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5.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mc:AlternateContent xmlns:mc="http://schemas.openxmlformats.org/markup-compatibility/2006">
    <mc:Choice Requires="x15">
      <x15ac:absPath xmlns:x15ac="http://schemas.microsoft.com/office/spreadsheetml/2010/11/ac" url="G:\NHS CB\Analytical Services (Finance)\Allocations\2023_24 allocations\Publications\Final Published\"/>
    </mc:Choice>
  </mc:AlternateContent>
  <xr:revisionPtr revIDLastSave="0" documentId="13_ncr:1_{6245C2C9-C55D-49EB-9940-25F580744731}" xr6:coauthVersionLast="45" xr6:coauthVersionMax="45" xr10:uidLastSave="{00000000-0000-0000-0000-000000000000}"/>
  <bookViews>
    <workbookView xWindow="-120" yWindow="-120" windowWidth="38640" windowHeight="21240" xr2:uid="{00000000-000D-0000-FFFF-FFFF00000000}"/>
  </bookViews>
  <sheets>
    <sheet name="Notes" sheetId="25" r:id="rId1"/>
    <sheet name="Region_index" sheetId="32" r:id="rId2"/>
    <sheet name="ICB_need_index" sheetId="29" r:id="rId3"/>
    <sheet name="Stata_code" sheetId="31" r:id="rId4"/>
    <sheet name="GP_need_index" sheetId="2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net1" hidden="1">{"NET",#N/A,FALSE,"401C11"}</definedName>
    <definedName name="___INDEX_SHEET___ASAP_Utilities" localSheetId="0">#REF!</definedName>
    <definedName name="___INDEX_SHEET___ASAP_Utilities">#REF!</definedName>
    <definedName name="__123Graph_A" hidden="1">'[1]2002PCTs'!#REF!</definedName>
    <definedName name="__123Graph_B" hidden="1">[2]Dnurse!#REF!</definedName>
    <definedName name="__123Graph_C" hidden="1">[2]Dnurse!#REF!</definedName>
    <definedName name="__123Graph_X" hidden="1">[2]Dnurse!#REF!</definedName>
    <definedName name="__net1" hidden="1">{"NET",#N/A,FALSE,"401C11"}</definedName>
    <definedName name="_1_0__123Grap" hidden="1">'[3]#REF'!#REF!</definedName>
    <definedName name="_1_123Grap" hidden="1">'[4]#REF'!#REF!</definedName>
    <definedName name="_123Graph_A_1" hidden="1">'[5]2002PCTs'!#REF!</definedName>
    <definedName name="_123Graph_B_1" hidden="1">[6]Dnurse!#REF!</definedName>
    <definedName name="_2_0__123Grap" hidden="1">'[4]#REF'!#REF!</definedName>
    <definedName name="_2_123Grap" hidden="1">'[2]#REF'!#REF!</definedName>
    <definedName name="_3_0_S" hidden="1">'[3]#REF'!#REF!</definedName>
    <definedName name="_3_123Grap" hidden="1">'[4]#REF'!#REF!</definedName>
    <definedName name="_34_123Grap" hidden="1">'[4]#REF'!#REF!</definedName>
    <definedName name="_42S" hidden="1">'[4]#REF'!#REF!</definedName>
    <definedName name="_4S" hidden="1">'[4]#REF'!#REF!</definedName>
    <definedName name="_5_0__123Grap" hidden="1">'[4]#REF'!#REF!</definedName>
    <definedName name="_6_0_S" hidden="1">'[4]#REF'!#REF!</definedName>
    <definedName name="_6_123Grap" hidden="1">'[2]#REF'!#REF!</definedName>
    <definedName name="_8_123Grap" hidden="1">'[4]#REF'!#REF!</definedName>
    <definedName name="_8S" hidden="1">'[2]#REF'!#REF!</definedName>
    <definedName name="_ADS2010">[7]ADS2010_Map!$G$7:$G$388</definedName>
    <definedName name="_AMO_UniqueIdentifier" hidden="1">"'95855f14-3708-42be-827a-67de891e7598'"</definedName>
    <definedName name="_AMO_UniqueIdentifier2" hidden="1">"'f6a48cb9-158b-447f-a1b7-2ab5a8bc2aae'"</definedName>
    <definedName name="_xlnm._FilterDatabase" localSheetId="3" hidden="1">Stata_code!$B$8:$B$41</definedName>
    <definedName name="_Key1" hidden="1">'[2]#REF'!#REF!</definedName>
    <definedName name="_net1" hidden="1">{"NET",#N/A,FALSE,"401C11"}</definedName>
    <definedName name="_Order1" hidden="1">0</definedName>
    <definedName name="_Sort" hidden="1">[2]ComPsy!#REF!</definedName>
    <definedName name="a" hidden="1">{"CHARGE",#N/A,FALSE,"401C11"}</definedName>
    <definedName name="aa" hidden="1">{"CHARGE",#N/A,FALSE,"401C11"}</definedName>
    <definedName name="aaa" hidden="1">{"CHARGE",#N/A,FALSE,"401C11"}</definedName>
    <definedName name="aaaa" hidden="1">{"CHARGE",#N/A,FALSE,"401C11"}</definedName>
    <definedName name="abc" hidden="1">{"NET",#N/A,FALSE,"401C11"}</definedName>
    <definedName name="adbr" hidden="1">{"CHARGE",#N/A,FALSE,"401C11"}</definedName>
    <definedName name="Allocations_2">'[8]Master File'!$C$7:$AC$264</definedName>
    <definedName name="b" hidden="1">{"CHARGE",#N/A,FALSE,"401C11"}</definedName>
    <definedName name="BMGHIndex" hidden="1">"O"</definedName>
    <definedName name="bn" hidden="1">#REF!</definedName>
    <definedName name="change1" hidden="1">{"CHARGE",#N/A,FALSE,"401C11"}</definedName>
    <definedName name="charge" hidden="1">{"CHARGE",#N/A,FALSE,"401C11"}</definedName>
    <definedName name="dog" hidden="1">{"NET",#N/A,FALSE,"401C11"}</definedName>
    <definedName name="EV__LASTREFTIME__" hidden="1">40339.4799074074</definedName>
    <definedName name="Expired" hidden="1">FALSE</definedName>
    <definedName name="female" localSheetId="0">#REF!</definedName>
    <definedName name="female">#REF!</definedName>
    <definedName name="femaleimprove" localSheetId="0">#REF!</definedName>
    <definedName name="femaleimprove">#REF!</definedName>
    <definedName name="Females" localSheetId="0">#REF!</definedName>
    <definedName name="Females">#REF!</definedName>
    <definedName name="femaletab">#REF!</definedName>
    <definedName name="fn">[9]Intro!$B$1</definedName>
    <definedName name="gfff" hidden="1">{"CHARGE",#N/A,FALSE,"401C11"}</definedName>
    <definedName name="GG" hidden="1">[6]Dnurse!#REF!</definedName>
    <definedName name="gross" hidden="1">{"GROSS",#N/A,FALSE,"401C11"}</definedName>
    <definedName name="gross1" hidden="1">{"GROSS",#N/A,FALSE,"401C11"}</definedName>
    <definedName name="hasdfjklhklj" hidden="1">{"NET",#N/A,FALSE,"401C11"}</definedName>
    <definedName name="help" hidden="1">{"CHARGE",#N/A,FALSE,"401C11"}</definedName>
    <definedName name="hghghhj" hidden="1">{"CHARGE",#N/A,FALSE,"401C11"}</definedName>
    <definedName name="HRG_Codes" localSheetId="0">#REF!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CD_Codes" localSheetId="0">#REF!</definedName>
    <definedName name="ICD_Codes">#REF!</definedName>
    <definedName name="JFELL" hidden="1">#REF!</definedName>
    <definedName name="male" localSheetId="0">#REF!</definedName>
    <definedName name="male">#REF!</definedName>
    <definedName name="maleimprove">#REF!</definedName>
    <definedName name="maletab">#REF!</definedName>
    <definedName name="mbn" hidden="1">#REF!</definedName>
    <definedName name="nb" hidden="1">#REF!</definedName>
    <definedName name="OISIII" hidden="1">#REF!</definedName>
    <definedName name="OP_PERSONS">#REF!</definedName>
    <definedName name="OPCS_Codes">#REF!</definedName>
    <definedName name="Persons">#REF!</definedName>
    <definedName name="PopCache_GL_INTERFACE_REFERENCE7" hidden="1">[10]PopCache!$A$1:$A$2</definedName>
    <definedName name="_xlnm.Print_Area" localSheetId="0">Notes!$B$1:$J$46</definedName>
    <definedName name="qfx" hidden="1">{"NET",#N/A,FALSE,"401C11"}</definedName>
    <definedName name="rytry" hidden="1">{"NET",#N/A,FALSE,"401C11"}</definedName>
    <definedName name="Slicer_Year">#N/A</definedName>
    <definedName name="Slicer_Year2">#N/A</definedName>
    <definedName name="Table3.4" hidden="1">{"CHARGE",#N/A,FALSE,"401C11"}</definedName>
    <definedName name="Test23" hidden="1">{"NET",#N/A,FALSE,"401C11"}</definedName>
    <definedName name="wert" hidden="1">{"GROSS",#N/A,FALSE,"401C11"}</definedName>
    <definedName name="wombat" hidden="1">#REF!</definedName>
    <definedName name="wrn.CHARGE." hidden="1">{"CHARGE",#N/A,FALSE,"401C11"}</definedName>
    <definedName name="wrn.GROSS." hidden="1">{"GROSS",#N/A,FALSE,"401C11"}</definedName>
    <definedName name="wrn.NET." hidden="1">{"NET",#N/A,FALSE,"401C11"}</definedName>
    <definedName name="xxx" hidden="1">{"CHARGE",#N/A,FALSE,"401C11"}</definedName>
    <definedName name="yyy" hidden="1">{"GROSS",#N/A,FALSE,"401C11"}</definedName>
    <definedName name="zzz" hidden="1">{"NET",#N/A,FALSE,"401C11"}</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32" l="1" a="1"/>
  <c r="G30" i="32" s="1"/>
  <c r="F30" i="32" a="1"/>
  <c r="F30" i="32" s="1"/>
  <c r="E30" i="32" a="1"/>
  <c r="E30" i="32" s="1"/>
  <c r="D30" i="32" a="1"/>
  <c r="D30" i="32" s="1"/>
  <c r="G29" i="32" a="1"/>
  <c r="G29" i="32" s="1"/>
  <c r="F29" i="32" a="1"/>
  <c r="F29" i="32" s="1"/>
  <c r="E29" i="32" a="1"/>
  <c r="E29" i="32" s="1"/>
  <c r="D29" i="32" a="1"/>
  <c r="D29" i="32" s="1"/>
  <c r="G28" i="32" a="1"/>
  <c r="G28" i="32" s="1"/>
  <c r="F28" i="32" a="1"/>
  <c r="F28" i="32" s="1"/>
  <c r="E28" i="32" a="1"/>
  <c r="E28" i="32" s="1"/>
  <c r="D28" i="32" a="1"/>
  <c r="D28" i="32" s="1"/>
  <c r="G27" i="32" a="1"/>
  <c r="G27" i="32" s="1"/>
  <c r="F27" i="32" a="1"/>
  <c r="F27" i="32" s="1"/>
  <c r="E27" i="32" a="1"/>
  <c r="E27" i="32" s="1"/>
  <c r="D27" i="32" a="1"/>
  <c r="D27" i="32" s="1"/>
  <c r="G26" i="32" a="1"/>
  <c r="G26" i="32" s="1"/>
  <c r="F26" i="32" a="1"/>
  <c r="F26" i="32" s="1"/>
  <c r="E26" i="32" a="1"/>
  <c r="E26" i="32" s="1"/>
  <c r="D26" i="32" a="1"/>
  <c r="D26" i="32" s="1"/>
  <c r="G25" i="32" a="1"/>
  <c r="G25" i="32" s="1"/>
  <c r="F25" i="32" a="1"/>
  <c r="F25" i="32" s="1"/>
  <c r="E25" i="32" a="1"/>
  <c r="E25" i="32" s="1"/>
  <c r="D25" i="32" a="1"/>
  <c r="D25" i="32" s="1"/>
  <c r="G24" i="32" a="1"/>
  <c r="G24" i="32" s="1"/>
  <c r="F24" i="32" a="1"/>
  <c r="F24" i="32" s="1"/>
  <c r="E24" i="32" a="1"/>
  <c r="E24" i="32" s="1"/>
  <c r="D24" i="32" a="1"/>
  <c r="D24" i="32" s="1"/>
  <c r="G20" i="32" a="1"/>
  <c r="G20" i="32" s="1"/>
  <c r="F20" i="32" a="1"/>
  <c r="F20" i="32" s="1"/>
  <c r="E20" i="32" a="1"/>
  <c r="E20" i="32" s="1"/>
  <c r="D20" i="32" a="1"/>
  <c r="D20" i="32" s="1"/>
  <c r="G19" i="32" a="1"/>
  <c r="G19" i="32" s="1"/>
  <c r="F19" i="32" a="1"/>
  <c r="F19" i="32" s="1"/>
  <c r="E19" i="32" a="1"/>
  <c r="E19" i="32" s="1"/>
  <c r="D19" i="32" a="1"/>
  <c r="D19" i="32" s="1"/>
  <c r="G18" i="32" a="1"/>
  <c r="G18" i="32" s="1"/>
  <c r="F18" i="32" a="1"/>
  <c r="F18" i="32" s="1"/>
  <c r="E18" i="32" a="1"/>
  <c r="E18" i="32" s="1"/>
  <c r="D18" i="32" a="1"/>
  <c r="D18" i="32" s="1"/>
  <c r="G17" i="32" a="1"/>
  <c r="G17" i="32" s="1"/>
  <c r="F17" i="32" a="1"/>
  <c r="F17" i="32" s="1"/>
  <c r="E17" i="32" a="1"/>
  <c r="E17" i="32" s="1"/>
  <c r="D17" i="32" a="1"/>
  <c r="D17" i="32" s="1"/>
  <c r="G16" i="32" a="1"/>
  <c r="G16" i="32" s="1"/>
  <c r="F16" i="32" a="1"/>
  <c r="F16" i="32" s="1"/>
  <c r="E16" i="32" a="1"/>
  <c r="E16" i="32" s="1"/>
  <c r="D16" i="32" a="1"/>
  <c r="D16" i="32" s="1"/>
  <c r="G15" i="32" a="1"/>
  <c r="G15" i="32" s="1"/>
  <c r="F15" i="32" a="1"/>
  <c r="F15" i="32" s="1"/>
  <c r="E15" i="32" a="1"/>
  <c r="E15" i="32" s="1"/>
  <c r="D15" i="32" a="1"/>
  <c r="D15" i="32" s="1"/>
  <c r="G14" i="32" a="1"/>
  <c r="G14" i="32" s="1"/>
  <c r="F14" i="32" a="1"/>
  <c r="F14" i="32" s="1"/>
  <c r="E14" i="32" a="1"/>
  <c r="E14" i="32" s="1"/>
  <c r="D14" i="32" a="1"/>
  <c r="D14" i="32" s="1"/>
  <c r="G10" i="32" a="1"/>
  <c r="G10" i="32" s="1"/>
  <c r="F10" i="32" a="1"/>
  <c r="F10" i="32" s="1"/>
  <c r="E10" i="32" a="1"/>
  <c r="E10" i="32" s="1"/>
  <c r="D10" i="32" a="1"/>
  <c r="D10" i="32" s="1"/>
  <c r="G9" i="32" a="1"/>
  <c r="G9" i="32" s="1"/>
  <c r="F9" i="32" a="1"/>
  <c r="F9" i="32" s="1"/>
  <c r="E9" i="32" a="1"/>
  <c r="E9" i="32" s="1"/>
  <c r="D9" i="32" a="1"/>
  <c r="D9" i="32" s="1"/>
  <c r="G8" i="32" a="1"/>
  <c r="G8" i="32" s="1"/>
  <c r="F8" i="32" a="1"/>
  <c r="F8" i="32" s="1"/>
  <c r="E8" i="32" a="1"/>
  <c r="E8" i="32" s="1"/>
  <c r="D8" i="32" a="1"/>
  <c r="D8" i="32" s="1"/>
  <c r="G7" i="32" a="1"/>
  <c r="G7" i="32" s="1"/>
  <c r="F7" i="32" a="1"/>
  <c r="F7" i="32" s="1"/>
  <c r="E7" i="32" a="1"/>
  <c r="E7" i="32" s="1"/>
  <c r="D7" i="32" a="1"/>
  <c r="D7" i="32" s="1"/>
  <c r="G6" i="32" a="1"/>
  <c r="G6" i="32" s="1"/>
  <c r="F6" i="32" a="1"/>
  <c r="F6" i="32" s="1"/>
  <c r="E6" i="32" a="1"/>
  <c r="E6" i="32" s="1"/>
  <c r="D6" i="32" a="1"/>
  <c r="D6" i="32" s="1"/>
  <c r="G5" i="32" a="1"/>
  <c r="G5" i="32" s="1"/>
  <c r="F5" i="32" a="1"/>
  <c r="F5" i="32" s="1"/>
  <c r="E5" i="32" a="1"/>
  <c r="E5" i="32" s="1"/>
  <c r="D5" i="32" a="1"/>
  <c r="D5" i="32" s="1"/>
  <c r="G4" i="32" a="1"/>
  <c r="G4" i="32" s="1"/>
  <c r="F4" i="32" a="1"/>
  <c r="F4" i="32" s="1"/>
  <c r="E4" i="32" a="1"/>
  <c r="E4" i="32" s="1"/>
  <c r="D4" i="32" a="1"/>
  <c r="D4" i="32" s="1"/>
  <c r="N4" i="28"/>
  <c r="N5" i="28"/>
  <c r="N6" i="28"/>
  <c r="N7" i="28"/>
  <c r="N8" i="28"/>
  <c r="N9" i="28"/>
  <c r="N10" i="28"/>
  <c r="N11" i="28"/>
  <c r="N12" i="28"/>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N51" i="28"/>
  <c r="N52" i="28"/>
  <c r="N53" i="28"/>
  <c r="N54" i="28"/>
  <c r="N55" i="28"/>
  <c r="N56"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N90" i="28"/>
  <c r="N91" i="28"/>
  <c r="N92" i="28"/>
  <c r="N93" i="28"/>
  <c r="N94" i="28"/>
  <c r="N95" i="28"/>
  <c r="N96" i="28"/>
  <c r="N97" i="28"/>
  <c r="N98" i="28"/>
  <c r="N99" i="28"/>
  <c r="N100" i="28"/>
  <c r="N101" i="28"/>
  <c r="N102" i="28"/>
  <c r="N103" i="28"/>
  <c r="N104" i="28"/>
  <c r="N105" i="28"/>
  <c r="N106" i="28"/>
  <c r="N107" i="28"/>
  <c r="N108" i="28"/>
  <c r="N109" i="28"/>
  <c r="N110" i="28"/>
  <c r="N111" i="28"/>
  <c r="N112" i="28"/>
  <c r="N113" i="28"/>
  <c r="N114" i="28"/>
  <c r="N115" i="28"/>
  <c r="N116" i="28"/>
  <c r="N117" i="28"/>
  <c r="N118" i="28"/>
  <c r="N119" i="28"/>
  <c r="N120" i="28"/>
  <c r="N121" i="28"/>
  <c r="N122" i="28"/>
  <c r="N123" i="28"/>
  <c r="N124" i="28"/>
  <c r="N125" i="28"/>
  <c r="N126" i="28"/>
  <c r="N127" i="28"/>
  <c r="N128" i="28"/>
  <c r="N129" i="28"/>
  <c r="N130" i="28"/>
  <c r="N131" i="28"/>
  <c r="N132" i="28"/>
  <c r="N133" i="28"/>
  <c r="N134" i="28"/>
  <c r="N135" i="28"/>
  <c r="N136" i="28"/>
  <c r="N137" i="28"/>
  <c r="N138" i="28"/>
  <c r="N139" i="28"/>
  <c r="N140" i="28"/>
  <c r="N141" i="28"/>
  <c r="N142" i="28"/>
  <c r="N143" i="28"/>
  <c r="N144" i="28"/>
  <c r="N145" i="28"/>
  <c r="N146" i="28"/>
  <c r="N147" i="28"/>
  <c r="N148" i="28"/>
  <c r="N149" i="28"/>
  <c r="N150" i="28"/>
  <c r="N151" i="28"/>
  <c r="N152" i="28"/>
  <c r="N153" i="28"/>
  <c r="N154" i="28"/>
  <c r="N155" i="28"/>
  <c r="N156" i="28"/>
  <c r="N157" i="28"/>
  <c r="N158" i="28"/>
  <c r="N159" i="28"/>
  <c r="N160" i="28"/>
  <c r="N161" i="28"/>
  <c r="N162" i="28"/>
  <c r="N163" i="28"/>
  <c r="N164" i="28"/>
  <c r="N165" i="28"/>
  <c r="N166" i="28"/>
  <c r="N167" i="28"/>
  <c r="N168" i="28"/>
  <c r="N169" i="28"/>
  <c r="N170" i="28"/>
  <c r="N171" i="28"/>
  <c r="N172" i="28"/>
  <c r="N173" i="28"/>
  <c r="N174" i="28"/>
  <c r="N175" i="28"/>
  <c r="N176" i="28"/>
  <c r="N177" i="28"/>
  <c r="N178" i="28"/>
  <c r="N179" i="28"/>
  <c r="N180" i="28"/>
  <c r="N181" i="28"/>
  <c r="N182" i="28"/>
  <c r="N183" i="28"/>
  <c r="N184" i="28"/>
  <c r="N185" i="28"/>
  <c r="N186" i="28"/>
  <c r="N187" i="28"/>
  <c r="N188" i="28"/>
  <c r="N189" i="28"/>
  <c r="N190" i="28"/>
  <c r="N191" i="28"/>
  <c r="N192" i="28"/>
  <c r="N193" i="28"/>
  <c r="N194" i="28"/>
  <c r="N195" i="28"/>
  <c r="N196" i="28"/>
  <c r="N197" i="28"/>
  <c r="N198" i="28"/>
  <c r="N199" i="28"/>
  <c r="N200" i="28"/>
  <c r="N201" i="28"/>
  <c r="N202" i="28"/>
  <c r="N203" i="28"/>
  <c r="N204" i="28"/>
  <c r="N205" i="28"/>
  <c r="N206" i="28"/>
  <c r="N207" i="28"/>
  <c r="N208" i="28"/>
  <c r="N209" i="28"/>
  <c r="N210" i="28"/>
  <c r="N211" i="28"/>
  <c r="N212" i="28"/>
  <c r="N213" i="28"/>
  <c r="N214" i="28"/>
  <c r="N215" i="28"/>
  <c r="N216" i="28"/>
  <c r="N217" i="28"/>
  <c r="N218" i="28"/>
  <c r="N219" i="28"/>
  <c r="N220" i="28"/>
  <c r="N221" i="28"/>
  <c r="N222" i="28"/>
  <c r="N223" i="28"/>
  <c r="N224" i="28"/>
  <c r="N225" i="28"/>
  <c r="N226" i="28"/>
  <c r="N227" i="28"/>
  <c r="N228" i="28"/>
  <c r="N229" i="28"/>
  <c r="N230" i="28"/>
  <c r="N231" i="28"/>
  <c r="N232" i="28"/>
  <c r="N233" i="28"/>
  <c r="N234" i="28"/>
  <c r="N235" i="28"/>
  <c r="N236" i="28"/>
  <c r="N237" i="28"/>
  <c r="N238" i="28"/>
  <c r="N239" i="28"/>
  <c r="N240" i="28"/>
  <c r="N241" i="28"/>
  <c r="N242" i="28"/>
  <c r="N243" i="28"/>
  <c r="N244" i="28"/>
  <c r="N245" i="28"/>
  <c r="N246" i="28"/>
  <c r="N247" i="28"/>
  <c r="N248" i="28"/>
  <c r="N249" i="28"/>
  <c r="N250" i="28"/>
  <c r="N251" i="28"/>
  <c r="N252" i="28"/>
  <c r="N253" i="28"/>
  <c r="N254" i="28"/>
  <c r="N255" i="28"/>
  <c r="N256" i="28"/>
  <c r="N257" i="28"/>
  <c r="N258" i="28"/>
  <c r="N259" i="28"/>
  <c r="N260" i="28"/>
  <c r="N261" i="28"/>
  <c r="N262" i="28"/>
  <c r="N263" i="28"/>
  <c r="N264" i="28"/>
  <c r="N265" i="28"/>
  <c r="N266" i="28"/>
  <c r="N267" i="28"/>
  <c r="N268" i="28"/>
  <c r="N269" i="28"/>
  <c r="N270" i="28"/>
  <c r="N271" i="28"/>
  <c r="N272" i="28"/>
  <c r="N273" i="28"/>
  <c r="N274" i="28"/>
  <c r="N275" i="28"/>
  <c r="N276" i="28"/>
  <c r="N277" i="28"/>
  <c r="N278" i="28"/>
  <c r="N279" i="28"/>
  <c r="N280" i="28"/>
  <c r="N281" i="28"/>
  <c r="N282" i="28"/>
  <c r="N283" i="28"/>
  <c r="N284" i="28"/>
  <c r="N285" i="28"/>
  <c r="N286" i="28"/>
  <c r="N287" i="28"/>
  <c r="N288" i="28"/>
  <c r="N289" i="28"/>
  <c r="N290" i="28"/>
  <c r="N291" i="28"/>
  <c r="N292" i="28"/>
  <c r="N293" i="28"/>
  <c r="N294" i="28"/>
  <c r="N295" i="28"/>
  <c r="N296" i="28"/>
  <c r="N297" i="28"/>
  <c r="N298" i="28"/>
  <c r="N299" i="28"/>
  <c r="N300" i="28"/>
  <c r="N301" i="28"/>
  <c r="N302" i="28"/>
  <c r="N303" i="28"/>
  <c r="N304" i="28"/>
  <c r="N305" i="28"/>
  <c r="N306" i="28"/>
  <c r="N307" i="28"/>
  <c r="N308" i="28"/>
  <c r="N309" i="28"/>
  <c r="N310" i="28"/>
  <c r="N311" i="28"/>
  <c r="N312" i="28"/>
  <c r="N313" i="28"/>
  <c r="N314" i="28"/>
  <c r="N315" i="28"/>
  <c r="N316" i="28"/>
  <c r="N317" i="28"/>
  <c r="N318" i="28"/>
  <c r="N319" i="28"/>
  <c r="N320" i="28"/>
  <c r="N321" i="28"/>
  <c r="N322" i="28"/>
  <c r="N323" i="28"/>
  <c r="N324" i="28"/>
  <c r="N325" i="28"/>
  <c r="N326" i="28"/>
  <c r="N327" i="28"/>
  <c r="N328" i="28"/>
  <c r="N329" i="28"/>
  <c r="N330" i="28"/>
  <c r="N331" i="28"/>
  <c r="N332" i="28"/>
  <c r="N333" i="28"/>
  <c r="N334" i="28"/>
  <c r="N335" i="28"/>
  <c r="N336" i="28"/>
  <c r="N337" i="28"/>
  <c r="N338" i="28"/>
  <c r="N339" i="28"/>
  <c r="N340" i="28"/>
  <c r="N341" i="28"/>
  <c r="N342" i="28"/>
  <c r="N343" i="28"/>
  <c r="N344" i="28"/>
  <c r="N345" i="28"/>
  <c r="N346" i="28"/>
  <c r="N347" i="28"/>
  <c r="N348" i="28"/>
  <c r="N349" i="28"/>
  <c r="N350" i="28"/>
  <c r="N351" i="28"/>
  <c r="N352" i="28"/>
  <c r="N353" i="28"/>
  <c r="N354" i="28"/>
  <c r="N355" i="28"/>
  <c r="N356" i="28"/>
  <c r="N357" i="28"/>
  <c r="N358" i="28"/>
  <c r="N359" i="28"/>
  <c r="N360" i="28"/>
  <c r="N361" i="28"/>
  <c r="N362" i="28"/>
  <c r="N363" i="28"/>
  <c r="N364" i="28"/>
  <c r="N365" i="28"/>
  <c r="N366" i="28"/>
  <c r="N367" i="28"/>
  <c r="N368" i="28"/>
  <c r="N369" i="28"/>
  <c r="N370" i="28"/>
  <c r="N371" i="28"/>
  <c r="N372" i="28"/>
  <c r="N373" i="28"/>
  <c r="N374" i="28"/>
  <c r="N375" i="28"/>
  <c r="N376" i="28"/>
  <c r="N377" i="28"/>
  <c r="N378" i="28"/>
  <c r="N379" i="28"/>
  <c r="N380" i="28"/>
  <c r="N381" i="28"/>
  <c r="N382" i="28"/>
  <c r="N383" i="28"/>
  <c r="N384" i="28"/>
  <c r="N385" i="28"/>
  <c r="N386" i="28"/>
  <c r="N387" i="28"/>
  <c r="N388" i="28"/>
  <c r="N389" i="28"/>
  <c r="N390" i="28"/>
  <c r="N391" i="28"/>
  <c r="N392" i="28"/>
  <c r="N393" i="28"/>
  <c r="N394" i="28"/>
  <c r="N395" i="28"/>
  <c r="N396" i="28"/>
  <c r="N397" i="28"/>
  <c r="N398" i="28"/>
  <c r="N399" i="28"/>
  <c r="N400" i="28"/>
  <c r="N401" i="28"/>
  <c r="N402" i="28"/>
  <c r="N403" i="28"/>
  <c r="N404" i="28"/>
  <c r="N405" i="28"/>
  <c r="N406" i="28"/>
  <c r="N407" i="28"/>
  <c r="N408" i="28"/>
  <c r="N409" i="28"/>
  <c r="N410" i="28"/>
  <c r="N411" i="28"/>
  <c r="N412" i="28"/>
  <c r="N413" i="28"/>
  <c r="N414" i="28"/>
  <c r="N415" i="28"/>
  <c r="N416" i="28"/>
  <c r="N417" i="28"/>
  <c r="N418" i="28"/>
  <c r="N419" i="28"/>
  <c r="N420" i="28"/>
  <c r="N421" i="28"/>
  <c r="N422" i="28"/>
  <c r="N423" i="28"/>
  <c r="N424" i="28"/>
  <c r="N425" i="28"/>
  <c r="N426" i="28"/>
  <c r="N427" i="28"/>
  <c r="N428" i="28"/>
  <c r="N429" i="28"/>
  <c r="N430" i="28"/>
  <c r="N431" i="28"/>
  <c r="N432" i="28"/>
  <c r="N433" i="28"/>
  <c r="N434" i="28"/>
  <c r="N435" i="28"/>
  <c r="N436" i="28"/>
  <c r="N437" i="28"/>
  <c r="N438" i="28"/>
  <c r="N439" i="28"/>
  <c r="N440" i="28"/>
  <c r="N441" i="28"/>
  <c r="N442" i="28"/>
  <c r="N443" i="28"/>
  <c r="N444" i="28"/>
  <c r="N445" i="28"/>
  <c r="N446" i="28"/>
  <c r="N447" i="28"/>
  <c r="N448" i="28"/>
  <c r="N449" i="28"/>
  <c r="N450" i="28"/>
  <c r="N451" i="28"/>
  <c r="N452" i="28"/>
  <c r="N453" i="28"/>
  <c r="N454" i="28"/>
  <c r="N455" i="28"/>
  <c r="N456" i="28"/>
  <c r="N457" i="28"/>
  <c r="N458" i="28"/>
  <c r="N459" i="28"/>
  <c r="N460" i="28"/>
  <c r="N461" i="28"/>
  <c r="N462" i="28"/>
  <c r="N463" i="28"/>
  <c r="N464" i="28"/>
  <c r="N465" i="28"/>
  <c r="N466" i="28"/>
  <c r="N467" i="28"/>
  <c r="N468" i="28"/>
  <c r="N469" i="28"/>
  <c r="N470" i="28"/>
  <c r="N471" i="28"/>
  <c r="N472" i="28"/>
  <c r="N473" i="28"/>
  <c r="N474" i="28"/>
  <c r="N475" i="28"/>
  <c r="N476" i="28"/>
  <c r="N477" i="28"/>
  <c r="N478" i="28"/>
  <c r="N479" i="28"/>
  <c r="N480" i="28"/>
  <c r="N481" i="28"/>
  <c r="N482" i="28"/>
  <c r="N483" i="28"/>
  <c r="N484" i="28"/>
  <c r="N485" i="28"/>
  <c r="N486" i="28"/>
  <c r="N487" i="28"/>
  <c r="N488" i="28"/>
  <c r="N489" i="28"/>
  <c r="N490" i="28"/>
  <c r="N491" i="28"/>
  <c r="N492" i="28"/>
  <c r="N493" i="28"/>
  <c r="N494" i="28"/>
  <c r="N495" i="28"/>
  <c r="N496" i="28"/>
  <c r="N497" i="28"/>
  <c r="N498" i="28"/>
  <c r="N499" i="28"/>
  <c r="N500" i="28"/>
  <c r="N501" i="28"/>
  <c r="N502" i="28"/>
  <c r="N503" i="28"/>
  <c r="N504" i="28"/>
  <c r="N505" i="28"/>
  <c r="N506" i="28"/>
  <c r="N507" i="28"/>
  <c r="N508" i="28"/>
  <c r="N509" i="28"/>
  <c r="N510" i="28"/>
  <c r="N511" i="28"/>
  <c r="N512" i="28"/>
  <c r="N513" i="28"/>
  <c r="N514" i="28"/>
  <c r="N515" i="28"/>
  <c r="N516" i="28"/>
  <c r="N517" i="28"/>
  <c r="N518" i="28"/>
  <c r="N519" i="28"/>
  <c r="N520" i="28"/>
  <c r="N521" i="28"/>
  <c r="N522" i="28"/>
  <c r="N523" i="28"/>
  <c r="N524" i="28"/>
  <c r="N525" i="28"/>
  <c r="N526" i="28"/>
  <c r="N527" i="28"/>
  <c r="N528" i="28"/>
  <c r="N529" i="28"/>
  <c r="N530" i="28"/>
  <c r="N531" i="28"/>
  <c r="N532" i="28"/>
  <c r="N533" i="28"/>
  <c r="N534" i="28"/>
  <c r="N535" i="28"/>
  <c r="N536" i="28"/>
  <c r="N537" i="28"/>
  <c r="N538" i="28"/>
  <c r="N539" i="28"/>
  <c r="N540" i="28"/>
  <c r="N541" i="28"/>
  <c r="N542" i="28"/>
  <c r="N543" i="28"/>
  <c r="N544" i="28"/>
  <c r="N545" i="28"/>
  <c r="N546" i="28"/>
  <c r="N547" i="28"/>
  <c r="N548" i="28"/>
  <c r="N549" i="28"/>
  <c r="N550" i="28"/>
  <c r="N551" i="28"/>
  <c r="N552" i="28"/>
  <c r="N553" i="28"/>
  <c r="N554" i="28"/>
  <c r="N555" i="28"/>
  <c r="N556" i="28"/>
  <c r="N557" i="28"/>
  <c r="N558" i="28"/>
  <c r="N559" i="28"/>
  <c r="N560" i="28"/>
  <c r="N561" i="28"/>
  <c r="N562" i="28"/>
  <c r="N563" i="28"/>
  <c r="N564" i="28"/>
  <c r="N565" i="28"/>
  <c r="N566" i="28"/>
  <c r="N567" i="28"/>
  <c r="N568" i="28"/>
  <c r="N569" i="28"/>
  <c r="N570" i="28"/>
  <c r="N571" i="28"/>
  <c r="N572" i="28"/>
  <c r="N573" i="28"/>
  <c r="N574" i="28"/>
  <c r="N575" i="28"/>
  <c r="N576" i="28"/>
  <c r="N577" i="28"/>
  <c r="N578" i="28"/>
  <c r="N579" i="28"/>
  <c r="N580" i="28"/>
  <c r="N581" i="28"/>
  <c r="N582" i="28"/>
  <c r="N583" i="28"/>
  <c r="N584" i="28"/>
  <c r="N585" i="28"/>
  <c r="N586" i="28"/>
  <c r="N587" i="28"/>
  <c r="N588" i="28"/>
  <c r="N589" i="28"/>
  <c r="N590" i="28"/>
  <c r="N591" i="28"/>
  <c r="N592" i="28"/>
  <c r="N593" i="28"/>
  <c r="N594" i="28"/>
  <c r="N595" i="28"/>
  <c r="N596" i="28"/>
  <c r="N597" i="28"/>
  <c r="N598" i="28"/>
  <c r="N599" i="28"/>
  <c r="N600" i="28"/>
  <c r="N601" i="28"/>
  <c r="N602" i="28"/>
  <c r="N603" i="28"/>
  <c r="N604" i="28"/>
  <c r="N605" i="28"/>
  <c r="N606" i="28"/>
  <c r="N607" i="28"/>
  <c r="N608" i="28"/>
  <c r="N609" i="28"/>
  <c r="N610" i="28"/>
  <c r="N611" i="28"/>
  <c r="N612" i="28"/>
  <c r="N613" i="28"/>
  <c r="N614" i="28"/>
  <c r="N615" i="28"/>
  <c r="N616" i="28"/>
  <c r="N617" i="28"/>
  <c r="N618" i="28"/>
  <c r="N619" i="28"/>
  <c r="N620" i="28"/>
  <c r="N621" i="28"/>
  <c r="N622" i="28"/>
  <c r="N623" i="28"/>
  <c r="N624" i="28"/>
  <c r="N625" i="28"/>
  <c r="N626" i="28"/>
  <c r="N627" i="28"/>
  <c r="N628" i="28"/>
  <c r="N629" i="28"/>
  <c r="N630" i="28"/>
  <c r="N631" i="28"/>
  <c r="N632" i="28"/>
  <c r="N633" i="28"/>
  <c r="N634" i="28"/>
  <c r="N635" i="28"/>
  <c r="N636" i="28"/>
  <c r="N637" i="28"/>
  <c r="N638" i="28"/>
  <c r="N639" i="28"/>
  <c r="N640" i="28"/>
  <c r="N641" i="28"/>
  <c r="N642" i="28"/>
  <c r="N643" i="28"/>
  <c r="N644" i="28"/>
  <c r="N645" i="28"/>
  <c r="N646" i="28"/>
  <c r="N647" i="28"/>
  <c r="N648" i="28"/>
  <c r="N649" i="28"/>
  <c r="N650" i="28"/>
  <c r="N651" i="28"/>
  <c r="N652" i="28"/>
  <c r="N653" i="28"/>
  <c r="N654" i="28"/>
  <c r="N655" i="28"/>
  <c r="N656" i="28"/>
  <c r="N657" i="28"/>
  <c r="N658" i="28"/>
  <c r="N659" i="28"/>
  <c r="N660" i="28"/>
  <c r="N661" i="28"/>
  <c r="N662" i="28"/>
  <c r="N663" i="28"/>
  <c r="N664" i="28"/>
  <c r="N665" i="28"/>
  <c r="N666" i="28"/>
  <c r="N667" i="28"/>
  <c r="N668" i="28"/>
  <c r="N669" i="28"/>
  <c r="N670" i="28"/>
  <c r="N671" i="28"/>
  <c r="N672" i="28"/>
  <c r="N673" i="28"/>
  <c r="N674" i="28"/>
  <c r="N675" i="28"/>
  <c r="N676" i="28"/>
  <c r="N677" i="28"/>
  <c r="N678" i="28"/>
  <c r="N679" i="28"/>
  <c r="N680" i="28"/>
  <c r="N681" i="28"/>
  <c r="N682" i="28"/>
  <c r="N683" i="28"/>
  <c r="N684" i="28"/>
  <c r="N685" i="28"/>
  <c r="N686" i="28"/>
  <c r="N687" i="28"/>
  <c r="N688" i="28"/>
  <c r="N689" i="28"/>
  <c r="N690" i="28"/>
  <c r="N691" i="28"/>
  <c r="N692" i="28"/>
  <c r="N693" i="28"/>
  <c r="N694" i="28"/>
  <c r="N695" i="28"/>
  <c r="N696" i="28"/>
  <c r="N697" i="28"/>
  <c r="N698" i="28"/>
  <c r="N699" i="28"/>
  <c r="N700" i="28"/>
  <c r="N701" i="28"/>
  <c r="N702" i="28"/>
  <c r="N703" i="28"/>
  <c r="N704" i="28"/>
  <c r="N705" i="28"/>
  <c r="N706" i="28"/>
  <c r="N707" i="28"/>
  <c r="N708" i="28"/>
  <c r="N709" i="28"/>
  <c r="N710" i="28"/>
  <c r="N711" i="28"/>
  <c r="N712" i="28"/>
  <c r="N713" i="28"/>
  <c r="N714" i="28"/>
  <c r="N715" i="28"/>
  <c r="N716" i="28"/>
  <c r="N717" i="28"/>
  <c r="N718" i="28"/>
  <c r="N719" i="28"/>
  <c r="N720" i="28"/>
  <c r="N721" i="28"/>
  <c r="N722" i="28"/>
  <c r="N723" i="28"/>
  <c r="N724" i="28"/>
  <c r="N725" i="28"/>
  <c r="N726" i="28"/>
  <c r="N727" i="28"/>
  <c r="N728" i="28"/>
  <c r="N729" i="28"/>
  <c r="N730" i="28"/>
  <c r="N731" i="28"/>
  <c r="N732" i="28"/>
  <c r="N733" i="28"/>
  <c r="N734" i="28"/>
  <c r="N735" i="28"/>
  <c r="N736" i="28"/>
  <c r="N737" i="28"/>
  <c r="N738" i="28"/>
  <c r="N739" i="28"/>
  <c r="N740" i="28"/>
  <c r="N741" i="28"/>
  <c r="N742" i="28"/>
  <c r="N743" i="28"/>
  <c r="N744" i="28"/>
  <c r="N745" i="28"/>
  <c r="N746" i="28"/>
  <c r="N747" i="28"/>
  <c r="N748" i="28"/>
  <c r="N749" i="28"/>
  <c r="N750" i="28"/>
  <c r="N751" i="28"/>
  <c r="N752" i="28"/>
  <c r="N753" i="28"/>
  <c r="N754" i="28"/>
  <c r="N755" i="28"/>
  <c r="N756" i="28"/>
  <c r="N757" i="28"/>
  <c r="N758" i="28"/>
  <c r="N759" i="28"/>
  <c r="N760" i="28"/>
  <c r="N761" i="28"/>
  <c r="N762" i="28"/>
  <c r="N763" i="28"/>
  <c r="N764" i="28"/>
  <c r="N765" i="28"/>
  <c r="N766" i="28"/>
  <c r="N767" i="28"/>
  <c r="N768" i="28"/>
  <c r="N769" i="28"/>
  <c r="N770" i="28"/>
  <c r="N771" i="28"/>
  <c r="N772" i="28"/>
  <c r="N773" i="28"/>
  <c r="N774" i="28"/>
  <c r="N775" i="28"/>
  <c r="N776" i="28"/>
  <c r="N777" i="28"/>
  <c r="N778" i="28"/>
  <c r="N779" i="28"/>
  <c r="N780" i="28"/>
  <c r="N781" i="28"/>
  <c r="N782" i="28"/>
  <c r="N783" i="28"/>
  <c r="N784" i="28"/>
  <c r="N785" i="28"/>
  <c r="N786" i="28"/>
  <c r="N787" i="28"/>
  <c r="N788" i="28"/>
  <c r="N789" i="28"/>
  <c r="N790" i="28"/>
  <c r="N791" i="28"/>
  <c r="N792" i="28"/>
  <c r="N793" i="28"/>
  <c r="N794" i="28"/>
  <c r="N795" i="28"/>
  <c r="N796" i="28"/>
  <c r="N797" i="28"/>
  <c r="N798" i="28"/>
  <c r="N799" i="28"/>
  <c r="N800" i="28"/>
  <c r="N801" i="28"/>
  <c r="N802" i="28"/>
  <c r="N803" i="28"/>
  <c r="N804" i="28"/>
  <c r="N805" i="28"/>
  <c r="N806" i="28"/>
  <c r="N807" i="28"/>
  <c r="N808" i="28"/>
  <c r="N809" i="28"/>
  <c r="N810" i="28"/>
  <c r="N811" i="28"/>
  <c r="N812" i="28"/>
  <c r="N813" i="28"/>
  <c r="N814" i="28"/>
  <c r="N815" i="28"/>
  <c r="N816" i="28"/>
  <c r="N817" i="28"/>
  <c r="N818" i="28"/>
  <c r="N819" i="28"/>
  <c r="N820" i="28"/>
  <c r="N821" i="28"/>
  <c r="N822" i="28"/>
  <c r="N823" i="28"/>
  <c r="N824" i="28"/>
  <c r="N825" i="28"/>
  <c r="N826" i="28"/>
  <c r="N827" i="28"/>
  <c r="N828" i="28"/>
  <c r="N829" i="28"/>
  <c r="N830" i="28"/>
  <c r="N831" i="28"/>
  <c r="N832" i="28"/>
  <c r="N833" i="28"/>
  <c r="N834" i="28"/>
  <c r="N835" i="28"/>
  <c r="N836" i="28"/>
  <c r="N837" i="28"/>
  <c r="N838" i="28"/>
  <c r="N839" i="28"/>
  <c r="N840" i="28"/>
  <c r="N841" i="28"/>
  <c r="N842" i="28"/>
  <c r="N843" i="28"/>
  <c r="N844" i="28"/>
  <c r="N845" i="28"/>
  <c r="N846" i="28"/>
  <c r="N847" i="28"/>
  <c r="N848" i="28"/>
  <c r="N849" i="28"/>
  <c r="N850" i="28"/>
  <c r="N851" i="28"/>
  <c r="N852" i="28"/>
  <c r="N853" i="28"/>
  <c r="N854" i="28"/>
  <c r="N855" i="28"/>
  <c r="N856" i="28"/>
  <c r="N857" i="28"/>
  <c r="N858" i="28"/>
  <c r="N859" i="28"/>
  <c r="N860" i="28"/>
  <c r="N861" i="28"/>
  <c r="N862" i="28"/>
  <c r="N863" i="28"/>
  <c r="N864" i="28"/>
  <c r="N865" i="28"/>
  <c r="N866" i="28"/>
  <c r="N867" i="28"/>
  <c r="N868" i="28"/>
  <c r="N869" i="28"/>
  <c r="N870" i="28"/>
  <c r="N871" i="28"/>
  <c r="N872" i="28"/>
  <c r="N873" i="28"/>
  <c r="N874" i="28"/>
  <c r="N875" i="28"/>
  <c r="N876" i="28"/>
  <c r="N877" i="28"/>
  <c r="N878" i="28"/>
  <c r="N879" i="28"/>
  <c r="N880" i="28"/>
  <c r="N881" i="28"/>
  <c r="N882" i="28"/>
  <c r="N883" i="28"/>
  <c r="N884" i="28"/>
  <c r="N885" i="28"/>
  <c r="N886" i="28"/>
  <c r="N887" i="28"/>
  <c r="N888" i="28"/>
  <c r="N889" i="28"/>
  <c r="N890" i="28"/>
  <c r="N891" i="28"/>
  <c r="N892" i="28"/>
  <c r="N893" i="28"/>
  <c r="N894" i="28"/>
  <c r="N895" i="28"/>
  <c r="N896" i="28"/>
  <c r="N897" i="28"/>
  <c r="N898" i="28"/>
  <c r="N899" i="28"/>
  <c r="N900" i="28"/>
  <c r="N901" i="28"/>
  <c r="N902" i="28"/>
  <c r="N903" i="28"/>
  <c r="N904" i="28"/>
  <c r="N905" i="28"/>
  <c r="N906" i="28"/>
  <c r="N907" i="28"/>
  <c r="N908" i="28"/>
  <c r="N909" i="28"/>
  <c r="N910" i="28"/>
  <c r="N911" i="28"/>
  <c r="N912" i="28"/>
  <c r="N913" i="28"/>
  <c r="N914" i="28"/>
  <c r="N915" i="28"/>
  <c r="N916" i="28"/>
  <c r="N917" i="28"/>
  <c r="N918" i="28"/>
  <c r="N919" i="28"/>
  <c r="N920" i="28"/>
  <c r="N921" i="28"/>
  <c r="N922" i="28"/>
  <c r="N923" i="28"/>
  <c r="N924" i="28"/>
  <c r="N925" i="28"/>
  <c r="N926" i="28"/>
  <c r="N927" i="28"/>
  <c r="N928" i="28"/>
  <c r="N929" i="28"/>
  <c r="N930" i="28"/>
  <c r="N931" i="28"/>
  <c r="N932" i="28"/>
  <c r="N933" i="28"/>
  <c r="N934" i="28"/>
  <c r="N935" i="28"/>
  <c r="N936" i="28"/>
  <c r="N937" i="28"/>
  <c r="N938" i="28"/>
  <c r="N939" i="28"/>
  <c r="N940" i="28"/>
  <c r="N941" i="28"/>
  <c r="N942" i="28"/>
  <c r="N943" i="28"/>
  <c r="N944" i="28"/>
  <c r="N945" i="28"/>
  <c r="N946" i="28"/>
  <c r="N947" i="28"/>
  <c r="N948" i="28"/>
  <c r="N949" i="28"/>
  <c r="N950" i="28"/>
  <c r="N951" i="28"/>
  <c r="N952" i="28"/>
  <c r="N953" i="28"/>
  <c r="N954" i="28"/>
  <c r="N955" i="28"/>
  <c r="N956" i="28"/>
  <c r="N957" i="28"/>
  <c r="N958" i="28"/>
  <c r="N959" i="28"/>
  <c r="N960" i="28"/>
  <c r="N961" i="28"/>
  <c r="N962" i="28"/>
  <c r="N963" i="28"/>
  <c r="N964" i="28"/>
  <c r="N965" i="28"/>
  <c r="N966" i="28"/>
  <c r="N967" i="28"/>
  <c r="N968" i="28"/>
  <c r="N969" i="28"/>
  <c r="N970" i="28"/>
  <c r="N971" i="28"/>
  <c r="N972" i="28"/>
  <c r="N973" i="28"/>
  <c r="N974" i="28"/>
  <c r="N975" i="28"/>
  <c r="N976" i="28"/>
  <c r="N977" i="28"/>
  <c r="N978" i="28"/>
  <c r="N979" i="28"/>
  <c r="N980" i="28"/>
  <c r="N981" i="28"/>
  <c r="N982" i="28"/>
  <c r="N983" i="28"/>
  <c r="N984" i="28"/>
  <c r="N985" i="28"/>
  <c r="N986" i="28"/>
  <c r="N987" i="28"/>
  <c r="N988" i="28"/>
  <c r="N989" i="28"/>
  <c r="N990" i="28"/>
  <c r="N991" i="28"/>
  <c r="N992" i="28"/>
  <c r="N993" i="28"/>
  <c r="N994" i="28"/>
  <c r="N995" i="28"/>
  <c r="N996" i="28"/>
  <c r="N997" i="28"/>
  <c r="N998" i="28"/>
  <c r="N999" i="28"/>
  <c r="N1000" i="28"/>
  <c r="N1001" i="28"/>
  <c r="N1002" i="28"/>
  <c r="N1003" i="28"/>
  <c r="N1004" i="28"/>
  <c r="N1005" i="28"/>
  <c r="N1006" i="28"/>
  <c r="N1007" i="28"/>
  <c r="N1008" i="28"/>
  <c r="N1009" i="28"/>
  <c r="N1010" i="28"/>
  <c r="N1011" i="28"/>
  <c r="N1012" i="28"/>
  <c r="N1013" i="28"/>
  <c r="N1014" i="28"/>
  <c r="N1015" i="28"/>
  <c r="N1016" i="28"/>
  <c r="N1017" i="28"/>
  <c r="N1018" i="28"/>
  <c r="N1019" i="28"/>
  <c r="N1020" i="28"/>
  <c r="N1021" i="28"/>
  <c r="N1022" i="28"/>
  <c r="N1023" i="28"/>
  <c r="N1024" i="28"/>
  <c r="N1025" i="28"/>
  <c r="N1026" i="28"/>
  <c r="N1027" i="28"/>
  <c r="N1028" i="28"/>
  <c r="N1029" i="28"/>
  <c r="N1030" i="28"/>
  <c r="N1031" i="28"/>
  <c r="N1032" i="28"/>
  <c r="N1033" i="28"/>
  <c r="N1034" i="28"/>
  <c r="N1035" i="28"/>
  <c r="N1036" i="28"/>
  <c r="N1037" i="28"/>
  <c r="N1038" i="28"/>
  <c r="N1039" i="28"/>
  <c r="N1040" i="28"/>
  <c r="N1041" i="28"/>
  <c r="N1042" i="28"/>
  <c r="N1043" i="28"/>
  <c r="N1044" i="28"/>
  <c r="N1045" i="28"/>
  <c r="N1046" i="28"/>
  <c r="N1047" i="28"/>
  <c r="N1048" i="28"/>
  <c r="N1049" i="28"/>
  <c r="N1050" i="28"/>
  <c r="N1051" i="28"/>
  <c r="N1052" i="28"/>
  <c r="N1053" i="28"/>
  <c r="N1054" i="28"/>
  <c r="N1055" i="28"/>
  <c r="N1056" i="28"/>
  <c r="N1057" i="28"/>
  <c r="N1058" i="28"/>
  <c r="N1059" i="28"/>
  <c r="N1060" i="28"/>
  <c r="N1061" i="28"/>
  <c r="N1062" i="28"/>
  <c r="N1063" i="28"/>
  <c r="N1064" i="28"/>
  <c r="N1065" i="28"/>
  <c r="N1066" i="28"/>
  <c r="N1067" i="28"/>
  <c r="N1068" i="28"/>
  <c r="N1069" i="28"/>
  <c r="N1070" i="28"/>
  <c r="N1071" i="28"/>
  <c r="N1072" i="28"/>
  <c r="N1073" i="28"/>
  <c r="N1074" i="28"/>
  <c r="N1075" i="28"/>
  <c r="N1076" i="28"/>
  <c r="N1077" i="28"/>
  <c r="N1078" i="28"/>
  <c r="N1079" i="28"/>
  <c r="N1080" i="28"/>
  <c r="N1081" i="28"/>
  <c r="N1082" i="28"/>
  <c r="N1083" i="28"/>
  <c r="N1084" i="28"/>
  <c r="N1085" i="28"/>
  <c r="N1086" i="28"/>
  <c r="N1087" i="28"/>
  <c r="N1088" i="28"/>
  <c r="N1089" i="28"/>
  <c r="N1090" i="28"/>
  <c r="N1091" i="28"/>
  <c r="N1092" i="28"/>
  <c r="N1093" i="28"/>
  <c r="N1094" i="28"/>
  <c r="N1095" i="28"/>
  <c r="N1096" i="28"/>
  <c r="N1097" i="28"/>
  <c r="N1098" i="28"/>
  <c r="N1099" i="28"/>
  <c r="N1100" i="28"/>
  <c r="N1101" i="28"/>
  <c r="N1102" i="28"/>
  <c r="N1103" i="28"/>
  <c r="N1104" i="28"/>
  <c r="N1105" i="28"/>
  <c r="N1106" i="28"/>
  <c r="N1107" i="28"/>
  <c r="N1108" i="28"/>
  <c r="N1109" i="28"/>
  <c r="N1110" i="28"/>
  <c r="N1111" i="28"/>
  <c r="N1112" i="28"/>
  <c r="N1113" i="28"/>
  <c r="N1114" i="28"/>
  <c r="N1115" i="28"/>
  <c r="N1116" i="28"/>
  <c r="N1117" i="28"/>
  <c r="N1118" i="28"/>
  <c r="N1119" i="28"/>
  <c r="N1120" i="28"/>
  <c r="N1121" i="28"/>
  <c r="N1122" i="28"/>
  <c r="N1123" i="28"/>
  <c r="N1124" i="28"/>
  <c r="N1125" i="28"/>
  <c r="N1126" i="28"/>
  <c r="N1127" i="28"/>
  <c r="N1128" i="28"/>
  <c r="N1129" i="28"/>
  <c r="N1130" i="28"/>
  <c r="N1131" i="28"/>
  <c r="N1132" i="28"/>
  <c r="N1133" i="28"/>
  <c r="N1134" i="28"/>
  <c r="N1135" i="28"/>
  <c r="N1136" i="28"/>
  <c r="N1137" i="28"/>
  <c r="N1138" i="28"/>
  <c r="N1139" i="28"/>
  <c r="N1140" i="28"/>
  <c r="N1141" i="28"/>
  <c r="N1142" i="28"/>
  <c r="N1143" i="28"/>
  <c r="N1144" i="28"/>
  <c r="N1145" i="28"/>
  <c r="N1146" i="28"/>
  <c r="N1147" i="28"/>
  <c r="N1148" i="28"/>
  <c r="N1149" i="28"/>
  <c r="N1150" i="28"/>
  <c r="N1151" i="28"/>
  <c r="N1152" i="28"/>
  <c r="N1153" i="28"/>
  <c r="N1154" i="28"/>
  <c r="N1155" i="28"/>
  <c r="N1156" i="28"/>
  <c r="N1157" i="28"/>
  <c r="N1158" i="28"/>
  <c r="N1159" i="28"/>
  <c r="N1160" i="28"/>
  <c r="N1161" i="28"/>
  <c r="N1162" i="28"/>
  <c r="N1163" i="28"/>
  <c r="N1164" i="28"/>
  <c r="N1165" i="28"/>
  <c r="N1166" i="28"/>
  <c r="N1167" i="28"/>
  <c r="N1168" i="28"/>
  <c r="N1169" i="28"/>
  <c r="N1170" i="28"/>
  <c r="N1171" i="28"/>
  <c r="N1172" i="28"/>
  <c r="N1173" i="28"/>
  <c r="N1174" i="28"/>
  <c r="N1175" i="28"/>
  <c r="N1176" i="28"/>
  <c r="N1177" i="28"/>
  <c r="N1178" i="28"/>
  <c r="N1179" i="28"/>
  <c r="N1180" i="28"/>
  <c r="N1181" i="28"/>
  <c r="N1182" i="28"/>
  <c r="N1183" i="28"/>
  <c r="N1184" i="28"/>
  <c r="N1185" i="28"/>
  <c r="N1186" i="28"/>
  <c r="N1187" i="28"/>
  <c r="N1188" i="28"/>
  <c r="N1189" i="28"/>
  <c r="N1190" i="28"/>
  <c r="N1191" i="28"/>
  <c r="N1192" i="28"/>
  <c r="N1193" i="28"/>
  <c r="N1194" i="28"/>
  <c r="N1195" i="28"/>
  <c r="N1196" i="28"/>
  <c r="N1197" i="28"/>
  <c r="N1198" i="28"/>
  <c r="N1199" i="28"/>
  <c r="N1200" i="28"/>
  <c r="N1201" i="28"/>
  <c r="N1202" i="28"/>
  <c r="N1203" i="28"/>
  <c r="N1204" i="28"/>
  <c r="N1205" i="28"/>
  <c r="N1206" i="28"/>
  <c r="N1207" i="28"/>
  <c r="N1208" i="28"/>
  <c r="N1209" i="28"/>
  <c r="N1210" i="28"/>
  <c r="N1211" i="28"/>
  <c r="N1212" i="28"/>
  <c r="N1213" i="28"/>
  <c r="N1214" i="28"/>
  <c r="N1215" i="28"/>
  <c r="N1216" i="28"/>
  <c r="N1217" i="28"/>
  <c r="N1218" i="28"/>
  <c r="N1219" i="28"/>
  <c r="N1220" i="28"/>
  <c r="N1221" i="28"/>
  <c r="N1222" i="28"/>
  <c r="N1223" i="28"/>
  <c r="N1224" i="28"/>
  <c r="N1225" i="28"/>
  <c r="N1226" i="28"/>
  <c r="N1227" i="28"/>
  <c r="N1228" i="28"/>
  <c r="N1229" i="28"/>
  <c r="N1230" i="28"/>
  <c r="N1231" i="28"/>
  <c r="N1232" i="28"/>
  <c r="N1233" i="28"/>
  <c r="N1234" i="28"/>
  <c r="N1235" i="28"/>
  <c r="N1236" i="28"/>
  <c r="N1237" i="28"/>
  <c r="N1238" i="28"/>
  <c r="N1239" i="28"/>
  <c r="N1240" i="28"/>
  <c r="N1241" i="28"/>
  <c r="N1242" i="28"/>
  <c r="N1243" i="28"/>
  <c r="N1244" i="28"/>
  <c r="N1245" i="28"/>
  <c r="N1246" i="28"/>
  <c r="N1247" i="28"/>
  <c r="N1248" i="28"/>
  <c r="N1249" i="28"/>
  <c r="N1250" i="28"/>
  <c r="N1251" i="28"/>
  <c r="N1252" i="28"/>
  <c r="N1253" i="28"/>
  <c r="N1254" i="28"/>
  <c r="N1255" i="28"/>
  <c r="N1256" i="28"/>
  <c r="N1257" i="28"/>
  <c r="N1258" i="28"/>
  <c r="N1259" i="28"/>
  <c r="N1260" i="28"/>
  <c r="N1261" i="28"/>
  <c r="N1262" i="28"/>
  <c r="N1263" i="28"/>
  <c r="N1264" i="28"/>
  <c r="N1265" i="28"/>
  <c r="N1266" i="28"/>
  <c r="N1267" i="28"/>
  <c r="N1268" i="28"/>
  <c r="N1269" i="28"/>
  <c r="N1270" i="28"/>
  <c r="N1271" i="28"/>
  <c r="N1272" i="28"/>
  <c r="N1273" i="28"/>
  <c r="N1274" i="28"/>
  <c r="N1275" i="28"/>
  <c r="N1276" i="28"/>
  <c r="N1277" i="28"/>
  <c r="N1278" i="28"/>
  <c r="N1279" i="28"/>
  <c r="N1280" i="28"/>
  <c r="N1281" i="28"/>
  <c r="N1282" i="28"/>
  <c r="N1283" i="28"/>
  <c r="N1284" i="28"/>
  <c r="N1285" i="28"/>
  <c r="N1286" i="28"/>
  <c r="N1287" i="28"/>
  <c r="N1288" i="28"/>
  <c r="N1289" i="28"/>
  <c r="N1290" i="28"/>
  <c r="N1291" i="28"/>
  <c r="N1292" i="28"/>
  <c r="N1293" i="28"/>
  <c r="N1294" i="28"/>
  <c r="N1295" i="28"/>
  <c r="N1296" i="28"/>
  <c r="N1297" i="28"/>
  <c r="N1298" i="28"/>
  <c r="N1299" i="28"/>
  <c r="N1300" i="28"/>
  <c r="N1301" i="28"/>
  <c r="N1302" i="28"/>
  <c r="N1303" i="28"/>
  <c r="N1304" i="28"/>
  <c r="N1305" i="28"/>
  <c r="N1306" i="28"/>
  <c r="N1307" i="28"/>
  <c r="N1308" i="28"/>
  <c r="N1309" i="28"/>
  <c r="N1310" i="28"/>
  <c r="N1311" i="28"/>
  <c r="N1312" i="28"/>
  <c r="N1313" i="28"/>
  <c r="N1314" i="28"/>
  <c r="N1315" i="28"/>
  <c r="N1316" i="28"/>
  <c r="N1317" i="28"/>
  <c r="N1318" i="28"/>
  <c r="N1319" i="28"/>
  <c r="N1320" i="28"/>
  <c r="N1321" i="28"/>
  <c r="N1322" i="28"/>
  <c r="N1323" i="28"/>
  <c r="N1324" i="28"/>
  <c r="N1325" i="28"/>
  <c r="N1326" i="28"/>
  <c r="N1327" i="28"/>
  <c r="N1328" i="28"/>
  <c r="N1329" i="28"/>
  <c r="N1330" i="28"/>
  <c r="N1331" i="28"/>
  <c r="N1332" i="28"/>
  <c r="N1333" i="28"/>
  <c r="N1334" i="28"/>
  <c r="N1335" i="28"/>
  <c r="N1336" i="28"/>
  <c r="N1337" i="28"/>
  <c r="N1338" i="28"/>
  <c r="N1339" i="28"/>
  <c r="N1340" i="28"/>
  <c r="N1341" i="28"/>
  <c r="N1342" i="28"/>
  <c r="N1343" i="28"/>
  <c r="N1344" i="28"/>
  <c r="N1345" i="28"/>
  <c r="N1346" i="28"/>
  <c r="N1347" i="28"/>
  <c r="N1348" i="28"/>
  <c r="N1349" i="28"/>
  <c r="N1350" i="28"/>
  <c r="N1351" i="28"/>
  <c r="N1352" i="28"/>
  <c r="N1353" i="28"/>
  <c r="N1354" i="28"/>
  <c r="N1355" i="28"/>
  <c r="N1356" i="28"/>
  <c r="N1357" i="28"/>
  <c r="N1358" i="28"/>
  <c r="N1359" i="28"/>
  <c r="N1360" i="28"/>
  <c r="N1361" i="28"/>
  <c r="N1362" i="28"/>
  <c r="N1363" i="28"/>
  <c r="N1364" i="28"/>
  <c r="N1365" i="28"/>
  <c r="N1366" i="28"/>
  <c r="N1367" i="28"/>
  <c r="N1368" i="28"/>
  <c r="N1369" i="28"/>
  <c r="N1370" i="28"/>
  <c r="N1371" i="28"/>
  <c r="N1372" i="28"/>
  <c r="N1373" i="28"/>
  <c r="N1374" i="28"/>
  <c r="N1375" i="28"/>
  <c r="N1376" i="28"/>
  <c r="N1377" i="28"/>
  <c r="N1378" i="28"/>
  <c r="N1379" i="28"/>
  <c r="N1380" i="28"/>
  <c r="N1381" i="28"/>
  <c r="N1382" i="28"/>
  <c r="N1383" i="28"/>
  <c r="N1384" i="28"/>
  <c r="N1385" i="28"/>
  <c r="N1386" i="28"/>
  <c r="N1387" i="28"/>
  <c r="N1388" i="28"/>
  <c r="N1389" i="28"/>
  <c r="N1390" i="28"/>
  <c r="N1391" i="28"/>
  <c r="N1392" i="28"/>
  <c r="N1393" i="28"/>
  <c r="N1394" i="28"/>
  <c r="N1395" i="28"/>
  <c r="N1396" i="28"/>
  <c r="N1397" i="28"/>
  <c r="N1398" i="28"/>
  <c r="N1399" i="28"/>
  <c r="N1400" i="28"/>
  <c r="N1401" i="28"/>
  <c r="N1402" i="28"/>
  <c r="N1403" i="28"/>
  <c r="N1404" i="28"/>
  <c r="N1405" i="28"/>
  <c r="N1406" i="28"/>
  <c r="N1407" i="28"/>
  <c r="N1408" i="28"/>
  <c r="N1409" i="28"/>
  <c r="N1410" i="28"/>
  <c r="N1411" i="28"/>
  <c r="N1412" i="28"/>
  <c r="N1413" i="28"/>
  <c r="N1414" i="28"/>
  <c r="N1415" i="28"/>
  <c r="N1416" i="28"/>
  <c r="N1417" i="28"/>
  <c r="N1418" i="28"/>
  <c r="N1419" i="28"/>
  <c r="N1420" i="28"/>
  <c r="N1421" i="28"/>
  <c r="N1422" i="28"/>
  <c r="N1423" i="28"/>
  <c r="N1424" i="28"/>
  <c r="N1425" i="28"/>
  <c r="N1426" i="28"/>
  <c r="N1427" i="28"/>
  <c r="N1428" i="28"/>
  <c r="N1429" i="28"/>
  <c r="N1430" i="28"/>
  <c r="N1431" i="28"/>
  <c r="N1432" i="28"/>
  <c r="N1433" i="28"/>
  <c r="N1434" i="28"/>
  <c r="N1435" i="28"/>
  <c r="N1436" i="28"/>
  <c r="N1437" i="28"/>
  <c r="N1438" i="28"/>
  <c r="N1439" i="28"/>
  <c r="N1440" i="28"/>
  <c r="N1441" i="28"/>
  <c r="N1442" i="28"/>
  <c r="N1443" i="28"/>
  <c r="N1444" i="28"/>
  <c r="N1445" i="28"/>
  <c r="N1446" i="28"/>
  <c r="N1447" i="28"/>
  <c r="N1448" i="28"/>
  <c r="N1449" i="28"/>
  <c r="N1450" i="28"/>
  <c r="N1451" i="28"/>
  <c r="N1452" i="28"/>
  <c r="N1453" i="28"/>
  <c r="N1454" i="28"/>
  <c r="N1455" i="28"/>
  <c r="N1456" i="28"/>
  <c r="N1457" i="28"/>
  <c r="N1458" i="28"/>
  <c r="N1459" i="28"/>
  <c r="N1460" i="28"/>
  <c r="N1461" i="28"/>
  <c r="N1462" i="28"/>
  <c r="N1463" i="28"/>
  <c r="N1464" i="28"/>
  <c r="N1465" i="28"/>
  <c r="N1466" i="28"/>
  <c r="N1467" i="28"/>
  <c r="N1468" i="28"/>
  <c r="N1469" i="28"/>
  <c r="N1470" i="28"/>
  <c r="N1471" i="28"/>
  <c r="N1472" i="28"/>
  <c r="N1473" i="28"/>
  <c r="N1474" i="28"/>
  <c r="N1475" i="28"/>
  <c r="N1476" i="28"/>
  <c r="N1477" i="28"/>
  <c r="N1478" i="28"/>
  <c r="N1479" i="28"/>
  <c r="N1480" i="28"/>
  <c r="N1481" i="28"/>
  <c r="N1482" i="28"/>
  <c r="N1483" i="28"/>
  <c r="N1484" i="28"/>
  <c r="N1485" i="28"/>
  <c r="N1486" i="28"/>
  <c r="N1487" i="28"/>
  <c r="N1488" i="28"/>
  <c r="N1489" i="28"/>
  <c r="N1490" i="28"/>
  <c r="N1491" i="28"/>
  <c r="N1492" i="28"/>
  <c r="N1493" i="28"/>
  <c r="N1494" i="28"/>
  <c r="N1495" i="28"/>
  <c r="N1496" i="28"/>
  <c r="N1497" i="28"/>
  <c r="N1498" i="28"/>
  <c r="N1499" i="28"/>
  <c r="N1500" i="28"/>
  <c r="N1501" i="28"/>
  <c r="N1502" i="28"/>
  <c r="N1503" i="28"/>
  <c r="N1504" i="28"/>
  <c r="N1505" i="28"/>
  <c r="N1506" i="28"/>
  <c r="N1507" i="28"/>
  <c r="N1508" i="28"/>
  <c r="N1509" i="28"/>
  <c r="N1510" i="28"/>
  <c r="N1511" i="28"/>
  <c r="N1512" i="28"/>
  <c r="N1513" i="28"/>
  <c r="N1514" i="28"/>
  <c r="N1515" i="28"/>
  <c r="N1516" i="28"/>
  <c r="N1517" i="28"/>
  <c r="N1518" i="28"/>
  <c r="N1519" i="28"/>
  <c r="N1520" i="28"/>
  <c r="N1521" i="28"/>
  <c r="N1522" i="28"/>
  <c r="N1523" i="28"/>
  <c r="N1524" i="28"/>
  <c r="N1525" i="28"/>
  <c r="N1526" i="28"/>
  <c r="N1527" i="28"/>
  <c r="N1528" i="28"/>
  <c r="N1529" i="28"/>
  <c r="N1530" i="28"/>
  <c r="N1531" i="28"/>
  <c r="N1532" i="28"/>
  <c r="N1533" i="28"/>
  <c r="N1534" i="28"/>
  <c r="N1535" i="28"/>
  <c r="N1536" i="28"/>
  <c r="N1537" i="28"/>
  <c r="N1538" i="28"/>
  <c r="N1539" i="28"/>
  <c r="N1540" i="28"/>
  <c r="N1541" i="28"/>
  <c r="N1542" i="28"/>
  <c r="N1543" i="28"/>
  <c r="N1544" i="28"/>
  <c r="N1545" i="28"/>
  <c r="N1546" i="28"/>
  <c r="N1547" i="28"/>
  <c r="N1548" i="28"/>
  <c r="N1549" i="28"/>
  <c r="N1550" i="28"/>
  <c r="N1551" i="28"/>
  <c r="N1552" i="28"/>
  <c r="N1553" i="28"/>
  <c r="N1554" i="28"/>
  <c r="N1555" i="28"/>
  <c r="N1556" i="28"/>
  <c r="N1557" i="28"/>
  <c r="N1558" i="28"/>
  <c r="N1559" i="28"/>
  <c r="N1560" i="28"/>
  <c r="N1561" i="28"/>
  <c r="N1562" i="28"/>
  <c r="N1563" i="28"/>
  <c r="N1564" i="28"/>
  <c r="N1565" i="28"/>
  <c r="N1566" i="28"/>
  <c r="N1567" i="28"/>
  <c r="N1568" i="28"/>
  <c r="N1569" i="28"/>
  <c r="N1570" i="28"/>
  <c r="N1571" i="28"/>
  <c r="N1572" i="28"/>
  <c r="N1573" i="28"/>
  <c r="N1574" i="28"/>
  <c r="N1575" i="28"/>
  <c r="N1576" i="28"/>
  <c r="N1577" i="28"/>
  <c r="N1578" i="28"/>
  <c r="N1579" i="28"/>
  <c r="N1580" i="28"/>
  <c r="N1581" i="28"/>
  <c r="N1582" i="28"/>
  <c r="N1583" i="28"/>
  <c r="N1584" i="28"/>
  <c r="N1585" i="28"/>
  <c r="N1586" i="28"/>
  <c r="N1587" i="28"/>
  <c r="N1588" i="28"/>
  <c r="N1589" i="28"/>
  <c r="N1590" i="28"/>
  <c r="N1591" i="28"/>
  <c r="N1592" i="28"/>
  <c r="N1593" i="28"/>
  <c r="N1594" i="28"/>
  <c r="N1595" i="28"/>
  <c r="N1596" i="28"/>
  <c r="N1597" i="28"/>
  <c r="N1598" i="28"/>
  <c r="N1599" i="28"/>
  <c r="N1600" i="28"/>
  <c r="N1601" i="28"/>
  <c r="N1602" i="28"/>
  <c r="N1603" i="28"/>
  <c r="N1604" i="28"/>
  <c r="N1605" i="28"/>
  <c r="N1606" i="28"/>
  <c r="N1607" i="28"/>
  <c r="N1608" i="28"/>
  <c r="N1609" i="28"/>
  <c r="N1610" i="28"/>
  <c r="N1611" i="28"/>
  <c r="N1612" i="28"/>
  <c r="N1613" i="28"/>
  <c r="N1614" i="28"/>
  <c r="N1615" i="28"/>
  <c r="N1616" i="28"/>
  <c r="N1617" i="28"/>
  <c r="N1618" i="28"/>
  <c r="N1619" i="28"/>
  <c r="N1620" i="28"/>
  <c r="N1621" i="28"/>
  <c r="N1622" i="28"/>
  <c r="N1623" i="28"/>
  <c r="N1624" i="28"/>
  <c r="N1625" i="28"/>
  <c r="N1626" i="28"/>
  <c r="N1627" i="28"/>
  <c r="N1628" i="28"/>
  <c r="N1629" i="28"/>
  <c r="N1630" i="28"/>
  <c r="N1631" i="28"/>
  <c r="N1632" i="28"/>
  <c r="N1633" i="28"/>
  <c r="N1634" i="28"/>
  <c r="N1635" i="28"/>
  <c r="N1636" i="28"/>
  <c r="N1637" i="28"/>
  <c r="N1638" i="28"/>
  <c r="N1639" i="28"/>
  <c r="N1640" i="28"/>
  <c r="N1641" i="28"/>
  <c r="N1642" i="28"/>
  <c r="N1643" i="28"/>
  <c r="N1644" i="28"/>
  <c r="N1645" i="28"/>
  <c r="N1646" i="28"/>
  <c r="N1647" i="28"/>
  <c r="N1648" i="28"/>
  <c r="N1649" i="28"/>
  <c r="N1650" i="28"/>
  <c r="N1651" i="28"/>
  <c r="N1652" i="28"/>
  <c r="N1653" i="28"/>
  <c r="N1654" i="28"/>
  <c r="N1655" i="28"/>
  <c r="N1656" i="28"/>
  <c r="N1657" i="28"/>
  <c r="N1658" i="28"/>
  <c r="N1659" i="28"/>
  <c r="N1660" i="28"/>
  <c r="N1661" i="28"/>
  <c r="N1662" i="28"/>
  <c r="N1663" i="28"/>
  <c r="N1664" i="28"/>
  <c r="N1665" i="28"/>
  <c r="N1666" i="28"/>
  <c r="N1667" i="28"/>
  <c r="N1668" i="28"/>
  <c r="N1669" i="28"/>
  <c r="N1670" i="28"/>
  <c r="N1671" i="28"/>
  <c r="N1672" i="28"/>
  <c r="N1673" i="28"/>
  <c r="N1674" i="28"/>
  <c r="N1675" i="28"/>
  <c r="N1676" i="28"/>
  <c r="N1677" i="28"/>
  <c r="N1678" i="28"/>
  <c r="N1679" i="28"/>
  <c r="N1680" i="28"/>
  <c r="N1681" i="28"/>
  <c r="N1682" i="28"/>
  <c r="N1683" i="28"/>
  <c r="N1684" i="28"/>
  <c r="N1685" i="28"/>
  <c r="N1686" i="28"/>
  <c r="N1687" i="28"/>
  <c r="N1688" i="28"/>
  <c r="N1689" i="28"/>
  <c r="N1690" i="28"/>
  <c r="N1691" i="28"/>
  <c r="N1692" i="28"/>
  <c r="N1693" i="28"/>
  <c r="N1694" i="28"/>
  <c r="N1695" i="28"/>
  <c r="N1696" i="28"/>
  <c r="N1697" i="28"/>
  <c r="N1698" i="28"/>
  <c r="N1699" i="28"/>
  <c r="N1700" i="28"/>
  <c r="N1701" i="28"/>
  <c r="N1702" i="28"/>
  <c r="N1703" i="28"/>
  <c r="N1704" i="28"/>
  <c r="N1705" i="28"/>
  <c r="N1706" i="28"/>
  <c r="N1707" i="28"/>
  <c r="N1708" i="28"/>
  <c r="N1709" i="28"/>
  <c r="N1710" i="28"/>
  <c r="N1711" i="28"/>
  <c r="N1712" i="28"/>
  <c r="N1713" i="28"/>
  <c r="N1714" i="28"/>
  <c r="N1715" i="28"/>
  <c r="N1716" i="28"/>
  <c r="N1717" i="28"/>
  <c r="N1718" i="28"/>
  <c r="N1719" i="28"/>
  <c r="N1720" i="28"/>
  <c r="N1721" i="28"/>
  <c r="N1722" i="28"/>
  <c r="N1723" i="28"/>
  <c r="N1724" i="28"/>
  <c r="N1725" i="28"/>
  <c r="N1726" i="28"/>
  <c r="N1727" i="28"/>
  <c r="N1728" i="28"/>
  <c r="N1729" i="28"/>
  <c r="N1730" i="28"/>
  <c r="N1731" i="28"/>
  <c r="N1732" i="28"/>
  <c r="N1733" i="28"/>
  <c r="N1734" i="28"/>
  <c r="N1735" i="28"/>
  <c r="N1736" i="28"/>
  <c r="N1737" i="28"/>
  <c r="N1738" i="28"/>
  <c r="N1739" i="28"/>
  <c r="N1740" i="28"/>
  <c r="N1741" i="28"/>
  <c r="N1742" i="28"/>
  <c r="N1743" i="28"/>
  <c r="N1744" i="28"/>
  <c r="N1745" i="28"/>
  <c r="N1746" i="28"/>
  <c r="N1747" i="28"/>
  <c r="N1748" i="28"/>
  <c r="N1749" i="28"/>
  <c r="N1750" i="28"/>
  <c r="N1751" i="28"/>
  <c r="N1752" i="28"/>
  <c r="N1753" i="28"/>
  <c r="N1754" i="28"/>
  <c r="N1755" i="28"/>
  <c r="N1756" i="28"/>
  <c r="N1757" i="28"/>
  <c r="N1758" i="28"/>
  <c r="N1759" i="28"/>
  <c r="N1760" i="28"/>
  <c r="N1761" i="28"/>
  <c r="N1762" i="28"/>
  <c r="N1763" i="28"/>
  <c r="N1764" i="28"/>
  <c r="N1765" i="28"/>
  <c r="N1766" i="28"/>
  <c r="N1767" i="28"/>
  <c r="N1768" i="28"/>
  <c r="N1769" i="28"/>
  <c r="N1770" i="28"/>
  <c r="N1771" i="28"/>
  <c r="N1772" i="28"/>
  <c r="N1773" i="28"/>
  <c r="N1774" i="28"/>
  <c r="N1775" i="28"/>
  <c r="N1776" i="28"/>
  <c r="N1777" i="28"/>
  <c r="N1778" i="28"/>
  <c r="N1779" i="28"/>
  <c r="N1780" i="28"/>
  <c r="N1781" i="28"/>
  <c r="N1782" i="28"/>
  <c r="N1783" i="28"/>
  <c r="N1784" i="28"/>
  <c r="N1785" i="28"/>
  <c r="N1786" i="28"/>
  <c r="N1787" i="28"/>
  <c r="N1788" i="28"/>
  <c r="N1789" i="28"/>
  <c r="N1790" i="28"/>
  <c r="N1791" i="28"/>
  <c r="N1792" i="28"/>
  <c r="N1793" i="28"/>
  <c r="N1794" i="28"/>
  <c r="N1795" i="28"/>
  <c r="N1796" i="28"/>
  <c r="N1797" i="28"/>
  <c r="N1798" i="28"/>
  <c r="N1799" i="28"/>
  <c r="N1800" i="28"/>
  <c r="N1801" i="28"/>
  <c r="N1802" i="28"/>
  <c r="N1803" i="28"/>
  <c r="N1804" i="28"/>
  <c r="N1805" i="28"/>
  <c r="N1806" i="28"/>
  <c r="N1807" i="28"/>
  <c r="N1808" i="28"/>
  <c r="N1809" i="28"/>
  <c r="N1810" i="28"/>
  <c r="N1811" i="28"/>
  <c r="N1812" i="28"/>
  <c r="N1813" i="28"/>
  <c r="N1814" i="28"/>
  <c r="N1815" i="28"/>
  <c r="N1816" i="28"/>
  <c r="N1817" i="28"/>
  <c r="N1818" i="28"/>
  <c r="N1819" i="28"/>
  <c r="N1820" i="28"/>
  <c r="N1821" i="28"/>
  <c r="N1822" i="28"/>
  <c r="N1823" i="28"/>
  <c r="N1824" i="28"/>
  <c r="N1825" i="28"/>
  <c r="N1826" i="28"/>
  <c r="N1827" i="28"/>
  <c r="N1828" i="28"/>
  <c r="N1829" i="28"/>
  <c r="N1830" i="28"/>
  <c r="N1831" i="28"/>
  <c r="N1832" i="28"/>
  <c r="N1833" i="28"/>
  <c r="N1834" i="28"/>
  <c r="N1835" i="28"/>
  <c r="N1836" i="28"/>
  <c r="N1837" i="28"/>
  <c r="N1838" i="28"/>
  <c r="N1839" i="28"/>
  <c r="N1840" i="28"/>
  <c r="N1841" i="28"/>
  <c r="N1842" i="28"/>
  <c r="N1843" i="28"/>
  <c r="N1844" i="28"/>
  <c r="N1845" i="28"/>
  <c r="N1846" i="28"/>
  <c r="N1847" i="28"/>
  <c r="N1848" i="28"/>
  <c r="N1849" i="28"/>
  <c r="N1850" i="28"/>
  <c r="N1851" i="28"/>
  <c r="N1852" i="28"/>
  <c r="N1853" i="28"/>
  <c r="N1854" i="28"/>
  <c r="N1855" i="28"/>
  <c r="N1856" i="28"/>
  <c r="N1857" i="28"/>
  <c r="N1858" i="28"/>
  <c r="N1859" i="28"/>
  <c r="N1860" i="28"/>
  <c r="N1861" i="28"/>
  <c r="N1862" i="28"/>
  <c r="N1863" i="28"/>
  <c r="N1864" i="28"/>
  <c r="N1865" i="28"/>
  <c r="N1866" i="28"/>
  <c r="N1867" i="28"/>
  <c r="N1868" i="28"/>
  <c r="N1869" i="28"/>
  <c r="N1870" i="28"/>
  <c r="N1871" i="28"/>
  <c r="N1872" i="28"/>
  <c r="N1873" i="28"/>
  <c r="N1874" i="28"/>
  <c r="N1875" i="28"/>
  <c r="N1876" i="28"/>
  <c r="N1877" i="28"/>
  <c r="N1878" i="28"/>
  <c r="N1879" i="28"/>
  <c r="N1880" i="28"/>
  <c r="N1881" i="28"/>
  <c r="N1882" i="28"/>
  <c r="N1883" i="28"/>
  <c r="N1884" i="28"/>
  <c r="N1885" i="28"/>
  <c r="N1886" i="28"/>
  <c r="N1887" i="28"/>
  <c r="N1888" i="28"/>
  <c r="N1889" i="28"/>
  <c r="N1890" i="28"/>
  <c r="N1891" i="28"/>
  <c r="N1892" i="28"/>
  <c r="N1893" i="28"/>
  <c r="N1894" i="28"/>
  <c r="N1895" i="28"/>
  <c r="N1896" i="28"/>
  <c r="N1897" i="28"/>
  <c r="N1898" i="28"/>
  <c r="N1899" i="28"/>
  <c r="N1900" i="28"/>
  <c r="N1901" i="28"/>
  <c r="N1902" i="28"/>
  <c r="N1903" i="28"/>
  <c r="N1904" i="28"/>
  <c r="N1905" i="28"/>
  <c r="N1906" i="28"/>
  <c r="N1907" i="28"/>
  <c r="N1908" i="28"/>
  <c r="N1909" i="28"/>
  <c r="N1910" i="28"/>
  <c r="N1911" i="28"/>
  <c r="N1912" i="28"/>
  <c r="N1913" i="28"/>
  <c r="N1914" i="28"/>
  <c r="N1915" i="28"/>
  <c r="N1916" i="28"/>
  <c r="N1917" i="28"/>
  <c r="N1918" i="28"/>
  <c r="N1919" i="28"/>
  <c r="N1920" i="28"/>
  <c r="N1921" i="28"/>
  <c r="N1922" i="28"/>
  <c r="N1923" i="28"/>
  <c r="N1924" i="28"/>
  <c r="N1925" i="28"/>
  <c r="N1926" i="28"/>
  <c r="N1927" i="28"/>
  <c r="N1928" i="28"/>
  <c r="N1929" i="28"/>
  <c r="N1930" i="28"/>
  <c r="N1931" i="28"/>
  <c r="N1932" i="28"/>
  <c r="N1933" i="28"/>
  <c r="N1934" i="28"/>
  <c r="N1935" i="28"/>
  <c r="N1936" i="28"/>
  <c r="N1937" i="28"/>
  <c r="N1938" i="28"/>
  <c r="N1939" i="28"/>
  <c r="N1940" i="28"/>
  <c r="N1941" i="28"/>
  <c r="N1942" i="28"/>
  <c r="N1943" i="28"/>
  <c r="N1944" i="28"/>
  <c r="N1945" i="28"/>
  <c r="N1946" i="28"/>
  <c r="N1947" i="28"/>
  <c r="N1948" i="28"/>
  <c r="N1949" i="28"/>
  <c r="N1950" i="28"/>
  <c r="N1951" i="28"/>
  <c r="N1952" i="28"/>
  <c r="N1953" i="28"/>
  <c r="N1954" i="28"/>
  <c r="N1955" i="28"/>
  <c r="N1956" i="28"/>
  <c r="N1957" i="28"/>
  <c r="N1958" i="28"/>
  <c r="N1959" i="28"/>
  <c r="N1960" i="28"/>
  <c r="N1961" i="28"/>
  <c r="N1962" i="28"/>
  <c r="N1963" i="28"/>
  <c r="N1964" i="28"/>
  <c r="N1965" i="28"/>
  <c r="N1966" i="28"/>
  <c r="N1967" i="28"/>
  <c r="N1968" i="28"/>
  <c r="N1969" i="28"/>
  <c r="N1970" i="28"/>
  <c r="N1971" i="28"/>
  <c r="N1972" i="28"/>
  <c r="N1973" i="28"/>
  <c r="N1974" i="28"/>
  <c r="N1975" i="28"/>
  <c r="N1976" i="28"/>
  <c r="N1977" i="28"/>
  <c r="N1978" i="28"/>
  <c r="N1979" i="28"/>
  <c r="N1980" i="28"/>
  <c r="N1981" i="28"/>
  <c r="N1982" i="28"/>
  <c r="N1983" i="28"/>
  <c r="N1984" i="28"/>
  <c r="N1985" i="28"/>
  <c r="N1986" i="28"/>
  <c r="N1987" i="28"/>
  <c r="N1988" i="28"/>
  <c r="N1989" i="28"/>
  <c r="N1990" i="28"/>
  <c r="N1991" i="28"/>
  <c r="N1992" i="28"/>
  <c r="N1993" i="28"/>
  <c r="N1994" i="28"/>
  <c r="N1995" i="28"/>
  <c r="N1996" i="28"/>
  <c r="N1997" i="28"/>
  <c r="N1998" i="28"/>
  <c r="N1999" i="28"/>
  <c r="N2000" i="28"/>
  <c r="N2001" i="28"/>
  <c r="N2002" i="28"/>
  <c r="N2003" i="28"/>
  <c r="N2004" i="28"/>
  <c r="N2005" i="28"/>
  <c r="N2006" i="28"/>
  <c r="N2007" i="28"/>
  <c r="N2008" i="28"/>
  <c r="N2009" i="28"/>
  <c r="N2010" i="28"/>
  <c r="N2011" i="28"/>
  <c r="N2012" i="28"/>
  <c r="N2013" i="28"/>
  <c r="N2014" i="28"/>
  <c r="N2015" i="28"/>
  <c r="N2016" i="28"/>
  <c r="N2017" i="28"/>
  <c r="N2018" i="28"/>
  <c r="N2019" i="28"/>
  <c r="N2020" i="28"/>
  <c r="N2021" i="28"/>
  <c r="N2022" i="28"/>
  <c r="N2023" i="28"/>
  <c r="N2024" i="28"/>
  <c r="N2025" i="28"/>
  <c r="N2026" i="28"/>
  <c r="N2027" i="28"/>
  <c r="N2028" i="28"/>
  <c r="N2029" i="28"/>
  <c r="N2030" i="28"/>
  <c r="N2031" i="28"/>
  <c r="N2032" i="28"/>
  <c r="N2033" i="28"/>
  <c r="N2034" i="28"/>
  <c r="N2035" i="28"/>
  <c r="N2036" i="28"/>
  <c r="N2037" i="28"/>
  <c r="N2038" i="28"/>
  <c r="N2039" i="28"/>
  <c r="N2040" i="28"/>
  <c r="N2041" i="28"/>
  <c r="N2042" i="28"/>
  <c r="N2043" i="28"/>
  <c r="N2044" i="28"/>
  <c r="N2045" i="28"/>
  <c r="N2046" i="28"/>
  <c r="N2047" i="28"/>
  <c r="N2048" i="28"/>
  <c r="N2049" i="28"/>
  <c r="N2050" i="28"/>
  <c r="N2051" i="28"/>
  <c r="N2052" i="28"/>
  <c r="N2053" i="28"/>
  <c r="N2054" i="28"/>
  <c r="N2055" i="28"/>
  <c r="N2056" i="28"/>
  <c r="N2057" i="28"/>
  <c r="N2058" i="28"/>
  <c r="N2059" i="28"/>
  <c r="N2060" i="28"/>
  <c r="N2061" i="28"/>
  <c r="N2062" i="28"/>
  <c r="N2063" i="28"/>
  <c r="N2064" i="28"/>
  <c r="N2065" i="28"/>
  <c r="N2066" i="28"/>
  <c r="N2067" i="28"/>
  <c r="N2068" i="28"/>
  <c r="N2069" i="28"/>
  <c r="N2070" i="28"/>
  <c r="N2071" i="28"/>
  <c r="N2072" i="28"/>
  <c r="N2073" i="28"/>
  <c r="N2074" i="28"/>
  <c r="N2075" i="28"/>
  <c r="N2076" i="28"/>
  <c r="N2077" i="28"/>
  <c r="N2078" i="28"/>
  <c r="N2079" i="28"/>
  <c r="N2080" i="28"/>
  <c r="N2081" i="28"/>
  <c r="N2082" i="28"/>
  <c r="N2083" i="28"/>
  <c r="N2084" i="28"/>
  <c r="N2085" i="28"/>
  <c r="N2086" i="28"/>
  <c r="N2087" i="28"/>
  <c r="N2088" i="28"/>
  <c r="N2089" i="28"/>
  <c r="N2090" i="28"/>
  <c r="N2091" i="28"/>
  <c r="N2092" i="28"/>
  <c r="N2093" i="28"/>
  <c r="N2094" i="28"/>
  <c r="N2095" i="28"/>
  <c r="N2096" i="28"/>
  <c r="N2097" i="28"/>
  <c r="N2098" i="28"/>
  <c r="N2099" i="28"/>
  <c r="N2100" i="28"/>
  <c r="N2101" i="28"/>
  <c r="N2102" i="28"/>
  <c r="N2103" i="28"/>
  <c r="N2104" i="28"/>
  <c r="N2105" i="28"/>
  <c r="N2106" i="28"/>
  <c r="N2107" i="28"/>
  <c r="N2108" i="28"/>
  <c r="N2109" i="28"/>
  <c r="N2110" i="28"/>
  <c r="N2111" i="28"/>
  <c r="N2112" i="28"/>
  <c r="N2113" i="28"/>
  <c r="N2114" i="28"/>
  <c r="N2115" i="28"/>
  <c r="N2116" i="28"/>
  <c r="N2117" i="28"/>
  <c r="N2118" i="28"/>
  <c r="N2119" i="28"/>
  <c r="N2120" i="28"/>
  <c r="N2121" i="28"/>
  <c r="N2122" i="28"/>
  <c r="N2123" i="28"/>
  <c r="N2124" i="28"/>
  <c r="N2125" i="28"/>
  <c r="N2126" i="28"/>
  <c r="N2127" i="28"/>
  <c r="N2128" i="28"/>
  <c r="N2129" i="28"/>
  <c r="N2130" i="28"/>
  <c r="N2131" i="28"/>
  <c r="N2132" i="28"/>
  <c r="N2133" i="28"/>
  <c r="N2134" i="28"/>
  <c r="N2135" i="28"/>
  <c r="N2136" i="28"/>
  <c r="N2137" i="28"/>
  <c r="N2138" i="28"/>
  <c r="N2139" i="28"/>
  <c r="N2140" i="28"/>
  <c r="N2141" i="28"/>
  <c r="N2142" i="28"/>
  <c r="N2143" i="28"/>
  <c r="N2144" i="28"/>
  <c r="N2145" i="28"/>
  <c r="N2146" i="28"/>
  <c r="N2147" i="28"/>
  <c r="N2148" i="28"/>
  <c r="N2149" i="28"/>
  <c r="N2150" i="28"/>
  <c r="N2151" i="28"/>
  <c r="N2152" i="28"/>
  <c r="N2153" i="28"/>
  <c r="N2154" i="28"/>
  <c r="N2155" i="28"/>
  <c r="N2156" i="28"/>
  <c r="N2157" i="28"/>
  <c r="N2158" i="28"/>
  <c r="N2159" i="28"/>
  <c r="N2160" i="28"/>
  <c r="N2161" i="28"/>
  <c r="N2162" i="28"/>
  <c r="N2163" i="28"/>
  <c r="N2164" i="28"/>
  <c r="N2165" i="28"/>
  <c r="N2166" i="28"/>
  <c r="N2167" i="28"/>
  <c r="N2168" i="28"/>
  <c r="N2169" i="28"/>
  <c r="N2170" i="28"/>
  <c r="N2171" i="28"/>
  <c r="N2172" i="28"/>
  <c r="N2173" i="28"/>
  <c r="N2174" i="28"/>
  <c r="N2175" i="28"/>
  <c r="N2176" i="28"/>
  <c r="N2177" i="28"/>
  <c r="N2178" i="28"/>
  <c r="N2179" i="28"/>
  <c r="N2180" i="28"/>
  <c r="N2181" i="28"/>
  <c r="N2182" i="28"/>
  <c r="N2183" i="28"/>
  <c r="N2184" i="28"/>
  <c r="N2185" i="28"/>
  <c r="N2186" i="28"/>
  <c r="N2187" i="28"/>
  <c r="N2188" i="28"/>
  <c r="N2189" i="28"/>
  <c r="N2190" i="28"/>
  <c r="N2191" i="28"/>
  <c r="N2192" i="28"/>
  <c r="N2193" i="28"/>
  <c r="N2194" i="28"/>
  <c r="N2195" i="28"/>
  <c r="N2196" i="28"/>
  <c r="N2197" i="28"/>
  <c r="N2198" i="28"/>
  <c r="N2199" i="28"/>
  <c r="N2200" i="28"/>
  <c r="N2201" i="28"/>
  <c r="N2202" i="28"/>
  <c r="N2203" i="28"/>
  <c r="N2204" i="28"/>
  <c r="N2205" i="28"/>
  <c r="N2206" i="28"/>
  <c r="N2207" i="28"/>
  <c r="N2208" i="28"/>
  <c r="N2209" i="28"/>
  <c r="N2210" i="28"/>
  <c r="N2211" i="28"/>
  <c r="N2212" i="28"/>
  <c r="N2213" i="28"/>
  <c r="N2214" i="28"/>
  <c r="N2215" i="28"/>
  <c r="N2216" i="28"/>
  <c r="N2217" i="28"/>
  <c r="N2218" i="28"/>
  <c r="N2219" i="28"/>
  <c r="N2220" i="28"/>
  <c r="N2221" i="28"/>
  <c r="N2222" i="28"/>
  <c r="N2223" i="28"/>
  <c r="N2224" i="28"/>
  <c r="N2225" i="28"/>
  <c r="N2226" i="28"/>
  <c r="N2227" i="28"/>
  <c r="N2228" i="28"/>
  <c r="N2229" i="28"/>
  <c r="N2230" i="28"/>
  <c r="N2231" i="28"/>
  <c r="N2232" i="28"/>
  <c r="N2233" i="28"/>
  <c r="N2234" i="28"/>
  <c r="N2235" i="28"/>
  <c r="N2236" i="28"/>
  <c r="N2237" i="28"/>
  <c r="N2238" i="28"/>
  <c r="N2239" i="28"/>
  <c r="N2240" i="28"/>
  <c r="N2241" i="28"/>
  <c r="N2242" i="28"/>
  <c r="N2243" i="28"/>
  <c r="N2244" i="28"/>
  <c r="N2245" i="28"/>
  <c r="N2246" i="28"/>
  <c r="N2247" i="28"/>
  <c r="N2248" i="28"/>
  <c r="N2249" i="28"/>
  <c r="N2250" i="28"/>
  <c r="N2251" i="28"/>
  <c r="N2252" i="28"/>
  <c r="N2253" i="28"/>
  <c r="N2254" i="28"/>
  <c r="N2255" i="28"/>
  <c r="N2256" i="28"/>
  <c r="N2257" i="28"/>
  <c r="N2258" i="28"/>
  <c r="N2259" i="28"/>
  <c r="N2260" i="28"/>
  <c r="N2261" i="28"/>
  <c r="N2262" i="28"/>
  <c r="N2263" i="28"/>
  <c r="N2264" i="28"/>
  <c r="N2265" i="28"/>
  <c r="N2266" i="28"/>
  <c r="N2267" i="28"/>
  <c r="N2268" i="28"/>
  <c r="N2269" i="28"/>
  <c r="N2270" i="28"/>
  <c r="N2271" i="28"/>
  <c r="N2272" i="28"/>
  <c r="N2273" i="28"/>
  <c r="N2274" i="28"/>
  <c r="N2275" i="28"/>
  <c r="N2276" i="28"/>
  <c r="N2277" i="28"/>
  <c r="N2278" i="28"/>
  <c r="N2279" i="28"/>
  <c r="N2280" i="28"/>
  <c r="N2281" i="28"/>
  <c r="N2282" i="28"/>
  <c r="N2283" i="28"/>
  <c r="N2284" i="28"/>
  <c r="N2285" i="28"/>
  <c r="N2286" i="28"/>
  <c r="N2287" i="28"/>
  <c r="N2288" i="28"/>
  <c r="N2289" i="28"/>
  <c r="N2290" i="28"/>
  <c r="N2291" i="28"/>
  <c r="N2292" i="28"/>
  <c r="N2293" i="28"/>
  <c r="N2294" i="28"/>
  <c r="N2295" i="28"/>
  <c r="N2296" i="28"/>
  <c r="N2297" i="28"/>
  <c r="N2298" i="28"/>
  <c r="N2299" i="28"/>
  <c r="N2300" i="28"/>
  <c r="N2301" i="28"/>
  <c r="N2302" i="28"/>
  <c r="N2303" i="28"/>
  <c r="N2304" i="28"/>
  <c r="N2305" i="28"/>
  <c r="N2306" i="28"/>
  <c r="N2307" i="28"/>
  <c r="N2308" i="28"/>
  <c r="N2309" i="28"/>
  <c r="N2310" i="28"/>
  <c r="N2311" i="28"/>
  <c r="N2312" i="28"/>
  <c r="N2313" i="28"/>
  <c r="N2314" i="28"/>
  <c r="N2315" i="28"/>
  <c r="N2316" i="28"/>
  <c r="N2317" i="28"/>
  <c r="N2318" i="28"/>
  <c r="N2319" i="28"/>
  <c r="N2320" i="28"/>
  <c r="N2321" i="28"/>
  <c r="N2322" i="28"/>
  <c r="N2323" i="28"/>
  <c r="N2324" i="28"/>
  <c r="N2325" i="28"/>
  <c r="N2326" i="28"/>
  <c r="N2327" i="28"/>
  <c r="N2328" i="28"/>
  <c r="N2329" i="28"/>
  <c r="N2330" i="28"/>
  <c r="N2331" i="28"/>
  <c r="N2332" i="28"/>
  <c r="N2333" i="28"/>
  <c r="N2334" i="28"/>
  <c r="N2335" i="28"/>
  <c r="N2336" i="28"/>
  <c r="N2337" i="28"/>
  <c r="N2338" i="28"/>
  <c r="N2339" i="28"/>
  <c r="N2340" i="28"/>
  <c r="N2341" i="28"/>
  <c r="N2342" i="28"/>
  <c r="N2343" i="28"/>
  <c r="N2344" i="28"/>
  <c r="N2345" i="28"/>
  <c r="N2346" i="28"/>
  <c r="N2347" i="28"/>
  <c r="N2348" i="28"/>
  <c r="N2349" i="28"/>
  <c r="N2350" i="28"/>
  <c r="N2351" i="28"/>
  <c r="N2352" i="28"/>
  <c r="N2353" i="28"/>
  <c r="N2354" i="28"/>
  <c r="N2355" i="28"/>
  <c r="N2356" i="28"/>
  <c r="N2357" i="28"/>
  <c r="N2358" i="28"/>
  <c r="N2359" i="28"/>
  <c r="N2360" i="28"/>
  <c r="N2361" i="28"/>
  <c r="N2362" i="28"/>
  <c r="N2363" i="28"/>
  <c r="N2364" i="28"/>
  <c r="N2365" i="28"/>
  <c r="N2366" i="28"/>
  <c r="N2367" i="28"/>
  <c r="N2368" i="28"/>
  <c r="N2369" i="28"/>
  <c r="N2370" i="28"/>
  <c r="N2371" i="28"/>
  <c r="N2372" i="28"/>
  <c r="N2373" i="28"/>
  <c r="N2374" i="28"/>
  <c r="N2375" i="28"/>
  <c r="N2376" i="28"/>
  <c r="N2377" i="28"/>
  <c r="N2378" i="28"/>
  <c r="N2379" i="28"/>
  <c r="N2380" i="28"/>
  <c r="N2381" i="28"/>
  <c r="N2382" i="28"/>
  <c r="N2383" i="28"/>
  <c r="N2384" i="28"/>
  <c r="N2385" i="28"/>
  <c r="N2386" i="28"/>
  <c r="N2387" i="28"/>
  <c r="N2388" i="28"/>
  <c r="N2389" i="28"/>
  <c r="N2390" i="28"/>
  <c r="N2391" i="28"/>
  <c r="N2392" i="28"/>
  <c r="N2393" i="28"/>
  <c r="N2394" i="28"/>
  <c r="N2395" i="28"/>
  <c r="N2396" i="28"/>
  <c r="N2397" i="28"/>
  <c r="N2398" i="28"/>
  <c r="N2399" i="28"/>
  <c r="N2400" i="28"/>
  <c r="N2401" i="28"/>
  <c r="N2402" i="28"/>
  <c r="N2403" i="28"/>
  <c r="N2404" i="28"/>
  <c r="N2405" i="28"/>
  <c r="N2406" i="28"/>
  <c r="N2407" i="28"/>
  <c r="N2408" i="28"/>
  <c r="N2409" i="28"/>
  <c r="N2410" i="28"/>
  <c r="N2411" i="28"/>
  <c r="N2412" i="28"/>
  <c r="N2413" i="28"/>
  <c r="N2414" i="28"/>
  <c r="N2415" i="28"/>
  <c r="N2416" i="28"/>
  <c r="N2417" i="28"/>
  <c r="N2418" i="28"/>
  <c r="N2419" i="28"/>
  <c r="N2420" i="28"/>
  <c r="N2421" i="28"/>
  <c r="N2422" i="28"/>
  <c r="N2423" i="28"/>
  <c r="N2424" i="28"/>
  <c r="N2425" i="28"/>
  <c r="N2426" i="28"/>
  <c r="N2427" i="28"/>
  <c r="N2428" i="28"/>
  <c r="N2429" i="28"/>
  <c r="N2430" i="28"/>
  <c r="N2431" i="28"/>
  <c r="N2432" i="28"/>
  <c r="N2433" i="28"/>
  <c r="N2434" i="28"/>
  <c r="N2435" i="28"/>
  <c r="N2436" i="28"/>
  <c r="N2437" i="28"/>
  <c r="N2438" i="28"/>
  <c r="N2439" i="28"/>
  <c r="N2440" i="28"/>
  <c r="N2441" i="28"/>
  <c r="N2442" i="28"/>
  <c r="N2443" i="28"/>
  <c r="N2444" i="28"/>
  <c r="N2445" i="28"/>
  <c r="N2446" i="28"/>
  <c r="N2447" i="28"/>
  <c r="N2448" i="28"/>
  <c r="N2449" i="28"/>
  <c r="N2450" i="28"/>
  <c r="N2451" i="28"/>
  <c r="N2452" i="28"/>
  <c r="N2453" i="28"/>
  <c r="N2454" i="28"/>
  <c r="N2455" i="28"/>
  <c r="N2456" i="28"/>
  <c r="N2457" i="28"/>
  <c r="N2458" i="28"/>
  <c r="N2459" i="28"/>
  <c r="N2460" i="28"/>
  <c r="N2461" i="28"/>
  <c r="N2462" i="28"/>
  <c r="N2463" i="28"/>
  <c r="N2464" i="28"/>
  <c r="N2465" i="28"/>
  <c r="N2466" i="28"/>
  <c r="N2467" i="28"/>
  <c r="N2468" i="28"/>
  <c r="N2469" i="28"/>
  <c r="N2470" i="28"/>
  <c r="N2471" i="28"/>
  <c r="N2472" i="28"/>
  <c r="N2473" i="28"/>
  <c r="N2474" i="28"/>
  <c r="N2475" i="28"/>
  <c r="N2476" i="28"/>
  <c r="N2477" i="28"/>
  <c r="N2478" i="28"/>
  <c r="N2479" i="28"/>
  <c r="N2480" i="28"/>
  <c r="N2481" i="28"/>
  <c r="N2482" i="28"/>
  <c r="N2483" i="28"/>
  <c r="N2484" i="28"/>
  <c r="N2485" i="28"/>
  <c r="N2486" i="28"/>
  <c r="N2487" i="28"/>
  <c r="N2488" i="28"/>
  <c r="N2489" i="28"/>
  <c r="N2490" i="28"/>
  <c r="N2491" i="28"/>
  <c r="N2492" i="28"/>
  <c r="N2493" i="28"/>
  <c r="N2494" i="28"/>
  <c r="N2495" i="28"/>
  <c r="N2496" i="28"/>
  <c r="N2497" i="28"/>
  <c r="N2498" i="28"/>
  <c r="N2499" i="28"/>
  <c r="N2500" i="28"/>
  <c r="N2501" i="28"/>
  <c r="N2502" i="28"/>
  <c r="N2503" i="28"/>
  <c r="N2504" i="28"/>
  <c r="N2505" i="28"/>
  <c r="N2506" i="28"/>
  <c r="N2507" i="28"/>
  <c r="N2508" i="28"/>
  <c r="N2509" i="28"/>
  <c r="N2510" i="28"/>
  <c r="N2511" i="28"/>
  <c r="N2512" i="28"/>
  <c r="N2513" i="28"/>
  <c r="N2514" i="28"/>
  <c r="N2515" i="28"/>
  <c r="N2516" i="28"/>
  <c r="N2517" i="28"/>
  <c r="N2518" i="28"/>
  <c r="N2519" i="28"/>
  <c r="N2520" i="28"/>
  <c r="N2521" i="28"/>
  <c r="N2522" i="28"/>
  <c r="N2523" i="28"/>
  <c r="N2524" i="28"/>
  <c r="N2525" i="28"/>
  <c r="N2526" i="28"/>
  <c r="N2527" i="28"/>
  <c r="N2528" i="28"/>
  <c r="N2529" i="28"/>
  <c r="N2530" i="28"/>
  <c r="N2531" i="28"/>
  <c r="N2532" i="28"/>
  <c r="N2533" i="28"/>
  <c r="N2534" i="28"/>
  <c r="N2535" i="28"/>
  <c r="N2536" i="28"/>
  <c r="N2537" i="28"/>
  <c r="N2538" i="28"/>
  <c r="N2539" i="28"/>
  <c r="N2540" i="28"/>
  <c r="N2541" i="28"/>
  <c r="N2542" i="28"/>
  <c r="N2543" i="28"/>
  <c r="N2544" i="28"/>
  <c r="N2545" i="28"/>
  <c r="N2546" i="28"/>
  <c r="N2547" i="28"/>
  <c r="N2548" i="28"/>
  <c r="N2549" i="28"/>
  <c r="N2550" i="28"/>
  <c r="N2551" i="28"/>
  <c r="N2552" i="28"/>
  <c r="N2553" i="28"/>
  <c r="N2554" i="28"/>
  <c r="N2555" i="28"/>
  <c r="N2556" i="28"/>
  <c r="N2557" i="28"/>
  <c r="N2558" i="28"/>
  <c r="N2559" i="28"/>
  <c r="N2560" i="28"/>
  <c r="N2561" i="28"/>
  <c r="N2562" i="28"/>
  <c r="N2563" i="28"/>
  <c r="N2564" i="28"/>
  <c r="N2565" i="28"/>
  <c r="N2566" i="28"/>
  <c r="N2567" i="28"/>
  <c r="N2568" i="28"/>
  <c r="N2569" i="28"/>
  <c r="N2570" i="28"/>
  <c r="N2571" i="28"/>
  <c r="N2572" i="28"/>
  <c r="N2573" i="28"/>
  <c r="N2574" i="28"/>
  <c r="N2575" i="28"/>
  <c r="N2576" i="28"/>
  <c r="N2577" i="28"/>
  <c r="N2578" i="28"/>
  <c r="N2579" i="28"/>
  <c r="N2580" i="28"/>
  <c r="N2581" i="28"/>
  <c r="N2582" i="28"/>
  <c r="N2583" i="28"/>
  <c r="N2584" i="28"/>
  <c r="N2585" i="28"/>
  <c r="N2586" i="28"/>
  <c r="N2587" i="28"/>
  <c r="N2588" i="28"/>
  <c r="N2589" i="28"/>
  <c r="N2590" i="28"/>
  <c r="N2591" i="28"/>
  <c r="N2592" i="28"/>
  <c r="N2593" i="28"/>
  <c r="N2594" i="28"/>
  <c r="N2595" i="28"/>
  <c r="N2596" i="28"/>
  <c r="N2597" i="28"/>
  <c r="N2598" i="28"/>
  <c r="N2599" i="28"/>
  <c r="N2600" i="28"/>
  <c r="N2601" i="28"/>
  <c r="N2602" i="28"/>
  <c r="N2603" i="28"/>
  <c r="N2604" i="28"/>
  <c r="N2605" i="28"/>
  <c r="N2606" i="28"/>
  <c r="N2607" i="28"/>
  <c r="N2608" i="28"/>
  <c r="N2609" i="28"/>
  <c r="N2610" i="28"/>
  <c r="N2611" i="28"/>
  <c r="N2612" i="28"/>
  <c r="N2613" i="28"/>
  <c r="N2614" i="28"/>
  <c r="N2615" i="28"/>
  <c r="N2616" i="28"/>
  <c r="N2617" i="28"/>
  <c r="N2618" i="28"/>
  <c r="N2619" i="28"/>
  <c r="N2620" i="28"/>
  <c r="N2621" i="28"/>
  <c r="N2622" i="28"/>
  <c r="N2623" i="28"/>
  <c r="N2624" i="28"/>
  <c r="N2625" i="28"/>
  <c r="N2626" i="28"/>
  <c r="N2627" i="28"/>
  <c r="N2628" i="28"/>
  <c r="N2629" i="28"/>
  <c r="N2630" i="28"/>
  <c r="N2631" i="28"/>
  <c r="N2632" i="28"/>
  <c r="N2633" i="28"/>
  <c r="N2634" i="28"/>
  <c r="N2635" i="28"/>
  <c r="N2636" i="28"/>
  <c r="N2637" i="28"/>
  <c r="N2638" i="28"/>
  <c r="N2639" i="28"/>
  <c r="N2640" i="28"/>
  <c r="N2641" i="28"/>
  <c r="N2642" i="28"/>
  <c r="N2643" i="28"/>
  <c r="N2644" i="28"/>
  <c r="N2645" i="28"/>
  <c r="N2646" i="28"/>
  <c r="N2647" i="28"/>
  <c r="N2648" i="28"/>
  <c r="N2649" i="28"/>
  <c r="N2650" i="28"/>
  <c r="N2651" i="28"/>
  <c r="N2652" i="28"/>
  <c r="N2653" i="28"/>
  <c r="N2654" i="28"/>
  <c r="N2655" i="28"/>
  <c r="N2656" i="28"/>
  <c r="N2657" i="28"/>
  <c r="N2658" i="28"/>
  <c r="N2659" i="28"/>
  <c r="N2660" i="28"/>
  <c r="N2661" i="28"/>
  <c r="N2662" i="28"/>
  <c r="N2663" i="28"/>
  <c r="N2664" i="28"/>
  <c r="N2665" i="28"/>
  <c r="N2666" i="28"/>
  <c r="N2667" i="28"/>
  <c r="N2668" i="28"/>
  <c r="N2669" i="28"/>
  <c r="N2670" i="28"/>
  <c r="N2671" i="28"/>
  <c r="N2672" i="28"/>
  <c r="N2673" i="28"/>
  <c r="N2674" i="28"/>
  <c r="N2675" i="28"/>
  <c r="N2676" i="28"/>
  <c r="N2677" i="28"/>
  <c r="N2678" i="28"/>
  <c r="N2679" i="28"/>
  <c r="N2680" i="28"/>
  <c r="N2681" i="28"/>
  <c r="N2682" i="28"/>
  <c r="N2683" i="28"/>
  <c r="N2684" i="28"/>
  <c r="N2685" i="28"/>
  <c r="N2686" i="28"/>
  <c r="N2687" i="28"/>
  <c r="N2688" i="28"/>
  <c r="N2689" i="28"/>
  <c r="N2690" i="28"/>
  <c r="N2691" i="28"/>
  <c r="N2692" i="28"/>
  <c r="N2693" i="28"/>
  <c r="N2694" i="28"/>
  <c r="N2695" i="28"/>
  <c r="N2696" i="28"/>
  <c r="N2697" i="28"/>
  <c r="N2698" i="28"/>
  <c r="N2699" i="28"/>
  <c r="N2700" i="28"/>
  <c r="N2701" i="28"/>
  <c r="N2702" i="28"/>
  <c r="N2703" i="28"/>
  <c r="N2704" i="28"/>
  <c r="N2705" i="28"/>
  <c r="N2706" i="28"/>
  <c r="N2707" i="28"/>
  <c r="N2708" i="28"/>
  <c r="N2709" i="28"/>
  <c r="N2710" i="28"/>
  <c r="N2711" i="28"/>
  <c r="N2712" i="28"/>
  <c r="N2713" i="28"/>
  <c r="N2714" i="28"/>
  <c r="N2715" i="28"/>
  <c r="N2716" i="28"/>
  <c r="N2717" i="28"/>
  <c r="N2718" i="28"/>
  <c r="N2719" i="28"/>
  <c r="N2720" i="28"/>
  <c r="N2721" i="28"/>
  <c r="N2722" i="28"/>
  <c r="N2723" i="28"/>
  <c r="N2724" i="28"/>
  <c r="N2725" i="28"/>
  <c r="N2726" i="28"/>
  <c r="N2727" i="28"/>
  <c r="N2728" i="28"/>
  <c r="N2729" i="28"/>
  <c r="N2730" i="28"/>
  <c r="N2731" i="28"/>
  <c r="N2732" i="28"/>
  <c r="N2733" i="28"/>
  <c r="N2734" i="28"/>
  <c r="N2735" i="28"/>
  <c r="N2736" i="28"/>
  <c r="N2737" i="28"/>
  <c r="N2738" i="28"/>
  <c r="N2739" i="28"/>
  <c r="N2740" i="28"/>
  <c r="N2741" i="28"/>
  <c r="N2742" i="28"/>
  <c r="N2743" i="28"/>
  <c r="N2744" i="28"/>
  <c r="N2745" i="28"/>
  <c r="N2746" i="28"/>
  <c r="N2747" i="28"/>
  <c r="N2748" i="28"/>
  <c r="N2749" i="28"/>
  <c r="N2750" i="28"/>
  <c r="N2751" i="28"/>
  <c r="N2752" i="28"/>
  <c r="N2753" i="28"/>
  <c r="N2754" i="28"/>
  <c r="N2755" i="28"/>
  <c r="N2756" i="28"/>
  <c r="N2757" i="28"/>
  <c r="N2758" i="28"/>
  <c r="N2759" i="28"/>
  <c r="N2760" i="28"/>
  <c r="N2761" i="28"/>
  <c r="N2762" i="28"/>
  <c r="N2763" i="28"/>
  <c r="N2764" i="28"/>
  <c r="N2765" i="28"/>
  <c r="N2766" i="28"/>
  <c r="N2767" i="28"/>
  <c r="N2768" i="28"/>
  <c r="N2769" i="28"/>
  <c r="N2770" i="28"/>
  <c r="N2771" i="28"/>
  <c r="N2772" i="28"/>
  <c r="N2773" i="28"/>
  <c r="N2774" i="28"/>
  <c r="N2775" i="28"/>
  <c r="N2776" i="28"/>
  <c r="N2777" i="28"/>
  <c r="N2778" i="28"/>
  <c r="N2779" i="28"/>
  <c r="N2780" i="28"/>
  <c r="N2781" i="28"/>
  <c r="N2782" i="28"/>
  <c r="N2783" i="28"/>
  <c r="N2784" i="28"/>
  <c r="N2785" i="28"/>
  <c r="N2786" i="28"/>
  <c r="N2787" i="28"/>
  <c r="N2788" i="28"/>
  <c r="N2789" i="28"/>
  <c r="N2790" i="28"/>
  <c r="N2791" i="28"/>
  <c r="N2792" i="28"/>
  <c r="N2793" i="28"/>
  <c r="N2794" i="28"/>
  <c r="N2795" i="28"/>
  <c r="N2796" i="28"/>
  <c r="N2797" i="28"/>
  <c r="N2798" i="28"/>
  <c r="N2799" i="28"/>
  <c r="N2800" i="28"/>
  <c r="N2801" i="28"/>
  <c r="N2802" i="28"/>
  <c r="N2803" i="28"/>
  <c r="N2804" i="28"/>
  <c r="N2805" i="28"/>
  <c r="N2806" i="28"/>
  <c r="N2807" i="28"/>
  <c r="N2808" i="28"/>
  <c r="N2809" i="28"/>
  <c r="N2810" i="28"/>
  <c r="N2811" i="28"/>
  <c r="N2812" i="28"/>
  <c r="N2813" i="28"/>
  <c r="N2814" i="28"/>
  <c r="N2815" i="28"/>
  <c r="N2816" i="28"/>
  <c r="N2817" i="28"/>
  <c r="N2818" i="28"/>
  <c r="N2819" i="28"/>
  <c r="N2820" i="28"/>
  <c r="N2821" i="28"/>
  <c r="N2822" i="28"/>
  <c r="N2823" i="28"/>
  <c r="N2824" i="28"/>
  <c r="N2825" i="28"/>
  <c r="N2826" i="28"/>
  <c r="N2827" i="28"/>
  <c r="N2828" i="28"/>
  <c r="N2829" i="28"/>
  <c r="N2830" i="28"/>
  <c r="N2831" i="28"/>
  <c r="N2832" i="28"/>
  <c r="N2833" i="28"/>
  <c r="N2834" i="28"/>
  <c r="N2835" i="28"/>
  <c r="N2836" i="28"/>
  <c r="N2837" i="28"/>
  <c r="N2838" i="28"/>
  <c r="N2839" i="28"/>
  <c r="N2840" i="28"/>
  <c r="N2841" i="28"/>
  <c r="N2842" i="28"/>
  <c r="N2843" i="28"/>
  <c r="N2844" i="28"/>
  <c r="N2845" i="28"/>
  <c r="N2846" i="28"/>
  <c r="N2847" i="28"/>
  <c r="N2848" i="28"/>
  <c r="N2849" i="28"/>
  <c r="N2850" i="28"/>
  <c r="N2851" i="28"/>
  <c r="N2852" i="28"/>
  <c r="N2853" i="28"/>
  <c r="N2854" i="28"/>
  <c r="N2855" i="28"/>
  <c r="N2856" i="28"/>
  <c r="N2857" i="28"/>
  <c r="N2858" i="28"/>
  <c r="N2859" i="28"/>
  <c r="N2860" i="28"/>
  <c r="N2861" i="28"/>
  <c r="N2862" i="28"/>
  <c r="N2863" i="28"/>
  <c r="N2864" i="28"/>
  <c r="N2865" i="28"/>
  <c r="N2866" i="28"/>
  <c r="N2867" i="28"/>
  <c r="N2868" i="28"/>
  <c r="N2869" i="28"/>
  <c r="N2870" i="28"/>
  <c r="N2871" i="28"/>
  <c r="N2872" i="28"/>
  <c r="N2873" i="28"/>
  <c r="N2874" i="28"/>
  <c r="N2875" i="28"/>
  <c r="N2876" i="28"/>
  <c r="N2877" i="28"/>
  <c r="N2878" i="28"/>
  <c r="N2879" i="28"/>
  <c r="N2880" i="28"/>
  <c r="N2881" i="28"/>
  <c r="N2882" i="28"/>
  <c r="N2883" i="28"/>
  <c r="N2884" i="28"/>
  <c r="N2885" i="28"/>
  <c r="N2886" i="28"/>
  <c r="N2887" i="28"/>
  <c r="N2888" i="28"/>
  <c r="N2889" i="28"/>
  <c r="N2890" i="28"/>
  <c r="N2891" i="28"/>
  <c r="N2892" i="28"/>
  <c r="N2893" i="28"/>
  <c r="N2894" i="28"/>
  <c r="N2895" i="28"/>
  <c r="N2896" i="28"/>
  <c r="N2897" i="28"/>
  <c r="N2898" i="28"/>
  <c r="N2899" i="28"/>
  <c r="N2900" i="28"/>
  <c r="N2901" i="28"/>
  <c r="N2902" i="28"/>
  <c r="N2903" i="28"/>
  <c r="N2904" i="28"/>
  <c r="N2905" i="28"/>
  <c r="N2906" i="28"/>
  <c r="N2907" i="28"/>
  <c r="N2908" i="28"/>
  <c r="N2909" i="28"/>
  <c r="N2910" i="28"/>
  <c r="N2911" i="28"/>
  <c r="N2912" i="28"/>
  <c r="N2913" i="28"/>
  <c r="N2914" i="28"/>
  <c r="N2915" i="28"/>
  <c r="N2916" i="28"/>
  <c r="N2917" i="28"/>
  <c r="N2918" i="28"/>
  <c r="N2919" i="28"/>
  <c r="N2920" i="28"/>
  <c r="N2921" i="28"/>
  <c r="N2922" i="28"/>
  <c r="N2923" i="28"/>
  <c r="N2924" i="28"/>
  <c r="N2925" i="28"/>
  <c r="N2926" i="28"/>
  <c r="N2927" i="28"/>
  <c r="N2928" i="28"/>
  <c r="N2929" i="28"/>
  <c r="N2930" i="28"/>
  <c r="N2931" i="28"/>
  <c r="N2932" i="28"/>
  <c r="N2933" i="28"/>
  <c r="N2934" i="28"/>
  <c r="N2935" i="28"/>
  <c r="N2936" i="28"/>
  <c r="N2937" i="28"/>
  <c r="N2938" i="28"/>
  <c r="N2939" i="28"/>
  <c r="N2940" i="28"/>
  <c r="N2941" i="28"/>
  <c r="N2942" i="28"/>
  <c r="N2943" i="28"/>
  <c r="N2944" i="28"/>
  <c r="N2945" i="28"/>
  <c r="N2946" i="28"/>
  <c r="N2947" i="28"/>
  <c r="N2948" i="28"/>
  <c r="N2949" i="28"/>
  <c r="N2950" i="28"/>
  <c r="N2951" i="28"/>
  <c r="N2952" i="28"/>
  <c r="N2953" i="28"/>
  <c r="N2954" i="28"/>
  <c r="N2955" i="28"/>
  <c r="N2956" i="28"/>
  <c r="N2957" i="28"/>
  <c r="N2958" i="28"/>
  <c r="N2959" i="28"/>
  <c r="N2960" i="28"/>
  <c r="N2961" i="28"/>
  <c r="N2962" i="28"/>
  <c r="N2963" i="28"/>
  <c r="N2964" i="28"/>
  <c r="N2965" i="28"/>
  <c r="N2966" i="28"/>
  <c r="N2967" i="28"/>
  <c r="N2968" i="28"/>
  <c r="N2969" i="28"/>
  <c r="N2970" i="28"/>
  <c r="N2971" i="28"/>
  <c r="N2972" i="28"/>
  <c r="N2973" i="28"/>
  <c r="N2974" i="28"/>
  <c r="N2975" i="28"/>
  <c r="N2976" i="28"/>
  <c r="N2977" i="28"/>
  <c r="N2978" i="28"/>
  <c r="N2979" i="28"/>
  <c r="N2980" i="28"/>
  <c r="N2981" i="28"/>
  <c r="N2982" i="28"/>
  <c r="N2983" i="28"/>
  <c r="N2984" i="28"/>
  <c r="N2985" i="28"/>
  <c r="N2986" i="28"/>
  <c r="N2987" i="28"/>
  <c r="N2988" i="28"/>
  <c r="N2989" i="28"/>
  <c r="N2990" i="28"/>
  <c r="N2991" i="28"/>
  <c r="N2992" i="28"/>
  <c r="N2993" i="28"/>
  <c r="N2994" i="28"/>
  <c r="N2995" i="28"/>
  <c r="N2996" i="28"/>
  <c r="N2997" i="28"/>
  <c r="N2998" i="28"/>
  <c r="N2999" i="28"/>
  <c r="N3000" i="28"/>
  <c r="N3001" i="28"/>
  <c r="N3002" i="28"/>
  <c r="N3003" i="28"/>
  <c r="N3004" i="28"/>
  <c r="N3005" i="28"/>
  <c r="N3006" i="28"/>
  <c r="N3007" i="28"/>
  <c r="N3008" i="28"/>
  <c r="N3009" i="28"/>
  <c r="N3010" i="28"/>
  <c r="N3011" i="28"/>
  <c r="N3012" i="28"/>
  <c r="N3013" i="28"/>
  <c r="N3014" i="28"/>
  <c r="N3015" i="28"/>
  <c r="N3016" i="28"/>
  <c r="N3017" i="28"/>
  <c r="N3018" i="28"/>
  <c r="N3019" i="28"/>
  <c r="N3020" i="28"/>
  <c r="N3021" i="28"/>
  <c r="N3022" i="28"/>
  <c r="N3023" i="28"/>
  <c r="N3024" i="28"/>
  <c r="N3025" i="28"/>
  <c r="N3026" i="28"/>
  <c r="N3027" i="28"/>
  <c r="N3028" i="28"/>
  <c r="N3029" i="28"/>
  <c r="N3030" i="28"/>
  <c r="N3031" i="28"/>
  <c r="N3032" i="28"/>
  <c r="N3033" i="28"/>
  <c r="N3034" i="28"/>
  <c r="N3035" i="28"/>
  <c r="N3036" i="28"/>
  <c r="N3037" i="28"/>
  <c r="N3038" i="28"/>
  <c r="N3039" i="28"/>
  <c r="N3040" i="28"/>
  <c r="N3041" i="28"/>
  <c r="N3042" i="28"/>
  <c r="N3043" i="28"/>
  <c r="N3044" i="28"/>
  <c r="N3045" i="28"/>
  <c r="N3046" i="28"/>
  <c r="N3047" i="28"/>
  <c r="N3048" i="28"/>
  <c r="N3049" i="28"/>
  <c r="N3050" i="28"/>
  <c r="N3051" i="28"/>
  <c r="N3052" i="28"/>
  <c r="N3053" i="28"/>
  <c r="N3054" i="28"/>
  <c r="N3055" i="28"/>
  <c r="N3056" i="28"/>
  <c r="N3057" i="28"/>
  <c r="N3058" i="28"/>
  <c r="N3059" i="28"/>
  <c r="N3060" i="28"/>
  <c r="N3061" i="28"/>
  <c r="N3062" i="28"/>
  <c r="N3063" i="28"/>
  <c r="N3064" i="28"/>
  <c r="N3065" i="28"/>
  <c r="N3066" i="28"/>
  <c r="N3067" i="28"/>
  <c r="N3068" i="28"/>
  <c r="N3069" i="28"/>
  <c r="N3070" i="28"/>
  <c r="N3071" i="28"/>
  <c r="N3072" i="28"/>
  <c r="N3073" i="28"/>
  <c r="N3074" i="28"/>
  <c r="N3075" i="28"/>
  <c r="N3076" i="28"/>
  <c r="N3077" i="28"/>
  <c r="N3078" i="28"/>
  <c r="N3079" i="28"/>
  <c r="N3080" i="28"/>
  <c r="N3081" i="28"/>
  <c r="N3082" i="28"/>
  <c r="N3083" i="28"/>
  <c r="N3084" i="28"/>
  <c r="N3085" i="28"/>
  <c r="N3086" i="28"/>
  <c r="N3087" i="28"/>
  <c r="N3088" i="28"/>
  <c r="N3089" i="28"/>
  <c r="N3090" i="28"/>
  <c r="N3091" i="28"/>
  <c r="N3092" i="28"/>
  <c r="N3093" i="28"/>
  <c r="N3094" i="28"/>
  <c r="N3095" i="28"/>
  <c r="N3096" i="28"/>
  <c r="N3097" i="28"/>
  <c r="N3098" i="28"/>
  <c r="N3099" i="28"/>
  <c r="N3100" i="28"/>
  <c r="N3101" i="28"/>
  <c r="N3102" i="28"/>
  <c r="N3103" i="28"/>
  <c r="N3104" i="28"/>
  <c r="N3105" i="28"/>
  <c r="N3106" i="28"/>
  <c r="N3107" i="28"/>
  <c r="N3108" i="28"/>
  <c r="N3109" i="28"/>
  <c r="N3110" i="28"/>
  <c r="N3111" i="28"/>
  <c r="N3112" i="28"/>
  <c r="N3113" i="28"/>
  <c r="N3114" i="28"/>
  <c r="N3115" i="28"/>
  <c r="N3116" i="28"/>
  <c r="N3117" i="28"/>
  <c r="N3118" i="28"/>
  <c r="N3119" i="28"/>
  <c r="N3120" i="28"/>
  <c r="N3121" i="28"/>
  <c r="N3122" i="28"/>
  <c r="N3123" i="28"/>
  <c r="N3124" i="28"/>
  <c r="N3125" i="28"/>
  <c r="N3126" i="28"/>
  <c r="N3127" i="28"/>
  <c r="N3128" i="28"/>
  <c r="N3129" i="28"/>
  <c r="N3130" i="28"/>
  <c r="N3131" i="28"/>
  <c r="N3132" i="28"/>
  <c r="N3133" i="28"/>
  <c r="N3134" i="28"/>
  <c r="N3135" i="28"/>
  <c r="N3136" i="28"/>
  <c r="N3137" i="28"/>
  <c r="N3138" i="28"/>
  <c r="N3139" i="28"/>
  <c r="N3140" i="28"/>
  <c r="N3141" i="28"/>
  <c r="N3142" i="28"/>
  <c r="N3143" i="28"/>
  <c r="N3144" i="28"/>
  <c r="N3145" i="28"/>
  <c r="N3146" i="28"/>
  <c r="N3147" i="28"/>
  <c r="N3148" i="28"/>
  <c r="N3149" i="28"/>
  <c r="N3150" i="28"/>
  <c r="N3151" i="28"/>
  <c r="N3152" i="28"/>
  <c r="N3153" i="28"/>
  <c r="N3154" i="28"/>
  <c r="N3155" i="28"/>
  <c r="N3156" i="28"/>
  <c r="N3157" i="28"/>
  <c r="N3158" i="28"/>
  <c r="N3159" i="28"/>
  <c r="N3160" i="28"/>
  <c r="N3161" i="28"/>
  <c r="N3162" i="28"/>
  <c r="N3163" i="28"/>
  <c r="N3164" i="28"/>
  <c r="N3165" i="28"/>
  <c r="N3166" i="28"/>
  <c r="N3167" i="28"/>
  <c r="N3168" i="28"/>
  <c r="N3169" i="28"/>
  <c r="N3170" i="28"/>
  <c r="N3171" i="28"/>
  <c r="N3172" i="28"/>
  <c r="N3173" i="28"/>
  <c r="N3174" i="28"/>
  <c r="N3175" i="28"/>
  <c r="N3176" i="28"/>
  <c r="N3177" i="28"/>
  <c r="N3178" i="28"/>
  <c r="N3179" i="28"/>
  <c r="N3180" i="28"/>
  <c r="N3181" i="28"/>
  <c r="N3182" i="28"/>
  <c r="N3183" i="28"/>
  <c r="N3184" i="28"/>
  <c r="N3185" i="28"/>
  <c r="N3186" i="28"/>
  <c r="N3187" i="28"/>
  <c r="N3188" i="28"/>
  <c r="N3189" i="28"/>
  <c r="N3190" i="28"/>
  <c r="N3191" i="28"/>
  <c r="N3192" i="28"/>
  <c r="N3193" i="28"/>
  <c r="N3194" i="28"/>
  <c r="N3195" i="28"/>
  <c r="N3196" i="28"/>
  <c r="N3197" i="28"/>
  <c r="N3198" i="28"/>
  <c r="N3199" i="28"/>
  <c r="N3200" i="28"/>
  <c r="N3201" i="28"/>
  <c r="N3202" i="28"/>
  <c r="N3203" i="28"/>
  <c r="N3204" i="28"/>
  <c r="N3205" i="28"/>
  <c r="N3206" i="28"/>
  <c r="N3207" i="28"/>
  <c r="N3208" i="28"/>
  <c r="N3209" i="28"/>
  <c r="N3210" i="28"/>
  <c r="N3211" i="28"/>
  <c r="N3212" i="28"/>
  <c r="N3213" i="28"/>
  <c r="N3214" i="28"/>
  <c r="N3215" i="28"/>
  <c r="N3216" i="28"/>
  <c r="N3217" i="28"/>
  <c r="N3218" i="28"/>
  <c r="N3219" i="28"/>
  <c r="N3220" i="28"/>
  <c r="N3221" i="28"/>
  <c r="N3222" i="28"/>
  <c r="N3223" i="28"/>
  <c r="N3224" i="28"/>
  <c r="N3225" i="28"/>
  <c r="N3226" i="28"/>
  <c r="N3227" i="28"/>
  <c r="N3228" i="28"/>
  <c r="N3229" i="28"/>
  <c r="N3230" i="28"/>
  <c r="N3231" i="28"/>
  <c r="N3232" i="28"/>
  <c r="N3233" i="28"/>
  <c r="N3234" i="28"/>
  <c r="N3235" i="28"/>
  <c r="N3236" i="28"/>
  <c r="N3237" i="28"/>
  <c r="N3238" i="28"/>
  <c r="N3239" i="28"/>
  <c r="N3240" i="28"/>
  <c r="N3241" i="28"/>
  <c r="N3242" i="28"/>
  <c r="N3243" i="28"/>
  <c r="N3244" i="28"/>
  <c r="N3245" i="28"/>
  <c r="N3246" i="28"/>
  <c r="N3247" i="28"/>
  <c r="N3248" i="28"/>
  <c r="N3249" i="28"/>
  <c r="N3250" i="28"/>
  <c r="N3251" i="28"/>
  <c r="N3252" i="28"/>
  <c r="N3253" i="28"/>
  <c r="N3254" i="28"/>
  <c r="N3255" i="28"/>
  <c r="N3256" i="28"/>
  <c r="N3257" i="28"/>
  <c r="N3258" i="28"/>
  <c r="N3259" i="28"/>
  <c r="N3260" i="28"/>
  <c r="N3261" i="28"/>
  <c r="N3262" i="28"/>
  <c r="N3263" i="28"/>
  <c r="N3264" i="28"/>
  <c r="N3265" i="28"/>
  <c r="N3266" i="28"/>
  <c r="N3267" i="28"/>
  <c r="N3268" i="28"/>
  <c r="N3269" i="28"/>
  <c r="N3270" i="28"/>
  <c r="N3271" i="28"/>
  <c r="N3272" i="28"/>
  <c r="N3273" i="28"/>
  <c r="N3274" i="28"/>
  <c r="N3275" i="28"/>
  <c r="N3276" i="28"/>
  <c r="N3277" i="28"/>
  <c r="N3278" i="28"/>
  <c r="N3279" i="28"/>
  <c r="N3280" i="28"/>
  <c r="N3281" i="28"/>
  <c r="N3282" i="28"/>
  <c r="N3283" i="28"/>
  <c r="N3284" i="28"/>
  <c r="N3285" i="28"/>
  <c r="N3286" i="28"/>
  <c r="N3287" i="28"/>
  <c r="N3288" i="28"/>
  <c r="N3289" i="28"/>
  <c r="N3290" i="28"/>
  <c r="N3291" i="28"/>
  <c r="N3292" i="28"/>
  <c r="N3293" i="28"/>
  <c r="N3294" i="28"/>
  <c r="N3295" i="28"/>
  <c r="N3296" i="28"/>
  <c r="N3297" i="28"/>
  <c r="N3298" i="28"/>
  <c r="N3299" i="28"/>
  <c r="N3300" i="28"/>
  <c r="N3301" i="28"/>
  <c r="N3302" i="28"/>
  <c r="N3303" i="28"/>
  <c r="N3304" i="28"/>
  <c r="N3305" i="28"/>
  <c r="N3306" i="28"/>
  <c r="N3307" i="28"/>
  <c r="N3308" i="28"/>
  <c r="N3309" i="28"/>
  <c r="N3310" i="28"/>
  <c r="N3311" i="28"/>
  <c r="N3312" i="28"/>
  <c r="N3313" i="28"/>
  <c r="N3314" i="28"/>
  <c r="N3315" i="28"/>
  <c r="N3316" i="28"/>
  <c r="N3317" i="28"/>
  <c r="N3318" i="28"/>
  <c r="N3319" i="28"/>
  <c r="N3320" i="28"/>
  <c r="N3321" i="28"/>
  <c r="N3322" i="28"/>
  <c r="N3323" i="28"/>
  <c r="N3324" i="28"/>
  <c r="N3325" i="28"/>
  <c r="N3326" i="28"/>
  <c r="N3327" i="28"/>
  <c r="N3328" i="28"/>
  <c r="N3329" i="28"/>
  <c r="N3330" i="28"/>
  <c r="N3331" i="28"/>
  <c r="N3332" i="28"/>
  <c r="N3333" i="28"/>
  <c r="N3334" i="28"/>
  <c r="N3335" i="28"/>
  <c r="N3336" i="28"/>
  <c r="N3337" i="28"/>
  <c r="N3338" i="28"/>
  <c r="N3339" i="28"/>
  <c r="N3340" i="28"/>
  <c r="N3341" i="28"/>
  <c r="N3342" i="28"/>
  <c r="N3343" i="28"/>
  <c r="N3344" i="28"/>
  <c r="N3345" i="28"/>
  <c r="N3346" i="28"/>
  <c r="N3347" i="28"/>
  <c r="N3348" i="28"/>
  <c r="N3349" i="28"/>
  <c r="N3350" i="28"/>
  <c r="N3351" i="28"/>
  <c r="N3352" i="28"/>
  <c r="N3353" i="28"/>
  <c r="N3354" i="28"/>
  <c r="N3355" i="28"/>
  <c r="N3356" i="28"/>
  <c r="N3357" i="28"/>
  <c r="N3358" i="28"/>
  <c r="N3359" i="28"/>
  <c r="N3360" i="28"/>
  <c r="N3361" i="28"/>
  <c r="N3362" i="28"/>
  <c r="N3363" i="28"/>
  <c r="N3364" i="28"/>
  <c r="N3365" i="28"/>
  <c r="N3366" i="28"/>
  <c r="N3367" i="28"/>
  <c r="N3368" i="28"/>
  <c r="N3369" i="28"/>
  <c r="N3370" i="28"/>
  <c r="N3371" i="28"/>
  <c r="N3372" i="28"/>
  <c r="N3373" i="28"/>
  <c r="N3374" i="28"/>
  <c r="N3375" i="28"/>
  <c r="N3376" i="28"/>
  <c r="N3377" i="28"/>
  <c r="N3378" i="28"/>
  <c r="N3379" i="28"/>
  <c r="N3380" i="28"/>
  <c r="N3381" i="28"/>
  <c r="N3382" i="28"/>
  <c r="N3383" i="28"/>
  <c r="N3384" i="28"/>
  <c r="N3385" i="28"/>
  <c r="N3386" i="28"/>
  <c r="N3387" i="28"/>
  <c r="N3388" i="28"/>
  <c r="N3389" i="28"/>
  <c r="N3390" i="28"/>
  <c r="N3391" i="28"/>
  <c r="N3392" i="28"/>
  <c r="N3393" i="28"/>
  <c r="N3394" i="28"/>
  <c r="N3395" i="28"/>
  <c r="N3396" i="28"/>
  <c r="N3397" i="28"/>
  <c r="N3398" i="28"/>
  <c r="N3399" i="28"/>
  <c r="N3400" i="28"/>
  <c r="N3401" i="28"/>
  <c r="N3402" i="28"/>
  <c r="N3403" i="28"/>
  <c r="N3404" i="28"/>
  <c r="N3405" i="28"/>
  <c r="N3406" i="28"/>
  <c r="N3407" i="28"/>
  <c r="N3408" i="28"/>
  <c r="N3409" i="28"/>
  <c r="N3410" i="28"/>
  <c r="N3411" i="28"/>
  <c r="N3412" i="28"/>
  <c r="N3413" i="28"/>
  <c r="N3414" i="28"/>
  <c r="N3415" i="28"/>
  <c r="N3416" i="28"/>
  <c r="N3417" i="28"/>
  <c r="N3418" i="28"/>
  <c r="N3419" i="28"/>
  <c r="N3420" i="28"/>
  <c r="N3421" i="28"/>
  <c r="N3422" i="28"/>
  <c r="N3423" i="28"/>
  <c r="N3424" i="28"/>
  <c r="N3425" i="28"/>
  <c r="N3426" i="28"/>
  <c r="N3427" i="28"/>
  <c r="N3428" i="28"/>
  <c r="N3429" i="28"/>
  <c r="N3430" i="28"/>
  <c r="N3431" i="28"/>
  <c r="N3432" i="28"/>
  <c r="N3433" i="28"/>
  <c r="N3434" i="28"/>
  <c r="N3435" i="28"/>
  <c r="N3436" i="28"/>
  <c r="N3437" i="28"/>
  <c r="N3438" i="28"/>
  <c r="N3439" i="28"/>
  <c r="N3440" i="28"/>
  <c r="N3441" i="28"/>
  <c r="N3442" i="28"/>
  <c r="N3443" i="28"/>
  <c r="N3444" i="28"/>
  <c r="N3445" i="28"/>
  <c r="N3446" i="28"/>
  <c r="N3447" i="28"/>
  <c r="N3448" i="28"/>
  <c r="N3449" i="28"/>
  <c r="N3450" i="28"/>
  <c r="N3451" i="28"/>
  <c r="N3452" i="28"/>
  <c r="N3453" i="28"/>
  <c r="N3454" i="28"/>
  <c r="N3455" i="28"/>
  <c r="N3456" i="28"/>
  <c r="N3457" i="28"/>
  <c r="N3458" i="28"/>
  <c r="N3459" i="28"/>
  <c r="N3460" i="28"/>
  <c r="N3461" i="28"/>
  <c r="N3462" i="28"/>
  <c r="N3463" i="28"/>
  <c r="N3464" i="28"/>
  <c r="N3465" i="28"/>
  <c r="N3466" i="28"/>
  <c r="N3467" i="28"/>
  <c r="N3468" i="28"/>
  <c r="N3469" i="28"/>
  <c r="N3470" i="28"/>
  <c r="N3471" i="28"/>
  <c r="N3472" i="28"/>
  <c r="N3473" i="28"/>
  <c r="N3474" i="28"/>
  <c r="N3475" i="28"/>
  <c r="N3476" i="28"/>
  <c r="N3477" i="28"/>
  <c r="N3478" i="28"/>
  <c r="N3479" i="28"/>
  <c r="N3480" i="28"/>
  <c r="N3481" i="28"/>
  <c r="N3482" i="28"/>
  <c r="N3483" i="28"/>
  <c r="N3484" i="28"/>
  <c r="N3485" i="28"/>
  <c r="N3486" i="28"/>
  <c r="N3487" i="28"/>
  <c r="N3488" i="28"/>
  <c r="N3489" i="28"/>
  <c r="N3490" i="28"/>
  <c r="N3491" i="28"/>
  <c r="N3492" i="28"/>
  <c r="N3493" i="28"/>
  <c r="N3494" i="28"/>
  <c r="N3495" i="28"/>
  <c r="N3496" i="28"/>
  <c r="N3497" i="28"/>
  <c r="N3498" i="28"/>
  <c r="N3499" i="28"/>
  <c r="N3500" i="28"/>
  <c r="N3501" i="28"/>
  <c r="N3502" i="28"/>
  <c r="N3503" i="28"/>
  <c r="N3504" i="28"/>
  <c r="N3505" i="28"/>
  <c r="N3506" i="28"/>
  <c r="N3507" i="28"/>
  <c r="N3508" i="28"/>
  <c r="N3509" i="28"/>
  <c r="N3510" i="28"/>
  <c r="N3511" i="28"/>
  <c r="N3512" i="28"/>
  <c r="N3513" i="28"/>
  <c r="N3514" i="28"/>
  <c r="N3515" i="28"/>
  <c r="N3516" i="28"/>
  <c r="N3517" i="28"/>
  <c r="N3518" i="28"/>
  <c r="N3519" i="28"/>
  <c r="N3520" i="28"/>
  <c r="N3521" i="28"/>
  <c r="N3522" i="28"/>
  <c r="N3523" i="28"/>
  <c r="N3524" i="28"/>
  <c r="N3525" i="28"/>
  <c r="N3526" i="28"/>
  <c r="N3527" i="28"/>
  <c r="N3528" i="28"/>
  <c r="N3529" i="28"/>
  <c r="N3530" i="28"/>
  <c r="N3531" i="28"/>
  <c r="N3532" i="28"/>
  <c r="N3533" i="28"/>
  <c r="N3534" i="28"/>
  <c r="N3535" i="28"/>
  <c r="N3536" i="28"/>
  <c r="N3537" i="28"/>
  <c r="N3538" i="28"/>
  <c r="N3539" i="28"/>
  <c r="N3540" i="28"/>
  <c r="N3541" i="28"/>
  <c r="N3542" i="28"/>
  <c r="N3543" i="28"/>
  <c r="N3544" i="28"/>
  <c r="N3545" i="28"/>
  <c r="N3546" i="28"/>
  <c r="N3547" i="28"/>
  <c r="N3548" i="28"/>
  <c r="N3549" i="28"/>
  <c r="N3550" i="28"/>
  <c r="N3551" i="28"/>
  <c r="N3552" i="28"/>
  <c r="N3553" i="28"/>
  <c r="N3554" i="28"/>
  <c r="N3555" i="28"/>
  <c r="N3556" i="28"/>
  <c r="N3557" i="28"/>
  <c r="N3558" i="28"/>
  <c r="N3559" i="28"/>
  <c r="N3560" i="28"/>
  <c r="N3561" i="28"/>
  <c r="N3562" i="28"/>
  <c r="N3563" i="28"/>
  <c r="N3564" i="28"/>
  <c r="N3565" i="28"/>
  <c r="N3566" i="28"/>
  <c r="N3567" i="28"/>
  <c r="N3568" i="28"/>
  <c r="N3569" i="28"/>
  <c r="N3570" i="28"/>
  <c r="N3571" i="28"/>
  <c r="N3572" i="28"/>
  <c r="N3573" i="28"/>
  <c r="N3574" i="28"/>
  <c r="N3575" i="28"/>
  <c r="N3576" i="28"/>
  <c r="N3577" i="28"/>
  <c r="N3578" i="28"/>
  <c r="N3579" i="28"/>
  <c r="N3580" i="28"/>
  <c r="N3581" i="28"/>
  <c r="N3582" i="28"/>
  <c r="N3583" i="28"/>
  <c r="N3584" i="28"/>
  <c r="N3585" i="28"/>
  <c r="N3586" i="28"/>
  <c r="N3587" i="28"/>
  <c r="N3588" i="28"/>
  <c r="N3589" i="28"/>
  <c r="N3590" i="28"/>
  <c r="N3591" i="28"/>
  <c r="N3592" i="28"/>
  <c r="N3593" i="28"/>
  <c r="N3594" i="28"/>
  <c r="N3595" i="28"/>
  <c r="N3596" i="28"/>
  <c r="N3597" i="28"/>
  <c r="N3598" i="28"/>
  <c r="N3599" i="28"/>
  <c r="N3600" i="28"/>
  <c r="N3601" i="28"/>
  <c r="N3602" i="28"/>
  <c r="N3603" i="28"/>
  <c r="N3604" i="28"/>
  <c r="N3605" i="28"/>
  <c r="N3606" i="28"/>
  <c r="N3607" i="28"/>
  <c r="N3608" i="28"/>
  <c r="N3609" i="28"/>
  <c r="N3610" i="28"/>
  <c r="N3611" i="28"/>
  <c r="N3612" i="28"/>
  <c r="N3613" i="28"/>
  <c r="N3614" i="28"/>
  <c r="N3615" i="28"/>
  <c r="N3616" i="28"/>
  <c r="N3617" i="28"/>
  <c r="N3618" i="28"/>
  <c r="N3619" i="28"/>
  <c r="N3620" i="28"/>
  <c r="N3621" i="28"/>
  <c r="N3622" i="28"/>
  <c r="N3623" i="28"/>
  <c r="N3624" i="28"/>
  <c r="N3625" i="28"/>
  <c r="N3626" i="28"/>
  <c r="N3627" i="28"/>
  <c r="N3628" i="28"/>
  <c r="N3629" i="28"/>
  <c r="N3630" i="28"/>
  <c r="N3631" i="28"/>
  <c r="N3632" i="28"/>
  <c r="N3633" i="28"/>
  <c r="N3634" i="28"/>
  <c r="N3635" i="28"/>
  <c r="N3636" i="28"/>
  <c r="N3637" i="28"/>
  <c r="N3638" i="28"/>
  <c r="N3639" i="28"/>
  <c r="N3640" i="28"/>
  <c r="N3641" i="28"/>
  <c r="N3642" i="28"/>
  <c r="N3643" i="28"/>
  <c r="N3644" i="28"/>
  <c r="N3645" i="28"/>
  <c r="N3646" i="28"/>
  <c r="N3647" i="28"/>
  <c r="N3648" i="28"/>
  <c r="N3649" i="28"/>
  <c r="N3650" i="28"/>
  <c r="N3651" i="28"/>
  <c r="N3652" i="28"/>
  <c r="N3653" i="28"/>
  <c r="N3654" i="28"/>
  <c r="N3655" i="28"/>
  <c r="N3656" i="28"/>
  <c r="N3657" i="28"/>
  <c r="N3658" i="28"/>
  <c r="N3659" i="28"/>
  <c r="N3660" i="28"/>
  <c r="N3661" i="28"/>
  <c r="N3662" i="28"/>
  <c r="N3663" i="28"/>
  <c r="N3664" i="28"/>
  <c r="N3665" i="28"/>
  <c r="N3666" i="28"/>
  <c r="N3667" i="28"/>
  <c r="N3668" i="28"/>
  <c r="N3669" i="28"/>
  <c r="N3670" i="28"/>
  <c r="N3671" i="28"/>
  <c r="N3672" i="28"/>
  <c r="N3673" i="28"/>
  <c r="N3674" i="28"/>
  <c r="N3675" i="28"/>
  <c r="N3676" i="28"/>
  <c r="N3677" i="28"/>
  <c r="N3678" i="28"/>
  <c r="N3679" i="28"/>
  <c r="N3680" i="28"/>
  <c r="N3681" i="28"/>
  <c r="N3682" i="28"/>
  <c r="N3683" i="28"/>
  <c r="N3684" i="28"/>
  <c r="N3685" i="28"/>
  <c r="N3686" i="28"/>
  <c r="N3687" i="28"/>
  <c r="N3688" i="28"/>
  <c r="N3689" i="28"/>
  <c r="N3690" i="28"/>
  <c r="N3691" i="28"/>
  <c r="N3692" i="28"/>
  <c r="N3693" i="28"/>
  <c r="N3694" i="28"/>
  <c r="N3695" i="28"/>
  <c r="N3696" i="28"/>
  <c r="N3697" i="28"/>
  <c r="N3698" i="28"/>
  <c r="N3699" i="28"/>
  <c r="N3700" i="28"/>
  <c r="N3701" i="28"/>
  <c r="N3702" i="28"/>
  <c r="N3703" i="28"/>
  <c r="N3704" i="28"/>
  <c r="N3705" i="28"/>
  <c r="N3706" i="28"/>
  <c r="N3707" i="28"/>
  <c r="N3708" i="28"/>
  <c r="N3709" i="28"/>
  <c r="N3710" i="28"/>
  <c r="N3711" i="28"/>
  <c r="N3712" i="28"/>
  <c r="N3713" i="28"/>
  <c r="N3714" i="28"/>
  <c r="N3715" i="28"/>
  <c r="N3716" i="28"/>
  <c r="N3717" i="28"/>
  <c r="N3718" i="28"/>
  <c r="N3719" i="28"/>
  <c r="N3720" i="28"/>
  <c r="N3721" i="28"/>
  <c r="N3722" i="28"/>
  <c r="N3723" i="28"/>
  <c r="N3724" i="28"/>
  <c r="N3725" i="28"/>
  <c r="N3726" i="28"/>
  <c r="N3727" i="28"/>
  <c r="N3728" i="28"/>
  <c r="N3729" i="28"/>
  <c r="N3730" i="28"/>
  <c r="N3731" i="28"/>
  <c r="N3732" i="28"/>
  <c r="N3733" i="28"/>
  <c r="N3734" i="28"/>
  <c r="N3735" i="28"/>
  <c r="N3736" i="28"/>
  <c r="N3737" i="28"/>
  <c r="N3738" i="28"/>
  <c r="N3739" i="28"/>
  <c r="N3740" i="28"/>
  <c r="N3741" i="28"/>
  <c r="N3742" i="28"/>
  <c r="N3743" i="28"/>
  <c r="N3744" i="28"/>
  <c r="N3745" i="28"/>
  <c r="N3746" i="28"/>
  <c r="N3747" i="28"/>
  <c r="N3748" i="28"/>
  <c r="N3749" i="28"/>
  <c r="N3750" i="28"/>
  <c r="N3751" i="28"/>
  <c r="N3752" i="28"/>
  <c r="N3753" i="28"/>
  <c r="N3754" i="28"/>
  <c r="N3755" i="28"/>
  <c r="N3756" i="28"/>
  <c r="N3757" i="28"/>
  <c r="N3758" i="28"/>
  <c r="N3759" i="28"/>
  <c r="N3760" i="28"/>
  <c r="N3761" i="28"/>
  <c r="N3762" i="28"/>
  <c r="N3763" i="28"/>
  <c r="N3764" i="28"/>
  <c r="N3765" i="28"/>
  <c r="N3766" i="28"/>
  <c r="N3767" i="28"/>
  <c r="N3768" i="28"/>
  <c r="N3769" i="28"/>
  <c r="N3770" i="28"/>
  <c r="N3771" i="28"/>
  <c r="N3772" i="28"/>
  <c r="N3773" i="28"/>
  <c r="N3774" i="28"/>
  <c r="N3775" i="28"/>
  <c r="N3776" i="28"/>
  <c r="N3777" i="28"/>
  <c r="N3778" i="28"/>
  <c r="N3779" i="28"/>
  <c r="N3780" i="28"/>
  <c r="N3781" i="28"/>
  <c r="N3782" i="28"/>
  <c r="N3783" i="28"/>
  <c r="N3784" i="28"/>
  <c r="N3785" i="28"/>
  <c r="N3786" i="28"/>
  <c r="N3787" i="28"/>
  <c r="N3788" i="28"/>
  <c r="N3789" i="28"/>
  <c r="N3790" i="28"/>
  <c r="N3791" i="28"/>
  <c r="N3792" i="28"/>
  <c r="N3793" i="28"/>
  <c r="N3794" i="28"/>
  <c r="N3795" i="28"/>
  <c r="N3796" i="28"/>
  <c r="N3797" i="28"/>
  <c r="N3798" i="28"/>
  <c r="N3799" i="28"/>
  <c r="N3800" i="28"/>
  <c r="N3801" i="28"/>
  <c r="N3802" i="28"/>
  <c r="N3803" i="28"/>
  <c r="N3804" i="28"/>
  <c r="N3805" i="28"/>
  <c r="N3806" i="28"/>
  <c r="N3807" i="28"/>
  <c r="N3808" i="28"/>
  <c r="N3809" i="28"/>
  <c r="N3810" i="28"/>
  <c r="N3811" i="28"/>
  <c r="N3812" i="28"/>
  <c r="N3813" i="28"/>
  <c r="N3814" i="28"/>
  <c r="N3815" i="28"/>
  <c r="N3816" i="28"/>
  <c r="N3817" i="28"/>
  <c r="N3818" i="28"/>
  <c r="N3819" i="28"/>
  <c r="N3820" i="28"/>
  <c r="N3821" i="28"/>
  <c r="N3822" i="28"/>
  <c r="N3823" i="28"/>
  <c r="N3824" i="28"/>
  <c r="N3825" i="28"/>
  <c r="N3826" i="28"/>
  <c r="N3827" i="28"/>
  <c r="N3828" i="28"/>
  <c r="N3829" i="28"/>
  <c r="N3830" i="28"/>
  <c r="N3831" i="28"/>
  <c r="N3832" i="28"/>
  <c r="N3833" i="28"/>
  <c r="N3834" i="28"/>
  <c r="N3835" i="28"/>
  <c r="N3836" i="28"/>
  <c r="N3837" i="28"/>
  <c r="N3838" i="28"/>
  <c r="N3839" i="28"/>
  <c r="N3840" i="28"/>
  <c r="N3841" i="28"/>
  <c r="N3842" i="28"/>
  <c r="N3843" i="28"/>
  <c r="N3844" i="28"/>
  <c r="N3845" i="28"/>
  <c r="N3846" i="28"/>
  <c r="N3847" i="28"/>
  <c r="N3848" i="28"/>
  <c r="N3849" i="28"/>
  <c r="N3850" i="28"/>
  <c r="N3851" i="28"/>
  <c r="N3852" i="28"/>
  <c r="N3853" i="28"/>
  <c r="N3854" i="28"/>
  <c r="N3855" i="28"/>
  <c r="N3856" i="28"/>
  <c r="N3857" i="28"/>
  <c r="N3858" i="28"/>
  <c r="N3859" i="28"/>
  <c r="N3860" i="28"/>
  <c r="N3861" i="28"/>
  <c r="N3862" i="28"/>
  <c r="N3863" i="28"/>
  <c r="N3864" i="28"/>
  <c r="N3865" i="28"/>
  <c r="N3866" i="28"/>
  <c r="N3867" i="28"/>
  <c r="N3868" i="28"/>
  <c r="N3869" i="28"/>
  <c r="N3870" i="28"/>
  <c r="N3871" i="28"/>
  <c r="N3872" i="28"/>
  <c r="N3873" i="28"/>
  <c r="N3874" i="28"/>
  <c r="N3875" i="28"/>
  <c r="N3876" i="28"/>
  <c r="N3877" i="28"/>
  <c r="N3878" i="28"/>
  <c r="N3879" i="28"/>
  <c r="N3880" i="28"/>
  <c r="N3881" i="28"/>
  <c r="N3882" i="28"/>
  <c r="N3883" i="28"/>
  <c r="N3884" i="28"/>
  <c r="N3885" i="28"/>
  <c r="N3886" i="28"/>
  <c r="N3887" i="28"/>
  <c r="N3888" i="28"/>
  <c r="N3889" i="28"/>
  <c r="N3890" i="28"/>
  <c r="N3891" i="28"/>
  <c r="N3892" i="28"/>
  <c r="N3893" i="28"/>
  <c r="N3894" i="28"/>
  <c r="N3895" i="28"/>
  <c r="N3896" i="28"/>
  <c r="N3897" i="28"/>
  <c r="N3898" i="28"/>
  <c r="N3899" i="28"/>
  <c r="N3900" i="28"/>
  <c r="N3901" i="28"/>
  <c r="N3902" i="28"/>
  <c r="N3903" i="28"/>
  <c r="N3904" i="28"/>
  <c r="N3905" i="28"/>
  <c r="N3906" i="28"/>
  <c r="N3907" i="28"/>
  <c r="N3908" i="28"/>
  <c r="N3909" i="28"/>
  <c r="N3910" i="28"/>
  <c r="N3911" i="28"/>
  <c r="N3912" i="28"/>
  <c r="N3913" i="28"/>
  <c r="N3914" i="28"/>
  <c r="N3915" i="28"/>
  <c r="N3916" i="28"/>
  <c r="N3917" i="28"/>
  <c r="N3918" i="28"/>
  <c r="N3919" i="28"/>
  <c r="N3920" i="28"/>
  <c r="N3921" i="28"/>
  <c r="N3922" i="28"/>
  <c r="N3923" i="28"/>
  <c r="N3924" i="28"/>
  <c r="N3925" i="28"/>
  <c r="N3926" i="28"/>
  <c r="N3927" i="28"/>
  <c r="N3928" i="28"/>
  <c r="N3929" i="28"/>
  <c r="N3930" i="28"/>
  <c r="N3931" i="28"/>
  <c r="N3932" i="28"/>
  <c r="N3933" i="28"/>
  <c r="N3934" i="28"/>
  <c r="N3935" i="28"/>
  <c r="N3936" i="28"/>
  <c r="N3937" i="28"/>
  <c r="N3938" i="28"/>
  <c r="N3939" i="28"/>
  <c r="N3940" i="28"/>
  <c r="N3941" i="28"/>
  <c r="N3942" i="28"/>
  <c r="N3943" i="28"/>
  <c r="N3944" i="28"/>
  <c r="N3945" i="28"/>
  <c r="N3946" i="28"/>
  <c r="N3947" i="28"/>
  <c r="N3948" i="28"/>
  <c r="N3949" i="28"/>
  <c r="N3950" i="28"/>
  <c r="N3951" i="28"/>
  <c r="N3952" i="28"/>
  <c r="N3953" i="28"/>
  <c r="N3954" i="28"/>
  <c r="N3955" i="28"/>
  <c r="N3956" i="28"/>
  <c r="N3957" i="28"/>
  <c r="N3958" i="28"/>
  <c r="N3959" i="28"/>
  <c r="N3960" i="28"/>
  <c r="N3961" i="28"/>
  <c r="N3962" i="28"/>
  <c r="N3963" i="28"/>
  <c r="N3964" i="28"/>
  <c r="N3965" i="28"/>
  <c r="N3966" i="28"/>
  <c r="N3967" i="28"/>
  <c r="N3968" i="28"/>
  <c r="N3969" i="28"/>
  <c r="N3970" i="28"/>
  <c r="N3971" i="28"/>
  <c r="N3972" i="28"/>
  <c r="N3973" i="28"/>
  <c r="N3974" i="28"/>
  <c r="N3975" i="28"/>
  <c r="N3976" i="28"/>
  <c r="N3977" i="28"/>
  <c r="N3978" i="28"/>
  <c r="N3979" i="28"/>
  <c r="N3980" i="28"/>
  <c r="N3981" i="28"/>
  <c r="N3982" i="28"/>
  <c r="N3983" i="28"/>
  <c r="N3984" i="28"/>
  <c r="N3985" i="28"/>
  <c r="N3986" i="28"/>
  <c r="N3987" i="28"/>
  <c r="N3988" i="28"/>
  <c r="N3989" i="28"/>
  <c r="N3990" i="28"/>
  <c r="N3991" i="28"/>
  <c r="N3992" i="28"/>
  <c r="N3993" i="28"/>
  <c r="N3994" i="28"/>
  <c r="N3995" i="28"/>
  <c r="N3996" i="28"/>
  <c r="N3997" i="28"/>
  <c r="N3998" i="28"/>
  <c r="N3999" i="28"/>
  <c r="N4000" i="28"/>
  <c r="N4001" i="28"/>
  <c r="N4002" i="28"/>
  <c r="N4003" i="28"/>
  <c r="N4004" i="28"/>
  <c r="N4005" i="28"/>
  <c r="N4006" i="28"/>
  <c r="N4007" i="28"/>
  <c r="N4008" i="28"/>
  <c r="N4009" i="28"/>
  <c r="N4010" i="28"/>
  <c r="N4011" i="28"/>
  <c r="N4012" i="28"/>
  <c r="N4013" i="28"/>
  <c r="N4014" i="28"/>
  <c r="N4015" i="28"/>
  <c r="N4016" i="28"/>
  <c r="N4017" i="28"/>
  <c r="N4018" i="28"/>
  <c r="N4019" i="28"/>
  <c r="N4020" i="28"/>
  <c r="N4021" i="28"/>
  <c r="N4022" i="28"/>
  <c r="N4023" i="28"/>
  <c r="N4024" i="28"/>
  <c r="N4025" i="28"/>
  <c r="N4026" i="28"/>
  <c r="N4027" i="28"/>
  <c r="N4028" i="28"/>
  <c r="N4029" i="28"/>
  <c r="N4030" i="28"/>
  <c r="N4031" i="28"/>
  <c r="N4032" i="28"/>
  <c r="N4033" i="28"/>
  <c r="N4034" i="28"/>
  <c r="N4035" i="28"/>
  <c r="N4036" i="28"/>
  <c r="N4037" i="28"/>
  <c r="N4038" i="28"/>
  <c r="N4039" i="28"/>
  <c r="N4040" i="28"/>
  <c r="N4041" i="28"/>
  <c r="N4042" i="28"/>
  <c r="N4043" i="28"/>
  <c r="N4044" i="28"/>
  <c r="N4045" i="28"/>
  <c r="N4046" i="28"/>
  <c r="N4047" i="28"/>
  <c r="N4048" i="28"/>
  <c r="N4049" i="28"/>
  <c r="N4050" i="28"/>
  <c r="N4051" i="28"/>
  <c r="N4052" i="28"/>
  <c r="N4053" i="28"/>
  <c r="N4054" i="28"/>
  <c r="N4055" i="28"/>
  <c r="N4056" i="28"/>
  <c r="N4057" i="28"/>
  <c r="N4058" i="28"/>
  <c r="N4059" i="28"/>
  <c r="N4060" i="28"/>
  <c r="N4061" i="28"/>
  <c r="N4062" i="28"/>
  <c r="N4063" i="28"/>
  <c r="N4064" i="28"/>
  <c r="N4065" i="28"/>
  <c r="N4066" i="28"/>
  <c r="N4067" i="28"/>
  <c r="N4068" i="28"/>
  <c r="N4069" i="28"/>
  <c r="N4070" i="28"/>
  <c r="N4071" i="28"/>
  <c r="N4072" i="28"/>
  <c r="N4073" i="28"/>
  <c r="N4074" i="28"/>
  <c r="N4075" i="28"/>
  <c r="N4076" i="28"/>
  <c r="N4077" i="28"/>
  <c r="N4078" i="28"/>
  <c r="N4079" i="28"/>
  <c r="N4080" i="28"/>
  <c r="N4081" i="28"/>
  <c r="N4082" i="28"/>
  <c r="N4083" i="28"/>
  <c r="N4084" i="28"/>
  <c r="N4085" i="28"/>
  <c r="N4086" i="28"/>
  <c r="N4087" i="28"/>
  <c r="N4088" i="28"/>
  <c r="N4089" i="28"/>
  <c r="N4090" i="28"/>
  <c r="N4091" i="28"/>
  <c r="N4092" i="28"/>
  <c r="N4093" i="28"/>
  <c r="N4094" i="28"/>
  <c r="N4095" i="28"/>
  <c r="N4096" i="28"/>
  <c r="N4097" i="28"/>
  <c r="N4098" i="28"/>
  <c r="N4099" i="28"/>
  <c r="N4100" i="28"/>
  <c r="N4101" i="28"/>
  <c r="N4102" i="28"/>
  <c r="N4103" i="28"/>
  <c r="N4104" i="28"/>
  <c r="N4105" i="28"/>
  <c r="N4106" i="28"/>
  <c r="N4107" i="28"/>
  <c r="N4108" i="28"/>
  <c r="N4109" i="28"/>
  <c r="N4110" i="28"/>
  <c r="N4111" i="28"/>
  <c r="N4112" i="28"/>
  <c r="N4113" i="28"/>
  <c r="N4114" i="28"/>
  <c r="N4115" i="28"/>
  <c r="N4116" i="28"/>
  <c r="N4117" i="28"/>
  <c r="N4118" i="28"/>
  <c r="N4119" i="28"/>
  <c r="N4120" i="28"/>
  <c r="N4121" i="28"/>
  <c r="N4122" i="28"/>
  <c r="N4123" i="28"/>
  <c r="N4124" i="28"/>
  <c r="N4125" i="28"/>
  <c r="N4126" i="28"/>
  <c r="N4127" i="28"/>
  <c r="N4128" i="28"/>
  <c r="N4129" i="28"/>
  <c r="N4130" i="28"/>
  <c r="N4131" i="28"/>
  <c r="N4132" i="28"/>
  <c r="N4133" i="28"/>
  <c r="N4134" i="28"/>
  <c r="N4135" i="28"/>
  <c r="N4136" i="28"/>
  <c r="N4137" i="28"/>
  <c r="N4138" i="28"/>
  <c r="N4139" i="28"/>
  <c r="N4140" i="28"/>
  <c r="N4141" i="28"/>
  <c r="N4142" i="28"/>
  <c r="N4143" i="28"/>
  <c r="N4144" i="28"/>
  <c r="N4145" i="28"/>
  <c r="N4146" i="28"/>
  <c r="N4147" i="28"/>
  <c r="N4148" i="28"/>
  <c r="N4149" i="28"/>
  <c r="N4150" i="28"/>
  <c r="N4151" i="28"/>
  <c r="N4152" i="28"/>
  <c r="N4153" i="28"/>
  <c r="N4154" i="28"/>
  <c r="N4155" i="28"/>
  <c r="N4156" i="28"/>
  <c r="N4157" i="28"/>
  <c r="N4158" i="28"/>
  <c r="N4159" i="28"/>
  <c r="N4160" i="28"/>
  <c r="N4161" i="28"/>
  <c r="N4162" i="28"/>
  <c r="N4163" i="28"/>
  <c r="N4164" i="28"/>
  <c r="N4165" i="28"/>
  <c r="N4166" i="28"/>
  <c r="N4167" i="28"/>
  <c r="N4168" i="28"/>
  <c r="N4169" i="28"/>
  <c r="N4170" i="28"/>
  <c r="N4171" i="28"/>
  <c r="N4172" i="28"/>
  <c r="N4173" i="28"/>
  <c r="N4174" i="28"/>
  <c r="N4175" i="28"/>
  <c r="N4176" i="28"/>
  <c r="N4177" i="28"/>
  <c r="N4178" i="28"/>
  <c r="N4179" i="28"/>
  <c r="N4180" i="28"/>
  <c r="N4181" i="28"/>
  <c r="N4182" i="28"/>
  <c r="N4183" i="28"/>
  <c r="N4184" i="28"/>
  <c r="N4185" i="28"/>
  <c r="N4186" i="28"/>
  <c r="N4187" i="28"/>
  <c r="N4188" i="28"/>
  <c r="N4189" i="28"/>
  <c r="N4190" i="28"/>
  <c r="N4191" i="28"/>
  <c r="N4192" i="28"/>
  <c r="N4193" i="28"/>
  <c r="N4194" i="28"/>
  <c r="N4195" i="28"/>
  <c r="N4196" i="28"/>
  <c r="N4197" i="28"/>
  <c r="N4198" i="28"/>
  <c r="N4199" i="28"/>
  <c r="N4200" i="28"/>
  <c r="N4201" i="28"/>
  <c r="N4202" i="28"/>
  <c r="N4203" i="28"/>
  <c r="N4204" i="28"/>
  <c r="N4205" i="28"/>
  <c r="N4206" i="28"/>
  <c r="N4207" i="28"/>
  <c r="N4208" i="28"/>
  <c r="N4209" i="28"/>
  <c r="N4210" i="28"/>
  <c r="N4211" i="28"/>
  <c r="N4212" i="28"/>
  <c r="N4213" i="28"/>
  <c r="N4214" i="28"/>
  <c r="N4215" i="28"/>
  <c r="N4216" i="28"/>
  <c r="N4217" i="28"/>
  <c r="N4218" i="28"/>
  <c r="N4219" i="28"/>
  <c r="N4220" i="28"/>
  <c r="N4221" i="28"/>
  <c r="N4222" i="28"/>
  <c r="N4223" i="28"/>
  <c r="N4224" i="28"/>
  <c r="N4225" i="28"/>
  <c r="N4226" i="28"/>
  <c r="N4227" i="28"/>
  <c r="N4228" i="28"/>
  <c r="N4229" i="28"/>
  <c r="N4230" i="28"/>
  <c r="N4231" i="28"/>
  <c r="N4232" i="28"/>
  <c r="N4233" i="28"/>
  <c r="N4234" i="28"/>
  <c r="N4235" i="28"/>
  <c r="N4236" i="28"/>
  <c r="N4237" i="28"/>
  <c r="N4238" i="28"/>
  <c r="N4239" i="28"/>
  <c r="N4240" i="28"/>
  <c r="N4241" i="28"/>
  <c r="N4242" i="28"/>
  <c r="N4243" i="28"/>
  <c r="N4244" i="28"/>
  <c r="N4245" i="28"/>
  <c r="N4246" i="28"/>
  <c r="N4247" i="28"/>
  <c r="N4248" i="28"/>
  <c r="N4249" i="28"/>
  <c r="N4250" i="28"/>
  <c r="N4251" i="28"/>
  <c r="N4252" i="28"/>
  <c r="N4253" i="28"/>
  <c r="N4254" i="28"/>
  <c r="N4255" i="28"/>
  <c r="N4256" i="28"/>
  <c r="N4257" i="28"/>
  <c r="N4258" i="28"/>
  <c r="N4259" i="28"/>
  <c r="N4260" i="28"/>
  <c r="N4261" i="28"/>
  <c r="N4262" i="28"/>
  <c r="N4263" i="28"/>
  <c r="N4264" i="28"/>
  <c r="N4265" i="28"/>
  <c r="N4266" i="28"/>
  <c r="N4267" i="28"/>
  <c r="N4268" i="28"/>
  <c r="N4269" i="28"/>
  <c r="N4270" i="28"/>
  <c r="N4271" i="28"/>
  <c r="N4272" i="28"/>
  <c r="N4273" i="28"/>
  <c r="N4274" i="28"/>
  <c r="N4275" i="28"/>
  <c r="N4276" i="28"/>
  <c r="N4277" i="28"/>
  <c r="N4278" i="28"/>
  <c r="N4279" i="28"/>
  <c r="N4280" i="28"/>
  <c r="N4281" i="28"/>
  <c r="N4282" i="28"/>
  <c r="N4283" i="28"/>
  <c r="N4284" i="28"/>
  <c r="N4285" i="28"/>
  <c r="N4286" i="28"/>
  <c r="N4287" i="28"/>
  <c r="N4288" i="28"/>
  <c r="N4289" i="28"/>
  <c r="N4290" i="28"/>
  <c r="N4291" i="28"/>
  <c r="N4292" i="28"/>
  <c r="N4293" i="28"/>
  <c r="N4294" i="28"/>
  <c r="N4295" i="28"/>
  <c r="N4296" i="28"/>
  <c r="N4297" i="28"/>
  <c r="N4298" i="28"/>
  <c r="N4299" i="28"/>
  <c r="N4300" i="28"/>
  <c r="N4301" i="28"/>
  <c r="N4302" i="28"/>
  <c r="N4303" i="28"/>
  <c r="N4304" i="28"/>
  <c r="N4305" i="28"/>
  <c r="N4306" i="28"/>
  <c r="N4307" i="28"/>
  <c r="N4308" i="28"/>
  <c r="N4309" i="28"/>
  <c r="N4310" i="28"/>
  <c r="N4311" i="28"/>
  <c r="N4312" i="28"/>
  <c r="N4313" i="28"/>
  <c r="N4314" i="28"/>
  <c r="N4315" i="28"/>
  <c r="N4316" i="28"/>
  <c r="N4317" i="28"/>
  <c r="N4318" i="28"/>
  <c r="N4319" i="28"/>
  <c r="N4320" i="28"/>
  <c r="N4321" i="28"/>
  <c r="N4322" i="28"/>
  <c r="N4323" i="28"/>
  <c r="N4324" i="28"/>
  <c r="N4325" i="28"/>
  <c r="N4326" i="28"/>
  <c r="N4327" i="28"/>
  <c r="N4328" i="28"/>
  <c r="N4329" i="28"/>
  <c r="N4330" i="28"/>
  <c r="N4331" i="28"/>
  <c r="N4332" i="28"/>
  <c r="N4333" i="28"/>
  <c r="N4334" i="28"/>
  <c r="N4335" i="28"/>
  <c r="N4336" i="28"/>
  <c r="N4337" i="28"/>
  <c r="N4338" i="28"/>
  <c r="N4339" i="28"/>
  <c r="N4340" i="28"/>
  <c r="N4341" i="28"/>
  <c r="N4342" i="28"/>
  <c r="N4343" i="28"/>
  <c r="N4344" i="28"/>
  <c r="N4345" i="28"/>
  <c r="N4346" i="28"/>
  <c r="N4347" i="28"/>
  <c r="N4348" i="28"/>
  <c r="N4349" i="28"/>
  <c r="N4350" i="28"/>
  <c r="N4351" i="28"/>
  <c r="N4352" i="28"/>
  <c r="N4353" i="28"/>
  <c r="N4354" i="28"/>
  <c r="N4355" i="28"/>
  <c r="N4356" i="28"/>
  <c r="N4357" i="28"/>
  <c r="N4358" i="28"/>
  <c r="N4359" i="28"/>
  <c r="N4360" i="28"/>
  <c r="N4361" i="28"/>
  <c r="N4362" i="28"/>
  <c r="N4363" i="28"/>
  <c r="N4364" i="28"/>
  <c r="N4365" i="28"/>
  <c r="N4366" i="28"/>
  <c r="N4367" i="28"/>
  <c r="N4368" i="28"/>
  <c r="N4369" i="28"/>
  <c r="N4370" i="28"/>
  <c r="N4371" i="28"/>
  <c r="N4372" i="28"/>
  <c r="N4373" i="28"/>
  <c r="N4374" i="28"/>
  <c r="N4375" i="28"/>
  <c r="N4376" i="28"/>
  <c r="N4377" i="28"/>
  <c r="N4378" i="28"/>
  <c r="N4379" i="28"/>
  <c r="N4380" i="28"/>
  <c r="N4381" i="28"/>
  <c r="N4382" i="28"/>
  <c r="N4383" i="28"/>
  <c r="N4384" i="28"/>
  <c r="N4385" i="28"/>
  <c r="N4386" i="28"/>
  <c r="N4387" i="28"/>
  <c r="N4388" i="28"/>
  <c r="N4389" i="28"/>
  <c r="N4390" i="28"/>
  <c r="N4391" i="28"/>
  <c r="N4392" i="28"/>
  <c r="N4393" i="28"/>
  <c r="N4394" i="28"/>
  <c r="N4395" i="28"/>
  <c r="N4396" i="28"/>
  <c r="N4397" i="28"/>
  <c r="N4398" i="28"/>
  <c r="N4399" i="28"/>
  <c r="N4400" i="28"/>
  <c r="N4401" i="28"/>
  <c r="N4402" i="28"/>
  <c r="N4403" i="28"/>
  <c r="N4404" i="28"/>
  <c r="N4405" i="28"/>
  <c r="N4406" i="28"/>
  <c r="N4407" i="28"/>
  <c r="N4408" i="28"/>
  <c r="N4409" i="28"/>
  <c r="N4410" i="28"/>
  <c r="N4411" i="28"/>
  <c r="N4412" i="28"/>
  <c r="N4413" i="28"/>
  <c r="N4414" i="28"/>
  <c r="N4415" i="28"/>
  <c r="N4416" i="28"/>
  <c r="N4417" i="28"/>
  <c r="N4418" i="28"/>
  <c r="N4419" i="28"/>
  <c r="N4420" i="28"/>
  <c r="N4421" i="28"/>
  <c r="N4422" i="28"/>
  <c r="N4423" i="28"/>
  <c r="N4424" i="28"/>
  <c r="N4425" i="28"/>
  <c r="N4426" i="28"/>
  <c r="N4427" i="28"/>
  <c r="N4428" i="28"/>
  <c r="N4429" i="28"/>
  <c r="N4430" i="28"/>
  <c r="N4431" i="28"/>
  <c r="N4432" i="28"/>
  <c r="N4433" i="28"/>
  <c r="N4434" i="28"/>
  <c r="N4435" i="28"/>
  <c r="N4436" i="28"/>
  <c r="N4437" i="28"/>
  <c r="N4438" i="28"/>
  <c r="N4439" i="28"/>
  <c r="N4440" i="28"/>
  <c r="N4441" i="28"/>
  <c r="N4442" i="28"/>
  <c r="N4443" i="28"/>
  <c r="N4444" i="28"/>
  <c r="N4445" i="28"/>
  <c r="N4446" i="28"/>
  <c r="N4447" i="28"/>
  <c r="N4448" i="28"/>
  <c r="N4449" i="28"/>
  <c r="N4450" i="28"/>
  <c r="N4451" i="28"/>
  <c r="N4452" i="28"/>
  <c r="N4453" i="28"/>
  <c r="N4454" i="28"/>
  <c r="N4455" i="28"/>
  <c r="N4456" i="28"/>
  <c r="N4457" i="28"/>
  <c r="N4458" i="28"/>
  <c r="N4459" i="28"/>
  <c r="N4460" i="28"/>
  <c r="N4461" i="28"/>
  <c r="N4462" i="28"/>
  <c r="N4463" i="28"/>
  <c r="N4464" i="28"/>
  <c r="N4465" i="28"/>
  <c r="N4466" i="28"/>
  <c r="N4467" i="28"/>
  <c r="N4468" i="28"/>
  <c r="N4469" i="28"/>
  <c r="N4470" i="28"/>
  <c r="N4471" i="28"/>
  <c r="N4472" i="28"/>
  <c r="N4473" i="28"/>
  <c r="N4474" i="28"/>
  <c r="N4475" i="28"/>
  <c r="N4476" i="28"/>
  <c r="N4477" i="28"/>
  <c r="N4478" i="28"/>
  <c r="N4479" i="28"/>
  <c r="N4480" i="28"/>
  <c r="N4481" i="28"/>
  <c r="N4482" i="28"/>
  <c r="N4483" i="28"/>
  <c r="N4484" i="28"/>
  <c r="N4485" i="28"/>
  <c r="N4486" i="28"/>
  <c r="N4487" i="28"/>
  <c r="N4488" i="28"/>
  <c r="N4489" i="28"/>
  <c r="N4490" i="28"/>
  <c r="N4491" i="28"/>
  <c r="N4492" i="28"/>
  <c r="N4493" i="28"/>
  <c r="N4494" i="28"/>
  <c r="N4495" i="28"/>
  <c r="N4496" i="28"/>
  <c r="N4497" i="28"/>
  <c r="N4498" i="28"/>
  <c r="N4499" i="28"/>
  <c r="N4500" i="28"/>
  <c r="N4501" i="28"/>
  <c r="N4502" i="28"/>
  <c r="N4503" i="28"/>
  <c r="N4504" i="28"/>
  <c r="N4505" i="28"/>
  <c r="N4506" i="28"/>
  <c r="N4507" i="28"/>
  <c r="N4508" i="28"/>
  <c r="N4509" i="28"/>
  <c r="N4510" i="28"/>
  <c r="N4511" i="28"/>
  <c r="N4512" i="28"/>
  <c r="N4513" i="28"/>
  <c r="N4514" i="28"/>
  <c r="N4515" i="28"/>
  <c r="N4516" i="28"/>
  <c r="N4517" i="28"/>
  <c r="N4518" i="28"/>
  <c r="N4519" i="28"/>
  <c r="N4520" i="28"/>
  <c r="N4521" i="28"/>
  <c r="N4522" i="28"/>
  <c r="N4523" i="28"/>
  <c r="N4524" i="28"/>
  <c r="N4525" i="28"/>
  <c r="N4526" i="28"/>
  <c r="N4527" i="28"/>
  <c r="N4528" i="28"/>
  <c r="N4529" i="28"/>
  <c r="N4530" i="28"/>
  <c r="N4531" i="28"/>
  <c r="N4532" i="28"/>
  <c r="N4533" i="28"/>
  <c r="N4534" i="28"/>
  <c r="N4535" i="28"/>
  <c r="N4536" i="28"/>
  <c r="N4537" i="28"/>
  <c r="N4538" i="28"/>
  <c r="N4539" i="28"/>
  <c r="N4540" i="28"/>
  <c r="N4541" i="28"/>
  <c r="N4542" i="28"/>
  <c r="N4543" i="28"/>
  <c r="N4544" i="28"/>
  <c r="N4545" i="28"/>
  <c r="N4546" i="28"/>
  <c r="N4547" i="28"/>
  <c r="N4548" i="28"/>
  <c r="N4549" i="28"/>
  <c r="N4550" i="28"/>
  <c r="N4551" i="28"/>
  <c r="N4552" i="28"/>
  <c r="N4553" i="28"/>
  <c r="N4554" i="28"/>
  <c r="N4555" i="28"/>
  <c r="N4556" i="28"/>
  <c r="N4557" i="28"/>
  <c r="N4558" i="28"/>
  <c r="N4559" i="28"/>
  <c r="N4560" i="28"/>
  <c r="N4561" i="28"/>
  <c r="N4562" i="28"/>
  <c r="N4563" i="28"/>
  <c r="N4564" i="28"/>
  <c r="N4565" i="28"/>
  <c r="N4566" i="28"/>
  <c r="N4567" i="28"/>
  <c r="N4568" i="28"/>
  <c r="N4569" i="28"/>
  <c r="N4570" i="28"/>
  <c r="N4571" i="28"/>
  <c r="N4572" i="28"/>
  <c r="N4573" i="28"/>
  <c r="N4574" i="28"/>
  <c r="N4575" i="28"/>
  <c r="N4576" i="28"/>
  <c r="N4577" i="28"/>
  <c r="N4578" i="28"/>
  <c r="N4579" i="28"/>
  <c r="N4580" i="28"/>
  <c r="N4581" i="28"/>
  <c r="N4582" i="28"/>
  <c r="N4583" i="28"/>
  <c r="N4584" i="28"/>
  <c r="N4585" i="28"/>
  <c r="N4586" i="28"/>
  <c r="N4587" i="28"/>
  <c r="N4588" i="28"/>
  <c r="N4589" i="28"/>
  <c r="N4590" i="28"/>
  <c r="N4591" i="28"/>
  <c r="N4592" i="28"/>
  <c r="N4593" i="28"/>
  <c r="N4594" i="28"/>
  <c r="N4595" i="28"/>
  <c r="N4596" i="28"/>
  <c r="N4597" i="28"/>
  <c r="N4598" i="28"/>
  <c r="N4599" i="28"/>
  <c r="N4600" i="28"/>
  <c r="N4601" i="28"/>
  <c r="N4602" i="28"/>
  <c r="N4603" i="28"/>
  <c r="N4604" i="28"/>
  <c r="N4605" i="28"/>
  <c r="N4606" i="28"/>
  <c r="N4607" i="28"/>
  <c r="N4608" i="28"/>
  <c r="N4609" i="28"/>
  <c r="N4610" i="28"/>
  <c r="N4611" i="28"/>
  <c r="N4612" i="28"/>
  <c r="N4613" i="28"/>
  <c r="N4614" i="28"/>
  <c r="N4615" i="28"/>
  <c r="N4616" i="28"/>
  <c r="N4617" i="28"/>
  <c r="N4618" i="28"/>
  <c r="N4619" i="28"/>
  <c r="N4620" i="28"/>
  <c r="N4621" i="28"/>
  <c r="N4622" i="28"/>
  <c r="N4623" i="28"/>
  <c r="N4624" i="28"/>
  <c r="N4625" i="28"/>
  <c r="N4626" i="28"/>
  <c r="N4627" i="28"/>
  <c r="N4628" i="28"/>
  <c r="N4629" i="28"/>
  <c r="N4630" i="28"/>
  <c r="N4631" i="28"/>
  <c r="N4632" i="28"/>
  <c r="N4633" i="28"/>
  <c r="N4634" i="28"/>
  <c r="N4635" i="28"/>
  <c r="N4636" i="28"/>
  <c r="N4637" i="28"/>
  <c r="N4638" i="28"/>
  <c r="N4639" i="28"/>
  <c r="N4640" i="28"/>
  <c r="N4641" i="28"/>
  <c r="N4642" i="28"/>
  <c r="N4643" i="28"/>
  <c r="N4644" i="28"/>
  <c r="N4645" i="28"/>
  <c r="N4646" i="28"/>
  <c r="N4647" i="28"/>
  <c r="N4648" i="28"/>
  <c r="N4649" i="28"/>
  <c r="N4650" i="28"/>
  <c r="N4651" i="28"/>
  <c r="N4652" i="28"/>
  <c r="N4653" i="28"/>
  <c r="N4654" i="28"/>
  <c r="N4655" i="28"/>
  <c r="N4656" i="28"/>
  <c r="N4657" i="28"/>
  <c r="N4658" i="28"/>
  <c r="N4659" i="28"/>
  <c r="N4660" i="28"/>
  <c r="N4661" i="28"/>
  <c r="N4662" i="28"/>
  <c r="N4663" i="28"/>
  <c r="N4664" i="28"/>
  <c r="N4665" i="28"/>
  <c r="N4666" i="28"/>
  <c r="N4667" i="28"/>
  <c r="N4668" i="28"/>
  <c r="N4669" i="28"/>
  <c r="N4670" i="28"/>
  <c r="N4671" i="28"/>
  <c r="N4672" i="28"/>
  <c r="N4673" i="28"/>
  <c r="N4674" i="28"/>
  <c r="N4675" i="28"/>
  <c r="N4676" i="28"/>
  <c r="N4677" i="28"/>
  <c r="N4678" i="28"/>
  <c r="N4679" i="28"/>
  <c r="N4680" i="28"/>
  <c r="N4681" i="28"/>
  <c r="N4682" i="28"/>
  <c r="N4683" i="28"/>
  <c r="N4684" i="28"/>
  <c r="N4685" i="28"/>
  <c r="N4686" i="28"/>
  <c r="N4687" i="28"/>
  <c r="N4688" i="28"/>
  <c r="N4689" i="28"/>
  <c r="N4690" i="28"/>
  <c r="N4691" i="28"/>
  <c r="N4692" i="28"/>
  <c r="N4693" i="28"/>
  <c r="N4694" i="28"/>
  <c r="N4695" i="28"/>
  <c r="N4696" i="28"/>
  <c r="N4697" i="28"/>
  <c r="N4698" i="28"/>
  <c r="N4699" i="28"/>
  <c r="N4700" i="28"/>
  <c r="N4701" i="28"/>
  <c r="N4702" i="28"/>
  <c r="N4703" i="28"/>
  <c r="N4704" i="28"/>
  <c r="N4705" i="28"/>
  <c r="N4706" i="28"/>
  <c r="N4707" i="28"/>
  <c r="N4708" i="28"/>
  <c r="N4709" i="28"/>
  <c r="N4710" i="28"/>
  <c r="N4711" i="28"/>
  <c r="N4712" i="28"/>
  <c r="N4713" i="28"/>
  <c r="N4714" i="28"/>
  <c r="N4715" i="28"/>
  <c r="N4716" i="28"/>
  <c r="N4717" i="28"/>
  <c r="N4718" i="28"/>
  <c r="N4719" i="28"/>
  <c r="N4720" i="28"/>
  <c r="N4721" i="28"/>
  <c r="N4722" i="28"/>
  <c r="N4723" i="28"/>
  <c r="N4724" i="28"/>
  <c r="N4725" i="28"/>
  <c r="N4726" i="28"/>
  <c r="N4727" i="28"/>
  <c r="N4728" i="28"/>
  <c r="N4729" i="28"/>
  <c r="N4730" i="28"/>
  <c r="N4731" i="28"/>
  <c r="N4732" i="28"/>
  <c r="N4733" i="28"/>
  <c r="N4734" i="28"/>
  <c r="N4735" i="28"/>
  <c r="N4736" i="28"/>
  <c r="N4737" i="28"/>
  <c r="N4738" i="28"/>
  <c r="N4739" i="28"/>
  <c r="N4740" i="28"/>
  <c r="N4741" i="28"/>
  <c r="N4742" i="28"/>
  <c r="N4743" i="28"/>
  <c r="N4744" i="28"/>
  <c r="N4745" i="28"/>
  <c r="N4746" i="28"/>
  <c r="N4747" i="28"/>
  <c r="N4748" i="28"/>
  <c r="N4749" i="28"/>
  <c r="N4750" i="28"/>
  <c r="N4751" i="28"/>
  <c r="N4752" i="28"/>
  <c r="N4753" i="28"/>
  <c r="N4754" i="28"/>
  <c r="N4755" i="28"/>
  <c r="N4756" i="28"/>
  <c r="N4757" i="28"/>
  <c r="N4758" i="28"/>
  <c r="N4759" i="28"/>
  <c r="N4760" i="28"/>
  <c r="N4761" i="28"/>
  <c r="N4762" i="28"/>
  <c r="N4763" i="28"/>
  <c r="N4764" i="28"/>
  <c r="N4765" i="28"/>
  <c r="N4766" i="28"/>
  <c r="N4767" i="28"/>
  <c r="N4768" i="28"/>
  <c r="N4769" i="28"/>
  <c r="N4770" i="28"/>
  <c r="N4771" i="28"/>
  <c r="N4772" i="28"/>
  <c r="N4773" i="28"/>
  <c r="N4774" i="28"/>
  <c r="N4775" i="28"/>
  <c r="N4776" i="28"/>
  <c r="N4777" i="28"/>
  <c r="N4778" i="28"/>
  <c r="N4779" i="28"/>
  <c r="N4780" i="28"/>
  <c r="N4781" i="28"/>
  <c r="N4782" i="28"/>
  <c r="N4783" i="28"/>
  <c r="N4784" i="28"/>
  <c r="N4785" i="28"/>
  <c r="N4786" i="28"/>
  <c r="N4787" i="28"/>
  <c r="N4788" i="28"/>
  <c r="N4789" i="28"/>
  <c r="N4790" i="28"/>
  <c r="N4791" i="28"/>
  <c r="N4792" i="28"/>
  <c r="N4793" i="28"/>
  <c r="N4794" i="28"/>
  <c r="N4795" i="28"/>
  <c r="N4796" i="28"/>
  <c r="N4797" i="28"/>
  <c r="N4798" i="28"/>
  <c r="N4799" i="28"/>
  <c r="N4800" i="28"/>
  <c r="N4801" i="28"/>
  <c r="N4802" i="28"/>
  <c r="N4803" i="28"/>
  <c r="N4804" i="28"/>
  <c r="N4805" i="28"/>
  <c r="N4806" i="28"/>
  <c r="N4807" i="28"/>
  <c r="N4808" i="28"/>
  <c r="N4809" i="28"/>
  <c r="N4810" i="28"/>
  <c r="N4811" i="28"/>
  <c r="N4812" i="28"/>
  <c r="N4813" i="28"/>
  <c r="N4814" i="28"/>
  <c r="N4815" i="28"/>
  <c r="N4816" i="28"/>
  <c r="N4817" i="28"/>
  <c r="N4818" i="28"/>
  <c r="N4819" i="28"/>
  <c r="N4820" i="28"/>
  <c r="N4821" i="28"/>
  <c r="N4822" i="28"/>
  <c r="N4823" i="28"/>
  <c r="N4824" i="28"/>
  <c r="N4825" i="28"/>
  <c r="N4826" i="28"/>
  <c r="N4827" i="28"/>
  <c r="N4828" i="28"/>
  <c r="N4829" i="28"/>
  <c r="N4830" i="28"/>
  <c r="N4831" i="28"/>
  <c r="N4832" i="28"/>
  <c r="N4833" i="28"/>
  <c r="N4834" i="28"/>
  <c r="N4835" i="28"/>
  <c r="N4836" i="28"/>
  <c r="N4837" i="28"/>
  <c r="N4838" i="28"/>
  <c r="N4839" i="28"/>
  <c r="N4840" i="28"/>
  <c r="N4841" i="28"/>
  <c r="N4842" i="28"/>
  <c r="N4843" i="28"/>
  <c r="N4844" i="28"/>
  <c r="N4845" i="28"/>
  <c r="N4846" i="28"/>
  <c r="N4847" i="28"/>
  <c r="N4848" i="28"/>
  <c r="N4849" i="28"/>
  <c r="N4850" i="28"/>
  <c r="N4851" i="28"/>
  <c r="N4852" i="28"/>
  <c r="N4853" i="28"/>
  <c r="N4854" i="28"/>
  <c r="N4855" i="28"/>
  <c r="N4856" i="28"/>
  <c r="N4857" i="28"/>
  <c r="N4858" i="28"/>
  <c r="N4859" i="28"/>
  <c r="N4860" i="28"/>
  <c r="N4861" i="28"/>
  <c r="N4862" i="28"/>
  <c r="N4863" i="28"/>
  <c r="N4864" i="28"/>
  <c r="N4865" i="28"/>
  <c r="N4866" i="28"/>
  <c r="N4867" i="28"/>
  <c r="N4868" i="28"/>
  <c r="N4869" i="28"/>
  <c r="N4870" i="28"/>
  <c r="N4871" i="28"/>
  <c r="N4872" i="28"/>
  <c r="N4873" i="28"/>
  <c r="N4874" i="28"/>
  <c r="N4875" i="28"/>
  <c r="N4876" i="28"/>
  <c r="N4877" i="28"/>
  <c r="N4878" i="28"/>
  <c r="N4879" i="28"/>
  <c r="N4880" i="28"/>
  <c r="N4881" i="28"/>
  <c r="N4882" i="28"/>
  <c r="N4883" i="28"/>
  <c r="N4884" i="28"/>
  <c r="N4885" i="28"/>
  <c r="N4886" i="28"/>
  <c r="N4887" i="28"/>
  <c r="N4888" i="28"/>
  <c r="N4889" i="28"/>
  <c r="N4890" i="28"/>
  <c r="N4891" i="28"/>
  <c r="N4892" i="28"/>
  <c r="N4893" i="28"/>
  <c r="N4894" i="28"/>
  <c r="N4895" i="28"/>
  <c r="N4896" i="28"/>
  <c r="N4897" i="28"/>
  <c r="N4898" i="28"/>
  <c r="N4899" i="28"/>
  <c r="N4900" i="28"/>
  <c r="N4901" i="28"/>
  <c r="N4902" i="28"/>
  <c r="N4903" i="28"/>
  <c r="N4904" i="28"/>
  <c r="N4905" i="28"/>
  <c r="N4906" i="28"/>
  <c r="N4907" i="28"/>
  <c r="N4908" i="28"/>
  <c r="N4909" i="28"/>
  <c r="N4910" i="28"/>
  <c r="N4911" i="28"/>
  <c r="N4912" i="28"/>
  <c r="N4913" i="28"/>
  <c r="N4914" i="28"/>
  <c r="N4915" i="28"/>
  <c r="N4916" i="28"/>
  <c r="N4917" i="28"/>
  <c r="N4918" i="28"/>
  <c r="N4919" i="28"/>
  <c r="N4920" i="28"/>
  <c r="N4921" i="28"/>
  <c r="N4922" i="28"/>
  <c r="N4923" i="28"/>
  <c r="N4924" i="28"/>
  <c r="N4925" i="28"/>
  <c r="N4926" i="28"/>
  <c r="N4927" i="28"/>
  <c r="N4928" i="28"/>
  <c r="N4929" i="28"/>
  <c r="N4930" i="28"/>
  <c r="N4931" i="28"/>
  <c r="N4932" i="28"/>
  <c r="N4933" i="28"/>
  <c r="N4934" i="28"/>
  <c r="N4935" i="28"/>
  <c r="N4936" i="28"/>
  <c r="N4937" i="28"/>
  <c r="N4938" i="28"/>
  <c r="N4939" i="28"/>
  <c r="N4940" i="28"/>
  <c r="N4941" i="28"/>
  <c r="N4942" i="28"/>
  <c r="N4943" i="28"/>
  <c r="N4944" i="28"/>
  <c r="N4945" i="28"/>
  <c r="N4946" i="28"/>
  <c r="N4947" i="28"/>
  <c r="N4948" i="28"/>
  <c r="N4949" i="28"/>
  <c r="N4950" i="28"/>
  <c r="N4951" i="28"/>
  <c r="N4952" i="28"/>
  <c r="N4953" i="28"/>
  <c r="N4954" i="28"/>
  <c r="N4955" i="28"/>
  <c r="N4956" i="28"/>
  <c r="N4957" i="28"/>
  <c r="N4958" i="28"/>
  <c r="N4959" i="28"/>
  <c r="N4960" i="28"/>
  <c r="N4961" i="28"/>
  <c r="N4962" i="28"/>
  <c r="N4963" i="28"/>
  <c r="N4964" i="28"/>
  <c r="N4965" i="28"/>
  <c r="N4966" i="28"/>
  <c r="N4967" i="28"/>
  <c r="N4968" i="28"/>
  <c r="N4969" i="28"/>
  <c r="N4970" i="28"/>
  <c r="N4971" i="28"/>
  <c r="N4972" i="28"/>
  <c r="N4973" i="28"/>
  <c r="N4974" i="28"/>
  <c r="N4975" i="28"/>
  <c r="N4976" i="28"/>
  <c r="N4977" i="28"/>
  <c r="N4978" i="28"/>
  <c r="N4979" i="28"/>
  <c r="N4980" i="28"/>
  <c r="N4981" i="28"/>
  <c r="N4982" i="28"/>
  <c r="N4983" i="28"/>
  <c r="N4984" i="28"/>
  <c r="N4985" i="28"/>
  <c r="N4986" i="28"/>
  <c r="N4987" i="28"/>
  <c r="N4988" i="28"/>
  <c r="N4989" i="28"/>
  <c r="N4990" i="28"/>
  <c r="N4991" i="28"/>
  <c r="N4992" i="28"/>
  <c r="N4993" i="28"/>
  <c r="N4994" i="28"/>
  <c r="N4995" i="28"/>
  <c r="N4996" i="28"/>
  <c r="N4997" i="28"/>
  <c r="N4998" i="28"/>
  <c r="N4999" i="28"/>
  <c r="N5000" i="28"/>
  <c r="N5001" i="28"/>
  <c r="N5002" i="28"/>
  <c r="N5003" i="28"/>
  <c r="N5004" i="28"/>
  <c r="N5005" i="28"/>
  <c r="N5006" i="28"/>
  <c r="N5007" i="28"/>
  <c r="N5008" i="28"/>
  <c r="N5009" i="28"/>
  <c r="N5010" i="28"/>
  <c r="N5011" i="28"/>
  <c r="N5012" i="28"/>
  <c r="N5013" i="28"/>
  <c r="N5014" i="28"/>
  <c r="N5015" i="28"/>
  <c r="N5016" i="28"/>
  <c r="N5017" i="28"/>
  <c r="N5018" i="28"/>
  <c r="N5019" i="28"/>
  <c r="N5020" i="28"/>
  <c r="N5021" i="28"/>
  <c r="N5022" i="28"/>
  <c r="N5023" i="28"/>
  <c r="N5024" i="28"/>
  <c r="N5025" i="28"/>
  <c r="N5026" i="28"/>
  <c r="N5027" i="28"/>
  <c r="N5028" i="28"/>
  <c r="N5029" i="28"/>
  <c r="N5030" i="28"/>
  <c r="N5031" i="28"/>
  <c r="N5032" i="28"/>
  <c r="N5033" i="28"/>
  <c r="N5034" i="28"/>
  <c r="N5035" i="28"/>
  <c r="N5036" i="28"/>
  <c r="N5037" i="28"/>
  <c r="N5038" i="28"/>
  <c r="N5039" i="28"/>
  <c r="N5040" i="28"/>
  <c r="N5041" i="28"/>
  <c r="N5042" i="28"/>
  <c r="N5043" i="28"/>
  <c r="N5044" i="28"/>
  <c r="N5045" i="28"/>
  <c r="N5046" i="28"/>
  <c r="N5047" i="28"/>
  <c r="N5048" i="28"/>
  <c r="N5049" i="28"/>
  <c r="N5050" i="28"/>
  <c r="N5051" i="28"/>
  <c r="N5052" i="28"/>
  <c r="N5053" i="28"/>
  <c r="N5054" i="28"/>
  <c r="N5055" i="28"/>
  <c r="N5056" i="28"/>
  <c r="N5057" i="28"/>
  <c r="N5058" i="28"/>
  <c r="N5059" i="28"/>
  <c r="N5060" i="28"/>
  <c r="N5061" i="28"/>
  <c r="N5062" i="28"/>
  <c r="N5063" i="28"/>
  <c r="N5064" i="28"/>
  <c r="N5065" i="28"/>
  <c r="N5066" i="28"/>
  <c r="N5067" i="28"/>
  <c r="N5068" i="28"/>
  <c r="N5069" i="28"/>
  <c r="N5070" i="28"/>
  <c r="N5071" i="28"/>
  <c r="N5072" i="28"/>
  <c r="N5073" i="28"/>
  <c r="N5074" i="28"/>
  <c r="N5075" i="28"/>
  <c r="N5076" i="28"/>
  <c r="N5077" i="28"/>
  <c r="N5078" i="28"/>
  <c r="N5079" i="28"/>
  <c r="N5080" i="28"/>
  <c r="N5081" i="28"/>
  <c r="N5082" i="28"/>
  <c r="N5083" i="28"/>
  <c r="N5084" i="28"/>
  <c r="N5085" i="28"/>
  <c r="N5086" i="28"/>
  <c r="N5087" i="28"/>
  <c r="N5088" i="28"/>
  <c r="N5089" i="28"/>
  <c r="N5090" i="28"/>
  <c r="N5091" i="28"/>
  <c r="N5092" i="28"/>
  <c r="N5093" i="28"/>
  <c r="N5094" i="28"/>
  <c r="N5095" i="28"/>
  <c r="N5096" i="28"/>
  <c r="N5097" i="28"/>
  <c r="N5098" i="28"/>
  <c r="N5099" i="28"/>
  <c r="N5100" i="28"/>
  <c r="N5101" i="28"/>
  <c r="N5102" i="28"/>
  <c r="N5103" i="28"/>
  <c r="N5104" i="28"/>
  <c r="N5105" i="28"/>
  <c r="N5106" i="28"/>
  <c r="N5107" i="28"/>
  <c r="N5108" i="28"/>
  <c r="N5109" i="28"/>
  <c r="N5110" i="28"/>
  <c r="N5111" i="28"/>
  <c r="N5112" i="28"/>
  <c r="N5113" i="28"/>
  <c r="N5114" i="28"/>
  <c r="N5115" i="28"/>
  <c r="N5116" i="28"/>
  <c r="N5117" i="28"/>
  <c r="N5118" i="28"/>
  <c r="N5119" i="28"/>
  <c r="N5120" i="28"/>
  <c r="N5121" i="28"/>
  <c r="N5122" i="28"/>
  <c r="N5123" i="28"/>
  <c r="N5124" i="28"/>
  <c r="N5125" i="28"/>
  <c r="N5126" i="28"/>
  <c r="N5127" i="28"/>
  <c r="N5128" i="28"/>
  <c r="N5129" i="28"/>
  <c r="N5130" i="28"/>
  <c r="N5131" i="28"/>
  <c r="N5132" i="28"/>
  <c r="N5133" i="28"/>
  <c r="N5134" i="28"/>
  <c r="N5135" i="28"/>
  <c r="N5136" i="28"/>
  <c r="N5137" i="28"/>
  <c r="N5138" i="28"/>
  <c r="N5139" i="28"/>
  <c r="N5140" i="28"/>
  <c r="N5141" i="28"/>
  <c r="N5142" i="28"/>
  <c r="N5143" i="28"/>
  <c r="N5144" i="28"/>
  <c r="N5145" i="28"/>
  <c r="N5146" i="28"/>
  <c r="N5147" i="28"/>
  <c r="N5148" i="28"/>
  <c r="N5149" i="28"/>
  <c r="N5150" i="28"/>
  <c r="N5151" i="28"/>
  <c r="N5152" i="28"/>
  <c r="N5153" i="28"/>
  <c r="N5154" i="28"/>
  <c r="N5155" i="28"/>
  <c r="N5156" i="28"/>
  <c r="N5157" i="28"/>
  <c r="N5158" i="28"/>
  <c r="N5159" i="28"/>
  <c r="N5160" i="28"/>
  <c r="N5161" i="28"/>
  <c r="N5162" i="28"/>
  <c r="N5163" i="28"/>
  <c r="N5164" i="28"/>
  <c r="N5165" i="28"/>
  <c r="N5166" i="28"/>
  <c r="N5167" i="28"/>
  <c r="N5168" i="28"/>
  <c r="N5169" i="28"/>
  <c r="N5170" i="28"/>
  <c r="N5171" i="28"/>
  <c r="N5172" i="28"/>
  <c r="N5173" i="28"/>
  <c r="N5174" i="28"/>
  <c r="N5175" i="28"/>
  <c r="N5176" i="28"/>
  <c r="N5177" i="28"/>
  <c r="N5178" i="28"/>
  <c r="N5179" i="28"/>
  <c r="N5180" i="28"/>
  <c r="N5181" i="28"/>
  <c r="N5182" i="28"/>
  <c r="N5183" i="28"/>
  <c r="N5184" i="28"/>
  <c r="N5185" i="28"/>
  <c r="N5186" i="28"/>
  <c r="N5187" i="28"/>
  <c r="N5188" i="28"/>
  <c r="N5189" i="28"/>
  <c r="N5190" i="28"/>
  <c r="N5191" i="28"/>
  <c r="N5192" i="28"/>
  <c r="N5193" i="28"/>
  <c r="N5194" i="28"/>
  <c r="N5195" i="28"/>
  <c r="N5196" i="28"/>
  <c r="N5197" i="28"/>
  <c r="N5198" i="28"/>
  <c r="N5199" i="28"/>
  <c r="N5200" i="28"/>
  <c r="N5201" i="28"/>
  <c r="N5202" i="28"/>
  <c r="N5203" i="28"/>
  <c r="N5204" i="28"/>
  <c r="N5205" i="28"/>
  <c r="N5206" i="28"/>
  <c r="N5207" i="28"/>
  <c r="N5208" i="28"/>
  <c r="N5209" i="28"/>
  <c r="N5210" i="28"/>
  <c r="N5211" i="28"/>
  <c r="N5212" i="28"/>
  <c r="N5213" i="28"/>
  <c r="N5214" i="28"/>
  <c r="N5215" i="28"/>
  <c r="N5216" i="28"/>
  <c r="N5217" i="28"/>
  <c r="N5218" i="28"/>
  <c r="N5219" i="28"/>
  <c r="N5220" i="28"/>
  <c r="N5221" i="28"/>
  <c r="N5222" i="28"/>
  <c r="N5223" i="28"/>
  <c r="N5224" i="28"/>
  <c r="N5225" i="28"/>
  <c r="N5226" i="28"/>
  <c r="N5227" i="28"/>
  <c r="N5228" i="28"/>
  <c r="N5229" i="28"/>
  <c r="N5230" i="28"/>
  <c r="N5231" i="28"/>
  <c r="N5232" i="28"/>
  <c r="N5233" i="28"/>
  <c r="N5234" i="28"/>
  <c r="N5235" i="28"/>
  <c r="N5236" i="28"/>
  <c r="N5237" i="28"/>
  <c r="N5238" i="28"/>
  <c r="N5239" i="28"/>
  <c r="N5240" i="28"/>
  <c r="N5241" i="28"/>
  <c r="N5242" i="28"/>
  <c r="N5243" i="28"/>
  <c r="N5244" i="28"/>
  <c r="N5245" i="28"/>
  <c r="N5246" i="28"/>
  <c r="N5247" i="28"/>
  <c r="N5248" i="28"/>
  <c r="N5249" i="28"/>
  <c r="N5250" i="28"/>
  <c r="N5251" i="28"/>
  <c r="N5252" i="28"/>
  <c r="N5253" i="28"/>
  <c r="N5254" i="28"/>
  <c r="N5255" i="28"/>
  <c r="N5256" i="28"/>
  <c r="N5257" i="28"/>
  <c r="N5258" i="28"/>
  <c r="N5259" i="28"/>
  <c r="N5260" i="28"/>
  <c r="N5261" i="28"/>
  <c r="N5262" i="28"/>
  <c r="N5263" i="28"/>
  <c r="N5264" i="28"/>
  <c r="N5265" i="28"/>
  <c r="N5266" i="28"/>
  <c r="N5267" i="28"/>
  <c r="N5268" i="28"/>
  <c r="N5269" i="28"/>
  <c r="N5270" i="28"/>
  <c r="N5271" i="28"/>
  <c r="N5272" i="28"/>
  <c r="N5273" i="28"/>
  <c r="N5274" i="28"/>
  <c r="N5275" i="28"/>
  <c r="N5276" i="28"/>
  <c r="N5277" i="28"/>
  <c r="N5278" i="28"/>
  <c r="N5279" i="28"/>
  <c r="N5280" i="28"/>
  <c r="N5281" i="28"/>
  <c r="N5282" i="28"/>
  <c r="N5283" i="28"/>
  <c r="N5284" i="28"/>
  <c r="N5285" i="28"/>
  <c r="N5286" i="28"/>
  <c r="N5287" i="28"/>
  <c r="N5288" i="28"/>
  <c r="N5289" i="28"/>
  <c r="N5290" i="28"/>
  <c r="N5291" i="28"/>
  <c r="N5292" i="28"/>
  <c r="N5293" i="28"/>
  <c r="N5294" i="28"/>
  <c r="N5295" i="28"/>
  <c r="N5296" i="28"/>
  <c r="N5297" i="28"/>
  <c r="N5298" i="28"/>
  <c r="N5299" i="28"/>
  <c r="N5300" i="28"/>
  <c r="N5301" i="28"/>
  <c r="N5302" i="28"/>
  <c r="N5303" i="28"/>
  <c r="N5304" i="28"/>
  <c r="N5305" i="28"/>
  <c r="N5306" i="28"/>
  <c r="N5307" i="28"/>
  <c r="N5308" i="28"/>
  <c r="N5309" i="28"/>
  <c r="N5310" i="28"/>
  <c r="N5311" i="28"/>
  <c r="N5312" i="28"/>
  <c r="N5313" i="28"/>
  <c r="N5314" i="28"/>
  <c r="N5315" i="28"/>
  <c r="N5316" i="28"/>
  <c r="N5317" i="28"/>
  <c r="N5318" i="28"/>
  <c r="N5319" i="28"/>
  <c r="N5320" i="28"/>
  <c r="N5321" i="28"/>
  <c r="N5322" i="28"/>
  <c r="N5323" i="28"/>
  <c r="N5324" i="28"/>
  <c r="N5325" i="28"/>
  <c r="N5326" i="28"/>
  <c r="N5327" i="28"/>
  <c r="N5328" i="28"/>
  <c r="N5329" i="28"/>
  <c r="N5330" i="28"/>
  <c r="N5331" i="28"/>
  <c r="N5332" i="28"/>
  <c r="N5333" i="28"/>
  <c r="N5334" i="28"/>
  <c r="N5335" i="28"/>
  <c r="N5336" i="28"/>
  <c r="N5337" i="28"/>
  <c r="N5338" i="28"/>
  <c r="N5339" i="28"/>
  <c r="N5340" i="28"/>
  <c r="N5341" i="28"/>
  <c r="N5342" i="28"/>
  <c r="N5343" i="28"/>
  <c r="N5344" i="28"/>
  <c r="N5345" i="28"/>
  <c r="N5346" i="28"/>
  <c r="N5347" i="28"/>
  <c r="N5348" i="28"/>
  <c r="N5349" i="28"/>
  <c r="N5350" i="28"/>
  <c r="N5351" i="28"/>
  <c r="N5352" i="28"/>
  <c r="N5353" i="28"/>
  <c r="N5354" i="28"/>
  <c r="N5355" i="28"/>
  <c r="N5356" i="28"/>
  <c r="N5357" i="28"/>
  <c r="N5358" i="28"/>
  <c r="N5359" i="28"/>
  <c r="N5360" i="28"/>
  <c r="N5361" i="28"/>
  <c r="N5362" i="28"/>
  <c r="N5363" i="28"/>
  <c r="N5364" i="28"/>
  <c r="N5365" i="28"/>
  <c r="N5366" i="28"/>
  <c r="N5367" i="28"/>
  <c r="N5368" i="28"/>
  <c r="N5369" i="28"/>
  <c r="N5370" i="28"/>
  <c r="N5371" i="28"/>
  <c r="N5372" i="28"/>
  <c r="N5373" i="28"/>
  <c r="N5374" i="28"/>
  <c r="N5375" i="28"/>
  <c r="N5376" i="28"/>
  <c r="N5377" i="28"/>
  <c r="N5378" i="28"/>
  <c r="N5379" i="28"/>
  <c r="N5380" i="28"/>
  <c r="N5381" i="28"/>
  <c r="N5382" i="28"/>
  <c r="N5383" i="28"/>
  <c r="N5384" i="28"/>
  <c r="N5385" i="28"/>
  <c r="N5386" i="28"/>
  <c r="N5387" i="28"/>
  <c r="N5388" i="28"/>
  <c r="N5389" i="28"/>
  <c r="N5390" i="28"/>
  <c r="N5391" i="28"/>
  <c r="N5392" i="28"/>
  <c r="N5393" i="28"/>
  <c r="N5394" i="28"/>
  <c r="N5395" i="28"/>
  <c r="N5396" i="28"/>
  <c r="N5397" i="28"/>
  <c r="N5398" i="28"/>
  <c r="N5399" i="28"/>
  <c r="N5400" i="28"/>
  <c r="N5401" i="28"/>
  <c r="N5402" i="28"/>
  <c r="N5403" i="28"/>
  <c r="N5404" i="28"/>
  <c r="N5405" i="28"/>
  <c r="N5406" i="28"/>
  <c r="N5407" i="28"/>
  <c r="N5408" i="28"/>
  <c r="N5409" i="28"/>
  <c r="N5410" i="28"/>
  <c r="N5411" i="28"/>
  <c r="N5412" i="28"/>
  <c r="N5413" i="28"/>
  <c r="N5414" i="28"/>
  <c r="N5415" i="28"/>
  <c r="N5416" i="28"/>
  <c r="N5417" i="28"/>
  <c r="N5418" i="28"/>
  <c r="N5419" i="28"/>
  <c r="N5420" i="28"/>
  <c r="N5421" i="28"/>
  <c r="N5422" i="28"/>
  <c r="N5423" i="28"/>
  <c r="N5424" i="28"/>
  <c r="N5425" i="28"/>
  <c r="N5426" i="28"/>
  <c r="N5427" i="28"/>
  <c r="N5428" i="28"/>
  <c r="N5429" i="28"/>
  <c r="N5430" i="28"/>
  <c r="N5431" i="28"/>
  <c r="N5432" i="28"/>
  <c r="N5433" i="28"/>
  <c r="N5434" i="28"/>
  <c r="N5435" i="28"/>
  <c r="N5436" i="28"/>
  <c r="N5437" i="28"/>
  <c r="N5438" i="28"/>
  <c r="N5439" i="28"/>
  <c r="N5440" i="28"/>
  <c r="N5441" i="28"/>
  <c r="N5442" i="28"/>
  <c r="N5443" i="28"/>
  <c r="N5444" i="28"/>
  <c r="N5445" i="28"/>
  <c r="N5446" i="28"/>
  <c r="N5447" i="28"/>
  <c r="N5448" i="28"/>
  <c r="N5449" i="28"/>
  <c r="N5450" i="28"/>
  <c r="N5451" i="28"/>
  <c r="N5452" i="28"/>
  <c r="N5453" i="28"/>
  <c r="N5454" i="28"/>
  <c r="N5455" i="28"/>
  <c r="N5456" i="28"/>
  <c r="N5457" i="28"/>
  <c r="N5458" i="28"/>
  <c r="N5459" i="28"/>
  <c r="N5460" i="28"/>
  <c r="N5461" i="28"/>
  <c r="N5462" i="28"/>
  <c r="N5463" i="28"/>
  <c r="N5464" i="28"/>
  <c r="N5465" i="28"/>
  <c r="N5466" i="28"/>
  <c r="N5467" i="28"/>
  <c r="N5468" i="28"/>
  <c r="N5469" i="28"/>
  <c r="N5470" i="28"/>
  <c r="N5471" i="28"/>
  <c r="N5472" i="28"/>
  <c r="N5473" i="28"/>
  <c r="N5474" i="28"/>
  <c r="N5475" i="28"/>
  <c r="N5476" i="28"/>
  <c r="N5477" i="28"/>
  <c r="N5478" i="28"/>
  <c r="N5479" i="28"/>
  <c r="N5480" i="28"/>
  <c r="N5481" i="28"/>
  <c r="N5482" i="28"/>
  <c r="N5483" i="28"/>
  <c r="N5484" i="28"/>
  <c r="N5485" i="28"/>
  <c r="N5486" i="28"/>
  <c r="N5487" i="28"/>
  <c r="N5488" i="28"/>
  <c r="N5489" i="28"/>
  <c r="N5490" i="28"/>
  <c r="N5491" i="28"/>
  <c r="N5492" i="28"/>
  <c r="N5493" i="28"/>
  <c r="N5494" i="28"/>
  <c r="N5495" i="28"/>
  <c r="N5496" i="28"/>
  <c r="N5497" i="28"/>
  <c r="N5498" i="28"/>
  <c r="N5499" i="28"/>
  <c r="N5500" i="28"/>
  <c r="N5501" i="28"/>
  <c r="N5502" i="28"/>
  <c r="N5503" i="28"/>
  <c r="N5504" i="28"/>
  <c r="N5505" i="28"/>
  <c r="N5506" i="28"/>
  <c r="N5507" i="28"/>
  <c r="N5508" i="28"/>
  <c r="N5509" i="28"/>
  <c r="N5510" i="28"/>
  <c r="N5511" i="28"/>
  <c r="N5512" i="28"/>
  <c r="N5513" i="28"/>
  <c r="N5514" i="28"/>
  <c r="N5515" i="28"/>
  <c r="N5516" i="28"/>
  <c r="N5517" i="28"/>
  <c r="N5518" i="28"/>
  <c r="N5519" i="28"/>
  <c r="N5520" i="28"/>
  <c r="N5521" i="28"/>
  <c r="N5522" i="28"/>
  <c r="N5523" i="28"/>
  <c r="N5524" i="28"/>
  <c r="N5525" i="28"/>
  <c r="N5526" i="28"/>
  <c r="N5527" i="28"/>
  <c r="N5528" i="28"/>
  <c r="N5529" i="28"/>
  <c r="N5530" i="28"/>
  <c r="N5531" i="28"/>
  <c r="N5532" i="28"/>
  <c r="N5533" i="28"/>
  <c r="N5534" i="28"/>
  <c r="N5535" i="28"/>
  <c r="N5536" i="28"/>
  <c r="N5537" i="28"/>
  <c r="N5538" i="28"/>
  <c r="N5539" i="28"/>
  <c r="N5540" i="28"/>
  <c r="N5541" i="28"/>
  <c r="N5542" i="28"/>
  <c r="N5543" i="28"/>
  <c r="N5544" i="28"/>
  <c r="N5545" i="28"/>
  <c r="N5546" i="28"/>
  <c r="N5547" i="28"/>
  <c r="N5548" i="28"/>
  <c r="N5549" i="28"/>
  <c r="N5550" i="28"/>
  <c r="N5551" i="28"/>
  <c r="N5552" i="28"/>
  <c r="N5553" i="28"/>
  <c r="N5554" i="28"/>
  <c r="N5555" i="28"/>
  <c r="N5556" i="28"/>
  <c r="N5557" i="28"/>
  <c r="N5558" i="28"/>
  <c r="N5559" i="28"/>
  <c r="N5560" i="28"/>
  <c r="N5561" i="28"/>
  <c r="N5562" i="28"/>
  <c r="N5563" i="28"/>
  <c r="N5564" i="28"/>
  <c r="N5565" i="28"/>
  <c r="N5566" i="28"/>
  <c r="N5567" i="28"/>
  <c r="N5568" i="28"/>
  <c r="N5569" i="28"/>
  <c r="N5570" i="28"/>
  <c r="N5571" i="28"/>
  <c r="N5572" i="28"/>
  <c r="N5573" i="28"/>
  <c r="N5574" i="28"/>
  <c r="N5575" i="28"/>
  <c r="N5576" i="28"/>
  <c r="N5577" i="28"/>
  <c r="N5578" i="28"/>
  <c r="N5579" i="28"/>
  <c r="N5580" i="28"/>
  <c r="N5581" i="28"/>
  <c r="N5582" i="28"/>
  <c r="N5583" i="28"/>
  <c r="N5584" i="28"/>
  <c r="N5585" i="28"/>
  <c r="N5586" i="28"/>
  <c r="N5587" i="28"/>
  <c r="N5588" i="28"/>
  <c r="N5589" i="28"/>
  <c r="N5590" i="28"/>
  <c r="N5591" i="28"/>
  <c r="N5592" i="28"/>
  <c r="N5593" i="28"/>
  <c r="N5594" i="28"/>
  <c r="N5595" i="28"/>
  <c r="N5596" i="28"/>
  <c r="N5597" i="28"/>
  <c r="N5598" i="28"/>
  <c r="N5599" i="28"/>
  <c r="N5600" i="28"/>
  <c r="N5601" i="28"/>
  <c r="N5602" i="28"/>
  <c r="N5603" i="28"/>
  <c r="N5604" i="28"/>
  <c r="N5605" i="28"/>
  <c r="N5606" i="28"/>
  <c r="N5607" i="28"/>
  <c r="N5608" i="28"/>
  <c r="N5609" i="28"/>
  <c r="N5610" i="28"/>
  <c r="N5611" i="28"/>
  <c r="N5612" i="28"/>
  <c r="N5613" i="28"/>
  <c r="N5614" i="28"/>
  <c r="N5615" i="28"/>
  <c r="N5616" i="28"/>
  <c r="N5617" i="28"/>
  <c r="N5618" i="28"/>
  <c r="N5619" i="28"/>
  <c r="N5620" i="28"/>
  <c r="N5621" i="28"/>
  <c r="N5622" i="28"/>
  <c r="N5623" i="28"/>
  <c r="N5624" i="28"/>
  <c r="N5625" i="28"/>
  <c r="N5626" i="28"/>
  <c r="N5627" i="28"/>
  <c r="N5628" i="28"/>
  <c r="N5629" i="28"/>
  <c r="N5630" i="28"/>
  <c r="N5631" i="28"/>
  <c r="N5632" i="28"/>
  <c r="N5633" i="28"/>
  <c r="N5634" i="28"/>
  <c r="N5635" i="28"/>
  <c r="N5636" i="28"/>
  <c r="N5637" i="28"/>
  <c r="N5638" i="28"/>
  <c r="N5639" i="28"/>
  <c r="N5640" i="28"/>
  <c r="N5641" i="28"/>
  <c r="N5642" i="28"/>
  <c r="N5643" i="28"/>
  <c r="N5644" i="28"/>
  <c r="N5645" i="28"/>
  <c r="N5646" i="28"/>
  <c r="N5647" i="28"/>
  <c r="N5648" i="28"/>
  <c r="N5649" i="28"/>
  <c r="N5650" i="28"/>
  <c r="N5651" i="28"/>
  <c r="N5652" i="28"/>
  <c r="N5653" i="28"/>
  <c r="N5654" i="28"/>
  <c r="N5655" i="28"/>
  <c r="N5656" i="28"/>
  <c r="N5657" i="28"/>
  <c r="N5658" i="28"/>
  <c r="N5659" i="28"/>
  <c r="N5660" i="28"/>
  <c r="N5661" i="28"/>
  <c r="N5662" i="28"/>
  <c r="N5663" i="28"/>
  <c r="N5664" i="28"/>
  <c r="N5665" i="28"/>
  <c r="N5666" i="28"/>
  <c r="N5667" i="28"/>
  <c r="N5668" i="28"/>
  <c r="N5669" i="28"/>
  <c r="N5670" i="28"/>
  <c r="N5671" i="28"/>
  <c r="N5672" i="28"/>
  <c r="N5673" i="28"/>
  <c r="N5674" i="28"/>
  <c r="N5675" i="28"/>
  <c r="N5676" i="28"/>
  <c r="N5677" i="28"/>
  <c r="N5678" i="28"/>
  <c r="N5679" i="28"/>
  <c r="N5680" i="28"/>
  <c r="N5681" i="28"/>
  <c r="N5682" i="28"/>
  <c r="N5683" i="28"/>
  <c r="N5684" i="28"/>
  <c r="N5685" i="28"/>
  <c r="N5686" i="28"/>
  <c r="N5687" i="28"/>
  <c r="N5688" i="28"/>
  <c r="N5689" i="28"/>
  <c r="N5690" i="28"/>
  <c r="N5691" i="28"/>
  <c r="N5692" i="28"/>
  <c r="N5693" i="28"/>
  <c r="N5694" i="28"/>
  <c r="N5695" i="28"/>
  <c r="N5696" i="28"/>
  <c r="N5697" i="28"/>
  <c r="N5698" i="28"/>
  <c r="N5699" i="28"/>
  <c r="N5700" i="28"/>
  <c r="N5701" i="28"/>
  <c r="N5702" i="28"/>
  <c r="N5703" i="28"/>
  <c r="N5704" i="28"/>
  <c r="N5705" i="28"/>
  <c r="N5706" i="28"/>
  <c r="N5707" i="28"/>
  <c r="N5708" i="28"/>
  <c r="N5709" i="28"/>
  <c r="N5710" i="28"/>
  <c r="N5711" i="28"/>
  <c r="N5712" i="28"/>
  <c r="N5713" i="28"/>
  <c r="N5714" i="28"/>
  <c r="N5715" i="28"/>
  <c r="N5716" i="28"/>
  <c r="N5717" i="28"/>
  <c r="N5718" i="28"/>
  <c r="N5719" i="28"/>
  <c r="N5720" i="28"/>
  <c r="N5721" i="28"/>
  <c r="N5722" i="28"/>
  <c r="N5723" i="28"/>
  <c r="N5724" i="28"/>
  <c r="N5725" i="28"/>
  <c r="N5726" i="28"/>
  <c r="N5727" i="28"/>
  <c r="N5728" i="28"/>
  <c r="N5729" i="28"/>
  <c r="N5730" i="28"/>
  <c r="N5731" i="28"/>
  <c r="N5732" i="28"/>
  <c r="N5733" i="28"/>
  <c r="N5734" i="28"/>
  <c r="N5735" i="28"/>
  <c r="N5736" i="28"/>
  <c r="N5737" i="28"/>
  <c r="N5738" i="28"/>
  <c r="N5739" i="28"/>
  <c r="N5740" i="28"/>
  <c r="N5741" i="28"/>
  <c r="N5742" i="28"/>
  <c r="N5743" i="28"/>
  <c r="N5744" i="28"/>
  <c r="N5745" i="28"/>
  <c r="N5746" i="28"/>
  <c r="N5747" i="28"/>
  <c r="N5748" i="28"/>
  <c r="N5749" i="28"/>
  <c r="N5750" i="28"/>
  <c r="N5751" i="28"/>
  <c r="N5752" i="28"/>
  <c r="N5753" i="28"/>
  <c r="N5754" i="28"/>
  <c r="N5755" i="28"/>
  <c r="N5756" i="28"/>
  <c r="N5757" i="28"/>
  <c r="N5758" i="28"/>
  <c r="N5759" i="28"/>
  <c r="N5760" i="28"/>
  <c r="N5761" i="28"/>
  <c r="N5762" i="28"/>
  <c r="N5763" i="28"/>
  <c r="N5764" i="28"/>
  <c r="N5765" i="28"/>
  <c r="N5766" i="28"/>
  <c r="N5767" i="28"/>
  <c r="N5768" i="28"/>
  <c r="N5769" i="28"/>
  <c r="N5770" i="28"/>
  <c r="N5771" i="28"/>
  <c r="N5772" i="28"/>
  <c r="N5773" i="28"/>
  <c r="N5774" i="28"/>
  <c r="N5775" i="28"/>
  <c r="N5776" i="28"/>
  <c r="N5777" i="28"/>
  <c r="N5778" i="28"/>
  <c r="N5779" i="28"/>
  <c r="N5780" i="28"/>
  <c r="N5781" i="28"/>
  <c r="N5782" i="28"/>
  <c r="N5783" i="28"/>
  <c r="N5784" i="28"/>
  <c r="N5785" i="28"/>
  <c r="N5786" i="28"/>
  <c r="N5787" i="28"/>
  <c r="N5788" i="28"/>
  <c r="N5789" i="28"/>
  <c r="N5790" i="28"/>
  <c r="N5791" i="28"/>
  <c r="N5792" i="28"/>
  <c r="N5793" i="28"/>
  <c r="N5794" i="28"/>
  <c r="N5795" i="28"/>
  <c r="N5796" i="28"/>
  <c r="N5797" i="28"/>
  <c r="N5798" i="28"/>
  <c r="N5799" i="28"/>
  <c r="N5800" i="28"/>
  <c r="N5801" i="28"/>
  <c r="N5802" i="28"/>
  <c r="N5803" i="28"/>
  <c r="N5804" i="28"/>
  <c r="N5805" i="28"/>
  <c r="N5806" i="28"/>
  <c r="N5807" i="28"/>
  <c r="N5808" i="28"/>
  <c r="N5809" i="28"/>
  <c r="N5810" i="28"/>
  <c r="N5811" i="28"/>
  <c r="N5812" i="28"/>
  <c r="N5813" i="28"/>
  <c r="N5814" i="28"/>
  <c r="N5815" i="28"/>
  <c r="N5816" i="28"/>
  <c r="N5817" i="28"/>
  <c r="N5818" i="28"/>
  <c r="N5819" i="28"/>
  <c r="N5820" i="28"/>
  <c r="N5821" i="28"/>
  <c r="N5822" i="28"/>
  <c r="N5823" i="28"/>
  <c r="N5824" i="28"/>
  <c r="N5825" i="28"/>
  <c r="N5826" i="28"/>
  <c r="N5827" i="28"/>
  <c r="N5828" i="28"/>
  <c r="N5829" i="28"/>
  <c r="N5830" i="28"/>
  <c r="N5831" i="28"/>
  <c r="N5832" i="28"/>
  <c r="N5833" i="28"/>
  <c r="N5834" i="28"/>
  <c r="N5835" i="28"/>
  <c r="N5836" i="28"/>
  <c r="N5837" i="28"/>
  <c r="N5838" i="28"/>
  <c r="N5839" i="28"/>
  <c r="N5840" i="28"/>
  <c r="N5841" i="28"/>
  <c r="N5842" i="28"/>
  <c r="N5843" i="28"/>
  <c r="N5844" i="28"/>
  <c r="N5845" i="28"/>
  <c r="N5846" i="28"/>
  <c r="N5847" i="28"/>
  <c r="N5848" i="28"/>
  <c r="N5849" i="28"/>
  <c r="N5850" i="28"/>
  <c r="N5851" i="28"/>
  <c r="N5852" i="28"/>
  <c r="N5853" i="28"/>
  <c r="N5854" i="28"/>
  <c r="N5855" i="28"/>
  <c r="N5856" i="28"/>
  <c r="N5857" i="28"/>
  <c r="N5858" i="28"/>
  <c r="N5859" i="28"/>
  <c r="N5860" i="28"/>
  <c r="N5861" i="28"/>
  <c r="N5862" i="28"/>
  <c r="N5863" i="28"/>
  <c r="N5864" i="28"/>
  <c r="N5865" i="28"/>
  <c r="N5866" i="28"/>
  <c r="N5867" i="28"/>
  <c r="N5868" i="28"/>
  <c r="N5869" i="28"/>
  <c r="N5870" i="28"/>
  <c r="N5871" i="28"/>
  <c r="N5872" i="28"/>
  <c r="N5873" i="28"/>
  <c r="N5874" i="28"/>
  <c r="N5875" i="28"/>
  <c r="N5876" i="28"/>
  <c r="N5877" i="28"/>
  <c r="N5878" i="28"/>
  <c r="N5879" i="28"/>
  <c r="N5880" i="28"/>
  <c r="N5881" i="28"/>
  <c r="N5882" i="28"/>
  <c r="N5883" i="28"/>
  <c r="N5884" i="28"/>
  <c r="N5885" i="28"/>
  <c r="N5886" i="28"/>
  <c r="N5887" i="28"/>
  <c r="N5888" i="28"/>
  <c r="N5889" i="28"/>
  <c r="N5890" i="28"/>
  <c r="N5891" i="28"/>
  <c r="N5892" i="28"/>
  <c r="N5893" i="28"/>
  <c r="N5894" i="28"/>
  <c r="N5895" i="28"/>
  <c r="N5896" i="28"/>
  <c r="N5897" i="28"/>
  <c r="N5898" i="28"/>
  <c r="N5899" i="28"/>
  <c r="N5900" i="28"/>
  <c r="N5901" i="28"/>
  <c r="N5902" i="28"/>
  <c r="N5903" i="28"/>
  <c r="N5904" i="28"/>
  <c r="N5905" i="28"/>
  <c r="N5906" i="28"/>
  <c r="N5907" i="28"/>
  <c r="N5908" i="28"/>
  <c r="N5909" i="28"/>
  <c r="N5910" i="28"/>
  <c r="N5911" i="28"/>
  <c r="N5912" i="28"/>
  <c r="N5913" i="28"/>
  <c r="N5914" i="28"/>
  <c r="N5915" i="28"/>
  <c r="N5916" i="28"/>
  <c r="N5917" i="28"/>
  <c r="N5918" i="28"/>
  <c r="N5919" i="28"/>
  <c r="N5920" i="28"/>
  <c r="N5921" i="28"/>
  <c r="N5922" i="28"/>
  <c r="N5923" i="28"/>
  <c r="N5924" i="28"/>
  <c r="N5925" i="28"/>
  <c r="N5926" i="28"/>
  <c r="N5927" i="28"/>
  <c r="N5928" i="28"/>
  <c r="N5929" i="28"/>
  <c r="N5930" i="28"/>
  <c r="N5931" i="28"/>
  <c r="N5932" i="28"/>
  <c r="N5933" i="28"/>
  <c r="N5934" i="28"/>
  <c r="N5935" i="28"/>
  <c r="N5936" i="28"/>
  <c r="N5937" i="28"/>
  <c r="N5938" i="28"/>
  <c r="N5939" i="28"/>
  <c r="N5940" i="28"/>
  <c r="N5941" i="28"/>
  <c r="N5942" i="28"/>
  <c r="N5943" i="28"/>
  <c r="N5944" i="28"/>
  <c r="N5945" i="28"/>
  <c r="N5946" i="28"/>
  <c r="N5947" i="28"/>
  <c r="N5948" i="28"/>
  <c r="N5949" i="28"/>
  <c r="N5950" i="28"/>
  <c r="N5951" i="28"/>
  <c r="N5952" i="28"/>
  <c r="N5953" i="28"/>
  <c r="N5954" i="28"/>
  <c r="N5955" i="28"/>
  <c r="N5956" i="28"/>
  <c r="N5957" i="28"/>
  <c r="N5958" i="28"/>
  <c r="N5959" i="28"/>
  <c r="N5960" i="28"/>
  <c r="N5961" i="28"/>
  <c r="N5962" i="28"/>
  <c r="N5963" i="28"/>
  <c r="N5964" i="28"/>
  <c r="N5965" i="28"/>
  <c r="N5966" i="28"/>
  <c r="N5967" i="28"/>
  <c r="N5968" i="28"/>
  <c r="N5969" i="28"/>
  <c r="N5970" i="28"/>
  <c r="N5971" i="28"/>
  <c r="N5972" i="28"/>
  <c r="N5973" i="28"/>
  <c r="N5974" i="28"/>
  <c r="N5975" i="28"/>
  <c r="N5976" i="28"/>
  <c r="N5977" i="28"/>
  <c r="N5978" i="28"/>
  <c r="N5979" i="28"/>
  <c r="N5980" i="28"/>
  <c r="N5981" i="28"/>
  <c r="N5982" i="28"/>
  <c r="N5983" i="28"/>
  <c r="N5984" i="28"/>
  <c r="N5985" i="28"/>
  <c r="N5986" i="28"/>
  <c r="N5987" i="28"/>
  <c r="N5988" i="28"/>
  <c r="N5989" i="28"/>
  <c r="N5990" i="28"/>
  <c r="N5991" i="28"/>
  <c r="N5992" i="28"/>
  <c r="N5993" i="28"/>
  <c r="N5994" i="28"/>
  <c r="N5995" i="28"/>
  <c r="N5996" i="28"/>
  <c r="N5997" i="28"/>
  <c r="N5998" i="28"/>
  <c r="N5999" i="28"/>
  <c r="N6000" i="28"/>
  <c r="N6001" i="28"/>
  <c r="N6002" i="28"/>
  <c r="N6003" i="28"/>
  <c r="N6004" i="28"/>
  <c r="N6005" i="28"/>
  <c r="N6006" i="28"/>
  <c r="N6007" i="28"/>
  <c r="N6008" i="28"/>
  <c r="N6009" i="28"/>
  <c r="N6010" i="28"/>
  <c r="N6011" i="28"/>
  <c r="N6012" i="28"/>
  <c r="N6013" i="28"/>
  <c r="N6014" i="28"/>
  <c r="N6015" i="28"/>
  <c r="N6016" i="28"/>
  <c r="N6017" i="28"/>
  <c r="N6018" i="28"/>
  <c r="N6019" i="28"/>
  <c r="N6020" i="28"/>
  <c r="N6021" i="28"/>
  <c r="N6022" i="28"/>
  <c r="N6023" i="28"/>
  <c r="N6024" i="28"/>
  <c r="N6025" i="28"/>
  <c r="N6026" i="28"/>
  <c r="N6027" i="28"/>
  <c r="N6028" i="28"/>
  <c r="N6029" i="28"/>
  <c r="N6030" i="28"/>
  <c r="N6031" i="28"/>
  <c r="N6032" i="28"/>
  <c r="N6033" i="28"/>
  <c r="N6034" i="28"/>
  <c r="N6035" i="28"/>
  <c r="N6036" i="28"/>
  <c r="N6037" i="28"/>
  <c r="N6038" i="28"/>
  <c r="N6039" i="28"/>
  <c r="N6040" i="28"/>
  <c r="N6041" i="28"/>
  <c r="N6042" i="28"/>
  <c r="N6043" i="28"/>
  <c r="N6044" i="28"/>
  <c r="N6045" i="28"/>
  <c r="N6046" i="28"/>
  <c r="N6047" i="28"/>
  <c r="N6048" i="28"/>
  <c r="N6049" i="28"/>
  <c r="N6050" i="28"/>
  <c r="N6051" i="28"/>
  <c r="N6052" i="28"/>
  <c r="N6053" i="28"/>
  <c r="N6054" i="28"/>
  <c r="N6055" i="28"/>
  <c r="N6056" i="28"/>
  <c r="N6057" i="28"/>
  <c r="N6058" i="28"/>
  <c r="N6059" i="28"/>
  <c r="N6060" i="28"/>
  <c r="N6061" i="28"/>
  <c r="N6062" i="28"/>
  <c r="N6063" i="28"/>
  <c r="N6064" i="28"/>
  <c r="N6065" i="28"/>
  <c r="N6066" i="28"/>
  <c r="N6067" i="28"/>
  <c r="N6068" i="28"/>
  <c r="N6069" i="28"/>
  <c r="N6070" i="28"/>
  <c r="N6071" i="28"/>
  <c r="N6072" i="28"/>
  <c r="N6073" i="28"/>
  <c r="N6074" i="28"/>
  <c r="N6075" i="28"/>
  <c r="N6076" i="28"/>
  <c r="N6077" i="28"/>
  <c r="N6078" i="28"/>
  <c r="N6079" i="28"/>
  <c r="N6080" i="28"/>
  <c r="N6081" i="28"/>
  <c r="N6082" i="28"/>
  <c r="N6083" i="28"/>
  <c r="N6084" i="28"/>
  <c r="N6085" i="28"/>
  <c r="N6086" i="28"/>
  <c r="N6087" i="28"/>
  <c r="N6088" i="28"/>
  <c r="N6089" i="28"/>
  <c r="N6090" i="28"/>
  <c r="N6091" i="28"/>
  <c r="N6092" i="28"/>
  <c r="N6093" i="28"/>
  <c r="N6094" i="28"/>
  <c r="N6095" i="28"/>
  <c r="N6096" i="28"/>
  <c r="N6097" i="28"/>
  <c r="N6098" i="28"/>
  <c r="N6099" i="28"/>
  <c r="N6100" i="28"/>
  <c r="N6101" i="28"/>
  <c r="N6102" i="28"/>
  <c r="N6103" i="28"/>
  <c r="N6104" i="28"/>
  <c r="N6105" i="28"/>
  <c r="N6106" i="28"/>
  <c r="N6107" i="28"/>
  <c r="N6108" i="28"/>
  <c r="N6109" i="28"/>
  <c r="N6110" i="28"/>
  <c r="N6111" i="28"/>
  <c r="N6112" i="28"/>
  <c r="N6113" i="28"/>
  <c r="N6114" i="28"/>
  <c r="N6115" i="28"/>
  <c r="N6116" i="28"/>
  <c r="N6117" i="28"/>
  <c r="N6118" i="28"/>
  <c r="N6119" i="28"/>
  <c r="N6120" i="28"/>
  <c r="N6121" i="28"/>
  <c r="N6122" i="28"/>
  <c r="N6123" i="28"/>
  <c r="N6124" i="28"/>
  <c r="N6125" i="28"/>
  <c r="N6126" i="28"/>
  <c r="N6127" i="28"/>
  <c r="N6128" i="28"/>
  <c r="N6129" i="28"/>
  <c r="N6130" i="28"/>
  <c r="N6131" i="28"/>
  <c r="N6132" i="28"/>
  <c r="N6133" i="28"/>
  <c r="N6134" i="28"/>
  <c r="N6135" i="28"/>
  <c r="N6136" i="28"/>
  <c r="N6137" i="28"/>
  <c r="N6138" i="28"/>
  <c r="N6139" i="28"/>
  <c r="N6140" i="28"/>
  <c r="N6141" i="28"/>
  <c r="N6142" i="28"/>
  <c r="N6143" i="28"/>
  <c r="N6144" i="28"/>
  <c r="N6145" i="28"/>
  <c r="N6146" i="28"/>
  <c r="N6147" i="28"/>
  <c r="N6148" i="28"/>
  <c r="N6149" i="28"/>
  <c r="N6150" i="28"/>
  <c r="N6151" i="28"/>
  <c r="N6152" i="28"/>
  <c r="N6153" i="28"/>
  <c r="N6154" i="28"/>
  <c r="N6155" i="28"/>
  <c r="N6156" i="28"/>
  <c r="N6157" i="28"/>
  <c r="N6158" i="28"/>
  <c r="N6159" i="28"/>
  <c r="N6160" i="28"/>
  <c r="N6161" i="28"/>
  <c r="N6162" i="28"/>
  <c r="N6163" i="28"/>
  <c r="N6164" i="28"/>
  <c r="N6165" i="28"/>
  <c r="N6166" i="28"/>
  <c r="N6167" i="28"/>
  <c r="N6168" i="28"/>
  <c r="N6169" i="28"/>
  <c r="N6170" i="28"/>
  <c r="N6171" i="28"/>
  <c r="N6172" i="28"/>
  <c r="N6173" i="28"/>
  <c r="N6174" i="28"/>
  <c r="N6175" i="28"/>
  <c r="N6176" i="28"/>
  <c r="N6177" i="28"/>
  <c r="N6178" i="28"/>
  <c r="N6179" i="28"/>
  <c r="N6180" i="28"/>
  <c r="N6181" i="28"/>
  <c r="N6182" i="28"/>
  <c r="N6183" i="28"/>
  <c r="N6184" i="28"/>
  <c r="N6185" i="28"/>
  <c r="N6186" i="28"/>
  <c r="N6187" i="28"/>
  <c r="N6188" i="28"/>
  <c r="N6189" i="28"/>
  <c r="N6190" i="28"/>
  <c r="N6191" i="28"/>
  <c r="N6192" i="28"/>
  <c r="N6193" i="28"/>
  <c r="N6194" i="28"/>
  <c r="N6195" i="28"/>
  <c r="N6196" i="28"/>
  <c r="N6197" i="28"/>
  <c r="N6198" i="28"/>
  <c r="N6199" i="28"/>
  <c r="N6200" i="28"/>
  <c r="N6201" i="28"/>
  <c r="N6202" i="28"/>
  <c r="N6203" i="28"/>
  <c r="N6204" i="28"/>
  <c r="N6205" i="28"/>
  <c r="N6206" i="28"/>
  <c r="N6207" i="28"/>
  <c r="N6208" i="28"/>
  <c r="N6209" i="28"/>
  <c r="N6210" i="28"/>
  <c r="N6211" i="28"/>
  <c r="N6212" i="28"/>
  <c r="N6213" i="28"/>
  <c r="N6214" i="28"/>
  <c r="N6215" i="28"/>
  <c r="N6216" i="28"/>
  <c r="N6217" i="28"/>
  <c r="N6218" i="28"/>
  <c r="N6219" i="28"/>
  <c r="N6220" i="28"/>
  <c r="N6221" i="28"/>
  <c r="N6222" i="28"/>
  <c r="N6223" i="28"/>
  <c r="N6224" i="28"/>
  <c r="N6225" i="28"/>
  <c r="N6226" i="28"/>
  <c r="N6227" i="28"/>
  <c r="N6228" i="28"/>
  <c r="N6229" i="28"/>
  <c r="N6230" i="28"/>
  <c r="N6231" i="28"/>
  <c r="N6232" i="28"/>
  <c r="N6233" i="28"/>
  <c r="N6234" i="28"/>
  <c r="N6235" i="28"/>
  <c r="N6236" i="28"/>
  <c r="N6237" i="28"/>
  <c r="N6238" i="28"/>
  <c r="N6239" i="28"/>
  <c r="N6240" i="28"/>
  <c r="N6241" i="28"/>
  <c r="N6242" i="28"/>
  <c r="N6243" i="28"/>
  <c r="N6244" i="28"/>
  <c r="N6245" i="28"/>
  <c r="N6246" i="28"/>
  <c r="N6247" i="28"/>
  <c r="N6248" i="28"/>
  <c r="N6249" i="28"/>
  <c r="N6250" i="28"/>
  <c r="N6251" i="28"/>
  <c r="N6252" i="28"/>
  <c r="N6253" i="28"/>
  <c r="N6254" i="28"/>
  <c r="N6255" i="28"/>
  <c r="N6256" i="28"/>
  <c r="N6257" i="28"/>
  <c r="N6258" i="28"/>
  <c r="N6259" i="28"/>
  <c r="N6260" i="28"/>
  <c r="N6261" i="28"/>
  <c r="N6262" i="28"/>
  <c r="N6263" i="28"/>
  <c r="N6264" i="28"/>
  <c r="N6265" i="28"/>
  <c r="N6266" i="28"/>
  <c r="N6267" i="28"/>
  <c r="N6268" i="28"/>
  <c r="N6269" i="28"/>
  <c r="N6270" i="28"/>
  <c r="N6271" i="28"/>
  <c r="N6272" i="28"/>
  <c r="N6273" i="28"/>
  <c r="N6274" i="28"/>
  <c r="N6275" i="28"/>
  <c r="N6276" i="28"/>
  <c r="N6277" i="28"/>
  <c r="N6278" i="28"/>
  <c r="N6279" i="28"/>
  <c r="N6280" i="28"/>
  <c r="N6281" i="28"/>
  <c r="N6282" i="28"/>
  <c r="N6283" i="28"/>
  <c r="N6284" i="28"/>
  <c r="N6285" i="28"/>
  <c r="N6286" i="28"/>
  <c r="N6287" i="28"/>
  <c r="N6288" i="28"/>
  <c r="N6289" i="28"/>
  <c r="N6290" i="28"/>
  <c r="N6291" i="28"/>
  <c r="N6292" i="28"/>
  <c r="N6293" i="28"/>
  <c r="N6294" i="28"/>
  <c r="N6295" i="28"/>
  <c r="N6296" i="28"/>
  <c r="N6297" i="28"/>
  <c r="N6298" i="28"/>
  <c r="N6299" i="28"/>
  <c r="N6300" i="28"/>
  <c r="N6301" i="28"/>
  <c r="N6302" i="28"/>
  <c r="N6303" i="28"/>
  <c r="N6304" i="28"/>
  <c r="N6305" i="28"/>
  <c r="N6306" i="28"/>
  <c r="N6307" i="28"/>
  <c r="N6308" i="28"/>
  <c r="N6309" i="28"/>
  <c r="N6310" i="28"/>
  <c r="N6311" i="28"/>
  <c r="N6312" i="28"/>
  <c r="N6313" i="28"/>
  <c r="N6314" i="28"/>
  <c r="N6315" i="28"/>
  <c r="N6316" i="28"/>
  <c r="N6317" i="28"/>
  <c r="N6318" i="28"/>
  <c r="N6319" i="28"/>
  <c r="N6320" i="28"/>
  <c r="N6321" i="28"/>
  <c r="N6322" i="28"/>
  <c r="N6323" i="28"/>
  <c r="N6324" i="28"/>
  <c r="N6325" i="28"/>
  <c r="N6326" i="28"/>
  <c r="N6327" i="28"/>
  <c r="N6328" i="28"/>
  <c r="N6329" i="28"/>
  <c r="N6330" i="28"/>
  <c r="N6331" i="28"/>
  <c r="N6332" i="28"/>
  <c r="N6333" i="28"/>
  <c r="N6334" i="28"/>
  <c r="N6335" i="28"/>
  <c r="N6336" i="28"/>
  <c r="N6337" i="28"/>
  <c r="N6338" i="28"/>
  <c r="N6339" i="28"/>
  <c r="N6340" i="28"/>
  <c r="N6341" i="28"/>
  <c r="N6342" i="28"/>
  <c r="N6343" i="28"/>
  <c r="N6344" i="28"/>
  <c r="N6345" i="28"/>
  <c r="N6346" i="28"/>
  <c r="N6347" i="28"/>
  <c r="N6348" i="28"/>
  <c r="N6349" i="28"/>
  <c r="N6350" i="28"/>
  <c r="N6351" i="28"/>
  <c r="N6352" i="28"/>
  <c r="N6353" i="28"/>
  <c r="N6354" i="28"/>
  <c r="N6355" i="28"/>
  <c r="N6356" i="28"/>
  <c r="N6357" i="28"/>
  <c r="N6358" i="28"/>
  <c r="N6359" i="28"/>
  <c r="N6360" i="28"/>
  <c r="N6361" i="28"/>
  <c r="N6362" i="28"/>
  <c r="N6363" i="28"/>
  <c r="N6364" i="28"/>
  <c r="N6365" i="28"/>
  <c r="N6366" i="28"/>
  <c r="N6367" i="28"/>
  <c r="N6368" i="28"/>
  <c r="N6369" i="28"/>
  <c r="N6370" i="28"/>
  <c r="N6371" i="28"/>
  <c r="N6372" i="28"/>
  <c r="N6373" i="28"/>
  <c r="N6374" i="28"/>
  <c r="N6375" i="28"/>
  <c r="N6376" i="28"/>
  <c r="N6377" i="28"/>
  <c r="N6378" i="28"/>
  <c r="N6379" i="28"/>
  <c r="N6380" i="28"/>
  <c r="N6381" i="28"/>
  <c r="N6382" i="28"/>
  <c r="N6383" i="28"/>
  <c r="N6384" i="28"/>
  <c r="N6385" i="28"/>
  <c r="N6386" i="28"/>
  <c r="N6387" i="28"/>
  <c r="N6388" i="28"/>
  <c r="N6389" i="28"/>
  <c r="N6390" i="28"/>
  <c r="N6391" i="28"/>
  <c r="N6392" i="28"/>
  <c r="N6393" i="28"/>
  <c r="N6394" i="28"/>
  <c r="N6395" i="28"/>
  <c r="N6396" i="28"/>
  <c r="N6397" i="28"/>
  <c r="N6398" i="28"/>
  <c r="N6399" i="28"/>
  <c r="N6400" i="28"/>
  <c r="N6401" i="28"/>
  <c r="N6402" i="28"/>
  <c r="N6403" i="28"/>
  <c r="N6404" i="28"/>
  <c r="N6405" i="28"/>
  <c r="N6406" i="28"/>
  <c r="N6407" i="28"/>
  <c r="N6408" i="28"/>
  <c r="N6409" i="28"/>
  <c r="N6410" i="28"/>
  <c r="N6411" i="28"/>
  <c r="N6412" i="28"/>
  <c r="N6413" i="28"/>
  <c r="N6414" i="28"/>
  <c r="N6415" i="28"/>
  <c r="N6416" i="28"/>
  <c r="N6417" i="28"/>
  <c r="N6418" i="28"/>
  <c r="N6419" i="28"/>
  <c r="N6420" i="28"/>
  <c r="N6421" i="28"/>
  <c r="N6422" i="28"/>
  <c r="N6423" i="28"/>
  <c r="N6424" i="28"/>
  <c r="N6425" i="28"/>
  <c r="N6426" i="28"/>
  <c r="N6427" i="28"/>
  <c r="N6428" i="28"/>
  <c r="N6429" i="28"/>
  <c r="N6430" i="28"/>
  <c r="N6431" i="28"/>
  <c r="N6432" i="28"/>
  <c r="N6433" i="28"/>
  <c r="N6434" i="28"/>
  <c r="N6435" i="28"/>
  <c r="N6436" i="28"/>
  <c r="N6437" i="28"/>
  <c r="N6438" i="28"/>
  <c r="N6439" i="28"/>
  <c r="N6440" i="28"/>
  <c r="N6441" i="28"/>
  <c r="N6442" i="28"/>
  <c r="N6443" i="28"/>
  <c r="N6444" i="28"/>
  <c r="N6445" i="28"/>
  <c r="N6446" i="28"/>
  <c r="N6447" i="28"/>
  <c r="N6448" i="28"/>
  <c r="N6449" i="28"/>
  <c r="N6450" i="28"/>
  <c r="N6451" i="28"/>
  <c r="N6452" i="28"/>
  <c r="N6453" i="28"/>
  <c r="N6454" i="28"/>
  <c r="N6455" i="28"/>
  <c r="N6456" i="28"/>
  <c r="N6457" i="28"/>
  <c r="N6458" i="28"/>
  <c r="N6459" i="28"/>
  <c r="N6460" i="28"/>
  <c r="N6461" i="28"/>
  <c r="N6462" i="28"/>
  <c r="N6463" i="28"/>
  <c r="N6464" i="28"/>
  <c r="N6465" i="28"/>
  <c r="N6466" i="28"/>
  <c r="N6467" i="28"/>
  <c r="N6468" i="28"/>
  <c r="N6469" i="28"/>
  <c r="N6470" i="28"/>
  <c r="N6471" i="28"/>
  <c r="N6472" i="28"/>
  <c r="N6473" i="28"/>
  <c r="N6474" i="28"/>
  <c r="N6475" i="28"/>
  <c r="N6476" i="28"/>
  <c r="N6477" i="28"/>
  <c r="N6478" i="28"/>
  <c r="N6479" i="28"/>
  <c r="N6480" i="28"/>
  <c r="N6481" i="28"/>
  <c r="N6482" i="28"/>
  <c r="N6483" i="28"/>
  <c r="N6484" i="28"/>
  <c r="N6485" i="28"/>
  <c r="N6486" i="28"/>
  <c r="N6487" i="28"/>
  <c r="N6488" i="28"/>
  <c r="N6489" i="28"/>
  <c r="N6490" i="28"/>
  <c r="N6491" i="28"/>
  <c r="N6492" i="28"/>
  <c r="N6493" i="28"/>
  <c r="N6494" i="28"/>
  <c r="N6495" i="28"/>
  <c r="N6496" i="28"/>
  <c r="N6497" i="28"/>
  <c r="N6498" i="28"/>
  <c r="N6499" i="28"/>
  <c r="N6500" i="28"/>
  <c r="N6501" i="28"/>
  <c r="N6502" i="28"/>
  <c r="N6503" i="28"/>
  <c r="N6504" i="28"/>
  <c r="N6505" i="28"/>
  <c r="N6506" i="28"/>
  <c r="N6507" i="28"/>
  <c r="N6508" i="28"/>
  <c r="N6509" i="28"/>
  <c r="N6510" i="28"/>
  <c r="N6511" i="28"/>
  <c r="N6512" i="28"/>
  <c r="N6513" i="28"/>
  <c r="N6514" i="28"/>
  <c r="N6515" i="28"/>
  <c r="N6516" i="28"/>
  <c r="N6517" i="28"/>
  <c r="N6518" i="28"/>
  <c r="N6519" i="28"/>
  <c r="N6520" i="28"/>
  <c r="N6521" i="28"/>
  <c r="N6522" i="28"/>
  <c r="N6523" i="28"/>
  <c r="N6524" i="28"/>
  <c r="N6525" i="28"/>
  <c r="N6526" i="28"/>
  <c r="N6527" i="28"/>
  <c r="N6528" i="28"/>
  <c r="N6529" i="28"/>
  <c r="N6530" i="28"/>
  <c r="N6531" i="28"/>
  <c r="N6532" i="28"/>
  <c r="N6533" i="28"/>
  <c r="N6534" i="28"/>
  <c r="N6535" i="28"/>
  <c r="N6536" i="28"/>
  <c r="N6537" i="28"/>
  <c r="N6538" i="28"/>
  <c r="N6539" i="28"/>
  <c r="N6540" i="28"/>
  <c r="N6541" i="28"/>
  <c r="N6542" i="28"/>
  <c r="N6543" i="28"/>
  <c r="N6544" i="28"/>
  <c r="N6545" i="28"/>
  <c r="N6546" i="28"/>
  <c r="N6547" i="28"/>
  <c r="N6548" i="28"/>
  <c r="N6549" i="28"/>
  <c r="N6550" i="28"/>
  <c r="N6551" i="28"/>
  <c r="N6552" i="28"/>
  <c r="N6553" i="28"/>
  <c r="N6554" i="28"/>
  <c r="N6555" i="28"/>
  <c r="N6556" i="28"/>
  <c r="N6557" i="28"/>
  <c r="N6558" i="28"/>
  <c r="N6559" i="28"/>
  <c r="N6560" i="28"/>
  <c r="N6561" i="28"/>
  <c r="N6562" i="28"/>
  <c r="N6563" i="28"/>
  <c r="N6564" i="28"/>
  <c r="N6565" i="28"/>
  <c r="N6566" i="28"/>
  <c r="N6567" i="28"/>
  <c r="N6568" i="28"/>
  <c r="N6569" i="28"/>
  <c r="N6570" i="28"/>
  <c r="N6571" i="28"/>
  <c r="N6572" i="28"/>
  <c r="N6573" i="28"/>
  <c r="N6574" i="28"/>
  <c r="N6575" i="28"/>
  <c r="N6576" i="28"/>
  <c r="N6577" i="28"/>
  <c r="N6578" i="28"/>
  <c r="N6579" i="28"/>
  <c r="N6580" i="28"/>
  <c r="N6581" i="28"/>
  <c r="N6582" i="28"/>
  <c r="N6583" i="28"/>
  <c r="N6584" i="28"/>
  <c r="N6585" i="28"/>
  <c r="N6586" i="28"/>
  <c r="N6587" i="28"/>
  <c r="N6588" i="28"/>
  <c r="N6589" i="28"/>
  <c r="N6590" i="28"/>
  <c r="N6591" i="28"/>
  <c r="N6592" i="28"/>
  <c r="N6593" i="28"/>
  <c r="N6594" i="28"/>
  <c r="N6595" i="28"/>
  <c r="N6596" i="28"/>
  <c r="N6597" i="28"/>
  <c r="N6598" i="28"/>
  <c r="N6599" i="28"/>
  <c r="N6600" i="28"/>
  <c r="N6601" i="28"/>
  <c r="N6602" i="28"/>
  <c r="N6603" i="28"/>
  <c r="N6604" i="28"/>
  <c r="N6605" i="28"/>
  <c r="N6606" i="28"/>
  <c r="N6607" i="28"/>
  <c r="N6608" i="28"/>
  <c r="N6609" i="28"/>
  <c r="N6610" i="28"/>
  <c r="N6611" i="28"/>
  <c r="N6612" i="28"/>
  <c r="N6613" i="28"/>
  <c r="N6614" i="28"/>
  <c r="N6615" i="28"/>
  <c r="N6616" i="28"/>
  <c r="N6617" i="28"/>
  <c r="N6618" i="28"/>
  <c r="N6619" i="28"/>
  <c r="N6620" i="28"/>
  <c r="N6621" i="28"/>
  <c r="N6622" i="28"/>
  <c r="N6623" i="28"/>
  <c r="N6624" i="28"/>
  <c r="N6625" i="28"/>
  <c r="N6626" i="28"/>
  <c r="N6627" i="28"/>
  <c r="N6628" i="28"/>
  <c r="N6629" i="28"/>
  <c r="N6630" i="28"/>
  <c r="N6631" i="28"/>
  <c r="N6632" i="28"/>
  <c r="N6633" i="28"/>
  <c r="N6634" i="28"/>
  <c r="N6635" i="28"/>
  <c r="N6636" i="28"/>
  <c r="N6637" i="28"/>
  <c r="N6638" i="28"/>
  <c r="N6639" i="28"/>
  <c r="N6640" i="28"/>
  <c r="N6641" i="28"/>
  <c r="N6642" i="28"/>
  <c r="N6643" i="28"/>
  <c r="N6644" i="28"/>
  <c r="N6645" i="28"/>
  <c r="N6646" i="28"/>
  <c r="N6647" i="28"/>
  <c r="N6648" i="28"/>
  <c r="N6649" i="28"/>
  <c r="N6650" i="28"/>
  <c r="N6651" i="28"/>
  <c r="N6652" i="28"/>
  <c r="N6653" i="28"/>
  <c r="N6654" i="28"/>
  <c r="N6655" i="28"/>
  <c r="N6656" i="28"/>
  <c r="N6657" i="28"/>
  <c r="N6658" i="28"/>
  <c r="N6659" i="28"/>
  <c r="N6660" i="28"/>
  <c r="N6661" i="28"/>
  <c r="N6662" i="28"/>
  <c r="N6663" i="28"/>
  <c r="N6664" i="28"/>
  <c r="N6665" i="28"/>
  <c r="N6666" i="28"/>
  <c r="N6667" i="28"/>
  <c r="N6668" i="28"/>
  <c r="N6669" i="28"/>
  <c r="N6670" i="28"/>
  <c r="N6671" i="28"/>
  <c r="N6672" i="28"/>
  <c r="N6673" i="28"/>
  <c r="N6674" i="28"/>
  <c r="N6675" i="28"/>
  <c r="N6676" i="28"/>
  <c r="N6677" i="28"/>
  <c r="N6678" i="28"/>
  <c r="N6679" i="28"/>
  <c r="N6680" i="28"/>
  <c r="N6681" i="28"/>
  <c r="N6682" i="28"/>
  <c r="N6683" i="28"/>
  <c r="N6684" i="28"/>
  <c r="N6685" i="28"/>
  <c r="N6686" i="28"/>
  <c r="N6687" i="28"/>
  <c r="N6688" i="28"/>
  <c r="N6689" i="28"/>
  <c r="N6690" i="28"/>
  <c r="N6691" i="28"/>
  <c r="N6692" i="28"/>
  <c r="N6693" i="28"/>
  <c r="N6694" i="28"/>
  <c r="N6695" i="28"/>
  <c r="N6696" i="28"/>
  <c r="N6697" i="28"/>
  <c r="N6698" i="28"/>
  <c r="N6699" i="28"/>
  <c r="N6700" i="28"/>
  <c r="N6701" i="28"/>
  <c r="N6702" i="28"/>
  <c r="N6703" i="28"/>
  <c r="N6704" i="28"/>
  <c r="N6705" i="28"/>
  <c r="N6706" i="28"/>
  <c r="N6707" i="28"/>
  <c r="N6708" i="28"/>
  <c r="N6709" i="28"/>
  <c r="N6710" i="28"/>
  <c r="N6711" i="28"/>
  <c r="N6712" i="28"/>
  <c r="N6713" i="28"/>
  <c r="N6714" i="28"/>
  <c r="N6715" i="28"/>
  <c r="N6716" i="28"/>
  <c r="N6717" i="28"/>
  <c r="N6718" i="28"/>
  <c r="N6719" i="28"/>
  <c r="N6720" i="28"/>
  <c r="N6721" i="28"/>
  <c r="N6722" i="28"/>
  <c r="N6723" i="28"/>
  <c r="N6724" i="28"/>
  <c r="N6725" i="28"/>
  <c r="N6726" i="28"/>
  <c r="N6727" i="28"/>
  <c r="N6728" i="28"/>
  <c r="N6729" i="28"/>
  <c r="N6730" i="28"/>
  <c r="N6731" i="28"/>
  <c r="N6732" i="28"/>
  <c r="N6733" i="28"/>
  <c r="N6734" i="28"/>
  <c r="N6735" i="28"/>
  <c r="N6736" i="28"/>
  <c r="N6737" i="28"/>
  <c r="N6738" i="28"/>
  <c r="N6739" i="28"/>
  <c r="N6740" i="28"/>
  <c r="N6741" i="28"/>
  <c r="N6742" i="28"/>
  <c r="N6743" i="28"/>
  <c r="N6744" i="28"/>
  <c r="N6745" i="28"/>
  <c r="N6746" i="28"/>
  <c r="N6747" i="28"/>
  <c r="N6748" i="28"/>
  <c r="N6749" i="28"/>
  <c r="N6750" i="28"/>
  <c r="N6751" i="28"/>
  <c r="N6752" i="28"/>
  <c r="N6753" i="28"/>
  <c r="N6754" i="28"/>
  <c r="N6755" i="28"/>
  <c r="N6756" i="28"/>
  <c r="N6757" i="28"/>
  <c r="N6758" i="28"/>
  <c r="N6759" i="28"/>
  <c r="N6760" i="28"/>
  <c r="N6761" i="28"/>
  <c r="N6762" i="28"/>
  <c r="N6763" i="28"/>
  <c r="N6764" i="28"/>
  <c r="N6765" i="28"/>
  <c r="N6766" i="28"/>
  <c r="N6767" i="28"/>
  <c r="N6768" i="28"/>
  <c r="N6769" i="28"/>
  <c r="N6770" i="28"/>
  <c r="N6771" i="28"/>
  <c r="N6772" i="28"/>
  <c r="N6773" i="28"/>
  <c r="N6774" i="28"/>
  <c r="N6775" i="28"/>
  <c r="N6776" i="28"/>
  <c r="N6777" i="28"/>
  <c r="N6778" i="28"/>
  <c r="N6779" i="28"/>
  <c r="N6780" i="28"/>
  <c r="N6781" i="28"/>
  <c r="N6782" i="28"/>
  <c r="N6783" i="28"/>
  <c r="N6784" i="28"/>
  <c r="N6785" i="28"/>
  <c r="N6786" i="28"/>
  <c r="N6787" i="28"/>
  <c r="N6788" i="28"/>
  <c r="N6789" i="28"/>
  <c r="N6790" i="28"/>
  <c r="N6791" i="28"/>
  <c r="N6792" i="28"/>
  <c r="N6793" i="28"/>
  <c r="N6794" i="28"/>
  <c r="N6795" i="28"/>
  <c r="N6796" i="28"/>
  <c r="N6797" i="28"/>
  <c r="N6798" i="28"/>
  <c r="N6799" i="28"/>
  <c r="N6800" i="28"/>
  <c r="N6801" i="28"/>
  <c r="N6802" i="28"/>
  <c r="N6803" i="28"/>
  <c r="N6804" i="28"/>
  <c r="N6805" i="28"/>
  <c r="N6806" i="28"/>
  <c r="N6807" i="28"/>
  <c r="N6808" i="28"/>
  <c r="N6809" i="28"/>
  <c r="N6810" i="28"/>
  <c r="N6811" i="28"/>
  <c r="N6812" i="28"/>
  <c r="N6813" i="28"/>
  <c r="N6814" i="28"/>
  <c r="N6815" i="28"/>
  <c r="N6816" i="28"/>
  <c r="N6817" i="28"/>
  <c r="N6818" i="28"/>
  <c r="N6819" i="28"/>
  <c r="N6820" i="28"/>
  <c r="N6821" i="28"/>
  <c r="N6822" i="28"/>
  <c r="N6823" i="28"/>
  <c r="N6824" i="28"/>
  <c r="N6825" i="28"/>
  <c r="N6826" i="28"/>
  <c r="N6827" i="28"/>
  <c r="N6828" i="28"/>
  <c r="N6829" i="28"/>
  <c r="N6830" i="28"/>
  <c r="N6831" i="28"/>
  <c r="N6832" i="28"/>
  <c r="N6833" i="28"/>
  <c r="N6834" i="28"/>
  <c r="N6835" i="28"/>
  <c r="N6836" i="28"/>
  <c r="N6837" i="28"/>
  <c r="N6838" i="28"/>
  <c r="N6839" i="28"/>
  <c r="N6840" i="28"/>
  <c r="N6841" i="28"/>
  <c r="N6842" i="28"/>
  <c r="N6843" i="28"/>
  <c r="N6844" i="28"/>
  <c r="N6845" i="28"/>
  <c r="N6846" i="28"/>
  <c r="N6847" i="28"/>
  <c r="N6848" i="28"/>
  <c r="N6849" i="28"/>
  <c r="N6850" i="28"/>
  <c r="N6851" i="28"/>
  <c r="N6852" i="28"/>
  <c r="N6853" i="28"/>
  <c r="N6854" i="28"/>
  <c r="N6855" i="28"/>
  <c r="N6856" i="28"/>
  <c r="N6857" i="28"/>
  <c r="N6858" i="28"/>
  <c r="N6859" i="28"/>
  <c r="N6860" i="28"/>
  <c r="N6861" i="28"/>
  <c r="N6862" i="28"/>
  <c r="N6863" i="28"/>
  <c r="N6864" i="28"/>
  <c r="N6865" i="28"/>
  <c r="N6866" i="28"/>
  <c r="N6867" i="28"/>
  <c r="N6868" i="28"/>
  <c r="N6869" i="28"/>
  <c r="N6870" i="28"/>
  <c r="N6871" i="28"/>
  <c r="N6872" i="28"/>
  <c r="N6873" i="28"/>
  <c r="N6874" i="28"/>
  <c r="N6875" i="28"/>
  <c r="N6876" i="28"/>
  <c r="N6877" i="28"/>
  <c r="N6878" i="28"/>
  <c r="N6879" i="28"/>
  <c r="N6880" i="28"/>
  <c r="N6881" i="28"/>
  <c r="N6882" i="28"/>
  <c r="N6883" i="28"/>
  <c r="N6884" i="28"/>
  <c r="N6885" i="28"/>
  <c r="N6886" i="28"/>
  <c r="N6887" i="28"/>
  <c r="N6888" i="28"/>
  <c r="N6889" i="28"/>
  <c r="N6890" i="28"/>
  <c r="N6891" i="28"/>
  <c r="N6892" i="28"/>
  <c r="N6893" i="28"/>
  <c r="N6894" i="28"/>
  <c r="N6895" i="28"/>
  <c r="N6896" i="28"/>
  <c r="N6897" i="28"/>
  <c r="N6898" i="28"/>
  <c r="N6899" i="28"/>
  <c r="N6900" i="28"/>
  <c r="N6901" i="28"/>
  <c r="N6902" i="28"/>
  <c r="N6903" i="28"/>
  <c r="N6904" i="28"/>
  <c r="N6905" i="28"/>
  <c r="N6906" i="28"/>
  <c r="N6907" i="28"/>
  <c r="N6908" i="28"/>
  <c r="N6909" i="28"/>
  <c r="N6910" i="28"/>
  <c r="N6911" i="28"/>
  <c r="N6912" i="28"/>
  <c r="N6913" i="28"/>
  <c r="N6914" i="28"/>
  <c r="N6915" i="28"/>
  <c r="N6916" i="28"/>
  <c r="N6917" i="28"/>
  <c r="N6918" i="28"/>
  <c r="N6919" i="28"/>
  <c r="N6920" i="28"/>
  <c r="N6921" i="28"/>
  <c r="N6922" i="28"/>
  <c r="N6923" i="28"/>
  <c r="N6924" i="28"/>
  <c r="N6925" i="28"/>
  <c r="N6926" i="28"/>
  <c r="N6927" i="28"/>
  <c r="N6928" i="28"/>
  <c r="N6929" i="28"/>
  <c r="N6930" i="28"/>
  <c r="N6931" i="28"/>
  <c r="N6932" i="28"/>
  <c r="N6933" i="28"/>
  <c r="N6934" i="28"/>
  <c r="N6935" i="28"/>
  <c r="N6936" i="28"/>
  <c r="N6937" i="28"/>
  <c r="N6938" i="28"/>
  <c r="N6939" i="28"/>
  <c r="N6940" i="28"/>
  <c r="N6941" i="28"/>
  <c r="N6942" i="28"/>
  <c r="N6943" i="28"/>
  <c r="N6944" i="28"/>
  <c r="N6945" i="28"/>
  <c r="N6946" i="28"/>
  <c r="N6947" i="28"/>
  <c r="N6948" i="28"/>
  <c r="N6949" i="28"/>
  <c r="N6950" i="28"/>
  <c r="N6951" i="28"/>
  <c r="N6952" i="28"/>
  <c r="N6953" i="28"/>
  <c r="N6954" i="28"/>
  <c r="N6955" i="28"/>
  <c r="N6956" i="28"/>
  <c r="N6957" i="28"/>
  <c r="N6958" i="28"/>
  <c r="N6959" i="28"/>
  <c r="N6960" i="28"/>
  <c r="N6961" i="28"/>
  <c r="N6962" i="28"/>
  <c r="N6963" i="28"/>
  <c r="N6964" i="28"/>
  <c r="N6965" i="28"/>
  <c r="N6966" i="28"/>
  <c r="N6967" i="28"/>
  <c r="N6968" i="28"/>
  <c r="N6969" i="28"/>
  <c r="N6970" i="28"/>
  <c r="N6971" i="28"/>
  <c r="N6972" i="28"/>
  <c r="N6973" i="28"/>
  <c r="N6974" i="28"/>
  <c r="N6975" i="28"/>
  <c r="N6976" i="28"/>
  <c r="N6977" i="28"/>
  <c r="N6978" i="28"/>
  <c r="N6979" i="28"/>
  <c r="N6980" i="28"/>
  <c r="N6981" i="28"/>
  <c r="N6982" i="28"/>
  <c r="N6983" i="28"/>
  <c r="N6984" i="28"/>
  <c r="N6985" i="28"/>
  <c r="N6986" i="28"/>
  <c r="N6987" i="28"/>
  <c r="N6988" i="28"/>
  <c r="N6989" i="28"/>
  <c r="N6990" i="28"/>
  <c r="N6991" i="28"/>
  <c r="N6992" i="28"/>
  <c r="N6993" i="28"/>
  <c r="N6994" i="28"/>
  <c r="N6995" i="28"/>
  <c r="N6996" i="28"/>
  <c r="N6997" i="28"/>
  <c r="N6998" i="28"/>
  <c r="N6999" i="28"/>
  <c r="N7000" i="28"/>
  <c r="N7001" i="28"/>
  <c r="N7002" i="28"/>
  <c r="N7003" i="28"/>
  <c r="N7004" i="28"/>
  <c r="N7005" i="28"/>
  <c r="N7006" i="28"/>
  <c r="N7007" i="28"/>
  <c r="N7008" i="28"/>
  <c r="N7009" i="28"/>
  <c r="N7010" i="28"/>
  <c r="N7011" i="28"/>
  <c r="N7012" i="28"/>
  <c r="N7013" i="28"/>
  <c r="N7014" i="28"/>
  <c r="N7015" i="28"/>
  <c r="N7016" i="28"/>
  <c r="N7017" i="28"/>
  <c r="N7018" i="28"/>
  <c r="N7019" i="28"/>
  <c r="N7020" i="28"/>
  <c r="N7021" i="28"/>
  <c r="N7022" i="28"/>
  <c r="N7023" i="28"/>
  <c r="N7024" i="28"/>
  <c r="N7025" i="28"/>
  <c r="N7026" i="28"/>
  <c r="N7027" i="28"/>
  <c r="N7028" i="28"/>
  <c r="N7029" i="28"/>
  <c r="N7030" i="28"/>
  <c r="N7031" i="28"/>
  <c r="N7032" i="28"/>
  <c r="N7033" i="28"/>
  <c r="N7034" i="28"/>
  <c r="N7035" i="28"/>
  <c r="N7036" i="28"/>
  <c r="N7037" i="28"/>
  <c r="N7038" i="28"/>
  <c r="N7039" i="28"/>
  <c r="N7040" i="28"/>
  <c r="N7041" i="28"/>
  <c r="N7042" i="28"/>
  <c r="N7043" i="28"/>
  <c r="N7044" i="28"/>
  <c r="N7045" i="28"/>
  <c r="N7046" i="28"/>
  <c r="N7047" i="28"/>
  <c r="N7048" i="28"/>
  <c r="N7049" i="28"/>
  <c r="N7050" i="28"/>
  <c r="N7051" i="28"/>
  <c r="N7052" i="28"/>
  <c r="N7053" i="28"/>
  <c r="N7054" i="28"/>
  <c r="N7055" i="28"/>
  <c r="N7056" i="28"/>
  <c r="N7057" i="28"/>
  <c r="N7058" i="28"/>
  <c r="N7059" i="28"/>
  <c r="N7060" i="28"/>
  <c r="N7061" i="28"/>
  <c r="N7062" i="28"/>
  <c r="N7063" i="28"/>
  <c r="N7064" i="28"/>
  <c r="N7065" i="28"/>
  <c r="N7066" i="28"/>
  <c r="N7067" i="28"/>
  <c r="N7068" i="28"/>
  <c r="N7069" i="28"/>
  <c r="N7070" i="28"/>
  <c r="N7071" i="28"/>
  <c r="N7072" i="28"/>
  <c r="N7073" i="28"/>
  <c r="N7074" i="28"/>
  <c r="N7075" i="28"/>
  <c r="N7076" i="28"/>
  <c r="N7077" i="28"/>
  <c r="N7078" i="28"/>
  <c r="N7079" i="28"/>
  <c r="N7080" i="28"/>
  <c r="N7081" i="28"/>
  <c r="N7082" i="28"/>
  <c r="N7083" i="28"/>
  <c r="N7084" i="28"/>
  <c r="N7085" i="28"/>
  <c r="N7086" i="28"/>
  <c r="N7087" i="28"/>
  <c r="N7088" i="28"/>
  <c r="N7089" i="28"/>
  <c r="N7090" i="28"/>
  <c r="N7091" i="28"/>
  <c r="N7092" i="28"/>
  <c r="N7093" i="28"/>
  <c r="N7094" i="28"/>
  <c r="N7095" i="28"/>
  <c r="N7096" i="28"/>
  <c r="N7097" i="28"/>
  <c r="N7098" i="28"/>
  <c r="N7099" i="28"/>
  <c r="N7100" i="28"/>
  <c r="N7101" i="28"/>
  <c r="N7102" i="28"/>
  <c r="N7103" i="28"/>
  <c r="N7104" i="28"/>
  <c r="N7105" i="28"/>
  <c r="N7106" i="28"/>
  <c r="N7107" i="28"/>
  <c r="N7108" i="28"/>
  <c r="N7109" i="28"/>
  <c r="N7110" i="28"/>
  <c r="N7111" i="28"/>
  <c r="N7112" i="28"/>
  <c r="N7113" i="28"/>
  <c r="N7114" i="28"/>
  <c r="N7115" i="28"/>
  <c r="N7116" i="28"/>
  <c r="N7117" i="28"/>
  <c r="N7118" i="28"/>
  <c r="N7119" i="28"/>
  <c r="N7120" i="28"/>
  <c r="N7121" i="28"/>
  <c r="N7122" i="28"/>
  <c r="N7123" i="28"/>
  <c r="N7124" i="28"/>
  <c r="N7125" i="28"/>
  <c r="N7126" i="28"/>
  <c r="N7127" i="28"/>
  <c r="N7128" i="28"/>
  <c r="N7129" i="28"/>
  <c r="N7130" i="28"/>
  <c r="N7131" i="28"/>
  <c r="N7132" i="28"/>
  <c r="N7133" i="28"/>
  <c r="N7134" i="28"/>
  <c r="N7135" i="28"/>
  <c r="N7136" i="28"/>
  <c r="N7137" i="28"/>
  <c r="N7138" i="28"/>
  <c r="N7139" i="28"/>
  <c r="N7140" i="28"/>
  <c r="N7141" i="28"/>
  <c r="N7142" i="28"/>
  <c r="N7143" i="28"/>
  <c r="N7144" i="28"/>
  <c r="N7145" i="28"/>
  <c r="N7146" i="28"/>
  <c r="N7147" i="28"/>
  <c r="N7148" i="28"/>
  <c r="N7149" i="28"/>
  <c r="N7150" i="28"/>
  <c r="N7151" i="28"/>
  <c r="N7152" i="28"/>
  <c r="N7153" i="28"/>
  <c r="N7154" i="28"/>
  <c r="N7155" i="28"/>
  <c r="N7156" i="28"/>
  <c r="N7157" i="28"/>
  <c r="N7158" i="28"/>
  <c r="N7159" i="28"/>
  <c r="N7160" i="28"/>
  <c r="N7161" i="28"/>
  <c r="N7162" i="28"/>
  <c r="N7163" i="28"/>
  <c r="N7164" i="28"/>
  <c r="N7165" i="28"/>
  <c r="N7166" i="28"/>
  <c r="N7167" i="28"/>
  <c r="N7168" i="28"/>
  <c r="N7169" i="28"/>
  <c r="N7170" i="28"/>
  <c r="N7171" i="28"/>
  <c r="N7172" i="28"/>
  <c r="N7173" i="28"/>
  <c r="N7174" i="28"/>
  <c r="N7175" i="28"/>
  <c r="N7176" i="28"/>
  <c r="N7177" i="28"/>
  <c r="N7178" i="28"/>
  <c r="N7179" i="28"/>
  <c r="N7180" i="28"/>
  <c r="N7181" i="28"/>
  <c r="N7182" i="28"/>
  <c r="N7183" i="28"/>
  <c r="N7184" i="28"/>
  <c r="N7185" i="28"/>
  <c r="N7186" i="28"/>
  <c r="N7187" i="28"/>
  <c r="N7188" i="28"/>
  <c r="N7189" i="28"/>
  <c r="N7190" i="28"/>
  <c r="N7191" i="28"/>
  <c r="N7192" i="28"/>
  <c r="N7193" i="28"/>
  <c r="N7194" i="28"/>
  <c r="N7195" i="28"/>
  <c r="N7196" i="28"/>
  <c r="N7197" i="28"/>
  <c r="N7198" i="28"/>
  <c r="N7199" i="28"/>
  <c r="N7200" i="28"/>
  <c r="N7201" i="28"/>
  <c r="N7202" i="28"/>
  <c r="N7203" i="28"/>
  <c r="N7204" i="28"/>
  <c r="N7205" i="28"/>
  <c r="N7206" i="28"/>
  <c r="N7207" i="28"/>
  <c r="N7208" i="28"/>
  <c r="N7209" i="28"/>
  <c r="N7210" i="28"/>
  <c r="N7211" i="28"/>
  <c r="N7212" i="28"/>
  <c r="N7213" i="28"/>
  <c r="N7214" i="28"/>
  <c r="N7215" i="28"/>
  <c r="N7216" i="28"/>
  <c r="N7217" i="28"/>
  <c r="N7218" i="28"/>
  <c r="N7219" i="28"/>
  <c r="N7220" i="28"/>
  <c r="N7221" i="28"/>
  <c r="N7222" i="28"/>
  <c r="N7223" i="28"/>
  <c r="N7224" i="28"/>
  <c r="N7225" i="28"/>
  <c r="N7226" i="28"/>
  <c r="N7227" i="28"/>
  <c r="N7228" i="28"/>
  <c r="N7229" i="28"/>
  <c r="N7230" i="28"/>
  <c r="N7231" i="28"/>
  <c r="N7232" i="28"/>
  <c r="N7233" i="28"/>
  <c r="N7234" i="28"/>
  <c r="N7235" i="28"/>
  <c r="N7236" i="28"/>
  <c r="N7237" i="28"/>
  <c r="N7238" i="28"/>
  <c r="N7239" i="28"/>
  <c r="N7240" i="28"/>
  <c r="N7241" i="28"/>
  <c r="N7242" i="28"/>
  <c r="N7243" i="28"/>
  <c r="N7244" i="28"/>
  <c r="N7245" i="28"/>
  <c r="N7246" i="28"/>
  <c r="N7247" i="28"/>
  <c r="N7248" i="28"/>
  <c r="N7249" i="28"/>
  <c r="N7250" i="28"/>
  <c r="N7251" i="28"/>
  <c r="N7252" i="28"/>
  <c r="N7253" i="28"/>
  <c r="N7254" i="28"/>
  <c r="N7255" i="28"/>
  <c r="N7256" i="28"/>
  <c r="N7257" i="28"/>
  <c r="N7258" i="28"/>
  <c r="N7259" i="28"/>
  <c r="N7260" i="28"/>
  <c r="N7261" i="28"/>
  <c r="N7262" i="28"/>
  <c r="N7263" i="28"/>
  <c r="N7264" i="28"/>
  <c r="N7265" i="28"/>
  <c r="N7266" i="28"/>
  <c r="N7267" i="28"/>
  <c r="N7268" i="28"/>
  <c r="N7269" i="28"/>
  <c r="N7270" i="28"/>
  <c r="N7271" i="28"/>
  <c r="N7272" i="28"/>
  <c r="N7273" i="28"/>
  <c r="N7274" i="28"/>
  <c r="N7275" i="28"/>
  <c r="N7276" i="28"/>
  <c r="N7277" i="28"/>
  <c r="N7278" i="28"/>
  <c r="N7279" i="28"/>
  <c r="N7280" i="28"/>
  <c r="N7281" i="28"/>
  <c r="N7282" i="28"/>
  <c r="N7283" i="28"/>
  <c r="N7284" i="28"/>
  <c r="N7285" i="28"/>
  <c r="N7286" i="28"/>
  <c r="N7287" i="28"/>
  <c r="N7288" i="28"/>
  <c r="N7289" i="28"/>
  <c r="N7290" i="28"/>
  <c r="N7291" i="28"/>
  <c r="N7292" i="28"/>
  <c r="N7293" i="28"/>
  <c r="N7294" i="28"/>
  <c r="N7295" i="28"/>
  <c r="N7296" i="28"/>
  <c r="N7297" i="28"/>
  <c r="N7298" i="28"/>
  <c r="N7299" i="28"/>
  <c r="N7300" i="28"/>
  <c r="N7301" i="28"/>
  <c r="N7302" i="28"/>
  <c r="N7303" i="28"/>
  <c r="N7304" i="28"/>
  <c r="N7305" i="28"/>
  <c r="N7306" i="28"/>
  <c r="N7307" i="28"/>
  <c r="N7308" i="28"/>
  <c r="N7309" i="28"/>
  <c r="N7310" i="28"/>
  <c r="N7311" i="28"/>
  <c r="N7312" i="28"/>
  <c r="N7313" i="28"/>
  <c r="N7314" i="28"/>
  <c r="N7315" i="28"/>
  <c r="N7316" i="28"/>
  <c r="N7317" i="28"/>
  <c r="N7318" i="28"/>
  <c r="N7319" i="28"/>
  <c r="N7320" i="28"/>
  <c r="N7321" i="28"/>
  <c r="N7322" i="28"/>
  <c r="N7323" i="28"/>
  <c r="N7324" i="28"/>
  <c r="N7325" i="28"/>
  <c r="N7326" i="28"/>
  <c r="N7327" i="28"/>
  <c r="N7328" i="28"/>
  <c r="N7329" i="28"/>
  <c r="N7330" i="28"/>
  <c r="N7331" i="28"/>
  <c r="N7332" i="28"/>
  <c r="N7333" i="28"/>
  <c r="N7334" i="28"/>
  <c r="N7335" i="28"/>
  <c r="N7336" i="28"/>
  <c r="N7337" i="28"/>
  <c r="N7338" i="28"/>
  <c r="N7339" i="28"/>
  <c r="N7340" i="28"/>
  <c r="N7341" i="28"/>
  <c r="N7342" i="28"/>
  <c r="N7343" i="28"/>
  <c r="N7344" i="28"/>
  <c r="N7345" i="28"/>
  <c r="N7346" i="28"/>
  <c r="N7347" i="28"/>
  <c r="N7348" i="28"/>
  <c r="N7349" i="28"/>
  <c r="N7350" i="28"/>
  <c r="N7351" i="28"/>
  <c r="N7352" i="28"/>
  <c r="N7353" i="28"/>
  <c r="N7354" i="28"/>
  <c r="N7355" i="28"/>
  <c r="N7356" i="28"/>
  <c r="N7357" i="28"/>
  <c r="N7358" i="28"/>
  <c r="N7359" i="28"/>
  <c r="N7360" i="28"/>
  <c r="N7361" i="28"/>
  <c r="N7362" i="28"/>
  <c r="N7363" i="28"/>
  <c r="N7364" i="28"/>
  <c r="N7365" i="28"/>
  <c r="N7366" i="28"/>
  <c r="N7367" i="28"/>
  <c r="N7368" i="28"/>
  <c r="N7369" i="28"/>
  <c r="N7370" i="28"/>
  <c r="N7371" i="28"/>
  <c r="N7372" i="28"/>
  <c r="N7373" i="28"/>
  <c r="N7374" i="28"/>
  <c r="N7375" i="28"/>
  <c r="N7376" i="28"/>
  <c r="N7377" i="28"/>
  <c r="N7378" i="28"/>
  <c r="N7379" i="28"/>
  <c r="N7380" i="28"/>
  <c r="N7381" i="28"/>
  <c r="N7382" i="28"/>
  <c r="N7383" i="28"/>
  <c r="N7384" i="28"/>
  <c r="N7385" i="28"/>
  <c r="N7386" i="28"/>
  <c r="N7387" i="28"/>
  <c r="N7388" i="28"/>
  <c r="N7389" i="28"/>
  <c r="N7390" i="28"/>
  <c r="N7391" i="28"/>
  <c r="N7392" i="28"/>
  <c r="N7393" i="28"/>
  <c r="N7394" i="28"/>
  <c r="N7395" i="28"/>
  <c r="N7396" i="28"/>
  <c r="N7397" i="28"/>
  <c r="N7398" i="28"/>
  <c r="N7399" i="28"/>
  <c r="N7400" i="28"/>
  <c r="N7401" i="28"/>
  <c r="N7402" i="28"/>
  <c r="N7403" i="28"/>
  <c r="N7404" i="28"/>
  <c r="N7405" i="28"/>
  <c r="N7406" i="28"/>
  <c r="N7407" i="28"/>
  <c r="N7408" i="28"/>
  <c r="N7409" i="28"/>
  <c r="N7410" i="28"/>
  <c r="N7411" i="28"/>
  <c r="N7412" i="28"/>
  <c r="N7413" i="28"/>
  <c r="N7414" i="28"/>
  <c r="N7415" i="28"/>
  <c r="N7416" i="28"/>
  <c r="N7417" i="28"/>
  <c r="N7418" i="28"/>
  <c r="N7419" i="28"/>
  <c r="N7420" i="28"/>
  <c r="N7421" i="28"/>
  <c r="N7422" i="28"/>
  <c r="N7423" i="28"/>
  <c r="N7424" i="28"/>
  <c r="N7425" i="28"/>
  <c r="N7426" i="28"/>
  <c r="N7427" i="28"/>
  <c r="N7428" i="28"/>
  <c r="N7429" i="28"/>
  <c r="N7430" i="28"/>
  <c r="N7431" i="28"/>
  <c r="N7432" i="28"/>
  <c r="N7433" i="28"/>
  <c r="N7434" i="28"/>
  <c r="N7435" i="28"/>
  <c r="N7436" i="28"/>
  <c r="N7437" i="28"/>
  <c r="N7438" i="28"/>
  <c r="N7439" i="28"/>
  <c r="N7440" i="28"/>
  <c r="N7441" i="28"/>
  <c r="N7442" i="28"/>
  <c r="N7443" i="28"/>
  <c r="N7444" i="28"/>
  <c r="N7445" i="28"/>
  <c r="N7446" i="28"/>
  <c r="N7447" i="28"/>
  <c r="N7448" i="28"/>
  <c r="N7449" i="28"/>
  <c r="N7450" i="28"/>
  <c r="N7451" i="28"/>
  <c r="N7452" i="28"/>
  <c r="N7453" i="28"/>
  <c r="N7454" i="28"/>
  <c r="N7455" i="28"/>
  <c r="N7456" i="28"/>
  <c r="N7457" i="28"/>
  <c r="N7458" i="28"/>
  <c r="N7459" i="28"/>
  <c r="N7460" i="28"/>
  <c r="N7461" i="28"/>
  <c r="N7462" i="28"/>
  <c r="N7463" i="28"/>
  <c r="N7464" i="28"/>
  <c r="N7465" i="28"/>
  <c r="N7466" i="28"/>
  <c r="N7467" i="28"/>
  <c r="N7468" i="28"/>
  <c r="N7469" i="28"/>
  <c r="N7470" i="28"/>
  <c r="N7471" i="28"/>
  <c r="N7472" i="28"/>
  <c r="N7473" i="28"/>
  <c r="N7474" i="28"/>
  <c r="N7475" i="28"/>
  <c r="N7476" i="28"/>
  <c r="N7477" i="28"/>
  <c r="N7478" i="28"/>
  <c r="N7479" i="28"/>
  <c r="N7480" i="28"/>
  <c r="N7481" i="28"/>
  <c r="N7482" i="28"/>
  <c r="N7483" i="28"/>
  <c r="N7484" i="28"/>
  <c r="N7485" i="28"/>
  <c r="N7486" i="28"/>
  <c r="N7487" i="28"/>
  <c r="N7488" i="28"/>
  <c r="N7489" i="28"/>
  <c r="N7490" i="28"/>
  <c r="N7491" i="28"/>
  <c r="N7492" i="28"/>
  <c r="N7493" i="28"/>
  <c r="N7494" i="28"/>
  <c r="N7495" i="28"/>
  <c r="N7496" i="28"/>
  <c r="N7497" i="28"/>
  <c r="N7498" i="28"/>
  <c r="N7499" i="28"/>
  <c r="N7500" i="28"/>
  <c r="N7501" i="28"/>
  <c r="N7502" i="28"/>
  <c r="N7503" i="28"/>
  <c r="N7504" i="28"/>
  <c r="N7505" i="28"/>
  <c r="N7506" i="28"/>
  <c r="N7507" i="28"/>
  <c r="N7508" i="28"/>
  <c r="N7509" i="28"/>
  <c r="N7510" i="28"/>
  <c r="N7511" i="28"/>
  <c r="N7512" i="28"/>
  <c r="N7513" i="28"/>
  <c r="N7514" i="28"/>
  <c r="N7515" i="28"/>
  <c r="N7516" i="28"/>
  <c r="N7517" i="28"/>
  <c r="N7518" i="28"/>
  <c r="N7519" i="28"/>
  <c r="N7520" i="28"/>
  <c r="N7521" i="28"/>
  <c r="N7522" i="28"/>
  <c r="N7523" i="28"/>
  <c r="N7524" i="28"/>
  <c r="N7525" i="28"/>
  <c r="N7526" i="28"/>
  <c r="N7527" i="28"/>
  <c r="N7528" i="28"/>
  <c r="N7529" i="28"/>
  <c r="N7530" i="28"/>
  <c r="N7531" i="28"/>
  <c r="N7532" i="28"/>
  <c r="N7533" i="28"/>
  <c r="N7534" i="28"/>
  <c r="N7535" i="28"/>
  <c r="N7536" i="28"/>
  <c r="N7537" i="28"/>
  <c r="N7538" i="28"/>
  <c r="N7539" i="28"/>
  <c r="N7540" i="28"/>
  <c r="N7541" i="28"/>
  <c r="N7542" i="28"/>
  <c r="N7543" i="28"/>
  <c r="N7544" i="28"/>
  <c r="N7545" i="28"/>
  <c r="N7546" i="28"/>
  <c r="N7547" i="28"/>
  <c r="N7548" i="28"/>
  <c r="N7549" i="28"/>
  <c r="N7550" i="28"/>
  <c r="N7551" i="28"/>
  <c r="N7552" i="28"/>
  <c r="N7553" i="28"/>
  <c r="N7554" i="28"/>
  <c r="N7555" i="28"/>
  <c r="N7556" i="28"/>
  <c r="N7557" i="28"/>
  <c r="N7558" i="28"/>
  <c r="N7559" i="28"/>
  <c r="N7560" i="28"/>
  <c r="N7561" i="28"/>
  <c r="N7562" i="28"/>
  <c r="N7563" i="28"/>
  <c r="N7564" i="28"/>
  <c r="N7565" i="28"/>
  <c r="N7566" i="28"/>
  <c r="N7567" i="28"/>
  <c r="N7568" i="28"/>
  <c r="N7569" i="28"/>
  <c r="N7570" i="28"/>
  <c r="N7571" i="28"/>
  <c r="N7572" i="28"/>
  <c r="N7573" i="28"/>
  <c r="N7574" i="28"/>
  <c r="N7575" i="28"/>
  <c r="N7576" i="28"/>
  <c r="N7577" i="28"/>
  <c r="N7578" i="28"/>
  <c r="N7579" i="28"/>
  <c r="N7580" i="28"/>
  <c r="N7581" i="28"/>
  <c r="N7582" i="28"/>
  <c r="N7583" i="28"/>
  <c r="N7584" i="28"/>
  <c r="N7585" i="28"/>
  <c r="N7586" i="28"/>
  <c r="N7587" i="28"/>
  <c r="N7588" i="28"/>
  <c r="N7589" i="28"/>
  <c r="N7590" i="28"/>
  <c r="N7591" i="28"/>
  <c r="N7592" i="28"/>
  <c r="N7593" i="28"/>
  <c r="N7594" i="28"/>
  <c r="N7595" i="28"/>
  <c r="N7596" i="28"/>
  <c r="N7597" i="28"/>
  <c r="N7598" i="28"/>
  <c r="N7599" i="28"/>
  <c r="N7600" i="28"/>
  <c r="N7601" i="28"/>
  <c r="N7602" i="28"/>
  <c r="N7603" i="28"/>
  <c r="N7604" i="28"/>
  <c r="N7605" i="28"/>
  <c r="N7606" i="28"/>
  <c r="N7607" i="28"/>
  <c r="N7608" i="28"/>
  <c r="N7609" i="28"/>
  <c r="N7610" i="28"/>
  <c r="N7611" i="28"/>
  <c r="N7612" i="28"/>
  <c r="N7613" i="28"/>
  <c r="N7614" i="28"/>
  <c r="N7615" i="28"/>
  <c r="N7616" i="28"/>
  <c r="N7617" i="28"/>
  <c r="N7618" i="28"/>
  <c r="N7619" i="28"/>
  <c r="N7620" i="28"/>
  <c r="N7621" i="28"/>
  <c r="N7622" i="28"/>
  <c r="N7623" i="28"/>
  <c r="N7624" i="28"/>
  <c r="N7625" i="28"/>
  <c r="N7626" i="28"/>
  <c r="N7627" i="28"/>
  <c r="N7628" i="28"/>
  <c r="N7629" i="28"/>
  <c r="N7630" i="28"/>
  <c r="N7631" i="28"/>
  <c r="N7632" i="28"/>
  <c r="N7633" i="28"/>
  <c r="N7634" i="28"/>
  <c r="N7635" i="28"/>
  <c r="N7636" i="28"/>
  <c r="N7637" i="28"/>
  <c r="N7638" i="28"/>
  <c r="N7639" i="28"/>
  <c r="N7640" i="28"/>
  <c r="N7641" i="28"/>
  <c r="N7642" i="28"/>
  <c r="N7643" i="28"/>
  <c r="N7644" i="28"/>
  <c r="N7645" i="28"/>
  <c r="N7646" i="28"/>
  <c r="N7647" i="28"/>
  <c r="N7648" i="28"/>
  <c r="N7649" i="28"/>
  <c r="N7650" i="28"/>
  <c r="N7651" i="28"/>
  <c r="N7652" i="28"/>
  <c r="N7653" i="28"/>
  <c r="N7654" i="28"/>
  <c r="N7655" i="28"/>
  <c r="N7656" i="28"/>
  <c r="N7657" i="28"/>
  <c r="N7658" i="28"/>
  <c r="N7659" i="28"/>
  <c r="N7660" i="28"/>
  <c r="N7661" i="28"/>
  <c r="N7662" i="28"/>
  <c r="N7663" i="28"/>
  <c r="N7664" i="28"/>
  <c r="N7665" i="28"/>
  <c r="N7666" i="28"/>
  <c r="N7667" i="28"/>
  <c r="N7668" i="28"/>
  <c r="N7669" i="28"/>
  <c r="N7670" i="28"/>
  <c r="N7671" i="28"/>
  <c r="N7672" i="28"/>
  <c r="N7673" i="28"/>
  <c r="N7674" i="28"/>
  <c r="N7675" i="28"/>
  <c r="N7676" i="28"/>
  <c r="N7677" i="28"/>
  <c r="N7678" i="28"/>
  <c r="N7679" i="28"/>
  <c r="N7680" i="28"/>
  <c r="N7681" i="28"/>
  <c r="N7682" i="28"/>
  <c r="N7683" i="28"/>
  <c r="N7684" i="28"/>
  <c r="N7685" i="28"/>
  <c r="N7686" i="28"/>
  <c r="N7687" i="28"/>
  <c r="N7688" i="28"/>
  <c r="N7689" i="28"/>
  <c r="N7690" i="28"/>
  <c r="N7691" i="28"/>
  <c r="N7692" i="28"/>
  <c r="N7693" i="28"/>
  <c r="N7694" i="28"/>
  <c r="N7695" i="28"/>
  <c r="N7696" i="28"/>
  <c r="N7697" i="28"/>
  <c r="N7698" i="28"/>
  <c r="N7699" i="28"/>
  <c r="N7700" i="28"/>
  <c r="N7701" i="28"/>
  <c r="N7702" i="28"/>
  <c r="N7703" i="28"/>
  <c r="N7704" i="28"/>
  <c r="N7705" i="28"/>
  <c r="N7706" i="28"/>
  <c r="N7707" i="28"/>
  <c r="N7708" i="28"/>
  <c r="N7709" i="28"/>
  <c r="N7710" i="28"/>
  <c r="N7711" i="28"/>
  <c r="N7712" i="28"/>
  <c r="N7713" i="28"/>
  <c r="N7714" i="28"/>
  <c r="N7715" i="28"/>
  <c r="N7716" i="28"/>
  <c r="N7717" i="28"/>
  <c r="N7718" i="28"/>
  <c r="N7719" i="28"/>
  <c r="N7720" i="28"/>
  <c r="N7721" i="28"/>
  <c r="N7722" i="28"/>
  <c r="N7723" i="28"/>
  <c r="N7724" i="28"/>
  <c r="N7725" i="28"/>
  <c r="N7726" i="28"/>
  <c r="N7727" i="28"/>
  <c r="N7728" i="28"/>
  <c r="N7729" i="28"/>
  <c r="N7730" i="28"/>
  <c r="N7731" i="28"/>
  <c r="N7732" i="28"/>
  <c r="N7733" i="28"/>
  <c r="N7734" i="28"/>
  <c r="N7735" i="28"/>
  <c r="N7736" i="28"/>
  <c r="N7737" i="28"/>
  <c r="N7738" i="28"/>
  <c r="N7739" i="28"/>
  <c r="N7740" i="28"/>
  <c r="N7741" i="28"/>
  <c r="N7742" i="28"/>
  <c r="N7743" i="28"/>
  <c r="N7744" i="28"/>
  <c r="N7745" i="28"/>
  <c r="N7746" i="28"/>
  <c r="N7747" i="28"/>
  <c r="N7748" i="28"/>
  <c r="N7749" i="28"/>
  <c r="N7750" i="28"/>
  <c r="N7751" i="28"/>
  <c r="N7752" i="28"/>
  <c r="N7753" i="28"/>
  <c r="N7754" i="28"/>
  <c r="N7755" i="28"/>
  <c r="N7756" i="28"/>
  <c r="N7757" i="28"/>
  <c r="N7758" i="28"/>
  <c r="N7759" i="28"/>
  <c r="N7760" i="28"/>
  <c r="N7761" i="28"/>
  <c r="N7762" i="28"/>
  <c r="N7763" i="28"/>
  <c r="N7764" i="28"/>
  <c r="N7765" i="28"/>
  <c r="N7766" i="28"/>
  <c r="N7767" i="28"/>
  <c r="N7768" i="28"/>
  <c r="N7769" i="28"/>
  <c r="N7770" i="28"/>
  <c r="N7771" i="28"/>
  <c r="N7772" i="28"/>
  <c r="N7773" i="28"/>
  <c r="N7774" i="28"/>
  <c r="N7775" i="28"/>
  <c r="N7776" i="28"/>
  <c r="N7777" i="28"/>
  <c r="N7778" i="28"/>
  <c r="N7779" i="28"/>
  <c r="N7780" i="28"/>
  <c r="N7781" i="28"/>
  <c r="N7782" i="28"/>
  <c r="N7783" i="28"/>
  <c r="N7784" i="28"/>
  <c r="N7785" i="28"/>
  <c r="N7786" i="28"/>
  <c r="N7787" i="28"/>
  <c r="N7788" i="28"/>
  <c r="N7789" i="28"/>
  <c r="N7790" i="28"/>
  <c r="N7791" i="28"/>
  <c r="N7792" i="28"/>
  <c r="N7793" i="28"/>
  <c r="N7794" i="28"/>
  <c r="N7795" i="28"/>
  <c r="N7796" i="28"/>
  <c r="N7797" i="28"/>
  <c r="N7798" i="28"/>
  <c r="N7799" i="28"/>
  <c r="N7800" i="28"/>
  <c r="N7801" i="28"/>
  <c r="N7802" i="28"/>
  <c r="N7803" i="28"/>
  <c r="N7804" i="28"/>
  <c r="N7805" i="28"/>
  <c r="N7806" i="28"/>
  <c r="N7807" i="28"/>
  <c r="N7808" i="28"/>
  <c r="N7809" i="28"/>
  <c r="N7810" i="28"/>
  <c r="N7811" i="28"/>
  <c r="N7812" i="28"/>
  <c r="N7813" i="28"/>
  <c r="N7814" i="28"/>
  <c r="N7815" i="28"/>
  <c r="N7816" i="28"/>
  <c r="N7817" i="28"/>
  <c r="N7818" i="28"/>
  <c r="N7819" i="28"/>
  <c r="N7820" i="28"/>
  <c r="N7821" i="28"/>
  <c r="N7822" i="28"/>
  <c r="N7823" i="28"/>
  <c r="N7824" i="28"/>
  <c r="N7825" i="28"/>
  <c r="N7826" i="28"/>
  <c r="N7827" i="28"/>
  <c r="N7828" i="28"/>
  <c r="N7829" i="28"/>
  <c r="N7830" i="28"/>
  <c r="N7831" i="28"/>
  <c r="N7832" i="28"/>
  <c r="N7833" i="28"/>
  <c r="N7834" i="28"/>
  <c r="N7835" i="28"/>
  <c r="N7836" i="28"/>
  <c r="N7837" i="28"/>
  <c r="N7838" i="28"/>
  <c r="N7839" i="28"/>
  <c r="N7840" i="28"/>
  <c r="N7841" i="28"/>
  <c r="N7842" i="28"/>
  <c r="N7843" i="28"/>
  <c r="N7844" i="28"/>
  <c r="N7845" i="28"/>
  <c r="N7846" i="28"/>
  <c r="N7847" i="28"/>
  <c r="N7848" i="28"/>
  <c r="N7849" i="28"/>
  <c r="N7850" i="28"/>
  <c r="N7851" i="28"/>
  <c r="N7852" i="28"/>
  <c r="N7853" i="28"/>
  <c r="N7854" i="28"/>
  <c r="N7855" i="28"/>
  <c r="N7856" i="28"/>
  <c r="N7857" i="28"/>
  <c r="N7858" i="28"/>
  <c r="N7859" i="28"/>
  <c r="N7860" i="28"/>
  <c r="N7861" i="28"/>
  <c r="N7862" i="28"/>
  <c r="N7863" i="28"/>
  <c r="N7864" i="28"/>
  <c r="N7865" i="28"/>
  <c r="N7866" i="28"/>
  <c r="N7867" i="28"/>
  <c r="N7868" i="28"/>
  <c r="N7869" i="28"/>
  <c r="N7870" i="28"/>
  <c r="N7871" i="28"/>
  <c r="N7872" i="28"/>
  <c r="N7873" i="28"/>
  <c r="N7874" i="28"/>
  <c r="N7875" i="28"/>
  <c r="N7876" i="28"/>
  <c r="N7877" i="28"/>
  <c r="N7878" i="28"/>
  <c r="N7879" i="28"/>
  <c r="N7880" i="28"/>
  <c r="N7881" i="28"/>
  <c r="N7882" i="28"/>
  <c r="N7883" i="28"/>
  <c r="N7884" i="28"/>
  <c r="N7885" i="28"/>
  <c r="N7886" i="28"/>
  <c r="N7887" i="28"/>
  <c r="N7888" i="28"/>
  <c r="N7889" i="28"/>
  <c r="N7890" i="28"/>
  <c r="N7891" i="28"/>
  <c r="N7892" i="28"/>
  <c r="N7893" i="28"/>
  <c r="N7894" i="28"/>
  <c r="N7895" i="28"/>
  <c r="N7896" i="28"/>
  <c r="N7897" i="28"/>
  <c r="N7898" i="28"/>
  <c r="N7899" i="28"/>
  <c r="N7900" i="28"/>
  <c r="N7901" i="28"/>
  <c r="N7902" i="28"/>
  <c r="N7903" i="28"/>
  <c r="N7904" i="28"/>
  <c r="N7905" i="28"/>
  <c r="N7906" i="28"/>
  <c r="N7907" i="28"/>
  <c r="N7908" i="28"/>
  <c r="N7909" i="28"/>
  <c r="N7910" i="28"/>
  <c r="N7911" i="28"/>
  <c r="N7912" i="28"/>
  <c r="N7913" i="28"/>
  <c r="N7914" i="28"/>
  <c r="N7915" i="28"/>
  <c r="N7916" i="28"/>
  <c r="N7917" i="28"/>
  <c r="N7918" i="28"/>
  <c r="N7919" i="28"/>
  <c r="N7920" i="28"/>
  <c r="N7921" i="28"/>
  <c r="N7922" i="28"/>
  <c r="N7923" i="28"/>
  <c r="N7924" i="28"/>
  <c r="N7925" i="28"/>
  <c r="N7926" i="28"/>
  <c r="N7927" i="28"/>
  <c r="N7928" i="28"/>
  <c r="N7929" i="28"/>
  <c r="N7930" i="28"/>
  <c r="N7931" i="28"/>
  <c r="N7932" i="28"/>
  <c r="N7933" i="28"/>
  <c r="N7934" i="28"/>
  <c r="N7935" i="28"/>
  <c r="N7936" i="28"/>
  <c r="N7937" i="28"/>
  <c r="N7938" i="28"/>
  <c r="N7939" i="28"/>
  <c r="N7940" i="28"/>
  <c r="N7941" i="28"/>
  <c r="N7942" i="28"/>
  <c r="N7943" i="28"/>
  <c r="N7944" i="28"/>
  <c r="N7945" i="28"/>
  <c r="N7946" i="28"/>
  <c r="N7947" i="28"/>
  <c r="N7948" i="28"/>
  <c r="N7949" i="28"/>
  <c r="N7950" i="28"/>
  <c r="N7951" i="28"/>
  <c r="N7952" i="28"/>
  <c r="N7953" i="28"/>
  <c r="N7954" i="28"/>
  <c r="N7955" i="28"/>
  <c r="N7956" i="28"/>
  <c r="N7957" i="28"/>
  <c r="N7958" i="28"/>
  <c r="N7959" i="28"/>
  <c r="N7960" i="28"/>
  <c r="N7961" i="28"/>
  <c r="N7962" i="28"/>
  <c r="N7963" i="28"/>
  <c r="N7964" i="28"/>
  <c r="N7965" i="28"/>
  <c r="N7966" i="28"/>
  <c r="N7967" i="28"/>
  <c r="N7968" i="28"/>
  <c r="N7969" i="28"/>
  <c r="N7970" i="28"/>
  <c r="N7971" i="28"/>
  <c r="N7972" i="28"/>
  <c r="N7973" i="28"/>
  <c r="N7974" i="28"/>
  <c r="N7975" i="28"/>
  <c r="N7976" i="28"/>
  <c r="N7977" i="28"/>
  <c r="N7978" i="28"/>
  <c r="N7979" i="28"/>
  <c r="N7980" i="28"/>
  <c r="N7981" i="28"/>
  <c r="N7982" i="28"/>
  <c r="N7983" i="28"/>
  <c r="N7984" i="28"/>
  <c r="N7985" i="28"/>
  <c r="N7986" i="28"/>
  <c r="N7987" i="28"/>
  <c r="N7988" i="28"/>
  <c r="N7989" i="28"/>
  <c r="N7990" i="28"/>
  <c r="N7991" i="28"/>
  <c r="N7992" i="28"/>
  <c r="N7993" i="28"/>
  <c r="N7994" i="28"/>
  <c r="N7995" i="28"/>
  <c r="N7996" i="28"/>
  <c r="N7997" i="28"/>
  <c r="N7998" i="28"/>
  <c r="N7999" i="28"/>
  <c r="N8000" i="28"/>
  <c r="N8001" i="28"/>
  <c r="N8002" i="28"/>
  <c r="N8003" i="28"/>
  <c r="N8004" i="28"/>
  <c r="N8005" i="28"/>
  <c r="N8006" i="28"/>
  <c r="N8007" i="28"/>
  <c r="N8008" i="28"/>
  <c r="N8009" i="28"/>
  <c r="N8010" i="28"/>
  <c r="N8011" i="28"/>
  <c r="N8012" i="28"/>
  <c r="N8013" i="28"/>
  <c r="N8014" i="28"/>
  <c r="N8015" i="28"/>
  <c r="N8016" i="28"/>
  <c r="N8017" i="28"/>
  <c r="N8018" i="28"/>
  <c r="N8019" i="28"/>
  <c r="N8020" i="28"/>
  <c r="N8021" i="28"/>
  <c r="N8022" i="28"/>
  <c r="N8023" i="28"/>
  <c r="N8024" i="28"/>
  <c r="N8025" i="28"/>
  <c r="N8026" i="28"/>
  <c r="N8027" i="28"/>
  <c r="N8028" i="28"/>
  <c r="N8029" i="28"/>
  <c r="N8030" i="28"/>
  <c r="N8031" i="28"/>
  <c r="N8032" i="28"/>
  <c r="N8033" i="28"/>
  <c r="N8034" i="28"/>
  <c r="N8035" i="28"/>
  <c r="N8036" i="28"/>
  <c r="N8037" i="28"/>
  <c r="N8038" i="28"/>
  <c r="N8039" i="28"/>
  <c r="N8040" i="28"/>
  <c r="N8041" i="28"/>
  <c r="N8042" i="28"/>
  <c r="N8043" i="28"/>
  <c r="N8044" i="28"/>
  <c r="N8045" i="28"/>
  <c r="N8046" i="28"/>
  <c r="N8047" i="28"/>
  <c r="N8048" i="28"/>
  <c r="N8049" i="28"/>
  <c r="N8050" i="28"/>
  <c r="N8051" i="28"/>
  <c r="N8052" i="28"/>
  <c r="N8053" i="28"/>
  <c r="N8054" i="28"/>
  <c r="N8055" i="28"/>
  <c r="N8056" i="28"/>
  <c r="N8057" i="28"/>
  <c r="N8058" i="28"/>
  <c r="N8059" i="28"/>
  <c r="N8060" i="28"/>
  <c r="N8061" i="28"/>
  <c r="N8062" i="28"/>
  <c r="N8063" i="28"/>
  <c r="N8064" i="28"/>
  <c r="N8065" i="28"/>
  <c r="N8066" i="28"/>
  <c r="N8067" i="28"/>
  <c r="N8068" i="28"/>
  <c r="N8069" i="28"/>
  <c r="N8070" i="28"/>
  <c r="N8071" i="28"/>
  <c r="N8072" i="28"/>
  <c r="N8073" i="28"/>
  <c r="N8074" i="28"/>
  <c r="N8075" i="28"/>
  <c r="N8076" i="28"/>
  <c r="N8077" i="28"/>
  <c r="N8078" i="28"/>
  <c r="N8079" i="28"/>
  <c r="N8080" i="28"/>
  <c r="N8081" i="28"/>
  <c r="N8082" i="28"/>
  <c r="N8083" i="28"/>
  <c r="N8084" i="28"/>
  <c r="N8085" i="28"/>
  <c r="N8086" i="28"/>
  <c r="N8087" i="28"/>
  <c r="N8088" i="28"/>
  <c r="N8089" i="28"/>
  <c r="N8090" i="28"/>
  <c r="N8091" i="28"/>
  <c r="N8092" i="28"/>
  <c r="N8093" i="28"/>
  <c r="N8094" i="28"/>
  <c r="N8095" i="28"/>
  <c r="N8096" i="28"/>
  <c r="N8097" i="28"/>
  <c r="N8098" i="28"/>
  <c r="N8099" i="28"/>
  <c r="N8100" i="28"/>
  <c r="N8101" i="28"/>
  <c r="N8102" i="28"/>
  <c r="N8103" i="28"/>
  <c r="N8104" i="28"/>
  <c r="N8105" i="28"/>
  <c r="N8106" i="28"/>
  <c r="N8107" i="28"/>
  <c r="N8108" i="28"/>
  <c r="N8109" i="28"/>
  <c r="N8110" i="28"/>
  <c r="N8111" i="28"/>
  <c r="N8112" i="28"/>
  <c r="N8113" i="28"/>
  <c r="N8114" i="28"/>
  <c r="N8115" i="28"/>
  <c r="N8116" i="28"/>
  <c r="N8117" i="28"/>
  <c r="N8118" i="28"/>
  <c r="N8119" i="28"/>
  <c r="N8120" i="28"/>
  <c r="N8121" i="28"/>
  <c r="N8122" i="28"/>
  <c r="N8123" i="28"/>
  <c r="N8124" i="28"/>
  <c r="N8125" i="28"/>
  <c r="N8126" i="28"/>
  <c r="N8127" i="28"/>
  <c r="N8128" i="28"/>
  <c r="N8129" i="28"/>
  <c r="N8130" i="28"/>
  <c r="N8131" i="28"/>
  <c r="N8132" i="28"/>
  <c r="N8133" i="28"/>
  <c r="N8134" i="28"/>
  <c r="N8135" i="28"/>
  <c r="N8136" i="28"/>
  <c r="N8137" i="28"/>
  <c r="N8138" i="28"/>
  <c r="N8139" i="28"/>
  <c r="N8140" i="28"/>
  <c r="N8141" i="28"/>
  <c r="N8142" i="28"/>
  <c r="N8143" i="28"/>
  <c r="N8144" i="28"/>
  <c r="N8145" i="28"/>
  <c r="N8146" i="28"/>
  <c r="N8147" i="28"/>
  <c r="N8148" i="28"/>
  <c r="N8149" i="28"/>
  <c r="N8150" i="28"/>
  <c r="N8151" i="28"/>
  <c r="N8152" i="28"/>
  <c r="N8153" i="28"/>
  <c r="N8154" i="28"/>
  <c r="N8155" i="28"/>
  <c r="N8156" i="28"/>
  <c r="N8157" i="28"/>
  <c r="N8158" i="28"/>
  <c r="N8159" i="28"/>
  <c r="N8160" i="28"/>
  <c r="N8161" i="28"/>
  <c r="N8162" i="28"/>
  <c r="N8163" i="28"/>
  <c r="N8164" i="28"/>
  <c r="N8165" i="28"/>
  <c r="N8166" i="28"/>
  <c r="N8167" i="28"/>
  <c r="N8168" i="28"/>
  <c r="N8169" i="28"/>
  <c r="N8170" i="28"/>
  <c r="N8171" i="28"/>
  <c r="N8172" i="28"/>
  <c r="N8173" i="28"/>
  <c r="N8174" i="28"/>
  <c r="N8175" i="28"/>
  <c r="N8176" i="28"/>
  <c r="N8177" i="28"/>
  <c r="N8178" i="28"/>
  <c r="N8179" i="28"/>
  <c r="N8180" i="28"/>
  <c r="N8181" i="28"/>
  <c r="N8182" i="28"/>
  <c r="N8183" i="28"/>
  <c r="N8184" i="28"/>
  <c r="N8185" i="28"/>
  <c r="N8186" i="28"/>
  <c r="N8187" i="28"/>
  <c r="N8188" i="28"/>
  <c r="N8189" i="28"/>
  <c r="N8190" i="28"/>
  <c r="N8191" i="28"/>
  <c r="N8192" i="28"/>
  <c r="N8193" i="28"/>
  <c r="N8194" i="28"/>
  <c r="N8195" i="28"/>
  <c r="N8196" i="28"/>
  <c r="N8197" i="28"/>
  <c r="N8198" i="28"/>
  <c r="N8199" i="28"/>
  <c r="N8200" i="28"/>
  <c r="N8201" i="28"/>
  <c r="N8202" i="28"/>
  <c r="N8203" i="28"/>
  <c r="N8204" i="28"/>
  <c r="N8205" i="28"/>
  <c r="N8206" i="28"/>
  <c r="N8207" i="28"/>
  <c r="N8208" i="28"/>
  <c r="N8209" i="28"/>
  <c r="N8210" i="28"/>
  <c r="N8211" i="28"/>
  <c r="N8212" i="28"/>
  <c r="N8213" i="28"/>
  <c r="N8214" i="28"/>
  <c r="N8215" i="28"/>
  <c r="N8216" i="28"/>
  <c r="N8217" i="28"/>
  <c r="N8218" i="28"/>
  <c r="N8219" i="28"/>
  <c r="N8220" i="28"/>
  <c r="N8221" i="28"/>
  <c r="N8222" i="28"/>
  <c r="N8223" i="28"/>
  <c r="N8224" i="28"/>
  <c r="N8225" i="28"/>
  <c r="N8226" i="28"/>
  <c r="N8227" i="28"/>
  <c r="N8228" i="28"/>
  <c r="N8229" i="28"/>
  <c r="N8230" i="28"/>
  <c r="N8231" i="28"/>
  <c r="N8232" i="28"/>
  <c r="N8233" i="28"/>
  <c r="N8234" i="28"/>
  <c r="N8235" i="28"/>
  <c r="N8236" i="28"/>
  <c r="N8237" i="28"/>
  <c r="N8238" i="28"/>
  <c r="N8239" i="28"/>
  <c r="N8240" i="28"/>
  <c r="N8241" i="28"/>
  <c r="N8242" i="28"/>
  <c r="N8243" i="28"/>
  <c r="N8244" i="28"/>
  <c r="N8245" i="28"/>
  <c r="N8246" i="28"/>
  <c r="N8247" i="28"/>
  <c r="N8248" i="28"/>
  <c r="N8249" i="28"/>
  <c r="N8250" i="28"/>
  <c r="N8251" i="28"/>
  <c r="N8252" i="28"/>
  <c r="N8253" i="28"/>
  <c r="N8254" i="28"/>
  <c r="N8255" i="28"/>
  <c r="N8256" i="28"/>
  <c r="N8257" i="28"/>
  <c r="N8258" i="28"/>
  <c r="N8259" i="28"/>
  <c r="N8260" i="28"/>
  <c r="N8261" i="28"/>
  <c r="N8262" i="28"/>
  <c r="N8263" i="28"/>
  <c r="N8264" i="28"/>
  <c r="N8265" i="28"/>
  <c r="N8266" i="28"/>
  <c r="N8267" i="28"/>
  <c r="N8268" i="28"/>
  <c r="N8269" i="28"/>
  <c r="N8270" i="28"/>
  <c r="N8271" i="28"/>
  <c r="N8272" i="28"/>
  <c r="N8273" i="28"/>
  <c r="N8274" i="28"/>
  <c r="N8275" i="28"/>
  <c r="N8276" i="28"/>
  <c r="N8277" i="28"/>
  <c r="N8278" i="28"/>
  <c r="N8279" i="28"/>
  <c r="N8280" i="28"/>
  <c r="N8281" i="28"/>
  <c r="N8282" i="28"/>
  <c r="N8283" i="28"/>
  <c r="N8284" i="28"/>
  <c r="N8285" i="28"/>
  <c r="N8286" i="28"/>
  <c r="N8287" i="28"/>
  <c r="N8288" i="28"/>
  <c r="N8289" i="28"/>
  <c r="N8290" i="28"/>
  <c r="N8291" i="28"/>
  <c r="N8292" i="28"/>
  <c r="N8293" i="28"/>
  <c r="N8294" i="28"/>
  <c r="N8295" i="28"/>
  <c r="N8296" i="28"/>
  <c r="N8297" i="28"/>
  <c r="N8298" i="28"/>
  <c r="N8299" i="28"/>
  <c r="N8300" i="28"/>
  <c r="N8301" i="28"/>
  <c r="N8302" i="28"/>
  <c r="N8303" i="28"/>
  <c r="N8304" i="28"/>
  <c r="N8305" i="28"/>
  <c r="N8306" i="28"/>
  <c r="N8307" i="28"/>
  <c r="N8308" i="28"/>
  <c r="N8309" i="28"/>
  <c r="N8310" i="28"/>
  <c r="N8311" i="28"/>
  <c r="N8312" i="28"/>
  <c r="N8313" i="28"/>
  <c r="N8314" i="28"/>
  <c r="N8315" i="28"/>
  <c r="N8316" i="28"/>
  <c r="N8317" i="28"/>
  <c r="N8318" i="28"/>
  <c r="N8319" i="28"/>
  <c r="N8320" i="28"/>
  <c r="N8321" i="28"/>
  <c r="N8322" i="28"/>
  <c r="N8323" i="28"/>
  <c r="N8324" i="28"/>
  <c r="N8325" i="28"/>
  <c r="N8326" i="28"/>
  <c r="N8327" i="28"/>
  <c r="N8328" i="28"/>
  <c r="N8329" i="28"/>
  <c r="N8330" i="28"/>
  <c r="N8331" i="28"/>
  <c r="N8332" i="28"/>
  <c r="N8333" i="28"/>
  <c r="N8334" i="28"/>
  <c r="N8335" i="28"/>
  <c r="N8336" i="28"/>
  <c r="N8337" i="28"/>
  <c r="N8338" i="28"/>
  <c r="N8339" i="28"/>
  <c r="N8340" i="28"/>
  <c r="N8341" i="28"/>
  <c r="N8342" i="28"/>
  <c r="N8343" i="28"/>
  <c r="N8344" i="28"/>
  <c r="N8345" i="28"/>
  <c r="N8346" i="28"/>
  <c r="N8347" i="28"/>
  <c r="N8348" i="28"/>
  <c r="N8349" i="28"/>
  <c r="N8350" i="28"/>
  <c r="N8351" i="28"/>
  <c r="N8352" i="28"/>
  <c r="N8353" i="28"/>
  <c r="N8354" i="28"/>
  <c r="N8355" i="28"/>
  <c r="N8356" i="28"/>
  <c r="N8357" i="28"/>
  <c r="N8358" i="28"/>
  <c r="N8359" i="28"/>
  <c r="N8360" i="28"/>
  <c r="N8361" i="28"/>
  <c r="N8362" i="28"/>
  <c r="N8363" i="28"/>
  <c r="N8364" i="28"/>
  <c r="N8365" i="28"/>
  <c r="N8366" i="28"/>
  <c r="N8367" i="28"/>
  <c r="N8368" i="28"/>
  <c r="N8369" i="28"/>
  <c r="N8370" i="28"/>
  <c r="N8371" i="28"/>
  <c r="N8372" i="28"/>
  <c r="N8373" i="28"/>
  <c r="N8374" i="28"/>
  <c r="N8375" i="28"/>
  <c r="N8376" i="28"/>
  <c r="N8377" i="28"/>
  <c r="N8378" i="28"/>
  <c r="N8379" i="28"/>
  <c r="N8380" i="28"/>
  <c r="N8381" i="28"/>
  <c r="N8382" i="28"/>
  <c r="N8383" i="28"/>
  <c r="N8384" i="28"/>
  <c r="N8385" i="28"/>
  <c r="N8386" i="28"/>
  <c r="N8387" i="28"/>
  <c r="N8388" i="28"/>
  <c r="N8389" i="28"/>
  <c r="N8390" i="28"/>
  <c r="N8391" i="28"/>
  <c r="N8392" i="28"/>
  <c r="N8393" i="28"/>
  <c r="N8394" i="28"/>
  <c r="N8395" i="28"/>
  <c r="N8396" i="28"/>
  <c r="N8397" i="28"/>
  <c r="N8398" i="28"/>
  <c r="N8399" i="28"/>
  <c r="N8400" i="28"/>
  <c r="N8401" i="28"/>
  <c r="N8402" i="28"/>
  <c r="N8403" i="28"/>
  <c r="N8404" i="28"/>
  <c r="N8405" i="28"/>
  <c r="N8406" i="28"/>
  <c r="N8407" i="28"/>
  <c r="N8408" i="28"/>
  <c r="N8409" i="28"/>
  <c r="N8410" i="28"/>
  <c r="N8411" i="28"/>
  <c r="N8412" i="28"/>
  <c r="N8413" i="28"/>
  <c r="N8414" i="28"/>
  <c r="N8415" i="28"/>
  <c r="N8416" i="28"/>
  <c r="N8417" i="28"/>
  <c r="N8418" i="28"/>
  <c r="N8419" i="28"/>
  <c r="N8420" i="28"/>
  <c r="N8421" i="28"/>
  <c r="N8422" i="28"/>
  <c r="N8423" i="28"/>
  <c r="N8424" i="28"/>
  <c r="N8425" i="28"/>
  <c r="N8426" i="28"/>
  <c r="N8427" i="28"/>
  <c r="N8428" i="28"/>
  <c r="N8429" i="28"/>
  <c r="N8430" i="28"/>
  <c r="N8431" i="28"/>
  <c r="N8432" i="28"/>
  <c r="N8433" i="28"/>
  <c r="N8434" i="28"/>
  <c r="N8435" i="28"/>
  <c r="N8436" i="28"/>
  <c r="N8437" i="28"/>
  <c r="N8438" i="28"/>
  <c r="N8439" i="28"/>
  <c r="N8440" i="28"/>
  <c r="N8441" i="28"/>
  <c r="N8442" i="28"/>
  <c r="N8443" i="28"/>
  <c r="N8444" i="28"/>
  <c r="N8445" i="28"/>
  <c r="N8446" i="28"/>
  <c r="N8447" i="28"/>
  <c r="N8448" i="28"/>
  <c r="N8449" i="28"/>
  <c r="N8450" i="28"/>
  <c r="N8451" i="28"/>
  <c r="N8452" i="28"/>
  <c r="N8453" i="28"/>
  <c r="N8454" i="28"/>
  <c r="N8455" i="28"/>
  <c r="N8456" i="28"/>
  <c r="N8457" i="28"/>
  <c r="N8458" i="28"/>
  <c r="N8459" i="28"/>
  <c r="N8460" i="28"/>
  <c r="N8461" i="28"/>
  <c r="N8462" i="28"/>
  <c r="N8463" i="28"/>
  <c r="N8464" i="28"/>
  <c r="N8465" i="28"/>
  <c r="N8466" i="28"/>
  <c r="N8467" i="28"/>
  <c r="N8468" i="28"/>
  <c r="N8469" i="28"/>
  <c r="N8470" i="28"/>
  <c r="N8471" i="28"/>
  <c r="N8472" i="28"/>
  <c r="N8473" i="28"/>
  <c r="N8474" i="28"/>
  <c r="N8475" i="28"/>
  <c r="N8476" i="28"/>
  <c r="N8477" i="28"/>
  <c r="N8478" i="28"/>
  <c r="N8479" i="28"/>
  <c r="N8480" i="28"/>
  <c r="N8481" i="28"/>
  <c r="N8482" i="28"/>
  <c r="N8483" i="28"/>
  <c r="N8484" i="28"/>
  <c r="N8485" i="28"/>
  <c r="N8486" i="28"/>
  <c r="N8487" i="28"/>
  <c r="N8488" i="28"/>
  <c r="N8489" i="28"/>
  <c r="N8490" i="28"/>
  <c r="N8491" i="28"/>
  <c r="N8492" i="28"/>
  <c r="N8493" i="28"/>
  <c r="N8494" i="28"/>
  <c r="N8495" i="28"/>
  <c r="N8496" i="28"/>
  <c r="N8497" i="28"/>
  <c r="N8498" i="28"/>
  <c r="N8499" i="28"/>
  <c r="N8500" i="28"/>
  <c r="N8501" i="28"/>
  <c r="N8502" i="28"/>
  <c r="N8503" i="28"/>
  <c r="N8504" i="28"/>
  <c r="N8505" i="28"/>
  <c r="N8506" i="28"/>
  <c r="N8507" i="28"/>
  <c r="N8508" i="28"/>
  <c r="N8509" i="28"/>
  <c r="N8510" i="28"/>
  <c r="N8511" i="28"/>
  <c r="N8512" i="28"/>
  <c r="N8513" i="28"/>
  <c r="N8514" i="28"/>
  <c r="N8515" i="28"/>
  <c r="N8516" i="28"/>
  <c r="N8517" i="28"/>
  <c r="N8518" i="28"/>
  <c r="N8519" i="28"/>
  <c r="N8520" i="28"/>
  <c r="N8521" i="28"/>
  <c r="N8522" i="28"/>
  <c r="N8523" i="28"/>
  <c r="N8524" i="28"/>
  <c r="N8525" i="28"/>
  <c r="N8526" i="28"/>
  <c r="N8527" i="28"/>
  <c r="N8528" i="28"/>
  <c r="N8529" i="28"/>
  <c r="N8530" i="28"/>
  <c r="N8531" i="28"/>
  <c r="N8532" i="28"/>
  <c r="N8533" i="28"/>
  <c r="N8534" i="28"/>
  <c r="N8535" i="28"/>
  <c r="N8536" i="28"/>
  <c r="N8537" i="28"/>
  <c r="N8538" i="28"/>
  <c r="N8539" i="28"/>
  <c r="N8540" i="28"/>
  <c r="N8541" i="28"/>
  <c r="N8542" i="28"/>
  <c r="N8543" i="28"/>
  <c r="N8544" i="28"/>
  <c r="N8545" i="28"/>
  <c r="N8546" i="28"/>
  <c r="N8547" i="28"/>
  <c r="N8548" i="28"/>
  <c r="N8549" i="28"/>
  <c r="N8550" i="28"/>
  <c r="N8551" i="28"/>
  <c r="N8552" i="28"/>
  <c r="N8553" i="28"/>
  <c r="N8554" i="28"/>
  <c r="N8555" i="28"/>
  <c r="N8556" i="28"/>
  <c r="N8557" i="28"/>
  <c r="N8558" i="28"/>
  <c r="N8559" i="28"/>
  <c r="N8560" i="28"/>
  <c r="N8561" i="28"/>
  <c r="N8562" i="28"/>
  <c r="N8563" i="28"/>
  <c r="N8564" i="28"/>
  <c r="N8565" i="28"/>
  <c r="N8566" i="28"/>
  <c r="N8567" i="28"/>
  <c r="N8568" i="28"/>
  <c r="N8569" i="28"/>
  <c r="N8570" i="28"/>
  <c r="N8571" i="28"/>
  <c r="N8572" i="28"/>
  <c r="N8573" i="28"/>
  <c r="N8574" i="28"/>
  <c r="N8575" i="28"/>
  <c r="N8576" i="28"/>
  <c r="N8577" i="28"/>
  <c r="N8578" i="28"/>
  <c r="N8579" i="28"/>
  <c r="N8580" i="28"/>
  <c r="N8581" i="28"/>
  <c r="N8582" i="28"/>
  <c r="N8583" i="28"/>
  <c r="N8584" i="28"/>
  <c r="N8585" i="28"/>
  <c r="N8586" i="28"/>
  <c r="N8587" i="28"/>
  <c r="N8588" i="28"/>
  <c r="N8589" i="28"/>
  <c r="N8590" i="28"/>
  <c r="N8591" i="28"/>
  <c r="N8592" i="28"/>
  <c r="N8593" i="28"/>
  <c r="N8594" i="28"/>
  <c r="N8595" i="28"/>
  <c r="N8596" i="28"/>
  <c r="N8597" i="28"/>
  <c r="N8598" i="28"/>
  <c r="N8599" i="28"/>
  <c r="N8600" i="28"/>
  <c r="N8601" i="28"/>
  <c r="N8602" i="28"/>
  <c r="N8603" i="28"/>
  <c r="N8604" i="28"/>
  <c r="N8605" i="28"/>
  <c r="N8606" i="28"/>
  <c r="N8607" i="28"/>
  <c r="N8608" i="28"/>
  <c r="N8609" i="28"/>
  <c r="N8610" i="28"/>
  <c r="N8611" i="28"/>
  <c r="N8612" i="28"/>
  <c r="N8613" i="28"/>
  <c r="N8614" i="28"/>
  <c r="N8615" i="28"/>
  <c r="N8616" i="28"/>
  <c r="N8617" i="28"/>
  <c r="N8618" i="28"/>
  <c r="N8619" i="28"/>
  <c r="N8620" i="28"/>
  <c r="N8621" i="28"/>
  <c r="N8622" i="28"/>
  <c r="N8623" i="28"/>
  <c r="N8624" i="28"/>
  <c r="N8625" i="28"/>
  <c r="N8626" i="28"/>
  <c r="N8627" i="28"/>
  <c r="N8628" i="28"/>
  <c r="N8629" i="28"/>
  <c r="N8630" i="28"/>
  <c r="N8631" i="28"/>
  <c r="N8632" i="28"/>
  <c r="N8633" i="28"/>
  <c r="N8634" i="28"/>
  <c r="N8635" i="28"/>
  <c r="N8636" i="28"/>
  <c r="N8637" i="28"/>
  <c r="N8638" i="28"/>
  <c r="N8639" i="28"/>
  <c r="N8640" i="28"/>
  <c r="N8641" i="28"/>
  <c r="N8642" i="28"/>
  <c r="N8643" i="28"/>
  <c r="N8644" i="28"/>
  <c r="N8645" i="28"/>
  <c r="N8646" i="28"/>
  <c r="N8647" i="28"/>
  <c r="N8648" i="28"/>
  <c r="N8649" i="28"/>
  <c r="N8650" i="28"/>
  <c r="N8651" i="28"/>
  <c r="N8652" i="28"/>
  <c r="N8653" i="28"/>
  <c r="N8654" i="28"/>
  <c r="N8655" i="28"/>
  <c r="N8656" i="28"/>
  <c r="N8657" i="28"/>
  <c r="N8658" i="28"/>
  <c r="N8659" i="28"/>
  <c r="N8660" i="28"/>
  <c r="N8661" i="28"/>
  <c r="N8662" i="28"/>
  <c r="N8663" i="28"/>
  <c r="N8664" i="28"/>
  <c r="N8665" i="28"/>
  <c r="N8666" i="28"/>
  <c r="N8667" i="28"/>
  <c r="N8668" i="28"/>
  <c r="N8669" i="28"/>
  <c r="N8670" i="28"/>
  <c r="N8671" i="28"/>
  <c r="N8672" i="28"/>
  <c r="N8673" i="28"/>
  <c r="N8674" i="28"/>
  <c r="N8675" i="28"/>
  <c r="N8676" i="28"/>
  <c r="N8677" i="28"/>
  <c r="N8678" i="28"/>
  <c r="N8679" i="28"/>
  <c r="N8680" i="28"/>
  <c r="N8681" i="28"/>
  <c r="N8682" i="28"/>
  <c r="N8683" i="28"/>
  <c r="N8684" i="28"/>
  <c r="N8685" i="28"/>
  <c r="N8686" i="28"/>
  <c r="N8687" i="28"/>
  <c r="N8688" i="28"/>
  <c r="N8689" i="28"/>
  <c r="N8690" i="28"/>
  <c r="N8691" i="28"/>
  <c r="N8692" i="28"/>
  <c r="N8693" i="28"/>
  <c r="N8694" i="28"/>
  <c r="N8695" i="28"/>
  <c r="N8696" i="28"/>
  <c r="N8697" i="28"/>
  <c r="N8698" i="28"/>
  <c r="N8699" i="28"/>
  <c r="N8700" i="28"/>
  <c r="N8701" i="28"/>
  <c r="N8702" i="28"/>
  <c r="N8703" i="28"/>
  <c r="N8704" i="28"/>
  <c r="N8705" i="28"/>
  <c r="N8706" i="28"/>
  <c r="N8707" i="28"/>
  <c r="N8708" i="28"/>
  <c r="N8709" i="28"/>
  <c r="N8710" i="28"/>
  <c r="N8711" i="28"/>
  <c r="N8712" i="28"/>
  <c r="N8713" i="28"/>
  <c r="N8714" i="28"/>
  <c r="N8715" i="28"/>
  <c r="N8716" i="28"/>
  <c r="N8717" i="28"/>
  <c r="N8718" i="28"/>
  <c r="N8719" i="28"/>
  <c r="N8720" i="28"/>
  <c r="N8721" i="28"/>
  <c r="N8722" i="28"/>
  <c r="N8723" i="28"/>
  <c r="N8724" i="28"/>
  <c r="N8725" i="28"/>
  <c r="N8726" i="28"/>
  <c r="N8727" i="28"/>
  <c r="N8728" i="28"/>
  <c r="N8729" i="28"/>
  <c r="N8730" i="28"/>
  <c r="N8731" i="28"/>
  <c r="N8732" i="28"/>
  <c r="N8733" i="28"/>
  <c r="N8734" i="28"/>
  <c r="N8735" i="28"/>
  <c r="N8736" i="28"/>
  <c r="N8737" i="28"/>
  <c r="N8738" i="28"/>
  <c r="N8739" i="28"/>
  <c r="N8740" i="28"/>
  <c r="N8741" i="28"/>
  <c r="N8742" i="28"/>
  <c r="N8743" i="28"/>
  <c r="N8744" i="28"/>
  <c r="N8745" i="28"/>
  <c r="N8746" i="28"/>
  <c r="N8747" i="28"/>
  <c r="N8748" i="28"/>
  <c r="N8749" i="28"/>
  <c r="N8750" i="28"/>
  <c r="N8751" i="28"/>
  <c r="N8752" i="28"/>
  <c r="N8753" i="28"/>
  <c r="N8754" i="28"/>
  <c r="N8755" i="28"/>
  <c r="N8756" i="28"/>
  <c r="N8757" i="28"/>
  <c r="N8758" i="28"/>
  <c r="N8759" i="28"/>
  <c r="N8760" i="28"/>
  <c r="N8761" i="28"/>
  <c r="N8762" i="28"/>
  <c r="N8763" i="28"/>
  <c r="N8764" i="28"/>
  <c r="N8765" i="28"/>
  <c r="N8766" i="28"/>
  <c r="N8767" i="28"/>
  <c r="N8768" i="28"/>
  <c r="N8769" i="28"/>
  <c r="N8770" i="28"/>
  <c r="N8771" i="28"/>
  <c r="N8772" i="28"/>
  <c r="N8773" i="28"/>
  <c r="N8774" i="28"/>
  <c r="N8775" i="28"/>
  <c r="N8776" i="28"/>
  <c r="N8777" i="28"/>
  <c r="N8778" i="28"/>
  <c r="N8779" i="28"/>
  <c r="N8780" i="28"/>
  <c r="N8781" i="28"/>
  <c r="N8782" i="28"/>
  <c r="N8783" i="28"/>
  <c r="N8784" i="28"/>
  <c r="N8785" i="28"/>
  <c r="N8786" i="28"/>
  <c r="N8787" i="28"/>
  <c r="N8788" i="28"/>
  <c r="N8789" i="28"/>
  <c r="N8790" i="28"/>
  <c r="N8791" i="28"/>
  <c r="N8792" i="28"/>
  <c r="N8793" i="28"/>
  <c r="N8794" i="28"/>
  <c r="N8795" i="28"/>
  <c r="N8796" i="28"/>
  <c r="N8797" i="28"/>
  <c r="N8798" i="28"/>
  <c r="N8799" i="28"/>
  <c r="N8800" i="28"/>
  <c r="N8801" i="28"/>
  <c r="N8802" i="28"/>
  <c r="N8803" i="28"/>
  <c r="N8804" i="28"/>
  <c r="N8805" i="28"/>
  <c r="N8806" i="28"/>
  <c r="N8807" i="28"/>
  <c r="N8808" i="28"/>
  <c r="N8809" i="28"/>
  <c r="N8810" i="28"/>
  <c r="N8811" i="28"/>
  <c r="N8812" i="28"/>
  <c r="N8813" i="28"/>
  <c r="N8814" i="28"/>
  <c r="N8815" i="28"/>
  <c r="N8816" i="28"/>
  <c r="N8817" i="28"/>
  <c r="N8818" i="28"/>
  <c r="N8819" i="28"/>
  <c r="N8820" i="28"/>
  <c r="N8821" i="28"/>
  <c r="N8822" i="28"/>
  <c r="N8823" i="28"/>
  <c r="N8824" i="28"/>
  <c r="N8825" i="28"/>
  <c r="N8826" i="28"/>
  <c r="N8827" i="28"/>
  <c r="N8828" i="28"/>
  <c r="N8829" i="28"/>
  <c r="N8830" i="28"/>
  <c r="N8831" i="28"/>
  <c r="N8832" i="28"/>
  <c r="N8833" i="28"/>
  <c r="N8834" i="28"/>
  <c r="N8835" i="28"/>
  <c r="N8836" i="28"/>
  <c r="N8837" i="28"/>
  <c r="N8838" i="28"/>
  <c r="N8839" i="28"/>
  <c r="N8840" i="28"/>
  <c r="N8841" i="28"/>
  <c r="N8842" i="28"/>
  <c r="N8843" i="28"/>
  <c r="N8844" i="28"/>
  <c r="N8845" i="28"/>
  <c r="N8846" i="28"/>
  <c r="N8847" i="28"/>
  <c r="N8848" i="28"/>
  <c r="N8849" i="28"/>
  <c r="N8850" i="28"/>
  <c r="N8851" i="28"/>
  <c r="N8852" i="28"/>
  <c r="N8853" i="28"/>
  <c r="N8854" i="28"/>
  <c r="N8855" i="28"/>
  <c r="N8856" i="28"/>
  <c r="N8857" i="28"/>
  <c r="N8858" i="28"/>
  <c r="N8859" i="28"/>
  <c r="N8860" i="28"/>
  <c r="N8861" i="28"/>
  <c r="N8862" i="28"/>
  <c r="N8863" i="28"/>
  <c r="N8864" i="28"/>
  <c r="N8865" i="28"/>
  <c r="N8866" i="28"/>
  <c r="N8867" i="28"/>
  <c r="N8868" i="28"/>
  <c r="N8869" i="28"/>
  <c r="N8870" i="28"/>
  <c r="N8871" i="28"/>
  <c r="N8872" i="28"/>
  <c r="N8873" i="28"/>
  <c r="N8874" i="28"/>
  <c r="N8875" i="28"/>
  <c r="N8876" i="28"/>
  <c r="N8877" i="28"/>
  <c r="N8878" i="28"/>
  <c r="N8879" i="28"/>
  <c r="N8880" i="28"/>
  <c r="N8881" i="28"/>
  <c r="N8882" i="28"/>
  <c r="N8883" i="28"/>
  <c r="N8884" i="28"/>
  <c r="N8885" i="28"/>
  <c r="N8886" i="28"/>
  <c r="N8887" i="28"/>
  <c r="N8888" i="28"/>
  <c r="N8889" i="28"/>
  <c r="N8890" i="28"/>
  <c r="N8891" i="28"/>
  <c r="N8892" i="28"/>
  <c r="N8893" i="28"/>
  <c r="N8894" i="28"/>
  <c r="N8895" i="28"/>
  <c r="N8896" i="28"/>
  <c r="N8897" i="28"/>
  <c r="N8898" i="28"/>
  <c r="N8899" i="28"/>
  <c r="N8900" i="28"/>
  <c r="N8901" i="28"/>
  <c r="N8902" i="28"/>
  <c r="N8903" i="28"/>
  <c r="N8904" i="28"/>
  <c r="N8905" i="28"/>
  <c r="N8906" i="28"/>
  <c r="N8907" i="28"/>
  <c r="N8908" i="28"/>
  <c r="N8909" i="28"/>
  <c r="N8910" i="28"/>
  <c r="N8911" i="28"/>
  <c r="N8912" i="28"/>
  <c r="N8913" i="28"/>
  <c r="N8914" i="28"/>
  <c r="N8915" i="28"/>
  <c r="N8916" i="28"/>
  <c r="N8917" i="28"/>
  <c r="N8918" i="28"/>
  <c r="N8919" i="28"/>
  <c r="N8920" i="28"/>
  <c r="N8921" i="28"/>
  <c r="N8922" i="28"/>
  <c r="N8923" i="28"/>
  <c r="N8924" i="28"/>
  <c r="N8925" i="28"/>
  <c r="N8926" i="28"/>
  <c r="N8927" i="28"/>
  <c r="N8928" i="28"/>
  <c r="N8929" i="28"/>
  <c r="N8930" i="28"/>
  <c r="N8931" i="28"/>
  <c r="N8932" i="28"/>
  <c r="N8933" i="28"/>
  <c r="N8934" i="28"/>
  <c r="N8935" i="28"/>
  <c r="N8936" i="28"/>
  <c r="N8937" i="28"/>
  <c r="N8938" i="28"/>
  <c r="N8939" i="28"/>
  <c r="N8940" i="28"/>
  <c r="N8941" i="28"/>
  <c r="N8942" i="28"/>
  <c r="N8943" i="28"/>
  <c r="N8944" i="28"/>
  <c r="N8945" i="28"/>
  <c r="N8946" i="28"/>
  <c r="N8947" i="28"/>
  <c r="N8948" i="28"/>
  <c r="N8949" i="28"/>
  <c r="N8950" i="28"/>
  <c r="N8951" i="28"/>
  <c r="N8952" i="28"/>
  <c r="N8953" i="28"/>
  <c r="N8954" i="28"/>
  <c r="N8955" i="28"/>
  <c r="N8956" i="28"/>
  <c r="N8957" i="28"/>
  <c r="N8958" i="28"/>
  <c r="N8959" i="28"/>
  <c r="N8960" i="28"/>
  <c r="N8961" i="28"/>
  <c r="N8962" i="28"/>
  <c r="N8963" i="28"/>
  <c r="N8964" i="28"/>
  <c r="N8965" i="28"/>
  <c r="N8966" i="28"/>
  <c r="N8967" i="28"/>
  <c r="N8968" i="28"/>
  <c r="N8969" i="28"/>
  <c r="N8970" i="28"/>
  <c r="N8971" i="28"/>
  <c r="N8972" i="28"/>
  <c r="N8973" i="28"/>
  <c r="N8974" i="28"/>
  <c r="N8975" i="28"/>
  <c r="N8976" i="28"/>
  <c r="N8977" i="28"/>
  <c r="N8978" i="28"/>
  <c r="N8979" i="28"/>
  <c r="N8980" i="28"/>
  <c r="N8981" i="28"/>
  <c r="N8982" i="28"/>
  <c r="N8983" i="28"/>
  <c r="N8984" i="28"/>
  <c r="N8985" i="28"/>
  <c r="N8986" i="28"/>
  <c r="N8987" i="28"/>
  <c r="N8988" i="28"/>
  <c r="N8989" i="28"/>
  <c r="N8990" i="28"/>
  <c r="N8991" i="28"/>
  <c r="N8992" i="28"/>
  <c r="N8993" i="28"/>
  <c r="N8994" i="28"/>
  <c r="N8995" i="28"/>
  <c r="N8996" i="28"/>
  <c r="N8997" i="28"/>
  <c r="N8998" i="28"/>
  <c r="N8999" i="28"/>
  <c r="N9000" i="28"/>
  <c r="N9001" i="28"/>
  <c r="N9002" i="28"/>
  <c r="N9003" i="28"/>
  <c r="N9004" i="28"/>
  <c r="N9005" i="28"/>
  <c r="N9006" i="28"/>
  <c r="N9007" i="28"/>
  <c r="N9008" i="28"/>
  <c r="N9009" i="28"/>
  <c r="N9010" i="28"/>
  <c r="N9011" i="28"/>
  <c r="N9012" i="28"/>
  <c r="N9013" i="28"/>
  <c r="N9014" i="28"/>
  <c r="N9015" i="28"/>
  <c r="N9016" i="28"/>
  <c r="N9017" i="28"/>
  <c r="N9018" i="28"/>
  <c r="N9019" i="28"/>
  <c r="N9020" i="28"/>
  <c r="N9021" i="28"/>
  <c r="N9022" i="28"/>
  <c r="N9023" i="28"/>
  <c r="N9024" i="28"/>
  <c r="N9025" i="28"/>
  <c r="N9026" i="28"/>
  <c r="N9027" i="28"/>
  <c r="N9028" i="28"/>
  <c r="N9029" i="28"/>
  <c r="N9030" i="28"/>
  <c r="N9031" i="28"/>
  <c r="N9032" i="28"/>
  <c r="N9033" i="28"/>
  <c r="N9034" i="28"/>
  <c r="N9035" i="28"/>
  <c r="N9036" i="28"/>
  <c r="N9037" i="28"/>
  <c r="N9038" i="28"/>
  <c r="N9039" i="28"/>
  <c r="N9040" i="28"/>
  <c r="N9041" i="28"/>
  <c r="N9042" i="28"/>
  <c r="N9043" i="28"/>
  <c r="N9044" i="28"/>
  <c r="N9045" i="28"/>
  <c r="N9046" i="28"/>
  <c r="N9047" i="28"/>
  <c r="N9048" i="28"/>
  <c r="N9049" i="28"/>
  <c r="N9050" i="28"/>
  <c r="N9051" i="28"/>
  <c r="N9052" i="28"/>
  <c r="N9053" i="28"/>
  <c r="N9054" i="28"/>
  <c r="N9055" i="28"/>
  <c r="N9056" i="28"/>
  <c r="N9057" i="28"/>
  <c r="N9058" i="28"/>
  <c r="N9059" i="28"/>
  <c r="N9060" i="28"/>
  <c r="N9061" i="28"/>
  <c r="N9062" i="28"/>
  <c r="N9063" i="28"/>
  <c r="N9064" i="28"/>
  <c r="N9065" i="28"/>
  <c r="N9066" i="28"/>
  <c r="N9067" i="28"/>
  <c r="N9068" i="28"/>
  <c r="N9069" i="28"/>
  <c r="N9070" i="28"/>
  <c r="N9071" i="28"/>
  <c r="N9072" i="28"/>
  <c r="N9073" i="28"/>
  <c r="N9074" i="28"/>
  <c r="N9075" i="28"/>
  <c r="N9076" i="28"/>
  <c r="N9077" i="28"/>
  <c r="N9078" i="28"/>
  <c r="N9079" i="28"/>
  <c r="N9080" i="28"/>
  <c r="N9081" i="28"/>
  <c r="N9082" i="28"/>
  <c r="N9083" i="28"/>
  <c r="N9084" i="28"/>
  <c r="N9085" i="28"/>
  <c r="N9086" i="28"/>
  <c r="N9087" i="28"/>
  <c r="N9088" i="28"/>
  <c r="N9089" i="28"/>
  <c r="N9090" i="28"/>
  <c r="N9091" i="28"/>
  <c r="N9092" i="28"/>
  <c r="N9093" i="28"/>
  <c r="N9094" i="28"/>
  <c r="N9095" i="28"/>
  <c r="N9096" i="28"/>
  <c r="N9097" i="28"/>
  <c r="N9098" i="28"/>
  <c r="N9099" i="28"/>
  <c r="N9100" i="28"/>
  <c r="N9101" i="28"/>
  <c r="N9102" i="28"/>
  <c r="N9103" i="28"/>
  <c r="N9104" i="28"/>
  <c r="N9105" i="28"/>
  <c r="N9106" i="28"/>
  <c r="N9107" i="28"/>
  <c r="N9108" i="28"/>
  <c r="N9109" i="28"/>
  <c r="N9110" i="28"/>
  <c r="N9111" i="28"/>
  <c r="N9112" i="28"/>
  <c r="N9113" i="28"/>
  <c r="N9114" i="28"/>
  <c r="N9115" i="28"/>
  <c r="N9116" i="28"/>
  <c r="N9117" i="28"/>
  <c r="N9118" i="28"/>
  <c r="N9119" i="28"/>
  <c r="N9120" i="28"/>
  <c r="N9121" i="28"/>
  <c r="N9122" i="28"/>
  <c r="N9123" i="28"/>
  <c r="N9124" i="28"/>
  <c r="N9125" i="28"/>
  <c r="N9126" i="28"/>
  <c r="N9127" i="28"/>
  <c r="N9128" i="28"/>
  <c r="N9129" i="28"/>
  <c r="N9130" i="28"/>
  <c r="N9131" i="28"/>
  <c r="N9132" i="28"/>
  <c r="N9133" i="28"/>
  <c r="N9134" i="28"/>
  <c r="N9135" i="28"/>
  <c r="N9136" i="28"/>
  <c r="N9137" i="28"/>
  <c r="N9138" i="28"/>
  <c r="N9139" i="28"/>
  <c r="N9140" i="28"/>
  <c r="N9141" i="28"/>
  <c r="N9142" i="28"/>
  <c r="N9143" i="28"/>
  <c r="N9144" i="28"/>
  <c r="N9145" i="28"/>
  <c r="N9146" i="28"/>
  <c r="N9147" i="28"/>
  <c r="N9148" i="28"/>
  <c r="N9149" i="28"/>
  <c r="N9150" i="28"/>
  <c r="N9151" i="28"/>
  <c r="N9152" i="28"/>
  <c r="N9153" i="28"/>
  <c r="N9154" i="28"/>
  <c r="N9155" i="28"/>
  <c r="N9156" i="28"/>
  <c r="N9157" i="28"/>
  <c r="N9158" i="28"/>
  <c r="N9159" i="28"/>
  <c r="N9160" i="28"/>
  <c r="N9161" i="28"/>
  <c r="N9162" i="28"/>
  <c r="N9163" i="28"/>
  <c r="N9164" i="28"/>
  <c r="N9165" i="28"/>
  <c r="N9166" i="28"/>
  <c r="N9167" i="28"/>
  <c r="N9168" i="28"/>
  <c r="N9169" i="28"/>
  <c r="N9170" i="28"/>
  <c r="N9171" i="28"/>
  <c r="N9172" i="28"/>
  <c r="N9173" i="28"/>
  <c r="N9174" i="28"/>
  <c r="N9175" i="28"/>
  <c r="N9176" i="28"/>
  <c r="N9177" i="28"/>
  <c r="N9178" i="28"/>
  <c r="N9179" i="28"/>
  <c r="N9180" i="28"/>
  <c r="N9181" i="28"/>
  <c r="N9182" i="28"/>
  <c r="N9183" i="28"/>
  <c r="N9184" i="28"/>
  <c r="N9185" i="28"/>
  <c r="N9186" i="28"/>
  <c r="N9187" i="28"/>
  <c r="N9188" i="28"/>
  <c r="N9189" i="28"/>
  <c r="N9190" i="28"/>
  <c r="N9191" i="28"/>
  <c r="N9192" i="28"/>
  <c r="N9193" i="28"/>
  <c r="N9194" i="28"/>
  <c r="N9195" i="28"/>
  <c r="N9196" i="28"/>
  <c r="N9197" i="28"/>
  <c r="N9198" i="28"/>
  <c r="N9199" i="28"/>
  <c r="N9200" i="28"/>
  <c r="N9201" i="28"/>
  <c r="N9202" i="28"/>
  <c r="N9203" i="28"/>
  <c r="N9204" i="28"/>
  <c r="N9205" i="28"/>
  <c r="N9206" i="28"/>
  <c r="N9207" i="28"/>
  <c r="N9208" i="28"/>
  <c r="N9209" i="28"/>
  <c r="N9210" i="28"/>
  <c r="N9211" i="28"/>
  <c r="N9212" i="28"/>
  <c r="N9213" i="28"/>
  <c r="N9214" i="28"/>
  <c r="N9215" i="28"/>
  <c r="N9216" i="28"/>
  <c r="N9217" i="28"/>
  <c r="N9218" i="28"/>
  <c r="N9219" i="28"/>
  <c r="N9220" i="28"/>
  <c r="N9221" i="28"/>
  <c r="N9222" i="28"/>
  <c r="N9223" i="28"/>
  <c r="N9224" i="28"/>
  <c r="N9225" i="28"/>
  <c r="N9226" i="28"/>
  <c r="N9227" i="28"/>
  <c r="N9228" i="28"/>
  <c r="N9229" i="28"/>
  <c r="N9230" i="28"/>
  <c r="N9231" i="28"/>
  <c r="N9232" i="28"/>
  <c r="N9233" i="28"/>
  <c r="N9234" i="28"/>
  <c r="N9235" i="28"/>
  <c r="N9236" i="28"/>
  <c r="N9237" i="28"/>
  <c r="N9238" i="28"/>
  <c r="N9239" i="28"/>
  <c r="N9240" i="28"/>
  <c r="N9241" i="28"/>
  <c r="N9242" i="28"/>
  <c r="N9243" i="28"/>
  <c r="N9244" i="28"/>
  <c r="N9245" i="28"/>
  <c r="N9246" i="28"/>
  <c r="N9247" i="28"/>
  <c r="N9248" i="28"/>
  <c r="N9249" i="28"/>
  <c r="N9250" i="28"/>
  <c r="N9251" i="28"/>
  <c r="N9252" i="28"/>
  <c r="N9253" i="28"/>
  <c r="N9254" i="28"/>
  <c r="N9255" i="28"/>
  <c r="N9256" i="28"/>
  <c r="N9257" i="28"/>
  <c r="N9258" i="28"/>
  <c r="N9259" i="28"/>
  <c r="N9260" i="28"/>
  <c r="N9261" i="28"/>
  <c r="N9262" i="28"/>
  <c r="N9263" i="28"/>
  <c r="N9264" i="28"/>
  <c r="N9265" i="28"/>
  <c r="N9266" i="28"/>
  <c r="N9267" i="28"/>
  <c r="N9268" i="28"/>
  <c r="N9269" i="28"/>
  <c r="N9270" i="28"/>
  <c r="N9271" i="28"/>
  <c r="N9272" i="28"/>
  <c r="N9273" i="28"/>
  <c r="N9274" i="28"/>
  <c r="N9275" i="28"/>
  <c r="N9276" i="28"/>
  <c r="N9277" i="28"/>
  <c r="N9278" i="28"/>
  <c r="N9279" i="28"/>
  <c r="N9280" i="28"/>
  <c r="N9281" i="28"/>
  <c r="N9282" i="28"/>
  <c r="N9283" i="28"/>
  <c r="N9284" i="28"/>
  <c r="N9285" i="28"/>
  <c r="N9286" i="28"/>
  <c r="N9287" i="28"/>
  <c r="N9288" i="28"/>
  <c r="N9289" i="28"/>
  <c r="N9290" i="28"/>
  <c r="N9291" i="28"/>
  <c r="N9292" i="28"/>
  <c r="N9293" i="28"/>
  <c r="N9294" i="28"/>
  <c r="N9295" i="28"/>
  <c r="N9296" i="28"/>
  <c r="N9297" i="28"/>
  <c r="N9298" i="28"/>
  <c r="N9299" i="28"/>
  <c r="N9300" i="28"/>
  <c r="N9301" i="28"/>
  <c r="N9302" i="28"/>
  <c r="N9303" i="28"/>
  <c r="N9304" i="28"/>
  <c r="N9305" i="28"/>
  <c r="N9306" i="28"/>
  <c r="N9307" i="28"/>
  <c r="N9308" i="28"/>
  <c r="N9309" i="28"/>
  <c r="N9310" i="28"/>
  <c r="N9311" i="28"/>
  <c r="N9312" i="28"/>
  <c r="N9313" i="28"/>
  <c r="N9314" i="28"/>
  <c r="N9315" i="28"/>
  <c r="N9316" i="28"/>
  <c r="N9317" i="28"/>
  <c r="N9318" i="28"/>
  <c r="N9319" i="28"/>
  <c r="N9320" i="28"/>
  <c r="N9321" i="28"/>
  <c r="N9322" i="28"/>
  <c r="N9323" i="28"/>
  <c r="N9324" i="28"/>
  <c r="N9325" i="28"/>
  <c r="N9326" i="28"/>
  <c r="N9327" i="28"/>
  <c r="N9328" i="28"/>
  <c r="N9329" i="28"/>
  <c r="N9330" i="28"/>
  <c r="N9331" i="28"/>
  <c r="N9332" i="28"/>
  <c r="N9333" i="28"/>
  <c r="N9334" i="28"/>
  <c r="N9335" i="28"/>
  <c r="N9336" i="28"/>
  <c r="N9337" i="28"/>
  <c r="N9338" i="28"/>
  <c r="N9339" i="28"/>
  <c r="N9340" i="28"/>
  <c r="N9341" i="28"/>
  <c r="N9342" i="28"/>
  <c r="N9343" i="28"/>
  <c r="N9344" i="28"/>
  <c r="N9345" i="28"/>
  <c r="N9346" i="28"/>
  <c r="N9347" i="28"/>
  <c r="N9348" i="28"/>
  <c r="N9349" i="28"/>
  <c r="N9350" i="28"/>
  <c r="N9351" i="28"/>
  <c r="N9352" i="28"/>
  <c r="N9353" i="28"/>
  <c r="N9354" i="28"/>
  <c r="N9355" i="28"/>
  <c r="N9356" i="28"/>
  <c r="N9357" i="28"/>
  <c r="N9358" i="28"/>
  <c r="N9359" i="28"/>
  <c r="N9360" i="28"/>
  <c r="N9361" i="28"/>
  <c r="N9362" i="28"/>
  <c r="N9363" i="28"/>
  <c r="N9364" i="28"/>
  <c r="N9365" i="28"/>
  <c r="N9366" i="28"/>
  <c r="N9367" i="28"/>
  <c r="N9368" i="28"/>
  <c r="N9369" i="28"/>
  <c r="N9370" i="28"/>
  <c r="N9371" i="28"/>
  <c r="N9372" i="28"/>
  <c r="N9373" i="28"/>
  <c r="N9374" i="28"/>
  <c r="N9375" i="28"/>
  <c r="N9376" i="28"/>
  <c r="N9377" i="28"/>
  <c r="N9378" i="28"/>
  <c r="N9379" i="28"/>
  <c r="N9380" i="28"/>
  <c r="N9381" i="28"/>
  <c r="N9382" i="28"/>
  <c r="N9383" i="28"/>
  <c r="N9384" i="28"/>
  <c r="N9385" i="28"/>
  <c r="N9386" i="28"/>
  <c r="N9387" i="28"/>
  <c r="N9388" i="28"/>
  <c r="N9389" i="28"/>
  <c r="N9390" i="28"/>
  <c r="N9391" i="28"/>
  <c r="N9392" i="28"/>
  <c r="N9393" i="28"/>
  <c r="N9394" i="28"/>
  <c r="N9395" i="28"/>
  <c r="N9396" i="28"/>
  <c r="N9397" i="28"/>
  <c r="N9398" i="28"/>
  <c r="N9399" i="28"/>
  <c r="N9400" i="28"/>
  <c r="N9401" i="28"/>
  <c r="N9402" i="28"/>
  <c r="N9403" i="28"/>
  <c r="N9404" i="28"/>
  <c r="N9405" i="28"/>
  <c r="N9406" i="28"/>
  <c r="N9407" i="28"/>
  <c r="N9408" i="28"/>
  <c r="N9409" i="28"/>
  <c r="N9410" i="28"/>
  <c r="N9411" i="28"/>
  <c r="N9412" i="28"/>
  <c r="N9413" i="28"/>
  <c r="N9414" i="28"/>
  <c r="N9415" i="28"/>
  <c r="N9416" i="28"/>
  <c r="N9417" i="28"/>
  <c r="N9418" i="28"/>
  <c r="N9419" i="28"/>
  <c r="N9420" i="28"/>
  <c r="N9421" i="28"/>
  <c r="N9422" i="28"/>
  <c r="N9423" i="28"/>
  <c r="N9424" i="28"/>
  <c r="N9425" i="28"/>
  <c r="N9426" i="28"/>
  <c r="N9427" i="28"/>
  <c r="N9428" i="28"/>
  <c r="N9429" i="28"/>
  <c r="N9430" i="28"/>
  <c r="N9431" i="28"/>
  <c r="N9432" i="28"/>
  <c r="N9433" i="28"/>
  <c r="N9434" i="28"/>
  <c r="N9435" i="28"/>
  <c r="N9436" i="28"/>
  <c r="N9437" i="28"/>
  <c r="N9438" i="28"/>
  <c r="N9439" i="28"/>
  <c r="N9440" i="28"/>
  <c r="N9441" i="28"/>
  <c r="N9442" i="28"/>
  <c r="N9443" i="28"/>
  <c r="N9444" i="28"/>
  <c r="N9445" i="28"/>
  <c r="N9446" i="28"/>
  <c r="N9447" i="28"/>
  <c r="N9448" i="28"/>
  <c r="N9449" i="28"/>
  <c r="N9450" i="28"/>
  <c r="N9451" i="28"/>
  <c r="N9452" i="28"/>
  <c r="N9453" i="28"/>
  <c r="N9454" i="28"/>
  <c r="N9455" i="28"/>
  <c r="N9456" i="28"/>
  <c r="N9457" i="28"/>
  <c r="N9458" i="28"/>
  <c r="N9459" i="28"/>
  <c r="N9460" i="28"/>
  <c r="N9461" i="28"/>
  <c r="N9462" i="28"/>
  <c r="N9463" i="28"/>
  <c r="N9464" i="28"/>
  <c r="N9465" i="28"/>
  <c r="N9466" i="28"/>
  <c r="N9467" i="28"/>
  <c r="N9468" i="28"/>
  <c r="N9469" i="28"/>
  <c r="N9470" i="28"/>
  <c r="N9471" i="28"/>
  <c r="N9472" i="28"/>
  <c r="N9473" i="28"/>
  <c r="N9474" i="28"/>
  <c r="N9475" i="28"/>
  <c r="N9476" i="28"/>
  <c r="N9477" i="28"/>
  <c r="N9478" i="28"/>
  <c r="N9479" i="28"/>
  <c r="N9480" i="28"/>
  <c r="N9481" i="28"/>
  <c r="N9482" i="28"/>
  <c r="N9483" i="28"/>
  <c r="N9484" i="28"/>
  <c r="N9485" i="28"/>
  <c r="N9486" i="28"/>
  <c r="N9487" i="28"/>
  <c r="N9488" i="28"/>
  <c r="N9489" i="28"/>
  <c r="N9490" i="28"/>
  <c r="N9491" i="28"/>
  <c r="N9492" i="28"/>
  <c r="N9493" i="28"/>
  <c r="N9494" i="28"/>
  <c r="N9495" i="28"/>
  <c r="N9496" i="28"/>
  <c r="N9497" i="28"/>
  <c r="N9498" i="28"/>
  <c r="N9499" i="28"/>
  <c r="N9500" i="28"/>
  <c r="N9501" i="28"/>
  <c r="N9502" i="28"/>
  <c r="N9503" i="28"/>
  <c r="N9504" i="28"/>
  <c r="N9505" i="28"/>
  <c r="N9506" i="28"/>
  <c r="N9507" i="28"/>
  <c r="N9508" i="28"/>
  <c r="N9509" i="28"/>
  <c r="N9510" i="28"/>
  <c r="N9511" i="28"/>
  <c r="N9512" i="28"/>
  <c r="N9513" i="28"/>
  <c r="N9514" i="28"/>
  <c r="N9515" i="28"/>
  <c r="N9516" i="28"/>
  <c r="N9517" i="28"/>
  <c r="N9518" i="28"/>
  <c r="N9519" i="28"/>
  <c r="N9520" i="28"/>
  <c r="N9521" i="28"/>
  <c r="N9522" i="28"/>
  <c r="N9523" i="28"/>
  <c r="N9524" i="28"/>
  <c r="N9525" i="28"/>
  <c r="N9526" i="28"/>
  <c r="N9527" i="28"/>
  <c r="N9528" i="28"/>
  <c r="N9529" i="28"/>
  <c r="N9530" i="28"/>
  <c r="N9531" i="28"/>
  <c r="N9532" i="28"/>
  <c r="N9533" i="28"/>
  <c r="N9534" i="28"/>
  <c r="N9535" i="28"/>
  <c r="N9536" i="28"/>
  <c r="N9537" i="28"/>
  <c r="N9538" i="28"/>
  <c r="N9539" i="28"/>
  <c r="N9540" i="28"/>
  <c r="N9541" i="28"/>
  <c r="N9542" i="28"/>
  <c r="N9543" i="28"/>
  <c r="N9544" i="28"/>
  <c r="N9545" i="28"/>
  <c r="N9546" i="28"/>
  <c r="N9547" i="28"/>
  <c r="N9548" i="28"/>
  <c r="N9549" i="28"/>
  <c r="N9550" i="28"/>
  <c r="N9551" i="28"/>
  <c r="N9552" i="28"/>
  <c r="N9553" i="28"/>
  <c r="N9554" i="28"/>
  <c r="N9555" i="28"/>
  <c r="N9556" i="28"/>
  <c r="N9557" i="28"/>
  <c r="N9558" i="28"/>
  <c r="N9559" i="28"/>
  <c r="N9560" i="28"/>
  <c r="N9561" i="28"/>
  <c r="N9562" i="28"/>
  <c r="N9563" i="28"/>
  <c r="N9564" i="28"/>
  <c r="N9565" i="28"/>
  <c r="N9566" i="28"/>
  <c r="N9567" i="28"/>
  <c r="N9568" i="28"/>
  <c r="N9569" i="28"/>
  <c r="N9570" i="28"/>
  <c r="N9571" i="28"/>
  <c r="N9572" i="28"/>
  <c r="N9573" i="28"/>
  <c r="N9574" i="28"/>
  <c r="N9575" i="28"/>
  <c r="N9576" i="28"/>
  <c r="N9577" i="28"/>
  <c r="N9578" i="28"/>
  <c r="N9579" i="28"/>
  <c r="N9580" i="28"/>
  <c r="N9581" i="28"/>
  <c r="N9582" i="28"/>
  <c r="N9583" i="28"/>
  <c r="N9584" i="28"/>
  <c r="N9585" i="28"/>
  <c r="N9586" i="28"/>
  <c r="N9587" i="28"/>
  <c r="N9588" i="28"/>
  <c r="N9589" i="28"/>
  <c r="N9590" i="28"/>
  <c r="N9591" i="28"/>
  <c r="N9592" i="28"/>
  <c r="N9593" i="28"/>
  <c r="N9594" i="28"/>
  <c r="N9595" i="28"/>
  <c r="N9596" i="28"/>
  <c r="N9597" i="28"/>
  <c r="N9598" i="28"/>
  <c r="N9599" i="28"/>
  <c r="N9600" i="28"/>
  <c r="N9601" i="28"/>
  <c r="N9602" i="28"/>
  <c r="N9603" i="28"/>
  <c r="N9604" i="28"/>
  <c r="N9605" i="28"/>
  <c r="N9606" i="28"/>
  <c r="N9607" i="28"/>
  <c r="N9608" i="28"/>
  <c r="N9609" i="28"/>
  <c r="N9610" i="28"/>
  <c r="N9611" i="28"/>
  <c r="N9612" i="28"/>
  <c r="N9613" i="28"/>
  <c r="N9614" i="28"/>
  <c r="N9615" i="28"/>
  <c r="N9616" i="28"/>
  <c r="N9617" i="28"/>
  <c r="N9618" i="28"/>
  <c r="N9619" i="28"/>
  <c r="N9620" i="28"/>
  <c r="N9621" i="28"/>
  <c r="N9622" i="28"/>
  <c r="N9623" i="28"/>
  <c r="N9624" i="28"/>
  <c r="N9625" i="28"/>
  <c r="N9626" i="28"/>
  <c r="N9627" i="28"/>
  <c r="N9628" i="28"/>
  <c r="N9629" i="28"/>
  <c r="N9630" i="28"/>
  <c r="N9631" i="28"/>
  <c r="N9632" i="28"/>
  <c r="N9633" i="28"/>
  <c r="N9634" i="28"/>
  <c r="N9635" i="28"/>
  <c r="N9636" i="28"/>
  <c r="N9637" i="28"/>
  <c r="N9638" i="28"/>
  <c r="N9639" i="28"/>
  <c r="N9640" i="28"/>
  <c r="N9641" i="28"/>
  <c r="N9642" i="28"/>
  <c r="N9643" i="28"/>
  <c r="N9644" i="28"/>
  <c r="N9645" i="28"/>
  <c r="N9646" i="28"/>
  <c r="N9647" i="28"/>
  <c r="N9648" i="28"/>
  <c r="N9649" i="28"/>
  <c r="N9650" i="28"/>
  <c r="N9651" i="28"/>
  <c r="N9652" i="28"/>
  <c r="N9653" i="28"/>
  <c r="N9654" i="28"/>
  <c r="N9655" i="28"/>
  <c r="N9656" i="28"/>
  <c r="N9657" i="28"/>
  <c r="N9658" i="28"/>
  <c r="N9659" i="28"/>
  <c r="N9660" i="28"/>
  <c r="N9661" i="28"/>
  <c r="N9662" i="28"/>
  <c r="N9663" i="28"/>
  <c r="N9664" i="28"/>
  <c r="N9665" i="28"/>
  <c r="N9666" i="28"/>
  <c r="N9667" i="28"/>
  <c r="N9668" i="28"/>
  <c r="N9669" i="28"/>
  <c r="N9670" i="28"/>
  <c r="N9671" i="28"/>
  <c r="N9672" i="28"/>
  <c r="N9673" i="28"/>
  <c r="N9674" i="28"/>
  <c r="N9675" i="28"/>
  <c r="N9676" i="28"/>
  <c r="N9677" i="28"/>
  <c r="N9678" i="28"/>
  <c r="N9679" i="28"/>
  <c r="N9680" i="28"/>
  <c r="N9681" i="28"/>
  <c r="N9682" i="28"/>
  <c r="N9683" i="28"/>
  <c r="N9684" i="28"/>
  <c r="N9685" i="28"/>
  <c r="N9686" i="28"/>
  <c r="N9687" i="28"/>
  <c r="N9688" i="28"/>
  <c r="N9689" i="28"/>
  <c r="N9690" i="28"/>
  <c r="N9691" i="28"/>
  <c r="N9692" i="28"/>
  <c r="N9693" i="28"/>
  <c r="N9694" i="28"/>
  <c r="N9695" i="28"/>
  <c r="N9696" i="28"/>
  <c r="N9697" i="28"/>
  <c r="N9698" i="28"/>
  <c r="N9699" i="28"/>
  <c r="N9700" i="28"/>
  <c r="N9701" i="28"/>
  <c r="N9702" i="28"/>
  <c r="N9703" i="28"/>
  <c r="N9704" i="28"/>
  <c r="N9705" i="28"/>
  <c r="N9706" i="28"/>
  <c r="N9707" i="28"/>
  <c r="N9708" i="28"/>
  <c r="N9709" i="28"/>
  <c r="N9710" i="28"/>
  <c r="N9711" i="28"/>
  <c r="N9712" i="28"/>
  <c r="N9713" i="28"/>
  <c r="N9714" i="28"/>
  <c r="N9715" i="28"/>
  <c r="N9716" i="28"/>
  <c r="N9717" i="28"/>
  <c r="N9718" i="28"/>
  <c r="N9719" i="28"/>
  <c r="N9720" i="28"/>
  <c r="N9721" i="28"/>
  <c r="N9722" i="28"/>
  <c r="N9723" i="28"/>
  <c r="N9724" i="28"/>
  <c r="N9725" i="28"/>
  <c r="N9726" i="28"/>
  <c r="N9727" i="28"/>
  <c r="N9728" i="28"/>
  <c r="N9729" i="28"/>
  <c r="N9730" i="28"/>
  <c r="N9731" i="28"/>
  <c r="N9732" i="28"/>
  <c r="N9733" i="28"/>
  <c r="N9734" i="28"/>
  <c r="N9735" i="28"/>
  <c r="N9736" i="28"/>
  <c r="N9737" i="28"/>
  <c r="N9738" i="28"/>
  <c r="N9739" i="28"/>
  <c r="N9740" i="28"/>
  <c r="N9741" i="28"/>
  <c r="N9742" i="28"/>
  <c r="N9743" i="28"/>
  <c r="N9744" i="28"/>
  <c r="N9745" i="28"/>
  <c r="N9746" i="28"/>
  <c r="N9747" i="28"/>
  <c r="N9748" i="28"/>
  <c r="N9749" i="28"/>
  <c r="N9750" i="28"/>
  <c r="N9751" i="28"/>
  <c r="N9752" i="28"/>
  <c r="N9753" i="28"/>
  <c r="N9754" i="28"/>
  <c r="N9755" i="28"/>
  <c r="N9756" i="28"/>
  <c r="N9757" i="28"/>
  <c r="N9758" i="28"/>
  <c r="N9759" i="28"/>
  <c r="N9760" i="28"/>
  <c r="N9761" i="28"/>
  <c r="N9762" i="28"/>
  <c r="N9763" i="28"/>
  <c r="N9764" i="28"/>
  <c r="N9765" i="28"/>
  <c r="N9766" i="28"/>
  <c r="N9767" i="28"/>
  <c r="N9768" i="28"/>
  <c r="N9769" i="28"/>
  <c r="N9770" i="28"/>
  <c r="N9771" i="28"/>
  <c r="N9772" i="28"/>
  <c r="N9773" i="28"/>
  <c r="N9774" i="28"/>
  <c r="N9775" i="28"/>
  <c r="N9776" i="28"/>
  <c r="N9777" i="28"/>
  <c r="N9778" i="28"/>
  <c r="N9779" i="28"/>
  <c r="N9780" i="28"/>
  <c r="N9781" i="28"/>
  <c r="N9782" i="28"/>
  <c r="N9783" i="28"/>
  <c r="N9784" i="28"/>
  <c r="N9785" i="28"/>
  <c r="N9786" i="28"/>
  <c r="N9787" i="28"/>
  <c r="N9788" i="28"/>
  <c r="N9789" i="28"/>
  <c r="N9790" i="28"/>
  <c r="N9791" i="28"/>
  <c r="N9792" i="28"/>
  <c r="N9793" i="28"/>
  <c r="N9794" i="28"/>
  <c r="N9795" i="28"/>
  <c r="N9796" i="28"/>
  <c r="N9797" i="28"/>
  <c r="N9798" i="28"/>
  <c r="N9799" i="28"/>
  <c r="N9800" i="28"/>
  <c r="N9801" i="28"/>
  <c r="N9802" i="28"/>
  <c r="N9803" i="28"/>
  <c r="N9804" i="28"/>
  <c r="N9805" i="28"/>
  <c r="N9806" i="28"/>
  <c r="N9807" i="28"/>
  <c r="N9808" i="28"/>
  <c r="N9809" i="28"/>
  <c r="N9810" i="28"/>
  <c r="N9811" i="28"/>
  <c r="N9812" i="28"/>
  <c r="N9813" i="28"/>
  <c r="N9814" i="28"/>
  <c r="N9815" i="28"/>
  <c r="N9816" i="28"/>
  <c r="N9817" i="28"/>
  <c r="N9818" i="28"/>
  <c r="N9819" i="28"/>
  <c r="N9820" i="28"/>
  <c r="N9821" i="28"/>
  <c r="N9822" i="28"/>
  <c r="N9823" i="28"/>
  <c r="N9824" i="28"/>
  <c r="N9825" i="28"/>
  <c r="N9826" i="28"/>
  <c r="N9827" i="28"/>
  <c r="N9828" i="28"/>
  <c r="N9829" i="28"/>
  <c r="N9830" i="28"/>
  <c r="N9831" i="28"/>
  <c r="N9832" i="28"/>
  <c r="N9833" i="28"/>
  <c r="N9834" i="28"/>
  <c r="N9835" i="28"/>
  <c r="N9836" i="28"/>
  <c r="N9837" i="28"/>
  <c r="N9838" i="28"/>
  <c r="N9839" i="28"/>
  <c r="N9840" i="28"/>
  <c r="N9841" i="28"/>
  <c r="N9842" i="28"/>
  <c r="N9843" i="28"/>
  <c r="N9844" i="28"/>
  <c r="N9845" i="28"/>
  <c r="N9846" i="28"/>
  <c r="N9847" i="28"/>
  <c r="N9848" i="28"/>
  <c r="N9849" i="28"/>
  <c r="N9850" i="28"/>
  <c r="N9851" i="28"/>
  <c r="N9852" i="28"/>
  <c r="N9853" i="28"/>
  <c r="N9854" i="28"/>
  <c r="N9855" i="28"/>
  <c r="N9856" i="28"/>
  <c r="N9857" i="28"/>
  <c r="N9858" i="28"/>
  <c r="N9859" i="28"/>
  <c r="N9860" i="28"/>
  <c r="N9861" i="28"/>
  <c r="N9862" i="28"/>
  <c r="N9863" i="28"/>
  <c r="N9864" i="28"/>
  <c r="N9865" i="28"/>
  <c r="N9866" i="28"/>
  <c r="N9867" i="28"/>
  <c r="N9868" i="28"/>
  <c r="N9869" i="28"/>
  <c r="N9870" i="28"/>
  <c r="N9871" i="28"/>
  <c r="N9872" i="28"/>
  <c r="N9873" i="28"/>
  <c r="N9874" i="28"/>
  <c r="N9875" i="28"/>
  <c r="N9876" i="28"/>
  <c r="N9877" i="28"/>
  <c r="N9878" i="28"/>
  <c r="N9879" i="28"/>
  <c r="N9880" i="28"/>
  <c r="N9881" i="28"/>
  <c r="N9882" i="28"/>
  <c r="N9883" i="28"/>
  <c r="N9884" i="28"/>
  <c r="N9885" i="28"/>
  <c r="N9886" i="28"/>
  <c r="N9887" i="28"/>
  <c r="N9888" i="28"/>
  <c r="N9889" i="28"/>
  <c r="N9890" i="28"/>
  <c r="N9891" i="28"/>
  <c r="N9892" i="28"/>
  <c r="N9893" i="28"/>
  <c r="N9894" i="28"/>
  <c r="N9895" i="28"/>
  <c r="N9896" i="28"/>
  <c r="N9897" i="28"/>
  <c r="N9898" i="28"/>
  <c r="N9899" i="28"/>
  <c r="N9900" i="28"/>
  <c r="N9901" i="28"/>
  <c r="N9902" i="28"/>
  <c r="N9903" i="28"/>
  <c r="N9904" i="28"/>
  <c r="N9905" i="28"/>
  <c r="N9906" i="28"/>
  <c r="N9907" i="28"/>
  <c r="N9908" i="28"/>
  <c r="N9909" i="28"/>
  <c r="N9910" i="28"/>
  <c r="N9911" i="28"/>
  <c r="N9912" i="28"/>
  <c r="N9913" i="28"/>
  <c r="N9914" i="28"/>
  <c r="N9915" i="28"/>
  <c r="N9916" i="28"/>
  <c r="N9917" i="28"/>
  <c r="N9918" i="28"/>
  <c r="N9919" i="28"/>
  <c r="N9920" i="28"/>
  <c r="N9921" i="28"/>
  <c r="N9922" i="28"/>
  <c r="N9923" i="28"/>
  <c r="N9924" i="28"/>
  <c r="N9925" i="28"/>
  <c r="N9926" i="28"/>
  <c r="N9927" i="28"/>
  <c r="N9928" i="28"/>
  <c r="N9929" i="28"/>
  <c r="N9930" i="28"/>
  <c r="N9931" i="28"/>
  <c r="N9932" i="28"/>
  <c r="N9933" i="28"/>
  <c r="N9934" i="28"/>
  <c r="N9935" i="28"/>
  <c r="N9936" i="28"/>
  <c r="N9937" i="28"/>
  <c r="N9938" i="28"/>
  <c r="N9939" i="28"/>
  <c r="N9940" i="28"/>
  <c r="N9941" i="28"/>
  <c r="N9942" i="28"/>
  <c r="N9943" i="28"/>
  <c r="N9944" i="28"/>
  <c r="N9945" i="28"/>
  <c r="N9946" i="28"/>
  <c r="N9947" i="28"/>
  <c r="N9948" i="28"/>
  <c r="N9949" i="28"/>
  <c r="N9950" i="28"/>
  <c r="N9951" i="28"/>
  <c r="N9952" i="28"/>
  <c r="N9953" i="28"/>
  <c r="N9954" i="28"/>
  <c r="N9955" i="28"/>
  <c r="N9956" i="28"/>
  <c r="N9957" i="28"/>
  <c r="N9958" i="28"/>
  <c r="N9959" i="28"/>
  <c r="N9960" i="28"/>
  <c r="N9961" i="28"/>
  <c r="N9962" i="28"/>
  <c r="N9963" i="28"/>
  <c r="N9964" i="28"/>
  <c r="N9965" i="28"/>
  <c r="N9966" i="28"/>
  <c r="N9967" i="28"/>
  <c r="N9968" i="28"/>
  <c r="N9969" i="28"/>
  <c r="N9970" i="28"/>
  <c r="N9971" i="28"/>
  <c r="N9972" i="28"/>
  <c r="N9973" i="28"/>
  <c r="N9974" i="28"/>
  <c r="N9975" i="28"/>
  <c r="N9976" i="28"/>
  <c r="N9977" i="28"/>
  <c r="N9978" i="28"/>
  <c r="N9979" i="28"/>
  <c r="N9980" i="28"/>
  <c r="N9981" i="28"/>
  <c r="N9982" i="28"/>
  <c r="N9983" i="28"/>
  <c r="N9984" i="28"/>
  <c r="N9985" i="28"/>
  <c r="N9986" i="28"/>
  <c r="N9987" i="28"/>
  <c r="N9988" i="28"/>
  <c r="N9989" i="28"/>
  <c r="N9990" i="28"/>
  <c r="N9991" i="28"/>
  <c r="N9992" i="28"/>
  <c r="N9993" i="28"/>
  <c r="N9994" i="28"/>
  <c r="N9995" i="28"/>
  <c r="N9996" i="28"/>
  <c r="N9997" i="28"/>
  <c r="N9998" i="28"/>
  <c r="N9999" i="28"/>
  <c r="N10000" i="28"/>
  <c r="N10001" i="28"/>
  <c r="N10002" i="28"/>
  <c r="N10003" i="28"/>
  <c r="N10004" i="28"/>
  <c r="N10005" i="28"/>
  <c r="N10006" i="28"/>
  <c r="N10007" i="28"/>
  <c r="N10008" i="28"/>
  <c r="N10009" i="28"/>
  <c r="N10010" i="28"/>
  <c r="N10011" i="28"/>
  <c r="N10012" i="28"/>
  <c r="N10013" i="28"/>
  <c r="N10014" i="28"/>
  <c r="N10015" i="28"/>
  <c r="N10016" i="28"/>
  <c r="N10017" i="28"/>
  <c r="N10018" i="28"/>
  <c r="N10019" i="28"/>
  <c r="N10020" i="28"/>
  <c r="N10021" i="28"/>
  <c r="N10022" i="28"/>
  <c r="N10023" i="28"/>
  <c r="N10024" i="28"/>
  <c r="N10025" i="28"/>
  <c r="N10026" i="28"/>
  <c r="N10027" i="28"/>
  <c r="N10028" i="28"/>
  <c r="N10029" i="28"/>
  <c r="N10030" i="28"/>
  <c r="N10031" i="28"/>
  <c r="N10032" i="28"/>
  <c r="N10033" i="28"/>
  <c r="N10034" i="28"/>
  <c r="N10035" i="28"/>
  <c r="N10036" i="28"/>
  <c r="N10037" i="28"/>
  <c r="N10038" i="28"/>
  <c r="N10039" i="28"/>
  <c r="N10040" i="28"/>
  <c r="N10041" i="28"/>
  <c r="N10042" i="28"/>
  <c r="N10043" i="28"/>
  <c r="N10044" i="28"/>
  <c r="N10045" i="28"/>
  <c r="N10046" i="28"/>
  <c r="N10047" i="28"/>
  <c r="N10048" i="28"/>
  <c r="N10049" i="28"/>
  <c r="N10050" i="28"/>
  <c r="N10051" i="28"/>
  <c r="N10052" i="28"/>
  <c r="N10053" i="28"/>
  <c r="N10054" i="28"/>
  <c r="N10055" i="28"/>
  <c r="N10056" i="28"/>
  <c r="N10057" i="28"/>
  <c r="N10058" i="28"/>
  <c r="N10059" i="28"/>
  <c r="N10060" i="28"/>
  <c r="N10061" i="28"/>
  <c r="N10062" i="28"/>
  <c r="N10063" i="28"/>
  <c r="N10064" i="28"/>
  <c r="N10065" i="28"/>
  <c r="N10066" i="28"/>
  <c r="N10067" i="28"/>
  <c r="N10068" i="28"/>
  <c r="N10069" i="28"/>
  <c r="N10070" i="28"/>
  <c r="N10071" i="28"/>
  <c r="N10072" i="28"/>
  <c r="N10073" i="28"/>
  <c r="N10074" i="28"/>
  <c r="N10075" i="28"/>
  <c r="N10076" i="28"/>
  <c r="N10077" i="28"/>
  <c r="N10078" i="28"/>
  <c r="N10079" i="28"/>
  <c r="N10080" i="28"/>
  <c r="N10081" i="28"/>
  <c r="N10082" i="28"/>
  <c r="N10083" i="28"/>
  <c r="N10084" i="28"/>
  <c r="N10085" i="28"/>
  <c r="N10086" i="28"/>
  <c r="N10087" i="28"/>
  <c r="N10088" i="28"/>
  <c r="N10089" i="28"/>
  <c r="N10090" i="28"/>
  <c r="N10091" i="28"/>
  <c r="N10092" i="28"/>
  <c r="N10093" i="28"/>
  <c r="N10094" i="28"/>
  <c r="N10095" i="28"/>
  <c r="N10096" i="28"/>
  <c r="N10097" i="28"/>
  <c r="N10098" i="28"/>
  <c r="N10099" i="28"/>
  <c r="N10100" i="28"/>
  <c r="N10101" i="28"/>
  <c r="N10102" i="28"/>
  <c r="N10103" i="28"/>
  <c r="N10104" i="28"/>
  <c r="N10105" i="28"/>
  <c r="N10106" i="28"/>
  <c r="N10107" i="28"/>
  <c r="N10108" i="28"/>
  <c r="N10109" i="28"/>
  <c r="N10110" i="28"/>
  <c r="N10111" i="28"/>
  <c r="N10112" i="28"/>
  <c r="N10113" i="28"/>
  <c r="N10114" i="28"/>
  <c r="N10115" i="28"/>
  <c r="N10116" i="28"/>
  <c r="N10117" i="28"/>
  <c r="N10118" i="28"/>
  <c r="N10119" i="28"/>
  <c r="N10120" i="28"/>
  <c r="N10121" i="28"/>
  <c r="N10122" i="28"/>
  <c r="N10123" i="28"/>
  <c r="N10124" i="28"/>
  <c r="N10125" i="28"/>
  <c r="N10126" i="28"/>
  <c r="N10127" i="28"/>
  <c r="N10128" i="28"/>
  <c r="N10129" i="28"/>
  <c r="N10130" i="28"/>
  <c r="N10131" i="28"/>
  <c r="N10132" i="28"/>
  <c r="N10133" i="28"/>
  <c r="N10134" i="28"/>
  <c r="N10135" i="28"/>
  <c r="N10136" i="28"/>
  <c r="N10137" i="28"/>
  <c r="N10138" i="28"/>
  <c r="N10139" i="28"/>
  <c r="N10140" i="28"/>
  <c r="N10141" i="28"/>
  <c r="N10142" i="28"/>
  <c r="N10143" i="28"/>
  <c r="N10144" i="28"/>
  <c r="N10145" i="28"/>
  <c r="N10146" i="28"/>
  <c r="N10147" i="28"/>
  <c r="N10148" i="28"/>
  <c r="N10149" i="28"/>
  <c r="N10150" i="28"/>
  <c r="N10151" i="28"/>
  <c r="N10152" i="28"/>
  <c r="N10153" i="28"/>
  <c r="N10154" i="28"/>
  <c r="N10155" i="28"/>
  <c r="N10156" i="28"/>
  <c r="N10157" i="28"/>
  <c r="N10158" i="28"/>
  <c r="N10159" i="28"/>
  <c r="N10160" i="28"/>
  <c r="N10161" i="28"/>
  <c r="N10162" i="28"/>
  <c r="N10163" i="28"/>
  <c r="N10164" i="28"/>
  <c r="N10165" i="28"/>
  <c r="N10166" i="28"/>
  <c r="N10167" i="28"/>
  <c r="N10168" i="28"/>
  <c r="N10169" i="28"/>
  <c r="N10170" i="28"/>
  <c r="N10171" i="28"/>
  <c r="N10172" i="28"/>
  <c r="N10173" i="28"/>
  <c r="N10174" i="28"/>
  <c r="N10175" i="28"/>
  <c r="N10176" i="28"/>
  <c r="N10177" i="28"/>
  <c r="N10178" i="28"/>
  <c r="N10179" i="28"/>
  <c r="N10180" i="28"/>
  <c r="N10181" i="28"/>
  <c r="N10182" i="28"/>
  <c r="N10183" i="28"/>
  <c r="N10184" i="28"/>
  <c r="N10185" i="28"/>
  <c r="N10186" i="28"/>
  <c r="N10187" i="28"/>
  <c r="N10188" i="28"/>
  <c r="N10189" i="28"/>
  <c r="N10190" i="28"/>
  <c r="N10191" i="28"/>
  <c r="N10192" i="28"/>
  <c r="N10193" i="28"/>
  <c r="N10194" i="28"/>
  <c r="N10195" i="28"/>
  <c r="N10196" i="28"/>
  <c r="N10197" i="28"/>
  <c r="N10198" i="28"/>
  <c r="N10199" i="28"/>
  <c r="N10200" i="28"/>
  <c r="N10201" i="28"/>
  <c r="N10202" i="28"/>
  <c r="N10203" i="28"/>
  <c r="N10204" i="28"/>
  <c r="N10205" i="28"/>
  <c r="N10206" i="28"/>
  <c r="N10207" i="28"/>
  <c r="N10208" i="28"/>
  <c r="N10209" i="28"/>
  <c r="N10210" i="28"/>
  <c r="N10211" i="28"/>
  <c r="N10212" i="28"/>
  <c r="N10213" i="28"/>
  <c r="N10214" i="28"/>
  <c r="N10215" i="28"/>
  <c r="N10216" i="28"/>
  <c r="N10217" i="28"/>
  <c r="N10218" i="28"/>
  <c r="N10219" i="28"/>
  <c r="N10220" i="28"/>
  <c r="N10221" i="28"/>
  <c r="N10222" i="28"/>
  <c r="N10223" i="28"/>
  <c r="N10224" i="28"/>
  <c r="N10225" i="28"/>
  <c r="N10226" i="28"/>
  <c r="N10227" i="28"/>
  <c r="N10228" i="28"/>
  <c r="N10229" i="28"/>
  <c r="N10230" i="28"/>
  <c r="N10231" i="28"/>
  <c r="N10232" i="28"/>
  <c r="N10233" i="28"/>
  <c r="N10234" i="28"/>
  <c r="N10235" i="28"/>
  <c r="N10236" i="28"/>
  <c r="N10237" i="28"/>
  <c r="N10238" i="28"/>
  <c r="N10239" i="28"/>
  <c r="N10240" i="28"/>
  <c r="N10241" i="28"/>
  <c r="N10242" i="28"/>
  <c r="N10243" i="28"/>
  <c r="N10244" i="28"/>
  <c r="N10245" i="28"/>
  <c r="N10246" i="28"/>
  <c r="N10247" i="28"/>
  <c r="N10248" i="28"/>
  <c r="N10249" i="28"/>
  <c r="N10250" i="28"/>
  <c r="N10251" i="28"/>
  <c r="N10252" i="28"/>
  <c r="N10253" i="28"/>
  <c r="N10254" i="28"/>
  <c r="N10255" i="28"/>
  <c r="N10256" i="28"/>
  <c r="N10257" i="28"/>
  <c r="N10258" i="28"/>
  <c r="N10259" i="28"/>
  <c r="N10260" i="28"/>
  <c r="N10261" i="28"/>
  <c r="N10262" i="28"/>
  <c r="N10263" i="28"/>
  <c r="N10264" i="28"/>
  <c r="N10265" i="28"/>
  <c r="N10266" i="28"/>
  <c r="N10267" i="28"/>
  <c r="N10268" i="28"/>
  <c r="N10269" i="28"/>
  <c r="N10270" i="28"/>
  <c r="N10271" i="28"/>
  <c r="N10272" i="28"/>
  <c r="N10273" i="28"/>
  <c r="N10274" i="28"/>
  <c r="N10275" i="28"/>
  <c r="N10276" i="28"/>
  <c r="N10277" i="28"/>
  <c r="N10278" i="28"/>
  <c r="N10279" i="28"/>
  <c r="N10280" i="28"/>
  <c r="N10281" i="28"/>
  <c r="N10282" i="28"/>
  <c r="N10283" i="28"/>
  <c r="N10284" i="28"/>
  <c r="N10285" i="28"/>
  <c r="N10286" i="28"/>
  <c r="N10287" i="28"/>
  <c r="N10288" i="28"/>
  <c r="N10289" i="28"/>
  <c r="N10290" i="28"/>
  <c r="N10291" i="28"/>
  <c r="N10292" i="28"/>
  <c r="N10293" i="28"/>
  <c r="N10294" i="28"/>
  <c r="N10295" i="28"/>
  <c r="N10296" i="28"/>
  <c r="N10297" i="28"/>
  <c r="N10298" i="28"/>
  <c r="N10299" i="28"/>
  <c r="N10300" i="28"/>
  <c r="N10301" i="28"/>
  <c r="N10302" i="28"/>
  <c r="N10303" i="28"/>
  <c r="N10304" i="28"/>
  <c r="N10305" i="28"/>
  <c r="N10306" i="28"/>
  <c r="N10307" i="28"/>
  <c r="N10308" i="28"/>
  <c r="N10309" i="28"/>
  <c r="N10310" i="28"/>
  <c r="N10311" i="28"/>
  <c r="N10312" i="28"/>
  <c r="N10313" i="28"/>
  <c r="N10314" i="28"/>
  <c r="N10315" i="28"/>
  <c r="N10316" i="28"/>
  <c r="N10317" i="28"/>
  <c r="N10318" i="28"/>
  <c r="N10319" i="28"/>
  <c r="N10320" i="28"/>
  <c r="N10321" i="28"/>
  <c r="N10322" i="28"/>
  <c r="N10323" i="28"/>
  <c r="N10324" i="28"/>
  <c r="N10325" i="28"/>
  <c r="N10326" i="28"/>
  <c r="N10327" i="28"/>
  <c r="N10328" i="28"/>
  <c r="N10329" i="28"/>
  <c r="N10330" i="28"/>
  <c r="N10331" i="28"/>
  <c r="N10332" i="28"/>
  <c r="N10333" i="28"/>
  <c r="N10334" i="28"/>
  <c r="N10335" i="28"/>
  <c r="N10336" i="28"/>
  <c r="N10337" i="28"/>
  <c r="N10338" i="28"/>
  <c r="N10339" i="28"/>
  <c r="N10340" i="28"/>
  <c r="N10341" i="28"/>
  <c r="N10342" i="28"/>
  <c r="N10343" i="28"/>
  <c r="N10344" i="28"/>
  <c r="N10345" i="28"/>
  <c r="N10346" i="28"/>
  <c r="N10347" i="28"/>
  <c r="N10348" i="28"/>
  <c r="N10349" i="28"/>
  <c r="N10350" i="28"/>
  <c r="N10351" i="28"/>
  <c r="N10352" i="28"/>
  <c r="N10353" i="28"/>
  <c r="N10354" i="28"/>
  <c r="N10355" i="28"/>
  <c r="N10356" i="28"/>
  <c r="N10357" i="28"/>
  <c r="N10358" i="28"/>
  <c r="N10359" i="28"/>
  <c r="N10360" i="28"/>
  <c r="N10361" i="28"/>
  <c r="N10362" i="28"/>
  <c r="N10363" i="28"/>
  <c r="N10364" i="28"/>
  <c r="N10365" i="28"/>
  <c r="N10366" i="28"/>
  <c r="N10367" i="28"/>
  <c r="N10368" i="28"/>
  <c r="N10369" i="28"/>
  <c r="N10370" i="28"/>
  <c r="N10371" i="28"/>
  <c r="N10372" i="28"/>
  <c r="N10373" i="28"/>
  <c r="N10374" i="28"/>
  <c r="N10375" i="28"/>
  <c r="N10376" i="28"/>
  <c r="N10377" i="28"/>
  <c r="N10378" i="28"/>
  <c r="N10379" i="28"/>
  <c r="N10380" i="28"/>
  <c r="N10381" i="28"/>
  <c r="N10382" i="28"/>
  <c r="N10383" i="28"/>
  <c r="N10384" i="28"/>
  <c r="N10385" i="28"/>
  <c r="N10386" i="28"/>
  <c r="N10387" i="28"/>
  <c r="N10388" i="28"/>
  <c r="N10389" i="28"/>
  <c r="N10390" i="28"/>
  <c r="N10391" i="28"/>
  <c r="N10392" i="28"/>
  <c r="N10393" i="28"/>
  <c r="N10394" i="28"/>
  <c r="N10395" i="28"/>
  <c r="N10396" i="28"/>
  <c r="N10397" i="28"/>
  <c r="N10398" i="28"/>
  <c r="N10399" i="28"/>
  <c r="N10400" i="28"/>
  <c r="N10401" i="28"/>
  <c r="N10402" i="28"/>
  <c r="N10403" i="28"/>
  <c r="N10404" i="28"/>
  <c r="N10405" i="28"/>
  <c r="N10406" i="28"/>
  <c r="N10407" i="28"/>
  <c r="N10408" i="28"/>
  <c r="N10409" i="28"/>
  <c r="N10410" i="28"/>
  <c r="N10411" i="28"/>
  <c r="N10412" i="28"/>
  <c r="N10413" i="28"/>
  <c r="N10414" i="28"/>
  <c r="N10415" i="28"/>
  <c r="N10416" i="28"/>
  <c r="N10417" i="28"/>
  <c r="N10418" i="28"/>
  <c r="N10419" i="28"/>
  <c r="N10420" i="28"/>
  <c r="N10421" i="28"/>
  <c r="N10422" i="28"/>
  <c r="N10423" i="28"/>
  <c r="N10424" i="28"/>
  <c r="N10425" i="28"/>
  <c r="N10426" i="28"/>
  <c r="N10427" i="28"/>
  <c r="N10428" i="28"/>
  <c r="N10429" i="28"/>
  <c r="N10430" i="28"/>
  <c r="N10431" i="28"/>
  <c r="N10432" i="28"/>
  <c r="N10433" i="28"/>
  <c r="N10434" i="28"/>
  <c r="N10435" i="28"/>
  <c r="N10436" i="28"/>
  <c r="N10437" i="28"/>
  <c r="N10438" i="28"/>
  <c r="N10439" i="28"/>
  <c r="N10440" i="28"/>
  <c r="N10441" i="28"/>
  <c r="N10442" i="28"/>
  <c r="N10443" i="28"/>
  <c r="N10444" i="28"/>
  <c r="N10445" i="28"/>
  <c r="N10446" i="28"/>
  <c r="N10447" i="28"/>
  <c r="N10448" i="28"/>
  <c r="N10449" i="28"/>
  <c r="N10450" i="28"/>
  <c r="N10451" i="28"/>
  <c r="N10452" i="28"/>
  <c r="N10453" i="28"/>
  <c r="N10454" i="28"/>
  <c r="N10455" i="28"/>
  <c r="N10456" i="28"/>
  <c r="N10457" i="28"/>
  <c r="N10458" i="28"/>
  <c r="N10459" i="28"/>
  <c r="N10460" i="28"/>
  <c r="N10461" i="28"/>
  <c r="N10462" i="28"/>
  <c r="N10463" i="28"/>
  <c r="N10464" i="28"/>
  <c r="N10465" i="28"/>
  <c r="N10466" i="28"/>
  <c r="N10467" i="28"/>
  <c r="N10468" i="28"/>
  <c r="N10469" i="28"/>
  <c r="N10470" i="28"/>
  <c r="N10471" i="28"/>
  <c r="N10472" i="28"/>
  <c r="N10473" i="28"/>
  <c r="N10474" i="28"/>
  <c r="N10475" i="28"/>
  <c r="N10476" i="28"/>
  <c r="N10477" i="28"/>
  <c r="N10478" i="28"/>
  <c r="N10479" i="28"/>
  <c r="N10480" i="28"/>
  <c r="N10481" i="28"/>
  <c r="N10482" i="28"/>
  <c r="N10483" i="28"/>
  <c r="N10484" i="28"/>
  <c r="N10485" i="28"/>
  <c r="N10486" i="28"/>
  <c r="N10487" i="28"/>
  <c r="N10488" i="28"/>
  <c r="N10489" i="28"/>
  <c r="N10490" i="28"/>
  <c r="N10491" i="28"/>
  <c r="N10492" i="28"/>
  <c r="N10493" i="28"/>
  <c r="N10494" i="28"/>
  <c r="N10495" i="28"/>
  <c r="N10496" i="28"/>
  <c r="N10497" i="28"/>
  <c r="N10498" i="28"/>
  <c r="N10499" i="28"/>
  <c r="N10500" i="28"/>
  <c r="N10501" i="28"/>
  <c r="N10502" i="28"/>
  <c r="N10503" i="28"/>
  <c r="N10504" i="28"/>
  <c r="N10505" i="28"/>
  <c r="N10506" i="28"/>
  <c r="N10507" i="28"/>
  <c r="N10508" i="28"/>
  <c r="N10509" i="28"/>
  <c r="N10510" i="28"/>
  <c r="N10511" i="28"/>
  <c r="N10512" i="28"/>
  <c r="N10513" i="28"/>
  <c r="N10514" i="28"/>
  <c r="N10515" i="28"/>
  <c r="N10516" i="28"/>
  <c r="N10517" i="28"/>
  <c r="N10518" i="28"/>
  <c r="N10519" i="28"/>
  <c r="N10520" i="28"/>
  <c r="N10521" i="28"/>
  <c r="N10522" i="28"/>
  <c r="N10523" i="28"/>
  <c r="N10524" i="28"/>
  <c r="N10525" i="28"/>
  <c r="N10526" i="28"/>
  <c r="N10527" i="28"/>
  <c r="N10528" i="28"/>
  <c r="N10529" i="28"/>
  <c r="N10530" i="28"/>
  <c r="N10531" i="28"/>
  <c r="N10532" i="28"/>
  <c r="N10533" i="28"/>
  <c r="N10534" i="28"/>
  <c r="N10535" i="28"/>
  <c r="N10536" i="28"/>
  <c r="N10537" i="28"/>
  <c r="N10538" i="28"/>
  <c r="N10539" i="28"/>
  <c r="N10540" i="28"/>
  <c r="N10541" i="28"/>
  <c r="N10542" i="28"/>
  <c r="N10543" i="28"/>
  <c r="N10544" i="28"/>
  <c r="N10545" i="28"/>
  <c r="N10546" i="28"/>
  <c r="N10547" i="28"/>
  <c r="N10548" i="28"/>
  <c r="N10549" i="28"/>
  <c r="N10550" i="28"/>
  <c r="N10551" i="28"/>
  <c r="N10552" i="28"/>
  <c r="N10553" i="28"/>
  <c r="N10554" i="28"/>
  <c r="N10555" i="28"/>
  <c r="N10556" i="28"/>
  <c r="N10557" i="28"/>
  <c r="N10558" i="28"/>
  <c r="N10559" i="28"/>
  <c r="N10560" i="28"/>
  <c r="N10561" i="28"/>
  <c r="N10562" i="28"/>
  <c r="N10563" i="28"/>
  <c r="N10564" i="28"/>
  <c r="N10565" i="28"/>
  <c r="N10566" i="28"/>
  <c r="N10567" i="28"/>
  <c r="N10568" i="28"/>
  <c r="N10569" i="28"/>
  <c r="N10570" i="28"/>
  <c r="N10571" i="28"/>
  <c r="N10572" i="28"/>
  <c r="N10573" i="28"/>
  <c r="N10574" i="28"/>
  <c r="N10575" i="28"/>
  <c r="N10576" i="28"/>
  <c r="N10577" i="28"/>
  <c r="N10578" i="28"/>
  <c r="N10579" i="28"/>
  <c r="N10580" i="28"/>
  <c r="N10581" i="28"/>
  <c r="N10582" i="28"/>
  <c r="N10583" i="28"/>
  <c r="N10584" i="28"/>
  <c r="N10585" i="28"/>
  <c r="N10586" i="28"/>
  <c r="N10587" i="28"/>
  <c r="N10588" i="28"/>
  <c r="N10589" i="28"/>
  <c r="N10590" i="28"/>
  <c r="N10591" i="28"/>
  <c r="N10592" i="28"/>
  <c r="N10593" i="28"/>
  <c r="N10594" i="28"/>
  <c r="N10595" i="28"/>
  <c r="N10596" i="28"/>
  <c r="N10597" i="28"/>
  <c r="N10598" i="28"/>
  <c r="N10599" i="28"/>
  <c r="N10600" i="28"/>
  <c r="N10601" i="28"/>
  <c r="N10602" i="28"/>
  <c r="N10603" i="28"/>
  <c r="N10604" i="28"/>
  <c r="N10605" i="28"/>
  <c r="N10606" i="28"/>
  <c r="N10607" i="28"/>
  <c r="N10608" i="28"/>
  <c r="N10609" i="28"/>
  <c r="N10610" i="28"/>
  <c r="N10611" i="28"/>
  <c r="N10612" i="28"/>
  <c r="N10613" i="28"/>
  <c r="N10614" i="28"/>
  <c r="N10615" i="28"/>
  <c r="N10616" i="28"/>
  <c r="N10617" i="28"/>
  <c r="N10618" i="28"/>
  <c r="N10619" i="28"/>
  <c r="N10620" i="28"/>
  <c r="N10621" i="28"/>
  <c r="N10622" i="28"/>
  <c r="N10623" i="28"/>
  <c r="N10624" i="28"/>
  <c r="N10625" i="28"/>
  <c r="N10626" i="28"/>
  <c r="N10627" i="28"/>
  <c r="N10628" i="28"/>
  <c r="N10629" i="28"/>
  <c r="N10630" i="28"/>
  <c r="N10631" i="28"/>
  <c r="N10632" i="28"/>
  <c r="N10633" i="28"/>
  <c r="N10634" i="28"/>
  <c r="N10635" i="28"/>
  <c r="N10636" i="28"/>
  <c r="N10637" i="28"/>
  <c r="N10638" i="28"/>
  <c r="N10639" i="28"/>
  <c r="N10640" i="28"/>
  <c r="N10641" i="28"/>
  <c r="N10642" i="28"/>
  <c r="N10643" i="28"/>
  <c r="N10644" i="28"/>
  <c r="N10645" i="28"/>
  <c r="N10646" i="28"/>
  <c r="N10647" i="28"/>
  <c r="N10648" i="28"/>
  <c r="N10649" i="28"/>
  <c r="N10650" i="28"/>
  <c r="N10651" i="28"/>
  <c r="N10652" i="28"/>
  <c r="N10653" i="28"/>
  <c r="N10654" i="28"/>
  <c r="N10655" i="28"/>
  <c r="N10656" i="28"/>
  <c r="N10657" i="28"/>
  <c r="N10658" i="28"/>
  <c r="N10659" i="28"/>
  <c r="N10660" i="28"/>
  <c r="N10661" i="28"/>
  <c r="N10662" i="28"/>
  <c r="N10663" i="28"/>
  <c r="N10664" i="28"/>
  <c r="N10665" i="28"/>
  <c r="N10666" i="28"/>
  <c r="N10667" i="28"/>
  <c r="N10668" i="28"/>
  <c r="N10669" i="28"/>
  <c r="N10670" i="28"/>
  <c r="N10671" i="28"/>
  <c r="N10672" i="28"/>
  <c r="N10673" i="28"/>
  <c r="N10674" i="28"/>
  <c r="N10675" i="28"/>
  <c r="N10676" i="28"/>
  <c r="N10677" i="28"/>
  <c r="N10678" i="28"/>
  <c r="N10679" i="28"/>
  <c r="N10680" i="28"/>
  <c r="N10681" i="28"/>
  <c r="N10682" i="28"/>
  <c r="N10683" i="28"/>
  <c r="N10684" i="28"/>
  <c r="N10685" i="28"/>
  <c r="N10686" i="28"/>
  <c r="N10687" i="28"/>
  <c r="N10688" i="28"/>
  <c r="N10689" i="28"/>
  <c r="N10690" i="28"/>
  <c r="N10691" i="28"/>
  <c r="N10692" i="28"/>
  <c r="N10693" i="28"/>
  <c r="N10694" i="28"/>
  <c r="N10695" i="28"/>
  <c r="N10696" i="28"/>
  <c r="N10697" i="28"/>
  <c r="N10698" i="28"/>
  <c r="N10699" i="28"/>
  <c r="N10700" i="28"/>
  <c r="N10701" i="28"/>
  <c r="N10702" i="28"/>
  <c r="N10703" i="28"/>
  <c r="N10704" i="28"/>
  <c r="N10705" i="28"/>
  <c r="N10706" i="28"/>
  <c r="N10707" i="28"/>
  <c r="N10708" i="28"/>
  <c r="N10709" i="28"/>
  <c r="N10710" i="28"/>
  <c r="N10711" i="28"/>
  <c r="N10712" i="28"/>
  <c r="N10713" i="28"/>
  <c r="N10714" i="28"/>
  <c r="N10715" i="28"/>
  <c r="N10716" i="28"/>
  <c r="N10717" i="28"/>
  <c r="N10718" i="28"/>
  <c r="N10719" i="28"/>
  <c r="N10720" i="28"/>
  <c r="N10721" i="28"/>
  <c r="N10722" i="28"/>
  <c r="N10723" i="28"/>
  <c r="N10724" i="28"/>
  <c r="N10725" i="28"/>
  <c r="N10726" i="28"/>
  <c r="N10727" i="28"/>
  <c r="N10728" i="28"/>
  <c r="N10729" i="28"/>
  <c r="N10730" i="28"/>
  <c r="N10731" i="28"/>
  <c r="N10732" i="28"/>
  <c r="N10733" i="28"/>
  <c r="N10734" i="28"/>
  <c r="N10735" i="28"/>
  <c r="N10736" i="28"/>
  <c r="N10737" i="28"/>
  <c r="N10738" i="28"/>
  <c r="N10739" i="28"/>
  <c r="N10740" i="28"/>
  <c r="N10741" i="28"/>
  <c r="N10742" i="28"/>
  <c r="N10743" i="28"/>
  <c r="N10744" i="28"/>
  <c r="N10745" i="28"/>
  <c r="N10746" i="28"/>
  <c r="N10747" i="28"/>
  <c r="N10748" i="28"/>
  <c r="N10749" i="28"/>
  <c r="N10750" i="28"/>
  <c r="N10751" i="28"/>
  <c r="N10752" i="28"/>
  <c r="N10753" i="28"/>
  <c r="N10754" i="28"/>
  <c r="N10755" i="28"/>
  <c r="N10756" i="28"/>
  <c r="N10757" i="28"/>
  <c r="N10758" i="28"/>
  <c r="N10759" i="28"/>
  <c r="N10760" i="28"/>
  <c r="N10761" i="28"/>
  <c r="N10762" i="28"/>
  <c r="N10763" i="28"/>
  <c r="N10764" i="28"/>
  <c r="N10765" i="28"/>
  <c r="N10766" i="28"/>
  <c r="N10767" i="28"/>
  <c r="N10768" i="28"/>
  <c r="N10769" i="28"/>
  <c r="N10770" i="28"/>
  <c r="N10771" i="28"/>
  <c r="N10772" i="28"/>
  <c r="N10773" i="28"/>
  <c r="N10774" i="28"/>
  <c r="N10775" i="28"/>
  <c r="N10776" i="28"/>
  <c r="N10777" i="28"/>
  <c r="N10778" i="28"/>
  <c r="N10779" i="28"/>
  <c r="N10780" i="28"/>
  <c r="N10781" i="28"/>
  <c r="N10782" i="28"/>
  <c r="N10783" i="28"/>
  <c r="N10784" i="28"/>
  <c r="N10785" i="28"/>
  <c r="N10786" i="28"/>
  <c r="N10787" i="28"/>
  <c r="N10788" i="28"/>
  <c r="N10789" i="28"/>
  <c r="N10790" i="28"/>
  <c r="N10791" i="28"/>
  <c r="N10792" i="28"/>
  <c r="N10793" i="28"/>
  <c r="N10794" i="28"/>
  <c r="N10795" i="28"/>
  <c r="N10796" i="28"/>
  <c r="N10797" i="28"/>
  <c r="N10798" i="28"/>
  <c r="N10799" i="28"/>
  <c r="N10800" i="28"/>
  <c r="N10801" i="28"/>
  <c r="N10802" i="28"/>
  <c r="N10803" i="28"/>
  <c r="N10804" i="28"/>
  <c r="N10805" i="28"/>
  <c r="N10806" i="28"/>
  <c r="N10807" i="28"/>
  <c r="N10808" i="28"/>
  <c r="N10809" i="28"/>
  <c r="N10810" i="28"/>
  <c r="N10811" i="28"/>
  <c r="N10812" i="28"/>
  <c r="N10813" i="28"/>
  <c r="N10814" i="28"/>
  <c r="N10815" i="28"/>
  <c r="N10816" i="28"/>
  <c r="N10817" i="28"/>
  <c r="N10818" i="28"/>
  <c r="N10819" i="28"/>
  <c r="N10820" i="28"/>
  <c r="N10821" i="28"/>
  <c r="N10822" i="28"/>
  <c r="N10823" i="28"/>
  <c r="N10824" i="28"/>
  <c r="N10825" i="28"/>
  <c r="N10826" i="28"/>
  <c r="N10827" i="28"/>
  <c r="N10828" i="28"/>
  <c r="N10829" i="28"/>
  <c r="N10830" i="28"/>
  <c r="N10831" i="28"/>
  <c r="N10832" i="28"/>
  <c r="N10833" i="28"/>
  <c r="N10834" i="28"/>
  <c r="N10835" i="28"/>
  <c r="N10836" i="28"/>
  <c r="N10837" i="28"/>
  <c r="N10838" i="28"/>
  <c r="N10839" i="28"/>
  <c r="N10840" i="28"/>
  <c r="N10841" i="28"/>
  <c r="N10842" i="28"/>
  <c r="N10843" i="28"/>
  <c r="N10844" i="28"/>
  <c r="N10845" i="28"/>
  <c r="N10846" i="28"/>
  <c r="N10847" i="28"/>
  <c r="N10848" i="28"/>
  <c r="N10849" i="28"/>
  <c r="N10850" i="28"/>
  <c r="N10851" i="28"/>
  <c r="N10852" i="28"/>
  <c r="N10853" i="28"/>
  <c r="N10854" i="28"/>
  <c r="N10855" i="28"/>
  <c r="N10856" i="28"/>
  <c r="N10857" i="28"/>
  <c r="N10858" i="28"/>
  <c r="N10859" i="28"/>
  <c r="N10860" i="28"/>
  <c r="N10861" i="28"/>
  <c r="N10862" i="28"/>
  <c r="N10863" i="28"/>
  <c r="N10864" i="28"/>
  <c r="N10865" i="28"/>
  <c r="N10866" i="28"/>
  <c r="N10867" i="28"/>
  <c r="N10868" i="28"/>
  <c r="N10869" i="28"/>
  <c r="N10870" i="28"/>
  <c r="N10871" i="28"/>
  <c r="N10872" i="28"/>
  <c r="N10873" i="28"/>
  <c r="N10874" i="28"/>
  <c r="N10875" i="28"/>
  <c r="N10876" i="28"/>
  <c r="N10877" i="28"/>
  <c r="N10878" i="28"/>
  <c r="N10879" i="28"/>
  <c r="N10880" i="28"/>
  <c r="N10881" i="28"/>
  <c r="N10882" i="28"/>
  <c r="N10883" i="28"/>
  <c r="N10884" i="28"/>
  <c r="N10885" i="28"/>
  <c r="N10886" i="28"/>
  <c r="N10887" i="28"/>
  <c r="N10888" i="28"/>
  <c r="N10889" i="28"/>
  <c r="N10890" i="28"/>
  <c r="N10891" i="28"/>
  <c r="N10892" i="28"/>
  <c r="N10893" i="28"/>
  <c r="N10894" i="28"/>
  <c r="N10895" i="28"/>
  <c r="N10896" i="28"/>
  <c r="N10897" i="28"/>
  <c r="N10898" i="28"/>
  <c r="N10899" i="28"/>
  <c r="N10900" i="28"/>
  <c r="N10901" i="28"/>
  <c r="N10902" i="28"/>
  <c r="N10903" i="28"/>
  <c r="N10904" i="28"/>
  <c r="N10905" i="28"/>
  <c r="N10906" i="28"/>
  <c r="N10907" i="28"/>
  <c r="N10908" i="28"/>
  <c r="N10909" i="28"/>
  <c r="N10910" i="28"/>
  <c r="N10911" i="28"/>
  <c r="N10912" i="28"/>
  <c r="N10913" i="28"/>
  <c r="N10914" i="28"/>
  <c r="N10915" i="28"/>
  <c r="N10916" i="28"/>
  <c r="N10917" i="28"/>
  <c r="N10918" i="28"/>
  <c r="N10919" i="28"/>
  <c r="N10920" i="28"/>
  <c r="N10921" i="28"/>
  <c r="N10922" i="28"/>
  <c r="N10923" i="28"/>
  <c r="N10924" i="28"/>
  <c r="N10925" i="28"/>
  <c r="N10926" i="28"/>
  <c r="N10927" i="28"/>
  <c r="N10928" i="28"/>
  <c r="N10929" i="28"/>
  <c r="N10930" i="28"/>
  <c r="N10931" i="28"/>
  <c r="N10932" i="28"/>
  <c r="N10933" i="28"/>
  <c r="N10934" i="28"/>
  <c r="N10935" i="28"/>
  <c r="N10936" i="28"/>
  <c r="N10937" i="28"/>
  <c r="N10938" i="28"/>
  <c r="N10939" i="28"/>
  <c r="N10940" i="28"/>
  <c r="N10941" i="28"/>
  <c r="N10942" i="28"/>
  <c r="N10943" i="28"/>
  <c r="N10944" i="28"/>
  <c r="N10945" i="28"/>
  <c r="N10946" i="28"/>
  <c r="N10947" i="28"/>
  <c r="N10948" i="28"/>
  <c r="N10949" i="28"/>
  <c r="N10950" i="28"/>
  <c r="N10951" i="28"/>
  <c r="N10952" i="28"/>
  <c r="N10953" i="28"/>
  <c r="N10954" i="28"/>
  <c r="N10955" i="28"/>
  <c r="N10956" i="28"/>
  <c r="N10957" i="28"/>
  <c r="N10958" i="28"/>
  <c r="N10959" i="28"/>
  <c r="N10960" i="28"/>
  <c r="N10961" i="28"/>
  <c r="N10962" i="28"/>
  <c r="N10963" i="28"/>
  <c r="N10964" i="28"/>
  <c r="N10965" i="28"/>
  <c r="N10966" i="28"/>
  <c r="N10967" i="28"/>
  <c r="N10968" i="28"/>
  <c r="N10969" i="28"/>
  <c r="N10970" i="28"/>
  <c r="N10971" i="28"/>
  <c r="N10972" i="28"/>
  <c r="N10973" i="28"/>
  <c r="N10974" i="28"/>
  <c r="N10975" i="28"/>
  <c r="N10976" i="28"/>
  <c r="N10977" i="28"/>
  <c r="N10978" i="28"/>
  <c r="N10979" i="28"/>
  <c r="N10980" i="28"/>
  <c r="N10981" i="28"/>
  <c r="N10982" i="28"/>
  <c r="N10983" i="28"/>
  <c r="N10984" i="28"/>
  <c r="N10985" i="28"/>
  <c r="N10986" i="28"/>
  <c r="N10987" i="28"/>
  <c r="N10988" i="28"/>
  <c r="N10989" i="28"/>
  <c r="N10990" i="28"/>
  <c r="N10991" i="28"/>
  <c r="N10992" i="28"/>
  <c r="N10993" i="28"/>
  <c r="N10994" i="28"/>
  <c r="N10995" i="28"/>
  <c r="N10996" i="28"/>
  <c r="N10997" i="28"/>
  <c r="N10998" i="28"/>
  <c r="N10999" i="28"/>
  <c r="N11000" i="28"/>
  <c r="N11001" i="28"/>
  <c r="N11002" i="28"/>
  <c r="N11003" i="28"/>
  <c r="N11004" i="28"/>
  <c r="N11005" i="28"/>
  <c r="N11006" i="28"/>
  <c r="N11007" i="28"/>
  <c r="N11008" i="28"/>
  <c r="N11009" i="28"/>
  <c r="N11010" i="28"/>
  <c r="N11011" i="28"/>
  <c r="N11012" i="28"/>
  <c r="N11013" i="28"/>
  <c r="N11014" i="28"/>
  <c r="N11015" i="28"/>
  <c r="N11016" i="28"/>
  <c r="N11017" i="28"/>
  <c r="N11018" i="28"/>
  <c r="N11019" i="28"/>
  <c r="N11020" i="28"/>
  <c r="N11021" i="28"/>
  <c r="N11022" i="28"/>
  <c r="N11023" i="28"/>
  <c r="N11024" i="28"/>
  <c r="N11025" i="28"/>
  <c r="N11026" i="28"/>
  <c r="N11027" i="28"/>
  <c r="N11028" i="28"/>
  <c r="N11029" i="28"/>
  <c r="N11030" i="28"/>
  <c r="N11031" i="28"/>
  <c r="N11032" i="28"/>
  <c r="N11033" i="28"/>
  <c r="N11034" i="28"/>
  <c r="N11035" i="28"/>
  <c r="N11036" i="28"/>
  <c r="N11037" i="28"/>
  <c r="N11038" i="28"/>
  <c r="N11039" i="28"/>
  <c r="N11040" i="28"/>
  <c r="N11041" i="28"/>
  <c r="N11042" i="28"/>
  <c r="N11043" i="28"/>
  <c r="N11044" i="28"/>
  <c r="N11045" i="28"/>
  <c r="N11046" i="28"/>
  <c r="N11047" i="28"/>
  <c r="N11048" i="28"/>
  <c r="N11049" i="28"/>
  <c r="N11050" i="28"/>
  <c r="N11051" i="28"/>
  <c r="N11052" i="28"/>
  <c r="N11053" i="28"/>
  <c r="N11054" i="28"/>
  <c r="N11055" i="28"/>
  <c r="N11056" i="28"/>
  <c r="N11057" i="28"/>
  <c r="N11058" i="28"/>
  <c r="N11059" i="28"/>
  <c r="N11060" i="28"/>
  <c r="N11061" i="28"/>
  <c r="N11062" i="28"/>
  <c r="N11063" i="28"/>
  <c r="N11064" i="28"/>
  <c r="N11065" i="28"/>
  <c r="N11066" i="28"/>
  <c r="N11067" i="28"/>
  <c r="N11068" i="28"/>
  <c r="N11069" i="28"/>
  <c r="N11070" i="28"/>
  <c r="N11071" i="28"/>
  <c r="N11072" i="28"/>
  <c r="N11073" i="28"/>
  <c r="N11074" i="28"/>
  <c r="N11075" i="28"/>
  <c r="N11076" i="28"/>
  <c r="N11077" i="28"/>
  <c r="N11078" i="28"/>
  <c r="N11079" i="28"/>
  <c r="N11080" i="28"/>
  <c r="N11081" i="28"/>
  <c r="N11082" i="28"/>
  <c r="N11083" i="28"/>
  <c r="N11084" i="28"/>
  <c r="N11085" i="28"/>
  <c r="N11086" i="28"/>
  <c r="N11087" i="28"/>
  <c r="N11088" i="28"/>
  <c r="N11089" i="28"/>
  <c r="N11090" i="28"/>
  <c r="N11091" i="28"/>
  <c r="N11092" i="28"/>
  <c r="N11093" i="28"/>
  <c r="N11094" i="28"/>
  <c r="N11095" i="28"/>
  <c r="N11096" i="28"/>
  <c r="N11097" i="28"/>
  <c r="N11098" i="28"/>
  <c r="N11099" i="28"/>
  <c r="N11100" i="28"/>
  <c r="N11101" i="28"/>
  <c r="N11102" i="28"/>
  <c r="N11103" i="28"/>
  <c r="N11104" i="28"/>
  <c r="N11105" i="28"/>
  <c r="N11106" i="28"/>
  <c r="N11107" i="28"/>
  <c r="N11108" i="28"/>
  <c r="N11109" i="28"/>
  <c r="N11110" i="28"/>
  <c r="N11111" i="28"/>
  <c r="N11112" i="28"/>
  <c r="N11113" i="28"/>
  <c r="N11114" i="28"/>
  <c r="N11115" i="28"/>
  <c r="N11116" i="28"/>
  <c r="N11117" i="28"/>
  <c r="N11118" i="28"/>
  <c r="N11119" i="28"/>
  <c r="N11120" i="28"/>
  <c r="N11121" i="28"/>
  <c r="N11122" i="28"/>
  <c r="N11123" i="28"/>
  <c r="N11124" i="28"/>
  <c r="N11125" i="28"/>
  <c r="N11126" i="28"/>
  <c r="N11127" i="28"/>
  <c r="N11128" i="28"/>
  <c r="N11129" i="28"/>
  <c r="N11130" i="28"/>
  <c r="N11131" i="28"/>
  <c r="N11132" i="28"/>
  <c r="N11133" i="28"/>
  <c r="N11134" i="28"/>
  <c r="N11135" i="28"/>
  <c r="N11136" i="28"/>
  <c r="N11137" i="28"/>
  <c r="N11138" i="28"/>
  <c r="N11139" i="28"/>
  <c r="N11140" i="28"/>
  <c r="N11141" i="28"/>
  <c r="N11142" i="28"/>
  <c r="N11143" i="28"/>
  <c r="N11144" i="28"/>
  <c r="N11145" i="28"/>
  <c r="N11146" i="28"/>
  <c r="N11147" i="28"/>
  <c r="N11148" i="28"/>
  <c r="N11149" i="28"/>
  <c r="N11150" i="28"/>
  <c r="N11151" i="28"/>
  <c r="N11152" i="28"/>
  <c r="N11153" i="28"/>
  <c r="N11154" i="28"/>
  <c r="N11155" i="28"/>
  <c r="N11156" i="28"/>
  <c r="N11157" i="28"/>
  <c r="N11158" i="28"/>
  <c r="N11159" i="28"/>
  <c r="N11160" i="28"/>
  <c r="N11161" i="28"/>
  <c r="N11162" i="28"/>
  <c r="N11163" i="28"/>
  <c r="N11164" i="28"/>
  <c r="N11165" i="28"/>
  <c r="N11166" i="28"/>
  <c r="N11167" i="28"/>
  <c r="N11168" i="28"/>
  <c r="N11169" i="28"/>
  <c r="N11170" i="28"/>
  <c r="N11171" i="28"/>
  <c r="N11172" i="28"/>
  <c r="N11173" i="28"/>
  <c r="N11174" i="28"/>
  <c r="N11175" i="28"/>
  <c r="N11176" i="28"/>
  <c r="N11177" i="28"/>
  <c r="N11178" i="28"/>
  <c r="N11179" i="28"/>
  <c r="N11180" i="28"/>
  <c r="N11181" i="28"/>
  <c r="N11182" i="28"/>
  <c r="N11183" i="28"/>
  <c r="N11184" i="28"/>
  <c r="N11185" i="28"/>
  <c r="N11186" i="28"/>
  <c r="N11187" i="28"/>
  <c r="N11188" i="28"/>
  <c r="N11189" i="28"/>
  <c r="N11190" i="28"/>
  <c r="N11191" i="28"/>
  <c r="N11192" i="28"/>
  <c r="N11193" i="28"/>
  <c r="N11194" i="28"/>
  <c r="N11195" i="28"/>
  <c r="N11196" i="28"/>
  <c r="N11197" i="28"/>
  <c r="N11198" i="28"/>
  <c r="N11199" i="28"/>
  <c r="N11200" i="28"/>
  <c r="N11201" i="28"/>
  <c r="N11202" i="28"/>
  <c r="N11203" i="28"/>
  <c r="N11204" i="28"/>
  <c r="N11205" i="28"/>
  <c r="N11206" i="28"/>
  <c r="N11207" i="28"/>
  <c r="N11208" i="28"/>
  <c r="N11209" i="28"/>
  <c r="N11210" i="28"/>
  <c r="N11211" i="28"/>
  <c r="N11212" i="28"/>
  <c r="N11213" i="28"/>
  <c r="N11214" i="28"/>
  <c r="N11215" i="28"/>
  <c r="N11216" i="28"/>
  <c r="N11217" i="28"/>
  <c r="N11218" i="28"/>
  <c r="N11219" i="28"/>
  <c r="N11220" i="28"/>
  <c r="N11221" i="28"/>
  <c r="N11222" i="28"/>
  <c r="N11223" i="28"/>
  <c r="N11224" i="28"/>
  <c r="N11225" i="28"/>
  <c r="N11226" i="28"/>
  <c r="N11227" i="28"/>
  <c r="N11228" i="28"/>
  <c r="N11229" i="28"/>
  <c r="N11230" i="28"/>
  <c r="N11231" i="28"/>
  <c r="N11232" i="28"/>
  <c r="N11233" i="28"/>
  <c r="N11234" i="28"/>
  <c r="N11235" i="28"/>
  <c r="N11236" i="28"/>
  <c r="N11237" i="28"/>
  <c r="N11238" i="28"/>
  <c r="N11239" i="28"/>
  <c r="N11240" i="28"/>
  <c r="N11241" i="28"/>
  <c r="N11242" i="28"/>
  <c r="N11243" i="28"/>
  <c r="N11244" i="28"/>
  <c r="N11245" i="28"/>
  <c r="N11246" i="28"/>
  <c r="N11247" i="28"/>
  <c r="N11248" i="28"/>
  <c r="N11249" i="28"/>
  <c r="N11250" i="28"/>
  <c r="N11251" i="28"/>
  <c r="N11252" i="28"/>
  <c r="N11253" i="28"/>
  <c r="N11254" i="28"/>
  <c r="N11255" i="28"/>
  <c r="N11256" i="28"/>
  <c r="N11257" i="28"/>
  <c r="N11258" i="28"/>
  <c r="N11259" i="28"/>
  <c r="N11260" i="28"/>
  <c r="N11261" i="28"/>
  <c r="N11262" i="28"/>
  <c r="N11263" i="28"/>
  <c r="N11264" i="28"/>
  <c r="N11265" i="28"/>
  <c r="N11266" i="28"/>
  <c r="N11267" i="28"/>
  <c r="N11268" i="28"/>
  <c r="N11269" i="28"/>
  <c r="N11270" i="28"/>
  <c r="N11271" i="28"/>
  <c r="N11272" i="28"/>
  <c r="N11273" i="28"/>
  <c r="N11274" i="28"/>
  <c r="N11275" i="28"/>
  <c r="N11276" i="28"/>
  <c r="N11277" i="28"/>
  <c r="N11278" i="28"/>
  <c r="N11279" i="28"/>
  <c r="N11280" i="28"/>
  <c r="N11281" i="28"/>
  <c r="N11282" i="28"/>
  <c r="N11283" i="28"/>
  <c r="N11284" i="28"/>
  <c r="N11285" i="28"/>
  <c r="N11286" i="28"/>
  <c r="N11287" i="28"/>
  <c r="N11288" i="28"/>
  <c r="N11289" i="28"/>
  <c r="N11290" i="28"/>
  <c r="N11291" i="28"/>
  <c r="N11292" i="28"/>
  <c r="N11293" i="28"/>
  <c r="N11294" i="28"/>
  <c r="N11295" i="28"/>
  <c r="N11296" i="28"/>
  <c r="N11297" i="28"/>
  <c r="N11298" i="28"/>
  <c r="N11299" i="28"/>
  <c r="N11300" i="28"/>
  <c r="N11301" i="28"/>
  <c r="N11302" i="28"/>
  <c r="N11303" i="28"/>
  <c r="N11304" i="28"/>
  <c r="N11305" i="28"/>
  <c r="N11306" i="28"/>
  <c r="N11307" i="28"/>
  <c r="N11308" i="28"/>
  <c r="N11309" i="28"/>
  <c r="N11310" i="28"/>
  <c r="N11311" i="28"/>
  <c r="N11312" i="28"/>
  <c r="N11313" i="28"/>
  <c r="N11314" i="28"/>
  <c r="N11315" i="28"/>
  <c r="N11316" i="28"/>
  <c r="N11317" i="28"/>
  <c r="N11318" i="28"/>
  <c r="N11319" i="28"/>
  <c r="N11320" i="28"/>
  <c r="N11321" i="28"/>
  <c r="N11322" i="28"/>
  <c r="N11323" i="28"/>
  <c r="N11324" i="28"/>
  <c r="N11325" i="28"/>
  <c r="N11326" i="28"/>
  <c r="N11327" i="28"/>
  <c r="N11328" i="28"/>
  <c r="N11329" i="28"/>
  <c r="N11330" i="28"/>
  <c r="N11331" i="28"/>
  <c r="N11332" i="28"/>
  <c r="N11333" i="28"/>
  <c r="N11334" i="28"/>
  <c r="N11335" i="28"/>
  <c r="N11336" i="28"/>
  <c r="N11337" i="28"/>
  <c r="N11338" i="28"/>
  <c r="N11339" i="28"/>
  <c r="N11340" i="28"/>
  <c r="N11341" i="28"/>
  <c r="N11342" i="28"/>
  <c r="N11343" i="28"/>
  <c r="N11344" i="28"/>
  <c r="N11345" i="28"/>
  <c r="N11346" i="28"/>
  <c r="N11347" i="28"/>
  <c r="N11348" i="28"/>
  <c r="N11349" i="28"/>
  <c r="N11350" i="28"/>
  <c r="N11351" i="28"/>
  <c r="N11352" i="28"/>
  <c r="N11353" i="28"/>
  <c r="N11354" i="28"/>
  <c r="N11355" i="28"/>
  <c r="N11356" i="28"/>
  <c r="N11357" i="28"/>
  <c r="N11358" i="28"/>
  <c r="N11359" i="28"/>
  <c r="N11360" i="28"/>
  <c r="N11361" i="28"/>
  <c r="N11362" i="28"/>
  <c r="N11363" i="28"/>
  <c r="N11364" i="28"/>
  <c r="N11365" i="28"/>
  <c r="N11366" i="28"/>
  <c r="N11367" i="28"/>
  <c r="N11368" i="28"/>
  <c r="N11369" i="28"/>
  <c r="N11370" i="28"/>
  <c r="N11371" i="28"/>
  <c r="N11372" i="28"/>
  <c r="N11373" i="28"/>
  <c r="N11374" i="28"/>
  <c r="N11375" i="28"/>
  <c r="N11376" i="28"/>
  <c r="N11377" i="28"/>
  <c r="N11378" i="28"/>
  <c r="N11379" i="28"/>
  <c r="N11380" i="28"/>
  <c r="N11381" i="28"/>
  <c r="N11382" i="28"/>
  <c r="N11383" i="28"/>
  <c r="N11384" i="28"/>
  <c r="N11385" i="28"/>
  <c r="N11386" i="28"/>
  <c r="N11387" i="28"/>
  <c r="N11388" i="28"/>
  <c r="N11389" i="28"/>
  <c r="N11390" i="28"/>
  <c r="N11391" i="28"/>
  <c r="N11392" i="28"/>
  <c r="N11393" i="28"/>
  <c r="N11394" i="28"/>
  <c r="N11395" i="28"/>
  <c r="N11396" i="28"/>
  <c r="N11397" i="28"/>
  <c r="N11398" i="28"/>
  <c r="N11399" i="28"/>
  <c r="N11400" i="28"/>
  <c r="N11401" i="28"/>
  <c r="N11402" i="28"/>
  <c r="N11403" i="28"/>
  <c r="N11404" i="28"/>
  <c r="N11405" i="28"/>
  <c r="N11406" i="28"/>
  <c r="N11407" i="28"/>
  <c r="N11408" i="28"/>
  <c r="N11409" i="28"/>
  <c r="N11410" i="28"/>
  <c r="N11411" i="28"/>
  <c r="N11412" i="28"/>
  <c r="N11413" i="28"/>
  <c r="N11414" i="28"/>
  <c r="N11415" i="28"/>
  <c r="N11416" i="28"/>
  <c r="N11417" i="28"/>
  <c r="N11418" i="28"/>
  <c r="N11419" i="28"/>
  <c r="N11420" i="28"/>
  <c r="N11421" i="28"/>
  <c r="N11422" i="28"/>
  <c r="N11423" i="28"/>
  <c r="N11424" i="28"/>
  <c r="N11425" i="28"/>
  <c r="N11426" i="28"/>
  <c r="N11427" i="28"/>
  <c r="N11428" i="28"/>
  <c r="N11429" i="28"/>
  <c r="N11430" i="28"/>
  <c r="N11431" i="28"/>
  <c r="N11432" i="28"/>
  <c r="N11433" i="28"/>
  <c r="N11434" i="28"/>
  <c r="N11435" i="28"/>
  <c r="N11436" i="28"/>
  <c r="N11437" i="28"/>
  <c r="N11438" i="28"/>
  <c r="N11439" i="28"/>
  <c r="N11440" i="28"/>
  <c r="N11441" i="28"/>
  <c r="N11442" i="28"/>
  <c r="N11443" i="28"/>
  <c r="N11444" i="28"/>
  <c r="N11445" i="28"/>
  <c r="N11446" i="28"/>
  <c r="N11447" i="28"/>
  <c r="N11448" i="28"/>
  <c r="N11449" i="28"/>
  <c r="N11450" i="28"/>
  <c r="N11451" i="28"/>
  <c r="N11452" i="28"/>
  <c r="N11453" i="28"/>
  <c r="N11454" i="28"/>
  <c r="N11455" i="28"/>
  <c r="N11456" i="28"/>
  <c r="N11457" i="28"/>
  <c r="N11458" i="28"/>
  <c r="N11459" i="28"/>
  <c r="N11460" i="28"/>
  <c r="N11461" i="28"/>
  <c r="N11462" i="28"/>
  <c r="N11463" i="28"/>
  <c r="N11464" i="28"/>
  <c r="N11465" i="28"/>
  <c r="N11466" i="28"/>
  <c r="N11467" i="28"/>
  <c r="N11468" i="28"/>
  <c r="N11469" i="28"/>
  <c r="N11470" i="28"/>
  <c r="N11471" i="28"/>
  <c r="N11472" i="28"/>
  <c r="N11473" i="28"/>
  <c r="N11474" i="28"/>
  <c r="N11475" i="28"/>
  <c r="N11476" i="28"/>
  <c r="N11477" i="28"/>
  <c r="N11478" i="28"/>
  <c r="N11479" i="28"/>
  <c r="N11480" i="28"/>
  <c r="N11481" i="28"/>
  <c r="N11482" i="28"/>
  <c r="N11483" i="28"/>
  <c r="N11484" i="28"/>
  <c r="N11485" i="28"/>
  <c r="N11486" i="28"/>
  <c r="N11487" i="28"/>
  <c r="N11488" i="28"/>
  <c r="N11489" i="28"/>
  <c r="N11490" i="28"/>
  <c r="N11491" i="28"/>
  <c r="N11492" i="28"/>
  <c r="N11493" i="28"/>
  <c r="N11494" i="28"/>
  <c r="N11495" i="28"/>
  <c r="N11496" i="28"/>
  <c r="N11497" i="28"/>
  <c r="N11498" i="28"/>
  <c r="N11499" i="28"/>
  <c r="N11500" i="28"/>
  <c r="N11501" i="28"/>
  <c r="N11502" i="28"/>
  <c r="N11503" i="28"/>
  <c r="N11504" i="28"/>
  <c r="N11505" i="28"/>
  <c r="N11506" i="28"/>
  <c r="N11507" i="28"/>
  <c r="N11508" i="28"/>
  <c r="N11509" i="28"/>
  <c r="N11510" i="28"/>
  <c r="N11511" i="28"/>
  <c r="N11512" i="28"/>
  <c r="N11513" i="28"/>
  <c r="N11514" i="28"/>
  <c r="N11515" i="28"/>
  <c r="N11516" i="28"/>
  <c r="N11517" i="28"/>
  <c r="N11518" i="28"/>
  <c r="N11519" i="28"/>
  <c r="N11520" i="28"/>
  <c r="N11521" i="28"/>
  <c r="N11522" i="28"/>
  <c r="N11523" i="28"/>
  <c r="N11524" i="28"/>
  <c r="N11525" i="28"/>
  <c r="N11526" i="28"/>
  <c r="N11527" i="28"/>
  <c r="N11528" i="28"/>
  <c r="N11529" i="28"/>
  <c r="N11530" i="28"/>
  <c r="N11531" i="28"/>
  <c r="N11532" i="28"/>
  <c r="N11533" i="28"/>
  <c r="N11534" i="28"/>
  <c r="N11535" i="28"/>
  <c r="N11536" i="28"/>
  <c r="N11537" i="28"/>
  <c r="N11538" i="28"/>
  <c r="N11539" i="28"/>
  <c r="N11540" i="28"/>
  <c r="N11541" i="28"/>
  <c r="N11542" i="28"/>
  <c r="N11543" i="28"/>
  <c r="N11544" i="28"/>
  <c r="N11545" i="28"/>
  <c r="N11546" i="28"/>
  <c r="N11547" i="28"/>
  <c r="N11548" i="28"/>
  <c r="N11549" i="28"/>
  <c r="N11550" i="28"/>
  <c r="N11551" i="28"/>
  <c r="N11552" i="28"/>
  <c r="N11553" i="28"/>
  <c r="N11554" i="28"/>
  <c r="N11555" i="28"/>
  <c r="N11556" i="28"/>
  <c r="N11557" i="28"/>
  <c r="N11558" i="28"/>
  <c r="N11559" i="28"/>
  <c r="N11560" i="28"/>
  <c r="N11561" i="28"/>
  <c r="N11562" i="28"/>
  <c r="N11563" i="28"/>
  <c r="N11564" i="28"/>
  <c r="N11565" i="28"/>
  <c r="N11566" i="28"/>
  <c r="N11567" i="28"/>
  <c r="N11568" i="28"/>
  <c r="N11569" i="28"/>
  <c r="N11570" i="28"/>
  <c r="N11571" i="28"/>
  <c r="N11572" i="28"/>
  <c r="N11573" i="28"/>
  <c r="N11574" i="28"/>
  <c r="N11575" i="28"/>
  <c r="N11576" i="28"/>
  <c r="N11577" i="28"/>
  <c r="N11578" i="28"/>
  <c r="N11579" i="28"/>
  <c r="N11580" i="28"/>
  <c r="N11581" i="28"/>
  <c r="N11582" i="28"/>
  <c r="N11583" i="28"/>
  <c r="N11584" i="28"/>
  <c r="N11585" i="28"/>
  <c r="N11586" i="28"/>
  <c r="N11587" i="28"/>
  <c r="N11588" i="28"/>
  <c r="N11589" i="28"/>
  <c r="N11590" i="28"/>
  <c r="N11591" i="28"/>
  <c r="N11592" i="28"/>
  <c r="N11593" i="28"/>
  <c r="N11594" i="28"/>
  <c r="N11595" i="28"/>
  <c r="N11596" i="28"/>
  <c r="N11597" i="28"/>
  <c r="N11598" i="28"/>
  <c r="N11599" i="28"/>
  <c r="N11600" i="28"/>
  <c r="N11601" i="28"/>
  <c r="N11602" i="28"/>
  <c r="N11603" i="28"/>
  <c r="N11604" i="28"/>
  <c r="N11605" i="28"/>
  <c r="N11606" i="28"/>
  <c r="N11607" i="28"/>
  <c r="N11608" i="28"/>
  <c r="N11609" i="28"/>
  <c r="N11610" i="28"/>
  <c r="N11611" i="28"/>
  <c r="N11612" i="28"/>
  <c r="N11613" i="28"/>
  <c r="N11614" i="28"/>
  <c r="N11615" i="28"/>
  <c r="N11616" i="28"/>
  <c r="N11617" i="28"/>
  <c r="N11618" i="28"/>
  <c r="N11619" i="28"/>
  <c r="N11620" i="28"/>
  <c r="N11621" i="28"/>
  <c r="N11622" i="28"/>
  <c r="N11623" i="28"/>
  <c r="N11624" i="28"/>
  <c r="N11625" i="28"/>
  <c r="N11626" i="28"/>
  <c r="N11627" i="28"/>
  <c r="N11628" i="28"/>
  <c r="N11629" i="28"/>
  <c r="N11630" i="28"/>
  <c r="N11631" i="28"/>
  <c r="N11632" i="28"/>
  <c r="N11633" i="28"/>
  <c r="N11634" i="28"/>
  <c r="N11635" i="28"/>
  <c r="N11636" i="28"/>
  <c r="N11637" i="28"/>
  <c r="N11638" i="28"/>
  <c r="N11639" i="28"/>
  <c r="N11640" i="28"/>
  <c r="N11641" i="28"/>
  <c r="N11642" i="28"/>
  <c r="N11643" i="28"/>
  <c r="N11644" i="28"/>
  <c r="N11645" i="28"/>
  <c r="N11646" i="28"/>
  <c r="N11647" i="28"/>
  <c r="N11648" i="28"/>
  <c r="N11649" i="28"/>
  <c r="N11650" i="28"/>
  <c r="N11651" i="28"/>
  <c r="N11652" i="28"/>
  <c r="N11653" i="28"/>
  <c r="N11654" i="28"/>
  <c r="N11655" i="28"/>
  <c r="N11656" i="28"/>
  <c r="N11657" i="28"/>
  <c r="N11658" i="28"/>
  <c r="N11659" i="28"/>
  <c r="N11660" i="28"/>
  <c r="N11661" i="28"/>
  <c r="N11662" i="28"/>
  <c r="N11663" i="28"/>
  <c r="N11664" i="28"/>
  <c r="N11665" i="28"/>
  <c r="N11666" i="28"/>
  <c r="N11667" i="28"/>
  <c r="N11668" i="28"/>
  <c r="N11669" i="28"/>
  <c r="N11670" i="28"/>
  <c r="N11671" i="28"/>
  <c r="N11672" i="28"/>
  <c r="N11673" i="28"/>
  <c r="N11674" i="28"/>
  <c r="N11675" i="28"/>
  <c r="N11676" i="28"/>
  <c r="N11677" i="28"/>
  <c r="N11678" i="28"/>
  <c r="N11679" i="28"/>
  <c r="N11680" i="28"/>
  <c r="N11681" i="28"/>
  <c r="N11682" i="28"/>
  <c r="N11683" i="28"/>
  <c r="N11684" i="28"/>
  <c r="N11685" i="28"/>
  <c r="N11686" i="28"/>
  <c r="N11687" i="28"/>
  <c r="N11688" i="28"/>
  <c r="N11689" i="28"/>
  <c r="N11690" i="28"/>
  <c r="N11691" i="28"/>
  <c r="N11692" i="28"/>
  <c r="N11693" i="28"/>
  <c r="N11694" i="28"/>
  <c r="N11695" i="28"/>
  <c r="N11696" i="28"/>
  <c r="N11697" i="28"/>
  <c r="N11698" i="28"/>
  <c r="N11699" i="28"/>
  <c r="N11700" i="28"/>
  <c r="N11701" i="28"/>
  <c r="N11702" i="28"/>
  <c r="N11703" i="28"/>
  <c r="N11704" i="28"/>
  <c r="N11705" i="28"/>
  <c r="N11706" i="28"/>
  <c r="N11707" i="28"/>
  <c r="N11708" i="28"/>
  <c r="N11709" i="28"/>
  <c r="N11710" i="28"/>
  <c r="N11711" i="28"/>
  <c r="N11712" i="28"/>
  <c r="N11713" i="28"/>
  <c r="N11714" i="28"/>
  <c r="N11715" i="28"/>
  <c r="N11716" i="28"/>
  <c r="N11717" i="28"/>
  <c r="N11718" i="28"/>
  <c r="N11719" i="28"/>
  <c r="N11720" i="28"/>
  <c r="N11721" i="28"/>
  <c r="N11722" i="28"/>
  <c r="N11723" i="28"/>
  <c r="N11724" i="28"/>
  <c r="N11725" i="28"/>
  <c r="N11726" i="28"/>
  <c r="N11727" i="28"/>
  <c r="N11728" i="28"/>
  <c r="N11729" i="28"/>
  <c r="N11730" i="28"/>
  <c r="N11731" i="28"/>
  <c r="N11732" i="28"/>
  <c r="N11733" i="28"/>
  <c r="N11734" i="28"/>
  <c r="N11735" i="28"/>
  <c r="N11736" i="28"/>
  <c r="N11737" i="28"/>
  <c r="N11738" i="28"/>
  <c r="N11739" i="28"/>
  <c r="N11740" i="28"/>
  <c r="N11741" i="28"/>
  <c r="N11742" i="28"/>
  <c r="N11743" i="28"/>
  <c r="N11744" i="28"/>
  <c r="N11745" i="28"/>
  <c r="N11746" i="28"/>
  <c r="N11747" i="28"/>
  <c r="N11748" i="28"/>
  <c r="N11749" i="28"/>
  <c r="N11750" i="28"/>
  <c r="N11751" i="28"/>
  <c r="N11752" i="28"/>
  <c r="N11753" i="28"/>
  <c r="N11754" i="28"/>
  <c r="N11755" i="28"/>
  <c r="N11756" i="28"/>
  <c r="N11757" i="28"/>
  <c r="N11758" i="28"/>
  <c r="N11759" i="28"/>
  <c r="N11760" i="28"/>
  <c r="N11761" i="28"/>
  <c r="N11762" i="28"/>
  <c r="N11763" i="28"/>
  <c r="N11764" i="28"/>
  <c r="N11765" i="28"/>
  <c r="N11766" i="28"/>
  <c r="N11767" i="28"/>
  <c r="N11768" i="28"/>
  <c r="N11769" i="28"/>
  <c r="N11770" i="28"/>
  <c r="N11771" i="28"/>
  <c r="N11772" i="28"/>
  <c r="N11773" i="28"/>
  <c r="N11774" i="28"/>
  <c r="N11775" i="28"/>
  <c r="N11776" i="28"/>
  <c r="N11777" i="28"/>
  <c r="N11778" i="28"/>
  <c r="N11779" i="28"/>
  <c r="N11780" i="28"/>
  <c r="N11781" i="28"/>
  <c r="N11782" i="28"/>
  <c r="N11783" i="28"/>
  <c r="N11784" i="28"/>
  <c r="N11785" i="28"/>
  <c r="N11786" i="28"/>
  <c r="N11787" i="28"/>
  <c r="N11788" i="28"/>
  <c r="N11789" i="28"/>
  <c r="N11790" i="28"/>
  <c r="N11791" i="28"/>
  <c r="N11792" i="28"/>
  <c r="N11793" i="28"/>
  <c r="N11794" i="28"/>
  <c r="N11795" i="28"/>
  <c r="N11796" i="28"/>
  <c r="N11797" i="28"/>
  <c r="N11798" i="28"/>
  <c r="N11799" i="28"/>
  <c r="N11800" i="28"/>
  <c r="N11801" i="28"/>
  <c r="N11802" i="28"/>
  <c r="N11803" i="28"/>
  <c r="N11804" i="28"/>
  <c r="N11805" i="28"/>
  <c r="N11806" i="28"/>
  <c r="N11807" i="28"/>
  <c r="N11808" i="28"/>
  <c r="N11809" i="28"/>
  <c r="N11810" i="28"/>
  <c r="N11811" i="28"/>
  <c r="N11812" i="28"/>
  <c r="N11813" i="28"/>
  <c r="N11814" i="28"/>
  <c r="N11815" i="28"/>
  <c r="N11816" i="28"/>
  <c r="N11817" i="28"/>
  <c r="N11818" i="28"/>
  <c r="N11819" i="28"/>
  <c r="N11820" i="28"/>
  <c r="N11821" i="28"/>
  <c r="N11822" i="28"/>
  <c r="N11823" i="28"/>
  <c r="N11824" i="28"/>
  <c r="N11825" i="28"/>
  <c r="N11826" i="28"/>
  <c r="N11827" i="28"/>
  <c r="N11828" i="28"/>
  <c r="N11829" i="28"/>
  <c r="N11830" i="28"/>
  <c r="N11831" i="28"/>
  <c r="N11832" i="28"/>
  <c r="N11833" i="28"/>
  <c r="N11834" i="28"/>
  <c r="N11835" i="28"/>
  <c r="N11836" i="28"/>
  <c r="N11837" i="28"/>
  <c r="N11838" i="28"/>
  <c r="N11839" i="28"/>
  <c r="N11840" i="28"/>
  <c r="N11841" i="28"/>
  <c r="N11842" i="28"/>
  <c r="N11843" i="28"/>
  <c r="N11844" i="28"/>
  <c r="N11845" i="28"/>
  <c r="N11846" i="28"/>
  <c r="N11847" i="28"/>
  <c r="N11848" i="28"/>
  <c r="N11849" i="28"/>
  <c r="N11850" i="28"/>
  <c r="N11851" i="28"/>
  <c r="N11852" i="28"/>
  <c r="N11853" i="28"/>
  <c r="N11854" i="28"/>
  <c r="N11855" i="28"/>
  <c r="N11856" i="28"/>
  <c r="N11857" i="28"/>
  <c r="N11858" i="28"/>
  <c r="N11859" i="28"/>
  <c r="N11860" i="28"/>
  <c r="N11861" i="28"/>
  <c r="N11862" i="28"/>
  <c r="N11863" i="28"/>
  <c r="N11864" i="28"/>
  <c r="N11865" i="28"/>
  <c r="N11866" i="28"/>
  <c r="N11867" i="28"/>
  <c r="N11868" i="28"/>
  <c r="N11869" i="28"/>
  <c r="N11870" i="28"/>
  <c r="N11871" i="28"/>
  <c r="N11872" i="28"/>
  <c r="N11873" i="28"/>
  <c r="N11874" i="28"/>
  <c r="N11875" i="28"/>
  <c r="N11876" i="28"/>
  <c r="N11877" i="28"/>
  <c r="N11878" i="28"/>
  <c r="N11879" i="28"/>
  <c r="N11880" i="28"/>
  <c r="N11881" i="28"/>
  <c r="N11882" i="28"/>
  <c r="N11883" i="28"/>
  <c r="N11884" i="28"/>
  <c r="N11885" i="28"/>
  <c r="N11886" i="28"/>
  <c r="N11887" i="28"/>
  <c r="N11888" i="28"/>
  <c r="N11889" i="28"/>
  <c r="N11890" i="28"/>
  <c r="N11891" i="28"/>
  <c r="N11892" i="28"/>
  <c r="N11893" i="28"/>
  <c r="N11894" i="28"/>
  <c r="N11895" i="28"/>
  <c r="N11896" i="28"/>
  <c r="N11897" i="28"/>
  <c r="N11898" i="28"/>
  <c r="N11899" i="28"/>
  <c r="N11900" i="28"/>
  <c r="N11901" i="28"/>
  <c r="N11902" i="28"/>
  <c r="N11903" i="28"/>
  <c r="N11904" i="28"/>
  <c r="N11905" i="28"/>
  <c r="N11906" i="28"/>
  <c r="N11907" i="28"/>
  <c r="N11908" i="28"/>
  <c r="N11909" i="28"/>
  <c r="N11910" i="28"/>
  <c r="N11911" i="28"/>
  <c r="N11912" i="28"/>
  <c r="N11913" i="28"/>
  <c r="N11914" i="28"/>
  <c r="N11915" i="28"/>
  <c r="N11916" i="28"/>
  <c r="N11917" i="28"/>
  <c r="N11918" i="28"/>
  <c r="N11919" i="28"/>
  <c r="N11920" i="28"/>
  <c r="N11921" i="28"/>
  <c r="N11922" i="28"/>
  <c r="N11923" i="28"/>
  <c r="N11924" i="28"/>
  <c r="N11925" i="28"/>
  <c r="N11926" i="28"/>
  <c r="N11927" i="28"/>
  <c r="N11928" i="28"/>
  <c r="N11929" i="28"/>
  <c r="N11930" i="28"/>
  <c r="N11931" i="28"/>
  <c r="N11932" i="28"/>
  <c r="N11933" i="28"/>
  <c r="N11934" i="28"/>
  <c r="N11935" i="28"/>
  <c r="N11936" i="28"/>
  <c r="N11937" i="28"/>
  <c r="N11938" i="28"/>
  <c r="N11939" i="28"/>
  <c r="N11940" i="28"/>
  <c r="N11941" i="28"/>
  <c r="N11942" i="28"/>
  <c r="N11943" i="28"/>
  <c r="N11944" i="28"/>
  <c r="N11945" i="28"/>
  <c r="N11946" i="28"/>
  <c r="N11947" i="28"/>
  <c r="N11948" i="28"/>
  <c r="N11949" i="28"/>
  <c r="N11950" i="28"/>
  <c r="N11951" i="28"/>
  <c r="N11952" i="28"/>
  <c r="N11953" i="28"/>
  <c r="N11954" i="28"/>
  <c r="N11955" i="28"/>
  <c r="N11956" i="28"/>
  <c r="N11957" i="28"/>
  <c r="N11958" i="28"/>
  <c r="N11959" i="28"/>
  <c r="N11960" i="28"/>
  <c r="N11961" i="28"/>
  <c r="N11962" i="28"/>
  <c r="N11963" i="28"/>
  <c r="N11964" i="28"/>
  <c r="N11965" i="28"/>
  <c r="N11966" i="28"/>
  <c r="N11967" i="28"/>
  <c r="N11968" i="28"/>
  <c r="N11969" i="28"/>
  <c r="N11970" i="28"/>
  <c r="N11971" i="28"/>
  <c r="N11972" i="28"/>
  <c r="N11973" i="28"/>
  <c r="N11974" i="28"/>
  <c r="N11975" i="28"/>
  <c r="N11976" i="28"/>
  <c r="N11977" i="28"/>
  <c r="N11978" i="28"/>
  <c r="N11979" i="28"/>
  <c r="N11980" i="28"/>
  <c r="N11981" i="28"/>
  <c r="N11982" i="28"/>
  <c r="N11983" i="28"/>
  <c r="N11984" i="28"/>
  <c r="N11985" i="28"/>
  <c r="N11986" i="28"/>
  <c r="N11987" i="28"/>
  <c r="N11988" i="28"/>
  <c r="N11989" i="28"/>
  <c r="N11990" i="28"/>
  <c r="N11991" i="28"/>
  <c r="N11992" i="28"/>
  <c r="N11993" i="28"/>
  <c r="N11994" i="28"/>
  <c r="N11995" i="28"/>
  <c r="N11996" i="28"/>
  <c r="N11997" i="28"/>
  <c r="N11998" i="28"/>
  <c r="N11999" i="28"/>
  <c r="N12000" i="28"/>
  <c r="N12001" i="28"/>
  <c r="N12002" i="28"/>
  <c r="N12003" i="28"/>
  <c r="N12004" i="28"/>
  <c r="N12005" i="28"/>
  <c r="N12006" i="28"/>
  <c r="N12007" i="28"/>
  <c r="N12008" i="28"/>
  <c r="N12009" i="28"/>
  <c r="N12010" i="28"/>
  <c r="N12011" i="28"/>
  <c r="N12012" i="28"/>
  <c r="N12013" i="28"/>
  <c r="N12014" i="28"/>
  <c r="N12015" i="28"/>
  <c r="N12016" i="28"/>
  <c r="N12017" i="28"/>
  <c r="N12018" i="28"/>
  <c r="N12019" i="28"/>
  <c r="N12020" i="28"/>
  <c r="N12021" i="28"/>
  <c r="N12022" i="28"/>
  <c r="N12023" i="28"/>
  <c r="N12024" i="28"/>
  <c r="N12025" i="28"/>
  <c r="N12026" i="28"/>
  <c r="N12027" i="28"/>
  <c r="N12028" i="28"/>
  <c r="N12029" i="28"/>
  <c r="N12030" i="28"/>
  <c r="N12031" i="28"/>
  <c r="N12032" i="28"/>
  <c r="N12033" i="28"/>
  <c r="N12034" i="28"/>
  <c r="N12035" i="28"/>
  <c r="N12036" i="28"/>
  <c r="N12037" i="28"/>
  <c r="N12038" i="28"/>
  <c r="N12039" i="28"/>
  <c r="N12040" i="28"/>
  <c r="N12041" i="28"/>
  <c r="N12042" i="28"/>
  <c r="N12043" i="28"/>
  <c r="N12044" i="28"/>
  <c r="N12045" i="28"/>
  <c r="N12046" i="28"/>
  <c r="N12047" i="28"/>
  <c r="N12048" i="28"/>
  <c r="N12049" i="28"/>
  <c r="N12050" i="28"/>
  <c r="N12051" i="28"/>
  <c r="N12052" i="28"/>
  <c r="N12053" i="28"/>
  <c r="N12054" i="28"/>
  <c r="N12055" i="28"/>
  <c r="N12056" i="28"/>
  <c r="N12057" i="28"/>
  <c r="N12058" i="28"/>
  <c r="N12059" i="28"/>
  <c r="N12060" i="28"/>
  <c r="N12061" i="28"/>
  <c r="N12062" i="28"/>
  <c r="N12063" i="28"/>
  <c r="N12064" i="28"/>
  <c r="N12065" i="28"/>
  <c r="N12066" i="28"/>
  <c r="N12067" i="28"/>
  <c r="N12068" i="28"/>
  <c r="N12069" i="28"/>
  <c r="N12070" i="28"/>
  <c r="N12071" i="28"/>
  <c r="N12072" i="28"/>
  <c r="N12073" i="28"/>
  <c r="N12074" i="28"/>
  <c r="N12075" i="28"/>
  <c r="N12076" i="28"/>
  <c r="N12077" i="28"/>
  <c r="N12078" i="28"/>
  <c r="N12079" i="28"/>
  <c r="N12080" i="28"/>
  <c r="N12081" i="28"/>
  <c r="N12082" i="28"/>
  <c r="N12083" i="28"/>
  <c r="N12084" i="28"/>
  <c r="N12085" i="28"/>
  <c r="N12086" i="28"/>
  <c r="N12087" i="28"/>
  <c r="N12088" i="28"/>
  <c r="N12089" i="28"/>
  <c r="N12090" i="28"/>
  <c r="N12091" i="28"/>
  <c r="N12092" i="28"/>
  <c r="N12093" i="28"/>
  <c r="N12094" i="28"/>
  <c r="N12095" i="28"/>
  <c r="N12096" i="28"/>
  <c r="N12097" i="28"/>
  <c r="N12098" i="28"/>
  <c r="N12099" i="28"/>
  <c r="N12100" i="28"/>
  <c r="N12101" i="28"/>
  <c r="N12102" i="28"/>
  <c r="N12103" i="28"/>
  <c r="N12104" i="28"/>
  <c r="N12105" i="28"/>
  <c r="N12106" i="28"/>
  <c r="N12107" i="28"/>
  <c r="N12108" i="28"/>
  <c r="N12109" i="28"/>
  <c r="N12110" i="28"/>
  <c r="N12111" i="28"/>
  <c r="N12112" i="28"/>
  <c r="N12113" i="28"/>
  <c r="N12114" i="28"/>
  <c r="N12115" i="28"/>
  <c r="N12116" i="28"/>
  <c r="N12117" i="28"/>
  <c r="N12118" i="28"/>
  <c r="N12119" i="28"/>
  <c r="N12120" i="28"/>
  <c r="N12121" i="28"/>
  <c r="N12122" i="28"/>
  <c r="N12123" i="28"/>
  <c r="N12124" i="28"/>
  <c r="N12125" i="28"/>
  <c r="N12126" i="28"/>
  <c r="N12127" i="28"/>
  <c r="N12128" i="28"/>
  <c r="N12129" i="28"/>
  <c r="N12130" i="28"/>
  <c r="N12131" i="28"/>
  <c r="N12132" i="28"/>
  <c r="N12133" i="28"/>
  <c r="N12134" i="28"/>
  <c r="N12135" i="28"/>
  <c r="N12136" i="28"/>
  <c r="N12137" i="28"/>
  <c r="N12138" i="28"/>
  <c r="N12139" i="28"/>
  <c r="N12140" i="28"/>
  <c r="N12141" i="28"/>
  <c r="N12142" i="28"/>
  <c r="N12143" i="28"/>
  <c r="N12144" i="28"/>
  <c r="N12145" i="28"/>
  <c r="N12146" i="28"/>
  <c r="N12147" i="28"/>
  <c r="N12148" i="28"/>
  <c r="N12149" i="28"/>
  <c r="N12150" i="28"/>
  <c r="N12151" i="28"/>
  <c r="N12152" i="28"/>
  <c r="N12153" i="28"/>
  <c r="N12154" i="28"/>
  <c r="N12155" i="28"/>
  <c r="N12156" i="28"/>
  <c r="N12157" i="28"/>
  <c r="N12158" i="28"/>
  <c r="N12159" i="28"/>
  <c r="N12160" i="28"/>
  <c r="N12161" i="28"/>
  <c r="N12162" i="28"/>
  <c r="N12163" i="28"/>
  <c r="N12164" i="28"/>
  <c r="N12165" i="28"/>
  <c r="N12166" i="28"/>
  <c r="N12167" i="28"/>
  <c r="N12168" i="28"/>
  <c r="N12169" i="28"/>
  <c r="N12170" i="28"/>
  <c r="N12171" i="28"/>
  <c r="N12172" i="28"/>
  <c r="N12173" i="28"/>
  <c r="N12174" i="28"/>
  <c r="N12175" i="28"/>
  <c r="N12176" i="28"/>
  <c r="N12177" i="28"/>
  <c r="N12178" i="28"/>
  <c r="N12179" i="28"/>
  <c r="N12180" i="28"/>
  <c r="N12181" i="28"/>
  <c r="N12182" i="28"/>
  <c r="N12183" i="28"/>
  <c r="N12184" i="28"/>
  <c r="N12185" i="28"/>
  <c r="N12186" i="28"/>
  <c r="N12187" i="28"/>
  <c r="N12188" i="28"/>
  <c r="N12189" i="28"/>
  <c r="N12190" i="28"/>
  <c r="N12191" i="28"/>
  <c r="N12192" i="28"/>
  <c r="N12193" i="28"/>
  <c r="N12194" i="28"/>
  <c r="N12195" i="28"/>
  <c r="N12196" i="28"/>
  <c r="N12197" i="28"/>
  <c r="N12198" i="28"/>
  <c r="N12199" i="28"/>
  <c r="N12200" i="28"/>
  <c r="N12201" i="28"/>
  <c r="N12202" i="28"/>
  <c r="N12203" i="28"/>
  <c r="N12204" i="28"/>
  <c r="N12205" i="28"/>
  <c r="N12206" i="28"/>
  <c r="N12207" i="28"/>
  <c r="N12208" i="28"/>
  <c r="N12209" i="28"/>
  <c r="N12210" i="28"/>
  <c r="N12211" i="28"/>
  <c r="N12212" i="28"/>
  <c r="N12213" i="28"/>
  <c r="N12214" i="28"/>
  <c r="N12215" i="28"/>
  <c r="N12216" i="28"/>
  <c r="N12217" i="28"/>
  <c r="N12218" i="28"/>
  <c r="N12219" i="28"/>
  <c r="N12220" i="28"/>
  <c r="N12221" i="28"/>
  <c r="N12222" i="28"/>
  <c r="N12223" i="28"/>
  <c r="N12224" i="28"/>
  <c r="N12225" i="28"/>
  <c r="N12226" i="28"/>
  <c r="N12227" i="28"/>
  <c r="N12228" i="28"/>
  <c r="N12229" i="28"/>
  <c r="N12230" i="28"/>
  <c r="N12231" i="28"/>
  <c r="N12232" i="28"/>
  <c r="N12233" i="28"/>
  <c r="N12234" i="28"/>
  <c r="N12235" i="28"/>
  <c r="N12236" i="28"/>
  <c r="N12237" i="28"/>
  <c r="N12238" i="28"/>
  <c r="N12239" i="28"/>
  <c r="N12240" i="28"/>
  <c r="N12241" i="28"/>
  <c r="N12242" i="28"/>
  <c r="N12243" i="28"/>
  <c r="N12244" i="28"/>
  <c r="N12245" i="28"/>
  <c r="N12246" i="28"/>
  <c r="N12247" i="28"/>
  <c r="N12248" i="28"/>
  <c r="N12249" i="28"/>
  <c r="N12250" i="28"/>
  <c r="N12251" i="28"/>
  <c r="N12252" i="28"/>
  <c r="N12253" i="28"/>
  <c r="N12254" i="28"/>
  <c r="N12255" i="28"/>
  <c r="N12256" i="28"/>
  <c r="N12257" i="28"/>
  <c r="N12258" i="28"/>
  <c r="N12259" i="28"/>
  <c r="N12260" i="28"/>
  <c r="N12261" i="28"/>
  <c r="N12262" i="28"/>
  <c r="N12263" i="28"/>
  <c r="N12264" i="28"/>
  <c r="N12265" i="28"/>
  <c r="N12266" i="28"/>
  <c r="N12267" i="28"/>
  <c r="N12268" i="28"/>
  <c r="N12269" i="28"/>
  <c r="N12270" i="28"/>
  <c r="N12271" i="28"/>
  <c r="N12272" i="28"/>
  <c r="N12273" i="28"/>
  <c r="N12274" i="28"/>
  <c r="N12275" i="28"/>
  <c r="N12276" i="28"/>
  <c r="N12277" i="28"/>
  <c r="N12278" i="28"/>
  <c r="N12279" i="28"/>
  <c r="N12280" i="28"/>
  <c r="N12281" i="28"/>
  <c r="N12282" i="28"/>
  <c r="N12283" i="28"/>
  <c r="N12284" i="28"/>
  <c r="N12285" i="28"/>
  <c r="N12286" i="28"/>
  <c r="N12287" i="28"/>
  <c r="N12288" i="28"/>
  <c r="N12289" i="28"/>
  <c r="N12290" i="28"/>
  <c r="N12291" i="28"/>
  <c r="N12292" i="28"/>
  <c r="N12293" i="28"/>
  <c r="N12294" i="28"/>
  <c r="N12295" i="28"/>
  <c r="N12296" i="28"/>
  <c r="N12297" i="28"/>
  <c r="N12298" i="28"/>
  <c r="N12299" i="28"/>
  <c r="N12300" i="28"/>
  <c r="N12301" i="28"/>
  <c r="N12302" i="28"/>
  <c r="N12303" i="28"/>
  <c r="N12304" i="28"/>
  <c r="N12305" i="28"/>
  <c r="N12306" i="28"/>
  <c r="N12307" i="28"/>
  <c r="N12308" i="28"/>
  <c r="N12309" i="28"/>
  <c r="N12310" i="28"/>
  <c r="N12311" i="28"/>
  <c r="N12312" i="28"/>
  <c r="N12313" i="28"/>
  <c r="N12314" i="28"/>
  <c r="N12315" i="28"/>
  <c r="N12316" i="28"/>
  <c r="N12317" i="28"/>
  <c r="N12318" i="28"/>
  <c r="N12319" i="28"/>
  <c r="N12320" i="28"/>
  <c r="N12321" i="28"/>
  <c r="N12322" i="28"/>
  <c r="N12323" i="28"/>
  <c r="N12324" i="28"/>
  <c r="N12325" i="28"/>
  <c r="N12326" i="28"/>
  <c r="N12327" i="28"/>
  <c r="N12328" i="28"/>
  <c r="N12329" i="28"/>
  <c r="N12330" i="28"/>
  <c r="N12331" i="28"/>
  <c r="N12332" i="28"/>
  <c r="N12333" i="28"/>
  <c r="N12334" i="28"/>
  <c r="N12335" i="28"/>
  <c r="N12336" i="28"/>
  <c r="N12337" i="28"/>
  <c r="N12338" i="28"/>
  <c r="N12339" i="28"/>
  <c r="N12340" i="28"/>
  <c r="N12341" i="28"/>
  <c r="N12342" i="28"/>
  <c r="N12343" i="28"/>
  <c r="N12344" i="28"/>
  <c r="N12345" i="28"/>
  <c r="N12346" i="28"/>
  <c r="N12347" i="28"/>
  <c r="N12348" i="28"/>
  <c r="N12349" i="28"/>
  <c r="N12350" i="28"/>
  <c r="N12351" i="28"/>
  <c r="N12352" i="28"/>
  <c r="N12353" i="28"/>
  <c r="N12354" i="28"/>
  <c r="N12355" i="28"/>
  <c r="N12356" i="28"/>
  <c r="N12357" i="28"/>
  <c r="N12358" i="28"/>
  <c r="N12359" i="28"/>
  <c r="N12360" i="28"/>
  <c r="N12361" i="28"/>
  <c r="N12362" i="28"/>
  <c r="N12363" i="28"/>
  <c r="N12364" i="28"/>
  <c r="N12365" i="28"/>
  <c r="N12366" i="28"/>
  <c r="N12367" i="28"/>
  <c r="N12368" i="28"/>
  <c r="N12369" i="28"/>
  <c r="N12370" i="28"/>
  <c r="N12371" i="28"/>
  <c r="N12372" i="28"/>
  <c r="N12373" i="28"/>
  <c r="N12374" i="28"/>
  <c r="N12375" i="28"/>
  <c r="N12376" i="28"/>
  <c r="N12377" i="28"/>
  <c r="N12378" i="28"/>
  <c r="N12379" i="28"/>
  <c r="N12380" i="28"/>
  <c r="N12381" i="28"/>
  <c r="N12382" i="28"/>
  <c r="N12383" i="28"/>
  <c r="N12384" i="28"/>
  <c r="N12385" i="28"/>
  <c r="N12386" i="28"/>
  <c r="N12387" i="28"/>
  <c r="N12388" i="28"/>
  <c r="N12389" i="28"/>
  <c r="N12390" i="28"/>
  <c r="N12391" i="28"/>
  <c r="N12392" i="28"/>
  <c r="N12393" i="28"/>
  <c r="N12394" i="28"/>
  <c r="N12395" i="28"/>
  <c r="N12396" i="28"/>
  <c r="N12397" i="28"/>
  <c r="N12398" i="28"/>
  <c r="N12399" i="28"/>
  <c r="N12400" i="28"/>
  <c r="N12401" i="28"/>
  <c r="N12402" i="28"/>
  <c r="N12403" i="28"/>
  <c r="N12404" i="28"/>
  <c r="N12405" i="28"/>
  <c r="N12406" i="28"/>
  <c r="N12407" i="28"/>
  <c r="N12408" i="28"/>
  <c r="N12409" i="28"/>
  <c r="N12410" i="28"/>
  <c r="N12411" i="28"/>
  <c r="N12412" i="28"/>
  <c r="N12413" i="28"/>
  <c r="N12414" i="28"/>
  <c r="N12415" i="28"/>
  <c r="N12416" i="28"/>
  <c r="N12417" i="28"/>
  <c r="N12418" i="28"/>
  <c r="N12419" i="28"/>
  <c r="N12420" i="28"/>
  <c r="N12421" i="28"/>
  <c r="N12422" i="28"/>
  <c r="N12423" i="28"/>
  <c r="N12424" i="28"/>
  <c r="N12425" i="28"/>
  <c r="N12426" i="28"/>
  <c r="N12427" i="28"/>
  <c r="N12428" i="28"/>
  <c r="N12429" i="28"/>
  <c r="N12430" i="28"/>
  <c r="N12431" i="28"/>
  <c r="N12432" i="28"/>
  <c r="N12433" i="28"/>
  <c r="N12434" i="28"/>
  <c r="N12435" i="28"/>
  <c r="N12436" i="28"/>
  <c r="N12437" i="28"/>
  <c r="N12438" i="28"/>
  <c r="N12439" i="28"/>
  <c r="N12440" i="28"/>
  <c r="N12441" i="28"/>
  <c r="N12442" i="28"/>
  <c r="N12443" i="28"/>
  <c r="N12444" i="28"/>
  <c r="N12445" i="28"/>
  <c r="N12446" i="28"/>
  <c r="N12447" i="28"/>
  <c r="N12448" i="28"/>
  <c r="N12449" i="28"/>
  <c r="N12450" i="28"/>
  <c r="N12451" i="28"/>
  <c r="N12452" i="28"/>
  <c r="N12453" i="28"/>
  <c r="N12454" i="28"/>
  <c r="N12455" i="28"/>
  <c r="N12456" i="28"/>
  <c r="N12457" i="28"/>
  <c r="N12458" i="28"/>
  <c r="N12459" i="28"/>
  <c r="N12460" i="28"/>
  <c r="N12461" i="28"/>
  <c r="N12462" i="28"/>
  <c r="N12463" i="28"/>
  <c r="N12464" i="28"/>
  <c r="N12465" i="28"/>
  <c r="N12466" i="28"/>
  <c r="N12467" i="28"/>
  <c r="N12468" i="28"/>
  <c r="N12469" i="28"/>
  <c r="N12470" i="28"/>
  <c r="N12471" i="28"/>
  <c r="N12472" i="28"/>
  <c r="N12473" i="28"/>
  <c r="N12474" i="28"/>
  <c r="N12475" i="28"/>
  <c r="N12476" i="28"/>
  <c r="N12477" i="28"/>
  <c r="N12478" i="28"/>
  <c r="N12479" i="28"/>
  <c r="N12480" i="28"/>
  <c r="N12481" i="28"/>
  <c r="N12482" i="28"/>
  <c r="N12483" i="28"/>
  <c r="N12484" i="28"/>
  <c r="N12485" i="28"/>
  <c r="N12486" i="28"/>
  <c r="N12487" i="28"/>
  <c r="N12488" i="28"/>
  <c r="N12489" i="28"/>
  <c r="N12490" i="28"/>
  <c r="N12491" i="28"/>
  <c r="N12492" i="28"/>
  <c r="N12493" i="28"/>
  <c r="N12494" i="28"/>
  <c r="N12495" i="28"/>
  <c r="N12496" i="28"/>
  <c r="N12497" i="28"/>
  <c r="N12498" i="28"/>
  <c r="N12499" i="28"/>
  <c r="N12500" i="28"/>
  <c r="N12501" i="28"/>
  <c r="N12502" i="28"/>
  <c r="N12503" i="28"/>
  <c r="N12504" i="28"/>
  <c r="N12505" i="28"/>
  <c r="N12506" i="28"/>
  <c r="N12507" i="28"/>
  <c r="N12508" i="28"/>
  <c r="N12509" i="28"/>
  <c r="N12510" i="28"/>
  <c r="N12511" i="28"/>
  <c r="N12512" i="28"/>
  <c r="N12513" i="28"/>
  <c r="N12514" i="28"/>
  <c r="N12515" i="28"/>
  <c r="N12516" i="28"/>
  <c r="N12517" i="28"/>
  <c r="N12518" i="28"/>
  <c r="N12519" i="28"/>
  <c r="N12520" i="28"/>
  <c r="N12521" i="28"/>
  <c r="N12522" i="28"/>
  <c r="N12523" i="28"/>
  <c r="N12524" i="28"/>
  <c r="N12525" i="28"/>
  <c r="N12526" i="28"/>
  <c r="N12527" i="28"/>
  <c r="N12528" i="28"/>
  <c r="N12529" i="28"/>
  <c r="N12530" i="28"/>
  <c r="N12531" i="28"/>
  <c r="N12532" i="28"/>
  <c r="N12533" i="28"/>
  <c r="N12534" i="28"/>
  <c r="N12535" i="28"/>
  <c r="N12536" i="28"/>
  <c r="N12537" i="28"/>
  <c r="N12538" i="28"/>
  <c r="N12539" i="28"/>
  <c r="N12540" i="28"/>
  <c r="N12541" i="28"/>
  <c r="N12542" i="28"/>
  <c r="N12543" i="28"/>
  <c r="N12544" i="28"/>
  <c r="N12545" i="28"/>
  <c r="N12546" i="28"/>
  <c r="N12547" i="28"/>
  <c r="N12548" i="28"/>
  <c r="N12549" i="28"/>
  <c r="N12550" i="28"/>
  <c r="N12551" i="28"/>
  <c r="N12552" i="28"/>
  <c r="N12553" i="28"/>
  <c r="N12554" i="28"/>
  <c r="N12555" i="28"/>
  <c r="N12556" i="28"/>
  <c r="N12557" i="28"/>
  <c r="N12558" i="28"/>
  <c r="N12559" i="28"/>
  <c r="N12560" i="28"/>
  <c r="N12561" i="28"/>
  <c r="N12562" i="28"/>
  <c r="N12563" i="28"/>
  <c r="N12564" i="28"/>
  <c r="N12565" i="28"/>
  <c r="N12566" i="28"/>
  <c r="N12567" i="28"/>
  <c r="N12568" i="28"/>
  <c r="N12569" i="28"/>
  <c r="N12570" i="28"/>
  <c r="N12571" i="28"/>
  <c r="N12572" i="28"/>
  <c r="N12573" i="28"/>
  <c r="N12574" i="28"/>
  <c r="N12575" i="28"/>
  <c r="N12576" i="28"/>
  <c r="N12577" i="28"/>
  <c r="N12578" i="28"/>
  <c r="N12579" i="28"/>
  <c r="N12580" i="28"/>
  <c r="N12581" i="28"/>
  <c r="N12582" i="28"/>
  <c r="N12583" i="28"/>
  <c r="N12584" i="28"/>
  <c r="N12585" i="28"/>
  <c r="N12586" i="28"/>
  <c r="N12587" i="28"/>
  <c r="N12588" i="28"/>
  <c r="N12589" i="28"/>
  <c r="N12590" i="28"/>
  <c r="N12591" i="28"/>
  <c r="N12592" i="28"/>
  <c r="N12593" i="28"/>
  <c r="N12594" i="28"/>
  <c r="N12595" i="28"/>
  <c r="N12596" i="28"/>
  <c r="N12597" i="28"/>
  <c r="N12598" i="28"/>
  <c r="N12599" i="28"/>
  <c r="N12600" i="28"/>
  <c r="N12601" i="28"/>
  <c r="N12602" i="28"/>
  <c r="N12603" i="28"/>
  <c r="N12604" i="28"/>
  <c r="N12605" i="28"/>
  <c r="N12606" i="28"/>
  <c r="N12607" i="28"/>
  <c r="N12608" i="28"/>
  <c r="N12609" i="28"/>
  <c r="N12610" i="28"/>
  <c r="N12611" i="28"/>
  <c r="N12612" i="28"/>
  <c r="N12613" i="28"/>
  <c r="N12614" i="28"/>
  <c r="N12615" i="28"/>
  <c r="N12616" i="28"/>
  <c r="N12617" i="28"/>
  <c r="N12618" i="28"/>
  <c r="N12619" i="28"/>
  <c r="N12620" i="28"/>
  <c r="N12621" i="28"/>
  <c r="N12622" i="28"/>
  <c r="N12623" i="28"/>
  <c r="N12624" i="28"/>
  <c r="N12625" i="28"/>
  <c r="N12626" i="28"/>
  <c r="N12627" i="28"/>
  <c r="N12628" i="28"/>
  <c r="N12629" i="28"/>
  <c r="N12630" i="28"/>
  <c r="N12631" i="28"/>
  <c r="N12632" i="28"/>
  <c r="N12633" i="28"/>
  <c r="N12634" i="28"/>
  <c r="N12635" i="28"/>
  <c r="N12636" i="28"/>
  <c r="N12637" i="28"/>
  <c r="N12638" i="28"/>
  <c r="N12639" i="28"/>
  <c r="N12640" i="28"/>
  <c r="N12641" i="28"/>
  <c r="N12642" i="28"/>
  <c r="N12643" i="28"/>
  <c r="N12644" i="28"/>
  <c r="N12645" i="28"/>
  <c r="N12646" i="28"/>
  <c r="N12647" i="28"/>
  <c r="N12648" i="28"/>
  <c r="N12649" i="28"/>
  <c r="N12650" i="28"/>
  <c r="N12651" i="28"/>
  <c r="N12652" i="28"/>
  <c r="N12653" i="28"/>
  <c r="N12654" i="28"/>
  <c r="N12655" i="28"/>
  <c r="N12656" i="28"/>
  <c r="N12657" i="28"/>
  <c r="N12658" i="28"/>
  <c r="N12659" i="28"/>
  <c r="N12660" i="28"/>
  <c r="N12661" i="28"/>
  <c r="N12662" i="28"/>
  <c r="N12663" i="28"/>
  <c r="N12664" i="28"/>
  <c r="N12665" i="28"/>
  <c r="N12666" i="28"/>
  <c r="N12667" i="28"/>
  <c r="N12668" i="28"/>
  <c r="N12669" i="28"/>
  <c r="N12670" i="28"/>
  <c r="N12671" i="28"/>
  <c r="N12672" i="28"/>
  <c r="N12673" i="28"/>
  <c r="N12674" i="28"/>
  <c r="N12675" i="28"/>
  <c r="N12676" i="28"/>
  <c r="N12677" i="28"/>
  <c r="N12678" i="28"/>
  <c r="N12679" i="28"/>
  <c r="N12680" i="28"/>
  <c r="N12681" i="28"/>
  <c r="N12682" i="28"/>
  <c r="N12683" i="28"/>
  <c r="N12684" i="28"/>
  <c r="N12685" i="28"/>
  <c r="N12686" i="28"/>
  <c r="N12687" i="28"/>
  <c r="N12688" i="28"/>
  <c r="N12689" i="28"/>
  <c r="N12690" i="28"/>
  <c r="N12691" i="28"/>
  <c r="N12692" i="28"/>
  <c r="N12693" i="28"/>
  <c r="N12694" i="28"/>
  <c r="N12695" i="28"/>
  <c r="N12696" i="28"/>
  <c r="N12697" i="28"/>
  <c r="N12698" i="28"/>
  <c r="N12699" i="28"/>
  <c r="N12700" i="28"/>
  <c r="N12701" i="28"/>
  <c r="N12702" i="28"/>
  <c r="N12703" i="28"/>
  <c r="N12704" i="28"/>
  <c r="N12705" i="28"/>
  <c r="N12706" i="28"/>
  <c r="N12707" i="28"/>
  <c r="N12708" i="28"/>
  <c r="N12709" i="28"/>
  <c r="N12710" i="28"/>
  <c r="N12711" i="28"/>
  <c r="N12712" i="28"/>
  <c r="N12713" i="28"/>
  <c r="N12714" i="28"/>
  <c r="N12715" i="28"/>
  <c r="N12716" i="28"/>
  <c r="N12717" i="28"/>
  <c r="N12718" i="28"/>
  <c r="N12719" i="28"/>
  <c r="N12720" i="28"/>
  <c r="N12721" i="28"/>
  <c r="N12722" i="28"/>
  <c r="N12723" i="28"/>
  <c r="N12724" i="28"/>
  <c r="N12725" i="28"/>
  <c r="N12726" i="28"/>
  <c r="N12727" i="28"/>
  <c r="N12728" i="28"/>
  <c r="N12729" i="28"/>
  <c r="N12730" i="28"/>
  <c r="N12731" i="28"/>
  <c r="N12732" i="28"/>
  <c r="N12733" i="28"/>
  <c r="N12734" i="28"/>
  <c r="N12735" i="28"/>
  <c r="N12736" i="28"/>
  <c r="N12737" i="28"/>
  <c r="N12738" i="28"/>
  <c r="N12739" i="28"/>
  <c r="N12740" i="28"/>
  <c r="N12741" i="28"/>
  <c r="N12742" i="28"/>
  <c r="N12743" i="28"/>
  <c r="N12744" i="28"/>
  <c r="N12745" i="28"/>
  <c r="N12746" i="28"/>
  <c r="N12747" i="28"/>
  <c r="N12748" i="28"/>
  <c r="N12749" i="28"/>
  <c r="N12750" i="28"/>
  <c r="N12751" i="28"/>
  <c r="N12752" i="28"/>
  <c r="N12753" i="28"/>
  <c r="N12754" i="28"/>
  <c r="N12755" i="28"/>
  <c r="N12756" i="28"/>
  <c r="N12757" i="28"/>
  <c r="N12758" i="28"/>
  <c r="N12759" i="28"/>
  <c r="N12760" i="28"/>
  <c r="N12761" i="28"/>
  <c r="N12762" i="28"/>
  <c r="N12763" i="28"/>
  <c r="N12764" i="28"/>
  <c r="N12765" i="28"/>
  <c r="N12766" i="28"/>
  <c r="N12767" i="28"/>
  <c r="N12768" i="28"/>
  <c r="N12769" i="28"/>
  <c r="N12770" i="28"/>
  <c r="N12771" i="28"/>
  <c r="N12772" i="28"/>
  <c r="N12773" i="28"/>
  <c r="N12774" i="28"/>
  <c r="N12775" i="28"/>
  <c r="N12776" i="28"/>
  <c r="N12777" i="28"/>
  <c r="N12778" i="28"/>
  <c r="N12779" i="28"/>
  <c r="N12780" i="28"/>
  <c r="N12781" i="28"/>
  <c r="N12782" i="28"/>
  <c r="N12783" i="28"/>
  <c r="N12784" i="28"/>
  <c r="N12785" i="28"/>
  <c r="N12786" i="28"/>
  <c r="N12787" i="28"/>
  <c r="N12788" i="28"/>
  <c r="N12789" i="28"/>
  <c r="N12790" i="28"/>
  <c r="N12791" i="28"/>
  <c r="N12792" i="28"/>
  <c r="N12793" i="28"/>
  <c r="N12794" i="28"/>
  <c r="N12795" i="28"/>
  <c r="N12796" i="28"/>
  <c r="N12797" i="28"/>
  <c r="N12798" i="28"/>
  <c r="N12799" i="28"/>
  <c r="N12800" i="28"/>
  <c r="N12801" i="28"/>
  <c r="N12802" i="28"/>
  <c r="N12803" i="28"/>
  <c r="N12804" i="28"/>
  <c r="N12805" i="28"/>
  <c r="N12806" i="28"/>
  <c r="N12807" i="28"/>
  <c r="N12808" i="28"/>
  <c r="N12809" i="28"/>
  <c r="N12810" i="28"/>
  <c r="N12811" i="28"/>
  <c r="N12812" i="28"/>
  <c r="N12813" i="28"/>
  <c r="N12814" i="28"/>
  <c r="N12815" i="28"/>
  <c r="N12816" i="28"/>
  <c r="N12817" i="28"/>
  <c r="N12818" i="28"/>
  <c r="N12819" i="28"/>
  <c r="N12820" i="28"/>
  <c r="N12821" i="28"/>
  <c r="N12822" i="28"/>
  <c r="N12823" i="28"/>
  <c r="N12824" i="28"/>
  <c r="N12825" i="28"/>
  <c r="N12826" i="28"/>
  <c r="N12827" i="28"/>
  <c r="N12828" i="28"/>
  <c r="N12829" i="28"/>
  <c r="N12830" i="28"/>
  <c r="N12831" i="28"/>
  <c r="N12832" i="28"/>
  <c r="N12833" i="28"/>
  <c r="N12834" i="28"/>
  <c r="N12835" i="28"/>
  <c r="N12836" i="28"/>
  <c r="N12837" i="28"/>
  <c r="N12838" i="28"/>
  <c r="N12839" i="28"/>
  <c r="N12840" i="28"/>
  <c r="N12841" i="28"/>
  <c r="N12842" i="28"/>
  <c r="N12843" i="28"/>
  <c r="N12844" i="28"/>
  <c r="N12845" i="28"/>
  <c r="N12846" i="28"/>
  <c r="N12847" i="28"/>
  <c r="N12848" i="28"/>
  <c r="N12849" i="28"/>
  <c r="N12850" i="28"/>
  <c r="N12851" i="28"/>
  <c r="N12852" i="28"/>
  <c r="N12853" i="28"/>
  <c r="N12854" i="28"/>
  <c r="N12855" i="28"/>
  <c r="N12856" i="28"/>
  <c r="N12857" i="28"/>
  <c r="N12858" i="28"/>
  <c r="N12859" i="28"/>
  <c r="N12860" i="28"/>
  <c r="N12861" i="28"/>
  <c r="N12862" i="28"/>
  <c r="N12863" i="28"/>
  <c r="N12864" i="28"/>
  <c r="N12865" i="28"/>
  <c r="N12866" i="28"/>
  <c r="N12867" i="28"/>
  <c r="N12868" i="28"/>
  <c r="N12869" i="28"/>
  <c r="N12870" i="28"/>
  <c r="N12871" i="28"/>
  <c r="N12872" i="28"/>
  <c r="N12873" i="28"/>
  <c r="N12874" i="28"/>
  <c r="N12875" i="28"/>
  <c r="N12876" i="28"/>
  <c r="N12877" i="28"/>
  <c r="N12878" i="28"/>
  <c r="N12879" i="28"/>
  <c r="N12880" i="28"/>
  <c r="N12881" i="28"/>
  <c r="N12882" i="28"/>
  <c r="N12883" i="28"/>
  <c r="N12884" i="28"/>
  <c r="N12885" i="28"/>
  <c r="N12886" i="28"/>
  <c r="N12887" i="28"/>
  <c r="N12888" i="28"/>
  <c r="N12889" i="28"/>
  <c r="N12890" i="28"/>
  <c r="N12891" i="28"/>
  <c r="N12892" i="28"/>
  <c r="N12893" i="28"/>
  <c r="N12894" i="28"/>
  <c r="N12895" i="28"/>
  <c r="N12896" i="28"/>
  <c r="N12897" i="28"/>
  <c r="N12898" i="28"/>
  <c r="N12899" i="28"/>
  <c r="N12900" i="28"/>
  <c r="N12901" i="28"/>
  <c r="N12902" i="28"/>
  <c r="N12903" i="28"/>
  <c r="N12904" i="28"/>
  <c r="N12905" i="28"/>
  <c r="N12906" i="28"/>
  <c r="N12907" i="28"/>
  <c r="N12908" i="28"/>
  <c r="N12909" i="28"/>
  <c r="N12910" i="28"/>
  <c r="N12911" i="28"/>
  <c r="N12912" i="28"/>
  <c r="N12913" i="28"/>
  <c r="N12914" i="28"/>
  <c r="N12915" i="28"/>
  <c r="N12916" i="28"/>
  <c r="N12917" i="28"/>
  <c r="N12918" i="28"/>
  <c r="N12919" i="28"/>
  <c r="N12920" i="28"/>
  <c r="N12921" i="28"/>
  <c r="N12922" i="28"/>
  <c r="N12923" i="28"/>
  <c r="N12924" i="28"/>
  <c r="N12925" i="28"/>
  <c r="N12926" i="28"/>
  <c r="N12927" i="28"/>
  <c r="N12928" i="28"/>
  <c r="N12929" i="28"/>
  <c r="N12930" i="28"/>
  <c r="N12931" i="28"/>
  <c r="N12932" i="28"/>
  <c r="N12933" i="28"/>
  <c r="N12934" i="28"/>
  <c r="N12935" i="28"/>
  <c r="N12936" i="28"/>
  <c r="N12937" i="28"/>
  <c r="N12938" i="28"/>
  <c r="N12939" i="28"/>
  <c r="N12940" i="28"/>
  <c r="N12941" i="28"/>
  <c r="N12942" i="28"/>
  <c r="N12943" i="28"/>
  <c r="N12944" i="28"/>
  <c r="N12945" i="28"/>
  <c r="N12946" i="28"/>
  <c r="N12947" i="28"/>
  <c r="N12948" i="28"/>
  <c r="N12949" i="28"/>
  <c r="N12950" i="28"/>
  <c r="N12951" i="28"/>
  <c r="N12952" i="28"/>
  <c r="N12953" i="28"/>
  <c r="N12954" i="28"/>
  <c r="N12955" i="28"/>
  <c r="N12956" i="28"/>
  <c r="N12957" i="28"/>
  <c r="N12958" i="28"/>
  <c r="N12959" i="28"/>
  <c r="N12960" i="28"/>
  <c r="N12961" i="28"/>
  <c r="N12962" i="28"/>
  <c r="N12963" i="28"/>
  <c r="N12964" i="28"/>
  <c r="N12965" i="28"/>
  <c r="N12966" i="28"/>
  <c r="N12967" i="28"/>
  <c r="N12968" i="28"/>
  <c r="N12969" i="28"/>
  <c r="N12970" i="28"/>
  <c r="N12971" i="28"/>
  <c r="N12972" i="28"/>
  <c r="N12973" i="28"/>
  <c r="N12974" i="28"/>
  <c r="N12975" i="28"/>
  <c r="N12976" i="28"/>
  <c r="N12977" i="28"/>
  <c r="N12978" i="28"/>
  <c r="N12979" i="28"/>
  <c r="N12980" i="28"/>
  <c r="N12981" i="28"/>
  <c r="N12982" i="28"/>
  <c r="N12983" i="28"/>
  <c r="N12984" i="28"/>
  <c r="N12985" i="28"/>
  <c r="N12986" i="28"/>
  <c r="N12987" i="28"/>
  <c r="N12988" i="28"/>
  <c r="N12989" i="28"/>
  <c r="N12990" i="28"/>
  <c r="N12991" i="28"/>
  <c r="N12992" i="28"/>
  <c r="N12993" i="28"/>
  <c r="N12994" i="28"/>
  <c r="N12995" i="28"/>
  <c r="N12996" i="28"/>
  <c r="N12997" i="28"/>
  <c r="N12998" i="28"/>
  <c r="N12999" i="28"/>
  <c r="N13000" i="28"/>
  <c r="N13001" i="28"/>
  <c r="N13002" i="28"/>
  <c r="N13003" i="28"/>
  <c r="N13004" i="28"/>
  <c r="N13005" i="28"/>
  <c r="N13006" i="28"/>
  <c r="N13007" i="28"/>
  <c r="N13008" i="28"/>
  <c r="N13009" i="28"/>
  <c r="N13010" i="28"/>
  <c r="N13011" i="28"/>
  <c r="N13012" i="28"/>
  <c r="N13013" i="28"/>
  <c r="N13014" i="28"/>
  <c r="N13015" i="28"/>
  <c r="N13016" i="28"/>
  <c r="N13017" i="28"/>
  <c r="N13018" i="28"/>
  <c r="N13019" i="28"/>
  <c r="N13020" i="28"/>
  <c r="N13021" i="28"/>
  <c r="N13022" i="28"/>
  <c r="N13023" i="28"/>
  <c r="N13024" i="28"/>
  <c r="N13025" i="28"/>
  <c r="N13026" i="28"/>
  <c r="N13027" i="28"/>
  <c r="N13028" i="28"/>
  <c r="N13029" i="28"/>
  <c r="N13030" i="28"/>
  <c r="N13031" i="28"/>
  <c r="N13032" i="28"/>
  <c r="N13033" i="28"/>
  <c r="N13034" i="28"/>
  <c r="N13035" i="28"/>
  <c r="N13036" i="28"/>
  <c r="N13037" i="28"/>
  <c r="N13038" i="28"/>
  <c r="N13039" i="28"/>
  <c r="N13040" i="28"/>
  <c r="N13041" i="28"/>
  <c r="N13042" i="28"/>
  <c r="N13043" i="28"/>
  <c r="N13044" i="28"/>
  <c r="N13045" i="28"/>
  <c r="N13046" i="28"/>
  <c r="N13047" i="28"/>
  <c r="N13048" i="28"/>
  <c r="N13049" i="28"/>
  <c r="N13050" i="28"/>
  <c r="N13051" i="28"/>
  <c r="N13052" i="28"/>
  <c r="N13053" i="28"/>
  <c r="N13054" i="28"/>
  <c r="N13055" i="28"/>
  <c r="N13056" i="28"/>
  <c r="N13057" i="28"/>
  <c r="N13058" i="28"/>
  <c r="N13059" i="28"/>
  <c r="N13060" i="28"/>
  <c r="N13061" i="28"/>
  <c r="N13062" i="28"/>
  <c r="N13063" i="28"/>
  <c r="N13064" i="28"/>
  <c r="N13065" i="28"/>
  <c r="N13066" i="28"/>
  <c r="N13067" i="28"/>
  <c r="N13068" i="28"/>
  <c r="N13069" i="28"/>
  <c r="N13070" i="28"/>
  <c r="N13071" i="28"/>
  <c r="N13072" i="28"/>
  <c r="N13073" i="28"/>
  <c r="N13074" i="28"/>
  <c r="N13075" i="28"/>
  <c r="N13076" i="28"/>
  <c r="N13077" i="28"/>
  <c r="N13078" i="28"/>
  <c r="N13079" i="28"/>
  <c r="N13080" i="28"/>
  <c r="N13081" i="28"/>
  <c r="N13082" i="28"/>
  <c r="N13083" i="28"/>
  <c r="N13084" i="28"/>
  <c r="N13085" i="28"/>
  <c r="N13086" i="28"/>
  <c r="N13087" i="28"/>
  <c r="N13088" i="28"/>
  <c r="N13089" i="28"/>
  <c r="N13090" i="28"/>
  <c r="N13091" i="28"/>
  <c r="N13092" i="28"/>
  <c r="N13093" i="28"/>
  <c r="N13094" i="28"/>
  <c r="N13095" i="28"/>
  <c r="N13096" i="28"/>
  <c r="N13097" i="28"/>
  <c r="N13098" i="28"/>
  <c r="N13099" i="28"/>
  <c r="N13100" i="28"/>
  <c r="N13101" i="28"/>
  <c r="N13102" i="28"/>
  <c r="N13103" i="28"/>
  <c r="N13104" i="28"/>
  <c r="N13105" i="28"/>
  <c r="N13106" i="28"/>
  <c r="N13107" i="28"/>
  <c r="N13108" i="28"/>
  <c r="N13109" i="28"/>
  <c r="N13110" i="28"/>
  <c r="N13111" i="28"/>
  <c r="N13112" i="28"/>
  <c r="N13113" i="28"/>
  <c r="N13114" i="28"/>
  <c r="N13115" i="28"/>
  <c r="N13116" i="28"/>
  <c r="N13117" i="28"/>
  <c r="N13118" i="28"/>
  <c r="N13119" i="28"/>
  <c r="N13120" i="28"/>
  <c r="N13121" i="28"/>
  <c r="N13122" i="28"/>
  <c r="N13123" i="28"/>
  <c r="N13124" i="28"/>
  <c r="N13125" i="28"/>
  <c r="N13126" i="28"/>
  <c r="N13127" i="28"/>
  <c r="N13128" i="28"/>
  <c r="N13129" i="28"/>
  <c r="N13130" i="28"/>
  <c r="N13131" i="28"/>
  <c r="N13132" i="28"/>
  <c r="N13133" i="28"/>
  <c r="N13134" i="28"/>
  <c r="N13135" i="28"/>
  <c r="N13136" i="28"/>
  <c r="N13137" i="28"/>
  <c r="N13138" i="28"/>
  <c r="N13139" i="28"/>
  <c r="N13140" i="28"/>
  <c r="N13141" i="28"/>
  <c r="N13142" i="28"/>
  <c r="N13143" i="28"/>
  <c r="N13144" i="28"/>
  <c r="N13145" i="28"/>
  <c r="N13146" i="28"/>
  <c r="N13147" i="28"/>
  <c r="N13148" i="28"/>
  <c r="N13149" i="28"/>
  <c r="N13150" i="28"/>
  <c r="N13151" i="28"/>
  <c r="N13152" i="28"/>
  <c r="N13153" i="28"/>
  <c r="N13154" i="28"/>
  <c r="N13155" i="28"/>
  <c r="N13156" i="28"/>
  <c r="N13157" i="28"/>
  <c r="N13158" i="28"/>
  <c r="N13159" i="28"/>
  <c r="N13160" i="28"/>
  <c r="N13161" i="28"/>
  <c r="N13162" i="28"/>
  <c r="N13163" i="28"/>
  <c r="N13164" i="28"/>
  <c r="N13165" i="28"/>
  <c r="N13166" i="28"/>
  <c r="N13167" i="28"/>
  <c r="N13168" i="28"/>
  <c r="N13169" i="28"/>
  <c r="N13170" i="28"/>
  <c r="N13171" i="28"/>
  <c r="N13172" i="28"/>
  <c r="N13173" i="28"/>
  <c r="N13174" i="28"/>
  <c r="N13175" i="28"/>
  <c r="N13176" i="28"/>
  <c r="N13177" i="28"/>
  <c r="N13178" i="28"/>
  <c r="N13179" i="28"/>
  <c r="N13180" i="28"/>
  <c r="N13181" i="28"/>
  <c r="N13182" i="28"/>
  <c r="N13183" i="28"/>
  <c r="N13184" i="28"/>
  <c r="N13185" i="28"/>
  <c r="N13186" i="28"/>
  <c r="N13187" i="28"/>
  <c r="N13188" i="28"/>
  <c r="N13189" i="28"/>
  <c r="N13190" i="28"/>
  <c r="N13191" i="28"/>
  <c r="N13192" i="28"/>
  <c r="N13193" i="28"/>
  <c r="N13194" i="28"/>
  <c r="N13195" i="28"/>
  <c r="N13196" i="28"/>
  <c r="N13197" i="28"/>
  <c r="N13198" i="28"/>
  <c r="N13199" i="28"/>
  <c r="N13200" i="28"/>
  <c r="N13201" i="28"/>
  <c r="N13202" i="28"/>
  <c r="N13203" i="28"/>
  <c r="N13204" i="28"/>
  <c r="N13205" i="28"/>
  <c r="N13206" i="28"/>
  <c r="N13207" i="28"/>
  <c r="N13208" i="28"/>
  <c r="N13209" i="28"/>
  <c r="N13210" i="28"/>
  <c r="N13211" i="28"/>
  <c r="N13212" i="28"/>
  <c r="N13213" i="28"/>
  <c r="N13214" i="28"/>
  <c r="N13215" i="28"/>
  <c r="N13216" i="28"/>
  <c r="N13217" i="28"/>
  <c r="N13218" i="28"/>
  <c r="N13219" i="28"/>
  <c r="N13220" i="28"/>
  <c r="N13221" i="28"/>
  <c r="N13222" i="28"/>
  <c r="N13223" i="28"/>
  <c r="N13224" i="28"/>
  <c r="N13225" i="28"/>
  <c r="N13226" i="28"/>
  <c r="N13227" i="28"/>
  <c r="N13228" i="28"/>
  <c r="N13229" i="28"/>
  <c r="N13230" i="28"/>
  <c r="N13231" i="28"/>
  <c r="N13232" i="28"/>
  <c r="N13233" i="28"/>
  <c r="N13234" i="28"/>
  <c r="N13235" i="28"/>
  <c r="N13236" i="28"/>
  <c r="N13237" i="28"/>
  <c r="N13238" i="28"/>
  <c r="N13239" i="28"/>
  <c r="N13240" i="28"/>
  <c r="N13241" i="28"/>
  <c r="N13242" i="28"/>
  <c r="N13243" i="28"/>
  <c r="N13244" i="28"/>
  <c r="N13245" i="28"/>
  <c r="N13246" i="28"/>
  <c r="N13247" i="28"/>
  <c r="N13248" i="28"/>
  <c r="N13249" i="28"/>
  <c r="N13250" i="28"/>
  <c r="N13251" i="28"/>
  <c r="N13252" i="28"/>
  <c r="N13253" i="28"/>
  <c r="N13254" i="28"/>
  <c r="N13255" i="28"/>
  <c r="N13256" i="28"/>
  <c r="N13257" i="28"/>
  <c r="N13258" i="28"/>
  <c r="N13259" i="28"/>
  <c r="N13260" i="28"/>
  <c r="N13261" i="28"/>
  <c r="N13262" i="28"/>
  <c r="N13263" i="28"/>
  <c r="N13264" i="28"/>
  <c r="N13265" i="28"/>
  <c r="N13266" i="28"/>
  <c r="N13267" i="28"/>
  <c r="N13268" i="28"/>
  <c r="N13269" i="28"/>
  <c r="N13270" i="28"/>
  <c r="N13271" i="28"/>
  <c r="N13272" i="28"/>
  <c r="N13273" i="28"/>
  <c r="N13274" i="28"/>
  <c r="N13275" i="28"/>
  <c r="N13276" i="28"/>
  <c r="N13277" i="28"/>
  <c r="N13278" i="28"/>
  <c r="N13279" i="28"/>
  <c r="N13280" i="28"/>
  <c r="N13281" i="28"/>
  <c r="N13282" i="28"/>
  <c r="N13283" i="28"/>
  <c r="N13284" i="28"/>
  <c r="N13285" i="28"/>
  <c r="N13286" i="28"/>
  <c r="N13287" i="28"/>
  <c r="N13288" i="28"/>
  <c r="N13289" i="28"/>
  <c r="N13290" i="28"/>
  <c r="N13291" i="28"/>
  <c r="N13292" i="28"/>
  <c r="N13293" i="28"/>
  <c r="N13294" i="28"/>
  <c r="N13295" i="28"/>
  <c r="N13296" i="28"/>
  <c r="N13297" i="28"/>
  <c r="N13298" i="28"/>
  <c r="N13299" i="28"/>
  <c r="N13300" i="28"/>
  <c r="N13301" i="28"/>
  <c r="N13302" i="28"/>
  <c r="N13303" i="28"/>
  <c r="N13304" i="28"/>
  <c r="N13305" i="28"/>
  <c r="N13306" i="28"/>
  <c r="N13307" i="28"/>
  <c r="N13308" i="28"/>
  <c r="N13309" i="28"/>
  <c r="N13310" i="28"/>
  <c r="N13311" i="28"/>
  <c r="N13312" i="28"/>
  <c r="N13313" i="28"/>
  <c r="N13314" i="28"/>
  <c r="N13315" i="28"/>
  <c r="N13316" i="28"/>
  <c r="N13317" i="28"/>
  <c r="N13318" i="28"/>
  <c r="N13319" i="28"/>
  <c r="N13320" i="28"/>
  <c r="N13321" i="28"/>
  <c r="N13322" i="28"/>
  <c r="N13323" i="28"/>
  <c r="N13324" i="28"/>
  <c r="N13325" i="28"/>
  <c r="N13326" i="28"/>
  <c r="N13327" i="28"/>
  <c r="N13328" i="28"/>
  <c r="N13329" i="28"/>
  <c r="N13330" i="28"/>
  <c r="N13331" i="28"/>
  <c r="N13332" i="28"/>
  <c r="N13333" i="28"/>
  <c r="N13334" i="28"/>
  <c r="N13335" i="28"/>
  <c r="N13336" i="28"/>
  <c r="N13337" i="28"/>
  <c r="N13338" i="28"/>
  <c r="N13339" i="28"/>
  <c r="N13340" i="28"/>
  <c r="N13341" i="28"/>
  <c r="N13342" i="28"/>
  <c r="N13343" i="28"/>
  <c r="N13344" i="28"/>
  <c r="N13345" i="28"/>
  <c r="N13346" i="28"/>
  <c r="N13347" i="28"/>
  <c r="N13348" i="28"/>
  <c r="N13349" i="28"/>
  <c r="N13350" i="28"/>
  <c r="N13351" i="28"/>
  <c r="N13352" i="28"/>
  <c r="N13353" i="28"/>
  <c r="N13354" i="28"/>
  <c r="N13355" i="28"/>
  <c r="N13356" i="28"/>
  <c r="N13357" i="28"/>
  <c r="N13358" i="28"/>
  <c r="N13359" i="28"/>
  <c r="N13360" i="28"/>
  <c r="N13361" i="28"/>
  <c r="N13362" i="28"/>
  <c r="N13363" i="28"/>
  <c r="N13364" i="28"/>
  <c r="N13365" i="28"/>
  <c r="N13366" i="28"/>
  <c r="N13367" i="28"/>
  <c r="N13368" i="28"/>
  <c r="N13369" i="28"/>
  <c r="N13370" i="28"/>
  <c r="N13371" i="28"/>
  <c r="N13372" i="28"/>
  <c r="N13373" i="28"/>
  <c r="N13374" i="28"/>
  <c r="N13375" i="28"/>
  <c r="N13376" i="28"/>
  <c r="N13377" i="28"/>
  <c r="N13378" i="28"/>
  <c r="N13379" i="28"/>
  <c r="N13380" i="28"/>
  <c r="N13381" i="28"/>
  <c r="N13382" i="28"/>
  <c r="N13383" i="28"/>
  <c r="N13384" i="28"/>
  <c r="N13385" i="28"/>
  <c r="N13386" i="28"/>
  <c r="N13387" i="28"/>
  <c r="N13388" i="28"/>
  <c r="N13389" i="28"/>
  <c r="N13390" i="28"/>
  <c r="N13391" i="28"/>
  <c r="N13392" i="28"/>
  <c r="N13393" i="28"/>
  <c r="N13394" i="28"/>
  <c r="N13395" i="28"/>
  <c r="N13396" i="28"/>
  <c r="N13397" i="28"/>
  <c r="N13398" i="28"/>
  <c r="N13399" i="28"/>
  <c r="N13400" i="28"/>
  <c r="N13401" i="28"/>
  <c r="N13402" i="28"/>
  <c r="N13403" i="28"/>
  <c r="N13404" i="28"/>
  <c r="N13405" i="28"/>
  <c r="N13406" i="28"/>
  <c r="N13407" i="28"/>
  <c r="N13408" i="28"/>
  <c r="N13409" i="28"/>
  <c r="N13410" i="28"/>
  <c r="N13411" i="28"/>
  <c r="N13412" i="28"/>
  <c r="N13413" i="28"/>
  <c r="N13414" i="28"/>
  <c r="N13415" i="28"/>
  <c r="N13416" i="28"/>
  <c r="N13417" i="28"/>
  <c r="N13418" i="28"/>
  <c r="N13419" i="28"/>
  <c r="N13420" i="28"/>
  <c r="N13421" i="28"/>
  <c r="N13422" i="28"/>
  <c r="N13423" i="28"/>
  <c r="N13424" i="28"/>
  <c r="N13425" i="28"/>
  <c r="N13426" i="28"/>
  <c r="N13427" i="28"/>
  <c r="N13428" i="28"/>
  <c r="N13429" i="28"/>
  <c r="N13430" i="28"/>
  <c r="N13431" i="28"/>
  <c r="N13432" i="28"/>
  <c r="N13433" i="28"/>
  <c r="N13434" i="28"/>
  <c r="N13435" i="28"/>
  <c r="N13436" i="28"/>
  <c r="N13437" i="28"/>
  <c r="N13438" i="28"/>
  <c r="N13439" i="28"/>
  <c r="N13440" i="28"/>
  <c r="N13441" i="28"/>
  <c r="N13442" i="28"/>
  <c r="N13443" i="28"/>
  <c r="N13444" i="28"/>
  <c r="N13445" i="28"/>
  <c r="N13446" i="28"/>
  <c r="N13447" i="28"/>
  <c r="N13448" i="28"/>
  <c r="N13449" i="28"/>
  <c r="N13450" i="28"/>
  <c r="N13451" i="28"/>
  <c r="N13452" i="28"/>
  <c r="N13453" i="28"/>
  <c r="N13454" i="28"/>
  <c r="N13455" i="28"/>
  <c r="N13456" i="28"/>
  <c r="N13457" i="28"/>
  <c r="N13458" i="28"/>
  <c r="N13459" i="28"/>
  <c r="N13460" i="28"/>
  <c r="N13461" i="28"/>
  <c r="N13462" i="28"/>
  <c r="N13463" i="28"/>
  <c r="N13464" i="28"/>
  <c r="N13465" i="28"/>
  <c r="N13466" i="28"/>
  <c r="N13467" i="28"/>
  <c r="N13468" i="28"/>
  <c r="N13469" i="28"/>
  <c r="N13470" i="28"/>
  <c r="N13471" i="28"/>
  <c r="N13472" i="28"/>
  <c r="N13473" i="28"/>
  <c r="N13474" i="28"/>
  <c r="N13475" i="28"/>
  <c r="N13476" i="28"/>
  <c r="N13477" i="28"/>
  <c r="N13478" i="28"/>
  <c r="N13479" i="28"/>
  <c r="N13480" i="28"/>
  <c r="N13481" i="28"/>
  <c r="N13482" i="28"/>
  <c r="N13483" i="28"/>
  <c r="N13484" i="28"/>
  <c r="N13485" i="28"/>
  <c r="N13486" i="28"/>
  <c r="N13487" i="28"/>
  <c r="N13488" i="28"/>
  <c r="N13489" i="28"/>
  <c r="N13490" i="28"/>
  <c r="N13491" i="28"/>
  <c r="N13492" i="28"/>
  <c r="N13493" i="28"/>
  <c r="N13494" i="28"/>
  <c r="N13495" i="28"/>
  <c r="N13496" i="28"/>
  <c r="N13497" i="28"/>
  <c r="N13498" i="28"/>
  <c r="N13499" i="28"/>
  <c r="N13500" i="28"/>
  <c r="N13501" i="28"/>
  <c r="N13502" i="28"/>
  <c r="N13503" i="28"/>
  <c r="N13504" i="28"/>
  <c r="N13505" i="28"/>
  <c r="N13506" i="28"/>
  <c r="N13507" i="28"/>
  <c r="N13508" i="28"/>
  <c r="N13509" i="28"/>
  <c r="N13510" i="28"/>
  <c r="N13511" i="28"/>
  <c r="N13512" i="28"/>
  <c r="N13513" i="28"/>
  <c r="N13514" i="28"/>
  <c r="N13515" i="28"/>
  <c r="N13516" i="28"/>
  <c r="N13517" i="28"/>
  <c r="N13518" i="28"/>
  <c r="N13519" i="28"/>
  <c r="N13520" i="28"/>
  <c r="N13521" i="28"/>
  <c r="N13522" i="28"/>
  <c r="N13523" i="28"/>
  <c r="N13524" i="28"/>
  <c r="N13525" i="28"/>
  <c r="N13526" i="28"/>
  <c r="N13527" i="28"/>
  <c r="N13528" i="28"/>
  <c r="N13529" i="28"/>
  <c r="N13530" i="28"/>
  <c r="N13531" i="28"/>
  <c r="N13532" i="28"/>
  <c r="N13533" i="28"/>
  <c r="N13534" i="28"/>
  <c r="N13535" i="28"/>
  <c r="N13536" i="28"/>
  <c r="N13537" i="28"/>
  <c r="N13538" i="28"/>
  <c r="N13539" i="28"/>
  <c r="N13540" i="28"/>
  <c r="N13541" i="28"/>
  <c r="N13542" i="28"/>
  <c r="N13543" i="28"/>
  <c r="N13544" i="28"/>
  <c r="N13545" i="28"/>
  <c r="N13546" i="28"/>
  <c r="N13547" i="28"/>
  <c r="N13548" i="28"/>
  <c r="N13549" i="28"/>
  <c r="N13550" i="28"/>
  <c r="N13551" i="28"/>
  <c r="N13552" i="28"/>
  <c r="N13553" i="28"/>
  <c r="N13554" i="28"/>
  <c r="N13555" i="28"/>
  <c r="N13556" i="28"/>
  <c r="N13557" i="28"/>
  <c r="N13558" i="28"/>
  <c r="N13559" i="28"/>
  <c r="N13560" i="28"/>
  <c r="N13561" i="28"/>
  <c r="N13562" i="28"/>
  <c r="N13563" i="28"/>
  <c r="N13564" i="28"/>
  <c r="N13565" i="28"/>
  <c r="N13566" i="28"/>
  <c r="N13567" i="28"/>
  <c r="N13568" i="28"/>
  <c r="N13569" i="28"/>
  <c r="N13570" i="28"/>
  <c r="N13571" i="28"/>
  <c r="N13572" i="28"/>
  <c r="N13573" i="28"/>
  <c r="N13574" i="28"/>
  <c r="N13575" i="28"/>
  <c r="N13576" i="28"/>
  <c r="N13577" i="28"/>
  <c r="N13578" i="28"/>
  <c r="N13579" i="28"/>
  <c r="N13580" i="28"/>
  <c r="N13581" i="28"/>
  <c r="N13582" i="28"/>
  <c r="N13583" i="28"/>
  <c r="N13584" i="28"/>
  <c r="N13585" i="28"/>
  <c r="N13586" i="28"/>
  <c r="N13587" i="28"/>
  <c r="N13588" i="28"/>
  <c r="N13589" i="28"/>
  <c r="N13590" i="28"/>
  <c r="N13591" i="28"/>
  <c r="N13592" i="28"/>
  <c r="N13593" i="28"/>
  <c r="N13594" i="28"/>
  <c r="N13595" i="28"/>
  <c r="N13596" i="28"/>
  <c r="N13597" i="28"/>
  <c r="N13598" i="28"/>
  <c r="N13599" i="28"/>
  <c r="N13600" i="28"/>
  <c r="N13601" i="28"/>
  <c r="N13602" i="28"/>
  <c r="N13603" i="28"/>
  <c r="N13604" i="28"/>
  <c r="N13605" i="28"/>
  <c r="N13606" i="28"/>
  <c r="N13607" i="28"/>
  <c r="N13608" i="28"/>
  <c r="N13609" i="28"/>
  <c r="N13610" i="28"/>
  <c r="N13611" i="28"/>
  <c r="N13612" i="28"/>
  <c r="N13613" i="28"/>
  <c r="N13614" i="28"/>
  <c r="N13615" i="28"/>
  <c r="N13616" i="28"/>
  <c r="N13617" i="28"/>
  <c r="N13618" i="28"/>
  <c r="N13619" i="28"/>
  <c r="N13620" i="28"/>
  <c r="N13621" i="28"/>
  <c r="N13622" i="28"/>
  <c r="N13623" i="28"/>
  <c r="N13624" i="28"/>
  <c r="N13625" i="28"/>
  <c r="N13626" i="28"/>
  <c r="N13627" i="28"/>
  <c r="N13628" i="28"/>
  <c r="N13629" i="28"/>
  <c r="N13630" i="28"/>
  <c r="N13631" i="28"/>
  <c r="N13632" i="28"/>
  <c r="N13633" i="28"/>
  <c r="N13634" i="28"/>
  <c r="N13635" i="28"/>
  <c r="N13636" i="28"/>
  <c r="N13637" i="28"/>
  <c r="N13638" i="28"/>
  <c r="N13639" i="28"/>
  <c r="N13640" i="28"/>
  <c r="N13641" i="28"/>
  <c r="N13642" i="28"/>
  <c r="N13643" i="28"/>
  <c r="N13644" i="28"/>
  <c r="N13645" i="28"/>
  <c r="N13646" i="28"/>
  <c r="N13647" i="28"/>
  <c r="N13648" i="28"/>
  <c r="N13649" i="28"/>
  <c r="N13650" i="28"/>
  <c r="N13651" i="28"/>
  <c r="N13652" i="28"/>
  <c r="N13653" i="28"/>
  <c r="N13654" i="28"/>
  <c r="N13655" i="28"/>
  <c r="N13656" i="28"/>
  <c r="N13657" i="28"/>
  <c r="N13658" i="28"/>
  <c r="N13659" i="28"/>
  <c r="N13660" i="28"/>
  <c r="N13661" i="28"/>
  <c r="N13662" i="28"/>
  <c r="N13663" i="28"/>
  <c r="N13664" i="28"/>
  <c r="N13665" i="28"/>
  <c r="N13666" i="28"/>
  <c r="N13667" i="28"/>
  <c r="N13668" i="28"/>
  <c r="N13669" i="28"/>
  <c r="N13670" i="28"/>
  <c r="N13671" i="28"/>
  <c r="N13672" i="28"/>
  <c r="N13673" i="28"/>
  <c r="N13674" i="28"/>
  <c r="N13675" i="28"/>
  <c r="N13676" i="28"/>
  <c r="N13677" i="28"/>
  <c r="N13678" i="28"/>
  <c r="N13679" i="28"/>
  <c r="N13680" i="28"/>
  <c r="N13681" i="28"/>
  <c r="N13682" i="28"/>
  <c r="N13683" i="28"/>
  <c r="N13684" i="28"/>
  <c r="N13685" i="28"/>
  <c r="N13686" i="28"/>
  <c r="N13687" i="28"/>
  <c r="N13688" i="28"/>
  <c r="N13689" i="28"/>
  <c r="N13690" i="28"/>
  <c r="N13691" i="28"/>
  <c r="N13692" i="28"/>
  <c r="N13693" i="28"/>
  <c r="N13694" i="28"/>
  <c r="N13695" i="28"/>
  <c r="N13696" i="28"/>
  <c r="N13697" i="28"/>
  <c r="N13698" i="28"/>
  <c r="N13699" i="28"/>
  <c r="N13700" i="28"/>
  <c r="N13701" i="28"/>
  <c r="N13702" i="28"/>
  <c r="N13703" i="28"/>
  <c r="N13704" i="28"/>
  <c r="N13705" i="28"/>
  <c r="N13706" i="28"/>
  <c r="N13707" i="28"/>
  <c r="N13708" i="28"/>
  <c r="N13709" i="28"/>
  <c r="N13710" i="28"/>
  <c r="N13711" i="28"/>
  <c r="N13712" i="28"/>
  <c r="N13713" i="28"/>
  <c r="N13714" i="28"/>
  <c r="N13715" i="28"/>
  <c r="N13716" i="28"/>
  <c r="N13717" i="28"/>
  <c r="N13718" i="28"/>
  <c r="N13719" i="28"/>
  <c r="N13720" i="28"/>
  <c r="N13721" i="28"/>
  <c r="N13722" i="28"/>
  <c r="N13723" i="28"/>
  <c r="N13724" i="28"/>
  <c r="N13725" i="28"/>
  <c r="N13726" i="28"/>
  <c r="N13727" i="28"/>
  <c r="N13728" i="28"/>
  <c r="N13729" i="28"/>
  <c r="N13730" i="28"/>
  <c r="N13731" i="28"/>
  <c r="N13732" i="28"/>
  <c r="N13733" i="28"/>
  <c r="N13734" i="28"/>
  <c r="N13735" i="28"/>
  <c r="N13736" i="28"/>
  <c r="N13737" i="28"/>
  <c r="N13738" i="28"/>
  <c r="N13739" i="28"/>
  <c r="N13740" i="28"/>
  <c r="N13741" i="28"/>
  <c r="N13742" i="28"/>
  <c r="N13743" i="28"/>
  <c r="N13744" i="28"/>
  <c r="N13745" i="28"/>
  <c r="N13746" i="28"/>
  <c r="N13747" i="28"/>
  <c r="N13748" i="28"/>
  <c r="N13749" i="28"/>
  <c r="N13750" i="28"/>
  <c r="N13751" i="28"/>
  <c r="N13752" i="28"/>
  <c r="N13753" i="28"/>
  <c r="N13754" i="28"/>
  <c r="N13755" i="28"/>
  <c r="N13756" i="28"/>
  <c r="N13757" i="28"/>
  <c r="N13758" i="28"/>
  <c r="N13759" i="28"/>
  <c r="N13760" i="28"/>
  <c r="N13761" i="28"/>
  <c r="N13762" i="28"/>
  <c r="N13763" i="28"/>
  <c r="N13764" i="28"/>
  <c r="N13765" i="28"/>
  <c r="N13766" i="28"/>
  <c r="N13767" i="28"/>
  <c r="N13768" i="28"/>
  <c r="N13769" i="28"/>
  <c r="N13770" i="28"/>
  <c r="N13771" i="28"/>
  <c r="N13772" i="28"/>
  <c r="N13773" i="28"/>
  <c r="N13774" i="28"/>
  <c r="N13775" i="28"/>
  <c r="N13776" i="28"/>
  <c r="N13777" i="28"/>
  <c r="N13778" i="28"/>
  <c r="N13779" i="28"/>
  <c r="N13780" i="28"/>
  <c r="N13781" i="28"/>
  <c r="N13782" i="28"/>
  <c r="N13783" i="28"/>
  <c r="N13784" i="28"/>
  <c r="N13785" i="28"/>
  <c r="N13786" i="28"/>
  <c r="N13787" i="28"/>
  <c r="N13788" i="28"/>
  <c r="N13789" i="28"/>
  <c r="N13790" i="28"/>
  <c r="N13791" i="28"/>
  <c r="N13792" i="28"/>
  <c r="N13793" i="28"/>
  <c r="N13794" i="28"/>
  <c r="N13795" i="28"/>
  <c r="N13796" i="28"/>
  <c r="N13797" i="28"/>
  <c r="N13798" i="28"/>
  <c r="N13799" i="28"/>
  <c r="N13800" i="28"/>
  <c r="N13801" i="28"/>
  <c r="N13802" i="28"/>
  <c r="N13803" i="28"/>
  <c r="N13804" i="28"/>
  <c r="N13805" i="28"/>
  <c r="N13806" i="28"/>
  <c r="N13807" i="28"/>
  <c r="N13808" i="28"/>
  <c r="N13809" i="28"/>
  <c r="N13810" i="28"/>
  <c r="N13811" i="28"/>
  <c r="N13812" i="28"/>
  <c r="N13813" i="28"/>
  <c r="N13814" i="28"/>
  <c r="N13815" i="28"/>
  <c r="N13816" i="28"/>
  <c r="N13817" i="28"/>
  <c r="N13818" i="28"/>
  <c r="N13819" i="28"/>
  <c r="N13820" i="28"/>
  <c r="N13821" i="28"/>
  <c r="N13822" i="28"/>
  <c r="N13823" i="28"/>
  <c r="N13824" i="28"/>
  <c r="N13825" i="28"/>
  <c r="N13826" i="28"/>
  <c r="N13827" i="28"/>
  <c r="N13828" i="28"/>
  <c r="N13829" i="28"/>
  <c r="N13830" i="28"/>
  <c r="N13831" i="28"/>
  <c r="N13832" i="28"/>
  <c r="N13833" i="28"/>
  <c r="N13834" i="28"/>
  <c r="N13835" i="28"/>
  <c r="N13836" i="28"/>
  <c r="N13837" i="28"/>
  <c r="N13838" i="28"/>
  <c r="N13839" i="28"/>
  <c r="N13840" i="28"/>
  <c r="N13841" i="28"/>
  <c r="N13842" i="28"/>
  <c r="N13843" i="28"/>
  <c r="N13844" i="28"/>
  <c r="N13845" i="28"/>
  <c r="N13846" i="28"/>
  <c r="N13847" i="28"/>
  <c r="N13848" i="28"/>
  <c r="N13849" i="28"/>
  <c r="N13850" i="28"/>
  <c r="N13851" i="28"/>
  <c r="N13852" i="28"/>
  <c r="N13853" i="28"/>
  <c r="N13854" i="28"/>
  <c r="N13855" i="28"/>
  <c r="N13856" i="28"/>
  <c r="N13857" i="28"/>
  <c r="N13858" i="28"/>
  <c r="N13859" i="28"/>
  <c r="N13860" i="28"/>
  <c r="N13861" i="28"/>
  <c r="N13862" i="28"/>
  <c r="N13863" i="28"/>
  <c r="N13864" i="28"/>
  <c r="N13865" i="28"/>
  <c r="N13866" i="28"/>
  <c r="N13867" i="28"/>
  <c r="N13868" i="28"/>
  <c r="N13869" i="28"/>
  <c r="N13870" i="28"/>
  <c r="N13871" i="28"/>
  <c r="N13872" i="28"/>
  <c r="N13873" i="28"/>
  <c r="N13874" i="28"/>
  <c r="N13875" i="28"/>
  <c r="N13876" i="28"/>
  <c r="N13877" i="28"/>
  <c r="N13878" i="28"/>
  <c r="N13879" i="28"/>
  <c r="N13880" i="28"/>
  <c r="N13881" i="28"/>
  <c r="N13882" i="28"/>
  <c r="N13883" i="28"/>
  <c r="N13884" i="28"/>
  <c r="N13885" i="28"/>
  <c r="N13886" i="28"/>
  <c r="N13887" i="28"/>
  <c r="N13888" i="28"/>
  <c r="N13889" i="28"/>
  <c r="N13890" i="28"/>
  <c r="N13891" i="28"/>
  <c r="N13892" i="28"/>
  <c r="N13893" i="28"/>
  <c r="N13894" i="28"/>
  <c r="N13895" i="28"/>
  <c r="N13896" i="28"/>
  <c r="N13897" i="28"/>
  <c r="N13898" i="28"/>
  <c r="N13899" i="28"/>
  <c r="N13900" i="28"/>
  <c r="N13901" i="28"/>
  <c r="N13902" i="28"/>
  <c r="N13903" i="28"/>
  <c r="N13904" i="28"/>
  <c r="N13905" i="28"/>
  <c r="N13906" i="28"/>
  <c r="N13907" i="28"/>
  <c r="N13908" i="28"/>
  <c r="N13909" i="28"/>
  <c r="N13910" i="28"/>
  <c r="N13911" i="28"/>
  <c r="N13912" i="28"/>
  <c r="N13913" i="28"/>
  <c r="N13914" i="28"/>
  <c r="N13915" i="28"/>
  <c r="N13916" i="28"/>
  <c r="N13917" i="28"/>
  <c r="N13918" i="28"/>
  <c r="N13919" i="28"/>
  <c r="N13920" i="28"/>
  <c r="N13921" i="28"/>
  <c r="N13922" i="28"/>
  <c r="N13923" i="28"/>
  <c r="N13924" i="28"/>
  <c r="N13925" i="28"/>
  <c r="N13926" i="28"/>
  <c r="N13927" i="28"/>
  <c r="N13928" i="28"/>
  <c r="N13929" i="28"/>
  <c r="N13930" i="28"/>
  <c r="N13931" i="28"/>
  <c r="N13932" i="28"/>
  <c r="N13933" i="28"/>
  <c r="N13934" i="28"/>
  <c r="N13935" i="28"/>
  <c r="N13936" i="28"/>
  <c r="N13937" i="28"/>
  <c r="N13938" i="28"/>
  <c r="N13939" i="28"/>
  <c r="N13940" i="28"/>
  <c r="N13941" i="28"/>
  <c r="N13942" i="28"/>
  <c r="N13943" i="28"/>
  <c r="N13944" i="28"/>
  <c r="N13945" i="28"/>
  <c r="N13946" i="28"/>
  <c r="N13947" i="28"/>
  <c r="N13948" i="28"/>
  <c r="N13949" i="28"/>
  <c r="N13950" i="28"/>
  <c r="N13951" i="28"/>
  <c r="N13952" i="28"/>
  <c r="N13953" i="28"/>
  <c r="N13954" i="28"/>
  <c r="N13955" i="28"/>
  <c r="N13956" i="28"/>
  <c r="N13957" i="28"/>
  <c r="N13958" i="28"/>
  <c r="N13959" i="28"/>
  <c r="N13960" i="28"/>
  <c r="N13961" i="28"/>
  <c r="N13962" i="28"/>
  <c r="N13963" i="28"/>
  <c r="N13964" i="28"/>
  <c r="N13965" i="28"/>
  <c r="N13966" i="28"/>
  <c r="N13967" i="28"/>
  <c r="N13968" i="28"/>
  <c r="N13969" i="28"/>
  <c r="N13970" i="28"/>
  <c r="N13971" i="28"/>
  <c r="N13972" i="28"/>
  <c r="N13973" i="28"/>
  <c r="N13974" i="28"/>
  <c r="N13975" i="28"/>
  <c r="N13976" i="28"/>
  <c r="N13977" i="28"/>
  <c r="N13978" i="28"/>
  <c r="N13979" i="28"/>
  <c r="N13980" i="28"/>
  <c r="N13981" i="28"/>
  <c r="N13982" i="28"/>
  <c r="N13983" i="28"/>
  <c r="N13984" i="28"/>
  <c r="N13985" i="28"/>
  <c r="N13986" i="28"/>
  <c r="N13987" i="28"/>
  <c r="N13988" i="28"/>
  <c r="N13989" i="28"/>
  <c r="N13990" i="28"/>
  <c r="N13991" i="28"/>
  <c r="N13992" i="28"/>
  <c r="N13993" i="28"/>
  <c r="N13994" i="28"/>
  <c r="N13995" i="28"/>
  <c r="N13996" i="28"/>
  <c r="N13997" i="28"/>
  <c r="N13998" i="28"/>
  <c r="N13999" i="28"/>
  <c r="N14000" i="28"/>
  <c r="N14001" i="28"/>
  <c r="N14002" i="28"/>
  <c r="N14003" i="28"/>
  <c r="N14004" i="28"/>
  <c r="N14005" i="28"/>
  <c r="N14006" i="28"/>
  <c r="N14007" i="28"/>
  <c r="N14008" i="28"/>
  <c r="N14009" i="28"/>
  <c r="N14010" i="28"/>
  <c r="N14011" i="28"/>
  <c r="N14012" i="28"/>
  <c r="N14013" i="28"/>
  <c r="N14014" i="28"/>
  <c r="N14015" i="28"/>
  <c r="N14016" i="28"/>
  <c r="N14017" i="28"/>
  <c r="N14018" i="28"/>
  <c r="N14019" i="28"/>
  <c r="N14020" i="28"/>
  <c r="N14021" i="28"/>
  <c r="N14022" i="28"/>
  <c r="N14023" i="28"/>
  <c r="N14024" i="28"/>
  <c r="N14025" i="28"/>
  <c r="N14026" i="28"/>
  <c r="N14027" i="28"/>
  <c r="N14028" i="28"/>
  <c r="N14029" i="28"/>
  <c r="N14030" i="28"/>
  <c r="N14031" i="28"/>
  <c r="N14032" i="28"/>
  <c r="N14033" i="28"/>
  <c r="N14034" i="28"/>
  <c r="N14035" i="28"/>
  <c r="N14036" i="28"/>
  <c r="N14037" i="28"/>
  <c r="N14038" i="28"/>
  <c r="N14039" i="28"/>
  <c r="N14040" i="28"/>
  <c r="N14041" i="28"/>
  <c r="N14042" i="28"/>
  <c r="N14043" i="28"/>
  <c r="N14044" i="28"/>
  <c r="N14045" i="28"/>
  <c r="N14046" i="28"/>
  <c r="N14047" i="28"/>
  <c r="N14048" i="28"/>
  <c r="N14049" i="28"/>
  <c r="N14050" i="28"/>
  <c r="N14051" i="28"/>
  <c r="N14052" i="28"/>
  <c r="N14053" i="28"/>
  <c r="N14054" i="28"/>
  <c r="N14055" i="28"/>
  <c r="N14056" i="28"/>
  <c r="N14057" i="28"/>
  <c r="N14058" i="28"/>
  <c r="N14059" i="28"/>
  <c r="N14060" i="28"/>
  <c r="N14061" i="28"/>
  <c r="N14062" i="28"/>
  <c r="N14063" i="28"/>
  <c r="N14064" i="28"/>
  <c r="N14065" i="28"/>
  <c r="N14066" i="28"/>
  <c r="N14067" i="28"/>
  <c r="N14068" i="28"/>
  <c r="N14069" i="28"/>
  <c r="N14070" i="28"/>
  <c r="N14071" i="28"/>
  <c r="N14072" i="28"/>
  <c r="N14073" i="28"/>
  <c r="N14074" i="28"/>
  <c r="N14075" i="28"/>
  <c r="N14076" i="28"/>
  <c r="N14077" i="28"/>
  <c r="N14078" i="28"/>
  <c r="N14079" i="28"/>
  <c r="N14080" i="28"/>
  <c r="N14081" i="28"/>
  <c r="N14082" i="28"/>
  <c r="N14083" i="28"/>
  <c r="N14084" i="28"/>
  <c r="N14085" i="28"/>
  <c r="N14086" i="28"/>
  <c r="N14087" i="28"/>
  <c r="N14088" i="28"/>
  <c r="N14089" i="28"/>
  <c r="N14090" i="28"/>
  <c r="N14091" i="28"/>
  <c r="N14092" i="28"/>
  <c r="N14093" i="28"/>
  <c r="N14094" i="28"/>
  <c r="N14095" i="28"/>
  <c r="N14096" i="28"/>
  <c r="N14097" i="28"/>
  <c r="N14098" i="28"/>
  <c r="N14099" i="28"/>
  <c r="N14100" i="28"/>
  <c r="N14101" i="28"/>
  <c r="N14102" i="28"/>
  <c r="N14103" i="28"/>
  <c r="N14104" i="28"/>
  <c r="N14105" i="28"/>
  <c r="N14106" i="28"/>
  <c r="N14107" i="28"/>
  <c r="N14108" i="28"/>
  <c r="N14109" i="28"/>
  <c r="N14110" i="28"/>
  <c r="N14111" i="28"/>
  <c r="N14112" i="28"/>
  <c r="N14113" i="28"/>
  <c r="N14114" i="28"/>
  <c r="N14115" i="28"/>
  <c r="N14116" i="28"/>
  <c r="N14117" i="28"/>
  <c r="N14118" i="28"/>
  <c r="N14119" i="28"/>
  <c r="N14120" i="28"/>
  <c r="N14121" i="28"/>
  <c r="N14122" i="28"/>
  <c r="N14123" i="28"/>
  <c r="N14124" i="28"/>
  <c r="N14125" i="28"/>
  <c r="N14126" i="28"/>
  <c r="N14127" i="28"/>
  <c r="N14128" i="28"/>
  <c r="N14129" i="28"/>
  <c r="N14130" i="28"/>
  <c r="N14131" i="28"/>
  <c r="N14132" i="28"/>
  <c r="N14133" i="28"/>
  <c r="N14134" i="28"/>
  <c r="N14135" i="28"/>
  <c r="N14136" i="28"/>
  <c r="N14137" i="28"/>
  <c r="N14138" i="28"/>
  <c r="N14139" i="28"/>
  <c r="N14140" i="28"/>
  <c r="N14141" i="28"/>
  <c r="N14142" i="28"/>
  <c r="N14143" i="28"/>
  <c r="N14144" i="28"/>
  <c r="N14145" i="28"/>
  <c r="N14146" i="28"/>
  <c r="N14147" i="28"/>
  <c r="N14148" i="28"/>
  <c r="N14149" i="28"/>
  <c r="N14150" i="28"/>
  <c r="N14151" i="28"/>
  <c r="N14152" i="28"/>
  <c r="N14153" i="28"/>
  <c r="N14154" i="28"/>
  <c r="N14155" i="28"/>
  <c r="N14156" i="28"/>
  <c r="N14157" i="28"/>
  <c r="N14158" i="28"/>
  <c r="N14159" i="28"/>
  <c r="N14160" i="28"/>
  <c r="N14161" i="28"/>
  <c r="N14162" i="28"/>
  <c r="N14163" i="28"/>
  <c r="N14164" i="28"/>
  <c r="N14165" i="28"/>
  <c r="N14166" i="28"/>
  <c r="N14167" i="28"/>
  <c r="N14168" i="28"/>
  <c r="N14169" i="28"/>
  <c r="N14170" i="28"/>
  <c r="N14171" i="28"/>
  <c r="N14172" i="28"/>
  <c r="N14173" i="28"/>
  <c r="N14174" i="28"/>
  <c r="N14175" i="28"/>
  <c r="N14176" i="28"/>
  <c r="N14177" i="28"/>
  <c r="N14178" i="28"/>
  <c r="N14179" i="28"/>
  <c r="N14180" i="28"/>
  <c r="N14181" i="28"/>
  <c r="N14182" i="28"/>
  <c r="N14183" i="28"/>
  <c r="N14184" i="28"/>
  <c r="N14185" i="28"/>
  <c r="N14186" i="28"/>
  <c r="N14187" i="28"/>
  <c r="N14188" i="28"/>
  <c r="N14189" i="28"/>
  <c r="N14190" i="28"/>
  <c r="N14191" i="28"/>
  <c r="N14192" i="28"/>
  <c r="N14193" i="28"/>
  <c r="N14194" i="28"/>
  <c r="N14195" i="28"/>
  <c r="N14196" i="28"/>
  <c r="N14197" i="28"/>
  <c r="N14198" i="28"/>
  <c r="N14199" i="28"/>
  <c r="N14200" i="28"/>
  <c r="N14201" i="28"/>
  <c r="N14202" i="28"/>
  <c r="N14203" i="28"/>
  <c r="N14204" i="28"/>
  <c r="N14205" i="28"/>
  <c r="N14206" i="28"/>
  <c r="N14207" i="28"/>
  <c r="N14208" i="28"/>
  <c r="N14209" i="28"/>
  <c r="N14210" i="28"/>
  <c r="N14211" i="28"/>
  <c r="N14212" i="28"/>
  <c r="N14213" i="28"/>
  <c r="N14214" i="28"/>
  <c r="N14215" i="28"/>
  <c r="N14216" i="28"/>
  <c r="N14217" i="28"/>
  <c r="N14218" i="28"/>
  <c r="N14219" i="28"/>
  <c r="N14220" i="28"/>
  <c r="N14221" i="28"/>
  <c r="N14222" i="28"/>
  <c r="N14223" i="28"/>
  <c r="N14224" i="28"/>
  <c r="N14225" i="28"/>
  <c r="N14226" i="28"/>
  <c r="N14227" i="28"/>
  <c r="N14228" i="28"/>
  <c r="N14229" i="28"/>
  <c r="N14230" i="28"/>
  <c r="N14231" i="28"/>
  <c r="N14232" i="28"/>
  <c r="N14233" i="28"/>
  <c r="N14234" i="28"/>
  <c r="N14235" i="28"/>
  <c r="N14236" i="28"/>
  <c r="N14237" i="28"/>
  <c r="N14238" i="28"/>
  <c r="N14239" i="28"/>
  <c r="N14240" i="28"/>
  <c r="N14241" i="28"/>
  <c r="N14242" i="28"/>
  <c r="N14243" i="28"/>
  <c r="N14244" i="28"/>
  <c r="N14245" i="28"/>
  <c r="N14246" i="28"/>
  <c r="N14247" i="28"/>
  <c r="N14248" i="28"/>
  <c r="N14249" i="28"/>
  <c r="N14250" i="28"/>
  <c r="N14251" i="28"/>
  <c r="N14252" i="28"/>
  <c r="N14253" i="28"/>
  <c r="N14254" i="28"/>
  <c r="N14255" i="28"/>
  <c r="N14256" i="28"/>
  <c r="N14257" i="28"/>
  <c r="N14258" i="28"/>
  <c r="N14259" i="28"/>
  <c r="N14260" i="28"/>
  <c r="N14261" i="28"/>
  <c r="N14262" i="28"/>
  <c r="N14263" i="28"/>
  <c r="N14264" i="28"/>
  <c r="N14265" i="28"/>
  <c r="N14266" i="28"/>
  <c r="N14267" i="28"/>
  <c r="N14268" i="28"/>
  <c r="N14269" i="28"/>
  <c r="N14270" i="28"/>
  <c r="N14271" i="28"/>
  <c r="N14272" i="28"/>
  <c r="N14273" i="28"/>
  <c r="N14274" i="28"/>
  <c r="N14275" i="28"/>
  <c r="N14276" i="28"/>
  <c r="N14277" i="28"/>
  <c r="N14278" i="28"/>
  <c r="N14279" i="28"/>
  <c r="N14280" i="28"/>
  <c r="N14281" i="28"/>
  <c r="N14282" i="28"/>
  <c r="N14283" i="28"/>
  <c r="N14284" i="28"/>
  <c r="N14285" i="28"/>
  <c r="N14286" i="28"/>
  <c r="N14287" i="28"/>
  <c r="N14288" i="28"/>
  <c r="N14289" i="28"/>
  <c r="N14290" i="28"/>
  <c r="N14291" i="28"/>
  <c r="N14292" i="28"/>
  <c r="N14293" i="28"/>
  <c r="N14294" i="28"/>
  <c r="N14295" i="28"/>
  <c r="N14296" i="28"/>
  <c r="N14297" i="28"/>
  <c r="N14298" i="28"/>
  <c r="N14299" i="28"/>
  <c r="N14300" i="28"/>
  <c r="N14301" i="28"/>
  <c r="N14302" i="28"/>
  <c r="N14303" i="28"/>
  <c r="N14304" i="28"/>
  <c r="N14305" i="28"/>
  <c r="N14306" i="28"/>
  <c r="N14307" i="28"/>
  <c r="N14308" i="28"/>
  <c r="N14309" i="28"/>
  <c r="N14310" i="28"/>
  <c r="N14311" i="28"/>
  <c r="N14312" i="28"/>
  <c r="N14313" i="28"/>
  <c r="N14314" i="28"/>
  <c r="N14315" i="28"/>
  <c r="N14316" i="28"/>
  <c r="N14317" i="28"/>
  <c r="N14318" i="28"/>
  <c r="N14319" i="28"/>
  <c r="N14320" i="28"/>
  <c r="N14321" i="28"/>
  <c r="N14322" i="28"/>
  <c r="N14323" i="28"/>
  <c r="N14324" i="28"/>
  <c r="N14325" i="28"/>
  <c r="N14326" i="28"/>
  <c r="N14327" i="28"/>
  <c r="N14328" i="28"/>
  <c r="N14329" i="28"/>
  <c r="N14330" i="28"/>
  <c r="N14331" i="28"/>
  <c r="N14332" i="28"/>
  <c r="N14333" i="28"/>
  <c r="N14334" i="28"/>
  <c r="N14335" i="28"/>
  <c r="N14336" i="28"/>
  <c r="N14337" i="28"/>
  <c r="N14338" i="28"/>
  <c r="N14339" i="28"/>
  <c r="N14340" i="28"/>
  <c r="N14341" i="28"/>
  <c r="N14342" i="28"/>
  <c r="N14343" i="28"/>
  <c r="N14344" i="28"/>
  <c r="N14345" i="28"/>
  <c r="N14346" i="28"/>
  <c r="N14347" i="28"/>
  <c r="N14348" i="28"/>
  <c r="N14349" i="28"/>
  <c r="N14350" i="28"/>
  <c r="N14351" i="28"/>
  <c r="N14352" i="28"/>
  <c r="N14353" i="28"/>
  <c r="N14354" i="28"/>
  <c r="N14355" i="28"/>
  <c r="N14356" i="28"/>
  <c r="N14357" i="28"/>
  <c r="N14358" i="28"/>
  <c r="N14359" i="28"/>
  <c r="N14360" i="28"/>
  <c r="N14361" i="28"/>
  <c r="N14362" i="28"/>
  <c r="N14363" i="28"/>
  <c r="N14364" i="28"/>
  <c r="N14365" i="28"/>
  <c r="N14366" i="28"/>
  <c r="N14367" i="28"/>
  <c r="N14368" i="28"/>
  <c r="N14369" i="28"/>
  <c r="N14370" i="28"/>
  <c r="N14371" i="28"/>
  <c r="N14372" i="28"/>
  <c r="N14373" i="28"/>
  <c r="N14374" i="28"/>
  <c r="N14375" i="28"/>
  <c r="N14376" i="28"/>
  <c r="N14377" i="28"/>
  <c r="N14378" i="28"/>
  <c r="N14379" i="28"/>
  <c r="N14380" i="28"/>
  <c r="N14381" i="28"/>
  <c r="N14382" i="28"/>
  <c r="N14383" i="28"/>
  <c r="N14384" i="28"/>
  <c r="N14385" i="28"/>
  <c r="N14386" i="28"/>
  <c r="N14387" i="28"/>
  <c r="N14388" i="28"/>
  <c r="N14389" i="28"/>
  <c r="N14390" i="28"/>
  <c r="N14391" i="28"/>
  <c r="N14392" i="28"/>
  <c r="N14393" i="28"/>
  <c r="N14394" i="28"/>
  <c r="N14395" i="28"/>
  <c r="N14396" i="28"/>
  <c r="N14397" i="28"/>
  <c r="N14398" i="28"/>
  <c r="N14399" i="28"/>
  <c r="N14400" i="28"/>
  <c r="N14401" i="28"/>
  <c r="N14402" i="28"/>
  <c r="N14403" i="28"/>
  <c r="N14404" i="28"/>
  <c r="N14405" i="28"/>
  <c r="N14406" i="28"/>
  <c r="N14407" i="28"/>
  <c r="N14408" i="28"/>
  <c r="N14409" i="28"/>
  <c r="N14410" i="28"/>
  <c r="N14411" i="28"/>
  <c r="N14412" i="28"/>
  <c r="N14413" i="28"/>
  <c r="N14414" i="28"/>
  <c r="N14415" i="28"/>
  <c r="N14416" i="28"/>
  <c r="N14417" i="28"/>
  <c r="N14418" i="28"/>
  <c r="N14419" i="28"/>
  <c r="N14420" i="28"/>
  <c r="N14421" i="28"/>
  <c r="N14422" i="28"/>
  <c r="N14423" i="28"/>
  <c r="N14424" i="28"/>
  <c r="N14425" i="28"/>
  <c r="N14426" i="28"/>
  <c r="N14427" i="28"/>
  <c r="N14428" i="28"/>
  <c r="N14429" i="28"/>
  <c r="N14430" i="28"/>
  <c r="N14431" i="28"/>
  <c r="N14432" i="28"/>
  <c r="N14433" i="28"/>
  <c r="N14434" i="28"/>
  <c r="N14435" i="28"/>
  <c r="N14436" i="28"/>
  <c r="N14437" i="28"/>
  <c r="N14438" i="28"/>
  <c r="N14439" i="28"/>
  <c r="N14440" i="28"/>
  <c r="N14441" i="28"/>
  <c r="N14442" i="28"/>
  <c r="N14443" i="28"/>
  <c r="N14444" i="28"/>
  <c r="N14445" i="28"/>
  <c r="N14446" i="28"/>
  <c r="N14447" i="28"/>
  <c r="N14448" i="28"/>
  <c r="N14449" i="28"/>
  <c r="N14450" i="28"/>
  <c r="N14451" i="28"/>
  <c r="N14452" i="28"/>
  <c r="N14453" i="28"/>
  <c r="N14454" i="28"/>
  <c r="N14455" i="28"/>
  <c r="N14456" i="28"/>
  <c r="N14457" i="28"/>
  <c r="N14458" i="28"/>
  <c r="N14459" i="28"/>
  <c r="N14460" i="28"/>
  <c r="N14461" i="28"/>
  <c r="N14462" i="28"/>
  <c r="N14463" i="28"/>
  <c r="N14464" i="28"/>
  <c r="N14465" i="28"/>
  <c r="N14466" i="28"/>
  <c r="N14467" i="28"/>
  <c r="N14468" i="28"/>
  <c r="N14469" i="28"/>
  <c r="N14470" i="28"/>
  <c r="N14471" i="28"/>
  <c r="N14472" i="28"/>
  <c r="N14473" i="28"/>
  <c r="N14474" i="28"/>
  <c r="N14475" i="28"/>
  <c r="N14476" i="28"/>
  <c r="N14477" i="28"/>
  <c r="N14478" i="28"/>
  <c r="N14479" i="28"/>
  <c r="N14480" i="28"/>
  <c r="N14481" i="28"/>
  <c r="N14482" i="28"/>
  <c r="N14483" i="28"/>
  <c r="N14484" i="28"/>
  <c r="N14485" i="28"/>
  <c r="N14486" i="28"/>
  <c r="N14487" i="28"/>
  <c r="N14488" i="28"/>
  <c r="N14489" i="28"/>
  <c r="N14490" i="28"/>
  <c r="N14491" i="28"/>
  <c r="N14492" i="28"/>
  <c r="N14493" i="28"/>
  <c r="N14494" i="28"/>
  <c r="N14495" i="28"/>
  <c r="N14496" i="28"/>
  <c r="N14497" i="28"/>
  <c r="N14498" i="28"/>
  <c r="N14499" i="28"/>
  <c r="N14500" i="28"/>
  <c r="N14501" i="28"/>
  <c r="N14502" i="28"/>
  <c r="N14503" i="28"/>
  <c r="N14504" i="28"/>
  <c r="N14505" i="28"/>
  <c r="N14506" i="28"/>
  <c r="N14507" i="28"/>
  <c r="N14508" i="28"/>
  <c r="N14509" i="28"/>
  <c r="N14510" i="28"/>
  <c r="N14511" i="28"/>
  <c r="N14512" i="28"/>
  <c r="N14513" i="28"/>
  <c r="N14514" i="28"/>
  <c r="N14515" i="28"/>
  <c r="N14516" i="28"/>
  <c r="N14517" i="28"/>
  <c r="N14518" i="28"/>
  <c r="N14519" i="28"/>
  <c r="N14520" i="28"/>
  <c r="N14521" i="28"/>
  <c r="N14522" i="28"/>
  <c r="N14523" i="28"/>
  <c r="N14524" i="28"/>
  <c r="N14525" i="28"/>
  <c r="N14526" i="28"/>
  <c r="N14527" i="28"/>
  <c r="N14528" i="28"/>
  <c r="N14529" i="28"/>
  <c r="N14530" i="28"/>
  <c r="N14531" i="28"/>
  <c r="N14532" i="28"/>
  <c r="N14533" i="28"/>
  <c r="N14534" i="28"/>
  <c r="N14535" i="28"/>
  <c r="N14536" i="28"/>
  <c r="N14537" i="28"/>
  <c r="N14538" i="28"/>
  <c r="N14539" i="28"/>
  <c r="N14540" i="28"/>
  <c r="N14541" i="28"/>
  <c r="N14542" i="28"/>
  <c r="N14543" i="28"/>
  <c r="N14544" i="28"/>
  <c r="N14545" i="28"/>
  <c r="N14546" i="28"/>
  <c r="N14547" i="28"/>
  <c r="N14548" i="28"/>
  <c r="N14549" i="28"/>
  <c r="N14550" i="28"/>
  <c r="N14551" i="28"/>
  <c r="N14552" i="28"/>
  <c r="N14553" i="28"/>
  <c r="N14554" i="28"/>
  <c r="N14555" i="28"/>
  <c r="N14556" i="28"/>
  <c r="N14557" i="28"/>
  <c r="N14558" i="28"/>
  <c r="N14559" i="28"/>
  <c r="N14560" i="28"/>
  <c r="N14561" i="28"/>
  <c r="N14562" i="28"/>
  <c r="N14563" i="28"/>
  <c r="N14564" i="28"/>
  <c r="N14565" i="28"/>
  <c r="N14566" i="28"/>
  <c r="N14567" i="28"/>
  <c r="N14568" i="28"/>
  <c r="N14569" i="28"/>
  <c r="N14570" i="28"/>
  <c r="N14571" i="28"/>
  <c r="N14572" i="28"/>
  <c r="N14573" i="28"/>
  <c r="N14574" i="28"/>
  <c r="N14575" i="28"/>
  <c r="N14576" i="28"/>
  <c r="N14577" i="28"/>
  <c r="N14578" i="28"/>
  <c r="N14579" i="28"/>
  <c r="N14580" i="28"/>
  <c r="N14581" i="28"/>
  <c r="N14582" i="28"/>
  <c r="N14583" i="28"/>
  <c r="N14584" i="28"/>
  <c r="N14585" i="28"/>
  <c r="N14586" i="28"/>
  <c r="N14587" i="28"/>
  <c r="N14588" i="28"/>
  <c r="N14589" i="28"/>
  <c r="N14590" i="28"/>
  <c r="N14591" i="28"/>
  <c r="N14592" i="28"/>
  <c r="N14593" i="28"/>
  <c r="N14594" i="28"/>
  <c r="N14595" i="28"/>
  <c r="N14596" i="28"/>
  <c r="N14597" i="28"/>
  <c r="N14598" i="28"/>
  <c r="N14599" i="28"/>
  <c r="N14600" i="28"/>
  <c r="N14601" i="28"/>
  <c r="N14602" i="28"/>
  <c r="N14603" i="28"/>
  <c r="N14604" i="28"/>
  <c r="N14605" i="28"/>
  <c r="N14606" i="28"/>
  <c r="N14607" i="28"/>
  <c r="N14608" i="28"/>
  <c r="N14609" i="28"/>
  <c r="N14610" i="28"/>
  <c r="N14611" i="28"/>
  <c r="N14612" i="28"/>
  <c r="N14613" i="28"/>
  <c r="N14614" i="28"/>
  <c r="N14615" i="28"/>
  <c r="N14616" i="28"/>
  <c r="N14617" i="28"/>
  <c r="N14618" i="28"/>
  <c r="N14619" i="28"/>
  <c r="N14620" i="28"/>
  <c r="N14621" i="28"/>
  <c r="N14622" i="28"/>
  <c r="N14623" i="28"/>
  <c r="N14624" i="28"/>
  <c r="N14625" i="28"/>
  <c r="N14626" i="28"/>
  <c r="N14627" i="28"/>
  <c r="N14628" i="28"/>
  <c r="N14629" i="28"/>
  <c r="N14630" i="28"/>
  <c r="N14631" i="28"/>
  <c r="N14632" i="28"/>
  <c r="N14633" i="28"/>
  <c r="N14634" i="28"/>
  <c r="N14635" i="28"/>
  <c r="N14636" i="28"/>
  <c r="N14637" i="28"/>
  <c r="N14638" i="28"/>
  <c r="N14639" i="28"/>
  <c r="N14640" i="28"/>
  <c r="N14641" i="28"/>
  <c r="N14642" i="28"/>
  <c r="N14643" i="28"/>
  <c r="N14644" i="28"/>
  <c r="N14645" i="28"/>
  <c r="N14646" i="28"/>
  <c r="N14647" i="28"/>
  <c r="N14648" i="28"/>
  <c r="N14649" i="28"/>
  <c r="N14650" i="28"/>
  <c r="N14651" i="28"/>
  <c r="N14652" i="28"/>
  <c r="N14653" i="28"/>
  <c r="N14654" i="28"/>
  <c r="N14655" i="28"/>
  <c r="N14656" i="28"/>
  <c r="N14657" i="28"/>
  <c r="N14658" i="28"/>
  <c r="N14659" i="28"/>
  <c r="N14660" i="28"/>
  <c r="N14661" i="28"/>
  <c r="N14662" i="28"/>
  <c r="N14663" i="28"/>
  <c r="N14664" i="28"/>
  <c r="N14665" i="28"/>
  <c r="N14666" i="28"/>
  <c r="N14667" i="28"/>
  <c r="N14668" i="28"/>
  <c r="N14669" i="28"/>
  <c r="N14670" i="28"/>
  <c r="N14671" i="28"/>
  <c r="N14672" i="28"/>
  <c r="N14673" i="28"/>
  <c r="N14674" i="28"/>
  <c r="N14675" i="28"/>
  <c r="N14676" i="28"/>
  <c r="N14677" i="28"/>
  <c r="N14678" i="28"/>
  <c r="N14679" i="28"/>
  <c r="N14680" i="28"/>
  <c r="N14681" i="28"/>
  <c r="N14682" i="28"/>
  <c r="N14683" i="28"/>
  <c r="N14684" i="28"/>
  <c r="N14685" i="28"/>
  <c r="N14686" i="28"/>
  <c r="N14687" i="28"/>
  <c r="N14688" i="28"/>
  <c r="N14689" i="28"/>
  <c r="N14690" i="28"/>
  <c r="N14691" i="28"/>
  <c r="N14692" i="28"/>
  <c r="N14693" i="28"/>
  <c r="N14694" i="28"/>
  <c r="N14695" i="28"/>
  <c r="N14696" i="28"/>
  <c r="N14697" i="28"/>
  <c r="N14698" i="28"/>
  <c r="N14699" i="28"/>
  <c r="N14700" i="28"/>
  <c r="N14701" i="28"/>
  <c r="N14702" i="28"/>
  <c r="N14703" i="28"/>
  <c r="N14704" i="28"/>
  <c r="N14705" i="28"/>
  <c r="N14706" i="28"/>
  <c r="N14707" i="28"/>
  <c r="N14708" i="28"/>
  <c r="N14709" i="28"/>
  <c r="N14710" i="28"/>
  <c r="N14711" i="28"/>
  <c r="N14712" i="28"/>
  <c r="N14713" i="28"/>
  <c r="N14714" i="28"/>
  <c r="N14715" i="28"/>
  <c r="N14716" i="28"/>
  <c r="N14717" i="28"/>
  <c r="N14718" i="28"/>
  <c r="N14719" i="28"/>
  <c r="N14720" i="28"/>
  <c r="N14721" i="28"/>
  <c r="N14722" i="28"/>
  <c r="N14723" i="28"/>
  <c r="N14724" i="28"/>
  <c r="N14725" i="28"/>
  <c r="N14726" i="28"/>
  <c r="N14727" i="28"/>
  <c r="N14728" i="28"/>
  <c r="N14729" i="28"/>
  <c r="N14730" i="28"/>
  <c r="N14731" i="28"/>
  <c r="N14732" i="28"/>
  <c r="N14733" i="28"/>
  <c r="N14734" i="28"/>
  <c r="N14735" i="28"/>
  <c r="N14736" i="28"/>
  <c r="N14737" i="28"/>
  <c r="N14738" i="28"/>
  <c r="N14739" i="28"/>
  <c r="N14740" i="28"/>
  <c r="N14741" i="28"/>
  <c r="N14742" i="28"/>
  <c r="N14743" i="28"/>
  <c r="N14744" i="28"/>
  <c r="N14745" i="28"/>
  <c r="N14746" i="28"/>
  <c r="N14747" i="28"/>
  <c r="N14748" i="28"/>
  <c r="N14749" i="28"/>
  <c r="N14750" i="28"/>
  <c r="N14751" i="28"/>
  <c r="N14752" i="28"/>
  <c r="N14753" i="28"/>
  <c r="N14754" i="28"/>
  <c r="N14755" i="28"/>
  <c r="N14756" i="28"/>
  <c r="N14757" i="28"/>
  <c r="N14758" i="28"/>
  <c r="N14759" i="28"/>
  <c r="N14760" i="28"/>
  <c r="N14761" i="28"/>
  <c r="N14762" i="28"/>
  <c r="N14763" i="28"/>
  <c r="N14764" i="28"/>
  <c r="N14765" i="28"/>
  <c r="N14766" i="28"/>
  <c r="N14767" i="28"/>
  <c r="N14768" i="28"/>
  <c r="N14769" i="28"/>
  <c r="N14770" i="28"/>
  <c r="N14771" i="28"/>
  <c r="N14772" i="28"/>
  <c r="N14773" i="28"/>
  <c r="N14774" i="28"/>
  <c r="N14775" i="28"/>
  <c r="N14776" i="28"/>
  <c r="N14777" i="28"/>
  <c r="N14778" i="28"/>
  <c r="N14779" i="28"/>
  <c r="N14780" i="28"/>
  <c r="N14781" i="28"/>
  <c r="N14782" i="28"/>
  <c r="N14783" i="28"/>
  <c r="N14784" i="28"/>
  <c r="N14785" i="28"/>
  <c r="N14786" i="28"/>
  <c r="N14787" i="28"/>
  <c r="N14788" i="28"/>
  <c r="N14789" i="28"/>
  <c r="N14790" i="28"/>
  <c r="N14791" i="28"/>
  <c r="N14792" i="28"/>
  <c r="N14793" i="28"/>
  <c r="N14794" i="28"/>
  <c r="N14795" i="28"/>
  <c r="N14796" i="28"/>
  <c r="N14797" i="28"/>
  <c r="N14798" i="28"/>
  <c r="N14799" i="28"/>
  <c r="N14800" i="28"/>
  <c r="N14801" i="28"/>
  <c r="N14802" i="28"/>
  <c r="N14803" i="28"/>
  <c r="N14804" i="28"/>
  <c r="N14805" i="28"/>
  <c r="N14806" i="28"/>
  <c r="N14807" i="28"/>
  <c r="N14808" i="28"/>
  <c r="N14809" i="28"/>
  <c r="N14810" i="28"/>
  <c r="N14811" i="28"/>
  <c r="N14812" i="28"/>
  <c r="N14813" i="28"/>
  <c r="N14814" i="28"/>
  <c r="N14815" i="28"/>
  <c r="N14816" i="28"/>
  <c r="N14817" i="28"/>
  <c r="N14818" i="28"/>
  <c r="N14819" i="28"/>
  <c r="N14820" i="28"/>
  <c r="N14821" i="28"/>
  <c r="N14822" i="28"/>
  <c r="N14823" i="28"/>
  <c r="N14824" i="28"/>
  <c r="N14825" i="28"/>
  <c r="N14826" i="28"/>
  <c r="N14827" i="28"/>
  <c r="N14828" i="28"/>
  <c r="N14829" i="28"/>
  <c r="N14830" i="28"/>
  <c r="N14831" i="28"/>
  <c r="N14832" i="28"/>
  <c r="N14833" i="28"/>
  <c r="N14834" i="28"/>
  <c r="N14835" i="28"/>
  <c r="N14836" i="28"/>
  <c r="N14837" i="28"/>
  <c r="N14838" i="28"/>
  <c r="N14839" i="28"/>
  <c r="N14840" i="28"/>
  <c r="N14841" i="28"/>
  <c r="N14842" i="28"/>
  <c r="N14843" i="28"/>
  <c r="N14844" i="28"/>
  <c r="N14845" i="28"/>
  <c r="N14846" i="28"/>
  <c r="N14847" i="28"/>
  <c r="N14848" i="28"/>
  <c r="N14849" i="28"/>
  <c r="N14850" i="28"/>
  <c r="N14851" i="28"/>
  <c r="N14852" i="28"/>
  <c r="N14853" i="28"/>
  <c r="N14854" i="28"/>
  <c r="N14855" i="28"/>
  <c r="N14856" i="28"/>
  <c r="N14857" i="28"/>
  <c r="N14858" i="28"/>
  <c r="N14859" i="28"/>
  <c r="N14860" i="28"/>
  <c r="N14861" i="28"/>
  <c r="N14862" i="28"/>
  <c r="N14863" i="28"/>
  <c r="N14864" i="28"/>
  <c r="N14865" i="28"/>
  <c r="N14866" i="28"/>
  <c r="N14867" i="28"/>
  <c r="N14868" i="28"/>
  <c r="N14869" i="28"/>
  <c r="N14870" i="28"/>
  <c r="N14871" i="28"/>
  <c r="N14872" i="28"/>
  <c r="N14873" i="28"/>
  <c r="N14874" i="28"/>
  <c r="N14875" i="28"/>
  <c r="N14876" i="28"/>
  <c r="N14877" i="28"/>
  <c r="N14878" i="28"/>
  <c r="N14879" i="28"/>
  <c r="N14880" i="28"/>
  <c r="N14881" i="28"/>
  <c r="N14882" i="28"/>
  <c r="N14883" i="28"/>
  <c r="N14884" i="28"/>
  <c r="N14885" i="28"/>
  <c r="N14886" i="28"/>
  <c r="N14887" i="28"/>
  <c r="N14888" i="28"/>
  <c r="N14889" i="28"/>
  <c r="N14890" i="28"/>
  <c r="N14891" i="28"/>
  <c r="N14892" i="28"/>
  <c r="N14893" i="28"/>
  <c r="N14894" i="28"/>
  <c r="N14895" i="28"/>
  <c r="N14896" i="28"/>
  <c r="N14897" i="28"/>
  <c r="N14898" i="28"/>
  <c r="N14899" i="28"/>
  <c r="N14900" i="28"/>
  <c r="N14901" i="28"/>
  <c r="N14902" i="28"/>
  <c r="N14903" i="28"/>
  <c r="N14904" i="28"/>
  <c r="N14905" i="28"/>
  <c r="N14906" i="28"/>
  <c r="N14907" i="28"/>
  <c r="N14908" i="28"/>
  <c r="N14909" i="28"/>
  <c r="N14910" i="28"/>
  <c r="N14911" i="28"/>
  <c r="N14912" i="28"/>
  <c r="N14913" i="28"/>
  <c r="N14914" i="28"/>
  <c r="N14915" i="28"/>
  <c r="N14916" i="28"/>
  <c r="N14917" i="28"/>
  <c r="N14918" i="28"/>
  <c r="N14919" i="28"/>
  <c r="N14920" i="28"/>
  <c r="N14921" i="28"/>
  <c r="N14922" i="28"/>
  <c r="N14923" i="28"/>
  <c r="N14924" i="28"/>
  <c r="N14925" i="28"/>
  <c r="N14926" i="28"/>
  <c r="N14927" i="28"/>
  <c r="N14928" i="28"/>
  <c r="N14929" i="28"/>
  <c r="N14930" i="28"/>
  <c r="N14931" i="28"/>
  <c r="N14932" i="28"/>
  <c r="N14933" i="28"/>
  <c r="N14934" i="28"/>
  <c r="N14935" i="28"/>
  <c r="N14936" i="28"/>
  <c r="N14937" i="28"/>
  <c r="N14938" i="28"/>
  <c r="N14939" i="28"/>
  <c r="N14940" i="28"/>
  <c r="N14941" i="28"/>
  <c r="N14942" i="28"/>
  <c r="N14943" i="28"/>
  <c r="N14944" i="28"/>
  <c r="N14945" i="28"/>
  <c r="N14946" i="28"/>
  <c r="N14947" i="28"/>
  <c r="N14948" i="28"/>
  <c r="N14949" i="28"/>
  <c r="N14950" i="28"/>
  <c r="N14951" i="28"/>
  <c r="N14952" i="28"/>
  <c r="N14953" i="28"/>
  <c r="N14954" i="28"/>
  <c r="N14955" i="28"/>
  <c r="N14956" i="28"/>
  <c r="N14957" i="28"/>
  <c r="N14958" i="28"/>
  <c r="N14959" i="28"/>
  <c r="N14960" i="28"/>
  <c r="N14961" i="28"/>
  <c r="N14962" i="28"/>
  <c r="N14963" i="28"/>
  <c r="N14964" i="28"/>
  <c r="N14965" i="28"/>
  <c r="N14966" i="28"/>
  <c r="N14967" i="28"/>
  <c r="N14968" i="28"/>
  <c r="N14969" i="28"/>
  <c r="N14970" i="28"/>
  <c r="N14971" i="28"/>
  <c r="N14972" i="28"/>
  <c r="N14973" i="28"/>
  <c r="N14974" i="28"/>
  <c r="N14975" i="28"/>
  <c r="N14976" i="28"/>
  <c r="N14977" i="28"/>
  <c r="N14978" i="28"/>
  <c r="N14979" i="28"/>
  <c r="N14980" i="28"/>
  <c r="N14981" i="28"/>
  <c r="N14982" i="28"/>
  <c r="N14983" i="28"/>
  <c r="N14984" i="28"/>
  <c r="N14985" i="28"/>
  <c r="N14986" i="28"/>
  <c r="N14987" i="28"/>
  <c r="N14988" i="28"/>
  <c r="N14989" i="28"/>
  <c r="N14990" i="28"/>
  <c r="N14991" i="28"/>
  <c r="N14992" i="28"/>
  <c r="N14993" i="28"/>
  <c r="N14994" i="28"/>
  <c r="N14995" i="28"/>
  <c r="N14996" i="28"/>
  <c r="N14997" i="28"/>
  <c r="N14998" i="28"/>
  <c r="N14999" i="28"/>
  <c r="N15000" i="28"/>
  <c r="N15001" i="28"/>
  <c r="N15002" i="28"/>
  <c r="N15003" i="28"/>
  <c r="N15004" i="28"/>
  <c r="N15005" i="28"/>
  <c r="N15006" i="28"/>
  <c r="N15007" i="28"/>
  <c r="N15008" i="28"/>
  <c r="N15009" i="28"/>
  <c r="N15010" i="28"/>
  <c r="N15011" i="28"/>
  <c r="N15012" i="28"/>
  <c r="N15013" i="28"/>
  <c r="N15014" i="28"/>
  <c r="N15015" i="28"/>
  <c r="N15016" i="28"/>
  <c r="N15017" i="28"/>
  <c r="N15018" i="28"/>
  <c r="N15019" i="28"/>
  <c r="N15020" i="28"/>
  <c r="N15021" i="28"/>
  <c r="N15022" i="28"/>
  <c r="N15023" i="28"/>
  <c r="N15024" i="28"/>
  <c r="N15025" i="28"/>
  <c r="N15026" i="28"/>
  <c r="N15027" i="28"/>
  <c r="N15028" i="28"/>
  <c r="N15029" i="28"/>
  <c r="N15030" i="28"/>
  <c r="N15031" i="28"/>
  <c r="N15032" i="28"/>
  <c r="N15033" i="28"/>
  <c r="N15034" i="28"/>
  <c r="N15035" i="28"/>
  <c r="N15036" i="28"/>
  <c r="N15037" i="28"/>
  <c r="N15038" i="28"/>
  <c r="N15039" i="28"/>
  <c r="N15040" i="28"/>
  <c r="N15041" i="28"/>
  <c r="N15042" i="28"/>
  <c r="N15043" i="28"/>
  <c r="N15044" i="28"/>
  <c r="N15045" i="28"/>
  <c r="N15046" i="28"/>
  <c r="N15047" i="28"/>
  <c r="N15048" i="28"/>
  <c r="N15049" i="28"/>
  <c r="N15050" i="28"/>
  <c r="N15051" i="28"/>
  <c r="N15052" i="28"/>
  <c r="N15053" i="28"/>
  <c r="N15054" i="28"/>
  <c r="N15055" i="28"/>
  <c r="N15056" i="28"/>
  <c r="N15057" i="28"/>
  <c r="N15058" i="28"/>
  <c r="N15059" i="28"/>
  <c r="N15060" i="28"/>
  <c r="N15061" i="28"/>
  <c r="N15062" i="28"/>
  <c r="N15063" i="28"/>
  <c r="N15064" i="28"/>
  <c r="N15065" i="28"/>
  <c r="N15066" i="28"/>
  <c r="N15067" i="28"/>
  <c r="N15068" i="28"/>
  <c r="N15069" i="28"/>
  <c r="N15070" i="28"/>
  <c r="N15071" i="28"/>
  <c r="N15072" i="28"/>
  <c r="N15073" i="28"/>
  <c r="N15074" i="28"/>
  <c r="N15075" i="28"/>
  <c r="N15076" i="28"/>
  <c r="N15077" i="28"/>
  <c r="N15078" i="28"/>
  <c r="N15079" i="28"/>
  <c r="N15080" i="28"/>
  <c r="N15081" i="28"/>
  <c r="N15082" i="28"/>
  <c r="N15083" i="28"/>
  <c r="N15084" i="28"/>
  <c r="N15085" i="28"/>
  <c r="N15086" i="28"/>
  <c r="N15087" i="28"/>
  <c r="N15088" i="28"/>
  <c r="N15089" i="28"/>
  <c r="N15090" i="28"/>
  <c r="N15091" i="28"/>
  <c r="N15092" i="28"/>
  <c r="N15093" i="28"/>
  <c r="N15094" i="28"/>
  <c r="N15095" i="28"/>
  <c r="N15096" i="28"/>
  <c r="N15097" i="28"/>
  <c r="N15098" i="28"/>
  <c r="N15099" i="28"/>
  <c r="N15100" i="28"/>
  <c r="N15101" i="28"/>
  <c r="N15102" i="28"/>
  <c r="N15103" i="28"/>
  <c r="N15104" i="28"/>
  <c r="N15105" i="28"/>
  <c r="N15106" i="28"/>
  <c r="N15107" i="28"/>
  <c r="N15108" i="28"/>
  <c r="N15109" i="28"/>
  <c r="N15110" i="28"/>
  <c r="N15111" i="28"/>
  <c r="N15112" i="28"/>
  <c r="N15113" i="28"/>
  <c r="N15114" i="28"/>
  <c r="N15115" i="28"/>
  <c r="N15116" i="28"/>
  <c r="N15117" i="28"/>
  <c r="N15118" i="28"/>
  <c r="N15119" i="28"/>
  <c r="N15120" i="28"/>
  <c r="N15121" i="28"/>
  <c r="N15122" i="28"/>
  <c r="N15123" i="28"/>
  <c r="N15124" i="28"/>
  <c r="N15125" i="28"/>
  <c r="N15126" i="28"/>
  <c r="N15127" i="28"/>
  <c r="N15128" i="28"/>
  <c r="N15129" i="28"/>
  <c r="N15130" i="28"/>
  <c r="N15131" i="28"/>
  <c r="N15132" i="28"/>
  <c r="N15133" i="28"/>
  <c r="N15134" i="28"/>
  <c r="N15135" i="28"/>
  <c r="N15136" i="28"/>
  <c r="N15137" i="28"/>
  <c r="N15138" i="28"/>
  <c r="N15139" i="28"/>
  <c r="N15140" i="28"/>
  <c r="N15141" i="28"/>
  <c r="N15142" i="28"/>
  <c r="N15143" i="28"/>
  <c r="N15144" i="28"/>
  <c r="N15145" i="28"/>
  <c r="N15146" i="28"/>
  <c r="N15147" i="28"/>
  <c r="N15148" i="28"/>
  <c r="N15149" i="28"/>
  <c r="N15150" i="28"/>
  <c r="N15151" i="28"/>
  <c r="N15152" i="28"/>
  <c r="N15153" i="28"/>
  <c r="N15154" i="28"/>
  <c r="N15155" i="28"/>
  <c r="N15156" i="28"/>
  <c r="N15157" i="28"/>
  <c r="N15158" i="28"/>
  <c r="N15159" i="28"/>
  <c r="N15160" i="28"/>
  <c r="N15161" i="28"/>
  <c r="N15162" i="28"/>
  <c r="N15163" i="28"/>
  <c r="N15164" i="28"/>
  <c r="N15165" i="28"/>
  <c r="N15166" i="28"/>
  <c r="N15167" i="28"/>
  <c r="N15168" i="28"/>
  <c r="N15169" i="28"/>
  <c r="N15170" i="28"/>
  <c r="N15171" i="28"/>
  <c r="N15172" i="28"/>
  <c r="N15173" i="28"/>
  <c r="N15174" i="28"/>
  <c r="N15175" i="28"/>
  <c r="N15176" i="28"/>
  <c r="N15177" i="28"/>
  <c r="N15178" i="28"/>
  <c r="N15179" i="28"/>
  <c r="N15180" i="28"/>
  <c r="N15181" i="28"/>
  <c r="N15182" i="28"/>
  <c r="N15183" i="28"/>
  <c r="N15184" i="28"/>
  <c r="N15185" i="28"/>
  <c r="N15186" i="28"/>
  <c r="N15187" i="28"/>
  <c r="N15188" i="28"/>
  <c r="N15189" i="28"/>
  <c r="N15190" i="28"/>
  <c r="N15191" i="28"/>
  <c r="N15192" i="28"/>
  <c r="N15193" i="28"/>
  <c r="N15194" i="28"/>
  <c r="N15195" i="28"/>
  <c r="N15196" i="28"/>
  <c r="N15197" i="28"/>
  <c r="N15198" i="28"/>
  <c r="N15199" i="28"/>
  <c r="N15200" i="28"/>
  <c r="N15201" i="28"/>
  <c r="N15202" i="28"/>
  <c r="N15203" i="28"/>
  <c r="N15204" i="28"/>
  <c r="N15205" i="28"/>
  <c r="N15206" i="28"/>
  <c r="N15207" i="28"/>
  <c r="N15208" i="28"/>
  <c r="N15209" i="28"/>
  <c r="N15210" i="28"/>
  <c r="N15211" i="28"/>
  <c r="N15212" i="28"/>
  <c r="N15213" i="28"/>
  <c r="N15214" i="28"/>
  <c r="N15215" i="28"/>
  <c r="N15216" i="28"/>
  <c r="N15217" i="28"/>
  <c r="N15218" i="28"/>
  <c r="N15219" i="28"/>
  <c r="N15220" i="28"/>
  <c r="N15221" i="28"/>
  <c r="N15222" i="28"/>
  <c r="N15223" i="28"/>
  <c r="N15224" i="28"/>
  <c r="N15225" i="28"/>
  <c r="N15226" i="28"/>
  <c r="N15227" i="28"/>
  <c r="N15228" i="28"/>
  <c r="N15229" i="28"/>
  <c r="N15230" i="28"/>
  <c r="N15231" i="28"/>
  <c r="N15232" i="28"/>
  <c r="N15233" i="28"/>
  <c r="N15234" i="28"/>
  <c r="N15235" i="28"/>
  <c r="N15236" i="28"/>
  <c r="N15237" i="28"/>
  <c r="N15238" i="28"/>
  <c r="N15239" i="28"/>
  <c r="N15240" i="28"/>
  <c r="N15241" i="28"/>
  <c r="N15242" i="28"/>
  <c r="N15243" i="28"/>
  <c r="N15244" i="28"/>
  <c r="N15245" i="28"/>
  <c r="N15246" i="28"/>
  <c r="N15247" i="28"/>
  <c r="N15248" i="28"/>
  <c r="N15249" i="28"/>
  <c r="N15250" i="28"/>
  <c r="N15251" i="28"/>
  <c r="N15252" i="28"/>
  <c r="N15253" i="28"/>
  <c r="N15254" i="28"/>
  <c r="N15255" i="28"/>
  <c r="N15256" i="28"/>
  <c r="N15257" i="28"/>
  <c r="N15258" i="28"/>
  <c r="N15259" i="28"/>
  <c r="N15260" i="28"/>
  <c r="N15261" i="28"/>
  <c r="N15262" i="28"/>
  <c r="N15263" i="28"/>
  <c r="N15264" i="28"/>
  <c r="N15265" i="28"/>
  <c r="N15266" i="28"/>
  <c r="N15267" i="28"/>
  <c r="N15268" i="28"/>
  <c r="N15269" i="28"/>
  <c r="N15270" i="28"/>
  <c r="N15271" i="28"/>
  <c r="N15272" i="28"/>
  <c r="N15273" i="28"/>
  <c r="N15274" i="28"/>
  <c r="N15275" i="28"/>
  <c r="N15276" i="28"/>
  <c r="N15277" i="28"/>
  <c r="N15278" i="28"/>
  <c r="N15279" i="28"/>
  <c r="N15280" i="28"/>
  <c r="N15281" i="28"/>
  <c r="N15282" i="28"/>
  <c r="N15283" i="28"/>
  <c r="N15284" i="28"/>
  <c r="N15285" i="28"/>
  <c r="N15286" i="28"/>
  <c r="N15287" i="28"/>
  <c r="N15288" i="28"/>
  <c r="N15289" i="28"/>
  <c r="N15290" i="28"/>
  <c r="N15291" i="28"/>
  <c r="N15292" i="28"/>
  <c r="N15293" i="28"/>
  <c r="N15294" i="28"/>
  <c r="N15295" i="28"/>
  <c r="N15296" i="28"/>
  <c r="N15297" i="28"/>
  <c r="N15298" i="28"/>
  <c r="N15299" i="28"/>
  <c r="N15300" i="28"/>
  <c r="N15301" i="28"/>
  <c r="N15302" i="28"/>
  <c r="N15303" i="28"/>
  <c r="N15304" i="28"/>
  <c r="N15305" i="28"/>
  <c r="N15306" i="28"/>
  <c r="N15307" i="28"/>
  <c r="N15308" i="28"/>
  <c r="N15309" i="28"/>
  <c r="N15310" i="28"/>
  <c r="N15311" i="28"/>
  <c r="N15312" i="28"/>
  <c r="N15313" i="28"/>
  <c r="N15314" i="28"/>
  <c r="N15315" i="28"/>
  <c r="N15316" i="28"/>
  <c r="N15317" i="28"/>
  <c r="N15318" i="28"/>
  <c r="N15319" i="28"/>
  <c r="N15320" i="28"/>
  <c r="N15321" i="28"/>
  <c r="N15322" i="28"/>
  <c r="N15323" i="28"/>
  <c r="N15324" i="28"/>
  <c r="N15325" i="28"/>
  <c r="N15326" i="28"/>
  <c r="N15327" i="28"/>
  <c r="N15328" i="28"/>
  <c r="N15329" i="28"/>
  <c r="N15330" i="28"/>
  <c r="N15331" i="28"/>
  <c r="N15332" i="28"/>
  <c r="N15333" i="28"/>
  <c r="N15334" i="28"/>
  <c r="N15335" i="28"/>
  <c r="N15336" i="28"/>
  <c r="N15337" i="28"/>
  <c r="N15338" i="28"/>
  <c r="N15339" i="28"/>
  <c r="N15340" i="28"/>
  <c r="N15341" i="28"/>
  <c r="N15342" i="28"/>
  <c r="N15343" i="28"/>
  <c r="N15344" i="28"/>
  <c r="N15345" i="28"/>
  <c r="N15346" i="28"/>
  <c r="N15347" i="28"/>
  <c r="N15348" i="28"/>
  <c r="N15349" i="28"/>
  <c r="N15350" i="28"/>
  <c r="N15351" i="28"/>
  <c r="N15352" i="28"/>
  <c r="N15353" i="28"/>
  <c r="N15354" i="28"/>
  <c r="N15355" i="28"/>
  <c r="N15356" i="28"/>
  <c r="N15357" i="28"/>
  <c r="N15358" i="28"/>
  <c r="N15359" i="28"/>
  <c r="N15360" i="28"/>
  <c r="N15361" i="28"/>
  <c r="N15362" i="28"/>
  <c r="N15363" i="28"/>
  <c r="N15364" i="28"/>
  <c r="N15365" i="28"/>
  <c r="N15366" i="28"/>
  <c r="N15367" i="28"/>
  <c r="N15368" i="28"/>
  <c r="N15369" i="28"/>
  <c r="N15370" i="28"/>
  <c r="N15371" i="28"/>
  <c r="N15372" i="28"/>
  <c r="N15373" i="28"/>
  <c r="N15374" i="28"/>
  <c r="N15375" i="28"/>
  <c r="N15376" i="28"/>
  <c r="N15377" i="28"/>
  <c r="N15378" i="28"/>
  <c r="N15379" i="28"/>
  <c r="N15380" i="28"/>
  <c r="N15381" i="28"/>
  <c r="N15382" i="28"/>
  <c r="N15383" i="28"/>
  <c r="N15384" i="28"/>
  <c r="N15385" i="28"/>
  <c r="N15386" i="28"/>
  <c r="N15387" i="28"/>
  <c r="N15388" i="28"/>
  <c r="N15389" i="28"/>
  <c r="N15390" i="28"/>
  <c r="N15391" i="28"/>
  <c r="N15392" i="28"/>
  <c r="N15393" i="28"/>
  <c r="N15394" i="28"/>
  <c r="N15395" i="28"/>
  <c r="N15396" i="28"/>
  <c r="N15397" i="28"/>
  <c r="N15398" i="28"/>
  <c r="N15399" i="28"/>
  <c r="N15400" i="28"/>
  <c r="N15401" i="28"/>
  <c r="N15402" i="28"/>
  <c r="N15403" i="28"/>
  <c r="N15404" i="28"/>
  <c r="N15405" i="28"/>
  <c r="N15406" i="28"/>
  <c r="N15407" i="28"/>
  <c r="N15408" i="28"/>
  <c r="N15409" i="28"/>
  <c r="N15410" i="28"/>
  <c r="N15411" i="28"/>
  <c r="N15412" i="28"/>
  <c r="N15413" i="28"/>
  <c r="N15414" i="28"/>
  <c r="N15415" i="28"/>
  <c r="N15416" i="28"/>
  <c r="N15417" i="28"/>
  <c r="N15418" i="28"/>
  <c r="N15419" i="28"/>
  <c r="N15420" i="28"/>
  <c r="N15421" i="28"/>
  <c r="N15422" i="28"/>
  <c r="N15423" i="28"/>
  <c r="N15424" i="28"/>
  <c r="N15425" i="28"/>
  <c r="N15426" i="28"/>
  <c r="N15427" i="28"/>
  <c r="N15428" i="28"/>
  <c r="N15429" i="28"/>
  <c r="N15430" i="28"/>
  <c r="N15431" i="28"/>
  <c r="N15432" i="28"/>
  <c r="N15433" i="28"/>
  <c r="N15434" i="28"/>
  <c r="N15435" i="28"/>
  <c r="N15436" i="28"/>
  <c r="N15437" i="28"/>
  <c r="N15438" i="28"/>
  <c r="N15439" i="28"/>
  <c r="N15440" i="28"/>
  <c r="N15441" i="28"/>
  <c r="N15442" i="28"/>
  <c r="N15443" i="28"/>
  <c r="N15444" i="28"/>
  <c r="N15445" i="28"/>
  <c r="N15446" i="28"/>
  <c r="N15447" i="28"/>
  <c r="N15448" i="28"/>
  <c r="N15449" i="28"/>
  <c r="N15450" i="28"/>
  <c r="N15451" i="28"/>
  <c r="N15452" i="28"/>
  <c r="N15453" i="28"/>
  <c r="N15454" i="28"/>
  <c r="N15455" i="28"/>
  <c r="N15456" i="28"/>
  <c r="N15457" i="28"/>
  <c r="N15458" i="28"/>
  <c r="N15459" i="28"/>
  <c r="N15460" i="28"/>
  <c r="N15461" i="28"/>
  <c r="N15462" i="28"/>
  <c r="N15463" i="28"/>
  <c r="N15464" i="28"/>
  <c r="N15465" i="28"/>
  <c r="N15466" i="28"/>
  <c r="N15467" i="28"/>
  <c r="N15468" i="28"/>
  <c r="N15469" i="28"/>
  <c r="N15470" i="28"/>
  <c r="N15471" i="28"/>
  <c r="N15472" i="28"/>
  <c r="N15473" i="28"/>
  <c r="N15474" i="28"/>
  <c r="N15475" i="28"/>
  <c r="N15476" i="28"/>
  <c r="N15477" i="28"/>
  <c r="N15478" i="28"/>
  <c r="N15479" i="28"/>
  <c r="N15480" i="28"/>
  <c r="N15481" i="28"/>
  <c r="N15482" i="28"/>
  <c r="N15483" i="28"/>
  <c r="N15484" i="28"/>
  <c r="N15485" i="28"/>
  <c r="N15486" i="28"/>
  <c r="N15487" i="28"/>
  <c r="N15488" i="28"/>
  <c r="N15489" i="28"/>
  <c r="N15490" i="28"/>
  <c r="N15491" i="28"/>
  <c r="N15492" i="28"/>
  <c r="N15493" i="28"/>
  <c r="N15494" i="28"/>
  <c r="N15495" i="28"/>
  <c r="N15496" i="28"/>
  <c r="N15497" i="28"/>
  <c r="N15498" i="28"/>
  <c r="N15499" i="28"/>
  <c r="N15500" i="28"/>
  <c r="N15501" i="28"/>
  <c r="N15502" i="28"/>
  <c r="N15503" i="28"/>
  <c r="N15504" i="28"/>
  <c r="N15505" i="28"/>
  <c r="N15506" i="28"/>
  <c r="N15507" i="28"/>
  <c r="N15508" i="28"/>
  <c r="N15509" i="28"/>
  <c r="N15510" i="28"/>
  <c r="N15511" i="28"/>
  <c r="N15512" i="28"/>
  <c r="N15513" i="28"/>
  <c r="N15514" i="28"/>
  <c r="N15515" i="28"/>
  <c r="N15516" i="28"/>
  <c r="N15517" i="28"/>
  <c r="N15518" i="28"/>
  <c r="N15519" i="28"/>
  <c r="N15520" i="28"/>
  <c r="N15521" i="28"/>
  <c r="N15522" i="28"/>
  <c r="N15523" i="28"/>
  <c r="N15524" i="28"/>
  <c r="N15525" i="28"/>
  <c r="N15526" i="28"/>
  <c r="N15527" i="28"/>
  <c r="N15528" i="28"/>
  <c r="N15529" i="28"/>
  <c r="N15530" i="28"/>
  <c r="N15531" i="28"/>
  <c r="N15532" i="28"/>
  <c r="N15533" i="28"/>
  <c r="N15534" i="28"/>
  <c r="N15535" i="28"/>
  <c r="N15536" i="28"/>
  <c r="N15537" i="28"/>
  <c r="N15538" i="28"/>
  <c r="N15539" i="28"/>
  <c r="N15540" i="28"/>
  <c r="N15541" i="28"/>
  <c r="N15542" i="28"/>
  <c r="N15543" i="28"/>
  <c r="N15544" i="28"/>
  <c r="N15545" i="28"/>
  <c r="N15546" i="28"/>
  <c r="N15547" i="28"/>
  <c r="N15548" i="28"/>
  <c r="N15549" i="28"/>
  <c r="N15550" i="28"/>
  <c r="N15551" i="28"/>
  <c r="N15552" i="28"/>
  <c r="N15553" i="28"/>
  <c r="N15554" i="28"/>
  <c r="N15555" i="28"/>
  <c r="N15556" i="28"/>
  <c r="N15557" i="28"/>
  <c r="N15558" i="28"/>
  <c r="N15559" i="28"/>
  <c r="N15560" i="28"/>
  <c r="N15561" i="28"/>
  <c r="N15562" i="28"/>
  <c r="N15563" i="28"/>
  <c r="N15564" i="28"/>
  <c r="N15565" i="28"/>
  <c r="N15566" i="28"/>
  <c r="N15567" i="28"/>
  <c r="N15568" i="28"/>
  <c r="N15569" i="28"/>
  <c r="N15570" i="28"/>
  <c r="N15571" i="28"/>
  <c r="N15572" i="28"/>
  <c r="N15573" i="28"/>
  <c r="N15574" i="28"/>
  <c r="N15575" i="28"/>
  <c r="N15576" i="28"/>
  <c r="N15577" i="28"/>
  <c r="N15578" i="28"/>
  <c r="N15579" i="28"/>
  <c r="N15580" i="28"/>
  <c r="N15581" i="28"/>
  <c r="N15582" i="28"/>
  <c r="N15583" i="28"/>
  <c r="N15584" i="28"/>
  <c r="N15585" i="28"/>
  <c r="N15586" i="28"/>
  <c r="N15587" i="28"/>
  <c r="N15588" i="28"/>
  <c r="N15589" i="28"/>
  <c r="N15590" i="28"/>
  <c r="N15591" i="28"/>
  <c r="N15592" i="28"/>
  <c r="N15593" i="28"/>
  <c r="N15594" i="28"/>
  <c r="N15595" i="28"/>
  <c r="N15596" i="28"/>
  <c r="N15597" i="28"/>
  <c r="N15598" i="28"/>
  <c r="N15599" i="28"/>
  <c r="N15600" i="28"/>
  <c r="N15601" i="28"/>
  <c r="N15602" i="28"/>
  <c r="N15603" i="28"/>
  <c r="N15604" i="28"/>
  <c r="N15605" i="28"/>
  <c r="N15606" i="28"/>
  <c r="N15607" i="28"/>
  <c r="N15608" i="28"/>
  <c r="N15609" i="28"/>
  <c r="N15610" i="28"/>
  <c r="N15611" i="28"/>
  <c r="N15612" i="28"/>
  <c r="N15613" i="28"/>
  <c r="N15614" i="28"/>
  <c r="N15615" i="28"/>
  <c r="N15616" i="28"/>
  <c r="N15617" i="28"/>
  <c r="N15618" i="28"/>
  <c r="N15619" i="28"/>
  <c r="N15620" i="28"/>
  <c r="N15621" i="28"/>
  <c r="N15622" i="28"/>
  <c r="N15623" i="28"/>
  <c r="N15624" i="28"/>
  <c r="N15625" i="28"/>
  <c r="N15626" i="28"/>
  <c r="N15627" i="28"/>
  <c r="N15628" i="28"/>
  <c r="N15629" i="28"/>
  <c r="N15630" i="28"/>
  <c r="N15631" i="28"/>
  <c r="N15632" i="28"/>
  <c r="N15633" i="28"/>
  <c r="N15634" i="28"/>
  <c r="N15635" i="28"/>
  <c r="N15636" i="28"/>
  <c r="N15637" i="28"/>
  <c r="N15638" i="28"/>
  <c r="N15639" i="28"/>
  <c r="N15640" i="28"/>
  <c r="N15641" i="28"/>
  <c r="N15642" i="28"/>
  <c r="N15643" i="28"/>
  <c r="N15644" i="28"/>
  <c r="N15645" i="28"/>
  <c r="N15646" i="28"/>
  <c r="N15647" i="28"/>
  <c r="N15648" i="28"/>
  <c r="N15649" i="28"/>
  <c r="N15650" i="28"/>
  <c r="N15651" i="28"/>
  <c r="N15652" i="28"/>
  <c r="N15653" i="28"/>
  <c r="N15654" i="28"/>
  <c r="N15655" i="28"/>
  <c r="N15656" i="28"/>
  <c r="N15657" i="28"/>
  <c r="N15658" i="28"/>
  <c r="N15659" i="28"/>
  <c r="N15660" i="28"/>
  <c r="N15661" i="28"/>
  <c r="N15662" i="28"/>
  <c r="N15663" i="28"/>
  <c r="N15664" i="28"/>
  <c r="N15665" i="28"/>
  <c r="N15666" i="28"/>
  <c r="N15667" i="28"/>
  <c r="N15668" i="28"/>
  <c r="N15669" i="28"/>
  <c r="N15670" i="28"/>
  <c r="N15671" i="28"/>
  <c r="N15672" i="28"/>
  <c r="N15673" i="28"/>
  <c r="N15674" i="28"/>
  <c r="N15675" i="28"/>
  <c r="N15676" i="28"/>
  <c r="N15677" i="28"/>
  <c r="N15678" i="28"/>
  <c r="N15679" i="28"/>
  <c r="N15680" i="28"/>
  <c r="N15681" i="28"/>
  <c r="N15682" i="28"/>
  <c r="N15683" i="28"/>
  <c r="N15684" i="28"/>
  <c r="N15685" i="28"/>
  <c r="N15686" i="28"/>
  <c r="N15687" i="28"/>
  <c r="N15688" i="28"/>
  <c r="N15689" i="28"/>
  <c r="N15690" i="28"/>
  <c r="N15691" i="28"/>
  <c r="N15692" i="28"/>
  <c r="N15693" i="28"/>
  <c r="N15694" i="28"/>
  <c r="N15695" i="28"/>
  <c r="N15696" i="28"/>
  <c r="N15697" i="28"/>
  <c r="N15698" i="28"/>
  <c r="N15699" i="28"/>
  <c r="N15700" i="28"/>
  <c r="N15701" i="28"/>
  <c r="N15702" i="28"/>
  <c r="N15703" i="28"/>
  <c r="N15704" i="28"/>
  <c r="N15705" i="28"/>
  <c r="N15706" i="28"/>
  <c r="N15707" i="28"/>
  <c r="N15708" i="28"/>
  <c r="N15709" i="28"/>
  <c r="N15710" i="28"/>
  <c r="N15711" i="28"/>
  <c r="N15712" i="28"/>
  <c r="N15713" i="28"/>
  <c r="N15714" i="28"/>
  <c r="N15715" i="28"/>
  <c r="N15716" i="28"/>
  <c r="N15717" i="28"/>
  <c r="N15718" i="28"/>
  <c r="N15719" i="28"/>
  <c r="N15720" i="28"/>
  <c r="N15721" i="28"/>
  <c r="N15722" i="28"/>
  <c r="N15723" i="28"/>
  <c r="N15724" i="28"/>
  <c r="N15725" i="28"/>
  <c r="N15726" i="28"/>
  <c r="N15727" i="28"/>
  <c r="N15728" i="28"/>
  <c r="N15729" i="28"/>
  <c r="N15730" i="28"/>
  <c r="N15731" i="28"/>
  <c r="N15732" i="28"/>
  <c r="N15733" i="28"/>
  <c r="N15734" i="28"/>
  <c r="N15735" i="28"/>
  <c r="N15736" i="28"/>
  <c r="N15737" i="28"/>
  <c r="N15738" i="28"/>
  <c r="N15739" i="28"/>
  <c r="N15740" i="28"/>
  <c r="N15741" i="28"/>
  <c r="N15742" i="28"/>
  <c r="N15743" i="28"/>
  <c r="N15744" i="28"/>
  <c r="N15745" i="28"/>
  <c r="N15746" i="28"/>
  <c r="N15747" i="28"/>
  <c r="N15748" i="28"/>
  <c r="N15749" i="28"/>
  <c r="N15750" i="28"/>
  <c r="N15751" i="28"/>
  <c r="N15752" i="28"/>
  <c r="N15753" i="28"/>
  <c r="N15754" i="28"/>
  <c r="N15755" i="28"/>
  <c r="N15756" i="28"/>
  <c r="N15757" i="28"/>
  <c r="N15758" i="28"/>
  <c r="N15759" i="28"/>
  <c r="N15760" i="28"/>
  <c r="N15761" i="28"/>
  <c r="N15762" i="28"/>
  <c r="N15763" i="28"/>
  <c r="N15764" i="28"/>
  <c r="N15765" i="28"/>
  <c r="N15766" i="28"/>
  <c r="N15767" i="28"/>
  <c r="N15768" i="28"/>
  <c r="N15769" i="28"/>
  <c r="N15770" i="28"/>
  <c r="N15771" i="28"/>
  <c r="N15772" i="28"/>
  <c r="N15773" i="28"/>
  <c r="N15774" i="28"/>
  <c r="N15775" i="28"/>
  <c r="N15776" i="28"/>
  <c r="N15777" i="28"/>
  <c r="N15778" i="28"/>
  <c r="N15779" i="28"/>
  <c r="N15780" i="28"/>
  <c r="N15781" i="28"/>
  <c r="N15782" i="28"/>
  <c r="N15783" i="28"/>
  <c r="N15784" i="28"/>
  <c r="N15785" i="28"/>
  <c r="N15786" i="28"/>
  <c r="N15787" i="28"/>
  <c r="N15788" i="28"/>
  <c r="N15789" i="28"/>
  <c r="N15790" i="28"/>
  <c r="N15791" i="28"/>
  <c r="N15792" i="28"/>
  <c r="N15793" i="28"/>
  <c r="N15794" i="28"/>
  <c r="N15795" i="28"/>
  <c r="N15796" i="28"/>
  <c r="N15797" i="28"/>
  <c r="N15798" i="28"/>
  <c r="N15799" i="28"/>
  <c r="N15800" i="28"/>
  <c r="N15801" i="28"/>
  <c r="N15802" i="28"/>
  <c r="N15803" i="28"/>
  <c r="N15804" i="28"/>
  <c r="N15805" i="28"/>
  <c r="N15806" i="28"/>
  <c r="N15807" i="28"/>
  <c r="N15808" i="28"/>
  <c r="N15809" i="28"/>
  <c r="N15810" i="28"/>
  <c r="N15811" i="28"/>
  <c r="N15812" i="28"/>
  <c r="N15813" i="28"/>
  <c r="N15814" i="28"/>
  <c r="N15815" i="28"/>
  <c r="N15816" i="28"/>
  <c r="N15817" i="28"/>
  <c r="N15818" i="28"/>
  <c r="N15819" i="28"/>
  <c r="N15820" i="28"/>
  <c r="N15821" i="28"/>
  <c r="N15822" i="28"/>
  <c r="N15823" i="28"/>
  <c r="N15824" i="28"/>
  <c r="N15825" i="28"/>
  <c r="N15826" i="28"/>
  <c r="N15827" i="28"/>
  <c r="N15828" i="28"/>
  <c r="N15829" i="28"/>
  <c r="N15830" i="28"/>
  <c r="N15831" i="28"/>
  <c r="N15832" i="28"/>
  <c r="N15833" i="28"/>
  <c r="N15834" i="28"/>
  <c r="N15835" i="28"/>
  <c r="N15836" i="28"/>
  <c r="N15837" i="28"/>
  <c r="N15838" i="28"/>
  <c r="N15839" i="28"/>
  <c r="N15840" i="28"/>
  <c r="N15841" i="28"/>
  <c r="N15842" i="28"/>
  <c r="N15843" i="28"/>
  <c r="N15844" i="28"/>
  <c r="N15845" i="28"/>
  <c r="N15846" i="28"/>
  <c r="N15847" i="28"/>
  <c r="N15848" i="28"/>
  <c r="N15849" i="28"/>
  <c r="N15850" i="28"/>
  <c r="N15851" i="28"/>
  <c r="N15852" i="28"/>
  <c r="N15853" i="28"/>
  <c r="N15854" i="28"/>
  <c r="N15855" i="28"/>
  <c r="N15856" i="28"/>
  <c r="N15857" i="28"/>
  <c r="N15858" i="28"/>
  <c r="N15859" i="28"/>
  <c r="N15860" i="28"/>
  <c r="N15861" i="28"/>
  <c r="N15862" i="28"/>
  <c r="N15863" i="28"/>
  <c r="N15864" i="28"/>
  <c r="N15865" i="28"/>
  <c r="N15866" i="28"/>
  <c r="N15867" i="28"/>
  <c r="N15868" i="28"/>
  <c r="N15869" i="28"/>
  <c r="N15870" i="28"/>
  <c r="N15871" i="28"/>
  <c r="N15872" i="28"/>
  <c r="N15873" i="28"/>
  <c r="N15874" i="28"/>
  <c r="N15875" i="28"/>
  <c r="N15876" i="28"/>
  <c r="N15877" i="28"/>
  <c r="N15878" i="28"/>
  <c r="N15879" i="28"/>
  <c r="N15880" i="28"/>
  <c r="N15881" i="28"/>
  <c r="N15882" i="28"/>
  <c r="N15883" i="28"/>
  <c r="N15884" i="28"/>
  <c r="N15885" i="28"/>
  <c r="N15886" i="28"/>
  <c r="N15887" i="28"/>
  <c r="N15888" i="28"/>
  <c r="N15889" i="28"/>
  <c r="N15890" i="28"/>
  <c r="N15891" i="28"/>
  <c r="N15892" i="28"/>
  <c r="N15893" i="28"/>
  <c r="N15894" i="28"/>
  <c r="N15895" i="28"/>
  <c r="N15896" i="28"/>
  <c r="N15897" i="28"/>
  <c r="N15898" i="28"/>
  <c r="N15899" i="28"/>
  <c r="N15900" i="28"/>
  <c r="N15901" i="28"/>
  <c r="N15902" i="28"/>
  <c r="N15903" i="28"/>
  <c r="N15904" i="28"/>
  <c r="N15905" i="28"/>
  <c r="N15906" i="28"/>
  <c r="N15907" i="28"/>
  <c r="N15908" i="28"/>
  <c r="N15909" i="28"/>
  <c r="N15910" i="28"/>
  <c r="N15911" i="28"/>
  <c r="N15912" i="28"/>
  <c r="N15913" i="28"/>
  <c r="N15914" i="28"/>
  <c r="N15915" i="28"/>
  <c r="N15916" i="28"/>
  <c r="N15917" i="28"/>
  <c r="N15918" i="28"/>
  <c r="N15919" i="28"/>
  <c r="N15920" i="28"/>
  <c r="N15921" i="28"/>
  <c r="N15922" i="28"/>
  <c r="N15923" i="28"/>
  <c r="N15924" i="28"/>
  <c r="N15925" i="28"/>
  <c r="N15926" i="28"/>
  <c r="N15927" i="28"/>
  <c r="N15928" i="28"/>
  <c r="N15929" i="28"/>
  <c r="N15930" i="28"/>
  <c r="N15931" i="28"/>
  <c r="N15932" i="28"/>
  <c r="N15933" i="28"/>
  <c r="N15934" i="28"/>
  <c r="N15935" i="28"/>
  <c r="N15936" i="28"/>
  <c r="N15937" i="28"/>
  <c r="N15938" i="28"/>
  <c r="N15939" i="28"/>
  <c r="N15940" i="28"/>
  <c r="N15941" i="28"/>
  <c r="N15942" i="28"/>
  <c r="N15943" i="28"/>
  <c r="N15944" i="28"/>
  <c r="N15945" i="28"/>
  <c r="N15946" i="28"/>
  <c r="N15947" i="28"/>
  <c r="N15948" i="28"/>
  <c r="N15949" i="28"/>
  <c r="N15950" i="28"/>
  <c r="N15951" i="28"/>
  <c r="N15952" i="28"/>
  <c r="N15953" i="28"/>
  <c r="N15954" i="28"/>
  <c r="N15955" i="28"/>
  <c r="N15956" i="28"/>
  <c r="N15957" i="28"/>
  <c r="N15958" i="28"/>
  <c r="N15959" i="28"/>
  <c r="N15960" i="28"/>
  <c r="N15961" i="28"/>
  <c r="N15962" i="28"/>
  <c r="N15963" i="28"/>
  <c r="N15964" i="28"/>
  <c r="N15965" i="28"/>
  <c r="N15966" i="28"/>
  <c r="N15967" i="28"/>
  <c r="N15968" i="28"/>
  <c r="N15969" i="28"/>
  <c r="N15970" i="28"/>
  <c r="N15971" i="28"/>
  <c r="N15972" i="28"/>
  <c r="N15973" i="28"/>
  <c r="N15974" i="28"/>
  <c r="N15975" i="28"/>
  <c r="N15976" i="28"/>
  <c r="N15977" i="28"/>
  <c r="N15978" i="28"/>
  <c r="N15979" i="28"/>
  <c r="N15980" i="28"/>
  <c r="N15981" i="28"/>
  <c r="N15982" i="28"/>
  <c r="N15983" i="28"/>
  <c r="N15984" i="28"/>
  <c r="N15985" i="28"/>
  <c r="N15986" i="28"/>
  <c r="N15987" i="28"/>
  <c r="N15988" i="28"/>
  <c r="N15989" i="28"/>
  <c r="N15990" i="28"/>
  <c r="N15991" i="28"/>
  <c r="N15992" i="28"/>
  <c r="N15993" i="28"/>
  <c r="N15994" i="28"/>
  <c r="N15995" i="28"/>
  <c r="N15996" i="28"/>
  <c r="N15997" i="28"/>
  <c r="N15998" i="28"/>
  <c r="N15999" i="28"/>
  <c r="N16000" i="28"/>
  <c r="N16001" i="28"/>
  <c r="N16002" i="28"/>
  <c r="N16003" i="28"/>
  <c r="N16004" i="28"/>
  <c r="N16005" i="28"/>
  <c r="N16006" i="28"/>
  <c r="N16007" i="28"/>
  <c r="N16008" i="28"/>
  <c r="N16009" i="28"/>
  <c r="N16010" i="28"/>
  <c r="N16011" i="28"/>
  <c r="N16012" i="28"/>
  <c r="N16013" i="28"/>
  <c r="N16014" i="28"/>
  <c r="N16015" i="28"/>
  <c r="N16016" i="28"/>
  <c r="N16017" i="28"/>
  <c r="N16018" i="28"/>
  <c r="N16019" i="28"/>
  <c r="N16020" i="28"/>
  <c r="N16021" i="28"/>
  <c r="N16022" i="28"/>
  <c r="N16023" i="28"/>
  <c r="N16024" i="28"/>
  <c r="N16025" i="28"/>
  <c r="N16026" i="28"/>
  <c r="N16027" i="28"/>
  <c r="N16028" i="28"/>
  <c r="N16029" i="28"/>
  <c r="N16030" i="28"/>
  <c r="N16031" i="28"/>
  <c r="N16032" i="28"/>
  <c r="N16033" i="28"/>
  <c r="N16034" i="28"/>
  <c r="N16035" i="28"/>
  <c r="N16036" i="28"/>
  <c r="N16037" i="28"/>
  <c r="N16038" i="28"/>
  <c r="N16039" i="28"/>
  <c r="N16040" i="28"/>
  <c r="N16041" i="28"/>
  <c r="N16042" i="28"/>
  <c r="N16043" i="28"/>
  <c r="N16044" i="28"/>
  <c r="N16045" i="28"/>
  <c r="N16046" i="28"/>
  <c r="N16047" i="28"/>
  <c r="N16048" i="28"/>
  <c r="N16049" i="28"/>
  <c r="N16050" i="28"/>
  <c r="N16051" i="28"/>
  <c r="N16052" i="28"/>
  <c r="N16053" i="28"/>
  <c r="N16054" i="28"/>
  <c r="N16055" i="28"/>
  <c r="N16056" i="28"/>
  <c r="N16057" i="28"/>
  <c r="N16058" i="28"/>
  <c r="N16059" i="28"/>
  <c r="N16060" i="28"/>
  <c r="N16061" i="28"/>
  <c r="N16062" i="28"/>
  <c r="N16063" i="28"/>
  <c r="N16064" i="28"/>
  <c r="N16065" i="28"/>
  <c r="N16066" i="28"/>
  <c r="N16067" i="28"/>
  <c r="N16068" i="28"/>
  <c r="N16069" i="28"/>
  <c r="N16070" i="28"/>
  <c r="N16071" i="28"/>
  <c r="N16072" i="28"/>
  <c r="N16073" i="28"/>
  <c r="N16074" i="28"/>
  <c r="N16075" i="28"/>
  <c r="N16076" i="28"/>
  <c r="N16077" i="28"/>
  <c r="N16078" i="28"/>
  <c r="N16079" i="28"/>
  <c r="N16080" i="28"/>
  <c r="N16081" i="28"/>
  <c r="N16082" i="28"/>
  <c r="N16083" i="28"/>
  <c r="N16084" i="28"/>
  <c r="N16085" i="28"/>
  <c r="N16086" i="28"/>
  <c r="N16087" i="28"/>
  <c r="N16088" i="28"/>
  <c r="N16089" i="28"/>
  <c r="N16090" i="28"/>
  <c r="N16091" i="28"/>
  <c r="N16092" i="28"/>
  <c r="N16093" i="28"/>
  <c r="N16094" i="28"/>
  <c r="N16095" i="28"/>
  <c r="N16096" i="28"/>
  <c r="N16097" i="28"/>
  <c r="N16098" i="28"/>
  <c r="N16099" i="28"/>
  <c r="N16100" i="28"/>
  <c r="N16101" i="28"/>
  <c r="N16102" i="28"/>
  <c r="N16103" i="28"/>
  <c r="N16104" i="28"/>
  <c r="N16105" i="28"/>
  <c r="N16106" i="28"/>
  <c r="N16107" i="28"/>
  <c r="N16108" i="28"/>
  <c r="N16109" i="28"/>
  <c r="N16110" i="28"/>
  <c r="N16111" i="28"/>
  <c r="N16112" i="28"/>
  <c r="N16113" i="28"/>
  <c r="N16114" i="28"/>
  <c r="N16115" i="28"/>
  <c r="N16116" i="28"/>
  <c r="N16117" i="28"/>
  <c r="N16118" i="28"/>
  <c r="N16119" i="28"/>
  <c r="N16120" i="28"/>
  <c r="N16121" i="28"/>
  <c r="N16122" i="28"/>
  <c r="N16123" i="28"/>
  <c r="N16124" i="28"/>
  <c r="N16125" i="28"/>
  <c r="N16126" i="28"/>
  <c r="N16127" i="28"/>
  <c r="N16128" i="28"/>
  <c r="N16129" i="28"/>
  <c r="N16130" i="28"/>
  <c r="N16131" i="28"/>
  <c r="N16132" i="28"/>
  <c r="N16133" i="28"/>
  <c r="N16134" i="28"/>
  <c r="N16135" i="28"/>
  <c r="N16136" i="28"/>
  <c r="N16137" i="28"/>
  <c r="N16138" i="28"/>
  <c r="N16139" i="28"/>
  <c r="N16140" i="28"/>
  <c r="N16141" i="28"/>
  <c r="N16142" i="28"/>
  <c r="N16143" i="28"/>
  <c r="N16144" i="28"/>
  <c r="N16145" i="28"/>
  <c r="N16146" i="28"/>
  <c r="N16147" i="28"/>
  <c r="N16148" i="28"/>
  <c r="N16149" i="28"/>
  <c r="N16150" i="28"/>
  <c r="N16151" i="28"/>
  <c r="N16152" i="28"/>
  <c r="N16153" i="28"/>
  <c r="N16154" i="28"/>
  <c r="N16155" i="28"/>
  <c r="N16156" i="28"/>
  <c r="N16157" i="28"/>
  <c r="N16158" i="28"/>
  <c r="N16159" i="28"/>
  <c r="N16160" i="28"/>
  <c r="N16161" i="28"/>
  <c r="N16162" i="28"/>
  <c r="N16163" i="28"/>
  <c r="N16164" i="28"/>
  <c r="N16165" i="28"/>
  <c r="N16166" i="28"/>
  <c r="N16167" i="28"/>
  <c r="N16168" i="28"/>
  <c r="N16169" i="28"/>
  <c r="N16170" i="28"/>
  <c r="N16171" i="28"/>
  <c r="N16172" i="28"/>
  <c r="N16173" i="28"/>
  <c r="N16174" i="28"/>
  <c r="N16175" i="28"/>
  <c r="N16176" i="28"/>
  <c r="N16177" i="28"/>
  <c r="N16178" i="28"/>
  <c r="N16179" i="28"/>
  <c r="N16180" i="28"/>
  <c r="N16181" i="28"/>
  <c r="N16182" i="28"/>
  <c r="N16183" i="28"/>
  <c r="N16184" i="28"/>
  <c r="N16185" i="28"/>
  <c r="N16186" i="28"/>
  <c r="N16187" i="28"/>
  <c r="N16188" i="28"/>
  <c r="N16189" i="28"/>
  <c r="N16190" i="28"/>
  <c r="N16191" i="28"/>
  <c r="N16192" i="28"/>
  <c r="N16193" i="28"/>
  <c r="N16194" i="28"/>
  <c r="N16195" i="28"/>
  <c r="N16196" i="28"/>
  <c r="N16197" i="28"/>
  <c r="N16198" i="28"/>
  <c r="N16199" i="28"/>
  <c r="N16200" i="28"/>
  <c r="N16201" i="28"/>
  <c r="N16202" i="28"/>
  <c r="N16203" i="28"/>
  <c r="N16204" i="28"/>
  <c r="N16205" i="28"/>
  <c r="N16206" i="28"/>
  <c r="N16207" i="28"/>
  <c r="N16208" i="28"/>
  <c r="N16209" i="28"/>
  <c r="N16210" i="28"/>
  <c r="N16211" i="28"/>
  <c r="N16212" i="28"/>
  <c r="N16213" i="28"/>
  <c r="N16214" i="28"/>
  <c r="N16215" i="28"/>
  <c r="N16216" i="28"/>
  <c r="N16217" i="28"/>
  <c r="N16218" i="28"/>
  <c r="N16219" i="28"/>
  <c r="N16220" i="28"/>
  <c r="N16221" i="28"/>
  <c r="N16222" i="28"/>
  <c r="N16223" i="28"/>
  <c r="N16224" i="28"/>
  <c r="N16225" i="28"/>
  <c r="N16226" i="28"/>
  <c r="N16227" i="28"/>
  <c r="N16228" i="28"/>
  <c r="N16229" i="28"/>
  <c r="N16230" i="28"/>
  <c r="N16231" i="28"/>
  <c r="N16232" i="28"/>
  <c r="N16233" i="28"/>
  <c r="N16234" i="28"/>
  <c r="N16235" i="28"/>
  <c r="N16236" i="28"/>
  <c r="N16237" i="28"/>
  <c r="N16238" i="28"/>
  <c r="N16239" i="28"/>
  <c r="N16240" i="28"/>
  <c r="N16241" i="28"/>
  <c r="N16242" i="28"/>
  <c r="N16243" i="28"/>
  <c r="N16244" i="28"/>
  <c r="N16245" i="28"/>
  <c r="N16246" i="28"/>
  <c r="N16247" i="28"/>
  <c r="N16248" i="28"/>
  <c r="N16249" i="28"/>
  <c r="N16250" i="28"/>
  <c r="N16251" i="28"/>
  <c r="N16252" i="28"/>
  <c r="N16253" i="28"/>
  <c r="N16254" i="28"/>
  <c r="N16255" i="28"/>
  <c r="N16256" i="28"/>
  <c r="N16257" i="28"/>
  <c r="N16258" i="28"/>
  <c r="N16259" i="28"/>
  <c r="N16260" i="28"/>
  <c r="N16261" i="28"/>
  <c r="N16262" i="28"/>
  <c r="N16263" i="28"/>
  <c r="N16264" i="28"/>
  <c r="N16265" i="28"/>
  <c r="N16266" i="28"/>
  <c r="N16267" i="28"/>
  <c r="N16268" i="28"/>
  <c r="N16269" i="28"/>
  <c r="N16270" i="28"/>
  <c r="N16271" i="28"/>
  <c r="N16272" i="28"/>
  <c r="N16273" i="28"/>
  <c r="N16274" i="28"/>
  <c r="N16275" i="28"/>
  <c r="N16276" i="28"/>
  <c r="N16277" i="28"/>
  <c r="N16278" i="28"/>
  <c r="N16279" i="28"/>
  <c r="N16280" i="28"/>
  <c r="N16281" i="28"/>
  <c r="N16282" i="28"/>
  <c r="N16283" i="28"/>
  <c r="N16284" i="28"/>
  <c r="N16285" i="28"/>
  <c r="N16286" i="28"/>
  <c r="N16287" i="28"/>
  <c r="N16288" i="28"/>
  <c r="N16289" i="28"/>
  <c r="N16290" i="28"/>
  <c r="N16291" i="28"/>
  <c r="N16292" i="28"/>
  <c r="N16293" i="28"/>
  <c r="N16294" i="28"/>
  <c r="N16295" i="28"/>
  <c r="N16296" i="28"/>
  <c r="N16297" i="28"/>
  <c r="N16298" i="28"/>
  <c r="N16299" i="28"/>
  <c r="N16300" i="28"/>
  <c r="N16301" i="28"/>
  <c r="N16302" i="28"/>
  <c r="N16303" i="28"/>
  <c r="N16304" i="28"/>
  <c r="N16305" i="28"/>
  <c r="N16306" i="28"/>
  <c r="N16307" i="28"/>
  <c r="N16308" i="28"/>
  <c r="N16309" i="28"/>
  <c r="N16310" i="28"/>
  <c r="N16311" i="28"/>
  <c r="N16312" i="28"/>
  <c r="N16313" i="28"/>
  <c r="N16314" i="28"/>
  <c r="N16315" i="28"/>
  <c r="N16316" i="28"/>
  <c r="N16317" i="28"/>
  <c r="N16318" i="28"/>
  <c r="N16319" i="28"/>
  <c r="N16320" i="28"/>
  <c r="N16321" i="28"/>
  <c r="N16322" i="28"/>
  <c r="N16323" i="28"/>
  <c r="N16324" i="28"/>
  <c r="N16325" i="28"/>
  <c r="N16326" i="28"/>
  <c r="N16327" i="28"/>
  <c r="N16328" i="28"/>
  <c r="N16329" i="28"/>
  <c r="N16330" i="28"/>
  <c r="N16331" i="28"/>
  <c r="N16332" i="28"/>
  <c r="N16333" i="28"/>
  <c r="N16334" i="28"/>
  <c r="N16335" i="28"/>
  <c r="N16336" i="28"/>
  <c r="N16337" i="28"/>
  <c r="N16338" i="28"/>
  <c r="N16339" i="28"/>
  <c r="N16340" i="28"/>
  <c r="N16341" i="28"/>
  <c r="N16342" i="28"/>
  <c r="N16343" i="28"/>
  <c r="N16344" i="28"/>
  <c r="N16345" i="28"/>
  <c r="N16346" i="28"/>
  <c r="N16347" i="28"/>
  <c r="N16348" i="28"/>
  <c r="N16349" i="28"/>
  <c r="N16350" i="28"/>
  <c r="N16351" i="28"/>
  <c r="N16352" i="28"/>
  <c r="N16353" i="28"/>
  <c r="N16354" i="28"/>
  <c r="N16355" i="28"/>
  <c r="N16356" i="28"/>
  <c r="N16357" i="28"/>
  <c r="N16358" i="28"/>
  <c r="N16359" i="28"/>
  <c r="N16360" i="28"/>
  <c r="N16361" i="28"/>
  <c r="N16362" i="28"/>
  <c r="N16363" i="28"/>
  <c r="N16364" i="28"/>
  <c r="N16365" i="28"/>
  <c r="N16366" i="28"/>
  <c r="N16367" i="28"/>
  <c r="N16368" i="28"/>
  <c r="N16369" i="28"/>
  <c r="N16370" i="28"/>
  <c r="N16371" i="28"/>
  <c r="N16372" i="28"/>
  <c r="N16373" i="28"/>
  <c r="N16374" i="28"/>
  <c r="N16375" i="28"/>
  <c r="N16376" i="28"/>
  <c r="N16377" i="28"/>
  <c r="N16378" i="28"/>
  <c r="N16379" i="28"/>
  <c r="N16380" i="28"/>
  <c r="N16381" i="28"/>
  <c r="N16382" i="28"/>
  <c r="N16383" i="28"/>
  <c r="N16384" i="28"/>
  <c r="N16385" i="28"/>
  <c r="N16386" i="28"/>
  <c r="N16387" i="28"/>
  <c r="N16388" i="28"/>
  <c r="N16389" i="28"/>
  <c r="N16390" i="28"/>
  <c r="N16391" i="28"/>
  <c r="N16392" i="28"/>
  <c r="N16393" i="28"/>
  <c r="N16394" i="28"/>
  <c r="N16395" i="28"/>
  <c r="N16396" i="28"/>
  <c r="N16397" i="28"/>
  <c r="N16398" i="28"/>
  <c r="N16399" i="28"/>
  <c r="N16400" i="28"/>
  <c r="N16401" i="28"/>
  <c r="N16402" i="28"/>
  <c r="N16403" i="28"/>
  <c r="N16404" i="28"/>
  <c r="N16405" i="28"/>
  <c r="N16406" i="28"/>
  <c r="N16407" i="28"/>
  <c r="N16408" i="28"/>
  <c r="N16409" i="28"/>
  <c r="N16410" i="28"/>
  <c r="N16411" i="28"/>
  <c r="N16412" i="28"/>
  <c r="N16413" i="28"/>
  <c r="N16414" i="28"/>
  <c r="N16415" i="28"/>
  <c r="N16416" i="28"/>
  <c r="N16417" i="28"/>
  <c r="N16418" i="28"/>
  <c r="N16419" i="28"/>
  <c r="N16420" i="28"/>
  <c r="N16421" i="28"/>
  <c r="N16422" i="28"/>
  <c r="N16423" i="28"/>
  <c r="N16424" i="28"/>
  <c r="N16425" i="28"/>
  <c r="N16426" i="28"/>
  <c r="N16427" i="28"/>
  <c r="N16428" i="28"/>
  <c r="N16429" i="28"/>
  <c r="N16430" i="28"/>
  <c r="N16431" i="28"/>
  <c r="N16432" i="28"/>
  <c r="N16433" i="28"/>
  <c r="N16434" i="28"/>
  <c r="N16435" i="28"/>
  <c r="N16436" i="28"/>
  <c r="N16437" i="28"/>
  <c r="N16438" i="28"/>
  <c r="N16439" i="28"/>
  <c r="N16440" i="28"/>
  <c r="N16441" i="28"/>
  <c r="N16442" i="28"/>
  <c r="N16443" i="28"/>
  <c r="N16444" i="28"/>
  <c r="N16445" i="28"/>
  <c r="N16446" i="28"/>
  <c r="N16447" i="28"/>
  <c r="N16448" i="28"/>
  <c r="N16449" i="28"/>
  <c r="N16450" i="28"/>
  <c r="N16451" i="28"/>
  <c r="N16452" i="28"/>
  <c r="N16453" i="28"/>
  <c r="N16454" i="28"/>
  <c r="N16455" i="28"/>
  <c r="N16456" i="28"/>
  <c r="N16457" i="28"/>
  <c r="N16458" i="28"/>
  <c r="N16459" i="28"/>
  <c r="N16460" i="28"/>
  <c r="N16461" i="28"/>
  <c r="N16462" i="28"/>
  <c r="N16463" i="28"/>
  <c r="N16464" i="28"/>
  <c r="N16465" i="28"/>
  <c r="N16466" i="28"/>
  <c r="N16467" i="28"/>
  <c r="N16468" i="28"/>
  <c r="N16469" i="28"/>
  <c r="N16470" i="28"/>
  <c r="N16471" i="28"/>
  <c r="N16472" i="28"/>
  <c r="N16473" i="28"/>
  <c r="N16474" i="28"/>
  <c r="N16475" i="28"/>
  <c r="N16476" i="28"/>
  <c r="N16477" i="28"/>
  <c r="N16478" i="28"/>
  <c r="N16479" i="28"/>
  <c r="N16480" i="28"/>
  <c r="N16481" i="28"/>
  <c r="N16482" i="28"/>
  <c r="N16483" i="28"/>
  <c r="N16484" i="28"/>
  <c r="N16485" i="28"/>
  <c r="N16486" i="28"/>
  <c r="N16487" i="28"/>
  <c r="N16488" i="28"/>
  <c r="N16489" i="28"/>
  <c r="N16490" i="28"/>
  <c r="N16491" i="28"/>
  <c r="N16492" i="28"/>
  <c r="N16493" i="28"/>
  <c r="N16494" i="28"/>
  <c r="N16495" i="28"/>
  <c r="N16496" i="28"/>
  <c r="N16497" i="28"/>
  <c r="N16498" i="28"/>
  <c r="N16499" i="28"/>
  <c r="N16500" i="28"/>
  <c r="N16501" i="28"/>
  <c r="N16502" i="28"/>
  <c r="N16503" i="28"/>
  <c r="N16504" i="28"/>
  <c r="N16505" i="28"/>
  <c r="N16506" i="28"/>
  <c r="N16507" i="28"/>
  <c r="N16508" i="28"/>
  <c r="N16509" i="28"/>
  <c r="N16510" i="28"/>
  <c r="N16511" i="28"/>
  <c r="N16512" i="28"/>
  <c r="N16513" i="28"/>
  <c r="N16514" i="28"/>
  <c r="N16515" i="28"/>
  <c r="N16516" i="28"/>
  <c r="N16517" i="28"/>
  <c r="N16518" i="28"/>
  <c r="N16519" i="28"/>
  <c r="N16520" i="28"/>
  <c r="N16521" i="28"/>
  <c r="N16522" i="28"/>
  <c r="N16523" i="28"/>
  <c r="N16524" i="28"/>
  <c r="N16525" i="28"/>
  <c r="N16526" i="28"/>
  <c r="N16527" i="28"/>
  <c r="N16528" i="28"/>
  <c r="N16529" i="28"/>
  <c r="N16530" i="28"/>
  <c r="N16531" i="28"/>
  <c r="N16532" i="28"/>
  <c r="N16533" i="28"/>
  <c r="N16534" i="28"/>
  <c r="N16535" i="28"/>
  <c r="N16536" i="28"/>
  <c r="N16537" i="28"/>
  <c r="N16538" i="28"/>
  <c r="N16539" i="28"/>
  <c r="N16540" i="28"/>
  <c r="N16541" i="28"/>
  <c r="N16542" i="28"/>
  <c r="N16543" i="28"/>
  <c r="N16544" i="28"/>
  <c r="N16545" i="28"/>
  <c r="N16546" i="28"/>
  <c r="N16547" i="28"/>
  <c r="N16548" i="28"/>
  <c r="N16549" i="28"/>
  <c r="N16550" i="28"/>
  <c r="N16551" i="28"/>
  <c r="N16552" i="28"/>
  <c r="N16553" i="28"/>
  <c r="N16554" i="28"/>
  <c r="N16555" i="28"/>
  <c r="N16556" i="28"/>
  <c r="N16557" i="28"/>
  <c r="N16558" i="28"/>
  <c r="N16559" i="28"/>
  <c r="N16560" i="28"/>
  <c r="N16561" i="28"/>
  <c r="N16562" i="28"/>
  <c r="N16563" i="28"/>
  <c r="N16564" i="28"/>
  <c r="N16565" i="28"/>
  <c r="N16566" i="28"/>
  <c r="N16567" i="28"/>
  <c r="N16568" i="28"/>
  <c r="N16569" i="28"/>
  <c r="N16570" i="28"/>
  <c r="N16571" i="28"/>
  <c r="N16572" i="28"/>
  <c r="N16573" i="28"/>
  <c r="N16574" i="28"/>
  <c r="N16575" i="28"/>
  <c r="N16576" i="28"/>
  <c r="N16577" i="28"/>
  <c r="N16578" i="28"/>
  <c r="N16579" i="28"/>
  <c r="N16580" i="28"/>
  <c r="N16581" i="28"/>
  <c r="N16582" i="28"/>
  <c r="N16583" i="28"/>
  <c r="N16584" i="28"/>
  <c r="N16585" i="28"/>
  <c r="N16586" i="28"/>
  <c r="N16587" i="28"/>
  <c r="N16588" i="28"/>
  <c r="N16589" i="28"/>
  <c r="N16590" i="28"/>
  <c r="N16591" i="28"/>
  <c r="N16592" i="28"/>
  <c r="N16593" i="28"/>
  <c r="N16594" i="28"/>
  <c r="N16595" i="28"/>
  <c r="N16596" i="28"/>
  <c r="N16597" i="28"/>
  <c r="N16598" i="28"/>
  <c r="N16599" i="28"/>
  <c r="N16600" i="28"/>
  <c r="N16601" i="28"/>
  <c r="N16602" i="28"/>
  <c r="N16603" i="28"/>
  <c r="N16604" i="28"/>
  <c r="N16605" i="28"/>
  <c r="N16606" i="28"/>
  <c r="N16607" i="28"/>
  <c r="N16608" i="28"/>
  <c r="N16609" i="28"/>
  <c r="N16610" i="28"/>
  <c r="N16611" i="28"/>
  <c r="N16612" i="28"/>
  <c r="N16613" i="28"/>
  <c r="N16614" i="28"/>
  <c r="N16615" i="28"/>
  <c r="N16616" i="28"/>
  <c r="N16617" i="28"/>
  <c r="N16618" i="28"/>
  <c r="N16619" i="28"/>
  <c r="N16620" i="28"/>
  <c r="N16621" i="28"/>
  <c r="N16622" i="28"/>
  <c r="N16623" i="28"/>
  <c r="N16624" i="28"/>
  <c r="N16625" i="28"/>
  <c r="N16626" i="28"/>
  <c r="N16627" i="28"/>
  <c r="N16628" i="28"/>
  <c r="N16629" i="28"/>
  <c r="N16630" i="28"/>
  <c r="N16631" i="28"/>
  <c r="N16632" i="28"/>
  <c r="N16633" i="28"/>
  <c r="N16634" i="28"/>
  <c r="N16635" i="28"/>
  <c r="N16636" i="28"/>
  <c r="N16637" i="28"/>
  <c r="N16638" i="28"/>
  <c r="N16639" i="28"/>
  <c r="N16640" i="28"/>
  <c r="N16641" i="28"/>
  <c r="N16642" i="28"/>
  <c r="N16643" i="28"/>
  <c r="N16644" i="28"/>
  <c r="N16645" i="28"/>
  <c r="N16646" i="28"/>
  <c r="N16647" i="28"/>
  <c r="N16648" i="28"/>
  <c r="N16649" i="28"/>
  <c r="N16650" i="28"/>
  <c r="N16651" i="28"/>
  <c r="N16652" i="28"/>
  <c r="N16653" i="28"/>
  <c r="N16654" i="28"/>
  <c r="N16655" i="28"/>
  <c r="N16656" i="28"/>
  <c r="N16657" i="28"/>
  <c r="N16658" i="28"/>
  <c r="N16659" i="28"/>
  <c r="N16660" i="28"/>
  <c r="N16661" i="28"/>
  <c r="N16662" i="28"/>
  <c r="N16663" i="28"/>
  <c r="N16664" i="28"/>
  <c r="N16665" i="28"/>
  <c r="N16666" i="28"/>
  <c r="N16667" i="28"/>
  <c r="N16668" i="28"/>
  <c r="N16669" i="28"/>
  <c r="N16670" i="28"/>
  <c r="N16671" i="28"/>
  <c r="N16672" i="28"/>
  <c r="N16673" i="28"/>
  <c r="N16674" i="28"/>
  <c r="N16675" i="28"/>
  <c r="N16676" i="28"/>
  <c r="N16677" i="28"/>
  <c r="N16678" i="28"/>
  <c r="N16679" i="28"/>
  <c r="N16680" i="28"/>
  <c r="N16681" i="28"/>
  <c r="N16682" i="28"/>
  <c r="N16683" i="28"/>
  <c r="N16684" i="28"/>
  <c r="N16685" i="28"/>
  <c r="N16686" i="28"/>
  <c r="N16687" i="28"/>
  <c r="N16688" i="28"/>
  <c r="N16689" i="28"/>
  <c r="N16690" i="28"/>
  <c r="N16691" i="28"/>
  <c r="N16692" i="28"/>
  <c r="N16693" i="28"/>
  <c r="N16694" i="28"/>
  <c r="N16695" i="28"/>
  <c r="N16696" i="28"/>
  <c r="N16697" i="28"/>
  <c r="N16698" i="28"/>
  <c r="N16699" i="28"/>
  <c r="N16700" i="28"/>
  <c r="N16701" i="28"/>
  <c r="N16702" i="28"/>
  <c r="N16703" i="28"/>
  <c r="N16704" i="28"/>
  <c r="N16705" i="28"/>
  <c r="N16706" i="28"/>
  <c r="N16707" i="28"/>
  <c r="N16708" i="28"/>
  <c r="N16709" i="28"/>
  <c r="N16710" i="28"/>
  <c r="N16711" i="28"/>
  <c r="N16712" i="28"/>
  <c r="N16713" i="28"/>
  <c r="N16714" i="28"/>
  <c r="N16715" i="28"/>
  <c r="N16716" i="28"/>
  <c r="N16717" i="28"/>
  <c r="N16718" i="28"/>
  <c r="N16719" i="28"/>
  <c r="N16720" i="28"/>
  <c r="N16721" i="28"/>
  <c r="N16722" i="28"/>
  <c r="N16723" i="28"/>
  <c r="N16724" i="28"/>
  <c r="N16725" i="28"/>
  <c r="N16726" i="28"/>
  <c r="N16727" i="28"/>
  <c r="N16728" i="28"/>
  <c r="N16729" i="28"/>
  <c r="N16730" i="28"/>
  <c r="N16731" i="28"/>
  <c r="N16732" i="28"/>
  <c r="N16733" i="28"/>
  <c r="N16734" i="28"/>
  <c r="N16735" i="28"/>
  <c r="N16736" i="28"/>
  <c r="N16737" i="28"/>
  <c r="N16738" i="28"/>
  <c r="N16739" i="28"/>
  <c r="N16740" i="28"/>
  <c r="N16741" i="28"/>
  <c r="N16742" i="28"/>
  <c r="N16743" i="28"/>
  <c r="N16744" i="28"/>
  <c r="N16745" i="28"/>
  <c r="N16746" i="28"/>
  <c r="N16747" i="28"/>
  <c r="N16748" i="28"/>
  <c r="N16749" i="28"/>
  <c r="N16750" i="28"/>
  <c r="N16751" i="28"/>
  <c r="N16752" i="28"/>
  <c r="N16753" i="28"/>
  <c r="N16754" i="28"/>
  <c r="N16755" i="28"/>
  <c r="N16756" i="28"/>
  <c r="N16757" i="28"/>
  <c r="N16758" i="28"/>
  <c r="N16759" i="28"/>
  <c r="N16760" i="28"/>
  <c r="N16761" i="28"/>
  <c r="N16762" i="28"/>
  <c r="N16763" i="28"/>
  <c r="N16764" i="28"/>
  <c r="N16765" i="28"/>
  <c r="N16766" i="28"/>
  <c r="N16767" i="28"/>
  <c r="N16768" i="28"/>
  <c r="N16769" i="28"/>
  <c r="N16770" i="28"/>
  <c r="N16771" i="28"/>
  <c r="N16772" i="28"/>
  <c r="N16773" i="28"/>
  <c r="N16774" i="28"/>
  <c r="N16775" i="28"/>
  <c r="N16776" i="28"/>
  <c r="N16777" i="28"/>
  <c r="N16778" i="28"/>
  <c r="N16779" i="28"/>
  <c r="N16780" i="28"/>
  <c r="N16781" i="28"/>
  <c r="N16782" i="28"/>
  <c r="N16783" i="28"/>
  <c r="N16784" i="28"/>
  <c r="N16785" i="28"/>
  <c r="N16786" i="28"/>
  <c r="N16787" i="28"/>
  <c r="N16788" i="28"/>
  <c r="N16789" i="28"/>
  <c r="N16790" i="28"/>
  <c r="N16791" i="28"/>
  <c r="N16792" i="28"/>
  <c r="N16793" i="28"/>
  <c r="N16794" i="28"/>
  <c r="N16795" i="28"/>
  <c r="N16796" i="28"/>
  <c r="N16797" i="28"/>
  <c r="N16798" i="28"/>
  <c r="N16799" i="28"/>
  <c r="N16800" i="28"/>
  <c r="N16801" i="28"/>
  <c r="N16802" i="28"/>
  <c r="N16803" i="28"/>
  <c r="N16804" i="28"/>
  <c r="N16805" i="28"/>
  <c r="N16806" i="28"/>
  <c r="N16807" i="28"/>
  <c r="N16808" i="28"/>
  <c r="N16809" i="28"/>
  <c r="N16810" i="28"/>
  <c r="N16811" i="28"/>
  <c r="N16812" i="28"/>
  <c r="N16813" i="28"/>
  <c r="N16814" i="28"/>
  <c r="N16815" i="28"/>
  <c r="N16816" i="28"/>
  <c r="N16817" i="28"/>
  <c r="N16818" i="28"/>
  <c r="N16819" i="28"/>
  <c r="N16820" i="28"/>
  <c r="N16821" i="28"/>
  <c r="N16822" i="28"/>
  <c r="N16823" i="28"/>
  <c r="N16824" i="28"/>
  <c r="N16825" i="28"/>
  <c r="N16826" i="28"/>
  <c r="N16827" i="28"/>
  <c r="N16828" i="28"/>
  <c r="N16829" i="28"/>
  <c r="N16830" i="28"/>
  <c r="N16831" i="28"/>
  <c r="N16832" i="28"/>
  <c r="N16833" i="28"/>
  <c r="N16834" i="28"/>
  <c r="N16835" i="28"/>
  <c r="N16836" i="28"/>
  <c r="N16837" i="28"/>
  <c r="N16838" i="28"/>
  <c r="N16839" i="28"/>
  <c r="N16840" i="28"/>
  <c r="N16841" i="28"/>
  <c r="N16842" i="28"/>
  <c r="N16843" i="28"/>
  <c r="N16844" i="28"/>
  <c r="N16845" i="28"/>
  <c r="N16846" i="28"/>
  <c r="N16847" i="28"/>
  <c r="N16848" i="28"/>
  <c r="N16849" i="28"/>
  <c r="N16850" i="28"/>
  <c r="N16851" i="28"/>
  <c r="N16852" i="28"/>
  <c r="N16853" i="28"/>
  <c r="N16854" i="28"/>
  <c r="N16855" i="28"/>
  <c r="N16856" i="28"/>
  <c r="N16857" i="28"/>
  <c r="N16858" i="28"/>
  <c r="N16859" i="28"/>
  <c r="N16860" i="28"/>
  <c r="N16861" i="28"/>
  <c r="N16862" i="28"/>
  <c r="N16863" i="28"/>
  <c r="N16864" i="28"/>
  <c r="N16865" i="28"/>
  <c r="N16866" i="28"/>
  <c r="N16867" i="28"/>
  <c r="N16868" i="28"/>
  <c r="N16869" i="28"/>
  <c r="N16870" i="28"/>
  <c r="N16871" i="28"/>
  <c r="N16872" i="28"/>
  <c r="N16873" i="28"/>
  <c r="N16874" i="28"/>
  <c r="N16875" i="28"/>
  <c r="N16876" i="28"/>
  <c r="N16877" i="28"/>
  <c r="N16878" i="28"/>
  <c r="N16879" i="28"/>
  <c r="N16880" i="28"/>
  <c r="N16881" i="28"/>
  <c r="N16882" i="28"/>
  <c r="N16883" i="28"/>
  <c r="N16884" i="28"/>
  <c r="N16885" i="28"/>
  <c r="N16886" i="28"/>
  <c r="N16887" i="28"/>
  <c r="N16888" i="28"/>
  <c r="N16889" i="28"/>
  <c r="N16890" i="28"/>
  <c r="N16891" i="28"/>
  <c r="N16892" i="28"/>
  <c r="N16893" i="28"/>
  <c r="N16894" i="28"/>
  <c r="N16895" i="28"/>
  <c r="N16896" i="28"/>
  <c r="N16897" i="28"/>
  <c r="N16898" i="28"/>
  <c r="N16899" i="28"/>
  <c r="N16900" i="28"/>
  <c r="N16901" i="28"/>
  <c r="N16902" i="28"/>
  <c r="N16903" i="28"/>
  <c r="N16904" i="28"/>
  <c r="N16905" i="28"/>
  <c r="N16906" i="28"/>
  <c r="N16907" i="28"/>
  <c r="N16908" i="28"/>
  <c r="N16909" i="28"/>
  <c r="N16910" i="28"/>
  <c r="N16911" i="28"/>
  <c r="N16912" i="28"/>
  <c r="N16913" i="28"/>
  <c r="N16914" i="28"/>
  <c r="N16915" i="28"/>
  <c r="N16916" i="28"/>
  <c r="N16917" i="28"/>
  <c r="N16918" i="28"/>
  <c r="N16919" i="28"/>
  <c r="N16920" i="28"/>
  <c r="N16921" i="28"/>
  <c r="N16922" i="28"/>
  <c r="N16923" i="28"/>
  <c r="N16924" i="28"/>
  <c r="N16925" i="28"/>
  <c r="N16926" i="28"/>
  <c r="N16927" i="28"/>
  <c r="N16928" i="28"/>
  <c r="N16929" i="28"/>
  <c r="N16930" i="28"/>
  <c r="N16931" i="28"/>
  <c r="N16932" i="28"/>
  <c r="N16933" i="28"/>
  <c r="N16934" i="28"/>
  <c r="N16935" i="28"/>
  <c r="N16936" i="28"/>
  <c r="N16937" i="28"/>
  <c r="N16938" i="28"/>
  <c r="N16939" i="28"/>
  <c r="N16940" i="28"/>
  <c r="N16941" i="28"/>
  <c r="N16942" i="28"/>
  <c r="N16943" i="28"/>
  <c r="N16944" i="28"/>
  <c r="N16945" i="28"/>
  <c r="N16946" i="28"/>
  <c r="N16947" i="28"/>
  <c r="N16948" i="28"/>
  <c r="N16949" i="28"/>
  <c r="N16950" i="28"/>
  <c r="N16951" i="28"/>
  <c r="N16952" i="28"/>
  <c r="N16953" i="28"/>
  <c r="N16954" i="28"/>
  <c r="N16955" i="28"/>
  <c r="N16956" i="28"/>
  <c r="N16957" i="28"/>
  <c r="N16958" i="28"/>
  <c r="N16959" i="28"/>
  <c r="N16960" i="28"/>
  <c r="N16961" i="28"/>
  <c r="N16962" i="28"/>
  <c r="N16963" i="28"/>
  <c r="N16964" i="28"/>
  <c r="N16965" i="28"/>
  <c r="N16966" i="28"/>
  <c r="N16967" i="28"/>
  <c r="N16968" i="28"/>
  <c r="N16969" i="28"/>
  <c r="N16970" i="28"/>
  <c r="N16971" i="28"/>
  <c r="N16972" i="28"/>
  <c r="N16973" i="28"/>
  <c r="N16974" i="28"/>
  <c r="N16975" i="28"/>
  <c r="N16976" i="28"/>
  <c r="N16977" i="28"/>
  <c r="N16978" i="28"/>
  <c r="N16979" i="28"/>
  <c r="N16980" i="28"/>
  <c r="N16981" i="28"/>
  <c r="N16982" i="28"/>
  <c r="N16983" i="28"/>
  <c r="N16984" i="28"/>
  <c r="N16985" i="28"/>
  <c r="N16986" i="28"/>
  <c r="N16987" i="28"/>
  <c r="N16988" i="28"/>
  <c r="N16989" i="28"/>
  <c r="N16990" i="28"/>
  <c r="N16991" i="28"/>
  <c r="N16992" i="28"/>
  <c r="N16993" i="28"/>
  <c r="N16994" i="28"/>
  <c r="N16995" i="28"/>
  <c r="N16996" i="28"/>
  <c r="N16997" i="28"/>
  <c r="N16998" i="28"/>
  <c r="N16999" i="28"/>
  <c r="N17000" i="28"/>
  <c r="N17001" i="28"/>
  <c r="N17002" i="28"/>
  <c r="N17003" i="28"/>
  <c r="N17004" i="28"/>
  <c r="N17005" i="28"/>
  <c r="N17006" i="28"/>
  <c r="N17007" i="28"/>
  <c r="N17008" i="28"/>
  <c r="N17009" i="28"/>
  <c r="N17010" i="28"/>
  <c r="N17011" i="28"/>
  <c r="N17012" i="28"/>
  <c r="N17013" i="28"/>
  <c r="N17014" i="28"/>
  <c r="N17015" i="28"/>
  <c r="N17016" i="28"/>
  <c r="N17017" i="28"/>
  <c r="N17018" i="28"/>
  <c r="N17019" i="28"/>
  <c r="N17020" i="28"/>
  <c r="N17021" i="28"/>
  <c r="N17022" i="28"/>
  <c r="N17023" i="28"/>
  <c r="N17024" i="28"/>
  <c r="N17025" i="28"/>
  <c r="N17026" i="28"/>
  <c r="N17027" i="28"/>
  <c r="N17028" i="28"/>
  <c r="N17029" i="28"/>
  <c r="N17030" i="28"/>
  <c r="N17031" i="28"/>
  <c r="N17032" i="28"/>
  <c r="N17033" i="28"/>
  <c r="N17034" i="28"/>
  <c r="N17035" i="28"/>
  <c r="N17036" i="28"/>
  <c r="N17037" i="28"/>
  <c r="N17038" i="28"/>
  <c r="N17039" i="28"/>
  <c r="N17040" i="28"/>
  <c r="N17041" i="28"/>
  <c r="N17042" i="28"/>
  <c r="N17043" i="28"/>
  <c r="N17044" i="28"/>
  <c r="N17045" i="28"/>
  <c r="N17046" i="28"/>
  <c r="N17047" i="28"/>
  <c r="N17048" i="28"/>
  <c r="N17049" i="28"/>
  <c r="N17050" i="28"/>
  <c r="N17051" i="28"/>
  <c r="N17052" i="28"/>
  <c r="N17053" i="28"/>
  <c r="N17054" i="28"/>
  <c r="N17055" i="28"/>
  <c r="N17056" i="28"/>
  <c r="N17057" i="28"/>
  <c r="N17058" i="28"/>
  <c r="N17059" i="28"/>
  <c r="N17060" i="28"/>
  <c r="N17061" i="28"/>
  <c r="N17062" i="28"/>
  <c r="N17063" i="28"/>
  <c r="N17064" i="28"/>
  <c r="N17065" i="28"/>
  <c r="N17066" i="28"/>
  <c r="N17067" i="28"/>
  <c r="N17068" i="28"/>
  <c r="N17069" i="28"/>
  <c r="N17070" i="28"/>
  <c r="N17071" i="28"/>
  <c r="N17072" i="28"/>
  <c r="N17073" i="28"/>
  <c r="N17074" i="28"/>
  <c r="N17075" i="28"/>
  <c r="N17076" i="28"/>
  <c r="N17077" i="28"/>
  <c r="N17078" i="28"/>
  <c r="N17079" i="28"/>
  <c r="N17080" i="28"/>
  <c r="N17081" i="28"/>
  <c r="N17082" i="28"/>
  <c r="N17083" i="28"/>
  <c r="N17084" i="28"/>
  <c r="N17085" i="28"/>
  <c r="N17086" i="28"/>
  <c r="N17087" i="28"/>
  <c r="N17088" i="28"/>
  <c r="N17089" i="28"/>
  <c r="N17090" i="28"/>
  <c r="N17091" i="28"/>
  <c r="N17092" i="28"/>
  <c r="N17093" i="28"/>
  <c r="N17094" i="28"/>
  <c r="N17095" i="28"/>
  <c r="N17096" i="28"/>
  <c r="N17097" i="28"/>
  <c r="N17098" i="28"/>
  <c r="N17099" i="28"/>
  <c r="N17100" i="28"/>
  <c r="N17101" i="28"/>
  <c r="N17102" i="28"/>
  <c r="N17103" i="28"/>
  <c r="N17104" i="28"/>
  <c r="N17105" i="28"/>
  <c r="N17106" i="28"/>
  <c r="N17107" i="28"/>
  <c r="N17108" i="28"/>
  <c r="N17109" i="28"/>
  <c r="N17110" i="28"/>
  <c r="N17111" i="28"/>
  <c r="N17112" i="28"/>
  <c r="N17113" i="28"/>
  <c r="N17114" i="28"/>
  <c r="N17115" i="28"/>
  <c r="N17116" i="28"/>
  <c r="N17117" i="28"/>
  <c r="N17118" i="28"/>
  <c r="N17119" i="28"/>
  <c r="N17120" i="28"/>
  <c r="N17121" i="28"/>
  <c r="N17122" i="28"/>
  <c r="N17123" i="28"/>
  <c r="N17124" i="28"/>
  <c r="N17125" i="28"/>
  <c r="N17126" i="28"/>
  <c r="N17127" i="28"/>
  <c r="N17128" i="28"/>
  <c r="N17129" i="28"/>
  <c r="N17130" i="28"/>
  <c r="N17131" i="28"/>
  <c r="N17132" i="28"/>
  <c r="N17133" i="28"/>
  <c r="N17134" i="28"/>
  <c r="N17135" i="28"/>
  <c r="N17136" i="28"/>
  <c r="N17137" i="28"/>
  <c r="N17138" i="28"/>
  <c r="N17139" i="28"/>
  <c r="N17140" i="28"/>
  <c r="N17141" i="28"/>
  <c r="N17142" i="28"/>
  <c r="N17143" i="28"/>
  <c r="N17144" i="28"/>
  <c r="N17145" i="28"/>
  <c r="N17146" i="28"/>
  <c r="N17147" i="28"/>
  <c r="N17148" i="28"/>
  <c r="N17149" i="28"/>
  <c r="N17150" i="28"/>
  <c r="N17151" i="28"/>
  <c r="N17152" i="28"/>
  <c r="N17153" i="28"/>
  <c r="N17154" i="28"/>
  <c r="N17155" i="28"/>
  <c r="N17156" i="28"/>
  <c r="N17157" i="28"/>
  <c r="N17158" i="28"/>
  <c r="N17159" i="28"/>
  <c r="N17160" i="28"/>
  <c r="N17161" i="28"/>
  <c r="N17162" i="28"/>
  <c r="N17163" i="28"/>
  <c r="N17164" i="28"/>
  <c r="N17165" i="28"/>
  <c r="N17166" i="28"/>
  <c r="N17167" i="28"/>
  <c r="N17168" i="28"/>
  <c r="N17169" i="28"/>
  <c r="N17170" i="28"/>
  <c r="N17171" i="28"/>
  <c r="N17172" i="28"/>
  <c r="N17173" i="28"/>
  <c r="N17174" i="28"/>
  <c r="N17175" i="28"/>
  <c r="N17176" i="28"/>
  <c r="N17177" i="28"/>
  <c r="N17178" i="28"/>
  <c r="N17179" i="28"/>
  <c r="N17180" i="28"/>
  <c r="N17181" i="28"/>
  <c r="N17182" i="28"/>
  <c r="N17183" i="28"/>
  <c r="N17184" i="28"/>
  <c r="N17185" i="28"/>
  <c r="N17186" i="28"/>
  <c r="N17187" i="28"/>
  <c r="N17188" i="28"/>
  <c r="N17189" i="28"/>
  <c r="N17190" i="28"/>
  <c r="N17191" i="28"/>
  <c r="N17192" i="28"/>
  <c r="N17193" i="28"/>
  <c r="N17194" i="28"/>
  <c r="N17195" i="28"/>
  <c r="N17196" i="28"/>
  <c r="N17197" i="28"/>
  <c r="N17198" i="28"/>
  <c r="N17199" i="28"/>
  <c r="N17200" i="28"/>
  <c r="N17201" i="28"/>
  <c r="N17202" i="28"/>
  <c r="N17203" i="28"/>
  <c r="N17204" i="28"/>
  <c r="N17205" i="28"/>
  <c r="N17206" i="28"/>
  <c r="N17207" i="28"/>
  <c r="N17208" i="28"/>
  <c r="N17209" i="28"/>
  <c r="N17210" i="28"/>
  <c r="N17211" i="28"/>
  <c r="N17212" i="28"/>
  <c r="N17213" i="28"/>
  <c r="N17214" i="28"/>
  <c r="N17215" i="28"/>
  <c r="N17216" i="28"/>
  <c r="N17217" i="28"/>
  <c r="N17218" i="28"/>
  <c r="N17219" i="28"/>
  <c r="N17220" i="28"/>
  <c r="N17221" i="28"/>
  <c r="N17222" i="28"/>
  <c r="N17223" i="28"/>
  <c r="N17224" i="28"/>
  <c r="N17225" i="28"/>
  <c r="N17226" i="28"/>
  <c r="N17227" i="28"/>
  <c r="N17228" i="28"/>
  <c r="N17229" i="28"/>
  <c r="N17230" i="28"/>
  <c r="N17231" i="28"/>
  <c r="N17232" i="28"/>
  <c r="N17233" i="28"/>
  <c r="N17234" i="28"/>
  <c r="N17235" i="28"/>
  <c r="N17236" i="28"/>
  <c r="N17237" i="28"/>
  <c r="N17238" i="28"/>
  <c r="N17239" i="28"/>
  <c r="N17240" i="28"/>
  <c r="N17241" i="28"/>
  <c r="N17242" i="28"/>
  <c r="N17243" i="28"/>
  <c r="N17244" i="28"/>
  <c r="N17245" i="28"/>
  <c r="N17246" i="28"/>
  <c r="N17247" i="28"/>
  <c r="N17248" i="28"/>
  <c r="N17249" i="28"/>
  <c r="N17250" i="28"/>
  <c r="N17251" i="28"/>
  <c r="N17252" i="28"/>
  <c r="N17253" i="28"/>
  <c r="N17254" i="28"/>
  <c r="N17255" i="28"/>
  <c r="N17256" i="28"/>
  <c r="N17257" i="28"/>
  <c r="N17258" i="28"/>
  <c r="N17259" i="28"/>
  <c r="N17260" i="28"/>
  <c r="N17261" i="28"/>
  <c r="N17262" i="28"/>
  <c r="N17263" i="28"/>
  <c r="N17264" i="28"/>
  <c r="N17265" i="28"/>
  <c r="N17266" i="28"/>
  <c r="N17267" i="28"/>
  <c r="N17268" i="28"/>
  <c r="N17269" i="28"/>
  <c r="N17270" i="28"/>
  <c r="N17271" i="28"/>
  <c r="N17272" i="28"/>
  <c r="N17273" i="28"/>
  <c r="N17274" i="28"/>
  <c r="N17275" i="28"/>
  <c r="N17276" i="28"/>
  <c r="N17277" i="28"/>
  <c r="N17278" i="28"/>
  <c r="N17279" i="28"/>
  <c r="N17280" i="28"/>
  <c r="N17281" i="28"/>
  <c r="N17282" i="28"/>
  <c r="N17283" i="28"/>
  <c r="N17284" i="28"/>
  <c r="N17285" i="28"/>
  <c r="N17286" i="28"/>
  <c r="N17287" i="28"/>
  <c r="N17288" i="28"/>
  <c r="N17289" i="28"/>
  <c r="N17290" i="28"/>
  <c r="N17291" i="28"/>
  <c r="N17292" i="28"/>
  <c r="N17293" i="28"/>
  <c r="N17294" i="28"/>
  <c r="N17295" i="28"/>
  <c r="N17296" i="28"/>
  <c r="N17297" i="28"/>
  <c r="N17298" i="28"/>
  <c r="N17299" i="28"/>
  <c r="N17300" i="28"/>
  <c r="N17301" i="28"/>
  <c r="N17302" i="28"/>
  <c r="N17303" i="28"/>
  <c r="N17304" i="28"/>
  <c r="N17305" i="28"/>
  <c r="N17306" i="28"/>
  <c r="N17307" i="28"/>
  <c r="N17308" i="28"/>
  <c r="N17309" i="28"/>
  <c r="N17310" i="28"/>
  <c r="N17311" i="28"/>
  <c r="N17312" i="28"/>
  <c r="N17313" i="28"/>
  <c r="N17314" i="28"/>
  <c r="N17315" i="28"/>
  <c r="N17316" i="28"/>
  <c r="N17317" i="28"/>
  <c r="N17318" i="28"/>
  <c r="N17319" i="28"/>
  <c r="N17320" i="28"/>
  <c r="N17321" i="28"/>
  <c r="N17322" i="28"/>
  <c r="N17323" i="28"/>
  <c r="N17324" i="28"/>
  <c r="N17325" i="28"/>
  <c r="N17326" i="28"/>
  <c r="N17327" i="28"/>
  <c r="N17328" i="28"/>
  <c r="N17329" i="28"/>
  <c r="N17330" i="28"/>
  <c r="N17331" i="28"/>
  <c r="N17332" i="28"/>
  <c r="N17333" i="28"/>
  <c r="N17334" i="28"/>
  <c r="N17335" i="28"/>
  <c r="N17336" i="28"/>
  <c r="N17337" i="28"/>
  <c r="N17338" i="28"/>
  <c r="N17339" i="28"/>
  <c r="N17340" i="28"/>
  <c r="N17341" i="28"/>
  <c r="N17342" i="28"/>
  <c r="N17343" i="28"/>
  <c r="N17344" i="28"/>
  <c r="N17345" i="28"/>
  <c r="N17346" i="28"/>
  <c r="N17347" i="28"/>
  <c r="N17348" i="28"/>
  <c r="N17349" i="28"/>
  <c r="N17350" i="28"/>
  <c r="N17351" i="28"/>
  <c r="N17352" i="28"/>
  <c r="N17353" i="28"/>
  <c r="N17354" i="28"/>
  <c r="N17355" i="28"/>
  <c r="N17356" i="28"/>
  <c r="N17357" i="28"/>
  <c r="N17358" i="28"/>
  <c r="N17359" i="28"/>
  <c r="N17360" i="28"/>
  <c r="N17361" i="28"/>
  <c r="N17362" i="28"/>
  <c r="N17363" i="28"/>
  <c r="N17364" i="28"/>
  <c r="N17365" i="28"/>
  <c r="N17366" i="28"/>
  <c r="N17367" i="28"/>
  <c r="N17368" i="28"/>
  <c r="N17369" i="28"/>
  <c r="N17370" i="28"/>
  <c r="N17371" i="28"/>
  <c r="N17372" i="28"/>
  <c r="N17373" i="28"/>
  <c r="N17374" i="28"/>
  <c r="N17375" i="28"/>
  <c r="N17376" i="28"/>
  <c r="N17377" i="28"/>
  <c r="N17378" i="28"/>
  <c r="N17379" i="28"/>
  <c r="N17380" i="28"/>
  <c r="N17381" i="28"/>
  <c r="N17382" i="28"/>
  <c r="N17383" i="28"/>
  <c r="N17384" i="28"/>
  <c r="N17385" i="28"/>
  <c r="N17386" i="28"/>
  <c r="N17387" i="28"/>
  <c r="N17388" i="28"/>
  <c r="N17389" i="28"/>
  <c r="N17390" i="28"/>
  <c r="N17391" i="28"/>
  <c r="N17392" i="28"/>
  <c r="N17393" i="28"/>
  <c r="N17394" i="28"/>
  <c r="N17395" i="28"/>
  <c r="N17396" i="28"/>
  <c r="N17397" i="28"/>
  <c r="N17398" i="28"/>
  <c r="N17399" i="28"/>
  <c r="N17400" i="28"/>
  <c r="N17401" i="28"/>
  <c r="N17402" i="28"/>
  <c r="N17403" i="28"/>
  <c r="N17404" i="28"/>
  <c r="N17405" i="28"/>
  <c r="N17406" i="28"/>
  <c r="N17407" i="28"/>
  <c r="N17408" i="28"/>
  <c r="N17409" i="28"/>
  <c r="N17410" i="28"/>
  <c r="N17411" i="28"/>
  <c r="N17412" i="28"/>
  <c r="N17413" i="28"/>
  <c r="N17414" i="28"/>
  <c r="N17415" i="28"/>
  <c r="N17416" i="28"/>
  <c r="N17417" i="28"/>
  <c r="N17418" i="28"/>
  <c r="N17419" i="28"/>
  <c r="N17420" i="28"/>
  <c r="N17421" i="28"/>
  <c r="N17422" i="28"/>
  <c r="N17423" i="28"/>
  <c r="N17424" i="28"/>
  <c r="N17425" i="28"/>
  <c r="N17426" i="28"/>
  <c r="N17427" i="28"/>
  <c r="N17428" i="28"/>
  <c r="N17429" i="28"/>
  <c r="N17430" i="28"/>
  <c r="N17431" i="28"/>
  <c r="N17432" i="28"/>
  <c r="N17433" i="28"/>
  <c r="N17434" i="28"/>
  <c r="N17435" i="28"/>
  <c r="N17436" i="28"/>
  <c r="N17437" i="28"/>
  <c r="N17438" i="28"/>
  <c r="N17439" i="28"/>
  <c r="N17440" i="28"/>
  <c r="N17441" i="28"/>
  <c r="N17442" i="28"/>
  <c r="N17443" i="28"/>
  <c r="N17444" i="28"/>
  <c r="N17445" i="28"/>
  <c r="N17446" i="28"/>
  <c r="N17447" i="28"/>
  <c r="N17448" i="28"/>
  <c r="N17449" i="28"/>
  <c r="N17450" i="28"/>
  <c r="N17451" i="28"/>
  <c r="N17452" i="28"/>
  <c r="N17453" i="28"/>
  <c r="N17454" i="28"/>
  <c r="N17455" i="28"/>
  <c r="N17456" i="28"/>
  <c r="N17457" i="28"/>
  <c r="N17458" i="28"/>
  <c r="N17459" i="28"/>
  <c r="N17460" i="28"/>
  <c r="N17461" i="28"/>
  <c r="N17462" i="28"/>
  <c r="N17463" i="28"/>
  <c r="N17464" i="28"/>
  <c r="N17465" i="28"/>
  <c r="N17466" i="28"/>
  <c r="N17467" i="28"/>
  <c r="N17468" i="28"/>
  <c r="N17469" i="28"/>
  <c r="N17470" i="28"/>
  <c r="N17471" i="28"/>
  <c r="N17472" i="28"/>
  <c r="N17473" i="28"/>
  <c r="N17474" i="28"/>
  <c r="N17475" i="28"/>
  <c r="N17476" i="28"/>
  <c r="N17477" i="28"/>
  <c r="N17478" i="28"/>
  <c r="N17479" i="28"/>
  <c r="N17480" i="28"/>
  <c r="N17481" i="28"/>
  <c r="N17482" i="28"/>
  <c r="N17483" i="28"/>
  <c r="N17484" i="28"/>
  <c r="N17485" i="28"/>
  <c r="N17486" i="28"/>
  <c r="N17487" i="28"/>
  <c r="N17488" i="28"/>
  <c r="N17489" i="28"/>
  <c r="N17490" i="28"/>
  <c r="N17491" i="28"/>
  <c r="N17492" i="28"/>
  <c r="N17493" i="28"/>
  <c r="N17494" i="28"/>
  <c r="N17495" i="28"/>
  <c r="N17496" i="28"/>
  <c r="N17497" i="28"/>
  <c r="N17498" i="28"/>
  <c r="N17499" i="28"/>
  <c r="N17500" i="28"/>
  <c r="N17501" i="28"/>
  <c r="N17502" i="28"/>
  <c r="N17503" i="28"/>
  <c r="N17504" i="28"/>
  <c r="N17505" i="28"/>
  <c r="N17506" i="28"/>
  <c r="N17507" i="28"/>
  <c r="N17508" i="28"/>
  <c r="N17509" i="28"/>
  <c r="N17510" i="28"/>
  <c r="N17511" i="28"/>
  <c r="N17512" i="28"/>
  <c r="N17513" i="28"/>
  <c r="N17514" i="28"/>
  <c r="N17515" i="28"/>
  <c r="N17516" i="28"/>
  <c r="N17517" i="28"/>
  <c r="N17518" i="28"/>
  <c r="N17519" i="28"/>
  <c r="N17520" i="28"/>
  <c r="N17521" i="28"/>
  <c r="N17522" i="28"/>
  <c r="N17523" i="28"/>
  <c r="N17524" i="28"/>
  <c r="N17525" i="28"/>
  <c r="N17526" i="28"/>
  <c r="N17527" i="28"/>
  <c r="N17528" i="28"/>
  <c r="N17529" i="28"/>
  <c r="N17530" i="28"/>
  <c r="N17531" i="28"/>
  <c r="N17532" i="28"/>
  <c r="N17533" i="28"/>
  <c r="N17534" i="28"/>
  <c r="N17535" i="28"/>
  <c r="N17536" i="28"/>
  <c r="N17537" i="28"/>
  <c r="N17538" i="28"/>
  <c r="N17539" i="28"/>
  <c r="N17540" i="28"/>
  <c r="N17541" i="28"/>
  <c r="N17542" i="28"/>
  <c r="N17543" i="28"/>
  <c r="N17544" i="28"/>
  <c r="N17545" i="28"/>
  <c r="N17546" i="28"/>
  <c r="N17547" i="28"/>
  <c r="N17548" i="28"/>
  <c r="N17549" i="28"/>
  <c r="N17550" i="28"/>
  <c r="N17551" i="28"/>
  <c r="N17552" i="28"/>
  <c r="N17553" i="28"/>
  <c r="N17554" i="28"/>
  <c r="N17555" i="28"/>
  <c r="N17556" i="28"/>
  <c r="N17557" i="28"/>
  <c r="N17558" i="28"/>
  <c r="N17559" i="28"/>
  <c r="N17560" i="28"/>
  <c r="N17561" i="28"/>
  <c r="N17562" i="28"/>
  <c r="N17563" i="28"/>
  <c r="N17564" i="28"/>
  <c r="N17565" i="28"/>
  <c r="N17566" i="28"/>
  <c r="N17567" i="28"/>
  <c r="N17568" i="28"/>
  <c r="N17569" i="28"/>
  <c r="N17570" i="28"/>
  <c r="N17571" i="28"/>
  <c r="N17572" i="28"/>
  <c r="N17573" i="28"/>
  <c r="N17574" i="28"/>
  <c r="N17575" i="28"/>
  <c r="N17576" i="28"/>
  <c r="N17577" i="28"/>
  <c r="N17578" i="28"/>
  <c r="N17579" i="28"/>
  <c r="N17580" i="28"/>
  <c r="N17581" i="28"/>
  <c r="N17582" i="28"/>
  <c r="N17583" i="28"/>
  <c r="N17584" i="28"/>
  <c r="N17585" i="28"/>
  <c r="N17586" i="28"/>
  <c r="N17587" i="28"/>
  <c r="N17588" i="28"/>
  <c r="N17589" i="28"/>
  <c r="N17590" i="28"/>
  <c r="N17591" i="28"/>
  <c r="N17592" i="28"/>
  <c r="N17593" i="28"/>
  <c r="N17594" i="28"/>
  <c r="N17595" i="28"/>
  <c r="N17596" i="28"/>
  <c r="N17597" i="28"/>
  <c r="N17598" i="28"/>
  <c r="N17599" i="28"/>
  <c r="N17600" i="28"/>
  <c r="N17601" i="28"/>
  <c r="N17602" i="28"/>
  <c r="N17603" i="28"/>
  <c r="N17604" i="28"/>
  <c r="N17605" i="28"/>
  <c r="N17606" i="28"/>
  <c r="N17607" i="28"/>
  <c r="N17608" i="28"/>
  <c r="N17609" i="28"/>
  <c r="N17610" i="28"/>
  <c r="N17611" i="28"/>
  <c r="N17612" i="28"/>
  <c r="N17613" i="28"/>
  <c r="N17614" i="28"/>
  <c r="N17615" i="28"/>
  <c r="N17616" i="28"/>
  <c r="N17617" i="28"/>
  <c r="N17618" i="28"/>
  <c r="N17619" i="28"/>
  <c r="N17620" i="28"/>
  <c r="N17621" i="28"/>
  <c r="N17622" i="28"/>
  <c r="N17623" i="28"/>
  <c r="N17624" i="28"/>
  <c r="N17625" i="28"/>
  <c r="N17626" i="28"/>
  <c r="N17627" i="28"/>
  <c r="N17628" i="28"/>
  <c r="N17629" i="28"/>
  <c r="N17630" i="28"/>
  <c r="N17631" i="28"/>
  <c r="N17632" i="28"/>
  <c r="N17633" i="28"/>
  <c r="N17634" i="28"/>
  <c r="N17635" i="28"/>
  <c r="N17636" i="28"/>
  <c r="N17637" i="28"/>
  <c r="N17638" i="28"/>
  <c r="N17639" i="28"/>
  <c r="N17640" i="28"/>
  <c r="N17641" i="28"/>
  <c r="N17642" i="28"/>
  <c r="N17643" i="28"/>
  <c r="N17644" i="28"/>
  <c r="N17645" i="28"/>
  <c r="N17646" i="28"/>
  <c r="N17647" i="28"/>
  <c r="N17648" i="28"/>
  <c r="N17649" i="28"/>
  <c r="N17650" i="28"/>
  <c r="N17651" i="28"/>
  <c r="N17652" i="28"/>
  <c r="N17653" i="28"/>
  <c r="N17654" i="28"/>
  <c r="N17655" i="28"/>
  <c r="N17656" i="28"/>
  <c r="N17657" i="28"/>
  <c r="N17658" i="28"/>
  <c r="N17659" i="28"/>
  <c r="N17660" i="28"/>
  <c r="N17661" i="28"/>
  <c r="N17662" i="28"/>
  <c r="N17663" i="28"/>
  <c r="N17664" i="28"/>
  <c r="N17665" i="28"/>
  <c r="N17666" i="28"/>
  <c r="N17667" i="28"/>
  <c r="N17668" i="28"/>
  <c r="N17669" i="28"/>
  <c r="N17670" i="28"/>
  <c r="N17671" i="28"/>
  <c r="N17672" i="28"/>
  <c r="N17673" i="28"/>
  <c r="N17674" i="28"/>
  <c r="N17675" i="28"/>
  <c r="N17676" i="28"/>
  <c r="N17677" i="28"/>
  <c r="N17678" i="28"/>
  <c r="N17679" i="28"/>
  <c r="N17680" i="28"/>
  <c r="N17681" i="28"/>
  <c r="N17682" i="28"/>
  <c r="N17683" i="28"/>
  <c r="N17684" i="28"/>
  <c r="N17685" i="28"/>
  <c r="N17686" i="28"/>
  <c r="N17687" i="28"/>
  <c r="N17688" i="28"/>
  <c r="N17689" i="28"/>
  <c r="N17690" i="28"/>
  <c r="N17691" i="28"/>
  <c r="N17692" i="28"/>
  <c r="N17693" i="28"/>
  <c r="N17694" i="28"/>
  <c r="N17695" i="28"/>
  <c r="N17696" i="28"/>
  <c r="N17697" i="28"/>
  <c r="N17698" i="28"/>
  <c r="N17699" i="28"/>
  <c r="N17700" i="28"/>
  <c r="N17701" i="28"/>
  <c r="N17702" i="28"/>
  <c r="N17703" i="28"/>
  <c r="N17704" i="28"/>
  <c r="N17705" i="28"/>
  <c r="N17706" i="28"/>
  <c r="N17707" i="28"/>
  <c r="N17708" i="28"/>
  <c r="N17709" i="28"/>
  <c r="N17710" i="28"/>
  <c r="N17711" i="28"/>
  <c r="N17712" i="28"/>
  <c r="N17713" i="28"/>
  <c r="N17714" i="28"/>
  <c r="N17715" i="28"/>
  <c r="N17716" i="28"/>
  <c r="N17717" i="28"/>
  <c r="N17718" i="28"/>
  <c r="N17719" i="28"/>
  <c r="N17720" i="28"/>
  <c r="N17721" i="28"/>
  <c r="N17722" i="28"/>
  <c r="N17723" i="28"/>
  <c r="N17724" i="28"/>
  <c r="N17725" i="28"/>
  <c r="N17726" i="28"/>
  <c r="N17727" i="28"/>
  <c r="N17728" i="28"/>
  <c r="N17729" i="28"/>
  <c r="N17730" i="28"/>
  <c r="N17731" i="28"/>
  <c r="N17732" i="28"/>
  <c r="N17733" i="28"/>
  <c r="N17734" i="28"/>
  <c r="N17735" i="28"/>
  <c r="N17736" i="28"/>
  <c r="N17737" i="28"/>
  <c r="N17738" i="28"/>
  <c r="N17739" i="28"/>
  <c r="N17740" i="28"/>
  <c r="N17741" i="28"/>
  <c r="N17742" i="28"/>
  <c r="N17743" i="28"/>
  <c r="N17744" i="28"/>
  <c r="N17745" i="28"/>
  <c r="N17746" i="28"/>
  <c r="N17747" i="28"/>
  <c r="N17748" i="28"/>
  <c r="N17749" i="28"/>
  <c r="N17750" i="28"/>
  <c r="N17751" i="28"/>
  <c r="N17752" i="28"/>
  <c r="N17753" i="28"/>
  <c r="N17754" i="28"/>
  <c r="N17755" i="28"/>
  <c r="N17756" i="28"/>
  <c r="N17757" i="28"/>
  <c r="N17758" i="28"/>
  <c r="N17759" i="28"/>
  <c r="N17760" i="28"/>
  <c r="N17761" i="28"/>
  <c r="N17762" i="28"/>
  <c r="N17763" i="28"/>
  <c r="N17764" i="28"/>
  <c r="N17765" i="28"/>
  <c r="N17766" i="28"/>
  <c r="N17767" i="28"/>
  <c r="N17768" i="28"/>
  <c r="N17769" i="28"/>
  <c r="N17770" i="28"/>
  <c r="N17771" i="28"/>
  <c r="N17772" i="28"/>
  <c r="N17773" i="28"/>
  <c r="N17774" i="28"/>
  <c r="N17775" i="28"/>
  <c r="N17776" i="28"/>
  <c r="N17777" i="28"/>
  <c r="N17778" i="28"/>
  <c r="N17779" i="28"/>
  <c r="N17780" i="28"/>
  <c r="N17781" i="28"/>
  <c r="N17782" i="28"/>
  <c r="N17783" i="28"/>
  <c r="N17784" i="28"/>
  <c r="N17785" i="28"/>
  <c r="N17786" i="28"/>
  <c r="N17787" i="28"/>
  <c r="N17788" i="28"/>
  <c r="N17789" i="28"/>
  <c r="N17790" i="28"/>
  <c r="N17791" i="28"/>
  <c r="N17792" i="28"/>
  <c r="N17793" i="28"/>
  <c r="N17794" i="28"/>
  <c r="N17795" i="28"/>
  <c r="N17796" i="28"/>
  <c r="N17797" i="28"/>
  <c r="N17798" i="28"/>
  <c r="N17799" i="28"/>
  <c r="N17800" i="28"/>
  <c r="N17801" i="28"/>
  <c r="N17802" i="28"/>
  <c r="N17803" i="28"/>
  <c r="N17804" i="28"/>
  <c r="N17805" i="28"/>
  <c r="N17806" i="28"/>
  <c r="N17807" i="28"/>
  <c r="N17808" i="28"/>
  <c r="N17809" i="28"/>
  <c r="N17810" i="28"/>
  <c r="N17811" i="28"/>
  <c r="N17812" i="28"/>
  <c r="N17813" i="28"/>
  <c r="N17814" i="28"/>
  <c r="N17815" i="28"/>
  <c r="N17816" i="28"/>
  <c r="N17817" i="28"/>
  <c r="N17818" i="28"/>
  <c r="N17819" i="28"/>
  <c r="N17820" i="28"/>
  <c r="N17821" i="28"/>
  <c r="N17822" i="28"/>
  <c r="N17823" i="28"/>
  <c r="N17824" i="28"/>
  <c r="N17825" i="28"/>
  <c r="N17826" i="28"/>
  <c r="N17827" i="28"/>
  <c r="N17828" i="28"/>
  <c r="N17829" i="28"/>
  <c r="N17830" i="28"/>
  <c r="N17831" i="28"/>
  <c r="N17832" i="28"/>
  <c r="N17833" i="28"/>
  <c r="N17834" i="28"/>
  <c r="N17835" i="28"/>
  <c r="N17836" i="28"/>
  <c r="N17837" i="28"/>
  <c r="N17838" i="28"/>
  <c r="N17839" i="28"/>
  <c r="N17840" i="28"/>
  <c r="N17841" i="28"/>
  <c r="N17842" i="28"/>
  <c r="N17843" i="28"/>
  <c r="N17844" i="28"/>
  <c r="N17845" i="28"/>
  <c r="N17846" i="28"/>
  <c r="N17847" i="28"/>
  <c r="N17848" i="28"/>
  <c r="N17849" i="28"/>
  <c r="N17850" i="28"/>
  <c r="N17851" i="28"/>
  <c r="N17852" i="28"/>
  <c r="N17853" i="28"/>
  <c r="N17854" i="28"/>
  <c r="N17855" i="28"/>
  <c r="N17856" i="28"/>
  <c r="N17857" i="28"/>
  <c r="N17858" i="28"/>
  <c r="N17859" i="28"/>
  <c r="N17860" i="28"/>
  <c r="N17861" i="28"/>
  <c r="N17862" i="28"/>
  <c r="N17863" i="28"/>
  <c r="N17864" i="28"/>
  <c r="N17865" i="28"/>
  <c r="N17866" i="28"/>
  <c r="N17867" i="28"/>
  <c r="N17868" i="28"/>
  <c r="N17869" i="28"/>
  <c r="N17870" i="28"/>
  <c r="N17871" i="28"/>
  <c r="N17872" i="28"/>
  <c r="N17873" i="28"/>
  <c r="N17874" i="28"/>
  <c r="N17875" i="28"/>
  <c r="N17876" i="28"/>
  <c r="N17877" i="28"/>
  <c r="N17878" i="28"/>
  <c r="N17879" i="28"/>
  <c r="N17880" i="28"/>
  <c r="N17881" i="28"/>
  <c r="N17882" i="28"/>
  <c r="N17883" i="28"/>
  <c r="N17884" i="28"/>
  <c r="N17885" i="28"/>
  <c r="N17886" i="28"/>
  <c r="N17887" i="28"/>
  <c r="N17888" i="28"/>
  <c r="N17889" i="28"/>
  <c r="N17890" i="28"/>
  <c r="N17891" i="28"/>
  <c r="N17892" i="28"/>
  <c r="N17893" i="28"/>
  <c r="N17894" i="28"/>
  <c r="N17895" i="28"/>
  <c r="N17896" i="28"/>
  <c r="N17897" i="28"/>
  <c r="N17898" i="28"/>
  <c r="N17899" i="28"/>
  <c r="N17900" i="28"/>
  <c r="N17901" i="28"/>
  <c r="N17902" i="28"/>
  <c r="N17903" i="28"/>
  <c r="N17904" i="28"/>
  <c r="N17905" i="28"/>
  <c r="N17906" i="28"/>
  <c r="N17907" i="28"/>
  <c r="N17908" i="28"/>
  <c r="N17909" i="28"/>
  <c r="N17910" i="28"/>
  <c r="N17911" i="28"/>
  <c r="N17912" i="28"/>
  <c r="N17913" i="28"/>
  <c r="N17914" i="28"/>
  <c r="N17915" i="28"/>
  <c r="N17916" i="28"/>
  <c r="N17917" i="28"/>
  <c r="N17918" i="28"/>
  <c r="N17919" i="28"/>
  <c r="N17920" i="28"/>
  <c r="N17921" i="28"/>
  <c r="N17922" i="28"/>
  <c r="N17923" i="28"/>
  <c r="N17924" i="28"/>
  <c r="N17925" i="28"/>
  <c r="N17926" i="28"/>
  <c r="N17927" i="28"/>
  <c r="N17928" i="28"/>
  <c r="N17929" i="28"/>
  <c r="N17930" i="28"/>
  <c r="N17931" i="28"/>
  <c r="N17932" i="28"/>
  <c r="N17933" i="28"/>
  <c r="N17934" i="28"/>
  <c r="N17935" i="28"/>
  <c r="N17936" i="28"/>
  <c r="N17937" i="28"/>
  <c r="N17938" i="28"/>
  <c r="N17939" i="28"/>
  <c r="N17940" i="28"/>
  <c r="N17941" i="28"/>
  <c r="N17942" i="28"/>
  <c r="N17943" i="28"/>
  <c r="N17944" i="28"/>
  <c r="N17945" i="28"/>
  <c r="N17946" i="28"/>
  <c r="N17947" i="28"/>
  <c r="N17948" i="28"/>
  <c r="N17949" i="28"/>
  <c r="N17950" i="28"/>
  <c r="N17951" i="28"/>
  <c r="N17952" i="28"/>
  <c r="N17953" i="28"/>
  <c r="N17954" i="28"/>
  <c r="N17955" i="28"/>
  <c r="N17956" i="28"/>
  <c r="N17957" i="28"/>
  <c r="N17958" i="28"/>
  <c r="N17959" i="28"/>
  <c r="N17960" i="28"/>
  <c r="N17961" i="28"/>
  <c r="N17962" i="28"/>
  <c r="N17963" i="28"/>
  <c r="N17964" i="28"/>
  <c r="N17965" i="28"/>
  <c r="N17966" i="28"/>
  <c r="N17967" i="28"/>
  <c r="N17968" i="28"/>
  <c r="N17969" i="28"/>
  <c r="N17970" i="28"/>
  <c r="N17971" i="28"/>
  <c r="N17972" i="28"/>
  <c r="N17973" i="28"/>
  <c r="N17974" i="28"/>
  <c r="N17975" i="28"/>
  <c r="N17976" i="28"/>
  <c r="N17977" i="28"/>
  <c r="N17978" i="28"/>
  <c r="N17979" i="28"/>
  <c r="N17980" i="28"/>
  <c r="N17981" i="28"/>
  <c r="N17982" i="28"/>
  <c r="N17983" i="28"/>
  <c r="N17984" i="28"/>
  <c r="N17985" i="28"/>
  <c r="N17986" i="28"/>
  <c r="N17987" i="28"/>
  <c r="N17988" i="28"/>
  <c r="N17989" i="28"/>
  <c r="N17990" i="28"/>
  <c r="N17991" i="28"/>
  <c r="N17992" i="28"/>
  <c r="N17993" i="28"/>
  <c r="N17994" i="28"/>
  <c r="N17995" i="28"/>
  <c r="N17996" i="28"/>
  <c r="N17997" i="28"/>
  <c r="N17998" i="28"/>
  <c r="N17999" i="28"/>
  <c r="N18000" i="28"/>
  <c r="N18001" i="28"/>
  <c r="N18002" i="28"/>
  <c r="N18003" i="28"/>
  <c r="N18004" i="28"/>
  <c r="N18005" i="28"/>
  <c r="N18006" i="28"/>
  <c r="N18007" i="28"/>
  <c r="N18008" i="28"/>
  <c r="N18009" i="28"/>
  <c r="N18010" i="28"/>
  <c r="N18011" i="28"/>
  <c r="N18012" i="28"/>
  <c r="N18013" i="28"/>
  <c r="N18014" i="28"/>
  <c r="N18015" i="28"/>
  <c r="N18016" i="28"/>
  <c r="N18017" i="28"/>
  <c r="N18018" i="28"/>
  <c r="N18019" i="28"/>
  <c r="N18020" i="28"/>
  <c r="N18021" i="28"/>
  <c r="N18022" i="28"/>
  <c r="N18023" i="28"/>
  <c r="N18024" i="28"/>
  <c r="N18025" i="28"/>
  <c r="N18026" i="28"/>
  <c r="N18027" i="28"/>
  <c r="N18028" i="28"/>
  <c r="N18029" i="28"/>
  <c r="N18030" i="28"/>
  <c r="N18031" i="28"/>
  <c r="N18032" i="28"/>
  <c r="N18033" i="28"/>
  <c r="N18034" i="28"/>
  <c r="N18035" i="28"/>
  <c r="N18036" i="28"/>
  <c r="N18037" i="28"/>
  <c r="N18038" i="28"/>
  <c r="N18039" i="28"/>
  <c r="N18040" i="28"/>
  <c r="N18041" i="28"/>
  <c r="N18042" i="28"/>
  <c r="N18043" i="28"/>
  <c r="N18044" i="28"/>
  <c r="N18045" i="28"/>
  <c r="N18046" i="28"/>
  <c r="N18047" i="28"/>
  <c r="N18048" i="28"/>
  <c r="N18049" i="28"/>
  <c r="N18050" i="28"/>
  <c r="N18051" i="28"/>
  <c r="N18052" i="28"/>
  <c r="N18053" i="28"/>
  <c r="N18054" i="28"/>
  <c r="N18055" i="28"/>
  <c r="N18056" i="28"/>
  <c r="N18057" i="28"/>
  <c r="N18058" i="28"/>
  <c r="N18059" i="28"/>
  <c r="N18060" i="28"/>
  <c r="N18061" i="28"/>
  <c r="N18062" i="28"/>
  <c r="N18063" i="28"/>
  <c r="N18064" i="28"/>
  <c r="N18065" i="28"/>
  <c r="N18066" i="28"/>
  <c r="N18067" i="28"/>
  <c r="N18068" i="28"/>
  <c r="N18069" i="28"/>
  <c r="N18070" i="28"/>
  <c r="N18071" i="28"/>
  <c r="N18072" i="28"/>
  <c r="N18073" i="28"/>
  <c r="N18074" i="28"/>
  <c r="N18075" i="28"/>
  <c r="N18076" i="28"/>
  <c r="N18077" i="28"/>
  <c r="N18078" i="28"/>
  <c r="N18079" i="28"/>
  <c r="N18080" i="28"/>
  <c r="N18081" i="28"/>
  <c r="N18082" i="28"/>
  <c r="N18083" i="28"/>
  <c r="N18084" i="28"/>
  <c r="N18085" i="28"/>
  <c r="N18086" i="28"/>
  <c r="N18087" i="28"/>
  <c r="N18088" i="28"/>
  <c r="N18089" i="28"/>
  <c r="N18090" i="28"/>
  <c r="N18091" i="28"/>
  <c r="N18092" i="28"/>
  <c r="N18093" i="28"/>
  <c r="N18094" i="28"/>
  <c r="N18095" i="28"/>
  <c r="N18096" i="28"/>
  <c r="N18097" i="28"/>
  <c r="N18098" i="28"/>
  <c r="N18099" i="28"/>
  <c r="N18100" i="28"/>
  <c r="N18101" i="28"/>
  <c r="N18102" i="28"/>
  <c r="N18103" i="28"/>
  <c r="N18104" i="28"/>
  <c r="N18105" i="28"/>
  <c r="N18106" i="28"/>
  <c r="N18107" i="28"/>
  <c r="N18108" i="28"/>
  <c r="N18109" i="28"/>
  <c r="N18110" i="28"/>
  <c r="N18111" i="28"/>
  <c r="N18112" i="28"/>
  <c r="N18113" i="28"/>
  <c r="N18114" i="28"/>
  <c r="N18115" i="28"/>
  <c r="N18116" i="28"/>
  <c r="N18117" i="28"/>
  <c r="N18118" i="28"/>
  <c r="N18119" i="28"/>
  <c r="N18120" i="28"/>
  <c r="N18121" i="28"/>
  <c r="N18122" i="28"/>
  <c r="N18123" i="28"/>
  <c r="N18124" i="28"/>
  <c r="N18125" i="28"/>
  <c r="N18126" i="28"/>
  <c r="N18127" i="28"/>
  <c r="N18128" i="28"/>
  <c r="N18129" i="28"/>
  <c r="N18130" i="28"/>
  <c r="N18131" i="28"/>
  <c r="N18132" i="28"/>
  <c r="N18133" i="28"/>
  <c r="N18134" i="28"/>
  <c r="N18135" i="28"/>
  <c r="N18136" i="28"/>
  <c r="N18137" i="28"/>
  <c r="N18138" i="28"/>
  <c r="N18139" i="28"/>
  <c r="N18140" i="28"/>
  <c r="N18141" i="28"/>
  <c r="N18142" i="28"/>
  <c r="N18143" i="28"/>
  <c r="N18144" i="28"/>
  <c r="N18145" i="28"/>
  <c r="N18146" i="28"/>
  <c r="N18147" i="28"/>
  <c r="N18148" i="28"/>
  <c r="N18149" i="28"/>
  <c r="N18150" i="28"/>
  <c r="N18151" i="28"/>
  <c r="N18152" i="28"/>
  <c r="N18153" i="28"/>
  <c r="N18154" i="28"/>
  <c r="N18155" i="28"/>
  <c r="N18156" i="28"/>
  <c r="N18157" i="28"/>
  <c r="N18158" i="28"/>
  <c r="N18159" i="28"/>
  <c r="N18160" i="28"/>
  <c r="N18161" i="28"/>
  <c r="N18162" i="28"/>
  <c r="N18163" i="28"/>
  <c r="N18164" i="28"/>
  <c r="N18165" i="28"/>
  <c r="N18166" i="28"/>
  <c r="N18167" i="28"/>
  <c r="N18168" i="28"/>
  <c r="N18169" i="28"/>
  <c r="N18170" i="28"/>
  <c r="N18171" i="28"/>
  <c r="N18172" i="28"/>
  <c r="N18173" i="28"/>
  <c r="N18174" i="28"/>
  <c r="N18175" i="28"/>
  <c r="N18176" i="28"/>
  <c r="N18177" i="28"/>
  <c r="N18178" i="28"/>
  <c r="N18179" i="28"/>
  <c r="N18180" i="28"/>
  <c r="N18181" i="28"/>
  <c r="N18182" i="28"/>
  <c r="N18183" i="28"/>
  <c r="N18184" i="28"/>
  <c r="N18185" i="28"/>
  <c r="N18186" i="28"/>
  <c r="N18187" i="28"/>
  <c r="N18188" i="28"/>
  <c r="N18189" i="28"/>
  <c r="N18190" i="28"/>
  <c r="N18191" i="28"/>
  <c r="N18192" i="28"/>
  <c r="N18193" i="28"/>
  <c r="N18194" i="28"/>
  <c r="N18195" i="28"/>
  <c r="N18196" i="28"/>
  <c r="N18197" i="28"/>
  <c r="N18198" i="28"/>
  <c r="N18199" i="28"/>
  <c r="N18200" i="28"/>
  <c r="N18201" i="28"/>
  <c r="N18202" i="28"/>
  <c r="N18203" i="28"/>
  <c r="N18204" i="28"/>
  <c r="N18205" i="28"/>
  <c r="N18206" i="28"/>
  <c r="N18207" i="28"/>
  <c r="N18208" i="28"/>
  <c r="N18209" i="28"/>
  <c r="N18210" i="28"/>
  <c r="N18211" i="28"/>
  <c r="N18212" i="28"/>
  <c r="N18213" i="28"/>
  <c r="N18214" i="28"/>
  <c r="N18215" i="28"/>
  <c r="N18216" i="28"/>
  <c r="N18217" i="28"/>
  <c r="N18218" i="28"/>
  <c r="N18219" i="28"/>
  <c r="N18220" i="28"/>
  <c r="N18221" i="28"/>
  <c r="N18222" i="28"/>
  <c r="N18223" i="28"/>
  <c r="N18224" i="28"/>
  <c r="N18225" i="28"/>
  <c r="N18226" i="28"/>
  <c r="N18227" i="28"/>
  <c r="N18228" i="28"/>
  <c r="N18229" i="28"/>
  <c r="N18230" i="28"/>
  <c r="N18231" i="28"/>
  <c r="N18232" i="28"/>
  <c r="N18233" i="28"/>
  <c r="N18234" i="28"/>
  <c r="N18235" i="28"/>
  <c r="N18236" i="28"/>
  <c r="N18237" i="28"/>
  <c r="N18238" i="28"/>
  <c r="N18239" i="28"/>
  <c r="N18240" i="28"/>
  <c r="N18241" i="28"/>
  <c r="N18242" i="28"/>
  <c r="N18243" i="28"/>
  <c r="N18244" i="28"/>
  <c r="N18245" i="28"/>
  <c r="N18246" i="28"/>
  <c r="N18247" i="28"/>
  <c r="N18248" i="28"/>
  <c r="N18249" i="28"/>
  <c r="N18250" i="28"/>
  <c r="N18251" i="28"/>
  <c r="N18252" i="28"/>
  <c r="N18253" i="28"/>
  <c r="N18254" i="28"/>
  <c r="N18255" i="28"/>
  <c r="N18256" i="28"/>
  <c r="N18257" i="28"/>
  <c r="N18258" i="28"/>
  <c r="N18259" i="28"/>
  <c r="N18260" i="28"/>
  <c r="N18261" i="28"/>
  <c r="N18262" i="28"/>
  <c r="N18263" i="28"/>
  <c r="N18264" i="28"/>
  <c r="N18265" i="28"/>
  <c r="N18266" i="28"/>
  <c r="N18267" i="28"/>
  <c r="N18268" i="28"/>
  <c r="N18269" i="28"/>
  <c r="N18270" i="28"/>
  <c r="N18271" i="28"/>
  <c r="N18272" i="28"/>
  <c r="N18273" i="28"/>
  <c r="N18274" i="28"/>
  <c r="N18275" i="28"/>
  <c r="N18276" i="28"/>
  <c r="N18277" i="28"/>
  <c r="N18278" i="28"/>
  <c r="N18279" i="28"/>
  <c r="N18280" i="28"/>
  <c r="N18281" i="28"/>
  <c r="N18282" i="28"/>
  <c r="N18283" i="28"/>
  <c r="N18284" i="28"/>
  <c r="N18285" i="28"/>
  <c r="N18286" i="28"/>
  <c r="N18287" i="28"/>
  <c r="N18288" i="28"/>
  <c r="N18289" i="28"/>
  <c r="N18290" i="28"/>
  <c r="N18291" i="28"/>
  <c r="N18292" i="28"/>
  <c r="N18293" i="28"/>
  <c r="N18294" i="28"/>
  <c r="N18295" i="28"/>
  <c r="N18296" i="28"/>
  <c r="N18297" i="28"/>
  <c r="N18298" i="28"/>
  <c r="N18299" i="28"/>
  <c r="N18300" i="28"/>
  <c r="N18301" i="28"/>
  <c r="N18302" i="28"/>
  <c r="N18303" i="28"/>
  <c r="N18304" i="28"/>
  <c r="N18305" i="28"/>
  <c r="N18306" i="28"/>
  <c r="N18307" i="28"/>
  <c r="N18308" i="28"/>
  <c r="N18309" i="28"/>
  <c r="N18310" i="28"/>
  <c r="N18311" i="28"/>
  <c r="N18312" i="28"/>
  <c r="N18313" i="28"/>
  <c r="N18314" i="28"/>
  <c r="N18315" i="28"/>
  <c r="N18316" i="28"/>
  <c r="N18317" i="28"/>
  <c r="N18318" i="28"/>
  <c r="N18319" i="28"/>
  <c r="N18320" i="28"/>
  <c r="N18321" i="28"/>
  <c r="N18322" i="28"/>
  <c r="N18323" i="28"/>
  <c r="N18324" i="28"/>
  <c r="N18325" i="28"/>
  <c r="N18326" i="28"/>
  <c r="N18327" i="28"/>
  <c r="N18328" i="28"/>
  <c r="N18329" i="28"/>
  <c r="N18330" i="28"/>
  <c r="N18331" i="28"/>
  <c r="N18332" i="28"/>
  <c r="N18333" i="28"/>
  <c r="N18334" i="28"/>
  <c r="N18335" i="28"/>
  <c r="N18336" i="28"/>
  <c r="N18337" i="28"/>
  <c r="N18338" i="28"/>
  <c r="N18339" i="28"/>
  <c r="N18340" i="28"/>
  <c r="N18341" i="28"/>
  <c r="N18342" i="28"/>
  <c r="N18343" i="28"/>
  <c r="N18344" i="28"/>
  <c r="N18345" i="28"/>
  <c r="N18346" i="28"/>
  <c r="N18347" i="28"/>
  <c r="N18348" i="28"/>
  <c r="N18349" i="28"/>
  <c r="N18350" i="28"/>
  <c r="N18351" i="28"/>
  <c r="N18352" i="28"/>
  <c r="N18353" i="28"/>
  <c r="N18354" i="28"/>
  <c r="N18355" i="28"/>
  <c r="N18356" i="28"/>
  <c r="N18357" i="28"/>
  <c r="N18358" i="28"/>
  <c r="N18359" i="28"/>
  <c r="N18360" i="28"/>
  <c r="N18361" i="28"/>
  <c r="N18362" i="28"/>
  <c r="N18363" i="28"/>
  <c r="N18364" i="28"/>
  <c r="N18365" i="28"/>
  <c r="N18366" i="28"/>
  <c r="N18367" i="28"/>
  <c r="N18368" i="28"/>
  <c r="N18369" i="28"/>
  <c r="N18370" i="28"/>
  <c r="N18371" i="28"/>
  <c r="N18372" i="28"/>
  <c r="N18373" i="28"/>
  <c r="N18374" i="28"/>
  <c r="N18375" i="28"/>
  <c r="N18376" i="28"/>
  <c r="N18377" i="28"/>
  <c r="N18378" i="28"/>
  <c r="N18379" i="28"/>
  <c r="N18380" i="28"/>
  <c r="N18381" i="28"/>
  <c r="N18382" i="28"/>
  <c r="N18383" i="28"/>
  <c r="N18384" i="28"/>
  <c r="N18385" i="28"/>
  <c r="N18386" i="28"/>
  <c r="N18387" i="28"/>
  <c r="N18388" i="28"/>
  <c r="N18389" i="28"/>
  <c r="N18390" i="28"/>
  <c r="N18391" i="28"/>
  <c r="N18392" i="28"/>
  <c r="N18393" i="28"/>
  <c r="N18394" i="28"/>
  <c r="N18395" i="28"/>
  <c r="N18396" i="28"/>
  <c r="N18397" i="28"/>
  <c r="N18398" i="28"/>
  <c r="N18399" i="28"/>
  <c r="N18400" i="28"/>
  <c r="N18401" i="28"/>
  <c r="N18402" i="28"/>
  <c r="N18403" i="28"/>
  <c r="N18404" i="28"/>
  <c r="N18405" i="28"/>
  <c r="N18406" i="28"/>
  <c r="N18407" i="28"/>
  <c r="N18408" i="28"/>
  <c r="N18409" i="28"/>
  <c r="N18410" i="28"/>
  <c r="N18411" i="28"/>
  <c r="N18412" i="28"/>
  <c r="N18413" i="28"/>
  <c r="N18414" i="28"/>
  <c r="N18415" i="28"/>
  <c r="N18416" i="28"/>
  <c r="N18417" i="28"/>
  <c r="N18418" i="28"/>
  <c r="N18419" i="28"/>
  <c r="N18420" i="28"/>
  <c r="N18421" i="28"/>
  <c r="N18422" i="28"/>
  <c r="N18423" i="28"/>
  <c r="N18424" i="28"/>
  <c r="N18425" i="28"/>
  <c r="N18426" i="28"/>
  <c r="N18427" i="28"/>
  <c r="N18428" i="28"/>
  <c r="N18429" i="28"/>
  <c r="N18430" i="28"/>
  <c r="N18431" i="28"/>
  <c r="N18432" i="28"/>
  <c r="N18433" i="28"/>
  <c r="N18434" i="28"/>
  <c r="N18435" i="28"/>
  <c r="N18436" i="28"/>
  <c r="N18437" i="28"/>
  <c r="N18438" i="28"/>
  <c r="N18439" i="28"/>
  <c r="N18440" i="28"/>
  <c r="N18441" i="28"/>
  <c r="N18442" i="28"/>
  <c r="N18443" i="28"/>
  <c r="N18444" i="28"/>
  <c r="N18445" i="28"/>
  <c r="N18446" i="28"/>
  <c r="N18447" i="28"/>
  <c r="N18448" i="28"/>
  <c r="N18449" i="28"/>
  <c r="N18450" i="28"/>
  <c r="N18451" i="28"/>
  <c r="N18452" i="28"/>
  <c r="N18453" i="28"/>
  <c r="N18454" i="28"/>
  <c r="N18455" i="28"/>
  <c r="N18456" i="28"/>
  <c r="N18457" i="28"/>
  <c r="N18458" i="28"/>
  <c r="N18459" i="28"/>
  <c r="N18460" i="28"/>
  <c r="N18461" i="28"/>
  <c r="N18462" i="28"/>
  <c r="N18463" i="28"/>
  <c r="N18464" i="28"/>
  <c r="N18465" i="28"/>
  <c r="N18466" i="28"/>
  <c r="N18467" i="28"/>
  <c r="N18468" i="28"/>
  <c r="N18469" i="28"/>
  <c r="N18470" i="28"/>
  <c r="N18471" i="28"/>
  <c r="N18472" i="28"/>
  <c r="N18473" i="28"/>
  <c r="N18474" i="28"/>
  <c r="N18475" i="28"/>
  <c r="N18476" i="28"/>
  <c r="N18477" i="28"/>
  <c r="N18478" i="28"/>
  <c r="N18479" i="28"/>
  <c r="N18480" i="28"/>
  <c r="N18481" i="28"/>
  <c r="N18482" i="28"/>
  <c r="N18483" i="28"/>
  <c r="N18484" i="28"/>
  <c r="N18485" i="28"/>
  <c r="N18486" i="28"/>
  <c r="N18487" i="28"/>
  <c r="N18488" i="28"/>
  <c r="N18489" i="28"/>
  <c r="N18490" i="28"/>
  <c r="N18491" i="28"/>
  <c r="N18492" i="28"/>
  <c r="N18493" i="28"/>
  <c r="N18494" i="28"/>
  <c r="N18495" i="28"/>
  <c r="N18496" i="28"/>
  <c r="N18497" i="28"/>
  <c r="N18498" i="28"/>
  <c r="N18499" i="28"/>
  <c r="N18500" i="28"/>
  <c r="N18501" i="28"/>
  <c r="N18502" i="28"/>
  <c r="N18503" i="28"/>
  <c r="N18504" i="28"/>
  <c r="N18505" i="28"/>
  <c r="N18506" i="28"/>
  <c r="N18507" i="28"/>
  <c r="N18508" i="28"/>
  <c r="N18509" i="28"/>
  <c r="N18510" i="28"/>
  <c r="N18511" i="28"/>
  <c r="N18512" i="28"/>
  <c r="N18513" i="28"/>
  <c r="N18514" i="28"/>
  <c r="N18515" i="28"/>
  <c r="N18516" i="28"/>
  <c r="N18517" i="28"/>
  <c r="N18518" i="28"/>
  <c r="N18519" i="28"/>
  <c r="N18520" i="28"/>
  <c r="N18521" i="28"/>
  <c r="N18522" i="28"/>
  <c r="N18523" i="28"/>
  <c r="N18524" i="28"/>
  <c r="N18525" i="28"/>
  <c r="N18526" i="28"/>
  <c r="N18527" i="28"/>
  <c r="N18528" i="28"/>
  <c r="N18529" i="28"/>
  <c r="N18530" i="28"/>
  <c r="N18531" i="28"/>
  <c r="N18532" i="28"/>
  <c r="N18533" i="28"/>
  <c r="N18534" i="28"/>
  <c r="N18535" i="28"/>
  <c r="N18536" i="28"/>
  <c r="N18537" i="28"/>
  <c r="N18538" i="28"/>
  <c r="N18539" i="28"/>
  <c r="N18540" i="28"/>
  <c r="N18541" i="28"/>
  <c r="N18542" i="28"/>
  <c r="N18543" i="28"/>
  <c r="N18544" i="28"/>
  <c r="N18545" i="28"/>
  <c r="N18546" i="28"/>
  <c r="N18547" i="28"/>
  <c r="N18548" i="28"/>
  <c r="N18549" i="28"/>
  <c r="N18550" i="28"/>
  <c r="N18551" i="28"/>
  <c r="N18552" i="28"/>
  <c r="N18553" i="28"/>
  <c r="N18554" i="28"/>
  <c r="N18555" i="28"/>
  <c r="N18556" i="28"/>
  <c r="N18557" i="28"/>
  <c r="N18558" i="28"/>
  <c r="N18559" i="28"/>
  <c r="N18560" i="28"/>
  <c r="N18561" i="28"/>
  <c r="N18562" i="28"/>
  <c r="N18563" i="28"/>
  <c r="N18564" i="28"/>
  <c r="N18565" i="28"/>
  <c r="N18566" i="28"/>
  <c r="N18567" i="28"/>
  <c r="N18568" i="28"/>
  <c r="N18569" i="28"/>
  <c r="N18570" i="28"/>
  <c r="N18571" i="28"/>
  <c r="N18572" i="28"/>
  <c r="N18573" i="28"/>
  <c r="N18574" i="28"/>
  <c r="N18575" i="28"/>
  <c r="N18576" i="28"/>
  <c r="N18577" i="28"/>
  <c r="N18578" i="28"/>
  <c r="N18579" i="28"/>
  <c r="N18580" i="28"/>
  <c r="N18581" i="28"/>
  <c r="N18582" i="28"/>
  <c r="N18583" i="28"/>
  <c r="N18584" i="28"/>
  <c r="N18585" i="28"/>
  <c r="N18586" i="28"/>
  <c r="N18587" i="28"/>
  <c r="N18588" i="28"/>
  <c r="N18589" i="28"/>
  <c r="N18590" i="28"/>
  <c r="N18591" i="28"/>
  <c r="N18592" i="28"/>
  <c r="N18593" i="28"/>
  <c r="N18594" i="28"/>
  <c r="N18595" i="28"/>
  <c r="N18596" i="28"/>
  <c r="N18597" i="28"/>
  <c r="N18598" i="28"/>
  <c r="N18599" i="28"/>
  <c r="N18600" i="28"/>
  <c r="N18601" i="28"/>
  <c r="N18602" i="28"/>
  <c r="N18603" i="28"/>
  <c r="N18604" i="28"/>
  <c r="N18605" i="28"/>
  <c r="N18606" i="28"/>
  <c r="N18607" i="28"/>
  <c r="N18608" i="28"/>
  <c r="N18609" i="28"/>
  <c r="N18610" i="28"/>
  <c r="N18611" i="28"/>
  <c r="N18612" i="28"/>
  <c r="N18613" i="28"/>
  <c r="N18614" i="28"/>
  <c r="N18615" i="28"/>
  <c r="N18616" i="28"/>
  <c r="N18617" i="28"/>
  <c r="N18618" i="28"/>
  <c r="N18619" i="28"/>
  <c r="N18620" i="28"/>
  <c r="N18621" i="28"/>
  <c r="N18622" i="28"/>
  <c r="N18623" i="28"/>
  <c r="N18624" i="28"/>
  <c r="N18625" i="28"/>
  <c r="N18626" i="28"/>
  <c r="N18627" i="28"/>
  <c r="N18628" i="28"/>
  <c r="N18629" i="28"/>
  <c r="N18630" i="28"/>
  <c r="N18631" i="28"/>
  <c r="N18632" i="28"/>
  <c r="N18633" i="28"/>
  <c r="N18634" i="28"/>
  <c r="N18635" i="28"/>
  <c r="N18636" i="28"/>
  <c r="N18637" i="28"/>
  <c r="N18638" i="28"/>
  <c r="N18639" i="28"/>
  <c r="N18640" i="28"/>
  <c r="N18641" i="28"/>
  <c r="N18642" i="28"/>
  <c r="N18643" i="28"/>
  <c r="N18644" i="28"/>
  <c r="N18645" i="28"/>
  <c r="N18646" i="28"/>
  <c r="N18647" i="28"/>
  <c r="N18648" i="28"/>
  <c r="N18649" i="28"/>
  <c r="N18650" i="28"/>
  <c r="N18651" i="28"/>
  <c r="N18652" i="28"/>
  <c r="N18653" i="28"/>
  <c r="N18654" i="28"/>
  <c r="N18655" i="28"/>
  <c r="N18656" i="28"/>
  <c r="N18657" i="28"/>
  <c r="N18658" i="28"/>
  <c r="N18659" i="28"/>
  <c r="N18660" i="28"/>
  <c r="N18661" i="28"/>
  <c r="N18662" i="28"/>
  <c r="N18663" i="28"/>
  <c r="N18664" i="28"/>
  <c r="N18665" i="28"/>
  <c r="N18666" i="28"/>
  <c r="N18667" i="28"/>
  <c r="N18668" i="28"/>
  <c r="N18669" i="28"/>
  <c r="N18670" i="28"/>
  <c r="N18671" i="28"/>
  <c r="N18672" i="28"/>
  <c r="N18673" i="28"/>
  <c r="N18674" i="28"/>
  <c r="N18675" i="28"/>
  <c r="N18676" i="28"/>
  <c r="N18677" i="28"/>
  <c r="N18678" i="28"/>
  <c r="N18679" i="28"/>
  <c r="N18680" i="28"/>
  <c r="N18681" i="28"/>
  <c r="N18682" i="28"/>
  <c r="N18683" i="28"/>
  <c r="N18684" i="28"/>
  <c r="N18685" i="28"/>
  <c r="N18686" i="28"/>
  <c r="N18687" i="28"/>
  <c r="N18688" i="28"/>
  <c r="N18689" i="28"/>
  <c r="N18690" i="28"/>
  <c r="N18691" i="28"/>
  <c r="N18692" i="28"/>
  <c r="N18693" i="28"/>
  <c r="N18694" i="28"/>
  <c r="N18695" i="28"/>
  <c r="N18696" i="28"/>
  <c r="N18697" i="28"/>
  <c r="N18698" i="28"/>
  <c r="N18699" i="28"/>
  <c r="N18700" i="28"/>
  <c r="N18701" i="28"/>
  <c r="N18702" i="28"/>
  <c r="N18703" i="28"/>
  <c r="N18704" i="28"/>
  <c r="N18705" i="28"/>
  <c r="N18706" i="28"/>
  <c r="N18707" i="28"/>
  <c r="N18708" i="28"/>
  <c r="N18709" i="28"/>
  <c r="N18710" i="28"/>
  <c r="N18711" i="28"/>
  <c r="N18712" i="28"/>
  <c r="N18713" i="28"/>
  <c r="N18714" i="28"/>
  <c r="N18715" i="28"/>
  <c r="N18716" i="28"/>
  <c r="N18717" i="28"/>
  <c r="N18718" i="28"/>
  <c r="N18719" i="28"/>
  <c r="N18720" i="28"/>
  <c r="N18721" i="28"/>
  <c r="N18722" i="28"/>
  <c r="N18723" i="28"/>
  <c r="N18724" i="28"/>
  <c r="N18725" i="28"/>
  <c r="N18726" i="28"/>
  <c r="N18727" i="28"/>
  <c r="N18728" i="28"/>
  <c r="N18729" i="28"/>
  <c r="N18730" i="28"/>
  <c r="N18731" i="28"/>
  <c r="N18732" i="28"/>
  <c r="N18733" i="28"/>
  <c r="N18734" i="28"/>
  <c r="N18735" i="28"/>
  <c r="N18736" i="28"/>
  <c r="N18737" i="28"/>
  <c r="N18738" i="28"/>
  <c r="N18739" i="28"/>
  <c r="N18740" i="28"/>
  <c r="N18741" i="28"/>
  <c r="N18742" i="28"/>
  <c r="N18743" i="28"/>
  <c r="N18744" i="28"/>
  <c r="N18745" i="28"/>
  <c r="N18746" i="28"/>
  <c r="N18747" i="28"/>
  <c r="N18748" i="28"/>
  <c r="N18749" i="28"/>
  <c r="N18750" i="28"/>
  <c r="N18751" i="28"/>
  <c r="N18752" i="28"/>
  <c r="N18753" i="28"/>
  <c r="N18754" i="28"/>
  <c r="N18755" i="28"/>
  <c r="N18756" i="28"/>
  <c r="N18757" i="28"/>
  <c r="N18758" i="28"/>
  <c r="N18759" i="28"/>
  <c r="N18760" i="28"/>
  <c r="N18761" i="28"/>
  <c r="N18762" i="28"/>
  <c r="N18763" i="28"/>
  <c r="N18764" i="28"/>
  <c r="N18765" i="28"/>
  <c r="N18766" i="28"/>
  <c r="N18767" i="28"/>
  <c r="N18768" i="28"/>
  <c r="N18769" i="28"/>
  <c r="N18770" i="28"/>
  <c r="N18771" i="28"/>
  <c r="N18772" i="28"/>
  <c r="N18773" i="28"/>
  <c r="N18774" i="28"/>
  <c r="N18775" i="28"/>
  <c r="N18776" i="28"/>
  <c r="N18777" i="28"/>
  <c r="N18778" i="28"/>
  <c r="N18779" i="28"/>
  <c r="N18780" i="28"/>
  <c r="N18781" i="28"/>
  <c r="N18782" i="28"/>
  <c r="N18783" i="28"/>
  <c r="N18784" i="28"/>
  <c r="N18785" i="28"/>
  <c r="N18786" i="28"/>
  <c r="N18787" i="28"/>
  <c r="N18788" i="28"/>
  <c r="N18789" i="28"/>
  <c r="N18790" i="28"/>
  <c r="N18791" i="28"/>
  <c r="N18792" i="28"/>
  <c r="N18793" i="28"/>
  <c r="N18794" i="28"/>
  <c r="N18795" i="28"/>
  <c r="N18796" i="28"/>
  <c r="N18797" i="28"/>
  <c r="N18798" i="28"/>
  <c r="N18799" i="28"/>
  <c r="N18800" i="28"/>
  <c r="N18801" i="28"/>
  <c r="N18802" i="28"/>
  <c r="N18803" i="28"/>
  <c r="N18804" i="28"/>
  <c r="N18805" i="28"/>
  <c r="N18806" i="28"/>
  <c r="N18807" i="28"/>
  <c r="N18808" i="28"/>
  <c r="N18809" i="28"/>
  <c r="N18810" i="28"/>
  <c r="N18811" i="28"/>
  <c r="N18812" i="28"/>
  <c r="N18813" i="28"/>
  <c r="N18814" i="28"/>
  <c r="N18815" i="28"/>
  <c r="N18816" i="28"/>
  <c r="N18817" i="28"/>
  <c r="N18818" i="28"/>
  <c r="N18819" i="28"/>
  <c r="N18820" i="28"/>
  <c r="N18821" i="28"/>
  <c r="N18822" i="28"/>
  <c r="N18823" i="28"/>
  <c r="N18824" i="28"/>
  <c r="N18825" i="28"/>
  <c r="N18826" i="28"/>
  <c r="N18827" i="28"/>
  <c r="N18828" i="28"/>
  <c r="N18829" i="28"/>
  <c r="N18830" i="28"/>
  <c r="N18831" i="28"/>
  <c r="N18832" i="28"/>
  <c r="N18833" i="28"/>
  <c r="N18834" i="28"/>
  <c r="N18835" i="28"/>
  <c r="N18836" i="28"/>
  <c r="N18837" i="28"/>
  <c r="N18838" i="28"/>
  <c r="N18839" i="28"/>
  <c r="N18840" i="28"/>
  <c r="N18841" i="28"/>
  <c r="N18842" i="28"/>
  <c r="N18843" i="28"/>
  <c r="N18844" i="28"/>
  <c r="N18845" i="28"/>
  <c r="N18846" i="28"/>
  <c r="N18847" i="28"/>
  <c r="N18848" i="28"/>
  <c r="N18849" i="28"/>
  <c r="N18850" i="28"/>
  <c r="N18851" i="28"/>
  <c r="N18852" i="28"/>
  <c r="N18853" i="28"/>
  <c r="N18854" i="28"/>
  <c r="N18855" i="28"/>
  <c r="N18856" i="28"/>
  <c r="N18857" i="28"/>
  <c r="N18858" i="28"/>
  <c r="N18859" i="28"/>
  <c r="N18860" i="28"/>
  <c r="N18861" i="28"/>
  <c r="N18862" i="28"/>
  <c r="N18863" i="28"/>
  <c r="N18864" i="28"/>
  <c r="N18865" i="28"/>
  <c r="N18866" i="28"/>
  <c r="N18867" i="28"/>
  <c r="N18868" i="28"/>
  <c r="N18869" i="28"/>
  <c r="N18870" i="28"/>
  <c r="N18871" i="28"/>
  <c r="N18872" i="28"/>
  <c r="N18873" i="28"/>
  <c r="N18874" i="28"/>
  <c r="N18875" i="28"/>
  <c r="N18876" i="28"/>
  <c r="N18877" i="28"/>
  <c r="N18878" i="28"/>
  <c r="N18879" i="28"/>
  <c r="N18880" i="28"/>
  <c r="N18881" i="28"/>
  <c r="N18882" i="28"/>
  <c r="N18883" i="28"/>
  <c r="N18884" i="28"/>
  <c r="N18885" i="28"/>
  <c r="N18886" i="28"/>
  <c r="N18887" i="28"/>
  <c r="N18888" i="28"/>
  <c r="N18889" i="28"/>
  <c r="N18890" i="28"/>
  <c r="N18891" i="28"/>
  <c r="N18892" i="28"/>
  <c r="N18893" i="28"/>
  <c r="N18894" i="28"/>
  <c r="N18895" i="28"/>
  <c r="N18896" i="28"/>
  <c r="N18897" i="28"/>
  <c r="N18898" i="28"/>
  <c r="N18899" i="28"/>
  <c r="N18900" i="28"/>
  <c r="N18901" i="28"/>
  <c r="N18902" i="28"/>
  <c r="N18903" i="28"/>
  <c r="N18904" i="28"/>
  <c r="N18905" i="28"/>
  <c r="N18906" i="28"/>
  <c r="N18907" i="28"/>
  <c r="N18908" i="28"/>
  <c r="N18909" i="28"/>
  <c r="N18910" i="28"/>
  <c r="N18911" i="28"/>
  <c r="N18912" i="28"/>
  <c r="N18913" i="28"/>
  <c r="N18914" i="28"/>
  <c r="N18915" i="28"/>
  <c r="N18916" i="28"/>
  <c r="N18917" i="28"/>
  <c r="N18918" i="28"/>
  <c r="N18919" i="28"/>
  <c r="N18920" i="28"/>
  <c r="N18921" i="28"/>
  <c r="N18922" i="28"/>
  <c r="N18923" i="28"/>
  <c r="N18924" i="28"/>
  <c r="N18925" i="28"/>
  <c r="N18926" i="28"/>
  <c r="N18927" i="28"/>
  <c r="N18928" i="28"/>
  <c r="N18929" i="28"/>
  <c r="N18930" i="28"/>
  <c r="N18931" i="28"/>
  <c r="N18932" i="28"/>
  <c r="N18933" i="28"/>
  <c r="N18934" i="28"/>
  <c r="N18935" i="28"/>
  <c r="N18936" i="28"/>
  <c r="N18937" i="28"/>
  <c r="N18938" i="28"/>
  <c r="N18939" i="28"/>
  <c r="N18940" i="28"/>
  <c r="N18941" i="28"/>
  <c r="N18942" i="28"/>
  <c r="N18943" i="28"/>
  <c r="N18944" i="28"/>
  <c r="N18945" i="28"/>
  <c r="N18946" i="28"/>
  <c r="N18947" i="28"/>
  <c r="N18948" i="28"/>
  <c r="N18949" i="28"/>
  <c r="N18950" i="28"/>
  <c r="N18951" i="28"/>
  <c r="N18952" i="28"/>
  <c r="N18953" i="28"/>
  <c r="N18954" i="28"/>
  <c r="N18955" i="28"/>
  <c r="N18956" i="28"/>
  <c r="N18957" i="28"/>
  <c r="N18958" i="28"/>
  <c r="N18959" i="28"/>
  <c r="N18960" i="28"/>
  <c r="N18961" i="28"/>
  <c r="N18962" i="28"/>
  <c r="N18963" i="28"/>
  <c r="N18964" i="28"/>
  <c r="N18965" i="28"/>
  <c r="N18966" i="28"/>
  <c r="N18967" i="28"/>
  <c r="N18968" i="28"/>
  <c r="N18969" i="28"/>
  <c r="N18970" i="28"/>
  <c r="N18971" i="28"/>
  <c r="N18972" i="28"/>
  <c r="N18973" i="28"/>
  <c r="N18974" i="28"/>
  <c r="N18975" i="28"/>
  <c r="N18976" i="28"/>
  <c r="N18977" i="28"/>
  <c r="N18978" i="28"/>
  <c r="N18979" i="28"/>
  <c r="N18980" i="28"/>
  <c r="N18981" i="28"/>
  <c r="N18982" i="28"/>
  <c r="N18983" i="28"/>
  <c r="N18984" i="28"/>
  <c r="N18985" i="28"/>
  <c r="N18986" i="28"/>
  <c r="N18987" i="28"/>
  <c r="N18988" i="28"/>
  <c r="N18989" i="28"/>
  <c r="N18990" i="28"/>
  <c r="N18991" i="28"/>
  <c r="N18992" i="28"/>
  <c r="N18993" i="28"/>
  <c r="N18994" i="28"/>
  <c r="N18995" i="28"/>
  <c r="N18996" i="28"/>
  <c r="N18997" i="28"/>
  <c r="N18998" i="28"/>
  <c r="N18999" i="28"/>
  <c r="N19000" i="28"/>
  <c r="N19001" i="28"/>
  <c r="N19002" i="28"/>
  <c r="N19003" i="28"/>
  <c r="N19004" i="28"/>
  <c r="N19005" i="28"/>
  <c r="N19006" i="28"/>
  <c r="N19007" i="28"/>
  <c r="N19008" i="28"/>
  <c r="N19009" i="28"/>
  <c r="N19010" i="28"/>
  <c r="N19011" i="28"/>
  <c r="N19012" i="28"/>
  <c r="N19013" i="28"/>
  <c r="N19014" i="28"/>
  <c r="N19015" i="28"/>
  <c r="N19016" i="28"/>
  <c r="N19017" i="28"/>
  <c r="N19018" i="28"/>
  <c r="N19019" i="28"/>
  <c r="N19020" i="28"/>
  <c r="N19021" i="28"/>
  <c r="N19022" i="28"/>
  <c r="N19023" i="28"/>
  <c r="N19024" i="28"/>
  <c r="N19025" i="28"/>
  <c r="N19026" i="28"/>
  <c r="N19027" i="28"/>
  <c r="N19028" i="28"/>
  <c r="N19029" i="28"/>
  <c r="N19030" i="28"/>
  <c r="N19031" i="28"/>
  <c r="N19032" i="28"/>
  <c r="N19033" i="28"/>
  <c r="N19034" i="28"/>
  <c r="N19035" i="28"/>
  <c r="N19036" i="28"/>
  <c r="N19037" i="28"/>
  <c r="N19038" i="28"/>
  <c r="N19039" i="28"/>
  <c r="N19040" i="28"/>
  <c r="N19041" i="28"/>
  <c r="N19042" i="28"/>
  <c r="N19043" i="28"/>
  <c r="N19044" i="28"/>
  <c r="N19045" i="28"/>
  <c r="N19046" i="28"/>
  <c r="N19047" i="28"/>
  <c r="N19048" i="28"/>
  <c r="N19049" i="28"/>
  <c r="N19050" i="28"/>
  <c r="N19051" i="28"/>
  <c r="N19052" i="28"/>
  <c r="N19053" i="28"/>
  <c r="N19054" i="28"/>
  <c r="N19055" i="28"/>
  <c r="N19056" i="28"/>
  <c r="N19057" i="28"/>
  <c r="N19058" i="28"/>
  <c r="N19059" i="28"/>
  <c r="N19060" i="28"/>
  <c r="N19061" i="28"/>
  <c r="N19062" i="28"/>
  <c r="N19063" i="28"/>
  <c r="N19064" i="28"/>
  <c r="N19065" i="28"/>
  <c r="N19066" i="28"/>
  <c r="N19067" i="28"/>
  <c r="N19068" i="28"/>
  <c r="N19069" i="28"/>
  <c r="N19070" i="28"/>
  <c r="N19071" i="28"/>
  <c r="N19072" i="28"/>
  <c r="N19073" i="28"/>
  <c r="N19074" i="28"/>
  <c r="N19075" i="28"/>
  <c r="N19076" i="28"/>
  <c r="N19077" i="28"/>
  <c r="N19078" i="28"/>
  <c r="N19079" i="28"/>
  <c r="N19080" i="28"/>
  <c r="N19081" i="28"/>
  <c r="N19082" i="28"/>
  <c r="N19083" i="28"/>
  <c r="N19084" i="28"/>
  <c r="N19085" i="28"/>
  <c r="N19086" i="28"/>
  <c r="N19087" i="28"/>
  <c r="N19088" i="28"/>
  <c r="N19089" i="28"/>
  <c r="N19090" i="28"/>
  <c r="N19091" i="28"/>
  <c r="N19092" i="28"/>
  <c r="N19093" i="28"/>
  <c r="N19094" i="28"/>
  <c r="N19095" i="28"/>
  <c r="N19096" i="28"/>
  <c r="N19097" i="28"/>
  <c r="N19098" i="28"/>
  <c r="N19099" i="28"/>
  <c r="N19100" i="28"/>
  <c r="N19101" i="28"/>
  <c r="N19102" i="28"/>
  <c r="N19103" i="28"/>
  <c r="N19104" i="28"/>
  <c r="N19105" i="28"/>
  <c r="N19106" i="28"/>
  <c r="N19107" i="28"/>
  <c r="N19108" i="28"/>
  <c r="N19109" i="28"/>
  <c r="N19110" i="28"/>
  <c r="N19111" i="28"/>
  <c r="N19112" i="28"/>
  <c r="N19113" i="28"/>
  <c r="N19114" i="28"/>
  <c r="N19115" i="28"/>
  <c r="N19116" i="28"/>
  <c r="N19117" i="28"/>
  <c r="N19118" i="28"/>
  <c r="N19119" i="28"/>
  <c r="N19120" i="28"/>
  <c r="N19121" i="28"/>
  <c r="N19122" i="28"/>
  <c r="N19123" i="28"/>
  <c r="N19124" i="28"/>
  <c r="N19125" i="28"/>
  <c r="N19126" i="28"/>
  <c r="N19127" i="28"/>
  <c r="N19128" i="28"/>
  <c r="N19129" i="28"/>
  <c r="N19130" i="28"/>
  <c r="N19131" i="28"/>
  <c r="N19132" i="28"/>
  <c r="N19133" i="28"/>
  <c r="N19134" i="28"/>
  <c r="N19135" i="28"/>
  <c r="N19136" i="28"/>
  <c r="N19137" i="28"/>
  <c r="N19138" i="28"/>
  <c r="N19139" i="28"/>
  <c r="N19140" i="28"/>
  <c r="N19141" i="28"/>
  <c r="N19142" i="28"/>
  <c r="N19143" i="28"/>
  <c r="N19144" i="28"/>
  <c r="N19145" i="28"/>
  <c r="N19146" i="28"/>
  <c r="N19147" i="28"/>
  <c r="N19148" i="28"/>
  <c r="N19149" i="28"/>
  <c r="N19150" i="28"/>
  <c r="N19151" i="28"/>
  <c r="N19152" i="28"/>
  <c r="N19153" i="28"/>
  <c r="N19154" i="28"/>
  <c r="N19155" i="28"/>
  <c r="N19156" i="28"/>
  <c r="N19157" i="28"/>
  <c r="N19158" i="28"/>
  <c r="N19159" i="28"/>
  <c r="N19160" i="28"/>
  <c r="N19161" i="28"/>
  <c r="N19162" i="28"/>
  <c r="N19163" i="28"/>
  <c r="N19164" i="28"/>
  <c r="N19165" i="28"/>
  <c r="N19166" i="28"/>
  <c r="N19167" i="28"/>
  <c r="N19168" i="28"/>
  <c r="N19169" i="28"/>
  <c r="N19170" i="28"/>
  <c r="N19171" i="28"/>
  <c r="N19172" i="28"/>
  <c r="N19173" i="28"/>
  <c r="N19174" i="28"/>
  <c r="N19175" i="28"/>
  <c r="N19176" i="28"/>
  <c r="N19177" i="28"/>
  <c r="N19178" i="28"/>
  <c r="N19179" i="28"/>
  <c r="N19180" i="28"/>
  <c r="N19181" i="28"/>
  <c r="N19182" i="28"/>
  <c r="N19183" i="28"/>
  <c r="N19184" i="28"/>
  <c r="N19185" i="28"/>
  <c r="N19186" i="28"/>
  <c r="N19187" i="28"/>
  <c r="N19188" i="28"/>
  <c r="N19189" i="28"/>
  <c r="N19190" i="28"/>
  <c r="N19191" i="28"/>
  <c r="N19192" i="28"/>
  <c r="N19193" i="28"/>
  <c r="N19194" i="28"/>
  <c r="N19195" i="28"/>
  <c r="N19196" i="28"/>
  <c r="N19197" i="28"/>
  <c r="N19198" i="28"/>
  <c r="N19199" i="28"/>
  <c r="N19200" i="28"/>
  <c r="N19201" i="28"/>
  <c r="N19202" i="28"/>
  <c r="N19203" i="28"/>
  <c r="N19204" i="28"/>
  <c r="N19205" i="28"/>
  <c r="N19206" i="28"/>
  <c r="N19207" i="28"/>
  <c r="N19208" i="28"/>
  <c r="N19209" i="28"/>
  <c r="N19210" i="28"/>
  <c r="N19211" i="28"/>
  <c r="N19212" i="28"/>
  <c r="N19213" i="28"/>
  <c r="N19214" i="28"/>
  <c r="N19215" i="28"/>
  <c r="N19216" i="28"/>
  <c r="N19217" i="28"/>
  <c r="N19218" i="28"/>
  <c r="N19219" i="28"/>
  <c r="N19220" i="28"/>
  <c r="N19221" i="28"/>
  <c r="N19222" i="28"/>
  <c r="N19223" i="28"/>
  <c r="N19224" i="28"/>
  <c r="N19225" i="28"/>
  <c r="N19226" i="28"/>
  <c r="N19227" i="28"/>
  <c r="N19228" i="28"/>
  <c r="N19229" i="28"/>
  <c r="N19230" i="28"/>
  <c r="N19231" i="28"/>
  <c r="N19232" i="28"/>
  <c r="N19233" i="28"/>
  <c r="N19234" i="28"/>
  <c r="N19235" i="28"/>
  <c r="N19236" i="28"/>
  <c r="N19237" i="28"/>
  <c r="N19238" i="28"/>
  <c r="N19239" i="28"/>
  <c r="N19240" i="28"/>
  <c r="N19241" i="28"/>
  <c r="N19242" i="28"/>
  <c r="N19243" i="28"/>
  <c r="N19244" i="28"/>
  <c r="N19245" i="28"/>
  <c r="N19246" i="28"/>
  <c r="N19247" i="28"/>
  <c r="N19248" i="28"/>
  <c r="N19249" i="28"/>
  <c r="N19250" i="28"/>
  <c r="N19251" i="28"/>
  <c r="N19252" i="28"/>
  <c r="N19253" i="28"/>
  <c r="N19254" i="28"/>
  <c r="N19255" i="28"/>
  <c r="N19256" i="28"/>
  <c r="N19257" i="28"/>
  <c r="N19258" i="28"/>
  <c r="N19259" i="28"/>
  <c r="N19260" i="28"/>
  <c r="N19261" i="28"/>
  <c r="N19262" i="28"/>
  <c r="N19263" i="28"/>
  <c r="N19264" i="28"/>
  <c r="N19265" i="28"/>
  <c r="N19266" i="28"/>
  <c r="N19267" i="28"/>
  <c r="N19268" i="28"/>
  <c r="N19269" i="28"/>
  <c r="N19270" i="28"/>
  <c r="N19271" i="28"/>
  <c r="N19272" i="28"/>
  <c r="N19273" i="28"/>
  <c r="N19274" i="28"/>
  <c r="N19275" i="28"/>
  <c r="N19276" i="28"/>
  <c r="N19277" i="28"/>
  <c r="N19278" i="28"/>
  <c r="N19279" i="28"/>
  <c r="N19280" i="28"/>
  <c r="N19281" i="28"/>
  <c r="N19282" i="28"/>
  <c r="N19283" i="28"/>
  <c r="N19284" i="28"/>
  <c r="N19285" i="28"/>
  <c r="N19286" i="28"/>
  <c r="N19287" i="28"/>
  <c r="N19288" i="28"/>
  <c r="N19289" i="28"/>
  <c r="N19290" i="28"/>
  <c r="N19291" i="28"/>
  <c r="N19292" i="28"/>
  <c r="N19293" i="28"/>
  <c r="N19294" i="28"/>
  <c r="N19295" i="28"/>
  <c r="N19296" i="28"/>
  <c r="N19297" i="28"/>
  <c r="N19298" i="28"/>
  <c r="N19299" i="28"/>
  <c r="N19300" i="28"/>
  <c r="N19301" i="28"/>
  <c r="N19302" i="28"/>
  <c r="N19303" i="28"/>
  <c r="N19304" i="28"/>
  <c r="N19305" i="28"/>
  <c r="N19306" i="28"/>
  <c r="N19307" i="28"/>
  <c r="N19308" i="28"/>
  <c r="N19309" i="28"/>
  <c r="N19310" i="28"/>
  <c r="N19311" i="28"/>
  <c r="N19312" i="28"/>
  <c r="N19313" i="28"/>
  <c r="N19314" i="28"/>
  <c r="N19315" i="28"/>
  <c r="N19316" i="28"/>
  <c r="N19317" i="28"/>
  <c r="N19318" i="28"/>
  <c r="N19319" i="28"/>
  <c r="N19320" i="28"/>
  <c r="N19321" i="28"/>
  <c r="N19322" i="28"/>
  <c r="N19323" i="28"/>
  <c r="N19324" i="28"/>
  <c r="N19325" i="28"/>
  <c r="N19326" i="28"/>
  <c r="N19327" i="28"/>
  <c r="N19328" i="28"/>
  <c r="N19329" i="28"/>
  <c r="N19330" i="28"/>
  <c r="N19331" i="28"/>
  <c r="N19332" i="28"/>
  <c r="N19333" i="28"/>
  <c r="N19334" i="28"/>
  <c r="N19335" i="28"/>
  <c r="N19336" i="28"/>
  <c r="N19337" i="28"/>
  <c r="N19338" i="28"/>
  <c r="N19339" i="28"/>
  <c r="N19340" i="28"/>
  <c r="N19341" i="28"/>
  <c r="N19342" i="28"/>
  <c r="N19343" i="28"/>
  <c r="N19344" i="28"/>
  <c r="N19345" i="28"/>
  <c r="N19346" i="28"/>
  <c r="N19347" i="28"/>
  <c r="N19348" i="28"/>
  <c r="N19349" i="28"/>
  <c r="N19350" i="28"/>
  <c r="N19351" i="28"/>
  <c r="N19352" i="28"/>
  <c r="N19353" i="28"/>
  <c r="N19354" i="28"/>
  <c r="N19355" i="28"/>
  <c r="N19356" i="28"/>
  <c r="N19357" i="28"/>
  <c r="N19358" i="28"/>
  <c r="N19359" i="28"/>
  <c r="N19360" i="28"/>
  <c r="N19361" i="28"/>
  <c r="N19362" i="28"/>
  <c r="N19363" i="28"/>
  <c r="N19364" i="28"/>
  <c r="N19365" i="28"/>
  <c r="N19366" i="28"/>
  <c r="N19367" i="28"/>
  <c r="N19368" i="28"/>
  <c r="N19369" i="28"/>
  <c r="N19370" i="28"/>
  <c r="N19371" i="28"/>
  <c r="N19372" i="28"/>
  <c r="N19373" i="28"/>
  <c r="N19374" i="28"/>
  <c r="N19375" i="28"/>
  <c r="N19376" i="28"/>
  <c r="N19377" i="28"/>
  <c r="N19378" i="28"/>
  <c r="N19379" i="28"/>
  <c r="N19380" i="28"/>
  <c r="N19381" i="28"/>
  <c r="N19382" i="28"/>
  <c r="N19383" i="28"/>
  <c r="N19384" i="28"/>
  <c r="N19385" i="28"/>
  <c r="N19386" i="28"/>
  <c r="N19387" i="28"/>
  <c r="N19388" i="28"/>
  <c r="N19389" i="28"/>
  <c r="N19390" i="28"/>
  <c r="N19391" i="28"/>
  <c r="N19392" i="28"/>
  <c r="N19393" i="28"/>
  <c r="N19394" i="28"/>
  <c r="N19395" i="28"/>
  <c r="N19396" i="28"/>
  <c r="N19397" i="28"/>
  <c r="N19398" i="28"/>
  <c r="N19399" i="28"/>
  <c r="N19400" i="28"/>
  <c r="N19401" i="28"/>
  <c r="N19402" i="28"/>
  <c r="N19403" i="28"/>
  <c r="N19404" i="28"/>
  <c r="N19405" i="28"/>
  <c r="N19406" i="28"/>
  <c r="N19407" i="28"/>
  <c r="N19408" i="28"/>
  <c r="N19409" i="28"/>
  <c r="N19410" i="28"/>
  <c r="N19411" i="28"/>
  <c r="N19412" i="28"/>
  <c r="N19413" i="28"/>
  <c r="N19414" i="28"/>
  <c r="N19415" i="28"/>
  <c r="N19416" i="28"/>
  <c r="N19417" i="28"/>
  <c r="N19418" i="28"/>
  <c r="N19419" i="28"/>
  <c r="N19420" i="28"/>
  <c r="N19421" i="28"/>
  <c r="N19422" i="28"/>
  <c r="N19423" i="28"/>
  <c r="N19424" i="28"/>
  <c r="N19425" i="28"/>
  <c r="N19426" i="28"/>
  <c r="N19427" i="28"/>
  <c r="N19428" i="28"/>
  <c r="N19429" i="28"/>
  <c r="N19430" i="28"/>
  <c r="N19431" i="28"/>
  <c r="N19432" i="28"/>
  <c r="N19433" i="28"/>
  <c r="N19434" i="28"/>
  <c r="N19435" i="28"/>
  <c r="N19436" i="28"/>
  <c r="N19437" i="28"/>
  <c r="N19438" i="28"/>
  <c r="N19439" i="28"/>
  <c r="N19440" i="28"/>
  <c r="N19441" i="28"/>
  <c r="N19442" i="28"/>
  <c r="N19443" i="28"/>
  <c r="N19444" i="28"/>
  <c r="N19445" i="28"/>
  <c r="N19446" i="28"/>
  <c r="N19447" i="28"/>
  <c r="N19448" i="28"/>
  <c r="N19449" i="28"/>
  <c r="N19450" i="28"/>
  <c r="N19451" i="28"/>
  <c r="N19452" i="28"/>
  <c r="N19453" i="28"/>
  <c r="N19454" i="28"/>
  <c r="N19455" i="28"/>
  <c r="N19456" i="28"/>
  <c r="N19457" i="28"/>
  <c r="N19458" i="28"/>
  <c r="N19459" i="28"/>
  <c r="N19460" i="28"/>
  <c r="N19461" i="28"/>
  <c r="N19462" i="28"/>
  <c r="N19463" i="28"/>
  <c r="N19464" i="28"/>
  <c r="N19465" i="28"/>
  <c r="N19466" i="28"/>
  <c r="N19467" i="28"/>
  <c r="N19468" i="28"/>
  <c r="N19469" i="28"/>
  <c r="N19470" i="28"/>
  <c r="N19471" i="28"/>
  <c r="N19472" i="28"/>
  <c r="N19473" i="28"/>
  <c r="N19474" i="28"/>
  <c r="N19475" i="28"/>
  <c r="N19476" i="28"/>
  <c r="N19477" i="28"/>
  <c r="N19478" i="28"/>
  <c r="N19479" i="28"/>
  <c r="N19480" i="28"/>
  <c r="N19481" i="28"/>
  <c r="N19482" i="28"/>
  <c r="N19483" i="28"/>
  <c r="N19484" i="28"/>
  <c r="N19485" i="28"/>
  <c r="N19486" i="28"/>
  <c r="N19487" i="28"/>
  <c r="N19488" i="28"/>
  <c r="N19489" i="28"/>
  <c r="N19490" i="28"/>
  <c r="N19491" i="28"/>
  <c r="N19492" i="28"/>
  <c r="N19493" i="28"/>
  <c r="N19494" i="28"/>
  <c r="N19495" i="28"/>
  <c r="N19496" i="28"/>
  <c r="N19497" i="28"/>
  <c r="N19498" i="28"/>
  <c r="N19499" i="28"/>
  <c r="N19500" i="28"/>
  <c r="N19501" i="28"/>
  <c r="N19502" i="28"/>
  <c r="N19503" i="28"/>
  <c r="N19504" i="28"/>
  <c r="N19505" i="28"/>
  <c r="N19506" i="28"/>
  <c r="N19507" i="28"/>
  <c r="N19508" i="28"/>
  <c r="N19509" i="28"/>
  <c r="N19510" i="28"/>
  <c r="N19511" i="28"/>
  <c r="N19512" i="28"/>
  <c r="N19513" i="28"/>
  <c r="N19514" i="28"/>
  <c r="N19515" i="28"/>
  <c r="N19516" i="28"/>
  <c r="N19517" i="28"/>
  <c r="N19518" i="28"/>
  <c r="N19519" i="28"/>
  <c r="N19520" i="28"/>
  <c r="N19521" i="28"/>
  <c r="N19522" i="28"/>
  <c r="N19523" i="28"/>
  <c r="N19524" i="28"/>
  <c r="N19525" i="28"/>
  <c r="N19526" i="28"/>
  <c r="N19527" i="28"/>
  <c r="N19528" i="28"/>
  <c r="N19529" i="28"/>
  <c r="N19530" i="28"/>
  <c r="N19531" i="28"/>
  <c r="N19532" i="28"/>
  <c r="N19533" i="28"/>
  <c r="N19534" i="28"/>
  <c r="N19535" i="28"/>
  <c r="N19536" i="28"/>
  <c r="N19537" i="28"/>
  <c r="N19538" i="28"/>
  <c r="N19539" i="28"/>
  <c r="N19540" i="28"/>
  <c r="N19541" i="28"/>
  <c r="N19542" i="28"/>
  <c r="N19543" i="28"/>
  <c r="N19544" i="28"/>
  <c r="N19545" i="28"/>
  <c r="N19546" i="28"/>
  <c r="N19547" i="28"/>
  <c r="N19548" i="28"/>
  <c r="N19549" i="28"/>
  <c r="N19550" i="28"/>
  <c r="N19551" i="28"/>
  <c r="N19552" i="28"/>
  <c r="N19553" i="28"/>
  <c r="N19554" i="28"/>
  <c r="N19555" i="28"/>
  <c r="N19556" i="28"/>
  <c r="N19557" i="28"/>
  <c r="N19558" i="28"/>
  <c r="N19559" i="28"/>
  <c r="N19560" i="28"/>
  <c r="N19561" i="28"/>
  <c r="N19562" i="28"/>
  <c r="N19563" i="28"/>
  <c r="N19564" i="28"/>
  <c r="N19565" i="28"/>
  <c r="N19566" i="28"/>
  <c r="N19567" i="28"/>
  <c r="N19568" i="28"/>
  <c r="N19569" i="28"/>
  <c r="N19570" i="28"/>
  <c r="N19571" i="28"/>
  <c r="N19572" i="28"/>
  <c r="N19573" i="28"/>
  <c r="N19574" i="28"/>
  <c r="N19575" i="28"/>
  <c r="N19576" i="28"/>
  <c r="N19577" i="28"/>
  <c r="N19578" i="28"/>
  <c r="N19579" i="28"/>
  <c r="N19580" i="28"/>
  <c r="N19581" i="28"/>
  <c r="N19582" i="28"/>
  <c r="N19583" i="28"/>
  <c r="N19584" i="28"/>
  <c r="N19585" i="28"/>
  <c r="N19586" i="28"/>
  <c r="N19587" i="28"/>
  <c r="N19588" i="28"/>
  <c r="N19589" i="28"/>
  <c r="N19590" i="28"/>
  <c r="N19591" i="28"/>
  <c r="N19592" i="28"/>
  <c r="N19593" i="28"/>
  <c r="N19594" i="28"/>
  <c r="N19595" i="28"/>
  <c r="N19596" i="28"/>
  <c r="N19597" i="28"/>
  <c r="N19598" i="28"/>
  <c r="N19599" i="28"/>
  <c r="N19600" i="28"/>
  <c r="N19601" i="28"/>
  <c r="N19602" i="28"/>
  <c r="N19603" i="28"/>
  <c r="N19604" i="28"/>
  <c r="N19605" i="28"/>
  <c r="N19606" i="28"/>
  <c r="N19607" i="28"/>
  <c r="N19608" i="28"/>
  <c r="N19609" i="28"/>
  <c r="N19610" i="28"/>
  <c r="N19611" i="28"/>
  <c r="N19612" i="28"/>
  <c r="N19613" i="28"/>
  <c r="N19614" i="28"/>
  <c r="N19615" i="28"/>
  <c r="N19616" i="28"/>
  <c r="N19617" i="28"/>
  <c r="N19618" i="28"/>
  <c r="N19619" i="28"/>
  <c r="N19620" i="28"/>
  <c r="N19621" i="28"/>
  <c r="N19622" i="28"/>
  <c r="N19623" i="28"/>
  <c r="N19624" i="28"/>
  <c r="N19625" i="28"/>
  <c r="N19626" i="28"/>
  <c r="N19627" i="28"/>
  <c r="N19628" i="28"/>
  <c r="N19629" i="28"/>
  <c r="N19630" i="28"/>
  <c r="N19631" i="28"/>
  <c r="N19632" i="28"/>
  <c r="N19633" i="28"/>
  <c r="N19634" i="28"/>
  <c r="N19635" i="28"/>
  <c r="N19636" i="28"/>
  <c r="N19637" i="28"/>
  <c r="N19638" i="28"/>
  <c r="N19639" i="28"/>
  <c r="N19640" i="28"/>
  <c r="N19641" i="28"/>
  <c r="N19642" i="28"/>
  <c r="N19643" i="28"/>
  <c r="N19644" i="28"/>
  <c r="N19645" i="28"/>
  <c r="N19646" i="28"/>
  <c r="N19647" i="28"/>
  <c r="N19648" i="28"/>
  <c r="N19649" i="28"/>
  <c r="N19650" i="28"/>
  <c r="N19651" i="28"/>
  <c r="N19652" i="28"/>
  <c r="N19653" i="28"/>
  <c r="N19654" i="28"/>
  <c r="N19655" i="28"/>
  <c r="N19656" i="28"/>
  <c r="N19657" i="28"/>
  <c r="N19658" i="28"/>
  <c r="N19659" i="28"/>
  <c r="N19660" i="28"/>
  <c r="N19661" i="28"/>
  <c r="N19662" i="28"/>
  <c r="H20" i="32" l="1"/>
  <c r="H30" i="32"/>
  <c r="H6" i="32"/>
  <c r="H29" i="32"/>
  <c r="H9" i="32"/>
  <c r="D11" i="32"/>
  <c r="H18" i="32"/>
  <c r="H27" i="32"/>
  <c r="H10" i="32"/>
  <c r="H25" i="32"/>
  <c r="H28" i="32"/>
  <c r="H16" i="32"/>
  <c r="H8" i="32"/>
  <c r="F21" i="32"/>
  <c r="D31" i="32"/>
  <c r="H24" i="32"/>
  <c r="H15" i="32"/>
  <c r="E31" i="32"/>
  <c r="H26" i="32"/>
  <c r="G31" i="32"/>
  <c r="F31" i="32"/>
  <c r="G21" i="32"/>
  <c r="H17" i="32"/>
  <c r="H14" i="32"/>
  <c r="H19" i="32"/>
  <c r="D21" i="32"/>
  <c r="E21" i="32"/>
  <c r="E11" i="32"/>
  <c r="H5" i="32"/>
  <c r="F11" i="32"/>
  <c r="G11" i="32"/>
  <c r="H4" i="32"/>
  <c r="H7" i="32"/>
  <c r="J130" i="29"/>
  <c r="I130" i="29"/>
  <c r="H130" i="29"/>
  <c r="G130" i="29"/>
  <c r="H11" i="32" l="1"/>
  <c r="H21" i="32"/>
  <c r="H31" i="32"/>
  <c r="K130"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<sst xmlns="http://schemas.openxmlformats.org/spreadsheetml/2006/main" count="99235" uniqueCount="13349">
  <si>
    <t>A83013</t>
  </si>
  <si>
    <t>A83040</t>
  </si>
  <si>
    <t>A83010</t>
  </si>
  <si>
    <t>A83031</t>
  </si>
  <si>
    <t>A83006</t>
  </si>
  <si>
    <t>A83047</t>
  </si>
  <si>
    <t>A83034</t>
  </si>
  <si>
    <t>A83048</t>
  </si>
  <si>
    <t>A83070</t>
  </si>
  <si>
    <t>A83641</t>
  </si>
  <si>
    <t>A83005</t>
  </si>
  <si>
    <t>A83008</t>
  </si>
  <si>
    <t>A83061</t>
  </si>
  <si>
    <t>A83627</t>
  </si>
  <si>
    <t>A83015</t>
  </si>
  <si>
    <t>A83021</t>
  </si>
  <si>
    <t>A83634</t>
  </si>
  <si>
    <t>A83074</t>
  </si>
  <si>
    <t>A83057</t>
  </si>
  <si>
    <t>A83020</t>
  </si>
  <si>
    <t>A83071</t>
  </si>
  <si>
    <t>A83012</t>
  </si>
  <si>
    <t>A83037</t>
  </si>
  <si>
    <t>A83041</t>
  </si>
  <si>
    <t>A83043</t>
  </si>
  <si>
    <t>A83051</t>
  </si>
  <si>
    <t>A83060</t>
  </si>
  <si>
    <t>A83003</t>
  </si>
  <si>
    <t>A83001</t>
  </si>
  <si>
    <t>A83610</t>
  </si>
  <si>
    <t>A83007</t>
  </si>
  <si>
    <t>A83046</t>
  </si>
  <si>
    <t>A83626</t>
  </si>
  <si>
    <t>A83025</t>
  </si>
  <si>
    <t>A83032</t>
  </si>
  <si>
    <t>A83616</t>
  </si>
  <si>
    <t>A83075</t>
  </si>
  <si>
    <t>A83052</t>
  </si>
  <si>
    <t>A83044</t>
  </si>
  <si>
    <t>A83035</t>
  </si>
  <si>
    <t>A83054</t>
  </si>
  <si>
    <t>A83066</t>
  </si>
  <si>
    <t>A83619</t>
  </si>
  <si>
    <t>A83045</t>
  </si>
  <si>
    <t>A83637</t>
  </si>
  <si>
    <t>A83024</t>
  </si>
  <si>
    <t>A83049</t>
  </si>
  <si>
    <t>A83022</t>
  </si>
  <si>
    <t>A83027</t>
  </si>
  <si>
    <t>A83033</t>
  </si>
  <si>
    <t>A83029</t>
  </si>
  <si>
    <t>A83635</t>
  </si>
  <si>
    <t>A83617</t>
  </si>
  <si>
    <t>A83030</t>
  </si>
  <si>
    <t>A83023</t>
  </si>
  <si>
    <t>A83028</t>
  </si>
  <si>
    <t>A83018</t>
  </si>
  <si>
    <t>A83036</t>
  </si>
  <si>
    <t>A83636</t>
  </si>
  <si>
    <t>A83073</t>
  </si>
  <si>
    <t>A83644</t>
  </si>
  <si>
    <t>A83026</t>
  </si>
  <si>
    <t>A83622</t>
  </si>
  <si>
    <t>A83014</t>
  </si>
  <si>
    <t>A83011</t>
  </si>
  <si>
    <t>A83050</t>
  </si>
  <si>
    <t>A83009</t>
  </si>
  <si>
    <t>A83038</t>
  </si>
  <si>
    <t>A83618</t>
  </si>
  <si>
    <t>A83072</t>
  </si>
  <si>
    <t>A83016</t>
  </si>
  <si>
    <t>A83055</t>
  </si>
  <si>
    <t>A81034</t>
  </si>
  <si>
    <t>A81001</t>
  </si>
  <si>
    <t>A81057</t>
  </si>
  <si>
    <t>A81070</t>
  </si>
  <si>
    <t>A81060</t>
  </si>
  <si>
    <t>A81014</t>
  </si>
  <si>
    <t>A81066</t>
  </si>
  <si>
    <t>A81612</t>
  </si>
  <si>
    <t>A81002</t>
  </si>
  <si>
    <t>A81631</t>
  </si>
  <si>
    <t>A81056</t>
  </si>
  <si>
    <t>A81039</t>
  </si>
  <si>
    <t>A81027</t>
  </si>
  <si>
    <t>A81634</t>
  </si>
  <si>
    <t>A81602</t>
  </si>
  <si>
    <t>A81046</t>
  </si>
  <si>
    <t>A81031</t>
  </si>
  <si>
    <t>A81011</t>
  </si>
  <si>
    <t>A81036</t>
  </si>
  <si>
    <t>A81608</t>
  </si>
  <si>
    <t>A81629</t>
  </si>
  <si>
    <t>A81063</t>
  </si>
  <si>
    <t>A81040</t>
  </si>
  <si>
    <t>A81041</t>
  </si>
  <si>
    <t>A81006</t>
  </si>
  <si>
    <t>A81017</t>
  </si>
  <si>
    <t>A81007</t>
  </si>
  <si>
    <t>A81044</t>
  </si>
  <si>
    <t>A81622</t>
  </si>
  <si>
    <t>A81610</t>
  </si>
  <si>
    <t>A81067</t>
  </si>
  <si>
    <t>A81025</t>
  </si>
  <si>
    <t>A84037</t>
  </si>
  <si>
    <t>A84008</t>
  </si>
  <si>
    <t>A84609</t>
  </si>
  <si>
    <t>A84614</t>
  </si>
  <si>
    <t>A84013</t>
  </si>
  <si>
    <t>A84011</t>
  </si>
  <si>
    <t>A84016</t>
  </si>
  <si>
    <t>A84025</t>
  </si>
  <si>
    <t>A84619</t>
  </si>
  <si>
    <t>A84029</t>
  </si>
  <si>
    <t>A84009</t>
  </si>
  <si>
    <t>A84022</t>
  </si>
  <si>
    <t>A84039</t>
  </si>
  <si>
    <t>A84045</t>
  </si>
  <si>
    <t>A84027</t>
  </si>
  <si>
    <t>A84032</t>
  </si>
  <si>
    <t>A84007</t>
  </si>
  <si>
    <t>A84038</t>
  </si>
  <si>
    <t>A84014</t>
  </si>
  <si>
    <t>A84033</t>
  </si>
  <si>
    <t>A84024</t>
  </si>
  <si>
    <t>A84047</t>
  </si>
  <si>
    <t>A84030</t>
  </si>
  <si>
    <t>A84036</t>
  </si>
  <si>
    <t>A84020</t>
  </si>
  <si>
    <t>A84035</t>
  </si>
  <si>
    <t>A84044</t>
  </si>
  <si>
    <t>A84042</t>
  </si>
  <si>
    <t>A84028</t>
  </si>
  <si>
    <t>A84034</t>
  </si>
  <si>
    <t>A84018</t>
  </si>
  <si>
    <t>A84006</t>
  </si>
  <si>
    <t>A84040</t>
  </si>
  <si>
    <t>A84002</t>
  </si>
  <si>
    <t>A84026</t>
  </si>
  <si>
    <t>A84031</t>
  </si>
  <si>
    <t>A84005</t>
  </si>
  <si>
    <t>A84604</t>
  </si>
  <si>
    <t>A81009</t>
  </si>
  <si>
    <t>A81048</t>
  </si>
  <si>
    <t>A81049</t>
  </si>
  <si>
    <t>A81630</t>
  </si>
  <si>
    <t>A81021</t>
  </si>
  <si>
    <t>A81611</t>
  </si>
  <si>
    <t>A81020</t>
  </si>
  <si>
    <t>A81618</t>
  </si>
  <si>
    <t>A81013</t>
  </si>
  <si>
    <t>Y00286</t>
  </si>
  <si>
    <t>A81030</t>
  </si>
  <si>
    <t>A81053</t>
  </si>
  <si>
    <t>A81043</t>
  </si>
  <si>
    <t>A81018</t>
  </si>
  <si>
    <t>A81038</t>
  </si>
  <si>
    <t>A81037</t>
  </si>
  <si>
    <t>A81035</t>
  </si>
  <si>
    <t>A81051</t>
  </si>
  <si>
    <t>A81052</t>
  </si>
  <si>
    <t>A81042</t>
  </si>
  <si>
    <t>A81064</t>
  </si>
  <si>
    <t>A81026</t>
  </si>
  <si>
    <t>A81029</t>
  </si>
  <si>
    <t>A81054</t>
  </si>
  <si>
    <t>A81005</t>
  </si>
  <si>
    <t>A81023</t>
  </si>
  <si>
    <t>A81019</t>
  </si>
  <si>
    <t>A81621</t>
  </si>
  <si>
    <t>Y03303</t>
  </si>
  <si>
    <t>A81065</t>
  </si>
  <si>
    <t>A81012</t>
  </si>
  <si>
    <t>A81058</t>
  </si>
  <si>
    <t>A81633</t>
  </si>
  <si>
    <t>A81045</t>
  </si>
  <si>
    <t>A81004</t>
  </si>
  <si>
    <t>A81032</t>
  </si>
  <si>
    <t>A81016</t>
  </si>
  <si>
    <t>A81022</t>
  </si>
  <si>
    <t>A88601</t>
  </si>
  <si>
    <t>A88008</t>
  </si>
  <si>
    <t>A88004</t>
  </si>
  <si>
    <t>A88001</t>
  </si>
  <si>
    <t>A88006</t>
  </si>
  <si>
    <t>A88025</t>
  </si>
  <si>
    <t>A88613</t>
  </si>
  <si>
    <t>A88007</t>
  </si>
  <si>
    <t>A88009</t>
  </si>
  <si>
    <t>A88013</t>
  </si>
  <si>
    <t>A88005</t>
  </si>
  <si>
    <t>A88015</t>
  </si>
  <si>
    <t>A88016</t>
  </si>
  <si>
    <t>A88002</t>
  </si>
  <si>
    <t>A88014</t>
  </si>
  <si>
    <t>A88012</t>
  </si>
  <si>
    <t>A88010</t>
  </si>
  <si>
    <t>A88022</t>
  </si>
  <si>
    <t>A88003</t>
  </si>
  <si>
    <t>A88608</t>
  </si>
  <si>
    <t>A88023</t>
  </si>
  <si>
    <t>A89032</t>
  </si>
  <si>
    <t>A89017</t>
  </si>
  <si>
    <t>A89024</t>
  </si>
  <si>
    <t>A89004</t>
  </si>
  <si>
    <t>A89013</t>
  </si>
  <si>
    <t>A89008</t>
  </si>
  <si>
    <t>A89022</t>
  </si>
  <si>
    <t>A89006</t>
  </si>
  <si>
    <t>A89019</t>
  </si>
  <si>
    <t>A89005</t>
  </si>
  <si>
    <t>A89034</t>
  </si>
  <si>
    <t>A89002</t>
  </si>
  <si>
    <t>A89007</t>
  </si>
  <si>
    <t>A89041</t>
  </si>
  <si>
    <t>A89020</t>
  </si>
  <si>
    <t>A89001</t>
  </si>
  <si>
    <t>A89016</t>
  </si>
  <si>
    <t>A89027</t>
  </si>
  <si>
    <t>A89012</t>
  </si>
  <si>
    <t>A89616</t>
  </si>
  <si>
    <t>A89028</t>
  </si>
  <si>
    <t>A89036</t>
  </si>
  <si>
    <t>A89025</t>
  </si>
  <si>
    <t>A89617</t>
  </si>
  <si>
    <t>A89031</t>
  </si>
  <si>
    <t>A89623</t>
  </si>
  <si>
    <t>A89023</t>
  </si>
  <si>
    <t>A89026</t>
  </si>
  <si>
    <t>A89040</t>
  </si>
  <si>
    <t>A89009</t>
  </si>
  <si>
    <t>A89021</t>
  </si>
  <si>
    <t>A89614</t>
  </si>
  <si>
    <t>A89018</t>
  </si>
  <si>
    <t>Y01262</t>
  </si>
  <si>
    <t>A89010</t>
  </si>
  <si>
    <t>A89030</t>
  </si>
  <si>
    <t>A89011</t>
  </si>
  <si>
    <t>A89015</t>
  </si>
  <si>
    <t>A89035</t>
  </si>
  <si>
    <t>P81771</t>
  </si>
  <si>
    <t>P81724</t>
  </si>
  <si>
    <t>P81140</t>
  </si>
  <si>
    <t>P81683</t>
  </si>
  <si>
    <t>P81058</t>
  </si>
  <si>
    <t>P81125</t>
  </si>
  <si>
    <t>P81051</t>
  </si>
  <si>
    <t>P81704</t>
  </si>
  <si>
    <t>P81734</t>
  </si>
  <si>
    <t>P81167</t>
  </si>
  <si>
    <t>P81694</t>
  </si>
  <si>
    <t>P81155</t>
  </si>
  <si>
    <t>P81721</t>
  </si>
  <si>
    <t>P81709</t>
  </si>
  <si>
    <t>P81622</t>
  </si>
  <si>
    <t>Y02657</t>
  </si>
  <si>
    <t>P81061</t>
  </si>
  <si>
    <t>P81005</t>
  </si>
  <si>
    <t>P81707</t>
  </si>
  <si>
    <t>P81214</t>
  </si>
  <si>
    <t>P81633</t>
  </si>
  <si>
    <t>P81022</t>
  </si>
  <si>
    <t>Y05788</t>
  </si>
  <si>
    <t>P81066</t>
  </si>
  <si>
    <t>P81092</t>
  </si>
  <si>
    <t>Y02157</t>
  </si>
  <si>
    <t>P81681</t>
  </si>
  <si>
    <t>P81072</t>
  </si>
  <si>
    <t>P81063</t>
  </si>
  <si>
    <t>P81081</t>
  </si>
  <si>
    <t>P81043</t>
  </si>
  <si>
    <t>P81073</t>
  </si>
  <si>
    <t>P81054</t>
  </si>
  <si>
    <t>P81004</t>
  </si>
  <si>
    <t>P81714</t>
  </si>
  <si>
    <t>P81159</t>
  </si>
  <si>
    <t>P81172</t>
  </si>
  <si>
    <t>P81115</t>
  </si>
  <si>
    <t>P81016</t>
  </si>
  <si>
    <t>P81042</t>
  </si>
  <si>
    <t>P81074</t>
  </si>
  <si>
    <t>P82007</t>
  </si>
  <si>
    <t>P82634</t>
  </si>
  <si>
    <t>P82022</t>
  </si>
  <si>
    <t>P82033</t>
  </si>
  <si>
    <t>P82660</t>
  </si>
  <si>
    <t>P82609</t>
  </si>
  <si>
    <t>P82025</t>
  </si>
  <si>
    <t>P82613</t>
  </si>
  <si>
    <t>P82030</t>
  </si>
  <si>
    <t>Y03366</t>
  </si>
  <si>
    <t>P82036</t>
  </si>
  <si>
    <t>P82034</t>
  </si>
  <si>
    <t>P82633</t>
  </si>
  <si>
    <t>P82020</t>
  </si>
  <si>
    <t>P82016</t>
  </si>
  <si>
    <t>Y02790</t>
  </si>
  <si>
    <t>P82627</t>
  </si>
  <si>
    <t>P82029</t>
  </si>
  <si>
    <t>P82625</t>
  </si>
  <si>
    <t>P82002</t>
  </si>
  <si>
    <t>P82004</t>
  </si>
  <si>
    <t>P82624</t>
  </si>
  <si>
    <t>Y02319</t>
  </si>
  <si>
    <t>P82005</t>
  </si>
  <si>
    <t>P82006</t>
  </si>
  <si>
    <t>P82607</t>
  </si>
  <si>
    <t>P82652</t>
  </si>
  <si>
    <t>P82011</t>
  </si>
  <si>
    <t>Y00186</t>
  </si>
  <si>
    <t>P82014</t>
  </si>
  <si>
    <t>P82018</t>
  </si>
  <si>
    <t>P82616</t>
  </si>
  <si>
    <t>P82626</t>
  </si>
  <si>
    <t>P82037</t>
  </si>
  <si>
    <t>P82003</t>
  </si>
  <si>
    <t>P82640</t>
  </si>
  <si>
    <t>P82015</t>
  </si>
  <si>
    <t>P82031</t>
  </si>
  <si>
    <t>P82643</t>
  </si>
  <si>
    <t>Y03079</t>
  </si>
  <si>
    <t>P82023</t>
  </si>
  <si>
    <t>P82010</t>
  </si>
  <si>
    <t>P82012</t>
  </si>
  <si>
    <t>P82021</t>
  </si>
  <si>
    <t>P82001</t>
  </si>
  <si>
    <t>P82013</t>
  </si>
  <si>
    <t>P82629</t>
  </si>
  <si>
    <t>P82008</t>
  </si>
  <si>
    <t>P82009</t>
  </si>
  <si>
    <t>P83021</t>
  </si>
  <si>
    <t>P83608</t>
  </si>
  <si>
    <t>P83027</t>
  </si>
  <si>
    <t>P83024</t>
  </si>
  <si>
    <t>P83020</t>
  </si>
  <si>
    <t>P83611</t>
  </si>
  <si>
    <t>P83010</t>
  </si>
  <si>
    <t>P83620</t>
  </si>
  <si>
    <t>P83011</t>
  </si>
  <si>
    <t>P83621</t>
  </si>
  <si>
    <t>P83007</t>
  </si>
  <si>
    <t>P83004</t>
  </si>
  <si>
    <t>P83009</t>
  </si>
  <si>
    <t>P83001</t>
  </si>
  <si>
    <t>P83005</t>
  </si>
  <si>
    <t>P83603</t>
  </si>
  <si>
    <t>P83605</t>
  </si>
  <si>
    <t>P83006</t>
  </si>
  <si>
    <t>P83015</t>
  </si>
  <si>
    <t>P83623</t>
  </si>
  <si>
    <t>P83025</t>
  </si>
  <si>
    <t>Y02755</t>
  </si>
  <si>
    <t>P83609</t>
  </si>
  <si>
    <t>P83017</t>
  </si>
  <si>
    <t>P83012</t>
  </si>
  <si>
    <t>P83612</t>
  </si>
  <si>
    <t>P81033</t>
  </si>
  <si>
    <t>Y03656</t>
  </si>
  <si>
    <t>P81154</t>
  </si>
  <si>
    <t>Y00347</t>
  </si>
  <si>
    <t>P81180</t>
  </si>
  <si>
    <t>P81127</t>
  </si>
  <si>
    <t>P81692</t>
  </si>
  <si>
    <t>P81701</t>
  </si>
  <si>
    <t>P81655</t>
  </si>
  <si>
    <t>P81741</t>
  </si>
  <si>
    <t>P81057</t>
  </si>
  <si>
    <t>P81082</t>
  </si>
  <si>
    <t>P81186</t>
  </si>
  <si>
    <t>P81143</t>
  </si>
  <si>
    <t>Y02466</t>
  </si>
  <si>
    <t>P81076</t>
  </si>
  <si>
    <t>P81171</t>
  </si>
  <si>
    <t>P81044</t>
  </si>
  <si>
    <t>P81117</t>
  </si>
  <si>
    <t>P81181</t>
  </si>
  <si>
    <t>P81062</t>
  </si>
  <si>
    <t>P81687</t>
  </si>
  <si>
    <t>P81740</t>
  </si>
  <si>
    <t>P81083</t>
  </si>
  <si>
    <t>P81010</t>
  </si>
  <si>
    <t>P81038</t>
  </si>
  <si>
    <t>Y02753</t>
  </si>
  <si>
    <t>P85004</t>
  </si>
  <si>
    <t>P85013</t>
  </si>
  <si>
    <t>P85018</t>
  </si>
  <si>
    <t>P85612</t>
  </si>
  <si>
    <t>P85001</t>
  </si>
  <si>
    <t>P85028</t>
  </si>
  <si>
    <t>P85026</t>
  </si>
  <si>
    <t>P85605</t>
  </si>
  <si>
    <t>Y02875</t>
  </si>
  <si>
    <t>Y02827</t>
  </si>
  <si>
    <t>P85012</t>
  </si>
  <si>
    <t>P85608</t>
  </si>
  <si>
    <t>Y02933</t>
  </si>
  <si>
    <t>P85602</t>
  </si>
  <si>
    <t>P85011</t>
  </si>
  <si>
    <t>P85615</t>
  </si>
  <si>
    <t>P85021</t>
  </si>
  <si>
    <t>P85002</t>
  </si>
  <si>
    <t>P85601</t>
  </si>
  <si>
    <t>P85606</t>
  </si>
  <si>
    <t>Y01124</t>
  </si>
  <si>
    <t>P85003</t>
  </si>
  <si>
    <t>P85610</t>
  </si>
  <si>
    <t>P85016</t>
  </si>
  <si>
    <t>P89006</t>
  </si>
  <si>
    <t>P85005</t>
  </si>
  <si>
    <t>P85007</t>
  </si>
  <si>
    <t>P85622</t>
  </si>
  <si>
    <t>P85621</t>
  </si>
  <si>
    <t>P85614</t>
  </si>
  <si>
    <t>P85015</t>
  </si>
  <si>
    <t>P85017</t>
  </si>
  <si>
    <t>P85620</t>
  </si>
  <si>
    <t>P85022</t>
  </si>
  <si>
    <t>P85010</t>
  </si>
  <si>
    <t>P85014</t>
  </si>
  <si>
    <t>P85019</t>
  </si>
  <si>
    <t>P85008</t>
  </si>
  <si>
    <t>P85020</t>
  </si>
  <si>
    <t>P81757</t>
  </si>
  <si>
    <t>P81078</t>
  </si>
  <si>
    <t>P81100</t>
  </si>
  <si>
    <t>P81036</t>
  </si>
  <si>
    <t>P81197</t>
  </si>
  <si>
    <t>P81118</t>
  </si>
  <si>
    <t>P81095</t>
  </si>
  <si>
    <t>P81736</t>
  </si>
  <si>
    <t>P81099</t>
  </si>
  <si>
    <t>P81730</t>
  </si>
  <si>
    <t>P81047</t>
  </si>
  <si>
    <t>P81132</t>
  </si>
  <si>
    <t>P81123</t>
  </si>
  <si>
    <t>P81755</t>
  </si>
  <si>
    <t>P81170</t>
  </si>
  <si>
    <t>P81035</t>
  </si>
  <si>
    <t>P81218</t>
  </si>
  <si>
    <t>Y02606</t>
  </si>
  <si>
    <t>P81731</t>
  </si>
  <si>
    <t>P81008</t>
  </si>
  <si>
    <t>P81212</t>
  </si>
  <si>
    <t>P81027</t>
  </si>
  <si>
    <t>P81738</t>
  </si>
  <si>
    <t>P81088</t>
  </si>
  <si>
    <t>P81686</t>
  </si>
  <si>
    <t>P81165</t>
  </si>
  <si>
    <t>P81003</t>
  </si>
  <si>
    <t>P81070</t>
  </si>
  <si>
    <t>P81726</t>
  </si>
  <si>
    <t>Y02605</t>
  </si>
  <si>
    <t>P81025</t>
  </si>
  <si>
    <t>P81620</t>
  </si>
  <si>
    <t>P81130</t>
  </si>
  <si>
    <t>P81699</t>
  </si>
  <si>
    <t>P81160</t>
  </si>
  <si>
    <t>P81732</t>
  </si>
  <si>
    <t>P81182</t>
  </si>
  <si>
    <t>P81017</t>
  </si>
  <si>
    <t>P81780</t>
  </si>
  <si>
    <t>P81069</t>
  </si>
  <si>
    <t>P81032</t>
  </si>
  <si>
    <t>P81137</t>
  </si>
  <si>
    <t>P81711</t>
  </si>
  <si>
    <t>P81166</t>
  </si>
  <si>
    <t>P81147</t>
  </si>
  <si>
    <t>P81020</t>
  </si>
  <si>
    <t>P81053</t>
  </si>
  <si>
    <t>P81065</t>
  </si>
  <si>
    <t>N81002</t>
  </si>
  <si>
    <t>N81085</t>
  </si>
  <si>
    <t>N81013</t>
  </si>
  <si>
    <t>N81062</t>
  </si>
  <si>
    <t>N81118</t>
  </si>
  <si>
    <t>N81052</t>
  </si>
  <si>
    <t>Y05750</t>
  </si>
  <si>
    <t>N81070</t>
  </si>
  <si>
    <t>Y02045</t>
  </si>
  <si>
    <t>N81022</t>
  </si>
  <si>
    <t>N81632</t>
  </si>
  <si>
    <t>N81049</t>
  </si>
  <si>
    <t>N81088</t>
  </si>
  <si>
    <t>N81069</t>
  </si>
  <si>
    <t>N81033</t>
  </si>
  <si>
    <t>N81086</t>
  </si>
  <si>
    <t>N81077</t>
  </si>
  <si>
    <t>N81027</t>
  </si>
  <si>
    <t>N81029</t>
  </si>
  <si>
    <t>P86012</t>
  </si>
  <si>
    <t>P86008</t>
  </si>
  <si>
    <t>P86021</t>
  </si>
  <si>
    <t>P86009</t>
  </si>
  <si>
    <t>P86606</t>
  </si>
  <si>
    <t>P86006</t>
  </si>
  <si>
    <t>P86023</t>
  </si>
  <si>
    <t>Y02721</t>
  </si>
  <si>
    <t>P86001</t>
  </si>
  <si>
    <t>P86026</t>
  </si>
  <si>
    <t>P86614</t>
  </si>
  <si>
    <t>P86015</t>
  </si>
  <si>
    <t>P86018</t>
  </si>
  <si>
    <t>P86011</t>
  </si>
  <si>
    <t>P86003</t>
  </si>
  <si>
    <t>P86016</t>
  </si>
  <si>
    <t>P86608</t>
  </si>
  <si>
    <t>P86004</t>
  </si>
  <si>
    <t>P86019</t>
  </si>
  <si>
    <t>P86017</t>
  </si>
  <si>
    <t>Y02795</t>
  </si>
  <si>
    <t>P86609</t>
  </si>
  <si>
    <t>P86022</t>
  </si>
  <si>
    <t>P86619</t>
  </si>
  <si>
    <t>P86007</t>
  </si>
  <si>
    <t>P86620</t>
  </si>
  <si>
    <t>P86624</t>
  </si>
  <si>
    <t>Y02718</t>
  </si>
  <si>
    <t>P86013</t>
  </si>
  <si>
    <t>P86005</t>
  </si>
  <si>
    <t>P86014</t>
  </si>
  <si>
    <t>P86010</t>
  </si>
  <si>
    <t>Y00726</t>
  </si>
  <si>
    <t>Y02720</t>
  </si>
  <si>
    <t>P86602</t>
  </si>
  <si>
    <t>P86002</t>
  </si>
  <si>
    <t>P81213</t>
  </si>
  <si>
    <t>P81179</t>
  </si>
  <si>
    <t>P81071</t>
  </si>
  <si>
    <t>P81748</t>
  </si>
  <si>
    <t>P81103</t>
  </si>
  <si>
    <t>P81196</t>
  </si>
  <si>
    <t>P81685</t>
  </si>
  <si>
    <t>P81046</t>
  </si>
  <si>
    <t>P81169</t>
  </si>
  <si>
    <t>P81770</t>
  </si>
  <si>
    <t>P81107</t>
  </si>
  <si>
    <t>P81119</t>
  </si>
  <si>
    <t>P81647</t>
  </si>
  <si>
    <t>P81067</t>
  </si>
  <si>
    <t>P81664</t>
  </si>
  <si>
    <t>P81018</t>
  </si>
  <si>
    <t>P81184</t>
  </si>
  <si>
    <t>P81015</t>
  </si>
  <si>
    <t>P81185</t>
  </si>
  <si>
    <t>P81040</t>
  </si>
  <si>
    <t>P81055</t>
  </si>
  <si>
    <t>P81735</t>
  </si>
  <si>
    <t>N81035</t>
  </si>
  <si>
    <t>N81064</t>
  </si>
  <si>
    <t>N81072</t>
  </si>
  <si>
    <t>N81619</t>
  </si>
  <si>
    <t>N81019</t>
  </si>
  <si>
    <t>N81057</t>
  </si>
  <si>
    <t>N81096</t>
  </si>
  <si>
    <t>N81045</t>
  </si>
  <si>
    <t>N81037</t>
  </si>
  <si>
    <t>N81651</t>
  </si>
  <si>
    <t>N81066</t>
  </si>
  <si>
    <t>N81119</t>
  </si>
  <si>
    <t>N81054</t>
  </si>
  <si>
    <t>N81011</t>
  </si>
  <si>
    <t>P87649</t>
  </si>
  <si>
    <t>P87008</t>
  </si>
  <si>
    <t>P87613</t>
  </si>
  <si>
    <t>P87651</t>
  </si>
  <si>
    <t>P87040</t>
  </si>
  <si>
    <t>P87020</t>
  </si>
  <si>
    <t>P87624</t>
  </si>
  <si>
    <t>Y02625</t>
  </si>
  <si>
    <t>P87028</t>
  </si>
  <si>
    <t>P87004</t>
  </si>
  <si>
    <t>P87035</t>
  </si>
  <si>
    <t>P87024</t>
  </si>
  <si>
    <t>P87657</t>
  </si>
  <si>
    <t>P87639</t>
  </si>
  <si>
    <t>P87625</t>
  </si>
  <si>
    <t>P87022</t>
  </si>
  <si>
    <t>P87026</t>
  </si>
  <si>
    <t>P87017</t>
  </si>
  <si>
    <t>P87661</t>
  </si>
  <si>
    <t>P87627</t>
  </si>
  <si>
    <t>P87630</t>
  </si>
  <si>
    <t>Y02767</t>
  </si>
  <si>
    <t>Y00445</t>
  </si>
  <si>
    <t>P87648</t>
  </si>
  <si>
    <t>P87002</t>
  </si>
  <si>
    <t>P87634</t>
  </si>
  <si>
    <t>P87654</t>
  </si>
  <si>
    <t>Y02622</t>
  </si>
  <si>
    <t>P87015</t>
  </si>
  <si>
    <t>P87032</t>
  </si>
  <si>
    <t>P87019</t>
  </si>
  <si>
    <t>P87620</t>
  </si>
  <si>
    <t>P87610</t>
  </si>
  <si>
    <t>P87658</t>
  </si>
  <si>
    <t>P87025</t>
  </si>
  <si>
    <t>P87027</t>
  </si>
  <si>
    <t>P87618</t>
  </si>
  <si>
    <t>P87016</t>
  </si>
  <si>
    <t>A82055</t>
  </si>
  <si>
    <t>A82031</t>
  </si>
  <si>
    <t>A82045</t>
  </si>
  <si>
    <t>A82004</t>
  </si>
  <si>
    <t>A82028</t>
  </si>
  <si>
    <t>A82029</t>
  </si>
  <si>
    <t>A82037</t>
  </si>
  <si>
    <t>A82023</t>
  </si>
  <si>
    <t>A82032</t>
  </si>
  <si>
    <t>A82021</t>
  </si>
  <si>
    <t>A82006</t>
  </si>
  <si>
    <t>A82022</t>
  </si>
  <si>
    <t>A82646</t>
  </si>
  <si>
    <t>A82035</t>
  </si>
  <si>
    <t>A82020</t>
  </si>
  <si>
    <t>A82019</t>
  </si>
  <si>
    <t>A82044</t>
  </si>
  <si>
    <t>A82038</t>
  </si>
  <si>
    <t>A82016</t>
  </si>
  <si>
    <t>A82047</t>
  </si>
  <si>
    <t>A82617</t>
  </si>
  <si>
    <t>A82075</t>
  </si>
  <si>
    <t>A82014</t>
  </si>
  <si>
    <t>A82058</t>
  </si>
  <si>
    <t>A82013</t>
  </si>
  <si>
    <t>A82024</t>
  </si>
  <si>
    <t>A82064</t>
  </si>
  <si>
    <t>A82018</t>
  </si>
  <si>
    <t>A82012</t>
  </si>
  <si>
    <t>A82041</t>
  </si>
  <si>
    <t>A82036</t>
  </si>
  <si>
    <t>A82620</t>
  </si>
  <si>
    <t>A82015</t>
  </si>
  <si>
    <t>A82654</t>
  </si>
  <si>
    <t>A82631</t>
  </si>
  <si>
    <t>N83009</t>
  </si>
  <si>
    <t>N83603</t>
  </si>
  <si>
    <t>N83055</t>
  </si>
  <si>
    <t>N83032</t>
  </si>
  <si>
    <t>N83024</t>
  </si>
  <si>
    <t>N83013</t>
  </si>
  <si>
    <t>N83610</t>
  </si>
  <si>
    <t>N83028</t>
  </si>
  <si>
    <t>N83605</t>
  </si>
  <si>
    <t>N83015</t>
  </si>
  <si>
    <t>N83031</t>
  </si>
  <si>
    <t>N83018</t>
  </si>
  <si>
    <t>N83601</t>
  </si>
  <si>
    <t>N83609</t>
  </si>
  <si>
    <t>N83619</t>
  </si>
  <si>
    <t>N83043</t>
  </si>
  <si>
    <t>N83047</t>
  </si>
  <si>
    <t>N83622</t>
  </si>
  <si>
    <t>N83025</t>
  </si>
  <si>
    <t>N83621</t>
  </si>
  <si>
    <t>N83608</t>
  </si>
  <si>
    <t>N83633</t>
  </si>
  <si>
    <t>N83030</t>
  </si>
  <si>
    <t>N83033</t>
  </si>
  <si>
    <t>N83014</t>
  </si>
  <si>
    <t>A82003</t>
  </si>
  <si>
    <t>A82008</t>
  </si>
  <si>
    <t>A82010</t>
  </si>
  <si>
    <t>P81013</t>
  </si>
  <si>
    <t>A82077</t>
  </si>
  <si>
    <t>A82033</t>
  </si>
  <si>
    <t>A82070</t>
  </si>
  <si>
    <t>A82068</t>
  </si>
  <si>
    <t>A82026</t>
  </si>
  <si>
    <t>A82025</t>
  </si>
  <si>
    <t>A82039</t>
  </si>
  <si>
    <t>A82046</t>
  </si>
  <si>
    <t>A82613</t>
  </si>
  <si>
    <t>A82027</t>
  </si>
  <si>
    <t>P81113</t>
  </si>
  <si>
    <t>Y01008</t>
  </si>
  <si>
    <t>A82005</t>
  </si>
  <si>
    <t>A82650</t>
  </si>
  <si>
    <t>A82009</t>
  </si>
  <si>
    <t>A82608</t>
  </si>
  <si>
    <t>A82062</t>
  </si>
  <si>
    <t>A82647</t>
  </si>
  <si>
    <t>P81002</t>
  </si>
  <si>
    <t>A82072</t>
  </si>
  <si>
    <t>A82007</t>
  </si>
  <si>
    <t>A82071</t>
  </si>
  <si>
    <t>A82053</t>
  </si>
  <si>
    <t>A82030</t>
  </si>
  <si>
    <t>A82651</t>
  </si>
  <si>
    <t>P81029</t>
  </si>
  <si>
    <t>B82061</t>
  </si>
  <si>
    <t>A82629</t>
  </si>
  <si>
    <t>N81001</t>
  </si>
  <si>
    <t>N81008</t>
  </si>
  <si>
    <t>N81032</t>
  </si>
  <si>
    <t>N81111</t>
  </si>
  <si>
    <t>N81010</t>
  </si>
  <si>
    <t>N81044</t>
  </si>
  <si>
    <t>N81071</t>
  </si>
  <si>
    <t>N81068</t>
  </si>
  <si>
    <t>N81614</t>
  </si>
  <si>
    <t>N81642</t>
  </si>
  <si>
    <t>N81090</t>
  </si>
  <si>
    <t>N81043</t>
  </si>
  <si>
    <t>N81016</t>
  </si>
  <si>
    <t>N81039</t>
  </si>
  <si>
    <t>N81053</t>
  </si>
  <si>
    <t>N81084</t>
  </si>
  <si>
    <t>N81047</t>
  </si>
  <si>
    <t>N84003</t>
  </si>
  <si>
    <t>N84630</t>
  </si>
  <si>
    <t>N84027</t>
  </si>
  <si>
    <t>N84621</t>
  </si>
  <si>
    <t>N84002</t>
  </si>
  <si>
    <t>N84004</t>
  </si>
  <si>
    <t>N84029</t>
  </si>
  <si>
    <t>N84035</t>
  </si>
  <si>
    <t>N84615</t>
  </si>
  <si>
    <t>N84023</t>
  </si>
  <si>
    <t>N84034</t>
  </si>
  <si>
    <t>N84627</t>
  </si>
  <si>
    <t>N84626</t>
  </si>
  <si>
    <t>N84001</t>
  </si>
  <si>
    <t>N84041</t>
  </si>
  <si>
    <t>N84026</t>
  </si>
  <si>
    <t>N84605</t>
  </si>
  <si>
    <t>N84043</t>
  </si>
  <si>
    <t>N84011</t>
  </si>
  <si>
    <t>N84025</t>
  </si>
  <si>
    <t>N84010</t>
  </si>
  <si>
    <t>N84020</t>
  </si>
  <si>
    <t>N84007</t>
  </si>
  <si>
    <t>N84038</t>
  </si>
  <si>
    <t>N84016</t>
  </si>
  <si>
    <t>N84015</t>
  </si>
  <si>
    <t>N84019</t>
  </si>
  <si>
    <t>Y00446</t>
  </si>
  <si>
    <t>N84028</t>
  </si>
  <si>
    <t>N84013</t>
  </si>
  <si>
    <t>N84613</t>
  </si>
  <si>
    <t>N84625</t>
  </si>
  <si>
    <t>N84611</t>
  </si>
  <si>
    <t>N84008</t>
  </si>
  <si>
    <t>N84037</t>
  </si>
  <si>
    <t>N84021</t>
  </si>
  <si>
    <t>N84024</t>
  </si>
  <si>
    <t>N84017</t>
  </si>
  <si>
    <t>N84014</t>
  </si>
  <si>
    <t>N84005</t>
  </si>
  <si>
    <t>N84614</t>
  </si>
  <si>
    <t>N84617</t>
  </si>
  <si>
    <t>N84618</t>
  </si>
  <si>
    <t>N84018</t>
  </si>
  <si>
    <t>N84006</t>
  </si>
  <si>
    <t>N84012</t>
  </si>
  <si>
    <t>Y00912</t>
  </si>
  <si>
    <t>P88607</t>
  </si>
  <si>
    <t>P88042</t>
  </si>
  <si>
    <t>P88025</t>
  </si>
  <si>
    <t>P88013</t>
  </si>
  <si>
    <t>P88006</t>
  </si>
  <si>
    <t>P88015</t>
  </si>
  <si>
    <t>P88044</t>
  </si>
  <si>
    <t>P88003</t>
  </si>
  <si>
    <t>P88018</t>
  </si>
  <si>
    <t>P88615</t>
  </si>
  <si>
    <t>P88014</t>
  </si>
  <si>
    <t>P88005</t>
  </si>
  <si>
    <t>P88020</t>
  </si>
  <si>
    <t>P88021</t>
  </si>
  <si>
    <t>P88610</t>
  </si>
  <si>
    <t>P88034</t>
  </si>
  <si>
    <t>P88625</t>
  </si>
  <si>
    <t>P88017</t>
  </si>
  <si>
    <t>P88016</t>
  </si>
  <si>
    <t>P88002</t>
  </si>
  <si>
    <t>P88009</t>
  </si>
  <si>
    <t>P88008</t>
  </si>
  <si>
    <t>P88026</t>
  </si>
  <si>
    <t>P88632</t>
  </si>
  <si>
    <t>P88019</t>
  </si>
  <si>
    <t>P88623</t>
  </si>
  <si>
    <t>P88031</t>
  </si>
  <si>
    <t>P88007</t>
  </si>
  <si>
    <t>P88043</t>
  </si>
  <si>
    <t>P88023</t>
  </si>
  <si>
    <t>P88606</t>
  </si>
  <si>
    <t>P88041</t>
  </si>
  <si>
    <t>P88011</t>
  </si>
  <si>
    <t>P88012</t>
  </si>
  <si>
    <t>P88024</t>
  </si>
  <si>
    <t>Y02510</t>
  </si>
  <si>
    <t>N83023</t>
  </si>
  <si>
    <t>N83001</t>
  </si>
  <si>
    <t>N83050</t>
  </si>
  <si>
    <t>N83021</t>
  </si>
  <si>
    <t>N83007</t>
  </si>
  <si>
    <t>N83620</t>
  </si>
  <si>
    <t>N83041</t>
  </si>
  <si>
    <t>N83017</t>
  </si>
  <si>
    <t>N83035</t>
  </si>
  <si>
    <t>N83008</t>
  </si>
  <si>
    <t>N83614</t>
  </si>
  <si>
    <t>N83637</t>
  </si>
  <si>
    <t>N83005</t>
  </si>
  <si>
    <t>N83053</t>
  </si>
  <si>
    <t>N83027</t>
  </si>
  <si>
    <t>N83045</t>
  </si>
  <si>
    <t>N83604</t>
  </si>
  <si>
    <t>N83020</t>
  </si>
  <si>
    <t>N83054</t>
  </si>
  <si>
    <t>N83026</t>
  </si>
  <si>
    <t>N83060</t>
  </si>
  <si>
    <t>N83019</t>
  </si>
  <si>
    <t>N83003</t>
  </si>
  <si>
    <t>N83006</t>
  </si>
  <si>
    <t>N83002</t>
  </si>
  <si>
    <t>N83010</t>
  </si>
  <si>
    <t>Y00475</t>
  </si>
  <si>
    <t>N83628</t>
  </si>
  <si>
    <t>N83624</t>
  </si>
  <si>
    <t>N83635</t>
  </si>
  <si>
    <t>N83049</t>
  </si>
  <si>
    <t>N83012</t>
  </si>
  <si>
    <t>P89020</t>
  </si>
  <si>
    <t>P89613</t>
  </si>
  <si>
    <t>P89015</t>
  </si>
  <si>
    <t>C81615</t>
  </si>
  <si>
    <t>Y02663</t>
  </si>
  <si>
    <t>P89602</t>
  </si>
  <si>
    <t>P89618</t>
  </si>
  <si>
    <t>P89012</t>
  </si>
  <si>
    <t>P89023</t>
  </si>
  <si>
    <t>C81081</t>
  </si>
  <si>
    <t>C81640</t>
  </si>
  <si>
    <t>P89002</t>
  </si>
  <si>
    <t>P89021</t>
  </si>
  <si>
    <t>C81106</t>
  </si>
  <si>
    <t>Y02936</t>
  </si>
  <si>
    <t>P89013</t>
  </si>
  <si>
    <t>P89026</t>
  </si>
  <si>
    <t>Y02586</t>
  </si>
  <si>
    <t>P89609</t>
  </si>
  <si>
    <t>C81660</t>
  </si>
  <si>
    <t>P89025</t>
  </si>
  <si>
    <t>P89022</t>
  </si>
  <si>
    <t>C81077</t>
  </si>
  <si>
    <t>P89030</t>
  </si>
  <si>
    <t>P89018</t>
  </si>
  <si>
    <t>P89011</t>
  </si>
  <si>
    <t>P89007</t>
  </si>
  <si>
    <t>P89010</t>
  </si>
  <si>
    <t>Y02713</t>
  </si>
  <si>
    <t>P89008</t>
  </si>
  <si>
    <t>P89029</t>
  </si>
  <si>
    <t>P89612</t>
  </si>
  <si>
    <t>P89004</t>
  </si>
  <si>
    <t>P89014</t>
  </si>
  <si>
    <t>P89016</t>
  </si>
  <si>
    <t>P89005</t>
  </si>
  <si>
    <t>P89003</t>
  </si>
  <si>
    <t>P91619</t>
  </si>
  <si>
    <t>P91018</t>
  </si>
  <si>
    <t>P91631</t>
  </si>
  <si>
    <t>P91012</t>
  </si>
  <si>
    <t>P91004</t>
  </si>
  <si>
    <t>P91013</t>
  </si>
  <si>
    <t>P91019</t>
  </si>
  <si>
    <t>P91032</t>
  </si>
  <si>
    <t>P91029</t>
  </si>
  <si>
    <t>P91017</t>
  </si>
  <si>
    <t>P91009</t>
  </si>
  <si>
    <t>P91604</t>
  </si>
  <si>
    <t>P91629</t>
  </si>
  <si>
    <t>P91003</t>
  </si>
  <si>
    <t>P91006</t>
  </si>
  <si>
    <t>P91008</t>
  </si>
  <si>
    <t>P91011</t>
  </si>
  <si>
    <t>P91020</t>
  </si>
  <si>
    <t>P91026</t>
  </si>
  <si>
    <t>P91007</t>
  </si>
  <si>
    <t>P91627</t>
  </si>
  <si>
    <t>P91035</t>
  </si>
  <si>
    <t>P91623</t>
  </si>
  <si>
    <t>P91633</t>
  </si>
  <si>
    <t>P91021</t>
  </si>
  <si>
    <t>P91617</t>
  </si>
  <si>
    <t>P91014</t>
  </si>
  <si>
    <t>P91625</t>
  </si>
  <si>
    <t>P91016</t>
  </si>
  <si>
    <t>P91603</t>
  </si>
  <si>
    <t>N81067</t>
  </si>
  <si>
    <t>N81040</t>
  </si>
  <si>
    <t>N81051</t>
  </si>
  <si>
    <t>N81055</t>
  </si>
  <si>
    <t>N81087</t>
  </si>
  <si>
    <t>N81113</t>
  </si>
  <si>
    <t>N81024</t>
  </si>
  <si>
    <t>N81074</t>
  </si>
  <si>
    <t>N81025</t>
  </si>
  <si>
    <t>N81127</t>
  </si>
  <si>
    <t>N81061</t>
  </si>
  <si>
    <t>N81123</t>
  </si>
  <si>
    <t>N81114</t>
  </si>
  <si>
    <t>N81028</t>
  </si>
  <si>
    <t>N81020</t>
  </si>
  <si>
    <t>N81012</t>
  </si>
  <si>
    <t>Y01108</t>
  </si>
  <si>
    <t>N81007</t>
  </si>
  <si>
    <t>N81109</t>
  </si>
  <si>
    <t>N81059</t>
  </si>
  <si>
    <t>N81014</t>
  </si>
  <si>
    <t>N81637</t>
  </si>
  <si>
    <t>N81048</t>
  </si>
  <si>
    <t>N81083</t>
  </si>
  <si>
    <t>N81645</t>
  </si>
  <si>
    <t>Y04925</t>
  </si>
  <si>
    <t>N81107</t>
  </si>
  <si>
    <t>N81108</t>
  </si>
  <si>
    <t>N81623</t>
  </si>
  <si>
    <t>N81041</t>
  </si>
  <si>
    <t>N81056</t>
  </si>
  <si>
    <t>N81122</t>
  </si>
  <si>
    <t>N81097</t>
  </si>
  <si>
    <t>N81089</t>
  </si>
  <si>
    <t>N81065</t>
  </si>
  <si>
    <t>N81036</t>
  </si>
  <si>
    <t>N81628</t>
  </si>
  <si>
    <t>N81075</t>
  </si>
  <si>
    <t>N81063</t>
  </si>
  <si>
    <t>N81031</t>
  </si>
  <si>
    <t>Y04664</t>
  </si>
  <si>
    <t>N81121</t>
  </si>
  <si>
    <t>N81080</t>
  </si>
  <si>
    <t>N81626</t>
  </si>
  <si>
    <t>N81093</t>
  </si>
  <si>
    <t>N81082</t>
  </si>
  <si>
    <t>N81006</t>
  </si>
  <si>
    <t>N81102</t>
  </si>
  <si>
    <t>N81100</t>
  </si>
  <si>
    <t>N81046</t>
  </si>
  <si>
    <t>N81060</t>
  </si>
  <si>
    <t>N81120</t>
  </si>
  <si>
    <t>N81038</t>
  </si>
  <si>
    <t>N81101</t>
  </si>
  <si>
    <t>N81018</t>
  </si>
  <si>
    <t>N81005</t>
  </si>
  <si>
    <t>N81079</t>
  </si>
  <si>
    <t>N81125</t>
  </si>
  <si>
    <t>N81624</t>
  </si>
  <si>
    <t>N81030</t>
  </si>
  <si>
    <t>N81655</t>
  </si>
  <si>
    <t>N81009</t>
  </si>
  <si>
    <t>N81034</t>
  </si>
  <si>
    <t>N81092</t>
  </si>
  <si>
    <t>N81607</t>
  </si>
  <si>
    <t>N81081</t>
  </si>
  <si>
    <t>N81050</t>
  </si>
  <si>
    <t>N81115</t>
  </si>
  <si>
    <t>N81117</t>
  </si>
  <si>
    <t>P81039</t>
  </si>
  <si>
    <t>P81710</t>
  </si>
  <si>
    <t>P81112</t>
  </si>
  <si>
    <t>P81208</t>
  </si>
  <si>
    <t>P81138</t>
  </si>
  <si>
    <t>P81646</t>
  </si>
  <si>
    <t>P81136</t>
  </si>
  <si>
    <t>P81014</t>
  </si>
  <si>
    <t>P81045</t>
  </si>
  <si>
    <t>P81674</t>
  </si>
  <si>
    <t>P81201</t>
  </si>
  <si>
    <t>P81695</t>
  </si>
  <si>
    <t>P81096</t>
  </si>
  <si>
    <t>P81041</t>
  </si>
  <si>
    <t>P81084</t>
  </si>
  <si>
    <t>P92010</t>
  </si>
  <si>
    <t>P92616</t>
  </si>
  <si>
    <t>P92015</t>
  </si>
  <si>
    <t>P92620</t>
  </si>
  <si>
    <t>P92028</t>
  </si>
  <si>
    <t>P92023</t>
  </si>
  <si>
    <t>Y02322</t>
  </si>
  <si>
    <t>P92626</t>
  </si>
  <si>
    <t>P92007</t>
  </si>
  <si>
    <t>P92615</t>
  </si>
  <si>
    <t>P92648</t>
  </si>
  <si>
    <t>P92041</t>
  </si>
  <si>
    <t>P92021</t>
  </si>
  <si>
    <t>P92012</t>
  </si>
  <si>
    <t>Y02321</t>
  </si>
  <si>
    <t>P92633</t>
  </si>
  <si>
    <t>P92019</t>
  </si>
  <si>
    <t>P92020</t>
  </si>
  <si>
    <t>Y02378</t>
  </si>
  <si>
    <t>P92642</t>
  </si>
  <si>
    <t>P92651</t>
  </si>
  <si>
    <t>P92026</t>
  </si>
  <si>
    <t>P92034</t>
  </si>
  <si>
    <t>P92637</t>
  </si>
  <si>
    <t>P92011</t>
  </si>
  <si>
    <t>P92646</t>
  </si>
  <si>
    <t>P92634</t>
  </si>
  <si>
    <t>P92621</t>
  </si>
  <si>
    <t>P92003</t>
  </si>
  <si>
    <t>P92004</t>
  </si>
  <si>
    <t>Y02886</t>
  </si>
  <si>
    <t>P92630</t>
  </si>
  <si>
    <t>P92639</t>
  </si>
  <si>
    <t>P92001</t>
  </si>
  <si>
    <t>P92005</t>
  </si>
  <si>
    <t>P92006</t>
  </si>
  <si>
    <t>P92031</t>
  </si>
  <si>
    <t>P92635</t>
  </si>
  <si>
    <t>P92607</t>
  </si>
  <si>
    <t>P92042</t>
  </si>
  <si>
    <t>P92038</t>
  </si>
  <si>
    <t>P92653</t>
  </si>
  <si>
    <t>P92030</t>
  </si>
  <si>
    <t>P92014</t>
  </si>
  <si>
    <t>P92029</t>
  </si>
  <si>
    <t>P92017</t>
  </si>
  <si>
    <t>Y02885</t>
  </si>
  <si>
    <t>P92008</t>
  </si>
  <si>
    <t>P92016</t>
  </si>
  <si>
    <t>P92024</t>
  </si>
  <si>
    <t>P92605</t>
  </si>
  <si>
    <t>P92602</t>
  </si>
  <si>
    <t>P92033</t>
  </si>
  <si>
    <t>Y00050</t>
  </si>
  <si>
    <t>Y02274</t>
  </si>
  <si>
    <t>P92002</t>
  </si>
  <si>
    <t>P92647</t>
  </si>
  <si>
    <t>P81087</t>
  </si>
  <si>
    <t>P81742</t>
  </si>
  <si>
    <t>P81079</t>
  </si>
  <si>
    <t>P81089</t>
  </si>
  <si>
    <t>P81006</t>
  </si>
  <si>
    <t>P81150</t>
  </si>
  <si>
    <t>P81129</t>
  </si>
  <si>
    <t>P81133</t>
  </si>
  <si>
    <t>P81037</t>
  </si>
  <si>
    <t>P81737</t>
  </si>
  <si>
    <t>P81077</t>
  </si>
  <si>
    <t>P81149</t>
  </si>
  <si>
    <t>P81191</t>
  </si>
  <si>
    <t>P81059</t>
  </si>
  <si>
    <t>P81157</t>
  </si>
  <si>
    <t>P81128</t>
  </si>
  <si>
    <t>P81668</t>
  </si>
  <si>
    <t>P81086</t>
  </si>
  <si>
    <t>P81031</t>
  </si>
  <si>
    <t>B83620</t>
  </si>
  <si>
    <t>B83023</t>
  </si>
  <si>
    <t>B82007</t>
  </si>
  <si>
    <t>B82020</t>
  </si>
  <si>
    <t>B82053</t>
  </si>
  <si>
    <t>B83019</t>
  </si>
  <si>
    <t>B83008</t>
  </si>
  <si>
    <t>B82028</t>
  </si>
  <si>
    <t>B83602</t>
  </si>
  <si>
    <t>B83061</t>
  </si>
  <si>
    <t>B83027</t>
  </si>
  <si>
    <t>B83021</t>
  </si>
  <si>
    <t>B83624</t>
  </si>
  <si>
    <t>B83033</t>
  </si>
  <si>
    <t>B83002</t>
  </si>
  <si>
    <t>B83006</t>
  </si>
  <si>
    <t>C85016</t>
  </si>
  <si>
    <t>C85009</t>
  </si>
  <si>
    <t>C85013</t>
  </si>
  <si>
    <t>C85030</t>
  </si>
  <si>
    <t>C85020</t>
  </si>
  <si>
    <t>C85614</t>
  </si>
  <si>
    <t>Y05364</t>
  </si>
  <si>
    <t>C85001</t>
  </si>
  <si>
    <t>C85028</t>
  </si>
  <si>
    <t>C85026</t>
  </si>
  <si>
    <t>C85619</t>
  </si>
  <si>
    <t>C85004</t>
  </si>
  <si>
    <t>C85022</t>
  </si>
  <si>
    <t>C85008</t>
  </si>
  <si>
    <t>C85005</t>
  </si>
  <si>
    <t>C85019</t>
  </si>
  <si>
    <t>C85003</t>
  </si>
  <si>
    <t>C85006</t>
  </si>
  <si>
    <t>C85018</t>
  </si>
  <si>
    <t>Y04809</t>
  </si>
  <si>
    <t>C85033</t>
  </si>
  <si>
    <t>Y05363</t>
  </si>
  <si>
    <t>C85007</t>
  </si>
  <si>
    <t>C85010</t>
  </si>
  <si>
    <t>Y00411</t>
  </si>
  <si>
    <t>C85023</t>
  </si>
  <si>
    <t>C85014</t>
  </si>
  <si>
    <t>C85622</t>
  </si>
  <si>
    <t>C85017</t>
  </si>
  <si>
    <t>Y05248</t>
  </si>
  <si>
    <t>C85024</t>
  </si>
  <si>
    <t>C85623</t>
  </si>
  <si>
    <t>C84008</t>
  </si>
  <si>
    <t>Y05346</t>
  </si>
  <si>
    <t>C84024</t>
  </si>
  <si>
    <t>C84013</t>
  </si>
  <si>
    <t>C84094</t>
  </si>
  <si>
    <t>C84101</t>
  </si>
  <si>
    <t>C84692</t>
  </si>
  <si>
    <t>C84001</t>
  </si>
  <si>
    <t>C84035</t>
  </si>
  <si>
    <t>B83042</t>
  </si>
  <si>
    <t>B83020</t>
  </si>
  <si>
    <t>Y01118</t>
  </si>
  <si>
    <t>B83038</t>
  </si>
  <si>
    <t>B83015</t>
  </si>
  <si>
    <t>B83055</t>
  </si>
  <si>
    <t>B83029</t>
  </si>
  <si>
    <t>B83030</t>
  </si>
  <si>
    <t>B83056</t>
  </si>
  <si>
    <t>B83017</t>
  </si>
  <si>
    <t>B83045</t>
  </si>
  <si>
    <t>B83049</t>
  </si>
  <si>
    <t>B83641</t>
  </si>
  <si>
    <t>B83063</t>
  </si>
  <si>
    <t>B83067</t>
  </si>
  <si>
    <t>B83064</t>
  </si>
  <si>
    <t>B83032</t>
  </si>
  <si>
    <t>B83041</t>
  </si>
  <si>
    <t>B83035</t>
  </si>
  <si>
    <t>B83062</t>
  </si>
  <si>
    <t>B83054</t>
  </si>
  <si>
    <t>B83022</t>
  </si>
  <si>
    <t>B83010</t>
  </si>
  <si>
    <t>B83037</t>
  </si>
  <si>
    <t>B83009</t>
  </si>
  <si>
    <t>B83031</t>
  </si>
  <si>
    <t>B83028</t>
  </si>
  <si>
    <t>B83014</t>
  </si>
  <si>
    <t>B83039</t>
  </si>
  <si>
    <t>B83012</t>
  </si>
  <si>
    <t>B83018</t>
  </si>
  <si>
    <t>B84006</t>
  </si>
  <si>
    <t>B84011</t>
  </si>
  <si>
    <t>B84007</t>
  </si>
  <si>
    <t>B84612</t>
  </si>
  <si>
    <t>B84008</t>
  </si>
  <si>
    <t>B84019</t>
  </si>
  <si>
    <t>Y02572</t>
  </si>
  <si>
    <t>B84003</t>
  </si>
  <si>
    <t>B84016</t>
  </si>
  <si>
    <t>Y02645</t>
  </si>
  <si>
    <t>B84623</t>
  </si>
  <si>
    <t>B84014</t>
  </si>
  <si>
    <t>B84613</t>
  </si>
  <si>
    <t>B84618</t>
  </si>
  <si>
    <t>B84001</t>
  </si>
  <si>
    <t>B84009</t>
  </si>
  <si>
    <t>B84005</t>
  </si>
  <si>
    <t>B84013</t>
  </si>
  <si>
    <t>B84012</t>
  </si>
  <si>
    <t>B84010</t>
  </si>
  <si>
    <t>B84004</t>
  </si>
  <si>
    <t>B84021</t>
  </si>
  <si>
    <t>B83659</t>
  </si>
  <si>
    <t>B83657</t>
  </si>
  <si>
    <t>B83614</t>
  </si>
  <si>
    <t>B83660</t>
  </si>
  <si>
    <t>B83653</t>
  </si>
  <si>
    <t>B83051</t>
  </si>
  <si>
    <t>B83628</t>
  </si>
  <si>
    <t>B83052</t>
  </si>
  <si>
    <t>B83629</t>
  </si>
  <si>
    <t>B83016</t>
  </si>
  <si>
    <t>B83604</t>
  </si>
  <si>
    <t>B83005</t>
  </si>
  <si>
    <t>B83661</t>
  </si>
  <si>
    <t>B83025</t>
  </si>
  <si>
    <t>B83626</t>
  </si>
  <si>
    <t>B83058</t>
  </si>
  <si>
    <t>B83622</t>
  </si>
  <si>
    <t>B83627</t>
  </si>
  <si>
    <t>B83034</t>
  </si>
  <si>
    <t>B83621</t>
  </si>
  <si>
    <t>B83642</t>
  </si>
  <si>
    <t>Y05180</t>
  </si>
  <si>
    <t>B83611</t>
  </si>
  <si>
    <t>B83026</t>
  </si>
  <si>
    <t>B83617</t>
  </si>
  <si>
    <t>C86005</t>
  </si>
  <si>
    <t>C86022</t>
  </si>
  <si>
    <t>C86017</t>
  </si>
  <si>
    <t>C86024</t>
  </si>
  <si>
    <t>C86029</t>
  </si>
  <si>
    <t>C86611</t>
  </si>
  <si>
    <t>C86626</t>
  </si>
  <si>
    <t>C86019</t>
  </si>
  <si>
    <t>C86021</t>
  </si>
  <si>
    <t>C86033</t>
  </si>
  <si>
    <t>C86009</t>
  </si>
  <si>
    <t>C86034</t>
  </si>
  <si>
    <t>C86012</t>
  </si>
  <si>
    <t>C86015</t>
  </si>
  <si>
    <t>C86032</t>
  </si>
  <si>
    <t>C86018</t>
  </si>
  <si>
    <t>C86016</t>
  </si>
  <si>
    <t>C86609</t>
  </si>
  <si>
    <t>C86038</t>
  </si>
  <si>
    <t>C86006</t>
  </si>
  <si>
    <t>C86003</t>
  </si>
  <si>
    <t>C86616</t>
  </si>
  <si>
    <t>C86007</t>
  </si>
  <si>
    <t>C86026</t>
  </si>
  <si>
    <t>C86011</t>
  </si>
  <si>
    <t>C86614</t>
  </si>
  <si>
    <t>C86023</t>
  </si>
  <si>
    <t>C86013</t>
  </si>
  <si>
    <t>C86001</t>
  </si>
  <si>
    <t>C86606</t>
  </si>
  <si>
    <t>C86625</t>
  </si>
  <si>
    <t>C86020</t>
  </si>
  <si>
    <t>Y05167</t>
  </si>
  <si>
    <t>C86037</t>
  </si>
  <si>
    <t>C86621</t>
  </si>
  <si>
    <t>C86605</t>
  </si>
  <si>
    <t>C86002</t>
  </si>
  <si>
    <t>C86025</t>
  </si>
  <si>
    <t>B81061</t>
  </si>
  <si>
    <t>B81653</t>
  </si>
  <si>
    <t>B81042</t>
  </si>
  <si>
    <t>B81068</t>
  </si>
  <si>
    <t>B81088</t>
  </si>
  <si>
    <t>B81082</t>
  </si>
  <si>
    <t>B81029</t>
  </si>
  <si>
    <t>B81034</t>
  </si>
  <si>
    <t>B81010</t>
  </si>
  <si>
    <t>B81100</t>
  </si>
  <si>
    <t>B81069</t>
  </si>
  <si>
    <t>B81658</t>
  </si>
  <si>
    <t>Y02656</t>
  </si>
  <si>
    <t>B81009</t>
  </si>
  <si>
    <t>B81041</t>
  </si>
  <si>
    <t>B81666</t>
  </si>
  <si>
    <t>B81037</t>
  </si>
  <si>
    <t>B81004</t>
  </si>
  <si>
    <t>B81025</t>
  </si>
  <si>
    <t>B81014</t>
  </si>
  <si>
    <t>B81024</t>
  </si>
  <si>
    <t>B81092</t>
  </si>
  <si>
    <t>B81060</t>
  </si>
  <si>
    <t>B81070</t>
  </si>
  <si>
    <t>B81101</t>
  </si>
  <si>
    <t>B81051</t>
  </si>
  <si>
    <t>B81006</t>
  </si>
  <si>
    <t>B81619</t>
  </si>
  <si>
    <t>B81013</t>
  </si>
  <si>
    <t>Y04266</t>
  </si>
  <si>
    <t>B85058</t>
  </si>
  <si>
    <t>B85024</t>
  </si>
  <si>
    <t>B85636</t>
  </si>
  <si>
    <t>B85022</t>
  </si>
  <si>
    <t>B85061</t>
  </si>
  <si>
    <t>B85037</t>
  </si>
  <si>
    <t>B85611</t>
  </si>
  <si>
    <t>B85060</t>
  </si>
  <si>
    <t>B85027</t>
  </si>
  <si>
    <t>B85659</t>
  </si>
  <si>
    <t>B85031</t>
  </si>
  <si>
    <t>B85016</t>
  </si>
  <si>
    <t>B85028</t>
  </si>
  <si>
    <t>B85623</t>
  </si>
  <si>
    <t>B85042</t>
  </si>
  <si>
    <t>B85641</t>
  </si>
  <si>
    <t>B85048</t>
  </si>
  <si>
    <t>B85051</t>
  </si>
  <si>
    <t>B85044</t>
  </si>
  <si>
    <t>B85005</t>
  </si>
  <si>
    <t>B85614</t>
  </si>
  <si>
    <t>B85023</t>
  </si>
  <si>
    <t>B85032</t>
  </si>
  <si>
    <t>B85033</t>
  </si>
  <si>
    <t>B85002</t>
  </si>
  <si>
    <t>B85062</t>
  </si>
  <si>
    <t>B85660</t>
  </si>
  <si>
    <t>B85036</t>
  </si>
  <si>
    <t>B85610</t>
  </si>
  <si>
    <t>B85054</t>
  </si>
  <si>
    <t>B85026</t>
  </si>
  <si>
    <t>B85634</t>
  </si>
  <si>
    <t>B85010</t>
  </si>
  <si>
    <t>B85006</t>
  </si>
  <si>
    <t>B85059</t>
  </si>
  <si>
    <t>B82017</t>
  </si>
  <si>
    <t>B82101</t>
  </si>
  <si>
    <t>B82062</t>
  </si>
  <si>
    <t>B82104</t>
  </si>
  <si>
    <t>B82050</t>
  </si>
  <si>
    <t>B82029</t>
  </si>
  <si>
    <t>B82046</t>
  </si>
  <si>
    <t>B82022</t>
  </si>
  <si>
    <t>B82044</t>
  </si>
  <si>
    <t>B82034</t>
  </si>
  <si>
    <t>B82072</t>
  </si>
  <si>
    <t>B82035</t>
  </si>
  <si>
    <t>B82042</t>
  </si>
  <si>
    <t>B82078</t>
  </si>
  <si>
    <t>B82019</t>
  </si>
  <si>
    <t>B82075</t>
  </si>
  <si>
    <t>B82045</t>
  </si>
  <si>
    <t>B82066</t>
  </si>
  <si>
    <t>B82622</t>
  </si>
  <si>
    <t>B82023</t>
  </si>
  <si>
    <t>B82086</t>
  </si>
  <si>
    <t>B82049</t>
  </si>
  <si>
    <t>B82016</t>
  </si>
  <si>
    <t>B82091</t>
  </si>
  <si>
    <t>B82059</t>
  </si>
  <si>
    <t>B82036</t>
  </si>
  <si>
    <t>B82014</t>
  </si>
  <si>
    <t>B82012</t>
  </si>
  <si>
    <t>B82030</t>
  </si>
  <si>
    <t>B82004</t>
  </si>
  <si>
    <t>B82010</t>
  </si>
  <si>
    <t>B82008</t>
  </si>
  <si>
    <t>B82013</t>
  </si>
  <si>
    <t>B82067</t>
  </si>
  <si>
    <t>B82027</t>
  </si>
  <si>
    <t>B82060</t>
  </si>
  <si>
    <t>B82032</t>
  </si>
  <si>
    <t>B82057</t>
  </si>
  <si>
    <t>B82069</t>
  </si>
  <si>
    <t>B81095</t>
  </si>
  <si>
    <t>B81052</t>
  </si>
  <si>
    <t>B81035</t>
  </si>
  <si>
    <t>B81074</t>
  </si>
  <si>
    <t>Y02747</t>
  </si>
  <si>
    <t>B81631</t>
  </si>
  <si>
    <t>B81032</t>
  </si>
  <si>
    <t>B81675</t>
  </si>
  <si>
    <t>B81097</t>
  </si>
  <si>
    <t>B81075</t>
  </si>
  <si>
    <t>B81054</t>
  </si>
  <si>
    <t>B81635</t>
  </si>
  <si>
    <t>B81027</t>
  </si>
  <si>
    <t>B81048</t>
  </si>
  <si>
    <t>B81011</t>
  </si>
  <si>
    <t>B81018</t>
  </si>
  <si>
    <t>Y02344</t>
  </si>
  <si>
    <t>B81104</t>
  </si>
  <si>
    <t>B81008</t>
  </si>
  <si>
    <t>B81047</t>
  </si>
  <si>
    <t>B81020</t>
  </si>
  <si>
    <t>B81119</t>
  </si>
  <si>
    <t>B81058</t>
  </si>
  <si>
    <t>B81017</t>
  </si>
  <si>
    <t>B81040</t>
  </si>
  <si>
    <t>B81002</t>
  </si>
  <si>
    <t>B81038</t>
  </si>
  <si>
    <t>B81085</t>
  </si>
  <si>
    <t>B81112</t>
  </si>
  <si>
    <t>B81046</t>
  </si>
  <si>
    <t>B81616</t>
  </si>
  <si>
    <t>B81645</t>
  </si>
  <si>
    <t>B81012</t>
  </si>
  <si>
    <t>B81016</t>
  </si>
  <si>
    <t>B81642</t>
  </si>
  <si>
    <t>B81055</t>
  </si>
  <si>
    <t>B81664</t>
  </si>
  <si>
    <t>B81023</t>
  </si>
  <si>
    <t>B81697</t>
  </si>
  <si>
    <t>B81620</t>
  </si>
  <si>
    <t>B81091</t>
  </si>
  <si>
    <t>Y01948</t>
  </si>
  <si>
    <t>B81656</t>
  </si>
  <si>
    <t>B81603</t>
  </si>
  <si>
    <t>B81665</t>
  </si>
  <si>
    <t>B81077</t>
  </si>
  <si>
    <t>B81030</t>
  </si>
  <si>
    <t>Y02684</t>
  </si>
  <si>
    <t>B81663</t>
  </si>
  <si>
    <t>B81606</t>
  </si>
  <si>
    <t>B81087</t>
  </si>
  <si>
    <t>B81108</t>
  </si>
  <si>
    <t>B81015</t>
  </si>
  <si>
    <t>B81039</t>
  </si>
  <si>
    <t>B81655</t>
  </si>
  <si>
    <t>B81003</t>
  </si>
  <si>
    <t>B81031</t>
  </si>
  <si>
    <t>B85622</t>
  </si>
  <si>
    <t>B85652</t>
  </si>
  <si>
    <t>B85606</t>
  </si>
  <si>
    <t>B85008</t>
  </si>
  <si>
    <t>B85014</t>
  </si>
  <si>
    <t>B85025</t>
  </si>
  <si>
    <t>B85030</t>
  </si>
  <si>
    <t>B85020</t>
  </si>
  <si>
    <t>B85019</t>
  </si>
  <si>
    <t>B85055</t>
  </si>
  <si>
    <t>B85001</t>
  </si>
  <si>
    <t>B85009</t>
  </si>
  <si>
    <t>B85620</t>
  </si>
  <si>
    <t>B85646</t>
  </si>
  <si>
    <t>B85645</t>
  </si>
  <si>
    <t>B85015</t>
  </si>
  <si>
    <t>B85655</t>
  </si>
  <si>
    <t>Y00081</t>
  </si>
  <si>
    <t>B85619</t>
  </si>
  <si>
    <t>B85041</t>
  </si>
  <si>
    <t>B85038</t>
  </si>
  <si>
    <t>B85012</t>
  </si>
  <si>
    <t>B85650</t>
  </si>
  <si>
    <t>B85640</t>
  </si>
  <si>
    <t>B85018</t>
  </si>
  <si>
    <t>B85004</t>
  </si>
  <si>
    <t>B85021</t>
  </si>
  <si>
    <t>B85612</t>
  </si>
  <si>
    <t>B81617</t>
  </si>
  <si>
    <t>B81063</t>
  </si>
  <si>
    <t>B81099</t>
  </si>
  <si>
    <t>B81026</t>
  </si>
  <si>
    <t>B81043</t>
  </si>
  <si>
    <t>B81648</t>
  </si>
  <si>
    <t>B81109</t>
  </si>
  <si>
    <t>B81628</t>
  </si>
  <si>
    <t>B81113</t>
  </si>
  <si>
    <t>B81022</t>
  </si>
  <si>
    <t>B81045</t>
  </si>
  <si>
    <t>B81065</t>
  </si>
  <si>
    <t>B81005</t>
  </si>
  <si>
    <t>B81118</t>
  </si>
  <si>
    <t>B81064</t>
  </si>
  <si>
    <t>B81090</t>
  </si>
  <si>
    <t>B81007</t>
  </si>
  <si>
    <t>B81647</t>
  </si>
  <si>
    <t>Y02787</t>
  </si>
  <si>
    <t>C87014</t>
  </si>
  <si>
    <t>C87616</t>
  </si>
  <si>
    <t>C87020</t>
  </si>
  <si>
    <t>C87015</t>
  </si>
  <si>
    <t>C87018</t>
  </si>
  <si>
    <t>C87002</t>
  </si>
  <si>
    <t>C87013</t>
  </si>
  <si>
    <t>C87603</t>
  </si>
  <si>
    <t>C87620</t>
  </si>
  <si>
    <t>C87029</t>
  </si>
  <si>
    <t>C87006</t>
  </si>
  <si>
    <t>C87009</t>
  </si>
  <si>
    <t>C87005</t>
  </si>
  <si>
    <t>C87031</t>
  </si>
  <si>
    <t>C87004</t>
  </si>
  <si>
    <t>C87008</t>
  </si>
  <si>
    <t>C87003</t>
  </si>
  <si>
    <t>C87016</t>
  </si>
  <si>
    <t>C87608</t>
  </si>
  <si>
    <t>C87604</t>
  </si>
  <si>
    <t>C87012</t>
  </si>
  <si>
    <t>C87007</t>
  </si>
  <si>
    <t>C87606</t>
  </si>
  <si>
    <t>C87030</t>
  </si>
  <si>
    <t>C87022</t>
  </si>
  <si>
    <t>C87017</t>
  </si>
  <si>
    <t>C87622</t>
  </si>
  <si>
    <t>C87024</t>
  </si>
  <si>
    <t>C87010</t>
  </si>
  <si>
    <t>B82011</t>
  </si>
  <si>
    <t>B82063</t>
  </si>
  <si>
    <t>B82106</t>
  </si>
  <si>
    <t>B82609</t>
  </si>
  <si>
    <t>B82025</t>
  </si>
  <si>
    <t>B82038</t>
  </si>
  <si>
    <t>B82024</t>
  </si>
  <si>
    <t>B82088</t>
  </si>
  <si>
    <t>B82628</t>
  </si>
  <si>
    <t>B82037</t>
  </si>
  <si>
    <t>Y02669</t>
  </si>
  <si>
    <t>B82054</t>
  </si>
  <si>
    <t>C88074</t>
  </si>
  <si>
    <t>C88006</t>
  </si>
  <si>
    <t>Y05349</t>
  </si>
  <si>
    <t>C88092</t>
  </si>
  <si>
    <t>C88022</t>
  </si>
  <si>
    <t>C88008</t>
  </si>
  <si>
    <t>C88052</t>
  </si>
  <si>
    <t>C88032</t>
  </si>
  <si>
    <t>C88045</t>
  </si>
  <si>
    <t>C88038</t>
  </si>
  <si>
    <t>C88076</t>
  </si>
  <si>
    <t>C88077</t>
  </si>
  <si>
    <t>C88091</t>
  </si>
  <si>
    <t>C88048</t>
  </si>
  <si>
    <t>C88010</t>
  </si>
  <si>
    <t>C88005</t>
  </si>
  <si>
    <t>C88049</t>
  </si>
  <si>
    <t>C88631</t>
  </si>
  <si>
    <t>C88031</t>
  </si>
  <si>
    <t>C88009</t>
  </si>
  <si>
    <t>C88652</t>
  </si>
  <si>
    <t>C88018</t>
  </si>
  <si>
    <t>C88037</t>
  </si>
  <si>
    <t>C88035</t>
  </si>
  <si>
    <t>C88072</t>
  </si>
  <si>
    <t>C88021</t>
  </si>
  <si>
    <t>C88047</t>
  </si>
  <si>
    <t>C88015</t>
  </si>
  <si>
    <t>C88036</t>
  </si>
  <si>
    <t>C88050</t>
  </si>
  <si>
    <t>C88647</t>
  </si>
  <si>
    <t>C88043</t>
  </si>
  <si>
    <t>C88073</t>
  </si>
  <si>
    <t>C88060</t>
  </si>
  <si>
    <t>C88023</t>
  </si>
  <si>
    <t>C88082</t>
  </si>
  <si>
    <t>C88046</t>
  </si>
  <si>
    <t>C88034</t>
  </si>
  <si>
    <t>C88655</t>
  </si>
  <si>
    <t>C88627</t>
  </si>
  <si>
    <t>C88062</t>
  </si>
  <si>
    <t>C88027</t>
  </si>
  <si>
    <t>C88086</t>
  </si>
  <si>
    <t>C88053</t>
  </si>
  <si>
    <t>C88656</t>
  </si>
  <si>
    <t>C88039</t>
  </si>
  <si>
    <t>C88083</t>
  </si>
  <si>
    <t>C88025</t>
  </si>
  <si>
    <t>C88019</t>
  </si>
  <si>
    <t>C88090</t>
  </si>
  <si>
    <t>C88054</t>
  </si>
  <si>
    <t>C88026</t>
  </si>
  <si>
    <t>C88044</t>
  </si>
  <si>
    <t>C88087</t>
  </si>
  <si>
    <t>C88016</t>
  </si>
  <si>
    <t>C88020</t>
  </si>
  <si>
    <t>C88648</t>
  </si>
  <si>
    <t>C88070</t>
  </si>
  <si>
    <t>C88079</t>
  </si>
  <si>
    <t>C88030</t>
  </si>
  <si>
    <t>C88078</t>
  </si>
  <si>
    <t>C88028</t>
  </si>
  <si>
    <t>C88084</t>
  </si>
  <si>
    <t>C88085</t>
  </si>
  <si>
    <t>C88041</t>
  </si>
  <si>
    <t>C88051</t>
  </si>
  <si>
    <t>C88088</t>
  </si>
  <si>
    <t>C88095</t>
  </si>
  <si>
    <t>C88011</t>
  </si>
  <si>
    <t>C88007</t>
  </si>
  <si>
    <t>C88040</t>
  </si>
  <si>
    <t>C88622</t>
  </si>
  <si>
    <t>C88069</t>
  </si>
  <si>
    <t>C88096</t>
  </si>
  <si>
    <t>C88059</t>
  </si>
  <si>
    <t>C88014</t>
  </si>
  <si>
    <t>B82080</t>
  </si>
  <si>
    <t>B82105</t>
  </si>
  <si>
    <t>B82619</t>
  </si>
  <si>
    <t>B82097</t>
  </si>
  <si>
    <t>B82079</t>
  </si>
  <si>
    <t>B82098</t>
  </si>
  <si>
    <t>B82002</t>
  </si>
  <si>
    <t>B82031</t>
  </si>
  <si>
    <t>B82083</t>
  </si>
  <si>
    <t>B82041</t>
  </si>
  <si>
    <t>B82047</t>
  </si>
  <si>
    <t>B82073</t>
  </si>
  <si>
    <t>B82077</t>
  </si>
  <si>
    <t>B82033</t>
  </si>
  <si>
    <t>B82074</t>
  </si>
  <si>
    <t>B82021</t>
  </si>
  <si>
    <t>B82026</t>
  </si>
  <si>
    <t>B82100</t>
  </si>
  <si>
    <t>B82071</t>
  </si>
  <si>
    <t>B82018</t>
  </si>
  <si>
    <t>B82081</t>
  </si>
  <si>
    <t>B82064</t>
  </si>
  <si>
    <t>B81036</t>
  </si>
  <si>
    <t>B82005</t>
  </si>
  <si>
    <t>B82068</t>
  </si>
  <si>
    <t>B87027</t>
  </si>
  <si>
    <t>B87001</t>
  </si>
  <si>
    <t>B87017</t>
  </si>
  <si>
    <t>B87025</t>
  </si>
  <si>
    <t>B87033</t>
  </si>
  <si>
    <t>B87019</t>
  </si>
  <si>
    <t>B87003</t>
  </si>
  <si>
    <t>B87013</t>
  </si>
  <si>
    <t>B87031</t>
  </si>
  <si>
    <t>B87021</t>
  </si>
  <si>
    <t>B87042</t>
  </si>
  <si>
    <t>B87004</t>
  </si>
  <si>
    <t>B87602</t>
  </si>
  <si>
    <t>B87012</t>
  </si>
  <si>
    <t>B87011</t>
  </si>
  <si>
    <t>B87009</t>
  </si>
  <si>
    <t>B87002</t>
  </si>
  <si>
    <t>B87026</t>
  </si>
  <si>
    <t>B87036</t>
  </si>
  <si>
    <t>B87604</t>
  </si>
  <si>
    <t>B87039</t>
  </si>
  <si>
    <t>B87006</t>
  </si>
  <si>
    <t>B87005</t>
  </si>
  <si>
    <t>B87018</t>
  </si>
  <si>
    <t>B87007</t>
  </si>
  <si>
    <t>B87022</t>
  </si>
  <si>
    <t>B87016</t>
  </si>
  <si>
    <t>B87028</t>
  </si>
  <si>
    <t>B87041</t>
  </si>
  <si>
    <t>B87600</t>
  </si>
  <si>
    <t>B87008</t>
  </si>
  <si>
    <t>B87020</t>
  </si>
  <si>
    <t>B87030</t>
  </si>
  <si>
    <t>B87032</t>
  </si>
  <si>
    <t>B87015</t>
  </si>
  <si>
    <t>B87044</t>
  </si>
  <si>
    <t>C83057</t>
  </si>
  <si>
    <t>C83004</t>
  </si>
  <si>
    <t>C83005</t>
  </si>
  <si>
    <t>C83083</t>
  </si>
  <si>
    <t>C83027</t>
  </si>
  <si>
    <t>C83060</t>
  </si>
  <si>
    <t>C83064</t>
  </si>
  <si>
    <t>C83085</t>
  </si>
  <si>
    <t>C83056</t>
  </si>
  <si>
    <t>C83045</t>
  </si>
  <si>
    <t>C83650</t>
  </si>
  <si>
    <t>C83019</t>
  </si>
  <si>
    <t>C83010</t>
  </si>
  <si>
    <t>C83028</t>
  </si>
  <si>
    <t>C83055</t>
  </si>
  <si>
    <t>C83042</t>
  </si>
  <si>
    <t>C83634</t>
  </si>
  <si>
    <t>C83032</t>
  </si>
  <si>
    <t>C83049</t>
  </si>
  <si>
    <t>C83643</t>
  </si>
  <si>
    <t>C83059</t>
  </si>
  <si>
    <t>C83635</t>
  </si>
  <si>
    <t>C83613</t>
  </si>
  <si>
    <t>C83061</t>
  </si>
  <si>
    <t>C83043</t>
  </si>
  <si>
    <t>C83015</t>
  </si>
  <si>
    <t>K83002</t>
  </si>
  <si>
    <t>K83614</t>
  </si>
  <si>
    <t>K83607</t>
  </si>
  <si>
    <t>K83059</t>
  </si>
  <si>
    <t>K83622</t>
  </si>
  <si>
    <t>C82056</t>
  </si>
  <si>
    <t>C82611</t>
  </si>
  <si>
    <t>C82055</t>
  </si>
  <si>
    <t>C82066</t>
  </si>
  <si>
    <t>C82044</t>
  </si>
  <si>
    <t>C82077</t>
  </si>
  <si>
    <t>Y05412</t>
  </si>
  <si>
    <t>C82010</t>
  </si>
  <si>
    <t>C82048</t>
  </si>
  <si>
    <t>C82068</t>
  </si>
  <si>
    <t>C82078</t>
  </si>
  <si>
    <t>C82042</t>
  </si>
  <si>
    <t>C82016</t>
  </si>
  <si>
    <t>C82112</t>
  </si>
  <si>
    <t>C82067</t>
  </si>
  <si>
    <t>C82649</t>
  </si>
  <si>
    <t>C82002</t>
  </si>
  <si>
    <t>C82013</t>
  </si>
  <si>
    <t>C82119</t>
  </si>
  <si>
    <t>C82022</t>
  </si>
  <si>
    <t>C82009</t>
  </si>
  <si>
    <t>C82021</t>
  </si>
  <si>
    <t>C82039</t>
  </si>
  <si>
    <t>Y03584</t>
  </si>
  <si>
    <t>C82631</t>
  </si>
  <si>
    <t>C82025</t>
  </si>
  <si>
    <t>C82098</t>
  </si>
  <si>
    <t>C82071</t>
  </si>
  <si>
    <t>C82038</t>
  </si>
  <si>
    <t>C82079</t>
  </si>
  <si>
    <t>C82109</t>
  </si>
  <si>
    <t>C82001</t>
  </si>
  <si>
    <t>C82084</t>
  </si>
  <si>
    <t>C82100</t>
  </si>
  <si>
    <t>C82671</t>
  </si>
  <si>
    <t>C82659</t>
  </si>
  <si>
    <t>C82030</t>
  </si>
  <si>
    <t>C82059</t>
  </si>
  <si>
    <t>C82662</t>
  </si>
  <si>
    <t>C82086</t>
  </si>
  <si>
    <t>C82667</t>
  </si>
  <si>
    <t>C82116</t>
  </si>
  <si>
    <t>C82660</t>
  </si>
  <si>
    <t>C82653</t>
  </si>
  <si>
    <t>C82019</t>
  </si>
  <si>
    <t>C82642</t>
  </si>
  <si>
    <t>C82669</t>
  </si>
  <si>
    <t>C82033</t>
  </si>
  <si>
    <t>C82626</t>
  </si>
  <si>
    <t>C82610</t>
  </si>
  <si>
    <t>C82046</t>
  </si>
  <si>
    <t>C82114</t>
  </si>
  <si>
    <t>C82105</t>
  </si>
  <si>
    <t>C82008</t>
  </si>
  <si>
    <t>C82063</t>
  </si>
  <si>
    <t>C82643</t>
  </si>
  <si>
    <t>C82094</t>
  </si>
  <si>
    <t>C82099</t>
  </si>
  <si>
    <t>C82676</t>
  </si>
  <si>
    <t>C82073</t>
  </si>
  <si>
    <t>Y00137</t>
  </si>
  <si>
    <t>C82029</t>
  </si>
  <si>
    <t>C82680</t>
  </si>
  <si>
    <t>C82053</t>
  </si>
  <si>
    <t>C82024</t>
  </si>
  <si>
    <t>C82624</t>
  </si>
  <si>
    <t>C82088</t>
  </si>
  <si>
    <t>C82122</t>
  </si>
  <si>
    <t>C82018</t>
  </si>
  <si>
    <t>C82623</t>
  </si>
  <si>
    <t>C82670</t>
  </si>
  <si>
    <t>C82092</t>
  </si>
  <si>
    <t>C82080</t>
  </si>
  <si>
    <t>C82031</t>
  </si>
  <si>
    <t>Y02686</t>
  </si>
  <si>
    <t>C82614</t>
  </si>
  <si>
    <t>C82020</t>
  </si>
  <si>
    <t>Y00344</t>
  </si>
  <si>
    <t>C82639</t>
  </si>
  <si>
    <t>C82124</t>
  </si>
  <si>
    <t>C82037</t>
  </si>
  <si>
    <t>C82005</t>
  </si>
  <si>
    <t>Y03587</t>
  </si>
  <si>
    <t>C82651</t>
  </si>
  <si>
    <t>C82620</t>
  </si>
  <si>
    <t>Y02469</t>
  </si>
  <si>
    <t>C82060</t>
  </si>
  <si>
    <t>C82107</t>
  </si>
  <si>
    <t>C83052</t>
  </si>
  <si>
    <t>C83031</t>
  </si>
  <si>
    <t>C83041</t>
  </si>
  <si>
    <t>C83044</t>
  </si>
  <si>
    <t>C83037</t>
  </si>
  <si>
    <t>C83611</t>
  </si>
  <si>
    <t>C83072</t>
  </si>
  <si>
    <t>C83051</t>
  </si>
  <si>
    <t>C83046</t>
  </si>
  <si>
    <t>C83018</t>
  </si>
  <si>
    <t>C83074</t>
  </si>
  <si>
    <t>C83038</t>
  </si>
  <si>
    <t>C83009</t>
  </si>
  <si>
    <t>C83025</t>
  </si>
  <si>
    <t>C83626</t>
  </si>
  <si>
    <t>C83078</t>
  </si>
  <si>
    <t>C83002</t>
  </si>
  <si>
    <t>C83033</t>
  </si>
  <si>
    <t>C83641</t>
  </si>
  <si>
    <t>C83082</t>
  </si>
  <si>
    <t>C83001</t>
  </si>
  <si>
    <t>C83079</t>
  </si>
  <si>
    <t>C83029</t>
  </si>
  <si>
    <t>C83073</t>
  </si>
  <si>
    <t>C83062</t>
  </si>
  <si>
    <t>C83071</t>
  </si>
  <si>
    <t>C83014</t>
  </si>
  <si>
    <t>Y04942</t>
  </si>
  <si>
    <t>C83058</t>
  </si>
  <si>
    <t>C84637</t>
  </si>
  <si>
    <t>C84658</t>
  </si>
  <si>
    <t>Y05690</t>
  </si>
  <si>
    <t>C84629</t>
  </si>
  <si>
    <t>C84106</t>
  </si>
  <si>
    <t>C84036</t>
  </si>
  <si>
    <t>C84076</t>
  </si>
  <si>
    <t>C84654</t>
  </si>
  <si>
    <t>C84140</t>
  </si>
  <si>
    <t>C84020</t>
  </si>
  <si>
    <t>C84031</t>
  </si>
  <si>
    <t>C84127</t>
  </si>
  <si>
    <t>C84014</t>
  </si>
  <si>
    <t>C84077</t>
  </si>
  <si>
    <t>C84051</t>
  </si>
  <si>
    <t>C84012</t>
  </si>
  <si>
    <t>C84142</t>
  </si>
  <si>
    <t>C84061</t>
  </si>
  <si>
    <t>C84016</t>
  </si>
  <si>
    <t>C84067</t>
  </si>
  <si>
    <t>C84069</t>
  </si>
  <si>
    <t>C84074</t>
  </si>
  <si>
    <t>C84057</t>
  </si>
  <si>
    <t>C84114</t>
  </si>
  <si>
    <t>C84679</t>
  </si>
  <si>
    <t>K82076</t>
  </si>
  <si>
    <t>K82016</t>
  </si>
  <si>
    <t>K82631</t>
  </si>
  <si>
    <t>K82065</t>
  </si>
  <si>
    <t>K82057</t>
  </si>
  <si>
    <t>K82617</t>
  </si>
  <si>
    <t>K82013</t>
  </si>
  <si>
    <t>K82064</t>
  </si>
  <si>
    <t>K82060</t>
  </si>
  <si>
    <t>K82067</t>
  </si>
  <si>
    <t>K82009</t>
  </si>
  <si>
    <t>K82059</t>
  </si>
  <si>
    <t>K82027</t>
  </si>
  <si>
    <t>K82039</t>
  </si>
  <si>
    <t>Y02900</t>
  </si>
  <si>
    <t>K82633</t>
  </si>
  <si>
    <t>K82003</t>
  </si>
  <si>
    <t>K82025</t>
  </si>
  <si>
    <t>K82615</t>
  </si>
  <si>
    <t>K82015</t>
  </si>
  <si>
    <t>K82054</t>
  </si>
  <si>
    <t>K82610</t>
  </si>
  <si>
    <t>K82026</t>
  </si>
  <si>
    <t>K82074</t>
  </si>
  <si>
    <t>K82032</t>
  </si>
  <si>
    <t>K83069</t>
  </si>
  <si>
    <t>K83066</t>
  </si>
  <si>
    <t>K83020</t>
  </si>
  <si>
    <t>K83013</t>
  </si>
  <si>
    <t>K83018</t>
  </si>
  <si>
    <t>K83012</t>
  </si>
  <si>
    <t>K83021</t>
  </si>
  <si>
    <t>K83620</t>
  </si>
  <si>
    <t>K83006</t>
  </si>
  <si>
    <t>K83056</t>
  </si>
  <si>
    <t>K83077</t>
  </si>
  <si>
    <t>K83080</t>
  </si>
  <si>
    <t>K83053</t>
  </si>
  <si>
    <t>K83031</t>
  </si>
  <si>
    <t>K83014</t>
  </si>
  <si>
    <t>K83026</t>
  </si>
  <si>
    <t>K83032</t>
  </si>
  <si>
    <t>K83618</t>
  </si>
  <si>
    <t>K83003</t>
  </si>
  <si>
    <t>K83011</t>
  </si>
  <si>
    <t>K83042</t>
  </si>
  <si>
    <t>K83019</t>
  </si>
  <si>
    <t>K83025</t>
  </si>
  <si>
    <t>K83065</t>
  </si>
  <si>
    <t>K83029</t>
  </si>
  <si>
    <t>K83601</t>
  </si>
  <si>
    <t>K83621</t>
  </si>
  <si>
    <t>K83055</t>
  </si>
  <si>
    <t>K83010</t>
  </si>
  <si>
    <t>K83037</t>
  </si>
  <si>
    <t>K83035</t>
  </si>
  <si>
    <t>K83079</t>
  </si>
  <si>
    <t>K83052</t>
  </si>
  <si>
    <t>K83009</t>
  </si>
  <si>
    <t>K83005</t>
  </si>
  <si>
    <t>K83039</t>
  </si>
  <si>
    <t>K83625</t>
  </si>
  <si>
    <t>K83024</t>
  </si>
  <si>
    <t>K83030</t>
  </si>
  <si>
    <t>K83022</t>
  </si>
  <si>
    <t>K83081</t>
  </si>
  <si>
    <t>K83064</t>
  </si>
  <si>
    <t>K83048</t>
  </si>
  <si>
    <t>K83036</t>
  </si>
  <si>
    <t>K83043</t>
  </si>
  <si>
    <t>K83051</t>
  </si>
  <si>
    <t>K83070</t>
  </si>
  <si>
    <t>K83076</t>
  </si>
  <si>
    <t>K83008</t>
  </si>
  <si>
    <t>K83040</t>
  </si>
  <si>
    <t>K83616</t>
  </si>
  <si>
    <t>K83610</t>
  </si>
  <si>
    <t>K83041</t>
  </si>
  <si>
    <t>K83015</t>
  </si>
  <si>
    <t>K83044</t>
  </si>
  <si>
    <t>K83047</t>
  </si>
  <si>
    <t>K83050</t>
  </si>
  <si>
    <t>K83068</t>
  </si>
  <si>
    <t>K83027</t>
  </si>
  <si>
    <t>Y00399</t>
  </si>
  <si>
    <t>K83007</t>
  </si>
  <si>
    <t>K83028</t>
  </si>
  <si>
    <t>K83049</t>
  </si>
  <si>
    <t>C84059</t>
  </si>
  <si>
    <t>C84019</t>
  </si>
  <si>
    <t>Y05369</t>
  </si>
  <si>
    <t>C84045</t>
  </si>
  <si>
    <t>C84029</t>
  </si>
  <si>
    <t>C84037</t>
  </si>
  <si>
    <t>C84656</t>
  </si>
  <si>
    <t>C84009</t>
  </si>
  <si>
    <t>C84049</t>
  </si>
  <si>
    <t>C84123</t>
  </si>
  <si>
    <t>C84113</t>
  </si>
  <si>
    <t>C84021</t>
  </si>
  <si>
    <t>C84660</t>
  </si>
  <si>
    <t>C84087</t>
  </si>
  <si>
    <t>C84105</t>
  </si>
  <si>
    <t>C84044</t>
  </si>
  <si>
    <t>Y03124</t>
  </si>
  <si>
    <t>C84063</t>
  </si>
  <si>
    <t>C84116</t>
  </si>
  <si>
    <t>C84078</t>
  </si>
  <si>
    <t>C84136</t>
  </si>
  <si>
    <t>C84064</t>
  </si>
  <si>
    <t>C84004</t>
  </si>
  <si>
    <t>C84695</t>
  </si>
  <si>
    <t>C84039</t>
  </si>
  <si>
    <t>C84704</t>
  </si>
  <si>
    <t>C84072</t>
  </si>
  <si>
    <t>C84628</t>
  </si>
  <si>
    <t>C84046</t>
  </si>
  <si>
    <t>C84018</t>
  </si>
  <si>
    <t>C84720</t>
  </si>
  <si>
    <t>C84717</t>
  </si>
  <si>
    <t>C84144</t>
  </si>
  <si>
    <t>Y02847</t>
  </si>
  <si>
    <t>Y05622</t>
  </si>
  <si>
    <t>C84151</t>
  </si>
  <si>
    <t>C84129</t>
  </si>
  <si>
    <t>C84043</t>
  </si>
  <si>
    <t>C84091</t>
  </si>
  <si>
    <t>C84693</t>
  </si>
  <si>
    <t>C84060</t>
  </si>
  <si>
    <t>C84683</t>
  </si>
  <si>
    <t>C84647</t>
  </si>
  <si>
    <t>C84664</t>
  </si>
  <si>
    <t>C84034</t>
  </si>
  <si>
    <t>C84691</t>
  </si>
  <si>
    <t>C84122</t>
  </si>
  <si>
    <t>C84117</t>
  </si>
  <si>
    <t>C84694</t>
  </si>
  <si>
    <t>C84619</t>
  </si>
  <si>
    <t>C84081</t>
  </si>
  <si>
    <t>C84023</t>
  </si>
  <si>
    <t>C84676</t>
  </si>
  <si>
    <t>C84135</t>
  </si>
  <si>
    <t>C84138</t>
  </si>
  <si>
    <t>C84103</t>
  </si>
  <si>
    <t>C84085</t>
  </si>
  <si>
    <t>C84092</t>
  </si>
  <si>
    <t>C84011</t>
  </si>
  <si>
    <t>C84714</t>
  </si>
  <si>
    <t>C84682</t>
  </si>
  <si>
    <t>C84131</t>
  </si>
  <si>
    <t>C84696</t>
  </si>
  <si>
    <t>C84115</t>
  </si>
  <si>
    <t>C84066</t>
  </si>
  <si>
    <t>C84055</t>
  </si>
  <si>
    <t>C84095</t>
  </si>
  <si>
    <t>C84667</t>
  </si>
  <si>
    <t>C84010</t>
  </si>
  <si>
    <t>C84026</t>
  </si>
  <si>
    <t>C84613</t>
  </si>
  <si>
    <t>Y00026</t>
  </si>
  <si>
    <t>C84150</t>
  </si>
  <si>
    <t>C84047</t>
  </si>
  <si>
    <t>C84053</t>
  </si>
  <si>
    <t>C84033</t>
  </si>
  <si>
    <t>C84646</t>
  </si>
  <si>
    <t>C84120</t>
  </si>
  <si>
    <t>C84032</t>
  </si>
  <si>
    <t>C84042</t>
  </si>
  <si>
    <t>C84624</t>
  </si>
  <si>
    <t>C84065</t>
  </si>
  <si>
    <t>C84112</t>
  </si>
  <si>
    <t>C84107</t>
  </si>
  <si>
    <t>C84705</t>
  </si>
  <si>
    <t>C84080</t>
  </si>
  <si>
    <t>C84030</t>
  </si>
  <si>
    <t>C84025</t>
  </si>
  <si>
    <t>C84028</t>
  </si>
  <si>
    <t>C84090</t>
  </si>
  <si>
    <t>C84086</t>
  </si>
  <si>
    <t>C84017</t>
  </si>
  <si>
    <t>C84621</t>
  </si>
  <si>
    <t>C84703</t>
  </si>
  <si>
    <t>C84005</t>
  </si>
  <si>
    <t>C84605</t>
  </si>
  <si>
    <t>C84084</t>
  </si>
  <si>
    <t>C82040</t>
  </si>
  <si>
    <t>C83040</t>
  </si>
  <si>
    <t>C83011</t>
  </si>
  <si>
    <t>C83030</t>
  </si>
  <si>
    <t>C83048</t>
  </si>
  <si>
    <t>C83067</t>
  </si>
  <si>
    <t>C83080</t>
  </si>
  <si>
    <t>C83653</t>
  </si>
  <si>
    <t>C83023</t>
  </si>
  <si>
    <t>Y01652</t>
  </si>
  <si>
    <t>C83020</t>
  </si>
  <si>
    <t>C83649</t>
  </si>
  <si>
    <t>C82076</t>
  </si>
  <si>
    <t>C83024</t>
  </si>
  <si>
    <t>C83013</t>
  </si>
  <si>
    <t>C83053</t>
  </si>
  <si>
    <t>C83008</t>
  </si>
  <si>
    <t>C83075</t>
  </si>
  <si>
    <t>C82070</t>
  </si>
  <si>
    <t>C82032</t>
  </si>
  <si>
    <t>C82634</t>
  </si>
  <si>
    <t>C82028</t>
  </si>
  <si>
    <t>C82062</t>
  </si>
  <si>
    <t>C82600</t>
  </si>
  <si>
    <t>C82011</t>
  </si>
  <si>
    <t>C82097</t>
  </si>
  <si>
    <t>C82027</t>
  </si>
  <si>
    <t>C82054</t>
  </si>
  <si>
    <t>C82644</t>
  </si>
  <si>
    <t>C82043</t>
  </si>
  <si>
    <t>Y00252</t>
  </si>
  <si>
    <t>C82628</t>
  </si>
  <si>
    <t>C82061</t>
  </si>
  <si>
    <t>C82026</t>
  </si>
  <si>
    <t>C82045</t>
  </si>
  <si>
    <t>C82650</t>
  </si>
  <si>
    <t>C82656</t>
  </si>
  <si>
    <t>C82093</t>
  </si>
  <si>
    <t>C82014</t>
  </si>
  <si>
    <t>C82052</t>
  </si>
  <si>
    <t>C82678</t>
  </si>
  <si>
    <t>C82627</t>
  </si>
  <si>
    <t>C82091</t>
  </si>
  <si>
    <t>C82034</t>
  </si>
  <si>
    <t>C82082</t>
  </si>
  <si>
    <t>C82007</t>
  </si>
  <si>
    <t>C82035</t>
  </si>
  <si>
    <t>C82120</t>
  </si>
  <si>
    <t>C82072</t>
  </si>
  <si>
    <t>C82121</t>
  </si>
  <si>
    <t>C82102</t>
  </si>
  <si>
    <t>C82103</t>
  </si>
  <si>
    <t>C82003</t>
  </si>
  <si>
    <t>C82064</t>
  </si>
  <si>
    <t>C82017</t>
  </si>
  <si>
    <t>C82111</t>
  </si>
  <si>
    <t>C82095</t>
  </si>
  <si>
    <t>C82041</t>
  </si>
  <si>
    <t>C82051</t>
  </si>
  <si>
    <t>C82012</t>
  </si>
  <si>
    <t>C82075</t>
  </si>
  <si>
    <t>C82096</t>
  </si>
  <si>
    <t>C82050</t>
  </si>
  <si>
    <t>C82047</t>
  </si>
  <si>
    <t>M83139</t>
  </si>
  <si>
    <t>M83717</t>
  </si>
  <si>
    <t>M83001</t>
  </si>
  <si>
    <t>M83109</t>
  </si>
  <si>
    <t>M83637</t>
  </si>
  <si>
    <t>M83719</t>
  </si>
  <si>
    <t>Y02594</t>
  </si>
  <si>
    <t>M83698</t>
  </si>
  <si>
    <t>M83016</t>
  </si>
  <si>
    <t>M83129</t>
  </si>
  <si>
    <t>M83130</t>
  </si>
  <si>
    <t>M83107</t>
  </si>
  <si>
    <t>M83727</t>
  </si>
  <si>
    <t>M83608</t>
  </si>
  <si>
    <t>M83703</t>
  </si>
  <si>
    <t>M83638</t>
  </si>
  <si>
    <t>Y02354</t>
  </si>
  <si>
    <t>M83063</t>
  </si>
  <si>
    <t>M83048</t>
  </si>
  <si>
    <t>M83738</t>
  </si>
  <si>
    <t>M83033</t>
  </si>
  <si>
    <t>M83616</t>
  </si>
  <si>
    <t>M84050</t>
  </si>
  <si>
    <t>M86035</t>
  </si>
  <si>
    <t>M86002</t>
  </si>
  <si>
    <t>M86014</t>
  </si>
  <si>
    <t>M86624</t>
  </si>
  <si>
    <t>M86019</t>
  </si>
  <si>
    <t>M86001</t>
  </si>
  <si>
    <t>Y00140</t>
  </si>
  <si>
    <t>M84012</t>
  </si>
  <si>
    <t>M86030</t>
  </si>
  <si>
    <t>M84035</t>
  </si>
  <si>
    <t>M86027</t>
  </si>
  <si>
    <t>M86034</t>
  </si>
  <si>
    <t>M84004</t>
  </si>
  <si>
    <t>M86015</t>
  </si>
  <si>
    <t>M86021</t>
  </si>
  <si>
    <t>M86018</t>
  </si>
  <si>
    <t>M86638</t>
  </si>
  <si>
    <t>M86012</t>
  </si>
  <si>
    <t>M86005</t>
  </si>
  <si>
    <t>M84616</t>
  </si>
  <si>
    <t>M84016</t>
  </si>
  <si>
    <t>M86039</t>
  </si>
  <si>
    <t>M86010</t>
  </si>
  <si>
    <t>M86006</t>
  </si>
  <si>
    <t>M86045</t>
  </si>
  <si>
    <t>M86009</t>
  </si>
  <si>
    <t>M86007</t>
  </si>
  <si>
    <t>M86033</t>
  </si>
  <si>
    <t>M84067</t>
  </si>
  <si>
    <t>M86044</t>
  </si>
  <si>
    <t>M86046</t>
  </si>
  <si>
    <t>M86605</t>
  </si>
  <si>
    <t>M86032</t>
  </si>
  <si>
    <t>M86040</t>
  </si>
  <si>
    <t>M84023</t>
  </si>
  <si>
    <t>Y00996</t>
  </si>
  <si>
    <t>M86610</t>
  </si>
  <si>
    <t>M86612</t>
  </si>
  <si>
    <t>M86020</t>
  </si>
  <si>
    <t>M84046</t>
  </si>
  <si>
    <t>M86004</t>
  </si>
  <si>
    <t>M86016</t>
  </si>
  <si>
    <t>M86038</t>
  </si>
  <si>
    <t>M86017</t>
  </si>
  <si>
    <t>M86627</t>
  </si>
  <si>
    <t>Y00060</t>
  </si>
  <si>
    <t>M86622</t>
  </si>
  <si>
    <t>M86617</t>
  </si>
  <si>
    <t>Y04965</t>
  </si>
  <si>
    <t>M86037</t>
  </si>
  <si>
    <t>M84065</t>
  </si>
  <si>
    <t>M84020</t>
  </si>
  <si>
    <t>M84031</t>
  </si>
  <si>
    <t>M86003</t>
  </si>
  <si>
    <t>M86008</t>
  </si>
  <si>
    <t>M86029</t>
  </si>
  <si>
    <t>M86041</t>
  </si>
  <si>
    <t>M86048</t>
  </si>
  <si>
    <t>M86028</t>
  </si>
  <si>
    <t>M86633</t>
  </si>
  <si>
    <t>M87011</t>
  </si>
  <si>
    <t>M87005</t>
  </si>
  <si>
    <t>M87003</t>
  </si>
  <si>
    <t>M87034</t>
  </si>
  <si>
    <t>M87028</t>
  </si>
  <si>
    <t>M87037</t>
  </si>
  <si>
    <t>M87020</t>
  </si>
  <si>
    <t>M87026</t>
  </si>
  <si>
    <t>M87602</t>
  </si>
  <si>
    <t>M87009</t>
  </si>
  <si>
    <t>M87019</t>
  </si>
  <si>
    <t>M87620</t>
  </si>
  <si>
    <t>M87018</t>
  </si>
  <si>
    <t>Y02653</t>
  </si>
  <si>
    <t>M87612</t>
  </si>
  <si>
    <t>M87007</t>
  </si>
  <si>
    <t>M87001</t>
  </si>
  <si>
    <t>M87027</t>
  </si>
  <si>
    <t>M87628</t>
  </si>
  <si>
    <t>M87601</t>
  </si>
  <si>
    <t>M87030</t>
  </si>
  <si>
    <t>Y02212</t>
  </si>
  <si>
    <t>M87012</t>
  </si>
  <si>
    <t>M87008</t>
  </si>
  <si>
    <t>M87623</t>
  </si>
  <si>
    <t>M87017</t>
  </si>
  <si>
    <t>M87036</t>
  </si>
  <si>
    <t>M87006</t>
  </si>
  <si>
    <t>M87023</t>
  </si>
  <si>
    <t>M87014</t>
  </si>
  <si>
    <t>M87016</t>
  </si>
  <si>
    <t>M87025</t>
  </si>
  <si>
    <t>M87024</t>
  </si>
  <si>
    <t>M87618</t>
  </si>
  <si>
    <t>M87041</t>
  </si>
  <si>
    <t>M87638</t>
  </si>
  <si>
    <t>Y01756</t>
  </si>
  <si>
    <t>M87021</t>
  </si>
  <si>
    <t>M87621</t>
  </si>
  <si>
    <t>M87010</t>
  </si>
  <si>
    <t>M87617</t>
  </si>
  <si>
    <t>M87015</t>
  </si>
  <si>
    <t>M87605</t>
  </si>
  <si>
    <t>M83042</t>
  </si>
  <si>
    <t>M83680</t>
  </si>
  <si>
    <t>M83059</t>
  </si>
  <si>
    <t>M83051</t>
  </si>
  <si>
    <t>C81018</t>
  </si>
  <si>
    <t>M83641</t>
  </si>
  <si>
    <t>M83718</t>
  </si>
  <si>
    <t>Y00078</t>
  </si>
  <si>
    <t>M83065</t>
  </si>
  <si>
    <t>M83027</t>
  </si>
  <si>
    <t>M83073</t>
  </si>
  <si>
    <t>M83026</t>
  </si>
  <si>
    <t>M83010</t>
  </si>
  <si>
    <t>M83037</t>
  </si>
  <si>
    <t>M83074</t>
  </si>
  <si>
    <t>M83035</t>
  </si>
  <si>
    <t>M83681</t>
  </si>
  <si>
    <t>M83013</t>
  </si>
  <si>
    <t>M81604</t>
  </si>
  <si>
    <t>M81009</t>
  </si>
  <si>
    <t>M81093</t>
  </si>
  <si>
    <t>M81054</t>
  </si>
  <si>
    <t>M81026</t>
  </si>
  <si>
    <t>M81043</t>
  </si>
  <si>
    <t>M81061</t>
  </si>
  <si>
    <t>M81018</t>
  </si>
  <si>
    <t>M81044</t>
  </si>
  <si>
    <t>M81600</t>
  </si>
  <si>
    <t>M81024</t>
  </si>
  <si>
    <t>M81076</t>
  </si>
  <si>
    <t>M81016</t>
  </si>
  <si>
    <t>M81066</t>
  </si>
  <si>
    <t>M81032</t>
  </si>
  <si>
    <t>M81048</t>
  </si>
  <si>
    <t>M81003</t>
  </si>
  <si>
    <t>M81067</t>
  </si>
  <si>
    <t>M81012</t>
  </si>
  <si>
    <t>M83025</t>
  </si>
  <si>
    <t>M83122</t>
  </si>
  <si>
    <t>M83012</t>
  </si>
  <si>
    <t>M83054</t>
  </si>
  <si>
    <t>M83084</t>
  </si>
  <si>
    <t>M83046</t>
  </si>
  <si>
    <t>M83017</t>
  </si>
  <si>
    <t>M83701</t>
  </si>
  <si>
    <t>M83640</t>
  </si>
  <si>
    <t>M83723</t>
  </si>
  <si>
    <t>M83691</t>
  </si>
  <si>
    <t>M83023</t>
  </si>
  <si>
    <t>M83067</t>
  </si>
  <si>
    <t>M83007</t>
  </si>
  <si>
    <t>M83071</t>
  </si>
  <si>
    <t>M83108</t>
  </si>
  <si>
    <t>M83011</t>
  </si>
  <si>
    <t>M83056</t>
  </si>
  <si>
    <t>M83079</t>
  </si>
  <si>
    <t>M83670</t>
  </si>
  <si>
    <t>M83015</t>
  </si>
  <si>
    <t>M83005</t>
  </si>
  <si>
    <t>M83697</t>
  </si>
  <si>
    <t>M83141</t>
  </si>
  <si>
    <t>M83103</t>
  </si>
  <si>
    <t>M83089</t>
  </si>
  <si>
    <t>M83096</t>
  </si>
  <si>
    <t>M83121</t>
  </si>
  <si>
    <t>M83034</t>
  </si>
  <si>
    <t>M83140</t>
  </si>
  <si>
    <t>M84051</t>
  </si>
  <si>
    <t>Y04884</t>
  </si>
  <si>
    <t>M84621</t>
  </si>
  <si>
    <t>M84008</t>
  </si>
  <si>
    <t>M84003</t>
  </si>
  <si>
    <t>M84037</t>
  </si>
  <si>
    <t>M84042</t>
  </si>
  <si>
    <t>M84005</t>
  </si>
  <si>
    <t>M84011</t>
  </si>
  <si>
    <t>M84006</t>
  </si>
  <si>
    <t>M84055</t>
  </si>
  <si>
    <t>M84001</t>
  </si>
  <si>
    <t>M84041</t>
  </si>
  <si>
    <t>Y04969</t>
  </si>
  <si>
    <t>M84034</t>
  </si>
  <si>
    <t>Y04882</t>
  </si>
  <si>
    <t>M84609</t>
  </si>
  <si>
    <t>M84612</t>
  </si>
  <si>
    <t>M84627</t>
  </si>
  <si>
    <t>M84019</t>
  </si>
  <si>
    <t>M84618</t>
  </si>
  <si>
    <t>M84061</t>
  </si>
  <si>
    <t>M84022</t>
  </si>
  <si>
    <t>M84007</t>
  </si>
  <si>
    <t>M84615</t>
  </si>
  <si>
    <t>M81069</t>
  </si>
  <si>
    <t>M81021</t>
  </si>
  <si>
    <t>M81605</t>
  </si>
  <si>
    <t>M81616</t>
  </si>
  <si>
    <t>M81020</t>
  </si>
  <si>
    <t>M81019</t>
  </si>
  <si>
    <t>M81025</t>
  </si>
  <si>
    <t>M81077</t>
  </si>
  <si>
    <t>M81041</t>
  </si>
  <si>
    <t>M81082</t>
  </si>
  <si>
    <t>M81092</t>
  </si>
  <si>
    <t>M81064</t>
  </si>
  <si>
    <t>M81078</t>
  </si>
  <si>
    <t>M81617</t>
  </si>
  <si>
    <t>M81083</t>
  </si>
  <si>
    <t>M81070</t>
  </si>
  <si>
    <t>M81055</t>
  </si>
  <si>
    <t>M81084</t>
  </si>
  <si>
    <t>M81002</t>
  </si>
  <si>
    <t>M81001</t>
  </si>
  <si>
    <t>M88001</t>
  </si>
  <si>
    <t>M85715</t>
  </si>
  <si>
    <t>M85069</t>
  </si>
  <si>
    <t>M88040</t>
  </si>
  <si>
    <t>M85164</t>
  </si>
  <si>
    <t>M88633</t>
  </si>
  <si>
    <t>M88014</t>
  </si>
  <si>
    <t>M88640</t>
  </si>
  <si>
    <t>M88647</t>
  </si>
  <si>
    <t>M88010</t>
  </si>
  <si>
    <t>M85634</t>
  </si>
  <si>
    <t>M88643</t>
  </si>
  <si>
    <t>M88616</t>
  </si>
  <si>
    <t>M85145</t>
  </si>
  <si>
    <t>M88610</t>
  </si>
  <si>
    <t>M88044</t>
  </si>
  <si>
    <t>M88009</t>
  </si>
  <si>
    <t>M85098</t>
  </si>
  <si>
    <t>M88041</t>
  </si>
  <si>
    <t>M88022</t>
  </si>
  <si>
    <t>M85082</t>
  </si>
  <si>
    <t>M88042</t>
  </si>
  <si>
    <t>M88019</t>
  </si>
  <si>
    <t>M88002</t>
  </si>
  <si>
    <t>M88008</t>
  </si>
  <si>
    <t>M85684</t>
  </si>
  <si>
    <t>M88628</t>
  </si>
  <si>
    <t>M88600</t>
  </si>
  <si>
    <t>M85778</t>
  </si>
  <si>
    <t>M88619</t>
  </si>
  <si>
    <t>M88013</t>
  </si>
  <si>
    <t>M88630</t>
  </si>
  <si>
    <t>M88016</t>
  </si>
  <si>
    <t>M87013</t>
  </si>
  <si>
    <t>M88635</t>
  </si>
  <si>
    <t>Y02701</t>
  </si>
  <si>
    <t>Y01057</t>
  </si>
  <si>
    <t>M88612</t>
  </si>
  <si>
    <t>M88018</t>
  </si>
  <si>
    <t>M88004</t>
  </si>
  <si>
    <t>M88646</t>
  </si>
  <si>
    <t>M88645</t>
  </si>
  <si>
    <t>M85721</t>
  </si>
  <si>
    <t>M88626</t>
  </si>
  <si>
    <t>M88023</t>
  </si>
  <si>
    <t>M88007</t>
  </si>
  <si>
    <t>M88627</t>
  </si>
  <si>
    <t>M85176</t>
  </si>
  <si>
    <t>M88026</t>
  </si>
  <si>
    <t>M88030</t>
  </si>
  <si>
    <t>M88620</t>
  </si>
  <si>
    <t>M85009</t>
  </si>
  <si>
    <t>M88625</t>
  </si>
  <si>
    <t>M88038</t>
  </si>
  <si>
    <t>M88003</t>
  </si>
  <si>
    <t>M85757</t>
  </si>
  <si>
    <t>M88021</t>
  </si>
  <si>
    <t>M85797</t>
  </si>
  <si>
    <t>M85676</t>
  </si>
  <si>
    <t>M88639</t>
  </si>
  <si>
    <t>Y00492</t>
  </si>
  <si>
    <t>M85697</t>
  </si>
  <si>
    <t>M85124</t>
  </si>
  <si>
    <t>M88015</t>
  </si>
  <si>
    <t>Y00412</t>
  </si>
  <si>
    <t>M88035</t>
  </si>
  <si>
    <t>M85002</t>
  </si>
  <si>
    <t>M85019</t>
  </si>
  <si>
    <t>M85178</t>
  </si>
  <si>
    <t>M88618</t>
  </si>
  <si>
    <t>M88031</t>
  </si>
  <si>
    <t>M85020</t>
  </si>
  <si>
    <t>M88043</t>
  </si>
  <si>
    <t>Y00471</t>
  </si>
  <si>
    <t>M82017</t>
  </si>
  <si>
    <t>M82033</t>
  </si>
  <si>
    <t>M82019</t>
  </si>
  <si>
    <t>M82030</t>
  </si>
  <si>
    <t>M82601</t>
  </si>
  <si>
    <t>M82041</t>
  </si>
  <si>
    <t>M82016</t>
  </si>
  <si>
    <t>M82023</t>
  </si>
  <si>
    <t>M82031</t>
  </si>
  <si>
    <t>M82620</t>
  </si>
  <si>
    <t>M82060</t>
  </si>
  <si>
    <t>M82006</t>
  </si>
  <si>
    <t>M82043</t>
  </si>
  <si>
    <t>M82018</t>
  </si>
  <si>
    <t>M82048</t>
  </si>
  <si>
    <t>M82046</t>
  </si>
  <si>
    <t>M82008</t>
  </si>
  <si>
    <t>M82047</t>
  </si>
  <si>
    <t>M82038</t>
  </si>
  <si>
    <t>M82010</t>
  </si>
  <si>
    <t>M82021</t>
  </si>
  <si>
    <t>M82026</t>
  </si>
  <si>
    <t>M82002</t>
  </si>
  <si>
    <t>M82025</t>
  </si>
  <si>
    <t>M82004</t>
  </si>
  <si>
    <t>M82051</t>
  </si>
  <si>
    <t>M82005</t>
  </si>
  <si>
    <t>M82011</t>
  </si>
  <si>
    <t>M82020</t>
  </si>
  <si>
    <t>M82024</t>
  </si>
  <si>
    <t>M82022</t>
  </si>
  <si>
    <t>M82034</t>
  </si>
  <si>
    <t>M82040</t>
  </si>
  <si>
    <t>Y02495</t>
  </si>
  <si>
    <t>M82058</t>
  </si>
  <si>
    <t>M82014</t>
  </si>
  <si>
    <t>M82035</t>
  </si>
  <si>
    <t>M82013</t>
  </si>
  <si>
    <t>M82032</t>
  </si>
  <si>
    <t>M83062</t>
  </si>
  <si>
    <t>M83113</t>
  </si>
  <si>
    <t>M83032</t>
  </si>
  <si>
    <t>M83093</t>
  </si>
  <si>
    <t>M83111</t>
  </si>
  <si>
    <t>M83097</t>
  </si>
  <si>
    <t>M83088</t>
  </si>
  <si>
    <t>M83018</t>
  </si>
  <si>
    <t>M83006</t>
  </si>
  <si>
    <t>M83117</t>
  </si>
  <si>
    <t>M83668</t>
  </si>
  <si>
    <t>Y02414</t>
  </si>
  <si>
    <t>M83132</t>
  </si>
  <si>
    <t>M83715</t>
  </si>
  <si>
    <t>M83072</t>
  </si>
  <si>
    <t>M83110</t>
  </si>
  <si>
    <t>M83125</t>
  </si>
  <si>
    <t>M83031</t>
  </si>
  <si>
    <t>M83693</t>
  </si>
  <si>
    <t>M83617</t>
  </si>
  <si>
    <t>M83030</t>
  </si>
  <si>
    <t>M83706</t>
  </si>
  <si>
    <t>M83148</t>
  </si>
  <si>
    <t>M84070</t>
  </si>
  <si>
    <t>M84066</t>
  </si>
  <si>
    <t>M84013</t>
  </si>
  <si>
    <t>M84025</t>
  </si>
  <si>
    <t>M84021</t>
  </si>
  <si>
    <t>M84030</t>
  </si>
  <si>
    <t>M84010</t>
  </si>
  <si>
    <t>M84024</t>
  </si>
  <si>
    <t>M84064</t>
  </si>
  <si>
    <t>M84017</t>
  </si>
  <si>
    <t>M84029</t>
  </si>
  <si>
    <t>M84028</t>
  </si>
  <si>
    <t>M84009</t>
  </si>
  <si>
    <t>M84015</t>
  </si>
  <si>
    <t>M84040</t>
  </si>
  <si>
    <t>M84032</t>
  </si>
  <si>
    <t>M84629</t>
  </si>
  <si>
    <t>M84059</t>
  </si>
  <si>
    <t>M84014</t>
  </si>
  <si>
    <t>M84062</t>
  </si>
  <si>
    <t>M84620</t>
  </si>
  <si>
    <t>M84044</t>
  </si>
  <si>
    <t>M84043</t>
  </si>
  <si>
    <t>M84063</t>
  </si>
  <si>
    <t>M84047</t>
  </si>
  <si>
    <t>M84049</t>
  </si>
  <si>
    <t>M84002</t>
  </si>
  <si>
    <t>M84026</t>
  </si>
  <si>
    <t>M84069</t>
  </si>
  <si>
    <t>M84036</t>
  </si>
  <si>
    <t>M84060</t>
  </si>
  <si>
    <t>M84018</t>
  </si>
  <si>
    <t>M81049</t>
  </si>
  <si>
    <t>M81046</t>
  </si>
  <si>
    <t>M81038</t>
  </si>
  <si>
    <t>M81074</t>
  </si>
  <si>
    <t>M81091</t>
  </si>
  <si>
    <t>Y04968</t>
  </si>
  <si>
    <t>M81007</t>
  </si>
  <si>
    <t>M81011</t>
  </si>
  <si>
    <t>M81004</t>
  </si>
  <si>
    <t>M81033</t>
  </si>
  <si>
    <t>M81058</t>
  </si>
  <si>
    <t>M81075</t>
  </si>
  <si>
    <t>M81045</t>
  </si>
  <si>
    <t>M81022</t>
  </si>
  <si>
    <t>M81042</t>
  </si>
  <si>
    <t>M81039</t>
  </si>
  <si>
    <t>M81017</t>
  </si>
  <si>
    <t>M81006</t>
  </si>
  <si>
    <t>M81047</t>
  </si>
  <si>
    <t>M81034</t>
  </si>
  <si>
    <t>M81081</t>
  </si>
  <si>
    <t>Y03602</t>
  </si>
  <si>
    <t>M81094</t>
  </si>
  <si>
    <t>M81008</t>
  </si>
  <si>
    <t>M81629</t>
  </si>
  <si>
    <t>M81627</t>
  </si>
  <si>
    <t>M81029</t>
  </si>
  <si>
    <t>M81063</t>
  </si>
  <si>
    <t>M81035</t>
  </si>
  <si>
    <t>M81037</t>
  </si>
  <si>
    <t>M81072</t>
  </si>
  <si>
    <t>M83045</t>
  </si>
  <si>
    <t>M83052</t>
  </si>
  <si>
    <t>M83092</t>
  </si>
  <si>
    <t>M83024</t>
  </si>
  <si>
    <t>M83057</t>
  </si>
  <si>
    <t>M83050</t>
  </si>
  <si>
    <t>M83069</t>
  </si>
  <si>
    <t>M83044</t>
  </si>
  <si>
    <t>M83020</t>
  </si>
  <si>
    <t>M83022</t>
  </si>
  <si>
    <t>M83009</t>
  </si>
  <si>
    <t>M83049</t>
  </si>
  <si>
    <t>M83036</t>
  </si>
  <si>
    <t>M83070</t>
  </si>
  <si>
    <t>M83100</t>
  </si>
  <si>
    <t>M83038</t>
  </si>
  <si>
    <t>Y02521</t>
  </si>
  <si>
    <t>M83650</t>
  </si>
  <si>
    <t>M83123</t>
  </si>
  <si>
    <t>M83711</t>
  </si>
  <si>
    <t>M83725</t>
  </si>
  <si>
    <t>M83126</t>
  </si>
  <si>
    <t>M83627</t>
  </si>
  <si>
    <t>M83021</t>
  </si>
  <si>
    <t>M83146</t>
  </si>
  <si>
    <t>M83625</t>
  </si>
  <si>
    <t>M83709</t>
  </si>
  <si>
    <t>M83061</t>
  </si>
  <si>
    <t>M83127</t>
  </si>
  <si>
    <t>M83090</t>
  </si>
  <si>
    <t>M83632</t>
  </si>
  <si>
    <t>M83028</t>
  </si>
  <si>
    <t>M83143</t>
  </si>
  <si>
    <t>M83082</t>
  </si>
  <si>
    <t>Y02867</t>
  </si>
  <si>
    <t>M83682</t>
  </si>
  <si>
    <t>M83068</t>
  </si>
  <si>
    <t>M83661</t>
  </si>
  <si>
    <t>M83601</t>
  </si>
  <si>
    <t>M83623</t>
  </si>
  <si>
    <t>M83004</t>
  </si>
  <si>
    <t>M83075</t>
  </si>
  <si>
    <t>M83624</t>
  </si>
  <si>
    <t>M83713</t>
  </si>
  <si>
    <t>M83619</t>
  </si>
  <si>
    <t>M83047</t>
  </si>
  <si>
    <t>M83014</t>
  </si>
  <si>
    <t>M83138</t>
  </si>
  <si>
    <t>M83094</t>
  </si>
  <si>
    <t>M83102</t>
  </si>
  <si>
    <t>M83066</t>
  </si>
  <si>
    <t>M83076</t>
  </si>
  <si>
    <t>M82042</t>
  </si>
  <si>
    <t>M82606</t>
  </si>
  <si>
    <t>M82057</t>
  </si>
  <si>
    <t>M82039</t>
  </si>
  <si>
    <t>M82009</t>
  </si>
  <si>
    <t>M82059</t>
  </si>
  <si>
    <t>M82028</t>
  </si>
  <si>
    <t>M82616</t>
  </si>
  <si>
    <t>Y01929</t>
  </si>
  <si>
    <t>M82003</t>
  </si>
  <si>
    <t>M82007</t>
  </si>
  <si>
    <t>M82012</t>
  </si>
  <si>
    <t>M82056</t>
  </si>
  <si>
    <t>Y02626</t>
  </si>
  <si>
    <t>M91003</t>
  </si>
  <si>
    <t>M91029</t>
  </si>
  <si>
    <t>M91623</t>
  </si>
  <si>
    <t>Y00228</t>
  </si>
  <si>
    <t>M91026</t>
  </si>
  <si>
    <t>M91614</t>
  </si>
  <si>
    <t>M91016</t>
  </si>
  <si>
    <t>M91611</t>
  </si>
  <si>
    <t>M91619</t>
  </si>
  <si>
    <t>M91011</t>
  </si>
  <si>
    <t>M91660</t>
  </si>
  <si>
    <t>M91017</t>
  </si>
  <si>
    <t>M91612</t>
  </si>
  <si>
    <t>M91020</t>
  </si>
  <si>
    <t>M91640</t>
  </si>
  <si>
    <t>M91015</t>
  </si>
  <si>
    <t>M91654</t>
  </si>
  <si>
    <t>M91019</t>
  </si>
  <si>
    <t>M91024</t>
  </si>
  <si>
    <t>M91028</t>
  </si>
  <si>
    <t>M91650</t>
  </si>
  <si>
    <t>M91659</t>
  </si>
  <si>
    <t>M91021</t>
  </si>
  <si>
    <t>M91602</t>
  </si>
  <si>
    <t>M91033</t>
  </si>
  <si>
    <t>M91637</t>
  </si>
  <si>
    <t>M91018</t>
  </si>
  <si>
    <t>M91647</t>
  </si>
  <si>
    <t>M91006</t>
  </si>
  <si>
    <t>M91009</t>
  </si>
  <si>
    <t>M91013</t>
  </si>
  <si>
    <t>M91036</t>
  </si>
  <si>
    <t>M91639</t>
  </si>
  <si>
    <t>M91034</t>
  </si>
  <si>
    <t>M91004</t>
  </si>
  <si>
    <t>M91621</t>
  </si>
  <si>
    <t>M91007</t>
  </si>
  <si>
    <t>Y00278</t>
  </si>
  <si>
    <t>M91613</t>
  </si>
  <si>
    <t>M91010</t>
  </si>
  <si>
    <t>M91626</t>
  </si>
  <si>
    <t>M91628</t>
  </si>
  <si>
    <t>M91641</t>
  </si>
  <si>
    <t>M91629</t>
  </si>
  <si>
    <t>M91624</t>
  </si>
  <si>
    <t>M91008</t>
  </si>
  <si>
    <t>M91609</t>
  </si>
  <si>
    <t>M91616</t>
  </si>
  <si>
    <t>M91032</t>
  </si>
  <si>
    <t>Y02627</t>
  </si>
  <si>
    <t>M91014</t>
  </si>
  <si>
    <t>M92629</t>
  </si>
  <si>
    <t>M92627</t>
  </si>
  <si>
    <t>M92007</t>
  </si>
  <si>
    <t>Y02636</t>
  </si>
  <si>
    <t>Y02757</t>
  </si>
  <si>
    <t>M92630</t>
  </si>
  <si>
    <t>M92654</t>
  </si>
  <si>
    <t>M92040</t>
  </si>
  <si>
    <t>M92649</t>
  </si>
  <si>
    <t>M92041</t>
  </si>
  <si>
    <t>M92612</t>
  </si>
  <si>
    <t>M92016</t>
  </si>
  <si>
    <t>M92012</t>
  </si>
  <si>
    <t>M92002</t>
  </si>
  <si>
    <t>M92609</t>
  </si>
  <si>
    <t>M92044</t>
  </si>
  <si>
    <t>M92029</t>
  </si>
  <si>
    <t>M92004</t>
  </si>
  <si>
    <t>M92014</t>
  </si>
  <si>
    <t>M92009</t>
  </si>
  <si>
    <t>M92011</t>
  </si>
  <si>
    <t>M92008</t>
  </si>
  <si>
    <t>M92039</t>
  </si>
  <si>
    <t>M92022</t>
  </si>
  <si>
    <t>M92010</t>
  </si>
  <si>
    <t>M92640</t>
  </si>
  <si>
    <t>M92043</t>
  </si>
  <si>
    <t>M92015</t>
  </si>
  <si>
    <t>M92006</t>
  </si>
  <si>
    <t>M92042</t>
  </si>
  <si>
    <t>M92028</t>
  </si>
  <si>
    <t>M92607</t>
  </si>
  <si>
    <t>M92001</t>
  </si>
  <si>
    <t>M92019</t>
  </si>
  <si>
    <t>M92013</t>
  </si>
  <si>
    <t>M92026</t>
  </si>
  <si>
    <t>Y02736</t>
  </si>
  <si>
    <t>M81040</t>
  </si>
  <si>
    <t>M81010</t>
  </si>
  <si>
    <t>M81608</t>
  </si>
  <si>
    <t>M81005</t>
  </si>
  <si>
    <t>M81068</t>
  </si>
  <si>
    <t>M81090</t>
  </si>
  <si>
    <t>M81027</t>
  </si>
  <si>
    <t>M81015</t>
  </si>
  <si>
    <t>M81057</t>
  </si>
  <si>
    <t>M81056</t>
  </si>
  <si>
    <t>E81061</t>
  </si>
  <si>
    <t>E81024</t>
  </si>
  <si>
    <t>E81008</t>
  </si>
  <si>
    <t>E81057</t>
  </si>
  <si>
    <t>E81050</t>
  </si>
  <si>
    <t>E81014</t>
  </si>
  <si>
    <t>E81046</t>
  </si>
  <si>
    <t>E81043</t>
  </si>
  <si>
    <t>E81031</t>
  </si>
  <si>
    <t>E81009</t>
  </si>
  <si>
    <t>Y00522</t>
  </si>
  <si>
    <t>E81004</t>
  </si>
  <si>
    <t>E81007</t>
  </si>
  <si>
    <t>E81077</t>
  </si>
  <si>
    <t>E81635</t>
  </si>
  <si>
    <t>E81052</t>
  </si>
  <si>
    <t>E81615</t>
  </si>
  <si>
    <t>E81029</t>
  </si>
  <si>
    <t>Y00260</t>
  </si>
  <si>
    <t>E81002</t>
  </si>
  <si>
    <t>E81019</t>
  </si>
  <si>
    <t>E81045</t>
  </si>
  <si>
    <t>Y00328</t>
  </si>
  <si>
    <t>E81033</t>
  </si>
  <si>
    <t>E81036</t>
  </si>
  <si>
    <t>E81015</t>
  </si>
  <si>
    <t>E81060</t>
  </si>
  <si>
    <t>E81037</t>
  </si>
  <si>
    <t>E81003</t>
  </si>
  <si>
    <t>E81047</t>
  </si>
  <si>
    <t>Y00561</t>
  </si>
  <si>
    <t>E81049</t>
  </si>
  <si>
    <t>E81022</t>
  </si>
  <si>
    <t>E81030</t>
  </si>
  <si>
    <t>E81074</t>
  </si>
  <si>
    <t>E81034</t>
  </si>
  <si>
    <t>E81069</t>
  </si>
  <si>
    <t>E81021</t>
  </si>
  <si>
    <t>E81035</t>
  </si>
  <si>
    <t>E81027</t>
  </si>
  <si>
    <t>Y00560</t>
  </si>
  <si>
    <t>E81044</t>
  </si>
  <si>
    <t>E81038</t>
  </si>
  <si>
    <t>E81012</t>
  </si>
  <si>
    <t>D81065</t>
  </si>
  <si>
    <t>E82132</t>
  </si>
  <si>
    <t>D81615</t>
  </si>
  <si>
    <t>D81050</t>
  </si>
  <si>
    <t>D81014</t>
  </si>
  <si>
    <t>D81612</t>
  </si>
  <si>
    <t>D81051</t>
  </si>
  <si>
    <t>K83017</t>
  </si>
  <si>
    <t>D81003</t>
  </si>
  <si>
    <t>D81055</t>
  </si>
  <si>
    <t>D81017</t>
  </si>
  <si>
    <t>D81073</t>
  </si>
  <si>
    <t>D81081</t>
  </si>
  <si>
    <t>D81082</t>
  </si>
  <si>
    <t>D81078</t>
  </si>
  <si>
    <t>D81084</t>
  </si>
  <si>
    <t>D81042</t>
  </si>
  <si>
    <t>D81602</t>
  </si>
  <si>
    <t>D81611</t>
  </si>
  <si>
    <t>D81021</t>
  </si>
  <si>
    <t>D81045</t>
  </si>
  <si>
    <t>D81630</t>
  </si>
  <si>
    <t>D81037</t>
  </si>
  <si>
    <t>D81629</t>
  </si>
  <si>
    <t>D81012</t>
  </si>
  <si>
    <t>D81004</t>
  </si>
  <si>
    <t>D81011</t>
  </si>
  <si>
    <t>D81022</t>
  </si>
  <si>
    <t>D81049</t>
  </si>
  <si>
    <t>Y00185</t>
  </si>
  <si>
    <t>D81033</t>
  </si>
  <si>
    <t>D81603</t>
  </si>
  <si>
    <t>D81606</t>
  </si>
  <si>
    <t>D81625</t>
  </si>
  <si>
    <t>D81002</t>
  </si>
  <si>
    <t>D81044</t>
  </si>
  <si>
    <t>K83023</t>
  </si>
  <si>
    <t>D81008</t>
  </si>
  <si>
    <t>D81631</t>
  </si>
  <si>
    <t>D81001</t>
  </si>
  <si>
    <t>D81038</t>
  </si>
  <si>
    <t>D81056</t>
  </si>
  <si>
    <t>D81060</t>
  </si>
  <si>
    <t>D81016</t>
  </si>
  <si>
    <t>D81637</t>
  </si>
  <si>
    <t>D81005</t>
  </si>
  <si>
    <t>D81013</t>
  </si>
  <si>
    <t>D81035</t>
  </si>
  <si>
    <t>D81034</t>
  </si>
  <si>
    <t>D81064</t>
  </si>
  <si>
    <t>D81059</t>
  </si>
  <si>
    <t>D81085</t>
  </si>
  <si>
    <t>D81618</t>
  </si>
  <si>
    <t>D81027</t>
  </si>
  <si>
    <t>D81633</t>
  </si>
  <si>
    <t>D81062</t>
  </si>
  <si>
    <t>D81066</t>
  </si>
  <si>
    <t>Y02769</t>
  </si>
  <si>
    <t>D81057</t>
  </si>
  <si>
    <t>Y00486</t>
  </si>
  <si>
    <t>D81058</t>
  </si>
  <si>
    <t>D81061</t>
  </si>
  <si>
    <t>D81052</t>
  </si>
  <si>
    <t>D81018</t>
  </si>
  <si>
    <t>E82072</t>
  </si>
  <si>
    <t>D81054</t>
  </si>
  <si>
    <t>D81041</t>
  </si>
  <si>
    <t>D81010</t>
  </si>
  <si>
    <t>D81025</t>
  </si>
  <si>
    <t>D81029</t>
  </si>
  <si>
    <t>D81622</t>
  </si>
  <si>
    <t>D81030</t>
  </si>
  <si>
    <t>D81086</t>
  </si>
  <si>
    <t>D81070</t>
  </si>
  <si>
    <t>D81015</t>
  </si>
  <si>
    <t>D81043</t>
  </si>
  <si>
    <t>D81607</t>
  </si>
  <si>
    <t>D81028</t>
  </si>
  <si>
    <t>D81046</t>
  </si>
  <si>
    <t>D81026</t>
  </si>
  <si>
    <t>Y00056</t>
  </si>
  <si>
    <t>D81031</t>
  </si>
  <si>
    <t>D81023</t>
  </si>
  <si>
    <t>D81645</t>
  </si>
  <si>
    <t>D81036</t>
  </si>
  <si>
    <t>E82067</t>
  </si>
  <si>
    <t>E82038</t>
  </si>
  <si>
    <t>E82008</t>
  </si>
  <si>
    <t>E82626</t>
  </si>
  <si>
    <t>E82019</t>
  </si>
  <si>
    <t>E82130</t>
  </si>
  <si>
    <t>E82053</t>
  </si>
  <si>
    <t>E82061</t>
  </si>
  <si>
    <t>E82007</t>
  </si>
  <si>
    <t>E82088</t>
  </si>
  <si>
    <t>E82093</t>
  </si>
  <si>
    <t>E82044</t>
  </si>
  <si>
    <t>Y01924</t>
  </si>
  <si>
    <t>E82021</t>
  </si>
  <si>
    <t>E82005</t>
  </si>
  <si>
    <t>E82023</t>
  </si>
  <si>
    <t>E82121</t>
  </si>
  <si>
    <t>E82086</t>
  </si>
  <si>
    <t>E82042</t>
  </si>
  <si>
    <t>E82123</t>
  </si>
  <si>
    <t>E82082</t>
  </si>
  <si>
    <t>E82089</t>
  </si>
  <si>
    <t>E82092</t>
  </si>
  <si>
    <t>E82058</t>
  </si>
  <si>
    <t>E82661</t>
  </si>
  <si>
    <t>E82102</t>
  </si>
  <si>
    <t>E82040</t>
  </si>
  <si>
    <t>E82654</t>
  </si>
  <si>
    <t>E82133</t>
  </si>
  <si>
    <t>E82063</t>
  </si>
  <si>
    <t>E82081</t>
  </si>
  <si>
    <t>Y02639</t>
  </si>
  <si>
    <t>D81047</t>
  </si>
  <si>
    <t>E82638</t>
  </si>
  <si>
    <t>E82006</t>
  </si>
  <si>
    <t>E82079</t>
  </si>
  <si>
    <t>E82056</t>
  </si>
  <si>
    <t>E82115</t>
  </si>
  <si>
    <t>E82041</t>
  </si>
  <si>
    <t>E82062</t>
  </si>
  <si>
    <t>E82090</t>
  </si>
  <si>
    <t>E82074</t>
  </si>
  <si>
    <t>E82075</t>
  </si>
  <si>
    <t>E82100</t>
  </si>
  <si>
    <t>E82099</t>
  </si>
  <si>
    <t>E82018</t>
  </si>
  <si>
    <t>E82024</t>
  </si>
  <si>
    <t>E82111</t>
  </si>
  <si>
    <t>E82035</t>
  </si>
  <si>
    <t>E82104</t>
  </si>
  <si>
    <t>E82002</t>
  </si>
  <si>
    <t>D83046</t>
  </si>
  <si>
    <t>D83056</t>
  </si>
  <si>
    <t>D83043</t>
  </si>
  <si>
    <t>D83061</t>
  </si>
  <si>
    <t>D83053</t>
  </si>
  <si>
    <t>D83051</t>
  </si>
  <si>
    <t>D83017</t>
  </si>
  <si>
    <t>D83079</t>
  </si>
  <si>
    <t>D83057</t>
  </si>
  <si>
    <t>D83026</t>
  </si>
  <si>
    <t>D83024</t>
  </si>
  <si>
    <t>D83020</t>
  </si>
  <si>
    <t>D83080</t>
  </si>
  <si>
    <t>D83015</t>
  </si>
  <si>
    <t>D83006</t>
  </si>
  <si>
    <t>D83044</t>
  </si>
  <si>
    <t>D83084</t>
  </si>
  <si>
    <t>Y01794</t>
  </si>
  <si>
    <t>D83059</t>
  </si>
  <si>
    <t>D83069</t>
  </si>
  <si>
    <t>D83074</t>
  </si>
  <si>
    <t>D83004</t>
  </si>
  <si>
    <t>D83054</t>
  </si>
  <si>
    <t>D83007</t>
  </si>
  <si>
    <t>D83050</t>
  </si>
  <si>
    <t>D83048</t>
  </si>
  <si>
    <t>D83019</t>
  </si>
  <si>
    <t>D83008</t>
  </si>
  <si>
    <t>D83041</t>
  </si>
  <si>
    <t>D83037</t>
  </si>
  <si>
    <t>D83073</t>
  </si>
  <si>
    <t>D83001</t>
  </si>
  <si>
    <t>D83028</t>
  </si>
  <si>
    <t>D83081</t>
  </si>
  <si>
    <t>D83049</t>
  </si>
  <si>
    <t>D83016</t>
  </si>
  <si>
    <t>D83011</t>
  </si>
  <si>
    <t>D83010</t>
  </si>
  <si>
    <t>D83608</t>
  </si>
  <si>
    <t>D82058</t>
  </si>
  <si>
    <t>D83030</t>
  </si>
  <si>
    <t>D82019</t>
  </si>
  <si>
    <t>D83023</t>
  </si>
  <si>
    <t>D82003</t>
  </si>
  <si>
    <t>D83047</t>
  </si>
  <si>
    <t>D83002</t>
  </si>
  <si>
    <t>D83009</t>
  </si>
  <si>
    <t>D83034</t>
  </si>
  <si>
    <t>D83022</t>
  </si>
  <si>
    <t>D82067</t>
  </si>
  <si>
    <t>D83035</t>
  </si>
  <si>
    <t>D82007</t>
  </si>
  <si>
    <t>D82600</t>
  </si>
  <si>
    <t>E82107</t>
  </si>
  <si>
    <t>E82643</t>
  </si>
  <si>
    <t>E82083</t>
  </si>
  <si>
    <t>E82077</t>
  </si>
  <si>
    <t>E82055</t>
  </si>
  <si>
    <t>E82652</t>
  </si>
  <si>
    <t>E82013</t>
  </si>
  <si>
    <t>E82020</t>
  </si>
  <si>
    <t>E82078</t>
  </si>
  <si>
    <t>E82031</t>
  </si>
  <si>
    <t>E82105</t>
  </si>
  <si>
    <t>E82009</t>
  </si>
  <si>
    <t>E82012</t>
  </si>
  <si>
    <t>E82022</t>
  </si>
  <si>
    <t>E82070</t>
  </si>
  <si>
    <t>E82049</t>
  </si>
  <si>
    <t>E82050</t>
  </si>
  <si>
    <t>E82064</t>
  </si>
  <si>
    <t>E82068</t>
  </si>
  <si>
    <t>E82084</t>
  </si>
  <si>
    <t>E82017</t>
  </si>
  <si>
    <t>E82096</t>
  </si>
  <si>
    <t>E82655</t>
  </si>
  <si>
    <t>E82129</t>
  </si>
  <si>
    <t>E82037</t>
  </si>
  <si>
    <t>E82657</t>
  </si>
  <si>
    <t>E82640</t>
  </si>
  <si>
    <t>E82124</t>
  </si>
  <si>
    <t>E82113</t>
  </si>
  <si>
    <t>E82094</t>
  </si>
  <si>
    <t>E82001</t>
  </si>
  <si>
    <t>E82644</t>
  </si>
  <si>
    <t>E82015</t>
  </si>
  <si>
    <t>E82106</t>
  </si>
  <si>
    <t>Y01165</t>
  </si>
  <si>
    <t>E82069</t>
  </si>
  <si>
    <t>E82045</t>
  </si>
  <si>
    <t>E82085</t>
  </si>
  <si>
    <t>E82060</t>
  </si>
  <si>
    <t>E82051</t>
  </si>
  <si>
    <t>E82071</t>
  </si>
  <si>
    <t>E82014</t>
  </si>
  <si>
    <t>E82046</t>
  </si>
  <si>
    <t>E82004</t>
  </si>
  <si>
    <t>E82043</t>
  </si>
  <si>
    <t>E82027</t>
  </si>
  <si>
    <t>E82098</t>
  </si>
  <si>
    <t>E82091</t>
  </si>
  <si>
    <t>E82117</t>
  </si>
  <si>
    <t>E82032</t>
  </si>
  <si>
    <t>E82059</t>
  </si>
  <si>
    <t>E82066</t>
  </si>
  <si>
    <t>E82048</t>
  </si>
  <si>
    <t>E82073</t>
  </si>
  <si>
    <t>E81040</t>
  </si>
  <si>
    <t>E81073</t>
  </si>
  <si>
    <t>E81076</t>
  </si>
  <si>
    <t>E81026</t>
  </si>
  <si>
    <t>E81048</t>
  </si>
  <si>
    <t>E81025</t>
  </si>
  <si>
    <t>E81041</t>
  </si>
  <si>
    <t>E81005</t>
  </si>
  <si>
    <t>E81006</t>
  </si>
  <si>
    <t>E81633</t>
  </si>
  <si>
    <t>E81065</t>
  </si>
  <si>
    <t>E81001</t>
  </si>
  <si>
    <t>E81018</t>
  </si>
  <si>
    <t>E81631</t>
  </si>
  <si>
    <t>E81617</t>
  </si>
  <si>
    <t>E81016</t>
  </si>
  <si>
    <t>E81010</t>
  </si>
  <si>
    <t>E81028</t>
  </si>
  <si>
    <t>E81013</t>
  </si>
  <si>
    <t>E81032</t>
  </si>
  <si>
    <t>E81064</t>
  </si>
  <si>
    <t>Y02332</t>
  </si>
  <si>
    <t>Y02463</t>
  </si>
  <si>
    <t>E81063</t>
  </si>
  <si>
    <t>E81612</t>
  </si>
  <si>
    <t>E81632</t>
  </si>
  <si>
    <t>F81098</t>
  </si>
  <si>
    <t>F81083</t>
  </si>
  <si>
    <t>F81149</t>
  </si>
  <si>
    <t>F81751</t>
  </si>
  <si>
    <t>F81057</t>
  </si>
  <si>
    <t>F81119</t>
  </si>
  <si>
    <t>F81022</t>
  </si>
  <si>
    <t>F81099</t>
  </si>
  <si>
    <t>F81030</t>
  </si>
  <si>
    <t>F81665</t>
  </si>
  <si>
    <t>F81014</t>
  </si>
  <si>
    <t>F81071</t>
  </si>
  <si>
    <t>F81674</t>
  </si>
  <si>
    <t>F81011</t>
  </si>
  <si>
    <t>F81635</t>
  </si>
  <si>
    <t>F81024</t>
  </si>
  <si>
    <t>F81105</t>
  </si>
  <si>
    <t>F81193</t>
  </si>
  <si>
    <t>F81173</t>
  </si>
  <si>
    <t>F81170</t>
  </si>
  <si>
    <t>Y00589</t>
  </si>
  <si>
    <t>F81730</t>
  </si>
  <si>
    <t>F81114</t>
  </si>
  <si>
    <t>F81068</t>
  </si>
  <si>
    <t>Y02611</t>
  </si>
  <si>
    <t>F81040</t>
  </si>
  <si>
    <t>F81132</t>
  </si>
  <si>
    <t>Y05023</t>
  </si>
  <si>
    <t>F81130</t>
  </si>
  <si>
    <t>F81183</t>
  </si>
  <si>
    <t>F81087</t>
  </si>
  <si>
    <t>F81117</t>
  </si>
  <si>
    <t>Y00293</t>
  </si>
  <si>
    <t>F81020</t>
  </si>
  <si>
    <t>F81076</t>
  </si>
  <si>
    <t>F81126</t>
  </si>
  <si>
    <t>F81122</t>
  </si>
  <si>
    <t>F81683</t>
  </si>
  <si>
    <t>F81100</t>
  </si>
  <si>
    <t>F81044</t>
  </si>
  <si>
    <t>F81679</t>
  </si>
  <si>
    <t>F81133</t>
  </si>
  <si>
    <t>F81757</t>
  </si>
  <si>
    <t>F81067</t>
  </si>
  <si>
    <t>F81042</t>
  </si>
  <si>
    <t>F81156</t>
  </si>
  <si>
    <t>F81681</t>
  </si>
  <si>
    <t>F81116</t>
  </si>
  <si>
    <t>F81746</t>
  </si>
  <si>
    <t>F81019</t>
  </si>
  <si>
    <t>F81221</t>
  </si>
  <si>
    <t>F81716</t>
  </si>
  <si>
    <t>F81028</t>
  </si>
  <si>
    <t>F81606</t>
  </si>
  <si>
    <t>F81633</t>
  </si>
  <si>
    <t>F81052</t>
  </si>
  <si>
    <t>F81213</t>
  </si>
  <si>
    <t>F81069</t>
  </si>
  <si>
    <t>F81091</t>
  </si>
  <si>
    <t>F81741</t>
  </si>
  <si>
    <t>F81095</t>
  </si>
  <si>
    <t>F81012</t>
  </si>
  <si>
    <t>F81636</t>
  </si>
  <si>
    <t>F81115</t>
  </si>
  <si>
    <t>Y02646</t>
  </si>
  <si>
    <t>F81026</t>
  </si>
  <si>
    <t>F81037</t>
  </si>
  <si>
    <t>F81021</t>
  </si>
  <si>
    <t>F81141</t>
  </si>
  <si>
    <t>F81212</t>
  </si>
  <si>
    <t>F81017</t>
  </si>
  <si>
    <t>D82029</t>
  </si>
  <si>
    <t>D82059</t>
  </si>
  <si>
    <t>D82028</t>
  </si>
  <si>
    <t>D82025</t>
  </si>
  <si>
    <t>D82080</t>
  </si>
  <si>
    <t>D82005</t>
  </si>
  <si>
    <t>D82054</t>
  </si>
  <si>
    <t>D82004</t>
  </si>
  <si>
    <t>D82016</t>
  </si>
  <si>
    <t>D82009</t>
  </si>
  <si>
    <t>D82053</t>
  </si>
  <si>
    <t>D82062</t>
  </si>
  <si>
    <t>D82038</t>
  </si>
  <si>
    <t>D82030</t>
  </si>
  <si>
    <t>D82104</t>
  </si>
  <si>
    <t>D82066</t>
  </si>
  <si>
    <t>D82001</t>
  </si>
  <si>
    <t>D82032</t>
  </si>
  <si>
    <t>D82628</t>
  </si>
  <si>
    <t>D82008</t>
  </si>
  <si>
    <t>D82106</t>
  </si>
  <si>
    <t>Y03595</t>
  </si>
  <si>
    <t>D82096</t>
  </si>
  <si>
    <t>D82048</t>
  </si>
  <si>
    <t>D82026</t>
  </si>
  <si>
    <t>D82073</t>
  </si>
  <si>
    <t>D82076</t>
  </si>
  <si>
    <t>D82024</t>
  </si>
  <si>
    <t>D82012</t>
  </si>
  <si>
    <t>D82071</t>
  </si>
  <si>
    <t>D82023</t>
  </si>
  <si>
    <t>D82013</t>
  </si>
  <si>
    <t>Y02751</t>
  </si>
  <si>
    <t>D82017</t>
  </si>
  <si>
    <t>D82040</t>
  </si>
  <si>
    <t>D82047</t>
  </si>
  <si>
    <t>D82088</t>
  </si>
  <si>
    <t>D82011</t>
  </si>
  <si>
    <t>D82060</t>
  </si>
  <si>
    <t>D82087</t>
  </si>
  <si>
    <t>D82018</t>
  </si>
  <si>
    <t>D82046</t>
  </si>
  <si>
    <t>D82063</t>
  </si>
  <si>
    <t>D82020</t>
  </si>
  <si>
    <t>D82002</t>
  </si>
  <si>
    <t>D82050</t>
  </si>
  <si>
    <t>D82036</t>
  </si>
  <si>
    <t>D82045</t>
  </si>
  <si>
    <t>D82064</t>
  </si>
  <si>
    <t>Y01690</t>
  </si>
  <si>
    <t>D82037</t>
  </si>
  <si>
    <t>D82031</t>
  </si>
  <si>
    <t>D82078</t>
  </si>
  <si>
    <t>D82006</t>
  </si>
  <si>
    <t>Y05291</t>
  </si>
  <si>
    <t>D82056</t>
  </si>
  <si>
    <t>D82084</t>
  </si>
  <si>
    <t>D82034</t>
  </si>
  <si>
    <t>D82624</t>
  </si>
  <si>
    <t>D82041</t>
  </si>
  <si>
    <t>D82100</t>
  </si>
  <si>
    <t>D82039</t>
  </si>
  <si>
    <t>D82022</t>
  </si>
  <si>
    <t>D82042</t>
  </si>
  <si>
    <t>D82085</t>
  </si>
  <si>
    <t>F81082</t>
  </si>
  <si>
    <t>F81708</t>
  </si>
  <si>
    <t>F81219</t>
  </si>
  <si>
    <t>F81632</t>
  </si>
  <si>
    <t>F81153</t>
  </si>
  <si>
    <t>F81137</t>
  </si>
  <si>
    <t>F81623</t>
  </si>
  <si>
    <t>F81669</t>
  </si>
  <si>
    <t>F81177</t>
  </si>
  <si>
    <t>F81134</t>
  </si>
  <si>
    <t>F81211</t>
  </si>
  <si>
    <t>F81652</t>
  </si>
  <si>
    <t>F81192</t>
  </si>
  <si>
    <t>Y00033</t>
  </si>
  <si>
    <t>F81198</t>
  </si>
  <si>
    <t>Y02807</t>
  </si>
  <si>
    <t>F81088</t>
  </si>
  <si>
    <t>F81113</t>
  </si>
  <si>
    <t>F81206</t>
  </si>
  <si>
    <t>F81218</t>
  </si>
  <si>
    <t>F81197</t>
  </si>
  <si>
    <t>F81155</t>
  </si>
  <si>
    <t>F81641</t>
  </si>
  <si>
    <t>F81697</t>
  </si>
  <si>
    <t>F81010</t>
  </si>
  <si>
    <t>Y00999</t>
  </si>
  <si>
    <t>F81110</t>
  </si>
  <si>
    <t>F81169</t>
  </si>
  <si>
    <t>F81048</t>
  </si>
  <si>
    <t>F81047</t>
  </si>
  <si>
    <t>F81184</t>
  </si>
  <si>
    <t>F81043</t>
  </si>
  <si>
    <t>F81078</t>
  </si>
  <si>
    <t>F81619</t>
  </si>
  <si>
    <t>F81072</t>
  </si>
  <si>
    <t>F81165</t>
  </si>
  <si>
    <t>F81004</t>
  </si>
  <si>
    <t>F81027</t>
  </si>
  <si>
    <t>F81090</t>
  </si>
  <si>
    <t>F81106</t>
  </si>
  <si>
    <t>F81216</t>
  </si>
  <si>
    <t>F81053</t>
  </si>
  <si>
    <t>F81120</t>
  </si>
  <si>
    <t>F81015</t>
  </si>
  <si>
    <t>F81136</t>
  </si>
  <si>
    <t>F81034</t>
  </si>
  <si>
    <t>F81049</t>
  </si>
  <si>
    <t>F81056</t>
  </si>
  <si>
    <t>F81111</t>
  </si>
  <si>
    <t>F81009</t>
  </si>
  <si>
    <t>F81062</t>
  </si>
  <si>
    <t>F81181</t>
  </si>
  <si>
    <t>F81725</t>
  </si>
  <si>
    <t>F81152</t>
  </si>
  <si>
    <t>F81118</t>
  </si>
  <si>
    <t>F81749</t>
  </si>
  <si>
    <t>F81131</t>
  </si>
  <si>
    <t>D82010</t>
  </si>
  <si>
    <t>D82035</t>
  </si>
  <si>
    <t>D82015</t>
  </si>
  <si>
    <t>D82057</t>
  </si>
  <si>
    <t>Y00297</t>
  </si>
  <si>
    <t>D82068</t>
  </si>
  <si>
    <t>D82065</t>
  </si>
  <si>
    <t>D82618</t>
  </si>
  <si>
    <t>D82079</t>
  </si>
  <si>
    <t>D82027</t>
  </si>
  <si>
    <t>D82049</t>
  </si>
  <si>
    <t>D82621</t>
  </si>
  <si>
    <t>Y03222</t>
  </si>
  <si>
    <t>D82604</t>
  </si>
  <si>
    <t>D82043</t>
  </si>
  <si>
    <t>D82044</t>
  </si>
  <si>
    <t>D82105</t>
  </si>
  <si>
    <t>D82051</t>
  </si>
  <si>
    <t>D82070</t>
  </si>
  <si>
    <t>D82099</t>
  </si>
  <si>
    <t>D82072</t>
  </si>
  <si>
    <t>D83014</t>
  </si>
  <si>
    <t>Y00774</t>
  </si>
  <si>
    <t>D83033</t>
  </si>
  <si>
    <t>D83045</t>
  </si>
  <si>
    <t>D83060</t>
  </si>
  <si>
    <t>D83076</t>
  </si>
  <si>
    <t>D83021</t>
  </si>
  <si>
    <t>D83012</t>
  </si>
  <si>
    <t>D83064</t>
  </si>
  <si>
    <t>D83075</t>
  </si>
  <si>
    <t>D83005</t>
  </si>
  <si>
    <t>D83067</t>
  </si>
  <si>
    <t>D83027</t>
  </si>
  <si>
    <t>D83062</t>
  </si>
  <si>
    <t>D83029</t>
  </si>
  <si>
    <t>D83003</t>
  </si>
  <si>
    <t>D83070</t>
  </si>
  <si>
    <t>D83013</t>
  </si>
  <si>
    <t>D83038</t>
  </si>
  <si>
    <t>D83078</t>
  </si>
  <si>
    <t>D83040</t>
  </si>
  <si>
    <t>D83610</t>
  </si>
  <si>
    <t>D83018</t>
  </si>
  <si>
    <t>D83055</t>
  </si>
  <si>
    <t>F82042</t>
  </si>
  <si>
    <t>F82038</t>
  </si>
  <si>
    <t>F82604</t>
  </si>
  <si>
    <t>F82680</t>
  </si>
  <si>
    <t>Y01795</t>
  </si>
  <si>
    <t>F82001</t>
  </si>
  <si>
    <t>F82005</t>
  </si>
  <si>
    <t>F82650</t>
  </si>
  <si>
    <t>F82015</t>
  </si>
  <si>
    <t>F82625</t>
  </si>
  <si>
    <t>F82642</t>
  </si>
  <si>
    <t>F82678</t>
  </si>
  <si>
    <t>F82040</t>
  </si>
  <si>
    <t>Y02575</t>
  </si>
  <si>
    <t>F82647</t>
  </si>
  <si>
    <t>F82660</t>
  </si>
  <si>
    <t>F82025</t>
  </si>
  <si>
    <t>F82661</t>
  </si>
  <si>
    <t>F82612</t>
  </si>
  <si>
    <t>F82018</t>
  </si>
  <si>
    <t>F82679</t>
  </si>
  <si>
    <t>Y01280</t>
  </si>
  <si>
    <t>F86040</t>
  </si>
  <si>
    <t>F82017</t>
  </si>
  <si>
    <t>F82051</t>
  </si>
  <si>
    <t>Y01719</t>
  </si>
  <si>
    <t>F82034</t>
  </si>
  <si>
    <t>F82012</t>
  </si>
  <si>
    <t>F82677</t>
  </si>
  <si>
    <t>F82027</t>
  </si>
  <si>
    <t>F82634</t>
  </si>
  <si>
    <t>F82621</t>
  </si>
  <si>
    <t>F82003</t>
  </si>
  <si>
    <t>E83649</t>
  </si>
  <si>
    <t>E83005</t>
  </si>
  <si>
    <t>E83026</t>
  </si>
  <si>
    <t>E83003</t>
  </si>
  <si>
    <t>E83053</t>
  </si>
  <si>
    <t>E83039</t>
  </si>
  <si>
    <t>E83046</t>
  </si>
  <si>
    <t>E83024</t>
  </si>
  <si>
    <t>Y03664</t>
  </si>
  <si>
    <t>E83637</t>
  </si>
  <si>
    <t>E83009</t>
  </si>
  <si>
    <t>E83028</t>
  </si>
  <si>
    <t>E83006</t>
  </si>
  <si>
    <t>E83613</t>
  </si>
  <si>
    <t>E83638</t>
  </si>
  <si>
    <t>E83045</t>
  </si>
  <si>
    <t>Y03663</t>
  </si>
  <si>
    <t>E83017</t>
  </si>
  <si>
    <t>E83020</t>
  </si>
  <si>
    <t>E83025</t>
  </si>
  <si>
    <t>E83012</t>
  </si>
  <si>
    <t>E83044</t>
  </si>
  <si>
    <t>E83018</t>
  </si>
  <si>
    <t>E83011</t>
  </si>
  <si>
    <t>E83031</t>
  </si>
  <si>
    <t>E83639</t>
  </si>
  <si>
    <t>E83032</t>
  </si>
  <si>
    <t>E83653</t>
  </si>
  <si>
    <t>E83010</t>
  </si>
  <si>
    <t>Y00316</t>
  </si>
  <si>
    <t>E83008</t>
  </si>
  <si>
    <t>E83050</t>
  </si>
  <si>
    <t>E83657</t>
  </si>
  <si>
    <t>E83622</t>
  </si>
  <si>
    <t>E83038</t>
  </si>
  <si>
    <t>E83041</t>
  </si>
  <si>
    <t>E83621</t>
  </si>
  <si>
    <t>E83049</t>
  </si>
  <si>
    <t>E83013</t>
  </si>
  <si>
    <t>E83668</t>
  </si>
  <si>
    <t>E83650</t>
  </si>
  <si>
    <t>E83037</t>
  </si>
  <si>
    <t>E83600</t>
  </si>
  <si>
    <t>E83030</t>
  </si>
  <si>
    <t>E83027</t>
  </si>
  <si>
    <t>E83035</t>
  </si>
  <si>
    <t>E83021</t>
  </si>
  <si>
    <t>E83007</t>
  </si>
  <si>
    <t>Y02986</t>
  </si>
  <si>
    <t>E83016</t>
  </si>
  <si>
    <t>E83034</t>
  </si>
  <si>
    <t>G83010</t>
  </si>
  <si>
    <t>G83062</t>
  </si>
  <si>
    <t>G83053</t>
  </si>
  <si>
    <t>G83046</t>
  </si>
  <si>
    <t>G83642</t>
  </si>
  <si>
    <t>G83049</t>
  </si>
  <si>
    <t>G83630</t>
  </si>
  <si>
    <t>G83066</t>
  </si>
  <si>
    <t>G83033</t>
  </si>
  <si>
    <t>G83028</t>
  </si>
  <si>
    <t>G83025</t>
  </si>
  <si>
    <t>G83029</t>
  </si>
  <si>
    <t>G83024</t>
  </si>
  <si>
    <t>G83052</t>
  </si>
  <si>
    <t>G83006</t>
  </si>
  <si>
    <t>G83047</t>
  </si>
  <si>
    <t>G83004</t>
  </si>
  <si>
    <t>G83018</t>
  </si>
  <si>
    <t>G83002</t>
  </si>
  <si>
    <t>G83057</t>
  </si>
  <si>
    <t>G83009</t>
  </si>
  <si>
    <t>E84674</t>
  </si>
  <si>
    <t>E84042</t>
  </si>
  <si>
    <t>E84015</t>
  </si>
  <si>
    <t>E84080</t>
  </si>
  <si>
    <t>E84066</t>
  </si>
  <si>
    <t>E84020</t>
  </si>
  <si>
    <t>E84074</t>
  </si>
  <si>
    <t>E84049</t>
  </si>
  <si>
    <t>E84656</t>
  </si>
  <si>
    <t>E84036</t>
  </si>
  <si>
    <t>E84002</t>
  </si>
  <si>
    <t>Y02692</t>
  </si>
  <si>
    <t>E84645</t>
  </si>
  <si>
    <t>E84051</t>
  </si>
  <si>
    <t>E84638</t>
  </si>
  <si>
    <t>E84684</t>
  </si>
  <si>
    <t>E84012</t>
  </si>
  <si>
    <t>E84665</t>
  </si>
  <si>
    <t>E84699</t>
  </si>
  <si>
    <t>E84006</t>
  </si>
  <si>
    <t>E84709</t>
  </si>
  <si>
    <t>E84704</t>
  </si>
  <si>
    <t>E84685</t>
  </si>
  <si>
    <t>E84032</t>
  </si>
  <si>
    <t>E84076</t>
  </si>
  <si>
    <t>E84701</t>
  </si>
  <si>
    <t>E84078</t>
  </si>
  <si>
    <t>E84637</t>
  </si>
  <si>
    <t>Y00206</t>
  </si>
  <si>
    <t>E84030</t>
  </si>
  <si>
    <t>E84017</t>
  </si>
  <si>
    <t>E84007</t>
  </si>
  <si>
    <t>E84063</t>
  </si>
  <si>
    <t>E84083</t>
  </si>
  <si>
    <t>E84028</t>
  </si>
  <si>
    <t>E84678</t>
  </si>
  <si>
    <t>E84013</t>
  </si>
  <si>
    <t>E84086</t>
  </si>
  <si>
    <t>E84031</t>
  </si>
  <si>
    <t>E84003</t>
  </si>
  <si>
    <t>E84025</t>
  </si>
  <si>
    <t>E84048</t>
  </si>
  <si>
    <t>E84620</t>
  </si>
  <si>
    <t>E84702</t>
  </si>
  <si>
    <t>E84033</t>
  </si>
  <si>
    <t>Y01090</t>
  </si>
  <si>
    <t>E84067</t>
  </si>
  <si>
    <t>E84635</t>
  </si>
  <si>
    <t>E84011</t>
  </si>
  <si>
    <t>E84021</t>
  </si>
  <si>
    <t>E84626</t>
  </si>
  <si>
    <t>G84011</t>
  </si>
  <si>
    <t>Y00542</t>
  </si>
  <si>
    <t>G84604</t>
  </si>
  <si>
    <t>G84032</t>
  </si>
  <si>
    <t>G84035</t>
  </si>
  <si>
    <t>G84015</t>
  </si>
  <si>
    <t>G84002</t>
  </si>
  <si>
    <t>G84041</t>
  </si>
  <si>
    <t>G84018</t>
  </si>
  <si>
    <t>G84017</t>
  </si>
  <si>
    <t>G84020</t>
  </si>
  <si>
    <t>G84029</t>
  </si>
  <si>
    <t>G84023</t>
  </si>
  <si>
    <t>G84016</t>
  </si>
  <si>
    <t>G84025</t>
  </si>
  <si>
    <t>G84028</t>
  </si>
  <si>
    <t>Y02811</t>
  </si>
  <si>
    <t>G84607</t>
  </si>
  <si>
    <t>G84027</t>
  </si>
  <si>
    <t>G84024</t>
  </si>
  <si>
    <t>G84007</t>
  </si>
  <si>
    <t>G84630</t>
  </si>
  <si>
    <t>G84005</t>
  </si>
  <si>
    <t>G84004</t>
  </si>
  <si>
    <t>G84009</t>
  </si>
  <si>
    <t>G84609</t>
  </si>
  <si>
    <t>G84010</t>
  </si>
  <si>
    <t>G84030</t>
  </si>
  <si>
    <t>G84008</t>
  </si>
  <si>
    <t>G84013</t>
  </si>
  <si>
    <t>G84019</t>
  </si>
  <si>
    <t>G84006</t>
  </si>
  <si>
    <t>G84624</t>
  </si>
  <si>
    <t>G84621</t>
  </si>
  <si>
    <t>G84003</t>
  </si>
  <si>
    <t>G84627</t>
  </si>
  <si>
    <t>G84001</t>
  </si>
  <si>
    <t>G84629</t>
  </si>
  <si>
    <t>G84033</t>
  </si>
  <si>
    <t>G84039</t>
  </si>
  <si>
    <t>G84625</t>
  </si>
  <si>
    <t>G84040</t>
  </si>
  <si>
    <t>F83020</t>
  </si>
  <si>
    <t>F83658</t>
  </si>
  <si>
    <t>F83633</t>
  </si>
  <si>
    <t>F83059</t>
  </si>
  <si>
    <t>F83683</t>
  </si>
  <si>
    <t>F83615</t>
  </si>
  <si>
    <t>F83057</t>
  </si>
  <si>
    <t>Y02674</t>
  </si>
  <si>
    <t>F83042</t>
  </si>
  <si>
    <t>F83061</t>
  </si>
  <si>
    <t>F83632</t>
  </si>
  <si>
    <t>F83018</t>
  </si>
  <si>
    <t>F83044</t>
  </si>
  <si>
    <t>F83623</t>
  </si>
  <si>
    <t>F83043</t>
  </si>
  <si>
    <t>F83052</t>
  </si>
  <si>
    <t>F83005</t>
  </si>
  <si>
    <t>F83055</t>
  </si>
  <si>
    <t>F83050</t>
  </si>
  <si>
    <t>F83635</t>
  </si>
  <si>
    <t>F83022</t>
  </si>
  <si>
    <t>F83665</t>
  </si>
  <si>
    <t>F83048</t>
  </si>
  <si>
    <t>F83006</t>
  </si>
  <si>
    <t>Y03103</t>
  </si>
  <si>
    <t>F83023</t>
  </si>
  <si>
    <t>F83017</t>
  </si>
  <si>
    <t>F83025</t>
  </si>
  <si>
    <t>F83011</t>
  </si>
  <si>
    <t>F83058</t>
  </si>
  <si>
    <t>F83019</t>
  </si>
  <si>
    <t>F83672</t>
  </si>
  <si>
    <t>F83003</t>
  </si>
  <si>
    <t>F84115</t>
  </si>
  <si>
    <t>F84720</t>
  </si>
  <si>
    <t>F84060</t>
  </si>
  <si>
    <t>F84716</t>
  </si>
  <si>
    <t>Y03049</t>
  </si>
  <si>
    <t>F84668</t>
  </si>
  <si>
    <t>F84621</t>
  </si>
  <si>
    <t>F84063</t>
  </si>
  <si>
    <t>F84015</t>
  </si>
  <si>
    <t>F84018</t>
  </si>
  <si>
    <t>F84632</t>
  </si>
  <si>
    <t>F84036</t>
  </si>
  <si>
    <t>F84694</t>
  </si>
  <si>
    <t>F84601</t>
  </si>
  <si>
    <t>F84021</t>
  </si>
  <si>
    <t>F84685</t>
  </si>
  <si>
    <t>F84117</t>
  </si>
  <si>
    <t>F84119</t>
  </si>
  <si>
    <t>F84640</t>
  </si>
  <si>
    <t>F84636</t>
  </si>
  <si>
    <t>F84692</t>
  </si>
  <si>
    <t>F84013</t>
  </si>
  <si>
    <t>F84719</t>
  </si>
  <si>
    <t>F84033</t>
  </si>
  <si>
    <t>F84635</t>
  </si>
  <si>
    <t>F84105</t>
  </si>
  <si>
    <t>F84069</t>
  </si>
  <si>
    <t>F84619</t>
  </si>
  <si>
    <t>F84096</t>
  </si>
  <si>
    <t>F84080</t>
  </si>
  <si>
    <t>F84035</t>
  </si>
  <si>
    <t>F84620</t>
  </si>
  <si>
    <t>F84038</t>
  </si>
  <si>
    <t>F84686</t>
  </si>
  <si>
    <t>F84041</t>
  </si>
  <si>
    <t>F84072</t>
  </si>
  <si>
    <t>F84003</t>
  </si>
  <si>
    <t>Y00403</t>
  </si>
  <si>
    <t>F84008</t>
  </si>
  <si>
    <t>F84711</t>
  </si>
  <si>
    <t>H83029</t>
  </si>
  <si>
    <t>H83023</t>
  </si>
  <si>
    <t>H83001</t>
  </si>
  <si>
    <t>H83031</t>
  </si>
  <si>
    <t>H83006</t>
  </si>
  <si>
    <t>H83021</t>
  </si>
  <si>
    <t>H83022</t>
  </si>
  <si>
    <t>H83034</t>
  </si>
  <si>
    <t>H83011</t>
  </si>
  <si>
    <t>H83624</t>
  </si>
  <si>
    <t>H83042</t>
  </si>
  <si>
    <t>H83008</t>
  </si>
  <si>
    <t>H83053</t>
  </si>
  <si>
    <t>H83020</t>
  </si>
  <si>
    <t>Y00182</t>
  </si>
  <si>
    <t>H83019</t>
  </si>
  <si>
    <t>H83611</t>
  </si>
  <si>
    <t>H83052</t>
  </si>
  <si>
    <t>H83040</t>
  </si>
  <si>
    <t>H83004</t>
  </si>
  <si>
    <t>H83044</t>
  </si>
  <si>
    <t>H83030</t>
  </si>
  <si>
    <t>H83010</t>
  </si>
  <si>
    <t>H83608</t>
  </si>
  <si>
    <t>H83049</t>
  </si>
  <si>
    <t>H83039</t>
  </si>
  <si>
    <t>H83609</t>
  </si>
  <si>
    <t>H83631</t>
  </si>
  <si>
    <t>H83024</t>
  </si>
  <si>
    <t>Y05318</t>
  </si>
  <si>
    <t>H83009</t>
  </si>
  <si>
    <t>Y02962</t>
  </si>
  <si>
    <t>H83043</t>
  </si>
  <si>
    <t>H83627</t>
  </si>
  <si>
    <t>H83033</t>
  </si>
  <si>
    <t>H83016</t>
  </si>
  <si>
    <t>H83018</t>
  </si>
  <si>
    <t>H83005</t>
  </si>
  <si>
    <t>H83014</t>
  </si>
  <si>
    <t>H83028</t>
  </si>
  <si>
    <t>H83015</t>
  </si>
  <si>
    <t>H83051</t>
  </si>
  <si>
    <t>H83037</t>
  </si>
  <si>
    <t>H83007</t>
  </si>
  <si>
    <t>H83017</t>
  </si>
  <si>
    <t>Y05317</t>
  </si>
  <si>
    <t>H83625</t>
  </si>
  <si>
    <t>H83012</t>
  </si>
  <si>
    <t>H83013</t>
  </si>
  <si>
    <t>E85006</t>
  </si>
  <si>
    <t>E85129</t>
  </si>
  <si>
    <t>E85119</t>
  </si>
  <si>
    <t>E85121</t>
  </si>
  <si>
    <t>E85656</t>
  </si>
  <si>
    <t>E85643</t>
  </si>
  <si>
    <t>E85740</t>
  </si>
  <si>
    <t>E85021</t>
  </si>
  <si>
    <t>E85108</t>
  </si>
  <si>
    <t>E85680</t>
  </si>
  <si>
    <t>E85715</t>
  </si>
  <si>
    <t>E85109</t>
  </si>
  <si>
    <t>E85088</t>
  </si>
  <si>
    <t>E85050</t>
  </si>
  <si>
    <t>E84059</t>
  </si>
  <si>
    <t>E85061</t>
  </si>
  <si>
    <t>E85028</t>
  </si>
  <si>
    <t>E85628</t>
  </si>
  <si>
    <t>E85054</t>
  </si>
  <si>
    <t>E85714</t>
  </si>
  <si>
    <t>E85635</t>
  </si>
  <si>
    <t>E85112</t>
  </si>
  <si>
    <t>E85053</t>
  </si>
  <si>
    <t>E85103</t>
  </si>
  <si>
    <t>E85091</t>
  </si>
  <si>
    <t>E85046</t>
  </si>
  <si>
    <t>E85064</t>
  </si>
  <si>
    <t>E85083</t>
  </si>
  <si>
    <t>E85687</t>
  </si>
  <si>
    <t>E85066</t>
  </si>
  <si>
    <t>E85640</t>
  </si>
  <si>
    <t>E85130</t>
  </si>
  <si>
    <t>E85014</t>
  </si>
  <si>
    <t>E85123</t>
  </si>
  <si>
    <t>E85725</t>
  </si>
  <si>
    <t>E85745</t>
  </si>
  <si>
    <t>E85743</t>
  </si>
  <si>
    <t>E85107</t>
  </si>
  <si>
    <t>Y02342</t>
  </si>
  <si>
    <t>E85023</t>
  </si>
  <si>
    <t>E85034</t>
  </si>
  <si>
    <t>E85049</t>
  </si>
  <si>
    <t>E85712</t>
  </si>
  <si>
    <t>E85019</t>
  </si>
  <si>
    <t>Y01221</t>
  </si>
  <si>
    <t>E85069</t>
  </si>
  <si>
    <t>E85096</t>
  </si>
  <si>
    <t>E85663</t>
  </si>
  <si>
    <t>E85694</t>
  </si>
  <si>
    <t>E85090</t>
  </si>
  <si>
    <t>E85617</t>
  </si>
  <si>
    <t>E85013</t>
  </si>
  <si>
    <t>E85677</t>
  </si>
  <si>
    <t>E85623</t>
  </si>
  <si>
    <t>E85116</t>
  </si>
  <si>
    <t>E85099</t>
  </si>
  <si>
    <t>E85012</t>
  </si>
  <si>
    <t>E85098</t>
  </si>
  <si>
    <t>E85630</t>
  </si>
  <si>
    <t>Y04225</t>
  </si>
  <si>
    <t>E85041</t>
  </si>
  <si>
    <t>E85111</t>
  </si>
  <si>
    <t>E85075</t>
  </si>
  <si>
    <t>E85057</t>
  </si>
  <si>
    <t>E85721</t>
  </si>
  <si>
    <t>E85726</t>
  </si>
  <si>
    <t>E85122</t>
  </si>
  <si>
    <t>E85682</t>
  </si>
  <si>
    <t>E85127</t>
  </si>
  <si>
    <t>E85633</t>
  </si>
  <si>
    <t>E85051</t>
  </si>
  <si>
    <t>E85657</t>
  </si>
  <si>
    <t>E85026</t>
  </si>
  <si>
    <t>E85120</t>
  </si>
  <si>
    <t>F85701</t>
  </si>
  <si>
    <t>F85010</t>
  </si>
  <si>
    <t>F85016</t>
  </si>
  <si>
    <t>F85039</t>
  </si>
  <si>
    <t>F85044</t>
  </si>
  <si>
    <t>F85043</t>
  </si>
  <si>
    <t>F85029</t>
  </si>
  <si>
    <t>F85032</t>
  </si>
  <si>
    <t>F85663</t>
  </si>
  <si>
    <t>F85678</t>
  </si>
  <si>
    <t>F85666</t>
  </si>
  <si>
    <t>F85642</t>
  </si>
  <si>
    <t>F85035</t>
  </si>
  <si>
    <t>F85023</t>
  </si>
  <si>
    <t>F85634</t>
  </si>
  <si>
    <t>F85676</t>
  </si>
  <si>
    <t>Y00057</t>
  </si>
  <si>
    <t>F85700</t>
  </si>
  <si>
    <t>F85682</t>
  </si>
  <si>
    <t>F85004</t>
  </si>
  <si>
    <t>F85020</t>
  </si>
  <si>
    <t>F85058</t>
  </si>
  <si>
    <t>F85072</t>
  </si>
  <si>
    <t>F85687</t>
  </si>
  <si>
    <t>Y03402</t>
  </si>
  <si>
    <t>F85650</t>
  </si>
  <si>
    <t>F85002</t>
  </si>
  <si>
    <t>F85025</t>
  </si>
  <si>
    <t>Y00612</t>
  </si>
  <si>
    <t>F85625</t>
  </si>
  <si>
    <t>F85033</t>
  </si>
  <si>
    <t>E85746</t>
  </si>
  <si>
    <t>E85683</t>
  </si>
  <si>
    <t>E85113</t>
  </si>
  <si>
    <t>E85735</t>
  </si>
  <si>
    <t>E85605</t>
  </si>
  <si>
    <t>E85625</t>
  </si>
  <si>
    <t>E85126</t>
  </si>
  <si>
    <t>Y02672</t>
  </si>
  <si>
    <t>E85718</t>
  </si>
  <si>
    <t>E85739</t>
  </si>
  <si>
    <t>E85696</t>
  </si>
  <si>
    <t>E85071</t>
  </si>
  <si>
    <t>E85062</t>
  </si>
  <si>
    <t>E85018</t>
  </si>
  <si>
    <t>E85035</t>
  </si>
  <si>
    <t>E85045</t>
  </si>
  <si>
    <t>E85707</t>
  </si>
  <si>
    <t>E85734</t>
  </si>
  <si>
    <t>E85040</t>
  </si>
  <si>
    <t>E85058</t>
  </si>
  <si>
    <t>E85007</t>
  </si>
  <si>
    <t>E85600</t>
  </si>
  <si>
    <t>E85030</t>
  </si>
  <si>
    <t>E85697</t>
  </si>
  <si>
    <t>E85750</t>
  </si>
  <si>
    <t>E85736</t>
  </si>
  <si>
    <t>E85744</t>
  </si>
  <si>
    <t>E85015</t>
  </si>
  <si>
    <t>E85713</t>
  </si>
  <si>
    <t>E85024</t>
  </si>
  <si>
    <t>Y02671</t>
  </si>
  <si>
    <t>E85716</t>
  </si>
  <si>
    <t>E85004</t>
  </si>
  <si>
    <t>E85115</t>
  </si>
  <si>
    <t>E85059</t>
  </si>
  <si>
    <t>E85114</t>
  </si>
  <si>
    <t>E85052</t>
  </si>
  <si>
    <t>E85056</t>
  </si>
  <si>
    <t>E85693</t>
  </si>
  <si>
    <t>E85658</t>
  </si>
  <si>
    <t>E85699</t>
  </si>
  <si>
    <t>E85001</t>
  </si>
  <si>
    <t>E85708</t>
  </si>
  <si>
    <t>E85060</t>
  </si>
  <si>
    <t>E85681</t>
  </si>
  <si>
    <t>E85692</t>
  </si>
  <si>
    <t>G83060</t>
  </si>
  <si>
    <t>G83628</t>
  </si>
  <si>
    <t>Y02222</t>
  </si>
  <si>
    <t>G83058</t>
  </si>
  <si>
    <t>Y03755</t>
  </si>
  <si>
    <t>G83001</t>
  </si>
  <si>
    <t>G83026</t>
  </si>
  <si>
    <t>G83633</t>
  </si>
  <si>
    <t>G83044</t>
  </si>
  <si>
    <t>G83651</t>
  </si>
  <si>
    <t>G83012</t>
  </si>
  <si>
    <t>G83015</t>
  </si>
  <si>
    <t>Y02974</t>
  </si>
  <si>
    <t>G83631</t>
  </si>
  <si>
    <t>G83021</t>
  </si>
  <si>
    <t>G83027</t>
  </si>
  <si>
    <t>G83031</t>
  </si>
  <si>
    <t>G83039</t>
  </si>
  <si>
    <t>G83013</t>
  </si>
  <si>
    <t>G83673</t>
  </si>
  <si>
    <t>G83019</t>
  </si>
  <si>
    <t>G83030</t>
  </si>
  <si>
    <t>Y03296</t>
  </si>
  <si>
    <t>G83654</t>
  </si>
  <si>
    <t>G83067</t>
  </si>
  <si>
    <t>G83647</t>
  </si>
  <si>
    <t>G83016</t>
  </si>
  <si>
    <t>G83635</t>
  </si>
  <si>
    <t>G83680</t>
  </si>
  <si>
    <t>G83641</t>
  </si>
  <si>
    <t>G83065</t>
  </si>
  <si>
    <t>E85659</t>
  </si>
  <si>
    <t>E85016</t>
  </si>
  <si>
    <t>Y02906</t>
  </si>
  <si>
    <t>E85624</t>
  </si>
  <si>
    <t>E85038</t>
  </si>
  <si>
    <t>E85042</t>
  </si>
  <si>
    <t>E85055</t>
  </si>
  <si>
    <t>E85649</t>
  </si>
  <si>
    <t>E85074</t>
  </si>
  <si>
    <t>E85128</t>
  </si>
  <si>
    <t>E85719</t>
  </si>
  <si>
    <t>Y02589</t>
  </si>
  <si>
    <t>E85125</t>
  </si>
  <si>
    <t>E85118</t>
  </si>
  <si>
    <t>E85029</t>
  </si>
  <si>
    <t>E85748</t>
  </si>
  <si>
    <t>E85685</t>
  </si>
  <si>
    <t>E85032</t>
  </si>
  <si>
    <t>E85008</t>
  </si>
  <si>
    <t>E85077</t>
  </si>
  <si>
    <t>E85048</t>
  </si>
  <si>
    <t>E85033</t>
  </si>
  <si>
    <t>E85003</t>
  </si>
  <si>
    <t>E85020</t>
  </si>
  <si>
    <t>E85005</t>
  </si>
  <si>
    <t>E85636</t>
  </si>
  <si>
    <t>E85124</t>
  </si>
  <si>
    <t>E85025</t>
  </si>
  <si>
    <t>F85705</t>
  </si>
  <si>
    <t>F85623</t>
  </si>
  <si>
    <t>F85067</t>
  </si>
  <si>
    <t>F85028</t>
  </si>
  <si>
    <t>F85061</t>
  </si>
  <si>
    <t>Y03135</t>
  </si>
  <si>
    <t>F85008</t>
  </si>
  <si>
    <t>F85071</t>
  </si>
  <si>
    <t>F85069</t>
  </si>
  <si>
    <t>F85013</t>
  </si>
  <si>
    <t>F85052</t>
  </si>
  <si>
    <t>Y03035</t>
  </si>
  <si>
    <t>F85031</t>
  </si>
  <si>
    <t>F85688</t>
  </si>
  <si>
    <t>F85014</t>
  </si>
  <si>
    <t>F85046</t>
  </si>
  <si>
    <t>F85007</t>
  </si>
  <si>
    <t>F85017</t>
  </si>
  <si>
    <t>F85675</t>
  </si>
  <si>
    <t>Y02117</t>
  </si>
  <si>
    <t>F85063</t>
  </si>
  <si>
    <t>F85615</t>
  </si>
  <si>
    <t>Y05330</t>
  </si>
  <si>
    <t>F85697</t>
  </si>
  <si>
    <t>F85030</t>
  </si>
  <si>
    <t>F85065</t>
  </si>
  <si>
    <t>F85711</t>
  </si>
  <si>
    <t>Y01655</t>
  </si>
  <si>
    <t>F85019</t>
  </si>
  <si>
    <t>F85034</t>
  </si>
  <si>
    <t>F85640</t>
  </si>
  <si>
    <t>F85669</t>
  </si>
  <si>
    <t>F85628</t>
  </si>
  <si>
    <t>F85064</t>
  </si>
  <si>
    <t>F85066</t>
  </si>
  <si>
    <t>F85060</t>
  </si>
  <si>
    <t>E84653</t>
  </si>
  <si>
    <t>E84053</t>
  </si>
  <si>
    <t>E84061</t>
  </si>
  <si>
    <t>E84024</t>
  </si>
  <si>
    <t>E84014</t>
  </si>
  <si>
    <t>Y03528</t>
  </si>
  <si>
    <t>E84040</t>
  </si>
  <si>
    <t>E84647</t>
  </si>
  <si>
    <t>E84018</t>
  </si>
  <si>
    <t>E84658</t>
  </si>
  <si>
    <t>E84617</t>
  </si>
  <si>
    <t>Y05080</t>
  </si>
  <si>
    <t>E84022</t>
  </si>
  <si>
    <t>E84044</t>
  </si>
  <si>
    <t>E84070</t>
  </si>
  <si>
    <t>E84039</t>
  </si>
  <si>
    <t>E84693</t>
  </si>
  <si>
    <t>E84005</t>
  </si>
  <si>
    <t>E84663</t>
  </si>
  <si>
    <t>E84601</t>
  </si>
  <si>
    <t>E84069</t>
  </si>
  <si>
    <t>E84062</t>
  </si>
  <si>
    <t>E84068</t>
  </si>
  <si>
    <t>E84676</t>
  </si>
  <si>
    <t>E84008</t>
  </si>
  <si>
    <t>E84075</t>
  </si>
  <si>
    <t>E84680</t>
  </si>
  <si>
    <t>E84646</t>
  </si>
  <si>
    <t>E84681</t>
  </si>
  <si>
    <t>E84009</t>
  </si>
  <si>
    <t>E84057</t>
  </si>
  <si>
    <t>E84004</t>
  </si>
  <si>
    <t>E84713</t>
  </si>
  <si>
    <t>E84058</t>
  </si>
  <si>
    <t>F82022</t>
  </si>
  <si>
    <t>F82619</t>
  </si>
  <si>
    <t>F82638</t>
  </si>
  <si>
    <t>F82023</t>
  </si>
  <si>
    <t>F82670</t>
  </si>
  <si>
    <t>F82610</t>
  </si>
  <si>
    <t>F82002</t>
  </si>
  <si>
    <t>F82053</t>
  </si>
  <si>
    <t>F82627</t>
  </si>
  <si>
    <t>F82649</t>
  </si>
  <si>
    <t>F82028</t>
  </si>
  <si>
    <t>F82011</t>
  </si>
  <si>
    <t>F82009</t>
  </si>
  <si>
    <t>F82686</t>
  </si>
  <si>
    <t>F82674</t>
  </si>
  <si>
    <t>F82008</t>
  </si>
  <si>
    <t>F82019</t>
  </si>
  <si>
    <t>F82666</t>
  </si>
  <si>
    <t>F82671</t>
  </si>
  <si>
    <t>F82007</t>
  </si>
  <si>
    <t>F82648</t>
  </si>
  <si>
    <t>F82663</t>
  </si>
  <si>
    <t>F82045</t>
  </si>
  <si>
    <t>F82675</t>
  </si>
  <si>
    <t>F82055</t>
  </si>
  <si>
    <t>Y02973</t>
  </si>
  <si>
    <t>F82030</t>
  </si>
  <si>
    <t>F82031</t>
  </si>
  <si>
    <t>F82006</t>
  </si>
  <si>
    <t>F82630</t>
  </si>
  <si>
    <t>F82016</t>
  </si>
  <si>
    <t>F82607</t>
  </si>
  <si>
    <t>F82021</t>
  </si>
  <si>
    <t>F82039</t>
  </si>
  <si>
    <t>F82013</t>
  </si>
  <si>
    <t>F82010</t>
  </si>
  <si>
    <t>Y00312</t>
  </si>
  <si>
    <t>F82014</t>
  </si>
  <si>
    <t>F82624</t>
  </si>
  <si>
    <t>F82033</t>
  </si>
  <si>
    <t>F82609</t>
  </si>
  <si>
    <t>E86019</t>
  </si>
  <si>
    <t>E86028</t>
  </si>
  <si>
    <t>E86012</t>
  </si>
  <si>
    <t>E86041</t>
  </si>
  <si>
    <t>E86016</t>
  </si>
  <si>
    <t>E86640</t>
  </si>
  <si>
    <t>E86007</t>
  </si>
  <si>
    <t>E86017</t>
  </si>
  <si>
    <t>E86605</t>
  </si>
  <si>
    <t>Y00352</t>
  </si>
  <si>
    <t>E86014</t>
  </si>
  <si>
    <t>E86615</t>
  </si>
  <si>
    <t>E86619</t>
  </si>
  <si>
    <t>E86036</t>
  </si>
  <si>
    <t>E86006</t>
  </si>
  <si>
    <t>E86637</t>
  </si>
  <si>
    <t>E86620</t>
  </si>
  <si>
    <t>E86020</t>
  </si>
  <si>
    <t>E86610</t>
  </si>
  <si>
    <t>E86033</t>
  </si>
  <si>
    <t>E86010</t>
  </si>
  <si>
    <t>E86001</t>
  </si>
  <si>
    <t>E86026</t>
  </si>
  <si>
    <t>E86632</t>
  </si>
  <si>
    <t>E86009</t>
  </si>
  <si>
    <t>E86011</t>
  </si>
  <si>
    <t>E86609</t>
  </si>
  <si>
    <t>E86626</t>
  </si>
  <si>
    <t>E86015</t>
  </si>
  <si>
    <t>E86004</t>
  </si>
  <si>
    <t>E86030</t>
  </si>
  <si>
    <t>E86018</t>
  </si>
  <si>
    <t>E86612</t>
  </si>
  <si>
    <t>E86038</t>
  </si>
  <si>
    <t>E86003</t>
  </si>
  <si>
    <t>E86029</t>
  </si>
  <si>
    <t>E86005</t>
  </si>
  <si>
    <t>E86625</t>
  </si>
  <si>
    <t>E86042</t>
  </si>
  <si>
    <t>E86618</t>
  </si>
  <si>
    <t>E86022</t>
  </si>
  <si>
    <t>E86629</t>
  </si>
  <si>
    <t>E86027</t>
  </si>
  <si>
    <t>E86034</t>
  </si>
  <si>
    <t>E86024</t>
  </si>
  <si>
    <t>F83039</t>
  </si>
  <si>
    <t>F83660</t>
  </si>
  <si>
    <t>F83673</t>
  </si>
  <si>
    <t>F83027</t>
  </si>
  <si>
    <t>F83015</t>
  </si>
  <si>
    <t>F83008</t>
  </si>
  <si>
    <t>F83060</t>
  </si>
  <si>
    <t>F83678</t>
  </si>
  <si>
    <t>F83681</t>
  </si>
  <si>
    <t>F83002</t>
  </si>
  <si>
    <t>F83004</t>
  </si>
  <si>
    <t>F83056</t>
  </si>
  <si>
    <t>F83671</t>
  </si>
  <si>
    <t>F83686</t>
  </si>
  <si>
    <t>F83680</t>
  </si>
  <si>
    <t>F83045</t>
  </si>
  <si>
    <t>F83064</t>
  </si>
  <si>
    <t>F83664</t>
  </si>
  <si>
    <t>F83624</t>
  </si>
  <si>
    <t>F83033</t>
  </si>
  <si>
    <t>F83021</t>
  </si>
  <si>
    <t>F83010</t>
  </si>
  <si>
    <t>F83652</t>
  </si>
  <si>
    <t>F83012</t>
  </si>
  <si>
    <t>Y01066</t>
  </si>
  <si>
    <t>F83666</t>
  </si>
  <si>
    <t>F83674</t>
  </si>
  <si>
    <t>F83063</t>
  </si>
  <si>
    <t>F83053</t>
  </si>
  <si>
    <t>F83007</t>
  </si>
  <si>
    <t>F83034</t>
  </si>
  <si>
    <t>F83032</t>
  </si>
  <si>
    <t>H84629</t>
  </si>
  <si>
    <t>H84025</t>
  </si>
  <si>
    <t>H84016</t>
  </si>
  <si>
    <t>H84030</t>
  </si>
  <si>
    <t>H84027</t>
  </si>
  <si>
    <t>H84062</t>
  </si>
  <si>
    <t>H84034</t>
  </si>
  <si>
    <t>H84033</t>
  </si>
  <si>
    <t>H84015</t>
  </si>
  <si>
    <t>H84061</t>
  </si>
  <si>
    <t>H84618</t>
  </si>
  <si>
    <t>H84619</t>
  </si>
  <si>
    <t>H84635</t>
  </si>
  <si>
    <t>H84054</t>
  </si>
  <si>
    <t>H84053</t>
  </si>
  <si>
    <t>H84051</t>
  </si>
  <si>
    <t>H84042</t>
  </si>
  <si>
    <t>H85055</t>
  </si>
  <si>
    <t>H84010</t>
  </si>
  <si>
    <t>H84050</t>
  </si>
  <si>
    <t>H84020</t>
  </si>
  <si>
    <t>G85016</t>
  </si>
  <si>
    <t>G85647</t>
  </si>
  <si>
    <t>G85135</t>
  </si>
  <si>
    <t>G85662</t>
  </si>
  <si>
    <t>Y00020</t>
  </si>
  <si>
    <t>Y03063</t>
  </si>
  <si>
    <t>G85041</t>
  </si>
  <si>
    <t>G85674</t>
  </si>
  <si>
    <t>G85096</t>
  </si>
  <si>
    <t>G85044</t>
  </si>
  <si>
    <t>G85028</t>
  </si>
  <si>
    <t>G85706</t>
  </si>
  <si>
    <t>G85086</t>
  </si>
  <si>
    <t>G85039</t>
  </si>
  <si>
    <t>G85708</t>
  </si>
  <si>
    <t>G85137</t>
  </si>
  <si>
    <t>G85045</t>
  </si>
  <si>
    <t>G85100</t>
  </si>
  <si>
    <t>G85011</t>
  </si>
  <si>
    <t>G85129</t>
  </si>
  <si>
    <t>G85673</t>
  </si>
  <si>
    <t>G85073</t>
  </si>
  <si>
    <t>G85102</t>
  </si>
  <si>
    <t>G85690</t>
  </si>
  <si>
    <t>G85025</t>
  </si>
  <si>
    <t>G85022</t>
  </si>
  <si>
    <t>G85053</t>
  </si>
  <si>
    <t>G85054</t>
  </si>
  <si>
    <t>G85127</t>
  </si>
  <si>
    <t>G85136</t>
  </si>
  <si>
    <t>G85014</t>
  </si>
  <si>
    <t>G85109</t>
  </si>
  <si>
    <t>G85724</t>
  </si>
  <si>
    <t>G85123</t>
  </si>
  <si>
    <t>G85083</t>
  </si>
  <si>
    <t>G85695</t>
  </si>
  <si>
    <t>G85002</t>
  </si>
  <si>
    <t>G85021</t>
  </si>
  <si>
    <t>G85130</t>
  </si>
  <si>
    <t>G85047</t>
  </si>
  <si>
    <t>G85633</t>
  </si>
  <si>
    <t>G85055</t>
  </si>
  <si>
    <t>G85057</t>
  </si>
  <si>
    <t>G85076</t>
  </si>
  <si>
    <t>G85061</t>
  </si>
  <si>
    <t>G85027</t>
  </si>
  <si>
    <t>G85696</t>
  </si>
  <si>
    <t>G85104</t>
  </si>
  <si>
    <t>G85711</t>
  </si>
  <si>
    <t>G85032</t>
  </si>
  <si>
    <t>G85722</t>
  </si>
  <si>
    <t>G85085</t>
  </si>
  <si>
    <t>G85004</t>
  </si>
  <si>
    <t>G85026</t>
  </si>
  <si>
    <t>G85698</t>
  </si>
  <si>
    <t>G85105</t>
  </si>
  <si>
    <t>G85023</t>
  </si>
  <si>
    <t>G85114</t>
  </si>
  <si>
    <t>G85024</t>
  </si>
  <si>
    <t>G85121</t>
  </si>
  <si>
    <t>G85120</t>
  </si>
  <si>
    <t>G85124</t>
  </si>
  <si>
    <t>G85089</t>
  </si>
  <si>
    <t>G85038</t>
  </si>
  <si>
    <t>G85020</t>
  </si>
  <si>
    <t>G85035</t>
  </si>
  <si>
    <t>G85015</t>
  </si>
  <si>
    <t>G85727</t>
  </si>
  <si>
    <t>G85005</t>
  </si>
  <si>
    <t>G85046</t>
  </si>
  <si>
    <t>G85716</t>
  </si>
  <si>
    <t>G85003</t>
  </si>
  <si>
    <t>G85736</t>
  </si>
  <si>
    <t>F84724</t>
  </si>
  <si>
    <t>F84735</t>
  </si>
  <si>
    <t>F84088</t>
  </si>
  <si>
    <t>F84657</t>
  </si>
  <si>
    <t>F84006</t>
  </si>
  <si>
    <t>F84004</t>
  </si>
  <si>
    <t>F84121</t>
  </si>
  <si>
    <t>F84658</t>
  </si>
  <si>
    <t>F84124</t>
  </si>
  <si>
    <t>F84077</t>
  </si>
  <si>
    <t>F84014</t>
  </si>
  <si>
    <t>F84022</t>
  </si>
  <si>
    <t>Y04273</t>
  </si>
  <si>
    <t>F84641</t>
  </si>
  <si>
    <t>F84097</t>
  </si>
  <si>
    <t>F84730</t>
  </si>
  <si>
    <t>F84009</t>
  </si>
  <si>
    <t>F84010</t>
  </si>
  <si>
    <t>F84739</t>
  </si>
  <si>
    <t>F84717</t>
  </si>
  <si>
    <t>F84666</t>
  </si>
  <si>
    <t>F84047</t>
  </si>
  <si>
    <t>F84677</t>
  </si>
  <si>
    <t>F84672</t>
  </si>
  <si>
    <t>F84092</t>
  </si>
  <si>
    <t>F84053</t>
  </si>
  <si>
    <t>F84050</t>
  </si>
  <si>
    <t>F84017</t>
  </si>
  <si>
    <t>F84669</t>
  </si>
  <si>
    <t>F84740</t>
  </si>
  <si>
    <t>F84111</t>
  </si>
  <si>
    <t>F84749</t>
  </si>
  <si>
    <t>F84673</t>
  </si>
  <si>
    <t>F84729</t>
  </si>
  <si>
    <t>F84074</t>
  </si>
  <si>
    <t>Y02928</t>
  </si>
  <si>
    <t>F84741</t>
  </si>
  <si>
    <t>F84742</t>
  </si>
  <si>
    <t>F84670</t>
  </si>
  <si>
    <t>F84660</t>
  </si>
  <si>
    <t>F84052</t>
  </si>
  <si>
    <t>F84086</t>
  </si>
  <si>
    <t>F84681</t>
  </si>
  <si>
    <t>F84642</t>
  </si>
  <si>
    <t>F84070</t>
  </si>
  <si>
    <t>F84093</t>
  </si>
  <si>
    <t>F86642</t>
  </si>
  <si>
    <t>F86009</t>
  </si>
  <si>
    <t>F86612</t>
  </si>
  <si>
    <t>Y00918</t>
  </si>
  <si>
    <t>F86025</t>
  </si>
  <si>
    <t>F86007</t>
  </si>
  <si>
    <t>F86641</t>
  </si>
  <si>
    <t>F86082</t>
  </si>
  <si>
    <t>F86034</t>
  </si>
  <si>
    <t>F86731</t>
  </si>
  <si>
    <t>F86060</t>
  </si>
  <si>
    <t>F86013</t>
  </si>
  <si>
    <t>F86028</t>
  </si>
  <si>
    <t>F86702</t>
  </si>
  <si>
    <t>F86010</t>
  </si>
  <si>
    <t>Y02987</t>
  </si>
  <si>
    <t>F86012</t>
  </si>
  <si>
    <t>F86081</t>
  </si>
  <si>
    <t>F86707</t>
  </si>
  <si>
    <t>F86624</t>
  </si>
  <si>
    <t>F86042</t>
  </si>
  <si>
    <t>F86703</t>
  </si>
  <si>
    <t>F86698</t>
  </si>
  <si>
    <t>F86064</t>
  </si>
  <si>
    <t>F86692</t>
  </si>
  <si>
    <t>F86008</t>
  </si>
  <si>
    <t>Y00155</t>
  </si>
  <si>
    <t>F86637</t>
  </si>
  <si>
    <t>F86658</t>
  </si>
  <si>
    <t>F86083</t>
  </si>
  <si>
    <t>F86020</t>
  </si>
  <si>
    <t>F86066</t>
  </si>
  <si>
    <t>F86691</t>
  </si>
  <si>
    <t>F86085</t>
  </si>
  <si>
    <t>F86032</t>
  </si>
  <si>
    <t>Y00090</t>
  </si>
  <si>
    <t>F86057</t>
  </si>
  <si>
    <t>F86022</t>
  </si>
  <si>
    <t>F86023</t>
  </si>
  <si>
    <t>F86087</t>
  </si>
  <si>
    <t>F86652</t>
  </si>
  <si>
    <t>F86657</t>
  </si>
  <si>
    <t>H84044</t>
  </si>
  <si>
    <t>H84057</t>
  </si>
  <si>
    <t>H84060</t>
  </si>
  <si>
    <t>Y01206</t>
  </si>
  <si>
    <t>H84039</t>
  </si>
  <si>
    <t>H84031</t>
  </si>
  <si>
    <t>H84032</t>
  </si>
  <si>
    <t>H84625</t>
  </si>
  <si>
    <t>H84006</t>
  </si>
  <si>
    <t>H84014</t>
  </si>
  <si>
    <t>H84007</t>
  </si>
  <si>
    <t>H84048</t>
  </si>
  <si>
    <t>H84630</t>
  </si>
  <si>
    <t>H84059</t>
  </si>
  <si>
    <t>H84055</t>
  </si>
  <si>
    <t>H84623</t>
  </si>
  <si>
    <t>H84023</t>
  </si>
  <si>
    <t>H84005</t>
  </si>
  <si>
    <t>H84040</t>
  </si>
  <si>
    <t>H84018</t>
  </si>
  <si>
    <t>H84017</t>
  </si>
  <si>
    <t>H84002</t>
  </si>
  <si>
    <t>H84012</t>
  </si>
  <si>
    <t>H84041</t>
  </si>
  <si>
    <t>H84639</t>
  </si>
  <si>
    <t>G85029</t>
  </si>
  <si>
    <t>G85034</t>
  </si>
  <si>
    <t>G85019</t>
  </si>
  <si>
    <t>G85685</t>
  </si>
  <si>
    <t>G85132</t>
  </si>
  <si>
    <t>G85715</t>
  </si>
  <si>
    <t>G85632</t>
  </si>
  <si>
    <t>G85651</t>
  </si>
  <si>
    <t>G85705</t>
  </si>
  <si>
    <t>G85030</t>
  </si>
  <si>
    <t>G85138</t>
  </si>
  <si>
    <t>G85052</t>
  </si>
  <si>
    <t>G85040</t>
  </si>
  <si>
    <t>G85644</t>
  </si>
  <si>
    <t>G85087</t>
  </si>
  <si>
    <t>G85623</t>
  </si>
  <si>
    <t>G85119</t>
  </si>
  <si>
    <t>Y06113</t>
  </si>
  <si>
    <t>G85125</t>
  </si>
  <si>
    <t>G85726</t>
  </si>
  <si>
    <t>G85084</t>
  </si>
  <si>
    <t>G85031</t>
  </si>
  <si>
    <t>G85006</t>
  </si>
  <si>
    <t>G85042</t>
  </si>
  <si>
    <t>G85013</t>
  </si>
  <si>
    <t>G85091</t>
  </si>
  <si>
    <t>G85642</t>
  </si>
  <si>
    <t>G85051</t>
  </si>
  <si>
    <t>G85001</t>
  </si>
  <si>
    <t>G85721</t>
  </si>
  <si>
    <t>G85134</t>
  </si>
  <si>
    <t>G85681</t>
  </si>
  <si>
    <t>H85051</t>
  </si>
  <si>
    <t>H85634</t>
  </si>
  <si>
    <t>H85076</t>
  </si>
  <si>
    <t>H85037</t>
  </si>
  <si>
    <t>H85092</t>
  </si>
  <si>
    <t>H85070</t>
  </si>
  <si>
    <t>H85090</t>
  </si>
  <si>
    <t>H85020</t>
  </si>
  <si>
    <t>H85024</t>
  </si>
  <si>
    <t>H85656</t>
  </si>
  <si>
    <t>H85101</t>
  </si>
  <si>
    <t>H85110</t>
  </si>
  <si>
    <t>H85038</t>
  </si>
  <si>
    <t>H85649</t>
  </si>
  <si>
    <t>H85027</t>
  </si>
  <si>
    <t>H85078</t>
  </si>
  <si>
    <t>H85026</t>
  </si>
  <si>
    <t>H85112</t>
  </si>
  <si>
    <t>H85033</t>
  </si>
  <si>
    <t>H85028</t>
  </si>
  <si>
    <t>H85029</t>
  </si>
  <si>
    <t>H85035</t>
  </si>
  <si>
    <t>H85693</t>
  </si>
  <si>
    <t>H85665</t>
  </si>
  <si>
    <t>H85103</t>
  </si>
  <si>
    <t>H85030</t>
  </si>
  <si>
    <t>H85113</t>
  </si>
  <si>
    <t>H85618</t>
  </si>
  <si>
    <t>H85025</t>
  </si>
  <si>
    <t>H85686</t>
  </si>
  <si>
    <t>H85053</t>
  </si>
  <si>
    <t>H85031</t>
  </si>
  <si>
    <t>H85063</t>
  </si>
  <si>
    <t>H85018</t>
  </si>
  <si>
    <t>H85023</t>
  </si>
  <si>
    <t>H85095</t>
  </si>
  <si>
    <t>H85032</t>
  </si>
  <si>
    <t>H85683</t>
  </si>
  <si>
    <t>H85662</t>
  </si>
  <si>
    <t>H85021</t>
  </si>
  <si>
    <t>H85022</t>
  </si>
  <si>
    <t>H85105</t>
  </si>
  <si>
    <t>H85115</t>
  </si>
  <si>
    <t>H85653</t>
  </si>
  <si>
    <t>H85116</t>
  </si>
  <si>
    <t>F84118</t>
  </si>
  <si>
    <t>F84714</t>
  </si>
  <si>
    <t>F84044</t>
  </si>
  <si>
    <t>F84733</t>
  </si>
  <si>
    <t>F84031</t>
  </si>
  <si>
    <t>F84656</t>
  </si>
  <si>
    <t>F84083</t>
  </si>
  <si>
    <t>Y00212</t>
  </si>
  <si>
    <t>F84012</t>
  </si>
  <si>
    <t>F84087</t>
  </si>
  <si>
    <t>F84055</t>
  </si>
  <si>
    <t>F84051</t>
  </si>
  <si>
    <t>F84016</t>
  </si>
  <si>
    <t>F84025</t>
  </si>
  <si>
    <t>F84054</t>
  </si>
  <si>
    <t>F84079</t>
  </si>
  <si>
    <t>F84647</t>
  </si>
  <si>
    <t>F84718</t>
  </si>
  <si>
    <t>F84696</t>
  </si>
  <si>
    <t>F84081</t>
  </si>
  <si>
    <t>F84062</t>
  </si>
  <si>
    <t>F84034</t>
  </si>
  <si>
    <t>F84123</t>
  </si>
  <si>
    <t>F84039</t>
  </si>
  <si>
    <t>F84676</t>
  </si>
  <si>
    <t>Y03023</t>
  </si>
  <si>
    <t>F84710</t>
  </si>
  <si>
    <t>F84114</t>
  </si>
  <si>
    <t>F84698</t>
  </si>
  <si>
    <t>F84731</t>
  </si>
  <si>
    <t>F84122</t>
  </si>
  <si>
    <t>F84030</t>
  </si>
  <si>
    <t>F84747</t>
  </si>
  <si>
    <t>F86625</t>
  </si>
  <si>
    <t>F86045</t>
  </si>
  <si>
    <t>F86088</t>
  </si>
  <si>
    <t>F86701</t>
  </si>
  <si>
    <t>F86616</t>
  </si>
  <si>
    <t>F86626</t>
  </si>
  <si>
    <t>F86018</t>
  </si>
  <si>
    <t>F86030</t>
  </si>
  <si>
    <t>F86001</t>
  </si>
  <si>
    <t>F86638</t>
  </si>
  <si>
    <t>F86026</t>
  </si>
  <si>
    <t>F86712</t>
  </si>
  <si>
    <t>F86074</t>
  </si>
  <si>
    <t>F86666</t>
  </si>
  <si>
    <t>F86644</t>
  </si>
  <si>
    <t>F86679</t>
  </si>
  <si>
    <t>F86708</t>
  </si>
  <si>
    <t>F86038</t>
  </si>
  <si>
    <t>F86044</t>
  </si>
  <si>
    <t>Y01839</t>
  </si>
  <si>
    <t>F86036</t>
  </si>
  <si>
    <t>F86621</t>
  </si>
  <si>
    <t>F86664</t>
  </si>
  <si>
    <t>F86004</t>
  </si>
  <si>
    <t>F86650</t>
  </si>
  <si>
    <t>F86705</t>
  </si>
  <si>
    <t>F86607</t>
  </si>
  <si>
    <t>F86011</t>
  </si>
  <si>
    <t>F86696</t>
  </si>
  <si>
    <t>F86078</t>
  </si>
  <si>
    <t>F86627</t>
  </si>
  <si>
    <t>F86086</t>
  </si>
  <si>
    <t>F86700</t>
  </si>
  <si>
    <t>F86058</t>
  </si>
  <si>
    <t>F86005</t>
  </si>
  <si>
    <t>F86689</t>
  </si>
  <si>
    <t>F86062</t>
  </si>
  <si>
    <t>F86006</t>
  </si>
  <si>
    <t>Y01291</t>
  </si>
  <si>
    <t>H85003</t>
  </si>
  <si>
    <t>H85061</t>
  </si>
  <si>
    <t>H85087</t>
  </si>
  <si>
    <t>H85682</t>
  </si>
  <si>
    <t>H85009</t>
  </si>
  <si>
    <t>H85041</t>
  </si>
  <si>
    <t>H85047</t>
  </si>
  <si>
    <t>H85114</t>
  </si>
  <si>
    <t>H85664</t>
  </si>
  <si>
    <t>H85695</t>
  </si>
  <si>
    <t>H85011</t>
  </si>
  <si>
    <t>Y02423</t>
  </si>
  <si>
    <t>H85006</t>
  </si>
  <si>
    <t>H85007</t>
  </si>
  <si>
    <t>H85088</t>
  </si>
  <si>
    <t>H85075</t>
  </si>
  <si>
    <t>H85691</t>
  </si>
  <si>
    <t>H85680</t>
  </si>
  <si>
    <t>H85002</t>
  </si>
  <si>
    <t>H85069</t>
  </si>
  <si>
    <t>H85067</t>
  </si>
  <si>
    <t>H85082</t>
  </si>
  <si>
    <t>H85077</t>
  </si>
  <si>
    <t>Y01132</t>
  </si>
  <si>
    <t>H85048</t>
  </si>
  <si>
    <t>H85012</t>
  </si>
  <si>
    <t>H85066</t>
  </si>
  <si>
    <t>H85045</t>
  </si>
  <si>
    <t>H85001</t>
  </si>
  <si>
    <t>H85008</t>
  </si>
  <si>
    <t>H85111</t>
  </si>
  <si>
    <t>H85100</t>
  </si>
  <si>
    <t>H85065</t>
  </si>
  <si>
    <t>H85057</t>
  </si>
  <si>
    <t>H85659</t>
  </si>
  <si>
    <t>Y02946</t>
  </si>
  <si>
    <t>H85052</t>
  </si>
  <si>
    <t>H85049</t>
  </si>
  <si>
    <t>H85637</t>
  </si>
  <si>
    <t>H85005</t>
  </si>
  <si>
    <t>E87706</t>
  </si>
  <si>
    <t>E87720</t>
  </si>
  <si>
    <t>E87007</t>
  </si>
  <si>
    <t>E87021</t>
  </si>
  <si>
    <t>E87742</t>
  </si>
  <si>
    <t>E87067</t>
  </si>
  <si>
    <t>E87702</t>
  </si>
  <si>
    <t>E87029</t>
  </si>
  <si>
    <t>E87637</t>
  </si>
  <si>
    <t>E87003</t>
  </si>
  <si>
    <t>E87733</t>
  </si>
  <si>
    <t>E87665</t>
  </si>
  <si>
    <t>E87004</t>
  </si>
  <si>
    <t>E87762</t>
  </si>
  <si>
    <t>E87746</t>
  </si>
  <si>
    <t>E87750</t>
  </si>
  <si>
    <t>E87026</t>
  </si>
  <si>
    <t>E87063</t>
  </si>
  <si>
    <t>Y00200</t>
  </si>
  <si>
    <t>E87024</t>
  </si>
  <si>
    <t>E87065</t>
  </si>
  <si>
    <t>E87013</t>
  </si>
  <si>
    <t>E87047</t>
  </si>
  <si>
    <t>E87009</t>
  </si>
  <si>
    <t>Y03441</t>
  </si>
  <si>
    <t>E87061</t>
  </si>
  <si>
    <t>Y01011</t>
  </si>
  <si>
    <t>Y00507</t>
  </si>
  <si>
    <t>E87048</t>
  </si>
  <si>
    <t>E87016</t>
  </si>
  <si>
    <t>E87751</t>
  </si>
  <si>
    <t>Y02842</t>
  </si>
  <si>
    <t>E87715</t>
  </si>
  <si>
    <t>E87738</t>
  </si>
  <si>
    <t>E87701</t>
  </si>
  <si>
    <t>E87038</t>
  </si>
  <si>
    <t>E87755</t>
  </si>
  <si>
    <t>E87722</t>
  </si>
  <si>
    <t>E87043</t>
  </si>
  <si>
    <t>E87711</t>
  </si>
  <si>
    <t>E87737</t>
  </si>
  <si>
    <t>E87034</t>
  </si>
  <si>
    <t>E87754</t>
  </si>
  <si>
    <t>E87691</t>
  </si>
  <si>
    <t>E87681</t>
  </si>
  <si>
    <t>E87066</t>
  </si>
  <si>
    <t>E87046</t>
  </si>
  <si>
    <t>E87648</t>
  </si>
  <si>
    <t>E87070</t>
  </si>
  <si>
    <t>E87745</t>
  </si>
  <si>
    <t>E87002</t>
  </si>
  <si>
    <t>E87714</t>
  </si>
  <si>
    <t>E87663</t>
  </si>
  <si>
    <t>E87694</t>
  </si>
  <si>
    <t>E87753</t>
  </si>
  <si>
    <t>E87010</t>
  </si>
  <si>
    <t>E87069</t>
  </si>
  <si>
    <t>E87609</t>
  </si>
  <si>
    <t>E87011</t>
  </si>
  <si>
    <t>E87052</t>
  </si>
  <si>
    <t>Y00902</t>
  </si>
  <si>
    <t>E87740</t>
  </si>
  <si>
    <t>E87772</t>
  </si>
  <si>
    <t>E87045</t>
  </si>
  <si>
    <t>E87005</t>
  </si>
  <si>
    <t>Y00230</t>
  </si>
  <si>
    <t>E87768</t>
  </si>
  <si>
    <t>E87756</t>
  </si>
  <si>
    <t>E87677</t>
  </si>
  <si>
    <t>E87037</t>
  </si>
  <si>
    <t>E87741</t>
  </si>
  <si>
    <t>E87008</t>
  </si>
  <si>
    <t>Y02260</t>
  </si>
  <si>
    <t>E87739</t>
  </si>
  <si>
    <t>E87006</t>
  </si>
  <si>
    <t>G82080</t>
  </si>
  <si>
    <t>G82114</t>
  </si>
  <si>
    <t>G82730</t>
  </si>
  <si>
    <t>G82053</t>
  </si>
  <si>
    <t>G82087</t>
  </si>
  <si>
    <t>G82049</t>
  </si>
  <si>
    <t>G82094</t>
  </si>
  <si>
    <t>G82658</t>
  </si>
  <si>
    <t>G82142</t>
  </si>
  <si>
    <t>G82186</t>
  </si>
  <si>
    <t>G82050</t>
  </si>
  <si>
    <t>G81054</t>
  </si>
  <si>
    <t>G81018</t>
  </si>
  <si>
    <t>G81042</t>
  </si>
  <si>
    <t>G81083</t>
  </si>
  <si>
    <t>G81073</t>
  </si>
  <si>
    <t>G81667</t>
  </si>
  <si>
    <t>G81076</t>
  </si>
  <si>
    <t>Y06007</t>
  </si>
  <si>
    <t>G81070</t>
  </si>
  <si>
    <t>G81656</t>
  </si>
  <si>
    <t>G81046</t>
  </si>
  <si>
    <t>G81038</t>
  </si>
  <si>
    <t>G81014</t>
  </si>
  <si>
    <t>G81694</t>
  </si>
  <si>
    <t>G81006</t>
  </si>
  <si>
    <t>G81669</t>
  </si>
  <si>
    <t>G81036</t>
  </si>
  <si>
    <t>G81047</t>
  </si>
  <si>
    <t>G81044</t>
  </si>
  <si>
    <t>G81028</t>
  </si>
  <si>
    <t>G81001</t>
  </si>
  <si>
    <t>G81071</t>
  </si>
  <si>
    <t>G81613</t>
  </si>
  <si>
    <t>G81034</t>
  </si>
  <si>
    <t>G81075</t>
  </si>
  <si>
    <t>G81638</t>
  </si>
  <si>
    <t>G81646</t>
  </si>
  <si>
    <t>G81011</t>
  </si>
  <si>
    <t>G81663</t>
  </si>
  <si>
    <t>G81065</t>
  </si>
  <si>
    <t>Y02676</t>
  </si>
  <si>
    <t>G81689</t>
  </si>
  <si>
    <t>G81680</t>
  </si>
  <si>
    <t>G82071</t>
  </si>
  <si>
    <t>G82027</t>
  </si>
  <si>
    <t>G82228</t>
  </si>
  <si>
    <t>G82138</t>
  </si>
  <si>
    <t>G82140</t>
  </si>
  <si>
    <t>G82082</t>
  </si>
  <si>
    <t>G82790</t>
  </si>
  <si>
    <t>G82119</t>
  </si>
  <si>
    <t>G82090</t>
  </si>
  <si>
    <t>G82039</t>
  </si>
  <si>
    <t>G82802</t>
  </si>
  <si>
    <t>G82063</t>
  </si>
  <si>
    <t>G82115</t>
  </si>
  <si>
    <t>G82060</t>
  </si>
  <si>
    <t>G81008</t>
  </si>
  <si>
    <t>G81029</t>
  </si>
  <si>
    <t>G81012</t>
  </si>
  <si>
    <t>G81098</t>
  </si>
  <si>
    <t>G81049</t>
  </si>
  <si>
    <t>G81050</t>
  </si>
  <si>
    <t>G81634</t>
  </si>
  <si>
    <t>Y00080</t>
  </si>
  <si>
    <t>G81059</t>
  </si>
  <si>
    <t>Y00372</t>
  </si>
  <si>
    <t>G81032</t>
  </si>
  <si>
    <t>G81003</t>
  </si>
  <si>
    <t>G81099</t>
  </si>
  <si>
    <t>G81004</t>
  </si>
  <si>
    <t>G81104</t>
  </si>
  <si>
    <t>G81017</t>
  </si>
  <si>
    <t>G81022</t>
  </si>
  <si>
    <t>G81002</t>
  </si>
  <si>
    <t>H82016</t>
  </si>
  <si>
    <t>H82096</t>
  </si>
  <si>
    <t>H82031</t>
  </si>
  <si>
    <t>H82076</t>
  </si>
  <si>
    <t>H82087</t>
  </si>
  <si>
    <t>H82055</t>
  </si>
  <si>
    <t>H82039</t>
  </si>
  <si>
    <t>H82065</t>
  </si>
  <si>
    <t>H82041</t>
  </si>
  <si>
    <t>H82020</t>
  </si>
  <si>
    <t>H82046</t>
  </si>
  <si>
    <t>H82045</t>
  </si>
  <si>
    <t>H82009</t>
  </si>
  <si>
    <t>H82030</t>
  </si>
  <si>
    <t>H82011</t>
  </si>
  <si>
    <t>H82099</t>
  </si>
  <si>
    <t>H82043</t>
  </si>
  <si>
    <t>H82051</t>
  </si>
  <si>
    <t>H82066</t>
  </si>
  <si>
    <t>H82006</t>
  </si>
  <si>
    <t>H82058</t>
  </si>
  <si>
    <t>H82048</t>
  </si>
  <si>
    <t>H82014</t>
  </si>
  <si>
    <t>H82060</t>
  </si>
  <si>
    <t>H82070</t>
  </si>
  <si>
    <t>H82061</t>
  </si>
  <si>
    <t>H82049</t>
  </si>
  <si>
    <t>H82078</t>
  </si>
  <si>
    <t>H82091</t>
  </si>
  <si>
    <t>H82032</t>
  </si>
  <si>
    <t>H82037</t>
  </si>
  <si>
    <t>H82007</t>
  </si>
  <si>
    <t>H82023</t>
  </si>
  <si>
    <t>H82013</t>
  </si>
  <si>
    <t>H82067</t>
  </si>
  <si>
    <t>H82077</t>
  </si>
  <si>
    <t>H82042</t>
  </si>
  <si>
    <t>H82038</t>
  </si>
  <si>
    <t>H82021</t>
  </si>
  <si>
    <t>H82095</t>
  </si>
  <si>
    <t>H82022</t>
  </si>
  <si>
    <t>H82059</t>
  </si>
  <si>
    <t>H82034</t>
  </si>
  <si>
    <t>H82026</t>
  </si>
  <si>
    <t>H82050</t>
  </si>
  <si>
    <t>H82098</t>
  </si>
  <si>
    <t>Y00351</t>
  </si>
  <si>
    <t>H82025</t>
  </si>
  <si>
    <t>H82053</t>
  </si>
  <si>
    <t>H82033</t>
  </si>
  <si>
    <t>H82064</t>
  </si>
  <si>
    <t>H82012</t>
  </si>
  <si>
    <t>H82088</t>
  </si>
  <si>
    <t>H82052</t>
  </si>
  <si>
    <t>H82047</t>
  </si>
  <si>
    <t>G82225</t>
  </si>
  <si>
    <t>G82044</t>
  </si>
  <si>
    <t>G82067</t>
  </si>
  <si>
    <t>G82122</t>
  </si>
  <si>
    <t>G82097</t>
  </si>
  <si>
    <t>G82185</t>
  </si>
  <si>
    <t>G82088</t>
  </si>
  <si>
    <t>G82143</t>
  </si>
  <si>
    <t>G82808</t>
  </si>
  <si>
    <t>G82780</t>
  </si>
  <si>
    <t>G82212</t>
  </si>
  <si>
    <t>G82062</t>
  </si>
  <si>
    <t>G82032</t>
  </si>
  <si>
    <t>G82028</t>
  </si>
  <si>
    <t>G82648</t>
  </si>
  <si>
    <t>G82218</t>
  </si>
  <si>
    <t>G82048</t>
  </si>
  <si>
    <t>G82809</t>
  </si>
  <si>
    <t>G82021</t>
  </si>
  <si>
    <t>G82647</t>
  </si>
  <si>
    <t>G82639</t>
  </si>
  <si>
    <t>G82073</t>
  </si>
  <si>
    <t>G82006</t>
  </si>
  <si>
    <t>G82056</t>
  </si>
  <si>
    <t>H81119</t>
  </si>
  <si>
    <t>H81005</t>
  </si>
  <si>
    <t>H81058</t>
  </si>
  <si>
    <t>H81116</t>
  </si>
  <si>
    <t>H81045</t>
  </si>
  <si>
    <t>H81083</t>
  </si>
  <si>
    <t>H81060</t>
  </si>
  <si>
    <t>H81048</t>
  </si>
  <si>
    <t>H81055</t>
  </si>
  <si>
    <t>H81023</t>
  </si>
  <si>
    <t>H81089</t>
  </si>
  <si>
    <t>H81030</t>
  </si>
  <si>
    <t>H81037</t>
  </si>
  <si>
    <t>H81056</t>
  </si>
  <si>
    <t>H81046</t>
  </si>
  <si>
    <t>H81638</t>
  </si>
  <si>
    <t>H81052</t>
  </si>
  <si>
    <t>H81064</t>
  </si>
  <si>
    <t>H81026</t>
  </si>
  <si>
    <t>H81076</t>
  </si>
  <si>
    <t>H81044</t>
  </si>
  <si>
    <t>H81022</t>
  </si>
  <si>
    <t>H81090</t>
  </si>
  <si>
    <t>H81029</t>
  </si>
  <si>
    <t>H81053</t>
  </si>
  <si>
    <t>H81084</t>
  </si>
  <si>
    <t>H81021</t>
  </si>
  <si>
    <t>H81035</t>
  </si>
  <si>
    <t>H81010</t>
  </si>
  <si>
    <t>H81031</t>
  </si>
  <si>
    <t>H81132</t>
  </si>
  <si>
    <t>H81062</t>
  </si>
  <si>
    <t>H81077</t>
  </si>
  <si>
    <t>H81006</t>
  </si>
  <si>
    <t>H81043</t>
  </si>
  <si>
    <t>H81085</t>
  </si>
  <si>
    <t>G81023</t>
  </si>
  <si>
    <t>G81641</t>
  </si>
  <si>
    <t>G81031</t>
  </si>
  <si>
    <t>G81051</t>
  </si>
  <si>
    <t>G81085</t>
  </si>
  <si>
    <t>G81703</t>
  </si>
  <si>
    <t>G81087</t>
  </si>
  <si>
    <t>G81057</t>
  </si>
  <si>
    <t>G81039</t>
  </si>
  <si>
    <t>G81089</t>
  </si>
  <si>
    <t>G81082</t>
  </si>
  <si>
    <t>G81095</t>
  </si>
  <si>
    <t>G81052</t>
  </si>
  <si>
    <t>G81084</t>
  </si>
  <si>
    <t>G81077</t>
  </si>
  <si>
    <t>G81658</t>
  </si>
  <si>
    <t>G81041</t>
  </si>
  <si>
    <t>G81074</t>
  </si>
  <si>
    <t>G81048</t>
  </si>
  <si>
    <t>G81096</t>
  </si>
  <si>
    <t>G82600</t>
  </si>
  <si>
    <t>G82184</t>
  </si>
  <si>
    <t>G82741</t>
  </si>
  <si>
    <t>G82180</t>
  </si>
  <si>
    <t>G82051</t>
  </si>
  <si>
    <t>G82077</t>
  </si>
  <si>
    <t>G82129</t>
  </si>
  <si>
    <t>G82704</t>
  </si>
  <si>
    <t>G82108</t>
  </si>
  <si>
    <t>G82737</t>
  </si>
  <si>
    <t>G82014</t>
  </si>
  <si>
    <t>G82198</t>
  </si>
  <si>
    <t>G82775</t>
  </si>
  <si>
    <t>G82762</t>
  </si>
  <si>
    <t>G82123</t>
  </si>
  <si>
    <t>G82744</t>
  </si>
  <si>
    <t>G82226</t>
  </si>
  <si>
    <t>G82161</t>
  </si>
  <si>
    <t>G82631</t>
  </si>
  <si>
    <t>G82162</t>
  </si>
  <si>
    <t>G82653</t>
  </si>
  <si>
    <t>G82100</t>
  </si>
  <si>
    <t>G82106</t>
  </si>
  <si>
    <t>G82139</t>
  </si>
  <si>
    <t>G82154</t>
  </si>
  <si>
    <t>G82763</t>
  </si>
  <si>
    <t>G82721</t>
  </si>
  <si>
    <t>Y00449</t>
  </si>
  <si>
    <t>G82719</t>
  </si>
  <si>
    <t>G82753</t>
  </si>
  <si>
    <t>G82233</t>
  </si>
  <si>
    <t>G82203</t>
  </si>
  <si>
    <t>G82679</t>
  </si>
  <si>
    <t>G82095</t>
  </si>
  <si>
    <t>G82697</t>
  </si>
  <si>
    <t>G82708</t>
  </si>
  <si>
    <t>G82711</t>
  </si>
  <si>
    <t>G82113</t>
  </si>
  <si>
    <t>G82706</t>
  </si>
  <si>
    <t>G82635</t>
  </si>
  <si>
    <t>H82072</t>
  </si>
  <si>
    <t>H82100</t>
  </si>
  <si>
    <t>H82036</t>
  </si>
  <si>
    <t>H82615</t>
  </si>
  <si>
    <t>H82017</t>
  </si>
  <si>
    <t>H82044</t>
  </si>
  <si>
    <t>H82089</t>
  </si>
  <si>
    <t>H82035</t>
  </si>
  <si>
    <t>H82057</t>
  </si>
  <si>
    <t>H82005</t>
  </si>
  <si>
    <t>H82056</t>
  </si>
  <si>
    <t>H82003</t>
  </si>
  <si>
    <t>H82027</t>
  </si>
  <si>
    <t>H82004</t>
  </si>
  <si>
    <t>H82092</t>
  </si>
  <si>
    <t>H82063</t>
  </si>
  <si>
    <t>H82028</t>
  </si>
  <si>
    <t>H82084</t>
  </si>
  <si>
    <t>H82040</t>
  </si>
  <si>
    <t>H82640</t>
  </si>
  <si>
    <t>H81050</t>
  </si>
  <si>
    <t>H81658</t>
  </si>
  <si>
    <t>H81104</t>
  </si>
  <si>
    <t>H81073</t>
  </si>
  <si>
    <t>H81007</t>
  </si>
  <si>
    <t>H81122</t>
  </si>
  <si>
    <t>H81002</t>
  </si>
  <si>
    <t>H81009</t>
  </si>
  <si>
    <t>H81663</t>
  </si>
  <si>
    <t>H81087</t>
  </si>
  <si>
    <t>H81111</t>
  </si>
  <si>
    <t>H81024</t>
  </si>
  <si>
    <t>H81065</t>
  </si>
  <si>
    <t>H81019</t>
  </si>
  <si>
    <t>H81004</t>
  </si>
  <si>
    <t>H81066</t>
  </si>
  <si>
    <t>H81042</t>
  </si>
  <si>
    <t>H81015</t>
  </si>
  <si>
    <t>H81123</t>
  </si>
  <si>
    <t>H81632</t>
  </si>
  <si>
    <t>H81134</t>
  </si>
  <si>
    <t>H81131</t>
  </si>
  <si>
    <t>H81025</t>
  </si>
  <si>
    <t>H81020</t>
  </si>
  <si>
    <t>H81129</t>
  </si>
  <si>
    <t>H81034</t>
  </si>
  <si>
    <t>H81642</t>
  </si>
  <si>
    <t>H81033</t>
  </si>
  <si>
    <t>H81057</t>
  </si>
  <si>
    <t>H81095</t>
  </si>
  <si>
    <t>H81036</t>
  </si>
  <si>
    <t>H81094</t>
  </si>
  <si>
    <t>H81041</t>
  </si>
  <si>
    <t>H81643</t>
  </si>
  <si>
    <t>H81032</t>
  </si>
  <si>
    <t>H81641</t>
  </si>
  <si>
    <t>H81061</t>
  </si>
  <si>
    <t>H81003</t>
  </si>
  <si>
    <t>G82665</t>
  </si>
  <si>
    <t>G82700</t>
  </si>
  <si>
    <t>G82684</t>
  </si>
  <si>
    <t>G82147</t>
  </si>
  <si>
    <t>G82038</t>
  </si>
  <si>
    <t>G82211</t>
  </si>
  <si>
    <t>G82227</t>
  </si>
  <si>
    <t>G82015</t>
  </si>
  <si>
    <t>G82002</t>
  </si>
  <si>
    <t>G82036</t>
  </si>
  <si>
    <t>G82086</t>
  </si>
  <si>
    <t>G82165</t>
  </si>
  <si>
    <t>G82091</t>
  </si>
  <si>
    <t>G82729</t>
  </si>
  <si>
    <t>G82121</t>
  </si>
  <si>
    <t>G82111</t>
  </si>
  <si>
    <t>G82160</t>
  </si>
  <si>
    <t>G82007</t>
  </si>
  <si>
    <t>G82217</t>
  </si>
  <si>
    <t>G82069</t>
  </si>
  <si>
    <t>G82652</t>
  </si>
  <si>
    <t>G82018</t>
  </si>
  <si>
    <t>G82232</t>
  </si>
  <si>
    <t>G82696</t>
  </si>
  <si>
    <t>G82117</t>
  </si>
  <si>
    <t>H81069</t>
  </si>
  <si>
    <t>H81040</t>
  </si>
  <si>
    <t>H81082</t>
  </si>
  <si>
    <t>H81013</t>
  </si>
  <si>
    <t>H81130</t>
  </si>
  <si>
    <t>H81075</t>
  </si>
  <si>
    <t>H81039</t>
  </si>
  <si>
    <t>G82799</t>
  </si>
  <si>
    <t>G82035</t>
  </si>
  <si>
    <t>G82057</t>
  </si>
  <si>
    <t>G82023</t>
  </si>
  <si>
    <t>G82671</t>
  </si>
  <si>
    <t>G82682</t>
  </si>
  <si>
    <t>G82693</t>
  </si>
  <si>
    <t>G82026</t>
  </si>
  <si>
    <t>G82698</t>
  </si>
  <si>
    <t>G82634</t>
  </si>
  <si>
    <t>G82231</t>
  </si>
  <si>
    <t>G82687</t>
  </si>
  <si>
    <t>Y02506</t>
  </si>
  <si>
    <t>G82702</t>
  </si>
  <si>
    <t>G82219</t>
  </si>
  <si>
    <t>G82126</t>
  </si>
  <si>
    <t>G82079</t>
  </si>
  <si>
    <t>G82150</t>
  </si>
  <si>
    <t>G82052</t>
  </si>
  <si>
    <t>G82666</t>
  </si>
  <si>
    <t>G82064</t>
  </si>
  <si>
    <t>G82796</t>
  </si>
  <si>
    <t>G82105</t>
  </si>
  <si>
    <t>G82046</t>
  </si>
  <si>
    <t>G82066</t>
  </si>
  <si>
    <t>G82107</t>
  </si>
  <si>
    <t>G82020</t>
  </si>
  <si>
    <t>G82650</t>
  </si>
  <si>
    <t>J82220</t>
  </si>
  <si>
    <t>J82197</t>
  </si>
  <si>
    <t>J82058</t>
  </si>
  <si>
    <t>J82639</t>
  </si>
  <si>
    <t>J82144</t>
  </si>
  <si>
    <t>J82218</t>
  </si>
  <si>
    <t>J82157</t>
  </si>
  <si>
    <t>J82061</t>
  </si>
  <si>
    <t>J82625</t>
  </si>
  <si>
    <t>J82094</t>
  </si>
  <si>
    <t>J82138</t>
  </si>
  <si>
    <t>J82079</t>
  </si>
  <si>
    <t>J82069</t>
  </si>
  <si>
    <t>J82136</t>
  </si>
  <si>
    <t>J82083</t>
  </si>
  <si>
    <t>J82216</t>
  </si>
  <si>
    <t>J82026</t>
  </si>
  <si>
    <t>J82152</t>
  </si>
  <si>
    <t>J82669</t>
  </si>
  <si>
    <t>J82154</t>
  </si>
  <si>
    <t>J82006</t>
  </si>
  <si>
    <t>J82174</t>
  </si>
  <si>
    <t>J82161</t>
  </si>
  <si>
    <t>J82033</t>
  </si>
  <si>
    <t>J82104</t>
  </si>
  <si>
    <t>J82084</t>
  </si>
  <si>
    <t>J82012</t>
  </si>
  <si>
    <t>J82215</t>
  </si>
  <si>
    <t>J84019</t>
  </si>
  <si>
    <t>J84012</t>
  </si>
  <si>
    <t>J84016</t>
  </si>
  <si>
    <t>J84004</t>
  </si>
  <si>
    <t>J84007</t>
  </si>
  <si>
    <t>J84003</t>
  </si>
  <si>
    <t>J84015</t>
  </si>
  <si>
    <t>J84011</t>
  </si>
  <si>
    <t>J84008</t>
  </si>
  <si>
    <t>J84013</t>
  </si>
  <si>
    <t>J84005</t>
  </si>
  <si>
    <t>J84017</t>
  </si>
  <si>
    <t>K84054</t>
  </si>
  <si>
    <t>K84047</t>
  </si>
  <si>
    <t>K84011</t>
  </si>
  <si>
    <t>K84032</t>
  </si>
  <si>
    <t>K84034</t>
  </si>
  <si>
    <t>K84043</t>
  </si>
  <si>
    <t>K84066</t>
  </si>
  <si>
    <t>K84003</t>
  </si>
  <si>
    <t>K84613</t>
  </si>
  <si>
    <t>K84004</t>
  </si>
  <si>
    <t>K84026</t>
  </si>
  <si>
    <t>K84008</t>
  </si>
  <si>
    <t>K84610</t>
  </si>
  <si>
    <t>K84080</t>
  </si>
  <si>
    <t>K84042</t>
  </si>
  <si>
    <t>K84058</t>
  </si>
  <si>
    <t>K84052</t>
  </si>
  <si>
    <t>K84618</t>
  </si>
  <si>
    <t>K84020</t>
  </si>
  <si>
    <t>K84059</t>
  </si>
  <si>
    <t>K84033</t>
  </si>
  <si>
    <t>K84051</t>
  </si>
  <si>
    <t>K84078</t>
  </si>
  <si>
    <t>K84028</t>
  </si>
  <si>
    <t>K84075</t>
  </si>
  <si>
    <t>K84010</t>
  </si>
  <si>
    <t>K84056</t>
  </si>
  <si>
    <t>K84006</t>
  </si>
  <si>
    <t>K84049</t>
  </si>
  <si>
    <t>K84031</t>
  </si>
  <si>
    <t>K84016</t>
  </si>
  <si>
    <t>K84055</t>
  </si>
  <si>
    <t>K84030</t>
  </si>
  <si>
    <t>K84021</t>
  </si>
  <si>
    <t>K84027</t>
  </si>
  <si>
    <t>K84050</t>
  </si>
  <si>
    <t>K84071</t>
  </si>
  <si>
    <t>K84046</t>
  </si>
  <si>
    <t>K84035</t>
  </si>
  <si>
    <t>K84060</t>
  </si>
  <si>
    <t>K84065</t>
  </si>
  <si>
    <t>K84082</t>
  </si>
  <si>
    <t>K84079</t>
  </si>
  <si>
    <t>K84002</t>
  </si>
  <si>
    <t>K84044</t>
  </si>
  <si>
    <t>K84624</t>
  </si>
  <si>
    <t>K84009</t>
  </si>
  <si>
    <t>K84038</t>
  </si>
  <si>
    <t>K84024</t>
  </si>
  <si>
    <t>K84041</t>
  </si>
  <si>
    <t>K84015</t>
  </si>
  <si>
    <t>K84037</t>
  </si>
  <si>
    <t>K84036</t>
  </si>
  <si>
    <t>K84062</t>
  </si>
  <si>
    <t>K84025</t>
  </si>
  <si>
    <t>K84605</t>
  </si>
  <si>
    <t>K84001</t>
  </si>
  <si>
    <t>K84063</t>
  </si>
  <si>
    <t>K84013</t>
  </si>
  <si>
    <t>K84019</t>
  </si>
  <si>
    <t>K84014</t>
  </si>
  <si>
    <t>K84072</t>
  </si>
  <si>
    <t>K84017</t>
  </si>
  <si>
    <t>K84023</t>
  </si>
  <si>
    <t>K84045</t>
  </si>
  <si>
    <t>K84048</t>
  </si>
  <si>
    <t>K84007</t>
  </si>
  <si>
    <t>J82149</t>
  </si>
  <si>
    <t>Y02526</t>
  </si>
  <si>
    <t>J82090</t>
  </si>
  <si>
    <t>J82114</t>
  </si>
  <si>
    <t>J82155</t>
  </si>
  <si>
    <t>J82085</t>
  </si>
  <si>
    <t>J82199</t>
  </si>
  <si>
    <t>J82028</t>
  </si>
  <si>
    <t>J82060</t>
  </si>
  <si>
    <t>J82055</t>
  </si>
  <si>
    <t>J82102</t>
  </si>
  <si>
    <t>J82194</t>
  </si>
  <si>
    <t>J82073</t>
  </si>
  <si>
    <t>Y00572</t>
  </si>
  <si>
    <t>J82196</t>
  </si>
  <si>
    <t>J82134</t>
  </si>
  <si>
    <t>J82633</t>
  </si>
  <si>
    <t>J82163</t>
  </si>
  <si>
    <t>J82010</t>
  </si>
  <si>
    <t>J82098</t>
  </si>
  <si>
    <t>J82210</t>
  </si>
  <si>
    <t>J82005</t>
  </si>
  <si>
    <t>J82119</t>
  </si>
  <si>
    <t>J82184</t>
  </si>
  <si>
    <t>J82201</t>
  </si>
  <si>
    <t>J82041</t>
  </si>
  <si>
    <t>J82021</t>
  </si>
  <si>
    <t>J82164</t>
  </si>
  <si>
    <t>J82640</t>
  </si>
  <si>
    <t>J82646</t>
  </si>
  <si>
    <t>J82042</t>
  </si>
  <si>
    <t>J82009</t>
  </si>
  <si>
    <t>Y01281</t>
  </si>
  <si>
    <t>J82147</t>
  </si>
  <si>
    <t>J82126</t>
  </si>
  <si>
    <t>J82087</t>
  </si>
  <si>
    <t>J82180</t>
  </si>
  <si>
    <t>J82128</t>
  </si>
  <si>
    <t>J82002</t>
  </si>
  <si>
    <t>J82115</t>
  </si>
  <si>
    <t>J82663</t>
  </si>
  <si>
    <t>J82183</t>
  </si>
  <si>
    <t>J82207</t>
  </si>
  <si>
    <t>J82062</t>
  </si>
  <si>
    <t>J82122</t>
  </si>
  <si>
    <t>J82217</t>
  </si>
  <si>
    <t>J82622</t>
  </si>
  <si>
    <t>J82605</t>
  </si>
  <si>
    <t>J82088</t>
  </si>
  <si>
    <t>J82076</t>
  </si>
  <si>
    <t>J82024</t>
  </si>
  <si>
    <t>J82001</t>
  </si>
  <si>
    <t>J82208</t>
  </si>
  <si>
    <t>J82022</t>
  </si>
  <si>
    <t>J82213</t>
  </si>
  <si>
    <t>J82092</t>
  </si>
  <si>
    <t>J82080</t>
  </si>
  <si>
    <t>J82101</t>
  </si>
  <si>
    <t>J82081</t>
  </si>
  <si>
    <t>J82040</t>
  </si>
  <si>
    <t>J82132</t>
  </si>
  <si>
    <t>J82146</t>
  </si>
  <si>
    <t>J82036</t>
  </si>
  <si>
    <t>J82139</t>
  </si>
  <si>
    <t>J82063</t>
  </si>
  <si>
    <t>J82121</t>
  </si>
  <si>
    <t>J82039</t>
  </si>
  <si>
    <t>J82051</t>
  </si>
  <si>
    <t>J82018</t>
  </si>
  <si>
    <t>J82106</t>
  </si>
  <si>
    <t>J82071</t>
  </si>
  <si>
    <t>J82116</t>
  </si>
  <si>
    <t>J82150</t>
  </si>
  <si>
    <t>J82145</t>
  </si>
  <si>
    <t>J82074</t>
  </si>
  <si>
    <t>J82034</t>
  </si>
  <si>
    <t>J82082</t>
  </si>
  <si>
    <t>J82007</t>
  </si>
  <si>
    <t>J82089</t>
  </si>
  <si>
    <t>J82131</t>
  </si>
  <si>
    <t>J82025</t>
  </si>
  <si>
    <t>J82019</t>
  </si>
  <si>
    <t>J82130</t>
  </si>
  <si>
    <t>J82214</t>
  </si>
  <si>
    <t>J82064</t>
  </si>
  <si>
    <t>J82059</t>
  </si>
  <si>
    <t>J82053</t>
  </si>
  <si>
    <t>J82103</t>
  </si>
  <si>
    <t>J82072</t>
  </si>
  <si>
    <t>J82035</t>
  </si>
  <si>
    <t>J82124</t>
  </si>
  <si>
    <t>J82050</t>
  </si>
  <si>
    <t>J82008</t>
  </si>
  <si>
    <t>J82112</t>
  </si>
  <si>
    <t>J82075</t>
  </si>
  <si>
    <t>J82056</t>
  </si>
  <si>
    <t>J82156</t>
  </si>
  <si>
    <t>J82129</t>
  </si>
  <si>
    <t>J82016</t>
  </si>
  <si>
    <t>J82143</t>
  </si>
  <si>
    <t>J82169</t>
  </si>
  <si>
    <t>J82020</t>
  </si>
  <si>
    <t>J82151</t>
  </si>
  <si>
    <t>J82017</t>
  </si>
  <si>
    <t>L81655</t>
  </si>
  <si>
    <t>L81068</t>
  </si>
  <si>
    <t>L81045</t>
  </si>
  <si>
    <t>L81132</t>
  </si>
  <si>
    <t>L81123</t>
  </si>
  <si>
    <t>L81059</t>
  </si>
  <si>
    <t>L81039</t>
  </si>
  <si>
    <t>L81030</t>
  </si>
  <si>
    <t>L81644</t>
  </si>
  <si>
    <t>L81122</t>
  </si>
  <si>
    <t>L81064</t>
  </si>
  <si>
    <t>L81020</t>
  </si>
  <si>
    <t>Y04543</t>
  </si>
  <si>
    <t>L81101</t>
  </si>
  <si>
    <t>L81065</t>
  </si>
  <si>
    <t>L81069</t>
  </si>
  <si>
    <t>L81010</t>
  </si>
  <si>
    <t>L81070</t>
  </si>
  <si>
    <t>L81071</t>
  </si>
  <si>
    <t>L81617</t>
  </si>
  <si>
    <t>L81025</t>
  </si>
  <si>
    <t>L81027</t>
  </si>
  <si>
    <t>L81073</t>
  </si>
  <si>
    <t>L81072</t>
  </si>
  <si>
    <t>J81066</t>
  </si>
  <si>
    <t>J81030</t>
  </si>
  <si>
    <t>J81020</t>
  </si>
  <si>
    <t>J81016</t>
  </si>
  <si>
    <t>J81046</t>
  </si>
  <si>
    <t>J81006</t>
  </si>
  <si>
    <t>J81081</t>
  </si>
  <si>
    <t>J81027</t>
  </si>
  <si>
    <t>J81082</t>
  </si>
  <si>
    <t>J81035</t>
  </si>
  <si>
    <t>J81625</t>
  </si>
  <si>
    <t>J81086</t>
  </si>
  <si>
    <t>J81072</t>
  </si>
  <si>
    <t>J81018</t>
  </si>
  <si>
    <t>J81613</t>
  </si>
  <si>
    <t>J81041</t>
  </si>
  <si>
    <t>J81647</t>
  </si>
  <si>
    <t>J81033</t>
  </si>
  <si>
    <t>J81047</t>
  </si>
  <si>
    <t>J81022</t>
  </si>
  <si>
    <t>J81013</t>
  </si>
  <si>
    <t>J81644</t>
  </si>
  <si>
    <t>J81051</t>
  </si>
  <si>
    <t>J81612</t>
  </si>
  <si>
    <t>J81067</t>
  </si>
  <si>
    <t>J81648</t>
  </si>
  <si>
    <t>J81003</t>
  </si>
  <si>
    <t>J81620</t>
  </si>
  <si>
    <t>J81646</t>
  </si>
  <si>
    <t>J81036</t>
  </si>
  <si>
    <t>J81078</t>
  </si>
  <si>
    <t>J81070</t>
  </si>
  <si>
    <t>J81074</t>
  </si>
  <si>
    <t>J81019</t>
  </si>
  <si>
    <t>J81017</t>
  </si>
  <si>
    <t>J81014</t>
  </si>
  <si>
    <t>J81045</t>
  </si>
  <si>
    <t>J81042</t>
  </si>
  <si>
    <t>J81075</t>
  </si>
  <si>
    <t>J81049</t>
  </si>
  <si>
    <t>J81633</t>
  </si>
  <si>
    <t>J81634</t>
  </si>
  <si>
    <t>J81002</t>
  </si>
  <si>
    <t>J81077</t>
  </si>
  <si>
    <t>J81010</t>
  </si>
  <si>
    <t>J81061</t>
  </si>
  <si>
    <t>J81057</t>
  </si>
  <si>
    <t>J81609</t>
  </si>
  <si>
    <t>J81012</t>
  </si>
  <si>
    <t>J81626</t>
  </si>
  <si>
    <t>J81087</t>
  </si>
  <si>
    <t>J81637</t>
  </si>
  <si>
    <t>J81073</t>
  </si>
  <si>
    <t>J81076</t>
  </si>
  <si>
    <t>J81062</t>
  </si>
  <si>
    <t>J81621</t>
  </si>
  <si>
    <t>J81009</t>
  </si>
  <si>
    <t>J81068</t>
  </si>
  <si>
    <t>J81631</t>
  </si>
  <si>
    <t>J81053</t>
  </si>
  <si>
    <t>J81616</t>
  </si>
  <si>
    <t>J81021</t>
  </si>
  <si>
    <t>J81064</t>
  </si>
  <si>
    <t>J81028</t>
  </si>
  <si>
    <t>J81011</t>
  </si>
  <si>
    <t>J81059</t>
  </si>
  <si>
    <t>J81034</t>
  </si>
  <si>
    <t>J81052</t>
  </si>
  <si>
    <t>J81039</t>
  </si>
  <si>
    <t>J81056</t>
  </si>
  <si>
    <t>J81025</t>
  </si>
  <si>
    <t>J81029</t>
  </si>
  <si>
    <t>J81058</t>
  </si>
  <si>
    <t>L84014</t>
  </si>
  <si>
    <t>L84045</t>
  </si>
  <si>
    <t>L84010</t>
  </si>
  <si>
    <t>L84022</t>
  </si>
  <si>
    <t>L84024</t>
  </si>
  <si>
    <t>L84043</t>
  </si>
  <si>
    <t>L84075</t>
  </si>
  <si>
    <t>L84030</t>
  </si>
  <si>
    <t>L84003</t>
  </si>
  <si>
    <t>L84069</t>
  </si>
  <si>
    <t>L84047</t>
  </si>
  <si>
    <t>L84048</t>
  </si>
  <si>
    <t>Y00054</t>
  </si>
  <si>
    <t>L84032</t>
  </si>
  <si>
    <t>L84081</t>
  </si>
  <si>
    <t>Y05212</t>
  </si>
  <si>
    <t>L84058</t>
  </si>
  <si>
    <t>L84012</t>
  </si>
  <si>
    <t>L84029</t>
  </si>
  <si>
    <t>L84023</t>
  </si>
  <si>
    <t>L84060</t>
  </si>
  <si>
    <t>L84068</t>
  </si>
  <si>
    <t>L84040</t>
  </si>
  <si>
    <t>L84077</t>
  </si>
  <si>
    <t>L84009</t>
  </si>
  <si>
    <t>L84021</t>
  </si>
  <si>
    <t>L84050</t>
  </si>
  <si>
    <t>L84025</t>
  </si>
  <si>
    <t>L84027</t>
  </si>
  <si>
    <t>L84038</t>
  </si>
  <si>
    <t>L84008</t>
  </si>
  <si>
    <t>L84016</t>
  </si>
  <si>
    <t>Y02519</t>
  </si>
  <si>
    <t>L84037</t>
  </si>
  <si>
    <t>L84031</t>
  </si>
  <si>
    <t>L84011</t>
  </si>
  <si>
    <t>L84071</t>
  </si>
  <si>
    <t>L84026</t>
  </si>
  <si>
    <t>L84080</t>
  </si>
  <si>
    <t>L84059</t>
  </si>
  <si>
    <t>L84033</t>
  </si>
  <si>
    <t>L84072</t>
  </si>
  <si>
    <t>L84041</t>
  </si>
  <si>
    <t>L84004</t>
  </si>
  <si>
    <t>L84049</t>
  </si>
  <si>
    <t>L84617</t>
  </si>
  <si>
    <t>L84084</t>
  </si>
  <si>
    <t>L84616</t>
  </si>
  <si>
    <t>L84606</t>
  </si>
  <si>
    <t>L84007</t>
  </si>
  <si>
    <t>L84078</t>
  </si>
  <si>
    <t>L84065</t>
  </si>
  <si>
    <t>L84063</t>
  </si>
  <si>
    <t>L84613</t>
  </si>
  <si>
    <t>L84028</t>
  </si>
  <si>
    <t>L84053</t>
  </si>
  <si>
    <t>L84052</t>
  </si>
  <si>
    <t>L84034</t>
  </si>
  <si>
    <t>L84046</t>
  </si>
  <si>
    <t>L84036</t>
  </si>
  <si>
    <t>L84039</t>
  </si>
  <si>
    <t>L84085</t>
  </si>
  <si>
    <t>L84051</t>
  </si>
  <si>
    <t>L84005</t>
  </si>
  <si>
    <t>L84018</t>
  </si>
  <si>
    <t>L84070</t>
  </si>
  <si>
    <t>L84067</t>
  </si>
  <si>
    <t>L84015</t>
  </si>
  <si>
    <t>L84615</t>
  </si>
  <si>
    <t>L84006</t>
  </si>
  <si>
    <t>L84054</t>
  </si>
  <si>
    <t>L84073</t>
  </si>
  <si>
    <t>L82059</t>
  </si>
  <si>
    <t>L82001</t>
  </si>
  <si>
    <t>L82051</t>
  </si>
  <si>
    <t>L82042</t>
  </si>
  <si>
    <t>L82006</t>
  </si>
  <si>
    <t>L82054</t>
  </si>
  <si>
    <t>L82010</t>
  </si>
  <si>
    <t>L82620</t>
  </si>
  <si>
    <t>L82041</t>
  </si>
  <si>
    <t>Y00969</t>
  </si>
  <si>
    <t>L82008</t>
  </si>
  <si>
    <t>L82048</t>
  </si>
  <si>
    <t>Y01051</t>
  </si>
  <si>
    <t>L82050</t>
  </si>
  <si>
    <t>L82061</t>
  </si>
  <si>
    <t>Y04957</t>
  </si>
  <si>
    <t>Y01127</t>
  </si>
  <si>
    <t>L82003</t>
  </si>
  <si>
    <t>L82004</t>
  </si>
  <si>
    <t>L82011</t>
  </si>
  <si>
    <t>L82012</t>
  </si>
  <si>
    <t>L82015</t>
  </si>
  <si>
    <t>L82017</t>
  </si>
  <si>
    <t>L82013</t>
  </si>
  <si>
    <t>L82007</t>
  </si>
  <si>
    <t>L82045</t>
  </si>
  <si>
    <t>L82046</t>
  </si>
  <si>
    <t>L82052</t>
  </si>
  <si>
    <t>L82038</t>
  </si>
  <si>
    <t>L82070</t>
  </si>
  <si>
    <t>L82622</t>
  </si>
  <si>
    <t>L82058</t>
  </si>
  <si>
    <t>L82049</t>
  </si>
  <si>
    <t>L82035</t>
  </si>
  <si>
    <t>L82057</t>
  </si>
  <si>
    <t>L82068</t>
  </si>
  <si>
    <t>L82016</t>
  </si>
  <si>
    <t>L82056</t>
  </si>
  <si>
    <t>L82044</t>
  </si>
  <si>
    <t>Y02517</t>
  </si>
  <si>
    <t>L82047</t>
  </si>
  <si>
    <t>Y01922</t>
  </si>
  <si>
    <t>L82026</t>
  </si>
  <si>
    <t>L82018</t>
  </si>
  <si>
    <t>L82036</t>
  </si>
  <si>
    <t>L82028</t>
  </si>
  <si>
    <t>L82025</t>
  </si>
  <si>
    <t>L82009</t>
  </si>
  <si>
    <t>L82022</t>
  </si>
  <si>
    <t>Y01050</t>
  </si>
  <si>
    <t>L82023</t>
  </si>
  <si>
    <t>L82066</t>
  </si>
  <si>
    <t>L82030</t>
  </si>
  <si>
    <t>L82043</t>
  </si>
  <si>
    <t>L82039</t>
  </si>
  <si>
    <t>L82029</t>
  </si>
  <si>
    <t>L82618</t>
  </si>
  <si>
    <t>Y00049</t>
  </si>
  <si>
    <t>L85013</t>
  </si>
  <si>
    <t>L85064</t>
  </si>
  <si>
    <t>L85019</t>
  </si>
  <si>
    <t>L85009</t>
  </si>
  <si>
    <t>L85011</t>
  </si>
  <si>
    <t>L85040</t>
  </si>
  <si>
    <t>L85030</t>
  </si>
  <si>
    <t>L85016</t>
  </si>
  <si>
    <t>L85021</t>
  </si>
  <si>
    <t>L85033</t>
  </si>
  <si>
    <t>L85037</t>
  </si>
  <si>
    <t>L85048</t>
  </si>
  <si>
    <t>L85002</t>
  </si>
  <si>
    <t>L85008</t>
  </si>
  <si>
    <t>L85065</t>
  </si>
  <si>
    <t>L85001</t>
  </si>
  <si>
    <t>L85035</t>
  </si>
  <si>
    <t>L85024</t>
  </si>
  <si>
    <t>L85020</t>
  </si>
  <si>
    <t>L85004</t>
  </si>
  <si>
    <t>L85015</t>
  </si>
  <si>
    <t>L85043</t>
  </si>
  <si>
    <t>L85007</t>
  </si>
  <si>
    <t>L85026</t>
  </si>
  <si>
    <t>L85046</t>
  </si>
  <si>
    <t>L85038</t>
  </si>
  <si>
    <t>L85050</t>
  </si>
  <si>
    <t>L85022</t>
  </si>
  <si>
    <t>L85036</t>
  </si>
  <si>
    <t>L85044</t>
  </si>
  <si>
    <t>L85054</t>
  </si>
  <si>
    <t>L85032</t>
  </si>
  <si>
    <t>L85025</t>
  </si>
  <si>
    <t>L85052</t>
  </si>
  <si>
    <t>L85018</t>
  </si>
  <si>
    <t>L85014</t>
  </si>
  <si>
    <t>L85012</t>
  </si>
  <si>
    <t>L85010</t>
  </si>
  <si>
    <t>L85601</t>
  </si>
  <si>
    <t>L85003</t>
  </si>
  <si>
    <t>L85028</t>
  </si>
  <si>
    <t>Y01163</t>
  </si>
  <si>
    <t>L85619</t>
  </si>
  <si>
    <t>L85055</t>
  </si>
  <si>
    <t>L85624</t>
  </si>
  <si>
    <t>L85023</t>
  </si>
  <si>
    <t>L85053</t>
  </si>
  <si>
    <t>L85056</t>
  </si>
  <si>
    <t>L85017</t>
  </si>
  <si>
    <t>L85034</t>
  </si>
  <si>
    <t>L85611</t>
  </si>
  <si>
    <t>L85039</t>
  </si>
  <si>
    <t>L85051</t>
  </si>
  <si>
    <t>L85031</t>
  </si>
  <si>
    <t>L85607</t>
  </si>
  <si>
    <t>L85006</t>
  </si>
  <si>
    <t>L85066</t>
  </si>
  <si>
    <t>L85042</t>
  </si>
  <si>
    <t>L85061</t>
  </si>
  <si>
    <t>L85062</t>
  </si>
  <si>
    <t>L85029</t>
  </si>
  <si>
    <t>L85027</t>
  </si>
  <si>
    <t>L85047</t>
  </si>
  <si>
    <t>L85609</t>
  </si>
  <si>
    <t>J83033</t>
  </si>
  <si>
    <t>J83024</t>
  </si>
  <si>
    <t>Y00058</t>
  </si>
  <si>
    <t>J83009</t>
  </si>
  <si>
    <t>J83059</t>
  </si>
  <si>
    <t>J83645</t>
  </si>
  <si>
    <t>J83646</t>
  </si>
  <si>
    <t>J83035</t>
  </si>
  <si>
    <t>J83057</t>
  </si>
  <si>
    <t>K84012</t>
  </si>
  <si>
    <t>J83047</t>
  </si>
  <si>
    <t>Y03671</t>
  </si>
  <si>
    <t>J83036</t>
  </si>
  <si>
    <t>J83022</t>
  </si>
  <si>
    <t>J83633</t>
  </si>
  <si>
    <t>J83031</t>
  </si>
  <si>
    <t>J83038</t>
  </si>
  <si>
    <t>J83027</t>
  </si>
  <si>
    <t>J83002</t>
  </si>
  <si>
    <t>J83064</t>
  </si>
  <si>
    <t>J83001</t>
  </si>
  <si>
    <t>N85634</t>
  </si>
  <si>
    <t>N85017</t>
  </si>
  <si>
    <t>N85616</t>
  </si>
  <si>
    <t>N85013</t>
  </si>
  <si>
    <t>N85643</t>
  </si>
  <si>
    <t>N85002</t>
  </si>
  <si>
    <t>N85046</t>
  </si>
  <si>
    <t>N85012</t>
  </si>
  <si>
    <t>N85027</t>
  </si>
  <si>
    <t>N85023</t>
  </si>
  <si>
    <t>N85021</t>
  </si>
  <si>
    <t>N85006</t>
  </si>
  <si>
    <t>N85008</t>
  </si>
  <si>
    <t>N85051</t>
  </si>
  <si>
    <t>N85024</t>
  </si>
  <si>
    <t>N85003</t>
  </si>
  <si>
    <t>N85057</t>
  </si>
  <si>
    <t>N85018</t>
  </si>
  <si>
    <t>N85032</t>
  </si>
  <si>
    <t>N85052</t>
  </si>
  <si>
    <t>N85025</t>
  </si>
  <si>
    <t>N85037</t>
  </si>
  <si>
    <t>N85014</t>
  </si>
  <si>
    <t>N85005</t>
  </si>
  <si>
    <t>N85633</t>
  </si>
  <si>
    <t>N85054</t>
  </si>
  <si>
    <t>N85007</t>
  </si>
  <si>
    <t>N85044</t>
  </si>
  <si>
    <t>N85015</t>
  </si>
  <si>
    <t>N85059</t>
  </si>
  <si>
    <t>N85038</t>
  </si>
  <si>
    <t>N85020</t>
  </si>
  <si>
    <t>N85625</t>
  </si>
  <si>
    <t>N85648</t>
  </si>
  <si>
    <t>N85048</t>
  </si>
  <si>
    <t>N85019</t>
  </si>
  <si>
    <t>N85617</t>
  </si>
  <si>
    <t>N85620</t>
  </si>
  <si>
    <t>N85022</t>
  </si>
  <si>
    <t>N85028</t>
  </si>
  <si>
    <t>N85047</t>
  </si>
  <si>
    <t>N85009</t>
  </si>
  <si>
    <t>N85640</t>
  </si>
  <si>
    <t>N85016</t>
  </si>
  <si>
    <t>N85629</t>
  </si>
  <si>
    <t>N85040</t>
  </si>
  <si>
    <t>N85031</t>
  </si>
  <si>
    <t>A86601</t>
  </si>
  <si>
    <t>A86026</t>
  </si>
  <si>
    <t>A85024</t>
  </si>
  <si>
    <t>A85008</t>
  </si>
  <si>
    <t>A86008</t>
  </si>
  <si>
    <t>A86020</t>
  </si>
  <si>
    <t>A85006</t>
  </si>
  <si>
    <t>Y00184</t>
  </si>
  <si>
    <t>A85023</t>
  </si>
  <si>
    <t>A86024</t>
  </si>
  <si>
    <t>A85018</t>
  </si>
  <si>
    <t>A85009</t>
  </si>
  <si>
    <t>A85005</t>
  </si>
  <si>
    <t>A85001</t>
  </si>
  <si>
    <t>A85013</t>
  </si>
  <si>
    <t>A85611</t>
  </si>
  <si>
    <t>A85011</t>
  </si>
  <si>
    <t>A85019</t>
  </si>
  <si>
    <t>A86021</t>
  </si>
  <si>
    <t>A86029</t>
  </si>
  <si>
    <t>A85017</t>
  </si>
  <si>
    <t>Y02658</t>
  </si>
  <si>
    <t>A86013</t>
  </si>
  <si>
    <t>A86037</t>
  </si>
  <si>
    <t>A85003</t>
  </si>
  <si>
    <t>A86022</t>
  </si>
  <si>
    <t>A85614</t>
  </si>
  <si>
    <t>A86011</t>
  </si>
  <si>
    <t>A85026</t>
  </si>
  <si>
    <t>A86040</t>
  </si>
  <si>
    <t>A85620</t>
  </si>
  <si>
    <t>A86031</t>
  </si>
  <si>
    <t>A86023</t>
  </si>
  <si>
    <t>A86027</t>
  </si>
  <si>
    <t>A86018</t>
  </si>
  <si>
    <t>A85616</t>
  </si>
  <si>
    <t>A86007</t>
  </si>
  <si>
    <t>A85617</t>
  </si>
  <si>
    <t>A85012</t>
  </si>
  <si>
    <t>A85007</t>
  </si>
  <si>
    <t>A85020</t>
  </si>
  <si>
    <t>A85021</t>
  </si>
  <si>
    <t>A86003</t>
  </si>
  <si>
    <t>A85002</t>
  </si>
  <si>
    <t>A85004</t>
  </si>
  <si>
    <t>A86038</t>
  </si>
  <si>
    <t>A85010</t>
  </si>
  <si>
    <t>A86006</t>
  </si>
  <si>
    <t>A86030</t>
  </si>
  <si>
    <t>A86010</t>
  </si>
  <si>
    <t>A86025</t>
  </si>
  <si>
    <t>A86004</t>
  </si>
  <si>
    <t>A86033</t>
  </si>
  <si>
    <t>A86017</t>
  </si>
  <si>
    <t>A86036</t>
  </si>
  <si>
    <t>A86035</t>
  </si>
  <si>
    <t>A86012</t>
  </si>
  <si>
    <t>A86028</t>
  </si>
  <si>
    <t>A85014</t>
  </si>
  <si>
    <t>A85016</t>
  </si>
  <si>
    <t>P84029</t>
  </si>
  <si>
    <t>P84047</t>
  </si>
  <si>
    <t>P84024</t>
  </si>
  <si>
    <t>P84039</t>
  </si>
  <si>
    <t>P84072</t>
  </si>
  <si>
    <t>P84040</t>
  </si>
  <si>
    <t>P84689</t>
  </si>
  <si>
    <t>P84043</t>
  </si>
  <si>
    <t>P84673</t>
  </si>
  <si>
    <t>P84042</t>
  </si>
  <si>
    <t>P84028</t>
  </si>
  <si>
    <t>P84023</t>
  </si>
  <si>
    <t>P84684</t>
  </si>
  <si>
    <t>P84690</t>
  </si>
  <si>
    <t>P84611</t>
  </si>
  <si>
    <t>P84048</t>
  </si>
  <si>
    <t>P84067</t>
  </si>
  <si>
    <t>P84683</t>
  </si>
  <si>
    <t>P84027</t>
  </si>
  <si>
    <t>P84074</t>
  </si>
  <si>
    <t>P84050</t>
  </si>
  <si>
    <t>P84034</t>
  </si>
  <si>
    <t>P84038</t>
  </si>
  <si>
    <t>P84054</t>
  </si>
  <si>
    <t>P84032</t>
  </si>
  <si>
    <t>P84026</t>
  </si>
  <si>
    <t>P84645</t>
  </si>
  <si>
    <t>P84018</t>
  </si>
  <si>
    <t>P84046</t>
  </si>
  <si>
    <t>P84020</t>
  </si>
  <si>
    <t>P84041</t>
  </si>
  <si>
    <t>P84025</t>
  </si>
  <si>
    <t>P84053</t>
  </si>
  <si>
    <t>P84017</t>
  </si>
  <si>
    <t>P84064</t>
  </si>
  <si>
    <t>P84070</t>
  </si>
  <si>
    <t>Y02890</t>
  </si>
  <si>
    <t>P84644</t>
  </si>
  <si>
    <t>P84650</t>
  </si>
  <si>
    <t>P84051</t>
  </si>
  <si>
    <t>P84071</t>
  </si>
  <si>
    <t>P84010</t>
  </si>
  <si>
    <t>P84061</t>
  </si>
  <si>
    <t>P84616</t>
  </si>
  <si>
    <t>P84678</t>
  </si>
  <si>
    <t>Y02520</t>
  </si>
  <si>
    <t>P84669</t>
  </si>
  <si>
    <t>P84059</t>
  </si>
  <si>
    <t>Y01695</t>
  </si>
  <si>
    <t>P84663</t>
  </si>
  <si>
    <t>P84049</t>
  </si>
  <si>
    <t>P84637</t>
  </si>
  <si>
    <t>P84004</t>
  </si>
  <si>
    <t>P84640</t>
  </si>
  <si>
    <t>P84635</t>
  </si>
  <si>
    <t>P84651</t>
  </si>
  <si>
    <t>P84639</t>
  </si>
  <si>
    <t>P84605</t>
  </si>
  <si>
    <t>P84065</t>
  </si>
  <si>
    <t>P84679</t>
  </si>
  <si>
    <t>P84012</t>
  </si>
  <si>
    <t>P84630</t>
  </si>
  <si>
    <t>Y02849</t>
  </si>
  <si>
    <t>P84019</t>
  </si>
  <si>
    <t>P84665</t>
  </si>
  <si>
    <t>P84052</t>
  </si>
  <si>
    <t>P84066</t>
  </si>
  <si>
    <t>Y02960</t>
  </si>
  <si>
    <t>P84009</t>
  </si>
  <si>
    <t>P84014</t>
  </si>
  <si>
    <t>P84021</t>
  </si>
  <si>
    <t>P84022</t>
  </si>
  <si>
    <t>Y02325</t>
  </si>
  <si>
    <t>P84068</t>
  </si>
  <si>
    <t>P84035</t>
  </si>
  <si>
    <t>P84626</t>
  </si>
  <si>
    <t>P84672</t>
  </si>
  <si>
    <t>P84016</t>
  </si>
  <si>
    <t>P84005</t>
  </si>
  <si>
    <t>P84037</t>
  </si>
  <si>
    <t>P84045</t>
  </si>
  <si>
    <t>P84030</t>
  </si>
  <si>
    <t>P84033</t>
  </si>
  <si>
    <t>P84056</t>
  </si>
  <si>
    <t>K82618</t>
  </si>
  <si>
    <t>K82028</t>
  </si>
  <si>
    <t>K82035</t>
  </si>
  <si>
    <t>K82004</t>
  </si>
  <si>
    <t>K82044</t>
  </si>
  <si>
    <t>K82061</t>
  </si>
  <si>
    <t>K82033</t>
  </si>
  <si>
    <t>K82006</t>
  </si>
  <si>
    <t>K82055</t>
  </si>
  <si>
    <t>K82022</t>
  </si>
  <si>
    <t>K82008</t>
  </si>
  <si>
    <t>K82621</t>
  </si>
  <si>
    <t>K82021</t>
  </si>
  <si>
    <t>K82011</t>
  </si>
  <si>
    <t>K82036</t>
  </si>
  <si>
    <t>K82068</t>
  </si>
  <si>
    <t>K82014</t>
  </si>
  <si>
    <t>K82001</t>
  </si>
  <si>
    <t>K82010</t>
  </si>
  <si>
    <t>K82018</t>
  </si>
  <si>
    <t>K82046</t>
  </si>
  <si>
    <t>K82048</t>
  </si>
  <si>
    <t>K82038</t>
  </si>
  <si>
    <t>K82045</t>
  </si>
  <si>
    <t>K82070</t>
  </si>
  <si>
    <t>K82079</t>
  </si>
  <si>
    <t>K82030</t>
  </si>
  <si>
    <t>K82023</t>
  </si>
  <si>
    <t>K82603</t>
  </si>
  <si>
    <t>K82012</t>
  </si>
  <si>
    <t>K82024</t>
  </si>
  <si>
    <t>K82058</t>
  </si>
  <si>
    <t>K82073</t>
  </si>
  <si>
    <t>K82047</t>
  </si>
  <si>
    <t>K82020</t>
  </si>
  <si>
    <t>K82078</t>
  </si>
  <si>
    <t>K82019</t>
  </si>
  <si>
    <t>K82051</t>
  </si>
  <si>
    <t>K82007</t>
  </si>
  <si>
    <t>Y01964</t>
  </si>
  <si>
    <t>K82017</t>
  </si>
  <si>
    <t>K82031</t>
  </si>
  <si>
    <t>K82053</t>
  </si>
  <si>
    <t>K82029</t>
  </si>
  <si>
    <t>K82037</t>
  </si>
  <si>
    <t>K82040</t>
  </si>
  <si>
    <t>K82049</t>
  </si>
  <si>
    <t>K82066</t>
  </si>
  <si>
    <t>K81040</t>
  </si>
  <si>
    <t>K81004</t>
  </si>
  <si>
    <t>K81081</t>
  </si>
  <si>
    <t>K81080</t>
  </si>
  <si>
    <t>K81092</t>
  </si>
  <si>
    <t>K81003</t>
  </si>
  <si>
    <t>K81055</t>
  </si>
  <si>
    <t>K81045</t>
  </si>
  <si>
    <t>K81007</t>
  </si>
  <si>
    <t>K81026</t>
  </si>
  <si>
    <t>K81025</t>
  </si>
  <si>
    <t>K81636</t>
  </si>
  <si>
    <t>K81069</t>
  </si>
  <si>
    <t>K81027</t>
  </si>
  <si>
    <t>K81070</t>
  </si>
  <si>
    <t>K81052</t>
  </si>
  <si>
    <t>K81002</t>
  </si>
  <si>
    <t>K81077</t>
  </si>
  <si>
    <t>K81651</t>
  </si>
  <si>
    <t>K81041</t>
  </si>
  <si>
    <t>K81062</t>
  </si>
  <si>
    <t>K81048</t>
  </si>
  <si>
    <t>K81073</t>
  </si>
  <si>
    <t>K81057</t>
  </si>
  <si>
    <t>K81022</t>
  </si>
  <si>
    <t>K81050</t>
  </si>
  <si>
    <t>K81638</t>
  </si>
  <si>
    <t>K81063</t>
  </si>
  <si>
    <t>K81622</t>
  </si>
  <si>
    <t>K81078</t>
  </si>
  <si>
    <t>K81633</t>
  </si>
  <si>
    <t>K81056</t>
  </si>
  <si>
    <t>K81012</t>
  </si>
  <si>
    <t>K81047</t>
  </si>
  <si>
    <t>K81051</t>
  </si>
  <si>
    <t>Y02476</t>
  </si>
  <si>
    <t>K81014</t>
  </si>
  <si>
    <t>K81100</t>
  </si>
  <si>
    <t>K81644</t>
  </si>
  <si>
    <t>K81103</t>
  </si>
  <si>
    <t>K81605</t>
  </si>
  <si>
    <t>K81017</t>
  </si>
  <si>
    <t>J82054</t>
  </si>
  <si>
    <t>K81102</t>
  </si>
  <si>
    <t>L81023</t>
  </si>
  <si>
    <t>L81103</t>
  </si>
  <si>
    <t>L81051</t>
  </si>
  <si>
    <t>L81017</t>
  </si>
  <si>
    <t>L81133</t>
  </si>
  <si>
    <t>L81013</t>
  </si>
  <si>
    <t>L81004</t>
  </si>
  <si>
    <t>L81026</t>
  </si>
  <si>
    <t>L81075</t>
  </si>
  <si>
    <t>L81078</t>
  </si>
  <si>
    <t>L81079</t>
  </si>
  <si>
    <t>L81622</t>
  </si>
  <si>
    <t>L81081</t>
  </si>
  <si>
    <t>L81094</t>
  </si>
  <si>
    <t>L81055</t>
  </si>
  <si>
    <t>L81054</t>
  </si>
  <si>
    <t>L81044</t>
  </si>
  <si>
    <t>L81046</t>
  </si>
  <si>
    <t>L81024</t>
  </si>
  <si>
    <t>L81120</t>
  </si>
  <si>
    <t>L81084</t>
  </si>
  <si>
    <t>L81098</t>
  </si>
  <si>
    <t>L81077</t>
  </si>
  <si>
    <t>L81009</t>
  </si>
  <si>
    <t>L81015</t>
  </si>
  <si>
    <t>L81117</t>
  </si>
  <si>
    <t>L81062</t>
  </si>
  <si>
    <t>L81061</t>
  </si>
  <si>
    <t>L81086</t>
  </si>
  <si>
    <t>L81063</t>
  </si>
  <si>
    <t>L81021</t>
  </si>
  <si>
    <t>L81058</t>
  </si>
  <si>
    <t>L81012</t>
  </si>
  <si>
    <t>L81042</t>
  </si>
  <si>
    <t>L81131</t>
  </si>
  <si>
    <t>L81008</t>
  </si>
  <si>
    <t>L81022</t>
  </si>
  <si>
    <t>L81106</t>
  </si>
  <si>
    <t>L81007</t>
  </si>
  <si>
    <t>L81669</t>
  </si>
  <si>
    <t>L81040</t>
  </si>
  <si>
    <t>L81087</t>
  </si>
  <si>
    <t>L81125</t>
  </si>
  <si>
    <t>L81067</t>
  </si>
  <si>
    <t>L81037</t>
  </si>
  <si>
    <t>L81649</t>
  </si>
  <si>
    <t>L81034</t>
  </si>
  <si>
    <t>L81118</t>
  </si>
  <si>
    <t>L81041</t>
  </si>
  <si>
    <t>L81082</t>
  </si>
  <si>
    <t>Y02578</t>
  </si>
  <si>
    <t>L81090</t>
  </si>
  <si>
    <t>L81091</t>
  </si>
  <si>
    <t>L81095</t>
  </si>
  <si>
    <t>L81014</t>
  </si>
  <si>
    <t>L81036</t>
  </si>
  <si>
    <t>L81632</t>
  </si>
  <si>
    <t>L81085</t>
  </si>
  <si>
    <t>Y02873</t>
  </si>
  <si>
    <t>L81053</t>
  </si>
  <si>
    <t>L81089</t>
  </si>
  <si>
    <t>L81130</t>
  </si>
  <si>
    <t>L81018</t>
  </si>
  <si>
    <t>L81642</t>
  </si>
  <si>
    <t>L81019</t>
  </si>
  <si>
    <t>L81127</t>
  </si>
  <si>
    <t>L81029</t>
  </si>
  <si>
    <t>L81670</t>
  </si>
  <si>
    <t>L81083</t>
  </si>
  <si>
    <t>L81047</t>
  </si>
  <si>
    <t>Y00400</t>
  </si>
  <si>
    <t>L81050</t>
  </si>
  <si>
    <t>L81031</t>
  </si>
  <si>
    <t>L81033</t>
  </si>
  <si>
    <t>L81066</t>
  </si>
  <si>
    <t>L81016</t>
  </si>
  <si>
    <t>L81643</t>
  </si>
  <si>
    <t>L81600</t>
  </si>
  <si>
    <t>L81038</t>
  </si>
  <si>
    <t>K81086</t>
  </si>
  <si>
    <t>K81074</t>
  </si>
  <si>
    <t>K81042</t>
  </si>
  <si>
    <t>K81089</t>
  </si>
  <si>
    <t>K81656</t>
  </si>
  <si>
    <t>K81028</t>
  </si>
  <si>
    <t>K81015</t>
  </si>
  <si>
    <t>K81076</t>
  </si>
  <si>
    <t>K81060</t>
  </si>
  <si>
    <t>K81021</t>
  </si>
  <si>
    <t>K81607</t>
  </si>
  <si>
    <t>K81018</t>
  </si>
  <si>
    <t>K81610</t>
  </si>
  <si>
    <t>K81030</t>
  </si>
  <si>
    <t>K81085</t>
  </si>
  <si>
    <t>K81657</t>
  </si>
  <si>
    <t>K81083</t>
  </si>
  <si>
    <t>K81001</t>
  </si>
  <si>
    <t>K81075</t>
  </si>
  <si>
    <t>K81034</t>
  </si>
  <si>
    <t>K81645</t>
  </si>
  <si>
    <t>K81066</t>
  </si>
  <si>
    <t>K81019</t>
  </si>
  <si>
    <t>K81043</t>
  </si>
  <si>
    <t>Y00437</t>
  </si>
  <si>
    <t>Y00265</t>
  </si>
  <si>
    <t>K81024</t>
  </si>
  <si>
    <t>H81047</t>
  </si>
  <si>
    <t>K81082</t>
  </si>
  <si>
    <t>K81059</t>
  </si>
  <si>
    <t>K81068</t>
  </si>
  <si>
    <t>K81087</t>
  </si>
  <si>
    <t>K81046</t>
  </si>
  <si>
    <t>K81097</t>
  </si>
  <si>
    <t>K81036</t>
  </si>
  <si>
    <t>K81020</t>
  </si>
  <si>
    <t>K81608</t>
  </si>
  <si>
    <t>K81010</t>
  </si>
  <si>
    <t>K81006</t>
  </si>
  <si>
    <t>K81094</t>
  </si>
  <si>
    <t>K81084</t>
  </si>
  <si>
    <t>K81655</t>
  </si>
  <si>
    <t>K81039</t>
  </si>
  <si>
    <t>K81630</t>
  </si>
  <si>
    <t>K81616</t>
  </si>
  <si>
    <t>K81005</t>
  </si>
  <si>
    <t>M85766</t>
  </si>
  <si>
    <t>M85051</t>
  </si>
  <si>
    <t>M85174</t>
  </si>
  <si>
    <t>M85713</t>
  </si>
  <si>
    <t>M85128</t>
  </si>
  <si>
    <t>M85746</t>
  </si>
  <si>
    <t>M85670</t>
  </si>
  <si>
    <t>M85177</t>
  </si>
  <si>
    <t>Y02567</t>
  </si>
  <si>
    <t>M85749</t>
  </si>
  <si>
    <t>M85736</t>
  </si>
  <si>
    <t>M85139</t>
  </si>
  <si>
    <t>M85035</t>
  </si>
  <si>
    <t>M85172</t>
  </si>
  <si>
    <t>M85030</t>
  </si>
  <si>
    <t>M85179</t>
  </si>
  <si>
    <t>M85087</t>
  </si>
  <si>
    <t>M85026</t>
  </si>
  <si>
    <t>M85680</t>
  </si>
  <si>
    <t>M85024</t>
  </si>
  <si>
    <t>M85600</t>
  </si>
  <si>
    <t>M85014</t>
  </si>
  <si>
    <t>M89005</t>
  </si>
  <si>
    <t>M85694</t>
  </si>
  <si>
    <t>M85047</t>
  </si>
  <si>
    <t>M85794</t>
  </si>
  <si>
    <t>M85074</t>
  </si>
  <si>
    <t>M85037</t>
  </si>
  <si>
    <t>M85094</t>
  </si>
  <si>
    <t>M85081</t>
  </si>
  <si>
    <t>M89002</t>
  </si>
  <si>
    <t>M85041</t>
  </si>
  <si>
    <t>M85088</t>
  </si>
  <si>
    <t>M85774</t>
  </si>
  <si>
    <t>M85735</t>
  </si>
  <si>
    <t>Y02571</t>
  </si>
  <si>
    <t>M85686</t>
  </si>
  <si>
    <t>M85706</t>
  </si>
  <si>
    <t>M85018</t>
  </si>
  <si>
    <t>M85722</t>
  </si>
  <si>
    <t>M85143</t>
  </si>
  <si>
    <t>M89013</t>
  </si>
  <si>
    <t>M85056</t>
  </si>
  <si>
    <t>M85021</t>
  </si>
  <si>
    <t>M85117</t>
  </si>
  <si>
    <t>M85146</t>
  </si>
  <si>
    <t>M85016</t>
  </si>
  <si>
    <t>M85061</t>
  </si>
  <si>
    <t>M85079</t>
  </si>
  <si>
    <t>M89021</t>
  </si>
  <si>
    <t>M85115</t>
  </si>
  <si>
    <t>M85097</t>
  </si>
  <si>
    <t>M89019</t>
  </si>
  <si>
    <t>M91642</t>
  </si>
  <si>
    <t>M85029</t>
  </si>
  <si>
    <t>M85756</t>
  </si>
  <si>
    <t>M89030</t>
  </si>
  <si>
    <t>M85759</t>
  </si>
  <si>
    <t>M85118</t>
  </si>
  <si>
    <t>M85671</t>
  </si>
  <si>
    <t>Y01068</t>
  </si>
  <si>
    <t>M85008</t>
  </si>
  <si>
    <t>M85779</t>
  </si>
  <si>
    <t>M85034</t>
  </si>
  <si>
    <t>M85077</t>
  </si>
  <si>
    <t>M85730</t>
  </si>
  <si>
    <t>M85023</t>
  </si>
  <si>
    <t>M89024</t>
  </si>
  <si>
    <t>M85058</t>
  </si>
  <si>
    <t>M85013</t>
  </si>
  <si>
    <t>Y02893</t>
  </si>
  <si>
    <t>M85732</t>
  </si>
  <si>
    <t>M85711</t>
  </si>
  <si>
    <t>M89003</t>
  </si>
  <si>
    <t>M85781</t>
  </si>
  <si>
    <t>M85031</t>
  </si>
  <si>
    <t>M85792</t>
  </si>
  <si>
    <t>M85642</t>
  </si>
  <si>
    <t>M85110</t>
  </si>
  <si>
    <t>M89026</t>
  </si>
  <si>
    <t>M85136</t>
  </si>
  <si>
    <t>M85071</t>
  </si>
  <si>
    <t>M85025</t>
  </si>
  <si>
    <t>M85155</t>
  </si>
  <si>
    <t>M85141</t>
  </si>
  <si>
    <t>M85669</t>
  </si>
  <si>
    <t>M85105</t>
  </si>
  <si>
    <t>M81062</t>
  </si>
  <si>
    <t>Y00159</t>
  </si>
  <si>
    <t>M85175</t>
  </si>
  <si>
    <t>M85153</t>
  </si>
  <si>
    <t>M85011</t>
  </si>
  <si>
    <t>M85001</t>
  </si>
  <si>
    <t>M89017</t>
  </si>
  <si>
    <t>M88006</t>
  </si>
  <si>
    <t>M85063</t>
  </si>
  <si>
    <t>Y02794</t>
  </si>
  <si>
    <t>M85027</t>
  </si>
  <si>
    <t>M85733</t>
  </si>
  <si>
    <t>M85007</t>
  </si>
  <si>
    <t>M85770</t>
  </si>
  <si>
    <t>M85134</t>
  </si>
  <si>
    <t>M85783</t>
  </si>
  <si>
    <t>M85699</t>
  </si>
  <si>
    <t>M89008</t>
  </si>
  <si>
    <t>M85171</t>
  </si>
  <si>
    <t>M89009</t>
  </si>
  <si>
    <t>M89015</t>
  </si>
  <si>
    <t>M85170</t>
  </si>
  <si>
    <t>M89608</t>
  </si>
  <si>
    <t>M85108</t>
  </si>
  <si>
    <t>M85060</t>
  </si>
  <si>
    <t>M85154</t>
  </si>
  <si>
    <t>M89027</t>
  </si>
  <si>
    <t>M85624</t>
  </si>
  <si>
    <t>M89007</t>
  </si>
  <si>
    <t>M85158</t>
  </si>
  <si>
    <t>Y05826</t>
  </si>
  <si>
    <t>Y03597</t>
  </si>
  <si>
    <t>M85043</t>
  </si>
  <si>
    <t>M85107</t>
  </si>
  <si>
    <t>M85803</t>
  </si>
  <si>
    <t>M85716</t>
  </si>
  <si>
    <t>M85149</t>
  </si>
  <si>
    <t>M85142</t>
  </si>
  <si>
    <t>M85086</t>
  </si>
  <si>
    <t>M85167</t>
  </si>
  <si>
    <t>M85717</t>
  </si>
  <si>
    <t>M85123</t>
  </si>
  <si>
    <t>M85116</t>
  </si>
  <si>
    <t>M89012</t>
  </si>
  <si>
    <t>M85065</t>
  </si>
  <si>
    <t>M85782</t>
  </si>
  <si>
    <t>M85078</t>
  </si>
  <si>
    <t>M85070</t>
  </si>
  <si>
    <t>M85739</t>
  </si>
  <si>
    <t>M89001</t>
  </si>
  <si>
    <t>M85033</t>
  </si>
  <si>
    <t>M85042</t>
  </si>
  <si>
    <t>M85156</t>
  </si>
  <si>
    <t>M88020</t>
  </si>
  <si>
    <t>M85693</t>
  </si>
  <si>
    <t>M85701</t>
  </si>
  <si>
    <t>M89010</t>
  </si>
  <si>
    <t>M85679</t>
  </si>
  <si>
    <t>M85055</t>
  </si>
  <si>
    <t>M85062</t>
  </si>
  <si>
    <t>M85053</t>
  </si>
  <si>
    <t>M85066</t>
  </si>
  <si>
    <t>M85006</t>
  </si>
  <si>
    <t>M85048</t>
  </si>
  <si>
    <t>M85028</t>
  </si>
  <si>
    <t>M85113</t>
  </si>
  <si>
    <t>M85076</t>
  </si>
  <si>
    <t>M89016</t>
  </si>
  <si>
    <t>M85005</t>
  </si>
  <si>
    <t>M85046</t>
  </si>
  <si>
    <t>M85084</t>
  </si>
  <si>
    <t>B86067</t>
  </si>
  <si>
    <t>B86061</t>
  </si>
  <si>
    <t>B86654</t>
  </si>
  <si>
    <t>B86068</t>
  </si>
  <si>
    <t>B86034</t>
  </si>
  <si>
    <t>B86019</t>
  </si>
  <si>
    <t>B86106</t>
  </si>
  <si>
    <t>B86096</t>
  </si>
  <si>
    <t>B86014</t>
  </si>
  <si>
    <t>B86049</t>
  </si>
  <si>
    <t>B86054</t>
  </si>
  <si>
    <t>B86058</t>
  </si>
  <si>
    <t>B86059</t>
  </si>
  <si>
    <t>B86062</t>
  </si>
  <si>
    <t>B86066</t>
  </si>
  <si>
    <t>B86036</t>
  </si>
  <si>
    <t>B86060</t>
  </si>
  <si>
    <t>B86108</t>
  </si>
  <si>
    <t>B86071</t>
  </si>
  <si>
    <t>B86093</t>
  </si>
  <si>
    <t>B86086</t>
  </si>
  <si>
    <t>B86020</t>
  </si>
  <si>
    <t>B86672</t>
  </si>
  <si>
    <t>B86648</t>
  </si>
  <si>
    <t>B86658</t>
  </si>
  <si>
    <t>B86018</t>
  </si>
  <si>
    <t>B86051</t>
  </si>
  <si>
    <t>B86024</t>
  </si>
  <si>
    <t>B86655</t>
  </si>
  <si>
    <t>B86042</t>
  </si>
  <si>
    <t>Y02002</t>
  </si>
  <si>
    <t>B86089</t>
  </si>
  <si>
    <t>B86055</t>
  </si>
  <si>
    <t>B86003</t>
  </si>
  <si>
    <t>B86005</t>
  </si>
  <si>
    <t>B86004</t>
  </si>
  <si>
    <t>B86013</t>
  </si>
  <si>
    <t>B86064</t>
  </si>
  <si>
    <t>B86039</t>
  </si>
  <si>
    <t>B86010</t>
  </si>
  <si>
    <t>B86043</t>
  </si>
  <si>
    <t>B86016</t>
  </si>
  <si>
    <t>B86642</t>
  </si>
  <si>
    <t>B86017</t>
  </si>
  <si>
    <t>B86028</t>
  </si>
  <si>
    <t>B86007</t>
  </si>
  <si>
    <t>B86103</t>
  </si>
  <si>
    <t>B86033</t>
  </si>
  <si>
    <t>B86074</t>
  </si>
  <si>
    <t>B86666</t>
  </si>
  <si>
    <t>B86075</t>
  </si>
  <si>
    <t>B86070</t>
  </si>
  <si>
    <t>B86035</t>
  </si>
  <si>
    <t>B86100</t>
  </si>
  <si>
    <t>B86041</t>
  </si>
  <si>
    <t>B86081</t>
  </si>
  <si>
    <t>B86052</t>
  </si>
  <si>
    <t>B86030</t>
  </si>
  <si>
    <t>B86050</t>
  </si>
  <si>
    <t>B86623</t>
  </si>
  <si>
    <t>B86667</t>
  </si>
  <si>
    <t>B86101</t>
  </si>
  <si>
    <t>B86643</t>
  </si>
  <si>
    <t>B86056</t>
  </si>
  <si>
    <t>Y02494</t>
  </si>
  <si>
    <t>B86678</t>
  </si>
  <si>
    <t>B86110</t>
  </si>
  <si>
    <t>B86092</t>
  </si>
  <si>
    <t>B86002</t>
  </si>
  <si>
    <t>B86669</t>
  </si>
  <si>
    <t>B86022</t>
  </si>
  <si>
    <t>B86109</t>
  </si>
  <si>
    <t>B86001</t>
  </si>
  <si>
    <t>B86104</t>
  </si>
  <si>
    <t>Y00848</t>
  </si>
  <si>
    <t>B86044</t>
  </si>
  <si>
    <t>B86011</t>
  </si>
  <si>
    <t>B86048</t>
  </si>
  <si>
    <t>B86675</t>
  </si>
  <si>
    <t>B86006</t>
  </si>
  <si>
    <t>B86015</t>
  </si>
  <si>
    <t>B86673</t>
  </si>
  <si>
    <t>B86025</t>
  </si>
  <si>
    <t>B86057</t>
  </si>
  <si>
    <t>B86069</t>
  </si>
  <si>
    <t>B86038</t>
  </si>
  <si>
    <t>B86012</t>
  </si>
  <si>
    <t>B86029</t>
  </si>
  <si>
    <t>B86032</t>
  </si>
  <si>
    <t>B86008</t>
  </si>
  <si>
    <t>B86625</t>
  </si>
  <si>
    <t>B86094</t>
  </si>
  <si>
    <t>B86009</t>
  </si>
  <si>
    <t>C81062</t>
  </si>
  <si>
    <t>C81064</t>
  </si>
  <si>
    <t>C81026</t>
  </si>
  <si>
    <t>Y05733</t>
  </si>
  <si>
    <t>C81075</t>
  </si>
  <si>
    <t>C81059</t>
  </si>
  <si>
    <t>C81115</t>
  </si>
  <si>
    <t>C81097</t>
  </si>
  <si>
    <t>C81022</t>
  </si>
  <si>
    <t>C81095</t>
  </si>
  <si>
    <t>C81089</t>
  </si>
  <si>
    <t>C81091</t>
  </si>
  <si>
    <t>C81016</t>
  </si>
  <si>
    <t>C81066</t>
  </si>
  <si>
    <t>C81041</t>
  </si>
  <si>
    <t>C81642</t>
  </si>
  <si>
    <t>C81032</t>
  </si>
  <si>
    <t>C81068</t>
  </si>
  <si>
    <t>C81008</t>
  </si>
  <si>
    <t>C81058</t>
  </si>
  <si>
    <t>C81046</t>
  </si>
  <si>
    <t>C81027</t>
  </si>
  <si>
    <t>C81074</t>
  </si>
  <si>
    <t>C81006</t>
  </si>
  <si>
    <t>C81007</t>
  </si>
  <si>
    <t>C81033</t>
  </si>
  <si>
    <t>C81004</t>
  </si>
  <si>
    <t>C81045</t>
  </si>
  <si>
    <t>C81099</t>
  </si>
  <si>
    <t>C81003</t>
  </si>
  <si>
    <t>C81094</t>
  </si>
  <si>
    <t>C81101</t>
  </si>
  <si>
    <t>C81616</t>
  </si>
  <si>
    <t>C81036</t>
  </si>
  <si>
    <t>C81047</t>
  </si>
  <si>
    <t>C81655</t>
  </si>
  <si>
    <t>C81611</t>
  </si>
  <si>
    <t>C81063</t>
  </si>
  <si>
    <t>C81017</t>
  </si>
  <si>
    <t>C81114</t>
  </si>
  <si>
    <t>C81048</t>
  </si>
  <si>
    <t>C81658</t>
  </si>
  <si>
    <t>C81652</t>
  </si>
  <si>
    <t>C81653</t>
  </si>
  <si>
    <t>C81661</t>
  </si>
  <si>
    <t>C81034</t>
  </si>
  <si>
    <t>C81071</t>
  </si>
  <si>
    <t>C81662</t>
  </si>
  <si>
    <t>C81029</t>
  </si>
  <si>
    <t>C81025</t>
  </si>
  <si>
    <t>C81014</t>
  </si>
  <si>
    <t>C81039</t>
  </si>
  <si>
    <t>C81040</t>
  </si>
  <si>
    <t>C81020</t>
  </si>
  <si>
    <t>C81015</t>
  </si>
  <si>
    <t>C81044</t>
  </si>
  <si>
    <t>C81070</t>
  </si>
  <si>
    <t>C81009</t>
  </si>
  <si>
    <t>C81057</t>
  </si>
  <si>
    <t>C81021</t>
  </si>
  <si>
    <t>C81052</t>
  </si>
  <si>
    <t>C81042</t>
  </si>
  <si>
    <t>C81065</t>
  </si>
  <si>
    <t>C81012</t>
  </si>
  <si>
    <t>C81090</t>
  </si>
  <si>
    <t>C81118</t>
  </si>
  <si>
    <t>C81086</t>
  </si>
  <si>
    <t>C81050</t>
  </si>
  <si>
    <t>C81005</t>
  </si>
  <si>
    <t>C81013</t>
  </si>
  <si>
    <t>C81108</t>
  </si>
  <si>
    <t>C81010</t>
  </si>
  <si>
    <t>C81049</t>
  </si>
  <si>
    <t>C81054</t>
  </si>
  <si>
    <t>C81080</t>
  </si>
  <si>
    <t>C81113</t>
  </si>
  <si>
    <t>C81604</t>
  </si>
  <si>
    <t>C81030</t>
  </si>
  <si>
    <t>C81055</t>
  </si>
  <si>
    <t>C81023</t>
  </si>
  <si>
    <t>C81061</t>
  </si>
  <si>
    <t>C81051</t>
  </si>
  <si>
    <t>C81028</t>
  </si>
  <si>
    <t>C81073</t>
  </si>
  <si>
    <t>C81647</t>
  </si>
  <si>
    <t>Y01812</t>
  </si>
  <si>
    <t>C81038</t>
  </si>
  <si>
    <t>C81001</t>
  </si>
  <si>
    <t>C81072</t>
  </si>
  <si>
    <t>C81060</t>
  </si>
  <si>
    <t>C81634</t>
  </si>
  <si>
    <t>C81638</t>
  </si>
  <si>
    <t>C81092</t>
  </si>
  <si>
    <t>C81056</t>
  </si>
  <si>
    <t>C81087</t>
  </si>
  <si>
    <t>C81053</t>
  </si>
  <si>
    <t>C81002</t>
  </si>
  <si>
    <t>C81037</t>
  </si>
  <si>
    <t>C81096</t>
  </si>
  <si>
    <t>C81067</t>
  </si>
  <si>
    <t>Y04977</t>
  </si>
  <si>
    <t>C81649</t>
  </si>
  <si>
    <t>C81069</t>
  </si>
  <si>
    <t>C81031</t>
  </si>
  <si>
    <t>C81083</t>
  </si>
  <si>
    <t>C81110</t>
  </si>
  <si>
    <t>C81084</t>
  </si>
  <si>
    <t>Y05286</t>
  </si>
  <si>
    <t>Y02442</t>
  </si>
  <si>
    <t>Y04995</t>
  </si>
  <si>
    <t>C81082</t>
  </si>
  <si>
    <t>C81035</t>
  </si>
  <si>
    <t>N82101</t>
  </si>
  <si>
    <t>N82001</t>
  </si>
  <si>
    <t>N82091</t>
  </si>
  <si>
    <t>N82018</t>
  </si>
  <si>
    <t>N82094</t>
  </si>
  <si>
    <t>N82662</t>
  </si>
  <si>
    <t>N82077</t>
  </si>
  <si>
    <t>N82046</t>
  </si>
  <si>
    <t>N82651</t>
  </si>
  <si>
    <t>N82035</t>
  </si>
  <si>
    <t>N82033</t>
  </si>
  <si>
    <t>N82095</t>
  </si>
  <si>
    <t>N82663</t>
  </si>
  <si>
    <t>N82090</t>
  </si>
  <si>
    <t>N82019</t>
  </si>
  <si>
    <t>N82678</t>
  </si>
  <si>
    <t>N82050</t>
  </si>
  <si>
    <t>N82009</t>
  </si>
  <si>
    <t>N82664</t>
  </si>
  <si>
    <t>N82676</t>
  </si>
  <si>
    <t>N82054</t>
  </si>
  <si>
    <t>N82049</t>
  </si>
  <si>
    <t>N82099</t>
  </si>
  <si>
    <t>N82668</t>
  </si>
  <si>
    <t>N82065</t>
  </si>
  <si>
    <t>N82671</t>
  </si>
  <si>
    <t>N82079</t>
  </si>
  <si>
    <t>N82103</t>
  </si>
  <si>
    <t>N82002</t>
  </si>
  <si>
    <t>N82086</t>
  </si>
  <si>
    <t>N82073</t>
  </si>
  <si>
    <t>N82011</t>
  </si>
  <si>
    <t>N82022</t>
  </si>
  <si>
    <t>N82617</t>
  </si>
  <si>
    <t>N82092</t>
  </si>
  <si>
    <t>N82093</t>
  </si>
  <si>
    <t>N82062</t>
  </si>
  <si>
    <t>N82641</t>
  </si>
  <si>
    <t>N82014</t>
  </si>
  <si>
    <t>N82106</t>
  </si>
  <si>
    <t>N82669</t>
  </si>
  <si>
    <t>N82070</t>
  </si>
  <si>
    <t>N82113</t>
  </si>
  <si>
    <t>N82646</t>
  </si>
  <si>
    <t>N82067</t>
  </si>
  <si>
    <t>N82116</t>
  </si>
  <si>
    <t>N82084</t>
  </si>
  <si>
    <t>N82066</t>
  </si>
  <si>
    <t>N82670</t>
  </si>
  <si>
    <t>N82081</t>
  </si>
  <si>
    <t>N82078</t>
  </si>
  <si>
    <t>N82004</t>
  </si>
  <si>
    <t>N82650</t>
  </si>
  <si>
    <t>N82003</t>
  </si>
  <si>
    <t>N82053</t>
  </si>
  <si>
    <t>N82089</t>
  </si>
  <si>
    <t>N82076</t>
  </si>
  <si>
    <t>N82037</t>
  </si>
  <si>
    <t>N82058</t>
  </si>
  <si>
    <t>N82024</t>
  </si>
  <si>
    <t>N82117</t>
  </si>
  <si>
    <t>N82097</t>
  </si>
  <si>
    <t>N82083</t>
  </si>
  <si>
    <t>N82048</t>
  </si>
  <si>
    <t>N82026</t>
  </si>
  <si>
    <t>N82645</t>
  </si>
  <si>
    <t>N82087</t>
  </si>
  <si>
    <t>N82104</t>
  </si>
  <si>
    <t>N82107</t>
  </si>
  <si>
    <t>N82036</t>
  </si>
  <si>
    <t>N82633</t>
  </si>
  <si>
    <t>N82110</t>
  </si>
  <si>
    <t>N82039</t>
  </si>
  <si>
    <t>N82052</t>
  </si>
  <si>
    <t>N82109</t>
  </si>
  <si>
    <t>N82082</t>
  </si>
  <si>
    <t>N82108</t>
  </si>
  <si>
    <t>N82074</t>
  </si>
  <si>
    <t>N82115</t>
  </si>
  <si>
    <t>N82648</t>
  </si>
  <si>
    <t>N82655</t>
  </si>
  <si>
    <t>N82034</t>
  </si>
  <si>
    <t>N82059</t>
  </si>
  <si>
    <t>N82041</t>
  </si>
  <si>
    <t>Y00110</t>
  </si>
  <si>
    <t>A87020</t>
  </si>
  <si>
    <t>A87005</t>
  </si>
  <si>
    <t>A87029</t>
  </si>
  <si>
    <t>A87006</t>
  </si>
  <si>
    <t>A87002</t>
  </si>
  <si>
    <t>A87615</t>
  </si>
  <si>
    <t>A87011</t>
  </si>
  <si>
    <t>A87019</t>
  </si>
  <si>
    <t>A87003</t>
  </si>
  <si>
    <t>A87016</t>
  </si>
  <si>
    <t>A87013</t>
  </si>
  <si>
    <t>A87008</t>
  </si>
  <si>
    <t>A87023</t>
  </si>
  <si>
    <t>A86005</t>
  </si>
  <si>
    <t>A87012</t>
  </si>
  <si>
    <t>A87022</t>
  </si>
  <si>
    <t>A87030</t>
  </si>
  <si>
    <t>A86041</t>
  </si>
  <si>
    <t>A86016</t>
  </si>
  <si>
    <t>A87007</t>
  </si>
  <si>
    <t>A87004</t>
  </si>
  <si>
    <t>A87017</t>
  </si>
  <si>
    <t>A87009</t>
  </si>
  <si>
    <t>A87600</t>
  </si>
  <si>
    <t>A87612</t>
  </si>
  <si>
    <t>C83065</t>
  </si>
  <si>
    <t>C83036</t>
  </si>
  <si>
    <t>C83026</t>
  </si>
  <si>
    <t>C83007</t>
  </si>
  <si>
    <t>C83063</t>
  </si>
  <si>
    <t>C83022</t>
  </si>
  <si>
    <t>C83617</t>
  </si>
  <si>
    <t>C83054</t>
  </si>
  <si>
    <t>C83631</t>
  </si>
  <si>
    <t>C83003</t>
  </si>
  <si>
    <t>C83614</t>
  </si>
  <si>
    <t>C83039</t>
  </si>
  <si>
    <t>C83035</t>
  </si>
  <si>
    <t>F81036</t>
  </si>
  <si>
    <t>F81104</t>
  </si>
  <si>
    <t>F81163</t>
  </si>
  <si>
    <t>F81215</t>
  </si>
  <si>
    <t>F81645</t>
  </si>
  <si>
    <t>F81029</t>
  </si>
  <si>
    <t>F81732</t>
  </si>
  <si>
    <t>F81222</t>
  </si>
  <si>
    <t>F81023</t>
  </si>
  <si>
    <t>F81006</t>
  </si>
  <si>
    <t>F81031</t>
  </si>
  <si>
    <t>F81150</t>
  </si>
  <si>
    <t>F81025</t>
  </si>
  <si>
    <t>F81711</t>
  </si>
  <si>
    <t>F81707</t>
  </si>
  <si>
    <t>F81060</t>
  </si>
  <si>
    <t>F81045</t>
  </si>
  <si>
    <t>F81038</t>
  </si>
  <si>
    <t>F81013</t>
  </si>
  <si>
    <t>F81640</t>
  </si>
  <si>
    <t>Y00758</t>
  </si>
  <si>
    <t>F81186</t>
  </si>
  <si>
    <t>F81158</t>
  </si>
  <si>
    <t>F81108</t>
  </si>
  <si>
    <t>F81729</t>
  </si>
  <si>
    <t>F81080</t>
  </si>
  <si>
    <t>Y00469</t>
  </si>
  <si>
    <t>F81055</t>
  </si>
  <si>
    <t>F81041</t>
  </si>
  <si>
    <t>F81651</t>
  </si>
  <si>
    <t>F81085</t>
  </si>
  <si>
    <t>F81737</t>
  </si>
  <si>
    <t>Y03052</t>
  </si>
  <si>
    <t>F81102</t>
  </si>
  <si>
    <t>F81666</t>
  </si>
  <si>
    <t>F81007</t>
  </si>
  <si>
    <t>F81618</t>
  </si>
  <si>
    <t>F81089</t>
  </si>
  <si>
    <t>F81205</t>
  </si>
  <si>
    <t>F81690</t>
  </si>
  <si>
    <t>F81700</t>
  </si>
  <si>
    <t>F81675</t>
  </si>
  <si>
    <t>F81125</t>
  </si>
  <si>
    <t>F81101</t>
  </si>
  <si>
    <t>F81096</t>
  </si>
  <si>
    <t>F81032</t>
  </si>
  <si>
    <t>F81704</t>
  </si>
  <si>
    <t>F81061</t>
  </si>
  <si>
    <t>F81075</t>
  </si>
  <si>
    <t>F81001</t>
  </si>
  <si>
    <t>F81051</t>
  </si>
  <si>
    <t>F81065</t>
  </si>
  <si>
    <t>F81142</t>
  </si>
  <si>
    <t>F81123</t>
  </si>
  <si>
    <t>F81739</t>
  </si>
  <si>
    <t>F81066</t>
  </si>
  <si>
    <t>F81713</t>
  </si>
  <si>
    <t>F81740</t>
  </si>
  <si>
    <t>F81097</t>
  </si>
  <si>
    <t>F81159</t>
  </si>
  <si>
    <t>F81147</t>
  </si>
  <si>
    <t>F81209</t>
  </si>
  <si>
    <t>F81081</t>
  </si>
  <si>
    <t>F81207</t>
  </si>
  <si>
    <t>F81046</t>
  </si>
  <si>
    <t>Y02177</t>
  </si>
  <si>
    <t>F81223</t>
  </si>
  <si>
    <t>F81744</t>
  </si>
  <si>
    <t>F81086</t>
  </si>
  <si>
    <t>F81649</t>
  </si>
  <si>
    <t>F81164</t>
  </si>
  <si>
    <t>F81144</t>
  </si>
  <si>
    <t>F81684</t>
  </si>
  <si>
    <t>F81003</t>
  </si>
  <si>
    <t>F81656</t>
  </si>
  <si>
    <t>Y02707</t>
  </si>
  <si>
    <t>F81176</t>
  </si>
  <si>
    <t>F81696</t>
  </si>
  <si>
    <t>F81121</t>
  </si>
  <si>
    <t>F81112</t>
  </si>
  <si>
    <t>F81128</t>
  </si>
  <si>
    <t>F81092</t>
  </si>
  <si>
    <t>F81613</t>
  </si>
  <si>
    <t>H81071</t>
  </si>
  <si>
    <t>H81038</t>
  </si>
  <si>
    <t>H81011</t>
  </si>
  <si>
    <t>H81078</t>
  </si>
  <si>
    <t>H81107</t>
  </si>
  <si>
    <t>H81068</t>
  </si>
  <si>
    <t>H81126</t>
  </si>
  <si>
    <t>H81113</t>
  </si>
  <si>
    <t>H81656</t>
  </si>
  <si>
    <t>H81017</t>
  </si>
  <si>
    <t>H81074</t>
  </si>
  <si>
    <t>H81099</t>
  </si>
  <si>
    <t>H81133</t>
  </si>
  <si>
    <t>H81080</t>
  </si>
  <si>
    <t>H81086</t>
  </si>
  <si>
    <t>H81028</t>
  </si>
  <si>
    <t>H81051</t>
  </si>
  <si>
    <t>H81081</t>
  </si>
  <si>
    <t>H81067</t>
  </si>
  <si>
    <t>H81016</t>
  </si>
  <si>
    <t>H81109</t>
  </si>
  <si>
    <t>H81072</t>
  </si>
  <si>
    <t>H81103</t>
  </si>
  <si>
    <t>H81128</t>
  </si>
  <si>
    <t>H81091</t>
  </si>
  <si>
    <t>H81070</t>
  </si>
  <si>
    <t>H81613</t>
  </si>
  <si>
    <t>H81618</t>
  </si>
  <si>
    <t>H81644</t>
  </si>
  <si>
    <t>H81672</t>
  </si>
  <si>
    <t>G82754</t>
  </si>
  <si>
    <t>G82031</t>
  </si>
  <si>
    <t>G82120</t>
  </si>
  <si>
    <t>G82605</t>
  </si>
  <si>
    <t>G82099</t>
  </si>
  <si>
    <t>G82042</t>
  </si>
  <si>
    <t>G82022</t>
  </si>
  <si>
    <t>G82205</t>
  </si>
  <si>
    <t>G82170</t>
  </si>
  <si>
    <t>G82152</t>
  </si>
  <si>
    <t>G82017</t>
  </si>
  <si>
    <t>G82076</t>
  </si>
  <si>
    <t>G82041</t>
  </si>
  <si>
    <t>G82037</t>
  </si>
  <si>
    <t>G82604</t>
  </si>
  <si>
    <t>G82200</t>
  </si>
  <si>
    <t>G82092</t>
  </si>
  <si>
    <t>G82234</t>
  </si>
  <si>
    <t>G82137</t>
  </si>
  <si>
    <t>G82025</t>
  </si>
  <si>
    <t>G82059</t>
  </si>
  <si>
    <t>G82158</t>
  </si>
  <si>
    <t>G82118</t>
  </si>
  <si>
    <t>G82024</t>
  </si>
  <si>
    <t>G82733</t>
  </si>
  <si>
    <t>G82013</t>
  </si>
  <si>
    <t>G82229</t>
  </si>
  <si>
    <t>G82135</t>
  </si>
  <si>
    <t>G82089</t>
  </si>
  <si>
    <t>G82112</t>
  </si>
  <si>
    <t>G82058</t>
  </si>
  <si>
    <t>G82641</t>
  </si>
  <si>
    <t>G82888</t>
  </si>
  <si>
    <t>G82681</t>
  </si>
  <si>
    <t>G82224</t>
  </si>
  <si>
    <t>G82768</t>
  </si>
  <si>
    <t>G82083</t>
  </si>
  <si>
    <t>G82019</t>
  </si>
  <si>
    <t>G82085</t>
  </si>
  <si>
    <t>G82125</t>
  </si>
  <si>
    <t>G82110</t>
  </si>
  <si>
    <t>G82055</t>
  </si>
  <si>
    <t>G82215</t>
  </si>
  <si>
    <t>G82155</t>
  </si>
  <si>
    <t>G82016</t>
  </si>
  <si>
    <t>G82093</t>
  </si>
  <si>
    <t>G82164</t>
  </si>
  <si>
    <t>G82235</t>
  </si>
  <si>
    <t>G82691</t>
  </si>
  <si>
    <t>G82141</t>
  </si>
  <si>
    <t>G82074</t>
  </si>
  <si>
    <t>G82098</t>
  </si>
  <si>
    <t>G81100</t>
  </si>
  <si>
    <t>G81007</t>
  </si>
  <si>
    <t>G81102</t>
  </si>
  <si>
    <t>G81040</t>
  </si>
  <si>
    <t>G81043</t>
  </si>
  <si>
    <t>G81055</t>
  </si>
  <si>
    <t>G81016</t>
  </si>
  <si>
    <t>G81021</t>
  </si>
  <si>
    <t>G81614</t>
  </si>
  <si>
    <t>G81061</t>
  </si>
  <si>
    <t>G81019</t>
  </si>
  <si>
    <t>G81088</t>
  </si>
  <si>
    <t>G81037</t>
  </si>
  <si>
    <t>G81086</t>
  </si>
  <si>
    <t>G81030</t>
  </si>
  <si>
    <t>G81024</t>
  </si>
  <si>
    <t>J82178</t>
  </si>
  <si>
    <t>J82049</t>
  </si>
  <si>
    <t>J82120</t>
  </si>
  <si>
    <t>J82198</t>
  </si>
  <si>
    <t>J82015</t>
  </si>
  <si>
    <t>J82125</t>
  </si>
  <si>
    <t>J82142</t>
  </si>
  <si>
    <t>J82067</t>
  </si>
  <si>
    <t>H81027</t>
  </si>
  <si>
    <t>J82628</t>
  </si>
  <si>
    <t>J82099</t>
  </si>
  <si>
    <t>H81088</t>
  </si>
  <si>
    <t>H81615</t>
  </si>
  <si>
    <t>J82135</t>
  </si>
  <si>
    <t>J82630</t>
  </si>
  <si>
    <t>J82066</t>
  </si>
  <si>
    <t>H81110</t>
  </si>
  <si>
    <t>J82110</t>
  </si>
  <si>
    <t>J82181</t>
  </si>
  <si>
    <t>J83050</t>
  </si>
  <si>
    <t>J83021</t>
  </si>
  <si>
    <t>J83026</t>
  </si>
  <si>
    <t>J81083</t>
  </si>
  <si>
    <t>J83046</t>
  </si>
  <si>
    <t>J83034</t>
  </si>
  <si>
    <t>J83619</t>
  </si>
  <si>
    <t>J83003</t>
  </si>
  <si>
    <t>J83014</t>
  </si>
  <si>
    <t>J83630</t>
  </si>
  <si>
    <t>J83010</t>
  </si>
  <si>
    <t>J83013</t>
  </si>
  <si>
    <t>J83056</t>
  </si>
  <si>
    <t>J83040</t>
  </si>
  <si>
    <t>J83041</t>
  </si>
  <si>
    <t>J83618</t>
  </si>
  <si>
    <t>J83625</t>
  </si>
  <si>
    <t>J83601</t>
  </si>
  <si>
    <t>J83053</t>
  </si>
  <si>
    <t>J83603</t>
  </si>
  <si>
    <t>Y01845</t>
  </si>
  <si>
    <t>J83615</t>
  </si>
  <si>
    <t>J83060</t>
  </si>
  <si>
    <t>J83016</t>
  </si>
  <si>
    <t>J83043</t>
  </si>
  <si>
    <t>J83609</t>
  </si>
  <si>
    <t>J83039</t>
  </si>
  <si>
    <t>J83006</t>
  </si>
  <si>
    <t>J83055</t>
  </si>
  <si>
    <t>J83019</t>
  </si>
  <si>
    <t>J83037</t>
  </si>
  <si>
    <t>J83005</t>
  </si>
  <si>
    <t>J83048</t>
  </si>
  <si>
    <t>J83029</t>
  </si>
  <si>
    <t>J83023</t>
  </si>
  <si>
    <t>J83004</t>
  </si>
  <si>
    <t>J83008</t>
  </si>
  <si>
    <t>J83007</t>
  </si>
  <si>
    <t>J83049</t>
  </si>
  <si>
    <t>J83045</t>
  </si>
  <si>
    <t>J83052</t>
  </si>
  <si>
    <t>J83058</t>
  </si>
  <si>
    <t>J83629</t>
  </si>
  <si>
    <t>J83042</t>
  </si>
  <si>
    <t>J83018</t>
  </si>
  <si>
    <t>J83011</t>
  </si>
  <si>
    <t>J83030</t>
  </si>
  <si>
    <t>L83068</t>
  </si>
  <si>
    <t>L83016</t>
  </si>
  <si>
    <t>Y04662</t>
  </si>
  <si>
    <t>L83651</t>
  </si>
  <si>
    <t>L83044</t>
  </si>
  <si>
    <t>L83066</t>
  </si>
  <si>
    <t>L83048</t>
  </si>
  <si>
    <t>L83136</t>
  </si>
  <si>
    <t>L83128</t>
  </si>
  <si>
    <t>L83106</t>
  </si>
  <si>
    <t>L83134</t>
  </si>
  <si>
    <t>Y02633</t>
  </si>
  <si>
    <t>L83116</t>
  </si>
  <si>
    <t>L83085</t>
  </si>
  <si>
    <t>L83115</t>
  </si>
  <si>
    <t>L83038</t>
  </si>
  <si>
    <t>L83041</t>
  </si>
  <si>
    <t>L83019</t>
  </si>
  <si>
    <t>L83627</t>
  </si>
  <si>
    <t>L83079</t>
  </si>
  <si>
    <t>L83097</t>
  </si>
  <si>
    <t>L83137</t>
  </si>
  <si>
    <t>L83067</t>
  </si>
  <si>
    <t>L83030</t>
  </si>
  <si>
    <t>L83021</t>
  </si>
  <si>
    <t>L83105</t>
  </si>
  <si>
    <t>L83057</t>
  </si>
  <si>
    <t>L83087</t>
  </si>
  <si>
    <t>L83007</t>
  </si>
  <si>
    <t>L83072</t>
  </si>
  <si>
    <t>L83026</t>
  </si>
  <si>
    <t>L83112</t>
  </si>
  <si>
    <t>L83081</t>
  </si>
  <si>
    <t>L83056</t>
  </si>
  <si>
    <t>L83035</t>
  </si>
  <si>
    <t>L83015</t>
  </si>
  <si>
    <t>L83052</t>
  </si>
  <si>
    <t>L83012</t>
  </si>
  <si>
    <t>L83020</t>
  </si>
  <si>
    <t>L83655</t>
  </si>
  <si>
    <t>L83648</t>
  </si>
  <si>
    <t>L83036</t>
  </si>
  <si>
    <t>L83077</t>
  </si>
  <si>
    <t>L83084</t>
  </si>
  <si>
    <t>L83039</t>
  </si>
  <si>
    <t>L83003</t>
  </si>
  <si>
    <t>L83642</t>
  </si>
  <si>
    <t>L83073</t>
  </si>
  <si>
    <t>L83082</t>
  </si>
  <si>
    <t>L83616</t>
  </si>
  <si>
    <t>L83050</t>
  </si>
  <si>
    <t>L83002</t>
  </si>
  <si>
    <t>L83064</t>
  </si>
  <si>
    <t>L83143</t>
  </si>
  <si>
    <t>L83092</t>
  </si>
  <si>
    <t>L83069</t>
  </si>
  <si>
    <t>L83058</t>
  </si>
  <si>
    <t>L83098</t>
  </si>
  <si>
    <t>L83049</t>
  </si>
  <si>
    <t>L83088</t>
  </si>
  <si>
    <t>L83006</t>
  </si>
  <si>
    <t>L83053</t>
  </si>
  <si>
    <t>L83042</t>
  </si>
  <si>
    <t>L83101</t>
  </si>
  <si>
    <t>L83059</t>
  </si>
  <si>
    <t>L83086</t>
  </si>
  <si>
    <t>L83624</t>
  </si>
  <si>
    <t>L83089</t>
  </si>
  <si>
    <t>L83628</t>
  </si>
  <si>
    <t>L83071</t>
  </si>
  <si>
    <t>L83099</t>
  </si>
  <si>
    <t>L83096</t>
  </si>
  <si>
    <t>L83025</t>
  </si>
  <si>
    <t>L83023</t>
  </si>
  <si>
    <t>L83040</t>
  </si>
  <si>
    <t>L83076</t>
  </si>
  <si>
    <t>L83127</t>
  </si>
  <si>
    <t>L83147</t>
  </si>
  <si>
    <t>L83673</t>
  </si>
  <si>
    <t>L83018</t>
  </si>
  <si>
    <t>Y00568</t>
  </si>
  <si>
    <t>L83639</t>
  </si>
  <si>
    <t>L83024</t>
  </si>
  <si>
    <t>L83129</t>
  </si>
  <si>
    <t>L83102</t>
  </si>
  <si>
    <t>L83095</t>
  </si>
  <si>
    <t>L83113</t>
  </si>
  <si>
    <t>L83011</t>
  </si>
  <si>
    <t>L83008</t>
  </si>
  <si>
    <t>L83054</t>
  </si>
  <si>
    <t>L83083</t>
  </si>
  <si>
    <t>L83646</t>
  </si>
  <si>
    <t>L83100</t>
  </si>
  <si>
    <t>L83075</t>
  </si>
  <si>
    <t>L83028</t>
  </si>
  <si>
    <t>L83663</t>
  </si>
  <si>
    <t>L83010</t>
  </si>
  <si>
    <t>L83031</t>
  </si>
  <si>
    <t>L83004</t>
  </si>
  <si>
    <t>L83027</t>
  </si>
  <si>
    <t>L83148</t>
  </si>
  <si>
    <t>L83094</t>
  </si>
  <si>
    <t>L83118</t>
  </si>
  <si>
    <t>L83657</t>
  </si>
  <si>
    <t>L83055</t>
  </si>
  <si>
    <t>L83131</t>
  </si>
  <si>
    <t>L83070</t>
  </si>
  <si>
    <t>L83045</t>
  </si>
  <si>
    <t>L83051</t>
  </si>
  <si>
    <t>L83043</t>
  </si>
  <si>
    <t>L83014</t>
  </si>
  <si>
    <t>L83607</t>
  </si>
  <si>
    <t>L83120</t>
  </si>
  <si>
    <t>L83005</t>
  </si>
  <si>
    <t>L83046</t>
  </si>
  <si>
    <t>L83146</t>
  </si>
  <si>
    <t>L83666</t>
  </si>
  <si>
    <t>L83103</t>
  </si>
  <si>
    <t>L83111</t>
  </si>
  <si>
    <t>L83013</t>
  </si>
  <si>
    <t>L83029</t>
  </si>
  <si>
    <t>L83034</t>
  </si>
  <si>
    <t>calculations</t>
  </si>
  <si>
    <t>*/</t>
  </si>
  <si>
    <t>import excel using "e-maternity-need.xlsx", sheet("GP Practice Weights") cellrange("A5:I7966") first clear</t>
  </si>
  <si>
    <t>rename Practice gp_code</t>
  </si>
  <si>
    <t>sort gp_code</t>
  </si>
  <si>
    <t>merge 1:1 gp_code using "A Registration by GP Practice.dta"</t>
  </si>
  <si>
    <t>drop _merge</t>
  </si>
  <si>
    <t>drop if Averageused == "Yes"</t>
  </si>
  <si>
    <t>save "GP_201510_MaternityWgts.dta", replace</t>
  </si>
  <si>
    <t>rename  Costperbirth Costperbirth_gp</t>
  </si>
  <si>
    <t>rename practice gp_code</t>
  </si>
  <si>
    <t>drop if _merge == 1</t>
  </si>
  <si>
    <t>merge 1:1 gp_code using "GP_201510_MaternityWgts.dta"</t>
  </si>
  <si>
    <t>drop if _merge == 2</t>
  </si>
  <si>
    <t>gen CostPerbirth =  Costperbirth_gp if  Costperbirth_gp != .</t>
  </si>
  <si>
    <t>qui sum TotalGPMatCosts</t>
  </si>
  <si>
    <t>local AggTotMatCosts = r(sum)</t>
  </si>
  <si>
    <t>qui sum allpats</t>
  </si>
  <si>
    <t>local TotReg = r(sum)</t>
  </si>
  <si>
    <t>gen NormWgtCost = TotalGPMatCosts * (`TotReg') / (`AggTotMatCosts')</t>
  </si>
  <si>
    <t>qui sum  NormWgtCost</t>
  </si>
  <si>
    <t>di r(sum)</t>
  </si>
  <si>
    <t>save "E - GP_Maternity Need.dta", replace</t>
  </si>
  <si>
    <t>export excel using "E - GP_Maternity Need.xlsx", firstrow(variables) replace</t>
  </si>
  <si>
    <t>gen MatNeedsIndex =  NormWgtCost /  allpats</t>
  </si>
  <si>
    <t>qui sum  allpats</t>
  </si>
  <si>
    <t>}</t>
  </si>
  <si>
    <t>www.england.nhs.uk/allocations</t>
  </si>
  <si>
    <t>For queries please contact</t>
  </si>
  <si>
    <t>england.revenue-allocations@nhs.net</t>
  </si>
  <si>
    <t>Maternity weighted populations by GP Practice</t>
  </si>
  <si>
    <t>Cost per birth used</t>
  </si>
  <si>
    <t>Practice</t>
  </si>
  <si>
    <t>Normalised weighted population</t>
  </si>
  <si>
    <t>Maternity need index</t>
  </si>
  <si>
    <t>Stata code</t>
  </si>
  <si>
    <t>Data source - ONS Birth Characteristics</t>
  </si>
  <si>
    <t>Stata code used to automate data calculations in this workbook</t>
  </si>
  <si>
    <t>outputs</t>
  </si>
  <si>
    <t>E09000033</t>
  </si>
  <si>
    <t>QRV</t>
  </si>
  <si>
    <t>QMJ</t>
  </si>
  <si>
    <t>E09000032</t>
  </si>
  <si>
    <t>QWE</t>
  </si>
  <si>
    <t>Y05857</t>
  </si>
  <si>
    <t>E09000031</t>
  </si>
  <si>
    <t>QMF</t>
  </si>
  <si>
    <t>E09000030</t>
  </si>
  <si>
    <t>E09000029</t>
  </si>
  <si>
    <t>E09000028</t>
  </si>
  <si>
    <t>QKK</t>
  </si>
  <si>
    <t>Y07020</t>
  </si>
  <si>
    <t>E09000027</t>
  </si>
  <si>
    <t>E09000026</t>
  </si>
  <si>
    <t>QM7</t>
  </si>
  <si>
    <t>E09000025</t>
  </si>
  <si>
    <t>E09000024</t>
  </si>
  <si>
    <t>E09000023</t>
  </si>
  <si>
    <t>Y06545</t>
  </si>
  <si>
    <t>Y06592</t>
  </si>
  <si>
    <t>E09000022</t>
  </si>
  <si>
    <t>E09000021</t>
  </si>
  <si>
    <t>E09000020</t>
  </si>
  <si>
    <t>E09000019</t>
  </si>
  <si>
    <t>E09000018</t>
  </si>
  <si>
    <t>E09000017</t>
  </si>
  <si>
    <t>E09000016</t>
  </si>
  <si>
    <t>E09000015</t>
  </si>
  <si>
    <t>E09000014</t>
  </si>
  <si>
    <t>E09000013</t>
  </si>
  <si>
    <t>E09000012</t>
  </si>
  <si>
    <t>E09000011</t>
  </si>
  <si>
    <t>E09000010</t>
  </si>
  <si>
    <t>E09000009</t>
  </si>
  <si>
    <t>E09000008</t>
  </si>
  <si>
    <t>E09000007</t>
  </si>
  <si>
    <t>E09000006</t>
  </si>
  <si>
    <t>Y06345</t>
  </si>
  <si>
    <t>E09000005</t>
  </si>
  <si>
    <t>E09000004</t>
  </si>
  <si>
    <t>E09000003</t>
  </si>
  <si>
    <t>E09000002</t>
  </si>
  <si>
    <t>E09000001</t>
  </si>
  <si>
    <t>E08000037</t>
  </si>
  <si>
    <t>QHM</t>
  </si>
  <si>
    <t>E08000036</t>
  </si>
  <si>
    <t>QWO</t>
  </si>
  <si>
    <t>E08000035</t>
  </si>
  <si>
    <t>E08000034</t>
  </si>
  <si>
    <t>Y06659</t>
  </si>
  <si>
    <t>E08000033</t>
  </si>
  <si>
    <t>E08000032</t>
  </si>
  <si>
    <t>E08000031</t>
  </si>
  <si>
    <t>QUA</t>
  </si>
  <si>
    <t>E08000030</t>
  </si>
  <si>
    <t>QHL</t>
  </si>
  <si>
    <t>E08000029</t>
  </si>
  <si>
    <t>E08000028</t>
  </si>
  <si>
    <t>E08000027</t>
  </si>
  <si>
    <t>E08000026</t>
  </si>
  <si>
    <t>QWU</t>
  </si>
  <si>
    <t>E08000025</t>
  </si>
  <si>
    <t>Y06487</t>
  </si>
  <si>
    <t>Y06378</t>
  </si>
  <si>
    <t>E08000024</t>
  </si>
  <si>
    <t>E08000023</t>
  </si>
  <si>
    <t>E08000022</t>
  </si>
  <si>
    <t>E08000021</t>
  </si>
  <si>
    <t>E08000019</t>
  </si>
  <si>
    <t>QF7</t>
  </si>
  <si>
    <t>E08000018</t>
  </si>
  <si>
    <t>E08000017</t>
  </si>
  <si>
    <t>QT1</t>
  </si>
  <si>
    <t>E08000016</t>
  </si>
  <si>
    <t>E08000015</t>
  </si>
  <si>
    <t>QYG</t>
  </si>
  <si>
    <t>E08000014</t>
  </si>
  <si>
    <t>E08000013</t>
  </si>
  <si>
    <t>E08000012</t>
  </si>
  <si>
    <t>E08000011</t>
  </si>
  <si>
    <t>E08000010</t>
  </si>
  <si>
    <t>QOP</t>
  </si>
  <si>
    <t>E08000009</t>
  </si>
  <si>
    <t>E08000008</t>
  </si>
  <si>
    <t>E08000007</t>
  </si>
  <si>
    <t>E08000006</t>
  </si>
  <si>
    <t>E08000005</t>
  </si>
  <si>
    <t>E08000004</t>
  </si>
  <si>
    <t>E08000003</t>
  </si>
  <si>
    <t>E08000002</t>
  </si>
  <si>
    <t>E08000001</t>
  </si>
  <si>
    <t>E07000246</t>
  </si>
  <si>
    <t>QSL</t>
  </si>
  <si>
    <t>E07000245</t>
  </si>
  <si>
    <t>QJG</t>
  </si>
  <si>
    <t>E07000244</t>
  </si>
  <si>
    <t>QMM</t>
  </si>
  <si>
    <t>E07000243</t>
  </si>
  <si>
    <t>E07000242</t>
  </si>
  <si>
    <t>E07000241</t>
  </si>
  <si>
    <t>E07000240</t>
  </si>
  <si>
    <t>E07000239</t>
  </si>
  <si>
    <t>QGH</t>
  </si>
  <si>
    <t>E07000238</t>
  </si>
  <si>
    <t>E07000237</t>
  </si>
  <si>
    <t>E07000236</t>
  </si>
  <si>
    <t>E07000235</t>
  </si>
  <si>
    <t>E07000234</t>
  </si>
  <si>
    <t>E07000229</t>
  </si>
  <si>
    <t>QNX</t>
  </si>
  <si>
    <t>E07000228</t>
  </si>
  <si>
    <t>E07000227</t>
  </si>
  <si>
    <t>E07000226</t>
  </si>
  <si>
    <t>E07000225</t>
  </si>
  <si>
    <t>E07000224</t>
  </si>
  <si>
    <t>E07000223</t>
  </si>
  <si>
    <t>E07000222</t>
  </si>
  <si>
    <t>E07000221</t>
  </si>
  <si>
    <t>E07000220</t>
  </si>
  <si>
    <t>Y06218</t>
  </si>
  <si>
    <t>E07000219</t>
  </si>
  <si>
    <t>E07000218</t>
  </si>
  <si>
    <t>E07000217</t>
  </si>
  <si>
    <t>QXU</t>
  </si>
  <si>
    <t>E07000216</t>
  </si>
  <si>
    <t>QNQ</t>
  </si>
  <si>
    <t>E07000215</t>
  </si>
  <si>
    <t>E07000214</t>
  </si>
  <si>
    <t>E07000213</t>
  </si>
  <si>
    <t>E07000212</t>
  </si>
  <si>
    <t>E07000211</t>
  </si>
  <si>
    <t>E07000210</t>
  </si>
  <si>
    <t>E07000209</t>
  </si>
  <si>
    <t>E07000208</t>
  </si>
  <si>
    <t>E07000207</t>
  </si>
  <si>
    <t>E07000203</t>
  </si>
  <si>
    <t>E07000202</t>
  </si>
  <si>
    <t>Y06499</t>
  </si>
  <si>
    <t>E07000200</t>
  </si>
  <si>
    <t>E07000199</t>
  </si>
  <si>
    <t>QNC</t>
  </si>
  <si>
    <t>E07000198</t>
  </si>
  <si>
    <t>E07000197</t>
  </si>
  <si>
    <t>E07000196</t>
  </si>
  <si>
    <t>E07000195</t>
  </si>
  <si>
    <t>E07000194</t>
  </si>
  <si>
    <t>E07000193</t>
  </si>
  <si>
    <t>E07000192</t>
  </si>
  <si>
    <t>E07000189</t>
  </si>
  <si>
    <t>E07000188</t>
  </si>
  <si>
    <t>E07000187</t>
  </si>
  <si>
    <t>E07000181</t>
  </si>
  <si>
    <t>QU9</t>
  </si>
  <si>
    <t>E07000180</t>
  </si>
  <si>
    <t>QOX</t>
  </si>
  <si>
    <t>E07000179</t>
  </si>
  <si>
    <t>E07000178</t>
  </si>
  <si>
    <t>E07000177</t>
  </si>
  <si>
    <t>E07000176</t>
  </si>
  <si>
    <t>E07000175</t>
  </si>
  <si>
    <t>E07000174</t>
  </si>
  <si>
    <t>E07000173</t>
  </si>
  <si>
    <t>Y06507</t>
  </si>
  <si>
    <t>E07000172</t>
  </si>
  <si>
    <t>E07000171</t>
  </si>
  <si>
    <t>E07000170</t>
  </si>
  <si>
    <t>Y06443</t>
  </si>
  <si>
    <t>E07000169</t>
  </si>
  <si>
    <t>QOQ</t>
  </si>
  <si>
    <t>E07000168</t>
  </si>
  <si>
    <t>E07000167</t>
  </si>
  <si>
    <t>E07000166</t>
  </si>
  <si>
    <t>E07000165</t>
  </si>
  <si>
    <t>E07000164</t>
  </si>
  <si>
    <t>E07000163</t>
  </si>
  <si>
    <t>QE1</t>
  </si>
  <si>
    <t>E07000149</t>
  </si>
  <si>
    <t>E07000148</t>
  </si>
  <si>
    <t>E07000147</t>
  </si>
  <si>
    <t>E07000146</t>
  </si>
  <si>
    <t>E07000145</t>
  </si>
  <si>
    <t>Y06275</t>
  </si>
  <si>
    <t>E07000144</t>
  </si>
  <si>
    <t>E07000143</t>
  </si>
  <si>
    <t>E07000142</t>
  </si>
  <si>
    <t>QJM</t>
  </si>
  <si>
    <t>E07000141</t>
  </si>
  <si>
    <t>E07000140</t>
  </si>
  <si>
    <t>E07000139</t>
  </si>
  <si>
    <t>E07000138</t>
  </si>
  <si>
    <t>E07000137</t>
  </si>
  <si>
    <t>E07000136</t>
  </si>
  <si>
    <t>E07000135</t>
  </si>
  <si>
    <t>QK1</t>
  </si>
  <si>
    <t>E07000134</t>
  </si>
  <si>
    <t>E07000133</t>
  </si>
  <si>
    <t>E07000132</t>
  </si>
  <si>
    <t>E07000131</t>
  </si>
  <si>
    <t>E07000130</t>
  </si>
  <si>
    <t>E07000129</t>
  </si>
  <si>
    <t>E07000128</t>
  </si>
  <si>
    <t>E07000127</t>
  </si>
  <si>
    <t>E07000126</t>
  </si>
  <si>
    <t>E07000125</t>
  </si>
  <si>
    <t>E07000124</t>
  </si>
  <si>
    <t>E07000123</t>
  </si>
  <si>
    <t>E07000122</t>
  </si>
  <si>
    <t>E07000121</t>
  </si>
  <si>
    <t>E07000120</t>
  </si>
  <si>
    <t>E07000119</t>
  </si>
  <si>
    <t>E07000118</t>
  </si>
  <si>
    <t>E07000117</t>
  </si>
  <si>
    <t>E07000116</t>
  </si>
  <si>
    <t>QKS</t>
  </si>
  <si>
    <t>E07000115</t>
  </si>
  <si>
    <t>E07000114</t>
  </si>
  <si>
    <t>E07000113</t>
  </si>
  <si>
    <t>E07000112</t>
  </si>
  <si>
    <t>E07000111</t>
  </si>
  <si>
    <t>E07000110</t>
  </si>
  <si>
    <t>E07000109</t>
  </si>
  <si>
    <t>E07000108</t>
  </si>
  <si>
    <t>E07000107</t>
  </si>
  <si>
    <t>E07000106</t>
  </si>
  <si>
    <t>E07000105</t>
  </si>
  <si>
    <t>E07000103</t>
  </si>
  <si>
    <t>E07000102</t>
  </si>
  <si>
    <t>E07000099</t>
  </si>
  <si>
    <t>Y06095</t>
  </si>
  <si>
    <t>QUE</t>
  </si>
  <si>
    <t>E07000098</t>
  </si>
  <si>
    <t>E07000096</t>
  </si>
  <si>
    <t>E07000095</t>
  </si>
  <si>
    <t>E07000094</t>
  </si>
  <si>
    <t>QRL</t>
  </si>
  <si>
    <t>E07000093</t>
  </si>
  <si>
    <t>E07000092</t>
  </si>
  <si>
    <t>E07000091</t>
  </si>
  <si>
    <t>E07000090</t>
  </si>
  <si>
    <t>E07000089</t>
  </si>
  <si>
    <t>E07000088</t>
  </si>
  <si>
    <t>E07000087</t>
  </si>
  <si>
    <t>E07000086</t>
  </si>
  <si>
    <t>E07000085</t>
  </si>
  <si>
    <t>E07000084</t>
  </si>
  <si>
    <t>Y07014</t>
  </si>
  <si>
    <t>E07000083</t>
  </si>
  <si>
    <t>QR1</t>
  </si>
  <si>
    <t>E07000082</t>
  </si>
  <si>
    <t>E07000081</t>
  </si>
  <si>
    <t>E07000080</t>
  </si>
  <si>
    <t>E07000079</t>
  </si>
  <si>
    <t>E07000078</t>
  </si>
  <si>
    <t>E07000077</t>
  </si>
  <si>
    <t>E07000076</t>
  </si>
  <si>
    <t>E07000075</t>
  </si>
  <si>
    <t>QH8</t>
  </si>
  <si>
    <t>E07000074</t>
  </si>
  <si>
    <t>E07000073</t>
  </si>
  <si>
    <t>E07000072</t>
  </si>
  <si>
    <t>E07000071</t>
  </si>
  <si>
    <t>E07000070</t>
  </si>
  <si>
    <t>E07000069</t>
  </si>
  <si>
    <t>E07000068</t>
  </si>
  <si>
    <t>E07000067</t>
  </si>
  <si>
    <t>E07000066</t>
  </si>
  <si>
    <t>E07000065</t>
  </si>
  <si>
    <t>E07000064</t>
  </si>
  <si>
    <t>E07000063</t>
  </si>
  <si>
    <t>E07000062</t>
  </si>
  <si>
    <t>E07000061</t>
  </si>
  <si>
    <t>E07000047</t>
  </si>
  <si>
    <t>QJK</t>
  </si>
  <si>
    <t>E07000046</t>
  </si>
  <si>
    <t>E07000045</t>
  </si>
  <si>
    <t>E07000044</t>
  </si>
  <si>
    <t>E07000043</t>
  </si>
  <si>
    <t>E07000042</t>
  </si>
  <si>
    <t>E07000041</t>
  </si>
  <si>
    <t>E07000040</t>
  </si>
  <si>
    <t>E07000039</t>
  </si>
  <si>
    <t>QJ2</t>
  </si>
  <si>
    <t>E07000038</t>
  </si>
  <si>
    <t>E07000037</t>
  </si>
  <si>
    <t>E07000036</t>
  </si>
  <si>
    <t>E07000035</t>
  </si>
  <si>
    <t>E07000034</t>
  </si>
  <si>
    <t>E07000033</t>
  </si>
  <si>
    <t>E07000032</t>
  </si>
  <si>
    <t>E07000031</t>
  </si>
  <si>
    <t>E07000030</t>
  </si>
  <si>
    <t>E07000029</t>
  </si>
  <si>
    <t>E07000028</t>
  </si>
  <si>
    <t>E07000027</t>
  </si>
  <si>
    <t>E07000026</t>
  </si>
  <si>
    <t>E07000012</t>
  </si>
  <si>
    <t>E07000011</t>
  </si>
  <si>
    <t>E07000010</t>
  </si>
  <si>
    <t>E07000009</t>
  </si>
  <si>
    <t>E07000008</t>
  </si>
  <si>
    <t>E06000062</t>
  </si>
  <si>
    <t>QPM</t>
  </si>
  <si>
    <t>E06000061</t>
  </si>
  <si>
    <t>E06000060</t>
  </si>
  <si>
    <t>E06000059</t>
  </si>
  <si>
    <t>QVV</t>
  </si>
  <si>
    <t>E06000058</t>
  </si>
  <si>
    <t>E06000057</t>
  </si>
  <si>
    <t>E06000056</t>
  </si>
  <si>
    <t>QHG</t>
  </si>
  <si>
    <t>E06000055</t>
  </si>
  <si>
    <t>E06000054</t>
  </si>
  <si>
    <t>E06000053</t>
  </si>
  <si>
    <t>QT6</t>
  </si>
  <si>
    <t>E06000052</t>
  </si>
  <si>
    <t>E06000051</t>
  </si>
  <si>
    <t>QOC</t>
  </si>
  <si>
    <t>E06000050</t>
  </si>
  <si>
    <t>E06000049</t>
  </si>
  <si>
    <t>E06000047</t>
  </si>
  <si>
    <t>E06000046</t>
  </si>
  <si>
    <t>E06000045</t>
  </si>
  <si>
    <t>E06000044</t>
  </si>
  <si>
    <t>E06000043</t>
  </si>
  <si>
    <t>E06000042</t>
  </si>
  <si>
    <t>Y06810</t>
  </si>
  <si>
    <t>E06000041</t>
  </si>
  <si>
    <t>E06000040</t>
  </si>
  <si>
    <t>E06000039</t>
  </si>
  <si>
    <t>E06000038</t>
  </si>
  <si>
    <t>E06000037</t>
  </si>
  <si>
    <t>E06000036</t>
  </si>
  <si>
    <t>E06000035</t>
  </si>
  <si>
    <t>E06000034</t>
  </si>
  <si>
    <t>E06000033</t>
  </si>
  <si>
    <t>Y07016</t>
  </si>
  <si>
    <t>Y06389</t>
  </si>
  <si>
    <t>E06000032</t>
  </si>
  <si>
    <t>E06000031</t>
  </si>
  <si>
    <t>E06000030</t>
  </si>
  <si>
    <t>E06000027</t>
  </si>
  <si>
    <t>E06000026</t>
  </si>
  <si>
    <t>E06000025</t>
  </si>
  <si>
    <t>QUY</t>
  </si>
  <si>
    <t>E06000024</t>
  </si>
  <si>
    <t>E06000023</t>
  </si>
  <si>
    <t>E06000022</t>
  </si>
  <si>
    <t>E06000021</t>
  </si>
  <si>
    <t>E06000020</t>
  </si>
  <si>
    <t>E06000019</t>
  </si>
  <si>
    <t>E06000018</t>
  </si>
  <si>
    <t>Y06792</t>
  </si>
  <si>
    <t>Y06356</t>
  </si>
  <si>
    <t>E06000017</t>
  </si>
  <si>
    <t>E06000016</t>
  </si>
  <si>
    <t>E06000015</t>
  </si>
  <si>
    <t>E06000014</t>
  </si>
  <si>
    <t>E06000013</t>
  </si>
  <si>
    <t>E06000012</t>
  </si>
  <si>
    <t>E06000011</t>
  </si>
  <si>
    <t>E06000010</t>
  </si>
  <si>
    <t>E06000009</t>
  </si>
  <si>
    <t>E06000008</t>
  </si>
  <si>
    <t>E06000007</t>
  </si>
  <si>
    <t>E06000006</t>
  </si>
  <si>
    <t>E06000005</t>
  </si>
  <si>
    <t>E06000004</t>
  </si>
  <si>
    <t>E06000003</t>
  </si>
  <si>
    <t>E06000002</t>
  </si>
  <si>
    <t>E06000001</t>
  </si>
  <si>
    <t>Sum of weighted populations by ICB, with source data and need index</t>
  </si>
  <si>
    <t>Total ICB maternity costs</t>
  </si>
  <si>
    <t>Steps:</t>
  </si>
  <si>
    <t>set type double</t>
  </si>
  <si>
    <t>drop CCG</t>
  </si>
  <si>
    <t>drop  GPPracticeName</t>
  </si>
  <si>
    <t>table  Averageused</t>
  </si>
  <si>
    <t>**/</t>
  </si>
  <si>
    <t>drop if inlist(gp_code,"E85124","Y06487")</t>
  </si>
  <si>
    <t>save "interim_201510_MaternityWgts.dta ", replace</t>
  </si>
  <si>
    <t xml:space="preserve">keep  gp_code Costperbirth_gp </t>
  </si>
  <si>
    <t>*Interim GP file - to be updated with GPAH</t>
  </si>
  <si>
    <t>use  "interim_201510_MaternityWgts.dta", clear</t>
  </si>
  <si>
    <t>collapse (sum)  Births201415 Totalcost, by( LTLA21CD)</t>
  </si>
  <si>
    <t>gen Costperbirth_la =  Totalcost /  Births201415</t>
  </si>
  <si>
    <t>keep LTLA21CD  Costperbirth_la</t>
  </si>
  <si>
    <t>sort LTLA21CD</t>
  </si>
  <si>
    <t>clear</t>
  </si>
  <si>
    <t>/***GPAH adjustments</t>
  </si>
  <si>
    <t>This processing relates to two practices:   E85124 (Hammersmith &amp; Fulham) and  Y06487 (Birmingham).</t>
  </si>
  <si>
    <t>*import distribution of births by LA for the two GPAH practices</t>
  </si>
  <si>
    <t>rename LAD LTLA21CD</t>
  </si>
  <si>
    <t>collapse (sum) births, by(gp_code LTLA21CD)</t>
  </si>
  <si>
    <t>merge m:1 LTLA21CD using "LTLA21CD_201510_MaternityWgts.dta"</t>
  </si>
  <si>
    <t>keep if _merge==3</t>
  </si>
  <si>
    <t>gen wtXop  = births * Costperbirth_la</t>
  </si>
  <si>
    <t>collapse (sum) wtXop births, by( gp_code)</t>
  </si>
  <si>
    <t>gen Costperbirth_gp = wtXop/births</t>
  </si>
  <si>
    <t>drop wtXop births</t>
  </si>
  <si>
    <t>******************************************************************************************************************************************</t>
  </si>
  <si>
    <t>sort  LTLA21CD</t>
  </si>
  <si>
    <t>replace  CostPerbirth =  Costperbirth_la if  CostPerbirth == .</t>
  </si>
  <si>
    <t>NHS Bath and North East Somerset, Swindon and Wiltshire ICB</t>
  </si>
  <si>
    <t>Y58</t>
  </si>
  <si>
    <t>South West</t>
  </si>
  <si>
    <t>NHS Bedfordshire, Luton and Milton Keynes ICB</t>
  </si>
  <si>
    <t>Y61</t>
  </si>
  <si>
    <t>East of England</t>
  </si>
  <si>
    <t>NHS Birmingham and Solihull ICB</t>
  </si>
  <si>
    <t>Y60</t>
  </si>
  <si>
    <t>Midlands</t>
  </si>
  <si>
    <t>NHS Black Country ICB</t>
  </si>
  <si>
    <t>NHS Bristol, North Somerset and South Gloucestershire ICB</t>
  </si>
  <si>
    <t>NHS Buckinghamshire, Oxfordshire and Berkshire West ICB</t>
  </si>
  <si>
    <t>Y59</t>
  </si>
  <si>
    <t>South East</t>
  </si>
  <si>
    <t>NHS Cambridgeshire and Peterborough ICB</t>
  </si>
  <si>
    <t>NHS Cheshire and Merseyside ICB</t>
  </si>
  <si>
    <t>Y62</t>
  </si>
  <si>
    <t>North West</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</si>
  <si>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</si>
  <si>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</si>
  <si>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</si>
  <si>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</si>
  <si>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</si>
  <si>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</si>
  <si>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</si>
  <si>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</si>
  <si>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</si>
  <si>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</si>
  <si>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</si>
  <si>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</si>
  <si>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Y63</t>
  </si>
  <si>
    <t>North East and Yorkshire</t>
  </si>
  <si>
    <t>NHS Kent and Medway ICB</t>
  </si>
  <si>
    <t>NHS Lancashire and South Cumbria ICB</t>
  </si>
  <si>
    <t>NHS Leicester, Leicestershire and Rutland ICB</t>
  </si>
  <si>
    <t>NHS Lincolnshire ICB</t>
  </si>
  <si>
    <t>NHS Mid and South Essex ICB</t>
  </si>
  <si>
    <t>NHS Norfolk and Waveney ICB</t>
  </si>
  <si>
    <t>NHS North Central London ICB</t>
  </si>
  <si>
    <t>Y56</t>
  </si>
  <si>
    <t>London</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</si>
  <si>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</si>
  <si>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</si>
  <si>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</si>
  <si>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</si>
  <si>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</si>
  <si>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</si>
  <si>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</si>
  <si>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</si>
  <si>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</si>
  <si>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</si>
  <si>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</si>
  <si>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</si>
  <si>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</si>
  <si>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</si>
  <si>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</si>
  <si>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Total GP maternity costs</t>
  </si>
  <si>
    <t>LAD21</t>
  </si>
  <si>
    <t>LA cost per birth</t>
  </si>
  <si>
    <t>Integrated Care Board</t>
  </si>
  <si>
    <t>ICB23</t>
  </si>
  <si>
    <t>R23</t>
  </si>
  <si>
    <t>Sort</t>
  </si>
  <si>
    <t>THE DENSHAM SURGERY</t>
  </si>
  <si>
    <t>QUEENS PARK MEDICAL CENTRE</t>
  </si>
  <si>
    <t>Region</t>
  </si>
  <si>
    <t>ACKLAM MEDICAL CENTRE</t>
  </si>
  <si>
    <t>SPRINGWOOD SURGERY</t>
  </si>
  <si>
    <t>TENNANT STREET MEDICAL PRACTICE</t>
  </si>
  <si>
    <t>BANKHOUSE SURGERY</t>
  </si>
  <si>
    <t>VILLAGE MEDICAL CENTRE</t>
  </si>
  <si>
    <t>CHADWICK PRACTICE</t>
  </si>
  <si>
    <t>WESTBOURNE MEDICAL CENTRE</t>
  </si>
  <si>
    <t>BROTTON SURGERY</t>
  </si>
  <si>
    <t>QUEENSTREE PRACTICE</t>
  </si>
  <si>
    <t>PARK SURGERY</t>
  </si>
  <si>
    <t>WOODBRIDGE PRACTICE</t>
  </si>
  <si>
    <t>BENTLEY MEDICAL PRACTICE</t>
  </si>
  <si>
    <t>CROSSFELL HEALTH CENTRE</t>
  </si>
  <si>
    <t>MARTONSIDE MEDICAL CENTRE</t>
  </si>
  <si>
    <t>NORMANBY MEDICAL CENTRE</t>
  </si>
  <si>
    <t>HILLSIDE PRACTICE</t>
  </si>
  <si>
    <t>THE ENDEAVOUR PRACTICE</t>
  </si>
  <si>
    <t>THE DOVECOT SURGERY</t>
  </si>
  <si>
    <t>LINTHORPE SURGERY</t>
  </si>
  <si>
    <t>YARM MEDICAL PRACTICE</t>
  </si>
  <si>
    <t>PROSPECT SURGERY</t>
  </si>
  <si>
    <t>BOROUGH ROAD &amp; NUNTHORPE MEDICAL GROUP</t>
  </si>
  <si>
    <t>HAVELOCK GRANGE PRACTICE</t>
  </si>
  <si>
    <t>THE GARTH</t>
  </si>
  <si>
    <t>THORNABY &amp; BARWICK MEDICAL GROUP</t>
  </si>
  <si>
    <t>NEWLANDS MEDICAL CENTRE</t>
  </si>
  <si>
    <t>NORTON MEDICAL CENTRE</t>
  </si>
  <si>
    <t>THE ERIMUS PRACTICE</t>
  </si>
  <si>
    <t>HIRSEL MEDICAL CENTRE</t>
  </si>
  <si>
    <t>EAGLESCLIFFE MEDICAL PRACTICE</t>
  </si>
  <si>
    <t>MARSH HOUSE MEDICAL PRACTICE</t>
  </si>
  <si>
    <t>HART MEDICAL PRACTICE</t>
  </si>
  <si>
    <t>SOUTH GRANGE MEDICAL GROUP PRACTICE</t>
  </si>
  <si>
    <t>THE MANOR HOUSE SURGERY</t>
  </si>
  <si>
    <t>MCKENZIE HOUSE SURGERY</t>
  </si>
  <si>
    <t>THE COATHAM ROAD SURGERY</t>
  </si>
  <si>
    <t>WOODLANDS FAMILY MEDICAL CENTRE</t>
  </si>
  <si>
    <t>ZETLAND MEDICAL PRACTICE</t>
  </si>
  <si>
    <t>KINGS MEDICAL CENTRE</t>
  </si>
  <si>
    <t>CAMBRIDGE MEDICAL GROUP</t>
  </si>
  <si>
    <t>THE GREEN HOUSE SURGERY</t>
  </si>
  <si>
    <t>WOODSIDE SURGERY</t>
  </si>
  <si>
    <t>THE SALTSCAR SURGERY</t>
  </si>
  <si>
    <t>Total</t>
  </si>
  <si>
    <t>MELROSE SURGERY</t>
  </si>
  <si>
    <t>KINGSWAY MEDICAL CENTRE</t>
  </si>
  <si>
    <t>COULBY MEDICAL PRACTICE</t>
  </si>
  <si>
    <t>THE KOH PRACTICE</t>
  </si>
  <si>
    <t>THE HEADLAND MEDICAL CENTRE</t>
  </si>
  <si>
    <t>THE DISCOVERY PRACTICE</t>
  </si>
  <si>
    <t>THE ESTON SURGERY</t>
  </si>
  <si>
    <t>PARK LANE SURGERY</t>
  </si>
  <si>
    <t>ALMA MEDICAL CENTRE</t>
  </si>
  <si>
    <t>MCKENZIE GROUP PRACTICE</t>
  </si>
  <si>
    <t>DR RASOOL</t>
  </si>
  <si>
    <t>ELM TREE SURGERY</t>
  </si>
  <si>
    <t>THE ROSEBERRY PRACTICE</t>
  </si>
  <si>
    <t>PARKWAY MEDICAL CENTRE</t>
  </si>
  <si>
    <t>THE PATEL PRACTICE</t>
  </si>
  <si>
    <t>HUNTCLIFF SURGERY</t>
  </si>
  <si>
    <t>THORNTREE SURGERY</t>
  </si>
  <si>
    <t>GLADSTONE HOUSE SURGERY</t>
  </si>
  <si>
    <t>RIVERSIDE MEDICAL PRACTICE</t>
  </si>
  <si>
    <t>FOUNDATIONS</t>
  </si>
  <si>
    <t>WEST VIEW MILLENIUM SURGERY A</t>
  </si>
  <si>
    <t>FOUNDATIONS -HARRIS STREET</t>
  </si>
  <si>
    <t>THE ARRIVAL PRACTICE</t>
  </si>
  <si>
    <t>ULVERSTON HEALTH CENTRE (MURRAY)</t>
  </si>
  <si>
    <t>ALSTON MEDICAL PRACTICE</t>
  </si>
  <si>
    <t>AMBLESIDE HEALTH CENTRE</t>
  </si>
  <si>
    <t>APPLEBY MEDICAL PRACTICE</t>
  </si>
  <si>
    <t>DUKE STREET SURGERY</t>
  </si>
  <si>
    <t>NORWOOD MEDICAL CENTRE</t>
  </si>
  <si>
    <t>BRIDGEGATE MEDICAL CENTRE</t>
  </si>
  <si>
    <t>ABBEY ROAD SURGERY</t>
  </si>
  <si>
    <t>BRAMPTON MEDICAL PRACTICE</t>
  </si>
  <si>
    <t>UPPER EDEN MEDICAL PRACTICE</t>
  </si>
  <si>
    <t>CALDBECK SURGERY</t>
  </si>
  <si>
    <t>WARWICK ROAD SURGERY</t>
  </si>
  <si>
    <t>CARLISLE HEALTHCARE</t>
  </si>
  <si>
    <t>SPENCER ST SURGERY</t>
  </si>
  <si>
    <t>FUSEHILL MEDICAL PRACTICE</t>
  </si>
  <si>
    <t>EDEN MEDICAL GROUP</t>
  </si>
  <si>
    <t>CASTLEGATE AND DERWENT SURGERY</t>
  </si>
  <si>
    <t>DALSTON MEDICAL GROUP</t>
  </si>
  <si>
    <t>DISTINGTON SURGERY</t>
  </si>
  <si>
    <t>SEASCALE HEALTH CENTRE</t>
  </si>
  <si>
    <t>CAPTAIN FRENCH SURGERY</t>
  </si>
  <si>
    <t>THE JAMES COCHRANE PRACT.</t>
  </si>
  <si>
    <t>STATION HOUSE SURGERY</t>
  </si>
  <si>
    <t>CASTLEHEAD MEDICAL CENTRE</t>
  </si>
  <si>
    <t>THE CROFT SURGERY</t>
  </si>
  <si>
    <t>LUNESDALE SURGERY</t>
  </si>
  <si>
    <t>SHAP MEDICAL PRACTICE</t>
  </si>
  <si>
    <t>MARYPORT HEALTH SERVICES</t>
  </si>
  <si>
    <t>WATERLOO HOUSE SURGERY</t>
  </si>
  <si>
    <t>BIRBECK MEDICAL GROUP</t>
  </si>
  <si>
    <t>THE LAKES MEDICAL PRACTICE</t>
  </si>
  <si>
    <t>SILLOTH GROUP MEDICAL PRACTICE</t>
  </si>
  <si>
    <t>TEMPLE SOWERBY MEDICAL PRACTICE</t>
  </si>
  <si>
    <t>DALTON SURGERY</t>
  </si>
  <si>
    <t>LOWTHER MEDICAL CENTRE</t>
  </si>
  <si>
    <t>FELLVIEW HEALTHCARE</t>
  </si>
  <si>
    <t>WIGTON GROUP MEDICAL PRACTICE</t>
  </si>
  <si>
    <t>WINDERMERE HEALTH CENTRE</t>
  </si>
  <si>
    <t>JAMES STREET GROUP PRACT</t>
  </si>
  <si>
    <t>NUTWOOD MEDICAL PRACTICE</t>
  </si>
  <si>
    <t>ASPATRIA MEDICAL GROUP</t>
  </si>
  <si>
    <t>QUEEN STREET MEDICAL PRACTICE</t>
  </si>
  <si>
    <t>ATKINSON HEALTH CENTRE</t>
  </si>
  <si>
    <t>WESTCROFT HOUSE SURGERY</t>
  </si>
  <si>
    <t>ULVERSTON COMMUNITY HEALTH CENTRE</t>
  </si>
  <si>
    <t>ST. MARY'S SURGERY</t>
  </si>
  <si>
    <t>BURNETT EDGAR MEDICAL CTR</t>
  </si>
  <si>
    <t>RISEDALE SURGERY</t>
  </si>
  <si>
    <t>MANSION HOUSE SURGERY</t>
  </si>
  <si>
    <t>LIVERPOOL HOUSE SURGERY</t>
  </si>
  <si>
    <t>SEDBERGH MEDICAL PRACTICE</t>
  </si>
  <si>
    <t>WRAYSDALE HOUSE SURGERY</t>
  </si>
  <si>
    <t>KIRKOSWALD SURGERY</t>
  </si>
  <si>
    <t>GLENRIDDING HEALTH CENTRE</t>
  </si>
  <si>
    <t>THE FAMILY PRACTICE</t>
  </si>
  <si>
    <t>COURT THORN SURGERY</t>
  </si>
  <si>
    <t>LONGTOWN MEDICAL CENTRE</t>
  </si>
  <si>
    <t>CARTMEL SURGERY</t>
  </si>
  <si>
    <t>HAVERTHWAITE SURGERY</t>
  </si>
  <si>
    <t>DUDDON VALLEY MEDICAL PRACTICE</t>
  </si>
  <si>
    <t>WARWICK SQUARE GROUP PRACTICE</t>
  </si>
  <si>
    <t>ST ANDREW'S MEDICAL PRACTICE</t>
  </si>
  <si>
    <t>WILLINGTON MEDICAL GROUP</t>
  </si>
  <si>
    <t>WHINFIELD MEDICAL PRACTICE</t>
  </si>
  <si>
    <t>ORCHARD COURT SURGERY</t>
  </si>
  <si>
    <t>BLACKHALL AND PETERLEE PRACTICE</t>
  </si>
  <si>
    <t>HALLGARTH SURGERY</t>
  </si>
  <si>
    <t>BRIDGE END SURGERY</t>
  </si>
  <si>
    <t>MOORLANDS SURGERY</t>
  </si>
  <si>
    <t>CLAYPATH &amp; UNIVERSITY MEDICAL GROUP</t>
  </si>
  <si>
    <t>WILLIAM BROWN CENTRE</t>
  </si>
  <si>
    <t>NEASHAM ROAD SURGERY</t>
  </si>
  <si>
    <t>BELMONT &amp; SHERBURN MEDICAL GROUP</t>
  </si>
  <si>
    <t>STATION VIEW MEDICAL CENTRE</t>
  </si>
  <si>
    <t>TANFIELD VIEW MEDICAL GROUP</t>
  </si>
  <si>
    <t>CONSETT MEDICAL CENTRE</t>
  </si>
  <si>
    <t>NORTH HOUSE SURGERY</t>
  </si>
  <si>
    <t>AUCKLAND MEDICAL GROUP</t>
  </si>
  <si>
    <t>THE MEDICAL GROUP</t>
  </si>
  <si>
    <t>STANLEY MEDICAL GROUP</t>
  </si>
  <si>
    <t>WEST RAINTON SURGERY</t>
  </si>
  <si>
    <t>BISHOPGATE MEDICAL CENTRE</t>
  </si>
  <si>
    <t>SACRISTON MEDICAL CENTRE</t>
  </si>
  <si>
    <t>COXHOE MEDICAL PRACTICE</t>
  </si>
  <si>
    <t>MIDDLE CHARE MEDICAL GROUP</t>
  </si>
  <si>
    <t>GREAT LUMLEY SURGERY</t>
  </si>
  <si>
    <t>DUNELM MEDICAL PRACTICE</t>
  </si>
  <si>
    <t>CARMEL MEDICAL PRACTICE</t>
  </si>
  <si>
    <t>WOODVIEW MEDICAL PRACTICE</t>
  </si>
  <si>
    <t>PELTON &amp; FELLROSE MEDICAL GROUP</t>
  </si>
  <si>
    <t>BLACKETTS MEDICAL PRACTICE</t>
  </si>
  <si>
    <t>THE WEARDALE PRACTICE</t>
  </si>
  <si>
    <t>CHASTLETON MEDICAL GROUP</t>
  </si>
  <si>
    <t>BEWICK CRESCENT SURGERY</t>
  </si>
  <si>
    <t>CEDARS MEDICAL GROUP</t>
  </si>
  <si>
    <t>CLIFTON COURT MEDICAL PRACTICE</t>
  </si>
  <si>
    <t>MURTON MEDICAL CENTRE</t>
  </si>
  <si>
    <t>OLD FORGE SURGERY</t>
  </si>
  <si>
    <t>THE HORDEN GROUP PRACTICE</t>
  </si>
  <si>
    <t>FERRYHILL AND CHILTON MEDICAL PRACTICE</t>
  </si>
  <si>
    <t>BARNARD CASTLE SURGERY</t>
  </si>
  <si>
    <t>DENMARK STREET SURGERY</t>
  </si>
  <si>
    <t>ROCKLIFFE COURT SURGERY</t>
  </si>
  <si>
    <t>QUEENS ROAD SURGERY</t>
  </si>
  <si>
    <t>CESTRIA HEALTH CENTRE</t>
  </si>
  <si>
    <t>MARLBOROUGH SURGERY</t>
  </si>
  <si>
    <t>BISHOPS CLOSE MEDICAL PRACTICE</t>
  </si>
  <si>
    <t>SKERNE MEDICAL GROUP</t>
  </si>
  <si>
    <t>CHEVELEY PARK MEDICAL CTR</t>
  </si>
  <si>
    <t>EAST DURHAM MEDICAL GROUP</t>
  </si>
  <si>
    <t>PINFOLD MEDICAL PRACTICE</t>
  </si>
  <si>
    <t>GAINFORD SURGERY</t>
  </si>
  <si>
    <t>JUBILEE MEDICAL GROUP</t>
  </si>
  <si>
    <t>ST GEORGE'S MEDICAL PRACTICE</t>
  </si>
  <si>
    <t>THE NEW SEAHAM MEDICAL GROUP</t>
  </si>
  <si>
    <t>LANCHESTER MEDICAL CENTRE</t>
  </si>
  <si>
    <t>DRS LAMBERT &amp; NG</t>
  </si>
  <si>
    <t>PEASE WAY MEDICAL CENTRE</t>
  </si>
  <si>
    <t>BYRON MEDICAL PRACTICE</t>
  </si>
  <si>
    <t>WINGATE MEDICAL PRACTICE INTRAHEALTH</t>
  </si>
  <si>
    <t>BEVAN MEDICAL GROUP</t>
  </si>
  <si>
    <t>BROWNEY HOUSE SURGERY</t>
  </si>
  <si>
    <t>OAKFIELDS HEALTH GROUP</t>
  </si>
  <si>
    <t>SOUTHDENE MEDICAL CENTRE</t>
  </si>
  <si>
    <t>THE HAVEN SURGERY</t>
  </si>
  <si>
    <t>EVENWOOD MEDICAL PRACTICE</t>
  </si>
  <si>
    <t>SILVERDALE FAMILY PRACTICE</t>
  </si>
  <si>
    <t>WEST CORNFORTH MEDICAL CENTRE</t>
  </si>
  <si>
    <t>BOWBURN MEDICAL CENTRE</t>
  </si>
  <si>
    <t>LEADGATE SURGERY</t>
  </si>
  <si>
    <t>VILLAGES MEDICAL GROUP</t>
  </si>
  <si>
    <t>PARKGATE SURGERY</t>
  </si>
  <si>
    <t>ANNFIELD PLAIN SURGERY</t>
  </si>
  <si>
    <t>THE ROTHBURY PRACTICE</t>
  </si>
  <si>
    <t>BEDLINGTONSHIRE MED.GROUP</t>
  </si>
  <si>
    <t>ALNWICK MEDICAL GROUP</t>
  </si>
  <si>
    <t>PONTELAND MEDICAL GROUP</t>
  </si>
  <si>
    <t>BELFORD MEDICAL PRACTICE</t>
  </si>
  <si>
    <t>RAILWAY MEDICAL GROUP</t>
  </si>
  <si>
    <t>WHITE MEDICAL GROUP</t>
  </si>
  <si>
    <t>THE GABLES MEDICAL GROUP</t>
  </si>
  <si>
    <t>MARINE MEDICAL GROUP</t>
  </si>
  <si>
    <t>PRUDHOE MEDICAL GROUP</t>
  </si>
  <si>
    <t>CORBRIDGE HEALTH CENTRE</t>
  </si>
  <si>
    <t>GUIDEPOST MEDICAL GROUP</t>
  </si>
  <si>
    <t>COQUET MEDICAL GROUP</t>
  </si>
  <si>
    <t>BURN BRAE MEDICAL GROUP</t>
  </si>
  <si>
    <t>CRAMLINGTON MEDICAL GROUP</t>
  </si>
  <si>
    <t>WELL CLOSE MEDICAL GROUP</t>
  </si>
  <si>
    <t>BELLINGHAM PRACTICE</t>
  </si>
  <si>
    <t>SEATON PARK MEDICAL GROUP</t>
  </si>
  <si>
    <t>WIDDRINGTON SURGERY</t>
  </si>
  <si>
    <t>VILLAGE MEDICAL GROUP</t>
  </si>
  <si>
    <t>GREYSTOKE SURGERY</t>
  </si>
  <si>
    <t>CHEVIOT MEDICAL GROUP</t>
  </si>
  <si>
    <t>THE SELE MEDICAL PRACTICE</t>
  </si>
  <si>
    <t>HALTWHISTLE MEDICAL GROUP</t>
  </si>
  <si>
    <t>RIVERSDALE SURGERY</t>
  </si>
  <si>
    <t>VALENS MEDICAL PARTNERSHIP</t>
  </si>
  <si>
    <t>NETHERFIELD HOUSE</t>
  </si>
  <si>
    <t>FORUM FAMILY PRACTICE</t>
  </si>
  <si>
    <t>GAS HOUSE LANE SURGERY</t>
  </si>
  <si>
    <t>HUMSHAUGH &amp; WARK MED GRP</t>
  </si>
  <si>
    <t>SCOTS GAP MEDICAL GROUP</t>
  </si>
  <si>
    <t>UNION BRAE &amp; NORHAM PRAC</t>
  </si>
  <si>
    <t>HAYDON BRIDGE &amp; ALLENDALE MEDICAL PRACT</t>
  </si>
  <si>
    <t>BRANCH END SURGERY</t>
  </si>
  <si>
    <t>THE GLENDALE SURGERY</t>
  </si>
  <si>
    <t>FELTON SURGERY</t>
  </si>
  <si>
    <t>THE ADDERLANE SURGERY</t>
  </si>
  <si>
    <t>ELSDON AVENUE SURGERY</t>
  </si>
  <si>
    <t>FELL TOWER MEDICAL CENTRE</t>
  </si>
  <si>
    <t>BENSHAM FAMILY PRACTICE</t>
  </si>
  <si>
    <t>ROWLANDS GILL MEDICAL CENTRE</t>
  </si>
  <si>
    <t>LONGRIGG MEDICAL CENTRE</t>
  </si>
  <si>
    <t>OXFORD TCE &amp; RAWLING RD MEDICAL GROUP</t>
  </si>
  <si>
    <t>GLENPARK MEDICAL CENTRE</t>
  </si>
  <si>
    <t>FELL COTTAGE SURGERY</t>
  </si>
  <si>
    <t>BIRTLEY MEDICAL GROUP</t>
  </si>
  <si>
    <t>CROWHALL MEDICAL CENTRE</t>
  </si>
  <si>
    <t>CHAINBRIDGE MEDICAL PARTNERSHIP</t>
  </si>
  <si>
    <t>ST. ALBANS MEDICAL GROUP</t>
  </si>
  <si>
    <t>METRO INTERCHANGE SURGERY</t>
  </si>
  <si>
    <t>MILLENNIUM FAMILY PRACTICE</t>
  </si>
  <si>
    <t>CRAWCROOK MEDICAL CENTRE</t>
  </si>
  <si>
    <t>WREKENTON MEDICAL GROUP</t>
  </si>
  <si>
    <t>BEWICK ROAD SURGERY</t>
  </si>
  <si>
    <t>OLDWELL SURGERY</t>
  </si>
  <si>
    <t>CENTRAL GATESHEAD MEDICAL GROUP</t>
  </si>
  <si>
    <t>WHICKHAM COTTAGE MEDICAL CENTRE</t>
  </si>
  <si>
    <t>SECOND STREET SURGERY</t>
  </si>
  <si>
    <t>TEAMS MEDICAL PRACTICE</t>
  </si>
  <si>
    <t>CHOPWELL PRIMARY HEALTHCARE CENTRE</t>
  </si>
  <si>
    <t>BEACON VIEW MEDICAL CENTRE</t>
  </si>
  <si>
    <t>PELAW MEDICAL PRACTICE</t>
  </si>
  <si>
    <t>THE BRIDGES MEDICAL PRACTICE</t>
  </si>
  <si>
    <t>HOLLYHURST MEDICAL CENTRE</t>
  </si>
  <si>
    <t>SUNNISIDE SURGERY</t>
  </si>
  <si>
    <t>GRANGE ROAD MEDICAL PRACTICE</t>
  </si>
  <si>
    <t>SAVILLE MEDICAL GROUP</t>
  </si>
  <si>
    <t>PROSPECT MEDICAL CENTRE</t>
  </si>
  <si>
    <t>WEST FARM SURGERY</t>
  </si>
  <si>
    <t>ROSEWORTH SURGERY</t>
  </si>
  <si>
    <t>AVENUE MEDICAL PRACTICE</t>
  </si>
  <si>
    <t>PARK MEDICAL GROUP</t>
  </si>
  <si>
    <t>BIDDLESTONE HEALTH GROUP</t>
  </si>
  <si>
    <t>WALKER MEDICAL GROUP</t>
  </si>
  <si>
    <t>WEST ROAD MEDICAL CENTRE</t>
  </si>
  <si>
    <t>DENTON PARK MEDICAL GROUP</t>
  </si>
  <si>
    <t>LANE END SURGERY</t>
  </si>
  <si>
    <t>CRUDDAS PARK SURGERY</t>
  </si>
  <si>
    <t>THE GROVE MEDICAL GROUP</t>
  </si>
  <si>
    <t>THE SURGERY-OSBORNE ROAD</t>
  </si>
  <si>
    <t>HOLMSIDE MEDICAL GROUP</t>
  </si>
  <si>
    <t>PARKWAY MEDICAL GROUP</t>
  </si>
  <si>
    <t>BENFIELD PARK MEDICAL GROUP</t>
  </si>
  <si>
    <t>HEATON ROAD SURGERY</t>
  </si>
  <si>
    <t>WESTERHOPE MEDICAL GROUP</t>
  </si>
  <si>
    <t>THROCKLEY PRIMARY CARE CENTRE</t>
  </si>
  <si>
    <t>NEWCASTLE MEDICAL CENTRE</t>
  </si>
  <si>
    <t>REGENT MEDICAL CENTRE</t>
  </si>
  <si>
    <t>THORNFIELD MEDICAL GROUP</t>
  </si>
  <si>
    <t>BETTS AVENUE MEDICAL GROUP</t>
  </si>
  <si>
    <t>FENHAM HALL SURGERY</t>
  </si>
  <si>
    <t>BRUNTON PARK</t>
  </si>
  <si>
    <t>BROADWAY MEDICAL CENTRE</t>
  </si>
  <si>
    <t>GOSFORTH MEMORIAL MED.CTR</t>
  </si>
  <si>
    <t>ELSWICK FAMILY PRACTICE</t>
  </si>
  <si>
    <t>NEWBURN SURGERY</t>
  </si>
  <si>
    <t>ST. ANTHONY'S HEALTH CENTRE</t>
  </si>
  <si>
    <t>SWARLAND AVENUE SURGERY</t>
  </si>
  <si>
    <t>DENTON TURRET MEDICAL CENTRE</t>
  </si>
  <si>
    <t>SPRING TERRACE HEALTH CENTRE</t>
  </si>
  <si>
    <t>PORTUGAL PLACE HEALTH CTR</t>
  </si>
  <si>
    <t>COLLINGWOOD HEALTH GROUP</t>
  </si>
  <si>
    <t>WHITLEY BAY HEALTH CENTRE</t>
  </si>
  <si>
    <t>49 MARINE AVENUE SURGERY</t>
  </si>
  <si>
    <t>FOREST HALL MEDICAL GROUP</t>
  </si>
  <si>
    <t>MARINE AVENUE MEDICAL CTR</t>
  </si>
  <si>
    <t>PRIORY MEDICAL GROUP</t>
  </si>
  <si>
    <t>BEAUMONT PARK SURGERY</t>
  </si>
  <si>
    <t>WIDEOPEN MEDICAL CENTRE</t>
  </si>
  <si>
    <t>BEWICKE MEDICAL CENTRE</t>
  </si>
  <si>
    <t>THE VILLAGE GREEN SURGERY</t>
  </si>
  <si>
    <t>WOODLANDS PARK HEALTH CTR</t>
  </si>
  <si>
    <t>NELSON MEDICAL GROUP</t>
  </si>
  <si>
    <t>MONKSEATON MEDICAL CENTRE</t>
  </si>
  <si>
    <t>NORTHUMBERLAND PARK MEDICAL GROUP</t>
  </si>
  <si>
    <t>BRIDGE MEDICAL</t>
  </si>
  <si>
    <t>PARK ROAD MEDICAL PRACT</t>
  </si>
  <si>
    <t>REDBURN PARK MEDICAL CENTRE</t>
  </si>
  <si>
    <t>PARK PARADE PRACTICE</t>
  </si>
  <si>
    <t>WELLSPRING MEDICAL PRACT.</t>
  </si>
  <si>
    <t>MALLARD MEDICAL PRACTICE</t>
  </si>
  <si>
    <t>VICTORIA MEDICAL CENTRE</t>
  </si>
  <si>
    <t>FARNHAM MEDICAL CTR.</t>
  </si>
  <si>
    <t>MARSDEN RD. HEALTH CENTRE</t>
  </si>
  <si>
    <t>MAYFIELD MEDICAL GROUP</t>
  </si>
  <si>
    <t>WENLOCK ROAD SURGERY</t>
  </si>
  <si>
    <t>TALBOT MEDICAL CENTRE</t>
  </si>
  <si>
    <t>WAWN STREET SURGERY</t>
  </si>
  <si>
    <t>TRINITY MEDICAL CENTRE</t>
  </si>
  <si>
    <t>DR THORNILEY-WALKER &amp; PARTNERS</t>
  </si>
  <si>
    <t>ALBERT ROAD SURGERY</t>
  </si>
  <si>
    <t>ELLISON VIEW SURGERY</t>
  </si>
  <si>
    <t>CENTRAL SURGERY</t>
  </si>
  <si>
    <t>WEST VIEW SURGERY</t>
  </si>
  <si>
    <t>ST GEORGE &amp; RIVERSIDE MEDICAL PRACTICE</t>
  </si>
  <si>
    <t>COLLIERY COURT MEDICAL GROUP</t>
  </si>
  <si>
    <t>THE GLEN MEDICAL GROUP</t>
  </si>
  <si>
    <t>WHITBURN SURGERY</t>
  </si>
  <si>
    <t>THE G.P.SUITE</t>
  </si>
  <si>
    <t>IMEARY STREET PRACTICE</t>
  </si>
  <si>
    <t>RAVENSWORTH SURGERY</t>
  </si>
  <si>
    <t>EAST WING PRACTICE</t>
  </si>
  <si>
    <t>DEERNESS PARK MEDICAL GROUP</t>
  </si>
  <si>
    <t>DR BHATE SURGERY</t>
  </si>
  <si>
    <t>HETTON GROUP PRACTICE</t>
  </si>
  <si>
    <t>VILLETTE SURGERY</t>
  </si>
  <si>
    <t>WEARSIDE MEDICAL PRACTICE - PALLION</t>
  </si>
  <si>
    <t>PALLION FAMILY PRACTICE</t>
  </si>
  <si>
    <t>RED HOUSE MEDICAL CENTRE</t>
  </si>
  <si>
    <t>HERRINGTON MEDICAL CENTRE</t>
  </si>
  <si>
    <t>DR STEPHENSON &amp; PARTNERS</t>
  </si>
  <si>
    <t>JOSHI NA</t>
  </si>
  <si>
    <t>GALLERIES MEDICAL PRACTICE</t>
  </si>
  <si>
    <t>THE NEW CITY MEDICAL GROUP</t>
  </si>
  <si>
    <t>FULWELL MEDICAL CENTRE,</t>
  </si>
  <si>
    <t>ST BEDE MEDICAL CENTRE</t>
  </si>
  <si>
    <t>MILLFIELD MEDICAL GROUP</t>
  </si>
  <si>
    <t>ASHBURN MEDICAL CENTRE</t>
  </si>
  <si>
    <t>BRIDGE VIEW MEDICAL GROUP</t>
  </si>
  <si>
    <t>FORGE MEDICAL PRACTICE</t>
  </si>
  <si>
    <t>KEPIER MEDICAL PRACTICE</t>
  </si>
  <si>
    <t>CONCORD MEDICAL PRACTICE</t>
  </si>
  <si>
    <t>HOUGHTON MEDICAL GROUP,</t>
  </si>
  <si>
    <t>THE BROADWAY MEDICAL PRACTICE</t>
  </si>
  <si>
    <t>SUNDERLAND GP ALLIANCE MEDICAL PRACTICE</t>
  </si>
  <si>
    <t>NEW WASHINGTON MEDICAL GROUP</t>
  </si>
  <si>
    <t>SPRINGWELL MEDICAL GROUP</t>
  </si>
  <si>
    <t>GRANGEWOOD SURGERY</t>
  </si>
  <si>
    <t>WESTBOURNE MEDICAL GROUP</t>
  </si>
  <si>
    <t>HYLTON MEDICAL GROUP</t>
  </si>
  <si>
    <t>NEW SILKSWORTH MEDICAL PRACTICE</t>
  </si>
  <si>
    <t>PARK LANE PRACTICE</t>
  </si>
  <si>
    <t>SOUTHLANDS MEDICAL GROUP</t>
  </si>
  <si>
    <t>CASTLETOWN MEDICAL CENTRE</t>
  </si>
  <si>
    <t>MONKWEARMOUTH HEALTH CENTRE</t>
  </si>
  <si>
    <t>HAPPY HOUSE SURGERY</t>
  </si>
  <si>
    <t>SUNDERLAND GP ALLIANCE SOUTH HYLTON SURG</t>
  </si>
  <si>
    <t>RICKLETON MEDICAL CENTRE</t>
  </si>
  <si>
    <t>I J HEALTHCARE</t>
  </si>
  <si>
    <t>CHESTER SURGERY</t>
  </si>
  <si>
    <t>CHP LTD - BRANSHOLME</t>
  </si>
  <si>
    <t>BEACON MEDICAL</t>
  </si>
  <si>
    <t>EASTGATE MEDICAL GROUP, HORNSEA</t>
  </si>
  <si>
    <t>THE CENTRAL SURGERY BARTON</t>
  </si>
  <si>
    <t>HUMBER PRIMARY CARE LTD</t>
  </si>
  <si>
    <t>WINTERTON MEDICAL PRACTICE</t>
  </si>
  <si>
    <t>EAST HULL FAMILY PRACTICE</t>
  </si>
  <si>
    <t>MARKET WEIGHTON GROUP PRACTICE</t>
  </si>
  <si>
    <t>HESSLE GRANGE MEDICAL PRACTICE</t>
  </si>
  <si>
    <t>KINGSTON HEALTH (HULL)</t>
  </si>
  <si>
    <t>DR AP KUMAR</t>
  </si>
  <si>
    <t>MONTAGUE MEDICAL PRACTICE</t>
  </si>
  <si>
    <t>PRACTICE TWO</t>
  </si>
  <si>
    <t>CLEE MEDICAL CENTRE</t>
  </si>
  <si>
    <t>PELHAM MEDICAL GROUP</t>
  </si>
  <si>
    <t>KINGSTON MEDICAL GROUP</t>
  </si>
  <si>
    <t>ORCHARD 2000 GROUP</t>
  </si>
  <si>
    <t>THE SUTTON MANOR SURGERY</t>
  </si>
  <si>
    <t>CAMBRIDGE AVENUE MEDICAL CENTRE</t>
  </si>
  <si>
    <t>THE CHANTRY HEALTH GROUP</t>
  </si>
  <si>
    <t>THE WILLERBY SURGERY</t>
  </si>
  <si>
    <t>HOLDERNESS HEALTH</t>
  </si>
  <si>
    <t>ANCORA MEDICAL PRACTICE</t>
  </si>
  <si>
    <t>ST ANDREWS SURGERY</t>
  </si>
  <si>
    <t>THE SNAITH AND RAWCLIFFE MEDICAL GROUP</t>
  </si>
  <si>
    <t>SCARTHO MEDICAL CENTRE</t>
  </si>
  <si>
    <t>FIELDHOUSE MEDICAL GROUP</t>
  </si>
  <si>
    <t>WILBERFORCE SURGERY</t>
  </si>
  <si>
    <t>LEVEN &amp; BEEFORD MEDICAL PRACTICE</t>
  </si>
  <si>
    <t>THE AVENUES MEDICAL CENTRE</t>
  </si>
  <si>
    <t>POCKLINGTON GROUP PRACTICE</t>
  </si>
  <si>
    <t>THE PARK SURGERY</t>
  </si>
  <si>
    <t>DR IA GALEA AND PARTNERS</t>
  </si>
  <si>
    <t>THE ROXTON PRACTICE</t>
  </si>
  <si>
    <t>DR JAD WEIR &amp; PARTNERS</t>
  </si>
  <si>
    <t>GILBERDYKE HEALTH CENTRE</t>
  </si>
  <si>
    <t>MANOR ROAD SURGERY</t>
  </si>
  <si>
    <t>SOUTH AXHOLME PRACTICE</t>
  </si>
  <si>
    <t>ASHBY TURN PRIMARY CARE PARTNERS</t>
  </si>
  <si>
    <t>THE BRIDGE GROUP PRACTICE</t>
  </si>
  <si>
    <t>WOLSELEY MEDICAL CENTRE</t>
  </si>
  <si>
    <t>MODALITY PARTNERSHIP (HULL)</t>
  </si>
  <si>
    <t>OLD FIRE STATION SURGERY</t>
  </si>
  <si>
    <t>PRINCES MEDICAL CENTRE</t>
  </si>
  <si>
    <t>CLIFTON HOUSE MEDICAL CENTRE</t>
  </si>
  <si>
    <t>THE LYNTON PRACTICE</t>
  </si>
  <si>
    <t>SYDENHAM GROUP PRACTICE</t>
  </si>
  <si>
    <t>FIELD HOUSE SURGERY, BRIDLINGTON</t>
  </si>
  <si>
    <t>THE RIDINGS MEDICAL GROUP</t>
  </si>
  <si>
    <t>BRIDGE STREET SURGERY</t>
  </si>
  <si>
    <t>CHURCH LANE MEDICAL CENTRE</t>
  </si>
  <si>
    <t>TRENT VIEW MEDICAL PRACTICE</t>
  </si>
  <si>
    <t>BARTHOLOMEW MEDICAL GROUP</t>
  </si>
  <si>
    <t>PRACTICE 3, MEDICAL CENTRE, BRIDLINGTON</t>
  </si>
  <si>
    <t>PRACTICE ONE</t>
  </si>
  <si>
    <t>CITY HEALTH PRACTICE LTD</t>
  </si>
  <si>
    <t>HASTINGS MEDICAL CENTRE</t>
  </si>
  <si>
    <t>WOODFORD MEDICAL PRACTICE</t>
  </si>
  <si>
    <t>NORTH BEVERLEY MEDICAL CENTRE</t>
  </si>
  <si>
    <t>BURNBRAE MEDICAL PRACTICE</t>
  </si>
  <si>
    <t>BIRKWOOD MEDICAL CENTRE</t>
  </si>
  <si>
    <t>HOWDEN MEDICAL PRACTICE</t>
  </si>
  <si>
    <t>THE OSWALD ROAD MEDICAL SURGERY</t>
  </si>
  <si>
    <t>LITTLEFIELD SURGERY</t>
  </si>
  <si>
    <t>THE MEDICAL CENTRE, DRIFFIELD</t>
  </si>
  <si>
    <t>COOK BF</t>
  </si>
  <si>
    <t>DELTA HEALTHCARE</t>
  </si>
  <si>
    <t>THE KIRTON LINDSEY AND SCOTTER SURGERY</t>
  </si>
  <si>
    <t>DR AC MILNER</t>
  </si>
  <si>
    <t>GREENGATES MEDICAL GROUP</t>
  </si>
  <si>
    <t>NAYAR JK</t>
  </si>
  <si>
    <t>DR A SINHA</t>
  </si>
  <si>
    <t>RIVERSIDE SURGERY</t>
  </si>
  <si>
    <t>JAMES ALEXANDER FAMILY PRACTICE</t>
  </si>
  <si>
    <t>CEDAR MEDICAL PRACTICE</t>
  </si>
  <si>
    <t>WEST COMMON LANE TEACHING PRACTICE</t>
  </si>
  <si>
    <t>GOODHEART SURGERY</t>
  </si>
  <si>
    <t>ROXTON AT WEELSBY VIEW</t>
  </si>
  <si>
    <t>STIRLING MEDICAL CENTRE (MATHEWS)</t>
  </si>
  <si>
    <t>DR GT HENDOW'S PRACTICE</t>
  </si>
  <si>
    <t>THE BIRCHES MEDICAL PRACTICE</t>
  </si>
  <si>
    <t>PARK VIEW SURGERY</t>
  </si>
  <si>
    <t>BISWAS B</t>
  </si>
  <si>
    <t>BARNETBY MEDICAL CENTRE</t>
  </si>
  <si>
    <t>DRS RAUT AND THOUFEEQ</t>
  </si>
  <si>
    <t>LAURBEL SURGERY</t>
  </si>
  <si>
    <t>DR OZ QURESHI</t>
  </si>
  <si>
    <t>EAST PARK PRACTICE</t>
  </si>
  <si>
    <t>WEST TOWN SURGERY</t>
  </si>
  <si>
    <t>THE KILLINGHOLME SURGERY</t>
  </si>
  <si>
    <t>KING STREET MEDICAL CENTRE</t>
  </si>
  <si>
    <t>GREENLANDS SURGERY</t>
  </si>
  <si>
    <t>RAJ MEDICAL CENTRE</t>
  </si>
  <si>
    <t>PEELER HOUSE SURGERY</t>
  </si>
  <si>
    <t>CORE CARE FAMILY PRACTICE</t>
  </si>
  <si>
    <t>HUMBERVIEW SURGERY</t>
  </si>
  <si>
    <t>HEALING PARTNERSHIP</t>
  </si>
  <si>
    <t>DR MITCHELL</t>
  </si>
  <si>
    <t>HAXBY GROUP CALVERT &amp; NEWINGTON</t>
  </si>
  <si>
    <t>DR P SURESH BABU</t>
  </si>
  <si>
    <t>MILLFIELD SURGERY</t>
  </si>
  <si>
    <t>NIDDERDALE GROUP PRACTICE</t>
  </si>
  <si>
    <t>TOWNHEAD SURGERY</t>
  </si>
  <si>
    <t>RIPON SPA SURGERY</t>
  </si>
  <si>
    <t>SHERBURN SURGERY</t>
  </si>
  <si>
    <t>THE LEEDS ROAD PRACTICE</t>
  </si>
  <si>
    <t>THE MOSS PRACTICE</t>
  </si>
  <si>
    <t>KINGSWOOD SURGERY</t>
  </si>
  <si>
    <t>EAST PARADE SURGERY</t>
  </si>
  <si>
    <t>WHITBY GROUP PRACTICE</t>
  </si>
  <si>
    <t>ESCRICK SURGERY</t>
  </si>
  <si>
    <t>TOPCLIFFE SURGERY</t>
  </si>
  <si>
    <t>CROSS HILLS GROUP PRACTICE</t>
  </si>
  <si>
    <t>DALTON TERRACE SURGERY</t>
  </si>
  <si>
    <t>GREAT AYTON SURGERY</t>
  </si>
  <si>
    <t>CATTERICK VILLAGE SURGERY</t>
  </si>
  <si>
    <t>EASTFIELD MEDICAL CENTRE</t>
  </si>
  <si>
    <t>DERWENT PRACTICE</t>
  </si>
  <si>
    <t>HAXBY GROUP PRACTICE</t>
  </si>
  <si>
    <t>THE SPA SURGERY</t>
  </si>
  <si>
    <t>FISHER MEDICAL CENTRE</t>
  </si>
  <si>
    <t>DOCTORS LANE SURGERY</t>
  </si>
  <si>
    <t>DR AKESTER &amp; PARTNERS</t>
  </si>
  <si>
    <t>SHERBURN GROUP PRACTICE</t>
  </si>
  <si>
    <t>CHURCH LANE SURGERY</t>
  </si>
  <si>
    <t>PICKERING MEDICAL PRACTICE</t>
  </si>
  <si>
    <t>QUAKERS LANE SURGERY</t>
  </si>
  <si>
    <t>SCORTON MEDICAL CENTRE</t>
  </si>
  <si>
    <t>DR INGRAM &amp; PTRS</t>
  </si>
  <si>
    <t>FILEY SURGERY</t>
  </si>
  <si>
    <t>CENTRAL HEALTHCARE</t>
  </si>
  <si>
    <t>BEECH TREE SURGERY</t>
  </si>
  <si>
    <t>LAMBERT MEDICAL CENTRE</t>
  </si>
  <si>
    <t>STOKESLEY SURGERY</t>
  </si>
  <si>
    <t>CENTRAL DALES PRACTICE</t>
  </si>
  <si>
    <t>STAITHES SURGERY</t>
  </si>
  <si>
    <t>UNITY HEALTH</t>
  </si>
  <si>
    <t>THIRSK DOCTORS SURGERY</t>
  </si>
  <si>
    <t>MOWBRAY HOUSE SURGERY</t>
  </si>
  <si>
    <t>DYNELEY HOUSE SURGERY</t>
  </si>
  <si>
    <t>SCARBOROUGH MEDICAL GROUP</t>
  </si>
  <si>
    <t>SPRINGBANK SURGERY</t>
  </si>
  <si>
    <t>CHURCH AVENUE MEDICAL GROUP</t>
  </si>
  <si>
    <t>EASTGATE MEDICAL GROUP</t>
  </si>
  <si>
    <t>BENTHAM MEDICAL PRACTICE</t>
  </si>
  <si>
    <t>EGTON SURGERY</t>
  </si>
  <si>
    <t>AYTON AND SNAINTON MEDICAL PRACTICE</t>
  </si>
  <si>
    <t>TOLLERTON SURGERY</t>
  </si>
  <si>
    <t>GLEBE HOUSE SURGERY</t>
  </si>
  <si>
    <t>STOCKWELL ROAD SURGERY</t>
  </si>
  <si>
    <t>HELMSLEY SURGERY</t>
  </si>
  <si>
    <t>BEECH HOUSE SURGERY</t>
  </si>
  <si>
    <t>THE OLD SCHOOL MEDICAL PRACTICE</t>
  </si>
  <si>
    <t>THE FRIARY SURGERY</t>
  </si>
  <si>
    <t>SOUTH MILFORD SURGERY</t>
  </si>
  <si>
    <t>POSTERNGATE SURGERY</t>
  </si>
  <si>
    <t>MAYFORD HOUSE SURGERY</t>
  </si>
  <si>
    <t>KIRKBYMOORSIDE SURGERY</t>
  </si>
  <si>
    <t>LEYBURN MEDICAL PRACTICE</t>
  </si>
  <si>
    <t>STILLINGTON SURGERY</t>
  </si>
  <si>
    <t>MY HEALTH GROUP</t>
  </si>
  <si>
    <t>ELVINGTON MEDICAL PRACTICE</t>
  </si>
  <si>
    <t>YORK MEDICAL GROUP</t>
  </si>
  <si>
    <t>THE DANBY PRACTICE</t>
  </si>
  <si>
    <t>BROOK SQUARE SURGERY</t>
  </si>
  <si>
    <t>PARK PARADE SURGERY</t>
  </si>
  <si>
    <t>SCOTT ROAD MEDICAL CENTRE</t>
  </si>
  <si>
    <t>JORVIK GILLYGATE PRACTICE</t>
  </si>
  <si>
    <t>FRONT STREET SURGERY</t>
  </si>
  <si>
    <t>SLEIGHTS AND SANDSEND MEDICAL PRACTICE</t>
  </si>
  <si>
    <t>HAREWOOD MEDICAL PRACTICE</t>
  </si>
  <si>
    <t>TADCASTER MEDICAL CENTRE</t>
  </si>
  <si>
    <t>HACKNESS ROAD SURGERY</t>
  </si>
  <si>
    <t>AMPLEFORTH SURGERY</t>
  </si>
  <si>
    <t>TERRINGTON SURGERY</t>
  </si>
  <si>
    <t>REETH MEDICAL CENTRE</t>
  </si>
  <si>
    <t>HUNMANBY SURGERY</t>
  </si>
  <si>
    <t>ILKLEY &amp; WHARFEDALE MEDICAL PRACTICE</t>
  </si>
  <si>
    <t>THORNBURY MEDICAL PRACTICE</t>
  </si>
  <si>
    <t>SILSDEN &amp; STEETON MEDICAL PRACTICE</t>
  </si>
  <si>
    <t>LING HOUSE MEDICAL CENTRE</t>
  </si>
  <si>
    <t>SUNNYBANK MEDICAL CENTRE</t>
  </si>
  <si>
    <t>PARKLANDS MEDICAL PRACTICE</t>
  </si>
  <si>
    <t>MANOR MEDICAL PRACTICE</t>
  </si>
  <si>
    <t>BINGLEY MEDICAL PRACTICE</t>
  </si>
  <si>
    <t>TONG MEDICAL PRACTICE</t>
  </si>
  <si>
    <t>FARROW MEDICAL CENTRE</t>
  </si>
  <si>
    <t>HORTON BANK PRACTICE</t>
  </si>
  <si>
    <t>IDLE MEDICAL CENTRE</t>
  </si>
  <si>
    <t>GRANGE PARK SURGERY</t>
  </si>
  <si>
    <t>THE WILLOWS MEDICAL CTR.</t>
  </si>
  <si>
    <t>FARFIELD GROUP PRACTICE</t>
  </si>
  <si>
    <t>BAILDON MEDICAL PRACTICE</t>
  </si>
  <si>
    <t>HOLYCROFT SURGERY</t>
  </si>
  <si>
    <t>LITTLE HORTON LANE MEDICAL CENTRE - RAJA</t>
  </si>
  <si>
    <t>PRIMROSE SURGERY</t>
  </si>
  <si>
    <t>HAWORTH MEDICAL PRACTICE</t>
  </si>
  <si>
    <t>WIBSEY &amp; QUEENSBURY MED P</t>
  </si>
  <si>
    <t>LOW MOOR SURGERY</t>
  </si>
  <si>
    <t>THORNTON &amp; DENHOLME MEDICAL PRACTICE</t>
  </si>
  <si>
    <t>OAK GLEN SURGERY</t>
  </si>
  <si>
    <t>BRADFORD MOOR PRACTICE</t>
  </si>
  <si>
    <t>KILMENY GROUP MEDICAL PRACTICE</t>
  </si>
  <si>
    <t>GRANGE MEDICAL CENTRE</t>
  </si>
  <si>
    <t>HORTON PARK MEDICAL PRACTICE</t>
  </si>
  <si>
    <t>THE WILSDEN MEDICAL PRACTICE</t>
  </si>
  <si>
    <t>LEYLANDS LANE MEDICAL PRACTICE</t>
  </si>
  <si>
    <t>THE SALTAIRE &amp; WINDHILL MEDICAL P'SHIP</t>
  </si>
  <si>
    <t>BOWLING HALL MED PRACTICE</t>
  </si>
  <si>
    <t>ROOLEY LANE MED. CENTRE</t>
  </si>
  <si>
    <t>HOLLYNS HEALTH &amp; WELLBEING - CLAYTON</t>
  </si>
  <si>
    <t>COWGILL SURGERY</t>
  </si>
  <si>
    <t>BRADFORD STUDENT HEALTH SERVICE</t>
  </si>
  <si>
    <t>KENSINGTON PARTNERSHIP</t>
  </si>
  <si>
    <t>HAIGH HALL MEDICAL PRACTICE</t>
  </si>
  <si>
    <t>THE RIDGE MEDICAL PRACT.</t>
  </si>
  <si>
    <t>MOORSIDE SURGERY</t>
  </si>
  <si>
    <t>THE AVICENNA MEDICAL PRACTICE</t>
  </si>
  <si>
    <t>OAKWORTH MEDICAL PRACTICE</t>
  </si>
  <si>
    <t>ASHCROFT SURGERY</t>
  </si>
  <si>
    <t>SHIPLEY MEDICAL PRACTICE-AFFINITY CARE</t>
  </si>
  <si>
    <t>THE ROCKWELL AND WROSE PRACTICE</t>
  </si>
  <si>
    <t>THE SPRINGFIELD SURGERY (BINGLEY)</t>
  </si>
  <si>
    <t>NORTH STREET MEDICAL PRACTICE</t>
  </si>
  <si>
    <t>THE LISTER SURGERY</t>
  </si>
  <si>
    <t>BARKEREND HC - EL ELIWI</t>
  </si>
  <si>
    <t>PICTON MEDICAL CENTRE</t>
  </si>
  <si>
    <t>DR U AKBAR</t>
  </si>
  <si>
    <t>ADDINGHAM SURGERY</t>
  </si>
  <si>
    <t>DR A AZAM &amp; PARTNERS</t>
  </si>
  <si>
    <t>DR IA GILKAR &amp; PARTNERS</t>
  </si>
  <si>
    <t>I G MEDICAL</t>
  </si>
  <si>
    <t>VALLEY VIEW SURGERY</t>
  </si>
  <si>
    <t>FRIZINGHALL MEDICAL CENTRE</t>
  </si>
  <si>
    <t>CLARENDON MEDICAL CENTRE</t>
  </si>
  <si>
    <t>PEEL PARK SURGERY</t>
  </si>
  <si>
    <t>ASHWELL MEDICAL CENTRE</t>
  </si>
  <si>
    <t>WHETLEY MEDICAL CENTRE</t>
  </si>
  <si>
    <t>DR GILKAR</t>
  </si>
  <si>
    <t>BEVAN HEALTHCARE CIC</t>
  </si>
  <si>
    <t>PARK GRANGE MEDICAL CENTRE</t>
  </si>
  <si>
    <t>BILTON MEDICAL CENTRE</t>
  </si>
  <si>
    <t>MOOR PARK MEDICAL PRACTICE</t>
  </si>
  <si>
    <t>STATION ROAD SURGERY</t>
  </si>
  <si>
    <t>RYDINGS HALL SURGERY</t>
  </si>
  <si>
    <t>HEBDEN BRIDGE GROUP PRACTICE</t>
  </si>
  <si>
    <t>ROSEGARTH SURGERY</t>
  </si>
  <si>
    <t>TODMORDEN GROUP PRACTICE</t>
  </si>
  <si>
    <t>BRIG ROYD SURGERY</t>
  </si>
  <si>
    <t>DR CHIN AND PARTNERS</t>
  </si>
  <si>
    <t>STAINLAND ROAD MEDICAL CENTRE</t>
  </si>
  <si>
    <t>KEIGHLEY ROAD SURGERY</t>
  </si>
  <si>
    <t>SPRING HALL GROUP PRACTICE</t>
  </si>
  <si>
    <t>PLANE TREES GROUP PRACTICE</t>
  </si>
  <si>
    <t>RASTRICK HEALTH CENTRE</t>
  </si>
  <si>
    <t>BANKFIELD SURGERY</t>
  </si>
  <si>
    <t>THE BOULEVARD MEDICAL PRACTICE</t>
  </si>
  <si>
    <t>KING CROSS PRACTICE</t>
  </si>
  <si>
    <t>LISTER LANE SURGERY</t>
  </si>
  <si>
    <t>BEECHWOOD MEDICAL CENTRE</t>
  </si>
  <si>
    <t>CARITAS GROUP PRACTICE</t>
  </si>
  <si>
    <t>LONGROYDE SURGERY</t>
  </si>
  <si>
    <t>PARKVIEW SURGERY</t>
  </si>
  <si>
    <t>DEARNE VALLEY HEALTH CENTRE</t>
  </si>
  <si>
    <t>CALDER VIEW SURGERY</t>
  </si>
  <si>
    <t>SHEPLEY HEALTH CENTRE</t>
  </si>
  <si>
    <t>ELMWOOD FAMILY DOCTORS</t>
  </si>
  <si>
    <t>BATLEY HEALTH CENTRE SURGERY</t>
  </si>
  <si>
    <t>NORTH ROAD SUITE,RAVENSTHORPE HEALTH CTR</t>
  </si>
  <si>
    <t>UNDERCLIFFE SURGERY</t>
  </si>
  <si>
    <t>BROOKROYD HOUSE</t>
  </si>
  <si>
    <t>WELLINGTON HOUSE</t>
  </si>
  <si>
    <t>MELTHAM ROAD SURGERY</t>
  </si>
  <si>
    <t>GROVE HOUSE SURGERY</t>
  </si>
  <si>
    <t>MIRFIELD HEALTH CENTRE</t>
  </si>
  <si>
    <t>EIGHTLANDS SURGERY</t>
  </si>
  <si>
    <t>CLECKHEATON GROUP PRACTICE</t>
  </si>
  <si>
    <t>HONLEY SURGERY</t>
  </si>
  <si>
    <t>THE ALMONDBURY SURGERY</t>
  </si>
  <si>
    <t>THE WATERLOO PRACTICE</t>
  </si>
  <si>
    <t>BLACKBURN RD.MEDICAL CTR.</t>
  </si>
  <si>
    <t>KIRKBURTON HEALTH CENTRE</t>
  </si>
  <si>
    <t>THE LINDLEY GROUP PRACT.</t>
  </si>
  <si>
    <t>THE GRANGE MEDICAL PRACTICE</t>
  </si>
  <si>
    <t>THE GREENWAY MEDICAL PRACTICE</t>
  </si>
  <si>
    <t>LEPTON AND KIRKHEATON SURGERIES</t>
  </si>
  <si>
    <t>MELTHAM GROUP PRACTICE</t>
  </si>
  <si>
    <t>THE LINDLEY VILLAGE SURG.</t>
  </si>
  <si>
    <t>NEW STREET &amp; NETHERTON GROUP PRACTICE</t>
  </si>
  <si>
    <t>NEWSOME SURGERY</t>
  </si>
  <si>
    <t>THE PADDOCK SURGERY</t>
  </si>
  <si>
    <t>MOUNT PLEASANT MED CENTRE</t>
  </si>
  <si>
    <t>PADDOCK AND LONGWOOD FAMILY PRACTICE</t>
  </si>
  <si>
    <t>THORNTON LODGE SURGERY</t>
  </si>
  <si>
    <t>WOODHOUSE HILL SURGERY</t>
  </si>
  <si>
    <t>FIELDHEAD SURGERY</t>
  </si>
  <si>
    <t>COLNE VALLEY GROUP PRACTICE</t>
  </si>
  <si>
    <t>HEALDS ROAD SURGERY</t>
  </si>
  <si>
    <t>ROSE MEDICAL PRACTICE</t>
  </si>
  <si>
    <t>SLAITHWAITE HEALTH CENTRE</t>
  </si>
  <si>
    <t>GREENHEAD FAMILY DOCTORS</t>
  </si>
  <si>
    <t>SKELMANTHORPE FAMILY DOCTORS</t>
  </si>
  <si>
    <t>UNIVERSITY HEALTH CENTRE</t>
  </si>
  <si>
    <t>THORNHILL LEES MEDICAL CENTRE</t>
  </si>
  <si>
    <t>OAKLANDS HEALTH CENTRE</t>
  </si>
  <si>
    <t>DR HANDA &amp; PARTNER</t>
  </si>
  <si>
    <t>LIVERSEDGE MEDICAL CENTRE</t>
  </si>
  <si>
    <t>CROFT MEDICAL CENTRE</t>
  </si>
  <si>
    <t>COOK LANE SURGERY</t>
  </si>
  <si>
    <t>WINDSOR MEDICAL CENTRE</t>
  </si>
  <si>
    <t>BROUGHTON HOUSE SURGERY</t>
  </si>
  <si>
    <t>MARSH SURGERY</t>
  </si>
  <si>
    <t>BIRKBY HEALTH CENTRE</t>
  </si>
  <si>
    <t>WESTBOURNE SURGERY</t>
  </si>
  <si>
    <t>KIRKGATE SURGERY</t>
  </si>
  <si>
    <t>LOCKWOOD SURGERY</t>
  </si>
  <si>
    <t>SAVILE TOWN MEDICAL CTR.</t>
  </si>
  <si>
    <t>THE ALBION MOUNT MEDICAL PRACTICE</t>
  </si>
  <si>
    <t>DR MAHMOOD &amp; PARTNERS</t>
  </si>
  <si>
    <t>SIDINGS HEALTHCARE CENTRE</t>
  </si>
  <si>
    <t>CHERRY TREE SURGERY</t>
  </si>
  <si>
    <t>THE WHITEHOUSE CENTRE</t>
  </si>
  <si>
    <t>THE JUNCTION SURGERY</t>
  </si>
  <si>
    <t>DR N SADDIQ'S PRACTICE</t>
  </si>
  <si>
    <t>CITY VIEW MEDICAL PRACTICE</t>
  </si>
  <si>
    <t>DR G LEES &amp; PARTNERS</t>
  </si>
  <si>
    <t>HIGHFIELD SURGERY</t>
  </si>
  <si>
    <t>DR N DUMPHY &amp; PARTNERS</t>
  </si>
  <si>
    <t>DR L FREEMAN &amp; PARTNERS</t>
  </si>
  <si>
    <t>DR J H ROBERTS &amp; PARTNERS</t>
  </si>
  <si>
    <t>ALWOODLEY MEDICAL CENTRE</t>
  </si>
  <si>
    <t>MANSTON SURGERY</t>
  </si>
  <si>
    <t>COLLINGHAM CHURCH VIEW SURGERY</t>
  </si>
  <si>
    <t>HILLFOOT SURGERY</t>
  </si>
  <si>
    <t>LEEDS CITY MEDICAL PRACTICE</t>
  </si>
  <si>
    <t>THE NORTH LEEDS MEDICAL PRACTICE</t>
  </si>
  <si>
    <t>ROBIN LANE HEALTH AND WELLBEING CENTRE</t>
  </si>
  <si>
    <t>MANOR PARK SURGERY</t>
  </si>
  <si>
    <t>SHAFTESBURY MEDICAL CTR.</t>
  </si>
  <si>
    <t>CRAVEN ROAD MEDICAL PRACTICE</t>
  </si>
  <si>
    <t>MULBERRY STREET MEDICAL PRACTICE</t>
  </si>
  <si>
    <t>RUTLAND LODGE MEDICAL CENTRE</t>
  </si>
  <si>
    <t>LOFTHOUSE SURGERY</t>
  </si>
  <si>
    <t>OAKWOOD LANE MEDICAL PRACTICE</t>
  </si>
  <si>
    <t>PRIORY VIEW MEDICAL CENTRE</t>
  </si>
  <si>
    <t>HYDE PARK SURGERY</t>
  </si>
  <si>
    <t>DR JJ MCPEAKES PRACTICE</t>
  </si>
  <si>
    <t>WESTGATE SURGERY</t>
  </si>
  <si>
    <t>BURTON CROFT SURGERY</t>
  </si>
  <si>
    <t>CHEVIN MEDICAL PRACTICE</t>
  </si>
  <si>
    <t>NEW MEDICAL CENTRE</t>
  </si>
  <si>
    <t>SPA SURGERY</t>
  </si>
  <si>
    <t>SOUTH BANK SURGERY</t>
  </si>
  <si>
    <t>GIBSON LANE PRACTICE</t>
  </si>
  <si>
    <t>GUISELEY AND YEADON MEDICAL PRACTICE</t>
  </si>
  <si>
    <t>ALLERTON MEDICAL CENTRE</t>
  </si>
  <si>
    <t>VESPER ROAD</t>
  </si>
  <si>
    <t>LINGWELL CROFT SURGERY</t>
  </si>
  <si>
    <t>EAST PARK MEDICAL CENTRE</t>
  </si>
  <si>
    <t>IRELAND WOOD SURGERY</t>
  </si>
  <si>
    <t>GARFORTH MEDICAL CENTRE</t>
  </si>
  <si>
    <t>WOODHOUSE MEDICAL PRACTICE</t>
  </si>
  <si>
    <t>WEST LODGE SURGERY</t>
  </si>
  <si>
    <t>AIRE VALLEY SURGERY</t>
  </si>
  <si>
    <t>PARK ROAD &amp; MENSTON</t>
  </si>
  <si>
    <t>THE GARDEN SURGERY</t>
  </si>
  <si>
    <t>ASHFIELD MEDICAL CENTRE</t>
  </si>
  <si>
    <t>SHADWELL MEDICAL CENTRE</t>
  </si>
  <si>
    <t>WINDSOR HOUSE GROUP PRACTICE</t>
  </si>
  <si>
    <t>DR KW MCGECHAEN &amp; PARTNER</t>
  </si>
  <si>
    <t>MEANWOOD HEALTH CENTRE</t>
  </si>
  <si>
    <t>THORNTON MEDICAL CENTRE</t>
  </si>
  <si>
    <t>HAREHILLS CORNER SURGERY</t>
  </si>
  <si>
    <t>THE MEDICAL CENTRE</t>
  </si>
  <si>
    <t>LEIGH VIEW MEDICAL PRACTICE</t>
  </si>
  <si>
    <t>THE STREET LANE PRACTICE</t>
  </si>
  <si>
    <t>THE DEKEYSER GROUP PRACTICE</t>
  </si>
  <si>
    <t>ABBEY GRANGE MEDICAL PRACTICE</t>
  </si>
  <si>
    <t>BURLEY PARK MEDICAL CENTRE</t>
  </si>
  <si>
    <t>AIREBOROUGH FAMILY PRACTICE</t>
  </si>
  <si>
    <t>WHITEHALL SURGERY</t>
  </si>
  <si>
    <t>DR T P FOX &amp; PARTNERS</t>
  </si>
  <si>
    <t>BELLBROOKE SURGERY</t>
  </si>
  <si>
    <t>LAUREL BANK SURGERY</t>
  </si>
  <si>
    <t>NOVA SCOTIA MEDICAL CNTR</t>
  </si>
  <si>
    <t>KIPPAX HALL SURGERY</t>
  </si>
  <si>
    <t>PARK EDGE PRACTICE</t>
  </si>
  <si>
    <t>DR S M CHEN &amp; PARTNER</t>
  </si>
  <si>
    <t>ARTHINGTON MEDICAL CENTRE</t>
  </si>
  <si>
    <t>ST MARTINS PRACTICE</t>
  </si>
  <si>
    <t>GILDERSOME HEALTH CENTRE</t>
  </si>
  <si>
    <t>CONWAY MEDICAL CENTRE</t>
  </si>
  <si>
    <t>BRAMLEY VILLAGE HEALTH &amp; WELLBEING CTR</t>
  </si>
  <si>
    <t>FOUNDRY LANE SURGERY</t>
  </si>
  <si>
    <t>CHAPELTOWN FAMILY SURGERY</t>
  </si>
  <si>
    <t>KIRKSTALL LANE MEDICAL CENTRE</t>
  </si>
  <si>
    <t>LEEDS STUDENT MEDICAL PRACTICE</t>
  </si>
  <si>
    <t>ASHTON VIEW MEDICAL CTR</t>
  </si>
  <si>
    <t>WETHERBY SURGERY</t>
  </si>
  <si>
    <t>DR S HUSSAIN</t>
  </si>
  <si>
    <t>THE ROUNDHAY ROAD SURGERY</t>
  </si>
  <si>
    <t>FAMILY DOCTORS</t>
  </si>
  <si>
    <t>OAKWOOD SURGERY</t>
  </si>
  <si>
    <t>BEECH TREE MEDICAL CENTRE</t>
  </si>
  <si>
    <t>MOORFIELD HOUSE SURGERY</t>
  </si>
  <si>
    <t>NEWTON SURGERY</t>
  </si>
  <si>
    <t>BEESTON VILLAGE SURGERY</t>
  </si>
  <si>
    <t>YORK STREET HEALTH PRACTICE</t>
  </si>
  <si>
    <t>HAWTHORN SURGERY</t>
  </si>
  <si>
    <t>BRAMHAM MEDICAL CENTRE</t>
  </si>
  <si>
    <t>LINCOLN GREEN MEDICAL CENTRE</t>
  </si>
  <si>
    <t>DR F GUPTA'S PRACTICE</t>
  </si>
  <si>
    <t>MIDDLESTOWN</t>
  </si>
  <si>
    <t>ORCHARD CROFT</t>
  </si>
  <si>
    <t>COLLEGE LANE SURGERY</t>
  </si>
  <si>
    <t>WARRENGATE MEDICAL CENTRE</t>
  </si>
  <si>
    <t>RIVERSIDE MEDICAL CENTRE</t>
  </si>
  <si>
    <t>PARK GREEN SURGERY</t>
  </si>
  <si>
    <t>NORTHGATE</t>
  </si>
  <si>
    <t>LUPSET HEALTH CENTRE</t>
  </si>
  <si>
    <t>ST THOMAS ROAD SURGERY</t>
  </si>
  <si>
    <t>FRIARWOOD SURGERY</t>
  </si>
  <si>
    <t>MAYBUSH MEDICAL CENTRE</t>
  </si>
  <si>
    <t>OUTWOOD PARK MEDICAL CENTRE</t>
  </si>
  <si>
    <t>STUART ROAD</t>
  </si>
  <si>
    <t>WHITE ROSE SURGERY</t>
  </si>
  <si>
    <t>HENRY MOORE CLINIC</t>
  </si>
  <si>
    <t>STANLEY</t>
  </si>
  <si>
    <t>CHAPELTHORPE</t>
  </si>
  <si>
    <t>ASH GROVE</t>
  </si>
  <si>
    <t>HOMESTEAD</t>
  </si>
  <si>
    <t>CASTLEFORD MEDICAL PRACTICE</t>
  </si>
  <si>
    <t>THE GRANGE MEDICAL CENTRE</t>
  </si>
  <si>
    <t>NEW SOUTHGATE SURGERY</t>
  </si>
  <si>
    <t>CROFTON AND SHARLSTON MED PRAC</t>
  </si>
  <si>
    <t>HEALTH CARE FIRST PARTNERSHIP</t>
  </si>
  <si>
    <t>OSSETT SURGERY</t>
  </si>
  <si>
    <t>STATION LANE</t>
  </si>
  <si>
    <t>NEWLAND SURGERY</t>
  </si>
  <si>
    <t>DR DP DIGGLE &amp; DR RE PHILLIPS</t>
  </si>
  <si>
    <t>KING'S MEDICAL PRACTICE</t>
  </si>
  <si>
    <t>TIEVE TARA</t>
  </si>
  <si>
    <t>ALVERTHORPE</t>
  </si>
  <si>
    <t>QUEEN STREET SURGERY</t>
  </si>
  <si>
    <t>PATIENCE LANE SURGERY</t>
  </si>
  <si>
    <t>EASTMOOR HEALTH CENTRE</t>
  </si>
  <si>
    <t>SPRINGS HEALTH CENTRE</t>
  </si>
  <si>
    <t>THE VALLEYS MEDICAL PARTNERSHIP</t>
  </si>
  <si>
    <t>SETT VALLEY MEDICAL CENTRE</t>
  </si>
  <si>
    <t>IVY GROVE SURGERY</t>
  </si>
  <si>
    <t>JESSOP MEDICAL PRACTICE</t>
  </si>
  <si>
    <t>HORIZON HEALTHCARE</t>
  </si>
  <si>
    <t>VERNON STREET MEDICAL CTR</t>
  </si>
  <si>
    <t>ROYAL PRIMARY CARE SOUTH</t>
  </si>
  <si>
    <t>WILSON STREET SURGERY</t>
  </si>
  <si>
    <t>THE MOIR MEDICAL CENTRE</t>
  </si>
  <si>
    <t>THE SURGERY AT WHEATBRIDGE</t>
  </si>
  <si>
    <t>BASLOW HEALTH CENTRE</t>
  </si>
  <si>
    <t>DERWENT VALLEY MEDICAL PRACTICE</t>
  </si>
  <si>
    <t>NEWBOLD SURGERY</t>
  </si>
  <si>
    <t>PEAK &amp; DALES MEDICAL PARTNERSHIP</t>
  </si>
  <si>
    <t>ARTHUR MEDICAL CENTRE</t>
  </si>
  <si>
    <t>DOVE RIVER</t>
  </si>
  <si>
    <t>NEWHALL SURGERY</t>
  </si>
  <si>
    <t>OLD STATION SURGERY</t>
  </si>
  <si>
    <t>DR WEBB AND PARTNERS</t>
  </si>
  <si>
    <t>THE AITUNE MEDICAL PRACTICE</t>
  </si>
  <si>
    <t>DRONFIELD MEDICAL PRACTICE</t>
  </si>
  <si>
    <t>ADAM HOUSE MEDICAL CENTRE</t>
  </si>
  <si>
    <t>SOMERCOTES MEDICAL CENTRE</t>
  </si>
  <si>
    <t>IMPERIAL ROAD SURGERY</t>
  </si>
  <si>
    <t>STAFFA HEALTH</t>
  </si>
  <si>
    <t>CREDAS MEDICAL</t>
  </si>
  <si>
    <t>SWADLINCOTE SURGERY</t>
  </si>
  <si>
    <t>SHIRES HEALTHCARE</t>
  </si>
  <si>
    <t>STEWART MEDICAL CENTRE</t>
  </si>
  <si>
    <t>VILLAGE SURGERY</t>
  </si>
  <si>
    <t>FRIAR GATE SURGERY</t>
  </si>
  <si>
    <t>ASHBOURNE MEDICAL PRACTICE</t>
  </si>
  <si>
    <t>WHITEMOOR MEDICAL CENTRE</t>
  </si>
  <si>
    <t>EYAM SURGERY</t>
  </si>
  <si>
    <t>WELBECK ROAD HEALTH CENTRE</t>
  </si>
  <si>
    <t>MICKLEOVER MEDICAL CENTRE</t>
  </si>
  <si>
    <t>WHITTINGTON MOOR SURGERY</t>
  </si>
  <si>
    <t>ROYAL PRIMARY CARE WEST</t>
  </si>
  <si>
    <t>WEST HALLAM MEDICAL CTR</t>
  </si>
  <si>
    <t>ALVASTON MEDICAL CENTRE</t>
  </si>
  <si>
    <t>APPLETREE MEDICAL PRACTICE</t>
  </si>
  <si>
    <t>KELVINGROVE MEDICAL CENTRE</t>
  </si>
  <si>
    <t>THE VILLAGE SURGERY</t>
  </si>
  <si>
    <t>THE PARK MEDICAL PRACTICE</t>
  </si>
  <si>
    <t>BROOKLYN MEDICAL PRACTICE</t>
  </si>
  <si>
    <t>PARKSIDE SURGERY</t>
  </si>
  <si>
    <t>HOLLYBROOK MEDICAL CENTRE</t>
  </si>
  <si>
    <t>NORTH WINGFIELD MEDICAL CENTRE</t>
  </si>
  <si>
    <t>CLAY CROSS MEDICAL CENTRE</t>
  </si>
  <si>
    <t>WILLINGTON SURGERY</t>
  </si>
  <si>
    <t>THE BRIMINGTON SURGERY</t>
  </si>
  <si>
    <t>RIPLEY MEDICAL CENTRE</t>
  </si>
  <si>
    <t>WOODVILLE SURGERY</t>
  </si>
  <si>
    <t>LITTLEWICK MEDICAL CENTRE</t>
  </si>
  <si>
    <t>HANNAGE BROOK MEDICAL CENTRE</t>
  </si>
  <si>
    <t>THORNBROOK SURGERY</t>
  </si>
  <si>
    <t>PARK FARM MEDICAL CENTRE</t>
  </si>
  <si>
    <t>BUXTON MEDICAL PRACTICE</t>
  </si>
  <si>
    <t>OVERDALE MEDICAL PRACTICE</t>
  </si>
  <si>
    <t>CHATSWORTH ROAD MEDICAL CENTRE</t>
  </si>
  <si>
    <t>CHAPEL STREET MEDICAL CENTRE</t>
  </si>
  <si>
    <t>OAKHILL MEDICAL PRACTICE</t>
  </si>
  <si>
    <t>OSMASTON SURGERY</t>
  </si>
  <si>
    <t>LISTER HOUSE SURGERY</t>
  </si>
  <si>
    <t>MACKLIN STREET SURGERY</t>
  </si>
  <si>
    <t>ELMWOOD MEDICAL CENTRE</t>
  </si>
  <si>
    <t>BRAILSFORD &amp; HULLAND MEDICAL PRACTICE</t>
  </si>
  <si>
    <t>HOWARD STREET MEDICAL PRACTICE</t>
  </si>
  <si>
    <t>GOYT VALLEY MEDICAL PRACTICE</t>
  </si>
  <si>
    <t>MANOR HOUSE SURGERY</t>
  </si>
  <si>
    <t>HARTINGTON SURGERY</t>
  </si>
  <si>
    <t>THE GOLDEN BROOK PRACTICE</t>
  </si>
  <si>
    <t>INSPIRE HEALTH</t>
  </si>
  <si>
    <t>THE SURGERY CLIFTON ROAD</t>
  </si>
  <si>
    <t>HAVEN MEDICAL CENTRE</t>
  </si>
  <si>
    <t>STUBLEY MEDICAL CENTRE</t>
  </si>
  <si>
    <t>ILKESTON HEALTH CENTRE</t>
  </si>
  <si>
    <t>KILLAMARSH MEDICAL PRACTICE</t>
  </si>
  <si>
    <t>EVELYN MEDICAL CENTRE</t>
  </si>
  <si>
    <t>CRICH MEDICAL PRACTICE</t>
  </si>
  <si>
    <t>EMMETT CARR SURGERY</t>
  </si>
  <si>
    <t>CRAG'S HEALTH CARE</t>
  </si>
  <si>
    <t>COLLEGE STREET MEDICAL PRACTICE</t>
  </si>
  <si>
    <t>LIMES MEDICAL CENTRE</t>
  </si>
  <si>
    <t>LIME GROVE MEDICAL CENTRE</t>
  </si>
  <si>
    <t>LAMBGATES HEALTH CENTRE</t>
  </si>
  <si>
    <t>MELBOURNE &amp; CHELLASTON MEDICAL PRACTICE</t>
  </si>
  <si>
    <t>WELLBROOK MEDICAL CENTRE</t>
  </si>
  <si>
    <t>MICKLEOVER SURGERY</t>
  </si>
  <si>
    <t>GRESLEYDALE HEALTHCARE CENTRE</t>
  </si>
  <si>
    <t>DERBY FAMILY MEDICAL CENTRE</t>
  </si>
  <si>
    <t>EDEN SURGERY</t>
  </si>
  <si>
    <t>ASHOVER MEDICAL CENTRE</t>
  </si>
  <si>
    <t>COTTAGE LANE SURGERY</t>
  </si>
  <si>
    <t>PEARTREE MEDICAL CENTRE</t>
  </si>
  <si>
    <t>ARDEN HOUSE MEDICAL PRACTICE</t>
  </si>
  <si>
    <t>CASTLE STREET MEDICAL CENTRE</t>
  </si>
  <si>
    <t>SIMMONDLEY MEDICAL PRACTICE</t>
  </si>
  <si>
    <t>PARK VIEW MEDICAL CENTRE</t>
  </si>
  <si>
    <t>ST LAWRENCE ROAD SURGERY</t>
  </si>
  <si>
    <t>CALOW AND BRIMINGTON PRACTICE</t>
  </si>
  <si>
    <t>DERWENT MEDICAL CENTRE</t>
  </si>
  <si>
    <t>BROOK MEDICAL CENTRE</t>
  </si>
  <si>
    <t>FAMILY FRIENDLY SURGERY</t>
  </si>
  <si>
    <t>WINGERWORTH MEDICAL CENTRE</t>
  </si>
  <si>
    <t>HADFIELD MEDICAL CENTRE</t>
  </si>
  <si>
    <t>BLACKWELL MEDICAL CENTRE</t>
  </si>
  <si>
    <t>BARLBOROUGH MEDICAL PRACTICE</t>
  </si>
  <si>
    <t>SOUTH LEICESTERSHIRE MEDICAL PARTNERSHIP</t>
  </si>
  <si>
    <t>COUNTESTHORPE HEALTH CENTRE</t>
  </si>
  <si>
    <t>GREENGATE MEDICAL CENTRE</t>
  </si>
  <si>
    <t>GROBY ROAD MEDICAL CENTRE (ID PATCHETT)</t>
  </si>
  <si>
    <t>CASTLE DONINGTON SURGERY</t>
  </si>
  <si>
    <t>OAKMEADOW SURGERY (RA LEACH)</t>
  </si>
  <si>
    <t>MARKET HARBOROUGH MED.CTR</t>
  </si>
  <si>
    <t>OAKHAM MEDICAL PRACTICE</t>
  </si>
  <si>
    <t>IBSTOCK HOUSE SURGERY</t>
  </si>
  <si>
    <t>BUSHLOE SURGERY</t>
  </si>
  <si>
    <t>CASTLE MEDICAL GROUP</t>
  </si>
  <si>
    <t>LONG CLAWSON MEDICAL PRACTICE</t>
  </si>
  <si>
    <t>MEASHAM MEDICAL UNIT</t>
  </si>
  <si>
    <t>PARKER DRIVE SURGERY</t>
  </si>
  <si>
    <t>STURDEE ROAD HEALTH AND WELLBEING CENTRE</t>
  </si>
  <si>
    <t>DE MONTFORT SURGERY</t>
  </si>
  <si>
    <t>THE CENTRAL SURGERY</t>
  </si>
  <si>
    <t>THE BILLESDON SURGERY</t>
  </si>
  <si>
    <t>SPINNEY HILL MEDICAL CENTRE</t>
  </si>
  <si>
    <t>THE WYCLIFFE MEDICAL PRACTICE</t>
  </si>
  <si>
    <t>BRIDGE STREET MEDICAL PRACTICE</t>
  </si>
  <si>
    <t>THE OLD SCHOOL SURGERY</t>
  </si>
  <si>
    <t>MARKFIELD MEDICAL CENTRE</t>
  </si>
  <si>
    <t>WILLOWBROOK MEDICAL CENTRE (JG ASTLES)</t>
  </si>
  <si>
    <t>DOWNING DRIVE SURGERY (AJJ BENTLEY)</t>
  </si>
  <si>
    <t>JOHNSON MEDICAL PRACTICE</t>
  </si>
  <si>
    <t>DR NW OSBORNE'S PRACTICE</t>
  </si>
  <si>
    <t>HUMBERSTONE MEDICAL CENTRE (IP JONES)</t>
  </si>
  <si>
    <t>QUORN MEDICAL CENTRE</t>
  </si>
  <si>
    <t>EAST PARK MEDICAL CENTRE (RP PANDYA)</t>
  </si>
  <si>
    <t>LATHAM HOUSE MEDICAL PRACTICE</t>
  </si>
  <si>
    <t>KINGSWAY SURGERY</t>
  </si>
  <si>
    <t>ORCHARD SURGERY</t>
  </si>
  <si>
    <t>CHARNWOOD MEDICAL GROUP</t>
  </si>
  <si>
    <t>THE COUNTY PRACTICE</t>
  </si>
  <si>
    <t>STATION VIEW HEALTH CENTRE</t>
  </si>
  <si>
    <t>EMPINGHAM MEDICAL CENTRE</t>
  </si>
  <si>
    <t>THE SURGERY</t>
  </si>
  <si>
    <t>SAFFRON GROUP PRACTICE</t>
  </si>
  <si>
    <t>MAPLES FAMILY MED.PRACT.</t>
  </si>
  <si>
    <t>ROSEMEAD DRIVE SURGERY</t>
  </si>
  <si>
    <t>DR NR PULMAN'S PRACTICE</t>
  </si>
  <si>
    <t>NEWBOLD VERDON MED.PRACT.</t>
  </si>
  <si>
    <t>DR AM LEWIS' PRACTICE</t>
  </si>
  <si>
    <t>HOCKLEY FARM MED PRACT (A NANA)</t>
  </si>
  <si>
    <t>THE BURBAGE SURGERY</t>
  </si>
  <si>
    <t>THE LIMES MEDICAL CENTRE</t>
  </si>
  <si>
    <t>THE GLENFIELD SURGERY</t>
  </si>
  <si>
    <t>WESTCOTES GP SURGERY (ONE)</t>
  </si>
  <si>
    <t>THE PRACTICE-SAYEED</t>
  </si>
  <si>
    <t>BARWELL &amp; HOLLYCROFT MEDICAL CENTRES</t>
  </si>
  <si>
    <t>BARROW HEALTH CENTRE</t>
  </si>
  <si>
    <t>EAST LEICESTER MED PRACT(S LONGWORTH)</t>
  </si>
  <si>
    <t>FOREST HOUSE SURGERY</t>
  </si>
  <si>
    <t>FOREST HOUSE MEDICAL CTR</t>
  </si>
  <si>
    <t>THE CROFT MEDICAL CENTRE</t>
  </si>
  <si>
    <t>NORTHFIELD MEDICAL CENTRE</t>
  </si>
  <si>
    <t>WOODBROOK MEDICAL CENTRE</t>
  </si>
  <si>
    <t>WIGSTON CENTRAL SURGERY</t>
  </si>
  <si>
    <t>BROOM LEYS SURGERY</t>
  </si>
  <si>
    <t>MERRIDALE MEDICAL CENTRE (RP TEW)</t>
  </si>
  <si>
    <t>CASTLE MEAD MEDICAL CENTRE</t>
  </si>
  <si>
    <t>THE WELBY PRACTICE</t>
  </si>
  <si>
    <t>THE UPPINGHAM SURGERY</t>
  </si>
  <si>
    <t>THE JUBILEE MEDICAL PRACTICE</t>
  </si>
  <si>
    <t>SOUTH WIGSTON HEALTH CTR.</t>
  </si>
  <si>
    <t>SHEFA MEDICAL PRACTICE</t>
  </si>
  <si>
    <t>THE CENTRE SURGERY</t>
  </si>
  <si>
    <t>DR B MODI</t>
  </si>
  <si>
    <t>FOSSE MEDICAL CENTRE (GK SHARMA)</t>
  </si>
  <si>
    <t>BIRSTALL MEDICAL CENTRE</t>
  </si>
  <si>
    <t>AYLESTONE HEALTH CENTRE</t>
  </si>
  <si>
    <t>THE ORCHARD MED PRACTICE</t>
  </si>
  <si>
    <t>BEAUMONT LODGE MEDICAL PRACTICE</t>
  </si>
  <si>
    <t>ALPINE HOUSE SURGERY</t>
  </si>
  <si>
    <t>HUGGLESCOTE SURGERY</t>
  </si>
  <si>
    <t>CHARNWOOD SURGERY</t>
  </si>
  <si>
    <t>HAZELMERE MEDICAL CENTRE</t>
  </si>
  <si>
    <t>AL-WAQAS MEDICAL CENTRE</t>
  </si>
  <si>
    <t>THE HEDGES MEDICAL CENTRE (SA BAILEY)</t>
  </si>
  <si>
    <t>DISHLEY GRANGE MEDICAL PRACTICE</t>
  </si>
  <si>
    <t>AR-RAZI MEDICAL CENTRE</t>
  </si>
  <si>
    <t>COSSINGTON PARK SURGERY</t>
  </si>
  <si>
    <t>HUSBANDS BOSWORTH MEDICAL CENTRE</t>
  </si>
  <si>
    <t>NN VAGHELA'S PRACTICE</t>
  </si>
  <si>
    <t>SPECTRUM HEALTH</t>
  </si>
  <si>
    <t>DR U K ROY</t>
  </si>
  <si>
    <t>HIGHFIELDS SURGERY (R WADHWA)</t>
  </si>
  <si>
    <t>NARBOROUGH ROAD SURGERY</t>
  </si>
  <si>
    <t>WHITWICK HEALTH CENTRE</t>
  </si>
  <si>
    <t>HEATH LANE SURGERY</t>
  </si>
  <si>
    <t>CLARENDON PARK ROAD HEALTH CENTRE</t>
  </si>
  <si>
    <t>VICTORIA PARK HEALTH CENTRE</t>
  </si>
  <si>
    <t>THE BANKS SURGERY</t>
  </si>
  <si>
    <t>THE PARKS MEDICAL CENTRE (B HAINSWORTH)</t>
  </si>
  <si>
    <t>THE MASHARANI PRACTICE</t>
  </si>
  <si>
    <t>ASQUITH SURGERY</t>
  </si>
  <si>
    <t>DR S SHAFI</t>
  </si>
  <si>
    <t>HEATHERBROOK SURGERY (RP ARCHER)</t>
  </si>
  <si>
    <t>THE PRACTICE BEAUMONT LEYS</t>
  </si>
  <si>
    <t>PASLEY ROAD HEALTH CENTRE (TK KHONG)</t>
  </si>
  <si>
    <t>SILVERDALE MEDICAL CENTRE</t>
  </si>
  <si>
    <t>GROBY SURGERY</t>
  </si>
  <si>
    <t>ENDERBY MEDICAL CENTRE</t>
  </si>
  <si>
    <t>RATBY SURGERY</t>
  </si>
  <si>
    <t>WESTCOTES HEALTH CENTRE (RL HAZELDINE)</t>
  </si>
  <si>
    <t>HIGHFIELDS MEDICAL CENTRE</t>
  </si>
  <si>
    <t>COMMUNITY HEALTH CENTRE (ZS OSAMA)</t>
  </si>
  <si>
    <t>DR MK LAKHANI'S PRACTICE</t>
  </si>
  <si>
    <t>MARKET OVERTON &amp; SOMERBY SURGERIES</t>
  </si>
  <si>
    <t>DESFORD MEDICAL CENTRE</t>
  </si>
  <si>
    <t>BROADHURST ST MED PRACT (KS MORJARIA)</t>
  </si>
  <si>
    <t>WESTCOTES GP SURGERY (TWO)</t>
  </si>
  <si>
    <t>FIELD STREET SURGERY</t>
  </si>
  <si>
    <t>DR R KAPUR &amp; PARTNERS</t>
  </si>
  <si>
    <t>ST PETER'S MED CENTRE (MANSINGH &amp; MEHRA)</t>
  </si>
  <si>
    <t>WALNUT ST MED CTR (LEICESTER MED GROUP)</t>
  </si>
  <si>
    <t>THE CHARNWOOD PRACTICE</t>
  </si>
  <si>
    <t>THE SURGERY @ AYLESTONE</t>
  </si>
  <si>
    <t>INCLUSION HEALTHCARE</t>
  </si>
  <si>
    <t>DR GANDECHA &amp; PARTNER</t>
  </si>
  <si>
    <t>ST ELIZABETH'S MEDICAL CENTRE (JA WOOD)</t>
  </si>
  <si>
    <t>THURMASTON HEALTH CENTRE</t>
  </si>
  <si>
    <t>RUSHEY MEAD HEALTH CENTRE</t>
  </si>
  <si>
    <t>PORTLAND MEDICAL PRACTICE</t>
  </si>
  <si>
    <t>NAVENBY CLIFF VILLAGES SURGERY</t>
  </si>
  <si>
    <t>BEECHFIELD MEDICAL CENTRE</t>
  </si>
  <si>
    <t>LIQUORPOND SURGERY</t>
  </si>
  <si>
    <t>SPILSBY SURGERY</t>
  </si>
  <si>
    <t>LAKESIDE HEALTHCARE STAMFORD</t>
  </si>
  <si>
    <t>SWINGBRIDGE SURGERY</t>
  </si>
  <si>
    <t>LINDUM MEDICAL PRACTICE</t>
  </si>
  <si>
    <t>PARKSIDE MEDICAL CENTRE</t>
  </si>
  <si>
    <t>MILLVIEW MEDICAL CENTRE</t>
  </si>
  <si>
    <t>RUSKINGTON SURGERY</t>
  </si>
  <si>
    <t>BOULTHAM PARK MEDICAL PRACTICE</t>
  </si>
  <si>
    <t>SWINESHEAD SURGERY</t>
  </si>
  <si>
    <t>CLEVELAND SURGERY</t>
  </si>
  <si>
    <t>BEACON MEDICAL PRACTICE</t>
  </si>
  <si>
    <t>CAYTHORPE &amp; ANCASTER MEDICAL PRACTICE</t>
  </si>
  <si>
    <t>MUNRO MEDICAL CENTRE</t>
  </si>
  <si>
    <t>SLEAFORD MEDICAL GROUP</t>
  </si>
  <si>
    <t>THE GLENSIDE COUNTRY PRACTICE</t>
  </si>
  <si>
    <t>RICHMOND MEDICAL CENTRE</t>
  </si>
  <si>
    <t>THE DEEPINGS PRACTICE</t>
  </si>
  <si>
    <t>HORNCASTLE MEDICAL GROUP</t>
  </si>
  <si>
    <t>HOLBEACH MEDICAL CENTRE</t>
  </si>
  <si>
    <t>BRANSTON &amp; HEIGHINGTON FAMILY PRACTICE</t>
  </si>
  <si>
    <t>BILLINGHAY MEDICAL PRACTICE</t>
  </si>
  <si>
    <t>NETTLEHAM MEDICAL PRACTICE</t>
  </si>
  <si>
    <t>MERTON LODGE SURGERY</t>
  </si>
  <si>
    <t>HIBALDSTOW MEDICAL PRACTICE</t>
  </si>
  <si>
    <t>HEREWARD MEDICAL CENTRE</t>
  </si>
  <si>
    <t>GOSBERTON MEDICAL CENTRE</t>
  </si>
  <si>
    <t>WELTON FAMILY HEALTH CENTRE</t>
  </si>
  <si>
    <t>THE GLEBE PRACTICE</t>
  </si>
  <si>
    <t>MOULTON MEDICAL CENTRE</t>
  </si>
  <si>
    <t>ST. PETERS HILL SURGERY</t>
  </si>
  <si>
    <t>THE WOODLAND MEDICAL PRACTICE</t>
  </si>
  <si>
    <t>MARSH MEDICAL PRACTICE</t>
  </si>
  <si>
    <t>MARKET RASEN SURGERY</t>
  </si>
  <si>
    <t>CASKGATE STREET SURGERY</t>
  </si>
  <si>
    <t>HAWTHORN MEDICAL PRACTICE</t>
  </si>
  <si>
    <t>THE HEATH SURGERY</t>
  </si>
  <si>
    <t>ST. JOHNS MEDICAL CENTRE</t>
  </si>
  <si>
    <t>DR SINHA &amp; PARTNERS</t>
  </si>
  <si>
    <t>ABBEY MEDICAL PRACTICE</t>
  </si>
  <si>
    <t>THE INGHAM SURGERY</t>
  </si>
  <si>
    <t>COLSTERWORTH SURGERY</t>
  </si>
  <si>
    <t>BOURNE GALLETLY PRACTICE TEAM</t>
  </si>
  <si>
    <t>STICKNEY SURGERY</t>
  </si>
  <si>
    <t>EAST LINDSEY MEDICAL GROUP</t>
  </si>
  <si>
    <t>KIRTON MEDICAL CENTRE</t>
  </si>
  <si>
    <t>WASHINGBOROUGH SURGERY</t>
  </si>
  <si>
    <t>GREYFRIARS SURGERY</t>
  </si>
  <si>
    <t>THE SIDINGS MEDICAL PRACTICE</t>
  </si>
  <si>
    <t>NORTH THORESBY SURGERY</t>
  </si>
  <si>
    <t>CHURCH WALK SURGERY</t>
  </si>
  <si>
    <t>LONG SUTTON MEDICAL CTR.</t>
  </si>
  <si>
    <t>MARISCO MEDICAL PRACTICE</t>
  </si>
  <si>
    <t>LITTLEBURY MEDICAL CENTRE</t>
  </si>
  <si>
    <t>DR LONGFIELD AND PARTNERS</t>
  </si>
  <si>
    <t>NEWARK ROAD SURGERY</t>
  </si>
  <si>
    <t>MINSTER MEDICAL PRACTICE</t>
  </si>
  <si>
    <t>CLIFF HOUSE MEDICAL PRACTICE</t>
  </si>
  <si>
    <t>WILLINGHAM-BY-STOW SURGERY</t>
  </si>
  <si>
    <t>VINE STREET SURGERY</t>
  </si>
  <si>
    <t>BRANT ROAD &amp; SPRINGCLIFFE SURGERY</t>
  </si>
  <si>
    <t>GLEBE PARK SURGERY</t>
  </si>
  <si>
    <t>THE HARROWBY LANE SURGERY</t>
  </si>
  <si>
    <t>BIRCHWOOD MEDICAL PRACTICE</t>
  </si>
  <si>
    <t>THE NEW CONINGSBY SURGERY</t>
  </si>
  <si>
    <t>JAMES STREET FAMILY PRACTICE</t>
  </si>
  <si>
    <t>THE BASSINGHAM SURGERY</t>
  </si>
  <si>
    <t>CAISTOR HEALTH CENTRE</t>
  </si>
  <si>
    <t>SUTTERTON SURGERY</t>
  </si>
  <si>
    <t>ABBEYVIEW SURGERY</t>
  </si>
  <si>
    <t>BRAYFORD MEDICAL PRACTICE</t>
  </si>
  <si>
    <t>THE SPALDING GP SURGERY</t>
  </si>
  <si>
    <t>TASBURGH LODGE SURGERY</t>
  </si>
  <si>
    <t>WOODHALL SPA NEW SURGERY</t>
  </si>
  <si>
    <t>TRENT VALLEY SURGERY</t>
  </si>
  <si>
    <t>BINBROOK SURGERY</t>
  </si>
  <si>
    <t>MARKET CROSS SURGERY</t>
  </si>
  <si>
    <t>THE WRAGBY SURGERY</t>
  </si>
  <si>
    <t>STACKYARD AND WOOLSTHORPE SURGERY</t>
  </si>
  <si>
    <t>LARWOOD SURGERY</t>
  </si>
  <si>
    <t>ST ALBANS MEDICAL CENTRE</t>
  </si>
  <si>
    <t>VILLAGE HEALTH GROUP</t>
  </si>
  <si>
    <t>TUXFORD MEDICAL CENTRE</t>
  </si>
  <si>
    <t>BARNBY GATE SURGERY</t>
  </si>
  <si>
    <t>TRENTSIDE MEDICAL GROUP</t>
  </si>
  <si>
    <t>ELMSWOOD SURGERY</t>
  </si>
  <si>
    <t>WILLOWBROOK MEDICAL PRACTICE</t>
  </si>
  <si>
    <t>KINGFISHER FAMILY PRACTICE</t>
  </si>
  <si>
    <t>WOODLANDS MEDICAL PRACTICE</t>
  </si>
  <si>
    <t>BELVOIR HEALTH GROUP</t>
  </si>
  <si>
    <t>FAMILY MEDICAL CENTRE (SOOD)</t>
  </si>
  <si>
    <t>FOUNTAIN MEDICAL CENTRE</t>
  </si>
  <si>
    <t>CHURCHSIDE MEDICAL PRACTICE</t>
  </si>
  <si>
    <t>MIDDLETON LODGE PRACTICE</t>
  </si>
  <si>
    <t>THE UNIV OF NOTTINGHAM HEALTH SERV</t>
  </si>
  <si>
    <t>NEWGATE MEDICAL GROUP</t>
  </si>
  <si>
    <t>EAST BRIDGFORD MED CENTRE</t>
  </si>
  <si>
    <t>STENHOUSE MEDICAL CENTRE</t>
  </si>
  <si>
    <t>THE RUDDINGTON MED CENTRE</t>
  </si>
  <si>
    <t>LOMBARD MEDICAL CENTRE</t>
  </si>
  <si>
    <t>THE OAKS MEDICAL CENTRE</t>
  </si>
  <si>
    <t>ST PETERS MEDICAL PRACTICE</t>
  </si>
  <si>
    <t>EASTWOOD PRIMARY CARE CENTRE</t>
  </si>
  <si>
    <t>WESTDALE LANE SURGERY</t>
  </si>
  <si>
    <t>CHURCHFIELDS MEDICAL PRACTICE</t>
  </si>
  <si>
    <t>CROWN HOUSE SURGERY</t>
  </si>
  <si>
    <t>FOREST MEDICAL</t>
  </si>
  <si>
    <t>ABBEY MEDICAL GROUP</t>
  </si>
  <si>
    <t>DERBY ROAD HEALTH CENTRE</t>
  </si>
  <si>
    <t>SAXON CROSS SURGERY</t>
  </si>
  <si>
    <t>LEEN VIEW SURGERY</t>
  </si>
  <si>
    <t>DEER PARK FAMILY MEDICAL PRACTICE</t>
  </si>
  <si>
    <t>COLLINGHAM MEDICAL CENTRE</t>
  </si>
  <si>
    <t>CLIFTON MEDICAL PRACTICE</t>
  </si>
  <si>
    <t>THE CALVERTON PRACTICE</t>
  </si>
  <si>
    <t>SOUTHWELL MEDICAL CENTRE</t>
  </si>
  <si>
    <t>ORCHARD MEDICAL PRACTICE</t>
  </si>
  <si>
    <t>TORKARD HILL MEDICAL CTRE</t>
  </si>
  <si>
    <t>HIGHCROFT SURGERY</t>
  </si>
  <si>
    <t>PLEASLEY SURGERY</t>
  </si>
  <si>
    <t>SHERWOOD MEDICAL PARTNERSHIP</t>
  </si>
  <si>
    <t>RIVERGREEN MEDICAL CENTRE</t>
  </si>
  <si>
    <t>KING'S MEDICAL CENTRE</t>
  </si>
  <si>
    <t>GREENDALE PRIMARY CARE CENTRE</t>
  </si>
  <si>
    <t>ABBEY MEDICAL CENTRE</t>
  </si>
  <si>
    <t>DAYBROOK MEDICAL PRACTICE</t>
  </si>
  <si>
    <t>ASHFIELD HOUSE (ANNESLEY)</t>
  </si>
  <si>
    <t>ROUNDWOOD SURGERY</t>
  </si>
  <si>
    <t>THE WELLSPRING SURGERY</t>
  </si>
  <si>
    <t>FAMILY MEDICAL CENTRE (KIRKBY)</t>
  </si>
  <si>
    <t>KIRKBY HEALTH CENTRE</t>
  </si>
  <si>
    <t>BRIERLEY PARK MEDICAL CENTRE</t>
  </si>
  <si>
    <t>HUCKNALL ROAD MEDICAL CENTRE</t>
  </si>
  <si>
    <t>THE MANOR SURGERY</t>
  </si>
  <si>
    <t>JOHN RYLE MEDICAL PRACTICE</t>
  </si>
  <si>
    <t>RADCLIFFE-ON-TRENT. HEALTH CENTRE</t>
  </si>
  <si>
    <t>VICTORIA AND MAPPERLEY PRACTICE</t>
  </si>
  <si>
    <t>ST GEORGES MED PRACTICE</t>
  </si>
  <si>
    <t>RAINWORTH HEALTH CENTRE</t>
  </si>
  <si>
    <t>MUSTERS MEDICAL PRACTICE</t>
  </si>
  <si>
    <t>ASPLEY MEDICAL CENTRE</t>
  </si>
  <si>
    <t>BRIDGEWAY PRACTICE</t>
  </si>
  <si>
    <t>RIVERSIDE HEALTH CENTRE</t>
  </si>
  <si>
    <t>OAKENHALL MEDICAL PRACT</t>
  </si>
  <si>
    <t>BAWTRY AND BLYTH MEDICAL</t>
  </si>
  <si>
    <t>THE FOREST PRACTICE</t>
  </si>
  <si>
    <t>FAIRFIELDS PRACTICE</t>
  </si>
  <si>
    <t>MILLVIEW SURGERY</t>
  </si>
  <si>
    <t>THE LINDEN MEDICAL GROUP</t>
  </si>
  <si>
    <t>BRAMCOTE SURGERY</t>
  </si>
  <si>
    <t>MAJOR OAK MEDICAL PRACTICE</t>
  </si>
  <si>
    <t>SKEGBY FAMILY MEDICAL CENTRE</t>
  </si>
  <si>
    <t>PLAINS VIEW SURGERY</t>
  </si>
  <si>
    <t>MELBOURNE PARK MEDICAL CENTRE</t>
  </si>
  <si>
    <t>RADFORD MEDICAL PRACTICE (KAUR)</t>
  </si>
  <si>
    <t>CHILWELL VALLEY AND MEADOWS PRACTICE</t>
  </si>
  <si>
    <t>WOLLATON PARK MEDICAL CENTRE</t>
  </si>
  <si>
    <t>BILSTHORPE SURGERY</t>
  </si>
  <si>
    <t>RIVERBANK MEDICAL SERVICES</t>
  </si>
  <si>
    <t>RISE PARK SURGERY</t>
  </si>
  <si>
    <t>NEWTHORPE MEDICAL PRACTICE</t>
  </si>
  <si>
    <t>QUEENS BOWER SURGERY</t>
  </si>
  <si>
    <t>ST. LUKE'S SURGERY</t>
  </si>
  <si>
    <t>SPRINGFIELD MEDICAL CENTRE</t>
  </si>
  <si>
    <t>LOWMOOR ROAD SURGERY</t>
  </si>
  <si>
    <t>SELSTON SURGERY</t>
  </si>
  <si>
    <t>MEADOWS HEALTH CENTRE (LARNER)</t>
  </si>
  <si>
    <t>UNITY SURGERY</t>
  </si>
  <si>
    <t>THE MEDICAL CENTRE (IRFAN)</t>
  </si>
  <si>
    <t>CASTLE HEALTHCARE PRACTICE</t>
  </si>
  <si>
    <t>JUBILEE PARK MEDICAL PARTNERSHIP</t>
  </si>
  <si>
    <t>TUDOR HOUSE MEDICAL PRACTICE</t>
  </si>
  <si>
    <t>WEST BRIDGFORD MEDICAL CENTRE</t>
  </si>
  <si>
    <t>HAMA MEDICAL CENTRE</t>
  </si>
  <si>
    <t>SHERWOOD RISE MEDICAL CENTRE</t>
  </si>
  <si>
    <t>HEALTH CARE COMPLEX, KIRKBY</t>
  </si>
  <si>
    <t>SANDY LANE SURGERY</t>
  </si>
  <si>
    <t>THE IVY MEDICAL GROUP</t>
  </si>
  <si>
    <t>BILBOROUGH SURGERY</t>
  </si>
  <si>
    <t>JACKSDALE MEDICAL CENTRE</t>
  </si>
  <si>
    <t>HILL VIEW SURGERY</t>
  </si>
  <si>
    <t>MEDEN MEDICAL SERVICES</t>
  </si>
  <si>
    <t>HOUNSFIELD SURGERY</t>
  </si>
  <si>
    <t>WELBECK SURGERY</t>
  </si>
  <si>
    <t>GILTBROOK SURGERY</t>
  </si>
  <si>
    <t>GREENFIELDS MEDICAL CENTRE (YVS RAO)</t>
  </si>
  <si>
    <t>ACORN MEDICAL PRACTICE</t>
  </si>
  <si>
    <t>SHERRINGTON PARK MEDICAL PRACTICE</t>
  </si>
  <si>
    <t>THE WINDMILL PRACTICE</t>
  </si>
  <si>
    <t>HIGHGREEN PRACTICE (KHAN)</t>
  </si>
  <si>
    <t>NORTH LEVERTON SURGERY</t>
  </si>
  <si>
    <t>BAKERSFIELD MEDICAL CENTRE</t>
  </si>
  <si>
    <t>LIME TREE SURGERY</t>
  </si>
  <si>
    <t>THE ALICE MEDICAL CENTRE</t>
  </si>
  <si>
    <t>WEST OAK SURGERY</t>
  </si>
  <si>
    <t>THE GAMSTON MEDICAL CTR.</t>
  </si>
  <si>
    <t>JRB HEALTHCARE BEECHDALE SURGERY</t>
  </si>
  <si>
    <t>HICKINGS LANE MEDICAL CTR</t>
  </si>
  <si>
    <t>SUNRISE MEDICAL PRACTICE</t>
  </si>
  <si>
    <t>RIVERLYN MEDICAL CENTRE</t>
  </si>
  <si>
    <t>NOTSPAR</t>
  </si>
  <si>
    <t>GOLDTHORPE MEDICAL CENTRE PMS PRACTICE</t>
  </si>
  <si>
    <t>ASHVILLE MEDICAL CENTRE PMS PRACTICE</t>
  </si>
  <si>
    <t>PENISTONE GROUP PMS PRACTICE</t>
  </si>
  <si>
    <t>ROYSTON GROUP PRACTICE</t>
  </si>
  <si>
    <t>WOODLAND DRIVE MEDICAL CENTRE</t>
  </si>
  <si>
    <t>THE DOVE VALLEY PMS PRACTICE</t>
  </si>
  <si>
    <t>WALDERSLADE SURGERY</t>
  </si>
  <si>
    <t>THE KAKOTY PRACTICE</t>
  </si>
  <si>
    <t>HILL BROW SURGERY PMS PRACTICE</t>
  </si>
  <si>
    <t>WOMBWELL GMS PRACTICE</t>
  </si>
  <si>
    <t>THE ROSE TREE PMS PRACTICE</t>
  </si>
  <si>
    <t>DR MELLOR &amp; PARTNERS</t>
  </si>
  <si>
    <t>BURLEIGH MEDICAL CENTRE</t>
  </si>
  <si>
    <t>GRIMETHORPE SURGERY</t>
  </si>
  <si>
    <t>THE GROVE MEDICAL PRACTICE</t>
  </si>
  <si>
    <t>HUDDERSFIELD ROAD SURGERY</t>
  </si>
  <si>
    <t>HOYLAND MEDICAL PRACTICE</t>
  </si>
  <si>
    <t>HOLLYGREEN PRACTICE</t>
  </si>
  <si>
    <t>HIGH STREET PRACTICE</t>
  </si>
  <si>
    <t>APOLLO COURT MEDICAL CENTRE</t>
  </si>
  <si>
    <t>LUNDWOOD MEDICAL CENTRE PMS PRACTICE</t>
  </si>
  <si>
    <t>WOMBWELL MEDICAL CENTRE PRACTICE</t>
  </si>
  <si>
    <t>VICTORIA MEDICAL CENTRE PMS PRACTICE</t>
  </si>
  <si>
    <t>DARTON HEALTH CENTRE PRACTICE</t>
  </si>
  <si>
    <t>ST GEORGE'S MEDICAL CENTRE PMS PRACTICE</t>
  </si>
  <si>
    <t>MONK BRETTON HEALTH CENTRE PRACTICE</t>
  </si>
  <si>
    <t>KINGSWELL SURGERY PMS PRACTICE</t>
  </si>
  <si>
    <t>GREAT NORTH MEDICAL GROUP</t>
  </si>
  <si>
    <t>THE RANSOME PRACTICE</t>
  </si>
  <si>
    <t>HATFIELD HEALTH CENTRE</t>
  </si>
  <si>
    <t>MEXBOROUGH HEALTH CENTRE</t>
  </si>
  <si>
    <t>REGENT SQUARE GROUP PRACTICE</t>
  </si>
  <si>
    <t>THE BURNS PRACTICE</t>
  </si>
  <si>
    <t>THE MAYFLOWER MEDICAL PRACTICE</t>
  </si>
  <si>
    <t>MOUNT GROUP PRACTICE</t>
  </si>
  <si>
    <t>THE OAKWOOD SURGERY</t>
  </si>
  <si>
    <t>THE TICKHILL &amp; COLLIERY MEDICAL PRACTICE</t>
  </si>
  <si>
    <t>THE ROSSINGTON PRACTICE</t>
  </si>
  <si>
    <t>THE LAKESIDE PRACTICE</t>
  </si>
  <si>
    <t>KINGTHORNE GROUP PRACTICE</t>
  </si>
  <si>
    <t>NORTHFIELD SURGERY</t>
  </si>
  <si>
    <t>THE SCOTT PRACTICE</t>
  </si>
  <si>
    <t>ST. JOHNS GROUP PRACTICE</t>
  </si>
  <si>
    <t>WHITE HOUSE FARM MEDICAL CENTRE</t>
  </si>
  <si>
    <t>THE SANDRINGHAM PRACTICE</t>
  </si>
  <si>
    <t>DON VALLEY HEALTHCARE</t>
  </si>
  <si>
    <t>CONISBROUGH GROUP PRACTICE</t>
  </si>
  <si>
    <t>FRANCES STREET MEDICAL CENTRE</t>
  </si>
  <si>
    <t>EDLINGTON HEALTH CENTRE PRACTICE</t>
  </si>
  <si>
    <t>ST VINCENT MEDICAL CENTRE</t>
  </si>
  <si>
    <t>SCAWSBY HEALTH CENTRE PRACTICE</t>
  </si>
  <si>
    <t>THE NAYAR PRACTICE</t>
  </si>
  <si>
    <t>THE NEW SURGERY</t>
  </si>
  <si>
    <t>FIELD ROAD SURGERY</t>
  </si>
  <si>
    <t>PETERSGATE MEDICAL CENTRE</t>
  </si>
  <si>
    <t>ASKERN MEDICAL PRACTICE</t>
  </si>
  <si>
    <t>BARNBURGH SURGERY</t>
  </si>
  <si>
    <t>THE VILLAGE GROUP PRACTICE</t>
  </si>
  <si>
    <t>DUNSVILLE MEDICAL CENTRE</t>
  </si>
  <si>
    <t>THORNE MOOR MEDICAL PRACTICE</t>
  </si>
  <si>
    <t>DENABY MEDICAL PRACTICE</t>
  </si>
  <si>
    <t>WEST END CLINIC</t>
  </si>
  <si>
    <t>CONISBROUGH MEDICAL PRACTICE</t>
  </si>
  <si>
    <t>DINNINGTON GROUP PRACTICE</t>
  </si>
  <si>
    <t>WOODSTOCK BOWER GROUP PRACTICE</t>
  </si>
  <si>
    <t>KIVETON PARK MEDICAL PRACTICE</t>
  </si>
  <si>
    <t>ST ANN'S MEDICAL CENTRE</t>
  </si>
  <si>
    <t>THE MAGNA GROUP PRACTICE</t>
  </si>
  <si>
    <t>STAG MEDICAL CENTRE</t>
  </si>
  <si>
    <t>SWALLOWNEST HEALTH CENTRE</t>
  </si>
  <si>
    <t>BRINSWORTH MEDICAL CENTRE</t>
  </si>
  <si>
    <t>YORK ROAD SURGERY</t>
  </si>
  <si>
    <t>BROOM LANE MEDICAL CENTRE</t>
  </si>
  <si>
    <t>PARKGATE MEDICAL CENTRE</t>
  </si>
  <si>
    <t>TREETON MEDICAL CENTRE</t>
  </si>
  <si>
    <t>WICKERSLEY HEALTH CENTRE</t>
  </si>
  <si>
    <t>MORTHEN ROAD SURGERY</t>
  </si>
  <si>
    <t>CLIFTON MEDICAL CENTRE</t>
  </si>
  <si>
    <t>HIGH STREET SURGERY</t>
  </si>
  <si>
    <t>GREENSIDE SURGERY</t>
  </si>
  <si>
    <t>RAWMARSH HEALTH CENTRE</t>
  </si>
  <si>
    <t>MARKET SURGERY</t>
  </si>
  <si>
    <t>CROWN STREET SURGERY</t>
  </si>
  <si>
    <t>DR RAOLU'S PRACTICE</t>
  </si>
  <si>
    <t>GREASBROUGH MEDICAL CENTRE</t>
  </si>
  <si>
    <t>THORPE HESLEY SURGERY</t>
  </si>
  <si>
    <t>QUEEN'S MEDICAL CENTRE</t>
  </si>
  <si>
    <t>SHAKESPEARE ROAD SURGERY</t>
  </si>
  <si>
    <t>BLYTH ROAD MEDICAL CENTRE</t>
  </si>
  <si>
    <t>MANOR FIELD SURGERY</t>
  </si>
  <si>
    <t>GATEWAY PRIMARY CARE</t>
  </si>
  <si>
    <t>WALKLEY HOUSE MEDICAL CENTRE</t>
  </si>
  <si>
    <t>NORFOLK PARK HEALTH CENTRE</t>
  </si>
  <si>
    <t>PORTER BROOK MEDICAL CENTRE</t>
  </si>
  <si>
    <t>FORGE HEALTH GROUP</t>
  </si>
  <si>
    <t>FOXHILL MEDICAL CENTRE</t>
  </si>
  <si>
    <t>CHAPELGREEN PRACTICE</t>
  </si>
  <si>
    <t>BUCHANAN ROAD SURGERY</t>
  </si>
  <si>
    <t>MEADOWGREEN HEALTH CENTRE</t>
  </si>
  <si>
    <t>CARTERKNOWLE &amp; DORE MEDICAL PRACTICE</t>
  </si>
  <si>
    <t>TRAMWAYS MEDICAL CENTRE (O'CONNELL)</t>
  </si>
  <si>
    <t>GLEADLESS MEDICAL CENTRE</t>
  </si>
  <si>
    <t>WHITE HOUSE SURGERY</t>
  </si>
  <si>
    <t>FAR LANE MEDICAL CENTRE</t>
  </si>
  <si>
    <t>STONECROFT MEDICAL CENTRE</t>
  </si>
  <si>
    <t>SOTHALL &amp; BEIGHTON HEALTH CENTRES</t>
  </si>
  <si>
    <t>BIRLEY HEALTH CENTRE</t>
  </si>
  <si>
    <t>SLOAN MEDICAL CENTRE</t>
  </si>
  <si>
    <t>UPWELL STREET SURGERY</t>
  </si>
  <si>
    <t>BROOMHILL SURGERY</t>
  </si>
  <si>
    <t>DUKE MEDICAL CENTRE</t>
  </si>
  <si>
    <t>UPPERTHORPE MEDICAL CENTRE</t>
  </si>
  <si>
    <t>CHARNOCK HEALTH PRIMARY CARE CENTRE</t>
  </si>
  <si>
    <t>NETHERGREEN SURGERY</t>
  </si>
  <si>
    <t>FIRTH PARK SURGERY</t>
  </si>
  <si>
    <t>HANDSWORTH MEDICAL PRACTICE</t>
  </si>
  <si>
    <t>BASLOW RD, SHOREHAM ST &amp; YORK RD SRGIES</t>
  </si>
  <si>
    <t>THE MATHEWS PRACTICE BELGRAVE</t>
  </si>
  <si>
    <t>ECCLESFIELD GROUP PRACT</t>
  </si>
  <si>
    <t>OUGHTIBRIDGE SURGERY</t>
  </si>
  <si>
    <t>WOODSEATS MEDICAL CENTRE</t>
  </si>
  <si>
    <t>TRAMWAYS AND MIDDLEWOOD MEDICAL CENTRES</t>
  </si>
  <si>
    <t>MANCHESTER ROAD SURGERY</t>
  </si>
  <si>
    <t>DYKES HALL MEDICAL CENTRE</t>
  </si>
  <si>
    <t>BEAUCHIEF MEDICAL PRACTICE</t>
  </si>
  <si>
    <t>WINCOBANK MEDICAL CENTRE</t>
  </si>
  <si>
    <t>BURNGREAVE SURGERY</t>
  </si>
  <si>
    <t>ELM LANE SURGERY</t>
  </si>
  <si>
    <t>JAUNTY SPRINGS HEALTH CENTRE</t>
  </si>
  <si>
    <t>PAGE HALL MEDICAL CENTRE</t>
  </si>
  <si>
    <t>HOLLIES MEDICAL CENTRE</t>
  </si>
  <si>
    <t>FALKLAND HOUSE SURGERY</t>
  </si>
  <si>
    <t>GRENOSIDE SURGERY</t>
  </si>
  <si>
    <t>HAROLD STREET MEDICAL CENTRE</t>
  </si>
  <si>
    <t>SHARROW LANE MEDICAL CENTRE</t>
  </si>
  <si>
    <t>RUSTLINGS ROAD MEDICAL CENTRE</t>
  </si>
  <si>
    <t>CLOVER GROUP PRACTICE</t>
  </si>
  <si>
    <t>SHIREGREEN MEDICAL CENTRE</t>
  </si>
  <si>
    <t>WOODHOUSE MEDICAL CENTRE</t>
  </si>
  <si>
    <t>HEELEY GREEN SURGERY</t>
  </si>
  <si>
    <t>DEEPCAR MEDICAL CENTRE</t>
  </si>
  <si>
    <t>DEVONSHIRE GREEN MEDICAL CENTRE</t>
  </si>
  <si>
    <t>GREEN CROSS GROUP PRACTICE</t>
  </si>
  <si>
    <t>MOSBOROUGH HEALTH CENTRE</t>
  </si>
  <si>
    <t>CROOKES PRACTICE</t>
  </si>
  <si>
    <t>CARRFIELD MEDICAL CENTRE</t>
  </si>
  <si>
    <t>SELBORNE ROAD MEDICAL CENTRE</t>
  </si>
  <si>
    <t>DARNALL HEALTH CENTRE (MEHROTRA)</t>
  </si>
  <si>
    <t>SOUTHEY GREEN MEDICAL CTR</t>
  </si>
  <si>
    <t>DOVERCOURT GROUP PRACTICE</t>
  </si>
  <si>
    <t>EAST BANK MEDICAL CENTRE</t>
  </si>
  <si>
    <t>MANOR AND PARK GROUP PRACTICE</t>
  </si>
  <si>
    <t>BARNSLEY ROAD SURGERY</t>
  </si>
  <si>
    <t>VALLEY MEDICAL CENTRE</t>
  </si>
  <si>
    <t>MILL ROAD SURGERY</t>
  </si>
  <si>
    <t>HACKENTHORPE MEDICAL CENTRE</t>
  </si>
  <si>
    <t>SHEFFIELD MEDICAL CENTRE</t>
  </si>
  <si>
    <t>UNIVERSITY HEALTH SERVICE HEALTH CENTRE</t>
  </si>
  <si>
    <t>VERITAS HEALTH CENTRE</t>
  </si>
  <si>
    <t>OWLTHORPE MEDICAL CENTRE</t>
  </si>
  <si>
    <t>CRYSTAL PEAKS MEDICAL CENTRE</t>
  </si>
  <si>
    <t>GREYSTONES MEDICAL CENTRE</t>
  </si>
  <si>
    <t>THE MEDICAL CENTRE DR OKORIE</t>
  </si>
  <si>
    <t>STANNINGTON MEDICAL CENTRE</t>
  </si>
  <si>
    <t>LENSFIELD MEDICAL PRACTICE</t>
  </si>
  <si>
    <t>HUNTINGDON ROAD SURGERY</t>
  </si>
  <si>
    <t>YORK STREET MEDICAL PRACTICE</t>
  </si>
  <si>
    <t>ALCONBURY SURGERY</t>
  </si>
  <si>
    <t>NEWNHAM WALK SURGERY</t>
  </si>
  <si>
    <t>NORTH BRINK PRACTICE</t>
  </si>
  <si>
    <t>PRIORY FIELDS SURGERY</t>
  </si>
  <si>
    <t>CLARKSON SURGERY</t>
  </si>
  <si>
    <t>CORNFORD HOUSE SURGERY</t>
  </si>
  <si>
    <t>TRUMPINGTON STREET MEDICAL PRACTICE</t>
  </si>
  <si>
    <t>STAPLOE MEDICAL CENTRE</t>
  </si>
  <si>
    <t>PARSON DROVE SURGERY</t>
  </si>
  <si>
    <t>ARBURY ROAD SURGERY</t>
  </si>
  <si>
    <t>ORCHARD SURGERY,MELBOURN</t>
  </si>
  <si>
    <t>ST. GEORGE'S MEDICAL CENTRE</t>
  </si>
  <si>
    <t>OCTAGON MEDICAL PRACTICE</t>
  </si>
  <si>
    <t>PASTON HEALTH CENTRE</t>
  </si>
  <si>
    <t>CHERRY HINTON MEDICAL CENTRE</t>
  </si>
  <si>
    <t>BOROUGHBURY MEDICAL CENTRE</t>
  </si>
  <si>
    <t>WELLSIDE SURGERY</t>
  </si>
  <si>
    <t>FIRS HOUSE SURGERY</t>
  </si>
  <si>
    <t>OLD FLETTON SURGERY</t>
  </si>
  <si>
    <t>GROVE MEDICAL PRACTICE</t>
  </si>
  <si>
    <t>YAXLEY GROUP PRACTICE</t>
  </si>
  <si>
    <t>OVER SURGERY</t>
  </si>
  <si>
    <t>ST MARY'S SURGERY</t>
  </si>
  <si>
    <t>COMBERTON SURGERY</t>
  </si>
  <si>
    <t>PRIORS FIELD SURGERY</t>
  </si>
  <si>
    <t>BRIDGE STREET MEDICAL CENTRE</t>
  </si>
  <si>
    <t>KIMBOLTON MEDICAL CENTRE</t>
  </si>
  <si>
    <t>BOURN SURGERY</t>
  </si>
  <si>
    <t>WATERBEACH SURGERY</t>
  </si>
  <si>
    <t>GRANTA MEDICAL PRACTICES</t>
  </si>
  <si>
    <t>NUFFIELD ROAD MEDICAL CENTRE</t>
  </si>
  <si>
    <t>BUCKDEN SURGERY</t>
  </si>
  <si>
    <t>NEW QUEEN STREET SURGERY</t>
  </si>
  <si>
    <t>ASHWELL SURGERY</t>
  </si>
  <si>
    <t>SPINNEY SURGERY</t>
  </si>
  <si>
    <t>THE HICKS GROUP PRACTICE</t>
  </si>
  <si>
    <t>BURWELL SURGERY</t>
  </si>
  <si>
    <t>CORNERSTONE PRACTICE</t>
  </si>
  <si>
    <t>RED HOUSE SURGERY</t>
  </si>
  <si>
    <t>BOTTISHAM MEDICAL PRACTICE</t>
  </si>
  <si>
    <t>PETERSFIELD MEDICAL PRACTICE</t>
  </si>
  <si>
    <t>LAKESIDE HEALTHCARE ST NEOTS</t>
  </si>
  <si>
    <t>HARSTON SURGERY</t>
  </si>
  <si>
    <t>RAMSEY HEALTH CENTRE</t>
  </si>
  <si>
    <t>MOAT HOUSE SURGERY</t>
  </si>
  <si>
    <t>GEORGE CLARE SURGERY</t>
  </si>
  <si>
    <t>HADDENHAM SURGERY</t>
  </si>
  <si>
    <t>MERCHEFORD HOUSE</t>
  </si>
  <si>
    <t>NIGHTINGALE MEDICAL CENTRE</t>
  </si>
  <si>
    <t>QUEEN EDITH MEDICAL PRACTICE</t>
  </si>
  <si>
    <t>WOODLANDS SURGERY</t>
  </si>
  <si>
    <t>WESTWOOD CLINIC</t>
  </si>
  <si>
    <t>MAPLE SURGERY BAR HILL HEALTH CENTRE</t>
  </si>
  <si>
    <t>GREAT STAUGHTON SURGERY</t>
  </si>
  <si>
    <t>ALMOND ROAD SURGERY</t>
  </si>
  <si>
    <t>WILLINGHAM MEDICAL PRACTICE</t>
  </si>
  <si>
    <t>PAPWORTH SURGERY</t>
  </si>
  <si>
    <t>EAST BARNWELL HEALTH CENTRE</t>
  </si>
  <si>
    <t>COTTENHAM SURGERY</t>
  </si>
  <si>
    <t>RIVERSIDE PRACTICE</t>
  </si>
  <si>
    <t>RIVERPORT MEDICAL PRACTICE</t>
  </si>
  <si>
    <t>SWAVESEY SURGERY</t>
  </si>
  <si>
    <t>FENLAND GROUP PRACTICE</t>
  </si>
  <si>
    <t>MILTON SURGERY</t>
  </si>
  <si>
    <t>THORPE ROAD</t>
  </si>
  <si>
    <t>AILSWORTH MEDICAL CENTRE</t>
  </si>
  <si>
    <t>TRINITY SURGERY</t>
  </si>
  <si>
    <t>THISTLEMOOR MEDICAL CENTRE</t>
  </si>
  <si>
    <t>WILLOW TREE SURGERY</t>
  </si>
  <si>
    <t>HAMPTON MEDICAL CENTRE</t>
  </si>
  <si>
    <t>CENTRAL MEDICAL CENTRE</t>
  </si>
  <si>
    <t>ACORN SURGERY</t>
  </si>
  <si>
    <t>MONKFIELD MEDICAL PRACTICE</t>
  </si>
  <si>
    <t>HOLT MEDICAL PRACTICE</t>
  </si>
  <si>
    <t>GROVE SURGERY</t>
  </si>
  <si>
    <t>BEACHES MEDICAL CENTRE</t>
  </si>
  <si>
    <t>CROMER GROUP PRACTICE</t>
  </si>
  <si>
    <t>SHERINGHAM MEDICAL PRACTICE</t>
  </si>
  <si>
    <t>CHET VALLEY MEDICAL PRACTICE</t>
  </si>
  <si>
    <t>EAST NORFOLK MEDICAL PRACTICE</t>
  </si>
  <si>
    <t>ST STEPHENS GATE MEDICAL PARTNERSHIP</t>
  </si>
  <si>
    <t>STALHAM STAITHE SURGERY</t>
  </si>
  <si>
    <t>GRIMSTON MEDICAL CENTRE</t>
  </si>
  <si>
    <t>CASTLE PARTNERSHIP</t>
  </si>
  <si>
    <t>MAGDALEN MEDICAL PRACTICE</t>
  </si>
  <si>
    <t>OLD CATTON MEDICAL PRACTICE</t>
  </si>
  <si>
    <t>TRINITY &amp; BOWTHORPE MEDICAL PRACTICE</t>
  </si>
  <si>
    <t>HELLESDON MEDICAL PRACTICE</t>
  </si>
  <si>
    <t>THE MILLWOOD PARTNERSHIP</t>
  </si>
  <si>
    <t>LAWNS PRACTICE</t>
  </si>
  <si>
    <t>ROUNDWELL MEDICAL CENTRE</t>
  </si>
  <si>
    <t>TAVERHAM PARTNERSHIP</t>
  </si>
  <si>
    <t>HOVETON &amp; WROXHAM MEDICAL CENTRE</t>
  </si>
  <si>
    <t>LAKENHAM SURGERY</t>
  </si>
  <si>
    <t>HEACHAM GROUP PRACTICE</t>
  </si>
  <si>
    <t>LUDHAM AND STALHAM GREEN SURGERIES</t>
  </si>
  <si>
    <t>DRAYTON MEDICAL PRACTICE</t>
  </si>
  <si>
    <t>REEPHAM &amp; AYLSHAM MEDICAL PRACTICE</t>
  </si>
  <si>
    <t>PARISH FIELDS PRACTICE</t>
  </si>
  <si>
    <t>BRUNDALL MEDICAL PARTNERSHIP</t>
  </si>
  <si>
    <t>ATTLEBOROUGH SURGERY</t>
  </si>
  <si>
    <t>UPWELL HEALTH CENTRE</t>
  </si>
  <si>
    <t>OLD MILL AND MILLGATES MEDICAL PRACTICE</t>
  </si>
  <si>
    <t>LONG STRATTON MEDICAL PARTNERSHIP</t>
  </si>
  <si>
    <t>WELLS HEALTH CENTRE</t>
  </si>
  <si>
    <t>MATTISHALL SURGERY</t>
  </si>
  <si>
    <t>WENSUM VALLEY MEDICAL PRACTICE</t>
  </si>
  <si>
    <t>SCHOOL LANE SURGERY</t>
  </si>
  <si>
    <t>E HARLING &amp; KENNINGHALL MEDICAL PRACTICE</t>
  </si>
  <si>
    <t>WATLINGTON MEDICAL CENTRE</t>
  </si>
  <si>
    <t>VIDA HEALTHCARE</t>
  </si>
  <si>
    <t>WYMONDHAM MEDICAL PARTNERSHIP</t>
  </si>
  <si>
    <t>CHURCH HILL SURGERY</t>
  </si>
  <si>
    <t>OAK STREET MEDICAL PRACT.</t>
  </si>
  <si>
    <t>THORPEWOOD MEDICAL GROUP</t>
  </si>
  <si>
    <t>LITCHAM HEALTH CENTRE</t>
  </si>
  <si>
    <t>THEATRE ROYAL SURGERY</t>
  </si>
  <si>
    <t>ST JAMES MEDICAL PRACTICE</t>
  </si>
  <si>
    <t>MUNDESLEY MEDICAL CENTRE</t>
  </si>
  <si>
    <t>FAKENHAM MEDICAL PRACTICE</t>
  </si>
  <si>
    <t>ELMHAM SURGERY</t>
  </si>
  <si>
    <t>CAMPINGLAND SURGERY</t>
  </si>
  <si>
    <t>COASTAL VILLAGES PRACTICE</t>
  </si>
  <si>
    <t>BACON ROAD MEDICAL CENTRE</t>
  </si>
  <si>
    <t>COLTISHALL MEDICAL PRACTICE</t>
  </si>
  <si>
    <t>WATTON MEDICAL PRACTICE</t>
  </si>
  <si>
    <t>HUMBLEYARD PRACTICE</t>
  </si>
  <si>
    <t>MANOR FARM MEDICAL CENTRE</t>
  </si>
  <si>
    <t>PASTON SURGERY</t>
  </si>
  <si>
    <t>HOWDALE SURGERY</t>
  </si>
  <si>
    <t>GREAT MASSINGHAM SURGERY</t>
  </si>
  <si>
    <t>EAST NORWICH MEDICAL PARTNERSHIP</t>
  </si>
  <si>
    <t>BURNHAM SURGERY</t>
  </si>
  <si>
    <t>THE LIONWOOD MEDICAL PRACTICE</t>
  </si>
  <si>
    <t>LAWSON ROAD SURGERY</t>
  </si>
  <si>
    <t>HEATHGATE MEDICAL PRACTICE</t>
  </si>
  <si>
    <t>FELTWELL SURGERY</t>
  </si>
  <si>
    <t>BLOFIELD SURGERY</t>
  </si>
  <si>
    <t>HARLESTON MEDICAL PRACTICE</t>
  </si>
  <si>
    <t>HINGHAM SURGERY</t>
  </si>
  <si>
    <t>PROSPECT MEDICAL PRACTICE</t>
  </si>
  <si>
    <t>UEA MEDICAL CENTRE</t>
  </si>
  <si>
    <t>WOODCOCK RD SURGERY</t>
  </si>
  <si>
    <t>SOUTHGATES SURGICAL &amp; MEDICAL CENTRE</t>
  </si>
  <si>
    <t>SHIPDHAM SURGERY</t>
  </si>
  <si>
    <t>ACLE MEDICAL PARTNERSHIP</t>
  </si>
  <si>
    <t>ST CLEMENTS SURGERY</t>
  </si>
  <si>
    <t>WEST POTTERGATE MED PRAC</t>
  </si>
  <si>
    <t>FLEGGBURGH SURGERY</t>
  </si>
  <si>
    <t>BOUGHTON SURGERY</t>
  </si>
  <si>
    <t>THE WOOTTONS SURGERY</t>
  </si>
  <si>
    <t>PLOWRIGHT MEDICAL CENTRE</t>
  </si>
  <si>
    <t>WINDMILL SURGERY</t>
  </si>
  <si>
    <t>ALDBOROUGH SURGERY</t>
  </si>
  <si>
    <t>CONSTABLE COUNTRY RURAL MEDICAL PRACTICE</t>
  </si>
  <si>
    <t>ALEXANDRA &amp; CRESTVIEW SURGERIES</t>
  </si>
  <si>
    <t>WICKHAMBROOK SURGERY</t>
  </si>
  <si>
    <t>FELIXSTOWE ROAD MEDICAL PRACTICE</t>
  </si>
  <si>
    <t>ANGEL HILL SURGERY</t>
  </si>
  <si>
    <t>BILDESTON HEALTH CENTRE</t>
  </si>
  <si>
    <t>IXWORTH SURGERY</t>
  </si>
  <si>
    <t>BURLINGTON ROAD SURGERY</t>
  </si>
  <si>
    <t>BECCLES MEDICAL CENTRE</t>
  </si>
  <si>
    <t>LONGSHORE SURGERIES</t>
  </si>
  <si>
    <t>BRIDGE ROAD SURGERY</t>
  </si>
  <si>
    <t>UNITY HEALTHCARE</t>
  </si>
  <si>
    <t>THE GUILDHALL AND BARROW SURGERY</t>
  </si>
  <si>
    <t>THE LONG MELFORD PRACTICE</t>
  </si>
  <si>
    <t>HOWARD HOUSE SURGERY</t>
  </si>
  <si>
    <t>VICTORIA ROAD SURGERY</t>
  </si>
  <si>
    <t>NEEDHAM MARKET COUNTRY PRACTICE</t>
  </si>
  <si>
    <t>MENDLESHAM MEDICAL GROUP</t>
  </si>
  <si>
    <t>THE HOLBROOK AND SHOTLEY PRACTICE</t>
  </si>
  <si>
    <t>HAVERHILL FAMILY PRACTICE</t>
  </si>
  <si>
    <t>SOLE BAY H/C</t>
  </si>
  <si>
    <t>IVRY STREET MEDICAL PRACTICE</t>
  </si>
  <si>
    <t>FRAMLINGHAM SURGERY</t>
  </si>
  <si>
    <t>ORCHARD HOUSE SURGERY</t>
  </si>
  <si>
    <t>LEISTON SURGERY</t>
  </si>
  <si>
    <t>THE ROOKERY MEDICAL CENTRE</t>
  </si>
  <si>
    <t>KIRKLEY MILL HEALTH CENTRE</t>
  </si>
  <si>
    <t>BOTESDALE HEALTH CENTRE</t>
  </si>
  <si>
    <t>BUNGAY MEDICAL CENTRE</t>
  </si>
  <si>
    <t>CUTLERS HILL SURGERY</t>
  </si>
  <si>
    <t>HADLEIGH BOXFORD GROUP PRACTICE</t>
  </si>
  <si>
    <t>MOUNT FARM SURGERY</t>
  </si>
  <si>
    <t>VICTORIA SURGERY</t>
  </si>
  <si>
    <t>DEBENHAM GROUP PRACTICE</t>
  </si>
  <si>
    <t>EYE HEALTH CENTRE</t>
  </si>
  <si>
    <t>STOWHEALTH</t>
  </si>
  <si>
    <t>LAKENHEATH SURGERY</t>
  </si>
  <si>
    <t>TWO RIVERS MEDICAL CENTRE</t>
  </si>
  <si>
    <t>ROSEDALE SURGERY</t>
  </si>
  <si>
    <t>GROVE MEDICAL CENTRE</t>
  </si>
  <si>
    <t>LITTLE ST JOHN STREET SURGERY</t>
  </si>
  <si>
    <t>CARDINAL MEDICAL PRACTICE</t>
  </si>
  <si>
    <t>THE DERBY ROAD PRACTICE</t>
  </si>
  <si>
    <t>SAXMUNDHAM HEALTH CENTRE</t>
  </si>
  <si>
    <t>THE PENINSULA PRACTICE</t>
  </si>
  <si>
    <t>WOOLPIT HEALTH CENTRE</t>
  </si>
  <si>
    <t>HAWTHORN DRIVE SURGERY</t>
  </si>
  <si>
    <t>FRAMFIELD HOUSE SURGERY</t>
  </si>
  <si>
    <t>BARRACK LANE MEDICAL CENTRE</t>
  </si>
  <si>
    <t>HARDWICKE HOUSE GROUP PRACTICE</t>
  </si>
  <si>
    <t>WICKHAM MARKET MEDICAL CENTRE</t>
  </si>
  <si>
    <t>FOREST SURGERY</t>
  </si>
  <si>
    <t>GLEMSFORD SURGERY</t>
  </si>
  <si>
    <t>OAKFIELD SURGERY</t>
  </si>
  <si>
    <t>FRESSINGFIELD MEDICAL CENTRE</t>
  </si>
  <si>
    <t>STANTON SURGERY</t>
  </si>
  <si>
    <t>DR SOLWAY &amp; DR MALLICK PRACTICE</t>
  </si>
  <si>
    <t>SIAM SURGERY</t>
  </si>
  <si>
    <t>CLARE GUILDHALL SURGERY</t>
  </si>
  <si>
    <t>THE REYNARD SURGERY</t>
  </si>
  <si>
    <t>COMBS FORD SURGERY</t>
  </si>
  <si>
    <t>MARTLESHAM SURGERY</t>
  </si>
  <si>
    <t>HAVEN HEALTH</t>
  </si>
  <si>
    <t>THE BIRCHES MEDICAL CENTRE</t>
  </si>
  <si>
    <t>ANDAMAN SURGERY</t>
  </si>
  <si>
    <t>SWAN SURGERY</t>
  </si>
  <si>
    <t>DR I SALEH'S PRACTICE</t>
  </si>
  <si>
    <t>GREENSAND SURGERY (AMPTHILL)</t>
  </si>
  <si>
    <t>DR JL HENDERSON &amp; PARTNERS</t>
  </si>
  <si>
    <t>SALISBURY HOUSE SURGERY</t>
  </si>
  <si>
    <t>BELL HOUSE MEDICAL CENTRE</t>
  </si>
  <si>
    <t>STOPSLEY VILLAGE PRACTICE</t>
  </si>
  <si>
    <t>HARROLD MEDICAL PRACTICE</t>
  </si>
  <si>
    <t>WHEATFIELD SURGERY</t>
  </si>
  <si>
    <t>WEST STREET SURGERY</t>
  </si>
  <si>
    <t>DR WHM MATTA'S PRACTICE</t>
  </si>
  <si>
    <t>GREENSANDS (POTTON)</t>
  </si>
  <si>
    <t>CASTLE MEDICAL GROUP PRACTICE</t>
  </si>
  <si>
    <t>PRIORY GARDENS SURGERY</t>
  </si>
  <si>
    <t>FLITWICK SURGERY</t>
  </si>
  <si>
    <t>WOODLAND AVENUE PRACTICE</t>
  </si>
  <si>
    <t>LONDON ROAD HEALTH CENTRE</t>
  </si>
  <si>
    <t>QUEENS PARK HEALTH CENTRE</t>
  </si>
  <si>
    <t>LARKSFIELD SURGERY MEDICAL PARTNERSHIP</t>
  </si>
  <si>
    <t>SHARNBROOK SURGERY</t>
  </si>
  <si>
    <t>THE OAKLEY SURGERY</t>
  </si>
  <si>
    <t>LARKSIDE PRACTICE</t>
  </si>
  <si>
    <t>HOUGHTON REGIS MEDICAL CENTRE</t>
  </si>
  <si>
    <t>DR R KHANCHANDANI'S PRACTICE</t>
  </si>
  <si>
    <t>PUTNOE MEDICAL CENTRE PARTNERSHIP</t>
  </si>
  <si>
    <t>CAULDWELL MEDICAL CENTRE</t>
  </si>
  <si>
    <t>GREAT BARFORD SURGERY</t>
  </si>
  <si>
    <t>LEA VALE MEDICAL PRACTICE</t>
  </si>
  <si>
    <t>SHEFFORD HEALTH CENTRE</t>
  </si>
  <si>
    <t>TODDINGTON MEDICAL CENTRE</t>
  </si>
  <si>
    <t>SANDY HEALTH CENTRE</t>
  </si>
  <si>
    <t>IVEL MEDICAL CENTRE</t>
  </si>
  <si>
    <t>THE DE PARYS GROUP</t>
  </si>
  <si>
    <t>KING STREET SURGERY</t>
  </si>
  <si>
    <t>SUNDON MEDICAL CENTRE</t>
  </si>
  <si>
    <t>GARDENIA PRACTICE</t>
  </si>
  <si>
    <t>MARSTON FOREST HEALTHCARE</t>
  </si>
  <si>
    <t>LEIGHTON ROAD SURGERY</t>
  </si>
  <si>
    <t>KINGSBURY COURT SURGERY</t>
  </si>
  <si>
    <t>DR HUGHES &amp; PARTNERS</t>
  </si>
  <si>
    <t>GOLDINGTON AVENUE SURGERY</t>
  </si>
  <si>
    <t>BUTE HOUSE MEDICAL CENTRE</t>
  </si>
  <si>
    <t>PRIORY MEDICAL CENTRE</t>
  </si>
  <si>
    <t>ASPLANDS MEDICAL CENTRE</t>
  </si>
  <si>
    <t>KIRBY ROAD SURGERY</t>
  </si>
  <si>
    <t>SAFFRON HEALTH PARTNERSHIP</t>
  </si>
  <si>
    <t>LINDEN ROAD SURGERY</t>
  </si>
  <si>
    <t>DR CARRAGHER AND NEAL AND AKHTAR</t>
  </si>
  <si>
    <t>DR K PRASAD'S PRACTICE</t>
  </si>
  <si>
    <t>BRAMINGHAM PARK MEDICAL CENTRE</t>
  </si>
  <si>
    <t>MEDINA MEDICAL CENTRE</t>
  </si>
  <si>
    <t>CADDINGTON SURGERY</t>
  </si>
  <si>
    <t>THE MEDICI MEDICAL PRACTICE</t>
  </si>
  <si>
    <t>HOUGHTON CLOSE SURGERY</t>
  </si>
  <si>
    <t>DR DV SHAH'S PRACTICE</t>
  </si>
  <si>
    <t>OLIVER STREET SURGERY</t>
  </si>
  <si>
    <t>DRS MIRZA SUKHANI &amp; PARTNERS</t>
  </si>
  <si>
    <t>ASHBURNHAM ROAD SURGERY</t>
  </si>
  <si>
    <t>DR PS BATH'S PRACTICE</t>
  </si>
  <si>
    <t>MALZEARD ROAD PRACTICE</t>
  </si>
  <si>
    <t>BARTON HILLS MEDICAL GROUP</t>
  </si>
  <si>
    <t>NEVILLE ROAD SURGERY</t>
  </si>
  <si>
    <t>EASTGATE SURGERY</t>
  </si>
  <si>
    <t>ROTHSCHILD HOUSE GROUP</t>
  </si>
  <si>
    <t>WRAFTON HOUSE SURGERY</t>
  </si>
  <si>
    <t>HATFIELD ROAD SURGERY</t>
  </si>
  <si>
    <t>STANMORE MEDICAL GROUP</t>
  </si>
  <si>
    <t>THE LIMES SURGERY</t>
  </si>
  <si>
    <t>HANSCOMBE HOUSE SURGERY</t>
  </si>
  <si>
    <t>THE NEVELLS ROAD SURGERY</t>
  </si>
  <si>
    <t>LINCOLN HOUSE SURGERY</t>
  </si>
  <si>
    <t>FAIRBROOK MEDICAL CENTRE</t>
  </si>
  <si>
    <t>BRIDGEWATER SURGERIES</t>
  </si>
  <si>
    <t>LODGE,HIGHFIELD &amp; REDBOURN</t>
  </si>
  <si>
    <t>SUTHERGREY HOUSE MEDICAL CENTRE</t>
  </si>
  <si>
    <t>GARSTON MEDICAL CENTRE</t>
  </si>
  <si>
    <t>BRIDGE COTTAGE SURGERY</t>
  </si>
  <si>
    <t>CONSULTING ROOMS</t>
  </si>
  <si>
    <t>MUCH HADHAM HEALTH CENTRE</t>
  </si>
  <si>
    <t>FERNVILLE SURGERY</t>
  </si>
  <si>
    <t>BURVILL HOUSE SURGERY</t>
  </si>
  <si>
    <t>WALLACE HOUSE</t>
  </si>
  <si>
    <t>PARKFIELD MEDICAL CENTRE</t>
  </si>
  <si>
    <t>MALTINGS SURGERY</t>
  </si>
  <si>
    <t>BENNETTS END SURGERY</t>
  </si>
  <si>
    <t>KNEBWORTH &amp; MARYMEAD PRACTICE</t>
  </si>
  <si>
    <t>PUCKERIDGE &amp; STANDON SURGERY</t>
  </si>
  <si>
    <t>PEARTREE LANE SURGERY</t>
  </si>
  <si>
    <t>THE GARDEN CITY PRACTICE</t>
  </si>
  <si>
    <t>SCHOPWICK SURGERY</t>
  </si>
  <si>
    <t>THE PORTMILL SURGERY</t>
  </si>
  <si>
    <t>WATFORD HEALTH CENTRE</t>
  </si>
  <si>
    <t>VINE HOUSE HEALTH CENTRE</t>
  </si>
  <si>
    <t>THEOBALD MEDICAL CENTRE</t>
  </si>
  <si>
    <t>BALDWINS LANE SURGERY</t>
  </si>
  <si>
    <t>GROVE HILL MEDICAL CENTRE</t>
  </si>
  <si>
    <t>EVEREST HOUSE SURGERY</t>
  </si>
  <si>
    <t>BANCROFT MEDICAL CENTRE</t>
  </si>
  <si>
    <t>MIDWAY SURGERY</t>
  </si>
  <si>
    <t>SHEPHALL HEALTH CENTRE</t>
  </si>
  <si>
    <t>POTTERELLS MEDICAL CENTRE</t>
  </si>
  <si>
    <t>GRANGE STREET SURGERY</t>
  </si>
  <si>
    <t>PARKBURY HOUSE SURGERY</t>
  </si>
  <si>
    <t>AMWELL SURGERY</t>
  </si>
  <si>
    <t>HALL GROVE GROUP PRACTICE</t>
  </si>
  <si>
    <t>THE MAPLES</t>
  </si>
  <si>
    <t>CHORLEYWOOD HEALTH CENTRE</t>
  </si>
  <si>
    <t>HAVERFIELD SURGERY</t>
  </si>
  <si>
    <t>CHURCH STREET PARTNERSHIP</t>
  </si>
  <si>
    <t>GADE SURGERY</t>
  </si>
  <si>
    <t>THE ELMS SURGERY</t>
  </si>
  <si>
    <t>WOODHALL FARM MEDICAL CTR</t>
  </si>
  <si>
    <t>ELMS MEDICAL PRACTICE</t>
  </si>
  <si>
    <t>THE HEALTH CENTRE PRACTICE</t>
  </si>
  <si>
    <t>MANOR VIEW PRACTICE</t>
  </si>
  <si>
    <t>SOUTH STREET SURGERY</t>
  </si>
  <si>
    <t>REGAL CHAMBERS SURGERY</t>
  </si>
  <si>
    <t>DAVENPORT HOUSE SURGERY</t>
  </si>
  <si>
    <t>HIGHVIEW MEDICAL CENTRE</t>
  </si>
  <si>
    <t>CROMWELL MEDICAL CENTRE</t>
  </si>
  <si>
    <t>CUFFLEY AND GOFFS OAK MEDICAL PRACTICE</t>
  </si>
  <si>
    <t>BIRCHWOOD SURGERY</t>
  </si>
  <si>
    <t>THE COLNE PRACTICE</t>
  </si>
  <si>
    <t>HARVEY GROUP PRACTICE</t>
  </si>
  <si>
    <t>THE RED HOUSE GROUP</t>
  </si>
  <si>
    <t>KING GEORGE SURGERY</t>
  </si>
  <si>
    <t>HAILEY VIEW SURGERY</t>
  </si>
  <si>
    <t>CHELLS SURGERY</t>
  </si>
  <si>
    <t>PARKWOOD SURGERY</t>
  </si>
  <si>
    <t>DOLPHIN HOUSE SURGERY</t>
  </si>
  <si>
    <t>BEDWELL MEDICAL CENTRE</t>
  </si>
  <si>
    <t>THE MANOR STREET SURGERY</t>
  </si>
  <si>
    <t>SHEEPCOT MEDICAL CENTRE</t>
  </si>
  <si>
    <t>ANNANDALE MEDICAL CENTRE</t>
  </si>
  <si>
    <t>THE BALDOCK SURGERY</t>
  </si>
  <si>
    <t>NEW RIVER HEALTH</t>
  </si>
  <si>
    <t>THE SOLLERSHOTT SURGERY</t>
  </si>
  <si>
    <t>ABBOTSWOOD MEDICAL CENTRE</t>
  </si>
  <si>
    <t>NEW ROAD SURGERY</t>
  </si>
  <si>
    <t>SUMMERFIELD HEALTH CENTRE</t>
  </si>
  <si>
    <t>THE SYMONDS GREEN HEALTH CENTRE</t>
  </si>
  <si>
    <t>COLNEY MEDICAL CENTRE</t>
  </si>
  <si>
    <t>STOCKWELL LODGE MED.CTR.</t>
  </si>
  <si>
    <t>THE GROVE MEDICAL CENTRE</t>
  </si>
  <si>
    <t>WATTON PLACE CLINIC</t>
  </si>
  <si>
    <t>WARDEN LODGE MEDICAL PRACTICE</t>
  </si>
  <si>
    <t>ATTENBOROUGH SURGERY</t>
  </si>
  <si>
    <t>KINGS LANGLEY SURGERY</t>
  </si>
  <si>
    <t>THE MEDICAL CENTRE BUNTINGFORD</t>
  </si>
  <si>
    <t>ROYSIA SURGERY</t>
  </si>
  <si>
    <t>WHITWELL SURGERY</t>
  </si>
  <si>
    <t>STANHOPE SURGERY</t>
  </si>
  <si>
    <t>ARCHWAY SURGERY</t>
  </si>
  <si>
    <t>COLERIDGE HOUSE MEDICAL CENTRE</t>
  </si>
  <si>
    <t>GOSSOMS END SURGERY</t>
  </si>
  <si>
    <t>PARSONAGE SURGERY</t>
  </si>
  <si>
    <t>SOUTH OXHEY SURGERY</t>
  </si>
  <si>
    <t>LITTLE BUSHEY SURGERY</t>
  </si>
  <si>
    <t>THE GARDEN CITY SURGERY</t>
  </si>
  <si>
    <t>OAKLEIGH ROAD HEALTH CENTRE</t>
  </si>
  <si>
    <t>LICHFIELD GROVE SURGERY</t>
  </si>
  <si>
    <t>GREENFIELD MEDICAL CENTRE</t>
  </si>
  <si>
    <t>SQUIRES LANE MEDICAL PRACTICE</t>
  </si>
  <si>
    <t>HEATHFIELDE MEDICAL CENTRE</t>
  </si>
  <si>
    <t>PHGH DOCTORS</t>
  </si>
  <si>
    <t>THE SPEEDWELL PRACTICE</t>
  </si>
  <si>
    <t>THE EVERGLADE MEDICAL PRACTICE</t>
  </si>
  <si>
    <t>THE OLD COURT HOUSE SURGERY</t>
  </si>
  <si>
    <t>CORNWALL HOUSE SURGERY</t>
  </si>
  <si>
    <t>MILLWAY MEDICAL PRACTICE</t>
  </si>
  <si>
    <t>LONGROVE SURGERY</t>
  </si>
  <si>
    <t>WATLING MEDICAL CENTRE</t>
  </si>
  <si>
    <t>ST. GEORGES MEDICAL CENTRE</t>
  </si>
  <si>
    <t>TORRINGTON PARK GROUP PRACTICE</t>
  </si>
  <si>
    <t>ST ANDREWS MEDICAL PRACTICE.</t>
  </si>
  <si>
    <t>PENNINE DRIVE PRACTICE</t>
  </si>
  <si>
    <t>SUPREME MEDICAL CENTRE</t>
  </si>
  <si>
    <t>THE PRACTICE AT 188</t>
  </si>
  <si>
    <t>PENSHURST GARDENS SURGERY</t>
  </si>
  <si>
    <t>OAK LODGE MEDICAL CENTRE</t>
  </si>
  <si>
    <t>COLNEY HATCH LANE SURGERY</t>
  </si>
  <si>
    <t>WENTWORTH MEDICAL PRACTICE.</t>
  </si>
  <si>
    <t>DERWENT CRESCENT MEDICAL CENTRE</t>
  </si>
  <si>
    <t>JAI MEDICAL CENTRE</t>
  </si>
  <si>
    <t>RAVENSCROFT MEDICAL CENTRE</t>
  </si>
  <si>
    <t>WAKEMANS HILL SURGERY</t>
  </si>
  <si>
    <t>ADDINGTON MEDICAL CENTRE</t>
  </si>
  <si>
    <t>FRIERN BARNET MEDICAL CENTRE</t>
  </si>
  <si>
    <t>MULBERRY MEDICAL PRACTICE</t>
  </si>
  <si>
    <t>LANGSTONE WAY SURGERY</t>
  </si>
  <si>
    <t>EAST FINCHLEY MEDICAL CENTRE</t>
  </si>
  <si>
    <t>LANE END MEDICAL GROUP</t>
  </si>
  <si>
    <t>ADLER JS-THE SURGERY</t>
  </si>
  <si>
    <t>EAST BARNET HEALTH CENTRE</t>
  </si>
  <si>
    <t>BRUNSWICK PARK MEDICAL PRACTICE</t>
  </si>
  <si>
    <t>TEMPLE FORTUNE MEDICAL GROUP</t>
  </si>
  <si>
    <t>COLINDALE MEDICAL CENTRE LP</t>
  </si>
  <si>
    <t>THE MOUNTFIELD SURGERY</t>
  </si>
  <si>
    <t>ROSEMARY SURGERY</t>
  </si>
  <si>
    <t>THE HODFORD ROAD PRACTICE</t>
  </si>
  <si>
    <t>GLOUCESTER ROAD SURGERY</t>
  </si>
  <si>
    <t>THE PHOENIX PRACTICE</t>
  </si>
  <si>
    <t>THE HILLVIEW SURGERY</t>
  </si>
  <si>
    <t>DR SP TALPAHEWA</t>
  </si>
  <si>
    <t>FORTY WILLOWS SURGERY</t>
  </si>
  <si>
    <t>PREMIER MEDICAL CENTRE</t>
  </si>
  <si>
    <t>THE CIRCLE PRACTICE</t>
  </si>
  <si>
    <t>KINGS ROAD SURGERY</t>
  </si>
  <si>
    <t>THE LAW MEDICAL GROUP PRACTICE</t>
  </si>
  <si>
    <t>UXENDON CRESCENT SURGERY</t>
  </si>
  <si>
    <t>SIMPSON HOUSE MEDICAL CENTRE</t>
  </si>
  <si>
    <t>ENDERLEY ROAD MEDICAL CENTRE</t>
  </si>
  <si>
    <t>ST ANDREWS MEDICAL CENTRE</t>
  </si>
  <si>
    <t>MAPESBURY MEDICAL GROUP</t>
  </si>
  <si>
    <t>CHURCH END MEDICAL CENTRE</t>
  </si>
  <si>
    <t>BACON LANE SURGERY</t>
  </si>
  <si>
    <t>WILLOW TREE FAMILY DOCTORS</t>
  </si>
  <si>
    <t>SUDBURY &amp; ALPERTON MEDICAL CENTRE</t>
  </si>
  <si>
    <t>STREATFIELD HEALTH CENTRE</t>
  </si>
  <si>
    <t>JAI MEDICAL CENTRE (BRENT)</t>
  </si>
  <si>
    <t>THE WILLESDEN MEDICAL CENTRE</t>
  </si>
  <si>
    <t>ROXBOURNE MEDICAL CENTRE</t>
  </si>
  <si>
    <t>THE PINN MEDICAL CENTRE</t>
  </si>
  <si>
    <t>THE LONSDALE MEDICAL CENTRE</t>
  </si>
  <si>
    <t>THE STONEBRIDGE PRACTICE</t>
  </si>
  <si>
    <t>PRESTON HILL SURGERY</t>
  </si>
  <si>
    <t>BRENTFIELD MEDICAL CENTRE</t>
  </si>
  <si>
    <t>ELLIS PRACTICE</t>
  </si>
  <si>
    <t>CHALKHILL FAMILY PRACTICE</t>
  </si>
  <si>
    <t>GLADSTONE MEDICAL CENTRE</t>
  </si>
  <si>
    <t>HONEYPOT MEDICAL CENTRE</t>
  </si>
  <si>
    <t>THE PINNER ROAD SURGERY</t>
  </si>
  <si>
    <t>KILBURN PARK MEDICAL CENTRE</t>
  </si>
  <si>
    <t>THE NORTHWICK SURGERY</t>
  </si>
  <si>
    <t>THE FRYENT WAY SURGERY</t>
  </si>
  <si>
    <t>BRAMPTON HEALTH CENTRE</t>
  </si>
  <si>
    <t>STANLEY CORNER MEDICAL CENTRE</t>
  </si>
  <si>
    <t>HATCH END MEDICAL CENTRE</t>
  </si>
  <si>
    <t>THE STANMORE MEDICAL CENTRE</t>
  </si>
  <si>
    <t>GP DIRECT</t>
  </si>
  <si>
    <t>THE ALLENDALE ROAD SURGERY</t>
  </si>
  <si>
    <t>ELLIOTT HALL MEDICAL CTR.</t>
  </si>
  <si>
    <t>THE SHAFTESBURY MEDICAL CENTRE</t>
  </si>
  <si>
    <t>LANCELOT MEDICAL CENTRE</t>
  </si>
  <si>
    <t>HAZELDENE MEDICAL CENTRE</t>
  </si>
  <si>
    <t>THE RIDGEWAY SURGERY</t>
  </si>
  <si>
    <t>BELMONT HEALTH CENTRE</t>
  </si>
  <si>
    <t>PINNER VIEW MEDICAL CENTRE</t>
  </si>
  <si>
    <t>FREUCHEN MEDICAL CENTRE</t>
  </si>
  <si>
    <t>MOLLISON WAY SURGERY</t>
  </si>
  <si>
    <t>OXGATE GARDENS SURGERY</t>
  </si>
  <si>
    <t>KINGSBURY HEALTH AND WELLBEING</t>
  </si>
  <si>
    <t>STAVERTON SURGERY</t>
  </si>
  <si>
    <t>LANFRANC MEDICAL CENTRE</t>
  </si>
  <si>
    <t>WALM LANE SURGERY</t>
  </si>
  <si>
    <t>KENTON BRIDGE MEDICAL CENTRE DR GOLDEN</t>
  </si>
  <si>
    <t>THE CIVIC MEDICAL CENTRE</t>
  </si>
  <si>
    <t>PRESTON ROAD SURGERY</t>
  </si>
  <si>
    <t>THE SUNFLOWER MEDICAL CENTRE</t>
  </si>
  <si>
    <t>HILLTOP MEDICAL PRACTICE</t>
  </si>
  <si>
    <t>ALPERTON MEDICAL CENTRE</t>
  </si>
  <si>
    <t>PARK ROYAL MEDICAL PRACTICE</t>
  </si>
  <si>
    <t>THE STREATFIELD MEDICAL CENTRE</t>
  </si>
  <si>
    <t>KENTON CLINIC</t>
  </si>
  <si>
    <t>ZAIN MEDICAL CENTRE</t>
  </si>
  <si>
    <t>ROUNDWOOD PARK MEDICAL CENTRE</t>
  </si>
  <si>
    <t>ASPRI MEDICAL CENTRE</t>
  </si>
  <si>
    <t>KENTON BRIDGE MEDICAL CENTRE - DR RAJA</t>
  </si>
  <si>
    <t>NEASDEN MEDICAL CENTRE</t>
  </si>
  <si>
    <t>CHICHELE ROAD SURGERY</t>
  </si>
  <si>
    <t>HEADSTONE LANE MEDICAL CENTRE</t>
  </si>
  <si>
    <t>PRESTON MEDICAL CENTRE</t>
  </si>
  <si>
    <t>HEADSTONE ROAD SURGERY</t>
  </si>
  <si>
    <t>SAVITA MEDICAL CENTRE</t>
  </si>
  <si>
    <t>THE TUDOR HOUSE MEDICAL CENTRE</t>
  </si>
  <si>
    <t>SUDBURY SURGERY</t>
  </si>
  <si>
    <t>ST. PETER'S MEDICAL CENTRE</t>
  </si>
  <si>
    <t>KINGS EDGE MEDICAL CENTRE</t>
  </si>
  <si>
    <t>PEARL MEDICAL PRACTICE</t>
  </si>
  <si>
    <t>WILLESDEN GREEN SURGERY</t>
  </si>
  <si>
    <t>WEMBLEY PARK DRIVE MEDICAL CENTRE</t>
  </si>
  <si>
    <t>THE ENTERPRISE PRACTICE</t>
  </si>
  <si>
    <t>THORNBURY ROAD CENTRE FOR HEALTH</t>
  </si>
  <si>
    <t>NORTH END MEDICAL CENTRE</t>
  </si>
  <si>
    <t>ALBANY PRACTICE</t>
  </si>
  <si>
    <t>THE SURGERY, DR DASGUPTA &amp; PARTNERS</t>
  </si>
  <si>
    <t>WATERSIDE MEDICAL CENTRE</t>
  </si>
  <si>
    <t>ST. MARGARETS PRACTICE</t>
  </si>
  <si>
    <t>NORTH FULHAM SURGERY</t>
  </si>
  <si>
    <t>KS MEDICAL CENTRE</t>
  </si>
  <si>
    <t>WESTSEVEN GP</t>
  </si>
  <si>
    <t>NORTHFIELDS SURGERY</t>
  </si>
  <si>
    <t>HOUNSLOW MEDICAL CENTRE</t>
  </si>
  <si>
    <t>RICHFORD GATE MEDICAL CENTRE</t>
  </si>
  <si>
    <t>DR SOOD'S PRACTICE</t>
  </si>
  <si>
    <t>BROOK GREEN MEDICAL CENTRE</t>
  </si>
  <si>
    <t>YEADING MEDICAL CENTRE</t>
  </si>
  <si>
    <t>CHEPSTOW GARDENS MEDICAL CENTRE</t>
  </si>
  <si>
    <t>CARLTON SURGERY</t>
  </si>
  <si>
    <t>CASSIDY ROAD MEDICAL CENTRE</t>
  </si>
  <si>
    <t>GORDON HOUSE SURGERY</t>
  </si>
  <si>
    <t>HILLCREST SURGERY</t>
  </si>
  <si>
    <t>THE MEDICAL CENTRE, DR JEFFERIES &amp; PARTN</t>
  </si>
  <si>
    <t>CHISWICK HEALTH PRACTICE</t>
  </si>
  <si>
    <t>ASHCHURCH SURGERY</t>
  </si>
  <si>
    <t>HAMMERSMITH SURGERY</t>
  </si>
  <si>
    <t>GROSVENOR HOUSE SURGERY</t>
  </si>
  <si>
    <t>MOUNT MEDICAL CENTRE</t>
  </si>
  <si>
    <t>THE SURGERY, DR MANGWANA &amp; PARTNERS</t>
  </si>
  <si>
    <t>WEST4 GPS</t>
  </si>
  <si>
    <t>HANWELL HEALTH CENTRE (NAISH)</t>
  </si>
  <si>
    <t>TWICKENHAM PARK MEDICAL CENTRE</t>
  </si>
  <si>
    <t>EASTMEAD AVENUE SURGERY</t>
  </si>
  <si>
    <t>DR CANISIUS &amp; DR HASAN, PARKVIEW CFH&amp;W</t>
  </si>
  <si>
    <t>BELMONT MEDICAL CENTRE</t>
  </si>
  <si>
    <t>GREENFORD ROAD MED.CTR.</t>
  </si>
  <si>
    <t>GREENFORD AVENUE FHP</t>
  </si>
  <si>
    <t>CRANFORD MEDICAL CENTRE</t>
  </si>
  <si>
    <t>HILLVIEW SURGERY</t>
  </si>
  <si>
    <t>THE BUSH DOCTORS</t>
  </si>
  <si>
    <t>ST DAVIDS PRACTICE</t>
  </si>
  <si>
    <t>QUEENS WALK PRACTICE</t>
  </si>
  <si>
    <t>BLUE WING FAMILY DOCTOR UNIT</t>
  </si>
  <si>
    <t>CHESTNUT PRACTICE</t>
  </si>
  <si>
    <t>KINGFISHER PRACTICE</t>
  </si>
  <si>
    <t>WELCOME PRACTICE</t>
  </si>
  <si>
    <t>FIRSTCARE PRACTICE</t>
  </si>
  <si>
    <t>WEST END SURGERY</t>
  </si>
  <si>
    <t>THE BEDFORD PARK SURGERY</t>
  </si>
  <si>
    <t>OLDFIELD FAMILY PRACTICE</t>
  </si>
  <si>
    <t>CLIFFORD HOUSE MEDICAL CENTRE</t>
  </si>
  <si>
    <t>BROOK GREEN SURGERY</t>
  </si>
  <si>
    <t>CHISWICK FAMILY PRACTICE</t>
  </si>
  <si>
    <t>SHEPHERDS BUSH MEDICAL CENTRE</t>
  </si>
  <si>
    <t>DR SIVANESAN &amp; PARTNER</t>
  </si>
  <si>
    <t>ELMBANK SURGERY</t>
  </si>
  <si>
    <t>HAMMOND ROAD SURGERY</t>
  </si>
  <si>
    <t>BRUNSWICK ROAD MED.CTR.</t>
  </si>
  <si>
    <t>MEDICAL CENTRE</t>
  </si>
  <si>
    <t>ISLIP MANOR MEDICAL CENTRE</t>
  </si>
  <si>
    <t>THE AVENUE SURGERY</t>
  </si>
  <si>
    <t>LADY MARGARET ROAD MEDICAL CENTRE</t>
  </si>
  <si>
    <t>THE MILL HILL SURGERY</t>
  </si>
  <si>
    <t>MANDEVILLE MEDICAL CENTRE</t>
  </si>
  <si>
    <t>THE ACTON HEALTH CENTRE</t>
  </si>
  <si>
    <t>PERIVALE MEDICAL CLINIC</t>
  </si>
  <si>
    <t>ELMTREES SURGERY</t>
  </si>
  <si>
    <t>REDWOOD PRACTICE</t>
  </si>
  <si>
    <t>CROSSLANDS SURGERY</t>
  </si>
  <si>
    <t>PENTELOW PRACTICE</t>
  </si>
  <si>
    <t>THE CUCKOO LANE PRACTICE</t>
  </si>
  <si>
    <t>THE FULHAM MEDICAL CENTRE</t>
  </si>
  <si>
    <t>THE MWH PRACTICE</t>
  </si>
  <si>
    <t>THE ARGYLE SURGERY</t>
  </si>
  <si>
    <t>GURU NANAK MEDICAL CENTRE</t>
  </si>
  <si>
    <t>THE FLORENCE ROAD SURGERY</t>
  </si>
  <si>
    <t>THE CORFTON ROAD SURGERY</t>
  </si>
  <si>
    <t>GP AT HAND</t>
  </si>
  <si>
    <t>STERNDALE SURGERY</t>
  </si>
  <si>
    <t>GREEN PRACTICE</t>
  </si>
  <si>
    <t>THE BARNABAS MEDICAL CTRE</t>
  </si>
  <si>
    <t>SANDS END HEALTH CLINIC</t>
  </si>
  <si>
    <t>THE MANSELL ROAD PRACTICE</t>
  </si>
  <si>
    <t>WILLOW PRACTICE</t>
  </si>
  <si>
    <t>BRENTFORD GROUP PRACTICE</t>
  </si>
  <si>
    <t>ACTON TOWN MEDICAL CENTRE</t>
  </si>
  <si>
    <t>SOMERSET MEDICAL CENTRE</t>
  </si>
  <si>
    <t>DR UPPAL &amp; PARTN, PARKVIEW CTR FOR H&amp;W</t>
  </si>
  <si>
    <t>CHISWICK FAMILY DRS PRACTICE</t>
  </si>
  <si>
    <t>ELTHORNE PARK SURGERY</t>
  </si>
  <si>
    <t>WESTERN AVENUE SURGERY</t>
  </si>
  <si>
    <t>THE SOUTHALL MEDICAL CTR.</t>
  </si>
  <si>
    <t>THE VALE SURGERY</t>
  </si>
  <si>
    <t>PARK MEDICAL CENTRE</t>
  </si>
  <si>
    <t>THE CHURCHFIELD ROAD SURGERY</t>
  </si>
  <si>
    <t>MEADOW VIEW</t>
  </si>
  <si>
    <t>FULHAM CROSS MEDICAL CENTRE</t>
  </si>
  <si>
    <t>SUNRISE MEDICAL CENTRE</t>
  </si>
  <si>
    <t>EALING PARK HEALTH CENTRE</t>
  </si>
  <si>
    <t>HOLLY ROAD MEDICAL CENTRE</t>
  </si>
  <si>
    <t>DR RK KUKAR, PARKVIEW CTR FOR H&amp;W</t>
  </si>
  <si>
    <t>THE SALUJA CLINIC</t>
  </si>
  <si>
    <t>THE HORN LANE SURGERY</t>
  </si>
  <si>
    <t>CLOISTER ROAD SURGERY</t>
  </si>
  <si>
    <t>JERSEY PRACTICE</t>
  </si>
  <si>
    <t>DORMERS WELLS MEDICAL CENTRE</t>
  </si>
  <si>
    <t>GLEBE STREET SURGERY</t>
  </si>
  <si>
    <t>THE LILYVILLE SURGERY</t>
  </si>
  <si>
    <t>ACTON LANE MEDICAL CENTRE</t>
  </si>
  <si>
    <t>WELLESLEY ROAD PRACTICE</t>
  </si>
  <si>
    <t>GROVE PARK SURGERY</t>
  </si>
  <si>
    <t>THE BOILEAU ROAD SURGERY</t>
  </si>
  <si>
    <t>CLIFFORD ROAD SURGERY</t>
  </si>
  <si>
    <t>GREENBROOK BEDFONT</t>
  </si>
  <si>
    <t>GROVE VILLAGE MEDICAL CENTRE</t>
  </si>
  <si>
    <t>SKYWAYS MEDICAL CENTRE</t>
  </si>
  <si>
    <t>GILL MEDICAL PRACTICE</t>
  </si>
  <si>
    <t>GOODCARE PRACTICE</t>
  </si>
  <si>
    <t>HOUNSLOW FAMILY PRACTICE</t>
  </si>
  <si>
    <t>THE PITSHANGER LANE SURGERY</t>
  </si>
  <si>
    <t>BROADMEAD SURGERY</t>
  </si>
  <si>
    <t>BATH ROAD SURGERY</t>
  </si>
  <si>
    <t>HATTON MEDICAL PRACTICE</t>
  </si>
  <si>
    <t>ASHVILLE SURGERY</t>
  </si>
  <si>
    <t>THE TOWN SURGERY</t>
  </si>
  <si>
    <t>MATTOCK LANE HEALTH CENTRE</t>
  </si>
  <si>
    <t>QUEENS PARK MEDICAL PRACTICE</t>
  </si>
  <si>
    <t>BRENTFORD FAMILY PRACTICE</t>
  </si>
  <si>
    <t>LITTLE PARK SURGERY</t>
  </si>
  <si>
    <t>HMC HEALTH HESTON GREAT WEST</t>
  </si>
  <si>
    <t>THE LYNWOOD SURGERY</t>
  </si>
  <si>
    <t>ST. GEORGES MEDICAL CTR.</t>
  </si>
  <si>
    <t>ARGYLE HEALTH-ISLEWORTH PRACTICE</t>
  </si>
  <si>
    <t>JUBILEE GARDENS MEDICAL CENTRE</t>
  </si>
  <si>
    <t>GROVE PARK TERRACE SURGERY</t>
  </si>
  <si>
    <t>THE MEDICAL CENTRE, DR KUKAR</t>
  </si>
  <si>
    <t>SPRING GROVE MEDICAL PRACTICE</t>
  </si>
  <si>
    <t>MOUNTWOOD SURGERY</t>
  </si>
  <si>
    <t>THE OAKLAND MEDICAL CENTRE</t>
  </si>
  <si>
    <t>THE DEVONSHIRE LODGE PRACTICE</t>
  </si>
  <si>
    <t>HAREFIELD PRACTICE</t>
  </si>
  <si>
    <t>YIEWSLEY FAMILY PRACTICE</t>
  </si>
  <si>
    <t>OXFORD DRIVE MEDICAL CENTRE</t>
  </si>
  <si>
    <t>WOOD LANE MEDICAL CENTRE</t>
  </si>
  <si>
    <t>CEDARS MEDICAL CENTRE</t>
  </si>
  <si>
    <t>CENTRAL UXBRIDGE SURGERY</t>
  </si>
  <si>
    <t>THE PINE MEDICAL CENTRE</t>
  </si>
  <si>
    <t>HAYES MEDICAL CENTRE</t>
  </si>
  <si>
    <t>TOWNFIELD DOCTORS SURGERY</t>
  </si>
  <si>
    <t>THE WARREN PRACTICE</t>
  </si>
  <si>
    <t>YEADING COURT SURGERY</t>
  </si>
  <si>
    <t>THE ABBOTSBURY PRACTICE</t>
  </si>
  <si>
    <t>KING EDWARDS MEDICAL CENTRE</t>
  </si>
  <si>
    <t>OTTERFIELD MEDICAL CENTRE</t>
  </si>
  <si>
    <t>EASTBURY SURGERY</t>
  </si>
  <si>
    <t>CEDAR BROOK PRACTICE</t>
  </si>
  <si>
    <t>BRUNEL MEDICAL CENTRE</t>
  </si>
  <si>
    <t>ST MARTINS MEDICAL CENTRE</t>
  </si>
  <si>
    <t>CHURCH ROAD SURGERY</t>
  </si>
  <si>
    <t>HILLINGDON HEALTH CENTRE</t>
  </si>
  <si>
    <t>GLENDALE MEDICAL CENTRE</t>
  </si>
  <si>
    <t>ACRE SURGERY</t>
  </si>
  <si>
    <t>THE HIGH STREET PRACTICE</t>
  </si>
  <si>
    <t>LADYGATE LANE MEDICAL PRACTICE</t>
  </si>
  <si>
    <t>NORTH HYDE ROAD SURGERY</t>
  </si>
  <si>
    <t>SHAKESPEARE HEALTH CENTRE</t>
  </si>
  <si>
    <t>ACREFIELD SURGERY</t>
  </si>
  <si>
    <t>CAREPOINT PRACTICE</t>
  </si>
  <si>
    <t>WALLASEY MEDICAL CENTRE</t>
  </si>
  <si>
    <t>WEST LONDON MEDICAL CENTRE</t>
  </si>
  <si>
    <t>KINCORA DOCTORS SURGERY</t>
  </si>
  <si>
    <t>QUEENS WALK MEDICAL CENTRE</t>
  </si>
  <si>
    <t>DR MLR SIDDIQUI'S PRACTICE</t>
  </si>
  <si>
    <t>ACORN MEDICAL CENTRE</t>
  </si>
  <si>
    <t>HEATHROW MEDICAL CENTRE</t>
  </si>
  <si>
    <t>SOUTHCOTE CLINIC</t>
  </si>
  <si>
    <t>NORTH KENSINGTON MEDICAL CENTRE</t>
  </si>
  <si>
    <t>THE REDCLIFFE SURGERY</t>
  </si>
  <si>
    <t>BELGRAVIA SURGERY</t>
  </si>
  <si>
    <t>LITTLE VENICE MEDICAL CENTRE</t>
  </si>
  <si>
    <t>WESTBOURNE GROVE MEDICAL CENTRE</t>
  </si>
  <si>
    <t>PADDINGTON GREEN HEALTH CENTRE</t>
  </si>
  <si>
    <t>THE GARWAY MEDICAL PRACTICE</t>
  </si>
  <si>
    <t>MAIDA VALE MEDICAL CENTRE</t>
  </si>
  <si>
    <t>LISSON GROVE HEALTH CENTRE</t>
  </si>
  <si>
    <t>STANHOPE MEWS SURGERY</t>
  </si>
  <si>
    <t>HOLLAND PARK SURGERY</t>
  </si>
  <si>
    <t>SHIRLAND MEDICAL</t>
  </si>
  <si>
    <t>THE GOLBORNE MEDICAL CENTRE</t>
  </si>
  <si>
    <t>MEANWHILE GARDEN MEDICAL CENTRE</t>
  </si>
  <si>
    <t>PORTLAND ROAD PRACTICE</t>
  </si>
  <si>
    <t>PIMLICO HEALTH AT THE MARVEN SURGERY</t>
  </si>
  <si>
    <t>CONNAUGHT SQUARE PRACTICE</t>
  </si>
  <si>
    <t>ELGIN CLINIC</t>
  </si>
  <si>
    <t>EMPEROR'S GATE CENTRE FOR HEALTH</t>
  </si>
  <si>
    <t>COVENT GARDEN MEDICAL CENTRE</t>
  </si>
  <si>
    <t>THE RANDOLPH SURGERY</t>
  </si>
  <si>
    <t>EARLS COURT MEDICAL CENTRE</t>
  </si>
  <si>
    <t>ROSARY GARDEN SURGERY</t>
  </si>
  <si>
    <t>CROMPTON MEDICAL CENTRE</t>
  </si>
  <si>
    <t>THE PEMBRIDGE VILLAS SURGERY</t>
  </si>
  <si>
    <t>KINGS ROAD MEDICAL CENTRE</t>
  </si>
  <si>
    <t>THE NOTTING HILL MEDICAL CENTRE</t>
  </si>
  <si>
    <t>FITZROVIA MEDICAL CENTRE</t>
  </si>
  <si>
    <t>COLVILLE HEALTH CENTRE</t>
  </si>
  <si>
    <t>SOHO CENTRE FOR HEALTH AND CARE</t>
  </si>
  <si>
    <t>CRAWFORD STREET SURGERY</t>
  </si>
  <si>
    <t>ST JOHNS WOOD MEDICAL PRACTICE</t>
  </si>
  <si>
    <t>GRAND UNION HEALTH CENTRE</t>
  </si>
  <si>
    <t>MAYFAIR MEDICAL CENTRE</t>
  </si>
  <si>
    <t>THIRD FLOOR LANARK ROAD MEDICAL CENTRE</t>
  </si>
  <si>
    <t>THE CHELSEA PRACTICE</t>
  </si>
  <si>
    <t>IMPERIAL COLLEGE HEALTH CENTRE</t>
  </si>
  <si>
    <t>NEWTON MEDICAL CENTRE</t>
  </si>
  <si>
    <t>WESTMINSTER SCHOOL</t>
  </si>
  <si>
    <t>THE ROYAL MEWS SURGERY</t>
  </si>
  <si>
    <t>THE ABINGDON HEALTH CENTRE</t>
  </si>
  <si>
    <t>THE FORELAND MEDICAL CENTRE</t>
  </si>
  <si>
    <t>ROYAL HOSPITAL CHELSEA</t>
  </si>
  <si>
    <t>SOHO SQUARE GENERAL PRACTICE</t>
  </si>
  <si>
    <t>SCARSDALE MEDICAL CENTRE</t>
  </si>
  <si>
    <t>KENSINGTON PARK MEDICAL CENTRE</t>
  </si>
  <si>
    <t>LANCASTER GATE MEDICAL CENTRE</t>
  </si>
  <si>
    <t>THE EXMOOR SURGERY</t>
  </si>
  <si>
    <t>MARYLEBONE HEALTH CENTRE</t>
  </si>
  <si>
    <t>KNIGHTSBRIDGE MEDICAL CENTRE</t>
  </si>
  <si>
    <t>MILLBANK MEDICAL CENTRE</t>
  </si>
  <si>
    <t>THE DOCTOR HICKEY SURGERY</t>
  </si>
  <si>
    <t>WOODFIELD ROAD MEDICAL CENTRE</t>
  </si>
  <si>
    <t>CAVENDISH HEALTH CENTRE</t>
  </si>
  <si>
    <t>BROMPTON MEDICAL CENTRE</t>
  </si>
  <si>
    <t>EARLS COURT SURGERY</t>
  </si>
  <si>
    <t>SRIKRISHNAMURTHY HARROW ROAD SURGERY</t>
  </si>
  <si>
    <t>DR VICTORIA MUIR'S PRACTICE</t>
  </si>
  <si>
    <t>WELLINGTON HEALTH CENTRE</t>
  </si>
  <si>
    <t>GROUND FLOOR LANARK MEDICAL CENTRE</t>
  </si>
  <si>
    <t>THE GOOD PRACTICE</t>
  </si>
  <si>
    <t>KINGS COLLEGE HEALTH CENTRE</t>
  </si>
  <si>
    <t>GREAT CHAPEL STREET MEDICAL CENTRE</t>
  </si>
  <si>
    <t>DR KHAN &amp; PARTNERS</t>
  </si>
  <si>
    <t>DR F KHAN CARNAVON ROAD SURGERY</t>
  </si>
  <si>
    <t>THE EDEN SURGERIES</t>
  </si>
  <si>
    <t>CLAYHILL MEDICAL PRACTICE</t>
  </si>
  <si>
    <t>DR PUZEY,DR KOTHARI AND DR NANDA</t>
  </si>
  <si>
    <t>THE GOLD STREET SURGERY</t>
  </si>
  <si>
    <t>AVELEY MEDICAL CENTRE</t>
  </si>
  <si>
    <t>KELVEDON &amp; FEERING HEALTH CENTRE</t>
  </si>
  <si>
    <t>WEST MERSEA SURGERY</t>
  </si>
  <si>
    <t>WESTERN ROAD SURGERY</t>
  </si>
  <si>
    <t>CROCUS MEDICAL PRACTICE</t>
  </si>
  <si>
    <t>WALTON MEDICAL CENTRE</t>
  </si>
  <si>
    <t>MAYFLOWER MEDICAL CENTRE</t>
  </si>
  <si>
    <t>THE FRESHFORD PRACTICE</t>
  </si>
  <si>
    <t>GREAT BENTLEY SURGERY</t>
  </si>
  <si>
    <t>LONGFIELD MEDICAL CENTRE</t>
  </si>
  <si>
    <t>BEECHWOOD SURGERY</t>
  </si>
  <si>
    <t>DICKENS PLACE SURGERY</t>
  </si>
  <si>
    <t>DR GC CHAJED'S PRACTICE</t>
  </si>
  <si>
    <t>CARADOC SURGERY</t>
  </si>
  <si>
    <t>LISTER MEDICAL CENTRE</t>
  </si>
  <si>
    <t>WIVENHOE SURGERY</t>
  </si>
  <si>
    <t>DR DEGUN &amp; DR MACAULAY</t>
  </si>
  <si>
    <t>FERN HOUSE SURGERY</t>
  </si>
  <si>
    <t>DR M ASLAM'S PRACTICE</t>
  </si>
  <si>
    <t>P A PATEL SURGERY</t>
  </si>
  <si>
    <t>NEWPORT SURGERY</t>
  </si>
  <si>
    <t>ROBERT FREW MEDICAL CENTRE</t>
  </si>
  <si>
    <t>EAST LYNNE MEDICAL CENTRE</t>
  </si>
  <si>
    <t>TILE HOUSE SURGERY</t>
  </si>
  <si>
    <t>STOCK SURGERY</t>
  </si>
  <si>
    <t>LONDON ROAD SURGERY</t>
  </si>
  <si>
    <t>COLCHESTER MEDICAL PRACTICE</t>
  </si>
  <si>
    <t>THE ARDLEIGH SURGERY</t>
  </si>
  <si>
    <t>DR N DABAS'S PRACTICE</t>
  </si>
  <si>
    <t>DR KRISHNAN &amp; PTNR - KENT ELMS HC</t>
  </si>
  <si>
    <t>THE HAMILTON PRACTICE</t>
  </si>
  <si>
    <t>LOUGHTON HEALTH CENTRE</t>
  </si>
  <si>
    <t>ONGAR HEALTH CENTRE</t>
  </si>
  <si>
    <t>THIRD AVENUE HEALTH CENTRE</t>
  </si>
  <si>
    <t>ST. JAMES SURGERY</t>
  </si>
  <si>
    <t>STANSTED SURGERY</t>
  </si>
  <si>
    <t>MOUNT AVENUE SURGERY</t>
  </si>
  <si>
    <t>OLD HARLOW HEALTH CENTRE</t>
  </si>
  <si>
    <t>WHITLEY HOUSE SURGERY</t>
  </si>
  <si>
    <t>AEGIS MEDICAL CENTRE</t>
  </si>
  <si>
    <t>CONNER &amp; PARTNERS</t>
  </si>
  <si>
    <t>CHIGWELL MEDICAL CENTRE</t>
  </si>
  <si>
    <t>WILLIAM HARVEY SURGERY</t>
  </si>
  <si>
    <t>THE GREENSWARD SURGERY</t>
  </si>
  <si>
    <t>AMBROSE AVENUE GROUP PRACTICE</t>
  </si>
  <si>
    <t>THE ELIZABETH COURTAULD SURGERY</t>
  </si>
  <si>
    <t>WINSTREE MEDICAL PRACTICE</t>
  </si>
  <si>
    <t>RIVERMEAD GATE MED.CTR.</t>
  </si>
  <si>
    <t>HIGH STREET SURGERY, EPPING</t>
  </si>
  <si>
    <t>THE HOLLIES</t>
  </si>
  <si>
    <t>THE TOLLESBURY PRACTICE</t>
  </si>
  <si>
    <t>CHURCH LANGLEY MEDICAL PRACTICE</t>
  </si>
  <si>
    <t>THE BILLERICAY MEDICAL PRACTICE</t>
  </si>
  <si>
    <t>THE QUEENSWAY SURGERY</t>
  </si>
  <si>
    <t>THE RIGG-MILNER MEDICAL CENTRE</t>
  </si>
  <si>
    <t>BEAUCHAMP HOUSE</t>
  </si>
  <si>
    <t>DR A NAEEM &amp; PARTNERS,THE NEW SURGERY</t>
  </si>
  <si>
    <t>CENTRAL SURGERY - SOUTHCHURCH BLVD</t>
  </si>
  <si>
    <t>MOUNT CHAMBERS MEDICAL PRACTICE</t>
  </si>
  <si>
    <t>SOUTHEND ROAD SURGERY</t>
  </si>
  <si>
    <t>WAKERING MEDICAL CTR.</t>
  </si>
  <si>
    <t>ANGEL LANE SURGERY</t>
  </si>
  <si>
    <t>EAST HILL SURGERY</t>
  </si>
  <si>
    <t>DR SOORIAKUMARAN</t>
  </si>
  <si>
    <t>ABBEY FIELD MEDICAL CENTRE</t>
  </si>
  <si>
    <t>OAKLANDS SURGERY</t>
  </si>
  <si>
    <t>THE VALKYRIE SURGERY</t>
  </si>
  <si>
    <t>THE WRITTLE SURGERY</t>
  </si>
  <si>
    <t>BLACKWATER MEDICAL CENTRE</t>
  </si>
  <si>
    <t>BEACON HEALTH GROUP-DANBURY MEDICAL CTR</t>
  </si>
  <si>
    <t>ESSEX WAY SURGERY</t>
  </si>
  <si>
    <t>ROCKLEIGH COURT SURGERY</t>
  </si>
  <si>
    <t>CHAPEL STREET SURGERY</t>
  </si>
  <si>
    <t>LITTLE WALTHAM &amp; GT NOTLEY SURGERY</t>
  </si>
  <si>
    <t>THE ROSS PRACTICE</t>
  </si>
  <si>
    <t>LAINDON MEDICAL GROUP</t>
  </si>
  <si>
    <t>TILBURY HEALTH CENTRE</t>
  </si>
  <si>
    <t>ELSENHAM SURGERY</t>
  </si>
  <si>
    <t>HIGHLANDS SURGERY</t>
  </si>
  <si>
    <t>DR ABELA T PRACTICE</t>
  </si>
  <si>
    <t>BADDOW VILLAGE SURGERY</t>
  </si>
  <si>
    <t>CREFFIELD MEDICAL GROUP</t>
  </si>
  <si>
    <t>COLNE MEDICAL CENTRE</t>
  </si>
  <si>
    <t>SUTHERLAND LODGE SURGERY</t>
  </si>
  <si>
    <t>JOHN TASKER HOUSE SURGERY</t>
  </si>
  <si>
    <t>THE PUMP HOUSE SURGERY</t>
  </si>
  <si>
    <t>NUFFIELD HOUSE HEALTH CENTRE</t>
  </si>
  <si>
    <t>THE THORPE BAY SURGERY</t>
  </si>
  <si>
    <t>CHELMER MEDICAL PARTNERSHIP</t>
  </si>
  <si>
    <t>AUDLEY MILLS SURGERY</t>
  </si>
  <si>
    <t>CHURCH VIEW SURGERY</t>
  </si>
  <si>
    <t>EASTWOOD GROUP PRACTICE</t>
  </si>
  <si>
    <t>WILLIAM FISHER MED.CTR.</t>
  </si>
  <si>
    <t>THAXTED SURGERY</t>
  </si>
  <si>
    <t>BLANDFORD MEDICAL CENTRE</t>
  </si>
  <si>
    <t>TIPTREE MEDICAL CENTRE</t>
  </si>
  <si>
    <t>PEARTREE SURGERY &amp; WEST HORNDON SURGERY</t>
  </si>
  <si>
    <t>THE LOUGHTON SURGERY</t>
  </si>
  <si>
    <t>ORSETT SURGERY</t>
  </si>
  <si>
    <t>ROWHEDGE SURGERY</t>
  </si>
  <si>
    <t>DR BAKER &amp; PARTNERS</t>
  </si>
  <si>
    <t>THE PALL MALL SURGERY</t>
  </si>
  <si>
    <t>DR NAVIN KUMAR</t>
  </si>
  <si>
    <t>THE LAURELS SURGERY</t>
  </si>
  <si>
    <t>BALLARDS WALK SURGERY</t>
  </si>
  <si>
    <t>FOREST PRACTICE</t>
  </si>
  <si>
    <t>HASSENGATE MEDICAL CENTRE</t>
  </si>
  <si>
    <t>BALFOUR MEDICAL CENTRE</t>
  </si>
  <si>
    <t>RANWORTH SURGERY</t>
  </si>
  <si>
    <t>DR NASAH &amp; PARTNERS</t>
  </si>
  <si>
    <t>SOUTHEND MEDICAL CENTRE</t>
  </si>
  <si>
    <t>THE NEW FOLLY SURGERY</t>
  </si>
  <si>
    <t>WEST ROAD SURGERY</t>
  </si>
  <si>
    <t>PALMERSTON ROAD SURGERY</t>
  </si>
  <si>
    <t>DOUGLAS GROVE SURGERY</t>
  </si>
  <si>
    <t>NORTH AVENUE SURGERY</t>
  </si>
  <si>
    <t>DR DESHPANDE AM PRACTICE</t>
  </si>
  <si>
    <t>ADDISON HOUSE - HAQUE PRACTICE</t>
  </si>
  <si>
    <t>THE DENGIE MEDICAL PARTNERSHIP</t>
  </si>
  <si>
    <t>ABRIDGE SURGERY</t>
  </si>
  <si>
    <t>FELMORES MEDICAL CENTRE</t>
  </si>
  <si>
    <t>STIFFORD CLAYS MEDICAL CENTRE</t>
  </si>
  <si>
    <t>WITHAM HEALTH CENTRE</t>
  </si>
  <si>
    <t>SANCTA MARIA MEDICAL CENTRE</t>
  </si>
  <si>
    <t>HORNDON-ON-THE-HILL SURGERY</t>
  </si>
  <si>
    <t>GHAURI PRACTICE</t>
  </si>
  <si>
    <t>COMMONWEALTH HEALTH CENTRE</t>
  </si>
  <si>
    <t>DR BEKAS MEDICAL CENTRE</t>
  </si>
  <si>
    <t>THE SHAFTESBURY AVENUE SURGERY</t>
  </si>
  <si>
    <t>DR YADAVA N PRACTICE</t>
  </si>
  <si>
    <t>OLD ROAD SURGERY</t>
  </si>
  <si>
    <t>THORPE SURGERY</t>
  </si>
  <si>
    <t>DEAL TREE HEALTH CENTRE</t>
  </si>
  <si>
    <t>THE RIVER SURGERY</t>
  </si>
  <si>
    <t>THE GRAYS SURGERY</t>
  </si>
  <si>
    <t>DELL MEDICAL CENTRE</t>
  </si>
  <si>
    <t>FRONKS RD FAMILY SURGERY</t>
  </si>
  <si>
    <t>QUEENS PARK SURGERY</t>
  </si>
  <si>
    <t>DR MALIK - KENT ELMS HC</t>
  </si>
  <si>
    <t>HAREWOOD SURGERY</t>
  </si>
  <si>
    <t>DR KUMAR &amp; PTNR - SHOEBURY HC</t>
  </si>
  <si>
    <t>HIGH ROAD FAMILY DOCTORS</t>
  </si>
  <si>
    <t>SYDENHAM HOUSE SURGERY</t>
  </si>
  <si>
    <t>KADIM PRIMECARE MEDICAL CENTRE</t>
  </si>
  <si>
    <t>DR YASIN SA PRACTICE</t>
  </si>
  <si>
    <t>LAWFORD SURGERY</t>
  </si>
  <si>
    <t>COLLINGWOOD ROAD SURGERY</t>
  </si>
  <si>
    <t>ARYAN MEDICAL CENTRE</t>
  </si>
  <si>
    <t>MILTON ROAD SURGERY</t>
  </si>
  <si>
    <t>ROSE VILLA SURGERY</t>
  </si>
  <si>
    <t>DRS. PALACIN &amp; GUYLER</t>
  </si>
  <si>
    <t>SOUTH GREEN SURGERY</t>
  </si>
  <si>
    <t>MEDIC HOUSE</t>
  </si>
  <si>
    <t>WARRIOR SQUARE SURGERY</t>
  </si>
  <si>
    <t>CHELMER VILLAGE SURGERY</t>
  </si>
  <si>
    <t>DR SHARMA &amp; PARTNERS</t>
  </si>
  <si>
    <t>DERRY COURT MEDICAL PRACTICE</t>
  </si>
  <si>
    <t>WYNCROFT SURGERY</t>
  </si>
  <si>
    <t>THE PRACTICE LEECON WAY</t>
  </si>
  <si>
    <t>HIGHWOODS SURGERY</t>
  </si>
  <si>
    <t>CLACTON COMMUNITY PRACTICES</t>
  </si>
  <si>
    <t>BLYTH'S MEADOW SURGERY</t>
  </si>
  <si>
    <t>NORTH SHOEBURY SURGERY</t>
  </si>
  <si>
    <t>ASHINGDON MEDICAL CENTRE</t>
  </si>
  <si>
    <t>THE LEIGH SURGERY</t>
  </si>
  <si>
    <t>DR DEVARAJA VC PRACTICE</t>
  </si>
  <si>
    <t>RAHMAN PRACTICE</t>
  </si>
  <si>
    <t>DOWNHALL PARK SURGERY</t>
  </si>
  <si>
    <t>FRYERNS MEDICAL CENTRE</t>
  </si>
  <si>
    <t>SAI MEDICAL CENTRE</t>
  </si>
  <si>
    <t>KNIGHTS SURGERY</t>
  </si>
  <si>
    <t>BENFLEET SURGERY</t>
  </si>
  <si>
    <t>TOLLGATE HEALTH CENTRE</t>
  </si>
  <si>
    <t>MAYNARD COURT SURGERY</t>
  </si>
  <si>
    <t>MATCHING GREEN SURGERY</t>
  </si>
  <si>
    <t>THE COGGESHALL SURGERY</t>
  </si>
  <si>
    <t>SWANWOOD PARTNERSHIP</t>
  </si>
  <si>
    <t>THE HIGHWOOD SURGERY</t>
  </si>
  <si>
    <t>THE ISLAND SURGERY</t>
  </si>
  <si>
    <t>CHAUDHURY SURGERY</t>
  </si>
  <si>
    <t>NORTH CLACTON MEDICAL PRACTICE</t>
  </si>
  <si>
    <t>SCOTT PARK SURGERY</t>
  </si>
  <si>
    <t>BLUEBELL SURGERY</t>
  </si>
  <si>
    <t>MARKET SQUARE SURGERY</t>
  </si>
  <si>
    <t>THE TRINITY MEDICAL PRACTICE</t>
  </si>
  <si>
    <t>THE RIVERSIDE HEALTH CTR</t>
  </si>
  <si>
    <t>HALBUTT STREET SURGERY</t>
  </si>
  <si>
    <t>HAIDERIAN MEDICAL CENTRE</t>
  </si>
  <si>
    <t>DR M FATEH'S PRACTICE</t>
  </si>
  <si>
    <t>DR M GOYAL'S PRACTICE</t>
  </si>
  <si>
    <t>CRANHAM VILLAGE SURGERY</t>
  </si>
  <si>
    <t>THE GREEN WOOD PRACTICE</t>
  </si>
  <si>
    <t>MAYLANDS HEALTHCARE</t>
  </si>
  <si>
    <t>NORTH STREET MEDICAL CARE</t>
  </si>
  <si>
    <t>PETERSFIELD SURGERY</t>
  </si>
  <si>
    <t>ST EDWARDS MEDICAL CENTRE</t>
  </si>
  <si>
    <t>FIVE ELMS MEDICAL PRACTICE</t>
  </si>
  <si>
    <t>WESTERN ROAD MEDICAL CENTRE</t>
  </si>
  <si>
    <t>KUCCHAI</t>
  </si>
  <si>
    <t>HEDGEMANS MEDICAL CENTRE</t>
  </si>
  <si>
    <t>CENTRAL PARK SURGERY</t>
  </si>
  <si>
    <t>ST ALBANS SURGERY</t>
  </si>
  <si>
    <t>BARKING MEDICAL GROUP PRACTICE</t>
  </si>
  <si>
    <t>THE UPSTAIRS SURGERY</t>
  </si>
  <si>
    <t>THE NEW MEDICAL CENTRE</t>
  </si>
  <si>
    <t>THE ROSEWOOD MEDICAL CENTRE</t>
  </si>
  <si>
    <t>DR BK JAISWAL'S PRACTICE</t>
  </si>
  <si>
    <t>DR P PRASAD'S PRACTICE</t>
  </si>
  <si>
    <t>WOOD LANE SURGERY</t>
  </si>
  <si>
    <t>LYNWOOD MEDICAL CENTRE</t>
  </si>
  <si>
    <t>DR SANOMI</t>
  </si>
  <si>
    <t>DR VM PATEL</t>
  </si>
  <si>
    <t>DR SZ HAIDER'S PRACTICE</t>
  </si>
  <si>
    <t>DR P &amp; S POOLOGANATHAN</t>
  </si>
  <si>
    <t>JOHN SMITH MEDICAL CENTRE</t>
  </si>
  <si>
    <t>AURORA MEDCARE</t>
  </si>
  <si>
    <t>CHOWDHURY</t>
  </si>
  <si>
    <t>LABURNUM HEALTH CENTRE</t>
  </si>
  <si>
    <t>UPMINSTER MEDICAL CENTRE</t>
  </si>
  <si>
    <t>HORNCHURCH HEALTHCARE</t>
  </si>
  <si>
    <t>MARKS GATE HEALTH CENTRE</t>
  </si>
  <si>
    <t>SOUTH HORNCHURCH MEDICAL PRACTICE</t>
  </si>
  <si>
    <t>DR PM PATEL</t>
  </si>
  <si>
    <t>DR GUPTA</t>
  </si>
  <si>
    <t>THE WHITE HOUSE SURGERY</t>
  </si>
  <si>
    <t>HARLOW ROAD SURGERY</t>
  </si>
  <si>
    <t>DEWEY PRACTICE (DR CHRISTOPHER)</t>
  </si>
  <si>
    <t>UPMINSTER BRIDGE SURGERY</t>
  </si>
  <si>
    <t>DR ABDULLAH</t>
  </si>
  <si>
    <t>CHASE CROSS MEDICAL CENTRE</t>
  </si>
  <si>
    <t>HEATHWAY MEDICAL CENTRE</t>
  </si>
  <si>
    <t>MODERN MEDICAL CENTRE</t>
  </si>
  <si>
    <t>GABLES SURGERY</t>
  </si>
  <si>
    <t>DR R CHIBBER'S PRACTICE</t>
  </si>
  <si>
    <t>INGREBOURNE MEDICAL CENTRE</t>
  </si>
  <si>
    <t>BERWICK SURGERY</t>
  </si>
  <si>
    <t>DR AA ANSARI'S PRACTICE</t>
  </si>
  <si>
    <t>TULASI MEDICAL CENTRE</t>
  </si>
  <si>
    <t>GREEN LANE SURGERY</t>
  </si>
  <si>
    <t>DR MARKS PRACTICE</t>
  </si>
  <si>
    <t>RAHMAN &amp; TSOI</t>
  </si>
  <si>
    <t>ABBAMOOR SURGERY</t>
  </si>
  <si>
    <t>PRASAD</t>
  </si>
  <si>
    <t>CRANHAM HEALTH CENTRE</t>
  </si>
  <si>
    <t>BILLET LANE MEDICAL PRACTICE</t>
  </si>
  <si>
    <t>DR A MOGHAL'S PRACTICE</t>
  </si>
  <si>
    <t>DR KM ALKAISY PRACTICE</t>
  </si>
  <si>
    <t>DR DP SHAH'S PRACTICE</t>
  </si>
  <si>
    <t>HIGHGROVE SURGERY</t>
  </si>
  <si>
    <t>DR A PATEL</t>
  </si>
  <si>
    <t>RIVER PLACE HEALTH CENTRE</t>
  </si>
  <si>
    <t>PARK END SURGERY</t>
  </si>
  <si>
    <t>ARCHWAY MEDICAL CENTRE</t>
  </si>
  <si>
    <t>GOWER STREET PRACTICE</t>
  </si>
  <si>
    <t>AMPTHILL PRACTICE</t>
  </si>
  <si>
    <t>ROMAN WAY MEDICAL CENTRE</t>
  </si>
  <si>
    <t>THE GOODINGE GROUP PRACTICE</t>
  </si>
  <si>
    <t>ISLINGTON CENTRAL MEDICAL CENTRE</t>
  </si>
  <si>
    <t>PRIMROSE HILL SURGERY</t>
  </si>
  <si>
    <t>ELIZABETH AVENUE GROUP PRACTICE</t>
  </si>
  <si>
    <t>ST JOHNS WAY MEDICAL CENTRE</t>
  </si>
  <si>
    <t>HAMPSTEAD GROUP PRACTICE</t>
  </si>
  <si>
    <t>PRINCE OF WALES GROUP SURGERY</t>
  </si>
  <si>
    <t>ADELAIDE MEDICAL CENTRE</t>
  </si>
  <si>
    <t>RITCHIE STREET GROUP PRACTICE</t>
  </si>
  <si>
    <t>CAVERSHAM GROUP PRACTICE</t>
  </si>
  <si>
    <t>JAMES WIGG PRACTICE</t>
  </si>
  <si>
    <t>THE REGENTS PARK PRACTICE</t>
  </si>
  <si>
    <t>DRS BOWRY &amp; BOWRY'S PRACTICE</t>
  </si>
  <si>
    <t>ST PETER'S STREET MEDICAL PRACTICE</t>
  </si>
  <si>
    <t>BARNSBURY MEDICAL PRACTICE</t>
  </si>
  <si>
    <t>NEW NORTH HEALTH CENTRE</t>
  </si>
  <si>
    <t>THE RISE GROUP PRACTICE</t>
  </si>
  <si>
    <t>GRAY'S INN ROAD MEDICAL CENTRE</t>
  </si>
  <si>
    <t>RIDGMOUNT PRACTICE</t>
  </si>
  <si>
    <t>THE BLOOMSBURY SURGERY</t>
  </si>
  <si>
    <t>THE MILLER PRACTICE</t>
  </si>
  <si>
    <t>BRUNSWICK MEDICAL CENTRE UHPC</t>
  </si>
  <si>
    <t>FORTUNE GREEN ROAD SURGERY</t>
  </si>
  <si>
    <t>BROOKFIELD PARK SURGERY</t>
  </si>
  <si>
    <t>MILDMAY MEDICAL PRACTICE</t>
  </si>
  <si>
    <t>WEST HAMPSTEAD MEDICAL CENTRE</t>
  </si>
  <si>
    <t>THE MITCHISON ROAD SURGERY</t>
  </si>
  <si>
    <t>PARLIAMENT HILL SURGERY</t>
  </si>
  <si>
    <t>HOLBORN MEDICAL CENTRE</t>
  </si>
  <si>
    <t>BRONDESBURY MEDICAL CENTRE</t>
  </si>
  <si>
    <t>THE NORTHERN MEDICAL CENTRE</t>
  </si>
  <si>
    <t>MUSEUM PRACTICE</t>
  </si>
  <si>
    <t>KILLICK STREET HEALTH CENTRE</t>
  </si>
  <si>
    <t>CITY ROAD MEDICAL CENTRE</t>
  </si>
  <si>
    <t>CHOLMLEY GARDENS SURGERY</t>
  </si>
  <si>
    <t>KEATS GROUP PRACTICE</t>
  </si>
  <si>
    <t>CLERKENWELL MEDICAL PRACTICE</t>
  </si>
  <si>
    <t>QUEENS CRESCENT PRACTICE</t>
  </si>
  <si>
    <t>DALEHAM GARDENS HEALTH CENTRE</t>
  </si>
  <si>
    <t>KINGS CROSS SURGERY</t>
  </si>
  <si>
    <t>AMWELL GROUP PRACTICE</t>
  </si>
  <si>
    <t>BELSIZE PRIORY MEDICAL PRACTICE (GROUP)</t>
  </si>
  <si>
    <t>HIGHBURY GRANGE MEDICAL PRACTICE</t>
  </si>
  <si>
    <t>THE VILLAGE PRACTICE</t>
  </si>
  <si>
    <t>SWISS COTTAGE SURGERY</t>
  </si>
  <si>
    <t>ANDOVER MEDICAL CENTRE</t>
  </si>
  <si>
    <t>THE BEAUMONT PRACTICE</t>
  </si>
  <si>
    <t>ST PHILIPS MEDICAL CENTRE</t>
  </si>
  <si>
    <t>THE JUNCTION MEDICAL PRACTICE</t>
  </si>
  <si>
    <t>DR SEGARAJASINGHE</t>
  </si>
  <si>
    <t>SOBELL MEDICAL CENTRE</t>
  </si>
  <si>
    <t>PARTNERSHIP PRIMARY CARE CENTRE</t>
  </si>
  <si>
    <t>SOMERS TOWN MEDICAL CENTRE</t>
  </si>
  <si>
    <t>STROUD GREEN MEDICAL CENTRE</t>
  </si>
  <si>
    <t>LOWER CLAPTON GROUP PRACTICE</t>
  </si>
  <si>
    <t>MARKET STREET HEALTH GROUP</t>
  </si>
  <si>
    <t>THE SHREWSBURY CENTRE</t>
  </si>
  <si>
    <t>BARTON HOUSE GROUP PRACTICE</t>
  </si>
  <si>
    <t>STRATFORD VILLAGE SURGERY</t>
  </si>
  <si>
    <t>ST. BARTHOLOMEWS SURGERY</t>
  </si>
  <si>
    <t>ALBION HEALTH CENTRE</t>
  </si>
  <si>
    <t>STAMFORD HILL GROUP PRACTICE</t>
  </si>
  <si>
    <t>UPTON LANE MEDICAL CENTRE</t>
  </si>
  <si>
    <t>KINGSMEAD HEALTHCARE</t>
  </si>
  <si>
    <t>THE MISSION PRACTICE</t>
  </si>
  <si>
    <t>STAR LANE MEDICAL CENTRE</t>
  </si>
  <si>
    <t>THE NIGHTINGALE PRACTICE</t>
  </si>
  <si>
    <t>LONDON FIELDS MEDICAL CENTRE</t>
  </si>
  <si>
    <t>STRATFORD HEALTH CENTRE</t>
  </si>
  <si>
    <t>GOUGH WALK PRACTICE</t>
  </si>
  <si>
    <t>RUSTON STREET CLINIC</t>
  </si>
  <si>
    <t>JUBILEE STREET PRACTICE</t>
  </si>
  <si>
    <t>SOMERFORD GROVE PRACTICE</t>
  </si>
  <si>
    <t>ST. STEPHENS HEALTH CENTRE</t>
  </si>
  <si>
    <t>RICHMOND ROAD MEDICAL CENTRE</t>
  </si>
  <si>
    <t>THE CEDAR PRACTICE</t>
  </si>
  <si>
    <t>GOODMAN'S FIELD HEALTH CENTRE</t>
  </si>
  <si>
    <t>SOUTHGATE ROAD MEDICAL CENTRE</t>
  </si>
  <si>
    <t>HARLEY GROVE MEDICAL CTR.</t>
  </si>
  <si>
    <t>CUSTOM HOUSE SURGERY</t>
  </si>
  <si>
    <t>BOLEYN MEDICAL CENTRE</t>
  </si>
  <si>
    <t>STROUTS PLACE MEDICAL CENTRE</t>
  </si>
  <si>
    <t>ESSEX LODGE</t>
  </si>
  <si>
    <t>THE LIMEHOUSE PRACTICE</t>
  </si>
  <si>
    <t>THE GROVE ROAD SURGERY</t>
  </si>
  <si>
    <t>ATHENA MEDICAL CENTRE</t>
  </si>
  <si>
    <t>THE CHRISP STREET HTH CTR</t>
  </si>
  <si>
    <t>THE DALSTON PRACTICE</t>
  </si>
  <si>
    <t>WELL STREET SURGERY</t>
  </si>
  <si>
    <t>LATHOM ROAD MEDICAL CENTRE</t>
  </si>
  <si>
    <t>DE BEAUVOIR SURGERY</t>
  </si>
  <si>
    <t>THE GRAHAM PRACTICE</t>
  </si>
  <si>
    <t>DR SAMUEL AND DR KHAN</t>
  </si>
  <si>
    <t>THE WAPPING GROUP PRACTICE</t>
  </si>
  <si>
    <t>FOUNTAYNE ROAD HEALTH CENTRE</t>
  </si>
  <si>
    <t>THE SPITALFIELDS PRACTICE</t>
  </si>
  <si>
    <t>BETHNAL GREEN HEALTH CTR.</t>
  </si>
  <si>
    <t>HARFORD HEALTH CENTRE</t>
  </si>
  <si>
    <t>PLASHET ROAD MEDICAL CENTRE</t>
  </si>
  <si>
    <t>GLEN ROAD MEDICAL CENTRE</t>
  </si>
  <si>
    <t>TOLLGATE MEDICAL CENTRE</t>
  </si>
  <si>
    <t>THE LAWSON PRACTICE</t>
  </si>
  <si>
    <t>CLAREMONT CLINIC</t>
  </si>
  <si>
    <t>THE LEA SURGERY</t>
  </si>
  <si>
    <t>ABBEY ROAD MEDICAL PRACTICE</t>
  </si>
  <si>
    <t>CITY SQUARE MEDICAL GROUP</t>
  </si>
  <si>
    <t>THE STATHAM GROVE SURGERY</t>
  </si>
  <si>
    <t>QUEENSBRIDGE GROUP PRACTICE</t>
  </si>
  <si>
    <t>MERCHANT STREET PRACTICE</t>
  </si>
  <si>
    <t>THE HERON PRACTICE</t>
  </si>
  <si>
    <t>E12 HEALTH</t>
  </si>
  <si>
    <t>XX PLACE HEALTH CENTRE</t>
  </si>
  <si>
    <t>THE GLOBE TOWN SURGERY</t>
  </si>
  <si>
    <t>THE PROJECT SURGERY</t>
  </si>
  <si>
    <t>ELSDALE STREET SURGERY</t>
  </si>
  <si>
    <t>THE RIVERSIDE PRACTICE</t>
  </si>
  <si>
    <t>THE WICK HEALTH CENTRE</t>
  </si>
  <si>
    <t>SANDRINGHAM PRACTICE</t>
  </si>
  <si>
    <t>THE GREENHOUSE WALK-IN</t>
  </si>
  <si>
    <t>SHOREDITCH PARK SURGERY</t>
  </si>
  <si>
    <t>THE SURGERY (BARRETTS GROVE)</t>
  </si>
  <si>
    <t>THE NEAMAN PRACTICE</t>
  </si>
  <si>
    <t>BIRCHDALE ROAD MEDICAL CENTRE</t>
  </si>
  <si>
    <t>LUCAS AVENUE PRACTICE</t>
  </si>
  <si>
    <t>ROSERTON STREET SURGERY</t>
  </si>
  <si>
    <t>DOCKLANDS MEDICAL CENTRE</t>
  </si>
  <si>
    <t>CUMBERLAND MEDICAL CENTRE</t>
  </si>
  <si>
    <t>SANGAM PRACTICE</t>
  </si>
  <si>
    <t>DR CM PATEL'S SURGERY</t>
  </si>
  <si>
    <t>THE RUIZ MEDICAL PRACTICE</t>
  </si>
  <si>
    <t>THE CLAPTON SURGERY</t>
  </si>
  <si>
    <t>NEWHAM MEDICAL CENTRE</t>
  </si>
  <si>
    <t>WESTBURY ROAD MEDICAL PRACTICE</t>
  </si>
  <si>
    <t>FIRST 4 HEALTH GROUP - E7 HEALTH</t>
  </si>
  <si>
    <t>ESK ROAD MEDICAL CENTRE</t>
  </si>
  <si>
    <t>THE STROUDLEY WLK HTH CTR</t>
  </si>
  <si>
    <t>EAST END MEDICAL CENTRE</t>
  </si>
  <si>
    <t>BALAAM STREET PRACTICE</t>
  </si>
  <si>
    <t>THE ELM PRACTICE</t>
  </si>
  <si>
    <t>THE SURGERY (CRANWICH ROAD)</t>
  </si>
  <si>
    <t>THE HOXTON SURGERY</t>
  </si>
  <si>
    <t>THE SURGERY (BROOKE ROAD)</t>
  </si>
  <si>
    <t>TREDEGAR PRACTICE</t>
  </si>
  <si>
    <t>ABERFELDY PRACTICE</t>
  </si>
  <si>
    <t>ISLAND HEALTH</t>
  </si>
  <si>
    <t>ROSEWOOD PRACTICE</t>
  </si>
  <si>
    <t>ST. PAUL'S WAY MEDICAL CTR</t>
  </si>
  <si>
    <t>THE ALLERTON ROAD SURGERY</t>
  </si>
  <si>
    <t>ROYAL DOCKS MEDICAL PRACTICE</t>
  </si>
  <si>
    <t>THE BLITHEHALE MED.CTR.</t>
  </si>
  <si>
    <t>LATIMER HEALTH CENTRE</t>
  </si>
  <si>
    <t>HEALY MEDICAL CENTRE</t>
  </si>
  <si>
    <t>WOODGRANGE MEDICAL PRACTICE</t>
  </si>
  <si>
    <t>THE MANOR PARK PRACTICE</t>
  </si>
  <si>
    <t>DR PCL KNIGHT</t>
  </si>
  <si>
    <t>ST. KATHERINE'S DOCK PRACTICE</t>
  </si>
  <si>
    <t>HEALTH E1</t>
  </si>
  <si>
    <t>THE AZAD PRACTICE</t>
  </si>
  <si>
    <t>E12 MEDICAL CENTRE</t>
  </si>
  <si>
    <t>NEWHAM TRANSITIONAL PRACTICE</t>
  </si>
  <si>
    <t>DR T KRISHNAMURTHY</t>
  </si>
  <si>
    <t>THE SUMMITT PRACTICE</t>
  </si>
  <si>
    <t>THE BARKANTINE PRACTICE</t>
  </si>
  <si>
    <t>CARPENTERS PRACTICE</t>
  </si>
  <si>
    <t>MEDICUS HEALTH PARTNERS</t>
  </si>
  <si>
    <t>EAGLE HOUSE SURGERY</t>
  </si>
  <si>
    <t>LAWRENCE HOUSE SURGERY</t>
  </si>
  <si>
    <t>STAUNTON GROUP PRACTICE</t>
  </si>
  <si>
    <t>KEATS SURGERY</t>
  </si>
  <si>
    <t>TYNEMOUTH MEDICAL PRACTICE</t>
  </si>
  <si>
    <t>HIGHGATE GROUP PRACTICE</t>
  </si>
  <si>
    <t>COCKFOSTERS MEDICAL CTRE</t>
  </si>
  <si>
    <t>CHARLTON HOUSE MEDICAL CENTRE</t>
  </si>
  <si>
    <t>MORRIS HOUSE GROUP PRACTICE</t>
  </si>
  <si>
    <t>THE WOODBERRY PRACTICE</t>
  </si>
  <si>
    <t>THE ORDNANCE UNITY CENTRE FOR HEALTH</t>
  </si>
  <si>
    <t>WHITE LODGE MEDICAL PRACTICE</t>
  </si>
  <si>
    <t>BRUCE GROVE PRIMARY HEALTH CARE CTR</t>
  </si>
  <si>
    <t>ABERNETHY HOUSE SURGERY</t>
  </si>
  <si>
    <t>SOMERSET GARDENS FAMILY HEALTH CENTRE</t>
  </si>
  <si>
    <t>WESTBURY MEDICAL CENTRE</t>
  </si>
  <si>
    <t>SOUTHGATE</t>
  </si>
  <si>
    <t>WINCHMORE HILL PRACTICE</t>
  </si>
  <si>
    <t>ARCADIAN GARDENS SURGERY</t>
  </si>
  <si>
    <t>HIGHLANDS PRACTICE</t>
  </si>
  <si>
    <t>RAINBOW PRACTICE</t>
  </si>
  <si>
    <t>BOUNDARY COURT SURGERY</t>
  </si>
  <si>
    <t>THE BOUNCES ROAD SURGERY</t>
  </si>
  <si>
    <t>HORNSEY PARK SURGERY</t>
  </si>
  <si>
    <t>SPUR ROAD SURGERY</t>
  </si>
  <si>
    <t>NIGHTINGALE HOUSE SURGERY</t>
  </si>
  <si>
    <t>HAVERGAL SURGERY</t>
  </si>
  <si>
    <t>CHRISTCHURCH HALL SURGERY</t>
  </si>
  <si>
    <t>THE MUSWELL HILL PRACTICE</t>
  </si>
  <si>
    <t>STUART CRESCENT HEALTH CENTRE</t>
  </si>
  <si>
    <t>STUART CRESCENT MEDICAL PRACTICE</t>
  </si>
  <si>
    <t>BOUNDS GREEN GROUP PRACTICE</t>
  </si>
  <si>
    <t>THE 157 MEDICAL PRACTICE</t>
  </si>
  <si>
    <t>CROUCH HALL ROAD SURGERY</t>
  </si>
  <si>
    <t>FERNLEA SURGERY</t>
  </si>
  <si>
    <t>GROVELANDS MEDICAL CENTRE</t>
  </si>
  <si>
    <t>TOTTENHAM HEALTH CENTRE</t>
  </si>
  <si>
    <t>GROVE ROAD SURGERY</t>
  </si>
  <si>
    <t>BINCOTE SURGERY</t>
  </si>
  <si>
    <t>DOWSETT ROAD SURGERY</t>
  </si>
  <si>
    <t>EAST ENFIELD PRACTICE</t>
  </si>
  <si>
    <t>CHESHIRE ROAD SURGERY</t>
  </si>
  <si>
    <t>THE NORTH LONDON HEALTH CENTRE</t>
  </si>
  <si>
    <t>MORECAMBE SURGERY</t>
  </si>
  <si>
    <t>LATYMER ROAD SURGERY</t>
  </si>
  <si>
    <t>DR ME SILVER'S PRACTICE</t>
  </si>
  <si>
    <t>WEST GREEN ROAD SURGERY</t>
  </si>
  <si>
    <t>THE ALEXANDRA SURGERY</t>
  </si>
  <si>
    <t>BOUNDARY HOUSE SURGERY</t>
  </si>
  <si>
    <t>TOWN SURGERY</t>
  </si>
  <si>
    <t>CHALFONT ROAD SURGERY</t>
  </si>
  <si>
    <t>OAKWOOD MEDICAL CENTRE</t>
  </si>
  <si>
    <t>RUTLAND HOUSE SURGERY</t>
  </si>
  <si>
    <t>THE OLD SURGERY</t>
  </si>
  <si>
    <t>ARNOS GROVE MEDICAL CENTR</t>
  </si>
  <si>
    <t>GILLAN HOUSE SURGERY</t>
  </si>
  <si>
    <t>JS MEDICAL PRACTICE</t>
  </si>
  <si>
    <t>ALTERNATIVE HEALTH CARE SCHEME</t>
  </si>
  <si>
    <t>THE FIRS</t>
  </si>
  <si>
    <t>THE PENRHYN SURGERY</t>
  </si>
  <si>
    <t>DR S PHILLIPS AND DR M PATEL PRACTICE</t>
  </si>
  <si>
    <t>THE FOREST EDGE PRACTICE</t>
  </si>
  <si>
    <t>GANTS HILL MEDICAL CENTRE</t>
  </si>
  <si>
    <t>THE PALMS MEDICAL CENTRE</t>
  </si>
  <si>
    <t>FULLWELL CROSS MED. CTR.</t>
  </si>
  <si>
    <t>THE MANOR PRACTICE</t>
  </si>
  <si>
    <t>RYDAL</t>
  </si>
  <si>
    <t>THE BROADWAY SURGERY</t>
  </si>
  <si>
    <t>THE ECCLESBOURNE PRACTICE</t>
  </si>
  <si>
    <t>GLEBELANDS PRACTICE</t>
  </si>
  <si>
    <t>ILFORD MEDICAL CENTRE</t>
  </si>
  <si>
    <t>THE EVERGREEN SURGERY</t>
  </si>
  <si>
    <t>OAK TREE MEDICAL CENTRE</t>
  </si>
  <si>
    <t>THE FOREST SURGERY</t>
  </si>
  <si>
    <t>CHADWELL HEATH SURGERY</t>
  </si>
  <si>
    <t>QUEENS ROAD MEDICAL CENTRE</t>
  </si>
  <si>
    <t>WANSTEAD PLACE SURGERY</t>
  </si>
  <si>
    <t>GREEN LANE, GOODMAYES MEDICAL PRACTICE</t>
  </si>
  <si>
    <t>THE ALLUM MEDICAL CENTRE</t>
  </si>
  <si>
    <t>SMA MEDICAL PRACTICE</t>
  </si>
  <si>
    <t>DR A ARIF</t>
  </si>
  <si>
    <t>BALFOUR ROAD SURGERY</t>
  </si>
  <si>
    <t>CRAWLEY ROAD MEDICAL CENTRE</t>
  </si>
  <si>
    <t>HIGH ROAD SURGERY</t>
  </si>
  <si>
    <t>THE WILLOWS PRACTICE</t>
  </si>
  <si>
    <t>ST JAMES MEDICAL PRACTICE LIMITED</t>
  </si>
  <si>
    <t>NEWBURY GROUP PRACTICE</t>
  </si>
  <si>
    <t>THE ELMHURST PRACTICE</t>
  </si>
  <si>
    <t>SOUTHDENE SURGERY</t>
  </si>
  <si>
    <t>LEYTON HEALTHCARE 4TH FLOOR</t>
  </si>
  <si>
    <t>KENWOOD MEDICAL</t>
  </si>
  <si>
    <t>ILFORD LANE SURGERY</t>
  </si>
  <si>
    <t>THE EASTERN AVENUE MEDICAL CENTRE</t>
  </si>
  <si>
    <t>HAINAULT SURGERY</t>
  </si>
  <si>
    <t>DR DHITAL PRACTICE</t>
  </si>
  <si>
    <t>GOODMAYES MEDICAL CENTRE</t>
  </si>
  <si>
    <t>THE LYNDHURST SURGERY</t>
  </si>
  <si>
    <t>ADDISON ROAD MEDICAL PRACTICE</t>
  </si>
  <si>
    <t>THE FULLWELL AVENUE SURGERY</t>
  </si>
  <si>
    <t>THE OLD CHURCH SURGERY</t>
  </si>
  <si>
    <t>DR MOHAMMED GREEN MAN MEDICAL CENTRE</t>
  </si>
  <si>
    <t>THE HEATHCOTE PRIMARY CARE CENTRE</t>
  </si>
  <si>
    <t>LL MEDICAL CARE LTD</t>
  </si>
  <si>
    <t>DR SHANTIR PRACTICE</t>
  </si>
  <si>
    <t>CHURCHILL MEDICAL CENTRE</t>
  </si>
  <si>
    <t>SEVEN KINGS PRACTICE</t>
  </si>
  <si>
    <t>THE MICROFACULTY</t>
  </si>
  <si>
    <t>THE SHRUBBERIES MEDICAL CENTRE</t>
  </si>
  <si>
    <t>CASTLETON ROAD HEALTH CENTRE</t>
  </si>
  <si>
    <t>WALTHAM FOREST COMM &amp; FAM HTH SERV LTD</t>
  </si>
  <si>
    <t>THE DRIVE SURGERY</t>
  </si>
  <si>
    <t>QUEEN MARY PRACTICE</t>
  </si>
  <si>
    <t>LARKSHALL MEDICAL CENTRE</t>
  </si>
  <si>
    <t>HARROW ROAD GP CENTRE</t>
  </si>
  <si>
    <t>HIGHAM HILL MEDICAL CENTRE</t>
  </si>
  <si>
    <t>THE BAILEY PRACTICE</t>
  </si>
  <si>
    <t>CLAYHALL CLINIC</t>
  </si>
  <si>
    <t>MATHUKIA'S SURGERY</t>
  </si>
  <si>
    <t>FRANCIS ROAD MEDICAL CENTRE</t>
  </si>
  <si>
    <t>CRANBROOK SURGERY</t>
  </si>
  <si>
    <t>KINGS HEAD MEDICAL PRACTICE</t>
  </si>
  <si>
    <t>KIYANI MEDICAL PRACTICE</t>
  </si>
  <si>
    <t>ST CLEMENT'S SURGERY</t>
  </si>
  <si>
    <t>THE REDBRIDGE SURGERY</t>
  </si>
  <si>
    <t>LANGTHORNE SHARMA FAMILY PRACTICE</t>
  </si>
  <si>
    <t>FENCE PIECE ROAD MEDICAL CENTRE</t>
  </si>
  <si>
    <t>CLAREMONT MEDICAL CENTRE</t>
  </si>
  <si>
    <t>ALDERSBROOK MEDICAL CENTRE</t>
  </si>
  <si>
    <t>HOVE MEDICAL CENTRE</t>
  </si>
  <si>
    <t>THE LIGHTHOUSE MEDICAL PRACTICE</t>
  </si>
  <si>
    <t>DOWNLANDS MEDICAL CENTRE</t>
  </si>
  <si>
    <t>ARDINGLY COURT SURGERY</t>
  </si>
  <si>
    <t>MID DOWNS MEDICAL PRACTICE</t>
  </si>
  <si>
    <t>STONE CROSS SURGERY</t>
  </si>
  <si>
    <t>BRIDGESIDE SURGERY</t>
  </si>
  <si>
    <t>CARDEN SURGERY</t>
  </si>
  <si>
    <t>QUAYSIDE MEDICAL PRACTICE</t>
  </si>
  <si>
    <t>SEASIDE MEDICAL CENTRE</t>
  </si>
  <si>
    <t>PRESTON PARK SURGERY</t>
  </si>
  <si>
    <t>BEACON SURGERY</t>
  </si>
  <si>
    <t>FOUNDRY HEALTHCARE LEWES</t>
  </si>
  <si>
    <t>SOVEREIGN PRACTICE</t>
  </si>
  <si>
    <t>MARTINS OAK SURGERY</t>
  </si>
  <si>
    <t>ASHDOWN FOREST HEALTH CENTRE</t>
  </si>
  <si>
    <t>PARK CRESCENT HEALTH CENTRE</t>
  </si>
  <si>
    <t>SEAFORD MEDICAL PRACTICE</t>
  </si>
  <si>
    <t>BELMONT SURGERY</t>
  </si>
  <si>
    <t>HAROLD ROAD SURGERY</t>
  </si>
  <si>
    <t>CHARTER MEDICAL CENTRE</t>
  </si>
  <si>
    <t>WARMDENE SURGERY</t>
  </si>
  <si>
    <t>THE MEADS SURGERY</t>
  </si>
  <si>
    <t>STANFORD MEDICAL CENTRE</t>
  </si>
  <si>
    <t>LITTLE COMMON SURGERY</t>
  </si>
  <si>
    <t>WOODHILL SURGERY</t>
  </si>
  <si>
    <t>SIDLEY MEDICAL PRACTICE</t>
  </si>
  <si>
    <t>BEACONSFIELD MEDICAL PRACTICE</t>
  </si>
  <si>
    <t>ROTHERFIELD SURGERY</t>
  </si>
  <si>
    <t>MONTPELIER SURGERY</t>
  </si>
  <si>
    <t>PORTSLADE HEALTH CENTRE</t>
  </si>
  <si>
    <t>SEVEN DIALS MEDICAL CENTRE</t>
  </si>
  <si>
    <t>CARISBROOKE SURGERY</t>
  </si>
  <si>
    <t>MANOR PARK MEDICAL CENTRE</t>
  </si>
  <si>
    <t>ARLINGTON ROAD SURGERY</t>
  </si>
  <si>
    <t>RYE MEDICAL CENTRE</t>
  </si>
  <si>
    <t>FAIRFIELD SURGERY</t>
  </si>
  <si>
    <t>PAVILION SURGERY</t>
  </si>
  <si>
    <t>SAXONBURY HOUSE SURGERY</t>
  </si>
  <si>
    <t>SEDLESCOMBE &amp; WESTFIELD SURGERIES</t>
  </si>
  <si>
    <t>HAILSHAM MEDICAL GROUP</t>
  </si>
  <si>
    <t>WOODINGDEAN MEDICAL CENTRE</t>
  </si>
  <si>
    <t>UNIVERSITY OF SUSSEX HEALTH CENTRE</t>
  </si>
  <si>
    <t>MILE OAK MEDICAL CENTRE</t>
  </si>
  <si>
    <t>HIGH GLADES MEDICAL CENTRE</t>
  </si>
  <si>
    <t>SALTDEAN AND ROTTINGDEAN MED PRACTICE</t>
  </si>
  <si>
    <t>COLLINGTON SURGERY</t>
  </si>
  <si>
    <t>OLDWOOD SURGERY</t>
  </si>
  <si>
    <t>WISH PARK SURGERY</t>
  </si>
  <si>
    <t>BEACONSFIELD ROAD SURGERY</t>
  </si>
  <si>
    <t>FERRY ROAD HEALTH CENTRE</t>
  </si>
  <si>
    <t>BIRD-IN-EYE SURGERY</t>
  </si>
  <si>
    <t>NORTHIAM SURGERY</t>
  </si>
  <si>
    <t>HEATHFIELD SURGERY</t>
  </si>
  <si>
    <t>SOUTH SAXON HOUSE SURGERY</t>
  </si>
  <si>
    <t>HASTINGS OLD TOWN SURGERY</t>
  </si>
  <si>
    <t>SEDLESCOMBE HOUSE</t>
  </si>
  <si>
    <t>QUINTINS MEDICAL CENTRE</t>
  </si>
  <si>
    <t>OLD SCHOOL SURGERY</t>
  </si>
  <si>
    <t>HAVENSHEALTH</t>
  </si>
  <si>
    <t>BUXTED MEDICAL CENTRE</t>
  </si>
  <si>
    <t>PARK PRACTICE</t>
  </si>
  <si>
    <t>SCHOOL HOUSE SURGERY</t>
  </si>
  <si>
    <t>GROOMBRIDGE AND HARTFIELD MED GRP</t>
  </si>
  <si>
    <t>HERSTMONCEUX INTEGRATIVE HEALTH CENTRE</t>
  </si>
  <si>
    <t>BRIGHTON HEALTH AND WELLBEING CENTRE</t>
  </si>
  <si>
    <t>PRIORY ROAD SURGERY</t>
  </si>
  <si>
    <t>THE HAVEN PRACTICE</t>
  </si>
  <si>
    <t>REGENCY SURGERY</t>
  </si>
  <si>
    <t>THE STATION PRACTICE</t>
  </si>
  <si>
    <t>LINKS ROAD SURGERY</t>
  </si>
  <si>
    <t>ST LUKE'S SURGERY</t>
  </si>
  <si>
    <t>BROADWAY SURGERY</t>
  </si>
  <si>
    <t>BENFIELD VALLEY HEALTHCARE HUB</t>
  </si>
  <si>
    <t>ARCH HEALTHCARE</t>
  </si>
  <si>
    <t>SHIP STREET SURGERY</t>
  </si>
  <si>
    <t>H&amp;R P C SPECIAL SCHEME</t>
  </si>
  <si>
    <t>ST JAMES' SURGERY</t>
  </si>
  <si>
    <t>DARTFORD EAST HEALTH CENTRE</t>
  </si>
  <si>
    <t>CHURCH LANE HEALTH CENTRE</t>
  </si>
  <si>
    <t>AMHERST MEDICAL PRACTICE</t>
  </si>
  <si>
    <t>WOODLANDS FAMILY PRACTICE</t>
  </si>
  <si>
    <t>PENCESTER SURGERY</t>
  </si>
  <si>
    <t>ALBION PLACE MEDICAL PRACTICE</t>
  </si>
  <si>
    <t>SUN LANE</t>
  </si>
  <si>
    <t>EDENBRIDGE MED PRACTICE</t>
  </si>
  <si>
    <t>THE GRANGE PRACTICE</t>
  </si>
  <si>
    <t>THE SHRUBBERY SURGERY</t>
  </si>
  <si>
    <t>SPELDHURST &amp; GREGGSWOOD MEDICAL GROUP</t>
  </si>
  <si>
    <t>SHEERNESS HEALTH CENTRE</t>
  </si>
  <si>
    <t>GREENSANDS</t>
  </si>
  <si>
    <t>CLANRICARDE MEDICAL CENTRE</t>
  </si>
  <si>
    <t>GROVEHURST SURGERY</t>
  </si>
  <si>
    <t>FAVERSHAM MEDICAL PRACTICE</t>
  </si>
  <si>
    <t>THE CEDARS SURGERY</t>
  </si>
  <si>
    <t>BOWER MOUNT MEDICAL PRACTICE</t>
  </si>
  <si>
    <t>PELHAM MEDICAL PRACTICE</t>
  </si>
  <si>
    <t>THE CHESTNUTS SURGERY</t>
  </si>
  <si>
    <t>BALMORAL SURGERY</t>
  </si>
  <si>
    <t>HILDENBOROUGH MEDICAL GROUP</t>
  </si>
  <si>
    <t>ST RICHARDS ROAD SURGERY</t>
  </si>
  <si>
    <t>NEWTON PLACE SURGERY</t>
  </si>
  <si>
    <t>GROSVENOR &amp; ST JAMES MEDICAL CENTRE</t>
  </si>
  <si>
    <t>TONBRIDGE MEDICAL GROUP</t>
  </si>
  <si>
    <t>SPRINGHEAD HEALTH</t>
  </si>
  <si>
    <t>SUMMERHILL SURGERY</t>
  </si>
  <si>
    <t>HORSMAN'S PLACE SURGERY</t>
  </si>
  <si>
    <t>HOLLINGTON SURGERY</t>
  </si>
  <si>
    <t>SYDENHAM HOUSE MEDICAL CENTRE</t>
  </si>
  <si>
    <t>CITY WAY SURGERY</t>
  </si>
  <si>
    <t>WOODCHURCH SURGERY</t>
  </si>
  <si>
    <t>WEALD VIEW MEDICAL PRACTICE - HAWKHURST</t>
  </si>
  <si>
    <t>THE ORCHARD PRACTICE</t>
  </si>
  <si>
    <t>ST GEORGES MEDICAL CENTRE</t>
  </si>
  <si>
    <t>AYLESFORD MEDICAL CENTRE</t>
  </si>
  <si>
    <t>WARDERS MEDICAL CENTRE</t>
  </si>
  <si>
    <t>NORTHGATE MEDICAL PRACTICE</t>
  </si>
  <si>
    <t>PARROCK STREET SURGERY</t>
  </si>
  <si>
    <t>SANDWICH MEDICAL PRACTICE</t>
  </si>
  <si>
    <t>DASHWOOD MEDICAL CENTRE</t>
  </si>
  <si>
    <t>NORTHDOWN SURGERY</t>
  </si>
  <si>
    <t>OLD ROAD WEST SURGERY</t>
  </si>
  <si>
    <t>WHITSTABLE MEDICAL PRACTICE</t>
  </si>
  <si>
    <t>MEOPHAM MEDICAL CENTRE</t>
  </si>
  <si>
    <t>BEARSTED</t>
  </si>
  <si>
    <t>MOTE</t>
  </si>
  <si>
    <t>THE ELMS MEDICAL CENTRE</t>
  </si>
  <si>
    <t>ASHFORD MEDICAL PARTNERSHIP</t>
  </si>
  <si>
    <t>STURRY SURGERY</t>
  </si>
  <si>
    <t>THORNHILLS MEDICAL PRACTICE</t>
  </si>
  <si>
    <t>SNODLAND MEDICAL PRACTICE</t>
  </si>
  <si>
    <t>NEW HAYESBANK SURGERY</t>
  </si>
  <si>
    <t>DEVON ROAD SURGERY</t>
  </si>
  <si>
    <t>BREWER STREET</t>
  </si>
  <si>
    <t>THE HERON MEDICAL PRACTICE</t>
  </si>
  <si>
    <t>GUILDHALL STREET SURGERY</t>
  </si>
  <si>
    <t>WESTERHAM PRACTICE</t>
  </si>
  <si>
    <t>LEN VALLEY PRACTICE</t>
  </si>
  <si>
    <t>CHARING SURGERY</t>
  </si>
  <si>
    <t>THORNDIKE PARTNERSHIP</t>
  </si>
  <si>
    <t>JUBILEE MEDICAL CENTRE</t>
  </si>
  <si>
    <t>BLACKTHORN</t>
  </si>
  <si>
    <t>THE COLLEGE PRACTICE</t>
  </si>
  <si>
    <t>HIGHPARKS MEDICAL PRACTICE</t>
  </si>
  <si>
    <t>BETHESDA MEDICAL CENTRE</t>
  </si>
  <si>
    <t>MINSTER SURGERY</t>
  </si>
  <si>
    <t>KING GEORGE ROAD SURGERY</t>
  </si>
  <si>
    <t>TOWN MEDICAL CENTRE</t>
  </si>
  <si>
    <t>HEADCORN SURGERY</t>
  </si>
  <si>
    <t>STONECROSS AND WEST DRIVE SURGERY</t>
  </si>
  <si>
    <t>IVY COURT SURGERY</t>
  </si>
  <si>
    <t>NEW DOVER ROAD SURGERY</t>
  </si>
  <si>
    <t>WOODLANDS HEALTH CENTRE</t>
  </si>
  <si>
    <t>BOROUGH GREEN MEDICAL PRACTICE</t>
  </si>
  <si>
    <t>SANDGATE ROAD</t>
  </si>
  <si>
    <t>SWANSCOMBE HEALTH CENTRE</t>
  </si>
  <si>
    <t>BALMORAL GARDENS</t>
  </si>
  <si>
    <t>OTFORD MEDICAL PRACTICE</t>
  </si>
  <si>
    <t>EAST CLIFF MEDICAL PRACTICE</t>
  </si>
  <si>
    <t>THE GLEBE FAMILY PRACTICE</t>
  </si>
  <si>
    <t>WEST MALLING GROUP PRACTICE</t>
  </si>
  <si>
    <t>ASH SURGERY</t>
  </si>
  <si>
    <t>MAIDSTONE RD CHATHAM SURGERY</t>
  </si>
  <si>
    <t>UNIVERSITY MEDICAL CENTRE</t>
  </si>
  <si>
    <t>YALDING</t>
  </si>
  <si>
    <t>WYE SURGERY</t>
  </si>
  <si>
    <t>LOWFIELD MEDICAL CENTRE</t>
  </si>
  <si>
    <t>OAK HALL</t>
  </si>
  <si>
    <t>NEWINGTON ROAD SURGERY</t>
  </si>
  <si>
    <t>RUSTHALL MEDICAL PRACTICE</t>
  </si>
  <si>
    <t>THAMES AVE SURGERY</t>
  </si>
  <si>
    <t>WATERFIELD HOUSE SURGERY</t>
  </si>
  <si>
    <t>HOWELL SURGERY</t>
  </si>
  <si>
    <t>REACH HEALTHCARE</t>
  </si>
  <si>
    <t>ORCHARD FAMILY PRACTICE</t>
  </si>
  <si>
    <t>THE VINE MEDICAL CENTRE</t>
  </si>
  <si>
    <t>HAWKINGE AND ELHAM</t>
  </si>
  <si>
    <t>LAMBERHURST</t>
  </si>
  <si>
    <t>MAIDSTONE RD RAINHAM SURGERY</t>
  </si>
  <si>
    <t>WALTHAM ROAD MEDICAL CENTRE</t>
  </si>
  <si>
    <t>DARTFORD WEST HEALTH CENTRE</t>
  </si>
  <si>
    <t>HAMSTREET SURGERY</t>
  </si>
  <si>
    <t>GUN LANE MEDICAL CENTRE</t>
  </si>
  <si>
    <t>WATERINGBURY</t>
  </si>
  <si>
    <t>COURT VIEW SURGERY</t>
  </si>
  <si>
    <t>ST JOHN'S MEDICAL PRACTICE</t>
  </si>
  <si>
    <t>AYLESHAM MEDICAL PRACTICE</t>
  </si>
  <si>
    <t>PILGRIMS WAY SURGERY</t>
  </si>
  <si>
    <t>MARDEN MEDICAL CENTRE</t>
  </si>
  <si>
    <t>HARBOUR MEDICAL PRACTICE</t>
  </si>
  <si>
    <t>BRAESIDE SURGERY</t>
  </si>
  <si>
    <t>ST PETER'S SURGERY</t>
  </si>
  <si>
    <t>OLD PARSONAGE SURGERY</t>
  </si>
  <si>
    <t>THE OAKS PARTNERSHIP</t>
  </si>
  <si>
    <t>WIGMORE MEDICAL CENTRE</t>
  </si>
  <si>
    <t>LYDDEN SURGERY</t>
  </si>
  <si>
    <t>CANTERBURY MEDICAL PRACTICE</t>
  </si>
  <si>
    <t>SUTTON VALENCE GROUP PRACTICE</t>
  </si>
  <si>
    <t>LONDON ROAD MEDICAL CENTRE</t>
  </si>
  <si>
    <t>MANOR CLINIC</t>
  </si>
  <si>
    <t>ST. WERBURGH MED.PRACTICE</t>
  </si>
  <si>
    <t>PHOENIX MEDICAL PRACTICE</t>
  </si>
  <si>
    <t>EASTCOURT LANE SURGERY</t>
  </si>
  <si>
    <t>THE MEDICAL CENTRE GROUP</t>
  </si>
  <si>
    <t>THE CRANE</t>
  </si>
  <si>
    <t>BRYANT STREET MEDICAL PRACTICE</t>
  </si>
  <si>
    <t>THE MEADS MEDICAL PRACTICE</t>
  </si>
  <si>
    <t>PUMP LANE SURGERY</t>
  </si>
  <si>
    <t>MAPLE PRACTICE</t>
  </si>
  <si>
    <t>WALLIS AVENUE</t>
  </si>
  <si>
    <t>TEMPLE HILL SURGERY</t>
  </si>
  <si>
    <t>ROCHESTER ROAD SURGERY</t>
  </si>
  <si>
    <t>MOCKETTS WOOD SURGERY</t>
  </si>
  <si>
    <t>CHURCH ROAD</t>
  </si>
  <si>
    <t>CASTLE MEDICAL PRACTICE</t>
  </si>
  <si>
    <t>SELLINDGE SURGERY</t>
  </si>
  <si>
    <t>MARTELLO HEALTH CENTRE</t>
  </si>
  <si>
    <t>BIRCHINGTON MEDICAL CENTRE</t>
  </si>
  <si>
    <t>IWADE HEALTH CENTRE</t>
  </si>
  <si>
    <t>APEX MEDICAL CENTRE</t>
  </si>
  <si>
    <t>MALLING HEALTH FOUR</t>
  </si>
  <si>
    <t>THE OM MEDICAL CENTRE</t>
  </si>
  <si>
    <t>NEW LYMINGE SURGERY</t>
  </si>
  <si>
    <t>DR S J WITTS PRACTICE</t>
  </si>
  <si>
    <t>LANGLEY</t>
  </si>
  <si>
    <t>MEMORIAL MEDICAL CENTRE</t>
  </si>
  <si>
    <t>THE CHURCHILL CLINIC</t>
  </si>
  <si>
    <t>DR RB KUMAR PRACTICE</t>
  </si>
  <si>
    <t>BUCKLAND MEDICAL PRACTICE</t>
  </si>
  <si>
    <t>GREEN PORCH MEDICAL PARTNERSHIP</t>
  </si>
  <si>
    <t>THE CHURCH VIEW PRACTICE</t>
  </si>
  <si>
    <t>MARLOWE PARK MEDICAL CTR.</t>
  </si>
  <si>
    <t>BORSTAL VILLAGE SURGERY</t>
  </si>
  <si>
    <t>MATRIX MEDICAL PRACTICE</t>
  </si>
  <si>
    <t>PARKWOOD FAMILY PRACTICE</t>
  </si>
  <si>
    <t>WHITE CLIFFS MEDICAL CENTRE</t>
  </si>
  <si>
    <t>KINGSNORTH MEDICAL PRACTICE</t>
  </si>
  <si>
    <t>ORCHARD END</t>
  </si>
  <si>
    <t>LONG CATLIS ROAD SURGERY</t>
  </si>
  <si>
    <t>PRINCES PARK MEDICAL CTR</t>
  </si>
  <si>
    <t>THE HALFWAY SURGERY</t>
  </si>
  <si>
    <t>THE KINGS FAMILY PRACTICE</t>
  </si>
  <si>
    <t>HADLOW MEDICAL CENTRE</t>
  </si>
  <si>
    <t>UPPER CANTERBURY ST SURGERY</t>
  </si>
  <si>
    <t>NAPIER ROAD SURGERY</t>
  </si>
  <si>
    <t>LONSDALE MEDICAL CENTRE</t>
  </si>
  <si>
    <t>MEDWAY MEDICAL CENTRE</t>
  </si>
  <si>
    <t>GRAVESEND MEDICAL CENTRE</t>
  </si>
  <si>
    <t>BROADSTAIRS MEDICAL PRACTICE</t>
  </si>
  <si>
    <t>SHEPPEY HEALTHY LIVING CENTRE</t>
  </si>
  <si>
    <t>CANTERBURY HEALTH CENTRE</t>
  </si>
  <si>
    <t>OAKFIELD HEALTH CENTRE, PRACTICE 2</t>
  </si>
  <si>
    <t>DOWNS WAY MEDICAL PRACTICE</t>
  </si>
  <si>
    <t>SOUTH PARK MEDICAL PRACTICE</t>
  </si>
  <si>
    <t>MANOR BROOK PMS</t>
  </si>
  <si>
    <t>THE WESTWOOD SURGERY</t>
  </si>
  <si>
    <t>BARNARD MEDICAL GROUP</t>
  </si>
  <si>
    <t>THE ALBION SURGERY</t>
  </si>
  <si>
    <t>BELLEGROVE SURGERY</t>
  </si>
  <si>
    <t>NORTHUMBERLAND HEATH MED.CTR.</t>
  </si>
  <si>
    <t>GALLIONS REACH HEALTH CENTRE</t>
  </si>
  <si>
    <t>BLACKHEATH STANDARD PMS</t>
  </si>
  <si>
    <t>ELTHAM PALACE PMS</t>
  </si>
  <si>
    <t>ROYAL ARSENAL MEDICAL CENTRE</t>
  </si>
  <si>
    <t>LAKESIDE MEDICAL</t>
  </si>
  <si>
    <t>PLUMSTEAD H/C PMS</t>
  </si>
  <si>
    <t>VANBRUGH GROUP PRACTICE</t>
  </si>
  <si>
    <t>INGLETON AVENUE SURGERY</t>
  </si>
  <si>
    <t>WELLING MEDICAL PRACTICE</t>
  </si>
  <si>
    <t>TRIVENI PMS</t>
  </si>
  <si>
    <t>EVEREST HEALTH PARTNERSHIP</t>
  </si>
  <si>
    <t>BEXLEY GROUP PRACTICE</t>
  </si>
  <si>
    <t>PLAS MEDDYG SURGERY</t>
  </si>
  <si>
    <t>ALL SAINTS MEDICAL CENTRE PMS</t>
  </si>
  <si>
    <t>ABBEY WOOD SURGERY</t>
  </si>
  <si>
    <t>DR THAVAPALAN AND PARTNERS</t>
  </si>
  <si>
    <t>ST MARKS PMS</t>
  </si>
  <si>
    <t>FAIRFIELD PMS</t>
  </si>
  <si>
    <t>BURSTED WOOD SURGERY</t>
  </si>
  <si>
    <t>LYNDHURST ROAD MEDICAL CENTRE</t>
  </si>
  <si>
    <t>BELVEDERE MEDICAL CENTRE</t>
  </si>
  <si>
    <t>BEXLEY MEDICAL GROUP</t>
  </si>
  <si>
    <t>PRIMECARE PMS (SOUTH STREET)</t>
  </si>
  <si>
    <t>GLYNDON PMS</t>
  </si>
  <si>
    <t>SLADE GREEN MEDICAL CTR.</t>
  </si>
  <si>
    <t>BURNEY STREET PMS</t>
  </si>
  <si>
    <t>SIDCUP MEDICAL CENTRE</t>
  </si>
  <si>
    <t>VALENTINE HEALTH PARTNERSHIP</t>
  </si>
  <si>
    <t>NEW ELTHAM AND BLACKFEN MEDICAL CENTRE</t>
  </si>
  <si>
    <t>ABBEYSLADE PMS (DR CHAND)</t>
  </si>
  <si>
    <t>CONWAY PMS</t>
  </si>
  <si>
    <t>WAVERLEY PMS</t>
  </si>
  <si>
    <t>PLUMBRIDGE MEDICAL CENTRE</t>
  </si>
  <si>
    <t>CRAYFORD TOWN SURGERY</t>
  </si>
  <si>
    <t>MOSTAFA PMS</t>
  </si>
  <si>
    <t>BANNOCKBURN SURGERY</t>
  </si>
  <si>
    <t>ELMSTEAD MEDICAL CLINIC</t>
  </si>
  <si>
    <t>ELTHAM MEDICAL PRACTICE</t>
  </si>
  <si>
    <t>SOUTH VIEW PARTNERSHIP</t>
  </si>
  <si>
    <t>DYSART SURGERY</t>
  </si>
  <si>
    <t>LINKS MEDICAL PRACTICE</t>
  </si>
  <si>
    <t>STOCK HILL SURGERY</t>
  </si>
  <si>
    <t>DERRY DOWNS SURGERY</t>
  </si>
  <si>
    <t>SUMMERCROFT SURGERY</t>
  </si>
  <si>
    <t>POVEREST MEDICAL CENTRE</t>
  </si>
  <si>
    <t>FAMILY SURGERY</t>
  </si>
  <si>
    <t>CHISLEHURST MEDICAL PRACTICE</t>
  </si>
  <si>
    <t>EDEN PARK SURGERY</t>
  </si>
  <si>
    <t>ST MARY CRAY PRACTICE</t>
  </si>
  <si>
    <t>LONDON LANE CLINIC</t>
  </si>
  <si>
    <t>ADDINGTON ROAD SURGERY</t>
  </si>
  <si>
    <t>CORNERWAYS SURGERY</t>
  </si>
  <si>
    <t>BROOMWOOD ROAD SURGERY</t>
  </si>
  <si>
    <t>CHELSFIELD SURGERY</t>
  </si>
  <si>
    <t>SOUTHBOROUGH LANE SURGERY</t>
  </si>
  <si>
    <t>BROMLEY COMMON PRACTICE</t>
  </si>
  <si>
    <t>THE PARK PRACTICE</t>
  </si>
  <si>
    <t>ELM HOUSE SURGERY</t>
  </si>
  <si>
    <t>ST JAMES' PRACTICE</t>
  </si>
  <si>
    <t>ROBIN HOOD SURGERY</t>
  </si>
  <si>
    <t>FORGE CLOSE SURGERY</t>
  </si>
  <si>
    <t>KNOLL MEDICAL PRACTICE</t>
  </si>
  <si>
    <t>PICKHURST SURGERY</t>
  </si>
  <si>
    <t>TUDOR WAY SURGERY</t>
  </si>
  <si>
    <t>NORHEADS LANE SURGERY</t>
  </si>
  <si>
    <t>BALLATER SURGERY</t>
  </si>
  <si>
    <t>GILLMANS ROAD SURGERY</t>
  </si>
  <si>
    <t>HIGHLAND ROAD SURGERY</t>
  </si>
  <si>
    <t>WICKHAM PARK SURGERY</t>
  </si>
  <si>
    <t>BANK HOUSE SURGERY</t>
  </si>
  <si>
    <t>WHITEHOUSE SURGERY</t>
  </si>
  <si>
    <t>ANERLEY SURGERY</t>
  </si>
  <si>
    <t>GREEN STREET GREEN MED CT</t>
  </si>
  <si>
    <t>SUNDRIDGE MEDICAL CENTRE</t>
  </si>
  <si>
    <t>CRESCENT SURGERY</t>
  </si>
  <si>
    <t>FOREST HILL GROUP PRACTICE</t>
  </si>
  <si>
    <t>STREATHAM HIGH PRACTICE</t>
  </si>
  <si>
    <t>BELMONT HILL SURGERY</t>
  </si>
  <si>
    <t>THE JENNER PRACTICE</t>
  </si>
  <si>
    <t>SOUTH LEWISHAM GROUP PRACTICE</t>
  </si>
  <si>
    <t>THE ACORN &amp; GAUMONT HOUSE SURGERY</t>
  </si>
  <si>
    <t>CLAPHAM FAMILY PRACTICE</t>
  </si>
  <si>
    <t>DR RS DURSTON'S PRACTICE</t>
  </si>
  <si>
    <t>STREATHAM COMMON GROUP PRACTICE</t>
  </si>
  <si>
    <t>THE QRP SURGERY</t>
  </si>
  <si>
    <t>HERNE HILL GROUP PRACTICE</t>
  </si>
  <si>
    <t>TRAFALGAR SURGERY</t>
  </si>
  <si>
    <t>KINGFISHER MEDICAL CENTRE</t>
  </si>
  <si>
    <t>PRENTIS MEDICAL CENTRE</t>
  </si>
  <si>
    <t>NORTH WOOD GROUP PRACTICE</t>
  </si>
  <si>
    <t>LEWISHAM MEDICAL CENTRE</t>
  </si>
  <si>
    <t>SYDENHAM GREEN GROUP PRACTICE</t>
  </si>
  <si>
    <t>BRIXTON HILL GROUP PRACTICE</t>
  </si>
  <si>
    <t>CLIFTON RISE FAMILY PRACTICE</t>
  </si>
  <si>
    <t>BURNT ASH SURGERY</t>
  </si>
  <si>
    <t>STOCKWELL GROUP PRACTICE</t>
  </si>
  <si>
    <t>FALMOUTH ROAD GROUP PRACTICE</t>
  </si>
  <si>
    <t>DMC CHADWICK ROAD</t>
  </si>
  <si>
    <t>TORRIDON ROAD MEDICAL PRACTICE</t>
  </si>
  <si>
    <t>NEXUS HEALTH GROUP</t>
  </si>
  <si>
    <t>MORDEN HILL SURGERY</t>
  </si>
  <si>
    <t>ST JOHNS MEDICAL CENTRE</t>
  </si>
  <si>
    <t>PAXTON GREEN GROUP PRACTICE</t>
  </si>
  <si>
    <t>PALACE ROAD SURGERY</t>
  </si>
  <si>
    <t>ST GILES SURGERY</t>
  </si>
  <si>
    <t>VALLEY ROAD SURGERY</t>
  </si>
  <si>
    <t>HETHERINGTON GROUP PRACTICE</t>
  </si>
  <si>
    <t>LEE ROAD SURGERY</t>
  </si>
  <si>
    <t>KNIGHTS HILL SURGERY SUITE 1</t>
  </si>
  <si>
    <t>ELM LODGE SURGERY</t>
  </si>
  <si>
    <t>OLD KENT ROAD SURGERY</t>
  </si>
  <si>
    <t>HURLEY AND RIVERSIDE PRACTICES</t>
  </si>
  <si>
    <t>LAMBETH WALK GROUP PRACTICE</t>
  </si>
  <si>
    <t>HILLY FIELDS MEDICAL CENTRE</t>
  </si>
  <si>
    <t>DOWNHAM FAMILY MEDICAL PRACTICE</t>
  </si>
  <si>
    <t>WOOLSTONE MEDICAL CENTRE</t>
  </si>
  <si>
    <t>VASSALL MEDICAL CENTRE</t>
  </si>
  <si>
    <t>NEW CROSS CENTRE (HURLEY GROUP)</t>
  </si>
  <si>
    <t>SANDMERE PRACTICE</t>
  </si>
  <si>
    <t>PENROSE SURGERY</t>
  </si>
  <si>
    <t>THE SOUTH LAMBETH RD PRACTICE</t>
  </si>
  <si>
    <t>SILVERLOCK MEDICAL CENTRE</t>
  </si>
  <si>
    <t>HONOR OAK GROUP PRACTICE</t>
  </si>
  <si>
    <t>THE THREE ZERO SIX MEDICAL CENTRE</t>
  </si>
  <si>
    <t>BECKETT HOUSE PRACTICE</t>
  </si>
  <si>
    <t>THE VAUXHALL SURGERY</t>
  </si>
  <si>
    <t>ICO HEALTH GROUP</t>
  </si>
  <si>
    <t>VESTA ROAD SURGERY</t>
  </si>
  <si>
    <t>CLAPHAM PARK GROUP PRACTICE</t>
  </si>
  <si>
    <t>WELLS PARK PRACTICE</t>
  </si>
  <si>
    <t>STERNHALL LANE SURGERY</t>
  </si>
  <si>
    <t>TRIANGLE GROUP PRACTICE</t>
  </si>
  <si>
    <t>BINFIELD ROAD SURGERY</t>
  </si>
  <si>
    <t>BELLINGHAM GREEN SURGERY</t>
  </si>
  <si>
    <t>THE CORNER SURGERY</t>
  </si>
  <si>
    <t>THE DEERBROOK SURGERY</t>
  </si>
  <si>
    <t>MAWBEY GROUP PRACTICE</t>
  </si>
  <si>
    <t>TESSA JOWELL GP SURGERY</t>
  </si>
  <si>
    <t>THE LISTER PRIMARY CARE CENTRE</t>
  </si>
  <si>
    <t>MINET GREEN HEALTH PRACTICE</t>
  </si>
  <si>
    <t>WATERLOO HEALTH CENTRE</t>
  </si>
  <si>
    <t>BROCKWELL PARK SURGERY</t>
  </si>
  <si>
    <t>ALBION STREET GROUP PRACTICE</t>
  </si>
  <si>
    <t>BERMONDSEY SPA MEDICAL CENTRE</t>
  </si>
  <si>
    <t>THE VILLA STREET MEDICAL CENTRE</t>
  </si>
  <si>
    <t>NOVUM HEALTH PARTNERSHIP</t>
  </si>
  <si>
    <t>BLACKFRIARS MEDICAL PRACTICE</t>
  </si>
  <si>
    <t>THE GARDENS SURGERY</t>
  </si>
  <si>
    <t>THE EXCHANGE SURGERY</t>
  </si>
  <si>
    <t>THE DULWICH MEDICAL CENTRE</t>
  </si>
  <si>
    <t>THE STREATHAM HILL GROUP PRACTICE</t>
  </si>
  <si>
    <t>GRAFTON SQUARE SURGERY</t>
  </si>
  <si>
    <t>THE LORDSHIP LANE SURGERY</t>
  </si>
  <si>
    <t>THE NUNHEAD SURGERY</t>
  </si>
  <si>
    <t>HERNE HILL ROAD MEDICAL PRACTICE</t>
  </si>
  <si>
    <t>AKERMAN MEDICAL PRACTICE</t>
  </si>
  <si>
    <t>VALE MEDICAL CENTRE</t>
  </si>
  <si>
    <t>AMERSHAM VALE TRAINING PRACTICE</t>
  </si>
  <si>
    <t>THE NEW MILL STREET SURGERY</t>
  </si>
  <si>
    <t>THE OLD DAIRY HEALTH CENTRE</t>
  </si>
  <si>
    <t>DR CURRAN &amp; PARTNERS</t>
  </si>
  <si>
    <t>DEPTFORD SURGERY</t>
  </si>
  <si>
    <t>THE LISTER PRACTICE</t>
  </si>
  <si>
    <t>OAKVIEW FAMILY PRACTICE</t>
  </si>
  <si>
    <t>301 EAST STREET SURGERY</t>
  </si>
  <si>
    <t>EDITH CAVELL PRACTICE</t>
  </si>
  <si>
    <t>ST GILES SURGERY DR PATEL</t>
  </si>
  <si>
    <t>NIGHTINGALE SURGERY</t>
  </si>
  <si>
    <t>DEPTFORD MEDICAL CENTRE</t>
  </si>
  <si>
    <t>KNOWLE GREEN MEDICAL</t>
  </si>
  <si>
    <t>SUNBURY GROUP PRACTICE</t>
  </si>
  <si>
    <t>SHEPPERTON MEDICAL PRACTICE</t>
  </si>
  <si>
    <t>POND TAIL SURGERY</t>
  </si>
  <si>
    <t>AUSTEN ROAD SURGERY</t>
  </si>
  <si>
    <t>ROWAN TREE PRACTICE</t>
  </si>
  <si>
    <t>STUDHOLME MEDICAL CENTRE</t>
  </si>
  <si>
    <t>GUILDOWNS GROUP PRACTICE</t>
  </si>
  <si>
    <t>NORK CLINIC</t>
  </si>
  <si>
    <t>BARTLETT GROUP PRACTICE</t>
  </si>
  <si>
    <t>CHOBHAM &amp; WEST END MEDICAL PRACTICE</t>
  </si>
  <si>
    <t>FAIRFIELD MEDICAL CENTRE</t>
  </si>
  <si>
    <t>ASHLEA MEDICAL PRACTICE</t>
  </si>
  <si>
    <t>SUNNY MEED SURGERY</t>
  </si>
  <si>
    <t>FORT HOUSE SURGERY</t>
  </si>
  <si>
    <t>THE MILL MEDICAL PRACTICE</t>
  </si>
  <si>
    <t>CHIDDINGFOLD SURGERY</t>
  </si>
  <si>
    <t>LINGFIELD SURGERY</t>
  </si>
  <si>
    <t>GOLDSWORTH PARK HEALTH CENTRE</t>
  </si>
  <si>
    <t>ST JOHN'S FAMILY PRACTICE</t>
  </si>
  <si>
    <t>BINSCOMBE MEDICAL CENTRE</t>
  </si>
  <si>
    <t>FARNHAM PARK HEALTH GROUP</t>
  </si>
  <si>
    <t>DORKING MEDICAL PRACTICE</t>
  </si>
  <si>
    <t>DAPDUNE HOUSE SURGERY</t>
  </si>
  <si>
    <t>GREYSTONE HOUSE SURGERY</t>
  </si>
  <si>
    <t>WITLEY SURGERY</t>
  </si>
  <si>
    <t>HEATHCOT MEDICAL PRACTICE</t>
  </si>
  <si>
    <t>CHERTSEY HEALTH CENTRE</t>
  </si>
  <si>
    <t>MADEIRA MEDICAL</t>
  </si>
  <si>
    <t>MERROW PARK SURGERY</t>
  </si>
  <si>
    <t>PARISHES BRIDGE MED.PRACT</t>
  </si>
  <si>
    <t>LITTLETON SURGERY</t>
  </si>
  <si>
    <t>PARK HOUSE SURGERY</t>
  </si>
  <si>
    <t>SOUTHVIEW MEDICAL PRACTICE</t>
  </si>
  <si>
    <t>CROUCH OAK FAMILY PRACTICE</t>
  </si>
  <si>
    <t>WONERSH SURGERY</t>
  </si>
  <si>
    <t>SPRINGFIELD SURGERY</t>
  </si>
  <si>
    <t>CATERHAM VALLEY MED.PRACT</t>
  </si>
  <si>
    <t>WAYSIDE MEDICAL PRACTICE</t>
  </si>
  <si>
    <t>RUNNYMEDE MEDICAL PRACTICE</t>
  </si>
  <si>
    <t>HOLMHURST MEDICAL CENTRE</t>
  </si>
  <si>
    <t>WEY FAMILY PRACTICE</t>
  </si>
  <si>
    <t>DERBY MEDICAL CENTRE</t>
  </si>
  <si>
    <t>CRANLEIGH MEDICAL PRACTICE</t>
  </si>
  <si>
    <t>VILLAGES MEDICAL CTR</t>
  </si>
  <si>
    <t>HAWTHORNS SURGERY</t>
  </si>
  <si>
    <t>OXTED HEALTH CENTRE</t>
  </si>
  <si>
    <t>FORDBRIDGE MEDICAL CENTRE</t>
  </si>
  <si>
    <t>WOODLANDS ROAD MEDICAL CENTRE</t>
  </si>
  <si>
    <t>TOWNHILL MEDICAL PRACTICE</t>
  </si>
  <si>
    <t>HILLVIEW MEDICAL CENTRE</t>
  </si>
  <si>
    <t>HASLEMERE HEALTH CENTRE</t>
  </si>
  <si>
    <t>FAIRLANDS MEDICAL PRACTICE</t>
  </si>
  <si>
    <t>HERSHAM SURGERY</t>
  </si>
  <si>
    <t>COBHAM HEALTH CENTRE</t>
  </si>
  <si>
    <t>BROCKWOOD MEDICAL PRACTICE</t>
  </si>
  <si>
    <t>PARK ROAD GROUP PRACTICE</t>
  </si>
  <si>
    <t>HEATHCOTE MEDICAL CENTRE</t>
  </si>
  <si>
    <t>ASHLEY CENTRE SURGERY</t>
  </si>
  <si>
    <t>MEDWYN SURGERY</t>
  </si>
  <si>
    <t>CHURCH STREET PRACTICE</t>
  </si>
  <si>
    <t>ST STEPHENS HOUSE SURGERY</t>
  </si>
  <si>
    <t>UPPER GORDON ROAD SURGERY</t>
  </si>
  <si>
    <t>GRAYSHOTT SURGERY</t>
  </si>
  <si>
    <t>SHERESURGERYANDDISPENSARY</t>
  </si>
  <si>
    <t>GLENLYN MEDICAL CENTRE</t>
  </si>
  <si>
    <t>LONGCROFT CLINIC</t>
  </si>
  <si>
    <t>TADWORTH MEDICAL CENTRE</t>
  </si>
  <si>
    <t>CAMBERLEY HEALTH CENTRE</t>
  </si>
  <si>
    <t>THE HORSLEY MEDICAL PRACTICE</t>
  </si>
  <si>
    <t>THORKHILL SURGERY</t>
  </si>
  <si>
    <t>ST DAVID'S FAMILY PRACTICE</t>
  </si>
  <si>
    <t>DOWNING STREET GROUP PRACTICE</t>
  </si>
  <si>
    <t>THE WALL HOUSE SURGERY</t>
  </si>
  <si>
    <t>WOODBRIDGE HILL SURGERY</t>
  </si>
  <si>
    <t>SPRING STREET SURGERY</t>
  </si>
  <si>
    <t>THE RED PRACTICE WALTON</t>
  </si>
  <si>
    <t>THE YELLOW PRACTICE</t>
  </si>
  <si>
    <t>ESHER GREEN SURGERY</t>
  </si>
  <si>
    <t>EASTWICK PARK MED.PRACT.</t>
  </si>
  <si>
    <t>STANWELL ROAD SURGERY</t>
  </si>
  <si>
    <t>OXSHOTT MEDICAL PRACTICE</t>
  </si>
  <si>
    <t>CAPELFIELD SURGERY</t>
  </si>
  <si>
    <t>HOLLY TREE SURGERY</t>
  </si>
  <si>
    <t>VIRGINIA WATER MEDICAL PRACTICE</t>
  </si>
  <si>
    <t>LEITH HILL PRACTICE</t>
  </si>
  <si>
    <t>ELIZABETH HOUSE MEDICAL PRACTICE</t>
  </si>
  <si>
    <t>WARLINGHAM GREEN MED PRAC</t>
  </si>
  <si>
    <t>HYTHE MEDICAL CENTRE SURGERY</t>
  </si>
  <si>
    <t>SHEERWATER HEALTH CENTRE</t>
  </si>
  <si>
    <t>TATTENHAM HEALTH CENTRE</t>
  </si>
  <si>
    <t>VINE MEDICAL CENTRE</t>
  </si>
  <si>
    <t>PIRBRIGHT SURGERY</t>
  </si>
  <si>
    <t>LIGHTWATER SURGERY</t>
  </si>
  <si>
    <t>DR S MORCOS</t>
  </si>
  <si>
    <t>GUILDFORD RIVERS PRACTICE</t>
  </si>
  <si>
    <t>THE INTEGRATED CARE PARTNERSHIP</t>
  </si>
  <si>
    <t>STAINES HEALTH GROUP</t>
  </si>
  <si>
    <t>STONELEIGH SURGERY</t>
  </si>
  <si>
    <t>FARNHAM DENE MEDICAL PRACTICE</t>
  </si>
  <si>
    <t>MOLEBRIDGE PRACTICE</t>
  </si>
  <si>
    <t>THE ORCHARD SURGERY</t>
  </si>
  <si>
    <t>SMALLFIELD SURGERY</t>
  </si>
  <si>
    <t>THE PRACTICE COLLEGE ROAD</t>
  </si>
  <si>
    <t>UPPER HALLIFORD MEDICAL CENTRE</t>
  </si>
  <si>
    <t>MAYBURY SURGERY</t>
  </si>
  <si>
    <t>FOUNTAIN PRACTICE</t>
  </si>
  <si>
    <t>SHADBOLT PARK HOUSE SURG</t>
  </si>
  <si>
    <t>NEW OTTERSHAW SURGERY</t>
  </si>
  <si>
    <t>ASHLEY MEDICAL PRACTICE</t>
  </si>
  <si>
    <t>LANTERN SURGERY</t>
  </si>
  <si>
    <t>MEADOWS SURGERY</t>
  </si>
  <si>
    <t>COWFOLD SURGERY</t>
  </si>
  <si>
    <t>CUCKFIELD MEDICAL CENTRE</t>
  </si>
  <si>
    <t>THE PETWORTH SURGERY</t>
  </si>
  <si>
    <t>WESTCOURT MEDICAL CENTRE</t>
  </si>
  <si>
    <t>ST. LAWRENCE SURGERY</t>
  </si>
  <si>
    <t>STRAND MEDICAL GROUP</t>
  </si>
  <si>
    <t>LEACROFT MEDICAL PRACTICE</t>
  </si>
  <si>
    <t>LANGLEY HOUSE SURGERY</t>
  </si>
  <si>
    <t>COPPICE SURGERY</t>
  </si>
  <si>
    <t>BERSTED GREEN SURGERY</t>
  </si>
  <si>
    <t>BOGNOR MEDICAL CENTRE</t>
  </si>
  <si>
    <t>ARUNDEL SURGERY</t>
  </si>
  <si>
    <t>STEYNING HEALTH CENTRE</t>
  </si>
  <si>
    <t>ADUR HEALTH PARTNERSHIP</t>
  </si>
  <si>
    <t>WOODLANDS&amp;CLERKLANDS PARTNERSHIP</t>
  </si>
  <si>
    <t>SAXONBROOK MEDICAL CENTRE</t>
  </si>
  <si>
    <t>RUDGWICK MEDICAL CENTRE</t>
  </si>
  <si>
    <t>THE COURTYARD SURGERY</t>
  </si>
  <si>
    <t>PULBOROUGH MEDICAL GROUP</t>
  </si>
  <si>
    <t>LOXWOOD SURGERY</t>
  </si>
  <si>
    <t>RIVERBANK MEDICAL CENTRE</t>
  </si>
  <si>
    <t>GOSSOPS GREEN MEDICAL CTR</t>
  </si>
  <si>
    <t>LINDFIELD MEDICAL CENTRE</t>
  </si>
  <si>
    <t>SELSEY MEDICAL PRACTICE</t>
  </si>
  <si>
    <t>FLANSHAM PARK HEALTH CENTRE</t>
  </si>
  <si>
    <t>MODALITY MID SUSSEX</t>
  </si>
  <si>
    <t>CATHEDRAL MEDICAL GROUP</t>
  </si>
  <si>
    <t>DOLPHINS PRACTICE</t>
  </si>
  <si>
    <t>WORTHING MEDICAL GROUP</t>
  </si>
  <si>
    <t>BROADWATER MEDICAL CENTRE</t>
  </si>
  <si>
    <t>BRIDGE MEDICAL CENTRE</t>
  </si>
  <si>
    <t>AVISFORD MEDICAL GROUP</t>
  </si>
  <si>
    <t>PARKLANDS SURGERY</t>
  </si>
  <si>
    <t>IFIELD MEDICAL PRACTICE</t>
  </si>
  <si>
    <t>LAVANT ROAD SURGERY</t>
  </si>
  <si>
    <t>POUND HILL MEDICAL GROUP</t>
  </si>
  <si>
    <t>FURNACE GREEN SURGERY</t>
  </si>
  <si>
    <t>BILLINGSHURST SURGERY</t>
  </si>
  <si>
    <t>NEWTONS PRACTICE</t>
  </si>
  <si>
    <t>MID SUSSEX HEALTH CARE</t>
  </si>
  <si>
    <t>MAYWOOD HEALTH CARE CENTRE</t>
  </si>
  <si>
    <t>WILLOW GREEN SURGERY</t>
  </si>
  <si>
    <t>HENFIELD MEDICAL CENTRE</t>
  </si>
  <si>
    <t>SELDEN MEDICAL CENTRE</t>
  </si>
  <si>
    <t>MOATFIELD SURGERY</t>
  </si>
  <si>
    <t>SOUTHGATE MEDICAL GROUP</t>
  </si>
  <si>
    <t>BALL TREE SURGERY</t>
  </si>
  <si>
    <t>FITZALAN MEDICAL GROUP</t>
  </si>
  <si>
    <t>TANGMERE MEDICAL CENTRE</t>
  </si>
  <si>
    <t>GLEBE SURGERY</t>
  </si>
  <si>
    <t>SILVERDALE PRACTICE</t>
  </si>
  <si>
    <t>SOUTHBOURNE SURGERY</t>
  </si>
  <si>
    <t>BROW MEDICAL CENTRE</t>
  </si>
  <si>
    <t>BARN SURGERY</t>
  </si>
  <si>
    <t>BEWBUSH MEDICAL CENTRE</t>
  </si>
  <si>
    <t>NEW POND ROW SURGERY</t>
  </si>
  <si>
    <t>WITTERINGS MEDICAL CENTRE</t>
  </si>
  <si>
    <t>COACHMANS MEDICAL PRACTICE</t>
  </si>
  <si>
    <t>WEST MEADS SURGERY</t>
  </si>
  <si>
    <t>NORTHLANDS WOOD SURGERY</t>
  </si>
  <si>
    <t>OUSE VALLEY PRACTICE</t>
  </si>
  <si>
    <t>HOLBROOK SURGERY</t>
  </si>
  <si>
    <t>PORTLAND MEDICAL CENTRE</t>
  </si>
  <si>
    <t>THE FARLEY ROAD MEDICAL PRACTICE</t>
  </si>
  <si>
    <t>UPPER NORWOOD GROUP PRACTICE</t>
  </si>
  <si>
    <t>NEW ADDINGTON GROUP PRACTICE</t>
  </si>
  <si>
    <t>VIOLET LANE MEDICAL PRACTICE</t>
  </si>
  <si>
    <t>THE ADDISCOMBE SURGERY</t>
  </si>
  <si>
    <t>NORBURY HEALTH CENTRE (02)</t>
  </si>
  <si>
    <t>SOUTH NORWOOD HILL MEDICAL CENTRE</t>
  </si>
  <si>
    <t>NORTH CROYDON MEDICAL CENTRE</t>
  </si>
  <si>
    <t>ST. JAMES'S MEDICAL CENTRE</t>
  </si>
  <si>
    <t>OLD COULSDON MEDICAL PRACTICE</t>
  </si>
  <si>
    <t>QUEENHILL MEDICAL PRACTICE</t>
  </si>
  <si>
    <t>PARKSIDE GROUP PRACTICE</t>
  </si>
  <si>
    <t>KESTON MEDICAL PRACTICE</t>
  </si>
  <si>
    <t>BRIGSTOCK &amp; SOUTH NORWOOD PARTNERSHIP</t>
  </si>
  <si>
    <t>SELSDON PARK MEDICAL PRACTICE</t>
  </si>
  <si>
    <t>FRIENDS ROAD MEDICAL PRACTICE</t>
  </si>
  <si>
    <t>EVERSLEY MEDICAL CENTRE</t>
  </si>
  <si>
    <t>LONDON ROAD MEDICAL PRACTICE</t>
  </si>
  <si>
    <t>THORNTON HEATH HEALTH CENTRE</t>
  </si>
  <si>
    <t>MORLAND ROAD SURGERY</t>
  </si>
  <si>
    <t>WOODCOTE MEDICAL</t>
  </si>
  <si>
    <t>ADDINGTON MEDICAL PRACTICE</t>
  </si>
  <si>
    <t>HARTLAND WAY SURGERY</t>
  </si>
  <si>
    <t>BROOM ROAD MEDICAL PRACTICE</t>
  </si>
  <si>
    <t>THE HALING PARK PARTNERSHIP</t>
  </si>
  <si>
    <t>ASHBURTON PARK MEDICAL CENTRE</t>
  </si>
  <si>
    <t>THE WHITEHORSE PRACTICE</t>
  </si>
  <si>
    <t>AUCKLAND SURGERY</t>
  </si>
  <si>
    <t>STOVELL HOUSE SURGERY</t>
  </si>
  <si>
    <t>MITCHLEY AVENUE SURGERY</t>
  </si>
  <si>
    <t>LEANDER ROAD SURGERY</t>
  </si>
  <si>
    <t>SHIRLEY MEDICAL CENTRE</t>
  </si>
  <si>
    <t>EAST CROYDON MEDICAL CENTRE</t>
  </si>
  <si>
    <t>HEADLEY DRIVE SURGERY</t>
  </si>
  <si>
    <t>THORNTON &amp; VALLEY PARK SURGERY</t>
  </si>
  <si>
    <t>BRAMLEY AVENUE SURGERY</t>
  </si>
  <si>
    <t>PARCHMORE MEDICAL CENTRE</t>
  </si>
  <si>
    <t>BRIGSTOCK FAMILY PRACTICE</t>
  </si>
  <si>
    <t>MERSHAM MEDICAL CENTRE</t>
  </si>
  <si>
    <t>SELHURST MEDICAL PRACTICE</t>
  </si>
  <si>
    <t>FAIRVIEW MEDICAL CENTRE</t>
  </si>
  <si>
    <t>BROUGHTON CORNER FAMILY PRACTICE</t>
  </si>
  <si>
    <t>BIRDHURST MEDICAL PRACTICE</t>
  </si>
  <si>
    <t>GREENSIDE MEDICAL PRACTICE</t>
  </si>
  <si>
    <t>PARK ROAD SURGERY</t>
  </si>
  <si>
    <t>PARKSHOT MEDICAL RICHMOND</t>
  </si>
  <si>
    <t>RICHMOND MEDICAL GROUP</t>
  </si>
  <si>
    <t>THE ACORN GROUP PRACTICE</t>
  </si>
  <si>
    <t>CANBURY MEDICAL CENTRE</t>
  </si>
  <si>
    <t>THE YORK MEDICAL PRACTICE</t>
  </si>
  <si>
    <t>PARADISE ROAD PRACTICE</t>
  </si>
  <si>
    <t>BRUNSWICK SURGERY</t>
  </si>
  <si>
    <t>THE GROVES MEDICAL CENTRE</t>
  </si>
  <si>
    <t>SEYMOUR HOUSE AND LOCK ROAD SURGERY</t>
  </si>
  <si>
    <t>BROAD LANE SURGERY</t>
  </si>
  <si>
    <t>FAIRHILL MEDICAL PRACTICE</t>
  </si>
  <si>
    <t>ESSEX HOUSE SURGERY</t>
  </si>
  <si>
    <t>HOOK SURGERY</t>
  </si>
  <si>
    <t>JUBILEE SURGERY</t>
  </si>
  <si>
    <t>HAMPTON WICK SURGERY</t>
  </si>
  <si>
    <t>CROSS DEEP SURGERY</t>
  </si>
  <si>
    <t>THE VINEYARD SURGERY</t>
  </si>
  <si>
    <t>HOLMWOOD CORNER SURGERY</t>
  </si>
  <si>
    <t>THE GREEN &amp; FIR ROAD</t>
  </si>
  <si>
    <t>TWICKENHAM PARK SURGERY</t>
  </si>
  <si>
    <t>CHESSINGTON PARK SURGERY</t>
  </si>
  <si>
    <t>ROSELAWN</t>
  </si>
  <si>
    <t>BERRYLANDS SURGERY</t>
  </si>
  <si>
    <t>RED LION ROAD SURGERY</t>
  </si>
  <si>
    <t>DR JOHNSON AND PARTNERS</t>
  </si>
  <si>
    <t>STAINES ROAD SURGERY</t>
  </si>
  <si>
    <t>THAMESIDE MEDICAL PRACTICE</t>
  </si>
  <si>
    <t>RICHMOND LOCK SURGERY</t>
  </si>
  <si>
    <t>KINGSTON HEALTH CENTRE</t>
  </si>
  <si>
    <t>LANGLEY MEDICAL PRACTICE</t>
  </si>
  <si>
    <t>SUNRAY SURGERY</t>
  </si>
  <si>
    <t>HAMPTON HILL MEDICAL CENTRE</t>
  </si>
  <si>
    <t>WOODLAWN MEDICAL CENTRE</t>
  </si>
  <si>
    <t>CRANE PARK SURGERY</t>
  </si>
  <si>
    <t>MANOR DRIVE MEDICAL CENTRE</t>
  </si>
  <si>
    <t>KEW MEDICAL PRACTICE</t>
  </si>
  <si>
    <t>WANDSWORTH MEDICAL CENTRE</t>
  </si>
  <si>
    <t>THE FALCON ROAD MEDICAL CENTRE</t>
  </si>
  <si>
    <t>QUEENSTOWN ROAD MEDICAL PRACTICE</t>
  </si>
  <si>
    <t>MAYFIELD SURGERY</t>
  </si>
  <si>
    <t>DR KOONER AND PARTNERS</t>
  </si>
  <si>
    <t>THE ROEHAMPTON SURGERY</t>
  </si>
  <si>
    <t>BEDFORD HILL FAMILY PRACTICE</t>
  </si>
  <si>
    <t>THE GREYSWOOD PRACTICE</t>
  </si>
  <si>
    <t>PUTNEYMEAD GROUP MEDICAL PRACTICE</t>
  </si>
  <si>
    <t>THE SURGERY - 48 MULGRAVE ROAD</t>
  </si>
  <si>
    <t>THE NELSON MEDICAL PRACTICE</t>
  </si>
  <si>
    <t>THE CHESSER SURGERY</t>
  </si>
  <si>
    <t>PARK ROAD MEDICAL CENTRE</t>
  </si>
  <si>
    <t>BISHOPSFORD ROAD SURGERY</t>
  </si>
  <si>
    <t>THE MITCHAM MEDICAL CENTRE.</t>
  </si>
  <si>
    <t>THE WRYTHE GREEN SURGERY</t>
  </si>
  <si>
    <t>FRANCIS GROVE SURGERY</t>
  </si>
  <si>
    <t>WIMBLEDON VILLAGE PRACTICE</t>
  </si>
  <si>
    <t>WIMBLEDON MEDICAL PRACTICE</t>
  </si>
  <si>
    <t>WIDE WAY MEDICAL CENTRE</t>
  </si>
  <si>
    <t>BENHILL &amp; BELMONT PRACTICE</t>
  </si>
  <si>
    <t>CARSHALTON FIELDS SURGERY</t>
  </si>
  <si>
    <t>TAMWORTH HOUSE MEDICAL CENTRE.</t>
  </si>
  <si>
    <t>ROWANS SURGERY</t>
  </si>
  <si>
    <t>MORDEN HALL MEDICAL CENTRE</t>
  </si>
  <si>
    <t>CRICKET GREEN MEDICAL PRACTICE</t>
  </si>
  <si>
    <t>EARLSFIELD SURGERY</t>
  </si>
  <si>
    <t>BRIDGE LANE GROUP PRACTICE</t>
  </si>
  <si>
    <t>CHATFIELD MEDICAL CENTRE</t>
  </si>
  <si>
    <t>BROCKLEBANK GROUP PRACTICE</t>
  </si>
  <si>
    <t>BATTERSEA RISE GROUP PRACTICE</t>
  </si>
  <si>
    <t>LAMBTON ROAD MEDICAL PRACTICE</t>
  </si>
  <si>
    <t>STREATHAM PARK SURGERY</t>
  </si>
  <si>
    <t>THE SURGERY-181 CARSHALTON ROAD</t>
  </si>
  <si>
    <t>WEST BARNES SURGERY</t>
  </si>
  <si>
    <t>ELBOROUGH STREET SURGERY</t>
  </si>
  <si>
    <t>THE HEATHBRIDGE PRACTICE</t>
  </si>
  <si>
    <t>CHEAM GP CENTRE</t>
  </si>
  <si>
    <t>THE ALTON PRACTICE</t>
  </si>
  <si>
    <t>BALHAM PARK SURGERY</t>
  </si>
  <si>
    <t>DANEBURY AVENUE SURGERY</t>
  </si>
  <si>
    <t>LAVENDER HILL GROUP PRACTICE</t>
  </si>
  <si>
    <t>THE HAIDER PRACTICE</t>
  </si>
  <si>
    <t>STONECOT SURGERY</t>
  </si>
  <si>
    <t>BOLINGBROKE MEDICAL CENTRE (THMP)</t>
  </si>
  <si>
    <t>MITCHAM FAMILY PRACTICE</t>
  </si>
  <si>
    <t>TRIANGLE SURGERY</t>
  </si>
  <si>
    <t>OPEN DOOR SURGERY</t>
  </si>
  <si>
    <t>CLAPHAM JUNCTION MEDICAL PRACTICE</t>
  </si>
  <si>
    <t>FIGGES MARSH SURGERY</t>
  </si>
  <si>
    <t>RIVERHOUSE MEDICAL PRACTICE</t>
  </si>
  <si>
    <t>THE HEALTH CENTRE</t>
  </si>
  <si>
    <t>ST PAUL'S COTTAGE PRACTICE</t>
  </si>
  <si>
    <t>GRAND DRIVE SURGERY</t>
  </si>
  <si>
    <t>HACKBRIDGE MEDICAL CENTRE</t>
  </si>
  <si>
    <t>CHEAM FAMILY PRACTICE</t>
  </si>
  <si>
    <t>RAVENSBURY PARK MEDICAL CENTRE</t>
  </si>
  <si>
    <t>BATTERSEA FIELDS PRACTICE</t>
  </si>
  <si>
    <t>THE VINEYARD HILL ROAD SURGERY</t>
  </si>
  <si>
    <t>DR SUGUMAR AND PARTNER</t>
  </si>
  <si>
    <t>THURLEIGH ROAD PRACTICE</t>
  </si>
  <si>
    <t>SHOTFIELD MEDICAL PRACTICE</t>
  </si>
  <si>
    <t>MANOR PRACTICE</t>
  </si>
  <si>
    <t>JAMES O'RIORDAN MEDICAL CENTRE</t>
  </si>
  <si>
    <t>THE MERTON MEDICAL PRACTICE</t>
  </si>
  <si>
    <t>BALHAM HEALTH CENTRE</t>
  </si>
  <si>
    <t>COLLIERS WOOD SURGERY</t>
  </si>
  <si>
    <t>WALLINGTON FAMILY PRACTICE</t>
  </si>
  <si>
    <t>ALEXANDRA SURGERY</t>
  </si>
  <si>
    <t>BEGG PRACTICE</t>
  </si>
  <si>
    <t>THE BEECHES SURGERY</t>
  </si>
  <si>
    <t>TOOTING BEC SURGERY</t>
  </si>
  <si>
    <t>WALLINGTON MEDICAL CENTRE</t>
  </si>
  <si>
    <t>TOOTING SOUTH MEDICAL CENTRE</t>
  </si>
  <si>
    <t>TUDOR LODGE HEALTH CENTRE</t>
  </si>
  <si>
    <t>FACCINI HOUSE SURGERY</t>
  </si>
  <si>
    <t>THE GROVE ROAD PRACTICE</t>
  </si>
  <si>
    <t>NIGHTINGALE HOUSE</t>
  </si>
  <si>
    <t>GREEN WRYTHE SURGERY</t>
  </si>
  <si>
    <t>THE PRACTICE FURZEDOWN</t>
  </si>
  <si>
    <t>ORCHID HOUSE SURGERY</t>
  </si>
  <si>
    <t>WINTON HEALTH CENTRE</t>
  </si>
  <si>
    <t>THE ADAM PRACTICE</t>
  </si>
  <si>
    <t>ROYAL MANOR HEALTH CARE</t>
  </si>
  <si>
    <t>SWANAGE MEDICAL PRACTICE</t>
  </si>
  <si>
    <t>WAREHAM SURGERY</t>
  </si>
  <si>
    <t>SHORE MEDICAL</t>
  </si>
  <si>
    <t>CANFORD HEATH GROUP PRACT</t>
  </si>
  <si>
    <t>QUEENS AVENUE SURGERY</t>
  </si>
  <si>
    <t>YETMINSTER MEDICAL CENTRE</t>
  </si>
  <si>
    <t>BEAUFORT ROAD SURGERY</t>
  </si>
  <si>
    <t>THE BLANDFORD GROUP PRACTICE</t>
  </si>
  <si>
    <t>BERE REGIS SURGERY</t>
  </si>
  <si>
    <t>SHELLEY MANOR HOLDENHURST MEDICAL CENTRE</t>
  </si>
  <si>
    <t>WEST MOORS VILLAGE SURGERY</t>
  </si>
  <si>
    <t>THE WELLBRIDGE PRACTICE</t>
  </si>
  <si>
    <t>ROYAL CRESCENT SURGERY</t>
  </si>
  <si>
    <t>HIGHCLIFFE MEDICAL CENTRE</t>
  </si>
  <si>
    <t>THE APPLES MEDICAL CENTRE</t>
  </si>
  <si>
    <t>THE VERWOOD SURGERY</t>
  </si>
  <si>
    <t>QUARTERJACK SURGERY</t>
  </si>
  <si>
    <t>MILTON ABBAS SURGERY</t>
  </si>
  <si>
    <t>THE ROSEMARY HEALTH CTR</t>
  </si>
  <si>
    <t>MOORDOWN MEDICAL CENTRE</t>
  </si>
  <si>
    <t>THE HADLEIGH PRACTICE</t>
  </si>
  <si>
    <t>KINSON ROAD MEDICAL CENTRE</t>
  </si>
  <si>
    <t>THE HARVEY PRACTICE</t>
  </si>
  <si>
    <t>JAMES FISHER MEDICAL CENTRE</t>
  </si>
  <si>
    <t>THE MARINE &amp; OAKRIDGE PARTNERSHIP</t>
  </si>
  <si>
    <t>WYKE REGIS &amp; LANEHOUSE MEDICAL PRACTICE</t>
  </si>
  <si>
    <t>LIFEBOAT QUAY MEDICAL CENTRE</t>
  </si>
  <si>
    <t>CERNE ABBAS SURGERY</t>
  </si>
  <si>
    <t>CHRISTCHURCH MEDICAL PRACTICE</t>
  </si>
  <si>
    <t>FARMHOUSE SURGERY</t>
  </si>
  <si>
    <t>THE CRANBORNE PRACTICE</t>
  </si>
  <si>
    <t>SOUTHBOURNE PRACTICE</t>
  </si>
  <si>
    <t>PENNY'S HILL PRACTICE</t>
  </si>
  <si>
    <t>POOLE TOWN SURGERY</t>
  </si>
  <si>
    <t>STOUR SURGERY</t>
  </si>
  <si>
    <t>LITTLEDOWN SURGERY</t>
  </si>
  <si>
    <t>ATRIUM HEALTH CENTRE</t>
  </si>
  <si>
    <t>THE BANKS &amp; BEARWOOD MEDICAL CENTRE</t>
  </si>
  <si>
    <t>THE PANTON PRACTICE</t>
  </si>
  <si>
    <t>THE BRIDGES MEDICAL CTR.</t>
  </si>
  <si>
    <t>BARTON HOUSE MED PRACTICE</t>
  </si>
  <si>
    <t>CROSS ROAD SURGERY</t>
  </si>
  <si>
    <t>AMMONITE HEALTH PARTNERSHIP</t>
  </si>
  <si>
    <t>WALFORD MILL MEDICAL CENTRE</t>
  </si>
  <si>
    <t>GILLINGHAM MEDICAL PRACTICE</t>
  </si>
  <si>
    <t>POUNDBURY DOCTORS SURGERY</t>
  </si>
  <si>
    <t>SIXPENNY HANDLEY SURGERY</t>
  </si>
  <si>
    <t>EVERGREEN OAK SURGERY</t>
  </si>
  <si>
    <t>THE BIRCHWOOD PRACTICE</t>
  </si>
  <si>
    <t>MALTHOUSE MEADOWS SURGERY</t>
  </si>
  <si>
    <t>CORFE CASTLE SURGERY</t>
  </si>
  <si>
    <t>THE DORCHESTER RD SURGERY</t>
  </si>
  <si>
    <t>PUDDLETOWN SURGERY</t>
  </si>
  <si>
    <t>BLACKMORE VALE PARTNERSHIP</t>
  </si>
  <si>
    <t>THE BARCELLOS FAMILY PRACTICE</t>
  </si>
  <si>
    <t>DENMARK ROAD MEDICAL CENTRE</t>
  </si>
  <si>
    <t>FORDINGTON SURGERY</t>
  </si>
  <si>
    <t>SANDFORD SURGERY</t>
  </si>
  <si>
    <t>WOODLEA HOUSE SURGERY</t>
  </si>
  <si>
    <t>CRESCENT PROVIDENCE SURGERY</t>
  </si>
  <si>
    <t>THE PRINCE OF WALES SURGERY</t>
  </si>
  <si>
    <t>THE OLD DISPENSARY</t>
  </si>
  <si>
    <t>LYME BAY MEDICAL PRACTICE</t>
  </si>
  <si>
    <t>DR NEWMAN</t>
  </si>
  <si>
    <t>BURGESS ROAD SURGERY</t>
  </si>
  <si>
    <t>LORDSHILL HEALTH CENTRE</t>
  </si>
  <si>
    <t>ROWLANDS CASTLE SURGERY</t>
  </si>
  <si>
    <t>GOSPORT MEDICAL CENTRE</t>
  </si>
  <si>
    <t>COASTAL MEDICAL PARTNERSHIP</t>
  </si>
  <si>
    <t>EMSWORTH SURGERY</t>
  </si>
  <si>
    <t>THE BOSMERE MEDICAL PRACTICE</t>
  </si>
  <si>
    <t>PORTCHESTER PRACTICE</t>
  </si>
  <si>
    <t>GIFFARD DRIVE SURGERY</t>
  </si>
  <si>
    <t>STOCKBRIDGE SURGERY</t>
  </si>
  <si>
    <t>THE ANDOVER HEALTH CENTRE MEDICAL PRACT</t>
  </si>
  <si>
    <t>STOKEWOOD SURGERY</t>
  </si>
  <si>
    <t>THE FRYERN SURGERY</t>
  </si>
  <si>
    <t>ARCHERS PRACTICE</t>
  </si>
  <si>
    <t>WATERSIDE MEDICAL PRACTICE</t>
  </si>
  <si>
    <t>VICTOR STREET SURGERY</t>
  </si>
  <si>
    <t>SOLENT GP SURGERY</t>
  </si>
  <si>
    <t>CHARLTON HILL SURGERY</t>
  </si>
  <si>
    <t>CENTRE PRACTICE</t>
  </si>
  <si>
    <t>TRAFALGAR MEDICAL GROUP PRACTICE</t>
  </si>
  <si>
    <t>GUDGEHEATH LANE SURGERY</t>
  </si>
  <si>
    <t>WICKHAM SURGERY</t>
  </si>
  <si>
    <t>ST CLEMENTS PARTNERSHIP</t>
  </si>
  <si>
    <t>WEST MEON SURGERY</t>
  </si>
  <si>
    <t>RINGWOOD MEDICAL CENTRE</t>
  </si>
  <si>
    <t>WEST END ROAD SURGERY</t>
  </si>
  <si>
    <t>THE STAUNTON SURGERY</t>
  </si>
  <si>
    <t>BADGERSWOOD SURGERY</t>
  </si>
  <si>
    <t>THE OAKLEY HEALTH GROUP</t>
  </si>
  <si>
    <t>ST PAUL'S SURGERY</t>
  </si>
  <si>
    <t>BLACKTHORN HEALTH CENTRE</t>
  </si>
  <si>
    <t>KINTBURY &amp; WOOLTON HILL SURGERY</t>
  </si>
  <si>
    <t>CRANESWATER GROUP PRACTICE</t>
  </si>
  <si>
    <t>RED AND GREEN PRACTICE</t>
  </si>
  <si>
    <t>BRAMBLYS GRANGE MEDICAL PRACTICE</t>
  </si>
  <si>
    <t>THE WATERCRESS MEDICAL GROUP</t>
  </si>
  <si>
    <t>THE LIGHTHOUSE GROUP PRACTICE</t>
  </si>
  <si>
    <t>ODIHAM HEALTH CENTRE</t>
  </si>
  <si>
    <t>CHEVIOT ROAD SURGERY</t>
  </si>
  <si>
    <t>PARKSIDE PRACTICE</t>
  </si>
  <si>
    <t>BISHOPS WALTHAM SURGERY</t>
  </si>
  <si>
    <t>THE CAMBRIDGE PRACTICE</t>
  </si>
  <si>
    <t>VOYAGER FAMILY HEALTH</t>
  </si>
  <si>
    <t>CAMROSE GILLIES AND HACKWOOD PARTNERSHIP</t>
  </si>
  <si>
    <t>ST. ANDREW'S SURGERY</t>
  </si>
  <si>
    <t>FORESTSIDE MEDICAL PRACTICE</t>
  </si>
  <si>
    <t>KIRKLANDS SURGERY</t>
  </si>
  <si>
    <t>ALMA ROAD SURGERY</t>
  </si>
  <si>
    <t>CHAWTON HOUSE SURGERY</t>
  </si>
  <si>
    <t>WOOLSTON LODGE SURGERY</t>
  </si>
  <si>
    <t>CLIFT SURGERY</t>
  </si>
  <si>
    <t>UNIVERSITY HEALTH SERVICE</t>
  </si>
  <si>
    <t>SHEPHERDS SPRING MEDICAL CENTRE</t>
  </si>
  <si>
    <t>THE WILLOW GROUP</t>
  </si>
  <si>
    <t>BURY ROAD SURGERY</t>
  </si>
  <si>
    <t>LAKE ROAD PRACTICE</t>
  </si>
  <si>
    <t>STONEHAM LANE SURGERY</t>
  </si>
  <si>
    <t>THE SHIRLEY HEALTH PARTNERSHIP</t>
  </si>
  <si>
    <t>HEDGE END MEDICAL CENTRE</t>
  </si>
  <si>
    <t>SUNNYSIDE MEDICAL CENTRE</t>
  </si>
  <si>
    <t>ALDERMOOR SURGERY</t>
  </si>
  <si>
    <t>TADLEY MEDICAL P'SHIP</t>
  </si>
  <si>
    <t>SWAN MEDICAL GROUP</t>
  </si>
  <si>
    <t>RICHMOND SURGERY</t>
  </si>
  <si>
    <t>THE PEARTREE PRACTICE</t>
  </si>
  <si>
    <t>THE DRAYTON SURGERY</t>
  </si>
  <si>
    <t>STUBBINGTON MEDICAL PRACTICE</t>
  </si>
  <si>
    <t>GRATTON SURGERY</t>
  </si>
  <si>
    <t>FLEET MEDICAL CENTRE</t>
  </si>
  <si>
    <t>NEW HORIZONS MEDICAL PARTNERSHIP</t>
  </si>
  <si>
    <t>NORTH HARBOUR MEDICAL GROUP</t>
  </si>
  <si>
    <t>ATHERLEY HOUSE SURGERY</t>
  </si>
  <si>
    <t>TWYFORD SURGERY</t>
  </si>
  <si>
    <t>DENMEAD HEALTH CENTRE</t>
  </si>
  <si>
    <t>ALEXANDER HOUSE SURGERY</t>
  </si>
  <si>
    <t>NORTH BADDESLEY SURGERY</t>
  </si>
  <si>
    <t>ALRESFORD SURGERY</t>
  </si>
  <si>
    <t>JENNER HOUSE SURGERY</t>
  </si>
  <si>
    <t>RAYMOND ROAD SURGERY</t>
  </si>
  <si>
    <t>NEW FOREST MEDICAL GROUP</t>
  </si>
  <si>
    <t>FRIARSGATE PRACTICE</t>
  </si>
  <si>
    <t>FORDINGBRIDGE SURGERY</t>
  </si>
  <si>
    <t>TESTVALE SURGERY</t>
  </si>
  <si>
    <t>VINE MEDICAL GROUP</t>
  </si>
  <si>
    <t>BRANKSOMEWOOD H/CARE CTR</t>
  </si>
  <si>
    <t>CHAWTON PARK SURGERY</t>
  </si>
  <si>
    <t>WHITEWATER HEALTH</t>
  </si>
  <si>
    <t>WISTARIA &amp; MILFORD SURGERIES</t>
  </si>
  <si>
    <t>THE BORDER PRACTICE</t>
  </si>
  <si>
    <t>CROWN HEIGHTS MEDICAL CENTRE</t>
  </si>
  <si>
    <t>ABBEYWELL SURGERY</t>
  </si>
  <si>
    <t>LYNDHURST SURGERY</t>
  </si>
  <si>
    <t>THE CLANFIELD PRACTICE</t>
  </si>
  <si>
    <t>DERBY ROAD PRACTICE</t>
  </si>
  <si>
    <t>CORNERWAYS MEDICAL CENTRE</t>
  </si>
  <si>
    <t>TWIN OAKS MEDICAL CENTRE</t>
  </si>
  <si>
    <t>BRIDGEMARY MEDICAL CENTRE</t>
  </si>
  <si>
    <t>SOVEREIGN HEALTH PARTNERSHIP</t>
  </si>
  <si>
    <t>PORTSDOWN GROUP PRACTICE</t>
  </si>
  <si>
    <t>WATERFRONT AND SOLENT SURGERY</t>
  </si>
  <si>
    <t>WILSON PRACTICE</t>
  </si>
  <si>
    <t>WESTLANDS MEDICAL CENTRE</t>
  </si>
  <si>
    <t>OAKS HEALTHCARE</t>
  </si>
  <si>
    <t>LIPHOOK AND LISS SURGERY</t>
  </si>
  <si>
    <t>BOYATT WOOD SURGERY</t>
  </si>
  <si>
    <t>LOCKSWOOD SURGERY</t>
  </si>
  <si>
    <t>PRINCES GARDENS SURGERY</t>
  </si>
  <si>
    <t>TOWNHILL SURGERY</t>
  </si>
  <si>
    <t>MAYFIELD MEDICAL CENTRE</t>
  </si>
  <si>
    <t>MULBERRY HOUSE SURGERY</t>
  </si>
  <si>
    <t>PINEHILL SURGERY</t>
  </si>
  <si>
    <t>EAST SHORE PARTNERSHIP</t>
  </si>
  <si>
    <t>HOMEWELL.CURLEW PRACTICE</t>
  </si>
  <si>
    <t>BENTLEY VILLAGE SURGERY</t>
  </si>
  <si>
    <t>THE WELLINGTON PRACTICE</t>
  </si>
  <si>
    <t>THE UNIVERSITY SURGERY</t>
  </si>
  <si>
    <t>THE GRANGE SURGERY</t>
  </si>
  <si>
    <t>HILL LANE SURGERY</t>
  </si>
  <si>
    <t>ST. PETERS SURGERY</t>
  </si>
  <si>
    <t>THE ELMS PRACTICE</t>
  </si>
  <si>
    <t>BROOK HOUSE SURGERY</t>
  </si>
  <si>
    <t>WHITCHURCH SURGERY</t>
  </si>
  <si>
    <t>SOLENT VIEW MEDICAL PRACTICE</t>
  </si>
  <si>
    <t>BROOK LANE SURGERY</t>
  </si>
  <si>
    <t>HOMELESS HEALTHCARE TEAM</t>
  </si>
  <si>
    <t>CHINEHAM MEDICAL PRACTICE</t>
  </si>
  <si>
    <t>BEGGARWOOD SURGERY - NHUC</t>
  </si>
  <si>
    <t>WALNUT TREE SURGERY</t>
  </si>
  <si>
    <t>LIVING WELL PARTNERSHIP</t>
  </si>
  <si>
    <t>BOUNDARIES SURGERY</t>
  </si>
  <si>
    <t>CRONDALL NEW SURGERY</t>
  </si>
  <si>
    <t>NORTH CAMP SURGERY</t>
  </si>
  <si>
    <t>RIVERSIDE PARTNERSHIP</t>
  </si>
  <si>
    <t>WATERSHIP DOWN HEALTH</t>
  </si>
  <si>
    <t>HORNDEAN SURGERY</t>
  </si>
  <si>
    <t>PARK LANE MEDICAL CENTRE</t>
  </si>
  <si>
    <t>HIGHFIELD HEALTH</t>
  </si>
  <si>
    <t>ROWNER HEALTH CENTRE</t>
  </si>
  <si>
    <t>MERCHISTON SURGERY</t>
  </si>
  <si>
    <t>WESTROP MEDICAL PRACTICE</t>
  </si>
  <si>
    <t>HARCOURT MEDICAL CENTRE</t>
  </si>
  <si>
    <t>WHITEPARISH SURGERY</t>
  </si>
  <si>
    <t>BARCROFT MEDICAL CENTRE</t>
  </si>
  <si>
    <t>PURTON SURGERY</t>
  </si>
  <si>
    <t>HATHAWAY SURGERY</t>
  </si>
  <si>
    <t>LOVEMEAD GROUP PRACTICE</t>
  </si>
  <si>
    <t>RIDGEWAY VIEW FAMILY PRACTICE</t>
  </si>
  <si>
    <t>PORCH SURGERY</t>
  </si>
  <si>
    <t>GIFFORDS PRIMARY CARE CTR</t>
  </si>
  <si>
    <t>BOX SURGERY</t>
  </si>
  <si>
    <t>CASTLE PRACTICE</t>
  </si>
  <si>
    <t>TROWBRIDGE HEALTH CENTRE</t>
  </si>
  <si>
    <t>AVENUE SURGERY</t>
  </si>
  <si>
    <t>THE ORCHARD PARTNERSHIP</t>
  </si>
  <si>
    <t>SALISBURY MEDICAL PRACTICE</t>
  </si>
  <si>
    <t>OLD TOWN SURGERY</t>
  </si>
  <si>
    <t>AVON VALLEY PRACTICE</t>
  </si>
  <si>
    <t>PRIORY ROAD MEDICAL CENTRE</t>
  </si>
  <si>
    <t>THREE CHEQUERS MEDICAL PRACTICE</t>
  </si>
  <si>
    <t>HAWTHORN MEDICAL CENTRE</t>
  </si>
  <si>
    <t>TINKERS LANE SURGERY</t>
  </si>
  <si>
    <t>BRADFORD-ON-AVON AND MELKSHAM HEALTH</t>
  </si>
  <si>
    <t>MOREDON MEDICAL CENTRE</t>
  </si>
  <si>
    <t>WHALEBRIDGE PRACTICE</t>
  </si>
  <si>
    <t>LANSDOWNE SURGERY</t>
  </si>
  <si>
    <t>ABBEY MEADS MEDICAL PRACT</t>
  </si>
  <si>
    <t>ASHINGTON HOUSE SURGERY</t>
  </si>
  <si>
    <t>KENNET AND AVON MEDICAL PARTNERSHIP</t>
  </si>
  <si>
    <t>NORTHLANDS SURGERY</t>
  </si>
  <si>
    <t>WESTBURY GROUP PRACTICE</t>
  </si>
  <si>
    <t>MALMESBURY MEDICAL PARTNERSHIP</t>
  </si>
  <si>
    <t>ROWDEN SURGERY</t>
  </si>
  <si>
    <t>DOWNTON SURGERY</t>
  </si>
  <si>
    <t>RAMSBURY SURGERY</t>
  </si>
  <si>
    <t>SPA MEDICAL CENTRE</t>
  </si>
  <si>
    <t>ELDENE SURGERY</t>
  </si>
  <si>
    <t>ST MELOR HOUSE SURGERY</t>
  </si>
  <si>
    <t>SOUTHBROOM SURGERY</t>
  </si>
  <si>
    <t>PATFORD HOUSE PARTNERSHIP</t>
  </si>
  <si>
    <t>SALISBURY PLAIN HEALTH CENTRE</t>
  </si>
  <si>
    <t>NEW COURT SURGERY</t>
  </si>
  <si>
    <t>MARKET LAVINGTON SURGERY</t>
  </si>
  <si>
    <t>NORTH SWINDON PRACTICE</t>
  </si>
  <si>
    <t>TISBURY SURGERY</t>
  </si>
  <si>
    <t>THE LAWN MEDICAL CENTRE</t>
  </si>
  <si>
    <t>MERE SURGERY</t>
  </si>
  <si>
    <t>RIDGE GREEN MEDICAL PRACTICE</t>
  </si>
  <si>
    <t>BURBAGE SURGERY</t>
  </si>
  <si>
    <t>JUBILEE FIELD SURGERY</t>
  </si>
  <si>
    <t>CRICKLADE SURGERY</t>
  </si>
  <si>
    <t>OLD SCHOOL HOUSE SURGERY</t>
  </si>
  <si>
    <t>TOLSEY SURGERY</t>
  </si>
  <si>
    <t>COURTYARD SURGERY</t>
  </si>
  <si>
    <t>LODGE SURGERY</t>
  </si>
  <si>
    <t>SILTON SURGERY</t>
  </si>
  <si>
    <t>HINDON SURGERY</t>
  </si>
  <si>
    <t>VICTORIA CROSS SURGERY</t>
  </si>
  <si>
    <t>PHOENIX SURGERY</t>
  </si>
  <si>
    <t>VENTNOR MEDICAL PRACTICE</t>
  </si>
  <si>
    <t>EAST COWES MEDICAL CENTRE</t>
  </si>
  <si>
    <t>ESPLANADE SURGERY</t>
  </si>
  <si>
    <t>ST. HELENS MEDICAL CENTRE</t>
  </si>
  <si>
    <t>ARGYLL HOUSE</t>
  </si>
  <si>
    <t>NEWPORT HEALTH CENTRE</t>
  </si>
  <si>
    <t>TOWER HOUSE SURGERY</t>
  </si>
  <si>
    <t>THE BAY MEDICAL PRACTICE</t>
  </si>
  <si>
    <t>COWES MEDICAL CENTRE</t>
  </si>
  <si>
    <t>SOUTH WIGHT MEDICAL PRACTICE</t>
  </si>
  <si>
    <t>MEDINA HEALTHCARE</t>
  </si>
  <si>
    <t>WIGHT PRIMARY PARTNERSHIPS LTD</t>
  </si>
  <si>
    <t>THE WATERFIELD PRACTICE</t>
  </si>
  <si>
    <t>EASTFIELD HOUSE SURGERY</t>
  </si>
  <si>
    <t>SWALLOWFIELD MEDICAL PRACTICE</t>
  </si>
  <si>
    <t>TILEHURST SURGERY PARTNERSHIP</t>
  </si>
  <si>
    <t>WEXHAM ROAD SURGERY</t>
  </si>
  <si>
    <t>THE SANDHURST GROUP PRACTICE</t>
  </si>
  <si>
    <t>LONDON STREET SURGERY</t>
  </si>
  <si>
    <t>KINGS CORNER SURGERY</t>
  </si>
  <si>
    <t>THE BOAT HOUSE SURGERY</t>
  </si>
  <si>
    <t>BALMORE PARK SURGERY</t>
  </si>
  <si>
    <t>WOODLANDS PARK SURGERY</t>
  </si>
  <si>
    <t>FALKLAND SURGERY</t>
  </si>
  <si>
    <t>LINDEN MEDICAL CENTRE</t>
  </si>
  <si>
    <t>ROSS ROAD MEDICAL CENTRE</t>
  </si>
  <si>
    <t>CLAREMONT HOLYPORT SURGERY</t>
  </si>
  <si>
    <t>DATCHET HEALTH CENTRE</t>
  </si>
  <si>
    <t>WOKINGHAM MEDICAL CENTRE</t>
  </si>
  <si>
    <t>LANGLEY HEALTH CENTRE</t>
  </si>
  <si>
    <t>FINCHAMPSTEAD PRACTICE</t>
  </si>
  <si>
    <t>CHATHAM STREET SURGERY</t>
  </si>
  <si>
    <t>MORTIMER SURGERY</t>
  </si>
  <si>
    <t>MAGNOLIA HOUSE SURGERY</t>
  </si>
  <si>
    <t>RINGMEAD MEDICAL PRACTICE</t>
  </si>
  <si>
    <t>CROSBY HOUSE SURGERY</t>
  </si>
  <si>
    <t>THE AVENUE MEDICAL CENTRE</t>
  </si>
  <si>
    <t>MILMAN &amp; KENNET SURGERY</t>
  </si>
  <si>
    <t>EMMER GREEN SURGERY</t>
  </si>
  <si>
    <t>COOKHAM MEDICAL CENTRE</t>
  </si>
  <si>
    <t>HERSCHEL MEDICAL CENTRE</t>
  </si>
  <si>
    <t>LEE HOUSE SURGERY</t>
  </si>
  <si>
    <t>BROOKSIDE PRACTICE</t>
  </si>
  <si>
    <t>LONG BARN LANE SURGERY</t>
  </si>
  <si>
    <t>THE DOWNLAND PRACTICE</t>
  </si>
  <si>
    <t>WOODLEY PRACTICE</t>
  </si>
  <si>
    <t>LAMBOURN SURGERY</t>
  </si>
  <si>
    <t>WARGRAVE PRACTICE</t>
  </si>
  <si>
    <t>WESTWOOD ROAD SURGERY</t>
  </si>
  <si>
    <t>HUNGERFORD SURGERY</t>
  </si>
  <si>
    <t>THE GAINSBOROUGH PRACTICE</t>
  </si>
  <si>
    <t>BINFIELD SURGERY</t>
  </si>
  <si>
    <t>WESTERN ELMS &amp; CIRCUIT LANE SURGERIES</t>
  </si>
  <si>
    <t>STRAWBERRY HILL MEDICAL CENTRE</t>
  </si>
  <si>
    <t>THE SYMONS MEDICAL CENTRE</t>
  </si>
  <si>
    <t>SHEET STREET SURGERY</t>
  </si>
  <si>
    <t>LODDON VALE PRACTICE</t>
  </si>
  <si>
    <t>THATCHAM HEALTH CENTRE</t>
  </si>
  <si>
    <t>CLARENCE MEDICAL CENTRE</t>
  </si>
  <si>
    <t>FARNHAM ROAD PRACTICE</t>
  </si>
  <si>
    <t>GREEN MEADOWS SURGERY</t>
  </si>
  <si>
    <t>THEALE MEDICAL CENTRE</t>
  </si>
  <si>
    <t>NEW WOKINGHAM ROAD SURGERY</t>
  </si>
  <si>
    <t>THE VILLAGE MEDICAL CENTRE</t>
  </si>
  <si>
    <t>BHARANI MEDICAL CENTRE</t>
  </si>
  <si>
    <t>ROSEMEAD SURGERY</t>
  </si>
  <si>
    <t>SHREEJI MEDICAL CENTRE</t>
  </si>
  <si>
    <t>EASTHAMPSTEAD SURGERY</t>
  </si>
  <si>
    <t>RAGSTONE ROAD SURGERY</t>
  </si>
  <si>
    <t>WOOSEHILL PRACTICE</t>
  </si>
  <si>
    <t>GREAT HOLLANDS PRACTICE</t>
  </si>
  <si>
    <t>REDWOOD HOUSE SURGERY</t>
  </si>
  <si>
    <t>PEMBROKE SURGERY</t>
  </si>
  <si>
    <t>BURDWOOD SURGERY</t>
  </si>
  <si>
    <t>CHAPEL ROW SURGERY</t>
  </si>
  <si>
    <t>UNIVERSITY MEDICAL GROUP</t>
  </si>
  <si>
    <t>CORDWALLIS ROAD SURGERY</t>
  </si>
  <si>
    <t>DR NABI</t>
  </si>
  <si>
    <t>FOREST HEALTH GROUP</t>
  </si>
  <si>
    <t>KUMAR MEDICAL CENTRE</t>
  </si>
  <si>
    <t>WILDERNESS PRACTICE</t>
  </si>
  <si>
    <t>SOUTH MEADOW SURGERY</t>
  </si>
  <si>
    <t>SOUTH READING &amp; SHINFIELD GROUP MED PRAC</t>
  </si>
  <si>
    <t>RUSSELL STREET SURGERY</t>
  </si>
  <si>
    <t>BURMA HILL PRACTICE</t>
  </si>
  <si>
    <t>TILEHURST VILLAGE SURGERY</t>
  </si>
  <si>
    <t>240 WEXHAM ROAD</t>
  </si>
  <si>
    <t>ASCOT MEDICAL CENTRE</t>
  </si>
  <si>
    <t>CROWN WOOD MEDICAL CENTRE</t>
  </si>
  <si>
    <t>EVERGREEN PRACTICE</t>
  </si>
  <si>
    <t>RECTORY MEADOW SURGERY</t>
  </si>
  <si>
    <t>WOLVERTON HEALTH CENTRE</t>
  </si>
  <si>
    <t>AMERSHAM HEALTH CENTRE</t>
  </si>
  <si>
    <t>IVER MEDICAL CENTRE</t>
  </si>
  <si>
    <t>THE SWAN PRACTICE</t>
  </si>
  <si>
    <t>THE HALL PRACTICE</t>
  </si>
  <si>
    <t>STONY MEDICAL CENTRE</t>
  </si>
  <si>
    <t>MILLBARN MEDICAL CENTRE</t>
  </si>
  <si>
    <t>THE RED HOUSE SURGERY</t>
  </si>
  <si>
    <t>NEWPORT PAGNELL MED.CTR.</t>
  </si>
  <si>
    <t>DESBOROUGH SURGERY</t>
  </si>
  <si>
    <t>MEADOWCROFT SURGERY</t>
  </si>
  <si>
    <t>THE MANDEVILLE PRACTICE</t>
  </si>
  <si>
    <t>CHILTERN HOUSE MED CENTRE</t>
  </si>
  <si>
    <t>THE CROSS KEYS PRACTICE</t>
  </si>
  <si>
    <t>THE DOCTORS HOUSE, MARLOW MEDICAL GROUP</t>
  </si>
  <si>
    <t>DR FIRTH AND PARTNERS</t>
  </si>
  <si>
    <t>SOVEREIGN MEDICAL CENTRE</t>
  </si>
  <si>
    <t>WHADDON HEALTHCARE</t>
  </si>
  <si>
    <t>PURBECK HEALTH CENTRE</t>
  </si>
  <si>
    <t>HADDENHAM MEDICAL CENTRE</t>
  </si>
  <si>
    <t>CHERRYMEAD SURGERY</t>
  </si>
  <si>
    <t>WYE VALLEY SURGERY</t>
  </si>
  <si>
    <t>THREEWAYS SURGERY</t>
  </si>
  <si>
    <t>OAKRIDGE PARK MEDICAL CENTRE</t>
  </si>
  <si>
    <t>BURNHAM HEALTH CENTRE</t>
  </si>
  <si>
    <t>THE JOHN HAMPDEN SURGERY</t>
  </si>
  <si>
    <t>WATER MEADOW SURGERY</t>
  </si>
  <si>
    <t>POPLAR GROVE PRACTICE</t>
  </si>
  <si>
    <t>BEDFORD STREET SURGERY</t>
  </si>
  <si>
    <t>WHITEHILL SURGERY</t>
  </si>
  <si>
    <t>CARRINGTON HOUSE SURGERY</t>
  </si>
  <si>
    <t>SOUTHMEAD SURGERY</t>
  </si>
  <si>
    <t>THE SIMPSON CENTRE</t>
  </si>
  <si>
    <t>STOKENCHURCH MEDICAL CTRE</t>
  </si>
  <si>
    <t>HUGHENDEN VALLEY SURGERY</t>
  </si>
  <si>
    <t>THE MISBOURNE SURGERY</t>
  </si>
  <si>
    <t>PRIORY SURGERY</t>
  </si>
  <si>
    <t>DENHAM MEDICAL CENTRE</t>
  </si>
  <si>
    <t>COBBS GARDEN SURGERY</t>
  </si>
  <si>
    <t>GLADSTONE ROAD SURGERY</t>
  </si>
  <si>
    <t>WESTFIELD ROAD SURGERY</t>
  </si>
  <si>
    <t>NEATH HILL HEALTH CENTRE</t>
  </si>
  <si>
    <t>FISHERMEAD MEDICAL CENTRE</t>
  </si>
  <si>
    <t>CENTRAL MILTON KEYNES MEDICAL CENTRE</t>
  </si>
  <si>
    <t>BOURNE END &amp; WOOBURN GREEN MEDICAL CTR</t>
  </si>
  <si>
    <t>HILLTOPS MEDICAL CENTRE</t>
  </si>
  <si>
    <t>WADDESDON SURGERY</t>
  </si>
  <si>
    <t>3W HEALTH</t>
  </si>
  <si>
    <t>WESTONGROVE PARTNERSHIP</t>
  </si>
  <si>
    <t>KINGFISHER SURGERY</t>
  </si>
  <si>
    <t>WATLING VALE MEDICAL CTR.</t>
  </si>
  <si>
    <t>THE ALLAN PRACTICE</t>
  </si>
  <si>
    <t>EDLESBOROUGH SURGERY</t>
  </si>
  <si>
    <t>CRESSEX HEALTH CENTRE</t>
  </si>
  <si>
    <t>THE GROVE SURGERY</t>
  </si>
  <si>
    <t>WALNUT TREE HEALTH CENTRE</t>
  </si>
  <si>
    <t>THE STONEDEAN PRACTICE</t>
  </si>
  <si>
    <t>PROSPECT HOUSE SURGERY</t>
  </si>
  <si>
    <t>LITTLE CHALFONT SURGERY</t>
  </si>
  <si>
    <t>MILTON KEYNES VILLAGE SURG</t>
  </si>
  <si>
    <t>WESTCROFT HEALTH CENTRE</t>
  </si>
  <si>
    <t>LAKESIDE HEALTHCARE</t>
  </si>
  <si>
    <t>QUEENSVIEW MEDICAL CENTRE</t>
  </si>
  <si>
    <t>QUEENSWAY MEDICAL CENTRE</t>
  </si>
  <si>
    <t>HEADLANDS SURGERY</t>
  </si>
  <si>
    <t>HARBOROUGH FIELD SURGERY</t>
  </si>
  <si>
    <t>THE PINES SURGERY</t>
  </si>
  <si>
    <t>MOULTON SURGERY</t>
  </si>
  <si>
    <t>ELEANOR CROSS HEALTHCARE</t>
  </si>
  <si>
    <t>THE REDWELL MEDICAL CENTRE</t>
  </si>
  <si>
    <t>KING EDWARD ROAD SURGERY</t>
  </si>
  <si>
    <t>ESKDAILL MEDICAL</t>
  </si>
  <si>
    <t>LEICESTER TCE HEALTHCARE CTR</t>
  </si>
  <si>
    <t>DANETRE MEDICAL PRACTICE</t>
  </si>
  <si>
    <t>WANSFORD</t>
  </si>
  <si>
    <t>THE LONG BUCKBY PRACTICE</t>
  </si>
  <si>
    <t>RILLWOOD MEDICAL CENTRE</t>
  </si>
  <si>
    <t>ROTHWELL MEDICAL CENTRE</t>
  </si>
  <si>
    <t>TOWCESTER MEDICAL CENTRE</t>
  </si>
  <si>
    <t>OUNDLE</t>
  </si>
  <si>
    <t>RUSHDEN MEDICAL CENTRE</t>
  </si>
  <si>
    <t>THE MOUNTS MEDICAL CENTRE</t>
  </si>
  <si>
    <t>ALBANY HOUSE MEDICAL CENTRE</t>
  </si>
  <si>
    <t>LANGHAM PLACE SURGERY</t>
  </si>
  <si>
    <t>SPINNEY BROOK MEDICAL CENTRE</t>
  </si>
  <si>
    <t>ABINGTON PARK SURGERY</t>
  </si>
  <si>
    <t>THE COTTONS MEDICAL CENTRE</t>
  </si>
  <si>
    <t>BYFIELD MEDICAL CENTRE</t>
  </si>
  <si>
    <t>ABBEY HOUSE MEDICAL PRACTICE</t>
  </si>
  <si>
    <t>KINGSTHORPE MEDICAL CTR.</t>
  </si>
  <si>
    <t>LINDEN AVENUE MEDICAL CENTRE</t>
  </si>
  <si>
    <t>DR SPENCER &amp; PARTNERS</t>
  </si>
  <si>
    <t>DRYLAND MEDICAL CENTRE</t>
  </si>
  <si>
    <t>WOODVIEW MEDICAL CENTRE</t>
  </si>
  <si>
    <t>ST LUKES PRIMARY CARE CENTRE</t>
  </si>
  <si>
    <t>PARK AVE MED CNT &amp; KINGS HEATH PRACTICE</t>
  </si>
  <si>
    <t>ABINGTON MEDICAL CENTRE</t>
  </si>
  <si>
    <t>PARKLANDS MEDICAL CENTRE</t>
  </si>
  <si>
    <t>BRACKLEY MEDICAL CENTRE</t>
  </si>
  <si>
    <t>THE CRESCENT MEDICAL CTR.</t>
  </si>
  <si>
    <t>WEAVERS MEDICAL</t>
  </si>
  <si>
    <t>THE PARKS MEDICAL PRACTICE</t>
  </si>
  <si>
    <t>CRICK MEDICAL PRACTICE</t>
  </si>
  <si>
    <t>WOOTTON MEDICAL CENTRE</t>
  </si>
  <si>
    <t>COUNTY SURGERY</t>
  </si>
  <si>
    <t>DR KHALID &amp; PARTNERS</t>
  </si>
  <si>
    <t>THE SAXON SPIRES PRACTICE</t>
  </si>
  <si>
    <t>NENE VALLEY SURGERY</t>
  </si>
  <si>
    <t>GREENS NORTON &amp; WEEDON MEDICAL PRACTICE</t>
  </si>
  <si>
    <t>DENTON VILLAGE SURGERY</t>
  </si>
  <si>
    <t>MARSHALLS ROAD SURGERY</t>
  </si>
  <si>
    <t>BUGBROOKE MEDICAL PRACTICE</t>
  </si>
  <si>
    <t>WESTON FAVELL MEDICAL CENTRE</t>
  </si>
  <si>
    <t>GREENVIEW SURGERY</t>
  </si>
  <si>
    <t>WOLLASTON AND BOZEAT SURGERIES</t>
  </si>
  <si>
    <t>HIGHAM FERRERS SURGERY</t>
  </si>
  <si>
    <t>SUMMERLEE MEDICAL CENTRE</t>
  </si>
  <si>
    <t>EARLS BARTON MEDICAL CENTRE</t>
  </si>
  <si>
    <t>DR SUMIRA</t>
  </si>
  <si>
    <t>DANES CAMP MEDICAL CENTRE</t>
  </si>
  <si>
    <t>DR KUMAR &amp; PARTNER STUDFALL MEDICAL CTR</t>
  </si>
  <si>
    <t>THE MEADOWS SURGERY</t>
  </si>
  <si>
    <t>DR ABBAS</t>
  </si>
  <si>
    <t>THE BROOK HEALTH CENTRE</t>
  </si>
  <si>
    <t>MAPLE ACCESS PARTNERSHIP LLP</t>
  </si>
  <si>
    <t>GREAT OAKLEY MEDICAL CENTRE</t>
  </si>
  <si>
    <t>DR OLIVER DK</t>
  </si>
  <si>
    <t>THE HART SURGERY</t>
  </si>
  <si>
    <t>DIDCOT HEALTH CENTRE PRACTICE</t>
  </si>
  <si>
    <t>ISLIP SURGERY</t>
  </si>
  <si>
    <t>DONNINGTON MEDICAL PARTNERSHIP</t>
  </si>
  <si>
    <t>EYNSHAM MEDICAL GROUP</t>
  </si>
  <si>
    <t>TEMPLE COWLEY HEALTH CENTRE</t>
  </si>
  <si>
    <t>CHALGROVE &amp; WATLINGTON SURGERIES</t>
  </si>
  <si>
    <t>HEDENA HEALTH</t>
  </si>
  <si>
    <t>BAMPTON SURGERY</t>
  </si>
  <si>
    <t>SUMMERTOWN HEALTH CENTRE</t>
  </si>
  <si>
    <t>ST. BARTHOLOMEWS MEDICAL CENTRE</t>
  </si>
  <si>
    <t>MORLAND HOUSE SURGERY</t>
  </si>
  <si>
    <t>NETTLEBED SURGERY</t>
  </si>
  <si>
    <t>19 BEAUMONT STREET SURGERY</t>
  </si>
  <si>
    <t>WINDRUSH MEDICAL PRACTICE</t>
  </si>
  <si>
    <t>NEWBURY STREET PRACTICE</t>
  </si>
  <si>
    <t>SONNING COMMON HEALTH CTR</t>
  </si>
  <si>
    <t>BANBURY ROAD MEDICAL CENTRE</t>
  </si>
  <si>
    <t>BERINSFIELD HEALTH CENTRE</t>
  </si>
  <si>
    <t>WINDRUSH SURGERY</t>
  </si>
  <si>
    <t>BOTLEY MEDICAL CENTRE</t>
  </si>
  <si>
    <t>OBSERVATORY MEDICAL PRACTICE</t>
  </si>
  <si>
    <t>MALTHOUSE SURGERY</t>
  </si>
  <si>
    <t>BANBURY CROSS HEALTH CENTRE</t>
  </si>
  <si>
    <t>CHIPPING NORTON HEALTH CENTRE</t>
  </si>
  <si>
    <t>THE LEYS HEALTH CENTRE</t>
  </si>
  <si>
    <t>BARTLEMAS SURGERY</t>
  </si>
  <si>
    <t>CLIFTON HAMPDEN SURGERY</t>
  </si>
  <si>
    <t>THE BELL SURGERY</t>
  </si>
  <si>
    <t>MILL STREAM SURGERY</t>
  </si>
  <si>
    <t>WALLINGFORD MEDICAL PRACTICE</t>
  </si>
  <si>
    <t>MONTGOMERY HOUSE SURGERY</t>
  </si>
  <si>
    <t>MARCHAM RD FAMILY HEALTH CENTRE</t>
  </si>
  <si>
    <t>WOODSTOCK SURGERY</t>
  </si>
  <si>
    <t>WOODLANDS MEDICAL CENTRE</t>
  </si>
  <si>
    <t>MANOR SURGERY</t>
  </si>
  <si>
    <t>GOSFORD HILL MEDICAL CENTRE</t>
  </si>
  <si>
    <t>WYCHWOOD SURGERY</t>
  </si>
  <si>
    <t>BURFORD SURGERY</t>
  </si>
  <si>
    <t>HOLLOW WAY MEDICAL CENTRE</t>
  </si>
  <si>
    <t>27 BEAUMONT STREET</t>
  </si>
  <si>
    <t>THE RYCOTE PRACTICE</t>
  </si>
  <si>
    <t>WHITE HORSE MEDICAL PRACTICE</t>
  </si>
  <si>
    <t>BICESTER HEALTH CENTRE</t>
  </si>
  <si>
    <t>THE ABINGDON SURGERY</t>
  </si>
  <si>
    <t>DEDDINGTON HEALTH CENTRE</t>
  </si>
  <si>
    <t>CROPREDY SURGERY</t>
  </si>
  <si>
    <t>BLOXHAM SURGERY</t>
  </si>
  <si>
    <t>HIGHTOWN SURGERY</t>
  </si>
  <si>
    <t>ST. CLEMENT'S SURGERY</t>
  </si>
  <si>
    <t>COWLEY ROAD MEDICAL PRACTICE</t>
  </si>
  <si>
    <t>SIBFORD SURGERY</t>
  </si>
  <si>
    <t>LUTHER STREET MEDICAL PRACTICE</t>
  </si>
  <si>
    <t>GORING &amp; WOODCOTE MEDICAL PRACTICE</t>
  </si>
  <si>
    <t>NUFFIELD HEALTH CENTRE</t>
  </si>
  <si>
    <t>BROADSHIRES HEALTH CENTRE</t>
  </si>
  <si>
    <t>JERICHO HEALTH CENTRE</t>
  </si>
  <si>
    <t>LONG FURLONG MEDICAL CENTRE</t>
  </si>
  <si>
    <t>28 BEAUMONT STREET</t>
  </si>
  <si>
    <t>THE KEY MEDICAL PRACTICE</t>
  </si>
  <si>
    <t>KING EDWARD ST MEDICAL PRACTICE</t>
  </si>
  <si>
    <t>THE CHARLBURY MEDICAL CENTRE</t>
  </si>
  <si>
    <t>ALCHESTER MEDICAL GROUP</t>
  </si>
  <si>
    <t>COGGES SURGERY</t>
  </si>
  <si>
    <t>OAK TREE HEALTH CENTRE</t>
  </si>
  <si>
    <t>PORTISHEAD MEDICAL GROUP</t>
  </si>
  <si>
    <t>BRIDGE VIEW MEDICAL</t>
  </si>
  <si>
    <t>SHIREHAMPTON GROUP PRACTICE</t>
  </si>
  <si>
    <t>STOCKWOOD MEDICAL CENTRE</t>
  </si>
  <si>
    <t>HOPE HOUSE SURGERY</t>
  </si>
  <si>
    <t>MONTPELIER HEALTH CENTRE</t>
  </si>
  <si>
    <t>FISHPONDS FAMILY PRACTICE</t>
  </si>
  <si>
    <t>FROME VALLEY MEDICAL CENTRE</t>
  </si>
  <si>
    <t>CHARLOTTE KEEL MEDICAL PRACTICE</t>
  </si>
  <si>
    <t>GRAHAM ROAD SURGERY</t>
  </si>
  <si>
    <t>WESTBURY ON TRYM PRIMARY CARE CENTRE</t>
  </si>
  <si>
    <t>THORNBURY HEALTH CENTRE - BURNEY</t>
  </si>
  <si>
    <t>CONCORD MEDICAL CENTRE</t>
  </si>
  <si>
    <t>WIDCOMBE SURGERY</t>
  </si>
  <si>
    <t>WINSCOMBE SURGERY</t>
  </si>
  <si>
    <t>HORFIELD HC</t>
  </si>
  <si>
    <t>EAST TREES HEALTH CENTRE</t>
  </si>
  <si>
    <t>COURTSIDE SURGERY</t>
  </si>
  <si>
    <t>ST CHADS SURGERY</t>
  </si>
  <si>
    <t>THE DOWNEND HEALTH GROUP</t>
  </si>
  <si>
    <t>BATHEASTON MEDICAL CENTRE</t>
  </si>
  <si>
    <t>THREE SHIRES MEDICAL PRACTICE</t>
  </si>
  <si>
    <t>HARPTREE SURGERY</t>
  </si>
  <si>
    <t>THE ARMADA FAMILY PRACTICE</t>
  </si>
  <si>
    <t>NIGHTINGALE VALLEY PRACTICE</t>
  </si>
  <si>
    <t>TYNTESFIELD MEDICAL GROUP</t>
  </si>
  <si>
    <t>CONISTON MEDICAL PRACTICE</t>
  </si>
  <si>
    <t>PIONEER MEDICAL GROUP</t>
  </si>
  <si>
    <t>AIR BALLOON SURGERY</t>
  </si>
  <si>
    <t>HEART OF BATH</t>
  </si>
  <si>
    <t>CLEVEDON MEDICAL CENTRE</t>
  </si>
  <si>
    <t>HILLVIEW FAMILY PRACTICE</t>
  </si>
  <si>
    <t>KENNEDY WAY SURGERY</t>
  </si>
  <si>
    <t>TUDOR LODGE SURGERY</t>
  </si>
  <si>
    <t>ST. AUGUSTINES SURGERY</t>
  </si>
  <si>
    <t>LEAP VALLEY MEDICAL CENTRE</t>
  </si>
  <si>
    <t>WEST WALK SURGERY</t>
  </si>
  <si>
    <t>CLOSE FARM SURGERY</t>
  </si>
  <si>
    <t>168 MEDICAL GROUP</t>
  </si>
  <si>
    <t>THE LENNARD SURGERY</t>
  </si>
  <si>
    <t>GRANGE ROAD SURGERY</t>
  </si>
  <si>
    <t>ORCHARD MEDICAL CENTRE</t>
  </si>
  <si>
    <t>THE MILTON SURGERY</t>
  </si>
  <si>
    <t>ELM HAYES SURGERY</t>
  </si>
  <si>
    <t>FIRECLAY HEALTH</t>
  </si>
  <si>
    <t>KINGSWOOD HEALTH CENTRE</t>
  </si>
  <si>
    <t>TEMPLE HOUSE PRACTICE</t>
  </si>
  <si>
    <t>COMBE DOWN SURGERY</t>
  </si>
  <si>
    <t>STAFFORD MEDICAL GROUP</t>
  </si>
  <si>
    <t>SOUTHMEAD &amp; HENBURY FAMILY PRACTICE</t>
  </si>
  <si>
    <t>THE PULTENEY PRACTICE</t>
  </si>
  <si>
    <t>ST. MICHAEL'S SURGERY</t>
  </si>
  <si>
    <t>NEWBRIDGE SURGERY</t>
  </si>
  <si>
    <t>FAIRFIELD PARK HEALTH CENTRE</t>
  </si>
  <si>
    <t>CHEW MEDICAL PRACTICE</t>
  </si>
  <si>
    <t>SEA MILLS SURGERY</t>
  </si>
  <si>
    <t>GLOUCESTER ROAD MEDICAL CENTRE</t>
  </si>
  <si>
    <t>HANHAM HEALTH</t>
  </si>
  <si>
    <t>PEMBROKE ROAD SURGERY</t>
  </si>
  <si>
    <t>BEDMINSTER FAMILY PRACTICE</t>
  </si>
  <si>
    <t>HARTWOOD HEALTHCARE</t>
  </si>
  <si>
    <t>HEYWOOD FAMILY PRACTICE</t>
  </si>
  <si>
    <t>MENDIP VALE MEDICAL PRACTICE</t>
  </si>
  <si>
    <t>BEECHWOOD MEDICAL PRACTICE</t>
  </si>
  <si>
    <t>LAWRENCE HILL HEALTH CENTRE</t>
  </si>
  <si>
    <t>WHITELADIES MEDICAL GROUP</t>
  </si>
  <si>
    <t>THE MERRYWOOD PRACTICE</t>
  </si>
  <si>
    <t>THE CREST FAMILY PRACTICE</t>
  </si>
  <si>
    <t>GREENWAY COMMUNITY PRACTICE</t>
  </si>
  <si>
    <t>SOMERTON HOUSE SURGERY</t>
  </si>
  <si>
    <t>ST MARY STREET SURGERY</t>
  </si>
  <si>
    <t>STREAMSIDE SURGERY</t>
  </si>
  <si>
    <t>PILNING SURGERY</t>
  </si>
  <si>
    <t>STOKE GIFFORD MEDICAL CENTRE</t>
  </si>
  <si>
    <t>WELLS ROAD SURGERY</t>
  </si>
  <si>
    <t>ALMONDSBURY SURGERY</t>
  </si>
  <si>
    <t>CADBURY HEATH HEALTHCARE</t>
  </si>
  <si>
    <t>FALLODON WAY MEDICAL CENTRE</t>
  </si>
  <si>
    <t>WESTFIELD SURGERY</t>
  </si>
  <si>
    <t>STUDENT HEALTH SERVICE</t>
  </si>
  <si>
    <t>HARBOURSIDE FAMILY PRACTICE</t>
  </si>
  <si>
    <t>HELIOS MEDICAL CENTRE</t>
  </si>
  <si>
    <t>EMERSONS GREEN MEDICAL CENTRE</t>
  </si>
  <si>
    <t>WELLINGTON ROAD SURGERY</t>
  </si>
  <si>
    <t>RUSH HILL SURGERY</t>
  </si>
  <si>
    <t>BRADLEY STOKE SURGERY</t>
  </si>
  <si>
    <t>MONMOUTH SURGERY</t>
  </si>
  <si>
    <t>MONKS PARK SURGERY</t>
  </si>
  <si>
    <t>HORIZON HEALTH CENTRE</t>
  </si>
  <si>
    <t>LANDER MEDICAL PRACTICE</t>
  </si>
  <si>
    <t>PORT ISAAC SURGERY</t>
  </si>
  <si>
    <t>WADEBRIDGE &amp; CAMEL ESTUARY PRACTICE</t>
  </si>
  <si>
    <t>PENRYN SURGERY</t>
  </si>
  <si>
    <t>MEDICAL CENTRE CAMELFORD (DR NASH)</t>
  </si>
  <si>
    <t>STRATTON MEDICAL CENTRE</t>
  </si>
  <si>
    <t>CARNEWATER PRACTICE</t>
  </si>
  <si>
    <t>STILLMOOR HOUSE MEDICAL PRACTICE</t>
  </si>
  <si>
    <t>BRANNEL SURGERY</t>
  </si>
  <si>
    <t>TAMAR VALLEY HEALTH</t>
  </si>
  <si>
    <t>PERRANPORTH SURGERY</t>
  </si>
  <si>
    <t>CHACEWATER HEALTH CENTRE</t>
  </si>
  <si>
    <t>OAK TREE SURGERY</t>
  </si>
  <si>
    <t>ST MARY'S HEALTH CENTRE</t>
  </si>
  <si>
    <t>HELSTON MEDICAL CENTRE</t>
  </si>
  <si>
    <t>OLD BRIDGE SURGERY</t>
  </si>
  <si>
    <t>PETROC GROUP PRACTICE</t>
  </si>
  <si>
    <t>MEVAGISSEY SURGERY</t>
  </si>
  <si>
    <t>MIDDLEWAY SURGERY</t>
  </si>
  <si>
    <t>THREE SPIRES MEDICAL PRACTICE</t>
  </si>
  <si>
    <t>NARROWCLIFF SURGERY</t>
  </si>
  <si>
    <t>LAUNCESTON MEDICAL CENTRE</t>
  </si>
  <si>
    <t>FOWEY RIVER PRACTICE</t>
  </si>
  <si>
    <t>BODRIGGY HEALTH CENTRE</t>
  </si>
  <si>
    <t>ATLANTIC MEDICAL GROUP</t>
  </si>
  <si>
    <t>LOSTWITHIEL SURGERY</t>
  </si>
  <si>
    <t>CARN TO COAST HEALTH CENTRES</t>
  </si>
  <si>
    <t>LEATSIDE HEALTH CENTRE</t>
  </si>
  <si>
    <t>QUAY LANE SURGERY</t>
  </si>
  <si>
    <t>VEOR SURGERY</t>
  </si>
  <si>
    <t>PROBUS SURGERY</t>
  </si>
  <si>
    <t>SALTASH HEALTH CENTRE</t>
  </si>
  <si>
    <t>MARAZION SURGERY</t>
  </si>
  <si>
    <t>ROSELAND SURGERIES</t>
  </si>
  <si>
    <t>FALMOUTH HEALTH CENTRE</t>
  </si>
  <si>
    <t>ROSEDEAN SURGERY</t>
  </si>
  <si>
    <t>CLAYS PRACTICE</t>
  </si>
  <si>
    <t>TRESCOBEAS SURGERY</t>
  </si>
  <si>
    <t>ST. AGNES SURGERY</t>
  </si>
  <si>
    <t>THE MULLION &amp; CONSTANTINE GROUP PRACTICE</t>
  </si>
  <si>
    <t>ST KEVERNE HEALTH CENTRE</t>
  </si>
  <si>
    <t>BOTTREAUX SURGERY</t>
  </si>
  <si>
    <t>MENEAGE STREET SURGERY</t>
  </si>
  <si>
    <t>CARNON DOWNS SURGERY</t>
  </si>
  <si>
    <t>PORT VIEW SURGERY</t>
  </si>
  <si>
    <t>PRAZE-AN-BEEBLE SURGERY</t>
  </si>
  <si>
    <t>SUNNYSIDE SURGERY</t>
  </si>
  <si>
    <t>MEDICAL CENTRE CAMELFORD (DR GARROD)</t>
  </si>
  <si>
    <t>HARRIS MEMORIAL SURGERY</t>
  </si>
  <si>
    <t>WESTOVER SURGERY</t>
  </si>
  <si>
    <t>HONITON SURGERY</t>
  </si>
  <si>
    <t>KINGSTEIGNTON MEDICAL PRACTICE</t>
  </si>
  <si>
    <t>BARTON SURGERY</t>
  </si>
  <si>
    <t>MAYFLOWER MEDICAL GROUP</t>
  </si>
  <si>
    <t>SEATON &amp; COLYTON MEDICAL PRACTICE</t>
  </si>
  <si>
    <t>PATHFIELDS MEDICAL GROUP</t>
  </si>
  <si>
    <t>ASHBURTON SURGERY</t>
  </si>
  <si>
    <t>BUDLEIGH SALTERTON MEDICAL PRACTICE</t>
  </si>
  <si>
    <t>BRADWORTHY SURGERY</t>
  </si>
  <si>
    <t>BRUNEL MEDICAL PRACTICE</t>
  </si>
  <si>
    <t>OAKSIDE SURGERY</t>
  </si>
  <si>
    <t>ST THOMAS MEDICAL GROUP</t>
  </si>
  <si>
    <t>BEAUMONT VILLA SURGERY</t>
  </si>
  <si>
    <t>ELM SURGERY</t>
  </si>
  <si>
    <t>AXMINSTER MEDICAL PRACTICE</t>
  </si>
  <si>
    <t>DEAN CROSS SURGERY</t>
  </si>
  <si>
    <t>MID DEVON MEDICAL PRACTICE</t>
  </si>
  <si>
    <t>BARNFIELD HILL SURGERY</t>
  </si>
  <si>
    <t>WALLINGBROOK HEALTH CENTRE</t>
  </si>
  <si>
    <t>TORRINGTON HEALTH CENTRE</t>
  </si>
  <si>
    <t>CROFT HALL MEDICAL PRACTICE</t>
  </si>
  <si>
    <t>ST NEOTS SURGERY</t>
  </si>
  <si>
    <t>SOUTHOVER MEDICAL PRACTICE</t>
  </si>
  <si>
    <t>NORTH ROAD WEST MED.CTR.</t>
  </si>
  <si>
    <t>KINGSKERSWELL &amp; IPPLEPEN MED PRACTICE</t>
  </si>
  <si>
    <t>ALBANY SURGERY</t>
  </si>
  <si>
    <t>LITCHDON MEDICAL CENTRE</t>
  </si>
  <si>
    <t>TOPSHAM SURGERY</t>
  </si>
  <si>
    <t>TAVYSIDE HEALTH CENTRE</t>
  </si>
  <si>
    <t>SOUTHWAY SURGERY</t>
  </si>
  <si>
    <t>PINHOE SURGERY</t>
  </si>
  <si>
    <t>WESTBANK PRACTICE</t>
  </si>
  <si>
    <t>ST LEONARDS PRACTICE</t>
  </si>
  <si>
    <t>LEATSIDE SURGERY</t>
  </si>
  <si>
    <t>BLACKDOWN PRACTICE</t>
  </si>
  <si>
    <t>BOVEY TRACEY &amp; CHUDLEIGH PRACTICE</t>
  </si>
  <si>
    <t>DEVON SQUARE SURGERY</t>
  </si>
  <si>
    <t>ROBOROUGH SURGERY</t>
  </si>
  <si>
    <t>MORETONHAMPSTEAD HEALTH CENTRE</t>
  </si>
  <si>
    <t>NORTHAM SURGERY</t>
  </si>
  <si>
    <t>CRICKETFIELD SURGERY</t>
  </si>
  <si>
    <t>CASTLE PLACE PRACTICE</t>
  </si>
  <si>
    <t>ROLLE MEDICAL PARTNERSHIP</t>
  </si>
  <si>
    <t>TOWNSEND HOUSE MEDICAL CENTRE</t>
  </si>
  <si>
    <t>COMPASS HOUSE MEDICAL CENTRES</t>
  </si>
  <si>
    <t>CLAREMONT MEDICAL PRACTICE</t>
  </si>
  <si>
    <t>FREMINGTON MEDICAL CENTRE</t>
  </si>
  <si>
    <t>SOUTHERNHAY HOUSE SURGERY</t>
  </si>
  <si>
    <t>NORTON BROOK MEDICAL CENTRE</t>
  </si>
  <si>
    <t>MOUNT PLEASANT HEALTH CENTRE</t>
  </si>
  <si>
    <t>SID VALLEY PRACTICE</t>
  </si>
  <si>
    <t>LYNTON HEALTH CENTRE</t>
  </si>
  <si>
    <t>RUBY COUNTRY MEDICAL GROUP</t>
  </si>
  <si>
    <t>BUCKFASTLEIGH MEDICAL CENTRE</t>
  </si>
  <si>
    <t>STOKE SURGERY</t>
  </si>
  <si>
    <t>FRIARY HOUSE SURGERY</t>
  </si>
  <si>
    <t>BRANNAM MEDICAL CENTRE</t>
  </si>
  <si>
    <t>SOUTH BRENT HEALTH CENTRE</t>
  </si>
  <si>
    <t>WYCLIFFE SURGERY</t>
  </si>
  <si>
    <t>HEAVITREE PRACTICE</t>
  </si>
  <si>
    <t>IDE LANE SURGERY</t>
  </si>
  <si>
    <t>YEALM MEDICAL CENTRE</t>
  </si>
  <si>
    <t>CHAGFORD HEALTH CENTRE</t>
  </si>
  <si>
    <t>BIDEFORD MEDICAL CENTRE</t>
  </si>
  <si>
    <t>SOUTH LAWN MEDICAL PRACTICE</t>
  </si>
  <si>
    <t>AMICUS HEALTH</t>
  </si>
  <si>
    <t>MODBURY HEALTH CENTRE</t>
  </si>
  <si>
    <t>OKEHAMPTON MEDICAL CENTRE</t>
  </si>
  <si>
    <t>REDFERN HEALTH CENTRE</t>
  </si>
  <si>
    <t>KNOWLE HOUSE SURGERY</t>
  </si>
  <si>
    <t>COLLEGE SURGERY PARTNERSHIP</t>
  </si>
  <si>
    <t>DARTMOUTH MEDICAL PRACTICE</t>
  </si>
  <si>
    <t>COLERIDGE MEDICAL CENTRE</t>
  </si>
  <si>
    <t>COMBE COASTAL PRACTICE</t>
  </si>
  <si>
    <t>CAEN MEDICAL CENTRE</t>
  </si>
  <si>
    <t>CHERITON BISHOP SURGERY</t>
  </si>
  <si>
    <t>ISCA MEDICAL PRACTICE</t>
  </si>
  <si>
    <t>BEACON MEDICAL GROUP</t>
  </si>
  <si>
    <t>ABBEY SURGERY</t>
  </si>
  <si>
    <t>YELVERTON SURGERY</t>
  </si>
  <si>
    <t>CORNER PLACE SURGERY</t>
  </si>
  <si>
    <t>CASTLE GARDENS SURGERY</t>
  </si>
  <si>
    <t>WOODA SURGERY</t>
  </si>
  <si>
    <t>CHILCOTE PRACTICE</t>
  </si>
  <si>
    <t>WEST HOE SURGERY</t>
  </si>
  <si>
    <t>BUDSHEAD MEDICAL PRACTICE</t>
  </si>
  <si>
    <t>WHIPTON SURGERY</t>
  </si>
  <si>
    <t>WOODBURY SURGERY</t>
  </si>
  <si>
    <t>CHELSTON HALL SURGERY</t>
  </si>
  <si>
    <t>CHANNEL VIEW MEDICAL GROUP</t>
  </si>
  <si>
    <t>REDLANDS PRIMARY CARE</t>
  </si>
  <si>
    <t>BRAMBLEHAIES SURGERY</t>
  </si>
  <si>
    <t>HARTLAND SURGERY</t>
  </si>
  <si>
    <t>PEMBROKE MEDICAL GROUP</t>
  </si>
  <si>
    <t>WYNDHAM HOUSE SURGERY</t>
  </si>
  <si>
    <t>HALDON HOUSE SURGERY</t>
  </si>
  <si>
    <t>SOUTH MOLTON MEDICAL CENTRE</t>
  </si>
  <si>
    <t>HILL BARTON SURGERY</t>
  </si>
  <si>
    <t>CATHERINE HOUSE SURGERY</t>
  </si>
  <si>
    <t>LISSON GROVE MEDICAL CTR.</t>
  </si>
  <si>
    <t>CHILLINGTON HEALTH CENTRE</t>
  </si>
  <si>
    <t>OLD FARM SURGERY</t>
  </si>
  <si>
    <t>SAMPFORD PEVERELL SURGERY</t>
  </si>
  <si>
    <t>DEVONPORT HEALTH CENTRE</t>
  </si>
  <si>
    <t>RALEIGH SURGERY</t>
  </si>
  <si>
    <t>IMPERIAL SURGERY</t>
  </si>
  <si>
    <t>WEMBURY SURGERY</t>
  </si>
  <si>
    <t>ESTOVER SURGERY</t>
  </si>
  <si>
    <t>ST. LEVAN SURGERY</t>
  </si>
  <si>
    <t>PEVERELL PARK SURGERY</t>
  </si>
  <si>
    <t>ADELAIDE STREET SURGERY</t>
  </si>
  <si>
    <t>WONFORD GREEN SURGERY</t>
  </si>
  <si>
    <t>TEIGN ESTUARY MEDICAL GROUP</t>
  </si>
  <si>
    <t>BLACK TORRINGTON SURGERY</t>
  </si>
  <si>
    <t>BUCKLAND SURGERY</t>
  </si>
  <si>
    <t>CLOCK TOWER SURGERY</t>
  </si>
  <si>
    <t>UNDERWOOD SURGERY</t>
  </si>
  <si>
    <t>WINCHCOMBE MEDICAL CENTRE</t>
  </si>
  <si>
    <t>MINCHINHAMPTON SURGERY</t>
  </si>
  <si>
    <t>STAUNTON &amp; CORSE SURGERY</t>
  </si>
  <si>
    <t>ROWCROFT MEDICAL CENTRE</t>
  </si>
  <si>
    <t>ST. GEORGE'S SURGERY</t>
  </si>
  <si>
    <t>HADWEN HEALTH</t>
  </si>
  <si>
    <t>UPPER THAMES MEDICAL GROUP</t>
  </si>
  <si>
    <t>LYDNEY PRACTICE</t>
  </si>
  <si>
    <t>PHOENIX HEALTH GROUP</t>
  </si>
  <si>
    <t>HUCCLECOTE SURGERY</t>
  </si>
  <si>
    <t>SIXWAYS CLINIC</t>
  </si>
  <si>
    <t>FRITHWOOD SURGERY</t>
  </si>
  <si>
    <t>CIRENCESTER HEALTH GROUP</t>
  </si>
  <si>
    <t>YORKLEY HEALTH CENTRE(WG)</t>
  </si>
  <si>
    <t>YORKLEIGH SURGERY(CT)</t>
  </si>
  <si>
    <t>DRYBROOK SURGERY</t>
  </si>
  <si>
    <t>HOYLAND HOUSE</t>
  </si>
  <si>
    <t>ASPEN MEDICAL PRACTICE</t>
  </si>
  <si>
    <t>CULVERHAY SURGERY</t>
  </si>
  <si>
    <t>FOREST HEALTH CARE</t>
  </si>
  <si>
    <t>BLAKENEY SURGERY</t>
  </si>
  <si>
    <t>BERKELEY PLACE SURGERY</t>
  </si>
  <si>
    <t>STOW SURGERY</t>
  </si>
  <si>
    <t>LOCKING HILL SURGERY</t>
  </si>
  <si>
    <t>WESTON HOUSE PRACTICE</t>
  </si>
  <si>
    <t>PARTNERS IN HEALTH, PAVILION FAMILY DRS</t>
  </si>
  <si>
    <t>CLEEVELANDS MEDICAL CENTRE</t>
  </si>
  <si>
    <t>HOLTS HEALTH CENTRE</t>
  </si>
  <si>
    <t>COTSWOLD MEDICAL PRACTICE</t>
  </si>
  <si>
    <t>BEECHES GREEN SURGERY</t>
  </si>
  <si>
    <t>THE LECKHAMPTON SURGERY</t>
  </si>
  <si>
    <t>OVERTON PARK SURGERY</t>
  </si>
  <si>
    <t>CHIPPING CAMPDEN SURGERY</t>
  </si>
  <si>
    <t>MITCHELDEAN SURGERY</t>
  </si>
  <si>
    <t>DOCKHAM SURGERY</t>
  </si>
  <si>
    <t>CHURCHDOWN SURGERY</t>
  </si>
  <si>
    <t>THE STOKE ROAD SURGERY,</t>
  </si>
  <si>
    <t>THE ROYAL WELL SURGERY</t>
  </si>
  <si>
    <t>ROSEBANK HEALTH</t>
  </si>
  <si>
    <t>CHIPPING SURGERY</t>
  </si>
  <si>
    <t>SEVERNSIDE MEDICAL PRACTICE</t>
  </si>
  <si>
    <t>HILARY COTTAGE SURGERY</t>
  </si>
  <si>
    <t>MYTHE MEDICAL PRACTICE</t>
  </si>
  <si>
    <t>ST. CATHERINE'S SURGERY</t>
  </si>
  <si>
    <t>ROYAL CRESCENT</t>
  </si>
  <si>
    <t>CAM &amp; ULEY FAMILY PRACTICE</t>
  </si>
  <si>
    <t>RENDCOMB SURGERY</t>
  </si>
  <si>
    <t>PRICES MILL SURGERY</t>
  </si>
  <si>
    <t>LONGLEVENS SURGERY</t>
  </si>
  <si>
    <t>MANN COTTAGE SURGERY</t>
  </si>
  <si>
    <t>COLEFORD FAMILY DOCTORS</t>
  </si>
  <si>
    <t>HIGH STREET MEDICAL CENTRE</t>
  </si>
  <si>
    <t>BRUNSTON PRACTICE</t>
  </si>
  <si>
    <t>ACORN PRACTICE</t>
  </si>
  <si>
    <t>WALNUT TREE PRACTICE</t>
  </si>
  <si>
    <t>STROUD VALLEYS FAMILY PRACTICE</t>
  </si>
  <si>
    <t>FRAMPTON SURGERY</t>
  </si>
  <si>
    <t>REGENT STREET SURGERY</t>
  </si>
  <si>
    <t>KINGSHOLM SURGERY</t>
  </si>
  <si>
    <t>BROCKWORTH SURGERY</t>
  </si>
  <si>
    <t>SEVERNBANK SURGERY</t>
  </si>
  <si>
    <t>THE ALNEY PRACTICE</t>
  </si>
  <si>
    <t>STONEHOUSE HEALTH CLINIC</t>
  </si>
  <si>
    <t>NEWNHAM SURGERY</t>
  </si>
  <si>
    <t>PRESTBURY PARK</t>
  </si>
  <si>
    <t>QUEDGELEY MEDICAL CENTRE</t>
  </si>
  <si>
    <t>FRENCH WEIR HEALTH CENTRE</t>
  </si>
  <si>
    <t>EXMOOR MEDICAL CENTRE</t>
  </si>
  <si>
    <t>CREWKERNE HEALTH CENTRE, CREWKERNE</t>
  </si>
  <si>
    <t>CROWN MEDICAL CENTRE</t>
  </si>
  <si>
    <t>CHURCH STREET SURGERY, MARTOCK</t>
  </si>
  <si>
    <t>FROME MEDICAL CENTRE</t>
  </si>
  <si>
    <t>WEST SOMERSET HEALTHCARE</t>
  </si>
  <si>
    <t>HIGHBRIDGE MEDICAL CENTRE</t>
  </si>
  <si>
    <t>CHEDDAR MEDICAL CENTRE</t>
  </si>
  <si>
    <t>WELLINGTON MEDICAL CENTRE</t>
  </si>
  <si>
    <t>QUANTOCK MEDICAL CENTRE</t>
  </si>
  <si>
    <t>TAUNTON VALE HEALTHCARE</t>
  </si>
  <si>
    <t>PRESTON GROVE MEDICAL CENTRE, YEOVIL</t>
  </si>
  <si>
    <t>BURNHAM MEDICAL CENTRE</t>
  </si>
  <si>
    <t>PENN HILL SURGERY, YEOVIL</t>
  </si>
  <si>
    <t>CANNINGTON HEALTH CENTRE</t>
  </si>
  <si>
    <t>MINEHEAD MEDICAL CENTRE</t>
  </si>
  <si>
    <t>BECKINGTON FAMILY PRACTICE</t>
  </si>
  <si>
    <t>COLLEGE WAY SURGERY</t>
  </si>
  <si>
    <t>DIAMOND HEALTH GROUP</t>
  </si>
  <si>
    <t>ST JAMES MEDICAL CENTRE</t>
  </si>
  <si>
    <t>POLDEN MEDICAL PRACTICE</t>
  </si>
  <si>
    <t>CRANLEIGH GARDENS MEDICAL CENTRE</t>
  </si>
  <si>
    <t>HAMDON MEDICAL CENTRE, STOKE-SUB-HAMDON</t>
  </si>
  <si>
    <t>WINCANTON HEALTH CENTRE</t>
  </si>
  <si>
    <t>SPRINGMEAD SURGERY, CHARD</t>
  </si>
  <si>
    <t>VINE SURGERY PARTNERSHIP</t>
  </si>
  <si>
    <t>ESSEX HOUSE MEDICAL CENTRE, CHARD</t>
  </si>
  <si>
    <t>MILBORNE PORT SURGERY</t>
  </si>
  <si>
    <t>BRUTON SURGERY</t>
  </si>
  <si>
    <t>LANGPORT SURGERY</t>
  </si>
  <si>
    <t>WELLS CITY PRACTICE</t>
  </si>
  <si>
    <t>EAST QUAY MEDICAL CENTRE</t>
  </si>
  <si>
    <t>QUANTOCK VALE SURGERY</t>
  </si>
  <si>
    <t>NORTH CURRY</t>
  </si>
  <si>
    <t>LISTER HOUSE PARTNERSHIP</t>
  </si>
  <si>
    <t>GLASTONBURY SURGERY</t>
  </si>
  <si>
    <t>MILLBROOK SURGERY, CASTLE CARY</t>
  </si>
  <si>
    <t>TAUNTON ROAD MEDICAL CENTRE</t>
  </si>
  <si>
    <t>PARK MEDICAL PRACTICE</t>
  </si>
  <si>
    <t>QUEEN CAMEL MEDICAL CENTRE</t>
  </si>
  <si>
    <t>MENDIP COUNTRY PRACTICE</t>
  </si>
  <si>
    <t>GLASTONBURY HEALTH CENTRE</t>
  </si>
  <si>
    <t>RYALLS PARK MEDICAL CENTRE, YEOVIL</t>
  </si>
  <si>
    <t>LUSON</t>
  </si>
  <si>
    <t>REDGATE MEDICAL CENTRE</t>
  </si>
  <si>
    <t>WARWICK HOUSE MEDICAL PRACTICE</t>
  </si>
  <si>
    <t>SUMMERVALE SURGERY</t>
  </si>
  <si>
    <t>AXBRIDGE SURGERY</t>
  </si>
  <si>
    <t>NORTH PETHERTON SURGERY</t>
  </si>
  <si>
    <t>LYNGFORD PARK</t>
  </si>
  <si>
    <t>DUNSTER &amp; PORLOCK SURGERIES</t>
  </si>
  <si>
    <t>BUTTERCROSS HEALTH CENTRE</t>
  </si>
  <si>
    <t>BRENT AREA MEDICAL CENTRE</t>
  </si>
  <si>
    <t>SOMERSET BRIDGE MEDICAL CENTRE</t>
  </si>
  <si>
    <t>CREECH</t>
  </si>
  <si>
    <t>OAKHILL SURGERY</t>
  </si>
  <si>
    <t>TAWSTOCK MEDICAL CENTRE, CHARD</t>
  </si>
  <si>
    <t>CHURCH VIEW MEDICAL CENTRE</t>
  </si>
  <si>
    <t>ST STEPHEN'S MEDICAL PARTNERSHIP</t>
  </si>
  <si>
    <t>ELGAR HOUSE</t>
  </si>
  <si>
    <t>NORTHUMBERLAND HOUSE SURGERY</t>
  </si>
  <si>
    <t>SEVERN VALLEY MEDICAL PRACTICE</t>
  </si>
  <si>
    <t>BREDON HILL SURGERY</t>
  </si>
  <si>
    <t>SPRING GARDENS GROUP MEDICAL PRACTICE</t>
  </si>
  <si>
    <t>GOLDEN VALLEY PRACTICE</t>
  </si>
  <si>
    <t>KIDDERMINSTER MEDICAL CENTRE</t>
  </si>
  <si>
    <t>OMBERSLEY MEDICAL CENTRE</t>
  </si>
  <si>
    <t>LEDBURY HEALTH PARTNERSHIP</t>
  </si>
  <si>
    <t>STANMORE HOUSE SURGERY</t>
  </si>
  <si>
    <t>THE MARCHES SURGERY</t>
  </si>
  <si>
    <t>ELBURY MOOR MEDICAL CENTRE</t>
  </si>
  <si>
    <t>WEOBLEY &amp; STAUNTON ON WYE SURGERIES</t>
  </si>
  <si>
    <t>WINYATES HEALTH CENTRE</t>
  </si>
  <si>
    <t>THE DOW SURGERY</t>
  </si>
  <si>
    <t>NEW ROAD SURGERY BROMSGROVE</t>
  </si>
  <si>
    <t>HARESFIELD HOUSE SURGERY</t>
  </si>
  <si>
    <t>MUCH BIRCH SURGERY</t>
  </si>
  <si>
    <t>HEREFORD MEDICAL GROUP</t>
  </si>
  <si>
    <t>HAGLEY SURGERY</t>
  </si>
  <si>
    <t>BARN CLOSE SURGERY</t>
  </si>
  <si>
    <t>CANTILUPE SURGERY</t>
  </si>
  <si>
    <t>GREAT WITLEY SURGERY</t>
  </si>
  <si>
    <t>SALTERS MEDICAL PRACTICE</t>
  </si>
  <si>
    <t>ST MARTIN'S GATE SURGERY</t>
  </si>
  <si>
    <t>THORNELOE LODGE SURGERY</t>
  </si>
  <si>
    <t>DR. J BARRELL &amp; PARTNERS</t>
  </si>
  <si>
    <t>WHITEACRES MEDICAL CENTRE</t>
  </si>
  <si>
    <t>STOURPORT MEDICAL CENTRE</t>
  </si>
  <si>
    <t>TENBURY SURGERY</t>
  </si>
  <si>
    <t>THE MORTIMER MEDICAL PRAC</t>
  </si>
  <si>
    <t>ALTON STREET SURGERY</t>
  </si>
  <si>
    <t>KNIGHTWICK SURGERY</t>
  </si>
  <si>
    <t>ABBOTTSWOOD MEDICAL CENTRE</t>
  </si>
  <si>
    <t>SPA MEDICAL PRACTICE</t>
  </si>
  <si>
    <t>NUNWELL SURGERY</t>
  </si>
  <si>
    <t>BARBOURNE HEALTH CENTRE</t>
  </si>
  <si>
    <t>KINGTON MEDICAL PRACTICE</t>
  </si>
  <si>
    <t>CORNHILL SURGERY</t>
  </si>
  <si>
    <t>THE CHURCH STREET PRACTICE</t>
  </si>
  <si>
    <t>BEWDLEY MEDICAL CENTRE</t>
  </si>
  <si>
    <t>MERSTOW GREEN MEDICAL PRACTICE</t>
  </si>
  <si>
    <t>PENDEEN SURGERY</t>
  </si>
  <si>
    <t>FRANKLEY HEALTH CENTRE</t>
  </si>
  <si>
    <t>ST JOHNS HOUSE SURGERY</t>
  </si>
  <si>
    <t>HOLLYWOOD MEDICAL CENTRE</t>
  </si>
  <si>
    <t>WARGRAVE HOUSE SURGERY</t>
  </si>
  <si>
    <t>THE SURGERY KINGSTONE</t>
  </si>
  <si>
    <t>AYLMER LODGE COOKLEY PARTNERSHIP</t>
  </si>
  <si>
    <t>DAVENAL HOUSE SURGERY</t>
  </si>
  <si>
    <t>CHURCHFIELDS SURGERY</t>
  </si>
  <si>
    <t>ALBANY HOUSE SURGERY</t>
  </si>
  <si>
    <t>PERSHORE MEDICAL PRACTICE</t>
  </si>
  <si>
    <t>MALVERN HEALTH CENTRE</t>
  </si>
  <si>
    <t>COLWALL SURGERY</t>
  </si>
  <si>
    <t>BARNT GREEN SURGERY</t>
  </si>
  <si>
    <t>ST SAVIOURS SURGERY</t>
  </si>
  <si>
    <t>ST. JOHNS SURGERY</t>
  </si>
  <si>
    <t>HOLLYOAKS MEDICAL CENTRE</t>
  </si>
  <si>
    <t>CATSHILL VILLAGE SURGERY</t>
  </si>
  <si>
    <t>CHADDESLEY SURGERY</t>
  </si>
  <si>
    <t>CORBETT MEDICAL PRACTICE</t>
  </si>
  <si>
    <t>THE BRIDGE SURGERY</t>
  </si>
  <si>
    <t>CRADLEY SURGERY</t>
  </si>
  <si>
    <t>FOWNHOPE MEDICAL CENTRE</t>
  </si>
  <si>
    <t>THE GLEBELAND SURGERY</t>
  </si>
  <si>
    <t>WOLVERLEY SURGERY</t>
  </si>
  <si>
    <t>CRABBS CROSS MEDICAL CENTRE</t>
  </si>
  <si>
    <t>CRABBS CROSS SURGERY</t>
  </si>
  <si>
    <t>DEMONTFORT MEDICAL CENTRE</t>
  </si>
  <si>
    <t>MYTTON OAK MEDICAL PRACT.</t>
  </si>
  <si>
    <t>STIRCHLEY MEDICAL PRACTICE</t>
  </si>
  <si>
    <t>BRIDGNORTH MEDICAL PRACTICE</t>
  </si>
  <si>
    <t>PLAS FFYNNON MEDICAL CTRE</t>
  </si>
  <si>
    <t>RIVERSIDE MED.PRACTICE</t>
  </si>
  <si>
    <t>CHARLTON MEDICAL PRACTICE</t>
  </si>
  <si>
    <t>CHURCH STRETTON MEDICAL CENTRE</t>
  </si>
  <si>
    <t>DAWLEY MEDICAL PRACTICE</t>
  </si>
  <si>
    <t>MARKET DRAYTON MEDICAL PRACTICE</t>
  </si>
  <si>
    <t>SHAWBURY MEDICAL PRACTICE</t>
  </si>
  <si>
    <t>DONNINGTON MEDICAL PRACTICE</t>
  </si>
  <si>
    <t>STATION DRIVE SURGERY</t>
  </si>
  <si>
    <t>RADBROOK GREEN SURGERY</t>
  </si>
  <si>
    <t>CLIVE MEDICAL PRACTICE</t>
  </si>
  <si>
    <t>BEECHES MEDICAL PRACTICE</t>
  </si>
  <si>
    <t>MUCH WENLOCK &amp; CRESSAGE MEDICAL PRACTICE</t>
  </si>
  <si>
    <t>KNOCKIN MEDICAL CENTRE</t>
  </si>
  <si>
    <t>ALBRIGHTON MEDICAL PRACT</t>
  </si>
  <si>
    <t>THE CAXTON SURGERY</t>
  </si>
  <si>
    <t>PRESCOTT SURGERY</t>
  </si>
  <si>
    <t>BROWN CLEE MEDICAL CENTRE</t>
  </si>
  <si>
    <t>CHURCHMERE MEDICAL GROUP</t>
  </si>
  <si>
    <t>CAMBRIAN MEDICAL PRACTICE</t>
  </si>
  <si>
    <t>PONTESBURY &amp; WORTHEN MEDICAL PRACTICE</t>
  </si>
  <si>
    <t>HIGHLEY MEDICAL CENTRE</t>
  </si>
  <si>
    <t>SEVERN FIELDS MEDICAL PRACTICE</t>
  </si>
  <si>
    <t>BISHOPS CASTLE SURGERY</t>
  </si>
  <si>
    <t>CLAREMONT BANK SURGERY</t>
  </si>
  <si>
    <t>WEM AND PREES MEDICAL PRACTICE</t>
  </si>
  <si>
    <t>SHIFNAL &amp; PRIORSLEE MEDICAL PRACTICE</t>
  </si>
  <si>
    <t>WELLINGTON MEDICAL PRACTICE</t>
  </si>
  <si>
    <t>MARYSVILLE MEDICAL PRACT</t>
  </si>
  <si>
    <t>CLEOBURY MORTIMER SURGERY</t>
  </si>
  <si>
    <t>WOODSIDE MEDICAL PRACTICE</t>
  </si>
  <si>
    <t>LUDLOW - PORTCULLIS</t>
  </si>
  <si>
    <t>CRAVEN ARMS SURGERY</t>
  </si>
  <si>
    <t>MARDEN MEDICAL PRACTICE</t>
  </si>
  <si>
    <t>BELVIDERE MEDICAL PRACT.</t>
  </si>
  <si>
    <t>BROSELEY MEDICAL PRACTICE</t>
  </si>
  <si>
    <t>LINDEN HALL SURGERY</t>
  </si>
  <si>
    <t>HOLLINSWOOD SURGERY</t>
  </si>
  <si>
    <t>HODNET MEDICAL PRACTICE</t>
  </si>
  <si>
    <t>SHAWBIRCH MEDICAL CENTRE</t>
  </si>
  <si>
    <t>SOUTH HERMITAGE SURGERY</t>
  </si>
  <si>
    <t>ALVELEY MEDICAL PRACTICE</t>
  </si>
  <si>
    <t>IRONBRIDGE MEDICAL PRACTICE</t>
  </si>
  <si>
    <t>COURT STREET MEDICAL PRACTICE</t>
  </si>
  <si>
    <t>THE MEADOWS MEDICAL PRACTICE</t>
  </si>
  <si>
    <t>HORSEFAIR PRACTICE</t>
  </si>
  <si>
    <t>HEATHCOTE STREET SURGERY</t>
  </si>
  <si>
    <t>THE WESTGATE PRACTICE</t>
  </si>
  <si>
    <t>BREWOOD MEDICAL PRACTICE</t>
  </si>
  <si>
    <t>GORDON STREET SURGERY</t>
  </si>
  <si>
    <t>WERRINGTON VILLAGE SURGERY</t>
  </si>
  <si>
    <t>LEEK HEALTH CENTRE</t>
  </si>
  <si>
    <t>YOXALL</t>
  </si>
  <si>
    <t>TRENT VALE MEDICAL PRACTICE</t>
  </si>
  <si>
    <t>MADELEY PRACTICE</t>
  </si>
  <si>
    <t>ASHLEY SURGERY</t>
  </si>
  <si>
    <t>GRAVEL HILL SURGERY</t>
  </si>
  <si>
    <t>CUMBERLAND HOUSE</t>
  </si>
  <si>
    <t>FURLONG MEDICAL CENTRE</t>
  </si>
  <si>
    <t>HAZELDENE HOUSE SURGERY</t>
  </si>
  <si>
    <t>KIDSGROVE MEDICAL CENTRE</t>
  </si>
  <si>
    <t>CASTLEFIELDS</t>
  </si>
  <si>
    <t>MILLER STREET SURGERY</t>
  </si>
  <si>
    <t>CARLTON STREET SURGERY</t>
  </si>
  <si>
    <t>TRENT MEADOWS</t>
  </si>
  <si>
    <t>GLEBEDALE MEDICAL PRACTICE</t>
  </si>
  <si>
    <t>THE LANGTON MEDICAL GROUP</t>
  </si>
  <si>
    <t>RUSSELL HOUSE SURGERY</t>
  </si>
  <si>
    <t>THE ALDERGATE MED.PRACT.</t>
  </si>
  <si>
    <t>HEDNESFORD MEDICAL PRACTICE</t>
  </si>
  <si>
    <t>ALREWAS</t>
  </si>
  <si>
    <t>RISING BROOK</t>
  </si>
  <si>
    <t>TUTBURY HEALTH CENTRE</t>
  </si>
  <si>
    <t>BRIDGE SURGERY</t>
  </si>
  <si>
    <t>STAFFORD HEALTH AND WELLBEING</t>
  </si>
  <si>
    <t>PENKRIDGE MEDICAL PRACTICE</t>
  </si>
  <si>
    <t>BIDDULPH VALLEY SURGERY</t>
  </si>
  <si>
    <t>MEIR PARK &amp; WESTON COYNEY MEDICAL PRACT</t>
  </si>
  <si>
    <t>THE NILE PRACTICE</t>
  </si>
  <si>
    <t>HOLMCROFT</t>
  </si>
  <si>
    <t>WOLVERHAMPTON ROAD SURGERY</t>
  </si>
  <si>
    <t>WETMORE ROAD SURGERY</t>
  </si>
  <si>
    <t>WEEPING CROSS HEALTH CENTRE</t>
  </si>
  <si>
    <t>AUDLEY HEALTH CENTRE</t>
  </si>
  <si>
    <t>WOLSTANTON MEDICAL CENTRE</t>
  </si>
  <si>
    <t>MILL BANK</t>
  </si>
  <si>
    <t>ABBOTS BROMLEY SURGERY</t>
  </si>
  <si>
    <t>MILLRISE MEDICAL PRACTICE</t>
  </si>
  <si>
    <t>LAUREL HOUSE SURGERY</t>
  </si>
  <si>
    <t>NORTON CANES HEALTH CENTRE</t>
  </si>
  <si>
    <t>BARTON</t>
  </si>
  <si>
    <t>HARTSHILL MEDICAL CENTRE</t>
  </si>
  <si>
    <t>LYME VALLEY MEDICAL CENTRE</t>
  </si>
  <si>
    <t>BELGRAVE MEDICAL CENTRE</t>
  </si>
  <si>
    <t>GNOSALL</t>
  </si>
  <si>
    <t>SALTERS MEADOW HEALTH CTR</t>
  </si>
  <si>
    <t>STAPENHILL MEDICAL CENTRE</t>
  </si>
  <si>
    <t>BALANCE STREET</t>
  </si>
  <si>
    <t>NORFOLK STREET SURGERY</t>
  </si>
  <si>
    <t>HARLEY STREET MEDICAL CTR</t>
  </si>
  <si>
    <t>DR J GREIG &amp; PARTNERS</t>
  </si>
  <si>
    <t>THE HAYMARKET HEALTH CTR</t>
  </si>
  <si>
    <t>DR ROBINSON &amp; PARTNERS</t>
  </si>
  <si>
    <t>HOLLIES PRACTICE</t>
  </si>
  <si>
    <t>BIDDULPH DOCTORS</t>
  </si>
  <si>
    <t>DUNROBIN STREET MEDICAL CENTRE</t>
  </si>
  <si>
    <t>CROWN SURGERY</t>
  </si>
  <si>
    <t>DALE MEDICAL PRACTICE</t>
  </si>
  <si>
    <t>DR KS UPTON'S PRACTICE</t>
  </si>
  <si>
    <t>BILBROOK MEDICAL CENTRE</t>
  </si>
  <si>
    <t>DR P D MILES AND DR R VALASAPALLI</t>
  </si>
  <si>
    <t>POTTERIES MEDICAL CENTRE</t>
  </si>
  <si>
    <t>DR P CRAVEN'S PRACTICE</t>
  </si>
  <si>
    <t>ALDERWOOD MEDICAL PRACTICE</t>
  </si>
  <si>
    <t>DR DO YATES' PRACTICE</t>
  </si>
  <si>
    <t>DR MANICKAM &amp; PARTNER</t>
  </si>
  <si>
    <t>HEATHVIEW MEDICAL PRACTICE</t>
  </si>
  <si>
    <t>DR KHARE'S SURGERY</t>
  </si>
  <si>
    <t>CROWN MEDICAL PRACTICE</t>
  </si>
  <si>
    <t>TEAN SURGERY</t>
  </si>
  <si>
    <t>WATERHOUSES MEDICAL PRACT</t>
  </si>
  <si>
    <t>BIRCHES HEAD MEDICAL CTR.</t>
  </si>
  <si>
    <t>CLAVERLEY</t>
  </si>
  <si>
    <t>LONGTON HALL SURGERY</t>
  </si>
  <si>
    <t>COBRIDGE SURGERY</t>
  </si>
  <si>
    <t>HEATH HAYES HEALTH CENTRE</t>
  </si>
  <si>
    <t>RED LION SURGERY</t>
  </si>
  <si>
    <t>LAKESIDE</t>
  </si>
  <si>
    <t>DRS SHAH &amp; TALPUR</t>
  </si>
  <si>
    <t>MOSS STREET SURGERY</t>
  </si>
  <si>
    <t>HIGHERLAND SURGERY</t>
  </si>
  <si>
    <t>KINGSBRIDGE MEDICAL CENTRE</t>
  </si>
  <si>
    <t>GOLDENHILL MEDICAL CENTRE</t>
  </si>
  <si>
    <t>THE MOORCROFT MEDICAL CTR</t>
  </si>
  <si>
    <t>THE PEEL MEDICAL PRACTICE</t>
  </si>
  <si>
    <t>BRINSLEY AVENUE PRACTICE</t>
  </si>
  <si>
    <t>QUINTON PRACTICE</t>
  </si>
  <si>
    <t>DR I RASIB &amp; PARTNERS</t>
  </si>
  <si>
    <t>DARWIN MEDICAL CENTRE</t>
  </si>
  <si>
    <t>HONEYWALL MEDICAL PRACTICE</t>
  </si>
  <si>
    <t>SNOWHILL MEDICAL CENTRE</t>
  </si>
  <si>
    <t>CAMBRIDGE HOUSE</t>
  </si>
  <si>
    <t>PRIMA CARE SURGERIES</t>
  </si>
  <si>
    <t>APSLEY SURGERY</t>
  </si>
  <si>
    <t>CHADSMOOR MEDICAL PRACTICE</t>
  </si>
  <si>
    <t>THE COLLIERY PRACTICE</t>
  </si>
  <si>
    <t>ALTON SURGERY</t>
  </si>
  <si>
    <t>MILL VIEW SURGERY</t>
  </si>
  <si>
    <t>TUNSTALL PRIMARY CARE CENTRE</t>
  </si>
  <si>
    <t>ADDERLEY GREEN SURGERY</t>
  </si>
  <si>
    <t>TAMAR MEDICAL CENTRE</t>
  </si>
  <si>
    <t>KEELE PRACTICE</t>
  </si>
  <si>
    <t>NORTHGATE SURGERY</t>
  </si>
  <si>
    <t>ALL SAINTS SURGERY</t>
  </si>
  <si>
    <t>LUCIE WEDGWOOD HEALTH CTR</t>
  </si>
  <si>
    <t>BETLEY SURGERY</t>
  </si>
  <si>
    <t>TRI-LINKS MEDICAL PRACTICE</t>
  </si>
  <si>
    <t>MILEHOUSE MEDICAL PRACTICE</t>
  </si>
  <si>
    <t>SOUTHFIELD WAY SURGERY</t>
  </si>
  <si>
    <t>TALKE PITS CLINIC</t>
  </si>
  <si>
    <t>BRERETON SURGERY</t>
  </si>
  <si>
    <t>STONYDELPH MEDICAL PRACTICE</t>
  </si>
  <si>
    <t>BADDELEY GREEN SURGERY</t>
  </si>
  <si>
    <t>TRENTHAM MEWS MEDICAL CENTRE</t>
  </si>
  <si>
    <t>DR H P BORSE &amp; PARTNER</t>
  </si>
  <si>
    <t>FEATHERSTONE</t>
  </si>
  <si>
    <t>NORTON CANES SURGERY</t>
  </si>
  <si>
    <t>PEEL CROFT</t>
  </si>
  <si>
    <t>RAWNSLEY SURGERY</t>
  </si>
  <si>
    <t>LOOMER ROAD SURGERY</t>
  </si>
  <si>
    <t>BLURTON MEDICAL CENTRE</t>
  </si>
  <si>
    <t>NORTON CANES PRACTICE</t>
  </si>
  <si>
    <t>AELFGAR SURGERY</t>
  </si>
  <si>
    <t>RED ROOFS SURGERY</t>
  </si>
  <si>
    <t>POOL MEDICAL CENTRE</t>
  </si>
  <si>
    <t>ARBURY MEDICAL CENTRE</t>
  </si>
  <si>
    <t>WHITEHALL MEDICAL PRACTICE</t>
  </si>
  <si>
    <t>CHAPEL END SURGERY</t>
  </si>
  <si>
    <t>PEAR TREE SURGERY</t>
  </si>
  <si>
    <t>DORDON &amp; POLESWORTH GROUP PRACTICE</t>
  </si>
  <si>
    <t>SPRING HILL MEDICAL CENTRE</t>
  </si>
  <si>
    <t>FENNY COMPTON SURGERY</t>
  </si>
  <si>
    <t>AVONSIDE HEALTH CENTRE</t>
  </si>
  <si>
    <t>BEDWORTH HEALTH CENTRE</t>
  </si>
  <si>
    <t>PARK LEYS MEDICAL PRACTICE</t>
  </si>
  <si>
    <t>CASTLE MEDICAL CENTRE</t>
  </si>
  <si>
    <t>BRIDGE HOUSE MEDICAL CENTRE</t>
  </si>
  <si>
    <t>WOLSTON SURGERY</t>
  </si>
  <si>
    <t>CLARENDON LODGE MEDICAL CENTRE</t>
  </si>
  <si>
    <t>BIDFORD HEALTH CENTRE</t>
  </si>
  <si>
    <t>THE ATHERSTONE SURGERY</t>
  </si>
  <si>
    <t>CLIFTON ROAD SURGERY</t>
  </si>
  <si>
    <t>ROTHER HOUSE MEDICAL CENTRE</t>
  </si>
  <si>
    <t>MANOR COURT SURGERY</t>
  </si>
  <si>
    <t>HENLEY-IN-ARDEN MED CTR</t>
  </si>
  <si>
    <t>SHIPSTON MEDICAL CENTRE</t>
  </si>
  <si>
    <t>SOUTHAM SURGERY</t>
  </si>
  <si>
    <t>CUBBINGTON RD SURGERY</t>
  </si>
  <si>
    <t>HASTINGS HOUSE SURGERY</t>
  </si>
  <si>
    <t>REVEL SURGERY</t>
  </si>
  <si>
    <t>WHITESTONE SURGERY</t>
  </si>
  <si>
    <t>WESTSIDE MEDICAL CENTRE</t>
  </si>
  <si>
    <t>SHERBOURNE MEDICAL CENTRE</t>
  </si>
  <si>
    <t>RIVERSLEY ROAD SURGERY</t>
  </si>
  <si>
    <t>HAZELWOOD GROUP PRACTICE</t>
  </si>
  <si>
    <t>TRINITY COURT SURGERY</t>
  </si>
  <si>
    <t>HARBURY SURGERY</t>
  </si>
  <si>
    <t>DUNCHURCH SURGERY</t>
  </si>
  <si>
    <t>TANWORTH-IN-ARDEN MED CTR</t>
  </si>
  <si>
    <t>ALCESTER HEALTH CENTRE</t>
  </si>
  <si>
    <t>MARKET QUARTER MEDICAL PRACTICE</t>
  </si>
  <si>
    <t>OLD MILL SURGERY</t>
  </si>
  <si>
    <t>STOCKINGFORD MEDICAL CENTRE</t>
  </si>
  <si>
    <t>THE ARROW SURGERY</t>
  </si>
  <si>
    <t>BULKINGTON SURGERY</t>
  </si>
  <si>
    <t>VALE OF RED HORSE</t>
  </si>
  <si>
    <t>CHASE MEADOW HEALTH CENTRE</t>
  </si>
  <si>
    <t>WHITNASH MEDICAL CENTRE</t>
  </si>
  <si>
    <t>BEECH TREE MEDICAL PRACTICE</t>
  </si>
  <si>
    <t>MEON MEDICAL CENTRE</t>
  </si>
  <si>
    <t>BENNFIELD SURGERY</t>
  </si>
  <si>
    <t>BUDBROOKE MEDICAL CENTRE</t>
  </si>
  <si>
    <t>WARWICK GATES FAM.HTH.CTR</t>
  </si>
  <si>
    <t>STATION STREET SURGERY</t>
  </si>
  <si>
    <t>CHANCERY LANE SURGERY</t>
  </si>
  <si>
    <t>BROOKSIDE SURGERY</t>
  </si>
  <si>
    <t>RUGBY ROAD SURGERY</t>
  </si>
  <si>
    <t>LAPWORTH SURGERY</t>
  </si>
  <si>
    <t>THE OLD COLE HOUSE PRACTICE</t>
  </si>
  <si>
    <t>ST WULFSTAN SURGERY</t>
  </si>
  <si>
    <t>SHAH ZAMAN SURGERY</t>
  </si>
  <si>
    <t>HANDSWORTH WOOD MED.CTR.</t>
  </si>
  <si>
    <t>THE PARK MEDICAL CENTRE</t>
  </si>
  <si>
    <t>GREEN RIDGE SURGERY</t>
  </si>
  <si>
    <t>WEST HEATH SURGERY</t>
  </si>
  <si>
    <t>THE POOLWAY MEDICAL CENTRE</t>
  </si>
  <si>
    <t>HAMSTEAD ROAD SURGERY</t>
  </si>
  <si>
    <t>THE SWAN MEDICAL CENTRE</t>
  </si>
  <si>
    <t>CHURCH LANE - KHAN</t>
  </si>
  <si>
    <t>KINGSBURY ROAD MEDICAL CENTRE</t>
  </si>
  <si>
    <t>YARDLEY WOOD HEALTH CENTRE</t>
  </si>
  <si>
    <t>TOWER HILL PARTNERSHIP</t>
  </si>
  <si>
    <t>RAYDOCS NEWTOWN</t>
  </si>
  <si>
    <t>MOSELEY MEDICAL CENTRE</t>
  </si>
  <si>
    <t>MILLENNIUM MEDICAL CENTRE</t>
  </si>
  <si>
    <t>BATH ROW MEDICAL PRACTICE</t>
  </si>
  <si>
    <t>ASHFIELD SURGERY</t>
  </si>
  <si>
    <t>LEACH HEATH MEDICAL CENTRE</t>
  </si>
  <si>
    <t>LORDSWOOD HOUSE GROUP MEDICAL PRACTICE</t>
  </si>
  <si>
    <t>COLLEGE GREEN MEDICAL PRACTICE</t>
  </si>
  <si>
    <t>ST HELIERS MEDICAL PRACTICE</t>
  </si>
  <si>
    <t>THE HARLEQUIN SURGERY</t>
  </si>
  <si>
    <t>OMNIA PRACTICE</t>
  </si>
  <si>
    <t>WOODGATE VALLEY HEALTH CENTRE</t>
  </si>
  <si>
    <t>KINGSFIELD MEDICAL CENTRE</t>
  </si>
  <si>
    <t>BOURNBROOK VARSITY MEDICAL CENTRE</t>
  </si>
  <si>
    <t>SELLY PARK SURGERY</t>
  </si>
  <si>
    <t>HAWKESLEY MEDICAL PRACTICE</t>
  </si>
  <si>
    <t>SUTTON COLDFIELD GROUP PRACTICE</t>
  </si>
  <si>
    <t>WOODLAND ROAD SURGERY</t>
  </si>
  <si>
    <t>THE ST.CLEMENTS SURGERY</t>
  </si>
  <si>
    <t>SELLY OAK HEALTH CENTRE</t>
  </si>
  <si>
    <t>WEOLEY PARK SURGERY</t>
  </si>
  <si>
    <t>HARBORNE MEDICAL PRACTICE</t>
  </si>
  <si>
    <t>YARDLEY GREEN MEDICAL CENTRE</t>
  </si>
  <si>
    <t>SHENLEY GREEN SURGERY</t>
  </si>
  <si>
    <t>MIDLANDS MEDICAL PARTNERSHIP</t>
  </si>
  <si>
    <t>DR SN CLAY AND PARTNERS</t>
  </si>
  <si>
    <t>WARD END MEDICAL CENTRE</t>
  </si>
  <si>
    <t>LAURIE PIKE HEALTH CENTRE</t>
  </si>
  <si>
    <t>RESERVOIR ROAD SURGERY</t>
  </si>
  <si>
    <t>WYCHALL LANE SURGERY</t>
  </si>
  <si>
    <t>WAKE GREEN SURGERY</t>
  </si>
  <si>
    <t>HOLLYMOOR MEDICAL CENTRE</t>
  </si>
  <si>
    <t>NORTHWOOD MEDICAL CENTRE</t>
  </si>
  <si>
    <t>EDEN COURT MEDICAL PRACTICE</t>
  </si>
  <si>
    <t>THE DOVE MEDICAL PRACTICE</t>
  </si>
  <si>
    <t>HANDSWORTH MEDICAL PRACT.</t>
  </si>
  <si>
    <t>THE WAND MEDICAL CENTRE</t>
  </si>
  <si>
    <t>COFTON MEDICAL CENTRE</t>
  </si>
  <si>
    <t>COLLEGE ROAD SURGERY</t>
  </si>
  <si>
    <t>KARIS MEDICAL CENTRE</t>
  </si>
  <si>
    <t>YARDLEY MEDICAL CENTRE</t>
  </si>
  <si>
    <t>CRANES PARK ROAD SURGERY</t>
  </si>
  <si>
    <t>ROTTON PARK MEDICAL CENTRE</t>
  </si>
  <si>
    <t>FIRS SURGERY</t>
  </si>
  <si>
    <t>SMALL HEATH MEDICAL PRACTICE</t>
  </si>
  <si>
    <t>SALTLEY AND FERNBANK MEDICAL PRACTICE</t>
  </si>
  <si>
    <t>BUCKLANDS END LANE SURGERY</t>
  </si>
  <si>
    <t>SUTTON ROAD SURGERY</t>
  </si>
  <si>
    <t>FERNLEY MEDICAL CENTRE</t>
  </si>
  <si>
    <t>BARTLEY GREEN MEDICAL PRACTICE</t>
  </si>
  <si>
    <t>AL-SHAFA MEDICAL CENTRE</t>
  </si>
  <si>
    <t>BELLEVUE MEDICAL CENTRE</t>
  </si>
  <si>
    <t>DR WALJI AND COLLEAGUES</t>
  </si>
  <si>
    <t>WEST HEATH PRIMARY C CTR</t>
  </si>
  <si>
    <t>DRUIDS HEATH SURGERY</t>
  </si>
  <si>
    <t>ALPHA MEDICAL PRACTICE</t>
  </si>
  <si>
    <t>SCHOOLACRE ROAD SURGERY</t>
  </si>
  <si>
    <t>KEYNELL COVERT</t>
  </si>
  <si>
    <t>JIGGINS LANE MEDICAL CENTRE</t>
  </si>
  <si>
    <t>THE SLIEVE SURGERY</t>
  </si>
  <si>
    <t>THE KHATTAK MEMORIAL SURGERY</t>
  </si>
  <si>
    <t>ALUM ROCK MEDICAL CENTRE</t>
  </si>
  <si>
    <t>WEATHER OAK MEDICAL CENTRE</t>
  </si>
  <si>
    <t>FINCH ROAD PRIMARY CARE CENTRE</t>
  </si>
  <si>
    <t>KINGSTANDING CIRCLE SURGERY</t>
  </si>
  <si>
    <t>RIVER BROOK MEDICAL CENTRE</t>
  </si>
  <si>
    <t>APOLLO SURGERY</t>
  </si>
  <si>
    <t>NEWPORT MEDICAL GROUP</t>
  </si>
  <si>
    <t>UNIVERSITY MEDICAL PRACTICE</t>
  </si>
  <si>
    <t>GATE MEDICAL CENTRE</t>
  </si>
  <si>
    <t>ROWLANDS ROAD SURGERY</t>
  </si>
  <si>
    <t>RIDGACRE HOUSE SURGERY</t>
  </si>
  <si>
    <t>THE BROOK SURGERY</t>
  </si>
  <si>
    <t>THE HAWTHORNS SURGERY</t>
  </si>
  <si>
    <t>KIRPAL MEDICAL PRACTICE</t>
  </si>
  <si>
    <t>SWANSWELL MEDICAL CENTRE</t>
  </si>
  <si>
    <t>MODALITY ENKI MEDICAL PRACTICE</t>
  </si>
  <si>
    <t>MAYPOLE HEALTH SURGERY Y</t>
  </si>
  <si>
    <t>KINGS NORTON SURGERY</t>
  </si>
  <si>
    <t>PERRY PARK SURGERY</t>
  </si>
  <si>
    <t>HEATHFIELD FAMILY CENTRE</t>
  </si>
  <si>
    <t>CAVENDISH MEDICAL PRACTICE</t>
  </si>
  <si>
    <t>TUDOR PRACTICE STOCKLAND GREEN</t>
  </si>
  <si>
    <t>BOURNVILLE SURGERY</t>
  </si>
  <si>
    <t>VICTORIA ROAD MEDICAL CTR</t>
  </si>
  <si>
    <t>CHARLES ROAD SURGERY</t>
  </si>
  <si>
    <t>COTTERILS LANE SURGERY</t>
  </si>
  <si>
    <t>DR KULSHRESTHA FAMILY PRACTICE</t>
  </si>
  <si>
    <t>FEATHERSTONE MEDICAL CENTRE</t>
  </si>
  <si>
    <t>GARRETTS GREEN LANE SURGERY</t>
  </si>
  <si>
    <t>COVENTRY ROAD MEDICAL CENTRE</t>
  </si>
  <si>
    <t>BURBURY MEDICAL CENTRE</t>
  </si>
  <si>
    <t>DRUID GROUP</t>
  </si>
  <si>
    <t>CITY HEALTH CENTRE</t>
  </si>
  <si>
    <t>HIGHGATE MEDICAL CENTRE</t>
  </si>
  <si>
    <t>SOHO ROAD PRIMARY CARE CENTRE</t>
  </si>
  <si>
    <t>DR KHUROO'S PRACTICE</t>
  </si>
  <si>
    <t>DOWNSFIELD MEDICAL CENTRE</t>
  </si>
  <si>
    <t>HOLYHEAD PRIMARY HEALTH CARE CENTRE</t>
  </si>
  <si>
    <t>NASEBY MEDICAL CENTRE</t>
  </si>
  <si>
    <t>LEY HILL SURGERY</t>
  </si>
  <si>
    <t>BLOOMSBURY SURGERY</t>
  </si>
  <si>
    <t>MOOR GREEN LANE MED.CTR.</t>
  </si>
  <si>
    <t>GREET MEDICAL PRACTICE</t>
  </si>
  <si>
    <t>ACOCKS GREEN MEDICAL CENTRE</t>
  </si>
  <si>
    <t>PAK HEALTH CENTRE</t>
  </si>
  <si>
    <t>MIRFIELD SURGERY</t>
  </si>
  <si>
    <t>AUBREY ROAD MEDICAL CENTRE</t>
  </si>
  <si>
    <t>SPRINGFIELD MEDICAL PRACT</t>
  </si>
  <si>
    <t>SOHO ROAD HEALTH CENTRE</t>
  </si>
  <si>
    <t>NECHELLS PRACTICE</t>
  </si>
  <si>
    <t>BALSALL HEATH HEALTH CENTRE (S)</t>
  </si>
  <si>
    <t>THE SHELDON MEDICAL CENTRE</t>
  </si>
  <si>
    <t>HALCYON MEDICAL</t>
  </si>
  <si>
    <t>AYLESBURY SURGERY</t>
  </si>
  <si>
    <t>BORDESLEY GREEN SURGERY</t>
  </si>
  <si>
    <t>UNIVERSITY SOUTHGATE PRACTICE</t>
  </si>
  <si>
    <t>STRENSHAM ROAD SURGERY</t>
  </si>
  <si>
    <t>COTMORE SURGERY</t>
  </si>
  <si>
    <t>THE BALAJI SURGERY, THE SPARKBROOK CHC</t>
  </si>
  <si>
    <t>HOCKLEY MEDICAL PRACTICE</t>
  </si>
  <si>
    <t>PEARL MEDICAL CENTRE</t>
  </si>
  <si>
    <t>WILLENHALL PRIMARY CARE CENTRE - 1</t>
  </si>
  <si>
    <t>LONGFORD PRIMARY CARE CENTRE</t>
  </si>
  <si>
    <t>SKY BLUE MEDICAL GROUP</t>
  </si>
  <si>
    <t>ALLESLEY PARK MEDICAL CTR</t>
  </si>
  <si>
    <t>HILLFIELDS HEALTH CENTRE - 1</t>
  </si>
  <si>
    <t>JUBILEE HEALTHCARE</t>
  </si>
  <si>
    <t>PHOENIX FAMILY CARE</t>
  </si>
  <si>
    <t>THE GABLES MEDICENTRE</t>
  </si>
  <si>
    <t>ENGLETON HOUSE SURGERY</t>
  </si>
  <si>
    <t>FORREST MEDICAL CENTRE</t>
  </si>
  <si>
    <t>PRIORY GATE PRACTICE</t>
  </si>
  <si>
    <t>THE FORUM HEALTH CENTRE</t>
  </si>
  <si>
    <t>KENYON MEDICAL CENTRES</t>
  </si>
  <si>
    <t>GODIVA GROUP PRACTICE</t>
  </si>
  <si>
    <t>MANSFIELD MEDICAL CENTRE</t>
  </si>
  <si>
    <t>MOSELEY AVENUE SURGERY</t>
  </si>
  <si>
    <t>WESTWOOD MEDICAL H/CENTRE</t>
  </si>
  <si>
    <t>WOOD END HEALTH CENTRE</t>
  </si>
  <si>
    <t>SPRINGFIELD MEDICAL PRACTICE</t>
  </si>
  <si>
    <t>THE CHEYLESMORE SURGERY</t>
  </si>
  <si>
    <t>BROOMFIELD PARK MED.CTR.</t>
  </si>
  <si>
    <t>KENSINGTON ROAD SURGERY</t>
  </si>
  <si>
    <t>HOLBROOKS HEALTH TEAM</t>
  </si>
  <si>
    <t>WILLENHAL OAK MEDICAL CENTRE</t>
  </si>
  <si>
    <t>WOODSIDE MEDICAL CENTRE</t>
  </si>
  <si>
    <t>HENLEY GREEN MEDICAL CENTRE</t>
  </si>
  <si>
    <t>QUINTON PARK MEDICAL CENTRE</t>
  </si>
  <si>
    <t>BREDON AVENUE SURGERY</t>
  </si>
  <si>
    <t>ALLESLEY VILLAGE SURGERY</t>
  </si>
  <si>
    <t>WALSGRAVE HEALTH CENTRE</t>
  </si>
  <si>
    <t>CLAY LANE MEDICAL PRACTICE</t>
  </si>
  <si>
    <t>PARK HOUSE</t>
  </si>
  <si>
    <t>PARADISE MEDICAL CENTRE</t>
  </si>
  <si>
    <t>COPSEWOOD MEDICAL CENTRE</t>
  </si>
  <si>
    <t>LIMBRICK WOOD SURGERY</t>
  </si>
  <si>
    <t>DADHANIA SURGERY</t>
  </si>
  <si>
    <t>GEORGE ELIOT MEDICAL CENTRE</t>
  </si>
  <si>
    <t>HILLFIELDS - DR BANO</t>
  </si>
  <si>
    <t>GOVIND HEALTH CENTRE</t>
  </si>
  <si>
    <t>COVENTRY GP GROUP OF PRACTICES</t>
  </si>
  <si>
    <t>STOKE ALDERMOOR MED CTRE</t>
  </si>
  <si>
    <t>EDGWICK MEDICAL CENTRE</t>
  </si>
  <si>
    <t>WOODWAY MEDICAL CENTRE</t>
  </si>
  <si>
    <t>MEADOWBROOK SURGERY</t>
  </si>
  <si>
    <t>MOSS GROVE SURGERY</t>
  </si>
  <si>
    <t>THREE VILLAGES MEDICAL PRACTICE</t>
  </si>
  <si>
    <t>EVE HILL MEDICAL PRACTICE</t>
  </si>
  <si>
    <t>KINGSWINFORD MEDICAL PRACTICE</t>
  </si>
  <si>
    <t>AW SURGERIES</t>
  </si>
  <si>
    <t>THE WATERFRONT SURGERY</t>
  </si>
  <si>
    <t>LION HEALTH</t>
  </si>
  <si>
    <t>THE GREENS HEALTH CENTRE</t>
  </si>
  <si>
    <t>HORSELEY HEATH SURGERY</t>
  </si>
  <si>
    <t>LAPAL MEDICAL PRACTICE</t>
  </si>
  <si>
    <t>LOWER GORNAL MEDICAL PRACTICE</t>
  </si>
  <si>
    <t>WOODSETTON MEDICAL CENTRE</t>
  </si>
  <si>
    <t>STEPPINGSTONES MEDICAL PRACTICE</t>
  </si>
  <si>
    <t>THE SUMMERHILL SURGERY</t>
  </si>
  <si>
    <t>THE LIMES SURGERY MEDICAL CENTRE</t>
  </si>
  <si>
    <t>FELDON LANE PRACTICE</t>
  </si>
  <si>
    <t>COSELEY MEDICAL CENTRE</t>
  </si>
  <si>
    <t>WORDSLEY GREEN HEALTH CENTRE</t>
  </si>
  <si>
    <t>WYCHBURY MEDICAL GROUP</t>
  </si>
  <si>
    <t>CROSS STREET HEALTH CENTRE</t>
  </si>
  <si>
    <t>ST JAMES MEDICAL PRACTICE2</t>
  </si>
  <si>
    <t>QUARRY BANK MEDICAL CENTRE</t>
  </si>
  <si>
    <t>ANCHOR MEDICAL PRACTICE</t>
  </si>
  <si>
    <t>PEDMORE MEDICAL PRACTICE</t>
  </si>
  <si>
    <t>CLEMENT ROAD MEDICAL PRACTICE</t>
  </si>
  <si>
    <t>BEAN MEDICAL PRACTICE</t>
  </si>
  <si>
    <t>NORTHWAY MEDICAL CENTRE</t>
  </si>
  <si>
    <t>RANGEWAYS ROAD SURGERY</t>
  </si>
  <si>
    <t>KEELINGE HOUSE</t>
  </si>
  <si>
    <t>HALESOWEN MEDICAL PRACTICE</t>
  </si>
  <si>
    <t>CENTRAL CLINIC</t>
  </si>
  <si>
    <t>ST JAMES MEDICAL PRACTICE1</t>
  </si>
  <si>
    <t>QUINCY RISE SURGERY</t>
  </si>
  <si>
    <t>CASTLE MEADOWS SURGERY</t>
  </si>
  <si>
    <t>BATH STREET MEDICAL CENTRE</t>
  </si>
  <si>
    <t>ALEXANDRA MEDICAL CENTRE</t>
  </si>
  <si>
    <t>DR. B. K. PRASHARA</t>
  </si>
  <si>
    <t>THORNS ROAD SURGERY</t>
  </si>
  <si>
    <t>DR SA AHMED &amp; PARTNERS</t>
  </si>
  <si>
    <t>THE SMETHWICK MEDICAL CENTRE</t>
  </si>
  <si>
    <t>WARLEY MEDICAL CENTRE</t>
  </si>
  <si>
    <t>REGIS MEDICAL CENTRE</t>
  </si>
  <si>
    <t>CAPE HILL MEDICAL CENTRE</t>
  </si>
  <si>
    <t>OAKESWELL HEALTH CENTRE</t>
  </si>
  <si>
    <t>STONE CROSS MEDICAL CENTRE</t>
  </si>
  <si>
    <t>NORVIC FAMILY PRACTICE</t>
  </si>
  <si>
    <t>SWANPOOL MEDICAL CENTRE</t>
  </si>
  <si>
    <t>BLACK COUNTRY FAMILY PRACTICE</t>
  </si>
  <si>
    <t>DR GUDI PV &amp; PARTNER</t>
  </si>
  <si>
    <t>GREAT BARR PRACTICE</t>
  </si>
  <si>
    <t>OLD HILL MEDICAL CENTRE</t>
  </si>
  <si>
    <t>OLDBURY HEALTH CENTRE</t>
  </si>
  <si>
    <t>BEARWOOD ROAD SURGERY</t>
  </si>
  <si>
    <t>SHERWOOD HOUSE MEDICAL PRACTICE</t>
  </si>
  <si>
    <t>SCOTT ARMS MEDICAL CENTRE</t>
  </si>
  <si>
    <t>JUBILEE HEALTH CENTRE</t>
  </si>
  <si>
    <t>CRANKHALL LANE MEDICAL CENTRE</t>
  </si>
  <si>
    <t>PORTWAY FAMILY PRACTICE</t>
  </si>
  <si>
    <t>HAWES LANE SURGERY</t>
  </si>
  <si>
    <t>NEW STREET SURGERY</t>
  </si>
  <si>
    <t>LINKWAY MEDICAL PRACTICE</t>
  </si>
  <si>
    <t>ST PAUL'S MEDICAL PRACTICE</t>
  </si>
  <si>
    <t>HAWTHORNS MEDICAL CENTRE</t>
  </si>
  <si>
    <t>BEARWOOD MEDICAL CENTRE</t>
  </si>
  <si>
    <t>HADEN VALE SURGERY</t>
  </si>
  <si>
    <t>WEST BROM P'SHIPS FOR HEALTH</t>
  </si>
  <si>
    <t>THE VICTORIA SURGERY</t>
  </si>
  <si>
    <t>SAREPHED MEDICAL CENTRE</t>
  </si>
  <si>
    <t>GLEBEFIELDS SURGERY</t>
  </si>
  <si>
    <t>GREAT BRIDGE P/SHIP FOR HEALTH</t>
  </si>
  <si>
    <t>WALFORD STREET, TIVIDALE</t>
  </si>
  <si>
    <t>DR ARORA RK</t>
  </si>
  <si>
    <t>CAUSEWAY GREEN ROAD SURGERY</t>
  </si>
  <si>
    <t>ST PAUL'S PARTNERSHIP - LYNG MEDICAL</t>
  </si>
  <si>
    <t>DR UI HAQUE N</t>
  </si>
  <si>
    <t>DR BHADAURIA BS</t>
  </si>
  <si>
    <t>DR SINGH M</t>
  </si>
  <si>
    <t>CLIFTON LANE MEDICAL CENTRE</t>
  </si>
  <si>
    <t>LODGE ROAD SURGERY</t>
  </si>
  <si>
    <t>DOG KENNEL LANE SURGERY</t>
  </si>
  <si>
    <t>ST PAULS PARTNERS</t>
  </si>
  <si>
    <t>WARLEY ROAD SURGERY</t>
  </si>
  <si>
    <t>THE SPIRES HEALTH CENTRE</t>
  </si>
  <si>
    <t>HILL TOP MEDICAL CENTRE</t>
  </si>
  <si>
    <t>DR DEWAN VK</t>
  </si>
  <si>
    <t>ROOD END MEDICAL PRACTICE</t>
  </si>
  <si>
    <t>KINGSHURST MEDICAL PRACTICE</t>
  </si>
  <si>
    <t>GPS HEALTHCARE</t>
  </si>
  <si>
    <t>ST. MARGARETS MEDICAL PRACTICE</t>
  </si>
  <si>
    <t>BOSWORTH MEDICAL GROUP</t>
  </si>
  <si>
    <t>MANOR HOUSE LANE SURGERY</t>
  </si>
  <si>
    <t>DORRIDGE SURGERY</t>
  </si>
  <si>
    <t>ARRAN MEDICAL CENTRE</t>
  </si>
  <si>
    <t>NORTHBROOK HEALTH CENTRE</t>
  </si>
  <si>
    <t>BALSALL COMMON &amp; MERIDEN GROUP PRACTICE</t>
  </si>
  <si>
    <t>SOLIHULL HEALTHCARE PARTNERSHIP</t>
  </si>
  <si>
    <t>HOBS MOAT MEDICAL CENTRE</t>
  </si>
  <si>
    <t>COVENTRY ROAD PRACTICE</t>
  </si>
  <si>
    <t>GRAFTON ROAD SURGERY</t>
  </si>
  <si>
    <t>THE CASTLE PRACTICE</t>
  </si>
  <si>
    <t>ARDEN MEDICAL CENTRE</t>
  </si>
  <si>
    <t>HAMPTON SURGERY</t>
  </si>
  <si>
    <t>SINA HEALTH CENTRE</t>
  </si>
  <si>
    <t>PARKSIDE MEDICAL PRACTICE</t>
  </si>
  <si>
    <t>ST JOHN'S MEDICAL CENTRE</t>
  </si>
  <si>
    <t>LITTLE LONDON SURGERY</t>
  </si>
  <si>
    <t>STREETS CORNER SURGERY</t>
  </si>
  <si>
    <t>LOCKFIELD SURGERY</t>
  </si>
  <si>
    <t>BRACE STREET HEALTH CENTRE</t>
  </si>
  <si>
    <t>LICHFIELD ST SURGERY</t>
  </si>
  <si>
    <t>NEW INVENTION HEALTH CENTRE</t>
  </si>
  <si>
    <t>NORTHGATE MEDICAL CENTRE</t>
  </si>
  <si>
    <t>SADDLERS HEALTH CENTRE</t>
  </si>
  <si>
    <t>RUSHALL MEDICAL CENTRE</t>
  </si>
  <si>
    <t>SYCAMORE HOUSE MEDICAL CENTRE</t>
  </si>
  <si>
    <t>LOCKSTOWN PRACTICE</t>
  </si>
  <si>
    <t>DR NAMBISAN SURGERY</t>
  </si>
  <si>
    <t>DARLASTON FAMILY PRACTICE</t>
  </si>
  <si>
    <t>BERKLEY PRACTICE</t>
  </si>
  <si>
    <t>MOSSLEY &amp; DUDLEY FIELDS MEDICAL PRACTICE</t>
  </si>
  <si>
    <t>COLLINGWOOD FAMILY PRACTICE</t>
  </si>
  <si>
    <t>WILLENHALL MEDICAL CENTRE</t>
  </si>
  <si>
    <t>BLOXWICH MEDICAL PRACTICE</t>
  </si>
  <si>
    <t>HARDEN HEALTH CENTRE</t>
  </si>
  <si>
    <t>KHAN MEDICAL PRACTICE</t>
  </si>
  <si>
    <t>NEW ROAD MEDICAL CENTRE</t>
  </si>
  <si>
    <t>BEECHDALE CENTRE</t>
  </si>
  <si>
    <t>FORRESTER STREET MEDICAL CENTRE</t>
  </si>
  <si>
    <t>STROUD PRACTICE</t>
  </si>
  <si>
    <t>PLECK HEALTH CENTRE</t>
  </si>
  <si>
    <t>PALFREY HEALTH CENTRE</t>
  </si>
  <si>
    <t>LOWER FARM HEALTH CENTRE</t>
  </si>
  <si>
    <t>MOXLEY MEDICAL CENTRE</t>
  </si>
  <si>
    <t>BRACE STREET HC- KUMAR</t>
  </si>
  <si>
    <t>BIRCHILLS HEALTH CENTRE</t>
  </si>
  <si>
    <t>BLACKWOOD HEALTH CENTRE</t>
  </si>
  <si>
    <t>WALSALL WOOD HEALTH CENTRE</t>
  </si>
  <si>
    <t>ROUGH HAY SURGERY</t>
  </si>
  <si>
    <t>DR ALI SURGERY</t>
  </si>
  <si>
    <t>QUESLETT MEDICAL CENTRE</t>
  </si>
  <si>
    <t>PILLAI</t>
  </si>
  <si>
    <t>PINFOLD MEDICAL</t>
  </si>
  <si>
    <t>MODALITY DARLASTON PRACTICE</t>
  </si>
  <si>
    <t>POPLARS MEDICAL CENTRE</t>
  </si>
  <si>
    <t>ALFRED SQUIRE ROAD SURGERY</t>
  </si>
  <si>
    <t>PRIMROSE LANE PRACTICE</t>
  </si>
  <si>
    <t>COALWAY ROAD SURGERY</t>
  </si>
  <si>
    <t>LEA ROAD MEDICAL PRACTICE</t>
  </si>
  <si>
    <t>CASTLECROFT MEDICAL PRACTICE</t>
  </si>
  <si>
    <t>PRESTBURY MEDICAL PRACTICE</t>
  </si>
  <si>
    <t>TETTENHALL MEDICAL PRACTICE</t>
  </si>
  <si>
    <t>PENN MANOR MEDICAL CENTRE</t>
  </si>
  <si>
    <t>DUNCAN STREET PRIMARY CARE CENTRE</t>
  </si>
  <si>
    <t>DR SINHA &amp; TAHIR</t>
  </si>
  <si>
    <t>DR FOWLER</t>
  </si>
  <si>
    <t>IMPROVING HEALTH (IH) MEDICAL</t>
  </si>
  <si>
    <t>TUDOR MEDICAL CENTRE</t>
  </si>
  <si>
    <t>KEATS GROVE SURGERY</t>
  </si>
  <si>
    <t>ASHMORE PARK MEDICAL CENTRE</t>
  </si>
  <si>
    <t>GRIFFITHS DRIVE MEDICAL PRACTICE</t>
  </si>
  <si>
    <t>THORNLEY STREET SURGERY</t>
  </si>
  <si>
    <t>DR ST PIERRE-LIBBERTON</t>
  </si>
  <si>
    <t>MAYFIELD MEDICAL PRACTICE</t>
  </si>
  <si>
    <t>PROBERT ROAD SURGERY</t>
  </si>
  <si>
    <t>WEST PARK SURGERY</t>
  </si>
  <si>
    <t>PENN SURGERY</t>
  </si>
  <si>
    <t>WARSTONES SURGERY</t>
  </si>
  <si>
    <t>WHITMORE REANS MEDICAL PRACTICE</t>
  </si>
  <si>
    <t>ASHFIELD ROAD SURGERY</t>
  </si>
  <si>
    <t>HEALTH AND BEYOND</t>
  </si>
  <si>
    <t>BILSTON FAMILY PRACTICE</t>
  </si>
  <si>
    <t>FORDHOUSES MEDICAL CENTRE</t>
  </si>
  <si>
    <t>EAST PARK MEDICAL PRACTICE</t>
  </si>
  <si>
    <t>TETTENHALL ROAD MEDICAL PRACTICE</t>
  </si>
  <si>
    <t>DR MUDIGONDA</t>
  </si>
  <si>
    <t>BAGARY'S MEDICAL PRACTICE</t>
  </si>
  <si>
    <t>AUDLEM MEDICAL PRACTICE</t>
  </si>
  <si>
    <t>KENMORE MEDICAL CENTRE</t>
  </si>
  <si>
    <t>HELSBY HEALTH CENTRE</t>
  </si>
  <si>
    <t>BUNBURY MEDICAL PRACTICE</t>
  </si>
  <si>
    <t>HOLES LANE MEDICAL CENTRE</t>
  </si>
  <si>
    <t>THE CEDARS MEDICAL CENTRE</t>
  </si>
  <si>
    <t>HEATH LANE MEDICAL CENTRE</t>
  </si>
  <si>
    <t>NANTWICH HEALTH CENTRE</t>
  </si>
  <si>
    <t>BEVAN GROUP PRACTICE</t>
  </si>
  <si>
    <t>GUARDIAN STREET MED/CTR</t>
  </si>
  <si>
    <t>BROOKFIELD SURGERY</t>
  </si>
  <si>
    <t>MILLCROFT MEDICAL CENTRE</t>
  </si>
  <si>
    <t>TARPORLEY HEALTH CENTRE</t>
  </si>
  <si>
    <t>CASTLEFIELDS HEALTH CENTRE</t>
  </si>
  <si>
    <t>PENKETH HEALTH CENTRE</t>
  </si>
  <si>
    <t>MIDDLEWOOD PARTNERSHIP</t>
  </si>
  <si>
    <t>SWANLOW MEDICAL CENTRE</t>
  </si>
  <si>
    <t>FIRDALE MEDICAL CENTRE</t>
  </si>
  <si>
    <t>READESMOOR MEDICAL GROUP PRACTICE</t>
  </si>
  <si>
    <t>CAUSEWAY MEDICAL CENTRE</t>
  </si>
  <si>
    <t>SOUTH PARK SURGERY</t>
  </si>
  <si>
    <t>PRINCEWAY SURGERIES</t>
  </si>
  <si>
    <t>DRS ADEY AND DANCY</t>
  </si>
  <si>
    <t>ASHFIELDS PRIMARY CARE CENTRE</t>
  </si>
  <si>
    <t>ALDERLEY EDGE MEDICAL CENTRE</t>
  </si>
  <si>
    <t>BOUGHTON MEDICAL GROUP</t>
  </si>
  <si>
    <t>APPLETON VILLAGE SURGERY</t>
  </si>
  <si>
    <t>SPRINGFIELDS MEDICAL CENTRE</t>
  </si>
  <si>
    <t>THE BEECHES MEDICAL CTR</t>
  </si>
  <si>
    <t>OAKLANDS</t>
  </si>
  <si>
    <t>HIGH STREET PRACTICE WINSFORD</t>
  </si>
  <si>
    <t>HELSBY STREET MED/CTR</t>
  </si>
  <si>
    <t>HASLINGTON SURGERY</t>
  </si>
  <si>
    <t>HUNGERFORD MEDICAL CENTRE</t>
  </si>
  <si>
    <t>PEELHOUSE MEDICAL PLAZA</t>
  </si>
  <si>
    <t>THE KILTEARN MEDICAL CTR.</t>
  </si>
  <si>
    <t>FEARNHEAD CROSS MED.CTR.</t>
  </si>
  <si>
    <t>KNUTSFORD MEDICAL PARTNERSHIP</t>
  </si>
  <si>
    <t>GREAT SUTTON MEDICAL CENTRE</t>
  </si>
  <si>
    <t>THE WEAVERHAM SURGERY</t>
  </si>
  <si>
    <t>LAWTON HOUSE SURGERY</t>
  </si>
  <si>
    <t>EARNSWOOD MEDICAL CENTRE</t>
  </si>
  <si>
    <t>WEAVER VALE PRACTICE</t>
  </si>
  <si>
    <t>WATLING STREET SURGERY</t>
  </si>
  <si>
    <t>FOLLY LANE MEDICAL CENTRE</t>
  </si>
  <si>
    <t>TOWER HOUSE PRACTICE</t>
  </si>
  <si>
    <t>CULCHETH MEDICAL CENTRE</t>
  </si>
  <si>
    <t>NESTON SURGERY</t>
  </si>
  <si>
    <t>WITTON STREET SURGERY</t>
  </si>
  <si>
    <t>CUMBERLAND HOUSE SURGERY</t>
  </si>
  <si>
    <t>YORK ROAD GROUP PRACTICE</t>
  </si>
  <si>
    <t>NEWTOWN SURGERY</t>
  </si>
  <si>
    <t>LATCHFORD MEDICAL CENTRE</t>
  </si>
  <si>
    <t>GROVE HOUSE PRACTICE</t>
  </si>
  <si>
    <t>GROSVENOR MEDICAL CENTRE</t>
  </si>
  <si>
    <t>CHELFORD SURGERY</t>
  </si>
  <si>
    <t>HANDFORTH HEALTH CENTRE</t>
  </si>
  <si>
    <t>GREENMOSS MEDICAL CENTRE</t>
  </si>
  <si>
    <t>MURDISHAW</t>
  </si>
  <si>
    <t>LAUNCESTON CLOSE SURGERY</t>
  </si>
  <si>
    <t>STOCKTON HEATH MED.CENTRE</t>
  </si>
  <si>
    <t>THE HEALTH CENTRE (HOLMES CHAPEL)</t>
  </si>
  <si>
    <t>GARDEN LANE MEDICAL CTR.</t>
  </si>
  <si>
    <t>CITY WALLS MEDICAL CENTRE</t>
  </si>
  <si>
    <t>PARKVIEW MEDICAL CENTRE</t>
  </si>
  <si>
    <t>ROPE GREEN MEDICAL CENTRE</t>
  </si>
  <si>
    <t>WILMSLOW HEALTH CENTRE</t>
  </si>
  <si>
    <t>DANEBRIDGE MEDICAL CENTRE</t>
  </si>
  <si>
    <t>GREENBANK SURGERY</t>
  </si>
  <si>
    <t>TUDOR SURGERY</t>
  </si>
  <si>
    <t>HOPE FARM MEDICAL CENTRE</t>
  </si>
  <si>
    <t>WHITBY HEALTH PARTNERSHIP</t>
  </si>
  <si>
    <t>BROOKVALE PRACTICE</t>
  </si>
  <si>
    <t>DALLAM LANE MEDICAL CENTRE</t>
  </si>
  <si>
    <t>UPTON VILLAGE SURGERY</t>
  </si>
  <si>
    <t>THE HANDBRIDGE MED.CTR.</t>
  </si>
  <si>
    <t>FOUNTAINS MEDICAL PRACTICE</t>
  </si>
  <si>
    <t>THE LAKESIDE SURGERY</t>
  </si>
  <si>
    <t>PADGATE MEDICAL CENTRE</t>
  </si>
  <si>
    <t>MEREPARK MEDICAL CENTRE</t>
  </si>
  <si>
    <t>MIDDLEWICH ROAD SURGERY</t>
  </si>
  <si>
    <t>BIRCHWOOD MEDICAL CENTRE</t>
  </si>
  <si>
    <t>LACHE HEALTH CENTRE</t>
  </si>
  <si>
    <t>OLD HALL SURGERY</t>
  </si>
  <si>
    <t>MEADOWSIDE MEDICAL CENTRE</t>
  </si>
  <si>
    <t>HOUGH GREEN HEALTH PARK</t>
  </si>
  <si>
    <t>KELSALL MEDICAL CENTRE</t>
  </si>
  <si>
    <t>NORTHGATE VILLAGE SURGERY</t>
  </si>
  <si>
    <t>WESTBROOK MEDICAL CENTRE</t>
  </si>
  <si>
    <t>WILLOW WOOD SURGERY</t>
  </si>
  <si>
    <t>NESTON MEDICAL CENTRE</t>
  </si>
  <si>
    <t>THE WEAVER VALE SURGERY</t>
  </si>
  <si>
    <t>WESTMINSTER SURGERY</t>
  </si>
  <si>
    <t>OAKS PLACE SURGERY</t>
  </si>
  <si>
    <t>STRETTON MEDICAL CENTRE</t>
  </si>
  <si>
    <t>THE VILLAGE SURGERIES GROUP</t>
  </si>
  <si>
    <t>WESTERN AVE MEDICAL CTRE</t>
  </si>
  <si>
    <t>THE ERIC MOORE PARTNERSHIP</t>
  </si>
  <si>
    <t>BROKEN CROSS SURGERY</t>
  </si>
  <si>
    <t>COCKHEDGE MEDICAL CENTRE</t>
  </si>
  <si>
    <t>WATERS EDGE MEDICAL CENTRE</t>
  </si>
  <si>
    <t>4 SEASONS MEDICAL CENTRE</t>
  </si>
  <si>
    <t>UPTON ROCKS PRIMARY CARE</t>
  </si>
  <si>
    <t>ST WERBURGH'S MEDICAL PRACTICE HOMELESS</t>
  </si>
  <si>
    <t>THE MARGARET THOMPSON MED CENTRE</t>
  </si>
  <si>
    <t>YEW TREE CENTRE</t>
  </si>
  <si>
    <t>DOVECOT HEALTH CENTRE</t>
  </si>
  <si>
    <t>GARSTON FAMILY HEALTH CENTRE</t>
  </si>
  <si>
    <t>GRASSENDALE MEDICAL CENTRE</t>
  </si>
  <si>
    <t>LANCE LANE MEDICAL CENTRE</t>
  </si>
  <si>
    <t>ELLERGREEN MEDICAL CENTRE</t>
  </si>
  <si>
    <t>LANGBANK MEDICAL CENTRE</t>
  </si>
  <si>
    <t>EDGE HILL HEALTH CENTRE</t>
  </si>
  <si>
    <t>WEST DERBY MEDICAL CENTRE</t>
  </si>
  <si>
    <t>PENNY LANE SURGERY</t>
  </si>
  <si>
    <t>DINGLE PARK PRACTICE</t>
  </si>
  <si>
    <t>MATHER AVENUE SURGERY</t>
  </si>
  <si>
    <t>NETHERLEY HEALTH CENTRE</t>
  </si>
  <si>
    <t>WESTMORELAND GP CENTRE</t>
  </si>
  <si>
    <t>STORRSDALE MEDICAL CENTRE</t>
  </si>
  <si>
    <t>OAK VALE MEDICAL CENTRE</t>
  </si>
  <si>
    <t>SEFTON PARK MEDICAL CENTRE</t>
  </si>
  <si>
    <t>WESTMINSTER MEDICAL CENTRE</t>
  </si>
  <si>
    <t>GATEACRE MEDICAL CENTRE</t>
  </si>
  <si>
    <t>TOWNSEND MEDICAL CENTRE</t>
  </si>
  <si>
    <t>AINTREE PARK GROUP PRACTICE</t>
  </si>
  <si>
    <t>ABERCROMBY FAMILY PRACTICE</t>
  </si>
  <si>
    <t>ROCK COURT SURGERY</t>
  </si>
  <si>
    <t>GREENBANK DRIVE SURGERY</t>
  </si>
  <si>
    <t>FULWOOD GREEN MEDICAL CTR</t>
  </si>
  <si>
    <t>EARLE ROAD MEDICAL CENTRE</t>
  </si>
  <si>
    <t>WOOLTON HOUSE MEDICAL CTR</t>
  </si>
  <si>
    <t>DR A GUPTA BENIM MEDICAL CENTRE</t>
  </si>
  <si>
    <t>THE ASH SURGERY</t>
  </si>
  <si>
    <t>OLD SWAN HEALTH CENTRE</t>
  </si>
  <si>
    <t>BROWNLOW HEALTH @ PRINCES PARK</t>
  </si>
  <si>
    <t>BOUSFIELD SURGERY - DR SHAH</t>
  </si>
  <si>
    <t>BOUSFIELD - ROBERTS</t>
  </si>
  <si>
    <t>GREENBANK ROAD SURGERY</t>
  </si>
  <si>
    <t>ISLINGTON HOUSE MEDICAL CENTRE</t>
  </si>
  <si>
    <t>ST. JAMES' HEALTH CENTRE</t>
  </si>
  <si>
    <t>GATEACRE BROW SURGERY</t>
  </si>
  <si>
    <t>ABINGDON FAMILY HEALTH CARE CENTRE</t>
  </si>
  <si>
    <t>GILLMOSS MEDICAL CENTRE</t>
  </si>
  <si>
    <t>PICTON GREEN</t>
  </si>
  <si>
    <t>GREEN LANE MEDICAL CENTRE</t>
  </si>
  <si>
    <t>GP PRACTICE RIVERSIDE (DR JUDE)</t>
  </si>
  <si>
    <t>THE VALLEY MEDICAL CENTRE</t>
  </si>
  <si>
    <t>DERBY LANE MEDICAL CENTRE</t>
  </si>
  <si>
    <t>BELLE VALE HEALTH CENTRE</t>
  </si>
  <si>
    <t>ALBION SURGERY</t>
  </si>
  <si>
    <t>THE GREY ROAD SURGERY</t>
  </si>
  <si>
    <t>MERE LANE GROUP PRACTICE</t>
  </si>
  <si>
    <t>KIRKDALE MEDICAL CENTRE</t>
  </si>
  <si>
    <t>ANFIELD GROUP PRACTICE</t>
  </si>
  <si>
    <t>STONEYCROFT MEDICAL CENTRE</t>
  </si>
  <si>
    <t>THE VILLAGE MEDICAL CTRE</t>
  </si>
  <si>
    <t>EDGE HILL HEALTH @ MOSSLEY HILL SURGERY</t>
  </si>
  <si>
    <t>RUTHERFORD MEDICAL CENTRE</t>
  </si>
  <si>
    <t>SPEKE HC - DR THAKUR</t>
  </si>
  <si>
    <t>LONG LANE</t>
  </si>
  <si>
    <t>VAUXHALL HEALTH CENTRE</t>
  </si>
  <si>
    <t>HILLFOOT HEALTH</t>
  </si>
  <si>
    <t>BROWNLOW GROUP PRACTICE</t>
  </si>
  <si>
    <t>BROWNLOW AT MARYBONE</t>
  </si>
  <si>
    <t>CALVARY HEALTH CENTRE</t>
  </si>
  <si>
    <t>SANDRINGHAM MEDICAL CENTRE</t>
  </si>
  <si>
    <t>BROWNLOW HEALTH AT KENSINGTON</t>
  </si>
  <si>
    <t>DR JUDE'S PRACTICE - RIVERSIDE</t>
  </si>
  <si>
    <t>POULTER ROAD MEDICAL CENTRE</t>
  </si>
  <si>
    <t>SPEKE HC - DR SINGH &amp; DR BICHA</t>
  </si>
  <si>
    <t>STANLEY MEDICAL CENTRE</t>
  </si>
  <si>
    <t>MOSS WAY</t>
  </si>
  <si>
    <t>DUNSTAN VILLAGE GROUP PRACTICE</t>
  </si>
  <si>
    <t>HORNSPIT MEDICAL CENTRE</t>
  </si>
  <si>
    <t>ROCKY LANE MEDICAL CENTRE</t>
  </si>
  <si>
    <t>WALTON VILLAGE MEDICAL CENTRE</t>
  </si>
  <si>
    <t>GREAT HOMER STREET MEDICAL CENTRE</t>
  </si>
  <si>
    <t>PARK VIEW</t>
  </si>
  <si>
    <t>BIGHAM ROAD MEDICAL CENTRE</t>
  </si>
  <si>
    <t>FIR TREE</t>
  </si>
  <si>
    <t>STOPGATE LANE MEDICAL CTR</t>
  </si>
  <si>
    <t>RAINBOW MEDICAL CENTRE</t>
  </si>
  <si>
    <t>PATTERDALE LODGE MED CTRE</t>
  </si>
  <si>
    <t>ORMSKIRK HOUSE SURGERY</t>
  </si>
  <si>
    <t>VISTA ROAD SURGERY</t>
  </si>
  <si>
    <t>PHOENIX MEDICAL CENTRE</t>
  </si>
  <si>
    <t>LINGHOLME HEALTH CENTRE</t>
  </si>
  <si>
    <t>BERRYMEAD FAMILY MED.CTR.</t>
  </si>
  <si>
    <t>WINGATE MEDICAL CENTRE</t>
  </si>
  <si>
    <t>RAINHILL VILLAGE SURGERY</t>
  </si>
  <si>
    <t>MILL STREET MEDICAL CTR.</t>
  </si>
  <si>
    <t>THE HEALTH CENTRE SURGERY</t>
  </si>
  <si>
    <t>DINAS LANE MEDICAL CENTRE</t>
  </si>
  <si>
    <t>BLUEBELL LANE SURGERY</t>
  </si>
  <si>
    <t>HALL STREET MEDICAL CENTRE</t>
  </si>
  <si>
    <t>STOCKBRIDGE VILLAGE HC</t>
  </si>
  <si>
    <t>BILLINGE MEDICAL PRACTICE</t>
  </si>
  <si>
    <t>HAYDOCK MEDICAL CENTRE</t>
  </si>
  <si>
    <t>FOUR ACRE HEALTH CENTRE</t>
  </si>
  <si>
    <t>PARK HOUSE MEDICAL CENTRE</t>
  </si>
  <si>
    <t>PARKFIELD SURGERY</t>
  </si>
  <si>
    <t>ASTON HEALTHCARE LIMITED</t>
  </si>
  <si>
    <t>DR M SUARES' PRACTICE</t>
  </si>
  <si>
    <t>ROSEHEATH SURGERY</t>
  </si>
  <si>
    <t>MILLBROOK MEDICAL CENTRE</t>
  </si>
  <si>
    <t>ST. LAURENCE'S MEDICAL CENTRE</t>
  </si>
  <si>
    <t>THE SPINNEY MEDICAL CTR.</t>
  </si>
  <si>
    <t>RAINFORD HEALTH CENTRE</t>
  </si>
  <si>
    <t>LONGVIEW MEDICAL CENTRE</t>
  </si>
  <si>
    <t>TARBOCK MEDICAL CENTRE</t>
  </si>
  <si>
    <t>KENNETH MACRAE MED CENTRE</t>
  </si>
  <si>
    <t>THE BOWERY MEDICAL CENTRE</t>
  </si>
  <si>
    <t>LONGTON MEDICAL CENTRE</t>
  </si>
  <si>
    <t>BETHANY MEDICAL CENTRE</t>
  </si>
  <si>
    <t>TRENTHAM MEDICAL CENTRE</t>
  </si>
  <si>
    <t>HOLLY BANK SURGERY</t>
  </si>
  <si>
    <t>THE MACMILLAN SURGERY</t>
  </si>
  <si>
    <t>PRESCOT MEDICAL CENTRE</t>
  </si>
  <si>
    <t>CORNERSTONE SURGERY</t>
  </si>
  <si>
    <t>DR MAASSARANI &amp; PARTNERS</t>
  </si>
  <si>
    <t>CEDAR CROSS MEDICAL CENTRE</t>
  </si>
  <si>
    <t>COLBY MEDICAL CENTRE</t>
  </si>
  <si>
    <t>ECCLESTON MEDICAL CENTRE</t>
  </si>
  <si>
    <t>ROBY MEDICAL CENTRE</t>
  </si>
  <si>
    <t>WINDERMERE MEDICAL CENTRE</t>
  </si>
  <si>
    <t>HILLSIDE HOUSE SURGERY</t>
  </si>
  <si>
    <t>PRIMROSE MEDICAL PRACTICE</t>
  </si>
  <si>
    <t>DR RAHIL'S SURGERY</t>
  </si>
  <si>
    <t>NEWTON COMMUNITY HOSPITAL PRACTICE</t>
  </si>
  <si>
    <t>NUTGROVE VILLA SURGERY</t>
  </si>
  <si>
    <t>THE CROSSROADS SURGERY</t>
  </si>
  <si>
    <t>NEWHOLME SURGERY</t>
  </si>
  <si>
    <t>42 KINGSWAY</t>
  </si>
  <si>
    <t>AINTREE ROAD MEDICAL CENTRE</t>
  </si>
  <si>
    <t>HIGH PASTURES SURGERY</t>
  </si>
  <si>
    <t>GLOVERS LANE SURGERY</t>
  </si>
  <si>
    <t>CHAPEL LANE SURGERY</t>
  </si>
  <si>
    <t>LIVERPOOL RD MEDICAL PRACTICE</t>
  </si>
  <si>
    <t>NORWOOD SURGERY</t>
  </si>
  <si>
    <t>MAGHULL FAMILY SURGERY</t>
  </si>
  <si>
    <t>EASTVIEW SURGERY</t>
  </si>
  <si>
    <t>AINSDALE MEDICAL CENTRE</t>
  </si>
  <si>
    <t>CHRISTIANA HARTLEY MEDICAL PRACTICE</t>
  </si>
  <si>
    <t>AINSDALE VILLAGE SURGERY</t>
  </si>
  <si>
    <t>BOOTLE VILLAGE SURGERY</t>
  </si>
  <si>
    <t>MOORE STREET MEDICAL CENTRE</t>
  </si>
  <si>
    <t>CHURCHTOWN MEDICAL CENTRE</t>
  </si>
  <si>
    <t>THE VILLAGE SURGERY FORMBY</t>
  </si>
  <si>
    <t>NORTH PARK HEALTH CENTRE</t>
  </si>
  <si>
    <t>BLUNDELLSANDS SURGERY</t>
  </si>
  <si>
    <t>ST MARKS MEDICAL CENTRE (TCG MEDICAL)</t>
  </si>
  <si>
    <t>BRIDGE ROAD MEDICAL CENTRE</t>
  </si>
  <si>
    <t>GRANGE SURGERY</t>
  </si>
  <si>
    <t>WESTWAY MEDICAL CENTRE</t>
  </si>
  <si>
    <t>CROSBY VILLAGE SURGERY</t>
  </si>
  <si>
    <t>ORRELL PARK MEDICAL CENTRE</t>
  </si>
  <si>
    <t>THE STRAND MEDICAL CENTRE</t>
  </si>
  <si>
    <t>FORD MEDICAL PRACTICE</t>
  </si>
  <si>
    <t>PARK STREET SURGERY</t>
  </si>
  <si>
    <t>15 SEFTON ROAD</t>
  </si>
  <si>
    <t>CONCEPT HOUSE SURGERY</t>
  </si>
  <si>
    <t>SEAFORTH VILLAGE SURGERY</t>
  </si>
  <si>
    <t>LITHERLAND PRACTICE</t>
  </si>
  <si>
    <t>ROE LANE SURGERY</t>
  </si>
  <si>
    <t>THE CORNER SURGERY (DR MULLA)</t>
  </si>
  <si>
    <t>THE MARSHSIDE SURGERY</t>
  </si>
  <si>
    <t>RAWSON ROAD MEDICAL CENTRE</t>
  </si>
  <si>
    <t>KEW SURGERY</t>
  </si>
  <si>
    <t>THE HOLLIES FAMILY SURGERY</t>
  </si>
  <si>
    <t>THORNTON SURGERY</t>
  </si>
  <si>
    <t>THE FAMILY SURGERY</t>
  </si>
  <si>
    <t>HIGHTOWN VILLAGE SURGERY</t>
  </si>
  <si>
    <t>CROSSWAYS PRACTICE</t>
  </si>
  <si>
    <t>NETHERTON SURGERY</t>
  </si>
  <si>
    <t>MARINE LAKE MEDICAL PRACTICE</t>
  </si>
  <si>
    <t>ALLPORT MEDICAL CENTRE</t>
  </si>
  <si>
    <t>EASTHAM GROUP PRACTICE</t>
  </si>
  <si>
    <t>CIVIC MEDICAL CENTRE</t>
  </si>
  <si>
    <t>HESWALL &amp; PENSBY GROUP PRACTICE</t>
  </si>
  <si>
    <t>WEST WIRRAL GROUP PRACTICE</t>
  </si>
  <si>
    <t>COMMONFIELD RD SURGERY</t>
  </si>
  <si>
    <t>UPTON GROUP PRACTICE</t>
  </si>
  <si>
    <t>TOWNFIELD HEALTH CENTRE</t>
  </si>
  <si>
    <t>DEVANEY MED CTR</t>
  </si>
  <si>
    <t>CAVENDISH MEDICAL CENTRE</t>
  </si>
  <si>
    <t>VILLA MED CTR</t>
  </si>
  <si>
    <t>WHETSTONE LANE MED CTR</t>
  </si>
  <si>
    <t>ST CATHERINE'S SURGERY</t>
  </si>
  <si>
    <t>HAMILTON MED CTR</t>
  </si>
  <si>
    <t>HOLMLANDS MED CTR</t>
  </si>
  <si>
    <t>MANOR HEALTH CTR</t>
  </si>
  <si>
    <t>SOMERVILLE MED CTR</t>
  </si>
  <si>
    <t>ST HILARY GROUP PRACTICE</t>
  </si>
  <si>
    <t>CENTRAL PARK MEDICAL CENTRE</t>
  </si>
  <si>
    <t>MORETON CROSS GROUP PRACTICE</t>
  </si>
  <si>
    <t>GLADSTONE MED CTR</t>
  </si>
  <si>
    <t>GREASBY GROUP PRACTICE</t>
  </si>
  <si>
    <t>HEATHERLANDS MED CTR</t>
  </si>
  <si>
    <t>VITTORIA MED CTR G</t>
  </si>
  <si>
    <t>MORETON HEALTH CLINIC</t>
  </si>
  <si>
    <t>CLAUGHTON MEDICAL CENTRE</t>
  </si>
  <si>
    <t>HOYLAKE RD MET CTR</t>
  </si>
  <si>
    <t>MORETON MEDICAL CENTRE</t>
  </si>
  <si>
    <t>SUNLIGHT GROUP PRACTICE</t>
  </si>
  <si>
    <t>GROVE RD SURGERY</t>
  </si>
  <si>
    <t>KINGS LANE MEDICAL PRACTICE</t>
  </si>
  <si>
    <t>TEEHEY LANE SURGERY</t>
  </si>
  <si>
    <t>HOYLAKE &amp; MEOLS MEDICAL CTR</t>
  </si>
  <si>
    <t>LISCARD GROUP PRACTICE</t>
  </si>
  <si>
    <t>SPITAL SURGERY</t>
  </si>
  <si>
    <t>MIRIAM PRIMARY CARE GROUP</t>
  </si>
  <si>
    <t>EGREMONT MED CTR</t>
  </si>
  <si>
    <t>CHURCH ROAD MEDICAL PRACTICE</t>
  </si>
  <si>
    <t>VITTORIA MED CTR K</t>
  </si>
  <si>
    <t>LEASOWE MEDICAL PRACTICE</t>
  </si>
  <si>
    <t>PRENTON MEDICAL CENTRE_MURUGESH V</t>
  </si>
  <si>
    <t>BLACKHEATH MED CTR</t>
  </si>
  <si>
    <t>LANCASTER MEDICAL PRACTICE</t>
  </si>
  <si>
    <t>ST JAMES' MEDICAL CENTRE</t>
  </si>
  <si>
    <t>ELIZABETH STREET SURGERY</t>
  </si>
  <si>
    <t>LITTLE HARWOOD HEALTH CENTRE</t>
  </si>
  <si>
    <t>GARSTANG MEDICAL PRACTICE</t>
  </si>
  <si>
    <t>YORKSHIRE STREET MEDICAL CENTRE</t>
  </si>
  <si>
    <t>WITHNELL HEALTH CENTRE</t>
  </si>
  <si>
    <t>QUEEN SQUARE MEDICAL PRACTICE</t>
  </si>
  <si>
    <t>ORMSKIRK MEDICAL PRACTICE</t>
  </si>
  <si>
    <t>LYTHAM ROAD SURGERY</t>
  </si>
  <si>
    <t>WATERLOO MEDICAL CENTRE</t>
  </si>
  <si>
    <t>WHALLEY MEDICAL CENTRE</t>
  </si>
  <si>
    <t>ST FILLAN'S MEDICAL CTRE</t>
  </si>
  <si>
    <t>BURNLEY GROUP PRACTICE</t>
  </si>
  <si>
    <t>WITTON MEDICAL CENTRE</t>
  </si>
  <si>
    <t>THE RICHMOND HILL PRACTICE</t>
  </si>
  <si>
    <t>IRWELL MEDICAL PRACTICE</t>
  </si>
  <si>
    <t>ASH TREES SURGERY</t>
  </si>
  <si>
    <t>POPLAR HOUSE SURGERY</t>
  </si>
  <si>
    <t>REEDYFORD HLTH CARE GROUP</t>
  </si>
  <si>
    <t>COPPULL MEDICAL PRACTICE</t>
  </si>
  <si>
    <t>COLNE ROAD SURGERY</t>
  </si>
  <si>
    <t>PEEL HOUSE MEDICAL PRACTICE</t>
  </si>
  <si>
    <t>ANSDELL MEDICAL CENTRE</t>
  </si>
  <si>
    <t>THE CHORLEY SURGERY</t>
  </si>
  <si>
    <t>MANOR PRIMARY CARE</t>
  </si>
  <si>
    <t>LONGTON HEALTH CENTRE</t>
  </si>
  <si>
    <t>SOUTH KING STREET MEDICAL CENTRE</t>
  </si>
  <si>
    <t>LIBRARY HOUSE SURGERY</t>
  </si>
  <si>
    <t>DARWEN HEALTHCARE</t>
  </si>
  <si>
    <t>BRIERCLIFFE SURGERY</t>
  </si>
  <si>
    <t>MARTON MEDICAL PRACTICE</t>
  </si>
  <si>
    <t>BERRY LANE MEDICAL CENTRE</t>
  </si>
  <si>
    <t>WORDEN MEDICAL CENTRE</t>
  </si>
  <si>
    <t>ST GEORGES SURGERY</t>
  </si>
  <si>
    <t>GREAT ECCLESTON HLTH CTR</t>
  </si>
  <si>
    <t>REDLAM SURGERY</t>
  </si>
  <si>
    <t>REGENT HOUSE SURGERY</t>
  </si>
  <si>
    <t>ST PAULS MEDICAL CENTRE</t>
  </si>
  <si>
    <t>THE PENDLE MEDICAL PARTNERSHIP</t>
  </si>
  <si>
    <t>LAYTON MEDICAL CENTRE</t>
  </si>
  <si>
    <t>THE HEALTHCARE CENTRE</t>
  </si>
  <si>
    <t>PENDLESIDE MEDICAL PRACT</t>
  </si>
  <si>
    <t>PENDLE VIEW MEDICAL CTRE</t>
  </si>
  <si>
    <t>THE NEW HALL LANE PRACTICE</t>
  </si>
  <si>
    <t>GLENROYD MEDICAL CENTRE</t>
  </si>
  <si>
    <t>CLEVELEYS GROUP PRACTICE</t>
  </si>
  <si>
    <t>HOLLAND HOUSE SURGERY</t>
  </si>
  <si>
    <t>BARNOLDSWICK MED CTR</t>
  </si>
  <si>
    <t>THE THORNTON PRACTICE</t>
  </si>
  <si>
    <t>ARNOLD MEDICAL CENTRE</t>
  </si>
  <si>
    <t>THE RYAN MEDICAL CENTRE</t>
  </si>
  <si>
    <t>ROSLEA SURGERY</t>
  </si>
  <si>
    <t>HALL GREEN SURGERY</t>
  </si>
  <si>
    <t>THE OVER-WYRE MED.CTR.</t>
  </si>
  <si>
    <t>WHITWORTH MEDICAL CENTRE</t>
  </si>
  <si>
    <t>THE MOUNT VIEW PRACTICE</t>
  </si>
  <si>
    <t>THE CRESCENT SURGERY</t>
  </si>
  <si>
    <t>THURSBY SURGERY</t>
  </si>
  <si>
    <t>PARBOLD SURGERY</t>
  </si>
  <si>
    <t>DR THM MACKENZIE &amp; PARTNERS</t>
  </si>
  <si>
    <t>THE CASTLE MEDICAL GROUP</t>
  </si>
  <si>
    <t>NORTH PRESTON MEDICAL PRACTICE</t>
  </si>
  <si>
    <t>STONEBRIDGE SURGERY</t>
  </si>
  <si>
    <t>BEACON PRIMARY CARE</t>
  </si>
  <si>
    <t>BLOOMFIELD MEDICAL CENTRE</t>
  </si>
  <si>
    <t>ILEX VIEW MEDICAL PRACTICE</t>
  </si>
  <si>
    <t>LANE ENDS SURGERY</t>
  </si>
  <si>
    <t>PWE PENDLE VALLEY MILL</t>
  </si>
  <si>
    <t>OAKENHURST MEDICAL PRACTICE</t>
  </si>
  <si>
    <t>THE SURGERY CHORLEY</t>
  </si>
  <si>
    <t>KIRKHAM HEALTH CENTRE</t>
  </si>
  <si>
    <t>ASH TREE HOUSE SURGERY</t>
  </si>
  <si>
    <t>PADIHAM GROUP PRACTICE</t>
  </si>
  <si>
    <t>WATERFOOT MEDICAL PRACTICE</t>
  </si>
  <si>
    <t>DR A BISARYA</t>
  </si>
  <si>
    <t>BURNLEY WOOD MEDICAL CENTRE</t>
  </si>
  <si>
    <t>BURSCOUGH FAMILY PRACTICE</t>
  </si>
  <si>
    <t>DARWEN HEALTHLINK</t>
  </si>
  <si>
    <t>WHITTLE SURGERY</t>
  </si>
  <si>
    <t>BLACKBURN RD MEDICAL CENTRE</t>
  </si>
  <si>
    <t>LOCKWOOD GP SURGERY</t>
  </si>
  <si>
    <t>PARCLIFFE MEDICAL CENTRE</t>
  </si>
  <si>
    <t>GRANVILLE HOUSE MED CTRE</t>
  </si>
  <si>
    <t>BROWNHILL SURGERY</t>
  </si>
  <si>
    <t>FERNBANK SURGERY</t>
  </si>
  <si>
    <t>STONYHILL MEDICAL PRACTICE</t>
  </si>
  <si>
    <t>OSWALD MEDICAL CENTRE</t>
  </si>
  <si>
    <t>IGHTENHILL MEDICAL CENTRE</t>
  </si>
  <si>
    <t>DR BELLO'S SURGERY</t>
  </si>
  <si>
    <t>STEPPING STONE PRACTICE</t>
  </si>
  <si>
    <t>FISHERGATE HILL SURGERY</t>
  </si>
  <si>
    <t>NELSON MEDICAL PRACTICE</t>
  </si>
  <si>
    <t>THE EUXTON MEDICAL CENTRE</t>
  </si>
  <si>
    <t>NEWTON DRIVE HEALTH CENTRE</t>
  </si>
  <si>
    <t>LOSTOCK HALL MEDICAL CTR.</t>
  </si>
  <si>
    <t>CLAYTON BROOK SURGERY</t>
  </si>
  <si>
    <t>KINGSFOLD MEDICAL CENTRE</t>
  </si>
  <si>
    <t>RIBBLETON MEDICAL CENTRE</t>
  </si>
  <si>
    <t>MOSS SIDE MEDICAL CENTRE</t>
  </si>
  <si>
    <t>ISSA MEDICAL CENTRE - PATEL</t>
  </si>
  <si>
    <t>ROSEGROVE SURGERY</t>
  </si>
  <si>
    <t>ASHURST PRIMARY CARE</t>
  </si>
  <si>
    <t>EXCEL PRIMARY CARE</t>
  </si>
  <si>
    <t>DR MOUJAES</t>
  </si>
  <si>
    <t>ST. MARY'S HEALTH CENTRE</t>
  </si>
  <si>
    <t>LIMEFIELD SURGERY</t>
  </si>
  <si>
    <t>THE CLAYTON MEDICAL CTR.</t>
  </si>
  <si>
    <t>SLAIDBURN HEALTH CENTRE</t>
  </si>
  <si>
    <t>SHIFA SURGERY</t>
  </si>
  <si>
    <t>SPRING-FENISCO HEALTHLINK</t>
  </si>
  <si>
    <t>LATHOM HOUSE SURGERY</t>
  </si>
  <si>
    <t>GUTTERIDGE MEDICAL CENTRE</t>
  </si>
  <si>
    <t>THE VILLAGE SURGERIES CROSTON&amp;ECCLESTON</t>
  </si>
  <si>
    <t>FLEETWOOD SURGERY</t>
  </si>
  <si>
    <t>STANLEY COURT SURGERY</t>
  </si>
  <si>
    <t>NORTH SHORE SURGERY</t>
  </si>
  <si>
    <t>OLIVE MEDICAL CENTRE</t>
  </si>
  <si>
    <t>DR ALI GUTTRIDGE MEDICAL CENTRE</t>
  </si>
  <si>
    <t>ROSSENDALE VALLEY MEDICAL PRACTICE</t>
  </si>
  <si>
    <t>NEW LONGTON SURGERY</t>
  </si>
  <si>
    <t>BEECHES MEDICAL CENTRE</t>
  </si>
  <si>
    <t>FAMILY PRACTICE</t>
  </si>
  <si>
    <t>AUGHTON SURGERY</t>
  </si>
  <si>
    <t>HIGHER HEYS SURGERY</t>
  </si>
  <si>
    <t>DR DAWOUD'S SURGERY</t>
  </si>
  <si>
    <t>BLAKEWATER HEALTHCARE</t>
  </si>
  <si>
    <t>WILLIAM HOPWOOD STREET SURGERY</t>
  </si>
  <si>
    <t>ROMAN ROAD HEALTH CENTRE</t>
  </si>
  <si>
    <t>TARLETON GROUP PRACTICE</t>
  </si>
  <si>
    <t>DILL HALL SURGERY</t>
  </si>
  <si>
    <t>ABBEY DALE MEDICAL CENTRE</t>
  </si>
  <si>
    <t>HOLLINS GROVE SURGERY</t>
  </si>
  <si>
    <t>PRINGLE STREET SURGERY</t>
  </si>
  <si>
    <t>KING STREET MEDICAL CTR</t>
  </si>
  <si>
    <t>GREAT HARWOOD MEDICAL GROUP</t>
  </si>
  <si>
    <t>DR JEHANGIR (SH)</t>
  </si>
  <si>
    <t>HARAMBEE SURGERY</t>
  </si>
  <si>
    <t>THE CORNERSTONE PRACTICE</t>
  </si>
  <si>
    <t>DR A HUSSAIN</t>
  </si>
  <si>
    <t>WHITEFIELD HEALTHCARE</t>
  </si>
  <si>
    <t>THE OLD LINKS SURGERY</t>
  </si>
  <si>
    <t>GREAT HARWOOD SURGERY</t>
  </si>
  <si>
    <t>ADLINGTON MEDICAL CENTRE</t>
  </si>
  <si>
    <t>STATION SURGERY</t>
  </si>
  <si>
    <t>BRIARWOOD MEDICAL CENTRE</t>
  </si>
  <si>
    <t>THE WEAVERS PRACTICE</t>
  </si>
  <si>
    <t>BARROWFORD SURGERY</t>
  </si>
  <si>
    <t>AVENHAM SURGERY</t>
  </si>
  <si>
    <t>PRIMROSE BANK MEDICAL CENTRE</t>
  </si>
  <si>
    <t>RIVERSIDE FAMILY PRACTICE</t>
  </si>
  <si>
    <t>THE DUNSTAN PARTNERSHIP</t>
  </si>
  <si>
    <t>PIKES LANE 1</t>
  </si>
  <si>
    <t>KILDONAN HOUSE</t>
  </si>
  <si>
    <t>SWAN LANE MEDICAL CENTRE</t>
  </si>
  <si>
    <t>STABLE FOLD SURGERY</t>
  </si>
  <si>
    <t>DR MALHOTRA &amp; PARTNERS</t>
  </si>
  <si>
    <t>KEARSLEY MEDICAL CENTRE</t>
  </si>
  <si>
    <t>STONEHILL MEDICAL CENTRE</t>
  </si>
  <si>
    <t>ST HELENS ROAD PRACTICE</t>
  </si>
  <si>
    <t>DALEFIELD SURGERY</t>
  </si>
  <si>
    <t>TONGE FOLD HEALTH CENTRE</t>
  </si>
  <si>
    <t>DR EARNSHAW AND PARTNERS</t>
  </si>
  <si>
    <t>LEVER CHAMBERS 2</t>
  </si>
  <si>
    <t>SPRING HOUSE SURGERY</t>
  </si>
  <si>
    <t>UNSWORTH GROUP PRACTICE</t>
  </si>
  <si>
    <t>HARWOOD MEDICAL CENTRE</t>
  </si>
  <si>
    <t>THE ALASTAIR ROSS MEDICAL PRACTICE</t>
  </si>
  <si>
    <t>LITTLE LEVER HEALTH CENTRE 1</t>
  </si>
  <si>
    <t>THE OAKS FAMILY PRACTICE</t>
  </si>
  <si>
    <t>HALLIWELL SURGERY 1</t>
  </si>
  <si>
    <t>MANDALAY MEDICAL CENTRE</t>
  </si>
  <si>
    <t>BURNSIDE SURGERY</t>
  </si>
  <si>
    <t>HALLIWELL SURGERY 2</t>
  </si>
  <si>
    <t>DEANE MEDICAL CENTRE</t>
  </si>
  <si>
    <t>HEATON MEDICAL CENTRE</t>
  </si>
  <si>
    <t>BRADFORD STREET SURGERY</t>
  </si>
  <si>
    <t>EDGWORTH MEDICAL CENTRE</t>
  </si>
  <si>
    <t>LITTLE LEVER HEALTH CENTRE 2</t>
  </si>
  <si>
    <t>FIG TREE MEDICAL PRACTICE</t>
  </si>
  <si>
    <t>CROMPTON VIEW SURGERY</t>
  </si>
  <si>
    <t>SHANTI MEDICAL CENTRE</t>
  </si>
  <si>
    <t>SPRING VIEW MEDICAL CENTRE</t>
  </si>
  <si>
    <t>BEEHIVE SURGERY</t>
  </si>
  <si>
    <t>ORIENT HOUSE MEDICAL CENTRE</t>
  </si>
  <si>
    <t>CHARLOTTE STREET SURGERY</t>
  </si>
  <si>
    <t>HALLIWELL SURGERY 3</t>
  </si>
  <si>
    <t>DR M DAKSHINA-MURTHI</t>
  </si>
  <si>
    <t>GREAT LEVER ONE</t>
  </si>
  <si>
    <t>WYRESDALE ROAD SURGERY</t>
  </si>
  <si>
    <t>AL FAL MEDICAL GROUP</t>
  </si>
  <si>
    <t>EGERTON/DUNSCAR HEALTH CENTRE</t>
  </si>
  <si>
    <t>FARNWORTH FAMILY PRACTICE</t>
  </si>
  <si>
    <t>DEANE CLINIC 1</t>
  </si>
  <si>
    <t>FAIRFAX GROUP PRACTICE</t>
  </si>
  <si>
    <t>THE UPLANDS MEDICAL PRACTICE</t>
  </si>
  <si>
    <t>TOWNSIDE SURGERY</t>
  </si>
  <si>
    <t>RAMSBOTTOM MEDICAL PRACTICE</t>
  </si>
  <si>
    <t>RADCLIFFE MEDICAL PRACTICE</t>
  </si>
  <si>
    <t>BLACKFORD HOUSE MEDICAL CENTRE</t>
  </si>
  <si>
    <t>MONARCH MEDICAL CENTRE</t>
  </si>
  <si>
    <t>UNSWORTH MEDICAL CENTRE</t>
  </si>
  <si>
    <t>TOWER FAMILY HEALTHCARE</t>
  </si>
  <si>
    <t>RIBBLESDALE MEDICAL PRACTICE</t>
  </si>
  <si>
    <t>WOODBANK SURGERY</t>
  </si>
  <si>
    <t>MINDEN FAMILY PRACTICES - DR SAXENA</t>
  </si>
  <si>
    <t>PEEL GPS</t>
  </si>
  <si>
    <t>KNOWSLEY MEDICAL CENTRE</t>
  </si>
  <si>
    <t>ST GABRIEL'S MEDICAL CENTRE</t>
  </si>
  <si>
    <t>GREYLAND MEDICAL CENTRE</t>
  </si>
  <si>
    <t>RED BANK GROUP PRACTICE</t>
  </si>
  <si>
    <t>WHITTAKER LANE MED CENTRE</t>
  </si>
  <si>
    <t>WALMERSLEY ROAD MEDICAL PRACTICE</t>
  </si>
  <si>
    <t>MILE LANE HEALTH CENTRE</t>
  </si>
  <si>
    <t>GARDEN CITY MEDICAL CENTRE</t>
  </si>
  <si>
    <t>HUNTLEY MOUNT MEDICAL CENTRE</t>
  </si>
  <si>
    <t>LONGFIELD MEDICAL PRACTICE</t>
  </si>
  <si>
    <t>FIVE OAKS FAMILIY PRACTICE</t>
  </si>
  <si>
    <t>THE VALLANCE CENTRE</t>
  </si>
  <si>
    <t>AILSA CRAIG MEDICAL CENTRE</t>
  </si>
  <si>
    <t>THE BORCHARDT MEDICAL CENTRE</t>
  </si>
  <si>
    <t>NORTHENDEN GROUP PRACTICE</t>
  </si>
  <si>
    <t>RK MEDICAL PRACTICE</t>
  </si>
  <si>
    <t>LEVENSHULME MEDICAL PRACTICE</t>
  </si>
  <si>
    <t>LADYBARN GROUP PRACTICE</t>
  </si>
  <si>
    <t>MAULDETH MEDICAL CENTRE</t>
  </si>
  <si>
    <t>VALENTINE MEDICAL CENTRE</t>
  </si>
  <si>
    <t>PEEL HALL MEDICAL CENTRE</t>
  </si>
  <si>
    <t>THE MAPLES MEDICAL CENTRE</t>
  </si>
  <si>
    <t>KINGSWAY MEDICAL PRACTICE</t>
  </si>
  <si>
    <t>SURREY LODGE PRACTICE</t>
  </si>
  <si>
    <t>BOWLAND MEDICAL PRACTICE</t>
  </si>
  <si>
    <t>ST GEORGE'S MEDICAL CENTRE</t>
  </si>
  <si>
    <t>DICKENSON ROAD MEDICAL CENTRE</t>
  </si>
  <si>
    <t>WEST POINT MEDICAL CENTRE</t>
  </si>
  <si>
    <t>GORTON MEDICAL CENTRE</t>
  </si>
  <si>
    <t>BENCHILL MEDICAL PRACTICE</t>
  </si>
  <si>
    <t>NEW COLLEGIATE MEDICAL CENTRE</t>
  </si>
  <si>
    <t>DRS HANIF &amp; BANNURU</t>
  </si>
  <si>
    <t>BEACON MEDICAL CENTRE</t>
  </si>
  <si>
    <t>BARLOW MEDICAL CENTRE</t>
  </si>
  <si>
    <t>BODEY MEDICAL CENTRE</t>
  </si>
  <si>
    <t>ARDWICK MEDICAL PRACTICE</t>
  </si>
  <si>
    <t>THE RANGE MEDICAL CENTRE</t>
  </si>
  <si>
    <t>CONRAN MEDICAL CENTRE</t>
  </si>
  <si>
    <t>CORNERSTONE FAMILY PRACTICE</t>
  </si>
  <si>
    <t>FLORENCE HOUSE MEDICAL PRACTICE</t>
  </si>
  <si>
    <t>CORNISHWAY GROUP PRACTICE</t>
  </si>
  <si>
    <t>CHEETHAM HILL PRIMARY CARE CENTRE</t>
  </si>
  <si>
    <t>DROYLSDEN RD FAMILY PRACTICE</t>
  </si>
  <si>
    <t>TREGENNA GROUP PRACTICE</t>
  </si>
  <si>
    <t>MOUNT ROAD SURGERY</t>
  </si>
  <si>
    <t>EASTLANDS MEDICAL CENTRE</t>
  </si>
  <si>
    <t>WEST GORTON MEDICAL PRACTICE</t>
  </si>
  <si>
    <t>WHITLEY ROAD MEDICAL CENTRE</t>
  </si>
  <si>
    <t>PRINCESS ROAD SURGERY</t>
  </si>
  <si>
    <t>LIME SQUARE MEDICAL CENTRE</t>
  </si>
  <si>
    <t>BROOKLANDS MEDICAL PRACTICE</t>
  </si>
  <si>
    <t>NEW ISLINGTON MEDICAL CENTRE</t>
  </si>
  <si>
    <t>THE SINGH MEDICAL PRACTICE</t>
  </si>
  <si>
    <t>DAVID MEDICAL CENTRE</t>
  </si>
  <si>
    <t>CHORLTON FAMILY PRACTICE</t>
  </si>
  <si>
    <t>NEWTON HEATH MEDICAL CENTRE</t>
  </si>
  <si>
    <t>WILBRAHAM SURGERY</t>
  </si>
  <si>
    <t>THE ROBERT DARBISHIRE PRACTICE</t>
  </si>
  <si>
    <t>WELLFIELD MEDICAL CENTRE</t>
  </si>
  <si>
    <t>FERNCLOUGH SURGERY</t>
  </si>
  <si>
    <t>DR CHIU, KOH AND GAN</t>
  </si>
  <si>
    <t>MANCHESTER MEDICAL</t>
  </si>
  <si>
    <t>WILMSLOW ROAD SURGERY</t>
  </si>
  <si>
    <t>THE ARCH MEDICAL PRACTICE</t>
  </si>
  <si>
    <t>THE WHITSWOOD PRACTICE</t>
  </si>
  <si>
    <t>DR KHAN'S PRACTICE</t>
  </si>
  <si>
    <t>FALLOWFIELD MEDICAL CENTRE</t>
  </si>
  <si>
    <t>QUEENS MEDICAL CENTRE</t>
  </si>
  <si>
    <t>THE ALEXANDRA PRACTICE</t>
  </si>
  <si>
    <t>NORTHERN MOOR MEDICAL PRACTICE</t>
  </si>
  <si>
    <t>THE NEVILLE FAMILY CENTRE</t>
  </si>
  <si>
    <t>AL-SHIFA MEDICAL CENTRE</t>
  </si>
  <si>
    <t>CORNBROOK MEDICAL PRACTICE</t>
  </si>
  <si>
    <t>ANCOATS URBAN VILLAGE MEDICAL PRACTICE</t>
  </si>
  <si>
    <t>DIDSBURY MEDICAL CENTRE - DR WHITAKER</t>
  </si>
  <si>
    <t>WILLOWBANK SURGERY</t>
  </si>
  <si>
    <t>THE DOC'S SURGERY</t>
  </si>
  <si>
    <t>JOLLY MEDICAL CENTRE</t>
  </si>
  <si>
    <t>LONGSIGHT MEDICAL PRACTICE</t>
  </si>
  <si>
    <t>DAM HEAD MEDICAL CENTRE</t>
  </si>
  <si>
    <t>DONALD WILDE MEDICAL CENTRE</t>
  </si>
  <si>
    <t>ST MARY'S MEDICAL CENTRE</t>
  </si>
  <si>
    <t>THE CHOWDHURY PRACTICE</t>
  </si>
  <si>
    <t>CHADDERTON MEDICAL PRACTICE</t>
  </si>
  <si>
    <t>LEESBROOK SURGERY</t>
  </si>
  <si>
    <t>OLDHAM FAMILY PRACTICE</t>
  </si>
  <si>
    <t>FAILSWORTH GROUP PRACTICE</t>
  </si>
  <si>
    <t>CH MEDICAL PRACTICE</t>
  </si>
  <si>
    <t>OLDHAM MEDICAL SERVICES</t>
  </si>
  <si>
    <t>THE ROYTON &amp; CROMPTON FAMILY PRACTICE</t>
  </si>
  <si>
    <t>HOPWOOD HOUSE MEDICAL PRACTICE</t>
  </si>
  <si>
    <t>ALEXANDRA GROUP MED PRACT</t>
  </si>
  <si>
    <t>SADDLEWORTH MEDICAL PRACTICE</t>
  </si>
  <si>
    <t>OAK GABLES MEDICAL PRACTICE</t>
  </si>
  <si>
    <t>DANSON FAMILY PRACTICE P85018</t>
  </si>
  <si>
    <t>ROYTON MEDICAL CENTRE</t>
  </si>
  <si>
    <t>SPRINGFIELD HOUSE</t>
  </si>
  <si>
    <t>GREENBANK MEDICAL PRACTICE</t>
  </si>
  <si>
    <t>LEES MEDICAL PRACTICE</t>
  </si>
  <si>
    <t>BLOCK LANE SURGERY</t>
  </si>
  <si>
    <t>JALAL PRACTICE</t>
  </si>
  <si>
    <t>SARAF MEDICAL PRACTICE</t>
  </si>
  <si>
    <t>LITTLETOWN FAMILY MED PRACT</t>
  </si>
  <si>
    <t>MOORSIDE MEDICAL PRACTICE</t>
  </si>
  <si>
    <t>PERKINS PRACTICE</t>
  </si>
  <si>
    <t>MEDLOCK MEDICAL PRACTICE</t>
  </si>
  <si>
    <t>WERNETH MEDICAL PRACTICE</t>
  </si>
  <si>
    <t>VILLAGE MEDICAL PRACTICE</t>
  </si>
  <si>
    <t>KAPUR FAMILY CARE</t>
  </si>
  <si>
    <t>ST CHADS MEDICAL PRACTICE</t>
  </si>
  <si>
    <t>SUNVALLEY MEDICAL PRACTICE</t>
  </si>
  <si>
    <t>JARVIS MEDICAL PRACTICE</t>
  </si>
  <si>
    <t>MILNROW VILLAGE PRACTICE</t>
  </si>
  <si>
    <t>DR GWD BHIMA</t>
  </si>
  <si>
    <t>EDENFIELD ROAD SURGERY</t>
  </si>
  <si>
    <t>PETERLOO MEDICAL CENTRE</t>
  </si>
  <si>
    <t>YORKSHIRE ST SURGERY</t>
  </si>
  <si>
    <t>ASHWORTH STREET SURGERY</t>
  </si>
  <si>
    <t>WELLFIELD HEALTH CENTRE</t>
  </si>
  <si>
    <t>MARK STREET SURGERY</t>
  </si>
  <si>
    <t>CASTLETON HEALTH CENTRE</t>
  </si>
  <si>
    <t>LONGFORD STREET MEDICAL CENTRE</t>
  </si>
  <si>
    <t>HEALEY SURGERY</t>
  </si>
  <si>
    <t>CROFT SHIFA HEALTH CENTRE</t>
  </si>
  <si>
    <t>ROCHDALE ROAD MEDICAL CENTRE</t>
  </si>
  <si>
    <t>HEYWOOD HEALTH</t>
  </si>
  <si>
    <t>INSPIRE MEDICAL CENTRE</t>
  </si>
  <si>
    <t>LITTLEBOROUGH GROUP PRACTICE</t>
  </si>
  <si>
    <t>DURNFORD MEDICAL CENTRE</t>
  </si>
  <si>
    <t>PENNINE SURGERY</t>
  </si>
  <si>
    <t>STONEFIELD STREET SURGERY</t>
  </si>
  <si>
    <t>HOPWOOD MEDICAL CENTRE</t>
  </si>
  <si>
    <t>THE DAWES FAMILY PRACTICE</t>
  </si>
  <si>
    <t>HEADY HILL SURGERY</t>
  </si>
  <si>
    <t>THE VILLAGE MEDICAL CTR.</t>
  </si>
  <si>
    <t>THE DALE MEDICAL PRACTICE</t>
  </si>
  <si>
    <t>DR A HAMID</t>
  </si>
  <si>
    <t>DR MB GHAFOOR &amp; PARTNERS</t>
  </si>
  <si>
    <t>WINDERMERE SURGERY</t>
  </si>
  <si>
    <t>THE POPLARS MEDICAL PRACTICE</t>
  </si>
  <si>
    <t>1/SALFORD MEDICAL PRACTICE</t>
  </si>
  <si>
    <t>WALKDEN MEDICAL CENTRE</t>
  </si>
  <si>
    <t>PENDLETON MEDICAL CENTRE</t>
  </si>
  <si>
    <t>THE SIDES MEDICAL PRACTICE</t>
  </si>
  <si>
    <t>THE LIMES MEDICAL PRACTICE</t>
  </si>
  <si>
    <t>SILVERDALE MEDICAL PRACTICE</t>
  </si>
  <si>
    <t>MOCHA PARADE MEDICAL PRACTICE</t>
  </si>
  <si>
    <t>3/SPRINGFIELD HOUSE MEDICAL PRACTICE</t>
  </si>
  <si>
    <t>NEWBURY GREEN MEDICAL PRACTICE</t>
  </si>
  <si>
    <t>LANGWORTHY MEDICAL PRACTICE</t>
  </si>
  <si>
    <t>THE GILL MEDICAL PRACTICE</t>
  </si>
  <si>
    <t>ORIENT ROAD MEDICAL PRACTICE</t>
  </si>
  <si>
    <t>ORDSALL HEALTH SURGERY</t>
  </si>
  <si>
    <t>SORREL BANK MEDICAL PRACTICE</t>
  </si>
  <si>
    <t>THE MOSSLANDS MEDICAL PRACTICE</t>
  </si>
  <si>
    <t>CLEGGS LANE MEDICAL PRACTICE/129</t>
  </si>
  <si>
    <t>DR LOOMBA AND PARTNERS</t>
  </si>
  <si>
    <t>1/MONTON MEDICAL PRACTICE</t>
  </si>
  <si>
    <t>ELLENBROOK MEDICAL CENTRE</t>
  </si>
  <si>
    <t>DEARDEN AVENUE MEDICAL PRACTICE</t>
  </si>
  <si>
    <t>CHERRY MEDICAL PRACTICE</t>
  </si>
  <si>
    <t>CLARENDON MEDICAL PRACTICE</t>
  </si>
  <si>
    <t>CORNERSTONE MEDICAL PRACTICE</t>
  </si>
  <si>
    <t>DR DAVIS'S MEDICAL PRACTICE</t>
  </si>
  <si>
    <t>CHAPEL GROUP MEDICAL CENTRE</t>
  </si>
  <si>
    <t>LIMEFIELD ROAD MEDICAL PRACTICE</t>
  </si>
  <si>
    <t>3/LOWER BROUGHTON MEDICAL PRACTICE</t>
  </si>
  <si>
    <t>(IRLAM) SALFORD CARE CTRS MEDICAL PRACTI</t>
  </si>
  <si>
    <t>THE WILLOWS MEDICAL PRACTICE</t>
  </si>
  <si>
    <t>MANCHESTER ROAD EAST MEDICAL PRACTICE</t>
  </si>
  <si>
    <t>MARPLE BRIDGE SURGERY</t>
  </si>
  <si>
    <t>MARPLE COTTAGE SURGERY</t>
  </si>
  <si>
    <t>CHEADLE HULME MEDICAL GROUP</t>
  </si>
  <si>
    <t>HEATON MERSEY MED.PRACT.</t>
  </si>
  <si>
    <t>WOODLEY VILLAGE SURGERY</t>
  </si>
  <si>
    <t>HEATON NORRIS HEALTH CTR. 1</t>
  </si>
  <si>
    <t>BEECH HOUSE MEDICAL PRACT</t>
  </si>
  <si>
    <t>CARITAS GENERAL PRACTICE PARTNERSHIP</t>
  </si>
  <si>
    <t>ADSHALL ROAD MEDICAL PRAC</t>
  </si>
  <si>
    <t>BRAMHALL HEALTH CENTRE</t>
  </si>
  <si>
    <t>BRAMHALL &amp; SHAW HEATH MEDICAL GROUP</t>
  </si>
  <si>
    <t>CHADSFIELD MEDICAL PRACTICE</t>
  </si>
  <si>
    <t>PARK VIEW GROUP PRACTICE</t>
  </si>
  <si>
    <t>ALVANLEY FAMILY PRACTICE</t>
  </si>
  <si>
    <t>CHEADLE MEDICAL PRACTICE</t>
  </si>
  <si>
    <t>MARPLE MEDICAL PRACTICE</t>
  </si>
  <si>
    <t>HEALD GREEN HEALTH CENTRE 2</t>
  </si>
  <si>
    <t>GATLEY MEDICAL CENTRE</t>
  </si>
  <si>
    <t>HULME HALL MEDICAL GROUP</t>
  </si>
  <si>
    <t>HEATON MOOR MEDICAL GROUP</t>
  </si>
  <si>
    <t>BRACONDALE MEDICAL CENTRE</t>
  </si>
  <si>
    <t>CALE GREEN SURGERY</t>
  </si>
  <si>
    <t>HEALD GREEN HEALTH CENTRE 1</t>
  </si>
  <si>
    <t>BRINNINGTON SURGERY</t>
  </si>
  <si>
    <t>BREDBURY MEDICAL CENTRE</t>
  </si>
  <si>
    <t>THE GUYWOOD PRACTICE</t>
  </si>
  <si>
    <t>SOUTH REDDISH MEDICAL CTR 2</t>
  </si>
  <si>
    <t>VERNON PARK SURGERY</t>
  </si>
  <si>
    <t>HIGH LANE MEDICAL CENTRE</t>
  </si>
  <si>
    <t>ARCHWOOD MEDICAL PRACTICE</t>
  </si>
  <si>
    <t>STOCKPORT MEDICAL GROUP</t>
  </si>
  <si>
    <t>THE BROOKE SURGERY</t>
  </si>
  <si>
    <t>ALBION MEDICAL PRACTICE</t>
  </si>
  <si>
    <t>AWBURN HOUSE MEDICAL PRACTICE</t>
  </si>
  <si>
    <t>LOCKSIDE MEDICAL CENTRE</t>
  </si>
  <si>
    <t>PENNINE MEDICAL CENTRE</t>
  </si>
  <si>
    <t>STAVELEIGH MEDICAL CENTRE</t>
  </si>
  <si>
    <t>ASHTON MEDICAL GROUP</t>
  </si>
  <si>
    <t>MEDLOCK VALE MEDICAL PRACTICE</t>
  </si>
  <si>
    <t>GORDON STREET MEDICAL CENTRE</t>
  </si>
  <si>
    <t>HATTERSLEY GROUP PRACTICE</t>
  </si>
  <si>
    <t>HAUGHTON THORNLEY MEDICAL CENTRES</t>
  </si>
  <si>
    <t>MILLGATE HEALTHCARE PARTNERSHIP</t>
  </si>
  <si>
    <t>DONNEYBROOK MEDICAL CENTRE</t>
  </si>
  <si>
    <t>DENTON MEDICAL PRACTICE</t>
  </si>
  <si>
    <t>HT PRACTICE</t>
  </si>
  <si>
    <t>DUKINFIELD MEDICAL PRACTICE</t>
  </si>
  <si>
    <t>ST. ANDREW'S HOUSE SURGERY</t>
  </si>
  <si>
    <t>TOWN HALL SURGERY</t>
  </si>
  <si>
    <t>MARKET STREET MEDICAL PRACTICE</t>
  </si>
  <si>
    <t>WEST END MEDICAL CENTRE</t>
  </si>
  <si>
    <t>THE SMITHY SURGERY</t>
  </si>
  <si>
    <t>STAMFORD HOUSE</t>
  </si>
  <si>
    <t>MOSSLEY MEDICAL PRACTICE</t>
  </si>
  <si>
    <t>PIKE MEDICAL PRACTICE</t>
  </si>
  <si>
    <t>ALTRINCHAM MEDICAL PRACTICE</t>
  </si>
  <si>
    <t>URMSTON GROUP PRACTICE</t>
  </si>
  <si>
    <t>TIMPERLEY HEALTH CENTRE (WESTWOOD)</t>
  </si>
  <si>
    <t>SHAY LANE MEDICAL CENTRE (KELMAN)</t>
  </si>
  <si>
    <t>DAVYHULME MEDICAL CENTRE</t>
  </si>
  <si>
    <t>SHAY LANE MEDICAL CENTRE (PATEL)</t>
  </si>
  <si>
    <t>BOUNDARY HOUSE MEDICAL CENTRE</t>
  </si>
  <si>
    <t>WASHWAY ROAD MEDICAL CENTRE</t>
  </si>
  <si>
    <t>WEST TIMPERLEY MEDICAL CENTRE</t>
  </si>
  <si>
    <t>BODMIN ROAD HEALTH CENTRE</t>
  </si>
  <si>
    <t>DELAMERE MEDICAL PRACTICE</t>
  </si>
  <si>
    <t>PARTINGTON CENTRAL SURGERY</t>
  </si>
  <si>
    <t>LIMELIGHT HEALTH AND WELLBEING HUB</t>
  </si>
  <si>
    <t>FIRSWAY HEALTH CENTRE</t>
  </si>
  <si>
    <t>PARTINGTON FAMILY PRACTICE</t>
  </si>
  <si>
    <t>FLIXTON ROAD MEDICAL CENTRE</t>
  </si>
  <si>
    <t>DERBYSHIRE ROAD SOUTH SURGERY</t>
  </si>
  <si>
    <t>CONWAY ROAD MEDICAL PRACTICE</t>
  </si>
  <si>
    <t>BARRINGTON MEDICAL CENTRE</t>
  </si>
  <si>
    <t>OLD TRAFFORD MEDICAL PRACTICE</t>
  </si>
  <si>
    <t>GLOUCESTER HOUSE MEDICAL CENTRE</t>
  </si>
  <si>
    <t>LOSTOCK MEDICAL CENTRE</t>
  </si>
  <si>
    <t>NORTH TRAFFORD GROUP PRACTICE</t>
  </si>
  <si>
    <t>RIDDINGS FAMILY HEALTH CENTRE</t>
  </si>
  <si>
    <t>MEDICENTRE</t>
  </si>
  <si>
    <t>BRAITHWAITE RD SURGERY</t>
  </si>
  <si>
    <t>THE DICCONSON GROUP PRACTICE</t>
  </si>
  <si>
    <t>DR TUN &amp; PARTNERS</t>
  </si>
  <si>
    <t>ZAMAN</t>
  </si>
  <si>
    <t>DR AHMAD &amp; PTNRS</t>
  </si>
  <si>
    <t>DR WONG AND PARTNERS</t>
  </si>
  <si>
    <t>BRADSHAW MEDICAL CENTRE</t>
  </si>
  <si>
    <t>BEECH HILL MEDICAL PRACTICE</t>
  </si>
  <si>
    <t>SULLIVAN WAY SURGERY</t>
  </si>
  <si>
    <t>STANDISH MEDICAL PRACTICE</t>
  </si>
  <si>
    <t>ASPULL SURGERY</t>
  </si>
  <si>
    <t>PENNYGATE MEDICAL CENTRE</t>
  </si>
  <si>
    <t>SHEVINGTON SURGERY</t>
  </si>
  <si>
    <t>PEMBERTON SURGERY</t>
  </si>
  <si>
    <t>SIVAKUMAR &amp; PARTNER</t>
  </si>
  <si>
    <t>NEWTOWN MEDICAL PRACTICE</t>
  </si>
  <si>
    <t>BROOKMILL MEDICAL CENTRE</t>
  </si>
  <si>
    <t>THE CHANDLER SURGERY</t>
  </si>
  <si>
    <t>LONGSHOOT MEDICAL PRACTICE</t>
  </si>
  <si>
    <t>ELLIOTT STREET SURGERY</t>
  </si>
  <si>
    <t>WESTLEIGH MEDICAL PRACTICE</t>
  </si>
  <si>
    <t>DR SEABROOK</t>
  </si>
  <si>
    <t>ULLAH M</t>
  </si>
  <si>
    <t>DR KHATRI CP</t>
  </si>
  <si>
    <t>BRYN CROSS SURGERY</t>
  </si>
  <si>
    <t>SAXENA L</t>
  </si>
  <si>
    <t>PITALIA S</t>
  </si>
  <si>
    <t>DR KK CHAN &amp; PARTNERS</t>
  </si>
  <si>
    <t>FOXLEIGH FAMILY SURGERY</t>
  </si>
  <si>
    <t>DR ANDERSON &amp; DR AHMED</t>
  </si>
  <si>
    <t>GRASMERE SURGERY</t>
  </si>
  <si>
    <t>HIGHER INCE SURGERY</t>
  </si>
  <si>
    <t>LOWER INCE SURGERY</t>
  </si>
  <si>
    <t>PREMIER HEALTH TEAM</t>
  </si>
  <si>
    <t>MEADOWVIEW SURGERY</t>
  </si>
  <si>
    <t>GOLBORNE SURGERY</t>
  </si>
  <si>
    <t>BEE FOLD MEDICAL CENTRE</t>
  </si>
  <si>
    <t>MESNES VIEW SURGERY</t>
  </si>
  <si>
    <t>DR VASANTH</t>
  </si>
  <si>
    <t>ASTLEY GENERAL PRACTICE</t>
  </si>
  <si>
    <t>SHAHBAZI SS</t>
  </si>
  <si>
    <t>MARUS BRIDGE PRACTICE</t>
  </si>
  <si>
    <t>DR VARDHAN'S SURGERY</t>
  </si>
  <si>
    <t>HAWKLEY BROOK MEDICAL PRACTICE</t>
  </si>
  <si>
    <t>SLAG LANE MC</t>
  </si>
  <si>
    <t>XAVIER CA</t>
  </si>
  <si>
    <t>SHAKESPEARE SURGERY</t>
  </si>
  <si>
    <t>DR WICKREMESINGHE SSG</t>
  </si>
  <si>
    <t>THE OM SURGERY</t>
  </si>
  <si>
    <t>PURFLEET CARE CENTRE</t>
  </si>
  <si>
    <t>CORNWALL HEALTH FOR HOMELESS</t>
  </si>
  <si>
    <t>PENNINGTON PARK SURGERY</t>
  </si>
  <si>
    <t>THE HOMELESS HEALTHCARE TEAM</t>
  </si>
  <si>
    <t>CAMBRIDGE ACCESS SURGERY</t>
  </si>
  <si>
    <t>ANGEL SURGERY</t>
  </si>
  <si>
    <t>CARFAX MEDICAL CENTRE</t>
  </si>
  <si>
    <t>THE ANCHOR CENTRE</t>
  </si>
  <si>
    <t>WINSHILL</t>
  </si>
  <si>
    <t>SAFE HAVEN UNIT - LCD</t>
  </si>
  <si>
    <t>THE DOCTORS HOUSE</t>
  </si>
  <si>
    <t>WEST SPEKE HEALTH CENTRE</t>
  </si>
  <si>
    <t>THE WILLOWS MEDICAL CENTRE</t>
  </si>
  <si>
    <t>TORCROSS MEDICAL CENTRE</t>
  </si>
  <si>
    <t>HALL GREEN HEALTH</t>
  </si>
  <si>
    <t>RAINBOW HEALTH CENTRE</t>
  </si>
  <si>
    <t>DILSTON MEDICAL CENTRE</t>
  </si>
  <si>
    <t>CATHEDRAL MEDICAL CENTRE</t>
  </si>
  <si>
    <t>3D MEDICAL CENTRE</t>
  </si>
  <si>
    <t>PORTOBELLO MEDICAL CENTRE</t>
  </si>
  <si>
    <t>BURNLEY PRACTICE</t>
  </si>
  <si>
    <t>POLLARD ROW SURGERY</t>
  </si>
  <si>
    <t>AMBAR MEDICAL CENTRE</t>
  </si>
  <si>
    <t>WESTMINSTER ZT PRACTICE</t>
  </si>
  <si>
    <t>DR SJC CLAY'S PRACTICE</t>
  </si>
  <si>
    <t>ARLESEY MEDICAL CENTRE</t>
  </si>
  <si>
    <t>CHAPEL MEDICAL CENTRE</t>
  </si>
  <si>
    <t>DARLASTON HEALTH CENTRE-KHAN</t>
  </si>
  <si>
    <t>THE RAVENSCAR SURGERY</t>
  </si>
  <si>
    <t>HEDINGHAM MEDICAL CENTRE</t>
  </si>
  <si>
    <t>THE HOLLIES SURGERY</t>
  </si>
  <si>
    <t>THE ROBINS SURGERY, HAROLD HILL HEALTH C</t>
  </si>
  <si>
    <t>GOLDINGTON ROAD SURGERY</t>
  </si>
  <si>
    <t>LEICESTER CITY ASSIST PRACTICE</t>
  </si>
  <si>
    <t>DR R BAGHDJIAN SURGERY</t>
  </si>
  <si>
    <t>LANGLEY CORNER SURGERY</t>
  </si>
  <si>
    <t>HESA MEDICAL CENTRE - Y00352</t>
  </si>
  <si>
    <t>SUSSEX DOWN AND WEALD SPECIAL SCHEME</t>
  </si>
  <si>
    <t>DR PASQUALI</t>
  </si>
  <si>
    <t>GP TACKLING VIOLENCE SERVICE</t>
  </si>
  <si>
    <t>TROWBRIDGE PRACTICE</t>
  </si>
  <si>
    <t>DEARNE VALLEY GROUP PRACTICE</t>
  </si>
  <si>
    <t>SOHO HEALTH CENTRE</t>
  </si>
  <si>
    <t>SALFORD PRIMARY CARE TOGETHER</t>
  </si>
  <si>
    <t>MAGHULL PRACTICE</t>
  </si>
  <si>
    <t>ST MARYS ISLAND GROUP PRACTICES</t>
  </si>
  <si>
    <t>DR SIMS AND PARTNERS</t>
  </si>
  <si>
    <t>BROADWAY HEALTH CENTRE</t>
  </si>
  <si>
    <t>GARSWOOD SURGERY</t>
  </si>
  <si>
    <t>BOTOLPH BRIDGE COMMUNITY HEALTH CENTRE</t>
  </si>
  <si>
    <t>SUMMERFIELD GROUP PRACTICE</t>
  </si>
  <si>
    <t>ST. QUINTIN HEALTH CENTRE</t>
  </si>
  <si>
    <t>THE VILLAGE MEDICAL CTR</t>
  </si>
  <si>
    <t>WOODLANDS PRACTICE</t>
  </si>
  <si>
    <t>WOOTTON VALE HEALTHY LIVING CENTRE</t>
  </si>
  <si>
    <t>SHORTSTOWN MEDICAL CENTRE</t>
  </si>
  <si>
    <t>FOXHAYES PRACTICE</t>
  </si>
  <si>
    <t>DIRECTED ENHANCED SERVICE</t>
  </si>
  <si>
    <t>GREENWOOD SURGERY</t>
  </si>
  <si>
    <t>GREEN CEDARS MEDICAL CENTRE</t>
  </si>
  <si>
    <t>THE HIVE HEALTH CENTRE</t>
  </si>
  <si>
    <t>DR JO ARAYOMI'S PRACTICE</t>
  </si>
  <si>
    <t>BRANDON MEDICAL PRACTICE</t>
  </si>
  <si>
    <t>LEEDS VPS</t>
  </si>
  <si>
    <t>THE WESTBOURNE GREEN SURGERY</t>
  </si>
  <si>
    <t>DR H LLOYD'S PRACTICE</t>
  </si>
  <si>
    <t>GRANVILLE MEDICAL CENTRE</t>
  </si>
  <si>
    <t>RAME GROUP PRACTICE</t>
  </si>
  <si>
    <t>MERIDIAN PRACTICE</t>
  </si>
  <si>
    <t>ODDFELLOWS HALL &amp; ST CLEMENTS</t>
  </si>
  <si>
    <t>BAY MEDICAL GROUP</t>
  </si>
  <si>
    <t>BARLBY SURGERY</t>
  </si>
  <si>
    <t>ROSMELLYN SURGERY</t>
  </si>
  <si>
    <t>MORRAB SURGERY</t>
  </si>
  <si>
    <t>THE HEALTH XCHANGE</t>
  </si>
  <si>
    <t>HANLEY PRIMARY CARE CENTRE</t>
  </si>
  <si>
    <t>AMAANAH MEDICAL PRACTICE</t>
  </si>
  <si>
    <t>SMS MEDICAL PRACTICE</t>
  </si>
  <si>
    <t>ECCLESHILL VILLAGE SURGERY</t>
  </si>
  <si>
    <t>THE DURU PRACTICE</t>
  </si>
  <si>
    <t>NEETSIDE SURGERY</t>
  </si>
  <si>
    <t>CHARTFIELD SURGERY</t>
  </si>
  <si>
    <t>WEST COKER SURGERY</t>
  </si>
  <si>
    <t>PATHFINDER PRACTICE</t>
  </si>
  <si>
    <t>GLEBE ROAD SURGERY</t>
  </si>
  <si>
    <t>SOMERSET FHP O</t>
  </si>
  <si>
    <t>PALLION PRIMARY CARE SERVICES</t>
  </si>
  <si>
    <t>SHIFA MEDICAL PRACTICE</t>
  </si>
  <si>
    <t>CHINGFORD MEDICAL PRACTICE</t>
  </si>
  <si>
    <t>THE NEW SPRINGWELLS PRACTICE</t>
  </si>
  <si>
    <t>THE VALE PRACTICE</t>
  </si>
  <si>
    <t>SCHOOL LANE PMS PRACTICE</t>
  </si>
  <si>
    <t>MP VICTORIA MILL</t>
  </si>
  <si>
    <t>PRIME PRACTICE PARTNERSHIP</t>
  </si>
  <si>
    <t>STOURSIDE MEDICAL PRACTICE</t>
  </si>
  <si>
    <t>RAVENSWOOD MEDICAL PRACTICE</t>
  </si>
  <si>
    <t>THE OVAL PRACTICE</t>
  </si>
  <si>
    <t>HEARTWOOD MEDICAL PRACTICE</t>
  </si>
  <si>
    <t>SINNOTT ROAD SURGERY</t>
  </si>
  <si>
    <t>WILTSHIRE CCG SAS</t>
  </si>
  <si>
    <t>STENNACK SURGERY</t>
  </si>
  <si>
    <t>SAWBRIDGEWORTH MEDICAL SERVICES</t>
  </si>
  <si>
    <t>TELDOC</t>
  </si>
  <si>
    <t>OPEN DOOR</t>
  </si>
  <si>
    <t>BERRYFIELDS MEDICAL CENTRE</t>
  </si>
  <si>
    <t>ONE MEDICARE LLP-THE LIGHT</t>
  </si>
  <si>
    <t>VERNOVA HEALTHCARE CIC</t>
  </si>
  <si>
    <t>ST ANN'S ROAD SURGERY</t>
  </si>
  <si>
    <t>PIER SCHEME</t>
  </si>
  <si>
    <t>THE PRACTICE NORTHUMBERLAND AVENUE</t>
  </si>
  <si>
    <t>DUDLEY WOOD SURGERY</t>
  </si>
  <si>
    <t>THE TRINITY MEDICAL CENTRE</t>
  </si>
  <si>
    <t>DR MAHER SHAKARCHI'S PRACTICE</t>
  </si>
  <si>
    <t>RIVINGTON WAY SURGERY</t>
  </si>
  <si>
    <t>BOLTON GENERAL PRACTICE</t>
  </si>
  <si>
    <t>POPLAR STREET SURGERY</t>
  </si>
  <si>
    <t>LEIGH FAMILY PRACTICE</t>
  </si>
  <si>
    <t>CHARLESTOWN MD</t>
  </si>
  <si>
    <t>KINGSWAY HEALTH CENTRE</t>
  </si>
  <si>
    <t>FEATHERSTONE ROAD HEALTH CENTRE</t>
  </si>
  <si>
    <t>NORTHPOINT</t>
  </si>
  <si>
    <t>BRYN STREET SURGERY</t>
  </si>
  <si>
    <t>BURNTWOOD HEALTH &amp; WELLBEING CENTRE</t>
  </si>
  <si>
    <t>GRAFTON MEDICAL PARTNERS</t>
  </si>
  <si>
    <t>THE TOWN CENTRE PRACTICE</t>
  </si>
  <si>
    <t>BUCKSHAW VILLAGE HEALTH CENTRE</t>
  </si>
  <si>
    <t>HERON GP PRACTICE</t>
  </si>
  <si>
    <t>READING WALK-IN HEALTH CENTRE</t>
  </si>
  <si>
    <t>SHAKESPEARE MEDICAL PRACTICE</t>
  </si>
  <si>
    <t>URGENT TREATMENT CENTRE</t>
  </si>
  <si>
    <t>SHEPPEY NHS HEALTHCARE CENTRE</t>
  </si>
  <si>
    <t>MARSHALLS CROSS MEDICAL CENTRE</t>
  </si>
  <si>
    <t>NEWQUAY HEALTH CENTRE</t>
  </si>
  <si>
    <t>GLOUCESTER HEALTH ACCESS CENTRE</t>
  </si>
  <si>
    <t>SIMPSON MEDICAL PRACTICE</t>
  </si>
  <si>
    <t>WILLOW BANK SURGERY</t>
  </si>
  <si>
    <t>GUILDHALL WALK HEALTHCARE CENTRE</t>
  </si>
  <si>
    <t>HODGE HILL FAMILY PRACTICE</t>
  </si>
  <si>
    <t>POPLAR PRIMARY CARE CENTRE</t>
  </si>
  <si>
    <t>CALDER COMMUNITY PRACTICE</t>
  </si>
  <si>
    <t>OMNES HEALTHCARE LTD</t>
  </si>
  <si>
    <t>BROADMEAD MEDICAL CENTRE</t>
  </si>
  <si>
    <t>ASHTON GP SERVICE</t>
  </si>
  <si>
    <t>HAMMERSMITH &amp; FULHAM CENTRES FOR HEALTH</t>
  </si>
  <si>
    <t>ESSINGTON MEDICAL CENTRE</t>
  </si>
  <si>
    <t>PWE ACCRINGTON VICTORIA</t>
  </si>
  <si>
    <t>FAIRMORE MEDICAL PRACTICE</t>
  </si>
  <si>
    <t>NORTH CHELMSFORD NHS HCC</t>
  </si>
  <si>
    <t>BLACKFRIARS</t>
  </si>
  <si>
    <t>CARE HOMES MEDICAL PRACTICE</t>
  </si>
  <si>
    <t>THE KEYS FAMILY PRACTICE</t>
  </si>
  <si>
    <t>HARDEN BLAKENALL</t>
  </si>
  <si>
    <t>BOW MEDICAL PRACTICE</t>
  </si>
  <si>
    <t>PENNFIELDS MEDICAL CENTRE</t>
  </si>
  <si>
    <t>SPRING HOUSE HEALTH</t>
  </si>
  <si>
    <t>CALDERDALE SAFE HAVEN SERVICE</t>
  </si>
  <si>
    <t>TURNER ROAD SURGERY</t>
  </si>
  <si>
    <t>HIGH OAK SURGERY</t>
  </si>
  <si>
    <t>THE WOLDS VIEW PRIMARY CARE CENTRE</t>
  </si>
  <si>
    <t>BENTHAM ROAD HEALTH CENTRE</t>
  </si>
  <si>
    <t>BLAYDON GP LED PRACTICE</t>
  </si>
  <si>
    <t>DROYLSDEN MEDICAL PRACTICE</t>
  </si>
  <si>
    <t>CASTLE HEALTH CENTRE</t>
  </si>
  <si>
    <t>THE PRACTICE HEART OF HOUNSLOW</t>
  </si>
  <si>
    <t>THE PRACTICE FELTHAM</t>
  </si>
  <si>
    <t>CAMDEN HEALTH IMPROVEMENT PRACTICE</t>
  </si>
  <si>
    <t>BRIGHTON STATION HEALTH CENTRE</t>
  </si>
  <si>
    <t>QUAYSIDE MEDICAL CENTRE</t>
  </si>
  <si>
    <t>BOWLING GREEN STREET SURGERY</t>
  </si>
  <si>
    <t>THE WEMBLEY PRACTICE</t>
  </si>
  <si>
    <t>GREAT BRIDGE HEALTH CENTRE</t>
  </si>
  <si>
    <t>ST LUKE'S HEALTH CENTRE</t>
  </si>
  <si>
    <t>GUIDE BRIDGE MEDICAL PRACTICE</t>
  </si>
  <si>
    <t>BIRTLE VIEW MEDICAL PRACTICE</t>
  </si>
  <si>
    <t>THE KINGSWAY PRACTICE</t>
  </si>
  <si>
    <t>KIRKHOLT MEDICAL PRACTICE</t>
  </si>
  <si>
    <t>SHOWELL PARK HEALTH CENTRE</t>
  </si>
  <si>
    <t>HAXBY GROUP HULL</t>
  </si>
  <si>
    <t>NORWICH PRACTICES HEALTH CENTRE</t>
  </si>
  <si>
    <t>HILL TOP SURGERY</t>
  </si>
  <si>
    <t>ROCK HEALTHCARE LIMITED</t>
  </si>
  <si>
    <t>BILSTON URBAN VILLAGE MEDICAL CENTRE</t>
  </si>
  <si>
    <t>THE HEIGHT GENERAL PRACTICE</t>
  </si>
  <si>
    <t>ST NEOTS HEALTH CENTRE</t>
  </si>
  <si>
    <t>THE OAK TREE MEDICAL PRACTICE</t>
  </si>
  <si>
    <t>BOLTON MEDICAL CENTRE</t>
  </si>
  <si>
    <t>OAKLEAF</t>
  </si>
  <si>
    <t>MIDDLETON HEALTH CENTRE</t>
  </si>
  <si>
    <t>THURROCK HEALTH CENTRE</t>
  </si>
  <si>
    <t>CATOR MEDICAL CENTRE</t>
  </si>
  <si>
    <t>JOHN STREET MEDICAL PRACTICE</t>
  </si>
  <si>
    <t>HALF PENNY STEPS HEALTH CENTRE</t>
  </si>
  <si>
    <t>PARLIAMENT STREET MEDICAL CENTRE</t>
  </si>
  <si>
    <t>MIDDLEPORT MEDICAL CENTRE</t>
  </si>
  <si>
    <t>COMPASS HEALTH</t>
  </si>
  <si>
    <t>LINDLEY HOUSE HEALTH CENTRE</t>
  </si>
  <si>
    <t>MARSH GREEN MEDICAL PRACTICE</t>
  </si>
  <si>
    <t>LEIGH SPORTS VILLAGE</t>
  </si>
  <si>
    <t>HAWTHORN MC</t>
  </si>
  <si>
    <t>IRIDIUM MEDICAL PRACTICE, RICHMOND PCC</t>
  </si>
  <si>
    <t>BROOKLANDS HEALTH CENTRE</t>
  </si>
  <si>
    <t>CANBERRA OLD OAK SURGERY</t>
  </si>
  <si>
    <t>THE PRACTICE ALBERT ROAD</t>
  </si>
  <si>
    <t>HOLLINWOOD MEDICAL PRACTICE</t>
  </si>
  <si>
    <t>MILLBROOK MEDICAL PRACTICE</t>
  </si>
  <si>
    <t>THE JUNCTION HTH CTR-REGISTERED PATIENTS</t>
  </si>
  <si>
    <t>NEW BANK HEALTH</t>
  </si>
  <si>
    <t>THE PRACTICE SURGERIES LTD</t>
  </si>
  <si>
    <t>KINGS PARK SURGERY</t>
  </si>
  <si>
    <t>AT MEDICS</t>
  </si>
  <si>
    <t>CRICKLEWOOD HEALTH CENTRE</t>
  </si>
  <si>
    <t>AT MEDICS - THE LOXFORD PRACTICE</t>
  </si>
  <si>
    <t>ST ANDREWS HEALTH CENTRE</t>
  </si>
  <si>
    <t>QUEENSWOOD MEDICAL PRACTICE</t>
  </si>
  <si>
    <t>SPRING HILL PRACTICE</t>
  </si>
  <si>
    <t>DR SALAKO AND PARTNERS</t>
  </si>
  <si>
    <t>HETHERINGTON AT THE PAVILION</t>
  </si>
  <si>
    <t>BOLTON COMMUNITY PRACTICE</t>
  </si>
  <si>
    <t>MEDICUS SELECT CARE</t>
  </si>
  <si>
    <t>GRANGE FARM MEDICAL CENTRE</t>
  </si>
  <si>
    <t>BRIDGE HOUSE MEDICAL PRACTICE</t>
  </si>
  <si>
    <t>ST JOHN'S SURGERY</t>
  </si>
  <si>
    <t>CLOVER HEALTH CENTRE</t>
  </si>
  <si>
    <t>THE RIDGEWAY HEALTH CENTRE</t>
  </si>
  <si>
    <t>OLIVE FAMILY PRACTICE</t>
  </si>
  <si>
    <t>EVERGREEN PRIMARY CARE CENTRE</t>
  </si>
  <si>
    <t>HEALTH AND WELLBEING CENTRE, EARLS COURT</t>
  </si>
  <si>
    <t>BRENT &amp; HARROW SAFE HAVEN UNIT</t>
  </si>
  <si>
    <t>C/O THE LIMES MEDICAL CENTRE</t>
  </si>
  <si>
    <t>WESTCOTES MEDICAL CENTRE</t>
  </si>
  <si>
    <t>BEECHCROFT AND OLD PALACE</t>
  </si>
  <si>
    <t>HAMD MEDICAL PRACTICE</t>
  </si>
  <si>
    <t>GREY GABLE SURGERY</t>
  </si>
  <si>
    <t>LEYLAND SURGERY</t>
  </si>
  <si>
    <t>HENDON WAY SURGERY</t>
  </si>
  <si>
    <t>DR AZIM &amp; PARTNERS</t>
  </si>
  <si>
    <t>SPARCELLS SURGERY</t>
  </si>
  <si>
    <t>GREENWICH PENINSULA</t>
  </si>
  <si>
    <t>NURSING HOME SERVICES</t>
  </si>
  <si>
    <t>CROSLAND MOOR SURGERY</t>
  </si>
  <si>
    <t>LIBERTY BRIDGE ROAD PRACTICE</t>
  </si>
  <si>
    <t>JULIAN HOUSE HEALTHCARE SERVICE</t>
  </si>
  <si>
    <t>CRANBROOK MEDICAL PRACTICE</t>
  </si>
  <si>
    <t>THE WILLASTON SURGERY</t>
  </si>
  <si>
    <t>LAKESIDE SURGERY</t>
  </si>
  <si>
    <t>CHAUCER SURGERY</t>
  </si>
  <si>
    <t>SATIS HOUSE</t>
  </si>
  <si>
    <t>CHAPELFORD PRIMARY CARE CENTRE</t>
  </si>
  <si>
    <t>ST AUSTELL HEALTH GROUP</t>
  </si>
  <si>
    <t>ALLIANCE TEACHING PRACTICES</t>
  </si>
  <si>
    <t>FARRIER HOUSE SURGERY</t>
  </si>
  <si>
    <t>CAMP HILL GP LED HEALTH CENTRE</t>
  </si>
  <si>
    <t>CRESWELL AND LANGWITH MEDICAL CENTRE</t>
  </si>
  <si>
    <t>ROYAL PRIMARY CARE EAST</t>
  </si>
  <si>
    <t>SILVER END SURGERY</t>
  </si>
  <si>
    <t>FIRST CHOICE MEDICAL CARE</t>
  </si>
  <si>
    <t>THE FLYING SCOTSMAN HEALTH CENTRE</t>
  </si>
  <si>
    <t>BRADFORD SAFE HAVEN SERVICE</t>
  </si>
  <si>
    <t>WEST CHELTENHAM MEDICAL</t>
  </si>
  <si>
    <t>BRIERLEY MEDICAL CENTRE</t>
  </si>
  <si>
    <t>LISTER HOUSE CHELLASTON</t>
  </si>
  <si>
    <t>TOFTWOOD MEDICAL CENTRE</t>
  </si>
  <si>
    <t>COUNTRY PARK PRACTICE</t>
  </si>
  <si>
    <t>DENMARK ROAD SURGERY</t>
  </si>
  <si>
    <t>TOTTENHAM HALE MEDICAL PRACTICE</t>
  </si>
  <si>
    <t>WESTWOOD PRIMARY CARE CENTRE</t>
  </si>
  <si>
    <t>CLOVER CITY PRACTICE</t>
  </si>
  <si>
    <t>BHF HIGHGATE SURGERY</t>
  </si>
  <si>
    <t>BHF LUNDWOOD SURGERY</t>
  </si>
  <si>
    <t>BALDERTON SURGERY</t>
  </si>
  <si>
    <t>SOUTH WIGSTON ASYLUM SERVICE</t>
  </si>
  <si>
    <t>SOUTHGLADE MEDICAL PRACTICE</t>
  </si>
  <si>
    <t>KIRKBY COMMUNITY PRIMARY CARE CENTRE (3)</t>
  </si>
  <si>
    <t>PARKFIELDS SURGERY</t>
  </si>
  <si>
    <t>DAVID LEWIS MEDICAL PRACTICE</t>
  </si>
  <si>
    <t>COMPASS MEDICAL PRACTICE</t>
  </si>
  <si>
    <t>THE HILL GP PRACTICE</t>
  </si>
  <si>
    <t>RHND</t>
  </si>
  <si>
    <t>WELLSBOURNE HEALTHCARE CIC</t>
  </si>
  <si>
    <t>HERTFORDSHIRE SPECIAL ALLOCATION SCHEME</t>
  </si>
  <si>
    <t>QHS GP CARE HOME SERVICE</t>
  </si>
  <si>
    <t>BROWNSOVER MEDICAL CENTRE</t>
  </si>
  <si>
    <t>NELSON MEDICAL CENTRE</t>
  </si>
  <si>
    <t>BROMLEAG CARE PRACTICE</t>
  </si>
  <si>
    <t>BILBOROUGH MEDICAL CENTRE</t>
  </si>
  <si>
    <t>HEATH STREET HEALTH CENTRE</t>
  </si>
  <si>
    <t>SAS MID AND SOUTH ESSEX STP</t>
  </si>
  <si>
    <t>WHYBURN MEDICAL PRACTICE</t>
  </si>
  <si>
    <t>BABYLON GP AT HAND BIRMINGHAM</t>
  </si>
  <si>
    <t>ESSEX UNIVERSITY PARTNERSHIP NHS TRUST</t>
  </si>
  <si>
    <t>PEACOCK HEALTHCARE</t>
  </si>
  <si>
    <t>SEL SPECIAL ALLOCATION PRACTICE</t>
  </si>
  <si>
    <t>SPECIAL ALLOCATION SCHEME (NEL)</t>
  </si>
  <si>
    <t>NOOK SURGERY</t>
  </si>
  <si>
    <t>BROAD OAK MEDICAL PRACTICE</t>
  </si>
  <si>
    <t>WHITEHOUSE HEALTH CENTRE</t>
  </si>
  <si>
    <t>SHAKESPEARE ROAD MEDICAL PRACTICE</t>
  </si>
  <si>
    <t>SAS WEST ESSEX COMMISCEO PCS LIMITED</t>
  </si>
  <si>
    <t>LAMBETH HEALTHCARE PRACTICE</t>
  </si>
  <si>
    <t>Y07025</t>
  </si>
  <si>
    <t>Y07057</t>
  </si>
  <si>
    <t>BRETTON MEDICAL PRACTICE</t>
  </si>
  <si>
    <t>Y07059</t>
  </si>
  <si>
    <t>NENE VALLEY AND HODGSON MEDICAL PRACTICE</t>
  </si>
  <si>
    <t>Y07060</t>
  </si>
  <si>
    <t>THOMAS WALKER WESTGATE HEALTHCARE</t>
  </si>
  <si>
    <t>Y07274</t>
  </si>
  <si>
    <t>ST NICOLAS MEDICAL CENTRE</t>
  </si>
  <si>
    <t>Y07275</t>
  </si>
  <si>
    <t>BROUGHTON HOUSE GP SURGERY</t>
  </si>
  <si>
    <t>Year</t>
  </si>
  <si>
    <t>Projected population</t>
  </si>
  <si>
    <t>Weighted births 2017-21</t>
  </si>
  <si>
    <t>2022 base</t>
  </si>
  <si>
    <t>2023-24</t>
  </si>
  <si>
    <t>2024-25</t>
  </si>
  <si>
    <t>Births average 2017-21</t>
  </si>
  <si>
    <t>Weighted births</t>
  </si>
  <si>
    <t>GP cost per birth</t>
  </si>
  <si>
    <t>Maternity specific dependencies:</t>
  </si>
  <si>
    <t>* Read in practice weights</t>
  </si>
  <si>
    <t xml:space="preserve">*GPAH E85124 (Hammersmith &amp; Fulham) and Y06487 (Birmingham). </t>
  </si>
  <si>
    <t>*Merge with GP to LA mappers</t>
  </si>
  <si>
    <t>* This is using the upto date file for existing practices</t>
  </si>
  <si>
    <t>rename LTLA21CD LTLA21CD_current</t>
  </si>
  <si>
    <t>drop if _merge ==2</t>
  </si>
  <si>
    <t>* This is the historical GP to LA mapper - for those GP practices that have closed or merged</t>
  </si>
  <si>
    <t>merge 1:1 gp_code using "GP_code_to_LTLA21CD_lookup.dta", keepusing(LTLA21CD) generate(_merge_historical)</t>
  </si>
  <si>
    <t>drop if _merge_historical ==2</t>
  </si>
  <si>
    <t>*Create a LA variable which replaces missing LA with the historical LA</t>
  </si>
  <si>
    <t>rename LTLA21CD LTLA21CD_historical</t>
  </si>
  <si>
    <t>gen LTLA21CD = LTLA21CD_current</t>
  </si>
  <si>
    <t>replace LTLA21CD = LTLA21CD_historical if missing( LTLA21CD_current)</t>
  </si>
  <si>
    <t>* Creation of LA level weights</t>
  </si>
  <si>
    <t>For  Y06487 (Birmingham) we use the LA average as it is too soon to say what the comparative birth rate will be.</t>
  </si>
  <si>
    <t>rename GP_Practice_Code gp_code</t>
  </si>
  <si>
    <t xml:space="preserve">drop if LTLA21CD == "" </t>
  </si>
  <si>
    <t>replace Costperbirth_gp  = Costperbirth_gp *0.37 if gp_code == "E85124"</t>
  </si>
  <si>
    <t>* Run loop for each of the three years</t>
  </si>
  <si>
    <t>local dirnames `"`dirnames' "Oct 2022 12M base""'</t>
  </si>
  <si>
    <t>display `"`dirnames'"'</t>
  </si>
  <si>
    <t>foreach d of local dirnames {</t>
  </si>
  <si>
    <t xml:space="preserve">   </t>
  </si>
  <si>
    <t>keep gp_code GPLiveBirth2017to21 GPWgtLiveBirth2017to21</t>
  </si>
  <si>
    <t>keep gp_code GPLiveBirth2017to21 GPWgtLiveBirth2017to21 ICB23CD LTLA21CD allpats</t>
  </si>
  <si>
    <t>gen TotalGPMatCosts =  GPWgtLiveBirth2017to21*  CostPerbirth</t>
  </si>
  <si>
    <t>collapse (sum)  GPWgtLiveBirth2017to21 allpats  TotalGPMatCosts, by( ICB23CD)</t>
  </si>
  <si>
    <t>save "E - ICB23CD_Maternity Need.dta", replace</t>
  </si>
  <si>
    <t>export excel using "E - ICB23CD_Maternity Need.xlsx", firstrow(variables) replace</t>
  </si>
  <si>
    <t xml:space="preserve">1) Read in practice weights from the model: drop GPAH and inferred weights </t>
  </si>
  <si>
    <t>2) Merge with LA lookups: historical (for practices that no longer exist) and current GP to LA mappers</t>
  </si>
  <si>
    <t>3) Create Interim GP level weights and final LA level weights</t>
  </si>
  <si>
    <t>4) GPAH adjustments: read in distribution of maternities by LA for GPAH practices</t>
  </si>
  <si>
    <t>5) Create final GP weights with GPAH adjustments</t>
  </si>
  <si>
    <t>6) Run loop for weighted populations and need indices for each year</t>
  </si>
  <si>
    <t>NHS England - ICB allocations 2023/24 to 2024/25</t>
  </si>
  <si>
    <t>Description of worksheets</t>
  </si>
  <si>
    <t>Calculations performed using this Stata code (see comments in code)</t>
  </si>
  <si>
    <t>Annual average live births 2017-21 with associated costs to derive weighted populations</t>
  </si>
  <si>
    <t>This document is part of the Allocations Technical Guide</t>
  </si>
  <si>
    <t>Average annual births by GP practice</t>
  </si>
  <si>
    <t>Births weighted by population age cohorts</t>
  </si>
  <si>
    <t>GP practice cost per birth</t>
  </si>
  <si>
    <t>LA average cost per birth</t>
  </si>
  <si>
    <t>Actual cost used</t>
  </si>
  <si>
    <t>Overall GP practice maternity costs</t>
  </si>
  <si>
    <t>WP scaled to total registered population</t>
  </si>
  <si>
    <t>Aggregated weighted births</t>
  </si>
  <si>
    <t>Aggregated GP practice maternity costs</t>
  </si>
  <si>
    <t>Normalised weighted population / registered population</t>
  </si>
  <si>
    <t>GP practice name</t>
  </si>
  <si>
    <t>Registered population</t>
  </si>
  <si>
    <t>England</t>
  </si>
  <si>
    <t>e-maternity-need</t>
  </si>
  <si>
    <t>e-maternity-need (outputs)</t>
  </si>
  <si>
    <t>e-maternity-need (calculations)</t>
  </si>
  <si>
    <t>ICB_need_index</t>
  </si>
  <si>
    <t>Region_index</t>
  </si>
  <si>
    <t>GP_need_index</t>
  </si>
  <si>
    <t>e-maternity-need (inputs)</t>
  </si>
  <si>
    <t>inputs</t>
  </si>
  <si>
    <t>Stata_code</t>
  </si>
  <si>
    <t xml:space="preserve">2023_24 allocations\Target Allocations\update 2324 allocations\Maternity\Maternities GPAH.xlsx, sheet("Stata") </t>
  </si>
  <si>
    <t>2) Live births data: "2023_24 allocations\Target Allocations\update 2324 allocations\Maternity\October 2022\LiveBirths GP practices 2017-21.dta"</t>
  </si>
  <si>
    <t>1) Distribution of births by LA for the GPAH practices:</t>
  </si>
  <si>
    <t>cd "2018_19 allocations\Update 1819 allocation\workbooks\Jan 2016 worksheets"</t>
  </si>
  <si>
    <t>3) Factor by which dampen down birth costs for GPAH: 0.37</t>
  </si>
  <si>
    <t>cd "2022_23 allocations\target allocations\update 2223 allocations\workbooks\</t>
  </si>
  <si>
    <t>merge 1:1 gp_code using "2023_24 allocations\Target Allocations\update 2324 allocations\workbooks\GP_ICB23_Region23_LTLA21_mapper_Oct22_12M.dta"</t>
  </si>
  <si>
    <t>cd "2023_24 allocations\Target Allocations\update 2324 allocations\workbooks\Oct 2022 12M base"</t>
  </si>
  <si>
    <t>cd "2023_24 allocations\Target Allocations\update 2324 allocations\workbooks\Oct 2022 12M base</t>
  </si>
  <si>
    <t>save "2023_24 allocations\Target Allocations\update 2324 allocations\workbooks\Oct 2022 12M base\LTLA21CD_201510_MaternityWgts.dta", replace</t>
  </si>
  <si>
    <t>save "2023_24 allocations\Target Allocations\update 2324 allocations\workbooks\Oct 2022 12M Year 1\LTLA21CD_201510_MaternityWgts.dta", replace</t>
  </si>
  <si>
    <t>save "2023_24 allocations\Target Allocations\update 2324 allocations\workbooks\Oct 2022 12M Year 2\LTLA21CD_201510_MaternityWgts.dta", replace</t>
  </si>
  <si>
    <t>import excel "2023_24 allocations\Target Allocations\update 2324 allocations\Maternity\Maternities GPAH.xlsx", sheet("Stata") firstrow</t>
  </si>
  <si>
    <t>cd "2023_24 allocations\Target Allocations\update 2324 allocations\workbooks\Oct 2022 12M base\"</t>
  </si>
  <si>
    <t>* 0.37 GPAH adjustment. This is used to dampen the costs for GPAH practices.</t>
  </si>
  <si>
    <t>append using "2023_24 allocations\Target Allocations\update 2324 allocations\workbooks\Oct 2022 12M base\GP_201510_MaternityWgts.dta"</t>
  </si>
  <si>
    <t>save "2023_24 allocations\Target Allocations\update 2324 allocations\workbooks\Oct 2022 12M base\GP_201510_MaternityWgts.dta", replace</t>
  </si>
  <si>
    <t>save "2023_24 allocations\Target Allocations\update 2324 allocations\workbooks\Oct 2022 12M Year 1\GP_201510_MaternityWgts.dta", replace</t>
  </si>
  <si>
    <t>save "2023_24 allocations\Target Allocations\update 2324 allocations\workbooks\Oct 2022 12M Year 2\GP_201510_MaternityWgts.dta", replace</t>
  </si>
  <si>
    <t>local dirnames: dir "2023_24 allocations\target allocations\update 2324 allocations\workbooks\" dirs "Oct 2022 12M Year *"</t>
  </si>
  <si>
    <t>cd "2023_24 allocations/target allocations/update 2324 allocations/workbooks/`d'"</t>
  </si>
  <si>
    <t>*This file created by the script: 2023_24 allocations\Target Allocations\update 2324 allocations\Maternity\October 2022\LiveBirths2017-21_final_2023-24_Oct22.do</t>
  </si>
  <si>
    <t>use  "2023_24 allocations\Target Allocations\update 2324 allocations\Maternity\October 2022\LiveBirths GP practices 2017-21.dta", clear</t>
  </si>
  <si>
    <t>Base or projected registered populations</t>
  </si>
  <si>
    <t>Maternity Need index</t>
  </si>
  <si>
    <t>Normalised weighted population / regsitered population</t>
  </si>
  <si>
    <t>Summary table as above by region</t>
  </si>
  <si>
    <t xml:space="preserve">Aggregated weighted populations and need index by ICB </t>
  </si>
  <si>
    <t>/************************************************************************************************************************</t>
  </si>
  <si>
    <t>*************************************************************************************************************************/</t>
  </si>
  <si>
    <t>Script 0.06 E  Maternity Need adj 5 years live births.do</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</si>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</sst>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0"/>
    <numFmt numFmtId="165" formatCode="_-* #,##0_-;\-* #,##0_-;_-* &quot;-&quot;??_-;_-@_-"/>
    <numFmt numFmtId="166" formatCode="#,##0.000"/>
  </numFmts>
  <fonts count="37" x14ac:knownFonts="1">
    <font>
      <sz val="11"/>
      <name val="Calibri"/>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name val="Arial"/>
      <family val="2"/>
    </font>
    <font>
      <b/>
      <sz val="10"/>
      <name val="Arial"/>
      <family val="2"/>
    </font>
    <font>
      <u/>
      <sz val="11"/>
      <color theme="10"/>
      <name val="Calibri"/>
      <family val="2"/>
    </font>
    <font>
      <sz val="10"/>
      <color theme="1"/>
      <name val="Arial"/>
      <family val="2"/>
    </font>
    <font>
      <sz val="10"/>
      <color rgb="FFFF0000"/>
      <name val="Arial"/>
      <family val="2"/>
    </font>
    <font>
      <b/>
      <sz val="10"/>
      <color theme="0"/>
      <name val="Arial"/>
      <family val="2"/>
    </font>
    <font>
      <sz val="10"/>
      <color theme="0"/>
      <name val="Arial"/>
      <family val="2"/>
    </font>
    <font>
      <sz val="10"/>
      <color theme="5" tint="-0.249977111117893"/>
      <name val="Arial"/>
      <family val="2"/>
    </font>
    <font>
      <sz val="10"/>
      <color rgb="FF009639"/>
      <name val="Arial"/>
      <family val="2"/>
    </font>
    <font>
      <sz val="10"/>
      <color rgb="FF7C2855"/>
      <name val="Arial"/>
      <family val="2"/>
    </font>
    <font>
      <b/>
      <sz val="10"/>
      <color rgb="FF7C2855"/>
      <name val="Arial"/>
      <family val="2"/>
    </font>
    <font>
      <b/>
      <u/>
      <sz val="10"/>
      <name val="Arial"/>
      <family val="2"/>
    </font>
    <font>
      <u/>
      <sz val="10"/>
      <color indexed="12"/>
      <name val="Arial"/>
      <family val="2"/>
    </font>
    <font>
      <u/>
      <sz val="11"/>
      <color theme="10"/>
      <name val="Calibri"/>
      <family val="2"/>
      <scheme val="minor"/>
    </font>
    <font>
      <u/>
      <sz val="11"/>
      <color theme="10"/>
      <name val="Calibri"/>
      <family val="2"/>
    </font>
    <font>
      <sz val="11"/>
      <name val="Calibri"/>
      <family val="2"/>
    </font>
    <font>
      <sz val="10"/>
      <color theme="0" tint="-0.14999847407452621"/>
      <name val="Arial"/>
      <family val="2"/>
    </font>
    <font>
      <sz val="8"/>
      <name val="Calibri"/>
      <family val="2"/>
    </font>
    <font>
      <b/>
      <sz val="10"/>
      <color theme="1"/>
      <name val="Arial"/>
      <family val="2"/>
    </font>
    <font>
      <sz val="20"/>
      <color rgb="FF005EB8"/>
      <name val="Arial"/>
      <family val="2"/>
    </font>
    <font>
      <sz val="10"/>
      <color rgb="FF005EB8"/>
      <name val="Arial"/>
      <family val="2"/>
    </font>
    <font>
      <sz val="20"/>
      <color rgb="FF009639"/>
      <name val="Arial"/>
      <family val="2"/>
    </font>
    <font>
      <b/>
      <sz val="20"/>
      <color rgb="FF7C2855"/>
      <name val="Arial"/>
      <family val="2"/>
    </font>
    <font>
      <sz val="20"/>
      <color rgb="FFFF0000"/>
      <name val="Arial"/>
      <family val="2"/>
    </font>
    <font>
      <sz val="20"/>
      <color theme="1"/>
      <name val="Arial"/>
      <family val="2"/>
    </font>
    <font>
      <sz val="20"/>
      <name val="Arial"/>
      <family val="2"/>
    </font>
    <font>
      <sz val="20"/>
      <color rgb="FF7C2855"/>
      <name val="Arial"/>
      <family val="2"/>
    </font>
    <font>
      <sz val="20"/>
      <color theme="0" tint="-0.34998626667073579"/>
      <name val="Arial"/>
      <family val="2"/>
    </font>
    <font>
      <b/>
      <sz val="10"/>
      <color rgb="FFFF0000"/>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9639"/>
        <bgColor indexed="64"/>
      </patternFill>
    </fill>
    <fill>
      <patternFill patternType="solid">
        <fgColor rgb="FF005EB8"/>
        <bgColor indexed="64"/>
      </patternFill>
    </fill>
    <fill>
      <patternFill patternType="solid">
        <fgColor rgb="FFE5F2FF"/>
        <bgColor indexed="64"/>
      </patternFill>
    </fill>
    <fill>
      <patternFill patternType="solid">
        <fgColor rgb="FFFFFFCC"/>
        <bgColor indexed="64"/>
      </patternFill>
    </fill>
    <fill>
      <patternFill patternType="solid">
        <fgColor rgb="FFD7E9E3"/>
        <bgColor indexed="64"/>
      </patternFill>
    </fill>
    <fill>
      <patternFill patternType="solid">
        <fgColor rgb="FF7C2855"/>
        <bgColor indexed="64"/>
      </patternFill>
    </fill>
    <fill>
      <patternFill patternType="solid">
        <fgColor rgb="FFF9EBF2"/>
        <bgColor indexed="64"/>
      </patternFill>
    </fill>
  </fills>
  <borders count="2">
    <border>
      <left/>
      <right/>
      <top/>
      <bottom/>
      <diagonal/>
    </border>
    <border>
      <left/>
      <right/>
      <top/>
      <bottom style="thin">
        <color indexed="64"/>
      </bottom>
      <diagonal/>
    </border>
  </borders>
  <cellStyleXfs count="22">
    <xf numFmtId="0" fontId="0" fillId="0" borderId="0"/>
    <xf numFmtId="0" fontId="10" fillId="0" borderId="0" applyNumberFormat="0" applyFill="0" applyBorder="0" applyAlignment="0" applyProtection="0"/>
    <xf numFmtId="0" fontId="8" fillId="0" borderId="0"/>
    <xf numFmtId="0" fontId="7" fillId="0" borderId="0"/>
    <xf numFmtId="0" fontId="6" fillId="0" borderId="0"/>
    <xf numFmtId="0" fontId="6" fillId="0" borderId="0"/>
    <xf numFmtId="0" fontId="11" fillId="0" borderId="0"/>
    <xf numFmtId="0" fontId="5"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0" applyNumberFormat="0" applyFill="0" applyBorder="0" applyAlignment="0" applyProtection="0"/>
    <xf numFmtId="0" fontId="5" fillId="0" borderId="0"/>
    <xf numFmtId="43" fontId="23" fillId="0" borderId="0" applyFont="0" applyFill="0" applyBorder="0" applyAlignment="0" applyProtection="0"/>
    <xf numFmtId="0" fontId="11" fillId="0" borderId="0"/>
    <xf numFmtId="0" fontId="4" fillId="0" borderId="0"/>
    <xf numFmtId="0" fontId="11" fillId="0" borderId="0"/>
    <xf numFmtId="0" fontId="7" fillId="0" borderId="0"/>
    <xf numFmtId="0" fontId="3" fillId="0" borderId="0"/>
    <xf numFmtId="0" fontId="3" fillId="0" borderId="0"/>
    <xf numFmtId="0" fontId="2" fillId="0" borderId="0"/>
    <xf numFmtId="0" fontId="2" fillId="0" borderId="0"/>
    <xf numFmtId="0" fontId="1" fillId="0" borderId="0"/>
  </cellStyleXfs>
  <cellXfs count="98">
    <xf numFmtId="0" fontId="0" fillId="0" borderId="0" xfId="0"/>
    <xf numFmtId="0" fontId="8" fillId="0" borderId="0" xfId="0" applyFont="1"/>
    <xf numFmtId="0" fontId="11" fillId="0" borderId="0" xfId="6"/>
    <xf numFmtId="0" fontId="12" fillId="0" borderId="0" xfId="6" applyFont="1"/>
    <xf numFmtId="0" fontId="16" fillId="0" borderId="0" xfId="6" applyFont="1"/>
    <xf numFmtId="0" fontId="17" fillId="0" borderId="0" xfId="6" applyFont="1"/>
    <xf numFmtId="0" fontId="18" fillId="0" borderId="0" xfId="6" applyFont="1"/>
    <xf numFmtId="0" fontId="16" fillId="2" borderId="0" xfId="3" applyFont="1" applyFill="1"/>
    <xf numFmtId="0" fontId="8" fillId="2" borderId="0" xfId="3" applyFont="1" applyFill="1"/>
    <xf numFmtId="0" fontId="12" fillId="2" borderId="0" xfId="3" applyFont="1" applyFill="1"/>
    <xf numFmtId="0" fontId="8" fillId="0" borderId="0" xfId="3" applyFont="1"/>
    <xf numFmtId="0" fontId="9" fillId="2" borderId="0" xfId="3" applyFont="1" applyFill="1"/>
    <xf numFmtId="0" fontId="8" fillId="3" borderId="0" xfId="3" applyFont="1" applyFill="1"/>
    <xf numFmtId="0" fontId="13" fillId="4" borderId="0" xfId="3" applyFont="1" applyFill="1"/>
    <xf numFmtId="0" fontId="14" fillId="4" borderId="0" xfId="3" applyFont="1" applyFill="1"/>
    <xf numFmtId="0" fontId="13" fillId="5" borderId="0" xfId="3" applyFont="1" applyFill="1"/>
    <xf numFmtId="0" fontId="14" fillId="5" borderId="0" xfId="3" applyFont="1" applyFill="1"/>
    <xf numFmtId="0" fontId="8" fillId="6" borderId="0" xfId="3" applyFont="1" applyFill="1"/>
    <xf numFmtId="0" fontId="19" fillId="2" borderId="0" xfId="8" applyFont="1" applyFill="1" applyAlignment="1" applyProtection="1"/>
    <xf numFmtId="0" fontId="19" fillId="2" borderId="0" xfId="9" applyFont="1" applyFill="1"/>
    <xf numFmtId="0" fontId="9" fillId="6" borderId="0" xfId="3" applyFont="1" applyFill="1"/>
    <xf numFmtId="0" fontId="8" fillId="6" borderId="0" xfId="3" applyFont="1" applyFill="1" applyAlignment="1">
      <alignment horizontal="right"/>
    </xf>
    <xf numFmtId="0" fontId="18" fillId="2" borderId="0" xfId="3" applyFont="1" applyFill="1"/>
    <xf numFmtId="0" fontId="18" fillId="0" borderId="0" xfId="6" applyFont="1" applyFill="1"/>
    <xf numFmtId="0" fontId="16" fillId="0" borderId="0" xfId="6" applyFont="1" applyFill="1"/>
    <xf numFmtId="0" fontId="12" fillId="0" borderId="0" xfId="6" applyFont="1" applyFill="1"/>
    <xf numFmtId="0" fontId="11" fillId="0" borderId="0" xfId="6" applyFill="1"/>
    <xf numFmtId="0" fontId="15" fillId="0" borderId="0" xfId="6" applyFont="1" applyFill="1"/>
    <xf numFmtId="0" fontId="18" fillId="0" borderId="0" xfId="3" applyFont="1" applyFill="1"/>
    <xf numFmtId="0" fontId="16" fillId="0" borderId="0" xfId="3" applyFont="1" applyFill="1"/>
    <xf numFmtId="0" fontId="12" fillId="0" borderId="0" xfId="3" applyFont="1" applyFill="1"/>
    <xf numFmtId="0" fontId="8" fillId="0" borderId="0" xfId="3" applyFont="1" applyFill="1"/>
    <xf numFmtId="0" fontId="8" fillId="0" borderId="0" xfId="0" applyFont="1" applyFill="1"/>
    <xf numFmtId="0" fontId="9" fillId="0" borderId="0" xfId="0" applyFont="1"/>
    <xf numFmtId="164" fontId="9" fillId="0" borderId="0" xfId="0" applyNumberFormat="1" applyFont="1" applyFill="1"/>
    <xf numFmtId="165" fontId="8" fillId="0" borderId="0" xfId="12" applyNumberFormat="1" applyFont="1"/>
    <xf numFmtId="0" fontId="9" fillId="0" borderId="0" xfId="0" applyFont="1" applyAlignment="1">
      <alignment vertical="top"/>
    </xf>
    <xf numFmtId="0" fontId="8" fillId="0" borderId="0" xfId="0" applyFont="1" applyAlignment="1">
      <alignment wrapText="1"/>
    </xf>
    <xf numFmtId="164" fontId="9" fillId="7" borderId="0" xfId="0" applyNumberFormat="1" applyFont="1" applyFill="1"/>
    <xf numFmtId="0" fontId="26" fillId="0" borderId="0" xfId="6" applyFont="1"/>
    <xf numFmtId="0" fontId="9" fillId="0" borderId="0" xfId="3" applyFont="1" applyFill="1"/>
    <xf numFmtId="0" fontId="8" fillId="0" borderId="0" xfId="0" applyFont="1" applyAlignment="1">
      <alignment horizontal="center" wrapText="1"/>
    </xf>
    <xf numFmtId="0" fontId="9" fillId="0" borderId="0" xfId="0" applyFont="1" applyFill="1"/>
    <xf numFmtId="165" fontId="8" fillId="0" borderId="0" xfId="0" applyNumberFormat="1" applyFont="1" applyFill="1"/>
    <xf numFmtId="0" fontId="17" fillId="2" borderId="0" xfId="3" applyFont="1" applyFill="1"/>
    <xf numFmtId="0" fontId="8" fillId="2" borderId="0" xfId="0" applyFont="1" applyFill="1"/>
    <xf numFmtId="0" fontId="24" fillId="0" borderId="0" xfId="0" applyFont="1"/>
    <xf numFmtId="0" fontId="27" fillId="0" borderId="0" xfId="0" applyFont="1" applyAlignment="1">
      <alignment vertical="top"/>
    </xf>
    <xf numFmtId="0" fontId="27" fillId="0" borderId="0" xfId="0" applyFont="1"/>
    <xf numFmtId="0" fontId="28" fillId="0" borderId="0" xfId="0" applyFont="1" applyAlignment="1">
      <alignment vertical="top"/>
    </xf>
    <xf numFmtId="0" fontId="28" fillId="0" borderId="0" xfId="0" applyFont="1"/>
    <xf numFmtId="0" fontId="28" fillId="0" borderId="0" xfId="0" applyFont="1" applyAlignment="1">
      <alignment horizontal="right"/>
    </xf>
    <xf numFmtId="0" fontId="29" fillId="0" borderId="0" xfId="6" applyFont="1"/>
    <xf numFmtId="0" fontId="30" fillId="0" borderId="0" xfId="6" applyFont="1"/>
    <xf numFmtId="0" fontId="31" fillId="0" borderId="0" xfId="6" applyFont="1" applyFill="1"/>
    <xf numFmtId="0" fontId="32" fillId="0" borderId="0" xfId="6" applyFont="1"/>
    <xf numFmtId="0" fontId="29" fillId="0" borderId="0" xfId="6" applyFont="1" applyAlignment="1">
      <alignment horizontal="right"/>
    </xf>
    <xf numFmtId="0" fontId="29" fillId="0" borderId="0" xfId="0" applyFont="1"/>
    <xf numFmtId="0" fontId="24" fillId="0" borderId="1" xfId="0" applyFont="1" applyBorder="1"/>
    <xf numFmtId="0" fontId="9" fillId="0" borderId="1" xfId="0" applyFont="1" applyBorder="1"/>
    <xf numFmtId="0" fontId="8" fillId="0" borderId="1" xfId="0" applyFont="1" applyBorder="1"/>
    <xf numFmtId="164" fontId="9" fillId="7" borderId="1" xfId="0" applyNumberFormat="1" applyFont="1" applyFill="1" applyBorder="1"/>
    <xf numFmtId="3" fontId="8" fillId="0" borderId="0" xfId="0" applyNumberFormat="1" applyFont="1"/>
    <xf numFmtId="3" fontId="8" fillId="0" borderId="0" xfId="0" applyNumberFormat="1" applyFont="1" applyFill="1"/>
    <xf numFmtId="166" fontId="8" fillId="7" borderId="0" xfId="0" applyNumberFormat="1" applyFont="1" applyFill="1"/>
    <xf numFmtId="0" fontId="33" fillId="3" borderId="0" xfId="3" applyFont="1" applyFill="1"/>
    <xf numFmtId="0" fontId="13" fillId="4" borderId="0" xfId="3" applyFont="1" applyFill="1" applyAlignment="1">
      <alignment horizontal="right"/>
    </xf>
    <xf numFmtId="0" fontId="13" fillId="5" borderId="0" xfId="3" applyFont="1" applyFill="1" applyAlignment="1">
      <alignment horizontal="right"/>
    </xf>
    <xf numFmtId="166" fontId="9" fillId="7" borderId="0" xfId="0" applyNumberFormat="1" applyFont="1" applyFill="1"/>
    <xf numFmtId="0" fontId="8"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alignment horizontal="center" wrapText="1"/>
    </xf>
    <xf numFmtId="3" fontId="8" fillId="0" borderId="0" xfId="12" applyNumberFormat="1" applyFont="1"/>
    <xf numFmtId="3" fontId="8" fillId="0" borderId="1" xfId="12" applyNumberFormat="1" applyFont="1" applyBorder="1"/>
    <xf numFmtId="0" fontId="9" fillId="8" borderId="0" xfId="3" applyFont="1" applyFill="1"/>
    <xf numFmtId="0" fontId="8" fillId="8" borderId="0" xfId="3" applyFont="1" applyFill="1"/>
    <xf numFmtId="0" fontId="35" fillId="0" borderId="0" xfId="0" applyFont="1" applyAlignment="1">
      <alignment horizontal="right"/>
    </xf>
    <xf numFmtId="0" fontId="35" fillId="0" borderId="0" xfId="6" applyFont="1"/>
    <xf numFmtId="0" fontId="34" fillId="0" borderId="0" xfId="0" applyFont="1" applyAlignment="1">
      <alignment vertical="top"/>
    </xf>
    <xf numFmtId="0" fontId="8" fillId="9" borderId="0" xfId="0" applyFont="1" applyFill="1" applyAlignment="1">
      <alignment wrapText="1"/>
    </xf>
    <xf numFmtId="0" fontId="8" fillId="9" borderId="0" xfId="0" applyFont="1" applyFill="1" applyAlignment="1"/>
    <xf numFmtId="0" fontId="8" fillId="9" borderId="0" xfId="0" applyFont="1" applyFill="1" applyAlignment="1">
      <alignment horizontal="center" wrapText="1"/>
    </xf>
    <xf numFmtId="0" fontId="13" fillId="9" borderId="0" xfId="3" applyFont="1" applyFill="1"/>
    <xf numFmtId="0" fontId="14" fillId="9" borderId="0" xfId="3" applyFont="1" applyFill="1"/>
    <xf numFmtId="0" fontId="13" fillId="9" borderId="0" xfId="3" applyFont="1" applyFill="1" applyAlignment="1">
      <alignment horizontal="right"/>
    </xf>
    <xf numFmtId="0" fontId="9" fillId="10" borderId="0" xfId="3" applyFont="1" applyFill="1"/>
    <xf numFmtId="0" fontId="8" fillId="10" borderId="0" xfId="3" applyFont="1" applyFill="1"/>
    <xf numFmtId="0" fontId="19" fillId="10" borderId="0" xfId="10" applyFont="1" applyFill="1" applyAlignment="1"/>
    <xf numFmtId="0" fontId="8" fillId="10" borderId="0" xfId="3" applyFont="1" applyFill="1" applyAlignment="1"/>
    <xf numFmtId="0" fontId="8" fillId="10" borderId="0" xfId="3" applyFont="1" applyFill="1" applyAlignment="1">
      <alignment horizontal="right"/>
    </xf>
    <xf numFmtId="0" fontId="35" fillId="3" borderId="0" xfId="3" applyFont="1" applyFill="1" applyAlignment="1">
      <alignment horizontal="right"/>
    </xf>
    <xf numFmtId="0" fontId="9" fillId="6" borderId="0" xfId="2" applyFont="1" applyFill="1"/>
    <xf numFmtId="0" fontId="36" fillId="2" borderId="0" xfId="0" applyFont="1" applyFill="1"/>
    <xf numFmtId="0" fontId="1" fillId="0" borderId="0" xfId="21"/>
    <xf numFmtId="3" fontId="18" fillId="0" borderId="0" xfId="21" applyNumberFormat="1" applyFont="1" applyAlignment="1">
      <alignment horizontal="left"/>
    </xf>
    <xf numFmtId="0" fontId="16" fillId="0" borderId="0" xfId="21" applyFont="1"/>
    <xf numFmtId="0" fontId="12" fillId="0" borderId="0" xfId="21" applyFont="1"/>
    <xf numFmtId="0" fontId="18" fillId="0" borderId="0" xfId="21" applyFont="1"/>
  </cellXfs>
  <cellStyles count="22">
    <cellStyle name="Comma" xfId="12" builtinId="3"/>
    <cellStyle name="Hyperlink" xfId="10" builtinId="8"/>
    <cellStyle name="Hyperlink 2" xfId="1" xr:uid="{00000000-0005-0000-0000-000001000000}"/>
    <cellStyle name="Hyperlink 2 2" xfId="8" xr:uid="{00000000-0005-0000-0000-000002000000}"/>
    <cellStyle name="Hyperlink 6" xfId="9" xr:uid="{00000000-0005-0000-0000-000003000000}"/>
    <cellStyle name="Normal" xfId="0" builtinId="0"/>
    <cellStyle name="Normal 14" xfId="16" xr:uid="{3A1C3555-BE11-4DAF-9456-45AB5FB7A58E}"/>
    <cellStyle name="Normal 15 2" xfId="14" xr:uid="{69FBE7CE-3220-45AA-9B5F-989816704F48}"/>
    <cellStyle name="Normal 18" xfId="5" xr:uid="{00000000-0005-0000-0000-000005000000}"/>
    <cellStyle name="Normal 2" xfId="4" xr:uid="{00000000-0005-0000-0000-000006000000}"/>
    <cellStyle name="Normal 2 2" xfId="7" xr:uid="{00000000-0005-0000-0000-000007000000}"/>
    <cellStyle name="Normal 2 5" xfId="21" xr:uid="{BCF8074A-E9E5-40F4-B144-048AD368C5EF}"/>
    <cellStyle name="Normal 2 7" xfId="3" xr:uid="{00000000-0005-0000-0000-000008000000}"/>
    <cellStyle name="Normal 20" xfId="11" xr:uid="{944BA4B8-D713-4B0D-AD83-EDB4A450DF06}"/>
    <cellStyle name="Normal 21 2 2 3 2 2 2 2" xfId="15" xr:uid="{1894A236-1FC1-464F-AAC5-FEBCD1494CEC}"/>
    <cellStyle name="Normal 21 2 2 3 2 2 2 2 2" xfId="18" xr:uid="{20D90B34-B589-47F6-B078-9CAAC4280821}"/>
    <cellStyle name="Normal 21 2 2 3 2 2 2 2 3" xfId="19" xr:uid="{97DD657F-D3EE-47A3-A3D2-084DE056EB96}"/>
    <cellStyle name="Normal 23 2 2 3 2 2 2" xfId="13" xr:uid="{64EB3CB0-B438-4236-8258-EA83020446C9}"/>
    <cellStyle name="Normal 23 2 2 3 2 2 2 2" xfId="17" xr:uid="{DC375863-7BE5-49AB-93DC-F849F82A5345}"/>
    <cellStyle name="Normal 23 2 2 3 2 2 2 3" xfId="20" xr:uid="{20DDB5B9-975F-4141-998E-59E3D0AAEEBA}"/>
    <cellStyle name="Normal 3" xfId="6" xr:uid="{00000000-0005-0000-0000-000009000000}"/>
    <cellStyle name="Normal 5" xfId="2" xr:uid="{00000000-0005-0000-0000-00000A000000}"/>
  </cellStyles>
  <dxfs count="101">
    <dxf>
      <font>
        <strike val="0"/>
        <outline val="0"/>
        <shadow val="0"/>
        <u val="none"/>
        <vertAlign val="baseline"/>
        <sz val="10"/>
        <color auto="1"/>
        <name val="Arial"/>
        <family val="2"/>
        <scheme val="none"/>
      </font>
      <numFmt numFmtId="166" formatCode="#,##0.000"/>
      <fill>
        <patternFill patternType="solid">
          <fgColor indexed="64"/>
          <bgColor rgb="FFFFFFCC"/>
        </patternFill>
      </fill>
    </dxf>
    <dxf>
      <font>
        <b val="0"/>
        <strike val="0"/>
        <outline val="0"/>
        <shadow val="0"/>
        <u val="none"/>
        <vertAlign val="baseline"/>
        <sz val="10"/>
        <color auto="1"/>
        <name val="Arial"/>
        <family val="2"/>
        <scheme val="none"/>
      </font>
      <numFmt numFmtId="3" formatCode="#,##0"/>
      <fill>
        <patternFill patternType="none">
          <fgColor indexed="64"/>
          <bgColor auto="1"/>
        </patternFill>
      </fill>
    </dxf>
    <dxf>
      <font>
        <strike val="0"/>
        <outline val="0"/>
        <shadow val="0"/>
        <u val="none"/>
        <vertAlign val="baseline"/>
        <sz val="10"/>
        <color auto="1"/>
        <name val="Arial"/>
        <family val="2"/>
        <scheme val="none"/>
      </font>
      <numFmt numFmtId="3" formatCode="#,##0"/>
    </dxf>
    <dxf>
      <font>
        <strike val="0"/>
        <outline val="0"/>
        <shadow val="0"/>
        <u val="none"/>
        <vertAlign val="baseline"/>
        <sz val="10"/>
        <color auto="1"/>
        <name val="Arial"/>
        <family val="2"/>
        <scheme val="none"/>
      </font>
      <numFmt numFmtId="3" formatCode="#,##0"/>
    </dxf>
    <dxf>
      <font>
        <strike val="0"/>
        <outline val="0"/>
        <shadow val="0"/>
        <u val="none"/>
        <vertAlign val="baseline"/>
        <sz val="10"/>
        <color auto="1"/>
        <name val="Arial"/>
        <family val="2"/>
        <scheme val="none"/>
      </font>
      <numFmt numFmtId="3" formatCode="#,##0"/>
    </dxf>
    <dxf>
      <font>
        <strike val="0"/>
        <outline val="0"/>
        <shadow val="0"/>
        <u val="none"/>
        <vertAlign val="baseline"/>
        <sz val="10"/>
        <color auto="1"/>
        <name val="Arial"/>
        <family val="2"/>
        <scheme val="none"/>
      </font>
      <numFmt numFmtId="3" formatCode="#,##0"/>
    </dxf>
    <dxf>
      <font>
        <strike val="0"/>
        <outline val="0"/>
        <shadow val="0"/>
        <u val="none"/>
        <vertAlign val="baseline"/>
        <sz val="10"/>
        <color auto="1"/>
        <name val="Arial"/>
        <family val="2"/>
        <scheme val="none"/>
      </font>
      <numFmt numFmtId="3" formatCode="#,##0"/>
    </dxf>
    <dxf>
      <font>
        <strike val="0"/>
        <outline val="0"/>
        <shadow val="0"/>
        <u val="none"/>
        <vertAlign val="baseline"/>
        <sz val="10"/>
        <color auto="1"/>
        <name val="Arial"/>
        <family val="2"/>
        <scheme val="none"/>
      </font>
      <numFmt numFmtId="3" formatCode="#,##0"/>
    </dxf>
    <dxf>
      <font>
        <strike val="0"/>
        <outline val="0"/>
        <shadow val="0"/>
        <u val="none"/>
        <vertAlign val="baseline"/>
        <sz val="10"/>
        <color auto="1"/>
        <name val="Arial"/>
        <family val="2"/>
        <scheme val="none"/>
      </font>
      <numFmt numFmtId="3" formatCode="#,##0"/>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dxf>
    <dxf>
      <font>
        <b/>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fill>
        <patternFill patternType="solid">
          <fgColor indexed="64"/>
          <bgColor rgb="FF7C2855"/>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dxf>
    <dxf>
      <font>
        <b/>
        <strike val="0"/>
        <outline val="0"/>
        <shadow val="0"/>
        <u val="none"/>
        <vertAlign val="baseline"/>
        <sz val="10"/>
        <color auto="1"/>
        <name val="Arial"/>
        <family val="2"/>
        <scheme val="none"/>
      </font>
      <numFmt numFmtId="164" formatCode="0.000"/>
      <fill>
        <patternFill patternType="solid">
          <fgColor indexed="64"/>
          <bgColor rgb="FFFFFFCC"/>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strike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strike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strike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dxf>
    <dxf>
      <font>
        <strike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numFmt numFmtId="0" formatCode="Genera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ont>
        <b/>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fill>
        <patternFill patternType="none">
          <fgColor indexed="64"/>
          <bgColor auto="1"/>
        </patternFill>
      </fill>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dxf>
    <dxf>
      <font>
        <b/>
        <strike val="0"/>
        <outline val="0"/>
        <shadow val="0"/>
        <u val="none"/>
        <vertAlign val="baseline"/>
        <sz val="10"/>
        <color auto="1"/>
        <name val="Arial"/>
        <family val="2"/>
        <scheme val="none"/>
      </font>
      <numFmt numFmtId="164" formatCode="0.000"/>
      <fill>
        <patternFill patternType="solid">
          <fgColor indexed="64"/>
          <bgColor rgb="FFFFFFCC"/>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numFmt numFmtId="165" formatCode="_-* #,##0_-;\-* #,##0_-;_-* &quot;-&quot;??_-;_-@_-"/>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dxf>
    <dxf>
      <fill>
        <patternFill patternType="none">
          <fgColor indexed="64"/>
          <bgColor auto="1"/>
        </patternFill>
      </fill>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dxf>
    <dxf>
      <font>
        <b/>
        <strike val="0"/>
        <outline val="0"/>
        <shadow val="0"/>
        <u val="none"/>
        <vertAlign val="baseline"/>
        <sz val="10"/>
        <color auto="1"/>
        <name val="Arial"/>
        <family val="2"/>
        <scheme val="none"/>
      </font>
      <numFmt numFmtId="164" formatCode="0.000"/>
      <fill>
        <patternFill patternType="solid">
          <fgColor indexed="64"/>
          <bgColor rgb="FFFFFFCC"/>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numFmt numFmtId="165" formatCode="_-* #,##0_-;\-* #,##0_-;_-* &quot;-&quot;??_-;_-@_-"/>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dxf>
    <dxf>
      <fill>
        <patternFill patternType="none">
          <fgColor indexed="64"/>
          <bgColor auto="1"/>
        </patternFill>
      </fill>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dxf>
    <dxf>
      <font>
        <b/>
        <strike val="0"/>
        <outline val="0"/>
        <shadow val="0"/>
        <u val="none"/>
        <vertAlign val="baseline"/>
        <sz val="10"/>
        <color auto="1"/>
        <name val="Arial"/>
        <family val="2"/>
        <scheme val="none"/>
      </font>
      <numFmt numFmtId="164" formatCode="0.000"/>
      <fill>
        <patternFill patternType="solid">
          <fgColor indexed="64"/>
          <bgColor rgb="FFFFFFCC"/>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strike val="0"/>
        <outline val="0"/>
        <shadow val="0"/>
        <u val="none"/>
        <vertAlign val="baseline"/>
        <sz val="10"/>
        <color auto="1"/>
        <name val="Arial"/>
        <family val="2"/>
        <scheme val="none"/>
      </font>
      <numFmt numFmtId="165" formatCode="_-* #,##0_-;\-* #,##0_-;_-* &quot;-&quot;??_-;_-@_-"/>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strike val="0"/>
        <outline val="0"/>
        <shadow val="0"/>
        <u val="none"/>
        <vertAlign val="baseline"/>
        <sz val="10"/>
        <color auto="1"/>
        <name val="Arial"/>
        <family val="2"/>
        <scheme val="none"/>
      </font>
    </dxf>
    <dxf>
      <fill>
        <patternFill patternType="none">
          <fgColor indexed="64"/>
          <bgColor auto="1"/>
        </patternFill>
      </fill>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color theme="1"/>
      </font>
      <fill>
        <patternFill>
          <bgColor rgb="FFFFFF99"/>
        </patternFill>
      </fill>
      <border>
        <top style="thin">
          <color theme="1" tint="0.499984740745262"/>
        </top>
        <bottom style="thin">
          <color theme="1" tint="0.499984740745262"/>
        </bottom>
      </border>
    </dxf>
    <dxf>
      <font>
        <b/>
        <i val="0"/>
        <color theme="0"/>
      </font>
      <fill>
        <patternFill patternType="solid">
          <fgColor auto="1"/>
          <bgColor rgb="FF005EB8"/>
        </patternFill>
      </fill>
    </dxf>
    <dxf>
      <font>
        <color theme="1"/>
      </font>
      <border>
        <left style="thin">
          <color theme="1" tint="0.499984740745262"/>
        </left>
        <right style="thin">
          <color theme="1" tint="0.499984740745262"/>
        </right>
        <top style="thin">
          <color theme="1" tint="0.499984740745262"/>
        </top>
        <bottom style="thin">
          <color theme="1" tint="0.499984740745262"/>
        </bottom>
        <vertical style="hair">
          <color theme="0" tint="-0.499984740745262"/>
        </vertical>
        <horizontal style="hair">
          <color theme="0" tint="-0.499984740745262"/>
        </horizontal>
      </border>
    </dxf>
  </dxfs>
  <tableStyles count="1" defaultTableStyle="TableStyleMedium2" defaultPivotStyle="PivotStyleLight16">
    <tableStyle name="TableAllocationsTechGuide" pivot="0" count="3" xr9:uid="{DF08158C-DE08-46FE-B10A-DA4208EF24B7}">
      <tableStyleElement type="wholeTable" dxfId="100"/>
      <tableStyleElement type="headerRow" dxfId="99"/>
      <tableStyleElement type="totalRow" dxfId="98"/>
    </tableStyle>
  </tableStyles>
  <colors>
    <mruColors>
      <color rgb="FF7C2855"/>
      <color rgb="FFF9EBF2"/>
      <color rgb="FFD7E9E3"/>
      <color rgb="FF005EB8"/>
      <color rgb="FF009639"/>
      <color rgb="FFFFFFCC"/>
      <color rgb="FFDDFFEA"/>
      <color rgb="FFE5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672499</xdr:colOff>
      <xdr:row>0</xdr:row>
      <xdr:rowOff>0</xdr:rowOff>
    </xdr:from>
    <xdr:to>
      <xdr:col>9</xdr:col>
      <xdr:colOff>1361069</xdr:colOff>
      <xdr:row>1</xdr:row>
      <xdr:rowOff>123825</xdr:rowOff>
    </xdr:to>
    <xdr:pic>
      <xdr:nvPicPr>
        <xdr:cNvPr id="2" name="Picture 1" descr="NHS England logo" title="Logo">
          <a:extLst>
            <a:ext uri="{FF2B5EF4-FFF2-40B4-BE49-F238E27FC236}">
              <a16:creationId xmlns:a16="http://schemas.microsoft.com/office/drawing/2014/main" id="{225157C1-381B-498F-8771-0B5134FEA6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6428"/>
        <a:stretch/>
      </xdr:blipFill>
      <xdr:spPr>
        <a:xfrm>
          <a:off x="4558699" y="0"/>
          <a:ext cx="688570" cy="28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2533650</xdr:colOff>
      <xdr:row>2</xdr:row>
      <xdr:rowOff>85726</xdr:rowOff>
    </xdr:from>
    <xdr:to>
      <xdr:col>5</xdr:col>
      <xdr:colOff>3552825</xdr:colOff>
      <xdr:row>7</xdr:row>
      <xdr:rowOff>133350</xdr:rowOff>
    </xdr:to>
    <mc:AlternateContent xmlns:mc="http://schemas.openxmlformats.org/markup-compatibility/2006" xmlns:sle15="http://schemas.microsoft.com/office/drawing/2012/slicer">
      <mc:Choice Requires="sle15">
        <xdr:graphicFrame macro="">
          <xdr:nvGraphicFramePr>
            <xdr:cNvPr id="2" name="Year">
              <a:extLst>
                <a:ext uri="{FF2B5EF4-FFF2-40B4-BE49-F238E27FC236}">
                  <a16:creationId xmlns:a16="http://schemas.microsoft.com/office/drawing/2014/main" id="{D2FDAE92-6BBB-41E6-A9FE-0FEE3036884C}"/>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734050" y="571501"/>
              <a:ext cx="1019175" cy="12573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2428875</xdr:colOff>
      <xdr:row>2</xdr:row>
      <xdr:rowOff>104775</xdr:rowOff>
    </xdr:from>
    <xdr:to>
      <xdr:col>2</xdr:col>
      <xdr:colOff>3476625</xdr:colOff>
      <xdr:row>18</xdr:row>
      <xdr:rowOff>76200</xdr:rowOff>
    </xdr:to>
    <mc:AlternateContent xmlns:mc="http://schemas.openxmlformats.org/markup-compatibility/2006" xmlns:sle15="http://schemas.microsoft.com/office/drawing/2012/slicer">
      <mc:Choice Requires="sle15">
        <xdr:graphicFrame macro="">
          <xdr:nvGraphicFramePr>
            <xdr:cNvPr id="2" name="Year 2">
              <a:extLst>
                <a:ext uri="{FF2B5EF4-FFF2-40B4-BE49-F238E27FC236}">
                  <a16:creationId xmlns:a16="http://schemas.microsoft.com/office/drawing/2014/main" id="{B53C51BF-95B2-460C-8745-48EB34C5BBAF}"/>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3686175" y="590550"/>
              <a:ext cx="1047750" cy="12668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ID-RAMA\RAMA1\Allocations\Rev%2013%20PH\July%202012%20onwards\MFF\PCT%20to%20LA%20overall%20MFF%2012%20Nov%202012%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HS%20CB\Finance\Strategic%20Finance\Allocations\Allocation%20Control%20SB%20Draf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FID-RAMA\RAMA1\Allocations\Publications_Final%20Versions%20Only\PCT%20Exposition%20Books\2011_12\2012ExpoBook_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scic365.sharepoint.com/NHS%20CB%20LAT/Finance%20NCB%20ATTV/JOURNALS/Month%204/394941-2014%2004%20AO%20ADJUSTMENT%208%20AUG%20JOUR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 val="FastData"/>
      <sheetName val="A1-A2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Instructions"/>
      <sheetName val="Lookups"/>
      <sheetName val="ATCCList"/>
      <sheetName val="CCG&amp;CSU CCList"/>
      <sheetName val="Key"/>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BlueYellow"/>
      <sheetName val="Drop"/>
      <sheetName val="Drop down list"/>
      <sheetName val="Other Li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 val="Cover sheet (EMT)"/>
      <sheetName val="Mappings"/>
      <sheetName val="mapping"/>
      <sheetName val="£50m_pro_rata_to_PCT_2002_03_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D_Totals"/>
      <sheetName val="PCT_Totals"/>
      <sheetName val="LAs to PCTs"/>
      <sheetName val="PCTs to LAs"/>
      <sheetName val="ADS2010_Map"/>
    </sheetNames>
    <sheetDataSet>
      <sheetData sheetId="0"/>
      <sheetData sheetId="1"/>
      <sheetData sheetId="2"/>
      <sheetData sheetId="3">
        <row r="5">
          <cell r="L5" t="str">
            <v>OK</v>
          </cell>
        </row>
      </sheetData>
      <sheetData sheetId="4">
        <row r="7">
          <cell r="G7">
            <v>12911.28</v>
          </cell>
        </row>
        <row r="8">
          <cell r="G8">
            <v>175396.54000000056</v>
          </cell>
        </row>
        <row r="9">
          <cell r="G9">
            <v>349332.2300000008</v>
          </cell>
        </row>
        <row r="10">
          <cell r="G10">
            <v>228979.37000000032</v>
          </cell>
        </row>
        <row r="11">
          <cell r="G11">
            <v>251984.88000000041</v>
          </cell>
        </row>
        <row r="12">
          <cell r="G12">
            <v>315198.41999999702</v>
          </cell>
        </row>
        <row r="13">
          <cell r="G13">
            <v>237725.82999999847</v>
          </cell>
        </row>
        <row r="14">
          <cell r="G14">
            <v>346629.23000000184</v>
          </cell>
        </row>
        <row r="15">
          <cell r="G15">
            <v>316782.47000000038</v>
          </cell>
        </row>
        <row r="16">
          <cell r="G16">
            <v>294656.37000000052</v>
          </cell>
        </row>
        <row r="17">
          <cell r="G17">
            <v>227042.69000000108</v>
          </cell>
        </row>
        <row r="18">
          <cell r="G18">
            <v>215422.7599999978</v>
          </cell>
        </row>
        <row r="19">
          <cell r="G19">
            <v>168284.71000000072</v>
          </cell>
        </row>
        <row r="20">
          <cell r="G20">
            <v>227244.51999999801</v>
          </cell>
        </row>
        <row r="21">
          <cell r="G21">
            <v>232616.68000000008</v>
          </cell>
        </row>
        <row r="22">
          <cell r="G22">
            <v>237424.72999999992</v>
          </cell>
        </row>
        <row r="23">
          <cell r="G23">
            <v>264558.72000000387</v>
          </cell>
        </row>
        <row r="24">
          <cell r="G24">
            <v>237859.46000000034</v>
          </cell>
        </row>
        <row r="25">
          <cell r="G25">
            <v>192413.44999999832</v>
          </cell>
        </row>
        <row r="26">
          <cell r="G26">
            <v>175370.45000000013</v>
          </cell>
        </row>
        <row r="27">
          <cell r="G27">
            <v>172768.6000000005</v>
          </cell>
        </row>
        <row r="28">
          <cell r="G28">
            <v>286604.84000000049</v>
          </cell>
        </row>
        <row r="29">
          <cell r="G29">
            <v>269419.00999999943</v>
          </cell>
        </row>
        <row r="30">
          <cell r="G30">
            <v>210503.73999999961</v>
          </cell>
        </row>
        <row r="31">
          <cell r="G31">
            <v>238724.03999999983</v>
          </cell>
        </row>
        <row r="32">
          <cell r="G32">
            <v>273363.09999999864</v>
          </cell>
        </row>
        <row r="33">
          <cell r="G33">
            <v>194658.94000000096</v>
          </cell>
        </row>
        <row r="34">
          <cell r="G34">
            <v>296523.77</v>
          </cell>
        </row>
        <row r="35">
          <cell r="G35">
            <v>194639.67000000048</v>
          </cell>
        </row>
        <row r="36">
          <cell r="G36">
            <v>237079.97999999917</v>
          </cell>
        </row>
        <row r="37">
          <cell r="G37">
            <v>223055.57000000271</v>
          </cell>
        </row>
        <row r="38">
          <cell r="G38">
            <v>288796.60999999772</v>
          </cell>
        </row>
        <row r="39">
          <cell r="G39">
            <v>261459.48999999886</v>
          </cell>
        </row>
        <row r="40">
          <cell r="G40">
            <v>265325.06000000477</v>
          </cell>
        </row>
        <row r="41">
          <cell r="G41">
            <v>182640.97999999943</v>
          </cell>
        </row>
        <row r="42">
          <cell r="G42">
            <v>494956.58999999554</v>
          </cell>
        </row>
        <row r="43">
          <cell r="G43">
            <v>219772.75999999954</v>
          </cell>
        </row>
        <row r="44">
          <cell r="G44">
            <v>204043.31999999861</v>
          </cell>
        </row>
        <row r="45">
          <cell r="G45">
            <v>227863.00000000067</v>
          </cell>
        </row>
        <row r="46">
          <cell r="G46">
            <v>283608.13000000507</v>
          </cell>
        </row>
        <row r="47">
          <cell r="G47">
            <v>216320.50000000015</v>
          </cell>
        </row>
        <row r="48">
          <cell r="G48">
            <v>216845.7499999979</v>
          </cell>
        </row>
        <row r="49">
          <cell r="G49">
            <v>307626.93999999703</v>
          </cell>
        </row>
        <row r="50">
          <cell r="G50">
            <v>149969.31999999989</v>
          </cell>
        </row>
        <row r="51">
          <cell r="G51">
            <v>443629.01999999397</v>
          </cell>
        </row>
        <row r="52">
          <cell r="G52">
            <v>177266.71999999904</v>
          </cell>
        </row>
        <row r="53">
          <cell r="G53">
            <v>270870.25999999669</v>
          </cell>
        </row>
        <row r="54">
          <cell r="G54">
            <v>306589.36999999947</v>
          </cell>
        </row>
        <row r="55">
          <cell r="G55">
            <v>229392.70999999825</v>
          </cell>
        </row>
        <row r="56">
          <cell r="G56">
            <v>289047.90000000148</v>
          </cell>
        </row>
        <row r="57">
          <cell r="G57">
            <v>255484.24000000017</v>
          </cell>
        </row>
        <row r="58">
          <cell r="G58">
            <v>556984.77000000561</v>
          </cell>
        </row>
        <row r="59">
          <cell r="G59">
            <v>190852.23000000126</v>
          </cell>
        </row>
        <row r="60">
          <cell r="G60">
            <v>285393.1900000014</v>
          </cell>
        </row>
        <row r="61">
          <cell r="G61">
            <v>199673.53000000012</v>
          </cell>
        </row>
        <row r="62">
          <cell r="G62">
            <v>152468.29000000062</v>
          </cell>
        </row>
        <row r="63">
          <cell r="G63">
            <v>281253.38000000088</v>
          </cell>
        </row>
        <row r="64">
          <cell r="G64">
            <v>337535.4002340252</v>
          </cell>
        </row>
        <row r="65">
          <cell r="G65">
            <v>295727.12644938694</v>
          </cell>
        </row>
        <row r="66">
          <cell r="G66">
            <v>407943.01331659715</v>
          </cell>
        </row>
        <row r="67">
          <cell r="G67">
            <v>317263.20999999874</v>
          </cell>
        </row>
        <row r="68">
          <cell r="G68">
            <v>308244.07000000111</v>
          </cell>
        </row>
        <row r="69">
          <cell r="G69">
            <v>292157.34000000084</v>
          </cell>
        </row>
        <row r="70">
          <cell r="G70">
            <v>206704.16000000088</v>
          </cell>
        </row>
        <row r="71">
          <cell r="G71">
            <v>256880.9300000002</v>
          </cell>
        </row>
        <row r="72">
          <cell r="G72">
            <v>239848.56000000061</v>
          </cell>
        </row>
        <row r="73">
          <cell r="G73">
            <v>518610.83000000485</v>
          </cell>
        </row>
        <row r="74">
          <cell r="G74">
            <v>204474.06000000096</v>
          </cell>
        </row>
        <row r="75">
          <cell r="G75">
            <v>412375.58999999904</v>
          </cell>
        </row>
        <row r="76">
          <cell r="G76">
            <v>810930.35</v>
          </cell>
        </row>
        <row r="77">
          <cell r="G77">
            <v>326271.86000000057</v>
          </cell>
        </row>
        <row r="78">
          <cell r="G78">
            <v>91622.88999999981</v>
          </cell>
        </row>
        <row r="79">
          <cell r="G79">
            <v>141022.32</v>
          </cell>
        </row>
        <row r="80">
          <cell r="G80">
            <v>137493.2699999997</v>
          </cell>
        </row>
        <row r="81">
          <cell r="G81">
            <v>191951.06999999989</v>
          </cell>
        </row>
        <row r="82">
          <cell r="G82">
            <v>101423.20000000007</v>
          </cell>
        </row>
        <row r="83">
          <cell r="G83">
            <v>119223.11999999973</v>
          </cell>
        </row>
        <row r="84">
          <cell r="G84">
            <v>198173.97999999925</v>
          </cell>
        </row>
        <row r="85">
          <cell r="G85">
            <v>140104.73999999859</v>
          </cell>
        </row>
        <row r="86">
          <cell r="G86">
            <v>140176.09999999995</v>
          </cell>
        </row>
        <row r="87">
          <cell r="G87">
            <v>268105.0199999999</v>
          </cell>
        </row>
        <row r="88">
          <cell r="G88">
            <v>343256.85000000236</v>
          </cell>
        </row>
        <row r="89">
          <cell r="G89">
            <v>157593.23000000077</v>
          </cell>
        </row>
        <row r="90">
          <cell r="G90">
            <v>160208.79672936487</v>
          </cell>
        </row>
        <row r="91">
          <cell r="G91">
            <v>2410.0284151135993</v>
          </cell>
        </row>
        <row r="92">
          <cell r="G92">
            <v>1373.4548555211666</v>
          </cell>
        </row>
        <row r="93">
          <cell r="G93">
            <v>201930.90000000043</v>
          </cell>
        </row>
        <row r="94">
          <cell r="G94">
            <v>249259.38000000032</v>
          </cell>
        </row>
        <row r="95">
          <cell r="G95">
            <v>315074.74999999342</v>
          </cell>
        </row>
        <row r="96">
          <cell r="G96">
            <v>36411.330000000031</v>
          </cell>
        </row>
        <row r="97">
          <cell r="G97">
            <v>309973.02999999915</v>
          </cell>
        </row>
        <row r="98">
          <cell r="G98">
            <v>180137.03000000014</v>
          </cell>
        </row>
        <row r="99">
          <cell r="G99">
            <v>163142.09999999969</v>
          </cell>
        </row>
        <row r="100">
          <cell r="G100">
            <v>241085.98999999888</v>
          </cell>
        </row>
        <row r="101">
          <cell r="G101">
            <v>181841.07000000024</v>
          </cell>
        </row>
        <row r="102">
          <cell r="G102">
            <v>450236.85000000137</v>
          </cell>
        </row>
        <row r="103">
          <cell r="G103">
            <v>216566.19000000088</v>
          </cell>
        </row>
        <row r="104">
          <cell r="G104">
            <v>267823.90999999951</v>
          </cell>
        </row>
        <row r="105">
          <cell r="G105">
            <v>256291.77000000057</v>
          </cell>
        </row>
        <row r="106">
          <cell r="G106">
            <v>135898.47999999963</v>
          </cell>
        </row>
        <row r="107">
          <cell r="G107">
            <v>165983.55999999971</v>
          </cell>
        </row>
        <row r="108">
          <cell r="G108">
            <v>141992.41999999978</v>
          </cell>
        </row>
        <row r="109">
          <cell r="G109">
            <v>203646.08000000045</v>
          </cell>
        </row>
        <row r="110">
          <cell r="G110">
            <v>173212.58000000016</v>
          </cell>
        </row>
        <row r="111">
          <cell r="G111">
            <v>196221.67999999967</v>
          </cell>
        </row>
        <row r="112">
          <cell r="G112">
            <v>165968.95999999894</v>
          </cell>
        </row>
        <row r="113">
          <cell r="G113">
            <v>162145.37000000023</v>
          </cell>
        </row>
        <row r="114">
          <cell r="G114">
            <v>255002.35999999967</v>
          </cell>
        </row>
        <row r="115">
          <cell r="G115">
            <v>115301.56999999985</v>
          </cell>
        </row>
        <row r="116">
          <cell r="G116">
            <v>154828.6800000002</v>
          </cell>
        </row>
        <row r="117">
          <cell r="G117">
            <v>154547.89000000019</v>
          </cell>
        </row>
        <row r="118">
          <cell r="G118">
            <v>129640.50000000042</v>
          </cell>
        </row>
        <row r="119">
          <cell r="G119">
            <v>144709.46999999983</v>
          </cell>
        </row>
        <row r="120">
          <cell r="G120">
            <v>164971.30000000016</v>
          </cell>
        </row>
        <row r="121">
          <cell r="G121">
            <v>242561.709999999</v>
          </cell>
        </row>
        <row r="122">
          <cell r="G122">
            <v>258758.80999999921</v>
          </cell>
        </row>
        <row r="123">
          <cell r="G123">
            <v>203102.03000000081</v>
          </cell>
        </row>
        <row r="124">
          <cell r="G124">
            <v>242920.08000000173</v>
          </cell>
        </row>
        <row r="125">
          <cell r="G125">
            <v>142047.50999999978</v>
          </cell>
        </row>
        <row r="126">
          <cell r="G126">
            <v>137587.70000000016</v>
          </cell>
        </row>
        <row r="127">
          <cell r="G127">
            <v>159847.38999999966</v>
          </cell>
        </row>
        <row r="128">
          <cell r="G128">
            <v>119939.25000000016</v>
          </cell>
        </row>
        <row r="129">
          <cell r="G129">
            <v>5677.4631394139378</v>
          </cell>
        </row>
        <row r="130">
          <cell r="G130">
            <v>166979.10686058542</v>
          </cell>
        </row>
        <row r="131">
          <cell r="G131">
            <v>92591.969999999841</v>
          </cell>
        </row>
        <row r="132">
          <cell r="G132">
            <v>67717.459999999934</v>
          </cell>
        </row>
        <row r="133">
          <cell r="G133">
            <v>163019.97999999954</v>
          </cell>
        </row>
        <row r="134">
          <cell r="G134">
            <v>121819.67999999979</v>
          </cell>
        </row>
        <row r="135">
          <cell r="G135">
            <v>84889.740000000034</v>
          </cell>
        </row>
        <row r="136">
          <cell r="G136">
            <v>94484.059999999954</v>
          </cell>
        </row>
        <row r="137">
          <cell r="G137">
            <v>163842.38000000006</v>
          </cell>
        </row>
        <row r="138">
          <cell r="G138">
            <v>146540.37000000005</v>
          </cell>
        </row>
        <row r="139">
          <cell r="G139">
            <v>118335.45999999972</v>
          </cell>
        </row>
        <row r="140">
          <cell r="G140">
            <v>92947.220000000118</v>
          </cell>
        </row>
        <row r="141">
          <cell r="G141">
            <v>10114.848049223276</v>
          </cell>
        </row>
        <row r="142">
          <cell r="G142">
            <v>111105.40195077677</v>
          </cell>
        </row>
        <row r="143">
          <cell r="G143">
            <v>80244.160000000091</v>
          </cell>
        </row>
        <row r="144">
          <cell r="G144">
            <v>152743.4899999999</v>
          </cell>
        </row>
        <row r="145">
          <cell r="G145">
            <v>24795.312641321078</v>
          </cell>
        </row>
        <row r="146">
          <cell r="G146">
            <v>104191.31735867892</v>
          </cell>
        </row>
        <row r="147">
          <cell r="G147">
            <v>84043.050000000105</v>
          </cell>
        </row>
        <row r="148">
          <cell r="G148">
            <v>94939.709999999963</v>
          </cell>
        </row>
        <row r="149">
          <cell r="G149">
            <v>100387.75999999997</v>
          </cell>
        </row>
        <row r="150">
          <cell r="G150">
            <v>88738.08</v>
          </cell>
        </row>
        <row r="151">
          <cell r="G151">
            <v>64833.24000000002</v>
          </cell>
        </row>
        <row r="152">
          <cell r="G152">
            <v>104532.23000000029</v>
          </cell>
        </row>
        <row r="153">
          <cell r="G153">
            <v>2425.94</v>
          </cell>
        </row>
        <row r="154">
          <cell r="G154">
            <v>94519.05</v>
          </cell>
        </row>
        <row r="155">
          <cell r="G155">
            <v>70604.98000000004</v>
          </cell>
        </row>
        <row r="156">
          <cell r="G156">
            <v>107184.7000000001</v>
          </cell>
        </row>
        <row r="157">
          <cell r="G157">
            <v>70200.529999999955</v>
          </cell>
        </row>
        <row r="158">
          <cell r="G158">
            <v>52091.54000000003</v>
          </cell>
        </row>
        <row r="159">
          <cell r="G159">
            <v>104337.1</v>
          </cell>
        </row>
        <row r="160">
          <cell r="G160">
            <v>122749.42000000009</v>
          </cell>
        </row>
        <row r="161">
          <cell r="G161">
            <v>75217.430000000008</v>
          </cell>
        </row>
        <row r="162">
          <cell r="G162">
            <v>101696.19</v>
          </cell>
        </row>
        <row r="163">
          <cell r="G163">
            <v>69838.090000000069</v>
          </cell>
        </row>
        <row r="164">
          <cell r="G164">
            <v>111178.7399999997</v>
          </cell>
        </row>
        <row r="165">
          <cell r="G165">
            <v>34389.881510800114</v>
          </cell>
        </row>
        <row r="166">
          <cell r="G166">
            <v>59102.408489199821</v>
          </cell>
        </row>
        <row r="167">
          <cell r="G167">
            <v>98672.899999999805</v>
          </cell>
        </row>
        <row r="168">
          <cell r="G168">
            <v>94883.18000000008</v>
          </cell>
        </row>
        <row r="169">
          <cell r="G169">
            <v>134702.19000000026</v>
          </cell>
        </row>
        <row r="170">
          <cell r="G170">
            <v>121211.74000000033</v>
          </cell>
        </row>
        <row r="171">
          <cell r="G171">
            <v>77733.540000000037</v>
          </cell>
        </row>
        <row r="172">
          <cell r="G172">
            <v>92071.629999999917</v>
          </cell>
        </row>
        <row r="173">
          <cell r="G173">
            <v>83085.729999999967</v>
          </cell>
        </row>
        <row r="174">
          <cell r="G174">
            <v>128209.1499999997</v>
          </cell>
        </row>
        <row r="175">
          <cell r="G175">
            <v>67640.589999999982</v>
          </cell>
        </row>
        <row r="176">
          <cell r="G176">
            <v>53383.239999999962</v>
          </cell>
        </row>
        <row r="177">
          <cell r="G177">
            <v>47597.369999999981</v>
          </cell>
        </row>
        <row r="178">
          <cell r="G178">
            <v>88752.31000000007</v>
          </cell>
        </row>
        <row r="179">
          <cell r="G179">
            <v>63744.379999999932</v>
          </cell>
        </row>
        <row r="180">
          <cell r="G180">
            <v>45424.450000000026</v>
          </cell>
        </row>
        <row r="181">
          <cell r="G181">
            <v>96768.349999999933</v>
          </cell>
        </row>
        <row r="182">
          <cell r="G182">
            <v>62309.620000000075</v>
          </cell>
        </row>
        <row r="183">
          <cell r="G183">
            <v>53051.209999999875</v>
          </cell>
        </row>
        <row r="184">
          <cell r="G184">
            <v>90143.379999999932</v>
          </cell>
        </row>
        <row r="185">
          <cell r="G185">
            <v>95457.970000000147</v>
          </cell>
        </row>
        <row r="186">
          <cell r="G186">
            <v>97012.299999999785</v>
          </cell>
        </row>
        <row r="187">
          <cell r="G187">
            <v>87257.100000000108</v>
          </cell>
        </row>
        <row r="188">
          <cell r="G188">
            <v>24213.780000000006</v>
          </cell>
        </row>
        <row r="189">
          <cell r="G189">
            <v>64292.190000000024</v>
          </cell>
        </row>
        <row r="190">
          <cell r="G190">
            <v>99648.21999999987</v>
          </cell>
        </row>
        <row r="191">
          <cell r="G191">
            <v>87164.749999999884</v>
          </cell>
        </row>
        <row r="192">
          <cell r="G192">
            <v>97366.819999999992</v>
          </cell>
        </row>
        <row r="193">
          <cell r="G193">
            <v>91459.309999999794</v>
          </cell>
        </row>
        <row r="194">
          <cell r="G194">
            <v>142406.15472517884</v>
          </cell>
        </row>
        <row r="195">
          <cell r="G195">
            <v>2331.8652748207446</v>
          </cell>
        </row>
        <row r="196">
          <cell r="G196">
            <v>178527.54000000042</v>
          </cell>
        </row>
        <row r="197">
          <cell r="G197">
            <v>2550.0037969970394</v>
          </cell>
        </row>
        <row r="198">
          <cell r="G198">
            <v>144310.11620300307</v>
          </cell>
        </row>
        <row r="199">
          <cell r="G199">
            <v>74997.419999999925</v>
          </cell>
        </row>
        <row r="200">
          <cell r="G200">
            <v>89918.94000000009</v>
          </cell>
        </row>
        <row r="201">
          <cell r="G201">
            <v>171021.5500000008</v>
          </cell>
        </row>
        <row r="202">
          <cell r="G202">
            <v>181408.04000000088</v>
          </cell>
        </row>
        <row r="203">
          <cell r="G203">
            <v>124994.53999999985</v>
          </cell>
        </row>
        <row r="204">
          <cell r="G204">
            <v>81110.360000000015</v>
          </cell>
        </row>
        <row r="205">
          <cell r="G205">
            <v>64353.319999999956</v>
          </cell>
        </row>
        <row r="206">
          <cell r="G206">
            <v>85008.429999999484</v>
          </cell>
        </row>
        <row r="207">
          <cell r="G207">
            <v>152356.28000000026</v>
          </cell>
        </row>
        <row r="208">
          <cell r="G208">
            <v>76121.930000000022</v>
          </cell>
        </row>
        <row r="209">
          <cell r="G209">
            <v>115158.20000000029</v>
          </cell>
        </row>
        <row r="210">
          <cell r="G210">
            <v>84150.790000000139</v>
          </cell>
        </row>
        <row r="211">
          <cell r="G211">
            <v>83759.979999999981</v>
          </cell>
        </row>
        <row r="212">
          <cell r="G212">
            <v>119403.75999999988</v>
          </cell>
        </row>
        <row r="213">
          <cell r="G213">
            <v>111671.31999999993</v>
          </cell>
        </row>
        <row r="214">
          <cell r="G214">
            <v>80906.130000000034</v>
          </cell>
        </row>
        <row r="215">
          <cell r="G215">
            <v>165707.85000000033</v>
          </cell>
        </row>
        <row r="216">
          <cell r="G216">
            <v>110634.70999999985</v>
          </cell>
        </row>
        <row r="217">
          <cell r="G217">
            <v>122484.09999999999</v>
          </cell>
        </row>
        <row r="218">
          <cell r="G218">
            <v>109953.34000000014</v>
          </cell>
        </row>
        <row r="219">
          <cell r="G219">
            <v>78833.720000000161</v>
          </cell>
        </row>
        <row r="220">
          <cell r="G220">
            <v>91331.440000000162</v>
          </cell>
        </row>
        <row r="221">
          <cell r="G221">
            <v>116452.25999999975</v>
          </cell>
        </row>
        <row r="222">
          <cell r="G222">
            <v>178207.18999999992</v>
          </cell>
        </row>
        <row r="223">
          <cell r="G223">
            <v>88216.839999999909</v>
          </cell>
        </row>
        <row r="224">
          <cell r="G224">
            <v>114059.05</v>
          </cell>
        </row>
        <row r="225">
          <cell r="G225">
            <v>113082.25000000017</v>
          </cell>
        </row>
        <row r="226">
          <cell r="G226">
            <v>91073.340000000113</v>
          </cell>
        </row>
        <row r="227">
          <cell r="G227">
            <v>140809.14000000001</v>
          </cell>
        </row>
        <row r="228">
          <cell r="G228">
            <v>138111.76999999981</v>
          </cell>
        </row>
        <row r="229">
          <cell r="G229">
            <v>100117.81000000001</v>
          </cell>
        </row>
        <row r="230">
          <cell r="G230">
            <v>126515.00000000012</v>
          </cell>
        </row>
        <row r="231">
          <cell r="G231">
            <v>138684.83000000037</v>
          </cell>
        </row>
        <row r="232">
          <cell r="G232">
            <v>81063.920000000056</v>
          </cell>
        </row>
        <row r="233">
          <cell r="G233">
            <v>88563.330000000307</v>
          </cell>
        </row>
        <row r="234">
          <cell r="G234">
            <v>84957.830000000045</v>
          </cell>
        </row>
        <row r="235">
          <cell r="G235">
            <v>118176.42000000006</v>
          </cell>
        </row>
        <row r="236">
          <cell r="G236">
            <v>117606.02000000012</v>
          </cell>
        </row>
        <row r="237">
          <cell r="G237">
            <v>152214.7600000001</v>
          </cell>
        </row>
        <row r="238">
          <cell r="G238">
            <v>96693.549999999639</v>
          </cell>
        </row>
        <row r="239">
          <cell r="G239">
            <v>106695.4200000002</v>
          </cell>
        </row>
        <row r="240">
          <cell r="G240">
            <v>100873.66000000012</v>
          </cell>
        </row>
        <row r="241">
          <cell r="G241">
            <v>149709.26999999981</v>
          </cell>
        </row>
        <row r="242">
          <cell r="G242">
            <v>115065.68000000005</v>
          </cell>
        </row>
        <row r="243">
          <cell r="G243">
            <v>101142.39000000049</v>
          </cell>
        </row>
        <row r="244">
          <cell r="G244">
            <v>132779.94000000047</v>
          </cell>
        </row>
        <row r="245">
          <cell r="G245">
            <v>132265.95000000013</v>
          </cell>
        </row>
        <row r="246">
          <cell r="G246">
            <v>119221.85999999997</v>
          </cell>
        </row>
        <row r="247">
          <cell r="G247">
            <v>108298.58999999988</v>
          </cell>
        </row>
        <row r="248">
          <cell r="G248">
            <v>85152.769999999844</v>
          </cell>
        </row>
        <row r="249">
          <cell r="G249">
            <v>104518.62999999984</v>
          </cell>
        </row>
        <row r="250">
          <cell r="G250">
            <v>75338.820000000094</v>
          </cell>
        </row>
        <row r="251">
          <cell r="G251">
            <v>81178.949999999837</v>
          </cell>
        </row>
        <row r="252">
          <cell r="G252">
            <v>142304.49000000063</v>
          </cell>
        </row>
        <row r="253">
          <cell r="G253">
            <v>89615.070000000109</v>
          </cell>
        </row>
        <row r="254">
          <cell r="G254">
            <v>137222.81000000008</v>
          </cell>
        </row>
        <row r="255">
          <cell r="G255">
            <v>58505.489999999932</v>
          </cell>
        </row>
        <row r="256">
          <cell r="G256">
            <v>67262.100000000006</v>
          </cell>
        </row>
        <row r="257">
          <cell r="G257">
            <v>108942.02000000064</v>
          </cell>
        </row>
        <row r="258">
          <cell r="G258">
            <v>111260.12000000059</v>
          </cell>
        </row>
        <row r="259">
          <cell r="G259">
            <v>112453.94999999982</v>
          </cell>
        </row>
        <row r="260">
          <cell r="G260">
            <v>94574.00999999982</v>
          </cell>
        </row>
        <row r="261">
          <cell r="G261">
            <v>168019.36999999962</v>
          </cell>
        </row>
        <row r="262">
          <cell r="G262">
            <v>84031.579999999813</v>
          </cell>
        </row>
        <row r="263">
          <cell r="G263">
            <v>106437.53999999985</v>
          </cell>
        </row>
        <row r="264">
          <cell r="G264">
            <v>48908.429999999978</v>
          </cell>
        </row>
        <row r="265">
          <cell r="G265">
            <v>92268.490000000107</v>
          </cell>
        </row>
        <row r="266">
          <cell r="G266">
            <v>60229.910000000069</v>
          </cell>
        </row>
        <row r="267">
          <cell r="G267">
            <v>59871.770000000019</v>
          </cell>
        </row>
        <row r="268">
          <cell r="G268">
            <v>143212.93999999986</v>
          </cell>
        </row>
        <row r="269">
          <cell r="G269">
            <v>88342.089999999967</v>
          </cell>
        </row>
        <row r="270">
          <cell r="G270">
            <v>103890.00000000016</v>
          </cell>
        </row>
        <row r="271">
          <cell r="G271">
            <v>86256.46</v>
          </cell>
        </row>
        <row r="272">
          <cell r="G272">
            <v>131857.25999999992</v>
          </cell>
        </row>
        <row r="273">
          <cell r="G273">
            <v>90938.089999999807</v>
          </cell>
        </row>
        <row r="274">
          <cell r="G274">
            <v>128802.3199999998</v>
          </cell>
        </row>
        <row r="275">
          <cell r="G275">
            <v>124975.35000000005</v>
          </cell>
        </row>
        <row r="276">
          <cell r="G276">
            <v>98618.199999999822</v>
          </cell>
        </row>
        <row r="277">
          <cell r="G277">
            <v>143115.15000000008</v>
          </cell>
        </row>
        <row r="278">
          <cell r="G278">
            <v>102898.02</v>
          </cell>
        </row>
        <row r="279">
          <cell r="G279">
            <v>145127.50000000003</v>
          </cell>
        </row>
        <row r="280">
          <cell r="G280">
            <v>120991.98999999993</v>
          </cell>
        </row>
        <row r="281">
          <cell r="G281">
            <v>55619.829999999936</v>
          </cell>
        </row>
        <row r="282">
          <cell r="G282">
            <v>78957.95</v>
          </cell>
        </row>
        <row r="283">
          <cell r="G283">
            <v>86810.120000000097</v>
          </cell>
        </row>
        <row r="284">
          <cell r="G284">
            <v>92362.819999999847</v>
          </cell>
        </row>
        <row r="285">
          <cell r="G285">
            <v>217666.93999999992</v>
          </cell>
        </row>
        <row r="286">
          <cell r="G286">
            <v>91103.890000000072</v>
          </cell>
        </row>
        <row r="287">
          <cell r="G287">
            <v>76697.620000000155</v>
          </cell>
        </row>
        <row r="288">
          <cell r="G288">
            <v>32458.610000000015</v>
          </cell>
        </row>
        <row r="289">
          <cell r="G289">
            <v>26451.51</v>
          </cell>
        </row>
        <row r="290">
          <cell r="G290">
            <v>80992.390000000029</v>
          </cell>
        </row>
        <row r="291">
          <cell r="G291">
            <v>49353.010000000053</v>
          </cell>
        </row>
        <row r="292">
          <cell r="G292">
            <v>59406.170000000056</v>
          </cell>
        </row>
        <row r="293">
          <cell r="G293">
            <v>62446.760000000097</v>
          </cell>
        </row>
        <row r="294">
          <cell r="G294">
            <v>56475.000000000022</v>
          </cell>
        </row>
        <row r="295">
          <cell r="G295">
            <v>85427.950000000012</v>
          </cell>
        </row>
        <row r="296">
          <cell r="G296">
            <v>155256.23999999993</v>
          </cell>
        </row>
        <row r="297">
          <cell r="G297">
            <v>47339.600000000049</v>
          </cell>
        </row>
        <row r="298">
          <cell r="G298">
            <v>53919.620000000032</v>
          </cell>
        </row>
        <row r="299">
          <cell r="G299">
            <v>109572.27999999972</v>
          </cell>
        </row>
        <row r="300">
          <cell r="G300">
            <v>83830.070000000007</v>
          </cell>
        </row>
        <row r="301">
          <cell r="G301">
            <v>118080.96000000038</v>
          </cell>
        </row>
        <row r="302">
          <cell r="G302">
            <v>111725.77</v>
          </cell>
        </row>
        <row r="303">
          <cell r="G303">
            <v>112973.94000000013</v>
          </cell>
        </row>
        <row r="304">
          <cell r="G304">
            <v>113739.98000000007</v>
          </cell>
        </row>
        <row r="305">
          <cell r="G305">
            <v>100804.53000000023</v>
          </cell>
        </row>
        <row r="306">
          <cell r="G306">
            <v>114280.32000000001</v>
          </cell>
        </row>
        <row r="307">
          <cell r="G307">
            <v>112652.66999999963</v>
          </cell>
        </row>
        <row r="308">
          <cell r="G308">
            <v>140036.40000000014</v>
          </cell>
        </row>
        <row r="309">
          <cell r="G309">
            <v>150270.87000000037</v>
          </cell>
        </row>
        <row r="310">
          <cell r="G310">
            <v>19294.000276658669</v>
          </cell>
        </row>
        <row r="311">
          <cell r="G311">
            <v>110734.31972334131</v>
          </cell>
        </row>
        <row r="312">
          <cell r="G312">
            <v>4613.7348738315677</v>
          </cell>
        </row>
        <row r="313">
          <cell r="G313">
            <v>112765.47512616862</v>
          </cell>
        </row>
        <row r="314">
          <cell r="G314">
            <v>102315.42000000007</v>
          </cell>
        </row>
        <row r="315">
          <cell r="G315">
            <v>50350.93</v>
          </cell>
        </row>
        <row r="316">
          <cell r="G316">
            <v>60730.97999999996</v>
          </cell>
        </row>
        <row r="317">
          <cell r="G317">
            <v>41565.630000000041</v>
          </cell>
        </row>
        <row r="318">
          <cell r="G318">
            <v>95602.089999999938</v>
          </cell>
        </row>
        <row r="319">
          <cell r="G319">
            <v>43408.590000000026</v>
          </cell>
        </row>
        <row r="320">
          <cell r="G320">
            <v>109811.86000000004</v>
          </cell>
        </row>
        <row r="321">
          <cell r="G321">
            <v>114783.73999999989</v>
          </cell>
        </row>
        <row r="322">
          <cell r="G322">
            <v>159726.19999999981</v>
          </cell>
        </row>
        <row r="323">
          <cell r="G323">
            <v>109847.13000000022</v>
          </cell>
        </row>
        <row r="324">
          <cell r="G324">
            <v>35735.919999999976</v>
          </cell>
        </row>
        <row r="325">
          <cell r="G325">
            <v>95110.449999999677</v>
          </cell>
        </row>
        <row r="326">
          <cell r="G326">
            <v>109184.23999999985</v>
          </cell>
        </row>
        <row r="327">
          <cell r="G327">
            <v>99535.879999999874</v>
          </cell>
        </row>
        <row r="328">
          <cell r="G328">
            <v>125446.79000000001</v>
          </cell>
        </row>
        <row r="329">
          <cell r="G329">
            <v>105881.71000000008</v>
          </cell>
        </row>
        <row r="330">
          <cell r="G330">
            <v>126292.9200000001</v>
          </cell>
        </row>
        <row r="331">
          <cell r="G331">
            <v>87680.861573174989</v>
          </cell>
        </row>
        <row r="332">
          <cell r="G332">
            <v>8163.6884268250096</v>
          </cell>
        </row>
        <row r="333">
          <cell r="G333">
            <v>75862.709999999803</v>
          </cell>
        </row>
        <row r="334">
          <cell r="G334">
            <v>86801.049999999886</v>
          </cell>
        </row>
        <row r="335">
          <cell r="G335">
            <v>53673.709999999985</v>
          </cell>
        </row>
        <row r="336">
          <cell r="G336">
            <v>131010.62999999993</v>
          </cell>
        </row>
        <row r="337">
          <cell r="G337">
            <v>95658.14</v>
          </cell>
        </row>
        <row r="338">
          <cell r="G338">
            <v>102125.52000000022</v>
          </cell>
        </row>
        <row r="339">
          <cell r="G339">
            <v>128018.9799999997</v>
          </cell>
        </row>
        <row r="340">
          <cell r="G340">
            <v>120314.63</v>
          </cell>
        </row>
        <row r="341">
          <cell r="G341">
            <v>132289.96999999983</v>
          </cell>
        </row>
        <row r="342">
          <cell r="G342">
            <v>74296.150000000067</v>
          </cell>
        </row>
        <row r="343">
          <cell r="G343">
            <v>134371.18000000002</v>
          </cell>
        </row>
        <row r="344">
          <cell r="G344">
            <v>84252.889999999752</v>
          </cell>
        </row>
        <row r="345">
          <cell r="G345">
            <v>137561.06000000038</v>
          </cell>
        </row>
        <row r="346">
          <cell r="G346">
            <v>73393.23204089592</v>
          </cell>
        </row>
        <row r="347">
          <cell r="G347">
            <v>11417.467959104144</v>
          </cell>
        </row>
        <row r="348">
          <cell r="G348">
            <v>93232.09</v>
          </cell>
        </row>
        <row r="349">
          <cell r="G349">
            <v>82900.840000000215</v>
          </cell>
        </row>
        <row r="350">
          <cell r="G350">
            <v>82434.599999999889</v>
          </cell>
        </row>
        <row r="351">
          <cell r="G351">
            <v>119557.37000000034</v>
          </cell>
        </row>
        <row r="352">
          <cell r="G352">
            <v>93181.469999999943</v>
          </cell>
        </row>
        <row r="353">
          <cell r="G353">
            <v>62014.389999999919</v>
          </cell>
        </row>
        <row r="354">
          <cell r="G354">
            <v>123120.28000000038</v>
          </cell>
        </row>
        <row r="355">
          <cell r="G355">
            <v>94331.780000000072</v>
          </cell>
        </row>
        <row r="356">
          <cell r="G356">
            <v>121804.60000000033</v>
          </cell>
        </row>
        <row r="357">
          <cell r="G357">
            <v>143016.45000000086</v>
          </cell>
        </row>
        <row r="358">
          <cell r="G358">
            <v>61682.29999999993</v>
          </cell>
        </row>
        <row r="359">
          <cell r="G359">
            <v>152668.92999999973</v>
          </cell>
        </row>
        <row r="360">
          <cell r="G360">
            <v>114441.19000000016</v>
          </cell>
        </row>
        <row r="361">
          <cell r="G361">
            <v>107593.21000000006</v>
          </cell>
        </row>
        <row r="362">
          <cell r="G362">
            <v>131516.22000000018</v>
          </cell>
        </row>
        <row r="363">
          <cell r="G363">
            <v>132758.51000000015</v>
          </cell>
        </row>
        <row r="364">
          <cell r="G364">
            <v>104300.81999999995</v>
          </cell>
        </row>
        <row r="365">
          <cell r="G365">
            <v>75130.560000000056</v>
          </cell>
        </row>
        <row r="366">
          <cell r="G366">
            <v>131671.80000000037</v>
          </cell>
        </row>
        <row r="367">
          <cell r="G367">
            <v>112145.48000000001</v>
          </cell>
        </row>
        <row r="368">
          <cell r="G368">
            <v>128123.02999999996</v>
          </cell>
        </row>
        <row r="369">
          <cell r="G369">
            <v>93823.299999999901</v>
          </cell>
        </row>
        <row r="370">
          <cell r="G370">
            <v>75239.470000000161</v>
          </cell>
        </row>
        <row r="371">
          <cell r="G371">
            <v>79199.560000000114</v>
          </cell>
        </row>
        <row r="372">
          <cell r="G372">
            <v>94736.780000000013</v>
          </cell>
        </row>
        <row r="373">
          <cell r="G373">
            <v>117367.78999999992</v>
          </cell>
        </row>
        <row r="374">
          <cell r="G374">
            <v>99016.28000000013</v>
          </cell>
        </row>
        <row r="377">
          <cell r="G377">
            <v>91073.340000000113</v>
          </cell>
        </row>
        <row r="378">
          <cell r="G378">
            <v>140809.14000000001</v>
          </cell>
        </row>
        <row r="379">
          <cell r="G379">
            <v>138111.76999999981</v>
          </cell>
        </row>
        <row r="380">
          <cell r="G380">
            <v>100117.81000000001</v>
          </cell>
        </row>
        <row r="381">
          <cell r="G381">
            <v>126515.00000000012</v>
          </cell>
        </row>
        <row r="382">
          <cell r="G382">
            <v>138684.83000000037</v>
          </cell>
        </row>
        <row r="383">
          <cell r="G383">
            <v>81063.920000000056</v>
          </cell>
        </row>
        <row r="384">
          <cell r="G384">
            <v>88563.330000000307</v>
          </cell>
        </row>
        <row r="385">
          <cell r="G385">
            <v>84957.830000000045</v>
          </cell>
        </row>
        <row r="386">
          <cell r="G386">
            <v>118176.42000000006</v>
          </cell>
        </row>
        <row r="388">
          <cell r="G388">
            <v>140104.73999999859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ummary by mandate"/>
      <sheetName val="Summary of Allocations by Geog"/>
      <sheetName val="Allocations"/>
      <sheetName val="final RCA"/>
      <sheetName val="Allocations sort"/>
      <sheetName val="Sheet5"/>
      <sheetName val="Sheet2"/>
      <sheetName val="Sheet1"/>
      <sheetName val="Sheet7"/>
      <sheetName val="CCG Cost Centre - Allocations"/>
      <sheetName val="CB Cost Centre Matrix"/>
      <sheetName val="Mandate Summary"/>
      <sheetName val="Sheet10"/>
      <sheetName val="Sheet9"/>
      <sheetName val="Frontsheet - Worksheet List"/>
      <sheetName val="Mandate Reconciliation"/>
      <sheetName val="Financial Directions"/>
      <sheetName val="Master File"/>
      <sheetName val="Programme Level Detail"/>
      <sheetName val="Report - National"/>
      <sheetName val="Report - By Area Team"/>
      <sheetName val="Report - By CCG"/>
      <sheetName val="Amendment Form"/>
      <sheetName val="Control Log"/>
      <sheetName val="CCG"/>
      <sheetName val="Local Auth"/>
      <sheetName val="DC 2013 05 22"/>
      <sheetName val="PT Rec summary"/>
      <sheetName val="Codes &amp; Organisations"/>
      <sheetName val="Timte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D14">
            <v>6535291.9199999999</v>
          </cell>
        </row>
      </sheetData>
      <sheetData sheetId="16" refreshError="1"/>
      <sheetData sheetId="17">
        <row r="7">
          <cell r="C7" t="str">
            <v>01C</v>
          </cell>
          <cell r="D7" t="str">
            <v>NHS Eastern Cheshire CCG</v>
          </cell>
          <cell r="E7" t="str">
            <v>AT</v>
          </cell>
          <cell r="F7" t="str">
            <v>Q44</v>
          </cell>
          <cell r="G7" t="str">
            <v>Cheshire, Warrington &amp; Wirral</v>
          </cell>
          <cell r="H7" t="str">
            <v>RT</v>
          </cell>
          <cell r="I7" t="str">
            <v>Y54</v>
          </cell>
          <cell r="J7" t="str">
            <v>North</v>
          </cell>
          <cell r="K7">
            <v>219307</v>
          </cell>
          <cell r="L7">
            <v>4930</v>
          </cell>
          <cell r="AC7">
            <v>224237</v>
          </cell>
        </row>
        <row r="8">
          <cell r="C8" t="str">
            <v>01R</v>
          </cell>
          <cell r="D8" t="str">
            <v>NHS South Cheshire CCG</v>
          </cell>
          <cell r="E8" t="str">
            <v>AT</v>
          </cell>
          <cell r="F8" t="str">
            <v>Q44</v>
          </cell>
          <cell r="G8" t="str">
            <v>Cheshire, Warrington &amp; Wirral</v>
          </cell>
          <cell r="H8" t="str">
            <v>RT</v>
          </cell>
          <cell r="I8" t="str">
            <v>Y54</v>
          </cell>
          <cell r="J8" t="str">
            <v>North</v>
          </cell>
          <cell r="K8">
            <v>193566</v>
          </cell>
          <cell r="L8">
            <v>4260</v>
          </cell>
          <cell r="AC8">
            <v>197826</v>
          </cell>
        </row>
        <row r="9">
          <cell r="C9" t="str">
            <v>02D</v>
          </cell>
          <cell r="D9" t="str">
            <v>NHS Vale Royal CCG</v>
          </cell>
          <cell r="E9" t="str">
            <v>AT</v>
          </cell>
          <cell r="F9" t="str">
            <v>Q44</v>
          </cell>
          <cell r="G9" t="str">
            <v>Cheshire, Warrington &amp; Wirral</v>
          </cell>
          <cell r="H9" t="str">
            <v>RT</v>
          </cell>
          <cell r="I9" t="str">
            <v>Y54</v>
          </cell>
          <cell r="J9" t="str">
            <v>North</v>
          </cell>
          <cell r="K9">
            <v>120033</v>
          </cell>
          <cell r="L9">
            <v>2440</v>
          </cell>
          <cell r="AC9">
            <v>122473</v>
          </cell>
        </row>
        <row r="10">
          <cell r="C10" t="str">
            <v>02E</v>
          </cell>
          <cell r="D10" t="str">
            <v>NHS Warrington CCG</v>
          </cell>
          <cell r="E10" t="str">
            <v>AT</v>
          </cell>
          <cell r="F10" t="str">
            <v>Q44</v>
          </cell>
          <cell r="G10" t="str">
            <v>Cheshire, Warrington &amp; Wirral</v>
          </cell>
          <cell r="H10" t="str">
            <v>RT</v>
          </cell>
          <cell r="I10" t="str">
            <v>Y54</v>
          </cell>
          <cell r="J10" t="str">
            <v>North</v>
          </cell>
          <cell r="K10">
            <v>231588</v>
          </cell>
          <cell r="L10">
            <v>5120</v>
          </cell>
          <cell r="AC10">
            <v>236708</v>
          </cell>
        </row>
        <row r="11">
          <cell r="C11" t="str">
            <v>02F</v>
          </cell>
          <cell r="D11" t="str">
            <v>NHS West Cheshire CCG</v>
          </cell>
          <cell r="E11" t="str">
            <v>AT</v>
          </cell>
          <cell r="F11" t="str">
            <v>Q44</v>
          </cell>
          <cell r="G11" t="str">
            <v>Cheshire, Warrington &amp; Wirral</v>
          </cell>
          <cell r="H11" t="str">
            <v>RT</v>
          </cell>
          <cell r="I11" t="str">
            <v>Y54</v>
          </cell>
          <cell r="J11" t="str">
            <v>North</v>
          </cell>
          <cell r="K11">
            <v>308328</v>
          </cell>
          <cell r="L11">
            <v>6070</v>
          </cell>
          <cell r="AC11">
            <v>314398</v>
          </cell>
        </row>
        <row r="12">
          <cell r="C12" t="str">
            <v>12F</v>
          </cell>
          <cell r="D12" t="str">
            <v>NHS Wirral CCG</v>
          </cell>
          <cell r="E12" t="str">
            <v>AT</v>
          </cell>
          <cell r="F12" t="str">
            <v>Q44</v>
          </cell>
          <cell r="G12" t="str">
            <v>Cheshire, Warrington &amp; Wirral</v>
          </cell>
          <cell r="H12" t="str">
            <v>RT</v>
          </cell>
          <cell r="I12" t="str">
            <v>Y54</v>
          </cell>
          <cell r="J12" t="str">
            <v>North</v>
          </cell>
          <cell r="K12">
            <v>445168</v>
          </cell>
          <cell r="L12">
            <v>8000</v>
          </cell>
          <cell r="AC12">
            <v>453168</v>
          </cell>
        </row>
        <row r="13">
          <cell r="C13" t="str">
            <v>00C</v>
          </cell>
          <cell r="D13" t="str">
            <v>NHS Darlington CCG</v>
          </cell>
          <cell r="E13" t="str">
            <v>AT</v>
          </cell>
          <cell r="F13" t="str">
            <v>Q45</v>
          </cell>
          <cell r="G13" t="str">
            <v>Durham, Darlington &amp; Tees</v>
          </cell>
          <cell r="H13" t="str">
            <v>RT</v>
          </cell>
          <cell r="I13" t="str">
            <v>Y54</v>
          </cell>
          <cell r="J13" t="str">
            <v>North</v>
          </cell>
          <cell r="K13">
            <v>130336</v>
          </cell>
          <cell r="L13">
            <v>2610</v>
          </cell>
          <cell r="AC13">
            <v>132946</v>
          </cell>
        </row>
        <row r="14">
          <cell r="C14" t="str">
            <v>00D</v>
          </cell>
          <cell r="D14" t="str">
            <v>NHS Durham Dales, Easington and Sedgefield CCG</v>
          </cell>
          <cell r="E14" t="str">
            <v>AT</v>
          </cell>
          <cell r="F14" t="str">
            <v>Q45</v>
          </cell>
          <cell r="G14" t="str">
            <v>Durham, Darlington &amp; Tees</v>
          </cell>
          <cell r="H14" t="str">
            <v>RT</v>
          </cell>
          <cell r="I14" t="str">
            <v>Y54</v>
          </cell>
          <cell r="J14" t="str">
            <v>North</v>
          </cell>
          <cell r="K14">
            <v>398372</v>
          </cell>
          <cell r="L14">
            <v>7070</v>
          </cell>
          <cell r="AC14">
            <v>405442</v>
          </cell>
        </row>
        <row r="15">
          <cell r="C15" t="str">
            <v>00J</v>
          </cell>
          <cell r="D15" t="str">
            <v>NHS North Durham CCG</v>
          </cell>
          <cell r="E15" t="str">
            <v>AT</v>
          </cell>
          <cell r="F15" t="str">
            <v>Q45</v>
          </cell>
          <cell r="G15" t="str">
            <v>Durham, Darlington &amp; Tees</v>
          </cell>
          <cell r="H15" t="str">
            <v>RT</v>
          </cell>
          <cell r="I15" t="str">
            <v>Y54</v>
          </cell>
          <cell r="J15" t="str">
            <v>North</v>
          </cell>
          <cell r="K15">
            <v>307439</v>
          </cell>
          <cell r="L15">
            <v>6070</v>
          </cell>
          <cell r="AC15">
            <v>313509</v>
          </cell>
        </row>
        <row r="16">
          <cell r="C16" t="str">
            <v>00K</v>
          </cell>
          <cell r="D16" t="str">
            <v>NHS Hartlepool and Stockton-on-Tees CCG</v>
          </cell>
          <cell r="E16" t="str">
            <v>AT</v>
          </cell>
          <cell r="F16" t="str">
            <v>Q45</v>
          </cell>
          <cell r="G16" t="str">
            <v>Durham, Darlington &amp; Tees</v>
          </cell>
          <cell r="H16" t="str">
            <v>RT</v>
          </cell>
          <cell r="I16" t="str">
            <v>Y54</v>
          </cell>
          <cell r="J16" t="str">
            <v>North</v>
          </cell>
          <cell r="K16">
            <v>362855</v>
          </cell>
          <cell r="L16">
            <v>7140</v>
          </cell>
          <cell r="AC16">
            <v>369995</v>
          </cell>
        </row>
        <row r="17">
          <cell r="C17" t="str">
            <v>00M</v>
          </cell>
          <cell r="D17" t="str">
            <v>NHS South Tees CCG</v>
          </cell>
          <cell r="E17" t="str">
            <v>AT</v>
          </cell>
          <cell r="F17" t="str">
            <v>Q45</v>
          </cell>
          <cell r="G17" t="str">
            <v>Durham, Darlington &amp; Tees</v>
          </cell>
          <cell r="H17" t="str">
            <v>RT</v>
          </cell>
          <cell r="I17" t="str">
            <v>Y54</v>
          </cell>
          <cell r="J17" t="str">
            <v>North</v>
          </cell>
          <cell r="K17">
            <v>383116</v>
          </cell>
          <cell r="L17">
            <v>6850</v>
          </cell>
          <cell r="AC17">
            <v>389966</v>
          </cell>
        </row>
        <row r="18">
          <cell r="C18" t="str">
            <v>00T</v>
          </cell>
          <cell r="D18" t="str">
            <v>NHS Bolton CCG</v>
          </cell>
          <cell r="E18" t="str">
            <v>AT</v>
          </cell>
          <cell r="F18" t="str">
            <v>Q46</v>
          </cell>
          <cell r="G18" t="str">
            <v>Greater Manchester</v>
          </cell>
          <cell r="H18" t="str">
            <v>RT</v>
          </cell>
          <cell r="I18" t="str">
            <v>Y54</v>
          </cell>
          <cell r="J18" t="str">
            <v>North</v>
          </cell>
          <cell r="K18">
            <v>331159</v>
          </cell>
          <cell r="L18">
            <v>7000</v>
          </cell>
          <cell r="AC18">
            <v>338159</v>
          </cell>
        </row>
        <row r="19">
          <cell r="C19" t="str">
            <v>00V</v>
          </cell>
          <cell r="D19" t="str">
            <v>NHS Bury CCG</v>
          </cell>
          <cell r="E19" t="str">
            <v>AT</v>
          </cell>
          <cell r="F19" t="str">
            <v>Q46</v>
          </cell>
          <cell r="G19" t="str">
            <v>Greater Manchester</v>
          </cell>
          <cell r="H19" t="str">
            <v>RT</v>
          </cell>
          <cell r="I19" t="str">
            <v>Y54</v>
          </cell>
          <cell r="J19" t="str">
            <v>North</v>
          </cell>
          <cell r="K19">
            <v>215753</v>
          </cell>
          <cell r="L19">
            <v>4670</v>
          </cell>
          <cell r="AC19">
            <v>220423</v>
          </cell>
        </row>
        <row r="20">
          <cell r="C20" t="str">
            <v>00W</v>
          </cell>
          <cell r="D20" t="str">
            <v>NHS Central Manchester CCG</v>
          </cell>
          <cell r="E20" t="str">
            <v>AT</v>
          </cell>
          <cell r="F20" t="str">
            <v>Q46</v>
          </cell>
          <cell r="G20" t="str">
            <v>Greater Manchester</v>
          </cell>
          <cell r="H20" t="str">
            <v>RT</v>
          </cell>
          <cell r="I20" t="str">
            <v>Y54</v>
          </cell>
          <cell r="J20" t="str">
            <v>North</v>
          </cell>
          <cell r="K20">
            <v>233893</v>
          </cell>
          <cell r="L20">
            <v>5080</v>
          </cell>
          <cell r="AC20">
            <v>238973</v>
          </cell>
        </row>
        <row r="21">
          <cell r="C21" t="str">
            <v>00Y</v>
          </cell>
          <cell r="D21" t="str">
            <v>NHS Oldham CCG</v>
          </cell>
          <cell r="E21" t="str">
            <v>AT</v>
          </cell>
          <cell r="F21" t="str">
            <v>Q46</v>
          </cell>
          <cell r="G21" t="str">
            <v>Greater Manchester</v>
          </cell>
          <cell r="H21" t="str">
            <v>RT</v>
          </cell>
          <cell r="I21" t="str">
            <v>Y54</v>
          </cell>
          <cell r="J21" t="str">
            <v>North</v>
          </cell>
          <cell r="K21">
            <v>295824</v>
          </cell>
          <cell r="L21">
            <v>5770</v>
          </cell>
          <cell r="AC21">
            <v>301594</v>
          </cell>
        </row>
        <row r="22">
          <cell r="C22" t="str">
            <v>01D</v>
          </cell>
          <cell r="D22" t="str">
            <v>NHS Heywood, Middleton &amp; Rochdale CCG</v>
          </cell>
          <cell r="E22" t="str">
            <v>AT</v>
          </cell>
          <cell r="F22" t="str">
            <v>Q46</v>
          </cell>
          <cell r="G22" t="str">
            <v>Greater Manchester</v>
          </cell>
          <cell r="H22" t="str">
            <v>RT</v>
          </cell>
          <cell r="I22" t="str">
            <v>Y54</v>
          </cell>
          <cell r="J22" t="str">
            <v>North</v>
          </cell>
          <cell r="K22">
            <v>268553</v>
          </cell>
          <cell r="L22">
            <v>5310</v>
          </cell>
          <cell r="AC22">
            <v>273863</v>
          </cell>
        </row>
        <row r="23">
          <cell r="C23" t="str">
            <v>01G</v>
          </cell>
          <cell r="D23" t="str">
            <v>NHS Salford CCG</v>
          </cell>
          <cell r="E23" t="str">
            <v>AT</v>
          </cell>
          <cell r="F23" t="str">
            <v>Q46</v>
          </cell>
          <cell r="G23" t="str">
            <v>Greater Manchester</v>
          </cell>
          <cell r="H23" t="str">
            <v>RT</v>
          </cell>
          <cell r="I23" t="str">
            <v>Y54</v>
          </cell>
          <cell r="J23" t="str">
            <v>North</v>
          </cell>
          <cell r="K23">
            <v>321563</v>
          </cell>
          <cell r="L23">
            <v>6050</v>
          </cell>
          <cell r="AC23">
            <v>327613</v>
          </cell>
        </row>
        <row r="24">
          <cell r="C24" t="str">
            <v>01M</v>
          </cell>
          <cell r="D24" t="str">
            <v>NHS North Manchester CCG</v>
          </cell>
          <cell r="E24" t="str">
            <v>AT</v>
          </cell>
          <cell r="F24" t="str">
            <v>Q46</v>
          </cell>
          <cell r="G24" t="str">
            <v>Greater Manchester</v>
          </cell>
          <cell r="H24" t="str">
            <v>RT</v>
          </cell>
          <cell r="I24" t="str">
            <v>Y54</v>
          </cell>
          <cell r="J24" t="str">
            <v>North</v>
          </cell>
          <cell r="K24">
            <v>251571</v>
          </cell>
          <cell r="L24">
            <v>4440</v>
          </cell>
          <cell r="AC24">
            <v>256011</v>
          </cell>
        </row>
        <row r="25">
          <cell r="C25" t="str">
            <v>01N</v>
          </cell>
          <cell r="D25" t="str">
            <v>NHS South Manchester CCG</v>
          </cell>
          <cell r="E25" t="str">
            <v>AT</v>
          </cell>
          <cell r="F25" t="str">
            <v>Q46</v>
          </cell>
          <cell r="G25" t="str">
            <v>Greater Manchester</v>
          </cell>
          <cell r="H25" t="str">
            <v>RT</v>
          </cell>
          <cell r="I25" t="str">
            <v>Y54</v>
          </cell>
          <cell r="J25" t="str">
            <v>North</v>
          </cell>
          <cell r="K25">
            <v>204163</v>
          </cell>
          <cell r="L25">
            <v>3950</v>
          </cell>
          <cell r="AC25">
            <v>208113</v>
          </cell>
        </row>
        <row r="26">
          <cell r="C26" t="str">
            <v>01W</v>
          </cell>
          <cell r="D26" t="str">
            <v>NHS Stockport CCG</v>
          </cell>
          <cell r="E26" t="str">
            <v>AT</v>
          </cell>
          <cell r="F26" t="str">
            <v>Q46</v>
          </cell>
          <cell r="G26" t="str">
            <v>Greater Manchester</v>
          </cell>
          <cell r="H26" t="str">
            <v>RT</v>
          </cell>
          <cell r="I26" t="str">
            <v>Y54</v>
          </cell>
          <cell r="J26" t="str">
            <v>North</v>
          </cell>
          <cell r="K26">
            <v>349988</v>
          </cell>
          <cell r="L26">
            <v>7180</v>
          </cell>
          <cell r="AC26">
            <v>357168</v>
          </cell>
        </row>
        <row r="27">
          <cell r="C27" t="str">
            <v>01Y</v>
          </cell>
          <cell r="D27" t="str">
            <v>NHS Tameside and Glossop CCG</v>
          </cell>
          <cell r="E27" t="str">
            <v>AT</v>
          </cell>
          <cell r="F27" t="str">
            <v>Q46</v>
          </cell>
          <cell r="G27" t="str">
            <v>Greater Manchester</v>
          </cell>
          <cell r="H27" t="str">
            <v>RT</v>
          </cell>
          <cell r="I27" t="str">
            <v>Y54</v>
          </cell>
          <cell r="J27" t="str">
            <v>North</v>
          </cell>
          <cell r="K27">
            <v>305884</v>
          </cell>
          <cell r="L27">
            <v>5810</v>
          </cell>
          <cell r="AC27">
            <v>311694</v>
          </cell>
        </row>
        <row r="28">
          <cell r="C28" t="str">
            <v>02A</v>
          </cell>
          <cell r="D28" t="str">
            <v>NHS Trafford CCG</v>
          </cell>
          <cell r="E28" t="str">
            <v>AT</v>
          </cell>
          <cell r="F28" t="str">
            <v>Q46</v>
          </cell>
          <cell r="G28" t="str">
            <v>Greater Manchester</v>
          </cell>
          <cell r="H28" t="str">
            <v>RT</v>
          </cell>
          <cell r="I28" t="str">
            <v>Y54</v>
          </cell>
          <cell r="J28" t="str">
            <v>North</v>
          </cell>
          <cell r="K28">
            <v>267981</v>
          </cell>
          <cell r="L28">
            <v>5630</v>
          </cell>
          <cell r="AC28">
            <v>273611</v>
          </cell>
        </row>
        <row r="29">
          <cell r="C29" t="str">
            <v>02H</v>
          </cell>
          <cell r="D29" t="str">
            <v>NHS Wigan Borough CCG</v>
          </cell>
          <cell r="E29" t="str">
            <v>AT</v>
          </cell>
          <cell r="F29" t="str">
            <v>Q46</v>
          </cell>
          <cell r="G29" t="str">
            <v>Greater Manchester</v>
          </cell>
          <cell r="H29" t="str">
            <v>RT</v>
          </cell>
          <cell r="I29" t="str">
            <v>Y54</v>
          </cell>
          <cell r="J29" t="str">
            <v>North</v>
          </cell>
          <cell r="K29">
            <v>407316</v>
          </cell>
          <cell r="L29">
            <v>7910</v>
          </cell>
          <cell r="AC29">
            <v>415226</v>
          </cell>
        </row>
        <row r="30">
          <cell r="C30" t="str">
            <v>00Q</v>
          </cell>
          <cell r="D30" t="str">
            <v>NHS Blackburn with Darwen CCG</v>
          </cell>
          <cell r="E30" t="str">
            <v>AT</v>
          </cell>
          <cell r="F30" t="str">
            <v>Q47</v>
          </cell>
          <cell r="G30" t="str">
            <v>Lancashire</v>
          </cell>
          <cell r="H30" t="str">
            <v>RT</v>
          </cell>
          <cell r="I30" t="str">
            <v>Y54</v>
          </cell>
          <cell r="J30" t="str">
            <v>North</v>
          </cell>
          <cell r="K30">
            <v>189152</v>
          </cell>
          <cell r="L30">
            <v>3980</v>
          </cell>
          <cell r="AC30">
            <v>193132</v>
          </cell>
        </row>
        <row r="31">
          <cell r="C31" t="str">
            <v>00R</v>
          </cell>
          <cell r="D31" t="str">
            <v>NHS Blackpool CCG</v>
          </cell>
          <cell r="E31" t="str">
            <v>AT</v>
          </cell>
          <cell r="F31" t="str">
            <v>Q47</v>
          </cell>
          <cell r="G31" t="str">
            <v>Lancashire</v>
          </cell>
          <cell r="H31" t="str">
            <v>RT</v>
          </cell>
          <cell r="I31" t="str">
            <v>Y54</v>
          </cell>
          <cell r="J31" t="str">
            <v>North</v>
          </cell>
          <cell r="K31">
            <v>222925</v>
          </cell>
          <cell r="L31">
            <v>3950</v>
          </cell>
          <cell r="AC31">
            <v>226875</v>
          </cell>
        </row>
        <row r="32">
          <cell r="C32" t="str">
            <v>00X</v>
          </cell>
          <cell r="D32" t="str">
            <v>NHS Chorley and South Ribble CCG</v>
          </cell>
          <cell r="E32" t="str">
            <v>AT</v>
          </cell>
          <cell r="F32" t="str">
            <v>Q47</v>
          </cell>
          <cell r="G32" t="str">
            <v>Lancashire</v>
          </cell>
          <cell r="H32" t="str">
            <v>RT</v>
          </cell>
          <cell r="I32" t="str">
            <v>Y54</v>
          </cell>
          <cell r="J32" t="str">
            <v>North</v>
          </cell>
          <cell r="K32">
            <v>213438</v>
          </cell>
          <cell r="L32">
            <v>4280</v>
          </cell>
          <cell r="AC32">
            <v>217718</v>
          </cell>
        </row>
        <row r="33">
          <cell r="C33" t="str">
            <v>01A</v>
          </cell>
          <cell r="D33" t="str">
            <v>NHS East Lancashire CCG</v>
          </cell>
          <cell r="E33" t="str">
            <v>AT</v>
          </cell>
          <cell r="F33" t="str">
            <v>Q47</v>
          </cell>
          <cell r="G33" t="str">
            <v>Lancashire</v>
          </cell>
          <cell r="H33" t="str">
            <v>RT</v>
          </cell>
          <cell r="I33" t="str">
            <v>Y54</v>
          </cell>
          <cell r="J33" t="str">
            <v>North</v>
          </cell>
          <cell r="K33">
            <v>473501</v>
          </cell>
          <cell r="L33">
            <v>8880</v>
          </cell>
          <cell r="AC33">
            <v>482381</v>
          </cell>
        </row>
        <row r="34">
          <cell r="C34" t="str">
            <v>01E</v>
          </cell>
          <cell r="D34" t="str">
            <v>NHS Greater Preston CCG</v>
          </cell>
          <cell r="E34" t="str">
            <v>AT</v>
          </cell>
          <cell r="F34" t="str">
            <v>Q47</v>
          </cell>
          <cell r="G34" t="str">
            <v>Lancashire</v>
          </cell>
          <cell r="H34" t="str">
            <v>RT</v>
          </cell>
          <cell r="I34" t="str">
            <v>Y54</v>
          </cell>
          <cell r="J34" t="str">
            <v>North</v>
          </cell>
          <cell r="K34">
            <v>242376</v>
          </cell>
          <cell r="L34">
            <v>5040</v>
          </cell>
          <cell r="AC34">
            <v>247416</v>
          </cell>
        </row>
        <row r="35">
          <cell r="C35" t="str">
            <v>01K</v>
          </cell>
          <cell r="D35" t="str">
            <v>NHS Lancashire North CCG</v>
          </cell>
          <cell r="E35" t="str">
            <v>AT</v>
          </cell>
          <cell r="F35" t="str">
            <v>Q47</v>
          </cell>
          <cell r="G35" t="str">
            <v>Lancashire</v>
          </cell>
          <cell r="H35" t="str">
            <v>RT</v>
          </cell>
          <cell r="I35" t="str">
            <v>Y54</v>
          </cell>
          <cell r="J35" t="str">
            <v>North</v>
          </cell>
          <cell r="K35">
            <v>193315</v>
          </cell>
          <cell r="L35">
            <v>3730</v>
          </cell>
          <cell r="AC35">
            <v>197045</v>
          </cell>
        </row>
        <row r="36">
          <cell r="C36" t="str">
            <v>02G</v>
          </cell>
          <cell r="D36" t="str">
            <v>NHS West Lancashire CCG</v>
          </cell>
          <cell r="E36" t="str">
            <v>AT</v>
          </cell>
          <cell r="F36" t="str">
            <v>Q47</v>
          </cell>
          <cell r="G36" t="str">
            <v>Lancashire</v>
          </cell>
          <cell r="H36" t="str">
            <v>RT</v>
          </cell>
          <cell r="I36" t="str">
            <v>Y54</v>
          </cell>
          <cell r="J36" t="str">
            <v>North</v>
          </cell>
          <cell r="K36">
            <v>127486</v>
          </cell>
          <cell r="L36">
            <v>2680</v>
          </cell>
          <cell r="AC36">
            <v>130166</v>
          </cell>
        </row>
        <row r="37">
          <cell r="C37" t="str">
            <v>02M</v>
          </cell>
          <cell r="D37" t="str">
            <v>NHS Fylde &amp; Wyre CCG</v>
          </cell>
          <cell r="E37" t="str">
            <v>AT</v>
          </cell>
          <cell r="F37" t="str">
            <v>Q47</v>
          </cell>
          <cell r="G37" t="str">
            <v>Lancashire</v>
          </cell>
          <cell r="H37" t="str">
            <v>RT</v>
          </cell>
          <cell r="I37" t="str">
            <v>Y54</v>
          </cell>
          <cell r="J37" t="str">
            <v>North</v>
          </cell>
          <cell r="K37">
            <v>196071</v>
          </cell>
          <cell r="L37">
            <v>3630</v>
          </cell>
          <cell r="AC37">
            <v>199701</v>
          </cell>
        </row>
        <row r="38">
          <cell r="C38" t="str">
            <v>01F</v>
          </cell>
          <cell r="D38" t="str">
            <v>NHS Halton CCG</v>
          </cell>
          <cell r="E38" t="str">
            <v>AT</v>
          </cell>
          <cell r="F38" t="str">
            <v>Q48</v>
          </cell>
          <cell r="G38" t="str">
            <v>Merseyside</v>
          </cell>
          <cell r="H38" t="str">
            <v>RT</v>
          </cell>
          <cell r="I38" t="str">
            <v>Y54</v>
          </cell>
          <cell r="J38" t="str">
            <v>North</v>
          </cell>
          <cell r="K38">
            <v>176657</v>
          </cell>
          <cell r="L38">
            <v>3100</v>
          </cell>
          <cell r="AC38">
            <v>179757</v>
          </cell>
        </row>
        <row r="39">
          <cell r="C39" t="str">
            <v>01J</v>
          </cell>
          <cell r="D39" t="str">
            <v>NHS Knowsley CCG</v>
          </cell>
          <cell r="E39" t="str">
            <v>AT</v>
          </cell>
          <cell r="F39" t="str">
            <v>Q48</v>
          </cell>
          <cell r="G39" t="str">
            <v>Merseyside</v>
          </cell>
          <cell r="H39" t="str">
            <v>RT</v>
          </cell>
          <cell r="I39" t="str">
            <v>Y54</v>
          </cell>
          <cell r="J39" t="str">
            <v>North</v>
          </cell>
          <cell r="K39">
            <v>241456</v>
          </cell>
          <cell r="L39">
            <v>3730</v>
          </cell>
          <cell r="AC39">
            <v>245186</v>
          </cell>
        </row>
        <row r="40">
          <cell r="C40" t="str">
            <v>01T</v>
          </cell>
          <cell r="D40" t="str">
            <v>NHS South Sefton CCG</v>
          </cell>
          <cell r="E40" t="str">
            <v>AT</v>
          </cell>
          <cell r="F40" t="str">
            <v>Q48</v>
          </cell>
          <cell r="G40" t="str">
            <v>Merseyside</v>
          </cell>
          <cell r="H40" t="str">
            <v>RT</v>
          </cell>
          <cell r="I40" t="str">
            <v>Y54</v>
          </cell>
          <cell r="J40" t="str">
            <v>North</v>
          </cell>
          <cell r="K40">
            <v>234963</v>
          </cell>
          <cell r="L40">
            <v>3680</v>
          </cell>
          <cell r="AC40">
            <v>238643</v>
          </cell>
        </row>
        <row r="41">
          <cell r="C41" t="str">
            <v>01V</v>
          </cell>
          <cell r="D41" t="str">
            <v>NHS Southport and Formby CCG</v>
          </cell>
          <cell r="E41" t="str">
            <v>AT</v>
          </cell>
          <cell r="F41" t="str">
            <v>Q48</v>
          </cell>
          <cell r="G41" t="str">
            <v>Merseyside</v>
          </cell>
          <cell r="H41" t="str">
            <v>RT</v>
          </cell>
          <cell r="I41" t="str">
            <v>Y54</v>
          </cell>
          <cell r="J41" t="str">
            <v>North</v>
          </cell>
          <cell r="K41">
            <v>155791</v>
          </cell>
          <cell r="L41">
            <v>2980</v>
          </cell>
          <cell r="AC41">
            <v>158771</v>
          </cell>
        </row>
        <row r="42">
          <cell r="C42" t="str">
            <v>01X</v>
          </cell>
          <cell r="D42" t="str">
            <v>NHS St Helens CCG</v>
          </cell>
          <cell r="E42" t="str">
            <v>AT</v>
          </cell>
          <cell r="F42" t="str">
            <v>Q48</v>
          </cell>
          <cell r="G42" t="str">
            <v>Merseyside</v>
          </cell>
          <cell r="H42" t="str">
            <v>RT</v>
          </cell>
          <cell r="I42" t="str">
            <v>Y54</v>
          </cell>
          <cell r="J42" t="str">
            <v>North</v>
          </cell>
          <cell r="K42">
            <v>262206</v>
          </cell>
          <cell r="L42">
            <v>4670</v>
          </cell>
          <cell r="AC42">
            <v>266876</v>
          </cell>
        </row>
        <row r="43">
          <cell r="C43" t="str">
            <v>99A</v>
          </cell>
          <cell r="D43" t="str">
            <v>NHS Liverpool CCG</v>
          </cell>
          <cell r="E43" t="str">
            <v>AT</v>
          </cell>
          <cell r="F43" t="str">
            <v>Q48</v>
          </cell>
          <cell r="G43" t="str">
            <v>Merseyside</v>
          </cell>
          <cell r="H43" t="str">
            <v>RT</v>
          </cell>
          <cell r="I43" t="str">
            <v>Y54</v>
          </cell>
          <cell r="J43" t="str">
            <v>North</v>
          </cell>
          <cell r="K43">
            <v>703032</v>
          </cell>
          <cell r="L43">
            <v>11800</v>
          </cell>
          <cell r="AC43">
            <v>714832</v>
          </cell>
        </row>
        <row r="44">
          <cell r="C44" t="str">
            <v>00F</v>
          </cell>
          <cell r="D44" t="str">
            <v>NHS Gateshead CCG</v>
          </cell>
          <cell r="E44" t="str">
            <v>AT</v>
          </cell>
          <cell r="F44" t="str">
            <v>Q49</v>
          </cell>
          <cell r="G44" t="str">
            <v>Cumbria, Northumb, Tyne &amp; Wear</v>
          </cell>
          <cell r="H44" t="str">
            <v>RT</v>
          </cell>
          <cell r="I44" t="str">
            <v>Y54</v>
          </cell>
          <cell r="J44" t="str">
            <v>North</v>
          </cell>
          <cell r="K44">
            <v>280751</v>
          </cell>
          <cell r="L44">
            <v>5100</v>
          </cell>
          <cell r="AC44">
            <v>285851</v>
          </cell>
        </row>
        <row r="45">
          <cell r="C45" t="str">
            <v>00G</v>
          </cell>
          <cell r="D45" t="str">
            <v>NHS Newcastle North and East CCG</v>
          </cell>
          <cell r="E45" t="str">
            <v>AT</v>
          </cell>
          <cell r="F45" t="str">
            <v>Q49</v>
          </cell>
          <cell r="G45" t="str">
            <v>Cumbria, Northumb, Tyne &amp; Wear</v>
          </cell>
          <cell r="H45" t="str">
            <v>RT</v>
          </cell>
          <cell r="I45" t="str">
            <v>Y54</v>
          </cell>
          <cell r="J45" t="str">
            <v>North</v>
          </cell>
          <cell r="K45">
            <v>170135</v>
          </cell>
          <cell r="L45">
            <v>3670</v>
          </cell>
          <cell r="AC45">
            <v>173805</v>
          </cell>
        </row>
        <row r="46">
          <cell r="C46" t="str">
            <v>00H</v>
          </cell>
          <cell r="D46" t="str">
            <v>NHS Newcastle West CCG</v>
          </cell>
          <cell r="E46" t="str">
            <v>AT</v>
          </cell>
          <cell r="F46" t="str">
            <v>Q49</v>
          </cell>
          <cell r="G46" t="str">
            <v>Cumbria, Northumb, Tyne &amp; Wear</v>
          </cell>
          <cell r="H46" t="str">
            <v>RT</v>
          </cell>
          <cell r="I46" t="str">
            <v>Y54</v>
          </cell>
          <cell r="J46" t="str">
            <v>North</v>
          </cell>
          <cell r="K46">
            <v>179457</v>
          </cell>
          <cell r="L46">
            <v>3190</v>
          </cell>
          <cell r="AC46">
            <v>182647</v>
          </cell>
        </row>
        <row r="47">
          <cell r="C47" t="str">
            <v>00L</v>
          </cell>
          <cell r="D47" t="str">
            <v>NHS Northumberland CCG</v>
          </cell>
          <cell r="E47" t="str">
            <v>AT</v>
          </cell>
          <cell r="F47" t="str">
            <v>Q49</v>
          </cell>
          <cell r="G47" t="str">
            <v>Cumbria, Northumb, Tyne &amp; Wear</v>
          </cell>
          <cell r="H47" t="str">
            <v>RT</v>
          </cell>
          <cell r="I47" t="str">
            <v>Y54</v>
          </cell>
          <cell r="J47" t="str">
            <v>North</v>
          </cell>
          <cell r="K47">
            <v>409740</v>
          </cell>
          <cell r="L47">
            <v>7960</v>
          </cell>
          <cell r="AC47">
            <v>417700</v>
          </cell>
        </row>
        <row r="48">
          <cell r="C48" t="str">
            <v>00N</v>
          </cell>
          <cell r="D48" t="str">
            <v>NHS South Tyneside CCG</v>
          </cell>
          <cell r="E48" t="str">
            <v>AT</v>
          </cell>
          <cell r="F48" t="str">
            <v>Q49</v>
          </cell>
          <cell r="G48" t="str">
            <v>Cumbria, Northumb, Tyne &amp; Wear</v>
          </cell>
          <cell r="H48" t="str">
            <v>RT</v>
          </cell>
          <cell r="I48" t="str">
            <v>Y54</v>
          </cell>
          <cell r="J48" t="str">
            <v>North</v>
          </cell>
          <cell r="K48">
            <v>222276</v>
          </cell>
          <cell r="L48">
            <v>3720</v>
          </cell>
          <cell r="AC48">
            <v>225996</v>
          </cell>
        </row>
        <row r="49">
          <cell r="C49" t="str">
            <v>00P</v>
          </cell>
          <cell r="D49" t="str">
            <v>NHS Sunderland CCG</v>
          </cell>
          <cell r="E49" t="str">
            <v>AT</v>
          </cell>
          <cell r="F49" t="str">
            <v>Q49</v>
          </cell>
          <cell r="G49" t="str">
            <v>Cumbria, Northumb, Tyne &amp; Wear</v>
          </cell>
          <cell r="H49" t="str">
            <v>RT</v>
          </cell>
          <cell r="I49" t="str">
            <v>Y54</v>
          </cell>
          <cell r="J49" t="str">
            <v>North</v>
          </cell>
          <cell r="K49">
            <v>408290</v>
          </cell>
          <cell r="L49">
            <v>6770</v>
          </cell>
          <cell r="AC49">
            <v>415060</v>
          </cell>
        </row>
        <row r="50">
          <cell r="C50" t="str">
            <v>01H</v>
          </cell>
          <cell r="D50" t="str">
            <v>NHS Cumbria CCG</v>
          </cell>
          <cell r="E50" t="str">
            <v>AT</v>
          </cell>
          <cell r="F50" t="str">
            <v>Q49</v>
          </cell>
          <cell r="G50" t="str">
            <v>Cumbria, Northumb, Tyne &amp; Wear</v>
          </cell>
          <cell r="H50" t="str">
            <v>RT</v>
          </cell>
          <cell r="I50" t="str">
            <v>Y54</v>
          </cell>
          <cell r="J50" t="str">
            <v>North</v>
          </cell>
          <cell r="K50">
            <v>692122</v>
          </cell>
          <cell r="L50">
            <v>12800</v>
          </cell>
          <cell r="AC50">
            <v>704922</v>
          </cell>
        </row>
        <row r="51">
          <cell r="C51" t="str">
            <v>99C</v>
          </cell>
          <cell r="D51" t="str">
            <v>NHS North Tyneside CCG</v>
          </cell>
          <cell r="E51" t="str">
            <v>AT</v>
          </cell>
          <cell r="F51" t="str">
            <v>Q49</v>
          </cell>
          <cell r="G51" t="str">
            <v>Cumbria, Northumb, Tyne &amp; Wear</v>
          </cell>
          <cell r="H51" t="str">
            <v>RT</v>
          </cell>
          <cell r="I51" t="str">
            <v>Y54</v>
          </cell>
          <cell r="J51" t="str">
            <v>North</v>
          </cell>
          <cell r="K51">
            <v>281507</v>
          </cell>
          <cell r="L51">
            <v>5280</v>
          </cell>
          <cell r="AC51">
            <v>286787</v>
          </cell>
        </row>
        <row r="52">
          <cell r="C52" t="str">
            <v>02Y</v>
          </cell>
          <cell r="D52" t="str">
            <v>NHS East Riding of Yorkshire CCG</v>
          </cell>
          <cell r="E52" t="str">
            <v>AT</v>
          </cell>
          <cell r="F52" t="str">
            <v>Q50</v>
          </cell>
          <cell r="G52" t="str">
            <v>North Yorkshire and The Humber</v>
          </cell>
          <cell r="H52" t="str">
            <v>RT</v>
          </cell>
          <cell r="I52" t="str">
            <v>Y54</v>
          </cell>
          <cell r="J52" t="str">
            <v>North</v>
          </cell>
          <cell r="K52">
            <v>342974</v>
          </cell>
          <cell r="L52">
            <v>7410</v>
          </cell>
          <cell r="AC52">
            <v>350384</v>
          </cell>
        </row>
        <row r="53">
          <cell r="C53" t="str">
            <v>03D</v>
          </cell>
          <cell r="D53" t="str">
            <v>NHS Hambleton, Richmondshire and Whitby CCG</v>
          </cell>
          <cell r="E53" t="str">
            <v>AT</v>
          </cell>
          <cell r="F53" t="str">
            <v>Q50</v>
          </cell>
          <cell r="G53" t="str">
            <v>North Yorkshire and The Humber</v>
          </cell>
          <cell r="H53" t="str">
            <v>RT</v>
          </cell>
          <cell r="I53" t="str">
            <v>Y54</v>
          </cell>
          <cell r="J53" t="str">
            <v>North</v>
          </cell>
          <cell r="K53">
            <v>169381</v>
          </cell>
          <cell r="L53">
            <v>3560</v>
          </cell>
          <cell r="AC53">
            <v>172941</v>
          </cell>
        </row>
        <row r="54">
          <cell r="C54" t="str">
            <v>03E</v>
          </cell>
          <cell r="D54" t="str">
            <v>NHS Harrogate and Rural District CCG</v>
          </cell>
          <cell r="E54" t="str">
            <v>AT</v>
          </cell>
          <cell r="F54" t="str">
            <v>Q50</v>
          </cell>
          <cell r="G54" t="str">
            <v>North Yorkshire and The Humber</v>
          </cell>
          <cell r="H54" t="str">
            <v>RT</v>
          </cell>
          <cell r="I54" t="str">
            <v>Y54</v>
          </cell>
          <cell r="J54" t="str">
            <v>North</v>
          </cell>
          <cell r="K54">
            <v>173328</v>
          </cell>
          <cell r="L54">
            <v>3820</v>
          </cell>
          <cell r="AC54">
            <v>177148</v>
          </cell>
        </row>
        <row r="55">
          <cell r="C55" t="str">
            <v>03F</v>
          </cell>
          <cell r="D55" t="str">
            <v>NHS Hull CCG</v>
          </cell>
          <cell r="E55" t="str">
            <v>AT</v>
          </cell>
          <cell r="F55" t="str">
            <v>Q50</v>
          </cell>
          <cell r="G55" t="str">
            <v>North Yorkshire and The Humber</v>
          </cell>
          <cell r="H55" t="str">
            <v>RT</v>
          </cell>
          <cell r="I55" t="str">
            <v>Y54</v>
          </cell>
          <cell r="J55" t="str">
            <v>North</v>
          </cell>
          <cell r="K55">
            <v>347615</v>
          </cell>
          <cell r="L55">
            <v>7020</v>
          </cell>
          <cell r="AC55">
            <v>354635</v>
          </cell>
        </row>
        <row r="56">
          <cell r="C56" t="str">
            <v>03H</v>
          </cell>
          <cell r="D56" t="str">
            <v>NHS North East Lincolnshire CCG</v>
          </cell>
          <cell r="E56" t="str">
            <v>AT</v>
          </cell>
          <cell r="F56" t="str">
            <v>Q50</v>
          </cell>
          <cell r="G56" t="str">
            <v>North Yorkshire and The Humber</v>
          </cell>
          <cell r="H56" t="str">
            <v>RT</v>
          </cell>
          <cell r="I56" t="str">
            <v>Y54</v>
          </cell>
          <cell r="J56" t="str">
            <v>North</v>
          </cell>
          <cell r="K56">
            <v>201337</v>
          </cell>
          <cell r="L56">
            <v>4100</v>
          </cell>
          <cell r="AC56">
            <v>205437</v>
          </cell>
        </row>
        <row r="57">
          <cell r="C57" t="str">
            <v>03K</v>
          </cell>
          <cell r="D57" t="str">
            <v>NHS North Lincolnshire CCG</v>
          </cell>
          <cell r="E57" t="str">
            <v>AT</v>
          </cell>
          <cell r="F57" t="str">
            <v>Q50</v>
          </cell>
          <cell r="G57" t="str">
            <v>North Yorkshire and The Humber</v>
          </cell>
          <cell r="H57" t="str">
            <v>RT</v>
          </cell>
          <cell r="I57" t="str">
            <v>Y54</v>
          </cell>
          <cell r="J57" t="str">
            <v>North</v>
          </cell>
          <cell r="K57">
            <v>195881</v>
          </cell>
          <cell r="L57">
            <v>4230</v>
          </cell>
          <cell r="AC57">
            <v>200111</v>
          </cell>
        </row>
        <row r="58">
          <cell r="C58" t="str">
            <v>03M</v>
          </cell>
          <cell r="D58" t="str">
            <v>NHS Scarborough and Ryedale CCG</v>
          </cell>
          <cell r="E58" t="str">
            <v>AT</v>
          </cell>
          <cell r="F58" t="str">
            <v>Q50</v>
          </cell>
          <cell r="G58" t="str">
            <v>North Yorkshire and The Humber</v>
          </cell>
          <cell r="H58" t="str">
            <v>RT</v>
          </cell>
          <cell r="I58" t="str">
            <v>Y54</v>
          </cell>
          <cell r="J58" t="str">
            <v>North</v>
          </cell>
          <cell r="K58">
            <v>145696</v>
          </cell>
          <cell r="L58">
            <v>2850</v>
          </cell>
          <cell r="AC58">
            <v>148546</v>
          </cell>
        </row>
        <row r="59">
          <cell r="C59" t="str">
            <v>03Q</v>
          </cell>
          <cell r="D59" t="str">
            <v>NHS Vale of York CCG</v>
          </cell>
          <cell r="E59" t="str">
            <v>AT</v>
          </cell>
          <cell r="F59" t="str">
            <v>Q50</v>
          </cell>
          <cell r="G59" t="str">
            <v>North Yorkshire and The Humber</v>
          </cell>
          <cell r="H59" t="str">
            <v>RT</v>
          </cell>
          <cell r="I59" t="str">
            <v>Y54</v>
          </cell>
          <cell r="J59" t="str">
            <v>North</v>
          </cell>
          <cell r="K59">
            <v>357831</v>
          </cell>
          <cell r="L59">
            <v>8330</v>
          </cell>
          <cell r="AC59">
            <v>366161</v>
          </cell>
        </row>
        <row r="60">
          <cell r="C60" t="str">
            <v>02P</v>
          </cell>
          <cell r="D60" t="str">
            <v>NHS Barnsley CCG</v>
          </cell>
          <cell r="E60" t="str">
            <v>AT</v>
          </cell>
          <cell r="F60" t="str">
            <v>Q51</v>
          </cell>
          <cell r="G60" t="str">
            <v>South Yorkshire and Bassetlaw</v>
          </cell>
          <cell r="H60" t="str">
            <v>RT</v>
          </cell>
          <cell r="I60" t="str">
            <v>Y54</v>
          </cell>
          <cell r="J60" t="str">
            <v>North</v>
          </cell>
          <cell r="K60">
            <v>343604</v>
          </cell>
          <cell r="L60">
            <v>6100</v>
          </cell>
          <cell r="AC60">
            <v>349704</v>
          </cell>
        </row>
        <row r="61">
          <cell r="C61" t="str">
            <v>02Q</v>
          </cell>
          <cell r="D61" t="str">
            <v>NHS Bassetlaw CCG</v>
          </cell>
          <cell r="E61" t="str">
            <v>AT</v>
          </cell>
          <cell r="F61" t="str">
            <v>Q51</v>
          </cell>
          <cell r="G61" t="str">
            <v>South Yorkshire and Bassetlaw</v>
          </cell>
          <cell r="H61" t="str">
            <v>RT</v>
          </cell>
          <cell r="I61" t="str">
            <v>Y54</v>
          </cell>
          <cell r="J61" t="str">
            <v>North</v>
          </cell>
          <cell r="K61">
            <v>141839</v>
          </cell>
          <cell r="L61">
            <v>2750</v>
          </cell>
          <cell r="AC61">
            <v>144589</v>
          </cell>
        </row>
        <row r="62">
          <cell r="C62" t="str">
            <v>02X</v>
          </cell>
          <cell r="D62" t="str">
            <v>NHS Doncaster CCG</v>
          </cell>
          <cell r="E62" t="str">
            <v>AT</v>
          </cell>
          <cell r="F62" t="str">
            <v>Q51</v>
          </cell>
          <cell r="G62" t="str">
            <v>South Yorkshire and Bassetlaw</v>
          </cell>
          <cell r="H62" t="str">
            <v>RT</v>
          </cell>
          <cell r="I62" t="str">
            <v>Y54</v>
          </cell>
          <cell r="J62" t="str">
            <v>North</v>
          </cell>
          <cell r="K62">
            <v>409957</v>
          </cell>
          <cell r="L62">
            <v>7680</v>
          </cell>
          <cell r="AC62">
            <v>417637</v>
          </cell>
        </row>
        <row r="63">
          <cell r="C63" t="str">
            <v>03L</v>
          </cell>
          <cell r="D63" t="str">
            <v>NHS Rotherham CCG</v>
          </cell>
          <cell r="E63" t="str">
            <v>AT</v>
          </cell>
          <cell r="F63" t="str">
            <v>Q51</v>
          </cell>
          <cell r="G63" t="str">
            <v>South Yorkshire and Bassetlaw</v>
          </cell>
          <cell r="H63" t="str">
            <v>RT</v>
          </cell>
          <cell r="I63" t="str">
            <v>Y54</v>
          </cell>
          <cell r="J63" t="str">
            <v>North</v>
          </cell>
          <cell r="K63">
            <v>329086</v>
          </cell>
          <cell r="L63">
            <v>6200</v>
          </cell>
          <cell r="AC63">
            <v>335286</v>
          </cell>
        </row>
        <row r="64">
          <cell r="C64" t="str">
            <v>03N</v>
          </cell>
          <cell r="D64" t="str">
            <v>NHS Sheffield CCG</v>
          </cell>
          <cell r="E64" t="str">
            <v>AT</v>
          </cell>
          <cell r="F64" t="str">
            <v>Q51</v>
          </cell>
          <cell r="G64" t="str">
            <v>South Yorkshire and Bassetlaw</v>
          </cell>
          <cell r="H64" t="str">
            <v>RT</v>
          </cell>
          <cell r="I64" t="str">
            <v>Y54</v>
          </cell>
          <cell r="J64" t="str">
            <v>North</v>
          </cell>
          <cell r="K64">
            <v>690869</v>
          </cell>
          <cell r="L64">
            <v>14070</v>
          </cell>
          <cell r="AC64">
            <v>704939</v>
          </cell>
        </row>
        <row r="65">
          <cell r="C65" t="str">
            <v>02N</v>
          </cell>
          <cell r="D65" t="str">
            <v>NHS Airedale, Wharfedale and Craven CCG</v>
          </cell>
          <cell r="E65" t="str">
            <v>AT</v>
          </cell>
          <cell r="F65" t="str">
            <v>Q52</v>
          </cell>
          <cell r="G65" t="str">
            <v>West Yorkshire</v>
          </cell>
          <cell r="H65" t="str">
            <v>RT</v>
          </cell>
          <cell r="I65" t="str">
            <v>Y54</v>
          </cell>
          <cell r="J65" t="str">
            <v>North</v>
          </cell>
          <cell r="K65">
            <v>182619</v>
          </cell>
          <cell r="L65">
            <v>3750</v>
          </cell>
          <cell r="AC65">
            <v>186369</v>
          </cell>
        </row>
        <row r="66">
          <cell r="C66" t="str">
            <v>02R</v>
          </cell>
          <cell r="D66" t="str">
            <v>NHS Bradford Districts CCG</v>
          </cell>
          <cell r="E66" t="str">
            <v>AT</v>
          </cell>
          <cell r="F66" t="str">
            <v>Q52</v>
          </cell>
          <cell r="G66" t="str">
            <v>West Yorkshire</v>
          </cell>
          <cell r="H66" t="str">
            <v>RT</v>
          </cell>
          <cell r="I66" t="str">
            <v>Y54</v>
          </cell>
          <cell r="J66" t="str">
            <v>North</v>
          </cell>
          <cell r="K66">
            <v>390718</v>
          </cell>
          <cell r="L66">
            <v>7930</v>
          </cell>
          <cell r="AC66">
            <v>398648</v>
          </cell>
        </row>
        <row r="67">
          <cell r="C67" t="str">
            <v>02T</v>
          </cell>
          <cell r="D67" t="str">
            <v>NHS Calderdale CCG</v>
          </cell>
          <cell r="E67" t="str">
            <v>AT</v>
          </cell>
          <cell r="F67" t="str">
            <v>Q52</v>
          </cell>
          <cell r="G67" t="str">
            <v>West Yorkshire</v>
          </cell>
          <cell r="H67" t="str">
            <v>RT</v>
          </cell>
          <cell r="I67" t="str">
            <v>Y54</v>
          </cell>
          <cell r="J67" t="str">
            <v>North</v>
          </cell>
          <cell r="K67">
            <v>255642</v>
          </cell>
          <cell r="L67">
            <v>5190</v>
          </cell>
          <cell r="AC67">
            <v>260832</v>
          </cell>
        </row>
        <row r="68">
          <cell r="C68" t="str">
            <v>02V</v>
          </cell>
          <cell r="D68" t="str">
            <v>NHS Leeds North CCG</v>
          </cell>
          <cell r="E68" t="str">
            <v>AT</v>
          </cell>
          <cell r="F68" t="str">
            <v>Q52</v>
          </cell>
          <cell r="G68" t="str">
            <v>West Yorkshire</v>
          </cell>
          <cell r="H68" t="str">
            <v>RT</v>
          </cell>
          <cell r="I68" t="str">
            <v>Y54</v>
          </cell>
          <cell r="J68" t="str">
            <v>North</v>
          </cell>
          <cell r="K68">
            <v>231390</v>
          </cell>
          <cell r="L68">
            <v>4810</v>
          </cell>
          <cell r="AC68">
            <v>236200</v>
          </cell>
        </row>
        <row r="69">
          <cell r="C69" t="str">
            <v>02W</v>
          </cell>
          <cell r="D69" t="str">
            <v>NHS Bradford City CCG</v>
          </cell>
          <cell r="E69" t="str">
            <v>AT</v>
          </cell>
          <cell r="F69" t="str">
            <v>Q52</v>
          </cell>
          <cell r="G69" t="str">
            <v>West Yorkshire</v>
          </cell>
          <cell r="H69" t="str">
            <v>RT</v>
          </cell>
          <cell r="I69" t="str">
            <v>Y54</v>
          </cell>
          <cell r="J69" t="str">
            <v>North</v>
          </cell>
          <cell r="K69">
            <v>113864</v>
          </cell>
          <cell r="L69">
            <v>2850</v>
          </cell>
          <cell r="AC69">
            <v>116714</v>
          </cell>
        </row>
        <row r="70">
          <cell r="C70" t="str">
            <v>03A</v>
          </cell>
          <cell r="D70" t="str">
            <v>NHS Greater Huddersfield CCG</v>
          </cell>
          <cell r="E70" t="str">
            <v>AT</v>
          </cell>
          <cell r="F70" t="str">
            <v>Q52</v>
          </cell>
          <cell r="G70" t="str">
            <v>West Yorkshire</v>
          </cell>
          <cell r="H70" t="str">
            <v>RT</v>
          </cell>
          <cell r="I70" t="str">
            <v>Y54</v>
          </cell>
          <cell r="J70" t="str">
            <v>North</v>
          </cell>
          <cell r="K70">
            <v>268794</v>
          </cell>
          <cell r="L70">
            <v>5900</v>
          </cell>
          <cell r="AC70">
            <v>274694</v>
          </cell>
        </row>
        <row r="71">
          <cell r="C71" t="str">
            <v>03C</v>
          </cell>
          <cell r="D71" t="str">
            <v>NHS Leeds West CCG</v>
          </cell>
          <cell r="E71" t="str">
            <v>AT</v>
          </cell>
          <cell r="F71" t="str">
            <v>Q52</v>
          </cell>
          <cell r="G71" t="str">
            <v>West Yorkshire</v>
          </cell>
          <cell r="H71" t="str">
            <v>RT</v>
          </cell>
          <cell r="I71" t="str">
            <v>Y54</v>
          </cell>
          <cell r="J71" t="str">
            <v>North</v>
          </cell>
          <cell r="K71">
            <v>381136</v>
          </cell>
          <cell r="L71">
            <v>8510</v>
          </cell>
          <cell r="AC71">
            <v>389646</v>
          </cell>
        </row>
        <row r="72">
          <cell r="C72" t="str">
            <v>03G</v>
          </cell>
          <cell r="D72" t="str">
            <v>NHS Leeds South and East CCG</v>
          </cell>
          <cell r="E72" t="str">
            <v>AT</v>
          </cell>
          <cell r="F72" t="str">
            <v>Q52</v>
          </cell>
          <cell r="G72" t="str">
            <v>West Yorkshire</v>
          </cell>
          <cell r="H72" t="str">
            <v>RT</v>
          </cell>
          <cell r="I72" t="str">
            <v>Y54</v>
          </cell>
          <cell r="J72" t="str">
            <v>North</v>
          </cell>
          <cell r="K72">
            <v>341016</v>
          </cell>
          <cell r="L72">
            <v>6190</v>
          </cell>
          <cell r="AC72">
            <v>347206</v>
          </cell>
        </row>
        <row r="73">
          <cell r="C73" t="str">
            <v>03J</v>
          </cell>
          <cell r="D73" t="str">
            <v>NHS North Kirklees CCG</v>
          </cell>
          <cell r="E73" t="str">
            <v>AT</v>
          </cell>
          <cell r="F73" t="str">
            <v>Q52</v>
          </cell>
          <cell r="G73" t="str">
            <v>West Yorkshire</v>
          </cell>
          <cell r="H73" t="str">
            <v>RT</v>
          </cell>
          <cell r="I73" t="str">
            <v>Y54</v>
          </cell>
          <cell r="J73" t="str">
            <v>North</v>
          </cell>
          <cell r="K73">
            <v>215541</v>
          </cell>
          <cell r="L73">
            <v>4570</v>
          </cell>
          <cell r="AC73">
            <v>220111</v>
          </cell>
        </row>
        <row r="74">
          <cell r="C74" t="str">
            <v>03R</v>
          </cell>
          <cell r="D74" t="str">
            <v xml:space="preserve">NHS Wakefield CCG </v>
          </cell>
          <cell r="E74" t="str">
            <v>AT</v>
          </cell>
          <cell r="F74" t="str">
            <v>Q52</v>
          </cell>
          <cell r="G74" t="str">
            <v>West Yorkshire</v>
          </cell>
          <cell r="H74" t="str">
            <v>RT</v>
          </cell>
          <cell r="I74" t="str">
            <v>Y54</v>
          </cell>
          <cell r="J74" t="str">
            <v>North</v>
          </cell>
          <cell r="K74">
            <v>450210</v>
          </cell>
          <cell r="L74">
            <v>8580</v>
          </cell>
          <cell r="AC74">
            <v>458790</v>
          </cell>
        </row>
        <row r="75">
          <cell r="C75" t="str">
            <v>05A</v>
          </cell>
          <cell r="D75" t="str">
            <v>NHS Coventry and Rugby CCG</v>
          </cell>
          <cell r="E75" t="str">
            <v>AT</v>
          </cell>
          <cell r="F75" t="str">
            <v>Q53</v>
          </cell>
          <cell r="G75" t="str">
            <v>Arden, Herefordshire &amp; Worcestershire</v>
          </cell>
          <cell r="H75" t="str">
            <v>RT</v>
          </cell>
          <cell r="I75" t="str">
            <v>Y55</v>
          </cell>
          <cell r="J75" t="str">
            <v>Midlands &amp; East</v>
          </cell>
          <cell r="K75">
            <v>508914</v>
          </cell>
          <cell r="L75">
            <v>11110</v>
          </cell>
          <cell r="AC75">
            <v>520024</v>
          </cell>
        </row>
        <row r="76">
          <cell r="C76" t="str">
            <v>05F</v>
          </cell>
          <cell r="D76" t="str">
            <v>NHS Herefordshire CCG</v>
          </cell>
          <cell r="E76" t="str">
            <v>AT</v>
          </cell>
          <cell r="F76" t="str">
            <v>Q53</v>
          </cell>
          <cell r="G76" t="str">
            <v>Arden, Herefordshire &amp; Worcestershire</v>
          </cell>
          <cell r="H76" t="str">
            <v>RT</v>
          </cell>
          <cell r="I76" t="str">
            <v>Y55</v>
          </cell>
          <cell r="J76" t="str">
            <v>Midlands &amp; East</v>
          </cell>
          <cell r="K76">
            <v>204218</v>
          </cell>
          <cell r="L76">
            <v>4570</v>
          </cell>
          <cell r="AC76">
            <v>208788</v>
          </cell>
        </row>
        <row r="77">
          <cell r="C77" t="str">
            <v>05H</v>
          </cell>
          <cell r="D77" t="str">
            <v>NHS Warwickshire North CCG</v>
          </cell>
          <cell r="E77" t="str">
            <v>AT</v>
          </cell>
          <cell r="F77" t="str">
            <v>Q53</v>
          </cell>
          <cell r="G77" t="str">
            <v>Arden, Herefordshire &amp; Worcestershire</v>
          </cell>
          <cell r="H77" t="str">
            <v>RT</v>
          </cell>
          <cell r="I77" t="str">
            <v>Y55</v>
          </cell>
          <cell r="J77" t="str">
            <v>Midlands &amp; East</v>
          </cell>
          <cell r="K77">
            <v>194730</v>
          </cell>
          <cell r="L77">
            <v>4480</v>
          </cell>
          <cell r="AC77">
            <v>199210</v>
          </cell>
        </row>
        <row r="78">
          <cell r="C78" t="str">
            <v>05J</v>
          </cell>
          <cell r="D78" t="str">
            <v>NHS Redditch and Bromsgrove CCG</v>
          </cell>
          <cell r="E78" t="str">
            <v>AT</v>
          </cell>
          <cell r="F78" t="str">
            <v>Q53</v>
          </cell>
          <cell r="G78" t="str">
            <v>Arden, Herefordshire &amp; Worcestershire</v>
          </cell>
          <cell r="H78" t="str">
            <v>RT</v>
          </cell>
          <cell r="I78" t="str">
            <v>Y55</v>
          </cell>
          <cell r="J78" t="str">
            <v>Midlands &amp; East</v>
          </cell>
          <cell r="K78">
            <v>178071</v>
          </cell>
          <cell r="L78">
            <v>4220</v>
          </cell>
          <cell r="AC78">
            <v>182291</v>
          </cell>
        </row>
        <row r="79">
          <cell r="C79" t="str">
            <v>05R</v>
          </cell>
          <cell r="D79" t="str">
            <v>NHS South Warwickshire CCG</v>
          </cell>
          <cell r="E79" t="str">
            <v>AT</v>
          </cell>
          <cell r="F79" t="str">
            <v>Q53</v>
          </cell>
          <cell r="G79" t="str">
            <v>Arden, Herefordshire &amp; Worcestershire</v>
          </cell>
          <cell r="H79" t="str">
            <v>RT</v>
          </cell>
          <cell r="I79" t="str">
            <v>Y55</v>
          </cell>
          <cell r="J79" t="str">
            <v>Midlands &amp; East</v>
          </cell>
          <cell r="K79">
            <v>284644</v>
          </cell>
          <cell r="L79">
            <v>6590</v>
          </cell>
          <cell r="AC79">
            <v>291234</v>
          </cell>
        </row>
        <row r="80">
          <cell r="C80" t="str">
            <v>05T</v>
          </cell>
          <cell r="D80" t="str">
            <v>NHS South Worcestershire CCG</v>
          </cell>
          <cell r="E80" t="str">
            <v>AT</v>
          </cell>
          <cell r="F80" t="str">
            <v>Q53</v>
          </cell>
          <cell r="G80" t="str">
            <v>Arden, Herefordshire &amp; Worcestershire</v>
          </cell>
          <cell r="H80" t="str">
            <v>RT</v>
          </cell>
          <cell r="I80" t="str">
            <v>Y55</v>
          </cell>
          <cell r="J80" t="str">
            <v>Midlands &amp; East</v>
          </cell>
          <cell r="K80">
            <v>299572</v>
          </cell>
          <cell r="L80">
            <v>7130</v>
          </cell>
          <cell r="AC80">
            <v>306702</v>
          </cell>
        </row>
        <row r="81">
          <cell r="C81" t="str">
            <v>06D</v>
          </cell>
          <cell r="D81" t="str">
            <v>NHS Wyre Forest CCG</v>
          </cell>
          <cell r="E81" t="str">
            <v>AT</v>
          </cell>
          <cell r="F81" t="str">
            <v>Q53</v>
          </cell>
          <cell r="G81" t="str">
            <v>Arden, Herefordshire &amp; Worcestershire</v>
          </cell>
          <cell r="H81" t="str">
            <v>RT</v>
          </cell>
          <cell r="I81" t="str">
            <v>Y55</v>
          </cell>
          <cell r="J81" t="str">
            <v>Midlands &amp; East</v>
          </cell>
          <cell r="K81">
            <v>124639</v>
          </cell>
          <cell r="L81">
            <v>2730</v>
          </cell>
          <cell r="AC81">
            <v>127369</v>
          </cell>
        </row>
        <row r="82">
          <cell r="C82" t="str">
            <v>04X</v>
          </cell>
          <cell r="D82" t="str">
            <v>NHS Birmingham South and Central CCG</v>
          </cell>
          <cell r="E82" t="str">
            <v>AT</v>
          </cell>
          <cell r="F82" t="str">
            <v>Q54</v>
          </cell>
          <cell r="G82" t="str">
            <v>Birmingham and the Black Country</v>
          </cell>
          <cell r="H82" t="str">
            <v>RT</v>
          </cell>
          <cell r="I82" t="str">
            <v>Y55</v>
          </cell>
          <cell r="J82" t="str">
            <v>Midlands &amp; East</v>
          </cell>
          <cell r="K82">
            <v>263060</v>
          </cell>
          <cell r="L82">
            <v>5750</v>
          </cell>
          <cell r="AC82">
            <v>268810</v>
          </cell>
        </row>
        <row r="83">
          <cell r="C83" t="str">
            <v>05C</v>
          </cell>
          <cell r="D83" t="str">
            <v>NHS Dudley CCG</v>
          </cell>
          <cell r="E83" t="str">
            <v>AT</v>
          </cell>
          <cell r="F83" t="str">
            <v>Q54</v>
          </cell>
          <cell r="G83" t="str">
            <v>Birmingham and the Black Country</v>
          </cell>
          <cell r="H83" t="str">
            <v>RT</v>
          </cell>
          <cell r="I83" t="str">
            <v>Y55</v>
          </cell>
          <cell r="J83" t="str">
            <v>Midlands &amp; East</v>
          </cell>
          <cell r="K83">
            <v>360311</v>
          </cell>
          <cell r="L83">
            <v>7710</v>
          </cell>
          <cell r="AC83">
            <v>368021</v>
          </cell>
        </row>
        <row r="84">
          <cell r="C84" t="str">
            <v>05L</v>
          </cell>
          <cell r="D84" t="str">
            <v>NHS Sandwell and West Birmingham CCG</v>
          </cell>
          <cell r="E84" t="str">
            <v>AT</v>
          </cell>
          <cell r="F84" t="str">
            <v>Q54</v>
          </cell>
          <cell r="G84" t="str">
            <v>Birmingham and the Black Country</v>
          </cell>
          <cell r="H84" t="str">
            <v>RT</v>
          </cell>
          <cell r="I84" t="str">
            <v>Y55</v>
          </cell>
          <cell r="J84" t="str">
            <v>Midlands &amp; East</v>
          </cell>
          <cell r="K84">
            <v>588573</v>
          </cell>
          <cell r="L84">
            <v>12690</v>
          </cell>
          <cell r="AC84">
            <v>601263</v>
          </cell>
        </row>
        <row r="85">
          <cell r="C85" t="str">
            <v>05P</v>
          </cell>
          <cell r="D85" t="str">
            <v>NHS Solihull CCG</v>
          </cell>
          <cell r="E85" t="str">
            <v>AT</v>
          </cell>
          <cell r="F85" t="str">
            <v>Q54</v>
          </cell>
          <cell r="G85" t="str">
            <v>Birmingham and the Black Country</v>
          </cell>
          <cell r="H85" t="str">
            <v>RT</v>
          </cell>
          <cell r="I85" t="str">
            <v>Y55</v>
          </cell>
          <cell r="J85" t="str">
            <v>Midlands &amp; East</v>
          </cell>
          <cell r="K85">
            <v>260227</v>
          </cell>
          <cell r="L85">
            <v>5650</v>
          </cell>
          <cell r="AC85">
            <v>265877</v>
          </cell>
        </row>
        <row r="86">
          <cell r="C86" t="str">
            <v>05Y</v>
          </cell>
          <cell r="D86" t="str">
            <v>NHS Walsall CCG</v>
          </cell>
          <cell r="E86" t="str">
            <v>AT</v>
          </cell>
          <cell r="F86" t="str">
            <v>Q54</v>
          </cell>
          <cell r="G86" t="str">
            <v>Birmingham and the Black Country</v>
          </cell>
          <cell r="H86" t="str">
            <v>RT</v>
          </cell>
          <cell r="I86" t="str">
            <v>Y55</v>
          </cell>
          <cell r="J86" t="str">
            <v>Midlands &amp; East</v>
          </cell>
          <cell r="K86">
            <v>339100</v>
          </cell>
          <cell r="L86">
            <v>6630</v>
          </cell>
          <cell r="AC86">
            <v>345730</v>
          </cell>
        </row>
        <row r="87">
          <cell r="C87" t="str">
            <v>06A</v>
          </cell>
          <cell r="D87" t="str">
            <v>NHS Wolverhampton CCG</v>
          </cell>
          <cell r="E87" t="str">
            <v>AT</v>
          </cell>
          <cell r="F87" t="str">
            <v>Q54</v>
          </cell>
          <cell r="G87" t="str">
            <v>Birmingham and the Black Country</v>
          </cell>
          <cell r="H87" t="str">
            <v>RT</v>
          </cell>
          <cell r="I87" t="str">
            <v>Y55</v>
          </cell>
          <cell r="J87" t="str">
            <v>Midlands &amp; East</v>
          </cell>
          <cell r="K87">
            <v>310143</v>
          </cell>
          <cell r="L87">
            <v>6290</v>
          </cell>
          <cell r="AC87">
            <v>316433</v>
          </cell>
        </row>
        <row r="88">
          <cell r="C88" t="str">
            <v>13P</v>
          </cell>
          <cell r="D88" t="str">
            <v>NHS Birmingham CrossCity CCG</v>
          </cell>
          <cell r="E88" t="str">
            <v>AT</v>
          </cell>
          <cell r="F88" t="str">
            <v>Q54</v>
          </cell>
          <cell r="G88" t="str">
            <v>Birmingham and the Black Country</v>
          </cell>
          <cell r="H88" t="str">
            <v>RT</v>
          </cell>
          <cell r="I88" t="str">
            <v>Y55</v>
          </cell>
          <cell r="J88" t="str">
            <v>Midlands &amp; East</v>
          </cell>
          <cell r="K88">
            <v>841714</v>
          </cell>
          <cell r="L88">
            <v>17190</v>
          </cell>
          <cell r="AC88">
            <v>858904</v>
          </cell>
        </row>
        <row r="89">
          <cell r="C89" t="str">
            <v>03X</v>
          </cell>
          <cell r="D89" t="str">
            <v>NHS Erewash CCG</v>
          </cell>
          <cell r="E89" t="str">
            <v>AT</v>
          </cell>
          <cell r="F89" t="str">
            <v>Q55</v>
          </cell>
          <cell r="G89" t="str">
            <v>Derbyshire and Nottinghamshire</v>
          </cell>
          <cell r="H89" t="str">
            <v>RT</v>
          </cell>
          <cell r="I89" t="str">
            <v>Y55</v>
          </cell>
          <cell r="J89" t="str">
            <v>Midlands &amp; East</v>
          </cell>
          <cell r="K89">
            <v>107151</v>
          </cell>
          <cell r="L89">
            <v>2400</v>
          </cell>
          <cell r="AC89">
            <v>109551</v>
          </cell>
        </row>
        <row r="90">
          <cell r="C90" t="str">
            <v>03Y</v>
          </cell>
          <cell r="D90" t="str">
            <v>NHS Hardwick CCG</v>
          </cell>
          <cell r="E90" t="str">
            <v>AT</v>
          </cell>
          <cell r="F90" t="str">
            <v>Q55</v>
          </cell>
          <cell r="G90" t="str">
            <v>Derbyshire and Nottinghamshire</v>
          </cell>
          <cell r="H90" t="str">
            <v>RT</v>
          </cell>
          <cell r="I90" t="str">
            <v>Y55</v>
          </cell>
          <cell r="J90" t="str">
            <v>Midlands &amp; East</v>
          </cell>
          <cell r="K90">
            <v>131600</v>
          </cell>
          <cell r="L90">
            <v>2520</v>
          </cell>
          <cell r="AC90">
            <v>134120</v>
          </cell>
        </row>
        <row r="91">
          <cell r="C91" t="str">
            <v>04E</v>
          </cell>
          <cell r="D91" t="str">
            <v>NHS Mansfield &amp; Ashfield CCG</v>
          </cell>
          <cell r="E91" t="str">
            <v>AT</v>
          </cell>
          <cell r="F91" t="str">
            <v>Q55</v>
          </cell>
          <cell r="G91" t="str">
            <v>Derbyshire and Nottinghamshire</v>
          </cell>
          <cell r="H91" t="str">
            <v>RT</v>
          </cell>
          <cell r="I91" t="str">
            <v>Y55</v>
          </cell>
          <cell r="J91" t="str">
            <v>Midlands &amp; East</v>
          </cell>
          <cell r="K91">
            <v>226289</v>
          </cell>
          <cell r="L91">
            <v>4540</v>
          </cell>
          <cell r="AC91">
            <v>230829</v>
          </cell>
        </row>
        <row r="92">
          <cell r="C92" t="str">
            <v>04H</v>
          </cell>
          <cell r="D92" t="str">
            <v>NHS Newark &amp; Sherwood CCG</v>
          </cell>
          <cell r="E92" t="str">
            <v>AT</v>
          </cell>
          <cell r="F92" t="str">
            <v>Q55</v>
          </cell>
          <cell r="G92" t="str">
            <v>Derbyshire and Nottinghamshire</v>
          </cell>
          <cell r="H92" t="str">
            <v>RT</v>
          </cell>
          <cell r="I92" t="str">
            <v>Y55</v>
          </cell>
          <cell r="J92" t="str">
            <v>Midlands &amp; East</v>
          </cell>
          <cell r="K92">
            <v>144993</v>
          </cell>
          <cell r="L92">
            <v>3150</v>
          </cell>
          <cell r="AC92">
            <v>148143</v>
          </cell>
        </row>
        <row r="93">
          <cell r="C93" t="str">
            <v>04J</v>
          </cell>
          <cell r="D93" t="str">
            <v>NHS North Derbyshire CCG</v>
          </cell>
          <cell r="E93" t="str">
            <v>AT</v>
          </cell>
          <cell r="F93" t="str">
            <v>Q55</v>
          </cell>
          <cell r="G93" t="str">
            <v>Derbyshire and Nottinghamshire</v>
          </cell>
          <cell r="H93" t="str">
            <v>RT</v>
          </cell>
          <cell r="I93" t="str">
            <v>Y55</v>
          </cell>
          <cell r="J93" t="str">
            <v>Midlands &amp; East</v>
          </cell>
          <cell r="K93">
            <v>363165</v>
          </cell>
          <cell r="L93">
            <v>7110</v>
          </cell>
          <cell r="AC93">
            <v>370275</v>
          </cell>
        </row>
        <row r="94">
          <cell r="C94" t="str">
            <v>04K</v>
          </cell>
          <cell r="D94" t="str">
            <v>NHS Nottingham City CCG</v>
          </cell>
          <cell r="E94" t="str">
            <v>AT</v>
          </cell>
          <cell r="F94" t="str">
            <v>Q55</v>
          </cell>
          <cell r="G94" t="str">
            <v>Derbyshire and Nottinghamshire</v>
          </cell>
          <cell r="H94" t="str">
            <v>RT</v>
          </cell>
          <cell r="I94" t="str">
            <v>Y55</v>
          </cell>
          <cell r="J94" t="str">
            <v>Midlands &amp; East</v>
          </cell>
          <cell r="K94">
            <v>383618</v>
          </cell>
          <cell r="L94">
            <v>8250</v>
          </cell>
          <cell r="AC94">
            <v>391868</v>
          </cell>
        </row>
        <row r="95">
          <cell r="C95" t="str">
            <v>04L</v>
          </cell>
          <cell r="D95" t="str">
            <v>NHS Nottingham North &amp; East CCG</v>
          </cell>
          <cell r="E95" t="str">
            <v>AT</v>
          </cell>
          <cell r="F95" t="str">
            <v>Q55</v>
          </cell>
          <cell r="G95" t="str">
            <v>Derbyshire and Nottinghamshire</v>
          </cell>
          <cell r="H95" t="str">
            <v>RT</v>
          </cell>
          <cell r="I95" t="str">
            <v>Y55</v>
          </cell>
          <cell r="J95" t="str">
            <v>Midlands &amp; East</v>
          </cell>
          <cell r="K95">
            <v>161503</v>
          </cell>
          <cell r="L95">
            <v>3570</v>
          </cell>
          <cell r="AC95">
            <v>165073</v>
          </cell>
        </row>
        <row r="96">
          <cell r="C96" t="str">
            <v>04M</v>
          </cell>
          <cell r="D96" t="str">
            <v>NHS Nottingham West CCG</v>
          </cell>
          <cell r="E96" t="str">
            <v>AT</v>
          </cell>
          <cell r="F96" t="str">
            <v>Q55</v>
          </cell>
          <cell r="G96" t="str">
            <v>Derbyshire and Nottinghamshire</v>
          </cell>
          <cell r="H96" t="str">
            <v>RT</v>
          </cell>
          <cell r="I96" t="str">
            <v>Y55</v>
          </cell>
          <cell r="J96" t="str">
            <v>Midlands &amp; East</v>
          </cell>
          <cell r="K96">
            <v>100895</v>
          </cell>
          <cell r="L96">
            <v>2250</v>
          </cell>
          <cell r="AC96">
            <v>103145</v>
          </cell>
        </row>
        <row r="97">
          <cell r="C97" t="str">
            <v>04N</v>
          </cell>
          <cell r="D97" t="str">
            <v>NHS Rushcliffe CCG</v>
          </cell>
          <cell r="E97" t="str">
            <v>AT</v>
          </cell>
          <cell r="F97" t="str">
            <v>Q55</v>
          </cell>
          <cell r="G97" t="str">
            <v>Derbyshire and Nottinghamshire</v>
          </cell>
          <cell r="H97" t="str">
            <v>RT</v>
          </cell>
          <cell r="I97" t="str">
            <v>Y55</v>
          </cell>
          <cell r="J97" t="str">
            <v>Midlands &amp; East</v>
          </cell>
          <cell r="K97">
            <v>122227</v>
          </cell>
          <cell r="L97">
            <v>3040</v>
          </cell>
          <cell r="AC97">
            <v>125267</v>
          </cell>
        </row>
        <row r="98">
          <cell r="C98" t="str">
            <v>04R</v>
          </cell>
          <cell r="D98" t="str">
            <v>NHS Southern Derbyshire CCG</v>
          </cell>
          <cell r="E98" t="str">
            <v>AT</v>
          </cell>
          <cell r="F98" t="str">
            <v>Q55</v>
          </cell>
          <cell r="G98" t="str">
            <v>Derbyshire and Nottinghamshire</v>
          </cell>
          <cell r="H98" t="str">
            <v>RT</v>
          </cell>
          <cell r="I98" t="str">
            <v>Y55</v>
          </cell>
          <cell r="J98" t="str">
            <v>Midlands &amp; East</v>
          </cell>
          <cell r="K98">
            <v>598115</v>
          </cell>
          <cell r="L98">
            <v>12970</v>
          </cell>
          <cell r="AC98">
            <v>611085</v>
          </cell>
        </row>
        <row r="99">
          <cell r="C99" t="str">
            <v>06H</v>
          </cell>
          <cell r="D99" t="str">
            <v>NHS Cambridgeshire and Peterborough CCG</v>
          </cell>
          <cell r="E99" t="str">
            <v>AT</v>
          </cell>
          <cell r="F99" t="str">
            <v>Q56</v>
          </cell>
          <cell r="G99" t="str">
            <v>East Anglia</v>
          </cell>
          <cell r="H99" t="str">
            <v>RT</v>
          </cell>
          <cell r="I99" t="str">
            <v>Y55</v>
          </cell>
          <cell r="J99" t="str">
            <v>Midlands &amp; East</v>
          </cell>
          <cell r="K99">
            <v>853942</v>
          </cell>
          <cell r="L99">
            <v>20800</v>
          </cell>
          <cell r="AC99">
            <v>874742</v>
          </cell>
        </row>
        <row r="100">
          <cell r="C100" t="str">
            <v>06L</v>
          </cell>
          <cell r="D100" t="str">
            <v>NHS Ipswich and East Suffolk CCG</v>
          </cell>
          <cell r="E100" t="str">
            <v>AT</v>
          </cell>
          <cell r="F100" t="str">
            <v>Q56</v>
          </cell>
          <cell r="G100" t="str">
            <v>East Anglia</v>
          </cell>
          <cell r="H100" t="str">
            <v>RT</v>
          </cell>
          <cell r="I100" t="str">
            <v>Y55</v>
          </cell>
          <cell r="J100" t="str">
            <v>Midlands &amp; East</v>
          </cell>
          <cell r="K100">
            <v>392450</v>
          </cell>
          <cell r="L100">
            <v>9600</v>
          </cell>
          <cell r="AC100">
            <v>402050</v>
          </cell>
        </row>
        <row r="101">
          <cell r="C101" t="str">
            <v>06M</v>
          </cell>
          <cell r="D101" t="str">
            <v>NHS Great Yarmouth &amp; Waveney CCG</v>
          </cell>
          <cell r="E101" t="str">
            <v>AT</v>
          </cell>
          <cell r="F101" t="str">
            <v>Q56</v>
          </cell>
          <cell r="G101" t="str">
            <v>East Anglia</v>
          </cell>
          <cell r="H101" t="str">
            <v>RT</v>
          </cell>
          <cell r="I101" t="str">
            <v>Y55</v>
          </cell>
          <cell r="J101" t="str">
            <v>Midlands &amp; East</v>
          </cell>
          <cell r="K101">
            <v>291814</v>
          </cell>
          <cell r="L101">
            <v>5630</v>
          </cell>
          <cell r="AC101">
            <v>297444</v>
          </cell>
        </row>
        <row r="102">
          <cell r="C102" t="str">
            <v>06V</v>
          </cell>
          <cell r="D102" t="str">
            <v>NHS North Norfolk CCG</v>
          </cell>
          <cell r="E102" t="str">
            <v>AT</v>
          </cell>
          <cell r="F102" t="str">
            <v>Q56</v>
          </cell>
          <cell r="G102" t="str">
            <v>East Anglia</v>
          </cell>
          <cell r="H102" t="str">
            <v>RT</v>
          </cell>
          <cell r="I102" t="str">
            <v>Y55</v>
          </cell>
          <cell r="J102" t="str">
            <v>Midlands &amp; East</v>
          </cell>
          <cell r="K102">
            <v>205393</v>
          </cell>
          <cell r="L102">
            <v>4180</v>
          </cell>
          <cell r="AC102">
            <v>209573</v>
          </cell>
        </row>
        <row r="103">
          <cell r="C103" t="str">
            <v>06W</v>
          </cell>
          <cell r="D103" t="str">
            <v>NHS Norwich CCG</v>
          </cell>
          <cell r="E103" t="str">
            <v>AT</v>
          </cell>
          <cell r="F103" t="str">
            <v>Q56</v>
          </cell>
          <cell r="G103" t="str">
            <v>East Anglia</v>
          </cell>
          <cell r="H103" t="str">
            <v>RT</v>
          </cell>
          <cell r="I103" t="str">
            <v>Y55</v>
          </cell>
          <cell r="J103" t="str">
            <v>Midlands &amp; East</v>
          </cell>
          <cell r="K103">
            <v>209621</v>
          </cell>
          <cell r="L103">
            <v>5010</v>
          </cell>
          <cell r="AC103">
            <v>214631</v>
          </cell>
        </row>
        <row r="104">
          <cell r="C104" t="str">
            <v>06Y</v>
          </cell>
          <cell r="D104" t="str">
            <v>NHS South Norfolk CCG</v>
          </cell>
          <cell r="E104" t="str">
            <v>AT</v>
          </cell>
          <cell r="F104" t="str">
            <v>Q56</v>
          </cell>
          <cell r="G104" t="str">
            <v>East Anglia</v>
          </cell>
          <cell r="H104" t="str">
            <v>RT</v>
          </cell>
          <cell r="I104" t="str">
            <v>Y55</v>
          </cell>
          <cell r="J104" t="str">
            <v>Midlands &amp; East</v>
          </cell>
          <cell r="K104">
            <v>234253</v>
          </cell>
          <cell r="L104">
            <v>5580</v>
          </cell>
          <cell r="AC104">
            <v>239833</v>
          </cell>
        </row>
        <row r="105">
          <cell r="C105" t="str">
            <v>07J</v>
          </cell>
          <cell r="D105" t="str">
            <v>NHS West Norfolk CCG</v>
          </cell>
          <cell r="E105" t="str">
            <v>AT</v>
          </cell>
          <cell r="F105" t="str">
            <v>Q56</v>
          </cell>
          <cell r="G105" t="str">
            <v>East Anglia</v>
          </cell>
          <cell r="H105" t="str">
            <v>RT</v>
          </cell>
          <cell r="I105" t="str">
            <v>Y55</v>
          </cell>
          <cell r="J105" t="str">
            <v>Midlands &amp; East</v>
          </cell>
          <cell r="K105">
            <v>207604</v>
          </cell>
          <cell r="L105">
            <v>4080</v>
          </cell>
          <cell r="AC105">
            <v>211684</v>
          </cell>
        </row>
        <row r="106">
          <cell r="C106" t="str">
            <v>07K</v>
          </cell>
          <cell r="D106" t="str">
            <v>NHS West Suffolk CCG</v>
          </cell>
          <cell r="E106" t="str">
            <v>AT</v>
          </cell>
          <cell r="F106" t="str">
            <v>Q56</v>
          </cell>
          <cell r="G106" t="str">
            <v>East Anglia</v>
          </cell>
          <cell r="H106" t="str">
            <v>RT</v>
          </cell>
          <cell r="I106" t="str">
            <v>Y55</v>
          </cell>
          <cell r="J106" t="str">
            <v>Midlands &amp; East</v>
          </cell>
          <cell r="K106">
            <v>263037</v>
          </cell>
          <cell r="L106">
            <v>5920</v>
          </cell>
          <cell r="AC106">
            <v>268957</v>
          </cell>
        </row>
        <row r="107">
          <cell r="C107" t="str">
            <v>06Q</v>
          </cell>
          <cell r="D107" t="str">
            <v>NHS Mid Essex CCG</v>
          </cell>
          <cell r="E107" t="str">
            <v>AT</v>
          </cell>
          <cell r="F107" t="str">
            <v>Q57</v>
          </cell>
          <cell r="G107" t="str">
            <v>Essex</v>
          </cell>
          <cell r="H107" t="str">
            <v>RT</v>
          </cell>
          <cell r="I107" t="str">
            <v>Y55</v>
          </cell>
          <cell r="J107" t="str">
            <v>Midlands &amp; East</v>
          </cell>
          <cell r="K107">
            <v>368029</v>
          </cell>
          <cell r="L107">
            <v>9300</v>
          </cell>
          <cell r="AC107">
            <v>377329</v>
          </cell>
        </row>
        <row r="108">
          <cell r="C108" t="str">
            <v>06T</v>
          </cell>
          <cell r="D108" t="str">
            <v>NHS North East Essex CCG</v>
          </cell>
          <cell r="E108" t="str">
            <v>AT</v>
          </cell>
          <cell r="F108" t="str">
            <v>Q57</v>
          </cell>
          <cell r="G108" t="str">
            <v>Essex</v>
          </cell>
          <cell r="H108" t="str">
            <v>RT</v>
          </cell>
          <cell r="I108" t="str">
            <v>Y55</v>
          </cell>
          <cell r="J108" t="str">
            <v>Midlands &amp; East</v>
          </cell>
          <cell r="K108">
            <v>388790</v>
          </cell>
          <cell r="L108">
            <v>7940</v>
          </cell>
          <cell r="AC108">
            <v>396730</v>
          </cell>
        </row>
        <row r="109">
          <cell r="C109" t="str">
            <v>07G</v>
          </cell>
          <cell r="D109" t="str">
            <v>NHS Thurrock CCG</v>
          </cell>
          <cell r="E109" t="str">
            <v>AT</v>
          </cell>
          <cell r="F109" t="str">
            <v>Q57</v>
          </cell>
          <cell r="G109" t="str">
            <v>Essex</v>
          </cell>
          <cell r="H109" t="str">
            <v>RT</v>
          </cell>
          <cell r="I109" t="str">
            <v>Y55</v>
          </cell>
          <cell r="J109" t="str">
            <v>Midlands &amp; East</v>
          </cell>
          <cell r="K109">
            <v>175282</v>
          </cell>
          <cell r="L109">
            <v>4100</v>
          </cell>
          <cell r="AC109">
            <v>179382</v>
          </cell>
        </row>
        <row r="110">
          <cell r="C110" t="str">
            <v>07H</v>
          </cell>
          <cell r="D110" t="str">
            <v>NHS West Essex CCG</v>
          </cell>
          <cell r="E110" t="str">
            <v>AT</v>
          </cell>
          <cell r="F110" t="str">
            <v>Q57</v>
          </cell>
          <cell r="G110" t="str">
            <v>Essex</v>
          </cell>
          <cell r="H110" t="str">
            <v>RT</v>
          </cell>
          <cell r="I110" t="str">
            <v>Y55</v>
          </cell>
          <cell r="J110" t="str">
            <v>Midlands &amp; East</v>
          </cell>
          <cell r="K110">
            <v>310407</v>
          </cell>
          <cell r="L110">
            <v>7000</v>
          </cell>
          <cell r="AC110">
            <v>317407</v>
          </cell>
        </row>
        <row r="111">
          <cell r="C111" t="str">
            <v>99E</v>
          </cell>
          <cell r="D111" t="str">
            <v>NHS Basildon and Brentwood CCG</v>
          </cell>
          <cell r="E111" t="str">
            <v>AT</v>
          </cell>
          <cell r="F111" t="str">
            <v>Q57</v>
          </cell>
          <cell r="G111" t="str">
            <v>Essex</v>
          </cell>
          <cell r="H111" t="str">
            <v>RT</v>
          </cell>
          <cell r="I111" t="str">
            <v>Y55</v>
          </cell>
          <cell r="J111" t="str">
            <v>Midlands &amp; East</v>
          </cell>
          <cell r="K111">
            <v>292064</v>
          </cell>
          <cell r="L111">
            <v>6390</v>
          </cell>
          <cell r="AC111">
            <v>298454</v>
          </cell>
        </row>
        <row r="112">
          <cell r="C112" t="str">
            <v>99F</v>
          </cell>
          <cell r="D112" t="str">
            <v>NHS Castle Point, Rayleigh and Rochford CCG</v>
          </cell>
          <cell r="E112" t="str">
            <v>AT</v>
          </cell>
          <cell r="F112" t="str">
            <v>Q57</v>
          </cell>
          <cell r="G112" t="str">
            <v>Essex</v>
          </cell>
          <cell r="H112" t="str">
            <v>RT</v>
          </cell>
          <cell r="I112" t="str">
            <v>Y55</v>
          </cell>
          <cell r="J112" t="str">
            <v>Midlands &amp; East</v>
          </cell>
          <cell r="K112">
            <v>192516</v>
          </cell>
          <cell r="L112">
            <v>4300</v>
          </cell>
          <cell r="AC112">
            <v>196816</v>
          </cell>
        </row>
        <row r="113">
          <cell r="C113" t="str">
            <v>99G</v>
          </cell>
          <cell r="D113" t="str">
            <v>NHS Southend CCG</v>
          </cell>
          <cell r="E113" t="str">
            <v>AT</v>
          </cell>
          <cell r="F113" t="str">
            <v>Q57</v>
          </cell>
          <cell r="G113" t="str">
            <v>Essex</v>
          </cell>
          <cell r="H113" t="str">
            <v>RT</v>
          </cell>
          <cell r="I113" t="str">
            <v>Y55</v>
          </cell>
          <cell r="J113" t="str">
            <v>Midlands &amp; East</v>
          </cell>
          <cell r="K113">
            <v>198232</v>
          </cell>
          <cell r="L113">
            <v>4450</v>
          </cell>
          <cell r="AC113">
            <v>202682</v>
          </cell>
        </row>
        <row r="114">
          <cell r="C114" t="str">
            <v>03V</v>
          </cell>
          <cell r="D114" t="str">
            <v>NHS Corby CCG</v>
          </cell>
          <cell r="E114" t="str">
            <v>AT</v>
          </cell>
          <cell r="F114" t="str">
            <v>Q58</v>
          </cell>
          <cell r="G114" t="str">
            <v>Hertfordshire and the South Midlands</v>
          </cell>
          <cell r="H114" t="str">
            <v>RT</v>
          </cell>
          <cell r="I114" t="str">
            <v>Y55</v>
          </cell>
          <cell r="J114" t="str">
            <v>Midlands &amp; East</v>
          </cell>
          <cell r="K114">
            <v>73851</v>
          </cell>
          <cell r="L114">
            <v>1660</v>
          </cell>
          <cell r="AC114">
            <v>75511</v>
          </cell>
        </row>
        <row r="115">
          <cell r="C115" t="str">
            <v>04F</v>
          </cell>
          <cell r="D115" t="str">
            <v>NHS Milton Keynes CCG</v>
          </cell>
          <cell r="E115" t="str">
            <v>AT</v>
          </cell>
          <cell r="F115" t="str">
            <v>Q58</v>
          </cell>
          <cell r="G115" t="str">
            <v>Hertfordshire and the South Midlands</v>
          </cell>
          <cell r="H115" t="str">
            <v>RT</v>
          </cell>
          <cell r="I115" t="str">
            <v>Y55</v>
          </cell>
          <cell r="J115" t="str">
            <v>Midlands &amp; East</v>
          </cell>
          <cell r="K115">
            <v>252657</v>
          </cell>
          <cell r="L115">
            <v>6510</v>
          </cell>
          <cell r="AC115">
            <v>259167</v>
          </cell>
        </row>
        <row r="116">
          <cell r="C116" t="str">
            <v>04G</v>
          </cell>
          <cell r="D116" t="str">
            <v>NHS Nene CCG</v>
          </cell>
          <cell r="E116" t="str">
            <v>AT</v>
          </cell>
          <cell r="F116" t="str">
            <v>Q58</v>
          </cell>
          <cell r="G116" t="str">
            <v>Hertfordshire and the South Midlands</v>
          </cell>
          <cell r="H116" t="str">
            <v>RT</v>
          </cell>
          <cell r="I116" t="str">
            <v>Y55</v>
          </cell>
          <cell r="J116" t="str">
            <v>Midlands &amp; East</v>
          </cell>
          <cell r="K116">
            <v>636496</v>
          </cell>
          <cell r="L116">
            <v>15260</v>
          </cell>
          <cell r="AC116">
            <v>651756</v>
          </cell>
        </row>
        <row r="117">
          <cell r="C117" t="str">
            <v>06F</v>
          </cell>
          <cell r="D117" t="str">
            <v>NHS Bedfordshire CCG</v>
          </cell>
          <cell r="E117" t="str">
            <v>AT</v>
          </cell>
          <cell r="F117" t="str">
            <v>Q58</v>
          </cell>
          <cell r="G117" t="str">
            <v>Hertfordshire and the South Midlands</v>
          </cell>
          <cell r="H117" t="str">
            <v>RT</v>
          </cell>
          <cell r="I117" t="str">
            <v>Y55</v>
          </cell>
          <cell r="J117" t="str">
            <v>Midlands &amp; East</v>
          </cell>
          <cell r="K117">
            <v>429474</v>
          </cell>
          <cell r="L117">
            <v>10730</v>
          </cell>
          <cell r="AC117">
            <v>440204</v>
          </cell>
        </row>
        <row r="118">
          <cell r="C118" t="str">
            <v>06K</v>
          </cell>
          <cell r="D118" t="str">
            <v>NHS East and North Hertfordshire CCG</v>
          </cell>
          <cell r="E118" t="str">
            <v>AT</v>
          </cell>
          <cell r="F118" t="str">
            <v>Q58</v>
          </cell>
          <cell r="G118" t="str">
            <v>Hertfordshire and the South Midlands</v>
          </cell>
          <cell r="H118" t="str">
            <v>RT</v>
          </cell>
          <cell r="I118" t="str">
            <v>Y55</v>
          </cell>
          <cell r="J118" t="str">
            <v>Midlands &amp; East</v>
          </cell>
          <cell r="K118">
            <v>588105</v>
          </cell>
          <cell r="L118">
            <v>14000</v>
          </cell>
          <cell r="AC118">
            <v>602105</v>
          </cell>
        </row>
        <row r="119">
          <cell r="C119" t="str">
            <v>06N</v>
          </cell>
          <cell r="D119" t="str">
            <v>NHS Herts Valleys CCG</v>
          </cell>
          <cell r="E119" t="str">
            <v>AT</v>
          </cell>
          <cell r="F119" t="str">
            <v>Q58</v>
          </cell>
          <cell r="G119" t="str">
            <v>Hertfordshire and the South Midlands</v>
          </cell>
          <cell r="H119" t="str">
            <v>RT</v>
          </cell>
          <cell r="I119" t="str">
            <v>Y55</v>
          </cell>
          <cell r="J119" t="str">
            <v>Midlands &amp; East</v>
          </cell>
          <cell r="K119">
            <v>625710</v>
          </cell>
          <cell r="L119">
            <v>14440</v>
          </cell>
          <cell r="AC119">
            <v>640150</v>
          </cell>
        </row>
        <row r="120">
          <cell r="C120" t="str">
            <v>06P</v>
          </cell>
          <cell r="D120" t="str">
            <v>NHS Luton CCG</v>
          </cell>
          <cell r="E120" t="str">
            <v>AT</v>
          </cell>
          <cell r="F120" t="str">
            <v>Q58</v>
          </cell>
          <cell r="G120" t="str">
            <v>Hertfordshire and the South Midlands</v>
          </cell>
          <cell r="H120" t="str">
            <v>RT</v>
          </cell>
          <cell r="I120" t="str">
            <v>Y55</v>
          </cell>
          <cell r="J120" t="str">
            <v>Midlands &amp; East</v>
          </cell>
          <cell r="K120">
            <v>213250</v>
          </cell>
          <cell r="L120">
            <v>5160</v>
          </cell>
          <cell r="AC120">
            <v>218410</v>
          </cell>
        </row>
        <row r="121">
          <cell r="C121" t="str">
            <v>03T</v>
          </cell>
          <cell r="D121" t="str">
            <v>NHS Lincolnshire East CCG</v>
          </cell>
          <cell r="E121" t="str">
            <v>AT</v>
          </cell>
          <cell r="F121" t="str">
            <v>Q59</v>
          </cell>
          <cell r="G121" t="str">
            <v>Leicestershire and Lincolnshire</v>
          </cell>
          <cell r="H121" t="str">
            <v>RT</v>
          </cell>
          <cell r="I121" t="str">
            <v>Y55</v>
          </cell>
          <cell r="J121" t="str">
            <v>Midlands &amp; East</v>
          </cell>
          <cell r="K121">
            <v>307297</v>
          </cell>
          <cell r="L121">
            <v>5860</v>
          </cell>
          <cell r="AC121">
            <v>313157</v>
          </cell>
        </row>
        <row r="122">
          <cell r="C122" t="str">
            <v>03W</v>
          </cell>
          <cell r="D122" t="str">
            <v>NHS East Leicestershire and Rutland CCG</v>
          </cell>
          <cell r="E122" t="str">
            <v>AT</v>
          </cell>
          <cell r="F122" t="str">
            <v>Q59</v>
          </cell>
          <cell r="G122" t="str">
            <v>Leicestershire and Lincolnshire</v>
          </cell>
          <cell r="H122" t="str">
            <v>RT</v>
          </cell>
          <cell r="I122" t="str">
            <v>Y55</v>
          </cell>
          <cell r="J122" t="str">
            <v>Midlands &amp; East</v>
          </cell>
          <cell r="K122">
            <v>299974</v>
          </cell>
          <cell r="L122">
            <v>7770</v>
          </cell>
          <cell r="AC122">
            <v>307744</v>
          </cell>
        </row>
        <row r="123">
          <cell r="C123" t="str">
            <v>04C</v>
          </cell>
          <cell r="D123" t="str">
            <v>NHS Leicester City CCG</v>
          </cell>
          <cell r="E123" t="str">
            <v>AT</v>
          </cell>
          <cell r="F123" t="str">
            <v>Q59</v>
          </cell>
          <cell r="G123" t="str">
            <v>Leicestershire and Lincolnshire</v>
          </cell>
          <cell r="H123" t="str">
            <v>RT</v>
          </cell>
          <cell r="I123" t="str">
            <v>Y55</v>
          </cell>
          <cell r="J123" t="str">
            <v>Midlands &amp; East</v>
          </cell>
          <cell r="K123">
            <v>364096</v>
          </cell>
          <cell r="L123">
            <v>8670</v>
          </cell>
          <cell r="AC123">
            <v>372766</v>
          </cell>
        </row>
        <row r="124">
          <cell r="C124" t="str">
            <v>04D</v>
          </cell>
          <cell r="D124" t="str">
            <v>NHS Lincolnshire West CCG</v>
          </cell>
          <cell r="E124" t="str">
            <v>AT</v>
          </cell>
          <cell r="F124" t="str">
            <v>Q59</v>
          </cell>
          <cell r="G124" t="str">
            <v>Leicestershire and Lincolnshire</v>
          </cell>
          <cell r="H124" t="str">
            <v>RT</v>
          </cell>
          <cell r="I124" t="str">
            <v>Y55</v>
          </cell>
          <cell r="J124" t="str">
            <v>Midlands &amp; East</v>
          </cell>
          <cell r="K124">
            <v>256513</v>
          </cell>
          <cell r="L124">
            <v>5540</v>
          </cell>
          <cell r="AC124">
            <v>262053</v>
          </cell>
        </row>
        <row r="125">
          <cell r="C125" t="str">
            <v>04Q</v>
          </cell>
          <cell r="D125" t="str">
            <v xml:space="preserve">NHS South West Lincolnshire CCG </v>
          </cell>
          <cell r="E125" t="str">
            <v>AT</v>
          </cell>
          <cell r="F125" t="str">
            <v>Q59</v>
          </cell>
          <cell r="G125" t="str">
            <v>Leicestershire and Lincolnshire</v>
          </cell>
          <cell r="H125" t="str">
            <v>RT</v>
          </cell>
          <cell r="I125" t="str">
            <v>Y55</v>
          </cell>
          <cell r="J125" t="str">
            <v>Midlands &amp; East</v>
          </cell>
          <cell r="K125">
            <v>145254</v>
          </cell>
          <cell r="L125">
            <v>3190</v>
          </cell>
          <cell r="AC125">
            <v>148444</v>
          </cell>
        </row>
        <row r="126">
          <cell r="C126" t="str">
            <v>04V</v>
          </cell>
          <cell r="D126" t="str">
            <v>NHS West Leicestershire CCG</v>
          </cell>
          <cell r="E126" t="str">
            <v>AT</v>
          </cell>
          <cell r="F126" t="str">
            <v>Q59</v>
          </cell>
          <cell r="G126" t="str">
            <v>Leicestershire and Lincolnshire</v>
          </cell>
          <cell r="H126" t="str">
            <v>RT</v>
          </cell>
          <cell r="I126" t="str">
            <v>Y55</v>
          </cell>
          <cell r="J126" t="str">
            <v>Midlands &amp; East</v>
          </cell>
          <cell r="K126">
            <v>346178</v>
          </cell>
          <cell r="L126">
            <v>9050</v>
          </cell>
          <cell r="AC126">
            <v>355228</v>
          </cell>
        </row>
        <row r="127">
          <cell r="C127" t="str">
            <v>99D</v>
          </cell>
          <cell r="D127" t="str">
            <v>NHS South Lincolnshire CCG</v>
          </cell>
          <cell r="E127" t="str">
            <v>AT</v>
          </cell>
          <cell r="F127" t="str">
            <v>Q59</v>
          </cell>
          <cell r="G127" t="str">
            <v>Leicestershire and Lincolnshire</v>
          </cell>
          <cell r="H127" t="str">
            <v>RT</v>
          </cell>
          <cell r="I127" t="str">
            <v>Y55</v>
          </cell>
          <cell r="J127" t="str">
            <v>Midlands &amp; East</v>
          </cell>
          <cell r="K127">
            <v>174922</v>
          </cell>
          <cell r="L127">
            <v>3870</v>
          </cell>
          <cell r="AC127">
            <v>178792</v>
          </cell>
        </row>
        <row r="128">
          <cell r="C128" t="str">
            <v>04Y</v>
          </cell>
          <cell r="D128" t="str">
            <v>NHS Cannock Chase CCG</v>
          </cell>
          <cell r="E128" t="str">
            <v>AT</v>
          </cell>
          <cell r="F128" t="str">
            <v>Q60</v>
          </cell>
          <cell r="G128" t="str">
            <v>Shropshire and Staffordshire</v>
          </cell>
          <cell r="H128" t="str">
            <v>RT</v>
          </cell>
          <cell r="I128" t="str">
            <v>Y55</v>
          </cell>
          <cell r="J128" t="str">
            <v>Midlands &amp; East</v>
          </cell>
          <cell r="K128">
            <v>149180</v>
          </cell>
          <cell r="L128">
            <v>3290</v>
          </cell>
          <cell r="AC128">
            <v>152470</v>
          </cell>
        </row>
        <row r="129">
          <cell r="C129" t="str">
            <v>05D</v>
          </cell>
          <cell r="D129" t="str">
            <v>NHS East Staffordshire CCG</v>
          </cell>
          <cell r="E129" t="str">
            <v>AT</v>
          </cell>
          <cell r="F129" t="str">
            <v>Q60</v>
          </cell>
          <cell r="G129" t="str">
            <v>Shropshire and Staffordshire</v>
          </cell>
          <cell r="H129" t="str">
            <v>RT</v>
          </cell>
          <cell r="I129" t="str">
            <v>Y55</v>
          </cell>
          <cell r="J129" t="str">
            <v>Midlands &amp; East</v>
          </cell>
          <cell r="K129">
            <v>134990</v>
          </cell>
          <cell r="L129">
            <v>3330</v>
          </cell>
          <cell r="AC129">
            <v>138320</v>
          </cell>
        </row>
        <row r="130">
          <cell r="C130" t="str">
            <v>05G</v>
          </cell>
          <cell r="D130" t="str">
            <v>NHS North Staffordshire CCG</v>
          </cell>
          <cell r="E130" t="str">
            <v>AT</v>
          </cell>
          <cell r="F130" t="str">
            <v>Q60</v>
          </cell>
          <cell r="G130" t="str">
            <v>Shropshire and Staffordshire</v>
          </cell>
          <cell r="H130" t="str">
            <v>RT</v>
          </cell>
          <cell r="I130" t="str">
            <v>Y55</v>
          </cell>
          <cell r="J130" t="str">
            <v>Midlands &amp; East</v>
          </cell>
          <cell r="K130">
            <v>248369</v>
          </cell>
          <cell r="L130">
            <v>5270</v>
          </cell>
          <cell r="AC130">
            <v>253639</v>
          </cell>
        </row>
        <row r="131">
          <cell r="C131" t="str">
            <v>05N</v>
          </cell>
          <cell r="D131" t="str">
            <v>NHS Shropshire CCG</v>
          </cell>
          <cell r="E131" t="str">
            <v>AT</v>
          </cell>
          <cell r="F131" t="str">
            <v>Q60</v>
          </cell>
          <cell r="G131" t="str">
            <v>Shropshire and Staffordshire</v>
          </cell>
          <cell r="H131" t="str">
            <v>RT</v>
          </cell>
          <cell r="I131" t="str">
            <v>Y55</v>
          </cell>
          <cell r="J131" t="str">
            <v>Midlands &amp; East</v>
          </cell>
          <cell r="K131">
            <v>342929</v>
          </cell>
          <cell r="L131">
            <v>7550</v>
          </cell>
          <cell r="AC131">
            <v>350479</v>
          </cell>
        </row>
        <row r="132">
          <cell r="C132" t="str">
            <v>05Q</v>
          </cell>
          <cell r="D132" t="str">
            <v>NHS South East Staffs and Seisdon and Peninsular CCG</v>
          </cell>
          <cell r="E132" t="str">
            <v>AT</v>
          </cell>
          <cell r="F132" t="str">
            <v>Q60</v>
          </cell>
          <cell r="G132" t="str">
            <v>Shropshire and Staffordshire</v>
          </cell>
          <cell r="H132" t="str">
            <v>RT</v>
          </cell>
          <cell r="I132" t="str">
            <v>Y55</v>
          </cell>
          <cell r="J132" t="str">
            <v>Midlands &amp; East</v>
          </cell>
          <cell r="K132">
            <v>219625</v>
          </cell>
          <cell r="L132">
            <v>5220</v>
          </cell>
          <cell r="AC132">
            <v>224845</v>
          </cell>
        </row>
        <row r="133">
          <cell r="C133" t="str">
            <v>05V</v>
          </cell>
          <cell r="D133" t="str">
            <v>NHS Stafford and Surrounds CCG</v>
          </cell>
          <cell r="E133" t="str">
            <v>AT</v>
          </cell>
          <cell r="F133" t="str">
            <v>Q60</v>
          </cell>
          <cell r="G133" t="str">
            <v>Shropshire and Staffordshire</v>
          </cell>
          <cell r="H133" t="str">
            <v>RT</v>
          </cell>
          <cell r="I133" t="str">
            <v>Y55</v>
          </cell>
          <cell r="J133" t="str">
            <v>Midlands &amp; East</v>
          </cell>
          <cell r="K133">
            <v>154272</v>
          </cell>
          <cell r="L133">
            <v>3610</v>
          </cell>
          <cell r="AC133">
            <v>157882</v>
          </cell>
        </row>
        <row r="134">
          <cell r="C134" t="str">
            <v>05W</v>
          </cell>
          <cell r="D134" t="str">
            <v>NHS Stoke on Trent CCG</v>
          </cell>
          <cell r="E134" t="str">
            <v>AT</v>
          </cell>
          <cell r="F134" t="str">
            <v>Q60</v>
          </cell>
          <cell r="G134" t="str">
            <v>Shropshire and Staffordshire</v>
          </cell>
          <cell r="H134" t="str">
            <v>RT</v>
          </cell>
          <cell r="I134" t="str">
            <v>Y55</v>
          </cell>
          <cell r="J134" t="str">
            <v>Midlands &amp; East</v>
          </cell>
          <cell r="K134">
            <v>334576</v>
          </cell>
          <cell r="L134">
            <v>6700</v>
          </cell>
          <cell r="AC134">
            <v>341276</v>
          </cell>
        </row>
        <row r="135">
          <cell r="C135" t="str">
            <v>05X</v>
          </cell>
          <cell r="D135" t="str">
            <v>NHS Telford &amp; Wrekin CCG</v>
          </cell>
          <cell r="E135" t="str">
            <v>AT</v>
          </cell>
          <cell r="F135" t="str">
            <v>Q60</v>
          </cell>
          <cell r="G135" t="str">
            <v>Shropshire and Staffordshire</v>
          </cell>
          <cell r="H135" t="str">
            <v>RT</v>
          </cell>
          <cell r="I135" t="str">
            <v>Y55</v>
          </cell>
          <cell r="J135" t="str">
            <v>Midlands &amp; East</v>
          </cell>
          <cell r="K135">
            <v>185046</v>
          </cell>
          <cell r="L135">
            <v>4220</v>
          </cell>
          <cell r="AC135">
            <v>189266</v>
          </cell>
        </row>
        <row r="136">
          <cell r="C136" t="str">
            <v>07L</v>
          </cell>
          <cell r="D136" t="str">
            <v>NHS Barking &amp; Dagenham CCG</v>
          </cell>
          <cell r="E136" t="str">
            <v>AT</v>
          </cell>
          <cell r="F136" t="str">
            <v>Q71</v>
          </cell>
          <cell r="G136" t="str">
            <v>London</v>
          </cell>
          <cell r="H136" t="str">
            <v>RT</v>
          </cell>
          <cell r="I136" t="str">
            <v>Y56</v>
          </cell>
          <cell r="J136" t="str">
            <v>London</v>
          </cell>
          <cell r="K136">
            <v>238394</v>
          </cell>
          <cell r="L136">
            <v>4840</v>
          </cell>
          <cell r="AC136">
            <v>243234</v>
          </cell>
        </row>
        <row r="137">
          <cell r="C137" t="str">
            <v>07M</v>
          </cell>
          <cell r="D137" t="str">
            <v>NHS Barnet CCG</v>
          </cell>
          <cell r="E137" t="str">
            <v>AT</v>
          </cell>
          <cell r="F137" t="str">
            <v>Q71</v>
          </cell>
          <cell r="G137" t="str">
            <v>London</v>
          </cell>
          <cell r="H137" t="str">
            <v>RT</v>
          </cell>
          <cell r="I137" t="str">
            <v>Y56</v>
          </cell>
          <cell r="J137" t="str">
            <v>London</v>
          </cell>
          <cell r="K137">
            <v>415488</v>
          </cell>
          <cell r="L137">
            <v>9360</v>
          </cell>
          <cell r="AC137">
            <v>424848</v>
          </cell>
        </row>
        <row r="138">
          <cell r="C138" t="str">
            <v>07R</v>
          </cell>
          <cell r="D138" t="str">
            <v>NHS Camden CCG</v>
          </cell>
          <cell r="E138" t="str">
            <v>AT</v>
          </cell>
          <cell r="F138" t="str">
            <v>Q71</v>
          </cell>
          <cell r="G138" t="str">
            <v>London</v>
          </cell>
          <cell r="H138" t="str">
            <v>RT</v>
          </cell>
          <cell r="I138" t="str">
            <v>Y56</v>
          </cell>
          <cell r="J138" t="str">
            <v>London</v>
          </cell>
          <cell r="K138">
            <v>348722</v>
          </cell>
          <cell r="L138">
            <v>6090</v>
          </cell>
          <cell r="AC138">
            <v>354812</v>
          </cell>
        </row>
        <row r="139">
          <cell r="C139" t="str">
            <v>07T</v>
          </cell>
          <cell r="D139" t="str">
            <v>NHS City and Hackney CCG</v>
          </cell>
          <cell r="E139" t="str">
            <v>AT</v>
          </cell>
          <cell r="F139" t="str">
            <v>Q71</v>
          </cell>
          <cell r="G139" t="str">
            <v>London</v>
          </cell>
          <cell r="H139" t="str">
            <v>RT</v>
          </cell>
          <cell r="I139" t="str">
            <v>Y56</v>
          </cell>
          <cell r="J139" t="str">
            <v>London</v>
          </cell>
          <cell r="K139">
            <v>341085</v>
          </cell>
          <cell r="L139">
            <v>6540</v>
          </cell>
          <cell r="AC139">
            <v>347625</v>
          </cell>
        </row>
        <row r="140">
          <cell r="C140" t="str">
            <v>07X</v>
          </cell>
          <cell r="D140" t="str">
            <v>NHS Endfield CCG</v>
          </cell>
          <cell r="E140" t="str">
            <v>AT</v>
          </cell>
          <cell r="F140" t="str">
            <v>Q71</v>
          </cell>
          <cell r="G140" t="str">
            <v>London</v>
          </cell>
          <cell r="H140" t="str">
            <v>RT</v>
          </cell>
          <cell r="I140" t="str">
            <v>Y56</v>
          </cell>
          <cell r="J140" t="str">
            <v>London</v>
          </cell>
          <cell r="K140">
            <v>339393</v>
          </cell>
          <cell r="L140">
            <v>7670</v>
          </cell>
          <cell r="AC140">
            <v>347063</v>
          </cell>
        </row>
        <row r="141">
          <cell r="C141" t="str">
            <v>08D</v>
          </cell>
          <cell r="D141" t="str">
            <v>NHS Haringey CCG</v>
          </cell>
          <cell r="E141" t="str">
            <v>AT</v>
          </cell>
          <cell r="F141" t="str">
            <v>Q71</v>
          </cell>
          <cell r="G141" t="str">
            <v>London</v>
          </cell>
          <cell r="H141" t="str">
            <v>RT</v>
          </cell>
          <cell r="I141" t="str">
            <v>Y56</v>
          </cell>
          <cell r="J141" t="str">
            <v>London</v>
          </cell>
          <cell r="K141">
            <v>310170</v>
          </cell>
          <cell r="L141">
            <v>6860</v>
          </cell>
          <cell r="AC141">
            <v>317030</v>
          </cell>
        </row>
        <row r="142">
          <cell r="C142" t="str">
            <v>08F</v>
          </cell>
          <cell r="D142" t="str">
            <v>NHS Havering CCG</v>
          </cell>
          <cell r="E142" t="str">
            <v>AT</v>
          </cell>
          <cell r="F142" t="str">
            <v>Q71</v>
          </cell>
          <cell r="G142" t="str">
            <v>London</v>
          </cell>
          <cell r="H142" t="str">
            <v>RT</v>
          </cell>
          <cell r="I142" t="str">
            <v>Y56</v>
          </cell>
          <cell r="J142" t="str">
            <v>London</v>
          </cell>
          <cell r="K142">
            <v>309365</v>
          </cell>
          <cell r="L142">
            <v>6310</v>
          </cell>
          <cell r="AC142">
            <v>315675</v>
          </cell>
        </row>
        <row r="143">
          <cell r="C143" t="str">
            <v>08H</v>
          </cell>
          <cell r="D143" t="str">
            <v>NHS Islington CCG</v>
          </cell>
          <cell r="E143" t="str">
            <v>AT</v>
          </cell>
          <cell r="F143" t="str">
            <v>Q71</v>
          </cell>
          <cell r="G143" t="str">
            <v>London</v>
          </cell>
          <cell r="H143" t="str">
            <v>RT</v>
          </cell>
          <cell r="I143" t="str">
            <v>Y56</v>
          </cell>
          <cell r="J143" t="str">
            <v>London</v>
          </cell>
          <cell r="K143">
            <v>303858</v>
          </cell>
          <cell r="L143">
            <v>5300</v>
          </cell>
          <cell r="AC143">
            <v>309158</v>
          </cell>
        </row>
        <row r="144">
          <cell r="C144" t="str">
            <v>08M</v>
          </cell>
          <cell r="D144" t="str">
            <v>NHS Newham CCG</v>
          </cell>
          <cell r="E144" t="str">
            <v>AT</v>
          </cell>
          <cell r="F144" t="str">
            <v>Q71</v>
          </cell>
          <cell r="G144" t="str">
            <v>London</v>
          </cell>
          <cell r="H144" t="str">
            <v>RT</v>
          </cell>
          <cell r="I144" t="str">
            <v>Y56</v>
          </cell>
          <cell r="J144" t="str">
            <v>London</v>
          </cell>
          <cell r="K144">
            <v>384651</v>
          </cell>
          <cell r="L144">
            <v>8020</v>
          </cell>
          <cell r="AC144">
            <v>392671</v>
          </cell>
        </row>
        <row r="145">
          <cell r="C145" t="str">
            <v>08N</v>
          </cell>
          <cell r="D145" t="str">
            <v>NHS Redbridge CCG</v>
          </cell>
          <cell r="E145" t="str">
            <v>AT</v>
          </cell>
          <cell r="F145" t="str">
            <v>Q71</v>
          </cell>
          <cell r="G145" t="str">
            <v>London</v>
          </cell>
          <cell r="H145" t="str">
            <v>RT</v>
          </cell>
          <cell r="I145" t="str">
            <v>Y56</v>
          </cell>
          <cell r="J145" t="str">
            <v>London</v>
          </cell>
          <cell r="K145">
            <v>292779</v>
          </cell>
          <cell r="L145">
            <v>6940</v>
          </cell>
          <cell r="AC145">
            <v>299719</v>
          </cell>
        </row>
        <row r="146">
          <cell r="C146" t="str">
            <v>08V</v>
          </cell>
          <cell r="D146" t="str">
            <v>NHS Tower Hamlets CCG</v>
          </cell>
          <cell r="E146" t="str">
            <v>AT</v>
          </cell>
          <cell r="F146" t="str">
            <v>Q71</v>
          </cell>
          <cell r="G146" t="str">
            <v>London</v>
          </cell>
          <cell r="H146" t="str">
            <v>RT</v>
          </cell>
          <cell r="I146" t="str">
            <v>Y56</v>
          </cell>
          <cell r="J146" t="str">
            <v>London</v>
          </cell>
          <cell r="K146">
            <v>324996</v>
          </cell>
          <cell r="L146">
            <v>6630</v>
          </cell>
          <cell r="AC146">
            <v>331626</v>
          </cell>
        </row>
        <row r="147">
          <cell r="C147" t="str">
            <v>08W</v>
          </cell>
          <cell r="D147" t="str">
            <v>NHS Waltham Forest CCG</v>
          </cell>
          <cell r="E147" t="str">
            <v>AT</v>
          </cell>
          <cell r="F147" t="str">
            <v>Q71</v>
          </cell>
          <cell r="G147" t="str">
            <v>London</v>
          </cell>
          <cell r="H147" t="str">
            <v>RT</v>
          </cell>
          <cell r="I147" t="str">
            <v>Y56</v>
          </cell>
          <cell r="J147" t="str">
            <v>London</v>
          </cell>
          <cell r="K147">
            <v>303481</v>
          </cell>
          <cell r="L147">
            <v>6820</v>
          </cell>
          <cell r="AC147">
            <v>310301</v>
          </cell>
        </row>
        <row r="148">
          <cell r="C148" t="str">
            <v>07P</v>
          </cell>
          <cell r="D148" t="str">
            <v>NHS Brent CCG</v>
          </cell>
          <cell r="E148" t="str">
            <v>AT</v>
          </cell>
          <cell r="F148" t="str">
            <v>Q71</v>
          </cell>
          <cell r="G148" t="str">
            <v>London</v>
          </cell>
          <cell r="H148" t="str">
            <v>RT</v>
          </cell>
          <cell r="I148" t="str">
            <v>Y56</v>
          </cell>
          <cell r="J148" t="str">
            <v>London</v>
          </cell>
          <cell r="K148">
            <v>397829</v>
          </cell>
          <cell r="L148">
            <v>7900</v>
          </cell>
          <cell r="AC148">
            <v>405729</v>
          </cell>
        </row>
        <row r="149">
          <cell r="C149" t="str">
            <v>07W</v>
          </cell>
          <cell r="D149" t="str">
            <v>NHS Ealing CCG</v>
          </cell>
          <cell r="E149" t="str">
            <v>AT</v>
          </cell>
          <cell r="F149" t="str">
            <v>Q71</v>
          </cell>
          <cell r="G149" t="str">
            <v>London</v>
          </cell>
          <cell r="H149" t="str">
            <v>RT</v>
          </cell>
          <cell r="I149" t="str">
            <v>Y56</v>
          </cell>
          <cell r="J149" t="str">
            <v>London</v>
          </cell>
          <cell r="K149">
            <v>418571</v>
          </cell>
          <cell r="L149">
            <v>9100</v>
          </cell>
          <cell r="AC149">
            <v>427671</v>
          </cell>
        </row>
        <row r="150">
          <cell r="C150" t="str">
            <v>07Y</v>
          </cell>
          <cell r="D150" t="str">
            <v>NHS Hounslow CCG</v>
          </cell>
          <cell r="E150" t="str">
            <v>AT</v>
          </cell>
          <cell r="F150" t="str">
            <v>Q71</v>
          </cell>
          <cell r="G150" t="str">
            <v>London</v>
          </cell>
          <cell r="H150" t="str">
            <v>RT</v>
          </cell>
          <cell r="I150" t="str">
            <v>Y56</v>
          </cell>
          <cell r="J150" t="str">
            <v>London</v>
          </cell>
          <cell r="K150">
            <v>280752</v>
          </cell>
          <cell r="L150">
            <v>6500</v>
          </cell>
          <cell r="AC150">
            <v>287252</v>
          </cell>
        </row>
        <row r="151">
          <cell r="C151" t="str">
            <v>08C</v>
          </cell>
          <cell r="D151" t="str">
            <v>NHS Hammersmith and Fulham CCG</v>
          </cell>
          <cell r="E151" t="str">
            <v>AT</v>
          </cell>
          <cell r="F151" t="str">
            <v>Q71</v>
          </cell>
          <cell r="G151" t="str">
            <v>London</v>
          </cell>
          <cell r="H151" t="str">
            <v>RT</v>
          </cell>
          <cell r="I151" t="str">
            <v>Y56</v>
          </cell>
          <cell r="J151" t="str">
            <v>London</v>
          </cell>
          <cell r="K151">
            <v>243652</v>
          </cell>
          <cell r="L151">
            <v>4460</v>
          </cell>
          <cell r="AC151">
            <v>248112</v>
          </cell>
        </row>
        <row r="152">
          <cell r="C152" t="str">
            <v>08E</v>
          </cell>
          <cell r="D152" t="str">
            <v>NHS Harrow CCG</v>
          </cell>
          <cell r="E152" t="str">
            <v>AT</v>
          </cell>
          <cell r="F152" t="str">
            <v>Q71</v>
          </cell>
          <cell r="G152" t="str">
            <v>London</v>
          </cell>
          <cell r="H152" t="str">
            <v>RT</v>
          </cell>
          <cell r="I152" t="str">
            <v>Y56</v>
          </cell>
          <cell r="J152" t="str">
            <v>London</v>
          </cell>
          <cell r="K152">
            <v>245893</v>
          </cell>
          <cell r="L152">
            <v>5730</v>
          </cell>
          <cell r="AC152">
            <v>251623</v>
          </cell>
        </row>
        <row r="153">
          <cell r="C153" t="str">
            <v>08G</v>
          </cell>
          <cell r="D153" t="str">
            <v>NHS Hillingdon CCG</v>
          </cell>
          <cell r="E153" t="str">
            <v>AT</v>
          </cell>
          <cell r="F153" t="str">
            <v>Q71</v>
          </cell>
          <cell r="G153" t="str">
            <v>London</v>
          </cell>
          <cell r="H153" t="str">
            <v>RT</v>
          </cell>
          <cell r="I153" t="str">
            <v>Y56</v>
          </cell>
          <cell r="J153" t="str">
            <v>London</v>
          </cell>
          <cell r="K153">
            <v>294320</v>
          </cell>
          <cell r="L153">
            <v>6780</v>
          </cell>
          <cell r="AC153">
            <v>301100</v>
          </cell>
        </row>
        <row r="154">
          <cell r="C154" t="str">
            <v>08Y</v>
          </cell>
          <cell r="D154" t="str">
            <v>NHS West London (K&amp;C &amp; QPP) CCG</v>
          </cell>
          <cell r="E154" t="str">
            <v>AT</v>
          </cell>
          <cell r="F154" t="str">
            <v>Q71</v>
          </cell>
          <cell r="G154" t="str">
            <v>London</v>
          </cell>
          <cell r="H154" t="str">
            <v>RT</v>
          </cell>
          <cell r="I154" t="str">
            <v>Y56</v>
          </cell>
          <cell r="J154" t="str">
            <v>London</v>
          </cell>
          <cell r="K154">
            <v>329236</v>
          </cell>
          <cell r="L154">
            <v>5550</v>
          </cell>
          <cell r="AC154">
            <v>334786</v>
          </cell>
        </row>
        <row r="155">
          <cell r="C155" t="str">
            <v>09A</v>
          </cell>
          <cell r="D155" t="str">
            <v>NHS Central London (Westminster) CCG</v>
          </cell>
          <cell r="E155" t="str">
            <v>AT</v>
          </cell>
          <cell r="F155" t="str">
            <v>Q71</v>
          </cell>
          <cell r="G155" t="str">
            <v>London</v>
          </cell>
          <cell r="H155" t="str">
            <v>RT</v>
          </cell>
          <cell r="I155" t="str">
            <v>Y56</v>
          </cell>
          <cell r="J155" t="str">
            <v>London</v>
          </cell>
          <cell r="K155">
            <v>248751</v>
          </cell>
          <cell r="L155">
            <v>4700</v>
          </cell>
          <cell r="AC155">
            <v>253451</v>
          </cell>
        </row>
        <row r="156">
          <cell r="C156" t="str">
            <v>07N</v>
          </cell>
          <cell r="D156" t="str">
            <v>NHS Bexley CCG</v>
          </cell>
          <cell r="E156" t="str">
            <v>AT</v>
          </cell>
          <cell r="F156" t="str">
            <v>Q71</v>
          </cell>
          <cell r="G156" t="str">
            <v>London</v>
          </cell>
          <cell r="H156" t="str">
            <v>RT</v>
          </cell>
          <cell r="I156" t="str">
            <v>Y56</v>
          </cell>
          <cell r="J156" t="str">
            <v>London</v>
          </cell>
          <cell r="K156">
            <v>256924</v>
          </cell>
          <cell r="L156">
            <v>5660</v>
          </cell>
          <cell r="AC156">
            <v>262584</v>
          </cell>
        </row>
        <row r="157">
          <cell r="C157" t="str">
            <v>07Q</v>
          </cell>
          <cell r="D157" t="str">
            <v>NHS Bromley CCG</v>
          </cell>
          <cell r="E157" t="str">
            <v>AT</v>
          </cell>
          <cell r="F157" t="str">
            <v>Q71</v>
          </cell>
          <cell r="G157" t="str">
            <v>London</v>
          </cell>
          <cell r="H157" t="str">
            <v>RT</v>
          </cell>
          <cell r="I157" t="str">
            <v>Y56</v>
          </cell>
          <cell r="J157" t="str">
            <v>London</v>
          </cell>
          <cell r="K157">
            <v>369235</v>
          </cell>
          <cell r="L157">
            <v>8010</v>
          </cell>
          <cell r="AC157">
            <v>377245</v>
          </cell>
        </row>
        <row r="158">
          <cell r="C158" t="str">
            <v>07V</v>
          </cell>
          <cell r="D158" t="str">
            <v>NHS Croydon CCG</v>
          </cell>
          <cell r="E158" t="str">
            <v>AT</v>
          </cell>
          <cell r="F158" t="str">
            <v>Q71</v>
          </cell>
          <cell r="G158" t="str">
            <v>London</v>
          </cell>
          <cell r="H158" t="str">
            <v>RT</v>
          </cell>
          <cell r="I158" t="str">
            <v>Y56</v>
          </cell>
          <cell r="J158" t="str">
            <v>London</v>
          </cell>
          <cell r="K158">
            <v>409568</v>
          </cell>
          <cell r="L158">
            <v>9110</v>
          </cell>
          <cell r="AC158">
            <v>418678</v>
          </cell>
        </row>
        <row r="159">
          <cell r="C159" t="str">
            <v>08A</v>
          </cell>
          <cell r="D159" t="str">
            <v>NHS Greenwich CCG</v>
          </cell>
          <cell r="E159" t="str">
            <v>AT</v>
          </cell>
          <cell r="F159" t="str">
            <v>Q71</v>
          </cell>
          <cell r="G159" t="str">
            <v>London</v>
          </cell>
          <cell r="H159" t="str">
            <v>RT</v>
          </cell>
          <cell r="I159" t="str">
            <v>Y56</v>
          </cell>
          <cell r="J159" t="str">
            <v>London</v>
          </cell>
          <cell r="K159">
            <v>326541</v>
          </cell>
          <cell r="L159">
            <v>6600</v>
          </cell>
          <cell r="AC159">
            <v>333141</v>
          </cell>
        </row>
        <row r="160">
          <cell r="C160" t="str">
            <v>08J</v>
          </cell>
          <cell r="D160" t="str">
            <v>NHS Kingston CCG</v>
          </cell>
          <cell r="E160" t="str">
            <v>AT</v>
          </cell>
          <cell r="F160" t="str">
            <v>Q71</v>
          </cell>
          <cell r="G160" t="str">
            <v>London</v>
          </cell>
          <cell r="H160" t="str">
            <v>RT</v>
          </cell>
          <cell r="I160" t="str">
            <v>Y56</v>
          </cell>
          <cell r="J160" t="str">
            <v>London</v>
          </cell>
          <cell r="K160">
            <v>196840</v>
          </cell>
          <cell r="L160">
            <v>4610</v>
          </cell>
          <cell r="AC160">
            <v>201450</v>
          </cell>
        </row>
        <row r="161">
          <cell r="C161" t="str">
            <v>08K</v>
          </cell>
          <cell r="D161" t="str">
            <v>NHS Lambeth CCG</v>
          </cell>
          <cell r="E161" t="str">
            <v>AT</v>
          </cell>
          <cell r="F161" t="str">
            <v>Q71</v>
          </cell>
          <cell r="G161" t="str">
            <v>London</v>
          </cell>
          <cell r="H161" t="str">
            <v>RT</v>
          </cell>
          <cell r="I161" t="str">
            <v>Y56</v>
          </cell>
          <cell r="J161" t="str">
            <v>London</v>
          </cell>
          <cell r="K161">
            <v>415607</v>
          </cell>
          <cell r="L161">
            <v>8280</v>
          </cell>
          <cell r="AC161">
            <v>423887</v>
          </cell>
        </row>
        <row r="162">
          <cell r="C162" t="str">
            <v>08L</v>
          </cell>
          <cell r="D162" t="str">
            <v>NHS Lewisham CCG</v>
          </cell>
          <cell r="E162" t="str">
            <v>AT</v>
          </cell>
          <cell r="F162" t="str">
            <v>Q71</v>
          </cell>
          <cell r="G162" t="str">
            <v>London</v>
          </cell>
          <cell r="H162" t="str">
            <v>RT</v>
          </cell>
          <cell r="I162" t="str">
            <v>Y56</v>
          </cell>
          <cell r="J162" t="str">
            <v>London</v>
          </cell>
          <cell r="K162">
            <v>364146</v>
          </cell>
          <cell r="L162">
            <v>7160</v>
          </cell>
          <cell r="AC162">
            <v>371306</v>
          </cell>
        </row>
        <row r="163">
          <cell r="C163" t="str">
            <v>08P</v>
          </cell>
          <cell r="D163" t="str">
            <v>NHS Richmond CCG</v>
          </cell>
          <cell r="E163" t="str">
            <v>AT</v>
          </cell>
          <cell r="F163" t="str">
            <v>Q71</v>
          </cell>
          <cell r="G163" t="str">
            <v>London</v>
          </cell>
          <cell r="H163" t="str">
            <v>RT</v>
          </cell>
          <cell r="I163" t="str">
            <v>Y56</v>
          </cell>
          <cell r="J163" t="str">
            <v>London</v>
          </cell>
          <cell r="K163">
            <v>209295</v>
          </cell>
          <cell r="L163">
            <v>4690</v>
          </cell>
          <cell r="AC163">
            <v>213985</v>
          </cell>
        </row>
        <row r="164">
          <cell r="C164" t="str">
            <v>08Q</v>
          </cell>
          <cell r="D164" t="str">
            <v>NHS Southwark CCG</v>
          </cell>
          <cell r="E164" t="str">
            <v>AT</v>
          </cell>
          <cell r="F164" t="str">
            <v>Q71</v>
          </cell>
          <cell r="G164" t="str">
            <v>London</v>
          </cell>
          <cell r="H164" t="str">
            <v>RT</v>
          </cell>
          <cell r="I164" t="str">
            <v>Y56</v>
          </cell>
          <cell r="J164" t="str">
            <v>London</v>
          </cell>
          <cell r="K164">
            <v>350720</v>
          </cell>
          <cell r="L164">
            <v>7220</v>
          </cell>
          <cell r="AC164">
            <v>357940</v>
          </cell>
        </row>
        <row r="165">
          <cell r="C165" t="str">
            <v>08R</v>
          </cell>
          <cell r="D165" t="str">
            <v>NHS Merton CCG</v>
          </cell>
          <cell r="E165" t="str">
            <v>AT</v>
          </cell>
          <cell r="F165" t="str">
            <v>Q71</v>
          </cell>
          <cell r="G165" t="str">
            <v>London</v>
          </cell>
          <cell r="H165" t="str">
            <v>RT</v>
          </cell>
          <cell r="I165" t="str">
            <v>Y56</v>
          </cell>
          <cell r="J165" t="str">
            <v>London</v>
          </cell>
          <cell r="K165">
            <v>208020</v>
          </cell>
          <cell r="L165">
            <v>4960</v>
          </cell>
          <cell r="AC165">
            <v>212980</v>
          </cell>
        </row>
        <row r="166">
          <cell r="C166" t="str">
            <v>08T</v>
          </cell>
          <cell r="D166" t="str">
            <v>NHS Sutton CCG</v>
          </cell>
          <cell r="E166" t="str">
            <v>AT</v>
          </cell>
          <cell r="F166" t="str">
            <v>Q71</v>
          </cell>
          <cell r="G166" t="str">
            <v>London</v>
          </cell>
          <cell r="H166" t="str">
            <v>RT</v>
          </cell>
          <cell r="I166" t="str">
            <v>Y56</v>
          </cell>
          <cell r="J166" t="str">
            <v>London</v>
          </cell>
          <cell r="K166">
            <v>208986</v>
          </cell>
          <cell r="L166">
            <v>4500</v>
          </cell>
          <cell r="AC166">
            <v>213486</v>
          </cell>
        </row>
        <row r="167">
          <cell r="C167" t="str">
            <v>08X</v>
          </cell>
          <cell r="D167" t="str">
            <v>NHS Wandsworth CCG</v>
          </cell>
          <cell r="E167" t="str">
            <v>AT</v>
          </cell>
          <cell r="F167" t="str">
            <v>Q71</v>
          </cell>
          <cell r="G167" t="str">
            <v>London</v>
          </cell>
          <cell r="H167" t="str">
            <v>RT</v>
          </cell>
          <cell r="I167" t="str">
            <v>Y56</v>
          </cell>
          <cell r="J167" t="str">
            <v>London</v>
          </cell>
          <cell r="K167">
            <v>391052</v>
          </cell>
          <cell r="L167">
            <v>8270</v>
          </cell>
          <cell r="AC167">
            <v>399322</v>
          </cell>
        </row>
        <row r="168">
          <cell r="C168" t="str">
            <v>11E</v>
          </cell>
          <cell r="D168" t="str">
            <v>NHS Bath and North East Somerset CCG</v>
          </cell>
          <cell r="E168" t="str">
            <v>AT</v>
          </cell>
          <cell r="F168" t="str">
            <v>Q64</v>
          </cell>
          <cell r="G168" t="str">
            <v>Bath, Gloucester, Swindon &amp; Wiltshire</v>
          </cell>
          <cell r="H168" t="str">
            <v>RT</v>
          </cell>
          <cell r="I168" t="str">
            <v>Y57</v>
          </cell>
          <cell r="J168" t="str">
            <v>South</v>
          </cell>
          <cell r="K168">
            <v>206474</v>
          </cell>
          <cell r="L168">
            <v>4660</v>
          </cell>
          <cell r="AC168">
            <v>211134</v>
          </cell>
        </row>
        <row r="169">
          <cell r="C169" t="str">
            <v>11M</v>
          </cell>
          <cell r="D169" t="str">
            <v>NHS Gloucestershire CCG</v>
          </cell>
          <cell r="E169" t="str">
            <v>AT</v>
          </cell>
          <cell r="F169" t="str">
            <v>Q64</v>
          </cell>
          <cell r="G169" t="str">
            <v>Bath, Gloucester, Swindon &amp; Wiltshire</v>
          </cell>
          <cell r="H169" t="str">
            <v>RT</v>
          </cell>
          <cell r="I169" t="str">
            <v>Y57</v>
          </cell>
          <cell r="J169" t="str">
            <v>South</v>
          </cell>
          <cell r="K169">
            <v>675741</v>
          </cell>
          <cell r="L169">
            <v>15090</v>
          </cell>
          <cell r="AC169">
            <v>690831</v>
          </cell>
        </row>
        <row r="170">
          <cell r="C170" t="str">
            <v>12D</v>
          </cell>
          <cell r="D170" t="str">
            <v>NHS Swindon CCG</v>
          </cell>
          <cell r="E170" t="str">
            <v>AT</v>
          </cell>
          <cell r="F170" t="str">
            <v>Q64</v>
          </cell>
          <cell r="G170" t="str">
            <v>Bath, Gloucester, Swindon &amp; Wiltshire</v>
          </cell>
          <cell r="H170" t="str">
            <v>RT</v>
          </cell>
          <cell r="I170" t="str">
            <v>Y57</v>
          </cell>
          <cell r="J170" t="str">
            <v>South</v>
          </cell>
          <cell r="K170">
            <v>222994</v>
          </cell>
          <cell r="L170">
            <v>5460</v>
          </cell>
          <cell r="AC170">
            <v>228454</v>
          </cell>
        </row>
        <row r="171">
          <cell r="C171" t="str">
            <v>99N</v>
          </cell>
          <cell r="D171" t="str">
            <v>NHS Wiltshire CCG</v>
          </cell>
          <cell r="E171" t="str">
            <v>AT</v>
          </cell>
          <cell r="F171" t="str">
            <v>Q64</v>
          </cell>
          <cell r="G171" t="str">
            <v>Bath, Gloucester, Swindon &amp; Wiltshire</v>
          </cell>
          <cell r="H171" t="str">
            <v>RT</v>
          </cell>
          <cell r="I171" t="str">
            <v>Y57</v>
          </cell>
          <cell r="J171" t="str">
            <v>South</v>
          </cell>
          <cell r="K171">
            <v>503458</v>
          </cell>
          <cell r="L171">
            <v>11660</v>
          </cell>
          <cell r="AC171">
            <v>515118</v>
          </cell>
        </row>
        <row r="172">
          <cell r="C172" t="str">
            <v>11H</v>
          </cell>
          <cell r="D172" t="str">
            <v>NHS Bristol CCG</v>
          </cell>
          <cell r="E172" t="str">
            <v>AT</v>
          </cell>
          <cell r="F172" t="str">
            <v>Q65</v>
          </cell>
          <cell r="G172" t="str">
            <v>Bristol, North Somerset, Somerset &amp; South Glos</v>
          </cell>
          <cell r="H172" t="str">
            <v>RT</v>
          </cell>
          <cell r="I172" t="str">
            <v>Y57</v>
          </cell>
          <cell r="J172" t="str">
            <v>South</v>
          </cell>
          <cell r="K172">
            <v>499279</v>
          </cell>
          <cell r="L172">
            <v>11280</v>
          </cell>
          <cell r="AC172">
            <v>510559</v>
          </cell>
        </row>
        <row r="173">
          <cell r="C173" t="str">
            <v>11T</v>
          </cell>
          <cell r="D173" t="str">
            <v>NHS North Somerset CCG</v>
          </cell>
          <cell r="E173" t="str">
            <v>AT</v>
          </cell>
          <cell r="F173" t="str">
            <v>Q65</v>
          </cell>
          <cell r="G173" t="str">
            <v>Bristol, North Somerset, Somerset &amp; South Glos</v>
          </cell>
          <cell r="H173" t="str">
            <v>RT</v>
          </cell>
          <cell r="I173" t="str">
            <v>Y57</v>
          </cell>
          <cell r="J173" t="str">
            <v>South</v>
          </cell>
          <cell r="K173">
            <v>235405</v>
          </cell>
          <cell r="L173">
            <v>5150</v>
          </cell>
          <cell r="AC173">
            <v>240555</v>
          </cell>
        </row>
        <row r="174">
          <cell r="C174" t="str">
            <v>11X</v>
          </cell>
          <cell r="D174" t="str">
            <v>NHS Somerset CCG</v>
          </cell>
          <cell r="E174" t="str">
            <v>AT</v>
          </cell>
          <cell r="F174" t="str">
            <v>Q65</v>
          </cell>
          <cell r="G174" t="str">
            <v>Bristol, North Somerset, Somerset &amp; South Glos</v>
          </cell>
          <cell r="H174" t="str">
            <v>RT</v>
          </cell>
          <cell r="I174" t="str">
            <v>Y57</v>
          </cell>
          <cell r="J174" t="str">
            <v>South</v>
          </cell>
          <cell r="K174">
            <v>636701</v>
          </cell>
          <cell r="L174">
            <v>13220</v>
          </cell>
          <cell r="AC174">
            <v>649921</v>
          </cell>
        </row>
        <row r="175">
          <cell r="C175" t="str">
            <v>12A</v>
          </cell>
          <cell r="D175" t="str">
            <v>NHS South Gloucestershire CCG</v>
          </cell>
          <cell r="E175" t="str">
            <v>AT</v>
          </cell>
          <cell r="F175" t="str">
            <v>Q65</v>
          </cell>
          <cell r="G175" t="str">
            <v>Bristol, North Somerset, Somerset &amp; South Glos</v>
          </cell>
          <cell r="H175" t="str">
            <v>RT</v>
          </cell>
          <cell r="I175" t="str">
            <v>Y57</v>
          </cell>
          <cell r="J175" t="str">
            <v>South</v>
          </cell>
          <cell r="K175">
            <v>244121</v>
          </cell>
          <cell r="L175">
            <v>6350</v>
          </cell>
          <cell r="AC175">
            <v>250471</v>
          </cell>
        </row>
        <row r="176">
          <cell r="C176" t="str">
            <v>11N</v>
          </cell>
          <cell r="D176" t="str">
            <v>NHS Kernow CCG</v>
          </cell>
          <cell r="E176" t="str">
            <v>AT</v>
          </cell>
          <cell r="F176" t="str">
            <v>Q66</v>
          </cell>
          <cell r="G176" t="str">
            <v>Devon, Cornwall and the Isles of Scilly</v>
          </cell>
          <cell r="H176" t="str">
            <v>RT</v>
          </cell>
          <cell r="I176" t="str">
            <v>Y57</v>
          </cell>
          <cell r="J176" t="str">
            <v>South</v>
          </cell>
          <cell r="K176">
            <v>686623</v>
          </cell>
          <cell r="L176">
            <v>13520</v>
          </cell>
          <cell r="AC176">
            <v>700143</v>
          </cell>
        </row>
        <row r="177">
          <cell r="C177" t="str">
            <v>99P</v>
          </cell>
          <cell r="D177" t="str">
            <v>NHS North, East, West Devon CCG</v>
          </cell>
          <cell r="E177" t="str">
            <v>AT</v>
          </cell>
          <cell r="F177" t="str">
            <v>Q66</v>
          </cell>
          <cell r="G177" t="str">
            <v>Devon, Cornwall and the Isles of Scilly</v>
          </cell>
          <cell r="H177" t="str">
            <v>RT</v>
          </cell>
          <cell r="I177" t="str">
            <v>Y57</v>
          </cell>
          <cell r="J177" t="str">
            <v>South</v>
          </cell>
          <cell r="K177">
            <v>1060184</v>
          </cell>
          <cell r="L177">
            <v>21750</v>
          </cell>
          <cell r="AC177">
            <v>1081934</v>
          </cell>
        </row>
        <row r="178">
          <cell r="C178" t="str">
            <v>99Q</v>
          </cell>
          <cell r="D178" t="str">
            <v>NHS South Devon and Torbay CCG</v>
          </cell>
          <cell r="E178" t="str">
            <v>AT</v>
          </cell>
          <cell r="F178" t="str">
            <v>Q66</v>
          </cell>
          <cell r="G178" t="str">
            <v>Devon, Cornwall and the Isles of Scilly</v>
          </cell>
          <cell r="H178" t="str">
            <v>RT</v>
          </cell>
          <cell r="I178" t="str">
            <v>Y57</v>
          </cell>
          <cell r="J178" t="str">
            <v>South</v>
          </cell>
          <cell r="K178">
            <v>368794</v>
          </cell>
          <cell r="L178">
            <v>6720</v>
          </cell>
          <cell r="AC178">
            <v>375514</v>
          </cell>
        </row>
        <row r="179">
          <cell r="C179" t="str">
            <v>09C</v>
          </cell>
          <cell r="D179" t="str">
            <v>NHS Ashford CCG</v>
          </cell>
          <cell r="E179" t="str">
            <v>AT</v>
          </cell>
          <cell r="F179" t="str">
            <v>Q67</v>
          </cell>
          <cell r="G179" t="str">
            <v>Kent &amp; Medway</v>
          </cell>
          <cell r="H179" t="str">
            <v>RT</v>
          </cell>
          <cell r="I179" t="str">
            <v>Y57</v>
          </cell>
          <cell r="J179" t="str">
            <v>South</v>
          </cell>
          <cell r="K179">
            <v>130093</v>
          </cell>
          <cell r="L179">
            <v>3010</v>
          </cell>
          <cell r="AC179">
            <v>133103</v>
          </cell>
        </row>
        <row r="180">
          <cell r="C180" t="str">
            <v>09E</v>
          </cell>
          <cell r="D180" t="str">
            <v>NHS Canterbury and Coastal CCG</v>
          </cell>
          <cell r="E180" t="str">
            <v>AT</v>
          </cell>
          <cell r="F180" t="str">
            <v>Q67</v>
          </cell>
          <cell r="G180" t="str">
            <v>Kent &amp; Medway</v>
          </cell>
          <cell r="H180" t="str">
            <v>RT</v>
          </cell>
          <cell r="I180" t="str">
            <v>Y57</v>
          </cell>
          <cell r="J180" t="str">
            <v>South</v>
          </cell>
          <cell r="K180">
            <v>235401</v>
          </cell>
          <cell r="L180">
            <v>5120</v>
          </cell>
          <cell r="AC180">
            <v>240521</v>
          </cell>
        </row>
        <row r="181">
          <cell r="C181" t="str">
            <v>09J</v>
          </cell>
          <cell r="D181" t="str">
            <v>NHS Dartford, Gravesham and Swanley CCG</v>
          </cell>
          <cell r="E181" t="str">
            <v>AT</v>
          </cell>
          <cell r="F181" t="str">
            <v>Q67</v>
          </cell>
          <cell r="G181" t="str">
            <v>Kent &amp; Medway</v>
          </cell>
          <cell r="H181" t="str">
            <v>RT</v>
          </cell>
          <cell r="I181" t="str">
            <v>Y57</v>
          </cell>
          <cell r="J181" t="str">
            <v>South</v>
          </cell>
          <cell r="K181">
            <v>275777</v>
          </cell>
          <cell r="L181">
            <v>6200</v>
          </cell>
          <cell r="AC181">
            <v>281977</v>
          </cell>
        </row>
        <row r="182">
          <cell r="C182" t="str">
            <v>09W</v>
          </cell>
          <cell r="D182" t="str">
            <v>NHS Medway CCG</v>
          </cell>
          <cell r="E182" t="str">
            <v>AT</v>
          </cell>
          <cell r="F182" t="str">
            <v>Q67</v>
          </cell>
          <cell r="G182" t="str">
            <v>Kent &amp; Medway</v>
          </cell>
          <cell r="H182" t="str">
            <v>RT</v>
          </cell>
          <cell r="I182" t="str">
            <v>Y57</v>
          </cell>
          <cell r="J182" t="str">
            <v>South</v>
          </cell>
          <cell r="K182">
            <v>314990</v>
          </cell>
          <cell r="L182">
            <v>7090</v>
          </cell>
          <cell r="AC182">
            <v>322080</v>
          </cell>
        </row>
        <row r="183">
          <cell r="C183" t="str">
            <v>10A</v>
          </cell>
          <cell r="D183" t="str">
            <v>NHS South Kent Coast CCG</v>
          </cell>
          <cell r="E183" t="str">
            <v>AT</v>
          </cell>
          <cell r="F183" t="str">
            <v>Q67</v>
          </cell>
          <cell r="G183" t="str">
            <v>Kent &amp; Medway</v>
          </cell>
          <cell r="H183" t="str">
            <v>RT</v>
          </cell>
          <cell r="I183" t="str">
            <v>Y57</v>
          </cell>
          <cell r="J183" t="str">
            <v>South</v>
          </cell>
          <cell r="K183">
            <v>253123</v>
          </cell>
          <cell r="L183">
            <v>4940</v>
          </cell>
          <cell r="AC183">
            <v>258063</v>
          </cell>
        </row>
        <row r="184">
          <cell r="C184" t="str">
            <v>10D</v>
          </cell>
          <cell r="D184" t="str">
            <v>NHS Swale CCG</v>
          </cell>
          <cell r="E184" t="str">
            <v>AT</v>
          </cell>
          <cell r="F184" t="str">
            <v>Q67</v>
          </cell>
          <cell r="G184" t="str">
            <v>Kent &amp; Medway</v>
          </cell>
          <cell r="H184" t="str">
            <v>RT</v>
          </cell>
          <cell r="I184" t="str">
            <v>Y57</v>
          </cell>
          <cell r="J184" t="str">
            <v>South</v>
          </cell>
          <cell r="K184">
            <v>117739</v>
          </cell>
          <cell r="L184">
            <v>2670</v>
          </cell>
          <cell r="AC184">
            <v>120409</v>
          </cell>
        </row>
        <row r="185">
          <cell r="C185" t="str">
            <v>10E</v>
          </cell>
          <cell r="D185" t="str">
            <v>NHS Thanet CCG</v>
          </cell>
          <cell r="E185" t="str">
            <v>AT</v>
          </cell>
          <cell r="F185" t="str">
            <v>Q67</v>
          </cell>
          <cell r="G185" t="str">
            <v>Kent &amp; Medway</v>
          </cell>
          <cell r="H185" t="str">
            <v>RT</v>
          </cell>
          <cell r="I185" t="str">
            <v>Y57</v>
          </cell>
          <cell r="J185" t="str">
            <v>South</v>
          </cell>
          <cell r="K185">
            <v>190259</v>
          </cell>
          <cell r="L185">
            <v>3360</v>
          </cell>
          <cell r="AC185">
            <v>193619</v>
          </cell>
        </row>
        <row r="186">
          <cell r="C186" t="str">
            <v>99J</v>
          </cell>
          <cell r="D186" t="str">
            <v>NHS West Kent CCG</v>
          </cell>
          <cell r="E186" t="str">
            <v>AT</v>
          </cell>
          <cell r="F186" t="str">
            <v>Q67</v>
          </cell>
          <cell r="G186" t="str">
            <v>Kent &amp; Medway</v>
          </cell>
          <cell r="H186" t="str">
            <v>RT</v>
          </cell>
          <cell r="I186" t="str">
            <v>Y57</v>
          </cell>
          <cell r="J186" t="str">
            <v>South</v>
          </cell>
          <cell r="K186">
            <v>466024</v>
          </cell>
          <cell r="L186">
            <v>11700</v>
          </cell>
          <cell r="AC186">
            <v>477724</v>
          </cell>
        </row>
        <row r="187">
          <cell r="C187" t="str">
            <v>09D</v>
          </cell>
          <cell r="D187" t="str">
            <v>NHS Brighton &amp; Hove CCG</v>
          </cell>
          <cell r="E187" t="str">
            <v>AT</v>
          </cell>
          <cell r="F187" t="str">
            <v>Q68</v>
          </cell>
          <cell r="G187" t="str">
            <v>Surrey &amp; Sussex</v>
          </cell>
          <cell r="H187" t="str">
            <v>RT</v>
          </cell>
          <cell r="I187" t="str">
            <v>Y57</v>
          </cell>
          <cell r="J187" t="str">
            <v>South</v>
          </cell>
          <cell r="K187">
            <v>348461</v>
          </cell>
          <cell r="L187">
            <v>7070</v>
          </cell>
          <cell r="AC187">
            <v>355531</v>
          </cell>
        </row>
        <row r="188">
          <cell r="C188" t="str">
            <v>09F</v>
          </cell>
          <cell r="D188" t="str">
            <v>NHS Eastbourne, Hailsham and Seaford CCG</v>
          </cell>
          <cell r="E188" t="str">
            <v>AT</v>
          </cell>
          <cell r="F188" t="str">
            <v>Q68</v>
          </cell>
          <cell r="G188" t="str">
            <v>Surrey &amp; Sussex</v>
          </cell>
          <cell r="H188" t="str">
            <v>RT</v>
          </cell>
          <cell r="I188" t="str">
            <v>Y57</v>
          </cell>
          <cell r="J188" t="str">
            <v>South</v>
          </cell>
          <cell r="K188">
            <v>225275</v>
          </cell>
          <cell r="L188">
            <v>4540</v>
          </cell>
          <cell r="AC188">
            <v>229815</v>
          </cell>
        </row>
        <row r="189">
          <cell r="C189" t="str">
            <v>09G</v>
          </cell>
          <cell r="D189" t="str">
            <v>NHS Coastal West Sussex CCG</v>
          </cell>
          <cell r="E189" t="str">
            <v>AT</v>
          </cell>
          <cell r="F189" t="str">
            <v>Q68</v>
          </cell>
          <cell r="G189" t="str">
            <v>Surrey &amp; Sussex</v>
          </cell>
          <cell r="H189" t="str">
            <v>RT</v>
          </cell>
          <cell r="I189" t="str">
            <v>Y57</v>
          </cell>
          <cell r="J189" t="str">
            <v>South</v>
          </cell>
          <cell r="K189">
            <v>582953</v>
          </cell>
          <cell r="L189">
            <v>11890</v>
          </cell>
          <cell r="AC189">
            <v>594843</v>
          </cell>
        </row>
        <row r="190">
          <cell r="C190" t="str">
            <v>09H</v>
          </cell>
          <cell r="D190" t="str">
            <v>NHS Crawley CCG</v>
          </cell>
          <cell r="E190" t="str">
            <v>AT</v>
          </cell>
          <cell r="F190" t="str">
            <v>Q68</v>
          </cell>
          <cell r="G190" t="str">
            <v>Surrey &amp; Sussex</v>
          </cell>
          <cell r="H190" t="str">
            <v>RT</v>
          </cell>
          <cell r="I190" t="str">
            <v>Y57</v>
          </cell>
          <cell r="J190" t="str">
            <v>South</v>
          </cell>
          <cell r="K190">
            <v>144302</v>
          </cell>
          <cell r="L190">
            <v>3110</v>
          </cell>
          <cell r="AC190">
            <v>147412</v>
          </cell>
        </row>
        <row r="191">
          <cell r="C191" t="str">
            <v>09L</v>
          </cell>
          <cell r="D191" t="str">
            <v>NHS East Surrey CCG</v>
          </cell>
          <cell r="E191" t="str">
            <v>AT</v>
          </cell>
          <cell r="F191" t="str">
            <v>Q68</v>
          </cell>
          <cell r="G191" t="str">
            <v>Surrey &amp; Sussex</v>
          </cell>
          <cell r="H191" t="str">
            <v>RT</v>
          </cell>
          <cell r="I191" t="str">
            <v>Y57</v>
          </cell>
          <cell r="J191" t="str">
            <v>South</v>
          </cell>
          <cell r="K191">
            <v>188146</v>
          </cell>
          <cell r="L191">
            <v>4220</v>
          </cell>
          <cell r="AC191">
            <v>192366</v>
          </cell>
        </row>
        <row r="192">
          <cell r="C192" t="str">
            <v>09N</v>
          </cell>
          <cell r="D192" t="str">
            <v>NHS Guildford and Waverley CCG</v>
          </cell>
          <cell r="E192" t="str">
            <v>AT</v>
          </cell>
          <cell r="F192" t="str">
            <v>Q68</v>
          </cell>
          <cell r="G192" t="str">
            <v>Surrey &amp; Sussex</v>
          </cell>
          <cell r="H192" t="str">
            <v>RT</v>
          </cell>
          <cell r="I192" t="str">
            <v>Y57</v>
          </cell>
          <cell r="J192" t="str">
            <v>South</v>
          </cell>
          <cell r="K192">
            <v>227773</v>
          </cell>
          <cell r="L192">
            <v>5240</v>
          </cell>
          <cell r="AC192">
            <v>233013</v>
          </cell>
        </row>
        <row r="193">
          <cell r="C193" t="str">
            <v>09P</v>
          </cell>
          <cell r="D193" t="str">
            <v>NHS Hastings &amp; Rother CCG</v>
          </cell>
          <cell r="E193" t="str">
            <v>AT</v>
          </cell>
          <cell r="F193" t="str">
            <v>Q68</v>
          </cell>
          <cell r="G193" t="str">
            <v>Surrey &amp; Sussex</v>
          </cell>
          <cell r="H193" t="str">
            <v>RT</v>
          </cell>
          <cell r="I193" t="str">
            <v>Y57</v>
          </cell>
          <cell r="J193" t="str">
            <v>South</v>
          </cell>
          <cell r="K193">
            <v>254190</v>
          </cell>
          <cell r="L193">
            <v>4510</v>
          </cell>
          <cell r="AC193">
            <v>258700</v>
          </cell>
        </row>
        <row r="194">
          <cell r="C194" t="str">
            <v>09X</v>
          </cell>
          <cell r="D194" t="str">
            <v>NHS Horsham and Mid Sussex CCG</v>
          </cell>
          <cell r="E194" t="str">
            <v>AT</v>
          </cell>
          <cell r="F194" t="str">
            <v>Q68</v>
          </cell>
          <cell r="G194" t="str">
            <v>Surrey &amp; Sussex</v>
          </cell>
          <cell r="H194" t="str">
            <v>RT</v>
          </cell>
          <cell r="I194" t="str">
            <v>Y57</v>
          </cell>
          <cell r="J194" t="str">
            <v>South</v>
          </cell>
          <cell r="K194">
            <v>227835</v>
          </cell>
          <cell r="L194">
            <v>5540</v>
          </cell>
          <cell r="AC194">
            <v>233375</v>
          </cell>
        </row>
        <row r="195">
          <cell r="C195" t="str">
            <v>09Y</v>
          </cell>
          <cell r="D195" t="str">
            <v>NHS North West Surrey CCG</v>
          </cell>
          <cell r="E195" t="str">
            <v>AT</v>
          </cell>
          <cell r="F195" t="str">
            <v>Q68</v>
          </cell>
          <cell r="G195" t="str">
            <v>Surrey &amp; Sussex</v>
          </cell>
          <cell r="H195" t="str">
            <v>RT</v>
          </cell>
          <cell r="I195" t="str">
            <v>Y57</v>
          </cell>
          <cell r="J195" t="str">
            <v>South</v>
          </cell>
          <cell r="K195">
            <v>394645</v>
          </cell>
          <cell r="L195">
            <v>8530</v>
          </cell>
          <cell r="AC195">
            <v>403175</v>
          </cell>
        </row>
        <row r="196">
          <cell r="C196" t="str">
            <v>10C</v>
          </cell>
          <cell r="D196" t="str">
            <v>NHS Surrey Heath CCG</v>
          </cell>
          <cell r="E196" t="str">
            <v>AT</v>
          </cell>
          <cell r="F196" t="str">
            <v>Q68</v>
          </cell>
          <cell r="G196" t="str">
            <v>Surrey &amp; Sussex</v>
          </cell>
          <cell r="H196" t="str">
            <v>RT</v>
          </cell>
          <cell r="I196" t="str">
            <v>Y57</v>
          </cell>
          <cell r="J196" t="str">
            <v>South</v>
          </cell>
          <cell r="K196">
            <v>109062</v>
          </cell>
          <cell r="L196">
            <v>2200</v>
          </cell>
          <cell r="AC196">
            <v>111262</v>
          </cell>
        </row>
        <row r="197">
          <cell r="C197" t="str">
            <v>99H</v>
          </cell>
          <cell r="D197" t="str">
            <v>NHS Surrey Downs CCG</v>
          </cell>
          <cell r="E197" t="str">
            <v>AT</v>
          </cell>
          <cell r="F197" t="str">
            <v>Q68</v>
          </cell>
          <cell r="G197" t="str">
            <v>Surrey &amp; Sussex</v>
          </cell>
          <cell r="H197" t="str">
            <v>RT</v>
          </cell>
          <cell r="I197" t="str">
            <v>Y57</v>
          </cell>
          <cell r="J197" t="str">
            <v>South</v>
          </cell>
          <cell r="K197">
            <v>314358</v>
          </cell>
          <cell r="L197">
            <v>7050</v>
          </cell>
          <cell r="AC197">
            <v>321408</v>
          </cell>
        </row>
        <row r="198">
          <cell r="C198" t="str">
            <v>99K</v>
          </cell>
          <cell r="D198" t="str">
            <v>NHS High Weald Lewes Havens CCG</v>
          </cell>
          <cell r="E198" t="str">
            <v>AT</v>
          </cell>
          <cell r="F198" t="str">
            <v>Q68</v>
          </cell>
          <cell r="G198" t="str">
            <v>Surrey &amp; Sussex</v>
          </cell>
          <cell r="H198" t="str">
            <v>RT</v>
          </cell>
          <cell r="I198" t="str">
            <v>Y57</v>
          </cell>
          <cell r="J198" t="str">
            <v>South</v>
          </cell>
          <cell r="K198">
            <v>191788</v>
          </cell>
          <cell r="L198">
            <v>4070.0000000000005</v>
          </cell>
          <cell r="AC198">
            <v>195858</v>
          </cell>
        </row>
        <row r="199">
          <cell r="C199" t="str">
            <v>10G</v>
          </cell>
          <cell r="D199" t="str">
            <v>NHS Bracknell and Ascot CCG</v>
          </cell>
          <cell r="E199" t="str">
            <v>AT</v>
          </cell>
          <cell r="F199" t="str">
            <v>Q69</v>
          </cell>
          <cell r="G199" t="str">
            <v>Thames Valley</v>
          </cell>
          <cell r="H199" t="str">
            <v>RT</v>
          </cell>
          <cell r="I199" t="str">
            <v>Y57</v>
          </cell>
          <cell r="J199" t="str">
            <v>South</v>
          </cell>
          <cell r="K199">
            <v>132917</v>
          </cell>
          <cell r="L199">
            <v>3350</v>
          </cell>
          <cell r="AC199">
            <v>136267</v>
          </cell>
        </row>
        <row r="200">
          <cell r="C200" t="str">
            <v>10H</v>
          </cell>
          <cell r="D200" t="str">
            <v>NHS Chiltern CCG</v>
          </cell>
          <cell r="E200" t="str">
            <v>AT</v>
          </cell>
          <cell r="F200" t="str">
            <v>Q69</v>
          </cell>
          <cell r="G200" t="str">
            <v>Thames Valley</v>
          </cell>
          <cell r="H200" t="str">
            <v>RT</v>
          </cell>
          <cell r="I200" t="str">
            <v>Y57</v>
          </cell>
          <cell r="J200" t="str">
            <v>South</v>
          </cell>
          <cell r="K200">
            <v>305931</v>
          </cell>
          <cell r="L200">
            <v>7900</v>
          </cell>
          <cell r="AC200">
            <v>313831</v>
          </cell>
        </row>
        <row r="201">
          <cell r="C201" t="str">
            <v>10M</v>
          </cell>
          <cell r="D201" t="str">
            <v>NHS Newbury and District CCG</v>
          </cell>
          <cell r="E201" t="str">
            <v>AT</v>
          </cell>
          <cell r="F201" t="str">
            <v>Q69</v>
          </cell>
          <cell r="G201" t="str">
            <v>Thames Valley</v>
          </cell>
          <cell r="H201" t="str">
            <v>RT</v>
          </cell>
          <cell r="I201" t="str">
            <v>Y57</v>
          </cell>
          <cell r="J201" t="str">
            <v>South</v>
          </cell>
          <cell r="K201">
            <v>110605</v>
          </cell>
          <cell r="L201">
            <v>2780</v>
          </cell>
          <cell r="AC201">
            <v>113385</v>
          </cell>
        </row>
        <row r="202">
          <cell r="C202" t="str">
            <v>10N</v>
          </cell>
          <cell r="D202" t="str">
            <v>NHS North &amp; West Reading CCG</v>
          </cell>
          <cell r="E202" t="str">
            <v>AT</v>
          </cell>
          <cell r="F202" t="str">
            <v>Q69</v>
          </cell>
          <cell r="G202" t="str">
            <v>Thames Valley</v>
          </cell>
          <cell r="H202" t="str">
            <v>RT</v>
          </cell>
          <cell r="I202" t="str">
            <v>Y57</v>
          </cell>
          <cell r="J202" t="str">
            <v>South</v>
          </cell>
          <cell r="K202">
            <v>107385</v>
          </cell>
          <cell r="L202">
            <v>2500</v>
          </cell>
          <cell r="AC202">
            <v>109885</v>
          </cell>
        </row>
        <row r="203">
          <cell r="C203" t="str">
            <v>10Q</v>
          </cell>
          <cell r="D203" t="str">
            <v>NHS Oxfordshire CCG</v>
          </cell>
          <cell r="E203" t="str">
            <v>AT</v>
          </cell>
          <cell r="F203" t="str">
            <v>Q69</v>
          </cell>
          <cell r="G203" t="str">
            <v>Thames Valley</v>
          </cell>
          <cell r="H203" t="str">
            <v>RT</v>
          </cell>
          <cell r="I203" t="str">
            <v>Y57</v>
          </cell>
          <cell r="J203" t="str">
            <v>South</v>
          </cell>
          <cell r="K203">
            <v>645566</v>
          </cell>
          <cell r="L203">
            <v>16260.000000000002</v>
          </cell>
          <cell r="AC203">
            <v>661826</v>
          </cell>
        </row>
        <row r="204">
          <cell r="C204" t="str">
            <v>10T</v>
          </cell>
          <cell r="D204" t="str">
            <v>NHS Slough CCG</v>
          </cell>
          <cell r="E204" t="str">
            <v>AT</v>
          </cell>
          <cell r="F204" t="str">
            <v>Q69</v>
          </cell>
          <cell r="G204" t="str">
            <v>Thames Valley</v>
          </cell>
          <cell r="H204" t="str">
            <v>RT</v>
          </cell>
          <cell r="I204" t="str">
            <v>Y57</v>
          </cell>
          <cell r="J204" t="str">
            <v>South</v>
          </cell>
          <cell r="K204">
            <v>150492</v>
          </cell>
          <cell r="L204">
            <v>3480</v>
          </cell>
          <cell r="AC204">
            <v>153972</v>
          </cell>
        </row>
        <row r="205">
          <cell r="C205" t="str">
            <v>10W</v>
          </cell>
          <cell r="D205" t="str">
            <v>NHS South Reading CCG</v>
          </cell>
          <cell r="E205" t="str">
            <v>AT</v>
          </cell>
          <cell r="F205" t="str">
            <v>Q69</v>
          </cell>
          <cell r="G205" t="str">
            <v>Thames Valley</v>
          </cell>
          <cell r="H205" t="str">
            <v>RT</v>
          </cell>
          <cell r="I205" t="str">
            <v>Y57</v>
          </cell>
          <cell r="J205" t="str">
            <v>South</v>
          </cell>
          <cell r="K205">
            <v>116366</v>
          </cell>
          <cell r="L205">
            <v>2950</v>
          </cell>
          <cell r="AC205">
            <v>119316</v>
          </cell>
        </row>
        <row r="206">
          <cell r="C206" t="str">
            <v>10Y</v>
          </cell>
          <cell r="D206" t="str">
            <v>NHS Aylesbury Vale CCG</v>
          </cell>
          <cell r="E206" t="str">
            <v>AT</v>
          </cell>
          <cell r="F206" t="str">
            <v>Q69</v>
          </cell>
          <cell r="G206" t="str">
            <v>Thames Valley</v>
          </cell>
          <cell r="H206" t="str">
            <v>RT</v>
          </cell>
          <cell r="I206" t="str">
            <v>Y57</v>
          </cell>
          <cell r="J206" t="str">
            <v>South</v>
          </cell>
          <cell r="K206">
            <v>199565</v>
          </cell>
          <cell r="L206">
            <v>4890</v>
          </cell>
          <cell r="AC206">
            <v>204455</v>
          </cell>
        </row>
        <row r="207">
          <cell r="C207" t="str">
            <v>11C</v>
          </cell>
          <cell r="D207" t="str">
            <v>NHS Windsor, Ascot and Maidenhead CCG</v>
          </cell>
          <cell r="E207" t="str">
            <v>AT</v>
          </cell>
          <cell r="F207" t="str">
            <v>Q69</v>
          </cell>
          <cell r="G207" t="str">
            <v>Thames Valley</v>
          </cell>
          <cell r="H207" t="str">
            <v>RT</v>
          </cell>
          <cell r="I207" t="str">
            <v>Y57</v>
          </cell>
          <cell r="J207" t="str">
            <v>South</v>
          </cell>
          <cell r="K207">
            <v>144405</v>
          </cell>
          <cell r="L207">
            <v>3610</v>
          </cell>
          <cell r="AC207">
            <v>148015</v>
          </cell>
        </row>
        <row r="208">
          <cell r="C208" t="str">
            <v>11D</v>
          </cell>
          <cell r="D208" t="str">
            <v>NHS Wokingham CCG</v>
          </cell>
          <cell r="E208" t="str">
            <v>AT</v>
          </cell>
          <cell r="F208" t="str">
            <v>Q69</v>
          </cell>
          <cell r="G208" t="str">
            <v>Thames Valley</v>
          </cell>
          <cell r="H208" t="str">
            <v>RT</v>
          </cell>
          <cell r="I208" t="str">
            <v>Y57</v>
          </cell>
          <cell r="J208" t="str">
            <v>South</v>
          </cell>
          <cell r="K208">
            <v>145091</v>
          </cell>
          <cell r="L208">
            <v>3770</v>
          </cell>
          <cell r="AC208">
            <v>148861</v>
          </cell>
        </row>
        <row r="209">
          <cell r="C209" t="str">
            <v>10J</v>
          </cell>
          <cell r="D209" t="str">
            <v>NHS North Hampshire CCG</v>
          </cell>
          <cell r="E209" t="str">
            <v>AT</v>
          </cell>
          <cell r="F209" t="str">
            <v>Q70</v>
          </cell>
          <cell r="G209" t="str">
            <v>Wessex</v>
          </cell>
          <cell r="H209" t="str">
            <v>RT</v>
          </cell>
          <cell r="I209" t="str">
            <v>Y57</v>
          </cell>
          <cell r="J209" t="str">
            <v>South</v>
          </cell>
          <cell r="K209">
            <v>206515</v>
          </cell>
          <cell r="L209">
            <v>5220</v>
          </cell>
          <cell r="AC209">
            <v>211735</v>
          </cell>
        </row>
        <row r="210">
          <cell r="C210" t="str">
            <v>10K</v>
          </cell>
          <cell r="D210" t="str">
            <v>NHS Fareham and Gosport CCG</v>
          </cell>
          <cell r="E210" t="str">
            <v>AT</v>
          </cell>
          <cell r="F210" t="str">
            <v>Q70</v>
          </cell>
          <cell r="G210" t="str">
            <v>Wessex</v>
          </cell>
          <cell r="H210" t="str">
            <v>RT</v>
          </cell>
          <cell r="I210" t="str">
            <v>Y57</v>
          </cell>
          <cell r="J210" t="str">
            <v>South</v>
          </cell>
          <cell r="K210">
            <v>196338</v>
          </cell>
          <cell r="L210">
            <v>4910</v>
          </cell>
          <cell r="AC210">
            <v>201248</v>
          </cell>
        </row>
        <row r="211">
          <cell r="C211" t="str">
            <v>10L</v>
          </cell>
          <cell r="D211" t="str">
            <v>NHS Isle of Wight CCG</v>
          </cell>
          <cell r="E211" t="str">
            <v>AT</v>
          </cell>
          <cell r="F211" t="str">
            <v>Q70</v>
          </cell>
          <cell r="G211" t="str">
            <v>Wessex</v>
          </cell>
          <cell r="H211" t="str">
            <v>RT</v>
          </cell>
          <cell r="I211" t="str">
            <v>Y57</v>
          </cell>
          <cell r="J211" t="str">
            <v>South</v>
          </cell>
          <cell r="K211">
            <v>193410</v>
          </cell>
          <cell r="L211">
            <v>3490</v>
          </cell>
          <cell r="AC211">
            <v>196900</v>
          </cell>
        </row>
        <row r="212">
          <cell r="C212" t="str">
            <v>10R</v>
          </cell>
          <cell r="D212" t="str">
            <v>NHS Portsmouth CCG</v>
          </cell>
          <cell r="E212" t="str">
            <v>AT</v>
          </cell>
          <cell r="F212" t="str">
            <v>Q70</v>
          </cell>
          <cell r="G212" t="str">
            <v>Wessex</v>
          </cell>
          <cell r="H212" t="str">
            <v>RT</v>
          </cell>
          <cell r="I212" t="str">
            <v>Y57</v>
          </cell>
          <cell r="J212" t="str">
            <v>South</v>
          </cell>
          <cell r="K212">
            <v>238193</v>
          </cell>
          <cell r="L212">
            <v>5280</v>
          </cell>
          <cell r="AC212">
            <v>243473</v>
          </cell>
        </row>
        <row r="213">
          <cell r="C213" t="str">
            <v>10V</v>
          </cell>
          <cell r="D213" t="str">
            <v>NHS South Eastern Hampshire CCG</v>
          </cell>
          <cell r="E213" t="str">
            <v>AT</v>
          </cell>
          <cell r="F213" t="str">
            <v>Q70</v>
          </cell>
          <cell r="G213" t="str">
            <v>Wessex</v>
          </cell>
          <cell r="H213" t="str">
            <v>RT</v>
          </cell>
          <cell r="I213" t="str">
            <v>Y57</v>
          </cell>
          <cell r="J213" t="str">
            <v>South</v>
          </cell>
          <cell r="K213">
            <v>210343</v>
          </cell>
          <cell r="L213">
            <v>5060</v>
          </cell>
          <cell r="AC213">
            <v>215403</v>
          </cell>
        </row>
        <row r="214">
          <cell r="C214" t="str">
            <v>10X</v>
          </cell>
          <cell r="D214" t="str">
            <v>NHS Southampton CCG</v>
          </cell>
          <cell r="E214" t="str">
            <v>AT</v>
          </cell>
          <cell r="F214" t="str">
            <v>Q70</v>
          </cell>
          <cell r="G214" t="str">
            <v>Wessex</v>
          </cell>
          <cell r="H214" t="str">
            <v>RT</v>
          </cell>
          <cell r="I214" t="str">
            <v>Y57</v>
          </cell>
          <cell r="J214" t="str">
            <v>South</v>
          </cell>
          <cell r="K214">
            <v>272132</v>
          </cell>
          <cell r="L214">
            <v>6380</v>
          </cell>
          <cell r="AC214">
            <v>278512</v>
          </cell>
        </row>
        <row r="215">
          <cell r="C215" t="str">
            <v>11A</v>
          </cell>
          <cell r="D215" t="str">
            <v>NHS West Hampshire CCG</v>
          </cell>
          <cell r="E215" t="str">
            <v>AT</v>
          </cell>
          <cell r="F215" t="str">
            <v>Q70</v>
          </cell>
          <cell r="G215" t="str">
            <v>Wessex</v>
          </cell>
          <cell r="H215" t="str">
            <v>RT</v>
          </cell>
          <cell r="I215" t="str">
            <v>Y57</v>
          </cell>
          <cell r="J215" t="str">
            <v>South</v>
          </cell>
          <cell r="K215">
            <v>570234</v>
          </cell>
          <cell r="L215">
            <v>13240</v>
          </cell>
          <cell r="AC215">
            <v>583474</v>
          </cell>
        </row>
        <row r="216">
          <cell r="C216" t="str">
            <v>11J</v>
          </cell>
          <cell r="D216" t="str">
            <v>NHS Dorset CCG</v>
          </cell>
          <cell r="E216" t="str">
            <v>AT</v>
          </cell>
          <cell r="F216" t="str">
            <v>Q70</v>
          </cell>
          <cell r="G216" t="str">
            <v>Wessex</v>
          </cell>
          <cell r="H216" t="str">
            <v>RT</v>
          </cell>
          <cell r="I216" t="str">
            <v>Y57</v>
          </cell>
          <cell r="J216" t="str">
            <v>South</v>
          </cell>
          <cell r="K216">
            <v>896682</v>
          </cell>
          <cell r="L216">
            <v>18730</v>
          </cell>
          <cell r="AC216">
            <v>915412</v>
          </cell>
        </row>
        <row r="217">
          <cell r="C217" t="str">
            <v>99M</v>
          </cell>
          <cell r="D217" t="str">
            <v>NHS North East Hampshire and Farnham CCG</v>
          </cell>
          <cell r="E217" t="str">
            <v>AT</v>
          </cell>
          <cell r="F217" t="str">
            <v>Q70</v>
          </cell>
          <cell r="G217" t="str">
            <v>Wessex</v>
          </cell>
          <cell r="H217" t="str">
            <v>RT</v>
          </cell>
          <cell r="I217" t="str">
            <v>Y57</v>
          </cell>
          <cell r="J217" t="str">
            <v>South</v>
          </cell>
          <cell r="K217">
            <v>228440</v>
          </cell>
          <cell r="L217">
            <v>5210</v>
          </cell>
          <cell r="AC217">
            <v>233650</v>
          </cell>
        </row>
        <row r="218">
          <cell r="C218" t="str">
            <v>Q53</v>
          </cell>
          <cell r="D218" t="str">
            <v>Arden, Herefordshire &amp; Worcestershire</v>
          </cell>
          <cell r="E218" t="str">
            <v>RT</v>
          </cell>
          <cell r="F218" t="str">
            <v>Y55</v>
          </cell>
          <cell r="G218" t="str">
            <v>Midlands &amp; East</v>
          </cell>
          <cell r="H218" t="str">
            <v>NT</v>
          </cell>
          <cell r="I218"/>
          <cell r="M218">
            <v>25236</v>
          </cell>
          <cell r="N218">
            <v>185545</v>
          </cell>
          <cell r="O218">
            <v>152211.46970365528</v>
          </cell>
          <cell r="P218">
            <v>4563</v>
          </cell>
          <cell r="Q218">
            <v>2068</v>
          </cell>
          <cell r="R218">
            <v>0</v>
          </cell>
          <cell r="T218">
            <v>0</v>
          </cell>
          <cell r="U218">
            <v>0</v>
          </cell>
          <cell r="V218">
            <v>46514.537931571824</v>
          </cell>
          <cell r="AC218">
            <v>416138.00763522711</v>
          </cell>
        </row>
        <row r="219">
          <cell r="C219" t="str">
            <v>Q54</v>
          </cell>
          <cell r="D219" t="str">
            <v>Birmingham and the Black Country</v>
          </cell>
          <cell r="E219" t="str">
            <v>RT</v>
          </cell>
          <cell r="F219" t="str">
            <v>Y55</v>
          </cell>
          <cell r="G219" t="str">
            <v>Midlands &amp; East</v>
          </cell>
          <cell r="H219" t="str">
            <v>NT</v>
          </cell>
          <cell r="I219"/>
          <cell r="M219">
            <v>45414</v>
          </cell>
          <cell r="N219">
            <v>266276</v>
          </cell>
          <cell r="O219">
            <v>268819.66841399355</v>
          </cell>
          <cell r="P219">
            <v>9986</v>
          </cell>
          <cell r="Q219">
            <v>19790</v>
          </cell>
          <cell r="R219">
            <v>1304678.763</v>
          </cell>
          <cell r="T219">
            <v>0</v>
          </cell>
          <cell r="U219">
            <v>0</v>
          </cell>
          <cell r="V219">
            <v>82030.22049592495</v>
          </cell>
          <cell r="AC219">
            <v>1996994.6519099188</v>
          </cell>
        </row>
        <row r="220">
          <cell r="C220" t="str">
            <v>Q55</v>
          </cell>
          <cell r="D220" t="str">
            <v>Derbyshire and Nottinghamshire</v>
          </cell>
          <cell r="E220" t="str">
            <v>RT</v>
          </cell>
          <cell r="F220" t="str">
            <v>Y55</v>
          </cell>
          <cell r="G220" t="str">
            <v>Midlands &amp; East</v>
          </cell>
          <cell r="H220" t="str">
            <v>NT</v>
          </cell>
          <cell r="I220"/>
          <cell r="M220">
            <v>35265</v>
          </cell>
          <cell r="N220">
            <v>222027</v>
          </cell>
          <cell r="O220">
            <v>191536.52246064477</v>
          </cell>
          <cell r="P220">
            <v>6091</v>
          </cell>
          <cell r="Q220">
            <v>1833</v>
          </cell>
          <cell r="R220">
            <v>0</v>
          </cell>
          <cell r="T220">
            <v>9102.880000000001</v>
          </cell>
          <cell r="U220">
            <v>43841.909</v>
          </cell>
          <cell r="V220">
            <v>66292.730775045391</v>
          </cell>
          <cell r="AC220">
            <v>575990.04223569017</v>
          </cell>
        </row>
        <row r="221">
          <cell r="C221" t="str">
            <v>Q56</v>
          </cell>
          <cell r="D221" t="str">
            <v>East Anglia</v>
          </cell>
          <cell r="E221" t="str">
            <v>RT</v>
          </cell>
          <cell r="F221" t="str">
            <v>Y55</v>
          </cell>
          <cell r="G221" t="str">
            <v>Midlands &amp; East</v>
          </cell>
          <cell r="H221" t="str">
            <v>NT</v>
          </cell>
          <cell r="I221"/>
          <cell r="M221">
            <v>37788</v>
          </cell>
          <cell r="N221">
            <v>269975</v>
          </cell>
          <cell r="O221">
            <v>225300.9545027503</v>
          </cell>
          <cell r="P221">
            <v>8194</v>
          </cell>
          <cell r="Q221">
            <v>1516</v>
          </cell>
          <cell r="R221">
            <v>924725.13522499998</v>
          </cell>
          <cell r="T221">
            <v>0</v>
          </cell>
          <cell r="U221">
            <v>38054</v>
          </cell>
          <cell r="V221">
            <v>74641.726483707957</v>
          </cell>
          <cell r="AC221">
            <v>1580194.8162114583</v>
          </cell>
        </row>
        <row r="222">
          <cell r="C222" t="str">
            <v>Q57</v>
          </cell>
          <cell r="D222" t="str">
            <v>Essex</v>
          </cell>
          <cell r="E222" t="str">
            <v>RT</v>
          </cell>
          <cell r="F222" t="str">
            <v>Y55</v>
          </cell>
          <cell r="G222" t="str">
            <v>Midlands &amp; East</v>
          </cell>
          <cell r="H222" t="str">
            <v>NT</v>
          </cell>
          <cell r="I222"/>
          <cell r="M222">
            <v>26478</v>
          </cell>
          <cell r="N222">
            <v>182485</v>
          </cell>
          <cell r="O222">
            <v>155798.91018835496</v>
          </cell>
          <cell r="P222">
            <v>6806</v>
          </cell>
          <cell r="Q222">
            <v>1536</v>
          </cell>
          <cell r="R222">
            <v>0</v>
          </cell>
          <cell r="T222">
            <v>0</v>
          </cell>
          <cell r="U222">
            <v>0</v>
          </cell>
          <cell r="V222">
            <v>54647.419038406741</v>
          </cell>
          <cell r="AC222">
            <v>427751.32922676171</v>
          </cell>
        </row>
        <row r="223">
          <cell r="C223" t="str">
            <v>Q58</v>
          </cell>
          <cell r="D223" t="str">
            <v>Hertfordshire and the South Midlands</v>
          </cell>
          <cell r="E223" t="str">
            <v>RT</v>
          </cell>
          <cell r="F223" t="str">
            <v>Y55</v>
          </cell>
          <cell r="G223" t="str">
            <v>Midlands &amp; East</v>
          </cell>
          <cell r="H223" t="str">
            <v>NT</v>
          </cell>
          <cell r="I223"/>
          <cell r="M223">
            <v>35915</v>
          </cell>
          <cell r="N223">
            <v>290649</v>
          </cell>
          <cell r="O223">
            <v>253913.74274367327</v>
          </cell>
          <cell r="P223">
            <v>8133</v>
          </cell>
          <cell r="Q223">
            <v>1068</v>
          </cell>
          <cell r="R223">
            <v>0</v>
          </cell>
          <cell r="T223">
            <v>0</v>
          </cell>
          <cell r="U223">
            <v>0</v>
          </cell>
          <cell r="V223">
            <v>77985.436832853753</v>
          </cell>
          <cell r="AC223">
            <v>667664.17957652698</v>
          </cell>
        </row>
        <row r="224">
          <cell r="C224" t="str">
            <v>Q59</v>
          </cell>
          <cell r="D224" t="str">
            <v>Leicestershire and Lincolnshire</v>
          </cell>
          <cell r="E224" t="str">
            <v>RT</v>
          </cell>
          <cell r="F224" t="str">
            <v>Y55</v>
          </cell>
          <cell r="G224" t="str">
            <v>Midlands &amp; East</v>
          </cell>
          <cell r="H224" t="str">
            <v>NT</v>
          </cell>
          <cell r="I224"/>
          <cell r="M224">
            <v>26814</v>
          </cell>
          <cell r="N224">
            <v>199842</v>
          </cell>
          <cell r="O224">
            <v>159289.29505581764</v>
          </cell>
          <cell r="P224">
            <v>5769</v>
          </cell>
          <cell r="Q224">
            <v>-808</v>
          </cell>
          <cell r="R224">
            <v>899556.5022000001</v>
          </cell>
          <cell r="T224">
            <v>0</v>
          </cell>
          <cell r="U224">
            <v>0</v>
          </cell>
          <cell r="V224">
            <v>58384.591934998985</v>
          </cell>
          <cell r="AC224">
            <v>1348847.3891908168</v>
          </cell>
        </row>
        <row r="225">
          <cell r="C225" t="str">
            <v>Q60</v>
          </cell>
          <cell r="D225" t="str">
            <v>Shropshire and Staffordshire</v>
          </cell>
          <cell r="E225" t="str">
            <v>RT</v>
          </cell>
          <cell r="F225" t="str">
            <v>Y55</v>
          </cell>
          <cell r="G225" t="str">
            <v>Midlands &amp; East</v>
          </cell>
          <cell r="H225" t="str">
            <v>NT</v>
          </cell>
          <cell r="I225"/>
          <cell r="M225">
            <v>25204</v>
          </cell>
          <cell r="N225">
            <v>184244</v>
          </cell>
          <cell r="O225">
            <v>143887.51196666632</v>
          </cell>
          <cell r="P225">
            <v>3256</v>
          </cell>
          <cell r="Q225">
            <v>4870</v>
          </cell>
          <cell r="R225">
            <v>0</v>
          </cell>
          <cell r="T225">
            <v>0</v>
          </cell>
          <cell r="U225">
            <v>42364.78</v>
          </cell>
          <cell r="V225">
            <v>51666.074113664043</v>
          </cell>
          <cell r="AC225">
            <v>455492.36608033039</v>
          </cell>
        </row>
        <row r="226">
          <cell r="C226" t="str">
            <v>Q44</v>
          </cell>
          <cell r="D226" t="str">
            <v>Cheshire, Warrington &amp; Wirral</v>
          </cell>
          <cell r="E226" t="str">
            <v>RT</v>
          </cell>
          <cell r="F226" t="str">
            <v>Y54</v>
          </cell>
          <cell r="G226" t="str">
            <v>North</v>
          </cell>
          <cell r="H226" t="str">
            <v>NT</v>
          </cell>
          <cell r="I226"/>
          <cell r="M226">
            <v>19836</v>
          </cell>
          <cell r="N226">
            <v>144095</v>
          </cell>
          <cell r="O226">
            <v>131608.52600000001</v>
          </cell>
          <cell r="P226">
            <v>4481</v>
          </cell>
          <cell r="Q226">
            <v>942</v>
          </cell>
          <cell r="R226">
            <v>1722012.673</v>
          </cell>
          <cell r="T226">
            <v>0</v>
          </cell>
          <cell r="U226">
            <v>0</v>
          </cell>
          <cell r="V226">
            <v>37037.127878595333</v>
          </cell>
          <cell r="AC226">
            <v>2060012.3268785954</v>
          </cell>
        </row>
        <row r="227">
          <cell r="C227" t="str">
            <v>Q45</v>
          </cell>
          <cell r="D227" t="str">
            <v>Durham, Darlington &amp; Tees</v>
          </cell>
          <cell r="E227" t="str">
            <v>RT</v>
          </cell>
          <cell r="F227" t="str">
            <v>Y54</v>
          </cell>
          <cell r="G227" t="str">
            <v>North</v>
          </cell>
          <cell r="H227" t="str">
            <v>NT</v>
          </cell>
          <cell r="I227"/>
          <cell r="M227">
            <v>22005</v>
          </cell>
          <cell r="N227">
            <v>134883</v>
          </cell>
          <cell r="O227">
            <v>139377.962</v>
          </cell>
          <cell r="P227">
            <v>6405</v>
          </cell>
          <cell r="Q227">
            <v>2440</v>
          </cell>
          <cell r="R227">
            <v>0</v>
          </cell>
          <cell r="T227">
            <v>0</v>
          </cell>
          <cell r="U227">
            <v>28577</v>
          </cell>
          <cell r="V227">
            <v>47265.449029724579</v>
          </cell>
          <cell r="AC227">
            <v>380953.41102972458</v>
          </cell>
        </row>
        <row r="228">
          <cell r="C228" t="str">
            <v>Q46</v>
          </cell>
          <cell r="D228" t="str">
            <v>Greater Manchester</v>
          </cell>
          <cell r="E228" t="str">
            <v>RT</v>
          </cell>
          <cell r="F228" t="str">
            <v>Y54</v>
          </cell>
          <cell r="G228" t="str">
            <v>North</v>
          </cell>
          <cell r="H228" t="str">
            <v>NT</v>
          </cell>
          <cell r="I228"/>
          <cell r="M228">
            <v>47948</v>
          </cell>
          <cell r="N228">
            <v>291970</v>
          </cell>
          <cell r="O228">
            <v>339877.37399999995</v>
          </cell>
          <cell r="P228">
            <v>10580.777</v>
          </cell>
          <cell r="Q228">
            <v>11761</v>
          </cell>
          <cell r="R228">
            <v>0</v>
          </cell>
          <cell r="T228">
            <v>0</v>
          </cell>
          <cell r="U228">
            <v>0</v>
          </cell>
          <cell r="V228">
            <v>92572.493968866023</v>
          </cell>
          <cell r="AC228">
            <v>794709.64496886602</v>
          </cell>
        </row>
        <row r="229">
          <cell r="C229" t="str">
            <v>Q47</v>
          </cell>
          <cell r="D229" t="str">
            <v>Lancashire</v>
          </cell>
          <cell r="E229" t="str">
            <v>RT</v>
          </cell>
          <cell r="F229" t="str">
            <v>Y54</v>
          </cell>
          <cell r="G229" t="str">
            <v>North</v>
          </cell>
          <cell r="H229" t="str">
            <v>NT</v>
          </cell>
          <cell r="I229"/>
          <cell r="M229">
            <v>25721</v>
          </cell>
          <cell r="N229">
            <v>160471</v>
          </cell>
          <cell r="O229">
            <v>165812.01799999998</v>
          </cell>
          <cell r="P229">
            <v>6625</v>
          </cell>
          <cell r="Q229">
            <v>6278</v>
          </cell>
          <cell r="R229">
            <v>0</v>
          </cell>
          <cell r="T229">
            <v>0</v>
          </cell>
          <cell r="U229">
            <v>50659.805</v>
          </cell>
          <cell r="V229">
            <v>45653.544684521425</v>
          </cell>
          <cell r="AC229">
            <v>461220.36768452142</v>
          </cell>
        </row>
        <row r="230">
          <cell r="C230" t="str">
            <v>Q48</v>
          </cell>
          <cell r="D230" t="str">
            <v>Merseyside</v>
          </cell>
          <cell r="E230" t="str">
            <v>RT</v>
          </cell>
          <cell r="F230" t="str">
            <v>Y54</v>
          </cell>
          <cell r="G230" t="str">
            <v>North</v>
          </cell>
          <cell r="H230" t="str">
            <v>NT</v>
          </cell>
          <cell r="I230"/>
          <cell r="M230">
            <v>25273</v>
          </cell>
          <cell r="N230">
            <v>132446</v>
          </cell>
          <cell r="O230">
            <v>149726.712</v>
          </cell>
          <cell r="P230">
            <v>7077</v>
          </cell>
          <cell r="Q230">
            <v>2277</v>
          </cell>
          <cell r="R230">
            <v>0</v>
          </cell>
          <cell r="T230">
            <v>0</v>
          </cell>
          <cell r="U230">
            <v>0</v>
          </cell>
          <cell r="V230">
            <v>46716.07941698526</v>
          </cell>
          <cell r="AC230">
            <v>363515.79141698527</v>
          </cell>
        </row>
        <row r="231">
          <cell r="C231" t="str">
            <v>Q49</v>
          </cell>
          <cell r="D231" t="str">
            <v>Cumbria, Northumb, Tyne &amp; Wear</v>
          </cell>
          <cell r="E231" t="str">
            <v>RT</v>
          </cell>
          <cell r="F231" t="str">
            <v>Y54</v>
          </cell>
          <cell r="G231" t="str">
            <v>North</v>
          </cell>
          <cell r="H231" t="str">
            <v>NT</v>
          </cell>
          <cell r="I231"/>
          <cell r="M231">
            <v>36425</v>
          </cell>
          <cell r="N231">
            <v>215104</v>
          </cell>
          <cell r="O231">
            <v>206886.44799999997</v>
          </cell>
          <cell r="P231">
            <v>12503</v>
          </cell>
          <cell r="Q231">
            <v>5802</v>
          </cell>
          <cell r="R231">
            <v>651979.72699999996</v>
          </cell>
          <cell r="T231">
            <v>0</v>
          </cell>
          <cell r="U231">
            <v>0</v>
          </cell>
          <cell r="V231">
            <v>70540.405049066205</v>
          </cell>
          <cell r="AC231">
            <v>1199240.5800490661</v>
          </cell>
        </row>
        <row r="232">
          <cell r="C232" t="str">
            <v>Q50</v>
          </cell>
          <cell r="D232" t="str">
            <v>North Yorkshire and The Humber</v>
          </cell>
          <cell r="E232" t="str">
            <v>RT</v>
          </cell>
          <cell r="F232" t="str">
            <v>Y54</v>
          </cell>
          <cell r="G232" t="str">
            <v>North</v>
          </cell>
          <cell r="H232" t="str">
            <v>NT</v>
          </cell>
          <cell r="I232"/>
          <cell r="M232">
            <v>27184</v>
          </cell>
          <cell r="N232">
            <v>191636</v>
          </cell>
          <cell r="O232">
            <v>172952.09600000002</v>
          </cell>
          <cell r="P232">
            <v>6050</v>
          </cell>
          <cell r="Q232">
            <v>9805</v>
          </cell>
          <cell r="R232">
            <v>0</v>
          </cell>
          <cell r="T232">
            <v>6251.8119999999999</v>
          </cell>
          <cell r="U232">
            <v>0</v>
          </cell>
          <cell r="V232">
            <v>53398.34308415436</v>
          </cell>
          <cell r="AC232">
            <v>467277.25108415436</v>
          </cell>
        </row>
        <row r="233">
          <cell r="C233" t="str">
            <v>Q51</v>
          </cell>
          <cell r="D233" t="str">
            <v>South Yorkshire and Bassetlaw</v>
          </cell>
          <cell r="E233" t="str">
            <v>RT</v>
          </cell>
          <cell r="F233" t="str">
            <v>Y54</v>
          </cell>
          <cell r="G233" t="str">
            <v>North</v>
          </cell>
          <cell r="H233" t="str">
            <v>NT</v>
          </cell>
          <cell r="I233"/>
          <cell r="M233">
            <v>24334</v>
          </cell>
          <cell r="N233">
            <v>169477</v>
          </cell>
          <cell r="O233">
            <v>178373.45400000003</v>
          </cell>
          <cell r="P233">
            <v>3861</v>
          </cell>
          <cell r="Q233">
            <v>4828</v>
          </cell>
          <cell r="R233">
            <v>1085724.754</v>
          </cell>
          <cell r="T233">
            <v>0</v>
          </cell>
          <cell r="U233">
            <v>0</v>
          </cell>
          <cell r="V233">
            <v>46175.503706982759</v>
          </cell>
          <cell r="AC233">
            <v>1512773.7117069829</v>
          </cell>
        </row>
        <row r="234">
          <cell r="C234" t="str">
            <v>Q52</v>
          </cell>
          <cell r="D234" t="str">
            <v>West Yorkshire</v>
          </cell>
          <cell r="E234" t="str">
            <v>RT</v>
          </cell>
          <cell r="F234" t="str">
            <v>Y54</v>
          </cell>
          <cell r="G234" t="str">
            <v>North</v>
          </cell>
          <cell r="H234" t="str">
            <v>NT</v>
          </cell>
          <cell r="I234"/>
          <cell r="M234">
            <v>35925</v>
          </cell>
          <cell r="N234">
            <v>280802</v>
          </cell>
          <cell r="O234">
            <v>252122.74600000004</v>
          </cell>
          <cell r="P234">
            <v>6981</v>
          </cell>
          <cell r="Q234">
            <v>4346</v>
          </cell>
          <cell r="R234">
            <v>0</v>
          </cell>
          <cell r="T234">
            <v>0</v>
          </cell>
          <cell r="U234">
            <v>44391.664470000003</v>
          </cell>
          <cell r="V234">
            <v>75713.027409899354</v>
          </cell>
          <cell r="AC234">
            <v>700281.4378798994</v>
          </cell>
        </row>
        <row r="235">
          <cell r="C235" t="str">
            <v>Q64</v>
          </cell>
          <cell r="D235" t="str">
            <v>Bath, Gloucester, Swindon &amp; Wiltshire</v>
          </cell>
          <cell r="E235" t="str">
            <v>RT</v>
          </cell>
          <cell r="F235" t="str">
            <v>Y57</v>
          </cell>
          <cell r="G235" t="str">
            <v>South</v>
          </cell>
          <cell r="H235" t="str">
            <v>NT</v>
          </cell>
          <cell r="I235"/>
          <cell r="M235">
            <v>20945</v>
          </cell>
          <cell r="N235">
            <v>155805</v>
          </cell>
          <cell r="O235">
            <v>125721.54200000002</v>
          </cell>
          <cell r="P235">
            <v>2355</v>
          </cell>
          <cell r="Q235">
            <v>334</v>
          </cell>
          <cell r="R235">
            <v>0</v>
          </cell>
          <cell r="T235">
            <v>27261.376</v>
          </cell>
          <cell r="U235">
            <v>0</v>
          </cell>
          <cell r="V235">
            <v>41019.620125479705</v>
          </cell>
          <cell r="AC235">
            <v>373441.53812547971</v>
          </cell>
        </row>
        <row r="236">
          <cell r="C236" t="str">
            <v>Q65</v>
          </cell>
          <cell r="D236" t="str">
            <v>Bristol, North Somerset, Somerset &amp; South Glos</v>
          </cell>
          <cell r="E236" t="str">
            <v>RT</v>
          </cell>
          <cell r="F236" t="str">
            <v>Y57</v>
          </cell>
          <cell r="G236" t="str">
            <v>South</v>
          </cell>
          <cell r="H236" t="str">
            <v>NT</v>
          </cell>
          <cell r="I236"/>
          <cell r="M236">
            <v>22853</v>
          </cell>
          <cell r="N236">
            <v>168993</v>
          </cell>
          <cell r="O236">
            <v>132447.69400000002</v>
          </cell>
          <cell r="P236">
            <v>4735</v>
          </cell>
          <cell r="Q236">
            <v>85</v>
          </cell>
          <cell r="R236">
            <v>766810.49100000004</v>
          </cell>
          <cell r="T236">
            <v>0</v>
          </cell>
          <cell r="U236">
            <v>26170</v>
          </cell>
          <cell r="V236">
            <v>43379.111410754667</v>
          </cell>
          <cell r="AC236">
            <v>1165473.2964107548</v>
          </cell>
        </row>
        <row r="237">
          <cell r="C237" t="str">
            <v>Q66</v>
          </cell>
          <cell r="D237" t="str">
            <v>Devon, Cornwall and the Isles of Scilly</v>
          </cell>
          <cell r="E237" t="str">
            <v>RT</v>
          </cell>
          <cell r="F237" t="str">
            <v>Y57</v>
          </cell>
          <cell r="G237" t="str">
            <v>South</v>
          </cell>
          <cell r="H237" t="str">
            <v>NT</v>
          </cell>
          <cell r="I237"/>
          <cell r="M237">
            <v>30402</v>
          </cell>
          <cell r="N237">
            <v>195408</v>
          </cell>
          <cell r="O237">
            <v>181645.41399999999</v>
          </cell>
          <cell r="P237">
            <v>4808</v>
          </cell>
          <cell r="Q237">
            <v>-2515</v>
          </cell>
          <cell r="R237">
            <v>0</v>
          </cell>
          <cell r="T237">
            <v>0</v>
          </cell>
          <cell r="U237">
            <v>0</v>
          </cell>
          <cell r="V237">
            <v>49311.189409600716</v>
          </cell>
          <cell r="AC237">
            <v>459059.60340960068</v>
          </cell>
        </row>
        <row r="238">
          <cell r="C238" t="str">
            <v>Q67</v>
          </cell>
          <cell r="D238" t="str">
            <v>Kent &amp; Medway</v>
          </cell>
          <cell r="E238" t="str">
            <v>RT</v>
          </cell>
          <cell r="F238" t="str">
            <v>Y57</v>
          </cell>
          <cell r="G238" t="str">
            <v>South</v>
          </cell>
          <cell r="H238" t="str">
            <v>NT</v>
          </cell>
          <cell r="I238"/>
          <cell r="M238">
            <v>25635</v>
          </cell>
          <cell r="N238">
            <v>183979</v>
          </cell>
          <cell r="O238">
            <v>159338.85800000001</v>
          </cell>
          <cell r="P238">
            <v>5782</v>
          </cell>
          <cell r="Q238">
            <v>1581</v>
          </cell>
          <cell r="R238">
            <v>0</v>
          </cell>
          <cell r="T238">
            <v>0</v>
          </cell>
          <cell r="U238">
            <v>38667</v>
          </cell>
          <cell r="V238">
            <v>51065.267046356486</v>
          </cell>
          <cell r="AC238">
            <v>466048.12504635646</v>
          </cell>
        </row>
        <row r="239">
          <cell r="C239" t="str">
            <v>Q68</v>
          </cell>
          <cell r="D239" t="str">
            <v>Surrey &amp; Sussex</v>
          </cell>
          <cell r="E239" t="str">
            <v>RT</v>
          </cell>
          <cell r="F239" t="str">
            <v>Y57</v>
          </cell>
          <cell r="G239" t="str">
            <v>South</v>
          </cell>
          <cell r="H239" t="str">
            <v>NT</v>
          </cell>
          <cell r="I239"/>
          <cell r="M239">
            <v>39773</v>
          </cell>
          <cell r="N239">
            <v>298971</v>
          </cell>
          <cell r="O239">
            <v>245694.89</v>
          </cell>
          <cell r="P239">
            <v>5739</v>
          </cell>
          <cell r="Q239">
            <v>702</v>
          </cell>
          <cell r="R239">
            <v>410276.85800000001</v>
          </cell>
          <cell r="T239">
            <v>0</v>
          </cell>
          <cell r="U239">
            <v>0</v>
          </cell>
          <cell r="V239">
            <v>69588.282702107274</v>
          </cell>
          <cell r="AC239">
            <v>1070745.0307021074</v>
          </cell>
        </row>
        <row r="240">
          <cell r="C240" t="str">
            <v>Q69</v>
          </cell>
          <cell r="D240" t="str">
            <v>Thames Valley</v>
          </cell>
          <cell r="E240" t="str">
            <v>RT</v>
          </cell>
          <cell r="F240" t="str">
            <v>Y57</v>
          </cell>
          <cell r="G240" t="str">
            <v>South</v>
          </cell>
          <cell r="H240" t="str">
            <v>NT</v>
          </cell>
          <cell r="I240"/>
          <cell r="M240">
            <v>24298</v>
          </cell>
          <cell r="N240">
            <v>214560</v>
          </cell>
          <cell r="O240">
            <v>167415.35399999999</v>
          </cell>
          <cell r="P240">
            <v>9104</v>
          </cell>
          <cell r="Q240">
            <v>1873</v>
          </cell>
          <cell r="R240">
            <v>0</v>
          </cell>
          <cell r="T240">
            <v>0</v>
          </cell>
          <cell r="U240">
            <v>28626</v>
          </cell>
          <cell r="V240">
            <v>62634.437208283947</v>
          </cell>
          <cell r="AC240">
            <v>508510.79120828392</v>
          </cell>
        </row>
        <row r="241">
          <cell r="C241" t="str">
            <v>Q70</v>
          </cell>
          <cell r="D241" t="str">
            <v>Wessex</v>
          </cell>
          <cell r="E241" t="str">
            <v>RT</v>
          </cell>
          <cell r="F241" t="str">
            <v>Y57</v>
          </cell>
          <cell r="G241" t="str">
            <v>South</v>
          </cell>
          <cell r="H241" t="str">
            <v>NT</v>
          </cell>
          <cell r="I241"/>
          <cell r="M241">
            <v>39290</v>
          </cell>
          <cell r="N241">
            <v>301300</v>
          </cell>
          <cell r="O241">
            <v>241108.80200000003</v>
          </cell>
          <cell r="P241">
            <v>5167</v>
          </cell>
          <cell r="Q241">
            <v>586</v>
          </cell>
          <cell r="R241">
            <v>871314.37600000005</v>
          </cell>
          <cell r="T241">
            <v>0</v>
          </cell>
          <cell r="U241">
            <v>0</v>
          </cell>
          <cell r="V241">
            <v>75296.108713282374</v>
          </cell>
          <cell r="AC241">
            <v>1534062.2867132823</v>
          </cell>
        </row>
        <row r="242">
          <cell r="C242" t="str">
            <v>Q71</v>
          </cell>
          <cell r="D242" t="str">
            <v>London</v>
          </cell>
          <cell r="E242" t="str">
            <v>RT</v>
          </cell>
          <cell r="F242" t="str">
            <v>Y56</v>
          </cell>
          <cell r="G242" t="str">
            <v>London</v>
          </cell>
          <cell r="H242" t="str">
            <v>NT</v>
          </cell>
          <cell r="M242">
            <v>133039</v>
          </cell>
          <cell r="N242">
            <v>1032061</v>
          </cell>
          <cell r="O242">
            <v>808507.06</v>
          </cell>
          <cell r="P242">
            <v>30752</v>
          </cell>
          <cell r="Q242">
            <v>26505</v>
          </cell>
          <cell r="R242">
            <v>3045739.6582968067</v>
          </cell>
          <cell r="T242">
            <v>0</v>
          </cell>
          <cell r="U242">
            <v>64227</v>
          </cell>
          <cell r="V242">
            <v>247595.32119377679</v>
          </cell>
          <cell r="AC242">
            <v>5388426.0394905843</v>
          </cell>
        </row>
        <row r="243">
          <cell r="C243" t="str">
            <v>Y56</v>
          </cell>
          <cell r="D243" t="str">
            <v>London</v>
          </cell>
          <cell r="E243" t="str">
            <v>NT</v>
          </cell>
          <cell r="H243" t="str">
            <v>NT</v>
          </cell>
          <cell r="X243">
            <v>61232.939423498334</v>
          </cell>
          <cell r="Y243">
            <v>4794</v>
          </cell>
          <cell r="AC243">
            <v>66026.939423498334</v>
          </cell>
        </row>
        <row r="244">
          <cell r="C244" t="str">
            <v>Y55</v>
          </cell>
          <cell r="D244" t="str">
            <v>Midlands &amp; East</v>
          </cell>
          <cell r="E244" t="str">
            <v>NT</v>
          </cell>
          <cell r="H244" t="str">
            <v>NT</v>
          </cell>
          <cell r="X244">
            <v>90258.678726835788</v>
          </cell>
          <cell r="Y244">
            <v>9162</v>
          </cell>
          <cell r="AC244">
            <v>99420.678726835788</v>
          </cell>
        </row>
        <row r="245">
          <cell r="C245" t="str">
            <v>Y54</v>
          </cell>
          <cell r="D245" t="str">
            <v>North</v>
          </cell>
          <cell r="E245" t="str">
            <v>NT</v>
          </cell>
          <cell r="H245" t="str">
            <v>NT</v>
          </cell>
          <cell r="X245">
            <v>79579.48517031924</v>
          </cell>
          <cell r="Y245">
            <v>9740</v>
          </cell>
          <cell r="AC245">
            <v>89319.48517031924</v>
          </cell>
        </row>
        <row r="246">
          <cell r="C246" t="str">
            <v>Y57</v>
          </cell>
          <cell r="D246" t="str">
            <v>South</v>
          </cell>
          <cell r="E246" t="str">
            <v>NT</v>
          </cell>
          <cell r="H246" t="str">
            <v>NT</v>
          </cell>
          <cell r="X246">
            <v>74690.18786138315</v>
          </cell>
          <cell r="Y246">
            <v>8305</v>
          </cell>
          <cell r="AC246">
            <v>82995.18786138315</v>
          </cell>
        </row>
        <row r="247">
          <cell r="C247" t="str">
            <v>Med</v>
          </cell>
          <cell r="D247" t="str">
            <v>Medical Directorate</v>
          </cell>
          <cell r="W247">
            <v>25183</v>
          </cell>
          <cell r="Y247">
            <v>138421</v>
          </cell>
          <cell r="AC247">
            <v>163604</v>
          </cell>
        </row>
        <row r="248">
          <cell r="C248" t="str">
            <v>Nur</v>
          </cell>
          <cell r="D248" t="str">
            <v>Nursing Directorate</v>
          </cell>
          <cell r="W248">
            <v>10823</v>
          </cell>
          <cell r="Y248">
            <v>4055</v>
          </cell>
          <cell r="AC248">
            <v>14878</v>
          </cell>
        </row>
        <row r="249">
          <cell r="C249" t="str">
            <v>OpsCOO</v>
          </cell>
          <cell r="D249" t="str">
            <v>Operations Directorate - COO</v>
          </cell>
          <cell r="W249">
            <v>9279.863222</v>
          </cell>
          <cell r="Y249">
            <v>0</v>
          </cell>
          <cell r="AC249">
            <v>9279.863222</v>
          </cell>
        </row>
        <row r="250">
          <cell r="C250" t="str">
            <v>OpsOth</v>
          </cell>
          <cell r="D250" t="str">
            <v>Operations Directorate - Not Yet Devolved</v>
          </cell>
          <cell r="W250">
            <v>52597</v>
          </cell>
          <cell r="Y250">
            <v>59201</v>
          </cell>
          <cell r="AC250">
            <v>111798</v>
          </cell>
        </row>
        <row r="251">
          <cell r="C251" t="str">
            <v>Com</v>
          </cell>
          <cell r="D251" t="str">
            <v>Commissioning Development</v>
          </cell>
          <cell r="W251">
            <v>10691.743315499998</v>
          </cell>
          <cell r="Y251">
            <v>4995</v>
          </cell>
          <cell r="AC251">
            <v>15686.743315499998</v>
          </cell>
        </row>
        <row r="252">
          <cell r="C252" t="str">
            <v>Pat</v>
          </cell>
          <cell r="D252" t="str">
            <v>Patients &amp; Information</v>
          </cell>
          <cell r="W252">
            <v>18494.716101123831</v>
          </cell>
          <cell r="Y252">
            <v>117629</v>
          </cell>
          <cell r="AC252">
            <v>136123.71610112383</v>
          </cell>
        </row>
        <row r="253">
          <cell r="C253" t="str">
            <v>Fin</v>
          </cell>
          <cell r="D253" t="str">
            <v>Finance</v>
          </cell>
          <cell r="W253">
            <v>15750</v>
          </cell>
          <cell r="Y253">
            <v>2500</v>
          </cell>
          <cell r="AA253">
            <v>360000</v>
          </cell>
          <cell r="AB253">
            <v>1184000</v>
          </cell>
          <cell r="AC253">
            <v>1562250</v>
          </cell>
        </row>
        <row r="254">
          <cell r="C254" t="str">
            <v>Pol</v>
          </cell>
          <cell r="D254" t="str">
            <v>Policy</v>
          </cell>
          <cell r="W254">
            <v>11581.887918000002</v>
          </cell>
          <cell r="Y254">
            <v>0</v>
          </cell>
          <cell r="AC254">
            <v>11581.887918000002</v>
          </cell>
        </row>
        <row r="255">
          <cell r="C255" t="str">
            <v>Hum</v>
          </cell>
          <cell r="D255" t="str">
            <v>Human Resources</v>
          </cell>
          <cell r="W255">
            <v>8270</v>
          </cell>
          <cell r="Y255">
            <v>46729</v>
          </cell>
          <cell r="AC255">
            <v>54999</v>
          </cell>
        </row>
        <row r="256">
          <cell r="C256" t="str">
            <v>CorPol</v>
          </cell>
          <cell r="D256" t="str">
            <v>Corporate  - Policy</v>
          </cell>
          <cell r="W256">
            <v>17400</v>
          </cell>
          <cell r="Y256">
            <v>0</v>
          </cell>
          <cell r="Z256">
            <v>300000</v>
          </cell>
          <cell r="AC256">
            <v>317400</v>
          </cell>
        </row>
        <row r="257">
          <cell r="C257" t="str">
            <v>CorOth</v>
          </cell>
          <cell r="D257" t="str">
            <v>Corporate  - Other</v>
          </cell>
          <cell r="W257">
            <v>16800</v>
          </cell>
          <cell r="Y257">
            <v>0</v>
          </cell>
          <cell r="AC257">
            <v>16800</v>
          </cell>
        </row>
        <row r="258">
          <cell r="C258" t="str">
            <v>CorIT</v>
          </cell>
          <cell r="D258" t="str">
            <v>Corporate  - IT</v>
          </cell>
          <cell r="W258">
            <v>14387</v>
          </cell>
          <cell r="Y258">
            <v>0</v>
          </cell>
          <cell r="AC258">
            <v>14387</v>
          </cell>
        </row>
        <row r="259">
          <cell r="C259" t="str">
            <v>Tra</v>
          </cell>
          <cell r="D259" t="str">
            <v xml:space="preserve">Travel &amp; Subsistence </v>
          </cell>
          <cell r="W259">
            <v>28200</v>
          </cell>
          <cell r="Y259">
            <v>0</v>
          </cell>
          <cell r="AC259">
            <v>28200</v>
          </cell>
        </row>
        <row r="260">
          <cell r="C260" t="str">
            <v>Est</v>
          </cell>
          <cell r="D260" t="str">
            <v>Estates</v>
          </cell>
          <cell r="W260">
            <v>21500</v>
          </cell>
          <cell r="Y260">
            <v>0</v>
          </cell>
          <cell r="AC260">
            <v>21500</v>
          </cell>
        </row>
        <row r="261">
          <cell r="C261" t="str">
            <v>Off</v>
          </cell>
          <cell r="D261" t="str">
            <v>Office Expenses</v>
          </cell>
          <cell r="W261">
            <v>7200</v>
          </cell>
          <cell r="Y261">
            <v>0</v>
          </cell>
          <cell r="AC261">
            <v>7200</v>
          </cell>
        </row>
        <row r="262">
          <cell r="C262" t="str">
            <v>Dep</v>
          </cell>
          <cell r="D262" t="str">
            <v>Depreciation</v>
          </cell>
          <cell r="W262">
            <v>30000</v>
          </cell>
          <cell r="Y262">
            <v>0</v>
          </cell>
          <cell r="AC262">
            <v>30000</v>
          </cell>
        </row>
        <row r="263">
          <cell r="C263" t="str">
            <v>Oth</v>
          </cell>
          <cell r="D263" t="str">
            <v>Other</v>
          </cell>
          <cell r="W263">
            <v>54000</v>
          </cell>
          <cell r="Y263">
            <v>516529</v>
          </cell>
          <cell r="AC263">
            <v>570529</v>
          </cell>
        </row>
        <row r="264">
          <cell r="C264" t="str">
            <v>Con</v>
          </cell>
          <cell r="D264" t="str">
            <v>Contingency</v>
          </cell>
          <cell r="W264">
            <v>18225</v>
          </cell>
          <cell r="Y264">
            <v>101190</v>
          </cell>
          <cell r="AC264">
            <v>119415</v>
          </cell>
        </row>
      </sheetData>
      <sheetData sheetId="18" refreshError="1"/>
      <sheetData sheetId="19" refreshError="1"/>
      <sheetData sheetId="20" refreshError="1"/>
      <sheetData sheetId="21">
        <row r="8">
          <cell r="B8" t="str">
            <v>01C</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Allocations"/>
      <sheetName val="Baselines"/>
      <sheetName val="Sources"/>
      <sheetName val="HCHS"/>
      <sheetName val="HCHS_MH"/>
      <sheetName val="Prescribing"/>
      <sheetName val="Primary"/>
      <sheetName val="Unified"/>
      <sheetName val="Criteria"/>
      <sheetName val="POC"/>
      <sheetName val="PoC_Chart"/>
      <sheetName val="Change in DFTs"/>
      <sheetName val="DFTs_Charts"/>
      <sheetName val="Weights"/>
      <sheetName val="HCHSMFF"/>
      <sheetName val="PMSMFF"/>
      <sheetName val="MFF"/>
      <sheetName val="PPM"/>
      <sheetName val="MH_age_weights"/>
      <sheetName val="Glossary"/>
      <sheetName val="Org_Lookups"/>
    </sheetNames>
    <sheetDataSet>
      <sheetData sheetId="0">
        <row r="1">
          <cell r="B1" t="str">
            <v>[2012ExpoBook_A.xls]</v>
          </cell>
        </row>
      </sheetData>
      <sheetData sheetId="1"/>
      <sheetData sheetId="2">
        <row r="6">
          <cell r="B6" t="str">
            <v>5ND</v>
          </cell>
        </row>
      </sheetData>
      <sheetData sheetId="3"/>
      <sheetData sheetId="4"/>
      <sheetData sheetId="5">
        <row r="8">
          <cell r="B8" t="str">
            <v>5ND</v>
          </cell>
        </row>
      </sheetData>
      <sheetData sheetId="6"/>
      <sheetData sheetId="7"/>
      <sheetData sheetId="8"/>
      <sheetData sheetId="9">
        <row r="8">
          <cell r="B8" t="str">
            <v>5ND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s>
    <sheetDataSet>
      <sheetData sheetId="0"/>
      <sheetData sheetId="1"/>
      <sheetData sheetId="2"/>
      <sheetData sheetId="3"/>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A2932571-893B-4A04-BD6D-164D09E81E8E}" sourceName="Year">
  <extLst>
    <x:ext xmlns:x15="http://schemas.microsoft.com/office/spreadsheetml/2010/11/main" uri="{2F2917AC-EB37-4324-AD4E-5DD8C200BD13}">
      <x15:tableSlicerCache tableId="2" column="7"/>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0BF9E69C-CE3B-410B-B172-5CB35121E183}" sourceName="Year">
  <extLst>
    <x:ext xmlns:x15="http://schemas.microsoft.com/office/spreadsheetml/2010/11/main" uri="{2F2917AC-EB37-4324-AD4E-5DD8C200BD13}">
      <x15:tableSlicerCache tableId="4"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2399A9D8-4B41-4B42-A303-437535C40C5C}" cache="Slicer_Year" caption="Yea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5214AB7F-2D92-425A-B278-5AC90D7D9960}" cache="Slicer_Year2" caption="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BA8556A-3E35-4A33-B914-58008EFF391D}" name="Region_year0" displayName="Region_year0" ref="A3:H11" totalsRowCount="1" headerRowDxfId="97" dataDxfId="96" totalsRowDxfId="95">
  <autoFilter ref="A3:H10" xr:uid="{43546197-F5A4-484C-AB69-2634A7FBB5E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07EBDE3-979B-4910-B708-A3127CCE17DF}" name="Year" totalsRowLabel="Total" dataDxfId="94" totalsRowDxfId="93"/>
    <tableColumn id="2" xr3:uid="{EE905E9F-54F6-4919-8B8D-D64B78D7D5BD}" name="R23" dataDxfId="92" totalsRowDxfId="91"/>
    <tableColumn id="3" xr3:uid="{259332DA-278D-45D6-8B98-6195165379C7}" name="Region" totalsRowLabel="England" dataDxfId="90" totalsRowDxfId="89"/>
    <tableColumn id="4" xr3:uid="{7CB7A4E0-8006-49E9-92B3-744CE088451A}" name="Registered population" totalsRowFunction="sum" dataDxfId="88" totalsRowDxfId="87" dataCellStyle="Comma">
      <calculatedColumnFormula array="1">SUMIFS(ICB_need_index[Registered population],ICB_need_index[[Year]:[Year]],Region_year0[[#This Row],[Year]:[Year]],ICB_need_index[[R23]:[R23]],Region_year0[[#This Row],[R23]:[R23]])</calculatedColumnFormula>
    </tableColumn>
    <tableColumn id="5" xr3:uid="{333D19EB-69CF-4EA8-97FE-38CE45D4065F}" name="Weighted births 2017-21" totalsRowFunction="sum" dataDxfId="86" totalsRowDxfId="85">
      <calculatedColumnFormula array="1">SUMIFS(ICB_need_index[Weighted births 2017-21],ICB_need_index[[Year]:[Year]],Region_year0[[#This Row],[Year]:[Year]],ICB_need_index[[R23]:[R23]],Region_year0[[#This Row],[R23]:[R23]])</calculatedColumnFormula>
    </tableColumn>
    <tableColumn id="6" xr3:uid="{148EE601-24E3-4A1A-83B5-0C025F0DC109}" name="Total ICB maternity costs" totalsRowFunction="sum" dataDxfId="84" totalsRowDxfId="83">
      <calculatedColumnFormula array="1">SUMIFS(ICB_need_index[Total ICB maternity costs],ICB_need_index[[Year]:[Year]],Region_year0[[#This Row],[Year]:[Year]],ICB_need_index[[R23]:[R23]],Region_year0[[#This Row],[R23]:[R23]])</calculatedColumnFormula>
    </tableColumn>
    <tableColumn id="7" xr3:uid="{684C0678-4675-4C31-B554-5D335BA7A382}" name="Normalised weighted population" totalsRowFunction="sum" dataDxfId="82" totalsRowDxfId="81">
      <calculatedColumnFormula array="1">SUMIFS(ICB_need_index[Normalised weighted population],ICB_need_index[[Year]:[Year]],Region_year0[[#This Row],[Year]:[Year]],ICB_need_index[[R23]:[R23]],Region_year0[[#This Row],[R23]:[R23]])</calculatedColumnFormula>
    </tableColumn>
    <tableColumn id="8" xr3:uid="{40202A1F-8930-4370-87C4-8339DB2F2F95}" name="Maternity need index" totalsRowFunction="custom" dataDxfId="80" totalsRowDxfId="79">
      <calculatedColumnFormula>Region_year0[[#This Row],[Normalised weighted population]]/Region_year0[[#This Row],[Registered population]]</calculatedColumnFormula>
      <totalsRowFormula>Region_year0[[#Totals],[Normalised weighted population]]/Region_year0[[#Totals],[Registered population]]</totalsRowFormula>
    </tableColumn>
  </tableColumns>
  <tableStyleInfo name="TableAllocationsTechGuid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FF050E-5AD5-45F0-9E1C-7870072BBF82}" name="Region_year1" displayName="Region_year1" ref="A13:H21" totalsRowCount="1" headerRowDxfId="78" dataDxfId="77" totalsRowDxfId="76">
  <autoFilter ref="A13:H20" xr:uid="{45C51D76-1656-4744-84A9-289C458770C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66B14DC-E81E-41F4-AE98-555F4D9DC7F1}" name="Year" totalsRowLabel="Total" dataDxfId="75" totalsRowDxfId="74"/>
    <tableColumn id="2" xr3:uid="{BDDE41B8-18F5-4DD2-BFE7-3F2E96CFD119}" name="R23" dataDxfId="73" totalsRowDxfId="72"/>
    <tableColumn id="3" xr3:uid="{1D02F5B2-92AF-48BD-82D9-7A1FE02CA105}" name="Region" totalsRowLabel="England" dataDxfId="71" totalsRowDxfId="70"/>
    <tableColumn id="4" xr3:uid="{102EF956-2EEA-4EF9-BECF-6EA4C9529FB3}" name="Projected population" totalsRowFunction="sum" dataDxfId="69" totalsRowDxfId="68" dataCellStyle="Comma">
      <calculatedColumnFormula array="1">SUMIFS(ICB_need_index[Registered population],ICB_need_index[[Year]:[Year]],Region_year1[[#This Row],[Year]:[Year]],ICB_need_index[[R23]:[R23]],Region_year1[[#This Row],[R23]:[R23]])</calculatedColumnFormula>
    </tableColumn>
    <tableColumn id="5" xr3:uid="{73245490-F11D-48FC-ACC5-0CF304CB801A}" name="Weighted births 2017-21" totalsRowFunction="sum" dataDxfId="67" totalsRowDxfId="66">
      <calculatedColumnFormula array="1">SUMIFS(ICB_need_index[Weighted births 2017-21],ICB_need_index[[Year]:[Year]],Region_year1[[#This Row],[Year]:[Year]],ICB_need_index[[R23]:[R23]],Region_year1[[#This Row],[R23]:[R23]])</calculatedColumnFormula>
    </tableColumn>
    <tableColumn id="6" xr3:uid="{28573A03-F094-4386-B2B7-9F3D2CE8E741}" name="Total ICB maternity costs" totalsRowFunction="sum" dataDxfId="65" totalsRowDxfId="64">
      <calculatedColumnFormula array="1">SUMIFS(ICB_need_index[Total ICB maternity costs],ICB_need_index[[Year]:[Year]],Region_year1[[#This Row],[Year]:[Year]],ICB_need_index[[R23]:[R23]],Region_year1[[#This Row],[R23]:[R23]])</calculatedColumnFormula>
    </tableColumn>
    <tableColumn id="7" xr3:uid="{E3F52C50-F882-49EF-8793-AA3F509ACEA7}" name="Normalised weighted population" totalsRowFunction="sum" dataDxfId="63" totalsRowDxfId="62">
      <calculatedColumnFormula array="1">SUMIFS(ICB_need_index[Normalised weighted population],ICB_need_index[[Year]:[Year]],Region_year1[[#This Row],[Year]:[Year]],ICB_need_index[[R23]:[R23]],Region_year1[[#This Row],[R23]:[R23]])</calculatedColumnFormula>
    </tableColumn>
    <tableColumn id="8" xr3:uid="{D592CB4B-1FD2-4372-9776-AFA2EE0E36AC}" name="Maternity need index" totalsRowFunction="custom" dataDxfId="61" totalsRowDxfId="60">
      <calculatedColumnFormula>Region_year1[[#This Row],[Normalised weighted population]]/Region_year1[[#This Row],[Projected population]]</calculatedColumnFormula>
      <totalsRowFormula>Region_year1[[#Totals],[Normalised weighted population]]/Region_year1[[#Totals],[Projected population]]</totalsRowFormula>
    </tableColumn>
  </tableColumns>
  <tableStyleInfo name="TableAllocationsTechGuid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CE8A7C1-6EA8-4768-9486-AC9C3EC1642F}" name="Region_year2" displayName="Region_year2" ref="A23:H31" totalsRowCount="1" headerRowDxfId="59" dataDxfId="58" totalsRowDxfId="57">
  <autoFilter ref="A23:H30" xr:uid="{4E1C66E0-4EF3-4E85-B4E3-563CAC96E4B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E59F6E5-BAE3-4470-B038-9A00CAEDED85}" name="Year" totalsRowLabel="Total" dataDxfId="56" totalsRowDxfId="55"/>
    <tableColumn id="2" xr3:uid="{D6CBB776-F5A5-48F8-9859-A1237B9D80F5}" name="R23" dataDxfId="54" totalsRowDxfId="53"/>
    <tableColumn id="3" xr3:uid="{48BB3C7C-08B9-4545-9679-5C16A4A32259}" name="Region" totalsRowLabel="England" dataDxfId="52" totalsRowDxfId="51"/>
    <tableColumn id="4" xr3:uid="{22F5F145-759F-4039-ADFC-240FEC44B21F}" name="Projected population" totalsRowFunction="sum" dataDxfId="50" totalsRowDxfId="49" dataCellStyle="Comma">
      <calculatedColumnFormula array="1">SUMIFS(ICB_need_index[Registered population],ICB_need_index[[Year]:[Year]],Region_year2[[#This Row],[Year]:[Year]],ICB_need_index[[R23]:[R23]],Region_year2[[#This Row],[R23]:[R23]])</calculatedColumnFormula>
    </tableColumn>
    <tableColumn id="5" xr3:uid="{61D0D663-AD11-4D31-94C5-F7B837D75140}" name="Weighted births 2017-21" totalsRowFunction="sum" dataDxfId="48" totalsRowDxfId="47">
      <calculatedColumnFormula array="1">SUMIFS(ICB_need_index[Weighted births 2017-21],ICB_need_index[[Year]:[Year]],Region_year2[[#This Row],[Year]:[Year]],ICB_need_index[[R23]:[R23]],Region_year2[[#This Row],[R23]:[R23]])</calculatedColumnFormula>
    </tableColumn>
    <tableColumn id="6" xr3:uid="{1A9AA0CA-4926-4348-B19E-A3572DF757F8}" name="Total ICB maternity costs" totalsRowFunction="sum" dataDxfId="46" totalsRowDxfId="45">
      <calculatedColumnFormula array="1">SUMIFS(ICB_need_index[Total ICB maternity costs],ICB_need_index[[Year]:[Year]],Region_year2[[#This Row],[Year]:[Year]],ICB_need_index[[R23]:[R23]],Region_year2[[#This Row],[R23]:[R23]])</calculatedColumnFormula>
    </tableColumn>
    <tableColumn id="7" xr3:uid="{9CC11D78-868D-4AEB-8422-594498718089}" name="Normalised weighted population" totalsRowFunction="sum" dataDxfId="44" totalsRowDxfId="43">
      <calculatedColumnFormula array="1">SUMIFS(ICB_need_index[Normalised weighted population],ICB_need_index[[Year]:[Year]],Region_year2[[#This Row],[Year]:[Year]],ICB_need_index[[R23]:[R23]],Region_year2[[#This Row],[R23]:[R23]])</calculatedColumnFormula>
    </tableColumn>
    <tableColumn id="8" xr3:uid="{E6D5FCD2-7A4F-479E-8322-DFA1F28415F2}" name="Maternity need index" totalsRowFunction="custom" dataDxfId="42" totalsRowDxfId="41">
      <calculatedColumnFormula>Region_year2[[#This Row],[Normalised weighted population]]/Region_year2[[#This Row],[Projected population]]</calculatedColumnFormula>
      <totalsRowFormula>Region_year2[[#Totals],[Normalised weighted population]]/Region_year2[[#Totals],[Projected population]]</totalsRowFormula>
    </tableColumn>
  </tableColumns>
  <tableStyleInfo name="TableAllocationsTechGuid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7DD1BA-551B-4B49-80F4-BC1300F62F18}" name="ICB_need_index" displayName="ICB_need_index" ref="A3:K130" totalsRowCount="1" headerRowDxfId="40" dataDxfId="39" totalsRowDxfId="38">
  <autoFilter ref="A3:K129" xr:uid="{3BC5DD39-ED27-4A0D-9575-D2763B18B865}">
    <filterColumn colId="0" hiddenButton="1">
      <filters>
        <filter val="2022 base"/>
      </filters>
    </filterColumn>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sortState xmlns:xlrd2="http://schemas.microsoft.com/office/spreadsheetml/2017/richdata2" ref="A4:K129">
    <sortCondition ref="A5"/>
  </sortState>
  <tableColumns count="11">
    <tableColumn id="7" xr3:uid="{68137DB9-F4F2-4AE2-8ABF-BCF5E506B3EB}" name="Year" totalsRowLabel="Total" dataDxfId="37" totalsRowDxfId="36"/>
    <tableColumn id="8" xr3:uid="{9A25AF88-7502-4AA8-9D6B-0A41F70446B0}" name="Sort" dataDxfId="35" totalsRowDxfId="34"/>
    <tableColumn id="9" xr3:uid="{87819BC6-D4E5-4DC2-8106-D6EA84D8A019}" name="R23" dataDxfId="33" totalsRowDxfId="32"/>
    <tableColumn id="10" xr3:uid="{7DF669C2-C927-4F90-9EA2-88E0E09C5826}" name="Region" dataDxfId="31" totalsRowDxfId="30"/>
    <tableColumn id="1" xr3:uid="{AD59055F-B9CE-4A44-8ECD-01BB77693911}" name="ICB23" dataDxfId="29" totalsRowDxfId="28"/>
    <tableColumn id="11" xr3:uid="{3FB8BBC4-5D9D-45A7-BCF7-5E8F92808871}" name="Integrated Care Board" totalsRowLabel="England" dataDxfId="27" totalsRowDxfId="26"/>
    <tableColumn id="2" xr3:uid="{EC4C62B5-6DC7-41D1-BBA4-A5181E00567E}" name="Registered population" totalsRowFunction="sum" dataDxfId="25" totalsRowDxfId="24" dataCellStyle="Comma"/>
    <tableColumn id="3" xr3:uid="{B775356B-AF8E-424B-B819-7006151421D8}" name="Weighted births 2017-21" totalsRowFunction="sum" dataDxfId="23" totalsRowDxfId="22" dataCellStyle="Comma"/>
    <tableColumn id="4" xr3:uid="{43ADD58E-9279-4B61-842B-2285013FF6DA}" name="Total ICB maternity costs" totalsRowFunction="sum" dataDxfId="21" totalsRowDxfId="20" dataCellStyle="Comma"/>
    <tableColumn id="5" xr3:uid="{053FA4F5-28C9-47FD-A282-79CBC6B4EBFC}" name="Normalised weighted population" totalsRowFunction="sum" dataDxfId="19" totalsRowDxfId="18" dataCellStyle="Comma"/>
    <tableColumn id="6" xr3:uid="{B89AFE71-758E-432F-99F1-FB8FC56F1F10}" name="Maternity need index" totalsRowFunction="custom" dataDxfId="17" totalsRowDxfId="16">
      <totalsRowFormula>ICB_need_index[[#Totals],[Normalised weighted population]]/ICB_need_index[[#Totals],[Registered population]]</totalsRowFormula>
    </tableColumn>
  </tableColumns>
  <tableStyleInfo name="TableAllocationsTechGuid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49381B-7324-45FA-B9C4-9B97F447989A}" name="GP_need_index" displayName="GP_need_index" ref="A3:N19662" totalsRowShown="0" headerRowDxfId="15" dataDxfId="14">
  <autoFilter ref="A3:N19662" xr:uid="{CF2DF124-6E0F-48FB-875C-213DD3D9F87E}">
    <filterColumn colId="0" hiddenButton="1">
      <filters>
        <filter val="2022 base"/>
      </filters>
    </filterColumn>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A4:M19662">
    <sortCondition ref="B6"/>
  </sortState>
  <tableColumns count="14">
    <tableColumn id="1" xr3:uid="{9C59A0C6-D79C-471D-BDBC-41B5CECBD451}" name="Year" dataDxfId="13"/>
    <tableColumn id="2" xr3:uid="{84643159-1572-4681-8887-ACE8274DFDD1}" name="Practice" dataDxfId="12"/>
    <tableColumn id="13" xr3:uid="{45947CAD-EBCD-4332-817F-67D6747FC2BB}" name="GP practice name" dataDxfId="11"/>
    <tableColumn id="3" xr3:uid="{546A349B-67F6-492C-ABA9-899B13C98EAE}" name="ICB23" dataDxfId="10"/>
    <tableColumn id="4" xr3:uid="{F8AAA074-1DED-4A6E-B499-FDB5EA052EFD}" name="LAD21" dataDxfId="9"/>
    <tableColumn id="5" xr3:uid="{432B7FC2-896B-468F-90EC-5F2782EB41D1}" name="Registered population" dataDxfId="8"/>
    <tableColumn id="6" xr3:uid="{38620042-3A58-4506-AB64-70D923D60754}" name="Births average 2017-21" dataDxfId="7"/>
    <tableColumn id="7" xr3:uid="{CA5A205A-6580-42A3-983B-FF6B0ABA5812}" name="Weighted births" dataDxfId="6"/>
    <tableColumn id="8" xr3:uid="{C2B8A1D1-8B8E-4674-8BEC-37E014D57D6F}" name="GP cost per birth" dataDxfId="5"/>
    <tableColumn id="9" xr3:uid="{9DF58537-70E8-4D0C-827E-D473CA558749}" name="LA cost per birth" dataDxfId="4"/>
    <tableColumn id="10" xr3:uid="{86A2F540-EE53-48E1-A890-922866335606}" name="Cost per birth used" dataDxfId="3"/>
    <tableColumn id="11" xr3:uid="{16F519FC-9515-4149-BB90-B293763D661E}" name="Total GP maternity costs" dataDxfId="2"/>
    <tableColumn id="12" xr3:uid="{5D86A496-0A57-40B8-B810-ED9BBB87C4A0}" name="Normalised weighted population" dataDxfId="1"/>
    <tableColumn id="14" xr3:uid="{21169957-511C-44BD-9980-F29EB81B6CFC}" name="Maternity Need index" dataDxfId="0">
      <calculatedColumnFormula>GP_need_index[[#This Row],[Normalised weighted population]]/GP_need_index[[#This Row],[Registered population]]</calculatedColumnFormula>
    </tableColumn>
  </tableColumns>
  <tableStyleInfo name="TableAllocationsTechGuide"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livebirths/datasets/birthcharacteristicsinenglandandwales" TargetMode="External"/><Relationship Id="rId2" Type="http://schemas.openxmlformats.org/officeDocument/2006/relationships/hyperlink" Target="http://www.england.nhs.uk/allocations" TargetMode="External"/><Relationship Id="rId1" Type="http://schemas.openxmlformats.org/officeDocument/2006/relationships/hyperlink" Target="mailto:england.revenue-allocations@nhs.net?subject=FAO%20Allocations%20Tea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46"/>
  <sheetViews>
    <sheetView tabSelected="1" zoomScaleNormal="100" workbookViewId="0">
      <selection activeCell="H1" sqref="H1"/>
    </sheetView>
  </sheetViews>
  <sheetFormatPr defaultColWidth="9.140625" defaultRowHeight="12.75" x14ac:dyDescent="0.2"/>
  <cols>
    <col min="1" max="1" width="5.7109375" style="10" customWidth="1"/>
    <col min="2" max="2" width="11.28515625" style="10" customWidth="1"/>
    <col min="3" max="3" width="5" style="10" bestFit="1" customWidth="1"/>
    <col min="4" max="4" width="5.42578125" style="10" customWidth="1"/>
    <col min="5" max="9" width="9.140625" style="10"/>
    <col min="10" max="10" width="20.42578125" style="10" customWidth="1"/>
    <col min="11" max="16384" width="9.140625" style="10"/>
  </cols>
  <sheetData>
    <row r="1" spans="2:10" x14ac:dyDescent="0.2">
      <c r="B1" s="11" t="s">
        <v>13290</v>
      </c>
      <c r="C1" s="8"/>
      <c r="D1" s="8"/>
      <c r="E1" s="8"/>
      <c r="F1" s="8"/>
      <c r="G1" s="8"/>
      <c r="H1" s="8"/>
      <c r="I1" s="8"/>
      <c r="J1" s="8"/>
    </row>
    <row r="2" spans="2:10" x14ac:dyDescent="0.2">
      <c r="B2" s="8" t="s">
        <v>13291</v>
      </c>
      <c r="C2" s="8"/>
      <c r="D2" s="8"/>
      <c r="E2" s="8"/>
      <c r="F2" s="8"/>
      <c r="G2" s="8"/>
      <c r="H2" s="8"/>
      <c r="I2" s="8"/>
      <c r="J2" s="8"/>
    </row>
    <row r="3" spans="2:10" x14ac:dyDescent="0.2">
      <c r="B3" s="92"/>
      <c r="C3" s="8"/>
      <c r="D3" s="8"/>
      <c r="E3" s="8"/>
      <c r="F3" s="8"/>
      <c r="G3" s="8"/>
      <c r="H3" s="8"/>
      <c r="I3" s="8"/>
      <c r="J3" s="8"/>
    </row>
    <row r="4" spans="2:10" x14ac:dyDescent="0.2">
      <c r="B4" s="8"/>
      <c r="C4" s="8"/>
      <c r="D4" s="8"/>
      <c r="E4" s="8"/>
      <c r="F4" s="8"/>
      <c r="G4" s="8"/>
      <c r="H4" s="8"/>
      <c r="I4" s="8"/>
      <c r="J4" s="8"/>
    </row>
    <row r="5" spans="2:10" ht="25.5" x14ac:dyDescent="0.35">
      <c r="B5" s="65" t="s">
        <v>13308</v>
      </c>
      <c r="C5" s="12"/>
      <c r="D5" s="12"/>
      <c r="E5" s="12"/>
      <c r="F5" s="12"/>
      <c r="G5" s="12"/>
      <c r="H5" s="12"/>
      <c r="I5" s="12"/>
      <c r="J5" s="90" t="s">
        <v>13348</v>
      </c>
    </row>
    <row r="6" spans="2:10" x14ac:dyDescent="0.2">
      <c r="B6" s="8"/>
      <c r="C6" s="8"/>
      <c r="D6" s="8"/>
      <c r="E6" s="8"/>
      <c r="F6" s="8"/>
      <c r="G6" s="8"/>
      <c r="H6" s="8"/>
      <c r="I6" s="8"/>
      <c r="J6" s="8"/>
    </row>
    <row r="7" spans="2:10" x14ac:dyDescent="0.2">
      <c r="B7" s="82" t="s">
        <v>13313</v>
      </c>
      <c r="C7" s="83"/>
      <c r="D7" s="83"/>
      <c r="E7" s="83"/>
      <c r="F7" s="83"/>
      <c r="G7" s="83"/>
      <c r="H7" s="83"/>
      <c r="I7" s="83"/>
      <c r="J7" s="84" t="s">
        <v>13315</v>
      </c>
    </row>
    <row r="8" spans="2:10" x14ac:dyDescent="0.2">
      <c r="B8" s="85" t="s">
        <v>6557</v>
      </c>
      <c r="C8" s="86"/>
      <c r="D8" s="86"/>
      <c r="E8" s="86"/>
      <c r="F8" s="86"/>
      <c r="G8" s="86"/>
      <c r="H8" s="86"/>
      <c r="I8" s="86"/>
      <c r="J8" s="86"/>
    </row>
    <row r="9" spans="2:10" x14ac:dyDescent="0.2">
      <c r="B9" s="86" t="s">
        <v>13293</v>
      </c>
      <c r="C9" s="86"/>
      <c r="D9" s="86"/>
      <c r="E9" s="86"/>
      <c r="F9" s="86"/>
      <c r="G9" s="86"/>
      <c r="H9" s="86"/>
      <c r="I9" s="86"/>
      <c r="J9" s="86"/>
    </row>
    <row r="10" spans="2:10" x14ac:dyDescent="0.2">
      <c r="B10" s="87" t="s">
        <v>6563</v>
      </c>
      <c r="C10" s="87"/>
      <c r="D10" s="87"/>
      <c r="E10" s="87"/>
      <c r="F10" s="87"/>
      <c r="G10" s="88"/>
      <c r="H10" s="88"/>
      <c r="I10" s="88"/>
      <c r="J10" s="88"/>
    </row>
    <row r="11" spans="2:10" x14ac:dyDescent="0.2">
      <c r="B11" s="86"/>
      <c r="C11" s="86"/>
      <c r="D11" s="86"/>
      <c r="E11" s="86"/>
      <c r="F11" s="86"/>
      <c r="G11" s="86"/>
      <c r="H11" s="86"/>
      <c r="I11" s="86"/>
      <c r="J11" s="86"/>
    </row>
    <row r="12" spans="2:10" x14ac:dyDescent="0.2">
      <c r="B12" s="85" t="s">
        <v>13306</v>
      </c>
      <c r="C12" s="86"/>
      <c r="D12" s="86"/>
      <c r="E12" s="86"/>
      <c r="F12" s="86"/>
      <c r="G12" s="86"/>
      <c r="H12" s="86"/>
      <c r="I12" s="86"/>
      <c r="J12" s="89" t="s">
        <v>13340</v>
      </c>
    </row>
    <row r="13" spans="2:10" x14ac:dyDescent="0.2">
      <c r="B13" s="85" t="s">
        <v>13251</v>
      </c>
      <c r="C13" s="86"/>
      <c r="D13" s="86"/>
      <c r="E13" s="86"/>
      <c r="F13" s="86"/>
      <c r="G13" s="86"/>
      <c r="H13" s="86"/>
      <c r="I13" s="86"/>
      <c r="J13" s="89" t="s">
        <v>13295</v>
      </c>
    </row>
    <row r="14" spans="2:10" x14ac:dyDescent="0.2">
      <c r="B14" s="85" t="s">
        <v>13252</v>
      </c>
      <c r="C14" s="86"/>
      <c r="D14" s="86"/>
      <c r="E14" s="86"/>
      <c r="F14" s="86"/>
      <c r="G14" s="86"/>
      <c r="H14" s="86"/>
      <c r="I14" s="86"/>
      <c r="J14" s="89" t="s">
        <v>13296</v>
      </c>
    </row>
    <row r="15" spans="2:10" x14ac:dyDescent="0.2">
      <c r="B15" s="85" t="s">
        <v>13253</v>
      </c>
      <c r="C15" s="86"/>
      <c r="D15" s="86"/>
      <c r="E15" s="86"/>
      <c r="F15" s="86"/>
      <c r="G15" s="86"/>
      <c r="H15" s="86"/>
      <c r="I15" s="86"/>
      <c r="J15" s="89" t="s">
        <v>13297</v>
      </c>
    </row>
    <row r="16" spans="2:10" x14ac:dyDescent="0.2">
      <c r="B16" s="85" t="s">
        <v>7027</v>
      </c>
      <c r="C16" s="86"/>
      <c r="D16" s="86"/>
      <c r="E16" s="86"/>
      <c r="F16" s="86"/>
      <c r="G16" s="86"/>
      <c r="H16" s="86"/>
      <c r="I16" s="86"/>
      <c r="J16" s="89" t="s">
        <v>13298</v>
      </c>
    </row>
    <row r="17" spans="2:10" x14ac:dyDescent="0.2">
      <c r="B17" s="85" t="s">
        <v>6558</v>
      </c>
      <c r="C17" s="86"/>
      <c r="D17" s="86"/>
      <c r="E17" s="86"/>
      <c r="F17" s="86"/>
      <c r="G17" s="86"/>
      <c r="H17" s="86"/>
      <c r="I17" s="86"/>
      <c r="J17" s="89" t="s">
        <v>13299</v>
      </c>
    </row>
    <row r="18" spans="2:10" x14ac:dyDescent="0.2">
      <c r="B18" s="85" t="s">
        <v>7025</v>
      </c>
      <c r="C18" s="86"/>
      <c r="D18" s="86"/>
      <c r="E18" s="86"/>
      <c r="F18" s="86"/>
      <c r="G18" s="86"/>
      <c r="H18" s="86"/>
      <c r="I18" s="86"/>
      <c r="J18" s="89" t="s">
        <v>13300</v>
      </c>
    </row>
    <row r="19" spans="2:10" x14ac:dyDescent="0.2">
      <c r="B19" s="85" t="s">
        <v>6560</v>
      </c>
      <c r="C19" s="86"/>
      <c r="D19" s="86"/>
      <c r="E19" s="86"/>
      <c r="F19" s="86"/>
      <c r="G19" s="86"/>
      <c r="H19" s="86"/>
      <c r="I19" s="86"/>
      <c r="J19" s="89" t="s">
        <v>13301</v>
      </c>
    </row>
    <row r="20" spans="2:10" x14ac:dyDescent="0.2">
      <c r="B20" s="85" t="s">
        <v>6561</v>
      </c>
      <c r="C20" s="86"/>
      <c r="D20" s="86"/>
      <c r="E20" s="86"/>
      <c r="F20" s="86"/>
      <c r="G20" s="86"/>
      <c r="H20" s="86"/>
      <c r="I20" s="86"/>
      <c r="J20" s="89" t="s">
        <v>13342</v>
      </c>
    </row>
    <row r="21" spans="2:10" x14ac:dyDescent="0.2">
      <c r="B21" s="86"/>
      <c r="C21" s="86"/>
      <c r="D21" s="86"/>
      <c r="E21" s="86"/>
      <c r="F21" s="86"/>
      <c r="G21" s="86"/>
      <c r="H21" s="86"/>
      <c r="I21" s="86"/>
      <c r="J21" s="86"/>
    </row>
    <row r="22" spans="2:10" x14ac:dyDescent="0.2">
      <c r="B22" s="13" t="s">
        <v>13316</v>
      </c>
      <c r="C22" s="14"/>
      <c r="D22" s="14"/>
      <c r="E22" s="14"/>
      <c r="F22" s="14"/>
      <c r="G22" s="14"/>
      <c r="H22" s="14"/>
      <c r="I22" s="14"/>
      <c r="J22" s="66" t="s">
        <v>6527</v>
      </c>
    </row>
    <row r="23" spans="2:10" x14ac:dyDescent="0.2">
      <c r="B23" s="74" t="s">
        <v>6564</v>
      </c>
      <c r="C23" s="75"/>
      <c r="D23" s="75"/>
      <c r="E23" s="75"/>
      <c r="F23" s="75"/>
      <c r="G23" s="75"/>
      <c r="H23" s="75"/>
      <c r="I23" s="75"/>
      <c r="J23" s="75"/>
    </row>
    <row r="24" spans="2:10" x14ac:dyDescent="0.2">
      <c r="B24" s="75" t="s">
        <v>13292</v>
      </c>
      <c r="C24" s="75"/>
      <c r="D24" s="75"/>
      <c r="E24" s="75"/>
      <c r="F24" s="75"/>
      <c r="G24" s="75"/>
      <c r="H24" s="75"/>
      <c r="I24" s="75"/>
      <c r="J24" s="75"/>
    </row>
    <row r="25" spans="2:10" x14ac:dyDescent="0.2">
      <c r="B25" s="75"/>
      <c r="C25" s="75"/>
      <c r="D25" s="75"/>
      <c r="E25" s="75"/>
      <c r="F25" s="75"/>
      <c r="G25" s="75"/>
      <c r="H25" s="75"/>
      <c r="I25" s="75"/>
      <c r="J25" s="75"/>
    </row>
    <row r="26" spans="2:10" x14ac:dyDescent="0.2">
      <c r="B26" s="15" t="s">
        <v>13311</v>
      </c>
      <c r="C26" s="16"/>
      <c r="D26" s="16"/>
      <c r="E26" s="16"/>
      <c r="F26" s="16"/>
      <c r="G26" s="16"/>
      <c r="H26" s="16"/>
      <c r="I26" s="16"/>
      <c r="J26" s="67" t="s">
        <v>6565</v>
      </c>
    </row>
    <row r="27" spans="2:10" x14ac:dyDescent="0.2">
      <c r="B27" s="91" t="s">
        <v>13344</v>
      </c>
      <c r="C27" s="17"/>
      <c r="D27" s="17"/>
      <c r="E27" s="17"/>
      <c r="F27" s="17"/>
      <c r="G27" s="17"/>
      <c r="H27" s="17"/>
      <c r="I27" s="17"/>
      <c r="J27" s="17"/>
    </row>
    <row r="28" spans="2:10" x14ac:dyDescent="0.2">
      <c r="B28" s="17" t="s">
        <v>6937</v>
      </c>
      <c r="C28" s="17"/>
      <c r="D28" s="17"/>
      <c r="E28" s="17"/>
      <c r="F28" s="17"/>
      <c r="G28" s="17"/>
      <c r="H28" s="17"/>
      <c r="I28" s="17"/>
      <c r="J28" s="17"/>
    </row>
    <row r="29" spans="2:10" x14ac:dyDescent="0.2">
      <c r="B29" s="17"/>
      <c r="C29" s="17"/>
      <c r="D29" s="17"/>
      <c r="E29" s="17"/>
      <c r="F29" s="17"/>
      <c r="G29" s="17"/>
      <c r="H29" s="17"/>
      <c r="I29" s="17"/>
      <c r="J29" s="17"/>
    </row>
    <row r="30" spans="2:10" x14ac:dyDescent="0.2">
      <c r="B30" s="20" t="s">
        <v>13306</v>
      </c>
      <c r="C30" s="17"/>
      <c r="D30" s="17"/>
      <c r="E30" s="17"/>
      <c r="F30" s="17"/>
      <c r="G30" s="17"/>
      <c r="H30" s="17"/>
      <c r="I30" s="17"/>
      <c r="J30" s="21" t="s">
        <v>13340</v>
      </c>
    </row>
    <row r="31" spans="2:10" x14ac:dyDescent="0.2">
      <c r="B31" s="20" t="s">
        <v>13247</v>
      </c>
      <c r="C31" s="17"/>
      <c r="D31" s="17"/>
      <c r="E31" s="17"/>
      <c r="F31" s="17"/>
      <c r="G31" s="17"/>
      <c r="H31" s="17"/>
      <c r="I31" s="17"/>
      <c r="J31" s="21" t="s">
        <v>13302</v>
      </c>
    </row>
    <row r="32" spans="2:10" x14ac:dyDescent="0.2">
      <c r="B32" s="20" t="s">
        <v>6938</v>
      </c>
      <c r="C32" s="17"/>
      <c r="D32" s="17"/>
      <c r="E32" s="17"/>
      <c r="F32" s="17"/>
      <c r="G32" s="17"/>
      <c r="H32" s="17"/>
      <c r="I32" s="17"/>
      <c r="J32" s="21" t="s">
        <v>13303</v>
      </c>
    </row>
    <row r="33" spans="2:10" x14ac:dyDescent="0.2">
      <c r="B33" s="20" t="s">
        <v>6560</v>
      </c>
      <c r="C33" s="17"/>
      <c r="D33" s="17"/>
      <c r="E33" s="17"/>
      <c r="F33" s="17"/>
      <c r="G33" s="17"/>
      <c r="H33" s="17"/>
      <c r="I33" s="17"/>
      <c r="J33" s="21" t="s">
        <v>13301</v>
      </c>
    </row>
    <row r="34" spans="2:10" x14ac:dyDescent="0.2">
      <c r="B34" s="20" t="s">
        <v>6561</v>
      </c>
      <c r="C34" s="17"/>
      <c r="D34" s="17"/>
      <c r="E34" s="17"/>
      <c r="F34" s="17"/>
      <c r="G34" s="17"/>
      <c r="H34" s="17"/>
      <c r="I34" s="17"/>
      <c r="J34" s="21" t="s">
        <v>13304</v>
      </c>
    </row>
    <row r="35" spans="2:10" x14ac:dyDescent="0.2">
      <c r="B35" s="17"/>
      <c r="C35" s="17"/>
      <c r="D35" s="17"/>
      <c r="E35" s="17"/>
      <c r="F35" s="17"/>
      <c r="G35" s="17"/>
      <c r="H35" s="17"/>
      <c r="I35" s="17"/>
      <c r="J35" s="17"/>
    </row>
    <row r="36" spans="2:10" x14ac:dyDescent="0.2">
      <c r="B36" s="15" t="s">
        <v>13312</v>
      </c>
      <c r="C36" s="16"/>
      <c r="D36" s="16"/>
      <c r="E36" s="16"/>
      <c r="F36" s="16"/>
      <c r="G36" s="16"/>
      <c r="H36" s="16"/>
      <c r="I36" s="16"/>
      <c r="J36" s="67" t="s">
        <v>6565</v>
      </c>
    </row>
    <row r="37" spans="2:10" x14ac:dyDescent="0.2">
      <c r="B37" s="91" t="s">
        <v>13343</v>
      </c>
      <c r="C37" s="17"/>
      <c r="D37" s="17"/>
      <c r="E37" s="17"/>
      <c r="F37" s="17"/>
      <c r="G37" s="17"/>
      <c r="H37" s="17"/>
      <c r="I37" s="17"/>
      <c r="J37" s="17"/>
    </row>
    <row r="38" spans="2:10" x14ac:dyDescent="0.2">
      <c r="B38" s="17"/>
      <c r="C38" s="17"/>
      <c r="D38" s="17"/>
      <c r="E38" s="17"/>
      <c r="F38" s="17"/>
      <c r="G38" s="17"/>
      <c r="H38" s="17"/>
      <c r="I38" s="17"/>
      <c r="J38" s="17"/>
    </row>
    <row r="39" spans="2:10" x14ac:dyDescent="0.2">
      <c r="B39" s="17"/>
      <c r="C39" s="17"/>
      <c r="D39" s="17"/>
      <c r="E39" s="17"/>
      <c r="F39" s="17"/>
      <c r="G39" s="17"/>
      <c r="H39" s="17"/>
      <c r="I39" s="17"/>
      <c r="J39" s="17"/>
    </row>
    <row r="40" spans="2:10" x14ac:dyDescent="0.2">
      <c r="B40" s="8"/>
      <c r="C40" s="8"/>
      <c r="D40" s="8"/>
      <c r="E40" s="8"/>
      <c r="F40" s="8"/>
      <c r="G40" s="8"/>
      <c r="H40" s="8"/>
      <c r="I40" s="8"/>
      <c r="J40" s="8"/>
    </row>
    <row r="41" spans="2:10" x14ac:dyDescent="0.2">
      <c r="B41" s="45" t="s">
        <v>13294</v>
      </c>
      <c r="C41" s="8"/>
      <c r="D41" s="8"/>
      <c r="E41" s="8"/>
      <c r="F41" s="8"/>
      <c r="G41" s="8"/>
      <c r="H41" s="8"/>
      <c r="I41" s="8"/>
      <c r="J41" s="8"/>
    </row>
    <row r="42" spans="2:10" x14ac:dyDescent="0.2">
      <c r="B42" s="18" t="s">
        <v>6554</v>
      </c>
      <c r="C42" s="8"/>
      <c r="D42" s="8"/>
      <c r="E42" s="8"/>
      <c r="F42" s="8"/>
      <c r="G42" s="8"/>
      <c r="H42" s="8"/>
      <c r="I42" s="8"/>
      <c r="J42" s="8"/>
    </row>
    <row r="43" spans="2:10" x14ac:dyDescent="0.2">
      <c r="B43" s="8"/>
      <c r="C43" s="8"/>
      <c r="D43" s="8"/>
      <c r="E43" s="8"/>
      <c r="F43" s="8"/>
      <c r="G43" s="8"/>
      <c r="H43" s="8"/>
      <c r="I43" s="8"/>
      <c r="J43" s="8"/>
    </row>
    <row r="44" spans="2:10" x14ac:dyDescent="0.2">
      <c r="B44" s="8" t="s">
        <v>6555</v>
      </c>
      <c r="C44" s="8"/>
      <c r="D44" s="8"/>
      <c r="E44" s="8"/>
      <c r="F44" s="8"/>
      <c r="G44" s="8"/>
      <c r="H44" s="8"/>
      <c r="I44" s="8"/>
      <c r="J44" s="8"/>
    </row>
    <row r="45" spans="2:10" x14ac:dyDescent="0.2">
      <c r="B45" s="19" t="s">
        <v>6556</v>
      </c>
      <c r="C45" s="8"/>
      <c r="D45" s="8"/>
      <c r="E45" s="8"/>
      <c r="F45" s="8"/>
      <c r="G45" s="8"/>
      <c r="H45" s="8"/>
      <c r="I45" s="8"/>
      <c r="J45" s="8"/>
    </row>
    <row r="46" spans="2:10" x14ac:dyDescent="0.2">
      <c r="B46" s="19"/>
      <c r="C46" s="8"/>
      <c r="D46" s="8"/>
      <c r="E46" s="8"/>
      <c r="F46" s="8"/>
      <c r="G46" s="8"/>
      <c r="H46" s="8"/>
      <c r="I46" s="8"/>
      <c r="J46" s="8"/>
    </row>
  </sheetData>
  <hyperlinks>
    <hyperlink ref="B45" r:id="rId1" xr:uid="{00000000-0004-0000-0000-000000000000}"/>
    <hyperlink ref="B42" r:id="rId2" display="See also Technical Guidance Documentation 2015/16 to 2019/20" xr:uid="{00000000-0004-0000-0000-000001000000}"/>
    <hyperlink ref="B10:E10" r:id="rId3" display="Data source - ONS Birth Characteristics" xr:uid="{00000000-0004-0000-0000-000002000000}"/>
  </hyperlinks>
  <printOptions horizontalCentered="1"/>
  <pageMargins left="0.39370078740157483" right="0.39370078740157483" top="0.55118110236220474" bottom="0.55118110236220474" header="0.31496062992125984" footer="0.31496062992125984"/>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303F-7D09-4CD7-8C32-C09A44A164F6}">
  <sheetPr>
    <tabColor rgb="FF005EB8"/>
  </sheetPr>
  <dimension ref="A1:H31"/>
  <sheetViews>
    <sheetView workbookViewId="0">
      <selection activeCell="J20" sqref="J20"/>
    </sheetView>
  </sheetViews>
  <sheetFormatPr defaultRowHeight="12.75" x14ac:dyDescent="0.2"/>
  <cols>
    <col min="1" max="1" width="11.42578125" style="1" customWidth="1"/>
    <col min="2" max="2" width="5.42578125" style="1" customWidth="1"/>
    <col min="3" max="3" width="23.5703125" style="1" customWidth="1"/>
    <col min="4" max="4" width="12.5703125" style="1" customWidth="1"/>
    <col min="5" max="5" width="14.42578125" style="1" customWidth="1"/>
    <col min="6" max="6" width="15.7109375" style="1" customWidth="1"/>
    <col min="7" max="7" width="14.42578125" style="1" customWidth="1"/>
    <col min="8" max="8" width="10.7109375" style="1" customWidth="1"/>
    <col min="9" max="16384" width="9.140625" style="1"/>
  </cols>
  <sheetData>
    <row r="1" spans="1:8" ht="25.5" x14ac:dyDescent="0.35">
      <c r="A1" s="47" t="s">
        <v>13312</v>
      </c>
      <c r="B1" s="50"/>
      <c r="C1" s="50"/>
      <c r="D1" s="50"/>
      <c r="E1" s="50"/>
      <c r="F1" s="50"/>
      <c r="G1" s="50"/>
      <c r="H1" s="76" t="s">
        <v>13309</v>
      </c>
    </row>
    <row r="3" spans="1:8" ht="38.25" x14ac:dyDescent="0.2">
      <c r="A3" s="69" t="s">
        <v>13245</v>
      </c>
      <c r="B3" s="69" t="s">
        <v>7030</v>
      </c>
      <c r="C3" s="69" t="s">
        <v>7034</v>
      </c>
      <c r="D3" s="70" t="s">
        <v>13306</v>
      </c>
      <c r="E3" s="70" t="s">
        <v>13247</v>
      </c>
      <c r="F3" s="70" t="s">
        <v>6938</v>
      </c>
      <c r="G3" s="70" t="s">
        <v>6560</v>
      </c>
      <c r="H3" s="70" t="s">
        <v>6561</v>
      </c>
    </row>
    <row r="4" spans="1:8" x14ac:dyDescent="0.2">
      <c r="A4" s="1" t="s">
        <v>13248</v>
      </c>
      <c r="B4" s="33" t="s">
        <v>6999</v>
      </c>
      <c r="C4" s="1" t="s">
        <v>7000</v>
      </c>
      <c r="D4" s="35" cm="1">
        <f t="array" ref="D4">SUMIFS(ICB_need_index[Registered population],ICB_need_index[[Year]:[Year]],Region_year0[[#This Row],[Year]:[Year]],ICB_need_index[[R23]:[R23]],Region_year0[[#This Row],[R23]:[R23]])</f>
        <v>9028727.7499999981</v>
      </c>
      <c r="E4" s="35" cm="1">
        <f t="array" ref="E4">SUMIFS(ICB_need_index[Weighted births 2017-21],ICB_need_index[[Year]:[Year]],Region_year0[[#This Row],[Year]:[Year]],ICB_need_index[[R23]:[R23]],Region_year0[[#This Row],[R23]:[R23]])</f>
        <v>87345.710438211652</v>
      </c>
      <c r="F4" s="35" cm="1">
        <f t="array" ref="F4">SUMIFS(ICB_need_index[Total ICB maternity costs],ICB_need_index[[Year]:[Year]],Region_year0[[#This Row],[Year]:[Year]],ICB_need_index[[R23]:[R23]],Region_year0[[#This Row],[R23]:[R23]])</f>
        <v>169717209.92266262</v>
      </c>
      <c r="G4" s="35" cm="1">
        <f t="array" ref="G4">SUMIFS(ICB_need_index[Normalised weighted population],ICB_need_index[[Year]:[Year]],Region_year0[[#This Row],[Year]:[Year]],ICB_need_index[[R23]:[R23]],Region_year0[[#This Row],[R23]:[R23]])</f>
        <v>8767719.0116383974</v>
      </c>
      <c r="H4" s="38">
        <f>Region_year0[[#This Row],[Normalised weighted population]]/Region_year0[[#This Row],[Registered population]]</f>
        <v>0.97109130482291917</v>
      </c>
    </row>
    <row r="5" spans="1:8" x14ac:dyDescent="0.2">
      <c r="A5" s="46" t="s">
        <v>13248</v>
      </c>
      <c r="B5" s="33" t="s">
        <v>6985</v>
      </c>
      <c r="C5" s="1" t="s">
        <v>6986</v>
      </c>
      <c r="D5" s="35" cm="1">
        <f t="array" ref="D5">SUMIFS(ICB_need_index[Registered population],ICB_need_index[[Year]:[Year]],Region_year0[[#This Row],[Year]:[Year]],ICB_need_index[[R23]:[R23]],Region_year0[[#This Row],[R23]:[R23]])</f>
        <v>7693574.0833333321</v>
      </c>
      <c r="E5" s="35" cm="1">
        <f t="array" ref="E5">SUMIFS(ICB_need_index[Weighted births 2017-21],ICB_need_index[[Year]:[Year]],Region_year0[[#This Row],[Year]:[Year]],ICB_need_index[[R23]:[R23]],Region_year0[[#This Row],[R23]:[R23]])</f>
        <v>77140.347715847907</v>
      </c>
      <c r="F5" s="35" cm="1">
        <f t="array" ref="F5">SUMIFS(ICB_need_index[Total ICB maternity costs],ICB_need_index[[Year]:[Year]],Region_year0[[#This Row],[Year]:[Year]],ICB_need_index[[R23]:[R23]],Region_year0[[#This Row],[R23]:[R23]])</f>
        <v>154004722.79112303</v>
      </c>
      <c r="G5" s="35" cm="1">
        <f t="array" ref="G5">SUMIFS(ICB_need_index[Normalised weighted population],ICB_need_index[[Year]:[Year]],Region_year0[[#This Row],[Year]:[Year]],ICB_need_index[[R23]:[R23]],Region_year0[[#This Row],[R23]:[R23]])</f>
        <v>7956000.0810355451</v>
      </c>
      <c r="H5" s="38">
        <f>Region_year0[[#This Row],[Normalised weighted population]]/Region_year0[[#This Row],[Registered population]]</f>
        <v>1.0341097641823855</v>
      </c>
    </row>
    <row r="6" spans="1:8" x14ac:dyDescent="0.2">
      <c r="A6" s="46" t="s">
        <v>13248</v>
      </c>
      <c r="B6" s="33" t="s">
        <v>6976</v>
      </c>
      <c r="C6" s="1" t="s">
        <v>6977</v>
      </c>
      <c r="D6" s="35" cm="1">
        <f t="array" ref="D6">SUMIFS(ICB_need_index[Registered population],ICB_need_index[[Year]:[Year]],Region_year0[[#This Row],[Year]:[Year]],ICB_need_index[[R23]:[R23]],Region_year0[[#This Row],[R23]:[R23]])</f>
        <v>11577613.833333332</v>
      </c>
      <c r="E6" s="35" cm="1">
        <f t="array" ref="E6">SUMIFS(ICB_need_index[Weighted births 2017-21],ICB_need_index[[Year]:[Year]],Region_year0[[#This Row],[Year]:[Year]],ICB_need_index[[R23]:[R23]],Region_year0[[#This Row],[R23]:[R23]])</f>
        <v>114811.97378369367</v>
      </c>
      <c r="F6" s="35" cm="1">
        <f t="array" ref="F6">SUMIFS(ICB_need_index[Total ICB maternity costs],ICB_need_index[[Year]:[Year]],Region_year0[[#This Row],[Year]:[Year]],ICB_need_index[[R23]:[R23]],Region_year0[[#This Row],[R23]:[R23]])</f>
        <v>227732860.22056383</v>
      </c>
      <c r="G6" s="35" cm="1">
        <f t="array" ref="G6">SUMIFS(ICB_need_index[Normalised weighted population],ICB_need_index[[Year]:[Year]],Region_year0[[#This Row],[Year]:[Year]],ICB_need_index[[R23]:[R23]],Region_year0[[#This Row],[R23]:[R23]])</f>
        <v>11764851.24307953</v>
      </c>
      <c r="H6" s="38">
        <f>Region_year0[[#This Row],[Normalised weighted population]]/Region_year0[[#This Row],[Registered population]]</f>
        <v>1.0161723661232438</v>
      </c>
    </row>
    <row r="7" spans="1:8" x14ac:dyDescent="0.2">
      <c r="A7" s="46" t="s">
        <v>13248</v>
      </c>
      <c r="B7" s="33" t="s">
        <v>6973</v>
      </c>
      <c r="C7" s="1" t="s">
        <v>6974</v>
      </c>
      <c r="D7" s="35" cm="1">
        <f t="array" ref="D7">SUMIFS(ICB_need_index[Registered population],ICB_need_index[[Year]:[Year]],Region_year0[[#This Row],[Year]:[Year]],ICB_need_index[[R23]:[R23]],Region_year0[[#This Row],[R23]:[R23]])</f>
        <v>7089019.0833333349</v>
      </c>
      <c r="E7" s="35" cm="1">
        <f t="array" ref="E7">SUMIFS(ICB_need_index[Weighted births 2017-21],ICB_need_index[[Year]:[Year]],Region_year0[[#This Row],[Year]:[Year]],ICB_need_index[[R23]:[R23]],Region_year0[[#This Row],[R23]:[R23]])</f>
        <v>70830.942435724835</v>
      </c>
      <c r="F7" s="35" cm="1">
        <f t="array" ref="F7">SUMIFS(ICB_need_index[Total ICB maternity costs],ICB_need_index[[Year]:[Year]],Region_year0[[#This Row],[Year]:[Year]],ICB_need_index[[R23]:[R23]],Region_year0[[#This Row],[R23]:[R23]])</f>
        <v>137354376.15275192</v>
      </c>
      <c r="G7" s="35" cm="1">
        <f t="array" ref="G7">SUMIFS(ICB_need_index[Normalised weighted population],ICB_need_index[[Year]:[Year]],Region_year0[[#This Row],[Year]:[Year]],ICB_need_index[[R23]:[R23]],Region_year0[[#This Row],[R23]:[R23]])</f>
        <v>7095830.6212728079</v>
      </c>
      <c r="H7" s="38">
        <f>Region_year0[[#This Row],[Normalised weighted population]]/Region_year0[[#This Row],[Registered population]]</f>
        <v>1.0009608576108207</v>
      </c>
    </row>
    <row r="8" spans="1:8" x14ac:dyDescent="0.2">
      <c r="A8" s="46" t="s">
        <v>13248</v>
      </c>
      <c r="B8" s="33" t="s">
        <v>7008</v>
      </c>
      <c r="C8" s="1" t="s">
        <v>7009</v>
      </c>
      <c r="D8" s="35" cm="1">
        <f t="array" ref="D8">SUMIFS(ICB_need_index[Registered population],ICB_need_index[[Year]:[Year]],Region_year0[[#This Row],[Year]:[Year]],ICB_need_index[[R23]:[R23]],Region_year0[[#This Row],[R23]:[R23]])</f>
        <v>10660007.916666666</v>
      </c>
      <c r="E8" s="35" cm="1">
        <f t="array" ref="E8">SUMIFS(ICB_need_index[Weighted births 2017-21],ICB_need_index[[Year]:[Year]],Region_year0[[#This Row],[Year]:[Year]],ICB_need_index[[R23]:[R23]],Region_year0[[#This Row],[R23]:[R23]])</f>
        <v>118389.83656129794</v>
      </c>
      <c r="F8" s="35" cm="1">
        <f t="array" ref="F8">SUMIFS(ICB_need_index[Total ICB maternity costs],ICB_need_index[[Year]:[Year]],Region_year0[[#This Row],[Year]:[Year]],ICB_need_index[[R23]:[R23]],Region_year0[[#This Row],[R23]:[R23]])</f>
        <v>225876320.71645126</v>
      </c>
      <c r="G8" s="35" cm="1">
        <f t="array" ref="G8">SUMIFS(ICB_need_index[Normalised weighted population],ICB_need_index[[Year]:[Year]],Region_year0[[#This Row],[Year]:[Year]],ICB_need_index[[R23]:[R23]],Region_year0[[#This Row],[R23]:[R23]])</f>
        <v>11668941.012682255</v>
      </c>
      <c r="H8" s="38">
        <f>Region_year0[[#This Row],[Normalised weighted population]]/Region_year0[[#This Row],[Registered population]]</f>
        <v>1.0946465616069709</v>
      </c>
    </row>
    <row r="9" spans="1:8" x14ac:dyDescent="0.2">
      <c r="A9" s="46" t="s">
        <v>13248</v>
      </c>
      <c r="B9" s="33" t="s">
        <v>6981</v>
      </c>
      <c r="C9" s="1" t="s">
        <v>6982</v>
      </c>
      <c r="D9" s="35" cm="1">
        <f t="array" ref="D9">SUMIFS(ICB_need_index[Registered population],ICB_need_index[[Year]:[Year]],Region_year0[[#This Row],[Year]:[Year]],ICB_need_index[[R23]:[R23]],Region_year0[[#This Row],[R23]:[R23]])</f>
        <v>9589075.8333333321</v>
      </c>
      <c r="E9" s="35" cm="1">
        <f t="array" ref="E9">SUMIFS(ICB_need_index[Weighted births 2017-21],ICB_need_index[[Year]:[Year]],Region_year0[[#This Row],[Year]:[Year]],ICB_need_index[[R23]:[R23]],Region_year0[[#This Row],[R23]:[R23]])</f>
        <v>91045.530652714646</v>
      </c>
      <c r="F9" s="35" cm="1">
        <f t="array" ref="F9">SUMIFS(ICB_need_index[Total ICB maternity costs],ICB_need_index[[Year]:[Year]],Region_year0[[#This Row],[Year]:[Year]],ICB_need_index[[R23]:[R23]],Region_year0[[#This Row],[R23]:[R23]])</f>
        <v>175960552.58097076</v>
      </c>
      <c r="G9" s="35" cm="1">
        <f t="array" ref="G9">SUMIFS(ICB_need_index[Normalised weighted population],ICB_need_index[[Year]:[Year]],Region_year0[[#This Row],[Year]:[Year]],ICB_need_index[[R23]:[R23]],Region_year0[[#This Row],[R23]:[R23]])</f>
        <v>9090254.8001206927</v>
      </c>
      <c r="H9" s="38">
        <f>Region_year0[[#This Row],[Normalised weighted population]]/Region_year0[[#This Row],[Registered population]]</f>
        <v>0.94798028069830786</v>
      </c>
    </row>
    <row r="10" spans="1:8" x14ac:dyDescent="0.2">
      <c r="A10" s="46" t="s">
        <v>13248</v>
      </c>
      <c r="B10" s="33" t="s">
        <v>6970</v>
      </c>
      <c r="C10" s="1" t="s">
        <v>6971</v>
      </c>
      <c r="D10" s="35" cm="1">
        <f t="array" ref="D10">SUMIFS(ICB_need_index[Registered population],ICB_need_index[[Year]:[Year]],Region_year0[[#This Row],[Year]:[Year]],ICB_need_index[[R23]:[R23]],Region_year0[[#This Row],[R23]:[R23]])</f>
        <v>6001439.333333334</v>
      </c>
      <c r="E10" s="35" cm="1">
        <f t="array" ref="E10">SUMIFS(ICB_need_index[Weighted births 2017-21],ICB_need_index[[Year]:[Year]],Region_year0[[#This Row],[Year]:[Year]],ICB_need_index[[R23]:[R23]],Region_year0[[#This Row],[R23]:[R23]])</f>
        <v>53061.561714899828</v>
      </c>
      <c r="F10" s="35" cm="1">
        <f t="array" ref="F10">SUMIFS(ICB_need_index[Total ICB maternity costs],ICB_need_index[[Year]:[Year]],Region_year0[[#This Row],[Year]:[Year]],ICB_need_index[[R23]:[R23]],Region_year0[[#This Row],[R23]:[R23]])</f>
        <v>102512268.31549923</v>
      </c>
      <c r="G10" s="35" cm="1">
        <f t="array" ref="G10">SUMIFS(ICB_need_index[Normalised weighted population],ICB_need_index[[Year]:[Year]],Region_year0[[#This Row],[Year]:[Year]],ICB_need_index[[R23]:[R23]],Region_year0[[#This Row],[R23]:[R23]])</f>
        <v>5295861.0635040896</v>
      </c>
      <c r="H10" s="38">
        <f>Region_year0[[#This Row],[Normalised weighted population]]/Region_year0[[#This Row],[Registered population]]</f>
        <v>0.88243182499399686</v>
      </c>
    </row>
    <row r="11" spans="1:8" x14ac:dyDescent="0.2">
      <c r="A11" s="32" t="s">
        <v>7078</v>
      </c>
      <c r="B11" s="32"/>
      <c r="C11" s="32" t="s">
        <v>13307</v>
      </c>
      <c r="D11" s="43">
        <f>SUBTOTAL(109,Region_year0[Registered population])</f>
        <v>61639457.833333336</v>
      </c>
      <c r="E11" s="43">
        <f>SUBTOTAL(109,Region_year0[Weighted births 2017-21])</f>
        <v>612625.90330239048</v>
      </c>
      <c r="F11" s="43">
        <f>SUBTOTAL(109,Region_year0[Total ICB maternity costs])</f>
        <v>1193158310.7000227</v>
      </c>
      <c r="G11" s="43">
        <f>SUBTOTAL(109,Region_year0[Normalised weighted population])</f>
        <v>61639457.833333321</v>
      </c>
      <c r="H11" s="34">
        <f>Region_year0[[#Totals],[Normalised weighted population]]/Region_year0[[#Totals],[Registered population]]</f>
        <v>0.99999999999999978</v>
      </c>
    </row>
    <row r="12" spans="1:8" x14ac:dyDescent="0.2">
      <c r="H12" s="33"/>
    </row>
    <row r="13" spans="1:8" ht="38.25" hidden="1" x14ac:dyDescent="0.2">
      <c r="A13" s="69" t="s">
        <v>13245</v>
      </c>
      <c r="B13" s="69" t="s">
        <v>7030</v>
      </c>
      <c r="C13" s="69" t="s">
        <v>7034</v>
      </c>
      <c r="D13" s="70" t="s">
        <v>13246</v>
      </c>
      <c r="E13" s="70" t="s">
        <v>13247</v>
      </c>
      <c r="F13" s="70" t="s">
        <v>6938</v>
      </c>
      <c r="G13" s="70" t="s">
        <v>6560</v>
      </c>
      <c r="H13" s="71" t="s">
        <v>6561</v>
      </c>
    </row>
    <row r="14" spans="1:8" x14ac:dyDescent="0.2">
      <c r="A14" s="1" t="s">
        <v>13249</v>
      </c>
      <c r="B14" s="33" t="s">
        <v>6999</v>
      </c>
      <c r="C14" s="1" t="s">
        <v>7000</v>
      </c>
      <c r="D14" s="35" cm="1">
        <f t="array" ref="D14">SUMIFS(ICB_need_index[Registered population],ICB_need_index[[Year]:[Year]],Region_year1[[#This Row],[Year]:[Year]],ICB_need_index[[R23]:[R23]],Region_year1[[#This Row],[R23]:[R23]])</f>
        <v>9051802.624172315</v>
      </c>
      <c r="E14" s="35" cm="1">
        <f t="array" ref="E14">SUMIFS(ICB_need_index[Weighted births 2017-21],ICB_need_index[[Year]:[Year]],Region_year1[[#This Row],[Year]:[Year]],ICB_need_index[[R23]:[R23]],Region_year1[[#This Row],[R23]:[R23]])</f>
        <v>87345.710438211609</v>
      </c>
      <c r="F14" s="35" cm="1">
        <f t="array" ref="F14">SUMIFS(ICB_need_index[Total ICB maternity costs],ICB_need_index[[Year]:[Year]],Region_year1[[#This Row],[Year]:[Year]],ICB_need_index[[R23]:[R23]],Region_year1[[#This Row],[R23]:[R23]])</f>
        <v>169717209.92266256</v>
      </c>
      <c r="G14" s="35" cm="1">
        <f t="array" ref="G14">SUMIFS(ICB_need_index[Normalised weighted population],ICB_need_index[[Year]:[Year]],Region_year1[[#This Row],[Year]:[Year]],ICB_need_index[[R23]:[R23]],Region_year1[[#This Row],[R23]:[R23]])</f>
        <v>8805283.6257216949</v>
      </c>
      <c r="H14" s="38">
        <f>Region_year1[[#This Row],[Normalised weighted population]]/Region_year1[[#This Row],[Projected population]]</f>
        <v>0.97276575631550943</v>
      </c>
    </row>
    <row r="15" spans="1:8" x14ac:dyDescent="0.2">
      <c r="A15" s="46" t="s">
        <v>13249</v>
      </c>
      <c r="B15" s="33" t="s">
        <v>6985</v>
      </c>
      <c r="C15" s="1" t="s">
        <v>6986</v>
      </c>
      <c r="D15" s="35" cm="1">
        <f t="array" ref="D15">SUMIFS(ICB_need_index[Registered population],ICB_need_index[[Year]:[Year]],Region_year1[[#This Row],[Year]:[Year]],ICB_need_index[[R23]:[R23]],Region_year1[[#This Row],[R23]:[R23]])</f>
        <v>7722419.5566787794</v>
      </c>
      <c r="E15" s="35" cm="1">
        <f t="array" ref="E15">SUMIFS(ICB_need_index[Weighted births 2017-21],ICB_need_index[[Year]:[Year]],Region_year1[[#This Row],[Year]:[Year]],ICB_need_index[[R23]:[R23]],Region_year1[[#This Row],[R23]:[R23]])</f>
        <v>77140.347715847864</v>
      </c>
      <c r="F15" s="35" cm="1">
        <f t="array" ref="F15">SUMIFS(ICB_need_index[Total ICB maternity costs],ICB_need_index[[Year]:[Year]],Region_year1[[#This Row],[Year]:[Year]],ICB_need_index[[R23]:[R23]],Region_year1[[#This Row],[R23]:[R23]])</f>
        <v>154004722.79112306</v>
      </c>
      <c r="G15" s="35" cm="1">
        <f t="array" ref="G15">SUMIFS(ICB_need_index[Normalised weighted population],ICB_need_index[[Year]:[Year]],Region_year1[[#This Row],[Year]:[Year]],ICB_need_index[[R23]:[R23]],Region_year1[[#This Row],[R23]:[R23]])</f>
        <v>7990086.9481322346</v>
      </c>
      <c r="H15" s="38">
        <f>Region_year1[[#This Row],[Normalised weighted population]]/Region_year1[[#This Row],[Projected population]]</f>
        <v>1.0346610786281305</v>
      </c>
    </row>
    <row r="16" spans="1:8" x14ac:dyDescent="0.2">
      <c r="A16" s="46" t="s">
        <v>13249</v>
      </c>
      <c r="B16" s="33" t="s">
        <v>6976</v>
      </c>
      <c r="C16" s="1" t="s">
        <v>6977</v>
      </c>
      <c r="D16" s="35" cm="1">
        <f t="array" ref="D16">SUMIFS(ICB_need_index[Registered population],ICB_need_index[[Year]:[Year]],Region_year1[[#This Row],[Year]:[Year]],ICB_need_index[[R23]:[R23]],Region_year1[[#This Row],[R23]:[R23]])</f>
        <v>11646702.772309981</v>
      </c>
      <c r="E16" s="35" cm="1">
        <f t="array" ref="E16">SUMIFS(ICB_need_index[Weighted births 2017-21],ICB_need_index[[Year]:[Year]],Region_year1[[#This Row],[Year]:[Year]],ICB_need_index[[R23]:[R23]],Region_year1[[#This Row],[R23]:[R23]])</f>
        <v>114811.97378369364</v>
      </c>
      <c r="F16" s="35" cm="1">
        <f t="array" ref="F16">SUMIFS(ICB_need_index[Total ICB maternity costs],ICB_need_index[[Year]:[Year]],Region_year1[[#This Row],[Year]:[Year]],ICB_need_index[[R23]:[R23]],Region_year1[[#This Row],[R23]:[R23]])</f>
        <v>227732860.22056389</v>
      </c>
      <c r="G16" s="35" cm="1">
        <f t="array" ref="G16">SUMIFS(ICB_need_index[Normalised weighted population],ICB_need_index[[Year]:[Year]],Region_year1[[#This Row],[Year]:[Year]],ICB_need_index[[R23]:[R23]],Region_year1[[#This Row],[R23]:[R23]])</f>
        <v>11815256.838435303</v>
      </c>
      <c r="H16" s="38">
        <f>Region_year1[[#This Row],[Normalised weighted population]]/Region_year1[[#This Row],[Projected population]]</f>
        <v>1.0144722561758903</v>
      </c>
    </row>
    <row r="17" spans="1:8" x14ac:dyDescent="0.2">
      <c r="A17" s="46" t="s">
        <v>13249</v>
      </c>
      <c r="B17" s="33" t="s">
        <v>6973</v>
      </c>
      <c r="C17" s="1" t="s">
        <v>6974</v>
      </c>
      <c r="D17" s="35" cm="1">
        <f t="array" ref="D17">SUMIFS(ICB_need_index[Registered population],ICB_need_index[[Year]:[Year]],Region_year1[[#This Row],[Year]:[Year]],ICB_need_index[[R23]:[R23]],Region_year1[[#This Row],[R23]:[R23]])</f>
        <v>7119104.8304238766</v>
      </c>
      <c r="E17" s="35" cm="1">
        <f t="array" ref="E17">SUMIFS(ICB_need_index[Weighted births 2017-21],ICB_need_index[[Year]:[Year]],Region_year1[[#This Row],[Year]:[Year]],ICB_need_index[[R23]:[R23]],Region_year1[[#This Row],[R23]:[R23]])</f>
        <v>70830.94243572485</v>
      </c>
      <c r="F17" s="35" cm="1">
        <f t="array" ref="F17">SUMIFS(ICB_need_index[Total ICB maternity costs],ICB_need_index[[Year]:[Year]],Region_year1[[#This Row],[Year]:[Year]],ICB_need_index[[R23]:[R23]],Region_year1[[#This Row],[R23]:[R23]])</f>
        <v>137354376.15275189</v>
      </c>
      <c r="G17" s="35" cm="1">
        <f t="array" ref="G17">SUMIFS(ICB_need_index[Normalised weighted population],ICB_need_index[[Year]:[Year]],Region_year1[[#This Row],[Year]:[Year]],ICB_need_index[[R23]:[R23]],Region_year1[[#This Row],[R23]:[R23]])</f>
        <v>7126232.1588374535</v>
      </c>
      <c r="H17" s="38">
        <f>Region_year1[[#This Row],[Normalised weighted population]]/Region_year1[[#This Row],[Projected population]]</f>
        <v>1.0010011551428655</v>
      </c>
    </row>
    <row r="18" spans="1:8" x14ac:dyDescent="0.2">
      <c r="A18" s="46" t="s">
        <v>13249</v>
      </c>
      <c r="B18" s="33" t="s">
        <v>7008</v>
      </c>
      <c r="C18" s="1" t="s">
        <v>7009</v>
      </c>
      <c r="D18" s="35" cm="1">
        <f t="array" ref="D18">SUMIFS(ICB_need_index[Registered population],ICB_need_index[[Year]:[Year]],Region_year1[[#This Row],[Year]:[Year]],ICB_need_index[[R23]:[R23]],Region_year1[[#This Row],[R23]:[R23]])</f>
        <v>10701314.771677403</v>
      </c>
      <c r="E18" s="35" cm="1">
        <f t="array" ref="E18">SUMIFS(ICB_need_index[Weighted births 2017-21],ICB_need_index[[Year]:[Year]],Region_year1[[#This Row],[Year]:[Year]],ICB_need_index[[R23]:[R23]],Region_year1[[#This Row],[R23]:[R23]])</f>
        <v>118389.83656129793</v>
      </c>
      <c r="F18" s="35" cm="1">
        <f t="array" ref="F18">SUMIFS(ICB_need_index[Total ICB maternity costs],ICB_need_index[[Year]:[Year]],Region_year1[[#This Row],[Year]:[Year]],ICB_need_index[[R23]:[R23]],Region_year1[[#This Row],[R23]:[R23]])</f>
        <v>225876320.7164512</v>
      </c>
      <c r="G18" s="35" cm="1">
        <f t="array" ref="G18">SUMIFS(ICB_need_index[Normalised weighted population],ICB_need_index[[Year]:[Year]],Region_year1[[#This Row],[Year]:[Year]],ICB_need_index[[R23]:[R23]],Region_year1[[#This Row],[R23]:[R23]])</f>
        <v>11718935.68807278</v>
      </c>
      <c r="H18" s="38">
        <f>Region_year1[[#This Row],[Normalised weighted population]]/Region_year1[[#This Row],[Projected population]]</f>
        <v>1.0950930738986073</v>
      </c>
    </row>
    <row r="19" spans="1:8" x14ac:dyDescent="0.2">
      <c r="A19" s="46" t="s">
        <v>13249</v>
      </c>
      <c r="B19" s="33" t="s">
        <v>6981</v>
      </c>
      <c r="C19" s="1" t="s">
        <v>6982</v>
      </c>
      <c r="D19" s="35" cm="1">
        <f t="array" ref="D19">SUMIFS(ICB_need_index[Registered population],ICB_need_index[[Year]:[Year]],Region_year1[[#This Row],[Year]:[Year]],ICB_need_index[[R23]:[R23]],Region_year1[[#This Row],[R23]:[R23]])</f>
        <v>9624523.380643351</v>
      </c>
      <c r="E19" s="35" cm="1">
        <f t="array" ref="E19">SUMIFS(ICB_need_index[Weighted births 2017-21],ICB_need_index[[Year]:[Year]],Region_year1[[#This Row],[Year]:[Year]],ICB_need_index[[R23]:[R23]],Region_year1[[#This Row],[R23]:[R23]])</f>
        <v>91045.530652714646</v>
      </c>
      <c r="F19" s="35" cm="1">
        <f t="array" ref="F19">SUMIFS(ICB_need_index[Total ICB maternity costs],ICB_need_index[[Year]:[Year]],Region_year1[[#This Row],[Year]:[Year]],ICB_need_index[[R23]:[R23]],Region_year1[[#This Row],[R23]:[R23]])</f>
        <v>175960552.58097073</v>
      </c>
      <c r="G19" s="35" cm="1">
        <f t="array" ref="G19">SUMIFS(ICB_need_index[Normalised weighted population],ICB_need_index[[Year]:[Year]],Region_year1[[#This Row],[Year]:[Year]],ICB_need_index[[R23]:[R23]],Region_year1[[#This Row],[R23]:[R23]])</f>
        <v>9129201.2938475255</v>
      </c>
      <c r="H19" s="38">
        <f>Region_year1[[#This Row],[Normalised weighted population]]/Region_year1[[#This Row],[Projected population]]</f>
        <v>0.94853541653896256</v>
      </c>
    </row>
    <row r="20" spans="1:8" x14ac:dyDescent="0.2">
      <c r="A20" s="46" t="s">
        <v>13249</v>
      </c>
      <c r="B20" s="33" t="s">
        <v>6970</v>
      </c>
      <c r="C20" s="1" t="s">
        <v>6971</v>
      </c>
      <c r="D20" s="35" cm="1">
        <f t="array" ref="D20">SUMIFS(ICB_need_index[Registered population],ICB_need_index[[Year]:[Year]],Region_year1[[#This Row],[Year]:[Year]],ICB_need_index[[R23]:[R23]],Region_year1[[#This Row],[R23]:[R23]])</f>
        <v>6037679.3878343655</v>
      </c>
      <c r="E20" s="35" cm="1">
        <f t="array" ref="E20">SUMIFS(ICB_need_index[Weighted births 2017-21],ICB_need_index[[Year]:[Year]],Region_year1[[#This Row],[Year]:[Year]],ICB_need_index[[R23]:[R23]],Region_year1[[#This Row],[R23]:[R23]])</f>
        <v>53061.561714899814</v>
      </c>
      <c r="F20" s="35" cm="1">
        <f t="array" ref="F20">SUMIFS(ICB_need_index[Total ICB maternity costs],ICB_need_index[[Year]:[Year]],Region_year1[[#This Row],[Year]:[Year]],ICB_need_index[[R23]:[R23]],Region_year1[[#This Row],[R23]:[R23]])</f>
        <v>102512268.31549925</v>
      </c>
      <c r="G20" s="35" cm="1">
        <f t="array" ref="G20">SUMIFS(ICB_need_index[Normalised weighted population],ICB_need_index[[Year]:[Year]],Region_year1[[#This Row],[Year]:[Year]],ICB_need_index[[R23]:[R23]],Region_year1[[#This Row],[R23]:[R23]])</f>
        <v>5318550.7706930693</v>
      </c>
      <c r="H20" s="38">
        <f>Region_year1[[#This Row],[Normalised weighted population]]/Region_year1[[#This Row],[Projected population]]</f>
        <v>0.88089320897192624</v>
      </c>
    </row>
    <row r="21" spans="1:8" x14ac:dyDescent="0.2">
      <c r="A21" s="32" t="s">
        <v>7078</v>
      </c>
      <c r="B21" s="32"/>
      <c r="C21" s="32" t="s">
        <v>13307</v>
      </c>
      <c r="D21" s="43">
        <f>SUBTOTAL(109,Region_year1[Projected population])</f>
        <v>61903547.323740073</v>
      </c>
      <c r="E21" s="43">
        <f>SUBTOTAL(109,Region_year1[Weighted births 2017-21])</f>
        <v>612625.90330239036</v>
      </c>
      <c r="F21" s="43">
        <f>SUBTOTAL(109,Region_year1[Total ICB maternity costs])</f>
        <v>1193158310.7000227</v>
      </c>
      <c r="G21" s="43">
        <f>SUBTOTAL(109,Region_year1[Normalised weighted population])</f>
        <v>61903547.323740058</v>
      </c>
      <c r="H21" s="34">
        <f>Region_year1[[#Totals],[Normalised weighted population]]/Region_year1[[#Totals],[Projected population]]</f>
        <v>0.99999999999999978</v>
      </c>
    </row>
    <row r="22" spans="1:8" x14ac:dyDescent="0.2">
      <c r="A22" s="32"/>
      <c r="B22" s="32"/>
      <c r="C22" s="32"/>
      <c r="D22" s="43"/>
      <c r="E22" s="43"/>
      <c r="F22" s="43"/>
      <c r="G22" s="43"/>
      <c r="H22" s="34"/>
    </row>
    <row r="23" spans="1:8" ht="38.25" hidden="1" x14ac:dyDescent="0.2">
      <c r="A23" s="69" t="s">
        <v>13245</v>
      </c>
      <c r="B23" s="69" t="s">
        <v>7030</v>
      </c>
      <c r="C23" s="69" t="s">
        <v>7034</v>
      </c>
      <c r="D23" s="70" t="s">
        <v>13246</v>
      </c>
      <c r="E23" s="70" t="s">
        <v>13247</v>
      </c>
      <c r="F23" s="70" t="s">
        <v>6938</v>
      </c>
      <c r="G23" s="70" t="s">
        <v>6560</v>
      </c>
      <c r="H23" s="71" t="s">
        <v>6561</v>
      </c>
    </row>
    <row r="24" spans="1:8" x14ac:dyDescent="0.2">
      <c r="A24" s="1" t="s">
        <v>13250</v>
      </c>
      <c r="B24" s="33" t="s">
        <v>6999</v>
      </c>
      <c r="C24" s="1" t="s">
        <v>7000</v>
      </c>
      <c r="D24" s="35" cm="1">
        <f t="array" ref="D24">SUMIFS(ICB_need_index[Registered population],ICB_need_index[[Year]:[Year]],Region_year2[[#This Row],[Year]:[Year]],ICB_need_index[[R23]:[R23]],Region_year2[[#This Row],[R23]:[R23]])</f>
        <v>9074079.8943253569</v>
      </c>
      <c r="E24" s="35" cm="1">
        <f t="array" ref="E24">SUMIFS(ICB_need_index[Weighted births 2017-21],ICB_need_index[[Year]:[Year]],Region_year2[[#This Row],[Year]:[Year]],ICB_need_index[[R23]:[R23]],Region_year2[[#This Row],[R23]:[R23]])</f>
        <v>87345.710438211652</v>
      </c>
      <c r="F24" s="35" cm="1">
        <f t="array" ref="F24">SUMIFS(ICB_need_index[Total ICB maternity costs],ICB_need_index[[Year]:[Year]],Region_year2[[#This Row],[Year]:[Year]],ICB_need_index[[R23]:[R23]],Region_year2[[#This Row],[R23]:[R23]])</f>
        <v>169717209.92266268</v>
      </c>
      <c r="G24" s="35" cm="1">
        <f t="array" ref="G24">SUMIFS(ICB_need_index[Normalised weighted population],ICB_need_index[[Year]:[Year]],Region_year2[[#This Row],[Year]:[Year]],ICB_need_index[[R23]:[R23]],Region_year2[[#This Row],[R23]:[R23]])</f>
        <v>8840998.1685436685</v>
      </c>
      <c r="H24" s="38">
        <f>Region_year2[[#This Row],[Normalised weighted population]]/Region_year2[[#This Row],[Projected population]]</f>
        <v>0.97431345894061938</v>
      </c>
    </row>
    <row r="25" spans="1:8" x14ac:dyDescent="0.2">
      <c r="A25" s="46" t="s">
        <v>13250</v>
      </c>
      <c r="B25" s="33" t="s">
        <v>6985</v>
      </c>
      <c r="C25" s="1" t="s">
        <v>6986</v>
      </c>
      <c r="D25" s="35" cm="1">
        <f t="array" ref="D25">SUMIFS(ICB_need_index[Registered population],ICB_need_index[[Year]:[Year]],Region_year2[[#This Row],[Year]:[Year]],ICB_need_index[[R23]:[R23]],Region_year2[[#This Row],[R23]:[R23]])</f>
        <v>7750347.8046781449</v>
      </c>
      <c r="E25" s="35" cm="1">
        <f t="array" ref="E25">SUMIFS(ICB_need_index[Weighted births 2017-21],ICB_need_index[[Year]:[Year]],Region_year2[[#This Row],[Year]:[Year]],ICB_need_index[[R23]:[R23]],Region_year2[[#This Row],[R23]:[R23]])</f>
        <v>77140.347715847878</v>
      </c>
      <c r="F25" s="35" cm="1">
        <f t="array" ref="F25">SUMIFS(ICB_need_index[Total ICB maternity costs],ICB_need_index[[Year]:[Year]],Region_year2[[#This Row],[Year]:[Year]],ICB_need_index[[R23]:[R23]],Region_year2[[#This Row],[R23]:[R23]])</f>
        <v>154004722.79112306</v>
      </c>
      <c r="G25" s="35" cm="1">
        <f t="array" ref="G25">SUMIFS(ICB_need_index[Normalised weighted population],ICB_need_index[[Year]:[Year]],Region_year2[[#This Row],[Year]:[Year]],ICB_need_index[[R23]:[R23]],Region_year2[[#This Row],[R23]:[R23]])</f>
        <v>8022495.0243044449</v>
      </c>
      <c r="H25" s="38">
        <f>Region_year2[[#This Row],[Normalised weighted population]]/Region_year2[[#This Row],[Projected population]]</f>
        <v>1.035114194418737</v>
      </c>
    </row>
    <row r="26" spans="1:8" x14ac:dyDescent="0.2">
      <c r="A26" s="46" t="s">
        <v>13250</v>
      </c>
      <c r="B26" s="33" t="s">
        <v>6976</v>
      </c>
      <c r="C26" s="1" t="s">
        <v>6977</v>
      </c>
      <c r="D26" s="35" cm="1">
        <f t="array" ref="D26">SUMIFS(ICB_need_index[Registered population],ICB_need_index[[Year]:[Year]],Region_year2[[#This Row],[Year]:[Year]],ICB_need_index[[R23]:[R23]],Region_year2[[#This Row],[R23]:[R23]])</f>
        <v>11714391.349655867</v>
      </c>
      <c r="E26" s="35" cm="1">
        <f t="array" ref="E26">SUMIFS(ICB_need_index[Weighted births 2017-21],ICB_need_index[[Year]:[Year]],Region_year2[[#This Row],[Year]:[Year]],ICB_need_index[[R23]:[R23]],Region_year2[[#This Row],[R23]:[R23]])</f>
        <v>114811.97378369367</v>
      </c>
      <c r="F26" s="35" cm="1">
        <f t="array" ref="F26">SUMIFS(ICB_need_index[Total ICB maternity costs],ICB_need_index[[Year]:[Year]],Region_year2[[#This Row],[Year]:[Year]],ICB_need_index[[R23]:[R23]],Region_year2[[#This Row],[R23]:[R23]])</f>
        <v>227732860.22056389</v>
      </c>
      <c r="G26" s="35" cm="1">
        <f t="array" ref="G26">SUMIFS(ICB_need_index[Normalised weighted population],ICB_need_index[[Year]:[Year]],Region_year2[[#This Row],[Year]:[Year]],ICB_need_index[[R23]:[R23]],Region_year2[[#This Row],[R23]:[R23]])</f>
        <v>11863179.939410286</v>
      </c>
      <c r="H26" s="38">
        <f>Region_year2[[#This Row],[Normalised weighted population]]/Region_year2[[#This Row],[Projected population]]</f>
        <v>1.0127013504426579</v>
      </c>
    </row>
    <row r="27" spans="1:8" x14ac:dyDescent="0.2">
      <c r="A27" s="46" t="s">
        <v>13250</v>
      </c>
      <c r="B27" s="33" t="s">
        <v>6973</v>
      </c>
      <c r="C27" s="1" t="s">
        <v>6974</v>
      </c>
      <c r="D27" s="35" cm="1">
        <f t="array" ref="D27">SUMIFS(ICB_need_index[Registered population],ICB_need_index[[Year]:[Year]],Region_year2[[#This Row],[Year]:[Year]],ICB_need_index[[R23]:[R23]],Region_year2[[#This Row],[R23]:[R23]])</f>
        <v>7147884.2817073669</v>
      </c>
      <c r="E27" s="35" cm="1">
        <f t="array" ref="E27">SUMIFS(ICB_need_index[Weighted births 2017-21],ICB_need_index[[Year]:[Year]],Region_year2[[#This Row],[Year]:[Year]],ICB_need_index[[R23]:[R23]],Region_year2[[#This Row],[R23]:[R23]])</f>
        <v>70830.942435724835</v>
      </c>
      <c r="F27" s="35" cm="1">
        <f t="array" ref="F27">SUMIFS(ICB_need_index[Total ICB maternity costs],ICB_need_index[[Year]:[Year]],Region_year2[[#This Row],[Year]:[Year]],ICB_need_index[[R23]:[R23]],Region_year2[[#This Row],[R23]:[R23]])</f>
        <v>137354376.15275192</v>
      </c>
      <c r="G27" s="35" cm="1">
        <f t="array" ref="G27">SUMIFS(ICB_need_index[Normalised weighted population],ICB_need_index[[Year]:[Year]],Region_year2[[#This Row],[Year]:[Year]],ICB_need_index[[R23]:[R23]],Region_year2[[#This Row],[R23]:[R23]])</f>
        <v>7155136.4093323071</v>
      </c>
      <c r="H27" s="38">
        <f>Region_year2[[#This Row],[Normalised weighted population]]/Region_year2[[#This Row],[Projected population]]</f>
        <v>1.0010145838039795</v>
      </c>
    </row>
    <row r="28" spans="1:8" x14ac:dyDescent="0.2">
      <c r="A28" s="46" t="s">
        <v>13250</v>
      </c>
      <c r="B28" s="33" t="s">
        <v>7008</v>
      </c>
      <c r="C28" s="1" t="s">
        <v>7009</v>
      </c>
      <c r="D28" s="35" cm="1">
        <f t="array" ref="D28">SUMIFS(ICB_need_index[Registered population],ICB_need_index[[Year]:[Year]],Region_year2[[#This Row],[Year]:[Year]],ICB_need_index[[R23]:[R23]],Region_year2[[#This Row],[R23]:[R23]])</f>
        <v>10735451.888160588</v>
      </c>
      <c r="E28" s="35" cm="1">
        <f t="array" ref="E28">SUMIFS(ICB_need_index[Weighted births 2017-21],ICB_need_index[[Year]:[Year]],Region_year2[[#This Row],[Year]:[Year]],ICB_need_index[[R23]:[R23]],Region_year2[[#This Row],[R23]:[R23]])</f>
        <v>118389.83656129791</v>
      </c>
      <c r="F28" s="35" cm="1">
        <f t="array" ref="F28">SUMIFS(ICB_need_index[Total ICB maternity costs],ICB_need_index[[Year]:[Year]],Region_year2[[#This Row],[Year]:[Year]],ICB_need_index[[R23]:[R23]],Region_year2[[#This Row],[R23]:[R23]])</f>
        <v>225876320.71645123</v>
      </c>
      <c r="G28" s="35" cm="1">
        <f t="array" ref="G28">SUMIFS(ICB_need_index[Normalised weighted population],ICB_need_index[[Year]:[Year]],Region_year2[[#This Row],[Year]:[Year]],ICB_need_index[[R23]:[R23]],Region_year2[[#This Row],[R23]:[R23]])</f>
        <v>11766468.107044151</v>
      </c>
      <c r="H28" s="38">
        <f>Region_year2[[#This Row],[Normalised weighted population]]/Region_year2[[#This Row],[Projected population]]</f>
        <v>1.0960384555419229</v>
      </c>
    </row>
    <row r="29" spans="1:8" x14ac:dyDescent="0.2">
      <c r="A29" s="46" t="s">
        <v>13250</v>
      </c>
      <c r="B29" s="33" t="s">
        <v>6981</v>
      </c>
      <c r="C29" s="1" t="s">
        <v>6982</v>
      </c>
      <c r="D29" s="35" cm="1">
        <f t="array" ref="D29">SUMIFS(ICB_need_index[Registered population],ICB_need_index[[Year]:[Year]],Region_year2[[#This Row],[Year]:[Year]],ICB_need_index[[R23]:[R23]],Region_year2[[#This Row],[R23]:[R23]])</f>
        <v>9658726.5476420447</v>
      </c>
      <c r="E29" s="35" cm="1">
        <f t="array" ref="E29">SUMIFS(ICB_need_index[Weighted births 2017-21],ICB_need_index[[Year]:[Year]],Region_year2[[#This Row],[Year]:[Year]],ICB_need_index[[R23]:[R23]],Region_year2[[#This Row],[R23]:[R23]])</f>
        <v>91045.530652714631</v>
      </c>
      <c r="F29" s="35" cm="1">
        <f t="array" ref="F29">SUMIFS(ICB_need_index[Total ICB maternity costs],ICB_need_index[[Year]:[Year]],Region_year2[[#This Row],[Year]:[Year]],ICB_need_index[[R23]:[R23]],Region_year2[[#This Row],[R23]:[R23]])</f>
        <v>175960552.58097073</v>
      </c>
      <c r="G29" s="35" cm="1">
        <f t="array" ref="G29">SUMIFS(ICB_need_index[Normalised weighted population],ICB_need_index[[Year]:[Year]],Region_year2[[#This Row],[Year]:[Year]],ICB_need_index[[R23]:[R23]],Region_year2[[#This Row],[R23]:[R23]])</f>
        <v>9166229.6582249124</v>
      </c>
      <c r="H29" s="38">
        <f>Region_year2[[#This Row],[Normalised weighted population]]/Region_year2[[#This Row],[Projected population]]</f>
        <v>0.94901016329762811</v>
      </c>
    </row>
    <row r="30" spans="1:8" x14ac:dyDescent="0.2">
      <c r="A30" s="46" t="s">
        <v>13250</v>
      </c>
      <c r="B30" s="33" t="s">
        <v>6970</v>
      </c>
      <c r="C30" s="1" t="s">
        <v>6971</v>
      </c>
      <c r="D30" s="35" cm="1">
        <f t="array" ref="D30">SUMIFS(ICB_need_index[Registered population],ICB_need_index[[Year]:[Year]],Region_year2[[#This Row],[Year]:[Year]],ICB_need_index[[R23]:[R23]],Region_year2[[#This Row],[R23]:[R23]])</f>
        <v>6073748.5420264406</v>
      </c>
      <c r="E30" s="35" cm="1">
        <f t="array" ref="E30">SUMIFS(ICB_need_index[Weighted births 2017-21],ICB_need_index[[Year]:[Year]],Region_year2[[#This Row],[Year]:[Year]],ICB_need_index[[R23]:[R23]],Region_year2[[#This Row],[R23]:[R23]])</f>
        <v>53061.561714899835</v>
      </c>
      <c r="F30" s="35" cm="1">
        <f t="array" ref="F30">SUMIFS(ICB_need_index[Total ICB maternity costs],ICB_need_index[[Year]:[Year]],Region_year2[[#This Row],[Year]:[Year]],ICB_need_index[[R23]:[R23]],Region_year2[[#This Row],[R23]:[R23]])</f>
        <v>102512268.31549925</v>
      </c>
      <c r="G30" s="35" cm="1">
        <f t="array" ref="G30">SUMIFS(ICB_need_index[Normalised weighted population],ICB_need_index[[Year]:[Year]],Region_year2[[#This Row],[Year]:[Year]],ICB_need_index[[R23]:[R23]],Region_year2[[#This Row],[R23]:[R23]])</f>
        <v>5340123.001336026</v>
      </c>
      <c r="H30" s="38">
        <f>Region_year2[[#This Row],[Normalised weighted population]]/Region_year2[[#This Row],[Projected population]]</f>
        <v>0.87921371199117038</v>
      </c>
    </row>
    <row r="31" spans="1:8" x14ac:dyDescent="0.2">
      <c r="A31" s="32" t="s">
        <v>7078</v>
      </c>
      <c r="B31" s="32"/>
      <c r="C31" s="32" t="s">
        <v>13307</v>
      </c>
      <c r="D31" s="43">
        <f>SUBTOTAL(109,Region_year2[Projected population])</f>
        <v>62154630.308195807</v>
      </c>
      <c r="E31" s="43">
        <f>SUBTOTAL(109,Region_year2[Weighted births 2017-21])</f>
        <v>612625.90330239048</v>
      </c>
      <c r="F31" s="43">
        <f>SUBTOTAL(109,Region_year2[Total ICB maternity costs])</f>
        <v>1193158310.7000229</v>
      </c>
      <c r="G31" s="43">
        <f>SUBTOTAL(109,Region_year2[Normalised weighted population])</f>
        <v>62154630.308195792</v>
      </c>
      <c r="H31" s="34">
        <f>Region_year2[[#Totals],[Normalised weighted population]]/Region_year2[[#Totals],[Projected population]]</f>
        <v>0.99999999999999978</v>
      </c>
    </row>
  </sheetData>
  <pageMargins left="0.7" right="0.7" top="0.75" bottom="0.75" header="0.3" footer="0.3"/>
  <pageSetup paperSize="9" orientation="landscape" horizontalDpi="90" verticalDpi="9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091C-FFB9-426B-B8FA-12489E9CE23A}">
  <sheetPr>
    <tabColor rgb="FF005EB8"/>
    <pageSetUpPr fitToPage="1"/>
  </sheetPr>
  <dimension ref="A1:K130"/>
  <sheetViews>
    <sheetView workbookViewId="0">
      <selection activeCell="G88" sqref="G88"/>
    </sheetView>
  </sheetViews>
  <sheetFormatPr defaultRowHeight="12.75" x14ac:dyDescent="0.2"/>
  <cols>
    <col min="1" max="1" width="9.7109375" style="1" customWidth="1"/>
    <col min="2" max="2" width="4.7109375" style="1" customWidth="1"/>
    <col min="3" max="3" width="5" style="1" customWidth="1"/>
    <col min="4" max="4" width="22.28515625" style="1" bestFit="1" customWidth="1"/>
    <col min="5" max="5" width="6.28515625" style="1" customWidth="1"/>
    <col min="6" max="6" width="54.28515625" style="1" customWidth="1"/>
    <col min="7" max="7" width="12.42578125" style="1" customWidth="1"/>
    <col min="8" max="8" width="13.42578125" style="1" customWidth="1"/>
    <col min="9" max="9" width="14.7109375" style="1" customWidth="1"/>
    <col min="10" max="10" width="12.42578125" style="1" customWidth="1"/>
    <col min="11" max="11" width="12.85546875" style="1" customWidth="1"/>
    <col min="12" max="16384" width="9.140625" style="1"/>
  </cols>
  <sheetData>
    <row r="1" spans="1:11" s="48" customFormat="1" ht="25.5" x14ac:dyDescent="0.35">
      <c r="A1" s="47" t="s">
        <v>13311</v>
      </c>
      <c r="K1" s="76" t="s">
        <v>13309</v>
      </c>
    </row>
    <row r="2" spans="1:11" s="50" customFormat="1" x14ac:dyDescent="0.2">
      <c r="A2" s="49"/>
      <c r="K2" s="51"/>
    </row>
    <row r="3" spans="1:11" ht="38.25" x14ac:dyDescent="0.2">
      <c r="A3" s="37" t="s">
        <v>13245</v>
      </c>
      <c r="B3" s="37" t="s">
        <v>7031</v>
      </c>
      <c r="C3" s="37" t="s">
        <v>7030</v>
      </c>
      <c r="D3" s="37" t="s">
        <v>7034</v>
      </c>
      <c r="E3" s="37" t="s">
        <v>7029</v>
      </c>
      <c r="F3" s="37" t="s">
        <v>7028</v>
      </c>
      <c r="G3" s="41" t="s">
        <v>13306</v>
      </c>
      <c r="H3" s="41" t="s">
        <v>13247</v>
      </c>
      <c r="I3" s="41" t="s">
        <v>6938</v>
      </c>
      <c r="J3" s="41" t="s">
        <v>6560</v>
      </c>
      <c r="K3" s="41" t="s">
        <v>6561</v>
      </c>
    </row>
    <row r="4" spans="1:11" x14ac:dyDescent="0.2">
      <c r="A4" s="1" t="s">
        <v>13248</v>
      </c>
      <c r="B4" s="46">
        <v>1</v>
      </c>
      <c r="C4" s="1" t="s">
        <v>6999</v>
      </c>
      <c r="D4" s="1" t="s">
        <v>7000</v>
      </c>
      <c r="E4" s="33" t="s">
        <v>6735</v>
      </c>
      <c r="F4" s="1" t="s">
        <v>6998</v>
      </c>
      <c r="G4" s="72">
        <v>1775600.0000000009</v>
      </c>
      <c r="H4" s="72">
        <v>15612.334630460346</v>
      </c>
      <c r="I4" s="72">
        <v>30969570.568165917</v>
      </c>
      <c r="J4" s="72">
        <v>1599911.363005073</v>
      </c>
      <c r="K4" s="38">
        <v>0.90105393275798162</v>
      </c>
    </row>
    <row r="5" spans="1:11" x14ac:dyDescent="0.2">
      <c r="A5" s="46" t="s">
        <v>13248</v>
      </c>
      <c r="B5" s="46">
        <v>2</v>
      </c>
      <c r="C5" s="46" t="s">
        <v>6999</v>
      </c>
      <c r="D5" s="46" t="s">
        <v>7000</v>
      </c>
      <c r="E5" s="33" t="s">
        <v>6611</v>
      </c>
      <c r="F5" s="1" t="s">
        <v>7010</v>
      </c>
      <c r="G5" s="72">
        <v>3150668.4166666656</v>
      </c>
      <c r="H5" s="72">
        <v>28790.117649623498</v>
      </c>
      <c r="I5" s="72">
        <v>53093424.68399667</v>
      </c>
      <c r="J5" s="72">
        <v>2742846.345441299</v>
      </c>
      <c r="K5" s="38">
        <v>0.87056014239136181</v>
      </c>
    </row>
    <row r="6" spans="1:11" x14ac:dyDescent="0.2">
      <c r="A6" s="46" t="s">
        <v>13248</v>
      </c>
      <c r="B6" s="46">
        <v>3</v>
      </c>
      <c r="C6" s="46" t="s">
        <v>6999</v>
      </c>
      <c r="D6" s="46" t="s">
        <v>7000</v>
      </c>
      <c r="E6" s="33" t="s">
        <v>6636</v>
      </c>
      <c r="F6" s="1" t="s">
        <v>7019</v>
      </c>
      <c r="G6" s="72">
        <v>1481071.8333333323</v>
      </c>
      <c r="H6" s="72">
        <v>14889.227813161897</v>
      </c>
      <c r="I6" s="72">
        <v>28683765.009909838</v>
      </c>
      <c r="J6" s="72">
        <v>1481824.9246340732</v>
      </c>
      <c r="K6" s="38">
        <v>1.0005084772283097</v>
      </c>
    </row>
    <row r="7" spans="1:11" x14ac:dyDescent="0.2">
      <c r="A7" s="58" t="s">
        <v>13248</v>
      </c>
      <c r="B7" s="58">
        <v>4</v>
      </c>
      <c r="C7" s="58" t="s">
        <v>6999</v>
      </c>
      <c r="D7" s="58" t="s">
        <v>7000</v>
      </c>
      <c r="E7" s="59" t="s">
        <v>6613</v>
      </c>
      <c r="F7" s="60" t="s">
        <v>7024</v>
      </c>
      <c r="G7" s="73">
        <v>2621387.5</v>
      </c>
      <c r="H7" s="73">
        <v>28054.030344965908</v>
      </c>
      <c r="I7" s="73">
        <v>56970449.660590202</v>
      </c>
      <c r="J7" s="73">
        <v>2943136.3785579517</v>
      </c>
      <c r="K7" s="61">
        <v>1.1227399148572852</v>
      </c>
    </row>
    <row r="8" spans="1:11" x14ac:dyDescent="0.2">
      <c r="A8" s="46" t="s">
        <v>13248</v>
      </c>
      <c r="B8" s="46">
        <v>5</v>
      </c>
      <c r="C8" s="1" t="s">
        <v>6985</v>
      </c>
      <c r="D8" s="1" t="s">
        <v>6986</v>
      </c>
      <c r="E8" s="33" t="s">
        <v>6642</v>
      </c>
      <c r="F8" s="1" t="s">
        <v>6984</v>
      </c>
      <c r="G8" s="72">
        <v>2717402.5833333335</v>
      </c>
      <c r="H8" s="72">
        <v>25636.930271237896</v>
      </c>
      <c r="I8" s="72">
        <v>49911767.938724488</v>
      </c>
      <c r="J8" s="72">
        <v>2578479.5593814636</v>
      </c>
      <c r="K8" s="38">
        <v>0.94887653938215577</v>
      </c>
    </row>
    <row r="9" spans="1:11" x14ac:dyDescent="0.2">
      <c r="A9" s="46" t="s">
        <v>13248</v>
      </c>
      <c r="B9" s="46">
        <v>6</v>
      </c>
      <c r="C9" s="46" t="s">
        <v>6985</v>
      </c>
      <c r="D9" s="46" t="s">
        <v>6986</v>
      </c>
      <c r="E9" s="33" t="s">
        <v>6648</v>
      </c>
      <c r="F9" s="1" t="s">
        <v>6994</v>
      </c>
      <c r="G9" s="72">
        <v>3160586.9999999986</v>
      </c>
      <c r="H9" s="72">
        <v>34335.903991592859</v>
      </c>
      <c r="I9" s="72">
        <v>71078726.434372127</v>
      </c>
      <c r="J9" s="72">
        <v>3671980.5926910448</v>
      </c>
      <c r="K9" s="38">
        <v>1.1618033588985357</v>
      </c>
    </row>
    <row r="10" spans="1:11" x14ac:dyDescent="0.2">
      <c r="A10" s="58" t="s">
        <v>13248</v>
      </c>
      <c r="B10" s="58">
        <v>7</v>
      </c>
      <c r="C10" s="58" t="s">
        <v>6985</v>
      </c>
      <c r="D10" s="58" t="s">
        <v>6986</v>
      </c>
      <c r="E10" s="59" t="s">
        <v>6742</v>
      </c>
      <c r="F10" s="60" t="s">
        <v>7002</v>
      </c>
      <c r="G10" s="73">
        <v>1815584.4999999995</v>
      </c>
      <c r="H10" s="73">
        <v>17167.513453017153</v>
      </c>
      <c r="I10" s="73">
        <v>33014228.418026425</v>
      </c>
      <c r="J10" s="73">
        <v>1705539.9289630374</v>
      </c>
      <c r="K10" s="61">
        <v>0.93938890146012921</v>
      </c>
    </row>
    <row r="11" spans="1:11" x14ac:dyDescent="0.2">
      <c r="A11" s="46" t="s">
        <v>13248</v>
      </c>
      <c r="B11" s="46">
        <v>8</v>
      </c>
      <c r="C11" s="1" t="s">
        <v>6976</v>
      </c>
      <c r="D11" s="1" t="s">
        <v>6977</v>
      </c>
      <c r="E11" s="33" t="s">
        <v>6622</v>
      </c>
      <c r="F11" s="1" t="s">
        <v>6975</v>
      </c>
      <c r="G11" s="72">
        <v>1569485.1666666672</v>
      </c>
      <c r="H11" s="72">
        <v>18020.643714417129</v>
      </c>
      <c r="I11" s="72">
        <v>38467712.985715762</v>
      </c>
      <c r="J11" s="72">
        <v>1987271.0530228468</v>
      </c>
      <c r="K11" s="38">
        <v>1.2661929499107591</v>
      </c>
    </row>
    <row r="12" spans="1:11" x14ac:dyDescent="0.2">
      <c r="A12" s="46" t="s">
        <v>13248</v>
      </c>
      <c r="B12" s="46">
        <v>9</v>
      </c>
      <c r="C12" s="46" t="s">
        <v>6976</v>
      </c>
      <c r="D12" s="46" t="s">
        <v>6977</v>
      </c>
      <c r="E12" s="33" t="s">
        <v>6620</v>
      </c>
      <c r="F12" s="1" t="s">
        <v>6978</v>
      </c>
      <c r="G12" s="72">
        <v>1288738.9166666667</v>
      </c>
      <c r="H12" s="72">
        <v>14636.495219021654</v>
      </c>
      <c r="I12" s="72">
        <v>29760595.950419024</v>
      </c>
      <c r="J12" s="72">
        <v>1537454.8228260425</v>
      </c>
      <c r="K12" s="38">
        <v>1.1929916936183487</v>
      </c>
    </row>
    <row r="13" spans="1:11" x14ac:dyDescent="0.2">
      <c r="A13" s="46" t="s">
        <v>13248</v>
      </c>
      <c r="B13" s="46">
        <v>10</v>
      </c>
      <c r="C13" s="46" t="s">
        <v>6976</v>
      </c>
      <c r="D13" s="46" t="s">
        <v>6977</v>
      </c>
      <c r="E13" s="33" t="s">
        <v>6627</v>
      </c>
      <c r="F13" s="1" t="s">
        <v>6988</v>
      </c>
      <c r="G13" s="72">
        <v>1052773.7499999998</v>
      </c>
      <c r="H13" s="72">
        <v>10148.019945346454</v>
      </c>
      <c r="I13" s="72">
        <v>20566797.266181141</v>
      </c>
      <c r="J13" s="72">
        <v>1062496.2517435895</v>
      </c>
      <c r="K13" s="38">
        <v>1.0092351293367543</v>
      </c>
    </row>
    <row r="14" spans="1:11" x14ac:dyDescent="0.2">
      <c r="A14" s="46" t="s">
        <v>13248</v>
      </c>
      <c r="B14" s="46">
        <v>11</v>
      </c>
      <c r="C14" s="46" t="s">
        <v>6976</v>
      </c>
      <c r="D14" s="46" t="s">
        <v>6977</v>
      </c>
      <c r="E14" s="33" t="s">
        <v>6848</v>
      </c>
      <c r="F14" s="1" t="s">
        <v>6989</v>
      </c>
      <c r="G14" s="72">
        <v>1110193.4166666663</v>
      </c>
      <c r="H14" s="72">
        <v>10348.625417580082</v>
      </c>
      <c r="I14" s="72">
        <v>19722693.512660757</v>
      </c>
      <c r="J14" s="72">
        <v>1018889.2154806881</v>
      </c>
      <c r="K14" s="38">
        <v>0.91775829345113824</v>
      </c>
    </row>
    <row r="15" spans="1:11" x14ac:dyDescent="0.2">
      <c r="A15" s="46" t="s">
        <v>13248</v>
      </c>
      <c r="B15" s="46">
        <v>12</v>
      </c>
      <c r="C15" s="46" t="s">
        <v>6976</v>
      </c>
      <c r="D15" s="46" t="s">
        <v>6977</v>
      </c>
      <c r="E15" s="33" t="s">
        <v>6669</v>
      </c>
      <c r="F15" s="1" t="s">
        <v>6996</v>
      </c>
      <c r="G15" s="72">
        <v>816241.75000000023</v>
      </c>
      <c r="H15" s="72">
        <v>7134.4900911523582</v>
      </c>
      <c r="I15" s="72">
        <v>14222919.318117563</v>
      </c>
      <c r="J15" s="72">
        <v>734766.7344006144</v>
      </c>
      <c r="K15" s="38">
        <v>0.90018273924436498</v>
      </c>
    </row>
    <row r="16" spans="1:11" x14ac:dyDescent="0.2">
      <c r="A16" s="46" t="s">
        <v>13248</v>
      </c>
      <c r="B16" s="46">
        <v>13</v>
      </c>
      <c r="C16" s="46" t="s">
        <v>6976</v>
      </c>
      <c r="D16" s="46" t="s">
        <v>6977</v>
      </c>
      <c r="E16" s="33" t="s">
        <v>6760</v>
      </c>
      <c r="F16" s="1" t="s">
        <v>7003</v>
      </c>
      <c r="G16" s="72">
        <v>1187521.7500000005</v>
      </c>
      <c r="H16" s="72">
        <v>11559.122780329122</v>
      </c>
      <c r="I16" s="72">
        <v>21024313.567499276</v>
      </c>
      <c r="J16" s="72">
        <v>1086131.8887837543</v>
      </c>
      <c r="K16" s="38">
        <v>0.91462062802955302</v>
      </c>
    </row>
    <row r="17" spans="1:11" x14ac:dyDescent="0.2">
      <c r="A17" s="46" t="s">
        <v>13248</v>
      </c>
      <c r="B17" s="46">
        <v>14</v>
      </c>
      <c r="C17" s="46" t="s">
        <v>6976</v>
      </c>
      <c r="D17" s="46" t="s">
        <v>6977</v>
      </c>
      <c r="E17" s="33" t="s">
        <v>6752</v>
      </c>
      <c r="F17" s="1" t="s">
        <v>7004</v>
      </c>
      <c r="G17" s="72">
        <v>806127.74999999965</v>
      </c>
      <c r="H17" s="72">
        <v>6866.7352956332779</v>
      </c>
      <c r="I17" s="72">
        <v>13066336.876641132</v>
      </c>
      <c r="J17" s="72">
        <v>675016.81354532251</v>
      </c>
      <c r="K17" s="38">
        <v>0.83735712304324317</v>
      </c>
    </row>
    <row r="18" spans="1:11" x14ac:dyDescent="0.2">
      <c r="A18" s="46" t="s">
        <v>13248</v>
      </c>
      <c r="B18" s="46">
        <v>15</v>
      </c>
      <c r="C18" s="46" t="s">
        <v>6976</v>
      </c>
      <c r="D18" s="46" t="s">
        <v>6977</v>
      </c>
      <c r="E18" s="33" t="s">
        <v>6868</v>
      </c>
      <c r="F18" s="1" t="s">
        <v>7013</v>
      </c>
      <c r="G18" s="72">
        <v>813203.16666666651</v>
      </c>
      <c r="H18" s="72">
        <v>8330.7366910562832</v>
      </c>
      <c r="I18" s="72">
        <v>15466677.019614091</v>
      </c>
      <c r="J18" s="72">
        <v>799020.19490854989</v>
      </c>
      <c r="K18" s="38">
        <v>0.98255912871533335</v>
      </c>
    </row>
    <row r="19" spans="1:11" x14ac:dyDescent="0.2">
      <c r="A19" s="46" t="s">
        <v>13248</v>
      </c>
      <c r="B19" s="46">
        <v>16</v>
      </c>
      <c r="C19" s="46" t="s">
        <v>6976</v>
      </c>
      <c r="D19" s="46" t="s">
        <v>6977</v>
      </c>
      <c r="E19" s="33" t="s">
        <v>6639</v>
      </c>
      <c r="F19" s="1" t="s">
        <v>7014</v>
      </c>
      <c r="G19" s="72">
        <v>1242199.666666666</v>
      </c>
      <c r="H19" s="72">
        <v>11820.599473951035</v>
      </c>
      <c r="I19" s="72">
        <v>23136287.300721746</v>
      </c>
      <c r="J19" s="72">
        <v>1195238.0440245431</v>
      </c>
      <c r="K19" s="38">
        <v>0.96219478727752339</v>
      </c>
    </row>
    <row r="20" spans="1:11" x14ac:dyDescent="0.2">
      <c r="A20" s="46" t="s">
        <v>13248</v>
      </c>
      <c r="B20" s="46">
        <v>17</v>
      </c>
      <c r="C20" s="46" t="s">
        <v>6976</v>
      </c>
      <c r="D20" s="46" t="s">
        <v>6977</v>
      </c>
      <c r="E20" s="33" t="s">
        <v>6883</v>
      </c>
      <c r="F20" s="1" t="s">
        <v>7015</v>
      </c>
      <c r="G20" s="72">
        <v>519648.25000000012</v>
      </c>
      <c r="H20" s="72">
        <v>4589.9614123180736</v>
      </c>
      <c r="I20" s="72">
        <v>9366313.4564491808</v>
      </c>
      <c r="J20" s="72">
        <v>483870.81427095889</v>
      </c>
      <c r="K20" s="38">
        <v>0.93115066638049637</v>
      </c>
    </row>
    <row r="21" spans="1:11" x14ac:dyDescent="0.2">
      <c r="A21" s="58" t="s">
        <v>13248</v>
      </c>
      <c r="B21" s="58">
        <v>18</v>
      </c>
      <c r="C21" s="58" t="s">
        <v>6976</v>
      </c>
      <c r="D21" s="58" t="s">
        <v>6977</v>
      </c>
      <c r="E21" s="59" t="s">
        <v>6707</v>
      </c>
      <c r="F21" s="60" t="s">
        <v>7020</v>
      </c>
      <c r="G21" s="73">
        <v>1171480.2500000005</v>
      </c>
      <c r="H21" s="73">
        <v>11356.543742888185</v>
      </c>
      <c r="I21" s="73">
        <v>22932212.966544174</v>
      </c>
      <c r="J21" s="73">
        <v>1184695.410072621</v>
      </c>
      <c r="K21" s="61">
        <v>1.0112807365490117</v>
      </c>
    </row>
    <row r="22" spans="1:11" x14ac:dyDescent="0.2">
      <c r="A22" s="46" t="s">
        <v>13248</v>
      </c>
      <c r="B22" s="46">
        <v>19</v>
      </c>
      <c r="C22" s="1" t="s">
        <v>6973</v>
      </c>
      <c r="D22" s="1" t="s">
        <v>6974</v>
      </c>
      <c r="E22" s="33" t="s">
        <v>6876</v>
      </c>
      <c r="F22" s="1" t="s">
        <v>6972</v>
      </c>
      <c r="G22" s="72">
        <v>1078232.2499999998</v>
      </c>
      <c r="H22" s="72">
        <v>12145.720857552575</v>
      </c>
      <c r="I22" s="72">
        <v>24792073.428924639</v>
      </c>
      <c r="J22" s="72">
        <v>1280777.2036776331</v>
      </c>
      <c r="K22" s="38">
        <v>1.1878490962198853</v>
      </c>
    </row>
    <row r="23" spans="1:11" x14ac:dyDescent="0.2">
      <c r="A23" s="46" t="s">
        <v>13248</v>
      </c>
      <c r="B23" s="46">
        <v>20</v>
      </c>
      <c r="C23" s="46" t="s">
        <v>6973</v>
      </c>
      <c r="D23" s="46" t="s">
        <v>6974</v>
      </c>
      <c r="E23" s="33" t="s">
        <v>6796</v>
      </c>
      <c r="F23" s="1" t="s">
        <v>6983</v>
      </c>
      <c r="G23" s="72">
        <v>1015210.3333333328</v>
      </c>
      <c r="H23" s="72">
        <v>9635.8409090451169</v>
      </c>
      <c r="I23" s="72">
        <v>17794462.624299746</v>
      </c>
      <c r="J23" s="72">
        <v>919275.35412617319</v>
      </c>
      <c r="K23" s="38">
        <v>0.90550236137553142</v>
      </c>
    </row>
    <row r="24" spans="1:11" x14ac:dyDescent="0.2">
      <c r="A24" s="46" t="s">
        <v>13248</v>
      </c>
      <c r="B24" s="46">
        <v>21</v>
      </c>
      <c r="C24" s="46" t="s">
        <v>6973</v>
      </c>
      <c r="D24" s="46" t="s">
        <v>6974</v>
      </c>
      <c r="E24" s="33" t="s">
        <v>6581</v>
      </c>
      <c r="F24" s="1" t="s">
        <v>6997</v>
      </c>
      <c r="G24" s="72">
        <v>1612357.9166666672</v>
      </c>
      <c r="H24" s="72">
        <v>17021.030781204467</v>
      </c>
      <c r="I24" s="72">
        <v>34107845.501925625</v>
      </c>
      <c r="J24" s="72">
        <v>1762037.0119773345</v>
      </c>
      <c r="K24" s="38">
        <v>1.0928324249618897</v>
      </c>
    </row>
    <row r="25" spans="1:11" x14ac:dyDescent="0.2">
      <c r="A25" s="46" t="s">
        <v>13248</v>
      </c>
      <c r="B25" s="46">
        <v>22</v>
      </c>
      <c r="C25" s="46" t="s">
        <v>6973</v>
      </c>
      <c r="D25" s="46" t="s">
        <v>6974</v>
      </c>
      <c r="E25" s="33" t="s">
        <v>6823</v>
      </c>
      <c r="F25" s="1" t="s">
        <v>7005</v>
      </c>
      <c r="G25" s="72">
        <v>1253347.1666666677</v>
      </c>
      <c r="H25" s="72">
        <v>13227.421062458448</v>
      </c>
      <c r="I25" s="72">
        <v>26118224.148806438</v>
      </c>
      <c r="J25" s="72">
        <v>1349287.149630103</v>
      </c>
      <c r="K25" s="38">
        <v>1.0765470138801143</v>
      </c>
    </row>
    <row r="26" spans="1:11" x14ac:dyDescent="0.2">
      <c r="A26" s="46" t="s">
        <v>13248</v>
      </c>
      <c r="B26" s="46">
        <v>23</v>
      </c>
      <c r="C26" s="46" t="s">
        <v>6973</v>
      </c>
      <c r="D26" s="46" t="s">
        <v>6974</v>
      </c>
      <c r="E26" s="33" t="s">
        <v>6663</v>
      </c>
      <c r="F26" s="1" t="s">
        <v>7006</v>
      </c>
      <c r="G26" s="72">
        <v>1081906.0833333337</v>
      </c>
      <c r="H26" s="72">
        <v>9094.6924918064506</v>
      </c>
      <c r="I26" s="72">
        <v>16316396.127561435</v>
      </c>
      <c r="J26" s="72">
        <v>842917.32461447211</v>
      </c>
      <c r="K26" s="38">
        <v>0.77910396992820163</v>
      </c>
    </row>
    <row r="27" spans="1:11" x14ac:dyDescent="0.2">
      <c r="A27" s="58" t="s">
        <v>13248</v>
      </c>
      <c r="B27" s="58">
        <v>24</v>
      </c>
      <c r="C27" s="58" t="s">
        <v>6973</v>
      </c>
      <c r="D27" s="58" t="s">
        <v>6974</v>
      </c>
      <c r="E27" s="59" t="s">
        <v>6661</v>
      </c>
      <c r="F27" s="60" t="s">
        <v>7021</v>
      </c>
      <c r="G27" s="73">
        <v>1047965.3333333333</v>
      </c>
      <c r="H27" s="73">
        <v>9706.2363336577782</v>
      </c>
      <c r="I27" s="73">
        <v>18225374.321234044</v>
      </c>
      <c r="J27" s="73">
        <v>941536.57724709203</v>
      </c>
      <c r="K27" s="61">
        <v>0.89844248402023363</v>
      </c>
    </row>
    <row r="28" spans="1:11" x14ac:dyDescent="0.2">
      <c r="A28" s="46" t="s">
        <v>13248</v>
      </c>
      <c r="B28" s="46">
        <v>25</v>
      </c>
      <c r="C28" s="1" t="s">
        <v>7008</v>
      </c>
      <c r="D28" s="1" t="s">
        <v>7009</v>
      </c>
      <c r="E28" s="33" t="s">
        <v>6568</v>
      </c>
      <c r="F28" s="1" t="s">
        <v>7007</v>
      </c>
      <c r="G28" s="72">
        <v>1748395.583333333</v>
      </c>
      <c r="H28" s="72">
        <v>18438.083143309137</v>
      </c>
      <c r="I28" s="72">
        <v>35813995.745545633</v>
      </c>
      <c r="J28" s="72">
        <v>1850178.0198015571</v>
      </c>
      <c r="K28" s="38">
        <v>1.058214764117726</v>
      </c>
    </row>
    <row r="29" spans="1:11" x14ac:dyDescent="0.2">
      <c r="A29" s="46" t="s">
        <v>13248</v>
      </c>
      <c r="B29" s="46">
        <v>26</v>
      </c>
      <c r="C29" s="46" t="s">
        <v>7008</v>
      </c>
      <c r="D29" s="46" t="s">
        <v>7009</v>
      </c>
      <c r="E29" s="33" t="s">
        <v>6573</v>
      </c>
      <c r="F29" s="1" t="s">
        <v>7011</v>
      </c>
      <c r="G29" s="72">
        <v>2359204.0833333326</v>
      </c>
      <c r="H29" s="72">
        <v>28974.163623686149</v>
      </c>
      <c r="I29" s="72">
        <v>54887988.281121433</v>
      </c>
      <c r="J29" s="72">
        <v>2835554.853760961</v>
      </c>
      <c r="K29" s="38">
        <v>1.2019116420630256</v>
      </c>
    </row>
    <row r="30" spans="1:11" x14ac:dyDescent="0.2">
      <c r="A30" s="46" t="s">
        <v>13248</v>
      </c>
      <c r="B30" s="46">
        <v>27</v>
      </c>
      <c r="C30" s="46" t="s">
        <v>7008</v>
      </c>
      <c r="D30" s="46" t="s">
        <v>7009</v>
      </c>
      <c r="E30" s="33" t="s">
        <v>6567</v>
      </c>
      <c r="F30" s="1" t="s">
        <v>7012</v>
      </c>
      <c r="G30" s="72">
        <v>2769522.166666666</v>
      </c>
      <c r="H30" s="72">
        <v>29439.006820500035</v>
      </c>
      <c r="I30" s="72">
        <v>54636473.425224774</v>
      </c>
      <c r="J30" s="72">
        <v>2822561.4066923959</v>
      </c>
      <c r="K30" s="38">
        <v>1.0191510436941427</v>
      </c>
    </row>
    <row r="31" spans="1:11" x14ac:dyDescent="0.2">
      <c r="A31" s="46" t="s">
        <v>13248</v>
      </c>
      <c r="B31" s="46">
        <v>28</v>
      </c>
      <c r="C31" s="46" t="s">
        <v>7008</v>
      </c>
      <c r="D31" s="46" t="s">
        <v>7009</v>
      </c>
      <c r="E31" s="33" t="s">
        <v>6577</v>
      </c>
      <c r="F31" s="1" t="s">
        <v>7017</v>
      </c>
      <c r="G31" s="72">
        <v>2052477.916666666</v>
      </c>
      <c r="H31" s="72">
        <v>22741.419977380327</v>
      </c>
      <c r="I31" s="72">
        <v>44440061.46093002</v>
      </c>
      <c r="J31" s="72">
        <v>2295807.0777084222</v>
      </c>
      <c r="K31" s="38">
        <v>1.1185538509651474</v>
      </c>
    </row>
    <row r="32" spans="1:11" x14ac:dyDescent="0.2">
      <c r="A32" s="58" t="s">
        <v>13248</v>
      </c>
      <c r="B32" s="58">
        <v>29</v>
      </c>
      <c r="C32" s="58" t="s">
        <v>7008</v>
      </c>
      <c r="D32" s="58" t="s">
        <v>7009</v>
      </c>
      <c r="E32" s="59" t="s">
        <v>6570</v>
      </c>
      <c r="F32" s="60" t="s">
        <v>7018</v>
      </c>
      <c r="G32" s="73">
        <v>1730408.1666666674</v>
      </c>
      <c r="H32" s="73">
        <v>18797.162996422281</v>
      </c>
      <c r="I32" s="73">
        <v>36097801.803629406</v>
      </c>
      <c r="J32" s="73">
        <v>1864839.6547189183</v>
      </c>
      <c r="K32" s="61">
        <v>1.077687733242273</v>
      </c>
    </row>
    <row r="33" spans="1:11" x14ac:dyDescent="0.2">
      <c r="A33" s="46" t="s">
        <v>13248</v>
      </c>
      <c r="B33" s="46">
        <v>30</v>
      </c>
      <c r="C33" s="1" t="s">
        <v>6981</v>
      </c>
      <c r="D33" s="1" t="s">
        <v>6982</v>
      </c>
      <c r="E33" s="33" t="s">
        <v>6719</v>
      </c>
      <c r="F33" s="1" t="s">
        <v>6980</v>
      </c>
      <c r="G33" s="72">
        <v>1943699.666666666</v>
      </c>
      <c r="H33" s="72">
        <v>18438.650071018161</v>
      </c>
      <c r="I33" s="72">
        <v>36197204.361216873</v>
      </c>
      <c r="J33" s="72">
        <v>1869974.865781852</v>
      </c>
      <c r="K33" s="38">
        <v>0.9620698597889622</v>
      </c>
    </row>
    <row r="34" spans="1:11" x14ac:dyDescent="0.2">
      <c r="A34" s="46" t="s">
        <v>13248</v>
      </c>
      <c r="B34" s="46">
        <v>31</v>
      </c>
      <c r="C34" s="46" t="s">
        <v>6981</v>
      </c>
      <c r="D34" s="46" t="s">
        <v>6982</v>
      </c>
      <c r="E34" s="33" t="s">
        <v>6692</v>
      </c>
      <c r="F34" s="1" t="s">
        <v>6992</v>
      </c>
      <c r="G34" s="72">
        <v>812459.24999999988</v>
      </c>
      <c r="H34" s="72">
        <v>8576.8561857834629</v>
      </c>
      <c r="I34" s="72">
        <v>16601781.78686877</v>
      </c>
      <c r="J34" s="72">
        <v>857660.56292187807</v>
      </c>
      <c r="K34" s="38">
        <v>1.0556351754526496</v>
      </c>
    </row>
    <row r="35" spans="1:11" x14ac:dyDescent="0.2">
      <c r="A35" s="46" t="s">
        <v>13248</v>
      </c>
      <c r="B35" s="46">
        <v>32</v>
      </c>
      <c r="C35" s="46" t="s">
        <v>6981</v>
      </c>
      <c r="D35" s="46" t="s">
        <v>6982</v>
      </c>
      <c r="E35" s="33" t="s">
        <v>6801</v>
      </c>
      <c r="F35" s="1" t="s">
        <v>6995</v>
      </c>
      <c r="G35" s="72">
        <v>1921361.6666666663</v>
      </c>
      <c r="H35" s="72">
        <v>17701.119348319622</v>
      </c>
      <c r="I35" s="72">
        <v>33534156.335291993</v>
      </c>
      <c r="J35" s="72">
        <v>1732399.7971341447</v>
      </c>
      <c r="K35" s="38">
        <v>0.90165210808002227</v>
      </c>
    </row>
    <row r="36" spans="1:11" x14ac:dyDescent="0.2">
      <c r="A36" s="46" t="s">
        <v>13248</v>
      </c>
      <c r="B36" s="46">
        <v>33</v>
      </c>
      <c r="C36" s="46" t="s">
        <v>6981</v>
      </c>
      <c r="D36" s="46" t="s">
        <v>6982</v>
      </c>
      <c r="E36" s="33" t="s">
        <v>6780</v>
      </c>
      <c r="F36" s="1" t="s">
        <v>7001</v>
      </c>
      <c r="G36" s="72">
        <v>1965553.5000000002</v>
      </c>
      <c r="H36" s="72">
        <v>20051.273865835548</v>
      </c>
      <c r="I36" s="72">
        <v>38008649.014003202</v>
      </c>
      <c r="J36" s="72">
        <v>1963555.4621633429</v>
      </c>
      <c r="K36" s="38">
        <v>0.99898347318622593</v>
      </c>
    </row>
    <row r="37" spans="1:11" x14ac:dyDescent="0.2">
      <c r="A37" s="46" t="s">
        <v>13248</v>
      </c>
      <c r="B37" s="46">
        <v>34</v>
      </c>
      <c r="C37" s="46" t="s">
        <v>6981</v>
      </c>
      <c r="D37" s="46" t="s">
        <v>6982</v>
      </c>
      <c r="E37" s="33" t="s">
        <v>6690</v>
      </c>
      <c r="F37" s="1" t="s">
        <v>7022</v>
      </c>
      <c r="G37" s="72">
        <v>1125658.4999999995</v>
      </c>
      <c r="H37" s="72">
        <v>10762.497693334783</v>
      </c>
      <c r="I37" s="72">
        <v>21151328.347428098</v>
      </c>
      <c r="J37" s="72">
        <v>1092693.5680692461</v>
      </c>
      <c r="K37" s="38">
        <v>0.9707149797822755</v>
      </c>
    </row>
    <row r="38" spans="1:11" x14ac:dyDescent="0.2">
      <c r="A38" s="58" t="s">
        <v>13248</v>
      </c>
      <c r="B38" s="58">
        <v>35</v>
      </c>
      <c r="C38" s="58" t="s">
        <v>6981</v>
      </c>
      <c r="D38" s="58" t="s">
        <v>6982</v>
      </c>
      <c r="E38" s="59" t="s">
        <v>6676</v>
      </c>
      <c r="F38" s="60" t="s">
        <v>7023</v>
      </c>
      <c r="G38" s="73">
        <v>1820343.2499999995</v>
      </c>
      <c r="H38" s="73">
        <v>15515.133488423075</v>
      </c>
      <c r="I38" s="73">
        <v>30467432.736161817</v>
      </c>
      <c r="J38" s="73">
        <v>1573970.5440502279</v>
      </c>
      <c r="K38" s="61">
        <v>0.86465590709347162</v>
      </c>
    </row>
    <row r="39" spans="1:11" x14ac:dyDescent="0.2">
      <c r="A39" s="46" t="s">
        <v>13248</v>
      </c>
      <c r="B39" s="46">
        <v>36</v>
      </c>
      <c r="C39" s="1" t="s">
        <v>6970</v>
      </c>
      <c r="D39" s="1" t="s">
        <v>6971</v>
      </c>
      <c r="E39" s="33" t="s">
        <v>6721</v>
      </c>
      <c r="F39" s="1" t="s">
        <v>6969</v>
      </c>
      <c r="G39" s="72">
        <v>981188.33333333337</v>
      </c>
      <c r="H39" s="72">
        <v>9178.8860008097963</v>
      </c>
      <c r="I39" s="72">
        <v>17879986.597249724</v>
      </c>
      <c r="J39" s="72">
        <v>923693.58704389597</v>
      </c>
      <c r="K39" s="38">
        <v>0.9414029454527717</v>
      </c>
    </row>
    <row r="40" spans="1:11" x14ac:dyDescent="0.2">
      <c r="A40" s="46" t="s">
        <v>13248</v>
      </c>
      <c r="B40" s="46">
        <v>37</v>
      </c>
      <c r="C40" s="46" t="s">
        <v>6970</v>
      </c>
      <c r="D40" s="46" t="s">
        <v>6971</v>
      </c>
      <c r="E40" s="33" t="s">
        <v>6910</v>
      </c>
      <c r="F40" s="1" t="s">
        <v>6979</v>
      </c>
      <c r="G40" s="72">
        <v>1059770</v>
      </c>
      <c r="H40" s="72">
        <v>10713.192464567819</v>
      </c>
      <c r="I40" s="72">
        <v>20718923.718734223</v>
      </c>
      <c r="J40" s="72">
        <v>1070355.2189681306</v>
      </c>
      <c r="K40" s="38">
        <v>1.0099882228862211</v>
      </c>
    </row>
    <row r="41" spans="1:11" x14ac:dyDescent="0.2">
      <c r="A41" s="46" t="s">
        <v>13248</v>
      </c>
      <c r="B41" s="46">
        <v>38</v>
      </c>
      <c r="C41" s="46" t="s">
        <v>6970</v>
      </c>
      <c r="D41" s="46" t="s">
        <v>6971</v>
      </c>
      <c r="E41" s="33" t="s">
        <v>6880</v>
      </c>
      <c r="F41" s="1" t="s">
        <v>6987</v>
      </c>
      <c r="G41" s="72">
        <v>597980.33333333326</v>
      </c>
      <c r="H41" s="72">
        <v>4890.3133875936028</v>
      </c>
      <c r="I41" s="72">
        <v>9611301.1892916858</v>
      </c>
      <c r="J41" s="72">
        <v>496527.06524185464</v>
      </c>
      <c r="K41" s="38">
        <v>0.83034012586008354</v>
      </c>
    </row>
    <row r="42" spans="1:11" x14ac:dyDescent="0.2">
      <c r="A42" s="46" t="s">
        <v>13248</v>
      </c>
      <c r="B42" s="46">
        <v>39</v>
      </c>
      <c r="C42" s="46" t="s">
        <v>6970</v>
      </c>
      <c r="D42" s="46" t="s">
        <v>6971</v>
      </c>
      <c r="E42" s="33" t="s">
        <v>6839</v>
      </c>
      <c r="F42" s="1" t="s">
        <v>6990</v>
      </c>
      <c r="G42" s="72">
        <v>1271620.2500000005</v>
      </c>
      <c r="H42" s="72">
        <v>10494.829502736191</v>
      </c>
      <c r="I42" s="72">
        <v>19767491.83342237</v>
      </c>
      <c r="J42" s="72">
        <v>1021203.5305039558</v>
      </c>
      <c r="K42" s="38">
        <v>0.80307271805710501</v>
      </c>
    </row>
    <row r="43" spans="1:11" x14ac:dyDescent="0.2">
      <c r="A43" s="46" t="s">
        <v>13248</v>
      </c>
      <c r="B43" s="46">
        <v>40</v>
      </c>
      <c r="C43" s="46" t="s">
        <v>6970</v>
      </c>
      <c r="D43" s="46" t="s">
        <v>6971</v>
      </c>
      <c r="E43" s="33" t="s">
        <v>6872</v>
      </c>
      <c r="F43" s="1" t="s">
        <v>6991</v>
      </c>
      <c r="G43" s="72">
        <v>820227.66666666698</v>
      </c>
      <c r="H43" s="72">
        <v>6515.3425491623593</v>
      </c>
      <c r="I43" s="72">
        <v>13756753.661626857</v>
      </c>
      <c r="J43" s="72">
        <v>710684.26515162713</v>
      </c>
      <c r="K43" s="38">
        <v>0.86644756575913295</v>
      </c>
    </row>
    <row r="44" spans="1:11" x14ac:dyDescent="0.2">
      <c r="A44" s="46" t="s">
        <v>13248</v>
      </c>
      <c r="B44" s="46">
        <v>41</v>
      </c>
      <c r="C44" s="46" t="s">
        <v>6970</v>
      </c>
      <c r="D44" s="46" t="s">
        <v>6971</v>
      </c>
      <c r="E44" s="33" t="s">
        <v>6814</v>
      </c>
      <c r="F44" s="1" t="s">
        <v>6993</v>
      </c>
      <c r="G44" s="72">
        <v>675446.91666666663</v>
      </c>
      <c r="H44" s="72">
        <v>6178.385596114118</v>
      </c>
      <c r="I44" s="72">
        <v>10775193.62355127</v>
      </c>
      <c r="J44" s="72">
        <v>556654.62583520846</v>
      </c>
      <c r="K44" s="38">
        <v>0.82412786571341734</v>
      </c>
    </row>
    <row r="45" spans="1:11" x14ac:dyDescent="0.2">
      <c r="A45" s="58" t="s">
        <v>13248</v>
      </c>
      <c r="B45" s="58">
        <v>42</v>
      </c>
      <c r="C45" s="58" t="s">
        <v>6970</v>
      </c>
      <c r="D45" s="58" t="s">
        <v>6971</v>
      </c>
      <c r="E45" s="59" t="s">
        <v>6659</v>
      </c>
      <c r="F45" s="60" t="s">
        <v>7016</v>
      </c>
      <c r="G45" s="73">
        <v>595205.83333333314</v>
      </c>
      <c r="H45" s="73">
        <v>5090.6122139159479</v>
      </c>
      <c r="I45" s="73">
        <v>10002617.691623103</v>
      </c>
      <c r="J45" s="73">
        <v>516742.77075941785</v>
      </c>
      <c r="K45" s="61">
        <v>0.86817490995594193</v>
      </c>
    </row>
    <row r="46" spans="1:11" hidden="1" x14ac:dyDescent="0.2">
      <c r="A46" s="1" t="s">
        <v>13249</v>
      </c>
      <c r="B46" s="46">
        <v>1</v>
      </c>
      <c r="C46" s="1" t="s">
        <v>6999</v>
      </c>
      <c r="D46" s="1" t="s">
        <v>7000</v>
      </c>
      <c r="E46" s="33" t="s">
        <v>6735</v>
      </c>
      <c r="F46" s="1" t="s">
        <v>6998</v>
      </c>
      <c r="G46" s="72">
        <v>1778520.1856956824</v>
      </c>
      <c r="H46" s="72">
        <v>15612.334630460333</v>
      </c>
      <c r="I46" s="72">
        <v>30969570.568165921</v>
      </c>
      <c r="J46" s="72">
        <v>1606766.0595161037</v>
      </c>
      <c r="K46" s="38">
        <v>0.90342863265710094</v>
      </c>
    </row>
    <row r="47" spans="1:11" hidden="1" x14ac:dyDescent="0.2">
      <c r="A47" s="46" t="s">
        <v>13249</v>
      </c>
      <c r="B47" s="46">
        <v>2</v>
      </c>
      <c r="C47" s="46" t="s">
        <v>6999</v>
      </c>
      <c r="D47" s="46" t="s">
        <v>7000</v>
      </c>
      <c r="E47" s="33" t="s">
        <v>6611</v>
      </c>
      <c r="F47" s="1" t="s">
        <v>7010</v>
      </c>
      <c r="G47" s="72">
        <v>3155794.4371152315</v>
      </c>
      <c r="H47" s="72">
        <v>28790.117649623488</v>
      </c>
      <c r="I47" s="72">
        <v>53093424.683996625</v>
      </c>
      <c r="J47" s="72">
        <v>2754597.8584995423</v>
      </c>
      <c r="K47" s="38">
        <v>0.87286986316433524</v>
      </c>
    </row>
    <row r="48" spans="1:11" hidden="1" x14ac:dyDescent="0.2">
      <c r="A48" s="46" t="s">
        <v>13249</v>
      </c>
      <c r="B48" s="46">
        <v>3</v>
      </c>
      <c r="C48" s="46" t="s">
        <v>6999</v>
      </c>
      <c r="D48" s="46" t="s">
        <v>7000</v>
      </c>
      <c r="E48" s="33" t="s">
        <v>6636</v>
      </c>
      <c r="F48" s="1" t="s">
        <v>7019</v>
      </c>
      <c r="G48" s="72">
        <v>1487587.4897634536</v>
      </c>
      <c r="H48" s="72">
        <v>14889.22781316189</v>
      </c>
      <c r="I48" s="72">
        <v>28683765.009909838</v>
      </c>
      <c r="J48" s="72">
        <v>1488173.6889317208</v>
      </c>
      <c r="K48" s="38">
        <v>1.0003940602971597</v>
      </c>
    </row>
    <row r="49" spans="1:11" hidden="1" x14ac:dyDescent="0.2">
      <c r="A49" s="58" t="s">
        <v>13249</v>
      </c>
      <c r="B49" s="58">
        <v>4</v>
      </c>
      <c r="C49" s="58" t="s">
        <v>6999</v>
      </c>
      <c r="D49" s="58" t="s">
        <v>7000</v>
      </c>
      <c r="E49" s="59" t="s">
        <v>6613</v>
      </c>
      <c r="F49" s="60" t="s">
        <v>7024</v>
      </c>
      <c r="G49" s="73">
        <v>2629900.5115979472</v>
      </c>
      <c r="H49" s="73">
        <v>28054.0303449659</v>
      </c>
      <c r="I49" s="73">
        <v>56970449.660590179</v>
      </c>
      <c r="J49" s="73">
        <v>2955746.0187743283</v>
      </c>
      <c r="K49" s="61">
        <v>1.1239003170421815</v>
      </c>
    </row>
    <row r="50" spans="1:11" hidden="1" x14ac:dyDescent="0.2">
      <c r="A50" s="46" t="s">
        <v>13249</v>
      </c>
      <c r="B50" s="46">
        <v>5</v>
      </c>
      <c r="C50" s="1" t="s">
        <v>6985</v>
      </c>
      <c r="D50" s="1" t="s">
        <v>6986</v>
      </c>
      <c r="E50" s="33" t="s">
        <v>6642</v>
      </c>
      <c r="F50" s="1" t="s">
        <v>6984</v>
      </c>
      <c r="G50" s="72">
        <v>2727995.2891305843</v>
      </c>
      <c r="H50" s="72">
        <v>25636.930271237867</v>
      </c>
      <c r="I50" s="72">
        <v>49911767.938724518</v>
      </c>
      <c r="J50" s="72">
        <v>2589526.8556555901</v>
      </c>
      <c r="K50" s="38">
        <v>0.94924168893300243</v>
      </c>
    </row>
    <row r="51" spans="1:11" hidden="1" x14ac:dyDescent="0.2">
      <c r="A51" s="46" t="s">
        <v>13249</v>
      </c>
      <c r="B51" s="46">
        <v>6</v>
      </c>
      <c r="C51" s="46" t="s">
        <v>6985</v>
      </c>
      <c r="D51" s="46" t="s">
        <v>6986</v>
      </c>
      <c r="E51" s="33" t="s">
        <v>6648</v>
      </c>
      <c r="F51" s="1" t="s">
        <v>6994</v>
      </c>
      <c r="G51" s="72">
        <v>3174138.2247730498</v>
      </c>
      <c r="H51" s="72">
        <v>34335.903991592852</v>
      </c>
      <c r="I51" s="72">
        <v>71078726.434372127</v>
      </c>
      <c r="J51" s="72">
        <v>3687712.9095801595</v>
      </c>
      <c r="K51" s="38">
        <v>1.1617997227716288</v>
      </c>
    </row>
    <row r="52" spans="1:11" hidden="1" x14ac:dyDescent="0.2">
      <c r="A52" s="58" t="s">
        <v>13249</v>
      </c>
      <c r="B52" s="58">
        <v>7</v>
      </c>
      <c r="C52" s="58" t="s">
        <v>6985</v>
      </c>
      <c r="D52" s="58" t="s">
        <v>6986</v>
      </c>
      <c r="E52" s="59" t="s">
        <v>6742</v>
      </c>
      <c r="F52" s="60" t="s">
        <v>7002</v>
      </c>
      <c r="G52" s="73">
        <v>1820286.0427751453</v>
      </c>
      <c r="H52" s="73">
        <v>17167.513453017153</v>
      </c>
      <c r="I52" s="73">
        <v>33014228.418026421</v>
      </c>
      <c r="J52" s="73">
        <v>1712847.1828964849</v>
      </c>
      <c r="K52" s="61">
        <v>0.94097693584747655</v>
      </c>
    </row>
    <row r="53" spans="1:11" hidden="1" x14ac:dyDescent="0.2">
      <c r="A53" s="46" t="s">
        <v>13249</v>
      </c>
      <c r="B53" s="46">
        <v>8</v>
      </c>
      <c r="C53" s="1" t="s">
        <v>6976</v>
      </c>
      <c r="D53" s="1" t="s">
        <v>6977</v>
      </c>
      <c r="E53" s="33" t="s">
        <v>6622</v>
      </c>
      <c r="F53" s="1" t="s">
        <v>6975</v>
      </c>
      <c r="G53" s="72">
        <v>1575772.9374083022</v>
      </c>
      <c r="H53" s="72">
        <v>18020.643714417132</v>
      </c>
      <c r="I53" s="72">
        <v>38467712.985715792</v>
      </c>
      <c r="J53" s="72">
        <v>1995785.3621706013</v>
      </c>
      <c r="K53" s="38">
        <v>1.2665437480180994</v>
      </c>
    </row>
    <row r="54" spans="1:11" hidden="1" x14ac:dyDescent="0.2">
      <c r="A54" s="46" t="s">
        <v>13249</v>
      </c>
      <c r="B54" s="46">
        <v>9</v>
      </c>
      <c r="C54" s="46" t="s">
        <v>6976</v>
      </c>
      <c r="D54" s="46" t="s">
        <v>6977</v>
      </c>
      <c r="E54" s="33" t="s">
        <v>6620</v>
      </c>
      <c r="F54" s="1" t="s">
        <v>6978</v>
      </c>
      <c r="G54" s="72">
        <v>1295518.3073457249</v>
      </c>
      <c r="H54" s="72">
        <v>14636.49521902165</v>
      </c>
      <c r="I54" s="72">
        <v>29760595.950419031</v>
      </c>
      <c r="J54" s="72">
        <v>1544041.9291205432</v>
      </c>
      <c r="K54" s="38">
        <v>1.1918333537748276</v>
      </c>
    </row>
    <row r="55" spans="1:11" hidden="1" x14ac:dyDescent="0.2">
      <c r="A55" s="46" t="s">
        <v>13249</v>
      </c>
      <c r="B55" s="46">
        <v>10</v>
      </c>
      <c r="C55" s="46" t="s">
        <v>6976</v>
      </c>
      <c r="D55" s="46" t="s">
        <v>6977</v>
      </c>
      <c r="E55" s="33" t="s">
        <v>6627</v>
      </c>
      <c r="F55" s="1" t="s">
        <v>6988</v>
      </c>
      <c r="G55" s="72">
        <v>1062934.5628429081</v>
      </c>
      <c r="H55" s="72">
        <v>10148.019945346443</v>
      </c>
      <c r="I55" s="72">
        <v>20566797.266181141</v>
      </c>
      <c r="J55" s="72">
        <v>1067048.4347696106</v>
      </c>
      <c r="K55" s="38">
        <v>1.0038702965079052</v>
      </c>
    </row>
    <row r="56" spans="1:11" hidden="1" x14ac:dyDescent="0.2">
      <c r="A56" s="46" t="s">
        <v>13249</v>
      </c>
      <c r="B56" s="46">
        <v>11</v>
      </c>
      <c r="C56" s="46" t="s">
        <v>6976</v>
      </c>
      <c r="D56" s="46" t="s">
        <v>6977</v>
      </c>
      <c r="E56" s="33" t="s">
        <v>6848</v>
      </c>
      <c r="F56" s="1" t="s">
        <v>6989</v>
      </c>
      <c r="G56" s="72">
        <v>1115046.6188313402</v>
      </c>
      <c r="H56" s="72">
        <v>10348.62541758008</v>
      </c>
      <c r="I56" s="72">
        <v>19722693.51266076</v>
      </c>
      <c r="J56" s="72">
        <v>1023254.5675320445</v>
      </c>
      <c r="K56" s="38">
        <v>0.91767873221704277</v>
      </c>
    </row>
    <row r="57" spans="1:11" hidden="1" x14ac:dyDescent="0.2">
      <c r="A57" s="46" t="s">
        <v>13249</v>
      </c>
      <c r="B57" s="46">
        <v>12</v>
      </c>
      <c r="C57" s="46" t="s">
        <v>6976</v>
      </c>
      <c r="D57" s="46" t="s">
        <v>6977</v>
      </c>
      <c r="E57" s="33" t="s">
        <v>6669</v>
      </c>
      <c r="F57" s="1" t="s">
        <v>6996</v>
      </c>
      <c r="G57" s="72">
        <v>821213.64971055789</v>
      </c>
      <c r="H57" s="72">
        <v>7134.4900911523555</v>
      </c>
      <c r="I57" s="72">
        <v>14222919.318117566</v>
      </c>
      <c r="J57" s="72">
        <v>737914.7856534397</v>
      </c>
      <c r="K57" s="38">
        <v>0.89856614769314003</v>
      </c>
    </row>
    <row r="58" spans="1:11" hidden="1" x14ac:dyDescent="0.2">
      <c r="A58" s="46" t="s">
        <v>13249</v>
      </c>
      <c r="B58" s="46">
        <v>13</v>
      </c>
      <c r="C58" s="46" t="s">
        <v>6976</v>
      </c>
      <c r="D58" s="46" t="s">
        <v>6977</v>
      </c>
      <c r="E58" s="33" t="s">
        <v>6760</v>
      </c>
      <c r="F58" s="1" t="s">
        <v>7003</v>
      </c>
      <c r="G58" s="72">
        <v>1196729.177126789</v>
      </c>
      <c r="H58" s="72">
        <v>11559.122780329117</v>
      </c>
      <c r="I58" s="72">
        <v>21024313.567499276</v>
      </c>
      <c r="J58" s="72">
        <v>1090785.3368688915</v>
      </c>
      <c r="K58" s="38">
        <v>0.91147216740193748</v>
      </c>
    </row>
    <row r="59" spans="1:11" hidden="1" x14ac:dyDescent="0.2">
      <c r="A59" s="46" t="s">
        <v>13249</v>
      </c>
      <c r="B59" s="46">
        <v>14</v>
      </c>
      <c r="C59" s="46" t="s">
        <v>6976</v>
      </c>
      <c r="D59" s="46" t="s">
        <v>6977</v>
      </c>
      <c r="E59" s="33" t="s">
        <v>6752</v>
      </c>
      <c r="F59" s="1" t="s">
        <v>7004</v>
      </c>
      <c r="G59" s="72">
        <v>810765.05003801722</v>
      </c>
      <c r="H59" s="72">
        <v>6866.7352956332788</v>
      </c>
      <c r="I59" s="72">
        <v>13066336.87664113</v>
      </c>
      <c r="J59" s="72">
        <v>677908.87088280229</v>
      </c>
      <c r="K59" s="38">
        <v>0.83613479743732755</v>
      </c>
    </row>
    <row r="60" spans="1:11" hidden="1" x14ac:dyDescent="0.2">
      <c r="A60" s="46" t="s">
        <v>13249</v>
      </c>
      <c r="B60" s="46">
        <v>15</v>
      </c>
      <c r="C60" s="46" t="s">
        <v>6976</v>
      </c>
      <c r="D60" s="46" t="s">
        <v>6977</v>
      </c>
      <c r="E60" s="33" t="s">
        <v>6868</v>
      </c>
      <c r="F60" s="1" t="s">
        <v>7013</v>
      </c>
      <c r="G60" s="72">
        <v>819532.81733902358</v>
      </c>
      <c r="H60" s="72">
        <v>8330.7366910562851</v>
      </c>
      <c r="I60" s="72">
        <v>15466677.019614089</v>
      </c>
      <c r="J60" s="72">
        <v>802443.53514409589</v>
      </c>
      <c r="K60" s="38">
        <v>0.97914753157730083</v>
      </c>
    </row>
    <row r="61" spans="1:11" hidden="1" x14ac:dyDescent="0.2">
      <c r="A61" s="46" t="s">
        <v>13249</v>
      </c>
      <c r="B61" s="46">
        <v>16</v>
      </c>
      <c r="C61" s="46" t="s">
        <v>6976</v>
      </c>
      <c r="D61" s="46" t="s">
        <v>6977</v>
      </c>
      <c r="E61" s="33" t="s">
        <v>6639</v>
      </c>
      <c r="F61" s="1" t="s">
        <v>7014</v>
      </c>
      <c r="G61" s="72">
        <v>1249094.4773167758</v>
      </c>
      <c r="H61" s="72">
        <v>11820.599473951037</v>
      </c>
      <c r="I61" s="72">
        <v>23136287.30072175</v>
      </c>
      <c r="J61" s="72">
        <v>1200358.9489944521</v>
      </c>
      <c r="K61" s="38">
        <v>0.96098331294601969</v>
      </c>
    </row>
    <row r="62" spans="1:11" hidden="1" x14ac:dyDescent="0.2">
      <c r="A62" s="46" t="s">
        <v>13249</v>
      </c>
      <c r="B62" s="46">
        <v>17</v>
      </c>
      <c r="C62" s="46" t="s">
        <v>6976</v>
      </c>
      <c r="D62" s="46" t="s">
        <v>6977</v>
      </c>
      <c r="E62" s="33" t="s">
        <v>6883</v>
      </c>
      <c r="F62" s="1" t="s">
        <v>7015</v>
      </c>
      <c r="G62" s="72">
        <v>524267.47102407151</v>
      </c>
      <c r="H62" s="72">
        <v>4589.9614123180745</v>
      </c>
      <c r="I62" s="72">
        <v>9366313.4564491808</v>
      </c>
      <c r="J62" s="72">
        <v>485943.92135618068</v>
      </c>
      <c r="K62" s="38">
        <v>0.92690076766915941</v>
      </c>
    </row>
    <row r="63" spans="1:11" hidden="1" x14ac:dyDescent="0.2">
      <c r="A63" s="58" t="s">
        <v>13249</v>
      </c>
      <c r="B63" s="58">
        <v>18</v>
      </c>
      <c r="C63" s="58" t="s">
        <v>6976</v>
      </c>
      <c r="D63" s="58" t="s">
        <v>6977</v>
      </c>
      <c r="E63" s="59" t="s">
        <v>6707</v>
      </c>
      <c r="F63" s="60" t="s">
        <v>7020</v>
      </c>
      <c r="G63" s="73">
        <v>1175827.7033264702</v>
      </c>
      <c r="H63" s="73">
        <v>11356.543742888191</v>
      </c>
      <c r="I63" s="73">
        <v>22932212.966544174</v>
      </c>
      <c r="J63" s="73">
        <v>1189771.1459426419</v>
      </c>
      <c r="K63" s="61">
        <v>1.0118584062756175</v>
      </c>
    </row>
    <row r="64" spans="1:11" hidden="1" x14ac:dyDescent="0.2">
      <c r="A64" s="46" t="s">
        <v>13249</v>
      </c>
      <c r="B64" s="46">
        <v>19</v>
      </c>
      <c r="C64" s="1" t="s">
        <v>6973</v>
      </c>
      <c r="D64" s="1" t="s">
        <v>6974</v>
      </c>
      <c r="E64" s="33" t="s">
        <v>6876</v>
      </c>
      <c r="F64" s="1" t="s">
        <v>6972</v>
      </c>
      <c r="G64" s="72">
        <v>1081772.6109554255</v>
      </c>
      <c r="H64" s="72">
        <v>12145.720857552564</v>
      </c>
      <c r="I64" s="72">
        <v>24792073.42892465</v>
      </c>
      <c r="J64" s="72">
        <v>1286264.5945621929</v>
      </c>
      <c r="K64" s="38">
        <v>1.1890341662710053</v>
      </c>
    </row>
    <row r="65" spans="1:11" hidden="1" x14ac:dyDescent="0.2">
      <c r="A65" s="46" t="s">
        <v>13249</v>
      </c>
      <c r="B65" s="46">
        <v>20</v>
      </c>
      <c r="C65" s="46" t="s">
        <v>6973</v>
      </c>
      <c r="D65" s="46" t="s">
        <v>6974</v>
      </c>
      <c r="E65" s="33" t="s">
        <v>6796</v>
      </c>
      <c r="F65" s="1" t="s">
        <v>6983</v>
      </c>
      <c r="G65" s="72">
        <v>1018923.849951681</v>
      </c>
      <c r="H65" s="72">
        <v>9635.8409090451169</v>
      </c>
      <c r="I65" s="72">
        <v>17794462.624299739</v>
      </c>
      <c r="J65" s="72">
        <v>923213.91829185851</v>
      </c>
      <c r="K65" s="38">
        <v>0.90606763040794347</v>
      </c>
    </row>
    <row r="66" spans="1:11" hidden="1" x14ac:dyDescent="0.2">
      <c r="A66" s="46" t="s">
        <v>13249</v>
      </c>
      <c r="B66" s="46">
        <v>21</v>
      </c>
      <c r="C66" s="46" t="s">
        <v>6973</v>
      </c>
      <c r="D66" s="46" t="s">
        <v>6974</v>
      </c>
      <c r="E66" s="33" t="s">
        <v>6581</v>
      </c>
      <c r="F66" s="1" t="s">
        <v>6997</v>
      </c>
      <c r="G66" s="72">
        <v>1616951.7607857962</v>
      </c>
      <c r="H66" s="72">
        <v>17021.03078120447</v>
      </c>
      <c r="I66" s="72">
        <v>34107845.501925625</v>
      </c>
      <c r="J66" s="72">
        <v>1769586.3232939451</v>
      </c>
      <c r="K66" s="38">
        <v>1.0943964849229468</v>
      </c>
    </row>
    <row r="67" spans="1:11" hidden="1" x14ac:dyDescent="0.2">
      <c r="A67" s="46" t="s">
        <v>13249</v>
      </c>
      <c r="B67" s="46">
        <v>22</v>
      </c>
      <c r="C67" s="46" t="s">
        <v>6973</v>
      </c>
      <c r="D67" s="46" t="s">
        <v>6974</v>
      </c>
      <c r="E67" s="33" t="s">
        <v>6823</v>
      </c>
      <c r="F67" s="1" t="s">
        <v>7005</v>
      </c>
      <c r="G67" s="72">
        <v>1260070.4582445945</v>
      </c>
      <c r="H67" s="72">
        <v>13227.421062458454</v>
      </c>
      <c r="I67" s="72">
        <v>26118224.148806423</v>
      </c>
      <c r="J67" s="72">
        <v>1355068.0660801085</v>
      </c>
      <c r="K67" s="38">
        <v>1.0753907110621856</v>
      </c>
    </row>
    <row r="68" spans="1:11" hidden="1" x14ac:dyDescent="0.2">
      <c r="A68" s="46" t="s">
        <v>13249</v>
      </c>
      <c r="B68" s="46">
        <v>23</v>
      </c>
      <c r="C68" s="46" t="s">
        <v>6973</v>
      </c>
      <c r="D68" s="46" t="s">
        <v>6974</v>
      </c>
      <c r="E68" s="33" t="s">
        <v>6663</v>
      </c>
      <c r="F68" s="1" t="s">
        <v>7006</v>
      </c>
      <c r="G68" s="72">
        <v>1088059.4525075636</v>
      </c>
      <c r="H68" s="72">
        <v>9094.692491806456</v>
      </c>
      <c r="I68" s="72">
        <v>16316396.127561439</v>
      </c>
      <c r="J68" s="72">
        <v>846528.73870760645</v>
      </c>
      <c r="K68" s="38">
        <v>0.77801698864586799</v>
      </c>
    </row>
    <row r="69" spans="1:11" hidden="1" x14ac:dyDescent="0.2">
      <c r="A69" s="58" t="s">
        <v>13249</v>
      </c>
      <c r="B69" s="58">
        <v>24</v>
      </c>
      <c r="C69" s="58" t="s">
        <v>6973</v>
      </c>
      <c r="D69" s="58" t="s">
        <v>6974</v>
      </c>
      <c r="E69" s="59" t="s">
        <v>6661</v>
      </c>
      <c r="F69" s="60" t="s">
        <v>7021</v>
      </c>
      <c r="G69" s="73">
        <v>1053326.6979788162</v>
      </c>
      <c r="H69" s="73">
        <v>9706.2363336577855</v>
      </c>
      <c r="I69" s="73">
        <v>18225374.321234036</v>
      </c>
      <c r="J69" s="73">
        <v>945570.51790174202</v>
      </c>
      <c r="K69" s="61">
        <v>0.89769918460830533</v>
      </c>
    </row>
    <row r="70" spans="1:11" hidden="1" x14ac:dyDescent="0.2">
      <c r="A70" s="46" t="s">
        <v>13249</v>
      </c>
      <c r="B70" s="46">
        <v>25</v>
      </c>
      <c r="C70" s="1" t="s">
        <v>7008</v>
      </c>
      <c r="D70" s="1" t="s">
        <v>7009</v>
      </c>
      <c r="E70" s="33" t="s">
        <v>6568</v>
      </c>
      <c r="F70" s="1" t="s">
        <v>7007</v>
      </c>
      <c r="G70" s="72">
        <v>1756250.1210873968</v>
      </c>
      <c r="H70" s="72">
        <v>18438.083143309155</v>
      </c>
      <c r="I70" s="72">
        <v>35813995.745545596</v>
      </c>
      <c r="J70" s="72">
        <v>1858104.9644501</v>
      </c>
      <c r="K70" s="38">
        <v>1.0579956363502705</v>
      </c>
    </row>
    <row r="71" spans="1:11" hidden="1" x14ac:dyDescent="0.2">
      <c r="A71" s="46" t="s">
        <v>13249</v>
      </c>
      <c r="B71" s="46">
        <v>26</v>
      </c>
      <c r="C71" s="46" t="s">
        <v>7008</v>
      </c>
      <c r="D71" s="46" t="s">
        <v>7009</v>
      </c>
      <c r="E71" s="33" t="s">
        <v>6573</v>
      </c>
      <c r="F71" s="1" t="s">
        <v>7011</v>
      </c>
      <c r="G71" s="72">
        <v>2373322.3501459686</v>
      </c>
      <c r="H71" s="72">
        <v>28974.163623686138</v>
      </c>
      <c r="I71" s="72">
        <v>54887988.281121418</v>
      </c>
      <c r="J71" s="72">
        <v>2847703.5692538004</v>
      </c>
      <c r="K71" s="38">
        <v>1.1998806521493617</v>
      </c>
    </row>
    <row r="72" spans="1:11" hidden="1" x14ac:dyDescent="0.2">
      <c r="A72" s="46" t="s">
        <v>13249</v>
      </c>
      <c r="B72" s="46">
        <v>27</v>
      </c>
      <c r="C72" s="46" t="s">
        <v>7008</v>
      </c>
      <c r="D72" s="46" t="s">
        <v>7009</v>
      </c>
      <c r="E72" s="33" t="s">
        <v>6567</v>
      </c>
      <c r="F72" s="1" t="s">
        <v>7012</v>
      </c>
      <c r="G72" s="72">
        <v>2772680.5400048932</v>
      </c>
      <c r="H72" s="72">
        <v>29439.00682050005</v>
      </c>
      <c r="I72" s="72">
        <v>54636473.425224766</v>
      </c>
      <c r="J72" s="72">
        <v>2834654.4527660753</v>
      </c>
      <c r="K72" s="38">
        <v>1.022351623949102</v>
      </c>
    </row>
    <row r="73" spans="1:11" hidden="1" x14ac:dyDescent="0.2">
      <c r="A73" s="46" t="s">
        <v>13249</v>
      </c>
      <c r="B73" s="46">
        <v>28</v>
      </c>
      <c r="C73" s="46" t="s">
        <v>7008</v>
      </c>
      <c r="D73" s="46" t="s">
        <v>7009</v>
      </c>
      <c r="E73" s="33" t="s">
        <v>6577</v>
      </c>
      <c r="F73" s="1" t="s">
        <v>7017</v>
      </c>
      <c r="G73" s="72">
        <v>2063560.5000813112</v>
      </c>
      <c r="H73" s="72">
        <v>22741.419977380327</v>
      </c>
      <c r="I73" s="72">
        <v>44440061.460930035</v>
      </c>
      <c r="J73" s="72">
        <v>2305643.2855943455</v>
      </c>
      <c r="K73" s="38">
        <v>1.1173131514697512</v>
      </c>
    </row>
    <row r="74" spans="1:11" hidden="1" x14ac:dyDescent="0.2">
      <c r="A74" s="58" t="s">
        <v>13249</v>
      </c>
      <c r="B74" s="58">
        <v>29</v>
      </c>
      <c r="C74" s="58" t="s">
        <v>7008</v>
      </c>
      <c r="D74" s="58" t="s">
        <v>7009</v>
      </c>
      <c r="E74" s="59" t="s">
        <v>6570</v>
      </c>
      <c r="F74" s="60" t="s">
        <v>7018</v>
      </c>
      <c r="G74" s="73">
        <v>1735501.2603578325</v>
      </c>
      <c r="H74" s="73">
        <v>18797.162996422267</v>
      </c>
      <c r="I74" s="73">
        <v>36097801.803629376</v>
      </c>
      <c r="J74" s="73">
        <v>1872829.4160084568</v>
      </c>
      <c r="K74" s="61">
        <v>1.079128813552293</v>
      </c>
    </row>
    <row r="75" spans="1:11" hidden="1" x14ac:dyDescent="0.2">
      <c r="A75" s="46" t="s">
        <v>13249</v>
      </c>
      <c r="B75" s="46">
        <v>30</v>
      </c>
      <c r="C75" s="1" t="s">
        <v>6981</v>
      </c>
      <c r="D75" s="1" t="s">
        <v>6982</v>
      </c>
      <c r="E75" s="33" t="s">
        <v>6719</v>
      </c>
      <c r="F75" s="1" t="s">
        <v>6980</v>
      </c>
      <c r="G75" s="72">
        <v>1949151.9435312427</v>
      </c>
      <c r="H75" s="72">
        <v>18438.650071018146</v>
      </c>
      <c r="I75" s="72">
        <v>36197204.361216858</v>
      </c>
      <c r="J75" s="72">
        <v>1877986.6284860764</v>
      </c>
      <c r="K75" s="38">
        <v>0.96348908802038413</v>
      </c>
    </row>
    <row r="76" spans="1:11" hidden="1" x14ac:dyDescent="0.2">
      <c r="A76" s="46" t="s">
        <v>13249</v>
      </c>
      <c r="B76" s="46">
        <v>31</v>
      </c>
      <c r="C76" s="46" t="s">
        <v>6981</v>
      </c>
      <c r="D76" s="46" t="s">
        <v>6982</v>
      </c>
      <c r="E76" s="33" t="s">
        <v>6692</v>
      </c>
      <c r="F76" s="1" t="s">
        <v>6992</v>
      </c>
      <c r="G76" s="72">
        <v>813125.99415979849</v>
      </c>
      <c r="H76" s="72">
        <v>8576.8561857834629</v>
      </c>
      <c r="I76" s="72">
        <v>16601781.78686877</v>
      </c>
      <c r="J76" s="72">
        <v>861335.14327942161</v>
      </c>
      <c r="K76" s="38">
        <v>1.0592886581733714</v>
      </c>
    </row>
    <row r="77" spans="1:11" hidden="1" x14ac:dyDescent="0.2">
      <c r="A77" s="46" t="s">
        <v>13249</v>
      </c>
      <c r="B77" s="46">
        <v>32</v>
      </c>
      <c r="C77" s="46" t="s">
        <v>6981</v>
      </c>
      <c r="D77" s="46" t="s">
        <v>6982</v>
      </c>
      <c r="E77" s="33" t="s">
        <v>6801</v>
      </c>
      <c r="F77" s="1" t="s">
        <v>6995</v>
      </c>
      <c r="G77" s="72">
        <v>1927865.7660122002</v>
      </c>
      <c r="H77" s="72">
        <v>17701.119348319626</v>
      </c>
      <c r="I77" s="72">
        <v>33534156.335292</v>
      </c>
      <c r="J77" s="72">
        <v>1739822.1300956544</v>
      </c>
      <c r="K77" s="38">
        <v>0.90246020276322714</v>
      </c>
    </row>
    <row r="78" spans="1:11" hidden="1" x14ac:dyDescent="0.2">
      <c r="A78" s="46" t="s">
        <v>13249</v>
      </c>
      <c r="B78" s="46">
        <v>33</v>
      </c>
      <c r="C78" s="46" t="s">
        <v>6981</v>
      </c>
      <c r="D78" s="46" t="s">
        <v>6982</v>
      </c>
      <c r="E78" s="33" t="s">
        <v>6780</v>
      </c>
      <c r="F78" s="1" t="s">
        <v>7001</v>
      </c>
      <c r="G78" s="72">
        <v>1978055.8617441</v>
      </c>
      <c r="H78" s="72">
        <v>20051.273865835552</v>
      </c>
      <c r="I78" s="72">
        <v>38008649.014003195</v>
      </c>
      <c r="J78" s="72">
        <v>1971968.1636960232</v>
      </c>
      <c r="K78" s="38">
        <v>0.99692238315114667</v>
      </c>
    </row>
    <row r="79" spans="1:11" hidden="1" x14ac:dyDescent="0.2">
      <c r="A79" s="46" t="s">
        <v>13249</v>
      </c>
      <c r="B79" s="46">
        <v>34</v>
      </c>
      <c r="C79" s="46" t="s">
        <v>6981</v>
      </c>
      <c r="D79" s="46" t="s">
        <v>6982</v>
      </c>
      <c r="E79" s="33" t="s">
        <v>6690</v>
      </c>
      <c r="F79" s="1" t="s">
        <v>7022</v>
      </c>
      <c r="G79" s="72">
        <v>1127226.6776216484</v>
      </c>
      <c r="H79" s="72">
        <v>10762.497693334786</v>
      </c>
      <c r="I79" s="72">
        <v>21151328.347428106</v>
      </c>
      <c r="J79" s="72">
        <v>1097375.1291618568</v>
      </c>
      <c r="K79" s="38">
        <v>0.97351770584176045</v>
      </c>
    </row>
    <row r="80" spans="1:11" hidden="1" x14ac:dyDescent="0.2">
      <c r="A80" s="58" t="s">
        <v>13249</v>
      </c>
      <c r="B80" s="58">
        <v>35</v>
      </c>
      <c r="C80" s="58" t="s">
        <v>6981</v>
      </c>
      <c r="D80" s="58" t="s">
        <v>6982</v>
      </c>
      <c r="E80" s="59" t="s">
        <v>6676</v>
      </c>
      <c r="F80" s="60" t="s">
        <v>7023</v>
      </c>
      <c r="G80" s="73">
        <v>1829097.1375743614</v>
      </c>
      <c r="H80" s="73">
        <v>15515.133488423069</v>
      </c>
      <c r="I80" s="73">
        <v>30467432.736161802</v>
      </c>
      <c r="J80" s="73">
        <v>1580714.0991284917</v>
      </c>
      <c r="K80" s="61">
        <v>0.86420456664468881</v>
      </c>
    </row>
    <row r="81" spans="1:11" hidden="1" x14ac:dyDescent="0.2">
      <c r="A81" s="46" t="s">
        <v>13249</v>
      </c>
      <c r="B81" s="46">
        <v>36</v>
      </c>
      <c r="C81" s="1" t="s">
        <v>6970</v>
      </c>
      <c r="D81" s="1" t="s">
        <v>6971</v>
      </c>
      <c r="E81" s="33" t="s">
        <v>6721</v>
      </c>
      <c r="F81" s="1" t="s">
        <v>6969</v>
      </c>
      <c r="G81" s="72">
        <v>986638.34830112429</v>
      </c>
      <c r="H81" s="72">
        <v>9178.8860008097927</v>
      </c>
      <c r="I81" s="72">
        <v>17879986.597249728</v>
      </c>
      <c r="J81" s="72">
        <v>927651.08078684867</v>
      </c>
      <c r="K81" s="38">
        <v>0.9402138913251803</v>
      </c>
    </row>
    <row r="82" spans="1:11" hidden="1" x14ac:dyDescent="0.2">
      <c r="A82" s="46" t="s">
        <v>13249</v>
      </c>
      <c r="B82" s="46">
        <v>37</v>
      </c>
      <c r="C82" s="46" t="s">
        <v>6970</v>
      </c>
      <c r="D82" s="46" t="s">
        <v>6971</v>
      </c>
      <c r="E82" s="33" t="s">
        <v>6910</v>
      </c>
      <c r="F82" s="1" t="s">
        <v>6979</v>
      </c>
      <c r="G82" s="72">
        <v>1067330.3097975089</v>
      </c>
      <c r="H82" s="72">
        <v>10713.192464567815</v>
      </c>
      <c r="I82" s="72">
        <v>20718923.718734216</v>
      </c>
      <c r="J82" s="72">
        <v>1074941.0731314782</v>
      </c>
      <c r="K82" s="38">
        <v>1.0071306541790359</v>
      </c>
    </row>
    <row r="83" spans="1:11" hidden="1" x14ac:dyDescent="0.2">
      <c r="A83" s="46" t="s">
        <v>13249</v>
      </c>
      <c r="B83" s="46">
        <v>38</v>
      </c>
      <c r="C83" s="46" t="s">
        <v>6970</v>
      </c>
      <c r="D83" s="46" t="s">
        <v>6971</v>
      </c>
      <c r="E83" s="33" t="s">
        <v>6880</v>
      </c>
      <c r="F83" s="1" t="s">
        <v>6987</v>
      </c>
      <c r="G83" s="72">
        <v>603061.03920000431</v>
      </c>
      <c r="H83" s="72">
        <v>4890.313387593601</v>
      </c>
      <c r="I83" s="72">
        <v>9611301.1892916895</v>
      </c>
      <c r="J83" s="72">
        <v>498654.39705563284</v>
      </c>
      <c r="K83" s="38">
        <v>0.82687218149115893</v>
      </c>
    </row>
    <row r="84" spans="1:11" hidden="1" x14ac:dyDescent="0.2">
      <c r="A84" s="46" t="s">
        <v>13249</v>
      </c>
      <c r="B84" s="46">
        <v>39</v>
      </c>
      <c r="C84" s="46" t="s">
        <v>6970</v>
      </c>
      <c r="D84" s="46" t="s">
        <v>6971</v>
      </c>
      <c r="E84" s="33" t="s">
        <v>6839</v>
      </c>
      <c r="F84" s="1" t="s">
        <v>6990</v>
      </c>
      <c r="G84" s="72">
        <v>1279569.6952032677</v>
      </c>
      <c r="H84" s="72">
        <v>10494.829502736184</v>
      </c>
      <c r="I84" s="72">
        <v>19767491.833422381</v>
      </c>
      <c r="J84" s="72">
        <v>1025578.7980590599</v>
      </c>
      <c r="K84" s="38">
        <v>0.8015028817137938</v>
      </c>
    </row>
    <row r="85" spans="1:11" hidden="1" x14ac:dyDescent="0.2">
      <c r="A85" s="46" t="s">
        <v>13249</v>
      </c>
      <c r="B85" s="46">
        <v>40</v>
      </c>
      <c r="C85" s="46" t="s">
        <v>6970</v>
      </c>
      <c r="D85" s="46" t="s">
        <v>6971</v>
      </c>
      <c r="E85" s="33" t="s">
        <v>6872</v>
      </c>
      <c r="F85" s="1" t="s">
        <v>6991</v>
      </c>
      <c r="G85" s="72">
        <v>822117.05780385435</v>
      </c>
      <c r="H85" s="72">
        <v>6515.3425491623593</v>
      </c>
      <c r="I85" s="72">
        <v>13756753.661626857</v>
      </c>
      <c r="J85" s="72">
        <v>713729.13692729163</v>
      </c>
      <c r="K85" s="38">
        <v>0.86815999029858038</v>
      </c>
    </row>
    <row r="86" spans="1:11" hidden="1" x14ac:dyDescent="0.2">
      <c r="A86" s="46" t="s">
        <v>13249</v>
      </c>
      <c r="B86" s="46">
        <v>41</v>
      </c>
      <c r="C86" s="46" t="s">
        <v>6970</v>
      </c>
      <c r="D86" s="46" t="s">
        <v>6971</v>
      </c>
      <c r="E86" s="33" t="s">
        <v>6814</v>
      </c>
      <c r="F86" s="1" t="s">
        <v>6993</v>
      </c>
      <c r="G86" s="72">
        <v>680101.02090918866</v>
      </c>
      <c r="H86" s="72">
        <v>6178.385596114118</v>
      </c>
      <c r="I86" s="72">
        <v>10775193.62355127</v>
      </c>
      <c r="J86" s="72">
        <v>559039.56953258603</v>
      </c>
      <c r="K86" s="38">
        <v>0.82199489832442474</v>
      </c>
    </row>
    <row r="87" spans="1:11" hidden="1" x14ac:dyDescent="0.2">
      <c r="A87" s="58" t="s">
        <v>13249</v>
      </c>
      <c r="B87" s="58">
        <v>42</v>
      </c>
      <c r="C87" s="58" t="s">
        <v>6970</v>
      </c>
      <c r="D87" s="58" t="s">
        <v>6971</v>
      </c>
      <c r="E87" s="59" t="s">
        <v>6659</v>
      </c>
      <c r="F87" s="60" t="s">
        <v>7016</v>
      </c>
      <c r="G87" s="73">
        <v>598861.91661941749</v>
      </c>
      <c r="H87" s="73">
        <v>5090.6122139159479</v>
      </c>
      <c r="I87" s="73">
        <v>10002617.691623099</v>
      </c>
      <c r="J87" s="73">
        <v>518956.7152001721</v>
      </c>
      <c r="K87" s="61">
        <v>0.86657157651581651</v>
      </c>
    </row>
    <row r="88" spans="1:11" hidden="1" x14ac:dyDescent="0.2">
      <c r="A88" s="1" t="s">
        <v>13250</v>
      </c>
      <c r="B88" s="46">
        <v>1</v>
      </c>
      <c r="C88" s="1" t="s">
        <v>6999</v>
      </c>
      <c r="D88" s="1" t="s">
        <v>7000</v>
      </c>
      <c r="E88" s="33" t="s">
        <v>6735</v>
      </c>
      <c r="F88" s="1" t="s">
        <v>6998</v>
      </c>
      <c r="G88" s="72">
        <v>1781270.084368231</v>
      </c>
      <c r="H88" s="72">
        <v>15612.33463046034</v>
      </c>
      <c r="I88" s="72">
        <v>30969570.568165924</v>
      </c>
      <c r="J88" s="72">
        <v>1613283.1596660458</v>
      </c>
      <c r="K88" s="38">
        <v>0.90569261440116444</v>
      </c>
    </row>
    <row r="89" spans="1:11" hidden="1" x14ac:dyDescent="0.2">
      <c r="A89" s="46" t="s">
        <v>13250</v>
      </c>
      <c r="B89" s="46">
        <v>2</v>
      </c>
      <c r="C89" s="46" t="s">
        <v>6999</v>
      </c>
      <c r="D89" s="46" t="s">
        <v>7000</v>
      </c>
      <c r="E89" s="33" t="s">
        <v>6611</v>
      </c>
      <c r="F89" s="1" t="s">
        <v>7010</v>
      </c>
      <c r="G89" s="72">
        <v>3160953.8193938704</v>
      </c>
      <c r="H89" s="72">
        <v>28790.117649623506</v>
      </c>
      <c r="I89" s="72">
        <v>53093424.683996655</v>
      </c>
      <c r="J89" s="72">
        <v>2765770.6051544384</v>
      </c>
      <c r="K89" s="38">
        <v>0.87497975711799214</v>
      </c>
    </row>
    <row r="90" spans="1:11" hidden="1" x14ac:dyDescent="0.2">
      <c r="A90" s="46" t="s">
        <v>13250</v>
      </c>
      <c r="B90" s="46">
        <v>3</v>
      </c>
      <c r="C90" s="46" t="s">
        <v>6999</v>
      </c>
      <c r="D90" s="46" t="s">
        <v>7000</v>
      </c>
      <c r="E90" s="33" t="s">
        <v>6636</v>
      </c>
      <c r="F90" s="1" t="s">
        <v>7019</v>
      </c>
      <c r="G90" s="72">
        <v>1493912.7157311477</v>
      </c>
      <c r="H90" s="72">
        <v>14889.227813161891</v>
      </c>
      <c r="I90" s="72">
        <v>28683765.009909842</v>
      </c>
      <c r="J90" s="72">
        <v>1494209.7742185842</v>
      </c>
      <c r="K90" s="38">
        <v>1.0001988459461577</v>
      </c>
    </row>
    <row r="91" spans="1:11" hidden="1" x14ac:dyDescent="0.2">
      <c r="A91" s="58" t="s">
        <v>13250</v>
      </c>
      <c r="B91" s="58">
        <v>4</v>
      </c>
      <c r="C91" s="58" t="s">
        <v>6999</v>
      </c>
      <c r="D91" s="58" t="s">
        <v>7000</v>
      </c>
      <c r="E91" s="59" t="s">
        <v>6613</v>
      </c>
      <c r="F91" s="60" t="s">
        <v>7024</v>
      </c>
      <c r="G91" s="73">
        <v>2637943.274832109</v>
      </c>
      <c r="H91" s="73">
        <v>28054.030344965908</v>
      </c>
      <c r="I91" s="73">
        <v>56970449.660590246</v>
      </c>
      <c r="J91" s="73">
        <v>2967734.6295045991</v>
      </c>
      <c r="K91" s="61">
        <v>1.1250183648067564</v>
      </c>
    </row>
    <row r="92" spans="1:11" hidden="1" x14ac:dyDescent="0.2">
      <c r="A92" s="46" t="s">
        <v>13250</v>
      </c>
      <c r="B92" s="46">
        <v>5</v>
      </c>
      <c r="C92" s="1" t="s">
        <v>6985</v>
      </c>
      <c r="D92" s="1" t="s">
        <v>6986</v>
      </c>
      <c r="E92" s="33" t="s">
        <v>6642</v>
      </c>
      <c r="F92" s="1" t="s">
        <v>6984</v>
      </c>
      <c r="G92" s="72">
        <v>2738502.7471817615</v>
      </c>
      <c r="H92" s="72">
        <v>25636.930271237867</v>
      </c>
      <c r="I92" s="72">
        <v>49911767.938724488</v>
      </c>
      <c r="J92" s="72">
        <v>2600030.0684657679</v>
      </c>
      <c r="K92" s="38">
        <v>0.94943489508692358</v>
      </c>
    </row>
    <row r="93" spans="1:11" hidden="1" x14ac:dyDescent="0.2">
      <c r="A93" s="46" t="s">
        <v>13250</v>
      </c>
      <c r="B93" s="46">
        <v>6</v>
      </c>
      <c r="C93" s="46" t="s">
        <v>6985</v>
      </c>
      <c r="D93" s="46" t="s">
        <v>6986</v>
      </c>
      <c r="E93" s="33" t="s">
        <v>6648</v>
      </c>
      <c r="F93" s="1" t="s">
        <v>6994</v>
      </c>
      <c r="G93" s="72">
        <v>3186875.2471713456</v>
      </c>
      <c r="H93" s="72">
        <v>34335.903991592866</v>
      </c>
      <c r="I93" s="72">
        <v>71078726.434372127</v>
      </c>
      <c r="J93" s="72">
        <v>3702670.4039917635</v>
      </c>
      <c r="K93" s="38">
        <v>1.1618498111208573</v>
      </c>
    </row>
    <row r="94" spans="1:11" hidden="1" x14ac:dyDescent="0.2">
      <c r="A94" s="58" t="s">
        <v>13250</v>
      </c>
      <c r="B94" s="58">
        <v>7</v>
      </c>
      <c r="C94" s="58" t="s">
        <v>6985</v>
      </c>
      <c r="D94" s="58" t="s">
        <v>6986</v>
      </c>
      <c r="E94" s="59" t="s">
        <v>6742</v>
      </c>
      <c r="F94" s="60" t="s">
        <v>7002</v>
      </c>
      <c r="G94" s="73">
        <v>1824969.8103250375</v>
      </c>
      <c r="H94" s="73">
        <v>17167.513453017145</v>
      </c>
      <c r="I94" s="73">
        <v>33014228.41802644</v>
      </c>
      <c r="J94" s="73">
        <v>1719794.5518469128</v>
      </c>
      <c r="K94" s="61">
        <v>0.94236876802943259</v>
      </c>
    </row>
    <row r="95" spans="1:11" hidden="1" x14ac:dyDescent="0.2">
      <c r="A95" s="46" t="s">
        <v>13250</v>
      </c>
      <c r="B95" s="46">
        <v>8</v>
      </c>
      <c r="C95" s="1" t="s">
        <v>6976</v>
      </c>
      <c r="D95" s="1" t="s">
        <v>6977</v>
      </c>
      <c r="E95" s="33" t="s">
        <v>6622</v>
      </c>
      <c r="F95" s="1" t="s">
        <v>6975</v>
      </c>
      <c r="G95" s="72">
        <v>1581800.448188242</v>
      </c>
      <c r="H95" s="72">
        <v>18020.64371441714</v>
      </c>
      <c r="I95" s="72">
        <v>38467712.985715762</v>
      </c>
      <c r="J95" s="72">
        <v>2003880.338415599</v>
      </c>
      <c r="K95" s="38">
        <v>1.2668351059773675</v>
      </c>
    </row>
    <row r="96" spans="1:11" hidden="1" x14ac:dyDescent="0.2">
      <c r="A96" s="46" t="s">
        <v>13250</v>
      </c>
      <c r="B96" s="46">
        <v>9</v>
      </c>
      <c r="C96" s="46" t="s">
        <v>6976</v>
      </c>
      <c r="D96" s="46" t="s">
        <v>6977</v>
      </c>
      <c r="E96" s="33" t="s">
        <v>6620</v>
      </c>
      <c r="F96" s="1" t="s">
        <v>6978</v>
      </c>
      <c r="G96" s="72">
        <v>1301945.1039807054</v>
      </c>
      <c r="H96" s="72">
        <v>14636.495219021652</v>
      </c>
      <c r="I96" s="72">
        <v>29760595.950419016</v>
      </c>
      <c r="J96" s="72">
        <v>1550304.6179719726</v>
      </c>
      <c r="K96" s="38">
        <v>1.1907603578921311</v>
      </c>
    </row>
    <row r="97" spans="1:11" hidden="1" x14ac:dyDescent="0.2">
      <c r="A97" s="46" t="s">
        <v>13250</v>
      </c>
      <c r="B97" s="46">
        <v>10</v>
      </c>
      <c r="C97" s="46" t="s">
        <v>6976</v>
      </c>
      <c r="D97" s="46" t="s">
        <v>6977</v>
      </c>
      <c r="E97" s="33" t="s">
        <v>6627</v>
      </c>
      <c r="F97" s="1" t="s">
        <v>6988</v>
      </c>
      <c r="G97" s="72">
        <v>1072942.901861358</v>
      </c>
      <c r="H97" s="72">
        <v>10148.019945346454</v>
      </c>
      <c r="I97" s="72">
        <v>20566797.266181141</v>
      </c>
      <c r="J97" s="72">
        <v>1071376.4210828929</v>
      </c>
      <c r="K97" s="38">
        <v>0.99854001478014576</v>
      </c>
    </row>
    <row r="98" spans="1:11" hidden="1" x14ac:dyDescent="0.2">
      <c r="A98" s="46" t="s">
        <v>13250</v>
      </c>
      <c r="B98" s="46">
        <v>11</v>
      </c>
      <c r="C98" s="46" t="s">
        <v>6976</v>
      </c>
      <c r="D98" s="46" t="s">
        <v>6977</v>
      </c>
      <c r="E98" s="33" t="s">
        <v>6848</v>
      </c>
      <c r="F98" s="1" t="s">
        <v>6989</v>
      </c>
      <c r="G98" s="72">
        <v>1119822.5353433827</v>
      </c>
      <c r="H98" s="72">
        <v>10348.625417580084</v>
      </c>
      <c r="I98" s="72">
        <v>19722693.512660753</v>
      </c>
      <c r="J98" s="72">
        <v>1027404.9243658822</v>
      </c>
      <c r="K98" s="38">
        <v>0.91747119917607156</v>
      </c>
    </row>
    <row r="99" spans="1:11" hidden="1" x14ac:dyDescent="0.2">
      <c r="A99" s="46" t="s">
        <v>13250</v>
      </c>
      <c r="B99" s="46">
        <v>12</v>
      </c>
      <c r="C99" s="46" t="s">
        <v>6976</v>
      </c>
      <c r="D99" s="46" t="s">
        <v>6977</v>
      </c>
      <c r="E99" s="33" t="s">
        <v>6669</v>
      </c>
      <c r="F99" s="1" t="s">
        <v>6996</v>
      </c>
      <c r="G99" s="72">
        <v>825996.50540478004</v>
      </c>
      <c r="H99" s="72">
        <v>7134.4900911523555</v>
      </c>
      <c r="I99" s="72">
        <v>14222919.318117561</v>
      </c>
      <c r="J99" s="72">
        <v>740907.79420732602</v>
      </c>
      <c r="K99" s="38">
        <v>0.89698659662518032</v>
      </c>
    </row>
    <row r="100" spans="1:11" hidden="1" x14ac:dyDescent="0.2">
      <c r="A100" s="46" t="s">
        <v>13250</v>
      </c>
      <c r="B100" s="46">
        <v>13</v>
      </c>
      <c r="C100" s="46" t="s">
        <v>6976</v>
      </c>
      <c r="D100" s="46" t="s">
        <v>6977</v>
      </c>
      <c r="E100" s="33" t="s">
        <v>6760</v>
      </c>
      <c r="F100" s="1" t="s">
        <v>7003</v>
      </c>
      <c r="G100" s="72">
        <v>1205962.1752690631</v>
      </c>
      <c r="H100" s="72">
        <v>11559.122780329122</v>
      </c>
      <c r="I100" s="72">
        <v>21024313.567499284</v>
      </c>
      <c r="J100" s="72">
        <v>1095209.6008993404</v>
      </c>
      <c r="K100" s="38">
        <v>0.90816248084645557</v>
      </c>
    </row>
    <row r="101" spans="1:11" hidden="1" x14ac:dyDescent="0.2">
      <c r="A101" s="46" t="s">
        <v>13250</v>
      </c>
      <c r="B101" s="46">
        <v>14</v>
      </c>
      <c r="C101" s="46" t="s">
        <v>6976</v>
      </c>
      <c r="D101" s="46" t="s">
        <v>6977</v>
      </c>
      <c r="E101" s="33" t="s">
        <v>6752</v>
      </c>
      <c r="F101" s="1" t="s">
        <v>7004</v>
      </c>
      <c r="G101" s="72">
        <v>815337.55204041163</v>
      </c>
      <c r="H101" s="72">
        <v>6866.735295633277</v>
      </c>
      <c r="I101" s="72">
        <v>13066336.876641134</v>
      </c>
      <c r="J101" s="72">
        <v>680658.49331720197</v>
      </c>
      <c r="K101" s="38">
        <v>0.83481803532025423</v>
      </c>
    </row>
    <row r="102" spans="1:11" hidden="1" x14ac:dyDescent="0.2">
      <c r="A102" s="46" t="s">
        <v>13250</v>
      </c>
      <c r="B102" s="46">
        <v>15</v>
      </c>
      <c r="C102" s="46" t="s">
        <v>6976</v>
      </c>
      <c r="D102" s="46" t="s">
        <v>6977</v>
      </c>
      <c r="E102" s="33" t="s">
        <v>6868</v>
      </c>
      <c r="F102" s="1" t="s">
        <v>7013</v>
      </c>
      <c r="G102" s="72">
        <v>825534.75765696412</v>
      </c>
      <c r="H102" s="72">
        <v>8330.7366910562832</v>
      </c>
      <c r="I102" s="72">
        <v>15466677.019614091</v>
      </c>
      <c r="J102" s="72">
        <v>805698.2745955768</v>
      </c>
      <c r="K102" s="38">
        <v>0.97597135326235407</v>
      </c>
    </row>
    <row r="103" spans="1:11" hidden="1" x14ac:dyDescent="0.2">
      <c r="A103" s="46" t="s">
        <v>13250</v>
      </c>
      <c r="B103" s="46">
        <v>16</v>
      </c>
      <c r="C103" s="46" t="s">
        <v>6976</v>
      </c>
      <c r="D103" s="46" t="s">
        <v>6977</v>
      </c>
      <c r="E103" s="33" t="s">
        <v>6639</v>
      </c>
      <c r="F103" s="1" t="s">
        <v>7014</v>
      </c>
      <c r="G103" s="72">
        <v>1256181.5268920278</v>
      </c>
      <c r="H103" s="72">
        <v>11820.599473951035</v>
      </c>
      <c r="I103" s="72">
        <v>23136287.30072175</v>
      </c>
      <c r="J103" s="72">
        <v>1205227.6474836594</v>
      </c>
      <c r="K103" s="38">
        <v>0.95943748708482002</v>
      </c>
    </row>
    <row r="104" spans="1:11" hidden="1" x14ac:dyDescent="0.2">
      <c r="A104" s="46" t="s">
        <v>13250</v>
      </c>
      <c r="B104" s="46">
        <v>17</v>
      </c>
      <c r="C104" s="46" t="s">
        <v>6976</v>
      </c>
      <c r="D104" s="46" t="s">
        <v>6977</v>
      </c>
      <c r="E104" s="33" t="s">
        <v>6883</v>
      </c>
      <c r="F104" s="1" t="s">
        <v>7015</v>
      </c>
      <c r="G104" s="72">
        <v>528747.7123027019</v>
      </c>
      <c r="H104" s="72">
        <v>4589.9614123180736</v>
      </c>
      <c r="I104" s="72">
        <v>9366313.4564491846</v>
      </c>
      <c r="J104" s="72">
        <v>487914.92714384821</v>
      </c>
      <c r="K104" s="38">
        <v>0.92277454027928274</v>
      </c>
    </row>
    <row r="105" spans="1:11" hidden="1" x14ac:dyDescent="0.2">
      <c r="A105" s="58" t="s">
        <v>13250</v>
      </c>
      <c r="B105" s="58">
        <v>18</v>
      </c>
      <c r="C105" s="58" t="s">
        <v>6976</v>
      </c>
      <c r="D105" s="58" t="s">
        <v>6977</v>
      </c>
      <c r="E105" s="59" t="s">
        <v>6707</v>
      </c>
      <c r="F105" s="60" t="s">
        <v>7020</v>
      </c>
      <c r="G105" s="73">
        <v>1180120.1307162333</v>
      </c>
      <c r="H105" s="73">
        <v>11356.543742888187</v>
      </c>
      <c r="I105" s="73">
        <v>22932212.966544166</v>
      </c>
      <c r="J105" s="73">
        <v>1194596.8999269858</v>
      </c>
      <c r="K105" s="61">
        <v>1.0122671996129464</v>
      </c>
    </row>
    <row r="106" spans="1:11" hidden="1" x14ac:dyDescent="0.2">
      <c r="A106" s="46" t="s">
        <v>13250</v>
      </c>
      <c r="B106" s="46">
        <v>19</v>
      </c>
      <c r="C106" s="1" t="s">
        <v>6973</v>
      </c>
      <c r="D106" s="1" t="s">
        <v>6974</v>
      </c>
      <c r="E106" s="33" t="s">
        <v>6876</v>
      </c>
      <c r="F106" s="1" t="s">
        <v>6972</v>
      </c>
      <c r="G106" s="72">
        <v>1084884.9742684825</v>
      </c>
      <c r="H106" s="72">
        <v>12145.720857552573</v>
      </c>
      <c r="I106" s="72">
        <v>24792073.428924657</v>
      </c>
      <c r="J106" s="72">
        <v>1291481.7293979954</v>
      </c>
      <c r="K106" s="38">
        <v>1.1904319444269353</v>
      </c>
    </row>
    <row r="107" spans="1:11" hidden="1" x14ac:dyDescent="0.2">
      <c r="A107" s="46" t="s">
        <v>13250</v>
      </c>
      <c r="B107" s="46">
        <v>20</v>
      </c>
      <c r="C107" s="46" t="s">
        <v>6973</v>
      </c>
      <c r="D107" s="46" t="s">
        <v>6974</v>
      </c>
      <c r="E107" s="33" t="s">
        <v>6796</v>
      </c>
      <c r="F107" s="1" t="s">
        <v>6983</v>
      </c>
      <c r="G107" s="72">
        <v>1022471.6167721805</v>
      </c>
      <c r="H107" s="72">
        <v>9635.840909045115</v>
      </c>
      <c r="I107" s="72">
        <v>17794462.62429975</v>
      </c>
      <c r="J107" s="72">
        <v>926958.50670265744</v>
      </c>
      <c r="K107" s="38">
        <v>0.9065860523629532</v>
      </c>
    </row>
    <row r="108" spans="1:11" hidden="1" x14ac:dyDescent="0.2">
      <c r="A108" s="46" t="s">
        <v>13250</v>
      </c>
      <c r="B108" s="46">
        <v>21</v>
      </c>
      <c r="C108" s="46" t="s">
        <v>6973</v>
      </c>
      <c r="D108" s="46" t="s">
        <v>6974</v>
      </c>
      <c r="E108" s="33" t="s">
        <v>6581</v>
      </c>
      <c r="F108" s="1" t="s">
        <v>6997</v>
      </c>
      <c r="G108" s="72">
        <v>1621307.9414228762</v>
      </c>
      <c r="H108" s="72">
        <v>17021.03078120447</v>
      </c>
      <c r="I108" s="72">
        <v>34107845.501925625</v>
      </c>
      <c r="J108" s="72">
        <v>1776763.828211087</v>
      </c>
      <c r="K108" s="38">
        <v>1.0958830107572168</v>
      </c>
    </row>
    <row r="109" spans="1:11" hidden="1" x14ac:dyDescent="0.2">
      <c r="A109" s="46" t="s">
        <v>13250</v>
      </c>
      <c r="B109" s="46">
        <v>22</v>
      </c>
      <c r="C109" s="46" t="s">
        <v>6973</v>
      </c>
      <c r="D109" s="46" t="s">
        <v>6974</v>
      </c>
      <c r="E109" s="33" t="s">
        <v>6823</v>
      </c>
      <c r="F109" s="1" t="s">
        <v>7005</v>
      </c>
      <c r="G109" s="72">
        <v>1266511.9668468887</v>
      </c>
      <c r="H109" s="72">
        <v>13227.421062458448</v>
      </c>
      <c r="I109" s="72">
        <v>26118224.148806442</v>
      </c>
      <c r="J109" s="72">
        <v>1360564.2702377276</v>
      </c>
      <c r="K109" s="38">
        <v>1.0742608880553981</v>
      </c>
    </row>
    <row r="110" spans="1:11" hidden="1" x14ac:dyDescent="0.2">
      <c r="A110" s="46" t="s">
        <v>13250</v>
      </c>
      <c r="B110" s="46">
        <v>23</v>
      </c>
      <c r="C110" s="46" t="s">
        <v>6973</v>
      </c>
      <c r="D110" s="46" t="s">
        <v>6974</v>
      </c>
      <c r="E110" s="33" t="s">
        <v>6663</v>
      </c>
      <c r="F110" s="1" t="s">
        <v>7006</v>
      </c>
      <c r="G110" s="72">
        <v>1094171.8937750505</v>
      </c>
      <c r="H110" s="72">
        <v>9094.6924918064542</v>
      </c>
      <c r="I110" s="72">
        <v>16316396.127561443</v>
      </c>
      <c r="J110" s="72">
        <v>849962.28930900712</v>
      </c>
      <c r="K110" s="38">
        <v>0.77680873923430338</v>
      </c>
    </row>
    <row r="111" spans="1:11" hidden="1" x14ac:dyDescent="0.2">
      <c r="A111" s="58" t="s">
        <v>13250</v>
      </c>
      <c r="B111" s="58">
        <v>24</v>
      </c>
      <c r="C111" s="58" t="s">
        <v>6973</v>
      </c>
      <c r="D111" s="58" t="s">
        <v>6974</v>
      </c>
      <c r="E111" s="59" t="s">
        <v>6661</v>
      </c>
      <c r="F111" s="60" t="s">
        <v>7021</v>
      </c>
      <c r="G111" s="73">
        <v>1058535.8886218886</v>
      </c>
      <c r="H111" s="73">
        <v>9706.2363336577837</v>
      </c>
      <c r="I111" s="73">
        <v>18225374.321234029</v>
      </c>
      <c r="J111" s="73">
        <v>949405.78547383228</v>
      </c>
      <c r="K111" s="61">
        <v>0.89690467340683822</v>
      </c>
    </row>
    <row r="112" spans="1:11" hidden="1" x14ac:dyDescent="0.2">
      <c r="A112" s="46" t="s">
        <v>13250</v>
      </c>
      <c r="B112" s="46">
        <v>25</v>
      </c>
      <c r="C112" s="1" t="s">
        <v>7008</v>
      </c>
      <c r="D112" s="1" t="s">
        <v>7009</v>
      </c>
      <c r="E112" s="33" t="s">
        <v>6568</v>
      </c>
      <c r="F112" s="1" t="s">
        <v>7007</v>
      </c>
      <c r="G112" s="72">
        <v>1762827.3054000782</v>
      </c>
      <c r="H112" s="72">
        <v>18438.083143309141</v>
      </c>
      <c r="I112" s="72">
        <v>35813995.745545618</v>
      </c>
      <c r="J112" s="72">
        <v>1865641.5041166611</v>
      </c>
      <c r="K112" s="38">
        <v>1.0583234661737038</v>
      </c>
    </row>
    <row r="113" spans="1:11" hidden="1" x14ac:dyDescent="0.2">
      <c r="A113" s="46" t="s">
        <v>13250</v>
      </c>
      <c r="B113" s="46">
        <v>26</v>
      </c>
      <c r="C113" s="46" t="s">
        <v>7008</v>
      </c>
      <c r="D113" s="46" t="s">
        <v>7009</v>
      </c>
      <c r="E113" s="33" t="s">
        <v>6573</v>
      </c>
      <c r="F113" s="1" t="s">
        <v>7011</v>
      </c>
      <c r="G113" s="72">
        <v>2385290.6945342007</v>
      </c>
      <c r="H113" s="72">
        <v>28974.163623686123</v>
      </c>
      <c r="I113" s="72">
        <v>54887988.28112141</v>
      </c>
      <c r="J113" s="72">
        <v>2859253.9559751647</v>
      </c>
      <c r="K113" s="38">
        <v>1.198702515599894</v>
      </c>
    </row>
    <row r="114" spans="1:11" hidden="1" x14ac:dyDescent="0.2">
      <c r="A114" s="46" t="s">
        <v>13250</v>
      </c>
      <c r="B114" s="46">
        <v>27</v>
      </c>
      <c r="C114" s="46" t="s">
        <v>7008</v>
      </c>
      <c r="D114" s="46" t="s">
        <v>7009</v>
      </c>
      <c r="E114" s="33" t="s">
        <v>6567</v>
      </c>
      <c r="F114" s="1" t="s">
        <v>7012</v>
      </c>
      <c r="G114" s="72">
        <v>2774345.7248833384</v>
      </c>
      <c r="H114" s="72">
        <v>29439.006820500039</v>
      </c>
      <c r="I114" s="72">
        <v>54636473.425224774</v>
      </c>
      <c r="J114" s="72">
        <v>2846151.9118079469</v>
      </c>
      <c r="K114" s="38">
        <v>1.0258822057685792</v>
      </c>
    </row>
    <row r="115" spans="1:11" hidden="1" x14ac:dyDescent="0.2">
      <c r="A115" s="46" t="s">
        <v>13250</v>
      </c>
      <c r="B115" s="46">
        <v>28</v>
      </c>
      <c r="C115" s="46" t="s">
        <v>7008</v>
      </c>
      <c r="D115" s="46" t="s">
        <v>7009</v>
      </c>
      <c r="E115" s="33" t="s">
        <v>6577</v>
      </c>
      <c r="F115" s="1" t="s">
        <v>7017</v>
      </c>
      <c r="G115" s="72">
        <v>2073371.6143410285</v>
      </c>
      <c r="H115" s="72">
        <v>22741.419977380323</v>
      </c>
      <c r="I115" s="72">
        <v>44440061.460930042</v>
      </c>
      <c r="J115" s="72">
        <v>2314995.0565713756</v>
      </c>
      <c r="K115" s="38">
        <v>1.1165364860592737</v>
      </c>
    </row>
    <row r="116" spans="1:11" hidden="1" x14ac:dyDescent="0.2">
      <c r="A116" s="58" t="s">
        <v>13250</v>
      </c>
      <c r="B116" s="58">
        <v>29</v>
      </c>
      <c r="C116" s="58" t="s">
        <v>7008</v>
      </c>
      <c r="D116" s="58" t="s">
        <v>7009</v>
      </c>
      <c r="E116" s="59" t="s">
        <v>6570</v>
      </c>
      <c r="F116" s="60" t="s">
        <v>7018</v>
      </c>
      <c r="G116" s="73">
        <v>1739616.5490019429</v>
      </c>
      <c r="H116" s="73">
        <v>18797.162996422281</v>
      </c>
      <c r="I116" s="73">
        <v>36097801.803629383</v>
      </c>
      <c r="J116" s="73">
        <v>1880425.6785730026</v>
      </c>
      <c r="K116" s="61">
        <v>1.0809426247708698</v>
      </c>
    </row>
    <row r="117" spans="1:11" hidden="1" x14ac:dyDescent="0.2">
      <c r="A117" s="46" t="s">
        <v>13250</v>
      </c>
      <c r="B117" s="46">
        <v>30</v>
      </c>
      <c r="C117" s="1" t="s">
        <v>6981</v>
      </c>
      <c r="D117" s="1" t="s">
        <v>6982</v>
      </c>
      <c r="E117" s="33" t="s">
        <v>6719</v>
      </c>
      <c r="F117" s="1" t="s">
        <v>6980</v>
      </c>
      <c r="G117" s="72">
        <v>1954235.2414810543</v>
      </c>
      <c r="H117" s="72">
        <v>18438.65007101815</v>
      </c>
      <c r="I117" s="72">
        <v>36197204.361216851</v>
      </c>
      <c r="J117" s="72">
        <v>1885603.8088874228</v>
      </c>
      <c r="K117" s="38">
        <v>0.96488066987185339</v>
      </c>
    </row>
    <row r="118" spans="1:11" hidden="1" x14ac:dyDescent="0.2">
      <c r="A118" s="46" t="s">
        <v>13250</v>
      </c>
      <c r="B118" s="46">
        <v>31</v>
      </c>
      <c r="C118" s="46" t="s">
        <v>6981</v>
      </c>
      <c r="D118" s="46" t="s">
        <v>6982</v>
      </c>
      <c r="E118" s="33" t="s">
        <v>6692</v>
      </c>
      <c r="F118" s="1" t="s">
        <v>6992</v>
      </c>
      <c r="G118" s="72">
        <v>813726.22854079108</v>
      </c>
      <c r="H118" s="72">
        <v>8576.8561857834648</v>
      </c>
      <c r="I118" s="72">
        <v>16601781.78686877</v>
      </c>
      <c r="J118" s="72">
        <v>864828.74918313802</v>
      </c>
      <c r="K118" s="38">
        <v>1.0628006310353129</v>
      </c>
    </row>
    <row r="119" spans="1:11" hidden="1" x14ac:dyDescent="0.2">
      <c r="A119" s="46" t="s">
        <v>13250</v>
      </c>
      <c r="B119" s="46">
        <v>32</v>
      </c>
      <c r="C119" s="46" t="s">
        <v>6981</v>
      </c>
      <c r="D119" s="46" t="s">
        <v>6982</v>
      </c>
      <c r="E119" s="33" t="s">
        <v>6801</v>
      </c>
      <c r="F119" s="1" t="s">
        <v>6995</v>
      </c>
      <c r="G119" s="72">
        <v>1934293.2131379086</v>
      </c>
      <c r="H119" s="72">
        <v>17701.119348319611</v>
      </c>
      <c r="I119" s="72">
        <v>33534156.335292008</v>
      </c>
      <c r="J119" s="72">
        <v>1746878.9103890678</v>
      </c>
      <c r="K119" s="38">
        <v>0.90310967257915997</v>
      </c>
    </row>
    <row r="120" spans="1:11" hidden="1" x14ac:dyDescent="0.2">
      <c r="A120" s="46" t="s">
        <v>13250</v>
      </c>
      <c r="B120" s="46">
        <v>33</v>
      </c>
      <c r="C120" s="46" t="s">
        <v>6981</v>
      </c>
      <c r="D120" s="46" t="s">
        <v>6982</v>
      </c>
      <c r="E120" s="33" t="s">
        <v>6780</v>
      </c>
      <c r="F120" s="1" t="s">
        <v>7001</v>
      </c>
      <c r="G120" s="72">
        <v>1990259.0919197218</v>
      </c>
      <c r="H120" s="72">
        <v>20051.273865835545</v>
      </c>
      <c r="I120" s="72">
        <v>38008649.014003202</v>
      </c>
      <c r="J120" s="72">
        <v>1979966.5365389092</v>
      </c>
      <c r="K120" s="38">
        <v>0.9948285349266337</v>
      </c>
    </row>
    <row r="121" spans="1:11" hidden="1" x14ac:dyDescent="0.2">
      <c r="A121" s="46" t="s">
        <v>13250</v>
      </c>
      <c r="B121" s="46">
        <v>34</v>
      </c>
      <c r="C121" s="46" t="s">
        <v>6981</v>
      </c>
      <c r="D121" s="46" t="s">
        <v>6982</v>
      </c>
      <c r="E121" s="33" t="s">
        <v>6690</v>
      </c>
      <c r="F121" s="1" t="s">
        <v>7022</v>
      </c>
      <c r="G121" s="72">
        <v>1128479.3688349181</v>
      </c>
      <c r="H121" s="72">
        <v>10762.497693334783</v>
      </c>
      <c r="I121" s="72">
        <v>21151328.347428095</v>
      </c>
      <c r="J121" s="72">
        <v>1101826.1216236693</v>
      </c>
      <c r="K121" s="38">
        <v>0.97638127204862712</v>
      </c>
    </row>
    <row r="122" spans="1:11" hidden="1" x14ac:dyDescent="0.2">
      <c r="A122" s="58" t="s">
        <v>13250</v>
      </c>
      <c r="B122" s="58">
        <v>35</v>
      </c>
      <c r="C122" s="58" t="s">
        <v>6981</v>
      </c>
      <c r="D122" s="58" t="s">
        <v>6982</v>
      </c>
      <c r="E122" s="59" t="s">
        <v>6676</v>
      </c>
      <c r="F122" s="60" t="s">
        <v>7023</v>
      </c>
      <c r="G122" s="73">
        <v>1837733.4037276506</v>
      </c>
      <c r="H122" s="73">
        <v>15515.133488423075</v>
      </c>
      <c r="I122" s="73">
        <v>30467432.736161806</v>
      </c>
      <c r="J122" s="73">
        <v>1587125.5316027051</v>
      </c>
      <c r="K122" s="61">
        <v>0.86363208525425206</v>
      </c>
    </row>
    <row r="123" spans="1:11" hidden="1" x14ac:dyDescent="0.2">
      <c r="A123" s="46" t="s">
        <v>13250</v>
      </c>
      <c r="B123" s="46">
        <v>36</v>
      </c>
      <c r="C123" s="1" t="s">
        <v>6970</v>
      </c>
      <c r="D123" s="1" t="s">
        <v>6971</v>
      </c>
      <c r="E123" s="33" t="s">
        <v>6721</v>
      </c>
      <c r="F123" s="1" t="s">
        <v>6969</v>
      </c>
      <c r="G123" s="72">
        <v>991947.0715507695</v>
      </c>
      <c r="H123" s="72">
        <v>9178.8860008097945</v>
      </c>
      <c r="I123" s="72">
        <v>17879986.597249728</v>
      </c>
      <c r="J123" s="72">
        <v>931413.66648616968</v>
      </c>
      <c r="K123" s="38">
        <v>0.93897516631611766</v>
      </c>
    </row>
    <row r="124" spans="1:11" hidden="1" x14ac:dyDescent="0.2">
      <c r="A124" s="46" t="s">
        <v>13250</v>
      </c>
      <c r="B124" s="46">
        <v>37</v>
      </c>
      <c r="C124" s="46" t="s">
        <v>6970</v>
      </c>
      <c r="D124" s="46" t="s">
        <v>6971</v>
      </c>
      <c r="E124" s="33" t="s">
        <v>6910</v>
      </c>
      <c r="F124" s="1" t="s">
        <v>6979</v>
      </c>
      <c r="G124" s="72">
        <v>1074950.5469993972</v>
      </c>
      <c r="H124" s="72">
        <v>10713.192464567821</v>
      </c>
      <c r="I124" s="72">
        <v>20718923.718734223</v>
      </c>
      <c r="J124" s="72">
        <v>1079301.0722660094</v>
      </c>
      <c r="K124" s="38">
        <v>1.0040471864298839</v>
      </c>
    </row>
    <row r="125" spans="1:11" hidden="1" x14ac:dyDescent="0.2">
      <c r="A125" s="46" t="s">
        <v>13250</v>
      </c>
      <c r="B125" s="46">
        <v>38</v>
      </c>
      <c r="C125" s="46" t="s">
        <v>6970</v>
      </c>
      <c r="D125" s="46" t="s">
        <v>6971</v>
      </c>
      <c r="E125" s="33" t="s">
        <v>6880</v>
      </c>
      <c r="F125" s="1" t="s">
        <v>6987</v>
      </c>
      <c r="G125" s="72">
        <v>608091.61415819847</v>
      </c>
      <c r="H125" s="72">
        <v>4890.3133875936019</v>
      </c>
      <c r="I125" s="72">
        <v>9611301.1892916895</v>
      </c>
      <c r="J125" s="72">
        <v>500676.95698374033</v>
      </c>
      <c r="K125" s="38">
        <v>0.82335777262254173</v>
      </c>
    </row>
    <row r="126" spans="1:11" hidden="1" x14ac:dyDescent="0.2">
      <c r="A126" s="46" t="s">
        <v>13250</v>
      </c>
      <c r="B126" s="46">
        <v>39</v>
      </c>
      <c r="C126" s="46" t="s">
        <v>6970</v>
      </c>
      <c r="D126" s="46" t="s">
        <v>6971</v>
      </c>
      <c r="E126" s="33" t="s">
        <v>6839</v>
      </c>
      <c r="F126" s="1" t="s">
        <v>6990</v>
      </c>
      <c r="G126" s="72">
        <v>1287569.6889437889</v>
      </c>
      <c r="H126" s="72">
        <v>10494.829502736191</v>
      </c>
      <c r="I126" s="72">
        <v>19767491.833422381</v>
      </c>
      <c r="J126" s="72">
        <v>1029738.5820543857</v>
      </c>
      <c r="K126" s="38">
        <v>0.79975366840073281</v>
      </c>
    </row>
    <row r="127" spans="1:11" hidden="1" x14ac:dyDescent="0.2">
      <c r="A127" s="46" t="s">
        <v>13250</v>
      </c>
      <c r="B127" s="46">
        <v>40</v>
      </c>
      <c r="C127" s="46" t="s">
        <v>6970</v>
      </c>
      <c r="D127" s="46" t="s">
        <v>6971</v>
      </c>
      <c r="E127" s="33" t="s">
        <v>6872</v>
      </c>
      <c r="F127" s="1" t="s">
        <v>6991</v>
      </c>
      <c r="G127" s="72">
        <v>824079.47028860799</v>
      </c>
      <c r="H127" s="72">
        <v>6515.3425491623611</v>
      </c>
      <c r="I127" s="72">
        <v>13756753.661626855</v>
      </c>
      <c r="J127" s="72">
        <v>716624.04763177061</v>
      </c>
      <c r="K127" s="38">
        <v>0.8696055095035865</v>
      </c>
    </row>
    <row r="128" spans="1:11" hidden="1" x14ac:dyDescent="0.2">
      <c r="A128" s="46" t="s">
        <v>13250</v>
      </c>
      <c r="B128" s="46">
        <v>41</v>
      </c>
      <c r="C128" s="46" t="s">
        <v>6970</v>
      </c>
      <c r="D128" s="46" t="s">
        <v>6971</v>
      </c>
      <c r="E128" s="33" t="s">
        <v>6814</v>
      </c>
      <c r="F128" s="1" t="s">
        <v>6993</v>
      </c>
      <c r="G128" s="72">
        <v>684711.64880039566</v>
      </c>
      <c r="H128" s="72">
        <v>6178.3855961141171</v>
      </c>
      <c r="I128" s="72">
        <v>10775193.623551266</v>
      </c>
      <c r="J128" s="72">
        <v>561307.0538628943</v>
      </c>
      <c r="K128" s="38">
        <v>0.81977143932967356</v>
      </c>
    </row>
    <row r="129" spans="1:11" hidden="1" x14ac:dyDescent="0.2">
      <c r="A129" s="46" t="s">
        <v>13250</v>
      </c>
      <c r="B129" s="46">
        <v>42</v>
      </c>
      <c r="C129" s="46" t="s">
        <v>6970</v>
      </c>
      <c r="D129" s="46" t="s">
        <v>6971</v>
      </c>
      <c r="E129" s="33" t="s">
        <v>6659</v>
      </c>
      <c r="F129" s="1" t="s">
        <v>7016</v>
      </c>
      <c r="G129" s="72">
        <v>602398.50128528255</v>
      </c>
      <c r="H129" s="72">
        <v>5090.6122139159479</v>
      </c>
      <c r="I129" s="72">
        <v>10002617.691623103</v>
      </c>
      <c r="J129" s="72">
        <v>521061.62205105688</v>
      </c>
      <c r="K129" s="38">
        <v>0.86497828420773859</v>
      </c>
    </row>
    <row r="130" spans="1:11" x14ac:dyDescent="0.2">
      <c r="A130" s="32" t="s">
        <v>7078</v>
      </c>
      <c r="B130" s="32"/>
      <c r="C130" s="32"/>
      <c r="D130" s="32"/>
      <c r="E130" s="42"/>
      <c r="F130" s="32" t="s">
        <v>13307</v>
      </c>
      <c r="G130" s="63">
        <f>SUBTOTAL(109,ICB_need_index[Registered population])</f>
        <v>61639457.833333328</v>
      </c>
      <c r="H130" s="63">
        <f>SUBTOTAL(109,ICB_need_index[Weighted births 2017-21])</f>
        <v>612625.90330239036</v>
      </c>
      <c r="I130" s="63">
        <f>SUBTOTAL(109,ICB_need_index[Total ICB maternity costs])</f>
        <v>1193158310.7000229</v>
      </c>
      <c r="J130" s="63">
        <f>SUBTOTAL(109,ICB_need_index[Normalised weighted population])</f>
        <v>61639457.833333321</v>
      </c>
      <c r="K130" s="34">
        <f>ICB_need_index[[#Totals],[Normalised weighted population]]/ICB_need_index[[#Totals],[Registered population]]</f>
        <v>0.99999999999999989</v>
      </c>
    </row>
  </sheetData>
  <phoneticPr fontId="25" type="noConversion"/>
  <pageMargins left="0.70866141732283472" right="0.70866141732283472" top="0.74803149606299213" bottom="0.74803149606299213" header="0.31496062992125984" footer="0.31496062992125984"/>
  <pageSetup paperSize="9" scale="78" orientation="landscape" horizontalDpi="90" verticalDpi="9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6675-1B70-486F-A6BA-003B44ACDBBB}">
  <sheetPr>
    <tabColor rgb="FF009639"/>
  </sheetPr>
  <dimension ref="A1:V166"/>
  <sheetViews>
    <sheetView showGridLines="0" workbookViewId="0">
      <selection activeCell="D9" sqref="D9"/>
    </sheetView>
  </sheetViews>
  <sheetFormatPr defaultColWidth="8.85546875" defaultRowHeight="12.75" x14ac:dyDescent="0.2"/>
  <cols>
    <col min="1" max="1" width="5.7109375" style="2" customWidth="1"/>
    <col min="2" max="2" width="5.7109375" style="6" customWidth="1"/>
    <col min="3" max="3" width="5.7109375" style="4" customWidth="1"/>
    <col min="4" max="4" width="5.7109375" style="25" customWidth="1"/>
    <col min="5" max="5" width="5.7109375" style="2" customWidth="1"/>
    <col min="6" max="16384" width="8.85546875" style="2"/>
  </cols>
  <sheetData>
    <row r="1" spans="1:22" s="55" customFormat="1" ht="26.25" x14ac:dyDescent="0.4">
      <c r="A1" s="52" t="s">
        <v>6562</v>
      </c>
      <c r="B1" s="53"/>
      <c r="C1" s="52"/>
      <c r="D1" s="54"/>
      <c r="F1" s="77" t="s">
        <v>13310</v>
      </c>
      <c r="V1" s="56"/>
    </row>
    <row r="2" spans="1:22" x14ac:dyDescent="0.2">
      <c r="A2" s="39"/>
    </row>
    <row r="3" spans="1:22" s="93" customFormat="1" x14ac:dyDescent="0.2">
      <c r="B3" s="94" t="s">
        <v>13345</v>
      </c>
      <c r="C3" s="95"/>
      <c r="D3" s="96"/>
    </row>
    <row r="4" spans="1:22" s="93" customFormat="1" x14ac:dyDescent="0.2">
      <c r="B4" s="97"/>
      <c r="C4" s="95"/>
      <c r="D4" s="96"/>
    </row>
    <row r="5" spans="1:22" s="93" customFormat="1" x14ac:dyDescent="0.2">
      <c r="B5" s="97" t="s">
        <v>13347</v>
      </c>
      <c r="C5" s="95"/>
      <c r="D5" s="96"/>
    </row>
    <row r="6" spans="1:22" s="93" customFormat="1" x14ac:dyDescent="0.2">
      <c r="B6" s="97"/>
      <c r="C6" s="95"/>
      <c r="D6" s="96"/>
    </row>
    <row r="7" spans="1:22" s="93" customFormat="1" x14ac:dyDescent="0.2">
      <c r="B7" s="97" t="s">
        <v>13346</v>
      </c>
      <c r="C7" s="95"/>
      <c r="D7" s="96"/>
    </row>
    <row r="8" spans="1:22" s="27" customFormat="1" x14ac:dyDescent="0.2">
      <c r="B8" s="23"/>
      <c r="C8" s="4"/>
      <c r="D8" s="25"/>
    </row>
    <row r="9" spans="1:22" s="27" customFormat="1" x14ac:dyDescent="0.2">
      <c r="B9" s="23" t="s">
        <v>6939</v>
      </c>
      <c r="C9" s="4"/>
      <c r="D9" s="25"/>
    </row>
    <row r="10" spans="1:22" x14ac:dyDescent="0.2">
      <c r="B10" s="5" t="s">
        <v>13284</v>
      </c>
    </row>
    <row r="11" spans="1:22" x14ac:dyDescent="0.2">
      <c r="B11" s="5" t="s">
        <v>13285</v>
      </c>
    </row>
    <row r="12" spans="1:22" x14ac:dyDescent="0.2">
      <c r="B12" s="5" t="s">
        <v>13286</v>
      </c>
    </row>
    <row r="13" spans="1:22" x14ac:dyDescent="0.2">
      <c r="B13" s="5" t="s">
        <v>13287</v>
      </c>
    </row>
    <row r="14" spans="1:22" x14ac:dyDescent="0.2">
      <c r="B14" s="5" t="s">
        <v>13288</v>
      </c>
    </row>
    <row r="15" spans="1:22" x14ac:dyDescent="0.2">
      <c r="B15" s="5" t="s">
        <v>13289</v>
      </c>
    </row>
    <row r="17" spans="2:6" x14ac:dyDescent="0.2">
      <c r="B17" s="6" t="s">
        <v>13254</v>
      </c>
    </row>
    <row r="18" spans="2:6" x14ac:dyDescent="0.2">
      <c r="B18" s="5" t="s">
        <v>13319</v>
      </c>
    </row>
    <row r="19" spans="2:6" x14ac:dyDescent="0.2">
      <c r="B19" s="5" t="s">
        <v>13317</v>
      </c>
    </row>
    <row r="20" spans="2:6" x14ac:dyDescent="0.2">
      <c r="B20" s="5" t="s">
        <v>13318</v>
      </c>
    </row>
    <row r="21" spans="2:6" x14ac:dyDescent="0.2">
      <c r="B21" s="5" t="s">
        <v>13321</v>
      </c>
    </row>
    <row r="22" spans="2:6" x14ac:dyDescent="0.2">
      <c r="B22" s="6" t="s">
        <v>6528</v>
      </c>
    </row>
    <row r="23" spans="2:6" s="26" customFormat="1" x14ac:dyDescent="0.2">
      <c r="B23" s="23"/>
      <c r="C23" s="4"/>
      <c r="D23" s="25"/>
    </row>
    <row r="24" spans="2:6" s="26" customFormat="1" x14ac:dyDescent="0.2">
      <c r="B24" s="23"/>
      <c r="C24" s="4" t="s">
        <v>6940</v>
      </c>
      <c r="D24" s="25"/>
    </row>
    <row r="25" spans="2:6" s="26" customFormat="1" x14ac:dyDescent="0.2">
      <c r="B25" s="23"/>
      <c r="C25" s="4"/>
      <c r="D25" s="25"/>
    </row>
    <row r="26" spans="2:6" s="26" customFormat="1" x14ac:dyDescent="0.2">
      <c r="B26" s="23" t="s">
        <v>13255</v>
      </c>
      <c r="C26" s="4"/>
      <c r="D26" s="25"/>
    </row>
    <row r="27" spans="2:6" s="26" customFormat="1" x14ac:dyDescent="0.2">
      <c r="C27" s="23"/>
      <c r="D27" s="3" t="s">
        <v>13320</v>
      </c>
      <c r="E27" s="25"/>
      <c r="F27" s="24"/>
    </row>
    <row r="28" spans="2:6" s="26" customFormat="1" x14ac:dyDescent="0.2">
      <c r="B28" s="23"/>
      <c r="C28" s="4"/>
      <c r="D28" s="25" t="s">
        <v>6529</v>
      </c>
    </row>
    <row r="29" spans="2:6" s="26" customFormat="1" x14ac:dyDescent="0.2">
      <c r="B29" s="23"/>
      <c r="C29" s="4"/>
      <c r="D29" s="25"/>
      <c r="E29" s="25"/>
    </row>
    <row r="30" spans="2:6" s="26" customFormat="1" x14ac:dyDescent="0.2">
      <c r="B30" s="23"/>
      <c r="C30" s="4" t="s">
        <v>6530</v>
      </c>
      <c r="D30" s="25"/>
    </row>
    <row r="31" spans="2:6" s="26" customFormat="1" x14ac:dyDescent="0.2">
      <c r="B31" s="23"/>
      <c r="C31" s="4" t="s">
        <v>6531</v>
      </c>
      <c r="D31" s="25"/>
    </row>
    <row r="32" spans="2:6" s="26" customFormat="1" x14ac:dyDescent="0.2">
      <c r="B32" s="23"/>
      <c r="C32" s="4" t="s">
        <v>6941</v>
      </c>
      <c r="D32" s="25"/>
    </row>
    <row r="33" spans="2:6" x14ac:dyDescent="0.2">
      <c r="C33" s="4" t="s">
        <v>6942</v>
      </c>
    </row>
    <row r="34" spans="2:6" x14ac:dyDescent="0.2">
      <c r="C34" s="4" t="s">
        <v>6943</v>
      </c>
    </row>
    <row r="36" spans="2:6" x14ac:dyDescent="0.2">
      <c r="C36" s="4" t="s">
        <v>6534</v>
      </c>
    </row>
    <row r="37" spans="2:6" s="26" customFormat="1" x14ac:dyDescent="0.2">
      <c r="B37" s="23"/>
      <c r="C37" s="4"/>
      <c r="D37" s="25"/>
    </row>
    <row r="38" spans="2:6" x14ac:dyDescent="0.2">
      <c r="B38" s="6" t="s">
        <v>13256</v>
      </c>
    </row>
    <row r="39" spans="2:6" s="26" customFormat="1" x14ac:dyDescent="0.2">
      <c r="B39" s="23"/>
      <c r="C39" s="4" t="s">
        <v>6945</v>
      </c>
      <c r="D39" s="25"/>
    </row>
    <row r="40" spans="2:6" x14ac:dyDescent="0.2">
      <c r="E40" s="3"/>
    </row>
    <row r="41" spans="2:6" x14ac:dyDescent="0.2">
      <c r="B41" s="6" t="s">
        <v>13257</v>
      </c>
      <c r="E41" s="3"/>
    </row>
    <row r="42" spans="2:6" s="8" customFormat="1" x14ac:dyDescent="0.2">
      <c r="B42" s="22"/>
      <c r="C42" s="4"/>
      <c r="D42" s="3" t="s">
        <v>13322</v>
      </c>
    </row>
    <row r="43" spans="2:6" s="8" customFormat="1" x14ac:dyDescent="0.2">
      <c r="B43" s="22"/>
      <c r="C43" s="4"/>
      <c r="D43" s="25"/>
    </row>
    <row r="44" spans="2:6" s="8" customFormat="1" x14ac:dyDescent="0.2">
      <c r="B44" s="44" t="s">
        <v>13258</v>
      </c>
      <c r="C44" s="4"/>
      <c r="D44" s="25"/>
      <c r="E44" s="7"/>
    </row>
    <row r="45" spans="2:6" s="8" customFormat="1" x14ac:dyDescent="0.2">
      <c r="B45" s="22"/>
      <c r="C45" s="4"/>
      <c r="D45" s="25" t="s">
        <v>13323</v>
      </c>
    </row>
    <row r="46" spans="2:6" s="31" customFormat="1" x14ac:dyDescent="0.2">
      <c r="B46" s="28"/>
      <c r="C46" s="4"/>
      <c r="D46" s="25"/>
      <c r="E46" s="29"/>
    </row>
    <row r="47" spans="2:6" s="31" customFormat="1" x14ac:dyDescent="0.2">
      <c r="B47" s="28"/>
      <c r="C47" s="4" t="s">
        <v>13259</v>
      </c>
      <c r="D47" s="25"/>
      <c r="E47" s="29"/>
      <c r="F47" s="30"/>
    </row>
    <row r="48" spans="2:6" s="31" customFormat="1" x14ac:dyDescent="0.2">
      <c r="B48" s="28"/>
      <c r="C48" s="4" t="s">
        <v>13260</v>
      </c>
      <c r="D48" s="25"/>
      <c r="E48" s="29"/>
    </row>
    <row r="49" spans="2:6" s="31" customFormat="1" x14ac:dyDescent="0.2">
      <c r="C49" s="28"/>
      <c r="D49" s="3" t="s">
        <v>13324</v>
      </c>
      <c r="E49" s="25"/>
      <c r="F49" s="29"/>
    </row>
    <row r="50" spans="2:6" s="8" customFormat="1" x14ac:dyDescent="0.2">
      <c r="B50" s="22"/>
      <c r="C50" s="4"/>
      <c r="D50" s="25"/>
    </row>
    <row r="51" spans="2:6" s="8" customFormat="1" x14ac:dyDescent="0.2">
      <c r="B51" s="22" t="s">
        <v>13261</v>
      </c>
      <c r="C51" s="4"/>
      <c r="D51" s="25"/>
    </row>
    <row r="52" spans="2:6" s="8" customFormat="1" x14ac:dyDescent="0.2">
      <c r="B52" s="22"/>
      <c r="C52" s="4"/>
      <c r="D52" s="25" t="s">
        <v>13262</v>
      </c>
    </row>
    <row r="53" spans="2:6" s="8" customFormat="1" x14ac:dyDescent="0.2">
      <c r="B53" s="22"/>
      <c r="C53" s="4"/>
      <c r="D53" s="25"/>
    </row>
    <row r="54" spans="2:6" s="8" customFormat="1" x14ac:dyDescent="0.2">
      <c r="B54" s="22"/>
      <c r="C54" s="4" t="s">
        <v>13263</v>
      </c>
      <c r="D54" s="25"/>
    </row>
    <row r="55" spans="2:6" s="8" customFormat="1" x14ac:dyDescent="0.2">
      <c r="B55" s="22"/>
      <c r="C55" s="4"/>
      <c r="D55" s="25"/>
    </row>
    <row r="56" spans="2:6" s="8" customFormat="1" x14ac:dyDescent="0.2">
      <c r="B56" s="22" t="s">
        <v>13264</v>
      </c>
      <c r="C56" s="4"/>
      <c r="D56" s="25"/>
    </row>
    <row r="57" spans="2:6" s="8" customFormat="1" x14ac:dyDescent="0.2">
      <c r="B57" s="22"/>
      <c r="C57" s="4" t="s">
        <v>13265</v>
      </c>
      <c r="D57" s="25"/>
    </row>
    <row r="58" spans="2:6" s="8" customFormat="1" x14ac:dyDescent="0.2">
      <c r="B58" s="22"/>
      <c r="C58" s="4" t="s">
        <v>13266</v>
      </c>
      <c r="D58" s="25"/>
    </row>
    <row r="59" spans="2:6" s="8" customFormat="1" x14ac:dyDescent="0.2">
      <c r="B59" s="22"/>
      <c r="C59" s="4" t="s">
        <v>13267</v>
      </c>
      <c r="D59" s="25"/>
    </row>
    <row r="60" spans="2:6" s="8" customFormat="1" x14ac:dyDescent="0.2">
      <c r="B60" s="22"/>
      <c r="C60" s="4"/>
      <c r="D60" s="25" t="s">
        <v>6946</v>
      </c>
    </row>
    <row r="61" spans="2:6" s="8" customFormat="1" x14ac:dyDescent="0.2">
      <c r="B61" s="22"/>
      <c r="C61" s="4"/>
      <c r="D61" s="25"/>
    </row>
    <row r="62" spans="2:6" s="31" customFormat="1" x14ac:dyDescent="0.2">
      <c r="B62" s="28"/>
      <c r="C62" s="4" t="s">
        <v>6536</v>
      </c>
      <c r="D62" s="25"/>
    </row>
    <row r="63" spans="2:6" s="31" customFormat="1" x14ac:dyDescent="0.2">
      <c r="B63" s="28"/>
      <c r="C63" s="4" t="s">
        <v>6947</v>
      </c>
      <c r="D63" s="25"/>
      <c r="E63" s="29"/>
    </row>
    <row r="64" spans="2:6" s="31" customFormat="1" x14ac:dyDescent="0.2">
      <c r="B64" s="28"/>
      <c r="C64" s="4" t="s">
        <v>6531</v>
      </c>
      <c r="D64" s="25"/>
      <c r="E64" s="29"/>
      <c r="F64" s="30"/>
    </row>
    <row r="65" spans="2:5" s="31" customFormat="1" x14ac:dyDescent="0.2">
      <c r="B65" s="28"/>
      <c r="C65" s="4"/>
      <c r="D65" s="25"/>
      <c r="E65" s="29"/>
    </row>
    <row r="66" spans="2:5" s="31" customFormat="1" x14ac:dyDescent="0.2">
      <c r="B66" s="28" t="s">
        <v>6948</v>
      </c>
      <c r="C66" s="4"/>
      <c r="D66" s="25"/>
      <c r="E66" s="29"/>
    </row>
    <row r="67" spans="2:5" s="8" customFormat="1" x14ac:dyDescent="0.2">
      <c r="C67" s="22"/>
      <c r="D67" s="3" t="s">
        <v>13325</v>
      </c>
      <c r="E67" s="25"/>
    </row>
    <row r="68" spans="2:5" s="31" customFormat="1" x14ac:dyDescent="0.2">
      <c r="B68" s="28"/>
      <c r="C68" s="4"/>
      <c r="D68" s="25" t="s">
        <v>6535</v>
      </c>
    </row>
    <row r="69" spans="2:5" s="31" customFormat="1" x14ac:dyDescent="0.2">
      <c r="B69" s="28"/>
      <c r="C69" s="4"/>
      <c r="D69" s="25"/>
    </row>
    <row r="70" spans="2:5" s="8" customFormat="1" x14ac:dyDescent="0.2">
      <c r="B70" s="22" t="s">
        <v>13268</v>
      </c>
      <c r="C70" s="4"/>
      <c r="D70" s="25"/>
    </row>
    <row r="71" spans="2:5" s="31" customFormat="1" x14ac:dyDescent="0.2">
      <c r="B71" s="28"/>
      <c r="C71" s="4" t="s">
        <v>6949</v>
      </c>
      <c r="D71" s="25"/>
    </row>
    <row r="72" spans="2:5" s="31" customFormat="1" x14ac:dyDescent="0.2">
      <c r="B72" s="40"/>
      <c r="C72" s="4" t="s">
        <v>6950</v>
      </c>
      <c r="D72" s="25"/>
    </row>
    <row r="73" spans="2:5" s="8" customFormat="1" x14ac:dyDescent="0.2">
      <c r="B73" s="11"/>
      <c r="C73" s="4" t="s">
        <v>6951</v>
      </c>
      <c r="D73" s="25"/>
    </row>
    <row r="74" spans="2:5" s="8" customFormat="1" x14ac:dyDescent="0.2">
      <c r="B74" s="11"/>
      <c r="C74" s="4" t="s">
        <v>6952</v>
      </c>
      <c r="D74" s="25"/>
    </row>
    <row r="75" spans="2:5" s="8" customFormat="1" x14ac:dyDescent="0.2">
      <c r="B75" s="11"/>
      <c r="C75" s="4" t="s">
        <v>6953</v>
      </c>
      <c r="D75" s="25"/>
    </row>
    <row r="76" spans="2:5" s="8" customFormat="1" x14ac:dyDescent="0.2">
      <c r="B76" s="11"/>
      <c r="C76" s="4"/>
      <c r="D76" s="25"/>
    </row>
    <row r="77" spans="2:5" s="8" customFormat="1" x14ac:dyDescent="0.2">
      <c r="B77" s="11"/>
      <c r="C77" s="4"/>
      <c r="D77" s="25" t="s">
        <v>13326</v>
      </c>
    </row>
    <row r="78" spans="2:5" s="8" customFormat="1" x14ac:dyDescent="0.2">
      <c r="B78" s="11"/>
      <c r="C78" s="4"/>
      <c r="D78" s="25" t="s">
        <v>13327</v>
      </c>
    </row>
    <row r="79" spans="2:5" s="8" customFormat="1" x14ac:dyDescent="0.2">
      <c r="B79" s="11"/>
      <c r="C79" s="4"/>
      <c r="D79" s="25" t="s">
        <v>13328</v>
      </c>
    </row>
    <row r="80" spans="2:5" s="8" customFormat="1" x14ac:dyDescent="0.2">
      <c r="B80" s="11"/>
      <c r="C80" s="4"/>
      <c r="D80" s="25"/>
    </row>
    <row r="81" spans="2:5" s="8" customFormat="1" x14ac:dyDescent="0.2">
      <c r="B81" s="22" t="s">
        <v>6955</v>
      </c>
      <c r="C81" s="4"/>
      <c r="D81" s="25"/>
    </row>
    <row r="82" spans="2:5" s="8" customFormat="1" x14ac:dyDescent="0.2">
      <c r="B82" s="44" t="s">
        <v>6956</v>
      </c>
      <c r="C82" s="4"/>
      <c r="D82" s="25"/>
    </row>
    <row r="83" spans="2:5" s="8" customFormat="1" x14ac:dyDescent="0.2">
      <c r="B83" s="44" t="s">
        <v>13269</v>
      </c>
      <c r="C83" s="4"/>
      <c r="D83" s="25"/>
    </row>
    <row r="84" spans="2:5" s="8" customFormat="1" x14ac:dyDescent="0.2">
      <c r="B84" s="22" t="s">
        <v>6944</v>
      </c>
      <c r="C84" s="4"/>
      <c r="D84" s="25"/>
    </row>
    <row r="85" spans="2:5" s="8" customFormat="1" x14ac:dyDescent="0.2">
      <c r="B85" s="22"/>
      <c r="C85" s="4"/>
      <c r="D85" s="25"/>
    </row>
    <row r="86" spans="2:5" s="8" customFormat="1" x14ac:dyDescent="0.2">
      <c r="B86" s="22" t="s">
        <v>6957</v>
      </c>
      <c r="C86" s="4"/>
      <c r="D86" s="25"/>
    </row>
    <row r="87" spans="2:5" s="8" customFormat="1" x14ac:dyDescent="0.2">
      <c r="B87" s="22"/>
      <c r="C87" s="4" t="s">
        <v>6954</v>
      </c>
      <c r="D87" s="25"/>
    </row>
    <row r="88" spans="2:5" s="8" customFormat="1" x14ac:dyDescent="0.2">
      <c r="B88" s="22"/>
      <c r="C88" s="4"/>
      <c r="D88" s="25" t="s">
        <v>13329</v>
      </c>
    </row>
    <row r="89" spans="2:5" s="8" customFormat="1" x14ac:dyDescent="0.2">
      <c r="B89" s="22"/>
      <c r="C89" s="4"/>
      <c r="D89" s="25"/>
    </row>
    <row r="90" spans="2:5" s="8" customFormat="1" x14ac:dyDescent="0.2">
      <c r="B90" s="22"/>
      <c r="C90" s="4" t="s">
        <v>6958</v>
      </c>
      <c r="D90" s="25"/>
    </row>
    <row r="91" spans="2:5" s="8" customFormat="1" x14ac:dyDescent="0.2">
      <c r="B91" s="22"/>
      <c r="C91" s="4" t="s">
        <v>13270</v>
      </c>
      <c r="D91" s="25"/>
    </row>
    <row r="92" spans="2:5" s="8" customFormat="1" x14ac:dyDescent="0.2">
      <c r="B92" s="22"/>
      <c r="C92" s="4" t="s">
        <v>13271</v>
      </c>
      <c r="D92" s="25"/>
    </row>
    <row r="93" spans="2:5" s="8" customFormat="1" x14ac:dyDescent="0.2">
      <c r="B93" s="22"/>
      <c r="C93" s="4"/>
      <c r="D93" s="25"/>
    </row>
    <row r="94" spans="2:5" s="8" customFormat="1" x14ac:dyDescent="0.2">
      <c r="B94" s="22"/>
      <c r="C94" s="4" t="s">
        <v>6959</v>
      </c>
      <c r="D94" s="25"/>
    </row>
    <row r="95" spans="2:5" s="8" customFormat="1" x14ac:dyDescent="0.2">
      <c r="C95" s="22"/>
      <c r="D95" s="3" t="s">
        <v>13330</v>
      </c>
      <c r="E95" s="25"/>
    </row>
    <row r="96" spans="2:5" s="8" customFormat="1" x14ac:dyDescent="0.2">
      <c r="B96" s="22"/>
      <c r="C96" s="4"/>
      <c r="D96" s="25" t="s">
        <v>6960</v>
      </c>
    </row>
    <row r="97" spans="2:6" s="8" customFormat="1" x14ac:dyDescent="0.2">
      <c r="B97" s="22"/>
      <c r="C97" s="4"/>
      <c r="D97" s="25"/>
    </row>
    <row r="98" spans="2:6" s="8" customFormat="1" x14ac:dyDescent="0.2">
      <c r="B98" s="22"/>
      <c r="C98" s="4" t="s">
        <v>6961</v>
      </c>
      <c r="D98" s="25"/>
    </row>
    <row r="99" spans="2:6" s="8" customFormat="1" x14ac:dyDescent="0.2">
      <c r="B99" s="22"/>
      <c r="C99" s="4" t="s">
        <v>6962</v>
      </c>
      <c r="D99" s="25"/>
    </row>
    <row r="100" spans="2:6" s="8" customFormat="1" x14ac:dyDescent="0.2">
      <c r="B100" s="22"/>
      <c r="C100" s="4" t="s">
        <v>6963</v>
      </c>
      <c r="D100" s="25"/>
    </row>
    <row r="101" spans="2:6" s="8" customFormat="1" x14ac:dyDescent="0.2">
      <c r="B101" s="22"/>
      <c r="C101" s="4" t="s">
        <v>6964</v>
      </c>
      <c r="D101" s="25"/>
      <c r="E101" s="7"/>
      <c r="F101" s="9"/>
    </row>
    <row r="102" spans="2:6" s="8" customFormat="1" x14ac:dyDescent="0.2">
      <c r="B102" s="22"/>
      <c r="C102" s="4"/>
      <c r="D102" s="25"/>
    </row>
    <row r="103" spans="2:6" x14ac:dyDescent="0.2">
      <c r="B103" s="6" t="s">
        <v>13331</v>
      </c>
    </row>
    <row r="104" spans="2:6" x14ac:dyDescent="0.2">
      <c r="C104" s="4" t="s">
        <v>13272</v>
      </c>
    </row>
    <row r="105" spans="2:6" x14ac:dyDescent="0.2">
      <c r="C105" s="4" t="s">
        <v>6965</v>
      </c>
    </row>
    <row r="106" spans="2:6" x14ac:dyDescent="0.2">
      <c r="D106" s="25" t="s">
        <v>13332</v>
      </c>
    </row>
    <row r="108" spans="2:6" x14ac:dyDescent="0.2">
      <c r="D108" s="25" t="s">
        <v>13333</v>
      </c>
    </row>
    <row r="109" spans="2:6" x14ac:dyDescent="0.2">
      <c r="D109" s="25" t="s">
        <v>13334</v>
      </c>
    </row>
    <row r="110" spans="2:6" x14ac:dyDescent="0.2">
      <c r="D110" s="25" t="s">
        <v>13335</v>
      </c>
    </row>
    <row r="114" spans="2:5" x14ac:dyDescent="0.2">
      <c r="B114" s="6" t="s">
        <v>6966</v>
      </c>
    </row>
    <row r="115" spans="2:5" x14ac:dyDescent="0.2">
      <c r="B115" s="6" t="s">
        <v>13273</v>
      </c>
    </row>
    <row r="116" spans="2:5" x14ac:dyDescent="0.2">
      <c r="B116" s="2"/>
      <c r="C116" s="6"/>
      <c r="D116" s="3" t="s">
        <v>13336</v>
      </c>
      <c r="E116" s="25"/>
    </row>
    <row r="117" spans="2:5" x14ac:dyDescent="0.2">
      <c r="C117" s="4" t="s">
        <v>13274</v>
      </c>
    </row>
    <row r="118" spans="2:5" x14ac:dyDescent="0.2">
      <c r="C118" s="4" t="s">
        <v>13275</v>
      </c>
    </row>
    <row r="119" spans="2:5" x14ac:dyDescent="0.2">
      <c r="C119" s="4" t="s">
        <v>13276</v>
      </c>
    </row>
    <row r="120" spans="2:5" x14ac:dyDescent="0.2">
      <c r="B120" s="2"/>
      <c r="C120" s="6"/>
      <c r="D120" s="3" t="s">
        <v>13337</v>
      </c>
      <c r="E120" s="25"/>
    </row>
    <row r="121" spans="2:5" x14ac:dyDescent="0.2">
      <c r="B121" s="6" t="s">
        <v>13277</v>
      </c>
    </row>
    <row r="122" spans="2:5" x14ac:dyDescent="0.2">
      <c r="B122" s="6" t="s">
        <v>13338</v>
      </c>
    </row>
    <row r="123" spans="2:5" x14ac:dyDescent="0.2">
      <c r="B123" s="2"/>
      <c r="C123" s="6"/>
      <c r="D123" s="3" t="s">
        <v>13339</v>
      </c>
      <c r="E123" s="25"/>
    </row>
    <row r="124" spans="2:5" x14ac:dyDescent="0.2">
      <c r="C124" s="4" t="s">
        <v>6537</v>
      </c>
    </row>
    <row r="125" spans="2:5" x14ac:dyDescent="0.2">
      <c r="C125" s="4" t="s">
        <v>13278</v>
      </c>
    </row>
    <row r="126" spans="2:5" x14ac:dyDescent="0.2">
      <c r="D126" s="25" t="s">
        <v>6532</v>
      </c>
    </row>
    <row r="128" spans="2:5" x14ac:dyDescent="0.2">
      <c r="C128" s="4" t="s">
        <v>6538</v>
      </c>
    </row>
    <row r="129" spans="3:4" x14ac:dyDescent="0.2">
      <c r="C129" s="4" t="s">
        <v>13279</v>
      </c>
    </row>
    <row r="130" spans="3:4" x14ac:dyDescent="0.2">
      <c r="C130" s="4" t="s">
        <v>6531</v>
      </c>
    </row>
    <row r="131" spans="3:4" x14ac:dyDescent="0.2">
      <c r="D131" s="25" t="s">
        <v>6539</v>
      </c>
    </row>
    <row r="133" spans="3:4" x14ac:dyDescent="0.2">
      <c r="C133" s="4" t="s">
        <v>6540</v>
      </c>
    </row>
    <row r="134" spans="3:4" x14ac:dyDescent="0.2">
      <c r="C134" s="4" t="s">
        <v>6533</v>
      </c>
    </row>
    <row r="135" spans="3:4" x14ac:dyDescent="0.2">
      <c r="C135" s="4" t="s">
        <v>6967</v>
      </c>
    </row>
    <row r="136" spans="3:4" x14ac:dyDescent="0.2">
      <c r="D136" s="25" t="s">
        <v>6960</v>
      </c>
    </row>
    <row r="138" spans="3:4" x14ac:dyDescent="0.2">
      <c r="C138" s="4" t="s">
        <v>6533</v>
      </c>
    </row>
    <row r="139" spans="3:4" x14ac:dyDescent="0.2">
      <c r="C139" s="4" t="s">
        <v>6541</v>
      </c>
    </row>
    <row r="140" spans="3:4" x14ac:dyDescent="0.2">
      <c r="C140" s="4" t="s">
        <v>6968</v>
      </c>
    </row>
    <row r="141" spans="3:4" x14ac:dyDescent="0.2">
      <c r="C141" s="4" t="s">
        <v>13280</v>
      </c>
    </row>
    <row r="142" spans="3:4" x14ac:dyDescent="0.2">
      <c r="C142" s="4" t="s">
        <v>6542</v>
      </c>
    </row>
    <row r="143" spans="3:4" x14ac:dyDescent="0.2">
      <c r="C143" s="4" t="s">
        <v>6543</v>
      </c>
    </row>
    <row r="144" spans="3:4" x14ac:dyDescent="0.2">
      <c r="C144" s="4" t="s">
        <v>6544</v>
      </c>
    </row>
    <row r="145" spans="2:5" x14ac:dyDescent="0.2">
      <c r="C145" s="4" t="s">
        <v>6545</v>
      </c>
    </row>
    <row r="146" spans="2:5" x14ac:dyDescent="0.2">
      <c r="C146" s="4" t="s">
        <v>6546</v>
      </c>
    </row>
    <row r="147" spans="2:5" x14ac:dyDescent="0.2">
      <c r="C147" s="4" t="s">
        <v>6547</v>
      </c>
    </row>
    <row r="148" spans="2:5" x14ac:dyDescent="0.2">
      <c r="C148" s="4" t="s">
        <v>6548</v>
      </c>
    </row>
    <row r="149" spans="2:5" x14ac:dyDescent="0.2">
      <c r="D149" s="25" t="s">
        <v>6549</v>
      </c>
    </row>
    <row r="151" spans="2:5" x14ac:dyDescent="0.2">
      <c r="B151" s="2"/>
      <c r="C151" s="6"/>
      <c r="D151" s="3" t="s">
        <v>6550</v>
      </c>
      <c r="E151" s="25"/>
    </row>
    <row r="152" spans="2:5" x14ac:dyDescent="0.2">
      <c r="C152" s="4" t="s">
        <v>13281</v>
      </c>
    </row>
    <row r="153" spans="2:5" x14ac:dyDescent="0.2">
      <c r="C153" s="4" t="s">
        <v>6542</v>
      </c>
    </row>
    <row r="154" spans="2:5" x14ac:dyDescent="0.2">
      <c r="C154" s="4" t="s">
        <v>6543</v>
      </c>
    </row>
    <row r="155" spans="2:5" x14ac:dyDescent="0.2">
      <c r="C155" s="4" t="s">
        <v>6544</v>
      </c>
    </row>
    <row r="156" spans="2:5" x14ac:dyDescent="0.2">
      <c r="C156" s="4" t="s">
        <v>6545</v>
      </c>
    </row>
    <row r="157" spans="2:5" x14ac:dyDescent="0.2">
      <c r="C157" s="4" t="s">
        <v>6546</v>
      </c>
    </row>
    <row r="158" spans="2:5" x14ac:dyDescent="0.2">
      <c r="C158" s="4" t="s">
        <v>6551</v>
      </c>
    </row>
    <row r="159" spans="2:5" x14ac:dyDescent="0.2">
      <c r="C159" s="4" t="s">
        <v>6552</v>
      </c>
    </row>
    <row r="160" spans="2:5" x14ac:dyDescent="0.2">
      <c r="C160" s="4" t="s">
        <v>6548</v>
      </c>
    </row>
    <row r="161" spans="2:5" x14ac:dyDescent="0.2">
      <c r="C161" s="4" t="s">
        <v>6547</v>
      </c>
    </row>
    <row r="162" spans="2:5" x14ac:dyDescent="0.2">
      <c r="C162" s="4" t="s">
        <v>6548</v>
      </c>
    </row>
    <row r="163" spans="2:5" x14ac:dyDescent="0.2">
      <c r="D163" s="25" t="s">
        <v>13282</v>
      </c>
    </row>
    <row r="165" spans="2:5" x14ac:dyDescent="0.2">
      <c r="B165" s="2"/>
      <c r="C165" s="6"/>
      <c r="D165" s="3" t="s">
        <v>13283</v>
      </c>
      <c r="E165" s="25"/>
    </row>
    <row r="166" spans="2:5" x14ac:dyDescent="0.2">
      <c r="B166" s="2"/>
      <c r="C166" s="4" t="s">
        <v>6553</v>
      </c>
      <c r="D166" s="4"/>
      <c r="E166" s="2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68A27-0927-482F-A1F8-26BE06A11D4D}">
  <sheetPr>
    <tabColor rgb="FF7C2855"/>
    <pageSetUpPr fitToPage="1"/>
  </sheetPr>
  <dimension ref="A1:N19662"/>
  <sheetViews>
    <sheetView workbookViewId="0">
      <selection activeCell="N4" sqref="N4"/>
    </sheetView>
  </sheetViews>
  <sheetFormatPr defaultRowHeight="12.75" x14ac:dyDescent="0.2"/>
  <cols>
    <col min="1" max="1" width="10.42578125" style="1" customWidth="1"/>
    <col min="2" max="2" width="8.42578125" style="1" bestFit="1" customWidth="1"/>
    <col min="3" max="3" width="53.5703125" style="1" customWidth="1"/>
    <col min="4" max="4" width="6.140625" style="1" bestFit="1" customWidth="1"/>
    <col min="5" max="5" width="10.5703125" style="1" customWidth="1"/>
    <col min="6" max="6" width="11.5703125" style="1" customWidth="1"/>
    <col min="7" max="7" width="9.28515625" style="1" customWidth="1"/>
    <col min="8" max="8" width="10.5703125" style="1" customWidth="1"/>
    <col min="9" max="9" width="9.85546875" style="1" customWidth="1"/>
    <col min="10" max="11" width="10.7109375" style="1" customWidth="1"/>
    <col min="12" max="12" width="10.5703125" style="1" customWidth="1"/>
    <col min="13" max="13" width="11.5703125" style="1" customWidth="1"/>
    <col min="14" max="16384" width="9.140625" style="1"/>
  </cols>
  <sheetData>
    <row r="1" spans="1:14" s="57" customFormat="1" ht="25.5" x14ac:dyDescent="0.35">
      <c r="A1" s="78" t="s">
        <v>13313</v>
      </c>
      <c r="N1" s="76" t="s">
        <v>13314</v>
      </c>
    </row>
    <row r="2" spans="1:14" x14ac:dyDescent="0.2">
      <c r="A2" s="36"/>
    </row>
    <row r="3" spans="1:14" ht="38.25" x14ac:dyDescent="0.2">
      <c r="A3" s="79" t="s">
        <v>13245</v>
      </c>
      <c r="B3" s="79" t="s">
        <v>6559</v>
      </c>
      <c r="C3" s="80" t="s">
        <v>13305</v>
      </c>
      <c r="D3" s="79" t="s">
        <v>7029</v>
      </c>
      <c r="E3" s="79" t="s">
        <v>7026</v>
      </c>
      <c r="F3" s="81" t="s">
        <v>13306</v>
      </c>
      <c r="G3" s="81" t="s">
        <v>13251</v>
      </c>
      <c r="H3" s="81" t="s">
        <v>13252</v>
      </c>
      <c r="I3" s="81" t="s">
        <v>13253</v>
      </c>
      <c r="J3" s="81" t="s">
        <v>7027</v>
      </c>
      <c r="K3" s="81" t="s">
        <v>6558</v>
      </c>
      <c r="L3" s="81" t="s">
        <v>7025</v>
      </c>
      <c r="M3" s="81" t="s">
        <v>6560</v>
      </c>
      <c r="N3" s="81" t="s">
        <v>13341</v>
      </c>
    </row>
    <row r="4" spans="1:14" x14ac:dyDescent="0.2">
      <c r="A4" s="1" t="s">
        <v>13248</v>
      </c>
      <c r="B4" s="33" t="s">
        <v>73</v>
      </c>
      <c r="C4" s="1" t="s">
        <v>7032</v>
      </c>
      <c r="D4" s="1" t="s">
        <v>6611</v>
      </c>
      <c r="E4" s="1" t="s">
        <v>6933</v>
      </c>
      <c r="F4" s="62">
        <v>4048.8333333333335</v>
      </c>
      <c r="G4" s="62">
        <v>42.214018421896995</v>
      </c>
      <c r="H4" s="62">
        <v>40.77095045053354</v>
      </c>
      <c r="I4" s="62">
        <v>1811.886</v>
      </c>
      <c r="J4" s="62">
        <v>1845.7674773247822</v>
      </c>
      <c r="K4" s="62">
        <v>1811.886</v>
      </c>
      <c r="L4" s="62">
        <v>73872.314328015418</v>
      </c>
      <c r="M4" s="63">
        <v>3816.299449316964</v>
      </c>
      <c r="N4" s="68">
        <f>GP_need_index[[#This Row],[Normalised weighted population]]/GP_need_index[[#This Row],[Registered population]]</f>
        <v>0.94256768187962714</v>
      </c>
    </row>
    <row r="5" spans="1:14" hidden="1" x14ac:dyDescent="0.2">
      <c r="A5" s="1" t="s">
        <v>13249</v>
      </c>
      <c r="B5" s="33" t="s">
        <v>73</v>
      </c>
      <c r="C5" s="1" t="s">
        <v>7032</v>
      </c>
      <c r="D5" s="1" t="s">
        <v>6611</v>
      </c>
      <c r="E5" s="1" t="s">
        <v>6933</v>
      </c>
      <c r="F5" s="62">
        <v>4058.9207827613022</v>
      </c>
      <c r="G5" s="62">
        <v>42.214018421896995</v>
      </c>
      <c r="H5" s="62">
        <v>40.77095045053354</v>
      </c>
      <c r="I5" s="62">
        <v>1811.886</v>
      </c>
      <c r="J5" s="62">
        <v>1845.7674773247822</v>
      </c>
      <c r="K5" s="62">
        <v>1811.886</v>
      </c>
      <c r="L5" s="62">
        <v>73872.314328015418</v>
      </c>
      <c r="M5" s="63">
        <v>3832.6500891868786</v>
      </c>
      <c r="N5" s="64">
        <f>GP_need_index[[#This Row],[Normalised weighted population]]/GP_need_index[[#This Row],[Registered population]]</f>
        <v>0.94425348370053908</v>
      </c>
    </row>
    <row r="6" spans="1:14" hidden="1" x14ac:dyDescent="0.2">
      <c r="A6" s="1" t="s">
        <v>13250</v>
      </c>
      <c r="B6" s="33" t="s">
        <v>73</v>
      </c>
      <c r="C6" s="1" t="s">
        <v>7032</v>
      </c>
      <c r="D6" s="1" t="s">
        <v>6611</v>
      </c>
      <c r="E6" s="1" t="s">
        <v>6933</v>
      </c>
      <c r="F6" s="62">
        <v>4068.9064088728001</v>
      </c>
      <c r="G6" s="62">
        <v>42.214018421896995</v>
      </c>
      <c r="H6" s="62">
        <v>40.77095045053354</v>
      </c>
      <c r="I6" s="62">
        <v>1811.886</v>
      </c>
      <c r="J6" s="62">
        <v>1845.7674773247822</v>
      </c>
      <c r="K6" s="62">
        <v>1811.886</v>
      </c>
      <c r="L6" s="62">
        <v>73872.314328015418</v>
      </c>
      <c r="M6" s="63">
        <v>3848.1954539417429</v>
      </c>
      <c r="N6" s="64">
        <f>GP_need_index[[#This Row],[Normalised weighted population]]/GP_need_index[[#This Row],[Registered population]]</f>
        <v>0.94575668920529432</v>
      </c>
    </row>
    <row r="7" spans="1:14" x14ac:dyDescent="0.2">
      <c r="A7" s="46" t="s">
        <v>13248</v>
      </c>
      <c r="B7" s="33" t="s">
        <v>80</v>
      </c>
      <c r="C7" s="1" t="s">
        <v>7033</v>
      </c>
      <c r="D7" s="1" t="s">
        <v>6611</v>
      </c>
      <c r="E7" s="1" t="s">
        <v>6933</v>
      </c>
      <c r="F7" s="62">
        <v>18477</v>
      </c>
      <c r="G7" s="62">
        <v>170.43157164147271</v>
      </c>
      <c r="H7" s="62">
        <v>173.02937413793384</v>
      </c>
      <c r="I7" s="62">
        <v>1859.5329999999999</v>
      </c>
      <c r="J7" s="62">
        <v>1845.7674773247822</v>
      </c>
      <c r="K7" s="62">
        <v>1859.5329999999999</v>
      </c>
      <c r="L7" s="62">
        <v>321753.83117883449</v>
      </c>
      <c r="M7" s="63">
        <v>16622.045483658767</v>
      </c>
      <c r="N7" s="68">
        <f>GP_need_index[[#This Row],[Normalised weighted population]]/GP_need_index[[#This Row],[Registered population]]</f>
        <v>0.89960737585423867</v>
      </c>
    </row>
    <row r="8" spans="1:14" hidden="1" x14ac:dyDescent="0.2">
      <c r="A8" s="46" t="s">
        <v>13249</v>
      </c>
      <c r="B8" s="33" t="s">
        <v>80</v>
      </c>
      <c r="C8" s="1" t="s">
        <v>7033</v>
      </c>
      <c r="D8" s="1" t="s">
        <v>6611</v>
      </c>
      <c r="E8" s="1" t="s">
        <v>6933</v>
      </c>
      <c r="F8" s="62">
        <v>18518.931506110563</v>
      </c>
      <c r="G8" s="62">
        <v>170.43157164147271</v>
      </c>
      <c r="H8" s="62">
        <v>173.02937413793384</v>
      </c>
      <c r="I8" s="62">
        <v>1859.5329999999999</v>
      </c>
      <c r="J8" s="62">
        <v>1845.7674773247822</v>
      </c>
      <c r="K8" s="62">
        <v>1859.5329999999999</v>
      </c>
      <c r="L8" s="62">
        <v>321753.83117883449</v>
      </c>
      <c r="M8" s="63">
        <v>16693.261352123514</v>
      </c>
      <c r="N8" s="64">
        <f>GP_need_index[[#This Row],[Normalised weighted population]]/GP_need_index[[#This Row],[Registered population]]</f>
        <v>0.90141601023878482</v>
      </c>
    </row>
    <row r="9" spans="1:14" hidden="1" x14ac:dyDescent="0.2">
      <c r="A9" s="46" t="s">
        <v>13250</v>
      </c>
      <c r="B9" s="33" t="s">
        <v>80</v>
      </c>
      <c r="C9" s="1" t="s">
        <v>7033</v>
      </c>
      <c r="D9" s="1" t="s">
        <v>6611</v>
      </c>
      <c r="E9" s="1" t="s">
        <v>6933</v>
      </c>
      <c r="F9" s="62">
        <v>18558.643824230516</v>
      </c>
      <c r="G9" s="62">
        <v>170.43157164147271</v>
      </c>
      <c r="H9" s="62">
        <v>173.02937413793384</v>
      </c>
      <c r="I9" s="62">
        <v>1859.5329999999999</v>
      </c>
      <c r="J9" s="62">
        <v>1845.7674773247822</v>
      </c>
      <c r="K9" s="62">
        <v>1859.5329999999999</v>
      </c>
      <c r="L9" s="62">
        <v>321753.83117883449</v>
      </c>
      <c r="M9" s="63">
        <v>16760.969812491232</v>
      </c>
      <c r="N9" s="64">
        <f>GP_need_index[[#This Row],[Normalised weighted population]]/GP_need_index[[#This Row],[Registered population]]</f>
        <v>0.90313548615054473</v>
      </c>
    </row>
    <row r="10" spans="1:14" x14ac:dyDescent="0.2">
      <c r="A10" s="46" t="s">
        <v>13248</v>
      </c>
      <c r="B10" s="33" t="s">
        <v>176</v>
      </c>
      <c r="C10" s="1" t="s">
        <v>7035</v>
      </c>
      <c r="D10" s="1" t="s">
        <v>6611</v>
      </c>
      <c r="E10" s="1" t="s">
        <v>6935</v>
      </c>
      <c r="F10" s="62">
        <v>11103.833333333334</v>
      </c>
      <c r="G10" s="62">
        <v>114.19496877625518</v>
      </c>
      <c r="H10" s="62">
        <v>116.27002808740372</v>
      </c>
      <c r="I10" s="62">
        <v>1686.1020000000001</v>
      </c>
      <c r="J10" s="62">
        <v>1739.8997562499997</v>
      </c>
      <c r="K10" s="62">
        <v>1686.1020000000001</v>
      </c>
      <c r="L10" s="62">
        <v>196043.12689822758</v>
      </c>
      <c r="M10" s="63">
        <v>10127.735729275086</v>
      </c>
      <c r="N10" s="68">
        <f>GP_need_index[[#This Row],[Normalised weighted population]]/GP_need_index[[#This Row],[Registered population]]</f>
        <v>0.91209363696697099</v>
      </c>
    </row>
    <row r="11" spans="1:14" hidden="1" x14ac:dyDescent="0.2">
      <c r="A11" s="46" t="s">
        <v>13249</v>
      </c>
      <c r="B11" s="33" t="s">
        <v>176</v>
      </c>
      <c r="C11" s="1" t="s">
        <v>7035</v>
      </c>
      <c r="D11" s="1" t="s">
        <v>6611</v>
      </c>
      <c r="E11" s="1" t="s">
        <v>6935</v>
      </c>
      <c r="F11" s="62">
        <v>11104.600797792356</v>
      </c>
      <c r="G11" s="62">
        <v>114.19496877625518</v>
      </c>
      <c r="H11" s="62">
        <v>116.27002808740372</v>
      </c>
      <c r="I11" s="62">
        <v>1686.1020000000001</v>
      </c>
      <c r="J11" s="62">
        <v>1739.8997562499997</v>
      </c>
      <c r="K11" s="62">
        <v>1686.1020000000001</v>
      </c>
      <c r="L11" s="62">
        <v>196043.12689822758</v>
      </c>
      <c r="M11" s="63">
        <v>10171.127229812781</v>
      </c>
      <c r="N11" s="64">
        <f>GP_need_index[[#This Row],[Normalised weighted population]]/GP_need_index[[#This Row],[Registered population]]</f>
        <v>0.91593812465864111</v>
      </c>
    </row>
    <row r="12" spans="1:14" hidden="1" x14ac:dyDescent="0.2">
      <c r="A12" s="46" t="s">
        <v>13250</v>
      </c>
      <c r="B12" s="33" t="s">
        <v>176</v>
      </c>
      <c r="C12" s="1" t="s">
        <v>7035</v>
      </c>
      <c r="D12" s="1" t="s">
        <v>6611</v>
      </c>
      <c r="E12" s="1" t="s">
        <v>6935</v>
      </c>
      <c r="F12" s="62">
        <v>11102.273248382426</v>
      </c>
      <c r="G12" s="62">
        <v>114.19496877625518</v>
      </c>
      <c r="H12" s="62">
        <v>116.27002808740372</v>
      </c>
      <c r="I12" s="62">
        <v>1686.1020000000001</v>
      </c>
      <c r="J12" s="62">
        <v>1739.8997562499997</v>
      </c>
      <c r="K12" s="62">
        <v>1686.1020000000001</v>
      </c>
      <c r="L12" s="62">
        <v>196043.12689822758</v>
      </c>
      <c r="M12" s="63">
        <v>10212.381682756884</v>
      </c>
      <c r="N12" s="64">
        <f>GP_need_index[[#This Row],[Normalised weighted population]]/GP_need_index[[#This Row],[Registered population]]</f>
        <v>0.91984600399245298</v>
      </c>
    </row>
    <row r="13" spans="1:14" x14ac:dyDescent="0.2">
      <c r="A13" s="46" t="s">
        <v>13248</v>
      </c>
      <c r="B13" s="33" t="s">
        <v>166</v>
      </c>
      <c r="C13" s="1" t="s">
        <v>7036</v>
      </c>
      <c r="D13" s="1" t="s">
        <v>6611</v>
      </c>
      <c r="E13" s="1" t="s">
        <v>6934</v>
      </c>
      <c r="F13" s="62">
        <v>8086.666666666667</v>
      </c>
      <c r="G13" s="62">
        <v>57.871614120279958</v>
      </c>
      <c r="H13" s="62">
        <v>55.48881041533182</v>
      </c>
      <c r="I13" s="62">
        <v>1740.96</v>
      </c>
      <c r="J13" s="62">
        <v>1734.4665297029703</v>
      </c>
      <c r="K13" s="62">
        <v>1740.96</v>
      </c>
      <c r="L13" s="62">
        <v>96603.799380676093</v>
      </c>
      <c r="M13" s="63">
        <v>4990.6251040328671</v>
      </c>
      <c r="N13" s="68">
        <f>GP_need_index[[#This Row],[Normalised weighted population]]/GP_need_index[[#This Row],[Registered population]]</f>
        <v>0.61714242836350375</v>
      </c>
    </row>
    <row r="14" spans="1:14" hidden="1" x14ac:dyDescent="0.2">
      <c r="A14" s="46" t="s">
        <v>13249</v>
      </c>
      <c r="B14" s="33" t="s">
        <v>166</v>
      </c>
      <c r="C14" s="1" t="s">
        <v>7036</v>
      </c>
      <c r="D14" s="1" t="s">
        <v>6611</v>
      </c>
      <c r="E14" s="1" t="s">
        <v>6934</v>
      </c>
      <c r="F14" s="62">
        <v>8121.068468317776</v>
      </c>
      <c r="G14" s="62">
        <v>57.871614120279958</v>
      </c>
      <c r="H14" s="62">
        <v>55.48881041533182</v>
      </c>
      <c r="I14" s="62">
        <v>1740.96</v>
      </c>
      <c r="J14" s="62">
        <v>1734.4665297029703</v>
      </c>
      <c r="K14" s="62">
        <v>1740.96</v>
      </c>
      <c r="L14" s="62">
        <v>96603.799380676093</v>
      </c>
      <c r="M14" s="63">
        <v>5012.0070513578867</v>
      </c>
      <c r="N14" s="64">
        <f>GP_need_index[[#This Row],[Normalised weighted population]]/GP_need_index[[#This Row],[Registered population]]</f>
        <v>0.61716103871195283</v>
      </c>
    </row>
    <row r="15" spans="1:14" hidden="1" x14ac:dyDescent="0.2">
      <c r="A15" s="46" t="s">
        <v>13250</v>
      </c>
      <c r="B15" s="33" t="s">
        <v>166</v>
      </c>
      <c r="C15" s="1" t="s">
        <v>7036</v>
      </c>
      <c r="D15" s="1" t="s">
        <v>6611</v>
      </c>
      <c r="E15" s="1" t="s">
        <v>6934</v>
      </c>
      <c r="F15" s="62">
        <v>8154.546152935287</v>
      </c>
      <c r="G15" s="62">
        <v>57.871614120279958</v>
      </c>
      <c r="H15" s="62">
        <v>55.48881041533182</v>
      </c>
      <c r="I15" s="62">
        <v>1740.96</v>
      </c>
      <c r="J15" s="62">
        <v>1734.4665297029703</v>
      </c>
      <c r="K15" s="62">
        <v>1740.96</v>
      </c>
      <c r="L15" s="62">
        <v>96603.799380676093</v>
      </c>
      <c r="M15" s="63">
        <v>5032.3359297981942</v>
      </c>
      <c r="N15" s="64">
        <f>GP_need_index[[#This Row],[Normalised weighted population]]/GP_need_index[[#This Row],[Registered population]]</f>
        <v>0.61712029528298995</v>
      </c>
    </row>
    <row r="16" spans="1:14" x14ac:dyDescent="0.2">
      <c r="A16" s="46" t="s">
        <v>13248</v>
      </c>
      <c r="B16" s="33" t="s">
        <v>96</v>
      </c>
      <c r="C16" s="1" t="s">
        <v>7037</v>
      </c>
      <c r="D16" s="1" t="s">
        <v>6611</v>
      </c>
      <c r="E16" s="1" t="s">
        <v>6933</v>
      </c>
      <c r="F16" s="62">
        <v>14518.916666666668</v>
      </c>
      <c r="G16" s="62">
        <v>154.91731566675853</v>
      </c>
      <c r="H16" s="62">
        <v>154.20381028722096</v>
      </c>
      <c r="I16" s="62">
        <v>1902.9480000000001</v>
      </c>
      <c r="J16" s="62">
        <v>1845.7674773247822</v>
      </c>
      <c r="K16" s="62">
        <v>1902.9480000000001</v>
      </c>
      <c r="L16" s="62">
        <v>293441.83237844659</v>
      </c>
      <c r="M16" s="63">
        <v>15159.42628167707</v>
      </c>
      <c r="N16" s="68">
        <f>GP_need_index[[#This Row],[Normalised weighted population]]/GP_need_index[[#This Row],[Registered population]]</f>
        <v>1.0441155238862221</v>
      </c>
    </row>
    <row r="17" spans="1:14" hidden="1" x14ac:dyDescent="0.2">
      <c r="A17" s="46" t="s">
        <v>13249</v>
      </c>
      <c r="B17" s="33" t="s">
        <v>96</v>
      </c>
      <c r="C17" s="1" t="s">
        <v>7037</v>
      </c>
      <c r="D17" s="1" t="s">
        <v>6611</v>
      </c>
      <c r="E17" s="1" t="s">
        <v>6933</v>
      </c>
      <c r="F17" s="62">
        <v>14540.514681702331</v>
      </c>
      <c r="G17" s="62">
        <v>154.91731566675853</v>
      </c>
      <c r="H17" s="62">
        <v>154.20381028722096</v>
      </c>
      <c r="I17" s="62">
        <v>1902.9480000000001</v>
      </c>
      <c r="J17" s="62">
        <v>1845.7674773247822</v>
      </c>
      <c r="K17" s="62">
        <v>1902.9480000000001</v>
      </c>
      <c r="L17" s="62">
        <v>293441.83237844659</v>
      </c>
      <c r="M17" s="63">
        <v>15224.375671277665</v>
      </c>
      <c r="N17" s="64">
        <f>GP_need_index[[#This Row],[Normalised weighted population]]/GP_need_index[[#This Row],[Registered population]]</f>
        <v>1.0470314156372951</v>
      </c>
    </row>
    <row r="18" spans="1:14" hidden="1" x14ac:dyDescent="0.2">
      <c r="A18" s="46" t="s">
        <v>13250</v>
      </c>
      <c r="B18" s="33" t="s">
        <v>96</v>
      </c>
      <c r="C18" s="1" t="s">
        <v>7037</v>
      </c>
      <c r="D18" s="1" t="s">
        <v>6611</v>
      </c>
      <c r="E18" s="1" t="s">
        <v>6933</v>
      </c>
      <c r="F18" s="62">
        <v>14559.196025680403</v>
      </c>
      <c r="G18" s="62">
        <v>154.91731566675853</v>
      </c>
      <c r="H18" s="62">
        <v>154.20381028722096</v>
      </c>
      <c r="I18" s="62">
        <v>1902.9480000000001</v>
      </c>
      <c r="J18" s="62">
        <v>1845.7674773247822</v>
      </c>
      <c r="K18" s="62">
        <v>1902.9480000000001</v>
      </c>
      <c r="L18" s="62">
        <v>293441.83237844659</v>
      </c>
      <c r="M18" s="63">
        <v>15286.126279203709</v>
      </c>
      <c r="N18" s="64">
        <f>GP_need_index[[#This Row],[Normalised weighted population]]/GP_need_index[[#This Row],[Registered population]]</f>
        <v>1.0499292853974287</v>
      </c>
    </row>
    <row r="19" spans="1:14" x14ac:dyDescent="0.2">
      <c r="A19" s="46" t="s">
        <v>13248</v>
      </c>
      <c r="B19" s="33" t="s">
        <v>98</v>
      </c>
      <c r="C19" s="1" t="s">
        <v>7038</v>
      </c>
      <c r="D19" s="1" t="s">
        <v>6611</v>
      </c>
      <c r="E19" s="1" t="s">
        <v>6936</v>
      </c>
      <c r="F19" s="62">
        <v>9916.75</v>
      </c>
      <c r="G19" s="62">
        <v>92.138436895162926</v>
      </c>
      <c r="H19" s="62">
        <v>91.033339310917498</v>
      </c>
      <c r="I19" s="62">
        <v>1769.1020000000001</v>
      </c>
      <c r="J19" s="62">
        <v>1822.5613886883273</v>
      </c>
      <c r="K19" s="62">
        <v>1769.1020000000001</v>
      </c>
      <c r="L19" s="62">
        <v>161047.26264162277</v>
      </c>
      <c r="M19" s="63">
        <v>8319.8229989681822</v>
      </c>
      <c r="N19" s="68">
        <f>GP_need_index[[#This Row],[Normalised weighted population]]/GP_need_index[[#This Row],[Registered population]]</f>
        <v>0.83896669765479437</v>
      </c>
    </row>
    <row r="20" spans="1:14" hidden="1" x14ac:dyDescent="0.2">
      <c r="A20" s="46" t="s">
        <v>13249</v>
      </c>
      <c r="B20" s="33" t="s">
        <v>98</v>
      </c>
      <c r="C20" s="1" t="s">
        <v>7038</v>
      </c>
      <c r="D20" s="1" t="s">
        <v>6611</v>
      </c>
      <c r="E20" s="1" t="s">
        <v>6936</v>
      </c>
      <c r="F20" s="62">
        <v>9924.8209571492589</v>
      </c>
      <c r="G20" s="62">
        <v>92.138436895162926</v>
      </c>
      <c r="H20" s="62">
        <v>91.033339310917498</v>
      </c>
      <c r="I20" s="62">
        <v>1769.1020000000001</v>
      </c>
      <c r="J20" s="62">
        <v>1822.5613886883273</v>
      </c>
      <c r="K20" s="62">
        <v>1769.1020000000001</v>
      </c>
      <c r="L20" s="62">
        <v>161047.26264162277</v>
      </c>
      <c r="M20" s="63">
        <v>8355.4686372217293</v>
      </c>
      <c r="N20" s="64">
        <f>GP_need_index[[#This Row],[Normalised weighted population]]/GP_need_index[[#This Row],[Registered population]]</f>
        <v>0.84187600696241671</v>
      </c>
    </row>
    <row r="21" spans="1:14" hidden="1" x14ac:dyDescent="0.2">
      <c r="A21" s="46" t="s">
        <v>13250</v>
      </c>
      <c r="B21" s="33" t="s">
        <v>98</v>
      </c>
      <c r="C21" s="1" t="s">
        <v>7038</v>
      </c>
      <c r="D21" s="1" t="s">
        <v>6611</v>
      </c>
      <c r="E21" s="1" t="s">
        <v>6936</v>
      </c>
      <c r="F21" s="62">
        <v>9928.0416824360327</v>
      </c>
      <c r="G21" s="62">
        <v>92.138436895162926</v>
      </c>
      <c r="H21" s="62">
        <v>91.033339310917498</v>
      </c>
      <c r="I21" s="62">
        <v>1769.1020000000001</v>
      </c>
      <c r="J21" s="62">
        <v>1822.5613886883273</v>
      </c>
      <c r="K21" s="62">
        <v>1769.1020000000001</v>
      </c>
      <c r="L21" s="62">
        <v>161047.26264162277</v>
      </c>
      <c r="M21" s="63">
        <v>8389.3587144896483</v>
      </c>
      <c r="N21" s="64">
        <f>GP_need_index[[#This Row],[Normalised weighted population]]/GP_need_index[[#This Row],[Registered population]]</f>
        <v>0.84501646778251238</v>
      </c>
    </row>
    <row r="22" spans="1:14" x14ac:dyDescent="0.2">
      <c r="A22" s="46" t="s">
        <v>13248</v>
      </c>
      <c r="B22" s="33" t="s">
        <v>142</v>
      </c>
      <c r="C22" s="1" t="s">
        <v>7039</v>
      </c>
      <c r="D22" s="1" t="s">
        <v>6611</v>
      </c>
      <c r="E22" s="1" t="s">
        <v>6935</v>
      </c>
      <c r="F22" s="62">
        <v>8277.9166666666661</v>
      </c>
      <c r="G22" s="62">
        <v>86.094862171412288</v>
      </c>
      <c r="H22" s="62">
        <v>84.121732115370619</v>
      </c>
      <c r="I22" s="62">
        <v>1682.47</v>
      </c>
      <c r="J22" s="62">
        <v>1739.8997562499997</v>
      </c>
      <c r="K22" s="62">
        <v>1682.47</v>
      </c>
      <c r="L22" s="62">
        <v>141532.2906321476</v>
      </c>
      <c r="M22" s="63">
        <v>7311.6648329399104</v>
      </c>
      <c r="N22" s="68">
        <f>GP_need_index[[#This Row],[Normalised weighted population]]/GP_need_index[[#This Row],[Registered population]]</f>
        <v>0.88327354905399835</v>
      </c>
    </row>
    <row r="23" spans="1:14" hidden="1" x14ac:dyDescent="0.2">
      <c r="A23" s="46" t="s">
        <v>13249</v>
      </c>
      <c r="B23" s="33" t="s">
        <v>142</v>
      </c>
      <c r="C23" s="1" t="s">
        <v>7039</v>
      </c>
      <c r="D23" s="1" t="s">
        <v>6611</v>
      </c>
      <c r="E23" s="1" t="s">
        <v>6935</v>
      </c>
      <c r="F23" s="62">
        <v>8273.8639055206986</v>
      </c>
      <c r="G23" s="62">
        <v>86.094862171412288</v>
      </c>
      <c r="H23" s="62">
        <v>84.121732115370619</v>
      </c>
      <c r="I23" s="62">
        <v>1682.47</v>
      </c>
      <c r="J23" s="62">
        <v>1739.8997562499997</v>
      </c>
      <c r="K23" s="62">
        <v>1682.47</v>
      </c>
      <c r="L23" s="62">
        <v>141532.2906321476</v>
      </c>
      <c r="M23" s="63">
        <v>7342.9910954936304</v>
      </c>
      <c r="N23" s="64">
        <f>GP_need_index[[#This Row],[Normalised weighted population]]/GP_need_index[[#This Row],[Registered population]]</f>
        <v>0.88749237107877166</v>
      </c>
    </row>
    <row r="24" spans="1:14" hidden="1" x14ac:dyDescent="0.2">
      <c r="A24" s="46" t="s">
        <v>13250</v>
      </c>
      <c r="B24" s="33" t="s">
        <v>142</v>
      </c>
      <c r="C24" s="1" t="s">
        <v>7039</v>
      </c>
      <c r="D24" s="1" t="s">
        <v>6611</v>
      </c>
      <c r="E24" s="1" t="s">
        <v>6935</v>
      </c>
      <c r="F24" s="62">
        <v>8266.6340148503659</v>
      </c>
      <c r="G24" s="62">
        <v>86.094862171412288</v>
      </c>
      <c r="H24" s="62">
        <v>84.121732115370619</v>
      </c>
      <c r="I24" s="62">
        <v>1682.47</v>
      </c>
      <c r="J24" s="62">
        <v>1739.8997562499997</v>
      </c>
      <c r="K24" s="62">
        <v>1682.47</v>
      </c>
      <c r="L24" s="62">
        <v>141532.2906321476</v>
      </c>
      <c r="M24" s="63">
        <v>7372.774527926772</v>
      </c>
      <c r="N24" s="64">
        <f>GP_need_index[[#This Row],[Normalised weighted population]]/GP_need_index[[#This Row],[Registered population]]</f>
        <v>0.89187140917115182</v>
      </c>
    </row>
    <row r="25" spans="1:14" x14ac:dyDescent="0.2">
      <c r="A25" s="46" t="s">
        <v>13248</v>
      </c>
      <c r="B25" s="33" t="s">
        <v>89</v>
      </c>
      <c r="C25" s="1" t="s">
        <v>7040</v>
      </c>
      <c r="D25" s="1" t="s">
        <v>6611</v>
      </c>
      <c r="E25" s="1" t="s">
        <v>6936</v>
      </c>
      <c r="F25" s="62">
        <v>11556.333333333332</v>
      </c>
      <c r="G25" s="62">
        <v>111.47205039997588</v>
      </c>
      <c r="H25" s="62">
        <v>114.51477121793948</v>
      </c>
      <c r="I25" s="62">
        <v>1910.2909999999999</v>
      </c>
      <c r="J25" s="62">
        <v>1822.5613886883273</v>
      </c>
      <c r="K25" s="62">
        <v>1910.2909999999999</v>
      </c>
      <c r="L25" s="62">
        <v>218756.53682468884</v>
      </c>
      <c r="M25" s="63">
        <v>11301.127609344985</v>
      </c>
      <c r="N25" s="68">
        <f>GP_need_index[[#This Row],[Normalised weighted population]]/GP_need_index[[#This Row],[Registered population]]</f>
        <v>0.9779163756680308</v>
      </c>
    </row>
    <row r="26" spans="1:14" hidden="1" x14ac:dyDescent="0.2">
      <c r="A26" s="46" t="s">
        <v>13249</v>
      </c>
      <c r="B26" s="33" t="s">
        <v>89</v>
      </c>
      <c r="C26" s="1" t="s">
        <v>7040</v>
      </c>
      <c r="D26" s="1" t="s">
        <v>6611</v>
      </c>
      <c r="E26" s="1" t="s">
        <v>6936</v>
      </c>
      <c r="F26" s="62">
        <v>11558.197775337681</v>
      </c>
      <c r="G26" s="62">
        <v>111.47205039997588</v>
      </c>
      <c r="H26" s="62">
        <v>114.51477121793948</v>
      </c>
      <c r="I26" s="62">
        <v>1910.2909999999999</v>
      </c>
      <c r="J26" s="62">
        <v>1822.5613886883273</v>
      </c>
      <c r="K26" s="62">
        <v>1910.2909999999999</v>
      </c>
      <c r="L26" s="62">
        <v>218756.53682468884</v>
      </c>
      <c r="M26" s="63">
        <v>11349.546416652525</v>
      </c>
      <c r="N26" s="64">
        <f>GP_need_index[[#This Row],[Normalised weighted population]]/GP_need_index[[#This Row],[Registered population]]</f>
        <v>0.98194776013174245</v>
      </c>
    </row>
    <row r="27" spans="1:14" hidden="1" x14ac:dyDescent="0.2">
      <c r="A27" s="46" t="s">
        <v>13250</v>
      </c>
      <c r="B27" s="33" t="s">
        <v>89</v>
      </c>
      <c r="C27" s="1" t="s">
        <v>7040</v>
      </c>
      <c r="D27" s="1" t="s">
        <v>6611</v>
      </c>
      <c r="E27" s="1" t="s">
        <v>6936</v>
      </c>
      <c r="F27" s="62">
        <v>11561.377252067761</v>
      </c>
      <c r="G27" s="62">
        <v>111.47205039997588</v>
      </c>
      <c r="H27" s="62">
        <v>114.51477121793948</v>
      </c>
      <c r="I27" s="62">
        <v>1910.2909999999999</v>
      </c>
      <c r="J27" s="62">
        <v>1822.5613886883273</v>
      </c>
      <c r="K27" s="62">
        <v>1910.2909999999999</v>
      </c>
      <c r="L27" s="62">
        <v>218756.53682468884</v>
      </c>
      <c r="M27" s="63">
        <v>11395.580579632053</v>
      </c>
      <c r="N27" s="64">
        <f>GP_need_index[[#This Row],[Normalised weighted population]]/GP_need_index[[#This Row],[Registered population]]</f>
        <v>0.98565943582490956</v>
      </c>
    </row>
    <row r="28" spans="1:14" x14ac:dyDescent="0.2">
      <c r="A28" s="46" t="s">
        <v>13248</v>
      </c>
      <c r="B28" s="33" t="s">
        <v>172</v>
      </c>
      <c r="C28" s="1" t="s">
        <v>7041</v>
      </c>
      <c r="D28" s="1" t="s">
        <v>6611</v>
      </c>
      <c r="E28" s="1" t="s">
        <v>6935</v>
      </c>
      <c r="F28" s="62">
        <v>5226.666666666667</v>
      </c>
      <c r="G28" s="62">
        <v>61.622005802291973</v>
      </c>
      <c r="H28" s="62">
        <v>64.086394194578219</v>
      </c>
      <c r="I28" s="62">
        <v>1795.95</v>
      </c>
      <c r="J28" s="62">
        <v>1739.8997562499997</v>
      </c>
      <c r="K28" s="62">
        <v>1795.95</v>
      </c>
      <c r="L28" s="62">
        <v>115095.95965375275</v>
      </c>
      <c r="M28" s="63">
        <v>5945.9440446777235</v>
      </c>
      <c r="N28" s="68">
        <f>GP_need_index[[#This Row],[Normalised weighted population]]/GP_need_index[[#This Row],[Registered population]]</f>
        <v>1.1376168452827276</v>
      </c>
    </row>
    <row r="29" spans="1:14" hidden="1" x14ac:dyDescent="0.2">
      <c r="A29" s="46" t="s">
        <v>13249</v>
      </c>
      <c r="B29" s="33" t="s">
        <v>172</v>
      </c>
      <c r="C29" s="1" t="s">
        <v>7041</v>
      </c>
      <c r="D29" s="1" t="s">
        <v>6611</v>
      </c>
      <c r="E29" s="1" t="s">
        <v>6935</v>
      </c>
      <c r="F29" s="62">
        <v>5220.2418291004687</v>
      </c>
      <c r="G29" s="62">
        <v>61.622005802291973</v>
      </c>
      <c r="H29" s="62">
        <v>64.086394194578219</v>
      </c>
      <c r="I29" s="62">
        <v>1795.95</v>
      </c>
      <c r="J29" s="62">
        <v>1739.8997562499997</v>
      </c>
      <c r="K29" s="62">
        <v>1795.95</v>
      </c>
      <c r="L29" s="62">
        <v>115095.95965375275</v>
      </c>
      <c r="M29" s="63">
        <v>5971.4189821275586</v>
      </c>
      <c r="N29" s="64">
        <f>GP_need_index[[#This Row],[Normalised weighted population]]/GP_need_index[[#This Row],[Registered population]]</f>
        <v>1.1438970027862732</v>
      </c>
    </row>
    <row r="30" spans="1:14" hidden="1" x14ac:dyDescent="0.2">
      <c r="A30" s="46" t="s">
        <v>13250</v>
      </c>
      <c r="B30" s="33" t="s">
        <v>172</v>
      </c>
      <c r="C30" s="1" t="s">
        <v>7041</v>
      </c>
      <c r="D30" s="1" t="s">
        <v>6611</v>
      </c>
      <c r="E30" s="1" t="s">
        <v>6935</v>
      </c>
      <c r="F30" s="62">
        <v>5212.4815431938077</v>
      </c>
      <c r="G30" s="62">
        <v>61.622005802291973</v>
      </c>
      <c r="H30" s="62">
        <v>64.086394194578219</v>
      </c>
      <c r="I30" s="62">
        <v>1795.95</v>
      </c>
      <c r="J30" s="62">
        <v>1739.8997562499997</v>
      </c>
      <c r="K30" s="62">
        <v>1795.95</v>
      </c>
      <c r="L30" s="62">
        <v>115095.95965375275</v>
      </c>
      <c r="M30" s="63">
        <v>5995.6392694016804</v>
      </c>
      <c r="N30" s="64">
        <f>GP_need_index[[#This Row],[Normalised weighted population]]/GP_need_index[[#This Row],[Registered population]]</f>
        <v>1.1502466185670202</v>
      </c>
    </row>
    <row r="31" spans="1:14" x14ac:dyDescent="0.2">
      <c r="A31" s="46" t="s">
        <v>13248</v>
      </c>
      <c r="B31" s="33" t="s">
        <v>150</v>
      </c>
      <c r="C31" s="1" t="s">
        <v>7042</v>
      </c>
      <c r="D31" s="1" t="s">
        <v>6611</v>
      </c>
      <c r="E31" s="1" t="s">
        <v>6934</v>
      </c>
      <c r="F31" s="62">
        <v>7078.5</v>
      </c>
      <c r="G31" s="62">
        <v>74.280059344109972</v>
      </c>
      <c r="H31" s="62">
        <v>74.437419774387678</v>
      </c>
      <c r="I31" s="62">
        <v>1753.146</v>
      </c>
      <c r="J31" s="62">
        <v>1734.4665297029703</v>
      </c>
      <c r="K31" s="62">
        <v>1753.146</v>
      </c>
      <c r="L31" s="62">
        <v>130499.66472778865</v>
      </c>
      <c r="M31" s="63">
        <v>6741.7110614041831</v>
      </c>
      <c r="N31" s="68">
        <f>GP_need_index[[#This Row],[Normalised weighted population]]/GP_need_index[[#This Row],[Registered population]]</f>
        <v>0.95242086055014241</v>
      </c>
    </row>
    <row r="32" spans="1:14" hidden="1" x14ac:dyDescent="0.2">
      <c r="A32" s="46" t="s">
        <v>13249</v>
      </c>
      <c r="B32" s="33" t="s">
        <v>150</v>
      </c>
      <c r="C32" s="1" t="s">
        <v>7042</v>
      </c>
      <c r="D32" s="1" t="s">
        <v>6611</v>
      </c>
      <c r="E32" s="1" t="s">
        <v>6934</v>
      </c>
      <c r="F32" s="62">
        <v>7089.9090116704301</v>
      </c>
      <c r="G32" s="62">
        <v>74.280059344109972</v>
      </c>
      <c r="H32" s="62">
        <v>74.437419774387678</v>
      </c>
      <c r="I32" s="62">
        <v>1753.146</v>
      </c>
      <c r="J32" s="62">
        <v>1734.4665297029703</v>
      </c>
      <c r="K32" s="62">
        <v>1753.146</v>
      </c>
      <c r="L32" s="62">
        <v>130499.66472778865</v>
      </c>
      <c r="M32" s="63">
        <v>6770.5954010992164</v>
      </c>
      <c r="N32" s="64">
        <f>GP_need_index[[#This Row],[Normalised weighted population]]/GP_need_index[[#This Row],[Registered population]]</f>
        <v>0.95496224139892294</v>
      </c>
    </row>
    <row r="33" spans="1:14" hidden="1" x14ac:dyDescent="0.2">
      <c r="A33" s="46" t="s">
        <v>13250</v>
      </c>
      <c r="B33" s="33" t="s">
        <v>150</v>
      </c>
      <c r="C33" s="1" t="s">
        <v>7042</v>
      </c>
      <c r="D33" s="1" t="s">
        <v>6611</v>
      </c>
      <c r="E33" s="1" t="s">
        <v>6934</v>
      </c>
      <c r="F33" s="62">
        <v>7100.0246515569243</v>
      </c>
      <c r="G33" s="62">
        <v>74.280059344109972</v>
      </c>
      <c r="H33" s="62">
        <v>74.437419774387678</v>
      </c>
      <c r="I33" s="62">
        <v>1753.146</v>
      </c>
      <c r="J33" s="62">
        <v>1734.4665297029703</v>
      </c>
      <c r="K33" s="62">
        <v>1753.146</v>
      </c>
      <c r="L33" s="62">
        <v>130499.66472778865</v>
      </c>
      <c r="M33" s="63">
        <v>6798.0571762856971</v>
      </c>
      <c r="N33" s="64">
        <f>GP_need_index[[#This Row],[Normalised weighted population]]/GP_need_index[[#This Row],[Registered population]]</f>
        <v>0.95746951734808272</v>
      </c>
    </row>
    <row r="34" spans="1:14" x14ac:dyDescent="0.2">
      <c r="A34" s="46" t="s">
        <v>13248</v>
      </c>
      <c r="B34" s="33" t="s">
        <v>77</v>
      </c>
      <c r="C34" s="1" t="s">
        <v>7043</v>
      </c>
      <c r="D34" s="1" t="s">
        <v>6611</v>
      </c>
      <c r="E34" s="1" t="s">
        <v>6933</v>
      </c>
      <c r="F34" s="62">
        <v>4098.75</v>
      </c>
      <c r="G34" s="62">
        <v>33.241335216460683</v>
      </c>
      <c r="H34" s="62">
        <v>35.675382377987553</v>
      </c>
      <c r="I34" s="62">
        <v>1810.4870000000001</v>
      </c>
      <c r="J34" s="62">
        <v>1845.7674773247822</v>
      </c>
      <c r="K34" s="62">
        <v>1810.4870000000001</v>
      </c>
      <c r="L34" s="62">
        <v>64589.816015375553</v>
      </c>
      <c r="M34" s="63">
        <v>3336.758588562062</v>
      </c>
      <c r="N34" s="68">
        <f>GP_need_index[[#This Row],[Normalised weighted population]]/GP_need_index[[#This Row],[Registered population]]</f>
        <v>0.81409175689223834</v>
      </c>
    </row>
    <row r="35" spans="1:14" hidden="1" x14ac:dyDescent="0.2">
      <c r="A35" s="46" t="s">
        <v>13249</v>
      </c>
      <c r="B35" s="33" t="s">
        <v>77</v>
      </c>
      <c r="C35" s="1" t="s">
        <v>7043</v>
      </c>
      <c r="D35" s="1" t="s">
        <v>6611</v>
      </c>
      <c r="E35" s="1" t="s">
        <v>6933</v>
      </c>
      <c r="F35" s="62">
        <v>4113.7179186670073</v>
      </c>
      <c r="G35" s="62">
        <v>33.241335216460683</v>
      </c>
      <c r="H35" s="62">
        <v>35.675382377987553</v>
      </c>
      <c r="I35" s="62">
        <v>1810.4870000000001</v>
      </c>
      <c r="J35" s="62">
        <v>1845.7674773247822</v>
      </c>
      <c r="K35" s="62">
        <v>1810.4870000000001</v>
      </c>
      <c r="L35" s="62">
        <v>64589.816015375553</v>
      </c>
      <c r="M35" s="63">
        <v>3351.0546726977523</v>
      </c>
      <c r="N35" s="64">
        <f>GP_need_index[[#This Row],[Normalised weighted population]]/GP_need_index[[#This Row],[Registered population]]</f>
        <v>0.81460487543190974</v>
      </c>
    </row>
    <row r="36" spans="1:14" hidden="1" x14ac:dyDescent="0.2">
      <c r="A36" s="46" t="s">
        <v>13250</v>
      </c>
      <c r="B36" s="33" t="s">
        <v>77</v>
      </c>
      <c r="C36" s="1" t="s">
        <v>7043</v>
      </c>
      <c r="D36" s="1" t="s">
        <v>6611</v>
      </c>
      <c r="E36" s="1" t="s">
        <v>6933</v>
      </c>
      <c r="F36" s="62">
        <v>4126.766899781207</v>
      </c>
      <c r="G36" s="62">
        <v>33.241335216460683</v>
      </c>
      <c r="H36" s="62">
        <v>35.675382377987553</v>
      </c>
      <c r="I36" s="62">
        <v>1810.4870000000001</v>
      </c>
      <c r="J36" s="62">
        <v>1845.7674773247822</v>
      </c>
      <c r="K36" s="62">
        <v>1810.4870000000001</v>
      </c>
      <c r="L36" s="62">
        <v>64589.816015375553</v>
      </c>
      <c r="M36" s="63">
        <v>3364.6466693549874</v>
      </c>
      <c r="N36" s="64">
        <f>GP_need_index[[#This Row],[Normalised weighted population]]/GP_need_index[[#This Row],[Registered population]]</f>
        <v>0.81532268506209404</v>
      </c>
    </row>
    <row r="37" spans="1:14" x14ac:dyDescent="0.2">
      <c r="A37" s="46" t="s">
        <v>13248</v>
      </c>
      <c r="B37" s="33" t="s">
        <v>178</v>
      </c>
      <c r="C37" s="1" t="s">
        <v>7044</v>
      </c>
      <c r="D37" s="1" t="s">
        <v>6611</v>
      </c>
      <c r="E37" s="1" t="s">
        <v>6935</v>
      </c>
      <c r="F37" s="62">
        <v>10916.166666666664</v>
      </c>
      <c r="G37" s="62">
        <v>126.61874028385137</v>
      </c>
      <c r="H37" s="62">
        <v>126.90730266489611</v>
      </c>
      <c r="I37" s="62">
        <v>1660.5229999999999</v>
      </c>
      <c r="J37" s="62">
        <v>1739.8997562499997</v>
      </c>
      <c r="K37" s="62">
        <v>1660.5229999999999</v>
      </c>
      <c r="L37" s="62">
        <v>210732.49494302127</v>
      </c>
      <c r="M37" s="63">
        <v>10886.599556543868</v>
      </c>
      <c r="N37" s="68">
        <f>GP_need_index[[#This Row],[Normalised weighted population]]/GP_need_index[[#This Row],[Registered population]]</f>
        <v>0.99729143837524192</v>
      </c>
    </row>
    <row r="38" spans="1:14" hidden="1" x14ac:dyDescent="0.2">
      <c r="A38" s="46" t="s">
        <v>13249</v>
      </c>
      <c r="B38" s="33" t="s">
        <v>178</v>
      </c>
      <c r="C38" s="1" t="s">
        <v>7044</v>
      </c>
      <c r="D38" s="1" t="s">
        <v>6611</v>
      </c>
      <c r="E38" s="1" t="s">
        <v>6935</v>
      </c>
      <c r="F38" s="62">
        <v>10904.78400691137</v>
      </c>
      <c r="G38" s="62">
        <v>126.61874028385137</v>
      </c>
      <c r="H38" s="62">
        <v>126.90730266489611</v>
      </c>
      <c r="I38" s="62">
        <v>1660.5229999999999</v>
      </c>
      <c r="J38" s="62">
        <v>1739.8997562499997</v>
      </c>
      <c r="K38" s="62">
        <v>1660.5229999999999</v>
      </c>
      <c r="L38" s="62">
        <v>210732.49494302127</v>
      </c>
      <c r="M38" s="63">
        <v>10933.242350465316</v>
      </c>
      <c r="N38" s="64">
        <f>GP_need_index[[#This Row],[Normalised weighted population]]/GP_need_index[[#This Row],[Registered population]]</f>
        <v>1.0026097118050123</v>
      </c>
    </row>
    <row r="39" spans="1:14" hidden="1" x14ac:dyDescent="0.2">
      <c r="A39" s="46" t="s">
        <v>13250</v>
      </c>
      <c r="B39" s="33" t="s">
        <v>178</v>
      </c>
      <c r="C39" s="1" t="s">
        <v>7044</v>
      </c>
      <c r="D39" s="1" t="s">
        <v>6611</v>
      </c>
      <c r="E39" s="1" t="s">
        <v>6935</v>
      </c>
      <c r="F39" s="62">
        <v>10895.189101919947</v>
      </c>
      <c r="G39" s="62">
        <v>126.61874028385137</v>
      </c>
      <c r="H39" s="62">
        <v>126.90730266489611</v>
      </c>
      <c r="I39" s="62">
        <v>1660.5229999999999</v>
      </c>
      <c r="J39" s="62">
        <v>1739.8997562499997</v>
      </c>
      <c r="K39" s="62">
        <v>1660.5229999999999</v>
      </c>
      <c r="L39" s="62">
        <v>210732.49494302127</v>
      </c>
      <c r="M39" s="63">
        <v>10977.587969380758</v>
      </c>
      <c r="N39" s="64">
        <f>GP_need_index[[#This Row],[Normalised weighted population]]/GP_need_index[[#This Row],[Registered population]]</f>
        <v>1.0075628671232784</v>
      </c>
    </row>
    <row r="40" spans="1:14" x14ac:dyDescent="0.2">
      <c r="A40" s="46" t="s">
        <v>13248</v>
      </c>
      <c r="B40" s="33" t="s">
        <v>97</v>
      </c>
      <c r="C40" s="1" t="s">
        <v>7045</v>
      </c>
      <c r="D40" s="1" t="s">
        <v>6611</v>
      </c>
      <c r="E40" s="1" t="s">
        <v>6933</v>
      </c>
      <c r="F40" s="62">
        <v>18915.833333333336</v>
      </c>
      <c r="G40" s="62">
        <v>182.40357890755308</v>
      </c>
      <c r="H40" s="62">
        <v>174.06746997694006</v>
      </c>
      <c r="I40" s="62">
        <v>1842.106</v>
      </c>
      <c r="J40" s="62">
        <v>1845.7674773247822</v>
      </c>
      <c r="K40" s="62">
        <v>1842.106</v>
      </c>
      <c r="L40" s="62">
        <v>320650.73084934114</v>
      </c>
      <c r="M40" s="63">
        <v>16565.058489027811</v>
      </c>
      <c r="N40" s="68">
        <f>GP_need_index[[#This Row],[Normalised weighted population]]/GP_need_index[[#This Row],[Registered population]]</f>
        <v>0.87572448948558845</v>
      </c>
    </row>
    <row r="41" spans="1:14" hidden="1" x14ac:dyDescent="0.2">
      <c r="A41" s="46" t="s">
        <v>13249</v>
      </c>
      <c r="B41" s="33" t="s">
        <v>97</v>
      </c>
      <c r="C41" s="1" t="s">
        <v>7045</v>
      </c>
      <c r="D41" s="1" t="s">
        <v>6611</v>
      </c>
      <c r="E41" s="1" t="s">
        <v>6933</v>
      </c>
      <c r="F41" s="62">
        <v>18940.538171877466</v>
      </c>
      <c r="G41" s="62">
        <v>182.40357890755308</v>
      </c>
      <c r="H41" s="62">
        <v>174.06746997694006</v>
      </c>
      <c r="I41" s="62">
        <v>1842.106</v>
      </c>
      <c r="J41" s="62">
        <v>1845.7674773247822</v>
      </c>
      <c r="K41" s="62">
        <v>1842.106</v>
      </c>
      <c r="L41" s="62">
        <v>320650.73084934114</v>
      </c>
      <c r="M41" s="63">
        <v>16636.030201120961</v>
      </c>
      <c r="N41" s="64">
        <f>GP_need_index[[#This Row],[Normalised weighted population]]/GP_need_index[[#This Row],[Registered population]]</f>
        <v>0.87832932993539792</v>
      </c>
    </row>
    <row r="42" spans="1:14" hidden="1" x14ac:dyDescent="0.2">
      <c r="A42" s="46" t="s">
        <v>13250</v>
      </c>
      <c r="B42" s="33" t="s">
        <v>97</v>
      </c>
      <c r="C42" s="1" t="s">
        <v>7045</v>
      </c>
      <c r="D42" s="1" t="s">
        <v>6611</v>
      </c>
      <c r="E42" s="1" t="s">
        <v>6933</v>
      </c>
      <c r="F42" s="62">
        <v>18961.861002828562</v>
      </c>
      <c r="G42" s="62">
        <v>182.40357890755308</v>
      </c>
      <c r="H42" s="62">
        <v>174.06746997694006</v>
      </c>
      <c r="I42" s="62">
        <v>1842.106</v>
      </c>
      <c r="J42" s="62">
        <v>1845.7674773247822</v>
      </c>
      <c r="K42" s="62">
        <v>1842.106</v>
      </c>
      <c r="L42" s="62">
        <v>320650.73084934114</v>
      </c>
      <c r="M42" s="63">
        <v>16703.506529909489</v>
      </c>
      <c r="N42" s="64">
        <f>GP_need_index[[#This Row],[Normalised weighted population]]/GP_need_index[[#This Row],[Registered population]]</f>
        <v>0.8809001673104665</v>
      </c>
    </row>
    <row r="43" spans="1:14" x14ac:dyDescent="0.2">
      <c r="A43" s="46" t="s">
        <v>13248</v>
      </c>
      <c r="B43" s="33" t="s">
        <v>155</v>
      </c>
      <c r="C43" s="1" t="s">
        <v>7046</v>
      </c>
      <c r="D43" s="1" t="s">
        <v>6611</v>
      </c>
      <c r="E43" s="1" t="s">
        <v>6934</v>
      </c>
      <c r="F43" s="62">
        <v>10145</v>
      </c>
      <c r="G43" s="62">
        <v>95.456785096789488</v>
      </c>
      <c r="H43" s="62">
        <v>93.04787663826923</v>
      </c>
      <c r="I43" s="62">
        <v>1749.0150000000001</v>
      </c>
      <c r="J43" s="62">
        <v>1734.4665297029703</v>
      </c>
      <c r="K43" s="62">
        <v>1749.0150000000001</v>
      </c>
      <c r="L43" s="62">
        <v>162742.13195848247</v>
      </c>
      <c r="M43" s="63">
        <v>8407.3812256114597</v>
      </c>
      <c r="N43" s="68">
        <f>GP_need_index[[#This Row],[Normalised weighted population]]/GP_need_index[[#This Row],[Registered population]]</f>
        <v>0.82872165851271162</v>
      </c>
    </row>
    <row r="44" spans="1:14" hidden="1" x14ac:dyDescent="0.2">
      <c r="A44" s="46" t="s">
        <v>13249</v>
      </c>
      <c r="B44" s="33" t="s">
        <v>155</v>
      </c>
      <c r="C44" s="1" t="s">
        <v>7046</v>
      </c>
      <c r="D44" s="1" t="s">
        <v>6611</v>
      </c>
      <c r="E44" s="1" t="s">
        <v>6934</v>
      </c>
      <c r="F44" s="62">
        <v>10176.299454984812</v>
      </c>
      <c r="G44" s="62">
        <v>95.456785096789488</v>
      </c>
      <c r="H44" s="62">
        <v>93.04787663826923</v>
      </c>
      <c r="I44" s="62">
        <v>1749.0150000000001</v>
      </c>
      <c r="J44" s="62">
        <v>1734.4665297029703</v>
      </c>
      <c r="K44" s="62">
        <v>1749.0150000000001</v>
      </c>
      <c r="L44" s="62">
        <v>162742.13195848247</v>
      </c>
      <c r="M44" s="63">
        <v>8443.4020003160385</v>
      </c>
      <c r="N44" s="64">
        <f>GP_need_index[[#This Row],[Normalised weighted population]]/GP_need_index[[#This Row],[Registered population]]</f>
        <v>0.82971241536923113</v>
      </c>
    </row>
    <row r="45" spans="1:14" hidden="1" x14ac:dyDescent="0.2">
      <c r="A45" s="46" t="s">
        <v>13250</v>
      </c>
      <c r="B45" s="33" t="s">
        <v>155</v>
      </c>
      <c r="C45" s="1" t="s">
        <v>7046</v>
      </c>
      <c r="D45" s="1" t="s">
        <v>6611</v>
      </c>
      <c r="E45" s="1" t="s">
        <v>6934</v>
      </c>
      <c r="F45" s="62">
        <v>10204.823827226457</v>
      </c>
      <c r="G45" s="62">
        <v>95.456785096789488</v>
      </c>
      <c r="H45" s="62">
        <v>93.04787663826923</v>
      </c>
      <c r="I45" s="62">
        <v>1749.0150000000001</v>
      </c>
      <c r="J45" s="62">
        <v>1734.4665297029703</v>
      </c>
      <c r="K45" s="62">
        <v>1749.0150000000001</v>
      </c>
      <c r="L45" s="62">
        <v>162742.13195848247</v>
      </c>
      <c r="M45" s="63">
        <v>8477.6487384247903</v>
      </c>
      <c r="N45" s="64">
        <f>GP_need_index[[#This Row],[Normalised weighted population]]/GP_need_index[[#This Row],[Registered population]]</f>
        <v>0.83074915176942443</v>
      </c>
    </row>
    <row r="46" spans="1:14" x14ac:dyDescent="0.2">
      <c r="A46" s="46" t="s">
        <v>13248</v>
      </c>
      <c r="B46" s="33" t="s">
        <v>168</v>
      </c>
      <c r="C46" s="1" t="s">
        <v>7047</v>
      </c>
      <c r="D46" s="1" t="s">
        <v>6611</v>
      </c>
      <c r="E46" s="1" t="s">
        <v>6935</v>
      </c>
      <c r="F46" s="62">
        <v>8979.4166666666679</v>
      </c>
      <c r="G46" s="62">
        <v>105.28166128926594</v>
      </c>
      <c r="H46" s="62">
        <v>101.20922723565968</v>
      </c>
      <c r="I46" s="62">
        <v>1761.7660000000001</v>
      </c>
      <c r="J46" s="62">
        <v>1739.8997562499997</v>
      </c>
      <c r="K46" s="62">
        <v>1761.7660000000001</v>
      </c>
      <c r="L46" s="62">
        <v>178306.97543005922</v>
      </c>
      <c r="M46" s="63">
        <v>9211.472773434487</v>
      </c>
      <c r="N46" s="68">
        <f>GP_need_index[[#This Row],[Normalised weighted population]]/GP_need_index[[#This Row],[Registered population]]</f>
        <v>1.0258431160265962</v>
      </c>
    </row>
    <row r="47" spans="1:14" hidden="1" x14ac:dyDescent="0.2">
      <c r="A47" s="46" t="s">
        <v>13249</v>
      </c>
      <c r="B47" s="33" t="s">
        <v>168</v>
      </c>
      <c r="C47" s="1" t="s">
        <v>7047</v>
      </c>
      <c r="D47" s="1" t="s">
        <v>6611</v>
      </c>
      <c r="E47" s="1" t="s">
        <v>6935</v>
      </c>
      <c r="F47" s="62">
        <v>8974.7944080677953</v>
      </c>
      <c r="G47" s="62">
        <v>105.28166128926594</v>
      </c>
      <c r="H47" s="62">
        <v>101.20922723565968</v>
      </c>
      <c r="I47" s="62">
        <v>1761.7660000000001</v>
      </c>
      <c r="J47" s="62">
        <v>1739.8997562499997</v>
      </c>
      <c r="K47" s="62">
        <v>1761.7660000000001</v>
      </c>
      <c r="L47" s="62">
        <v>178306.97543005922</v>
      </c>
      <c r="M47" s="63">
        <v>9250.9386161939983</v>
      </c>
      <c r="N47" s="64">
        <f>GP_need_index[[#This Row],[Normalised weighted population]]/GP_need_index[[#This Row],[Registered population]]</f>
        <v>1.0307688617221098</v>
      </c>
    </row>
    <row r="48" spans="1:14" hidden="1" x14ac:dyDescent="0.2">
      <c r="A48" s="46" t="s">
        <v>13250</v>
      </c>
      <c r="B48" s="33" t="s">
        <v>168</v>
      </c>
      <c r="C48" s="1" t="s">
        <v>7047</v>
      </c>
      <c r="D48" s="1" t="s">
        <v>6611</v>
      </c>
      <c r="E48" s="1" t="s">
        <v>6935</v>
      </c>
      <c r="F48" s="62">
        <v>8966.8225109807481</v>
      </c>
      <c r="G48" s="62">
        <v>105.28166128926594</v>
      </c>
      <c r="H48" s="62">
        <v>101.20922723565968</v>
      </c>
      <c r="I48" s="62">
        <v>1761.7660000000001</v>
      </c>
      <c r="J48" s="62">
        <v>1739.8997562499997</v>
      </c>
      <c r="K48" s="62">
        <v>1761.7660000000001</v>
      </c>
      <c r="L48" s="62">
        <v>178306.97543005922</v>
      </c>
      <c r="M48" s="63">
        <v>9288.4607514704039</v>
      </c>
      <c r="N48" s="64">
        <f>GP_need_index[[#This Row],[Normalised weighted population]]/GP_need_index[[#This Row],[Registered population]]</f>
        <v>1.035869812310412</v>
      </c>
    </row>
    <row r="49" spans="1:14" x14ac:dyDescent="0.2">
      <c r="A49" s="46" t="s">
        <v>13248</v>
      </c>
      <c r="B49" s="33" t="s">
        <v>148</v>
      </c>
      <c r="C49" s="1" t="s">
        <v>7048</v>
      </c>
      <c r="D49" s="1" t="s">
        <v>6611</v>
      </c>
      <c r="E49" s="1" t="s">
        <v>6935</v>
      </c>
      <c r="F49" s="62">
        <v>8075.9166666666679</v>
      </c>
      <c r="G49" s="62">
        <v>82.526446095715798</v>
      </c>
      <c r="H49" s="62">
        <v>83.513568001392613</v>
      </c>
      <c r="I49" s="62">
        <v>1764.203</v>
      </c>
      <c r="J49" s="62">
        <v>1739.8997562499997</v>
      </c>
      <c r="K49" s="62">
        <v>1764.203</v>
      </c>
      <c r="L49" s="62">
        <v>147334.88720876086</v>
      </c>
      <c r="M49" s="63">
        <v>7611.4313465705736</v>
      </c>
      <c r="N49" s="68">
        <f>GP_need_index[[#This Row],[Normalised weighted population]]/GP_need_index[[#This Row],[Registered population]]</f>
        <v>0.94248512716664645</v>
      </c>
    </row>
    <row r="50" spans="1:14" hidden="1" x14ac:dyDescent="0.2">
      <c r="A50" s="46" t="s">
        <v>13249</v>
      </c>
      <c r="B50" s="33" t="s">
        <v>148</v>
      </c>
      <c r="C50" s="1" t="s">
        <v>7048</v>
      </c>
      <c r="D50" s="1" t="s">
        <v>6611</v>
      </c>
      <c r="E50" s="1" t="s">
        <v>6935</v>
      </c>
      <c r="F50" s="62">
        <v>8084.3286067711542</v>
      </c>
      <c r="G50" s="62">
        <v>82.526446095715798</v>
      </c>
      <c r="H50" s="62">
        <v>83.513568001392613</v>
      </c>
      <c r="I50" s="62">
        <v>1764.203</v>
      </c>
      <c r="J50" s="62">
        <v>1739.8997562499997</v>
      </c>
      <c r="K50" s="62">
        <v>1764.203</v>
      </c>
      <c r="L50" s="62">
        <v>147334.88720876086</v>
      </c>
      <c r="M50" s="63">
        <v>7644.0419355705089</v>
      </c>
      <c r="N50" s="64">
        <f>GP_need_index[[#This Row],[Normalised weighted population]]/GP_need_index[[#This Row],[Registered population]]</f>
        <v>0.94553825152135995</v>
      </c>
    </row>
    <row r="51" spans="1:14" hidden="1" x14ac:dyDescent="0.2">
      <c r="A51" s="46" t="s">
        <v>13250</v>
      </c>
      <c r="B51" s="33" t="s">
        <v>148</v>
      </c>
      <c r="C51" s="1" t="s">
        <v>7048</v>
      </c>
      <c r="D51" s="1" t="s">
        <v>6611</v>
      </c>
      <c r="E51" s="1" t="s">
        <v>6935</v>
      </c>
      <c r="F51" s="62">
        <v>8088.0744635103592</v>
      </c>
      <c r="G51" s="62">
        <v>82.526446095715798</v>
      </c>
      <c r="H51" s="62">
        <v>83.513568001392613</v>
      </c>
      <c r="I51" s="62">
        <v>1764.203</v>
      </c>
      <c r="J51" s="62">
        <v>1739.8997562499997</v>
      </c>
      <c r="K51" s="62">
        <v>1764.203</v>
      </c>
      <c r="L51" s="62">
        <v>147334.88720876086</v>
      </c>
      <c r="M51" s="63">
        <v>7675.0464408931257</v>
      </c>
      <c r="N51" s="64">
        <f>GP_need_index[[#This Row],[Normalised weighted population]]/GP_need_index[[#This Row],[Registered population]]</f>
        <v>0.9489337017752959</v>
      </c>
    </row>
    <row r="52" spans="1:14" x14ac:dyDescent="0.2">
      <c r="A52" s="46" t="s">
        <v>13248</v>
      </c>
      <c r="B52" s="33" t="s">
        <v>146</v>
      </c>
      <c r="C52" s="1" t="s">
        <v>7049</v>
      </c>
      <c r="D52" s="1" t="s">
        <v>6611</v>
      </c>
      <c r="E52" s="1" t="s">
        <v>6934</v>
      </c>
      <c r="F52" s="62">
        <v>13726.833333333332</v>
      </c>
      <c r="G52" s="62">
        <v>147.54980688265246</v>
      </c>
      <c r="H52" s="62">
        <v>148.09895145606856</v>
      </c>
      <c r="I52" s="62">
        <v>1700.73</v>
      </c>
      <c r="J52" s="62">
        <v>1734.4665297029703</v>
      </c>
      <c r="K52" s="62">
        <v>1700.73</v>
      </c>
      <c r="L52" s="62">
        <v>251876.3297098795</v>
      </c>
      <c r="M52" s="63">
        <v>13012.121078265056</v>
      </c>
      <c r="N52" s="68">
        <f>GP_need_index[[#This Row],[Normalised weighted population]]/GP_need_index[[#This Row],[Registered population]]</f>
        <v>0.9479332022388065</v>
      </c>
    </row>
    <row r="53" spans="1:14" hidden="1" x14ac:dyDescent="0.2">
      <c r="A53" s="46" t="s">
        <v>13249</v>
      </c>
      <c r="B53" s="33" t="s">
        <v>146</v>
      </c>
      <c r="C53" s="1" t="s">
        <v>7049</v>
      </c>
      <c r="D53" s="1" t="s">
        <v>6611</v>
      </c>
      <c r="E53" s="1" t="s">
        <v>6934</v>
      </c>
      <c r="F53" s="62">
        <v>13747.791467871626</v>
      </c>
      <c r="G53" s="62">
        <v>147.54980688265246</v>
      </c>
      <c r="H53" s="62">
        <v>148.09895145606856</v>
      </c>
      <c r="I53" s="62">
        <v>1700.73</v>
      </c>
      <c r="J53" s="62">
        <v>1734.4665297029703</v>
      </c>
      <c r="K53" s="62">
        <v>1700.73</v>
      </c>
      <c r="L53" s="62">
        <v>251876.3297098795</v>
      </c>
      <c r="M53" s="63">
        <v>13067.870504776258</v>
      </c>
      <c r="N53" s="64">
        <f>GP_need_index[[#This Row],[Normalised weighted population]]/GP_need_index[[#This Row],[Registered population]]</f>
        <v>0.95054325891658065</v>
      </c>
    </row>
    <row r="54" spans="1:14" hidden="1" x14ac:dyDescent="0.2">
      <c r="A54" s="46" t="s">
        <v>13250</v>
      </c>
      <c r="B54" s="33" t="s">
        <v>146</v>
      </c>
      <c r="C54" s="1" t="s">
        <v>7049</v>
      </c>
      <c r="D54" s="1" t="s">
        <v>6611</v>
      </c>
      <c r="E54" s="1" t="s">
        <v>6934</v>
      </c>
      <c r="F54" s="62">
        <v>13766.786863485562</v>
      </c>
      <c r="G54" s="62">
        <v>147.54980688265246</v>
      </c>
      <c r="H54" s="62">
        <v>148.09895145606856</v>
      </c>
      <c r="I54" s="62">
        <v>1700.73</v>
      </c>
      <c r="J54" s="62">
        <v>1734.4665297029703</v>
      </c>
      <c r="K54" s="62">
        <v>1700.73</v>
      </c>
      <c r="L54" s="62">
        <v>251876.3297098795</v>
      </c>
      <c r="M54" s="63">
        <v>13120.874251228151</v>
      </c>
      <c r="N54" s="64">
        <f>GP_need_index[[#This Row],[Normalised weighted population]]/GP_need_index[[#This Row],[Registered population]]</f>
        <v>0.95308181795342517</v>
      </c>
    </row>
    <row r="55" spans="1:14" x14ac:dyDescent="0.2">
      <c r="A55" s="46" t="s">
        <v>13248</v>
      </c>
      <c r="B55" s="33" t="s">
        <v>179</v>
      </c>
      <c r="C55" s="1" t="s">
        <v>7050</v>
      </c>
      <c r="D55" s="1" t="s">
        <v>6611</v>
      </c>
      <c r="E55" s="1" t="s">
        <v>6934</v>
      </c>
      <c r="F55" s="62">
        <v>9681.8333333333339</v>
      </c>
      <c r="G55" s="62">
        <v>85.591509729514243</v>
      </c>
      <c r="H55" s="62">
        <v>85.843053472784419</v>
      </c>
      <c r="I55" s="62">
        <v>1768.4480000000001</v>
      </c>
      <c r="J55" s="62">
        <v>1734.4665297029703</v>
      </c>
      <c r="K55" s="62">
        <v>1768.4480000000001</v>
      </c>
      <c r="L55" s="62">
        <v>151808.97622783866</v>
      </c>
      <c r="M55" s="63">
        <v>7842.5661582387975</v>
      </c>
      <c r="N55" s="68">
        <f>GP_need_index[[#This Row],[Normalised weighted population]]/GP_need_index[[#This Row],[Registered population]]</f>
        <v>0.81002903977264606</v>
      </c>
    </row>
    <row r="56" spans="1:14" hidden="1" x14ac:dyDescent="0.2">
      <c r="A56" s="46" t="s">
        <v>13249</v>
      </c>
      <c r="B56" s="33" t="s">
        <v>179</v>
      </c>
      <c r="C56" s="1" t="s">
        <v>7050</v>
      </c>
      <c r="D56" s="1" t="s">
        <v>6611</v>
      </c>
      <c r="E56" s="1" t="s">
        <v>6934</v>
      </c>
      <c r="F56" s="62">
        <v>9707.454625855833</v>
      </c>
      <c r="G56" s="62">
        <v>85.591509729514243</v>
      </c>
      <c r="H56" s="62">
        <v>85.843053472784419</v>
      </c>
      <c r="I56" s="62">
        <v>1768.4480000000001</v>
      </c>
      <c r="J56" s="62">
        <v>1734.4665297029703</v>
      </c>
      <c r="K56" s="62">
        <v>1768.4480000000001</v>
      </c>
      <c r="L56" s="62">
        <v>151808.97622783866</v>
      </c>
      <c r="M56" s="63">
        <v>7876.1670264652921</v>
      </c>
      <c r="N56" s="64">
        <f>GP_need_index[[#This Row],[Normalised weighted population]]/GP_need_index[[#This Row],[Registered population]]</f>
        <v>0.81135244304795395</v>
      </c>
    </row>
    <row r="57" spans="1:14" hidden="1" x14ac:dyDescent="0.2">
      <c r="A57" s="46" t="s">
        <v>13250</v>
      </c>
      <c r="B57" s="33" t="s">
        <v>179</v>
      </c>
      <c r="C57" s="1" t="s">
        <v>7050</v>
      </c>
      <c r="D57" s="1" t="s">
        <v>6611</v>
      </c>
      <c r="E57" s="1" t="s">
        <v>6934</v>
      </c>
      <c r="F57" s="62">
        <v>9728.3004537121378</v>
      </c>
      <c r="G57" s="62">
        <v>85.591509729514243</v>
      </c>
      <c r="H57" s="62">
        <v>85.843053472784419</v>
      </c>
      <c r="I57" s="62">
        <v>1768.4480000000001</v>
      </c>
      <c r="J57" s="62">
        <v>1734.4665297029703</v>
      </c>
      <c r="K57" s="62">
        <v>1768.4480000000001</v>
      </c>
      <c r="L57" s="62">
        <v>151808.97622783866</v>
      </c>
      <c r="M57" s="63">
        <v>7908.1130393930243</v>
      </c>
      <c r="N57" s="64">
        <f>GP_need_index[[#This Row],[Normalised weighted population]]/GP_need_index[[#This Row],[Registered population]]</f>
        <v>0.81289769749817253</v>
      </c>
    </row>
    <row r="58" spans="1:14" x14ac:dyDescent="0.2">
      <c r="A58" s="46" t="s">
        <v>13248</v>
      </c>
      <c r="B58" s="33" t="s">
        <v>167</v>
      </c>
      <c r="C58" s="1" t="s">
        <v>7051</v>
      </c>
      <c r="D58" s="1" t="s">
        <v>6611</v>
      </c>
      <c r="E58" s="1" t="s">
        <v>6935</v>
      </c>
      <c r="F58" s="62">
        <v>8601.7500000000018</v>
      </c>
      <c r="G58" s="62">
        <v>104.32590975858068</v>
      </c>
      <c r="H58" s="62">
        <v>111.06773070378668</v>
      </c>
      <c r="I58" s="62">
        <v>1704.0360000000001</v>
      </c>
      <c r="J58" s="62">
        <v>1739.8997562499997</v>
      </c>
      <c r="K58" s="62">
        <v>1704.0360000000001</v>
      </c>
      <c r="L58" s="62">
        <v>189263.41155755785</v>
      </c>
      <c r="M58" s="63">
        <v>9777.4905236593822</v>
      </c>
      <c r="N58" s="68">
        <f>GP_need_index[[#This Row],[Normalised weighted population]]/GP_need_index[[#This Row],[Registered population]]</f>
        <v>1.1366862003266056</v>
      </c>
    </row>
    <row r="59" spans="1:14" hidden="1" x14ac:dyDescent="0.2">
      <c r="A59" s="46" t="s">
        <v>13249</v>
      </c>
      <c r="B59" s="33" t="s">
        <v>167</v>
      </c>
      <c r="C59" s="1" t="s">
        <v>7051</v>
      </c>
      <c r="D59" s="1" t="s">
        <v>6611</v>
      </c>
      <c r="E59" s="1" t="s">
        <v>6935</v>
      </c>
      <c r="F59" s="62">
        <v>8577.0193210819634</v>
      </c>
      <c r="G59" s="62">
        <v>104.32590975858068</v>
      </c>
      <c r="H59" s="62">
        <v>111.06773070378668</v>
      </c>
      <c r="I59" s="62">
        <v>1704.0360000000001</v>
      </c>
      <c r="J59" s="62">
        <v>1739.8997562499997</v>
      </c>
      <c r="K59" s="62">
        <v>1704.0360000000001</v>
      </c>
      <c r="L59" s="62">
        <v>189263.41155755785</v>
      </c>
      <c r="M59" s="63">
        <v>9819.3814256986516</v>
      </c>
      <c r="N59" s="64">
        <f>GP_need_index[[#This Row],[Normalised weighted population]]/GP_need_index[[#This Row],[Registered population]]</f>
        <v>1.1448477679842708</v>
      </c>
    </row>
    <row r="60" spans="1:14" hidden="1" x14ac:dyDescent="0.2">
      <c r="A60" s="46" t="s">
        <v>13250</v>
      </c>
      <c r="B60" s="33" t="s">
        <v>167</v>
      </c>
      <c r="C60" s="1" t="s">
        <v>7051</v>
      </c>
      <c r="D60" s="1" t="s">
        <v>6611</v>
      </c>
      <c r="E60" s="1" t="s">
        <v>6935</v>
      </c>
      <c r="F60" s="62">
        <v>8556.0261270229239</v>
      </c>
      <c r="G60" s="62">
        <v>104.32590975858068</v>
      </c>
      <c r="H60" s="62">
        <v>111.06773070378668</v>
      </c>
      <c r="I60" s="62">
        <v>1704.0360000000001</v>
      </c>
      <c r="J60" s="62">
        <v>1739.8997562499997</v>
      </c>
      <c r="K60" s="62">
        <v>1704.0360000000001</v>
      </c>
      <c r="L60" s="62">
        <v>189263.41155755785</v>
      </c>
      <c r="M60" s="63">
        <v>9859.2091851803452</v>
      </c>
      <c r="N60" s="64">
        <f>GP_need_index[[#This Row],[Normalised weighted population]]/GP_need_index[[#This Row],[Registered population]]</f>
        <v>1.1523117202788236</v>
      </c>
    </row>
    <row r="61" spans="1:14" x14ac:dyDescent="0.2">
      <c r="A61" s="46" t="s">
        <v>13248</v>
      </c>
      <c r="B61" s="33" t="s">
        <v>103</v>
      </c>
      <c r="C61" s="1" t="s">
        <v>7052</v>
      </c>
      <c r="D61" s="1" t="s">
        <v>6611</v>
      </c>
      <c r="E61" s="1" t="s">
        <v>6933</v>
      </c>
      <c r="F61" s="62">
        <v>4267.75</v>
      </c>
      <c r="G61" s="62">
        <v>46.522660774840062</v>
      </c>
      <c r="H61" s="62">
        <v>46.794185015878575</v>
      </c>
      <c r="I61" s="62">
        <v>1757.07</v>
      </c>
      <c r="J61" s="62">
        <v>1845.7674773247822</v>
      </c>
      <c r="K61" s="62">
        <v>1757.07</v>
      </c>
      <c r="L61" s="62">
        <v>82220.658665849769</v>
      </c>
      <c r="M61" s="63">
        <v>4247.5812114899827</v>
      </c>
      <c r="N61" s="68">
        <f>GP_need_index[[#This Row],[Normalised weighted population]]/GP_need_index[[#This Row],[Registered population]]</f>
        <v>0.99527414011832527</v>
      </c>
    </row>
    <row r="62" spans="1:14" hidden="1" x14ac:dyDescent="0.2">
      <c r="A62" s="46" t="s">
        <v>13249</v>
      </c>
      <c r="B62" s="33" t="s">
        <v>103</v>
      </c>
      <c r="C62" s="1" t="s">
        <v>7052</v>
      </c>
      <c r="D62" s="1" t="s">
        <v>6611</v>
      </c>
      <c r="E62" s="1" t="s">
        <v>6933</v>
      </c>
      <c r="F62" s="62">
        <v>4276.3431763009903</v>
      </c>
      <c r="G62" s="62">
        <v>46.522660774840062</v>
      </c>
      <c r="H62" s="62">
        <v>46.794185015878575</v>
      </c>
      <c r="I62" s="62">
        <v>1757.07</v>
      </c>
      <c r="J62" s="62">
        <v>1845.7674773247822</v>
      </c>
      <c r="K62" s="62">
        <v>1757.07</v>
      </c>
      <c r="L62" s="62">
        <v>82220.658665849769</v>
      </c>
      <c r="M62" s="63">
        <v>4265.7796447182027</v>
      </c>
      <c r="N62" s="64">
        <f>GP_need_index[[#This Row],[Normalised weighted population]]/GP_need_index[[#This Row],[Registered population]]</f>
        <v>0.99752977458840775</v>
      </c>
    </row>
    <row r="63" spans="1:14" hidden="1" x14ac:dyDescent="0.2">
      <c r="A63" s="46" t="s">
        <v>13250</v>
      </c>
      <c r="B63" s="33" t="s">
        <v>103</v>
      </c>
      <c r="C63" s="1" t="s">
        <v>7052</v>
      </c>
      <c r="D63" s="1" t="s">
        <v>6611</v>
      </c>
      <c r="E63" s="1" t="s">
        <v>6933</v>
      </c>
      <c r="F63" s="62">
        <v>4283.6841661572671</v>
      </c>
      <c r="G63" s="62">
        <v>46.522660774840062</v>
      </c>
      <c r="H63" s="62">
        <v>46.794185015878575</v>
      </c>
      <c r="I63" s="62">
        <v>1757.07</v>
      </c>
      <c r="J63" s="62">
        <v>1845.7674773247822</v>
      </c>
      <c r="K63" s="62">
        <v>1757.07</v>
      </c>
      <c r="L63" s="62">
        <v>82220.658665849769</v>
      </c>
      <c r="M63" s="63">
        <v>4283.0817983189481</v>
      </c>
      <c r="N63" s="64">
        <f>GP_need_index[[#This Row],[Normalised weighted population]]/GP_need_index[[#This Row],[Registered population]]</f>
        <v>0.99985938089388615</v>
      </c>
    </row>
    <row r="64" spans="1:14" x14ac:dyDescent="0.2">
      <c r="A64" s="46" t="s">
        <v>13248</v>
      </c>
      <c r="B64" s="33" t="s">
        <v>163</v>
      </c>
      <c r="C64" s="1" t="s">
        <v>7053</v>
      </c>
      <c r="D64" s="1" t="s">
        <v>6611</v>
      </c>
      <c r="E64" s="1" t="s">
        <v>6935</v>
      </c>
      <c r="F64" s="62">
        <v>19995.083333333336</v>
      </c>
      <c r="G64" s="62">
        <v>225.04558596326495</v>
      </c>
      <c r="H64" s="62">
        <v>223.83027044941537</v>
      </c>
      <c r="I64" s="62">
        <v>1775.027</v>
      </c>
      <c r="J64" s="62">
        <v>1739.8997562499997</v>
      </c>
      <c r="K64" s="62">
        <v>1775.027</v>
      </c>
      <c r="L64" s="62">
        <v>397304.77346501441</v>
      </c>
      <c r="M64" s="63">
        <v>20525.064118784718</v>
      </c>
      <c r="N64" s="68">
        <f>GP_need_index[[#This Row],[Normalised weighted population]]/GP_need_index[[#This Row],[Registered population]]</f>
        <v>1.0265055552215612</v>
      </c>
    </row>
    <row r="65" spans="1:14" hidden="1" x14ac:dyDescent="0.2">
      <c r="A65" s="46" t="s">
        <v>13249</v>
      </c>
      <c r="B65" s="33" t="s">
        <v>163</v>
      </c>
      <c r="C65" s="1" t="s">
        <v>7053</v>
      </c>
      <c r="D65" s="1" t="s">
        <v>6611</v>
      </c>
      <c r="E65" s="1" t="s">
        <v>6935</v>
      </c>
      <c r="F65" s="62">
        <v>19974.697846381514</v>
      </c>
      <c r="G65" s="62">
        <v>225.04558596326495</v>
      </c>
      <c r="H65" s="62">
        <v>223.83027044941537</v>
      </c>
      <c r="I65" s="62">
        <v>1775.027</v>
      </c>
      <c r="J65" s="62">
        <v>1739.8997562499997</v>
      </c>
      <c r="K65" s="62">
        <v>1775.027</v>
      </c>
      <c r="L65" s="62">
        <v>397304.77346501441</v>
      </c>
      <c r="M65" s="63">
        <v>20613.002168764844</v>
      </c>
      <c r="N65" s="64">
        <f>GP_need_index[[#This Row],[Normalised weighted population]]/GP_need_index[[#This Row],[Registered population]]</f>
        <v>1.0319556434491428</v>
      </c>
    </row>
    <row r="66" spans="1:14" hidden="1" x14ac:dyDescent="0.2">
      <c r="A66" s="46" t="s">
        <v>13250</v>
      </c>
      <c r="B66" s="33" t="s">
        <v>163</v>
      </c>
      <c r="C66" s="1" t="s">
        <v>7053</v>
      </c>
      <c r="D66" s="1" t="s">
        <v>6611</v>
      </c>
      <c r="E66" s="1" t="s">
        <v>6935</v>
      </c>
      <c r="F66" s="62">
        <v>19955.280306091248</v>
      </c>
      <c r="G66" s="62">
        <v>225.04558596326495</v>
      </c>
      <c r="H66" s="62">
        <v>223.83027044941537</v>
      </c>
      <c r="I66" s="62">
        <v>1775.027</v>
      </c>
      <c r="J66" s="62">
        <v>1739.8997562499997</v>
      </c>
      <c r="K66" s="62">
        <v>1775.027</v>
      </c>
      <c r="L66" s="62">
        <v>397304.77346501441</v>
      </c>
      <c r="M66" s="63">
        <v>20696.609236968205</v>
      </c>
      <c r="N66" s="64">
        <f>GP_need_index[[#This Row],[Normalised weighted population]]/GP_need_index[[#This Row],[Registered population]]</f>
        <v>1.0371495122847596</v>
      </c>
    </row>
    <row r="67" spans="1:14" x14ac:dyDescent="0.2">
      <c r="A67" s="46" t="s">
        <v>13248</v>
      </c>
      <c r="B67" s="33" t="s">
        <v>84</v>
      </c>
      <c r="C67" s="1" t="s">
        <v>7054</v>
      </c>
      <c r="D67" s="1" t="s">
        <v>6611</v>
      </c>
      <c r="E67" s="1" t="s">
        <v>6933</v>
      </c>
      <c r="F67" s="62">
        <v>15649.583333333332</v>
      </c>
      <c r="G67" s="62">
        <v>113.79879976295656</v>
      </c>
      <c r="H67" s="62">
        <v>114.06446959109863</v>
      </c>
      <c r="I67" s="62">
        <v>1887.047</v>
      </c>
      <c r="J67" s="62">
        <v>1845.7674773247822</v>
      </c>
      <c r="K67" s="62">
        <v>1887.047</v>
      </c>
      <c r="L67" s="62">
        <v>215245.0151484739</v>
      </c>
      <c r="M67" s="63">
        <v>11119.71975227286</v>
      </c>
      <c r="N67" s="68">
        <f>GP_need_index[[#This Row],[Normalised weighted population]]/GP_need_index[[#This Row],[Registered population]]</f>
        <v>0.71054414136305188</v>
      </c>
    </row>
    <row r="68" spans="1:14" hidden="1" x14ac:dyDescent="0.2">
      <c r="A68" s="46" t="s">
        <v>13249</v>
      </c>
      <c r="B68" s="33" t="s">
        <v>84</v>
      </c>
      <c r="C68" s="1" t="s">
        <v>7054</v>
      </c>
      <c r="D68" s="1" t="s">
        <v>6611</v>
      </c>
      <c r="E68" s="1" t="s">
        <v>6933</v>
      </c>
      <c r="F68" s="62">
        <v>15699.62507047379</v>
      </c>
      <c r="G68" s="62">
        <v>113.79879976295656</v>
      </c>
      <c r="H68" s="62">
        <v>114.06446959109863</v>
      </c>
      <c r="I68" s="62">
        <v>1887.047</v>
      </c>
      <c r="J68" s="62">
        <v>1845.7674773247822</v>
      </c>
      <c r="K68" s="62">
        <v>1887.047</v>
      </c>
      <c r="L68" s="62">
        <v>215245.0151484739</v>
      </c>
      <c r="M68" s="63">
        <v>11167.361331645341</v>
      </c>
      <c r="N68" s="64">
        <f>GP_need_index[[#This Row],[Normalised weighted population]]/GP_need_index[[#This Row],[Registered population]]</f>
        <v>0.7113138868932446</v>
      </c>
    </row>
    <row r="69" spans="1:14" hidden="1" x14ac:dyDescent="0.2">
      <c r="A69" s="46" t="s">
        <v>13250</v>
      </c>
      <c r="B69" s="33" t="s">
        <v>84</v>
      </c>
      <c r="C69" s="1" t="s">
        <v>7054</v>
      </c>
      <c r="D69" s="1" t="s">
        <v>6611</v>
      </c>
      <c r="E69" s="1" t="s">
        <v>6933</v>
      </c>
      <c r="F69" s="62">
        <v>15744.208846870773</v>
      </c>
      <c r="G69" s="62">
        <v>113.79879976295656</v>
      </c>
      <c r="H69" s="62">
        <v>114.06446959109863</v>
      </c>
      <c r="I69" s="62">
        <v>1887.047</v>
      </c>
      <c r="J69" s="62">
        <v>1845.7674773247822</v>
      </c>
      <c r="K69" s="62">
        <v>1887.047</v>
      </c>
      <c r="L69" s="62">
        <v>215245.0151484739</v>
      </c>
      <c r="M69" s="63">
        <v>11212.656545455644</v>
      </c>
      <c r="N69" s="64">
        <f>GP_need_index[[#This Row],[Normalised weighted population]]/GP_need_index[[#This Row],[Registered population]]</f>
        <v>0.71217656311032773</v>
      </c>
    </row>
    <row r="70" spans="1:14" x14ac:dyDescent="0.2">
      <c r="A70" s="46" t="s">
        <v>13248</v>
      </c>
      <c r="B70" s="33" t="s">
        <v>164</v>
      </c>
      <c r="C70" s="1" t="s">
        <v>7055</v>
      </c>
      <c r="D70" s="1" t="s">
        <v>6611</v>
      </c>
      <c r="E70" s="1" t="s">
        <v>6935</v>
      </c>
      <c r="F70" s="62">
        <v>7150</v>
      </c>
      <c r="G70" s="62">
        <v>76.395503464496144</v>
      </c>
      <c r="H70" s="62">
        <v>78.918884701581689</v>
      </c>
      <c r="I70" s="62">
        <v>1859.923</v>
      </c>
      <c r="J70" s="62">
        <v>1739.8997562499997</v>
      </c>
      <c r="K70" s="62">
        <v>1859.923</v>
      </c>
      <c r="L70" s="62">
        <v>146783.04879081991</v>
      </c>
      <c r="M70" s="63">
        <v>7582.9229578777704</v>
      </c>
      <c r="N70" s="68">
        <f>GP_need_index[[#This Row],[Normalised weighted population]]/GP_need_index[[#This Row],[Registered population]]</f>
        <v>1.0605486654374503</v>
      </c>
    </row>
    <row r="71" spans="1:14" hidden="1" x14ac:dyDescent="0.2">
      <c r="A71" s="46" t="s">
        <v>13249</v>
      </c>
      <c r="B71" s="33" t="s">
        <v>164</v>
      </c>
      <c r="C71" s="1" t="s">
        <v>7055</v>
      </c>
      <c r="D71" s="1" t="s">
        <v>6611</v>
      </c>
      <c r="E71" s="1" t="s">
        <v>6935</v>
      </c>
      <c r="F71" s="62">
        <v>7124.2252709287131</v>
      </c>
      <c r="G71" s="62">
        <v>76.395503464496144</v>
      </c>
      <c r="H71" s="62">
        <v>78.918884701581689</v>
      </c>
      <c r="I71" s="62">
        <v>1859.923</v>
      </c>
      <c r="J71" s="62">
        <v>1739.8997562499997</v>
      </c>
      <c r="K71" s="62">
        <v>1859.923</v>
      </c>
      <c r="L71" s="62">
        <v>146783.04879081991</v>
      </c>
      <c r="M71" s="63">
        <v>7615.4114048909514</v>
      </c>
      <c r="N71" s="64">
        <f>GP_need_index[[#This Row],[Normalised weighted population]]/GP_need_index[[#This Row],[Registered population]]</f>
        <v>1.0689459015237186</v>
      </c>
    </row>
    <row r="72" spans="1:14" hidden="1" x14ac:dyDescent="0.2">
      <c r="A72" s="46" t="s">
        <v>13250</v>
      </c>
      <c r="B72" s="33" t="s">
        <v>164</v>
      </c>
      <c r="C72" s="1" t="s">
        <v>7055</v>
      </c>
      <c r="D72" s="1" t="s">
        <v>6611</v>
      </c>
      <c r="E72" s="1" t="s">
        <v>6935</v>
      </c>
      <c r="F72" s="62">
        <v>7104.7446239554138</v>
      </c>
      <c r="G72" s="62">
        <v>76.395503464496144</v>
      </c>
      <c r="H72" s="62">
        <v>78.918884701581689</v>
      </c>
      <c r="I72" s="62">
        <v>1859.923</v>
      </c>
      <c r="J72" s="62">
        <v>1739.8997562499997</v>
      </c>
      <c r="K72" s="62">
        <v>1859.923</v>
      </c>
      <c r="L72" s="62">
        <v>146783.04879081991</v>
      </c>
      <c r="M72" s="63">
        <v>7646.299783765242</v>
      </c>
      <c r="N72" s="64">
        <f>GP_need_index[[#This Row],[Normalised weighted population]]/GP_need_index[[#This Row],[Registered population]]</f>
        <v>1.0762244371154228</v>
      </c>
    </row>
    <row r="73" spans="1:14" x14ac:dyDescent="0.2">
      <c r="A73" s="46" t="s">
        <v>13248</v>
      </c>
      <c r="B73" s="33" t="s">
        <v>152</v>
      </c>
      <c r="C73" s="1" t="s">
        <v>7056</v>
      </c>
      <c r="D73" s="1" t="s">
        <v>6611</v>
      </c>
      <c r="E73" s="1" t="s">
        <v>6935</v>
      </c>
      <c r="F73" s="62">
        <v>14546.416666666664</v>
      </c>
      <c r="G73" s="62">
        <v>141.75578199903782</v>
      </c>
      <c r="H73" s="62">
        <v>139.19987944430886</v>
      </c>
      <c r="I73" s="62">
        <v>1686.7170000000001</v>
      </c>
      <c r="J73" s="62">
        <v>1739.8997562499997</v>
      </c>
      <c r="K73" s="62">
        <v>1686.7170000000001</v>
      </c>
      <c r="L73" s="62">
        <v>234790.80305666634</v>
      </c>
      <c r="M73" s="63">
        <v>12129.46989086047</v>
      </c>
      <c r="N73" s="68">
        <f>GP_need_index[[#This Row],[Normalised weighted population]]/GP_need_index[[#This Row],[Registered population]]</f>
        <v>0.83384589956475919</v>
      </c>
    </row>
    <row r="74" spans="1:14" hidden="1" x14ac:dyDescent="0.2">
      <c r="A74" s="46" t="s">
        <v>13249</v>
      </c>
      <c r="B74" s="33" t="s">
        <v>152</v>
      </c>
      <c r="C74" s="1" t="s">
        <v>7056</v>
      </c>
      <c r="D74" s="1" t="s">
        <v>6611</v>
      </c>
      <c r="E74" s="1" t="s">
        <v>6935</v>
      </c>
      <c r="F74" s="62">
        <v>14543.721689376485</v>
      </c>
      <c r="G74" s="62">
        <v>141.75578199903782</v>
      </c>
      <c r="H74" s="62">
        <v>139.19987944430886</v>
      </c>
      <c r="I74" s="62">
        <v>1686.7170000000001</v>
      </c>
      <c r="J74" s="62">
        <v>1739.8997562499997</v>
      </c>
      <c r="K74" s="62">
        <v>1686.7170000000001</v>
      </c>
      <c r="L74" s="62">
        <v>234790.80305666634</v>
      </c>
      <c r="M74" s="63">
        <v>12181.437666616097</v>
      </c>
      <c r="N74" s="64">
        <f>GP_need_index[[#This Row],[Normalised weighted population]]/GP_need_index[[#This Row],[Registered population]]</f>
        <v>0.83757362295471272</v>
      </c>
    </row>
    <row r="75" spans="1:14" hidden="1" x14ac:dyDescent="0.2">
      <c r="A75" s="46" t="s">
        <v>13250</v>
      </c>
      <c r="B75" s="33" t="s">
        <v>152</v>
      </c>
      <c r="C75" s="1" t="s">
        <v>7056</v>
      </c>
      <c r="D75" s="1" t="s">
        <v>6611</v>
      </c>
      <c r="E75" s="1" t="s">
        <v>6935</v>
      </c>
      <c r="F75" s="62">
        <v>14537.531115390233</v>
      </c>
      <c r="G75" s="62">
        <v>141.75578199903782</v>
      </c>
      <c r="H75" s="62">
        <v>139.19987944430886</v>
      </c>
      <c r="I75" s="62">
        <v>1686.7170000000001</v>
      </c>
      <c r="J75" s="62">
        <v>1739.8997562499997</v>
      </c>
      <c r="K75" s="62">
        <v>1686.7170000000001</v>
      </c>
      <c r="L75" s="62">
        <v>234790.80305666634</v>
      </c>
      <c r="M75" s="63">
        <v>12230.846010023301</v>
      </c>
      <c r="N75" s="64">
        <f>GP_need_index[[#This Row],[Normalised weighted population]]/GP_need_index[[#This Row],[Registered population]]</f>
        <v>0.84132896521026546</v>
      </c>
    </row>
    <row r="76" spans="1:14" x14ac:dyDescent="0.2">
      <c r="A76" s="46" t="s">
        <v>13248</v>
      </c>
      <c r="B76" s="33" t="s">
        <v>88</v>
      </c>
      <c r="C76" s="1" t="s">
        <v>7057</v>
      </c>
      <c r="D76" s="1" t="s">
        <v>6611</v>
      </c>
      <c r="E76" s="1" t="s">
        <v>6936</v>
      </c>
      <c r="F76" s="62">
        <v>13029.416666666666</v>
      </c>
      <c r="G76" s="62">
        <v>140.11497271553165</v>
      </c>
      <c r="H76" s="62">
        <v>141.88014893477424</v>
      </c>
      <c r="I76" s="62">
        <v>1807.0809999999999</v>
      </c>
      <c r="J76" s="62">
        <v>1822.5613886883273</v>
      </c>
      <c r="K76" s="62">
        <v>1807.0809999999999</v>
      </c>
      <c r="L76" s="62">
        <v>256388.92141720076</v>
      </c>
      <c r="M76" s="63">
        <v>13245.244967834486</v>
      </c>
      <c r="N76" s="68">
        <f>GP_need_index[[#This Row],[Normalised weighted population]]/GP_need_index[[#This Row],[Registered population]]</f>
        <v>1.0165646940833488</v>
      </c>
    </row>
    <row r="77" spans="1:14" hidden="1" x14ac:dyDescent="0.2">
      <c r="A77" s="46" t="s">
        <v>13249</v>
      </c>
      <c r="B77" s="33" t="s">
        <v>88</v>
      </c>
      <c r="C77" s="1" t="s">
        <v>7057</v>
      </c>
      <c r="D77" s="1" t="s">
        <v>6611</v>
      </c>
      <c r="E77" s="1" t="s">
        <v>6936</v>
      </c>
      <c r="F77" s="62">
        <v>13032.513330841415</v>
      </c>
      <c r="G77" s="62">
        <v>140.11497271553165</v>
      </c>
      <c r="H77" s="62">
        <v>141.88014893477424</v>
      </c>
      <c r="I77" s="62">
        <v>1807.0809999999999</v>
      </c>
      <c r="J77" s="62">
        <v>1822.5613886883273</v>
      </c>
      <c r="K77" s="62">
        <v>1807.0809999999999</v>
      </c>
      <c r="L77" s="62">
        <v>256388.92141720076</v>
      </c>
      <c r="M77" s="63">
        <v>13301.993195622696</v>
      </c>
      <c r="N77" s="64">
        <f>GP_need_index[[#This Row],[Normalised weighted population]]/GP_need_index[[#This Row],[Registered population]]</f>
        <v>1.0206775054005552</v>
      </c>
    </row>
    <row r="78" spans="1:14" hidden="1" x14ac:dyDescent="0.2">
      <c r="A78" s="46" t="s">
        <v>13250</v>
      </c>
      <c r="B78" s="33" t="s">
        <v>88</v>
      </c>
      <c r="C78" s="1" t="s">
        <v>7057</v>
      </c>
      <c r="D78" s="1" t="s">
        <v>6611</v>
      </c>
      <c r="E78" s="1" t="s">
        <v>6936</v>
      </c>
      <c r="F78" s="62">
        <v>13035.806684197392</v>
      </c>
      <c r="G78" s="62">
        <v>140.11497271553165</v>
      </c>
      <c r="H78" s="62">
        <v>141.88014893477424</v>
      </c>
      <c r="I78" s="62">
        <v>1807.0809999999999</v>
      </c>
      <c r="J78" s="62">
        <v>1822.5613886883273</v>
      </c>
      <c r="K78" s="62">
        <v>1807.0809999999999</v>
      </c>
      <c r="L78" s="62">
        <v>256388.92141720076</v>
      </c>
      <c r="M78" s="63">
        <v>13355.946552015988</v>
      </c>
      <c r="N78" s="64">
        <f>GP_need_index[[#This Row],[Normalised weighted population]]/GP_need_index[[#This Row],[Registered population]]</f>
        <v>1.0245585007183855</v>
      </c>
    </row>
    <row r="79" spans="1:14" x14ac:dyDescent="0.2">
      <c r="A79" s="46" t="s">
        <v>13248</v>
      </c>
      <c r="B79" s="33" t="s">
        <v>177</v>
      </c>
      <c r="C79" s="1" t="s">
        <v>7058</v>
      </c>
      <c r="D79" s="1" t="s">
        <v>6611</v>
      </c>
      <c r="E79" s="1" t="s">
        <v>6934</v>
      </c>
      <c r="F79" s="62">
        <v>11260.916666666666</v>
      </c>
      <c r="G79" s="62">
        <v>89.482923101823374</v>
      </c>
      <c r="H79" s="62">
        <v>91.659053012805728</v>
      </c>
      <c r="I79" s="62">
        <v>1753.3340000000001</v>
      </c>
      <c r="J79" s="62">
        <v>1734.4665297029703</v>
      </c>
      <c r="K79" s="62">
        <v>1753.3340000000001</v>
      </c>
      <c r="L79" s="62">
        <v>160708.93405515474</v>
      </c>
      <c r="M79" s="63">
        <v>8302.3446891308449</v>
      </c>
      <c r="N79" s="68">
        <f>GP_need_index[[#This Row],[Normalised weighted population]]/GP_need_index[[#This Row],[Registered population]]</f>
        <v>0.73727076888034682</v>
      </c>
    </row>
    <row r="80" spans="1:14" hidden="1" x14ac:dyDescent="0.2">
      <c r="A80" s="46" t="s">
        <v>13249</v>
      </c>
      <c r="B80" s="33" t="s">
        <v>177</v>
      </c>
      <c r="C80" s="1" t="s">
        <v>7058</v>
      </c>
      <c r="D80" s="1" t="s">
        <v>6611</v>
      </c>
      <c r="E80" s="1" t="s">
        <v>6934</v>
      </c>
      <c r="F80" s="62">
        <v>11291.198973919616</v>
      </c>
      <c r="G80" s="62">
        <v>89.482923101823374</v>
      </c>
      <c r="H80" s="62">
        <v>91.659053012805728</v>
      </c>
      <c r="I80" s="62">
        <v>1753.3340000000001</v>
      </c>
      <c r="J80" s="62">
        <v>1734.4665297029703</v>
      </c>
      <c r="K80" s="62">
        <v>1753.3340000000001</v>
      </c>
      <c r="L80" s="62">
        <v>160708.93405515474</v>
      </c>
      <c r="M80" s="63">
        <v>8337.9154429175196</v>
      </c>
      <c r="N80" s="64">
        <f>GP_need_index[[#This Row],[Normalised weighted population]]/GP_need_index[[#This Row],[Registered population]]</f>
        <v>0.7384437615683167</v>
      </c>
    </row>
    <row r="81" spans="1:14" hidden="1" x14ac:dyDescent="0.2">
      <c r="A81" s="46" t="s">
        <v>13250</v>
      </c>
      <c r="B81" s="33" t="s">
        <v>177</v>
      </c>
      <c r="C81" s="1" t="s">
        <v>7058</v>
      </c>
      <c r="D81" s="1" t="s">
        <v>6611</v>
      </c>
      <c r="E81" s="1" t="s">
        <v>6934</v>
      </c>
      <c r="F81" s="62">
        <v>11320.299343892239</v>
      </c>
      <c r="G81" s="62">
        <v>89.482923101823374</v>
      </c>
      <c r="H81" s="62">
        <v>91.659053012805728</v>
      </c>
      <c r="I81" s="62">
        <v>1753.3340000000001</v>
      </c>
      <c r="J81" s="62">
        <v>1734.4665297029703</v>
      </c>
      <c r="K81" s="62">
        <v>1753.3340000000001</v>
      </c>
      <c r="L81" s="62">
        <v>160708.93405515474</v>
      </c>
      <c r="M81" s="63">
        <v>8371.7343238065059</v>
      </c>
      <c r="N81" s="64">
        <f>GP_need_index[[#This Row],[Normalised weighted population]]/GP_need_index[[#This Row],[Registered population]]</f>
        <v>0.73953294603674913</v>
      </c>
    </row>
    <row r="82" spans="1:14" x14ac:dyDescent="0.2">
      <c r="A82" s="46" t="s">
        <v>13248</v>
      </c>
      <c r="B82" s="33" t="s">
        <v>72</v>
      </c>
      <c r="C82" s="1" t="s">
        <v>7059</v>
      </c>
      <c r="D82" s="1" t="s">
        <v>6611</v>
      </c>
      <c r="E82" s="1" t="s">
        <v>6933</v>
      </c>
      <c r="F82" s="62">
        <v>21846.749999999996</v>
      </c>
      <c r="G82" s="62">
        <v>213.43942819333398</v>
      </c>
      <c r="H82" s="62">
        <v>214.03101621961201</v>
      </c>
      <c r="I82" s="62">
        <v>1839.5060000000001</v>
      </c>
      <c r="J82" s="62">
        <v>1845.7674773247822</v>
      </c>
      <c r="K82" s="62">
        <v>1839.5060000000001</v>
      </c>
      <c r="L82" s="62">
        <v>393711.33852207364</v>
      </c>
      <c r="M82" s="63">
        <v>20339.424560600462</v>
      </c>
      <c r="N82" s="68">
        <f>GP_need_index[[#This Row],[Normalised weighted population]]/GP_need_index[[#This Row],[Registered population]]</f>
        <v>0.9310045915571179</v>
      </c>
    </row>
    <row r="83" spans="1:14" hidden="1" x14ac:dyDescent="0.2">
      <c r="A83" s="46" t="s">
        <v>13249</v>
      </c>
      <c r="B83" s="33" t="s">
        <v>72</v>
      </c>
      <c r="C83" s="1" t="s">
        <v>7059</v>
      </c>
      <c r="D83" s="1" t="s">
        <v>6611</v>
      </c>
      <c r="E83" s="1" t="s">
        <v>6933</v>
      </c>
      <c r="F83" s="62">
        <v>21854.581197737592</v>
      </c>
      <c r="G83" s="62">
        <v>213.43942819333398</v>
      </c>
      <c r="H83" s="62">
        <v>214.03101621961201</v>
      </c>
      <c r="I83" s="62">
        <v>1839.5060000000001</v>
      </c>
      <c r="J83" s="62">
        <v>1845.7674773247822</v>
      </c>
      <c r="K83" s="62">
        <v>1839.5060000000001</v>
      </c>
      <c r="L83" s="62">
        <v>393711.33852207364</v>
      </c>
      <c r="M83" s="63">
        <v>20426.567252249359</v>
      </c>
      <c r="N83" s="64">
        <f>GP_need_index[[#This Row],[Normalised weighted population]]/GP_need_index[[#This Row],[Registered population]]</f>
        <v>0.93465837059206314</v>
      </c>
    </row>
    <row r="84" spans="1:14" hidden="1" x14ac:dyDescent="0.2">
      <c r="A84" s="46" t="s">
        <v>13250</v>
      </c>
      <c r="B84" s="33" t="s">
        <v>72</v>
      </c>
      <c r="C84" s="1" t="s">
        <v>7059</v>
      </c>
      <c r="D84" s="1" t="s">
        <v>6611</v>
      </c>
      <c r="E84" s="1" t="s">
        <v>6933</v>
      </c>
      <c r="F84" s="62">
        <v>21859.593716927971</v>
      </c>
      <c r="G84" s="62">
        <v>213.43942819333398</v>
      </c>
      <c r="H84" s="62">
        <v>214.03101621961201</v>
      </c>
      <c r="I84" s="62">
        <v>1839.5060000000001</v>
      </c>
      <c r="J84" s="62">
        <v>1845.7674773247822</v>
      </c>
      <c r="K84" s="62">
        <v>1839.5060000000001</v>
      </c>
      <c r="L84" s="62">
        <v>393711.33852207364</v>
      </c>
      <c r="M84" s="63">
        <v>20509.4181338161</v>
      </c>
      <c r="N84" s="64">
        <f>GP_need_index[[#This Row],[Normalised weighted population]]/GP_need_index[[#This Row],[Registered population]]</f>
        <v>0.93823418675589099</v>
      </c>
    </row>
    <row r="85" spans="1:14" x14ac:dyDescent="0.2">
      <c r="A85" s="46" t="s">
        <v>13248</v>
      </c>
      <c r="B85" s="33" t="s">
        <v>158</v>
      </c>
      <c r="C85" s="1" t="s">
        <v>7060</v>
      </c>
      <c r="D85" s="1" t="s">
        <v>6611</v>
      </c>
      <c r="E85" s="1" t="s">
        <v>6935</v>
      </c>
      <c r="F85" s="62">
        <v>10045</v>
      </c>
      <c r="G85" s="62">
        <v>103.89643380096288</v>
      </c>
      <c r="H85" s="62">
        <v>98.362366022588191</v>
      </c>
      <c r="I85" s="62">
        <v>1742.172</v>
      </c>
      <c r="J85" s="62">
        <v>1739.8997562499997</v>
      </c>
      <c r="K85" s="62">
        <v>1742.172</v>
      </c>
      <c r="L85" s="62">
        <v>171364.15993830451</v>
      </c>
      <c r="M85" s="63">
        <v>8852.8016910551924</v>
      </c>
      <c r="N85" s="68">
        <f>GP_need_index[[#This Row],[Normalised weighted population]]/GP_need_index[[#This Row],[Registered population]]</f>
        <v>0.88131425495820725</v>
      </c>
    </row>
    <row r="86" spans="1:14" hidden="1" x14ac:dyDescent="0.2">
      <c r="A86" s="46" t="s">
        <v>13249</v>
      </c>
      <c r="B86" s="33" t="s">
        <v>158</v>
      </c>
      <c r="C86" s="1" t="s">
        <v>7060</v>
      </c>
      <c r="D86" s="1" t="s">
        <v>6611</v>
      </c>
      <c r="E86" s="1" t="s">
        <v>6935</v>
      </c>
      <c r="F86" s="62">
        <v>10041.306567770704</v>
      </c>
      <c r="G86" s="62">
        <v>103.89643380096288</v>
      </c>
      <c r="H86" s="62">
        <v>98.362366022588191</v>
      </c>
      <c r="I86" s="62">
        <v>1742.172</v>
      </c>
      <c r="J86" s="62">
        <v>1739.8997562499997</v>
      </c>
      <c r="K86" s="62">
        <v>1742.172</v>
      </c>
      <c r="L86" s="62">
        <v>171364.15993830451</v>
      </c>
      <c r="M86" s="63">
        <v>8890.7308352988712</v>
      </c>
      <c r="N86" s="64">
        <f>GP_need_index[[#This Row],[Normalised weighted population]]/GP_need_index[[#This Row],[Registered population]]</f>
        <v>0.88541573502348758</v>
      </c>
    </row>
    <row r="87" spans="1:14" hidden="1" x14ac:dyDescent="0.2">
      <c r="A87" s="46" t="s">
        <v>13250</v>
      </c>
      <c r="B87" s="33" t="s">
        <v>158</v>
      </c>
      <c r="C87" s="1" t="s">
        <v>7060</v>
      </c>
      <c r="D87" s="1" t="s">
        <v>6611</v>
      </c>
      <c r="E87" s="1" t="s">
        <v>6935</v>
      </c>
      <c r="F87" s="62">
        <v>10035.441653281465</v>
      </c>
      <c r="G87" s="62">
        <v>103.89643380096288</v>
      </c>
      <c r="H87" s="62">
        <v>98.362366022588191</v>
      </c>
      <c r="I87" s="62">
        <v>1742.172</v>
      </c>
      <c r="J87" s="62">
        <v>1739.8997562499997</v>
      </c>
      <c r="K87" s="62">
        <v>1742.172</v>
      </c>
      <c r="L87" s="62">
        <v>171364.15993830451</v>
      </c>
      <c r="M87" s="63">
        <v>8926.7919550347888</v>
      </c>
      <c r="N87" s="64">
        <f>GP_need_index[[#This Row],[Normalised weighted population]]/GP_need_index[[#This Row],[Registered population]]</f>
        <v>0.88952656628877302</v>
      </c>
    </row>
    <row r="88" spans="1:14" x14ac:dyDescent="0.2">
      <c r="A88" s="46" t="s">
        <v>13248</v>
      </c>
      <c r="B88" s="33" t="s">
        <v>90</v>
      </c>
      <c r="C88" s="1" t="s">
        <v>7061</v>
      </c>
      <c r="D88" s="1" t="s">
        <v>6611</v>
      </c>
      <c r="E88" s="1" t="s">
        <v>6933</v>
      </c>
      <c r="F88" s="62">
        <v>17322.583333333336</v>
      </c>
      <c r="G88" s="62">
        <v>169.39357986107586</v>
      </c>
      <c r="H88" s="62">
        <v>164.72060813159277</v>
      </c>
      <c r="I88" s="62">
        <v>1851.925</v>
      </c>
      <c r="J88" s="62">
        <v>1845.7674773247822</v>
      </c>
      <c r="K88" s="62">
        <v>1851.925</v>
      </c>
      <c r="L88" s="62">
        <v>305050.21221409994</v>
      </c>
      <c r="M88" s="63">
        <v>15759.123935354955</v>
      </c>
      <c r="N88" s="68">
        <f>GP_need_index[[#This Row],[Normalised weighted population]]/GP_need_index[[#This Row],[Registered population]]</f>
        <v>0.90974444354556161</v>
      </c>
    </row>
    <row r="89" spans="1:14" hidden="1" x14ac:dyDescent="0.2">
      <c r="A89" s="46" t="s">
        <v>13249</v>
      </c>
      <c r="B89" s="33" t="s">
        <v>90</v>
      </c>
      <c r="C89" s="1" t="s">
        <v>7061</v>
      </c>
      <c r="D89" s="1" t="s">
        <v>6611</v>
      </c>
      <c r="E89" s="1" t="s">
        <v>6933</v>
      </c>
      <c r="F89" s="62">
        <v>17356.126914048509</v>
      </c>
      <c r="G89" s="62">
        <v>169.39357986107586</v>
      </c>
      <c r="H89" s="62">
        <v>164.72060813159277</v>
      </c>
      <c r="I89" s="62">
        <v>1851.925</v>
      </c>
      <c r="J89" s="62">
        <v>1845.7674773247822</v>
      </c>
      <c r="K89" s="62">
        <v>1851.925</v>
      </c>
      <c r="L89" s="62">
        <v>305050.21221409994</v>
      </c>
      <c r="M89" s="63">
        <v>15826.642683177131</v>
      </c>
      <c r="N89" s="64">
        <f>GP_need_index[[#This Row],[Normalised weighted population]]/GP_need_index[[#This Row],[Registered population]]</f>
        <v>0.91187640892200594</v>
      </c>
    </row>
    <row r="90" spans="1:14" hidden="1" x14ac:dyDescent="0.2">
      <c r="A90" s="46" t="s">
        <v>13250</v>
      </c>
      <c r="B90" s="33" t="s">
        <v>90</v>
      </c>
      <c r="C90" s="1" t="s">
        <v>7061</v>
      </c>
      <c r="D90" s="1" t="s">
        <v>6611</v>
      </c>
      <c r="E90" s="1" t="s">
        <v>6933</v>
      </c>
      <c r="F90" s="62">
        <v>17386.777616254192</v>
      </c>
      <c r="G90" s="62">
        <v>169.39357986107586</v>
      </c>
      <c r="H90" s="62">
        <v>164.72060813159277</v>
      </c>
      <c r="I90" s="62">
        <v>1851.925</v>
      </c>
      <c r="J90" s="62">
        <v>1845.7674773247822</v>
      </c>
      <c r="K90" s="62">
        <v>1851.925</v>
      </c>
      <c r="L90" s="62">
        <v>305050.21221409994</v>
      </c>
      <c r="M90" s="63">
        <v>15890.836107473553</v>
      </c>
      <c r="N90" s="64">
        <f>GP_need_index[[#This Row],[Normalised weighted population]]/GP_need_index[[#This Row],[Registered population]]</f>
        <v>0.91396096839806906</v>
      </c>
    </row>
    <row r="91" spans="1:14" x14ac:dyDescent="0.2">
      <c r="A91" s="46" t="s">
        <v>13248</v>
      </c>
      <c r="B91" s="33" t="s">
        <v>157</v>
      </c>
      <c r="C91" s="1" t="s">
        <v>7062</v>
      </c>
      <c r="D91" s="1" t="s">
        <v>6611</v>
      </c>
      <c r="E91" s="1" t="s">
        <v>6935</v>
      </c>
      <c r="F91" s="62">
        <v>7304.8333333333339</v>
      </c>
      <c r="G91" s="62">
        <v>80.777408008684233</v>
      </c>
      <c r="H91" s="62">
        <v>80.032048373855972</v>
      </c>
      <c r="I91" s="62">
        <v>1745.0239999999999</v>
      </c>
      <c r="J91" s="62">
        <v>1739.8997562499997</v>
      </c>
      <c r="K91" s="62">
        <v>1745.0239999999999</v>
      </c>
      <c r="L91" s="62">
        <v>139657.84518153963</v>
      </c>
      <c r="M91" s="63">
        <v>7214.8295678476798</v>
      </c>
      <c r="N91" s="68">
        <f>GP_need_index[[#This Row],[Normalised weighted population]]/GP_need_index[[#This Row],[Registered population]]</f>
        <v>0.98767887487932815</v>
      </c>
    </row>
    <row r="92" spans="1:14" hidden="1" x14ac:dyDescent="0.2">
      <c r="A92" s="46" t="s">
        <v>13249</v>
      </c>
      <c r="B92" s="33" t="s">
        <v>157</v>
      </c>
      <c r="C92" s="1" t="s">
        <v>7062</v>
      </c>
      <c r="D92" s="1" t="s">
        <v>6611</v>
      </c>
      <c r="E92" s="1" t="s">
        <v>6935</v>
      </c>
      <c r="F92" s="62">
        <v>7280.2773316290659</v>
      </c>
      <c r="G92" s="62">
        <v>80.777408008684233</v>
      </c>
      <c r="H92" s="62">
        <v>80.032048373855972</v>
      </c>
      <c r="I92" s="62">
        <v>1745.0239999999999</v>
      </c>
      <c r="J92" s="62">
        <v>1739.8997562499997</v>
      </c>
      <c r="K92" s="62">
        <v>1745.0239999999999</v>
      </c>
      <c r="L92" s="62">
        <v>139657.84518153963</v>
      </c>
      <c r="M92" s="63">
        <v>7245.740947196542</v>
      </c>
      <c r="N92" s="64">
        <f>GP_need_index[[#This Row],[Normalised weighted population]]/GP_need_index[[#This Row],[Registered population]]</f>
        <v>0.99525617186553028</v>
      </c>
    </row>
    <row r="93" spans="1:14" hidden="1" x14ac:dyDescent="0.2">
      <c r="A93" s="46" t="s">
        <v>13250</v>
      </c>
      <c r="B93" s="33" t="s">
        <v>157</v>
      </c>
      <c r="C93" s="1" t="s">
        <v>7062</v>
      </c>
      <c r="D93" s="1" t="s">
        <v>6611</v>
      </c>
      <c r="E93" s="1" t="s">
        <v>6935</v>
      </c>
      <c r="F93" s="62">
        <v>7258.9133088909757</v>
      </c>
      <c r="G93" s="62">
        <v>80.777408008684233</v>
      </c>
      <c r="H93" s="62">
        <v>80.032048373855972</v>
      </c>
      <c r="I93" s="62">
        <v>1745.0239999999999</v>
      </c>
      <c r="J93" s="62">
        <v>1739.8997562499997</v>
      </c>
      <c r="K93" s="62">
        <v>1745.0239999999999</v>
      </c>
      <c r="L93" s="62">
        <v>139657.84518153963</v>
      </c>
      <c r="M93" s="63">
        <v>7275.1299295774834</v>
      </c>
      <c r="N93" s="64">
        <f>GP_need_index[[#This Row],[Normalised weighted population]]/GP_need_index[[#This Row],[Registered population]]</f>
        <v>1.0022340287032558</v>
      </c>
    </row>
    <row r="94" spans="1:14" x14ac:dyDescent="0.2">
      <c r="A94" s="46" t="s">
        <v>13248</v>
      </c>
      <c r="B94" s="33" t="s">
        <v>156</v>
      </c>
      <c r="C94" s="1" t="s">
        <v>7063</v>
      </c>
      <c r="D94" s="1" t="s">
        <v>6611</v>
      </c>
      <c r="E94" s="1" t="s">
        <v>6935</v>
      </c>
      <c r="F94" s="62">
        <v>3817</v>
      </c>
      <c r="G94" s="62">
        <v>46.363513601482524</v>
      </c>
      <c r="H94" s="62">
        <v>44.535600162523863</v>
      </c>
      <c r="I94" s="62">
        <v>1710.8889999999999</v>
      </c>
      <c r="J94" s="62">
        <v>1739.8997562499997</v>
      </c>
      <c r="K94" s="62">
        <v>1710.8889999999999</v>
      </c>
      <c r="L94" s="62">
        <v>76195.468426460284</v>
      </c>
      <c r="M94" s="63">
        <v>3936.3153414305712</v>
      </c>
      <c r="N94" s="68">
        <f>GP_need_index[[#This Row],[Normalised weighted population]]/GP_need_index[[#This Row],[Registered population]]</f>
        <v>1.03125893147251</v>
      </c>
    </row>
    <row r="95" spans="1:14" hidden="1" x14ac:dyDescent="0.2">
      <c r="A95" s="46" t="s">
        <v>13249</v>
      </c>
      <c r="B95" s="33" t="s">
        <v>156</v>
      </c>
      <c r="C95" s="1" t="s">
        <v>7063</v>
      </c>
      <c r="D95" s="1" t="s">
        <v>6611</v>
      </c>
      <c r="E95" s="1" t="s">
        <v>6935</v>
      </c>
      <c r="F95" s="62">
        <v>3814.4534714870201</v>
      </c>
      <c r="G95" s="62">
        <v>46.363513601482524</v>
      </c>
      <c r="H95" s="62">
        <v>44.535600162523863</v>
      </c>
      <c r="I95" s="62">
        <v>1710.8889999999999</v>
      </c>
      <c r="J95" s="62">
        <v>1739.8997562499997</v>
      </c>
      <c r="K95" s="62">
        <v>1710.8889999999999</v>
      </c>
      <c r="L95" s="62">
        <v>76195.468426460284</v>
      </c>
      <c r="M95" s="63">
        <v>3953.1801801092211</v>
      </c>
      <c r="N95" s="64">
        <f>GP_need_index[[#This Row],[Normalised weighted population]]/GP_need_index[[#This Row],[Registered population]]</f>
        <v>1.0363686985984182</v>
      </c>
    </row>
    <row r="96" spans="1:14" hidden="1" x14ac:dyDescent="0.2">
      <c r="A96" s="46" t="s">
        <v>13250</v>
      </c>
      <c r="B96" s="33" t="s">
        <v>156</v>
      </c>
      <c r="C96" s="1" t="s">
        <v>7063</v>
      </c>
      <c r="D96" s="1" t="s">
        <v>6611</v>
      </c>
      <c r="E96" s="1" t="s">
        <v>6935</v>
      </c>
      <c r="F96" s="62">
        <v>3812.8339727268831</v>
      </c>
      <c r="G96" s="62">
        <v>46.363513601482524</v>
      </c>
      <c r="H96" s="62">
        <v>44.535600162523863</v>
      </c>
      <c r="I96" s="62">
        <v>1710.8889999999999</v>
      </c>
      <c r="J96" s="62">
        <v>1739.8997562499997</v>
      </c>
      <c r="K96" s="62">
        <v>1710.8889999999999</v>
      </c>
      <c r="L96" s="62">
        <v>76195.468426460284</v>
      </c>
      <c r="M96" s="63">
        <v>3969.2144191896109</v>
      </c>
      <c r="N96" s="64">
        <f>GP_need_index[[#This Row],[Normalised weighted population]]/GP_need_index[[#This Row],[Registered population]]</f>
        <v>1.0410142292009863</v>
      </c>
    </row>
    <row r="97" spans="1:14" x14ac:dyDescent="0.2">
      <c r="A97" s="46" t="s">
        <v>13248</v>
      </c>
      <c r="B97" s="33" t="s">
        <v>83</v>
      </c>
      <c r="C97" s="1" t="s">
        <v>7064</v>
      </c>
      <c r="D97" s="1" t="s">
        <v>6611</v>
      </c>
      <c r="E97" s="1" t="s">
        <v>6933</v>
      </c>
      <c r="F97" s="62">
        <v>11133.083333333332</v>
      </c>
      <c r="G97" s="62">
        <v>96.177590770903095</v>
      </c>
      <c r="H97" s="62">
        <v>99.194310905481942</v>
      </c>
      <c r="I97" s="62">
        <v>1790.7650000000001</v>
      </c>
      <c r="J97" s="62">
        <v>1845.7674773247822</v>
      </c>
      <c r="K97" s="62">
        <v>1790.7650000000001</v>
      </c>
      <c r="L97" s="62">
        <v>177633.70016865537</v>
      </c>
      <c r="M97" s="63">
        <v>9176.6908658591365</v>
      </c>
      <c r="N97" s="68">
        <f>GP_need_index[[#This Row],[Normalised weighted population]]/GP_need_index[[#This Row],[Registered population]]</f>
        <v>0.82427217969198152</v>
      </c>
    </row>
    <row r="98" spans="1:14" hidden="1" x14ac:dyDescent="0.2">
      <c r="A98" s="46" t="s">
        <v>13249</v>
      </c>
      <c r="B98" s="33" t="s">
        <v>83</v>
      </c>
      <c r="C98" s="1" t="s">
        <v>7064</v>
      </c>
      <c r="D98" s="1" t="s">
        <v>6611</v>
      </c>
      <c r="E98" s="1" t="s">
        <v>6933</v>
      </c>
      <c r="F98" s="62">
        <v>11152.658874780242</v>
      </c>
      <c r="G98" s="62">
        <v>96.177590770903095</v>
      </c>
      <c r="H98" s="62">
        <v>99.194310905481942</v>
      </c>
      <c r="I98" s="62">
        <v>1790.7650000000001</v>
      </c>
      <c r="J98" s="62">
        <v>1845.7674773247822</v>
      </c>
      <c r="K98" s="62">
        <v>1790.7650000000001</v>
      </c>
      <c r="L98" s="62">
        <v>177633.70016865537</v>
      </c>
      <c r="M98" s="63">
        <v>9216.0076882253834</v>
      </c>
      <c r="N98" s="64">
        <f>GP_need_index[[#This Row],[Normalised weighted population]]/GP_need_index[[#This Row],[Registered population]]</f>
        <v>0.82635071974323082</v>
      </c>
    </row>
    <row r="99" spans="1:14" hidden="1" x14ac:dyDescent="0.2">
      <c r="A99" s="46" t="s">
        <v>13250</v>
      </c>
      <c r="B99" s="33" t="s">
        <v>83</v>
      </c>
      <c r="C99" s="1" t="s">
        <v>7064</v>
      </c>
      <c r="D99" s="1" t="s">
        <v>6611</v>
      </c>
      <c r="E99" s="1" t="s">
        <v>6933</v>
      </c>
      <c r="F99" s="62">
        <v>11173.822643782325</v>
      </c>
      <c r="G99" s="62">
        <v>96.177590770903095</v>
      </c>
      <c r="H99" s="62">
        <v>99.194310905481942</v>
      </c>
      <c r="I99" s="62">
        <v>1790.7650000000001</v>
      </c>
      <c r="J99" s="62">
        <v>1845.7674773247822</v>
      </c>
      <c r="K99" s="62">
        <v>1790.7650000000001</v>
      </c>
      <c r="L99" s="62">
        <v>177633.70016865537</v>
      </c>
      <c r="M99" s="63">
        <v>9253.388142418502</v>
      </c>
      <c r="N99" s="64">
        <f>GP_need_index[[#This Row],[Normalised weighted population]]/GP_need_index[[#This Row],[Registered population]]</f>
        <v>0.82813093042671038</v>
      </c>
    </row>
    <row r="100" spans="1:14" x14ac:dyDescent="0.2">
      <c r="A100" s="46" t="s">
        <v>13248</v>
      </c>
      <c r="B100" s="33" t="s">
        <v>94</v>
      </c>
      <c r="C100" s="1" t="s">
        <v>7065</v>
      </c>
      <c r="D100" s="1" t="s">
        <v>6611</v>
      </c>
      <c r="E100" s="1" t="s">
        <v>6933</v>
      </c>
      <c r="F100" s="62">
        <v>8510.6666666666661</v>
      </c>
      <c r="G100" s="62">
        <v>73.607662884696722</v>
      </c>
      <c r="H100" s="62">
        <v>72.203369516089381</v>
      </c>
      <c r="I100" s="62">
        <v>1747.1379999999999</v>
      </c>
      <c r="J100" s="62">
        <v>1845.7674773247822</v>
      </c>
      <c r="K100" s="62">
        <v>1747.1379999999999</v>
      </c>
      <c r="L100" s="62">
        <v>126149.25060960137</v>
      </c>
      <c r="M100" s="63">
        <v>6516.9653883524516</v>
      </c>
      <c r="N100" s="68">
        <f>GP_need_index[[#This Row],[Normalised weighted population]]/GP_need_index[[#This Row],[Registered population]]</f>
        <v>0.7657408806618109</v>
      </c>
    </row>
    <row r="101" spans="1:14" hidden="1" x14ac:dyDescent="0.2">
      <c r="A101" s="46" t="s">
        <v>13249</v>
      </c>
      <c r="B101" s="33" t="s">
        <v>94</v>
      </c>
      <c r="C101" s="1" t="s">
        <v>7065</v>
      </c>
      <c r="D101" s="1" t="s">
        <v>6611</v>
      </c>
      <c r="E101" s="1" t="s">
        <v>6933</v>
      </c>
      <c r="F101" s="62">
        <v>8528.6972101501924</v>
      </c>
      <c r="G101" s="62">
        <v>73.607662884696722</v>
      </c>
      <c r="H101" s="62">
        <v>72.203369516089381</v>
      </c>
      <c r="I101" s="62">
        <v>1747.1379999999999</v>
      </c>
      <c r="J101" s="62">
        <v>1845.7674773247822</v>
      </c>
      <c r="K101" s="62">
        <v>1747.1379999999999</v>
      </c>
      <c r="L101" s="62">
        <v>126149.25060960137</v>
      </c>
      <c r="M101" s="63">
        <v>6544.8868225912456</v>
      </c>
      <c r="N101" s="64">
        <f>GP_need_index[[#This Row],[Normalised weighted population]]/GP_need_index[[#This Row],[Registered population]]</f>
        <v>0.76739584737537991</v>
      </c>
    </row>
    <row r="102" spans="1:14" hidden="1" x14ac:dyDescent="0.2">
      <c r="A102" s="46" t="s">
        <v>13250</v>
      </c>
      <c r="B102" s="33" t="s">
        <v>94</v>
      </c>
      <c r="C102" s="1" t="s">
        <v>7065</v>
      </c>
      <c r="D102" s="1" t="s">
        <v>6611</v>
      </c>
      <c r="E102" s="1" t="s">
        <v>6933</v>
      </c>
      <c r="F102" s="62">
        <v>8544.0664824618616</v>
      </c>
      <c r="G102" s="62">
        <v>73.607662884696722</v>
      </c>
      <c r="H102" s="62">
        <v>72.203369516089381</v>
      </c>
      <c r="I102" s="62">
        <v>1747.1379999999999</v>
      </c>
      <c r="J102" s="62">
        <v>1845.7674773247822</v>
      </c>
      <c r="K102" s="62">
        <v>1747.1379999999999</v>
      </c>
      <c r="L102" s="62">
        <v>126149.25060960137</v>
      </c>
      <c r="M102" s="63">
        <v>6571.4331157745273</v>
      </c>
      <c r="N102" s="64">
        <f>GP_need_index[[#This Row],[Normalised weighted population]]/GP_need_index[[#This Row],[Registered population]]</f>
        <v>0.76912242305973422</v>
      </c>
    </row>
    <row r="103" spans="1:14" x14ac:dyDescent="0.2">
      <c r="A103" s="46" t="s">
        <v>13248</v>
      </c>
      <c r="B103" s="33" t="s">
        <v>95</v>
      </c>
      <c r="C103" s="1" t="s">
        <v>7066</v>
      </c>
      <c r="D103" s="1" t="s">
        <v>6611</v>
      </c>
      <c r="E103" s="1" t="s">
        <v>6936</v>
      </c>
      <c r="F103" s="62">
        <v>9389.8333333333339</v>
      </c>
      <c r="G103" s="62">
        <v>88.727202651101493</v>
      </c>
      <c r="H103" s="62">
        <v>92.542042664951424</v>
      </c>
      <c r="I103" s="62">
        <v>1776.2180000000001</v>
      </c>
      <c r="J103" s="62">
        <v>1822.5613886883273</v>
      </c>
      <c r="K103" s="62">
        <v>1776.2180000000001</v>
      </c>
      <c r="L103" s="62">
        <v>164374.84193825469</v>
      </c>
      <c r="M103" s="63">
        <v>8491.7282540398901</v>
      </c>
      <c r="N103" s="68">
        <f>GP_need_index[[#This Row],[Normalised weighted population]]/GP_need_index[[#This Row],[Registered population]]</f>
        <v>0.90435345895808117</v>
      </c>
    </row>
    <row r="104" spans="1:14" hidden="1" x14ac:dyDescent="0.2">
      <c r="A104" s="46" t="s">
        <v>13249</v>
      </c>
      <c r="B104" s="33" t="s">
        <v>95</v>
      </c>
      <c r="C104" s="1" t="s">
        <v>7066</v>
      </c>
      <c r="D104" s="1" t="s">
        <v>6611</v>
      </c>
      <c r="E104" s="1" t="s">
        <v>6936</v>
      </c>
      <c r="F104" s="62">
        <v>9395.4096427026743</v>
      </c>
      <c r="G104" s="62">
        <v>88.727202651101493</v>
      </c>
      <c r="H104" s="62">
        <v>92.542042664951424</v>
      </c>
      <c r="I104" s="62">
        <v>1776.2180000000001</v>
      </c>
      <c r="J104" s="62">
        <v>1822.5613886883273</v>
      </c>
      <c r="K104" s="62">
        <v>1776.2180000000001</v>
      </c>
      <c r="L104" s="62">
        <v>164374.84193825469</v>
      </c>
      <c r="M104" s="63">
        <v>8528.1104070650763</v>
      </c>
      <c r="N104" s="64">
        <f>GP_need_index[[#This Row],[Normalised weighted population]]/GP_need_index[[#This Row],[Registered population]]</f>
        <v>0.90768904511670534</v>
      </c>
    </row>
    <row r="105" spans="1:14" hidden="1" x14ac:dyDescent="0.2">
      <c r="A105" s="46" t="s">
        <v>13250</v>
      </c>
      <c r="B105" s="33" t="s">
        <v>95</v>
      </c>
      <c r="C105" s="1" t="s">
        <v>7066</v>
      </c>
      <c r="D105" s="1" t="s">
        <v>6611</v>
      </c>
      <c r="E105" s="1" t="s">
        <v>6936</v>
      </c>
      <c r="F105" s="62">
        <v>9397.2994981975025</v>
      </c>
      <c r="G105" s="62">
        <v>88.727202651101493</v>
      </c>
      <c r="H105" s="62">
        <v>92.542042664951424</v>
      </c>
      <c r="I105" s="62">
        <v>1776.2180000000001</v>
      </c>
      <c r="J105" s="62">
        <v>1822.5613886883273</v>
      </c>
      <c r="K105" s="62">
        <v>1776.2180000000001</v>
      </c>
      <c r="L105" s="62">
        <v>164374.84193825469</v>
      </c>
      <c r="M105" s="63">
        <v>8562.7007254772925</v>
      </c>
      <c r="N105" s="64">
        <f>GP_need_index[[#This Row],[Normalised weighted population]]/GP_need_index[[#This Row],[Registered population]]</f>
        <v>0.91118738177065717</v>
      </c>
    </row>
    <row r="106" spans="1:14" x14ac:dyDescent="0.2">
      <c r="A106" s="46" t="s">
        <v>13248</v>
      </c>
      <c r="B106" s="33" t="s">
        <v>161</v>
      </c>
      <c r="C106" s="1" t="s">
        <v>7067</v>
      </c>
      <c r="D106" s="1" t="s">
        <v>6611</v>
      </c>
      <c r="E106" s="1" t="s">
        <v>6934</v>
      </c>
      <c r="F106" s="62">
        <v>14471.416666666668</v>
      </c>
      <c r="G106" s="62">
        <v>170.39689102517261</v>
      </c>
      <c r="H106" s="62">
        <v>167.35970992104109</v>
      </c>
      <c r="I106" s="62">
        <v>1739.788</v>
      </c>
      <c r="J106" s="62">
        <v>1734.4665297029703</v>
      </c>
      <c r="K106" s="62">
        <v>1739.788</v>
      </c>
      <c r="L106" s="62">
        <v>291170.41500410822</v>
      </c>
      <c r="M106" s="63">
        <v>15042.083147734276</v>
      </c>
      <c r="N106" s="68">
        <f>GP_need_index[[#This Row],[Normalised weighted population]]/GP_need_index[[#This Row],[Registered population]]</f>
        <v>1.0394340439648924</v>
      </c>
    </row>
    <row r="107" spans="1:14" hidden="1" x14ac:dyDescent="0.2">
      <c r="A107" s="46" t="s">
        <v>13249</v>
      </c>
      <c r="B107" s="33" t="s">
        <v>161</v>
      </c>
      <c r="C107" s="1" t="s">
        <v>7067</v>
      </c>
      <c r="D107" s="1" t="s">
        <v>6611</v>
      </c>
      <c r="E107" s="1" t="s">
        <v>6934</v>
      </c>
      <c r="F107" s="62">
        <v>14493.585176459186</v>
      </c>
      <c r="G107" s="62">
        <v>170.39689102517261</v>
      </c>
      <c r="H107" s="62">
        <v>167.35970992104109</v>
      </c>
      <c r="I107" s="62">
        <v>1739.788</v>
      </c>
      <c r="J107" s="62">
        <v>1734.4665297029703</v>
      </c>
      <c r="K107" s="62">
        <v>1739.788</v>
      </c>
      <c r="L107" s="62">
        <v>291170.41500410822</v>
      </c>
      <c r="M107" s="63">
        <v>15106.529789751829</v>
      </c>
      <c r="N107" s="64">
        <f>GP_need_index[[#This Row],[Normalised weighted population]]/GP_need_index[[#This Row],[Registered population]]</f>
        <v>1.0422907517932969</v>
      </c>
    </row>
    <row r="108" spans="1:14" hidden="1" x14ac:dyDescent="0.2">
      <c r="A108" s="46" t="s">
        <v>13250</v>
      </c>
      <c r="B108" s="33" t="s">
        <v>161</v>
      </c>
      <c r="C108" s="1" t="s">
        <v>7067</v>
      </c>
      <c r="D108" s="1" t="s">
        <v>6611</v>
      </c>
      <c r="E108" s="1" t="s">
        <v>6934</v>
      </c>
      <c r="F108" s="62">
        <v>14513.344525255496</v>
      </c>
      <c r="G108" s="62">
        <v>170.39689102517261</v>
      </c>
      <c r="H108" s="62">
        <v>167.35970992104109</v>
      </c>
      <c r="I108" s="62">
        <v>1739.788</v>
      </c>
      <c r="J108" s="62">
        <v>1734.4665297029703</v>
      </c>
      <c r="K108" s="62">
        <v>1739.788</v>
      </c>
      <c r="L108" s="62">
        <v>291170.41500410822</v>
      </c>
      <c r="M108" s="63">
        <v>15167.802410600903</v>
      </c>
      <c r="N108" s="64">
        <f>GP_need_index[[#This Row],[Normalised weighted population]]/GP_need_index[[#This Row],[Registered population]]</f>
        <v>1.0450935264581191</v>
      </c>
    </row>
    <row r="109" spans="1:14" x14ac:dyDescent="0.2">
      <c r="A109" s="46" t="s">
        <v>13248</v>
      </c>
      <c r="B109" s="33" t="s">
        <v>154</v>
      </c>
      <c r="C109" s="1" t="s">
        <v>7068</v>
      </c>
      <c r="D109" s="1" t="s">
        <v>6611</v>
      </c>
      <c r="E109" s="1" t="s">
        <v>6934</v>
      </c>
      <c r="F109" s="62">
        <v>8564.6666666666661</v>
      </c>
      <c r="G109" s="62">
        <v>79.786185308056332</v>
      </c>
      <c r="H109" s="62">
        <v>80.484582051390603</v>
      </c>
      <c r="I109" s="62">
        <v>1725.41</v>
      </c>
      <c r="J109" s="62">
        <v>1734.4665297029703</v>
      </c>
      <c r="K109" s="62">
        <v>1725.41</v>
      </c>
      <c r="L109" s="62">
        <v>138868.90271728986</v>
      </c>
      <c r="M109" s="63">
        <v>7174.0722053736945</v>
      </c>
      <c r="N109" s="68">
        <f>GP_need_index[[#This Row],[Normalised weighted population]]/GP_need_index[[#This Row],[Registered population]]</f>
        <v>0.83763589227528157</v>
      </c>
    </row>
    <row r="110" spans="1:14" hidden="1" x14ac:dyDescent="0.2">
      <c r="A110" s="46" t="s">
        <v>13249</v>
      </c>
      <c r="B110" s="33" t="s">
        <v>154</v>
      </c>
      <c r="C110" s="1" t="s">
        <v>7068</v>
      </c>
      <c r="D110" s="1" t="s">
        <v>6611</v>
      </c>
      <c r="E110" s="1" t="s">
        <v>6934</v>
      </c>
      <c r="F110" s="62">
        <v>8585.7223515828391</v>
      </c>
      <c r="G110" s="62">
        <v>79.786185308056332</v>
      </c>
      <c r="H110" s="62">
        <v>80.484582051390603</v>
      </c>
      <c r="I110" s="62">
        <v>1725.41</v>
      </c>
      <c r="J110" s="62">
        <v>1734.4665297029703</v>
      </c>
      <c r="K110" s="62">
        <v>1725.41</v>
      </c>
      <c r="L110" s="62">
        <v>138868.90271728986</v>
      </c>
      <c r="M110" s="63">
        <v>7204.8089629548704</v>
      </c>
      <c r="N110" s="64">
        <f>GP_need_index[[#This Row],[Normalised weighted population]]/GP_need_index[[#This Row],[Registered population]]</f>
        <v>0.839161653256422</v>
      </c>
    </row>
    <row r="111" spans="1:14" hidden="1" x14ac:dyDescent="0.2">
      <c r="A111" s="46" t="s">
        <v>13250</v>
      </c>
      <c r="B111" s="33" t="s">
        <v>154</v>
      </c>
      <c r="C111" s="1" t="s">
        <v>7068</v>
      </c>
      <c r="D111" s="1" t="s">
        <v>6611</v>
      </c>
      <c r="E111" s="1" t="s">
        <v>6934</v>
      </c>
      <c r="F111" s="62">
        <v>8605.2534340641905</v>
      </c>
      <c r="G111" s="62">
        <v>79.786185308056332</v>
      </c>
      <c r="H111" s="62">
        <v>80.484582051390603</v>
      </c>
      <c r="I111" s="62">
        <v>1725.41</v>
      </c>
      <c r="J111" s="62">
        <v>1734.4665297029703</v>
      </c>
      <c r="K111" s="62">
        <v>1725.41</v>
      </c>
      <c r="L111" s="62">
        <v>138868.90271728986</v>
      </c>
      <c r="M111" s="63">
        <v>7234.0319237553467</v>
      </c>
      <c r="N111" s="64">
        <f>GP_need_index[[#This Row],[Normalised weighted population]]/GP_need_index[[#This Row],[Registered population]]</f>
        <v>0.84065297776346526</v>
      </c>
    </row>
    <row r="112" spans="1:14" x14ac:dyDescent="0.2">
      <c r="A112" s="46" t="s">
        <v>13248</v>
      </c>
      <c r="B112" s="33" t="s">
        <v>99</v>
      </c>
      <c r="C112" s="1" t="s">
        <v>7069</v>
      </c>
      <c r="D112" s="1" t="s">
        <v>6611</v>
      </c>
      <c r="E112" s="1" t="s">
        <v>6936</v>
      </c>
      <c r="F112" s="62">
        <v>18681</v>
      </c>
      <c r="G112" s="62">
        <v>179.57582698615047</v>
      </c>
      <c r="H112" s="62">
        <v>179.27339741777641</v>
      </c>
      <c r="I112" s="62">
        <v>1780.422</v>
      </c>
      <c r="J112" s="62">
        <v>1822.5613886883273</v>
      </c>
      <c r="K112" s="62">
        <v>1780.422</v>
      </c>
      <c r="L112" s="62">
        <v>319182.3007773523</v>
      </c>
      <c r="M112" s="63">
        <v>16489.198284483409</v>
      </c>
      <c r="N112" s="68">
        <f>GP_need_index[[#This Row],[Normalised weighted population]]/GP_need_index[[#This Row],[Registered population]]</f>
        <v>0.8826721419882988</v>
      </c>
    </row>
    <row r="113" spans="1:14" hidden="1" x14ac:dyDescent="0.2">
      <c r="A113" s="46" t="s">
        <v>13249</v>
      </c>
      <c r="B113" s="33" t="s">
        <v>99</v>
      </c>
      <c r="C113" s="1" t="s">
        <v>7069</v>
      </c>
      <c r="D113" s="1" t="s">
        <v>6611</v>
      </c>
      <c r="E113" s="1" t="s">
        <v>6936</v>
      </c>
      <c r="F113" s="62">
        <v>18692.227645069783</v>
      </c>
      <c r="G113" s="62">
        <v>179.57582698615047</v>
      </c>
      <c r="H113" s="62">
        <v>179.27339741777641</v>
      </c>
      <c r="I113" s="62">
        <v>1780.422</v>
      </c>
      <c r="J113" s="62">
        <v>1822.5613886883273</v>
      </c>
      <c r="K113" s="62">
        <v>1780.422</v>
      </c>
      <c r="L113" s="62">
        <v>319182.3007773523</v>
      </c>
      <c r="M113" s="63">
        <v>16559.844979396581</v>
      </c>
      <c r="N113" s="64">
        <f>GP_need_index[[#This Row],[Normalised weighted population]]/GP_need_index[[#This Row],[Registered population]]</f>
        <v>0.88592142647932959</v>
      </c>
    </row>
    <row r="114" spans="1:14" hidden="1" x14ac:dyDescent="0.2">
      <c r="A114" s="46" t="s">
        <v>13250</v>
      </c>
      <c r="B114" s="33" t="s">
        <v>99</v>
      </c>
      <c r="C114" s="1" t="s">
        <v>7069</v>
      </c>
      <c r="D114" s="1" t="s">
        <v>6611</v>
      </c>
      <c r="E114" s="1" t="s">
        <v>6936</v>
      </c>
      <c r="F114" s="62">
        <v>18694.91768233529</v>
      </c>
      <c r="G114" s="62">
        <v>179.57582698615047</v>
      </c>
      <c r="H114" s="62">
        <v>179.27339741777641</v>
      </c>
      <c r="I114" s="62">
        <v>1780.422</v>
      </c>
      <c r="J114" s="62">
        <v>1822.5613886883273</v>
      </c>
      <c r="K114" s="62">
        <v>1780.422</v>
      </c>
      <c r="L114" s="62">
        <v>319182.3007773523</v>
      </c>
      <c r="M114" s="63">
        <v>16627.012298222537</v>
      </c>
      <c r="N114" s="64">
        <f>GP_need_index[[#This Row],[Normalised weighted population]]/GP_need_index[[#This Row],[Registered population]]</f>
        <v>0.88938676172579756</v>
      </c>
    </row>
    <row r="115" spans="1:14" x14ac:dyDescent="0.2">
      <c r="A115" s="46" t="s">
        <v>13248</v>
      </c>
      <c r="B115" s="33" t="s">
        <v>175</v>
      </c>
      <c r="C115" s="1" t="s">
        <v>7070</v>
      </c>
      <c r="D115" s="1" t="s">
        <v>6611</v>
      </c>
      <c r="E115" s="1" t="s">
        <v>6934</v>
      </c>
      <c r="F115" s="62">
        <v>6300.4166666666661</v>
      </c>
      <c r="G115" s="62">
        <v>58.104483796000537</v>
      </c>
      <c r="H115" s="62">
        <v>56.410010950984088</v>
      </c>
      <c r="I115" s="62">
        <v>1775.34</v>
      </c>
      <c r="J115" s="62">
        <v>1734.4665297029703</v>
      </c>
      <c r="K115" s="62">
        <v>1775.34</v>
      </c>
      <c r="L115" s="62">
        <v>100146.94884172009</v>
      </c>
      <c r="M115" s="63">
        <v>5173.666876312931</v>
      </c>
      <c r="N115" s="68">
        <f>GP_need_index[[#This Row],[Normalised weighted population]]/GP_need_index[[#This Row],[Registered population]]</f>
        <v>0.82116265479472494</v>
      </c>
    </row>
    <row r="116" spans="1:14" hidden="1" x14ac:dyDescent="0.2">
      <c r="A116" s="46" t="s">
        <v>13249</v>
      </c>
      <c r="B116" s="33" t="s">
        <v>175</v>
      </c>
      <c r="C116" s="1" t="s">
        <v>7070</v>
      </c>
      <c r="D116" s="1" t="s">
        <v>6611</v>
      </c>
      <c r="E116" s="1" t="s">
        <v>6934</v>
      </c>
      <c r="F116" s="62">
        <v>6313.2908466818244</v>
      </c>
      <c r="G116" s="62">
        <v>58.104483796000537</v>
      </c>
      <c r="H116" s="62">
        <v>56.410010950984088</v>
      </c>
      <c r="I116" s="62">
        <v>1775.34</v>
      </c>
      <c r="J116" s="62">
        <v>1734.4665297029703</v>
      </c>
      <c r="K116" s="62">
        <v>1775.34</v>
      </c>
      <c r="L116" s="62">
        <v>100146.94884172009</v>
      </c>
      <c r="M116" s="63">
        <v>5195.8330519563651</v>
      </c>
      <c r="N116" s="64">
        <f>GP_need_index[[#This Row],[Normalised weighted population]]/GP_need_index[[#This Row],[Registered population]]</f>
        <v>0.82299915814700997</v>
      </c>
    </row>
    <row r="117" spans="1:14" hidden="1" x14ac:dyDescent="0.2">
      <c r="A117" s="46" t="s">
        <v>13250</v>
      </c>
      <c r="B117" s="33" t="s">
        <v>175</v>
      </c>
      <c r="C117" s="1" t="s">
        <v>7070</v>
      </c>
      <c r="D117" s="1" t="s">
        <v>6611</v>
      </c>
      <c r="E117" s="1" t="s">
        <v>6934</v>
      </c>
      <c r="F117" s="62">
        <v>6327.0387124892022</v>
      </c>
      <c r="G117" s="62">
        <v>58.104483796000537</v>
      </c>
      <c r="H117" s="62">
        <v>56.410010950984088</v>
      </c>
      <c r="I117" s="62">
        <v>1775.34</v>
      </c>
      <c r="J117" s="62">
        <v>1734.4665297029703</v>
      </c>
      <c r="K117" s="62">
        <v>1775.34</v>
      </c>
      <c r="L117" s="62">
        <v>100146.94884172009</v>
      </c>
      <c r="M117" s="63">
        <v>5216.9075351777592</v>
      </c>
      <c r="N117" s="64">
        <f>GP_need_index[[#This Row],[Normalised weighted population]]/GP_need_index[[#This Row],[Registered population]]</f>
        <v>0.82454174413061365</v>
      </c>
    </row>
    <row r="118" spans="1:14" x14ac:dyDescent="0.2">
      <c r="A118" s="46" t="s">
        <v>13248</v>
      </c>
      <c r="B118" s="33" t="s">
        <v>87</v>
      </c>
      <c r="C118" s="1" t="s">
        <v>7071</v>
      </c>
      <c r="D118" s="1" t="s">
        <v>6611</v>
      </c>
      <c r="E118" s="1" t="s">
        <v>6933</v>
      </c>
      <c r="F118" s="62">
        <v>12050.916666666668</v>
      </c>
      <c r="G118" s="62">
        <v>120.64449374176461</v>
      </c>
      <c r="H118" s="62">
        <v>120.56712842228004</v>
      </c>
      <c r="I118" s="62">
        <v>1879.4459999999999</v>
      </c>
      <c r="J118" s="62">
        <v>1845.7674773247822</v>
      </c>
      <c r="K118" s="62">
        <v>1879.4459999999999</v>
      </c>
      <c r="L118" s="62">
        <v>226599.40724474052</v>
      </c>
      <c r="M118" s="63">
        <v>11706.296207856816</v>
      </c>
      <c r="N118" s="68">
        <f>GP_need_index[[#This Row],[Normalised weighted population]]/GP_need_index[[#This Row],[Registered population]]</f>
        <v>0.97140296723127406</v>
      </c>
    </row>
    <row r="119" spans="1:14" hidden="1" x14ac:dyDescent="0.2">
      <c r="A119" s="46" t="s">
        <v>13249</v>
      </c>
      <c r="B119" s="33" t="s">
        <v>87</v>
      </c>
      <c r="C119" s="1" t="s">
        <v>7071</v>
      </c>
      <c r="D119" s="1" t="s">
        <v>6611</v>
      </c>
      <c r="E119" s="1" t="s">
        <v>6933</v>
      </c>
      <c r="F119" s="62">
        <v>12079.613531989708</v>
      </c>
      <c r="G119" s="62">
        <v>120.64449374176461</v>
      </c>
      <c r="H119" s="62">
        <v>120.56712842228004</v>
      </c>
      <c r="I119" s="62">
        <v>1879.4459999999999</v>
      </c>
      <c r="J119" s="62">
        <v>1845.7674773247822</v>
      </c>
      <c r="K119" s="62">
        <v>1879.4459999999999</v>
      </c>
      <c r="L119" s="62">
        <v>226599.40724474052</v>
      </c>
      <c r="M119" s="63">
        <v>11756.450928692329</v>
      </c>
      <c r="N119" s="64">
        <f>GP_need_index[[#This Row],[Normalised weighted population]]/GP_need_index[[#This Row],[Registered population]]</f>
        <v>0.97324727298256963</v>
      </c>
    </row>
    <row r="120" spans="1:14" hidden="1" x14ac:dyDescent="0.2">
      <c r="A120" s="46" t="s">
        <v>13250</v>
      </c>
      <c r="B120" s="33" t="s">
        <v>87</v>
      </c>
      <c r="C120" s="1" t="s">
        <v>7071</v>
      </c>
      <c r="D120" s="1" t="s">
        <v>6611</v>
      </c>
      <c r="E120" s="1" t="s">
        <v>6933</v>
      </c>
      <c r="F120" s="62">
        <v>12104.750154530138</v>
      </c>
      <c r="G120" s="62">
        <v>120.64449374176461</v>
      </c>
      <c r="H120" s="62">
        <v>120.56712842228004</v>
      </c>
      <c r="I120" s="62">
        <v>1879.4459999999999</v>
      </c>
      <c r="J120" s="62">
        <v>1845.7674773247822</v>
      </c>
      <c r="K120" s="62">
        <v>1879.4459999999999</v>
      </c>
      <c r="L120" s="62">
        <v>226599.40724474052</v>
      </c>
      <c r="M120" s="63">
        <v>11804.135510810798</v>
      </c>
      <c r="N120" s="64">
        <f>GP_need_index[[#This Row],[Normalised weighted population]]/GP_need_index[[#This Row],[Registered population]]</f>
        <v>0.97516556394128984</v>
      </c>
    </row>
    <row r="121" spans="1:14" x14ac:dyDescent="0.2">
      <c r="A121" s="46" t="s">
        <v>13248</v>
      </c>
      <c r="B121" s="33" t="s">
        <v>143</v>
      </c>
      <c r="C121" s="1" t="s">
        <v>7072</v>
      </c>
      <c r="D121" s="1" t="s">
        <v>6611</v>
      </c>
      <c r="E121" s="1" t="s">
        <v>6934</v>
      </c>
      <c r="F121" s="62">
        <v>7140.25</v>
      </c>
      <c r="G121" s="62">
        <v>46.206099400747711</v>
      </c>
      <c r="H121" s="62">
        <v>44.093135797857258</v>
      </c>
      <c r="I121" s="62">
        <v>1564.37</v>
      </c>
      <c r="J121" s="62">
        <v>1734.4665297029703</v>
      </c>
      <c r="K121" s="62">
        <v>1564.37</v>
      </c>
      <c r="L121" s="62">
        <v>68977.978848093961</v>
      </c>
      <c r="M121" s="63">
        <v>3563.4543886646111</v>
      </c>
      <c r="N121" s="68">
        <f>GP_need_index[[#This Row],[Normalised weighted population]]/GP_need_index[[#This Row],[Registered population]]</f>
        <v>0.49906577342034397</v>
      </c>
    </row>
    <row r="122" spans="1:14" hidden="1" x14ac:dyDescent="0.2">
      <c r="A122" s="46" t="s">
        <v>13249</v>
      </c>
      <c r="B122" s="33" t="s">
        <v>143</v>
      </c>
      <c r="C122" s="1" t="s">
        <v>7072</v>
      </c>
      <c r="D122" s="1" t="s">
        <v>6611</v>
      </c>
      <c r="E122" s="1" t="s">
        <v>6934</v>
      </c>
      <c r="F122" s="62">
        <v>7173.0573833905328</v>
      </c>
      <c r="G122" s="62">
        <v>46.206099400747711</v>
      </c>
      <c r="H122" s="62">
        <v>44.093135797857258</v>
      </c>
      <c r="I122" s="62">
        <v>1564.37</v>
      </c>
      <c r="J122" s="62">
        <v>1734.4665297029703</v>
      </c>
      <c r="K122" s="62">
        <v>1564.37</v>
      </c>
      <c r="L122" s="62">
        <v>68977.978848093961</v>
      </c>
      <c r="M122" s="63">
        <v>3578.7217334250831</v>
      </c>
      <c r="N122" s="64">
        <f>GP_need_index[[#This Row],[Normalised weighted population]]/GP_need_index[[#This Row],[Registered population]]</f>
        <v>0.4989116275176802</v>
      </c>
    </row>
    <row r="123" spans="1:14" hidden="1" x14ac:dyDescent="0.2">
      <c r="A123" s="46" t="s">
        <v>13250</v>
      </c>
      <c r="B123" s="33" t="s">
        <v>143</v>
      </c>
      <c r="C123" s="1" t="s">
        <v>7072</v>
      </c>
      <c r="D123" s="1" t="s">
        <v>6611</v>
      </c>
      <c r="E123" s="1" t="s">
        <v>6934</v>
      </c>
      <c r="F123" s="62">
        <v>7203.3452952482876</v>
      </c>
      <c r="G123" s="62">
        <v>46.206099400747711</v>
      </c>
      <c r="H123" s="62">
        <v>44.093135797857258</v>
      </c>
      <c r="I123" s="62">
        <v>1564.37</v>
      </c>
      <c r="J123" s="62">
        <v>1734.4665297029703</v>
      </c>
      <c r="K123" s="62">
        <v>1564.37</v>
      </c>
      <c r="L123" s="62">
        <v>68977.978848093961</v>
      </c>
      <c r="M123" s="63">
        <v>3593.2371557588908</v>
      </c>
      <c r="N123" s="64">
        <f>GP_need_index[[#This Row],[Normalised weighted population]]/GP_need_index[[#This Row],[Registered population]]</f>
        <v>0.49882894800686323</v>
      </c>
    </row>
    <row r="124" spans="1:14" x14ac:dyDescent="0.2">
      <c r="A124" s="46" t="s">
        <v>13248</v>
      </c>
      <c r="B124" s="33" t="s">
        <v>144</v>
      </c>
      <c r="C124" s="1" t="s">
        <v>7073</v>
      </c>
      <c r="D124" s="1" t="s">
        <v>6611</v>
      </c>
      <c r="E124" s="1" t="s">
        <v>6935</v>
      </c>
      <c r="F124" s="62">
        <v>6641.9166666666661</v>
      </c>
      <c r="G124" s="62">
        <v>78.732958883138878</v>
      </c>
      <c r="H124" s="62">
        <v>79.673334011647256</v>
      </c>
      <c r="I124" s="62">
        <v>1795.6020000000001</v>
      </c>
      <c r="J124" s="62">
        <v>1739.8997562499997</v>
      </c>
      <c r="K124" s="62">
        <v>1795.6020000000001</v>
      </c>
      <c r="L124" s="62">
        <v>143061.59789798185</v>
      </c>
      <c r="M124" s="63">
        <v>7390.669999212686</v>
      </c>
      <c r="N124" s="68">
        <f>GP_need_index[[#This Row],[Normalised weighted population]]/GP_need_index[[#This Row],[Registered population]]</f>
        <v>1.112731515633693</v>
      </c>
    </row>
    <row r="125" spans="1:14" hidden="1" x14ac:dyDescent="0.2">
      <c r="A125" s="46" t="s">
        <v>13249</v>
      </c>
      <c r="B125" s="33" t="s">
        <v>144</v>
      </c>
      <c r="C125" s="1" t="s">
        <v>7073</v>
      </c>
      <c r="D125" s="1" t="s">
        <v>6611</v>
      </c>
      <c r="E125" s="1" t="s">
        <v>6935</v>
      </c>
      <c r="F125" s="62">
        <v>6639.1740430599848</v>
      </c>
      <c r="G125" s="62">
        <v>78.732958883138878</v>
      </c>
      <c r="H125" s="62">
        <v>79.673334011647256</v>
      </c>
      <c r="I125" s="62">
        <v>1795.6020000000001</v>
      </c>
      <c r="J125" s="62">
        <v>1739.8997562499997</v>
      </c>
      <c r="K125" s="62">
        <v>1795.6020000000001</v>
      </c>
      <c r="L125" s="62">
        <v>143061.59789798185</v>
      </c>
      <c r="M125" s="63">
        <v>7422.3347532917032</v>
      </c>
      <c r="N125" s="64">
        <f>GP_need_index[[#This Row],[Normalised weighted population]]/GP_need_index[[#This Row],[Registered population]]</f>
        <v>1.1179605633400087</v>
      </c>
    </row>
    <row r="126" spans="1:14" hidden="1" x14ac:dyDescent="0.2">
      <c r="A126" s="46" t="s">
        <v>13250</v>
      </c>
      <c r="B126" s="33" t="s">
        <v>144</v>
      </c>
      <c r="C126" s="1" t="s">
        <v>7073</v>
      </c>
      <c r="D126" s="1" t="s">
        <v>6611</v>
      </c>
      <c r="E126" s="1" t="s">
        <v>6935</v>
      </c>
      <c r="F126" s="62">
        <v>6633.6239958019378</v>
      </c>
      <c r="G126" s="62">
        <v>78.732958883138878</v>
      </c>
      <c r="H126" s="62">
        <v>79.673334011647256</v>
      </c>
      <c r="I126" s="62">
        <v>1795.6020000000001</v>
      </c>
      <c r="J126" s="62">
        <v>1739.8997562499997</v>
      </c>
      <c r="K126" s="62">
        <v>1795.6020000000001</v>
      </c>
      <c r="L126" s="62">
        <v>143061.59789798185</v>
      </c>
      <c r="M126" s="63">
        <v>7452.4400064162082</v>
      </c>
      <c r="N126" s="64">
        <f>GP_need_index[[#This Row],[Normalised weighted population]]/GP_need_index[[#This Row],[Registered population]]</f>
        <v>1.1234341908936134</v>
      </c>
    </row>
    <row r="127" spans="1:14" x14ac:dyDescent="0.2">
      <c r="A127" s="46" t="s">
        <v>13248</v>
      </c>
      <c r="B127" s="33" t="s">
        <v>159</v>
      </c>
      <c r="C127" s="1" t="s">
        <v>7074</v>
      </c>
      <c r="D127" s="1" t="s">
        <v>6611</v>
      </c>
      <c r="E127" s="1" t="s">
        <v>6935</v>
      </c>
      <c r="F127" s="62">
        <v>6657.25</v>
      </c>
      <c r="G127" s="62">
        <v>69.346625448427105</v>
      </c>
      <c r="H127" s="62">
        <v>68.774701279964816</v>
      </c>
      <c r="I127" s="62">
        <v>1769.864</v>
      </c>
      <c r="J127" s="62">
        <v>1739.8997562499997</v>
      </c>
      <c r="K127" s="62">
        <v>1769.864</v>
      </c>
      <c r="L127" s="62">
        <v>121721.86790616365</v>
      </c>
      <c r="M127" s="63">
        <v>6288.2434601613231</v>
      </c>
      <c r="N127" s="68">
        <f>GP_need_index[[#This Row],[Normalised weighted population]]/GP_need_index[[#This Row],[Registered population]]</f>
        <v>0.94457072517350604</v>
      </c>
    </row>
    <row r="128" spans="1:14" hidden="1" x14ac:dyDescent="0.2">
      <c r="A128" s="46" t="s">
        <v>13249</v>
      </c>
      <c r="B128" s="33" t="s">
        <v>159</v>
      </c>
      <c r="C128" s="1" t="s">
        <v>7074</v>
      </c>
      <c r="D128" s="1" t="s">
        <v>6611</v>
      </c>
      <c r="E128" s="1" t="s">
        <v>6935</v>
      </c>
      <c r="F128" s="62">
        <v>6654.0467881030863</v>
      </c>
      <c r="G128" s="62">
        <v>69.346625448427105</v>
      </c>
      <c r="H128" s="62">
        <v>68.774701279964816</v>
      </c>
      <c r="I128" s="62">
        <v>1769.864</v>
      </c>
      <c r="J128" s="62">
        <v>1739.8997562499997</v>
      </c>
      <c r="K128" s="62">
        <v>1769.864</v>
      </c>
      <c r="L128" s="62">
        <v>121721.86790616365</v>
      </c>
      <c r="M128" s="63">
        <v>6315.1849529862229</v>
      </c>
      <c r="N128" s="64">
        <f>GP_need_index[[#This Row],[Normalised weighted population]]/GP_need_index[[#This Row],[Registered population]]</f>
        <v>0.94907432335421482</v>
      </c>
    </row>
    <row r="129" spans="1:14" hidden="1" x14ac:dyDescent="0.2">
      <c r="A129" s="46" t="s">
        <v>13250</v>
      </c>
      <c r="B129" s="33" t="s">
        <v>159</v>
      </c>
      <c r="C129" s="1" t="s">
        <v>7074</v>
      </c>
      <c r="D129" s="1" t="s">
        <v>6611</v>
      </c>
      <c r="E129" s="1" t="s">
        <v>6935</v>
      </c>
      <c r="F129" s="62">
        <v>6649.1316531927823</v>
      </c>
      <c r="G129" s="62">
        <v>69.346625448427105</v>
      </c>
      <c r="H129" s="62">
        <v>68.774701279964816</v>
      </c>
      <c r="I129" s="62">
        <v>1769.864</v>
      </c>
      <c r="J129" s="62">
        <v>1739.8997562499997</v>
      </c>
      <c r="K129" s="62">
        <v>1769.864</v>
      </c>
      <c r="L129" s="62">
        <v>121721.86790616365</v>
      </c>
      <c r="M129" s="63">
        <v>6340.7995672359239</v>
      </c>
      <c r="N129" s="64">
        <f>GP_need_index[[#This Row],[Normalised weighted population]]/GP_need_index[[#This Row],[Registered population]]</f>
        <v>0.95362821763217709</v>
      </c>
    </row>
    <row r="130" spans="1:14" x14ac:dyDescent="0.2">
      <c r="A130" s="46" t="s">
        <v>13248</v>
      </c>
      <c r="B130" s="33" t="s">
        <v>160</v>
      </c>
      <c r="C130" s="1" t="s">
        <v>7075</v>
      </c>
      <c r="D130" s="1" t="s">
        <v>6611</v>
      </c>
      <c r="E130" s="1" t="s">
        <v>6934</v>
      </c>
      <c r="F130" s="62">
        <v>9669.0833333333321</v>
      </c>
      <c r="G130" s="62">
        <v>93.395380944045058</v>
      </c>
      <c r="H130" s="62">
        <v>97.887451360923649</v>
      </c>
      <c r="I130" s="62">
        <v>1606.4649999999999</v>
      </c>
      <c r="J130" s="62">
        <v>1734.4665297029703</v>
      </c>
      <c r="K130" s="62">
        <v>1606.4649999999999</v>
      </c>
      <c r="L130" s="62">
        <v>157252.76455052619</v>
      </c>
      <c r="M130" s="63">
        <v>8123.7963669719729</v>
      </c>
      <c r="N130" s="68">
        <f>GP_need_index[[#This Row],[Normalised weighted population]]/GP_need_index[[#This Row],[Registered population]]</f>
        <v>0.84018268194730361</v>
      </c>
    </row>
    <row r="131" spans="1:14" hidden="1" x14ac:dyDescent="0.2">
      <c r="A131" s="46" t="s">
        <v>13249</v>
      </c>
      <c r="B131" s="33" t="s">
        <v>160</v>
      </c>
      <c r="C131" s="1" t="s">
        <v>7075</v>
      </c>
      <c r="D131" s="1" t="s">
        <v>6611</v>
      </c>
      <c r="E131" s="1" t="s">
        <v>6934</v>
      </c>
      <c r="F131" s="62">
        <v>9688.3702967513327</v>
      </c>
      <c r="G131" s="62">
        <v>93.395380944045058</v>
      </c>
      <c r="H131" s="62">
        <v>97.887451360923649</v>
      </c>
      <c r="I131" s="62">
        <v>1606.4649999999999</v>
      </c>
      <c r="J131" s="62">
        <v>1734.4665297029703</v>
      </c>
      <c r="K131" s="62">
        <v>1606.4649999999999</v>
      </c>
      <c r="L131" s="62">
        <v>157252.76455052619</v>
      </c>
      <c r="M131" s="63">
        <v>8158.6021442797919</v>
      </c>
      <c r="N131" s="64">
        <f>GP_need_index[[#This Row],[Normalised weighted population]]/GP_need_index[[#This Row],[Registered population]]</f>
        <v>0.84210263381608186</v>
      </c>
    </row>
    <row r="132" spans="1:14" hidden="1" x14ac:dyDescent="0.2">
      <c r="A132" s="46" t="s">
        <v>13250</v>
      </c>
      <c r="B132" s="33" t="s">
        <v>160</v>
      </c>
      <c r="C132" s="1" t="s">
        <v>7075</v>
      </c>
      <c r="D132" s="1" t="s">
        <v>6611</v>
      </c>
      <c r="E132" s="1" t="s">
        <v>6934</v>
      </c>
      <c r="F132" s="62">
        <v>9705.9718968817451</v>
      </c>
      <c r="G132" s="62">
        <v>93.395380944045058</v>
      </c>
      <c r="H132" s="62">
        <v>97.887451360923649</v>
      </c>
      <c r="I132" s="62">
        <v>1606.4649999999999</v>
      </c>
      <c r="J132" s="62">
        <v>1734.4665297029703</v>
      </c>
      <c r="K132" s="62">
        <v>1606.4649999999999</v>
      </c>
      <c r="L132" s="62">
        <v>157252.76455052619</v>
      </c>
      <c r="M132" s="63">
        <v>8191.6937240669668</v>
      </c>
      <c r="N132" s="64">
        <f>GP_need_index[[#This Row],[Normalised weighted population]]/GP_need_index[[#This Row],[Registered population]]</f>
        <v>0.84398490033736107</v>
      </c>
    </row>
    <row r="133" spans="1:14" x14ac:dyDescent="0.2">
      <c r="A133" s="46" t="s">
        <v>13248</v>
      </c>
      <c r="B133" s="33" t="s">
        <v>153</v>
      </c>
      <c r="C133" s="1" t="s">
        <v>7076</v>
      </c>
      <c r="D133" s="1" t="s">
        <v>6611</v>
      </c>
      <c r="E133" s="1" t="s">
        <v>6934</v>
      </c>
      <c r="F133" s="62">
        <v>6165.0833333333339</v>
      </c>
      <c r="G133" s="62">
        <v>64.042317486123565</v>
      </c>
      <c r="H133" s="62">
        <v>63.563271679595331</v>
      </c>
      <c r="I133" s="62">
        <v>1770.366</v>
      </c>
      <c r="J133" s="62">
        <v>1734.4665297029703</v>
      </c>
      <c r="K133" s="62">
        <v>1770.366</v>
      </c>
      <c r="L133" s="62">
        <v>112530.25503031847</v>
      </c>
      <c r="M133" s="63">
        <v>5813.3978095882812</v>
      </c>
      <c r="N133" s="68">
        <f>GP_need_index[[#This Row],[Normalised weighted population]]/GP_need_index[[#This Row],[Registered population]]</f>
        <v>0.94295526844810651</v>
      </c>
    </row>
    <row r="134" spans="1:14" hidden="1" x14ac:dyDescent="0.2">
      <c r="A134" s="46" t="s">
        <v>13249</v>
      </c>
      <c r="B134" s="33" t="s">
        <v>153</v>
      </c>
      <c r="C134" s="1" t="s">
        <v>7076</v>
      </c>
      <c r="D134" s="1" t="s">
        <v>6611</v>
      </c>
      <c r="E134" s="1" t="s">
        <v>6934</v>
      </c>
      <c r="F134" s="62">
        <v>6180.4180499613303</v>
      </c>
      <c r="G134" s="62">
        <v>64.042317486123565</v>
      </c>
      <c r="H134" s="62">
        <v>63.563271679595331</v>
      </c>
      <c r="I134" s="62">
        <v>1770.366</v>
      </c>
      <c r="J134" s="62">
        <v>1734.4665297029703</v>
      </c>
      <c r="K134" s="62">
        <v>1770.366</v>
      </c>
      <c r="L134" s="62">
        <v>112530.25503031847</v>
      </c>
      <c r="M134" s="63">
        <v>5838.3048629438936</v>
      </c>
      <c r="N134" s="64">
        <f>GP_need_index[[#This Row],[Normalised weighted population]]/GP_need_index[[#This Row],[Registered population]]</f>
        <v>0.94464562360476934</v>
      </c>
    </row>
    <row r="135" spans="1:14" hidden="1" x14ac:dyDescent="0.2">
      <c r="A135" s="46" t="s">
        <v>13250</v>
      </c>
      <c r="B135" s="33" t="s">
        <v>153</v>
      </c>
      <c r="C135" s="1" t="s">
        <v>7076</v>
      </c>
      <c r="D135" s="1" t="s">
        <v>6611</v>
      </c>
      <c r="E135" s="1" t="s">
        <v>6934</v>
      </c>
      <c r="F135" s="62">
        <v>6195.4729194301644</v>
      </c>
      <c r="G135" s="62">
        <v>64.042317486123565</v>
      </c>
      <c r="H135" s="62">
        <v>63.563271679595331</v>
      </c>
      <c r="I135" s="62">
        <v>1770.366</v>
      </c>
      <c r="J135" s="62">
        <v>1734.4665297029703</v>
      </c>
      <c r="K135" s="62">
        <v>1770.366</v>
      </c>
      <c r="L135" s="62">
        <v>112530.25503031847</v>
      </c>
      <c r="M135" s="63">
        <v>5861.9852346273456</v>
      </c>
      <c r="N135" s="64">
        <f>GP_need_index[[#This Row],[Normalised weighted population]]/GP_need_index[[#This Row],[Registered population]]</f>
        <v>0.94617236018303963</v>
      </c>
    </row>
    <row r="136" spans="1:14" x14ac:dyDescent="0.2">
      <c r="A136" s="46" t="s">
        <v>13248</v>
      </c>
      <c r="B136" s="33" t="s">
        <v>165</v>
      </c>
      <c r="C136" s="1" t="s">
        <v>7077</v>
      </c>
      <c r="D136" s="1" t="s">
        <v>6611</v>
      </c>
      <c r="E136" s="1" t="s">
        <v>6934</v>
      </c>
      <c r="F136" s="62">
        <v>8417.75</v>
      </c>
      <c r="G136" s="62">
        <v>82.298285667615659</v>
      </c>
      <c r="H136" s="62">
        <v>83.283708333473015</v>
      </c>
      <c r="I136" s="62">
        <v>1709.941</v>
      </c>
      <c r="J136" s="62">
        <v>1734.4665297029703</v>
      </c>
      <c r="K136" s="62">
        <v>1709.941</v>
      </c>
      <c r="L136" s="62">
        <v>142410.22751144718</v>
      </c>
      <c r="M136" s="63">
        <v>7357.019713986806</v>
      </c>
      <c r="N136" s="68">
        <f>GP_need_index[[#This Row],[Normalised weighted population]]/GP_need_index[[#This Row],[Registered population]]</f>
        <v>0.87398885854139241</v>
      </c>
    </row>
    <row r="137" spans="1:14" hidden="1" x14ac:dyDescent="0.2">
      <c r="A137" s="46" t="s">
        <v>13249</v>
      </c>
      <c r="B137" s="33" t="s">
        <v>165</v>
      </c>
      <c r="C137" s="1" t="s">
        <v>7077</v>
      </c>
      <c r="D137" s="1" t="s">
        <v>6611</v>
      </c>
      <c r="E137" s="1" t="s">
        <v>6934</v>
      </c>
      <c r="F137" s="62">
        <v>8435.383854272186</v>
      </c>
      <c r="G137" s="62">
        <v>82.298285667615659</v>
      </c>
      <c r="H137" s="62">
        <v>83.283708333473015</v>
      </c>
      <c r="I137" s="62">
        <v>1709.941</v>
      </c>
      <c r="J137" s="62">
        <v>1734.4665297029703</v>
      </c>
      <c r="K137" s="62">
        <v>1709.941</v>
      </c>
      <c r="L137" s="62">
        <v>142410.22751144718</v>
      </c>
      <c r="M137" s="63">
        <v>7388.540296021004</v>
      </c>
      <c r="N137" s="64">
        <f>GP_need_index[[#This Row],[Normalised weighted population]]/GP_need_index[[#This Row],[Registered population]]</f>
        <v>0.87589852740121632</v>
      </c>
    </row>
    <row r="138" spans="1:14" hidden="1" x14ac:dyDescent="0.2">
      <c r="A138" s="46" t="s">
        <v>13250</v>
      </c>
      <c r="B138" s="33" t="s">
        <v>165</v>
      </c>
      <c r="C138" s="1" t="s">
        <v>7077</v>
      </c>
      <c r="D138" s="1" t="s">
        <v>6611</v>
      </c>
      <c r="E138" s="1" t="s">
        <v>6934</v>
      </c>
      <c r="F138" s="62">
        <v>8452.0370233470221</v>
      </c>
      <c r="G138" s="62">
        <v>82.298285667615659</v>
      </c>
      <c r="H138" s="62">
        <v>83.283708333473015</v>
      </c>
      <c r="I138" s="62">
        <v>1709.941</v>
      </c>
      <c r="J138" s="62">
        <v>1734.4665297029703</v>
      </c>
      <c r="K138" s="62">
        <v>1709.941</v>
      </c>
      <c r="L138" s="62">
        <v>142410.22751144718</v>
      </c>
      <c r="M138" s="63">
        <v>7418.5084776276972</v>
      </c>
      <c r="N138" s="64">
        <f>GP_need_index[[#This Row],[Normalised weighted population]]/GP_need_index[[#This Row],[Registered population]]</f>
        <v>0.87771840766144138</v>
      </c>
    </row>
    <row r="139" spans="1:14" x14ac:dyDescent="0.2">
      <c r="A139" s="46" t="s">
        <v>13248</v>
      </c>
      <c r="B139" s="33" t="s">
        <v>82</v>
      </c>
      <c r="C139" s="1" t="s">
        <v>7079</v>
      </c>
      <c r="D139" s="1" t="s">
        <v>6611</v>
      </c>
      <c r="E139" s="1" t="s">
        <v>6933</v>
      </c>
      <c r="F139" s="62">
        <v>2455</v>
      </c>
      <c r="G139" s="62">
        <v>19.412441093731218</v>
      </c>
      <c r="H139" s="62">
        <v>19.214062310370032</v>
      </c>
      <c r="I139" s="62">
        <v>1693.952</v>
      </c>
      <c r="J139" s="62">
        <v>1845.7674773247822</v>
      </c>
      <c r="K139" s="62">
        <v>1693.952</v>
      </c>
      <c r="L139" s="62">
        <v>32547.699278775937</v>
      </c>
      <c r="M139" s="63">
        <v>1681.4386819206575</v>
      </c>
      <c r="N139" s="68">
        <f>GP_need_index[[#This Row],[Normalised weighted population]]/GP_need_index[[#This Row],[Registered population]]</f>
        <v>0.68490374008988086</v>
      </c>
    </row>
    <row r="140" spans="1:14" hidden="1" x14ac:dyDescent="0.2">
      <c r="A140" s="46" t="s">
        <v>13249</v>
      </c>
      <c r="B140" s="33" t="s">
        <v>82</v>
      </c>
      <c r="C140" s="1" t="s">
        <v>7079</v>
      </c>
      <c r="D140" s="1" t="s">
        <v>6611</v>
      </c>
      <c r="E140" s="1" t="s">
        <v>6933</v>
      </c>
      <c r="F140" s="62">
        <v>2460.6040552066206</v>
      </c>
      <c r="G140" s="62">
        <v>19.412441093731218</v>
      </c>
      <c r="H140" s="62">
        <v>19.214062310370032</v>
      </c>
      <c r="I140" s="62">
        <v>1693.952</v>
      </c>
      <c r="J140" s="62">
        <v>1845.7674773247822</v>
      </c>
      <c r="K140" s="62">
        <v>1693.952</v>
      </c>
      <c r="L140" s="62">
        <v>32547.699278775937</v>
      </c>
      <c r="M140" s="63">
        <v>1688.6426759249407</v>
      </c>
      <c r="N140" s="64">
        <f>GP_need_index[[#This Row],[Normalised weighted population]]/GP_need_index[[#This Row],[Registered population]]</f>
        <v>0.68627159755824385</v>
      </c>
    </row>
    <row r="141" spans="1:14" hidden="1" x14ac:dyDescent="0.2">
      <c r="A141" s="46" t="s">
        <v>13250</v>
      </c>
      <c r="B141" s="33" t="s">
        <v>82</v>
      </c>
      <c r="C141" s="1" t="s">
        <v>7079</v>
      </c>
      <c r="D141" s="1" t="s">
        <v>6611</v>
      </c>
      <c r="E141" s="1" t="s">
        <v>6933</v>
      </c>
      <c r="F141" s="62">
        <v>2465.9980593447535</v>
      </c>
      <c r="G141" s="62">
        <v>19.412441093731218</v>
      </c>
      <c r="H141" s="62">
        <v>19.214062310370032</v>
      </c>
      <c r="I141" s="62">
        <v>1693.952</v>
      </c>
      <c r="J141" s="62">
        <v>1845.7674773247822</v>
      </c>
      <c r="K141" s="62">
        <v>1693.952</v>
      </c>
      <c r="L141" s="62">
        <v>32547.699278775937</v>
      </c>
      <c r="M141" s="63">
        <v>1695.4918705362477</v>
      </c>
      <c r="N141" s="64">
        <f>GP_need_index[[#This Row],[Normalised weighted population]]/GP_need_index[[#This Row],[Registered population]]</f>
        <v>0.68754793383201651</v>
      </c>
    </row>
    <row r="142" spans="1:14" x14ac:dyDescent="0.2">
      <c r="A142" s="46" t="s">
        <v>13248</v>
      </c>
      <c r="B142" s="33" t="s">
        <v>74</v>
      </c>
      <c r="C142" s="1" t="s">
        <v>7080</v>
      </c>
      <c r="D142" s="1" t="s">
        <v>6611</v>
      </c>
      <c r="E142" s="1" t="s">
        <v>6933</v>
      </c>
      <c r="F142" s="62">
        <v>9218.8333333333321</v>
      </c>
      <c r="G142" s="62">
        <v>88.877524139744878</v>
      </c>
      <c r="H142" s="62">
        <v>88.128435079703038</v>
      </c>
      <c r="I142" s="62">
        <v>1816.52</v>
      </c>
      <c r="J142" s="62">
        <v>1845.7674773247822</v>
      </c>
      <c r="K142" s="62">
        <v>1816.52</v>
      </c>
      <c r="L142" s="62">
        <v>160087.06489098218</v>
      </c>
      <c r="M142" s="63">
        <v>8270.2184592926806</v>
      </c>
      <c r="N142" s="68">
        <f>GP_need_index[[#This Row],[Normalised weighted population]]/GP_need_index[[#This Row],[Registered population]]</f>
        <v>0.89710033366037079</v>
      </c>
    </row>
    <row r="143" spans="1:14" hidden="1" x14ac:dyDescent="0.2">
      <c r="A143" s="46" t="s">
        <v>13249</v>
      </c>
      <c r="B143" s="33" t="s">
        <v>74</v>
      </c>
      <c r="C143" s="1" t="s">
        <v>7080</v>
      </c>
      <c r="D143" s="1" t="s">
        <v>6611</v>
      </c>
      <c r="E143" s="1" t="s">
        <v>6933</v>
      </c>
      <c r="F143" s="62">
        <v>9231.3887352437541</v>
      </c>
      <c r="G143" s="62">
        <v>88.877524139744878</v>
      </c>
      <c r="H143" s="62">
        <v>88.128435079703038</v>
      </c>
      <c r="I143" s="62">
        <v>1816.52</v>
      </c>
      <c r="J143" s="62">
        <v>1845.7674773247822</v>
      </c>
      <c r="K143" s="62">
        <v>1816.52</v>
      </c>
      <c r="L143" s="62">
        <v>160087.06489098218</v>
      </c>
      <c r="M143" s="63">
        <v>8305.6515707319886</v>
      </c>
      <c r="N143" s="64">
        <f>GP_need_index[[#This Row],[Normalised weighted population]]/GP_need_index[[#This Row],[Registered population]]</f>
        <v>0.89971853736616347</v>
      </c>
    </row>
    <row r="144" spans="1:14" hidden="1" x14ac:dyDescent="0.2">
      <c r="A144" s="46" t="s">
        <v>13250</v>
      </c>
      <c r="B144" s="33" t="s">
        <v>74</v>
      </c>
      <c r="C144" s="1" t="s">
        <v>7080</v>
      </c>
      <c r="D144" s="1" t="s">
        <v>6611</v>
      </c>
      <c r="E144" s="1" t="s">
        <v>6933</v>
      </c>
      <c r="F144" s="62">
        <v>9240.6111088879716</v>
      </c>
      <c r="G144" s="62">
        <v>88.877524139744878</v>
      </c>
      <c r="H144" s="62">
        <v>88.128435079703038</v>
      </c>
      <c r="I144" s="62">
        <v>1816.52</v>
      </c>
      <c r="J144" s="62">
        <v>1845.7674773247822</v>
      </c>
      <c r="K144" s="62">
        <v>1816.52</v>
      </c>
      <c r="L144" s="62">
        <v>160087.06489098218</v>
      </c>
      <c r="M144" s="63">
        <v>8339.3395882105779</v>
      </c>
      <c r="N144" s="64">
        <f>GP_need_index[[#This Row],[Normalised weighted population]]/GP_need_index[[#This Row],[Registered population]]</f>
        <v>0.90246624275633502</v>
      </c>
    </row>
    <row r="145" spans="1:14" x14ac:dyDescent="0.2">
      <c r="A145" s="46" t="s">
        <v>13248</v>
      </c>
      <c r="B145" s="33" t="s">
        <v>173</v>
      </c>
      <c r="C145" s="1" t="s">
        <v>7081</v>
      </c>
      <c r="D145" s="1" t="s">
        <v>6611</v>
      </c>
      <c r="E145" s="1" t="s">
        <v>6935</v>
      </c>
      <c r="F145" s="62">
        <v>9150.3333333333358</v>
      </c>
      <c r="G145" s="62">
        <v>91.795032493359642</v>
      </c>
      <c r="H145" s="62">
        <v>89.52617445474479</v>
      </c>
      <c r="I145" s="62">
        <v>1735.2719999999999</v>
      </c>
      <c r="J145" s="62">
        <v>1739.8997562499997</v>
      </c>
      <c r="K145" s="62">
        <v>1735.2719999999999</v>
      </c>
      <c r="L145" s="62">
        <v>155352.26379843391</v>
      </c>
      <c r="M145" s="63">
        <v>8025.6150653623972</v>
      </c>
      <c r="N145" s="68">
        <f>GP_need_index[[#This Row],[Normalised weighted population]]/GP_need_index[[#This Row],[Registered population]]</f>
        <v>0.87708444851142708</v>
      </c>
    </row>
    <row r="146" spans="1:14" hidden="1" x14ac:dyDescent="0.2">
      <c r="A146" s="46" t="s">
        <v>13249</v>
      </c>
      <c r="B146" s="33" t="s">
        <v>173</v>
      </c>
      <c r="C146" s="1" t="s">
        <v>7081</v>
      </c>
      <c r="D146" s="1" t="s">
        <v>6611</v>
      </c>
      <c r="E146" s="1" t="s">
        <v>6935</v>
      </c>
      <c r="F146" s="62">
        <v>9155.2575212387201</v>
      </c>
      <c r="G146" s="62">
        <v>91.795032493359642</v>
      </c>
      <c r="H146" s="62">
        <v>89.52617445474479</v>
      </c>
      <c r="I146" s="62">
        <v>1735.2719999999999</v>
      </c>
      <c r="J146" s="62">
        <v>1739.8997562499997</v>
      </c>
      <c r="K146" s="62">
        <v>1735.2719999999999</v>
      </c>
      <c r="L146" s="62">
        <v>155352.26379843391</v>
      </c>
      <c r="M146" s="63">
        <v>8060.0001924759908</v>
      </c>
      <c r="N146" s="64">
        <f>GP_need_index[[#This Row],[Normalised weighted population]]/GP_need_index[[#This Row],[Registered population]]</f>
        <v>0.88036848485999342</v>
      </c>
    </row>
    <row r="147" spans="1:14" hidden="1" x14ac:dyDescent="0.2">
      <c r="A147" s="46" t="s">
        <v>13250</v>
      </c>
      <c r="B147" s="33" t="s">
        <v>173</v>
      </c>
      <c r="C147" s="1" t="s">
        <v>7081</v>
      </c>
      <c r="D147" s="1" t="s">
        <v>6611</v>
      </c>
      <c r="E147" s="1" t="s">
        <v>6935</v>
      </c>
      <c r="F147" s="62">
        <v>9156.1328398820406</v>
      </c>
      <c r="G147" s="62">
        <v>91.795032493359642</v>
      </c>
      <c r="H147" s="62">
        <v>89.52617445474479</v>
      </c>
      <c r="I147" s="62">
        <v>1735.2719999999999</v>
      </c>
      <c r="J147" s="62">
        <v>1739.8997562499997</v>
      </c>
      <c r="K147" s="62">
        <v>1735.2719999999999</v>
      </c>
      <c r="L147" s="62">
        <v>155352.26379843391</v>
      </c>
      <c r="M147" s="63">
        <v>8092.6918392479774</v>
      </c>
      <c r="N147" s="64">
        <f>GP_need_index[[#This Row],[Normalised weighted population]]/GP_need_index[[#This Row],[Registered population]]</f>
        <v>0.88385478681546048</v>
      </c>
    </row>
    <row r="148" spans="1:14" x14ac:dyDescent="0.2">
      <c r="A148" s="46" t="s">
        <v>13248</v>
      </c>
      <c r="B148" s="33" t="s">
        <v>76</v>
      </c>
      <c r="C148" s="1" t="s">
        <v>7082</v>
      </c>
      <c r="D148" s="1" t="s">
        <v>6611</v>
      </c>
      <c r="E148" s="1" t="s">
        <v>6936</v>
      </c>
      <c r="F148" s="62">
        <v>5928.5833333333339</v>
      </c>
      <c r="G148" s="62">
        <v>56.365078727406896</v>
      </c>
      <c r="H148" s="62">
        <v>55.583169549267225</v>
      </c>
      <c r="I148" s="62">
        <v>1836.3489999999999</v>
      </c>
      <c r="J148" s="62">
        <v>1822.5613886883273</v>
      </c>
      <c r="K148" s="62">
        <v>1836.3489999999999</v>
      </c>
      <c r="L148" s="62">
        <v>102070.09781862731</v>
      </c>
      <c r="M148" s="63">
        <v>5273.0182022905738</v>
      </c>
      <c r="N148" s="68">
        <f>GP_need_index[[#This Row],[Normalised weighted population]]/GP_need_index[[#This Row],[Registered population]]</f>
        <v>0.88942297102296608</v>
      </c>
    </row>
    <row r="149" spans="1:14" hidden="1" x14ac:dyDescent="0.2">
      <c r="A149" s="46" t="s">
        <v>13249</v>
      </c>
      <c r="B149" s="33" t="s">
        <v>76</v>
      </c>
      <c r="C149" s="1" t="s">
        <v>7082</v>
      </c>
      <c r="D149" s="1" t="s">
        <v>6611</v>
      </c>
      <c r="E149" s="1" t="s">
        <v>6936</v>
      </c>
      <c r="F149" s="62">
        <v>5933.1158567486473</v>
      </c>
      <c r="G149" s="62">
        <v>56.365078727406896</v>
      </c>
      <c r="H149" s="62">
        <v>55.583169549267225</v>
      </c>
      <c r="I149" s="62">
        <v>1836.3489999999999</v>
      </c>
      <c r="J149" s="62">
        <v>1822.5613886883273</v>
      </c>
      <c r="K149" s="62">
        <v>1836.3489999999999</v>
      </c>
      <c r="L149" s="62">
        <v>102070.09781862731</v>
      </c>
      <c r="M149" s="63">
        <v>5295.6100410071576</v>
      </c>
      <c r="N149" s="64">
        <f>GP_need_index[[#This Row],[Normalised weighted population]]/GP_need_index[[#This Row],[Registered population]]</f>
        <v>0.89255126123715312</v>
      </c>
    </row>
    <row r="150" spans="1:14" hidden="1" x14ac:dyDescent="0.2">
      <c r="A150" s="46" t="s">
        <v>13250</v>
      </c>
      <c r="B150" s="33" t="s">
        <v>76</v>
      </c>
      <c r="C150" s="1" t="s">
        <v>7082</v>
      </c>
      <c r="D150" s="1" t="s">
        <v>6611</v>
      </c>
      <c r="E150" s="1" t="s">
        <v>6936</v>
      </c>
      <c r="F150" s="62">
        <v>5936.1241839596041</v>
      </c>
      <c r="G150" s="62">
        <v>56.365078727406896</v>
      </c>
      <c r="H150" s="62">
        <v>55.583169549267225</v>
      </c>
      <c r="I150" s="62">
        <v>1836.3489999999999</v>
      </c>
      <c r="J150" s="62">
        <v>1822.5613886883273</v>
      </c>
      <c r="K150" s="62">
        <v>1836.3489999999999</v>
      </c>
      <c r="L150" s="62">
        <v>102070.09781862731</v>
      </c>
      <c r="M150" s="63">
        <v>5317.0892232365077</v>
      </c>
      <c r="N150" s="64">
        <f>GP_need_index[[#This Row],[Normalised weighted population]]/GP_need_index[[#This Row],[Registered population]]</f>
        <v>0.8957173162927029</v>
      </c>
    </row>
    <row r="151" spans="1:14" x14ac:dyDescent="0.2">
      <c r="A151" s="46" t="s">
        <v>13248</v>
      </c>
      <c r="B151" s="33" t="s">
        <v>93</v>
      </c>
      <c r="C151" s="1" t="s">
        <v>7083</v>
      </c>
      <c r="D151" s="1" t="s">
        <v>6611</v>
      </c>
      <c r="E151" s="1" t="s">
        <v>6936</v>
      </c>
      <c r="F151" s="62">
        <v>5565.4166666666679</v>
      </c>
      <c r="G151" s="62">
        <v>50.882971772038971</v>
      </c>
      <c r="H151" s="62">
        <v>48.596027434064858</v>
      </c>
      <c r="I151" s="62">
        <v>1857.16</v>
      </c>
      <c r="J151" s="62">
        <v>1822.5613886883273</v>
      </c>
      <c r="K151" s="62">
        <v>1857.16</v>
      </c>
      <c r="L151" s="62">
        <v>90250.598309447902</v>
      </c>
      <c r="M151" s="63">
        <v>4662.4139471186572</v>
      </c>
      <c r="N151" s="68">
        <f>GP_need_index[[#This Row],[Normalised weighted population]]/GP_need_index[[#This Row],[Registered population]]</f>
        <v>0.83774750865349812</v>
      </c>
    </row>
    <row r="152" spans="1:14" hidden="1" x14ac:dyDescent="0.2">
      <c r="A152" s="46" t="s">
        <v>13249</v>
      </c>
      <c r="B152" s="33" t="s">
        <v>93</v>
      </c>
      <c r="C152" s="1" t="s">
        <v>7083</v>
      </c>
      <c r="D152" s="1" t="s">
        <v>6611</v>
      </c>
      <c r="E152" s="1" t="s">
        <v>6936</v>
      </c>
      <c r="F152" s="62">
        <v>5569.7298707618538</v>
      </c>
      <c r="G152" s="62">
        <v>50.882971772038971</v>
      </c>
      <c r="H152" s="62">
        <v>48.596027434064858</v>
      </c>
      <c r="I152" s="62">
        <v>1857.16</v>
      </c>
      <c r="J152" s="62">
        <v>1822.5613886883273</v>
      </c>
      <c r="K152" s="62">
        <v>1857.16</v>
      </c>
      <c r="L152" s="62">
        <v>90250.598309447902</v>
      </c>
      <c r="M152" s="63">
        <v>4682.389699122984</v>
      </c>
      <c r="N152" s="64">
        <f>GP_need_index[[#This Row],[Normalised weighted population]]/GP_need_index[[#This Row],[Registered population]]</f>
        <v>0.84068524107480724</v>
      </c>
    </row>
    <row r="153" spans="1:14" hidden="1" x14ac:dyDescent="0.2">
      <c r="A153" s="46" t="s">
        <v>13250</v>
      </c>
      <c r="B153" s="33" t="s">
        <v>93</v>
      </c>
      <c r="C153" s="1" t="s">
        <v>7083</v>
      </c>
      <c r="D153" s="1" t="s">
        <v>6611</v>
      </c>
      <c r="E153" s="1" t="s">
        <v>6936</v>
      </c>
      <c r="F153" s="62">
        <v>5571.4972079589561</v>
      </c>
      <c r="G153" s="62">
        <v>50.882971772038971</v>
      </c>
      <c r="H153" s="62">
        <v>48.596027434064858</v>
      </c>
      <c r="I153" s="62">
        <v>1857.16</v>
      </c>
      <c r="J153" s="62">
        <v>1822.5613886883273</v>
      </c>
      <c r="K153" s="62">
        <v>1857.16</v>
      </c>
      <c r="L153" s="62">
        <v>90250.598309447902</v>
      </c>
      <c r="M153" s="63">
        <v>4701.3816378868833</v>
      </c>
      <c r="N153" s="64">
        <f>GP_need_index[[#This Row],[Normalised weighted population]]/GP_need_index[[#This Row],[Registered population]]</f>
        <v>0.84382733444986713</v>
      </c>
    </row>
    <row r="154" spans="1:14" x14ac:dyDescent="0.2">
      <c r="A154" s="46" t="s">
        <v>13248</v>
      </c>
      <c r="B154" s="33" t="s">
        <v>162</v>
      </c>
      <c r="C154" s="1" t="s">
        <v>7084</v>
      </c>
      <c r="D154" s="1" t="s">
        <v>6611</v>
      </c>
      <c r="E154" s="1" t="s">
        <v>6935</v>
      </c>
      <c r="F154" s="62">
        <v>7657.1666666666679</v>
      </c>
      <c r="G154" s="62">
        <v>96.271472097461157</v>
      </c>
      <c r="H154" s="62">
        <v>101.68706690745334</v>
      </c>
      <c r="I154" s="62">
        <v>1660.5709999999999</v>
      </c>
      <c r="J154" s="62">
        <v>1739.8997562499997</v>
      </c>
      <c r="K154" s="62">
        <v>1660.5709999999999</v>
      </c>
      <c r="L154" s="62">
        <v>168858.5943815767</v>
      </c>
      <c r="M154" s="63">
        <v>8723.3622854896676</v>
      </c>
      <c r="N154" s="68">
        <f>GP_need_index[[#This Row],[Normalised weighted population]]/GP_need_index[[#This Row],[Registered population]]</f>
        <v>1.1392415321798315</v>
      </c>
    </row>
    <row r="155" spans="1:14" hidden="1" x14ac:dyDescent="0.2">
      <c r="A155" s="46" t="s">
        <v>13249</v>
      </c>
      <c r="B155" s="33" t="s">
        <v>162</v>
      </c>
      <c r="C155" s="1" t="s">
        <v>7084</v>
      </c>
      <c r="D155" s="1" t="s">
        <v>6611</v>
      </c>
      <c r="E155" s="1" t="s">
        <v>6935</v>
      </c>
      <c r="F155" s="62">
        <v>7633.9862998176759</v>
      </c>
      <c r="G155" s="62">
        <v>96.271472097461157</v>
      </c>
      <c r="H155" s="62">
        <v>101.68706690745334</v>
      </c>
      <c r="I155" s="62">
        <v>1660.5709999999999</v>
      </c>
      <c r="J155" s="62">
        <v>1739.8997562499997</v>
      </c>
      <c r="K155" s="62">
        <v>1660.5709999999999</v>
      </c>
      <c r="L155" s="62">
        <v>168858.5943815767</v>
      </c>
      <c r="M155" s="63">
        <v>8760.7368566099613</v>
      </c>
      <c r="N155" s="64">
        <f>GP_need_index[[#This Row],[Normalised weighted population]]/GP_need_index[[#This Row],[Registered population]]</f>
        <v>1.1475966176176129</v>
      </c>
    </row>
    <row r="156" spans="1:14" hidden="1" x14ac:dyDescent="0.2">
      <c r="A156" s="46" t="s">
        <v>13250</v>
      </c>
      <c r="B156" s="33" t="s">
        <v>162</v>
      </c>
      <c r="C156" s="1" t="s">
        <v>7084</v>
      </c>
      <c r="D156" s="1" t="s">
        <v>6611</v>
      </c>
      <c r="E156" s="1" t="s">
        <v>6935</v>
      </c>
      <c r="F156" s="62">
        <v>7614.236545664935</v>
      </c>
      <c r="G156" s="62">
        <v>96.271472097461157</v>
      </c>
      <c r="H156" s="62">
        <v>101.68706690745334</v>
      </c>
      <c r="I156" s="62">
        <v>1660.5709999999999</v>
      </c>
      <c r="J156" s="62">
        <v>1739.8997562499997</v>
      </c>
      <c r="K156" s="62">
        <v>1660.5709999999999</v>
      </c>
      <c r="L156" s="62">
        <v>168858.5943815767</v>
      </c>
      <c r="M156" s="63">
        <v>8796.2707161557682</v>
      </c>
      <c r="N156" s="64">
        <f>GP_need_index[[#This Row],[Normalised weighted population]]/GP_need_index[[#This Row],[Registered population]]</f>
        <v>1.155240011707255</v>
      </c>
    </row>
    <row r="157" spans="1:14" x14ac:dyDescent="0.2">
      <c r="A157" s="46" t="s">
        <v>13248</v>
      </c>
      <c r="B157" s="33" t="s">
        <v>171</v>
      </c>
      <c r="C157" s="1" t="s">
        <v>7085</v>
      </c>
      <c r="D157" s="1" t="s">
        <v>6611</v>
      </c>
      <c r="E157" s="1" t="s">
        <v>6934</v>
      </c>
      <c r="F157" s="62">
        <v>3808.583333333333</v>
      </c>
      <c r="G157" s="62">
        <v>46.509925939886003</v>
      </c>
      <c r="H157" s="62">
        <v>49.766174356338894</v>
      </c>
      <c r="I157" s="62">
        <v>1784.6859999999999</v>
      </c>
      <c r="J157" s="62">
        <v>1734.4665297029703</v>
      </c>
      <c r="K157" s="62">
        <v>1784.6859999999999</v>
      </c>
      <c r="L157" s="62">
        <v>88816.994647317028</v>
      </c>
      <c r="M157" s="63">
        <v>4588.3529011625815</v>
      </c>
      <c r="N157" s="68">
        <f>GP_need_index[[#This Row],[Normalised weighted population]]/GP_need_index[[#This Row],[Registered population]]</f>
        <v>1.2047400567566895</v>
      </c>
    </row>
    <row r="158" spans="1:14" hidden="1" x14ac:dyDescent="0.2">
      <c r="A158" s="46" t="s">
        <v>13249</v>
      </c>
      <c r="B158" s="33" t="s">
        <v>171</v>
      </c>
      <c r="C158" s="1" t="s">
        <v>7085</v>
      </c>
      <c r="D158" s="1" t="s">
        <v>6611</v>
      </c>
      <c r="E158" s="1" t="s">
        <v>6934</v>
      </c>
      <c r="F158" s="62">
        <v>3811.7229846916321</v>
      </c>
      <c r="G158" s="62">
        <v>46.509925939886003</v>
      </c>
      <c r="H158" s="62">
        <v>49.766174356338894</v>
      </c>
      <c r="I158" s="62">
        <v>1784.6859999999999</v>
      </c>
      <c r="J158" s="62">
        <v>1734.4665297029703</v>
      </c>
      <c r="K158" s="62">
        <v>1784.6859999999999</v>
      </c>
      <c r="L158" s="62">
        <v>88816.994647317028</v>
      </c>
      <c r="M158" s="63">
        <v>4608.0113443427717</v>
      </c>
      <c r="N158" s="64">
        <f>GP_need_index[[#This Row],[Normalised weighted population]]/GP_need_index[[#This Row],[Registered population]]</f>
        <v>1.2089050969467445</v>
      </c>
    </row>
    <row r="159" spans="1:14" hidden="1" x14ac:dyDescent="0.2">
      <c r="A159" s="46" t="s">
        <v>13250</v>
      </c>
      <c r="B159" s="33" t="s">
        <v>171</v>
      </c>
      <c r="C159" s="1" t="s">
        <v>7085</v>
      </c>
      <c r="D159" s="1" t="s">
        <v>6611</v>
      </c>
      <c r="E159" s="1" t="s">
        <v>6934</v>
      </c>
      <c r="F159" s="62">
        <v>3813.3511356052977</v>
      </c>
      <c r="G159" s="62">
        <v>46.509925939886003</v>
      </c>
      <c r="H159" s="62">
        <v>49.766174356338894</v>
      </c>
      <c r="I159" s="62">
        <v>1784.6859999999999</v>
      </c>
      <c r="J159" s="62">
        <v>1734.4665297029703</v>
      </c>
      <c r="K159" s="62">
        <v>1784.6859999999999</v>
      </c>
      <c r="L159" s="62">
        <v>88816.994647317028</v>
      </c>
      <c r="M159" s="63">
        <v>4626.70160186053</v>
      </c>
      <c r="N159" s="64">
        <f>GP_need_index[[#This Row],[Normalised weighted population]]/GP_need_index[[#This Row],[Registered population]]</f>
        <v>1.2132902104558301</v>
      </c>
    </row>
    <row r="160" spans="1:14" x14ac:dyDescent="0.2">
      <c r="A160" s="46" t="s">
        <v>13248</v>
      </c>
      <c r="B160" s="33" t="s">
        <v>78</v>
      </c>
      <c r="C160" s="1" t="s">
        <v>7086</v>
      </c>
      <c r="D160" s="1" t="s">
        <v>6611</v>
      </c>
      <c r="E160" s="1" t="s">
        <v>6933</v>
      </c>
      <c r="F160" s="62">
        <v>5061.916666666667</v>
      </c>
      <c r="G160" s="62">
        <v>37.836675523864912</v>
      </c>
      <c r="H160" s="62">
        <v>37.844956591116599</v>
      </c>
      <c r="I160" s="62">
        <v>1912.242</v>
      </c>
      <c r="J160" s="62">
        <v>1845.7674773247822</v>
      </c>
      <c r="K160" s="62">
        <v>1912.242</v>
      </c>
      <c r="L160" s="62">
        <v>72368.71548170998</v>
      </c>
      <c r="M160" s="63">
        <v>3738.6223993782032</v>
      </c>
      <c r="N160" s="68">
        <f>GP_need_index[[#This Row],[Normalised weighted population]]/GP_need_index[[#This Row],[Registered population]]</f>
        <v>0.73857841714334882</v>
      </c>
    </row>
    <row r="161" spans="1:14" hidden="1" x14ac:dyDescent="0.2">
      <c r="A161" s="46" t="s">
        <v>13249</v>
      </c>
      <c r="B161" s="33" t="s">
        <v>78</v>
      </c>
      <c r="C161" s="1" t="s">
        <v>7086</v>
      </c>
      <c r="D161" s="1" t="s">
        <v>6611</v>
      </c>
      <c r="E161" s="1" t="s">
        <v>6933</v>
      </c>
      <c r="F161" s="62">
        <v>5071.2042180342851</v>
      </c>
      <c r="G161" s="62">
        <v>37.836675523864912</v>
      </c>
      <c r="H161" s="62">
        <v>37.844956591116599</v>
      </c>
      <c r="I161" s="62">
        <v>1912.242</v>
      </c>
      <c r="J161" s="62">
        <v>1845.7674773247822</v>
      </c>
      <c r="K161" s="62">
        <v>1912.242</v>
      </c>
      <c r="L161" s="62">
        <v>72368.71548170998</v>
      </c>
      <c r="M161" s="63">
        <v>3754.6402379345486</v>
      </c>
      <c r="N161" s="64">
        <f>GP_need_index[[#This Row],[Normalised weighted population]]/GP_need_index[[#This Row],[Registered population]]</f>
        <v>0.74038434985170709</v>
      </c>
    </row>
    <row r="162" spans="1:14" hidden="1" x14ac:dyDescent="0.2">
      <c r="A162" s="46" t="s">
        <v>13250</v>
      </c>
      <c r="B162" s="33" t="s">
        <v>78</v>
      </c>
      <c r="C162" s="1" t="s">
        <v>7086</v>
      </c>
      <c r="D162" s="1" t="s">
        <v>6611</v>
      </c>
      <c r="E162" s="1" t="s">
        <v>6933</v>
      </c>
      <c r="F162" s="62">
        <v>5080.8799731633972</v>
      </c>
      <c r="G162" s="62">
        <v>37.836675523864912</v>
      </c>
      <c r="H162" s="62">
        <v>37.844956591116599</v>
      </c>
      <c r="I162" s="62">
        <v>1912.242</v>
      </c>
      <c r="J162" s="62">
        <v>1845.7674773247822</v>
      </c>
      <c r="K162" s="62">
        <v>1912.242</v>
      </c>
      <c r="L162" s="62">
        <v>72368.71548170998</v>
      </c>
      <c r="M162" s="63">
        <v>3769.8691919647267</v>
      </c>
      <c r="N162" s="64">
        <f>GP_need_index[[#This Row],[Normalised weighted population]]/GP_need_index[[#This Row],[Registered population]]</f>
        <v>0.74197170802631174</v>
      </c>
    </row>
    <row r="163" spans="1:14" x14ac:dyDescent="0.2">
      <c r="A163" s="46" t="s">
        <v>13248</v>
      </c>
      <c r="B163" s="33" t="s">
        <v>102</v>
      </c>
      <c r="C163" s="1" t="s">
        <v>7087</v>
      </c>
      <c r="D163" s="1" t="s">
        <v>6611</v>
      </c>
      <c r="E163" s="1" t="s">
        <v>6933</v>
      </c>
      <c r="F163" s="62">
        <v>11843.333333333332</v>
      </c>
      <c r="G163" s="62">
        <v>139.23117276203723</v>
      </c>
      <c r="H163" s="62">
        <v>136.36956006428727</v>
      </c>
      <c r="I163" s="62">
        <v>1815.1759999999999</v>
      </c>
      <c r="J163" s="62">
        <v>1845.7674773247822</v>
      </c>
      <c r="K163" s="62">
        <v>1815.1759999999999</v>
      </c>
      <c r="L163" s="62">
        <v>247534.75255925269</v>
      </c>
      <c r="M163" s="63">
        <v>12787.831929619544</v>
      </c>
      <c r="N163" s="68">
        <f>GP_need_index[[#This Row],[Normalised weighted population]]/GP_need_index[[#This Row],[Registered population]]</f>
        <v>1.0797493889349461</v>
      </c>
    </row>
    <row r="164" spans="1:14" hidden="1" x14ac:dyDescent="0.2">
      <c r="A164" s="46" t="s">
        <v>13249</v>
      </c>
      <c r="B164" s="33" t="s">
        <v>102</v>
      </c>
      <c r="C164" s="1" t="s">
        <v>7087</v>
      </c>
      <c r="D164" s="1" t="s">
        <v>6611</v>
      </c>
      <c r="E164" s="1" t="s">
        <v>6933</v>
      </c>
      <c r="F164" s="62">
        <v>11837.910063497324</v>
      </c>
      <c r="G164" s="62">
        <v>139.23117276203723</v>
      </c>
      <c r="H164" s="62">
        <v>136.36956006428727</v>
      </c>
      <c r="I164" s="62">
        <v>1815.1759999999999</v>
      </c>
      <c r="J164" s="62">
        <v>1845.7674773247822</v>
      </c>
      <c r="K164" s="62">
        <v>1815.1759999999999</v>
      </c>
      <c r="L164" s="62">
        <v>247534.75255925269</v>
      </c>
      <c r="M164" s="63">
        <v>12842.620406618022</v>
      </c>
      <c r="N164" s="64">
        <f>GP_need_index[[#This Row],[Normalised weighted population]]/GP_need_index[[#This Row],[Registered population]]</f>
        <v>1.0848722737148311</v>
      </c>
    </row>
    <row r="165" spans="1:14" hidden="1" x14ac:dyDescent="0.2">
      <c r="A165" s="46" t="s">
        <v>13250</v>
      </c>
      <c r="B165" s="33" t="s">
        <v>102</v>
      </c>
      <c r="C165" s="1" t="s">
        <v>7087</v>
      </c>
      <c r="D165" s="1" t="s">
        <v>6611</v>
      </c>
      <c r="E165" s="1" t="s">
        <v>6933</v>
      </c>
      <c r="F165" s="62">
        <v>11829.651817482976</v>
      </c>
      <c r="G165" s="62">
        <v>139.23117276203723</v>
      </c>
      <c r="H165" s="62">
        <v>136.36956006428727</v>
      </c>
      <c r="I165" s="62">
        <v>1815.1759999999999</v>
      </c>
      <c r="J165" s="62">
        <v>1845.7674773247822</v>
      </c>
      <c r="K165" s="62">
        <v>1815.1759999999999</v>
      </c>
      <c r="L165" s="62">
        <v>247534.75255925269</v>
      </c>
      <c r="M165" s="63">
        <v>12894.710530679282</v>
      </c>
      <c r="N165" s="64">
        <f>GP_need_index[[#This Row],[Normalised weighted population]]/GP_need_index[[#This Row],[Registered population]]</f>
        <v>1.090032972198071</v>
      </c>
    </row>
    <row r="166" spans="1:14" x14ac:dyDescent="0.2">
      <c r="A166" s="46" t="s">
        <v>13248</v>
      </c>
      <c r="B166" s="33" t="s">
        <v>75</v>
      </c>
      <c r="C166" s="1" t="s">
        <v>7088</v>
      </c>
      <c r="D166" s="1" t="s">
        <v>6611</v>
      </c>
      <c r="E166" s="1" t="s">
        <v>6936</v>
      </c>
      <c r="F166" s="62">
        <v>6678.5833333333321</v>
      </c>
      <c r="G166" s="62">
        <v>72.205436700608246</v>
      </c>
      <c r="H166" s="62">
        <v>67.492733977057583</v>
      </c>
      <c r="I166" s="62">
        <v>1915.134</v>
      </c>
      <c r="J166" s="62">
        <v>1822.5613886883273</v>
      </c>
      <c r="K166" s="62">
        <v>1915.134</v>
      </c>
      <c r="L166" s="62">
        <v>129257.62959241819</v>
      </c>
      <c r="M166" s="63">
        <v>6677.5465899609344</v>
      </c>
      <c r="N166" s="68">
        <f>GP_need_index[[#This Row],[Normalised weighted population]]/GP_need_index[[#This Row],[Registered population]]</f>
        <v>0.99984476597496008</v>
      </c>
    </row>
    <row r="167" spans="1:14" hidden="1" x14ac:dyDescent="0.2">
      <c r="A167" s="46" t="s">
        <v>13249</v>
      </c>
      <c r="B167" s="33" t="s">
        <v>75</v>
      </c>
      <c r="C167" s="1" t="s">
        <v>7088</v>
      </c>
      <c r="D167" s="1" t="s">
        <v>6611</v>
      </c>
      <c r="E167" s="1" t="s">
        <v>6936</v>
      </c>
      <c r="F167" s="62">
        <v>6674.5234994792909</v>
      </c>
      <c r="G167" s="62">
        <v>72.205436700608246</v>
      </c>
      <c r="H167" s="62">
        <v>67.492733977057583</v>
      </c>
      <c r="I167" s="62">
        <v>1915.134</v>
      </c>
      <c r="J167" s="62">
        <v>1822.5613886883273</v>
      </c>
      <c r="K167" s="62">
        <v>1915.134</v>
      </c>
      <c r="L167" s="62">
        <v>129257.62959241819</v>
      </c>
      <c r="M167" s="63">
        <v>6706.1560219400126</v>
      </c>
      <c r="N167" s="64">
        <f>GP_need_index[[#This Row],[Normalised weighted population]]/GP_need_index[[#This Row],[Registered population]]</f>
        <v>1.0047392929942025</v>
      </c>
    </row>
    <row r="168" spans="1:14" hidden="1" x14ac:dyDescent="0.2">
      <c r="A168" s="46" t="s">
        <v>13250</v>
      </c>
      <c r="B168" s="33" t="s">
        <v>75</v>
      </c>
      <c r="C168" s="1" t="s">
        <v>7088</v>
      </c>
      <c r="D168" s="1" t="s">
        <v>6611</v>
      </c>
      <c r="E168" s="1" t="s">
        <v>6936</v>
      </c>
      <c r="F168" s="62">
        <v>6671.3942341226539</v>
      </c>
      <c r="G168" s="62">
        <v>72.205436700608246</v>
      </c>
      <c r="H168" s="62">
        <v>67.492733977057583</v>
      </c>
      <c r="I168" s="62">
        <v>1915.134</v>
      </c>
      <c r="J168" s="62">
        <v>1822.5613886883273</v>
      </c>
      <c r="K168" s="62">
        <v>1915.134</v>
      </c>
      <c r="L168" s="62">
        <v>129257.62959241819</v>
      </c>
      <c r="M168" s="63">
        <v>6733.3564287181352</v>
      </c>
      <c r="N168" s="64">
        <f>GP_need_index[[#This Row],[Normalised weighted population]]/GP_need_index[[#This Row],[Registered population]]</f>
        <v>1.0092877429246436</v>
      </c>
    </row>
    <row r="169" spans="1:14" x14ac:dyDescent="0.2">
      <c r="A169" s="46" t="s">
        <v>13248</v>
      </c>
      <c r="B169" s="33" t="s">
        <v>86</v>
      </c>
      <c r="C169" s="1" t="s">
        <v>7089</v>
      </c>
      <c r="D169" s="1" t="s">
        <v>6611</v>
      </c>
      <c r="E169" s="1" t="s">
        <v>6933</v>
      </c>
      <c r="F169" s="62">
        <v>2325</v>
      </c>
      <c r="G169" s="62">
        <v>15.965608596506911</v>
      </c>
      <c r="H169" s="62">
        <v>15.921217728047822</v>
      </c>
      <c r="I169" s="62">
        <v>1886.904</v>
      </c>
      <c r="J169" s="62">
        <v>1845.7674773247822</v>
      </c>
      <c r="K169" s="62">
        <v>1886.904</v>
      </c>
      <c r="L169" s="62">
        <v>30041.809415924348</v>
      </c>
      <c r="M169" s="63">
        <v>1551.9825224562896</v>
      </c>
      <c r="N169" s="68">
        <f>GP_need_index[[#This Row],[Normalised weighted population]]/GP_need_index[[#This Row],[Registered population]]</f>
        <v>0.66751936449732885</v>
      </c>
    </row>
    <row r="170" spans="1:14" hidden="1" x14ac:dyDescent="0.2">
      <c r="A170" s="46" t="s">
        <v>13249</v>
      </c>
      <c r="B170" s="33" t="s">
        <v>86</v>
      </c>
      <c r="C170" s="1" t="s">
        <v>7089</v>
      </c>
      <c r="D170" s="1" t="s">
        <v>6611</v>
      </c>
      <c r="E170" s="1" t="s">
        <v>6933</v>
      </c>
      <c r="F170" s="62">
        <v>2333.3131418919684</v>
      </c>
      <c r="G170" s="62">
        <v>15.965608596506911</v>
      </c>
      <c r="H170" s="62">
        <v>15.921217728047822</v>
      </c>
      <c r="I170" s="62">
        <v>1886.904</v>
      </c>
      <c r="J170" s="62">
        <v>1845.7674773247822</v>
      </c>
      <c r="K170" s="62">
        <v>1886.904</v>
      </c>
      <c r="L170" s="62">
        <v>30041.809415924348</v>
      </c>
      <c r="M170" s="63">
        <v>1558.6318715564043</v>
      </c>
      <c r="N170" s="64">
        <f>GP_need_index[[#This Row],[Normalised weighted population]]/GP_need_index[[#This Row],[Registered population]]</f>
        <v>0.66799086825207987</v>
      </c>
    </row>
    <row r="171" spans="1:14" hidden="1" x14ac:dyDescent="0.2">
      <c r="A171" s="46" t="s">
        <v>13250</v>
      </c>
      <c r="B171" s="33" t="s">
        <v>86</v>
      </c>
      <c r="C171" s="1" t="s">
        <v>7089</v>
      </c>
      <c r="D171" s="1" t="s">
        <v>6611</v>
      </c>
      <c r="E171" s="1" t="s">
        <v>6933</v>
      </c>
      <c r="F171" s="62">
        <v>2340.8672628051759</v>
      </c>
      <c r="G171" s="62">
        <v>15.965608596506911</v>
      </c>
      <c r="H171" s="62">
        <v>15.921217728047822</v>
      </c>
      <c r="I171" s="62">
        <v>1886.904</v>
      </c>
      <c r="J171" s="62">
        <v>1845.7674773247822</v>
      </c>
      <c r="K171" s="62">
        <v>1886.904</v>
      </c>
      <c r="L171" s="62">
        <v>30041.809415924348</v>
      </c>
      <c r="M171" s="63">
        <v>1564.9537377320464</v>
      </c>
      <c r="N171" s="64">
        <f>GP_need_index[[#This Row],[Normalised weighted population]]/GP_need_index[[#This Row],[Registered population]]</f>
        <v>0.66853587240853873</v>
      </c>
    </row>
    <row r="172" spans="1:14" x14ac:dyDescent="0.2">
      <c r="A172" s="46" t="s">
        <v>13248</v>
      </c>
      <c r="B172" s="33" t="s">
        <v>91</v>
      </c>
      <c r="C172" s="1" t="s">
        <v>7090</v>
      </c>
      <c r="D172" s="1" t="s">
        <v>6611</v>
      </c>
      <c r="E172" s="1" t="s">
        <v>6933</v>
      </c>
      <c r="F172" s="62">
        <v>7072.5</v>
      </c>
      <c r="G172" s="62">
        <v>108.21309676060716</v>
      </c>
      <c r="H172" s="62">
        <v>110.20934886813525</v>
      </c>
      <c r="I172" s="62">
        <v>2096.694</v>
      </c>
      <c r="J172" s="62">
        <v>1845.7674773247822</v>
      </c>
      <c r="K172" s="62">
        <v>2096.694</v>
      </c>
      <c r="L172" s="62">
        <v>231075.28051572596</v>
      </c>
      <c r="M172" s="63">
        <v>11937.523195323707</v>
      </c>
      <c r="N172" s="68">
        <f>GP_need_index[[#This Row],[Normalised weighted population]]/GP_need_index[[#This Row],[Registered population]]</f>
        <v>1.6878788540577883</v>
      </c>
    </row>
    <row r="173" spans="1:14" hidden="1" x14ac:dyDescent="0.2">
      <c r="A173" s="46" t="s">
        <v>13249</v>
      </c>
      <c r="B173" s="33" t="s">
        <v>91</v>
      </c>
      <c r="C173" s="1" t="s">
        <v>7090</v>
      </c>
      <c r="D173" s="1" t="s">
        <v>6611</v>
      </c>
      <c r="E173" s="1" t="s">
        <v>6933</v>
      </c>
      <c r="F173" s="62">
        <v>7064.13167348553</v>
      </c>
      <c r="G173" s="62">
        <v>108.21309676060716</v>
      </c>
      <c r="H173" s="62">
        <v>110.20934886813525</v>
      </c>
      <c r="I173" s="62">
        <v>2096.694</v>
      </c>
      <c r="J173" s="62">
        <v>1845.7674773247822</v>
      </c>
      <c r="K173" s="62">
        <v>2096.694</v>
      </c>
      <c r="L173" s="62">
        <v>231075.28051572596</v>
      </c>
      <c r="M173" s="63">
        <v>11988.668590305861</v>
      </c>
      <c r="N173" s="64">
        <f>GP_need_index[[#This Row],[Normalised weighted population]]/GP_need_index[[#This Row],[Registered population]]</f>
        <v>1.6971185057753182</v>
      </c>
    </row>
    <row r="174" spans="1:14" hidden="1" x14ac:dyDescent="0.2">
      <c r="A174" s="46" t="s">
        <v>13250</v>
      </c>
      <c r="B174" s="33" t="s">
        <v>91</v>
      </c>
      <c r="C174" s="1" t="s">
        <v>7090</v>
      </c>
      <c r="D174" s="1" t="s">
        <v>6611</v>
      </c>
      <c r="E174" s="1" t="s">
        <v>6933</v>
      </c>
      <c r="F174" s="62">
        <v>7054.9429918582973</v>
      </c>
      <c r="G174" s="62">
        <v>108.21309676060716</v>
      </c>
      <c r="H174" s="62">
        <v>110.20934886813525</v>
      </c>
      <c r="I174" s="62">
        <v>2096.694</v>
      </c>
      <c r="J174" s="62">
        <v>1845.7674773247822</v>
      </c>
      <c r="K174" s="62">
        <v>2096.694</v>
      </c>
      <c r="L174" s="62">
        <v>231075.28051572596</v>
      </c>
      <c r="M174" s="63">
        <v>12037.295055499564</v>
      </c>
      <c r="N174" s="64">
        <f>GP_need_index[[#This Row],[Normalised weighted population]]/GP_need_index[[#This Row],[Registered population]]</f>
        <v>1.7062214491869192</v>
      </c>
    </row>
    <row r="175" spans="1:14" x14ac:dyDescent="0.2">
      <c r="A175" s="46" t="s">
        <v>13248</v>
      </c>
      <c r="B175" s="33" t="s">
        <v>101</v>
      </c>
      <c r="C175" s="1" t="s">
        <v>7091</v>
      </c>
      <c r="D175" s="1" t="s">
        <v>6611</v>
      </c>
      <c r="E175" s="1" t="s">
        <v>6933</v>
      </c>
      <c r="F175" s="62">
        <v>7909.0833333333339</v>
      </c>
      <c r="G175" s="62">
        <v>77.401063042394043</v>
      </c>
      <c r="H175" s="62">
        <v>78.653237649491714</v>
      </c>
      <c r="I175" s="62">
        <v>1846.08</v>
      </c>
      <c r="J175" s="62">
        <v>1845.7674773247822</v>
      </c>
      <c r="K175" s="62">
        <v>1846.08</v>
      </c>
      <c r="L175" s="62">
        <v>145200.16895997367</v>
      </c>
      <c r="M175" s="63">
        <v>7501.1501925089924</v>
      </c>
      <c r="N175" s="68">
        <f>GP_need_index[[#This Row],[Normalised weighted population]]/GP_need_index[[#This Row],[Registered population]]</f>
        <v>0.94842219715841392</v>
      </c>
    </row>
    <row r="176" spans="1:14" hidden="1" x14ac:dyDescent="0.2">
      <c r="A176" s="46" t="s">
        <v>13249</v>
      </c>
      <c r="B176" s="33" t="s">
        <v>101</v>
      </c>
      <c r="C176" s="1" t="s">
        <v>7091</v>
      </c>
      <c r="D176" s="1" t="s">
        <v>6611</v>
      </c>
      <c r="E176" s="1" t="s">
        <v>6933</v>
      </c>
      <c r="F176" s="62">
        <v>7920.0268642651954</v>
      </c>
      <c r="G176" s="62">
        <v>77.401063042394043</v>
      </c>
      <c r="H176" s="62">
        <v>78.653237649491714</v>
      </c>
      <c r="I176" s="62">
        <v>1846.08</v>
      </c>
      <c r="J176" s="62">
        <v>1845.7674773247822</v>
      </c>
      <c r="K176" s="62">
        <v>1846.08</v>
      </c>
      <c r="L176" s="62">
        <v>145200.16895997367</v>
      </c>
      <c r="M176" s="63">
        <v>7533.2882904325725</v>
      </c>
      <c r="N176" s="64">
        <f>GP_need_index[[#This Row],[Normalised weighted population]]/GP_need_index[[#This Row],[Registered population]]</f>
        <v>0.95116953762144796</v>
      </c>
    </row>
    <row r="177" spans="1:14" hidden="1" x14ac:dyDescent="0.2">
      <c r="A177" s="46" t="s">
        <v>13250</v>
      </c>
      <c r="B177" s="33" t="s">
        <v>101</v>
      </c>
      <c r="C177" s="1" t="s">
        <v>7091</v>
      </c>
      <c r="D177" s="1" t="s">
        <v>6611</v>
      </c>
      <c r="E177" s="1" t="s">
        <v>6933</v>
      </c>
      <c r="F177" s="62">
        <v>7928.081110252896</v>
      </c>
      <c r="G177" s="62">
        <v>77.401063042394043</v>
      </c>
      <c r="H177" s="62">
        <v>78.653237649491714</v>
      </c>
      <c r="I177" s="62">
        <v>1846.08</v>
      </c>
      <c r="J177" s="62">
        <v>1845.7674773247822</v>
      </c>
      <c r="K177" s="62">
        <v>1846.08</v>
      </c>
      <c r="L177" s="62">
        <v>145200.16895997367</v>
      </c>
      <c r="M177" s="63">
        <v>7563.8435750406625</v>
      </c>
      <c r="N177" s="64">
        <f>GP_need_index[[#This Row],[Normalised weighted population]]/GP_need_index[[#This Row],[Registered population]]</f>
        <v>0.95405728950714341</v>
      </c>
    </row>
    <row r="178" spans="1:14" x14ac:dyDescent="0.2">
      <c r="A178" s="46" t="s">
        <v>13248</v>
      </c>
      <c r="B178" s="33" t="s">
        <v>147</v>
      </c>
      <c r="C178" s="1" t="s">
        <v>7092</v>
      </c>
      <c r="D178" s="1" t="s">
        <v>6611</v>
      </c>
      <c r="E178" s="1" t="s">
        <v>6935</v>
      </c>
      <c r="F178" s="62">
        <v>8018.1666666666661</v>
      </c>
      <c r="G178" s="62">
        <v>80.547024371274048</v>
      </c>
      <c r="H178" s="62">
        <v>81.891980855842434</v>
      </c>
      <c r="I178" s="62">
        <v>1716.134</v>
      </c>
      <c r="J178" s="62">
        <v>1739.8997562499997</v>
      </c>
      <c r="K178" s="62">
        <v>1716.134</v>
      </c>
      <c r="L178" s="62">
        <v>140537.61267406031</v>
      </c>
      <c r="M178" s="63">
        <v>7260.2790197536469</v>
      </c>
      <c r="N178" s="68">
        <f>GP_need_index[[#This Row],[Normalised weighted population]]/GP_need_index[[#This Row],[Registered population]]</f>
        <v>0.90547868628576533</v>
      </c>
    </row>
    <row r="179" spans="1:14" hidden="1" x14ac:dyDescent="0.2">
      <c r="A179" s="46" t="s">
        <v>13249</v>
      </c>
      <c r="B179" s="33" t="s">
        <v>147</v>
      </c>
      <c r="C179" s="1" t="s">
        <v>7092</v>
      </c>
      <c r="D179" s="1" t="s">
        <v>6611</v>
      </c>
      <c r="E179" s="1" t="s">
        <v>6935</v>
      </c>
      <c r="F179" s="62">
        <v>8017.1739991801378</v>
      </c>
      <c r="G179" s="62">
        <v>80.547024371274048</v>
      </c>
      <c r="H179" s="62">
        <v>81.891980855842434</v>
      </c>
      <c r="I179" s="62">
        <v>1716.134</v>
      </c>
      <c r="J179" s="62">
        <v>1739.8997562499997</v>
      </c>
      <c r="K179" s="62">
        <v>1716.134</v>
      </c>
      <c r="L179" s="62">
        <v>140537.61267406031</v>
      </c>
      <c r="M179" s="63">
        <v>7291.3851237645204</v>
      </c>
      <c r="N179" s="64">
        <f>GP_need_index[[#This Row],[Normalised weighted population]]/GP_need_index[[#This Row],[Registered population]]</f>
        <v>0.90947073426498681</v>
      </c>
    </row>
    <row r="180" spans="1:14" hidden="1" x14ac:dyDescent="0.2">
      <c r="A180" s="46" t="s">
        <v>13250</v>
      </c>
      <c r="B180" s="33" t="s">
        <v>147</v>
      </c>
      <c r="C180" s="1" t="s">
        <v>7092</v>
      </c>
      <c r="D180" s="1" t="s">
        <v>6611</v>
      </c>
      <c r="E180" s="1" t="s">
        <v>6935</v>
      </c>
      <c r="F180" s="62">
        <v>8016.4666678746544</v>
      </c>
      <c r="G180" s="62">
        <v>80.547024371274048</v>
      </c>
      <c r="H180" s="62">
        <v>81.891980855842434</v>
      </c>
      <c r="I180" s="62">
        <v>1716.134</v>
      </c>
      <c r="J180" s="62">
        <v>1739.8997562499997</v>
      </c>
      <c r="K180" s="62">
        <v>1716.134</v>
      </c>
      <c r="L180" s="62">
        <v>140537.61267406031</v>
      </c>
      <c r="M180" s="63">
        <v>7320.959240545204</v>
      </c>
      <c r="N180" s="64">
        <f>GP_need_index[[#This Row],[Normalised weighted population]]/GP_need_index[[#This Row],[Registered population]]</f>
        <v>0.91324015228346922</v>
      </c>
    </row>
    <row r="181" spans="1:14" x14ac:dyDescent="0.2">
      <c r="A181" s="46" t="s">
        <v>13248</v>
      </c>
      <c r="B181" s="33" t="s">
        <v>79</v>
      </c>
      <c r="C181" s="1" t="s">
        <v>7093</v>
      </c>
      <c r="D181" s="1" t="s">
        <v>6611</v>
      </c>
      <c r="E181" s="1" t="s">
        <v>6936</v>
      </c>
      <c r="F181" s="62">
        <v>3727.166666666667</v>
      </c>
      <c r="G181" s="62">
        <v>34.936241594100906</v>
      </c>
      <c r="H181" s="62">
        <v>34.947638569777993</v>
      </c>
      <c r="I181" s="62">
        <v>1778.9690000000001</v>
      </c>
      <c r="J181" s="62">
        <v>1822.5613886883273</v>
      </c>
      <c r="K181" s="62">
        <v>1778.9690000000001</v>
      </c>
      <c r="L181" s="62">
        <v>62170.765638839388</v>
      </c>
      <c r="M181" s="63">
        <v>3211.7886224276199</v>
      </c>
      <c r="N181" s="68">
        <f>GP_need_index[[#This Row],[Normalised weighted population]]/GP_need_index[[#This Row],[Registered population]]</f>
        <v>0.86172390710395375</v>
      </c>
    </row>
    <row r="182" spans="1:14" hidden="1" x14ac:dyDescent="0.2">
      <c r="A182" s="46" t="s">
        <v>13249</v>
      </c>
      <c r="B182" s="33" t="s">
        <v>79</v>
      </c>
      <c r="C182" s="1" t="s">
        <v>7093</v>
      </c>
      <c r="D182" s="1" t="s">
        <v>6611</v>
      </c>
      <c r="E182" s="1" t="s">
        <v>6936</v>
      </c>
      <c r="F182" s="62">
        <v>3731.577320410378</v>
      </c>
      <c r="G182" s="62">
        <v>34.936241594100906</v>
      </c>
      <c r="H182" s="62">
        <v>34.947638569777993</v>
      </c>
      <c r="I182" s="62">
        <v>1778.9690000000001</v>
      </c>
      <c r="J182" s="62">
        <v>1822.5613886883273</v>
      </c>
      <c r="K182" s="62">
        <v>1778.9690000000001</v>
      </c>
      <c r="L182" s="62">
        <v>62170.765638839388</v>
      </c>
      <c r="M182" s="63">
        <v>3225.5492824075391</v>
      </c>
      <c r="N182" s="64">
        <f>GP_need_index[[#This Row],[Normalised weighted population]]/GP_need_index[[#This Row],[Registered population]]</f>
        <v>0.86439299134040493</v>
      </c>
    </row>
    <row r="183" spans="1:14" hidden="1" x14ac:dyDescent="0.2">
      <c r="A183" s="46" t="s">
        <v>13250</v>
      </c>
      <c r="B183" s="33" t="s">
        <v>79</v>
      </c>
      <c r="C183" s="1" t="s">
        <v>7093</v>
      </c>
      <c r="D183" s="1" t="s">
        <v>6611</v>
      </c>
      <c r="E183" s="1" t="s">
        <v>6936</v>
      </c>
      <c r="F183" s="62">
        <v>3734.1490077962862</v>
      </c>
      <c r="G183" s="62">
        <v>34.936241594100906</v>
      </c>
      <c r="H183" s="62">
        <v>34.947638569777993</v>
      </c>
      <c r="I183" s="62">
        <v>1778.9690000000001</v>
      </c>
      <c r="J183" s="62">
        <v>1822.5613886883273</v>
      </c>
      <c r="K183" s="62">
        <v>1778.9690000000001</v>
      </c>
      <c r="L183" s="62">
        <v>62170.765638839388</v>
      </c>
      <c r="M183" s="63">
        <v>3238.6322247484754</v>
      </c>
      <c r="N183" s="64">
        <f>GP_need_index[[#This Row],[Normalised weighted population]]/GP_need_index[[#This Row],[Registered population]]</f>
        <v>0.86730128283224539</v>
      </c>
    </row>
    <row r="184" spans="1:14" x14ac:dyDescent="0.2">
      <c r="A184" s="46" t="s">
        <v>13248</v>
      </c>
      <c r="B184" s="33" t="s">
        <v>149</v>
      </c>
      <c r="C184" s="1" t="s">
        <v>7094</v>
      </c>
      <c r="D184" s="1" t="s">
        <v>6611</v>
      </c>
      <c r="E184" s="1" t="s">
        <v>6934</v>
      </c>
      <c r="F184" s="62">
        <v>10001.583333333332</v>
      </c>
      <c r="G184" s="62">
        <v>66.435276577731528</v>
      </c>
      <c r="H184" s="62">
        <v>67.559221448266186</v>
      </c>
      <c r="I184" s="62">
        <v>1765.9490000000001</v>
      </c>
      <c r="J184" s="62">
        <v>1734.4665297029703</v>
      </c>
      <c r="K184" s="62">
        <v>1765.9490000000001</v>
      </c>
      <c r="L184" s="62">
        <v>119306.13955734423</v>
      </c>
      <c r="M184" s="63">
        <v>6163.4451124831503</v>
      </c>
      <c r="N184" s="68">
        <f>GP_need_index[[#This Row],[Normalised weighted population]]/GP_need_index[[#This Row],[Registered population]]</f>
        <v>0.61624693881633585</v>
      </c>
    </row>
    <row r="185" spans="1:14" hidden="1" x14ac:dyDescent="0.2">
      <c r="A185" s="46" t="s">
        <v>13249</v>
      </c>
      <c r="B185" s="33" t="s">
        <v>149</v>
      </c>
      <c r="C185" s="1" t="s">
        <v>7094</v>
      </c>
      <c r="D185" s="1" t="s">
        <v>6611</v>
      </c>
      <c r="E185" s="1" t="s">
        <v>6934</v>
      </c>
      <c r="F185" s="62">
        <v>10032.071513167719</v>
      </c>
      <c r="G185" s="62">
        <v>66.435276577731528</v>
      </c>
      <c r="H185" s="62">
        <v>67.559221448266186</v>
      </c>
      <c r="I185" s="62">
        <v>1765.9490000000001</v>
      </c>
      <c r="J185" s="62">
        <v>1734.4665297029703</v>
      </c>
      <c r="K185" s="62">
        <v>1765.9490000000001</v>
      </c>
      <c r="L185" s="62">
        <v>119306.13955734423</v>
      </c>
      <c r="M185" s="63">
        <v>6189.8519164382842</v>
      </c>
      <c r="N185" s="64">
        <f>GP_need_index[[#This Row],[Normalised weighted population]]/GP_need_index[[#This Row],[Registered population]]</f>
        <v>0.61700635888746591</v>
      </c>
    </row>
    <row r="186" spans="1:14" hidden="1" x14ac:dyDescent="0.2">
      <c r="A186" s="46" t="s">
        <v>13250</v>
      </c>
      <c r="B186" s="33" t="s">
        <v>149</v>
      </c>
      <c r="C186" s="1" t="s">
        <v>7094</v>
      </c>
      <c r="D186" s="1" t="s">
        <v>6611</v>
      </c>
      <c r="E186" s="1" t="s">
        <v>6934</v>
      </c>
      <c r="F186" s="62">
        <v>10061.020761708613</v>
      </c>
      <c r="G186" s="62">
        <v>66.435276577731528</v>
      </c>
      <c r="H186" s="62">
        <v>67.559221448266186</v>
      </c>
      <c r="I186" s="62">
        <v>1765.9490000000001</v>
      </c>
      <c r="J186" s="62">
        <v>1734.4665297029703</v>
      </c>
      <c r="K186" s="62">
        <v>1765.9490000000001</v>
      </c>
      <c r="L186" s="62">
        <v>119306.13955734423</v>
      </c>
      <c r="M186" s="63">
        <v>6214.9581754445799</v>
      </c>
      <c r="N186" s="64">
        <f>GP_need_index[[#This Row],[Normalised weighted population]]/GP_need_index[[#This Row],[Registered population]]</f>
        <v>0.61772640397465239</v>
      </c>
    </row>
    <row r="187" spans="1:14" x14ac:dyDescent="0.2">
      <c r="A187" s="46" t="s">
        <v>13248</v>
      </c>
      <c r="B187" s="33" t="s">
        <v>169</v>
      </c>
      <c r="C187" s="1" t="s">
        <v>7095</v>
      </c>
      <c r="D187" s="1" t="s">
        <v>6611</v>
      </c>
      <c r="E187" s="1" t="s">
        <v>6935</v>
      </c>
      <c r="F187" s="62">
        <v>2511.916666666667</v>
      </c>
      <c r="G187" s="62">
        <v>37.102096121424289</v>
      </c>
      <c r="H187" s="62">
        <v>36.024485367657938</v>
      </c>
      <c r="I187" s="62">
        <v>1692.4179999999999</v>
      </c>
      <c r="J187" s="62">
        <v>1739.8997562499997</v>
      </c>
      <c r="K187" s="62">
        <v>1692.4179999999999</v>
      </c>
      <c r="L187" s="62">
        <v>60968.487476960909</v>
      </c>
      <c r="M187" s="63">
        <v>3149.6780262071006</v>
      </c>
      <c r="N187" s="68">
        <f>GP_need_index[[#This Row],[Normalised weighted population]]/GP_need_index[[#This Row],[Registered population]]</f>
        <v>1.2538943142515742</v>
      </c>
    </row>
    <row r="188" spans="1:14" hidden="1" x14ac:dyDescent="0.2">
      <c r="A188" s="46" t="s">
        <v>13249</v>
      </c>
      <c r="B188" s="33" t="s">
        <v>169</v>
      </c>
      <c r="C188" s="1" t="s">
        <v>7095</v>
      </c>
      <c r="D188" s="1" t="s">
        <v>6611</v>
      </c>
      <c r="E188" s="1" t="s">
        <v>6935</v>
      </c>
      <c r="F188" s="62">
        <v>2510.0334701183124</v>
      </c>
      <c r="G188" s="62">
        <v>37.102096121424289</v>
      </c>
      <c r="H188" s="62">
        <v>36.024485367657938</v>
      </c>
      <c r="I188" s="62">
        <v>1692.4179999999999</v>
      </c>
      <c r="J188" s="62">
        <v>1739.8997562499997</v>
      </c>
      <c r="K188" s="62">
        <v>1692.4179999999999</v>
      </c>
      <c r="L188" s="62">
        <v>60968.487476960909</v>
      </c>
      <c r="M188" s="63">
        <v>3163.1725781406271</v>
      </c>
      <c r="N188" s="64">
        <f>GP_need_index[[#This Row],[Normalised weighted population]]/GP_need_index[[#This Row],[Registered population]]</f>
        <v>1.2602113142306139</v>
      </c>
    </row>
    <row r="189" spans="1:14" hidden="1" x14ac:dyDescent="0.2">
      <c r="A189" s="46" t="s">
        <v>13250</v>
      </c>
      <c r="B189" s="33" t="s">
        <v>169</v>
      </c>
      <c r="C189" s="1" t="s">
        <v>7095</v>
      </c>
      <c r="D189" s="1" t="s">
        <v>6611</v>
      </c>
      <c r="E189" s="1" t="s">
        <v>6935</v>
      </c>
      <c r="F189" s="62">
        <v>2507.1479725473137</v>
      </c>
      <c r="G189" s="62">
        <v>37.102096121424289</v>
      </c>
      <c r="H189" s="62">
        <v>36.024485367657938</v>
      </c>
      <c r="I189" s="62">
        <v>1692.4179999999999</v>
      </c>
      <c r="J189" s="62">
        <v>1739.8997562499997</v>
      </c>
      <c r="K189" s="62">
        <v>1692.4179999999999</v>
      </c>
      <c r="L189" s="62">
        <v>60968.487476960909</v>
      </c>
      <c r="M189" s="63">
        <v>3176.0025183557573</v>
      </c>
      <c r="N189" s="64">
        <f>GP_need_index[[#This Row],[Normalised weighted population]]/GP_need_index[[#This Row],[Registered population]]</f>
        <v>1.2667790466028512</v>
      </c>
    </row>
    <row r="190" spans="1:14" x14ac:dyDescent="0.2">
      <c r="A190" s="46" t="s">
        <v>13248</v>
      </c>
      <c r="B190" s="33" t="s">
        <v>100</v>
      </c>
      <c r="C190" s="1" t="s">
        <v>7096</v>
      </c>
      <c r="D190" s="1" t="s">
        <v>6611</v>
      </c>
      <c r="E190" s="1" t="s">
        <v>6936</v>
      </c>
      <c r="F190" s="62">
        <v>5698.416666666667</v>
      </c>
      <c r="G190" s="62">
        <v>61.242684226447786</v>
      </c>
      <c r="H190" s="62">
        <v>62.037491403981093</v>
      </c>
      <c r="I190" s="62">
        <v>1870.7570000000001</v>
      </c>
      <c r="J190" s="62">
        <v>1822.5613886883273</v>
      </c>
      <c r="K190" s="62">
        <v>1870.7570000000001</v>
      </c>
      <c r="L190" s="62">
        <v>116057.07130643746</v>
      </c>
      <c r="M190" s="63">
        <v>5995.5957972217984</v>
      </c>
      <c r="N190" s="68">
        <f>GP_need_index[[#This Row],[Normalised weighted population]]/GP_need_index[[#This Row],[Registered population]]</f>
        <v>1.052151176008856</v>
      </c>
    </row>
    <row r="191" spans="1:14" hidden="1" x14ac:dyDescent="0.2">
      <c r="A191" s="46" t="s">
        <v>13249</v>
      </c>
      <c r="B191" s="33" t="s">
        <v>100</v>
      </c>
      <c r="C191" s="1" t="s">
        <v>7096</v>
      </c>
      <c r="D191" s="1" t="s">
        <v>6611</v>
      </c>
      <c r="E191" s="1" t="s">
        <v>6936</v>
      </c>
      <c r="F191" s="62">
        <v>5692.4052008673261</v>
      </c>
      <c r="G191" s="62">
        <v>61.242684226447786</v>
      </c>
      <c r="H191" s="62">
        <v>62.037491403981093</v>
      </c>
      <c r="I191" s="62">
        <v>1870.7570000000001</v>
      </c>
      <c r="J191" s="62">
        <v>1822.5613886883273</v>
      </c>
      <c r="K191" s="62">
        <v>1870.7570000000001</v>
      </c>
      <c r="L191" s="62">
        <v>116057.07130643746</v>
      </c>
      <c r="M191" s="63">
        <v>6021.283463765757</v>
      </c>
      <c r="N191" s="64">
        <f>GP_need_index[[#This Row],[Normalised weighted population]]/GP_need_index[[#This Row],[Registered population]]</f>
        <v>1.057774921372133</v>
      </c>
    </row>
    <row r="192" spans="1:14" hidden="1" x14ac:dyDescent="0.2">
      <c r="A192" s="46" t="s">
        <v>13250</v>
      </c>
      <c r="B192" s="33" t="s">
        <v>100</v>
      </c>
      <c r="C192" s="1" t="s">
        <v>7096</v>
      </c>
      <c r="D192" s="1" t="s">
        <v>6611</v>
      </c>
      <c r="E192" s="1" t="s">
        <v>6936</v>
      </c>
      <c r="F192" s="62">
        <v>5681.8169436676435</v>
      </c>
      <c r="G192" s="62">
        <v>61.242684226447786</v>
      </c>
      <c r="H192" s="62">
        <v>62.037491403981093</v>
      </c>
      <c r="I192" s="62">
        <v>1870.7570000000001</v>
      </c>
      <c r="J192" s="62">
        <v>1822.5613886883273</v>
      </c>
      <c r="K192" s="62">
        <v>1870.7570000000001</v>
      </c>
      <c r="L192" s="62">
        <v>116057.07130643746</v>
      </c>
      <c r="M192" s="63">
        <v>6045.7060031467345</v>
      </c>
      <c r="N192" s="64">
        <f>GP_need_index[[#This Row],[Normalised weighted population]]/GP_need_index[[#This Row],[Registered population]]</f>
        <v>1.0640444884245424</v>
      </c>
    </row>
    <row r="193" spans="1:14" x14ac:dyDescent="0.2">
      <c r="A193" s="46" t="s">
        <v>13248</v>
      </c>
      <c r="B193" s="33" t="s">
        <v>92</v>
      </c>
      <c r="C193" s="1" t="s">
        <v>7097</v>
      </c>
      <c r="D193" s="1" t="s">
        <v>6611</v>
      </c>
      <c r="E193" s="1" t="s">
        <v>6933</v>
      </c>
      <c r="F193" s="62">
        <v>5124.833333333333</v>
      </c>
      <c r="G193" s="62">
        <v>65.703521969914306</v>
      </c>
      <c r="H193" s="62">
        <v>65.760110859925703</v>
      </c>
      <c r="I193" s="62">
        <v>1909.7249999999999</v>
      </c>
      <c r="J193" s="62">
        <v>1845.7674773247822</v>
      </c>
      <c r="K193" s="62">
        <v>1909.7249999999999</v>
      </c>
      <c r="L193" s="62">
        <v>125583.7277119716</v>
      </c>
      <c r="M193" s="63">
        <v>6487.7500491224182</v>
      </c>
      <c r="N193" s="68">
        <f>GP_need_index[[#This Row],[Normalised weighted population]]/GP_need_index[[#This Row],[Registered population]]</f>
        <v>1.2659436175073828</v>
      </c>
    </row>
    <row r="194" spans="1:14" hidden="1" x14ac:dyDescent="0.2">
      <c r="A194" s="46" t="s">
        <v>13249</v>
      </c>
      <c r="B194" s="33" t="s">
        <v>92</v>
      </c>
      <c r="C194" s="1" t="s">
        <v>7097</v>
      </c>
      <c r="D194" s="1" t="s">
        <v>6611</v>
      </c>
      <c r="E194" s="1" t="s">
        <v>6933</v>
      </c>
      <c r="F194" s="62">
        <v>5128.8186204521062</v>
      </c>
      <c r="G194" s="62">
        <v>65.703521969914306</v>
      </c>
      <c r="H194" s="62">
        <v>65.760110859925703</v>
      </c>
      <c r="I194" s="62">
        <v>1909.7249999999999</v>
      </c>
      <c r="J194" s="62">
        <v>1845.7674773247822</v>
      </c>
      <c r="K194" s="62">
        <v>1909.7249999999999</v>
      </c>
      <c r="L194" s="62">
        <v>125583.7277119716</v>
      </c>
      <c r="M194" s="63">
        <v>6515.5463124995513</v>
      </c>
      <c r="N194" s="64">
        <f>GP_need_index[[#This Row],[Normalised weighted population]]/GP_need_index[[#This Row],[Registered population]]</f>
        <v>1.2703795541760072</v>
      </c>
    </row>
    <row r="195" spans="1:14" hidden="1" x14ac:dyDescent="0.2">
      <c r="A195" s="46" t="s">
        <v>13250</v>
      </c>
      <c r="B195" s="33" t="s">
        <v>92</v>
      </c>
      <c r="C195" s="1" t="s">
        <v>7097</v>
      </c>
      <c r="D195" s="1" t="s">
        <v>6611</v>
      </c>
      <c r="E195" s="1" t="s">
        <v>6933</v>
      </c>
      <c r="F195" s="62">
        <v>5132.8561691417553</v>
      </c>
      <c r="G195" s="62">
        <v>65.703521969914306</v>
      </c>
      <c r="H195" s="62">
        <v>65.760110859925703</v>
      </c>
      <c r="I195" s="62">
        <v>1909.7249999999999</v>
      </c>
      <c r="J195" s="62">
        <v>1845.7674773247822</v>
      </c>
      <c r="K195" s="62">
        <v>1909.7249999999999</v>
      </c>
      <c r="L195" s="62">
        <v>125583.7277119716</v>
      </c>
      <c r="M195" s="63">
        <v>6541.9735995328183</v>
      </c>
      <c r="N195" s="64">
        <f>GP_need_index[[#This Row],[Normalised weighted population]]/GP_need_index[[#This Row],[Registered population]]</f>
        <v>1.2745289141087848</v>
      </c>
    </row>
    <row r="196" spans="1:14" x14ac:dyDescent="0.2">
      <c r="A196" s="46" t="s">
        <v>13248</v>
      </c>
      <c r="B196" s="33" t="s">
        <v>145</v>
      </c>
      <c r="C196" s="1" t="s">
        <v>7098</v>
      </c>
      <c r="D196" s="1" t="s">
        <v>6611</v>
      </c>
      <c r="E196" s="1" t="s">
        <v>6935</v>
      </c>
      <c r="F196" s="62">
        <v>719.66666666666674</v>
      </c>
      <c r="G196" s="62">
        <v>6.1908035250846831</v>
      </c>
      <c r="H196" s="62">
        <v>5.0138968437876121</v>
      </c>
      <c r="I196" s="62">
        <v>1963.6890000000001</v>
      </c>
      <c r="J196" s="62">
        <v>1739.8997562499997</v>
      </c>
      <c r="K196" s="62">
        <v>1963.6890000000001</v>
      </c>
      <c r="L196" s="62">
        <v>9845.7340792804534</v>
      </c>
      <c r="M196" s="63">
        <v>508.63804507380314</v>
      </c>
      <c r="N196" s="68">
        <f>GP_need_index[[#This Row],[Normalised weighted population]]/GP_need_index[[#This Row],[Registered population]]</f>
        <v>0.70676893711042577</v>
      </c>
    </row>
    <row r="197" spans="1:14" hidden="1" x14ac:dyDescent="0.2">
      <c r="A197" s="46" t="s">
        <v>13249</v>
      </c>
      <c r="B197" s="33" t="s">
        <v>145</v>
      </c>
      <c r="C197" s="1" t="s">
        <v>7098</v>
      </c>
      <c r="D197" s="1" t="s">
        <v>6611</v>
      </c>
      <c r="E197" s="1" t="s">
        <v>6935</v>
      </c>
      <c r="F197" s="62">
        <v>719.47154609725771</v>
      </c>
      <c r="G197" s="62">
        <v>6.1908035250846831</v>
      </c>
      <c r="H197" s="62">
        <v>5.0138968437876121</v>
      </c>
      <c r="I197" s="62">
        <v>1963.6890000000001</v>
      </c>
      <c r="J197" s="62">
        <v>1739.8997562499997</v>
      </c>
      <c r="K197" s="62">
        <v>1963.6890000000001</v>
      </c>
      <c r="L197" s="62">
        <v>9845.7340792804534</v>
      </c>
      <c r="M197" s="63">
        <v>510.81726544410913</v>
      </c>
      <c r="N197" s="64">
        <f>GP_need_index[[#This Row],[Normalised weighted population]]/GP_need_index[[#This Row],[Registered population]]</f>
        <v>0.70998953080912686</v>
      </c>
    </row>
    <row r="198" spans="1:14" hidden="1" x14ac:dyDescent="0.2">
      <c r="A198" s="46" t="s">
        <v>13250</v>
      </c>
      <c r="B198" s="33" t="s">
        <v>145</v>
      </c>
      <c r="C198" s="1" t="s">
        <v>7098</v>
      </c>
      <c r="D198" s="1" t="s">
        <v>6611</v>
      </c>
      <c r="E198" s="1" t="s">
        <v>6935</v>
      </c>
      <c r="F198" s="62">
        <v>721.01018367901952</v>
      </c>
      <c r="G198" s="62">
        <v>6.1908035250846831</v>
      </c>
      <c r="H198" s="62">
        <v>5.0138968437876121</v>
      </c>
      <c r="I198" s="62">
        <v>1963.6890000000001</v>
      </c>
      <c r="J198" s="62">
        <v>1739.8997562499997</v>
      </c>
      <c r="K198" s="62">
        <v>1963.6890000000001</v>
      </c>
      <c r="L198" s="62">
        <v>9845.7340792804534</v>
      </c>
      <c r="M198" s="63">
        <v>512.88915839797278</v>
      </c>
      <c r="N198" s="64">
        <f>GP_need_index[[#This Row],[Normalised weighted population]]/GP_need_index[[#This Row],[Registered population]]</f>
        <v>0.71134800867986303</v>
      </c>
    </row>
    <row r="199" spans="1:14" x14ac:dyDescent="0.2">
      <c r="A199" s="46" t="s">
        <v>13248</v>
      </c>
      <c r="B199" s="33" t="s">
        <v>81</v>
      </c>
      <c r="C199" s="1" t="s">
        <v>7099</v>
      </c>
      <c r="D199" s="1" t="s">
        <v>6611</v>
      </c>
      <c r="E199" s="1" t="s">
        <v>6936</v>
      </c>
      <c r="F199" s="62">
        <v>7063.6666666666661</v>
      </c>
      <c r="G199" s="62">
        <v>71.193034713052455</v>
      </c>
      <c r="H199" s="62">
        <v>71.663678204068674</v>
      </c>
      <c r="I199" s="62">
        <v>1721.097</v>
      </c>
      <c r="J199" s="62">
        <v>1822.5613886883273</v>
      </c>
      <c r="K199" s="62">
        <v>1721.097</v>
      </c>
      <c r="L199" s="62">
        <v>123340.14156598799</v>
      </c>
      <c r="M199" s="63">
        <v>6371.8446974179396</v>
      </c>
      <c r="N199" s="68">
        <f>GP_need_index[[#This Row],[Normalised weighted population]]/GP_need_index[[#This Row],[Registered population]]</f>
        <v>0.90205908603906471</v>
      </c>
    </row>
    <row r="200" spans="1:14" hidden="1" x14ac:dyDescent="0.2">
      <c r="A200" s="46" t="s">
        <v>13249</v>
      </c>
      <c r="B200" s="33" t="s">
        <v>81</v>
      </c>
      <c r="C200" s="1" t="s">
        <v>7099</v>
      </c>
      <c r="D200" s="1" t="s">
        <v>6611</v>
      </c>
      <c r="E200" s="1" t="s">
        <v>6936</v>
      </c>
      <c r="F200" s="62">
        <v>7063.3196354720085</v>
      </c>
      <c r="G200" s="62">
        <v>71.193034713052455</v>
      </c>
      <c r="H200" s="62">
        <v>71.663678204068674</v>
      </c>
      <c r="I200" s="62">
        <v>1721.097</v>
      </c>
      <c r="J200" s="62">
        <v>1822.5613886883273</v>
      </c>
      <c r="K200" s="62">
        <v>1721.097</v>
      </c>
      <c r="L200" s="62">
        <v>123340.14156598799</v>
      </c>
      <c r="M200" s="63">
        <v>6399.1443732788448</v>
      </c>
      <c r="N200" s="64">
        <f>GP_need_index[[#This Row],[Normalised weighted population]]/GP_need_index[[#This Row],[Registered population]]</f>
        <v>0.90596839779730853</v>
      </c>
    </row>
    <row r="201" spans="1:14" hidden="1" x14ac:dyDescent="0.2">
      <c r="A201" s="46" t="s">
        <v>13250</v>
      </c>
      <c r="B201" s="33" t="s">
        <v>81</v>
      </c>
      <c r="C201" s="1" t="s">
        <v>7099</v>
      </c>
      <c r="D201" s="1" t="s">
        <v>6611</v>
      </c>
      <c r="E201" s="1" t="s">
        <v>6936</v>
      </c>
      <c r="F201" s="62">
        <v>7058.4477575870842</v>
      </c>
      <c r="G201" s="62">
        <v>71.193034713052455</v>
      </c>
      <c r="H201" s="62">
        <v>71.663678204068674</v>
      </c>
      <c r="I201" s="62">
        <v>1721.097</v>
      </c>
      <c r="J201" s="62">
        <v>1822.5613886883273</v>
      </c>
      <c r="K201" s="62">
        <v>1721.097</v>
      </c>
      <c r="L201" s="62">
        <v>123340.14156598799</v>
      </c>
      <c r="M201" s="63">
        <v>6425.0995299163669</v>
      </c>
      <c r="N201" s="64">
        <f>GP_need_index[[#This Row],[Normalised weighted population]]/GP_need_index[[#This Row],[Registered population]]</f>
        <v>0.91027089107659187</v>
      </c>
    </row>
    <row r="202" spans="1:14" x14ac:dyDescent="0.2">
      <c r="A202" s="46" t="s">
        <v>13248</v>
      </c>
      <c r="B202" s="33" t="s">
        <v>174</v>
      </c>
      <c r="C202" s="1" t="s">
        <v>7100</v>
      </c>
      <c r="D202" s="1" t="s">
        <v>6611</v>
      </c>
      <c r="E202" s="1" t="s">
        <v>6935</v>
      </c>
      <c r="F202" s="62">
        <v>1607.5</v>
      </c>
      <c r="G202" s="62">
        <v>14.443693152261</v>
      </c>
      <c r="H202" s="62">
        <v>15.928411044068508</v>
      </c>
      <c r="I202" s="62">
        <v>1703.885</v>
      </c>
      <c r="J202" s="62">
        <v>1739.8997562499997</v>
      </c>
      <c r="K202" s="62">
        <v>1703.885</v>
      </c>
      <c r="L202" s="62">
        <v>27140.180651822669</v>
      </c>
      <c r="M202" s="63">
        <v>1402.0821930122454</v>
      </c>
      <c r="N202" s="68">
        <f>GP_need_index[[#This Row],[Normalised weighted population]]/GP_need_index[[#This Row],[Registered population]]</f>
        <v>0.87221287279144344</v>
      </c>
    </row>
    <row r="203" spans="1:14" hidden="1" x14ac:dyDescent="0.2">
      <c r="A203" s="46" t="s">
        <v>13249</v>
      </c>
      <c r="B203" s="33" t="s">
        <v>174</v>
      </c>
      <c r="C203" s="1" t="s">
        <v>7100</v>
      </c>
      <c r="D203" s="1" t="s">
        <v>6611</v>
      </c>
      <c r="E203" s="1" t="s">
        <v>6935</v>
      </c>
      <c r="F203" s="62">
        <v>1597.9430678298165</v>
      </c>
      <c r="G203" s="62">
        <v>14.443693152261</v>
      </c>
      <c r="H203" s="62">
        <v>15.928411044068508</v>
      </c>
      <c r="I203" s="62">
        <v>1703.885</v>
      </c>
      <c r="J203" s="62">
        <v>1739.8997562499997</v>
      </c>
      <c r="K203" s="62">
        <v>1703.885</v>
      </c>
      <c r="L203" s="62">
        <v>27140.180651822669</v>
      </c>
      <c r="M203" s="63">
        <v>1408.089305742895</v>
      </c>
      <c r="N203" s="64">
        <f>GP_need_index[[#This Row],[Normalised weighted population]]/GP_need_index[[#This Row],[Registered population]]</f>
        <v>0.88118865689954529</v>
      </c>
    </row>
    <row r="204" spans="1:14" hidden="1" x14ac:dyDescent="0.2">
      <c r="A204" s="46" t="s">
        <v>13250</v>
      </c>
      <c r="B204" s="33" t="s">
        <v>174</v>
      </c>
      <c r="C204" s="1" t="s">
        <v>7100</v>
      </c>
      <c r="D204" s="1" t="s">
        <v>6611</v>
      </c>
      <c r="E204" s="1" t="s">
        <v>6935</v>
      </c>
      <c r="F204" s="62">
        <v>1588.7897090215863</v>
      </c>
      <c r="G204" s="62">
        <v>14.443693152261</v>
      </c>
      <c r="H204" s="62">
        <v>15.928411044068508</v>
      </c>
      <c r="I204" s="62">
        <v>1703.885</v>
      </c>
      <c r="J204" s="62">
        <v>1739.8997562499997</v>
      </c>
      <c r="K204" s="62">
        <v>1703.885</v>
      </c>
      <c r="L204" s="62">
        <v>27140.180651822669</v>
      </c>
      <c r="M204" s="63">
        <v>1413.800565929927</v>
      </c>
      <c r="N204" s="64">
        <f>GP_need_index[[#This Row],[Normalised weighted population]]/GP_need_index[[#This Row],[Registered population]]</f>
        <v>0.88986009784805209</v>
      </c>
    </row>
    <row r="205" spans="1:14" x14ac:dyDescent="0.2">
      <c r="A205" s="46" t="s">
        <v>13248</v>
      </c>
      <c r="B205" s="33" t="s">
        <v>85</v>
      </c>
      <c r="C205" s="1" t="s">
        <v>7101</v>
      </c>
      <c r="D205" s="1" t="s">
        <v>6611</v>
      </c>
      <c r="E205" s="1" t="s">
        <v>6933</v>
      </c>
      <c r="F205" s="62">
        <v>2871.5833333333335</v>
      </c>
      <c r="G205" s="62">
        <v>44.632494607078719</v>
      </c>
      <c r="H205" s="62">
        <v>48.012945792990827</v>
      </c>
      <c r="I205" s="62">
        <v>1935.7619999999999</v>
      </c>
      <c r="J205" s="62">
        <v>1845.7674773247822</v>
      </c>
      <c r="K205" s="62">
        <v>1935.7619999999999</v>
      </c>
      <c r="L205" s="62">
        <v>92941.63597413151</v>
      </c>
      <c r="M205" s="63">
        <v>4801.4349816055728</v>
      </c>
      <c r="N205" s="68">
        <f>GP_need_index[[#This Row],[Normalised weighted population]]/GP_need_index[[#This Row],[Registered population]]</f>
        <v>1.6720514170250695</v>
      </c>
    </row>
    <row r="206" spans="1:14" hidden="1" x14ac:dyDescent="0.2">
      <c r="A206" s="46" t="s">
        <v>13249</v>
      </c>
      <c r="B206" s="33" t="s">
        <v>85</v>
      </c>
      <c r="C206" s="1" t="s">
        <v>7101</v>
      </c>
      <c r="D206" s="1" t="s">
        <v>6611</v>
      </c>
      <c r="E206" s="1" t="s">
        <v>6933</v>
      </c>
      <c r="F206" s="62">
        <v>2856.4385248899157</v>
      </c>
      <c r="G206" s="62">
        <v>44.632494607078719</v>
      </c>
      <c r="H206" s="62">
        <v>48.012945792990827</v>
      </c>
      <c r="I206" s="62">
        <v>1935.7619999999999</v>
      </c>
      <c r="J206" s="62">
        <v>1845.7674773247822</v>
      </c>
      <c r="K206" s="62">
        <v>1935.7619999999999</v>
      </c>
      <c r="L206" s="62">
        <v>92941.63597413151</v>
      </c>
      <c r="M206" s="63">
        <v>4822.0063584814343</v>
      </c>
      <c r="N206" s="64">
        <f>GP_need_index[[#This Row],[Normalised weighted population]]/GP_need_index[[#This Row],[Registered population]]</f>
        <v>1.6881183741446946</v>
      </c>
    </row>
    <row r="207" spans="1:14" hidden="1" x14ac:dyDescent="0.2">
      <c r="A207" s="46" t="s">
        <v>13250</v>
      </c>
      <c r="B207" s="33" t="s">
        <v>85</v>
      </c>
      <c r="C207" s="1" t="s">
        <v>7101</v>
      </c>
      <c r="D207" s="1" t="s">
        <v>6611</v>
      </c>
      <c r="E207" s="1" t="s">
        <v>6933</v>
      </c>
      <c r="F207" s="62">
        <v>2842.2237304076166</v>
      </c>
      <c r="G207" s="62">
        <v>44.632494607078719</v>
      </c>
      <c r="H207" s="62">
        <v>48.012945792990827</v>
      </c>
      <c r="I207" s="62">
        <v>1935.7619999999999</v>
      </c>
      <c r="J207" s="62">
        <v>1845.7674773247822</v>
      </c>
      <c r="K207" s="62">
        <v>1935.7619999999999</v>
      </c>
      <c r="L207" s="62">
        <v>92941.63597413151</v>
      </c>
      <c r="M207" s="63">
        <v>4841.5645873696794</v>
      </c>
      <c r="N207" s="64">
        <f>GP_need_index[[#This Row],[Normalised weighted population]]/GP_need_index[[#This Row],[Registered population]]</f>
        <v>1.7034424614684813</v>
      </c>
    </row>
    <row r="208" spans="1:14" x14ac:dyDescent="0.2">
      <c r="A208" s="46" t="s">
        <v>13248</v>
      </c>
      <c r="B208" s="33" t="s">
        <v>659</v>
      </c>
      <c r="C208" s="1" t="s">
        <v>7102</v>
      </c>
      <c r="D208" s="1" t="s">
        <v>6742</v>
      </c>
      <c r="E208" s="1" t="s">
        <v>6856</v>
      </c>
      <c r="F208" s="62">
        <v>11421.5</v>
      </c>
      <c r="G208" s="62">
        <v>90.888731340679257</v>
      </c>
      <c r="H208" s="62">
        <v>89.940259028434852</v>
      </c>
      <c r="I208" s="62">
        <v>1870.9839999999999</v>
      </c>
      <c r="J208" s="62">
        <v>1857.475075757576</v>
      </c>
      <c r="K208" s="62">
        <v>1870.9839999999999</v>
      </c>
      <c r="L208" s="62">
        <v>168276.78559805715</v>
      </c>
      <c r="M208" s="63">
        <v>8693.3056051169042</v>
      </c>
      <c r="N208" s="68">
        <f>GP_need_index[[#This Row],[Normalised weighted population]]/GP_need_index[[#This Row],[Registered population]]</f>
        <v>0.761135192848304</v>
      </c>
    </row>
    <row r="209" spans="1:14" hidden="1" x14ac:dyDescent="0.2">
      <c r="A209" s="46" t="s">
        <v>13249</v>
      </c>
      <c r="B209" s="33" t="s">
        <v>659</v>
      </c>
      <c r="C209" s="1" t="s">
        <v>7102</v>
      </c>
      <c r="D209" s="1" t="s">
        <v>6742</v>
      </c>
      <c r="E209" s="1" t="s">
        <v>6856</v>
      </c>
      <c r="F209" s="62">
        <v>11443.821897379363</v>
      </c>
      <c r="G209" s="62">
        <v>90.888731340679257</v>
      </c>
      <c r="H209" s="62">
        <v>89.940259028434852</v>
      </c>
      <c r="I209" s="62">
        <v>1870.9839999999999</v>
      </c>
      <c r="J209" s="62">
        <v>1857.475075757576</v>
      </c>
      <c r="K209" s="62">
        <v>1870.9839999999999</v>
      </c>
      <c r="L209" s="62">
        <v>168276.78559805715</v>
      </c>
      <c r="M209" s="63">
        <v>8730.5514007144739</v>
      </c>
      <c r="N209" s="64">
        <f>GP_need_index[[#This Row],[Normalised weighted population]]/GP_need_index[[#This Row],[Registered population]]</f>
        <v>0.7629052146218539</v>
      </c>
    </row>
    <row r="210" spans="1:14" hidden="1" x14ac:dyDescent="0.2">
      <c r="A210" s="46" t="s">
        <v>13250</v>
      </c>
      <c r="B210" s="33" t="s">
        <v>659</v>
      </c>
      <c r="C210" s="1" t="s">
        <v>7102</v>
      </c>
      <c r="D210" s="1" t="s">
        <v>6742</v>
      </c>
      <c r="E210" s="1" t="s">
        <v>6856</v>
      </c>
      <c r="F210" s="62">
        <v>11464.838363918185</v>
      </c>
      <c r="G210" s="62">
        <v>90.888731340679257</v>
      </c>
      <c r="H210" s="62">
        <v>89.940259028434852</v>
      </c>
      <c r="I210" s="62">
        <v>1870.9839999999999</v>
      </c>
      <c r="J210" s="62">
        <v>1857.475075757576</v>
      </c>
      <c r="K210" s="62">
        <v>1870.9839999999999</v>
      </c>
      <c r="L210" s="62">
        <v>168276.78559805715</v>
      </c>
      <c r="M210" s="63">
        <v>8765.9628269801051</v>
      </c>
      <c r="N210" s="64">
        <f>GP_need_index[[#This Row],[Normalised weighted population]]/GP_need_index[[#This Row],[Registered population]]</f>
        <v>0.76459541327404101</v>
      </c>
    </row>
    <row r="211" spans="1:14" x14ac:dyDescent="0.2">
      <c r="A211" s="46" t="s">
        <v>13248</v>
      </c>
      <c r="B211" s="33" t="s">
        <v>602</v>
      </c>
      <c r="C211" s="1" t="s">
        <v>7103</v>
      </c>
      <c r="D211" s="1" t="s">
        <v>6611</v>
      </c>
      <c r="E211" s="1" t="s">
        <v>6857</v>
      </c>
      <c r="F211" s="62">
        <v>2245.5</v>
      </c>
      <c r="G211" s="62">
        <v>18.093446969078535</v>
      </c>
      <c r="H211" s="62">
        <v>18.299091626725762</v>
      </c>
      <c r="I211" s="62">
        <v>1750.1189999999999</v>
      </c>
      <c r="J211" s="62">
        <v>1889.5135585106384</v>
      </c>
      <c r="K211" s="62">
        <v>1750.1189999999999</v>
      </c>
      <c r="L211" s="62">
        <v>32025.587938673663</v>
      </c>
      <c r="M211" s="63">
        <v>1654.466016479759</v>
      </c>
      <c r="N211" s="68">
        <f>GP_need_index[[#This Row],[Normalised weighted population]]/GP_need_index[[#This Row],[Registered population]]</f>
        <v>0.73679181317290532</v>
      </c>
    </row>
    <row r="212" spans="1:14" hidden="1" x14ac:dyDescent="0.2">
      <c r="A212" s="46" t="s">
        <v>13249</v>
      </c>
      <c r="B212" s="33" t="s">
        <v>602</v>
      </c>
      <c r="C212" s="1" t="s">
        <v>7103</v>
      </c>
      <c r="D212" s="1" t="s">
        <v>6611</v>
      </c>
      <c r="E212" s="1" t="s">
        <v>6857</v>
      </c>
      <c r="F212" s="62">
        <v>2249.4217283346188</v>
      </c>
      <c r="G212" s="62">
        <v>18.093446969078535</v>
      </c>
      <c r="H212" s="62">
        <v>18.299091626725762</v>
      </c>
      <c r="I212" s="62">
        <v>1750.1189999999999</v>
      </c>
      <c r="J212" s="62">
        <v>1889.5135585106384</v>
      </c>
      <c r="K212" s="62">
        <v>1750.1189999999999</v>
      </c>
      <c r="L212" s="62">
        <v>32025.587938673663</v>
      </c>
      <c r="M212" s="63">
        <v>1661.554448184801</v>
      </c>
      <c r="N212" s="64">
        <f>GP_need_index[[#This Row],[Normalised weighted population]]/GP_need_index[[#This Row],[Registered population]]</f>
        <v>0.73865848598117212</v>
      </c>
    </row>
    <row r="213" spans="1:14" hidden="1" x14ac:dyDescent="0.2">
      <c r="A213" s="46" t="s">
        <v>13250</v>
      </c>
      <c r="B213" s="33" t="s">
        <v>602</v>
      </c>
      <c r="C213" s="1" t="s">
        <v>7103</v>
      </c>
      <c r="D213" s="1" t="s">
        <v>6611</v>
      </c>
      <c r="E213" s="1" t="s">
        <v>6857</v>
      </c>
      <c r="F213" s="62">
        <v>2254.0431019874695</v>
      </c>
      <c r="G213" s="62">
        <v>18.093446969078535</v>
      </c>
      <c r="H213" s="62">
        <v>18.299091626725762</v>
      </c>
      <c r="I213" s="62">
        <v>1750.1189999999999</v>
      </c>
      <c r="J213" s="62">
        <v>1889.5135585106384</v>
      </c>
      <c r="K213" s="62">
        <v>1750.1189999999999</v>
      </c>
      <c r="L213" s="62">
        <v>32025.587938673663</v>
      </c>
      <c r="M213" s="63">
        <v>1668.293771983228</v>
      </c>
      <c r="N213" s="64">
        <f>GP_need_index[[#This Row],[Normalised weighted population]]/GP_need_index[[#This Row],[Registered population]]</f>
        <v>0.74013392668145273</v>
      </c>
    </row>
    <row r="214" spans="1:14" x14ac:dyDescent="0.2">
      <c r="A214" s="46" t="s">
        <v>13248</v>
      </c>
      <c r="B214" s="33" t="s">
        <v>675</v>
      </c>
      <c r="C214" s="1" t="s">
        <v>7104</v>
      </c>
      <c r="D214" s="1" t="s">
        <v>6742</v>
      </c>
      <c r="E214" s="1" t="s">
        <v>6856</v>
      </c>
      <c r="F214" s="62">
        <v>6142.25</v>
      </c>
      <c r="G214" s="62">
        <v>28.282817839963421</v>
      </c>
      <c r="H214" s="62">
        <v>28.694738446842699</v>
      </c>
      <c r="I214" s="62">
        <v>1692.2380000000001</v>
      </c>
      <c r="J214" s="62">
        <v>1857.475075757576</v>
      </c>
      <c r="K214" s="62">
        <v>1692.2380000000001</v>
      </c>
      <c r="L214" s="62">
        <v>48558.326799808194</v>
      </c>
      <c r="M214" s="63">
        <v>2508.5597698078727</v>
      </c>
      <c r="N214" s="68">
        <f>GP_need_index[[#This Row],[Normalised weighted population]]/GP_need_index[[#This Row],[Registered population]]</f>
        <v>0.40841056124512559</v>
      </c>
    </row>
    <row r="215" spans="1:14" hidden="1" x14ac:dyDescent="0.2">
      <c r="A215" s="46" t="s">
        <v>13249</v>
      </c>
      <c r="B215" s="33" t="s">
        <v>675</v>
      </c>
      <c r="C215" s="1" t="s">
        <v>7104</v>
      </c>
      <c r="D215" s="1" t="s">
        <v>6742</v>
      </c>
      <c r="E215" s="1" t="s">
        <v>6856</v>
      </c>
      <c r="F215" s="62">
        <v>6158.1299193184004</v>
      </c>
      <c r="G215" s="62">
        <v>28.282817839963421</v>
      </c>
      <c r="H215" s="62">
        <v>28.694738446842699</v>
      </c>
      <c r="I215" s="62">
        <v>1692.2380000000001</v>
      </c>
      <c r="J215" s="62">
        <v>1857.475075757576</v>
      </c>
      <c r="K215" s="62">
        <v>1692.2380000000001</v>
      </c>
      <c r="L215" s="62">
        <v>48558.326799808194</v>
      </c>
      <c r="M215" s="63">
        <v>2519.3075001505808</v>
      </c>
      <c r="N215" s="64">
        <f>GP_need_index[[#This Row],[Normalised weighted population]]/GP_need_index[[#This Row],[Registered population]]</f>
        <v>0.40910268752975987</v>
      </c>
    </row>
    <row r="216" spans="1:14" hidden="1" x14ac:dyDescent="0.2">
      <c r="A216" s="46" t="s">
        <v>13250</v>
      </c>
      <c r="B216" s="33" t="s">
        <v>675</v>
      </c>
      <c r="C216" s="1" t="s">
        <v>7104</v>
      </c>
      <c r="D216" s="1" t="s">
        <v>6742</v>
      </c>
      <c r="E216" s="1" t="s">
        <v>6856</v>
      </c>
      <c r="F216" s="62">
        <v>6170.8479021463372</v>
      </c>
      <c r="G216" s="62">
        <v>28.282817839963421</v>
      </c>
      <c r="H216" s="62">
        <v>28.694738446842699</v>
      </c>
      <c r="I216" s="62">
        <v>1692.2380000000001</v>
      </c>
      <c r="J216" s="62">
        <v>1857.475075757576</v>
      </c>
      <c r="K216" s="62">
        <v>1692.2380000000001</v>
      </c>
      <c r="L216" s="62">
        <v>48558.326799808194</v>
      </c>
      <c r="M216" s="63">
        <v>2529.5259007632535</v>
      </c>
      <c r="N216" s="64">
        <f>GP_need_index[[#This Row],[Normalised weighted population]]/GP_need_index[[#This Row],[Registered population]]</f>
        <v>0.4099154509842054</v>
      </c>
    </row>
    <row r="217" spans="1:14" x14ac:dyDescent="0.2">
      <c r="A217" s="46" t="s">
        <v>13248</v>
      </c>
      <c r="B217" s="33" t="s">
        <v>609</v>
      </c>
      <c r="C217" s="1" t="s">
        <v>7105</v>
      </c>
      <c r="D217" s="1" t="s">
        <v>6611</v>
      </c>
      <c r="E217" s="1" t="s">
        <v>6857</v>
      </c>
      <c r="F217" s="62">
        <v>5020.8333333333339</v>
      </c>
      <c r="G217" s="62">
        <v>32.992720015189775</v>
      </c>
      <c r="H217" s="62">
        <v>32.932723593828982</v>
      </c>
      <c r="I217" s="62">
        <v>1859.4290000000001</v>
      </c>
      <c r="J217" s="62">
        <v>1889.5135585106384</v>
      </c>
      <c r="K217" s="62">
        <v>1859.4290000000001</v>
      </c>
      <c r="L217" s="62">
        <v>61236.061299349829</v>
      </c>
      <c r="M217" s="63">
        <v>3163.5010915912485</v>
      </c>
      <c r="N217" s="68">
        <f>GP_need_index[[#This Row],[Normalised weighted population]]/GP_need_index[[#This Row],[Registered population]]</f>
        <v>0.63007490620904527</v>
      </c>
    </row>
    <row r="218" spans="1:14" hidden="1" x14ac:dyDescent="0.2">
      <c r="A218" s="46" t="s">
        <v>13249</v>
      </c>
      <c r="B218" s="33" t="s">
        <v>609</v>
      </c>
      <c r="C218" s="1" t="s">
        <v>7105</v>
      </c>
      <c r="D218" s="1" t="s">
        <v>6611</v>
      </c>
      <c r="E218" s="1" t="s">
        <v>6857</v>
      </c>
      <c r="F218" s="62">
        <v>5034.6960323963285</v>
      </c>
      <c r="G218" s="62">
        <v>32.992720015189775</v>
      </c>
      <c r="H218" s="62">
        <v>32.932723593828982</v>
      </c>
      <c r="I218" s="62">
        <v>1859.4290000000001</v>
      </c>
      <c r="J218" s="62">
        <v>1889.5135585106384</v>
      </c>
      <c r="K218" s="62">
        <v>1859.4290000000001</v>
      </c>
      <c r="L218" s="62">
        <v>61236.061299349829</v>
      </c>
      <c r="M218" s="63">
        <v>3177.0548673794528</v>
      </c>
      <c r="N218" s="64">
        <f>GP_need_index[[#This Row],[Normalised weighted population]]/GP_need_index[[#This Row],[Registered population]]</f>
        <v>0.63103211136011572</v>
      </c>
    </row>
    <row r="219" spans="1:14" hidden="1" x14ac:dyDescent="0.2">
      <c r="A219" s="46" t="s">
        <v>13250</v>
      </c>
      <c r="B219" s="33" t="s">
        <v>609</v>
      </c>
      <c r="C219" s="1" t="s">
        <v>7105</v>
      </c>
      <c r="D219" s="1" t="s">
        <v>6611</v>
      </c>
      <c r="E219" s="1" t="s">
        <v>6857</v>
      </c>
      <c r="F219" s="62">
        <v>5046.9784730919728</v>
      </c>
      <c r="G219" s="62">
        <v>32.992720015189775</v>
      </c>
      <c r="H219" s="62">
        <v>32.932723593828982</v>
      </c>
      <c r="I219" s="62">
        <v>1859.4290000000001</v>
      </c>
      <c r="J219" s="62">
        <v>1889.5135585106384</v>
      </c>
      <c r="K219" s="62">
        <v>1859.4290000000001</v>
      </c>
      <c r="L219" s="62">
        <v>61236.061299349829</v>
      </c>
      <c r="M219" s="63">
        <v>3189.941114652318</v>
      </c>
      <c r="N219" s="64">
        <f>GP_need_index[[#This Row],[Normalised weighted population]]/GP_need_index[[#This Row],[Registered population]]</f>
        <v>0.63204967718002525</v>
      </c>
    </row>
    <row r="220" spans="1:14" x14ac:dyDescent="0.2">
      <c r="A220" s="46" t="s">
        <v>13248</v>
      </c>
      <c r="B220" s="33" t="s">
        <v>683</v>
      </c>
      <c r="C220" s="1" t="s">
        <v>7106</v>
      </c>
      <c r="D220" s="1" t="s">
        <v>6742</v>
      </c>
      <c r="E220" s="1" t="s">
        <v>6860</v>
      </c>
      <c r="F220" s="62">
        <v>9757.5</v>
      </c>
      <c r="G220" s="62">
        <v>101.07437877703727</v>
      </c>
      <c r="H220" s="62">
        <v>100.73454272219881</v>
      </c>
      <c r="I220" s="62">
        <v>1907.48</v>
      </c>
      <c r="J220" s="62">
        <v>1894.4431754032255</v>
      </c>
      <c r="K220" s="62">
        <v>1907.48</v>
      </c>
      <c r="L220" s="62">
        <v>192149.12555173979</v>
      </c>
      <c r="M220" s="63">
        <v>9926.5686840914877</v>
      </c>
      <c r="N220" s="68">
        <f>GP_need_index[[#This Row],[Normalised weighted population]]/GP_need_index[[#This Row],[Registered population]]</f>
        <v>1.0173270493560325</v>
      </c>
    </row>
    <row r="221" spans="1:14" hidden="1" x14ac:dyDescent="0.2">
      <c r="A221" s="46" t="s">
        <v>13249</v>
      </c>
      <c r="B221" s="33" t="s">
        <v>683</v>
      </c>
      <c r="C221" s="1" t="s">
        <v>7106</v>
      </c>
      <c r="D221" s="1" t="s">
        <v>6742</v>
      </c>
      <c r="E221" s="1" t="s">
        <v>6860</v>
      </c>
      <c r="F221" s="62">
        <v>9719.8090855424525</v>
      </c>
      <c r="G221" s="62">
        <v>101.07437877703727</v>
      </c>
      <c r="H221" s="62">
        <v>100.73454272219881</v>
      </c>
      <c r="I221" s="62">
        <v>1907.48</v>
      </c>
      <c r="J221" s="62">
        <v>1894.4431754032255</v>
      </c>
      <c r="K221" s="62">
        <v>1907.48</v>
      </c>
      <c r="L221" s="62">
        <v>192149.12555173979</v>
      </c>
      <c r="M221" s="63">
        <v>9969.0982999806711</v>
      </c>
      <c r="N221" s="64">
        <f>GP_need_index[[#This Row],[Normalised weighted population]]/GP_need_index[[#This Row],[Registered population]]</f>
        <v>1.0256475422762181</v>
      </c>
    </row>
    <row r="222" spans="1:14" hidden="1" x14ac:dyDescent="0.2">
      <c r="A222" s="46" t="s">
        <v>13250</v>
      </c>
      <c r="B222" s="33" t="s">
        <v>683</v>
      </c>
      <c r="C222" s="1" t="s">
        <v>7106</v>
      </c>
      <c r="D222" s="1" t="s">
        <v>6742</v>
      </c>
      <c r="E222" s="1" t="s">
        <v>6860</v>
      </c>
      <c r="F222" s="62">
        <v>9681.9045178697052</v>
      </c>
      <c r="G222" s="62">
        <v>101.07437877703727</v>
      </c>
      <c r="H222" s="62">
        <v>100.73454272219881</v>
      </c>
      <c r="I222" s="62">
        <v>1907.48</v>
      </c>
      <c r="J222" s="62">
        <v>1894.4431754032255</v>
      </c>
      <c r="K222" s="62">
        <v>1907.48</v>
      </c>
      <c r="L222" s="62">
        <v>192149.12555173979</v>
      </c>
      <c r="M222" s="63">
        <v>10009.533316416824</v>
      </c>
      <c r="N222" s="64">
        <f>GP_need_index[[#This Row],[Normalised weighted population]]/GP_need_index[[#This Row],[Registered population]]</f>
        <v>1.0338392924597037</v>
      </c>
    </row>
    <row r="223" spans="1:14" x14ac:dyDescent="0.2">
      <c r="A223" s="46" t="s">
        <v>13248</v>
      </c>
      <c r="B223" s="33" t="s">
        <v>660</v>
      </c>
      <c r="C223" s="1" t="s">
        <v>7107</v>
      </c>
      <c r="D223" s="1" t="s">
        <v>6742</v>
      </c>
      <c r="E223" s="1" t="s">
        <v>6860</v>
      </c>
      <c r="F223" s="62">
        <v>11026.749999999998</v>
      </c>
      <c r="G223" s="62">
        <v>108.44928080383386</v>
      </c>
      <c r="H223" s="62">
        <v>106.43366908661505</v>
      </c>
      <c r="I223" s="62">
        <v>1994.1659999999999</v>
      </c>
      <c r="J223" s="62">
        <v>1894.4431754032255</v>
      </c>
      <c r="K223" s="62">
        <v>1994.1659999999999</v>
      </c>
      <c r="L223" s="62">
        <v>212246.40414777878</v>
      </c>
      <c r="M223" s="63">
        <v>10964.809247373074</v>
      </c>
      <c r="N223" s="68">
        <f>GP_need_index[[#This Row],[Normalised weighted population]]/GP_need_index[[#This Row],[Registered population]]</f>
        <v>0.99438268278260378</v>
      </c>
    </row>
    <row r="224" spans="1:14" hidden="1" x14ac:dyDescent="0.2">
      <c r="A224" s="46" t="s">
        <v>13249</v>
      </c>
      <c r="B224" s="33" t="s">
        <v>660</v>
      </c>
      <c r="C224" s="1" t="s">
        <v>7107</v>
      </c>
      <c r="D224" s="1" t="s">
        <v>6742</v>
      </c>
      <c r="E224" s="1" t="s">
        <v>6860</v>
      </c>
      <c r="F224" s="62">
        <v>10998.64446267492</v>
      </c>
      <c r="G224" s="62">
        <v>108.44928080383386</v>
      </c>
      <c r="H224" s="62">
        <v>106.43366908661505</v>
      </c>
      <c r="I224" s="62">
        <v>1994.1659999999999</v>
      </c>
      <c r="J224" s="62">
        <v>1894.4431754032255</v>
      </c>
      <c r="K224" s="62">
        <v>1994.1659999999999</v>
      </c>
      <c r="L224" s="62">
        <v>212246.40414777878</v>
      </c>
      <c r="M224" s="63">
        <v>11011.787124666795</v>
      </c>
      <c r="N224" s="64">
        <f>GP_need_index[[#This Row],[Normalised weighted population]]/GP_need_index[[#This Row],[Registered population]]</f>
        <v>1.0011949347064064</v>
      </c>
    </row>
    <row r="225" spans="1:14" hidden="1" x14ac:dyDescent="0.2">
      <c r="A225" s="46" t="s">
        <v>13250</v>
      </c>
      <c r="B225" s="33" t="s">
        <v>660</v>
      </c>
      <c r="C225" s="1" t="s">
        <v>7107</v>
      </c>
      <c r="D225" s="1" t="s">
        <v>6742</v>
      </c>
      <c r="E225" s="1" t="s">
        <v>6860</v>
      </c>
      <c r="F225" s="62">
        <v>10966.881758881435</v>
      </c>
      <c r="G225" s="62">
        <v>108.44928080383386</v>
      </c>
      <c r="H225" s="62">
        <v>106.43366908661505</v>
      </c>
      <c r="I225" s="62">
        <v>1994.1659999999999</v>
      </c>
      <c r="J225" s="62">
        <v>1894.4431754032255</v>
      </c>
      <c r="K225" s="62">
        <v>1994.1659999999999</v>
      </c>
      <c r="L225" s="62">
        <v>212246.40414777878</v>
      </c>
      <c r="M225" s="63">
        <v>11056.451323973386</v>
      </c>
      <c r="N225" s="64">
        <f>GP_need_index[[#This Row],[Normalised weighted population]]/GP_need_index[[#This Row],[Registered population]]</f>
        <v>1.0081672773593473</v>
      </c>
    </row>
    <row r="226" spans="1:14" x14ac:dyDescent="0.2">
      <c r="A226" s="46" t="s">
        <v>13248</v>
      </c>
      <c r="B226" s="33" t="s">
        <v>677</v>
      </c>
      <c r="C226" s="1" t="s">
        <v>7108</v>
      </c>
      <c r="D226" s="1" t="s">
        <v>6742</v>
      </c>
      <c r="E226" s="1" t="s">
        <v>6860</v>
      </c>
      <c r="F226" s="62">
        <v>8804.4166666666642</v>
      </c>
      <c r="G226" s="62">
        <v>85.934126968047622</v>
      </c>
      <c r="H226" s="62">
        <v>84.517390353659437</v>
      </c>
      <c r="I226" s="62">
        <v>1893.1859999999999</v>
      </c>
      <c r="J226" s="62">
        <v>1894.4431754032255</v>
      </c>
      <c r="K226" s="62">
        <v>1893.1859999999999</v>
      </c>
      <c r="L226" s="62">
        <v>160007.14017408309</v>
      </c>
      <c r="M226" s="63">
        <v>8266.089488163736</v>
      </c>
      <c r="N226" s="68">
        <f>GP_need_index[[#This Row],[Normalised weighted population]]/GP_need_index[[#This Row],[Registered population]]</f>
        <v>0.93885714421705824</v>
      </c>
    </row>
    <row r="227" spans="1:14" hidden="1" x14ac:dyDescent="0.2">
      <c r="A227" s="46" t="s">
        <v>13249</v>
      </c>
      <c r="B227" s="33" t="s">
        <v>677</v>
      </c>
      <c r="C227" s="1" t="s">
        <v>7108</v>
      </c>
      <c r="D227" s="1" t="s">
        <v>6742</v>
      </c>
      <c r="E227" s="1" t="s">
        <v>6860</v>
      </c>
      <c r="F227" s="62">
        <v>8773.3544887606404</v>
      </c>
      <c r="G227" s="62">
        <v>85.934126968047622</v>
      </c>
      <c r="H227" s="62">
        <v>84.517390353659437</v>
      </c>
      <c r="I227" s="62">
        <v>1893.1859999999999</v>
      </c>
      <c r="J227" s="62">
        <v>1894.4431754032255</v>
      </c>
      <c r="K227" s="62">
        <v>1893.1859999999999</v>
      </c>
      <c r="L227" s="62">
        <v>160007.14017408309</v>
      </c>
      <c r="M227" s="63">
        <v>8301.50490934554</v>
      </c>
      <c r="N227" s="64">
        <f>GP_need_index[[#This Row],[Normalised weighted population]]/GP_need_index[[#This Row],[Registered population]]</f>
        <v>0.94621788279277019</v>
      </c>
    </row>
    <row r="228" spans="1:14" hidden="1" x14ac:dyDescent="0.2">
      <c r="A228" s="46" t="s">
        <v>13250</v>
      </c>
      <c r="B228" s="33" t="s">
        <v>677</v>
      </c>
      <c r="C228" s="1" t="s">
        <v>7108</v>
      </c>
      <c r="D228" s="1" t="s">
        <v>6742</v>
      </c>
      <c r="E228" s="1" t="s">
        <v>6860</v>
      </c>
      <c r="F228" s="62">
        <v>8742.2542574701729</v>
      </c>
      <c r="G228" s="62">
        <v>85.934126968047622</v>
      </c>
      <c r="H228" s="62">
        <v>84.517390353659437</v>
      </c>
      <c r="I228" s="62">
        <v>1893.1859999999999</v>
      </c>
      <c r="J228" s="62">
        <v>1894.4431754032255</v>
      </c>
      <c r="K228" s="62">
        <v>1893.1859999999999</v>
      </c>
      <c r="L228" s="62">
        <v>160007.14017408309</v>
      </c>
      <c r="M228" s="63">
        <v>8335.1761078184118</v>
      </c>
      <c r="N228" s="64">
        <f>GP_need_index[[#This Row],[Normalised weighted population]]/GP_need_index[[#This Row],[Registered population]]</f>
        <v>0.95343556276644359</v>
      </c>
    </row>
    <row r="229" spans="1:14" x14ac:dyDescent="0.2">
      <c r="A229" s="46" t="s">
        <v>13248</v>
      </c>
      <c r="B229" s="33" t="s">
        <v>661</v>
      </c>
      <c r="C229" s="1" t="s">
        <v>7109</v>
      </c>
      <c r="D229" s="1" t="s">
        <v>6742</v>
      </c>
      <c r="E229" s="1" t="s">
        <v>6860</v>
      </c>
      <c r="F229" s="62">
        <v>6497.4166666666679</v>
      </c>
      <c r="G229" s="62">
        <v>58.473859020813812</v>
      </c>
      <c r="H229" s="62">
        <v>58.09993164019901</v>
      </c>
      <c r="I229" s="62">
        <v>1778.0409999999999</v>
      </c>
      <c r="J229" s="62">
        <v>1894.4431754032255</v>
      </c>
      <c r="K229" s="62">
        <v>1778.0409999999999</v>
      </c>
      <c r="L229" s="62">
        <v>103304.06055347108</v>
      </c>
      <c r="M229" s="63">
        <v>5336.7656474369614</v>
      </c>
      <c r="N229" s="68">
        <f>GP_need_index[[#This Row],[Normalised weighted population]]/GP_need_index[[#This Row],[Registered population]]</f>
        <v>0.82136730969030669</v>
      </c>
    </row>
    <row r="230" spans="1:14" hidden="1" x14ac:dyDescent="0.2">
      <c r="A230" s="46" t="s">
        <v>13249</v>
      </c>
      <c r="B230" s="33" t="s">
        <v>661</v>
      </c>
      <c r="C230" s="1" t="s">
        <v>7109</v>
      </c>
      <c r="D230" s="1" t="s">
        <v>6742</v>
      </c>
      <c r="E230" s="1" t="s">
        <v>6860</v>
      </c>
      <c r="F230" s="62">
        <v>6474.9392638837544</v>
      </c>
      <c r="G230" s="62">
        <v>58.473859020813812</v>
      </c>
      <c r="H230" s="62">
        <v>58.09993164019901</v>
      </c>
      <c r="I230" s="62">
        <v>1778.0409999999999</v>
      </c>
      <c r="J230" s="62">
        <v>1894.4431754032255</v>
      </c>
      <c r="K230" s="62">
        <v>1778.0409999999999</v>
      </c>
      <c r="L230" s="62">
        <v>103304.06055347108</v>
      </c>
      <c r="M230" s="63">
        <v>5359.6306071525814</v>
      </c>
      <c r="N230" s="64">
        <f>GP_need_index[[#This Row],[Normalised weighted population]]/GP_need_index[[#This Row],[Registered population]]</f>
        <v>0.82774994308406902</v>
      </c>
    </row>
    <row r="231" spans="1:14" hidden="1" x14ac:dyDescent="0.2">
      <c r="A231" s="46" t="s">
        <v>13250</v>
      </c>
      <c r="B231" s="33" t="s">
        <v>661</v>
      </c>
      <c r="C231" s="1" t="s">
        <v>7109</v>
      </c>
      <c r="D231" s="1" t="s">
        <v>6742</v>
      </c>
      <c r="E231" s="1" t="s">
        <v>6860</v>
      </c>
      <c r="F231" s="62">
        <v>6453.5700719014912</v>
      </c>
      <c r="G231" s="62">
        <v>58.473859020813812</v>
      </c>
      <c r="H231" s="62">
        <v>58.09993164019901</v>
      </c>
      <c r="I231" s="62">
        <v>1778.0409999999999</v>
      </c>
      <c r="J231" s="62">
        <v>1894.4431754032255</v>
      </c>
      <c r="K231" s="62">
        <v>1778.0409999999999</v>
      </c>
      <c r="L231" s="62">
        <v>103304.06055347108</v>
      </c>
      <c r="M231" s="63">
        <v>5381.369459069846</v>
      </c>
      <c r="N231" s="64">
        <f>GP_need_index[[#This Row],[Normalised weighted population]]/GP_need_index[[#This Row],[Registered population]]</f>
        <v>0.8338593056423218</v>
      </c>
    </row>
    <row r="232" spans="1:14" x14ac:dyDescent="0.2">
      <c r="A232" s="46" t="s">
        <v>13248</v>
      </c>
      <c r="B232" s="33" t="s">
        <v>627</v>
      </c>
      <c r="C232" s="1" t="s">
        <v>7110</v>
      </c>
      <c r="D232" s="1" t="s">
        <v>6611</v>
      </c>
      <c r="E232" s="1" t="s">
        <v>6859</v>
      </c>
      <c r="F232" s="62">
        <v>16657.083333333336</v>
      </c>
      <c r="G232" s="62">
        <v>103.36497230717319</v>
      </c>
      <c r="H232" s="62">
        <v>101.66349031446531</v>
      </c>
      <c r="I232" s="62">
        <v>1792.6780000000001</v>
      </c>
      <c r="J232" s="62">
        <v>1872.2289052631584</v>
      </c>
      <c r="K232" s="62">
        <v>1792.6780000000001</v>
      </c>
      <c r="L232" s="62">
        <v>182249.90248995504</v>
      </c>
      <c r="M232" s="63">
        <v>9415.1673578570408</v>
      </c>
      <c r="N232" s="68">
        <f>GP_need_index[[#This Row],[Normalised weighted population]]/GP_need_index[[#This Row],[Registered population]]</f>
        <v>0.56523505162610732</v>
      </c>
    </row>
    <row r="233" spans="1:14" hidden="1" x14ac:dyDescent="0.2">
      <c r="A233" s="46" t="s">
        <v>13249</v>
      </c>
      <c r="B233" s="33" t="s">
        <v>627</v>
      </c>
      <c r="C233" s="1" t="s">
        <v>7110</v>
      </c>
      <c r="D233" s="1" t="s">
        <v>6611</v>
      </c>
      <c r="E233" s="1" t="s">
        <v>6859</v>
      </c>
      <c r="F233" s="62">
        <v>16696.44603441986</v>
      </c>
      <c r="G233" s="62">
        <v>103.36497230717319</v>
      </c>
      <c r="H233" s="62">
        <v>101.66349031446531</v>
      </c>
      <c r="I233" s="62">
        <v>1792.6780000000001</v>
      </c>
      <c r="J233" s="62">
        <v>1872.2289052631584</v>
      </c>
      <c r="K233" s="62">
        <v>1792.6780000000001</v>
      </c>
      <c r="L233" s="62">
        <v>182249.90248995504</v>
      </c>
      <c r="M233" s="63">
        <v>9455.505914311474</v>
      </c>
      <c r="N233" s="64">
        <f>GP_need_index[[#This Row],[Normalised weighted population]]/GP_need_index[[#This Row],[Registered population]]</f>
        <v>0.56631847848451533</v>
      </c>
    </row>
    <row r="234" spans="1:14" hidden="1" x14ac:dyDescent="0.2">
      <c r="A234" s="46" t="s">
        <v>13250</v>
      </c>
      <c r="B234" s="33" t="s">
        <v>627</v>
      </c>
      <c r="C234" s="1" t="s">
        <v>7110</v>
      </c>
      <c r="D234" s="1" t="s">
        <v>6611</v>
      </c>
      <c r="E234" s="1" t="s">
        <v>6859</v>
      </c>
      <c r="F234" s="62">
        <v>16736.134768451906</v>
      </c>
      <c r="G234" s="62">
        <v>103.36497230717319</v>
      </c>
      <c r="H234" s="62">
        <v>101.66349031446531</v>
      </c>
      <c r="I234" s="62">
        <v>1792.6780000000001</v>
      </c>
      <c r="J234" s="62">
        <v>1872.2289052631584</v>
      </c>
      <c r="K234" s="62">
        <v>1792.6780000000001</v>
      </c>
      <c r="L234" s="62">
        <v>182249.90248995504</v>
      </c>
      <c r="M234" s="63">
        <v>9493.8577818076628</v>
      </c>
      <c r="N234" s="64">
        <f>GP_need_index[[#This Row],[Normalised weighted population]]/GP_need_index[[#This Row],[Registered population]]</f>
        <v>0.5672670490024887</v>
      </c>
    </row>
    <row r="235" spans="1:14" x14ac:dyDescent="0.2">
      <c r="A235" s="46" t="s">
        <v>13248</v>
      </c>
      <c r="B235" s="33" t="s">
        <v>623</v>
      </c>
      <c r="C235" s="1" t="s">
        <v>7111</v>
      </c>
      <c r="D235" s="1" t="s">
        <v>6611</v>
      </c>
      <c r="E235" s="1" t="s">
        <v>6857</v>
      </c>
      <c r="F235" s="62">
        <v>6690.6666666666661</v>
      </c>
      <c r="G235" s="62">
        <v>47.400820069958854</v>
      </c>
      <c r="H235" s="62">
        <v>47.166229895780674</v>
      </c>
      <c r="I235" s="62">
        <v>1850.0740000000001</v>
      </c>
      <c r="J235" s="62">
        <v>1889.5135585106384</v>
      </c>
      <c r="K235" s="62">
        <v>1850.0740000000001</v>
      </c>
      <c r="L235" s="62">
        <v>87261.015608206537</v>
      </c>
      <c r="M235" s="63">
        <v>4507.9698509749396</v>
      </c>
      <c r="N235" s="68">
        <f>GP_need_index[[#This Row],[Normalised weighted population]]/GP_need_index[[#This Row],[Registered population]]</f>
        <v>0.6737699059846961</v>
      </c>
    </row>
    <row r="236" spans="1:14" hidden="1" x14ac:dyDescent="0.2">
      <c r="A236" s="46" t="s">
        <v>13249</v>
      </c>
      <c r="B236" s="33" t="s">
        <v>623</v>
      </c>
      <c r="C236" s="1" t="s">
        <v>7111</v>
      </c>
      <c r="D236" s="1" t="s">
        <v>6611</v>
      </c>
      <c r="E236" s="1" t="s">
        <v>6857</v>
      </c>
      <c r="F236" s="62">
        <v>6707.2692922576989</v>
      </c>
      <c r="G236" s="62">
        <v>47.400820069958854</v>
      </c>
      <c r="H236" s="62">
        <v>47.166229895780674</v>
      </c>
      <c r="I236" s="62">
        <v>1850.0740000000001</v>
      </c>
      <c r="J236" s="62">
        <v>1889.5135585106384</v>
      </c>
      <c r="K236" s="62">
        <v>1850.0740000000001</v>
      </c>
      <c r="L236" s="62">
        <v>87261.015608206537</v>
      </c>
      <c r="M236" s="63">
        <v>4527.2838991927538</v>
      </c>
      <c r="N236" s="64">
        <f>GP_need_index[[#This Row],[Normalised weighted population]]/GP_need_index[[#This Row],[Registered population]]</f>
        <v>0.67498168061012032</v>
      </c>
    </row>
    <row r="237" spans="1:14" hidden="1" x14ac:dyDescent="0.2">
      <c r="A237" s="46" t="s">
        <v>13250</v>
      </c>
      <c r="B237" s="33" t="s">
        <v>623</v>
      </c>
      <c r="C237" s="1" t="s">
        <v>7111</v>
      </c>
      <c r="D237" s="1" t="s">
        <v>6611</v>
      </c>
      <c r="E237" s="1" t="s">
        <v>6857</v>
      </c>
      <c r="F237" s="62">
        <v>6723.079425041662</v>
      </c>
      <c r="G237" s="62">
        <v>47.400820069958854</v>
      </c>
      <c r="H237" s="62">
        <v>47.166229895780674</v>
      </c>
      <c r="I237" s="62">
        <v>1850.0740000000001</v>
      </c>
      <c r="J237" s="62">
        <v>1889.5135585106384</v>
      </c>
      <c r="K237" s="62">
        <v>1850.0740000000001</v>
      </c>
      <c r="L237" s="62">
        <v>87261.015608206537</v>
      </c>
      <c r="M237" s="63">
        <v>4545.6467233285484</v>
      </c>
      <c r="N237" s="64">
        <f>GP_need_index[[#This Row],[Normalised weighted population]]/GP_need_index[[#This Row],[Registered population]]</f>
        <v>0.67612569121186306</v>
      </c>
    </row>
    <row r="238" spans="1:14" x14ac:dyDescent="0.2">
      <c r="A238" s="46" t="s">
        <v>13248</v>
      </c>
      <c r="B238" s="33" t="s">
        <v>621</v>
      </c>
      <c r="C238" s="1" t="s">
        <v>7112</v>
      </c>
      <c r="D238" s="1" t="s">
        <v>6611</v>
      </c>
      <c r="E238" s="1" t="s">
        <v>6861</v>
      </c>
      <c r="F238" s="62">
        <v>4377.5</v>
      </c>
      <c r="G238" s="62">
        <v>27.335018896314654</v>
      </c>
      <c r="H238" s="62">
        <v>26.809008269046238</v>
      </c>
      <c r="I238" s="62">
        <v>1722.953</v>
      </c>
      <c r="J238" s="62">
        <v>1857.9570258899678</v>
      </c>
      <c r="K238" s="62">
        <v>1722.953</v>
      </c>
      <c r="L238" s="62">
        <v>46190.661224178024</v>
      </c>
      <c r="M238" s="63">
        <v>2386.2443812263969</v>
      </c>
      <c r="N238" s="68">
        <f>GP_need_index[[#This Row],[Normalised weighted population]]/GP_need_index[[#This Row],[Registered population]]</f>
        <v>0.54511579239894847</v>
      </c>
    </row>
    <row r="239" spans="1:14" hidden="1" x14ac:dyDescent="0.2">
      <c r="A239" s="46" t="s">
        <v>13249</v>
      </c>
      <c r="B239" s="33" t="s">
        <v>621</v>
      </c>
      <c r="C239" s="1" t="s">
        <v>7112</v>
      </c>
      <c r="D239" s="1" t="s">
        <v>6611</v>
      </c>
      <c r="E239" s="1" t="s">
        <v>6861</v>
      </c>
      <c r="F239" s="62">
        <v>4386.5229748037164</v>
      </c>
      <c r="G239" s="62">
        <v>27.335018896314654</v>
      </c>
      <c r="H239" s="62">
        <v>26.809008269046238</v>
      </c>
      <c r="I239" s="62">
        <v>1722.953</v>
      </c>
      <c r="J239" s="62">
        <v>1857.9570258899678</v>
      </c>
      <c r="K239" s="62">
        <v>1722.953</v>
      </c>
      <c r="L239" s="62">
        <v>46190.661224178024</v>
      </c>
      <c r="M239" s="63">
        <v>2396.4680607455766</v>
      </c>
      <c r="N239" s="64">
        <f>GP_need_index[[#This Row],[Normalised weighted population]]/GP_need_index[[#This Row],[Registered population]]</f>
        <v>0.54632520438418797</v>
      </c>
    </row>
    <row r="240" spans="1:14" hidden="1" x14ac:dyDescent="0.2">
      <c r="A240" s="46" t="s">
        <v>13250</v>
      </c>
      <c r="B240" s="33" t="s">
        <v>621</v>
      </c>
      <c r="C240" s="1" t="s">
        <v>7112</v>
      </c>
      <c r="D240" s="1" t="s">
        <v>6611</v>
      </c>
      <c r="E240" s="1" t="s">
        <v>6861</v>
      </c>
      <c r="F240" s="62">
        <v>4393.4370702851265</v>
      </c>
      <c r="G240" s="62">
        <v>27.335018896314654</v>
      </c>
      <c r="H240" s="62">
        <v>26.809008269046238</v>
      </c>
      <c r="I240" s="62">
        <v>1722.953</v>
      </c>
      <c r="J240" s="62">
        <v>1857.9570258899678</v>
      </c>
      <c r="K240" s="62">
        <v>1722.953</v>
      </c>
      <c r="L240" s="62">
        <v>46190.661224178024</v>
      </c>
      <c r="M240" s="63">
        <v>2406.1882202333363</v>
      </c>
      <c r="N240" s="64">
        <f>GP_need_index[[#This Row],[Normalised weighted population]]/GP_need_index[[#This Row],[Registered population]]</f>
        <v>0.5476778617150373</v>
      </c>
    </row>
    <row r="241" spans="1:14" x14ac:dyDescent="0.2">
      <c r="A241" s="46" t="s">
        <v>13248</v>
      </c>
      <c r="B241" s="33" t="s">
        <v>631</v>
      </c>
      <c r="C241" s="1" t="s">
        <v>7113</v>
      </c>
      <c r="D241" s="1" t="s">
        <v>6611</v>
      </c>
      <c r="E241" s="1" t="s">
        <v>6859</v>
      </c>
      <c r="F241" s="62">
        <v>5276.5</v>
      </c>
      <c r="G241" s="62">
        <v>53.630409079246476</v>
      </c>
      <c r="H241" s="62">
        <v>53.64536944044464</v>
      </c>
      <c r="I241" s="62">
        <v>1984.8610000000001</v>
      </c>
      <c r="J241" s="62">
        <v>1872.2289052631584</v>
      </c>
      <c r="K241" s="62">
        <v>1984.8610000000001</v>
      </c>
      <c r="L241" s="62">
        <v>106478.6016329304</v>
      </c>
      <c r="M241" s="63">
        <v>5500.7648328365203</v>
      </c>
      <c r="N241" s="68">
        <f>GP_need_index[[#This Row],[Normalised weighted population]]/GP_need_index[[#This Row],[Registered population]]</f>
        <v>1.0425025742133081</v>
      </c>
    </row>
    <row r="242" spans="1:14" hidden="1" x14ac:dyDescent="0.2">
      <c r="A242" s="46" t="s">
        <v>13249</v>
      </c>
      <c r="B242" s="33" t="s">
        <v>631</v>
      </c>
      <c r="C242" s="1" t="s">
        <v>7113</v>
      </c>
      <c r="D242" s="1" t="s">
        <v>6611</v>
      </c>
      <c r="E242" s="1" t="s">
        <v>6859</v>
      </c>
      <c r="F242" s="62">
        <v>5267.4036441586086</v>
      </c>
      <c r="G242" s="62">
        <v>53.630409079246476</v>
      </c>
      <c r="H242" s="62">
        <v>53.64536944044464</v>
      </c>
      <c r="I242" s="62">
        <v>1984.8610000000001</v>
      </c>
      <c r="J242" s="62">
        <v>1872.2289052631584</v>
      </c>
      <c r="K242" s="62">
        <v>1984.8610000000001</v>
      </c>
      <c r="L242" s="62">
        <v>106478.6016329304</v>
      </c>
      <c r="M242" s="63">
        <v>5524.3324343796594</v>
      </c>
      <c r="N242" s="64">
        <f>GP_need_index[[#This Row],[Normalised weighted population]]/GP_need_index[[#This Row],[Registered population]]</f>
        <v>1.0487771220088624</v>
      </c>
    </row>
    <row r="243" spans="1:14" hidden="1" x14ac:dyDescent="0.2">
      <c r="A243" s="46" t="s">
        <v>13250</v>
      </c>
      <c r="B243" s="33" t="s">
        <v>631</v>
      </c>
      <c r="C243" s="1" t="s">
        <v>7113</v>
      </c>
      <c r="D243" s="1" t="s">
        <v>6611</v>
      </c>
      <c r="E243" s="1" t="s">
        <v>6859</v>
      </c>
      <c r="F243" s="62">
        <v>5261.6056187654131</v>
      </c>
      <c r="G243" s="62">
        <v>53.630409079246476</v>
      </c>
      <c r="H243" s="62">
        <v>53.64536944044464</v>
      </c>
      <c r="I243" s="62">
        <v>1984.8610000000001</v>
      </c>
      <c r="J243" s="62">
        <v>1872.2289052631584</v>
      </c>
      <c r="K243" s="62">
        <v>1984.8610000000001</v>
      </c>
      <c r="L243" s="62">
        <v>106478.6016329304</v>
      </c>
      <c r="M243" s="63">
        <v>5546.7393227522371</v>
      </c>
      <c r="N243" s="64">
        <f>GP_need_index[[#This Row],[Normalised weighted population]]/GP_need_index[[#This Row],[Registered population]]</f>
        <v>1.0541913865550661</v>
      </c>
    </row>
    <row r="244" spans="1:14" x14ac:dyDescent="0.2">
      <c r="A244" s="46" t="s">
        <v>13248</v>
      </c>
      <c r="B244" s="33" t="s">
        <v>617</v>
      </c>
      <c r="C244" s="1" t="s">
        <v>7114</v>
      </c>
      <c r="D244" s="1" t="s">
        <v>6611</v>
      </c>
      <c r="E244" s="1" t="s">
        <v>6859</v>
      </c>
      <c r="F244" s="62">
        <v>37095.5</v>
      </c>
      <c r="G244" s="62">
        <v>354.13456715829432</v>
      </c>
      <c r="H244" s="62">
        <v>355.19208361503883</v>
      </c>
      <c r="I244" s="62">
        <v>1891.2139999999999</v>
      </c>
      <c r="J244" s="62">
        <v>1872.2289052631584</v>
      </c>
      <c r="K244" s="62">
        <v>1891.2139999999999</v>
      </c>
      <c r="L244" s="62">
        <v>671744.241221932</v>
      </c>
      <c r="M244" s="63">
        <v>34702.813918541156</v>
      </c>
      <c r="N244" s="68">
        <f>GP_need_index[[#This Row],[Normalised weighted population]]/GP_need_index[[#This Row],[Registered population]]</f>
        <v>0.93549929017107614</v>
      </c>
    </row>
    <row r="245" spans="1:14" hidden="1" x14ac:dyDescent="0.2">
      <c r="A245" s="46" t="s">
        <v>13249</v>
      </c>
      <c r="B245" s="33" t="s">
        <v>617</v>
      </c>
      <c r="C245" s="1" t="s">
        <v>7114</v>
      </c>
      <c r="D245" s="1" t="s">
        <v>6611</v>
      </c>
      <c r="E245" s="1" t="s">
        <v>6859</v>
      </c>
      <c r="F245" s="62">
        <v>37069.801616554701</v>
      </c>
      <c r="G245" s="62">
        <v>354.13456715829432</v>
      </c>
      <c r="H245" s="62">
        <v>355.19208361503883</v>
      </c>
      <c r="I245" s="62">
        <v>1891.2139999999999</v>
      </c>
      <c r="J245" s="62">
        <v>1872.2289052631584</v>
      </c>
      <c r="K245" s="62">
        <v>1891.2139999999999</v>
      </c>
      <c r="L245" s="62">
        <v>671744.241221932</v>
      </c>
      <c r="M245" s="63">
        <v>34851.495441149738</v>
      </c>
      <c r="N245" s="64">
        <f>GP_need_index[[#This Row],[Normalised weighted population]]/GP_need_index[[#This Row],[Registered population]]</f>
        <v>0.94015867151513677</v>
      </c>
    </row>
    <row r="246" spans="1:14" hidden="1" x14ac:dyDescent="0.2">
      <c r="A246" s="46" t="s">
        <v>13250</v>
      </c>
      <c r="B246" s="33" t="s">
        <v>617</v>
      </c>
      <c r="C246" s="1" t="s">
        <v>7114</v>
      </c>
      <c r="D246" s="1" t="s">
        <v>6611</v>
      </c>
      <c r="E246" s="1" t="s">
        <v>6859</v>
      </c>
      <c r="F246" s="62">
        <v>37044.535931999264</v>
      </c>
      <c r="G246" s="62">
        <v>354.13456715829432</v>
      </c>
      <c r="H246" s="62">
        <v>355.19208361503883</v>
      </c>
      <c r="I246" s="62">
        <v>1891.2139999999999</v>
      </c>
      <c r="J246" s="62">
        <v>1872.2289052631584</v>
      </c>
      <c r="K246" s="62">
        <v>1891.2139999999999</v>
      </c>
      <c r="L246" s="62">
        <v>671744.241221932</v>
      </c>
      <c r="M246" s="63">
        <v>34992.85434328737</v>
      </c>
      <c r="N246" s="64">
        <f>GP_need_index[[#This Row],[Normalised weighted population]]/GP_need_index[[#This Row],[Registered population]]</f>
        <v>0.94461581075065804</v>
      </c>
    </row>
    <row r="247" spans="1:14" x14ac:dyDescent="0.2">
      <c r="A247" s="46" t="s">
        <v>13248</v>
      </c>
      <c r="B247" s="33" t="s">
        <v>626</v>
      </c>
      <c r="C247" s="1" t="s">
        <v>7115</v>
      </c>
      <c r="D247" s="1" t="s">
        <v>6611</v>
      </c>
      <c r="E247" s="1" t="s">
        <v>6859</v>
      </c>
      <c r="F247" s="62">
        <v>12960.5</v>
      </c>
      <c r="G247" s="62">
        <v>128.84899585844636</v>
      </c>
      <c r="H247" s="62">
        <v>130.085959868354</v>
      </c>
      <c r="I247" s="62">
        <v>1876.2539999999999</v>
      </c>
      <c r="J247" s="62">
        <v>1872.2289052631584</v>
      </c>
      <c r="K247" s="62">
        <v>1876.2539999999999</v>
      </c>
      <c r="L247" s="62">
        <v>244074.30254683865</v>
      </c>
      <c r="M247" s="63">
        <v>12609.062473201468</v>
      </c>
      <c r="N247" s="68">
        <f>GP_need_index[[#This Row],[Normalised weighted population]]/GP_need_index[[#This Row],[Registered population]]</f>
        <v>0.97288395302661679</v>
      </c>
    </row>
    <row r="248" spans="1:14" hidden="1" x14ac:dyDescent="0.2">
      <c r="A248" s="46" t="s">
        <v>13249</v>
      </c>
      <c r="B248" s="33" t="s">
        <v>626</v>
      </c>
      <c r="C248" s="1" t="s">
        <v>7115</v>
      </c>
      <c r="D248" s="1" t="s">
        <v>6611</v>
      </c>
      <c r="E248" s="1" t="s">
        <v>6859</v>
      </c>
      <c r="F248" s="62">
        <v>12946.010540547843</v>
      </c>
      <c r="G248" s="62">
        <v>128.84899585844636</v>
      </c>
      <c r="H248" s="62">
        <v>130.085959868354</v>
      </c>
      <c r="I248" s="62">
        <v>1876.2539999999999</v>
      </c>
      <c r="J248" s="62">
        <v>1872.2289052631584</v>
      </c>
      <c r="K248" s="62">
        <v>1876.2539999999999</v>
      </c>
      <c r="L248" s="62">
        <v>244074.30254683865</v>
      </c>
      <c r="M248" s="63">
        <v>12663.085026288458</v>
      </c>
      <c r="N248" s="64">
        <f>GP_need_index[[#This Row],[Normalised weighted population]]/GP_need_index[[#This Row],[Registered population]]</f>
        <v>0.97814573737807164</v>
      </c>
    </row>
    <row r="249" spans="1:14" hidden="1" x14ac:dyDescent="0.2">
      <c r="A249" s="46" t="s">
        <v>13250</v>
      </c>
      <c r="B249" s="33" t="s">
        <v>626</v>
      </c>
      <c r="C249" s="1" t="s">
        <v>7115</v>
      </c>
      <c r="D249" s="1" t="s">
        <v>6611</v>
      </c>
      <c r="E249" s="1" t="s">
        <v>6859</v>
      </c>
      <c r="F249" s="62">
        <v>12934.501402009653</v>
      </c>
      <c r="G249" s="62">
        <v>128.84899585844636</v>
      </c>
      <c r="H249" s="62">
        <v>130.085959868354</v>
      </c>
      <c r="I249" s="62">
        <v>1876.2539999999999</v>
      </c>
      <c r="J249" s="62">
        <v>1872.2289052631584</v>
      </c>
      <c r="K249" s="62">
        <v>1876.2539999999999</v>
      </c>
      <c r="L249" s="62">
        <v>244074.30254683865</v>
      </c>
      <c r="M249" s="63">
        <v>12714.446948476685</v>
      </c>
      <c r="N249" s="64">
        <f>GP_need_index[[#This Row],[Normalised weighted population]]/GP_need_index[[#This Row],[Registered population]]</f>
        <v>0.98298701691749957</v>
      </c>
    </row>
    <row r="250" spans="1:14" x14ac:dyDescent="0.2">
      <c r="A250" s="46" t="s">
        <v>13248</v>
      </c>
      <c r="B250" s="33" t="s">
        <v>614</v>
      </c>
      <c r="C250" s="1" t="s">
        <v>7116</v>
      </c>
      <c r="D250" s="1" t="s">
        <v>6611</v>
      </c>
      <c r="E250" s="1" t="s">
        <v>6859</v>
      </c>
      <c r="F250" s="62">
        <v>7989.25</v>
      </c>
      <c r="G250" s="62">
        <v>89.531175137130205</v>
      </c>
      <c r="H250" s="62">
        <v>91.561737122477396</v>
      </c>
      <c r="I250" s="62">
        <v>1956.3430000000001</v>
      </c>
      <c r="J250" s="62">
        <v>1872.2289052631584</v>
      </c>
      <c r="K250" s="62">
        <v>1956.3430000000001</v>
      </c>
      <c r="L250" s="62">
        <v>179126.16348739879</v>
      </c>
      <c r="M250" s="63">
        <v>9253.7926460491508</v>
      </c>
      <c r="N250" s="68">
        <f>GP_need_index[[#This Row],[Normalised weighted population]]/GP_need_index[[#This Row],[Registered population]]</f>
        <v>1.1582805202051696</v>
      </c>
    </row>
    <row r="251" spans="1:14" hidden="1" x14ac:dyDescent="0.2">
      <c r="A251" s="46" t="s">
        <v>13249</v>
      </c>
      <c r="B251" s="33" t="s">
        <v>614</v>
      </c>
      <c r="C251" s="1" t="s">
        <v>7116</v>
      </c>
      <c r="D251" s="1" t="s">
        <v>6611</v>
      </c>
      <c r="E251" s="1" t="s">
        <v>6859</v>
      </c>
      <c r="F251" s="62">
        <v>7968.9816258238752</v>
      </c>
      <c r="G251" s="62">
        <v>89.531175137130205</v>
      </c>
      <c r="H251" s="62">
        <v>91.561737122477396</v>
      </c>
      <c r="I251" s="62">
        <v>1956.3430000000001</v>
      </c>
      <c r="J251" s="62">
        <v>1872.2289052631584</v>
      </c>
      <c r="K251" s="62">
        <v>1956.3430000000001</v>
      </c>
      <c r="L251" s="62">
        <v>179126.16348739879</v>
      </c>
      <c r="M251" s="63">
        <v>9293.4398050302152</v>
      </c>
      <c r="N251" s="64">
        <f>GP_need_index[[#This Row],[Normalised weighted population]]/GP_need_index[[#This Row],[Registered population]]</f>
        <v>1.1662016856601061</v>
      </c>
    </row>
    <row r="252" spans="1:14" hidden="1" x14ac:dyDescent="0.2">
      <c r="A252" s="46" t="s">
        <v>13250</v>
      </c>
      <c r="B252" s="33" t="s">
        <v>614</v>
      </c>
      <c r="C252" s="1" t="s">
        <v>7116</v>
      </c>
      <c r="D252" s="1" t="s">
        <v>6611</v>
      </c>
      <c r="E252" s="1" t="s">
        <v>6859</v>
      </c>
      <c r="F252" s="62">
        <v>7951.4364210543145</v>
      </c>
      <c r="G252" s="62">
        <v>89.531175137130205</v>
      </c>
      <c r="H252" s="62">
        <v>91.561737122477396</v>
      </c>
      <c r="I252" s="62">
        <v>1956.3430000000001</v>
      </c>
      <c r="J252" s="62">
        <v>1872.2289052631584</v>
      </c>
      <c r="K252" s="62">
        <v>1956.3430000000001</v>
      </c>
      <c r="L252" s="62">
        <v>179126.16348739879</v>
      </c>
      <c r="M252" s="63">
        <v>9331.1343266366002</v>
      </c>
      <c r="N252" s="64">
        <f>GP_need_index[[#This Row],[Normalised weighted population]]/GP_need_index[[#This Row],[Registered population]]</f>
        <v>1.1735155552434571</v>
      </c>
    </row>
    <row r="253" spans="1:14" x14ac:dyDescent="0.2">
      <c r="A253" s="46" t="s">
        <v>13248</v>
      </c>
      <c r="B253" s="33" t="s">
        <v>613</v>
      </c>
      <c r="C253" s="1" t="s">
        <v>7117</v>
      </c>
      <c r="D253" s="1" t="s">
        <v>6611</v>
      </c>
      <c r="E253" s="1" t="s">
        <v>6859</v>
      </c>
      <c r="F253" s="62">
        <v>16083.083333333336</v>
      </c>
      <c r="G253" s="62">
        <v>166.58511342172267</v>
      </c>
      <c r="H253" s="62">
        <v>164.7385167986377</v>
      </c>
      <c r="I253" s="62">
        <v>1849.232</v>
      </c>
      <c r="J253" s="62">
        <v>1872.2289052631584</v>
      </c>
      <c r="K253" s="62">
        <v>1849.232</v>
      </c>
      <c r="L253" s="62">
        <v>304639.7368965784</v>
      </c>
      <c r="M253" s="63">
        <v>15737.918471001152</v>
      </c>
      <c r="N253" s="68">
        <f>GP_need_index[[#This Row],[Normalised weighted population]]/GP_need_index[[#This Row],[Registered population]]</f>
        <v>0.9785386386939372</v>
      </c>
    </row>
    <row r="254" spans="1:14" hidden="1" x14ac:dyDescent="0.2">
      <c r="A254" s="46" t="s">
        <v>13249</v>
      </c>
      <c r="B254" s="33" t="s">
        <v>613</v>
      </c>
      <c r="C254" s="1" t="s">
        <v>7117</v>
      </c>
      <c r="D254" s="1" t="s">
        <v>6611</v>
      </c>
      <c r="E254" s="1" t="s">
        <v>6859</v>
      </c>
      <c r="F254" s="62">
        <v>16067.584374134613</v>
      </c>
      <c r="G254" s="62">
        <v>166.58511342172267</v>
      </c>
      <c r="H254" s="62">
        <v>164.7385167986377</v>
      </c>
      <c r="I254" s="62">
        <v>1849.232</v>
      </c>
      <c r="J254" s="62">
        <v>1872.2289052631584</v>
      </c>
      <c r="K254" s="62">
        <v>1849.232</v>
      </c>
      <c r="L254" s="62">
        <v>304639.7368965784</v>
      </c>
      <c r="M254" s="63">
        <v>15805.346365651158</v>
      </c>
      <c r="N254" s="64">
        <f>GP_need_index[[#This Row],[Normalised weighted population]]/GP_need_index[[#This Row],[Registered population]]</f>
        <v>0.98367906448304687</v>
      </c>
    </row>
    <row r="255" spans="1:14" hidden="1" x14ac:dyDescent="0.2">
      <c r="A255" s="46" t="s">
        <v>13250</v>
      </c>
      <c r="B255" s="33" t="s">
        <v>613</v>
      </c>
      <c r="C255" s="1" t="s">
        <v>7117</v>
      </c>
      <c r="D255" s="1" t="s">
        <v>6611</v>
      </c>
      <c r="E255" s="1" t="s">
        <v>6859</v>
      </c>
      <c r="F255" s="62">
        <v>16053.204763887792</v>
      </c>
      <c r="G255" s="62">
        <v>166.58511342172267</v>
      </c>
      <c r="H255" s="62">
        <v>164.7385167986377</v>
      </c>
      <c r="I255" s="62">
        <v>1849.232</v>
      </c>
      <c r="J255" s="62">
        <v>1872.2289052631584</v>
      </c>
      <c r="K255" s="62">
        <v>1849.232</v>
      </c>
      <c r="L255" s="62">
        <v>304639.7368965784</v>
      </c>
      <c r="M255" s="63">
        <v>15869.453411328042</v>
      </c>
      <c r="N255" s="64">
        <f>GP_need_index[[#This Row],[Normalised weighted population]]/GP_need_index[[#This Row],[Registered population]]</f>
        <v>0.98855360314265073</v>
      </c>
    </row>
    <row r="256" spans="1:14" x14ac:dyDescent="0.2">
      <c r="A256" s="46" t="s">
        <v>13248</v>
      </c>
      <c r="B256" s="33" t="s">
        <v>608</v>
      </c>
      <c r="C256" s="1" t="s">
        <v>7118</v>
      </c>
      <c r="D256" s="1" t="s">
        <v>6611</v>
      </c>
      <c r="E256" s="1" t="s">
        <v>6861</v>
      </c>
      <c r="F256" s="62">
        <v>17647.25</v>
      </c>
      <c r="G256" s="62">
        <v>119.06849210785629</v>
      </c>
      <c r="H256" s="62">
        <v>119.59319900916771</v>
      </c>
      <c r="I256" s="62">
        <v>1792.973</v>
      </c>
      <c r="J256" s="62">
        <v>1857.9570258899678</v>
      </c>
      <c r="K256" s="62">
        <v>1792.973</v>
      </c>
      <c r="L256" s="62">
        <v>214427.37680706443</v>
      </c>
      <c r="M256" s="63">
        <v>11077.479939151452</v>
      </c>
      <c r="N256" s="68">
        <f>GP_need_index[[#This Row],[Normalised weighted population]]/GP_need_index[[#This Row],[Registered population]]</f>
        <v>0.62771706295040031</v>
      </c>
    </row>
    <row r="257" spans="1:14" hidden="1" x14ac:dyDescent="0.2">
      <c r="A257" s="46" t="s">
        <v>13249</v>
      </c>
      <c r="B257" s="33" t="s">
        <v>608</v>
      </c>
      <c r="C257" s="1" t="s">
        <v>7118</v>
      </c>
      <c r="D257" s="1" t="s">
        <v>6611</v>
      </c>
      <c r="E257" s="1" t="s">
        <v>6861</v>
      </c>
      <c r="F257" s="62">
        <v>17672.009520948755</v>
      </c>
      <c r="G257" s="62">
        <v>119.06849210785629</v>
      </c>
      <c r="H257" s="62">
        <v>119.59319900916771</v>
      </c>
      <c r="I257" s="62">
        <v>1792.973</v>
      </c>
      <c r="J257" s="62">
        <v>1857.9570258899678</v>
      </c>
      <c r="K257" s="62">
        <v>1792.973</v>
      </c>
      <c r="L257" s="62">
        <v>214427.37680706443</v>
      </c>
      <c r="M257" s="63">
        <v>11124.940545311087</v>
      </c>
      <c r="N257" s="64">
        <f>GP_need_index[[#This Row],[Normalised weighted population]]/GP_need_index[[#This Row],[Registered population]]</f>
        <v>0.62952323175943059</v>
      </c>
    </row>
    <row r="258" spans="1:14" hidden="1" x14ac:dyDescent="0.2">
      <c r="A258" s="46" t="s">
        <v>13250</v>
      </c>
      <c r="B258" s="33" t="s">
        <v>608</v>
      </c>
      <c r="C258" s="1" t="s">
        <v>7118</v>
      </c>
      <c r="D258" s="1" t="s">
        <v>6611</v>
      </c>
      <c r="E258" s="1" t="s">
        <v>6861</v>
      </c>
      <c r="F258" s="62">
        <v>17692.634683924407</v>
      </c>
      <c r="G258" s="62">
        <v>119.06849210785629</v>
      </c>
      <c r="H258" s="62">
        <v>119.59319900916771</v>
      </c>
      <c r="I258" s="62">
        <v>1792.973</v>
      </c>
      <c r="J258" s="62">
        <v>1857.9570258899678</v>
      </c>
      <c r="K258" s="62">
        <v>1792.973</v>
      </c>
      <c r="L258" s="62">
        <v>214427.37680706443</v>
      </c>
      <c r="M258" s="63">
        <v>11170.06369890681</v>
      </c>
      <c r="N258" s="64">
        <f>GP_need_index[[#This Row],[Normalised weighted population]]/GP_need_index[[#This Row],[Registered population]]</f>
        <v>0.63133975795340258</v>
      </c>
    </row>
    <row r="259" spans="1:14" x14ac:dyDescent="0.2">
      <c r="A259" s="46" t="s">
        <v>13248</v>
      </c>
      <c r="B259" s="33" t="s">
        <v>610</v>
      </c>
      <c r="C259" s="1" t="s">
        <v>7119</v>
      </c>
      <c r="D259" s="1" t="s">
        <v>6611</v>
      </c>
      <c r="E259" s="1" t="s">
        <v>6859</v>
      </c>
      <c r="F259" s="62">
        <v>5117.583333333333</v>
      </c>
      <c r="G259" s="62">
        <v>40.227550969527314</v>
      </c>
      <c r="H259" s="62">
        <v>39.170123241049815</v>
      </c>
      <c r="I259" s="62">
        <v>1999.7059999999999</v>
      </c>
      <c r="J259" s="62">
        <v>1872.2289052631584</v>
      </c>
      <c r="K259" s="62">
        <v>1999.7059999999999</v>
      </c>
      <c r="L259" s="62">
        <v>78328.730465866756</v>
      </c>
      <c r="M259" s="63">
        <v>4046.5212666177322</v>
      </c>
      <c r="N259" s="68">
        <f>GP_need_index[[#This Row],[Normalised weighted population]]/GP_need_index[[#This Row],[Registered population]]</f>
        <v>0.79070940384316801</v>
      </c>
    </row>
    <row r="260" spans="1:14" hidden="1" x14ac:dyDescent="0.2">
      <c r="A260" s="46" t="s">
        <v>13249</v>
      </c>
      <c r="B260" s="33" t="s">
        <v>610</v>
      </c>
      <c r="C260" s="1" t="s">
        <v>7119</v>
      </c>
      <c r="D260" s="1" t="s">
        <v>6611</v>
      </c>
      <c r="E260" s="1" t="s">
        <v>6859</v>
      </c>
      <c r="F260" s="62">
        <v>5128.5630958273632</v>
      </c>
      <c r="G260" s="62">
        <v>40.227550969527314</v>
      </c>
      <c r="H260" s="62">
        <v>39.170123241049815</v>
      </c>
      <c r="I260" s="62">
        <v>1999.7059999999999</v>
      </c>
      <c r="J260" s="62">
        <v>1872.2289052631584</v>
      </c>
      <c r="K260" s="62">
        <v>1999.7059999999999</v>
      </c>
      <c r="L260" s="62">
        <v>78328.730465866756</v>
      </c>
      <c r="M260" s="63">
        <v>4063.858274060442</v>
      </c>
      <c r="N260" s="64">
        <f>GP_need_index[[#This Row],[Normalised weighted population]]/GP_need_index[[#This Row],[Registered population]]</f>
        <v>0.79239705120657034</v>
      </c>
    </row>
    <row r="261" spans="1:14" hidden="1" x14ac:dyDescent="0.2">
      <c r="A261" s="46" t="s">
        <v>13250</v>
      </c>
      <c r="B261" s="33" t="s">
        <v>610</v>
      </c>
      <c r="C261" s="1" t="s">
        <v>7119</v>
      </c>
      <c r="D261" s="1" t="s">
        <v>6611</v>
      </c>
      <c r="E261" s="1" t="s">
        <v>6859</v>
      </c>
      <c r="F261" s="62">
        <v>5137.8330448592333</v>
      </c>
      <c r="G261" s="62">
        <v>40.227550969527314</v>
      </c>
      <c r="H261" s="62">
        <v>39.170123241049815</v>
      </c>
      <c r="I261" s="62">
        <v>1999.7059999999999</v>
      </c>
      <c r="J261" s="62">
        <v>1872.2289052631584</v>
      </c>
      <c r="K261" s="62">
        <v>1999.7059999999999</v>
      </c>
      <c r="L261" s="62">
        <v>78328.730465866756</v>
      </c>
      <c r="M261" s="63">
        <v>4080.3414274170655</v>
      </c>
      <c r="N261" s="64">
        <f>GP_need_index[[#This Row],[Normalised weighted population]]/GP_need_index[[#This Row],[Registered population]]</f>
        <v>0.79417555840973397</v>
      </c>
    </row>
    <row r="262" spans="1:14" x14ac:dyDescent="0.2">
      <c r="A262" s="46" t="s">
        <v>13248</v>
      </c>
      <c r="B262" s="33" t="s">
        <v>606</v>
      </c>
      <c r="C262" s="1" t="s">
        <v>7120</v>
      </c>
      <c r="D262" s="1" t="s">
        <v>6611</v>
      </c>
      <c r="E262" s="1" t="s">
        <v>6858</v>
      </c>
      <c r="F262" s="62">
        <v>5385</v>
      </c>
      <c r="G262" s="62">
        <v>46.62288841843916</v>
      </c>
      <c r="H262" s="62">
        <v>48.948338181568502</v>
      </c>
      <c r="I262" s="62">
        <v>1914.646</v>
      </c>
      <c r="J262" s="62">
        <v>1913.2152708688247</v>
      </c>
      <c r="K262" s="62">
        <v>1914.646</v>
      </c>
      <c r="L262" s="62">
        <v>93718.739905987401</v>
      </c>
      <c r="M262" s="63">
        <v>4841.5807565712148</v>
      </c>
      <c r="N262" s="68">
        <f>GP_need_index[[#This Row],[Normalised weighted population]]/GP_need_index[[#This Row],[Registered population]]</f>
        <v>0.89908649147097763</v>
      </c>
    </row>
    <row r="263" spans="1:14" hidden="1" x14ac:dyDescent="0.2">
      <c r="A263" s="46" t="s">
        <v>13249</v>
      </c>
      <c r="B263" s="33" t="s">
        <v>606</v>
      </c>
      <c r="C263" s="1" t="s">
        <v>7120</v>
      </c>
      <c r="D263" s="1" t="s">
        <v>6611</v>
      </c>
      <c r="E263" s="1" t="s">
        <v>6858</v>
      </c>
      <c r="F263" s="62">
        <v>5363.7355962937181</v>
      </c>
      <c r="G263" s="62">
        <v>46.62288841843916</v>
      </c>
      <c r="H263" s="62">
        <v>48.948338181568502</v>
      </c>
      <c r="I263" s="62">
        <v>1914.646</v>
      </c>
      <c r="J263" s="62">
        <v>1913.2152708688247</v>
      </c>
      <c r="K263" s="62">
        <v>1914.646</v>
      </c>
      <c r="L263" s="62">
        <v>93718.739905987401</v>
      </c>
      <c r="M263" s="63">
        <v>4862.3241349153786</v>
      </c>
      <c r="N263" s="64">
        <f>GP_need_index[[#This Row],[Normalised weighted population]]/GP_need_index[[#This Row],[Registered population]]</f>
        <v>0.90651823670711706</v>
      </c>
    </row>
    <row r="264" spans="1:14" hidden="1" x14ac:dyDescent="0.2">
      <c r="A264" s="46" t="s">
        <v>13250</v>
      </c>
      <c r="B264" s="33" t="s">
        <v>606</v>
      </c>
      <c r="C264" s="1" t="s">
        <v>7120</v>
      </c>
      <c r="D264" s="1" t="s">
        <v>6611</v>
      </c>
      <c r="E264" s="1" t="s">
        <v>6858</v>
      </c>
      <c r="F264" s="62">
        <v>5344.9037626342133</v>
      </c>
      <c r="G264" s="62">
        <v>46.62288841843916</v>
      </c>
      <c r="H264" s="62">
        <v>48.948338181568502</v>
      </c>
      <c r="I264" s="62">
        <v>1914.646</v>
      </c>
      <c r="J264" s="62">
        <v>1913.2152708688247</v>
      </c>
      <c r="K264" s="62">
        <v>1914.646</v>
      </c>
      <c r="L264" s="62">
        <v>93718.739905987401</v>
      </c>
      <c r="M264" s="63">
        <v>4882.0458941354273</v>
      </c>
      <c r="N264" s="64">
        <f>GP_need_index[[#This Row],[Normalised weighted population]]/GP_need_index[[#This Row],[Registered population]]</f>
        <v>0.91340202011969085</v>
      </c>
    </row>
    <row r="265" spans="1:14" x14ac:dyDescent="0.2">
      <c r="A265" s="46" t="s">
        <v>13248</v>
      </c>
      <c r="B265" s="33" t="s">
        <v>624</v>
      </c>
      <c r="C265" s="1" t="s">
        <v>7121</v>
      </c>
      <c r="D265" s="1" t="s">
        <v>6611</v>
      </c>
      <c r="E265" s="1" t="s">
        <v>6858</v>
      </c>
      <c r="F265" s="62">
        <v>5816.1666666666661</v>
      </c>
      <c r="G265" s="62">
        <v>36.015036074346597</v>
      </c>
      <c r="H265" s="62">
        <v>36.426183522073302</v>
      </c>
      <c r="I265" s="62">
        <v>1831.8430000000001</v>
      </c>
      <c r="J265" s="62">
        <v>1913.2152708688247</v>
      </c>
      <c r="K265" s="62">
        <v>1831.8430000000001</v>
      </c>
      <c r="L265" s="62">
        <v>66727.049301625331</v>
      </c>
      <c r="M265" s="63">
        <v>3447.1696713550064</v>
      </c>
      <c r="N265" s="68">
        <f>GP_need_index[[#This Row],[Normalised weighted population]]/GP_need_index[[#This Row],[Registered population]]</f>
        <v>0.5926875670725289</v>
      </c>
    </row>
    <row r="266" spans="1:14" hidden="1" x14ac:dyDescent="0.2">
      <c r="A266" s="46" t="s">
        <v>13249</v>
      </c>
      <c r="B266" s="33" t="s">
        <v>624</v>
      </c>
      <c r="C266" s="1" t="s">
        <v>7121</v>
      </c>
      <c r="D266" s="1" t="s">
        <v>6611</v>
      </c>
      <c r="E266" s="1" t="s">
        <v>6858</v>
      </c>
      <c r="F266" s="62">
        <v>5801.6442433253105</v>
      </c>
      <c r="G266" s="62">
        <v>36.015036074346597</v>
      </c>
      <c r="H266" s="62">
        <v>36.426183522073302</v>
      </c>
      <c r="I266" s="62">
        <v>1831.8430000000001</v>
      </c>
      <c r="J266" s="62">
        <v>1913.2152708688247</v>
      </c>
      <c r="K266" s="62">
        <v>1831.8430000000001</v>
      </c>
      <c r="L266" s="62">
        <v>66727.049301625331</v>
      </c>
      <c r="M266" s="63">
        <v>3461.9388032366533</v>
      </c>
      <c r="N266" s="64">
        <f>GP_need_index[[#This Row],[Normalised weighted population]]/GP_need_index[[#This Row],[Registered population]]</f>
        <v>0.59671683716552471</v>
      </c>
    </row>
    <row r="267" spans="1:14" hidden="1" x14ac:dyDescent="0.2">
      <c r="A267" s="46" t="s">
        <v>13250</v>
      </c>
      <c r="B267" s="33" t="s">
        <v>624</v>
      </c>
      <c r="C267" s="1" t="s">
        <v>7121</v>
      </c>
      <c r="D267" s="1" t="s">
        <v>6611</v>
      </c>
      <c r="E267" s="1" t="s">
        <v>6858</v>
      </c>
      <c r="F267" s="62">
        <v>5786.9623212509869</v>
      </c>
      <c r="G267" s="62">
        <v>36.015036074346597</v>
      </c>
      <c r="H267" s="62">
        <v>36.426183522073302</v>
      </c>
      <c r="I267" s="62">
        <v>1831.8430000000001</v>
      </c>
      <c r="J267" s="62">
        <v>1913.2152708688247</v>
      </c>
      <c r="K267" s="62">
        <v>1831.8430000000001</v>
      </c>
      <c r="L267" s="62">
        <v>66727.049301625331</v>
      </c>
      <c r="M267" s="63">
        <v>3475.9805498618325</v>
      </c>
      <c r="N267" s="64">
        <f>GP_need_index[[#This Row],[Normalised weighted population]]/GP_need_index[[#This Row],[Registered population]]</f>
        <v>0.60065719403378082</v>
      </c>
    </row>
    <row r="268" spans="1:14" x14ac:dyDescent="0.2">
      <c r="A268" s="46" t="s">
        <v>13248</v>
      </c>
      <c r="B268" s="33" t="s">
        <v>668</v>
      </c>
      <c r="C268" s="1" t="s">
        <v>7122</v>
      </c>
      <c r="D268" s="1" t="s">
        <v>6742</v>
      </c>
      <c r="E268" s="1" t="s">
        <v>6856</v>
      </c>
      <c r="F268" s="62">
        <v>10869.75</v>
      </c>
      <c r="G268" s="62">
        <v>92.24633171857586</v>
      </c>
      <c r="H268" s="62">
        <v>93.916464062061763</v>
      </c>
      <c r="I268" s="62">
        <v>1900.3969999999999</v>
      </c>
      <c r="J268" s="62">
        <v>1857.475075757576</v>
      </c>
      <c r="K268" s="62">
        <v>1900.3969999999999</v>
      </c>
      <c r="L268" s="62">
        <v>178478.56655414999</v>
      </c>
      <c r="M268" s="63">
        <v>9220.3373002647641</v>
      </c>
      <c r="N268" s="68">
        <f>GP_need_index[[#This Row],[Normalised weighted population]]/GP_need_index[[#This Row],[Registered population]]</f>
        <v>0.84825661126196683</v>
      </c>
    </row>
    <row r="269" spans="1:14" hidden="1" x14ac:dyDescent="0.2">
      <c r="A269" s="46" t="s">
        <v>13249</v>
      </c>
      <c r="B269" s="33" t="s">
        <v>668</v>
      </c>
      <c r="C269" s="1" t="s">
        <v>7122</v>
      </c>
      <c r="D269" s="1" t="s">
        <v>6742</v>
      </c>
      <c r="E269" s="1" t="s">
        <v>6856</v>
      </c>
      <c r="F269" s="62">
        <v>10884.966220364739</v>
      </c>
      <c r="G269" s="62">
        <v>92.24633171857586</v>
      </c>
      <c r="H269" s="62">
        <v>93.916464062061763</v>
      </c>
      <c r="I269" s="62">
        <v>1900.3969999999999</v>
      </c>
      <c r="J269" s="62">
        <v>1857.475075757576</v>
      </c>
      <c r="K269" s="62">
        <v>1900.3969999999999</v>
      </c>
      <c r="L269" s="62">
        <v>178478.56655414999</v>
      </c>
      <c r="M269" s="63">
        <v>9259.8411224039701</v>
      </c>
      <c r="N269" s="64">
        <f>GP_need_index[[#This Row],[Normalised weighted population]]/GP_need_index[[#This Row],[Registered population]]</f>
        <v>0.85070003295735419</v>
      </c>
    </row>
    <row r="270" spans="1:14" hidden="1" x14ac:dyDescent="0.2">
      <c r="A270" s="46" t="s">
        <v>13250</v>
      </c>
      <c r="B270" s="33" t="s">
        <v>668</v>
      </c>
      <c r="C270" s="1" t="s">
        <v>7122</v>
      </c>
      <c r="D270" s="1" t="s">
        <v>6742</v>
      </c>
      <c r="E270" s="1" t="s">
        <v>6856</v>
      </c>
      <c r="F270" s="62">
        <v>10896.652565817891</v>
      </c>
      <c r="G270" s="62">
        <v>92.24633171857586</v>
      </c>
      <c r="H270" s="62">
        <v>93.916464062061763</v>
      </c>
      <c r="I270" s="62">
        <v>1900.3969999999999</v>
      </c>
      <c r="J270" s="62">
        <v>1857.475075757576</v>
      </c>
      <c r="K270" s="62">
        <v>1900.3969999999999</v>
      </c>
      <c r="L270" s="62">
        <v>178478.56655414999</v>
      </c>
      <c r="M270" s="63">
        <v>9297.3993665614489</v>
      </c>
      <c r="N270" s="64">
        <f>GP_need_index[[#This Row],[Normalised weighted population]]/GP_need_index[[#This Row],[Registered population]]</f>
        <v>0.85323445070890869</v>
      </c>
    </row>
    <row r="271" spans="1:14" x14ac:dyDescent="0.2">
      <c r="A271" s="46" t="s">
        <v>13248</v>
      </c>
      <c r="B271" s="33" t="s">
        <v>667</v>
      </c>
      <c r="C271" s="1" t="s">
        <v>7123</v>
      </c>
      <c r="D271" s="1" t="s">
        <v>6742</v>
      </c>
      <c r="E271" s="1" t="s">
        <v>6856</v>
      </c>
      <c r="F271" s="62">
        <v>17583</v>
      </c>
      <c r="G271" s="62">
        <v>136.81480355702598</v>
      </c>
      <c r="H271" s="62">
        <v>137.76815330515632</v>
      </c>
      <c r="I271" s="62">
        <v>1932.7180000000001</v>
      </c>
      <c r="J271" s="62">
        <v>1857.475075757576</v>
      </c>
      <c r="K271" s="62">
        <v>1932.7180000000001</v>
      </c>
      <c r="L271" s="62">
        <v>266266.98971963511</v>
      </c>
      <c r="M271" s="63">
        <v>13755.553423252661</v>
      </c>
      <c r="N271" s="68">
        <f>GP_need_index[[#This Row],[Normalised weighted population]]/GP_need_index[[#This Row],[Registered population]]</f>
        <v>0.78232118655819038</v>
      </c>
    </row>
    <row r="272" spans="1:14" hidden="1" x14ac:dyDescent="0.2">
      <c r="A272" s="46" t="s">
        <v>13249</v>
      </c>
      <c r="B272" s="33" t="s">
        <v>667</v>
      </c>
      <c r="C272" s="1" t="s">
        <v>7123</v>
      </c>
      <c r="D272" s="1" t="s">
        <v>6742</v>
      </c>
      <c r="E272" s="1" t="s">
        <v>6856</v>
      </c>
      <c r="F272" s="62">
        <v>17619.038564102724</v>
      </c>
      <c r="G272" s="62">
        <v>136.81480355702598</v>
      </c>
      <c r="H272" s="62">
        <v>137.76815330515632</v>
      </c>
      <c r="I272" s="62">
        <v>1932.7180000000001</v>
      </c>
      <c r="J272" s="62">
        <v>1857.475075757576</v>
      </c>
      <c r="K272" s="62">
        <v>1932.7180000000001</v>
      </c>
      <c r="L272" s="62">
        <v>266266.98971963511</v>
      </c>
      <c r="M272" s="63">
        <v>13814.488028155123</v>
      </c>
      <c r="N272" s="64">
        <f>GP_need_index[[#This Row],[Normalised weighted population]]/GP_need_index[[#This Row],[Registered population]]</f>
        <v>0.78406593968759197</v>
      </c>
    </row>
    <row r="273" spans="1:14" hidden="1" x14ac:dyDescent="0.2">
      <c r="A273" s="46" t="s">
        <v>13250</v>
      </c>
      <c r="B273" s="33" t="s">
        <v>667</v>
      </c>
      <c r="C273" s="1" t="s">
        <v>7123</v>
      </c>
      <c r="D273" s="1" t="s">
        <v>6742</v>
      </c>
      <c r="E273" s="1" t="s">
        <v>6856</v>
      </c>
      <c r="F273" s="62">
        <v>17655.988195468046</v>
      </c>
      <c r="G273" s="62">
        <v>136.81480355702598</v>
      </c>
      <c r="H273" s="62">
        <v>137.76815330515632</v>
      </c>
      <c r="I273" s="62">
        <v>1932.7180000000001</v>
      </c>
      <c r="J273" s="62">
        <v>1857.475075757576</v>
      </c>
      <c r="K273" s="62">
        <v>1932.7180000000001</v>
      </c>
      <c r="L273" s="62">
        <v>266266.98971963511</v>
      </c>
      <c r="M273" s="63">
        <v>13870.520081773913</v>
      </c>
      <c r="N273" s="64">
        <f>GP_need_index[[#This Row],[Normalised weighted population]]/GP_need_index[[#This Row],[Registered population]]</f>
        <v>0.78559862683495729</v>
      </c>
    </row>
    <row r="274" spans="1:14" x14ac:dyDescent="0.2">
      <c r="A274" s="46" t="s">
        <v>13248</v>
      </c>
      <c r="B274" s="33" t="s">
        <v>672</v>
      </c>
      <c r="C274" s="1" t="s">
        <v>7124</v>
      </c>
      <c r="D274" s="1" t="s">
        <v>6742</v>
      </c>
      <c r="E274" s="1" t="s">
        <v>6856</v>
      </c>
      <c r="F274" s="62">
        <v>9927.0833333333339</v>
      </c>
      <c r="G274" s="62">
        <v>71.743740971092734</v>
      </c>
      <c r="H274" s="62">
        <v>71.253345772051716</v>
      </c>
      <c r="I274" s="62">
        <v>1780.962</v>
      </c>
      <c r="J274" s="62">
        <v>1857.475075757576</v>
      </c>
      <c r="K274" s="62">
        <v>1780.962</v>
      </c>
      <c r="L274" s="62">
        <v>126899.50119288477</v>
      </c>
      <c r="M274" s="63">
        <v>6555.7238990865371</v>
      </c>
      <c r="N274" s="68">
        <f>GP_need_index[[#This Row],[Normalised weighted population]]/GP_need_index[[#This Row],[Registered population]]</f>
        <v>0.66038771701186516</v>
      </c>
    </row>
    <row r="275" spans="1:14" hidden="1" x14ac:dyDescent="0.2">
      <c r="A275" s="46" t="s">
        <v>13249</v>
      </c>
      <c r="B275" s="33" t="s">
        <v>672</v>
      </c>
      <c r="C275" s="1" t="s">
        <v>7124</v>
      </c>
      <c r="D275" s="1" t="s">
        <v>6742</v>
      </c>
      <c r="E275" s="1" t="s">
        <v>6856</v>
      </c>
      <c r="F275" s="62">
        <v>9953.1881710655798</v>
      </c>
      <c r="G275" s="62">
        <v>71.743740971092734</v>
      </c>
      <c r="H275" s="62">
        <v>71.253345772051716</v>
      </c>
      <c r="I275" s="62">
        <v>1780.962</v>
      </c>
      <c r="J275" s="62">
        <v>1857.475075757576</v>
      </c>
      <c r="K275" s="62">
        <v>1780.962</v>
      </c>
      <c r="L275" s="62">
        <v>126899.50119288477</v>
      </c>
      <c r="M275" s="63">
        <v>6583.8113911673126</v>
      </c>
      <c r="N275" s="64">
        <f>GP_need_index[[#This Row],[Normalised weighted population]]/GP_need_index[[#This Row],[Registered population]]</f>
        <v>0.66147763691505246</v>
      </c>
    </row>
    <row r="276" spans="1:14" hidden="1" x14ac:dyDescent="0.2">
      <c r="A276" s="46" t="s">
        <v>13250</v>
      </c>
      <c r="B276" s="33" t="s">
        <v>672</v>
      </c>
      <c r="C276" s="1" t="s">
        <v>7124</v>
      </c>
      <c r="D276" s="1" t="s">
        <v>6742</v>
      </c>
      <c r="E276" s="1" t="s">
        <v>6856</v>
      </c>
      <c r="F276" s="62">
        <v>9976.789417135773</v>
      </c>
      <c r="G276" s="62">
        <v>71.743740971092734</v>
      </c>
      <c r="H276" s="62">
        <v>71.253345772051716</v>
      </c>
      <c r="I276" s="62">
        <v>1780.962</v>
      </c>
      <c r="J276" s="62">
        <v>1857.475075757576</v>
      </c>
      <c r="K276" s="62">
        <v>1780.962</v>
      </c>
      <c r="L276" s="62">
        <v>126899.50119288477</v>
      </c>
      <c r="M276" s="63">
        <v>6610.5155637818916</v>
      </c>
      <c r="N276" s="64">
        <f>GP_need_index[[#This Row],[Normalised weighted population]]/GP_need_index[[#This Row],[Registered population]]</f>
        <v>0.66258946514676442</v>
      </c>
    </row>
    <row r="277" spans="1:14" x14ac:dyDescent="0.2">
      <c r="A277" s="46" t="s">
        <v>13248</v>
      </c>
      <c r="B277" s="33" t="s">
        <v>603</v>
      </c>
      <c r="C277" s="1" t="s">
        <v>7125</v>
      </c>
      <c r="D277" s="1" t="s">
        <v>6611</v>
      </c>
      <c r="E277" s="1" t="s">
        <v>6861</v>
      </c>
      <c r="F277" s="62">
        <v>8399.5</v>
      </c>
      <c r="G277" s="62">
        <v>42.664935669863112</v>
      </c>
      <c r="H277" s="62">
        <v>43.380029112658065</v>
      </c>
      <c r="I277" s="62">
        <v>1729.8689999999999</v>
      </c>
      <c r="J277" s="62">
        <v>1857.9570258899678</v>
      </c>
      <c r="K277" s="62">
        <v>1729.8689999999999</v>
      </c>
      <c r="L277" s="62">
        <v>75041.767581084685</v>
      </c>
      <c r="M277" s="63">
        <v>3876.7142860022363</v>
      </c>
      <c r="N277" s="68">
        <f>GP_need_index[[#This Row],[Normalised weighted population]]/GP_need_index[[#This Row],[Registered population]]</f>
        <v>0.46154107815968048</v>
      </c>
    </row>
    <row r="278" spans="1:14" hidden="1" x14ac:dyDescent="0.2">
      <c r="A278" s="46" t="s">
        <v>13249</v>
      </c>
      <c r="B278" s="33" t="s">
        <v>603</v>
      </c>
      <c r="C278" s="1" t="s">
        <v>7125</v>
      </c>
      <c r="D278" s="1" t="s">
        <v>6611</v>
      </c>
      <c r="E278" s="1" t="s">
        <v>6861</v>
      </c>
      <c r="F278" s="62">
        <v>8421.9293862485811</v>
      </c>
      <c r="G278" s="62">
        <v>42.664935669863112</v>
      </c>
      <c r="H278" s="62">
        <v>43.380029112658065</v>
      </c>
      <c r="I278" s="62">
        <v>1729.8689999999999</v>
      </c>
      <c r="J278" s="62">
        <v>1857.9570258899678</v>
      </c>
      <c r="K278" s="62">
        <v>1729.8689999999999</v>
      </c>
      <c r="L278" s="62">
        <v>75041.767581084685</v>
      </c>
      <c r="M278" s="63">
        <v>3893.323768567951</v>
      </c>
      <c r="N278" s="64">
        <f>GP_need_index[[#This Row],[Normalised weighted population]]/GP_need_index[[#This Row],[Registered population]]</f>
        <v>0.46228406698885566</v>
      </c>
    </row>
    <row r="279" spans="1:14" hidden="1" x14ac:dyDescent="0.2">
      <c r="A279" s="46" t="s">
        <v>13250</v>
      </c>
      <c r="B279" s="33" t="s">
        <v>603</v>
      </c>
      <c r="C279" s="1" t="s">
        <v>7125</v>
      </c>
      <c r="D279" s="1" t="s">
        <v>6611</v>
      </c>
      <c r="E279" s="1" t="s">
        <v>6861</v>
      </c>
      <c r="F279" s="62">
        <v>8440.3451107353394</v>
      </c>
      <c r="G279" s="62">
        <v>42.664935669863112</v>
      </c>
      <c r="H279" s="62">
        <v>43.380029112658065</v>
      </c>
      <c r="I279" s="62">
        <v>1729.8689999999999</v>
      </c>
      <c r="J279" s="62">
        <v>1857.9570258899678</v>
      </c>
      <c r="K279" s="62">
        <v>1729.8689999999999</v>
      </c>
      <c r="L279" s="62">
        <v>75041.767581084685</v>
      </c>
      <c r="M279" s="63">
        <v>3909.1152279192565</v>
      </c>
      <c r="N279" s="64">
        <f>GP_need_index[[#This Row],[Normalised weighted population]]/GP_need_index[[#This Row],[Registered population]]</f>
        <v>0.46314637335708264</v>
      </c>
    </row>
    <row r="280" spans="1:14" x14ac:dyDescent="0.2">
      <c r="A280" s="46" t="s">
        <v>13248</v>
      </c>
      <c r="B280" s="33" t="s">
        <v>604</v>
      </c>
      <c r="C280" s="1" t="s">
        <v>7126</v>
      </c>
      <c r="D280" s="1" t="s">
        <v>6611</v>
      </c>
      <c r="E280" s="1" t="s">
        <v>6861</v>
      </c>
      <c r="F280" s="62">
        <v>3436.083333333333</v>
      </c>
      <c r="G280" s="62">
        <v>21.181958194795417</v>
      </c>
      <c r="H280" s="62">
        <v>20.304696421929901</v>
      </c>
      <c r="I280" s="62">
        <v>1814.067</v>
      </c>
      <c r="J280" s="62">
        <v>1857.9570258899678</v>
      </c>
      <c r="K280" s="62">
        <v>1814.067</v>
      </c>
      <c r="L280" s="62">
        <v>36834.079724041112</v>
      </c>
      <c r="M280" s="63">
        <v>1902.8763271552921</v>
      </c>
      <c r="N280" s="68">
        <f>GP_need_index[[#This Row],[Normalised weighted population]]/GP_need_index[[#This Row],[Registered population]]</f>
        <v>0.55379225197932502</v>
      </c>
    </row>
    <row r="281" spans="1:14" hidden="1" x14ac:dyDescent="0.2">
      <c r="A281" s="46" t="s">
        <v>13249</v>
      </c>
      <c r="B281" s="33" t="s">
        <v>604</v>
      </c>
      <c r="C281" s="1" t="s">
        <v>7126</v>
      </c>
      <c r="D281" s="1" t="s">
        <v>6611</v>
      </c>
      <c r="E281" s="1" t="s">
        <v>6861</v>
      </c>
      <c r="F281" s="62">
        <v>3441.211153746196</v>
      </c>
      <c r="G281" s="62">
        <v>21.181958194795417</v>
      </c>
      <c r="H281" s="62">
        <v>20.304696421929901</v>
      </c>
      <c r="I281" s="62">
        <v>1814.067</v>
      </c>
      <c r="J281" s="62">
        <v>1857.9570258899678</v>
      </c>
      <c r="K281" s="62">
        <v>1814.067</v>
      </c>
      <c r="L281" s="62">
        <v>36834.079724041112</v>
      </c>
      <c r="M281" s="63">
        <v>1911.0290536264474</v>
      </c>
      <c r="N281" s="64">
        <f>GP_need_index[[#This Row],[Normalised weighted population]]/GP_need_index[[#This Row],[Registered population]]</f>
        <v>0.55533617910834943</v>
      </c>
    </row>
    <row r="282" spans="1:14" hidden="1" x14ac:dyDescent="0.2">
      <c r="A282" s="46" t="s">
        <v>13250</v>
      </c>
      <c r="B282" s="33" t="s">
        <v>604</v>
      </c>
      <c r="C282" s="1" t="s">
        <v>7126</v>
      </c>
      <c r="D282" s="1" t="s">
        <v>6611</v>
      </c>
      <c r="E282" s="1" t="s">
        <v>6861</v>
      </c>
      <c r="F282" s="62">
        <v>3444.6968138535785</v>
      </c>
      <c r="G282" s="62">
        <v>21.181958194795417</v>
      </c>
      <c r="H282" s="62">
        <v>20.304696421929901</v>
      </c>
      <c r="I282" s="62">
        <v>1814.067</v>
      </c>
      <c r="J282" s="62">
        <v>1857.9570258899678</v>
      </c>
      <c r="K282" s="62">
        <v>1814.067</v>
      </c>
      <c r="L282" s="62">
        <v>36834.079724041112</v>
      </c>
      <c r="M282" s="63">
        <v>1918.7802552766011</v>
      </c>
      <c r="N282" s="64">
        <f>GP_need_index[[#This Row],[Normalised weighted population]]/GP_need_index[[#This Row],[Registered population]]</f>
        <v>0.55702442303770239</v>
      </c>
    </row>
    <row r="283" spans="1:14" x14ac:dyDescent="0.2">
      <c r="A283" s="46" t="s">
        <v>13248</v>
      </c>
      <c r="B283" s="33" t="s">
        <v>686</v>
      </c>
      <c r="C283" s="1" t="s">
        <v>7127</v>
      </c>
      <c r="D283" s="1" t="s">
        <v>6742</v>
      </c>
      <c r="E283" s="1" t="s">
        <v>6856</v>
      </c>
      <c r="F283" s="62">
        <v>6543.4166666666679</v>
      </c>
      <c r="G283" s="62">
        <v>36.948882662044461</v>
      </c>
      <c r="H283" s="62">
        <v>37.011659450624634</v>
      </c>
      <c r="I283" s="62">
        <v>1784.9490000000001</v>
      </c>
      <c r="J283" s="62">
        <v>1857.475075757576</v>
      </c>
      <c r="K283" s="62">
        <v>1784.9490000000001</v>
      </c>
      <c r="L283" s="62">
        <v>66063.924524732996</v>
      </c>
      <c r="M283" s="63">
        <v>3412.9121454618057</v>
      </c>
      <c r="N283" s="68">
        <f>GP_need_index[[#This Row],[Normalised weighted population]]/GP_need_index[[#This Row],[Registered population]]</f>
        <v>0.52157952325545598</v>
      </c>
    </row>
    <row r="284" spans="1:14" hidden="1" x14ac:dyDescent="0.2">
      <c r="A284" s="46" t="s">
        <v>13249</v>
      </c>
      <c r="B284" s="33" t="s">
        <v>686</v>
      </c>
      <c r="C284" s="1" t="s">
        <v>7127</v>
      </c>
      <c r="D284" s="1" t="s">
        <v>6742</v>
      </c>
      <c r="E284" s="1" t="s">
        <v>6856</v>
      </c>
      <c r="F284" s="62">
        <v>6563.4683688091663</v>
      </c>
      <c r="G284" s="62">
        <v>36.948882662044461</v>
      </c>
      <c r="H284" s="62">
        <v>37.011659450624634</v>
      </c>
      <c r="I284" s="62">
        <v>1784.9490000000001</v>
      </c>
      <c r="J284" s="62">
        <v>1857.475075757576</v>
      </c>
      <c r="K284" s="62">
        <v>1784.9490000000001</v>
      </c>
      <c r="L284" s="62">
        <v>66063.924524732996</v>
      </c>
      <c r="M284" s="63">
        <v>3427.5345036229537</v>
      </c>
      <c r="N284" s="64">
        <f>GP_need_index[[#This Row],[Normalised weighted population]]/GP_need_index[[#This Row],[Registered population]]</f>
        <v>0.52221391359349589</v>
      </c>
    </row>
    <row r="285" spans="1:14" hidden="1" x14ac:dyDescent="0.2">
      <c r="A285" s="46" t="s">
        <v>13250</v>
      </c>
      <c r="B285" s="33" t="s">
        <v>686</v>
      </c>
      <c r="C285" s="1" t="s">
        <v>7127</v>
      </c>
      <c r="D285" s="1" t="s">
        <v>6742</v>
      </c>
      <c r="E285" s="1" t="s">
        <v>6856</v>
      </c>
      <c r="F285" s="62">
        <v>6584.8944852212653</v>
      </c>
      <c r="G285" s="62">
        <v>36.948882662044461</v>
      </c>
      <c r="H285" s="62">
        <v>37.011659450624634</v>
      </c>
      <c r="I285" s="62">
        <v>1784.9490000000001</v>
      </c>
      <c r="J285" s="62">
        <v>1857.475075757576</v>
      </c>
      <c r="K285" s="62">
        <v>1784.9490000000001</v>
      </c>
      <c r="L285" s="62">
        <v>66063.924524732996</v>
      </c>
      <c r="M285" s="63">
        <v>3441.4367051881391</v>
      </c>
      <c r="N285" s="64">
        <f>GP_need_index[[#This Row],[Normalised weighted population]]/GP_need_index[[#This Row],[Registered population]]</f>
        <v>0.52262594532256956</v>
      </c>
    </row>
    <row r="286" spans="1:14" x14ac:dyDescent="0.2">
      <c r="A286" s="46" t="s">
        <v>13248</v>
      </c>
      <c r="B286" s="33" t="s">
        <v>600</v>
      </c>
      <c r="C286" s="1" t="s">
        <v>7128</v>
      </c>
      <c r="D286" s="1" t="s">
        <v>6611</v>
      </c>
      <c r="E286" s="1" t="s">
        <v>6857</v>
      </c>
      <c r="F286" s="62">
        <v>3146.0833333333339</v>
      </c>
      <c r="G286" s="62">
        <v>21.299014992142141</v>
      </c>
      <c r="H286" s="62">
        <v>22.031348932245116</v>
      </c>
      <c r="I286" s="62">
        <v>1618.752</v>
      </c>
      <c r="J286" s="62">
        <v>1889.5135585106384</v>
      </c>
      <c r="K286" s="62">
        <v>1618.752</v>
      </c>
      <c r="L286" s="62">
        <v>35663.290146769643</v>
      </c>
      <c r="M286" s="63">
        <v>1842.3924549543008</v>
      </c>
      <c r="N286" s="68">
        <f>GP_need_index[[#This Row],[Normalised weighted population]]/GP_need_index[[#This Row],[Registered population]]</f>
        <v>0.58561463882212283</v>
      </c>
    </row>
    <row r="287" spans="1:14" hidden="1" x14ac:dyDescent="0.2">
      <c r="A287" s="46" t="s">
        <v>13249</v>
      </c>
      <c r="B287" s="33" t="s">
        <v>600</v>
      </c>
      <c r="C287" s="1" t="s">
        <v>7128</v>
      </c>
      <c r="D287" s="1" t="s">
        <v>6611</v>
      </c>
      <c r="E287" s="1" t="s">
        <v>6857</v>
      </c>
      <c r="F287" s="62">
        <v>3149.4857526568549</v>
      </c>
      <c r="G287" s="62">
        <v>21.299014992142141</v>
      </c>
      <c r="H287" s="62">
        <v>22.031348932245116</v>
      </c>
      <c r="I287" s="62">
        <v>1618.752</v>
      </c>
      <c r="J287" s="62">
        <v>1889.5135585106384</v>
      </c>
      <c r="K287" s="62">
        <v>1618.752</v>
      </c>
      <c r="L287" s="62">
        <v>35663.290146769643</v>
      </c>
      <c r="M287" s="63">
        <v>1850.2860429523278</v>
      </c>
      <c r="N287" s="64">
        <f>GP_need_index[[#This Row],[Normalised weighted population]]/GP_need_index[[#This Row],[Registered population]]</f>
        <v>0.58748830388943862</v>
      </c>
    </row>
    <row r="288" spans="1:14" hidden="1" x14ac:dyDescent="0.2">
      <c r="A288" s="46" t="s">
        <v>13250</v>
      </c>
      <c r="B288" s="33" t="s">
        <v>600</v>
      </c>
      <c r="C288" s="1" t="s">
        <v>7128</v>
      </c>
      <c r="D288" s="1" t="s">
        <v>6611</v>
      </c>
      <c r="E288" s="1" t="s">
        <v>6857</v>
      </c>
      <c r="F288" s="62">
        <v>3154.8546778550563</v>
      </c>
      <c r="G288" s="62">
        <v>21.299014992142141</v>
      </c>
      <c r="H288" s="62">
        <v>22.031348932245116</v>
      </c>
      <c r="I288" s="62">
        <v>1618.752</v>
      </c>
      <c r="J288" s="62">
        <v>1889.5135585106384</v>
      </c>
      <c r="K288" s="62">
        <v>1618.752</v>
      </c>
      <c r="L288" s="62">
        <v>35663.290146769643</v>
      </c>
      <c r="M288" s="63">
        <v>1857.7908687958557</v>
      </c>
      <c r="N288" s="64">
        <f>GP_need_index[[#This Row],[Normalised weighted population]]/GP_need_index[[#This Row],[Registered population]]</f>
        <v>0.58886733574014982</v>
      </c>
    </row>
    <row r="289" spans="1:14" x14ac:dyDescent="0.2">
      <c r="A289" s="46" t="s">
        <v>13248</v>
      </c>
      <c r="B289" s="33" t="s">
        <v>607</v>
      </c>
      <c r="C289" s="1" t="s">
        <v>7129</v>
      </c>
      <c r="D289" s="1" t="s">
        <v>6611</v>
      </c>
      <c r="E289" s="1" t="s">
        <v>6861</v>
      </c>
      <c r="F289" s="62">
        <v>13752.083333333334</v>
      </c>
      <c r="G289" s="62">
        <v>126.07271097549305</v>
      </c>
      <c r="H289" s="62">
        <v>126.41714486103243</v>
      </c>
      <c r="I289" s="62">
        <v>1935.3320000000001</v>
      </c>
      <c r="J289" s="62">
        <v>1857.9570258899678</v>
      </c>
      <c r="K289" s="62">
        <v>1935.3320000000001</v>
      </c>
      <c r="L289" s="62">
        <v>244659.14579819163</v>
      </c>
      <c r="M289" s="63">
        <v>12639.275916470142</v>
      </c>
      <c r="N289" s="68">
        <f>GP_need_index[[#This Row],[Normalised weighted population]]/GP_need_index[[#This Row],[Registered population]]</f>
        <v>0.91908081198389147</v>
      </c>
    </row>
    <row r="290" spans="1:14" hidden="1" x14ac:dyDescent="0.2">
      <c r="A290" s="46" t="s">
        <v>13249</v>
      </c>
      <c r="B290" s="33" t="s">
        <v>607</v>
      </c>
      <c r="C290" s="1" t="s">
        <v>7129</v>
      </c>
      <c r="D290" s="1" t="s">
        <v>6611</v>
      </c>
      <c r="E290" s="1" t="s">
        <v>6861</v>
      </c>
      <c r="F290" s="62">
        <v>13760.661727629671</v>
      </c>
      <c r="G290" s="62">
        <v>126.07271097549305</v>
      </c>
      <c r="H290" s="62">
        <v>126.41714486103243</v>
      </c>
      <c r="I290" s="62">
        <v>1935.3320000000001</v>
      </c>
      <c r="J290" s="62">
        <v>1857.9570258899678</v>
      </c>
      <c r="K290" s="62">
        <v>1935.3320000000001</v>
      </c>
      <c r="L290" s="62">
        <v>244659.14579819163</v>
      </c>
      <c r="M290" s="63">
        <v>12693.427916718361</v>
      </c>
      <c r="N290" s="64">
        <f>GP_need_index[[#This Row],[Normalised weighted population]]/GP_need_index[[#This Row],[Registered population]]</f>
        <v>0.92244313303854863</v>
      </c>
    </row>
    <row r="291" spans="1:14" hidden="1" x14ac:dyDescent="0.2">
      <c r="A291" s="46" t="s">
        <v>13250</v>
      </c>
      <c r="B291" s="33" t="s">
        <v>607</v>
      </c>
      <c r="C291" s="1" t="s">
        <v>7129</v>
      </c>
      <c r="D291" s="1" t="s">
        <v>6611</v>
      </c>
      <c r="E291" s="1" t="s">
        <v>6861</v>
      </c>
      <c r="F291" s="62">
        <v>13763.395730440061</v>
      </c>
      <c r="G291" s="62">
        <v>126.07271097549305</v>
      </c>
      <c r="H291" s="62">
        <v>126.41714486103243</v>
      </c>
      <c r="I291" s="62">
        <v>1935.3320000000001</v>
      </c>
      <c r="J291" s="62">
        <v>1857.9570258899678</v>
      </c>
      <c r="K291" s="62">
        <v>1935.3320000000001</v>
      </c>
      <c r="L291" s="62">
        <v>244659.14579819163</v>
      </c>
      <c r="M291" s="63">
        <v>12744.912910746822</v>
      </c>
      <c r="N291" s="64">
        <f>GP_need_index[[#This Row],[Normalised weighted population]]/GP_need_index[[#This Row],[Registered population]]</f>
        <v>0.92600061499062369</v>
      </c>
    </row>
    <row r="292" spans="1:14" x14ac:dyDescent="0.2">
      <c r="A292" s="46" t="s">
        <v>13248</v>
      </c>
      <c r="B292" s="33" t="s">
        <v>664</v>
      </c>
      <c r="C292" s="1" t="s">
        <v>7130</v>
      </c>
      <c r="D292" s="1" t="s">
        <v>6742</v>
      </c>
      <c r="E292" s="1" t="s">
        <v>6858</v>
      </c>
      <c r="F292" s="62">
        <v>8074.833333333333</v>
      </c>
      <c r="G292" s="62">
        <v>74.227192543266597</v>
      </c>
      <c r="H292" s="62">
        <v>72.99667975008893</v>
      </c>
      <c r="I292" s="62">
        <v>1810.769</v>
      </c>
      <c r="J292" s="62">
        <v>1913.2152708688247</v>
      </c>
      <c r="K292" s="62">
        <v>1810.769</v>
      </c>
      <c r="L292" s="62">
        <v>132180.12479438877</v>
      </c>
      <c r="M292" s="63">
        <v>6828.5248953161527</v>
      </c>
      <c r="N292" s="68">
        <f>GP_need_index[[#This Row],[Normalised weighted population]]/GP_need_index[[#This Row],[Registered population]]</f>
        <v>0.84565521211783357</v>
      </c>
    </row>
    <row r="293" spans="1:14" hidden="1" x14ac:dyDescent="0.2">
      <c r="A293" s="46" t="s">
        <v>13249</v>
      </c>
      <c r="B293" s="33" t="s">
        <v>664</v>
      </c>
      <c r="C293" s="1" t="s">
        <v>7130</v>
      </c>
      <c r="D293" s="1" t="s">
        <v>6742</v>
      </c>
      <c r="E293" s="1" t="s">
        <v>6858</v>
      </c>
      <c r="F293" s="62">
        <v>8048.0804300826867</v>
      </c>
      <c r="G293" s="62">
        <v>74.227192543266597</v>
      </c>
      <c r="H293" s="62">
        <v>72.99667975008893</v>
      </c>
      <c r="I293" s="62">
        <v>1810.769</v>
      </c>
      <c r="J293" s="62">
        <v>1913.2152708688247</v>
      </c>
      <c r="K293" s="62">
        <v>1810.769</v>
      </c>
      <c r="L293" s="62">
        <v>132180.12479438877</v>
      </c>
      <c r="M293" s="63">
        <v>6857.7811821691266</v>
      </c>
      <c r="N293" s="64">
        <f>GP_need_index[[#This Row],[Normalised weighted population]]/GP_need_index[[#This Row],[Registered population]]</f>
        <v>0.85210147211447151</v>
      </c>
    </row>
    <row r="294" spans="1:14" hidden="1" x14ac:dyDescent="0.2">
      <c r="A294" s="46" t="s">
        <v>13250</v>
      </c>
      <c r="B294" s="33" t="s">
        <v>664</v>
      </c>
      <c r="C294" s="1" t="s">
        <v>7130</v>
      </c>
      <c r="D294" s="1" t="s">
        <v>6742</v>
      </c>
      <c r="E294" s="1" t="s">
        <v>6858</v>
      </c>
      <c r="F294" s="62">
        <v>8021.7374976381334</v>
      </c>
      <c r="G294" s="62">
        <v>74.227192543266597</v>
      </c>
      <c r="H294" s="62">
        <v>72.99667975008893</v>
      </c>
      <c r="I294" s="62">
        <v>1810.769</v>
      </c>
      <c r="J294" s="62">
        <v>1913.2152708688247</v>
      </c>
      <c r="K294" s="62">
        <v>1810.769</v>
      </c>
      <c r="L294" s="62">
        <v>132180.12479438877</v>
      </c>
      <c r="M294" s="63">
        <v>6885.5965859772214</v>
      </c>
      <c r="N294" s="64">
        <f>GP_need_index[[#This Row],[Normalised weighted population]]/GP_need_index[[#This Row],[Registered population]]</f>
        <v>0.85836722879607696</v>
      </c>
    </row>
    <row r="295" spans="1:14" x14ac:dyDescent="0.2">
      <c r="A295" s="46" t="s">
        <v>13248</v>
      </c>
      <c r="B295" s="33" t="s">
        <v>612</v>
      </c>
      <c r="C295" s="1" t="s">
        <v>7131</v>
      </c>
      <c r="D295" s="1" t="s">
        <v>6611</v>
      </c>
      <c r="E295" s="1" t="s">
        <v>6857</v>
      </c>
      <c r="F295" s="62">
        <v>14288.666666666666</v>
      </c>
      <c r="G295" s="62">
        <v>103.76615605524489</v>
      </c>
      <c r="H295" s="62">
        <v>100.63412485166093</v>
      </c>
      <c r="I295" s="62">
        <v>2007.2339999999999</v>
      </c>
      <c r="J295" s="62">
        <v>1889.5135585106384</v>
      </c>
      <c r="K295" s="62">
        <v>2007.2339999999999</v>
      </c>
      <c r="L295" s="62">
        <v>201996.23696249878</v>
      </c>
      <c r="M295" s="63">
        <v>10435.277883147819</v>
      </c>
      <c r="N295" s="68">
        <f>GP_need_index[[#This Row],[Normalised weighted population]]/GP_need_index[[#This Row],[Registered population]]</f>
        <v>0.73031851932635328</v>
      </c>
    </row>
    <row r="296" spans="1:14" hidden="1" x14ac:dyDescent="0.2">
      <c r="A296" s="46" t="s">
        <v>13249</v>
      </c>
      <c r="B296" s="33" t="s">
        <v>612</v>
      </c>
      <c r="C296" s="1" t="s">
        <v>7131</v>
      </c>
      <c r="D296" s="1" t="s">
        <v>6611</v>
      </c>
      <c r="E296" s="1" t="s">
        <v>6857</v>
      </c>
      <c r="F296" s="62">
        <v>14307.174892417155</v>
      </c>
      <c r="G296" s="62">
        <v>103.76615605524489</v>
      </c>
      <c r="H296" s="62">
        <v>100.63412485166093</v>
      </c>
      <c r="I296" s="62">
        <v>2007.2339999999999</v>
      </c>
      <c r="J296" s="62">
        <v>1889.5135585106384</v>
      </c>
      <c r="K296" s="62">
        <v>2007.2339999999999</v>
      </c>
      <c r="L296" s="62">
        <v>201996.23696249878</v>
      </c>
      <c r="M296" s="63">
        <v>10479.987024261043</v>
      </c>
      <c r="N296" s="64">
        <f>GP_need_index[[#This Row],[Normalised weighted population]]/GP_need_index[[#This Row],[Registered population]]</f>
        <v>0.73249870104093484</v>
      </c>
    </row>
    <row r="297" spans="1:14" hidden="1" x14ac:dyDescent="0.2">
      <c r="A297" s="46" t="s">
        <v>13250</v>
      </c>
      <c r="B297" s="33" t="s">
        <v>612</v>
      </c>
      <c r="C297" s="1" t="s">
        <v>7131</v>
      </c>
      <c r="D297" s="1" t="s">
        <v>6611</v>
      </c>
      <c r="E297" s="1" t="s">
        <v>6857</v>
      </c>
      <c r="F297" s="62">
        <v>14329.672116311625</v>
      </c>
      <c r="G297" s="62">
        <v>103.76615605524489</v>
      </c>
      <c r="H297" s="62">
        <v>100.63412485166093</v>
      </c>
      <c r="I297" s="62">
        <v>2007.2339999999999</v>
      </c>
      <c r="J297" s="62">
        <v>1889.5135585106384</v>
      </c>
      <c r="K297" s="62">
        <v>2007.2339999999999</v>
      </c>
      <c r="L297" s="62">
        <v>201996.23696249878</v>
      </c>
      <c r="M297" s="63">
        <v>10522.494223490638</v>
      </c>
      <c r="N297" s="64">
        <f>GP_need_index[[#This Row],[Normalised weighted population]]/GP_need_index[[#This Row],[Registered population]]</f>
        <v>0.7343150728140363</v>
      </c>
    </row>
    <row r="298" spans="1:14" x14ac:dyDescent="0.2">
      <c r="A298" s="46" t="s">
        <v>13248</v>
      </c>
      <c r="B298" s="33" t="s">
        <v>629</v>
      </c>
      <c r="C298" s="1" t="s">
        <v>7132</v>
      </c>
      <c r="D298" s="1" t="s">
        <v>6611</v>
      </c>
      <c r="E298" s="1" t="s">
        <v>6857</v>
      </c>
      <c r="F298" s="62">
        <v>10757.833333333332</v>
      </c>
      <c r="G298" s="62">
        <v>85.006329963027</v>
      </c>
      <c r="H298" s="62">
        <v>87.758958742256567</v>
      </c>
      <c r="I298" s="62">
        <v>1899.6949999999999</v>
      </c>
      <c r="J298" s="62">
        <v>1889.5135585106384</v>
      </c>
      <c r="K298" s="62">
        <v>1899.6949999999999</v>
      </c>
      <c r="L298" s="62">
        <v>166715.25512787109</v>
      </c>
      <c r="M298" s="63">
        <v>8612.6357638147656</v>
      </c>
      <c r="N298" s="68">
        <f>GP_need_index[[#This Row],[Normalised weighted population]]/GP_need_index[[#This Row],[Registered population]]</f>
        <v>0.8005920427423211</v>
      </c>
    </row>
    <row r="299" spans="1:14" hidden="1" x14ac:dyDescent="0.2">
      <c r="A299" s="46" t="s">
        <v>13249</v>
      </c>
      <c r="B299" s="33" t="s">
        <v>629</v>
      </c>
      <c r="C299" s="1" t="s">
        <v>7132</v>
      </c>
      <c r="D299" s="1" t="s">
        <v>6611</v>
      </c>
      <c r="E299" s="1" t="s">
        <v>6857</v>
      </c>
      <c r="F299" s="62">
        <v>10764.53530538274</v>
      </c>
      <c r="G299" s="62">
        <v>85.006329963027</v>
      </c>
      <c r="H299" s="62">
        <v>87.758958742256567</v>
      </c>
      <c r="I299" s="62">
        <v>1899.6949999999999</v>
      </c>
      <c r="J299" s="62">
        <v>1889.5135585106384</v>
      </c>
      <c r="K299" s="62">
        <v>1899.6949999999999</v>
      </c>
      <c r="L299" s="62">
        <v>166715.25512787109</v>
      </c>
      <c r="M299" s="63">
        <v>8649.5359357156085</v>
      </c>
      <c r="N299" s="64">
        <f>GP_need_index[[#This Row],[Normalised weighted population]]/GP_need_index[[#This Row],[Registered population]]</f>
        <v>0.8035215353319024</v>
      </c>
    </row>
    <row r="300" spans="1:14" hidden="1" x14ac:dyDescent="0.2">
      <c r="A300" s="46" t="s">
        <v>13250</v>
      </c>
      <c r="B300" s="33" t="s">
        <v>629</v>
      </c>
      <c r="C300" s="1" t="s">
        <v>7132</v>
      </c>
      <c r="D300" s="1" t="s">
        <v>6611</v>
      </c>
      <c r="E300" s="1" t="s">
        <v>6857</v>
      </c>
      <c r="F300" s="62">
        <v>10772.453221724831</v>
      </c>
      <c r="G300" s="62">
        <v>85.006329963027</v>
      </c>
      <c r="H300" s="62">
        <v>87.758958742256567</v>
      </c>
      <c r="I300" s="62">
        <v>1899.6949999999999</v>
      </c>
      <c r="J300" s="62">
        <v>1889.5135585106384</v>
      </c>
      <c r="K300" s="62">
        <v>1899.6949999999999</v>
      </c>
      <c r="L300" s="62">
        <v>166715.25512787109</v>
      </c>
      <c r="M300" s="63">
        <v>8684.6187603805465</v>
      </c>
      <c r="N300" s="64">
        <f>GP_need_index[[#This Row],[Normalised weighted population]]/GP_need_index[[#This Row],[Registered population]]</f>
        <v>0.80618765119037661</v>
      </c>
    </row>
    <row r="301" spans="1:14" x14ac:dyDescent="0.2">
      <c r="A301" s="46" t="s">
        <v>13248</v>
      </c>
      <c r="B301" s="33" t="s">
        <v>605</v>
      </c>
      <c r="C301" s="1" t="s">
        <v>7133</v>
      </c>
      <c r="D301" s="1" t="s">
        <v>6611</v>
      </c>
      <c r="E301" s="1" t="s">
        <v>6861</v>
      </c>
      <c r="F301" s="62">
        <v>4351.666666666667</v>
      </c>
      <c r="G301" s="62">
        <v>26.293031436081954</v>
      </c>
      <c r="H301" s="62">
        <v>26.734131373654542</v>
      </c>
      <c r="I301" s="62">
        <v>2069.7620000000002</v>
      </c>
      <c r="J301" s="62">
        <v>1857.9570258899678</v>
      </c>
      <c r="K301" s="62">
        <v>2069.7620000000002</v>
      </c>
      <c r="L301" s="62">
        <v>55333.289220197978</v>
      </c>
      <c r="M301" s="63">
        <v>2858.5594359787656</v>
      </c>
      <c r="N301" s="68">
        <f>GP_need_index[[#This Row],[Normalised weighted population]]/GP_need_index[[#This Row],[Registered population]]</f>
        <v>0.65688841883847537</v>
      </c>
    </row>
    <row r="302" spans="1:14" hidden="1" x14ac:dyDescent="0.2">
      <c r="A302" s="46" t="s">
        <v>13249</v>
      </c>
      <c r="B302" s="33" t="s">
        <v>605</v>
      </c>
      <c r="C302" s="1" t="s">
        <v>7133</v>
      </c>
      <c r="D302" s="1" t="s">
        <v>6611</v>
      </c>
      <c r="E302" s="1" t="s">
        <v>6861</v>
      </c>
      <c r="F302" s="62">
        <v>4363.4871244693595</v>
      </c>
      <c r="G302" s="62">
        <v>26.293031436081954</v>
      </c>
      <c r="H302" s="62">
        <v>26.734131373654542</v>
      </c>
      <c r="I302" s="62">
        <v>2069.7620000000002</v>
      </c>
      <c r="J302" s="62">
        <v>1857.9570258899678</v>
      </c>
      <c r="K302" s="62">
        <v>2069.7620000000002</v>
      </c>
      <c r="L302" s="62">
        <v>55333.289220197978</v>
      </c>
      <c r="M302" s="63">
        <v>2870.8067128251359</v>
      </c>
      <c r="N302" s="64">
        <f>GP_need_index[[#This Row],[Normalised weighted population]]/GP_need_index[[#This Row],[Registered population]]</f>
        <v>0.65791570616224804</v>
      </c>
    </row>
    <row r="303" spans="1:14" hidden="1" x14ac:dyDescent="0.2">
      <c r="A303" s="46" t="s">
        <v>13250</v>
      </c>
      <c r="B303" s="33" t="s">
        <v>605</v>
      </c>
      <c r="C303" s="1" t="s">
        <v>7133</v>
      </c>
      <c r="D303" s="1" t="s">
        <v>6611</v>
      </c>
      <c r="E303" s="1" t="s">
        <v>6861</v>
      </c>
      <c r="F303" s="62">
        <v>4374.140448523096</v>
      </c>
      <c r="G303" s="62">
        <v>26.293031436081954</v>
      </c>
      <c r="H303" s="62">
        <v>26.734131373654542</v>
      </c>
      <c r="I303" s="62">
        <v>2069.7620000000002</v>
      </c>
      <c r="J303" s="62">
        <v>1857.9570258899678</v>
      </c>
      <c r="K303" s="62">
        <v>2069.7620000000002</v>
      </c>
      <c r="L303" s="62">
        <v>55333.289220197978</v>
      </c>
      <c r="M303" s="63">
        <v>2882.4508067165893</v>
      </c>
      <c r="N303" s="64">
        <f>GP_need_index[[#This Row],[Normalised weighted population]]/GP_need_index[[#This Row],[Registered population]]</f>
        <v>0.65897536684946467</v>
      </c>
    </row>
    <row r="304" spans="1:14" x14ac:dyDescent="0.2">
      <c r="A304" s="46" t="s">
        <v>13248</v>
      </c>
      <c r="B304" s="33" t="s">
        <v>616</v>
      </c>
      <c r="C304" s="1" t="s">
        <v>7134</v>
      </c>
      <c r="D304" s="1" t="s">
        <v>6611</v>
      </c>
      <c r="E304" s="1" t="s">
        <v>6857</v>
      </c>
      <c r="F304" s="62">
        <v>4891.833333333333</v>
      </c>
      <c r="G304" s="62">
        <v>36.836077964326492</v>
      </c>
      <c r="H304" s="62">
        <v>35.828676789364593</v>
      </c>
      <c r="I304" s="62">
        <v>1890.106</v>
      </c>
      <c r="J304" s="62">
        <v>1889.5135585106384</v>
      </c>
      <c r="K304" s="62">
        <v>1890.106</v>
      </c>
      <c r="L304" s="62">
        <v>67719.996971638757</v>
      </c>
      <c r="M304" s="63">
        <v>3498.4660965549369</v>
      </c>
      <c r="N304" s="68">
        <f>GP_need_index[[#This Row],[Normalised weighted population]]/GP_need_index[[#This Row],[Registered population]]</f>
        <v>0.71516461378929586</v>
      </c>
    </row>
    <row r="305" spans="1:14" hidden="1" x14ac:dyDescent="0.2">
      <c r="A305" s="46" t="s">
        <v>13249</v>
      </c>
      <c r="B305" s="33" t="s">
        <v>616</v>
      </c>
      <c r="C305" s="1" t="s">
        <v>7134</v>
      </c>
      <c r="D305" s="1" t="s">
        <v>6611</v>
      </c>
      <c r="E305" s="1" t="s">
        <v>6857</v>
      </c>
      <c r="F305" s="62">
        <v>4896.0899541886629</v>
      </c>
      <c r="G305" s="62">
        <v>36.836077964326492</v>
      </c>
      <c r="H305" s="62">
        <v>35.828676789364593</v>
      </c>
      <c r="I305" s="62">
        <v>1890.106</v>
      </c>
      <c r="J305" s="62">
        <v>1889.5135585106384</v>
      </c>
      <c r="K305" s="62">
        <v>1890.106</v>
      </c>
      <c r="L305" s="62">
        <v>67719.996971638757</v>
      </c>
      <c r="M305" s="63">
        <v>3513.455004003516</v>
      </c>
      <c r="N305" s="64">
        <f>GP_need_index[[#This Row],[Normalised weighted population]]/GP_need_index[[#This Row],[Registered population]]</f>
        <v>0.71760425908795111</v>
      </c>
    </row>
    <row r="306" spans="1:14" hidden="1" x14ac:dyDescent="0.2">
      <c r="A306" s="46" t="s">
        <v>13250</v>
      </c>
      <c r="B306" s="33" t="s">
        <v>616</v>
      </c>
      <c r="C306" s="1" t="s">
        <v>7134</v>
      </c>
      <c r="D306" s="1" t="s">
        <v>6611</v>
      </c>
      <c r="E306" s="1" t="s">
        <v>6857</v>
      </c>
      <c r="F306" s="62">
        <v>4901.1921628370519</v>
      </c>
      <c r="G306" s="62">
        <v>36.836077964326492</v>
      </c>
      <c r="H306" s="62">
        <v>35.828676789364593</v>
      </c>
      <c r="I306" s="62">
        <v>1890.106</v>
      </c>
      <c r="J306" s="62">
        <v>1889.5135585106384</v>
      </c>
      <c r="K306" s="62">
        <v>1890.106</v>
      </c>
      <c r="L306" s="62">
        <v>67719.996971638757</v>
      </c>
      <c r="M306" s="63">
        <v>3527.7057021669448</v>
      </c>
      <c r="N306" s="64">
        <f>GP_need_index[[#This Row],[Normalised weighted population]]/GP_need_index[[#This Row],[Registered population]]</f>
        <v>0.71976482148884657</v>
      </c>
    </row>
    <row r="307" spans="1:14" x14ac:dyDescent="0.2">
      <c r="A307" s="46" t="s">
        <v>13248</v>
      </c>
      <c r="B307" s="33" t="s">
        <v>669</v>
      </c>
      <c r="C307" s="1" t="s">
        <v>7135</v>
      </c>
      <c r="D307" s="1" t="s">
        <v>6742</v>
      </c>
      <c r="E307" s="1" t="s">
        <v>6860</v>
      </c>
      <c r="F307" s="62">
        <v>8742.5833333333339</v>
      </c>
      <c r="G307" s="62">
        <v>81.497233676229001</v>
      </c>
      <c r="H307" s="62">
        <v>82.98281917677096</v>
      </c>
      <c r="I307" s="62">
        <v>1844.693</v>
      </c>
      <c r="J307" s="62">
        <v>1894.4431754032255</v>
      </c>
      <c r="K307" s="62">
        <v>1844.693</v>
      </c>
      <c r="L307" s="62">
        <v>153077.82565565515</v>
      </c>
      <c r="M307" s="63">
        <v>7908.1158762446648</v>
      </c>
      <c r="N307" s="68">
        <f>GP_need_index[[#This Row],[Normalised weighted population]]/GP_need_index[[#This Row],[Registered population]]</f>
        <v>0.90455138655561351</v>
      </c>
    </row>
    <row r="308" spans="1:14" hidden="1" x14ac:dyDescent="0.2">
      <c r="A308" s="46" t="s">
        <v>13249</v>
      </c>
      <c r="B308" s="33" t="s">
        <v>669</v>
      </c>
      <c r="C308" s="1" t="s">
        <v>7135</v>
      </c>
      <c r="D308" s="1" t="s">
        <v>6742</v>
      </c>
      <c r="E308" s="1" t="s">
        <v>6860</v>
      </c>
      <c r="F308" s="62">
        <v>8716.7574405772266</v>
      </c>
      <c r="G308" s="62">
        <v>81.497233676229001</v>
      </c>
      <c r="H308" s="62">
        <v>82.98281917677096</v>
      </c>
      <c r="I308" s="62">
        <v>1844.693</v>
      </c>
      <c r="J308" s="62">
        <v>1894.4431754032255</v>
      </c>
      <c r="K308" s="62">
        <v>1844.693</v>
      </c>
      <c r="L308" s="62">
        <v>153077.82565565515</v>
      </c>
      <c r="M308" s="63">
        <v>7941.9975871688885</v>
      </c>
      <c r="N308" s="64">
        <f>GP_need_index[[#This Row],[Normalised weighted population]]/GP_need_index[[#This Row],[Registered population]]</f>
        <v>0.91111834203372843</v>
      </c>
    </row>
    <row r="309" spans="1:14" hidden="1" x14ac:dyDescent="0.2">
      <c r="A309" s="46" t="s">
        <v>13250</v>
      </c>
      <c r="B309" s="33" t="s">
        <v>669</v>
      </c>
      <c r="C309" s="1" t="s">
        <v>7135</v>
      </c>
      <c r="D309" s="1" t="s">
        <v>6742</v>
      </c>
      <c r="E309" s="1" t="s">
        <v>6860</v>
      </c>
      <c r="F309" s="62">
        <v>8690.5106681630623</v>
      </c>
      <c r="G309" s="62">
        <v>81.497233676229001</v>
      </c>
      <c r="H309" s="62">
        <v>82.98281917677096</v>
      </c>
      <c r="I309" s="62">
        <v>1844.693</v>
      </c>
      <c r="J309" s="62">
        <v>1894.4431754032255</v>
      </c>
      <c r="K309" s="62">
        <v>1844.693</v>
      </c>
      <c r="L309" s="62">
        <v>153077.82565565515</v>
      </c>
      <c r="M309" s="63">
        <v>7974.2106111866869</v>
      </c>
      <c r="N309" s="64">
        <f>GP_need_index[[#This Row],[Normalised weighted population]]/GP_need_index[[#This Row],[Registered population]]</f>
        <v>0.91757675879733069</v>
      </c>
    </row>
    <row r="310" spans="1:14" x14ac:dyDescent="0.2">
      <c r="A310" s="46" t="s">
        <v>13248</v>
      </c>
      <c r="B310" s="33" t="s">
        <v>628</v>
      </c>
      <c r="C310" s="1" t="s">
        <v>7136</v>
      </c>
      <c r="D310" s="1" t="s">
        <v>6611</v>
      </c>
      <c r="E310" s="1" t="s">
        <v>6858</v>
      </c>
      <c r="F310" s="62">
        <v>10060</v>
      </c>
      <c r="G310" s="62">
        <v>92.629035974231726</v>
      </c>
      <c r="H310" s="62">
        <v>86.106763528854486</v>
      </c>
      <c r="I310" s="62">
        <v>1937.258</v>
      </c>
      <c r="J310" s="62">
        <v>1913.2152708688247</v>
      </c>
      <c r="K310" s="62">
        <v>1937.258</v>
      </c>
      <c r="L310" s="62">
        <v>166811.01650038158</v>
      </c>
      <c r="M310" s="63">
        <v>8617.5828685115939</v>
      </c>
      <c r="N310" s="68">
        <f>GP_need_index[[#This Row],[Normalised weighted population]]/GP_need_index[[#This Row],[Registered population]]</f>
        <v>0.85661857539876685</v>
      </c>
    </row>
    <row r="311" spans="1:14" hidden="1" x14ac:dyDescent="0.2">
      <c r="A311" s="46" t="s">
        <v>13249</v>
      </c>
      <c r="B311" s="33" t="s">
        <v>628</v>
      </c>
      <c r="C311" s="1" t="s">
        <v>7136</v>
      </c>
      <c r="D311" s="1" t="s">
        <v>6611</v>
      </c>
      <c r="E311" s="1" t="s">
        <v>6858</v>
      </c>
      <c r="F311" s="62">
        <v>10010.036639274407</v>
      </c>
      <c r="G311" s="62">
        <v>92.629035974231726</v>
      </c>
      <c r="H311" s="62">
        <v>86.106763528854486</v>
      </c>
      <c r="I311" s="62">
        <v>1937.258</v>
      </c>
      <c r="J311" s="62">
        <v>1913.2152708688247</v>
      </c>
      <c r="K311" s="62">
        <v>1937.258</v>
      </c>
      <c r="L311" s="62">
        <v>166811.01650038158</v>
      </c>
      <c r="M311" s="63">
        <v>8654.5042358999399</v>
      </c>
      <c r="N311" s="64">
        <f>GP_need_index[[#This Row],[Normalised weighted population]]/GP_need_index[[#This Row],[Registered population]]</f>
        <v>0.86458267314866444</v>
      </c>
    </row>
    <row r="312" spans="1:14" hidden="1" x14ac:dyDescent="0.2">
      <c r="A312" s="46" t="s">
        <v>13250</v>
      </c>
      <c r="B312" s="33" t="s">
        <v>628</v>
      </c>
      <c r="C312" s="1" t="s">
        <v>7136</v>
      </c>
      <c r="D312" s="1" t="s">
        <v>6611</v>
      </c>
      <c r="E312" s="1" t="s">
        <v>6858</v>
      </c>
      <c r="F312" s="62">
        <v>9966.7326569999095</v>
      </c>
      <c r="G312" s="62">
        <v>92.629035974231726</v>
      </c>
      <c r="H312" s="62">
        <v>86.106763528854486</v>
      </c>
      <c r="I312" s="62">
        <v>1937.258</v>
      </c>
      <c r="J312" s="62">
        <v>1913.2152708688247</v>
      </c>
      <c r="K312" s="62">
        <v>1937.258</v>
      </c>
      <c r="L312" s="62">
        <v>166811.01650038158</v>
      </c>
      <c r="M312" s="63">
        <v>8689.6072121667166</v>
      </c>
      <c r="N312" s="64">
        <f>GP_need_index[[#This Row],[Normalised weighted population]]/GP_need_index[[#This Row],[Registered population]]</f>
        <v>0.87186117168135013</v>
      </c>
    </row>
    <row r="313" spans="1:14" x14ac:dyDescent="0.2">
      <c r="A313" s="46" t="s">
        <v>13248</v>
      </c>
      <c r="B313" s="33" t="s">
        <v>615</v>
      </c>
      <c r="C313" s="1" t="s">
        <v>7137</v>
      </c>
      <c r="D313" s="1" t="s">
        <v>6611</v>
      </c>
      <c r="E313" s="1" t="s">
        <v>6858</v>
      </c>
      <c r="F313" s="62">
        <v>24375.25</v>
      </c>
      <c r="G313" s="62">
        <v>218.5740684554637</v>
      </c>
      <c r="H313" s="62">
        <v>225.11937241129129</v>
      </c>
      <c r="I313" s="62">
        <v>1930.586</v>
      </c>
      <c r="J313" s="62">
        <v>1913.2152708688247</v>
      </c>
      <c r="K313" s="62">
        <v>1930.586</v>
      </c>
      <c r="L313" s="62">
        <v>434612.30870602524</v>
      </c>
      <c r="M313" s="63">
        <v>22452.399514877052</v>
      </c>
      <c r="N313" s="68">
        <f>GP_need_index[[#This Row],[Normalised weighted population]]/GP_need_index[[#This Row],[Registered population]]</f>
        <v>0.92111463533202953</v>
      </c>
    </row>
    <row r="314" spans="1:14" hidden="1" x14ac:dyDescent="0.2">
      <c r="A314" s="46" t="s">
        <v>13249</v>
      </c>
      <c r="B314" s="33" t="s">
        <v>615</v>
      </c>
      <c r="C314" s="1" t="s">
        <v>7137</v>
      </c>
      <c r="D314" s="1" t="s">
        <v>6611</v>
      </c>
      <c r="E314" s="1" t="s">
        <v>6858</v>
      </c>
      <c r="F314" s="62">
        <v>24257.63629452786</v>
      </c>
      <c r="G314" s="62">
        <v>218.5740684554637</v>
      </c>
      <c r="H314" s="62">
        <v>225.11937241129129</v>
      </c>
      <c r="I314" s="62">
        <v>1930.586</v>
      </c>
      <c r="J314" s="62">
        <v>1913.2152708688247</v>
      </c>
      <c r="K314" s="62">
        <v>1930.586</v>
      </c>
      <c r="L314" s="62">
        <v>434612.30870602524</v>
      </c>
      <c r="M314" s="63">
        <v>22548.595084317731</v>
      </c>
      <c r="N314" s="64">
        <f>GP_need_index[[#This Row],[Normalised weighted population]]/GP_need_index[[#This Row],[Registered population]]</f>
        <v>0.92954625960008885</v>
      </c>
    </row>
    <row r="315" spans="1:14" hidden="1" x14ac:dyDescent="0.2">
      <c r="A315" s="46" t="s">
        <v>13250</v>
      </c>
      <c r="B315" s="33" t="s">
        <v>615</v>
      </c>
      <c r="C315" s="1" t="s">
        <v>7137</v>
      </c>
      <c r="D315" s="1" t="s">
        <v>6611</v>
      </c>
      <c r="E315" s="1" t="s">
        <v>6858</v>
      </c>
      <c r="F315" s="62">
        <v>24144.270876752649</v>
      </c>
      <c r="G315" s="62">
        <v>218.5740684554637</v>
      </c>
      <c r="H315" s="62">
        <v>225.11937241129129</v>
      </c>
      <c r="I315" s="62">
        <v>1930.586</v>
      </c>
      <c r="J315" s="62">
        <v>1913.2152708688247</v>
      </c>
      <c r="K315" s="62">
        <v>1930.586</v>
      </c>
      <c r="L315" s="62">
        <v>434612.30870602524</v>
      </c>
      <c r="M315" s="63">
        <v>22640.052986066814</v>
      </c>
      <c r="N315" s="64">
        <f>GP_need_index[[#This Row],[Normalised weighted population]]/GP_need_index[[#This Row],[Registered population]]</f>
        <v>0.93769876512882511</v>
      </c>
    </row>
    <row r="316" spans="1:14" x14ac:dyDescent="0.2">
      <c r="A316" s="46" t="s">
        <v>13248</v>
      </c>
      <c r="B316" s="33" t="s">
        <v>601</v>
      </c>
      <c r="C316" s="1" t="s">
        <v>7138</v>
      </c>
      <c r="D316" s="1" t="s">
        <v>6611</v>
      </c>
      <c r="E316" s="1" t="s">
        <v>6861</v>
      </c>
      <c r="F316" s="62">
        <v>8929.1666666666679</v>
      </c>
      <c r="G316" s="62">
        <v>72.368832530650437</v>
      </c>
      <c r="H316" s="62">
        <v>72.476854126572192</v>
      </c>
      <c r="I316" s="62">
        <v>1943.1669999999999</v>
      </c>
      <c r="J316" s="62">
        <v>1857.9570258899678</v>
      </c>
      <c r="K316" s="62">
        <v>1943.1669999999999</v>
      </c>
      <c r="L316" s="62">
        <v>140834.63120256891</v>
      </c>
      <c r="M316" s="63">
        <v>7275.6232208538213</v>
      </c>
      <c r="N316" s="68">
        <f>GP_need_index[[#This Row],[Normalised weighted population]]/GP_need_index[[#This Row],[Registered population]]</f>
        <v>0.81481547970364765</v>
      </c>
    </row>
    <row r="317" spans="1:14" hidden="1" x14ac:dyDescent="0.2">
      <c r="A317" s="46" t="s">
        <v>13249</v>
      </c>
      <c r="B317" s="33" t="s">
        <v>601</v>
      </c>
      <c r="C317" s="1" t="s">
        <v>7138</v>
      </c>
      <c r="D317" s="1" t="s">
        <v>6611</v>
      </c>
      <c r="E317" s="1" t="s">
        <v>6861</v>
      </c>
      <c r="F317" s="62">
        <v>8932.7228243702921</v>
      </c>
      <c r="G317" s="62">
        <v>72.368832530650437</v>
      </c>
      <c r="H317" s="62">
        <v>72.476854126572192</v>
      </c>
      <c r="I317" s="62">
        <v>1943.1669999999999</v>
      </c>
      <c r="J317" s="62">
        <v>1857.9570258899678</v>
      </c>
      <c r="K317" s="62">
        <v>1943.1669999999999</v>
      </c>
      <c r="L317" s="62">
        <v>140834.63120256891</v>
      </c>
      <c r="M317" s="63">
        <v>7306.7950659077151</v>
      </c>
      <c r="N317" s="64">
        <f>GP_need_index[[#This Row],[Normalised weighted population]]/GP_need_index[[#This Row],[Registered population]]</f>
        <v>0.81798072206755212</v>
      </c>
    </row>
    <row r="318" spans="1:14" hidden="1" x14ac:dyDescent="0.2">
      <c r="A318" s="46" t="s">
        <v>13250</v>
      </c>
      <c r="B318" s="33" t="s">
        <v>601</v>
      </c>
      <c r="C318" s="1" t="s">
        <v>7138</v>
      </c>
      <c r="D318" s="1" t="s">
        <v>6611</v>
      </c>
      <c r="E318" s="1" t="s">
        <v>6861</v>
      </c>
      <c r="F318" s="62">
        <v>8933.9227514127761</v>
      </c>
      <c r="G318" s="62">
        <v>72.368832530650437</v>
      </c>
      <c r="H318" s="62">
        <v>72.476854126572192</v>
      </c>
      <c r="I318" s="62">
        <v>1943.1669999999999</v>
      </c>
      <c r="J318" s="62">
        <v>1857.9570258899678</v>
      </c>
      <c r="K318" s="62">
        <v>1943.1669999999999</v>
      </c>
      <c r="L318" s="62">
        <v>140834.63120256891</v>
      </c>
      <c r="M318" s="63">
        <v>7336.4316859605196</v>
      </c>
      <c r="N318" s="64">
        <f>GP_need_index[[#This Row],[Normalised weighted population]]/GP_need_index[[#This Row],[Registered population]]</f>
        <v>0.82118817120960275</v>
      </c>
    </row>
    <row r="319" spans="1:14" x14ac:dyDescent="0.2">
      <c r="A319" s="46" t="s">
        <v>13248</v>
      </c>
      <c r="B319" s="33" t="s">
        <v>670</v>
      </c>
      <c r="C319" s="1" t="s">
        <v>7139</v>
      </c>
      <c r="D319" s="1" t="s">
        <v>6742</v>
      </c>
      <c r="E319" s="1" t="s">
        <v>6856</v>
      </c>
      <c r="F319" s="62">
        <v>5206.9166666666661</v>
      </c>
      <c r="G319" s="62">
        <v>37.080082118975504</v>
      </c>
      <c r="H319" s="62">
        <v>39.16150112367233</v>
      </c>
      <c r="I319" s="62">
        <v>1940.13</v>
      </c>
      <c r="J319" s="62">
        <v>1857.475075757576</v>
      </c>
      <c r="K319" s="62">
        <v>1940.13</v>
      </c>
      <c r="L319" s="62">
        <v>75978.403175070402</v>
      </c>
      <c r="M319" s="63">
        <v>3925.1015869018206</v>
      </c>
      <c r="N319" s="68">
        <f>GP_need_index[[#This Row],[Normalised weighted population]]/GP_need_index[[#This Row],[Registered population]]</f>
        <v>0.75382454496137918</v>
      </c>
    </row>
    <row r="320" spans="1:14" hidden="1" x14ac:dyDescent="0.2">
      <c r="A320" s="46" t="s">
        <v>13249</v>
      </c>
      <c r="B320" s="33" t="s">
        <v>670</v>
      </c>
      <c r="C320" s="1" t="s">
        <v>7139</v>
      </c>
      <c r="D320" s="1" t="s">
        <v>6742</v>
      </c>
      <c r="E320" s="1" t="s">
        <v>6856</v>
      </c>
      <c r="F320" s="62">
        <v>5214.1081890709393</v>
      </c>
      <c r="G320" s="62">
        <v>37.080082118975504</v>
      </c>
      <c r="H320" s="62">
        <v>39.16150112367233</v>
      </c>
      <c r="I320" s="62">
        <v>1940.13</v>
      </c>
      <c r="J320" s="62">
        <v>1857.475075757576</v>
      </c>
      <c r="K320" s="62">
        <v>1940.13</v>
      </c>
      <c r="L320" s="62">
        <v>75978.403175070402</v>
      </c>
      <c r="M320" s="63">
        <v>3941.9183811163703</v>
      </c>
      <c r="N320" s="64">
        <f>GP_need_index[[#This Row],[Normalised weighted population]]/GP_need_index[[#This Row],[Registered population]]</f>
        <v>0.75601008613109533</v>
      </c>
    </row>
    <row r="321" spans="1:14" hidden="1" x14ac:dyDescent="0.2">
      <c r="A321" s="46" t="s">
        <v>13250</v>
      </c>
      <c r="B321" s="33" t="s">
        <v>670</v>
      </c>
      <c r="C321" s="1" t="s">
        <v>7139</v>
      </c>
      <c r="D321" s="1" t="s">
        <v>6742</v>
      </c>
      <c r="E321" s="1" t="s">
        <v>6856</v>
      </c>
      <c r="F321" s="62">
        <v>5220.3375829253282</v>
      </c>
      <c r="G321" s="62">
        <v>37.080082118975504</v>
      </c>
      <c r="H321" s="62">
        <v>39.16150112367233</v>
      </c>
      <c r="I321" s="62">
        <v>1940.13</v>
      </c>
      <c r="J321" s="62">
        <v>1857.475075757576</v>
      </c>
      <c r="K321" s="62">
        <v>1940.13</v>
      </c>
      <c r="L321" s="62">
        <v>75978.403175070402</v>
      </c>
      <c r="M321" s="63">
        <v>3957.906941940445</v>
      </c>
      <c r="N321" s="64">
        <f>GP_need_index[[#This Row],[Normalised weighted population]]/GP_need_index[[#This Row],[Registered population]]</f>
        <v>0.75817068897727236</v>
      </c>
    </row>
    <row r="322" spans="1:14" x14ac:dyDescent="0.2">
      <c r="A322" s="46" t="s">
        <v>13248</v>
      </c>
      <c r="B322" s="33" t="s">
        <v>618</v>
      </c>
      <c r="C322" s="1" t="s">
        <v>7140</v>
      </c>
      <c r="D322" s="1" t="s">
        <v>6611</v>
      </c>
      <c r="E322" s="1" t="s">
        <v>6861</v>
      </c>
      <c r="F322" s="62">
        <v>33066</v>
      </c>
      <c r="G322" s="62">
        <v>338.52548492432169</v>
      </c>
      <c r="H322" s="62">
        <v>336.06149114593541</v>
      </c>
      <c r="I322" s="62">
        <v>1744.394</v>
      </c>
      <c r="J322" s="62">
        <v>1857.9570258899678</v>
      </c>
      <c r="K322" s="62">
        <v>1744.394</v>
      </c>
      <c r="L322" s="62">
        <v>586223.64878602279</v>
      </c>
      <c r="M322" s="63">
        <v>30284.75564072371</v>
      </c>
      <c r="N322" s="68">
        <f>GP_need_index[[#This Row],[Normalised weighted population]]/GP_need_index[[#This Row],[Registered population]]</f>
        <v>0.91588809171728391</v>
      </c>
    </row>
    <row r="323" spans="1:14" hidden="1" x14ac:dyDescent="0.2">
      <c r="A323" s="46" t="s">
        <v>13249</v>
      </c>
      <c r="B323" s="33" t="s">
        <v>618</v>
      </c>
      <c r="C323" s="1" t="s">
        <v>7140</v>
      </c>
      <c r="D323" s="1" t="s">
        <v>6611</v>
      </c>
      <c r="E323" s="1" t="s">
        <v>6861</v>
      </c>
      <c r="F323" s="62">
        <v>33088.864277457105</v>
      </c>
      <c r="G323" s="62">
        <v>338.52548492432169</v>
      </c>
      <c r="H323" s="62">
        <v>336.06149114593541</v>
      </c>
      <c r="I323" s="62">
        <v>1744.394</v>
      </c>
      <c r="J323" s="62">
        <v>1857.9570258899678</v>
      </c>
      <c r="K323" s="62">
        <v>1744.394</v>
      </c>
      <c r="L323" s="62">
        <v>586223.64878602279</v>
      </c>
      <c r="M323" s="63">
        <v>30414.508334296661</v>
      </c>
      <c r="N323" s="64">
        <f>GP_need_index[[#This Row],[Normalised weighted population]]/GP_need_index[[#This Row],[Registered population]]</f>
        <v>0.91917655677948307</v>
      </c>
    </row>
    <row r="324" spans="1:14" hidden="1" x14ac:dyDescent="0.2">
      <c r="A324" s="46" t="s">
        <v>13250</v>
      </c>
      <c r="B324" s="33" t="s">
        <v>618</v>
      </c>
      <c r="C324" s="1" t="s">
        <v>7140</v>
      </c>
      <c r="D324" s="1" t="s">
        <v>6611</v>
      </c>
      <c r="E324" s="1" t="s">
        <v>6861</v>
      </c>
      <c r="F324" s="62">
        <v>33103.760909723613</v>
      </c>
      <c r="G324" s="62">
        <v>338.52548492432169</v>
      </c>
      <c r="H324" s="62">
        <v>336.06149114593541</v>
      </c>
      <c r="I324" s="62">
        <v>1744.394</v>
      </c>
      <c r="J324" s="62">
        <v>1857.9570258899678</v>
      </c>
      <c r="K324" s="62">
        <v>1744.394</v>
      </c>
      <c r="L324" s="62">
        <v>586223.64878602279</v>
      </c>
      <c r="M324" s="63">
        <v>30537.870659292214</v>
      </c>
      <c r="N324" s="64">
        <f>GP_need_index[[#This Row],[Normalised weighted population]]/GP_need_index[[#This Row],[Registered population]]</f>
        <v>0.92248946403918364</v>
      </c>
    </row>
    <row r="325" spans="1:14" x14ac:dyDescent="0.2">
      <c r="A325" s="46" t="s">
        <v>13248</v>
      </c>
      <c r="B325" s="33" t="s">
        <v>685</v>
      </c>
      <c r="C325" s="1" t="s">
        <v>7141</v>
      </c>
      <c r="D325" s="1" t="s">
        <v>6742</v>
      </c>
      <c r="E325" s="1" t="s">
        <v>6856</v>
      </c>
      <c r="F325" s="62">
        <v>7660.4166666666661</v>
      </c>
      <c r="G325" s="62">
        <v>41.714709887931839</v>
      </c>
      <c r="H325" s="62">
        <v>43.845119495262999</v>
      </c>
      <c r="I325" s="62">
        <v>2075.2249999999999</v>
      </c>
      <c r="J325" s="62">
        <v>1857.475075757576</v>
      </c>
      <c r="K325" s="62">
        <v>2075.2249999999999</v>
      </c>
      <c r="L325" s="62">
        <v>90988.488104557153</v>
      </c>
      <c r="M325" s="63">
        <v>4700.5338902170706</v>
      </c>
      <c r="N325" s="68">
        <f>GP_need_index[[#This Row],[Normalised weighted population]]/GP_need_index[[#This Row],[Registered population]]</f>
        <v>0.61361334438514936</v>
      </c>
    </row>
    <row r="326" spans="1:14" hidden="1" x14ac:dyDescent="0.2">
      <c r="A326" s="46" t="s">
        <v>13249</v>
      </c>
      <c r="B326" s="33" t="s">
        <v>685</v>
      </c>
      <c r="C326" s="1" t="s">
        <v>7141</v>
      </c>
      <c r="D326" s="1" t="s">
        <v>6742</v>
      </c>
      <c r="E326" s="1" t="s">
        <v>6856</v>
      </c>
      <c r="F326" s="62">
        <v>7700.9344075322897</v>
      </c>
      <c r="G326" s="62">
        <v>41.714709887931839</v>
      </c>
      <c r="H326" s="62">
        <v>43.845119495262999</v>
      </c>
      <c r="I326" s="62">
        <v>2075.2249999999999</v>
      </c>
      <c r="J326" s="62">
        <v>1857.475075757576</v>
      </c>
      <c r="K326" s="62">
        <v>2075.2249999999999</v>
      </c>
      <c r="L326" s="62">
        <v>90988.488104557153</v>
      </c>
      <c r="M326" s="63">
        <v>4720.6729641697248</v>
      </c>
      <c r="N326" s="64">
        <f>GP_need_index[[#This Row],[Normalised weighted population]]/GP_need_index[[#This Row],[Registered population]]</f>
        <v>0.61300002238071671</v>
      </c>
    </row>
    <row r="327" spans="1:14" hidden="1" x14ac:dyDescent="0.2">
      <c r="A327" s="46" t="s">
        <v>13250</v>
      </c>
      <c r="B327" s="33" t="s">
        <v>685</v>
      </c>
      <c r="C327" s="1" t="s">
        <v>7141</v>
      </c>
      <c r="D327" s="1" t="s">
        <v>6742</v>
      </c>
      <c r="E327" s="1" t="s">
        <v>6856</v>
      </c>
      <c r="F327" s="62">
        <v>7740.7427984323167</v>
      </c>
      <c r="G327" s="62">
        <v>41.714709887931839</v>
      </c>
      <c r="H327" s="62">
        <v>43.845119495262999</v>
      </c>
      <c r="I327" s="62">
        <v>2075.2249999999999</v>
      </c>
      <c r="J327" s="62">
        <v>1857.475075757576</v>
      </c>
      <c r="K327" s="62">
        <v>2075.2249999999999</v>
      </c>
      <c r="L327" s="62">
        <v>90988.488104557153</v>
      </c>
      <c r="M327" s="63">
        <v>4739.8201812150501</v>
      </c>
      <c r="N327" s="64">
        <f>GP_need_index[[#This Row],[Normalised weighted population]]/GP_need_index[[#This Row],[Registered population]]</f>
        <v>0.61232110465871259</v>
      </c>
    </row>
    <row r="328" spans="1:14" x14ac:dyDescent="0.2">
      <c r="A328" s="46" t="s">
        <v>13248</v>
      </c>
      <c r="B328" s="33" t="s">
        <v>599</v>
      </c>
      <c r="C328" s="1" t="s">
        <v>7142</v>
      </c>
      <c r="D328" s="1" t="s">
        <v>6611</v>
      </c>
      <c r="E328" s="1" t="s">
        <v>6861</v>
      </c>
      <c r="F328" s="62">
        <v>6847.75</v>
      </c>
      <c r="G328" s="62">
        <v>56.109918305961244</v>
      </c>
      <c r="H328" s="62">
        <v>55.689055911342543</v>
      </c>
      <c r="I328" s="62">
        <v>1837.973</v>
      </c>
      <c r="J328" s="62">
        <v>1857.9570258899678</v>
      </c>
      <c r="K328" s="62">
        <v>1837.973</v>
      </c>
      <c r="L328" s="62">
        <v>102354.98116053798</v>
      </c>
      <c r="M328" s="63">
        <v>5287.7354905025786</v>
      </c>
      <c r="N328" s="68">
        <f>GP_need_index[[#This Row],[Normalised weighted population]]/GP_need_index[[#This Row],[Registered population]]</f>
        <v>0.77218582607463448</v>
      </c>
    </row>
    <row r="329" spans="1:14" hidden="1" x14ac:dyDescent="0.2">
      <c r="A329" s="46" t="s">
        <v>13249</v>
      </c>
      <c r="B329" s="33" t="s">
        <v>599</v>
      </c>
      <c r="C329" s="1" t="s">
        <v>7142</v>
      </c>
      <c r="D329" s="1" t="s">
        <v>6611</v>
      </c>
      <c r="E329" s="1" t="s">
        <v>6861</v>
      </c>
      <c r="F329" s="62">
        <v>6855.9728079897095</v>
      </c>
      <c r="G329" s="62">
        <v>56.109918305961244</v>
      </c>
      <c r="H329" s="62">
        <v>55.689055911342543</v>
      </c>
      <c r="I329" s="62">
        <v>1837.973</v>
      </c>
      <c r="J329" s="62">
        <v>1857.9570258899678</v>
      </c>
      <c r="K329" s="62">
        <v>1837.973</v>
      </c>
      <c r="L329" s="62">
        <v>102354.98116053798</v>
      </c>
      <c r="M329" s="63">
        <v>5310.3903843023954</v>
      </c>
      <c r="N329" s="64">
        <f>GP_need_index[[#This Row],[Normalised weighted population]]/GP_need_index[[#This Row],[Registered population]]</f>
        <v>0.77456409659528602</v>
      </c>
    </row>
    <row r="330" spans="1:14" hidden="1" x14ac:dyDescent="0.2">
      <c r="A330" s="46" t="s">
        <v>13250</v>
      </c>
      <c r="B330" s="33" t="s">
        <v>599</v>
      </c>
      <c r="C330" s="1" t="s">
        <v>7142</v>
      </c>
      <c r="D330" s="1" t="s">
        <v>6611</v>
      </c>
      <c r="E330" s="1" t="s">
        <v>6861</v>
      </c>
      <c r="F330" s="62">
        <v>6862.2716848935506</v>
      </c>
      <c r="G330" s="62">
        <v>56.109918305961244</v>
      </c>
      <c r="H330" s="62">
        <v>55.689055911342543</v>
      </c>
      <c r="I330" s="62">
        <v>1837.973</v>
      </c>
      <c r="J330" s="62">
        <v>1857.9570258899678</v>
      </c>
      <c r="K330" s="62">
        <v>1837.973</v>
      </c>
      <c r="L330" s="62">
        <v>102354.98116053798</v>
      </c>
      <c r="M330" s="63">
        <v>5331.9295161285991</v>
      </c>
      <c r="N330" s="64">
        <f>GP_need_index[[#This Row],[Normalised weighted population]]/GP_need_index[[#This Row],[Registered population]]</f>
        <v>0.77699190019919906</v>
      </c>
    </row>
    <row r="331" spans="1:14" x14ac:dyDescent="0.2">
      <c r="A331" s="46" t="s">
        <v>13248</v>
      </c>
      <c r="B331" s="33" t="s">
        <v>622</v>
      </c>
      <c r="C331" s="1" t="s">
        <v>7143</v>
      </c>
      <c r="D331" s="1" t="s">
        <v>6611</v>
      </c>
      <c r="E331" s="1" t="s">
        <v>6858</v>
      </c>
      <c r="F331" s="62">
        <v>4344.083333333333</v>
      </c>
      <c r="G331" s="62">
        <v>35.865619129831622</v>
      </c>
      <c r="H331" s="62">
        <v>36.98804766298251</v>
      </c>
      <c r="I331" s="62">
        <v>1952.694</v>
      </c>
      <c r="J331" s="62">
        <v>1913.2152708688247</v>
      </c>
      <c r="K331" s="62">
        <v>1952.694</v>
      </c>
      <c r="L331" s="62">
        <v>72226.338743219967</v>
      </c>
      <c r="M331" s="63">
        <v>3731.2671097323105</v>
      </c>
      <c r="N331" s="68">
        <f>GP_need_index[[#This Row],[Normalised weighted population]]/GP_need_index[[#This Row],[Registered population]]</f>
        <v>0.85893083152923955</v>
      </c>
    </row>
    <row r="332" spans="1:14" hidden="1" x14ac:dyDescent="0.2">
      <c r="A332" s="46" t="s">
        <v>13249</v>
      </c>
      <c r="B332" s="33" t="s">
        <v>622</v>
      </c>
      <c r="C332" s="1" t="s">
        <v>7143</v>
      </c>
      <c r="D332" s="1" t="s">
        <v>6611</v>
      </c>
      <c r="E332" s="1" t="s">
        <v>6858</v>
      </c>
      <c r="F332" s="62">
        <v>4318.244140000369</v>
      </c>
      <c r="G332" s="62">
        <v>35.865619129831622</v>
      </c>
      <c r="H332" s="62">
        <v>36.98804766298251</v>
      </c>
      <c r="I332" s="62">
        <v>1952.694</v>
      </c>
      <c r="J332" s="62">
        <v>1913.2152708688247</v>
      </c>
      <c r="K332" s="62">
        <v>1952.694</v>
      </c>
      <c r="L332" s="62">
        <v>72226.338743219967</v>
      </c>
      <c r="M332" s="63">
        <v>3747.2534351189647</v>
      </c>
      <c r="N332" s="64">
        <f>GP_need_index[[#This Row],[Normalised weighted population]]/GP_need_index[[#This Row],[Registered population]]</f>
        <v>0.86777248196963785</v>
      </c>
    </row>
    <row r="333" spans="1:14" hidden="1" x14ac:dyDescent="0.2">
      <c r="A333" s="46" t="s">
        <v>13250</v>
      </c>
      <c r="B333" s="33" t="s">
        <v>622</v>
      </c>
      <c r="C333" s="1" t="s">
        <v>7143</v>
      </c>
      <c r="D333" s="1" t="s">
        <v>6611</v>
      </c>
      <c r="E333" s="1" t="s">
        <v>6858</v>
      </c>
      <c r="F333" s="62">
        <v>4296.3684521864907</v>
      </c>
      <c r="G333" s="62">
        <v>35.865619129831622</v>
      </c>
      <c r="H333" s="62">
        <v>36.98804766298251</v>
      </c>
      <c r="I333" s="62">
        <v>1952.694</v>
      </c>
      <c r="J333" s="62">
        <v>1913.2152708688247</v>
      </c>
      <c r="K333" s="62">
        <v>1952.694</v>
      </c>
      <c r="L333" s="62">
        <v>72226.338743219967</v>
      </c>
      <c r="M333" s="63">
        <v>3762.4524280148185</v>
      </c>
      <c r="N333" s="64">
        <f>GP_need_index[[#This Row],[Normalised weighted population]]/GP_need_index[[#This Row],[Registered population]]</f>
        <v>0.87572852977729276</v>
      </c>
    </row>
    <row r="334" spans="1:14" x14ac:dyDescent="0.2">
      <c r="A334" s="46" t="s">
        <v>13248</v>
      </c>
      <c r="B334" s="33" t="s">
        <v>679</v>
      </c>
      <c r="C334" s="1" t="s">
        <v>7144</v>
      </c>
      <c r="D334" s="1" t="s">
        <v>6742</v>
      </c>
      <c r="E334" s="1" t="s">
        <v>6860</v>
      </c>
      <c r="F334" s="62">
        <v>5099.3333333333339</v>
      </c>
      <c r="G334" s="62">
        <v>51.451419762070756</v>
      </c>
      <c r="H334" s="62">
        <v>54.796915181403087</v>
      </c>
      <c r="I334" s="62">
        <v>1999.11</v>
      </c>
      <c r="J334" s="62">
        <v>1894.4431754032255</v>
      </c>
      <c r="K334" s="62">
        <v>1999.11</v>
      </c>
      <c r="L334" s="62">
        <v>109545.06110829471</v>
      </c>
      <c r="M334" s="63">
        <v>5659.1804410875748</v>
      </c>
      <c r="N334" s="68">
        <f>GP_need_index[[#This Row],[Normalised weighted population]]/GP_need_index[[#This Row],[Registered population]]</f>
        <v>1.1097882941079045</v>
      </c>
    </row>
    <row r="335" spans="1:14" hidden="1" x14ac:dyDescent="0.2">
      <c r="A335" s="46" t="s">
        <v>13249</v>
      </c>
      <c r="B335" s="33" t="s">
        <v>679</v>
      </c>
      <c r="C335" s="1" t="s">
        <v>7144</v>
      </c>
      <c r="D335" s="1" t="s">
        <v>6742</v>
      </c>
      <c r="E335" s="1" t="s">
        <v>6860</v>
      </c>
      <c r="F335" s="62">
        <v>5081.0665003156228</v>
      </c>
      <c r="G335" s="62">
        <v>51.451419762070756</v>
      </c>
      <c r="H335" s="62">
        <v>54.796915181403087</v>
      </c>
      <c r="I335" s="62">
        <v>1999.11</v>
      </c>
      <c r="J335" s="62">
        <v>1894.4431754032255</v>
      </c>
      <c r="K335" s="62">
        <v>1999.11</v>
      </c>
      <c r="L335" s="62">
        <v>109545.06110829471</v>
      </c>
      <c r="M335" s="63">
        <v>5683.4267620537266</v>
      </c>
      <c r="N335" s="64">
        <f>GP_need_index[[#This Row],[Normalised weighted population]]/GP_need_index[[#This Row],[Registered population]]</f>
        <v>1.1185499661735754</v>
      </c>
    </row>
    <row r="336" spans="1:14" hidden="1" x14ac:dyDescent="0.2">
      <c r="A336" s="46" t="s">
        <v>13250</v>
      </c>
      <c r="B336" s="33" t="s">
        <v>679</v>
      </c>
      <c r="C336" s="1" t="s">
        <v>7144</v>
      </c>
      <c r="D336" s="1" t="s">
        <v>6742</v>
      </c>
      <c r="E336" s="1" t="s">
        <v>6860</v>
      </c>
      <c r="F336" s="62">
        <v>5062.2900058889682</v>
      </c>
      <c r="G336" s="62">
        <v>51.451419762070756</v>
      </c>
      <c r="H336" s="62">
        <v>54.796915181403087</v>
      </c>
      <c r="I336" s="62">
        <v>1999.11</v>
      </c>
      <c r="J336" s="62">
        <v>1894.4431754032255</v>
      </c>
      <c r="K336" s="62">
        <v>1999.11</v>
      </c>
      <c r="L336" s="62">
        <v>109545.06110829471</v>
      </c>
      <c r="M336" s="63">
        <v>5706.4789426644611</v>
      </c>
      <c r="N336" s="64">
        <f>GP_need_index[[#This Row],[Normalised weighted population]]/GP_need_index[[#This Row],[Registered population]]</f>
        <v>1.1272524758609457</v>
      </c>
    </row>
    <row r="337" spans="1:14" x14ac:dyDescent="0.2">
      <c r="A337" s="46" t="s">
        <v>13248</v>
      </c>
      <c r="B337" s="33" t="s">
        <v>625</v>
      </c>
      <c r="C337" s="1" t="s">
        <v>7145</v>
      </c>
      <c r="D337" s="1" t="s">
        <v>6611</v>
      </c>
      <c r="E337" s="1" t="s">
        <v>6858</v>
      </c>
      <c r="F337" s="62">
        <v>5009.0833333333339</v>
      </c>
      <c r="G337" s="62">
        <v>40.115337865089934</v>
      </c>
      <c r="H337" s="62">
        <v>39.773725320947513</v>
      </c>
      <c r="I337" s="62">
        <v>1983.9739999999999</v>
      </c>
      <c r="J337" s="62">
        <v>1913.2152708688247</v>
      </c>
      <c r="K337" s="62">
        <v>1983.9739999999999</v>
      </c>
      <c r="L337" s="62">
        <v>78910.036919901511</v>
      </c>
      <c r="M337" s="63">
        <v>4076.5519962706126</v>
      </c>
      <c r="N337" s="68">
        <f>GP_need_index[[#This Row],[Normalised weighted population]]/GP_need_index[[#This Row],[Registered population]]</f>
        <v>0.81383193790027031</v>
      </c>
    </row>
    <row r="338" spans="1:14" hidden="1" x14ac:dyDescent="0.2">
      <c r="A338" s="46" t="s">
        <v>13249</v>
      </c>
      <c r="B338" s="33" t="s">
        <v>625</v>
      </c>
      <c r="C338" s="1" t="s">
        <v>7145</v>
      </c>
      <c r="D338" s="1" t="s">
        <v>6611</v>
      </c>
      <c r="E338" s="1" t="s">
        <v>6858</v>
      </c>
      <c r="F338" s="62">
        <v>4987.597489816827</v>
      </c>
      <c r="G338" s="62">
        <v>40.115337865089934</v>
      </c>
      <c r="H338" s="62">
        <v>39.773725320947513</v>
      </c>
      <c r="I338" s="62">
        <v>1983.9739999999999</v>
      </c>
      <c r="J338" s="62">
        <v>1913.2152708688247</v>
      </c>
      <c r="K338" s="62">
        <v>1983.9739999999999</v>
      </c>
      <c r="L338" s="62">
        <v>78910.036919901511</v>
      </c>
      <c r="M338" s="63">
        <v>4094.0176680521945</v>
      </c>
      <c r="N338" s="64">
        <f>GP_need_index[[#This Row],[Normalised weighted population]]/GP_need_index[[#This Row],[Registered population]]</f>
        <v>0.82083962797939214</v>
      </c>
    </row>
    <row r="339" spans="1:14" hidden="1" x14ac:dyDescent="0.2">
      <c r="A339" s="46" t="s">
        <v>13250</v>
      </c>
      <c r="B339" s="33" t="s">
        <v>625</v>
      </c>
      <c r="C339" s="1" t="s">
        <v>7145</v>
      </c>
      <c r="D339" s="1" t="s">
        <v>6611</v>
      </c>
      <c r="E339" s="1" t="s">
        <v>6858</v>
      </c>
      <c r="F339" s="62">
        <v>4969.3182051586737</v>
      </c>
      <c r="G339" s="62">
        <v>40.115337865089934</v>
      </c>
      <c r="H339" s="62">
        <v>39.773725320947513</v>
      </c>
      <c r="I339" s="62">
        <v>1983.9739999999999</v>
      </c>
      <c r="J339" s="62">
        <v>1913.2152708688247</v>
      </c>
      <c r="K339" s="62">
        <v>1983.9739999999999</v>
      </c>
      <c r="L339" s="62">
        <v>78910.036919901511</v>
      </c>
      <c r="M339" s="63">
        <v>4110.6231489809879</v>
      </c>
      <c r="N339" s="64">
        <f>GP_need_index[[#This Row],[Normalised weighted population]]/GP_need_index[[#This Row],[Registered population]]</f>
        <v>0.82720062979942199</v>
      </c>
    </row>
    <row r="340" spans="1:14" x14ac:dyDescent="0.2">
      <c r="A340" s="46" t="s">
        <v>13248</v>
      </c>
      <c r="B340" s="33" t="s">
        <v>666</v>
      </c>
      <c r="C340" s="1" t="s">
        <v>7146</v>
      </c>
      <c r="D340" s="1" t="s">
        <v>6742</v>
      </c>
      <c r="E340" s="1" t="s">
        <v>6856</v>
      </c>
      <c r="F340" s="62">
        <v>4515.083333333333</v>
      </c>
      <c r="G340" s="62">
        <v>37.430318033871323</v>
      </c>
      <c r="H340" s="62">
        <v>39.419385384449463</v>
      </c>
      <c r="I340" s="62">
        <v>1845.2650000000001</v>
      </c>
      <c r="J340" s="62">
        <v>1857.475075757576</v>
      </c>
      <c r="K340" s="62">
        <v>1845.2650000000001</v>
      </c>
      <c r="L340" s="62">
        <v>72739.212171436142</v>
      </c>
      <c r="M340" s="63">
        <v>3757.7625376808624</v>
      </c>
      <c r="N340" s="68">
        <f>GP_need_index[[#This Row],[Normalised weighted population]]/GP_need_index[[#This Row],[Registered population]]</f>
        <v>0.83226870032244427</v>
      </c>
    </row>
    <row r="341" spans="1:14" hidden="1" x14ac:dyDescent="0.2">
      <c r="A341" s="46" t="s">
        <v>13249</v>
      </c>
      <c r="B341" s="33" t="s">
        <v>666</v>
      </c>
      <c r="C341" s="1" t="s">
        <v>7146</v>
      </c>
      <c r="D341" s="1" t="s">
        <v>6742</v>
      </c>
      <c r="E341" s="1" t="s">
        <v>6856</v>
      </c>
      <c r="F341" s="62">
        <v>4522.3302414109867</v>
      </c>
      <c r="G341" s="62">
        <v>37.430318033871323</v>
      </c>
      <c r="H341" s="62">
        <v>39.419385384449463</v>
      </c>
      <c r="I341" s="62">
        <v>1845.2650000000001</v>
      </c>
      <c r="J341" s="62">
        <v>1857.475075757576</v>
      </c>
      <c r="K341" s="62">
        <v>1845.2650000000001</v>
      </c>
      <c r="L341" s="62">
        <v>72739.212171436142</v>
      </c>
      <c r="M341" s="63">
        <v>3773.8623806796272</v>
      </c>
      <c r="N341" s="64">
        <f>GP_need_index[[#This Row],[Normalised weighted population]]/GP_need_index[[#This Row],[Registered population]]</f>
        <v>0.83449508974872344</v>
      </c>
    </row>
    <row r="342" spans="1:14" hidden="1" x14ac:dyDescent="0.2">
      <c r="A342" s="46" t="s">
        <v>13250</v>
      </c>
      <c r="B342" s="33" t="s">
        <v>666</v>
      </c>
      <c r="C342" s="1" t="s">
        <v>7146</v>
      </c>
      <c r="D342" s="1" t="s">
        <v>6742</v>
      </c>
      <c r="E342" s="1" t="s">
        <v>6856</v>
      </c>
      <c r="F342" s="62">
        <v>4528.8717576686722</v>
      </c>
      <c r="G342" s="62">
        <v>37.430318033871323</v>
      </c>
      <c r="H342" s="62">
        <v>39.419385384449463</v>
      </c>
      <c r="I342" s="62">
        <v>1845.2650000000001</v>
      </c>
      <c r="J342" s="62">
        <v>1857.475075757576</v>
      </c>
      <c r="K342" s="62">
        <v>1845.2650000000001</v>
      </c>
      <c r="L342" s="62">
        <v>72739.212171436142</v>
      </c>
      <c r="M342" s="63">
        <v>3789.1693004028343</v>
      </c>
      <c r="N342" s="64">
        <f>GP_need_index[[#This Row],[Normalised weighted population]]/GP_need_index[[#This Row],[Registered population]]</f>
        <v>0.83666959524448659</v>
      </c>
    </row>
    <row r="343" spans="1:14" x14ac:dyDescent="0.2">
      <c r="A343" s="46" t="s">
        <v>13248</v>
      </c>
      <c r="B343" s="33" t="s">
        <v>665</v>
      </c>
      <c r="C343" s="1" t="s">
        <v>7147</v>
      </c>
      <c r="D343" s="1" t="s">
        <v>6742</v>
      </c>
      <c r="E343" s="1" t="s">
        <v>6856</v>
      </c>
      <c r="F343" s="62">
        <v>6442.8333333333321</v>
      </c>
      <c r="G343" s="62">
        <v>34.910630973787633</v>
      </c>
      <c r="H343" s="62">
        <v>32.255584113525032</v>
      </c>
      <c r="I343" s="62">
        <v>1858.415</v>
      </c>
      <c r="J343" s="62">
        <v>1857.475075757576</v>
      </c>
      <c r="K343" s="62">
        <v>1858.415</v>
      </c>
      <c r="L343" s="62">
        <v>59944.261350336623</v>
      </c>
      <c r="M343" s="63">
        <v>3096.7657323583353</v>
      </c>
      <c r="N343" s="68">
        <f>GP_need_index[[#This Row],[Normalised weighted population]]/GP_need_index[[#This Row],[Registered population]]</f>
        <v>0.48065277683601976</v>
      </c>
    </row>
    <row r="344" spans="1:14" hidden="1" x14ac:dyDescent="0.2">
      <c r="A344" s="46" t="s">
        <v>13249</v>
      </c>
      <c r="B344" s="33" t="s">
        <v>665</v>
      </c>
      <c r="C344" s="1" t="s">
        <v>7147</v>
      </c>
      <c r="D344" s="1" t="s">
        <v>6742</v>
      </c>
      <c r="E344" s="1" t="s">
        <v>6856</v>
      </c>
      <c r="F344" s="62">
        <v>6465.1340896009278</v>
      </c>
      <c r="G344" s="62">
        <v>34.910630973787633</v>
      </c>
      <c r="H344" s="62">
        <v>32.255584113525032</v>
      </c>
      <c r="I344" s="62">
        <v>1858.415</v>
      </c>
      <c r="J344" s="62">
        <v>1857.475075757576</v>
      </c>
      <c r="K344" s="62">
        <v>1858.415</v>
      </c>
      <c r="L344" s="62">
        <v>59944.261350336623</v>
      </c>
      <c r="M344" s="63">
        <v>3110.0335856606607</v>
      </c>
      <c r="N344" s="64">
        <f>GP_need_index[[#This Row],[Normalised weighted population]]/GP_need_index[[#This Row],[Registered population]]</f>
        <v>0.48104703515169217</v>
      </c>
    </row>
    <row r="345" spans="1:14" hidden="1" x14ac:dyDescent="0.2">
      <c r="A345" s="46" t="s">
        <v>13250</v>
      </c>
      <c r="B345" s="33" t="s">
        <v>665</v>
      </c>
      <c r="C345" s="1" t="s">
        <v>7147</v>
      </c>
      <c r="D345" s="1" t="s">
        <v>6742</v>
      </c>
      <c r="E345" s="1" t="s">
        <v>6856</v>
      </c>
      <c r="F345" s="62">
        <v>6485.5537500177907</v>
      </c>
      <c r="G345" s="62">
        <v>34.910630973787633</v>
      </c>
      <c r="H345" s="62">
        <v>32.255584113525032</v>
      </c>
      <c r="I345" s="62">
        <v>1858.415</v>
      </c>
      <c r="J345" s="62">
        <v>1857.475075757576</v>
      </c>
      <c r="K345" s="62">
        <v>1858.415</v>
      </c>
      <c r="L345" s="62">
        <v>59944.261350336623</v>
      </c>
      <c r="M345" s="63">
        <v>3122.6479922367726</v>
      </c>
      <c r="N345" s="64">
        <f>GP_need_index[[#This Row],[Normalised weighted population]]/GP_need_index[[#This Row],[Registered population]]</f>
        <v>0.4814774670903324</v>
      </c>
    </row>
    <row r="346" spans="1:14" x14ac:dyDescent="0.2">
      <c r="A346" s="46" t="s">
        <v>13248</v>
      </c>
      <c r="B346" s="33" t="s">
        <v>684</v>
      </c>
      <c r="C346" s="1" t="s">
        <v>7148</v>
      </c>
      <c r="D346" s="1" t="s">
        <v>6742</v>
      </c>
      <c r="E346" s="1" t="s">
        <v>6860</v>
      </c>
      <c r="F346" s="62">
        <v>4206.6666666666661</v>
      </c>
      <c r="G346" s="62">
        <v>36.175028131218731</v>
      </c>
      <c r="H346" s="62">
        <v>34.410758887093543</v>
      </c>
      <c r="I346" s="62">
        <v>1900.4169999999999</v>
      </c>
      <c r="J346" s="62">
        <v>1894.4431754032255</v>
      </c>
      <c r="K346" s="62">
        <v>1900.4169999999999</v>
      </c>
      <c r="L346" s="62">
        <v>65394.791171933648</v>
      </c>
      <c r="M346" s="63">
        <v>3378.3442120074815</v>
      </c>
      <c r="N346" s="68">
        <f>GP_need_index[[#This Row],[Normalised weighted population]]/GP_need_index[[#This Row],[Registered population]]</f>
        <v>0.80309291886073264</v>
      </c>
    </row>
    <row r="347" spans="1:14" hidden="1" x14ac:dyDescent="0.2">
      <c r="A347" s="46" t="s">
        <v>13249</v>
      </c>
      <c r="B347" s="33" t="s">
        <v>684</v>
      </c>
      <c r="C347" s="1" t="s">
        <v>7148</v>
      </c>
      <c r="D347" s="1" t="s">
        <v>6742</v>
      </c>
      <c r="E347" s="1" t="s">
        <v>6860</v>
      </c>
      <c r="F347" s="62">
        <v>4195.8532969012958</v>
      </c>
      <c r="G347" s="62">
        <v>36.175028131218731</v>
      </c>
      <c r="H347" s="62">
        <v>34.410758887093543</v>
      </c>
      <c r="I347" s="62">
        <v>1900.4169999999999</v>
      </c>
      <c r="J347" s="62">
        <v>1894.4431754032255</v>
      </c>
      <c r="K347" s="62">
        <v>1900.4169999999999</v>
      </c>
      <c r="L347" s="62">
        <v>65394.791171933648</v>
      </c>
      <c r="M347" s="63">
        <v>3392.8184665309391</v>
      </c>
      <c r="N347" s="64">
        <f>GP_need_index[[#This Row],[Normalised weighted population]]/GP_need_index[[#This Row],[Registered population]]</f>
        <v>0.80861227179620154</v>
      </c>
    </row>
    <row r="348" spans="1:14" hidden="1" x14ac:dyDescent="0.2">
      <c r="A348" s="46" t="s">
        <v>13250</v>
      </c>
      <c r="B348" s="33" t="s">
        <v>684</v>
      </c>
      <c r="C348" s="1" t="s">
        <v>7148</v>
      </c>
      <c r="D348" s="1" t="s">
        <v>6742</v>
      </c>
      <c r="E348" s="1" t="s">
        <v>6860</v>
      </c>
      <c r="F348" s="62">
        <v>4183.9745460648855</v>
      </c>
      <c r="G348" s="62">
        <v>36.175028131218731</v>
      </c>
      <c r="H348" s="62">
        <v>34.410758887093543</v>
      </c>
      <c r="I348" s="62">
        <v>1900.4169999999999</v>
      </c>
      <c r="J348" s="62">
        <v>1894.4431754032255</v>
      </c>
      <c r="K348" s="62">
        <v>1900.4169999999999</v>
      </c>
      <c r="L348" s="62">
        <v>65394.791171933648</v>
      </c>
      <c r="M348" s="63">
        <v>3406.5798586178576</v>
      </c>
      <c r="N348" s="64">
        <f>GP_need_index[[#This Row],[Normalised weighted population]]/GP_need_index[[#This Row],[Registered population]]</f>
        <v>0.81419708009978609</v>
      </c>
    </row>
    <row r="349" spans="1:14" x14ac:dyDescent="0.2">
      <c r="A349" s="46" t="s">
        <v>13248</v>
      </c>
      <c r="B349" s="33" t="s">
        <v>682</v>
      </c>
      <c r="C349" s="1" t="s">
        <v>7149</v>
      </c>
      <c r="D349" s="1" t="s">
        <v>6742</v>
      </c>
      <c r="E349" s="1" t="s">
        <v>6860</v>
      </c>
      <c r="F349" s="62">
        <v>6604.416666666667</v>
      </c>
      <c r="G349" s="62">
        <v>64.951385626465338</v>
      </c>
      <c r="H349" s="62">
        <v>63.831031430564039</v>
      </c>
      <c r="I349" s="62">
        <v>1883.7860000000001</v>
      </c>
      <c r="J349" s="62">
        <v>1894.4431754032255</v>
      </c>
      <c r="K349" s="62">
        <v>1883.7860000000001</v>
      </c>
      <c r="L349" s="62">
        <v>120244.00337445652</v>
      </c>
      <c r="M349" s="63">
        <v>6211.8958643153901</v>
      </c>
      <c r="N349" s="68">
        <f>GP_need_index[[#This Row],[Normalised weighted population]]/GP_need_index[[#This Row],[Registered population]]</f>
        <v>0.94056692329356206</v>
      </c>
    </row>
    <row r="350" spans="1:14" hidden="1" x14ac:dyDescent="0.2">
      <c r="A350" s="46" t="s">
        <v>13249</v>
      </c>
      <c r="B350" s="33" t="s">
        <v>682</v>
      </c>
      <c r="C350" s="1" t="s">
        <v>7149</v>
      </c>
      <c r="D350" s="1" t="s">
        <v>6742</v>
      </c>
      <c r="E350" s="1" t="s">
        <v>6860</v>
      </c>
      <c r="F350" s="62">
        <v>6580.8722313211056</v>
      </c>
      <c r="G350" s="62">
        <v>64.951385626465338</v>
      </c>
      <c r="H350" s="62">
        <v>63.831031430564039</v>
      </c>
      <c r="I350" s="62">
        <v>1883.7860000000001</v>
      </c>
      <c r="J350" s="62">
        <v>1894.4431754032255</v>
      </c>
      <c r="K350" s="62">
        <v>1883.7860000000001</v>
      </c>
      <c r="L350" s="62">
        <v>120244.00337445652</v>
      </c>
      <c r="M350" s="63">
        <v>6238.5102517699734</v>
      </c>
      <c r="N350" s="64">
        <f>GP_need_index[[#This Row],[Normalised weighted population]]/GP_need_index[[#This Row],[Registered population]]</f>
        <v>0.94797620018791895</v>
      </c>
    </row>
    <row r="351" spans="1:14" hidden="1" x14ac:dyDescent="0.2">
      <c r="A351" s="46" t="s">
        <v>13250</v>
      </c>
      <c r="B351" s="33" t="s">
        <v>682</v>
      </c>
      <c r="C351" s="1" t="s">
        <v>7149</v>
      </c>
      <c r="D351" s="1" t="s">
        <v>6742</v>
      </c>
      <c r="E351" s="1" t="s">
        <v>6860</v>
      </c>
      <c r="F351" s="62">
        <v>6555.0671859002332</v>
      </c>
      <c r="G351" s="62">
        <v>64.951385626465338</v>
      </c>
      <c r="H351" s="62">
        <v>63.831031430564039</v>
      </c>
      <c r="I351" s="62">
        <v>1883.7860000000001</v>
      </c>
      <c r="J351" s="62">
        <v>1894.4431754032255</v>
      </c>
      <c r="K351" s="62">
        <v>1883.7860000000001</v>
      </c>
      <c r="L351" s="62">
        <v>120244.00337445652</v>
      </c>
      <c r="M351" s="63">
        <v>6263.8138707109083</v>
      </c>
      <c r="N351" s="64">
        <f>GP_need_index[[#This Row],[Normalised weighted population]]/GP_need_index[[#This Row],[Registered population]]</f>
        <v>0.95556821815407134</v>
      </c>
    </row>
    <row r="352" spans="1:14" x14ac:dyDescent="0.2">
      <c r="A352" s="46" t="s">
        <v>13248</v>
      </c>
      <c r="B352" s="33" t="s">
        <v>620</v>
      </c>
      <c r="C352" s="1" t="s">
        <v>7150</v>
      </c>
      <c r="D352" s="1" t="s">
        <v>6611</v>
      </c>
      <c r="E352" s="1" t="s">
        <v>6858</v>
      </c>
      <c r="F352" s="62">
        <v>7088.1666666666661</v>
      </c>
      <c r="G352" s="62">
        <v>70.830905606440098</v>
      </c>
      <c r="H352" s="62">
        <v>69.764847654040494</v>
      </c>
      <c r="I352" s="62">
        <v>1929.3820000000001</v>
      </c>
      <c r="J352" s="62">
        <v>1913.2152708688247</v>
      </c>
      <c r="K352" s="62">
        <v>1929.3820000000001</v>
      </c>
      <c r="L352" s="62">
        <v>134603.04129644795</v>
      </c>
      <c r="M352" s="63">
        <v>6953.6945884097231</v>
      </c>
      <c r="N352" s="68">
        <f>GP_need_index[[#This Row],[Normalised weighted population]]/GP_need_index[[#This Row],[Registered population]]</f>
        <v>0.98102865175429332</v>
      </c>
    </row>
    <row r="353" spans="1:14" hidden="1" x14ac:dyDescent="0.2">
      <c r="A353" s="46" t="s">
        <v>13249</v>
      </c>
      <c r="B353" s="33" t="s">
        <v>620</v>
      </c>
      <c r="C353" s="1" t="s">
        <v>7150</v>
      </c>
      <c r="D353" s="1" t="s">
        <v>6611</v>
      </c>
      <c r="E353" s="1" t="s">
        <v>6858</v>
      </c>
      <c r="F353" s="62">
        <v>7053.778309593481</v>
      </c>
      <c r="G353" s="62">
        <v>70.830905606440098</v>
      </c>
      <c r="H353" s="62">
        <v>69.764847654040494</v>
      </c>
      <c r="I353" s="62">
        <v>1929.3820000000001</v>
      </c>
      <c r="J353" s="62">
        <v>1913.2152708688247</v>
      </c>
      <c r="K353" s="62">
        <v>1929.3820000000001</v>
      </c>
      <c r="L353" s="62">
        <v>134603.04129644795</v>
      </c>
      <c r="M353" s="63">
        <v>6983.487155133178</v>
      </c>
      <c r="N353" s="64">
        <f>GP_need_index[[#This Row],[Normalised weighted population]]/GP_need_index[[#This Row],[Registered population]]</f>
        <v>0.99003496404689906</v>
      </c>
    </row>
    <row r="354" spans="1:14" hidden="1" x14ac:dyDescent="0.2">
      <c r="A354" s="46" t="s">
        <v>13250</v>
      </c>
      <c r="B354" s="33" t="s">
        <v>620</v>
      </c>
      <c r="C354" s="1" t="s">
        <v>7150</v>
      </c>
      <c r="D354" s="1" t="s">
        <v>6611</v>
      </c>
      <c r="E354" s="1" t="s">
        <v>6858</v>
      </c>
      <c r="F354" s="62">
        <v>7022.5199372034022</v>
      </c>
      <c r="G354" s="62">
        <v>70.830905606440098</v>
      </c>
      <c r="H354" s="62">
        <v>69.764847654040494</v>
      </c>
      <c r="I354" s="62">
        <v>1929.3820000000001</v>
      </c>
      <c r="J354" s="62">
        <v>1913.2152708688247</v>
      </c>
      <c r="K354" s="62">
        <v>1929.3820000000001</v>
      </c>
      <c r="L354" s="62">
        <v>134603.04129644795</v>
      </c>
      <c r="M354" s="63">
        <v>7011.8124268280144</v>
      </c>
      <c r="N354" s="64">
        <f>GP_need_index[[#This Row],[Normalised weighted population]]/GP_need_index[[#This Row],[Registered population]]</f>
        <v>0.99847526095032324</v>
      </c>
    </row>
    <row r="355" spans="1:14" x14ac:dyDescent="0.2">
      <c r="A355" s="46" t="s">
        <v>13248</v>
      </c>
      <c r="B355" s="33" t="s">
        <v>663</v>
      </c>
      <c r="C355" s="1" t="s">
        <v>7151</v>
      </c>
      <c r="D355" s="1" t="s">
        <v>6742</v>
      </c>
      <c r="E355" s="1" t="s">
        <v>6860</v>
      </c>
      <c r="F355" s="62">
        <v>5228.25</v>
      </c>
      <c r="G355" s="62">
        <v>51.02623316570763</v>
      </c>
      <c r="H355" s="62">
        <v>50.83468212197981</v>
      </c>
      <c r="I355" s="62">
        <v>1883.3589999999999</v>
      </c>
      <c r="J355" s="62">
        <v>1894.4431754032255</v>
      </c>
      <c r="K355" s="62">
        <v>1883.3589999999999</v>
      </c>
      <c r="L355" s="62">
        <v>95739.956086569771</v>
      </c>
      <c r="M355" s="63">
        <v>4945.9983082219787</v>
      </c>
      <c r="N355" s="68">
        <f>GP_need_index[[#This Row],[Normalised weighted population]]/GP_need_index[[#This Row],[Registered population]]</f>
        <v>0.94601411719446826</v>
      </c>
    </row>
    <row r="356" spans="1:14" hidden="1" x14ac:dyDescent="0.2">
      <c r="A356" s="46" t="s">
        <v>13249</v>
      </c>
      <c r="B356" s="33" t="s">
        <v>663</v>
      </c>
      <c r="C356" s="1" t="s">
        <v>7151</v>
      </c>
      <c r="D356" s="1" t="s">
        <v>6742</v>
      </c>
      <c r="E356" s="1" t="s">
        <v>6860</v>
      </c>
      <c r="F356" s="62">
        <v>5201.1373318053647</v>
      </c>
      <c r="G356" s="62">
        <v>51.02623316570763</v>
      </c>
      <c r="H356" s="62">
        <v>50.83468212197981</v>
      </c>
      <c r="I356" s="62">
        <v>1883.3589999999999</v>
      </c>
      <c r="J356" s="62">
        <v>1894.4431754032255</v>
      </c>
      <c r="K356" s="62">
        <v>1883.3589999999999</v>
      </c>
      <c r="L356" s="62">
        <v>95739.956086569771</v>
      </c>
      <c r="M356" s="63">
        <v>4967.1890554914098</v>
      </c>
      <c r="N356" s="64">
        <f>GP_need_index[[#This Row],[Normalised weighted population]]/GP_need_index[[#This Row],[Registered population]]</f>
        <v>0.95501978482987893</v>
      </c>
    </row>
    <row r="357" spans="1:14" hidden="1" x14ac:dyDescent="0.2">
      <c r="A357" s="46" t="s">
        <v>13250</v>
      </c>
      <c r="B357" s="33" t="s">
        <v>663</v>
      </c>
      <c r="C357" s="1" t="s">
        <v>7151</v>
      </c>
      <c r="D357" s="1" t="s">
        <v>6742</v>
      </c>
      <c r="E357" s="1" t="s">
        <v>6860</v>
      </c>
      <c r="F357" s="62">
        <v>5174.4703752962623</v>
      </c>
      <c r="G357" s="62">
        <v>51.02623316570763</v>
      </c>
      <c r="H357" s="62">
        <v>50.83468212197981</v>
      </c>
      <c r="I357" s="62">
        <v>1883.3589999999999</v>
      </c>
      <c r="J357" s="62">
        <v>1894.4431754032255</v>
      </c>
      <c r="K357" s="62">
        <v>1883.3589999999999</v>
      </c>
      <c r="L357" s="62">
        <v>95739.956086569771</v>
      </c>
      <c r="M357" s="63">
        <v>4987.3361505502153</v>
      </c>
      <c r="N357" s="64">
        <f>GP_need_index[[#This Row],[Normalised weighted population]]/GP_need_index[[#This Row],[Registered population]]</f>
        <v>0.96383509592798999</v>
      </c>
    </row>
    <row r="358" spans="1:14" x14ac:dyDescent="0.2">
      <c r="A358" s="46" t="s">
        <v>13248</v>
      </c>
      <c r="B358" s="33" t="s">
        <v>678</v>
      </c>
      <c r="C358" s="1" t="s">
        <v>7152</v>
      </c>
      <c r="D358" s="1" t="s">
        <v>6742</v>
      </c>
      <c r="E358" s="1" t="s">
        <v>6856</v>
      </c>
      <c r="F358" s="62">
        <v>4492.5833333333339</v>
      </c>
      <c r="G358" s="62">
        <v>27.581953761523756</v>
      </c>
      <c r="H358" s="62">
        <v>27.130068124469837</v>
      </c>
      <c r="I358" s="62">
        <v>1870.7470000000001</v>
      </c>
      <c r="J358" s="62">
        <v>1857.475075757576</v>
      </c>
      <c r="K358" s="62">
        <v>1870.7470000000001</v>
      </c>
      <c r="L358" s="62">
        <v>50753.493553647575</v>
      </c>
      <c r="M358" s="63">
        <v>2621.963739211591</v>
      </c>
      <c r="N358" s="68">
        <f>GP_need_index[[#This Row],[Normalised weighted population]]/GP_need_index[[#This Row],[Registered population]]</f>
        <v>0.5836205017628886</v>
      </c>
    </row>
    <row r="359" spans="1:14" hidden="1" x14ac:dyDescent="0.2">
      <c r="A359" s="46" t="s">
        <v>13249</v>
      </c>
      <c r="B359" s="33" t="s">
        <v>678</v>
      </c>
      <c r="C359" s="1" t="s">
        <v>7152</v>
      </c>
      <c r="D359" s="1" t="s">
        <v>6742</v>
      </c>
      <c r="E359" s="1" t="s">
        <v>6856</v>
      </c>
      <c r="F359" s="62">
        <v>4509.1286962783688</v>
      </c>
      <c r="G359" s="62">
        <v>27.581953761523756</v>
      </c>
      <c r="H359" s="62">
        <v>27.130068124469837</v>
      </c>
      <c r="I359" s="62">
        <v>1870.7470000000001</v>
      </c>
      <c r="J359" s="62">
        <v>1857.475075757576</v>
      </c>
      <c r="K359" s="62">
        <v>1870.7470000000001</v>
      </c>
      <c r="L359" s="62">
        <v>50753.493553647575</v>
      </c>
      <c r="M359" s="63">
        <v>2633.1973400914949</v>
      </c>
      <c r="N359" s="64">
        <f>GP_need_index[[#This Row],[Normalised weighted population]]/GP_need_index[[#This Row],[Registered population]]</f>
        <v>0.58397032275100447</v>
      </c>
    </row>
    <row r="360" spans="1:14" hidden="1" x14ac:dyDescent="0.2">
      <c r="A360" s="46" t="s">
        <v>13250</v>
      </c>
      <c r="B360" s="33" t="s">
        <v>678</v>
      </c>
      <c r="C360" s="1" t="s">
        <v>7152</v>
      </c>
      <c r="D360" s="1" t="s">
        <v>6742</v>
      </c>
      <c r="E360" s="1" t="s">
        <v>6856</v>
      </c>
      <c r="F360" s="62">
        <v>4527.6570468916452</v>
      </c>
      <c r="G360" s="62">
        <v>27.581953761523756</v>
      </c>
      <c r="H360" s="62">
        <v>27.130068124469837</v>
      </c>
      <c r="I360" s="62">
        <v>1870.7470000000001</v>
      </c>
      <c r="J360" s="62">
        <v>1857.475075757576</v>
      </c>
      <c r="K360" s="62">
        <v>1870.7470000000001</v>
      </c>
      <c r="L360" s="62">
        <v>50753.493553647575</v>
      </c>
      <c r="M360" s="63">
        <v>2643.8776819360974</v>
      </c>
      <c r="N360" s="64">
        <f>GP_need_index[[#This Row],[Normalised weighted population]]/GP_need_index[[#This Row],[Registered population]]</f>
        <v>0.5839394756613</v>
      </c>
    </row>
    <row r="361" spans="1:14" x14ac:dyDescent="0.2">
      <c r="A361" s="46" t="s">
        <v>13248</v>
      </c>
      <c r="B361" s="33" t="s">
        <v>671</v>
      </c>
      <c r="C361" s="1" t="s">
        <v>7153</v>
      </c>
      <c r="D361" s="1" t="s">
        <v>6742</v>
      </c>
      <c r="E361" s="1" t="s">
        <v>6856</v>
      </c>
      <c r="F361" s="62">
        <v>1030.0833333333335</v>
      </c>
      <c r="G361" s="62">
        <v>7.2594781360715528</v>
      </c>
      <c r="H361" s="62">
        <v>7.3084219136837643</v>
      </c>
      <c r="I361" s="62">
        <v>1903.145</v>
      </c>
      <c r="J361" s="62">
        <v>1857.475075757576</v>
      </c>
      <c r="K361" s="62">
        <v>1903.145</v>
      </c>
      <c r="L361" s="62">
        <v>13908.986622917688</v>
      </c>
      <c r="M361" s="63">
        <v>718.54873469785616</v>
      </c>
      <c r="N361" s="68">
        <f>GP_need_index[[#This Row],[Normalised weighted population]]/GP_need_index[[#This Row],[Registered population]]</f>
        <v>0.69756369358258008</v>
      </c>
    </row>
    <row r="362" spans="1:14" hidden="1" x14ac:dyDescent="0.2">
      <c r="A362" s="46" t="s">
        <v>13249</v>
      </c>
      <c r="B362" s="33" t="s">
        <v>671</v>
      </c>
      <c r="C362" s="1" t="s">
        <v>7153</v>
      </c>
      <c r="D362" s="1" t="s">
        <v>6742</v>
      </c>
      <c r="E362" s="1" t="s">
        <v>6856</v>
      </c>
      <c r="F362" s="62">
        <v>1033.1085537961515</v>
      </c>
      <c r="G362" s="62">
        <v>7.2594781360715528</v>
      </c>
      <c r="H362" s="62">
        <v>7.3084219136837643</v>
      </c>
      <c r="I362" s="62">
        <v>1903.145</v>
      </c>
      <c r="J362" s="62">
        <v>1857.475075757576</v>
      </c>
      <c r="K362" s="62">
        <v>1903.145</v>
      </c>
      <c r="L362" s="62">
        <v>13908.986622917688</v>
      </c>
      <c r="M362" s="63">
        <v>721.62730118511911</v>
      </c>
      <c r="N362" s="64">
        <f>GP_need_index[[#This Row],[Normalised weighted population]]/GP_need_index[[#This Row],[Registered population]]</f>
        <v>0.69850094506865101</v>
      </c>
    </row>
    <row r="363" spans="1:14" hidden="1" x14ac:dyDescent="0.2">
      <c r="A363" s="46" t="s">
        <v>13250</v>
      </c>
      <c r="B363" s="33" t="s">
        <v>671</v>
      </c>
      <c r="C363" s="1" t="s">
        <v>7153</v>
      </c>
      <c r="D363" s="1" t="s">
        <v>6742</v>
      </c>
      <c r="E363" s="1" t="s">
        <v>6856</v>
      </c>
      <c r="F363" s="62">
        <v>1036.2693590556762</v>
      </c>
      <c r="G363" s="62">
        <v>7.2594781360715528</v>
      </c>
      <c r="H363" s="62">
        <v>7.3084219136837643</v>
      </c>
      <c r="I363" s="62">
        <v>1903.145</v>
      </c>
      <c r="J363" s="62">
        <v>1857.475075757576</v>
      </c>
      <c r="K363" s="62">
        <v>1903.145</v>
      </c>
      <c r="L363" s="62">
        <v>13908.986622917688</v>
      </c>
      <c r="M363" s="63">
        <v>724.55424712407682</v>
      </c>
      <c r="N363" s="64">
        <f>GP_need_index[[#This Row],[Normalised weighted population]]/GP_need_index[[#This Row],[Registered population]]</f>
        <v>0.69919489637746624</v>
      </c>
    </row>
    <row r="364" spans="1:14" x14ac:dyDescent="0.2">
      <c r="A364" s="46" t="s">
        <v>13248</v>
      </c>
      <c r="B364" s="33" t="s">
        <v>619</v>
      </c>
      <c r="C364" s="1" t="s">
        <v>7154</v>
      </c>
      <c r="D364" s="1" t="s">
        <v>6611</v>
      </c>
      <c r="E364" s="1" t="s">
        <v>6857</v>
      </c>
      <c r="F364" s="62">
        <v>2711</v>
      </c>
      <c r="G364" s="62">
        <v>16.863948841005278</v>
      </c>
      <c r="H364" s="62">
        <v>18.110099290561937</v>
      </c>
      <c r="I364" s="62">
        <v>1794.943</v>
      </c>
      <c r="J364" s="62">
        <v>1889.5135585106384</v>
      </c>
      <c r="K364" s="62">
        <v>1794.943</v>
      </c>
      <c r="L364" s="62">
        <v>32506.595950899115</v>
      </c>
      <c r="M364" s="63">
        <v>1679.315253015413</v>
      </c>
      <c r="N364" s="68">
        <f>GP_need_index[[#This Row],[Normalised weighted population]]/GP_need_index[[#This Row],[Registered population]]</f>
        <v>0.61944494762648949</v>
      </c>
    </row>
    <row r="365" spans="1:14" hidden="1" x14ac:dyDescent="0.2">
      <c r="A365" s="46" t="s">
        <v>13249</v>
      </c>
      <c r="B365" s="33" t="s">
        <v>619</v>
      </c>
      <c r="C365" s="1" t="s">
        <v>7154</v>
      </c>
      <c r="D365" s="1" t="s">
        <v>6611</v>
      </c>
      <c r="E365" s="1" t="s">
        <v>6857</v>
      </c>
      <c r="F365" s="62">
        <v>2715.2860522614619</v>
      </c>
      <c r="G365" s="62">
        <v>16.863948841005278</v>
      </c>
      <c r="H365" s="62">
        <v>18.110099290561937</v>
      </c>
      <c r="I365" s="62">
        <v>1794.943</v>
      </c>
      <c r="J365" s="62">
        <v>1889.5135585106384</v>
      </c>
      <c r="K365" s="62">
        <v>1794.943</v>
      </c>
      <c r="L365" s="62">
        <v>32506.595950899115</v>
      </c>
      <c r="M365" s="63">
        <v>1686.51014935276</v>
      </c>
      <c r="N365" s="64">
        <f>GP_need_index[[#This Row],[Normalised weighted population]]/GP_need_index[[#This Row],[Registered population]]</f>
        <v>0.62111693460367745</v>
      </c>
    </row>
    <row r="366" spans="1:14" hidden="1" x14ac:dyDescent="0.2">
      <c r="A366" s="46" t="s">
        <v>13250</v>
      </c>
      <c r="B366" s="33" t="s">
        <v>619</v>
      </c>
      <c r="C366" s="1" t="s">
        <v>7154</v>
      </c>
      <c r="D366" s="1" t="s">
        <v>6611</v>
      </c>
      <c r="E366" s="1" t="s">
        <v>6857</v>
      </c>
      <c r="F366" s="62">
        <v>2721.1098101261678</v>
      </c>
      <c r="G366" s="62">
        <v>16.863948841005278</v>
      </c>
      <c r="H366" s="62">
        <v>18.110099290561937</v>
      </c>
      <c r="I366" s="62">
        <v>1794.943</v>
      </c>
      <c r="J366" s="62">
        <v>1889.5135585106384</v>
      </c>
      <c r="K366" s="62">
        <v>1794.943</v>
      </c>
      <c r="L366" s="62">
        <v>32506.595950899115</v>
      </c>
      <c r="M366" s="63">
        <v>1693.3506943606221</v>
      </c>
      <c r="N366" s="64">
        <f>GP_need_index[[#This Row],[Normalised weighted population]]/GP_need_index[[#This Row],[Registered population]]</f>
        <v>0.62230149186155326</v>
      </c>
    </row>
    <row r="367" spans="1:14" x14ac:dyDescent="0.2">
      <c r="A367" s="46" t="s">
        <v>13248</v>
      </c>
      <c r="B367" s="33" t="s">
        <v>630</v>
      </c>
      <c r="C367" s="1" t="s">
        <v>7155</v>
      </c>
      <c r="D367" s="1" t="s">
        <v>6611</v>
      </c>
      <c r="E367" s="1" t="s">
        <v>6857</v>
      </c>
      <c r="F367" s="62">
        <v>922.83333333333337</v>
      </c>
      <c r="G367" s="62">
        <v>5.0550083195780511</v>
      </c>
      <c r="H367" s="62">
        <v>5.1832851856309858</v>
      </c>
      <c r="I367" s="62">
        <v>1850.2370000000001</v>
      </c>
      <c r="J367" s="62">
        <v>1889.5135585106384</v>
      </c>
      <c r="K367" s="62">
        <v>1850.2370000000001</v>
      </c>
      <c r="L367" s="62">
        <v>9590.3060320063196</v>
      </c>
      <c r="M367" s="63">
        <v>495.44243958858681</v>
      </c>
      <c r="N367" s="68">
        <f>GP_need_index[[#This Row],[Normalised weighted population]]/GP_need_index[[#This Row],[Registered population]]</f>
        <v>0.53687098384170506</v>
      </c>
    </row>
    <row r="368" spans="1:14" hidden="1" x14ac:dyDescent="0.2">
      <c r="A368" s="46" t="s">
        <v>13249</v>
      </c>
      <c r="B368" s="33" t="s">
        <v>630</v>
      </c>
      <c r="C368" s="1" t="s">
        <v>7155</v>
      </c>
      <c r="D368" s="1" t="s">
        <v>6611</v>
      </c>
      <c r="E368" s="1" t="s">
        <v>6857</v>
      </c>
      <c r="F368" s="62">
        <v>923.8678839949082</v>
      </c>
      <c r="G368" s="62">
        <v>5.0550083195780511</v>
      </c>
      <c r="H368" s="62">
        <v>5.1832851856309858</v>
      </c>
      <c r="I368" s="62">
        <v>1850.2370000000001</v>
      </c>
      <c r="J368" s="62">
        <v>1889.5135585106384</v>
      </c>
      <c r="K368" s="62">
        <v>1850.2370000000001</v>
      </c>
      <c r="L368" s="62">
        <v>9590.3060320063196</v>
      </c>
      <c r="M368" s="63">
        <v>497.56512440762918</v>
      </c>
      <c r="N368" s="64">
        <f>GP_need_index[[#This Row],[Normalised weighted population]]/GP_need_index[[#This Row],[Registered population]]</f>
        <v>0.53856740019590443</v>
      </c>
    </row>
    <row r="369" spans="1:14" hidden="1" x14ac:dyDescent="0.2">
      <c r="A369" s="46" t="s">
        <v>13250</v>
      </c>
      <c r="B369" s="33" t="s">
        <v>630</v>
      </c>
      <c r="C369" s="1" t="s">
        <v>7155</v>
      </c>
      <c r="D369" s="1" t="s">
        <v>6611</v>
      </c>
      <c r="E369" s="1" t="s">
        <v>6857</v>
      </c>
      <c r="F369" s="62">
        <v>925.34544799083415</v>
      </c>
      <c r="G369" s="62">
        <v>5.0550083195780511</v>
      </c>
      <c r="H369" s="62">
        <v>5.1832851856309858</v>
      </c>
      <c r="I369" s="62">
        <v>1850.2370000000001</v>
      </c>
      <c r="J369" s="62">
        <v>1889.5135585106384</v>
      </c>
      <c r="K369" s="62">
        <v>1850.2370000000001</v>
      </c>
      <c r="L369" s="62">
        <v>9590.3060320063196</v>
      </c>
      <c r="M369" s="63">
        <v>499.5832662072259</v>
      </c>
      <c r="N369" s="64">
        <f>GP_need_index[[#This Row],[Normalised weighted population]]/GP_need_index[[#This Row],[Registered population]]</f>
        <v>0.53988839226685692</v>
      </c>
    </row>
    <row r="370" spans="1:14" x14ac:dyDescent="0.2">
      <c r="A370" s="46" t="s">
        <v>13248</v>
      </c>
      <c r="B370" s="33" t="s">
        <v>690</v>
      </c>
      <c r="C370" s="1" t="s">
        <v>7156</v>
      </c>
      <c r="D370" s="1" t="s">
        <v>6742</v>
      </c>
      <c r="E370" s="1" t="s">
        <v>6860</v>
      </c>
      <c r="F370" s="62">
        <v>3019</v>
      </c>
      <c r="G370" s="62">
        <v>24.80093417937033</v>
      </c>
      <c r="H370" s="62">
        <v>26.064019100448469</v>
      </c>
      <c r="I370" s="62">
        <v>1786.2339999999999</v>
      </c>
      <c r="J370" s="62">
        <v>1894.4431754032255</v>
      </c>
      <c r="K370" s="62">
        <v>1786.2339999999999</v>
      </c>
      <c r="L370" s="62">
        <v>46556.437093870467</v>
      </c>
      <c r="M370" s="63">
        <v>2405.1406384071647</v>
      </c>
      <c r="N370" s="68">
        <f>GP_need_index[[#This Row],[Normalised weighted population]]/GP_need_index[[#This Row],[Registered population]]</f>
        <v>0.79666798224814994</v>
      </c>
    </row>
    <row r="371" spans="1:14" hidden="1" x14ac:dyDescent="0.2">
      <c r="A371" s="46" t="s">
        <v>13249</v>
      </c>
      <c r="B371" s="33" t="s">
        <v>690</v>
      </c>
      <c r="C371" s="1" t="s">
        <v>7156</v>
      </c>
      <c r="D371" s="1" t="s">
        <v>6742</v>
      </c>
      <c r="E371" s="1" t="s">
        <v>6860</v>
      </c>
      <c r="F371" s="62">
        <v>3007.7066939267038</v>
      </c>
      <c r="G371" s="62">
        <v>24.80093417937033</v>
      </c>
      <c r="H371" s="62">
        <v>26.064019100448469</v>
      </c>
      <c r="I371" s="62">
        <v>1786.2339999999999</v>
      </c>
      <c r="J371" s="62">
        <v>1894.4431754032255</v>
      </c>
      <c r="K371" s="62">
        <v>1786.2339999999999</v>
      </c>
      <c r="L371" s="62">
        <v>46556.437093870467</v>
      </c>
      <c r="M371" s="63">
        <v>2415.445277478957</v>
      </c>
      <c r="N371" s="64">
        <f>GP_need_index[[#This Row],[Normalised weighted population]]/GP_need_index[[#This Row],[Registered population]]</f>
        <v>0.80308538141579178</v>
      </c>
    </row>
    <row r="372" spans="1:14" hidden="1" x14ac:dyDescent="0.2">
      <c r="A372" s="46" t="s">
        <v>13250</v>
      </c>
      <c r="B372" s="33" t="s">
        <v>690</v>
      </c>
      <c r="C372" s="1" t="s">
        <v>7156</v>
      </c>
      <c r="D372" s="1" t="s">
        <v>6742</v>
      </c>
      <c r="E372" s="1" t="s">
        <v>6860</v>
      </c>
      <c r="F372" s="62">
        <v>2997.6174966383387</v>
      </c>
      <c r="G372" s="62">
        <v>24.80093417937033</v>
      </c>
      <c r="H372" s="62">
        <v>26.064019100448469</v>
      </c>
      <c r="I372" s="62">
        <v>1786.2339999999999</v>
      </c>
      <c r="J372" s="62">
        <v>1894.4431754032255</v>
      </c>
      <c r="K372" s="62">
        <v>1786.2339999999999</v>
      </c>
      <c r="L372" s="62">
        <v>46556.437093870467</v>
      </c>
      <c r="M372" s="63">
        <v>2425.2424092311521</v>
      </c>
      <c r="N372" s="64">
        <f>GP_need_index[[#This Row],[Normalised weighted population]]/GP_need_index[[#This Row],[Registered population]]</f>
        <v>0.80905666315029401</v>
      </c>
    </row>
    <row r="373" spans="1:14" x14ac:dyDescent="0.2">
      <c r="A373" s="46" t="s">
        <v>13248</v>
      </c>
      <c r="B373" s="33" t="s">
        <v>633</v>
      </c>
      <c r="C373" s="1" t="s">
        <v>7157</v>
      </c>
      <c r="D373" s="1" t="s">
        <v>6611</v>
      </c>
      <c r="E373" s="1" t="s">
        <v>6857</v>
      </c>
      <c r="F373" s="62">
        <v>3595.916666666667</v>
      </c>
      <c r="G373" s="62">
        <v>26.016042061938037</v>
      </c>
      <c r="H373" s="62">
        <v>25.096515177362679</v>
      </c>
      <c r="I373" s="62">
        <v>1780.981</v>
      </c>
      <c r="J373" s="62">
        <v>1889.5135585106384</v>
      </c>
      <c r="K373" s="62">
        <v>1780.981</v>
      </c>
      <c r="L373" s="62">
        <v>44696.416697094559</v>
      </c>
      <c r="M373" s="63">
        <v>2309.050582470712</v>
      </c>
      <c r="N373" s="68">
        <f>GP_need_index[[#This Row],[Normalised weighted population]]/GP_need_index[[#This Row],[Registered population]]</f>
        <v>0.6421312829285194</v>
      </c>
    </row>
    <row r="374" spans="1:14" hidden="1" x14ac:dyDescent="0.2">
      <c r="A374" s="46" t="s">
        <v>13249</v>
      </c>
      <c r="B374" s="33" t="s">
        <v>633</v>
      </c>
      <c r="C374" s="1" t="s">
        <v>7157</v>
      </c>
      <c r="D374" s="1" t="s">
        <v>6611</v>
      </c>
      <c r="E374" s="1" t="s">
        <v>6857</v>
      </c>
      <c r="F374" s="62">
        <v>3601.5503576444521</v>
      </c>
      <c r="G374" s="62">
        <v>26.016042061938037</v>
      </c>
      <c r="H374" s="62">
        <v>25.096515177362679</v>
      </c>
      <c r="I374" s="62">
        <v>1780.981</v>
      </c>
      <c r="J374" s="62">
        <v>1889.5135585106384</v>
      </c>
      <c r="K374" s="62">
        <v>1780.981</v>
      </c>
      <c r="L374" s="62">
        <v>44696.416697094559</v>
      </c>
      <c r="M374" s="63">
        <v>2318.9435311286461</v>
      </c>
      <c r="N374" s="64">
        <f>GP_need_index[[#This Row],[Normalised weighted population]]/GP_need_index[[#This Row],[Registered population]]</f>
        <v>0.64387369350718215</v>
      </c>
    </row>
    <row r="375" spans="1:14" hidden="1" x14ac:dyDescent="0.2">
      <c r="A375" s="46" t="s">
        <v>13250</v>
      </c>
      <c r="B375" s="33" t="s">
        <v>633</v>
      </c>
      <c r="C375" s="1" t="s">
        <v>7157</v>
      </c>
      <c r="D375" s="1" t="s">
        <v>6611</v>
      </c>
      <c r="E375" s="1" t="s">
        <v>6857</v>
      </c>
      <c r="F375" s="62">
        <v>3607.5319737692334</v>
      </c>
      <c r="G375" s="62">
        <v>26.016042061938037</v>
      </c>
      <c r="H375" s="62">
        <v>25.096515177362679</v>
      </c>
      <c r="I375" s="62">
        <v>1780.981</v>
      </c>
      <c r="J375" s="62">
        <v>1889.5135585106384</v>
      </c>
      <c r="K375" s="62">
        <v>1780.981</v>
      </c>
      <c r="L375" s="62">
        <v>44696.416697094559</v>
      </c>
      <c r="M375" s="63">
        <v>2328.3492483734926</v>
      </c>
      <c r="N375" s="64">
        <f>GP_need_index[[#This Row],[Normalised weighted population]]/GP_need_index[[#This Row],[Registered population]]</f>
        <v>0.64541333668091627</v>
      </c>
    </row>
    <row r="376" spans="1:14" x14ac:dyDescent="0.2">
      <c r="A376" s="46" t="s">
        <v>13248</v>
      </c>
      <c r="B376" s="33" t="s">
        <v>611</v>
      </c>
      <c r="C376" s="1" t="s">
        <v>7158</v>
      </c>
      <c r="D376" s="1" t="s">
        <v>6611</v>
      </c>
      <c r="E376" s="1" t="s">
        <v>6859</v>
      </c>
      <c r="F376" s="62">
        <v>3547.916666666667</v>
      </c>
      <c r="G376" s="62">
        <v>31.825751420354472</v>
      </c>
      <c r="H376" s="62">
        <v>32.350599870387192</v>
      </c>
      <c r="I376" s="62">
        <v>1891.9780000000001</v>
      </c>
      <c r="J376" s="62">
        <v>1872.2289052631584</v>
      </c>
      <c r="K376" s="62">
        <v>1891.9780000000001</v>
      </c>
      <c r="L376" s="62">
        <v>61206.62324157542</v>
      </c>
      <c r="M376" s="63">
        <v>3161.9802993337512</v>
      </c>
      <c r="N376" s="68">
        <f>GP_need_index[[#This Row],[Normalised weighted population]]/GP_need_index[[#This Row],[Registered population]]</f>
        <v>0.89122169329430445</v>
      </c>
    </row>
    <row r="377" spans="1:14" hidden="1" x14ac:dyDescent="0.2">
      <c r="A377" s="46" t="s">
        <v>13249</v>
      </c>
      <c r="B377" s="33" t="s">
        <v>611</v>
      </c>
      <c r="C377" s="1" t="s">
        <v>7158</v>
      </c>
      <c r="D377" s="1" t="s">
        <v>6611</v>
      </c>
      <c r="E377" s="1" t="s">
        <v>6859</v>
      </c>
      <c r="F377" s="62">
        <v>3553.4585271075857</v>
      </c>
      <c r="G377" s="62">
        <v>31.825751420354472</v>
      </c>
      <c r="H377" s="62">
        <v>32.350599870387192</v>
      </c>
      <c r="I377" s="62">
        <v>1891.9780000000001</v>
      </c>
      <c r="J377" s="62">
        <v>1872.2289052631584</v>
      </c>
      <c r="K377" s="62">
        <v>1891.9780000000001</v>
      </c>
      <c r="L377" s="62">
        <v>61206.62324157542</v>
      </c>
      <c r="M377" s="63">
        <v>3175.5275594051341</v>
      </c>
      <c r="N377" s="64">
        <f>GP_need_index[[#This Row],[Normalised weighted population]]/GP_need_index[[#This Row],[Registered population]]</f>
        <v>0.89364418781888055</v>
      </c>
    </row>
    <row r="378" spans="1:14" hidden="1" x14ac:dyDescent="0.2">
      <c r="A378" s="46" t="s">
        <v>13250</v>
      </c>
      <c r="B378" s="33" t="s">
        <v>611</v>
      </c>
      <c r="C378" s="1" t="s">
        <v>7158</v>
      </c>
      <c r="D378" s="1" t="s">
        <v>6611</v>
      </c>
      <c r="E378" s="1" t="s">
        <v>6859</v>
      </c>
      <c r="F378" s="62">
        <v>3557.9380125255552</v>
      </c>
      <c r="G378" s="62">
        <v>31.825751420354472</v>
      </c>
      <c r="H378" s="62">
        <v>32.350599870387192</v>
      </c>
      <c r="I378" s="62">
        <v>1891.9780000000001</v>
      </c>
      <c r="J378" s="62">
        <v>1872.2289052631584</v>
      </c>
      <c r="K378" s="62">
        <v>1891.9780000000001</v>
      </c>
      <c r="L378" s="62">
        <v>61206.62324157542</v>
      </c>
      <c r="M378" s="63">
        <v>3188.4076118626622</v>
      </c>
      <c r="N378" s="64">
        <f>GP_need_index[[#This Row],[Normalised weighted population]]/GP_need_index[[#This Row],[Registered population]]</f>
        <v>0.89613916842789887</v>
      </c>
    </row>
    <row r="379" spans="1:14" x14ac:dyDescent="0.2">
      <c r="A379" s="46" t="s">
        <v>13248</v>
      </c>
      <c r="B379" s="33" t="s">
        <v>680</v>
      </c>
      <c r="C379" s="1" t="s">
        <v>7159</v>
      </c>
      <c r="D379" s="1" t="s">
        <v>6742</v>
      </c>
      <c r="E379" s="1" t="s">
        <v>6856</v>
      </c>
      <c r="F379" s="62">
        <v>3010</v>
      </c>
      <c r="G379" s="62">
        <v>17.023628057545231</v>
      </c>
      <c r="H379" s="62">
        <v>16.511353905395016</v>
      </c>
      <c r="I379" s="62">
        <v>2088.2060000000001</v>
      </c>
      <c r="J379" s="62">
        <v>1857.475075757576</v>
      </c>
      <c r="K379" s="62">
        <v>2088.2060000000001</v>
      </c>
      <c r="L379" s="62">
        <v>34479.108293369303</v>
      </c>
      <c r="M379" s="63">
        <v>1781.2167276722735</v>
      </c>
      <c r="N379" s="68">
        <f>GP_need_index[[#This Row],[Normalised weighted population]]/GP_need_index[[#This Row],[Registered population]]</f>
        <v>0.59176635470839645</v>
      </c>
    </row>
    <row r="380" spans="1:14" hidden="1" x14ac:dyDescent="0.2">
      <c r="A380" s="46" t="s">
        <v>13249</v>
      </c>
      <c r="B380" s="33" t="s">
        <v>680</v>
      </c>
      <c r="C380" s="1" t="s">
        <v>7159</v>
      </c>
      <c r="D380" s="1" t="s">
        <v>6742</v>
      </c>
      <c r="E380" s="1" t="s">
        <v>6856</v>
      </c>
      <c r="F380" s="62">
        <v>3020.7074974539591</v>
      </c>
      <c r="G380" s="62">
        <v>17.023628057545231</v>
      </c>
      <c r="H380" s="62">
        <v>16.511353905395016</v>
      </c>
      <c r="I380" s="62">
        <v>2088.2060000000001</v>
      </c>
      <c r="J380" s="62">
        <v>1857.475075757576</v>
      </c>
      <c r="K380" s="62">
        <v>2088.2060000000001</v>
      </c>
      <c r="L380" s="62">
        <v>34479.108293369303</v>
      </c>
      <c r="M380" s="63">
        <v>1788.84821299758</v>
      </c>
      <c r="N380" s="64">
        <f>GP_need_index[[#This Row],[Normalised weighted population]]/GP_need_index[[#This Row],[Registered population]]</f>
        <v>0.59219511141192349</v>
      </c>
    </row>
    <row r="381" spans="1:14" hidden="1" x14ac:dyDescent="0.2">
      <c r="A381" s="46" t="s">
        <v>13250</v>
      </c>
      <c r="B381" s="33" t="s">
        <v>680</v>
      </c>
      <c r="C381" s="1" t="s">
        <v>7159</v>
      </c>
      <c r="D381" s="1" t="s">
        <v>6742</v>
      </c>
      <c r="E381" s="1" t="s">
        <v>6856</v>
      </c>
      <c r="F381" s="62">
        <v>3031.3221097674336</v>
      </c>
      <c r="G381" s="62">
        <v>17.023628057545231</v>
      </c>
      <c r="H381" s="62">
        <v>16.511353905395016</v>
      </c>
      <c r="I381" s="62">
        <v>2088.2060000000001</v>
      </c>
      <c r="J381" s="62">
        <v>1857.475075757576</v>
      </c>
      <c r="K381" s="62">
        <v>2088.2060000000001</v>
      </c>
      <c r="L381" s="62">
        <v>34479.108293369303</v>
      </c>
      <c r="M381" s="63">
        <v>1796.1038448228255</v>
      </c>
      <c r="N381" s="64">
        <f>GP_need_index[[#This Row],[Normalised weighted population]]/GP_need_index[[#This Row],[Registered population]]</f>
        <v>0.59251500823204317</v>
      </c>
    </row>
    <row r="382" spans="1:14" x14ac:dyDescent="0.2">
      <c r="A382" s="46" t="s">
        <v>13248</v>
      </c>
      <c r="B382" s="33" t="s">
        <v>676</v>
      </c>
      <c r="C382" s="1" t="s">
        <v>7160</v>
      </c>
      <c r="D382" s="1" t="s">
        <v>6742</v>
      </c>
      <c r="E382" s="1" t="s">
        <v>6856</v>
      </c>
      <c r="F382" s="62">
        <v>2826.0833333333335</v>
      </c>
      <c r="G382" s="62">
        <v>15.729364511388516</v>
      </c>
      <c r="H382" s="62">
        <v>15.672103456145436</v>
      </c>
      <c r="I382" s="62">
        <v>1789.02</v>
      </c>
      <c r="J382" s="62">
        <v>1857.475075757576</v>
      </c>
      <c r="K382" s="62">
        <v>1789.02</v>
      </c>
      <c r="L382" s="62">
        <v>28037.706525113306</v>
      </c>
      <c r="M382" s="63">
        <v>1448.449056256542</v>
      </c>
      <c r="N382" s="68">
        <f>GP_need_index[[#This Row],[Normalised weighted population]]/GP_need_index[[#This Row],[Registered population]]</f>
        <v>0.51252878468665419</v>
      </c>
    </row>
    <row r="383" spans="1:14" hidden="1" x14ac:dyDescent="0.2">
      <c r="A383" s="46" t="s">
        <v>13249</v>
      </c>
      <c r="B383" s="33" t="s">
        <v>676</v>
      </c>
      <c r="C383" s="1" t="s">
        <v>7160</v>
      </c>
      <c r="D383" s="1" t="s">
        <v>6742</v>
      </c>
      <c r="E383" s="1" t="s">
        <v>6856</v>
      </c>
      <c r="F383" s="62">
        <v>2832.9473158524888</v>
      </c>
      <c r="G383" s="62">
        <v>15.729364511388516</v>
      </c>
      <c r="H383" s="62">
        <v>15.672103456145436</v>
      </c>
      <c r="I383" s="62">
        <v>1789.02</v>
      </c>
      <c r="J383" s="62">
        <v>1857.475075757576</v>
      </c>
      <c r="K383" s="62">
        <v>1789.02</v>
      </c>
      <c r="L383" s="62">
        <v>28037.706525113306</v>
      </c>
      <c r="M383" s="63">
        <v>1454.6548242271365</v>
      </c>
      <c r="N383" s="64">
        <f>GP_need_index[[#This Row],[Normalised weighted population]]/GP_need_index[[#This Row],[Registered population]]</f>
        <v>0.51347754195330053</v>
      </c>
    </row>
    <row r="384" spans="1:14" hidden="1" x14ac:dyDescent="0.2">
      <c r="A384" s="46" t="s">
        <v>13250</v>
      </c>
      <c r="B384" s="33" t="s">
        <v>676</v>
      </c>
      <c r="C384" s="1" t="s">
        <v>7160</v>
      </c>
      <c r="D384" s="1" t="s">
        <v>6742</v>
      </c>
      <c r="E384" s="1" t="s">
        <v>6856</v>
      </c>
      <c r="F384" s="62">
        <v>2839.4886722996125</v>
      </c>
      <c r="G384" s="62">
        <v>15.729364511388516</v>
      </c>
      <c r="H384" s="62">
        <v>15.672103456145436</v>
      </c>
      <c r="I384" s="62">
        <v>1789.02</v>
      </c>
      <c r="J384" s="62">
        <v>1857.475075757576</v>
      </c>
      <c r="K384" s="62">
        <v>1789.02</v>
      </c>
      <c r="L384" s="62">
        <v>28037.706525113306</v>
      </c>
      <c r="M384" s="63">
        <v>1460.5549558094149</v>
      </c>
      <c r="N384" s="64">
        <f>GP_need_index[[#This Row],[Normalised weighted population]]/GP_need_index[[#This Row],[Registered population]]</f>
        <v>0.51437252420047774</v>
      </c>
    </row>
    <row r="385" spans="1:14" x14ac:dyDescent="0.2">
      <c r="A385" s="46" t="s">
        <v>13248</v>
      </c>
      <c r="B385" s="33" t="s">
        <v>687</v>
      </c>
      <c r="C385" s="1" t="s">
        <v>7161</v>
      </c>
      <c r="D385" s="1" t="s">
        <v>6742</v>
      </c>
      <c r="E385" s="1" t="s">
        <v>6856</v>
      </c>
      <c r="F385" s="62">
        <v>4805.25</v>
      </c>
      <c r="G385" s="62">
        <v>33.108698773129014</v>
      </c>
      <c r="H385" s="62">
        <v>33.373339600554509</v>
      </c>
      <c r="I385" s="62">
        <v>1707.5129999999999</v>
      </c>
      <c r="J385" s="62">
        <v>1857.475075757576</v>
      </c>
      <c r="K385" s="62">
        <v>1707.5129999999999</v>
      </c>
      <c r="L385" s="62">
        <v>56985.411221361632</v>
      </c>
      <c r="M385" s="63">
        <v>2943.909304066683</v>
      </c>
      <c r="N385" s="68">
        <f>GP_need_index[[#This Row],[Normalised weighted population]]/GP_need_index[[#This Row],[Registered population]]</f>
        <v>0.61264435858002875</v>
      </c>
    </row>
    <row r="386" spans="1:14" hidden="1" x14ac:dyDescent="0.2">
      <c r="A386" s="46" t="s">
        <v>13249</v>
      </c>
      <c r="B386" s="33" t="s">
        <v>687</v>
      </c>
      <c r="C386" s="1" t="s">
        <v>7161</v>
      </c>
      <c r="D386" s="1" t="s">
        <v>6742</v>
      </c>
      <c r="E386" s="1" t="s">
        <v>6856</v>
      </c>
      <c r="F386" s="62">
        <v>4817.3444262100566</v>
      </c>
      <c r="G386" s="62">
        <v>33.108698773129014</v>
      </c>
      <c r="H386" s="62">
        <v>33.373339600554509</v>
      </c>
      <c r="I386" s="62">
        <v>1707.5129999999999</v>
      </c>
      <c r="J386" s="62">
        <v>1857.475075757576</v>
      </c>
      <c r="K386" s="62">
        <v>1707.5129999999999</v>
      </c>
      <c r="L386" s="62">
        <v>56985.411221361632</v>
      </c>
      <c r="M386" s="63">
        <v>2956.522255822631</v>
      </c>
      <c r="N386" s="64">
        <f>GP_need_index[[#This Row],[Normalised weighted population]]/GP_need_index[[#This Row],[Registered population]]</f>
        <v>0.61372449097408888</v>
      </c>
    </row>
    <row r="387" spans="1:14" hidden="1" x14ac:dyDescent="0.2">
      <c r="A387" s="46" t="s">
        <v>13250</v>
      </c>
      <c r="B387" s="33" t="s">
        <v>687</v>
      </c>
      <c r="C387" s="1" t="s">
        <v>7161</v>
      </c>
      <c r="D387" s="1" t="s">
        <v>6742</v>
      </c>
      <c r="E387" s="1" t="s">
        <v>6856</v>
      </c>
      <c r="F387" s="62">
        <v>4829.1116717149034</v>
      </c>
      <c r="G387" s="62">
        <v>33.108698773129014</v>
      </c>
      <c r="H387" s="62">
        <v>33.373339600554509</v>
      </c>
      <c r="I387" s="62">
        <v>1707.5129999999999</v>
      </c>
      <c r="J387" s="62">
        <v>1857.475075757576</v>
      </c>
      <c r="K387" s="62">
        <v>1707.5129999999999</v>
      </c>
      <c r="L387" s="62">
        <v>56985.411221361632</v>
      </c>
      <c r="M387" s="63">
        <v>2968.5140149979093</v>
      </c>
      <c r="N387" s="64">
        <f>GP_need_index[[#This Row],[Normalised weighted population]]/GP_need_index[[#This Row],[Registered population]]</f>
        <v>0.61471223214511772</v>
      </c>
    </row>
    <row r="388" spans="1:14" x14ac:dyDescent="0.2">
      <c r="A388" s="46" t="s">
        <v>13248</v>
      </c>
      <c r="B388" s="33" t="s">
        <v>632</v>
      </c>
      <c r="C388" s="1" t="s">
        <v>7162</v>
      </c>
      <c r="D388" s="1" t="s">
        <v>6611</v>
      </c>
      <c r="E388" s="1" t="s">
        <v>6859</v>
      </c>
      <c r="F388" s="62">
        <v>7683</v>
      </c>
      <c r="G388" s="62">
        <v>71.585016499573072</v>
      </c>
      <c r="H388" s="62">
        <v>71.295121795009138</v>
      </c>
      <c r="I388" s="62">
        <v>1824.183</v>
      </c>
      <c r="J388" s="62">
        <v>1872.2289052631584</v>
      </c>
      <c r="K388" s="62">
        <v>1824.183</v>
      </c>
      <c r="L388" s="62">
        <v>130055.34916138515</v>
      </c>
      <c r="M388" s="63">
        <v>6718.7573842815264</v>
      </c>
      <c r="N388" s="68">
        <f>GP_need_index[[#This Row],[Normalised weighted population]]/GP_need_index[[#This Row],[Registered population]]</f>
        <v>0.87449660084361924</v>
      </c>
    </row>
    <row r="389" spans="1:14" hidden="1" x14ac:dyDescent="0.2">
      <c r="A389" s="46" t="s">
        <v>13249</v>
      </c>
      <c r="B389" s="33" t="s">
        <v>632</v>
      </c>
      <c r="C389" s="1" t="s">
        <v>7162</v>
      </c>
      <c r="D389" s="1" t="s">
        <v>6611</v>
      </c>
      <c r="E389" s="1" t="s">
        <v>6859</v>
      </c>
      <c r="F389" s="62">
        <v>7675.8605713505112</v>
      </c>
      <c r="G389" s="62">
        <v>71.585016499573072</v>
      </c>
      <c r="H389" s="62">
        <v>71.295121795009138</v>
      </c>
      <c r="I389" s="62">
        <v>1824.183</v>
      </c>
      <c r="J389" s="62">
        <v>1872.2289052631584</v>
      </c>
      <c r="K389" s="62">
        <v>1824.183</v>
      </c>
      <c r="L389" s="62">
        <v>130055.34916138515</v>
      </c>
      <c r="M389" s="63">
        <v>6747.5433807219733</v>
      </c>
      <c r="N389" s="64">
        <f>GP_need_index[[#This Row],[Normalised weighted population]]/GP_need_index[[#This Row],[Registered population]]</f>
        <v>0.87906018067949254</v>
      </c>
    </row>
    <row r="390" spans="1:14" hidden="1" x14ac:dyDescent="0.2">
      <c r="A390" s="46" t="s">
        <v>13250</v>
      </c>
      <c r="B390" s="33" t="s">
        <v>632</v>
      </c>
      <c r="C390" s="1" t="s">
        <v>7162</v>
      </c>
      <c r="D390" s="1" t="s">
        <v>6611</v>
      </c>
      <c r="E390" s="1" t="s">
        <v>6859</v>
      </c>
      <c r="F390" s="62">
        <v>7666.351924006367</v>
      </c>
      <c r="G390" s="62">
        <v>71.585016499573072</v>
      </c>
      <c r="H390" s="62">
        <v>71.295121795009138</v>
      </c>
      <c r="I390" s="62">
        <v>1824.183</v>
      </c>
      <c r="J390" s="62">
        <v>1872.2289052631584</v>
      </c>
      <c r="K390" s="62">
        <v>1824.183</v>
      </c>
      <c r="L390" s="62">
        <v>130055.34916138515</v>
      </c>
      <c r="M390" s="63">
        <v>6774.9116560958537</v>
      </c>
      <c r="N390" s="64">
        <f>GP_need_index[[#This Row],[Normalised weighted population]]/GP_need_index[[#This Row],[Registered population]]</f>
        <v>0.88372040877499214</v>
      </c>
    </row>
    <row r="391" spans="1:14" x14ac:dyDescent="0.2">
      <c r="A391" s="46" t="s">
        <v>13248</v>
      </c>
      <c r="B391" s="33" t="s">
        <v>28</v>
      </c>
      <c r="C391" s="1" t="s">
        <v>7163</v>
      </c>
      <c r="D391" s="1" t="s">
        <v>6611</v>
      </c>
      <c r="E391" s="1" t="s">
        <v>6886</v>
      </c>
      <c r="F391" s="62">
        <v>14723.416666666668</v>
      </c>
      <c r="G391" s="62">
        <v>149.81135576830746</v>
      </c>
      <c r="H391" s="62">
        <v>150.7389233662287</v>
      </c>
      <c r="I391" s="62">
        <v>1810.67</v>
      </c>
      <c r="J391" s="62">
        <v>1794.1681184882532</v>
      </c>
      <c r="K391" s="62">
        <v>1810.67</v>
      </c>
      <c r="L391" s="62">
        <v>272938.44637152931</v>
      </c>
      <c r="M391" s="63">
        <v>14100.205903391763</v>
      </c>
      <c r="N391" s="68">
        <f>GP_need_index[[#This Row],[Normalised weighted population]]/GP_need_index[[#This Row],[Registered population]]</f>
        <v>0.95767213701926712</v>
      </c>
    </row>
    <row r="392" spans="1:14" hidden="1" x14ac:dyDescent="0.2">
      <c r="A392" s="46" t="s">
        <v>13249</v>
      </c>
      <c r="B392" s="33" t="s">
        <v>28</v>
      </c>
      <c r="C392" s="1" t="s">
        <v>7163</v>
      </c>
      <c r="D392" s="1" t="s">
        <v>6611</v>
      </c>
      <c r="E392" s="1" t="s">
        <v>6886</v>
      </c>
      <c r="F392" s="62">
        <v>14769.398887105726</v>
      </c>
      <c r="G392" s="62">
        <v>149.81135576830746</v>
      </c>
      <c r="H392" s="62">
        <v>150.7389233662287</v>
      </c>
      <c r="I392" s="62">
        <v>1810.67</v>
      </c>
      <c r="J392" s="62">
        <v>1794.1681184882532</v>
      </c>
      <c r="K392" s="62">
        <v>1810.67</v>
      </c>
      <c r="L392" s="62">
        <v>272938.44637152931</v>
      </c>
      <c r="M392" s="63">
        <v>14160.61714519284</v>
      </c>
      <c r="N392" s="64">
        <f>GP_need_index[[#This Row],[Normalised weighted population]]/GP_need_index[[#This Row],[Registered population]]</f>
        <v>0.95878087208786966</v>
      </c>
    </row>
    <row r="393" spans="1:14" hidden="1" x14ac:dyDescent="0.2">
      <c r="A393" s="46" t="s">
        <v>13250</v>
      </c>
      <c r="B393" s="33" t="s">
        <v>28</v>
      </c>
      <c r="C393" s="1" t="s">
        <v>7163</v>
      </c>
      <c r="D393" s="1" t="s">
        <v>6611</v>
      </c>
      <c r="E393" s="1" t="s">
        <v>6886</v>
      </c>
      <c r="F393" s="62">
        <v>14813.185238824219</v>
      </c>
      <c r="G393" s="62">
        <v>149.81135576830746</v>
      </c>
      <c r="H393" s="62">
        <v>150.7389233662287</v>
      </c>
      <c r="I393" s="62">
        <v>1810.67</v>
      </c>
      <c r="J393" s="62">
        <v>1794.1681184882532</v>
      </c>
      <c r="K393" s="62">
        <v>1810.67</v>
      </c>
      <c r="L393" s="62">
        <v>272938.44637152931</v>
      </c>
      <c r="M393" s="63">
        <v>14218.053110791963</v>
      </c>
      <c r="N393" s="64">
        <f>GP_need_index[[#This Row],[Normalised weighted population]]/GP_need_index[[#This Row],[Registered population]]</f>
        <v>0.95982416216112254</v>
      </c>
    </row>
    <row r="394" spans="1:14" x14ac:dyDescent="0.2">
      <c r="A394" s="46" t="s">
        <v>13248</v>
      </c>
      <c r="B394" s="33" t="s">
        <v>27</v>
      </c>
      <c r="C394" s="1" t="s">
        <v>7164</v>
      </c>
      <c r="D394" s="1" t="s">
        <v>6611</v>
      </c>
      <c r="E394" s="1" t="s">
        <v>6886</v>
      </c>
      <c r="F394" s="62">
        <v>9220.25</v>
      </c>
      <c r="G394" s="62">
        <v>85.033018349013958</v>
      </c>
      <c r="H394" s="62">
        <v>84.638827016480292</v>
      </c>
      <c r="I394" s="62">
        <v>1844.9570000000001</v>
      </c>
      <c r="J394" s="62">
        <v>1794.1681184882532</v>
      </c>
      <c r="K394" s="62">
        <v>1844.9570000000001</v>
      </c>
      <c r="L394" s="62">
        <v>156154.99637584444</v>
      </c>
      <c r="M394" s="63">
        <v>8067.0848354784093</v>
      </c>
      <c r="N394" s="68">
        <f>GP_need_index[[#This Row],[Normalised weighted population]]/GP_need_index[[#This Row],[Registered population]]</f>
        <v>0.87493124757771312</v>
      </c>
    </row>
    <row r="395" spans="1:14" hidden="1" x14ac:dyDescent="0.2">
      <c r="A395" s="46" t="s">
        <v>13249</v>
      </c>
      <c r="B395" s="33" t="s">
        <v>27</v>
      </c>
      <c r="C395" s="1" t="s">
        <v>7164</v>
      </c>
      <c r="D395" s="1" t="s">
        <v>6611</v>
      </c>
      <c r="E395" s="1" t="s">
        <v>6886</v>
      </c>
      <c r="F395" s="62">
        <v>9251.6869168179728</v>
      </c>
      <c r="G395" s="62">
        <v>85.033018349013958</v>
      </c>
      <c r="H395" s="62">
        <v>84.638827016480292</v>
      </c>
      <c r="I395" s="62">
        <v>1844.9570000000001</v>
      </c>
      <c r="J395" s="62">
        <v>1794.1681184882532</v>
      </c>
      <c r="K395" s="62">
        <v>1844.9570000000001</v>
      </c>
      <c r="L395" s="62">
        <v>156154.99637584444</v>
      </c>
      <c r="M395" s="63">
        <v>8101.6476366151401</v>
      </c>
      <c r="N395" s="64">
        <f>GP_need_index[[#This Row],[Normalised weighted population]]/GP_need_index[[#This Row],[Registered population]]</f>
        <v>0.87569409875811299</v>
      </c>
    </row>
    <row r="396" spans="1:14" hidden="1" x14ac:dyDescent="0.2">
      <c r="A396" s="46" t="s">
        <v>13250</v>
      </c>
      <c r="B396" s="33" t="s">
        <v>27</v>
      </c>
      <c r="C396" s="1" t="s">
        <v>7164</v>
      </c>
      <c r="D396" s="1" t="s">
        <v>6611</v>
      </c>
      <c r="E396" s="1" t="s">
        <v>6886</v>
      </c>
      <c r="F396" s="62">
        <v>9282.1374770760922</v>
      </c>
      <c r="G396" s="62">
        <v>85.033018349013958</v>
      </c>
      <c r="H396" s="62">
        <v>84.638827016480292</v>
      </c>
      <c r="I396" s="62">
        <v>1844.9570000000001</v>
      </c>
      <c r="J396" s="62">
        <v>1794.1681184882532</v>
      </c>
      <c r="K396" s="62">
        <v>1844.9570000000001</v>
      </c>
      <c r="L396" s="62">
        <v>156154.99637584444</v>
      </c>
      <c r="M396" s="63">
        <v>8134.508206898322</v>
      </c>
      <c r="N396" s="64">
        <f>GP_need_index[[#This Row],[Normalised weighted population]]/GP_need_index[[#This Row],[Registered population]]</f>
        <v>0.87636153062674982</v>
      </c>
    </row>
    <row r="397" spans="1:14" x14ac:dyDescent="0.2">
      <c r="A397" s="46" t="s">
        <v>13248</v>
      </c>
      <c r="B397" s="33" t="s">
        <v>10</v>
      </c>
      <c r="C397" s="1" t="s">
        <v>7165</v>
      </c>
      <c r="D397" s="1" t="s">
        <v>6611</v>
      </c>
      <c r="E397" s="1" t="s">
        <v>6932</v>
      </c>
      <c r="F397" s="62">
        <v>12045.916666666668</v>
      </c>
      <c r="G397" s="62">
        <v>108.93606768635236</v>
      </c>
      <c r="H397" s="62">
        <v>109.10958151185994</v>
      </c>
      <c r="I397" s="62">
        <v>1778.4929999999999</v>
      </c>
      <c r="J397" s="62">
        <v>1863.144046902655</v>
      </c>
      <c r="K397" s="62">
        <v>1778.4929999999999</v>
      </c>
      <c r="L397" s="62">
        <v>194050.62695177231</v>
      </c>
      <c r="M397" s="63">
        <v>10024.801679928027</v>
      </c>
      <c r="N397" s="68">
        <f>GP_need_index[[#This Row],[Normalised weighted population]]/GP_need_index[[#This Row],[Registered population]]</f>
        <v>0.83221575886113763</v>
      </c>
    </row>
    <row r="398" spans="1:14" hidden="1" x14ac:dyDescent="0.2">
      <c r="A398" s="46" t="s">
        <v>13249</v>
      </c>
      <c r="B398" s="33" t="s">
        <v>10</v>
      </c>
      <c r="C398" s="1" t="s">
        <v>7165</v>
      </c>
      <c r="D398" s="1" t="s">
        <v>6611</v>
      </c>
      <c r="E398" s="1" t="s">
        <v>6932</v>
      </c>
      <c r="F398" s="62">
        <v>12048.38657987324</v>
      </c>
      <c r="G398" s="62">
        <v>108.93606768635236</v>
      </c>
      <c r="H398" s="62">
        <v>109.10958151185994</v>
      </c>
      <c r="I398" s="62">
        <v>1778.4929999999999</v>
      </c>
      <c r="J398" s="62">
        <v>1863.144046902655</v>
      </c>
      <c r="K398" s="62">
        <v>1778.4929999999999</v>
      </c>
      <c r="L398" s="62">
        <v>194050.62695177231</v>
      </c>
      <c r="M398" s="63">
        <v>10067.752167491353</v>
      </c>
      <c r="N398" s="64">
        <f>GP_need_index[[#This Row],[Normalised weighted population]]/GP_need_index[[#This Row],[Registered population]]</f>
        <v>0.83560998817131871</v>
      </c>
    </row>
    <row r="399" spans="1:14" hidden="1" x14ac:dyDescent="0.2">
      <c r="A399" s="46" t="s">
        <v>13250</v>
      </c>
      <c r="B399" s="33" t="s">
        <v>10</v>
      </c>
      <c r="C399" s="1" t="s">
        <v>7165</v>
      </c>
      <c r="D399" s="1" t="s">
        <v>6611</v>
      </c>
      <c r="E399" s="1" t="s">
        <v>6932</v>
      </c>
      <c r="F399" s="62">
        <v>12049.508397224925</v>
      </c>
      <c r="G399" s="62">
        <v>108.93606768635236</v>
      </c>
      <c r="H399" s="62">
        <v>109.10958151185994</v>
      </c>
      <c r="I399" s="62">
        <v>1778.4929999999999</v>
      </c>
      <c r="J399" s="62">
        <v>1863.144046902655</v>
      </c>
      <c r="K399" s="62">
        <v>1778.4929999999999</v>
      </c>
      <c r="L399" s="62">
        <v>194050.62695177231</v>
      </c>
      <c r="M399" s="63">
        <v>10108.587327514646</v>
      </c>
      <c r="N399" s="64">
        <f>GP_need_index[[#This Row],[Normalised weighted population]]/GP_need_index[[#This Row],[Registered population]]</f>
        <v>0.83892114053737787</v>
      </c>
    </row>
    <row r="400" spans="1:14" x14ac:dyDescent="0.2">
      <c r="A400" s="46" t="s">
        <v>13248</v>
      </c>
      <c r="B400" s="33" t="s">
        <v>4</v>
      </c>
      <c r="C400" s="1" t="s">
        <v>7166</v>
      </c>
      <c r="D400" s="1" t="s">
        <v>6611</v>
      </c>
      <c r="E400" s="1" t="s">
        <v>6932</v>
      </c>
      <c r="F400" s="62">
        <v>8260.9166666666661</v>
      </c>
      <c r="G400" s="62">
        <v>85.654537705480678</v>
      </c>
      <c r="H400" s="62">
        <v>86.039015903177472</v>
      </c>
      <c r="I400" s="62">
        <v>1915.902</v>
      </c>
      <c r="J400" s="62">
        <v>1863.144046902655</v>
      </c>
      <c r="K400" s="62">
        <v>1915.902</v>
      </c>
      <c r="L400" s="62">
        <v>164842.32264692953</v>
      </c>
      <c r="M400" s="63">
        <v>8515.8786598761071</v>
      </c>
      <c r="N400" s="68">
        <f>GP_need_index[[#This Row],[Normalised weighted population]]/GP_need_index[[#This Row],[Registered population]]</f>
        <v>1.0308636442536976</v>
      </c>
    </row>
    <row r="401" spans="1:14" hidden="1" x14ac:dyDescent="0.2">
      <c r="A401" s="46" t="s">
        <v>13249</v>
      </c>
      <c r="B401" s="33" t="s">
        <v>4</v>
      </c>
      <c r="C401" s="1" t="s">
        <v>7166</v>
      </c>
      <c r="D401" s="1" t="s">
        <v>6611</v>
      </c>
      <c r="E401" s="1" t="s">
        <v>6932</v>
      </c>
      <c r="F401" s="62">
        <v>8254.4944261123674</v>
      </c>
      <c r="G401" s="62">
        <v>85.654537705480678</v>
      </c>
      <c r="H401" s="62">
        <v>86.039015903177472</v>
      </c>
      <c r="I401" s="62">
        <v>1915.902</v>
      </c>
      <c r="J401" s="62">
        <v>1863.144046902655</v>
      </c>
      <c r="K401" s="62">
        <v>1915.902</v>
      </c>
      <c r="L401" s="62">
        <v>164842.32264692953</v>
      </c>
      <c r="M401" s="63">
        <v>8552.3642834475086</v>
      </c>
      <c r="N401" s="64">
        <f>GP_need_index[[#This Row],[Normalised weighted population]]/GP_need_index[[#This Row],[Registered population]]</f>
        <v>1.0360857784812183</v>
      </c>
    </row>
    <row r="402" spans="1:14" hidden="1" x14ac:dyDescent="0.2">
      <c r="A402" s="46" t="s">
        <v>13250</v>
      </c>
      <c r="B402" s="33" t="s">
        <v>4</v>
      </c>
      <c r="C402" s="1" t="s">
        <v>7166</v>
      </c>
      <c r="D402" s="1" t="s">
        <v>6611</v>
      </c>
      <c r="E402" s="1" t="s">
        <v>6932</v>
      </c>
      <c r="F402" s="62">
        <v>8246.5788199694853</v>
      </c>
      <c r="G402" s="62">
        <v>85.654537705480678</v>
      </c>
      <c r="H402" s="62">
        <v>86.039015903177472</v>
      </c>
      <c r="I402" s="62">
        <v>1915.902</v>
      </c>
      <c r="J402" s="62">
        <v>1863.144046902655</v>
      </c>
      <c r="K402" s="62">
        <v>1915.902</v>
      </c>
      <c r="L402" s="62">
        <v>164842.32264692953</v>
      </c>
      <c r="M402" s="63">
        <v>8587.0529764429266</v>
      </c>
      <c r="N402" s="64">
        <f>GP_need_index[[#This Row],[Normalised weighted population]]/GP_need_index[[#This Row],[Registered population]]</f>
        <v>1.0412867158498464</v>
      </c>
    </row>
    <row r="403" spans="1:14" x14ac:dyDescent="0.2">
      <c r="A403" s="46" t="s">
        <v>13248</v>
      </c>
      <c r="B403" s="33" t="s">
        <v>30</v>
      </c>
      <c r="C403" s="1" t="s">
        <v>7167</v>
      </c>
      <c r="D403" s="1" t="s">
        <v>6611</v>
      </c>
      <c r="E403" s="1" t="s">
        <v>6886</v>
      </c>
      <c r="F403" s="62">
        <v>9986.0833333333321</v>
      </c>
      <c r="G403" s="62">
        <v>91.671615662993304</v>
      </c>
      <c r="H403" s="62">
        <v>92.692155619123497</v>
      </c>
      <c r="I403" s="62">
        <v>1811.9770000000001</v>
      </c>
      <c r="J403" s="62">
        <v>1794.1681184882532</v>
      </c>
      <c r="K403" s="62">
        <v>1811.9770000000001</v>
      </c>
      <c r="L403" s="62">
        <v>167956.05406227254</v>
      </c>
      <c r="M403" s="63">
        <v>8676.7363721840029</v>
      </c>
      <c r="N403" s="68">
        <f>GP_need_index[[#This Row],[Normalised weighted population]]/GP_need_index[[#This Row],[Registered population]]</f>
        <v>0.86888283249362064</v>
      </c>
    </row>
    <row r="404" spans="1:14" hidden="1" x14ac:dyDescent="0.2">
      <c r="A404" s="46" t="s">
        <v>13249</v>
      </c>
      <c r="B404" s="33" t="s">
        <v>30</v>
      </c>
      <c r="C404" s="1" t="s">
        <v>7167</v>
      </c>
      <c r="D404" s="1" t="s">
        <v>6611</v>
      </c>
      <c r="E404" s="1" t="s">
        <v>6886</v>
      </c>
      <c r="F404" s="62">
        <v>10024.389074021961</v>
      </c>
      <c r="G404" s="62">
        <v>91.671615662993304</v>
      </c>
      <c r="H404" s="62">
        <v>92.692155619123497</v>
      </c>
      <c r="I404" s="62">
        <v>1811.9770000000001</v>
      </c>
      <c r="J404" s="62">
        <v>1794.1681184882532</v>
      </c>
      <c r="K404" s="62">
        <v>1811.9770000000001</v>
      </c>
      <c r="L404" s="62">
        <v>167956.05406227254</v>
      </c>
      <c r="M404" s="63">
        <v>8713.9111781843985</v>
      </c>
      <c r="N404" s="64">
        <f>GP_need_index[[#This Row],[Normalised weighted population]]/GP_need_index[[#This Row],[Registered population]]</f>
        <v>0.86927104622927653</v>
      </c>
    </row>
    <row r="405" spans="1:14" hidden="1" x14ac:dyDescent="0.2">
      <c r="A405" s="46" t="s">
        <v>13250</v>
      </c>
      <c r="B405" s="33" t="s">
        <v>30</v>
      </c>
      <c r="C405" s="1" t="s">
        <v>7167</v>
      </c>
      <c r="D405" s="1" t="s">
        <v>6611</v>
      </c>
      <c r="E405" s="1" t="s">
        <v>6886</v>
      </c>
      <c r="F405" s="62">
        <v>10063.348244908175</v>
      </c>
      <c r="G405" s="62">
        <v>91.671615662993304</v>
      </c>
      <c r="H405" s="62">
        <v>92.692155619123497</v>
      </c>
      <c r="I405" s="62">
        <v>1811.9770000000001</v>
      </c>
      <c r="J405" s="62">
        <v>1794.1681184882532</v>
      </c>
      <c r="K405" s="62">
        <v>1811.9770000000001</v>
      </c>
      <c r="L405" s="62">
        <v>167956.05406227254</v>
      </c>
      <c r="M405" s="63">
        <v>8749.2551111170051</v>
      </c>
      <c r="N405" s="64">
        <f>GP_need_index[[#This Row],[Normalised weighted population]]/GP_need_index[[#This Row],[Registered population]]</f>
        <v>0.86941790129780405</v>
      </c>
    </row>
    <row r="406" spans="1:14" x14ac:dyDescent="0.2">
      <c r="A406" s="46" t="s">
        <v>13248</v>
      </c>
      <c r="B406" s="33" t="s">
        <v>11</v>
      </c>
      <c r="C406" s="1" t="s">
        <v>7168</v>
      </c>
      <c r="D406" s="1" t="s">
        <v>6611</v>
      </c>
      <c r="E406" s="1" t="s">
        <v>6886</v>
      </c>
      <c r="F406" s="62">
        <v>5480.8333333333339</v>
      </c>
      <c r="G406" s="62">
        <v>56.716651049838617</v>
      </c>
      <c r="H406" s="62">
        <v>56.919588570062999</v>
      </c>
      <c r="I406" s="62">
        <v>1731.9280000000001</v>
      </c>
      <c r="J406" s="62">
        <v>1794.1681184882532</v>
      </c>
      <c r="K406" s="62">
        <v>1731.9280000000001</v>
      </c>
      <c r="L406" s="62">
        <v>98580.629192972076</v>
      </c>
      <c r="M406" s="63">
        <v>5092.7496224357983</v>
      </c>
      <c r="N406" s="68">
        <f>GP_need_index[[#This Row],[Normalised weighted population]]/GP_need_index[[#This Row],[Registered population]]</f>
        <v>0.92919257213364104</v>
      </c>
    </row>
    <row r="407" spans="1:14" hidden="1" x14ac:dyDescent="0.2">
      <c r="A407" s="46" t="s">
        <v>13249</v>
      </c>
      <c r="B407" s="33" t="s">
        <v>11</v>
      </c>
      <c r="C407" s="1" t="s">
        <v>7168</v>
      </c>
      <c r="D407" s="1" t="s">
        <v>6611</v>
      </c>
      <c r="E407" s="1" t="s">
        <v>6886</v>
      </c>
      <c r="F407" s="62">
        <v>5498.5168859499072</v>
      </c>
      <c r="G407" s="62">
        <v>56.716651049838617</v>
      </c>
      <c r="H407" s="62">
        <v>56.919588570062999</v>
      </c>
      <c r="I407" s="62">
        <v>1731.9280000000001</v>
      </c>
      <c r="J407" s="62">
        <v>1794.1681184882532</v>
      </c>
      <c r="K407" s="62">
        <v>1731.9280000000001</v>
      </c>
      <c r="L407" s="62">
        <v>98580.629192972076</v>
      </c>
      <c r="M407" s="63">
        <v>5114.569114362459</v>
      </c>
      <c r="N407" s="64">
        <f>GP_need_index[[#This Row],[Normalised weighted population]]/GP_need_index[[#This Row],[Registered population]]</f>
        <v>0.93017248477156977</v>
      </c>
    </row>
    <row r="408" spans="1:14" hidden="1" x14ac:dyDescent="0.2">
      <c r="A408" s="46" t="s">
        <v>13250</v>
      </c>
      <c r="B408" s="33" t="s">
        <v>11</v>
      </c>
      <c r="C408" s="1" t="s">
        <v>7168</v>
      </c>
      <c r="D408" s="1" t="s">
        <v>6611</v>
      </c>
      <c r="E408" s="1" t="s">
        <v>6886</v>
      </c>
      <c r="F408" s="62">
        <v>5517.5787981299436</v>
      </c>
      <c r="G408" s="62">
        <v>56.716651049838617</v>
      </c>
      <c r="H408" s="62">
        <v>56.919588570062999</v>
      </c>
      <c r="I408" s="62">
        <v>1731.9280000000001</v>
      </c>
      <c r="J408" s="62">
        <v>1794.1681184882532</v>
      </c>
      <c r="K408" s="62">
        <v>1731.9280000000001</v>
      </c>
      <c r="L408" s="62">
        <v>98580.629192972076</v>
      </c>
      <c r="M408" s="63">
        <v>5135.3139881695006</v>
      </c>
      <c r="N408" s="64">
        <f>GP_need_index[[#This Row],[Normalised weighted population]]/GP_need_index[[#This Row],[Registered population]]</f>
        <v>0.93071874023983081</v>
      </c>
    </row>
    <row r="409" spans="1:14" x14ac:dyDescent="0.2">
      <c r="A409" s="46" t="s">
        <v>13248</v>
      </c>
      <c r="B409" s="33" t="s">
        <v>66</v>
      </c>
      <c r="C409" s="1" t="s">
        <v>7169</v>
      </c>
      <c r="D409" s="1" t="s">
        <v>6611</v>
      </c>
      <c r="E409" s="1" t="s">
        <v>6886</v>
      </c>
      <c r="F409" s="62">
        <v>8014.5</v>
      </c>
      <c r="G409" s="62">
        <v>61.326194539067941</v>
      </c>
      <c r="H409" s="62">
        <v>58.266639865413289</v>
      </c>
      <c r="I409" s="62">
        <v>1671.51</v>
      </c>
      <c r="J409" s="62">
        <v>1794.1681184882532</v>
      </c>
      <c r="K409" s="62">
        <v>1671.51</v>
      </c>
      <c r="L409" s="62">
        <v>97393.271201436961</v>
      </c>
      <c r="M409" s="63">
        <v>5031.4098134632904</v>
      </c>
      <c r="N409" s="68">
        <f>GP_need_index[[#This Row],[Normalised weighted population]]/GP_need_index[[#This Row],[Registered population]]</f>
        <v>0.62778836027990403</v>
      </c>
    </row>
    <row r="410" spans="1:14" hidden="1" x14ac:dyDescent="0.2">
      <c r="A410" s="46" t="s">
        <v>13249</v>
      </c>
      <c r="B410" s="33" t="s">
        <v>66</v>
      </c>
      <c r="C410" s="1" t="s">
        <v>7169</v>
      </c>
      <c r="D410" s="1" t="s">
        <v>6611</v>
      </c>
      <c r="E410" s="1" t="s">
        <v>6886</v>
      </c>
      <c r="F410" s="62">
        <v>8047.5012360405453</v>
      </c>
      <c r="G410" s="62">
        <v>61.326194539067941</v>
      </c>
      <c r="H410" s="62">
        <v>58.266639865413289</v>
      </c>
      <c r="I410" s="62">
        <v>1671.51</v>
      </c>
      <c r="J410" s="62">
        <v>1794.1681184882532</v>
      </c>
      <c r="K410" s="62">
        <v>1671.51</v>
      </c>
      <c r="L410" s="62">
        <v>97393.271201436961</v>
      </c>
      <c r="M410" s="63">
        <v>5052.9664997219161</v>
      </c>
      <c r="N410" s="64">
        <f>GP_need_index[[#This Row],[Normalised weighted population]]/GP_need_index[[#This Row],[Registered population]]</f>
        <v>0.62789260312161543</v>
      </c>
    </row>
    <row r="411" spans="1:14" hidden="1" x14ac:dyDescent="0.2">
      <c r="A411" s="46" t="s">
        <v>13250</v>
      </c>
      <c r="B411" s="33" t="s">
        <v>66</v>
      </c>
      <c r="C411" s="1" t="s">
        <v>7169</v>
      </c>
      <c r="D411" s="1" t="s">
        <v>6611</v>
      </c>
      <c r="E411" s="1" t="s">
        <v>6886</v>
      </c>
      <c r="F411" s="62">
        <v>8080.4527902885602</v>
      </c>
      <c r="G411" s="62">
        <v>61.326194539067941</v>
      </c>
      <c r="H411" s="62">
        <v>58.266639865413289</v>
      </c>
      <c r="I411" s="62">
        <v>1671.51</v>
      </c>
      <c r="J411" s="62">
        <v>1794.1681184882532</v>
      </c>
      <c r="K411" s="62">
        <v>1671.51</v>
      </c>
      <c r="L411" s="62">
        <v>97393.271201436961</v>
      </c>
      <c r="M411" s="63">
        <v>5073.4615111381427</v>
      </c>
      <c r="N411" s="64">
        <f>GP_need_index[[#This Row],[Normalised weighted population]]/GP_need_index[[#This Row],[Registered population]]</f>
        <v>0.62786846762295911</v>
      </c>
    </row>
    <row r="412" spans="1:14" x14ac:dyDescent="0.2">
      <c r="A412" s="46" t="s">
        <v>13248</v>
      </c>
      <c r="B412" s="33" t="s">
        <v>2</v>
      </c>
      <c r="C412" s="1" t="s">
        <v>7170</v>
      </c>
      <c r="D412" s="1" t="s">
        <v>6611</v>
      </c>
      <c r="E412" s="1" t="s">
        <v>6932</v>
      </c>
      <c r="F412" s="62">
        <v>13532.583333333332</v>
      </c>
      <c r="G412" s="62">
        <v>116.9089324344491</v>
      </c>
      <c r="H412" s="62">
        <v>115.1705227384042</v>
      </c>
      <c r="I412" s="62">
        <v>1766.231</v>
      </c>
      <c r="J412" s="62">
        <v>1863.144046902655</v>
      </c>
      <c r="K412" s="62">
        <v>1766.231</v>
      </c>
      <c r="L412" s="62">
        <v>203417.74754677439</v>
      </c>
      <c r="M412" s="63">
        <v>10508.714191585119</v>
      </c>
      <c r="N412" s="68">
        <f>GP_need_index[[#This Row],[Normalised weighted population]]/GP_need_index[[#This Row],[Registered population]]</f>
        <v>0.77654901009921384</v>
      </c>
    </row>
    <row r="413" spans="1:14" hidden="1" x14ac:dyDescent="0.2">
      <c r="A413" s="46" t="s">
        <v>13249</v>
      </c>
      <c r="B413" s="33" t="s">
        <v>2</v>
      </c>
      <c r="C413" s="1" t="s">
        <v>7170</v>
      </c>
      <c r="D413" s="1" t="s">
        <v>6611</v>
      </c>
      <c r="E413" s="1" t="s">
        <v>6932</v>
      </c>
      <c r="F413" s="62">
        <v>13546.125993490772</v>
      </c>
      <c r="G413" s="62">
        <v>116.9089324344491</v>
      </c>
      <c r="H413" s="62">
        <v>115.1705227384042</v>
      </c>
      <c r="I413" s="62">
        <v>1766.231</v>
      </c>
      <c r="J413" s="62">
        <v>1863.144046902655</v>
      </c>
      <c r="K413" s="62">
        <v>1766.231</v>
      </c>
      <c r="L413" s="62">
        <v>203417.74754677439</v>
      </c>
      <c r="M413" s="63">
        <v>10553.737964882894</v>
      </c>
      <c r="N413" s="64">
        <f>GP_need_index[[#This Row],[Normalised weighted population]]/GP_need_index[[#This Row],[Registered population]]</f>
        <v>0.77909639774162809</v>
      </c>
    </row>
    <row r="414" spans="1:14" hidden="1" x14ac:dyDescent="0.2">
      <c r="A414" s="46" t="s">
        <v>13250</v>
      </c>
      <c r="B414" s="33" t="s">
        <v>2</v>
      </c>
      <c r="C414" s="1" t="s">
        <v>7170</v>
      </c>
      <c r="D414" s="1" t="s">
        <v>6611</v>
      </c>
      <c r="E414" s="1" t="s">
        <v>6932</v>
      </c>
      <c r="F414" s="62">
        <v>13558.460879506201</v>
      </c>
      <c r="G414" s="62">
        <v>116.9089324344491</v>
      </c>
      <c r="H414" s="62">
        <v>115.1705227384042</v>
      </c>
      <c r="I414" s="62">
        <v>1766.231</v>
      </c>
      <c r="J414" s="62">
        <v>1863.144046902655</v>
      </c>
      <c r="K414" s="62">
        <v>1766.231</v>
      </c>
      <c r="L414" s="62">
        <v>203417.74754677439</v>
      </c>
      <c r="M414" s="63">
        <v>10596.544300544538</v>
      </c>
      <c r="N414" s="64">
        <f>GP_need_index[[#This Row],[Normalised weighted population]]/GP_need_index[[#This Row],[Registered population]]</f>
        <v>0.78154477818063839</v>
      </c>
    </row>
    <row r="415" spans="1:14" x14ac:dyDescent="0.2">
      <c r="A415" s="46" t="s">
        <v>13248</v>
      </c>
      <c r="B415" s="33" t="s">
        <v>64</v>
      </c>
      <c r="C415" s="1" t="s">
        <v>7171</v>
      </c>
      <c r="D415" s="1" t="s">
        <v>6611</v>
      </c>
      <c r="E415" s="1" t="s">
        <v>6886</v>
      </c>
      <c r="F415" s="62">
        <v>33473.25</v>
      </c>
      <c r="G415" s="62">
        <v>125.70887829437333</v>
      </c>
      <c r="H415" s="62">
        <v>124.3118672414674</v>
      </c>
      <c r="I415" s="62">
        <v>1681.271</v>
      </c>
      <c r="J415" s="62">
        <v>1794.1681184882532</v>
      </c>
      <c r="K415" s="62">
        <v>1681.271</v>
      </c>
      <c r="L415" s="62">
        <v>209001.93734892912</v>
      </c>
      <c r="M415" s="63">
        <v>10797.197646593952</v>
      </c>
      <c r="N415" s="68">
        <f>GP_need_index[[#This Row],[Normalised weighted population]]/GP_need_index[[#This Row],[Registered population]]</f>
        <v>0.32256197550563365</v>
      </c>
    </row>
    <row r="416" spans="1:14" hidden="1" x14ac:dyDescent="0.2">
      <c r="A416" s="46" t="s">
        <v>13249</v>
      </c>
      <c r="B416" s="33" t="s">
        <v>64</v>
      </c>
      <c r="C416" s="1" t="s">
        <v>7171</v>
      </c>
      <c r="D416" s="1" t="s">
        <v>6611</v>
      </c>
      <c r="E416" s="1" t="s">
        <v>6886</v>
      </c>
      <c r="F416" s="62">
        <v>33582.374494896852</v>
      </c>
      <c r="G416" s="62">
        <v>125.70887829437333</v>
      </c>
      <c r="H416" s="62">
        <v>124.3118672414674</v>
      </c>
      <c r="I416" s="62">
        <v>1681.271</v>
      </c>
      <c r="J416" s="62">
        <v>1794.1681184882532</v>
      </c>
      <c r="K416" s="62">
        <v>1681.271</v>
      </c>
      <c r="L416" s="62">
        <v>209001.93734892912</v>
      </c>
      <c r="M416" s="63">
        <v>10843.457404945815</v>
      </c>
      <c r="N416" s="64">
        <f>GP_need_index[[#This Row],[Normalised weighted population]]/GP_need_index[[#This Row],[Registered population]]</f>
        <v>0.32289132522757069</v>
      </c>
    </row>
    <row r="417" spans="1:14" hidden="1" x14ac:dyDescent="0.2">
      <c r="A417" s="46" t="s">
        <v>13250</v>
      </c>
      <c r="B417" s="33" t="s">
        <v>64</v>
      </c>
      <c r="C417" s="1" t="s">
        <v>7171</v>
      </c>
      <c r="D417" s="1" t="s">
        <v>6611</v>
      </c>
      <c r="E417" s="1" t="s">
        <v>6886</v>
      </c>
      <c r="F417" s="62">
        <v>33709.62112932188</v>
      </c>
      <c r="G417" s="62">
        <v>125.70887829437333</v>
      </c>
      <c r="H417" s="62">
        <v>124.3118672414674</v>
      </c>
      <c r="I417" s="62">
        <v>1681.271</v>
      </c>
      <c r="J417" s="62">
        <v>1794.1681184882532</v>
      </c>
      <c r="K417" s="62">
        <v>1681.271</v>
      </c>
      <c r="L417" s="62">
        <v>209001.93734892912</v>
      </c>
      <c r="M417" s="63">
        <v>10887.43885293641</v>
      </c>
      <c r="N417" s="64">
        <f>GP_need_index[[#This Row],[Normalised weighted population]]/GP_need_index[[#This Row],[Registered population]]</f>
        <v>0.32297719429027077</v>
      </c>
    </row>
    <row r="418" spans="1:14" x14ac:dyDescent="0.2">
      <c r="A418" s="46" t="s">
        <v>13248</v>
      </c>
      <c r="B418" s="33" t="s">
        <v>21</v>
      </c>
      <c r="C418" s="1" t="s">
        <v>7172</v>
      </c>
      <c r="D418" s="1" t="s">
        <v>6611</v>
      </c>
      <c r="E418" s="1" t="s">
        <v>6886</v>
      </c>
      <c r="F418" s="62">
        <v>15969.166666666666</v>
      </c>
      <c r="G418" s="62">
        <v>160.00481685955657</v>
      </c>
      <c r="H418" s="62">
        <v>155.37001306356271</v>
      </c>
      <c r="I418" s="62">
        <v>1803.1220000000001</v>
      </c>
      <c r="J418" s="62">
        <v>1794.1681184882532</v>
      </c>
      <c r="K418" s="62">
        <v>1803.1220000000001</v>
      </c>
      <c r="L418" s="62">
        <v>280151.08869519731</v>
      </c>
      <c r="M418" s="63">
        <v>14472.816443325743</v>
      </c>
      <c r="N418" s="68">
        <f>GP_need_index[[#This Row],[Normalised weighted population]]/GP_need_index[[#This Row],[Registered population]]</f>
        <v>0.90629753858951578</v>
      </c>
    </row>
    <row r="419" spans="1:14" hidden="1" x14ac:dyDescent="0.2">
      <c r="A419" s="46" t="s">
        <v>13249</v>
      </c>
      <c r="B419" s="33" t="s">
        <v>21</v>
      </c>
      <c r="C419" s="1" t="s">
        <v>7172</v>
      </c>
      <c r="D419" s="1" t="s">
        <v>6611</v>
      </c>
      <c r="E419" s="1" t="s">
        <v>6886</v>
      </c>
      <c r="F419" s="62">
        <v>16024.851357553225</v>
      </c>
      <c r="G419" s="62">
        <v>160.00481685955657</v>
      </c>
      <c r="H419" s="62">
        <v>155.37001306356271</v>
      </c>
      <c r="I419" s="62">
        <v>1803.1220000000001</v>
      </c>
      <c r="J419" s="62">
        <v>1794.1681184882532</v>
      </c>
      <c r="K419" s="62">
        <v>1803.1220000000001</v>
      </c>
      <c r="L419" s="62">
        <v>280151.08869519731</v>
      </c>
      <c r="M419" s="63">
        <v>14534.824106170583</v>
      </c>
      <c r="N419" s="64">
        <f>GP_need_index[[#This Row],[Normalised weighted population]]/GP_need_index[[#This Row],[Registered population]]</f>
        <v>0.90701771778492501</v>
      </c>
    </row>
    <row r="420" spans="1:14" hidden="1" x14ac:dyDescent="0.2">
      <c r="A420" s="46" t="s">
        <v>13250</v>
      </c>
      <c r="B420" s="33" t="s">
        <v>21</v>
      </c>
      <c r="C420" s="1" t="s">
        <v>7172</v>
      </c>
      <c r="D420" s="1" t="s">
        <v>6611</v>
      </c>
      <c r="E420" s="1" t="s">
        <v>6886</v>
      </c>
      <c r="F420" s="62">
        <v>16079.567137123455</v>
      </c>
      <c r="G420" s="62">
        <v>160.00481685955657</v>
      </c>
      <c r="H420" s="62">
        <v>155.37001306356271</v>
      </c>
      <c r="I420" s="62">
        <v>1803.1220000000001</v>
      </c>
      <c r="J420" s="62">
        <v>1794.1681184882532</v>
      </c>
      <c r="K420" s="62">
        <v>1803.1220000000001</v>
      </c>
      <c r="L420" s="62">
        <v>280151.08869519731</v>
      </c>
      <c r="M420" s="63">
        <v>14593.777868481338</v>
      </c>
      <c r="N420" s="64">
        <f>GP_need_index[[#This Row],[Normalised weighted population]]/GP_need_index[[#This Row],[Registered population]]</f>
        <v>0.90759768245179795</v>
      </c>
    </row>
    <row r="421" spans="1:14" x14ac:dyDescent="0.2">
      <c r="A421" s="46" t="s">
        <v>13248</v>
      </c>
      <c r="B421" s="33" t="s">
        <v>0</v>
      </c>
      <c r="C421" s="1" t="s">
        <v>7173</v>
      </c>
      <c r="D421" s="1" t="s">
        <v>6611</v>
      </c>
      <c r="E421" s="1" t="s">
        <v>6932</v>
      </c>
      <c r="F421" s="62">
        <v>12650.5</v>
      </c>
      <c r="G421" s="62">
        <v>150.10318848307833</v>
      </c>
      <c r="H421" s="62">
        <v>153.8257622754405</v>
      </c>
      <c r="I421" s="62">
        <v>1858.8989999999999</v>
      </c>
      <c r="J421" s="62">
        <v>1863.144046902655</v>
      </c>
      <c r="K421" s="62">
        <v>1858.8989999999999</v>
      </c>
      <c r="L421" s="62">
        <v>285946.55566805403</v>
      </c>
      <c r="M421" s="63">
        <v>14772.21463625145</v>
      </c>
      <c r="N421" s="68">
        <f>GP_need_index[[#This Row],[Normalised weighted population]]/GP_need_index[[#This Row],[Registered population]]</f>
        <v>1.1677178480100747</v>
      </c>
    </row>
    <row r="422" spans="1:14" hidden="1" x14ac:dyDescent="0.2">
      <c r="A422" s="46" t="s">
        <v>13249</v>
      </c>
      <c r="B422" s="33" t="s">
        <v>0</v>
      </c>
      <c r="C422" s="1" t="s">
        <v>7173</v>
      </c>
      <c r="D422" s="1" t="s">
        <v>6611</v>
      </c>
      <c r="E422" s="1" t="s">
        <v>6932</v>
      </c>
      <c r="F422" s="62">
        <v>12628.868726929806</v>
      </c>
      <c r="G422" s="62">
        <v>150.10318848307833</v>
      </c>
      <c r="H422" s="62">
        <v>153.8257622754405</v>
      </c>
      <c r="I422" s="62">
        <v>1858.8989999999999</v>
      </c>
      <c r="J422" s="62">
        <v>1863.144046902655</v>
      </c>
      <c r="K422" s="62">
        <v>1858.8989999999999</v>
      </c>
      <c r="L422" s="62">
        <v>285946.55566805403</v>
      </c>
      <c r="M422" s="63">
        <v>14835.50504750093</v>
      </c>
      <c r="N422" s="64">
        <f>GP_need_index[[#This Row],[Normalised weighted population]]/GP_need_index[[#This Row],[Registered population]]</f>
        <v>1.1747295318594684</v>
      </c>
    </row>
    <row r="423" spans="1:14" hidden="1" x14ac:dyDescent="0.2">
      <c r="A423" s="46" t="s">
        <v>13250</v>
      </c>
      <c r="B423" s="33" t="s">
        <v>0</v>
      </c>
      <c r="C423" s="1" t="s">
        <v>7173</v>
      </c>
      <c r="D423" s="1" t="s">
        <v>6611</v>
      </c>
      <c r="E423" s="1" t="s">
        <v>6932</v>
      </c>
      <c r="F423" s="62">
        <v>12609.59285183785</v>
      </c>
      <c r="G423" s="62">
        <v>150.10318848307833</v>
      </c>
      <c r="H423" s="62">
        <v>153.8257622754405</v>
      </c>
      <c r="I423" s="62">
        <v>1858.8989999999999</v>
      </c>
      <c r="J423" s="62">
        <v>1863.144046902655</v>
      </c>
      <c r="K423" s="62">
        <v>1858.8989999999999</v>
      </c>
      <c r="L423" s="62">
        <v>285946.55566805403</v>
      </c>
      <c r="M423" s="63">
        <v>14895.678382378721</v>
      </c>
      <c r="N423" s="64">
        <f>GP_need_index[[#This Row],[Normalised weighted population]]/GP_need_index[[#This Row],[Registered population]]</f>
        <v>1.1812973311194321</v>
      </c>
    </row>
    <row r="424" spans="1:14" x14ac:dyDescent="0.2">
      <c r="A424" s="46" t="s">
        <v>13248</v>
      </c>
      <c r="B424" s="33" t="s">
        <v>63</v>
      </c>
      <c r="C424" s="1" t="s">
        <v>7174</v>
      </c>
      <c r="D424" s="1" t="s">
        <v>6611</v>
      </c>
      <c r="E424" s="1" t="s">
        <v>6886</v>
      </c>
      <c r="F424" s="62">
        <v>6420.4166666666679</v>
      </c>
      <c r="G424" s="62">
        <v>54.16342196194806</v>
      </c>
      <c r="H424" s="62">
        <v>53.604502551429619</v>
      </c>
      <c r="I424" s="62">
        <v>1693.7339999999999</v>
      </c>
      <c r="J424" s="62">
        <v>1794.1681184882532</v>
      </c>
      <c r="K424" s="62">
        <v>1693.7339999999999</v>
      </c>
      <c r="L424" s="62">
        <v>90791.76852444309</v>
      </c>
      <c r="M424" s="63">
        <v>4690.3712084046983</v>
      </c>
      <c r="N424" s="68">
        <f>GP_need_index[[#This Row],[Normalised weighted population]]/GP_need_index[[#This Row],[Registered population]]</f>
        <v>0.73054000260700069</v>
      </c>
    </row>
    <row r="425" spans="1:14" hidden="1" x14ac:dyDescent="0.2">
      <c r="A425" s="46" t="s">
        <v>13249</v>
      </c>
      <c r="B425" s="33" t="s">
        <v>63</v>
      </c>
      <c r="C425" s="1" t="s">
        <v>7174</v>
      </c>
      <c r="D425" s="1" t="s">
        <v>6611</v>
      </c>
      <c r="E425" s="1" t="s">
        <v>6886</v>
      </c>
      <c r="F425" s="62">
        <v>6445.7718784038098</v>
      </c>
      <c r="G425" s="62">
        <v>54.16342196194806</v>
      </c>
      <c r="H425" s="62">
        <v>53.604502551429619</v>
      </c>
      <c r="I425" s="62">
        <v>1693.7339999999999</v>
      </c>
      <c r="J425" s="62">
        <v>1794.1681184882532</v>
      </c>
      <c r="K425" s="62">
        <v>1693.7339999999999</v>
      </c>
      <c r="L425" s="62">
        <v>90791.76852444309</v>
      </c>
      <c r="M425" s="63">
        <v>4710.4667411330247</v>
      </c>
      <c r="N425" s="64">
        <f>GP_need_index[[#This Row],[Normalised weighted population]]/GP_need_index[[#This Row],[Registered population]]</f>
        <v>0.73078396660532996</v>
      </c>
    </row>
    <row r="426" spans="1:14" hidden="1" x14ac:dyDescent="0.2">
      <c r="A426" s="46" t="s">
        <v>13250</v>
      </c>
      <c r="B426" s="33" t="s">
        <v>63</v>
      </c>
      <c r="C426" s="1" t="s">
        <v>7174</v>
      </c>
      <c r="D426" s="1" t="s">
        <v>6611</v>
      </c>
      <c r="E426" s="1" t="s">
        <v>6886</v>
      </c>
      <c r="F426" s="62">
        <v>6469.5743842659849</v>
      </c>
      <c r="G426" s="62">
        <v>54.16342196194806</v>
      </c>
      <c r="H426" s="62">
        <v>53.604502551429619</v>
      </c>
      <c r="I426" s="62">
        <v>1693.7339999999999</v>
      </c>
      <c r="J426" s="62">
        <v>1794.1681184882532</v>
      </c>
      <c r="K426" s="62">
        <v>1693.7339999999999</v>
      </c>
      <c r="L426" s="62">
        <v>90791.76852444309</v>
      </c>
      <c r="M426" s="63">
        <v>4729.5725613755676</v>
      </c>
      <c r="N426" s="64">
        <f>GP_need_index[[#This Row],[Normalised weighted population]]/GP_need_index[[#This Row],[Registered population]]</f>
        <v>0.73104848641633913</v>
      </c>
    </row>
    <row r="427" spans="1:14" x14ac:dyDescent="0.2">
      <c r="A427" s="46" t="s">
        <v>13248</v>
      </c>
      <c r="B427" s="33" t="s">
        <v>14</v>
      </c>
      <c r="C427" s="1" t="s">
        <v>7175</v>
      </c>
      <c r="D427" s="1" t="s">
        <v>6611</v>
      </c>
      <c r="E427" s="1" t="s">
        <v>6886</v>
      </c>
      <c r="F427" s="62">
        <v>9963.0833333333321</v>
      </c>
      <c r="G427" s="62">
        <v>90.086541370023639</v>
      </c>
      <c r="H427" s="62">
        <v>88.80023279940248</v>
      </c>
      <c r="I427" s="62">
        <v>1835.1079999999999</v>
      </c>
      <c r="J427" s="62">
        <v>1794.1681184882532</v>
      </c>
      <c r="K427" s="62">
        <v>1835.1079999999999</v>
      </c>
      <c r="L427" s="62">
        <v>162958.01761204589</v>
      </c>
      <c r="M427" s="63">
        <v>8418.5340412272162</v>
      </c>
      <c r="N427" s="68">
        <f>GP_need_index[[#This Row],[Normalised weighted population]]/GP_need_index[[#This Row],[Registered population]]</f>
        <v>0.84497276190207693</v>
      </c>
    </row>
    <row r="428" spans="1:14" hidden="1" x14ac:dyDescent="0.2">
      <c r="A428" s="46" t="s">
        <v>13249</v>
      </c>
      <c r="B428" s="33" t="s">
        <v>14</v>
      </c>
      <c r="C428" s="1" t="s">
        <v>7175</v>
      </c>
      <c r="D428" s="1" t="s">
        <v>6611</v>
      </c>
      <c r="E428" s="1" t="s">
        <v>6886</v>
      </c>
      <c r="F428" s="62">
        <v>9997.3088620001381</v>
      </c>
      <c r="G428" s="62">
        <v>90.086541370023639</v>
      </c>
      <c r="H428" s="62">
        <v>88.80023279940248</v>
      </c>
      <c r="I428" s="62">
        <v>1835.1079999999999</v>
      </c>
      <c r="J428" s="62">
        <v>1794.1681184882532</v>
      </c>
      <c r="K428" s="62">
        <v>1835.1079999999999</v>
      </c>
      <c r="L428" s="62">
        <v>162958.01761204589</v>
      </c>
      <c r="M428" s="63">
        <v>8454.6025993078347</v>
      </c>
      <c r="N428" s="64">
        <f>GP_need_index[[#This Row],[Normalised weighted population]]/GP_need_index[[#This Row],[Registered population]]</f>
        <v>0.84568784620067672</v>
      </c>
    </row>
    <row r="429" spans="1:14" hidden="1" x14ac:dyDescent="0.2">
      <c r="A429" s="46" t="s">
        <v>13250</v>
      </c>
      <c r="B429" s="33" t="s">
        <v>14</v>
      </c>
      <c r="C429" s="1" t="s">
        <v>7175</v>
      </c>
      <c r="D429" s="1" t="s">
        <v>6611</v>
      </c>
      <c r="E429" s="1" t="s">
        <v>6886</v>
      </c>
      <c r="F429" s="62">
        <v>10030.722284446465</v>
      </c>
      <c r="G429" s="62">
        <v>90.086541370023639</v>
      </c>
      <c r="H429" s="62">
        <v>88.80023279940248</v>
      </c>
      <c r="I429" s="62">
        <v>1835.1079999999999</v>
      </c>
      <c r="J429" s="62">
        <v>1794.1681184882532</v>
      </c>
      <c r="K429" s="62">
        <v>1835.1079999999999</v>
      </c>
      <c r="L429" s="62">
        <v>162958.01761204589</v>
      </c>
      <c r="M429" s="63">
        <v>8488.8947674435258</v>
      </c>
      <c r="N429" s="64">
        <f>GP_need_index[[#This Row],[Normalised weighted population]]/GP_need_index[[#This Row],[Registered population]]</f>
        <v>0.84628948212496313</v>
      </c>
    </row>
    <row r="430" spans="1:14" x14ac:dyDescent="0.2">
      <c r="A430" s="46" t="s">
        <v>13248</v>
      </c>
      <c r="B430" s="33" t="s">
        <v>70</v>
      </c>
      <c r="C430" s="1" t="s">
        <v>7176</v>
      </c>
      <c r="D430" s="1" t="s">
        <v>6611</v>
      </c>
      <c r="E430" s="1" t="s">
        <v>6886</v>
      </c>
      <c r="F430" s="62">
        <v>10890.833333333332</v>
      </c>
      <c r="G430" s="62">
        <v>102.99039869896767</v>
      </c>
      <c r="H430" s="62">
        <v>102.66139165892437</v>
      </c>
      <c r="I430" s="62">
        <v>1735.499</v>
      </c>
      <c r="J430" s="62">
        <v>1794.1681184882532</v>
      </c>
      <c r="K430" s="62">
        <v>1735.499</v>
      </c>
      <c r="L430" s="62">
        <v>178168.7425626716</v>
      </c>
      <c r="M430" s="63">
        <v>9204.3315592937415</v>
      </c>
      <c r="N430" s="68">
        <f>GP_need_index[[#This Row],[Normalised weighted population]]/GP_need_index[[#This Row],[Registered population]]</f>
        <v>0.84514483672450003</v>
      </c>
    </row>
    <row r="431" spans="1:14" hidden="1" x14ac:dyDescent="0.2">
      <c r="A431" s="46" t="s">
        <v>13249</v>
      </c>
      <c r="B431" s="33" t="s">
        <v>70</v>
      </c>
      <c r="C431" s="1" t="s">
        <v>7176</v>
      </c>
      <c r="D431" s="1" t="s">
        <v>6611</v>
      </c>
      <c r="E431" s="1" t="s">
        <v>6886</v>
      </c>
      <c r="F431" s="62">
        <v>10926.366861541321</v>
      </c>
      <c r="G431" s="62">
        <v>102.99039869896767</v>
      </c>
      <c r="H431" s="62">
        <v>102.66139165892437</v>
      </c>
      <c r="I431" s="62">
        <v>1735.499</v>
      </c>
      <c r="J431" s="62">
        <v>1794.1681184882532</v>
      </c>
      <c r="K431" s="62">
        <v>1735.499</v>
      </c>
      <c r="L431" s="62">
        <v>178168.7425626716</v>
      </c>
      <c r="M431" s="63">
        <v>9243.7668060735068</v>
      </c>
      <c r="N431" s="64">
        <f>GP_need_index[[#This Row],[Normalised weighted population]]/GP_need_index[[#This Row],[Registered population]]</f>
        <v>0.84600553168407355</v>
      </c>
    </row>
    <row r="432" spans="1:14" hidden="1" x14ac:dyDescent="0.2">
      <c r="A432" s="46" t="s">
        <v>13250</v>
      </c>
      <c r="B432" s="33" t="s">
        <v>70</v>
      </c>
      <c r="C432" s="1" t="s">
        <v>7176</v>
      </c>
      <c r="D432" s="1" t="s">
        <v>6611</v>
      </c>
      <c r="E432" s="1" t="s">
        <v>6886</v>
      </c>
      <c r="F432" s="62">
        <v>10960.038456770653</v>
      </c>
      <c r="G432" s="62">
        <v>102.99039869896767</v>
      </c>
      <c r="H432" s="62">
        <v>102.66139165892437</v>
      </c>
      <c r="I432" s="62">
        <v>1735.499</v>
      </c>
      <c r="J432" s="62">
        <v>1794.1681184882532</v>
      </c>
      <c r="K432" s="62">
        <v>1735.499</v>
      </c>
      <c r="L432" s="62">
        <v>178168.7425626716</v>
      </c>
      <c r="M432" s="63">
        <v>9281.2598522335884</v>
      </c>
      <c r="N432" s="64">
        <f>GP_need_index[[#This Row],[Normalised weighted population]]/GP_need_index[[#This Row],[Registered population]]</f>
        <v>0.84682730711588095</v>
      </c>
    </row>
    <row r="433" spans="1:14" x14ac:dyDescent="0.2">
      <c r="A433" s="46" t="s">
        <v>13248</v>
      </c>
      <c r="B433" s="33" t="s">
        <v>56</v>
      </c>
      <c r="C433" s="1" t="s">
        <v>7177</v>
      </c>
      <c r="D433" s="1" t="s">
        <v>6611</v>
      </c>
      <c r="E433" s="1" t="s">
        <v>6886</v>
      </c>
      <c r="F433" s="62">
        <v>17689.583333333332</v>
      </c>
      <c r="G433" s="62">
        <v>147.74617607591182</v>
      </c>
      <c r="H433" s="62">
        <v>145.06071540557349</v>
      </c>
      <c r="I433" s="62">
        <v>1896.62</v>
      </c>
      <c r="J433" s="62">
        <v>1794.1681184882532</v>
      </c>
      <c r="K433" s="62">
        <v>1896.62</v>
      </c>
      <c r="L433" s="62">
        <v>275125.0540525188</v>
      </c>
      <c r="M433" s="63">
        <v>14213.167704639511</v>
      </c>
      <c r="N433" s="68">
        <f>GP_need_index[[#This Row],[Normalised weighted population]]/GP_need_index[[#This Row],[Registered population]]</f>
        <v>0.80347668098303682</v>
      </c>
    </row>
    <row r="434" spans="1:14" hidden="1" x14ac:dyDescent="0.2">
      <c r="A434" s="46" t="s">
        <v>13249</v>
      </c>
      <c r="B434" s="33" t="s">
        <v>56</v>
      </c>
      <c r="C434" s="1" t="s">
        <v>7177</v>
      </c>
      <c r="D434" s="1" t="s">
        <v>6611</v>
      </c>
      <c r="E434" s="1" t="s">
        <v>6886</v>
      </c>
      <c r="F434" s="62">
        <v>17749.457484585037</v>
      </c>
      <c r="G434" s="62">
        <v>147.74617607591182</v>
      </c>
      <c r="H434" s="62">
        <v>145.06071540557349</v>
      </c>
      <c r="I434" s="62">
        <v>1896.62</v>
      </c>
      <c r="J434" s="62">
        <v>1794.1681184882532</v>
      </c>
      <c r="K434" s="62">
        <v>1896.62</v>
      </c>
      <c r="L434" s="62">
        <v>275125.0540525188</v>
      </c>
      <c r="M434" s="63">
        <v>14274.062922542513</v>
      </c>
      <c r="N434" s="64">
        <f>GP_need_index[[#This Row],[Normalised weighted population]]/GP_need_index[[#This Row],[Registered population]]</f>
        <v>0.80419713869785503</v>
      </c>
    </row>
    <row r="435" spans="1:14" hidden="1" x14ac:dyDescent="0.2">
      <c r="A435" s="46" t="s">
        <v>13250</v>
      </c>
      <c r="B435" s="33" t="s">
        <v>56</v>
      </c>
      <c r="C435" s="1" t="s">
        <v>7177</v>
      </c>
      <c r="D435" s="1" t="s">
        <v>6611</v>
      </c>
      <c r="E435" s="1" t="s">
        <v>6886</v>
      </c>
      <c r="F435" s="62">
        <v>17812.819197621422</v>
      </c>
      <c r="G435" s="62">
        <v>147.74617607591182</v>
      </c>
      <c r="H435" s="62">
        <v>145.06071540557349</v>
      </c>
      <c r="I435" s="62">
        <v>1896.62</v>
      </c>
      <c r="J435" s="62">
        <v>1794.1681184882532</v>
      </c>
      <c r="K435" s="62">
        <v>1896.62</v>
      </c>
      <c r="L435" s="62">
        <v>275125.0540525188</v>
      </c>
      <c r="M435" s="63">
        <v>14331.959028239939</v>
      </c>
      <c r="N435" s="64">
        <f>GP_need_index[[#This Row],[Normalised weighted population]]/GP_need_index[[#This Row],[Registered population]]</f>
        <v>0.80458679051509774</v>
      </c>
    </row>
    <row r="436" spans="1:14" x14ac:dyDescent="0.2">
      <c r="A436" s="46" t="s">
        <v>13248</v>
      </c>
      <c r="B436" s="33" t="s">
        <v>19</v>
      </c>
      <c r="C436" s="1" t="s">
        <v>7178</v>
      </c>
      <c r="D436" s="1" t="s">
        <v>6611</v>
      </c>
      <c r="E436" s="1" t="s">
        <v>6886</v>
      </c>
      <c r="F436" s="62">
        <v>13441.416666666668</v>
      </c>
      <c r="G436" s="62">
        <v>130.98785723052541</v>
      </c>
      <c r="H436" s="62">
        <v>130.60000301368854</v>
      </c>
      <c r="I436" s="62">
        <v>1730.1079999999999</v>
      </c>
      <c r="J436" s="62">
        <v>1794.1681184882532</v>
      </c>
      <c r="K436" s="62">
        <v>1730.1079999999999</v>
      </c>
      <c r="L436" s="62">
        <v>225952.11001400664</v>
      </c>
      <c r="M436" s="63">
        <v>11672.856344930291</v>
      </c>
      <c r="N436" s="68">
        <f>GP_need_index[[#This Row],[Normalised weighted population]]/GP_need_index[[#This Row],[Registered population]]</f>
        <v>0.86842455928605911</v>
      </c>
    </row>
    <row r="437" spans="1:14" hidden="1" x14ac:dyDescent="0.2">
      <c r="A437" s="46" t="s">
        <v>13249</v>
      </c>
      <c r="B437" s="33" t="s">
        <v>19</v>
      </c>
      <c r="C437" s="1" t="s">
        <v>7178</v>
      </c>
      <c r="D437" s="1" t="s">
        <v>6611</v>
      </c>
      <c r="E437" s="1" t="s">
        <v>6886</v>
      </c>
      <c r="F437" s="62">
        <v>13491.579455089151</v>
      </c>
      <c r="G437" s="62">
        <v>130.98785723052541</v>
      </c>
      <c r="H437" s="62">
        <v>130.60000301368854</v>
      </c>
      <c r="I437" s="62">
        <v>1730.1079999999999</v>
      </c>
      <c r="J437" s="62">
        <v>1794.1681184882532</v>
      </c>
      <c r="K437" s="62">
        <v>1730.1079999999999</v>
      </c>
      <c r="L437" s="62">
        <v>225952.11001400664</v>
      </c>
      <c r="M437" s="63">
        <v>11722.867795259053</v>
      </c>
      <c r="N437" s="64">
        <f>GP_need_index[[#This Row],[Normalised weighted population]]/GP_need_index[[#This Row],[Registered population]]</f>
        <v>0.86890255023751695</v>
      </c>
    </row>
    <row r="438" spans="1:14" hidden="1" x14ac:dyDescent="0.2">
      <c r="A438" s="46" t="s">
        <v>13250</v>
      </c>
      <c r="B438" s="33" t="s">
        <v>19</v>
      </c>
      <c r="C438" s="1" t="s">
        <v>7178</v>
      </c>
      <c r="D438" s="1" t="s">
        <v>6611</v>
      </c>
      <c r="E438" s="1" t="s">
        <v>6886</v>
      </c>
      <c r="F438" s="62">
        <v>13541.760656953182</v>
      </c>
      <c r="G438" s="62">
        <v>130.98785723052541</v>
      </c>
      <c r="H438" s="62">
        <v>130.60000301368854</v>
      </c>
      <c r="I438" s="62">
        <v>1730.1079999999999</v>
      </c>
      <c r="J438" s="62">
        <v>1794.1681184882532</v>
      </c>
      <c r="K438" s="62">
        <v>1730.1079999999999</v>
      </c>
      <c r="L438" s="62">
        <v>225952.11001400664</v>
      </c>
      <c r="M438" s="63">
        <v>11770.416162996695</v>
      </c>
      <c r="N438" s="64">
        <f>GP_need_index[[#This Row],[Normalised weighted population]]/GP_need_index[[#This Row],[Registered population]]</f>
        <v>0.86919392988629074</v>
      </c>
    </row>
    <row r="439" spans="1:14" x14ac:dyDescent="0.2">
      <c r="A439" s="46" t="s">
        <v>13248</v>
      </c>
      <c r="B439" s="33" t="s">
        <v>15</v>
      </c>
      <c r="C439" s="1" t="s">
        <v>7179</v>
      </c>
      <c r="D439" s="1" t="s">
        <v>6611</v>
      </c>
      <c r="E439" s="1" t="s">
        <v>6886</v>
      </c>
      <c r="F439" s="62">
        <v>15048.083333333336</v>
      </c>
      <c r="G439" s="62">
        <v>145.65645257590276</v>
      </c>
      <c r="H439" s="62">
        <v>146.3534878499035</v>
      </c>
      <c r="I439" s="62">
        <v>1903.2819999999999</v>
      </c>
      <c r="J439" s="62">
        <v>1794.1681184882532</v>
      </c>
      <c r="K439" s="62">
        <v>1903.2819999999999</v>
      </c>
      <c r="L439" s="62">
        <v>278551.95906194003</v>
      </c>
      <c r="M439" s="63">
        <v>14390.20420091395</v>
      </c>
      <c r="N439" s="68">
        <f>GP_need_index[[#This Row],[Normalised weighted population]]/GP_need_index[[#This Row],[Registered population]]</f>
        <v>0.95628153314634401</v>
      </c>
    </row>
    <row r="440" spans="1:14" hidden="1" x14ac:dyDescent="0.2">
      <c r="A440" s="46" t="s">
        <v>13249</v>
      </c>
      <c r="B440" s="33" t="s">
        <v>15</v>
      </c>
      <c r="C440" s="1" t="s">
        <v>7179</v>
      </c>
      <c r="D440" s="1" t="s">
        <v>6611</v>
      </c>
      <c r="E440" s="1" t="s">
        <v>6886</v>
      </c>
      <c r="F440" s="62">
        <v>15094.336084221657</v>
      </c>
      <c r="G440" s="62">
        <v>145.65645257590276</v>
      </c>
      <c r="H440" s="62">
        <v>146.3534878499035</v>
      </c>
      <c r="I440" s="62">
        <v>1903.2819999999999</v>
      </c>
      <c r="J440" s="62">
        <v>1794.1681184882532</v>
      </c>
      <c r="K440" s="62">
        <v>1903.2819999999999</v>
      </c>
      <c r="L440" s="62">
        <v>278551.95906194003</v>
      </c>
      <c r="M440" s="63">
        <v>14451.857917994717</v>
      </c>
      <c r="N440" s="64">
        <f>GP_need_index[[#This Row],[Normalised weighted population]]/GP_need_index[[#This Row],[Registered population]]</f>
        <v>0.95743581150955481</v>
      </c>
    </row>
    <row r="441" spans="1:14" hidden="1" x14ac:dyDescent="0.2">
      <c r="A441" s="46" t="s">
        <v>13250</v>
      </c>
      <c r="B441" s="33" t="s">
        <v>15</v>
      </c>
      <c r="C441" s="1" t="s">
        <v>7179</v>
      </c>
      <c r="D441" s="1" t="s">
        <v>6611</v>
      </c>
      <c r="E441" s="1" t="s">
        <v>6886</v>
      </c>
      <c r="F441" s="62">
        <v>15139.466072221636</v>
      </c>
      <c r="G441" s="62">
        <v>145.65645257590276</v>
      </c>
      <c r="H441" s="62">
        <v>146.3534878499035</v>
      </c>
      <c r="I441" s="62">
        <v>1903.2819999999999</v>
      </c>
      <c r="J441" s="62">
        <v>1794.1681184882532</v>
      </c>
      <c r="K441" s="62">
        <v>1903.2819999999999</v>
      </c>
      <c r="L441" s="62">
        <v>278551.95906194003</v>
      </c>
      <c r="M441" s="63">
        <v>14510.47516650236</v>
      </c>
      <c r="N441" s="64">
        <f>GP_need_index[[#This Row],[Normalised weighted population]]/GP_need_index[[#This Row],[Registered population]]</f>
        <v>0.95845356086412004</v>
      </c>
    </row>
    <row r="442" spans="1:14" x14ac:dyDescent="0.2">
      <c r="A442" s="46" t="s">
        <v>13248</v>
      </c>
      <c r="B442" s="33" t="s">
        <v>47</v>
      </c>
      <c r="C442" s="1" t="s">
        <v>7180</v>
      </c>
      <c r="D442" s="1" t="s">
        <v>6611</v>
      </c>
      <c r="E442" s="1" t="s">
        <v>6886</v>
      </c>
      <c r="F442" s="62">
        <v>26639.583333333328</v>
      </c>
      <c r="G442" s="62">
        <v>239.65814951146044</v>
      </c>
      <c r="H442" s="62">
        <v>240.66584589760001</v>
      </c>
      <c r="I442" s="62">
        <v>1754.42</v>
      </c>
      <c r="J442" s="62">
        <v>1794.1681184882532</v>
      </c>
      <c r="K442" s="62">
        <v>1754.42</v>
      </c>
      <c r="L442" s="62">
        <v>422228.97335966741</v>
      </c>
      <c r="M442" s="63">
        <v>21812.667075289864</v>
      </c>
      <c r="N442" s="68">
        <f>GP_need_index[[#This Row],[Normalised weighted population]]/GP_need_index[[#This Row],[Registered population]]</f>
        <v>0.81880661579253433</v>
      </c>
    </row>
    <row r="443" spans="1:14" hidden="1" x14ac:dyDescent="0.2">
      <c r="A443" s="46" t="s">
        <v>13249</v>
      </c>
      <c r="B443" s="33" t="s">
        <v>47</v>
      </c>
      <c r="C443" s="1" t="s">
        <v>7180</v>
      </c>
      <c r="D443" s="1" t="s">
        <v>6611</v>
      </c>
      <c r="E443" s="1" t="s">
        <v>6886</v>
      </c>
      <c r="F443" s="62">
        <v>26728.51221816161</v>
      </c>
      <c r="G443" s="62">
        <v>239.65814951146044</v>
      </c>
      <c r="H443" s="62">
        <v>240.66584589760001</v>
      </c>
      <c r="I443" s="62">
        <v>1754.42</v>
      </c>
      <c r="J443" s="62">
        <v>1794.1681184882532</v>
      </c>
      <c r="K443" s="62">
        <v>1754.42</v>
      </c>
      <c r="L443" s="62">
        <v>422228.97335966741</v>
      </c>
      <c r="M443" s="63">
        <v>21906.121760564693</v>
      </c>
      <c r="N443" s="64">
        <f>GP_need_index[[#This Row],[Normalised weighted population]]/GP_need_index[[#This Row],[Registered population]]</f>
        <v>0.81957879218132546</v>
      </c>
    </row>
    <row r="444" spans="1:14" hidden="1" x14ac:dyDescent="0.2">
      <c r="A444" s="46" t="s">
        <v>13250</v>
      </c>
      <c r="B444" s="33" t="s">
        <v>47</v>
      </c>
      <c r="C444" s="1" t="s">
        <v>7180</v>
      </c>
      <c r="D444" s="1" t="s">
        <v>6611</v>
      </c>
      <c r="E444" s="1" t="s">
        <v>6886</v>
      </c>
      <c r="F444" s="62">
        <v>26813.225257594153</v>
      </c>
      <c r="G444" s="62">
        <v>239.65814951146044</v>
      </c>
      <c r="H444" s="62">
        <v>240.66584589760001</v>
      </c>
      <c r="I444" s="62">
        <v>1754.42</v>
      </c>
      <c r="J444" s="62">
        <v>1794.1681184882532</v>
      </c>
      <c r="K444" s="62">
        <v>1754.42</v>
      </c>
      <c r="L444" s="62">
        <v>422228.97335966741</v>
      </c>
      <c r="M444" s="63">
        <v>21994.973767715885</v>
      </c>
      <c r="N444" s="64">
        <f>GP_need_index[[#This Row],[Normalised weighted population]]/GP_need_index[[#This Row],[Registered population]]</f>
        <v>0.82030317339337522</v>
      </c>
    </row>
    <row r="445" spans="1:14" x14ac:dyDescent="0.2">
      <c r="A445" s="46" t="s">
        <v>13248</v>
      </c>
      <c r="B445" s="33" t="s">
        <v>54</v>
      </c>
      <c r="C445" s="1" t="s">
        <v>7181</v>
      </c>
      <c r="D445" s="1" t="s">
        <v>6611</v>
      </c>
      <c r="E445" s="1" t="s">
        <v>6886</v>
      </c>
      <c r="F445" s="62">
        <v>12157.666666666666</v>
      </c>
      <c r="G445" s="62">
        <v>131.33953388783613</v>
      </c>
      <c r="H445" s="62">
        <v>134.56592913009231</v>
      </c>
      <c r="I445" s="62">
        <v>1820.165</v>
      </c>
      <c r="J445" s="62">
        <v>1794.1681184882532</v>
      </c>
      <c r="K445" s="62">
        <v>1820.165</v>
      </c>
      <c r="L445" s="62">
        <v>244932.19439507448</v>
      </c>
      <c r="M445" s="63">
        <v>12653.381812831989</v>
      </c>
      <c r="N445" s="68">
        <f>GP_need_index[[#This Row],[Normalised weighted population]]/GP_need_index[[#This Row],[Registered population]]</f>
        <v>1.0407738721381836</v>
      </c>
    </row>
    <row r="446" spans="1:14" hidden="1" x14ac:dyDescent="0.2">
      <c r="A446" s="46" t="s">
        <v>13249</v>
      </c>
      <c r="B446" s="33" t="s">
        <v>54</v>
      </c>
      <c r="C446" s="1" t="s">
        <v>7181</v>
      </c>
      <c r="D446" s="1" t="s">
        <v>6611</v>
      </c>
      <c r="E446" s="1" t="s">
        <v>6886</v>
      </c>
      <c r="F446" s="62">
        <v>12192.771513917694</v>
      </c>
      <c r="G446" s="62">
        <v>131.33953388783613</v>
      </c>
      <c r="H446" s="62">
        <v>134.56592913009231</v>
      </c>
      <c r="I446" s="62">
        <v>1820.165</v>
      </c>
      <c r="J446" s="62">
        <v>1794.1681184882532</v>
      </c>
      <c r="K446" s="62">
        <v>1820.165</v>
      </c>
      <c r="L446" s="62">
        <v>244932.19439507448</v>
      </c>
      <c r="M446" s="63">
        <v>12707.594248702339</v>
      </c>
      <c r="N446" s="64">
        <f>GP_need_index[[#This Row],[Normalised weighted population]]/GP_need_index[[#This Row],[Registered population]]</f>
        <v>1.0422236022545808</v>
      </c>
    </row>
    <row r="447" spans="1:14" hidden="1" x14ac:dyDescent="0.2">
      <c r="A447" s="46" t="s">
        <v>13250</v>
      </c>
      <c r="B447" s="33" t="s">
        <v>54</v>
      </c>
      <c r="C447" s="1" t="s">
        <v>7181</v>
      </c>
      <c r="D447" s="1" t="s">
        <v>6611</v>
      </c>
      <c r="E447" s="1" t="s">
        <v>6886</v>
      </c>
      <c r="F447" s="62">
        <v>12227.67506855325</v>
      </c>
      <c r="G447" s="62">
        <v>131.33953388783613</v>
      </c>
      <c r="H447" s="62">
        <v>134.56592913009231</v>
      </c>
      <c r="I447" s="62">
        <v>1820.165</v>
      </c>
      <c r="J447" s="62">
        <v>1794.1681184882532</v>
      </c>
      <c r="K447" s="62">
        <v>1820.165</v>
      </c>
      <c r="L447" s="62">
        <v>244932.19439507448</v>
      </c>
      <c r="M447" s="63">
        <v>12759.136701875987</v>
      </c>
      <c r="N447" s="64">
        <f>GP_need_index[[#This Row],[Normalised weighted population]]/GP_need_index[[#This Row],[Registered population]]</f>
        <v>1.0434638335041739</v>
      </c>
    </row>
    <row r="448" spans="1:14" x14ac:dyDescent="0.2">
      <c r="A448" s="46" t="s">
        <v>13248</v>
      </c>
      <c r="B448" s="33" t="s">
        <v>45</v>
      </c>
      <c r="C448" s="1" t="s">
        <v>7182</v>
      </c>
      <c r="D448" s="1" t="s">
        <v>6611</v>
      </c>
      <c r="E448" s="1" t="s">
        <v>6886</v>
      </c>
      <c r="F448" s="62">
        <v>5471.0833333333339</v>
      </c>
      <c r="G448" s="62">
        <v>46.678856203052135</v>
      </c>
      <c r="H448" s="62">
        <v>44.875702893763346</v>
      </c>
      <c r="I448" s="62">
        <v>1877.5530000000001</v>
      </c>
      <c r="J448" s="62">
        <v>1794.1681184882532</v>
      </c>
      <c r="K448" s="62">
        <v>1877.5530000000001</v>
      </c>
      <c r="L448" s="62">
        <v>84256.51059529405</v>
      </c>
      <c r="M448" s="63">
        <v>4352.7548569606051</v>
      </c>
      <c r="N448" s="68">
        <f>GP_need_index[[#This Row],[Normalised weighted population]]/GP_need_index[[#This Row],[Registered population]]</f>
        <v>0.79559286374616933</v>
      </c>
    </row>
    <row r="449" spans="1:14" hidden="1" x14ac:dyDescent="0.2">
      <c r="A449" s="46" t="s">
        <v>13249</v>
      </c>
      <c r="B449" s="33" t="s">
        <v>45</v>
      </c>
      <c r="C449" s="1" t="s">
        <v>7182</v>
      </c>
      <c r="D449" s="1" t="s">
        <v>6611</v>
      </c>
      <c r="E449" s="1" t="s">
        <v>6886</v>
      </c>
      <c r="F449" s="62">
        <v>5495.8967156520084</v>
      </c>
      <c r="G449" s="62">
        <v>46.678856203052135</v>
      </c>
      <c r="H449" s="62">
        <v>44.875702893763346</v>
      </c>
      <c r="I449" s="62">
        <v>1877.5530000000001</v>
      </c>
      <c r="J449" s="62">
        <v>1794.1681184882532</v>
      </c>
      <c r="K449" s="62">
        <v>1877.5530000000001</v>
      </c>
      <c r="L449" s="62">
        <v>84256.51059529405</v>
      </c>
      <c r="M449" s="63">
        <v>4371.4038985395937</v>
      </c>
      <c r="N449" s="64">
        <f>GP_need_index[[#This Row],[Normalised weighted population]]/GP_need_index[[#This Row],[Registered population]]</f>
        <v>0.79539411395597703</v>
      </c>
    </row>
    <row r="450" spans="1:14" hidden="1" x14ac:dyDescent="0.2">
      <c r="A450" s="46" t="s">
        <v>13250</v>
      </c>
      <c r="B450" s="33" t="s">
        <v>45</v>
      </c>
      <c r="C450" s="1" t="s">
        <v>7182</v>
      </c>
      <c r="D450" s="1" t="s">
        <v>6611</v>
      </c>
      <c r="E450" s="1" t="s">
        <v>6886</v>
      </c>
      <c r="F450" s="62">
        <v>5518.6349500441484</v>
      </c>
      <c r="G450" s="62">
        <v>46.678856203052135</v>
      </c>
      <c r="H450" s="62">
        <v>44.875702893763346</v>
      </c>
      <c r="I450" s="62">
        <v>1877.5530000000001</v>
      </c>
      <c r="J450" s="62">
        <v>1794.1681184882532</v>
      </c>
      <c r="K450" s="62">
        <v>1877.5530000000001</v>
      </c>
      <c r="L450" s="62">
        <v>84256.51059529405</v>
      </c>
      <c r="M450" s="63">
        <v>4389.1344678616824</v>
      </c>
      <c r="N450" s="64">
        <f>GP_need_index[[#This Row],[Normalised weighted population]]/GP_need_index[[#This Row],[Registered population]]</f>
        <v>0.79532973418119823</v>
      </c>
    </row>
    <row r="451" spans="1:14" x14ac:dyDescent="0.2">
      <c r="A451" s="46" t="s">
        <v>13248</v>
      </c>
      <c r="B451" s="33" t="s">
        <v>33</v>
      </c>
      <c r="C451" s="1" t="s">
        <v>7183</v>
      </c>
      <c r="D451" s="1" t="s">
        <v>6611</v>
      </c>
      <c r="E451" s="1" t="s">
        <v>6886</v>
      </c>
      <c r="F451" s="62">
        <v>13213.5</v>
      </c>
      <c r="G451" s="62">
        <v>128.52625294595234</v>
      </c>
      <c r="H451" s="62">
        <v>129.56461714729988</v>
      </c>
      <c r="I451" s="62">
        <v>1732.15</v>
      </c>
      <c r="J451" s="62">
        <v>1794.1681184882532</v>
      </c>
      <c r="K451" s="62">
        <v>1732.15</v>
      </c>
      <c r="L451" s="62">
        <v>224425.35159169551</v>
      </c>
      <c r="M451" s="63">
        <v>11593.982853835449</v>
      </c>
      <c r="N451" s="68">
        <f>GP_need_index[[#This Row],[Normalised weighted population]]/GP_need_index[[#This Row],[Registered population]]</f>
        <v>0.87743465802667342</v>
      </c>
    </row>
    <row r="452" spans="1:14" hidden="1" x14ac:dyDescent="0.2">
      <c r="A452" s="46" t="s">
        <v>13249</v>
      </c>
      <c r="B452" s="33" t="s">
        <v>33</v>
      </c>
      <c r="C452" s="1" t="s">
        <v>7183</v>
      </c>
      <c r="D452" s="1" t="s">
        <v>6611</v>
      </c>
      <c r="E452" s="1" t="s">
        <v>6886</v>
      </c>
      <c r="F452" s="62">
        <v>13252.615445879765</v>
      </c>
      <c r="G452" s="62">
        <v>128.52625294595234</v>
      </c>
      <c r="H452" s="62">
        <v>129.56461714729988</v>
      </c>
      <c r="I452" s="62">
        <v>1732.15</v>
      </c>
      <c r="J452" s="62">
        <v>1794.1681184882532</v>
      </c>
      <c r="K452" s="62">
        <v>1732.15</v>
      </c>
      <c r="L452" s="62">
        <v>224425.35159169551</v>
      </c>
      <c r="M452" s="63">
        <v>11643.656376791034</v>
      </c>
      <c r="N452" s="64">
        <f>GP_need_index[[#This Row],[Normalised weighted population]]/GP_need_index[[#This Row],[Registered population]]</f>
        <v>0.87859309163090848</v>
      </c>
    </row>
    <row r="453" spans="1:14" hidden="1" x14ac:dyDescent="0.2">
      <c r="A453" s="46" t="s">
        <v>13250</v>
      </c>
      <c r="B453" s="33" t="s">
        <v>33</v>
      </c>
      <c r="C453" s="1" t="s">
        <v>7183</v>
      </c>
      <c r="D453" s="1" t="s">
        <v>6611</v>
      </c>
      <c r="E453" s="1" t="s">
        <v>6886</v>
      </c>
      <c r="F453" s="62">
        <v>13288.492076238093</v>
      </c>
      <c r="G453" s="62">
        <v>128.52625294595234</v>
      </c>
      <c r="H453" s="62">
        <v>129.56461714729988</v>
      </c>
      <c r="I453" s="62">
        <v>1732.15</v>
      </c>
      <c r="J453" s="62">
        <v>1794.1681184882532</v>
      </c>
      <c r="K453" s="62">
        <v>1732.15</v>
      </c>
      <c r="L453" s="62">
        <v>224425.35159169551</v>
      </c>
      <c r="M453" s="63">
        <v>11690.883460204725</v>
      </c>
      <c r="N453" s="64">
        <f>GP_need_index[[#This Row],[Normalised weighted population]]/GP_need_index[[#This Row],[Registered population]]</f>
        <v>0.87977502587444489</v>
      </c>
    </row>
    <row r="454" spans="1:14" x14ac:dyDescent="0.2">
      <c r="A454" s="46" t="s">
        <v>13248</v>
      </c>
      <c r="B454" s="33" t="s">
        <v>61</v>
      </c>
      <c r="C454" s="1" t="s">
        <v>7184</v>
      </c>
      <c r="D454" s="1" t="s">
        <v>6611</v>
      </c>
      <c r="E454" s="1" t="s">
        <v>6886</v>
      </c>
      <c r="F454" s="62">
        <v>10563.25</v>
      </c>
      <c r="G454" s="62">
        <v>101.46540411326961</v>
      </c>
      <c r="H454" s="62">
        <v>102.01643914064425</v>
      </c>
      <c r="I454" s="62">
        <v>1749.13</v>
      </c>
      <c r="J454" s="62">
        <v>1794.1681184882532</v>
      </c>
      <c r="K454" s="62">
        <v>1749.13</v>
      </c>
      <c r="L454" s="62">
        <v>178440.01419407511</v>
      </c>
      <c r="M454" s="63">
        <v>9218.3456562792999</v>
      </c>
      <c r="N454" s="68">
        <f>GP_need_index[[#This Row],[Normalised weighted population]]/GP_need_index[[#This Row],[Registered population]]</f>
        <v>0.8726808185245355</v>
      </c>
    </row>
    <row r="455" spans="1:14" hidden="1" x14ac:dyDescent="0.2">
      <c r="A455" s="46" t="s">
        <v>13249</v>
      </c>
      <c r="B455" s="33" t="s">
        <v>61</v>
      </c>
      <c r="C455" s="1" t="s">
        <v>7184</v>
      </c>
      <c r="D455" s="1" t="s">
        <v>6611</v>
      </c>
      <c r="E455" s="1" t="s">
        <v>6886</v>
      </c>
      <c r="F455" s="62">
        <v>10592.717576138923</v>
      </c>
      <c r="G455" s="62">
        <v>101.46540411326961</v>
      </c>
      <c r="H455" s="62">
        <v>102.01643914064425</v>
      </c>
      <c r="I455" s="62">
        <v>1749.13</v>
      </c>
      <c r="J455" s="62">
        <v>1794.1681184882532</v>
      </c>
      <c r="K455" s="62">
        <v>1749.13</v>
      </c>
      <c r="L455" s="62">
        <v>178440.01419407511</v>
      </c>
      <c r="M455" s="63">
        <v>9257.8409453738677</v>
      </c>
      <c r="N455" s="64">
        <f>GP_need_index[[#This Row],[Normalised weighted population]]/GP_need_index[[#This Row],[Registered population]]</f>
        <v>0.87398166512321751</v>
      </c>
    </row>
    <row r="456" spans="1:14" hidden="1" x14ac:dyDescent="0.2">
      <c r="A456" s="46" t="s">
        <v>13250</v>
      </c>
      <c r="B456" s="33" t="s">
        <v>61</v>
      </c>
      <c r="C456" s="1" t="s">
        <v>7184</v>
      </c>
      <c r="D456" s="1" t="s">
        <v>6611</v>
      </c>
      <c r="E456" s="1" t="s">
        <v>6886</v>
      </c>
      <c r="F456" s="62">
        <v>10619.90727336167</v>
      </c>
      <c r="G456" s="62">
        <v>101.46540411326961</v>
      </c>
      <c r="H456" s="62">
        <v>102.01643914064425</v>
      </c>
      <c r="I456" s="62">
        <v>1749.13</v>
      </c>
      <c r="J456" s="62">
        <v>1794.1681184882532</v>
      </c>
      <c r="K456" s="62">
        <v>1749.13</v>
      </c>
      <c r="L456" s="62">
        <v>178440.01419407511</v>
      </c>
      <c r="M456" s="63">
        <v>9295.3910767423404</v>
      </c>
      <c r="N456" s="64">
        <f>GP_need_index[[#This Row],[Normalised weighted population]]/GP_need_index[[#This Row],[Registered population]]</f>
        <v>0.87527987179872413</v>
      </c>
    </row>
    <row r="457" spans="1:14" x14ac:dyDescent="0.2">
      <c r="A457" s="46" t="s">
        <v>13248</v>
      </c>
      <c r="B457" s="33" t="s">
        <v>48</v>
      </c>
      <c r="C457" s="1" t="s">
        <v>7185</v>
      </c>
      <c r="D457" s="1" t="s">
        <v>6611</v>
      </c>
      <c r="E457" s="1" t="s">
        <v>6886</v>
      </c>
      <c r="F457" s="62">
        <v>6943.3333333333339</v>
      </c>
      <c r="G457" s="62">
        <v>67.908266786903937</v>
      </c>
      <c r="H457" s="62">
        <v>67.679287397071136</v>
      </c>
      <c r="I457" s="62">
        <v>1862.3679999999999</v>
      </c>
      <c r="J457" s="62">
        <v>1794.1681184882532</v>
      </c>
      <c r="K457" s="62">
        <v>1862.3679999999999</v>
      </c>
      <c r="L457" s="62">
        <v>126043.73911110857</v>
      </c>
      <c r="M457" s="63">
        <v>6511.5145847969179</v>
      </c>
      <c r="N457" s="68">
        <f>GP_need_index[[#This Row],[Normalised weighted population]]/GP_need_index[[#This Row],[Registered population]]</f>
        <v>0.9378081495146785</v>
      </c>
    </row>
    <row r="458" spans="1:14" hidden="1" x14ac:dyDescent="0.2">
      <c r="A458" s="46" t="s">
        <v>13249</v>
      </c>
      <c r="B458" s="33" t="s">
        <v>48</v>
      </c>
      <c r="C458" s="1" t="s">
        <v>7185</v>
      </c>
      <c r="D458" s="1" t="s">
        <v>6611</v>
      </c>
      <c r="E458" s="1" t="s">
        <v>6886</v>
      </c>
      <c r="F458" s="62">
        <v>6962.0106084546605</v>
      </c>
      <c r="G458" s="62">
        <v>67.908266786903937</v>
      </c>
      <c r="H458" s="62">
        <v>67.679287397071136</v>
      </c>
      <c r="I458" s="62">
        <v>1862.3679999999999</v>
      </c>
      <c r="J458" s="62">
        <v>1794.1681184882532</v>
      </c>
      <c r="K458" s="62">
        <v>1862.3679999999999</v>
      </c>
      <c r="L458" s="62">
        <v>126043.73911110857</v>
      </c>
      <c r="M458" s="63">
        <v>6539.4126654893971</v>
      </c>
      <c r="N458" s="64">
        <f>GP_need_index[[#This Row],[Normalised weighted population]]/GP_need_index[[#This Row],[Registered population]]</f>
        <v>0.93929943995602927</v>
      </c>
    </row>
    <row r="459" spans="1:14" hidden="1" x14ac:dyDescent="0.2">
      <c r="A459" s="46" t="s">
        <v>13250</v>
      </c>
      <c r="B459" s="33" t="s">
        <v>48</v>
      </c>
      <c r="C459" s="1" t="s">
        <v>7185</v>
      </c>
      <c r="D459" s="1" t="s">
        <v>6611</v>
      </c>
      <c r="E459" s="1" t="s">
        <v>6886</v>
      </c>
      <c r="F459" s="62">
        <v>6980.5836932961465</v>
      </c>
      <c r="G459" s="62">
        <v>67.908266786903937</v>
      </c>
      <c r="H459" s="62">
        <v>67.679287397071136</v>
      </c>
      <c r="I459" s="62">
        <v>1862.3679999999999</v>
      </c>
      <c r="J459" s="62">
        <v>1794.1681184882532</v>
      </c>
      <c r="K459" s="62">
        <v>1862.3679999999999</v>
      </c>
      <c r="L459" s="62">
        <v>126043.73911110857</v>
      </c>
      <c r="M459" s="63">
        <v>6565.9367552972362</v>
      </c>
      <c r="N459" s="64">
        <f>GP_need_index[[#This Row],[Normalised weighted population]]/GP_need_index[[#This Row],[Registered population]]</f>
        <v>0.94059996180589889</v>
      </c>
    </row>
    <row r="460" spans="1:14" x14ac:dyDescent="0.2">
      <c r="A460" s="46" t="s">
        <v>13248</v>
      </c>
      <c r="B460" s="33" t="s">
        <v>55</v>
      </c>
      <c r="C460" s="1" t="s">
        <v>7186</v>
      </c>
      <c r="D460" s="1" t="s">
        <v>6611</v>
      </c>
      <c r="E460" s="1" t="s">
        <v>6886</v>
      </c>
      <c r="F460" s="62">
        <v>9392.0833333333321</v>
      </c>
      <c r="G460" s="62">
        <v>73.027718954871872</v>
      </c>
      <c r="H460" s="62">
        <v>74.499566644439795</v>
      </c>
      <c r="I460" s="62">
        <v>1715.0070000000001</v>
      </c>
      <c r="J460" s="62">
        <v>1794.1681184882532</v>
      </c>
      <c r="K460" s="62">
        <v>1715.0070000000001</v>
      </c>
      <c r="L460" s="62">
        <v>127767.27829218077</v>
      </c>
      <c r="M460" s="63">
        <v>6600.5539182391558</v>
      </c>
      <c r="N460" s="68">
        <f>GP_need_index[[#This Row],[Normalised weighted population]]/GP_need_index[[#This Row],[Registered population]]</f>
        <v>0.70277846607399741</v>
      </c>
    </row>
    <row r="461" spans="1:14" hidden="1" x14ac:dyDescent="0.2">
      <c r="A461" s="46" t="s">
        <v>13249</v>
      </c>
      <c r="B461" s="33" t="s">
        <v>55</v>
      </c>
      <c r="C461" s="1" t="s">
        <v>7186</v>
      </c>
      <c r="D461" s="1" t="s">
        <v>6611</v>
      </c>
      <c r="E461" s="1" t="s">
        <v>6886</v>
      </c>
      <c r="F461" s="62">
        <v>9431.5032225098676</v>
      </c>
      <c r="G461" s="62">
        <v>73.027718954871872</v>
      </c>
      <c r="H461" s="62">
        <v>74.499566644439795</v>
      </c>
      <c r="I461" s="62">
        <v>1715.0070000000001</v>
      </c>
      <c r="J461" s="62">
        <v>1794.1681184882532</v>
      </c>
      <c r="K461" s="62">
        <v>1715.0070000000001</v>
      </c>
      <c r="L461" s="62">
        <v>127767.27829218077</v>
      </c>
      <c r="M461" s="63">
        <v>6628.8334810702117</v>
      </c>
      <c r="N461" s="64">
        <f>GP_need_index[[#This Row],[Normalised weighted population]]/GP_need_index[[#This Row],[Registered population]]</f>
        <v>0.70283955003581899</v>
      </c>
    </row>
    <row r="462" spans="1:14" hidden="1" x14ac:dyDescent="0.2">
      <c r="A462" s="46" t="s">
        <v>13250</v>
      </c>
      <c r="B462" s="33" t="s">
        <v>55</v>
      </c>
      <c r="C462" s="1" t="s">
        <v>7186</v>
      </c>
      <c r="D462" s="1" t="s">
        <v>6611</v>
      </c>
      <c r="E462" s="1" t="s">
        <v>6886</v>
      </c>
      <c r="F462" s="62">
        <v>9467.8339165422185</v>
      </c>
      <c r="G462" s="62">
        <v>73.027718954871872</v>
      </c>
      <c r="H462" s="62">
        <v>74.499566644439795</v>
      </c>
      <c r="I462" s="62">
        <v>1715.0070000000001</v>
      </c>
      <c r="J462" s="62">
        <v>1794.1681184882532</v>
      </c>
      <c r="K462" s="62">
        <v>1715.0070000000001</v>
      </c>
      <c r="L462" s="62">
        <v>127767.27829218077</v>
      </c>
      <c r="M462" s="63">
        <v>6655.7202648789462</v>
      </c>
      <c r="N462" s="64">
        <f>GP_need_index[[#This Row],[Normalised weighted population]]/GP_need_index[[#This Row],[Registered population]]</f>
        <v>0.70298236360589916</v>
      </c>
    </row>
    <row r="463" spans="1:14" x14ac:dyDescent="0.2">
      <c r="A463" s="46" t="s">
        <v>13248</v>
      </c>
      <c r="B463" s="33" t="s">
        <v>50</v>
      </c>
      <c r="C463" s="1" t="s">
        <v>7187</v>
      </c>
      <c r="D463" s="1" t="s">
        <v>6611</v>
      </c>
      <c r="E463" s="1" t="s">
        <v>6886</v>
      </c>
      <c r="F463" s="62">
        <v>5176.3333333333339</v>
      </c>
      <c r="G463" s="62">
        <v>35.708231058962603</v>
      </c>
      <c r="H463" s="62">
        <v>36.509315701767463</v>
      </c>
      <c r="I463" s="62">
        <v>1698.7929999999999</v>
      </c>
      <c r="J463" s="62">
        <v>1794.1681184882532</v>
      </c>
      <c r="K463" s="62">
        <v>1698.7929999999999</v>
      </c>
      <c r="L463" s="62">
        <v>62021.769948952649</v>
      </c>
      <c r="M463" s="63">
        <v>3204.091392762653</v>
      </c>
      <c r="N463" s="68">
        <f>GP_need_index[[#This Row],[Normalised weighted population]]/GP_need_index[[#This Row],[Registered population]]</f>
        <v>0.61898861345147516</v>
      </c>
    </row>
    <row r="464" spans="1:14" hidden="1" x14ac:dyDescent="0.2">
      <c r="A464" s="46" t="s">
        <v>13249</v>
      </c>
      <c r="B464" s="33" t="s">
        <v>50</v>
      </c>
      <c r="C464" s="1" t="s">
        <v>7187</v>
      </c>
      <c r="D464" s="1" t="s">
        <v>6611</v>
      </c>
      <c r="E464" s="1" t="s">
        <v>6886</v>
      </c>
      <c r="F464" s="62">
        <v>5192.4782005551233</v>
      </c>
      <c r="G464" s="62">
        <v>35.708231058962603</v>
      </c>
      <c r="H464" s="62">
        <v>36.509315701767463</v>
      </c>
      <c r="I464" s="62">
        <v>1698.7929999999999</v>
      </c>
      <c r="J464" s="62">
        <v>1794.1681184882532</v>
      </c>
      <c r="K464" s="62">
        <v>1698.7929999999999</v>
      </c>
      <c r="L464" s="62">
        <v>62021.769948952649</v>
      </c>
      <c r="M464" s="63">
        <v>3217.819074557312</v>
      </c>
      <c r="N464" s="64">
        <f>GP_need_index[[#This Row],[Normalised weighted population]]/GP_need_index[[#This Row],[Registered population]]</f>
        <v>0.61970776771162905</v>
      </c>
    </row>
    <row r="465" spans="1:14" hidden="1" x14ac:dyDescent="0.2">
      <c r="A465" s="46" t="s">
        <v>13250</v>
      </c>
      <c r="B465" s="33" t="s">
        <v>50</v>
      </c>
      <c r="C465" s="1" t="s">
        <v>7187</v>
      </c>
      <c r="D465" s="1" t="s">
        <v>6611</v>
      </c>
      <c r="E465" s="1" t="s">
        <v>6886</v>
      </c>
      <c r="F465" s="62">
        <v>5208.681829633093</v>
      </c>
      <c r="G465" s="62">
        <v>35.708231058962603</v>
      </c>
      <c r="H465" s="62">
        <v>36.509315701767463</v>
      </c>
      <c r="I465" s="62">
        <v>1698.7929999999999</v>
      </c>
      <c r="J465" s="62">
        <v>1794.1681184882532</v>
      </c>
      <c r="K465" s="62">
        <v>1698.7929999999999</v>
      </c>
      <c r="L465" s="62">
        <v>62021.769948952649</v>
      </c>
      <c r="M465" s="63">
        <v>3230.8706629009184</v>
      </c>
      <c r="N465" s="64">
        <f>GP_need_index[[#This Row],[Normalised weighted population]]/GP_need_index[[#This Row],[Registered population]]</f>
        <v>0.62028566316336231</v>
      </c>
    </row>
    <row r="466" spans="1:14" x14ac:dyDescent="0.2">
      <c r="A466" s="46" t="s">
        <v>13248</v>
      </c>
      <c r="B466" s="33" t="s">
        <v>53</v>
      </c>
      <c r="C466" s="1" t="s">
        <v>7188</v>
      </c>
      <c r="D466" s="1" t="s">
        <v>6611</v>
      </c>
      <c r="E466" s="1" t="s">
        <v>6886</v>
      </c>
      <c r="F466" s="62">
        <v>14205.916666666664</v>
      </c>
      <c r="G466" s="62">
        <v>116.38268368181662</v>
      </c>
      <c r="H466" s="62">
        <v>118.04529508862474</v>
      </c>
      <c r="I466" s="62">
        <v>1767.991</v>
      </c>
      <c r="J466" s="62">
        <v>1794.1681184882532</v>
      </c>
      <c r="K466" s="62">
        <v>1767.991</v>
      </c>
      <c r="L466" s="62">
        <v>208703.01930903274</v>
      </c>
      <c r="M466" s="63">
        <v>10781.755315303475</v>
      </c>
      <c r="N466" s="68">
        <f>GP_need_index[[#This Row],[Normalised weighted population]]/GP_need_index[[#This Row],[Registered population]]</f>
        <v>0.7589623090357992</v>
      </c>
    </row>
    <row r="467" spans="1:14" hidden="1" x14ac:dyDescent="0.2">
      <c r="A467" s="46" t="s">
        <v>13249</v>
      </c>
      <c r="B467" s="33" t="s">
        <v>53</v>
      </c>
      <c r="C467" s="1" t="s">
        <v>7188</v>
      </c>
      <c r="D467" s="1" t="s">
        <v>6611</v>
      </c>
      <c r="E467" s="1" t="s">
        <v>6886</v>
      </c>
      <c r="F467" s="62">
        <v>14241.39616950239</v>
      </c>
      <c r="G467" s="62">
        <v>116.38268368181662</v>
      </c>
      <c r="H467" s="62">
        <v>118.04529508862474</v>
      </c>
      <c r="I467" s="62">
        <v>1767.991</v>
      </c>
      <c r="J467" s="62">
        <v>1794.1681184882532</v>
      </c>
      <c r="K467" s="62">
        <v>1767.991</v>
      </c>
      <c r="L467" s="62">
        <v>208703.01930903274</v>
      </c>
      <c r="M467" s="63">
        <v>10827.948912181104</v>
      </c>
      <c r="N467" s="64">
        <f>GP_need_index[[#This Row],[Normalised weighted population]]/GP_need_index[[#This Row],[Registered population]]</f>
        <v>0.76031512523813483</v>
      </c>
    </row>
    <row r="468" spans="1:14" hidden="1" x14ac:dyDescent="0.2">
      <c r="A468" s="46" t="s">
        <v>13250</v>
      </c>
      <c r="B468" s="33" t="s">
        <v>53</v>
      </c>
      <c r="C468" s="1" t="s">
        <v>7188</v>
      </c>
      <c r="D468" s="1" t="s">
        <v>6611</v>
      </c>
      <c r="E468" s="1" t="s">
        <v>6886</v>
      </c>
      <c r="F468" s="62">
        <v>14276.063429390813</v>
      </c>
      <c r="G468" s="62">
        <v>116.38268368181662</v>
      </c>
      <c r="H468" s="62">
        <v>118.04529508862474</v>
      </c>
      <c r="I468" s="62">
        <v>1767.991</v>
      </c>
      <c r="J468" s="62">
        <v>1794.1681184882532</v>
      </c>
      <c r="K468" s="62">
        <v>1767.991</v>
      </c>
      <c r="L468" s="62">
        <v>208703.01930903274</v>
      </c>
      <c r="M468" s="63">
        <v>10871.86745717476</v>
      </c>
      <c r="N468" s="64">
        <f>GP_need_index[[#This Row],[Normalised weighted population]]/GP_need_index[[#This Row],[Registered population]]</f>
        <v>0.76154519142807442</v>
      </c>
    </row>
    <row r="469" spans="1:14" x14ac:dyDescent="0.2">
      <c r="A469" s="46" t="s">
        <v>13248</v>
      </c>
      <c r="B469" s="33" t="s">
        <v>3</v>
      </c>
      <c r="C469" s="1" t="s">
        <v>7189</v>
      </c>
      <c r="D469" s="1" t="s">
        <v>6611</v>
      </c>
      <c r="E469" s="1" t="s">
        <v>6932</v>
      </c>
      <c r="F469" s="62">
        <v>10880</v>
      </c>
      <c r="G469" s="62">
        <v>77.862872957856695</v>
      </c>
      <c r="H469" s="62">
        <v>77.01397694575553</v>
      </c>
      <c r="I469" s="62">
        <v>1798.337</v>
      </c>
      <c r="J469" s="62">
        <v>1863.144046902655</v>
      </c>
      <c r="K469" s="62">
        <v>1798.337</v>
      </c>
      <c r="L469" s="62">
        <v>138497.08425869915</v>
      </c>
      <c r="M469" s="63">
        <v>7154.8637834950323</v>
      </c>
      <c r="N469" s="68">
        <f>GP_need_index[[#This Row],[Normalised weighted population]]/GP_need_index[[#This Row],[Registered population]]</f>
        <v>0.65761615657123462</v>
      </c>
    </row>
    <row r="470" spans="1:14" hidden="1" x14ac:dyDescent="0.2">
      <c r="A470" s="46" t="s">
        <v>13249</v>
      </c>
      <c r="B470" s="33" t="s">
        <v>3</v>
      </c>
      <c r="C470" s="1" t="s">
        <v>7189</v>
      </c>
      <c r="D470" s="1" t="s">
        <v>6611</v>
      </c>
      <c r="E470" s="1" t="s">
        <v>6932</v>
      </c>
      <c r="F470" s="62">
        <v>10898.164533312884</v>
      </c>
      <c r="G470" s="62">
        <v>77.862872957856695</v>
      </c>
      <c r="H470" s="62">
        <v>77.01397694575553</v>
      </c>
      <c r="I470" s="62">
        <v>1798.337</v>
      </c>
      <c r="J470" s="62">
        <v>1863.144046902655</v>
      </c>
      <c r="K470" s="62">
        <v>1798.337</v>
      </c>
      <c r="L470" s="62">
        <v>138497.08425869915</v>
      </c>
      <c r="M470" s="63">
        <v>7185.5182440780882</v>
      </c>
      <c r="N470" s="64">
        <f>GP_need_index[[#This Row],[Normalised weighted population]]/GP_need_index[[#This Row],[Registered population]]</f>
        <v>0.659332883267986</v>
      </c>
    </row>
    <row r="471" spans="1:14" hidden="1" x14ac:dyDescent="0.2">
      <c r="A471" s="46" t="s">
        <v>13250</v>
      </c>
      <c r="B471" s="33" t="s">
        <v>3</v>
      </c>
      <c r="C471" s="1" t="s">
        <v>7189</v>
      </c>
      <c r="D471" s="1" t="s">
        <v>6611</v>
      </c>
      <c r="E471" s="1" t="s">
        <v>6932</v>
      </c>
      <c r="F471" s="62">
        <v>10915.760953233232</v>
      </c>
      <c r="G471" s="62">
        <v>77.862872957856695</v>
      </c>
      <c r="H471" s="62">
        <v>77.01397694575553</v>
      </c>
      <c r="I471" s="62">
        <v>1798.337</v>
      </c>
      <c r="J471" s="62">
        <v>1863.144046902655</v>
      </c>
      <c r="K471" s="62">
        <v>1798.337</v>
      </c>
      <c r="L471" s="62">
        <v>138497.08425869915</v>
      </c>
      <c r="M471" s="63">
        <v>7214.6629610383116</v>
      </c>
      <c r="N471" s="64">
        <f>GP_need_index[[#This Row],[Normalised weighted population]]/GP_need_index[[#This Row],[Registered population]]</f>
        <v>0.66093999236043544</v>
      </c>
    </row>
    <row r="472" spans="1:14" x14ac:dyDescent="0.2">
      <c r="A472" s="46" t="s">
        <v>13248</v>
      </c>
      <c r="B472" s="33" t="s">
        <v>34</v>
      </c>
      <c r="C472" s="1" t="s">
        <v>7190</v>
      </c>
      <c r="D472" s="1" t="s">
        <v>6611</v>
      </c>
      <c r="E472" s="1" t="s">
        <v>6886</v>
      </c>
      <c r="F472" s="62">
        <v>2516.8333333333339</v>
      </c>
      <c r="G472" s="62">
        <v>16.385542688981982</v>
      </c>
      <c r="H472" s="62">
        <v>16.014281238467667</v>
      </c>
      <c r="I472" s="62">
        <v>1895.079</v>
      </c>
      <c r="J472" s="62">
        <v>1794.1681184882532</v>
      </c>
      <c r="K472" s="62">
        <v>1895.079</v>
      </c>
      <c r="L472" s="62">
        <v>30348.328075114066</v>
      </c>
      <c r="M472" s="63">
        <v>1567.8175074694432</v>
      </c>
      <c r="N472" s="68">
        <f>GP_need_index[[#This Row],[Normalised weighted population]]/GP_need_index[[#This Row],[Registered population]]</f>
        <v>0.62293259021367176</v>
      </c>
    </row>
    <row r="473" spans="1:14" hidden="1" x14ac:dyDescent="0.2">
      <c r="A473" s="46" t="s">
        <v>13249</v>
      </c>
      <c r="B473" s="33" t="s">
        <v>34</v>
      </c>
      <c r="C473" s="1" t="s">
        <v>7190</v>
      </c>
      <c r="D473" s="1" t="s">
        <v>6611</v>
      </c>
      <c r="E473" s="1" t="s">
        <v>6886</v>
      </c>
      <c r="F473" s="62">
        <v>2530.4272063788185</v>
      </c>
      <c r="G473" s="62">
        <v>16.385542688981982</v>
      </c>
      <c r="H473" s="62">
        <v>16.014281238467667</v>
      </c>
      <c r="I473" s="62">
        <v>1895.079</v>
      </c>
      <c r="J473" s="62">
        <v>1794.1681184882532</v>
      </c>
      <c r="K473" s="62">
        <v>1895.079</v>
      </c>
      <c r="L473" s="62">
        <v>30348.328075114066</v>
      </c>
      <c r="M473" s="63">
        <v>1574.5347003383015</v>
      </c>
      <c r="N473" s="64">
        <f>GP_need_index[[#This Row],[Normalised weighted population]]/GP_need_index[[#This Row],[Registered population]]</f>
        <v>0.62224066211789897</v>
      </c>
    </row>
    <row r="474" spans="1:14" hidden="1" x14ac:dyDescent="0.2">
      <c r="A474" s="46" t="s">
        <v>13250</v>
      </c>
      <c r="B474" s="33" t="s">
        <v>34</v>
      </c>
      <c r="C474" s="1" t="s">
        <v>7190</v>
      </c>
      <c r="D474" s="1" t="s">
        <v>6611</v>
      </c>
      <c r="E474" s="1" t="s">
        <v>6886</v>
      </c>
      <c r="F474" s="62">
        <v>2544.1026308903583</v>
      </c>
      <c r="G474" s="62">
        <v>16.385542688981982</v>
      </c>
      <c r="H474" s="62">
        <v>16.014281238467667</v>
      </c>
      <c r="I474" s="62">
        <v>1895.079</v>
      </c>
      <c r="J474" s="62">
        <v>1794.1681184882532</v>
      </c>
      <c r="K474" s="62">
        <v>1895.079</v>
      </c>
      <c r="L474" s="62">
        <v>30348.328075114066</v>
      </c>
      <c r="M474" s="63">
        <v>1580.9210689517595</v>
      </c>
      <c r="N474" s="64">
        <f>GP_need_index[[#This Row],[Normalised weighted population]]/GP_need_index[[#This Row],[Registered population]]</f>
        <v>0.62140616882208299</v>
      </c>
    </row>
    <row r="475" spans="1:14" x14ac:dyDescent="0.2">
      <c r="A475" s="46" t="s">
        <v>13248</v>
      </c>
      <c r="B475" s="33" t="s">
        <v>49</v>
      </c>
      <c r="C475" s="1" t="s">
        <v>7191</v>
      </c>
      <c r="D475" s="1" t="s">
        <v>6611</v>
      </c>
      <c r="E475" s="1" t="s">
        <v>6886</v>
      </c>
      <c r="F475" s="62">
        <v>9068.3333333333339</v>
      </c>
      <c r="G475" s="62">
        <v>83.44624785850695</v>
      </c>
      <c r="H475" s="62">
        <v>84.769084283447413</v>
      </c>
      <c r="I475" s="62">
        <v>1859.41</v>
      </c>
      <c r="J475" s="62">
        <v>1794.1681184882532</v>
      </c>
      <c r="K475" s="62">
        <v>1859.41</v>
      </c>
      <c r="L475" s="62">
        <v>157620.48300748496</v>
      </c>
      <c r="M475" s="63">
        <v>8142.7929796754042</v>
      </c>
      <c r="N475" s="68">
        <f>GP_need_index[[#This Row],[Normalised weighted population]]/GP_need_index[[#This Row],[Registered population]]</f>
        <v>0.8979371049081496</v>
      </c>
    </row>
    <row r="476" spans="1:14" hidden="1" x14ac:dyDescent="0.2">
      <c r="A476" s="46" t="s">
        <v>13249</v>
      </c>
      <c r="B476" s="33" t="s">
        <v>49</v>
      </c>
      <c r="C476" s="1" t="s">
        <v>7191</v>
      </c>
      <c r="D476" s="1" t="s">
        <v>6611</v>
      </c>
      <c r="E476" s="1" t="s">
        <v>6886</v>
      </c>
      <c r="F476" s="62">
        <v>9097.9815147601876</v>
      </c>
      <c r="G476" s="62">
        <v>83.44624785850695</v>
      </c>
      <c r="H476" s="62">
        <v>84.769084283447413</v>
      </c>
      <c r="I476" s="62">
        <v>1859.41</v>
      </c>
      <c r="J476" s="62">
        <v>1794.1681184882532</v>
      </c>
      <c r="K476" s="62">
        <v>1859.41</v>
      </c>
      <c r="L476" s="62">
        <v>157620.48300748496</v>
      </c>
      <c r="M476" s="63">
        <v>8177.6801465013123</v>
      </c>
      <c r="N476" s="64">
        <f>GP_need_index[[#This Row],[Normalised weighted population]]/GP_need_index[[#This Row],[Registered population]]</f>
        <v>0.89884554428190289</v>
      </c>
    </row>
    <row r="477" spans="1:14" hidden="1" x14ac:dyDescent="0.2">
      <c r="A477" s="46" t="s">
        <v>13250</v>
      </c>
      <c r="B477" s="33" t="s">
        <v>49</v>
      </c>
      <c r="C477" s="1" t="s">
        <v>7191</v>
      </c>
      <c r="D477" s="1" t="s">
        <v>6611</v>
      </c>
      <c r="E477" s="1" t="s">
        <v>6886</v>
      </c>
      <c r="F477" s="62">
        <v>9126.1603247314888</v>
      </c>
      <c r="G477" s="62">
        <v>83.44624785850695</v>
      </c>
      <c r="H477" s="62">
        <v>84.769084283447413</v>
      </c>
      <c r="I477" s="62">
        <v>1859.41</v>
      </c>
      <c r="J477" s="62">
        <v>1794.1681184882532</v>
      </c>
      <c r="K477" s="62">
        <v>1859.41</v>
      </c>
      <c r="L477" s="62">
        <v>157620.48300748496</v>
      </c>
      <c r="M477" s="63">
        <v>8210.8491073424375</v>
      </c>
      <c r="N477" s="64">
        <f>GP_need_index[[#This Row],[Normalised weighted population]]/GP_need_index[[#This Row],[Registered population]]</f>
        <v>0.89970467482270733</v>
      </c>
    </row>
    <row r="478" spans="1:14" x14ac:dyDescent="0.2">
      <c r="A478" s="46" t="s">
        <v>13248</v>
      </c>
      <c r="B478" s="33" t="s">
        <v>6</v>
      </c>
      <c r="C478" s="1" t="s">
        <v>7192</v>
      </c>
      <c r="D478" s="1" t="s">
        <v>6611</v>
      </c>
      <c r="E478" s="1" t="s">
        <v>6932</v>
      </c>
      <c r="F478" s="62">
        <v>10320.916666666666</v>
      </c>
      <c r="G478" s="62">
        <v>100.27701955324275</v>
      </c>
      <c r="H478" s="62">
        <v>100.63504840053629</v>
      </c>
      <c r="I478" s="62">
        <v>1978.163</v>
      </c>
      <c r="J478" s="62">
        <v>1863.144046902655</v>
      </c>
      <c r="K478" s="62">
        <v>1978.163</v>
      </c>
      <c r="L478" s="62">
        <v>199072.52924915007</v>
      </c>
      <c r="M478" s="63">
        <v>10284.236938540715</v>
      </c>
      <c r="N478" s="68">
        <f>GP_need_index[[#This Row],[Normalised weighted population]]/GP_need_index[[#This Row],[Registered population]]</f>
        <v>0.99644607845304911</v>
      </c>
    </row>
    <row r="479" spans="1:14" hidden="1" x14ac:dyDescent="0.2">
      <c r="A479" s="46" t="s">
        <v>13249</v>
      </c>
      <c r="B479" s="33" t="s">
        <v>6</v>
      </c>
      <c r="C479" s="1" t="s">
        <v>7192</v>
      </c>
      <c r="D479" s="1" t="s">
        <v>6611</v>
      </c>
      <c r="E479" s="1" t="s">
        <v>6932</v>
      </c>
      <c r="F479" s="62">
        <v>10321.046247738646</v>
      </c>
      <c r="G479" s="62">
        <v>100.27701955324275</v>
      </c>
      <c r="H479" s="62">
        <v>100.63504840053629</v>
      </c>
      <c r="I479" s="62">
        <v>1978.163</v>
      </c>
      <c r="J479" s="62">
        <v>1863.144046902655</v>
      </c>
      <c r="K479" s="62">
        <v>1978.163</v>
      </c>
      <c r="L479" s="62">
        <v>199072.52924915007</v>
      </c>
      <c r="M479" s="63">
        <v>10328.298956407014</v>
      </c>
      <c r="N479" s="64">
        <f>GP_need_index[[#This Row],[Normalised weighted population]]/GP_need_index[[#This Row],[Registered population]]</f>
        <v>1.0007027106064907</v>
      </c>
    </row>
    <row r="480" spans="1:14" hidden="1" x14ac:dyDescent="0.2">
      <c r="A480" s="46" t="s">
        <v>13250</v>
      </c>
      <c r="B480" s="33" t="s">
        <v>6</v>
      </c>
      <c r="C480" s="1" t="s">
        <v>7192</v>
      </c>
      <c r="D480" s="1" t="s">
        <v>6611</v>
      </c>
      <c r="E480" s="1" t="s">
        <v>6932</v>
      </c>
      <c r="F480" s="62">
        <v>10320.324783466189</v>
      </c>
      <c r="G480" s="62">
        <v>100.27701955324275</v>
      </c>
      <c r="H480" s="62">
        <v>100.63504840053629</v>
      </c>
      <c r="I480" s="62">
        <v>1978.163</v>
      </c>
      <c r="J480" s="62">
        <v>1863.144046902655</v>
      </c>
      <c r="K480" s="62">
        <v>1978.163</v>
      </c>
      <c r="L480" s="62">
        <v>199072.52924915007</v>
      </c>
      <c r="M480" s="63">
        <v>10370.190903451075</v>
      </c>
      <c r="N480" s="64">
        <f>GP_need_index[[#This Row],[Normalised weighted population]]/GP_need_index[[#This Row],[Registered population]]</f>
        <v>1.0048318363066224</v>
      </c>
    </row>
    <row r="481" spans="1:14" x14ac:dyDescent="0.2">
      <c r="A481" s="46" t="s">
        <v>13248</v>
      </c>
      <c r="B481" s="33" t="s">
        <v>39</v>
      </c>
      <c r="C481" s="1" t="s">
        <v>7193</v>
      </c>
      <c r="D481" s="1" t="s">
        <v>6611</v>
      </c>
      <c r="E481" s="1" t="s">
        <v>6886</v>
      </c>
      <c r="F481" s="62">
        <v>7205.416666666667</v>
      </c>
      <c r="G481" s="62">
        <v>38.146152900081503</v>
      </c>
      <c r="H481" s="62">
        <v>38.389021798533307</v>
      </c>
      <c r="I481" s="62">
        <v>1719.867</v>
      </c>
      <c r="J481" s="62">
        <v>1794.1681184882532</v>
      </c>
      <c r="K481" s="62">
        <v>1719.867</v>
      </c>
      <c r="L481" s="62">
        <v>66024.011753578088</v>
      </c>
      <c r="M481" s="63">
        <v>3410.8502216143565</v>
      </c>
      <c r="N481" s="68">
        <f>GP_need_index[[#This Row],[Normalised weighted population]]/GP_need_index[[#This Row],[Registered population]]</f>
        <v>0.47337307187153504</v>
      </c>
    </row>
    <row r="482" spans="1:14" hidden="1" x14ac:dyDescent="0.2">
      <c r="A482" s="46" t="s">
        <v>13249</v>
      </c>
      <c r="B482" s="33" t="s">
        <v>39</v>
      </c>
      <c r="C482" s="1" t="s">
        <v>7193</v>
      </c>
      <c r="D482" s="1" t="s">
        <v>6611</v>
      </c>
      <c r="E482" s="1" t="s">
        <v>6886</v>
      </c>
      <c r="F482" s="62">
        <v>7241.1266535454815</v>
      </c>
      <c r="G482" s="62">
        <v>38.146152900081503</v>
      </c>
      <c r="H482" s="62">
        <v>38.389021798533307</v>
      </c>
      <c r="I482" s="62">
        <v>1719.867</v>
      </c>
      <c r="J482" s="62">
        <v>1794.1681184882532</v>
      </c>
      <c r="K482" s="62">
        <v>1719.867</v>
      </c>
      <c r="L482" s="62">
        <v>66024.011753578088</v>
      </c>
      <c r="M482" s="63">
        <v>3425.4637456222322</v>
      </c>
      <c r="N482" s="64">
        <f>GP_need_index[[#This Row],[Normalised weighted population]]/GP_need_index[[#This Row],[Registered population]]</f>
        <v>0.47305673681940341</v>
      </c>
    </row>
    <row r="483" spans="1:14" hidden="1" x14ac:dyDescent="0.2">
      <c r="A483" s="46" t="s">
        <v>13250</v>
      </c>
      <c r="B483" s="33" t="s">
        <v>39</v>
      </c>
      <c r="C483" s="1" t="s">
        <v>7193</v>
      </c>
      <c r="D483" s="1" t="s">
        <v>6611</v>
      </c>
      <c r="E483" s="1" t="s">
        <v>6886</v>
      </c>
      <c r="F483" s="62">
        <v>7274.9066651274488</v>
      </c>
      <c r="G483" s="62">
        <v>38.146152900081503</v>
      </c>
      <c r="H483" s="62">
        <v>38.389021798533307</v>
      </c>
      <c r="I483" s="62">
        <v>1719.867</v>
      </c>
      <c r="J483" s="62">
        <v>1794.1681184882532</v>
      </c>
      <c r="K483" s="62">
        <v>1719.867</v>
      </c>
      <c r="L483" s="62">
        <v>66024.011753578088</v>
      </c>
      <c r="M483" s="63">
        <v>3439.3575481194903</v>
      </c>
      <c r="N483" s="64">
        <f>GP_need_index[[#This Row],[Normalised weighted population]]/GP_need_index[[#This Row],[Registered population]]</f>
        <v>0.47276998955961674</v>
      </c>
    </row>
    <row r="484" spans="1:14" x14ac:dyDescent="0.2">
      <c r="A484" s="46" t="s">
        <v>13248</v>
      </c>
      <c r="B484" s="33" t="s">
        <v>57</v>
      </c>
      <c r="C484" s="1" t="s">
        <v>7194</v>
      </c>
      <c r="D484" s="1" t="s">
        <v>6611</v>
      </c>
      <c r="E484" s="1" t="s">
        <v>6886</v>
      </c>
      <c r="F484" s="62">
        <v>10926.833333333332</v>
      </c>
      <c r="G484" s="62">
        <v>53.780632724983342</v>
      </c>
      <c r="H484" s="62">
        <v>51.977228622659503</v>
      </c>
      <c r="I484" s="62">
        <v>1727.7080000000001</v>
      </c>
      <c r="J484" s="62">
        <v>1794.1681184882532</v>
      </c>
      <c r="K484" s="62">
        <v>1727.7080000000001</v>
      </c>
      <c r="L484" s="62">
        <v>89801.473709197802</v>
      </c>
      <c r="M484" s="63">
        <v>4639.2118316820342</v>
      </c>
      <c r="N484" s="68">
        <f>GP_need_index[[#This Row],[Normalised weighted population]]/GP_need_index[[#This Row],[Registered population]]</f>
        <v>0.42457056771696905</v>
      </c>
    </row>
    <row r="485" spans="1:14" hidden="1" x14ac:dyDescent="0.2">
      <c r="A485" s="46" t="s">
        <v>13249</v>
      </c>
      <c r="B485" s="33" t="s">
        <v>57</v>
      </c>
      <c r="C485" s="1" t="s">
        <v>7194</v>
      </c>
      <c r="D485" s="1" t="s">
        <v>6611</v>
      </c>
      <c r="E485" s="1" t="s">
        <v>6886</v>
      </c>
      <c r="F485" s="62">
        <v>10983.277514562058</v>
      </c>
      <c r="G485" s="62">
        <v>53.780632724983342</v>
      </c>
      <c r="H485" s="62">
        <v>51.977228622659503</v>
      </c>
      <c r="I485" s="62">
        <v>1727.7080000000001</v>
      </c>
      <c r="J485" s="62">
        <v>1794.1681184882532</v>
      </c>
      <c r="K485" s="62">
        <v>1727.7080000000001</v>
      </c>
      <c r="L485" s="62">
        <v>89801.473709197802</v>
      </c>
      <c r="M485" s="63">
        <v>4659.0881760170305</v>
      </c>
      <c r="N485" s="64">
        <f>GP_need_index[[#This Row],[Normalised weighted population]]/GP_need_index[[#This Row],[Registered population]]</f>
        <v>0.42419834788293653</v>
      </c>
    </row>
    <row r="486" spans="1:14" hidden="1" x14ac:dyDescent="0.2">
      <c r="A486" s="46" t="s">
        <v>13250</v>
      </c>
      <c r="B486" s="33" t="s">
        <v>57</v>
      </c>
      <c r="C486" s="1" t="s">
        <v>7194</v>
      </c>
      <c r="D486" s="1" t="s">
        <v>6611</v>
      </c>
      <c r="E486" s="1" t="s">
        <v>6886</v>
      </c>
      <c r="F486" s="62">
        <v>11039.071687344132</v>
      </c>
      <c r="G486" s="62">
        <v>53.780632724983342</v>
      </c>
      <c r="H486" s="62">
        <v>51.977228622659503</v>
      </c>
      <c r="I486" s="62">
        <v>1727.7080000000001</v>
      </c>
      <c r="J486" s="62">
        <v>1794.1681184882532</v>
      </c>
      <c r="K486" s="62">
        <v>1727.7080000000001</v>
      </c>
      <c r="L486" s="62">
        <v>89801.473709197802</v>
      </c>
      <c r="M486" s="63">
        <v>4677.9856029764078</v>
      </c>
      <c r="N486" s="64">
        <f>GP_need_index[[#This Row],[Normalised weighted population]]/GP_need_index[[#This Row],[Registered population]]</f>
        <v>0.4237662129089656</v>
      </c>
    </row>
    <row r="487" spans="1:14" x14ac:dyDescent="0.2">
      <c r="A487" s="46" t="s">
        <v>13248</v>
      </c>
      <c r="B487" s="33" t="s">
        <v>22</v>
      </c>
      <c r="C487" s="1" t="s">
        <v>7195</v>
      </c>
      <c r="D487" s="1" t="s">
        <v>6611</v>
      </c>
      <c r="E487" s="1" t="s">
        <v>6886</v>
      </c>
      <c r="F487" s="62">
        <v>13561.666666666666</v>
      </c>
      <c r="G487" s="62">
        <v>103.68984212662713</v>
      </c>
      <c r="H487" s="62">
        <v>103.34591319370004</v>
      </c>
      <c r="I487" s="62">
        <v>1848.588</v>
      </c>
      <c r="J487" s="62">
        <v>1794.1681184882532</v>
      </c>
      <c r="K487" s="62">
        <v>1848.588</v>
      </c>
      <c r="L487" s="62">
        <v>191044.01497891557</v>
      </c>
      <c r="M487" s="63">
        <v>9869.47783877457</v>
      </c>
      <c r="N487" s="68">
        <f>GP_need_index[[#This Row],[Normalised weighted population]]/GP_need_index[[#This Row],[Registered population]]</f>
        <v>0.72774815082521105</v>
      </c>
    </row>
    <row r="488" spans="1:14" hidden="1" x14ac:dyDescent="0.2">
      <c r="A488" s="46" t="s">
        <v>13249</v>
      </c>
      <c r="B488" s="33" t="s">
        <v>22</v>
      </c>
      <c r="C488" s="1" t="s">
        <v>7195</v>
      </c>
      <c r="D488" s="1" t="s">
        <v>6611</v>
      </c>
      <c r="E488" s="1" t="s">
        <v>6886</v>
      </c>
      <c r="F488" s="62">
        <v>13617.945923454521</v>
      </c>
      <c r="G488" s="62">
        <v>103.68984212662713</v>
      </c>
      <c r="H488" s="62">
        <v>103.34591319370004</v>
      </c>
      <c r="I488" s="62">
        <v>1848.588</v>
      </c>
      <c r="J488" s="62">
        <v>1794.1681184882532</v>
      </c>
      <c r="K488" s="62">
        <v>1848.588</v>
      </c>
      <c r="L488" s="62">
        <v>191044.01497891557</v>
      </c>
      <c r="M488" s="63">
        <v>9911.7628533519219</v>
      </c>
      <c r="N488" s="64">
        <f>GP_need_index[[#This Row],[Normalised weighted population]]/GP_need_index[[#This Row],[Registered population]]</f>
        <v>0.72784566109053572</v>
      </c>
    </row>
    <row r="489" spans="1:14" hidden="1" x14ac:dyDescent="0.2">
      <c r="A489" s="46" t="s">
        <v>13250</v>
      </c>
      <c r="B489" s="33" t="s">
        <v>22</v>
      </c>
      <c r="C489" s="1" t="s">
        <v>7195</v>
      </c>
      <c r="D489" s="1" t="s">
        <v>6611</v>
      </c>
      <c r="E489" s="1" t="s">
        <v>6886</v>
      </c>
      <c r="F489" s="62">
        <v>13673.450472282253</v>
      </c>
      <c r="G489" s="62">
        <v>103.68984212662713</v>
      </c>
      <c r="H489" s="62">
        <v>103.34591319370004</v>
      </c>
      <c r="I489" s="62">
        <v>1848.588</v>
      </c>
      <c r="J489" s="62">
        <v>1794.1681184882532</v>
      </c>
      <c r="K489" s="62">
        <v>1848.588</v>
      </c>
      <c r="L489" s="62">
        <v>191044.01497891557</v>
      </c>
      <c r="M489" s="63">
        <v>9951.9653151821276</v>
      </c>
      <c r="N489" s="64">
        <f>GP_need_index[[#This Row],[Normalised weighted population]]/GP_need_index[[#This Row],[Registered population]]</f>
        <v>0.72783130603032287</v>
      </c>
    </row>
    <row r="490" spans="1:14" x14ac:dyDescent="0.2">
      <c r="A490" s="46" t="s">
        <v>13248</v>
      </c>
      <c r="B490" s="33" t="s">
        <v>67</v>
      </c>
      <c r="C490" s="1" t="s">
        <v>7196</v>
      </c>
      <c r="D490" s="1" t="s">
        <v>6611</v>
      </c>
      <c r="E490" s="1" t="s">
        <v>6886</v>
      </c>
      <c r="F490" s="62">
        <v>5839.1666666666661</v>
      </c>
      <c r="G490" s="62">
        <v>55.564997814216426</v>
      </c>
      <c r="H490" s="62">
        <v>53.703780204225595</v>
      </c>
      <c r="I490" s="62">
        <v>1798.443</v>
      </c>
      <c r="J490" s="62">
        <v>1794.1681184882532</v>
      </c>
      <c r="K490" s="62">
        <v>1798.443</v>
      </c>
      <c r="L490" s="62">
        <v>96583.187581828097</v>
      </c>
      <c r="M490" s="63">
        <v>4989.5602829654808</v>
      </c>
      <c r="N490" s="68">
        <f>GP_need_index[[#This Row],[Normalised weighted population]]/GP_need_index[[#This Row],[Registered population]]</f>
        <v>0.85449869267283829</v>
      </c>
    </row>
    <row r="491" spans="1:14" hidden="1" x14ac:dyDescent="0.2">
      <c r="A491" s="46" t="s">
        <v>13249</v>
      </c>
      <c r="B491" s="33" t="s">
        <v>67</v>
      </c>
      <c r="C491" s="1" t="s">
        <v>7196</v>
      </c>
      <c r="D491" s="1" t="s">
        <v>6611</v>
      </c>
      <c r="E491" s="1" t="s">
        <v>6886</v>
      </c>
      <c r="F491" s="62">
        <v>5854.8189541220318</v>
      </c>
      <c r="G491" s="62">
        <v>55.564997814216426</v>
      </c>
      <c r="H491" s="62">
        <v>53.703780204225595</v>
      </c>
      <c r="I491" s="62">
        <v>1798.443</v>
      </c>
      <c r="J491" s="62">
        <v>1794.1681184882532</v>
      </c>
      <c r="K491" s="62">
        <v>1798.443</v>
      </c>
      <c r="L491" s="62">
        <v>96583.187581828097</v>
      </c>
      <c r="M491" s="63">
        <v>5010.9376681469821</v>
      </c>
      <c r="N491" s="64">
        <f>GP_need_index[[#This Row],[Normalised weighted population]]/GP_need_index[[#This Row],[Registered population]]</f>
        <v>0.85586551990972792</v>
      </c>
    </row>
    <row r="492" spans="1:14" hidden="1" x14ac:dyDescent="0.2">
      <c r="A492" s="46" t="s">
        <v>13250</v>
      </c>
      <c r="B492" s="33" t="s">
        <v>67</v>
      </c>
      <c r="C492" s="1" t="s">
        <v>7196</v>
      </c>
      <c r="D492" s="1" t="s">
        <v>6611</v>
      </c>
      <c r="E492" s="1" t="s">
        <v>6886</v>
      </c>
      <c r="F492" s="62">
        <v>5870.0295672448819</v>
      </c>
      <c r="G492" s="62">
        <v>55.564997814216426</v>
      </c>
      <c r="H492" s="62">
        <v>53.703780204225595</v>
      </c>
      <c r="I492" s="62">
        <v>1798.443</v>
      </c>
      <c r="J492" s="62">
        <v>1794.1681184882532</v>
      </c>
      <c r="K492" s="62">
        <v>1798.443</v>
      </c>
      <c r="L492" s="62">
        <v>96583.187581828097</v>
      </c>
      <c r="M492" s="63">
        <v>5031.2622091310404</v>
      </c>
      <c r="N492" s="64">
        <f>GP_need_index[[#This Row],[Normalised weighted population]]/GP_need_index[[#This Row],[Registered population]]</f>
        <v>0.85711019876386763</v>
      </c>
    </row>
    <row r="493" spans="1:14" x14ac:dyDescent="0.2">
      <c r="A493" s="46" t="s">
        <v>13248</v>
      </c>
      <c r="B493" s="33" t="s">
        <v>1</v>
      </c>
      <c r="C493" s="1" t="s">
        <v>7197</v>
      </c>
      <c r="D493" s="1" t="s">
        <v>6611</v>
      </c>
      <c r="E493" s="1" t="s">
        <v>6932</v>
      </c>
      <c r="F493" s="62">
        <v>11824.416666666666</v>
      </c>
      <c r="G493" s="62">
        <v>123.13990565478073</v>
      </c>
      <c r="H493" s="62">
        <v>120.16866752522608</v>
      </c>
      <c r="I493" s="62">
        <v>1844.452</v>
      </c>
      <c r="J493" s="62">
        <v>1863.144046902655</v>
      </c>
      <c r="K493" s="62">
        <v>1844.452</v>
      </c>
      <c r="L493" s="62">
        <v>221645.33915423829</v>
      </c>
      <c r="M493" s="63">
        <v>11450.36531551042</v>
      </c>
      <c r="N493" s="68">
        <f>GP_need_index[[#This Row],[Normalised weighted population]]/GP_need_index[[#This Row],[Registered population]]</f>
        <v>0.96836618991863621</v>
      </c>
    </row>
    <row r="494" spans="1:14" hidden="1" x14ac:dyDescent="0.2">
      <c r="A494" s="46" t="s">
        <v>13249</v>
      </c>
      <c r="B494" s="33" t="s">
        <v>1</v>
      </c>
      <c r="C494" s="1" t="s">
        <v>7197</v>
      </c>
      <c r="D494" s="1" t="s">
        <v>6611</v>
      </c>
      <c r="E494" s="1" t="s">
        <v>6932</v>
      </c>
      <c r="F494" s="62">
        <v>11815.742298326497</v>
      </c>
      <c r="G494" s="62">
        <v>123.13990565478073</v>
      </c>
      <c r="H494" s="62">
        <v>120.16866752522608</v>
      </c>
      <c r="I494" s="62">
        <v>1844.452</v>
      </c>
      <c r="J494" s="62">
        <v>1863.144046902655</v>
      </c>
      <c r="K494" s="62">
        <v>1844.452</v>
      </c>
      <c r="L494" s="62">
        <v>221645.33915423829</v>
      </c>
      <c r="M494" s="63">
        <v>11499.423520229231</v>
      </c>
      <c r="N494" s="64">
        <f>GP_need_index[[#This Row],[Normalised weighted population]]/GP_need_index[[#This Row],[Registered population]]</f>
        <v>0.97322903884404566</v>
      </c>
    </row>
    <row r="495" spans="1:14" hidden="1" x14ac:dyDescent="0.2">
      <c r="A495" s="46" t="s">
        <v>13250</v>
      </c>
      <c r="B495" s="33" t="s">
        <v>1</v>
      </c>
      <c r="C495" s="1" t="s">
        <v>7197</v>
      </c>
      <c r="D495" s="1" t="s">
        <v>6611</v>
      </c>
      <c r="E495" s="1" t="s">
        <v>6932</v>
      </c>
      <c r="F495" s="62">
        <v>11807.622328580412</v>
      </c>
      <c r="G495" s="62">
        <v>123.13990565478073</v>
      </c>
      <c r="H495" s="62">
        <v>120.16866752522608</v>
      </c>
      <c r="I495" s="62">
        <v>1844.452</v>
      </c>
      <c r="J495" s="62">
        <v>1863.144046902655</v>
      </c>
      <c r="K495" s="62">
        <v>1844.452</v>
      </c>
      <c r="L495" s="62">
        <v>221645.33915423829</v>
      </c>
      <c r="M495" s="63">
        <v>11546.065590058923</v>
      </c>
      <c r="N495" s="64">
        <f>GP_need_index[[#This Row],[Normalised weighted population]]/GP_need_index[[#This Row],[Registered population]]</f>
        <v>0.97784848369612998</v>
      </c>
    </row>
    <row r="496" spans="1:14" x14ac:dyDescent="0.2">
      <c r="A496" s="46" t="s">
        <v>13248</v>
      </c>
      <c r="B496" s="33" t="s">
        <v>23</v>
      </c>
      <c r="C496" s="1" t="s">
        <v>7198</v>
      </c>
      <c r="D496" s="1" t="s">
        <v>6611</v>
      </c>
      <c r="E496" s="1" t="s">
        <v>6886</v>
      </c>
      <c r="F496" s="62">
        <v>7200.0833333333321</v>
      </c>
      <c r="G496" s="62">
        <v>64.317216547930528</v>
      </c>
      <c r="H496" s="62">
        <v>63.880292336310411</v>
      </c>
      <c r="I496" s="62">
        <v>1900.741</v>
      </c>
      <c r="J496" s="62">
        <v>1794.1681184882532</v>
      </c>
      <c r="K496" s="62">
        <v>1900.741</v>
      </c>
      <c r="L496" s="62">
        <v>121419.89073561098</v>
      </c>
      <c r="M496" s="63">
        <v>6272.6430918749138</v>
      </c>
      <c r="N496" s="68">
        <f>GP_need_index[[#This Row],[Normalised weighted population]]/GP_need_index[[#This Row],[Registered population]]</f>
        <v>0.87119034620547187</v>
      </c>
    </row>
    <row r="497" spans="1:14" hidden="1" x14ac:dyDescent="0.2">
      <c r="A497" s="46" t="s">
        <v>13249</v>
      </c>
      <c r="B497" s="33" t="s">
        <v>23</v>
      </c>
      <c r="C497" s="1" t="s">
        <v>7198</v>
      </c>
      <c r="D497" s="1" t="s">
        <v>6611</v>
      </c>
      <c r="E497" s="1" t="s">
        <v>6886</v>
      </c>
      <c r="F497" s="62">
        <v>7226.0560846387743</v>
      </c>
      <c r="G497" s="62">
        <v>64.317216547930528</v>
      </c>
      <c r="H497" s="62">
        <v>63.880292336310411</v>
      </c>
      <c r="I497" s="62">
        <v>1900.741</v>
      </c>
      <c r="J497" s="62">
        <v>1794.1681184882532</v>
      </c>
      <c r="K497" s="62">
        <v>1900.741</v>
      </c>
      <c r="L497" s="62">
        <v>121419.89073561098</v>
      </c>
      <c r="M497" s="63">
        <v>6299.5177461282929</v>
      </c>
      <c r="N497" s="64">
        <f>GP_need_index[[#This Row],[Normalised weighted population]]/GP_need_index[[#This Row],[Registered population]]</f>
        <v>0.87177814181651225</v>
      </c>
    </row>
    <row r="498" spans="1:14" hidden="1" x14ac:dyDescent="0.2">
      <c r="A498" s="46" t="s">
        <v>13250</v>
      </c>
      <c r="B498" s="33" t="s">
        <v>23</v>
      </c>
      <c r="C498" s="1" t="s">
        <v>7198</v>
      </c>
      <c r="D498" s="1" t="s">
        <v>6611</v>
      </c>
      <c r="E498" s="1" t="s">
        <v>6886</v>
      </c>
      <c r="F498" s="62">
        <v>7251.9949132551592</v>
      </c>
      <c r="G498" s="62">
        <v>64.317216547930528</v>
      </c>
      <c r="H498" s="62">
        <v>63.880292336310411</v>
      </c>
      <c r="I498" s="62">
        <v>1900.741</v>
      </c>
      <c r="J498" s="62">
        <v>1794.1681184882532</v>
      </c>
      <c r="K498" s="62">
        <v>1900.741</v>
      </c>
      <c r="L498" s="62">
        <v>121419.89073561098</v>
      </c>
      <c r="M498" s="63">
        <v>6325.0688136310619</v>
      </c>
      <c r="N498" s="64">
        <f>GP_need_index[[#This Row],[Normalised weighted population]]/GP_need_index[[#This Row],[Registered population]]</f>
        <v>0.87218329429191044</v>
      </c>
    </row>
    <row r="499" spans="1:14" x14ac:dyDescent="0.2">
      <c r="A499" s="46" t="s">
        <v>13248</v>
      </c>
      <c r="B499" s="33" t="s">
        <v>24</v>
      </c>
      <c r="C499" s="1" t="s">
        <v>7199</v>
      </c>
      <c r="D499" s="1" t="s">
        <v>6611</v>
      </c>
      <c r="E499" s="1" t="s">
        <v>6886</v>
      </c>
      <c r="F499" s="62">
        <v>2737.25</v>
      </c>
      <c r="G499" s="62">
        <v>12.816122295358019</v>
      </c>
      <c r="H499" s="62">
        <v>12.709138336138341</v>
      </c>
      <c r="I499" s="62">
        <v>1860.623</v>
      </c>
      <c r="J499" s="62">
        <v>1794.1681184882532</v>
      </c>
      <c r="K499" s="62">
        <v>1860.623</v>
      </c>
      <c r="L499" s="62">
        <v>23646.915098400728</v>
      </c>
      <c r="M499" s="63">
        <v>1221.6174610066003</v>
      </c>
      <c r="N499" s="68">
        <f>GP_need_index[[#This Row],[Normalised weighted population]]/GP_need_index[[#This Row],[Registered population]]</f>
        <v>0.44629371120891415</v>
      </c>
    </row>
    <row r="500" spans="1:14" hidden="1" x14ac:dyDescent="0.2">
      <c r="A500" s="46" t="s">
        <v>13249</v>
      </c>
      <c r="B500" s="33" t="s">
        <v>24</v>
      </c>
      <c r="C500" s="1" t="s">
        <v>7199</v>
      </c>
      <c r="D500" s="1" t="s">
        <v>6611</v>
      </c>
      <c r="E500" s="1" t="s">
        <v>6886</v>
      </c>
      <c r="F500" s="62">
        <v>2752.9832814347519</v>
      </c>
      <c r="G500" s="62">
        <v>12.816122295358019</v>
      </c>
      <c r="H500" s="62">
        <v>12.709138336138341</v>
      </c>
      <c r="I500" s="62">
        <v>1860.623</v>
      </c>
      <c r="J500" s="62">
        <v>1794.1681184882532</v>
      </c>
      <c r="K500" s="62">
        <v>1860.623</v>
      </c>
      <c r="L500" s="62">
        <v>23646.915098400728</v>
      </c>
      <c r="M500" s="63">
        <v>1226.851386548605</v>
      </c>
      <c r="N500" s="64">
        <f>GP_need_index[[#This Row],[Normalised weighted population]]/GP_need_index[[#This Row],[Registered population]]</f>
        <v>0.44564432876222043</v>
      </c>
    </row>
    <row r="501" spans="1:14" hidden="1" x14ac:dyDescent="0.2">
      <c r="A501" s="46" t="s">
        <v>13250</v>
      </c>
      <c r="B501" s="33" t="s">
        <v>24</v>
      </c>
      <c r="C501" s="1" t="s">
        <v>7199</v>
      </c>
      <c r="D501" s="1" t="s">
        <v>6611</v>
      </c>
      <c r="E501" s="1" t="s">
        <v>6886</v>
      </c>
      <c r="F501" s="62">
        <v>2766.6958658604835</v>
      </c>
      <c r="G501" s="62">
        <v>12.816122295358019</v>
      </c>
      <c r="H501" s="62">
        <v>12.709138336138341</v>
      </c>
      <c r="I501" s="62">
        <v>1860.623</v>
      </c>
      <c r="J501" s="62">
        <v>1794.1681184882532</v>
      </c>
      <c r="K501" s="62">
        <v>1860.623</v>
      </c>
      <c r="L501" s="62">
        <v>23646.915098400728</v>
      </c>
      <c r="M501" s="63">
        <v>1231.8275393045576</v>
      </c>
      <c r="N501" s="64">
        <f>GP_need_index[[#This Row],[Normalised weighted population]]/GP_need_index[[#This Row],[Registered population]]</f>
        <v>0.44523417065989684</v>
      </c>
    </row>
    <row r="502" spans="1:14" x14ac:dyDescent="0.2">
      <c r="A502" s="46" t="s">
        <v>13248</v>
      </c>
      <c r="B502" s="33" t="s">
        <v>38</v>
      </c>
      <c r="C502" s="1" t="s">
        <v>7200</v>
      </c>
      <c r="D502" s="1" t="s">
        <v>6611</v>
      </c>
      <c r="E502" s="1" t="s">
        <v>6886</v>
      </c>
      <c r="F502" s="62">
        <v>7663.916666666667</v>
      </c>
      <c r="G502" s="62">
        <v>74.789661644837764</v>
      </c>
      <c r="H502" s="62">
        <v>77.093626545826183</v>
      </c>
      <c r="I502" s="62">
        <v>1768.991</v>
      </c>
      <c r="J502" s="62">
        <v>1794.1681184882532</v>
      </c>
      <c r="K502" s="62">
        <v>1768.991</v>
      </c>
      <c r="L502" s="62">
        <v>136377.93151692761</v>
      </c>
      <c r="M502" s="63">
        <v>7045.3867552604615</v>
      </c>
      <c r="N502" s="68">
        <f>GP_need_index[[#This Row],[Normalised weighted population]]/GP_need_index[[#This Row],[Registered population]]</f>
        <v>0.91929323630351689</v>
      </c>
    </row>
    <row r="503" spans="1:14" hidden="1" x14ac:dyDescent="0.2">
      <c r="A503" s="46" t="s">
        <v>13249</v>
      </c>
      <c r="B503" s="33" t="s">
        <v>38</v>
      </c>
      <c r="C503" s="1" t="s">
        <v>7200</v>
      </c>
      <c r="D503" s="1" t="s">
        <v>6611</v>
      </c>
      <c r="E503" s="1" t="s">
        <v>6886</v>
      </c>
      <c r="F503" s="62">
        <v>7689.0543640600717</v>
      </c>
      <c r="G503" s="62">
        <v>74.789661644837764</v>
      </c>
      <c r="H503" s="62">
        <v>77.093626545826183</v>
      </c>
      <c r="I503" s="62">
        <v>1768.991</v>
      </c>
      <c r="J503" s="62">
        <v>1794.1681184882532</v>
      </c>
      <c r="K503" s="62">
        <v>1768.991</v>
      </c>
      <c r="L503" s="62">
        <v>136377.93151692761</v>
      </c>
      <c r="M503" s="63">
        <v>7075.5721699820833</v>
      </c>
      <c r="N503" s="64">
        <f>GP_need_index[[#This Row],[Normalised weighted population]]/GP_need_index[[#This Row],[Registered population]]</f>
        <v>0.9202135704820209</v>
      </c>
    </row>
    <row r="504" spans="1:14" hidden="1" x14ac:dyDescent="0.2">
      <c r="A504" s="46" t="s">
        <v>13250</v>
      </c>
      <c r="B504" s="33" t="s">
        <v>38</v>
      </c>
      <c r="C504" s="1" t="s">
        <v>7200</v>
      </c>
      <c r="D504" s="1" t="s">
        <v>6611</v>
      </c>
      <c r="E504" s="1" t="s">
        <v>6886</v>
      </c>
      <c r="F504" s="62">
        <v>7711.4892574443384</v>
      </c>
      <c r="G504" s="62">
        <v>74.789661644837764</v>
      </c>
      <c r="H504" s="62">
        <v>77.093626545826183</v>
      </c>
      <c r="I504" s="62">
        <v>1768.991</v>
      </c>
      <c r="J504" s="62">
        <v>1794.1681184882532</v>
      </c>
      <c r="K504" s="62">
        <v>1768.991</v>
      </c>
      <c r="L504" s="62">
        <v>136377.93151692761</v>
      </c>
      <c r="M504" s="63">
        <v>7104.2709417645801</v>
      </c>
      <c r="N504" s="64">
        <f>GP_need_index[[#This Row],[Normalised weighted population]]/GP_need_index[[#This Row],[Registered population]]</f>
        <v>0.92125797035980106</v>
      </c>
    </row>
    <row r="505" spans="1:14" x14ac:dyDescent="0.2">
      <c r="A505" s="46" t="s">
        <v>13248</v>
      </c>
      <c r="B505" s="33" t="s">
        <v>43</v>
      </c>
      <c r="C505" s="1" t="s">
        <v>7201</v>
      </c>
      <c r="D505" s="1" t="s">
        <v>6611</v>
      </c>
      <c r="E505" s="1" t="s">
        <v>6886</v>
      </c>
      <c r="F505" s="62">
        <v>14982.833333333332</v>
      </c>
      <c r="G505" s="62">
        <v>143.21118937535076</v>
      </c>
      <c r="H505" s="62">
        <v>142.42321703959311</v>
      </c>
      <c r="I505" s="62">
        <v>1700.94</v>
      </c>
      <c r="J505" s="62">
        <v>1794.1681184882532</v>
      </c>
      <c r="K505" s="62">
        <v>1700.94</v>
      </c>
      <c r="L505" s="62">
        <v>242253.34679132552</v>
      </c>
      <c r="M505" s="63">
        <v>12514.990526082845</v>
      </c>
      <c r="N505" s="68">
        <f>GP_need_index[[#This Row],[Normalised weighted population]]/GP_need_index[[#This Row],[Registered population]]</f>
        <v>0.83528864318605822</v>
      </c>
    </row>
    <row r="506" spans="1:14" hidden="1" x14ac:dyDescent="0.2">
      <c r="A506" s="46" t="s">
        <v>13249</v>
      </c>
      <c r="B506" s="33" t="s">
        <v>43</v>
      </c>
      <c r="C506" s="1" t="s">
        <v>7201</v>
      </c>
      <c r="D506" s="1" t="s">
        <v>6611</v>
      </c>
      <c r="E506" s="1" t="s">
        <v>6886</v>
      </c>
      <c r="F506" s="62">
        <v>15030.831384394634</v>
      </c>
      <c r="G506" s="62">
        <v>143.21118937535076</v>
      </c>
      <c r="H506" s="62">
        <v>142.42321703959311</v>
      </c>
      <c r="I506" s="62">
        <v>1700.94</v>
      </c>
      <c r="J506" s="62">
        <v>1794.1681184882532</v>
      </c>
      <c r="K506" s="62">
        <v>1700.94</v>
      </c>
      <c r="L506" s="62">
        <v>242253.34679132552</v>
      </c>
      <c r="M506" s="63">
        <v>12568.610035187143</v>
      </c>
      <c r="N506" s="64">
        <f>GP_need_index[[#This Row],[Normalised weighted population]]/GP_need_index[[#This Row],[Registered population]]</f>
        <v>0.83618861217724605</v>
      </c>
    </row>
    <row r="507" spans="1:14" hidden="1" x14ac:dyDescent="0.2">
      <c r="A507" s="46" t="s">
        <v>13250</v>
      </c>
      <c r="B507" s="33" t="s">
        <v>43</v>
      </c>
      <c r="C507" s="1" t="s">
        <v>7201</v>
      </c>
      <c r="D507" s="1" t="s">
        <v>6611</v>
      </c>
      <c r="E507" s="1" t="s">
        <v>6886</v>
      </c>
      <c r="F507" s="62">
        <v>15075.212701240187</v>
      </c>
      <c r="G507" s="62">
        <v>143.21118937535076</v>
      </c>
      <c r="H507" s="62">
        <v>142.42321703959311</v>
      </c>
      <c r="I507" s="62">
        <v>1700.94</v>
      </c>
      <c r="J507" s="62">
        <v>1794.1681184882532</v>
      </c>
      <c r="K507" s="62">
        <v>1700.94</v>
      </c>
      <c r="L507" s="62">
        <v>242253.34679132552</v>
      </c>
      <c r="M507" s="63">
        <v>12619.588763459227</v>
      </c>
      <c r="N507" s="64">
        <f>GP_need_index[[#This Row],[Normalised weighted population]]/GP_need_index[[#This Row],[Registered population]]</f>
        <v>0.83710850477227805</v>
      </c>
    </row>
    <row r="508" spans="1:14" x14ac:dyDescent="0.2">
      <c r="A508" s="46" t="s">
        <v>13248</v>
      </c>
      <c r="B508" s="33" t="s">
        <v>31</v>
      </c>
      <c r="C508" s="1" t="s">
        <v>7202</v>
      </c>
      <c r="D508" s="1" t="s">
        <v>6611</v>
      </c>
      <c r="E508" s="1" t="s">
        <v>6886</v>
      </c>
      <c r="F508" s="62">
        <v>10754.25</v>
      </c>
      <c r="G508" s="62">
        <v>66.975019515820563</v>
      </c>
      <c r="H508" s="62">
        <v>67.349428872086619</v>
      </c>
      <c r="I508" s="62">
        <v>1685.405</v>
      </c>
      <c r="J508" s="62">
        <v>1794.1681184882532</v>
      </c>
      <c r="K508" s="62">
        <v>1685.405</v>
      </c>
      <c r="L508" s="62">
        <v>113511.06416815915</v>
      </c>
      <c r="M508" s="63">
        <v>5864.0671490651266</v>
      </c>
      <c r="N508" s="68">
        <f>GP_need_index[[#This Row],[Normalised weighted population]]/GP_need_index[[#This Row],[Registered population]]</f>
        <v>0.54527904308204911</v>
      </c>
    </row>
    <row r="509" spans="1:14" hidden="1" x14ac:dyDescent="0.2">
      <c r="A509" s="46" t="s">
        <v>13249</v>
      </c>
      <c r="B509" s="33" t="s">
        <v>31</v>
      </c>
      <c r="C509" s="1" t="s">
        <v>7202</v>
      </c>
      <c r="D509" s="1" t="s">
        <v>6611</v>
      </c>
      <c r="E509" s="1" t="s">
        <v>6886</v>
      </c>
      <c r="F509" s="62">
        <v>10807.669068382529</v>
      </c>
      <c r="G509" s="62">
        <v>66.975019515820563</v>
      </c>
      <c r="H509" s="62">
        <v>67.349428872086619</v>
      </c>
      <c r="I509" s="62">
        <v>1685.405</v>
      </c>
      <c r="J509" s="62">
        <v>1794.1681184882532</v>
      </c>
      <c r="K509" s="62">
        <v>1685.405</v>
      </c>
      <c r="L509" s="62">
        <v>113511.06416815915</v>
      </c>
      <c r="M509" s="63">
        <v>5889.191291287384</v>
      </c>
      <c r="N509" s="64">
        <f>GP_need_index[[#This Row],[Normalised weighted population]]/GP_need_index[[#This Row],[Registered population]]</f>
        <v>0.54490855095813528</v>
      </c>
    </row>
    <row r="510" spans="1:14" hidden="1" x14ac:dyDescent="0.2">
      <c r="A510" s="46" t="s">
        <v>13250</v>
      </c>
      <c r="B510" s="33" t="s">
        <v>31</v>
      </c>
      <c r="C510" s="1" t="s">
        <v>7202</v>
      </c>
      <c r="D510" s="1" t="s">
        <v>6611</v>
      </c>
      <c r="E510" s="1" t="s">
        <v>6886</v>
      </c>
      <c r="F510" s="62">
        <v>10859.094492364551</v>
      </c>
      <c r="G510" s="62">
        <v>66.975019515820563</v>
      </c>
      <c r="H510" s="62">
        <v>67.349428872086619</v>
      </c>
      <c r="I510" s="62">
        <v>1685.405</v>
      </c>
      <c r="J510" s="62">
        <v>1794.1681184882532</v>
      </c>
      <c r="K510" s="62">
        <v>1685.405</v>
      </c>
      <c r="L510" s="62">
        <v>113511.06416815915</v>
      </c>
      <c r="M510" s="63">
        <v>5913.0780601297902</v>
      </c>
      <c r="N510" s="64">
        <f>GP_need_index[[#This Row],[Normalised weighted population]]/GP_need_index[[#This Row],[Registered population]]</f>
        <v>0.5445277287427146</v>
      </c>
    </row>
    <row r="511" spans="1:14" x14ac:dyDescent="0.2">
      <c r="A511" s="46" t="s">
        <v>13248</v>
      </c>
      <c r="B511" s="33" t="s">
        <v>5</v>
      </c>
      <c r="C511" s="1" t="s">
        <v>7203</v>
      </c>
      <c r="D511" s="1" t="s">
        <v>6611</v>
      </c>
      <c r="E511" s="1" t="s">
        <v>6932</v>
      </c>
      <c r="F511" s="62">
        <v>15342.25</v>
      </c>
      <c r="G511" s="62">
        <v>163.12170707837009</v>
      </c>
      <c r="H511" s="62">
        <v>164.30021593567648</v>
      </c>
      <c r="I511" s="62">
        <v>1930.0509999999999</v>
      </c>
      <c r="J511" s="62">
        <v>1863.144046902655</v>
      </c>
      <c r="K511" s="62">
        <v>1930.0509999999999</v>
      </c>
      <c r="L511" s="62">
        <v>317107.79606686829</v>
      </c>
      <c r="M511" s="63">
        <v>16382.027807204575</v>
      </c>
      <c r="N511" s="68">
        <f>GP_need_index[[#This Row],[Normalised weighted population]]/GP_need_index[[#This Row],[Registered population]]</f>
        <v>1.0677721851230801</v>
      </c>
    </row>
    <row r="512" spans="1:14" hidden="1" x14ac:dyDescent="0.2">
      <c r="A512" s="46" t="s">
        <v>13249</v>
      </c>
      <c r="B512" s="33" t="s">
        <v>5</v>
      </c>
      <c r="C512" s="1" t="s">
        <v>7203</v>
      </c>
      <c r="D512" s="1" t="s">
        <v>6611</v>
      </c>
      <c r="E512" s="1" t="s">
        <v>6932</v>
      </c>
      <c r="F512" s="62">
        <v>15331.964435693266</v>
      </c>
      <c r="G512" s="62">
        <v>163.12170707837009</v>
      </c>
      <c r="H512" s="62">
        <v>164.30021593567648</v>
      </c>
      <c r="I512" s="62">
        <v>1930.0509999999999</v>
      </c>
      <c r="J512" s="62">
        <v>1863.144046902655</v>
      </c>
      <c r="K512" s="62">
        <v>1930.0509999999999</v>
      </c>
      <c r="L512" s="62">
        <v>317107.79606686829</v>
      </c>
      <c r="M512" s="63">
        <v>16452.215338495516</v>
      </c>
      <c r="N512" s="64">
        <f>GP_need_index[[#This Row],[Normalised weighted population]]/GP_need_index[[#This Row],[Registered population]]</f>
        <v>1.0730663645549734</v>
      </c>
    </row>
    <row r="513" spans="1:14" hidden="1" x14ac:dyDescent="0.2">
      <c r="A513" s="46" t="s">
        <v>13250</v>
      </c>
      <c r="B513" s="33" t="s">
        <v>5</v>
      </c>
      <c r="C513" s="1" t="s">
        <v>7203</v>
      </c>
      <c r="D513" s="1" t="s">
        <v>6611</v>
      </c>
      <c r="E513" s="1" t="s">
        <v>6932</v>
      </c>
      <c r="F513" s="62">
        <v>15318.764354892486</v>
      </c>
      <c r="G513" s="62">
        <v>163.12170707837009</v>
      </c>
      <c r="H513" s="62">
        <v>164.30021593567648</v>
      </c>
      <c r="I513" s="62">
        <v>1930.0509999999999</v>
      </c>
      <c r="J513" s="62">
        <v>1863.144046902655</v>
      </c>
      <c r="K513" s="62">
        <v>1930.0509999999999</v>
      </c>
      <c r="L513" s="62">
        <v>317107.79606686829</v>
      </c>
      <c r="M513" s="63">
        <v>16518.946107678974</v>
      </c>
      <c r="N513" s="64">
        <f>GP_need_index[[#This Row],[Normalised weighted population]]/GP_need_index[[#This Row],[Registered population]]</f>
        <v>1.0783471646264455</v>
      </c>
    </row>
    <row r="514" spans="1:14" x14ac:dyDescent="0.2">
      <c r="A514" s="46" t="s">
        <v>13248</v>
      </c>
      <c r="B514" s="33" t="s">
        <v>7</v>
      </c>
      <c r="C514" s="1" t="s">
        <v>7204</v>
      </c>
      <c r="D514" s="1" t="s">
        <v>6611</v>
      </c>
      <c r="E514" s="1" t="s">
        <v>6932</v>
      </c>
      <c r="F514" s="62">
        <v>5883.9166666666661</v>
      </c>
      <c r="G514" s="62">
        <v>40.364374919913686</v>
      </c>
      <c r="H514" s="62">
        <v>39.746233128563304</v>
      </c>
      <c r="I514" s="62">
        <v>1763.75</v>
      </c>
      <c r="J514" s="62">
        <v>1863.144046902655</v>
      </c>
      <c r="K514" s="62">
        <v>1763.75</v>
      </c>
      <c r="L514" s="62">
        <v>70102.418680503528</v>
      </c>
      <c r="M514" s="63">
        <v>3621.5437981037203</v>
      </c>
      <c r="N514" s="68">
        <f>GP_need_index[[#This Row],[Normalised weighted population]]/GP_need_index[[#This Row],[Registered population]]</f>
        <v>0.6154988255731676</v>
      </c>
    </row>
    <row r="515" spans="1:14" hidden="1" x14ac:dyDescent="0.2">
      <c r="A515" s="46" t="s">
        <v>13249</v>
      </c>
      <c r="B515" s="33" t="s">
        <v>7</v>
      </c>
      <c r="C515" s="1" t="s">
        <v>7204</v>
      </c>
      <c r="D515" s="1" t="s">
        <v>6611</v>
      </c>
      <c r="E515" s="1" t="s">
        <v>6932</v>
      </c>
      <c r="F515" s="62">
        <v>5896.1013605633389</v>
      </c>
      <c r="G515" s="62">
        <v>40.364374919913686</v>
      </c>
      <c r="H515" s="62">
        <v>39.746233128563304</v>
      </c>
      <c r="I515" s="62">
        <v>1763.75</v>
      </c>
      <c r="J515" s="62">
        <v>1863.144046902655</v>
      </c>
      <c r="K515" s="62">
        <v>1763.75</v>
      </c>
      <c r="L515" s="62">
        <v>70102.418680503528</v>
      </c>
      <c r="M515" s="63">
        <v>3637.0600224467853</v>
      </c>
      <c r="N515" s="64">
        <f>GP_need_index[[#This Row],[Normalised weighted population]]/GP_need_index[[#This Row],[Registered population]]</f>
        <v>0.61685846291137791</v>
      </c>
    </row>
    <row r="516" spans="1:14" hidden="1" x14ac:dyDescent="0.2">
      <c r="A516" s="46" t="s">
        <v>13250</v>
      </c>
      <c r="B516" s="33" t="s">
        <v>7</v>
      </c>
      <c r="C516" s="1" t="s">
        <v>7204</v>
      </c>
      <c r="D516" s="1" t="s">
        <v>6611</v>
      </c>
      <c r="E516" s="1" t="s">
        <v>6932</v>
      </c>
      <c r="F516" s="62">
        <v>5905.6784260933091</v>
      </c>
      <c r="G516" s="62">
        <v>40.364374919913686</v>
      </c>
      <c r="H516" s="62">
        <v>39.746233128563304</v>
      </c>
      <c r="I516" s="62">
        <v>1763.75</v>
      </c>
      <c r="J516" s="62">
        <v>1863.144046902655</v>
      </c>
      <c r="K516" s="62">
        <v>1763.75</v>
      </c>
      <c r="L516" s="62">
        <v>70102.418680503528</v>
      </c>
      <c r="M516" s="63">
        <v>3651.8120669508708</v>
      </c>
      <c r="N516" s="64">
        <f>GP_need_index[[#This Row],[Normalised weighted population]]/GP_need_index[[#This Row],[Registered population]]</f>
        <v>0.61835606402406107</v>
      </c>
    </row>
    <row r="517" spans="1:14" x14ac:dyDescent="0.2">
      <c r="A517" s="46" t="s">
        <v>13248</v>
      </c>
      <c r="B517" s="33" t="s">
        <v>46</v>
      </c>
      <c r="C517" s="1" t="s">
        <v>7205</v>
      </c>
      <c r="D517" s="1" t="s">
        <v>6611</v>
      </c>
      <c r="E517" s="1" t="s">
        <v>6886</v>
      </c>
      <c r="F517" s="62">
        <v>14992.083333333332</v>
      </c>
      <c r="G517" s="62">
        <v>142.27541643151332</v>
      </c>
      <c r="H517" s="62">
        <v>143.90157685258197</v>
      </c>
      <c r="I517" s="62">
        <v>1831.3920000000001</v>
      </c>
      <c r="J517" s="62">
        <v>1794.1681184882532</v>
      </c>
      <c r="K517" s="62">
        <v>1831.3920000000001</v>
      </c>
      <c r="L517" s="62">
        <v>263540.19663520379</v>
      </c>
      <c r="M517" s="63">
        <v>13614.685236826152</v>
      </c>
      <c r="N517" s="68">
        <f>GP_need_index[[#This Row],[Normalised weighted population]]/GP_need_index[[#This Row],[Registered population]]</f>
        <v>0.90812497063402253</v>
      </c>
    </row>
    <row r="518" spans="1:14" hidden="1" x14ac:dyDescent="0.2">
      <c r="A518" s="46" t="s">
        <v>13249</v>
      </c>
      <c r="B518" s="33" t="s">
        <v>46</v>
      </c>
      <c r="C518" s="1" t="s">
        <v>7205</v>
      </c>
      <c r="D518" s="1" t="s">
        <v>6611</v>
      </c>
      <c r="E518" s="1" t="s">
        <v>6886</v>
      </c>
      <c r="F518" s="62">
        <v>15031.909733721361</v>
      </c>
      <c r="G518" s="62">
        <v>142.27541643151332</v>
      </c>
      <c r="H518" s="62">
        <v>143.90157685258197</v>
      </c>
      <c r="I518" s="62">
        <v>1831.3920000000001</v>
      </c>
      <c r="J518" s="62">
        <v>1794.1681184882532</v>
      </c>
      <c r="K518" s="62">
        <v>1831.3920000000001</v>
      </c>
      <c r="L518" s="62">
        <v>263540.19663520379</v>
      </c>
      <c r="M518" s="63">
        <v>13673.016302877437</v>
      </c>
      <c r="N518" s="64">
        <f>GP_need_index[[#This Row],[Normalised weighted population]]/GP_need_index[[#This Row],[Registered population]]</f>
        <v>0.90959941518305598</v>
      </c>
    </row>
    <row r="519" spans="1:14" hidden="1" x14ac:dyDescent="0.2">
      <c r="A519" s="46" t="s">
        <v>13250</v>
      </c>
      <c r="B519" s="33" t="s">
        <v>46</v>
      </c>
      <c r="C519" s="1" t="s">
        <v>7205</v>
      </c>
      <c r="D519" s="1" t="s">
        <v>6611</v>
      </c>
      <c r="E519" s="1" t="s">
        <v>6886</v>
      </c>
      <c r="F519" s="62">
        <v>15072.291200848747</v>
      </c>
      <c r="G519" s="62">
        <v>142.27541643151332</v>
      </c>
      <c r="H519" s="62">
        <v>143.90157685258197</v>
      </c>
      <c r="I519" s="62">
        <v>1831.3920000000001</v>
      </c>
      <c r="J519" s="62">
        <v>1794.1681184882532</v>
      </c>
      <c r="K519" s="62">
        <v>1831.3920000000001</v>
      </c>
      <c r="L519" s="62">
        <v>263540.19663520379</v>
      </c>
      <c r="M519" s="63">
        <v>13728.474542158689</v>
      </c>
      <c r="N519" s="64">
        <f>GP_need_index[[#This Row],[Normalised weighted population]]/GP_need_index[[#This Row],[Registered population]]</f>
        <v>0.9108419124350261</v>
      </c>
    </row>
    <row r="520" spans="1:14" x14ac:dyDescent="0.2">
      <c r="A520" s="46" t="s">
        <v>13248</v>
      </c>
      <c r="B520" s="33" t="s">
        <v>65</v>
      </c>
      <c r="C520" s="1" t="s">
        <v>7206</v>
      </c>
      <c r="D520" s="1" t="s">
        <v>6611</v>
      </c>
      <c r="E520" s="1" t="s">
        <v>6886</v>
      </c>
      <c r="F520" s="62">
        <v>12729</v>
      </c>
      <c r="G520" s="62">
        <v>104.31520625904288</v>
      </c>
      <c r="H520" s="62">
        <v>104.00590301347388</v>
      </c>
      <c r="I520" s="62">
        <v>1790.837</v>
      </c>
      <c r="J520" s="62">
        <v>1794.1681184882532</v>
      </c>
      <c r="K520" s="62">
        <v>1790.837</v>
      </c>
      <c r="L520" s="62">
        <v>186257.61933494054</v>
      </c>
      <c r="M520" s="63">
        <v>9622.2090314212892</v>
      </c>
      <c r="N520" s="68">
        <f>GP_need_index[[#This Row],[Normalised weighted population]]/GP_need_index[[#This Row],[Registered population]]</f>
        <v>0.75592811936690152</v>
      </c>
    </row>
    <row r="521" spans="1:14" hidden="1" x14ac:dyDescent="0.2">
      <c r="A521" s="46" t="s">
        <v>13249</v>
      </c>
      <c r="B521" s="33" t="s">
        <v>65</v>
      </c>
      <c r="C521" s="1" t="s">
        <v>7206</v>
      </c>
      <c r="D521" s="1" t="s">
        <v>6611</v>
      </c>
      <c r="E521" s="1" t="s">
        <v>6886</v>
      </c>
      <c r="F521" s="62">
        <v>12769.522580275981</v>
      </c>
      <c r="G521" s="62">
        <v>104.31520625904288</v>
      </c>
      <c r="H521" s="62">
        <v>104.00590301347388</v>
      </c>
      <c r="I521" s="62">
        <v>1790.837</v>
      </c>
      <c r="J521" s="62">
        <v>1794.1681184882532</v>
      </c>
      <c r="K521" s="62">
        <v>1790.837</v>
      </c>
      <c r="L521" s="62">
        <v>186257.61933494054</v>
      </c>
      <c r="M521" s="63">
        <v>9663.4346419152371</v>
      </c>
      <c r="N521" s="64">
        <f>GP_need_index[[#This Row],[Normalised weighted population]]/GP_need_index[[#This Row],[Registered population]]</f>
        <v>0.75675770814184862</v>
      </c>
    </row>
    <row r="522" spans="1:14" hidden="1" x14ac:dyDescent="0.2">
      <c r="A522" s="46" t="s">
        <v>13250</v>
      </c>
      <c r="B522" s="33" t="s">
        <v>65</v>
      </c>
      <c r="C522" s="1" t="s">
        <v>7206</v>
      </c>
      <c r="D522" s="1" t="s">
        <v>6611</v>
      </c>
      <c r="E522" s="1" t="s">
        <v>6886</v>
      </c>
      <c r="F522" s="62">
        <v>12807.123051418728</v>
      </c>
      <c r="G522" s="62">
        <v>104.31520625904288</v>
      </c>
      <c r="H522" s="62">
        <v>104.00590301347388</v>
      </c>
      <c r="I522" s="62">
        <v>1790.837</v>
      </c>
      <c r="J522" s="62">
        <v>1794.1681184882532</v>
      </c>
      <c r="K522" s="62">
        <v>1790.837</v>
      </c>
      <c r="L522" s="62">
        <v>186257.61933494054</v>
      </c>
      <c r="M522" s="63">
        <v>9702.6298757084787</v>
      </c>
      <c r="N522" s="64">
        <f>GP_need_index[[#This Row],[Normalised weighted population]]/GP_need_index[[#This Row],[Registered population]]</f>
        <v>0.75759636545646025</v>
      </c>
    </row>
    <row r="523" spans="1:14" x14ac:dyDescent="0.2">
      <c r="A523" s="46" t="s">
        <v>13248</v>
      </c>
      <c r="B523" s="33" t="s">
        <v>25</v>
      </c>
      <c r="C523" s="1" t="s">
        <v>7207</v>
      </c>
      <c r="D523" s="1" t="s">
        <v>6611</v>
      </c>
      <c r="E523" s="1" t="s">
        <v>6886</v>
      </c>
      <c r="F523" s="62">
        <v>10840.333333333332</v>
      </c>
      <c r="G523" s="62">
        <v>107.64645240423722</v>
      </c>
      <c r="H523" s="62">
        <v>109.60491112242894</v>
      </c>
      <c r="I523" s="62">
        <v>1835.885</v>
      </c>
      <c r="J523" s="62">
        <v>1794.1681184882532</v>
      </c>
      <c r="K523" s="62">
        <v>1835.885</v>
      </c>
      <c r="L523" s="62">
        <v>201222.01225600045</v>
      </c>
      <c r="M523" s="63">
        <v>10395.28085113475</v>
      </c>
      <c r="N523" s="68">
        <f>GP_need_index[[#This Row],[Normalised weighted population]]/GP_need_index[[#This Row],[Registered population]]</f>
        <v>0.95894476041340226</v>
      </c>
    </row>
    <row r="524" spans="1:14" hidden="1" x14ac:dyDescent="0.2">
      <c r="A524" s="46" t="s">
        <v>13249</v>
      </c>
      <c r="B524" s="33" t="s">
        <v>25</v>
      </c>
      <c r="C524" s="1" t="s">
        <v>7207</v>
      </c>
      <c r="D524" s="1" t="s">
        <v>6611</v>
      </c>
      <c r="E524" s="1" t="s">
        <v>6886</v>
      </c>
      <c r="F524" s="62">
        <v>10879.757710520375</v>
      </c>
      <c r="G524" s="62">
        <v>107.64645240423722</v>
      </c>
      <c r="H524" s="62">
        <v>109.60491112242894</v>
      </c>
      <c r="I524" s="62">
        <v>1835.885</v>
      </c>
      <c r="J524" s="62">
        <v>1794.1681184882532</v>
      </c>
      <c r="K524" s="62">
        <v>1835.885</v>
      </c>
      <c r="L524" s="62">
        <v>201222.01225600045</v>
      </c>
      <c r="M524" s="63">
        <v>10439.81862805735</v>
      </c>
      <c r="N524" s="64">
        <f>GP_need_index[[#This Row],[Normalised weighted population]]/GP_need_index[[#This Row],[Registered population]]</f>
        <v>0.95956352207755347</v>
      </c>
    </row>
    <row r="525" spans="1:14" hidden="1" x14ac:dyDescent="0.2">
      <c r="A525" s="46" t="s">
        <v>13250</v>
      </c>
      <c r="B525" s="33" t="s">
        <v>25</v>
      </c>
      <c r="C525" s="1" t="s">
        <v>7207</v>
      </c>
      <c r="D525" s="1" t="s">
        <v>6611</v>
      </c>
      <c r="E525" s="1" t="s">
        <v>6886</v>
      </c>
      <c r="F525" s="62">
        <v>10919.398335962511</v>
      </c>
      <c r="G525" s="62">
        <v>107.64645240423722</v>
      </c>
      <c r="H525" s="62">
        <v>109.60491112242894</v>
      </c>
      <c r="I525" s="62">
        <v>1835.885</v>
      </c>
      <c r="J525" s="62">
        <v>1794.1681184882532</v>
      </c>
      <c r="K525" s="62">
        <v>1835.885</v>
      </c>
      <c r="L525" s="62">
        <v>201222.01225600045</v>
      </c>
      <c r="M525" s="63">
        <v>10482.162902846656</v>
      </c>
      <c r="N525" s="64">
        <f>GP_need_index[[#This Row],[Normalised weighted population]]/GP_need_index[[#This Row],[Registered population]]</f>
        <v>0.95995791895640981</v>
      </c>
    </row>
    <row r="526" spans="1:14" x14ac:dyDescent="0.2">
      <c r="A526" s="46" t="s">
        <v>13248</v>
      </c>
      <c r="B526" s="33" t="s">
        <v>37</v>
      </c>
      <c r="C526" s="1" t="s">
        <v>7208</v>
      </c>
      <c r="D526" s="1" t="s">
        <v>6611</v>
      </c>
      <c r="E526" s="1" t="s">
        <v>6886</v>
      </c>
      <c r="F526" s="62">
        <v>8754.3333333333358</v>
      </c>
      <c r="G526" s="62">
        <v>80.96858056706067</v>
      </c>
      <c r="H526" s="62">
        <v>79.570165630549667</v>
      </c>
      <c r="I526" s="62">
        <v>1651.5260000000001</v>
      </c>
      <c r="J526" s="62">
        <v>1794.1681184882532</v>
      </c>
      <c r="K526" s="62">
        <v>1651.5260000000001</v>
      </c>
      <c r="L526" s="62">
        <v>131412.19736315918</v>
      </c>
      <c r="M526" s="63">
        <v>6788.8531852908791</v>
      </c>
      <c r="N526" s="68">
        <f>GP_need_index[[#This Row],[Normalised weighted population]]/GP_need_index[[#This Row],[Registered population]]</f>
        <v>0.77548488580408304</v>
      </c>
    </row>
    <row r="527" spans="1:14" hidden="1" x14ac:dyDescent="0.2">
      <c r="A527" s="46" t="s">
        <v>13249</v>
      </c>
      <c r="B527" s="33" t="s">
        <v>37</v>
      </c>
      <c r="C527" s="1" t="s">
        <v>7208</v>
      </c>
      <c r="D527" s="1" t="s">
        <v>6611</v>
      </c>
      <c r="E527" s="1" t="s">
        <v>6886</v>
      </c>
      <c r="F527" s="62">
        <v>8785.3648123692656</v>
      </c>
      <c r="G527" s="62">
        <v>80.96858056706067</v>
      </c>
      <c r="H527" s="62">
        <v>79.570165630549667</v>
      </c>
      <c r="I527" s="62">
        <v>1651.5260000000001</v>
      </c>
      <c r="J527" s="62">
        <v>1794.1681184882532</v>
      </c>
      <c r="K527" s="62">
        <v>1651.5260000000001</v>
      </c>
      <c r="L527" s="62">
        <v>131412.19736315918</v>
      </c>
      <c r="M527" s="63">
        <v>6817.9395017701281</v>
      </c>
      <c r="N527" s="64">
        <f>GP_need_index[[#This Row],[Normalised weighted population]]/GP_need_index[[#This Row],[Registered population]]</f>
        <v>0.77605650389963077</v>
      </c>
    </row>
    <row r="528" spans="1:14" hidden="1" x14ac:dyDescent="0.2">
      <c r="A528" s="46" t="s">
        <v>13250</v>
      </c>
      <c r="B528" s="33" t="s">
        <v>37</v>
      </c>
      <c r="C528" s="1" t="s">
        <v>7208</v>
      </c>
      <c r="D528" s="1" t="s">
        <v>6611</v>
      </c>
      <c r="E528" s="1" t="s">
        <v>6886</v>
      </c>
      <c r="F528" s="62">
        <v>8816.5752314962356</v>
      </c>
      <c r="G528" s="62">
        <v>80.96858056706067</v>
      </c>
      <c r="H528" s="62">
        <v>79.570165630549667</v>
      </c>
      <c r="I528" s="62">
        <v>1651.5260000000001</v>
      </c>
      <c r="J528" s="62">
        <v>1794.1681184882532</v>
      </c>
      <c r="K528" s="62">
        <v>1651.5260000000001</v>
      </c>
      <c r="L528" s="62">
        <v>131412.19736315918</v>
      </c>
      <c r="M528" s="63">
        <v>6845.5933063088305</v>
      </c>
      <c r="N528" s="64">
        <f>GP_need_index[[#This Row],[Normalised weighted population]]/GP_need_index[[#This Row],[Registered population]]</f>
        <v>0.77644585641981578</v>
      </c>
    </row>
    <row r="529" spans="1:14" x14ac:dyDescent="0.2">
      <c r="A529" s="46" t="s">
        <v>13248</v>
      </c>
      <c r="B529" s="33" t="s">
        <v>40</v>
      </c>
      <c r="C529" s="1" t="s">
        <v>7209</v>
      </c>
      <c r="D529" s="1" t="s">
        <v>6611</v>
      </c>
      <c r="E529" s="1" t="s">
        <v>6886</v>
      </c>
      <c r="F529" s="62">
        <v>15966.416666666666</v>
      </c>
      <c r="G529" s="62">
        <v>129.41567840342518</v>
      </c>
      <c r="H529" s="62">
        <v>129.31453457899858</v>
      </c>
      <c r="I529" s="62">
        <v>1792.48</v>
      </c>
      <c r="J529" s="62">
        <v>1794.1681184882532</v>
      </c>
      <c r="K529" s="62">
        <v>1792.48</v>
      </c>
      <c r="L529" s="62">
        <v>231793.71694216336</v>
      </c>
      <c r="M529" s="63">
        <v>11974.638162730957</v>
      </c>
      <c r="N529" s="68">
        <f>GP_need_index[[#This Row],[Normalised weighted population]]/GP_need_index[[#This Row],[Registered population]]</f>
        <v>0.74998908100216333</v>
      </c>
    </row>
    <row r="530" spans="1:14" hidden="1" x14ac:dyDescent="0.2">
      <c r="A530" s="46" t="s">
        <v>13249</v>
      </c>
      <c r="B530" s="33" t="s">
        <v>40</v>
      </c>
      <c r="C530" s="1" t="s">
        <v>7209</v>
      </c>
      <c r="D530" s="1" t="s">
        <v>6611</v>
      </c>
      <c r="E530" s="1" t="s">
        <v>6886</v>
      </c>
      <c r="F530" s="62">
        <v>16023.24354779398</v>
      </c>
      <c r="G530" s="62">
        <v>129.41567840342518</v>
      </c>
      <c r="H530" s="62">
        <v>129.31453457899858</v>
      </c>
      <c r="I530" s="62">
        <v>1792.48</v>
      </c>
      <c r="J530" s="62">
        <v>1794.1681184882532</v>
      </c>
      <c r="K530" s="62">
        <v>1792.48</v>
      </c>
      <c r="L530" s="62">
        <v>231793.71694216336</v>
      </c>
      <c r="M530" s="63">
        <v>12025.942573920804</v>
      </c>
      <c r="N530" s="64">
        <f>GP_need_index[[#This Row],[Normalised weighted population]]/GP_need_index[[#This Row],[Registered population]]</f>
        <v>0.75053109802955531</v>
      </c>
    </row>
    <row r="531" spans="1:14" hidden="1" x14ac:dyDescent="0.2">
      <c r="A531" s="46" t="s">
        <v>13250</v>
      </c>
      <c r="B531" s="33" t="s">
        <v>40</v>
      </c>
      <c r="C531" s="1" t="s">
        <v>7209</v>
      </c>
      <c r="D531" s="1" t="s">
        <v>6611</v>
      </c>
      <c r="E531" s="1" t="s">
        <v>6886</v>
      </c>
      <c r="F531" s="62">
        <v>16077.751387084205</v>
      </c>
      <c r="G531" s="62">
        <v>129.41567840342518</v>
      </c>
      <c r="H531" s="62">
        <v>129.31453457899858</v>
      </c>
      <c r="I531" s="62">
        <v>1792.48</v>
      </c>
      <c r="J531" s="62">
        <v>1794.1681184882532</v>
      </c>
      <c r="K531" s="62">
        <v>1792.48</v>
      </c>
      <c r="L531" s="62">
        <v>231793.71694216336</v>
      </c>
      <c r="M531" s="63">
        <v>12074.720223714636</v>
      </c>
      <c r="N531" s="64">
        <f>GP_need_index[[#This Row],[Normalised weighted population]]/GP_need_index[[#This Row],[Registered population]]</f>
        <v>0.75102045883198953</v>
      </c>
    </row>
    <row r="532" spans="1:14" x14ac:dyDescent="0.2">
      <c r="A532" s="46" t="s">
        <v>13248</v>
      </c>
      <c r="B532" s="33" t="s">
        <v>71</v>
      </c>
      <c r="C532" s="1" t="s">
        <v>7210</v>
      </c>
      <c r="D532" s="1" t="s">
        <v>6611</v>
      </c>
      <c r="E532" s="1" t="s">
        <v>6886</v>
      </c>
      <c r="F532" s="62">
        <v>4715.583333333333</v>
      </c>
      <c r="G532" s="62">
        <v>35.802337605260654</v>
      </c>
      <c r="H532" s="62">
        <v>36.488293913799595</v>
      </c>
      <c r="I532" s="62">
        <v>1932.2370000000001</v>
      </c>
      <c r="J532" s="62">
        <v>1794.1681184882532</v>
      </c>
      <c r="K532" s="62">
        <v>1932.2370000000001</v>
      </c>
      <c r="L532" s="62">
        <v>70504.031567118393</v>
      </c>
      <c r="M532" s="63">
        <v>3642.2914225956429</v>
      </c>
      <c r="N532" s="68">
        <f>GP_need_index[[#This Row],[Normalised weighted population]]/GP_need_index[[#This Row],[Registered population]]</f>
        <v>0.77239466787685718</v>
      </c>
    </row>
    <row r="533" spans="1:14" hidden="1" x14ac:dyDescent="0.2">
      <c r="A533" s="46" t="s">
        <v>13249</v>
      </c>
      <c r="B533" s="33" t="s">
        <v>71</v>
      </c>
      <c r="C533" s="1" t="s">
        <v>7210</v>
      </c>
      <c r="D533" s="1" t="s">
        <v>6611</v>
      </c>
      <c r="E533" s="1" t="s">
        <v>6886</v>
      </c>
      <c r="F533" s="62">
        <v>4736.6665145623028</v>
      </c>
      <c r="G533" s="62">
        <v>35.802337605260654</v>
      </c>
      <c r="H533" s="62">
        <v>36.488293913799595</v>
      </c>
      <c r="I533" s="62">
        <v>1932.2370000000001</v>
      </c>
      <c r="J533" s="62">
        <v>1794.1681184882532</v>
      </c>
      <c r="K533" s="62">
        <v>1932.2370000000001</v>
      </c>
      <c r="L533" s="62">
        <v>70504.031567118393</v>
      </c>
      <c r="M533" s="63">
        <v>3657.8965385313954</v>
      </c>
      <c r="N533" s="64">
        <f>GP_need_index[[#This Row],[Normalised weighted population]]/GP_need_index[[#This Row],[Registered population]]</f>
        <v>0.77225122927392909</v>
      </c>
    </row>
    <row r="534" spans="1:14" hidden="1" x14ac:dyDescent="0.2">
      <c r="A534" s="46" t="s">
        <v>13250</v>
      </c>
      <c r="B534" s="33" t="s">
        <v>71</v>
      </c>
      <c r="C534" s="1" t="s">
        <v>7210</v>
      </c>
      <c r="D534" s="1" t="s">
        <v>6611</v>
      </c>
      <c r="E534" s="1" t="s">
        <v>6886</v>
      </c>
      <c r="F534" s="62">
        <v>4756.8360804471231</v>
      </c>
      <c r="G534" s="62">
        <v>35.802337605260654</v>
      </c>
      <c r="H534" s="62">
        <v>36.488293913799595</v>
      </c>
      <c r="I534" s="62">
        <v>1932.2370000000001</v>
      </c>
      <c r="J534" s="62">
        <v>1794.1681184882532</v>
      </c>
      <c r="K534" s="62">
        <v>1932.2370000000001</v>
      </c>
      <c r="L534" s="62">
        <v>70504.031567118393</v>
      </c>
      <c r="M534" s="63">
        <v>3672.7330966840577</v>
      </c>
      <c r="N534" s="64">
        <f>GP_need_index[[#This Row],[Normalised weighted population]]/GP_need_index[[#This Row],[Registered population]]</f>
        <v>0.77209578689935343</v>
      </c>
    </row>
    <row r="535" spans="1:14" x14ac:dyDescent="0.2">
      <c r="A535" s="46" t="s">
        <v>13248</v>
      </c>
      <c r="B535" s="33" t="s">
        <v>18</v>
      </c>
      <c r="C535" s="1" t="s">
        <v>7211</v>
      </c>
      <c r="D535" s="1" t="s">
        <v>6611</v>
      </c>
      <c r="E535" s="1" t="s">
        <v>6886</v>
      </c>
      <c r="F535" s="62">
        <v>18108.333333333336</v>
      </c>
      <c r="G535" s="62">
        <v>175.52951958707803</v>
      </c>
      <c r="H535" s="62">
        <v>177.02285036660274</v>
      </c>
      <c r="I535" s="62">
        <v>1817.402</v>
      </c>
      <c r="J535" s="62">
        <v>1794.1681184882532</v>
      </c>
      <c r="K535" s="62">
        <v>1817.402</v>
      </c>
      <c r="L535" s="62">
        <v>321721.68230196455</v>
      </c>
      <c r="M535" s="63">
        <v>16620.384648443152</v>
      </c>
      <c r="N535" s="68">
        <f>GP_need_index[[#This Row],[Normalised weighted population]]/GP_need_index[[#This Row],[Registered population]]</f>
        <v>0.91783072149709066</v>
      </c>
    </row>
    <row r="536" spans="1:14" hidden="1" x14ac:dyDescent="0.2">
      <c r="A536" s="46" t="s">
        <v>13249</v>
      </c>
      <c r="B536" s="33" t="s">
        <v>18</v>
      </c>
      <c r="C536" s="1" t="s">
        <v>7211</v>
      </c>
      <c r="D536" s="1" t="s">
        <v>6611</v>
      </c>
      <c r="E536" s="1" t="s">
        <v>6886</v>
      </c>
      <c r="F536" s="62">
        <v>18163.317343974952</v>
      </c>
      <c r="G536" s="62">
        <v>175.52951958707803</v>
      </c>
      <c r="H536" s="62">
        <v>177.02285036660274</v>
      </c>
      <c r="I536" s="62">
        <v>1817.402</v>
      </c>
      <c r="J536" s="62">
        <v>1794.1681184882532</v>
      </c>
      <c r="K536" s="62">
        <v>1817.402</v>
      </c>
      <c r="L536" s="62">
        <v>321721.68230196455</v>
      </c>
      <c r="M536" s="63">
        <v>16691.593401187853</v>
      </c>
      <c r="N536" s="64">
        <f>GP_need_index[[#This Row],[Normalised weighted population]]/GP_need_index[[#This Row],[Registered population]]</f>
        <v>0.91897273416987935</v>
      </c>
    </row>
    <row r="537" spans="1:14" hidden="1" x14ac:dyDescent="0.2">
      <c r="A537" s="46" t="s">
        <v>13250</v>
      </c>
      <c r="B537" s="33" t="s">
        <v>18</v>
      </c>
      <c r="C537" s="1" t="s">
        <v>7211</v>
      </c>
      <c r="D537" s="1" t="s">
        <v>6611</v>
      </c>
      <c r="E537" s="1" t="s">
        <v>6886</v>
      </c>
      <c r="F537" s="62">
        <v>18215.457811842942</v>
      </c>
      <c r="G537" s="62">
        <v>175.52951958707803</v>
      </c>
      <c r="H537" s="62">
        <v>177.02285036660274</v>
      </c>
      <c r="I537" s="62">
        <v>1817.402</v>
      </c>
      <c r="J537" s="62">
        <v>1794.1681184882532</v>
      </c>
      <c r="K537" s="62">
        <v>1817.402</v>
      </c>
      <c r="L537" s="62">
        <v>321721.68230196455</v>
      </c>
      <c r="M537" s="63">
        <v>16759.295096287395</v>
      </c>
      <c r="N537" s="64">
        <f>GP_need_index[[#This Row],[Normalised weighted population]]/GP_need_index[[#This Row],[Registered population]]</f>
        <v>0.920058955937478</v>
      </c>
    </row>
    <row r="538" spans="1:14" x14ac:dyDescent="0.2">
      <c r="A538" s="46" t="s">
        <v>13248</v>
      </c>
      <c r="B538" s="33" t="s">
        <v>26</v>
      </c>
      <c r="C538" s="1" t="s">
        <v>7212</v>
      </c>
      <c r="D538" s="1" t="s">
        <v>6611</v>
      </c>
      <c r="E538" s="1" t="s">
        <v>6886</v>
      </c>
      <c r="F538" s="62">
        <v>2965.083333333333</v>
      </c>
      <c r="G538" s="62">
        <v>21.073367112414982</v>
      </c>
      <c r="H538" s="62">
        <v>22.117420146045866</v>
      </c>
      <c r="I538" s="62">
        <v>1918.0419999999999</v>
      </c>
      <c r="J538" s="62">
        <v>1794.1681184882532</v>
      </c>
      <c r="K538" s="62">
        <v>1918.0419999999999</v>
      </c>
      <c r="L538" s="62">
        <v>42422.140771762104</v>
      </c>
      <c r="M538" s="63">
        <v>2191.5597736285481</v>
      </c>
      <c r="N538" s="68">
        <f>GP_need_index[[#This Row],[Normalised weighted population]]/GP_need_index[[#This Row],[Registered population]]</f>
        <v>0.73912248906839551</v>
      </c>
    </row>
    <row r="539" spans="1:14" hidden="1" x14ac:dyDescent="0.2">
      <c r="A539" s="46" t="s">
        <v>13249</v>
      </c>
      <c r="B539" s="33" t="s">
        <v>26</v>
      </c>
      <c r="C539" s="1" t="s">
        <v>7212</v>
      </c>
      <c r="D539" s="1" t="s">
        <v>6611</v>
      </c>
      <c r="E539" s="1" t="s">
        <v>6886</v>
      </c>
      <c r="F539" s="62">
        <v>2975.9820032812108</v>
      </c>
      <c r="G539" s="62">
        <v>21.073367112414982</v>
      </c>
      <c r="H539" s="62">
        <v>22.117420146045866</v>
      </c>
      <c r="I539" s="62">
        <v>1918.0419999999999</v>
      </c>
      <c r="J539" s="62">
        <v>1794.1681184882532</v>
      </c>
      <c r="K539" s="62">
        <v>1918.0419999999999</v>
      </c>
      <c r="L539" s="62">
        <v>42422.140771762104</v>
      </c>
      <c r="M539" s="63">
        <v>2200.9493420017548</v>
      </c>
      <c r="N539" s="64">
        <f>GP_need_index[[#This Row],[Normalised weighted population]]/GP_need_index[[#This Row],[Registered population]]</f>
        <v>0.73957078355146877</v>
      </c>
    </row>
    <row r="540" spans="1:14" hidden="1" x14ac:dyDescent="0.2">
      <c r="A540" s="46" t="s">
        <v>13250</v>
      </c>
      <c r="B540" s="33" t="s">
        <v>26</v>
      </c>
      <c r="C540" s="1" t="s">
        <v>7212</v>
      </c>
      <c r="D540" s="1" t="s">
        <v>6611</v>
      </c>
      <c r="E540" s="1" t="s">
        <v>6886</v>
      </c>
      <c r="F540" s="62">
        <v>2985.3970057776669</v>
      </c>
      <c r="G540" s="62">
        <v>21.073367112414982</v>
      </c>
      <c r="H540" s="62">
        <v>22.117420146045866</v>
      </c>
      <c r="I540" s="62">
        <v>1918.0419999999999</v>
      </c>
      <c r="J540" s="62">
        <v>1794.1681184882532</v>
      </c>
      <c r="K540" s="62">
        <v>1918.0419999999999</v>
      </c>
      <c r="L540" s="62">
        <v>42422.140771762104</v>
      </c>
      <c r="M540" s="63">
        <v>2209.8764706287398</v>
      </c>
      <c r="N540" s="64">
        <f>GP_need_index[[#This Row],[Normalised weighted population]]/GP_need_index[[#This Row],[Registered population]]</f>
        <v>0.74022867523211988</v>
      </c>
    </row>
    <row r="541" spans="1:14" x14ac:dyDescent="0.2">
      <c r="A541" s="46" t="s">
        <v>13248</v>
      </c>
      <c r="B541" s="33" t="s">
        <v>12</v>
      </c>
      <c r="C541" s="1" t="s">
        <v>7213</v>
      </c>
      <c r="D541" s="1" t="s">
        <v>6611</v>
      </c>
      <c r="E541" s="1" t="s">
        <v>6886</v>
      </c>
      <c r="F541" s="62">
        <v>3481</v>
      </c>
      <c r="G541" s="62">
        <v>18.126476387007216</v>
      </c>
      <c r="H541" s="62">
        <v>17.631125312779425</v>
      </c>
      <c r="I541" s="62">
        <v>1938.0419999999999</v>
      </c>
      <c r="J541" s="62">
        <v>1794.1681184882532</v>
      </c>
      <c r="K541" s="62">
        <v>1938.0419999999999</v>
      </c>
      <c r="L541" s="62">
        <v>34169.861363429663</v>
      </c>
      <c r="M541" s="63">
        <v>1765.2407981353801</v>
      </c>
      <c r="N541" s="68">
        <f>GP_need_index[[#This Row],[Normalised weighted population]]/GP_need_index[[#This Row],[Registered population]]</f>
        <v>0.50710738240028153</v>
      </c>
    </row>
    <row r="542" spans="1:14" hidden="1" x14ac:dyDescent="0.2">
      <c r="A542" s="46" t="s">
        <v>13249</v>
      </c>
      <c r="B542" s="33" t="s">
        <v>12</v>
      </c>
      <c r="C542" s="1" t="s">
        <v>7213</v>
      </c>
      <c r="D542" s="1" t="s">
        <v>6611</v>
      </c>
      <c r="E542" s="1" t="s">
        <v>6886</v>
      </c>
      <c r="F542" s="62">
        <v>3497.4764648961309</v>
      </c>
      <c r="G542" s="62">
        <v>18.126476387007216</v>
      </c>
      <c r="H542" s="62">
        <v>17.631125312779425</v>
      </c>
      <c r="I542" s="62">
        <v>1938.0419999999999</v>
      </c>
      <c r="J542" s="62">
        <v>1794.1681184882532</v>
      </c>
      <c r="K542" s="62">
        <v>1938.0419999999999</v>
      </c>
      <c r="L542" s="62">
        <v>34169.861363429663</v>
      </c>
      <c r="M542" s="63">
        <v>1772.8038358260305</v>
      </c>
      <c r="N542" s="64">
        <f>GP_need_index[[#This Row],[Normalised weighted population]]/GP_need_index[[#This Row],[Registered population]]</f>
        <v>0.50688084783972376</v>
      </c>
    </row>
    <row r="543" spans="1:14" hidden="1" x14ac:dyDescent="0.2">
      <c r="A543" s="46" t="s">
        <v>13250</v>
      </c>
      <c r="B543" s="33" t="s">
        <v>12</v>
      </c>
      <c r="C543" s="1" t="s">
        <v>7213</v>
      </c>
      <c r="D543" s="1" t="s">
        <v>6611</v>
      </c>
      <c r="E543" s="1" t="s">
        <v>6886</v>
      </c>
      <c r="F543" s="62">
        <v>3513.2760222967249</v>
      </c>
      <c r="G543" s="62">
        <v>18.126476387007216</v>
      </c>
      <c r="H543" s="62">
        <v>17.631125312779425</v>
      </c>
      <c r="I543" s="62">
        <v>1938.0419999999999</v>
      </c>
      <c r="J543" s="62">
        <v>1794.1681184882532</v>
      </c>
      <c r="K543" s="62">
        <v>1938.0419999999999</v>
      </c>
      <c r="L543" s="62">
        <v>34169.861363429663</v>
      </c>
      <c r="M543" s="63">
        <v>1779.9943910881691</v>
      </c>
      <c r="N543" s="64">
        <f>GP_need_index[[#This Row],[Normalised weighted population]]/GP_need_index[[#This Row],[Registered population]]</f>
        <v>0.50664803442472983</v>
      </c>
    </row>
    <row r="544" spans="1:14" x14ac:dyDescent="0.2">
      <c r="A544" s="46" t="s">
        <v>13248</v>
      </c>
      <c r="B544" s="33" t="s">
        <v>41</v>
      </c>
      <c r="C544" s="1" t="s">
        <v>7214</v>
      </c>
      <c r="D544" s="1" t="s">
        <v>6611</v>
      </c>
      <c r="E544" s="1" t="s">
        <v>6886</v>
      </c>
      <c r="F544" s="62">
        <v>11265.583333333332</v>
      </c>
      <c r="G544" s="62">
        <v>118.27993325645203</v>
      </c>
      <c r="H544" s="62">
        <v>115.26355194021505</v>
      </c>
      <c r="I544" s="62">
        <v>1860.395</v>
      </c>
      <c r="J544" s="62">
        <v>1794.1681184882532</v>
      </c>
      <c r="K544" s="62">
        <v>1860.395</v>
      </c>
      <c r="L544" s="62">
        <v>214435.73571181638</v>
      </c>
      <c r="M544" s="63">
        <v>11077.911766472578</v>
      </c>
      <c r="N544" s="68">
        <f>GP_need_index[[#This Row],[Normalised weighted population]]/GP_need_index[[#This Row],[Registered population]]</f>
        <v>0.98334115852612269</v>
      </c>
    </row>
    <row r="545" spans="1:14" hidden="1" x14ac:dyDescent="0.2">
      <c r="A545" s="46" t="s">
        <v>13249</v>
      </c>
      <c r="B545" s="33" t="s">
        <v>41</v>
      </c>
      <c r="C545" s="1" t="s">
        <v>7214</v>
      </c>
      <c r="D545" s="1" t="s">
        <v>6611</v>
      </c>
      <c r="E545" s="1" t="s">
        <v>6886</v>
      </c>
      <c r="F545" s="62">
        <v>11296.094956406723</v>
      </c>
      <c r="G545" s="62">
        <v>118.27993325645203</v>
      </c>
      <c r="H545" s="62">
        <v>115.26355194021505</v>
      </c>
      <c r="I545" s="62">
        <v>1860.395</v>
      </c>
      <c r="J545" s="62">
        <v>1794.1681184882532</v>
      </c>
      <c r="K545" s="62">
        <v>1860.395</v>
      </c>
      <c r="L545" s="62">
        <v>214435.73571181638</v>
      </c>
      <c r="M545" s="63">
        <v>11125.374222762977</v>
      </c>
      <c r="N545" s="64">
        <f>GP_need_index[[#This Row],[Normalised weighted population]]/GP_need_index[[#This Row],[Registered population]]</f>
        <v>0.98488674765017625</v>
      </c>
    </row>
    <row r="546" spans="1:14" hidden="1" x14ac:dyDescent="0.2">
      <c r="A546" s="46" t="s">
        <v>13250</v>
      </c>
      <c r="B546" s="33" t="s">
        <v>41</v>
      </c>
      <c r="C546" s="1" t="s">
        <v>7214</v>
      </c>
      <c r="D546" s="1" t="s">
        <v>6611</v>
      </c>
      <c r="E546" s="1" t="s">
        <v>6886</v>
      </c>
      <c r="F546" s="62">
        <v>11325.589104427938</v>
      </c>
      <c r="G546" s="62">
        <v>118.27993325645203</v>
      </c>
      <c r="H546" s="62">
        <v>115.26355194021505</v>
      </c>
      <c r="I546" s="62">
        <v>1860.395</v>
      </c>
      <c r="J546" s="62">
        <v>1794.1681184882532</v>
      </c>
      <c r="K546" s="62">
        <v>1860.395</v>
      </c>
      <c r="L546" s="62">
        <v>214435.73571181638</v>
      </c>
      <c r="M546" s="63">
        <v>11170.499135369835</v>
      </c>
      <c r="N546" s="64">
        <f>GP_need_index[[#This Row],[Normalised weighted population]]/GP_need_index[[#This Row],[Registered population]]</f>
        <v>0.98630623381900129</v>
      </c>
    </row>
    <row r="547" spans="1:14" x14ac:dyDescent="0.2">
      <c r="A547" s="46" t="s">
        <v>13248</v>
      </c>
      <c r="B547" s="33" t="s">
        <v>8</v>
      </c>
      <c r="C547" s="1" t="s">
        <v>7215</v>
      </c>
      <c r="D547" s="1" t="s">
        <v>6611</v>
      </c>
      <c r="E547" s="1" t="s">
        <v>6932</v>
      </c>
      <c r="F547" s="62">
        <v>5702.833333333333</v>
      </c>
      <c r="G547" s="62">
        <v>37.875129873858995</v>
      </c>
      <c r="H547" s="62">
        <v>38.095256770826332</v>
      </c>
      <c r="I547" s="62">
        <v>1915.8510000000001</v>
      </c>
      <c r="J547" s="62">
        <v>1863.144046902655</v>
      </c>
      <c r="K547" s="62">
        <v>1915.8510000000001</v>
      </c>
      <c r="L547" s="62">
        <v>72984.835779644403</v>
      </c>
      <c r="M547" s="63">
        <v>3770.4516384525291</v>
      </c>
      <c r="N547" s="68">
        <f>GP_need_index[[#This Row],[Normalised weighted population]]/GP_need_index[[#This Row],[Registered population]]</f>
        <v>0.66115409973741635</v>
      </c>
    </row>
    <row r="548" spans="1:14" hidden="1" x14ac:dyDescent="0.2">
      <c r="A548" s="46" t="s">
        <v>13249</v>
      </c>
      <c r="B548" s="33" t="s">
        <v>8</v>
      </c>
      <c r="C548" s="1" t="s">
        <v>7215</v>
      </c>
      <c r="D548" s="1" t="s">
        <v>6611</v>
      </c>
      <c r="E548" s="1" t="s">
        <v>6932</v>
      </c>
      <c r="F548" s="62">
        <v>5711.4992242943354</v>
      </c>
      <c r="G548" s="62">
        <v>37.875129873858995</v>
      </c>
      <c r="H548" s="62">
        <v>38.095256770826332</v>
      </c>
      <c r="I548" s="62">
        <v>1915.8510000000001</v>
      </c>
      <c r="J548" s="62">
        <v>1863.144046902655</v>
      </c>
      <c r="K548" s="62">
        <v>1915.8510000000001</v>
      </c>
      <c r="L548" s="62">
        <v>72984.835779644403</v>
      </c>
      <c r="M548" s="63">
        <v>3786.6058469222812</v>
      </c>
      <c r="N548" s="64">
        <f>GP_need_index[[#This Row],[Normalised weighted population]]/GP_need_index[[#This Row],[Registered population]]</f>
        <v>0.66297931562620882</v>
      </c>
    </row>
    <row r="549" spans="1:14" hidden="1" x14ac:dyDescent="0.2">
      <c r="A549" s="46" t="s">
        <v>13250</v>
      </c>
      <c r="B549" s="33" t="s">
        <v>8</v>
      </c>
      <c r="C549" s="1" t="s">
        <v>7215</v>
      </c>
      <c r="D549" s="1" t="s">
        <v>6611</v>
      </c>
      <c r="E549" s="1" t="s">
        <v>6932</v>
      </c>
      <c r="F549" s="62">
        <v>5718.7919450674053</v>
      </c>
      <c r="G549" s="62">
        <v>37.875129873858995</v>
      </c>
      <c r="H549" s="62">
        <v>38.095256770826332</v>
      </c>
      <c r="I549" s="62">
        <v>1915.8510000000001</v>
      </c>
      <c r="J549" s="62">
        <v>1863.144046902655</v>
      </c>
      <c r="K549" s="62">
        <v>1915.8510000000001</v>
      </c>
      <c r="L549" s="62">
        <v>72984.835779644403</v>
      </c>
      <c r="M549" s="63">
        <v>3801.9644545967426</v>
      </c>
      <c r="N549" s="64">
        <f>GP_need_index[[#This Row],[Normalised weighted population]]/GP_need_index[[#This Row],[Registered population]]</f>
        <v>0.66481950928045697</v>
      </c>
    </row>
    <row r="550" spans="1:14" x14ac:dyDescent="0.2">
      <c r="A550" s="46" t="s">
        <v>13248</v>
      </c>
      <c r="B550" s="33" t="s">
        <v>20</v>
      </c>
      <c r="C550" s="1" t="s">
        <v>7216</v>
      </c>
      <c r="D550" s="1" t="s">
        <v>6611</v>
      </c>
      <c r="E550" s="1" t="s">
        <v>6886</v>
      </c>
      <c r="F550" s="62">
        <v>4715.666666666667</v>
      </c>
      <c r="G550" s="62">
        <v>48.167749918939691</v>
      </c>
      <c r="H550" s="62">
        <v>47.809001302515881</v>
      </c>
      <c r="I550" s="62">
        <v>1776.3440000000001</v>
      </c>
      <c r="J550" s="62">
        <v>1794.1681184882532</v>
      </c>
      <c r="K550" s="62">
        <v>1776.3440000000001</v>
      </c>
      <c r="L550" s="62">
        <v>84925.232609716273</v>
      </c>
      <c r="M550" s="63">
        <v>4387.3015403642657</v>
      </c>
      <c r="N550" s="68">
        <f>GP_need_index[[#This Row],[Normalised weighted population]]/GP_need_index[[#This Row],[Registered population]]</f>
        <v>0.93036718888052561</v>
      </c>
    </row>
    <row r="551" spans="1:14" hidden="1" x14ac:dyDescent="0.2">
      <c r="A551" s="46" t="s">
        <v>13249</v>
      </c>
      <c r="B551" s="33" t="s">
        <v>20</v>
      </c>
      <c r="C551" s="1" t="s">
        <v>7216</v>
      </c>
      <c r="D551" s="1" t="s">
        <v>6611</v>
      </c>
      <c r="E551" s="1" t="s">
        <v>6886</v>
      </c>
      <c r="F551" s="62">
        <v>4730.7443216379634</v>
      </c>
      <c r="G551" s="62">
        <v>48.167749918939691</v>
      </c>
      <c r="H551" s="62">
        <v>47.809001302515881</v>
      </c>
      <c r="I551" s="62">
        <v>1776.3440000000001</v>
      </c>
      <c r="J551" s="62">
        <v>1794.1681184882532</v>
      </c>
      <c r="K551" s="62">
        <v>1776.3440000000001</v>
      </c>
      <c r="L551" s="62">
        <v>84925.232609716273</v>
      </c>
      <c r="M551" s="63">
        <v>4406.0985945367465</v>
      </c>
      <c r="N551" s="64">
        <f>GP_need_index[[#This Row],[Normalised weighted population]]/GP_need_index[[#This Row],[Registered population]]</f>
        <v>0.93137533862983912</v>
      </c>
    </row>
    <row r="552" spans="1:14" hidden="1" x14ac:dyDescent="0.2">
      <c r="A552" s="46" t="s">
        <v>13250</v>
      </c>
      <c r="B552" s="33" t="s">
        <v>20</v>
      </c>
      <c r="C552" s="1" t="s">
        <v>7216</v>
      </c>
      <c r="D552" s="1" t="s">
        <v>6611</v>
      </c>
      <c r="E552" s="1" t="s">
        <v>6886</v>
      </c>
      <c r="F552" s="62">
        <v>4745.2435285422998</v>
      </c>
      <c r="G552" s="62">
        <v>48.167749918939691</v>
      </c>
      <c r="H552" s="62">
        <v>47.809001302515881</v>
      </c>
      <c r="I552" s="62">
        <v>1776.3440000000001</v>
      </c>
      <c r="J552" s="62">
        <v>1794.1681184882532</v>
      </c>
      <c r="K552" s="62">
        <v>1776.3440000000001</v>
      </c>
      <c r="L552" s="62">
        <v>84925.232609716273</v>
      </c>
      <c r="M552" s="63">
        <v>4423.9698867768629</v>
      </c>
      <c r="N552" s="64">
        <f>GP_need_index[[#This Row],[Normalised weighted population]]/GP_need_index[[#This Row],[Registered population]]</f>
        <v>0.93229564724486769</v>
      </c>
    </row>
    <row r="553" spans="1:14" x14ac:dyDescent="0.2">
      <c r="A553" s="46" t="s">
        <v>13248</v>
      </c>
      <c r="B553" s="33" t="s">
        <v>69</v>
      </c>
      <c r="C553" s="1" t="s">
        <v>7217</v>
      </c>
      <c r="D553" s="1" t="s">
        <v>6611</v>
      </c>
      <c r="E553" s="1" t="s">
        <v>6886</v>
      </c>
      <c r="F553" s="62">
        <v>4220.8333333333339</v>
      </c>
      <c r="G553" s="62">
        <v>32.689243001853114</v>
      </c>
      <c r="H553" s="62">
        <v>32.044152030926533</v>
      </c>
      <c r="I553" s="62">
        <v>1546.453</v>
      </c>
      <c r="J553" s="62">
        <v>1794.1681184882532</v>
      </c>
      <c r="K553" s="62">
        <v>1546.453</v>
      </c>
      <c r="L553" s="62">
        <v>49554.775040682427</v>
      </c>
      <c r="M553" s="63">
        <v>2560.0370371374956</v>
      </c>
      <c r="N553" s="68">
        <f>GP_need_index[[#This Row],[Normalised weighted population]]/GP_need_index[[#This Row],[Registered population]]</f>
        <v>0.60652407592596136</v>
      </c>
    </row>
    <row r="554" spans="1:14" hidden="1" x14ac:dyDescent="0.2">
      <c r="A554" s="46" t="s">
        <v>13249</v>
      </c>
      <c r="B554" s="33" t="s">
        <v>69</v>
      </c>
      <c r="C554" s="1" t="s">
        <v>7217</v>
      </c>
      <c r="D554" s="1" t="s">
        <v>6611</v>
      </c>
      <c r="E554" s="1" t="s">
        <v>6886</v>
      </c>
      <c r="F554" s="62">
        <v>4237.5242123637727</v>
      </c>
      <c r="G554" s="62">
        <v>32.689243001853114</v>
      </c>
      <c r="H554" s="62">
        <v>32.044152030926533</v>
      </c>
      <c r="I554" s="62">
        <v>1546.453</v>
      </c>
      <c r="J554" s="62">
        <v>1794.1681184882532</v>
      </c>
      <c r="K554" s="62">
        <v>1546.453</v>
      </c>
      <c r="L554" s="62">
        <v>49554.775040682427</v>
      </c>
      <c r="M554" s="63">
        <v>2571.0053178512562</v>
      </c>
      <c r="N554" s="64">
        <f>GP_need_index[[#This Row],[Normalised weighted population]]/GP_need_index[[#This Row],[Registered population]]</f>
        <v>0.60672345195099187</v>
      </c>
    </row>
    <row r="555" spans="1:14" hidden="1" x14ac:dyDescent="0.2">
      <c r="A555" s="46" t="s">
        <v>13250</v>
      </c>
      <c r="B555" s="33" t="s">
        <v>69</v>
      </c>
      <c r="C555" s="1" t="s">
        <v>7217</v>
      </c>
      <c r="D555" s="1" t="s">
        <v>6611</v>
      </c>
      <c r="E555" s="1" t="s">
        <v>6886</v>
      </c>
      <c r="F555" s="62">
        <v>4254.8582052145666</v>
      </c>
      <c r="G555" s="62">
        <v>32.689243001853114</v>
      </c>
      <c r="H555" s="62">
        <v>32.044152030926533</v>
      </c>
      <c r="I555" s="62">
        <v>1546.453</v>
      </c>
      <c r="J555" s="62">
        <v>1794.1681184882532</v>
      </c>
      <c r="K555" s="62">
        <v>1546.453</v>
      </c>
      <c r="L555" s="62">
        <v>49554.775040682427</v>
      </c>
      <c r="M555" s="63">
        <v>2581.433406646906</v>
      </c>
      <c r="N555" s="64">
        <f>GP_need_index[[#This Row],[Normalised weighted population]]/GP_need_index[[#This Row],[Registered population]]</f>
        <v>0.60670256966100888</v>
      </c>
    </row>
    <row r="556" spans="1:14" x14ac:dyDescent="0.2">
      <c r="A556" s="46" t="s">
        <v>13248</v>
      </c>
      <c r="B556" s="33" t="s">
        <v>59</v>
      </c>
      <c r="C556" s="1" t="s">
        <v>7218</v>
      </c>
      <c r="D556" s="1" t="s">
        <v>6611</v>
      </c>
      <c r="E556" s="1" t="s">
        <v>6886</v>
      </c>
      <c r="F556" s="62">
        <v>5111.9166666666661</v>
      </c>
      <c r="G556" s="62">
        <v>49.115579112039079</v>
      </c>
      <c r="H556" s="62">
        <v>49.574811281682877</v>
      </c>
      <c r="I556" s="62">
        <v>1669.6220000000001</v>
      </c>
      <c r="J556" s="62">
        <v>1794.1681184882532</v>
      </c>
      <c r="K556" s="62">
        <v>1669.6220000000001</v>
      </c>
      <c r="L556" s="62">
        <v>82771.195561745932</v>
      </c>
      <c r="M556" s="63">
        <v>4276.0223625727558</v>
      </c>
      <c r="N556" s="68">
        <f>GP_need_index[[#This Row],[Normalised weighted population]]/GP_need_index[[#This Row],[Registered population]]</f>
        <v>0.8364812342218847</v>
      </c>
    </row>
    <row r="557" spans="1:14" hidden="1" x14ac:dyDescent="0.2">
      <c r="A557" s="46" t="s">
        <v>13249</v>
      </c>
      <c r="B557" s="33" t="s">
        <v>59</v>
      </c>
      <c r="C557" s="1" t="s">
        <v>7218</v>
      </c>
      <c r="D557" s="1" t="s">
        <v>6611</v>
      </c>
      <c r="E557" s="1" t="s">
        <v>6886</v>
      </c>
      <c r="F557" s="62">
        <v>5131.1529751094022</v>
      </c>
      <c r="G557" s="62">
        <v>49.115579112039079</v>
      </c>
      <c r="H557" s="62">
        <v>49.574811281682877</v>
      </c>
      <c r="I557" s="62">
        <v>1669.6220000000001</v>
      </c>
      <c r="J557" s="62">
        <v>1794.1681184882532</v>
      </c>
      <c r="K557" s="62">
        <v>1669.6220000000001</v>
      </c>
      <c r="L557" s="62">
        <v>82771.195561745932</v>
      </c>
      <c r="M557" s="63">
        <v>4294.3426497133896</v>
      </c>
      <c r="N557" s="64">
        <f>GP_need_index[[#This Row],[Normalised weighted population]]/GP_need_index[[#This Row],[Registered population]]</f>
        <v>0.8369157323012435</v>
      </c>
    </row>
    <row r="558" spans="1:14" hidden="1" x14ac:dyDescent="0.2">
      <c r="A558" s="46" t="s">
        <v>13250</v>
      </c>
      <c r="B558" s="33" t="s">
        <v>59</v>
      </c>
      <c r="C558" s="1" t="s">
        <v>7218</v>
      </c>
      <c r="D558" s="1" t="s">
        <v>6611</v>
      </c>
      <c r="E558" s="1" t="s">
        <v>6886</v>
      </c>
      <c r="F558" s="62">
        <v>5150.0373419759271</v>
      </c>
      <c r="G558" s="62">
        <v>49.115579112039079</v>
      </c>
      <c r="H558" s="62">
        <v>49.574811281682877</v>
      </c>
      <c r="I558" s="62">
        <v>1669.6220000000001</v>
      </c>
      <c r="J558" s="62">
        <v>1794.1681184882532</v>
      </c>
      <c r="K558" s="62">
        <v>1669.6220000000001</v>
      </c>
      <c r="L558" s="62">
        <v>82771.195561745932</v>
      </c>
      <c r="M558" s="63">
        <v>4311.7606558758898</v>
      </c>
      <c r="N558" s="64">
        <f>GP_need_index[[#This Row],[Normalised weighted population]]/GP_need_index[[#This Row],[Registered population]]</f>
        <v>0.83722900817289736</v>
      </c>
    </row>
    <row r="559" spans="1:14" x14ac:dyDescent="0.2">
      <c r="A559" s="46" t="s">
        <v>13248</v>
      </c>
      <c r="B559" s="33" t="s">
        <v>17</v>
      </c>
      <c r="C559" s="1" t="s">
        <v>7219</v>
      </c>
      <c r="D559" s="1" t="s">
        <v>6611</v>
      </c>
      <c r="E559" s="1" t="s">
        <v>6886</v>
      </c>
      <c r="F559" s="62">
        <v>12072.166666666668</v>
      </c>
      <c r="G559" s="62">
        <v>115.77590190332346</v>
      </c>
      <c r="H559" s="62">
        <v>120.0970625538112</v>
      </c>
      <c r="I559" s="62">
        <v>1836.913</v>
      </c>
      <c r="J559" s="62">
        <v>1794.1681184882532</v>
      </c>
      <c r="K559" s="62">
        <v>1836.913</v>
      </c>
      <c r="L559" s="62">
        <v>220607.85546690898</v>
      </c>
      <c r="M559" s="63">
        <v>11396.768126080975</v>
      </c>
      <c r="N559" s="68">
        <f>GP_need_index[[#This Row],[Normalised weighted population]]/GP_need_index[[#This Row],[Registered population]]</f>
        <v>0.94405324584769157</v>
      </c>
    </row>
    <row r="560" spans="1:14" hidden="1" x14ac:dyDescent="0.2">
      <c r="A560" s="46" t="s">
        <v>13249</v>
      </c>
      <c r="B560" s="33" t="s">
        <v>17</v>
      </c>
      <c r="C560" s="1" t="s">
        <v>7219</v>
      </c>
      <c r="D560" s="1" t="s">
        <v>6611</v>
      </c>
      <c r="E560" s="1" t="s">
        <v>6886</v>
      </c>
      <c r="F560" s="62">
        <v>12107.535799747779</v>
      </c>
      <c r="G560" s="62">
        <v>115.77590190332346</v>
      </c>
      <c r="H560" s="62">
        <v>120.0970625538112</v>
      </c>
      <c r="I560" s="62">
        <v>1836.913</v>
      </c>
      <c r="J560" s="62">
        <v>1794.1681184882532</v>
      </c>
      <c r="K560" s="62">
        <v>1836.913</v>
      </c>
      <c r="L560" s="62">
        <v>220607.85546690898</v>
      </c>
      <c r="M560" s="63">
        <v>11445.596697786434</v>
      </c>
      <c r="N560" s="64">
        <f>GP_need_index[[#This Row],[Normalised weighted population]]/GP_need_index[[#This Row],[Registered population]]</f>
        <v>0.94532833824244122</v>
      </c>
    </row>
    <row r="561" spans="1:14" hidden="1" x14ac:dyDescent="0.2">
      <c r="A561" s="46" t="s">
        <v>13250</v>
      </c>
      <c r="B561" s="33" t="s">
        <v>17</v>
      </c>
      <c r="C561" s="1" t="s">
        <v>7219</v>
      </c>
      <c r="D561" s="1" t="s">
        <v>6611</v>
      </c>
      <c r="E561" s="1" t="s">
        <v>6886</v>
      </c>
      <c r="F561" s="62">
        <v>12142.864231974592</v>
      </c>
      <c r="G561" s="62">
        <v>115.77590190332346</v>
      </c>
      <c r="H561" s="62">
        <v>120.0970625538112</v>
      </c>
      <c r="I561" s="62">
        <v>1836.913</v>
      </c>
      <c r="J561" s="62">
        <v>1794.1681184882532</v>
      </c>
      <c r="K561" s="62">
        <v>1836.913</v>
      </c>
      <c r="L561" s="62">
        <v>220607.85546690898</v>
      </c>
      <c r="M561" s="63">
        <v>11492.020444114372</v>
      </c>
      <c r="N561" s="64">
        <f>GP_need_index[[#This Row],[Normalised weighted population]]/GP_need_index[[#This Row],[Registered population]]</f>
        <v>0.94640113111481405</v>
      </c>
    </row>
    <row r="562" spans="1:14" x14ac:dyDescent="0.2">
      <c r="A562" s="46" t="s">
        <v>13248</v>
      </c>
      <c r="B562" s="33" t="s">
        <v>36</v>
      </c>
      <c r="C562" s="1" t="s">
        <v>7220</v>
      </c>
      <c r="D562" s="1" t="s">
        <v>6611</v>
      </c>
      <c r="E562" s="1" t="s">
        <v>6886</v>
      </c>
      <c r="F562" s="62">
        <v>8468.9166666666679</v>
      </c>
      <c r="G562" s="62">
        <v>77.207877268657242</v>
      </c>
      <c r="H562" s="62">
        <v>76.259044294865944</v>
      </c>
      <c r="I562" s="62">
        <v>1829.0219999999999</v>
      </c>
      <c r="J562" s="62">
        <v>1794.1681184882532</v>
      </c>
      <c r="K562" s="62">
        <v>1829.0219999999999</v>
      </c>
      <c r="L562" s="62">
        <v>139479.46971428429</v>
      </c>
      <c r="M562" s="63">
        <v>7205.6145567349167</v>
      </c>
      <c r="N562" s="68">
        <f>GP_need_index[[#This Row],[Normalised weighted population]]/GP_need_index[[#This Row],[Registered population]]</f>
        <v>0.85083073081778449</v>
      </c>
    </row>
    <row r="563" spans="1:14" hidden="1" x14ac:dyDescent="0.2">
      <c r="A563" s="46" t="s">
        <v>13249</v>
      </c>
      <c r="B563" s="33" t="s">
        <v>36</v>
      </c>
      <c r="C563" s="1" t="s">
        <v>7220</v>
      </c>
      <c r="D563" s="1" t="s">
        <v>6611</v>
      </c>
      <c r="E563" s="1" t="s">
        <v>6886</v>
      </c>
      <c r="F563" s="62">
        <v>8496.9728264554615</v>
      </c>
      <c r="G563" s="62">
        <v>77.207877268657242</v>
      </c>
      <c r="H563" s="62">
        <v>76.259044294865944</v>
      </c>
      <c r="I563" s="62">
        <v>1829.0219999999999</v>
      </c>
      <c r="J563" s="62">
        <v>1794.1681184882532</v>
      </c>
      <c r="K563" s="62">
        <v>1829.0219999999999</v>
      </c>
      <c r="L563" s="62">
        <v>139479.46971428429</v>
      </c>
      <c r="M563" s="63">
        <v>7236.4864550812781</v>
      </c>
      <c r="N563" s="64">
        <f>GP_need_index[[#This Row],[Normalised weighted population]]/GP_need_index[[#This Row],[Registered population]]</f>
        <v>0.8516546542964526</v>
      </c>
    </row>
    <row r="564" spans="1:14" hidden="1" x14ac:dyDescent="0.2">
      <c r="A564" s="46" t="s">
        <v>13250</v>
      </c>
      <c r="B564" s="33" t="s">
        <v>36</v>
      </c>
      <c r="C564" s="1" t="s">
        <v>7220</v>
      </c>
      <c r="D564" s="1" t="s">
        <v>6611</v>
      </c>
      <c r="E564" s="1" t="s">
        <v>6886</v>
      </c>
      <c r="F564" s="62">
        <v>8526.274437838907</v>
      </c>
      <c r="G564" s="62">
        <v>77.207877268657242</v>
      </c>
      <c r="H564" s="62">
        <v>76.259044294865944</v>
      </c>
      <c r="I564" s="62">
        <v>1829.0219999999999</v>
      </c>
      <c r="J564" s="62">
        <v>1794.1681184882532</v>
      </c>
      <c r="K564" s="62">
        <v>1829.0219999999999</v>
      </c>
      <c r="L564" s="62">
        <v>139479.46971428429</v>
      </c>
      <c r="M564" s="63">
        <v>7265.8379009138253</v>
      </c>
      <c r="N564" s="64">
        <f>GP_need_index[[#This Row],[Normalised weighted population]]/GP_need_index[[#This Row],[Registered population]]</f>
        <v>0.85217030649032743</v>
      </c>
    </row>
    <row r="565" spans="1:14" x14ac:dyDescent="0.2">
      <c r="A565" s="46" t="s">
        <v>13248</v>
      </c>
      <c r="B565" s="33" t="s">
        <v>29</v>
      </c>
      <c r="C565" s="1" t="s">
        <v>7221</v>
      </c>
      <c r="D565" s="1" t="s">
        <v>6611</v>
      </c>
      <c r="E565" s="1" t="s">
        <v>6886</v>
      </c>
      <c r="F565" s="62">
        <v>3276.0833333333339</v>
      </c>
      <c r="G565" s="62">
        <v>31.981849360575218</v>
      </c>
      <c r="H565" s="62">
        <v>31.137563893418296</v>
      </c>
      <c r="I565" s="62">
        <v>1847.549</v>
      </c>
      <c r="J565" s="62">
        <v>1794.1681184882532</v>
      </c>
      <c r="K565" s="62">
        <v>1847.549</v>
      </c>
      <c r="L565" s="62">
        <v>57528.175033721076</v>
      </c>
      <c r="M565" s="63">
        <v>2971.9488917939484</v>
      </c>
      <c r="N565" s="68">
        <f>GP_need_index[[#This Row],[Normalised weighted population]]/GP_need_index[[#This Row],[Registered population]]</f>
        <v>0.90716523036978547</v>
      </c>
    </row>
    <row r="566" spans="1:14" hidden="1" x14ac:dyDescent="0.2">
      <c r="A566" s="46" t="s">
        <v>13249</v>
      </c>
      <c r="B566" s="33" t="s">
        <v>29</v>
      </c>
      <c r="C566" s="1" t="s">
        <v>7221</v>
      </c>
      <c r="D566" s="1" t="s">
        <v>6611</v>
      </c>
      <c r="E566" s="1" t="s">
        <v>6886</v>
      </c>
      <c r="F566" s="62">
        <v>3283.9810273485455</v>
      </c>
      <c r="G566" s="62">
        <v>31.981849360575218</v>
      </c>
      <c r="H566" s="62">
        <v>31.137563893418296</v>
      </c>
      <c r="I566" s="62">
        <v>1847.549</v>
      </c>
      <c r="J566" s="62">
        <v>1794.1681184882532</v>
      </c>
      <c r="K566" s="62">
        <v>1847.549</v>
      </c>
      <c r="L566" s="62">
        <v>57528.175033721076</v>
      </c>
      <c r="M566" s="63">
        <v>2984.6819769951667</v>
      </c>
      <c r="N566" s="64">
        <f>GP_need_index[[#This Row],[Normalised weighted population]]/GP_need_index[[#This Row],[Registered population]]</f>
        <v>0.90886090758111659</v>
      </c>
    </row>
    <row r="567" spans="1:14" hidden="1" x14ac:dyDescent="0.2">
      <c r="A567" s="46" t="s">
        <v>13250</v>
      </c>
      <c r="B567" s="33" t="s">
        <v>29</v>
      </c>
      <c r="C567" s="1" t="s">
        <v>7221</v>
      </c>
      <c r="D567" s="1" t="s">
        <v>6611</v>
      </c>
      <c r="E567" s="1" t="s">
        <v>6886</v>
      </c>
      <c r="F567" s="62">
        <v>3291.5714891274984</v>
      </c>
      <c r="G567" s="62">
        <v>31.981849360575218</v>
      </c>
      <c r="H567" s="62">
        <v>31.137563893418296</v>
      </c>
      <c r="I567" s="62">
        <v>1847.549</v>
      </c>
      <c r="J567" s="62">
        <v>1794.1681184882532</v>
      </c>
      <c r="K567" s="62">
        <v>1847.549</v>
      </c>
      <c r="L567" s="62">
        <v>57528.175033721076</v>
      </c>
      <c r="M567" s="63">
        <v>2996.7879529987063</v>
      </c>
      <c r="N567" s="64">
        <f>GP_need_index[[#This Row],[Normalised weighted population]]/GP_need_index[[#This Row],[Registered population]]</f>
        <v>0.91044291849576964</v>
      </c>
    </row>
    <row r="568" spans="1:14" x14ac:dyDescent="0.2">
      <c r="A568" s="46" t="s">
        <v>13248</v>
      </c>
      <c r="B568" s="33" t="s">
        <v>35</v>
      </c>
      <c r="C568" s="1" t="s">
        <v>7222</v>
      </c>
      <c r="D568" s="1" t="s">
        <v>6611</v>
      </c>
      <c r="E568" s="1" t="s">
        <v>6886</v>
      </c>
      <c r="F568" s="62">
        <v>7920.5833333333339</v>
      </c>
      <c r="G568" s="62">
        <v>84.464078433725732</v>
      </c>
      <c r="H568" s="62">
        <v>86.809289155488884</v>
      </c>
      <c r="I568" s="62">
        <v>1889.4079999999999</v>
      </c>
      <c r="J568" s="62">
        <v>1794.1681184882532</v>
      </c>
      <c r="K568" s="62">
        <v>1889.4079999999999</v>
      </c>
      <c r="L568" s="62">
        <v>164018.16540469392</v>
      </c>
      <c r="M568" s="63">
        <v>8473.3020754235258</v>
      </c>
      <c r="N568" s="68">
        <f>GP_need_index[[#This Row],[Normalised weighted population]]/GP_need_index[[#This Row],[Registered population]]</f>
        <v>1.0697825802506371</v>
      </c>
    </row>
    <row r="569" spans="1:14" hidden="1" x14ac:dyDescent="0.2">
      <c r="A569" s="46" t="s">
        <v>13249</v>
      </c>
      <c r="B569" s="33" t="s">
        <v>35</v>
      </c>
      <c r="C569" s="1" t="s">
        <v>7222</v>
      </c>
      <c r="D569" s="1" t="s">
        <v>6611</v>
      </c>
      <c r="E569" s="1" t="s">
        <v>6886</v>
      </c>
      <c r="F569" s="62">
        <v>7942.3127809616581</v>
      </c>
      <c r="G569" s="62">
        <v>84.464078433725732</v>
      </c>
      <c r="H569" s="62">
        <v>86.809289155488884</v>
      </c>
      <c r="I569" s="62">
        <v>1889.4079999999999</v>
      </c>
      <c r="J569" s="62">
        <v>1794.1681184882532</v>
      </c>
      <c r="K569" s="62">
        <v>1889.4079999999999</v>
      </c>
      <c r="L569" s="62">
        <v>164018.16540469392</v>
      </c>
      <c r="M569" s="63">
        <v>8509.6052829113578</v>
      </c>
      <c r="N569" s="64">
        <f>GP_need_index[[#This Row],[Normalised weighted population]]/GP_need_index[[#This Row],[Registered population]]</f>
        <v>1.0714266130779366</v>
      </c>
    </row>
    <row r="570" spans="1:14" hidden="1" x14ac:dyDescent="0.2">
      <c r="A570" s="46" t="s">
        <v>13250</v>
      </c>
      <c r="B570" s="33" t="s">
        <v>35</v>
      </c>
      <c r="C570" s="1" t="s">
        <v>7222</v>
      </c>
      <c r="D570" s="1" t="s">
        <v>6611</v>
      </c>
      <c r="E570" s="1" t="s">
        <v>6886</v>
      </c>
      <c r="F570" s="62">
        <v>7963.0032250925487</v>
      </c>
      <c r="G570" s="62">
        <v>84.464078433725732</v>
      </c>
      <c r="H570" s="62">
        <v>86.809289155488884</v>
      </c>
      <c r="I570" s="62">
        <v>1889.4079999999999</v>
      </c>
      <c r="J570" s="62">
        <v>1794.1681184882532</v>
      </c>
      <c r="K570" s="62">
        <v>1889.4079999999999</v>
      </c>
      <c r="L570" s="62">
        <v>164018.16540469392</v>
      </c>
      <c r="M570" s="63">
        <v>8544.1205438833931</v>
      </c>
      <c r="N570" s="64">
        <f>GP_need_index[[#This Row],[Normalised weighted population]]/GP_need_index[[#This Row],[Registered population]]</f>
        <v>1.0729771547699065</v>
      </c>
    </row>
    <row r="571" spans="1:14" x14ac:dyDescent="0.2">
      <c r="A571" s="46" t="s">
        <v>13248</v>
      </c>
      <c r="B571" s="33" t="s">
        <v>52</v>
      </c>
      <c r="C571" s="1" t="s">
        <v>7223</v>
      </c>
      <c r="D571" s="1" t="s">
        <v>6611</v>
      </c>
      <c r="E571" s="1" t="s">
        <v>6886</v>
      </c>
      <c r="F571" s="62">
        <v>2563.5833333333335</v>
      </c>
      <c r="G571" s="62">
        <v>22.862512628139516</v>
      </c>
      <c r="H571" s="62">
        <v>22.64229019455</v>
      </c>
      <c r="I571" s="62">
        <v>1716.3440000000001</v>
      </c>
      <c r="J571" s="62">
        <v>1794.1681184882532</v>
      </c>
      <c r="K571" s="62">
        <v>1716.3440000000001</v>
      </c>
      <c r="L571" s="62">
        <v>38861.958921674726</v>
      </c>
      <c r="M571" s="63">
        <v>2007.6380952900633</v>
      </c>
      <c r="N571" s="68">
        <f>GP_need_index[[#This Row],[Normalised weighted population]]/GP_need_index[[#This Row],[Registered population]]</f>
        <v>0.78313744249522999</v>
      </c>
    </row>
    <row r="572" spans="1:14" hidden="1" x14ac:dyDescent="0.2">
      <c r="A572" s="46" t="s">
        <v>13249</v>
      </c>
      <c r="B572" s="33" t="s">
        <v>52</v>
      </c>
      <c r="C572" s="1" t="s">
        <v>7223</v>
      </c>
      <c r="D572" s="1" t="s">
        <v>6611</v>
      </c>
      <c r="E572" s="1" t="s">
        <v>6886</v>
      </c>
      <c r="F572" s="62">
        <v>2570.9111991727668</v>
      </c>
      <c r="G572" s="62">
        <v>22.862512628139516</v>
      </c>
      <c r="H572" s="62">
        <v>22.64229019455</v>
      </c>
      <c r="I572" s="62">
        <v>1716.3440000000001</v>
      </c>
      <c r="J572" s="62">
        <v>1794.1681184882532</v>
      </c>
      <c r="K572" s="62">
        <v>1716.3440000000001</v>
      </c>
      <c r="L572" s="62">
        <v>38861.958921674726</v>
      </c>
      <c r="M572" s="63">
        <v>2016.2396654553932</v>
      </c>
      <c r="N572" s="64">
        <f>GP_need_index[[#This Row],[Normalised weighted population]]/GP_need_index[[#This Row],[Registered population]]</f>
        <v>0.78425099478509863</v>
      </c>
    </row>
    <row r="573" spans="1:14" hidden="1" x14ac:dyDescent="0.2">
      <c r="A573" s="46" t="s">
        <v>13250</v>
      </c>
      <c r="B573" s="33" t="s">
        <v>52</v>
      </c>
      <c r="C573" s="1" t="s">
        <v>7223</v>
      </c>
      <c r="D573" s="1" t="s">
        <v>6611</v>
      </c>
      <c r="E573" s="1" t="s">
        <v>6886</v>
      </c>
      <c r="F573" s="62">
        <v>2577.5413163516755</v>
      </c>
      <c r="G573" s="62">
        <v>22.862512628139516</v>
      </c>
      <c r="H573" s="62">
        <v>22.64229019455</v>
      </c>
      <c r="I573" s="62">
        <v>1716.3440000000001</v>
      </c>
      <c r="J573" s="62">
        <v>1794.1681184882532</v>
      </c>
      <c r="K573" s="62">
        <v>1716.3440000000001</v>
      </c>
      <c r="L573" s="62">
        <v>38861.958921674726</v>
      </c>
      <c r="M573" s="63">
        <v>2024.417605080291</v>
      </c>
      <c r="N573" s="64">
        <f>GP_need_index[[#This Row],[Normalised weighted population]]/GP_need_index[[#This Row],[Registered population]]</f>
        <v>0.78540646166855965</v>
      </c>
    </row>
    <row r="574" spans="1:14" x14ac:dyDescent="0.2">
      <c r="A574" s="46" t="s">
        <v>13248</v>
      </c>
      <c r="B574" s="33" t="s">
        <v>68</v>
      </c>
      <c r="C574" s="1" t="s">
        <v>7224</v>
      </c>
      <c r="D574" s="1" t="s">
        <v>6611</v>
      </c>
      <c r="E574" s="1" t="s">
        <v>6886</v>
      </c>
      <c r="F574" s="62">
        <v>7567.083333333333</v>
      </c>
      <c r="G574" s="62">
        <v>68.067734698748694</v>
      </c>
      <c r="H574" s="62">
        <v>70.467308671158236</v>
      </c>
      <c r="I574" s="62">
        <v>1986.3219999999999</v>
      </c>
      <c r="J574" s="62">
        <v>1794.1681184882532</v>
      </c>
      <c r="K574" s="62">
        <v>1986.3219999999999</v>
      </c>
      <c r="L574" s="62">
        <v>139970.76549431236</v>
      </c>
      <c r="M574" s="63">
        <v>7230.9952671110341</v>
      </c>
      <c r="N574" s="68">
        <f>GP_need_index[[#This Row],[Normalised weighted population]]/GP_need_index[[#This Row],[Registered population]]</f>
        <v>0.95558552067983493</v>
      </c>
    </row>
    <row r="575" spans="1:14" hidden="1" x14ac:dyDescent="0.2">
      <c r="A575" s="46" t="s">
        <v>13249</v>
      </c>
      <c r="B575" s="33" t="s">
        <v>68</v>
      </c>
      <c r="C575" s="1" t="s">
        <v>7224</v>
      </c>
      <c r="D575" s="1" t="s">
        <v>6611</v>
      </c>
      <c r="E575" s="1" t="s">
        <v>6886</v>
      </c>
      <c r="F575" s="62">
        <v>7593.3887062282156</v>
      </c>
      <c r="G575" s="62">
        <v>68.067734698748694</v>
      </c>
      <c r="H575" s="62">
        <v>70.467308671158236</v>
      </c>
      <c r="I575" s="62">
        <v>1986.3219999999999</v>
      </c>
      <c r="J575" s="62">
        <v>1794.1681184882532</v>
      </c>
      <c r="K575" s="62">
        <v>1986.3219999999999</v>
      </c>
      <c r="L575" s="62">
        <v>139970.76549431236</v>
      </c>
      <c r="M575" s="63">
        <v>7261.9759071482704</v>
      </c>
      <c r="N575" s="64">
        <f>GP_need_index[[#This Row],[Normalised weighted population]]/GP_need_index[[#This Row],[Registered population]]</f>
        <v>0.95635508573291983</v>
      </c>
    </row>
    <row r="576" spans="1:14" hidden="1" x14ac:dyDescent="0.2">
      <c r="A576" s="46" t="s">
        <v>13250</v>
      </c>
      <c r="B576" s="33" t="s">
        <v>68</v>
      </c>
      <c r="C576" s="1" t="s">
        <v>7224</v>
      </c>
      <c r="D576" s="1" t="s">
        <v>6611</v>
      </c>
      <c r="E576" s="1" t="s">
        <v>6886</v>
      </c>
      <c r="F576" s="62">
        <v>7618.9771330134427</v>
      </c>
      <c r="G576" s="62">
        <v>68.067734698748694</v>
      </c>
      <c r="H576" s="62">
        <v>70.467308671158236</v>
      </c>
      <c r="I576" s="62">
        <v>1986.3219999999999</v>
      </c>
      <c r="J576" s="62">
        <v>1794.1681184882532</v>
      </c>
      <c r="K576" s="62">
        <v>1986.3219999999999</v>
      </c>
      <c r="L576" s="62">
        <v>139970.76549431236</v>
      </c>
      <c r="M576" s="63">
        <v>7291.4307391028378</v>
      </c>
      <c r="N576" s="64">
        <f>GP_need_index[[#This Row],[Normalised weighted population]]/GP_need_index[[#This Row],[Registered population]]</f>
        <v>0.95700913807821675</v>
      </c>
    </row>
    <row r="577" spans="1:14" x14ac:dyDescent="0.2">
      <c r="A577" s="46" t="s">
        <v>13248</v>
      </c>
      <c r="B577" s="33" t="s">
        <v>42</v>
      </c>
      <c r="C577" s="1" t="s">
        <v>7225</v>
      </c>
      <c r="D577" s="1" t="s">
        <v>6611</v>
      </c>
      <c r="E577" s="1" t="s">
        <v>6886</v>
      </c>
      <c r="F577" s="62">
        <v>3508.416666666667</v>
      </c>
      <c r="G577" s="62">
        <v>41.057478986901714</v>
      </c>
      <c r="H577" s="62">
        <v>40.931534711173327</v>
      </c>
      <c r="I577" s="62">
        <v>1748.0820000000001</v>
      </c>
      <c r="J577" s="62">
        <v>1794.1681184882532</v>
      </c>
      <c r="K577" s="62">
        <v>1748.0820000000001</v>
      </c>
      <c r="L577" s="62">
        <v>71551.679060977302</v>
      </c>
      <c r="M577" s="63">
        <v>3696.413681932735</v>
      </c>
      <c r="N577" s="68">
        <f>GP_need_index[[#This Row],[Normalised weighted population]]/GP_need_index[[#This Row],[Registered population]]</f>
        <v>1.0535845747890267</v>
      </c>
    </row>
    <row r="578" spans="1:14" hidden="1" x14ac:dyDescent="0.2">
      <c r="A578" s="46" t="s">
        <v>13249</v>
      </c>
      <c r="B578" s="33" t="s">
        <v>42</v>
      </c>
      <c r="C578" s="1" t="s">
        <v>7225</v>
      </c>
      <c r="D578" s="1" t="s">
        <v>6611</v>
      </c>
      <c r="E578" s="1" t="s">
        <v>6886</v>
      </c>
      <c r="F578" s="62">
        <v>3515.928216113914</v>
      </c>
      <c r="G578" s="62">
        <v>41.057478986901714</v>
      </c>
      <c r="H578" s="62">
        <v>40.931534711173327</v>
      </c>
      <c r="I578" s="62">
        <v>1748.0820000000001</v>
      </c>
      <c r="J578" s="62">
        <v>1794.1681184882532</v>
      </c>
      <c r="K578" s="62">
        <v>1748.0820000000001</v>
      </c>
      <c r="L578" s="62">
        <v>71551.679060977302</v>
      </c>
      <c r="M578" s="63">
        <v>3712.2506805032544</v>
      </c>
      <c r="N578" s="64">
        <f>GP_need_index[[#This Row],[Normalised weighted population]]/GP_need_index[[#This Row],[Registered population]]</f>
        <v>1.0558380183900147</v>
      </c>
    </row>
    <row r="579" spans="1:14" hidden="1" x14ac:dyDescent="0.2">
      <c r="A579" s="46" t="s">
        <v>13250</v>
      </c>
      <c r="B579" s="33" t="s">
        <v>42</v>
      </c>
      <c r="C579" s="1" t="s">
        <v>7225</v>
      </c>
      <c r="D579" s="1" t="s">
        <v>6611</v>
      </c>
      <c r="E579" s="1" t="s">
        <v>6886</v>
      </c>
      <c r="F579" s="62">
        <v>3523.8542706170729</v>
      </c>
      <c r="G579" s="62">
        <v>41.057478986901714</v>
      </c>
      <c r="H579" s="62">
        <v>40.931534711173327</v>
      </c>
      <c r="I579" s="62">
        <v>1748.0820000000001</v>
      </c>
      <c r="J579" s="62">
        <v>1794.1681184882532</v>
      </c>
      <c r="K579" s="62">
        <v>1748.0820000000001</v>
      </c>
      <c r="L579" s="62">
        <v>71551.679060977302</v>
      </c>
      <c r="M579" s="63">
        <v>3727.3077009843914</v>
      </c>
      <c r="N579" s="64">
        <f>GP_need_index[[#This Row],[Normalised weighted population]]/GP_need_index[[#This Row],[Registered population]]</f>
        <v>1.0577360511368965</v>
      </c>
    </row>
    <row r="580" spans="1:14" x14ac:dyDescent="0.2">
      <c r="A580" s="46" t="s">
        <v>13248</v>
      </c>
      <c r="B580" s="33" t="s">
        <v>62</v>
      </c>
      <c r="C580" s="1" t="s">
        <v>7226</v>
      </c>
      <c r="D580" s="1" t="s">
        <v>6611</v>
      </c>
      <c r="E580" s="1" t="s">
        <v>6886</v>
      </c>
      <c r="F580" s="62">
        <v>1704.75</v>
      </c>
      <c r="G580" s="62">
        <v>14.769192723855047</v>
      </c>
      <c r="H580" s="62">
        <v>14.174570217032045</v>
      </c>
      <c r="I580" s="62">
        <v>1813.5989999999999</v>
      </c>
      <c r="J580" s="62">
        <v>1794.1681184882532</v>
      </c>
      <c r="K580" s="62">
        <v>1813.5989999999999</v>
      </c>
      <c r="L580" s="62">
        <v>25706.9863710391</v>
      </c>
      <c r="M580" s="63">
        <v>1328.0422960051972</v>
      </c>
      <c r="N580" s="68">
        <f>GP_need_index[[#This Row],[Normalised weighted population]]/GP_need_index[[#This Row],[Registered population]]</f>
        <v>0.77902466403003201</v>
      </c>
    </row>
    <row r="581" spans="1:14" hidden="1" x14ac:dyDescent="0.2">
      <c r="A581" s="46" t="s">
        <v>13249</v>
      </c>
      <c r="B581" s="33" t="s">
        <v>62</v>
      </c>
      <c r="C581" s="1" t="s">
        <v>7226</v>
      </c>
      <c r="D581" s="1" t="s">
        <v>6611</v>
      </c>
      <c r="E581" s="1" t="s">
        <v>6886</v>
      </c>
      <c r="F581" s="62">
        <v>1711.0907616138836</v>
      </c>
      <c r="G581" s="62">
        <v>14.769192723855047</v>
      </c>
      <c r="H581" s="62">
        <v>14.174570217032045</v>
      </c>
      <c r="I581" s="62">
        <v>1813.5989999999999</v>
      </c>
      <c r="J581" s="62">
        <v>1794.1681184882532</v>
      </c>
      <c r="K581" s="62">
        <v>1813.5989999999999</v>
      </c>
      <c r="L581" s="62">
        <v>25706.9863710391</v>
      </c>
      <c r="M581" s="63">
        <v>1333.7321905227466</v>
      </c>
      <c r="N581" s="64">
        <f>GP_need_index[[#This Row],[Normalised weighted population]]/GP_need_index[[#This Row],[Registered population]]</f>
        <v>0.77946314739306044</v>
      </c>
    </row>
    <row r="582" spans="1:14" hidden="1" x14ac:dyDescent="0.2">
      <c r="A582" s="46" t="s">
        <v>13250</v>
      </c>
      <c r="B582" s="33" t="s">
        <v>62</v>
      </c>
      <c r="C582" s="1" t="s">
        <v>7226</v>
      </c>
      <c r="D582" s="1" t="s">
        <v>6611</v>
      </c>
      <c r="E582" s="1" t="s">
        <v>6886</v>
      </c>
      <c r="F582" s="62">
        <v>1716.9234121804468</v>
      </c>
      <c r="G582" s="62">
        <v>14.769192723855047</v>
      </c>
      <c r="H582" s="62">
        <v>14.174570217032045</v>
      </c>
      <c r="I582" s="62">
        <v>1813.5989999999999</v>
      </c>
      <c r="J582" s="62">
        <v>1794.1681184882532</v>
      </c>
      <c r="K582" s="62">
        <v>1813.5989999999999</v>
      </c>
      <c r="L582" s="62">
        <v>25706.9863710391</v>
      </c>
      <c r="M582" s="63">
        <v>1339.1418556120475</v>
      </c>
      <c r="N582" s="64">
        <f>GP_need_index[[#This Row],[Normalised weighted population]]/GP_need_index[[#This Row],[Registered population]]</f>
        <v>0.77996598223992597</v>
      </c>
    </row>
    <row r="583" spans="1:14" x14ac:dyDescent="0.2">
      <c r="A583" s="46" t="s">
        <v>13248</v>
      </c>
      <c r="B583" s="33" t="s">
        <v>32</v>
      </c>
      <c r="C583" s="1" t="s">
        <v>7227</v>
      </c>
      <c r="D583" s="1" t="s">
        <v>6611</v>
      </c>
      <c r="E583" s="1" t="s">
        <v>6886</v>
      </c>
      <c r="F583" s="62">
        <v>2117.0833333333339</v>
      </c>
      <c r="G583" s="62">
        <v>19.560481543433475</v>
      </c>
      <c r="H583" s="62">
        <v>19.899504517932566</v>
      </c>
      <c r="I583" s="62">
        <v>1836.1949999999999</v>
      </c>
      <c r="J583" s="62">
        <v>1794.1681184882532</v>
      </c>
      <c r="K583" s="62">
        <v>1836.1949999999999</v>
      </c>
      <c r="L583" s="62">
        <v>36539.370698305189</v>
      </c>
      <c r="M583" s="63">
        <v>1887.6514367094514</v>
      </c>
      <c r="N583" s="68">
        <f>GP_need_index[[#This Row],[Normalised weighted population]]/GP_need_index[[#This Row],[Registered population]]</f>
        <v>0.89162831098261808</v>
      </c>
    </row>
    <row r="584" spans="1:14" hidden="1" x14ac:dyDescent="0.2">
      <c r="A584" s="46" t="s">
        <v>13249</v>
      </c>
      <c r="B584" s="33" t="s">
        <v>32</v>
      </c>
      <c r="C584" s="1" t="s">
        <v>7227</v>
      </c>
      <c r="D584" s="1" t="s">
        <v>6611</v>
      </c>
      <c r="E584" s="1" t="s">
        <v>6886</v>
      </c>
      <c r="F584" s="62">
        <v>2123.8330364743406</v>
      </c>
      <c r="G584" s="62">
        <v>19.560481543433475</v>
      </c>
      <c r="H584" s="62">
        <v>19.899504517932566</v>
      </c>
      <c r="I584" s="62">
        <v>1836.1949999999999</v>
      </c>
      <c r="J584" s="62">
        <v>1794.1681184882532</v>
      </c>
      <c r="K584" s="62">
        <v>1836.1949999999999</v>
      </c>
      <c r="L584" s="62">
        <v>36539.370698305189</v>
      </c>
      <c r="M584" s="63">
        <v>1895.7389333148574</v>
      </c>
      <c r="N584" s="64">
        <f>GP_need_index[[#This Row],[Normalised weighted population]]/GP_need_index[[#This Row],[Registered population]]</f>
        <v>0.89260262024262993</v>
      </c>
    </row>
    <row r="585" spans="1:14" hidden="1" x14ac:dyDescent="0.2">
      <c r="A585" s="46" t="s">
        <v>13250</v>
      </c>
      <c r="B585" s="33" t="s">
        <v>32</v>
      </c>
      <c r="C585" s="1" t="s">
        <v>7227</v>
      </c>
      <c r="D585" s="1" t="s">
        <v>6611</v>
      </c>
      <c r="E585" s="1" t="s">
        <v>6886</v>
      </c>
      <c r="F585" s="62">
        <v>2131.4399253796691</v>
      </c>
      <c r="G585" s="62">
        <v>19.560481543433475</v>
      </c>
      <c r="H585" s="62">
        <v>19.899504517932566</v>
      </c>
      <c r="I585" s="62">
        <v>1836.1949999999999</v>
      </c>
      <c r="J585" s="62">
        <v>1794.1681184882532</v>
      </c>
      <c r="K585" s="62">
        <v>1836.1949999999999</v>
      </c>
      <c r="L585" s="62">
        <v>36539.370698305189</v>
      </c>
      <c r="M585" s="63">
        <v>1903.428117694491</v>
      </c>
      <c r="N585" s="64">
        <f>GP_need_index[[#This Row],[Normalised weighted population]]/GP_need_index[[#This Row],[Registered population]]</f>
        <v>0.89302452066784721</v>
      </c>
    </row>
    <row r="586" spans="1:14" x14ac:dyDescent="0.2">
      <c r="A586" s="46" t="s">
        <v>13248</v>
      </c>
      <c r="B586" s="33" t="s">
        <v>13</v>
      </c>
      <c r="C586" s="1" t="s">
        <v>7228</v>
      </c>
      <c r="D586" s="1" t="s">
        <v>6611</v>
      </c>
      <c r="E586" s="1" t="s">
        <v>6886</v>
      </c>
      <c r="F586" s="62">
        <v>6215.083333333333</v>
      </c>
      <c r="G586" s="62">
        <v>76.886018889839818</v>
      </c>
      <c r="H586" s="62">
        <v>76.975946739404222</v>
      </c>
      <c r="I586" s="62">
        <v>1939.0050000000001</v>
      </c>
      <c r="J586" s="62">
        <v>1794.1681184882532</v>
      </c>
      <c r="K586" s="62">
        <v>1939.0050000000001</v>
      </c>
      <c r="L586" s="62">
        <v>149256.7456074385</v>
      </c>
      <c r="M586" s="63">
        <v>7710.7160003039289</v>
      </c>
      <c r="N586" s="68">
        <f>GP_need_index[[#This Row],[Normalised weighted population]]/GP_need_index[[#This Row],[Registered population]]</f>
        <v>1.2406456336553164</v>
      </c>
    </row>
    <row r="587" spans="1:14" hidden="1" x14ac:dyDescent="0.2">
      <c r="A587" s="46" t="s">
        <v>13249</v>
      </c>
      <c r="B587" s="33" t="s">
        <v>13</v>
      </c>
      <c r="C587" s="1" t="s">
        <v>7228</v>
      </c>
      <c r="D587" s="1" t="s">
        <v>6611</v>
      </c>
      <c r="E587" s="1" t="s">
        <v>6886</v>
      </c>
      <c r="F587" s="62">
        <v>6224.3182304927141</v>
      </c>
      <c r="G587" s="62">
        <v>76.886018889839818</v>
      </c>
      <c r="H587" s="62">
        <v>76.975946739404222</v>
      </c>
      <c r="I587" s="62">
        <v>1939.0050000000001</v>
      </c>
      <c r="J587" s="62">
        <v>1794.1681184882532</v>
      </c>
      <c r="K587" s="62">
        <v>1939.0050000000001</v>
      </c>
      <c r="L587" s="62">
        <v>149256.7456074385</v>
      </c>
      <c r="M587" s="63">
        <v>7743.7519667249408</v>
      </c>
      <c r="N587" s="64">
        <f>GP_need_index[[#This Row],[Normalised weighted population]]/GP_need_index[[#This Row],[Registered population]]</f>
        <v>1.2441124762529934</v>
      </c>
    </row>
    <row r="588" spans="1:14" hidden="1" x14ac:dyDescent="0.2">
      <c r="A588" s="46" t="s">
        <v>13250</v>
      </c>
      <c r="B588" s="33" t="s">
        <v>13</v>
      </c>
      <c r="C588" s="1" t="s">
        <v>7228</v>
      </c>
      <c r="D588" s="1" t="s">
        <v>6611</v>
      </c>
      <c r="E588" s="1" t="s">
        <v>6886</v>
      </c>
      <c r="F588" s="62">
        <v>6235.5636709471128</v>
      </c>
      <c r="G588" s="62">
        <v>76.886018889839818</v>
      </c>
      <c r="H588" s="62">
        <v>76.975946739404222</v>
      </c>
      <c r="I588" s="62">
        <v>1939.0050000000001</v>
      </c>
      <c r="J588" s="62">
        <v>1794.1681184882532</v>
      </c>
      <c r="K588" s="62">
        <v>1939.0050000000001</v>
      </c>
      <c r="L588" s="62">
        <v>149256.7456074385</v>
      </c>
      <c r="M588" s="63">
        <v>7775.1608994719099</v>
      </c>
      <c r="N588" s="64">
        <f>GP_need_index[[#This Row],[Normalised weighted population]]/GP_need_index[[#This Row],[Registered population]]</f>
        <v>1.2469058628489555</v>
      </c>
    </row>
    <row r="589" spans="1:14" x14ac:dyDescent="0.2">
      <c r="A589" s="46" t="s">
        <v>13248</v>
      </c>
      <c r="B589" s="33" t="s">
        <v>16</v>
      </c>
      <c r="C589" s="1" t="s">
        <v>7229</v>
      </c>
      <c r="D589" s="1" t="s">
        <v>6611</v>
      </c>
      <c r="E589" s="1" t="s">
        <v>6886</v>
      </c>
      <c r="F589" s="62">
        <v>2799.333333333333</v>
      </c>
      <c r="G589" s="62">
        <v>26.897216763177777</v>
      </c>
      <c r="H589" s="62">
        <v>26.673071573247142</v>
      </c>
      <c r="I589" s="62">
        <v>1900.296</v>
      </c>
      <c r="J589" s="62">
        <v>1794.1681184882532</v>
      </c>
      <c r="K589" s="62">
        <v>1900.296</v>
      </c>
      <c r="L589" s="62">
        <v>50686.731218355249</v>
      </c>
      <c r="M589" s="63">
        <v>2618.5147466393551</v>
      </c>
      <c r="N589" s="68">
        <f>GP_need_index[[#This Row],[Normalised weighted population]]/GP_need_index[[#This Row],[Registered population]]</f>
        <v>0.93540655393165828</v>
      </c>
    </row>
    <row r="590" spans="1:14" hidden="1" x14ac:dyDescent="0.2">
      <c r="A590" s="46" t="s">
        <v>13249</v>
      </c>
      <c r="B590" s="33" t="s">
        <v>16</v>
      </c>
      <c r="C590" s="1" t="s">
        <v>7229</v>
      </c>
      <c r="D590" s="1" t="s">
        <v>6611</v>
      </c>
      <c r="E590" s="1" t="s">
        <v>6886</v>
      </c>
      <c r="F590" s="62">
        <v>2811.0924920505668</v>
      </c>
      <c r="G590" s="62">
        <v>26.897216763177777</v>
      </c>
      <c r="H590" s="62">
        <v>26.673071573247142</v>
      </c>
      <c r="I590" s="62">
        <v>1900.296</v>
      </c>
      <c r="J590" s="62">
        <v>1794.1681184882532</v>
      </c>
      <c r="K590" s="62">
        <v>1900.296</v>
      </c>
      <c r="L590" s="62">
        <v>50686.731218355249</v>
      </c>
      <c r="M590" s="63">
        <v>2629.7335705772994</v>
      </c>
      <c r="N590" s="64">
        <f>GP_need_index[[#This Row],[Normalised weighted population]]/GP_need_index[[#This Row],[Registered population]]</f>
        <v>0.93548454133539583</v>
      </c>
    </row>
    <row r="591" spans="1:14" hidden="1" x14ac:dyDescent="0.2">
      <c r="A591" s="46" t="s">
        <v>13250</v>
      </c>
      <c r="B591" s="33" t="s">
        <v>16</v>
      </c>
      <c r="C591" s="1" t="s">
        <v>7229</v>
      </c>
      <c r="D591" s="1" t="s">
        <v>6611</v>
      </c>
      <c r="E591" s="1" t="s">
        <v>6886</v>
      </c>
      <c r="F591" s="62">
        <v>2822.3185125909722</v>
      </c>
      <c r="G591" s="62">
        <v>26.897216763177777</v>
      </c>
      <c r="H591" s="62">
        <v>26.673071573247142</v>
      </c>
      <c r="I591" s="62">
        <v>1900.296</v>
      </c>
      <c r="J591" s="62">
        <v>1794.1681184882532</v>
      </c>
      <c r="K591" s="62">
        <v>1900.296</v>
      </c>
      <c r="L591" s="62">
        <v>50686.731218355249</v>
      </c>
      <c r="M591" s="63">
        <v>2640.3998632498478</v>
      </c>
      <c r="N591" s="64">
        <f>GP_need_index[[#This Row],[Normalised weighted population]]/GP_need_index[[#This Row],[Registered population]]</f>
        <v>0.93554283525068271</v>
      </c>
    </row>
    <row r="592" spans="1:14" x14ac:dyDescent="0.2">
      <c r="A592" s="46" t="s">
        <v>13248</v>
      </c>
      <c r="B592" s="33" t="s">
        <v>51</v>
      </c>
      <c r="C592" s="1" t="s">
        <v>7230</v>
      </c>
      <c r="D592" s="1" t="s">
        <v>6611</v>
      </c>
      <c r="E592" s="1" t="s">
        <v>6886</v>
      </c>
      <c r="F592" s="62">
        <v>4125.583333333333</v>
      </c>
      <c r="G592" s="62">
        <v>49.39342756433124</v>
      </c>
      <c r="H592" s="62">
        <v>51.030273732191361</v>
      </c>
      <c r="I592" s="62">
        <v>1724.5150000000001</v>
      </c>
      <c r="J592" s="62">
        <v>1794.1681184882532</v>
      </c>
      <c r="K592" s="62">
        <v>1724.5150000000001</v>
      </c>
      <c r="L592" s="62">
        <v>88002.472505269994</v>
      </c>
      <c r="M592" s="63">
        <v>4546.2740732494876</v>
      </c>
      <c r="N592" s="68">
        <f>GP_need_index[[#This Row],[Normalised weighted population]]/GP_need_index[[#This Row],[Registered population]]</f>
        <v>1.1019712137474267</v>
      </c>
    </row>
    <row r="593" spans="1:14" hidden="1" x14ac:dyDescent="0.2">
      <c r="A593" s="46" t="s">
        <v>13249</v>
      </c>
      <c r="B593" s="33" t="s">
        <v>51</v>
      </c>
      <c r="C593" s="1" t="s">
        <v>7230</v>
      </c>
      <c r="D593" s="1" t="s">
        <v>6611</v>
      </c>
      <c r="E593" s="1" t="s">
        <v>6886</v>
      </c>
      <c r="F593" s="62">
        <v>4135.0351522485371</v>
      </c>
      <c r="G593" s="62">
        <v>49.39342756433124</v>
      </c>
      <c r="H593" s="62">
        <v>51.030273732191361</v>
      </c>
      <c r="I593" s="62">
        <v>1724.5150000000001</v>
      </c>
      <c r="J593" s="62">
        <v>1794.1681184882532</v>
      </c>
      <c r="K593" s="62">
        <v>1724.5150000000001</v>
      </c>
      <c r="L593" s="62">
        <v>88002.472505269994</v>
      </c>
      <c r="M593" s="63">
        <v>4565.7522329455087</v>
      </c>
      <c r="N593" s="64">
        <f>GP_need_index[[#This Row],[Normalised weighted population]]/GP_need_index[[#This Row],[Registered population]]</f>
        <v>1.1041628583163936</v>
      </c>
    </row>
    <row r="594" spans="1:14" hidden="1" x14ac:dyDescent="0.2">
      <c r="A594" s="46" t="s">
        <v>13250</v>
      </c>
      <c r="B594" s="33" t="s">
        <v>51</v>
      </c>
      <c r="C594" s="1" t="s">
        <v>7230</v>
      </c>
      <c r="D594" s="1" t="s">
        <v>6611</v>
      </c>
      <c r="E594" s="1" t="s">
        <v>6886</v>
      </c>
      <c r="F594" s="62">
        <v>4144.2411618225724</v>
      </c>
      <c r="G594" s="62">
        <v>49.39342756433124</v>
      </c>
      <c r="H594" s="62">
        <v>51.030273732191361</v>
      </c>
      <c r="I594" s="62">
        <v>1724.5150000000001</v>
      </c>
      <c r="J594" s="62">
        <v>1794.1681184882532</v>
      </c>
      <c r="K594" s="62">
        <v>1724.5150000000001</v>
      </c>
      <c r="L594" s="62">
        <v>88002.472505269994</v>
      </c>
      <c r="M594" s="63">
        <v>4584.2710860079678</v>
      </c>
      <c r="N594" s="64">
        <f>GP_need_index[[#This Row],[Normalised weighted population]]/GP_need_index[[#This Row],[Registered population]]</f>
        <v>1.1061786481537375</v>
      </c>
    </row>
    <row r="595" spans="1:14" x14ac:dyDescent="0.2">
      <c r="A595" s="46" t="s">
        <v>13248</v>
      </c>
      <c r="B595" s="33" t="s">
        <v>58</v>
      </c>
      <c r="C595" s="1" t="s">
        <v>7231</v>
      </c>
      <c r="D595" s="1" t="s">
        <v>6611</v>
      </c>
      <c r="E595" s="1" t="s">
        <v>6886</v>
      </c>
      <c r="F595" s="62">
        <v>6037.8333333333339</v>
      </c>
      <c r="G595" s="62">
        <v>56.560749564597188</v>
      </c>
      <c r="H595" s="62">
        <v>57.062715335249628</v>
      </c>
      <c r="I595" s="62">
        <v>1731.5409999999999</v>
      </c>
      <c r="J595" s="62">
        <v>1794.1681184882532</v>
      </c>
      <c r="K595" s="62">
        <v>1731.5409999999999</v>
      </c>
      <c r="L595" s="62">
        <v>98806.431174313475</v>
      </c>
      <c r="M595" s="63">
        <v>5104.4147230203225</v>
      </c>
      <c r="N595" s="68">
        <f>GP_need_index[[#This Row],[Normalised weighted population]]/GP_need_index[[#This Row],[Registered population]]</f>
        <v>0.84540503873138628</v>
      </c>
    </row>
    <row r="596" spans="1:14" hidden="1" x14ac:dyDescent="0.2">
      <c r="A596" s="46" t="s">
        <v>13249</v>
      </c>
      <c r="B596" s="33" t="s">
        <v>58</v>
      </c>
      <c r="C596" s="1" t="s">
        <v>7231</v>
      </c>
      <c r="D596" s="1" t="s">
        <v>6611</v>
      </c>
      <c r="E596" s="1" t="s">
        <v>6886</v>
      </c>
      <c r="F596" s="62">
        <v>6054.6003123097853</v>
      </c>
      <c r="G596" s="62">
        <v>56.560749564597188</v>
      </c>
      <c r="H596" s="62">
        <v>57.062715335249628</v>
      </c>
      <c r="I596" s="62">
        <v>1731.5409999999999</v>
      </c>
      <c r="J596" s="62">
        <v>1794.1681184882532</v>
      </c>
      <c r="K596" s="62">
        <v>1731.5409999999999</v>
      </c>
      <c r="L596" s="62">
        <v>98806.431174313475</v>
      </c>
      <c r="M596" s="63">
        <v>5126.2841931683561</v>
      </c>
      <c r="N596" s="64">
        <f>GP_need_index[[#This Row],[Normalised weighted population]]/GP_need_index[[#This Row],[Registered population]]</f>
        <v>0.84667590406355275</v>
      </c>
    </row>
    <row r="597" spans="1:14" hidden="1" x14ac:dyDescent="0.2">
      <c r="A597" s="46" t="s">
        <v>13250</v>
      </c>
      <c r="B597" s="33" t="s">
        <v>58</v>
      </c>
      <c r="C597" s="1" t="s">
        <v>7231</v>
      </c>
      <c r="D597" s="1" t="s">
        <v>6611</v>
      </c>
      <c r="E597" s="1" t="s">
        <v>6886</v>
      </c>
      <c r="F597" s="62">
        <v>6072.7319753016509</v>
      </c>
      <c r="G597" s="62">
        <v>56.560749564597188</v>
      </c>
      <c r="H597" s="62">
        <v>57.062715335249628</v>
      </c>
      <c r="I597" s="62">
        <v>1731.5409999999999</v>
      </c>
      <c r="J597" s="62">
        <v>1794.1681184882532</v>
      </c>
      <c r="K597" s="62">
        <v>1731.5409999999999</v>
      </c>
      <c r="L597" s="62">
        <v>98806.431174313475</v>
      </c>
      <c r="M597" s="63">
        <v>5147.0765837507179</v>
      </c>
      <c r="N597" s="64">
        <f>GP_need_index[[#This Row],[Normalised weighted population]]/GP_need_index[[#This Row],[Registered population]]</f>
        <v>0.84757183499689148</v>
      </c>
    </row>
    <row r="598" spans="1:14" x14ac:dyDescent="0.2">
      <c r="A598" s="46" t="s">
        <v>13248</v>
      </c>
      <c r="B598" s="33" t="s">
        <v>44</v>
      </c>
      <c r="C598" s="1" t="s">
        <v>7232</v>
      </c>
      <c r="D598" s="1" t="s">
        <v>6611</v>
      </c>
      <c r="E598" s="1" t="s">
        <v>6886</v>
      </c>
      <c r="F598" s="62">
        <v>4329.4166666666661</v>
      </c>
      <c r="G598" s="62">
        <v>35.775394701614758</v>
      </c>
      <c r="H598" s="62">
        <v>35.267784928545737</v>
      </c>
      <c r="I598" s="62">
        <v>1921.5319999999999</v>
      </c>
      <c r="J598" s="62">
        <v>1794.1681184882532</v>
      </c>
      <c r="K598" s="62">
        <v>1921.5319999999999</v>
      </c>
      <c r="L598" s="62">
        <v>67768.177309318344</v>
      </c>
      <c r="M598" s="63">
        <v>3500.9551291218345</v>
      </c>
      <c r="N598" s="68">
        <f>GP_need_index[[#This Row],[Normalised weighted population]]/GP_need_index[[#This Row],[Registered population]]</f>
        <v>0.80864361152314634</v>
      </c>
    </row>
    <row r="599" spans="1:14" hidden="1" x14ac:dyDescent="0.2">
      <c r="A599" s="46" t="s">
        <v>13249</v>
      </c>
      <c r="B599" s="33" t="s">
        <v>44</v>
      </c>
      <c r="C599" s="1" t="s">
        <v>7232</v>
      </c>
      <c r="D599" s="1" t="s">
        <v>6611</v>
      </c>
      <c r="E599" s="1" t="s">
        <v>6886</v>
      </c>
      <c r="F599" s="62">
        <v>4345.3705054590846</v>
      </c>
      <c r="G599" s="62">
        <v>35.775394701614758</v>
      </c>
      <c r="H599" s="62">
        <v>35.267784928545737</v>
      </c>
      <c r="I599" s="62">
        <v>1921.5319999999999</v>
      </c>
      <c r="J599" s="62">
        <v>1794.1681184882532</v>
      </c>
      <c r="K599" s="62">
        <v>1921.5319999999999</v>
      </c>
      <c r="L599" s="62">
        <v>67768.177309318344</v>
      </c>
      <c r="M599" s="63">
        <v>3515.9547006379657</v>
      </c>
      <c r="N599" s="64">
        <f>GP_need_index[[#This Row],[Normalised weighted population]]/GP_need_index[[#This Row],[Registered population]]</f>
        <v>0.80912656267650263</v>
      </c>
    </row>
    <row r="600" spans="1:14" hidden="1" x14ac:dyDescent="0.2">
      <c r="A600" s="46" t="s">
        <v>13250</v>
      </c>
      <c r="B600" s="33" t="s">
        <v>44</v>
      </c>
      <c r="C600" s="1" t="s">
        <v>7232</v>
      </c>
      <c r="D600" s="1" t="s">
        <v>6611</v>
      </c>
      <c r="E600" s="1" t="s">
        <v>6886</v>
      </c>
      <c r="F600" s="62">
        <v>4360.4452843349227</v>
      </c>
      <c r="G600" s="62">
        <v>35.775394701614758</v>
      </c>
      <c r="H600" s="62">
        <v>35.267784928545737</v>
      </c>
      <c r="I600" s="62">
        <v>1921.5319999999999</v>
      </c>
      <c r="J600" s="62">
        <v>1794.1681184882532</v>
      </c>
      <c r="K600" s="62">
        <v>1921.5319999999999</v>
      </c>
      <c r="L600" s="62">
        <v>67768.177309318344</v>
      </c>
      <c r="M600" s="63">
        <v>3530.2155376596393</v>
      </c>
      <c r="N600" s="64">
        <f>GP_need_index[[#This Row],[Normalised weighted population]]/GP_need_index[[#This Row],[Registered population]]</f>
        <v>0.80959977879829892</v>
      </c>
    </row>
    <row r="601" spans="1:14" x14ac:dyDescent="0.2">
      <c r="A601" s="46" t="s">
        <v>13248</v>
      </c>
      <c r="B601" s="33" t="s">
        <v>9</v>
      </c>
      <c r="C601" s="1" t="s">
        <v>7233</v>
      </c>
      <c r="D601" s="1" t="s">
        <v>6611</v>
      </c>
      <c r="E601" s="1" t="s">
        <v>6932</v>
      </c>
      <c r="F601" s="62">
        <v>4739.583333333333</v>
      </c>
      <c r="G601" s="62">
        <v>54.698617781484543</v>
      </c>
      <c r="H601" s="62">
        <v>54.632838046381515</v>
      </c>
      <c r="I601" s="62">
        <v>1924.048</v>
      </c>
      <c r="J601" s="62">
        <v>1863.144046902655</v>
      </c>
      <c r="K601" s="62">
        <v>1924.048</v>
      </c>
      <c r="L601" s="62">
        <v>105116.20277746426</v>
      </c>
      <c r="M601" s="63">
        <v>5430.3822808728864</v>
      </c>
      <c r="N601" s="68">
        <f>GP_need_index[[#This Row],[Normalised weighted population]]/GP_need_index[[#This Row],[Registered population]]</f>
        <v>1.14575098673362</v>
      </c>
    </row>
    <row r="602" spans="1:14" hidden="1" x14ac:dyDescent="0.2">
      <c r="A602" s="46" t="s">
        <v>13249</v>
      </c>
      <c r="B602" s="33" t="s">
        <v>9</v>
      </c>
      <c r="C602" s="1" t="s">
        <v>7233</v>
      </c>
      <c r="D602" s="1" t="s">
        <v>6611</v>
      </c>
      <c r="E602" s="1" t="s">
        <v>6932</v>
      </c>
      <c r="F602" s="62">
        <v>4729.9928842321769</v>
      </c>
      <c r="G602" s="62">
        <v>54.698617781484543</v>
      </c>
      <c r="H602" s="62">
        <v>54.632838046381515</v>
      </c>
      <c r="I602" s="62">
        <v>1924.048</v>
      </c>
      <c r="J602" s="62">
        <v>1863.144046902655</v>
      </c>
      <c r="K602" s="62">
        <v>1924.048</v>
      </c>
      <c r="L602" s="62">
        <v>105116.20277746426</v>
      </c>
      <c r="M602" s="63">
        <v>5453.6483338149346</v>
      </c>
      <c r="N602" s="64">
        <f>GP_need_index[[#This Row],[Normalised weighted population]]/GP_need_index[[#This Row],[Registered population]]</f>
        <v>1.1529929256331701</v>
      </c>
    </row>
    <row r="603" spans="1:14" hidden="1" x14ac:dyDescent="0.2">
      <c r="A603" s="46" t="s">
        <v>13250</v>
      </c>
      <c r="B603" s="33" t="s">
        <v>9</v>
      </c>
      <c r="C603" s="1" t="s">
        <v>7233</v>
      </c>
      <c r="D603" s="1" t="s">
        <v>6611</v>
      </c>
      <c r="E603" s="1" t="s">
        <v>6932</v>
      </c>
      <c r="F603" s="62">
        <v>4720.4454482647998</v>
      </c>
      <c r="G603" s="62">
        <v>54.698617781484543</v>
      </c>
      <c r="H603" s="62">
        <v>54.632838046381515</v>
      </c>
      <c r="I603" s="62">
        <v>1924.048</v>
      </c>
      <c r="J603" s="62">
        <v>1863.144046902655</v>
      </c>
      <c r="K603" s="62">
        <v>1924.048</v>
      </c>
      <c r="L603" s="62">
        <v>105116.20277746426</v>
      </c>
      <c r="M603" s="63">
        <v>5475.7685249675524</v>
      </c>
      <c r="N603" s="64">
        <f>GP_need_index[[#This Row],[Normalised weighted population]]/GP_need_index[[#This Row],[Registered population]]</f>
        <v>1.1600109745957139</v>
      </c>
    </row>
    <row r="604" spans="1:14" x14ac:dyDescent="0.2">
      <c r="A604" s="46" t="s">
        <v>13248</v>
      </c>
      <c r="B604" s="33" t="s">
        <v>60</v>
      </c>
      <c r="C604" s="1" t="s">
        <v>7234</v>
      </c>
      <c r="D604" s="1" t="s">
        <v>6611</v>
      </c>
      <c r="E604" s="1" t="s">
        <v>6886</v>
      </c>
      <c r="F604" s="62">
        <v>3527.5833333333339</v>
      </c>
      <c r="G604" s="62">
        <v>38.643858208066568</v>
      </c>
      <c r="H604" s="62">
        <v>36.98580841251102</v>
      </c>
      <c r="I604" s="62">
        <v>1810.894</v>
      </c>
      <c r="J604" s="62">
        <v>1794.1681184882532</v>
      </c>
      <c r="K604" s="62">
        <v>1810.894</v>
      </c>
      <c r="L604" s="62">
        <v>66977.378539365731</v>
      </c>
      <c r="M604" s="63">
        <v>3460.1018684958008</v>
      </c>
      <c r="N604" s="68">
        <f>GP_need_index[[#This Row],[Normalised weighted population]]/GP_need_index[[#This Row],[Registered population]]</f>
        <v>0.98087034140345375</v>
      </c>
    </row>
    <row r="605" spans="1:14" hidden="1" x14ac:dyDescent="0.2">
      <c r="A605" s="46" t="s">
        <v>13249</v>
      </c>
      <c r="B605" s="33" t="s">
        <v>60</v>
      </c>
      <c r="C605" s="1" t="s">
        <v>7234</v>
      </c>
      <c r="D605" s="1" t="s">
        <v>6611</v>
      </c>
      <c r="E605" s="1" t="s">
        <v>6886</v>
      </c>
      <c r="F605" s="62">
        <v>3540.5249880360398</v>
      </c>
      <c r="G605" s="62">
        <v>38.643858208066568</v>
      </c>
      <c r="H605" s="62">
        <v>36.98580841251102</v>
      </c>
      <c r="I605" s="62">
        <v>1810.894</v>
      </c>
      <c r="J605" s="62">
        <v>1794.1681184882532</v>
      </c>
      <c r="K605" s="62">
        <v>1810.894</v>
      </c>
      <c r="L605" s="62">
        <v>66977.378539365731</v>
      </c>
      <c r="M605" s="63">
        <v>3474.9264073760291</v>
      </c>
      <c r="N605" s="64">
        <f>GP_need_index[[#This Row],[Normalised weighted population]]/GP_need_index[[#This Row],[Registered population]]</f>
        <v>0.9814720752200089</v>
      </c>
    </row>
    <row r="606" spans="1:14" hidden="1" x14ac:dyDescent="0.2">
      <c r="A606" s="46" t="s">
        <v>13250</v>
      </c>
      <c r="B606" s="33" t="s">
        <v>60</v>
      </c>
      <c r="C606" s="1" t="s">
        <v>7234</v>
      </c>
      <c r="D606" s="1" t="s">
        <v>6611</v>
      </c>
      <c r="E606" s="1" t="s">
        <v>6886</v>
      </c>
      <c r="F606" s="62">
        <v>3553.0785171703155</v>
      </c>
      <c r="G606" s="62">
        <v>38.643858208066568</v>
      </c>
      <c r="H606" s="62">
        <v>36.98580841251102</v>
      </c>
      <c r="I606" s="62">
        <v>1810.894</v>
      </c>
      <c r="J606" s="62">
        <v>1794.1681184882532</v>
      </c>
      <c r="K606" s="62">
        <v>1810.894</v>
      </c>
      <c r="L606" s="62">
        <v>66977.378539365731</v>
      </c>
      <c r="M606" s="63">
        <v>3489.0208321844343</v>
      </c>
      <c r="N606" s="64">
        <f>GP_need_index[[#This Row],[Normalised weighted population]]/GP_need_index[[#This Row],[Registered population]]</f>
        <v>0.98197121603805793</v>
      </c>
    </row>
    <row r="607" spans="1:14" x14ac:dyDescent="0.2">
      <c r="A607" s="46" t="s">
        <v>13248</v>
      </c>
      <c r="B607" s="33" t="s">
        <v>137</v>
      </c>
      <c r="C607" s="1" t="s">
        <v>7235</v>
      </c>
      <c r="D607" s="1" t="s">
        <v>6611</v>
      </c>
      <c r="E607" s="1" t="s">
        <v>6874</v>
      </c>
      <c r="F607" s="62">
        <v>5997.3333333333339</v>
      </c>
      <c r="G607" s="62">
        <v>31.173215646424239</v>
      </c>
      <c r="H607" s="62">
        <v>31.174544566107564</v>
      </c>
      <c r="I607" s="62">
        <v>1917.454</v>
      </c>
      <c r="J607" s="62">
        <v>1911.5144664497759</v>
      </c>
      <c r="K607" s="62">
        <v>1917.454</v>
      </c>
      <c r="L607" s="62">
        <v>59775.755176461207</v>
      </c>
      <c r="M607" s="63">
        <v>3088.060576381878</v>
      </c>
      <c r="N607" s="68">
        <f>GP_need_index[[#This Row],[Normalised weighted population]]/GP_need_index[[#This Row],[Registered population]]</f>
        <v>0.51490560966794319</v>
      </c>
    </row>
    <row r="608" spans="1:14" hidden="1" x14ac:dyDescent="0.2">
      <c r="A608" s="46" t="s">
        <v>13249</v>
      </c>
      <c r="B608" s="33" t="s">
        <v>137</v>
      </c>
      <c r="C608" s="1" t="s">
        <v>7235</v>
      </c>
      <c r="D608" s="1" t="s">
        <v>6611</v>
      </c>
      <c r="E608" s="1" t="s">
        <v>6874</v>
      </c>
      <c r="F608" s="62">
        <v>6032.3833988349015</v>
      </c>
      <c r="G608" s="62">
        <v>31.173215646424239</v>
      </c>
      <c r="H608" s="62">
        <v>31.174544566107564</v>
      </c>
      <c r="I608" s="62">
        <v>1917.454</v>
      </c>
      <c r="J608" s="62">
        <v>1911.5144664497759</v>
      </c>
      <c r="K608" s="62">
        <v>1917.454</v>
      </c>
      <c r="L608" s="62">
        <v>59775.755176461207</v>
      </c>
      <c r="M608" s="63">
        <v>3101.2911331166065</v>
      </c>
      <c r="N608" s="64">
        <f>GP_need_index[[#This Row],[Normalised weighted population]]/GP_need_index[[#This Row],[Registered population]]</f>
        <v>0.51410709964416257</v>
      </c>
    </row>
    <row r="609" spans="1:14" hidden="1" x14ac:dyDescent="0.2">
      <c r="A609" s="46" t="s">
        <v>13250</v>
      </c>
      <c r="B609" s="33" t="s">
        <v>137</v>
      </c>
      <c r="C609" s="1" t="s">
        <v>7235</v>
      </c>
      <c r="D609" s="1" t="s">
        <v>6611</v>
      </c>
      <c r="E609" s="1" t="s">
        <v>6874</v>
      </c>
      <c r="F609" s="62">
        <v>6066.9526148781551</v>
      </c>
      <c r="G609" s="62">
        <v>31.173215646424239</v>
      </c>
      <c r="H609" s="62">
        <v>31.174544566107564</v>
      </c>
      <c r="I609" s="62">
        <v>1917.454</v>
      </c>
      <c r="J609" s="62">
        <v>1911.5144664497759</v>
      </c>
      <c r="K609" s="62">
        <v>1917.454</v>
      </c>
      <c r="L609" s="62">
        <v>59775.755176461207</v>
      </c>
      <c r="M609" s="63">
        <v>3113.8700799949929</v>
      </c>
      <c r="N609" s="64">
        <f>GP_need_index[[#This Row],[Normalised weighted population]]/GP_need_index[[#This Row],[Registered population]]</f>
        <v>0.51325109616956022</v>
      </c>
    </row>
    <row r="610" spans="1:14" x14ac:dyDescent="0.2">
      <c r="A610" s="46" t="s">
        <v>13248</v>
      </c>
      <c r="B610" s="33" t="s">
        <v>140</v>
      </c>
      <c r="C610" s="1" t="s">
        <v>7236</v>
      </c>
      <c r="D610" s="1" t="s">
        <v>6611</v>
      </c>
      <c r="E610" s="1" t="s">
        <v>6874</v>
      </c>
      <c r="F610" s="62">
        <v>12112.583333333332</v>
      </c>
      <c r="G610" s="62">
        <v>106.41954039948061</v>
      </c>
      <c r="H610" s="62">
        <v>106.56621582008786</v>
      </c>
      <c r="I610" s="62">
        <v>2011.9839999999999</v>
      </c>
      <c r="J610" s="62">
        <v>1911.5144664497759</v>
      </c>
      <c r="K610" s="62">
        <v>2011.9839999999999</v>
      </c>
      <c r="L610" s="62">
        <v>214409.52117056365</v>
      </c>
      <c r="M610" s="63">
        <v>11076.557503508748</v>
      </c>
      <c r="N610" s="68">
        <f>GP_need_index[[#This Row],[Normalised weighted population]]/GP_need_index[[#This Row],[Registered population]]</f>
        <v>0.91446698022101658</v>
      </c>
    </row>
    <row r="611" spans="1:14" hidden="1" x14ac:dyDescent="0.2">
      <c r="A611" s="46" t="s">
        <v>13249</v>
      </c>
      <c r="B611" s="33" t="s">
        <v>140</v>
      </c>
      <c r="C611" s="1" t="s">
        <v>7236</v>
      </c>
      <c r="D611" s="1" t="s">
        <v>6611</v>
      </c>
      <c r="E611" s="1" t="s">
        <v>6874</v>
      </c>
      <c r="F611" s="62">
        <v>12130.182474294768</v>
      </c>
      <c r="G611" s="62">
        <v>106.41954039948061</v>
      </c>
      <c r="H611" s="62">
        <v>106.56621582008786</v>
      </c>
      <c r="I611" s="62">
        <v>2011.9839999999999</v>
      </c>
      <c r="J611" s="62">
        <v>1911.5144664497759</v>
      </c>
      <c r="K611" s="62">
        <v>2011.9839999999999</v>
      </c>
      <c r="L611" s="62">
        <v>214409.52117056365</v>
      </c>
      <c r="M611" s="63">
        <v>11124.014157564206</v>
      </c>
      <c r="N611" s="64">
        <f>GP_need_index[[#This Row],[Normalised weighted population]]/GP_need_index[[#This Row],[Registered population]]</f>
        <v>0.91705249950998291</v>
      </c>
    </row>
    <row r="612" spans="1:14" hidden="1" x14ac:dyDescent="0.2">
      <c r="A612" s="46" t="s">
        <v>13250</v>
      </c>
      <c r="B612" s="33" t="s">
        <v>140</v>
      </c>
      <c r="C612" s="1" t="s">
        <v>7236</v>
      </c>
      <c r="D612" s="1" t="s">
        <v>6611</v>
      </c>
      <c r="E612" s="1" t="s">
        <v>6874</v>
      </c>
      <c r="F612" s="62">
        <v>12148.611407250668</v>
      </c>
      <c r="G612" s="62">
        <v>106.41954039948061</v>
      </c>
      <c r="H612" s="62">
        <v>106.56621582008786</v>
      </c>
      <c r="I612" s="62">
        <v>2011.9839999999999</v>
      </c>
      <c r="J612" s="62">
        <v>1911.5144664497759</v>
      </c>
      <c r="K612" s="62">
        <v>2011.9839999999999</v>
      </c>
      <c r="L612" s="62">
        <v>214409.52117056365</v>
      </c>
      <c r="M612" s="63">
        <v>11169.133553698357</v>
      </c>
      <c r="N612" s="64">
        <f>GP_need_index[[#This Row],[Normalised weighted population]]/GP_need_index[[#This Row],[Registered population]]</f>
        <v>0.91937532441216052</v>
      </c>
    </row>
    <row r="613" spans="1:14" x14ac:dyDescent="0.2">
      <c r="A613" s="46" t="s">
        <v>13248</v>
      </c>
      <c r="B613" s="33" t="s">
        <v>135</v>
      </c>
      <c r="C613" s="1" t="s">
        <v>7237</v>
      </c>
      <c r="D613" s="1" t="s">
        <v>6611</v>
      </c>
      <c r="E613" s="1" t="s">
        <v>6874</v>
      </c>
      <c r="F613" s="62">
        <v>18897.083333333332</v>
      </c>
      <c r="G613" s="62">
        <v>122.21800326412927</v>
      </c>
      <c r="H613" s="62">
        <v>122.46932594584487</v>
      </c>
      <c r="I613" s="62">
        <v>1997.0029999999999</v>
      </c>
      <c r="J613" s="62">
        <v>1911.5144664497759</v>
      </c>
      <c r="K613" s="62">
        <v>1997.0029999999999</v>
      </c>
      <c r="L613" s="62">
        <v>244571.61132183005</v>
      </c>
      <c r="M613" s="63">
        <v>12634.753819430491</v>
      </c>
      <c r="N613" s="68">
        <f>GP_need_index[[#This Row],[Normalised weighted population]]/GP_need_index[[#This Row],[Registered population]]</f>
        <v>0.66860867344240027</v>
      </c>
    </row>
    <row r="614" spans="1:14" hidden="1" x14ac:dyDescent="0.2">
      <c r="A614" s="46" t="s">
        <v>13249</v>
      </c>
      <c r="B614" s="33" t="s">
        <v>135</v>
      </c>
      <c r="C614" s="1" t="s">
        <v>7237</v>
      </c>
      <c r="D614" s="1" t="s">
        <v>6611</v>
      </c>
      <c r="E614" s="1" t="s">
        <v>6874</v>
      </c>
      <c r="F614" s="62">
        <v>18974.615849771591</v>
      </c>
      <c r="G614" s="62">
        <v>122.21800326412927</v>
      </c>
      <c r="H614" s="62">
        <v>122.46932594584487</v>
      </c>
      <c r="I614" s="62">
        <v>1997.0029999999999</v>
      </c>
      <c r="J614" s="62">
        <v>1911.5144664497759</v>
      </c>
      <c r="K614" s="62">
        <v>1997.0029999999999</v>
      </c>
      <c r="L614" s="62">
        <v>244571.61132183005</v>
      </c>
      <c r="M614" s="63">
        <v>12688.886445103642</v>
      </c>
      <c r="N614" s="64">
        <f>GP_need_index[[#This Row],[Normalised weighted population]]/GP_need_index[[#This Row],[Registered population]]</f>
        <v>0.66872955666485268</v>
      </c>
    </row>
    <row r="615" spans="1:14" hidden="1" x14ac:dyDescent="0.2">
      <c r="A615" s="46" t="s">
        <v>13250</v>
      </c>
      <c r="B615" s="33" t="s">
        <v>135</v>
      </c>
      <c r="C615" s="1" t="s">
        <v>7237</v>
      </c>
      <c r="D615" s="1" t="s">
        <v>6611</v>
      </c>
      <c r="E615" s="1" t="s">
        <v>6874</v>
      </c>
      <c r="F615" s="62">
        <v>19053.705631564131</v>
      </c>
      <c r="G615" s="62">
        <v>122.21800326412927</v>
      </c>
      <c r="H615" s="62">
        <v>122.46932594584487</v>
      </c>
      <c r="I615" s="62">
        <v>1997.0029999999999</v>
      </c>
      <c r="J615" s="62">
        <v>1911.5144664497759</v>
      </c>
      <c r="K615" s="62">
        <v>1997.0029999999999</v>
      </c>
      <c r="L615" s="62">
        <v>244571.61132183005</v>
      </c>
      <c r="M615" s="63">
        <v>12740.353018762091</v>
      </c>
      <c r="N615" s="64">
        <f>GP_need_index[[#This Row],[Normalised weighted population]]/GP_need_index[[#This Row],[Registered population]]</f>
        <v>0.66865486772591787</v>
      </c>
    </row>
    <row r="616" spans="1:14" x14ac:dyDescent="0.2">
      <c r="A616" s="46" t="s">
        <v>13248</v>
      </c>
      <c r="B616" s="33" t="s">
        <v>120</v>
      </c>
      <c r="C616" s="1" t="s">
        <v>7238</v>
      </c>
      <c r="D616" s="1" t="s">
        <v>6611</v>
      </c>
      <c r="E616" s="1" t="s">
        <v>6874</v>
      </c>
      <c r="F616" s="62">
        <v>10604.333333333334</v>
      </c>
      <c r="G616" s="62">
        <v>64.375907798310081</v>
      </c>
      <c r="H616" s="62">
        <v>64.092391946203378</v>
      </c>
      <c r="I616" s="62">
        <v>1864.182</v>
      </c>
      <c r="J616" s="62">
        <v>1911.5144664497759</v>
      </c>
      <c r="K616" s="62">
        <v>1864.182</v>
      </c>
      <c r="L616" s="62">
        <v>119479.88340305731</v>
      </c>
      <c r="M616" s="63">
        <v>6172.4208505353363</v>
      </c>
      <c r="N616" s="68">
        <f>GP_need_index[[#This Row],[Normalised weighted population]]/GP_need_index[[#This Row],[Registered population]]</f>
        <v>0.58206590235457223</v>
      </c>
    </row>
    <row r="617" spans="1:14" hidden="1" x14ac:dyDescent="0.2">
      <c r="A617" s="46" t="s">
        <v>13249</v>
      </c>
      <c r="B617" s="33" t="s">
        <v>120</v>
      </c>
      <c r="C617" s="1" t="s">
        <v>7238</v>
      </c>
      <c r="D617" s="1" t="s">
        <v>6611</v>
      </c>
      <c r="E617" s="1" t="s">
        <v>6874</v>
      </c>
      <c r="F617" s="62">
        <v>10648.857306439131</v>
      </c>
      <c r="G617" s="62">
        <v>64.375907798310081</v>
      </c>
      <c r="H617" s="62">
        <v>64.092391946203378</v>
      </c>
      <c r="I617" s="62">
        <v>1864.182</v>
      </c>
      <c r="J617" s="62">
        <v>1911.5144664497759</v>
      </c>
      <c r="K617" s="62">
        <v>1864.182</v>
      </c>
      <c r="L617" s="62">
        <v>119479.88340305731</v>
      </c>
      <c r="M617" s="63">
        <v>6198.8661103460463</v>
      </c>
      <c r="N617" s="64">
        <f>GP_need_index[[#This Row],[Normalised weighted population]]/GP_need_index[[#This Row],[Registered population]]</f>
        <v>0.58211561409483137</v>
      </c>
    </row>
    <row r="618" spans="1:14" hidden="1" x14ac:dyDescent="0.2">
      <c r="A618" s="46" t="s">
        <v>13250</v>
      </c>
      <c r="B618" s="33" t="s">
        <v>120</v>
      </c>
      <c r="C618" s="1" t="s">
        <v>7238</v>
      </c>
      <c r="D618" s="1" t="s">
        <v>6611</v>
      </c>
      <c r="E618" s="1" t="s">
        <v>6874</v>
      </c>
      <c r="F618" s="62">
        <v>10691.500955153582</v>
      </c>
      <c r="G618" s="62">
        <v>64.375907798310081</v>
      </c>
      <c r="H618" s="62">
        <v>64.092391946203378</v>
      </c>
      <c r="I618" s="62">
        <v>1864.182</v>
      </c>
      <c r="J618" s="62">
        <v>1911.5144664497759</v>
      </c>
      <c r="K618" s="62">
        <v>1864.182</v>
      </c>
      <c r="L618" s="62">
        <v>119479.88340305731</v>
      </c>
      <c r="M618" s="63">
        <v>6224.0089312426808</v>
      </c>
      <c r="N618" s="64">
        <f>GP_need_index[[#This Row],[Normalised weighted population]]/GP_need_index[[#This Row],[Registered population]]</f>
        <v>0.58214547773505521</v>
      </c>
    </row>
    <row r="619" spans="1:14" x14ac:dyDescent="0.2">
      <c r="A619" s="46" t="s">
        <v>13248</v>
      </c>
      <c r="B619" s="33" t="s">
        <v>105</v>
      </c>
      <c r="C619" s="1" t="s">
        <v>7239</v>
      </c>
      <c r="D619" s="1" t="s">
        <v>6611</v>
      </c>
      <c r="E619" s="1" t="s">
        <v>6874</v>
      </c>
      <c r="F619" s="62">
        <v>4493.9166666666661</v>
      </c>
      <c r="G619" s="62">
        <v>23.318572797149574</v>
      </c>
      <c r="H619" s="62">
        <v>23.456866660419628</v>
      </c>
      <c r="I619" s="62">
        <v>1874.829</v>
      </c>
      <c r="J619" s="62">
        <v>1911.5144664497759</v>
      </c>
      <c r="K619" s="62">
        <v>1874.829</v>
      </c>
      <c r="L619" s="62">
        <v>43977.613864087871</v>
      </c>
      <c r="M619" s="63">
        <v>2271.9166862238662</v>
      </c>
      <c r="N619" s="68">
        <f>GP_need_index[[#This Row],[Normalised weighted population]]/GP_need_index[[#This Row],[Registered population]]</f>
        <v>0.50555380856873922</v>
      </c>
    </row>
    <row r="620" spans="1:14" hidden="1" x14ac:dyDescent="0.2">
      <c r="A620" s="46" t="s">
        <v>13249</v>
      </c>
      <c r="B620" s="33" t="s">
        <v>105</v>
      </c>
      <c r="C620" s="1" t="s">
        <v>7239</v>
      </c>
      <c r="D620" s="1" t="s">
        <v>6611</v>
      </c>
      <c r="E620" s="1" t="s">
        <v>6874</v>
      </c>
      <c r="F620" s="62">
        <v>4518.9512907624321</v>
      </c>
      <c r="G620" s="62">
        <v>23.318572797149574</v>
      </c>
      <c r="H620" s="62">
        <v>23.456866660419628</v>
      </c>
      <c r="I620" s="62">
        <v>1874.829</v>
      </c>
      <c r="J620" s="62">
        <v>1911.5144664497759</v>
      </c>
      <c r="K620" s="62">
        <v>1874.829</v>
      </c>
      <c r="L620" s="62">
        <v>43977.613864087871</v>
      </c>
      <c r="M620" s="63">
        <v>2281.6505375749557</v>
      </c>
      <c r="N620" s="64">
        <f>GP_need_index[[#This Row],[Normalised weighted population]]/GP_need_index[[#This Row],[Registered population]]</f>
        <v>0.50490708811999574</v>
      </c>
    </row>
    <row r="621" spans="1:14" hidden="1" x14ac:dyDescent="0.2">
      <c r="A621" s="46" t="s">
        <v>13250</v>
      </c>
      <c r="B621" s="33" t="s">
        <v>105</v>
      </c>
      <c r="C621" s="1" t="s">
        <v>7239</v>
      </c>
      <c r="D621" s="1" t="s">
        <v>6611</v>
      </c>
      <c r="E621" s="1" t="s">
        <v>6874</v>
      </c>
      <c r="F621" s="62">
        <v>4544.8541495124755</v>
      </c>
      <c r="G621" s="62">
        <v>23.318572797149574</v>
      </c>
      <c r="H621" s="62">
        <v>23.456866660419628</v>
      </c>
      <c r="I621" s="62">
        <v>1874.829</v>
      </c>
      <c r="J621" s="62">
        <v>1911.5144664497759</v>
      </c>
      <c r="K621" s="62">
        <v>1874.829</v>
      </c>
      <c r="L621" s="62">
        <v>43977.613864087871</v>
      </c>
      <c r="M621" s="63">
        <v>2290.9049931146892</v>
      </c>
      <c r="N621" s="64">
        <f>GP_need_index[[#This Row],[Normalised weighted population]]/GP_need_index[[#This Row],[Registered population]]</f>
        <v>0.50406567906264577</v>
      </c>
    </row>
    <row r="622" spans="1:14" x14ac:dyDescent="0.2">
      <c r="A622" s="46" t="s">
        <v>13248</v>
      </c>
      <c r="B622" s="33" t="s">
        <v>114</v>
      </c>
      <c r="C622" s="1" t="s">
        <v>7240</v>
      </c>
      <c r="D622" s="1" t="s">
        <v>6611</v>
      </c>
      <c r="E622" s="1" t="s">
        <v>6874</v>
      </c>
      <c r="F622" s="62">
        <v>26709.416666666664</v>
      </c>
      <c r="G622" s="62">
        <v>288.506146795836</v>
      </c>
      <c r="H622" s="62">
        <v>289.11756860757885</v>
      </c>
      <c r="I622" s="62">
        <v>1940.768</v>
      </c>
      <c r="J622" s="62">
        <v>1911.5144664497759</v>
      </c>
      <c r="K622" s="62">
        <v>1940.768</v>
      </c>
      <c r="L622" s="62">
        <v>561110.12539139355</v>
      </c>
      <c r="M622" s="63">
        <v>28987.372089481898</v>
      </c>
      <c r="N622" s="68">
        <f>GP_need_index[[#This Row],[Normalised weighted population]]/GP_need_index[[#This Row],[Registered population]]</f>
        <v>1.0852866032697046</v>
      </c>
    </row>
    <row r="623" spans="1:14" hidden="1" x14ac:dyDescent="0.2">
      <c r="A623" s="46" t="s">
        <v>13249</v>
      </c>
      <c r="B623" s="33" t="s">
        <v>114</v>
      </c>
      <c r="C623" s="1" t="s">
        <v>7240</v>
      </c>
      <c r="D623" s="1" t="s">
        <v>6611</v>
      </c>
      <c r="E623" s="1" t="s">
        <v>6874</v>
      </c>
      <c r="F623" s="62">
        <v>26740.254500820884</v>
      </c>
      <c r="G623" s="62">
        <v>288.506146795836</v>
      </c>
      <c r="H623" s="62">
        <v>289.11756860757885</v>
      </c>
      <c r="I623" s="62">
        <v>1940.768</v>
      </c>
      <c r="J623" s="62">
        <v>1911.5144664497759</v>
      </c>
      <c r="K623" s="62">
        <v>1940.768</v>
      </c>
      <c r="L623" s="62">
        <v>561110.12539139355</v>
      </c>
      <c r="M623" s="63">
        <v>29111.566243558344</v>
      </c>
      <c r="N623" s="64">
        <f>GP_need_index[[#This Row],[Normalised weighted population]]/GP_need_index[[#This Row],[Registered population]]</f>
        <v>1.0886794754576725</v>
      </c>
    </row>
    <row r="624" spans="1:14" hidden="1" x14ac:dyDescent="0.2">
      <c r="A624" s="46" t="s">
        <v>13250</v>
      </c>
      <c r="B624" s="33" t="s">
        <v>114</v>
      </c>
      <c r="C624" s="1" t="s">
        <v>7240</v>
      </c>
      <c r="D624" s="1" t="s">
        <v>6611</v>
      </c>
      <c r="E624" s="1" t="s">
        <v>6874</v>
      </c>
      <c r="F624" s="62">
        <v>26774.632056657138</v>
      </c>
      <c r="G624" s="62">
        <v>288.506146795836</v>
      </c>
      <c r="H624" s="62">
        <v>289.11756860757885</v>
      </c>
      <c r="I624" s="62">
        <v>1940.768</v>
      </c>
      <c r="J624" s="62">
        <v>1911.5144664497759</v>
      </c>
      <c r="K624" s="62">
        <v>1940.768</v>
      </c>
      <c r="L624" s="62">
        <v>561110.12539139355</v>
      </c>
      <c r="M624" s="63">
        <v>29229.64378920184</v>
      </c>
      <c r="N624" s="64">
        <f>GP_need_index[[#This Row],[Normalised weighted population]]/GP_need_index[[#This Row],[Registered population]]</f>
        <v>1.0916917075592192</v>
      </c>
    </row>
    <row r="625" spans="1:14" x14ac:dyDescent="0.2">
      <c r="A625" s="46" t="s">
        <v>13248</v>
      </c>
      <c r="B625" s="33" t="s">
        <v>109</v>
      </c>
      <c r="C625" s="1" t="s">
        <v>7241</v>
      </c>
      <c r="D625" s="1" t="s">
        <v>6611</v>
      </c>
      <c r="E625" s="1" t="s">
        <v>6874</v>
      </c>
      <c r="F625" s="62">
        <v>8089.416666666667</v>
      </c>
      <c r="G625" s="62">
        <v>53.369400276511932</v>
      </c>
      <c r="H625" s="62">
        <v>52.385640662048367</v>
      </c>
      <c r="I625" s="62">
        <v>1766.825</v>
      </c>
      <c r="J625" s="62">
        <v>1911.5144664497759</v>
      </c>
      <c r="K625" s="62">
        <v>1766.825</v>
      </c>
      <c r="L625" s="62">
        <v>92556.259562723615</v>
      </c>
      <c r="M625" s="63">
        <v>4781.5261456632561</v>
      </c>
      <c r="N625" s="68">
        <f>GP_need_index[[#This Row],[Normalised weighted population]]/GP_need_index[[#This Row],[Registered population]]</f>
        <v>0.59108417116972867</v>
      </c>
    </row>
    <row r="626" spans="1:14" hidden="1" x14ac:dyDescent="0.2">
      <c r="A626" s="46" t="s">
        <v>13249</v>
      </c>
      <c r="B626" s="33" t="s">
        <v>109</v>
      </c>
      <c r="C626" s="1" t="s">
        <v>7241</v>
      </c>
      <c r="D626" s="1" t="s">
        <v>6611</v>
      </c>
      <c r="E626" s="1" t="s">
        <v>6874</v>
      </c>
      <c r="F626" s="62">
        <v>8118.6146775942625</v>
      </c>
      <c r="G626" s="62">
        <v>53.369400276511932</v>
      </c>
      <c r="H626" s="62">
        <v>52.385640662048367</v>
      </c>
      <c r="I626" s="62">
        <v>1766.825</v>
      </c>
      <c r="J626" s="62">
        <v>1911.5144664497759</v>
      </c>
      <c r="K626" s="62">
        <v>1766.825</v>
      </c>
      <c r="L626" s="62">
        <v>92556.259562723615</v>
      </c>
      <c r="M626" s="63">
        <v>4802.0122246711062</v>
      </c>
      <c r="N626" s="64">
        <f>GP_need_index[[#This Row],[Normalised weighted population]]/GP_need_index[[#This Row],[Registered population]]</f>
        <v>0.59148172630038598</v>
      </c>
    </row>
    <row r="627" spans="1:14" hidden="1" x14ac:dyDescent="0.2">
      <c r="A627" s="46" t="s">
        <v>13250</v>
      </c>
      <c r="B627" s="33" t="s">
        <v>109</v>
      </c>
      <c r="C627" s="1" t="s">
        <v>7241</v>
      </c>
      <c r="D627" s="1" t="s">
        <v>6611</v>
      </c>
      <c r="E627" s="1" t="s">
        <v>6874</v>
      </c>
      <c r="F627" s="62">
        <v>8145.4639533775407</v>
      </c>
      <c r="G627" s="62">
        <v>53.369400276511932</v>
      </c>
      <c r="H627" s="62">
        <v>52.385640662048367</v>
      </c>
      <c r="I627" s="62">
        <v>1766.825</v>
      </c>
      <c r="J627" s="62">
        <v>1911.5144664497759</v>
      </c>
      <c r="K627" s="62">
        <v>1766.825</v>
      </c>
      <c r="L627" s="62">
        <v>92556.259562723615</v>
      </c>
      <c r="M627" s="63">
        <v>4821.4893566431683</v>
      </c>
      <c r="N627" s="64">
        <f>GP_need_index[[#This Row],[Normalised weighted population]]/GP_need_index[[#This Row],[Registered population]]</f>
        <v>0.59192323288643656</v>
      </c>
    </row>
    <row r="628" spans="1:14" x14ac:dyDescent="0.2">
      <c r="A628" s="46" t="s">
        <v>13248</v>
      </c>
      <c r="B628" s="33" t="s">
        <v>108</v>
      </c>
      <c r="C628" s="1" t="s">
        <v>7242</v>
      </c>
      <c r="D628" s="1" t="s">
        <v>6611</v>
      </c>
      <c r="E628" s="1" t="s">
        <v>6874</v>
      </c>
      <c r="F628" s="62">
        <v>6265.9166666666661</v>
      </c>
      <c r="G628" s="62">
        <v>64.699889980756467</v>
      </c>
      <c r="H628" s="62">
        <v>64.994808781930232</v>
      </c>
      <c r="I628" s="62">
        <v>2106.7640000000001</v>
      </c>
      <c r="J628" s="62">
        <v>1911.5144664497759</v>
      </c>
      <c r="K628" s="62">
        <v>2106.7640000000001</v>
      </c>
      <c r="L628" s="62">
        <v>136928.72332865448</v>
      </c>
      <c r="M628" s="63">
        <v>7073.8410754872257</v>
      </c>
      <c r="N628" s="68">
        <f>GP_need_index[[#This Row],[Normalised weighted population]]/GP_need_index[[#This Row],[Registered population]]</f>
        <v>1.1289395393843242</v>
      </c>
    </row>
    <row r="629" spans="1:14" hidden="1" x14ac:dyDescent="0.2">
      <c r="A629" s="46" t="s">
        <v>13249</v>
      </c>
      <c r="B629" s="33" t="s">
        <v>108</v>
      </c>
      <c r="C629" s="1" t="s">
        <v>7242</v>
      </c>
      <c r="D629" s="1" t="s">
        <v>6611</v>
      </c>
      <c r="E629" s="1" t="s">
        <v>6874</v>
      </c>
      <c r="F629" s="62">
        <v>6273.6507732357895</v>
      </c>
      <c r="G629" s="62">
        <v>64.699889980756467</v>
      </c>
      <c r="H629" s="62">
        <v>64.994808781930232</v>
      </c>
      <c r="I629" s="62">
        <v>2106.7640000000001</v>
      </c>
      <c r="J629" s="62">
        <v>1911.5144664497759</v>
      </c>
      <c r="K629" s="62">
        <v>2106.7640000000001</v>
      </c>
      <c r="L629" s="62">
        <v>136928.72332865448</v>
      </c>
      <c r="M629" s="63">
        <v>7104.1484005434404</v>
      </c>
      <c r="N629" s="64">
        <f>GP_need_index[[#This Row],[Normalised weighted population]]/GP_need_index[[#This Row],[Registered population]]</f>
        <v>1.1323786830549545</v>
      </c>
    </row>
    <row r="630" spans="1:14" hidden="1" x14ac:dyDescent="0.2">
      <c r="A630" s="46" t="s">
        <v>13250</v>
      </c>
      <c r="B630" s="33" t="s">
        <v>108</v>
      </c>
      <c r="C630" s="1" t="s">
        <v>7242</v>
      </c>
      <c r="D630" s="1" t="s">
        <v>6611</v>
      </c>
      <c r="E630" s="1" t="s">
        <v>6874</v>
      </c>
      <c r="F630" s="62">
        <v>6283.7165709954788</v>
      </c>
      <c r="G630" s="62">
        <v>64.699889980756467</v>
      </c>
      <c r="H630" s="62">
        <v>64.994808781930232</v>
      </c>
      <c r="I630" s="62">
        <v>2106.7640000000001</v>
      </c>
      <c r="J630" s="62">
        <v>1911.5144664497759</v>
      </c>
      <c r="K630" s="62">
        <v>2106.7640000000001</v>
      </c>
      <c r="L630" s="62">
        <v>136928.72332865448</v>
      </c>
      <c r="M630" s="63">
        <v>7132.9630785310583</v>
      </c>
      <c r="N630" s="64">
        <f>GP_need_index[[#This Row],[Normalised weighted population]]/GP_need_index[[#This Row],[Registered population]]</f>
        <v>1.1351503521746271</v>
      </c>
    </row>
    <row r="631" spans="1:14" x14ac:dyDescent="0.2">
      <c r="A631" s="46" t="s">
        <v>13248</v>
      </c>
      <c r="B631" s="33" t="s">
        <v>122</v>
      </c>
      <c r="C631" s="1" t="s">
        <v>7243</v>
      </c>
      <c r="D631" s="1" t="s">
        <v>6611</v>
      </c>
      <c r="E631" s="1" t="s">
        <v>6874</v>
      </c>
      <c r="F631" s="62">
        <v>12803.166666666664</v>
      </c>
      <c r="G631" s="62">
        <v>132.94807619166909</v>
      </c>
      <c r="H631" s="62">
        <v>131.37843432832872</v>
      </c>
      <c r="I631" s="62">
        <v>2000.3309999999999</v>
      </c>
      <c r="J631" s="62">
        <v>1911.5144664497759</v>
      </c>
      <c r="K631" s="62">
        <v>2000.3309999999999</v>
      </c>
      <c r="L631" s="62">
        <v>262800.35491842008</v>
      </c>
      <c r="M631" s="63">
        <v>13576.464455982516</v>
      </c>
      <c r="N631" s="68">
        <f>GP_need_index[[#This Row],[Normalised weighted population]]/GP_need_index[[#This Row],[Registered population]]</f>
        <v>1.0603989473423907</v>
      </c>
    </row>
    <row r="632" spans="1:14" hidden="1" x14ac:dyDescent="0.2">
      <c r="A632" s="46" t="s">
        <v>13249</v>
      </c>
      <c r="B632" s="33" t="s">
        <v>122</v>
      </c>
      <c r="C632" s="1" t="s">
        <v>7243</v>
      </c>
      <c r="D632" s="1" t="s">
        <v>6611</v>
      </c>
      <c r="E632" s="1" t="s">
        <v>6874</v>
      </c>
      <c r="F632" s="62">
        <v>12826.349846822824</v>
      </c>
      <c r="G632" s="62">
        <v>132.94807619166909</v>
      </c>
      <c r="H632" s="62">
        <v>131.37843432832872</v>
      </c>
      <c r="I632" s="62">
        <v>2000.3309999999999</v>
      </c>
      <c r="J632" s="62">
        <v>1911.5144664497759</v>
      </c>
      <c r="K632" s="62">
        <v>2000.3309999999999</v>
      </c>
      <c r="L632" s="62">
        <v>262800.35491842008</v>
      </c>
      <c r="M632" s="63">
        <v>13634.631768053951</v>
      </c>
      <c r="N632" s="64">
        <f>GP_need_index[[#This Row],[Normalised weighted population]]/GP_need_index[[#This Row],[Registered population]]</f>
        <v>1.0630172988327886</v>
      </c>
    </row>
    <row r="633" spans="1:14" hidden="1" x14ac:dyDescent="0.2">
      <c r="A633" s="46" t="s">
        <v>13250</v>
      </c>
      <c r="B633" s="33" t="s">
        <v>122</v>
      </c>
      <c r="C633" s="1" t="s">
        <v>7243</v>
      </c>
      <c r="D633" s="1" t="s">
        <v>6611</v>
      </c>
      <c r="E633" s="1" t="s">
        <v>6874</v>
      </c>
      <c r="F633" s="62">
        <v>12850.439444965723</v>
      </c>
      <c r="G633" s="62">
        <v>132.94807619166909</v>
      </c>
      <c r="H633" s="62">
        <v>131.37843432832872</v>
      </c>
      <c r="I633" s="62">
        <v>2000.3309999999999</v>
      </c>
      <c r="J633" s="62">
        <v>1911.5144664497759</v>
      </c>
      <c r="K633" s="62">
        <v>2000.3309999999999</v>
      </c>
      <c r="L633" s="62">
        <v>262800.35491842008</v>
      </c>
      <c r="M633" s="63">
        <v>13689.934318299969</v>
      </c>
      <c r="N633" s="64">
        <f>GP_need_index[[#This Row],[Normalised weighted population]]/GP_need_index[[#This Row],[Registered population]]</f>
        <v>1.0653281062433337</v>
      </c>
    </row>
    <row r="634" spans="1:14" x14ac:dyDescent="0.2">
      <c r="A634" s="46" t="s">
        <v>13248</v>
      </c>
      <c r="B634" s="33" t="s">
        <v>110</v>
      </c>
      <c r="C634" s="1" t="s">
        <v>7244</v>
      </c>
      <c r="D634" s="1" t="s">
        <v>6611</v>
      </c>
      <c r="E634" s="1" t="s">
        <v>6874</v>
      </c>
      <c r="F634" s="62">
        <v>6927.4166666666679</v>
      </c>
      <c r="G634" s="62">
        <v>56.646597995393869</v>
      </c>
      <c r="H634" s="62">
        <v>58.127405776202828</v>
      </c>
      <c r="I634" s="62">
        <v>1886.0809999999999</v>
      </c>
      <c r="J634" s="62">
        <v>1911.5144664497759</v>
      </c>
      <c r="K634" s="62">
        <v>1886.0809999999999</v>
      </c>
      <c r="L634" s="62">
        <v>109632.99561378641</v>
      </c>
      <c r="M634" s="63">
        <v>5663.7232039336641</v>
      </c>
      <c r="N634" s="68">
        <f>GP_need_index[[#This Row],[Normalised weighted population]]/GP_need_index[[#This Row],[Registered population]]</f>
        <v>0.81758084960969046</v>
      </c>
    </row>
    <row r="635" spans="1:14" hidden="1" x14ac:dyDescent="0.2">
      <c r="A635" s="46" t="s">
        <v>13249</v>
      </c>
      <c r="B635" s="33" t="s">
        <v>110</v>
      </c>
      <c r="C635" s="1" t="s">
        <v>7244</v>
      </c>
      <c r="D635" s="1" t="s">
        <v>6611</v>
      </c>
      <c r="E635" s="1" t="s">
        <v>6874</v>
      </c>
      <c r="F635" s="62">
        <v>6933.3583129342851</v>
      </c>
      <c r="G635" s="62">
        <v>56.646597995393869</v>
      </c>
      <c r="H635" s="62">
        <v>58.127405776202828</v>
      </c>
      <c r="I635" s="62">
        <v>1886.0809999999999</v>
      </c>
      <c r="J635" s="62">
        <v>1911.5144664497759</v>
      </c>
      <c r="K635" s="62">
        <v>1886.0809999999999</v>
      </c>
      <c r="L635" s="62">
        <v>109632.99561378641</v>
      </c>
      <c r="M635" s="63">
        <v>5687.9889880159299</v>
      </c>
      <c r="N635" s="64">
        <f>GP_need_index[[#This Row],[Normalised weighted population]]/GP_need_index[[#This Row],[Registered population]]</f>
        <v>0.82038007143016112</v>
      </c>
    </row>
    <row r="636" spans="1:14" hidden="1" x14ac:dyDescent="0.2">
      <c r="A636" s="46" t="s">
        <v>13250</v>
      </c>
      <c r="B636" s="33" t="s">
        <v>110</v>
      </c>
      <c r="C636" s="1" t="s">
        <v>7244</v>
      </c>
      <c r="D636" s="1" t="s">
        <v>6611</v>
      </c>
      <c r="E636" s="1" t="s">
        <v>6874</v>
      </c>
      <c r="F636" s="62">
        <v>6940.8103156015541</v>
      </c>
      <c r="G636" s="62">
        <v>56.646597995393869</v>
      </c>
      <c r="H636" s="62">
        <v>58.127405776202828</v>
      </c>
      <c r="I636" s="62">
        <v>1886.0809999999999</v>
      </c>
      <c r="J636" s="62">
        <v>1911.5144664497759</v>
      </c>
      <c r="K636" s="62">
        <v>1886.0809999999999</v>
      </c>
      <c r="L636" s="62">
        <v>109632.99561378641</v>
      </c>
      <c r="M636" s="63">
        <v>5711.0596731770484</v>
      </c>
      <c r="N636" s="64">
        <f>GP_need_index[[#This Row],[Normalised weighted population]]/GP_need_index[[#This Row],[Registered population]]</f>
        <v>0.8228231882867808</v>
      </c>
    </row>
    <row r="637" spans="1:14" x14ac:dyDescent="0.2">
      <c r="A637" s="46" t="s">
        <v>13248</v>
      </c>
      <c r="B637" s="33" t="s">
        <v>134</v>
      </c>
      <c r="C637" s="1" t="s">
        <v>7245</v>
      </c>
      <c r="D637" s="1" t="s">
        <v>6611</v>
      </c>
      <c r="E637" s="1" t="s">
        <v>6874</v>
      </c>
      <c r="F637" s="62">
        <v>7069.3333333333339</v>
      </c>
      <c r="G637" s="62">
        <v>37.648858369819159</v>
      </c>
      <c r="H637" s="62">
        <v>37.152891482461442</v>
      </c>
      <c r="I637" s="62">
        <v>1857.095</v>
      </c>
      <c r="J637" s="62">
        <v>1911.5144664497759</v>
      </c>
      <c r="K637" s="62">
        <v>1857.095</v>
      </c>
      <c r="L637" s="62">
        <v>68996.449007621733</v>
      </c>
      <c r="M637" s="63">
        <v>3564.4085710301674</v>
      </c>
      <c r="N637" s="68">
        <f>GP_need_index[[#This Row],[Normalised weighted population]]/GP_need_index[[#This Row],[Registered population]]</f>
        <v>0.50420717243919755</v>
      </c>
    </row>
    <row r="638" spans="1:14" hidden="1" x14ac:dyDescent="0.2">
      <c r="A638" s="46" t="s">
        <v>13249</v>
      </c>
      <c r="B638" s="33" t="s">
        <v>134</v>
      </c>
      <c r="C638" s="1" t="s">
        <v>7245</v>
      </c>
      <c r="D638" s="1" t="s">
        <v>6611</v>
      </c>
      <c r="E638" s="1" t="s">
        <v>6874</v>
      </c>
      <c r="F638" s="62">
        <v>7108.5964015974478</v>
      </c>
      <c r="G638" s="62">
        <v>37.648858369819159</v>
      </c>
      <c r="H638" s="62">
        <v>37.152891482461442</v>
      </c>
      <c r="I638" s="62">
        <v>1857.095</v>
      </c>
      <c r="J638" s="62">
        <v>1911.5144664497759</v>
      </c>
      <c r="K638" s="62">
        <v>1857.095</v>
      </c>
      <c r="L638" s="62">
        <v>68996.449007621733</v>
      </c>
      <c r="M638" s="63">
        <v>3579.6800039111963</v>
      </c>
      <c r="N638" s="64">
        <f>GP_need_index[[#This Row],[Normalised weighted population]]/GP_need_index[[#This Row],[Registered population]]</f>
        <v>0.50357057873010891</v>
      </c>
    </row>
    <row r="639" spans="1:14" hidden="1" x14ac:dyDescent="0.2">
      <c r="A639" s="46" t="s">
        <v>13250</v>
      </c>
      <c r="B639" s="33" t="s">
        <v>134</v>
      </c>
      <c r="C639" s="1" t="s">
        <v>7245</v>
      </c>
      <c r="D639" s="1" t="s">
        <v>6611</v>
      </c>
      <c r="E639" s="1" t="s">
        <v>6874</v>
      </c>
      <c r="F639" s="62">
        <v>7148.079670976399</v>
      </c>
      <c r="G639" s="62">
        <v>37.648858369819159</v>
      </c>
      <c r="H639" s="62">
        <v>37.152891482461442</v>
      </c>
      <c r="I639" s="62">
        <v>1857.095</v>
      </c>
      <c r="J639" s="62">
        <v>1911.5144664497759</v>
      </c>
      <c r="K639" s="62">
        <v>1857.095</v>
      </c>
      <c r="L639" s="62">
        <v>68996.449007621733</v>
      </c>
      <c r="M639" s="63">
        <v>3594.199313024098</v>
      </c>
      <c r="N639" s="64">
        <f>GP_need_index[[#This Row],[Normalised weighted population]]/GP_need_index[[#This Row],[Registered population]]</f>
        <v>0.50282026480730946</v>
      </c>
    </row>
    <row r="640" spans="1:14" x14ac:dyDescent="0.2">
      <c r="A640" s="46" t="s">
        <v>13248</v>
      </c>
      <c r="B640" s="33" t="s">
        <v>128</v>
      </c>
      <c r="C640" s="1" t="s">
        <v>7246</v>
      </c>
      <c r="D640" s="1" t="s">
        <v>6611</v>
      </c>
      <c r="E640" s="1" t="s">
        <v>6874</v>
      </c>
      <c r="F640" s="62">
        <v>8048.9166666666661</v>
      </c>
      <c r="G640" s="62">
        <v>64.523782341014325</v>
      </c>
      <c r="H640" s="62">
        <v>62.116851318869422</v>
      </c>
      <c r="I640" s="62">
        <v>2003.7639999999999</v>
      </c>
      <c r="J640" s="62">
        <v>1911.5144664497759</v>
      </c>
      <c r="K640" s="62">
        <v>2003.7639999999999</v>
      </c>
      <c r="L640" s="62">
        <v>124467.51046610306</v>
      </c>
      <c r="M640" s="63">
        <v>6430.0854247028919</v>
      </c>
      <c r="N640" s="68">
        <f>GP_need_index[[#This Row],[Normalised weighted population]]/GP_need_index[[#This Row],[Registered population]]</f>
        <v>0.79887588491654893</v>
      </c>
    </row>
    <row r="641" spans="1:14" hidden="1" x14ac:dyDescent="0.2">
      <c r="A641" s="46" t="s">
        <v>13249</v>
      </c>
      <c r="B641" s="33" t="s">
        <v>128</v>
      </c>
      <c r="C641" s="1" t="s">
        <v>7246</v>
      </c>
      <c r="D641" s="1" t="s">
        <v>6611</v>
      </c>
      <c r="E641" s="1" t="s">
        <v>6874</v>
      </c>
      <c r="F641" s="62">
        <v>8076.0481531650212</v>
      </c>
      <c r="G641" s="62">
        <v>64.523782341014325</v>
      </c>
      <c r="H641" s="62">
        <v>62.116851318869422</v>
      </c>
      <c r="I641" s="62">
        <v>2003.7639999999999</v>
      </c>
      <c r="J641" s="62">
        <v>1911.5144664497759</v>
      </c>
      <c r="K641" s="62">
        <v>2003.7639999999999</v>
      </c>
      <c r="L641" s="62">
        <v>124467.51046610306</v>
      </c>
      <c r="M641" s="63">
        <v>6457.6346284559995</v>
      </c>
      <c r="N641" s="64">
        <f>GP_need_index[[#This Row],[Normalised weighted population]]/GP_need_index[[#This Row],[Registered population]]</f>
        <v>0.79960328442633644</v>
      </c>
    </row>
    <row r="642" spans="1:14" hidden="1" x14ac:dyDescent="0.2">
      <c r="A642" s="46" t="s">
        <v>13250</v>
      </c>
      <c r="B642" s="33" t="s">
        <v>128</v>
      </c>
      <c r="C642" s="1" t="s">
        <v>7246</v>
      </c>
      <c r="D642" s="1" t="s">
        <v>6611</v>
      </c>
      <c r="E642" s="1" t="s">
        <v>6874</v>
      </c>
      <c r="F642" s="62">
        <v>8100.6813059162596</v>
      </c>
      <c r="G642" s="62">
        <v>64.523782341014325</v>
      </c>
      <c r="H642" s="62">
        <v>62.116851318869422</v>
      </c>
      <c r="I642" s="62">
        <v>2003.7639999999999</v>
      </c>
      <c r="J642" s="62">
        <v>1911.5144664497759</v>
      </c>
      <c r="K642" s="62">
        <v>2003.7639999999999</v>
      </c>
      <c r="L642" s="62">
        <v>124467.51046610306</v>
      </c>
      <c r="M642" s="63">
        <v>6483.8270236439175</v>
      </c>
      <c r="N642" s="64">
        <f>GP_need_index[[#This Row],[Normalised weighted population]]/GP_need_index[[#This Row],[Registered population]]</f>
        <v>0.80040514850380706</v>
      </c>
    </row>
    <row r="643" spans="1:14" x14ac:dyDescent="0.2">
      <c r="A643" s="46" t="s">
        <v>13248</v>
      </c>
      <c r="B643" s="33" t="s">
        <v>115</v>
      </c>
      <c r="C643" s="1" t="s">
        <v>7247</v>
      </c>
      <c r="D643" s="1" t="s">
        <v>6611</v>
      </c>
      <c r="E643" s="1" t="s">
        <v>6874</v>
      </c>
      <c r="F643" s="62">
        <v>11944.333333333332</v>
      </c>
      <c r="G643" s="62">
        <v>96.802717859643167</v>
      </c>
      <c r="H643" s="62">
        <v>96.725162671718294</v>
      </c>
      <c r="I643" s="62">
        <v>1950.0229999999999</v>
      </c>
      <c r="J643" s="62">
        <v>1911.5144664497759</v>
      </c>
      <c r="K643" s="62">
        <v>1950.0229999999999</v>
      </c>
      <c r="L643" s="62">
        <v>188616.29188859212</v>
      </c>
      <c r="M643" s="63">
        <v>9744.059833707659</v>
      </c>
      <c r="N643" s="68">
        <f>GP_need_index[[#This Row],[Normalised weighted population]]/GP_need_index[[#This Row],[Registered population]]</f>
        <v>0.81578934225777855</v>
      </c>
    </row>
    <row r="644" spans="1:14" hidden="1" x14ac:dyDescent="0.2">
      <c r="A644" s="46" t="s">
        <v>13249</v>
      </c>
      <c r="B644" s="33" t="s">
        <v>115</v>
      </c>
      <c r="C644" s="1" t="s">
        <v>7247</v>
      </c>
      <c r="D644" s="1" t="s">
        <v>6611</v>
      </c>
      <c r="E644" s="1" t="s">
        <v>6874</v>
      </c>
      <c r="F644" s="62">
        <v>11989.338337390031</v>
      </c>
      <c r="G644" s="62">
        <v>96.802717859643167</v>
      </c>
      <c r="H644" s="62">
        <v>96.725162671718294</v>
      </c>
      <c r="I644" s="62">
        <v>1950.0229999999999</v>
      </c>
      <c r="J644" s="62">
        <v>1911.5144664497759</v>
      </c>
      <c r="K644" s="62">
        <v>1950.0229999999999</v>
      </c>
      <c r="L644" s="62">
        <v>188616.29188859212</v>
      </c>
      <c r="M644" s="63">
        <v>9785.8075045410806</v>
      </c>
      <c r="N644" s="64">
        <f>GP_need_index[[#This Row],[Normalised weighted population]]/GP_need_index[[#This Row],[Registered population]]</f>
        <v>0.81620913758209623</v>
      </c>
    </row>
    <row r="645" spans="1:14" hidden="1" x14ac:dyDescent="0.2">
      <c r="A645" s="46" t="s">
        <v>13250</v>
      </c>
      <c r="B645" s="33" t="s">
        <v>115</v>
      </c>
      <c r="C645" s="1" t="s">
        <v>7247</v>
      </c>
      <c r="D645" s="1" t="s">
        <v>6611</v>
      </c>
      <c r="E645" s="1" t="s">
        <v>6874</v>
      </c>
      <c r="F645" s="62">
        <v>12033.00019922197</v>
      </c>
      <c r="G645" s="62">
        <v>96.802717859643167</v>
      </c>
      <c r="H645" s="62">
        <v>96.725162671718294</v>
      </c>
      <c r="I645" s="62">
        <v>1950.0229999999999</v>
      </c>
      <c r="J645" s="62">
        <v>1911.5144664497759</v>
      </c>
      <c r="K645" s="62">
        <v>1950.0229999999999</v>
      </c>
      <c r="L645" s="62">
        <v>188616.29188859212</v>
      </c>
      <c r="M645" s="63">
        <v>9825.4990870072634</v>
      </c>
      <c r="N645" s="64">
        <f>GP_need_index[[#This Row],[Normalised weighted population]]/GP_need_index[[#This Row],[Registered population]]</f>
        <v>0.81654607532064705</v>
      </c>
    </row>
    <row r="646" spans="1:14" x14ac:dyDescent="0.2">
      <c r="A646" s="46" t="s">
        <v>13248</v>
      </c>
      <c r="B646" s="33" t="s">
        <v>124</v>
      </c>
      <c r="C646" s="1" t="s">
        <v>7248</v>
      </c>
      <c r="D646" s="1" t="s">
        <v>6611</v>
      </c>
      <c r="E646" s="1" t="s">
        <v>6874</v>
      </c>
      <c r="F646" s="62">
        <v>10124.166666666668</v>
      </c>
      <c r="G646" s="62">
        <v>71.964180933136845</v>
      </c>
      <c r="H646" s="62">
        <v>74.196308524799477</v>
      </c>
      <c r="I646" s="62">
        <v>1692.2539999999999</v>
      </c>
      <c r="J646" s="62">
        <v>1911.5144664497759</v>
      </c>
      <c r="K646" s="62">
        <v>1692.2539999999999</v>
      </c>
      <c r="L646" s="62">
        <v>125558.99988632601</v>
      </c>
      <c r="M646" s="63">
        <v>6486.4725910076631</v>
      </c>
      <c r="N646" s="68">
        <f>GP_need_index[[#This Row],[Normalised weighted population]]/GP_need_index[[#This Row],[Registered population]]</f>
        <v>0.64069200009953042</v>
      </c>
    </row>
    <row r="647" spans="1:14" hidden="1" x14ac:dyDescent="0.2">
      <c r="A647" s="46" t="s">
        <v>13249</v>
      </c>
      <c r="B647" s="33" t="s">
        <v>124</v>
      </c>
      <c r="C647" s="1" t="s">
        <v>7248</v>
      </c>
      <c r="D647" s="1" t="s">
        <v>6611</v>
      </c>
      <c r="E647" s="1" t="s">
        <v>6874</v>
      </c>
      <c r="F647" s="62">
        <v>10163.132859972735</v>
      </c>
      <c r="G647" s="62">
        <v>71.964180933136845</v>
      </c>
      <c r="H647" s="62">
        <v>74.196308524799477</v>
      </c>
      <c r="I647" s="62">
        <v>1692.2539999999999</v>
      </c>
      <c r="J647" s="62">
        <v>1911.5144664497759</v>
      </c>
      <c r="K647" s="62">
        <v>1692.2539999999999</v>
      </c>
      <c r="L647" s="62">
        <v>125558.99988632601</v>
      </c>
      <c r="M647" s="63">
        <v>6514.2633812142913</v>
      </c>
      <c r="N647" s="64">
        <f>GP_need_index[[#This Row],[Normalised weighted population]]/GP_need_index[[#This Row],[Registered population]]</f>
        <v>0.64097001101604878</v>
      </c>
    </row>
    <row r="648" spans="1:14" hidden="1" x14ac:dyDescent="0.2">
      <c r="A648" s="46" t="s">
        <v>13250</v>
      </c>
      <c r="B648" s="33" t="s">
        <v>124</v>
      </c>
      <c r="C648" s="1" t="s">
        <v>7248</v>
      </c>
      <c r="D648" s="1" t="s">
        <v>6611</v>
      </c>
      <c r="E648" s="1" t="s">
        <v>6874</v>
      </c>
      <c r="F648" s="62">
        <v>10200.263148826434</v>
      </c>
      <c r="G648" s="62">
        <v>71.964180933136845</v>
      </c>
      <c r="H648" s="62">
        <v>74.196308524799477</v>
      </c>
      <c r="I648" s="62">
        <v>1692.2539999999999</v>
      </c>
      <c r="J648" s="62">
        <v>1911.5144664497759</v>
      </c>
      <c r="K648" s="62">
        <v>1692.2539999999999</v>
      </c>
      <c r="L648" s="62">
        <v>125558.99988632601</v>
      </c>
      <c r="M648" s="63">
        <v>6540.6854646327438</v>
      </c>
      <c r="N648" s="64">
        <f>GP_need_index[[#This Row],[Normalised weighted population]]/GP_need_index[[#This Row],[Registered population]]</f>
        <v>0.64122713004568577</v>
      </c>
    </row>
    <row r="649" spans="1:14" x14ac:dyDescent="0.2">
      <c r="A649" s="46" t="s">
        <v>13248</v>
      </c>
      <c r="B649" s="33" t="s">
        <v>111</v>
      </c>
      <c r="C649" s="1" t="s">
        <v>7249</v>
      </c>
      <c r="D649" s="1" t="s">
        <v>6611</v>
      </c>
      <c r="E649" s="1" t="s">
        <v>6874</v>
      </c>
      <c r="F649" s="62">
        <v>5004.25</v>
      </c>
      <c r="G649" s="62">
        <v>42.723559065180709</v>
      </c>
      <c r="H649" s="62">
        <v>41.711711986893214</v>
      </c>
      <c r="I649" s="62">
        <v>1946.1110000000001</v>
      </c>
      <c r="J649" s="62">
        <v>1911.5144664497759</v>
      </c>
      <c r="K649" s="62">
        <v>1946.1110000000001</v>
      </c>
      <c r="L649" s="62">
        <v>81175.621526524745</v>
      </c>
      <c r="M649" s="63">
        <v>4193.5938050360146</v>
      </c>
      <c r="N649" s="68">
        <f>GP_need_index[[#This Row],[Normalised weighted population]]/GP_need_index[[#This Row],[Registered population]]</f>
        <v>0.83800645552001096</v>
      </c>
    </row>
    <row r="650" spans="1:14" hidden="1" x14ac:dyDescent="0.2">
      <c r="A650" s="46" t="s">
        <v>13249</v>
      </c>
      <c r="B650" s="33" t="s">
        <v>111</v>
      </c>
      <c r="C650" s="1" t="s">
        <v>7249</v>
      </c>
      <c r="D650" s="1" t="s">
        <v>6611</v>
      </c>
      <c r="E650" s="1" t="s">
        <v>6874</v>
      </c>
      <c r="F650" s="62">
        <v>5020.1687495511451</v>
      </c>
      <c r="G650" s="62">
        <v>42.723559065180709</v>
      </c>
      <c r="H650" s="62">
        <v>41.711711986893214</v>
      </c>
      <c r="I650" s="62">
        <v>1946.1110000000001</v>
      </c>
      <c r="J650" s="62">
        <v>1911.5144664497759</v>
      </c>
      <c r="K650" s="62">
        <v>1946.1110000000001</v>
      </c>
      <c r="L650" s="62">
        <v>81175.621526524745</v>
      </c>
      <c r="M650" s="63">
        <v>4211.5609333962175</v>
      </c>
      <c r="N650" s="64">
        <f>GP_need_index[[#This Row],[Normalised weighted population]]/GP_need_index[[#This Row],[Registered population]]</f>
        <v>0.83892816028799322</v>
      </c>
    </row>
    <row r="651" spans="1:14" hidden="1" x14ac:dyDescent="0.2">
      <c r="A651" s="46" t="s">
        <v>13250</v>
      </c>
      <c r="B651" s="33" t="s">
        <v>111</v>
      </c>
      <c r="C651" s="1" t="s">
        <v>7249</v>
      </c>
      <c r="D651" s="1" t="s">
        <v>6611</v>
      </c>
      <c r="E651" s="1" t="s">
        <v>6874</v>
      </c>
      <c r="F651" s="62">
        <v>5036.4431493160446</v>
      </c>
      <c r="G651" s="62">
        <v>42.723559065180709</v>
      </c>
      <c r="H651" s="62">
        <v>41.711711986893214</v>
      </c>
      <c r="I651" s="62">
        <v>1946.1110000000001</v>
      </c>
      <c r="J651" s="62">
        <v>1911.5144664497759</v>
      </c>
      <c r="K651" s="62">
        <v>1946.1110000000001</v>
      </c>
      <c r="L651" s="62">
        <v>81175.621526524745</v>
      </c>
      <c r="M651" s="63">
        <v>4228.6431739800091</v>
      </c>
      <c r="N651" s="64">
        <f>GP_need_index[[#This Row],[Normalised weighted population]]/GP_need_index[[#This Row],[Registered population]]</f>
        <v>0.83960903530783715</v>
      </c>
    </row>
    <row r="652" spans="1:14" x14ac:dyDescent="0.2">
      <c r="A652" s="46" t="s">
        <v>13248</v>
      </c>
      <c r="B652" s="33" t="s">
        <v>138</v>
      </c>
      <c r="C652" s="1" t="s">
        <v>7250</v>
      </c>
      <c r="D652" s="1" t="s">
        <v>6611</v>
      </c>
      <c r="E652" s="1" t="s">
        <v>6874</v>
      </c>
      <c r="F652" s="62">
        <v>8908.9166666666679</v>
      </c>
      <c r="G652" s="62">
        <v>43.97739571449037</v>
      </c>
      <c r="H652" s="62">
        <v>43.338794884919231</v>
      </c>
      <c r="I652" s="62">
        <v>1859.252</v>
      </c>
      <c r="J652" s="62">
        <v>1911.5144664497759</v>
      </c>
      <c r="K652" s="62">
        <v>1859.252</v>
      </c>
      <c r="L652" s="62">
        <v>80577.741067375842</v>
      </c>
      <c r="M652" s="63">
        <v>4162.7068497840655</v>
      </c>
      <c r="N652" s="68">
        <f>GP_need_index[[#This Row],[Normalised weighted population]]/GP_need_index[[#This Row],[Registered population]]</f>
        <v>0.46725174401497355</v>
      </c>
    </row>
    <row r="653" spans="1:14" hidden="1" x14ac:dyDescent="0.2">
      <c r="A653" s="46" t="s">
        <v>13249</v>
      </c>
      <c r="B653" s="33" t="s">
        <v>138</v>
      </c>
      <c r="C653" s="1" t="s">
        <v>7250</v>
      </c>
      <c r="D653" s="1" t="s">
        <v>6611</v>
      </c>
      <c r="E653" s="1" t="s">
        <v>6874</v>
      </c>
      <c r="F653" s="62">
        <v>8945.2979014271568</v>
      </c>
      <c r="G653" s="62">
        <v>43.97739571449037</v>
      </c>
      <c r="H653" s="62">
        <v>43.338794884919231</v>
      </c>
      <c r="I653" s="62">
        <v>1859.252</v>
      </c>
      <c r="J653" s="62">
        <v>1911.5144664497759</v>
      </c>
      <c r="K653" s="62">
        <v>1859.252</v>
      </c>
      <c r="L653" s="62">
        <v>80577.741067375842</v>
      </c>
      <c r="M653" s="63">
        <v>4180.5416453730295</v>
      </c>
      <c r="N653" s="64">
        <f>GP_need_index[[#This Row],[Normalised weighted population]]/GP_need_index[[#This Row],[Registered population]]</f>
        <v>0.46734515624192402</v>
      </c>
    </row>
    <row r="654" spans="1:14" hidden="1" x14ac:dyDescent="0.2">
      <c r="A654" s="46" t="s">
        <v>13250</v>
      </c>
      <c r="B654" s="33" t="s">
        <v>138</v>
      </c>
      <c r="C654" s="1" t="s">
        <v>7250</v>
      </c>
      <c r="D654" s="1" t="s">
        <v>6611</v>
      </c>
      <c r="E654" s="1" t="s">
        <v>6874</v>
      </c>
      <c r="F654" s="62">
        <v>8980.1790908390285</v>
      </c>
      <c r="G654" s="62">
        <v>43.97739571449037</v>
      </c>
      <c r="H654" s="62">
        <v>43.338794884919231</v>
      </c>
      <c r="I654" s="62">
        <v>1859.252</v>
      </c>
      <c r="J654" s="62">
        <v>1911.5144664497759</v>
      </c>
      <c r="K654" s="62">
        <v>1859.252</v>
      </c>
      <c r="L654" s="62">
        <v>80577.741067375842</v>
      </c>
      <c r="M654" s="63">
        <v>4197.4980706239485</v>
      </c>
      <c r="N654" s="64">
        <f>GP_need_index[[#This Row],[Normalised weighted population]]/GP_need_index[[#This Row],[Registered population]]</f>
        <v>0.46741808021467546</v>
      </c>
    </row>
    <row r="655" spans="1:14" x14ac:dyDescent="0.2">
      <c r="A655" s="46" t="s">
        <v>13248</v>
      </c>
      <c r="B655" s="33" t="s">
        <v>118</v>
      </c>
      <c r="C655" s="1" t="s">
        <v>7251</v>
      </c>
      <c r="D655" s="1" t="s">
        <v>6611</v>
      </c>
      <c r="E655" s="1" t="s">
        <v>6874</v>
      </c>
      <c r="F655" s="62">
        <v>3402.25</v>
      </c>
      <c r="G655" s="62">
        <v>20.326487512428262</v>
      </c>
      <c r="H655" s="62">
        <v>20.015422139074701</v>
      </c>
      <c r="I655" s="62">
        <v>1767.8720000000001</v>
      </c>
      <c r="J655" s="62">
        <v>1911.5144664497759</v>
      </c>
      <c r="K655" s="62">
        <v>1767.8720000000001</v>
      </c>
      <c r="L655" s="62">
        <v>35384.704367850274</v>
      </c>
      <c r="M655" s="63">
        <v>1828.0005035940558</v>
      </c>
      <c r="N655" s="68">
        <f>GP_need_index[[#This Row],[Normalised weighted population]]/GP_need_index[[#This Row],[Registered population]]</f>
        <v>0.53729164629114723</v>
      </c>
    </row>
    <row r="656" spans="1:14" hidden="1" x14ac:dyDescent="0.2">
      <c r="A656" s="46" t="s">
        <v>13249</v>
      </c>
      <c r="B656" s="33" t="s">
        <v>118</v>
      </c>
      <c r="C656" s="1" t="s">
        <v>7251</v>
      </c>
      <c r="D656" s="1" t="s">
        <v>6611</v>
      </c>
      <c r="E656" s="1" t="s">
        <v>6874</v>
      </c>
      <c r="F656" s="62">
        <v>3416.257117477624</v>
      </c>
      <c r="G656" s="62">
        <v>20.326487512428262</v>
      </c>
      <c r="H656" s="62">
        <v>20.015422139074701</v>
      </c>
      <c r="I656" s="62">
        <v>1767.8720000000001</v>
      </c>
      <c r="J656" s="62">
        <v>1911.5144664497759</v>
      </c>
      <c r="K656" s="62">
        <v>1767.8720000000001</v>
      </c>
      <c r="L656" s="62">
        <v>35384.704367850274</v>
      </c>
      <c r="M656" s="63">
        <v>1835.8324303894331</v>
      </c>
      <c r="N656" s="64">
        <f>GP_need_index[[#This Row],[Normalised weighted population]]/GP_need_index[[#This Row],[Registered population]]</f>
        <v>0.53738122373672814</v>
      </c>
    </row>
    <row r="657" spans="1:14" hidden="1" x14ac:dyDescent="0.2">
      <c r="A657" s="46" t="s">
        <v>13250</v>
      </c>
      <c r="B657" s="33" t="s">
        <v>118</v>
      </c>
      <c r="C657" s="1" t="s">
        <v>7251</v>
      </c>
      <c r="D657" s="1" t="s">
        <v>6611</v>
      </c>
      <c r="E657" s="1" t="s">
        <v>6874</v>
      </c>
      <c r="F657" s="62">
        <v>3430.1419878837264</v>
      </c>
      <c r="G657" s="62">
        <v>20.326487512428262</v>
      </c>
      <c r="H657" s="62">
        <v>20.015422139074701</v>
      </c>
      <c r="I657" s="62">
        <v>1767.8720000000001</v>
      </c>
      <c r="J657" s="62">
        <v>1911.5144664497759</v>
      </c>
      <c r="K657" s="62">
        <v>1767.8720000000001</v>
      </c>
      <c r="L657" s="62">
        <v>35384.704367850274</v>
      </c>
      <c r="M657" s="63">
        <v>1843.2786318675512</v>
      </c>
      <c r="N657" s="64">
        <f>GP_need_index[[#This Row],[Normalised weighted population]]/GP_need_index[[#This Row],[Registered population]]</f>
        <v>0.5373767728503821</v>
      </c>
    </row>
    <row r="658" spans="1:14" x14ac:dyDescent="0.2">
      <c r="A658" s="46" t="s">
        <v>13248</v>
      </c>
      <c r="B658" s="33" t="s">
        <v>132</v>
      </c>
      <c r="C658" s="1" t="s">
        <v>7252</v>
      </c>
      <c r="D658" s="1" t="s">
        <v>6611</v>
      </c>
      <c r="E658" s="1" t="s">
        <v>6874</v>
      </c>
      <c r="F658" s="62">
        <v>18892.666666666664</v>
      </c>
      <c r="G658" s="62">
        <v>175.07386924910853</v>
      </c>
      <c r="H658" s="62">
        <v>173.35347896643253</v>
      </c>
      <c r="I658" s="62">
        <v>1943.981</v>
      </c>
      <c r="J658" s="62">
        <v>1911.5144664497759</v>
      </c>
      <c r="K658" s="62">
        <v>1943.981</v>
      </c>
      <c r="L658" s="62">
        <v>336995.86939464445</v>
      </c>
      <c r="M658" s="63">
        <v>17409.460668611267</v>
      </c>
      <c r="N658" s="68">
        <f>GP_need_index[[#This Row],[Normalised weighted population]]/GP_need_index[[#This Row],[Registered population]]</f>
        <v>0.92149303090853252</v>
      </c>
    </row>
    <row r="659" spans="1:14" hidden="1" x14ac:dyDescent="0.2">
      <c r="A659" s="46" t="s">
        <v>13249</v>
      </c>
      <c r="B659" s="33" t="s">
        <v>132</v>
      </c>
      <c r="C659" s="1" t="s">
        <v>7252</v>
      </c>
      <c r="D659" s="1" t="s">
        <v>6611</v>
      </c>
      <c r="E659" s="1" t="s">
        <v>6874</v>
      </c>
      <c r="F659" s="62">
        <v>18923.517369503053</v>
      </c>
      <c r="G659" s="62">
        <v>175.07386924910853</v>
      </c>
      <c r="H659" s="62">
        <v>173.35347896643253</v>
      </c>
      <c r="I659" s="62">
        <v>1943.981</v>
      </c>
      <c r="J659" s="62">
        <v>1911.5144664497759</v>
      </c>
      <c r="K659" s="62">
        <v>1943.981</v>
      </c>
      <c r="L659" s="62">
        <v>336995.86939464445</v>
      </c>
      <c r="M659" s="63">
        <v>17484.050156543839</v>
      </c>
      <c r="N659" s="64">
        <f>GP_need_index[[#This Row],[Normalised weighted population]]/GP_need_index[[#This Row],[Registered population]]</f>
        <v>0.92393236495879749</v>
      </c>
    </row>
    <row r="660" spans="1:14" hidden="1" x14ac:dyDescent="0.2">
      <c r="A660" s="46" t="s">
        <v>13250</v>
      </c>
      <c r="B660" s="33" t="s">
        <v>132</v>
      </c>
      <c r="C660" s="1" t="s">
        <v>7252</v>
      </c>
      <c r="D660" s="1" t="s">
        <v>6611</v>
      </c>
      <c r="E660" s="1" t="s">
        <v>6874</v>
      </c>
      <c r="F660" s="62">
        <v>18956.695751453935</v>
      </c>
      <c r="G660" s="62">
        <v>175.07386924910853</v>
      </c>
      <c r="H660" s="62">
        <v>173.35347896643253</v>
      </c>
      <c r="I660" s="62">
        <v>1943.981</v>
      </c>
      <c r="J660" s="62">
        <v>1911.5144664497759</v>
      </c>
      <c r="K660" s="62">
        <v>1943.981</v>
      </c>
      <c r="L660" s="62">
        <v>336995.86939464445</v>
      </c>
      <c r="M660" s="63">
        <v>17554.96608436168</v>
      </c>
      <c r="N660" s="64">
        <f>GP_need_index[[#This Row],[Normalised weighted population]]/GP_need_index[[#This Row],[Registered population]]</f>
        <v>0.92605622385511221</v>
      </c>
    </row>
    <row r="661" spans="1:14" x14ac:dyDescent="0.2">
      <c r="A661" s="46" t="s">
        <v>13248</v>
      </c>
      <c r="B661" s="33" t="s">
        <v>113</v>
      </c>
      <c r="C661" s="1" t="s">
        <v>7253</v>
      </c>
      <c r="D661" s="1" t="s">
        <v>6611</v>
      </c>
      <c r="E661" s="1" t="s">
        <v>6874</v>
      </c>
      <c r="F661" s="62">
        <v>3300.333333333333</v>
      </c>
      <c r="G661" s="62">
        <v>32.924441294642307</v>
      </c>
      <c r="H661" s="62">
        <v>32.949926120046534</v>
      </c>
      <c r="I661" s="62">
        <v>1822.3920000000001</v>
      </c>
      <c r="J661" s="62">
        <v>1911.5144664497759</v>
      </c>
      <c r="K661" s="62">
        <v>1822.3920000000001</v>
      </c>
      <c r="L661" s="62">
        <v>60047.681761763844</v>
      </c>
      <c r="M661" s="63">
        <v>3102.108508779625</v>
      </c>
      <c r="N661" s="68">
        <f>GP_need_index[[#This Row],[Normalised weighted population]]/GP_need_index[[#This Row],[Registered population]]</f>
        <v>0.93993793822228822</v>
      </c>
    </row>
    <row r="662" spans="1:14" hidden="1" x14ac:dyDescent="0.2">
      <c r="A662" s="46" t="s">
        <v>13249</v>
      </c>
      <c r="B662" s="33" t="s">
        <v>113</v>
      </c>
      <c r="C662" s="1" t="s">
        <v>7253</v>
      </c>
      <c r="D662" s="1" t="s">
        <v>6611</v>
      </c>
      <c r="E662" s="1" t="s">
        <v>6874</v>
      </c>
      <c r="F662" s="62">
        <v>3311.0055217151075</v>
      </c>
      <c r="G662" s="62">
        <v>32.924441294642307</v>
      </c>
      <c r="H662" s="62">
        <v>32.949926120046534</v>
      </c>
      <c r="I662" s="62">
        <v>1822.3920000000001</v>
      </c>
      <c r="J662" s="62">
        <v>1911.5144664497759</v>
      </c>
      <c r="K662" s="62">
        <v>1822.3920000000001</v>
      </c>
      <c r="L662" s="62">
        <v>60047.681761763844</v>
      </c>
      <c r="M662" s="63">
        <v>3115.3992527943624</v>
      </c>
      <c r="N662" s="64">
        <f>GP_need_index[[#This Row],[Normalised weighted population]]/GP_need_index[[#This Row],[Registered population]]</f>
        <v>0.94092239724824722</v>
      </c>
    </row>
    <row r="663" spans="1:14" hidden="1" x14ac:dyDescent="0.2">
      <c r="A663" s="46" t="s">
        <v>13250</v>
      </c>
      <c r="B663" s="33" t="s">
        <v>113</v>
      </c>
      <c r="C663" s="1" t="s">
        <v>7253</v>
      </c>
      <c r="D663" s="1" t="s">
        <v>6611</v>
      </c>
      <c r="E663" s="1" t="s">
        <v>6874</v>
      </c>
      <c r="F663" s="62">
        <v>3321.9772740273029</v>
      </c>
      <c r="G663" s="62">
        <v>32.924441294642307</v>
      </c>
      <c r="H663" s="62">
        <v>32.949926120046534</v>
      </c>
      <c r="I663" s="62">
        <v>1822.3920000000001</v>
      </c>
      <c r="J663" s="62">
        <v>1911.5144664497759</v>
      </c>
      <c r="K663" s="62">
        <v>1822.3920000000001</v>
      </c>
      <c r="L663" s="62">
        <v>60047.681761763844</v>
      </c>
      <c r="M663" s="63">
        <v>3128.0354227067573</v>
      </c>
      <c r="N663" s="64">
        <f>GP_need_index[[#This Row],[Normalised weighted population]]/GP_need_index[[#This Row],[Registered population]]</f>
        <v>0.94161854964003844</v>
      </c>
    </row>
    <row r="664" spans="1:14" x14ac:dyDescent="0.2">
      <c r="A664" s="46" t="s">
        <v>13248</v>
      </c>
      <c r="B664" s="33" t="s">
        <v>126</v>
      </c>
      <c r="C664" s="1" t="s">
        <v>7254</v>
      </c>
      <c r="D664" s="1" t="s">
        <v>6611</v>
      </c>
      <c r="E664" s="1" t="s">
        <v>6874</v>
      </c>
      <c r="F664" s="62">
        <v>9787.1666666666679</v>
      </c>
      <c r="G664" s="62">
        <v>79.522288830961202</v>
      </c>
      <c r="H664" s="62">
        <v>80.396872769017733</v>
      </c>
      <c r="I664" s="62">
        <v>1858.0930000000001</v>
      </c>
      <c r="J664" s="62">
        <v>1911.5144664497759</v>
      </c>
      <c r="K664" s="62">
        <v>1858.0930000000001</v>
      </c>
      <c r="L664" s="62">
        <v>149384.86651400247</v>
      </c>
      <c r="M664" s="63">
        <v>7717.3348229252833</v>
      </c>
      <c r="N664" s="68">
        <f>GP_need_index[[#This Row],[Normalised weighted population]]/GP_need_index[[#This Row],[Registered population]]</f>
        <v>0.78851572531293856</v>
      </c>
    </row>
    <row r="665" spans="1:14" hidden="1" x14ac:dyDescent="0.2">
      <c r="A665" s="46" t="s">
        <v>13249</v>
      </c>
      <c r="B665" s="33" t="s">
        <v>126</v>
      </c>
      <c r="C665" s="1" t="s">
        <v>7254</v>
      </c>
      <c r="D665" s="1" t="s">
        <v>6611</v>
      </c>
      <c r="E665" s="1" t="s">
        <v>6874</v>
      </c>
      <c r="F665" s="62">
        <v>9809.2621373716211</v>
      </c>
      <c r="G665" s="62">
        <v>79.522288830961202</v>
      </c>
      <c r="H665" s="62">
        <v>80.396872769017733</v>
      </c>
      <c r="I665" s="62">
        <v>1858.0930000000001</v>
      </c>
      <c r="J665" s="62">
        <v>1911.5144664497759</v>
      </c>
      <c r="K665" s="62">
        <v>1858.0930000000001</v>
      </c>
      <c r="L665" s="62">
        <v>149384.86651400247</v>
      </c>
      <c r="M665" s="63">
        <v>7750.3991471799718</v>
      </c>
      <c r="N665" s="64">
        <f>GP_need_index[[#This Row],[Normalised weighted population]]/GP_need_index[[#This Row],[Registered population]]</f>
        <v>0.79011030989296016</v>
      </c>
    </row>
    <row r="666" spans="1:14" hidden="1" x14ac:dyDescent="0.2">
      <c r="A666" s="46" t="s">
        <v>13250</v>
      </c>
      <c r="B666" s="33" t="s">
        <v>126</v>
      </c>
      <c r="C666" s="1" t="s">
        <v>7254</v>
      </c>
      <c r="D666" s="1" t="s">
        <v>6611</v>
      </c>
      <c r="E666" s="1" t="s">
        <v>6874</v>
      </c>
      <c r="F666" s="62">
        <v>9835.4058024529095</v>
      </c>
      <c r="G666" s="62">
        <v>79.522288830961202</v>
      </c>
      <c r="H666" s="62">
        <v>80.396872769017733</v>
      </c>
      <c r="I666" s="62">
        <v>1858.0930000000001</v>
      </c>
      <c r="J666" s="62">
        <v>1911.5144664497759</v>
      </c>
      <c r="K666" s="62">
        <v>1858.0930000000001</v>
      </c>
      <c r="L666" s="62">
        <v>149384.86651400247</v>
      </c>
      <c r="M666" s="63">
        <v>7781.8350411267274</v>
      </c>
      <c r="N666" s="64">
        <f>GP_need_index[[#This Row],[Normalised weighted population]]/GP_need_index[[#This Row],[Registered population]]</f>
        <v>0.79120630072894094</v>
      </c>
    </row>
    <row r="667" spans="1:14" x14ac:dyDescent="0.2">
      <c r="A667" s="46" t="s">
        <v>13248</v>
      </c>
      <c r="B667" s="33" t="s">
        <v>139</v>
      </c>
      <c r="C667" s="1" t="s">
        <v>7255</v>
      </c>
      <c r="D667" s="1" t="s">
        <v>6611</v>
      </c>
      <c r="E667" s="1" t="s">
        <v>6874</v>
      </c>
      <c r="F667" s="62">
        <v>10166</v>
      </c>
      <c r="G667" s="62">
        <v>65.3284141640831</v>
      </c>
      <c r="H667" s="62">
        <v>66.532075341525911</v>
      </c>
      <c r="I667" s="62">
        <v>1906.6420000000001</v>
      </c>
      <c r="J667" s="62">
        <v>1911.5144664497759</v>
      </c>
      <c r="K667" s="62">
        <v>1906.6420000000001</v>
      </c>
      <c r="L667" s="62">
        <v>126852.84919331766</v>
      </c>
      <c r="M667" s="63">
        <v>6553.3138216187199</v>
      </c>
      <c r="N667" s="68">
        <f>GP_need_index[[#This Row],[Normalised weighted population]]/GP_need_index[[#This Row],[Registered population]]</f>
        <v>0.64463051560286444</v>
      </c>
    </row>
    <row r="668" spans="1:14" hidden="1" x14ac:dyDescent="0.2">
      <c r="A668" s="46" t="s">
        <v>13249</v>
      </c>
      <c r="B668" s="33" t="s">
        <v>139</v>
      </c>
      <c r="C668" s="1" t="s">
        <v>7255</v>
      </c>
      <c r="D668" s="1" t="s">
        <v>6611</v>
      </c>
      <c r="E668" s="1" t="s">
        <v>6874</v>
      </c>
      <c r="F668" s="62">
        <v>10209.39266839652</v>
      </c>
      <c r="G668" s="62">
        <v>65.3284141640831</v>
      </c>
      <c r="H668" s="62">
        <v>66.532075341525911</v>
      </c>
      <c r="I668" s="62">
        <v>1906.6420000000001</v>
      </c>
      <c r="J668" s="62">
        <v>1911.5144664497759</v>
      </c>
      <c r="K668" s="62">
        <v>1906.6420000000001</v>
      </c>
      <c r="L668" s="62">
        <v>126852.84919331766</v>
      </c>
      <c r="M668" s="63">
        <v>6581.3909879089597</v>
      </c>
      <c r="N668" s="64">
        <f>GP_need_index[[#This Row],[Normalised weighted population]]/GP_need_index[[#This Row],[Registered population]]</f>
        <v>0.64464079320622591</v>
      </c>
    </row>
    <row r="669" spans="1:14" hidden="1" x14ac:dyDescent="0.2">
      <c r="A669" s="46" t="s">
        <v>13250</v>
      </c>
      <c r="B669" s="33" t="s">
        <v>139</v>
      </c>
      <c r="C669" s="1" t="s">
        <v>7255</v>
      </c>
      <c r="D669" s="1" t="s">
        <v>6611</v>
      </c>
      <c r="E669" s="1" t="s">
        <v>6874</v>
      </c>
      <c r="F669" s="62">
        <v>10250.054145207891</v>
      </c>
      <c r="G669" s="62">
        <v>65.3284141640831</v>
      </c>
      <c r="H669" s="62">
        <v>66.532075341525911</v>
      </c>
      <c r="I669" s="62">
        <v>1906.6420000000001</v>
      </c>
      <c r="J669" s="62">
        <v>1911.5144664497759</v>
      </c>
      <c r="K669" s="62">
        <v>1906.6420000000001</v>
      </c>
      <c r="L669" s="62">
        <v>126852.84919331766</v>
      </c>
      <c r="M669" s="63">
        <v>6608.0853432820395</v>
      </c>
      <c r="N669" s="64">
        <f>GP_need_index[[#This Row],[Normalised weighted population]]/GP_need_index[[#This Row],[Registered population]]</f>
        <v>0.64468784746580621</v>
      </c>
    </row>
    <row r="670" spans="1:14" x14ac:dyDescent="0.2">
      <c r="A670" s="46" t="s">
        <v>13248</v>
      </c>
      <c r="B670" s="33" t="s">
        <v>119</v>
      </c>
      <c r="C670" s="1" t="s">
        <v>7256</v>
      </c>
      <c r="D670" s="1" t="s">
        <v>6611</v>
      </c>
      <c r="E670" s="1" t="s">
        <v>6874</v>
      </c>
      <c r="F670" s="62">
        <v>1771.6666666666665</v>
      </c>
      <c r="G670" s="62"/>
      <c r="H670" s="62"/>
      <c r="I670" s="62">
        <v>1996.3520000000001</v>
      </c>
      <c r="J670" s="62">
        <v>1911.5144664497759</v>
      </c>
      <c r="K670" s="62">
        <v>1996.3520000000001</v>
      </c>
      <c r="L670" s="62"/>
      <c r="M670" s="63"/>
      <c r="N670" s="68">
        <f>GP_need_index[[#This Row],[Normalised weighted population]]/GP_need_index[[#This Row],[Registered population]]</f>
        <v>0</v>
      </c>
    </row>
    <row r="671" spans="1:14" hidden="1" x14ac:dyDescent="0.2">
      <c r="A671" s="46" t="s">
        <v>13249</v>
      </c>
      <c r="B671" s="33" t="s">
        <v>119</v>
      </c>
      <c r="C671" s="1" t="s">
        <v>7256</v>
      </c>
      <c r="D671" s="1" t="s">
        <v>6611</v>
      </c>
      <c r="E671" s="1" t="s">
        <v>6874</v>
      </c>
      <c r="F671" s="62">
        <v>1781.3923856404413</v>
      </c>
      <c r="G671" s="62"/>
      <c r="H671" s="62"/>
      <c r="I671" s="62">
        <v>1996.3520000000001</v>
      </c>
      <c r="J671" s="62">
        <v>1911.5144664497759</v>
      </c>
      <c r="K671" s="62">
        <v>1996.3520000000001</v>
      </c>
      <c r="L671" s="62"/>
      <c r="M671" s="63"/>
      <c r="N671" s="64">
        <f>GP_need_index[[#This Row],[Normalised weighted population]]/GP_need_index[[#This Row],[Registered population]]</f>
        <v>0</v>
      </c>
    </row>
    <row r="672" spans="1:14" hidden="1" x14ac:dyDescent="0.2">
      <c r="A672" s="46" t="s">
        <v>13250</v>
      </c>
      <c r="B672" s="33" t="s">
        <v>119</v>
      </c>
      <c r="C672" s="1" t="s">
        <v>7256</v>
      </c>
      <c r="D672" s="1" t="s">
        <v>6611</v>
      </c>
      <c r="E672" s="1" t="s">
        <v>6874</v>
      </c>
      <c r="F672" s="62">
        <v>1791.3053801611086</v>
      </c>
      <c r="G672" s="62"/>
      <c r="H672" s="62"/>
      <c r="I672" s="62">
        <v>1996.3520000000001</v>
      </c>
      <c r="J672" s="62">
        <v>1911.5144664497759</v>
      </c>
      <c r="K672" s="62">
        <v>1996.3520000000001</v>
      </c>
      <c r="L672" s="62"/>
      <c r="M672" s="63"/>
      <c r="N672" s="64">
        <f>GP_need_index[[#This Row],[Normalised weighted population]]/GP_need_index[[#This Row],[Registered population]]</f>
        <v>0</v>
      </c>
    </row>
    <row r="673" spans="1:14" x14ac:dyDescent="0.2">
      <c r="A673" s="46" t="s">
        <v>13248</v>
      </c>
      <c r="B673" s="33" t="s">
        <v>123</v>
      </c>
      <c r="C673" s="1" t="s">
        <v>7257</v>
      </c>
      <c r="D673" s="1" t="s">
        <v>6611</v>
      </c>
      <c r="E673" s="1" t="s">
        <v>6874</v>
      </c>
      <c r="F673" s="62">
        <v>5837.5</v>
      </c>
      <c r="G673" s="62">
        <v>37.785607897539009</v>
      </c>
      <c r="H673" s="62">
        <v>36.321653962796859</v>
      </c>
      <c r="I673" s="62">
        <v>1785.85</v>
      </c>
      <c r="J673" s="62">
        <v>1911.5144664497759</v>
      </c>
      <c r="K673" s="62">
        <v>1785.85</v>
      </c>
      <c r="L673" s="62">
        <v>64865.025729460765</v>
      </c>
      <c r="M673" s="63">
        <v>3350.9761298678145</v>
      </c>
      <c r="N673" s="68">
        <f>GP_need_index[[#This Row],[Normalised weighted population]]/GP_need_index[[#This Row],[Registered population]]</f>
        <v>0.57404302010583541</v>
      </c>
    </row>
    <row r="674" spans="1:14" hidden="1" x14ac:dyDescent="0.2">
      <c r="A674" s="46" t="s">
        <v>13249</v>
      </c>
      <c r="B674" s="33" t="s">
        <v>123</v>
      </c>
      <c r="C674" s="1" t="s">
        <v>7257</v>
      </c>
      <c r="D674" s="1" t="s">
        <v>6611</v>
      </c>
      <c r="E674" s="1" t="s">
        <v>6874</v>
      </c>
      <c r="F674" s="62">
        <v>5861.878920691689</v>
      </c>
      <c r="G674" s="62">
        <v>37.785607897539009</v>
      </c>
      <c r="H674" s="62">
        <v>36.321653962796859</v>
      </c>
      <c r="I674" s="62">
        <v>1785.85</v>
      </c>
      <c r="J674" s="62">
        <v>1911.5144664497759</v>
      </c>
      <c r="K674" s="62">
        <v>1785.85</v>
      </c>
      <c r="L674" s="62">
        <v>64865.025729460765</v>
      </c>
      <c r="M674" s="63">
        <v>3365.3331279597633</v>
      </c>
      <c r="N674" s="64">
        <f>GP_need_index[[#This Row],[Normalised weighted population]]/GP_need_index[[#This Row],[Registered population]]</f>
        <v>0.57410485161687053</v>
      </c>
    </row>
    <row r="675" spans="1:14" hidden="1" x14ac:dyDescent="0.2">
      <c r="A675" s="46" t="s">
        <v>13250</v>
      </c>
      <c r="B675" s="33" t="s">
        <v>123</v>
      </c>
      <c r="C675" s="1" t="s">
        <v>7257</v>
      </c>
      <c r="D675" s="1" t="s">
        <v>6611</v>
      </c>
      <c r="E675" s="1" t="s">
        <v>6874</v>
      </c>
      <c r="F675" s="62">
        <v>5886.1916499336949</v>
      </c>
      <c r="G675" s="62">
        <v>37.785607897539009</v>
      </c>
      <c r="H675" s="62">
        <v>36.321653962796859</v>
      </c>
      <c r="I675" s="62">
        <v>1785.85</v>
      </c>
      <c r="J675" s="62">
        <v>1911.5144664497759</v>
      </c>
      <c r="K675" s="62">
        <v>1785.85</v>
      </c>
      <c r="L675" s="62">
        <v>64865.025729460765</v>
      </c>
      <c r="M675" s="63">
        <v>3378.9830385381806</v>
      </c>
      <c r="N675" s="64">
        <f>GP_need_index[[#This Row],[Normalised weighted population]]/GP_need_index[[#This Row],[Registered population]]</f>
        <v>0.5740525010897739</v>
      </c>
    </row>
    <row r="676" spans="1:14" x14ac:dyDescent="0.2">
      <c r="A676" s="46" t="s">
        <v>13248</v>
      </c>
      <c r="B676" s="33" t="s">
        <v>133</v>
      </c>
      <c r="C676" s="1" t="s">
        <v>7258</v>
      </c>
      <c r="D676" s="1" t="s">
        <v>6611</v>
      </c>
      <c r="E676" s="1" t="s">
        <v>6874</v>
      </c>
      <c r="F676" s="62">
        <v>5590.8333333333339</v>
      </c>
      <c r="G676" s="62">
        <v>40.374094289310044</v>
      </c>
      <c r="H676" s="62">
        <v>40.825944668466654</v>
      </c>
      <c r="I676" s="62">
        <v>1648.62</v>
      </c>
      <c r="J676" s="62">
        <v>1911.5144664497759</v>
      </c>
      <c r="K676" s="62">
        <v>1648.62</v>
      </c>
      <c r="L676" s="62">
        <v>67306.46889932749</v>
      </c>
      <c r="M676" s="63">
        <v>3477.1029245872746</v>
      </c>
      <c r="N676" s="68">
        <f>GP_need_index[[#This Row],[Normalised weighted population]]/GP_need_index[[#This Row],[Registered population]]</f>
        <v>0.62192927552611854</v>
      </c>
    </row>
    <row r="677" spans="1:14" hidden="1" x14ac:dyDescent="0.2">
      <c r="A677" s="46" t="s">
        <v>13249</v>
      </c>
      <c r="B677" s="33" t="s">
        <v>133</v>
      </c>
      <c r="C677" s="1" t="s">
        <v>7258</v>
      </c>
      <c r="D677" s="1" t="s">
        <v>6611</v>
      </c>
      <c r="E677" s="1" t="s">
        <v>6874</v>
      </c>
      <c r="F677" s="62">
        <v>5617.2874346340159</v>
      </c>
      <c r="G677" s="62">
        <v>40.374094289310044</v>
      </c>
      <c r="H677" s="62">
        <v>40.825944668466654</v>
      </c>
      <c r="I677" s="62">
        <v>1648.62</v>
      </c>
      <c r="J677" s="62">
        <v>1911.5144664497759</v>
      </c>
      <c r="K677" s="62">
        <v>1648.62</v>
      </c>
      <c r="L677" s="62">
        <v>67306.46889932749</v>
      </c>
      <c r="M677" s="63">
        <v>3492.0003031776077</v>
      </c>
      <c r="N677" s="64">
        <f>GP_need_index[[#This Row],[Normalised weighted population]]/GP_need_index[[#This Row],[Registered population]]</f>
        <v>0.62165241565658336</v>
      </c>
    </row>
    <row r="678" spans="1:14" hidden="1" x14ac:dyDescent="0.2">
      <c r="A678" s="46" t="s">
        <v>13250</v>
      </c>
      <c r="B678" s="33" t="s">
        <v>133</v>
      </c>
      <c r="C678" s="1" t="s">
        <v>7258</v>
      </c>
      <c r="D678" s="1" t="s">
        <v>6611</v>
      </c>
      <c r="E678" s="1" t="s">
        <v>6874</v>
      </c>
      <c r="F678" s="62">
        <v>5642.1487964731787</v>
      </c>
      <c r="G678" s="62">
        <v>40.374094289310044</v>
      </c>
      <c r="H678" s="62">
        <v>40.825944668466654</v>
      </c>
      <c r="I678" s="62">
        <v>1648.62</v>
      </c>
      <c r="J678" s="62">
        <v>1911.5144664497759</v>
      </c>
      <c r="K678" s="62">
        <v>1648.62</v>
      </c>
      <c r="L678" s="62">
        <v>67306.46889932749</v>
      </c>
      <c r="M678" s="63">
        <v>3506.1639803132134</v>
      </c>
      <c r="N678" s="64">
        <f>GP_need_index[[#This Row],[Normalised weighted population]]/GP_need_index[[#This Row],[Registered population]]</f>
        <v>0.62142352263110523</v>
      </c>
    </row>
    <row r="679" spans="1:14" x14ac:dyDescent="0.2">
      <c r="A679" s="46" t="s">
        <v>13248</v>
      </c>
      <c r="B679" s="33" t="s">
        <v>129</v>
      </c>
      <c r="C679" s="1" t="s">
        <v>7259</v>
      </c>
      <c r="D679" s="1" t="s">
        <v>6611</v>
      </c>
      <c r="E679" s="1" t="s">
        <v>6874</v>
      </c>
      <c r="F679" s="62">
        <v>6041.583333333333</v>
      </c>
      <c r="G679" s="62">
        <v>40.977016759748778</v>
      </c>
      <c r="H679" s="62">
        <v>40.79639260587858</v>
      </c>
      <c r="I679" s="62">
        <v>1936.0229999999999</v>
      </c>
      <c r="J679" s="62">
        <v>1911.5144664497759</v>
      </c>
      <c r="K679" s="62">
        <v>1936.0229999999999</v>
      </c>
      <c r="L679" s="62">
        <v>78982.754402010862</v>
      </c>
      <c r="M679" s="63">
        <v>4080.3086362169042</v>
      </c>
      <c r="N679" s="68">
        <f>GP_need_index[[#This Row],[Normalised weighted population]]/GP_need_index[[#This Row],[Registered population]]</f>
        <v>0.6753707449013483</v>
      </c>
    </row>
    <row r="680" spans="1:14" hidden="1" x14ac:dyDescent="0.2">
      <c r="A680" s="46" t="s">
        <v>13249</v>
      </c>
      <c r="B680" s="33" t="s">
        <v>129</v>
      </c>
      <c r="C680" s="1" t="s">
        <v>7259</v>
      </c>
      <c r="D680" s="1" t="s">
        <v>6611</v>
      </c>
      <c r="E680" s="1" t="s">
        <v>6874</v>
      </c>
      <c r="F680" s="62">
        <v>6063.325526221608</v>
      </c>
      <c r="G680" s="62">
        <v>40.977016759748778</v>
      </c>
      <c r="H680" s="62">
        <v>40.79639260587858</v>
      </c>
      <c r="I680" s="62">
        <v>1936.0229999999999</v>
      </c>
      <c r="J680" s="62">
        <v>1911.5144664497759</v>
      </c>
      <c r="K680" s="62">
        <v>1936.0229999999999</v>
      </c>
      <c r="L680" s="62">
        <v>78982.754402010862</v>
      </c>
      <c r="M680" s="63">
        <v>4097.7904030318286</v>
      </c>
      <c r="N680" s="64">
        <f>GP_need_index[[#This Row],[Normalised weighted population]]/GP_need_index[[#This Row],[Registered population]]</f>
        <v>0.67583216261611267</v>
      </c>
    </row>
    <row r="681" spans="1:14" hidden="1" x14ac:dyDescent="0.2">
      <c r="A681" s="46" t="s">
        <v>13250</v>
      </c>
      <c r="B681" s="33" t="s">
        <v>129</v>
      </c>
      <c r="C681" s="1" t="s">
        <v>7259</v>
      </c>
      <c r="D681" s="1" t="s">
        <v>6611</v>
      </c>
      <c r="E681" s="1" t="s">
        <v>6874</v>
      </c>
      <c r="F681" s="62">
        <v>6085.5325858501101</v>
      </c>
      <c r="G681" s="62">
        <v>40.977016759748778</v>
      </c>
      <c r="H681" s="62">
        <v>40.79639260587858</v>
      </c>
      <c r="I681" s="62">
        <v>1936.0229999999999</v>
      </c>
      <c r="J681" s="62">
        <v>1911.5144664497759</v>
      </c>
      <c r="K681" s="62">
        <v>1936.0229999999999</v>
      </c>
      <c r="L681" s="62">
        <v>78982.754402010862</v>
      </c>
      <c r="M681" s="63">
        <v>4114.4111863075668</v>
      </c>
      <c r="N681" s="64">
        <f>GP_need_index[[#This Row],[Normalised weighted population]]/GP_need_index[[#This Row],[Registered population]]</f>
        <v>0.67609714158367451</v>
      </c>
    </row>
    <row r="682" spans="1:14" x14ac:dyDescent="0.2">
      <c r="A682" s="46" t="s">
        <v>13248</v>
      </c>
      <c r="B682" s="33" t="s">
        <v>127</v>
      </c>
      <c r="C682" s="1" t="s">
        <v>7260</v>
      </c>
      <c r="D682" s="1" t="s">
        <v>6611</v>
      </c>
      <c r="E682" s="1" t="s">
        <v>6874</v>
      </c>
      <c r="F682" s="62">
        <v>51857.75</v>
      </c>
      <c r="G682" s="62">
        <v>458.09900302111765</v>
      </c>
      <c r="H682" s="62">
        <v>457.20542339354205</v>
      </c>
      <c r="I682" s="62">
        <v>1996.1690000000001</v>
      </c>
      <c r="J682" s="62">
        <v>1911.5144664497759</v>
      </c>
      <c r="K682" s="62">
        <v>1996.1690000000001</v>
      </c>
      <c r="L682" s="62">
        <v>912659.29281006346</v>
      </c>
      <c r="M682" s="63">
        <v>47148.667105508095</v>
      </c>
      <c r="N682" s="68">
        <f>GP_need_index[[#This Row],[Normalised weighted population]]/GP_need_index[[#This Row],[Registered population]]</f>
        <v>0.90919230212471802</v>
      </c>
    </row>
    <row r="683" spans="1:14" hidden="1" x14ac:dyDescent="0.2">
      <c r="A683" s="46" t="s">
        <v>13249</v>
      </c>
      <c r="B683" s="33" t="s">
        <v>127</v>
      </c>
      <c r="C683" s="1" t="s">
        <v>7260</v>
      </c>
      <c r="D683" s="1" t="s">
        <v>6611</v>
      </c>
      <c r="E683" s="1" t="s">
        <v>6874</v>
      </c>
      <c r="F683" s="62">
        <v>51943.337578952851</v>
      </c>
      <c r="G683" s="62">
        <v>458.09900302111765</v>
      </c>
      <c r="H683" s="62">
        <v>457.20542339354205</v>
      </c>
      <c r="I683" s="62">
        <v>1996.1690000000001</v>
      </c>
      <c r="J683" s="62">
        <v>1911.5144664497759</v>
      </c>
      <c r="K683" s="62">
        <v>1996.1690000000001</v>
      </c>
      <c r="L683" s="62">
        <v>912659.29281006346</v>
      </c>
      <c r="M683" s="63">
        <v>47350.67192363803</v>
      </c>
      <c r="N683" s="64">
        <f>GP_need_index[[#This Row],[Normalised weighted population]]/GP_need_index[[#This Row],[Registered population]]</f>
        <v>0.91158316216523327</v>
      </c>
    </row>
    <row r="684" spans="1:14" hidden="1" x14ac:dyDescent="0.2">
      <c r="A684" s="46" t="s">
        <v>13250</v>
      </c>
      <c r="B684" s="33" t="s">
        <v>127</v>
      </c>
      <c r="C684" s="1" t="s">
        <v>7260</v>
      </c>
      <c r="D684" s="1" t="s">
        <v>6611</v>
      </c>
      <c r="E684" s="1" t="s">
        <v>6874</v>
      </c>
      <c r="F684" s="62">
        <v>52040.061628662188</v>
      </c>
      <c r="G684" s="62">
        <v>458.09900302111765</v>
      </c>
      <c r="H684" s="62">
        <v>457.20542339354205</v>
      </c>
      <c r="I684" s="62">
        <v>1996.1690000000001</v>
      </c>
      <c r="J684" s="62">
        <v>1911.5144664497759</v>
      </c>
      <c r="K684" s="62">
        <v>1996.1690000000001</v>
      </c>
      <c r="L684" s="62">
        <v>912659.29281006346</v>
      </c>
      <c r="M684" s="63">
        <v>47542.727929094312</v>
      </c>
      <c r="N684" s="64">
        <f>GP_need_index[[#This Row],[Normalised weighted population]]/GP_need_index[[#This Row],[Registered population]]</f>
        <v>0.91357939328244619</v>
      </c>
    </row>
    <row r="685" spans="1:14" x14ac:dyDescent="0.2">
      <c r="A685" s="46" t="s">
        <v>13248</v>
      </c>
      <c r="B685" s="33" t="s">
        <v>104</v>
      </c>
      <c r="C685" s="1" t="s">
        <v>7261</v>
      </c>
      <c r="D685" s="1" t="s">
        <v>6611</v>
      </c>
      <c r="E685" s="1" t="s">
        <v>6874</v>
      </c>
      <c r="F685" s="62">
        <v>6015.5</v>
      </c>
      <c r="G685" s="62">
        <v>50.099819445724471</v>
      </c>
      <c r="H685" s="62">
        <v>51.271195772708587</v>
      </c>
      <c r="I685" s="62">
        <v>1897.7360000000001</v>
      </c>
      <c r="J685" s="62">
        <v>1911.5144664497759</v>
      </c>
      <c r="K685" s="62">
        <v>1897.7360000000001</v>
      </c>
      <c r="L685" s="62">
        <v>97299.193980916913</v>
      </c>
      <c r="M685" s="63">
        <v>5026.5497133279441</v>
      </c>
      <c r="N685" s="68">
        <f>GP_need_index[[#This Row],[Normalised weighted population]]/GP_need_index[[#This Row],[Registered population]]</f>
        <v>0.83559965311743734</v>
      </c>
    </row>
    <row r="686" spans="1:14" hidden="1" x14ac:dyDescent="0.2">
      <c r="A686" s="46" t="s">
        <v>13249</v>
      </c>
      <c r="B686" s="33" t="s">
        <v>104</v>
      </c>
      <c r="C686" s="1" t="s">
        <v>7261</v>
      </c>
      <c r="D686" s="1" t="s">
        <v>6611</v>
      </c>
      <c r="E686" s="1" t="s">
        <v>6874</v>
      </c>
      <c r="F686" s="62">
        <v>6027.263596744604</v>
      </c>
      <c r="G686" s="62">
        <v>50.099819445724471</v>
      </c>
      <c r="H686" s="62">
        <v>51.271195772708587</v>
      </c>
      <c r="I686" s="62">
        <v>1897.7360000000001</v>
      </c>
      <c r="J686" s="62">
        <v>1911.5144664497759</v>
      </c>
      <c r="K686" s="62">
        <v>1897.7360000000001</v>
      </c>
      <c r="L686" s="62">
        <v>97299.193980916913</v>
      </c>
      <c r="M686" s="63">
        <v>5048.0855768633792</v>
      </c>
      <c r="N686" s="64">
        <f>GP_need_index[[#This Row],[Normalised weighted population]]/GP_need_index[[#This Row],[Registered population]]</f>
        <v>0.83754186221254856</v>
      </c>
    </row>
    <row r="687" spans="1:14" hidden="1" x14ac:dyDescent="0.2">
      <c r="A687" s="46" t="s">
        <v>13250</v>
      </c>
      <c r="B687" s="33" t="s">
        <v>104</v>
      </c>
      <c r="C687" s="1" t="s">
        <v>7261</v>
      </c>
      <c r="D687" s="1" t="s">
        <v>6611</v>
      </c>
      <c r="E687" s="1" t="s">
        <v>6874</v>
      </c>
      <c r="F687" s="62">
        <v>6038.3490037053552</v>
      </c>
      <c r="G687" s="62">
        <v>50.099819445724471</v>
      </c>
      <c r="H687" s="62">
        <v>51.271195772708587</v>
      </c>
      <c r="I687" s="62">
        <v>1897.7360000000001</v>
      </c>
      <c r="J687" s="62">
        <v>1911.5144664497759</v>
      </c>
      <c r="K687" s="62">
        <v>1897.7360000000001</v>
      </c>
      <c r="L687" s="62">
        <v>97299.193980916913</v>
      </c>
      <c r="M687" s="63">
        <v>5068.5607910833032</v>
      </c>
      <c r="N687" s="64">
        <f>GP_need_index[[#This Row],[Normalised weighted population]]/GP_need_index[[#This Row],[Registered population]]</f>
        <v>0.83939513730873228</v>
      </c>
    </row>
    <row r="688" spans="1:14" x14ac:dyDescent="0.2">
      <c r="A688" s="46" t="s">
        <v>13248</v>
      </c>
      <c r="B688" s="33" t="s">
        <v>121</v>
      </c>
      <c r="C688" s="1" t="s">
        <v>7262</v>
      </c>
      <c r="D688" s="1" t="s">
        <v>6611</v>
      </c>
      <c r="E688" s="1" t="s">
        <v>6874</v>
      </c>
      <c r="F688" s="62">
        <v>7128.0833333333339</v>
      </c>
      <c r="G688" s="62">
        <v>61.696788932157823</v>
      </c>
      <c r="H688" s="62">
        <v>63.180541226447801</v>
      </c>
      <c r="I688" s="62">
        <v>1901.1130000000001</v>
      </c>
      <c r="J688" s="62">
        <v>1911.5144664497759</v>
      </c>
      <c r="K688" s="62">
        <v>1901.1130000000001</v>
      </c>
      <c r="L688" s="62">
        <v>120113.34827263586</v>
      </c>
      <c r="M688" s="63">
        <v>6205.1461232565871</v>
      </c>
      <c r="N688" s="68">
        <f>GP_need_index[[#This Row],[Normalised weighted population]]/GP_need_index[[#This Row],[Registered population]]</f>
        <v>0.87052098482620432</v>
      </c>
    </row>
    <row r="689" spans="1:14" hidden="1" x14ac:dyDescent="0.2">
      <c r="A689" s="46" t="s">
        <v>13249</v>
      </c>
      <c r="B689" s="33" t="s">
        <v>121</v>
      </c>
      <c r="C689" s="1" t="s">
        <v>7262</v>
      </c>
      <c r="D689" s="1" t="s">
        <v>6611</v>
      </c>
      <c r="E689" s="1" t="s">
        <v>6874</v>
      </c>
      <c r="F689" s="62">
        <v>7145.1373581337739</v>
      </c>
      <c r="G689" s="62">
        <v>61.696788932157823</v>
      </c>
      <c r="H689" s="62">
        <v>63.180541226447801</v>
      </c>
      <c r="I689" s="62">
        <v>1901.1130000000001</v>
      </c>
      <c r="J689" s="62">
        <v>1911.5144664497759</v>
      </c>
      <c r="K689" s="62">
        <v>1901.1130000000001</v>
      </c>
      <c r="L689" s="62">
        <v>120113.34827263586</v>
      </c>
      <c r="M689" s="63">
        <v>6231.7315919675721</v>
      </c>
      <c r="N689" s="64">
        <f>GP_need_index[[#This Row],[Normalised weighted population]]/GP_need_index[[#This Row],[Registered population]]</f>
        <v>0.87216400184015874</v>
      </c>
    </row>
    <row r="690" spans="1:14" hidden="1" x14ac:dyDescent="0.2">
      <c r="A690" s="46" t="s">
        <v>13250</v>
      </c>
      <c r="B690" s="33" t="s">
        <v>121</v>
      </c>
      <c r="C690" s="1" t="s">
        <v>7262</v>
      </c>
      <c r="D690" s="1" t="s">
        <v>6611</v>
      </c>
      <c r="E690" s="1" t="s">
        <v>6874</v>
      </c>
      <c r="F690" s="62">
        <v>7162.204537442366</v>
      </c>
      <c r="G690" s="62">
        <v>61.696788932157823</v>
      </c>
      <c r="H690" s="62">
        <v>63.180541226447801</v>
      </c>
      <c r="I690" s="62">
        <v>1901.1130000000001</v>
      </c>
      <c r="J690" s="62">
        <v>1911.5144664497759</v>
      </c>
      <c r="K690" s="62">
        <v>1901.1130000000001</v>
      </c>
      <c r="L690" s="62">
        <v>120113.34827263586</v>
      </c>
      <c r="M690" s="63">
        <v>6257.0077164238237</v>
      </c>
      <c r="N690" s="64">
        <f>GP_need_index[[#This Row],[Normalised weighted population]]/GP_need_index[[#This Row],[Registered population]]</f>
        <v>0.87361477652776032</v>
      </c>
    </row>
    <row r="691" spans="1:14" x14ac:dyDescent="0.2">
      <c r="A691" s="46" t="s">
        <v>13248</v>
      </c>
      <c r="B691" s="33" t="s">
        <v>116</v>
      </c>
      <c r="C691" s="1" t="s">
        <v>7263</v>
      </c>
      <c r="D691" s="1" t="s">
        <v>6611</v>
      </c>
      <c r="E691" s="1" t="s">
        <v>6874</v>
      </c>
      <c r="F691" s="62">
        <v>6058.5833333333339</v>
      </c>
      <c r="G691" s="62">
        <v>40.953316909853093</v>
      </c>
      <c r="H691" s="62">
        <v>41.71413501652718</v>
      </c>
      <c r="I691" s="62">
        <v>1859.498</v>
      </c>
      <c r="J691" s="62">
        <v>1911.5144664497759</v>
      </c>
      <c r="K691" s="62">
        <v>1859.498</v>
      </c>
      <c r="L691" s="62">
        <v>77567.350634962262</v>
      </c>
      <c r="M691" s="63">
        <v>4007.1878105613823</v>
      </c>
      <c r="N691" s="68">
        <f>GP_need_index[[#This Row],[Normalised weighted population]]/GP_need_index[[#This Row],[Registered population]]</f>
        <v>0.66140673323984678</v>
      </c>
    </row>
    <row r="692" spans="1:14" hidden="1" x14ac:dyDescent="0.2">
      <c r="A692" s="46" t="s">
        <v>13249</v>
      </c>
      <c r="B692" s="33" t="s">
        <v>116</v>
      </c>
      <c r="C692" s="1" t="s">
        <v>7263</v>
      </c>
      <c r="D692" s="1" t="s">
        <v>6611</v>
      </c>
      <c r="E692" s="1" t="s">
        <v>6874</v>
      </c>
      <c r="F692" s="62">
        <v>6080.4334150050581</v>
      </c>
      <c r="G692" s="62">
        <v>40.953316909853093</v>
      </c>
      <c r="H692" s="62">
        <v>41.71413501652718</v>
      </c>
      <c r="I692" s="62">
        <v>1859.498</v>
      </c>
      <c r="J692" s="62">
        <v>1911.5144664497759</v>
      </c>
      <c r="K692" s="62">
        <v>1859.498</v>
      </c>
      <c r="L692" s="62">
        <v>77567.350634962262</v>
      </c>
      <c r="M692" s="63">
        <v>4024.3562968533392</v>
      </c>
      <c r="N692" s="64">
        <f>GP_need_index[[#This Row],[Normalised weighted population]]/GP_need_index[[#This Row],[Registered population]]</f>
        <v>0.66185352625064331</v>
      </c>
    </row>
    <row r="693" spans="1:14" hidden="1" x14ac:dyDescent="0.2">
      <c r="A693" s="46" t="s">
        <v>13250</v>
      </c>
      <c r="B693" s="33" t="s">
        <v>116</v>
      </c>
      <c r="C693" s="1" t="s">
        <v>7263</v>
      </c>
      <c r="D693" s="1" t="s">
        <v>6611</v>
      </c>
      <c r="E693" s="1" t="s">
        <v>6874</v>
      </c>
      <c r="F693" s="62">
        <v>6101.9824073561904</v>
      </c>
      <c r="G693" s="62">
        <v>40.953316909853093</v>
      </c>
      <c r="H693" s="62">
        <v>41.71413501652718</v>
      </c>
      <c r="I693" s="62">
        <v>1859.498</v>
      </c>
      <c r="J693" s="62">
        <v>1911.5144664497759</v>
      </c>
      <c r="K693" s="62">
        <v>1859.498</v>
      </c>
      <c r="L693" s="62">
        <v>77567.350634962262</v>
      </c>
      <c r="M693" s="63">
        <v>4040.6792287887702</v>
      </c>
      <c r="N693" s="64">
        <f>GP_need_index[[#This Row],[Normalised weighted population]]/GP_need_index[[#This Row],[Registered population]]</f>
        <v>0.66219122885663606</v>
      </c>
    </row>
    <row r="694" spans="1:14" x14ac:dyDescent="0.2">
      <c r="A694" s="46" t="s">
        <v>13248</v>
      </c>
      <c r="B694" s="33" t="s">
        <v>136</v>
      </c>
      <c r="C694" s="1" t="s">
        <v>7264</v>
      </c>
      <c r="D694" s="1" t="s">
        <v>6611</v>
      </c>
      <c r="E694" s="1" t="s">
        <v>6874</v>
      </c>
      <c r="F694" s="62">
        <v>3658</v>
      </c>
      <c r="G694" s="62">
        <v>22.050681828853023</v>
      </c>
      <c r="H694" s="62">
        <v>22.3181977884304</v>
      </c>
      <c r="I694" s="62">
        <v>1628.51</v>
      </c>
      <c r="J694" s="62">
        <v>1911.5144664497759</v>
      </c>
      <c r="K694" s="62">
        <v>1628.51</v>
      </c>
      <c r="L694" s="62">
        <v>36345.408280436794</v>
      </c>
      <c r="M694" s="63">
        <v>1877.63119197727</v>
      </c>
      <c r="N694" s="68">
        <f>GP_need_index[[#This Row],[Normalised weighted population]]/GP_need_index[[#This Row],[Registered population]]</f>
        <v>0.51329447566355113</v>
      </c>
    </row>
    <row r="695" spans="1:14" hidden="1" x14ac:dyDescent="0.2">
      <c r="A695" s="46" t="s">
        <v>13249</v>
      </c>
      <c r="B695" s="33" t="s">
        <v>136</v>
      </c>
      <c r="C695" s="1" t="s">
        <v>7264</v>
      </c>
      <c r="D695" s="1" t="s">
        <v>6611</v>
      </c>
      <c r="E695" s="1" t="s">
        <v>6874</v>
      </c>
      <c r="F695" s="62">
        <v>3674.1111867838317</v>
      </c>
      <c r="G695" s="62">
        <v>22.050681828853023</v>
      </c>
      <c r="H695" s="62">
        <v>22.3181977884304</v>
      </c>
      <c r="I695" s="62">
        <v>1628.51</v>
      </c>
      <c r="J695" s="62">
        <v>1911.5144664497759</v>
      </c>
      <c r="K695" s="62">
        <v>1628.51</v>
      </c>
      <c r="L695" s="62">
        <v>36345.408280436794</v>
      </c>
      <c r="M695" s="63">
        <v>1885.6757576190028</v>
      </c>
      <c r="N695" s="64">
        <f>GP_need_index[[#This Row],[Normalised weighted population]]/GP_need_index[[#This Row],[Registered population]]</f>
        <v>0.51323317715641781</v>
      </c>
    </row>
    <row r="696" spans="1:14" hidden="1" x14ac:dyDescent="0.2">
      <c r="A696" s="46" t="s">
        <v>13250</v>
      </c>
      <c r="B696" s="33" t="s">
        <v>136</v>
      </c>
      <c r="C696" s="1" t="s">
        <v>7264</v>
      </c>
      <c r="D696" s="1" t="s">
        <v>6611</v>
      </c>
      <c r="E696" s="1" t="s">
        <v>6874</v>
      </c>
      <c r="F696" s="62">
        <v>3690.3674300781886</v>
      </c>
      <c r="G696" s="62">
        <v>22.050681828853023</v>
      </c>
      <c r="H696" s="62">
        <v>22.3181977884304</v>
      </c>
      <c r="I696" s="62">
        <v>1628.51</v>
      </c>
      <c r="J696" s="62">
        <v>1911.5144664497759</v>
      </c>
      <c r="K696" s="62">
        <v>1628.51</v>
      </c>
      <c r="L696" s="62">
        <v>36345.408280436794</v>
      </c>
      <c r="M696" s="63">
        <v>1893.3241254009445</v>
      </c>
      <c r="N696" s="64">
        <f>GP_need_index[[#This Row],[Normalised weighted population]]/GP_need_index[[#This Row],[Registered population]]</f>
        <v>0.51304488273159032</v>
      </c>
    </row>
    <row r="697" spans="1:14" x14ac:dyDescent="0.2">
      <c r="A697" s="46" t="s">
        <v>13248</v>
      </c>
      <c r="B697" s="33" t="s">
        <v>131</v>
      </c>
      <c r="C697" s="1" t="s">
        <v>7265</v>
      </c>
      <c r="D697" s="1" t="s">
        <v>6611</v>
      </c>
      <c r="E697" s="1" t="s">
        <v>6874</v>
      </c>
      <c r="F697" s="62">
        <v>2103.5833333333335</v>
      </c>
      <c r="G697" s="62">
        <v>12.35043013764059</v>
      </c>
      <c r="H697" s="62">
        <v>11.795447979498267</v>
      </c>
      <c r="I697" s="62">
        <v>1718.7270000000001</v>
      </c>
      <c r="J697" s="62">
        <v>1911.5144664497759</v>
      </c>
      <c r="K697" s="62">
        <v>1718.7270000000001</v>
      </c>
      <c r="L697" s="62">
        <v>20273.154919459117</v>
      </c>
      <c r="M697" s="63">
        <v>1047.3264667397598</v>
      </c>
      <c r="N697" s="68">
        <f>GP_need_index[[#This Row],[Normalised weighted population]]/GP_need_index[[#This Row],[Registered population]]</f>
        <v>0.49787733632599596</v>
      </c>
    </row>
    <row r="698" spans="1:14" hidden="1" x14ac:dyDescent="0.2">
      <c r="A698" s="46" t="s">
        <v>13249</v>
      </c>
      <c r="B698" s="33" t="s">
        <v>131</v>
      </c>
      <c r="C698" s="1" t="s">
        <v>7265</v>
      </c>
      <c r="D698" s="1" t="s">
        <v>6611</v>
      </c>
      <c r="E698" s="1" t="s">
        <v>6874</v>
      </c>
      <c r="F698" s="62">
        <v>2114.640185246265</v>
      </c>
      <c r="G698" s="62">
        <v>12.35043013764059</v>
      </c>
      <c r="H698" s="62">
        <v>11.795447979498267</v>
      </c>
      <c r="I698" s="62">
        <v>1718.7270000000001</v>
      </c>
      <c r="J698" s="62">
        <v>1911.5144664497759</v>
      </c>
      <c r="K698" s="62">
        <v>1718.7270000000001</v>
      </c>
      <c r="L698" s="62">
        <v>20273.154919459117</v>
      </c>
      <c r="M698" s="63">
        <v>1051.8136559950362</v>
      </c>
      <c r="N698" s="64">
        <f>GP_need_index[[#This Row],[Normalised weighted population]]/GP_need_index[[#This Row],[Registered population]]</f>
        <v>0.49739604086477013</v>
      </c>
    </row>
    <row r="699" spans="1:14" hidden="1" x14ac:dyDescent="0.2">
      <c r="A699" s="46" t="s">
        <v>13250</v>
      </c>
      <c r="B699" s="33" t="s">
        <v>131</v>
      </c>
      <c r="C699" s="1" t="s">
        <v>7265</v>
      </c>
      <c r="D699" s="1" t="s">
        <v>6611</v>
      </c>
      <c r="E699" s="1" t="s">
        <v>6874</v>
      </c>
      <c r="F699" s="62">
        <v>2124.7874419512023</v>
      </c>
      <c r="G699" s="62">
        <v>12.35043013764059</v>
      </c>
      <c r="H699" s="62">
        <v>11.795447979498267</v>
      </c>
      <c r="I699" s="62">
        <v>1718.7270000000001</v>
      </c>
      <c r="J699" s="62">
        <v>1911.5144664497759</v>
      </c>
      <c r="K699" s="62">
        <v>1718.7270000000001</v>
      </c>
      <c r="L699" s="62">
        <v>20273.154919459117</v>
      </c>
      <c r="M699" s="63">
        <v>1056.0798495050362</v>
      </c>
      <c r="N699" s="64">
        <f>GP_need_index[[#This Row],[Normalised weighted population]]/GP_need_index[[#This Row],[Registered population]]</f>
        <v>0.49702846913253268</v>
      </c>
    </row>
    <row r="700" spans="1:14" x14ac:dyDescent="0.2">
      <c r="A700" s="46" t="s">
        <v>13248</v>
      </c>
      <c r="B700" s="33" t="s">
        <v>130</v>
      </c>
      <c r="C700" s="1" t="s">
        <v>7266</v>
      </c>
      <c r="D700" s="1" t="s">
        <v>6611</v>
      </c>
      <c r="E700" s="1" t="s">
        <v>6874</v>
      </c>
      <c r="F700" s="62">
        <v>7224.083333333333</v>
      </c>
      <c r="G700" s="62">
        <v>35.162649930084925</v>
      </c>
      <c r="H700" s="62">
        <v>35.941370622703232</v>
      </c>
      <c r="I700" s="62">
        <v>1819.7739999999999</v>
      </c>
      <c r="J700" s="62">
        <v>1911.5144664497759</v>
      </c>
      <c r="K700" s="62">
        <v>1819.7739999999999</v>
      </c>
      <c r="L700" s="62">
        <v>65405.171783559148</v>
      </c>
      <c r="M700" s="63">
        <v>3378.8804822298284</v>
      </c>
      <c r="N700" s="68">
        <f>GP_need_index[[#This Row],[Normalised weighted population]]/GP_need_index[[#This Row],[Registered population]]</f>
        <v>0.46772446085152608</v>
      </c>
    </row>
    <row r="701" spans="1:14" hidden="1" x14ac:dyDescent="0.2">
      <c r="A701" s="46" t="s">
        <v>13249</v>
      </c>
      <c r="B701" s="33" t="s">
        <v>130</v>
      </c>
      <c r="C701" s="1" t="s">
        <v>7266</v>
      </c>
      <c r="D701" s="1" t="s">
        <v>6611</v>
      </c>
      <c r="E701" s="1" t="s">
        <v>6874</v>
      </c>
      <c r="F701" s="62">
        <v>7251.7692284643908</v>
      </c>
      <c r="G701" s="62">
        <v>35.162649930084925</v>
      </c>
      <c r="H701" s="62">
        <v>35.941370622703232</v>
      </c>
      <c r="I701" s="62">
        <v>1819.7739999999999</v>
      </c>
      <c r="J701" s="62">
        <v>1911.5144664497759</v>
      </c>
      <c r="K701" s="62">
        <v>1819.7739999999999</v>
      </c>
      <c r="L701" s="62">
        <v>65405.171783559148</v>
      </c>
      <c r="M701" s="63">
        <v>3393.3570343615829</v>
      </c>
      <c r="N701" s="64">
        <f>GP_need_index[[#This Row],[Normalised weighted population]]/GP_need_index[[#This Row],[Registered population]]</f>
        <v>0.46793505521964168</v>
      </c>
    </row>
    <row r="702" spans="1:14" hidden="1" x14ac:dyDescent="0.2">
      <c r="A702" s="46" t="s">
        <v>13250</v>
      </c>
      <c r="B702" s="33" t="s">
        <v>130</v>
      </c>
      <c r="C702" s="1" t="s">
        <v>7266</v>
      </c>
      <c r="D702" s="1" t="s">
        <v>6611</v>
      </c>
      <c r="E702" s="1" t="s">
        <v>6874</v>
      </c>
      <c r="F702" s="62">
        <v>7277.856753055934</v>
      </c>
      <c r="G702" s="62">
        <v>35.162649930084925</v>
      </c>
      <c r="H702" s="62">
        <v>35.941370622703232</v>
      </c>
      <c r="I702" s="62">
        <v>1819.7739999999999</v>
      </c>
      <c r="J702" s="62">
        <v>1911.5144664497759</v>
      </c>
      <c r="K702" s="62">
        <v>1819.7739999999999</v>
      </c>
      <c r="L702" s="62">
        <v>65405.171783559148</v>
      </c>
      <c r="M702" s="63">
        <v>3407.1206108987326</v>
      </c>
      <c r="N702" s="64">
        <f>GP_need_index[[#This Row],[Normalised weighted population]]/GP_need_index[[#This Row],[Registered population]]</f>
        <v>0.46814889692189948</v>
      </c>
    </row>
    <row r="703" spans="1:14" x14ac:dyDescent="0.2">
      <c r="A703" s="46" t="s">
        <v>13248</v>
      </c>
      <c r="B703" s="33" t="s">
        <v>117</v>
      </c>
      <c r="C703" s="1" t="s">
        <v>7267</v>
      </c>
      <c r="D703" s="1" t="s">
        <v>6611</v>
      </c>
      <c r="E703" s="1" t="s">
        <v>6874</v>
      </c>
      <c r="F703" s="62">
        <v>5409.4166666666661</v>
      </c>
      <c r="G703" s="62">
        <v>38.829158028255677</v>
      </c>
      <c r="H703" s="62">
        <v>38.748128897669687</v>
      </c>
      <c r="I703" s="62">
        <v>1702.06</v>
      </c>
      <c r="J703" s="62">
        <v>1911.5144664497759</v>
      </c>
      <c r="K703" s="62">
        <v>1702.06</v>
      </c>
      <c r="L703" s="62">
        <v>65951.640271567667</v>
      </c>
      <c r="M703" s="63">
        <v>3407.1114562940197</v>
      </c>
      <c r="N703" s="68">
        <f>GP_need_index[[#This Row],[Normalised weighted population]]/GP_need_index[[#This Row],[Registered population]]</f>
        <v>0.62984821954813741</v>
      </c>
    </row>
    <row r="704" spans="1:14" hidden="1" x14ac:dyDescent="0.2">
      <c r="A704" s="46" t="s">
        <v>13249</v>
      </c>
      <c r="B704" s="33" t="s">
        <v>117</v>
      </c>
      <c r="C704" s="1" t="s">
        <v>7267</v>
      </c>
      <c r="D704" s="1" t="s">
        <v>6611</v>
      </c>
      <c r="E704" s="1" t="s">
        <v>6874</v>
      </c>
      <c r="F704" s="62">
        <v>5428.7161112659396</v>
      </c>
      <c r="G704" s="62">
        <v>38.829158028255677</v>
      </c>
      <c r="H704" s="62">
        <v>38.748128897669687</v>
      </c>
      <c r="I704" s="62">
        <v>1702.06</v>
      </c>
      <c r="J704" s="62">
        <v>1911.5144664497759</v>
      </c>
      <c r="K704" s="62">
        <v>1702.06</v>
      </c>
      <c r="L704" s="62">
        <v>65951.640271567667</v>
      </c>
      <c r="M704" s="63">
        <v>3421.7089618510049</v>
      </c>
      <c r="N704" s="64">
        <f>GP_need_index[[#This Row],[Normalised weighted population]]/GP_need_index[[#This Row],[Registered population]]</f>
        <v>0.63029801001200003</v>
      </c>
    </row>
    <row r="705" spans="1:14" hidden="1" x14ac:dyDescent="0.2">
      <c r="A705" s="46" t="s">
        <v>13250</v>
      </c>
      <c r="B705" s="33" t="s">
        <v>117</v>
      </c>
      <c r="C705" s="1" t="s">
        <v>7267</v>
      </c>
      <c r="D705" s="1" t="s">
        <v>6611</v>
      </c>
      <c r="E705" s="1" t="s">
        <v>6874</v>
      </c>
      <c r="F705" s="62">
        <v>5449.8004262058766</v>
      </c>
      <c r="G705" s="62">
        <v>38.829158028255677</v>
      </c>
      <c r="H705" s="62">
        <v>38.748128897669687</v>
      </c>
      <c r="I705" s="62">
        <v>1702.06</v>
      </c>
      <c r="J705" s="62">
        <v>1911.5144664497759</v>
      </c>
      <c r="K705" s="62">
        <v>1702.06</v>
      </c>
      <c r="L705" s="62">
        <v>65951.640271567667</v>
      </c>
      <c r="M705" s="63">
        <v>3435.5875348120567</v>
      </c>
      <c r="N705" s="64">
        <f>GP_need_index[[#This Row],[Normalised weighted population]]/GP_need_index[[#This Row],[Registered population]]</f>
        <v>0.63040611878037067</v>
      </c>
    </row>
    <row r="706" spans="1:14" x14ac:dyDescent="0.2">
      <c r="A706" s="46" t="s">
        <v>13248</v>
      </c>
      <c r="B706" s="33" t="s">
        <v>125</v>
      </c>
      <c r="C706" s="1" t="s">
        <v>7268</v>
      </c>
      <c r="D706" s="1" t="s">
        <v>6611</v>
      </c>
      <c r="E706" s="1" t="s">
        <v>6874</v>
      </c>
      <c r="F706" s="62">
        <v>5376.5833333333339</v>
      </c>
      <c r="G706" s="62">
        <v>30.540066136434412</v>
      </c>
      <c r="H706" s="62">
        <v>28.290887404360443</v>
      </c>
      <c r="I706" s="62">
        <v>1720.636</v>
      </c>
      <c r="J706" s="62">
        <v>1911.5144664497759</v>
      </c>
      <c r="K706" s="62">
        <v>1720.636</v>
      </c>
      <c r="L706" s="62">
        <v>48678.319339889138</v>
      </c>
      <c r="M706" s="63">
        <v>2514.7586748888712</v>
      </c>
      <c r="N706" s="68">
        <f>GP_need_index[[#This Row],[Normalised weighted population]]/GP_need_index[[#This Row],[Registered population]]</f>
        <v>0.46772429979798896</v>
      </c>
    </row>
    <row r="707" spans="1:14" hidden="1" x14ac:dyDescent="0.2">
      <c r="A707" s="46" t="s">
        <v>13249</v>
      </c>
      <c r="B707" s="33" t="s">
        <v>125</v>
      </c>
      <c r="C707" s="1" t="s">
        <v>7268</v>
      </c>
      <c r="D707" s="1" t="s">
        <v>6611</v>
      </c>
      <c r="E707" s="1" t="s">
        <v>6874</v>
      </c>
      <c r="F707" s="62">
        <v>5398.4868987992268</v>
      </c>
      <c r="G707" s="62">
        <v>30.540066136434412</v>
      </c>
      <c r="H707" s="62">
        <v>28.290887404360443</v>
      </c>
      <c r="I707" s="62">
        <v>1720.636</v>
      </c>
      <c r="J707" s="62">
        <v>1911.5144664497759</v>
      </c>
      <c r="K707" s="62">
        <v>1720.636</v>
      </c>
      <c r="L707" s="62">
        <v>48678.319339889138</v>
      </c>
      <c r="M707" s="63">
        <v>2525.5329639610277</v>
      </c>
      <c r="N707" s="64">
        <f>GP_need_index[[#This Row],[Normalised weighted population]]/GP_need_index[[#This Row],[Registered population]]</f>
        <v>0.46782237528867138</v>
      </c>
    </row>
    <row r="708" spans="1:14" hidden="1" x14ac:dyDescent="0.2">
      <c r="A708" s="46" t="s">
        <v>13250</v>
      </c>
      <c r="B708" s="33" t="s">
        <v>125</v>
      </c>
      <c r="C708" s="1" t="s">
        <v>7268</v>
      </c>
      <c r="D708" s="1" t="s">
        <v>6611</v>
      </c>
      <c r="E708" s="1" t="s">
        <v>6874</v>
      </c>
      <c r="F708" s="62">
        <v>5418.0463551102921</v>
      </c>
      <c r="G708" s="62">
        <v>30.540066136434412</v>
      </c>
      <c r="H708" s="62">
        <v>28.290887404360443</v>
      </c>
      <c r="I708" s="62">
        <v>1720.636</v>
      </c>
      <c r="J708" s="62">
        <v>1911.5144664497759</v>
      </c>
      <c r="K708" s="62">
        <v>1720.636</v>
      </c>
      <c r="L708" s="62">
        <v>48678.319339889138</v>
      </c>
      <c r="M708" s="63">
        <v>2535.7766152758122</v>
      </c>
      <c r="N708" s="64">
        <f>GP_need_index[[#This Row],[Normalised weighted population]]/GP_need_index[[#This Row],[Registered population]]</f>
        <v>0.46802416389148682</v>
      </c>
    </row>
    <row r="709" spans="1:14" x14ac:dyDescent="0.2">
      <c r="A709" s="46" t="s">
        <v>13248</v>
      </c>
      <c r="B709" s="33" t="s">
        <v>141</v>
      </c>
      <c r="C709" s="1" t="s">
        <v>7269</v>
      </c>
      <c r="D709" s="1" t="s">
        <v>6611</v>
      </c>
      <c r="E709" s="1" t="s">
        <v>6874</v>
      </c>
      <c r="F709" s="62">
        <v>2902.416666666667</v>
      </c>
      <c r="G709" s="62">
        <v>25.076063813439355</v>
      </c>
      <c r="H709" s="62">
        <v>25.195422428268586</v>
      </c>
      <c r="I709" s="62">
        <v>1819.6420000000001</v>
      </c>
      <c r="J709" s="62">
        <v>1911.5144664497759</v>
      </c>
      <c r="K709" s="62">
        <v>1819.6420000000001</v>
      </c>
      <c r="L709" s="62">
        <v>45846.648858219509</v>
      </c>
      <c r="M709" s="63">
        <v>2368.4724430556735</v>
      </c>
      <c r="N709" s="68">
        <f>GP_need_index[[#This Row],[Normalised weighted population]]/GP_need_index[[#This Row],[Registered population]]</f>
        <v>0.81603460669752448</v>
      </c>
    </row>
    <row r="710" spans="1:14" hidden="1" x14ac:dyDescent="0.2">
      <c r="A710" s="46" t="s">
        <v>13249</v>
      </c>
      <c r="B710" s="33" t="s">
        <v>141</v>
      </c>
      <c r="C710" s="1" t="s">
        <v>7269</v>
      </c>
      <c r="D710" s="1" t="s">
        <v>6611</v>
      </c>
      <c r="E710" s="1" t="s">
        <v>6874</v>
      </c>
      <c r="F710" s="62">
        <v>2918.05384767962</v>
      </c>
      <c r="G710" s="62">
        <v>25.076063813439355</v>
      </c>
      <c r="H710" s="62">
        <v>25.195422428268586</v>
      </c>
      <c r="I710" s="62">
        <v>1819.6420000000001</v>
      </c>
      <c r="J710" s="62">
        <v>1911.5144664497759</v>
      </c>
      <c r="K710" s="62">
        <v>1819.6420000000001</v>
      </c>
      <c r="L710" s="62">
        <v>45846.648858219509</v>
      </c>
      <c r="M710" s="63">
        <v>2378.6199800800941</v>
      </c>
      <c r="N710" s="64">
        <f>GP_need_index[[#This Row],[Normalised weighted population]]/GP_need_index[[#This Row],[Registered population]]</f>
        <v>0.81513916611632331</v>
      </c>
    </row>
    <row r="711" spans="1:14" hidden="1" x14ac:dyDescent="0.2">
      <c r="A711" s="46" t="s">
        <v>13250</v>
      </c>
      <c r="B711" s="33" t="s">
        <v>141</v>
      </c>
      <c r="C711" s="1" t="s">
        <v>7269</v>
      </c>
      <c r="D711" s="1" t="s">
        <v>6611</v>
      </c>
      <c r="E711" s="1" t="s">
        <v>6874</v>
      </c>
      <c r="F711" s="62">
        <v>2933.8672786752145</v>
      </c>
      <c r="G711" s="62">
        <v>25.076063813439355</v>
      </c>
      <c r="H711" s="62">
        <v>25.195422428268586</v>
      </c>
      <c r="I711" s="62">
        <v>1819.6420000000001</v>
      </c>
      <c r="J711" s="62">
        <v>1911.5144664497759</v>
      </c>
      <c r="K711" s="62">
        <v>1819.6420000000001</v>
      </c>
      <c r="L711" s="62">
        <v>45846.648858219509</v>
      </c>
      <c r="M711" s="63">
        <v>2388.2677471193751</v>
      </c>
      <c r="N711" s="64">
        <f>GP_need_index[[#This Row],[Normalised weighted population]]/GP_need_index[[#This Row],[Registered population]]</f>
        <v>0.81403401049477453</v>
      </c>
    </row>
    <row r="712" spans="1:14" x14ac:dyDescent="0.2">
      <c r="A712" s="46" t="s">
        <v>13248</v>
      </c>
      <c r="B712" s="33" t="s">
        <v>106</v>
      </c>
      <c r="C712" s="1" t="s">
        <v>7270</v>
      </c>
      <c r="D712" s="1" t="s">
        <v>6611</v>
      </c>
      <c r="E712" s="1" t="s">
        <v>6874</v>
      </c>
      <c r="F712" s="62">
        <v>1154.5833333333333</v>
      </c>
      <c r="G712" s="62"/>
      <c r="H712" s="62"/>
      <c r="I712" s="62">
        <v>1984.6969999999999</v>
      </c>
      <c r="J712" s="62">
        <v>1911.5144664497759</v>
      </c>
      <c r="K712" s="62">
        <v>1984.6969999999999</v>
      </c>
      <c r="L712" s="62"/>
      <c r="M712" s="63"/>
      <c r="N712" s="68">
        <f>GP_need_index[[#This Row],[Normalised weighted population]]/GP_need_index[[#This Row],[Registered population]]</f>
        <v>0</v>
      </c>
    </row>
    <row r="713" spans="1:14" hidden="1" x14ac:dyDescent="0.2">
      <c r="A713" s="46" t="s">
        <v>13249</v>
      </c>
      <c r="B713" s="33" t="s">
        <v>106</v>
      </c>
      <c r="C713" s="1" t="s">
        <v>7270</v>
      </c>
      <c r="D713" s="1" t="s">
        <v>6611</v>
      </c>
      <c r="E713" s="1" t="s">
        <v>6874</v>
      </c>
      <c r="F713" s="62">
        <v>1160.178612697855</v>
      </c>
      <c r="G713" s="62"/>
      <c r="H713" s="62"/>
      <c r="I713" s="62">
        <v>1984.6969999999999</v>
      </c>
      <c r="J713" s="62">
        <v>1911.5144664497759</v>
      </c>
      <c r="K713" s="62">
        <v>1984.6969999999999</v>
      </c>
      <c r="L713" s="62"/>
      <c r="M713" s="63"/>
      <c r="N713" s="64">
        <f>GP_need_index[[#This Row],[Normalised weighted population]]/GP_need_index[[#This Row],[Registered population]]</f>
        <v>0</v>
      </c>
    </row>
    <row r="714" spans="1:14" hidden="1" x14ac:dyDescent="0.2">
      <c r="A714" s="46" t="s">
        <v>13250</v>
      </c>
      <c r="B714" s="33" t="s">
        <v>106</v>
      </c>
      <c r="C714" s="1" t="s">
        <v>7270</v>
      </c>
      <c r="D714" s="1" t="s">
        <v>6611</v>
      </c>
      <c r="E714" s="1" t="s">
        <v>6874</v>
      </c>
      <c r="F714" s="62">
        <v>1165.9194080774437</v>
      </c>
      <c r="G714" s="62"/>
      <c r="H714" s="62"/>
      <c r="I714" s="62">
        <v>1984.6969999999999</v>
      </c>
      <c r="J714" s="62">
        <v>1911.5144664497759</v>
      </c>
      <c r="K714" s="62">
        <v>1984.6969999999999</v>
      </c>
      <c r="L714" s="62"/>
      <c r="M714" s="63"/>
      <c r="N714" s="64">
        <f>GP_need_index[[#This Row],[Normalised weighted population]]/GP_need_index[[#This Row],[Registered population]]</f>
        <v>0</v>
      </c>
    </row>
    <row r="715" spans="1:14" x14ac:dyDescent="0.2">
      <c r="A715" s="46" t="s">
        <v>13248</v>
      </c>
      <c r="B715" s="33" t="s">
        <v>107</v>
      </c>
      <c r="C715" s="1" t="s">
        <v>7271</v>
      </c>
      <c r="D715" s="1" t="s">
        <v>6611</v>
      </c>
      <c r="E715" s="1" t="s">
        <v>6874</v>
      </c>
      <c r="F715" s="62">
        <v>1967.1666666666665</v>
      </c>
      <c r="G715" s="62">
        <v>15.117120986958682</v>
      </c>
      <c r="H715" s="62">
        <v>15.506709652955498</v>
      </c>
      <c r="I715" s="62">
        <v>1960.943</v>
      </c>
      <c r="J715" s="62">
        <v>1911.5144664497759</v>
      </c>
      <c r="K715" s="62">
        <v>1960.943</v>
      </c>
      <c r="L715" s="62">
        <v>30407.773746995514</v>
      </c>
      <c r="M715" s="63">
        <v>1570.8885156939602</v>
      </c>
      <c r="N715" s="68">
        <f>GP_need_index[[#This Row],[Normalised weighted population]]/GP_need_index[[#This Row],[Registered population]]</f>
        <v>0.79855385022144898</v>
      </c>
    </row>
    <row r="716" spans="1:14" hidden="1" x14ac:dyDescent="0.2">
      <c r="A716" s="46" t="s">
        <v>13249</v>
      </c>
      <c r="B716" s="33" t="s">
        <v>107</v>
      </c>
      <c r="C716" s="1" t="s">
        <v>7271</v>
      </c>
      <c r="D716" s="1" t="s">
        <v>6611</v>
      </c>
      <c r="E716" s="1" t="s">
        <v>6874</v>
      </c>
      <c r="F716" s="62">
        <v>1970.8089250816906</v>
      </c>
      <c r="G716" s="62">
        <v>15.117120986958682</v>
      </c>
      <c r="H716" s="62">
        <v>15.506709652955498</v>
      </c>
      <c r="I716" s="62">
        <v>1960.943</v>
      </c>
      <c r="J716" s="62">
        <v>1911.5144664497759</v>
      </c>
      <c r="K716" s="62">
        <v>1960.943</v>
      </c>
      <c r="L716" s="62">
        <v>30407.773746995514</v>
      </c>
      <c r="M716" s="63">
        <v>1577.6188660600703</v>
      </c>
      <c r="N716" s="64">
        <f>GP_need_index[[#This Row],[Normalised weighted population]]/GP_need_index[[#This Row],[Registered population]]</f>
        <v>0.80049305946525362</v>
      </c>
    </row>
    <row r="717" spans="1:14" hidden="1" x14ac:dyDescent="0.2">
      <c r="A717" s="46" t="s">
        <v>13250</v>
      </c>
      <c r="B717" s="33" t="s">
        <v>107</v>
      </c>
      <c r="C717" s="1" t="s">
        <v>7271</v>
      </c>
      <c r="D717" s="1" t="s">
        <v>6611</v>
      </c>
      <c r="E717" s="1" t="s">
        <v>6874</v>
      </c>
      <c r="F717" s="62">
        <v>1974.1281593139061</v>
      </c>
      <c r="G717" s="62">
        <v>15.117120986958682</v>
      </c>
      <c r="H717" s="62">
        <v>15.506709652955498</v>
      </c>
      <c r="I717" s="62">
        <v>1960.943</v>
      </c>
      <c r="J717" s="62">
        <v>1911.5144664497759</v>
      </c>
      <c r="K717" s="62">
        <v>1960.943</v>
      </c>
      <c r="L717" s="62">
        <v>30407.773746995514</v>
      </c>
      <c r="M717" s="63">
        <v>1584.0177441591309</v>
      </c>
      <c r="N717" s="64">
        <f>GP_need_index[[#This Row],[Normalised weighted population]]/GP_need_index[[#This Row],[Registered population]]</f>
        <v>0.80238850587575061</v>
      </c>
    </row>
    <row r="718" spans="1:14" x14ac:dyDescent="0.2">
      <c r="A718" s="46" t="s">
        <v>13248</v>
      </c>
      <c r="B718" s="33" t="s">
        <v>112</v>
      </c>
      <c r="C718" s="1" t="s">
        <v>7272</v>
      </c>
      <c r="D718" s="1" t="s">
        <v>6611</v>
      </c>
      <c r="E718" s="1" t="s">
        <v>6874</v>
      </c>
      <c r="F718" s="62">
        <v>3955.3333333333326</v>
      </c>
      <c r="G718" s="62">
        <v>42.308170795892899</v>
      </c>
      <c r="H718" s="62">
        <v>42.558181010365189</v>
      </c>
      <c r="I718" s="62">
        <v>1873.9369999999999</v>
      </c>
      <c r="J718" s="62">
        <v>1911.5144664497759</v>
      </c>
      <c r="K718" s="62">
        <v>1873.9369999999999</v>
      </c>
      <c r="L718" s="62">
        <v>79751.3500480207</v>
      </c>
      <c r="M718" s="63">
        <v>4120.0148667214817</v>
      </c>
      <c r="N718" s="68">
        <f>GP_need_index[[#This Row],[Normalised weighted population]]/GP_need_index[[#This Row],[Registered population]]</f>
        <v>1.0416353109863852</v>
      </c>
    </row>
    <row r="719" spans="1:14" hidden="1" x14ac:dyDescent="0.2">
      <c r="A719" s="46" t="s">
        <v>13249</v>
      </c>
      <c r="B719" s="33" t="s">
        <v>112</v>
      </c>
      <c r="C719" s="1" t="s">
        <v>7272</v>
      </c>
      <c r="D719" s="1" t="s">
        <v>6611</v>
      </c>
      <c r="E719" s="1" t="s">
        <v>6874</v>
      </c>
      <c r="F719" s="62">
        <v>3960.6178243561185</v>
      </c>
      <c r="G719" s="62">
        <v>42.308170795892899</v>
      </c>
      <c r="H719" s="62">
        <v>42.558181010365189</v>
      </c>
      <c r="I719" s="62">
        <v>1873.9369999999999</v>
      </c>
      <c r="J719" s="62">
        <v>1911.5144664497759</v>
      </c>
      <c r="K719" s="62">
        <v>1873.9369999999999</v>
      </c>
      <c r="L719" s="62">
        <v>79751.3500480207</v>
      </c>
      <c r="M719" s="63">
        <v>4137.666751810455</v>
      </c>
      <c r="N719" s="64">
        <f>GP_need_index[[#This Row],[Normalised weighted population]]/GP_need_index[[#This Row],[Registered population]]</f>
        <v>1.044702350821521</v>
      </c>
    </row>
    <row r="720" spans="1:14" hidden="1" x14ac:dyDescent="0.2">
      <c r="A720" s="46" t="s">
        <v>13250</v>
      </c>
      <c r="B720" s="33" t="s">
        <v>112</v>
      </c>
      <c r="C720" s="1" t="s">
        <v>7272</v>
      </c>
      <c r="D720" s="1" t="s">
        <v>6611</v>
      </c>
      <c r="E720" s="1" t="s">
        <v>6874</v>
      </c>
      <c r="F720" s="62">
        <v>3967.1593014791015</v>
      </c>
      <c r="G720" s="62">
        <v>42.308170795892899</v>
      </c>
      <c r="H720" s="62">
        <v>42.558181010365189</v>
      </c>
      <c r="I720" s="62">
        <v>1873.9369999999999</v>
      </c>
      <c r="J720" s="62">
        <v>1911.5144664497759</v>
      </c>
      <c r="K720" s="62">
        <v>1873.9369999999999</v>
      </c>
      <c r="L720" s="62">
        <v>79751.3500480207</v>
      </c>
      <c r="M720" s="63">
        <v>4154.4492749717638</v>
      </c>
      <c r="N720" s="64">
        <f>GP_need_index[[#This Row],[Normalised weighted population]]/GP_need_index[[#This Row],[Registered population]]</f>
        <v>1.047210096509821</v>
      </c>
    </row>
    <row r="721" spans="1:14" x14ac:dyDescent="0.2">
      <c r="A721" s="46" t="s">
        <v>13248</v>
      </c>
      <c r="B721" s="33" t="s">
        <v>5324</v>
      </c>
      <c r="C721" s="1" t="s">
        <v>7273</v>
      </c>
      <c r="D721" s="1" t="s">
        <v>6611</v>
      </c>
      <c r="E721" s="1" t="s">
        <v>6610</v>
      </c>
      <c r="F721" s="62">
        <v>7546.9166666666679</v>
      </c>
      <c r="G721" s="62">
        <v>70.452378523408669</v>
      </c>
      <c r="H721" s="62">
        <v>67.072947378462274</v>
      </c>
      <c r="I721" s="62">
        <v>1919.8489999999999</v>
      </c>
      <c r="J721" s="62">
        <v>1883.2517591542032</v>
      </c>
      <c r="K721" s="62">
        <v>1919.8489999999999</v>
      </c>
      <c r="L721" s="62">
        <v>128769.93095159341</v>
      </c>
      <c r="M721" s="63">
        <v>6652.3517105078836</v>
      </c>
      <c r="N721" s="68">
        <f>GP_need_index[[#This Row],[Normalised weighted population]]/GP_need_index[[#This Row],[Registered population]]</f>
        <v>0.88146616748666218</v>
      </c>
    </row>
    <row r="722" spans="1:14" hidden="1" x14ac:dyDescent="0.2">
      <c r="A722" s="46" t="s">
        <v>13249</v>
      </c>
      <c r="B722" s="33" t="s">
        <v>5324</v>
      </c>
      <c r="C722" s="1" t="s">
        <v>7273</v>
      </c>
      <c r="D722" s="1" t="s">
        <v>6611</v>
      </c>
      <c r="E722" s="1" t="s">
        <v>6610</v>
      </c>
      <c r="F722" s="62">
        <v>7543.8523604669572</v>
      </c>
      <c r="G722" s="62">
        <v>70.452378523408669</v>
      </c>
      <c r="H722" s="62">
        <v>67.072947378462274</v>
      </c>
      <c r="I722" s="62">
        <v>1919.8489999999999</v>
      </c>
      <c r="J722" s="62">
        <v>1883.2517591542032</v>
      </c>
      <c r="K722" s="62">
        <v>1919.8489999999999</v>
      </c>
      <c r="L722" s="62">
        <v>128769.93095159341</v>
      </c>
      <c r="M722" s="63">
        <v>6680.8531969743062</v>
      </c>
      <c r="N722" s="64">
        <f>GP_need_index[[#This Row],[Normalised weighted population]]/GP_need_index[[#This Row],[Registered population]]</f>
        <v>0.88560232593957711</v>
      </c>
    </row>
    <row r="723" spans="1:14" hidden="1" x14ac:dyDescent="0.2">
      <c r="A723" s="46" t="s">
        <v>13250</v>
      </c>
      <c r="B723" s="33" t="s">
        <v>5324</v>
      </c>
      <c r="C723" s="1" t="s">
        <v>7273</v>
      </c>
      <c r="D723" s="1" t="s">
        <v>6611</v>
      </c>
      <c r="E723" s="1" t="s">
        <v>6610</v>
      </c>
      <c r="F723" s="62">
        <v>7540.7248804519695</v>
      </c>
      <c r="G723" s="62">
        <v>70.452378523408669</v>
      </c>
      <c r="H723" s="62">
        <v>67.072947378462274</v>
      </c>
      <c r="I723" s="62">
        <v>1919.8489999999999</v>
      </c>
      <c r="J723" s="62">
        <v>1883.2517591542032</v>
      </c>
      <c r="K723" s="62">
        <v>1919.8489999999999</v>
      </c>
      <c r="L723" s="62">
        <v>128769.93095159341</v>
      </c>
      <c r="M723" s="63">
        <v>6707.9509745965534</v>
      </c>
      <c r="N723" s="64">
        <f>GP_need_index[[#This Row],[Normalised weighted population]]/GP_need_index[[#This Row],[Registered population]]</f>
        <v>0.88956314955684979</v>
      </c>
    </row>
    <row r="724" spans="1:14" x14ac:dyDescent="0.2">
      <c r="A724" s="46" t="s">
        <v>13248</v>
      </c>
      <c r="B724" s="33" t="s">
        <v>5354</v>
      </c>
      <c r="C724" s="1" t="s">
        <v>7274</v>
      </c>
      <c r="D724" s="1" t="s">
        <v>6611</v>
      </c>
      <c r="E724" s="1" t="s">
        <v>6610</v>
      </c>
      <c r="F724" s="62">
        <v>4021.666666666667</v>
      </c>
      <c r="G724" s="62">
        <v>34.552116247589645</v>
      </c>
      <c r="H724" s="62">
        <v>33.495693744327482</v>
      </c>
      <c r="I724" s="62">
        <v>1946.673</v>
      </c>
      <c r="J724" s="62">
        <v>1883.2517591542032</v>
      </c>
      <c r="K724" s="62">
        <v>1946.673</v>
      </c>
      <c r="L724" s="62">
        <v>65205.162628351216</v>
      </c>
      <c r="M724" s="63">
        <v>3368.5478584881498</v>
      </c>
      <c r="N724" s="68">
        <f>GP_need_index[[#This Row],[Normalised weighted population]]/GP_need_index[[#This Row],[Registered population]]</f>
        <v>0.83759996481263566</v>
      </c>
    </row>
    <row r="725" spans="1:14" hidden="1" x14ac:dyDescent="0.2">
      <c r="A725" s="46" t="s">
        <v>13249</v>
      </c>
      <c r="B725" s="33" t="s">
        <v>5354</v>
      </c>
      <c r="C725" s="1" t="s">
        <v>7274</v>
      </c>
      <c r="D725" s="1" t="s">
        <v>6611</v>
      </c>
      <c r="E725" s="1" t="s">
        <v>6610</v>
      </c>
      <c r="F725" s="62">
        <v>4021.9033819348801</v>
      </c>
      <c r="G725" s="62">
        <v>34.552116247589645</v>
      </c>
      <c r="H725" s="62">
        <v>33.495693744327482</v>
      </c>
      <c r="I725" s="62">
        <v>1946.673</v>
      </c>
      <c r="J725" s="62">
        <v>1883.2517591542032</v>
      </c>
      <c r="K725" s="62">
        <v>1946.673</v>
      </c>
      <c r="L725" s="62">
        <v>65205.162628351216</v>
      </c>
      <c r="M725" s="63">
        <v>3382.9801412925221</v>
      </c>
      <c r="N725" s="64">
        <f>GP_need_index[[#This Row],[Normalised weighted population]]/GP_need_index[[#This Row],[Registered population]]</f>
        <v>0.84113908764884815</v>
      </c>
    </row>
    <row r="726" spans="1:14" hidden="1" x14ac:dyDescent="0.2">
      <c r="A726" s="46" t="s">
        <v>13250</v>
      </c>
      <c r="B726" s="33" t="s">
        <v>5354</v>
      </c>
      <c r="C726" s="1" t="s">
        <v>7274</v>
      </c>
      <c r="D726" s="1" t="s">
        <v>6611</v>
      </c>
      <c r="E726" s="1" t="s">
        <v>6610</v>
      </c>
      <c r="F726" s="62">
        <v>4022.9846949137213</v>
      </c>
      <c r="G726" s="62">
        <v>34.552116247589645</v>
      </c>
      <c r="H726" s="62">
        <v>33.495693744327482</v>
      </c>
      <c r="I726" s="62">
        <v>1946.673</v>
      </c>
      <c r="J726" s="62">
        <v>1883.2517591542032</v>
      </c>
      <c r="K726" s="62">
        <v>1946.673</v>
      </c>
      <c r="L726" s="62">
        <v>65205.162628351216</v>
      </c>
      <c r="M726" s="63">
        <v>3396.7016287831825</v>
      </c>
      <c r="N726" s="64">
        <f>GP_need_index[[#This Row],[Normalised weighted population]]/GP_need_index[[#This Row],[Registered population]]</f>
        <v>0.84432377609530762</v>
      </c>
    </row>
    <row r="727" spans="1:14" x14ac:dyDescent="0.2">
      <c r="A727" s="46" t="s">
        <v>13248</v>
      </c>
      <c r="B727" s="33" t="s">
        <v>5335</v>
      </c>
      <c r="C727" s="1" t="s">
        <v>7275</v>
      </c>
      <c r="D727" s="1" t="s">
        <v>6611</v>
      </c>
      <c r="E727" s="1" t="s">
        <v>6610</v>
      </c>
      <c r="F727" s="62">
        <v>6001.9999999999991</v>
      </c>
      <c r="G727" s="62">
        <v>41.537348353332426</v>
      </c>
      <c r="H727" s="62">
        <v>41.690280648403821</v>
      </c>
      <c r="I727" s="62">
        <v>1782.319</v>
      </c>
      <c r="J727" s="62">
        <v>1883.2517591542032</v>
      </c>
      <c r="K727" s="62">
        <v>1782.319</v>
      </c>
      <c r="L727" s="62">
        <v>74305.379314982449</v>
      </c>
      <c r="M727" s="63">
        <v>3838.6719130243036</v>
      </c>
      <c r="N727" s="68">
        <f>GP_need_index[[#This Row],[Normalised weighted population]]/GP_need_index[[#This Row],[Registered population]]</f>
        <v>0.63956546368282308</v>
      </c>
    </row>
    <row r="728" spans="1:14" hidden="1" x14ac:dyDescent="0.2">
      <c r="A728" s="46" t="s">
        <v>13249</v>
      </c>
      <c r="B728" s="33" t="s">
        <v>5335</v>
      </c>
      <c r="C728" s="1" t="s">
        <v>7275</v>
      </c>
      <c r="D728" s="1" t="s">
        <v>6611</v>
      </c>
      <c r="E728" s="1" t="s">
        <v>6610</v>
      </c>
      <c r="F728" s="62">
        <v>6005.9037746137728</v>
      </c>
      <c r="G728" s="62">
        <v>41.537348353332426</v>
      </c>
      <c r="H728" s="62">
        <v>41.690280648403821</v>
      </c>
      <c r="I728" s="62">
        <v>1782.319</v>
      </c>
      <c r="J728" s="62">
        <v>1883.2517591542032</v>
      </c>
      <c r="K728" s="62">
        <v>1782.319</v>
      </c>
      <c r="L728" s="62">
        <v>74305.379314982449</v>
      </c>
      <c r="M728" s="63">
        <v>3855.1184059848733</v>
      </c>
      <c r="N728" s="64">
        <f>GP_need_index[[#This Row],[Normalised weighted population]]/GP_need_index[[#This Row],[Registered population]]</f>
        <v>0.64188814051267218</v>
      </c>
    </row>
    <row r="729" spans="1:14" hidden="1" x14ac:dyDescent="0.2">
      <c r="A729" s="46" t="s">
        <v>13250</v>
      </c>
      <c r="B729" s="33" t="s">
        <v>5335</v>
      </c>
      <c r="C729" s="1" t="s">
        <v>7275</v>
      </c>
      <c r="D729" s="1" t="s">
        <v>6611</v>
      </c>
      <c r="E729" s="1" t="s">
        <v>6610</v>
      </c>
      <c r="F729" s="62">
        <v>6010.6721803744313</v>
      </c>
      <c r="G729" s="62">
        <v>41.537348353332426</v>
      </c>
      <c r="H729" s="62">
        <v>41.690280648403821</v>
      </c>
      <c r="I729" s="62">
        <v>1782.319</v>
      </c>
      <c r="J729" s="62">
        <v>1883.2517591542032</v>
      </c>
      <c r="K729" s="62">
        <v>1782.319</v>
      </c>
      <c r="L729" s="62">
        <v>74305.379314982449</v>
      </c>
      <c r="M729" s="63">
        <v>3870.7549030299092</v>
      </c>
      <c r="N729" s="64">
        <f>GP_need_index[[#This Row],[Normalised weighted population]]/GP_need_index[[#This Row],[Registered population]]</f>
        <v>0.64398037139147102</v>
      </c>
    </row>
    <row r="730" spans="1:14" x14ac:dyDescent="0.2">
      <c r="A730" s="46" t="s">
        <v>13248</v>
      </c>
      <c r="B730" s="33" t="s">
        <v>5355</v>
      </c>
      <c r="C730" s="1" t="s">
        <v>7276</v>
      </c>
      <c r="D730" s="1" t="s">
        <v>6611</v>
      </c>
      <c r="E730" s="1" t="s">
        <v>6610</v>
      </c>
      <c r="F730" s="62">
        <v>10589.666666666668</v>
      </c>
      <c r="G730" s="62">
        <v>95.30381559227331</v>
      </c>
      <c r="H730" s="62">
        <v>94.969203605040562</v>
      </c>
      <c r="I730" s="62">
        <v>1848.307</v>
      </c>
      <c r="J730" s="62">
        <v>1883.2517591542032</v>
      </c>
      <c r="K730" s="62">
        <v>1848.307</v>
      </c>
      <c r="L730" s="62">
        <v>175532.24380762171</v>
      </c>
      <c r="M730" s="63">
        <v>9068.1280459944974</v>
      </c>
      <c r="N730" s="68">
        <f>GP_need_index[[#This Row],[Normalised weighted population]]/GP_need_index[[#This Row],[Registered population]]</f>
        <v>0.85631855387275302</v>
      </c>
    </row>
    <row r="731" spans="1:14" hidden="1" x14ac:dyDescent="0.2">
      <c r="A731" s="46" t="s">
        <v>13249</v>
      </c>
      <c r="B731" s="33" t="s">
        <v>5355</v>
      </c>
      <c r="C731" s="1" t="s">
        <v>7276</v>
      </c>
      <c r="D731" s="1" t="s">
        <v>6611</v>
      </c>
      <c r="E731" s="1" t="s">
        <v>6610</v>
      </c>
      <c r="F731" s="62">
        <v>10587.725064386546</v>
      </c>
      <c r="G731" s="62">
        <v>95.30381559227331</v>
      </c>
      <c r="H731" s="62">
        <v>94.969203605040562</v>
      </c>
      <c r="I731" s="62">
        <v>1848.307</v>
      </c>
      <c r="J731" s="62">
        <v>1883.2517591542032</v>
      </c>
      <c r="K731" s="62">
        <v>1848.307</v>
      </c>
      <c r="L731" s="62">
        <v>175532.24380762171</v>
      </c>
      <c r="M731" s="63">
        <v>9106.979739354374</v>
      </c>
      <c r="N731" s="64">
        <f>GP_need_index[[#This Row],[Normalised weighted population]]/GP_need_index[[#This Row],[Registered population]]</f>
        <v>0.8601450910344387</v>
      </c>
    </row>
    <row r="732" spans="1:14" hidden="1" x14ac:dyDescent="0.2">
      <c r="A732" s="46" t="s">
        <v>13250</v>
      </c>
      <c r="B732" s="33" t="s">
        <v>5355</v>
      </c>
      <c r="C732" s="1" t="s">
        <v>7276</v>
      </c>
      <c r="D732" s="1" t="s">
        <v>6611</v>
      </c>
      <c r="E732" s="1" t="s">
        <v>6610</v>
      </c>
      <c r="F732" s="62">
        <v>10587.568302001118</v>
      </c>
      <c r="G732" s="62">
        <v>95.30381559227331</v>
      </c>
      <c r="H732" s="62">
        <v>94.969203605040562</v>
      </c>
      <c r="I732" s="62">
        <v>1848.307</v>
      </c>
      <c r="J732" s="62">
        <v>1883.2517591542032</v>
      </c>
      <c r="K732" s="62">
        <v>1848.307</v>
      </c>
      <c r="L732" s="62">
        <v>175532.24380762171</v>
      </c>
      <c r="M732" s="63">
        <v>9143.9179723182551</v>
      </c>
      <c r="N732" s="64">
        <f>GP_need_index[[#This Row],[Normalised weighted population]]/GP_need_index[[#This Row],[Registered population]]</f>
        <v>0.86364665723950951</v>
      </c>
    </row>
    <row r="733" spans="1:14" x14ac:dyDescent="0.2">
      <c r="A733" s="46" t="s">
        <v>13248</v>
      </c>
      <c r="B733" s="33" t="s">
        <v>5323</v>
      </c>
      <c r="C733" s="1" t="s">
        <v>7277</v>
      </c>
      <c r="D733" s="1" t="s">
        <v>6611</v>
      </c>
      <c r="E733" s="1" t="s">
        <v>6610</v>
      </c>
      <c r="F733" s="62">
        <v>16184.5</v>
      </c>
      <c r="G733" s="62">
        <v>165.30477893503971</v>
      </c>
      <c r="H733" s="62">
        <v>165.70035049093218</v>
      </c>
      <c r="I733" s="62">
        <v>1935.7270000000001</v>
      </c>
      <c r="J733" s="62">
        <v>1883.2517591542032</v>
      </c>
      <c r="K733" s="62">
        <v>1935.7270000000001</v>
      </c>
      <c r="L733" s="62">
        <v>320750.64235476067</v>
      </c>
      <c r="M733" s="63">
        <v>16570.219992719438</v>
      </c>
      <c r="N733" s="68">
        <f>GP_need_index[[#This Row],[Normalised weighted population]]/GP_need_index[[#This Row],[Registered population]]</f>
        <v>1.0238326789656422</v>
      </c>
    </row>
    <row r="734" spans="1:14" hidden="1" x14ac:dyDescent="0.2">
      <c r="A734" s="46" t="s">
        <v>13249</v>
      </c>
      <c r="B734" s="33" t="s">
        <v>5323</v>
      </c>
      <c r="C734" s="1" t="s">
        <v>7277</v>
      </c>
      <c r="D734" s="1" t="s">
        <v>6611</v>
      </c>
      <c r="E734" s="1" t="s">
        <v>6610</v>
      </c>
      <c r="F734" s="62">
        <v>16178.835761723678</v>
      </c>
      <c r="G734" s="62">
        <v>165.30477893503971</v>
      </c>
      <c r="H734" s="62">
        <v>165.70035049093218</v>
      </c>
      <c r="I734" s="62">
        <v>1935.7270000000001</v>
      </c>
      <c r="J734" s="62">
        <v>1883.2517591542032</v>
      </c>
      <c r="K734" s="62">
        <v>1935.7270000000001</v>
      </c>
      <c r="L734" s="62">
        <v>320750.64235476067</v>
      </c>
      <c r="M734" s="63">
        <v>16641.213818876004</v>
      </c>
      <c r="N734" s="64">
        <f>GP_need_index[[#This Row],[Normalised weighted population]]/GP_need_index[[#This Row],[Registered population]]</f>
        <v>1.0285791922213732</v>
      </c>
    </row>
    <row r="735" spans="1:14" hidden="1" x14ac:dyDescent="0.2">
      <c r="A735" s="46" t="s">
        <v>13250</v>
      </c>
      <c r="B735" s="33" t="s">
        <v>5323</v>
      </c>
      <c r="C735" s="1" t="s">
        <v>7277</v>
      </c>
      <c r="D735" s="1" t="s">
        <v>6611</v>
      </c>
      <c r="E735" s="1" t="s">
        <v>6610</v>
      </c>
      <c r="F735" s="62">
        <v>16174.632675704277</v>
      </c>
      <c r="G735" s="62">
        <v>165.30477893503971</v>
      </c>
      <c r="H735" s="62">
        <v>165.70035049093218</v>
      </c>
      <c r="I735" s="62">
        <v>1935.7270000000001</v>
      </c>
      <c r="J735" s="62">
        <v>1883.2517591542032</v>
      </c>
      <c r="K735" s="62">
        <v>1935.7270000000001</v>
      </c>
      <c r="L735" s="62">
        <v>320750.64235476067</v>
      </c>
      <c r="M735" s="63">
        <v>16708.711172602081</v>
      </c>
      <c r="N735" s="64">
        <f>GP_need_index[[#This Row],[Normalised weighted population]]/GP_need_index[[#This Row],[Registered population]]</f>
        <v>1.0330195131849911</v>
      </c>
    </row>
    <row r="736" spans="1:14" x14ac:dyDescent="0.2">
      <c r="A736" s="46" t="s">
        <v>13248</v>
      </c>
      <c r="B736" s="33" t="s">
        <v>5317</v>
      </c>
      <c r="C736" s="1" t="s">
        <v>7278</v>
      </c>
      <c r="D736" s="1" t="s">
        <v>6611</v>
      </c>
      <c r="E736" s="1" t="s">
        <v>6610</v>
      </c>
      <c r="F736" s="62">
        <v>9137.5</v>
      </c>
      <c r="G736" s="62">
        <v>85.122264066025551</v>
      </c>
      <c r="H736" s="62">
        <v>83.882530692342243</v>
      </c>
      <c r="I736" s="62">
        <v>1842.5719999999999</v>
      </c>
      <c r="J736" s="62">
        <v>1883.2517591542032</v>
      </c>
      <c r="K736" s="62">
        <v>1842.5719999999999</v>
      </c>
      <c r="L736" s="62">
        <v>154559.60234285041</v>
      </c>
      <c r="M736" s="63">
        <v>7984.6655769924237</v>
      </c>
      <c r="N736" s="68">
        <f>GP_need_index[[#This Row],[Normalised weighted population]]/GP_need_index[[#This Row],[Registered population]]</f>
        <v>0.87383481006757036</v>
      </c>
    </row>
    <row r="737" spans="1:14" hidden="1" x14ac:dyDescent="0.2">
      <c r="A737" s="46" t="s">
        <v>13249</v>
      </c>
      <c r="B737" s="33" t="s">
        <v>5317</v>
      </c>
      <c r="C737" s="1" t="s">
        <v>7278</v>
      </c>
      <c r="D737" s="1" t="s">
        <v>6611</v>
      </c>
      <c r="E737" s="1" t="s">
        <v>6610</v>
      </c>
      <c r="F737" s="62">
        <v>9127.3312473910446</v>
      </c>
      <c r="G737" s="62">
        <v>85.122264066025551</v>
      </c>
      <c r="H737" s="62">
        <v>83.882530692342243</v>
      </c>
      <c r="I737" s="62">
        <v>1842.5719999999999</v>
      </c>
      <c r="J737" s="62">
        <v>1883.2517591542032</v>
      </c>
      <c r="K737" s="62">
        <v>1842.5719999999999</v>
      </c>
      <c r="L737" s="62">
        <v>154559.60234285041</v>
      </c>
      <c r="M737" s="63">
        <v>8018.8752591897874</v>
      </c>
      <c r="N737" s="64">
        <f>GP_need_index[[#This Row],[Normalised weighted population]]/GP_need_index[[#This Row],[Registered population]]</f>
        <v>0.87855639746633518</v>
      </c>
    </row>
    <row r="738" spans="1:14" hidden="1" x14ac:dyDescent="0.2">
      <c r="A738" s="46" t="s">
        <v>13250</v>
      </c>
      <c r="B738" s="33" t="s">
        <v>5317</v>
      </c>
      <c r="C738" s="1" t="s">
        <v>7278</v>
      </c>
      <c r="D738" s="1" t="s">
        <v>6611</v>
      </c>
      <c r="E738" s="1" t="s">
        <v>6610</v>
      </c>
      <c r="F738" s="62">
        <v>9120.3721087033264</v>
      </c>
      <c r="G738" s="62">
        <v>85.122264066025551</v>
      </c>
      <c r="H738" s="62">
        <v>83.882530692342243</v>
      </c>
      <c r="I738" s="62">
        <v>1842.5719999999999</v>
      </c>
      <c r="J738" s="62">
        <v>1883.2517591542032</v>
      </c>
      <c r="K738" s="62">
        <v>1842.5719999999999</v>
      </c>
      <c r="L738" s="62">
        <v>154559.60234285041</v>
      </c>
      <c r="M738" s="63">
        <v>8051.4001017731371</v>
      </c>
      <c r="N738" s="64">
        <f>GP_need_index[[#This Row],[Normalised weighted population]]/GP_need_index[[#This Row],[Registered population]]</f>
        <v>0.88279293934618108</v>
      </c>
    </row>
    <row r="739" spans="1:14" x14ac:dyDescent="0.2">
      <c r="A739" s="46" t="s">
        <v>13248</v>
      </c>
      <c r="B739" s="33" t="s">
        <v>5350</v>
      </c>
      <c r="C739" s="1" t="s">
        <v>7279</v>
      </c>
      <c r="D739" s="1" t="s">
        <v>6611</v>
      </c>
      <c r="E739" s="1" t="s">
        <v>6610</v>
      </c>
      <c r="F739" s="62">
        <v>8093.25</v>
      </c>
      <c r="G739" s="62">
        <v>76.108440848913247</v>
      </c>
      <c r="H739" s="62">
        <v>72.532525238884887</v>
      </c>
      <c r="I739" s="62">
        <v>1875.434</v>
      </c>
      <c r="J739" s="62">
        <v>1883.2517591542032</v>
      </c>
      <c r="K739" s="62">
        <v>1875.434</v>
      </c>
      <c r="L739" s="62">
        <v>136029.96393886284</v>
      </c>
      <c r="M739" s="63">
        <v>7027.4104878505595</v>
      </c>
      <c r="N739" s="68">
        <f>GP_need_index[[#This Row],[Normalised weighted population]]/GP_need_index[[#This Row],[Registered population]]</f>
        <v>0.86830512931771042</v>
      </c>
    </row>
    <row r="740" spans="1:14" hidden="1" x14ac:dyDescent="0.2">
      <c r="A740" s="46" t="s">
        <v>13249</v>
      </c>
      <c r="B740" s="33" t="s">
        <v>5350</v>
      </c>
      <c r="C740" s="1" t="s">
        <v>7279</v>
      </c>
      <c r="D740" s="1" t="s">
        <v>6611</v>
      </c>
      <c r="E740" s="1" t="s">
        <v>6610</v>
      </c>
      <c r="F740" s="62">
        <v>8095.8660933765532</v>
      </c>
      <c r="G740" s="62">
        <v>76.108440848913247</v>
      </c>
      <c r="H740" s="62">
        <v>72.532525238884887</v>
      </c>
      <c r="I740" s="62">
        <v>1875.434</v>
      </c>
      <c r="J740" s="62">
        <v>1883.2517591542032</v>
      </c>
      <c r="K740" s="62">
        <v>1875.434</v>
      </c>
      <c r="L740" s="62">
        <v>136029.96393886284</v>
      </c>
      <c r="M740" s="63">
        <v>7057.5188846445981</v>
      </c>
      <c r="N740" s="64">
        <f>GP_need_index[[#This Row],[Normalised weighted population]]/GP_need_index[[#This Row],[Registered population]]</f>
        <v>0.87174352975261593</v>
      </c>
    </row>
    <row r="741" spans="1:14" hidden="1" x14ac:dyDescent="0.2">
      <c r="A741" s="46" t="s">
        <v>13250</v>
      </c>
      <c r="B741" s="33" t="s">
        <v>5350</v>
      </c>
      <c r="C741" s="1" t="s">
        <v>7279</v>
      </c>
      <c r="D741" s="1" t="s">
        <v>6611</v>
      </c>
      <c r="E741" s="1" t="s">
        <v>6610</v>
      </c>
      <c r="F741" s="62">
        <v>8097.4976496793497</v>
      </c>
      <c r="G741" s="62">
        <v>76.108440848913247</v>
      </c>
      <c r="H741" s="62">
        <v>72.532525238884887</v>
      </c>
      <c r="I741" s="62">
        <v>1875.434</v>
      </c>
      <c r="J741" s="62">
        <v>1883.2517591542032</v>
      </c>
      <c r="K741" s="62">
        <v>1875.434</v>
      </c>
      <c r="L741" s="62">
        <v>136029.96393886284</v>
      </c>
      <c r="M741" s="63">
        <v>7086.1444316611851</v>
      </c>
      <c r="N741" s="64">
        <f>GP_need_index[[#This Row],[Normalised weighted population]]/GP_need_index[[#This Row],[Registered population]]</f>
        <v>0.87510299332310237</v>
      </c>
    </row>
    <row r="742" spans="1:14" x14ac:dyDescent="0.2">
      <c r="A742" s="46" t="s">
        <v>13248</v>
      </c>
      <c r="B742" s="33" t="s">
        <v>5314</v>
      </c>
      <c r="C742" s="1" t="s">
        <v>7280</v>
      </c>
      <c r="D742" s="1" t="s">
        <v>6611</v>
      </c>
      <c r="E742" s="1" t="s">
        <v>6610</v>
      </c>
      <c r="F742" s="62">
        <v>15782.499999999998</v>
      </c>
      <c r="G742" s="62">
        <v>140.63534189631298</v>
      </c>
      <c r="H742" s="62">
        <v>139.22009871817392</v>
      </c>
      <c r="I742" s="62">
        <v>1944.4369999999999</v>
      </c>
      <c r="J742" s="62">
        <v>1883.2517591542032</v>
      </c>
      <c r="K742" s="62">
        <v>1944.4369999999999</v>
      </c>
      <c r="L742" s="62">
        <v>270704.71109126991</v>
      </c>
      <c r="M742" s="63">
        <v>13984.809454837005</v>
      </c>
      <c r="N742" s="68">
        <f>GP_need_index[[#This Row],[Normalised weighted population]]/GP_need_index[[#This Row],[Registered population]]</f>
        <v>0.8860959578543961</v>
      </c>
    </row>
    <row r="743" spans="1:14" hidden="1" x14ac:dyDescent="0.2">
      <c r="A743" s="46" t="s">
        <v>13249</v>
      </c>
      <c r="B743" s="33" t="s">
        <v>5314</v>
      </c>
      <c r="C743" s="1" t="s">
        <v>7280</v>
      </c>
      <c r="D743" s="1" t="s">
        <v>6611</v>
      </c>
      <c r="E743" s="1" t="s">
        <v>6610</v>
      </c>
      <c r="F743" s="62">
        <v>15783.321786181808</v>
      </c>
      <c r="G743" s="62">
        <v>140.63534189631298</v>
      </c>
      <c r="H743" s="62">
        <v>139.22009871817392</v>
      </c>
      <c r="I743" s="62">
        <v>1944.4369999999999</v>
      </c>
      <c r="J743" s="62">
        <v>1883.2517591542032</v>
      </c>
      <c r="K743" s="62">
        <v>1944.4369999999999</v>
      </c>
      <c r="L743" s="62">
        <v>270704.71109126991</v>
      </c>
      <c r="M743" s="63">
        <v>14044.726289478045</v>
      </c>
      <c r="N743" s="64">
        <f>GP_need_index[[#This Row],[Normalised weighted population]]/GP_need_index[[#This Row],[Registered population]]</f>
        <v>0.88984603366409898</v>
      </c>
    </row>
    <row r="744" spans="1:14" hidden="1" x14ac:dyDescent="0.2">
      <c r="A744" s="46" t="s">
        <v>13250</v>
      </c>
      <c r="B744" s="33" t="s">
        <v>5314</v>
      </c>
      <c r="C744" s="1" t="s">
        <v>7280</v>
      </c>
      <c r="D744" s="1" t="s">
        <v>6611</v>
      </c>
      <c r="E744" s="1" t="s">
        <v>6610</v>
      </c>
      <c r="F744" s="62">
        <v>15782.945913489169</v>
      </c>
      <c r="G744" s="62">
        <v>140.63534189631298</v>
      </c>
      <c r="H744" s="62">
        <v>139.22009871817392</v>
      </c>
      <c r="I744" s="62">
        <v>1944.4369999999999</v>
      </c>
      <c r="J744" s="62">
        <v>1883.2517591542032</v>
      </c>
      <c r="K744" s="62">
        <v>1944.4369999999999</v>
      </c>
      <c r="L744" s="62">
        <v>270704.71109126991</v>
      </c>
      <c r="M744" s="63">
        <v>14101.692197654258</v>
      </c>
      <c r="N744" s="64">
        <f>GP_need_index[[#This Row],[Normalised weighted population]]/GP_need_index[[#This Row],[Registered population]]</f>
        <v>0.89347655849229013</v>
      </c>
    </row>
    <row r="745" spans="1:14" x14ac:dyDescent="0.2">
      <c r="A745" s="46" t="s">
        <v>13248</v>
      </c>
      <c r="B745" s="33" t="s">
        <v>5322</v>
      </c>
      <c r="C745" s="1" t="s">
        <v>7281</v>
      </c>
      <c r="D745" s="1" t="s">
        <v>6611</v>
      </c>
      <c r="E745" s="1" t="s">
        <v>6610</v>
      </c>
      <c r="F745" s="62">
        <v>6073</v>
      </c>
      <c r="G745" s="62">
        <v>57.703529124216445</v>
      </c>
      <c r="H745" s="62">
        <v>57.327622186039832</v>
      </c>
      <c r="I745" s="62">
        <v>1924.183</v>
      </c>
      <c r="J745" s="62">
        <v>1883.2517591542032</v>
      </c>
      <c r="K745" s="62">
        <v>1924.183</v>
      </c>
      <c r="L745" s="62">
        <v>110308.83604080068</v>
      </c>
      <c r="M745" s="63">
        <v>5698.637629898285</v>
      </c>
      <c r="N745" s="68">
        <f>GP_need_index[[#This Row],[Normalised weighted population]]/GP_need_index[[#This Row],[Registered population]]</f>
        <v>0.9383562703603302</v>
      </c>
    </row>
    <row r="746" spans="1:14" hidden="1" x14ac:dyDescent="0.2">
      <c r="A746" s="46" t="s">
        <v>13249</v>
      </c>
      <c r="B746" s="33" t="s">
        <v>5322</v>
      </c>
      <c r="C746" s="1" t="s">
        <v>7281</v>
      </c>
      <c r="D746" s="1" t="s">
        <v>6611</v>
      </c>
      <c r="E746" s="1" t="s">
        <v>6610</v>
      </c>
      <c r="F746" s="62">
        <v>6066.6046086410124</v>
      </c>
      <c r="G746" s="62">
        <v>57.703529124216445</v>
      </c>
      <c r="H746" s="62">
        <v>57.327622186039832</v>
      </c>
      <c r="I746" s="62">
        <v>1924.183</v>
      </c>
      <c r="J746" s="62">
        <v>1883.2517591542032</v>
      </c>
      <c r="K746" s="62">
        <v>1924.183</v>
      </c>
      <c r="L746" s="62">
        <v>110308.83604080068</v>
      </c>
      <c r="M746" s="63">
        <v>5723.0530021386076</v>
      </c>
      <c r="N746" s="64">
        <f>GP_need_index[[#This Row],[Normalised weighted population]]/GP_need_index[[#This Row],[Registered population]]</f>
        <v>0.94337003502534766</v>
      </c>
    </row>
    <row r="747" spans="1:14" hidden="1" x14ac:dyDescent="0.2">
      <c r="A747" s="46" t="s">
        <v>13250</v>
      </c>
      <c r="B747" s="33" t="s">
        <v>5322</v>
      </c>
      <c r="C747" s="1" t="s">
        <v>7281</v>
      </c>
      <c r="D747" s="1" t="s">
        <v>6611</v>
      </c>
      <c r="E747" s="1" t="s">
        <v>6610</v>
      </c>
      <c r="F747" s="62">
        <v>6063.1244397190985</v>
      </c>
      <c r="G747" s="62">
        <v>57.703529124216445</v>
      </c>
      <c r="H747" s="62">
        <v>57.327622186039832</v>
      </c>
      <c r="I747" s="62">
        <v>1924.183</v>
      </c>
      <c r="J747" s="62">
        <v>1883.2517591542032</v>
      </c>
      <c r="K747" s="62">
        <v>1924.183</v>
      </c>
      <c r="L747" s="62">
        <v>110308.83604080068</v>
      </c>
      <c r="M747" s="63">
        <v>5746.2659081851762</v>
      </c>
      <c r="N747" s="64">
        <f>GP_need_index[[#This Row],[Normalised weighted population]]/GP_need_index[[#This Row],[Registered population]]</f>
        <v>0.94774005800405403</v>
      </c>
    </row>
    <row r="748" spans="1:14" x14ac:dyDescent="0.2">
      <c r="A748" s="46" t="s">
        <v>13248</v>
      </c>
      <c r="B748" s="33" t="s">
        <v>5357</v>
      </c>
      <c r="C748" s="1" t="s">
        <v>7282</v>
      </c>
      <c r="D748" s="1" t="s">
        <v>6611</v>
      </c>
      <c r="E748" s="1" t="s">
        <v>6610</v>
      </c>
      <c r="F748" s="62">
        <v>11297.583333333336</v>
      </c>
      <c r="G748" s="62">
        <v>105.62647310062781</v>
      </c>
      <c r="H748" s="62">
        <v>102.62369268530225</v>
      </c>
      <c r="I748" s="62">
        <v>1918.83</v>
      </c>
      <c r="J748" s="62">
        <v>1883.2517591542032</v>
      </c>
      <c r="K748" s="62">
        <v>1918.83</v>
      </c>
      <c r="L748" s="62">
        <v>196917.4202353385</v>
      </c>
      <c r="M748" s="63">
        <v>10172.902382185708</v>
      </c>
      <c r="N748" s="68">
        <f>GP_need_index[[#This Row],[Normalised weighted population]]/GP_need_index[[#This Row],[Registered population]]</f>
        <v>0.9004494219724607</v>
      </c>
    </row>
    <row r="749" spans="1:14" hidden="1" x14ac:dyDescent="0.2">
      <c r="A749" s="46" t="s">
        <v>13249</v>
      </c>
      <c r="B749" s="33" t="s">
        <v>5357</v>
      </c>
      <c r="C749" s="1" t="s">
        <v>7282</v>
      </c>
      <c r="D749" s="1" t="s">
        <v>6611</v>
      </c>
      <c r="E749" s="1" t="s">
        <v>6610</v>
      </c>
      <c r="F749" s="62">
        <v>11293.391365415107</v>
      </c>
      <c r="G749" s="62">
        <v>105.62647310062781</v>
      </c>
      <c r="H749" s="62">
        <v>102.62369268530225</v>
      </c>
      <c r="I749" s="62">
        <v>1918.83</v>
      </c>
      <c r="J749" s="62">
        <v>1883.2517591542032</v>
      </c>
      <c r="K749" s="62">
        <v>1918.83</v>
      </c>
      <c r="L749" s="62">
        <v>196917.4202353385</v>
      </c>
      <c r="M749" s="63">
        <v>10216.487395754988</v>
      </c>
      <c r="N749" s="64">
        <f>GP_need_index[[#This Row],[Normalised weighted population]]/GP_need_index[[#This Row],[Registered population]]</f>
        <v>0.90464299564097006</v>
      </c>
    </row>
    <row r="750" spans="1:14" hidden="1" x14ac:dyDescent="0.2">
      <c r="A750" s="46" t="s">
        <v>13250</v>
      </c>
      <c r="B750" s="33" t="s">
        <v>5357</v>
      </c>
      <c r="C750" s="1" t="s">
        <v>7282</v>
      </c>
      <c r="D750" s="1" t="s">
        <v>6611</v>
      </c>
      <c r="E750" s="1" t="s">
        <v>6610</v>
      </c>
      <c r="F750" s="62">
        <v>11286.922778403818</v>
      </c>
      <c r="G750" s="62">
        <v>105.62647310062781</v>
      </c>
      <c r="H750" s="62">
        <v>102.62369268530225</v>
      </c>
      <c r="I750" s="62">
        <v>1918.83</v>
      </c>
      <c r="J750" s="62">
        <v>1883.2517591542032</v>
      </c>
      <c r="K750" s="62">
        <v>1918.83</v>
      </c>
      <c r="L750" s="62">
        <v>196917.4202353385</v>
      </c>
      <c r="M750" s="63">
        <v>10257.92583114166</v>
      </c>
      <c r="N750" s="64">
        <f>GP_need_index[[#This Row],[Normalised weighted population]]/GP_need_index[[#This Row],[Registered population]]</f>
        <v>0.90883281763644019</v>
      </c>
    </row>
    <row r="751" spans="1:14" x14ac:dyDescent="0.2">
      <c r="A751" s="46" t="s">
        <v>13248</v>
      </c>
      <c r="B751" s="33" t="s">
        <v>5327</v>
      </c>
      <c r="C751" s="1" t="s">
        <v>7283</v>
      </c>
      <c r="D751" s="1" t="s">
        <v>6611</v>
      </c>
      <c r="E751" s="1" t="s">
        <v>6610</v>
      </c>
      <c r="F751" s="62">
        <v>7549.9166666666652</v>
      </c>
      <c r="G751" s="62">
        <v>75.032337348359007</v>
      </c>
      <c r="H751" s="62">
        <v>72.120987178885883</v>
      </c>
      <c r="I751" s="62">
        <v>1873.383</v>
      </c>
      <c r="J751" s="62">
        <v>1883.2517591542032</v>
      </c>
      <c r="K751" s="62">
        <v>1873.383</v>
      </c>
      <c r="L751" s="62">
        <v>135110.23132414278</v>
      </c>
      <c r="M751" s="63">
        <v>6979.8964076027187</v>
      </c>
      <c r="N751" s="68">
        <f>GP_need_index[[#This Row],[Normalised weighted population]]/GP_need_index[[#This Row],[Registered population]]</f>
        <v>0.92449979460294973</v>
      </c>
    </row>
    <row r="752" spans="1:14" hidden="1" x14ac:dyDescent="0.2">
      <c r="A752" s="46" t="s">
        <v>13249</v>
      </c>
      <c r="B752" s="33" t="s">
        <v>5327</v>
      </c>
      <c r="C752" s="1" t="s">
        <v>7283</v>
      </c>
      <c r="D752" s="1" t="s">
        <v>6611</v>
      </c>
      <c r="E752" s="1" t="s">
        <v>6610</v>
      </c>
      <c r="F752" s="62">
        <v>7552.2656007300993</v>
      </c>
      <c r="G752" s="62">
        <v>75.032337348359007</v>
      </c>
      <c r="H752" s="62">
        <v>72.120987178885883</v>
      </c>
      <c r="I752" s="62">
        <v>1873.383</v>
      </c>
      <c r="J752" s="62">
        <v>1883.2517591542032</v>
      </c>
      <c r="K752" s="62">
        <v>1873.383</v>
      </c>
      <c r="L752" s="62">
        <v>135110.23132414278</v>
      </c>
      <c r="M752" s="63">
        <v>7009.801233994277</v>
      </c>
      <c r="N752" s="64">
        <f>GP_need_index[[#This Row],[Normalised weighted population]]/GP_need_index[[#This Row],[Registered population]]</f>
        <v>0.92817196912627375</v>
      </c>
    </row>
    <row r="753" spans="1:14" hidden="1" x14ac:dyDescent="0.2">
      <c r="A753" s="46" t="s">
        <v>13250</v>
      </c>
      <c r="B753" s="33" t="s">
        <v>5327</v>
      </c>
      <c r="C753" s="1" t="s">
        <v>7283</v>
      </c>
      <c r="D753" s="1" t="s">
        <v>6611</v>
      </c>
      <c r="E753" s="1" t="s">
        <v>6610</v>
      </c>
      <c r="F753" s="62">
        <v>7552.6242604320641</v>
      </c>
      <c r="G753" s="62">
        <v>75.032337348359007</v>
      </c>
      <c r="H753" s="62">
        <v>72.120987178885883</v>
      </c>
      <c r="I753" s="62">
        <v>1873.383</v>
      </c>
      <c r="J753" s="62">
        <v>1883.2517591542032</v>
      </c>
      <c r="K753" s="62">
        <v>1873.383</v>
      </c>
      <c r="L753" s="62">
        <v>135110.23132414278</v>
      </c>
      <c r="M753" s="63">
        <v>7038.2332365266711</v>
      </c>
      <c r="N753" s="64">
        <f>GP_need_index[[#This Row],[Normalised weighted population]]/GP_need_index[[#This Row],[Registered population]]</f>
        <v>0.93189241167467185</v>
      </c>
    </row>
    <row r="754" spans="1:14" x14ac:dyDescent="0.2">
      <c r="A754" s="46" t="s">
        <v>13248</v>
      </c>
      <c r="B754" s="33" t="s">
        <v>5349</v>
      </c>
      <c r="C754" s="1" t="s">
        <v>7284</v>
      </c>
      <c r="D754" s="1" t="s">
        <v>6611</v>
      </c>
      <c r="E754" s="1" t="s">
        <v>6610</v>
      </c>
      <c r="F754" s="62">
        <v>3278.8333333333339</v>
      </c>
      <c r="G754" s="62">
        <v>26.535516344940334</v>
      </c>
      <c r="H754" s="62">
        <v>25.116023869441239</v>
      </c>
      <c r="I754" s="62">
        <v>2035.704</v>
      </c>
      <c r="J754" s="62">
        <v>1883.2517591542032</v>
      </c>
      <c r="K754" s="62">
        <v>2035.704</v>
      </c>
      <c r="L754" s="62">
        <v>51128.790255117005</v>
      </c>
      <c r="M754" s="63">
        <v>2641.351849739558</v>
      </c>
      <c r="N754" s="68">
        <f>GP_need_index[[#This Row],[Normalised weighted population]]/GP_need_index[[#This Row],[Registered population]]</f>
        <v>0.80557673453145662</v>
      </c>
    </row>
    <row r="755" spans="1:14" hidden="1" x14ac:dyDescent="0.2">
      <c r="A755" s="46" t="s">
        <v>13249</v>
      </c>
      <c r="B755" s="33" t="s">
        <v>5349</v>
      </c>
      <c r="C755" s="1" t="s">
        <v>7284</v>
      </c>
      <c r="D755" s="1" t="s">
        <v>6611</v>
      </c>
      <c r="E755" s="1" t="s">
        <v>6610</v>
      </c>
      <c r="F755" s="62">
        <v>3275.9269026710972</v>
      </c>
      <c r="G755" s="62">
        <v>26.535516344940334</v>
      </c>
      <c r="H755" s="62">
        <v>25.116023869441239</v>
      </c>
      <c r="I755" s="62">
        <v>2035.704</v>
      </c>
      <c r="J755" s="62">
        <v>1883.2517591542032</v>
      </c>
      <c r="K755" s="62">
        <v>2035.704</v>
      </c>
      <c r="L755" s="62">
        <v>51128.790255117005</v>
      </c>
      <c r="M755" s="63">
        <v>2652.6685174797044</v>
      </c>
      <c r="N755" s="64">
        <f>GP_need_index[[#This Row],[Normalised weighted population]]/GP_need_index[[#This Row],[Registered population]]</f>
        <v>0.80974594253516285</v>
      </c>
    </row>
    <row r="756" spans="1:14" hidden="1" x14ac:dyDescent="0.2">
      <c r="A756" s="46" t="s">
        <v>13250</v>
      </c>
      <c r="B756" s="33" t="s">
        <v>5349</v>
      </c>
      <c r="C756" s="1" t="s">
        <v>7284</v>
      </c>
      <c r="D756" s="1" t="s">
        <v>6611</v>
      </c>
      <c r="E756" s="1" t="s">
        <v>6610</v>
      </c>
      <c r="F756" s="62">
        <v>3273.1057826042643</v>
      </c>
      <c r="G756" s="62">
        <v>26.535516344940334</v>
      </c>
      <c r="H756" s="62">
        <v>25.116023869441239</v>
      </c>
      <c r="I756" s="62">
        <v>2035.704</v>
      </c>
      <c r="J756" s="62">
        <v>1883.2517591542032</v>
      </c>
      <c r="K756" s="62">
        <v>2035.704</v>
      </c>
      <c r="L756" s="62">
        <v>51128.790255117005</v>
      </c>
      <c r="M756" s="63">
        <v>2663.427835110685</v>
      </c>
      <c r="N756" s="64">
        <f>GP_need_index[[#This Row],[Normalised weighted population]]/GP_need_index[[#This Row],[Registered population]]</f>
        <v>0.81373105912620836</v>
      </c>
    </row>
    <row r="757" spans="1:14" x14ac:dyDescent="0.2">
      <c r="A757" s="46" t="s">
        <v>13248</v>
      </c>
      <c r="B757" s="33" t="s">
        <v>5325</v>
      </c>
      <c r="C757" s="1" t="s">
        <v>7285</v>
      </c>
      <c r="D757" s="1" t="s">
        <v>6611</v>
      </c>
      <c r="E757" s="1" t="s">
        <v>6610</v>
      </c>
      <c r="F757" s="62">
        <v>3687.5</v>
      </c>
      <c r="G757" s="62">
        <v>33.934240865389292</v>
      </c>
      <c r="H757" s="62">
        <v>38.353270315280881</v>
      </c>
      <c r="I757" s="62">
        <v>1931.8320000000001</v>
      </c>
      <c r="J757" s="62">
        <v>1883.2517591542032</v>
      </c>
      <c r="K757" s="62">
        <v>1931.8320000000001</v>
      </c>
      <c r="L757" s="62">
        <v>74092.074899709696</v>
      </c>
      <c r="M757" s="63">
        <v>3827.6524461245972</v>
      </c>
      <c r="N757" s="68">
        <f>GP_need_index[[#This Row],[Normalised weighted population]]/GP_need_index[[#This Row],[Registered population]]</f>
        <v>1.03800744301684</v>
      </c>
    </row>
    <row r="758" spans="1:14" hidden="1" x14ac:dyDescent="0.2">
      <c r="A758" s="46" t="s">
        <v>13249</v>
      </c>
      <c r="B758" s="33" t="s">
        <v>5325</v>
      </c>
      <c r="C758" s="1" t="s">
        <v>7285</v>
      </c>
      <c r="D758" s="1" t="s">
        <v>6611</v>
      </c>
      <c r="E758" s="1" t="s">
        <v>6610</v>
      </c>
      <c r="F758" s="62">
        <v>3682.0742585580147</v>
      </c>
      <c r="G758" s="62">
        <v>33.934240865389292</v>
      </c>
      <c r="H758" s="62">
        <v>38.353270315280881</v>
      </c>
      <c r="I758" s="62">
        <v>1931.8320000000001</v>
      </c>
      <c r="J758" s="62">
        <v>1883.2517591542032</v>
      </c>
      <c r="K758" s="62">
        <v>1931.8320000000001</v>
      </c>
      <c r="L758" s="62">
        <v>74092.074899709696</v>
      </c>
      <c r="M758" s="63">
        <v>3844.0517270313885</v>
      </c>
      <c r="N758" s="64">
        <f>GP_need_index[[#This Row],[Normalised weighted population]]/GP_need_index[[#This Row],[Registered population]]</f>
        <v>1.0439908206894253</v>
      </c>
    </row>
    <row r="759" spans="1:14" hidden="1" x14ac:dyDescent="0.2">
      <c r="A759" s="46" t="s">
        <v>13250</v>
      </c>
      <c r="B759" s="33" t="s">
        <v>5325</v>
      </c>
      <c r="C759" s="1" t="s">
        <v>7285</v>
      </c>
      <c r="D759" s="1" t="s">
        <v>6611</v>
      </c>
      <c r="E759" s="1" t="s">
        <v>6610</v>
      </c>
      <c r="F759" s="62">
        <v>3679.0103010345911</v>
      </c>
      <c r="G759" s="62">
        <v>33.934240865389292</v>
      </c>
      <c r="H759" s="62">
        <v>38.353270315280881</v>
      </c>
      <c r="I759" s="62">
        <v>1931.8320000000001</v>
      </c>
      <c r="J759" s="62">
        <v>1883.2517591542032</v>
      </c>
      <c r="K759" s="62">
        <v>1931.8320000000001</v>
      </c>
      <c r="L759" s="62">
        <v>74092.074899709696</v>
      </c>
      <c r="M759" s="63">
        <v>3859.6433372339125</v>
      </c>
      <c r="N759" s="64">
        <f>GP_need_index[[#This Row],[Normalised weighted population]]/GP_need_index[[#This Row],[Registered population]]</f>
        <v>1.0490982686698445</v>
      </c>
    </row>
    <row r="760" spans="1:14" x14ac:dyDescent="0.2">
      <c r="A760" s="46" t="s">
        <v>13248</v>
      </c>
      <c r="B760" s="33" t="s">
        <v>5369</v>
      </c>
      <c r="C760" s="1" t="s">
        <v>7286</v>
      </c>
      <c r="D760" s="1" t="s">
        <v>6611</v>
      </c>
      <c r="E760" s="1" t="s">
        <v>6610</v>
      </c>
      <c r="F760" s="62">
        <v>6923.833333333333</v>
      </c>
      <c r="G760" s="62">
        <v>58.370083440316442</v>
      </c>
      <c r="H760" s="62">
        <v>59.011388505239708</v>
      </c>
      <c r="I760" s="62">
        <v>1782.6369999999999</v>
      </c>
      <c r="J760" s="62">
        <v>1883.2517591542032</v>
      </c>
      <c r="K760" s="62">
        <v>1782.6369999999999</v>
      </c>
      <c r="L760" s="62">
        <v>105195.88457081499</v>
      </c>
      <c r="M760" s="63">
        <v>5434.4987023881877</v>
      </c>
      <c r="N760" s="68">
        <f>GP_need_index[[#This Row],[Normalised weighted population]]/GP_need_index[[#This Row],[Registered population]]</f>
        <v>0.78489738859324376</v>
      </c>
    </row>
    <row r="761" spans="1:14" hidden="1" x14ac:dyDescent="0.2">
      <c r="A761" s="46" t="s">
        <v>13249</v>
      </c>
      <c r="B761" s="33" t="s">
        <v>5369</v>
      </c>
      <c r="C761" s="1" t="s">
        <v>7286</v>
      </c>
      <c r="D761" s="1" t="s">
        <v>6611</v>
      </c>
      <c r="E761" s="1" t="s">
        <v>6610</v>
      </c>
      <c r="F761" s="62">
        <v>6924.1483432157938</v>
      </c>
      <c r="G761" s="62">
        <v>58.370083440316442</v>
      </c>
      <c r="H761" s="62">
        <v>59.011388505239708</v>
      </c>
      <c r="I761" s="62">
        <v>1782.6369999999999</v>
      </c>
      <c r="J761" s="62">
        <v>1883.2517591542032</v>
      </c>
      <c r="K761" s="62">
        <v>1782.6369999999999</v>
      </c>
      <c r="L761" s="62">
        <v>105195.88457081499</v>
      </c>
      <c r="M761" s="63">
        <v>5457.7823918198892</v>
      </c>
      <c r="N761" s="64">
        <f>GP_need_index[[#This Row],[Normalised weighted population]]/GP_need_index[[#This Row],[Registered population]]</f>
        <v>0.78822435934194934</v>
      </c>
    </row>
    <row r="762" spans="1:14" hidden="1" x14ac:dyDescent="0.2">
      <c r="A762" s="46" t="s">
        <v>13250</v>
      </c>
      <c r="B762" s="33" t="s">
        <v>5369</v>
      </c>
      <c r="C762" s="1" t="s">
        <v>7286</v>
      </c>
      <c r="D762" s="1" t="s">
        <v>6611</v>
      </c>
      <c r="E762" s="1" t="s">
        <v>6610</v>
      </c>
      <c r="F762" s="62">
        <v>6924.1414641787151</v>
      </c>
      <c r="G762" s="62">
        <v>58.370083440316442</v>
      </c>
      <c r="H762" s="62">
        <v>59.011388505239708</v>
      </c>
      <c r="I762" s="62">
        <v>1782.6369999999999</v>
      </c>
      <c r="J762" s="62">
        <v>1883.2517591542032</v>
      </c>
      <c r="K762" s="62">
        <v>1782.6369999999999</v>
      </c>
      <c r="L762" s="62">
        <v>105195.88457081499</v>
      </c>
      <c r="M762" s="63">
        <v>5479.9193508584631</v>
      </c>
      <c r="N762" s="64">
        <f>GP_need_index[[#This Row],[Normalised weighted population]]/GP_need_index[[#This Row],[Registered population]]</f>
        <v>0.79142221157788639</v>
      </c>
    </row>
    <row r="763" spans="1:14" x14ac:dyDescent="0.2">
      <c r="A763" s="46" t="s">
        <v>13248</v>
      </c>
      <c r="B763" s="33" t="s">
        <v>5370</v>
      </c>
      <c r="C763" s="1" t="s">
        <v>7287</v>
      </c>
      <c r="D763" s="1" t="s">
        <v>6611</v>
      </c>
      <c r="E763" s="1" t="s">
        <v>6610</v>
      </c>
      <c r="F763" s="62">
        <v>11165.083333333332</v>
      </c>
      <c r="G763" s="62">
        <v>113.56977131011861</v>
      </c>
      <c r="H763" s="62">
        <v>116.6726816210634</v>
      </c>
      <c r="I763" s="62">
        <v>2058.7919999999999</v>
      </c>
      <c r="J763" s="62">
        <v>1883.2517591542032</v>
      </c>
      <c r="K763" s="62">
        <v>2058.7919999999999</v>
      </c>
      <c r="L763" s="62">
        <v>240204.78353999235</v>
      </c>
      <c r="M763" s="63">
        <v>12409.160204140586</v>
      </c>
      <c r="N763" s="68">
        <f>GP_need_index[[#This Row],[Normalised weighted population]]/GP_need_index[[#This Row],[Registered population]]</f>
        <v>1.1114256681894228</v>
      </c>
    </row>
    <row r="764" spans="1:14" hidden="1" x14ac:dyDescent="0.2">
      <c r="A764" s="46" t="s">
        <v>13249</v>
      </c>
      <c r="B764" s="33" t="s">
        <v>5370</v>
      </c>
      <c r="C764" s="1" t="s">
        <v>7287</v>
      </c>
      <c r="D764" s="1" t="s">
        <v>6611</v>
      </c>
      <c r="E764" s="1" t="s">
        <v>6610</v>
      </c>
      <c r="F764" s="62">
        <v>11156.952246880686</v>
      </c>
      <c r="G764" s="62">
        <v>113.56977131011861</v>
      </c>
      <c r="H764" s="62">
        <v>116.6726816210634</v>
      </c>
      <c r="I764" s="62">
        <v>2058.7919999999999</v>
      </c>
      <c r="J764" s="62">
        <v>1883.2517591542032</v>
      </c>
      <c r="K764" s="62">
        <v>2058.7919999999999</v>
      </c>
      <c r="L764" s="62">
        <v>240204.78353999235</v>
      </c>
      <c r="M764" s="63">
        <v>12462.326291414553</v>
      </c>
      <c r="N764" s="64">
        <f>GP_need_index[[#This Row],[Normalised weighted population]]/GP_need_index[[#This Row],[Registered population]]</f>
        <v>1.1170009529169427</v>
      </c>
    </row>
    <row r="765" spans="1:14" hidden="1" x14ac:dyDescent="0.2">
      <c r="A765" s="46" t="s">
        <v>13250</v>
      </c>
      <c r="B765" s="33" t="s">
        <v>5370</v>
      </c>
      <c r="C765" s="1" t="s">
        <v>7287</v>
      </c>
      <c r="D765" s="1" t="s">
        <v>6611</v>
      </c>
      <c r="E765" s="1" t="s">
        <v>6610</v>
      </c>
      <c r="F765" s="62">
        <v>11148.989245244309</v>
      </c>
      <c r="G765" s="62">
        <v>113.56977131011861</v>
      </c>
      <c r="H765" s="62">
        <v>116.6726816210634</v>
      </c>
      <c r="I765" s="62">
        <v>2058.7919999999999</v>
      </c>
      <c r="J765" s="62">
        <v>1883.2517591542032</v>
      </c>
      <c r="K765" s="62">
        <v>2058.7919999999999</v>
      </c>
      <c r="L765" s="62">
        <v>240204.78353999235</v>
      </c>
      <c r="M765" s="63">
        <v>12512.873929050651</v>
      </c>
      <c r="N765" s="64">
        <f>GP_need_index[[#This Row],[Normalised weighted population]]/GP_need_index[[#This Row],[Registered population]]</f>
        <v>1.1223325858340134</v>
      </c>
    </row>
    <row r="766" spans="1:14" x14ac:dyDescent="0.2">
      <c r="A766" s="46" t="s">
        <v>13248</v>
      </c>
      <c r="B766" s="33" t="s">
        <v>5331</v>
      </c>
      <c r="C766" s="1" t="s">
        <v>7288</v>
      </c>
      <c r="D766" s="1" t="s">
        <v>6611</v>
      </c>
      <c r="E766" s="1" t="s">
        <v>6610</v>
      </c>
      <c r="F766" s="62">
        <v>7048.25</v>
      </c>
      <c r="G766" s="62">
        <v>95.940778713494865</v>
      </c>
      <c r="H766" s="62">
        <v>86.68886076988008</v>
      </c>
      <c r="I766" s="62">
        <v>1845.41</v>
      </c>
      <c r="J766" s="62">
        <v>1883.2517591542032</v>
      </c>
      <c r="K766" s="62">
        <v>1845.41</v>
      </c>
      <c r="L766" s="62">
        <v>159976.4905533444</v>
      </c>
      <c r="M766" s="63">
        <v>8264.5061056501254</v>
      </c>
      <c r="N766" s="68">
        <f>GP_need_index[[#This Row],[Normalised weighted population]]/GP_need_index[[#This Row],[Registered population]]</f>
        <v>1.172561430943869</v>
      </c>
    </row>
    <row r="767" spans="1:14" hidden="1" x14ac:dyDescent="0.2">
      <c r="A767" s="46" t="s">
        <v>13249</v>
      </c>
      <c r="B767" s="33" t="s">
        <v>5331</v>
      </c>
      <c r="C767" s="1" t="s">
        <v>7288</v>
      </c>
      <c r="D767" s="1" t="s">
        <v>6611</v>
      </c>
      <c r="E767" s="1" t="s">
        <v>6610</v>
      </c>
      <c r="F767" s="62">
        <v>7044.6190299398068</v>
      </c>
      <c r="G767" s="62">
        <v>95.940778713494865</v>
      </c>
      <c r="H767" s="62">
        <v>86.68886076988008</v>
      </c>
      <c r="I767" s="62">
        <v>1845.41</v>
      </c>
      <c r="J767" s="62">
        <v>1883.2517591542032</v>
      </c>
      <c r="K767" s="62">
        <v>1845.41</v>
      </c>
      <c r="L767" s="62">
        <v>159976.4905533444</v>
      </c>
      <c r="M767" s="63">
        <v>8299.9147429519962</v>
      </c>
      <c r="N767" s="64">
        <f>GP_need_index[[#This Row],[Normalised weighted population]]/GP_need_index[[#This Row],[Registered population]]</f>
        <v>1.178192136108021</v>
      </c>
    </row>
    <row r="768" spans="1:14" hidden="1" x14ac:dyDescent="0.2">
      <c r="A768" s="46" t="s">
        <v>13250</v>
      </c>
      <c r="B768" s="33" t="s">
        <v>5331</v>
      </c>
      <c r="C768" s="1" t="s">
        <v>7288</v>
      </c>
      <c r="D768" s="1" t="s">
        <v>6611</v>
      </c>
      <c r="E768" s="1" t="s">
        <v>6610</v>
      </c>
      <c r="F768" s="62">
        <v>7046.475750358466</v>
      </c>
      <c r="G768" s="62">
        <v>95.940778713494865</v>
      </c>
      <c r="H768" s="62">
        <v>86.68886076988008</v>
      </c>
      <c r="I768" s="62">
        <v>1845.41</v>
      </c>
      <c r="J768" s="62">
        <v>1883.2517591542032</v>
      </c>
      <c r="K768" s="62">
        <v>1845.41</v>
      </c>
      <c r="L768" s="62">
        <v>159976.4905533444</v>
      </c>
      <c r="M768" s="63">
        <v>8333.5794916535524</v>
      </c>
      <c r="N768" s="64">
        <f>GP_need_index[[#This Row],[Normalised weighted population]]/GP_need_index[[#This Row],[Registered population]]</f>
        <v>1.1826592167339267</v>
      </c>
    </row>
    <row r="769" spans="1:14" x14ac:dyDescent="0.2">
      <c r="A769" s="46" t="s">
        <v>13248</v>
      </c>
      <c r="B769" s="33" t="s">
        <v>5321</v>
      </c>
      <c r="C769" s="1" t="s">
        <v>7289</v>
      </c>
      <c r="D769" s="1" t="s">
        <v>6611</v>
      </c>
      <c r="E769" s="1" t="s">
        <v>6610</v>
      </c>
      <c r="F769" s="62">
        <v>4875.8333333333339</v>
      </c>
      <c r="G769" s="62">
        <v>40.909087733224915</v>
      </c>
      <c r="H769" s="62">
        <v>39.753136369533991</v>
      </c>
      <c r="I769" s="62">
        <v>1770.31</v>
      </c>
      <c r="J769" s="62">
        <v>1883.2517591542032</v>
      </c>
      <c r="K769" s="62">
        <v>1770.31</v>
      </c>
      <c r="L769" s="62">
        <v>70375.374846349718</v>
      </c>
      <c r="M769" s="63">
        <v>3635.6449194085317</v>
      </c>
      <c r="N769" s="68">
        <f>GP_need_index[[#This Row],[Normalised weighted population]]/GP_need_index[[#This Row],[Registered population]]</f>
        <v>0.74564585597166932</v>
      </c>
    </row>
    <row r="770" spans="1:14" hidden="1" x14ac:dyDescent="0.2">
      <c r="A770" s="46" t="s">
        <v>13249</v>
      </c>
      <c r="B770" s="33" t="s">
        <v>5321</v>
      </c>
      <c r="C770" s="1" t="s">
        <v>7289</v>
      </c>
      <c r="D770" s="1" t="s">
        <v>6611</v>
      </c>
      <c r="E770" s="1" t="s">
        <v>6610</v>
      </c>
      <c r="F770" s="62">
        <v>4874.8035454832443</v>
      </c>
      <c r="G770" s="62">
        <v>40.909087733224915</v>
      </c>
      <c r="H770" s="62">
        <v>39.753136369533991</v>
      </c>
      <c r="I770" s="62">
        <v>1770.31</v>
      </c>
      <c r="J770" s="62">
        <v>1883.2517591542032</v>
      </c>
      <c r="K770" s="62">
        <v>1770.31</v>
      </c>
      <c r="L770" s="62">
        <v>70375.374846349718</v>
      </c>
      <c r="M770" s="63">
        <v>3651.2215589153643</v>
      </c>
      <c r="N770" s="64">
        <f>GP_need_index[[#This Row],[Normalised weighted population]]/GP_need_index[[#This Row],[Registered population]]</f>
        <v>0.74899870832710957</v>
      </c>
    </row>
    <row r="771" spans="1:14" hidden="1" x14ac:dyDescent="0.2">
      <c r="A771" s="46" t="s">
        <v>13250</v>
      </c>
      <c r="B771" s="33" t="s">
        <v>5321</v>
      </c>
      <c r="C771" s="1" t="s">
        <v>7289</v>
      </c>
      <c r="D771" s="1" t="s">
        <v>6611</v>
      </c>
      <c r="E771" s="1" t="s">
        <v>6610</v>
      </c>
      <c r="F771" s="62">
        <v>4874.1906199974565</v>
      </c>
      <c r="G771" s="62">
        <v>40.909087733224915</v>
      </c>
      <c r="H771" s="62">
        <v>39.753136369533991</v>
      </c>
      <c r="I771" s="62">
        <v>1770.31</v>
      </c>
      <c r="J771" s="62">
        <v>1883.2517591542032</v>
      </c>
      <c r="K771" s="62">
        <v>1770.31</v>
      </c>
      <c r="L771" s="62">
        <v>70375.374846349718</v>
      </c>
      <c r="M771" s="63">
        <v>3666.0310431138569</v>
      </c>
      <c r="N771" s="64">
        <f>GP_need_index[[#This Row],[Normalised weighted population]]/GP_need_index[[#This Row],[Registered population]]</f>
        <v>0.75213124166156842</v>
      </c>
    </row>
    <row r="772" spans="1:14" x14ac:dyDescent="0.2">
      <c r="A772" s="46" t="s">
        <v>13248</v>
      </c>
      <c r="B772" s="33" t="s">
        <v>5328</v>
      </c>
      <c r="C772" s="1" t="s">
        <v>7290</v>
      </c>
      <c r="D772" s="1" t="s">
        <v>6611</v>
      </c>
      <c r="E772" s="1" t="s">
        <v>6610</v>
      </c>
      <c r="F772" s="62">
        <v>10601.583333333332</v>
      </c>
      <c r="G772" s="62">
        <v>105.129671583144</v>
      </c>
      <c r="H772" s="62">
        <v>110.43336889560746</v>
      </c>
      <c r="I772" s="62">
        <v>1865.5619999999999</v>
      </c>
      <c r="J772" s="62">
        <v>1883.2517591542032</v>
      </c>
      <c r="K772" s="62">
        <v>1865.5619999999999</v>
      </c>
      <c r="L772" s="62">
        <v>206020.29654362722</v>
      </c>
      <c r="M772" s="63">
        <v>10643.163834781733</v>
      </c>
      <c r="N772" s="68">
        <f>GP_need_index[[#This Row],[Normalised weighted population]]/GP_need_index[[#This Row],[Registered population]]</f>
        <v>1.0039221029671732</v>
      </c>
    </row>
    <row r="773" spans="1:14" hidden="1" x14ac:dyDescent="0.2">
      <c r="A773" s="46" t="s">
        <v>13249</v>
      </c>
      <c r="B773" s="33" t="s">
        <v>5328</v>
      </c>
      <c r="C773" s="1" t="s">
        <v>7290</v>
      </c>
      <c r="D773" s="1" t="s">
        <v>6611</v>
      </c>
      <c r="E773" s="1" t="s">
        <v>6610</v>
      </c>
      <c r="F773" s="62">
        <v>10587.636967708773</v>
      </c>
      <c r="G773" s="62">
        <v>105.129671583144</v>
      </c>
      <c r="H773" s="62">
        <v>110.43336889560746</v>
      </c>
      <c r="I773" s="62">
        <v>1865.5619999999999</v>
      </c>
      <c r="J773" s="62">
        <v>1883.2517591542032</v>
      </c>
      <c r="K773" s="62">
        <v>1865.5619999999999</v>
      </c>
      <c r="L773" s="62">
        <v>206020.29654362722</v>
      </c>
      <c r="M773" s="63">
        <v>10688.763647178574</v>
      </c>
      <c r="N773" s="64">
        <f>GP_need_index[[#This Row],[Normalised weighted population]]/GP_need_index[[#This Row],[Registered population]]</f>
        <v>1.0095513927969222</v>
      </c>
    </row>
    <row r="774" spans="1:14" hidden="1" x14ac:dyDescent="0.2">
      <c r="A774" s="46" t="s">
        <v>13250</v>
      </c>
      <c r="B774" s="33" t="s">
        <v>5328</v>
      </c>
      <c r="C774" s="1" t="s">
        <v>7290</v>
      </c>
      <c r="D774" s="1" t="s">
        <v>6611</v>
      </c>
      <c r="E774" s="1" t="s">
        <v>6610</v>
      </c>
      <c r="F774" s="62">
        <v>10576.529156301332</v>
      </c>
      <c r="G774" s="62">
        <v>105.129671583144</v>
      </c>
      <c r="H774" s="62">
        <v>110.43336889560746</v>
      </c>
      <c r="I774" s="62">
        <v>1865.5619999999999</v>
      </c>
      <c r="J774" s="62">
        <v>1883.2517591542032</v>
      </c>
      <c r="K774" s="62">
        <v>1865.5619999999999</v>
      </c>
      <c r="L774" s="62">
        <v>206020.29654362722</v>
      </c>
      <c r="M774" s="63">
        <v>10732.117651798697</v>
      </c>
      <c r="N774" s="64">
        <f>GP_need_index[[#This Row],[Normalised weighted population]]/GP_need_index[[#This Row],[Registered population]]</f>
        <v>1.0147107329066141</v>
      </c>
    </row>
    <row r="775" spans="1:14" x14ac:dyDescent="0.2">
      <c r="A775" s="46" t="s">
        <v>13248</v>
      </c>
      <c r="B775" s="33" t="s">
        <v>5351</v>
      </c>
      <c r="C775" s="1" t="s">
        <v>7291</v>
      </c>
      <c r="D775" s="1" t="s">
        <v>6611</v>
      </c>
      <c r="E775" s="1" t="s">
        <v>6610</v>
      </c>
      <c r="F775" s="62">
        <v>15692.000000000002</v>
      </c>
      <c r="G775" s="62">
        <v>118.08311708672758</v>
      </c>
      <c r="H775" s="62">
        <v>118.44151611653658</v>
      </c>
      <c r="I775" s="62">
        <v>1818.348</v>
      </c>
      <c r="J775" s="62">
        <v>1883.2517591542032</v>
      </c>
      <c r="K775" s="62">
        <v>1818.348</v>
      </c>
      <c r="L775" s="62">
        <v>215367.89394747204</v>
      </c>
      <c r="M775" s="63">
        <v>11126.067763665424</v>
      </c>
      <c r="N775" s="68">
        <f>GP_need_index[[#This Row],[Normalised weighted population]]/GP_need_index[[#This Row],[Registered population]]</f>
        <v>0.70902802470465343</v>
      </c>
    </row>
    <row r="776" spans="1:14" hidden="1" x14ac:dyDescent="0.2">
      <c r="A776" s="46" t="s">
        <v>13249</v>
      </c>
      <c r="B776" s="33" t="s">
        <v>5351</v>
      </c>
      <c r="C776" s="1" t="s">
        <v>7291</v>
      </c>
      <c r="D776" s="1" t="s">
        <v>6611</v>
      </c>
      <c r="E776" s="1" t="s">
        <v>6610</v>
      </c>
      <c r="F776" s="62">
        <v>15710.443183381101</v>
      </c>
      <c r="G776" s="62">
        <v>118.08311708672758</v>
      </c>
      <c r="H776" s="62">
        <v>118.44151611653658</v>
      </c>
      <c r="I776" s="62">
        <v>1818.348</v>
      </c>
      <c r="J776" s="62">
        <v>1883.2517591542032</v>
      </c>
      <c r="K776" s="62">
        <v>1818.348</v>
      </c>
      <c r="L776" s="62">
        <v>215367.89394747204</v>
      </c>
      <c r="M776" s="63">
        <v>11173.736540601814</v>
      </c>
      <c r="N776" s="64">
        <f>GP_need_index[[#This Row],[Normalised weighted population]]/GP_need_index[[#This Row],[Registered population]]</f>
        <v>0.71122987494214496</v>
      </c>
    </row>
    <row r="777" spans="1:14" hidden="1" x14ac:dyDescent="0.2">
      <c r="A777" s="46" t="s">
        <v>13250</v>
      </c>
      <c r="B777" s="33" t="s">
        <v>5351</v>
      </c>
      <c r="C777" s="1" t="s">
        <v>7291</v>
      </c>
      <c r="D777" s="1" t="s">
        <v>6611</v>
      </c>
      <c r="E777" s="1" t="s">
        <v>6610</v>
      </c>
      <c r="F777" s="62">
        <v>15729.243909154779</v>
      </c>
      <c r="G777" s="62">
        <v>118.08311708672758</v>
      </c>
      <c r="H777" s="62">
        <v>118.44151611653658</v>
      </c>
      <c r="I777" s="62">
        <v>1818.348</v>
      </c>
      <c r="J777" s="62">
        <v>1883.2517591542032</v>
      </c>
      <c r="K777" s="62">
        <v>1818.348</v>
      </c>
      <c r="L777" s="62">
        <v>215367.89394747204</v>
      </c>
      <c r="M777" s="63">
        <v>11219.057612485856</v>
      </c>
      <c r="N777" s="64">
        <f>GP_need_index[[#This Row],[Normalised weighted population]]/GP_need_index[[#This Row],[Registered population]]</f>
        <v>0.71326108726409343</v>
      </c>
    </row>
    <row r="778" spans="1:14" x14ac:dyDescent="0.2">
      <c r="A778" s="46" t="s">
        <v>13248</v>
      </c>
      <c r="B778" s="33" t="s">
        <v>5352</v>
      </c>
      <c r="C778" s="1" t="s">
        <v>7292</v>
      </c>
      <c r="D778" s="1" t="s">
        <v>6611</v>
      </c>
      <c r="E778" s="1" t="s">
        <v>6610</v>
      </c>
      <c r="F778" s="62">
        <v>3893.9999999999991</v>
      </c>
      <c r="G778" s="62">
        <v>43.746698726883189</v>
      </c>
      <c r="H778" s="62">
        <v>40.795442095584463</v>
      </c>
      <c r="I778" s="62">
        <v>1738.17</v>
      </c>
      <c r="J778" s="62">
        <v>1883.2517591542032</v>
      </c>
      <c r="K778" s="62">
        <v>1738.17</v>
      </c>
      <c r="L778" s="62">
        <v>70909.413587282048</v>
      </c>
      <c r="M778" s="63">
        <v>3663.2337633681836</v>
      </c>
      <c r="N778" s="68">
        <f>GP_need_index[[#This Row],[Normalised weighted population]]/GP_need_index[[#This Row],[Registered population]]</f>
        <v>0.94073799778330369</v>
      </c>
    </row>
    <row r="779" spans="1:14" hidden="1" x14ac:dyDescent="0.2">
      <c r="A779" s="46" t="s">
        <v>13249</v>
      </c>
      <c r="B779" s="33" t="s">
        <v>5352</v>
      </c>
      <c r="C779" s="1" t="s">
        <v>7292</v>
      </c>
      <c r="D779" s="1" t="s">
        <v>6611</v>
      </c>
      <c r="E779" s="1" t="s">
        <v>6610</v>
      </c>
      <c r="F779" s="62">
        <v>3884.0344566199669</v>
      </c>
      <c r="G779" s="62">
        <v>43.746698726883189</v>
      </c>
      <c r="H779" s="62">
        <v>40.795442095584463</v>
      </c>
      <c r="I779" s="62">
        <v>1738.17</v>
      </c>
      <c r="J779" s="62">
        <v>1883.2517591542032</v>
      </c>
      <c r="K779" s="62">
        <v>1738.17</v>
      </c>
      <c r="L779" s="62">
        <v>70909.413587282048</v>
      </c>
      <c r="M779" s="63">
        <v>3678.9286051434706</v>
      </c>
      <c r="N779" s="64">
        <f>GP_need_index[[#This Row],[Normalised weighted population]]/GP_need_index[[#This Row],[Registered population]]</f>
        <v>0.94719257674789348</v>
      </c>
    </row>
    <row r="780" spans="1:14" hidden="1" x14ac:dyDescent="0.2">
      <c r="A780" s="46" t="s">
        <v>13250</v>
      </c>
      <c r="B780" s="33" t="s">
        <v>5352</v>
      </c>
      <c r="C780" s="1" t="s">
        <v>7292</v>
      </c>
      <c r="D780" s="1" t="s">
        <v>6611</v>
      </c>
      <c r="E780" s="1" t="s">
        <v>6610</v>
      </c>
      <c r="F780" s="62">
        <v>3879.7368424596975</v>
      </c>
      <c r="G780" s="62">
        <v>43.746698726883189</v>
      </c>
      <c r="H780" s="62">
        <v>40.795442095584463</v>
      </c>
      <c r="I780" s="62">
        <v>1738.17</v>
      </c>
      <c r="J780" s="62">
        <v>1883.2517591542032</v>
      </c>
      <c r="K780" s="62">
        <v>1738.17</v>
      </c>
      <c r="L780" s="62">
        <v>70909.413587282048</v>
      </c>
      <c r="M780" s="63">
        <v>3693.8504701045881</v>
      </c>
      <c r="N780" s="64">
        <f>GP_need_index[[#This Row],[Normalised weighted population]]/GP_need_index[[#This Row],[Registered population]]</f>
        <v>0.95208789154955675</v>
      </c>
    </row>
    <row r="781" spans="1:14" x14ac:dyDescent="0.2">
      <c r="A781" s="46" t="s">
        <v>13248</v>
      </c>
      <c r="B781" s="33" t="s">
        <v>5319</v>
      </c>
      <c r="C781" s="1" t="s">
        <v>7293</v>
      </c>
      <c r="D781" s="1" t="s">
        <v>6611</v>
      </c>
      <c r="E781" s="1" t="s">
        <v>6610</v>
      </c>
      <c r="F781" s="62">
        <v>5682.9166666666661</v>
      </c>
      <c r="G781" s="62">
        <v>63.370942669039984</v>
      </c>
      <c r="H781" s="62">
        <v>64.97057857665277</v>
      </c>
      <c r="I781" s="62">
        <v>1851.0989999999999</v>
      </c>
      <c r="J781" s="62">
        <v>1883.2517591542032</v>
      </c>
      <c r="K781" s="62">
        <v>1851.0989999999999</v>
      </c>
      <c r="L781" s="62">
        <v>120266.97303266336</v>
      </c>
      <c r="M781" s="63">
        <v>6213.082494174806</v>
      </c>
      <c r="N781" s="68">
        <f>GP_need_index[[#This Row],[Normalised weighted population]]/GP_need_index[[#This Row],[Registered population]]</f>
        <v>1.0932911493525579</v>
      </c>
    </row>
    <row r="782" spans="1:14" hidden="1" x14ac:dyDescent="0.2">
      <c r="A782" s="46" t="s">
        <v>13249</v>
      </c>
      <c r="B782" s="33" t="s">
        <v>5319</v>
      </c>
      <c r="C782" s="1" t="s">
        <v>7293</v>
      </c>
      <c r="D782" s="1" t="s">
        <v>6611</v>
      </c>
      <c r="E782" s="1" t="s">
        <v>6610</v>
      </c>
      <c r="F782" s="62">
        <v>5679.0259153969946</v>
      </c>
      <c r="G782" s="62">
        <v>63.370942669039984</v>
      </c>
      <c r="H782" s="62">
        <v>64.97057857665277</v>
      </c>
      <c r="I782" s="62">
        <v>1851.0989999999999</v>
      </c>
      <c r="J782" s="62">
        <v>1883.2517591542032</v>
      </c>
      <c r="K782" s="62">
        <v>1851.0989999999999</v>
      </c>
      <c r="L782" s="62">
        <v>120266.97303266336</v>
      </c>
      <c r="M782" s="63">
        <v>6239.7019656532575</v>
      </c>
      <c r="N782" s="64">
        <f>GP_need_index[[#This Row],[Normalised weighted population]]/GP_need_index[[#This Row],[Registered population]]</f>
        <v>1.0987275033797885</v>
      </c>
    </row>
    <row r="783" spans="1:14" hidden="1" x14ac:dyDescent="0.2">
      <c r="A783" s="46" t="s">
        <v>13250</v>
      </c>
      <c r="B783" s="33" t="s">
        <v>5319</v>
      </c>
      <c r="C783" s="1" t="s">
        <v>7293</v>
      </c>
      <c r="D783" s="1" t="s">
        <v>6611</v>
      </c>
      <c r="E783" s="1" t="s">
        <v>6610</v>
      </c>
      <c r="F783" s="62">
        <v>5674.3083781069108</v>
      </c>
      <c r="G783" s="62">
        <v>63.370942669039984</v>
      </c>
      <c r="H783" s="62">
        <v>64.97057857665277</v>
      </c>
      <c r="I783" s="62">
        <v>1851.0989999999999</v>
      </c>
      <c r="J783" s="62">
        <v>1883.2517591542032</v>
      </c>
      <c r="K783" s="62">
        <v>1851.0989999999999</v>
      </c>
      <c r="L783" s="62">
        <v>120266.97303266336</v>
      </c>
      <c r="M783" s="63">
        <v>6265.0104182279892</v>
      </c>
      <c r="N783" s="64">
        <f>GP_need_index[[#This Row],[Normalised weighted population]]/GP_need_index[[#This Row],[Registered population]]</f>
        <v>1.1041011522038835</v>
      </c>
    </row>
    <row r="784" spans="1:14" x14ac:dyDescent="0.2">
      <c r="A784" s="46" t="s">
        <v>13248</v>
      </c>
      <c r="B784" s="33" t="s">
        <v>5313</v>
      </c>
      <c r="C784" s="1" t="s">
        <v>7294</v>
      </c>
      <c r="D784" s="1" t="s">
        <v>6611</v>
      </c>
      <c r="E784" s="1" t="s">
        <v>6610</v>
      </c>
      <c r="F784" s="62">
        <v>2447.9166666666661</v>
      </c>
      <c r="G784" s="62">
        <v>23.18307955357567</v>
      </c>
      <c r="H784" s="62">
        <v>23.445988290718773</v>
      </c>
      <c r="I784" s="62">
        <v>1869.89</v>
      </c>
      <c r="J784" s="62">
        <v>1883.2517591542032</v>
      </c>
      <c r="K784" s="62">
        <v>1869.89</v>
      </c>
      <c r="L784" s="62">
        <v>43841.419044932132</v>
      </c>
      <c r="M784" s="63">
        <v>2264.88075919123</v>
      </c>
      <c r="N784" s="68">
        <f>GP_need_index[[#This Row],[Normalised weighted population]]/GP_need_index[[#This Row],[Registered population]]</f>
        <v>0.92522788460577932</v>
      </c>
    </row>
    <row r="785" spans="1:14" hidden="1" x14ac:dyDescent="0.2">
      <c r="A785" s="46" t="s">
        <v>13249</v>
      </c>
      <c r="B785" s="33" t="s">
        <v>5313</v>
      </c>
      <c r="C785" s="1" t="s">
        <v>7294</v>
      </c>
      <c r="D785" s="1" t="s">
        <v>6611</v>
      </c>
      <c r="E785" s="1" t="s">
        <v>6610</v>
      </c>
      <c r="F785" s="62">
        <v>2450.6874933311728</v>
      </c>
      <c r="G785" s="62">
        <v>23.18307955357567</v>
      </c>
      <c r="H785" s="62">
        <v>23.445988290718773</v>
      </c>
      <c r="I785" s="62">
        <v>1869.89</v>
      </c>
      <c r="J785" s="62">
        <v>1883.2517591542032</v>
      </c>
      <c r="K785" s="62">
        <v>1869.89</v>
      </c>
      <c r="L785" s="62">
        <v>43841.419044932132</v>
      </c>
      <c r="M785" s="63">
        <v>2274.584465657048</v>
      </c>
      <c r="N785" s="64">
        <f>GP_need_index[[#This Row],[Normalised weighted population]]/GP_need_index[[#This Row],[Registered population]]</f>
        <v>0.92814137740803848</v>
      </c>
    </row>
    <row r="786" spans="1:14" hidden="1" x14ac:dyDescent="0.2">
      <c r="A786" s="46" t="s">
        <v>13250</v>
      </c>
      <c r="B786" s="33" t="s">
        <v>5313</v>
      </c>
      <c r="C786" s="1" t="s">
        <v>7294</v>
      </c>
      <c r="D786" s="1" t="s">
        <v>6611</v>
      </c>
      <c r="E786" s="1" t="s">
        <v>6610</v>
      </c>
      <c r="F786" s="62">
        <v>2452.5146257389288</v>
      </c>
      <c r="G786" s="62">
        <v>23.18307955357567</v>
      </c>
      <c r="H786" s="62">
        <v>23.445988290718773</v>
      </c>
      <c r="I786" s="62">
        <v>1869.89</v>
      </c>
      <c r="J786" s="62">
        <v>1883.2517591542032</v>
      </c>
      <c r="K786" s="62">
        <v>1869.89</v>
      </c>
      <c r="L786" s="62">
        <v>43841.419044932132</v>
      </c>
      <c r="M786" s="63">
        <v>2283.8102609583584</v>
      </c>
      <c r="N786" s="64">
        <f>GP_need_index[[#This Row],[Normalised weighted population]]/GP_need_index[[#This Row],[Registered population]]</f>
        <v>0.93121167840956676</v>
      </c>
    </row>
    <row r="787" spans="1:14" x14ac:dyDescent="0.2">
      <c r="A787" s="46" t="s">
        <v>13248</v>
      </c>
      <c r="B787" s="33" t="s">
        <v>5339</v>
      </c>
      <c r="C787" s="1" t="s">
        <v>7295</v>
      </c>
      <c r="D787" s="1" t="s">
        <v>6611</v>
      </c>
      <c r="E787" s="1" t="s">
        <v>6610</v>
      </c>
      <c r="F787" s="62">
        <v>5067.1666666666661</v>
      </c>
      <c r="G787" s="62">
        <v>52.458732004631088</v>
      </c>
      <c r="H787" s="62">
        <v>53.973947774405914</v>
      </c>
      <c r="I787" s="62">
        <v>1866.2059999999999</v>
      </c>
      <c r="J787" s="62">
        <v>1883.2517591542032</v>
      </c>
      <c r="K787" s="62">
        <v>1866.2059999999999</v>
      </c>
      <c r="L787" s="62">
        <v>100726.50518028295</v>
      </c>
      <c r="M787" s="63">
        <v>5203.6071936811504</v>
      </c>
      <c r="N787" s="68">
        <f>GP_need_index[[#This Row],[Normalised weighted population]]/GP_need_index[[#This Row],[Registered population]]</f>
        <v>1.0269263941744862</v>
      </c>
    </row>
    <row r="788" spans="1:14" hidden="1" x14ac:dyDescent="0.2">
      <c r="A788" s="46" t="s">
        <v>13249</v>
      </c>
      <c r="B788" s="33" t="s">
        <v>5339</v>
      </c>
      <c r="C788" s="1" t="s">
        <v>7295</v>
      </c>
      <c r="D788" s="1" t="s">
        <v>6611</v>
      </c>
      <c r="E788" s="1" t="s">
        <v>6610</v>
      </c>
      <c r="F788" s="62">
        <v>5059.2247220824565</v>
      </c>
      <c r="G788" s="62">
        <v>52.458732004631088</v>
      </c>
      <c r="H788" s="62">
        <v>53.973947774405914</v>
      </c>
      <c r="I788" s="62">
        <v>1866.2059999999999</v>
      </c>
      <c r="J788" s="62">
        <v>1883.2517591542032</v>
      </c>
      <c r="K788" s="62">
        <v>1866.2059999999999</v>
      </c>
      <c r="L788" s="62">
        <v>100726.50518028295</v>
      </c>
      <c r="M788" s="63">
        <v>5225.9016462990148</v>
      </c>
      <c r="N788" s="64">
        <f>GP_need_index[[#This Row],[Normalised weighted population]]/GP_need_index[[#This Row],[Registered population]]</f>
        <v>1.0329451513566987</v>
      </c>
    </row>
    <row r="789" spans="1:14" hidden="1" x14ac:dyDescent="0.2">
      <c r="A789" s="46" t="s">
        <v>13250</v>
      </c>
      <c r="B789" s="33" t="s">
        <v>5339</v>
      </c>
      <c r="C789" s="1" t="s">
        <v>7295</v>
      </c>
      <c r="D789" s="1" t="s">
        <v>6611</v>
      </c>
      <c r="E789" s="1" t="s">
        <v>6610</v>
      </c>
      <c r="F789" s="62">
        <v>5052.626306447115</v>
      </c>
      <c r="G789" s="62">
        <v>52.458732004631088</v>
      </c>
      <c r="H789" s="62">
        <v>53.973947774405914</v>
      </c>
      <c r="I789" s="62">
        <v>1866.2059999999999</v>
      </c>
      <c r="J789" s="62">
        <v>1883.2517591542032</v>
      </c>
      <c r="K789" s="62">
        <v>1866.2059999999999</v>
      </c>
      <c r="L789" s="62">
        <v>100726.50518028295</v>
      </c>
      <c r="M789" s="63">
        <v>5247.0980888059794</v>
      </c>
      <c r="N789" s="64">
        <f>GP_need_index[[#This Row],[Normalised weighted population]]/GP_need_index[[#This Row],[Registered population]]</f>
        <v>1.0384892470893246</v>
      </c>
    </row>
    <row r="790" spans="1:14" x14ac:dyDescent="0.2">
      <c r="A790" s="46" t="s">
        <v>13248</v>
      </c>
      <c r="B790" s="33" t="s">
        <v>5326</v>
      </c>
      <c r="C790" s="1" t="s">
        <v>7296</v>
      </c>
      <c r="D790" s="1" t="s">
        <v>6611</v>
      </c>
      <c r="E790" s="1" t="s">
        <v>6610</v>
      </c>
      <c r="F790" s="62">
        <v>5344.6666666666661</v>
      </c>
      <c r="G790" s="62">
        <v>51.252458011943212</v>
      </c>
      <c r="H790" s="62">
        <v>50.65599407715905</v>
      </c>
      <c r="I790" s="62">
        <v>1915.9559999999999</v>
      </c>
      <c r="J790" s="62">
        <v>1883.2517591542032</v>
      </c>
      <c r="K790" s="62">
        <v>1915.9559999999999</v>
      </c>
      <c r="L790" s="62">
        <v>97054.655788097341</v>
      </c>
      <c r="M790" s="63">
        <v>5013.9166859335337</v>
      </c>
      <c r="N790" s="68">
        <f>GP_need_index[[#This Row],[Normalised weighted population]]/GP_need_index[[#This Row],[Registered population]]</f>
        <v>0.93811588236251731</v>
      </c>
    </row>
    <row r="791" spans="1:14" hidden="1" x14ac:dyDescent="0.2">
      <c r="A791" s="46" t="s">
        <v>13249</v>
      </c>
      <c r="B791" s="33" t="s">
        <v>5326</v>
      </c>
      <c r="C791" s="1" t="s">
        <v>7296</v>
      </c>
      <c r="D791" s="1" t="s">
        <v>6611</v>
      </c>
      <c r="E791" s="1" t="s">
        <v>6610</v>
      </c>
      <c r="F791" s="62">
        <v>5342.5738904376485</v>
      </c>
      <c r="G791" s="62">
        <v>51.252458011943212</v>
      </c>
      <c r="H791" s="62">
        <v>50.65599407715905</v>
      </c>
      <c r="I791" s="62">
        <v>1915.9559999999999</v>
      </c>
      <c r="J791" s="62">
        <v>1883.2517591542032</v>
      </c>
      <c r="K791" s="62">
        <v>1915.9559999999999</v>
      </c>
      <c r="L791" s="62">
        <v>97054.655788097341</v>
      </c>
      <c r="M791" s="63">
        <v>5035.3984242400302</v>
      </c>
      <c r="N791" s="64">
        <f>GP_need_index[[#This Row],[Normalised weighted population]]/GP_need_index[[#This Row],[Registered population]]</f>
        <v>0.94250421753690428</v>
      </c>
    </row>
    <row r="792" spans="1:14" hidden="1" x14ac:dyDescent="0.2">
      <c r="A792" s="46" t="s">
        <v>13250</v>
      </c>
      <c r="B792" s="33" t="s">
        <v>5326</v>
      </c>
      <c r="C792" s="1" t="s">
        <v>7296</v>
      </c>
      <c r="D792" s="1" t="s">
        <v>6611</v>
      </c>
      <c r="E792" s="1" t="s">
        <v>6610</v>
      </c>
      <c r="F792" s="62">
        <v>5339.5143298977437</v>
      </c>
      <c r="G792" s="62">
        <v>51.252458011943212</v>
      </c>
      <c r="H792" s="62">
        <v>50.65599407715905</v>
      </c>
      <c r="I792" s="62">
        <v>1915.9559999999999</v>
      </c>
      <c r="J792" s="62">
        <v>1883.2517591542032</v>
      </c>
      <c r="K792" s="62">
        <v>1915.9559999999999</v>
      </c>
      <c r="L792" s="62">
        <v>97054.655788097341</v>
      </c>
      <c r="M792" s="63">
        <v>5055.8221789187382</v>
      </c>
      <c r="N792" s="64">
        <f>GP_need_index[[#This Row],[Normalised weighted population]]/GP_need_index[[#This Row],[Registered population]]</f>
        <v>0.94686929682152599</v>
      </c>
    </row>
    <row r="793" spans="1:14" x14ac:dyDescent="0.2">
      <c r="A793" s="46" t="s">
        <v>13248</v>
      </c>
      <c r="B793" s="33" t="s">
        <v>5337</v>
      </c>
      <c r="C793" s="1" t="s">
        <v>7297</v>
      </c>
      <c r="D793" s="1" t="s">
        <v>6611</v>
      </c>
      <c r="E793" s="1" t="s">
        <v>6610</v>
      </c>
      <c r="F793" s="62">
        <v>6166.4166666666661</v>
      </c>
      <c r="G793" s="62">
        <v>69.871532092433</v>
      </c>
      <c r="H793" s="62">
        <v>80.948958765191236</v>
      </c>
      <c r="I793" s="62">
        <v>1757.172</v>
      </c>
      <c r="J793" s="62">
        <v>1883.2517591542032</v>
      </c>
      <c r="K793" s="62">
        <v>1757.172</v>
      </c>
      <c r="L793" s="62">
        <v>142241.24377134861</v>
      </c>
      <c r="M793" s="63">
        <v>7348.2898865792313</v>
      </c>
      <c r="N793" s="68">
        <f>GP_need_index[[#This Row],[Normalised weighted population]]/GP_need_index[[#This Row],[Registered population]]</f>
        <v>1.1916628868596131</v>
      </c>
    </row>
    <row r="794" spans="1:14" hidden="1" x14ac:dyDescent="0.2">
      <c r="A794" s="46" t="s">
        <v>13249</v>
      </c>
      <c r="B794" s="33" t="s">
        <v>5337</v>
      </c>
      <c r="C794" s="1" t="s">
        <v>7297</v>
      </c>
      <c r="D794" s="1" t="s">
        <v>6611</v>
      </c>
      <c r="E794" s="1" t="s">
        <v>6610</v>
      </c>
      <c r="F794" s="62">
        <v>6158.115746403726</v>
      </c>
      <c r="G794" s="62">
        <v>69.871532092433</v>
      </c>
      <c r="H794" s="62">
        <v>80.948958765191236</v>
      </c>
      <c r="I794" s="62">
        <v>1757.172</v>
      </c>
      <c r="J794" s="62">
        <v>1883.2517591542032</v>
      </c>
      <c r="K794" s="62">
        <v>1757.172</v>
      </c>
      <c r="L794" s="62">
        <v>142241.24377134861</v>
      </c>
      <c r="M794" s="63">
        <v>7379.7730663429938</v>
      </c>
      <c r="N794" s="64">
        <f>GP_need_index[[#This Row],[Normalised weighted population]]/GP_need_index[[#This Row],[Registered population]]</f>
        <v>1.1983816755397465</v>
      </c>
    </row>
    <row r="795" spans="1:14" hidden="1" x14ac:dyDescent="0.2">
      <c r="A795" s="46" t="s">
        <v>13250</v>
      </c>
      <c r="B795" s="33" t="s">
        <v>5337</v>
      </c>
      <c r="C795" s="1" t="s">
        <v>7297</v>
      </c>
      <c r="D795" s="1" t="s">
        <v>6611</v>
      </c>
      <c r="E795" s="1" t="s">
        <v>6610</v>
      </c>
      <c r="F795" s="62">
        <v>6156.3900593267426</v>
      </c>
      <c r="G795" s="62">
        <v>69.871532092433</v>
      </c>
      <c r="H795" s="62">
        <v>80.948958765191236</v>
      </c>
      <c r="I795" s="62">
        <v>1757.172</v>
      </c>
      <c r="J795" s="62">
        <v>1883.2517591542032</v>
      </c>
      <c r="K795" s="62">
        <v>1757.172</v>
      </c>
      <c r="L795" s="62">
        <v>142241.24377134861</v>
      </c>
      <c r="M795" s="63">
        <v>7409.7056877550267</v>
      </c>
      <c r="N795" s="64">
        <f>GP_need_index[[#This Row],[Normalised weighted population]]/GP_need_index[[#This Row],[Registered population]]</f>
        <v>1.2035796329262063</v>
      </c>
    </row>
    <row r="796" spans="1:14" x14ac:dyDescent="0.2">
      <c r="A796" s="46" t="s">
        <v>13248</v>
      </c>
      <c r="B796" s="33" t="s">
        <v>5346</v>
      </c>
      <c r="C796" s="1" t="s">
        <v>7298</v>
      </c>
      <c r="D796" s="1" t="s">
        <v>6611</v>
      </c>
      <c r="E796" s="1" t="s">
        <v>6610</v>
      </c>
      <c r="F796" s="62">
        <v>4560.1666666666661</v>
      </c>
      <c r="G796" s="62">
        <v>35.222540963170779</v>
      </c>
      <c r="H796" s="62">
        <v>35.100838394534733</v>
      </c>
      <c r="I796" s="62">
        <v>1724.4659999999999</v>
      </c>
      <c r="J796" s="62">
        <v>1883.2517591542032</v>
      </c>
      <c r="K796" s="62">
        <v>1724.4659999999999</v>
      </c>
      <c r="L796" s="62">
        <v>60530.202382869727</v>
      </c>
      <c r="M796" s="63">
        <v>3127.0358878303737</v>
      </c>
      <c r="N796" s="68">
        <f>GP_need_index[[#This Row],[Normalised weighted population]]/GP_need_index[[#This Row],[Registered population]]</f>
        <v>0.6857284210000455</v>
      </c>
    </row>
    <row r="797" spans="1:14" hidden="1" x14ac:dyDescent="0.2">
      <c r="A797" s="46" t="s">
        <v>13249</v>
      </c>
      <c r="B797" s="33" t="s">
        <v>5346</v>
      </c>
      <c r="C797" s="1" t="s">
        <v>7298</v>
      </c>
      <c r="D797" s="1" t="s">
        <v>6611</v>
      </c>
      <c r="E797" s="1" t="s">
        <v>6610</v>
      </c>
      <c r="F797" s="62">
        <v>4560.7390845469363</v>
      </c>
      <c r="G797" s="62">
        <v>35.222540963170779</v>
      </c>
      <c r="H797" s="62">
        <v>35.100838394534733</v>
      </c>
      <c r="I797" s="62">
        <v>1724.4659999999999</v>
      </c>
      <c r="J797" s="62">
        <v>1883.2517591542032</v>
      </c>
      <c r="K797" s="62">
        <v>1724.4659999999999</v>
      </c>
      <c r="L797" s="62">
        <v>60530.202382869727</v>
      </c>
      <c r="M797" s="63">
        <v>3140.4334312729784</v>
      </c>
      <c r="N797" s="64">
        <f>GP_need_index[[#This Row],[Normalised weighted population]]/GP_need_index[[#This Row],[Registered population]]</f>
        <v>0.68857993694786179</v>
      </c>
    </row>
    <row r="798" spans="1:14" hidden="1" x14ac:dyDescent="0.2">
      <c r="A798" s="46" t="s">
        <v>13250</v>
      </c>
      <c r="B798" s="33" t="s">
        <v>5346</v>
      </c>
      <c r="C798" s="1" t="s">
        <v>7298</v>
      </c>
      <c r="D798" s="1" t="s">
        <v>6611</v>
      </c>
      <c r="E798" s="1" t="s">
        <v>6610</v>
      </c>
      <c r="F798" s="62">
        <v>4560.9915183204212</v>
      </c>
      <c r="G798" s="62">
        <v>35.222540963170779</v>
      </c>
      <c r="H798" s="62">
        <v>35.100838394534733</v>
      </c>
      <c r="I798" s="62">
        <v>1724.4659999999999</v>
      </c>
      <c r="J798" s="62">
        <v>1883.2517591542032</v>
      </c>
      <c r="K798" s="62">
        <v>1724.4659999999999</v>
      </c>
      <c r="L798" s="62">
        <v>60530.202382869727</v>
      </c>
      <c r="M798" s="63">
        <v>3153.171140701565</v>
      </c>
      <c r="N798" s="64">
        <f>GP_need_index[[#This Row],[Normalised weighted population]]/GP_need_index[[#This Row],[Registered population]]</f>
        <v>0.69133457671123144</v>
      </c>
    </row>
    <row r="799" spans="1:14" x14ac:dyDescent="0.2">
      <c r="A799" s="46" t="s">
        <v>13248</v>
      </c>
      <c r="B799" s="33" t="s">
        <v>5348</v>
      </c>
      <c r="C799" s="1" t="s">
        <v>7299</v>
      </c>
      <c r="D799" s="1" t="s">
        <v>6611</v>
      </c>
      <c r="E799" s="1" t="s">
        <v>6610</v>
      </c>
      <c r="F799" s="62">
        <v>3664.5</v>
      </c>
      <c r="G799" s="62">
        <v>35.449268420950169</v>
      </c>
      <c r="H799" s="62">
        <v>35.343181980494208</v>
      </c>
      <c r="I799" s="62">
        <v>2041.702</v>
      </c>
      <c r="J799" s="62">
        <v>1883.2517591542032</v>
      </c>
      <c r="K799" s="62">
        <v>2041.702</v>
      </c>
      <c r="L799" s="62">
        <v>72160.245335938991</v>
      </c>
      <c r="M799" s="63">
        <v>3727.8526744854348</v>
      </c>
      <c r="N799" s="68">
        <f>GP_need_index[[#This Row],[Normalised weighted population]]/GP_need_index[[#This Row],[Registered population]]</f>
        <v>1.0172882178975127</v>
      </c>
    </row>
    <row r="800" spans="1:14" hidden="1" x14ac:dyDescent="0.2">
      <c r="A800" s="46" t="s">
        <v>13249</v>
      </c>
      <c r="B800" s="33" t="s">
        <v>5348</v>
      </c>
      <c r="C800" s="1" t="s">
        <v>7299</v>
      </c>
      <c r="D800" s="1" t="s">
        <v>6611</v>
      </c>
      <c r="E800" s="1" t="s">
        <v>6610</v>
      </c>
      <c r="F800" s="62">
        <v>3659.5164602452496</v>
      </c>
      <c r="G800" s="62">
        <v>35.449268420950169</v>
      </c>
      <c r="H800" s="62">
        <v>35.343181980494208</v>
      </c>
      <c r="I800" s="62">
        <v>2041.702</v>
      </c>
      <c r="J800" s="62">
        <v>1883.2517591542032</v>
      </c>
      <c r="K800" s="62">
        <v>2041.702</v>
      </c>
      <c r="L800" s="62">
        <v>72160.245335938991</v>
      </c>
      <c r="M800" s="63">
        <v>3743.8243709883177</v>
      </c>
      <c r="N800" s="64">
        <f>GP_need_index[[#This Row],[Normalised weighted population]]/GP_need_index[[#This Row],[Registered population]]</f>
        <v>1.0230379919475532</v>
      </c>
    </row>
    <row r="801" spans="1:14" hidden="1" x14ac:dyDescent="0.2">
      <c r="A801" s="46" t="s">
        <v>13250</v>
      </c>
      <c r="B801" s="33" t="s">
        <v>5348</v>
      </c>
      <c r="C801" s="1" t="s">
        <v>7299</v>
      </c>
      <c r="D801" s="1" t="s">
        <v>6611</v>
      </c>
      <c r="E801" s="1" t="s">
        <v>6610</v>
      </c>
      <c r="F801" s="62">
        <v>3655.5321147104869</v>
      </c>
      <c r="G801" s="62">
        <v>35.449268420950169</v>
      </c>
      <c r="H801" s="62">
        <v>35.343181980494208</v>
      </c>
      <c r="I801" s="62">
        <v>2041.702</v>
      </c>
      <c r="J801" s="62">
        <v>1883.2517591542032</v>
      </c>
      <c r="K801" s="62">
        <v>2041.702</v>
      </c>
      <c r="L801" s="62">
        <v>72160.245335938991</v>
      </c>
      <c r="M801" s="63">
        <v>3759.0094554783846</v>
      </c>
      <c r="N801" s="64">
        <f>GP_need_index[[#This Row],[Normalised weighted population]]/GP_need_index[[#This Row],[Registered population]]</f>
        <v>1.028307052850524</v>
      </c>
    </row>
    <row r="802" spans="1:14" x14ac:dyDescent="0.2">
      <c r="A802" s="46" t="s">
        <v>13248</v>
      </c>
      <c r="B802" s="33" t="s">
        <v>5341</v>
      </c>
      <c r="C802" s="1" t="s">
        <v>7300</v>
      </c>
      <c r="D802" s="1" t="s">
        <v>6611</v>
      </c>
      <c r="E802" s="1" t="s">
        <v>6610</v>
      </c>
      <c r="F802" s="62">
        <v>4026.3333333333335</v>
      </c>
      <c r="G802" s="62">
        <v>36.532326657508236</v>
      </c>
      <c r="H802" s="62">
        <v>35.82239385943155</v>
      </c>
      <c r="I802" s="62">
        <v>1694.0930000000001</v>
      </c>
      <c r="J802" s="62">
        <v>1883.2517591542032</v>
      </c>
      <c r="K802" s="62">
        <v>1694.0930000000001</v>
      </c>
      <c r="L802" s="62">
        <v>60686.466680505975</v>
      </c>
      <c r="M802" s="63">
        <v>3135.1086192513649</v>
      </c>
      <c r="N802" s="68">
        <f>GP_need_index[[#This Row],[Normalised weighted population]]/GP_need_index[[#This Row],[Registered population]]</f>
        <v>0.77865103549582704</v>
      </c>
    </row>
    <row r="803" spans="1:14" hidden="1" x14ac:dyDescent="0.2">
      <c r="A803" s="46" t="s">
        <v>13249</v>
      </c>
      <c r="B803" s="33" t="s">
        <v>5341</v>
      </c>
      <c r="C803" s="1" t="s">
        <v>7300</v>
      </c>
      <c r="D803" s="1" t="s">
        <v>6611</v>
      </c>
      <c r="E803" s="1" t="s">
        <v>6610</v>
      </c>
      <c r="F803" s="62">
        <v>4026.1291748441827</v>
      </c>
      <c r="G803" s="62">
        <v>36.532326657508236</v>
      </c>
      <c r="H803" s="62">
        <v>35.82239385943155</v>
      </c>
      <c r="I803" s="62">
        <v>1694.0930000000001</v>
      </c>
      <c r="J803" s="62">
        <v>1883.2517591542032</v>
      </c>
      <c r="K803" s="62">
        <v>1694.0930000000001</v>
      </c>
      <c r="L803" s="62">
        <v>60686.466680505975</v>
      </c>
      <c r="M803" s="63">
        <v>3148.5407496874654</v>
      </c>
      <c r="N803" s="64">
        <f>GP_need_index[[#This Row],[Normalised weighted population]]/GP_need_index[[#This Row],[Registered population]]</f>
        <v>0.78202675894255647</v>
      </c>
    </row>
    <row r="804" spans="1:14" hidden="1" x14ac:dyDescent="0.2">
      <c r="A804" s="46" t="s">
        <v>13250</v>
      </c>
      <c r="B804" s="33" t="s">
        <v>5341</v>
      </c>
      <c r="C804" s="1" t="s">
        <v>7300</v>
      </c>
      <c r="D804" s="1" t="s">
        <v>6611</v>
      </c>
      <c r="E804" s="1" t="s">
        <v>6610</v>
      </c>
      <c r="F804" s="62">
        <v>4026.5697990692097</v>
      </c>
      <c r="G804" s="62">
        <v>36.532326657508236</v>
      </c>
      <c r="H804" s="62">
        <v>35.82239385943155</v>
      </c>
      <c r="I804" s="62">
        <v>1694.0930000000001</v>
      </c>
      <c r="J804" s="62">
        <v>1883.2517591542032</v>
      </c>
      <c r="K804" s="62">
        <v>1694.0930000000001</v>
      </c>
      <c r="L804" s="62">
        <v>60686.466680505975</v>
      </c>
      <c r="M804" s="63">
        <v>3161.3113426872114</v>
      </c>
      <c r="N804" s="64">
        <f>GP_need_index[[#This Row],[Normalised weighted population]]/GP_need_index[[#This Row],[Registered population]]</f>
        <v>0.78511276357806759</v>
      </c>
    </row>
    <row r="805" spans="1:14" x14ac:dyDescent="0.2">
      <c r="A805" s="46" t="s">
        <v>13248</v>
      </c>
      <c r="B805" s="33" t="s">
        <v>5353</v>
      </c>
      <c r="C805" s="1" t="s">
        <v>7301</v>
      </c>
      <c r="D805" s="1" t="s">
        <v>6611</v>
      </c>
      <c r="E805" s="1" t="s">
        <v>6634</v>
      </c>
      <c r="F805" s="62">
        <v>39585.25</v>
      </c>
      <c r="G805" s="62">
        <v>268.29640549024015</v>
      </c>
      <c r="H805" s="62">
        <v>281.2099726007765</v>
      </c>
      <c r="I805" s="62">
        <v>1680.3009999999999</v>
      </c>
      <c r="J805" s="62">
        <v>1803.8292428376531</v>
      </c>
      <c r="K805" s="62">
        <v>1680.3009999999999</v>
      </c>
      <c r="L805" s="62">
        <v>472517.39817105734</v>
      </c>
      <c r="M805" s="63">
        <v>24410.605012668697</v>
      </c>
      <c r="N805" s="68">
        <f>GP_need_index[[#This Row],[Normalised weighted population]]/GP_need_index[[#This Row],[Registered population]]</f>
        <v>0.61665910945790914</v>
      </c>
    </row>
    <row r="806" spans="1:14" hidden="1" x14ac:dyDescent="0.2">
      <c r="A806" s="46" t="s">
        <v>13249</v>
      </c>
      <c r="B806" s="33" t="s">
        <v>5353</v>
      </c>
      <c r="C806" s="1" t="s">
        <v>7301</v>
      </c>
      <c r="D806" s="1" t="s">
        <v>6611</v>
      </c>
      <c r="E806" s="1" t="s">
        <v>6634</v>
      </c>
      <c r="F806" s="62">
        <v>39497.233488390913</v>
      </c>
      <c r="G806" s="62">
        <v>268.29640549024015</v>
      </c>
      <c r="H806" s="62">
        <v>281.2099726007765</v>
      </c>
      <c r="I806" s="62">
        <v>1680.3009999999999</v>
      </c>
      <c r="J806" s="62">
        <v>1803.8292428376531</v>
      </c>
      <c r="K806" s="62">
        <v>1680.3009999999999</v>
      </c>
      <c r="L806" s="62">
        <v>472517.39817105734</v>
      </c>
      <c r="M806" s="63">
        <v>24515.190362133428</v>
      </c>
      <c r="N806" s="64">
        <f>GP_need_index[[#This Row],[Normalised weighted population]]/GP_need_index[[#This Row],[Registered population]]</f>
        <v>0.62068120212366185</v>
      </c>
    </row>
    <row r="807" spans="1:14" hidden="1" x14ac:dyDescent="0.2">
      <c r="A807" s="46" t="s">
        <v>13250</v>
      </c>
      <c r="B807" s="33" t="s">
        <v>5353</v>
      </c>
      <c r="C807" s="1" t="s">
        <v>7301</v>
      </c>
      <c r="D807" s="1" t="s">
        <v>6611</v>
      </c>
      <c r="E807" s="1" t="s">
        <v>6634</v>
      </c>
      <c r="F807" s="62">
        <v>39461.59947185847</v>
      </c>
      <c r="G807" s="62">
        <v>268.29640549024015</v>
      </c>
      <c r="H807" s="62">
        <v>281.2099726007765</v>
      </c>
      <c r="I807" s="62">
        <v>1680.3009999999999</v>
      </c>
      <c r="J807" s="62">
        <v>1803.8292428376531</v>
      </c>
      <c r="K807" s="62">
        <v>1680.3009999999999</v>
      </c>
      <c r="L807" s="62">
        <v>472517.39817105734</v>
      </c>
      <c r="M807" s="63">
        <v>24614.624844109621</v>
      </c>
      <c r="N807" s="64">
        <f>GP_need_index[[#This Row],[Normalised weighted population]]/GP_need_index[[#This Row],[Registered population]]</f>
        <v>0.62376145857096399</v>
      </c>
    </row>
    <row r="808" spans="1:14" x14ac:dyDescent="0.2">
      <c r="A808" s="46" t="s">
        <v>13248</v>
      </c>
      <c r="B808" s="33" t="s">
        <v>5362</v>
      </c>
      <c r="C808" s="1" t="s">
        <v>7302</v>
      </c>
      <c r="D808" s="1" t="s">
        <v>6611</v>
      </c>
      <c r="E808" s="1" t="s">
        <v>6634</v>
      </c>
      <c r="F808" s="62">
        <v>15343.750000000002</v>
      </c>
      <c r="G808" s="62">
        <v>168.10421743911004</v>
      </c>
      <c r="H808" s="62">
        <v>166.26454792589107</v>
      </c>
      <c r="I808" s="62">
        <v>1817.7270000000001</v>
      </c>
      <c r="J808" s="62">
        <v>1803.8292428376531</v>
      </c>
      <c r="K808" s="62">
        <v>1817.7270000000001</v>
      </c>
      <c r="L808" s="62">
        <v>302223.55790768622</v>
      </c>
      <c r="M808" s="63">
        <v>15613.09684291709</v>
      </c>
      <c r="N808" s="68">
        <f>GP_need_index[[#This Row],[Normalised weighted population]]/GP_need_index[[#This Row],[Registered population]]</f>
        <v>1.0175541730618061</v>
      </c>
    </row>
    <row r="809" spans="1:14" hidden="1" x14ac:dyDescent="0.2">
      <c r="A809" s="46" t="s">
        <v>13249</v>
      </c>
      <c r="B809" s="33" t="s">
        <v>5362</v>
      </c>
      <c r="C809" s="1" t="s">
        <v>7302</v>
      </c>
      <c r="D809" s="1" t="s">
        <v>6611</v>
      </c>
      <c r="E809" s="1" t="s">
        <v>6634</v>
      </c>
      <c r="F809" s="62">
        <v>15380.019554875249</v>
      </c>
      <c r="G809" s="62">
        <v>168.10421743911004</v>
      </c>
      <c r="H809" s="62">
        <v>166.26454792589107</v>
      </c>
      <c r="I809" s="62">
        <v>1817.7270000000001</v>
      </c>
      <c r="J809" s="62">
        <v>1803.8292428376531</v>
      </c>
      <c r="K809" s="62">
        <v>1817.7270000000001</v>
      </c>
      <c r="L809" s="62">
        <v>302223.55790768622</v>
      </c>
      <c r="M809" s="63">
        <v>15679.989948954229</v>
      </c>
      <c r="N809" s="64">
        <f>GP_need_index[[#This Row],[Normalised weighted population]]/GP_need_index[[#This Row],[Registered population]]</f>
        <v>1.0195039019949681</v>
      </c>
    </row>
    <row r="810" spans="1:14" hidden="1" x14ac:dyDescent="0.2">
      <c r="A810" s="46" t="s">
        <v>13250</v>
      </c>
      <c r="B810" s="33" t="s">
        <v>5362</v>
      </c>
      <c r="C810" s="1" t="s">
        <v>7302</v>
      </c>
      <c r="D810" s="1" t="s">
        <v>6611</v>
      </c>
      <c r="E810" s="1" t="s">
        <v>6634</v>
      </c>
      <c r="F810" s="62">
        <v>15425.847930921629</v>
      </c>
      <c r="G810" s="62">
        <v>168.10421743911004</v>
      </c>
      <c r="H810" s="62">
        <v>166.26454792589107</v>
      </c>
      <c r="I810" s="62">
        <v>1817.7270000000001</v>
      </c>
      <c r="J810" s="62">
        <v>1803.8292428376531</v>
      </c>
      <c r="K810" s="62">
        <v>1817.7270000000001</v>
      </c>
      <c r="L810" s="62">
        <v>302223.55790768622</v>
      </c>
      <c r="M810" s="63">
        <v>15743.588544556997</v>
      </c>
      <c r="N810" s="64">
        <f>GP_need_index[[#This Row],[Normalised weighted population]]/GP_need_index[[#This Row],[Registered population]]</f>
        <v>1.0205979350411232</v>
      </c>
    </row>
    <row r="811" spans="1:14" x14ac:dyDescent="0.2">
      <c r="A811" s="46" t="s">
        <v>13248</v>
      </c>
      <c r="B811" s="33" t="s">
        <v>6133</v>
      </c>
      <c r="C811" s="1" t="s">
        <v>7303</v>
      </c>
      <c r="D811" s="1" t="s">
        <v>6611</v>
      </c>
      <c r="E811" s="1" t="s">
        <v>6633</v>
      </c>
      <c r="F811" s="62">
        <v>5979.0833333333339</v>
      </c>
      <c r="G811" s="62">
        <v>66.778528467982795</v>
      </c>
      <c r="H811" s="62">
        <v>68.534196755393125</v>
      </c>
      <c r="I811" s="62">
        <v>1855.595</v>
      </c>
      <c r="J811" s="62">
        <v>1864.9581843251083</v>
      </c>
      <c r="K811" s="62">
        <v>1855.595</v>
      </c>
      <c r="L811" s="62">
        <v>127171.71282832371</v>
      </c>
      <c r="M811" s="63">
        <v>6569.7865573892213</v>
      </c>
      <c r="N811" s="68">
        <f>GP_need_index[[#This Row],[Normalised weighted population]]/GP_need_index[[#This Row],[Registered population]]</f>
        <v>1.0987949475068732</v>
      </c>
    </row>
    <row r="812" spans="1:14" hidden="1" x14ac:dyDescent="0.2">
      <c r="A812" s="46" t="s">
        <v>13249</v>
      </c>
      <c r="B812" s="33" t="s">
        <v>6133</v>
      </c>
      <c r="C812" s="1" t="s">
        <v>7303</v>
      </c>
      <c r="D812" s="1" t="s">
        <v>6611</v>
      </c>
      <c r="E812" s="1" t="s">
        <v>6633</v>
      </c>
      <c r="F812" s="62">
        <v>6006.0454710747445</v>
      </c>
      <c r="G812" s="62">
        <v>66.778528467982795</v>
      </c>
      <c r="H812" s="62">
        <v>68.534196755393125</v>
      </c>
      <c r="I812" s="62">
        <v>1855.595</v>
      </c>
      <c r="J812" s="62">
        <v>1864.9581843251083</v>
      </c>
      <c r="K812" s="62">
        <v>1855.595</v>
      </c>
      <c r="L812" s="62">
        <v>127171.71282832371</v>
      </c>
      <c r="M812" s="63">
        <v>6597.9342998420052</v>
      </c>
      <c r="N812" s="64">
        <f>GP_need_index[[#This Row],[Normalised weighted population]]/GP_need_index[[#This Row],[Registered population]]</f>
        <v>1.0985488424318151</v>
      </c>
    </row>
    <row r="813" spans="1:14" hidden="1" x14ac:dyDescent="0.2">
      <c r="A813" s="46" t="s">
        <v>13250</v>
      </c>
      <c r="B813" s="33" t="s">
        <v>6133</v>
      </c>
      <c r="C813" s="1" t="s">
        <v>7303</v>
      </c>
      <c r="D813" s="1" t="s">
        <v>6611</v>
      </c>
      <c r="E813" s="1" t="s">
        <v>6633</v>
      </c>
      <c r="F813" s="62">
        <v>6027.9543113960135</v>
      </c>
      <c r="G813" s="62">
        <v>66.778528467982795</v>
      </c>
      <c r="H813" s="62">
        <v>68.534196755393125</v>
      </c>
      <c r="I813" s="62">
        <v>1855.595</v>
      </c>
      <c r="J813" s="62">
        <v>1864.9581843251083</v>
      </c>
      <c r="K813" s="62">
        <v>1855.595</v>
      </c>
      <c r="L813" s="62">
        <v>127171.71282832371</v>
      </c>
      <c r="M813" s="63">
        <v>6624.6957554752898</v>
      </c>
      <c r="N813" s="64">
        <f>GP_need_index[[#This Row],[Normalised weighted population]]/GP_need_index[[#This Row],[Registered population]]</f>
        <v>1.0989956813294222</v>
      </c>
    </row>
    <row r="814" spans="1:14" x14ac:dyDescent="0.2">
      <c r="A814" s="46" t="s">
        <v>13248</v>
      </c>
      <c r="B814" s="33" t="s">
        <v>5358</v>
      </c>
      <c r="C814" s="1" t="s">
        <v>7304</v>
      </c>
      <c r="D814" s="1" t="s">
        <v>6611</v>
      </c>
      <c r="E814" s="1" t="s">
        <v>6634</v>
      </c>
      <c r="F814" s="62">
        <v>5460.4166666666661</v>
      </c>
      <c r="G814" s="62">
        <v>46.490446340077533</v>
      </c>
      <c r="H814" s="62">
        <v>48.072755723870827</v>
      </c>
      <c r="I814" s="62">
        <v>1754.0530000000001</v>
      </c>
      <c r="J814" s="62">
        <v>1803.8292428376531</v>
      </c>
      <c r="K814" s="62">
        <v>1754.0530000000001</v>
      </c>
      <c r="L814" s="62">
        <v>84322.161395722796</v>
      </c>
      <c r="M814" s="63">
        <v>4356.1464268038208</v>
      </c>
      <c r="N814" s="68">
        <f>GP_need_index[[#This Row],[Normalised weighted population]]/GP_need_index[[#This Row],[Registered population]]</f>
        <v>0.79776813615636555</v>
      </c>
    </row>
    <row r="815" spans="1:14" hidden="1" x14ac:dyDescent="0.2">
      <c r="A815" s="46" t="s">
        <v>13249</v>
      </c>
      <c r="B815" s="33" t="s">
        <v>5358</v>
      </c>
      <c r="C815" s="1" t="s">
        <v>7304</v>
      </c>
      <c r="D815" s="1" t="s">
        <v>6611</v>
      </c>
      <c r="E815" s="1" t="s">
        <v>6634</v>
      </c>
      <c r="F815" s="62">
        <v>5481.6432434839353</v>
      </c>
      <c r="G815" s="62">
        <v>46.490446340077533</v>
      </c>
      <c r="H815" s="62">
        <v>48.072755723870827</v>
      </c>
      <c r="I815" s="62">
        <v>1754.0530000000001</v>
      </c>
      <c r="J815" s="62">
        <v>1803.8292428376531</v>
      </c>
      <c r="K815" s="62">
        <v>1754.0530000000001</v>
      </c>
      <c r="L815" s="62">
        <v>84322.161395722796</v>
      </c>
      <c r="M815" s="63">
        <v>4374.8099993015276</v>
      </c>
      <c r="N815" s="64">
        <f>GP_need_index[[#This Row],[Normalised weighted population]]/GP_need_index[[#This Row],[Registered population]]</f>
        <v>0.79808367764573018</v>
      </c>
    </row>
    <row r="816" spans="1:14" hidden="1" x14ac:dyDescent="0.2">
      <c r="A816" s="46" t="s">
        <v>13250</v>
      </c>
      <c r="B816" s="33" t="s">
        <v>5358</v>
      </c>
      <c r="C816" s="1" t="s">
        <v>7304</v>
      </c>
      <c r="D816" s="1" t="s">
        <v>6611</v>
      </c>
      <c r="E816" s="1" t="s">
        <v>6634</v>
      </c>
      <c r="F816" s="62">
        <v>5502.1704626252358</v>
      </c>
      <c r="G816" s="62">
        <v>46.490446340077533</v>
      </c>
      <c r="H816" s="62">
        <v>48.072755723870827</v>
      </c>
      <c r="I816" s="62">
        <v>1754.0530000000001</v>
      </c>
      <c r="J816" s="62">
        <v>1803.8292428376531</v>
      </c>
      <c r="K816" s="62">
        <v>1754.0530000000001</v>
      </c>
      <c r="L816" s="62">
        <v>84322.161395722796</v>
      </c>
      <c r="M816" s="63">
        <v>4392.5543838891635</v>
      </c>
      <c r="N816" s="64">
        <f>GP_need_index[[#This Row],[Normalised weighted population]]/GP_need_index[[#This Row],[Registered population]]</f>
        <v>0.7983312065168835</v>
      </c>
    </row>
    <row r="817" spans="1:14" x14ac:dyDescent="0.2">
      <c r="A817" s="46" t="s">
        <v>13248</v>
      </c>
      <c r="B817" s="33" t="s">
        <v>5347</v>
      </c>
      <c r="C817" s="1" t="s">
        <v>7305</v>
      </c>
      <c r="D817" s="1" t="s">
        <v>6611</v>
      </c>
      <c r="E817" s="1" t="s">
        <v>6634</v>
      </c>
      <c r="F817" s="62">
        <v>2735.25</v>
      </c>
      <c r="G817" s="62">
        <v>13.578770607445511</v>
      </c>
      <c r="H817" s="62">
        <v>14.455299743414191</v>
      </c>
      <c r="I817" s="62">
        <v>1592.412</v>
      </c>
      <c r="J817" s="62">
        <v>1803.8292428376531</v>
      </c>
      <c r="K817" s="62">
        <v>1592.412</v>
      </c>
      <c r="L817" s="62">
        <v>23018.792775009679</v>
      </c>
      <c r="M817" s="63">
        <v>1189.1681882490541</v>
      </c>
      <c r="N817" s="68">
        <f>GP_need_index[[#This Row],[Normalised weighted population]]/GP_need_index[[#This Row],[Registered population]]</f>
        <v>0.43475667242447824</v>
      </c>
    </row>
    <row r="818" spans="1:14" hidden="1" x14ac:dyDescent="0.2">
      <c r="A818" s="46" t="s">
        <v>13249</v>
      </c>
      <c r="B818" s="33" t="s">
        <v>5347</v>
      </c>
      <c r="C818" s="1" t="s">
        <v>7305</v>
      </c>
      <c r="D818" s="1" t="s">
        <v>6611</v>
      </c>
      <c r="E818" s="1" t="s">
        <v>6634</v>
      </c>
      <c r="F818" s="62">
        <v>2736.8032519623584</v>
      </c>
      <c r="G818" s="62">
        <v>13.578770607445511</v>
      </c>
      <c r="H818" s="62">
        <v>14.455299743414191</v>
      </c>
      <c r="I818" s="62">
        <v>1592.412</v>
      </c>
      <c r="J818" s="62">
        <v>1803.8292428376531</v>
      </c>
      <c r="K818" s="62">
        <v>1592.412</v>
      </c>
      <c r="L818" s="62">
        <v>23018.792775009679</v>
      </c>
      <c r="M818" s="63">
        <v>1194.2630873912844</v>
      </c>
      <c r="N818" s="64">
        <f>GP_need_index[[#This Row],[Normalised weighted population]]/GP_need_index[[#This Row],[Registered population]]</f>
        <v>0.43637155375892184</v>
      </c>
    </row>
    <row r="819" spans="1:14" hidden="1" x14ac:dyDescent="0.2">
      <c r="A819" s="46" t="s">
        <v>13250</v>
      </c>
      <c r="B819" s="33" t="s">
        <v>5347</v>
      </c>
      <c r="C819" s="1" t="s">
        <v>7305</v>
      </c>
      <c r="D819" s="1" t="s">
        <v>6611</v>
      </c>
      <c r="E819" s="1" t="s">
        <v>6634</v>
      </c>
      <c r="F819" s="62">
        <v>2738.7502376629418</v>
      </c>
      <c r="G819" s="62">
        <v>13.578770607445511</v>
      </c>
      <c r="H819" s="62">
        <v>14.455299743414191</v>
      </c>
      <c r="I819" s="62">
        <v>1592.412</v>
      </c>
      <c r="J819" s="62">
        <v>1803.8292428376531</v>
      </c>
      <c r="K819" s="62">
        <v>1592.412</v>
      </c>
      <c r="L819" s="62">
        <v>23018.792775009679</v>
      </c>
      <c r="M819" s="63">
        <v>1199.1070608495313</v>
      </c>
      <c r="N819" s="64">
        <f>GP_need_index[[#This Row],[Normalised weighted population]]/GP_need_index[[#This Row],[Registered population]]</f>
        <v>0.43783001617291162</v>
      </c>
    </row>
    <row r="820" spans="1:14" x14ac:dyDescent="0.2">
      <c r="A820" s="46" t="s">
        <v>13248</v>
      </c>
      <c r="B820" s="33" t="s">
        <v>5315</v>
      </c>
      <c r="C820" s="1" t="s">
        <v>7306</v>
      </c>
      <c r="D820" s="1" t="s">
        <v>6611</v>
      </c>
      <c r="E820" s="1" t="s">
        <v>6634</v>
      </c>
      <c r="F820" s="62">
        <v>13120.25</v>
      </c>
      <c r="G820" s="62">
        <v>125.43863782502315</v>
      </c>
      <c r="H820" s="62">
        <v>127.32595988130875</v>
      </c>
      <c r="I820" s="62">
        <v>1868.075</v>
      </c>
      <c r="J820" s="62">
        <v>1803.8292428376531</v>
      </c>
      <c r="K820" s="62">
        <v>1868.075</v>
      </c>
      <c r="L820" s="62">
        <v>237854.44250527583</v>
      </c>
      <c r="M820" s="63">
        <v>12287.739814403398</v>
      </c>
      <c r="N820" s="68">
        <f>GP_need_index[[#This Row],[Normalised weighted population]]/GP_need_index[[#This Row],[Registered population]]</f>
        <v>0.9365476888324078</v>
      </c>
    </row>
    <row r="821" spans="1:14" hidden="1" x14ac:dyDescent="0.2">
      <c r="A821" s="46" t="s">
        <v>13249</v>
      </c>
      <c r="B821" s="33" t="s">
        <v>5315</v>
      </c>
      <c r="C821" s="1" t="s">
        <v>7306</v>
      </c>
      <c r="D821" s="1" t="s">
        <v>6611</v>
      </c>
      <c r="E821" s="1" t="s">
        <v>6634</v>
      </c>
      <c r="F821" s="62">
        <v>13149.688865571468</v>
      </c>
      <c r="G821" s="62">
        <v>125.43863782502315</v>
      </c>
      <c r="H821" s="62">
        <v>127.32595988130875</v>
      </c>
      <c r="I821" s="62">
        <v>1868.075</v>
      </c>
      <c r="J821" s="62">
        <v>1803.8292428376531</v>
      </c>
      <c r="K821" s="62">
        <v>1868.075</v>
      </c>
      <c r="L821" s="62">
        <v>237854.44250527583</v>
      </c>
      <c r="M821" s="63">
        <v>12340.385685407173</v>
      </c>
      <c r="N821" s="64">
        <f>GP_need_index[[#This Row],[Normalised weighted population]]/GP_need_index[[#This Row],[Registered population]]</f>
        <v>0.93845457573652458</v>
      </c>
    </row>
    <row r="822" spans="1:14" hidden="1" x14ac:dyDescent="0.2">
      <c r="A822" s="46" t="s">
        <v>13250</v>
      </c>
      <c r="B822" s="33" t="s">
        <v>5315</v>
      </c>
      <c r="C822" s="1" t="s">
        <v>7306</v>
      </c>
      <c r="D822" s="1" t="s">
        <v>6611</v>
      </c>
      <c r="E822" s="1" t="s">
        <v>6634</v>
      </c>
      <c r="F822" s="62">
        <v>13184.572031203457</v>
      </c>
      <c r="G822" s="62">
        <v>125.43863782502315</v>
      </c>
      <c r="H822" s="62">
        <v>127.32595988130875</v>
      </c>
      <c r="I822" s="62">
        <v>1868.075</v>
      </c>
      <c r="J822" s="62">
        <v>1803.8292428376531</v>
      </c>
      <c r="K822" s="62">
        <v>1868.075</v>
      </c>
      <c r="L822" s="62">
        <v>237854.44250527583</v>
      </c>
      <c r="M822" s="63">
        <v>12390.438727618512</v>
      </c>
      <c r="N822" s="64">
        <f>GP_need_index[[#This Row],[Normalised weighted population]]/GP_need_index[[#This Row],[Registered population]]</f>
        <v>0.93976798778864423</v>
      </c>
    </row>
    <row r="823" spans="1:14" x14ac:dyDescent="0.2">
      <c r="A823" s="46" t="s">
        <v>13248</v>
      </c>
      <c r="B823" s="33" t="s">
        <v>5360</v>
      </c>
      <c r="C823" s="1" t="s">
        <v>7307</v>
      </c>
      <c r="D823" s="1" t="s">
        <v>6611</v>
      </c>
      <c r="E823" s="1" t="s">
        <v>6634</v>
      </c>
      <c r="F823" s="62">
        <v>9920.8333333333321</v>
      </c>
      <c r="G823" s="62">
        <v>86.683577642713857</v>
      </c>
      <c r="H823" s="62">
        <v>87.33121884810646</v>
      </c>
      <c r="I823" s="62">
        <v>1872.547</v>
      </c>
      <c r="J823" s="62">
        <v>1803.8292428376531</v>
      </c>
      <c r="K823" s="62">
        <v>1872.547</v>
      </c>
      <c r="L823" s="62">
        <v>163531.81186036521</v>
      </c>
      <c r="M823" s="63">
        <v>8448.1766846695082</v>
      </c>
      <c r="N823" s="68">
        <f>GP_need_index[[#This Row],[Normalised weighted population]]/GP_need_index[[#This Row],[Registered population]]</f>
        <v>0.85155917863111386</v>
      </c>
    </row>
    <row r="824" spans="1:14" hidden="1" x14ac:dyDescent="0.2">
      <c r="A824" s="46" t="s">
        <v>13249</v>
      </c>
      <c r="B824" s="33" t="s">
        <v>5360</v>
      </c>
      <c r="C824" s="1" t="s">
        <v>7307</v>
      </c>
      <c r="D824" s="1" t="s">
        <v>6611</v>
      </c>
      <c r="E824" s="1" t="s">
        <v>6634</v>
      </c>
      <c r="F824" s="62">
        <v>9931.5666974609194</v>
      </c>
      <c r="G824" s="62">
        <v>86.683577642713857</v>
      </c>
      <c r="H824" s="62">
        <v>87.33121884810646</v>
      </c>
      <c r="I824" s="62">
        <v>1872.547</v>
      </c>
      <c r="J824" s="62">
        <v>1803.8292428376531</v>
      </c>
      <c r="K824" s="62">
        <v>1872.547</v>
      </c>
      <c r="L824" s="62">
        <v>163531.81186036521</v>
      </c>
      <c r="M824" s="63">
        <v>8484.3722443636416</v>
      </c>
      <c r="N824" s="64">
        <f>GP_need_index[[#This Row],[Normalised weighted population]]/GP_need_index[[#This Row],[Registered population]]</f>
        <v>0.85428336765162494</v>
      </c>
    </row>
    <row r="825" spans="1:14" hidden="1" x14ac:dyDescent="0.2">
      <c r="A825" s="46" t="s">
        <v>13250</v>
      </c>
      <c r="B825" s="33" t="s">
        <v>5360</v>
      </c>
      <c r="C825" s="1" t="s">
        <v>7307</v>
      </c>
      <c r="D825" s="1" t="s">
        <v>6611</v>
      </c>
      <c r="E825" s="1" t="s">
        <v>6634</v>
      </c>
      <c r="F825" s="62">
        <v>9945.7209875034205</v>
      </c>
      <c r="G825" s="62">
        <v>86.683577642713857</v>
      </c>
      <c r="H825" s="62">
        <v>87.33121884810646</v>
      </c>
      <c r="I825" s="62">
        <v>1872.547</v>
      </c>
      <c r="J825" s="62">
        <v>1803.8292428376531</v>
      </c>
      <c r="K825" s="62">
        <v>1872.547</v>
      </c>
      <c r="L825" s="62">
        <v>163531.81186036521</v>
      </c>
      <c r="M825" s="63">
        <v>8518.7851592359893</v>
      </c>
      <c r="N825" s="64">
        <f>GP_need_index[[#This Row],[Normalised weighted population]]/GP_need_index[[#This Row],[Registered population]]</f>
        <v>0.85652766349866993</v>
      </c>
    </row>
    <row r="826" spans="1:14" x14ac:dyDescent="0.2">
      <c r="A826" s="46" t="s">
        <v>13248</v>
      </c>
      <c r="B826" s="33" t="s">
        <v>5338</v>
      </c>
      <c r="C826" s="1" t="s">
        <v>7308</v>
      </c>
      <c r="D826" s="1" t="s">
        <v>6611</v>
      </c>
      <c r="E826" s="1" t="s">
        <v>6634</v>
      </c>
      <c r="F826" s="62">
        <v>10999.250000000004</v>
      </c>
      <c r="G826" s="62">
        <v>119.9383535826756</v>
      </c>
      <c r="H826" s="62">
        <v>116.35937150860009</v>
      </c>
      <c r="I826" s="62">
        <v>1881.854</v>
      </c>
      <c r="J826" s="62">
        <v>1803.8292428376531</v>
      </c>
      <c r="K826" s="62">
        <v>1881.854</v>
      </c>
      <c r="L826" s="62">
        <v>218971.34871094511</v>
      </c>
      <c r="M826" s="63">
        <v>11312.224953332157</v>
      </c>
      <c r="N826" s="68">
        <f>GP_need_index[[#This Row],[Normalised weighted population]]/GP_need_index[[#This Row],[Registered population]]</f>
        <v>1.0284542085444148</v>
      </c>
    </row>
    <row r="827" spans="1:14" hidden="1" x14ac:dyDescent="0.2">
      <c r="A827" s="46" t="s">
        <v>13249</v>
      </c>
      <c r="B827" s="33" t="s">
        <v>5338</v>
      </c>
      <c r="C827" s="1" t="s">
        <v>7308</v>
      </c>
      <c r="D827" s="1" t="s">
        <v>6611</v>
      </c>
      <c r="E827" s="1" t="s">
        <v>6634</v>
      </c>
      <c r="F827" s="62">
        <v>11026.668356685137</v>
      </c>
      <c r="G827" s="62">
        <v>119.9383535826756</v>
      </c>
      <c r="H827" s="62">
        <v>116.35937150860009</v>
      </c>
      <c r="I827" s="62">
        <v>1881.854</v>
      </c>
      <c r="J827" s="62">
        <v>1803.8292428376531</v>
      </c>
      <c r="K827" s="62">
        <v>1881.854</v>
      </c>
      <c r="L827" s="62">
        <v>218971.34871094511</v>
      </c>
      <c r="M827" s="63">
        <v>11360.691306351835</v>
      </c>
      <c r="N827" s="64">
        <f>GP_need_index[[#This Row],[Normalised weighted population]]/GP_need_index[[#This Row],[Registered population]]</f>
        <v>1.0302922822072715</v>
      </c>
    </row>
    <row r="828" spans="1:14" hidden="1" x14ac:dyDescent="0.2">
      <c r="A828" s="46" t="s">
        <v>13250</v>
      </c>
      <c r="B828" s="33" t="s">
        <v>5338</v>
      </c>
      <c r="C828" s="1" t="s">
        <v>7308</v>
      </c>
      <c r="D828" s="1" t="s">
        <v>6611</v>
      </c>
      <c r="E828" s="1" t="s">
        <v>6634</v>
      </c>
      <c r="F828" s="62">
        <v>11056.524068352643</v>
      </c>
      <c r="G828" s="62">
        <v>119.9383535826756</v>
      </c>
      <c r="H828" s="62">
        <v>116.35937150860009</v>
      </c>
      <c r="I828" s="62">
        <v>1881.854</v>
      </c>
      <c r="J828" s="62">
        <v>1803.8292428376531</v>
      </c>
      <c r="K828" s="62">
        <v>1881.854</v>
      </c>
      <c r="L828" s="62">
        <v>218971.34871094511</v>
      </c>
      <c r="M828" s="63">
        <v>11406.770673399435</v>
      </c>
      <c r="N828" s="64">
        <f>GP_need_index[[#This Row],[Normalised weighted population]]/GP_need_index[[#This Row],[Registered population]]</f>
        <v>1.0316778223320031</v>
      </c>
    </row>
    <row r="829" spans="1:14" x14ac:dyDescent="0.2">
      <c r="A829" s="46" t="s">
        <v>13248</v>
      </c>
      <c r="B829" s="33" t="s">
        <v>5367</v>
      </c>
      <c r="C829" s="1" t="s">
        <v>7309</v>
      </c>
      <c r="D829" s="1" t="s">
        <v>6611</v>
      </c>
      <c r="E829" s="1" t="s">
        <v>6634</v>
      </c>
      <c r="F829" s="62">
        <v>10402.166666666666</v>
      </c>
      <c r="G829" s="62">
        <v>127.82362920732908</v>
      </c>
      <c r="H829" s="62">
        <v>125.79865938464707</v>
      </c>
      <c r="I829" s="62">
        <v>1845.1969999999999</v>
      </c>
      <c r="J829" s="62">
        <v>1803.8292428376531</v>
      </c>
      <c r="K829" s="62">
        <v>1845.1969999999999</v>
      </c>
      <c r="L829" s="62">
        <v>232123.30890057259</v>
      </c>
      <c r="M829" s="63">
        <v>11991.665131776374</v>
      </c>
      <c r="N829" s="68">
        <f>GP_need_index[[#This Row],[Normalised weighted population]]/GP_need_index[[#This Row],[Registered population]]</f>
        <v>1.1528045565933098</v>
      </c>
    </row>
    <row r="830" spans="1:14" hidden="1" x14ac:dyDescent="0.2">
      <c r="A830" s="46" t="s">
        <v>13249</v>
      </c>
      <c r="B830" s="33" t="s">
        <v>5367</v>
      </c>
      <c r="C830" s="1" t="s">
        <v>7309</v>
      </c>
      <c r="D830" s="1" t="s">
        <v>6611</v>
      </c>
      <c r="E830" s="1" t="s">
        <v>6634</v>
      </c>
      <c r="F830" s="62">
        <v>10419.137082910753</v>
      </c>
      <c r="G830" s="62">
        <v>127.82362920732908</v>
      </c>
      <c r="H830" s="62">
        <v>125.79865938464707</v>
      </c>
      <c r="I830" s="62">
        <v>1845.1969999999999</v>
      </c>
      <c r="J830" s="62">
        <v>1803.8292428376531</v>
      </c>
      <c r="K830" s="62">
        <v>1845.1969999999999</v>
      </c>
      <c r="L830" s="62">
        <v>232123.30890057259</v>
      </c>
      <c r="M830" s="63">
        <v>12043.042493698373</v>
      </c>
      <c r="N830" s="64">
        <f>GP_need_index[[#This Row],[Normalised weighted population]]/GP_need_index[[#This Row],[Registered population]]</f>
        <v>1.1558579561690492</v>
      </c>
    </row>
    <row r="831" spans="1:14" hidden="1" x14ac:dyDescent="0.2">
      <c r="A831" s="46" t="s">
        <v>13250</v>
      </c>
      <c r="B831" s="33" t="s">
        <v>5367</v>
      </c>
      <c r="C831" s="1" t="s">
        <v>7309</v>
      </c>
      <c r="D831" s="1" t="s">
        <v>6611</v>
      </c>
      <c r="E831" s="1" t="s">
        <v>6634</v>
      </c>
      <c r="F831" s="62">
        <v>10441.838834835895</v>
      </c>
      <c r="G831" s="62">
        <v>127.82362920732908</v>
      </c>
      <c r="H831" s="62">
        <v>125.79865938464707</v>
      </c>
      <c r="I831" s="62">
        <v>1845.1969999999999</v>
      </c>
      <c r="J831" s="62">
        <v>1803.8292428376531</v>
      </c>
      <c r="K831" s="62">
        <v>1845.1969999999999</v>
      </c>
      <c r="L831" s="62">
        <v>232123.30890057259</v>
      </c>
      <c r="M831" s="63">
        <v>12091.889501373575</v>
      </c>
      <c r="N831" s="64">
        <f>GP_need_index[[#This Row],[Normalised weighted population]]/GP_need_index[[#This Row],[Registered population]]</f>
        <v>1.158022996968006</v>
      </c>
    </row>
    <row r="832" spans="1:14" x14ac:dyDescent="0.2">
      <c r="A832" s="46" t="s">
        <v>13248</v>
      </c>
      <c r="B832" s="33" t="s">
        <v>5333</v>
      </c>
      <c r="C832" s="1" t="s">
        <v>7310</v>
      </c>
      <c r="D832" s="1" t="s">
        <v>6611</v>
      </c>
      <c r="E832" s="1" t="s">
        <v>6634</v>
      </c>
      <c r="F832" s="62">
        <v>7498.6666666666661</v>
      </c>
      <c r="G832" s="62">
        <v>74.508303005994094</v>
      </c>
      <c r="H832" s="62">
        <v>74.957436409972416</v>
      </c>
      <c r="I832" s="62">
        <v>1776.086</v>
      </c>
      <c r="J832" s="62">
        <v>1803.8292428376531</v>
      </c>
      <c r="K832" s="62">
        <v>1776.086</v>
      </c>
      <c r="L832" s="62">
        <v>133130.85340364228</v>
      </c>
      <c r="M832" s="63">
        <v>6877.640252008965</v>
      </c>
      <c r="N832" s="68">
        <f>GP_need_index[[#This Row],[Normalised weighted population]]/GP_need_index[[#This Row],[Registered population]]</f>
        <v>0.91718175480204911</v>
      </c>
    </row>
    <row r="833" spans="1:14" hidden="1" x14ac:dyDescent="0.2">
      <c r="A833" s="46" t="s">
        <v>13249</v>
      </c>
      <c r="B833" s="33" t="s">
        <v>5333</v>
      </c>
      <c r="C833" s="1" t="s">
        <v>7310</v>
      </c>
      <c r="D833" s="1" t="s">
        <v>6611</v>
      </c>
      <c r="E833" s="1" t="s">
        <v>6634</v>
      </c>
      <c r="F833" s="62">
        <v>7521.1075142782784</v>
      </c>
      <c r="G833" s="62">
        <v>74.508303005994094</v>
      </c>
      <c r="H833" s="62">
        <v>74.957436409972416</v>
      </c>
      <c r="I833" s="62">
        <v>1776.086</v>
      </c>
      <c r="J833" s="62">
        <v>1803.8292428376531</v>
      </c>
      <c r="K833" s="62">
        <v>1776.086</v>
      </c>
      <c r="L833" s="62">
        <v>133130.85340364228</v>
      </c>
      <c r="M833" s="63">
        <v>6907.106969809518</v>
      </c>
      <c r="N833" s="64">
        <f>GP_need_index[[#This Row],[Normalised weighted population]]/GP_need_index[[#This Row],[Registered population]]</f>
        <v>0.91836301458221081</v>
      </c>
    </row>
    <row r="834" spans="1:14" hidden="1" x14ac:dyDescent="0.2">
      <c r="A834" s="46" t="s">
        <v>13250</v>
      </c>
      <c r="B834" s="33" t="s">
        <v>5333</v>
      </c>
      <c r="C834" s="1" t="s">
        <v>7310</v>
      </c>
      <c r="D834" s="1" t="s">
        <v>6611</v>
      </c>
      <c r="E834" s="1" t="s">
        <v>6634</v>
      </c>
      <c r="F834" s="62">
        <v>7545.3837039816935</v>
      </c>
      <c r="G834" s="62">
        <v>74.508303005994094</v>
      </c>
      <c r="H834" s="62">
        <v>74.957436409972416</v>
      </c>
      <c r="I834" s="62">
        <v>1776.086</v>
      </c>
      <c r="J834" s="62">
        <v>1803.8292428376531</v>
      </c>
      <c r="K834" s="62">
        <v>1776.086</v>
      </c>
      <c r="L834" s="62">
        <v>133130.85340364228</v>
      </c>
      <c r="M834" s="63">
        <v>6935.1224407624995</v>
      </c>
      <c r="N834" s="64">
        <f>GP_need_index[[#This Row],[Normalised weighted population]]/GP_need_index[[#This Row],[Registered population]]</f>
        <v>0.91912124191945865</v>
      </c>
    </row>
    <row r="835" spans="1:14" x14ac:dyDescent="0.2">
      <c r="A835" s="46" t="s">
        <v>13248</v>
      </c>
      <c r="B835" s="33" t="s">
        <v>6138</v>
      </c>
      <c r="C835" s="1" t="s">
        <v>7311</v>
      </c>
      <c r="D835" s="1" t="s">
        <v>6611</v>
      </c>
      <c r="E835" s="1" t="s">
        <v>6633</v>
      </c>
      <c r="F835" s="62">
        <v>9611.25</v>
      </c>
      <c r="G835" s="62">
        <v>94.929407084912214</v>
      </c>
      <c r="H835" s="62">
        <v>93.419251674353248</v>
      </c>
      <c r="I835" s="62">
        <v>1732.299</v>
      </c>
      <c r="J835" s="62">
        <v>1864.9581843251083</v>
      </c>
      <c r="K835" s="62">
        <v>1732.299</v>
      </c>
      <c r="L835" s="62">
        <v>161830.07625623044</v>
      </c>
      <c r="M835" s="63">
        <v>8360.2637404492179</v>
      </c>
      <c r="N835" s="68">
        <f>GP_need_index[[#This Row],[Normalised weighted population]]/GP_need_index[[#This Row],[Registered population]]</f>
        <v>0.86984146083487768</v>
      </c>
    </row>
    <row r="836" spans="1:14" hidden="1" x14ac:dyDescent="0.2">
      <c r="A836" s="46" t="s">
        <v>13249</v>
      </c>
      <c r="B836" s="33" t="s">
        <v>6138</v>
      </c>
      <c r="C836" s="1" t="s">
        <v>7311</v>
      </c>
      <c r="D836" s="1" t="s">
        <v>6611</v>
      </c>
      <c r="E836" s="1" t="s">
        <v>6633</v>
      </c>
      <c r="F836" s="62">
        <v>9660.2190877595331</v>
      </c>
      <c r="G836" s="62">
        <v>94.929407084912214</v>
      </c>
      <c r="H836" s="62">
        <v>93.419251674353248</v>
      </c>
      <c r="I836" s="62">
        <v>1732.299</v>
      </c>
      <c r="J836" s="62">
        <v>1864.9581843251083</v>
      </c>
      <c r="K836" s="62">
        <v>1732.299</v>
      </c>
      <c r="L836" s="62">
        <v>161830.07625623044</v>
      </c>
      <c r="M836" s="63">
        <v>8396.0826439322918</v>
      </c>
      <c r="N836" s="64">
        <f>GP_need_index[[#This Row],[Normalised weighted population]]/GP_need_index[[#This Row],[Registered population]]</f>
        <v>0.86913998198767262</v>
      </c>
    </row>
    <row r="837" spans="1:14" hidden="1" x14ac:dyDescent="0.2">
      <c r="A837" s="46" t="s">
        <v>13250</v>
      </c>
      <c r="B837" s="33" t="s">
        <v>6138</v>
      </c>
      <c r="C837" s="1" t="s">
        <v>7311</v>
      </c>
      <c r="D837" s="1" t="s">
        <v>6611</v>
      </c>
      <c r="E837" s="1" t="s">
        <v>6633</v>
      </c>
      <c r="F837" s="62">
        <v>9706.101089583959</v>
      </c>
      <c r="G837" s="62">
        <v>94.929407084912214</v>
      </c>
      <c r="H837" s="62">
        <v>93.419251674353248</v>
      </c>
      <c r="I837" s="62">
        <v>1732.299</v>
      </c>
      <c r="J837" s="62">
        <v>1864.9581843251083</v>
      </c>
      <c r="K837" s="62">
        <v>1732.299</v>
      </c>
      <c r="L837" s="62">
        <v>161830.07625623044</v>
      </c>
      <c r="M837" s="63">
        <v>8430.1374530525263</v>
      </c>
      <c r="N837" s="64">
        <f>GP_need_index[[#This Row],[Normalised weighted population]]/GP_need_index[[#This Row],[Registered population]]</f>
        <v>0.86854004252019124</v>
      </c>
    </row>
    <row r="838" spans="1:14" x14ac:dyDescent="0.2">
      <c r="A838" s="46" t="s">
        <v>13248</v>
      </c>
      <c r="B838" s="33" t="s">
        <v>5364</v>
      </c>
      <c r="C838" s="1" t="s">
        <v>7312</v>
      </c>
      <c r="D838" s="1" t="s">
        <v>6611</v>
      </c>
      <c r="E838" s="1" t="s">
        <v>6634</v>
      </c>
      <c r="F838" s="62">
        <v>10670.916666666668</v>
      </c>
      <c r="G838" s="62">
        <v>111.00608094695858</v>
      </c>
      <c r="H838" s="62">
        <v>110.87675321440054</v>
      </c>
      <c r="I838" s="62">
        <v>1767.02</v>
      </c>
      <c r="J838" s="62">
        <v>1803.8292428376531</v>
      </c>
      <c r="K838" s="62">
        <v>1767.02</v>
      </c>
      <c r="L838" s="62">
        <v>195921.44046491003</v>
      </c>
      <c r="M838" s="63">
        <v>10121.449316392485</v>
      </c>
      <c r="N838" s="68">
        <f>GP_need_index[[#This Row],[Normalised weighted population]]/GP_need_index[[#This Row],[Registered population]]</f>
        <v>0.94850795227456097</v>
      </c>
    </row>
    <row r="839" spans="1:14" hidden="1" x14ac:dyDescent="0.2">
      <c r="A839" s="46" t="s">
        <v>13249</v>
      </c>
      <c r="B839" s="33" t="s">
        <v>5364</v>
      </c>
      <c r="C839" s="1" t="s">
        <v>7312</v>
      </c>
      <c r="D839" s="1" t="s">
        <v>6611</v>
      </c>
      <c r="E839" s="1" t="s">
        <v>6634</v>
      </c>
      <c r="F839" s="62">
        <v>10691.83360904103</v>
      </c>
      <c r="G839" s="62">
        <v>111.00608094695858</v>
      </c>
      <c r="H839" s="62">
        <v>110.87675321440054</v>
      </c>
      <c r="I839" s="62">
        <v>1767.02</v>
      </c>
      <c r="J839" s="62">
        <v>1803.8292428376531</v>
      </c>
      <c r="K839" s="62">
        <v>1767.02</v>
      </c>
      <c r="L839" s="62">
        <v>195921.44046491003</v>
      </c>
      <c r="M839" s="63">
        <v>10164.813883280323</v>
      </c>
      <c r="N839" s="64">
        <f>GP_need_index[[#This Row],[Normalised weighted population]]/GP_need_index[[#This Row],[Registered population]]</f>
        <v>0.95070819982504606</v>
      </c>
    </row>
    <row r="840" spans="1:14" hidden="1" x14ac:dyDescent="0.2">
      <c r="A840" s="46" t="s">
        <v>13250</v>
      </c>
      <c r="B840" s="33" t="s">
        <v>5364</v>
      </c>
      <c r="C840" s="1" t="s">
        <v>7312</v>
      </c>
      <c r="D840" s="1" t="s">
        <v>6611</v>
      </c>
      <c r="E840" s="1" t="s">
        <v>6634</v>
      </c>
      <c r="F840" s="62">
        <v>10718.8545955511</v>
      </c>
      <c r="G840" s="62">
        <v>111.00608094695858</v>
      </c>
      <c r="H840" s="62">
        <v>110.87675321440054</v>
      </c>
      <c r="I840" s="62">
        <v>1767.02</v>
      </c>
      <c r="J840" s="62">
        <v>1803.8292428376531</v>
      </c>
      <c r="K840" s="62">
        <v>1767.02</v>
      </c>
      <c r="L840" s="62">
        <v>195921.44046491003</v>
      </c>
      <c r="M840" s="63">
        <v>10206.042729066878</v>
      </c>
      <c r="N840" s="64">
        <f>GP_need_index[[#This Row],[Normalised weighted population]]/GP_need_index[[#This Row],[Registered population]]</f>
        <v>0.9521579603573439</v>
      </c>
    </row>
    <row r="841" spans="1:14" x14ac:dyDescent="0.2">
      <c r="A841" s="46" t="s">
        <v>13248</v>
      </c>
      <c r="B841" s="33" t="s">
        <v>5345</v>
      </c>
      <c r="C841" s="1" t="s">
        <v>7313</v>
      </c>
      <c r="D841" s="1" t="s">
        <v>6611</v>
      </c>
      <c r="E841" s="1" t="s">
        <v>6634</v>
      </c>
      <c r="F841" s="62">
        <v>12775.5</v>
      </c>
      <c r="G841" s="62">
        <v>96.679699192930315</v>
      </c>
      <c r="H841" s="62">
        <v>91.991527744953856</v>
      </c>
      <c r="I841" s="62">
        <v>1815.221</v>
      </c>
      <c r="J841" s="62">
        <v>1803.8292428376531</v>
      </c>
      <c r="K841" s="62">
        <v>1815.221</v>
      </c>
      <c r="L841" s="62">
        <v>166984.95298472288</v>
      </c>
      <c r="M841" s="63">
        <v>8626.5685584205403</v>
      </c>
      <c r="N841" s="68">
        <f>GP_need_index[[#This Row],[Normalised weighted population]]/GP_need_index[[#This Row],[Registered population]]</f>
        <v>0.67524312617279481</v>
      </c>
    </row>
    <row r="842" spans="1:14" hidden="1" x14ac:dyDescent="0.2">
      <c r="A842" s="46" t="s">
        <v>13249</v>
      </c>
      <c r="B842" s="33" t="s">
        <v>5345</v>
      </c>
      <c r="C842" s="1" t="s">
        <v>7313</v>
      </c>
      <c r="D842" s="1" t="s">
        <v>6611</v>
      </c>
      <c r="E842" s="1" t="s">
        <v>6634</v>
      </c>
      <c r="F842" s="62">
        <v>12820.246999008676</v>
      </c>
      <c r="G842" s="62">
        <v>96.679699192930315</v>
      </c>
      <c r="H842" s="62">
        <v>91.991527744953856</v>
      </c>
      <c r="I842" s="62">
        <v>1815.221</v>
      </c>
      <c r="J842" s="62">
        <v>1803.8292428376531</v>
      </c>
      <c r="K842" s="62">
        <v>1815.221</v>
      </c>
      <c r="L842" s="62">
        <v>166984.95298472288</v>
      </c>
      <c r="M842" s="63">
        <v>8663.5284243024253</v>
      </c>
      <c r="N842" s="64">
        <f>GP_need_index[[#This Row],[Normalised weighted population]]/GP_need_index[[#This Row],[Registered population]]</f>
        <v>0.67576922854702659</v>
      </c>
    </row>
    <row r="843" spans="1:14" hidden="1" x14ac:dyDescent="0.2">
      <c r="A843" s="46" t="s">
        <v>13250</v>
      </c>
      <c r="B843" s="33" t="s">
        <v>5345</v>
      </c>
      <c r="C843" s="1" t="s">
        <v>7313</v>
      </c>
      <c r="D843" s="1" t="s">
        <v>6611</v>
      </c>
      <c r="E843" s="1" t="s">
        <v>6634</v>
      </c>
      <c r="F843" s="62">
        <v>12866.57794382143</v>
      </c>
      <c r="G843" s="62">
        <v>96.679699192930315</v>
      </c>
      <c r="H843" s="62">
        <v>91.991527744953856</v>
      </c>
      <c r="I843" s="62">
        <v>1815.221</v>
      </c>
      <c r="J843" s="62">
        <v>1803.8292428376531</v>
      </c>
      <c r="K843" s="62">
        <v>1815.221</v>
      </c>
      <c r="L843" s="62">
        <v>166984.95298472288</v>
      </c>
      <c r="M843" s="63">
        <v>8698.6680029975651</v>
      </c>
      <c r="N843" s="64">
        <f>GP_need_index[[#This Row],[Normalised weighted population]]/GP_need_index[[#This Row],[Registered population]]</f>
        <v>0.67606694188447303</v>
      </c>
    </row>
    <row r="844" spans="1:14" x14ac:dyDescent="0.2">
      <c r="A844" s="46" t="s">
        <v>13248</v>
      </c>
      <c r="B844" s="33" t="s">
        <v>5316</v>
      </c>
      <c r="C844" s="1" t="s">
        <v>7314</v>
      </c>
      <c r="D844" s="1" t="s">
        <v>6611</v>
      </c>
      <c r="E844" s="1" t="s">
        <v>6634</v>
      </c>
      <c r="F844" s="62">
        <v>13098.916666666664</v>
      </c>
      <c r="G844" s="62">
        <v>70.426290239623626</v>
      </c>
      <c r="H844" s="62">
        <v>74.888482522008587</v>
      </c>
      <c r="I844" s="62">
        <v>1888.88</v>
      </c>
      <c r="J844" s="62">
        <v>1803.8292428376531</v>
      </c>
      <c r="K844" s="62">
        <v>1888.88</v>
      </c>
      <c r="L844" s="62">
        <v>141455.35686617158</v>
      </c>
      <c r="M844" s="63">
        <v>7307.690376590479</v>
      </c>
      <c r="N844" s="68">
        <f>GP_need_index[[#This Row],[Normalised weighted population]]/GP_need_index[[#This Row],[Registered population]]</f>
        <v>0.55788509558096888</v>
      </c>
    </row>
    <row r="845" spans="1:14" hidden="1" x14ac:dyDescent="0.2">
      <c r="A845" s="46" t="s">
        <v>13249</v>
      </c>
      <c r="B845" s="33" t="s">
        <v>5316</v>
      </c>
      <c r="C845" s="1" t="s">
        <v>7314</v>
      </c>
      <c r="D845" s="1" t="s">
        <v>6611</v>
      </c>
      <c r="E845" s="1" t="s">
        <v>6634</v>
      </c>
      <c r="F845" s="62">
        <v>13099.862950189607</v>
      </c>
      <c r="G845" s="62">
        <v>70.426290239623626</v>
      </c>
      <c r="H845" s="62">
        <v>74.888482522008587</v>
      </c>
      <c r="I845" s="62">
        <v>1888.88</v>
      </c>
      <c r="J845" s="62">
        <v>1803.8292428376531</v>
      </c>
      <c r="K845" s="62">
        <v>1888.88</v>
      </c>
      <c r="L845" s="62">
        <v>141455.35686617158</v>
      </c>
      <c r="M845" s="63">
        <v>7338.999610893321</v>
      </c>
      <c r="N845" s="64">
        <f>GP_need_index[[#This Row],[Normalised weighted population]]/GP_need_index[[#This Row],[Registered population]]</f>
        <v>0.56023483900547955</v>
      </c>
    </row>
    <row r="846" spans="1:14" hidden="1" x14ac:dyDescent="0.2">
      <c r="A846" s="46" t="s">
        <v>13250</v>
      </c>
      <c r="B846" s="33" t="s">
        <v>5316</v>
      </c>
      <c r="C846" s="1" t="s">
        <v>7314</v>
      </c>
      <c r="D846" s="1" t="s">
        <v>6611</v>
      </c>
      <c r="E846" s="1" t="s">
        <v>6634</v>
      </c>
      <c r="F846" s="62">
        <v>13114.594612628873</v>
      </c>
      <c r="G846" s="62">
        <v>70.426290239623626</v>
      </c>
      <c r="H846" s="62">
        <v>74.888482522008587</v>
      </c>
      <c r="I846" s="62">
        <v>1888.88</v>
      </c>
      <c r="J846" s="62">
        <v>1803.8292428376531</v>
      </c>
      <c r="K846" s="62">
        <v>1888.88</v>
      </c>
      <c r="L846" s="62">
        <v>141455.35686617158</v>
      </c>
      <c r="M846" s="63">
        <v>7368.7668537232948</v>
      </c>
      <c r="N846" s="64">
        <f>GP_need_index[[#This Row],[Normalised weighted population]]/GP_need_index[[#This Row],[Registered population]]</f>
        <v>0.56187530544233855</v>
      </c>
    </row>
    <row r="847" spans="1:14" x14ac:dyDescent="0.2">
      <c r="A847" s="46" t="s">
        <v>13248</v>
      </c>
      <c r="B847" s="33" t="s">
        <v>5329</v>
      </c>
      <c r="C847" s="1" t="s">
        <v>7315</v>
      </c>
      <c r="D847" s="1" t="s">
        <v>6611</v>
      </c>
      <c r="E847" s="1" t="s">
        <v>6634</v>
      </c>
      <c r="F847" s="62">
        <v>9584.0833333333358</v>
      </c>
      <c r="G847" s="62">
        <v>96.669332760686785</v>
      </c>
      <c r="H847" s="62">
        <v>96.400082498949814</v>
      </c>
      <c r="I847" s="62">
        <v>1867.636</v>
      </c>
      <c r="J847" s="62">
        <v>1803.8292428376531</v>
      </c>
      <c r="K847" s="62">
        <v>1867.636</v>
      </c>
      <c r="L847" s="62">
        <v>180040.26447800864</v>
      </c>
      <c r="M847" s="63">
        <v>9301.0157923498682</v>
      </c>
      <c r="N847" s="68">
        <f>GP_need_index[[#This Row],[Normalised weighted population]]/GP_need_index[[#This Row],[Registered population]]</f>
        <v>0.97046482891076691</v>
      </c>
    </row>
    <row r="848" spans="1:14" hidden="1" x14ac:dyDescent="0.2">
      <c r="A848" s="46" t="s">
        <v>13249</v>
      </c>
      <c r="B848" s="33" t="s">
        <v>5329</v>
      </c>
      <c r="C848" s="1" t="s">
        <v>7315</v>
      </c>
      <c r="D848" s="1" t="s">
        <v>6611</v>
      </c>
      <c r="E848" s="1" t="s">
        <v>6634</v>
      </c>
      <c r="F848" s="62">
        <v>9615.2980139472202</v>
      </c>
      <c r="G848" s="62">
        <v>96.669332760686785</v>
      </c>
      <c r="H848" s="62">
        <v>96.400082498949814</v>
      </c>
      <c r="I848" s="62">
        <v>1867.636</v>
      </c>
      <c r="J848" s="62">
        <v>1803.8292428376531</v>
      </c>
      <c r="K848" s="62">
        <v>1867.636</v>
      </c>
      <c r="L848" s="62">
        <v>180040.26447800864</v>
      </c>
      <c r="M848" s="63">
        <v>9340.8652752494145</v>
      </c>
      <c r="N848" s="64">
        <f>GP_need_index[[#This Row],[Normalised weighted population]]/GP_need_index[[#This Row],[Registered population]]</f>
        <v>0.97145873811714056</v>
      </c>
    </row>
    <row r="849" spans="1:14" hidden="1" x14ac:dyDescent="0.2">
      <c r="A849" s="46" t="s">
        <v>13250</v>
      </c>
      <c r="B849" s="33" t="s">
        <v>5329</v>
      </c>
      <c r="C849" s="1" t="s">
        <v>7315</v>
      </c>
      <c r="D849" s="1" t="s">
        <v>6611</v>
      </c>
      <c r="E849" s="1" t="s">
        <v>6634</v>
      </c>
      <c r="F849" s="62">
        <v>9649.0771115093921</v>
      </c>
      <c r="G849" s="62">
        <v>96.669332760686785</v>
      </c>
      <c r="H849" s="62">
        <v>96.400082498949814</v>
      </c>
      <c r="I849" s="62">
        <v>1867.636</v>
      </c>
      <c r="J849" s="62">
        <v>1803.8292428376531</v>
      </c>
      <c r="K849" s="62">
        <v>1867.636</v>
      </c>
      <c r="L849" s="62">
        <v>180040.26447800864</v>
      </c>
      <c r="M849" s="63">
        <v>9378.7521562457969</v>
      </c>
      <c r="N849" s="64">
        <f>GP_need_index[[#This Row],[Normalised weighted population]]/GP_need_index[[#This Row],[Registered population]]</f>
        <v>0.97198437196225196</v>
      </c>
    </row>
    <row r="850" spans="1:14" x14ac:dyDescent="0.2">
      <c r="A850" s="46" t="s">
        <v>13248</v>
      </c>
      <c r="B850" s="33" t="s">
        <v>5336</v>
      </c>
      <c r="C850" s="1" t="s">
        <v>7316</v>
      </c>
      <c r="D850" s="1" t="s">
        <v>6611</v>
      </c>
      <c r="E850" s="1" t="s">
        <v>6634</v>
      </c>
      <c r="F850" s="62">
        <v>8583.9166666666679</v>
      </c>
      <c r="G850" s="62">
        <v>71.312966089736221</v>
      </c>
      <c r="H850" s="62">
        <v>69.531567288088837</v>
      </c>
      <c r="I850" s="62">
        <v>1794.479</v>
      </c>
      <c r="J850" s="62">
        <v>1803.8292428376531</v>
      </c>
      <c r="K850" s="62">
        <v>1794.479</v>
      </c>
      <c r="L850" s="62">
        <v>124772.93733556237</v>
      </c>
      <c r="M850" s="63">
        <v>6445.8640070354895</v>
      </c>
      <c r="N850" s="68">
        <f>GP_need_index[[#This Row],[Normalised weighted population]]/GP_need_index[[#This Row],[Registered population]]</f>
        <v>0.75092341379154681</v>
      </c>
    </row>
    <row r="851" spans="1:14" hidden="1" x14ac:dyDescent="0.2">
      <c r="A851" s="46" t="s">
        <v>13249</v>
      </c>
      <c r="B851" s="33" t="s">
        <v>5336</v>
      </c>
      <c r="C851" s="1" t="s">
        <v>7316</v>
      </c>
      <c r="D851" s="1" t="s">
        <v>6611</v>
      </c>
      <c r="E851" s="1" t="s">
        <v>6634</v>
      </c>
      <c r="F851" s="62">
        <v>8613.9039664141164</v>
      </c>
      <c r="G851" s="62">
        <v>71.312966089736221</v>
      </c>
      <c r="H851" s="62">
        <v>69.531567288088837</v>
      </c>
      <c r="I851" s="62">
        <v>1794.479</v>
      </c>
      <c r="J851" s="62">
        <v>1803.8292428376531</v>
      </c>
      <c r="K851" s="62">
        <v>1794.479</v>
      </c>
      <c r="L851" s="62">
        <v>124772.93733556237</v>
      </c>
      <c r="M851" s="63">
        <v>6473.4808129044177</v>
      </c>
      <c r="N851" s="64">
        <f>GP_need_index[[#This Row],[Normalised weighted population]]/GP_need_index[[#This Row],[Registered population]]</f>
        <v>0.75151532198927729</v>
      </c>
    </row>
    <row r="852" spans="1:14" hidden="1" x14ac:dyDescent="0.2">
      <c r="A852" s="46" t="s">
        <v>13250</v>
      </c>
      <c r="B852" s="33" t="s">
        <v>5336</v>
      </c>
      <c r="C852" s="1" t="s">
        <v>7316</v>
      </c>
      <c r="D852" s="1" t="s">
        <v>6611</v>
      </c>
      <c r="E852" s="1" t="s">
        <v>6634</v>
      </c>
      <c r="F852" s="62">
        <v>8645.7156138668579</v>
      </c>
      <c r="G852" s="62">
        <v>71.312966089736221</v>
      </c>
      <c r="H852" s="62">
        <v>69.531567288088837</v>
      </c>
      <c r="I852" s="62">
        <v>1794.479</v>
      </c>
      <c r="J852" s="62">
        <v>1803.8292428376531</v>
      </c>
      <c r="K852" s="62">
        <v>1794.479</v>
      </c>
      <c r="L852" s="62">
        <v>124772.93733556237</v>
      </c>
      <c r="M852" s="63">
        <v>6499.7374807787255</v>
      </c>
      <c r="N852" s="64">
        <f>GP_need_index[[#This Row],[Normalised weighted population]]/GP_need_index[[#This Row],[Registered population]]</f>
        <v>0.75178710138855376</v>
      </c>
    </row>
    <row r="853" spans="1:14" x14ac:dyDescent="0.2">
      <c r="A853" s="46" t="s">
        <v>13248</v>
      </c>
      <c r="B853" s="33" t="s">
        <v>5343</v>
      </c>
      <c r="C853" s="1" t="s">
        <v>7317</v>
      </c>
      <c r="D853" s="1" t="s">
        <v>6611</v>
      </c>
      <c r="E853" s="1" t="s">
        <v>6634</v>
      </c>
      <c r="F853" s="62">
        <v>8956.4166666666679</v>
      </c>
      <c r="G853" s="62">
        <v>92.27427054330559</v>
      </c>
      <c r="H853" s="62">
        <v>92.025119494758457</v>
      </c>
      <c r="I853" s="62">
        <v>1744.2059999999999</v>
      </c>
      <c r="J853" s="62">
        <v>1803.8292428376531</v>
      </c>
      <c r="K853" s="62">
        <v>1744.2059999999999</v>
      </c>
      <c r="L853" s="62">
        <v>160510.76557347467</v>
      </c>
      <c r="M853" s="63">
        <v>8292.1071559712709</v>
      </c>
      <c r="N853" s="68">
        <f>GP_need_index[[#This Row],[Normalised weighted population]]/GP_need_index[[#This Row],[Registered population]]</f>
        <v>0.92582865051736873</v>
      </c>
    </row>
    <row r="854" spans="1:14" hidden="1" x14ac:dyDescent="0.2">
      <c r="A854" s="46" t="s">
        <v>13249</v>
      </c>
      <c r="B854" s="33" t="s">
        <v>5343</v>
      </c>
      <c r="C854" s="1" t="s">
        <v>7317</v>
      </c>
      <c r="D854" s="1" t="s">
        <v>6611</v>
      </c>
      <c r="E854" s="1" t="s">
        <v>6634</v>
      </c>
      <c r="F854" s="62">
        <v>8978.7570434025001</v>
      </c>
      <c r="G854" s="62">
        <v>92.27427054330559</v>
      </c>
      <c r="H854" s="62">
        <v>92.025119494758457</v>
      </c>
      <c r="I854" s="62">
        <v>1744.2059999999999</v>
      </c>
      <c r="J854" s="62">
        <v>1803.8292428376531</v>
      </c>
      <c r="K854" s="62">
        <v>1744.2059999999999</v>
      </c>
      <c r="L854" s="62">
        <v>160510.76557347467</v>
      </c>
      <c r="M854" s="63">
        <v>8327.6340478388083</v>
      </c>
      <c r="N854" s="64">
        <f>GP_need_index[[#This Row],[Normalised weighted population]]/GP_need_index[[#This Row],[Registered population]]</f>
        <v>0.92748183379768245</v>
      </c>
    </row>
    <row r="855" spans="1:14" hidden="1" x14ac:dyDescent="0.2">
      <c r="A855" s="46" t="s">
        <v>13250</v>
      </c>
      <c r="B855" s="33" t="s">
        <v>5343</v>
      </c>
      <c r="C855" s="1" t="s">
        <v>7317</v>
      </c>
      <c r="D855" s="1" t="s">
        <v>6611</v>
      </c>
      <c r="E855" s="1" t="s">
        <v>6634</v>
      </c>
      <c r="F855" s="62">
        <v>9003.5138513980382</v>
      </c>
      <c r="G855" s="62">
        <v>92.27427054330559</v>
      </c>
      <c r="H855" s="62">
        <v>92.025119494758457</v>
      </c>
      <c r="I855" s="62">
        <v>1744.2059999999999</v>
      </c>
      <c r="J855" s="62">
        <v>1803.8292428376531</v>
      </c>
      <c r="K855" s="62">
        <v>1744.2059999999999</v>
      </c>
      <c r="L855" s="62">
        <v>160510.76557347467</v>
      </c>
      <c r="M855" s="63">
        <v>8361.4112270245423</v>
      </c>
      <c r="N855" s="64">
        <f>GP_need_index[[#This Row],[Normalised weighted population]]/GP_need_index[[#This Row],[Registered population]]</f>
        <v>0.92868310806521481</v>
      </c>
    </row>
    <row r="856" spans="1:14" x14ac:dyDescent="0.2">
      <c r="A856" s="46" t="s">
        <v>13248</v>
      </c>
      <c r="B856" s="33" t="s">
        <v>5320</v>
      </c>
      <c r="C856" s="1" t="s">
        <v>7318</v>
      </c>
      <c r="D856" s="1" t="s">
        <v>6611</v>
      </c>
      <c r="E856" s="1" t="s">
        <v>6634</v>
      </c>
      <c r="F856" s="62">
        <v>7521.0833333333339</v>
      </c>
      <c r="G856" s="62">
        <v>75.107582183867692</v>
      </c>
      <c r="H856" s="62">
        <v>78.481371517586112</v>
      </c>
      <c r="I856" s="62">
        <v>1760.3620000000001</v>
      </c>
      <c r="J856" s="62">
        <v>1803.8292428376531</v>
      </c>
      <c r="K856" s="62">
        <v>1760.3620000000001</v>
      </c>
      <c r="L856" s="62">
        <v>138155.62412744094</v>
      </c>
      <c r="M856" s="63">
        <v>7137.2236956930155</v>
      </c>
      <c r="N856" s="68">
        <f>GP_need_index[[#This Row],[Normalised weighted population]]/GP_need_index[[#This Row],[Registered population]]</f>
        <v>0.94896218794185438</v>
      </c>
    </row>
    <row r="857" spans="1:14" hidden="1" x14ac:dyDescent="0.2">
      <c r="A857" s="46" t="s">
        <v>13249</v>
      </c>
      <c r="B857" s="33" t="s">
        <v>5320</v>
      </c>
      <c r="C857" s="1" t="s">
        <v>7318</v>
      </c>
      <c r="D857" s="1" t="s">
        <v>6611</v>
      </c>
      <c r="E857" s="1" t="s">
        <v>6634</v>
      </c>
      <c r="F857" s="62">
        <v>7525.1357453051751</v>
      </c>
      <c r="G857" s="62">
        <v>75.107582183867692</v>
      </c>
      <c r="H857" s="62">
        <v>78.481371517586112</v>
      </c>
      <c r="I857" s="62">
        <v>1760.3620000000001</v>
      </c>
      <c r="J857" s="62">
        <v>1803.8292428376531</v>
      </c>
      <c r="K857" s="62">
        <v>1760.3620000000001</v>
      </c>
      <c r="L857" s="62">
        <v>138155.62412744094</v>
      </c>
      <c r="M857" s="63">
        <v>7167.8025786840199</v>
      </c>
      <c r="N857" s="64">
        <f>GP_need_index[[#This Row],[Normalised weighted population]]/GP_need_index[[#This Row],[Registered population]]</f>
        <v>0.95251472149933103</v>
      </c>
    </row>
    <row r="858" spans="1:14" hidden="1" x14ac:dyDescent="0.2">
      <c r="A858" s="46" t="s">
        <v>13250</v>
      </c>
      <c r="B858" s="33" t="s">
        <v>5320</v>
      </c>
      <c r="C858" s="1" t="s">
        <v>7318</v>
      </c>
      <c r="D858" s="1" t="s">
        <v>6611</v>
      </c>
      <c r="E858" s="1" t="s">
        <v>6634</v>
      </c>
      <c r="F858" s="62">
        <v>7531.5205596472642</v>
      </c>
      <c r="G858" s="62">
        <v>75.107582183867692</v>
      </c>
      <c r="H858" s="62">
        <v>78.481371517586112</v>
      </c>
      <c r="I858" s="62">
        <v>1760.3620000000001</v>
      </c>
      <c r="J858" s="62">
        <v>1803.8292428376531</v>
      </c>
      <c r="K858" s="62">
        <v>1760.3620000000001</v>
      </c>
      <c r="L858" s="62">
        <v>138155.62412744094</v>
      </c>
      <c r="M858" s="63">
        <v>7196.8754402768036</v>
      </c>
      <c r="N858" s="64">
        <f>GP_need_index[[#This Row],[Normalised weighted population]]/GP_need_index[[#This Row],[Registered population]]</f>
        <v>0.95556738951713971</v>
      </c>
    </row>
    <row r="859" spans="1:14" x14ac:dyDescent="0.2">
      <c r="A859" s="46" t="s">
        <v>13248</v>
      </c>
      <c r="B859" s="33" t="s">
        <v>5361</v>
      </c>
      <c r="C859" s="1" t="s">
        <v>7319</v>
      </c>
      <c r="D859" s="1" t="s">
        <v>6611</v>
      </c>
      <c r="E859" s="1" t="s">
        <v>6634</v>
      </c>
      <c r="F859" s="62">
        <v>14343.666666666666</v>
      </c>
      <c r="G859" s="62">
        <v>164.74026455126585</v>
      </c>
      <c r="H859" s="62">
        <v>166.90237900084188</v>
      </c>
      <c r="I859" s="62">
        <v>1853.172</v>
      </c>
      <c r="J859" s="62">
        <v>1803.8292428376531</v>
      </c>
      <c r="K859" s="62">
        <v>1853.172</v>
      </c>
      <c r="L859" s="62">
        <v>309298.81549774815</v>
      </c>
      <c r="M859" s="63">
        <v>15978.609983940871</v>
      </c>
      <c r="N859" s="68">
        <f>GP_need_index[[#This Row],[Normalised weighted population]]/GP_need_index[[#This Row],[Registered population]]</f>
        <v>1.1139836385820132</v>
      </c>
    </row>
    <row r="860" spans="1:14" hidden="1" x14ac:dyDescent="0.2">
      <c r="A860" s="46" t="s">
        <v>13249</v>
      </c>
      <c r="B860" s="33" t="s">
        <v>5361</v>
      </c>
      <c r="C860" s="1" t="s">
        <v>7319</v>
      </c>
      <c r="D860" s="1" t="s">
        <v>6611</v>
      </c>
      <c r="E860" s="1" t="s">
        <v>6634</v>
      </c>
      <c r="F860" s="62">
        <v>14371.392116298044</v>
      </c>
      <c r="G860" s="62">
        <v>164.74026455126585</v>
      </c>
      <c r="H860" s="62">
        <v>166.90237900084188</v>
      </c>
      <c r="I860" s="62">
        <v>1853.172</v>
      </c>
      <c r="J860" s="62">
        <v>1803.8292428376531</v>
      </c>
      <c r="K860" s="62">
        <v>1853.172</v>
      </c>
      <c r="L860" s="62">
        <v>309298.81549774815</v>
      </c>
      <c r="M860" s="63">
        <v>16047.069102764999</v>
      </c>
      <c r="N860" s="64">
        <f>GP_need_index[[#This Row],[Normalised weighted population]]/GP_need_index[[#This Row],[Registered population]]</f>
        <v>1.1165980980065693</v>
      </c>
    </row>
    <row r="861" spans="1:14" hidden="1" x14ac:dyDescent="0.2">
      <c r="A861" s="46" t="s">
        <v>13250</v>
      </c>
      <c r="B861" s="33" t="s">
        <v>5361</v>
      </c>
      <c r="C861" s="1" t="s">
        <v>7319</v>
      </c>
      <c r="D861" s="1" t="s">
        <v>6611</v>
      </c>
      <c r="E861" s="1" t="s">
        <v>6634</v>
      </c>
      <c r="F861" s="62">
        <v>14404.35557391058</v>
      </c>
      <c r="G861" s="62">
        <v>164.74026455126585</v>
      </c>
      <c r="H861" s="62">
        <v>166.90237900084188</v>
      </c>
      <c r="I861" s="62">
        <v>1853.172</v>
      </c>
      <c r="J861" s="62">
        <v>1803.8292428376531</v>
      </c>
      <c r="K861" s="62">
        <v>1853.172</v>
      </c>
      <c r="L861" s="62">
        <v>309298.81549774815</v>
      </c>
      <c r="M861" s="63">
        <v>16112.156584440614</v>
      </c>
      <c r="N861" s="64">
        <f>GP_need_index[[#This Row],[Normalised weighted population]]/GP_need_index[[#This Row],[Registered population]]</f>
        <v>1.1185614310731979</v>
      </c>
    </row>
    <row r="862" spans="1:14" x14ac:dyDescent="0.2">
      <c r="A862" s="46" t="s">
        <v>13248</v>
      </c>
      <c r="B862" s="33" t="s">
        <v>5312</v>
      </c>
      <c r="C862" s="1" t="s">
        <v>7320</v>
      </c>
      <c r="D862" s="1" t="s">
        <v>6611</v>
      </c>
      <c r="E862" s="1" t="s">
        <v>6634</v>
      </c>
      <c r="F862" s="62">
        <v>6781.3333333333321</v>
      </c>
      <c r="G862" s="62">
        <v>62.700908324620528</v>
      </c>
      <c r="H862" s="62">
        <v>62.44082488220856</v>
      </c>
      <c r="I862" s="62">
        <v>1866.943</v>
      </c>
      <c r="J862" s="62">
        <v>1803.8292428376531</v>
      </c>
      <c r="K862" s="62">
        <v>1866.943</v>
      </c>
      <c r="L862" s="62">
        <v>116573.46092806509</v>
      </c>
      <c r="M862" s="63">
        <v>6022.2728743727866</v>
      </c>
      <c r="N862" s="68">
        <f>GP_need_index[[#This Row],[Normalised weighted population]]/GP_need_index[[#This Row],[Registered population]]</f>
        <v>0.88806619264246767</v>
      </c>
    </row>
    <row r="863" spans="1:14" hidden="1" x14ac:dyDescent="0.2">
      <c r="A863" s="46" t="s">
        <v>13249</v>
      </c>
      <c r="B863" s="33" t="s">
        <v>5312</v>
      </c>
      <c r="C863" s="1" t="s">
        <v>7320</v>
      </c>
      <c r="D863" s="1" t="s">
        <v>6611</v>
      </c>
      <c r="E863" s="1" t="s">
        <v>6634</v>
      </c>
      <c r="F863" s="62">
        <v>6802.2637858489616</v>
      </c>
      <c r="G863" s="62">
        <v>62.700908324620528</v>
      </c>
      <c r="H863" s="62">
        <v>62.44082488220856</v>
      </c>
      <c r="I863" s="62">
        <v>1866.943</v>
      </c>
      <c r="J863" s="62">
        <v>1803.8292428376531</v>
      </c>
      <c r="K863" s="62">
        <v>1866.943</v>
      </c>
      <c r="L863" s="62">
        <v>116573.46092806509</v>
      </c>
      <c r="M863" s="63">
        <v>6048.0748367908163</v>
      </c>
      <c r="N863" s="64">
        <f>GP_need_index[[#This Row],[Normalised weighted population]]/GP_need_index[[#This Row],[Registered population]]</f>
        <v>0.88912677120415173</v>
      </c>
    </row>
    <row r="864" spans="1:14" hidden="1" x14ac:dyDescent="0.2">
      <c r="A864" s="46" t="s">
        <v>13250</v>
      </c>
      <c r="B864" s="33" t="s">
        <v>5312</v>
      </c>
      <c r="C864" s="1" t="s">
        <v>7320</v>
      </c>
      <c r="D864" s="1" t="s">
        <v>6611</v>
      </c>
      <c r="E864" s="1" t="s">
        <v>6634</v>
      </c>
      <c r="F864" s="62">
        <v>6822.9177898126036</v>
      </c>
      <c r="G864" s="62">
        <v>62.700908324620528</v>
      </c>
      <c r="H864" s="62">
        <v>62.44082488220856</v>
      </c>
      <c r="I864" s="62">
        <v>1866.943</v>
      </c>
      <c r="J864" s="62">
        <v>1803.8292428376531</v>
      </c>
      <c r="K864" s="62">
        <v>1866.943</v>
      </c>
      <c r="L864" s="62">
        <v>116573.46092806509</v>
      </c>
      <c r="M864" s="63">
        <v>6072.6060429314166</v>
      </c>
      <c r="N864" s="64">
        <f>GP_need_index[[#This Row],[Normalised weighted population]]/GP_need_index[[#This Row],[Registered population]]</f>
        <v>0.89003066283438326</v>
      </c>
    </row>
    <row r="865" spans="1:14" x14ac:dyDescent="0.2">
      <c r="A865" s="46" t="s">
        <v>13248</v>
      </c>
      <c r="B865" s="33" t="s">
        <v>5344</v>
      </c>
      <c r="C865" s="1" t="s">
        <v>7321</v>
      </c>
      <c r="D865" s="1" t="s">
        <v>6611</v>
      </c>
      <c r="E865" s="1" t="s">
        <v>6634</v>
      </c>
      <c r="F865" s="62">
        <v>18044.583333333339</v>
      </c>
      <c r="G865" s="62">
        <v>84.335622177767732</v>
      </c>
      <c r="H865" s="62">
        <v>83.805744689274889</v>
      </c>
      <c r="I865" s="62">
        <v>1505.2660000000001</v>
      </c>
      <c r="J865" s="62">
        <v>1803.8292428376531</v>
      </c>
      <c r="K865" s="62">
        <v>1505.2660000000001</v>
      </c>
      <c r="L865" s="62">
        <v>126149.93808544606</v>
      </c>
      <c r="M865" s="63">
        <v>6517.0009038728649</v>
      </c>
      <c r="N865" s="68">
        <f>GP_need_index[[#This Row],[Normalised weighted population]]/GP_need_index[[#This Row],[Registered population]]</f>
        <v>0.36116106332220821</v>
      </c>
    </row>
    <row r="866" spans="1:14" hidden="1" x14ac:dyDescent="0.2">
      <c r="A866" s="46" t="s">
        <v>13249</v>
      </c>
      <c r="B866" s="33" t="s">
        <v>5344</v>
      </c>
      <c r="C866" s="1" t="s">
        <v>7321</v>
      </c>
      <c r="D866" s="1" t="s">
        <v>6611</v>
      </c>
      <c r="E866" s="1" t="s">
        <v>6634</v>
      </c>
      <c r="F866" s="62">
        <v>17993.189701074782</v>
      </c>
      <c r="G866" s="62">
        <v>84.335622177767732</v>
      </c>
      <c r="H866" s="62">
        <v>83.805744689274889</v>
      </c>
      <c r="I866" s="62">
        <v>1505.2660000000001</v>
      </c>
      <c r="J866" s="62">
        <v>1803.8292428376531</v>
      </c>
      <c r="K866" s="62">
        <v>1505.2660000000001</v>
      </c>
      <c r="L866" s="62">
        <v>126149.93808544606</v>
      </c>
      <c r="M866" s="63">
        <v>6544.9224902751603</v>
      </c>
      <c r="N866" s="64">
        <f>GP_need_index[[#This Row],[Normalised weighted population]]/GP_need_index[[#This Row],[Registered population]]</f>
        <v>0.36374442769778692</v>
      </c>
    </row>
    <row r="867" spans="1:14" hidden="1" x14ac:dyDescent="0.2">
      <c r="A867" s="46" t="s">
        <v>13250</v>
      </c>
      <c r="B867" s="33" t="s">
        <v>5344</v>
      </c>
      <c r="C867" s="1" t="s">
        <v>7321</v>
      </c>
      <c r="D867" s="1" t="s">
        <v>6611</v>
      </c>
      <c r="E867" s="1" t="s">
        <v>6634</v>
      </c>
      <c r="F867" s="62">
        <v>17962.573164147827</v>
      </c>
      <c r="G867" s="62">
        <v>84.335622177767732</v>
      </c>
      <c r="H867" s="62">
        <v>83.805744689274889</v>
      </c>
      <c r="I867" s="62">
        <v>1505.2660000000001</v>
      </c>
      <c r="J867" s="62">
        <v>1803.8292428376531</v>
      </c>
      <c r="K867" s="62">
        <v>1505.2660000000001</v>
      </c>
      <c r="L867" s="62">
        <v>126149.93808544606</v>
      </c>
      <c r="M867" s="63">
        <v>6571.4689281278334</v>
      </c>
      <c r="N867" s="64">
        <f>GP_need_index[[#This Row],[Normalised weighted population]]/GP_need_index[[#This Row],[Registered population]]</f>
        <v>0.36584229152892606</v>
      </c>
    </row>
    <row r="868" spans="1:14" x14ac:dyDescent="0.2">
      <c r="A868" s="46" t="s">
        <v>13248</v>
      </c>
      <c r="B868" s="33" t="s">
        <v>5368</v>
      </c>
      <c r="C868" s="1" t="s">
        <v>7322</v>
      </c>
      <c r="D868" s="1" t="s">
        <v>6611</v>
      </c>
      <c r="E868" s="1" t="s">
        <v>6634</v>
      </c>
      <c r="F868" s="62">
        <v>5119</v>
      </c>
      <c r="G868" s="62">
        <v>69.660407610286157</v>
      </c>
      <c r="H868" s="62">
        <v>71.093475266122482</v>
      </c>
      <c r="I868" s="62">
        <v>1739.0129999999999</v>
      </c>
      <c r="J868" s="62">
        <v>1803.8292428376531</v>
      </c>
      <c r="K868" s="62">
        <v>1739.0129999999999</v>
      </c>
      <c r="L868" s="62">
        <v>123632.47770296545</v>
      </c>
      <c r="M868" s="63">
        <v>6386.9470026416357</v>
      </c>
      <c r="N868" s="68">
        <f>GP_need_index[[#This Row],[Normalised weighted population]]/GP_need_index[[#This Row],[Registered population]]</f>
        <v>1.2476942767418706</v>
      </c>
    </row>
    <row r="869" spans="1:14" hidden="1" x14ac:dyDescent="0.2">
      <c r="A869" s="46" t="s">
        <v>13249</v>
      </c>
      <c r="B869" s="33" t="s">
        <v>5368</v>
      </c>
      <c r="C869" s="1" t="s">
        <v>7322</v>
      </c>
      <c r="D869" s="1" t="s">
        <v>6611</v>
      </c>
      <c r="E869" s="1" t="s">
        <v>6634</v>
      </c>
      <c r="F869" s="62">
        <v>5133.3457619238461</v>
      </c>
      <c r="G869" s="62">
        <v>69.660407610286157</v>
      </c>
      <c r="H869" s="62">
        <v>71.093475266122482</v>
      </c>
      <c r="I869" s="62">
        <v>1739.0129999999999</v>
      </c>
      <c r="J869" s="62">
        <v>1803.8292428376531</v>
      </c>
      <c r="K869" s="62">
        <v>1739.0129999999999</v>
      </c>
      <c r="L869" s="62">
        <v>123632.47770296545</v>
      </c>
      <c r="M869" s="63">
        <v>6414.3113831613864</v>
      </c>
      <c r="N869" s="64">
        <f>GP_need_index[[#This Row],[Normalised weighted population]]/GP_need_index[[#This Row],[Registered population]]</f>
        <v>1.2495381532136396</v>
      </c>
    </row>
    <row r="870" spans="1:14" hidden="1" x14ac:dyDescent="0.2">
      <c r="A870" s="46" t="s">
        <v>13250</v>
      </c>
      <c r="B870" s="33" t="s">
        <v>5368</v>
      </c>
      <c r="C870" s="1" t="s">
        <v>7322</v>
      </c>
      <c r="D870" s="1" t="s">
        <v>6611</v>
      </c>
      <c r="E870" s="1" t="s">
        <v>6634</v>
      </c>
      <c r="F870" s="62">
        <v>5151.1222964893532</v>
      </c>
      <c r="G870" s="62">
        <v>69.660407610286157</v>
      </c>
      <c r="H870" s="62">
        <v>71.093475266122482</v>
      </c>
      <c r="I870" s="62">
        <v>1739.0129999999999</v>
      </c>
      <c r="J870" s="62">
        <v>1803.8292428376531</v>
      </c>
      <c r="K870" s="62">
        <v>1739.0129999999999</v>
      </c>
      <c r="L870" s="62">
        <v>123632.47770296545</v>
      </c>
      <c r="M870" s="63">
        <v>6440.3280577291607</v>
      </c>
      <c r="N870" s="64">
        <f>GP_need_index[[#This Row],[Normalised weighted population]]/GP_need_index[[#This Row],[Registered population]]</f>
        <v>1.2502766750691283</v>
      </c>
    </row>
    <row r="871" spans="1:14" x14ac:dyDescent="0.2">
      <c r="A871" s="46" t="s">
        <v>13248</v>
      </c>
      <c r="B871" s="33" t="s">
        <v>5330</v>
      </c>
      <c r="C871" s="1" t="s">
        <v>7323</v>
      </c>
      <c r="D871" s="1" t="s">
        <v>6611</v>
      </c>
      <c r="E871" s="1" t="s">
        <v>6634</v>
      </c>
      <c r="F871" s="62">
        <v>19785.75</v>
      </c>
      <c r="G871" s="62">
        <v>142.98636192990045</v>
      </c>
      <c r="H871" s="62">
        <v>138.47003660385093</v>
      </c>
      <c r="I871" s="62">
        <v>1729.3050000000001</v>
      </c>
      <c r="J871" s="62">
        <v>1803.8292428376531</v>
      </c>
      <c r="K871" s="62">
        <v>1729.3050000000001</v>
      </c>
      <c r="L871" s="62">
        <v>239456.92664922244</v>
      </c>
      <c r="M871" s="63">
        <v>12370.525353366313</v>
      </c>
      <c r="N871" s="68">
        <f>GP_need_index[[#This Row],[Normalised weighted population]]/GP_need_index[[#This Row],[Registered population]]</f>
        <v>0.62522397954923681</v>
      </c>
    </row>
    <row r="872" spans="1:14" hidden="1" x14ac:dyDescent="0.2">
      <c r="A872" s="46" t="s">
        <v>13249</v>
      </c>
      <c r="B872" s="33" t="s">
        <v>5330</v>
      </c>
      <c r="C872" s="1" t="s">
        <v>7323</v>
      </c>
      <c r="D872" s="1" t="s">
        <v>6611</v>
      </c>
      <c r="E872" s="1" t="s">
        <v>6634</v>
      </c>
      <c r="F872" s="62">
        <v>19792.434354138055</v>
      </c>
      <c r="G872" s="62">
        <v>142.98636192990045</v>
      </c>
      <c r="H872" s="62">
        <v>138.47003660385093</v>
      </c>
      <c r="I872" s="62">
        <v>1729.3050000000001</v>
      </c>
      <c r="J872" s="62">
        <v>1803.8292428376531</v>
      </c>
      <c r="K872" s="62">
        <v>1729.3050000000001</v>
      </c>
      <c r="L872" s="62">
        <v>239456.92664922244</v>
      </c>
      <c r="M872" s="63">
        <v>12423.525912609834</v>
      </c>
      <c r="N872" s="64">
        <f>GP_need_index[[#This Row],[Normalised weighted population]]/GP_need_index[[#This Row],[Registered population]]</f>
        <v>0.62769064635105964</v>
      </c>
    </row>
    <row r="873" spans="1:14" hidden="1" x14ac:dyDescent="0.2">
      <c r="A873" s="46" t="s">
        <v>13250</v>
      </c>
      <c r="B873" s="33" t="s">
        <v>5330</v>
      </c>
      <c r="C873" s="1" t="s">
        <v>7323</v>
      </c>
      <c r="D873" s="1" t="s">
        <v>6611</v>
      </c>
      <c r="E873" s="1" t="s">
        <v>6634</v>
      </c>
      <c r="F873" s="62">
        <v>19813.299782350048</v>
      </c>
      <c r="G873" s="62">
        <v>142.98636192990045</v>
      </c>
      <c r="H873" s="62">
        <v>138.47003660385093</v>
      </c>
      <c r="I873" s="62">
        <v>1729.3050000000001</v>
      </c>
      <c r="J873" s="62">
        <v>1803.8292428376531</v>
      </c>
      <c r="K873" s="62">
        <v>1729.3050000000001</v>
      </c>
      <c r="L873" s="62">
        <v>239456.92664922244</v>
      </c>
      <c r="M873" s="63">
        <v>12473.916174532753</v>
      </c>
      <c r="N873" s="64">
        <f>GP_need_index[[#This Row],[Normalised weighted population]]/GP_need_index[[#This Row],[Registered population]]</f>
        <v>0.62957287839780651</v>
      </c>
    </row>
    <row r="874" spans="1:14" x14ac:dyDescent="0.2">
      <c r="A874" s="46" t="s">
        <v>13248</v>
      </c>
      <c r="B874" s="33" t="s">
        <v>5359</v>
      </c>
      <c r="C874" s="1" t="s">
        <v>7324</v>
      </c>
      <c r="D874" s="1" t="s">
        <v>6611</v>
      </c>
      <c r="E874" s="1" t="s">
        <v>6634</v>
      </c>
      <c r="F874" s="62">
        <v>11591</v>
      </c>
      <c r="G874" s="62">
        <v>130.36862401043632</v>
      </c>
      <c r="H874" s="62">
        <v>131.07791873241484</v>
      </c>
      <c r="I874" s="62">
        <v>1818.5250000000001</v>
      </c>
      <c r="J874" s="62">
        <v>1803.8292428376531</v>
      </c>
      <c r="K874" s="62">
        <v>1818.5250000000001</v>
      </c>
      <c r="L874" s="62">
        <v>238368.47216286472</v>
      </c>
      <c r="M874" s="63">
        <v>12314.294974033006</v>
      </c>
      <c r="N874" s="68">
        <f>GP_need_index[[#This Row],[Normalised weighted population]]/GP_need_index[[#This Row],[Registered population]]</f>
        <v>1.0624014299053581</v>
      </c>
    </row>
    <row r="875" spans="1:14" hidden="1" x14ac:dyDescent="0.2">
      <c r="A875" s="46" t="s">
        <v>13249</v>
      </c>
      <c r="B875" s="33" t="s">
        <v>5359</v>
      </c>
      <c r="C875" s="1" t="s">
        <v>7324</v>
      </c>
      <c r="D875" s="1" t="s">
        <v>6611</v>
      </c>
      <c r="E875" s="1" t="s">
        <v>6634</v>
      </c>
      <c r="F875" s="62">
        <v>11612.237183518679</v>
      </c>
      <c r="G875" s="62">
        <v>130.36862401043632</v>
      </c>
      <c r="H875" s="62">
        <v>131.07791873241484</v>
      </c>
      <c r="I875" s="62">
        <v>1818.5250000000001</v>
      </c>
      <c r="J875" s="62">
        <v>1803.8292428376531</v>
      </c>
      <c r="K875" s="62">
        <v>1818.5250000000001</v>
      </c>
      <c r="L875" s="62">
        <v>238368.47216286472</v>
      </c>
      <c r="M875" s="63">
        <v>12367.05461856466</v>
      </c>
      <c r="N875" s="64">
        <f>GP_need_index[[#This Row],[Normalised weighted population]]/GP_need_index[[#This Row],[Registered population]]</f>
        <v>1.0650018961132914</v>
      </c>
    </row>
    <row r="876" spans="1:14" hidden="1" x14ac:dyDescent="0.2">
      <c r="A876" s="46" t="s">
        <v>13250</v>
      </c>
      <c r="B876" s="33" t="s">
        <v>5359</v>
      </c>
      <c r="C876" s="1" t="s">
        <v>7324</v>
      </c>
      <c r="D876" s="1" t="s">
        <v>6611</v>
      </c>
      <c r="E876" s="1" t="s">
        <v>6634</v>
      </c>
      <c r="F876" s="62">
        <v>11637.711809977747</v>
      </c>
      <c r="G876" s="62">
        <v>130.36862401043632</v>
      </c>
      <c r="H876" s="62">
        <v>131.07791873241484</v>
      </c>
      <c r="I876" s="62">
        <v>1818.5250000000001</v>
      </c>
      <c r="J876" s="62">
        <v>1803.8292428376531</v>
      </c>
      <c r="K876" s="62">
        <v>1818.5250000000001</v>
      </c>
      <c r="L876" s="62">
        <v>238368.47216286472</v>
      </c>
      <c r="M876" s="63">
        <v>12417.215830915175</v>
      </c>
      <c r="N876" s="64">
        <f>GP_need_index[[#This Row],[Normalised weighted population]]/GP_need_index[[#This Row],[Registered population]]</f>
        <v>1.0669808664852063</v>
      </c>
    </row>
    <row r="877" spans="1:14" x14ac:dyDescent="0.2">
      <c r="A877" s="46" t="s">
        <v>13248</v>
      </c>
      <c r="B877" s="33" t="s">
        <v>5342</v>
      </c>
      <c r="C877" s="1" t="s">
        <v>7325</v>
      </c>
      <c r="D877" s="1" t="s">
        <v>6611</v>
      </c>
      <c r="E877" s="1" t="s">
        <v>6634</v>
      </c>
      <c r="F877" s="62">
        <v>9891.0833333333321</v>
      </c>
      <c r="G877" s="62">
        <v>124.6060242947696</v>
      </c>
      <c r="H877" s="62">
        <v>124.2942177914741</v>
      </c>
      <c r="I877" s="62">
        <v>1877.4690000000001</v>
      </c>
      <c r="J877" s="62">
        <v>1803.8292428376531</v>
      </c>
      <c r="K877" s="62">
        <v>1877.4690000000001</v>
      </c>
      <c r="L877" s="62">
        <v>233358.5407827411</v>
      </c>
      <c r="M877" s="63">
        <v>12055.478142030346</v>
      </c>
      <c r="N877" s="68">
        <f>GP_need_index[[#This Row],[Normalised weighted population]]/GP_need_index[[#This Row],[Registered population]]</f>
        <v>1.2188228261511982</v>
      </c>
    </row>
    <row r="878" spans="1:14" hidden="1" x14ac:dyDescent="0.2">
      <c r="A878" s="46" t="s">
        <v>13249</v>
      </c>
      <c r="B878" s="33" t="s">
        <v>5342</v>
      </c>
      <c r="C878" s="1" t="s">
        <v>7325</v>
      </c>
      <c r="D878" s="1" t="s">
        <v>6611</v>
      </c>
      <c r="E878" s="1" t="s">
        <v>6634</v>
      </c>
      <c r="F878" s="62">
        <v>9908.5560412356899</v>
      </c>
      <c r="G878" s="62">
        <v>124.6060242947696</v>
      </c>
      <c r="H878" s="62">
        <v>124.2942177914741</v>
      </c>
      <c r="I878" s="62">
        <v>1877.4690000000001</v>
      </c>
      <c r="J878" s="62">
        <v>1803.8292428376531</v>
      </c>
      <c r="K878" s="62">
        <v>1877.4690000000001</v>
      </c>
      <c r="L878" s="62">
        <v>233358.5407827411</v>
      </c>
      <c r="M878" s="63">
        <v>12107.128905860016</v>
      </c>
      <c r="N878" s="64">
        <f>GP_need_index[[#This Row],[Normalised weighted population]]/GP_need_index[[#This Row],[Registered population]]</f>
        <v>1.2218863026534534</v>
      </c>
    </row>
    <row r="879" spans="1:14" hidden="1" x14ac:dyDescent="0.2">
      <c r="A879" s="46" t="s">
        <v>13250</v>
      </c>
      <c r="B879" s="33" t="s">
        <v>5342</v>
      </c>
      <c r="C879" s="1" t="s">
        <v>7325</v>
      </c>
      <c r="D879" s="1" t="s">
        <v>6611</v>
      </c>
      <c r="E879" s="1" t="s">
        <v>6634</v>
      </c>
      <c r="F879" s="62">
        <v>9928.0879840839661</v>
      </c>
      <c r="G879" s="62">
        <v>124.6060242947696</v>
      </c>
      <c r="H879" s="62">
        <v>124.2942177914741</v>
      </c>
      <c r="I879" s="62">
        <v>1877.4690000000001</v>
      </c>
      <c r="J879" s="62">
        <v>1803.8292428376531</v>
      </c>
      <c r="K879" s="62">
        <v>1877.4690000000001</v>
      </c>
      <c r="L879" s="62">
        <v>233358.5407827411</v>
      </c>
      <c r="M879" s="63">
        <v>12156.235850296911</v>
      </c>
      <c r="N879" s="64">
        <f>GP_need_index[[#This Row],[Normalised weighted population]]/GP_need_index[[#This Row],[Registered population]]</f>
        <v>1.2244286986361281</v>
      </c>
    </row>
    <row r="880" spans="1:14" x14ac:dyDescent="0.2">
      <c r="A880" s="46" t="s">
        <v>13248</v>
      </c>
      <c r="B880" s="33" t="s">
        <v>5363</v>
      </c>
      <c r="C880" s="1" t="s">
        <v>7326</v>
      </c>
      <c r="D880" s="1" t="s">
        <v>6611</v>
      </c>
      <c r="E880" s="1" t="s">
        <v>6634</v>
      </c>
      <c r="F880" s="62">
        <v>6732.9166666666661</v>
      </c>
      <c r="G880" s="62">
        <v>81.492668008021823</v>
      </c>
      <c r="H880" s="62">
        <v>79.609957885900101</v>
      </c>
      <c r="I880" s="62">
        <v>1892.08</v>
      </c>
      <c r="J880" s="62">
        <v>1803.8292428376531</v>
      </c>
      <c r="K880" s="62">
        <v>1892.08</v>
      </c>
      <c r="L880" s="62">
        <v>150628.40911675387</v>
      </c>
      <c r="M880" s="63">
        <v>7781.577171269887</v>
      </c>
      <c r="N880" s="68">
        <f>GP_need_index[[#This Row],[Normalised weighted population]]/GP_need_index[[#This Row],[Registered population]]</f>
        <v>1.1557512971748085</v>
      </c>
    </row>
    <row r="881" spans="1:14" hidden="1" x14ac:dyDescent="0.2">
      <c r="A881" s="46" t="s">
        <v>13249</v>
      </c>
      <c r="B881" s="33" t="s">
        <v>5363</v>
      </c>
      <c r="C881" s="1" t="s">
        <v>7326</v>
      </c>
      <c r="D881" s="1" t="s">
        <v>6611</v>
      </c>
      <c r="E881" s="1" t="s">
        <v>6634</v>
      </c>
      <c r="F881" s="62">
        <v>6751.2366083208981</v>
      </c>
      <c r="G881" s="62">
        <v>81.492668008021823</v>
      </c>
      <c r="H881" s="62">
        <v>79.609957885900101</v>
      </c>
      <c r="I881" s="62">
        <v>1892.08</v>
      </c>
      <c r="J881" s="62">
        <v>1803.8292428376531</v>
      </c>
      <c r="K881" s="62">
        <v>1892.08</v>
      </c>
      <c r="L881" s="62">
        <v>150628.40911675387</v>
      </c>
      <c r="M881" s="63">
        <v>7814.9167368980907</v>
      </c>
      <c r="N881" s="64">
        <f>GP_need_index[[#This Row],[Normalised weighted population]]/GP_need_index[[#This Row],[Registered population]]</f>
        <v>1.1575533772977542</v>
      </c>
    </row>
    <row r="882" spans="1:14" hidden="1" x14ac:dyDescent="0.2">
      <c r="A882" s="46" t="s">
        <v>13250</v>
      </c>
      <c r="B882" s="33" t="s">
        <v>5363</v>
      </c>
      <c r="C882" s="1" t="s">
        <v>7326</v>
      </c>
      <c r="D882" s="1" t="s">
        <v>6611</v>
      </c>
      <c r="E882" s="1" t="s">
        <v>6634</v>
      </c>
      <c r="F882" s="62">
        <v>6771.364613153517</v>
      </c>
      <c r="G882" s="62">
        <v>81.492668008021823</v>
      </c>
      <c r="H882" s="62">
        <v>79.609957885900101</v>
      </c>
      <c r="I882" s="62">
        <v>1892.08</v>
      </c>
      <c r="J882" s="62">
        <v>1803.8292428376531</v>
      </c>
      <c r="K882" s="62">
        <v>1892.08</v>
      </c>
      <c r="L882" s="62">
        <v>150628.40911675387</v>
      </c>
      <c r="M882" s="63">
        <v>7846.6143164780078</v>
      </c>
      <c r="N882" s="64">
        <f>GP_need_index[[#This Row],[Normalised weighted population]]/GP_need_index[[#This Row],[Registered population]]</f>
        <v>1.1587936501360148</v>
      </c>
    </row>
    <row r="883" spans="1:14" x14ac:dyDescent="0.2">
      <c r="A883" s="46" t="s">
        <v>13248</v>
      </c>
      <c r="B883" s="33" t="s">
        <v>5366</v>
      </c>
      <c r="C883" s="1" t="s">
        <v>7327</v>
      </c>
      <c r="D883" s="1" t="s">
        <v>6611</v>
      </c>
      <c r="E883" s="1" t="s">
        <v>6634</v>
      </c>
      <c r="F883" s="62">
        <v>1974.4166666666665</v>
      </c>
      <c r="G883" s="62"/>
      <c r="H883" s="62"/>
      <c r="I883" s="62">
        <v>1790.3969999999999</v>
      </c>
      <c r="J883" s="62">
        <v>1803.8292428376531</v>
      </c>
      <c r="K883" s="62">
        <v>1790.3969999999999</v>
      </c>
      <c r="L883" s="62"/>
      <c r="M883" s="63"/>
      <c r="N883" s="68">
        <f>GP_need_index[[#This Row],[Normalised weighted population]]/GP_need_index[[#This Row],[Registered population]]</f>
        <v>0</v>
      </c>
    </row>
    <row r="884" spans="1:14" hidden="1" x14ac:dyDescent="0.2">
      <c r="A884" s="46" t="s">
        <v>13249</v>
      </c>
      <c r="B884" s="33" t="s">
        <v>5366</v>
      </c>
      <c r="C884" s="1" t="s">
        <v>7327</v>
      </c>
      <c r="D884" s="1" t="s">
        <v>6611</v>
      </c>
      <c r="E884" s="1" t="s">
        <v>6634</v>
      </c>
      <c r="F884" s="62">
        <v>1979.4690006308745</v>
      </c>
      <c r="G884" s="62"/>
      <c r="H884" s="62"/>
      <c r="I884" s="62">
        <v>1790.3969999999999</v>
      </c>
      <c r="J884" s="62">
        <v>1803.8292428376531</v>
      </c>
      <c r="K884" s="62">
        <v>1790.3969999999999</v>
      </c>
      <c r="L884" s="62"/>
      <c r="M884" s="63"/>
      <c r="N884" s="64">
        <f>GP_need_index[[#This Row],[Normalised weighted population]]/GP_need_index[[#This Row],[Registered population]]</f>
        <v>0</v>
      </c>
    </row>
    <row r="885" spans="1:14" hidden="1" x14ac:dyDescent="0.2">
      <c r="A885" s="46" t="s">
        <v>13250</v>
      </c>
      <c r="B885" s="33" t="s">
        <v>5366</v>
      </c>
      <c r="C885" s="1" t="s">
        <v>7327</v>
      </c>
      <c r="D885" s="1" t="s">
        <v>6611</v>
      </c>
      <c r="E885" s="1" t="s">
        <v>6634</v>
      </c>
      <c r="F885" s="62">
        <v>1985.26633667942</v>
      </c>
      <c r="G885" s="62"/>
      <c r="H885" s="62"/>
      <c r="I885" s="62">
        <v>1790.3969999999999</v>
      </c>
      <c r="J885" s="62">
        <v>1803.8292428376531</v>
      </c>
      <c r="K885" s="62">
        <v>1790.3969999999999</v>
      </c>
      <c r="L885" s="62"/>
      <c r="M885" s="63"/>
      <c r="N885" s="64">
        <f>GP_need_index[[#This Row],[Normalised weighted population]]/GP_need_index[[#This Row],[Registered population]]</f>
        <v>0</v>
      </c>
    </row>
    <row r="886" spans="1:14" x14ac:dyDescent="0.2">
      <c r="A886" s="46" t="s">
        <v>13248</v>
      </c>
      <c r="B886" s="33" t="s">
        <v>5365</v>
      </c>
      <c r="C886" s="1" t="s">
        <v>7328</v>
      </c>
      <c r="D886" s="1" t="s">
        <v>6611</v>
      </c>
      <c r="E886" s="1" t="s">
        <v>6634</v>
      </c>
      <c r="F886" s="62">
        <v>10844.916666666666</v>
      </c>
      <c r="G886" s="62">
        <v>111.8672526607867</v>
      </c>
      <c r="H886" s="62">
        <v>112.84790017934961</v>
      </c>
      <c r="I886" s="62">
        <v>1755.181</v>
      </c>
      <c r="J886" s="62">
        <v>1803.8292428376531</v>
      </c>
      <c r="K886" s="62">
        <v>1755.181</v>
      </c>
      <c r="L886" s="62">
        <v>198068.49028469104</v>
      </c>
      <c r="M886" s="63">
        <v>10232.367528708177</v>
      </c>
      <c r="N886" s="68">
        <f>GP_need_index[[#This Row],[Normalised weighted population]]/GP_need_index[[#This Row],[Registered population]]</f>
        <v>0.94351739558854864</v>
      </c>
    </row>
    <row r="887" spans="1:14" hidden="1" x14ac:dyDescent="0.2">
      <c r="A887" s="46" t="s">
        <v>13249</v>
      </c>
      <c r="B887" s="33" t="s">
        <v>5365</v>
      </c>
      <c r="C887" s="1" t="s">
        <v>7328</v>
      </c>
      <c r="D887" s="1" t="s">
        <v>6611</v>
      </c>
      <c r="E887" s="1" t="s">
        <v>6634</v>
      </c>
      <c r="F887" s="62">
        <v>10870.491489377395</v>
      </c>
      <c r="G887" s="62">
        <v>111.8672526607867</v>
      </c>
      <c r="H887" s="62">
        <v>112.84790017934961</v>
      </c>
      <c r="I887" s="62">
        <v>1755.181</v>
      </c>
      <c r="J887" s="62">
        <v>1803.8292428376531</v>
      </c>
      <c r="K887" s="62">
        <v>1755.181</v>
      </c>
      <c r="L887" s="62">
        <v>198068.49028469104</v>
      </c>
      <c r="M887" s="63">
        <v>10276.207316099195</v>
      </c>
      <c r="N887" s="64">
        <f>GP_need_index[[#This Row],[Normalised weighted population]]/GP_need_index[[#This Row],[Registered population]]</f>
        <v>0.94533051482916552</v>
      </c>
    </row>
    <row r="888" spans="1:14" hidden="1" x14ac:dyDescent="0.2">
      <c r="A888" s="46" t="s">
        <v>13250</v>
      </c>
      <c r="B888" s="33" t="s">
        <v>5365</v>
      </c>
      <c r="C888" s="1" t="s">
        <v>7328</v>
      </c>
      <c r="D888" s="1" t="s">
        <v>6611</v>
      </c>
      <c r="E888" s="1" t="s">
        <v>6634</v>
      </c>
      <c r="F888" s="62">
        <v>10899.263312007635</v>
      </c>
      <c r="G888" s="62">
        <v>111.8672526607867</v>
      </c>
      <c r="H888" s="62">
        <v>112.84790017934961</v>
      </c>
      <c r="I888" s="62">
        <v>1755.181</v>
      </c>
      <c r="J888" s="62">
        <v>1803.8292428376531</v>
      </c>
      <c r="K888" s="62">
        <v>1755.181</v>
      </c>
      <c r="L888" s="62">
        <v>198068.49028469104</v>
      </c>
      <c r="M888" s="63">
        <v>10317.887977601811</v>
      </c>
      <c r="N888" s="64">
        <f>GP_need_index[[#This Row],[Normalised weighted population]]/GP_need_index[[#This Row],[Registered population]]</f>
        <v>0.94665920826361472</v>
      </c>
    </row>
    <row r="889" spans="1:14" x14ac:dyDescent="0.2">
      <c r="A889" s="46" t="s">
        <v>13248</v>
      </c>
      <c r="B889" s="33" t="s">
        <v>5334</v>
      </c>
      <c r="C889" s="1" t="s">
        <v>7329</v>
      </c>
      <c r="D889" s="1" t="s">
        <v>6611</v>
      </c>
      <c r="E889" s="1" t="s">
        <v>6634</v>
      </c>
      <c r="F889" s="62">
        <v>7222.5833333333339</v>
      </c>
      <c r="G889" s="62">
        <v>79.351356281865918</v>
      </c>
      <c r="H889" s="62">
        <v>74.407038649627523</v>
      </c>
      <c r="I889" s="62">
        <v>1840.578</v>
      </c>
      <c r="J889" s="62">
        <v>1803.8292428376531</v>
      </c>
      <c r="K889" s="62">
        <v>1840.578</v>
      </c>
      <c r="L889" s="62">
        <v>136951.95838365413</v>
      </c>
      <c r="M889" s="63">
        <v>7075.0414159450365</v>
      </c>
      <c r="N889" s="68">
        <f>GP_need_index[[#This Row],[Normalised weighted population]]/GP_need_index[[#This Row],[Registered population]]</f>
        <v>0.97957214052382491</v>
      </c>
    </row>
    <row r="890" spans="1:14" hidden="1" x14ac:dyDescent="0.2">
      <c r="A890" s="46" t="s">
        <v>13249</v>
      </c>
      <c r="B890" s="33" t="s">
        <v>5334</v>
      </c>
      <c r="C890" s="1" t="s">
        <v>7329</v>
      </c>
      <c r="D890" s="1" t="s">
        <v>6611</v>
      </c>
      <c r="E890" s="1" t="s">
        <v>6634</v>
      </c>
      <c r="F890" s="62">
        <v>7233.4515226493277</v>
      </c>
      <c r="G890" s="62">
        <v>79.351356281865918</v>
      </c>
      <c r="H890" s="62">
        <v>74.407038649627523</v>
      </c>
      <c r="I890" s="62">
        <v>1840.578</v>
      </c>
      <c r="J890" s="62">
        <v>1803.8292428376531</v>
      </c>
      <c r="K890" s="62">
        <v>1840.578</v>
      </c>
      <c r="L890" s="62">
        <v>136951.95838365413</v>
      </c>
      <c r="M890" s="63">
        <v>7105.3538837671176</v>
      </c>
      <c r="N890" s="64">
        <f>GP_need_index[[#This Row],[Normalised weighted population]]/GP_need_index[[#This Row],[Registered population]]</f>
        <v>0.98229093836032333</v>
      </c>
    </row>
    <row r="891" spans="1:14" hidden="1" x14ac:dyDescent="0.2">
      <c r="A891" s="46" t="s">
        <v>13250</v>
      </c>
      <c r="B891" s="33" t="s">
        <v>5334</v>
      </c>
      <c r="C891" s="1" t="s">
        <v>7329</v>
      </c>
      <c r="D891" s="1" t="s">
        <v>6611</v>
      </c>
      <c r="E891" s="1" t="s">
        <v>6634</v>
      </c>
      <c r="F891" s="62">
        <v>7249.7460779392604</v>
      </c>
      <c r="G891" s="62">
        <v>79.351356281865918</v>
      </c>
      <c r="H891" s="62">
        <v>74.407038649627523</v>
      </c>
      <c r="I891" s="62">
        <v>1840.578</v>
      </c>
      <c r="J891" s="62">
        <v>1803.8292428376531</v>
      </c>
      <c r="K891" s="62">
        <v>1840.578</v>
      </c>
      <c r="L891" s="62">
        <v>136951.95838365413</v>
      </c>
      <c r="M891" s="63">
        <v>7134.1734512374651</v>
      </c>
      <c r="N891" s="64">
        <f>GP_need_index[[#This Row],[Normalised weighted population]]/GP_need_index[[#This Row],[Registered population]]</f>
        <v>0.98405838970643689</v>
      </c>
    </row>
    <row r="892" spans="1:14" x14ac:dyDescent="0.2">
      <c r="A892" s="46" t="s">
        <v>13248</v>
      </c>
      <c r="B892" s="33" t="s">
        <v>5356</v>
      </c>
      <c r="C892" s="1" t="s">
        <v>7330</v>
      </c>
      <c r="D892" s="1" t="s">
        <v>6611</v>
      </c>
      <c r="E892" s="1" t="s">
        <v>6634</v>
      </c>
      <c r="F892" s="62">
        <v>5756.0833333333339</v>
      </c>
      <c r="G892" s="62">
        <v>59.184357788359669</v>
      </c>
      <c r="H892" s="62">
        <v>58.59689365005098</v>
      </c>
      <c r="I892" s="62">
        <v>1963.9880000000001</v>
      </c>
      <c r="J892" s="62">
        <v>1803.8292428376531</v>
      </c>
      <c r="K892" s="62">
        <v>1963.9880000000001</v>
      </c>
      <c r="L892" s="62">
        <v>115083.59596597633</v>
      </c>
      <c r="M892" s="63">
        <v>5945.3053272464113</v>
      </c>
      <c r="N892" s="68">
        <f>GP_need_index[[#This Row],[Normalised weighted population]]/GP_need_index[[#This Row],[Registered population]]</f>
        <v>1.0328733937567056</v>
      </c>
    </row>
    <row r="893" spans="1:14" hidden="1" x14ac:dyDescent="0.2">
      <c r="A893" s="46" t="s">
        <v>13249</v>
      </c>
      <c r="B893" s="33" t="s">
        <v>5356</v>
      </c>
      <c r="C893" s="1" t="s">
        <v>7330</v>
      </c>
      <c r="D893" s="1" t="s">
        <v>6611</v>
      </c>
      <c r="E893" s="1" t="s">
        <v>6634</v>
      </c>
      <c r="F893" s="62">
        <v>5769.5198327530679</v>
      </c>
      <c r="G893" s="62">
        <v>59.184357788359669</v>
      </c>
      <c r="H893" s="62">
        <v>58.59689365005098</v>
      </c>
      <c r="I893" s="62">
        <v>1963.9880000000001</v>
      </c>
      <c r="J893" s="62">
        <v>1803.8292428376531</v>
      </c>
      <c r="K893" s="62">
        <v>1963.9880000000001</v>
      </c>
      <c r="L893" s="62">
        <v>115083.59596597633</v>
      </c>
      <c r="M893" s="63">
        <v>5970.7775281608046</v>
      </c>
      <c r="N893" s="64">
        <f>GP_need_index[[#This Row],[Normalised weighted population]]/GP_need_index[[#This Row],[Registered population]]</f>
        <v>1.0348829194182181</v>
      </c>
    </row>
    <row r="894" spans="1:14" hidden="1" x14ac:dyDescent="0.2">
      <c r="A894" s="46" t="s">
        <v>13250</v>
      </c>
      <c r="B894" s="33" t="s">
        <v>5356</v>
      </c>
      <c r="C894" s="1" t="s">
        <v>7330</v>
      </c>
      <c r="D894" s="1" t="s">
        <v>6611</v>
      </c>
      <c r="E894" s="1" t="s">
        <v>6634</v>
      </c>
      <c r="F894" s="62">
        <v>5785.8508622441823</v>
      </c>
      <c r="G894" s="62">
        <v>59.184357788359669</v>
      </c>
      <c r="H894" s="62">
        <v>58.59689365005098</v>
      </c>
      <c r="I894" s="62">
        <v>1963.9880000000001</v>
      </c>
      <c r="J894" s="62">
        <v>1803.8292428376531</v>
      </c>
      <c r="K894" s="62">
        <v>1963.9880000000001</v>
      </c>
      <c r="L894" s="62">
        <v>115083.59596597633</v>
      </c>
      <c r="M894" s="63">
        <v>5994.9952136748761</v>
      </c>
      <c r="N894" s="64">
        <f>GP_need_index[[#This Row],[Normalised weighted population]]/GP_need_index[[#This Row],[Registered population]]</f>
        <v>1.036147553127488</v>
      </c>
    </row>
    <row r="895" spans="1:14" x14ac:dyDescent="0.2">
      <c r="A895" s="46" t="s">
        <v>13248</v>
      </c>
      <c r="B895" s="33" t="s">
        <v>5340</v>
      </c>
      <c r="C895" s="1" t="s">
        <v>7331</v>
      </c>
      <c r="D895" s="1" t="s">
        <v>6611</v>
      </c>
      <c r="E895" s="1" t="s">
        <v>6634</v>
      </c>
      <c r="F895" s="62">
        <v>6742.6666666666661</v>
      </c>
      <c r="G895" s="62">
        <v>81.356277723862661</v>
      </c>
      <c r="H895" s="62">
        <v>80.572104982031604</v>
      </c>
      <c r="I895" s="62">
        <v>1713.2090000000001</v>
      </c>
      <c r="J895" s="62">
        <v>1803.8292428376531</v>
      </c>
      <c r="K895" s="62">
        <v>1713.2090000000001</v>
      </c>
      <c r="L895" s="62">
        <v>138036.85540416138</v>
      </c>
      <c r="M895" s="63">
        <v>7131.0880139105921</v>
      </c>
      <c r="N895" s="68">
        <f>GP_need_index[[#This Row],[Normalised weighted population]]/GP_need_index[[#This Row],[Registered population]]</f>
        <v>1.0576064881219982</v>
      </c>
    </row>
    <row r="896" spans="1:14" hidden="1" x14ac:dyDescent="0.2">
      <c r="A896" s="46" t="s">
        <v>13249</v>
      </c>
      <c r="B896" s="33" t="s">
        <v>5340</v>
      </c>
      <c r="C896" s="1" t="s">
        <v>7331</v>
      </c>
      <c r="D896" s="1" t="s">
        <v>6611</v>
      </c>
      <c r="E896" s="1" t="s">
        <v>6634</v>
      </c>
      <c r="F896" s="62">
        <v>6755.2534154044733</v>
      </c>
      <c r="G896" s="62">
        <v>81.356277723862661</v>
      </c>
      <c r="H896" s="62">
        <v>80.572104982031604</v>
      </c>
      <c r="I896" s="62">
        <v>1713.2090000000001</v>
      </c>
      <c r="J896" s="62">
        <v>1803.8292428376531</v>
      </c>
      <c r="K896" s="62">
        <v>1713.2090000000001</v>
      </c>
      <c r="L896" s="62">
        <v>138036.85540416138</v>
      </c>
      <c r="M896" s="63">
        <v>7161.640609047482</v>
      </c>
      <c r="N896" s="64">
        <f>GP_need_index[[#This Row],[Normalised weighted population]]/GP_need_index[[#This Row],[Registered population]]</f>
        <v>1.0601586896379485</v>
      </c>
    </row>
    <row r="897" spans="1:14" hidden="1" x14ac:dyDescent="0.2">
      <c r="A897" s="46" t="s">
        <v>13250</v>
      </c>
      <c r="B897" s="33" t="s">
        <v>5340</v>
      </c>
      <c r="C897" s="1" t="s">
        <v>7331</v>
      </c>
      <c r="D897" s="1" t="s">
        <v>6611</v>
      </c>
      <c r="E897" s="1" t="s">
        <v>6634</v>
      </c>
      <c r="F897" s="62">
        <v>6768.4161970132463</v>
      </c>
      <c r="G897" s="62">
        <v>81.356277723862661</v>
      </c>
      <c r="H897" s="62">
        <v>80.572104982031604</v>
      </c>
      <c r="I897" s="62">
        <v>1713.2090000000001</v>
      </c>
      <c r="J897" s="62">
        <v>1803.8292428376531</v>
      </c>
      <c r="K897" s="62">
        <v>1713.2090000000001</v>
      </c>
      <c r="L897" s="62">
        <v>138036.85540416138</v>
      </c>
      <c r="M897" s="63">
        <v>7190.6884774727769</v>
      </c>
      <c r="N897" s="64">
        <f>GP_need_index[[#This Row],[Normalised weighted population]]/GP_need_index[[#This Row],[Registered population]]</f>
        <v>1.062388639848399</v>
      </c>
    </row>
    <row r="898" spans="1:14" x14ac:dyDescent="0.2">
      <c r="A898" s="46" t="s">
        <v>13248</v>
      </c>
      <c r="B898" s="33" t="s">
        <v>6137</v>
      </c>
      <c r="C898" s="1" t="s">
        <v>7332</v>
      </c>
      <c r="D898" s="1" t="s">
        <v>6611</v>
      </c>
      <c r="E898" s="1" t="s">
        <v>6634</v>
      </c>
      <c r="F898" s="62">
        <v>6541.5</v>
      </c>
      <c r="G898" s="62">
        <v>67.805313451016218</v>
      </c>
      <c r="H898" s="62">
        <v>69.965468573870425</v>
      </c>
      <c r="I898" s="62">
        <v>1986.5740000000001</v>
      </c>
      <c r="J898" s="62">
        <v>1803.8292428376531</v>
      </c>
      <c r="K898" s="62">
        <v>1986.5740000000001</v>
      </c>
      <c r="L898" s="62">
        <v>138991.58076666808</v>
      </c>
      <c r="M898" s="63">
        <v>7180.4098458895514</v>
      </c>
      <c r="N898" s="68">
        <f>GP_need_index[[#This Row],[Normalised weighted population]]/GP_need_index[[#This Row],[Registered population]]</f>
        <v>1.0976702355559966</v>
      </c>
    </row>
    <row r="899" spans="1:14" hidden="1" x14ac:dyDescent="0.2">
      <c r="A899" s="46" t="s">
        <v>13249</v>
      </c>
      <c r="B899" s="33" t="s">
        <v>6137</v>
      </c>
      <c r="C899" s="1" t="s">
        <v>7332</v>
      </c>
      <c r="D899" s="1" t="s">
        <v>6611</v>
      </c>
      <c r="E899" s="1" t="s">
        <v>6634</v>
      </c>
      <c r="F899" s="62">
        <v>6563.5859317155318</v>
      </c>
      <c r="G899" s="62">
        <v>67.805313451016218</v>
      </c>
      <c r="H899" s="62">
        <v>69.965468573870425</v>
      </c>
      <c r="I899" s="62">
        <v>1986.5740000000001</v>
      </c>
      <c r="J899" s="62">
        <v>1803.8292428376531</v>
      </c>
      <c r="K899" s="62">
        <v>1986.5740000000001</v>
      </c>
      <c r="L899" s="62">
        <v>138991.58076666808</v>
      </c>
      <c r="M899" s="63">
        <v>7211.1737566014172</v>
      </c>
      <c r="N899" s="64">
        <f>GP_need_index[[#This Row],[Normalised weighted population]]/GP_need_index[[#This Row],[Registered population]]</f>
        <v>1.098663723096351</v>
      </c>
    </row>
    <row r="900" spans="1:14" hidden="1" x14ac:dyDescent="0.2">
      <c r="A900" s="46" t="s">
        <v>13250</v>
      </c>
      <c r="B900" s="33" t="s">
        <v>6137</v>
      </c>
      <c r="C900" s="1" t="s">
        <v>7332</v>
      </c>
      <c r="D900" s="1" t="s">
        <v>6611</v>
      </c>
      <c r="E900" s="1" t="s">
        <v>6634</v>
      </c>
      <c r="F900" s="62">
        <v>6585.2276195555251</v>
      </c>
      <c r="G900" s="62">
        <v>67.805313451016218</v>
      </c>
      <c r="H900" s="62">
        <v>69.965468573870425</v>
      </c>
      <c r="I900" s="62">
        <v>1986.5740000000001</v>
      </c>
      <c r="J900" s="62">
        <v>1803.8292428376531</v>
      </c>
      <c r="K900" s="62">
        <v>1986.5740000000001</v>
      </c>
      <c r="L900" s="62">
        <v>138991.58076666808</v>
      </c>
      <c r="M900" s="63">
        <v>7240.4225332307642</v>
      </c>
      <c r="N900" s="64">
        <f>GP_need_index[[#This Row],[Normalised weighted population]]/GP_need_index[[#This Row],[Registered population]]</f>
        <v>1.0994946494680866</v>
      </c>
    </row>
    <row r="901" spans="1:14" x14ac:dyDescent="0.2">
      <c r="A901" s="46" t="s">
        <v>13248</v>
      </c>
      <c r="B901" s="33" t="s">
        <v>5311</v>
      </c>
      <c r="C901" s="1" t="s">
        <v>7333</v>
      </c>
      <c r="D901" s="1" t="s">
        <v>6611</v>
      </c>
      <c r="E901" s="1" t="s">
        <v>6634</v>
      </c>
      <c r="F901" s="62">
        <v>8778.0833333333339</v>
      </c>
      <c r="G901" s="62">
        <v>91.088154369481146</v>
      </c>
      <c r="H901" s="62">
        <v>90.002452293735587</v>
      </c>
      <c r="I901" s="62">
        <v>1753.751</v>
      </c>
      <c r="J901" s="62">
        <v>1803.8292428376531</v>
      </c>
      <c r="K901" s="62">
        <v>1753.751</v>
      </c>
      <c r="L901" s="62">
        <v>157841.89071259106</v>
      </c>
      <c r="M901" s="63">
        <v>8154.2310686368392</v>
      </c>
      <c r="N901" s="68">
        <f>GP_need_index[[#This Row],[Normalised weighted population]]/GP_need_index[[#This Row],[Registered population]]</f>
        <v>0.92893069694069574</v>
      </c>
    </row>
    <row r="902" spans="1:14" hidden="1" x14ac:dyDescent="0.2">
      <c r="A902" s="46" t="s">
        <v>13249</v>
      </c>
      <c r="B902" s="33" t="s">
        <v>5311</v>
      </c>
      <c r="C902" s="1" t="s">
        <v>7333</v>
      </c>
      <c r="D902" s="1" t="s">
        <v>6611</v>
      </c>
      <c r="E902" s="1" t="s">
        <v>6634</v>
      </c>
      <c r="F902" s="62">
        <v>8795.9361879181997</v>
      </c>
      <c r="G902" s="62">
        <v>91.088154369481146</v>
      </c>
      <c r="H902" s="62">
        <v>90.002452293735587</v>
      </c>
      <c r="I902" s="62">
        <v>1753.751</v>
      </c>
      <c r="J902" s="62">
        <v>1803.8292428376531</v>
      </c>
      <c r="K902" s="62">
        <v>1753.751</v>
      </c>
      <c r="L902" s="62">
        <v>157841.89071259106</v>
      </c>
      <c r="M902" s="63">
        <v>8189.1672410703768</v>
      </c>
      <c r="N902" s="64">
        <f>GP_need_index[[#This Row],[Normalised weighted population]]/GP_need_index[[#This Row],[Registered population]]</f>
        <v>0.93101712724095698</v>
      </c>
    </row>
    <row r="903" spans="1:14" hidden="1" x14ac:dyDescent="0.2">
      <c r="A903" s="46" t="s">
        <v>13250</v>
      </c>
      <c r="B903" s="33" t="s">
        <v>5311</v>
      </c>
      <c r="C903" s="1" t="s">
        <v>7333</v>
      </c>
      <c r="D903" s="1" t="s">
        <v>6611</v>
      </c>
      <c r="E903" s="1" t="s">
        <v>6634</v>
      </c>
      <c r="F903" s="62">
        <v>8819.5490394450826</v>
      </c>
      <c r="G903" s="62">
        <v>91.088154369481146</v>
      </c>
      <c r="H903" s="62">
        <v>90.002452293735587</v>
      </c>
      <c r="I903" s="62">
        <v>1753.751</v>
      </c>
      <c r="J903" s="62">
        <v>1803.8292428376531</v>
      </c>
      <c r="K903" s="62">
        <v>1753.751</v>
      </c>
      <c r="L903" s="62">
        <v>157841.89071259106</v>
      </c>
      <c r="M903" s="63">
        <v>8222.3827939746679</v>
      </c>
      <c r="N903" s="64">
        <f>GP_need_index[[#This Row],[Normalised weighted population]]/GP_need_index[[#This Row],[Registered population]]</f>
        <v>0.93229061454280571</v>
      </c>
    </row>
    <row r="904" spans="1:14" x14ac:dyDescent="0.2">
      <c r="A904" s="46" t="s">
        <v>13248</v>
      </c>
      <c r="B904" s="33" t="s">
        <v>6124</v>
      </c>
      <c r="C904" s="1" t="s">
        <v>7334</v>
      </c>
      <c r="D904" s="1" t="s">
        <v>6611</v>
      </c>
      <c r="E904" s="1" t="s">
        <v>6633</v>
      </c>
      <c r="F904" s="62">
        <v>5619.25</v>
      </c>
      <c r="G904" s="62">
        <v>45.079250590108572</v>
      </c>
      <c r="H904" s="62">
        <v>44.900907283513128</v>
      </c>
      <c r="I904" s="62">
        <v>1744.4749999999999</v>
      </c>
      <c r="J904" s="62">
        <v>1864.9581843251083</v>
      </c>
      <c r="K904" s="62">
        <v>1744.4749999999999</v>
      </c>
      <c r="L904" s="62">
        <v>78328.51023340656</v>
      </c>
      <c r="M904" s="63">
        <v>4046.5098892428086</v>
      </c>
      <c r="N904" s="68">
        <f>GP_need_index[[#This Row],[Normalised weighted population]]/GP_need_index[[#This Row],[Registered population]]</f>
        <v>0.72011565408956868</v>
      </c>
    </row>
    <row r="905" spans="1:14" hidden="1" x14ac:dyDescent="0.2">
      <c r="A905" s="46" t="s">
        <v>13249</v>
      </c>
      <c r="B905" s="33" t="s">
        <v>6124</v>
      </c>
      <c r="C905" s="1" t="s">
        <v>7334</v>
      </c>
      <c r="D905" s="1" t="s">
        <v>6611</v>
      </c>
      <c r="E905" s="1" t="s">
        <v>6633</v>
      </c>
      <c r="F905" s="62">
        <v>5648.3138617227087</v>
      </c>
      <c r="G905" s="62">
        <v>45.079250590108572</v>
      </c>
      <c r="H905" s="62">
        <v>44.900907283513128</v>
      </c>
      <c r="I905" s="62">
        <v>1744.4749999999999</v>
      </c>
      <c r="J905" s="62">
        <v>1864.9581843251083</v>
      </c>
      <c r="K905" s="62">
        <v>1744.4749999999999</v>
      </c>
      <c r="L905" s="62">
        <v>78328.51023340656</v>
      </c>
      <c r="M905" s="63">
        <v>4063.8468479400353</v>
      </c>
      <c r="N905" s="64">
        <f>GP_need_index[[#This Row],[Normalised weighted population]]/GP_need_index[[#This Row],[Registered population]]</f>
        <v>0.71947964426689659</v>
      </c>
    </row>
    <row r="906" spans="1:14" hidden="1" x14ac:dyDescent="0.2">
      <c r="A906" s="46" t="s">
        <v>13250</v>
      </c>
      <c r="B906" s="33" t="s">
        <v>6124</v>
      </c>
      <c r="C906" s="1" t="s">
        <v>7334</v>
      </c>
      <c r="D906" s="1" t="s">
        <v>6611</v>
      </c>
      <c r="E906" s="1" t="s">
        <v>6633</v>
      </c>
      <c r="F906" s="62">
        <v>5678.3686598243294</v>
      </c>
      <c r="G906" s="62">
        <v>45.079250590108572</v>
      </c>
      <c r="H906" s="62">
        <v>44.900907283513128</v>
      </c>
      <c r="I906" s="62">
        <v>1744.4749999999999</v>
      </c>
      <c r="J906" s="62">
        <v>1864.9581843251083</v>
      </c>
      <c r="K906" s="62">
        <v>1744.4749999999999</v>
      </c>
      <c r="L906" s="62">
        <v>78328.51023340656</v>
      </c>
      <c r="M906" s="63">
        <v>4080.3299549519093</v>
      </c>
      <c r="N906" s="64">
        <f>GP_need_index[[#This Row],[Normalised weighted population]]/GP_need_index[[#This Row],[Registered population]]</f>
        <v>0.71857432995168402</v>
      </c>
    </row>
    <row r="907" spans="1:14" x14ac:dyDescent="0.2">
      <c r="A907" s="46" t="s">
        <v>13248</v>
      </c>
      <c r="B907" s="33" t="s">
        <v>6128</v>
      </c>
      <c r="C907" s="1" t="s">
        <v>7335</v>
      </c>
      <c r="D907" s="1" t="s">
        <v>6611</v>
      </c>
      <c r="E907" s="1" t="s">
        <v>6633</v>
      </c>
      <c r="F907" s="62">
        <v>9481.4166666666642</v>
      </c>
      <c r="G907" s="62"/>
      <c r="H907" s="62"/>
      <c r="I907" s="62">
        <v>1932.769</v>
      </c>
      <c r="J907" s="62">
        <v>1864.9581843251083</v>
      </c>
      <c r="K907" s="62">
        <v>1932.769</v>
      </c>
      <c r="L907" s="62"/>
      <c r="M907" s="63"/>
      <c r="N907" s="68">
        <f>GP_need_index[[#This Row],[Normalised weighted population]]/GP_need_index[[#This Row],[Registered population]]</f>
        <v>0</v>
      </c>
    </row>
    <row r="908" spans="1:14" hidden="1" x14ac:dyDescent="0.2">
      <c r="A908" s="46" t="s">
        <v>13249</v>
      </c>
      <c r="B908" s="33" t="s">
        <v>6128</v>
      </c>
      <c r="C908" s="1" t="s">
        <v>7335</v>
      </c>
      <c r="D908" s="1" t="s">
        <v>6611</v>
      </c>
      <c r="E908" s="1" t="s">
        <v>6633</v>
      </c>
      <c r="F908" s="62">
        <v>9539.2751074297921</v>
      </c>
      <c r="G908" s="62"/>
      <c r="H908" s="62"/>
      <c r="I908" s="62">
        <v>1932.769</v>
      </c>
      <c r="J908" s="62">
        <v>1864.9581843251083</v>
      </c>
      <c r="K908" s="62">
        <v>1932.769</v>
      </c>
      <c r="L908" s="62"/>
      <c r="M908" s="63"/>
      <c r="N908" s="64">
        <f>GP_need_index[[#This Row],[Normalised weighted population]]/GP_need_index[[#This Row],[Registered population]]</f>
        <v>0</v>
      </c>
    </row>
    <row r="909" spans="1:14" hidden="1" x14ac:dyDescent="0.2">
      <c r="A909" s="46" t="s">
        <v>13250</v>
      </c>
      <c r="B909" s="33" t="s">
        <v>6128</v>
      </c>
      <c r="C909" s="1" t="s">
        <v>7335</v>
      </c>
      <c r="D909" s="1" t="s">
        <v>6611</v>
      </c>
      <c r="E909" s="1" t="s">
        <v>6633</v>
      </c>
      <c r="F909" s="62">
        <v>9593.208058685952</v>
      </c>
      <c r="G909" s="62"/>
      <c r="H909" s="62"/>
      <c r="I909" s="62">
        <v>1932.769</v>
      </c>
      <c r="J909" s="62">
        <v>1864.9581843251083</v>
      </c>
      <c r="K909" s="62">
        <v>1932.769</v>
      </c>
      <c r="L909" s="62"/>
      <c r="M909" s="63"/>
      <c r="N909" s="64">
        <f>GP_need_index[[#This Row],[Normalised weighted population]]/GP_need_index[[#This Row],[Registered population]]</f>
        <v>0</v>
      </c>
    </row>
    <row r="910" spans="1:14" x14ac:dyDescent="0.2">
      <c r="A910" s="46" t="s">
        <v>13248</v>
      </c>
      <c r="B910" s="33" t="s">
        <v>6140</v>
      </c>
      <c r="C910" s="1" t="s">
        <v>7336</v>
      </c>
      <c r="D910" s="1" t="s">
        <v>6611</v>
      </c>
      <c r="E910" s="1" t="s">
        <v>6633</v>
      </c>
      <c r="F910" s="62">
        <v>24497.25</v>
      </c>
      <c r="G910" s="62">
        <v>237.87180581510492</v>
      </c>
      <c r="H910" s="62">
        <v>238.61758013062803</v>
      </c>
      <c r="I910" s="62">
        <v>1919.981</v>
      </c>
      <c r="J910" s="62">
        <v>1864.9581843251083</v>
      </c>
      <c r="K910" s="62">
        <v>1919.981</v>
      </c>
      <c r="L910" s="62">
        <v>458141.22011678334</v>
      </c>
      <c r="M910" s="63">
        <v>23667.92081641898</v>
      </c>
      <c r="N910" s="68">
        <f>GP_need_index[[#This Row],[Normalised weighted population]]/GP_need_index[[#This Row],[Registered population]]</f>
        <v>0.96614602930610494</v>
      </c>
    </row>
    <row r="911" spans="1:14" hidden="1" x14ac:dyDescent="0.2">
      <c r="A911" s="46" t="s">
        <v>13249</v>
      </c>
      <c r="B911" s="33" t="s">
        <v>6140</v>
      </c>
      <c r="C911" s="1" t="s">
        <v>7336</v>
      </c>
      <c r="D911" s="1" t="s">
        <v>6611</v>
      </c>
      <c r="E911" s="1" t="s">
        <v>6633</v>
      </c>
      <c r="F911" s="62">
        <v>24616.249567416111</v>
      </c>
      <c r="G911" s="62">
        <v>237.87180581510492</v>
      </c>
      <c r="H911" s="62">
        <v>238.61758013062803</v>
      </c>
      <c r="I911" s="62">
        <v>1919.981</v>
      </c>
      <c r="J911" s="62">
        <v>1864.9581843251083</v>
      </c>
      <c r="K911" s="62">
        <v>1919.981</v>
      </c>
      <c r="L911" s="62">
        <v>458141.22011678334</v>
      </c>
      <c r="M911" s="63">
        <v>23769.324192877866</v>
      </c>
      <c r="N911" s="64">
        <f>GP_need_index[[#This Row],[Normalised weighted population]]/GP_need_index[[#This Row],[Registered population]]</f>
        <v>0.96559486561026353</v>
      </c>
    </row>
    <row r="912" spans="1:14" hidden="1" x14ac:dyDescent="0.2">
      <c r="A912" s="46" t="s">
        <v>13250</v>
      </c>
      <c r="B912" s="33" t="s">
        <v>6140</v>
      </c>
      <c r="C912" s="1" t="s">
        <v>7336</v>
      </c>
      <c r="D912" s="1" t="s">
        <v>6611</v>
      </c>
      <c r="E912" s="1" t="s">
        <v>6633</v>
      </c>
      <c r="F912" s="62">
        <v>24736.98848243391</v>
      </c>
      <c r="G912" s="62">
        <v>237.87180581510492</v>
      </c>
      <c r="H912" s="62">
        <v>238.61758013062803</v>
      </c>
      <c r="I912" s="62">
        <v>1919.981</v>
      </c>
      <c r="J912" s="62">
        <v>1864.9581843251083</v>
      </c>
      <c r="K912" s="62">
        <v>1919.981</v>
      </c>
      <c r="L912" s="62">
        <v>458141.22011678334</v>
      </c>
      <c r="M912" s="63">
        <v>23865.733415206141</v>
      </c>
      <c r="N912" s="64">
        <f>GP_need_index[[#This Row],[Normalised weighted population]]/GP_need_index[[#This Row],[Registered population]]</f>
        <v>0.96477925888810356</v>
      </c>
    </row>
    <row r="913" spans="1:14" x14ac:dyDescent="0.2">
      <c r="A913" s="46" t="s">
        <v>13248</v>
      </c>
      <c r="B913" s="33" t="s">
        <v>6121</v>
      </c>
      <c r="C913" s="1" t="s">
        <v>7337</v>
      </c>
      <c r="D913" s="1" t="s">
        <v>6611</v>
      </c>
      <c r="E913" s="1" t="s">
        <v>6633</v>
      </c>
      <c r="F913" s="62">
        <v>12651.916666666668</v>
      </c>
      <c r="G913" s="62">
        <v>101.18267165391781</v>
      </c>
      <c r="H913" s="62">
        <v>101.86582112720035</v>
      </c>
      <c r="I913" s="62">
        <v>1723.425</v>
      </c>
      <c r="J913" s="62">
        <v>1864.9581843251083</v>
      </c>
      <c r="K913" s="62">
        <v>1723.425</v>
      </c>
      <c r="L913" s="62">
        <v>175558.10277614524</v>
      </c>
      <c r="M913" s="63">
        <v>9069.4639398030777</v>
      </c>
      <c r="N913" s="68">
        <f>GP_need_index[[#This Row],[Normalised weighted population]]/GP_need_index[[#This Row],[Registered population]]</f>
        <v>0.71684505824306544</v>
      </c>
    </row>
    <row r="914" spans="1:14" hidden="1" x14ac:dyDescent="0.2">
      <c r="A914" s="46" t="s">
        <v>13249</v>
      </c>
      <c r="B914" s="33" t="s">
        <v>6121</v>
      </c>
      <c r="C914" s="1" t="s">
        <v>7337</v>
      </c>
      <c r="D914" s="1" t="s">
        <v>6611</v>
      </c>
      <c r="E914" s="1" t="s">
        <v>6633</v>
      </c>
      <c r="F914" s="62">
        <v>12728.508372702217</v>
      </c>
      <c r="G914" s="62">
        <v>101.18267165391781</v>
      </c>
      <c r="H914" s="62">
        <v>101.86582112720035</v>
      </c>
      <c r="I914" s="62">
        <v>1723.425</v>
      </c>
      <c r="J914" s="62">
        <v>1864.9581843251083</v>
      </c>
      <c r="K914" s="62">
        <v>1723.425</v>
      </c>
      <c r="L914" s="62">
        <v>175558.10277614524</v>
      </c>
      <c r="M914" s="63">
        <v>9108.3213566966697</v>
      </c>
      <c r="N914" s="64">
        <f>GP_need_index[[#This Row],[Normalised weighted population]]/GP_need_index[[#This Row],[Registered population]]</f>
        <v>0.71558434735609211</v>
      </c>
    </row>
    <row r="915" spans="1:14" hidden="1" x14ac:dyDescent="0.2">
      <c r="A915" s="46" t="s">
        <v>13250</v>
      </c>
      <c r="B915" s="33" t="s">
        <v>6121</v>
      </c>
      <c r="C915" s="1" t="s">
        <v>7337</v>
      </c>
      <c r="D915" s="1" t="s">
        <v>6611</v>
      </c>
      <c r="E915" s="1" t="s">
        <v>6633</v>
      </c>
      <c r="F915" s="62">
        <v>12805.369556355619</v>
      </c>
      <c r="G915" s="62">
        <v>101.18267165391781</v>
      </c>
      <c r="H915" s="62">
        <v>101.86582112720035</v>
      </c>
      <c r="I915" s="62">
        <v>1723.425</v>
      </c>
      <c r="J915" s="62">
        <v>1864.9581843251083</v>
      </c>
      <c r="K915" s="62">
        <v>1723.425</v>
      </c>
      <c r="L915" s="62">
        <v>175558.10277614524</v>
      </c>
      <c r="M915" s="63">
        <v>9145.2650313080958</v>
      </c>
      <c r="N915" s="64">
        <f>GP_need_index[[#This Row],[Normalised weighted population]]/GP_need_index[[#This Row],[Registered population]]</f>
        <v>0.71417423691369186</v>
      </c>
    </row>
    <row r="916" spans="1:14" x14ac:dyDescent="0.2">
      <c r="A916" s="46" t="s">
        <v>13248</v>
      </c>
      <c r="B916" s="33" t="s">
        <v>6123</v>
      </c>
      <c r="C916" s="1" t="s">
        <v>7338</v>
      </c>
      <c r="D916" s="1" t="s">
        <v>6611</v>
      </c>
      <c r="E916" s="1" t="s">
        <v>6633</v>
      </c>
      <c r="F916" s="62">
        <v>5832.4166666666661</v>
      </c>
      <c r="G916" s="62">
        <v>42.528253967844776</v>
      </c>
      <c r="H916" s="62">
        <v>44.196927152103186</v>
      </c>
      <c r="I916" s="62">
        <v>1844.953</v>
      </c>
      <c r="J916" s="62">
        <v>1864.9581843251083</v>
      </c>
      <c r="K916" s="62">
        <v>1844.953</v>
      </c>
      <c r="L916" s="62">
        <v>81541.253340054231</v>
      </c>
      <c r="M916" s="63">
        <v>4212.482620166802</v>
      </c>
      <c r="N916" s="68">
        <f>GP_need_index[[#This Row],[Normalised weighted population]]/GP_need_index[[#This Row],[Registered population]]</f>
        <v>0.7222533747017621</v>
      </c>
    </row>
    <row r="917" spans="1:14" hidden="1" x14ac:dyDescent="0.2">
      <c r="A917" s="46" t="s">
        <v>13249</v>
      </c>
      <c r="B917" s="33" t="s">
        <v>6123</v>
      </c>
      <c r="C917" s="1" t="s">
        <v>7338</v>
      </c>
      <c r="D917" s="1" t="s">
        <v>6611</v>
      </c>
      <c r="E917" s="1" t="s">
        <v>6633</v>
      </c>
      <c r="F917" s="62">
        <v>5868.3790537526438</v>
      </c>
      <c r="G917" s="62">
        <v>42.528253967844776</v>
      </c>
      <c r="H917" s="62">
        <v>44.196927152103186</v>
      </c>
      <c r="I917" s="62">
        <v>1844.953</v>
      </c>
      <c r="J917" s="62">
        <v>1864.9581843251083</v>
      </c>
      <c r="K917" s="62">
        <v>1844.953</v>
      </c>
      <c r="L917" s="62">
        <v>81541.253340054231</v>
      </c>
      <c r="M917" s="63">
        <v>4230.5306761947295</v>
      </c>
      <c r="N917" s="64">
        <f>GP_need_index[[#This Row],[Normalised weighted population]]/GP_need_index[[#This Row],[Registered population]]</f>
        <v>0.72090276334304582</v>
      </c>
    </row>
    <row r="918" spans="1:14" hidden="1" x14ac:dyDescent="0.2">
      <c r="A918" s="46" t="s">
        <v>13250</v>
      </c>
      <c r="B918" s="33" t="s">
        <v>6123</v>
      </c>
      <c r="C918" s="1" t="s">
        <v>7338</v>
      </c>
      <c r="D918" s="1" t="s">
        <v>6611</v>
      </c>
      <c r="E918" s="1" t="s">
        <v>6633</v>
      </c>
      <c r="F918" s="62">
        <v>5905.174882890984</v>
      </c>
      <c r="G918" s="62">
        <v>42.528253967844776</v>
      </c>
      <c r="H918" s="62">
        <v>44.196927152103186</v>
      </c>
      <c r="I918" s="62">
        <v>1844.953</v>
      </c>
      <c r="J918" s="62">
        <v>1864.9581843251083</v>
      </c>
      <c r="K918" s="62">
        <v>1844.953</v>
      </c>
      <c r="L918" s="62">
        <v>81541.253340054231</v>
      </c>
      <c r="M918" s="63">
        <v>4247.6898587284122</v>
      </c>
      <c r="N918" s="64">
        <f>GP_need_index[[#This Row],[Normalised weighted population]]/GP_need_index[[#This Row],[Registered population]]</f>
        <v>0.71931652202802832</v>
      </c>
    </row>
    <row r="919" spans="1:14" x14ac:dyDescent="0.2">
      <c r="A919" s="46" t="s">
        <v>13248</v>
      </c>
      <c r="B919" s="33" t="s">
        <v>6139</v>
      </c>
      <c r="C919" s="1" t="s">
        <v>7339</v>
      </c>
      <c r="D919" s="1" t="s">
        <v>6611</v>
      </c>
      <c r="E919" s="1" t="s">
        <v>6633</v>
      </c>
      <c r="F919" s="62">
        <v>18711.416666666672</v>
      </c>
      <c r="G919" s="62">
        <v>184.68285764087912</v>
      </c>
      <c r="H919" s="62">
        <v>183.42923449760022</v>
      </c>
      <c r="I919" s="62">
        <v>1940.835</v>
      </c>
      <c r="J919" s="62">
        <v>1864.9581843251083</v>
      </c>
      <c r="K919" s="62">
        <v>1940.835</v>
      </c>
      <c r="L919" s="62">
        <v>356005.87833614991</v>
      </c>
      <c r="M919" s="63">
        <v>18391.532061864811</v>
      </c>
      <c r="N919" s="68">
        <f>GP_need_index[[#This Row],[Normalised weighted population]]/GP_need_index[[#This Row],[Registered population]]</f>
        <v>0.98290430861006284</v>
      </c>
    </row>
    <row r="920" spans="1:14" hidden="1" x14ac:dyDescent="0.2">
      <c r="A920" s="46" t="s">
        <v>13249</v>
      </c>
      <c r="B920" s="33" t="s">
        <v>6139</v>
      </c>
      <c r="C920" s="1" t="s">
        <v>7339</v>
      </c>
      <c r="D920" s="1" t="s">
        <v>6611</v>
      </c>
      <c r="E920" s="1" t="s">
        <v>6633</v>
      </c>
      <c r="F920" s="62">
        <v>18804.291293718597</v>
      </c>
      <c r="G920" s="62">
        <v>184.68285764087912</v>
      </c>
      <c r="H920" s="62">
        <v>183.42923449760022</v>
      </c>
      <c r="I920" s="62">
        <v>1940.835</v>
      </c>
      <c r="J920" s="62">
        <v>1864.9581843251083</v>
      </c>
      <c r="K920" s="62">
        <v>1940.835</v>
      </c>
      <c r="L920" s="62">
        <v>356005.87833614991</v>
      </c>
      <c r="M920" s="63">
        <v>18470.329158736589</v>
      </c>
      <c r="N920" s="64">
        <f>GP_need_index[[#This Row],[Normalised weighted population]]/GP_need_index[[#This Row],[Registered population]]</f>
        <v>0.98224011052766635</v>
      </c>
    </row>
    <row r="921" spans="1:14" hidden="1" x14ac:dyDescent="0.2">
      <c r="A921" s="46" t="s">
        <v>13250</v>
      </c>
      <c r="B921" s="33" t="s">
        <v>6139</v>
      </c>
      <c r="C921" s="1" t="s">
        <v>7339</v>
      </c>
      <c r="D921" s="1" t="s">
        <v>6611</v>
      </c>
      <c r="E921" s="1" t="s">
        <v>6633</v>
      </c>
      <c r="F921" s="62">
        <v>18892.865953567256</v>
      </c>
      <c r="G921" s="62">
        <v>184.68285764087912</v>
      </c>
      <c r="H921" s="62">
        <v>183.42923449760022</v>
      </c>
      <c r="I921" s="62">
        <v>1940.835</v>
      </c>
      <c r="J921" s="62">
        <v>1864.9581843251083</v>
      </c>
      <c r="K921" s="62">
        <v>1940.835</v>
      </c>
      <c r="L921" s="62">
        <v>356005.87833614991</v>
      </c>
      <c r="M921" s="63">
        <v>18545.245469183257</v>
      </c>
      <c r="N921" s="64">
        <f>GP_need_index[[#This Row],[Normalised weighted population]]/GP_need_index[[#This Row],[Registered population]]</f>
        <v>0.98160043662838969</v>
      </c>
    </row>
    <row r="922" spans="1:14" x14ac:dyDescent="0.2">
      <c r="A922" s="46" t="s">
        <v>13248</v>
      </c>
      <c r="B922" s="33" t="s">
        <v>6131</v>
      </c>
      <c r="C922" s="1" t="s">
        <v>7340</v>
      </c>
      <c r="D922" s="1" t="s">
        <v>6611</v>
      </c>
      <c r="E922" s="1" t="s">
        <v>6633</v>
      </c>
      <c r="F922" s="62">
        <v>8056.0000000000018</v>
      </c>
      <c r="G922" s="62">
        <v>70.749412103182379</v>
      </c>
      <c r="H922" s="62">
        <v>70.315600967310843</v>
      </c>
      <c r="I922" s="62">
        <v>1844.9880000000001</v>
      </c>
      <c r="J922" s="62">
        <v>1864.9581843251083</v>
      </c>
      <c r="K922" s="62">
        <v>1844.9880000000001</v>
      </c>
      <c r="L922" s="62">
        <v>129731.4399974769</v>
      </c>
      <c r="M922" s="63">
        <v>6702.0239926841959</v>
      </c>
      <c r="N922" s="68">
        <f>GP_need_index[[#This Row],[Normalised weighted population]]/GP_need_index[[#This Row],[Registered population]]</f>
        <v>0.83192949263706484</v>
      </c>
    </row>
    <row r="923" spans="1:14" hidden="1" x14ac:dyDescent="0.2">
      <c r="A923" s="46" t="s">
        <v>13249</v>
      </c>
      <c r="B923" s="33" t="s">
        <v>6131</v>
      </c>
      <c r="C923" s="1" t="s">
        <v>7340</v>
      </c>
      <c r="D923" s="1" t="s">
        <v>6611</v>
      </c>
      <c r="E923" s="1" t="s">
        <v>6633</v>
      </c>
      <c r="F923" s="62">
        <v>8101.322514408349</v>
      </c>
      <c r="G923" s="62">
        <v>70.749412103182379</v>
      </c>
      <c r="H923" s="62">
        <v>70.315600967310843</v>
      </c>
      <c r="I923" s="62">
        <v>1844.9880000000001</v>
      </c>
      <c r="J923" s="62">
        <v>1864.9581843251083</v>
      </c>
      <c r="K923" s="62">
        <v>1844.9880000000001</v>
      </c>
      <c r="L923" s="62">
        <v>129731.4399974769</v>
      </c>
      <c r="M923" s="63">
        <v>6730.7382962023648</v>
      </c>
      <c r="N923" s="64">
        <f>GP_need_index[[#This Row],[Normalised weighted population]]/GP_need_index[[#This Row],[Registered population]]</f>
        <v>0.83081969446736936</v>
      </c>
    </row>
    <row r="924" spans="1:14" hidden="1" x14ac:dyDescent="0.2">
      <c r="A924" s="46" t="s">
        <v>13250</v>
      </c>
      <c r="B924" s="33" t="s">
        <v>6131</v>
      </c>
      <c r="C924" s="1" t="s">
        <v>7340</v>
      </c>
      <c r="D924" s="1" t="s">
        <v>6611</v>
      </c>
      <c r="E924" s="1" t="s">
        <v>6633</v>
      </c>
      <c r="F924" s="62">
        <v>8144.3773014595699</v>
      </c>
      <c r="G924" s="62">
        <v>70.749412103182379</v>
      </c>
      <c r="H924" s="62">
        <v>70.315600967310843</v>
      </c>
      <c r="I924" s="62">
        <v>1844.9880000000001</v>
      </c>
      <c r="J924" s="62">
        <v>1864.9581843251083</v>
      </c>
      <c r="K924" s="62">
        <v>1844.9880000000001</v>
      </c>
      <c r="L924" s="62">
        <v>129731.4399974769</v>
      </c>
      <c r="M924" s="63">
        <v>6758.0384095571426</v>
      </c>
      <c r="N924" s="64">
        <f>GP_need_index[[#This Row],[Normalised weighted population]]/GP_need_index[[#This Row],[Registered population]]</f>
        <v>0.82977963316434533</v>
      </c>
    </row>
    <row r="925" spans="1:14" x14ac:dyDescent="0.2">
      <c r="A925" s="46" t="s">
        <v>13248</v>
      </c>
      <c r="B925" s="33" t="s">
        <v>6142</v>
      </c>
      <c r="C925" s="1" t="s">
        <v>7341</v>
      </c>
      <c r="D925" s="1" t="s">
        <v>6611</v>
      </c>
      <c r="E925" s="1" t="s">
        <v>6633</v>
      </c>
      <c r="F925" s="62">
        <v>15639.666666666666</v>
      </c>
      <c r="G925" s="62">
        <v>149.41619844181059</v>
      </c>
      <c r="H925" s="62">
        <v>149.32598019470942</v>
      </c>
      <c r="I925" s="62">
        <v>1857.596</v>
      </c>
      <c r="J925" s="62">
        <v>1864.9581843251083</v>
      </c>
      <c r="K925" s="62">
        <v>1857.596</v>
      </c>
      <c r="L925" s="62">
        <v>277387.34350577142</v>
      </c>
      <c r="M925" s="63">
        <v>14330.039283297625</v>
      </c>
      <c r="N925" s="68">
        <f>GP_need_index[[#This Row],[Normalised weighted population]]/GP_need_index[[#This Row],[Registered population]]</f>
        <v>0.91626244911214805</v>
      </c>
    </row>
    <row r="926" spans="1:14" hidden="1" x14ac:dyDescent="0.2">
      <c r="A926" s="46" t="s">
        <v>13249</v>
      </c>
      <c r="B926" s="33" t="s">
        <v>6142</v>
      </c>
      <c r="C926" s="1" t="s">
        <v>7341</v>
      </c>
      <c r="D926" s="1" t="s">
        <v>6611</v>
      </c>
      <c r="E926" s="1" t="s">
        <v>6633</v>
      </c>
      <c r="F926" s="62">
        <v>15712.577626854061</v>
      </c>
      <c r="G926" s="62">
        <v>149.41619844181059</v>
      </c>
      <c r="H926" s="62">
        <v>149.32598019470942</v>
      </c>
      <c r="I926" s="62">
        <v>1857.596</v>
      </c>
      <c r="J926" s="62">
        <v>1864.9581843251083</v>
      </c>
      <c r="K926" s="62">
        <v>1857.596</v>
      </c>
      <c r="L926" s="62">
        <v>277387.34350577142</v>
      </c>
      <c r="M926" s="63">
        <v>14391.435228441518</v>
      </c>
      <c r="N926" s="64">
        <f>GP_need_index[[#This Row],[Normalised weighted population]]/GP_need_index[[#This Row],[Registered population]]</f>
        <v>0.91591816252003078</v>
      </c>
    </row>
    <row r="927" spans="1:14" hidden="1" x14ac:dyDescent="0.2">
      <c r="A927" s="46" t="s">
        <v>13250</v>
      </c>
      <c r="B927" s="33" t="s">
        <v>6142</v>
      </c>
      <c r="C927" s="1" t="s">
        <v>7341</v>
      </c>
      <c r="D927" s="1" t="s">
        <v>6611</v>
      </c>
      <c r="E927" s="1" t="s">
        <v>6633</v>
      </c>
      <c r="F927" s="62">
        <v>15785.663220691573</v>
      </c>
      <c r="G927" s="62">
        <v>149.41619844181059</v>
      </c>
      <c r="H927" s="62">
        <v>149.32598019470942</v>
      </c>
      <c r="I927" s="62">
        <v>1857.596</v>
      </c>
      <c r="J927" s="62">
        <v>1864.9581843251083</v>
      </c>
      <c r="K927" s="62">
        <v>1857.596</v>
      </c>
      <c r="L927" s="62">
        <v>277387.34350577142</v>
      </c>
      <c r="M927" s="63">
        <v>14449.807400376367</v>
      </c>
      <c r="N927" s="64">
        <f>GP_need_index[[#This Row],[Normalised weighted population]]/GP_need_index[[#This Row],[Registered population]]</f>
        <v>0.91537537564058824</v>
      </c>
    </row>
    <row r="928" spans="1:14" x14ac:dyDescent="0.2">
      <c r="A928" s="46" t="s">
        <v>13248</v>
      </c>
      <c r="B928" s="33" t="s">
        <v>6126</v>
      </c>
      <c r="C928" s="1" t="s">
        <v>7342</v>
      </c>
      <c r="D928" s="1" t="s">
        <v>6611</v>
      </c>
      <c r="E928" s="1" t="s">
        <v>6633</v>
      </c>
      <c r="F928" s="62">
        <v>6831.666666666667</v>
      </c>
      <c r="G928" s="62">
        <v>48.233883982209441</v>
      </c>
      <c r="H928" s="62">
        <v>46.563516258344222</v>
      </c>
      <c r="I928" s="62">
        <v>1887.8150000000001</v>
      </c>
      <c r="J928" s="62">
        <v>1864.9581843251083</v>
      </c>
      <c r="K928" s="62">
        <v>1887.8150000000001</v>
      </c>
      <c r="L928" s="62">
        <v>87903.304445246104</v>
      </c>
      <c r="M928" s="63">
        <v>4541.1509765074716</v>
      </c>
      <c r="N928" s="68">
        <f>GP_need_index[[#This Row],[Normalised weighted population]]/GP_need_index[[#This Row],[Registered population]]</f>
        <v>0.66472080651487753</v>
      </c>
    </row>
    <row r="929" spans="1:14" hidden="1" x14ac:dyDescent="0.2">
      <c r="A929" s="46" t="s">
        <v>13249</v>
      </c>
      <c r="B929" s="33" t="s">
        <v>6126</v>
      </c>
      <c r="C929" s="1" t="s">
        <v>7342</v>
      </c>
      <c r="D929" s="1" t="s">
        <v>6611</v>
      </c>
      <c r="E929" s="1" t="s">
        <v>6633</v>
      </c>
      <c r="F929" s="62">
        <v>6873.0727930272342</v>
      </c>
      <c r="G929" s="62">
        <v>48.233883982209441</v>
      </c>
      <c r="H929" s="62">
        <v>46.563516258344222</v>
      </c>
      <c r="I929" s="62">
        <v>1887.8150000000001</v>
      </c>
      <c r="J929" s="62">
        <v>1864.9581843251083</v>
      </c>
      <c r="K929" s="62">
        <v>1887.8150000000001</v>
      </c>
      <c r="L929" s="62">
        <v>87903.304445246104</v>
      </c>
      <c r="M929" s="63">
        <v>4560.6071866916791</v>
      </c>
      <c r="N929" s="64">
        <f>GP_need_index[[#This Row],[Normalised weighted population]]/GP_need_index[[#This Row],[Registered population]]</f>
        <v>0.66354705151943649</v>
      </c>
    </row>
    <row r="930" spans="1:14" hidden="1" x14ac:dyDescent="0.2">
      <c r="A930" s="46" t="s">
        <v>13250</v>
      </c>
      <c r="B930" s="33" t="s">
        <v>6126</v>
      </c>
      <c r="C930" s="1" t="s">
        <v>7342</v>
      </c>
      <c r="D930" s="1" t="s">
        <v>6611</v>
      </c>
      <c r="E930" s="1" t="s">
        <v>6633</v>
      </c>
      <c r="F930" s="62">
        <v>6912.7070981757297</v>
      </c>
      <c r="G930" s="62">
        <v>48.233883982209441</v>
      </c>
      <c r="H930" s="62">
        <v>46.563516258344222</v>
      </c>
      <c r="I930" s="62">
        <v>1887.8150000000001</v>
      </c>
      <c r="J930" s="62">
        <v>1864.9581843251083</v>
      </c>
      <c r="K930" s="62">
        <v>1887.8150000000001</v>
      </c>
      <c r="L930" s="62">
        <v>87903.304445246104</v>
      </c>
      <c r="M930" s="63">
        <v>4579.1051712639728</v>
      </c>
      <c r="N930" s="64">
        <f>GP_need_index[[#This Row],[Normalised weighted population]]/GP_need_index[[#This Row],[Registered population]]</f>
        <v>0.66241851509554095</v>
      </c>
    </row>
    <row r="931" spans="1:14" x14ac:dyDescent="0.2">
      <c r="A931" s="46" t="s">
        <v>13248</v>
      </c>
      <c r="B931" s="33" t="s">
        <v>6134</v>
      </c>
      <c r="C931" s="1" t="s">
        <v>7343</v>
      </c>
      <c r="D931" s="1" t="s">
        <v>6611</v>
      </c>
      <c r="E931" s="1" t="s">
        <v>6633</v>
      </c>
      <c r="F931" s="62">
        <v>7655.5833333333339</v>
      </c>
      <c r="G931" s="62">
        <v>76.764965367690735</v>
      </c>
      <c r="H931" s="62">
        <v>76.756403412442666</v>
      </c>
      <c r="I931" s="62">
        <v>1983.1679999999999</v>
      </c>
      <c r="J931" s="62">
        <v>1864.9581843251083</v>
      </c>
      <c r="K931" s="62">
        <v>1983.1679999999999</v>
      </c>
      <c r="L931" s="62">
        <v>152220.84304264709</v>
      </c>
      <c r="M931" s="63">
        <v>7863.8435083914674</v>
      </c>
      <c r="N931" s="68">
        <f>GP_need_index[[#This Row],[Normalised weighted population]]/GP_need_index[[#This Row],[Registered population]]</f>
        <v>1.0272036977445393</v>
      </c>
    </row>
    <row r="932" spans="1:14" hidden="1" x14ac:dyDescent="0.2">
      <c r="A932" s="46" t="s">
        <v>13249</v>
      </c>
      <c r="B932" s="33" t="s">
        <v>6134</v>
      </c>
      <c r="C932" s="1" t="s">
        <v>7343</v>
      </c>
      <c r="D932" s="1" t="s">
        <v>6611</v>
      </c>
      <c r="E932" s="1" t="s">
        <v>6633</v>
      </c>
      <c r="F932" s="62">
        <v>7695.7821148416242</v>
      </c>
      <c r="G932" s="62">
        <v>76.764965367690735</v>
      </c>
      <c r="H932" s="62">
        <v>76.756403412442666</v>
      </c>
      <c r="I932" s="62">
        <v>1983.1679999999999</v>
      </c>
      <c r="J932" s="62">
        <v>1864.9581843251083</v>
      </c>
      <c r="K932" s="62">
        <v>1983.1679999999999</v>
      </c>
      <c r="L932" s="62">
        <v>152220.84304264709</v>
      </c>
      <c r="M932" s="63">
        <v>7897.5355377792794</v>
      </c>
      <c r="N932" s="64">
        <f>GP_need_index[[#This Row],[Normalised weighted population]]/GP_need_index[[#This Row],[Registered population]]</f>
        <v>1.0262161038250506</v>
      </c>
    </row>
    <row r="933" spans="1:14" hidden="1" x14ac:dyDescent="0.2">
      <c r="A933" s="46" t="s">
        <v>13250</v>
      </c>
      <c r="B933" s="33" t="s">
        <v>6134</v>
      </c>
      <c r="C933" s="1" t="s">
        <v>7343</v>
      </c>
      <c r="D933" s="1" t="s">
        <v>6611</v>
      </c>
      <c r="E933" s="1" t="s">
        <v>6633</v>
      </c>
      <c r="F933" s="62">
        <v>7733.7432558421333</v>
      </c>
      <c r="G933" s="62">
        <v>76.764965367690735</v>
      </c>
      <c r="H933" s="62">
        <v>76.756403412442666</v>
      </c>
      <c r="I933" s="62">
        <v>1983.1679999999999</v>
      </c>
      <c r="J933" s="62">
        <v>1864.9581843251083</v>
      </c>
      <c r="K933" s="62">
        <v>1983.1679999999999</v>
      </c>
      <c r="L933" s="62">
        <v>152220.84304264709</v>
      </c>
      <c r="M933" s="63">
        <v>7929.5682221471161</v>
      </c>
      <c r="N933" s="64">
        <f>GP_need_index[[#This Row],[Normalised weighted population]]/GP_need_index[[#This Row],[Registered population]]</f>
        <v>1.025320851730765</v>
      </c>
    </row>
    <row r="934" spans="1:14" x14ac:dyDescent="0.2">
      <c r="A934" s="46" t="s">
        <v>13248</v>
      </c>
      <c r="B934" s="33" t="s">
        <v>6130</v>
      </c>
      <c r="C934" s="1" t="s">
        <v>7344</v>
      </c>
      <c r="D934" s="1" t="s">
        <v>6611</v>
      </c>
      <c r="E934" s="1" t="s">
        <v>6633</v>
      </c>
      <c r="F934" s="62">
        <v>9372.9166666666661</v>
      </c>
      <c r="G934" s="62">
        <v>96.267982159159033</v>
      </c>
      <c r="H934" s="62">
        <v>93.307646720790189</v>
      </c>
      <c r="I934" s="62">
        <v>1963.41</v>
      </c>
      <c r="J934" s="62">
        <v>1864.9581843251083</v>
      </c>
      <c r="K934" s="62">
        <v>1963.41</v>
      </c>
      <c r="L934" s="62">
        <v>183201.16664806666</v>
      </c>
      <c r="M934" s="63">
        <v>9464.3103814076057</v>
      </c>
      <c r="N934" s="68">
        <f>GP_need_index[[#This Row],[Normalised weighted population]]/GP_need_index[[#This Row],[Registered population]]</f>
        <v>1.0097508297567572</v>
      </c>
    </row>
    <row r="935" spans="1:14" hidden="1" x14ac:dyDescent="0.2">
      <c r="A935" s="46" t="s">
        <v>13249</v>
      </c>
      <c r="B935" s="33" t="s">
        <v>6130</v>
      </c>
      <c r="C935" s="1" t="s">
        <v>7344</v>
      </c>
      <c r="D935" s="1" t="s">
        <v>6611</v>
      </c>
      <c r="E935" s="1" t="s">
        <v>6633</v>
      </c>
      <c r="F935" s="62">
        <v>9423.3438924027396</v>
      </c>
      <c r="G935" s="62">
        <v>96.267982159159033</v>
      </c>
      <c r="H935" s="62">
        <v>93.307646720790189</v>
      </c>
      <c r="I935" s="62">
        <v>1963.41</v>
      </c>
      <c r="J935" s="62">
        <v>1864.9581843251083</v>
      </c>
      <c r="K935" s="62">
        <v>1963.41</v>
      </c>
      <c r="L935" s="62">
        <v>183201.16664806666</v>
      </c>
      <c r="M935" s="63">
        <v>9504.8594873461316</v>
      </c>
      <c r="N935" s="64">
        <f>GP_need_index[[#This Row],[Normalised weighted population]]/GP_need_index[[#This Row],[Registered population]]</f>
        <v>1.0086503894874421</v>
      </c>
    </row>
    <row r="936" spans="1:14" hidden="1" x14ac:dyDescent="0.2">
      <c r="A936" s="46" t="s">
        <v>13250</v>
      </c>
      <c r="B936" s="33" t="s">
        <v>6130</v>
      </c>
      <c r="C936" s="1" t="s">
        <v>7344</v>
      </c>
      <c r="D936" s="1" t="s">
        <v>6611</v>
      </c>
      <c r="E936" s="1" t="s">
        <v>6633</v>
      </c>
      <c r="F936" s="62">
        <v>9468.9880420590489</v>
      </c>
      <c r="G936" s="62">
        <v>96.267982159159033</v>
      </c>
      <c r="H936" s="62">
        <v>93.307646720790189</v>
      </c>
      <c r="I936" s="62">
        <v>1963.41</v>
      </c>
      <c r="J936" s="62">
        <v>1864.9581843251083</v>
      </c>
      <c r="K936" s="62">
        <v>1963.41</v>
      </c>
      <c r="L936" s="62">
        <v>183201.16664806666</v>
      </c>
      <c r="M936" s="63">
        <v>9543.4115346857507</v>
      </c>
      <c r="N936" s="64">
        <f>GP_need_index[[#This Row],[Normalised weighted population]]/GP_need_index[[#This Row],[Registered population]]</f>
        <v>1.0078597092208934</v>
      </c>
    </row>
    <row r="937" spans="1:14" x14ac:dyDescent="0.2">
      <c r="A937" s="46" t="s">
        <v>13248</v>
      </c>
      <c r="B937" s="33" t="s">
        <v>6129</v>
      </c>
      <c r="C937" s="1" t="s">
        <v>7345</v>
      </c>
      <c r="D937" s="1" t="s">
        <v>6611</v>
      </c>
      <c r="E937" s="1" t="s">
        <v>6633</v>
      </c>
      <c r="F937" s="62">
        <v>11735.333333333332</v>
      </c>
      <c r="G937" s="62">
        <v>122.88311535035707</v>
      </c>
      <c r="H937" s="62">
        <v>123.16629834067832</v>
      </c>
      <c r="I937" s="62">
        <v>1876.528</v>
      </c>
      <c r="J937" s="62">
        <v>1864.9581843251083</v>
      </c>
      <c r="K937" s="62">
        <v>1876.528</v>
      </c>
      <c r="L937" s="62">
        <v>231125.00749263642</v>
      </c>
      <c r="M937" s="63">
        <v>11940.092128439257</v>
      </c>
      <c r="N937" s="68">
        <f>GP_need_index[[#This Row],[Normalised weighted population]]/GP_need_index[[#This Row],[Registered population]]</f>
        <v>1.0174480595727369</v>
      </c>
    </row>
    <row r="938" spans="1:14" hidden="1" x14ac:dyDescent="0.2">
      <c r="A938" s="46" t="s">
        <v>13249</v>
      </c>
      <c r="B938" s="33" t="s">
        <v>6129</v>
      </c>
      <c r="C938" s="1" t="s">
        <v>7345</v>
      </c>
      <c r="D938" s="1" t="s">
        <v>6611</v>
      </c>
      <c r="E938" s="1" t="s">
        <v>6633</v>
      </c>
      <c r="F938" s="62">
        <v>11788.640125816701</v>
      </c>
      <c r="G938" s="62">
        <v>122.88311535035707</v>
      </c>
      <c r="H938" s="62">
        <v>123.16629834067832</v>
      </c>
      <c r="I938" s="62">
        <v>1876.528</v>
      </c>
      <c r="J938" s="62">
        <v>1864.9581843251083</v>
      </c>
      <c r="K938" s="62">
        <v>1876.528</v>
      </c>
      <c r="L938" s="62">
        <v>231125.00749263642</v>
      </c>
      <c r="M938" s="63">
        <v>11991.248529816685</v>
      </c>
      <c r="N938" s="64">
        <f>GP_need_index[[#This Row],[Normalised weighted population]]/GP_need_index[[#This Row],[Registered population]]</f>
        <v>1.0171867494331495</v>
      </c>
    </row>
    <row r="939" spans="1:14" hidden="1" x14ac:dyDescent="0.2">
      <c r="A939" s="46" t="s">
        <v>13250</v>
      </c>
      <c r="B939" s="33" t="s">
        <v>6129</v>
      </c>
      <c r="C939" s="1" t="s">
        <v>7345</v>
      </c>
      <c r="D939" s="1" t="s">
        <v>6611</v>
      </c>
      <c r="E939" s="1" t="s">
        <v>6633</v>
      </c>
      <c r="F939" s="62">
        <v>11837.853890051669</v>
      </c>
      <c r="G939" s="62">
        <v>122.88311535035707</v>
      </c>
      <c r="H939" s="62">
        <v>123.16629834067832</v>
      </c>
      <c r="I939" s="62">
        <v>1876.528</v>
      </c>
      <c r="J939" s="62">
        <v>1864.9581843251083</v>
      </c>
      <c r="K939" s="62">
        <v>1876.528</v>
      </c>
      <c r="L939" s="62">
        <v>231125.00749263642</v>
      </c>
      <c r="M939" s="63">
        <v>12039.885459336589</v>
      </c>
      <c r="N939" s="64">
        <f>GP_need_index[[#This Row],[Normalised weighted population]]/GP_need_index[[#This Row],[Registered population]]</f>
        <v>1.0170665706099569</v>
      </c>
    </row>
    <row r="940" spans="1:14" x14ac:dyDescent="0.2">
      <c r="A940" s="46" t="s">
        <v>13248</v>
      </c>
      <c r="B940" s="33" t="s">
        <v>6141</v>
      </c>
      <c r="C940" s="1" t="s">
        <v>7346</v>
      </c>
      <c r="D940" s="1" t="s">
        <v>6611</v>
      </c>
      <c r="E940" s="1" t="s">
        <v>6633</v>
      </c>
      <c r="F940" s="62">
        <v>5793.75</v>
      </c>
      <c r="G940" s="62">
        <v>55.241449681867934</v>
      </c>
      <c r="H940" s="62">
        <v>55.162486548396259</v>
      </c>
      <c r="I940" s="62">
        <v>1941.7750000000001</v>
      </c>
      <c r="J940" s="62">
        <v>1864.9581843251083</v>
      </c>
      <c r="K940" s="62">
        <v>1941.7750000000001</v>
      </c>
      <c r="L940" s="62">
        <v>107113.13731751216</v>
      </c>
      <c r="M940" s="63">
        <v>5533.5454246681074</v>
      </c>
      <c r="N940" s="68">
        <f>GP_need_index[[#This Row],[Normalised weighted population]]/GP_need_index[[#This Row],[Registered population]]</f>
        <v>0.95508874643678232</v>
      </c>
    </row>
    <row r="941" spans="1:14" hidden="1" x14ac:dyDescent="0.2">
      <c r="A941" s="46" t="s">
        <v>13249</v>
      </c>
      <c r="B941" s="33" t="s">
        <v>6141</v>
      </c>
      <c r="C941" s="1" t="s">
        <v>7346</v>
      </c>
      <c r="D941" s="1" t="s">
        <v>6611</v>
      </c>
      <c r="E941" s="1" t="s">
        <v>6633</v>
      </c>
      <c r="F941" s="62">
        <v>5829.0044896247364</v>
      </c>
      <c r="G941" s="62">
        <v>55.241449681867934</v>
      </c>
      <c r="H941" s="62">
        <v>55.162486548396259</v>
      </c>
      <c r="I941" s="62">
        <v>1941.7750000000001</v>
      </c>
      <c r="J941" s="62">
        <v>1864.9581843251083</v>
      </c>
      <c r="K941" s="62">
        <v>1941.7750000000001</v>
      </c>
      <c r="L941" s="62">
        <v>107113.13731751216</v>
      </c>
      <c r="M941" s="63">
        <v>5557.2534721219708</v>
      </c>
      <c r="N941" s="64">
        <f>GP_need_index[[#This Row],[Normalised weighted population]]/GP_need_index[[#This Row],[Registered population]]</f>
        <v>0.95337951480626493</v>
      </c>
    </row>
    <row r="942" spans="1:14" hidden="1" x14ac:dyDescent="0.2">
      <c r="A942" s="46" t="s">
        <v>13250</v>
      </c>
      <c r="B942" s="33" t="s">
        <v>6141</v>
      </c>
      <c r="C942" s="1" t="s">
        <v>7346</v>
      </c>
      <c r="D942" s="1" t="s">
        <v>6611</v>
      </c>
      <c r="E942" s="1" t="s">
        <v>6633</v>
      </c>
      <c r="F942" s="62">
        <v>5864.2226003826345</v>
      </c>
      <c r="G942" s="62">
        <v>55.241449681867934</v>
      </c>
      <c r="H942" s="62">
        <v>55.162486548396259</v>
      </c>
      <c r="I942" s="62">
        <v>1941.7750000000001</v>
      </c>
      <c r="J942" s="62">
        <v>1864.9581843251083</v>
      </c>
      <c r="K942" s="62">
        <v>1941.7750000000001</v>
      </c>
      <c r="L942" s="62">
        <v>107113.13731751216</v>
      </c>
      <c r="M942" s="63">
        <v>5579.7938893917617</v>
      </c>
      <c r="N942" s="64">
        <f>GP_need_index[[#This Row],[Normalised weighted population]]/GP_need_index[[#This Row],[Registered population]]</f>
        <v>0.95149762715823338</v>
      </c>
    </row>
    <row r="943" spans="1:14" x14ac:dyDescent="0.2">
      <c r="A943" s="46" t="s">
        <v>13248</v>
      </c>
      <c r="B943" s="33" t="s">
        <v>6127</v>
      </c>
      <c r="C943" s="1" t="s">
        <v>7347</v>
      </c>
      <c r="D943" s="1" t="s">
        <v>6611</v>
      </c>
      <c r="E943" s="1" t="s">
        <v>6633</v>
      </c>
      <c r="F943" s="62">
        <v>5126.5833333333339</v>
      </c>
      <c r="G943" s="62">
        <v>49.593014001103747</v>
      </c>
      <c r="H943" s="62">
        <v>50.666146187900587</v>
      </c>
      <c r="I943" s="62">
        <v>1850.6310000000001</v>
      </c>
      <c r="J943" s="62">
        <v>1864.9581843251083</v>
      </c>
      <c r="K943" s="62">
        <v>1850.6310000000001</v>
      </c>
      <c r="L943" s="62">
        <v>93764.340785860652</v>
      </c>
      <c r="M943" s="63">
        <v>4843.936532403226</v>
      </c>
      <c r="N943" s="68">
        <f>GP_need_index[[#This Row],[Normalised weighted population]]/GP_need_index[[#This Row],[Registered population]]</f>
        <v>0.94486643782959256</v>
      </c>
    </row>
    <row r="944" spans="1:14" hidden="1" x14ac:dyDescent="0.2">
      <c r="A944" s="46" t="s">
        <v>13249</v>
      </c>
      <c r="B944" s="33" t="s">
        <v>6127</v>
      </c>
      <c r="C944" s="1" t="s">
        <v>7347</v>
      </c>
      <c r="D944" s="1" t="s">
        <v>6611</v>
      </c>
      <c r="E944" s="1" t="s">
        <v>6633</v>
      </c>
      <c r="F944" s="62">
        <v>5153.5175335265058</v>
      </c>
      <c r="G944" s="62">
        <v>49.593014001103747</v>
      </c>
      <c r="H944" s="62">
        <v>50.666146187900587</v>
      </c>
      <c r="I944" s="62">
        <v>1850.6310000000001</v>
      </c>
      <c r="J944" s="62">
        <v>1864.9581843251083</v>
      </c>
      <c r="K944" s="62">
        <v>1850.6310000000001</v>
      </c>
      <c r="L944" s="62">
        <v>93764.340785860652</v>
      </c>
      <c r="M944" s="63">
        <v>4864.6900038867652</v>
      </c>
      <c r="N944" s="64">
        <f>GP_need_index[[#This Row],[Normalised weighted population]]/GP_need_index[[#This Row],[Registered population]]</f>
        <v>0.94395526399963592</v>
      </c>
    </row>
    <row r="945" spans="1:14" hidden="1" x14ac:dyDescent="0.2">
      <c r="A945" s="46" t="s">
        <v>13250</v>
      </c>
      <c r="B945" s="33" t="s">
        <v>6127</v>
      </c>
      <c r="C945" s="1" t="s">
        <v>7347</v>
      </c>
      <c r="D945" s="1" t="s">
        <v>6611</v>
      </c>
      <c r="E945" s="1" t="s">
        <v>6633</v>
      </c>
      <c r="F945" s="62">
        <v>5177.1490040507633</v>
      </c>
      <c r="G945" s="62">
        <v>49.593014001103747</v>
      </c>
      <c r="H945" s="62">
        <v>50.666146187900587</v>
      </c>
      <c r="I945" s="62">
        <v>1850.6310000000001</v>
      </c>
      <c r="J945" s="62">
        <v>1864.9581843251083</v>
      </c>
      <c r="K945" s="62">
        <v>1850.6310000000001</v>
      </c>
      <c r="L945" s="62">
        <v>93764.340785860652</v>
      </c>
      <c r="M945" s="63">
        <v>4884.4213591553098</v>
      </c>
      <c r="N945" s="64">
        <f>GP_need_index[[#This Row],[Normalised weighted population]]/GP_need_index[[#This Row],[Registered population]]</f>
        <v>0.9434577516184266</v>
      </c>
    </row>
    <row r="946" spans="1:14" x14ac:dyDescent="0.2">
      <c r="A946" s="46" t="s">
        <v>13248</v>
      </c>
      <c r="B946" s="33" t="s">
        <v>6120</v>
      </c>
      <c r="C946" s="1" t="s">
        <v>7348</v>
      </c>
      <c r="D946" s="1" t="s">
        <v>6611</v>
      </c>
      <c r="E946" s="1" t="s">
        <v>6633</v>
      </c>
      <c r="F946" s="62">
        <v>8900.3333333333339</v>
      </c>
      <c r="G946" s="62">
        <v>68.167621956772138</v>
      </c>
      <c r="H946" s="62">
        <v>65.001835094890282</v>
      </c>
      <c r="I946" s="62">
        <v>1868.249</v>
      </c>
      <c r="J946" s="62">
        <v>1864.9581843251083</v>
      </c>
      <c r="K946" s="62">
        <v>1868.249</v>
      </c>
      <c r="L946" s="62">
        <v>121439.61341419368</v>
      </c>
      <c r="M946" s="63">
        <v>6273.6619803191006</v>
      </c>
      <c r="N946" s="68">
        <f>GP_need_index[[#This Row],[Normalised weighted population]]/GP_need_index[[#This Row],[Registered population]]</f>
        <v>0.70487944050624696</v>
      </c>
    </row>
    <row r="947" spans="1:14" hidden="1" x14ac:dyDescent="0.2">
      <c r="A947" s="46" t="s">
        <v>13249</v>
      </c>
      <c r="B947" s="33" t="s">
        <v>6120</v>
      </c>
      <c r="C947" s="1" t="s">
        <v>7348</v>
      </c>
      <c r="D947" s="1" t="s">
        <v>6611</v>
      </c>
      <c r="E947" s="1" t="s">
        <v>6633</v>
      </c>
      <c r="F947" s="62">
        <v>8954.886664514981</v>
      </c>
      <c r="G947" s="62">
        <v>68.167621956772138</v>
      </c>
      <c r="H947" s="62">
        <v>65.001835094890282</v>
      </c>
      <c r="I947" s="62">
        <v>1868.249</v>
      </c>
      <c r="J947" s="62">
        <v>1864.9581843251083</v>
      </c>
      <c r="K947" s="62">
        <v>1868.249</v>
      </c>
      <c r="L947" s="62">
        <v>121439.61341419368</v>
      </c>
      <c r="M947" s="63">
        <v>6300.540999921227</v>
      </c>
      <c r="N947" s="64">
        <f>GP_need_index[[#This Row],[Normalised weighted population]]/GP_need_index[[#This Row],[Registered population]]</f>
        <v>0.70358690578274119</v>
      </c>
    </row>
    <row r="948" spans="1:14" hidden="1" x14ac:dyDescent="0.2">
      <c r="A948" s="46" t="s">
        <v>13250</v>
      </c>
      <c r="B948" s="33" t="s">
        <v>6120</v>
      </c>
      <c r="C948" s="1" t="s">
        <v>7348</v>
      </c>
      <c r="D948" s="1" t="s">
        <v>6611</v>
      </c>
      <c r="E948" s="1" t="s">
        <v>6633</v>
      </c>
      <c r="F948" s="62">
        <v>9007.6245513014455</v>
      </c>
      <c r="G948" s="62">
        <v>68.167621956772138</v>
      </c>
      <c r="H948" s="62">
        <v>65.001835094890282</v>
      </c>
      <c r="I948" s="62">
        <v>1868.249</v>
      </c>
      <c r="J948" s="62">
        <v>1864.9581843251083</v>
      </c>
      <c r="K948" s="62">
        <v>1868.249</v>
      </c>
      <c r="L948" s="62">
        <v>121439.61341419368</v>
      </c>
      <c r="M948" s="63">
        <v>6326.0962177776873</v>
      </c>
      <c r="N948" s="64">
        <f>GP_need_index[[#This Row],[Normalised weighted population]]/GP_need_index[[#This Row],[Registered population]]</f>
        <v>0.70230460669718697</v>
      </c>
    </row>
    <row r="949" spans="1:14" x14ac:dyDescent="0.2">
      <c r="A949" s="46" t="s">
        <v>13248</v>
      </c>
      <c r="B949" s="33" t="s">
        <v>6135</v>
      </c>
      <c r="C949" s="1" t="s">
        <v>7349</v>
      </c>
      <c r="D949" s="1" t="s">
        <v>6611</v>
      </c>
      <c r="E949" s="1" t="s">
        <v>6633</v>
      </c>
      <c r="F949" s="62">
        <v>9236.9166666666661</v>
      </c>
      <c r="G949" s="62">
        <v>115.0504899071689</v>
      </c>
      <c r="H949" s="62">
        <v>120.77145035922135</v>
      </c>
      <c r="I949" s="62">
        <v>1807.787</v>
      </c>
      <c r="J949" s="62">
        <v>1864.9581843251083</v>
      </c>
      <c r="K949" s="62">
        <v>1807.787</v>
      </c>
      <c r="L949" s="62">
        <v>218329.05793054568</v>
      </c>
      <c r="M949" s="63">
        <v>11279.043727404191</v>
      </c>
      <c r="N949" s="68">
        <f>GP_need_index[[#This Row],[Normalised weighted population]]/GP_need_index[[#This Row],[Registered population]]</f>
        <v>1.2210831963123543</v>
      </c>
    </row>
    <row r="950" spans="1:14" hidden="1" x14ac:dyDescent="0.2">
      <c r="A950" s="46" t="s">
        <v>13249</v>
      </c>
      <c r="B950" s="33" t="s">
        <v>6135</v>
      </c>
      <c r="C950" s="1" t="s">
        <v>7349</v>
      </c>
      <c r="D950" s="1" t="s">
        <v>6611</v>
      </c>
      <c r="E950" s="1" t="s">
        <v>6633</v>
      </c>
      <c r="F950" s="62">
        <v>9270.7929271337962</v>
      </c>
      <c r="G950" s="62">
        <v>115.0504899071689</v>
      </c>
      <c r="H950" s="62">
        <v>120.77145035922135</v>
      </c>
      <c r="I950" s="62">
        <v>1807.787</v>
      </c>
      <c r="J950" s="62">
        <v>1864.9581843251083</v>
      </c>
      <c r="K950" s="62">
        <v>1807.787</v>
      </c>
      <c r="L950" s="62">
        <v>218329.05793054568</v>
      </c>
      <c r="M950" s="63">
        <v>11327.367918027338</v>
      </c>
      <c r="N950" s="64">
        <f>GP_need_index[[#This Row],[Normalised weighted population]]/GP_need_index[[#This Row],[Registered population]]</f>
        <v>1.2218337748515933</v>
      </c>
    </row>
    <row r="951" spans="1:14" hidden="1" x14ac:dyDescent="0.2">
      <c r="A951" s="46" t="s">
        <v>13250</v>
      </c>
      <c r="B951" s="33" t="s">
        <v>6135</v>
      </c>
      <c r="C951" s="1" t="s">
        <v>7349</v>
      </c>
      <c r="D951" s="1" t="s">
        <v>6611</v>
      </c>
      <c r="E951" s="1" t="s">
        <v>6633</v>
      </c>
      <c r="F951" s="62">
        <v>9300.8612693970754</v>
      </c>
      <c r="G951" s="62">
        <v>115.0504899071689</v>
      </c>
      <c r="H951" s="62">
        <v>120.77145035922135</v>
      </c>
      <c r="I951" s="62">
        <v>1807.787</v>
      </c>
      <c r="J951" s="62">
        <v>1864.9581843251083</v>
      </c>
      <c r="K951" s="62">
        <v>1807.787</v>
      </c>
      <c r="L951" s="62">
        <v>218329.05793054568</v>
      </c>
      <c r="M951" s="63">
        <v>11373.312124229486</v>
      </c>
      <c r="N951" s="64">
        <f>GP_need_index[[#This Row],[Normalised weighted population]]/GP_need_index[[#This Row],[Registered population]]</f>
        <v>1.2228235423370373</v>
      </c>
    </row>
    <row r="952" spans="1:14" x14ac:dyDescent="0.2">
      <c r="A952" s="46" t="s">
        <v>13248</v>
      </c>
      <c r="B952" s="33" t="s">
        <v>6132</v>
      </c>
      <c r="C952" s="1" t="s">
        <v>7350</v>
      </c>
      <c r="D952" s="1" t="s">
        <v>6611</v>
      </c>
      <c r="E952" s="1" t="s">
        <v>6633</v>
      </c>
      <c r="F952" s="62">
        <v>4914</v>
      </c>
      <c r="G952" s="62">
        <v>46.924986222305549</v>
      </c>
      <c r="H952" s="62">
        <v>41.492906735483942</v>
      </c>
      <c r="I952" s="62">
        <v>1868.3140000000001</v>
      </c>
      <c r="J952" s="62">
        <v>1864.9581843251083</v>
      </c>
      <c r="K952" s="62">
        <v>1868.3140000000001</v>
      </c>
      <c r="L952" s="62">
        <v>77521.778554598946</v>
      </c>
      <c r="M952" s="63">
        <v>4004.833522533766</v>
      </c>
      <c r="N952" s="68">
        <f>GP_need_index[[#This Row],[Normalised weighted population]]/GP_need_index[[#This Row],[Registered population]]</f>
        <v>0.81498443682005817</v>
      </c>
    </row>
    <row r="953" spans="1:14" hidden="1" x14ac:dyDescent="0.2">
      <c r="A953" s="46" t="s">
        <v>13249</v>
      </c>
      <c r="B953" s="33" t="s">
        <v>6132</v>
      </c>
      <c r="C953" s="1" t="s">
        <v>7350</v>
      </c>
      <c r="D953" s="1" t="s">
        <v>6611</v>
      </c>
      <c r="E953" s="1" t="s">
        <v>6633</v>
      </c>
      <c r="F953" s="62">
        <v>4938.8110835614098</v>
      </c>
      <c r="G953" s="62">
        <v>46.924986222305549</v>
      </c>
      <c r="H953" s="62">
        <v>41.492906735483942</v>
      </c>
      <c r="I953" s="62">
        <v>1868.3140000000001</v>
      </c>
      <c r="J953" s="62">
        <v>1864.9581843251083</v>
      </c>
      <c r="K953" s="62">
        <v>1868.3140000000001</v>
      </c>
      <c r="L953" s="62">
        <v>77521.778554598946</v>
      </c>
      <c r="M953" s="63">
        <v>4021.9919220607294</v>
      </c>
      <c r="N953" s="64">
        <f>GP_need_index[[#This Row],[Normalised weighted population]]/GP_need_index[[#This Row],[Registered population]]</f>
        <v>0.81436439944984573</v>
      </c>
    </row>
    <row r="954" spans="1:14" hidden="1" x14ac:dyDescent="0.2">
      <c r="A954" s="46" t="s">
        <v>13250</v>
      </c>
      <c r="B954" s="33" t="s">
        <v>6132</v>
      </c>
      <c r="C954" s="1" t="s">
        <v>7350</v>
      </c>
      <c r="D954" s="1" t="s">
        <v>6611</v>
      </c>
      <c r="E954" s="1" t="s">
        <v>6633</v>
      </c>
      <c r="F954" s="62">
        <v>4964.2474674231707</v>
      </c>
      <c r="G954" s="62">
        <v>46.924986222305549</v>
      </c>
      <c r="H954" s="62">
        <v>41.492906735483942</v>
      </c>
      <c r="I954" s="62">
        <v>1868.3140000000001</v>
      </c>
      <c r="J954" s="62">
        <v>1864.9581843251083</v>
      </c>
      <c r="K954" s="62">
        <v>1868.3140000000001</v>
      </c>
      <c r="L954" s="62">
        <v>77521.778554598946</v>
      </c>
      <c r="M954" s="63">
        <v>4038.3052640081069</v>
      </c>
      <c r="N954" s="64">
        <f>GP_need_index[[#This Row],[Normalised weighted population]]/GP_need_index[[#This Row],[Registered population]]</f>
        <v>0.81347783133468576</v>
      </c>
    </row>
    <row r="955" spans="1:14" x14ac:dyDescent="0.2">
      <c r="A955" s="46" t="s">
        <v>13248</v>
      </c>
      <c r="B955" s="33" t="s">
        <v>6122</v>
      </c>
      <c r="C955" s="1" t="s">
        <v>7351</v>
      </c>
      <c r="D955" s="1" t="s">
        <v>6611</v>
      </c>
      <c r="E955" s="1" t="s">
        <v>6633</v>
      </c>
      <c r="F955" s="62">
        <v>10613.5</v>
      </c>
      <c r="G955" s="62">
        <v>203.20895364824815</v>
      </c>
      <c r="H955" s="62">
        <v>206.81233495436217</v>
      </c>
      <c r="I955" s="62">
        <v>1820.7239999999999</v>
      </c>
      <c r="J955" s="62">
        <v>1864.9581843251083</v>
      </c>
      <c r="K955" s="62">
        <v>1820.7239999999999</v>
      </c>
      <c r="L955" s="62">
        <v>376548.18174744607</v>
      </c>
      <c r="M955" s="63">
        <v>19452.762942599526</v>
      </c>
      <c r="N955" s="68">
        <f>GP_need_index[[#This Row],[Normalised weighted population]]/GP_need_index[[#This Row],[Registered population]]</f>
        <v>1.8328320481084963</v>
      </c>
    </row>
    <row r="956" spans="1:14" hidden="1" x14ac:dyDescent="0.2">
      <c r="A956" s="46" t="s">
        <v>13249</v>
      </c>
      <c r="B956" s="33" t="s">
        <v>6122</v>
      </c>
      <c r="C956" s="1" t="s">
        <v>7351</v>
      </c>
      <c r="D956" s="1" t="s">
        <v>6611</v>
      </c>
      <c r="E956" s="1" t="s">
        <v>6633</v>
      </c>
      <c r="F956" s="62">
        <v>10653.569411458353</v>
      </c>
      <c r="G956" s="62">
        <v>203.20895364824815</v>
      </c>
      <c r="H956" s="62">
        <v>206.81233495436217</v>
      </c>
      <c r="I956" s="62">
        <v>1820.7239999999999</v>
      </c>
      <c r="J956" s="62">
        <v>1864.9581843251083</v>
      </c>
      <c r="K956" s="62">
        <v>1820.7239999999999</v>
      </c>
      <c r="L956" s="62">
        <v>376548.18174744607</v>
      </c>
      <c r="M956" s="63">
        <v>19536.106801113092</v>
      </c>
      <c r="N956" s="64">
        <f>GP_need_index[[#This Row],[Normalised weighted population]]/GP_need_index[[#This Row],[Registered population]]</f>
        <v>1.8337616292339733</v>
      </c>
    </row>
    <row r="957" spans="1:14" hidden="1" x14ac:dyDescent="0.2">
      <c r="A957" s="46" t="s">
        <v>13250</v>
      </c>
      <c r="B957" s="33" t="s">
        <v>6122</v>
      </c>
      <c r="C957" s="1" t="s">
        <v>7351</v>
      </c>
      <c r="D957" s="1" t="s">
        <v>6611</v>
      </c>
      <c r="E957" s="1" t="s">
        <v>6633</v>
      </c>
      <c r="F957" s="62">
        <v>10686.628392194398</v>
      </c>
      <c r="G957" s="62">
        <v>203.20895364824815</v>
      </c>
      <c r="H957" s="62">
        <v>206.81233495436217</v>
      </c>
      <c r="I957" s="62">
        <v>1820.7239999999999</v>
      </c>
      <c r="J957" s="62">
        <v>1864.9581843251083</v>
      </c>
      <c r="K957" s="62">
        <v>1820.7239999999999</v>
      </c>
      <c r="L957" s="62">
        <v>376548.18174744607</v>
      </c>
      <c r="M957" s="63">
        <v>19615.345943494005</v>
      </c>
      <c r="N957" s="64">
        <f>GP_need_index[[#This Row],[Normalised weighted population]]/GP_need_index[[#This Row],[Registered population]]</f>
        <v>1.8355036989796722</v>
      </c>
    </row>
    <row r="958" spans="1:14" x14ac:dyDescent="0.2">
      <c r="A958" s="46" t="s">
        <v>13248</v>
      </c>
      <c r="B958" s="33" t="s">
        <v>6136</v>
      </c>
      <c r="C958" s="1" t="s">
        <v>7352</v>
      </c>
      <c r="D958" s="1" t="s">
        <v>6611</v>
      </c>
      <c r="E958" s="1" t="s">
        <v>6633</v>
      </c>
      <c r="F958" s="62">
        <v>5728.4166666666661</v>
      </c>
      <c r="G958" s="62">
        <v>69.417127311813488</v>
      </c>
      <c r="H958" s="62">
        <v>71.686883561892245</v>
      </c>
      <c r="I958" s="62">
        <v>1818.7760000000001</v>
      </c>
      <c r="J958" s="62">
        <v>1864.9581843251083</v>
      </c>
      <c r="K958" s="62">
        <v>1818.7760000000001</v>
      </c>
      <c r="L958" s="62">
        <v>130382.38333716414</v>
      </c>
      <c r="M958" s="63">
        <v>6735.6522163479949</v>
      </c>
      <c r="N958" s="68">
        <f>GP_need_index[[#This Row],[Normalised weighted population]]/GP_need_index[[#This Row],[Registered population]]</f>
        <v>1.1758314047828218</v>
      </c>
    </row>
    <row r="959" spans="1:14" hidden="1" x14ac:dyDescent="0.2">
      <c r="A959" s="46" t="s">
        <v>13249</v>
      </c>
      <c r="B959" s="33" t="s">
        <v>6136</v>
      </c>
      <c r="C959" s="1" t="s">
        <v>7352</v>
      </c>
      <c r="D959" s="1" t="s">
        <v>6611</v>
      </c>
      <c r="E959" s="1" t="s">
        <v>6633</v>
      </c>
      <c r="F959" s="62">
        <v>5747.8533568969633</v>
      </c>
      <c r="G959" s="62">
        <v>69.417127311813488</v>
      </c>
      <c r="H959" s="62">
        <v>71.686883561892245</v>
      </c>
      <c r="I959" s="62">
        <v>1818.7760000000001</v>
      </c>
      <c r="J959" s="62">
        <v>1864.9581843251083</v>
      </c>
      <c r="K959" s="62">
        <v>1818.7760000000001</v>
      </c>
      <c r="L959" s="62">
        <v>130382.38333716414</v>
      </c>
      <c r="M959" s="63">
        <v>6764.5105973899254</v>
      </c>
      <c r="N959" s="64">
        <f>GP_need_index[[#This Row],[Normalised weighted population]]/GP_need_index[[#This Row],[Registered population]]</f>
        <v>1.1768759878456285</v>
      </c>
    </row>
    <row r="960" spans="1:14" hidden="1" x14ac:dyDescent="0.2">
      <c r="A960" s="46" t="s">
        <v>13250</v>
      </c>
      <c r="B960" s="33" t="s">
        <v>6136</v>
      </c>
      <c r="C960" s="1" t="s">
        <v>7352</v>
      </c>
      <c r="D960" s="1" t="s">
        <v>6611</v>
      </c>
      <c r="E960" s="1" t="s">
        <v>6633</v>
      </c>
      <c r="F960" s="62">
        <v>5764.0110217928595</v>
      </c>
      <c r="G960" s="62">
        <v>69.417127311813488</v>
      </c>
      <c r="H960" s="62">
        <v>71.686883561892245</v>
      </c>
      <c r="I960" s="62">
        <v>1818.7760000000001</v>
      </c>
      <c r="J960" s="62">
        <v>1864.9581843251083</v>
      </c>
      <c r="K960" s="62">
        <v>1818.7760000000001</v>
      </c>
      <c r="L960" s="62">
        <v>130382.38333716414</v>
      </c>
      <c r="M960" s="63">
        <v>6791.9476923966558</v>
      </c>
      <c r="N960" s="64">
        <f>GP_need_index[[#This Row],[Normalised weighted population]]/GP_need_index[[#This Row],[Registered population]]</f>
        <v>1.178337041118992</v>
      </c>
    </row>
    <row r="961" spans="1:14" x14ac:dyDescent="0.2">
      <c r="A961" s="46" t="s">
        <v>13248</v>
      </c>
      <c r="B961" s="33" t="s">
        <v>6143</v>
      </c>
      <c r="C961" s="1" t="s">
        <v>7353</v>
      </c>
      <c r="D961" s="1" t="s">
        <v>6611</v>
      </c>
      <c r="E961" s="1" t="s">
        <v>6633</v>
      </c>
      <c r="F961" s="62">
        <v>4848.25</v>
      </c>
      <c r="G961" s="62">
        <v>43.813775797252269</v>
      </c>
      <c r="H961" s="62">
        <v>44.461018180293962</v>
      </c>
      <c r="I961" s="62">
        <v>1833.1489999999999</v>
      </c>
      <c r="J961" s="62">
        <v>1864.9581843251083</v>
      </c>
      <c r="K961" s="62">
        <v>1833.1489999999999</v>
      </c>
      <c r="L961" s="62">
        <v>81503.671016187698</v>
      </c>
      <c r="M961" s="63">
        <v>4210.5410889831564</v>
      </c>
      <c r="N961" s="68">
        <f>GP_need_index[[#This Row],[Normalised weighted population]]/GP_need_index[[#This Row],[Registered population]]</f>
        <v>0.86846616593268833</v>
      </c>
    </row>
    <row r="962" spans="1:14" hidden="1" x14ac:dyDescent="0.2">
      <c r="A962" s="46" t="s">
        <v>13249</v>
      </c>
      <c r="B962" s="33" t="s">
        <v>6143</v>
      </c>
      <c r="C962" s="1" t="s">
        <v>7353</v>
      </c>
      <c r="D962" s="1" t="s">
        <v>6611</v>
      </c>
      <c r="E962" s="1" t="s">
        <v>6633</v>
      </c>
      <c r="F962" s="62">
        <v>4873.6745246178534</v>
      </c>
      <c r="G962" s="62">
        <v>43.813775797252269</v>
      </c>
      <c r="H962" s="62">
        <v>44.461018180293962</v>
      </c>
      <c r="I962" s="62">
        <v>1833.1489999999999</v>
      </c>
      <c r="J962" s="62">
        <v>1864.9581843251083</v>
      </c>
      <c r="K962" s="62">
        <v>1833.1489999999999</v>
      </c>
      <c r="L962" s="62">
        <v>81503.671016187698</v>
      </c>
      <c r="M962" s="63">
        <v>4228.58082667087</v>
      </c>
      <c r="N962" s="64">
        <f>GP_need_index[[#This Row],[Normalised weighted population]]/GP_need_index[[#This Row],[Registered population]]</f>
        <v>0.86763709913567411</v>
      </c>
    </row>
    <row r="963" spans="1:14" hidden="1" x14ac:dyDescent="0.2">
      <c r="A963" s="46" t="s">
        <v>13250</v>
      </c>
      <c r="B963" s="33" t="s">
        <v>6143</v>
      </c>
      <c r="C963" s="1" t="s">
        <v>7353</v>
      </c>
      <c r="D963" s="1" t="s">
        <v>6611</v>
      </c>
      <c r="E963" s="1" t="s">
        <v>6633</v>
      </c>
      <c r="F963" s="62">
        <v>4899.2409783949233</v>
      </c>
      <c r="G963" s="62">
        <v>43.813775797252269</v>
      </c>
      <c r="H963" s="62">
        <v>44.461018180293962</v>
      </c>
      <c r="I963" s="62">
        <v>1833.1489999999999</v>
      </c>
      <c r="J963" s="62">
        <v>1864.9581843251083</v>
      </c>
      <c r="K963" s="62">
        <v>1833.1489999999999</v>
      </c>
      <c r="L963" s="62">
        <v>81503.671016187698</v>
      </c>
      <c r="M963" s="63">
        <v>4245.732100545697</v>
      </c>
      <c r="N963" s="64">
        <f>GP_need_index[[#This Row],[Normalised weighted population]]/GP_need_index[[#This Row],[Registered population]]</f>
        <v>0.86661017885604652</v>
      </c>
    </row>
    <row r="964" spans="1:14" x14ac:dyDescent="0.2">
      <c r="A964" s="46" t="s">
        <v>13248</v>
      </c>
      <c r="B964" s="33" t="s">
        <v>6144</v>
      </c>
      <c r="C964" s="1" t="s">
        <v>7354</v>
      </c>
      <c r="D964" s="1" t="s">
        <v>6611</v>
      </c>
      <c r="E964" s="1" t="s">
        <v>6633</v>
      </c>
      <c r="F964" s="62">
        <v>6131</v>
      </c>
      <c r="G964" s="62">
        <v>65.60976542646813</v>
      </c>
      <c r="H964" s="62">
        <v>64.80558446782085</v>
      </c>
      <c r="I964" s="62">
        <v>1807.1479999999999</v>
      </c>
      <c r="J964" s="62">
        <v>1864.9581843251083</v>
      </c>
      <c r="K964" s="62">
        <v>1807.1479999999999</v>
      </c>
      <c r="L964" s="62">
        <v>117113.2823598535</v>
      </c>
      <c r="M964" s="63">
        <v>6050.1604565015396</v>
      </c>
      <c r="N964" s="68">
        <f>GP_need_index[[#This Row],[Normalised weighted population]]/GP_need_index[[#This Row],[Registered population]]</f>
        <v>0.9868146234711368</v>
      </c>
    </row>
    <row r="965" spans="1:14" hidden="1" x14ac:dyDescent="0.2">
      <c r="A965" s="46" t="s">
        <v>13249</v>
      </c>
      <c r="B965" s="33" t="s">
        <v>6144</v>
      </c>
      <c r="C965" s="1" t="s">
        <v>7354</v>
      </c>
      <c r="D965" s="1" t="s">
        <v>6611</v>
      </c>
      <c r="E965" s="1" t="s">
        <v>6633</v>
      </c>
      <c r="F965" s="62">
        <v>6157.7765696836686</v>
      </c>
      <c r="G965" s="62">
        <v>65.60976542646813</v>
      </c>
      <c r="H965" s="62">
        <v>64.80558446782085</v>
      </c>
      <c r="I965" s="62">
        <v>1807.1479999999999</v>
      </c>
      <c r="J965" s="62">
        <v>1864.9581843251083</v>
      </c>
      <c r="K965" s="62">
        <v>1807.1479999999999</v>
      </c>
      <c r="L965" s="62">
        <v>117113.2823598535</v>
      </c>
      <c r="M965" s="63">
        <v>6076.0819011086087</v>
      </c>
      <c r="N965" s="64">
        <f>GP_need_index[[#This Row],[Normalised weighted population]]/GP_need_index[[#This Row],[Registered population]]</f>
        <v>0.98673308983355068</v>
      </c>
    </row>
    <row r="966" spans="1:14" hidden="1" x14ac:dyDescent="0.2">
      <c r="A966" s="46" t="s">
        <v>13250</v>
      </c>
      <c r="B966" s="33" t="s">
        <v>6144</v>
      </c>
      <c r="C966" s="1" t="s">
        <v>7354</v>
      </c>
      <c r="D966" s="1" t="s">
        <v>6611</v>
      </c>
      <c r="E966" s="1" t="s">
        <v>6633</v>
      </c>
      <c r="F966" s="62">
        <v>6185.1858899811341</v>
      </c>
      <c r="G966" s="62">
        <v>65.60976542646813</v>
      </c>
      <c r="H966" s="62">
        <v>64.80558446782085</v>
      </c>
      <c r="I966" s="62">
        <v>1807.1479999999999</v>
      </c>
      <c r="J966" s="62">
        <v>1864.9581843251083</v>
      </c>
      <c r="K966" s="62">
        <v>1807.1479999999999</v>
      </c>
      <c r="L966" s="62">
        <v>117113.2823598535</v>
      </c>
      <c r="M966" s="63">
        <v>6100.7267048958502</v>
      </c>
      <c r="N966" s="64">
        <f>GP_need_index[[#This Row],[Normalised weighted population]]/GP_need_index[[#This Row],[Registered population]]</f>
        <v>0.98634492372782323</v>
      </c>
    </row>
    <row r="967" spans="1:14" x14ac:dyDescent="0.2">
      <c r="A967" s="46" t="s">
        <v>13248</v>
      </c>
      <c r="B967" s="33" t="s">
        <v>6125</v>
      </c>
      <c r="C967" s="1" t="s">
        <v>7355</v>
      </c>
      <c r="D967" s="1" t="s">
        <v>6611</v>
      </c>
      <c r="E967" s="1" t="s">
        <v>6633</v>
      </c>
      <c r="F967" s="62">
        <v>4962.166666666667</v>
      </c>
      <c r="G967" s="62">
        <v>48.216255910157585</v>
      </c>
      <c r="H967" s="62">
        <v>45.199093430984945</v>
      </c>
      <c r="I967" s="62">
        <v>1971.1089999999999</v>
      </c>
      <c r="J967" s="62">
        <v>1864.9581843251083</v>
      </c>
      <c r="K967" s="62">
        <v>1971.1089999999999</v>
      </c>
      <c r="L967" s="62">
        <v>89092.3398536553</v>
      </c>
      <c r="M967" s="63">
        <v>4602.5774421002725</v>
      </c>
      <c r="N967" s="68">
        <f>GP_need_index[[#This Row],[Normalised weighted population]]/GP_need_index[[#This Row],[Registered population]]</f>
        <v>0.92753382771644222</v>
      </c>
    </row>
    <row r="968" spans="1:14" hidden="1" x14ac:dyDescent="0.2">
      <c r="A968" s="46" t="s">
        <v>13249</v>
      </c>
      <c r="B968" s="33" t="s">
        <v>6125</v>
      </c>
      <c r="C968" s="1" t="s">
        <v>7355</v>
      </c>
      <c r="D968" s="1" t="s">
        <v>6611</v>
      </c>
      <c r="E968" s="1" t="s">
        <v>6633</v>
      </c>
      <c r="F968" s="62">
        <v>4988.4019342282463</v>
      </c>
      <c r="G968" s="62">
        <v>48.216255910157585</v>
      </c>
      <c r="H968" s="62">
        <v>45.199093430984945</v>
      </c>
      <c r="I968" s="62">
        <v>1971.1089999999999</v>
      </c>
      <c r="J968" s="62">
        <v>1864.9581843251083</v>
      </c>
      <c r="K968" s="62">
        <v>1971.1089999999999</v>
      </c>
      <c r="L968" s="62">
        <v>89092.3398536553</v>
      </c>
      <c r="M968" s="63">
        <v>4622.296829226103</v>
      </c>
      <c r="N968" s="64">
        <f>GP_need_index[[#This Row],[Normalised weighted population]]/GP_need_index[[#This Row],[Registered population]]</f>
        <v>0.92660873966668778</v>
      </c>
    </row>
    <row r="969" spans="1:14" hidden="1" x14ac:dyDescent="0.2">
      <c r="A969" s="46" t="s">
        <v>13250</v>
      </c>
      <c r="B969" s="33" t="s">
        <v>6125</v>
      </c>
      <c r="C969" s="1" t="s">
        <v>7355</v>
      </c>
      <c r="D969" s="1" t="s">
        <v>6611</v>
      </c>
      <c r="E969" s="1" t="s">
        <v>6633</v>
      </c>
      <c r="F969" s="62">
        <v>5012.3069511727499</v>
      </c>
      <c r="G969" s="62">
        <v>48.216255910157585</v>
      </c>
      <c r="H969" s="62">
        <v>45.199093430984945</v>
      </c>
      <c r="I969" s="62">
        <v>1971.1089999999999</v>
      </c>
      <c r="J969" s="62">
        <v>1864.9581843251083</v>
      </c>
      <c r="K969" s="62">
        <v>1971.1089999999999</v>
      </c>
      <c r="L969" s="62">
        <v>89092.3398536553</v>
      </c>
      <c r="M969" s="63">
        <v>4641.0450291774368</v>
      </c>
      <c r="N969" s="64">
        <f>GP_need_index[[#This Row],[Normalised weighted population]]/GP_need_index[[#This Row],[Registered population]]</f>
        <v>0.9259299309455804</v>
      </c>
    </row>
    <row r="970" spans="1:14" x14ac:dyDescent="0.2">
      <c r="A970" s="46" t="s">
        <v>13248</v>
      </c>
      <c r="B970" s="33" t="s">
        <v>183</v>
      </c>
      <c r="C970" s="1" t="s">
        <v>7356</v>
      </c>
      <c r="D970" s="1" t="s">
        <v>6611</v>
      </c>
      <c r="E970" s="1" t="s">
        <v>6632</v>
      </c>
      <c r="F970" s="62">
        <v>3615.0833333333335</v>
      </c>
      <c r="G970" s="62">
        <v>36.223126872890134</v>
      </c>
      <c r="H970" s="62">
        <v>36.182041309262637</v>
      </c>
      <c r="I970" s="62">
        <v>2075.9459999999999</v>
      </c>
      <c r="J970" s="62">
        <v>2082.3317877643499</v>
      </c>
      <c r="K970" s="62">
        <v>2075.9459999999999</v>
      </c>
      <c r="L970" s="62">
        <v>75111.963927798526</v>
      </c>
      <c r="M970" s="63">
        <v>3880.3406821933531</v>
      </c>
      <c r="N970" s="68">
        <f>GP_need_index[[#This Row],[Normalised weighted population]]/GP_need_index[[#This Row],[Registered population]]</f>
        <v>1.0733751685373836</v>
      </c>
    </row>
    <row r="971" spans="1:14" hidden="1" x14ac:dyDescent="0.2">
      <c r="A971" s="46" t="s">
        <v>13249</v>
      </c>
      <c r="B971" s="33" t="s">
        <v>183</v>
      </c>
      <c r="C971" s="1" t="s">
        <v>7356</v>
      </c>
      <c r="D971" s="1" t="s">
        <v>6611</v>
      </c>
      <c r="E971" s="1" t="s">
        <v>6632</v>
      </c>
      <c r="F971" s="62">
        <v>3627.4400534202214</v>
      </c>
      <c r="G971" s="62">
        <v>36.223126872890134</v>
      </c>
      <c r="H971" s="62">
        <v>36.182041309262637</v>
      </c>
      <c r="I971" s="62">
        <v>2075.9459999999999</v>
      </c>
      <c r="J971" s="62">
        <v>2082.3317877643499</v>
      </c>
      <c r="K971" s="62">
        <v>2075.9459999999999</v>
      </c>
      <c r="L971" s="62">
        <v>75111.963927798526</v>
      </c>
      <c r="M971" s="63">
        <v>3896.9657017731133</v>
      </c>
      <c r="N971" s="64">
        <f>GP_need_index[[#This Row],[Normalised weighted population]]/GP_need_index[[#This Row],[Registered population]]</f>
        <v>1.0743018890412159</v>
      </c>
    </row>
    <row r="972" spans="1:14" hidden="1" x14ac:dyDescent="0.2">
      <c r="A972" s="46" t="s">
        <v>13250</v>
      </c>
      <c r="B972" s="33" t="s">
        <v>183</v>
      </c>
      <c r="C972" s="1" t="s">
        <v>7356</v>
      </c>
      <c r="D972" s="1" t="s">
        <v>6611</v>
      </c>
      <c r="E972" s="1" t="s">
        <v>6632</v>
      </c>
      <c r="F972" s="62">
        <v>3638.3464063432702</v>
      </c>
      <c r="G972" s="62">
        <v>36.223126872890134</v>
      </c>
      <c r="H972" s="62">
        <v>36.182041309262637</v>
      </c>
      <c r="I972" s="62">
        <v>2075.9459999999999</v>
      </c>
      <c r="J972" s="62">
        <v>2082.3317877643499</v>
      </c>
      <c r="K972" s="62">
        <v>2075.9459999999999</v>
      </c>
      <c r="L972" s="62">
        <v>75111.963927798526</v>
      </c>
      <c r="M972" s="63">
        <v>3912.7719329347251</v>
      </c>
      <c r="N972" s="64">
        <f>GP_need_index[[#This Row],[Normalised weighted population]]/GP_need_index[[#This Row],[Registered population]]</f>
        <v>1.0754258929586826</v>
      </c>
    </row>
    <row r="973" spans="1:14" x14ac:dyDescent="0.2">
      <c r="A973" s="46" t="s">
        <v>13248</v>
      </c>
      <c r="B973" s="33" t="s">
        <v>193</v>
      </c>
      <c r="C973" s="1" t="s">
        <v>7357</v>
      </c>
      <c r="D973" s="1" t="s">
        <v>6611</v>
      </c>
      <c r="E973" s="1" t="s">
        <v>6632</v>
      </c>
      <c r="F973" s="62">
        <v>17249.666666666664</v>
      </c>
      <c r="G973" s="62">
        <v>171.76001167857927</v>
      </c>
      <c r="H973" s="62">
        <v>175.81950403362757</v>
      </c>
      <c r="I973" s="62">
        <v>2119.8989999999999</v>
      </c>
      <c r="J973" s="62">
        <v>2082.3317877643499</v>
      </c>
      <c r="K973" s="62">
        <v>2119.8989999999999</v>
      </c>
      <c r="L973" s="62">
        <v>372719.59078138304</v>
      </c>
      <c r="M973" s="63">
        <v>19254.975046980489</v>
      </c>
      <c r="N973" s="68">
        <f>GP_need_index[[#This Row],[Normalised weighted population]]/GP_need_index[[#This Row],[Registered population]]</f>
        <v>1.1162520075932187</v>
      </c>
    </row>
    <row r="974" spans="1:14" hidden="1" x14ac:dyDescent="0.2">
      <c r="A974" s="46" t="s">
        <v>13249</v>
      </c>
      <c r="B974" s="33" t="s">
        <v>193</v>
      </c>
      <c r="C974" s="1" t="s">
        <v>7357</v>
      </c>
      <c r="D974" s="1" t="s">
        <v>6611</v>
      </c>
      <c r="E974" s="1" t="s">
        <v>6632</v>
      </c>
      <c r="F974" s="62">
        <v>17304.441905098032</v>
      </c>
      <c r="G974" s="62">
        <v>171.76001167857927</v>
      </c>
      <c r="H974" s="62">
        <v>175.81950403362757</v>
      </c>
      <c r="I974" s="62">
        <v>2119.8989999999999</v>
      </c>
      <c r="J974" s="62">
        <v>2082.3317877643499</v>
      </c>
      <c r="K974" s="62">
        <v>2119.8989999999999</v>
      </c>
      <c r="L974" s="62">
        <v>372719.59078138304</v>
      </c>
      <c r="M974" s="63">
        <v>19337.471498550538</v>
      </c>
      <c r="N974" s="64">
        <f>GP_need_index[[#This Row],[Normalised weighted population]]/GP_need_index[[#This Row],[Registered population]]</f>
        <v>1.1174859960582466</v>
      </c>
    </row>
    <row r="975" spans="1:14" hidden="1" x14ac:dyDescent="0.2">
      <c r="A975" s="46" t="s">
        <v>13250</v>
      </c>
      <c r="B975" s="33" t="s">
        <v>193</v>
      </c>
      <c r="C975" s="1" t="s">
        <v>7357</v>
      </c>
      <c r="D975" s="1" t="s">
        <v>6611</v>
      </c>
      <c r="E975" s="1" t="s">
        <v>6632</v>
      </c>
      <c r="F975" s="62">
        <v>17356.868140655024</v>
      </c>
      <c r="G975" s="62">
        <v>171.76001167857927</v>
      </c>
      <c r="H975" s="62">
        <v>175.81950403362757</v>
      </c>
      <c r="I975" s="62">
        <v>2119.8989999999999</v>
      </c>
      <c r="J975" s="62">
        <v>2082.3317877643499</v>
      </c>
      <c r="K975" s="62">
        <v>2119.8989999999999</v>
      </c>
      <c r="L975" s="62">
        <v>372719.59078138304</v>
      </c>
      <c r="M975" s="63">
        <v>19415.904969096118</v>
      </c>
      <c r="N975" s="64">
        <f>GP_need_index[[#This Row],[Normalised weighted population]]/GP_need_index[[#This Row],[Registered population]]</f>
        <v>1.1186295137898874</v>
      </c>
    </row>
    <row r="976" spans="1:14" x14ac:dyDescent="0.2">
      <c r="A976" s="46" t="s">
        <v>13248</v>
      </c>
      <c r="B976" s="33" t="s">
        <v>198</v>
      </c>
      <c r="C976" s="1" t="s">
        <v>7358</v>
      </c>
      <c r="D976" s="1" t="s">
        <v>6611</v>
      </c>
      <c r="E976" s="1" t="s">
        <v>6632</v>
      </c>
      <c r="F976" s="62">
        <v>14079.75</v>
      </c>
      <c r="G976" s="62">
        <v>127.82662635190179</v>
      </c>
      <c r="H976" s="62">
        <v>130.78490206206158</v>
      </c>
      <c r="I976" s="62">
        <v>2173.3710000000001</v>
      </c>
      <c r="J976" s="62">
        <v>2082.3317877643499</v>
      </c>
      <c r="K976" s="62">
        <v>2173.3710000000001</v>
      </c>
      <c r="L976" s="62">
        <v>284244.11337952485</v>
      </c>
      <c r="M976" s="63">
        <v>14684.265184182586</v>
      </c>
      <c r="N976" s="68">
        <f>GP_need_index[[#This Row],[Normalised weighted population]]/GP_need_index[[#This Row],[Registered population]]</f>
        <v>1.0429350794000309</v>
      </c>
    </row>
    <row r="977" spans="1:14" hidden="1" x14ac:dyDescent="0.2">
      <c r="A977" s="46" t="s">
        <v>13249</v>
      </c>
      <c r="B977" s="33" t="s">
        <v>198</v>
      </c>
      <c r="C977" s="1" t="s">
        <v>7358</v>
      </c>
      <c r="D977" s="1" t="s">
        <v>6611</v>
      </c>
      <c r="E977" s="1" t="s">
        <v>6632</v>
      </c>
      <c r="F977" s="62">
        <v>14130.533112525438</v>
      </c>
      <c r="G977" s="62">
        <v>127.82662635190179</v>
      </c>
      <c r="H977" s="62">
        <v>130.78490206206158</v>
      </c>
      <c r="I977" s="62">
        <v>2173.3710000000001</v>
      </c>
      <c r="J977" s="62">
        <v>2082.3317877643499</v>
      </c>
      <c r="K977" s="62">
        <v>2173.3710000000001</v>
      </c>
      <c r="L977" s="62">
        <v>284244.11337952485</v>
      </c>
      <c r="M977" s="63">
        <v>14747.178782805951</v>
      </c>
      <c r="N977" s="64">
        <f>GP_need_index[[#This Row],[Normalised weighted population]]/GP_need_index[[#This Row],[Registered population]]</f>
        <v>1.0436392360691553</v>
      </c>
    </row>
    <row r="978" spans="1:14" hidden="1" x14ac:dyDescent="0.2">
      <c r="A978" s="46" t="s">
        <v>13250</v>
      </c>
      <c r="B978" s="33" t="s">
        <v>198</v>
      </c>
      <c r="C978" s="1" t="s">
        <v>7358</v>
      </c>
      <c r="D978" s="1" t="s">
        <v>6611</v>
      </c>
      <c r="E978" s="1" t="s">
        <v>6632</v>
      </c>
      <c r="F978" s="62">
        <v>14180.446871692458</v>
      </c>
      <c r="G978" s="62">
        <v>127.82662635190179</v>
      </c>
      <c r="H978" s="62">
        <v>130.78490206206158</v>
      </c>
      <c r="I978" s="62">
        <v>2173.3710000000001</v>
      </c>
      <c r="J978" s="62">
        <v>2082.3317877643499</v>
      </c>
      <c r="K978" s="62">
        <v>2173.3710000000001</v>
      </c>
      <c r="L978" s="62">
        <v>284244.11337952485</v>
      </c>
      <c r="M978" s="63">
        <v>14806.993863220077</v>
      </c>
      <c r="N978" s="64">
        <f>GP_need_index[[#This Row],[Normalised weighted population]]/GP_need_index[[#This Row],[Registered population]]</f>
        <v>1.0441838679131019</v>
      </c>
    </row>
    <row r="979" spans="1:14" x14ac:dyDescent="0.2">
      <c r="A979" s="46" t="s">
        <v>13248</v>
      </c>
      <c r="B979" s="33" t="s">
        <v>182</v>
      </c>
      <c r="C979" s="1" t="s">
        <v>7359</v>
      </c>
      <c r="D979" s="1" t="s">
        <v>6611</v>
      </c>
      <c r="E979" s="1" t="s">
        <v>6632</v>
      </c>
      <c r="F979" s="62">
        <v>9240.5</v>
      </c>
      <c r="G979" s="62">
        <v>85.535910385763231</v>
      </c>
      <c r="H979" s="62">
        <v>81.611574984760637</v>
      </c>
      <c r="I979" s="62">
        <v>1941.989</v>
      </c>
      <c r="J979" s="62">
        <v>2082.3317877643499</v>
      </c>
      <c r="K979" s="62">
        <v>1941.989</v>
      </c>
      <c r="L979" s="62">
        <v>158488.78089308031</v>
      </c>
      <c r="M979" s="63">
        <v>8187.6499030408595</v>
      </c>
      <c r="N979" s="68">
        <f>GP_need_index[[#This Row],[Normalised weighted population]]/GP_need_index[[#This Row],[Registered population]]</f>
        <v>0.88606134982315454</v>
      </c>
    </row>
    <row r="980" spans="1:14" hidden="1" x14ac:dyDescent="0.2">
      <c r="A980" s="46" t="s">
        <v>13249</v>
      </c>
      <c r="B980" s="33" t="s">
        <v>182</v>
      </c>
      <c r="C980" s="1" t="s">
        <v>7359</v>
      </c>
      <c r="D980" s="1" t="s">
        <v>6611</v>
      </c>
      <c r="E980" s="1" t="s">
        <v>6632</v>
      </c>
      <c r="F980" s="62">
        <v>9267.2181355856828</v>
      </c>
      <c r="G980" s="62">
        <v>85.535910385763231</v>
      </c>
      <c r="H980" s="62">
        <v>81.611574984760637</v>
      </c>
      <c r="I980" s="62">
        <v>1941.989</v>
      </c>
      <c r="J980" s="62">
        <v>2082.3317877643499</v>
      </c>
      <c r="K980" s="62">
        <v>1941.989</v>
      </c>
      <c r="L980" s="62">
        <v>158488.78089308031</v>
      </c>
      <c r="M980" s="63">
        <v>8222.7292558860681</v>
      </c>
      <c r="N980" s="64">
        <f>GP_need_index[[#This Row],[Normalised weighted population]]/GP_need_index[[#This Row],[Registered population]]</f>
        <v>0.88729208005918991</v>
      </c>
    </row>
    <row r="981" spans="1:14" hidden="1" x14ac:dyDescent="0.2">
      <c r="A981" s="46" t="s">
        <v>13250</v>
      </c>
      <c r="B981" s="33" t="s">
        <v>182</v>
      </c>
      <c r="C981" s="1" t="s">
        <v>7359</v>
      </c>
      <c r="D981" s="1" t="s">
        <v>6611</v>
      </c>
      <c r="E981" s="1" t="s">
        <v>6632</v>
      </c>
      <c r="F981" s="62">
        <v>9292.3706146330551</v>
      </c>
      <c r="G981" s="62">
        <v>85.535910385763231</v>
      </c>
      <c r="H981" s="62">
        <v>81.611574984760637</v>
      </c>
      <c r="I981" s="62">
        <v>1941.989</v>
      </c>
      <c r="J981" s="62">
        <v>2082.3317877643499</v>
      </c>
      <c r="K981" s="62">
        <v>1941.989</v>
      </c>
      <c r="L981" s="62">
        <v>158488.78089308031</v>
      </c>
      <c r="M981" s="63">
        <v>8256.0809375133267</v>
      </c>
      <c r="N981" s="64">
        <f>GP_need_index[[#This Row],[Normalised weighted population]]/GP_need_index[[#This Row],[Registered population]]</f>
        <v>0.88847951506714085</v>
      </c>
    </row>
    <row r="982" spans="1:14" x14ac:dyDescent="0.2">
      <c r="A982" s="46" t="s">
        <v>13248</v>
      </c>
      <c r="B982" s="33" t="s">
        <v>190</v>
      </c>
      <c r="C982" s="1" t="s">
        <v>7360</v>
      </c>
      <c r="D982" s="1" t="s">
        <v>6611</v>
      </c>
      <c r="E982" s="1" t="s">
        <v>6632</v>
      </c>
      <c r="F982" s="62">
        <v>4507.5833333333339</v>
      </c>
      <c r="G982" s="62">
        <v>40.872938998356311</v>
      </c>
      <c r="H982" s="62">
        <v>39.227133696730945</v>
      </c>
      <c r="I982" s="62">
        <v>1986.662</v>
      </c>
      <c r="J982" s="62">
        <v>2082.3317877643499</v>
      </c>
      <c r="K982" s="62">
        <v>1986.662</v>
      </c>
      <c r="L982" s="62">
        <v>77931.055884214889</v>
      </c>
      <c r="M982" s="63">
        <v>4025.9770979292221</v>
      </c>
      <c r="N982" s="68">
        <f>GP_need_index[[#This Row],[Normalised weighted population]]/GP_need_index[[#This Row],[Registered population]]</f>
        <v>0.89315644331128397</v>
      </c>
    </row>
    <row r="983" spans="1:14" hidden="1" x14ac:dyDescent="0.2">
      <c r="A983" s="46" t="s">
        <v>13249</v>
      </c>
      <c r="B983" s="33" t="s">
        <v>190</v>
      </c>
      <c r="C983" s="1" t="s">
        <v>7360</v>
      </c>
      <c r="D983" s="1" t="s">
        <v>6611</v>
      </c>
      <c r="E983" s="1" t="s">
        <v>6632</v>
      </c>
      <c r="F983" s="62">
        <v>4521.893938714762</v>
      </c>
      <c r="G983" s="62">
        <v>40.872938998356311</v>
      </c>
      <c r="H983" s="62">
        <v>39.227133696730945</v>
      </c>
      <c r="I983" s="62">
        <v>1986.662</v>
      </c>
      <c r="J983" s="62">
        <v>2082.3317877643499</v>
      </c>
      <c r="K983" s="62">
        <v>1986.662</v>
      </c>
      <c r="L983" s="62">
        <v>77931.055884214889</v>
      </c>
      <c r="M983" s="63">
        <v>4043.2260854699002</v>
      </c>
      <c r="N983" s="64">
        <f>GP_need_index[[#This Row],[Normalised weighted population]]/GP_need_index[[#This Row],[Registered population]]</f>
        <v>0.89414438734471702</v>
      </c>
    </row>
    <row r="984" spans="1:14" hidden="1" x14ac:dyDescent="0.2">
      <c r="A984" s="46" t="s">
        <v>13250</v>
      </c>
      <c r="B984" s="33" t="s">
        <v>190</v>
      </c>
      <c r="C984" s="1" t="s">
        <v>7360</v>
      </c>
      <c r="D984" s="1" t="s">
        <v>6611</v>
      </c>
      <c r="E984" s="1" t="s">
        <v>6632</v>
      </c>
      <c r="F984" s="62">
        <v>4534.6720493565608</v>
      </c>
      <c r="G984" s="62">
        <v>40.872938998356311</v>
      </c>
      <c r="H984" s="62">
        <v>39.227133696730945</v>
      </c>
      <c r="I984" s="62">
        <v>1986.662</v>
      </c>
      <c r="J984" s="62">
        <v>2082.3317877643499</v>
      </c>
      <c r="K984" s="62">
        <v>1986.662</v>
      </c>
      <c r="L984" s="62">
        <v>77931.055884214889</v>
      </c>
      <c r="M984" s="63">
        <v>4059.6255539375129</v>
      </c>
      <c r="N984" s="64">
        <f>GP_need_index[[#This Row],[Normalised weighted population]]/GP_need_index[[#This Row],[Registered population]]</f>
        <v>0.89524126767084433</v>
      </c>
    </row>
    <row r="985" spans="1:14" x14ac:dyDescent="0.2">
      <c r="A985" s="46" t="s">
        <v>13248</v>
      </c>
      <c r="B985" s="33" t="s">
        <v>184</v>
      </c>
      <c r="C985" s="1" t="s">
        <v>7361</v>
      </c>
      <c r="D985" s="1" t="s">
        <v>6611</v>
      </c>
      <c r="E985" s="1" t="s">
        <v>6632</v>
      </c>
      <c r="F985" s="62">
        <v>7943.8333333333339</v>
      </c>
      <c r="G985" s="62">
        <v>80.243168319409335</v>
      </c>
      <c r="H985" s="62">
        <v>80.743465115389967</v>
      </c>
      <c r="I985" s="62">
        <v>2083.1709999999998</v>
      </c>
      <c r="J985" s="62">
        <v>2082.3317877643499</v>
      </c>
      <c r="K985" s="62">
        <v>2083.1709999999998</v>
      </c>
      <c r="L985" s="62">
        <v>168202.44496789202</v>
      </c>
      <c r="M985" s="63">
        <v>8689.465112118387</v>
      </c>
      <c r="N985" s="68">
        <f>GP_need_index[[#This Row],[Normalised weighted population]]/GP_need_index[[#This Row],[Registered population]]</f>
        <v>1.0938629686068926</v>
      </c>
    </row>
    <row r="986" spans="1:14" hidden="1" x14ac:dyDescent="0.2">
      <c r="A986" s="46" t="s">
        <v>13249</v>
      </c>
      <c r="B986" s="33" t="s">
        <v>184</v>
      </c>
      <c r="C986" s="1" t="s">
        <v>7361</v>
      </c>
      <c r="D986" s="1" t="s">
        <v>6611</v>
      </c>
      <c r="E986" s="1" t="s">
        <v>6632</v>
      </c>
      <c r="F986" s="62">
        <v>7966.0608917982045</v>
      </c>
      <c r="G986" s="62">
        <v>80.243168319409335</v>
      </c>
      <c r="H986" s="62">
        <v>80.743465115389967</v>
      </c>
      <c r="I986" s="62">
        <v>2083.1709999999998</v>
      </c>
      <c r="J986" s="62">
        <v>2082.3317877643499</v>
      </c>
      <c r="K986" s="62">
        <v>2083.1709999999998</v>
      </c>
      <c r="L986" s="62">
        <v>168202.44496789202</v>
      </c>
      <c r="M986" s="63">
        <v>8726.6944534206959</v>
      </c>
      <c r="N986" s="64">
        <f>GP_need_index[[#This Row],[Normalised weighted population]]/GP_need_index[[#This Row],[Registered population]]</f>
        <v>1.0954842766022079</v>
      </c>
    </row>
    <row r="987" spans="1:14" hidden="1" x14ac:dyDescent="0.2">
      <c r="A987" s="46" t="s">
        <v>13250</v>
      </c>
      <c r="B987" s="33" t="s">
        <v>184</v>
      </c>
      <c r="C987" s="1" t="s">
        <v>7361</v>
      </c>
      <c r="D987" s="1" t="s">
        <v>6611</v>
      </c>
      <c r="E987" s="1" t="s">
        <v>6632</v>
      </c>
      <c r="F987" s="62">
        <v>7988.5402469211213</v>
      </c>
      <c r="G987" s="62">
        <v>80.243168319409335</v>
      </c>
      <c r="H987" s="62">
        <v>80.743465115389967</v>
      </c>
      <c r="I987" s="62">
        <v>2083.1709999999998</v>
      </c>
      <c r="J987" s="62">
        <v>2082.3317877643499</v>
      </c>
      <c r="K987" s="62">
        <v>2083.1709999999998</v>
      </c>
      <c r="L987" s="62">
        <v>168202.44496789202</v>
      </c>
      <c r="M987" s="63">
        <v>8762.0902357712475</v>
      </c>
      <c r="N987" s="64">
        <f>GP_need_index[[#This Row],[Normalised weighted population]]/GP_need_index[[#This Row],[Registered population]]</f>
        <v>1.0968324581137663</v>
      </c>
    </row>
    <row r="988" spans="1:14" x14ac:dyDescent="0.2">
      <c r="A988" s="46" t="s">
        <v>13248</v>
      </c>
      <c r="B988" s="33" t="s">
        <v>187</v>
      </c>
      <c r="C988" s="1" t="s">
        <v>7362</v>
      </c>
      <c r="D988" s="1" t="s">
        <v>6611</v>
      </c>
      <c r="E988" s="1" t="s">
        <v>6632</v>
      </c>
      <c r="F988" s="62">
        <v>7815.75</v>
      </c>
      <c r="G988" s="62">
        <v>60.430443669121289</v>
      </c>
      <c r="H988" s="62">
        <v>57.632046726033423</v>
      </c>
      <c r="I988" s="62">
        <v>2061.098</v>
      </c>
      <c r="J988" s="62">
        <v>2082.3317877643499</v>
      </c>
      <c r="K988" s="62">
        <v>2061.098</v>
      </c>
      <c r="L988" s="62">
        <v>118785.29624293403</v>
      </c>
      <c r="M988" s="63">
        <v>6136.5379542054479</v>
      </c>
      <c r="N988" s="68">
        <f>GP_need_index[[#This Row],[Normalised weighted population]]/GP_need_index[[#This Row],[Registered population]]</f>
        <v>0.78515023564027098</v>
      </c>
    </row>
    <row r="989" spans="1:14" hidden="1" x14ac:dyDescent="0.2">
      <c r="A989" s="46" t="s">
        <v>13249</v>
      </c>
      <c r="B989" s="33" t="s">
        <v>187</v>
      </c>
      <c r="C989" s="1" t="s">
        <v>7362</v>
      </c>
      <c r="D989" s="1" t="s">
        <v>6611</v>
      </c>
      <c r="E989" s="1" t="s">
        <v>6632</v>
      </c>
      <c r="F989" s="62">
        <v>7834.5891622257004</v>
      </c>
      <c r="G989" s="62">
        <v>60.430443669121289</v>
      </c>
      <c r="H989" s="62">
        <v>57.632046726033423</v>
      </c>
      <c r="I989" s="62">
        <v>2061.098</v>
      </c>
      <c r="J989" s="62">
        <v>2082.3317877643499</v>
      </c>
      <c r="K989" s="62">
        <v>2061.098</v>
      </c>
      <c r="L989" s="62">
        <v>118785.29624293403</v>
      </c>
      <c r="M989" s="63">
        <v>6162.8294765217152</v>
      </c>
      <c r="N989" s="64">
        <f>GP_need_index[[#This Row],[Normalised weighted population]]/GP_need_index[[#This Row],[Registered population]]</f>
        <v>0.7866180789971301</v>
      </c>
    </row>
    <row r="990" spans="1:14" hidden="1" x14ac:dyDescent="0.2">
      <c r="A990" s="46" t="s">
        <v>13250</v>
      </c>
      <c r="B990" s="33" t="s">
        <v>187</v>
      </c>
      <c r="C990" s="1" t="s">
        <v>7362</v>
      </c>
      <c r="D990" s="1" t="s">
        <v>6611</v>
      </c>
      <c r="E990" s="1" t="s">
        <v>6632</v>
      </c>
      <c r="F990" s="62">
        <v>7854.3972321413621</v>
      </c>
      <c r="G990" s="62">
        <v>60.430443669121289</v>
      </c>
      <c r="H990" s="62">
        <v>57.632046726033423</v>
      </c>
      <c r="I990" s="62">
        <v>2061.098</v>
      </c>
      <c r="J990" s="62">
        <v>2082.3317877643499</v>
      </c>
      <c r="K990" s="62">
        <v>2061.098</v>
      </c>
      <c r="L990" s="62">
        <v>118785.29624293403</v>
      </c>
      <c r="M990" s="63">
        <v>6187.8261315528789</v>
      </c>
      <c r="N990" s="64">
        <f>GP_need_index[[#This Row],[Normalised weighted population]]/GP_need_index[[#This Row],[Registered population]]</f>
        <v>0.78781680486331573</v>
      </c>
    </row>
    <row r="991" spans="1:14" x14ac:dyDescent="0.2">
      <c r="A991" s="46" t="s">
        <v>13248</v>
      </c>
      <c r="B991" s="33" t="s">
        <v>181</v>
      </c>
      <c r="C991" s="1" t="s">
        <v>7363</v>
      </c>
      <c r="D991" s="1" t="s">
        <v>6611</v>
      </c>
      <c r="E991" s="1" t="s">
        <v>6632</v>
      </c>
      <c r="F991" s="62">
        <v>6529.9166666666679</v>
      </c>
      <c r="G991" s="62">
        <v>63.517136728880054</v>
      </c>
      <c r="H991" s="62">
        <v>61.789717337934704</v>
      </c>
      <c r="I991" s="62">
        <v>2207.9650000000001</v>
      </c>
      <c r="J991" s="62">
        <v>2082.3317877643499</v>
      </c>
      <c r="K991" s="62">
        <v>2207.9650000000001</v>
      </c>
      <c r="L991" s="62">
        <v>136429.533242053</v>
      </c>
      <c r="M991" s="63">
        <v>7048.0525392821373</v>
      </c>
      <c r="N991" s="68">
        <f>GP_need_index[[#This Row],[Normalised weighted population]]/GP_need_index[[#This Row],[Registered population]]</f>
        <v>1.0793480068835186</v>
      </c>
    </row>
    <row r="992" spans="1:14" hidden="1" x14ac:dyDescent="0.2">
      <c r="A992" s="46" t="s">
        <v>13249</v>
      </c>
      <c r="B992" s="33" t="s">
        <v>181</v>
      </c>
      <c r="C992" s="1" t="s">
        <v>7363</v>
      </c>
      <c r="D992" s="1" t="s">
        <v>6611</v>
      </c>
      <c r="E992" s="1" t="s">
        <v>6632</v>
      </c>
      <c r="F992" s="62">
        <v>6551.1648936147176</v>
      </c>
      <c r="G992" s="62">
        <v>63.517136728880054</v>
      </c>
      <c r="H992" s="62">
        <v>61.789717337934704</v>
      </c>
      <c r="I992" s="62">
        <v>2207.9650000000001</v>
      </c>
      <c r="J992" s="62">
        <v>2082.3317877643499</v>
      </c>
      <c r="K992" s="62">
        <v>2207.9650000000001</v>
      </c>
      <c r="L992" s="62">
        <v>136429.533242053</v>
      </c>
      <c r="M992" s="63">
        <v>7078.2493753492508</v>
      </c>
      <c r="N992" s="64">
        <f>GP_need_index[[#This Row],[Normalised weighted population]]/GP_need_index[[#This Row],[Registered population]]</f>
        <v>1.0804566043282273</v>
      </c>
    </row>
    <row r="993" spans="1:14" hidden="1" x14ac:dyDescent="0.2">
      <c r="A993" s="46" t="s">
        <v>13250</v>
      </c>
      <c r="B993" s="33" t="s">
        <v>181</v>
      </c>
      <c r="C993" s="1" t="s">
        <v>7363</v>
      </c>
      <c r="D993" s="1" t="s">
        <v>6611</v>
      </c>
      <c r="E993" s="1" t="s">
        <v>6632</v>
      </c>
      <c r="F993" s="62">
        <v>6571.4415312496576</v>
      </c>
      <c r="G993" s="62">
        <v>63.517136728880054</v>
      </c>
      <c r="H993" s="62">
        <v>61.789717337934704</v>
      </c>
      <c r="I993" s="62">
        <v>2207.9650000000001</v>
      </c>
      <c r="J993" s="62">
        <v>2082.3317877643499</v>
      </c>
      <c r="K993" s="62">
        <v>2207.9650000000001</v>
      </c>
      <c r="L993" s="62">
        <v>136429.533242053</v>
      </c>
      <c r="M993" s="63">
        <v>7106.9590059717111</v>
      </c>
      <c r="N993" s="64">
        <f>GP_need_index[[#This Row],[Normalised weighted population]]/GP_need_index[[#This Row],[Registered population]]</f>
        <v>1.0814916289181709</v>
      </c>
    </row>
    <row r="994" spans="1:14" x14ac:dyDescent="0.2">
      <c r="A994" s="46" t="s">
        <v>13248</v>
      </c>
      <c r="B994" s="33" t="s">
        <v>188</v>
      </c>
      <c r="C994" s="1" t="s">
        <v>7364</v>
      </c>
      <c r="D994" s="1" t="s">
        <v>6611</v>
      </c>
      <c r="E994" s="1" t="s">
        <v>6632</v>
      </c>
      <c r="F994" s="62">
        <v>6352.8333333333339</v>
      </c>
      <c r="G994" s="62">
        <v>52.11120041471419</v>
      </c>
      <c r="H994" s="62">
        <v>52.333387600438428</v>
      </c>
      <c r="I994" s="62">
        <v>1930.394</v>
      </c>
      <c r="J994" s="62">
        <v>2082.3317877643499</v>
      </c>
      <c r="K994" s="62">
        <v>1930.394</v>
      </c>
      <c r="L994" s="62">
        <v>101024.05742356073</v>
      </c>
      <c r="M994" s="63">
        <v>5218.9789668886588</v>
      </c>
      <c r="N994" s="68">
        <f>GP_need_index[[#This Row],[Normalised weighted population]]/GP_need_index[[#This Row],[Registered population]]</f>
        <v>0.8215198940454902</v>
      </c>
    </row>
    <row r="995" spans="1:14" hidden="1" x14ac:dyDescent="0.2">
      <c r="A995" s="46" t="s">
        <v>13249</v>
      </c>
      <c r="B995" s="33" t="s">
        <v>188</v>
      </c>
      <c r="C995" s="1" t="s">
        <v>7364</v>
      </c>
      <c r="D995" s="1" t="s">
        <v>6611</v>
      </c>
      <c r="E995" s="1" t="s">
        <v>6632</v>
      </c>
      <c r="F995" s="62">
        <v>6368.8105867901595</v>
      </c>
      <c r="G995" s="62">
        <v>52.11120041471419</v>
      </c>
      <c r="H995" s="62">
        <v>52.333387600438428</v>
      </c>
      <c r="I995" s="62">
        <v>1930.394</v>
      </c>
      <c r="J995" s="62">
        <v>2082.3317877643499</v>
      </c>
      <c r="K995" s="62">
        <v>1930.394</v>
      </c>
      <c r="L995" s="62">
        <v>101024.05742356073</v>
      </c>
      <c r="M995" s="63">
        <v>5241.339278680106</v>
      </c>
      <c r="N995" s="64">
        <f>GP_need_index[[#This Row],[Normalised weighted population]]/GP_need_index[[#This Row],[Registered population]]</f>
        <v>0.82296987910920238</v>
      </c>
    </row>
    <row r="996" spans="1:14" hidden="1" x14ac:dyDescent="0.2">
      <c r="A996" s="46" t="s">
        <v>13250</v>
      </c>
      <c r="B996" s="33" t="s">
        <v>188</v>
      </c>
      <c r="C996" s="1" t="s">
        <v>7364</v>
      </c>
      <c r="D996" s="1" t="s">
        <v>6611</v>
      </c>
      <c r="E996" s="1" t="s">
        <v>6632</v>
      </c>
      <c r="F996" s="62">
        <v>6388.4627296116278</v>
      </c>
      <c r="G996" s="62">
        <v>52.11120041471419</v>
      </c>
      <c r="H996" s="62">
        <v>52.333387600438428</v>
      </c>
      <c r="I996" s="62">
        <v>1930.394</v>
      </c>
      <c r="J996" s="62">
        <v>2082.3317877643499</v>
      </c>
      <c r="K996" s="62">
        <v>1930.394</v>
      </c>
      <c r="L996" s="62">
        <v>101024.05742356073</v>
      </c>
      <c r="M996" s="63">
        <v>5262.598336771779</v>
      </c>
      <c r="N996" s="64">
        <f>GP_need_index[[#This Row],[Normalised weighted population]]/GP_need_index[[#This Row],[Registered population]]</f>
        <v>0.82376599183692922</v>
      </c>
    </row>
    <row r="997" spans="1:14" x14ac:dyDescent="0.2">
      <c r="A997" s="46" t="s">
        <v>13248</v>
      </c>
      <c r="B997" s="33" t="s">
        <v>196</v>
      </c>
      <c r="C997" s="1" t="s">
        <v>7365</v>
      </c>
      <c r="D997" s="1" t="s">
        <v>6611</v>
      </c>
      <c r="E997" s="1" t="s">
        <v>6632</v>
      </c>
      <c r="F997" s="62">
        <v>3017.6666666666665</v>
      </c>
      <c r="G997" s="62">
        <v>24.541046058409346</v>
      </c>
      <c r="H997" s="62">
        <v>24.916774605456656</v>
      </c>
      <c r="I997" s="62">
        <v>2050.0740000000001</v>
      </c>
      <c r="J997" s="62">
        <v>2082.3317877643499</v>
      </c>
      <c r="K997" s="62">
        <v>2050.0740000000001</v>
      </c>
      <c r="L997" s="62">
        <v>51081.231782506948</v>
      </c>
      <c r="M997" s="63">
        <v>2638.8949431909664</v>
      </c>
      <c r="N997" s="68">
        <f>GP_need_index[[#This Row],[Normalised weighted population]]/GP_need_index[[#This Row],[Registered population]]</f>
        <v>0.87448192086301768</v>
      </c>
    </row>
    <row r="998" spans="1:14" hidden="1" x14ac:dyDescent="0.2">
      <c r="A998" s="46" t="s">
        <v>13249</v>
      </c>
      <c r="B998" s="33" t="s">
        <v>196</v>
      </c>
      <c r="C998" s="1" t="s">
        <v>7365</v>
      </c>
      <c r="D998" s="1" t="s">
        <v>6611</v>
      </c>
      <c r="E998" s="1" t="s">
        <v>6632</v>
      </c>
      <c r="F998" s="62">
        <v>3027.9324756714577</v>
      </c>
      <c r="G998" s="62">
        <v>24.541046058409346</v>
      </c>
      <c r="H998" s="62">
        <v>24.916774605456656</v>
      </c>
      <c r="I998" s="62">
        <v>2050.0740000000001</v>
      </c>
      <c r="J998" s="62">
        <v>2082.3317877643499</v>
      </c>
      <c r="K998" s="62">
        <v>2050.0740000000001</v>
      </c>
      <c r="L998" s="62">
        <v>51081.231782506948</v>
      </c>
      <c r="M998" s="63">
        <v>2650.2010845050022</v>
      </c>
      <c r="N998" s="64">
        <f>GP_need_index[[#This Row],[Normalised weighted population]]/GP_need_index[[#This Row],[Registered population]]</f>
        <v>0.87525105193018149</v>
      </c>
    </row>
    <row r="999" spans="1:14" hidden="1" x14ac:dyDescent="0.2">
      <c r="A999" s="46" t="s">
        <v>13250</v>
      </c>
      <c r="B999" s="33" t="s">
        <v>196</v>
      </c>
      <c r="C999" s="1" t="s">
        <v>7365</v>
      </c>
      <c r="D999" s="1" t="s">
        <v>6611</v>
      </c>
      <c r="E999" s="1" t="s">
        <v>6632</v>
      </c>
      <c r="F999" s="62">
        <v>3038.5406751229366</v>
      </c>
      <c r="G999" s="62">
        <v>24.541046058409346</v>
      </c>
      <c r="H999" s="62">
        <v>24.916774605456656</v>
      </c>
      <c r="I999" s="62">
        <v>2050.0740000000001</v>
      </c>
      <c r="J999" s="62">
        <v>2082.3317877643499</v>
      </c>
      <c r="K999" s="62">
        <v>2050.0740000000001</v>
      </c>
      <c r="L999" s="62">
        <v>51081.231782506948</v>
      </c>
      <c r="M999" s="63">
        <v>2660.9503941402859</v>
      </c>
      <c r="N999" s="64">
        <f>GP_need_index[[#This Row],[Normalised weighted population]]/GP_need_index[[#This Row],[Registered population]]</f>
        <v>0.87573301747314147</v>
      </c>
    </row>
    <row r="1000" spans="1:14" x14ac:dyDescent="0.2">
      <c r="A1000" s="46" t="s">
        <v>13248</v>
      </c>
      <c r="B1000" s="33" t="s">
        <v>195</v>
      </c>
      <c r="C1000" s="1" t="s">
        <v>7366</v>
      </c>
      <c r="D1000" s="1" t="s">
        <v>6611</v>
      </c>
      <c r="E1000" s="1" t="s">
        <v>6632</v>
      </c>
      <c r="F1000" s="62">
        <v>6376.8333333333339</v>
      </c>
      <c r="G1000" s="62">
        <v>62.852433259342845</v>
      </c>
      <c r="H1000" s="62">
        <v>64.309675190553151</v>
      </c>
      <c r="I1000" s="62">
        <v>2189.4180000000001</v>
      </c>
      <c r="J1000" s="62">
        <v>2082.3317877643499</v>
      </c>
      <c r="K1000" s="62">
        <v>2189.4180000000001</v>
      </c>
      <c r="L1000" s="62">
        <v>140800.76043635051</v>
      </c>
      <c r="M1000" s="63">
        <v>7273.8734315363608</v>
      </c>
      <c r="N1000" s="68">
        <f>GP_need_index[[#This Row],[Normalised weighted population]]/GP_need_index[[#This Row],[Registered population]]</f>
        <v>1.1406717176555281</v>
      </c>
    </row>
    <row r="1001" spans="1:14" hidden="1" x14ac:dyDescent="0.2">
      <c r="A1001" s="46" t="s">
        <v>13249</v>
      </c>
      <c r="B1001" s="33" t="s">
        <v>195</v>
      </c>
      <c r="C1001" s="1" t="s">
        <v>7366</v>
      </c>
      <c r="D1001" s="1" t="s">
        <v>6611</v>
      </c>
      <c r="E1001" s="1" t="s">
        <v>6632</v>
      </c>
      <c r="F1001" s="62">
        <v>6397.9250391533051</v>
      </c>
      <c r="G1001" s="62">
        <v>62.852433259342845</v>
      </c>
      <c r="H1001" s="62">
        <v>64.309675190553151</v>
      </c>
      <c r="I1001" s="62">
        <v>2189.4180000000001</v>
      </c>
      <c r="J1001" s="62">
        <v>2082.3317877643499</v>
      </c>
      <c r="K1001" s="62">
        <v>2189.4180000000001</v>
      </c>
      <c r="L1001" s="62">
        <v>140800.76043635051</v>
      </c>
      <c r="M1001" s="63">
        <v>7305.0377797532383</v>
      </c>
      <c r="N1001" s="64">
        <f>GP_need_index[[#This Row],[Normalised weighted population]]/GP_need_index[[#This Row],[Registered population]]</f>
        <v>1.1417823333422454</v>
      </c>
    </row>
    <row r="1002" spans="1:14" hidden="1" x14ac:dyDescent="0.2">
      <c r="A1002" s="46" t="s">
        <v>13250</v>
      </c>
      <c r="B1002" s="33" t="s">
        <v>195</v>
      </c>
      <c r="C1002" s="1" t="s">
        <v>7366</v>
      </c>
      <c r="D1002" s="1" t="s">
        <v>6611</v>
      </c>
      <c r="E1002" s="1" t="s">
        <v>6632</v>
      </c>
      <c r="F1002" s="62">
        <v>6419.9598669568149</v>
      </c>
      <c r="G1002" s="62">
        <v>62.852433259342845</v>
      </c>
      <c r="H1002" s="62">
        <v>64.309675190553151</v>
      </c>
      <c r="I1002" s="62">
        <v>2189.4180000000001</v>
      </c>
      <c r="J1002" s="62">
        <v>2082.3317877643499</v>
      </c>
      <c r="K1002" s="62">
        <v>2189.4180000000001</v>
      </c>
      <c r="L1002" s="62">
        <v>140800.76043635051</v>
      </c>
      <c r="M1002" s="63">
        <v>7334.6672721910472</v>
      </c>
      <c r="N1002" s="64">
        <f>GP_need_index[[#This Row],[Normalised weighted population]]/GP_need_index[[#This Row],[Registered population]]</f>
        <v>1.1424786796475446</v>
      </c>
    </row>
    <row r="1003" spans="1:14" x14ac:dyDescent="0.2">
      <c r="A1003" s="46" t="s">
        <v>13248</v>
      </c>
      <c r="B1003" s="33" t="s">
        <v>189</v>
      </c>
      <c r="C1003" s="1" t="s">
        <v>7367</v>
      </c>
      <c r="D1003" s="1" t="s">
        <v>6611</v>
      </c>
      <c r="E1003" s="1" t="s">
        <v>6632</v>
      </c>
      <c r="F1003" s="62">
        <v>19381</v>
      </c>
      <c r="G1003" s="62">
        <v>192.68942815060481</v>
      </c>
      <c r="H1003" s="62">
        <v>195.69693499643412</v>
      </c>
      <c r="I1003" s="62">
        <v>2049.92</v>
      </c>
      <c r="J1003" s="62">
        <v>2082.3317877643499</v>
      </c>
      <c r="K1003" s="62">
        <v>2049.92</v>
      </c>
      <c r="L1003" s="62">
        <v>401163.06098789023</v>
      </c>
      <c r="M1003" s="63">
        <v>20724.386160916456</v>
      </c>
      <c r="N1003" s="68">
        <f>GP_need_index[[#This Row],[Normalised weighted population]]/GP_need_index[[#This Row],[Registered population]]</f>
        <v>1.0693145947534419</v>
      </c>
    </row>
    <row r="1004" spans="1:14" hidden="1" x14ac:dyDescent="0.2">
      <c r="A1004" s="46" t="s">
        <v>13249</v>
      </c>
      <c r="B1004" s="33" t="s">
        <v>189</v>
      </c>
      <c r="C1004" s="1" t="s">
        <v>7367</v>
      </c>
      <c r="D1004" s="1" t="s">
        <v>6611</v>
      </c>
      <c r="E1004" s="1" t="s">
        <v>6632</v>
      </c>
      <c r="F1004" s="62">
        <v>19437.557363335749</v>
      </c>
      <c r="G1004" s="62">
        <v>192.68942815060481</v>
      </c>
      <c r="H1004" s="62">
        <v>195.69693499643412</v>
      </c>
      <c r="I1004" s="62">
        <v>2049.92</v>
      </c>
      <c r="J1004" s="62">
        <v>2082.3317877643499</v>
      </c>
      <c r="K1004" s="62">
        <v>2049.92</v>
      </c>
      <c r="L1004" s="62">
        <v>401163.06098789023</v>
      </c>
      <c r="M1004" s="63">
        <v>20813.178190772192</v>
      </c>
      <c r="N1004" s="64">
        <f>GP_need_index[[#This Row],[Normalised weighted population]]/GP_need_index[[#This Row],[Registered population]]</f>
        <v>1.070771280656448</v>
      </c>
    </row>
    <row r="1005" spans="1:14" hidden="1" x14ac:dyDescent="0.2">
      <c r="A1005" s="46" t="s">
        <v>13250</v>
      </c>
      <c r="B1005" s="33" t="s">
        <v>189</v>
      </c>
      <c r="C1005" s="1" t="s">
        <v>7367</v>
      </c>
      <c r="D1005" s="1" t="s">
        <v>6611</v>
      </c>
      <c r="E1005" s="1" t="s">
        <v>6632</v>
      </c>
      <c r="F1005" s="62">
        <v>19494.081200355886</v>
      </c>
      <c r="G1005" s="62">
        <v>192.68942815060481</v>
      </c>
      <c r="H1005" s="62">
        <v>195.69693499643412</v>
      </c>
      <c r="I1005" s="62">
        <v>2049.92</v>
      </c>
      <c r="J1005" s="62">
        <v>2082.3317877643499</v>
      </c>
      <c r="K1005" s="62">
        <v>2049.92</v>
      </c>
      <c r="L1005" s="62">
        <v>401163.06098789023</v>
      </c>
      <c r="M1005" s="63">
        <v>20897.597180023618</v>
      </c>
      <c r="N1005" s="64">
        <f>GP_need_index[[#This Row],[Normalised weighted population]]/GP_need_index[[#This Row],[Registered population]]</f>
        <v>1.071997031572953</v>
      </c>
    </row>
    <row r="1006" spans="1:14" x14ac:dyDescent="0.2">
      <c r="A1006" s="46" t="s">
        <v>13248</v>
      </c>
      <c r="B1006" s="33" t="s">
        <v>194</v>
      </c>
      <c r="C1006" s="1" t="s">
        <v>7368</v>
      </c>
      <c r="D1006" s="1" t="s">
        <v>6611</v>
      </c>
      <c r="E1006" s="1" t="s">
        <v>6632</v>
      </c>
      <c r="F1006" s="62">
        <v>2814.333333333333</v>
      </c>
      <c r="G1006" s="62">
        <v>24.29716874232011</v>
      </c>
      <c r="H1006" s="62">
        <v>23.133496790515046</v>
      </c>
      <c r="I1006" s="62">
        <v>2325.3040000000001</v>
      </c>
      <c r="J1006" s="62">
        <v>2082.3317877643499</v>
      </c>
      <c r="K1006" s="62">
        <v>2325.3040000000001</v>
      </c>
      <c r="L1006" s="62">
        <v>53792.412620971802</v>
      </c>
      <c r="M1006" s="63">
        <v>2778.9565892210303</v>
      </c>
      <c r="N1006" s="68">
        <f>GP_need_index[[#This Row],[Normalised weighted population]]/GP_need_index[[#This Row],[Registered population]]</f>
        <v>0.98742979600415637</v>
      </c>
    </row>
    <row r="1007" spans="1:14" hidden="1" x14ac:dyDescent="0.2">
      <c r="A1007" s="46" t="s">
        <v>13249</v>
      </c>
      <c r="B1007" s="33" t="s">
        <v>194</v>
      </c>
      <c r="C1007" s="1" t="s">
        <v>7368</v>
      </c>
      <c r="D1007" s="1" t="s">
        <v>6611</v>
      </c>
      <c r="E1007" s="1" t="s">
        <v>6632</v>
      </c>
      <c r="F1007" s="62">
        <v>2819.3333108670167</v>
      </c>
      <c r="G1007" s="62">
        <v>24.29716874232011</v>
      </c>
      <c r="H1007" s="62">
        <v>23.133496790515046</v>
      </c>
      <c r="I1007" s="62">
        <v>2325.3040000000001</v>
      </c>
      <c r="J1007" s="62">
        <v>2082.3317877643499</v>
      </c>
      <c r="K1007" s="62">
        <v>2325.3040000000001</v>
      </c>
      <c r="L1007" s="62">
        <v>53792.412620971802</v>
      </c>
      <c r="M1007" s="63">
        <v>2790.8628138262857</v>
      </c>
      <c r="N1007" s="64">
        <f>GP_need_index[[#This Row],[Normalised weighted population]]/GP_need_index[[#This Row],[Registered population]]</f>
        <v>0.98990169167618725</v>
      </c>
    </row>
    <row r="1008" spans="1:14" hidden="1" x14ac:dyDescent="0.2">
      <c r="A1008" s="46" t="s">
        <v>13250</v>
      </c>
      <c r="B1008" s="33" t="s">
        <v>194</v>
      </c>
      <c r="C1008" s="1" t="s">
        <v>7368</v>
      </c>
      <c r="D1008" s="1" t="s">
        <v>6611</v>
      </c>
      <c r="E1008" s="1" t="s">
        <v>6632</v>
      </c>
      <c r="F1008" s="62">
        <v>2823.2303721779699</v>
      </c>
      <c r="G1008" s="62">
        <v>24.29716874232011</v>
      </c>
      <c r="H1008" s="62">
        <v>23.133496790515046</v>
      </c>
      <c r="I1008" s="62">
        <v>2325.3040000000001</v>
      </c>
      <c r="J1008" s="62">
        <v>2082.3317877643499</v>
      </c>
      <c r="K1008" s="62">
        <v>2325.3040000000001</v>
      </c>
      <c r="L1008" s="62">
        <v>53792.412620971802</v>
      </c>
      <c r="M1008" s="63">
        <v>2802.1826524267672</v>
      </c>
      <c r="N1008" s="64">
        <f>GP_need_index[[#This Row],[Normalised weighted population]]/GP_need_index[[#This Row],[Registered population]]</f>
        <v>0.99254480967666636</v>
      </c>
    </row>
    <row r="1009" spans="1:14" x14ac:dyDescent="0.2">
      <c r="A1009" s="46" t="s">
        <v>13248</v>
      </c>
      <c r="B1009" s="33" t="s">
        <v>191</v>
      </c>
      <c r="C1009" s="1" t="s">
        <v>7369</v>
      </c>
      <c r="D1009" s="1" t="s">
        <v>6611</v>
      </c>
      <c r="E1009" s="1" t="s">
        <v>6632</v>
      </c>
      <c r="F1009" s="62">
        <v>7001.5</v>
      </c>
      <c r="G1009" s="62">
        <v>65.43190125165178</v>
      </c>
      <c r="H1009" s="62">
        <v>62.99634609590494</v>
      </c>
      <c r="I1009" s="62">
        <v>2147.9279999999999</v>
      </c>
      <c r="J1009" s="62">
        <v>2082.3317877643499</v>
      </c>
      <c r="K1009" s="62">
        <v>2147.9279999999999</v>
      </c>
      <c r="L1009" s="62">
        <v>135311.61567708489</v>
      </c>
      <c r="M1009" s="63">
        <v>6990.3000750960846</v>
      </c>
      <c r="N1009" s="68">
        <f>GP_need_index[[#This Row],[Normalised weighted population]]/GP_need_index[[#This Row],[Registered population]]</f>
        <v>0.99840035350940293</v>
      </c>
    </row>
    <row r="1010" spans="1:14" hidden="1" x14ac:dyDescent="0.2">
      <c r="A1010" s="46" t="s">
        <v>13249</v>
      </c>
      <c r="B1010" s="33" t="s">
        <v>191</v>
      </c>
      <c r="C1010" s="1" t="s">
        <v>7369</v>
      </c>
      <c r="D1010" s="1" t="s">
        <v>6611</v>
      </c>
      <c r="E1010" s="1" t="s">
        <v>6632</v>
      </c>
      <c r="F1010" s="62">
        <v>7021.9526771134852</v>
      </c>
      <c r="G1010" s="62">
        <v>65.43190125165178</v>
      </c>
      <c r="H1010" s="62">
        <v>62.99634609590494</v>
      </c>
      <c r="I1010" s="62">
        <v>2147.9279999999999</v>
      </c>
      <c r="J1010" s="62">
        <v>2082.3317877643499</v>
      </c>
      <c r="K1010" s="62">
        <v>2147.9279999999999</v>
      </c>
      <c r="L1010" s="62">
        <v>135311.61567708489</v>
      </c>
      <c r="M1010" s="63">
        <v>7020.249475196485</v>
      </c>
      <c r="N1010" s="64">
        <f>GP_need_index[[#This Row],[Normalised weighted population]]/GP_need_index[[#This Row],[Registered population]]</f>
        <v>0.99975744611288087</v>
      </c>
    </row>
    <row r="1011" spans="1:14" hidden="1" x14ac:dyDescent="0.2">
      <c r="A1011" s="46" t="s">
        <v>13250</v>
      </c>
      <c r="B1011" s="33" t="s">
        <v>191</v>
      </c>
      <c r="C1011" s="1" t="s">
        <v>7369</v>
      </c>
      <c r="D1011" s="1" t="s">
        <v>6611</v>
      </c>
      <c r="E1011" s="1" t="s">
        <v>6632</v>
      </c>
      <c r="F1011" s="62">
        <v>7040.9236096716631</v>
      </c>
      <c r="G1011" s="62">
        <v>65.43190125165178</v>
      </c>
      <c r="H1011" s="62">
        <v>62.99634609590494</v>
      </c>
      <c r="I1011" s="62">
        <v>2147.9279999999999</v>
      </c>
      <c r="J1011" s="62">
        <v>2082.3317877643499</v>
      </c>
      <c r="K1011" s="62">
        <v>2147.9279999999999</v>
      </c>
      <c r="L1011" s="62">
        <v>135311.61567708489</v>
      </c>
      <c r="M1011" s="63">
        <v>7048.7238561659278</v>
      </c>
      <c r="N1011" s="64">
        <f>GP_need_index[[#This Row],[Normalised weighted population]]/GP_need_index[[#This Row],[Registered population]]</f>
        <v>1.0011078442157149</v>
      </c>
    </row>
    <row r="1012" spans="1:14" x14ac:dyDescent="0.2">
      <c r="A1012" s="46" t="s">
        <v>13248</v>
      </c>
      <c r="B1012" s="33" t="s">
        <v>192</v>
      </c>
      <c r="C1012" s="1" t="s">
        <v>7370</v>
      </c>
      <c r="D1012" s="1" t="s">
        <v>6611</v>
      </c>
      <c r="E1012" s="1" t="s">
        <v>6632</v>
      </c>
      <c r="F1012" s="62">
        <v>8176</v>
      </c>
      <c r="G1012" s="62">
        <v>79.07208860372279</v>
      </c>
      <c r="H1012" s="62">
        <v>75.991322607133242</v>
      </c>
      <c r="I1012" s="62">
        <v>1987.9469999999999</v>
      </c>
      <c r="J1012" s="62">
        <v>2082.3317877643499</v>
      </c>
      <c r="K1012" s="62">
        <v>1987.9469999999999</v>
      </c>
      <c r="L1012" s="62">
        <v>151066.7218028827</v>
      </c>
      <c r="M1012" s="63">
        <v>7804.2207350720801</v>
      </c>
      <c r="N1012" s="68">
        <f>GP_need_index[[#This Row],[Normalised weighted population]]/GP_need_index[[#This Row],[Registered population]]</f>
        <v>0.95452797640314091</v>
      </c>
    </row>
    <row r="1013" spans="1:14" hidden="1" x14ac:dyDescent="0.2">
      <c r="A1013" s="46" t="s">
        <v>13249</v>
      </c>
      <c r="B1013" s="33" t="s">
        <v>192</v>
      </c>
      <c r="C1013" s="1" t="s">
        <v>7370</v>
      </c>
      <c r="D1013" s="1" t="s">
        <v>6611</v>
      </c>
      <c r="E1013" s="1" t="s">
        <v>6632</v>
      </c>
      <c r="F1013" s="62">
        <v>8201.3206128461698</v>
      </c>
      <c r="G1013" s="62">
        <v>79.07208860372279</v>
      </c>
      <c r="H1013" s="62">
        <v>75.991322607133242</v>
      </c>
      <c r="I1013" s="62">
        <v>1987.9469999999999</v>
      </c>
      <c r="J1013" s="62">
        <v>2082.3317877643499</v>
      </c>
      <c r="K1013" s="62">
        <v>1987.9469999999999</v>
      </c>
      <c r="L1013" s="62">
        <v>151066.7218028827</v>
      </c>
      <c r="M1013" s="63">
        <v>7837.657315298331</v>
      </c>
      <c r="N1013" s="64">
        <f>GP_need_index[[#This Row],[Normalised weighted population]]/GP_need_index[[#This Row],[Registered population]]</f>
        <v>0.95565795867336134</v>
      </c>
    </row>
    <row r="1014" spans="1:14" hidden="1" x14ac:dyDescent="0.2">
      <c r="A1014" s="46" t="s">
        <v>13250</v>
      </c>
      <c r="B1014" s="33" t="s">
        <v>192</v>
      </c>
      <c r="C1014" s="1" t="s">
        <v>7370</v>
      </c>
      <c r="D1014" s="1" t="s">
        <v>6611</v>
      </c>
      <c r="E1014" s="1" t="s">
        <v>6632</v>
      </c>
      <c r="F1014" s="62">
        <v>8227.1828683425883</v>
      </c>
      <c r="G1014" s="62">
        <v>79.07208860372279</v>
      </c>
      <c r="H1014" s="62">
        <v>75.991322607133242</v>
      </c>
      <c r="I1014" s="62">
        <v>1987.9469999999999</v>
      </c>
      <c r="J1014" s="62">
        <v>2082.3317877643499</v>
      </c>
      <c r="K1014" s="62">
        <v>1987.9469999999999</v>
      </c>
      <c r="L1014" s="62">
        <v>151066.7218028827</v>
      </c>
      <c r="M1014" s="63">
        <v>7869.4471314711382</v>
      </c>
      <c r="N1014" s="64">
        <f>GP_need_index[[#This Row],[Normalised weighted population]]/GP_need_index[[#This Row],[Registered population]]</f>
        <v>0.9565178333098705</v>
      </c>
    </row>
    <row r="1015" spans="1:14" x14ac:dyDescent="0.2">
      <c r="A1015" s="46" t="s">
        <v>13248</v>
      </c>
      <c r="B1015" s="33" t="s">
        <v>197</v>
      </c>
      <c r="C1015" s="1" t="s">
        <v>7371</v>
      </c>
      <c r="D1015" s="1" t="s">
        <v>6611</v>
      </c>
      <c r="E1015" s="1" t="s">
        <v>6632</v>
      </c>
      <c r="F1015" s="62">
        <v>10727.416666666668</v>
      </c>
      <c r="G1015" s="62">
        <v>122.11734023828231</v>
      </c>
      <c r="H1015" s="62">
        <v>120.08937144783947</v>
      </c>
      <c r="I1015" s="62">
        <v>2167.0360000000001</v>
      </c>
      <c r="J1015" s="62">
        <v>2082.3317877643499</v>
      </c>
      <c r="K1015" s="62">
        <v>2167.0360000000001</v>
      </c>
      <c r="L1015" s="62">
        <v>260237.99114484026</v>
      </c>
      <c r="M1015" s="63">
        <v>13444.090811715167</v>
      </c>
      <c r="N1015" s="68">
        <f>GP_need_index[[#This Row],[Normalised weighted population]]/GP_need_index[[#This Row],[Registered population]]</f>
        <v>1.2532458866345733</v>
      </c>
    </row>
    <row r="1016" spans="1:14" hidden="1" x14ac:dyDescent="0.2">
      <c r="A1016" s="46" t="s">
        <v>13249</v>
      </c>
      <c r="B1016" s="33" t="s">
        <v>197</v>
      </c>
      <c r="C1016" s="1" t="s">
        <v>7371</v>
      </c>
      <c r="D1016" s="1" t="s">
        <v>6611</v>
      </c>
      <c r="E1016" s="1" t="s">
        <v>6632</v>
      </c>
      <c r="F1016" s="62">
        <v>10757.857569706655</v>
      </c>
      <c r="G1016" s="62">
        <v>122.11734023828231</v>
      </c>
      <c r="H1016" s="62">
        <v>120.08937144783947</v>
      </c>
      <c r="I1016" s="62">
        <v>2167.0360000000001</v>
      </c>
      <c r="J1016" s="62">
        <v>2082.3317877643499</v>
      </c>
      <c r="K1016" s="62">
        <v>2167.0360000000001</v>
      </c>
      <c r="L1016" s="62">
        <v>260237.99114484026</v>
      </c>
      <c r="M1016" s="63">
        <v>13501.69097914441</v>
      </c>
      <c r="N1016" s="64">
        <f>GP_need_index[[#This Row],[Normalised weighted population]]/GP_need_index[[#This Row],[Registered population]]</f>
        <v>1.2550538889048122</v>
      </c>
    </row>
    <row r="1017" spans="1:14" hidden="1" x14ac:dyDescent="0.2">
      <c r="A1017" s="46" t="s">
        <v>13250</v>
      </c>
      <c r="B1017" s="33" t="s">
        <v>197</v>
      </c>
      <c r="C1017" s="1" t="s">
        <v>7371</v>
      </c>
      <c r="D1017" s="1" t="s">
        <v>6611</v>
      </c>
      <c r="E1017" s="1" t="s">
        <v>6632</v>
      </c>
      <c r="F1017" s="62">
        <v>10781.797252590219</v>
      </c>
      <c r="G1017" s="62">
        <v>122.11734023828231</v>
      </c>
      <c r="H1017" s="62">
        <v>120.08937144783947</v>
      </c>
      <c r="I1017" s="62">
        <v>2167.0360000000001</v>
      </c>
      <c r="J1017" s="62">
        <v>2082.3317877643499</v>
      </c>
      <c r="K1017" s="62">
        <v>2167.0360000000001</v>
      </c>
      <c r="L1017" s="62">
        <v>260237.99114484026</v>
      </c>
      <c r="M1017" s="63">
        <v>13556.4543168335</v>
      </c>
      <c r="N1017" s="64">
        <f>GP_need_index[[#This Row],[Normalised weighted population]]/GP_need_index[[#This Row],[Registered population]]</f>
        <v>1.2573464329962889</v>
      </c>
    </row>
    <row r="1018" spans="1:14" x14ac:dyDescent="0.2">
      <c r="A1018" s="46" t="s">
        <v>13248</v>
      </c>
      <c r="B1018" s="33" t="s">
        <v>200</v>
      </c>
      <c r="C1018" s="1" t="s">
        <v>7372</v>
      </c>
      <c r="D1018" s="1" t="s">
        <v>6611</v>
      </c>
      <c r="E1018" s="1" t="s">
        <v>6632</v>
      </c>
      <c r="F1018" s="62">
        <v>5329.3333333333339</v>
      </c>
      <c r="G1018" s="62">
        <v>37.623295221909515</v>
      </c>
      <c r="H1018" s="62">
        <v>36.59560030798891</v>
      </c>
      <c r="I1018" s="62">
        <v>1951.09</v>
      </c>
      <c r="J1018" s="62">
        <v>2082.3317877643499</v>
      </c>
      <c r="K1018" s="62">
        <v>1951.09</v>
      </c>
      <c r="L1018" s="62">
        <v>71401.309804914083</v>
      </c>
      <c r="M1018" s="63">
        <v>3688.6454928035819</v>
      </c>
      <c r="N1018" s="68">
        <f>GP_need_index[[#This Row],[Normalised weighted population]]/GP_need_index[[#This Row],[Registered population]]</f>
        <v>0.69214013500192295</v>
      </c>
    </row>
    <row r="1019" spans="1:14" hidden="1" x14ac:dyDescent="0.2">
      <c r="A1019" s="46" t="s">
        <v>13249</v>
      </c>
      <c r="B1019" s="33" t="s">
        <v>200</v>
      </c>
      <c r="C1019" s="1" t="s">
        <v>7372</v>
      </c>
      <c r="D1019" s="1" t="s">
        <v>6611</v>
      </c>
      <c r="E1019" s="1" t="s">
        <v>6632</v>
      </c>
      <c r="F1019" s="62">
        <v>5346.8800569528721</v>
      </c>
      <c r="G1019" s="62">
        <v>37.623295221909515</v>
      </c>
      <c r="H1019" s="62">
        <v>36.59560030798891</v>
      </c>
      <c r="I1019" s="62">
        <v>1951.09</v>
      </c>
      <c r="J1019" s="62">
        <v>2082.3317877643499</v>
      </c>
      <c r="K1019" s="62">
        <v>1951.09</v>
      </c>
      <c r="L1019" s="62">
        <v>71401.309804914083</v>
      </c>
      <c r="M1019" s="63">
        <v>3704.4492091685047</v>
      </c>
      <c r="N1019" s="64">
        <f>GP_need_index[[#This Row],[Normalised weighted population]]/GP_need_index[[#This Row],[Registered population]]</f>
        <v>0.69282444522977193</v>
      </c>
    </row>
    <row r="1020" spans="1:14" hidden="1" x14ac:dyDescent="0.2">
      <c r="A1020" s="46" t="s">
        <v>13250</v>
      </c>
      <c r="B1020" s="33" t="s">
        <v>200</v>
      </c>
      <c r="C1020" s="1" t="s">
        <v>7372</v>
      </c>
      <c r="D1020" s="1" t="s">
        <v>6611</v>
      </c>
      <c r="E1020" s="1" t="s">
        <v>6632</v>
      </c>
      <c r="F1020" s="62">
        <v>5367.6475569391623</v>
      </c>
      <c r="G1020" s="62">
        <v>37.623295221909515</v>
      </c>
      <c r="H1020" s="62">
        <v>36.59560030798891</v>
      </c>
      <c r="I1020" s="62">
        <v>1951.09</v>
      </c>
      <c r="J1020" s="62">
        <v>2082.3317877643499</v>
      </c>
      <c r="K1020" s="62">
        <v>1951.09</v>
      </c>
      <c r="L1020" s="62">
        <v>71401.309804914083</v>
      </c>
      <c r="M1020" s="63">
        <v>3719.4745866050894</v>
      </c>
      <c r="N1020" s="64">
        <f>GP_need_index[[#This Row],[Normalised weighted population]]/GP_need_index[[#This Row],[Registered population]]</f>
        <v>0.69294314635033072</v>
      </c>
    </row>
    <row r="1021" spans="1:14" x14ac:dyDescent="0.2">
      <c r="A1021" s="46" t="s">
        <v>13248</v>
      </c>
      <c r="B1021" s="33" t="s">
        <v>185</v>
      </c>
      <c r="C1021" s="1" t="s">
        <v>7373</v>
      </c>
      <c r="D1021" s="1" t="s">
        <v>6611</v>
      </c>
      <c r="E1021" s="1" t="s">
        <v>6632</v>
      </c>
      <c r="F1021" s="62">
        <v>4730.9166666666661</v>
      </c>
      <c r="G1021" s="62">
        <v>38.070344285042701</v>
      </c>
      <c r="H1021" s="62">
        <v>36.416708133691998</v>
      </c>
      <c r="I1021" s="62">
        <v>1863.6379999999999</v>
      </c>
      <c r="J1021" s="62">
        <v>2082.3317877643499</v>
      </c>
      <c r="K1021" s="62">
        <v>1863.6379999999999</v>
      </c>
      <c r="L1021" s="62">
        <v>67867.561112857482</v>
      </c>
      <c r="M1021" s="63">
        <v>3506.0893713364931</v>
      </c>
      <c r="N1021" s="68">
        <f>GP_need_index[[#This Row],[Normalised weighted population]]/GP_need_index[[#This Row],[Registered population]]</f>
        <v>0.7411014859001589</v>
      </c>
    </row>
    <row r="1022" spans="1:14" hidden="1" x14ac:dyDescent="0.2">
      <c r="A1022" s="46" t="s">
        <v>13249</v>
      </c>
      <c r="B1022" s="33" t="s">
        <v>185</v>
      </c>
      <c r="C1022" s="1" t="s">
        <v>7373</v>
      </c>
      <c r="D1022" s="1" t="s">
        <v>6611</v>
      </c>
      <c r="E1022" s="1" t="s">
        <v>6632</v>
      </c>
      <c r="F1022" s="62">
        <v>4749.470071516017</v>
      </c>
      <c r="G1022" s="62">
        <v>38.070344285042701</v>
      </c>
      <c r="H1022" s="62">
        <v>36.416708133691998</v>
      </c>
      <c r="I1022" s="62">
        <v>1863.6379999999999</v>
      </c>
      <c r="J1022" s="62">
        <v>2082.3317877643499</v>
      </c>
      <c r="K1022" s="62">
        <v>1863.6379999999999</v>
      </c>
      <c r="L1022" s="62">
        <v>67867.561112857482</v>
      </c>
      <c r="M1022" s="63">
        <v>3521.1109401163535</v>
      </c>
      <c r="N1022" s="64">
        <f>GP_need_index[[#This Row],[Normalised weighted population]]/GP_need_index[[#This Row],[Registered population]]</f>
        <v>0.74136922374424508</v>
      </c>
    </row>
    <row r="1023" spans="1:14" hidden="1" x14ac:dyDescent="0.2">
      <c r="A1023" s="46" t="s">
        <v>13250</v>
      </c>
      <c r="B1023" s="33" t="s">
        <v>185</v>
      </c>
      <c r="C1023" s="1" t="s">
        <v>7373</v>
      </c>
      <c r="D1023" s="1" t="s">
        <v>6611</v>
      </c>
      <c r="E1023" s="1" t="s">
        <v>6632</v>
      </c>
      <c r="F1023" s="62">
        <v>4768.0591585441016</v>
      </c>
      <c r="G1023" s="62">
        <v>38.070344285042701</v>
      </c>
      <c r="H1023" s="62">
        <v>36.416708133691998</v>
      </c>
      <c r="I1023" s="62">
        <v>1863.6379999999999</v>
      </c>
      <c r="J1023" s="62">
        <v>2082.3317877643499</v>
      </c>
      <c r="K1023" s="62">
        <v>1863.6379999999999</v>
      </c>
      <c r="L1023" s="62">
        <v>67867.561112857482</v>
      </c>
      <c r="M1023" s="63">
        <v>3535.3926910283099</v>
      </c>
      <c r="N1023" s="64">
        <f>GP_need_index[[#This Row],[Normalised weighted population]]/GP_need_index[[#This Row],[Registered population]]</f>
        <v>0.74147416663089827</v>
      </c>
    </row>
    <row r="1024" spans="1:14" x14ac:dyDescent="0.2">
      <c r="A1024" s="46" t="s">
        <v>13248</v>
      </c>
      <c r="B1024" s="33" t="s">
        <v>180</v>
      </c>
      <c r="C1024" s="1" t="s">
        <v>7374</v>
      </c>
      <c r="D1024" s="1" t="s">
        <v>6611</v>
      </c>
      <c r="E1024" s="1" t="s">
        <v>6632</v>
      </c>
      <c r="F1024" s="62">
        <v>4023.25</v>
      </c>
      <c r="G1024" s="62">
        <v>36.436363597919794</v>
      </c>
      <c r="H1024" s="62">
        <v>40.115856890218467</v>
      </c>
      <c r="I1024" s="62">
        <v>2085.3470000000002</v>
      </c>
      <c r="J1024" s="62">
        <v>2082.3317877643499</v>
      </c>
      <c r="K1024" s="62">
        <v>2085.3470000000002</v>
      </c>
      <c r="L1024" s="62">
        <v>83655.481818446424</v>
      </c>
      <c r="M1024" s="63">
        <v>4321.7052572428747</v>
      </c>
      <c r="N1024" s="68">
        <f>GP_need_index[[#This Row],[Normalised weighted population]]/GP_need_index[[#This Row],[Registered population]]</f>
        <v>1.0741826277867084</v>
      </c>
    </row>
    <row r="1025" spans="1:14" hidden="1" x14ac:dyDescent="0.2">
      <c r="A1025" s="46" t="s">
        <v>13249</v>
      </c>
      <c r="B1025" s="33" t="s">
        <v>180</v>
      </c>
      <c r="C1025" s="1" t="s">
        <v>7374</v>
      </c>
      <c r="D1025" s="1" t="s">
        <v>6611</v>
      </c>
      <c r="E1025" s="1" t="s">
        <v>6632</v>
      </c>
      <c r="F1025" s="62">
        <v>4034.3042864169256</v>
      </c>
      <c r="G1025" s="62">
        <v>36.436363597919794</v>
      </c>
      <c r="H1025" s="62">
        <v>40.115856890218467</v>
      </c>
      <c r="I1025" s="62">
        <v>2085.3470000000002</v>
      </c>
      <c r="J1025" s="62">
        <v>2082.3317877643499</v>
      </c>
      <c r="K1025" s="62">
        <v>2085.3470000000002</v>
      </c>
      <c r="L1025" s="62">
        <v>83655.481818446424</v>
      </c>
      <c r="M1025" s="63">
        <v>4340.2212692129897</v>
      </c>
      <c r="N1025" s="64">
        <f>GP_need_index[[#This Row],[Normalised weighted population]]/GP_need_index[[#This Row],[Registered population]]</f>
        <v>1.0758289313540512</v>
      </c>
    </row>
    <row r="1026" spans="1:14" hidden="1" x14ac:dyDescent="0.2">
      <c r="A1026" s="46" t="s">
        <v>13250</v>
      </c>
      <c r="B1026" s="33" t="s">
        <v>180</v>
      </c>
      <c r="C1026" s="1" t="s">
        <v>7374</v>
      </c>
      <c r="D1026" s="1" t="s">
        <v>6611</v>
      </c>
      <c r="E1026" s="1" t="s">
        <v>6632</v>
      </c>
      <c r="F1026" s="62">
        <v>4045.2647609691348</v>
      </c>
      <c r="G1026" s="62">
        <v>36.436363597919794</v>
      </c>
      <c r="H1026" s="62">
        <v>40.115856890218467</v>
      </c>
      <c r="I1026" s="62">
        <v>2085.3470000000002</v>
      </c>
      <c r="J1026" s="62">
        <v>2082.3317877643499</v>
      </c>
      <c r="K1026" s="62">
        <v>2085.3470000000002</v>
      </c>
      <c r="L1026" s="62">
        <v>83655.481818446424</v>
      </c>
      <c r="M1026" s="63">
        <v>4357.8253606840817</v>
      </c>
      <c r="N1026" s="64">
        <f>GP_need_index[[#This Row],[Normalised weighted population]]/GP_need_index[[#This Row],[Registered population]]</f>
        <v>1.0772657954877756</v>
      </c>
    </row>
    <row r="1027" spans="1:14" x14ac:dyDescent="0.2">
      <c r="A1027" s="46" t="s">
        <v>13248</v>
      </c>
      <c r="B1027" s="33" t="s">
        <v>199</v>
      </c>
      <c r="C1027" s="1" t="s">
        <v>7375</v>
      </c>
      <c r="D1027" s="1" t="s">
        <v>6611</v>
      </c>
      <c r="E1027" s="1" t="s">
        <v>6632</v>
      </c>
      <c r="F1027" s="62">
        <v>5858.5833333333339</v>
      </c>
      <c r="G1027" s="62">
        <v>52.256202824552119</v>
      </c>
      <c r="H1027" s="62">
        <v>54.555866563697407</v>
      </c>
      <c r="I1027" s="62">
        <v>1916.53</v>
      </c>
      <c r="J1027" s="62">
        <v>2082.3317877643499</v>
      </c>
      <c r="K1027" s="62">
        <v>1916.53</v>
      </c>
      <c r="L1027" s="62">
        <v>104557.95494532298</v>
      </c>
      <c r="M1027" s="63">
        <v>5401.5427770105416</v>
      </c>
      <c r="N1027" s="68">
        <f>GP_need_index[[#This Row],[Normalised weighted population]]/GP_need_index[[#This Row],[Registered population]]</f>
        <v>0.92198787141553695</v>
      </c>
    </row>
    <row r="1028" spans="1:14" hidden="1" x14ac:dyDescent="0.2">
      <c r="A1028" s="46" t="s">
        <v>13249</v>
      </c>
      <c r="B1028" s="33" t="s">
        <v>199</v>
      </c>
      <c r="C1028" s="1" t="s">
        <v>7375</v>
      </c>
      <c r="D1028" s="1" t="s">
        <v>6611</v>
      </c>
      <c r="E1028" s="1" t="s">
        <v>6632</v>
      </c>
      <c r="F1028" s="62">
        <v>5872.9650252126503</v>
      </c>
      <c r="G1028" s="62">
        <v>52.256202824552119</v>
      </c>
      <c r="H1028" s="62">
        <v>54.555866563697407</v>
      </c>
      <c r="I1028" s="62">
        <v>1916.53</v>
      </c>
      <c r="J1028" s="62">
        <v>2082.3317877643499</v>
      </c>
      <c r="K1028" s="62">
        <v>1916.53</v>
      </c>
      <c r="L1028" s="62">
        <v>104557.95494532298</v>
      </c>
      <c r="M1028" s="63">
        <v>5424.6852693284973</v>
      </c>
      <c r="N1028" s="64">
        <f>GP_need_index[[#This Row],[Normalised weighted population]]/GP_need_index[[#This Row],[Registered population]]</f>
        <v>0.92367062395916077</v>
      </c>
    </row>
    <row r="1029" spans="1:14" hidden="1" x14ac:dyDescent="0.2">
      <c r="A1029" s="46" t="s">
        <v>13250</v>
      </c>
      <c r="B1029" s="33" t="s">
        <v>199</v>
      </c>
      <c r="C1029" s="1" t="s">
        <v>7375</v>
      </c>
      <c r="D1029" s="1" t="s">
        <v>6611</v>
      </c>
      <c r="E1029" s="1" t="s">
        <v>6632</v>
      </c>
      <c r="F1029" s="62">
        <v>5888.790921282899</v>
      </c>
      <c r="G1029" s="62">
        <v>52.256202824552119</v>
      </c>
      <c r="H1029" s="62">
        <v>54.555866563697407</v>
      </c>
      <c r="I1029" s="62">
        <v>1916.53</v>
      </c>
      <c r="J1029" s="62">
        <v>2082.3317877643499</v>
      </c>
      <c r="K1029" s="62">
        <v>1916.53</v>
      </c>
      <c r="L1029" s="62">
        <v>104557.95494532298</v>
      </c>
      <c r="M1029" s="63">
        <v>5446.6879852638685</v>
      </c>
      <c r="N1029" s="64">
        <f>GP_need_index[[#This Row],[Normalised weighted population]]/GP_need_index[[#This Row],[Registered population]]</f>
        <v>0.92492466757119707</v>
      </c>
    </row>
    <row r="1030" spans="1:14" x14ac:dyDescent="0.2">
      <c r="A1030" s="46" t="s">
        <v>13248</v>
      </c>
      <c r="B1030" s="33" t="s">
        <v>186</v>
      </c>
      <c r="C1030" s="1" t="s">
        <v>7376</v>
      </c>
      <c r="D1030" s="1" t="s">
        <v>6611</v>
      </c>
      <c r="E1030" s="1" t="s">
        <v>6632</v>
      </c>
      <c r="F1030" s="62">
        <v>4080.5833333333335</v>
      </c>
      <c r="G1030" s="62">
        <v>37.299464534667734</v>
      </c>
      <c r="H1030" s="62">
        <v>38.553554664829427</v>
      </c>
      <c r="I1030" s="62">
        <v>2373.5079999999998</v>
      </c>
      <c r="J1030" s="62">
        <v>2082.3317877643499</v>
      </c>
      <c r="K1030" s="62">
        <v>2373.5079999999998</v>
      </c>
      <c r="L1030" s="62">
        <v>91507.17042540996</v>
      </c>
      <c r="M1030" s="63">
        <v>4727.3294099384602</v>
      </c>
      <c r="N1030" s="68">
        <f>GP_need_index[[#This Row],[Normalised weighted population]]/GP_need_index[[#This Row],[Registered population]]</f>
        <v>1.158493534814498</v>
      </c>
    </row>
    <row r="1031" spans="1:14" hidden="1" x14ac:dyDescent="0.2">
      <c r="A1031" s="46" t="s">
        <v>13249</v>
      </c>
      <c r="B1031" s="33" t="s">
        <v>186</v>
      </c>
      <c r="C1031" s="1" t="s">
        <v>7376</v>
      </c>
      <c r="D1031" s="1" t="s">
        <v>6611</v>
      </c>
      <c r="E1031" s="1" t="s">
        <v>6632</v>
      </c>
      <c r="F1031" s="62">
        <v>4092.5987680641938</v>
      </c>
      <c r="G1031" s="62">
        <v>37.299464534667734</v>
      </c>
      <c r="H1031" s="62">
        <v>38.553554664829427</v>
      </c>
      <c r="I1031" s="62">
        <v>2373.5079999999998</v>
      </c>
      <c r="J1031" s="62">
        <v>2082.3317877643499</v>
      </c>
      <c r="K1031" s="62">
        <v>2373.5079999999998</v>
      </c>
      <c r="L1031" s="62">
        <v>91507.17042540996</v>
      </c>
      <c r="M1031" s="63">
        <v>4747.5832872232195</v>
      </c>
      <c r="N1031" s="64">
        <f>GP_need_index[[#This Row],[Normalised weighted population]]/GP_need_index[[#This Row],[Registered population]]</f>
        <v>1.160041224727445</v>
      </c>
    </row>
    <row r="1032" spans="1:14" hidden="1" x14ac:dyDescent="0.2">
      <c r="A1032" s="46" t="s">
        <v>13250</v>
      </c>
      <c r="B1032" s="33" t="s">
        <v>186</v>
      </c>
      <c r="C1032" s="1" t="s">
        <v>7376</v>
      </c>
      <c r="D1032" s="1" t="s">
        <v>6611</v>
      </c>
      <c r="E1032" s="1" t="s">
        <v>6632</v>
      </c>
      <c r="F1032" s="62">
        <v>4103.4360410144582</v>
      </c>
      <c r="G1032" s="62">
        <v>37.299464534667734</v>
      </c>
      <c r="H1032" s="62">
        <v>38.553554664829427</v>
      </c>
      <c r="I1032" s="62">
        <v>2373.5079999999998</v>
      </c>
      <c r="J1032" s="62">
        <v>2082.3317877643499</v>
      </c>
      <c r="K1032" s="62">
        <v>2373.5079999999998</v>
      </c>
      <c r="L1032" s="62">
        <v>91507.17042540996</v>
      </c>
      <c r="M1032" s="63">
        <v>4766.8396534937028</v>
      </c>
      <c r="N1032" s="64">
        <f>GP_need_index[[#This Row],[Normalised weighted population]]/GP_need_index[[#This Row],[Registered population]]</f>
        <v>1.1616702699514325</v>
      </c>
    </row>
    <row r="1033" spans="1:14" x14ac:dyDescent="0.2">
      <c r="A1033" s="46" t="s">
        <v>13248</v>
      </c>
      <c r="B1033" s="33" t="s">
        <v>216</v>
      </c>
      <c r="C1033" s="1" t="s">
        <v>7377</v>
      </c>
      <c r="D1033" s="1" t="s">
        <v>6611</v>
      </c>
      <c r="E1033" s="1" t="s">
        <v>6631</v>
      </c>
      <c r="F1033" s="62">
        <v>13406.75</v>
      </c>
      <c r="G1033" s="62">
        <v>134.06639381526625</v>
      </c>
      <c r="H1033" s="62">
        <v>133.2850556621857</v>
      </c>
      <c r="I1033" s="62">
        <v>1760.6949999999999</v>
      </c>
      <c r="J1033" s="62">
        <v>1830.8625915322577</v>
      </c>
      <c r="K1033" s="62">
        <v>1760.6949999999999</v>
      </c>
      <c r="L1033" s="62">
        <v>234674.33107913204</v>
      </c>
      <c r="M1033" s="63">
        <v>12123.452860694724</v>
      </c>
      <c r="N1033" s="68">
        <f>GP_need_index[[#This Row],[Normalised weighted population]]/GP_need_index[[#This Row],[Registered population]]</f>
        <v>0.90427977404626214</v>
      </c>
    </row>
    <row r="1034" spans="1:14" hidden="1" x14ac:dyDescent="0.2">
      <c r="A1034" s="46" t="s">
        <v>13249</v>
      </c>
      <c r="B1034" s="33" t="s">
        <v>216</v>
      </c>
      <c r="C1034" s="1" t="s">
        <v>7377</v>
      </c>
      <c r="D1034" s="1" t="s">
        <v>6611</v>
      </c>
      <c r="E1034" s="1" t="s">
        <v>6631</v>
      </c>
      <c r="F1034" s="62">
        <v>13405.289213894548</v>
      </c>
      <c r="G1034" s="62">
        <v>134.06639381526625</v>
      </c>
      <c r="H1034" s="62">
        <v>133.2850556621857</v>
      </c>
      <c r="I1034" s="62">
        <v>1760.6949999999999</v>
      </c>
      <c r="J1034" s="62">
        <v>1830.8625915322577</v>
      </c>
      <c r="K1034" s="62">
        <v>1760.6949999999999</v>
      </c>
      <c r="L1034" s="62">
        <v>234674.33107913204</v>
      </c>
      <c r="M1034" s="63">
        <v>12175.394856949915</v>
      </c>
      <c r="N1034" s="64">
        <f>GP_need_index[[#This Row],[Normalised weighted population]]/GP_need_index[[#This Row],[Registered population]]</f>
        <v>0.90825305315532834</v>
      </c>
    </row>
    <row r="1035" spans="1:14" hidden="1" x14ac:dyDescent="0.2">
      <c r="A1035" s="46" t="s">
        <v>13250</v>
      </c>
      <c r="B1035" s="33" t="s">
        <v>216</v>
      </c>
      <c r="C1035" s="1" t="s">
        <v>7377</v>
      </c>
      <c r="D1035" s="1" t="s">
        <v>6611</v>
      </c>
      <c r="E1035" s="1" t="s">
        <v>6631</v>
      </c>
      <c r="F1035" s="62">
        <v>13401.890950215744</v>
      </c>
      <c r="G1035" s="62">
        <v>134.06639381526625</v>
      </c>
      <c r="H1035" s="62">
        <v>133.2850556621857</v>
      </c>
      <c r="I1035" s="62">
        <v>1760.6949999999999</v>
      </c>
      <c r="J1035" s="62">
        <v>1830.8625915322577</v>
      </c>
      <c r="K1035" s="62">
        <v>1760.6949999999999</v>
      </c>
      <c r="L1035" s="62">
        <v>234674.33107913204</v>
      </c>
      <c r="M1035" s="63">
        <v>12224.778690506697</v>
      </c>
      <c r="N1035" s="64">
        <f>GP_need_index[[#This Row],[Normalised weighted population]]/GP_need_index[[#This Row],[Registered population]]</f>
        <v>0.91216819595968301</v>
      </c>
    </row>
    <row r="1036" spans="1:14" x14ac:dyDescent="0.2">
      <c r="A1036" s="46" t="s">
        <v>13248</v>
      </c>
      <c r="B1036" s="33" t="s">
        <v>212</v>
      </c>
      <c r="C1036" s="1" t="s">
        <v>7378</v>
      </c>
      <c r="D1036" s="1" t="s">
        <v>6611</v>
      </c>
      <c r="E1036" s="1" t="s">
        <v>6631</v>
      </c>
      <c r="F1036" s="62">
        <v>6805.7500000000009</v>
      </c>
      <c r="G1036" s="62">
        <v>55.605517795382831</v>
      </c>
      <c r="H1036" s="62">
        <v>56.180753737643457</v>
      </c>
      <c r="I1036" s="62">
        <v>1880.8969999999999</v>
      </c>
      <c r="J1036" s="62">
        <v>1830.8625915322577</v>
      </c>
      <c r="K1036" s="62">
        <v>1880.8969999999999</v>
      </c>
      <c r="L1036" s="62">
        <v>105670.21116287237</v>
      </c>
      <c r="M1036" s="63">
        <v>5459.0027717209459</v>
      </c>
      <c r="N1036" s="68">
        <f>GP_need_index[[#This Row],[Normalised weighted population]]/GP_need_index[[#This Row],[Registered population]]</f>
        <v>0.80211626517590939</v>
      </c>
    </row>
    <row r="1037" spans="1:14" hidden="1" x14ac:dyDescent="0.2">
      <c r="A1037" s="46" t="s">
        <v>13249</v>
      </c>
      <c r="B1037" s="33" t="s">
        <v>212</v>
      </c>
      <c r="C1037" s="1" t="s">
        <v>7378</v>
      </c>
      <c r="D1037" s="1" t="s">
        <v>6611</v>
      </c>
      <c r="E1037" s="1" t="s">
        <v>6631</v>
      </c>
      <c r="F1037" s="62">
        <v>6790.4764587941445</v>
      </c>
      <c r="G1037" s="62">
        <v>55.605517795382831</v>
      </c>
      <c r="H1037" s="62">
        <v>56.180753737643457</v>
      </c>
      <c r="I1037" s="62">
        <v>1880.8969999999999</v>
      </c>
      <c r="J1037" s="62">
        <v>1830.8625915322577</v>
      </c>
      <c r="K1037" s="62">
        <v>1880.8969999999999</v>
      </c>
      <c r="L1037" s="62">
        <v>105670.21116287237</v>
      </c>
      <c r="M1037" s="63">
        <v>5482.3914469427627</v>
      </c>
      <c r="N1037" s="64">
        <f>GP_need_index[[#This Row],[Normalised weighted population]]/GP_need_index[[#This Row],[Registered population]]</f>
        <v>0.80736476743729524</v>
      </c>
    </row>
    <row r="1038" spans="1:14" hidden="1" x14ac:dyDescent="0.2">
      <c r="A1038" s="46" t="s">
        <v>13250</v>
      </c>
      <c r="B1038" s="33" t="s">
        <v>212</v>
      </c>
      <c r="C1038" s="1" t="s">
        <v>7378</v>
      </c>
      <c r="D1038" s="1" t="s">
        <v>6611</v>
      </c>
      <c r="E1038" s="1" t="s">
        <v>6631</v>
      </c>
      <c r="F1038" s="62">
        <v>6776.8376755448053</v>
      </c>
      <c r="G1038" s="62">
        <v>55.605517795382831</v>
      </c>
      <c r="H1038" s="62">
        <v>56.180753737643457</v>
      </c>
      <c r="I1038" s="62">
        <v>1880.8969999999999</v>
      </c>
      <c r="J1038" s="62">
        <v>1830.8625915322577</v>
      </c>
      <c r="K1038" s="62">
        <v>1880.8969999999999</v>
      </c>
      <c r="L1038" s="62">
        <v>105670.21116287237</v>
      </c>
      <c r="M1038" s="63">
        <v>5504.6282211821135</v>
      </c>
      <c r="N1038" s="64">
        <f>GP_need_index[[#This Row],[Normalised weighted population]]/GP_need_index[[#This Row],[Registered population]]</f>
        <v>0.81227092704999515</v>
      </c>
    </row>
    <row r="1039" spans="1:14" x14ac:dyDescent="0.2">
      <c r="A1039" s="46" t="s">
        <v>13248</v>
      </c>
      <c r="B1039" s="33" t="s">
        <v>204</v>
      </c>
      <c r="C1039" s="1" t="s">
        <v>7379</v>
      </c>
      <c r="D1039" s="1" t="s">
        <v>6611</v>
      </c>
      <c r="E1039" s="1" t="s">
        <v>6631</v>
      </c>
      <c r="F1039" s="62">
        <v>11578.666666666668</v>
      </c>
      <c r="G1039" s="62">
        <v>110.71141228171545</v>
      </c>
      <c r="H1039" s="62">
        <v>111.04225886379307</v>
      </c>
      <c r="I1039" s="62">
        <v>1854.1220000000001</v>
      </c>
      <c r="J1039" s="62">
        <v>1830.8625915322577</v>
      </c>
      <c r="K1039" s="62">
        <v>1854.1220000000001</v>
      </c>
      <c r="L1039" s="62">
        <v>205885.89508905372</v>
      </c>
      <c r="M1039" s="63">
        <v>10636.220554315403</v>
      </c>
      <c r="N1039" s="68">
        <f>GP_need_index[[#This Row],[Normalised weighted population]]/GP_need_index[[#This Row],[Registered population]]</f>
        <v>0.91860495344732285</v>
      </c>
    </row>
    <row r="1040" spans="1:14" hidden="1" x14ac:dyDescent="0.2">
      <c r="A1040" s="46" t="s">
        <v>13249</v>
      </c>
      <c r="B1040" s="33" t="s">
        <v>204</v>
      </c>
      <c r="C1040" s="1" t="s">
        <v>7379</v>
      </c>
      <c r="D1040" s="1" t="s">
        <v>6611</v>
      </c>
      <c r="E1040" s="1" t="s">
        <v>6631</v>
      </c>
      <c r="F1040" s="62">
        <v>11583.840069703576</v>
      </c>
      <c r="G1040" s="62">
        <v>110.71141228171545</v>
      </c>
      <c r="H1040" s="62">
        <v>111.04225886379307</v>
      </c>
      <c r="I1040" s="62">
        <v>1854.1220000000001</v>
      </c>
      <c r="J1040" s="62">
        <v>1830.8625915322577</v>
      </c>
      <c r="K1040" s="62">
        <v>1854.1220000000001</v>
      </c>
      <c r="L1040" s="62">
        <v>205885.89508905372</v>
      </c>
      <c r="M1040" s="63">
        <v>10681.79061876402</v>
      </c>
      <c r="N1040" s="64">
        <f>GP_need_index[[#This Row],[Normalised weighted population]]/GP_need_index[[#This Row],[Registered population]]</f>
        <v>0.92212863389759847</v>
      </c>
    </row>
    <row r="1041" spans="1:14" hidden="1" x14ac:dyDescent="0.2">
      <c r="A1041" s="46" t="s">
        <v>13250</v>
      </c>
      <c r="B1041" s="33" t="s">
        <v>204</v>
      </c>
      <c r="C1041" s="1" t="s">
        <v>7379</v>
      </c>
      <c r="D1041" s="1" t="s">
        <v>6611</v>
      </c>
      <c r="E1041" s="1" t="s">
        <v>6631</v>
      </c>
      <c r="F1041" s="62">
        <v>11586.232940853515</v>
      </c>
      <c r="G1041" s="62">
        <v>110.71141228171545</v>
      </c>
      <c r="H1041" s="62">
        <v>111.04225886379307</v>
      </c>
      <c r="I1041" s="62">
        <v>1854.1220000000001</v>
      </c>
      <c r="J1041" s="62">
        <v>1830.8625915322577</v>
      </c>
      <c r="K1041" s="62">
        <v>1854.1220000000001</v>
      </c>
      <c r="L1041" s="62">
        <v>205885.89508905372</v>
      </c>
      <c r="M1041" s="63">
        <v>10725.116340533474</v>
      </c>
      <c r="N1041" s="64">
        <f>GP_need_index[[#This Row],[Normalised weighted population]]/GP_need_index[[#This Row],[Registered population]]</f>
        <v>0.92567760334908245</v>
      </c>
    </row>
    <row r="1042" spans="1:14" x14ac:dyDescent="0.2">
      <c r="A1042" s="46" t="s">
        <v>13248</v>
      </c>
      <c r="B1042" s="33" t="s">
        <v>210</v>
      </c>
      <c r="C1042" s="1" t="s">
        <v>7380</v>
      </c>
      <c r="D1042" s="1" t="s">
        <v>6611</v>
      </c>
      <c r="E1042" s="1" t="s">
        <v>6631</v>
      </c>
      <c r="F1042" s="62">
        <v>5505.083333333333</v>
      </c>
      <c r="G1042" s="62">
        <v>43.806323748748206</v>
      </c>
      <c r="H1042" s="62">
        <v>43.711336536979402</v>
      </c>
      <c r="I1042" s="62">
        <v>1800.6890000000001</v>
      </c>
      <c r="J1042" s="62">
        <v>1830.8625915322577</v>
      </c>
      <c r="K1042" s="62">
        <v>1800.6890000000001</v>
      </c>
      <c r="L1042" s="62">
        <v>78710.522877436902</v>
      </c>
      <c r="M1042" s="63">
        <v>4066.2449504265114</v>
      </c>
      <c r="N1042" s="68">
        <f>GP_need_index[[#This Row],[Normalised weighted population]]/GP_need_index[[#This Row],[Registered population]]</f>
        <v>0.73863458629324619</v>
      </c>
    </row>
    <row r="1043" spans="1:14" hidden="1" x14ac:dyDescent="0.2">
      <c r="A1043" s="46" t="s">
        <v>13249</v>
      </c>
      <c r="B1043" s="33" t="s">
        <v>210</v>
      </c>
      <c r="C1043" s="1" t="s">
        <v>7380</v>
      </c>
      <c r="D1043" s="1" t="s">
        <v>6611</v>
      </c>
      <c r="E1043" s="1" t="s">
        <v>6631</v>
      </c>
      <c r="F1043" s="62">
        <v>5511.1637720786148</v>
      </c>
      <c r="G1043" s="62">
        <v>43.806323748748206</v>
      </c>
      <c r="H1043" s="62">
        <v>43.711336536979402</v>
      </c>
      <c r="I1043" s="62">
        <v>1800.6890000000001</v>
      </c>
      <c r="J1043" s="62">
        <v>1830.8625915322577</v>
      </c>
      <c r="K1043" s="62">
        <v>1800.6890000000001</v>
      </c>
      <c r="L1043" s="62">
        <v>78710.522877436902</v>
      </c>
      <c r="M1043" s="63">
        <v>4083.6664624672353</v>
      </c>
      <c r="N1043" s="64">
        <f>GP_need_index[[#This Row],[Normalised weighted population]]/GP_need_index[[#This Row],[Registered population]]</f>
        <v>0.74098078579272952</v>
      </c>
    </row>
    <row r="1044" spans="1:14" hidden="1" x14ac:dyDescent="0.2">
      <c r="A1044" s="46" t="s">
        <v>13250</v>
      </c>
      <c r="B1044" s="33" t="s">
        <v>210</v>
      </c>
      <c r="C1044" s="1" t="s">
        <v>7380</v>
      </c>
      <c r="D1044" s="1" t="s">
        <v>6611</v>
      </c>
      <c r="E1044" s="1" t="s">
        <v>6631</v>
      </c>
      <c r="F1044" s="62">
        <v>5514.5879759502168</v>
      </c>
      <c r="G1044" s="62">
        <v>43.806323748748206</v>
      </c>
      <c r="H1044" s="62">
        <v>43.711336536979402</v>
      </c>
      <c r="I1044" s="62">
        <v>1800.6890000000001</v>
      </c>
      <c r="J1044" s="62">
        <v>1830.8625915322577</v>
      </c>
      <c r="K1044" s="62">
        <v>1800.6890000000001</v>
      </c>
      <c r="L1044" s="62">
        <v>78710.522877436902</v>
      </c>
      <c r="M1044" s="63">
        <v>4100.2299585388864</v>
      </c>
      <c r="N1044" s="64">
        <f>GP_need_index[[#This Row],[Normalised weighted population]]/GP_need_index[[#This Row],[Registered population]]</f>
        <v>0.74352426263221905</v>
      </c>
    </row>
    <row r="1045" spans="1:14" x14ac:dyDescent="0.2">
      <c r="A1045" s="46" t="s">
        <v>13248</v>
      </c>
      <c r="B1045" s="33" t="s">
        <v>208</v>
      </c>
      <c r="C1045" s="1" t="s">
        <v>7381</v>
      </c>
      <c r="D1045" s="1" t="s">
        <v>6611</v>
      </c>
      <c r="E1045" s="1" t="s">
        <v>6631</v>
      </c>
      <c r="F1045" s="62">
        <v>7900.5833333333339</v>
      </c>
      <c r="G1045" s="62">
        <v>81.614014358542903</v>
      </c>
      <c r="H1045" s="62">
        <v>85.913069937581469</v>
      </c>
      <c r="I1045" s="62">
        <v>1788.009</v>
      </c>
      <c r="J1045" s="62">
        <v>1830.8625915322577</v>
      </c>
      <c r="K1045" s="62">
        <v>1788.009</v>
      </c>
      <c r="L1045" s="62">
        <v>153613.34226602511</v>
      </c>
      <c r="M1045" s="63">
        <v>7935.7810680536058</v>
      </c>
      <c r="N1045" s="68">
        <f>GP_need_index[[#This Row],[Normalised weighted population]]/GP_need_index[[#This Row],[Registered population]]</f>
        <v>1.0044550804966221</v>
      </c>
    </row>
    <row r="1046" spans="1:14" hidden="1" x14ac:dyDescent="0.2">
      <c r="A1046" s="46" t="s">
        <v>13249</v>
      </c>
      <c r="B1046" s="33" t="s">
        <v>208</v>
      </c>
      <c r="C1046" s="1" t="s">
        <v>7381</v>
      </c>
      <c r="D1046" s="1" t="s">
        <v>6611</v>
      </c>
      <c r="E1046" s="1" t="s">
        <v>6631</v>
      </c>
      <c r="F1046" s="62">
        <v>7882.9073833849743</v>
      </c>
      <c r="G1046" s="62">
        <v>81.614014358542903</v>
      </c>
      <c r="H1046" s="62">
        <v>85.913069937581469</v>
      </c>
      <c r="I1046" s="62">
        <v>1788.009</v>
      </c>
      <c r="J1046" s="62">
        <v>1830.8625915322577</v>
      </c>
      <c r="K1046" s="62">
        <v>1788.009</v>
      </c>
      <c r="L1046" s="62">
        <v>153613.34226602511</v>
      </c>
      <c r="M1046" s="63">
        <v>7969.7813083527408</v>
      </c>
      <c r="N1046" s="64">
        <f>GP_need_index[[#This Row],[Normalised weighted population]]/GP_need_index[[#This Row],[Registered population]]</f>
        <v>1.0110205436576449</v>
      </c>
    </row>
    <row r="1047" spans="1:14" hidden="1" x14ac:dyDescent="0.2">
      <c r="A1047" s="46" t="s">
        <v>13250</v>
      </c>
      <c r="B1047" s="33" t="s">
        <v>208</v>
      </c>
      <c r="C1047" s="1" t="s">
        <v>7381</v>
      </c>
      <c r="D1047" s="1" t="s">
        <v>6611</v>
      </c>
      <c r="E1047" s="1" t="s">
        <v>6631</v>
      </c>
      <c r="F1047" s="62">
        <v>7867.0451397027755</v>
      </c>
      <c r="G1047" s="62">
        <v>81.614014358542903</v>
      </c>
      <c r="H1047" s="62">
        <v>85.913069937581469</v>
      </c>
      <c r="I1047" s="62">
        <v>1788.009</v>
      </c>
      <c r="J1047" s="62">
        <v>1830.8625915322577</v>
      </c>
      <c r="K1047" s="62">
        <v>1788.009</v>
      </c>
      <c r="L1047" s="62">
        <v>153613.34226602511</v>
      </c>
      <c r="M1047" s="63">
        <v>8002.1070241295047</v>
      </c>
      <c r="N1047" s="64">
        <f>GP_need_index[[#This Row],[Normalised weighted population]]/GP_need_index[[#This Row],[Registered population]]</f>
        <v>1.0171680576415036</v>
      </c>
    </row>
    <row r="1048" spans="1:14" x14ac:dyDescent="0.2">
      <c r="A1048" s="46" t="s">
        <v>13248</v>
      </c>
      <c r="B1048" s="33" t="s">
        <v>213</v>
      </c>
      <c r="C1048" s="1" t="s">
        <v>7382</v>
      </c>
      <c r="D1048" s="1" t="s">
        <v>6611</v>
      </c>
      <c r="E1048" s="1" t="s">
        <v>6631</v>
      </c>
      <c r="F1048" s="62">
        <v>10274.333333333334</v>
      </c>
      <c r="G1048" s="62">
        <v>98.807293110954973</v>
      </c>
      <c r="H1048" s="62">
        <v>101.15417738982629</v>
      </c>
      <c r="I1048" s="62">
        <v>1800.357</v>
      </c>
      <c r="J1048" s="62">
        <v>1830.8625915322577</v>
      </c>
      <c r="K1048" s="62">
        <v>1800.357</v>
      </c>
      <c r="L1048" s="62">
        <v>182113.63134301547</v>
      </c>
      <c r="M1048" s="63">
        <v>9408.1274876735497</v>
      </c>
      <c r="N1048" s="68">
        <f>GP_need_index[[#This Row],[Normalised weighted population]]/GP_need_index[[#This Row],[Registered population]]</f>
        <v>0.91569225782761732</v>
      </c>
    </row>
    <row r="1049" spans="1:14" hidden="1" x14ac:dyDescent="0.2">
      <c r="A1049" s="46" t="s">
        <v>13249</v>
      </c>
      <c r="B1049" s="33" t="s">
        <v>213</v>
      </c>
      <c r="C1049" s="1" t="s">
        <v>7382</v>
      </c>
      <c r="D1049" s="1" t="s">
        <v>6611</v>
      </c>
      <c r="E1049" s="1" t="s">
        <v>6631</v>
      </c>
      <c r="F1049" s="62">
        <v>10271.576366449437</v>
      </c>
      <c r="G1049" s="62">
        <v>98.807293110954973</v>
      </c>
      <c r="H1049" s="62">
        <v>101.15417738982629</v>
      </c>
      <c r="I1049" s="62">
        <v>1800.357</v>
      </c>
      <c r="J1049" s="62">
        <v>1830.8625915322577</v>
      </c>
      <c r="K1049" s="62">
        <v>1800.357</v>
      </c>
      <c r="L1049" s="62">
        <v>182113.63134301547</v>
      </c>
      <c r="M1049" s="63">
        <v>9448.4358823485873</v>
      </c>
      <c r="N1049" s="64">
        <f>GP_need_index[[#This Row],[Normalised weighted population]]/GP_need_index[[#This Row],[Registered population]]</f>
        <v>0.91986230207181108</v>
      </c>
    </row>
    <row r="1050" spans="1:14" hidden="1" x14ac:dyDescent="0.2">
      <c r="A1050" s="46" t="s">
        <v>13250</v>
      </c>
      <c r="B1050" s="33" t="s">
        <v>213</v>
      </c>
      <c r="C1050" s="1" t="s">
        <v>7382</v>
      </c>
      <c r="D1050" s="1" t="s">
        <v>6611</v>
      </c>
      <c r="E1050" s="1" t="s">
        <v>6631</v>
      </c>
      <c r="F1050" s="62">
        <v>10266.578922811223</v>
      </c>
      <c r="G1050" s="62">
        <v>98.807293110954973</v>
      </c>
      <c r="H1050" s="62">
        <v>101.15417738982629</v>
      </c>
      <c r="I1050" s="62">
        <v>1800.357</v>
      </c>
      <c r="J1050" s="62">
        <v>1830.8625915322577</v>
      </c>
      <c r="K1050" s="62">
        <v>1800.357</v>
      </c>
      <c r="L1050" s="62">
        <v>182113.63134301547</v>
      </c>
      <c r="M1050" s="63">
        <v>9486.75907354427</v>
      </c>
      <c r="N1050" s="64">
        <f>GP_need_index[[#This Row],[Normalised weighted population]]/GP_need_index[[#This Row],[Registered population]]</f>
        <v>0.92404287200926516</v>
      </c>
    </row>
    <row r="1051" spans="1:14" x14ac:dyDescent="0.2">
      <c r="A1051" s="46" t="s">
        <v>13248</v>
      </c>
      <c r="B1051" s="33" t="s">
        <v>206</v>
      </c>
      <c r="C1051" s="1" t="s">
        <v>7383</v>
      </c>
      <c r="D1051" s="1" t="s">
        <v>6611</v>
      </c>
      <c r="E1051" s="1" t="s">
        <v>6631</v>
      </c>
      <c r="F1051" s="62">
        <v>5222.3333333333339</v>
      </c>
      <c r="G1051" s="62">
        <v>53.836612632063598</v>
      </c>
      <c r="H1051" s="62">
        <v>53.635066633153926</v>
      </c>
      <c r="I1051" s="62">
        <v>1805.59</v>
      </c>
      <c r="J1051" s="62">
        <v>1830.8625915322577</v>
      </c>
      <c r="K1051" s="62">
        <v>1805.59</v>
      </c>
      <c r="L1051" s="62">
        <v>96842.939962156393</v>
      </c>
      <c r="M1051" s="63">
        <v>5002.9792867563201</v>
      </c>
      <c r="N1051" s="68">
        <f>GP_need_index[[#This Row],[Normalised weighted population]]/GP_need_index[[#This Row],[Registered population]]</f>
        <v>0.95799692731658637</v>
      </c>
    </row>
    <row r="1052" spans="1:14" hidden="1" x14ac:dyDescent="0.2">
      <c r="A1052" s="46" t="s">
        <v>13249</v>
      </c>
      <c r="B1052" s="33" t="s">
        <v>206</v>
      </c>
      <c r="C1052" s="1" t="s">
        <v>7383</v>
      </c>
      <c r="D1052" s="1" t="s">
        <v>6611</v>
      </c>
      <c r="E1052" s="1" t="s">
        <v>6631</v>
      </c>
      <c r="F1052" s="62">
        <v>5216.8626257384421</v>
      </c>
      <c r="G1052" s="62">
        <v>53.836612632063598</v>
      </c>
      <c r="H1052" s="62">
        <v>53.635066633153926</v>
      </c>
      <c r="I1052" s="62">
        <v>1805.59</v>
      </c>
      <c r="J1052" s="62">
        <v>1830.8625915322577</v>
      </c>
      <c r="K1052" s="62">
        <v>1805.59</v>
      </c>
      <c r="L1052" s="62">
        <v>96842.939962156393</v>
      </c>
      <c r="M1052" s="63">
        <v>5024.4141646218486</v>
      </c>
      <c r="N1052" s="64">
        <f>GP_need_index[[#This Row],[Normalised weighted population]]/GP_need_index[[#This Row],[Registered population]]</f>
        <v>0.9631103069175887</v>
      </c>
    </row>
    <row r="1053" spans="1:14" hidden="1" x14ac:dyDescent="0.2">
      <c r="A1053" s="46" t="s">
        <v>13250</v>
      </c>
      <c r="B1053" s="33" t="s">
        <v>206</v>
      </c>
      <c r="C1053" s="1" t="s">
        <v>7383</v>
      </c>
      <c r="D1053" s="1" t="s">
        <v>6611</v>
      </c>
      <c r="E1053" s="1" t="s">
        <v>6631</v>
      </c>
      <c r="F1053" s="62">
        <v>5210.9264003509361</v>
      </c>
      <c r="G1053" s="62">
        <v>53.836612632063598</v>
      </c>
      <c r="H1053" s="62">
        <v>53.635066633153926</v>
      </c>
      <c r="I1053" s="62">
        <v>1805.59</v>
      </c>
      <c r="J1053" s="62">
        <v>1830.8625915322577</v>
      </c>
      <c r="K1053" s="62">
        <v>1805.59</v>
      </c>
      <c r="L1053" s="62">
        <v>96842.939962156393</v>
      </c>
      <c r="M1053" s="63">
        <v>5044.7933667537936</v>
      </c>
      <c r="N1053" s="64">
        <f>GP_need_index[[#This Row],[Normalised weighted population]]/GP_need_index[[#This Row],[Registered population]]</f>
        <v>0.96811833044006268</v>
      </c>
    </row>
    <row r="1054" spans="1:14" x14ac:dyDescent="0.2">
      <c r="A1054" s="46" t="s">
        <v>13248</v>
      </c>
      <c r="B1054" s="33" t="s">
        <v>230</v>
      </c>
      <c r="C1054" s="1" t="s">
        <v>7384</v>
      </c>
      <c r="D1054" s="1" t="s">
        <v>6611</v>
      </c>
      <c r="E1054" s="1" t="s">
        <v>6631</v>
      </c>
      <c r="F1054" s="62">
        <v>9039.75</v>
      </c>
      <c r="G1054" s="62">
        <v>89.441408155496077</v>
      </c>
      <c r="H1054" s="62">
        <v>93.025949664568429</v>
      </c>
      <c r="I1054" s="62">
        <v>1771.473</v>
      </c>
      <c r="J1054" s="62">
        <v>1830.8625915322577</v>
      </c>
      <c r="K1054" s="62">
        <v>1771.473</v>
      </c>
      <c r="L1054" s="62">
        <v>164792.95813014201</v>
      </c>
      <c r="M1054" s="63">
        <v>8513.3284517237607</v>
      </c>
      <c r="N1054" s="68">
        <f>GP_need_index[[#This Row],[Normalised weighted population]]/GP_need_index[[#This Row],[Registered population]]</f>
        <v>0.94176591738972437</v>
      </c>
    </row>
    <row r="1055" spans="1:14" hidden="1" x14ac:dyDescent="0.2">
      <c r="A1055" s="46" t="s">
        <v>13249</v>
      </c>
      <c r="B1055" s="33" t="s">
        <v>230</v>
      </c>
      <c r="C1055" s="1" t="s">
        <v>7384</v>
      </c>
      <c r="D1055" s="1" t="s">
        <v>6611</v>
      </c>
      <c r="E1055" s="1" t="s">
        <v>6631</v>
      </c>
      <c r="F1055" s="62">
        <v>9034.6294226011269</v>
      </c>
      <c r="G1055" s="62">
        <v>89.441408155496077</v>
      </c>
      <c r="H1055" s="62">
        <v>93.025949664568429</v>
      </c>
      <c r="I1055" s="62">
        <v>1771.473</v>
      </c>
      <c r="J1055" s="62">
        <v>1830.8625915322577</v>
      </c>
      <c r="K1055" s="62">
        <v>1771.473</v>
      </c>
      <c r="L1055" s="62">
        <v>164792.95813014201</v>
      </c>
      <c r="M1055" s="63">
        <v>8549.8031491255442</v>
      </c>
      <c r="N1055" s="64">
        <f>GP_need_index[[#This Row],[Normalised weighted population]]/GP_need_index[[#This Row],[Registered population]]</f>
        <v>0.94633689432100709</v>
      </c>
    </row>
    <row r="1056" spans="1:14" hidden="1" x14ac:dyDescent="0.2">
      <c r="A1056" s="46" t="s">
        <v>13250</v>
      </c>
      <c r="B1056" s="33" t="s">
        <v>230</v>
      </c>
      <c r="C1056" s="1" t="s">
        <v>7384</v>
      </c>
      <c r="D1056" s="1" t="s">
        <v>6611</v>
      </c>
      <c r="E1056" s="1" t="s">
        <v>6631</v>
      </c>
      <c r="F1056" s="62">
        <v>9028.7902611340396</v>
      </c>
      <c r="G1056" s="62">
        <v>89.441408155496077</v>
      </c>
      <c r="H1056" s="62">
        <v>93.025949664568429</v>
      </c>
      <c r="I1056" s="62">
        <v>1771.473</v>
      </c>
      <c r="J1056" s="62">
        <v>1830.8625915322577</v>
      </c>
      <c r="K1056" s="62">
        <v>1771.473</v>
      </c>
      <c r="L1056" s="62">
        <v>164792.95813014201</v>
      </c>
      <c r="M1056" s="63">
        <v>8584.4814540692769</v>
      </c>
      <c r="N1056" s="64">
        <f>GP_need_index[[#This Row],[Normalised weighted population]]/GP_need_index[[#This Row],[Registered population]]</f>
        <v>0.95078977424280575</v>
      </c>
    </row>
    <row r="1057" spans="1:14" x14ac:dyDescent="0.2">
      <c r="A1057" s="46" t="s">
        <v>13248</v>
      </c>
      <c r="B1057" s="33" t="s">
        <v>235</v>
      </c>
      <c r="C1057" s="1" t="s">
        <v>7385</v>
      </c>
      <c r="D1057" s="1" t="s">
        <v>6611</v>
      </c>
      <c r="E1057" s="1" t="s">
        <v>6631</v>
      </c>
      <c r="F1057" s="62">
        <v>12436.083333333332</v>
      </c>
      <c r="G1057" s="62">
        <v>104.60909450052743</v>
      </c>
      <c r="H1057" s="62">
        <v>108.26332026706964</v>
      </c>
      <c r="I1057" s="62">
        <v>1826.896</v>
      </c>
      <c r="J1057" s="62">
        <v>1830.8625915322577</v>
      </c>
      <c r="K1057" s="62">
        <v>1826.896</v>
      </c>
      <c r="L1057" s="62">
        <v>197785.82674262847</v>
      </c>
      <c r="M1057" s="63">
        <v>10217.764917029795</v>
      </c>
      <c r="N1057" s="68">
        <f>GP_need_index[[#This Row],[Normalised weighted population]]/GP_need_index[[#This Row],[Registered population]]</f>
        <v>0.82162242268370644</v>
      </c>
    </row>
    <row r="1058" spans="1:14" hidden="1" x14ac:dyDescent="0.2">
      <c r="A1058" s="46" t="s">
        <v>13249</v>
      </c>
      <c r="B1058" s="33" t="s">
        <v>235</v>
      </c>
      <c r="C1058" s="1" t="s">
        <v>7385</v>
      </c>
      <c r="D1058" s="1" t="s">
        <v>6611</v>
      </c>
      <c r="E1058" s="1" t="s">
        <v>6631</v>
      </c>
      <c r="F1058" s="62">
        <v>12442.185202933753</v>
      </c>
      <c r="G1058" s="62">
        <v>104.60909450052743</v>
      </c>
      <c r="H1058" s="62">
        <v>108.26332026706964</v>
      </c>
      <c r="I1058" s="62">
        <v>1826.896</v>
      </c>
      <c r="J1058" s="62">
        <v>1830.8625915322577</v>
      </c>
      <c r="K1058" s="62">
        <v>1826.896</v>
      </c>
      <c r="L1058" s="62">
        <v>197785.82674262847</v>
      </c>
      <c r="M1058" s="63">
        <v>10261.542140660322</v>
      </c>
      <c r="N1058" s="64">
        <f>GP_need_index[[#This Row],[Normalised weighted population]]/GP_need_index[[#This Row],[Registered population]]</f>
        <v>0.82473793576394794</v>
      </c>
    </row>
    <row r="1059" spans="1:14" hidden="1" x14ac:dyDescent="0.2">
      <c r="A1059" s="46" t="s">
        <v>13250</v>
      </c>
      <c r="B1059" s="33" t="s">
        <v>235</v>
      </c>
      <c r="C1059" s="1" t="s">
        <v>7385</v>
      </c>
      <c r="D1059" s="1" t="s">
        <v>6611</v>
      </c>
      <c r="E1059" s="1" t="s">
        <v>6631</v>
      </c>
      <c r="F1059" s="62">
        <v>12448.295107285769</v>
      </c>
      <c r="G1059" s="62">
        <v>104.60909450052743</v>
      </c>
      <c r="H1059" s="62">
        <v>108.26332026706964</v>
      </c>
      <c r="I1059" s="62">
        <v>1826.896</v>
      </c>
      <c r="J1059" s="62">
        <v>1830.8625915322577</v>
      </c>
      <c r="K1059" s="62">
        <v>1826.896</v>
      </c>
      <c r="L1059" s="62">
        <v>197785.82674262847</v>
      </c>
      <c r="M1059" s="63">
        <v>10303.163319690997</v>
      </c>
      <c r="N1059" s="64">
        <f>GP_need_index[[#This Row],[Normalised weighted population]]/GP_need_index[[#This Row],[Registered population]]</f>
        <v>0.82767666020873298</v>
      </c>
    </row>
    <row r="1060" spans="1:14" x14ac:dyDescent="0.2">
      <c r="A1060" s="46" t="s">
        <v>13248</v>
      </c>
      <c r="B1060" s="33" t="s">
        <v>237</v>
      </c>
      <c r="C1060" s="1" t="s">
        <v>7386</v>
      </c>
      <c r="D1060" s="1" t="s">
        <v>6611</v>
      </c>
      <c r="E1060" s="1" t="s">
        <v>6631</v>
      </c>
      <c r="F1060" s="62">
        <v>4512.833333333333</v>
      </c>
      <c r="G1060" s="62">
        <v>43.108812313622174</v>
      </c>
      <c r="H1060" s="62">
        <v>41.269696703620681</v>
      </c>
      <c r="I1060" s="62">
        <v>1729.856</v>
      </c>
      <c r="J1060" s="62">
        <v>1830.8625915322577</v>
      </c>
      <c r="K1060" s="62">
        <v>1729.856</v>
      </c>
      <c r="L1060" s="62">
        <v>71390.632460938461</v>
      </c>
      <c r="M1060" s="63">
        <v>3688.0938931643259</v>
      </c>
      <c r="N1060" s="68">
        <f>GP_need_index[[#This Row],[Normalised weighted population]]/GP_need_index[[#This Row],[Registered population]]</f>
        <v>0.81724575687801293</v>
      </c>
    </row>
    <row r="1061" spans="1:14" hidden="1" x14ac:dyDescent="0.2">
      <c r="A1061" s="46" t="s">
        <v>13249</v>
      </c>
      <c r="B1061" s="33" t="s">
        <v>237</v>
      </c>
      <c r="C1061" s="1" t="s">
        <v>7386</v>
      </c>
      <c r="D1061" s="1" t="s">
        <v>6611</v>
      </c>
      <c r="E1061" s="1" t="s">
        <v>6631</v>
      </c>
      <c r="F1061" s="62">
        <v>4514.1756693947864</v>
      </c>
      <c r="G1061" s="62">
        <v>43.108812313622174</v>
      </c>
      <c r="H1061" s="62">
        <v>41.269696703620681</v>
      </c>
      <c r="I1061" s="62">
        <v>1729.856</v>
      </c>
      <c r="J1061" s="62">
        <v>1830.8625915322577</v>
      </c>
      <c r="K1061" s="62">
        <v>1729.856</v>
      </c>
      <c r="L1061" s="62">
        <v>71390.632460938461</v>
      </c>
      <c r="M1061" s="63">
        <v>3703.8952462432503</v>
      </c>
      <c r="N1061" s="64">
        <f>GP_need_index[[#This Row],[Normalised weighted population]]/GP_need_index[[#This Row],[Registered population]]</f>
        <v>0.8205031255994143</v>
      </c>
    </row>
    <row r="1062" spans="1:14" hidden="1" x14ac:dyDescent="0.2">
      <c r="A1062" s="46" t="s">
        <v>13250</v>
      </c>
      <c r="B1062" s="33" t="s">
        <v>237</v>
      </c>
      <c r="C1062" s="1" t="s">
        <v>7386</v>
      </c>
      <c r="D1062" s="1" t="s">
        <v>6611</v>
      </c>
      <c r="E1062" s="1" t="s">
        <v>6631</v>
      </c>
      <c r="F1062" s="62">
        <v>4513.4670843184504</v>
      </c>
      <c r="G1062" s="62">
        <v>43.108812313622174</v>
      </c>
      <c r="H1062" s="62">
        <v>41.269696703620681</v>
      </c>
      <c r="I1062" s="62">
        <v>1729.856</v>
      </c>
      <c r="J1062" s="62">
        <v>1830.8625915322577</v>
      </c>
      <c r="K1062" s="62">
        <v>1729.856</v>
      </c>
      <c r="L1062" s="62">
        <v>71390.632460938461</v>
      </c>
      <c r="M1062" s="63">
        <v>3718.9183767865543</v>
      </c>
      <c r="N1062" s="64">
        <f>GP_need_index[[#This Row],[Normalised weighted population]]/GP_need_index[[#This Row],[Registered population]]</f>
        <v>0.82396045153570097</v>
      </c>
    </row>
    <row r="1063" spans="1:14" x14ac:dyDescent="0.2">
      <c r="A1063" s="46" t="s">
        <v>13248</v>
      </c>
      <c r="B1063" s="33" t="s">
        <v>219</v>
      </c>
      <c r="C1063" s="1" t="s">
        <v>7387</v>
      </c>
      <c r="D1063" s="1" t="s">
        <v>6611</v>
      </c>
      <c r="E1063" s="1" t="s">
        <v>6631</v>
      </c>
      <c r="F1063" s="62">
        <v>10936.666666666668</v>
      </c>
      <c r="G1063" s="62">
        <v>101.65292845036815</v>
      </c>
      <c r="H1063" s="62">
        <v>100.85248351155516</v>
      </c>
      <c r="I1063" s="62">
        <v>1882.375</v>
      </c>
      <c r="J1063" s="62">
        <v>1830.8625915322577</v>
      </c>
      <c r="K1063" s="62">
        <v>1882.375</v>
      </c>
      <c r="L1063" s="62">
        <v>189842.19365006365</v>
      </c>
      <c r="M1063" s="63">
        <v>9807.3908428926006</v>
      </c>
      <c r="N1063" s="68">
        <f>GP_need_index[[#This Row],[Normalised weighted population]]/GP_need_index[[#This Row],[Registered population]]</f>
        <v>0.89674405756409015</v>
      </c>
    </row>
    <row r="1064" spans="1:14" hidden="1" x14ac:dyDescent="0.2">
      <c r="A1064" s="46" t="s">
        <v>13249</v>
      </c>
      <c r="B1064" s="33" t="s">
        <v>219</v>
      </c>
      <c r="C1064" s="1" t="s">
        <v>7387</v>
      </c>
      <c r="D1064" s="1" t="s">
        <v>6611</v>
      </c>
      <c r="E1064" s="1" t="s">
        <v>6631</v>
      </c>
      <c r="F1064" s="62">
        <v>10942.19965950607</v>
      </c>
      <c r="G1064" s="62">
        <v>101.65292845036815</v>
      </c>
      <c r="H1064" s="62">
        <v>100.85248351155516</v>
      </c>
      <c r="I1064" s="62">
        <v>1882.375</v>
      </c>
      <c r="J1064" s="62">
        <v>1830.8625915322577</v>
      </c>
      <c r="K1064" s="62">
        <v>1882.375</v>
      </c>
      <c r="L1064" s="62">
        <v>189842.19365006365</v>
      </c>
      <c r="M1064" s="63">
        <v>9849.4098505373859</v>
      </c>
      <c r="N1064" s="64">
        <f>GP_need_index[[#This Row],[Normalised weighted population]]/GP_need_index[[#This Row],[Registered population]]</f>
        <v>0.90013070104973636</v>
      </c>
    </row>
    <row r="1065" spans="1:14" hidden="1" x14ac:dyDescent="0.2">
      <c r="A1065" s="46" t="s">
        <v>13250</v>
      </c>
      <c r="B1065" s="33" t="s">
        <v>219</v>
      </c>
      <c r="C1065" s="1" t="s">
        <v>7387</v>
      </c>
      <c r="D1065" s="1" t="s">
        <v>6611</v>
      </c>
      <c r="E1065" s="1" t="s">
        <v>6631</v>
      </c>
      <c r="F1065" s="62">
        <v>10954.315733315223</v>
      </c>
      <c r="G1065" s="62">
        <v>101.65292845036815</v>
      </c>
      <c r="H1065" s="62">
        <v>100.85248351155516</v>
      </c>
      <c r="I1065" s="62">
        <v>1882.375</v>
      </c>
      <c r="J1065" s="62">
        <v>1830.8625915322577</v>
      </c>
      <c r="K1065" s="62">
        <v>1882.375</v>
      </c>
      <c r="L1065" s="62">
        <v>189842.19365006365</v>
      </c>
      <c r="M1065" s="63">
        <v>9889.3594063757173</v>
      </c>
      <c r="N1065" s="64">
        <f>GP_need_index[[#This Row],[Normalised weighted population]]/GP_need_index[[#This Row],[Registered population]]</f>
        <v>0.90278203103999755</v>
      </c>
    </row>
    <row r="1066" spans="1:14" x14ac:dyDescent="0.2">
      <c r="A1066" s="46" t="s">
        <v>13248</v>
      </c>
      <c r="B1066" s="33" t="s">
        <v>205</v>
      </c>
      <c r="C1066" s="1" t="s">
        <v>7388</v>
      </c>
      <c r="D1066" s="1" t="s">
        <v>6611</v>
      </c>
      <c r="E1066" s="1" t="s">
        <v>6631</v>
      </c>
      <c r="F1066" s="62">
        <v>5079.9166666666679</v>
      </c>
      <c r="G1066" s="62">
        <v>36.93889518177123</v>
      </c>
      <c r="H1066" s="62">
        <v>36.207086339223466</v>
      </c>
      <c r="I1066" s="62">
        <v>1841.451</v>
      </c>
      <c r="J1066" s="62">
        <v>1830.8625915322577</v>
      </c>
      <c r="K1066" s="62">
        <v>1841.451</v>
      </c>
      <c r="L1066" s="62">
        <v>66673.57534644939</v>
      </c>
      <c r="M1066" s="63">
        <v>3444.4071665174756</v>
      </c>
      <c r="N1066" s="68">
        <f>GP_need_index[[#This Row],[Normalised weighted population]]/GP_need_index[[#This Row],[Registered population]]</f>
        <v>0.67804402956429233</v>
      </c>
    </row>
    <row r="1067" spans="1:14" hidden="1" x14ac:dyDescent="0.2">
      <c r="A1067" s="46" t="s">
        <v>13249</v>
      </c>
      <c r="B1067" s="33" t="s">
        <v>205</v>
      </c>
      <c r="C1067" s="1" t="s">
        <v>7388</v>
      </c>
      <c r="D1067" s="1" t="s">
        <v>6611</v>
      </c>
      <c r="E1067" s="1" t="s">
        <v>6631</v>
      </c>
      <c r="F1067" s="62">
        <v>5080.2511154111216</v>
      </c>
      <c r="G1067" s="62">
        <v>36.93889518177123</v>
      </c>
      <c r="H1067" s="62">
        <v>36.207086339223466</v>
      </c>
      <c r="I1067" s="62">
        <v>1841.451</v>
      </c>
      <c r="J1067" s="62">
        <v>1830.8625915322577</v>
      </c>
      <c r="K1067" s="62">
        <v>1841.451</v>
      </c>
      <c r="L1067" s="62">
        <v>66673.57534644939</v>
      </c>
      <c r="M1067" s="63">
        <v>3459.1644626607749</v>
      </c>
      <c r="N1067" s="64">
        <f>GP_need_index[[#This Row],[Normalised weighted population]]/GP_need_index[[#This Row],[Registered population]]</f>
        <v>0.68090422777867754</v>
      </c>
    </row>
    <row r="1068" spans="1:14" hidden="1" x14ac:dyDescent="0.2">
      <c r="A1068" s="46" t="s">
        <v>13250</v>
      </c>
      <c r="B1068" s="33" t="s">
        <v>205</v>
      </c>
      <c r="C1068" s="1" t="s">
        <v>7388</v>
      </c>
      <c r="D1068" s="1" t="s">
        <v>6611</v>
      </c>
      <c r="E1068" s="1" t="s">
        <v>6631</v>
      </c>
      <c r="F1068" s="62">
        <v>5080.306969243743</v>
      </c>
      <c r="G1068" s="62">
        <v>36.93889518177123</v>
      </c>
      <c r="H1068" s="62">
        <v>36.207086339223466</v>
      </c>
      <c r="I1068" s="62">
        <v>1841.451</v>
      </c>
      <c r="J1068" s="62">
        <v>1830.8625915322577</v>
      </c>
      <c r="K1068" s="62">
        <v>1841.451</v>
      </c>
      <c r="L1068" s="62">
        <v>66673.57534644939</v>
      </c>
      <c r="M1068" s="63">
        <v>3473.1949564621373</v>
      </c>
      <c r="N1068" s="64">
        <f>GP_need_index[[#This Row],[Normalised weighted population]]/GP_need_index[[#This Row],[Registered population]]</f>
        <v>0.68365848313673039</v>
      </c>
    </row>
    <row r="1069" spans="1:14" x14ac:dyDescent="0.2">
      <c r="A1069" s="46" t="s">
        <v>13248</v>
      </c>
      <c r="B1069" s="33" t="s">
        <v>238</v>
      </c>
      <c r="C1069" s="1" t="s">
        <v>7389</v>
      </c>
      <c r="D1069" s="1" t="s">
        <v>6611</v>
      </c>
      <c r="E1069" s="1" t="s">
        <v>6631</v>
      </c>
      <c r="F1069" s="62">
        <v>9131.5833333333321</v>
      </c>
      <c r="G1069" s="62">
        <v>61.603691996132717</v>
      </c>
      <c r="H1069" s="62">
        <v>58.575939964481719</v>
      </c>
      <c r="I1069" s="62">
        <v>1935.8</v>
      </c>
      <c r="J1069" s="62">
        <v>1830.8625915322577</v>
      </c>
      <c r="K1069" s="62">
        <v>1935.8</v>
      </c>
      <c r="L1069" s="62">
        <v>113391.30458324371</v>
      </c>
      <c r="M1069" s="63">
        <v>5857.8802786235992</v>
      </c>
      <c r="N1069" s="68">
        <f>GP_need_index[[#This Row],[Normalised weighted population]]/GP_need_index[[#This Row],[Registered population]]</f>
        <v>0.64149666764145685</v>
      </c>
    </row>
    <row r="1070" spans="1:14" hidden="1" x14ac:dyDescent="0.2">
      <c r="A1070" s="46" t="s">
        <v>13249</v>
      </c>
      <c r="B1070" s="33" t="s">
        <v>238</v>
      </c>
      <c r="C1070" s="1" t="s">
        <v>7389</v>
      </c>
      <c r="D1070" s="1" t="s">
        <v>6611</v>
      </c>
      <c r="E1070" s="1" t="s">
        <v>6631</v>
      </c>
      <c r="F1070" s="62">
        <v>9146.2007422306051</v>
      </c>
      <c r="G1070" s="62">
        <v>61.603691996132717</v>
      </c>
      <c r="H1070" s="62">
        <v>58.575939964481719</v>
      </c>
      <c r="I1070" s="62">
        <v>1935.8</v>
      </c>
      <c r="J1070" s="62">
        <v>1830.8625915322577</v>
      </c>
      <c r="K1070" s="62">
        <v>1935.8</v>
      </c>
      <c r="L1070" s="62">
        <v>113391.30458324371</v>
      </c>
      <c r="M1070" s="63">
        <v>5882.9779136778907</v>
      </c>
      <c r="N1070" s="64">
        <f>GP_need_index[[#This Row],[Normalised weighted population]]/GP_need_index[[#This Row],[Registered population]]</f>
        <v>0.6432154814309412</v>
      </c>
    </row>
    <row r="1071" spans="1:14" hidden="1" x14ac:dyDescent="0.2">
      <c r="A1071" s="46" t="s">
        <v>13250</v>
      </c>
      <c r="B1071" s="33" t="s">
        <v>238</v>
      </c>
      <c r="C1071" s="1" t="s">
        <v>7389</v>
      </c>
      <c r="D1071" s="1" t="s">
        <v>6611</v>
      </c>
      <c r="E1071" s="1" t="s">
        <v>6631</v>
      </c>
      <c r="F1071" s="62">
        <v>9157.5490733917904</v>
      </c>
      <c r="G1071" s="62">
        <v>61.603691996132717</v>
      </c>
      <c r="H1071" s="62">
        <v>58.575939964481719</v>
      </c>
      <c r="I1071" s="62">
        <v>1935.8</v>
      </c>
      <c r="J1071" s="62">
        <v>1830.8625915322577</v>
      </c>
      <c r="K1071" s="62">
        <v>1935.8</v>
      </c>
      <c r="L1071" s="62">
        <v>113391.30458324371</v>
      </c>
      <c r="M1071" s="63">
        <v>5906.8394808402445</v>
      </c>
      <c r="N1071" s="64">
        <f>GP_need_index[[#This Row],[Normalised weighted population]]/GP_need_index[[#This Row],[Registered population]]</f>
        <v>0.64502405976760524</v>
      </c>
    </row>
    <row r="1072" spans="1:14" x14ac:dyDescent="0.2">
      <c r="A1072" s="46" t="s">
        <v>13248</v>
      </c>
      <c r="B1072" s="33" t="s">
        <v>217</v>
      </c>
      <c r="C1072" s="1" t="s">
        <v>7390</v>
      </c>
      <c r="D1072" s="1" t="s">
        <v>6611</v>
      </c>
      <c r="E1072" s="1" t="s">
        <v>6631</v>
      </c>
      <c r="F1072" s="62">
        <v>8964.9166666666679</v>
      </c>
      <c r="G1072" s="62">
        <v>71.23019172805094</v>
      </c>
      <c r="H1072" s="62">
        <v>72.64454420817971</v>
      </c>
      <c r="I1072" s="62">
        <v>1762.1949999999999</v>
      </c>
      <c r="J1072" s="62">
        <v>1830.8625915322577</v>
      </c>
      <c r="K1072" s="62">
        <v>1762.1949999999999</v>
      </c>
      <c r="L1072" s="62">
        <v>128013.85258093324</v>
      </c>
      <c r="M1072" s="63">
        <v>6613.2921318844392</v>
      </c>
      <c r="N1072" s="68">
        <f>GP_need_index[[#This Row],[Normalised weighted population]]/GP_need_index[[#This Row],[Registered population]]</f>
        <v>0.73768584558894634</v>
      </c>
    </row>
    <row r="1073" spans="1:14" hidden="1" x14ac:dyDescent="0.2">
      <c r="A1073" s="46" t="s">
        <v>13249</v>
      </c>
      <c r="B1073" s="33" t="s">
        <v>217</v>
      </c>
      <c r="C1073" s="1" t="s">
        <v>7390</v>
      </c>
      <c r="D1073" s="1" t="s">
        <v>6611</v>
      </c>
      <c r="E1073" s="1" t="s">
        <v>6631</v>
      </c>
      <c r="F1073" s="62">
        <v>8962.253672938019</v>
      </c>
      <c r="G1073" s="62">
        <v>71.23019172805094</v>
      </c>
      <c r="H1073" s="62">
        <v>72.64454420817971</v>
      </c>
      <c r="I1073" s="62">
        <v>1762.1949999999999</v>
      </c>
      <c r="J1073" s="62">
        <v>1830.8625915322577</v>
      </c>
      <c r="K1073" s="62">
        <v>1762.1949999999999</v>
      </c>
      <c r="L1073" s="62">
        <v>128013.85258093324</v>
      </c>
      <c r="M1073" s="63">
        <v>6641.626270606791</v>
      </c>
      <c r="N1073" s="64">
        <f>GP_need_index[[#This Row],[Normalised weighted population]]/GP_need_index[[#This Row],[Registered population]]</f>
        <v>0.74106653448802939</v>
      </c>
    </row>
    <row r="1074" spans="1:14" hidden="1" x14ac:dyDescent="0.2">
      <c r="A1074" s="46" t="s">
        <v>13250</v>
      </c>
      <c r="B1074" s="33" t="s">
        <v>217</v>
      </c>
      <c r="C1074" s="1" t="s">
        <v>7390</v>
      </c>
      <c r="D1074" s="1" t="s">
        <v>6611</v>
      </c>
      <c r="E1074" s="1" t="s">
        <v>6631</v>
      </c>
      <c r="F1074" s="62">
        <v>8958.9205904796891</v>
      </c>
      <c r="G1074" s="62">
        <v>71.23019172805094</v>
      </c>
      <c r="H1074" s="62">
        <v>72.64454420817971</v>
      </c>
      <c r="I1074" s="62">
        <v>1762.1949999999999</v>
      </c>
      <c r="J1074" s="62">
        <v>1830.8625915322577</v>
      </c>
      <c r="K1074" s="62">
        <v>1762.1949999999999</v>
      </c>
      <c r="L1074" s="62">
        <v>128013.85258093324</v>
      </c>
      <c r="M1074" s="63">
        <v>6668.56494242381</v>
      </c>
      <c r="N1074" s="64">
        <f>GP_need_index[[#This Row],[Normalised weighted population]]/GP_need_index[[#This Row],[Registered population]]</f>
        <v>0.74434915178400463</v>
      </c>
    </row>
    <row r="1075" spans="1:14" x14ac:dyDescent="0.2">
      <c r="A1075" s="46" t="s">
        <v>13248</v>
      </c>
      <c r="B1075" s="33" t="s">
        <v>202</v>
      </c>
      <c r="C1075" s="1" t="s">
        <v>7391</v>
      </c>
      <c r="D1075" s="1" t="s">
        <v>6611</v>
      </c>
      <c r="E1075" s="1" t="s">
        <v>6631</v>
      </c>
      <c r="F1075" s="62">
        <v>14026</v>
      </c>
      <c r="G1075" s="62">
        <v>133.03249472650563</v>
      </c>
      <c r="H1075" s="62">
        <v>135.11867199440604</v>
      </c>
      <c r="I1075" s="62">
        <v>1850.6759999999999</v>
      </c>
      <c r="J1075" s="62">
        <v>1830.8625915322577</v>
      </c>
      <c r="K1075" s="62">
        <v>1850.6759999999999</v>
      </c>
      <c r="L1075" s="62">
        <v>250060.88341191938</v>
      </c>
      <c r="M1075" s="63">
        <v>12918.333753877112</v>
      </c>
      <c r="N1075" s="68">
        <f>GP_need_index[[#This Row],[Normalised weighted population]]/GP_need_index[[#This Row],[Registered population]]</f>
        <v>0.92102764536411752</v>
      </c>
    </row>
    <row r="1076" spans="1:14" hidden="1" x14ac:dyDescent="0.2">
      <c r="A1076" s="46" t="s">
        <v>13249</v>
      </c>
      <c r="B1076" s="33" t="s">
        <v>202</v>
      </c>
      <c r="C1076" s="1" t="s">
        <v>7391</v>
      </c>
      <c r="D1076" s="1" t="s">
        <v>6611</v>
      </c>
      <c r="E1076" s="1" t="s">
        <v>6631</v>
      </c>
      <c r="F1076" s="62">
        <v>14014.353321870271</v>
      </c>
      <c r="G1076" s="62">
        <v>133.03249472650563</v>
      </c>
      <c r="H1076" s="62">
        <v>135.11867199440604</v>
      </c>
      <c r="I1076" s="62">
        <v>1850.6759999999999</v>
      </c>
      <c r="J1076" s="62">
        <v>1830.8625915322577</v>
      </c>
      <c r="K1076" s="62">
        <v>1850.6759999999999</v>
      </c>
      <c r="L1076" s="62">
        <v>250060.88341191938</v>
      </c>
      <c r="M1076" s="63">
        <v>12973.681355849702</v>
      </c>
      <c r="N1076" s="64">
        <f>GP_need_index[[#This Row],[Normalised weighted population]]/GP_need_index[[#This Row],[Registered population]]</f>
        <v>0.92574241978068761</v>
      </c>
    </row>
    <row r="1077" spans="1:14" hidden="1" x14ac:dyDescent="0.2">
      <c r="A1077" s="46" t="s">
        <v>13250</v>
      </c>
      <c r="B1077" s="33" t="s">
        <v>202</v>
      </c>
      <c r="C1077" s="1" t="s">
        <v>7391</v>
      </c>
      <c r="D1077" s="1" t="s">
        <v>6611</v>
      </c>
      <c r="E1077" s="1" t="s">
        <v>6631</v>
      </c>
      <c r="F1077" s="62">
        <v>14005.94399518717</v>
      </c>
      <c r="G1077" s="62">
        <v>133.03249472650563</v>
      </c>
      <c r="H1077" s="62">
        <v>135.11867199440604</v>
      </c>
      <c r="I1077" s="62">
        <v>1850.6759999999999</v>
      </c>
      <c r="J1077" s="62">
        <v>1830.8625915322577</v>
      </c>
      <c r="K1077" s="62">
        <v>1850.6759999999999</v>
      </c>
      <c r="L1077" s="62">
        <v>250060.88341191938</v>
      </c>
      <c r="M1077" s="63">
        <v>13026.303067771454</v>
      </c>
      <c r="N1077" s="64">
        <f>GP_need_index[[#This Row],[Normalised weighted population]]/GP_need_index[[#This Row],[Registered population]]</f>
        <v>0.9300553445199875</v>
      </c>
    </row>
    <row r="1078" spans="1:14" x14ac:dyDescent="0.2">
      <c r="A1078" s="46" t="s">
        <v>13248</v>
      </c>
      <c r="B1078" s="33" t="s">
        <v>233</v>
      </c>
      <c r="C1078" s="1" t="s">
        <v>7392</v>
      </c>
      <c r="D1078" s="1" t="s">
        <v>6611</v>
      </c>
      <c r="E1078" s="1" t="s">
        <v>6631</v>
      </c>
      <c r="F1078" s="62">
        <v>5062.9166666666661</v>
      </c>
      <c r="G1078" s="62">
        <v>46.198033142322011</v>
      </c>
      <c r="H1078" s="62">
        <v>46.243019708120698</v>
      </c>
      <c r="I1078" s="62">
        <v>1829.87</v>
      </c>
      <c r="J1078" s="62">
        <v>1830.8625915322577</v>
      </c>
      <c r="K1078" s="62">
        <v>1829.87</v>
      </c>
      <c r="L1078" s="62">
        <v>84618.714473298824</v>
      </c>
      <c r="M1078" s="63">
        <v>4371.4665823579217</v>
      </c>
      <c r="N1078" s="68">
        <f>GP_need_index[[#This Row],[Normalised weighted population]]/GP_need_index[[#This Row],[Registered population]]</f>
        <v>0.8634285077490752</v>
      </c>
    </row>
    <row r="1079" spans="1:14" hidden="1" x14ac:dyDescent="0.2">
      <c r="A1079" s="46" t="s">
        <v>13249</v>
      </c>
      <c r="B1079" s="33" t="s">
        <v>233</v>
      </c>
      <c r="C1079" s="1" t="s">
        <v>7392</v>
      </c>
      <c r="D1079" s="1" t="s">
        <v>6611</v>
      </c>
      <c r="E1079" s="1" t="s">
        <v>6631</v>
      </c>
      <c r="F1079" s="62">
        <v>5061.1347396014553</v>
      </c>
      <c r="G1079" s="62">
        <v>46.198033142322011</v>
      </c>
      <c r="H1079" s="62">
        <v>46.243019708120698</v>
      </c>
      <c r="I1079" s="62">
        <v>1829.87</v>
      </c>
      <c r="J1079" s="62">
        <v>1830.8625915322577</v>
      </c>
      <c r="K1079" s="62">
        <v>1829.87</v>
      </c>
      <c r="L1079" s="62">
        <v>84618.714473298824</v>
      </c>
      <c r="M1079" s="63">
        <v>4390.1957928773672</v>
      </c>
      <c r="N1079" s="64">
        <f>GP_need_index[[#This Row],[Normalised weighted population]]/GP_need_index[[#This Row],[Registered population]]</f>
        <v>0.86743309924664802</v>
      </c>
    </row>
    <row r="1080" spans="1:14" hidden="1" x14ac:dyDescent="0.2">
      <c r="A1080" s="46" t="s">
        <v>13250</v>
      </c>
      <c r="B1080" s="33" t="s">
        <v>233</v>
      </c>
      <c r="C1080" s="1" t="s">
        <v>7392</v>
      </c>
      <c r="D1080" s="1" t="s">
        <v>6611</v>
      </c>
      <c r="E1080" s="1" t="s">
        <v>6631</v>
      </c>
      <c r="F1080" s="62">
        <v>5059.8739682510941</v>
      </c>
      <c r="G1080" s="62">
        <v>46.198033142322011</v>
      </c>
      <c r="H1080" s="62">
        <v>46.243019708120698</v>
      </c>
      <c r="I1080" s="62">
        <v>1829.87</v>
      </c>
      <c r="J1080" s="62">
        <v>1830.8625915322577</v>
      </c>
      <c r="K1080" s="62">
        <v>1829.87</v>
      </c>
      <c r="L1080" s="62">
        <v>84618.714473298824</v>
      </c>
      <c r="M1080" s="63">
        <v>4408.0025827896779</v>
      </c>
      <c r="N1080" s="64">
        <f>GP_need_index[[#This Row],[Normalised weighted population]]/GP_need_index[[#This Row],[Registered population]]</f>
        <v>0.87116845408567944</v>
      </c>
    </row>
    <row r="1081" spans="1:14" x14ac:dyDescent="0.2">
      <c r="A1081" s="46" t="s">
        <v>13248</v>
      </c>
      <c r="B1081" s="33" t="s">
        <v>209</v>
      </c>
      <c r="C1081" s="1" t="s">
        <v>7393</v>
      </c>
      <c r="D1081" s="1" t="s">
        <v>6611</v>
      </c>
      <c r="E1081" s="1" t="s">
        <v>6631</v>
      </c>
      <c r="F1081" s="62">
        <v>14881.916666666668</v>
      </c>
      <c r="G1081" s="62">
        <v>151.2419390715385</v>
      </c>
      <c r="H1081" s="62">
        <v>149.50178119474273</v>
      </c>
      <c r="I1081" s="62">
        <v>1878.854</v>
      </c>
      <c r="J1081" s="62">
        <v>1830.8625915322577</v>
      </c>
      <c r="K1081" s="62">
        <v>1878.854</v>
      </c>
      <c r="L1081" s="62">
        <v>280892.01960486715</v>
      </c>
      <c r="M1081" s="63">
        <v>14511.093492695001</v>
      </c>
      <c r="N1081" s="68">
        <f>GP_need_index[[#This Row],[Normalised weighted population]]/GP_need_index[[#This Row],[Registered population]]</f>
        <v>0.97508229737623398</v>
      </c>
    </row>
    <row r="1082" spans="1:14" hidden="1" x14ac:dyDescent="0.2">
      <c r="A1082" s="46" t="s">
        <v>13249</v>
      </c>
      <c r="B1082" s="33" t="s">
        <v>209</v>
      </c>
      <c r="C1082" s="1" t="s">
        <v>7393</v>
      </c>
      <c r="D1082" s="1" t="s">
        <v>6611</v>
      </c>
      <c r="E1082" s="1" t="s">
        <v>6631</v>
      </c>
      <c r="F1082" s="62">
        <v>14880.457726854802</v>
      </c>
      <c r="G1082" s="62">
        <v>151.2419390715385</v>
      </c>
      <c r="H1082" s="62">
        <v>149.50178119474273</v>
      </c>
      <c r="I1082" s="62">
        <v>1878.854</v>
      </c>
      <c r="J1082" s="62">
        <v>1830.8625915322577</v>
      </c>
      <c r="K1082" s="62">
        <v>1878.854</v>
      </c>
      <c r="L1082" s="62">
        <v>280892.01960486715</v>
      </c>
      <c r="M1082" s="63">
        <v>14573.265150597839</v>
      </c>
      <c r="N1082" s="64">
        <f>GP_need_index[[#This Row],[Normalised weighted population]]/GP_need_index[[#This Row],[Registered population]]</f>
        <v>0.97935597265246943</v>
      </c>
    </row>
    <row r="1083" spans="1:14" hidden="1" x14ac:dyDescent="0.2">
      <c r="A1083" s="46" t="s">
        <v>13250</v>
      </c>
      <c r="B1083" s="33" t="s">
        <v>209</v>
      </c>
      <c r="C1083" s="1" t="s">
        <v>7393</v>
      </c>
      <c r="D1083" s="1" t="s">
        <v>6611</v>
      </c>
      <c r="E1083" s="1" t="s">
        <v>6631</v>
      </c>
      <c r="F1083" s="62">
        <v>14877.600107680628</v>
      </c>
      <c r="G1083" s="62">
        <v>151.2419390715385</v>
      </c>
      <c r="H1083" s="62">
        <v>149.50178119474273</v>
      </c>
      <c r="I1083" s="62">
        <v>1878.854</v>
      </c>
      <c r="J1083" s="62">
        <v>1830.8625915322577</v>
      </c>
      <c r="K1083" s="62">
        <v>1878.854</v>
      </c>
      <c r="L1083" s="62">
        <v>280892.01960486715</v>
      </c>
      <c r="M1083" s="63">
        <v>14632.374831148787</v>
      </c>
      <c r="N1083" s="64">
        <f>GP_need_index[[#This Row],[Normalised weighted population]]/GP_need_index[[#This Row],[Registered population]]</f>
        <v>0.98351714827949688</v>
      </c>
    </row>
    <row r="1084" spans="1:14" x14ac:dyDescent="0.2">
      <c r="A1084" s="46" t="s">
        <v>13248</v>
      </c>
      <c r="B1084" s="33" t="s">
        <v>215</v>
      </c>
      <c r="C1084" s="1" t="s">
        <v>7394</v>
      </c>
      <c r="D1084" s="1" t="s">
        <v>6611</v>
      </c>
      <c r="E1084" s="1" t="s">
        <v>6631</v>
      </c>
      <c r="F1084" s="62">
        <v>9417.75</v>
      </c>
      <c r="G1084" s="62">
        <v>85.376937224464399</v>
      </c>
      <c r="H1084" s="62">
        <v>82.58766782554747</v>
      </c>
      <c r="I1084" s="62">
        <v>1993.683</v>
      </c>
      <c r="J1084" s="62">
        <v>1830.8625915322577</v>
      </c>
      <c r="K1084" s="62">
        <v>1993.683</v>
      </c>
      <c r="L1084" s="62">
        <v>164653.62935344095</v>
      </c>
      <c r="M1084" s="63">
        <v>8506.1306220816932</v>
      </c>
      <c r="N1084" s="68">
        <f>GP_need_index[[#This Row],[Normalised weighted population]]/GP_need_index[[#This Row],[Registered population]]</f>
        <v>0.903201998575211</v>
      </c>
    </row>
    <row r="1085" spans="1:14" hidden="1" x14ac:dyDescent="0.2">
      <c r="A1085" s="46" t="s">
        <v>13249</v>
      </c>
      <c r="B1085" s="33" t="s">
        <v>215</v>
      </c>
      <c r="C1085" s="1" t="s">
        <v>7394</v>
      </c>
      <c r="D1085" s="1" t="s">
        <v>6611</v>
      </c>
      <c r="E1085" s="1" t="s">
        <v>6631</v>
      </c>
      <c r="F1085" s="62">
        <v>9410.6691223466314</v>
      </c>
      <c r="G1085" s="62">
        <v>85.376937224464399</v>
      </c>
      <c r="H1085" s="62">
        <v>82.58766782554747</v>
      </c>
      <c r="I1085" s="62">
        <v>1993.683</v>
      </c>
      <c r="J1085" s="62">
        <v>1830.8625915322577</v>
      </c>
      <c r="K1085" s="62">
        <v>1993.683</v>
      </c>
      <c r="L1085" s="62">
        <v>164653.62935344095</v>
      </c>
      <c r="M1085" s="63">
        <v>8542.5744809389962</v>
      </c>
      <c r="N1085" s="64">
        <f>GP_need_index[[#This Row],[Normalised weighted population]]/GP_need_index[[#This Row],[Registered population]]</f>
        <v>0.9077542064095897</v>
      </c>
    </row>
    <row r="1086" spans="1:14" hidden="1" x14ac:dyDescent="0.2">
      <c r="A1086" s="46" t="s">
        <v>13250</v>
      </c>
      <c r="B1086" s="33" t="s">
        <v>215</v>
      </c>
      <c r="C1086" s="1" t="s">
        <v>7394</v>
      </c>
      <c r="D1086" s="1" t="s">
        <v>6611</v>
      </c>
      <c r="E1086" s="1" t="s">
        <v>6631</v>
      </c>
      <c r="F1086" s="62">
        <v>9406.5432028527666</v>
      </c>
      <c r="G1086" s="62">
        <v>85.376937224464399</v>
      </c>
      <c r="H1086" s="62">
        <v>82.58766782554747</v>
      </c>
      <c r="I1086" s="62">
        <v>1993.683</v>
      </c>
      <c r="J1086" s="62">
        <v>1830.8625915322577</v>
      </c>
      <c r="K1086" s="62">
        <v>1993.683</v>
      </c>
      <c r="L1086" s="62">
        <v>164653.62935344095</v>
      </c>
      <c r="M1086" s="63">
        <v>8577.2234661480707</v>
      </c>
      <c r="N1086" s="64">
        <f>GP_need_index[[#This Row],[Normalised weighted population]]/GP_need_index[[#This Row],[Registered population]]</f>
        <v>0.91183586586269183</v>
      </c>
    </row>
    <row r="1087" spans="1:14" x14ac:dyDescent="0.2">
      <c r="A1087" s="46" t="s">
        <v>13248</v>
      </c>
      <c r="B1087" s="33" t="s">
        <v>231</v>
      </c>
      <c r="C1087" s="1" t="s">
        <v>7395</v>
      </c>
      <c r="D1087" s="1" t="s">
        <v>6611</v>
      </c>
      <c r="E1087" s="1" t="s">
        <v>6631</v>
      </c>
      <c r="F1087" s="62">
        <v>8315.5</v>
      </c>
      <c r="G1087" s="62">
        <v>79.29839261859469</v>
      </c>
      <c r="H1087" s="62">
        <v>76.936272220835804</v>
      </c>
      <c r="I1087" s="62">
        <v>1738.662</v>
      </c>
      <c r="J1087" s="62">
        <v>1830.8625915322577</v>
      </c>
      <c r="K1087" s="62">
        <v>1738.662</v>
      </c>
      <c r="L1087" s="62">
        <v>133766.17293202283</v>
      </c>
      <c r="M1087" s="63">
        <v>6910.4613378021249</v>
      </c>
      <c r="N1087" s="68">
        <f>GP_need_index[[#This Row],[Normalised weighted population]]/GP_need_index[[#This Row],[Registered population]]</f>
        <v>0.83103377281006852</v>
      </c>
    </row>
    <row r="1088" spans="1:14" hidden="1" x14ac:dyDescent="0.2">
      <c r="A1088" s="46" t="s">
        <v>13249</v>
      </c>
      <c r="B1088" s="33" t="s">
        <v>231</v>
      </c>
      <c r="C1088" s="1" t="s">
        <v>7395</v>
      </c>
      <c r="D1088" s="1" t="s">
        <v>6611</v>
      </c>
      <c r="E1088" s="1" t="s">
        <v>6631</v>
      </c>
      <c r="F1088" s="62">
        <v>8313.3885829722894</v>
      </c>
      <c r="G1088" s="62">
        <v>79.29839261859469</v>
      </c>
      <c r="H1088" s="62">
        <v>76.936272220835804</v>
      </c>
      <c r="I1088" s="62">
        <v>1738.662</v>
      </c>
      <c r="J1088" s="62">
        <v>1830.8625915322577</v>
      </c>
      <c r="K1088" s="62">
        <v>1738.662</v>
      </c>
      <c r="L1088" s="62">
        <v>133766.17293202283</v>
      </c>
      <c r="M1088" s="63">
        <v>6940.0686750066498</v>
      </c>
      <c r="N1088" s="64">
        <f>GP_need_index[[#This Row],[Normalised weighted population]]/GP_need_index[[#This Row],[Registered population]]</f>
        <v>0.83480624125058811</v>
      </c>
    </row>
    <row r="1089" spans="1:14" hidden="1" x14ac:dyDescent="0.2">
      <c r="A1089" s="46" t="s">
        <v>13250</v>
      </c>
      <c r="B1089" s="33" t="s">
        <v>231</v>
      </c>
      <c r="C1089" s="1" t="s">
        <v>7395</v>
      </c>
      <c r="D1089" s="1" t="s">
        <v>6611</v>
      </c>
      <c r="E1089" s="1" t="s">
        <v>6631</v>
      </c>
      <c r="F1089" s="62">
        <v>8309.7969077973175</v>
      </c>
      <c r="G1089" s="62">
        <v>79.29839261859469</v>
      </c>
      <c r="H1089" s="62">
        <v>76.936272220835804</v>
      </c>
      <c r="I1089" s="62">
        <v>1738.662</v>
      </c>
      <c r="J1089" s="62">
        <v>1830.8625915322577</v>
      </c>
      <c r="K1089" s="62">
        <v>1738.662</v>
      </c>
      <c r="L1089" s="62">
        <v>133766.17293202283</v>
      </c>
      <c r="M1089" s="63">
        <v>6968.2178398054839</v>
      </c>
      <c r="N1089" s="64">
        <f>GP_need_index[[#This Row],[Normalised weighted population]]/GP_need_index[[#This Row],[Registered population]]</f>
        <v>0.83855452992683943</v>
      </c>
    </row>
    <row r="1090" spans="1:14" x14ac:dyDescent="0.2">
      <c r="A1090" s="46" t="s">
        <v>13248</v>
      </c>
      <c r="B1090" s="33" t="s">
        <v>207</v>
      </c>
      <c r="C1090" s="1" t="s">
        <v>7396</v>
      </c>
      <c r="D1090" s="1" t="s">
        <v>6611</v>
      </c>
      <c r="E1090" s="1" t="s">
        <v>6631</v>
      </c>
      <c r="F1090" s="62">
        <v>5254.6666666666679</v>
      </c>
      <c r="G1090" s="62">
        <v>46.071995318261671</v>
      </c>
      <c r="H1090" s="62">
        <v>47.523958209333706</v>
      </c>
      <c r="I1090" s="62">
        <v>1910.74</v>
      </c>
      <c r="J1090" s="62">
        <v>1830.8625915322577</v>
      </c>
      <c r="K1090" s="62">
        <v>1910.74</v>
      </c>
      <c r="L1090" s="62">
        <v>90805.927908902289</v>
      </c>
      <c r="M1090" s="63">
        <v>4691.1026928803894</v>
      </c>
      <c r="N1090" s="68">
        <f>GP_need_index[[#This Row],[Normalised weighted population]]/GP_need_index[[#This Row],[Registered population]]</f>
        <v>0.89274981468162684</v>
      </c>
    </row>
    <row r="1091" spans="1:14" hidden="1" x14ac:dyDescent="0.2">
      <c r="A1091" s="46" t="s">
        <v>13249</v>
      </c>
      <c r="B1091" s="33" t="s">
        <v>207</v>
      </c>
      <c r="C1091" s="1" t="s">
        <v>7396</v>
      </c>
      <c r="D1091" s="1" t="s">
        <v>6611</v>
      </c>
      <c r="E1091" s="1" t="s">
        <v>6631</v>
      </c>
      <c r="F1091" s="62">
        <v>5259.0826304999282</v>
      </c>
      <c r="G1091" s="62">
        <v>46.071995318261671</v>
      </c>
      <c r="H1091" s="62">
        <v>47.523958209333706</v>
      </c>
      <c r="I1091" s="62">
        <v>1910.74</v>
      </c>
      <c r="J1091" s="62">
        <v>1830.8625915322577</v>
      </c>
      <c r="K1091" s="62">
        <v>1910.74</v>
      </c>
      <c r="L1091" s="62">
        <v>90805.927908902289</v>
      </c>
      <c r="M1091" s="63">
        <v>4711.2013595973849</v>
      </c>
      <c r="N1091" s="64">
        <f>GP_need_index[[#This Row],[Normalised weighted population]]/GP_need_index[[#This Row],[Registered population]]</f>
        <v>0.89582189339921781</v>
      </c>
    </row>
    <row r="1092" spans="1:14" hidden="1" x14ac:dyDescent="0.2">
      <c r="A1092" s="46" t="s">
        <v>13250</v>
      </c>
      <c r="B1092" s="33" t="s">
        <v>207</v>
      </c>
      <c r="C1092" s="1" t="s">
        <v>7396</v>
      </c>
      <c r="D1092" s="1" t="s">
        <v>6611</v>
      </c>
      <c r="E1092" s="1" t="s">
        <v>6631</v>
      </c>
      <c r="F1092" s="62">
        <v>5265.4690402331398</v>
      </c>
      <c r="G1092" s="62">
        <v>46.071995318261671</v>
      </c>
      <c r="H1092" s="62">
        <v>47.523958209333706</v>
      </c>
      <c r="I1092" s="62">
        <v>1910.74</v>
      </c>
      <c r="J1092" s="62">
        <v>1830.8625915322577</v>
      </c>
      <c r="K1092" s="62">
        <v>1910.74</v>
      </c>
      <c r="L1092" s="62">
        <v>90805.927908902289</v>
      </c>
      <c r="M1092" s="63">
        <v>4730.3101594784857</v>
      </c>
      <c r="N1092" s="64">
        <f>GP_need_index[[#This Row],[Normalised weighted population]]/GP_need_index[[#This Row],[Registered population]]</f>
        <v>0.89836444262314785</v>
      </c>
    </row>
    <row r="1093" spans="1:14" x14ac:dyDescent="0.2">
      <c r="A1093" s="46" t="s">
        <v>13248</v>
      </c>
      <c r="B1093" s="33" t="s">
        <v>227</v>
      </c>
      <c r="C1093" s="1" t="s">
        <v>7397</v>
      </c>
      <c r="D1093" s="1" t="s">
        <v>6611</v>
      </c>
      <c r="E1093" s="1" t="s">
        <v>6631</v>
      </c>
      <c r="F1093" s="62">
        <v>7944.4999999999991</v>
      </c>
      <c r="G1093" s="62">
        <v>79.110841561215551</v>
      </c>
      <c r="H1093" s="62">
        <v>78.543658336319893</v>
      </c>
      <c r="I1093" s="62">
        <v>1873.1790000000001</v>
      </c>
      <c r="J1093" s="62">
        <v>1830.8625915322577</v>
      </c>
      <c r="K1093" s="62">
        <v>1873.1790000000001</v>
      </c>
      <c r="L1093" s="62">
        <v>147126.33137876936</v>
      </c>
      <c r="M1093" s="63">
        <v>7600.6571951663773</v>
      </c>
      <c r="N1093" s="68">
        <f>GP_need_index[[#This Row],[Normalised weighted population]]/GP_need_index[[#This Row],[Registered population]]</f>
        <v>0.95671939016506746</v>
      </c>
    </row>
    <row r="1094" spans="1:14" hidden="1" x14ac:dyDescent="0.2">
      <c r="A1094" s="46" t="s">
        <v>13249</v>
      </c>
      <c r="B1094" s="33" t="s">
        <v>227</v>
      </c>
      <c r="C1094" s="1" t="s">
        <v>7397</v>
      </c>
      <c r="D1094" s="1" t="s">
        <v>6611</v>
      </c>
      <c r="E1094" s="1" t="s">
        <v>6631</v>
      </c>
      <c r="F1094" s="62">
        <v>7946.6107355415743</v>
      </c>
      <c r="G1094" s="62">
        <v>79.110841561215551</v>
      </c>
      <c r="H1094" s="62">
        <v>78.543658336319893</v>
      </c>
      <c r="I1094" s="62">
        <v>1873.1790000000001</v>
      </c>
      <c r="J1094" s="62">
        <v>1830.8625915322577</v>
      </c>
      <c r="K1094" s="62">
        <v>1873.1790000000001</v>
      </c>
      <c r="L1094" s="62">
        <v>147126.33137876936</v>
      </c>
      <c r="M1094" s="63">
        <v>7633.2216231478042</v>
      </c>
      <c r="N1094" s="64">
        <f>GP_need_index[[#This Row],[Normalised weighted population]]/GP_need_index[[#This Row],[Registered population]]</f>
        <v>0.96056317305286854</v>
      </c>
    </row>
    <row r="1095" spans="1:14" hidden="1" x14ac:dyDescent="0.2">
      <c r="A1095" s="46" t="s">
        <v>13250</v>
      </c>
      <c r="B1095" s="33" t="s">
        <v>227</v>
      </c>
      <c r="C1095" s="1" t="s">
        <v>7397</v>
      </c>
      <c r="D1095" s="1" t="s">
        <v>6611</v>
      </c>
      <c r="E1095" s="1" t="s">
        <v>6631</v>
      </c>
      <c r="F1095" s="62">
        <v>7947.8803479843664</v>
      </c>
      <c r="G1095" s="62">
        <v>79.110841561215551</v>
      </c>
      <c r="H1095" s="62">
        <v>78.543658336319893</v>
      </c>
      <c r="I1095" s="62">
        <v>1873.1790000000001</v>
      </c>
      <c r="J1095" s="62">
        <v>1830.8625915322577</v>
      </c>
      <c r="K1095" s="62">
        <v>1873.1790000000001</v>
      </c>
      <c r="L1095" s="62">
        <v>147126.33137876936</v>
      </c>
      <c r="M1095" s="63">
        <v>7664.1822408993003</v>
      </c>
      <c r="N1095" s="64">
        <f>GP_need_index[[#This Row],[Normalised weighted population]]/GP_need_index[[#This Row],[Registered population]]</f>
        <v>0.96430518645678731</v>
      </c>
    </row>
    <row r="1096" spans="1:14" x14ac:dyDescent="0.2">
      <c r="A1096" s="46" t="s">
        <v>13248</v>
      </c>
      <c r="B1096" s="33" t="s">
        <v>203</v>
      </c>
      <c r="C1096" s="1" t="s">
        <v>7398</v>
      </c>
      <c r="D1096" s="1" t="s">
        <v>6611</v>
      </c>
      <c r="E1096" s="1" t="s">
        <v>6631</v>
      </c>
      <c r="F1096" s="62">
        <v>6389.0833333333339</v>
      </c>
      <c r="G1096" s="62">
        <v>62.647795581204548</v>
      </c>
      <c r="H1096" s="62">
        <v>62.114970076299436</v>
      </c>
      <c r="I1096" s="62">
        <v>1971.259</v>
      </c>
      <c r="J1096" s="62">
        <v>1830.8625915322577</v>
      </c>
      <c r="K1096" s="62">
        <v>1971.259</v>
      </c>
      <c r="L1096" s="62">
        <v>122444.69379763595</v>
      </c>
      <c r="M1096" s="63">
        <v>6325.58519064142</v>
      </c>
      <c r="N1096" s="68">
        <f>GP_need_index[[#This Row],[Normalised weighted population]]/GP_need_index[[#This Row],[Registered population]]</f>
        <v>0.99006146275152973</v>
      </c>
    </row>
    <row r="1097" spans="1:14" hidden="1" x14ac:dyDescent="0.2">
      <c r="A1097" s="46" t="s">
        <v>13249</v>
      </c>
      <c r="B1097" s="33" t="s">
        <v>203</v>
      </c>
      <c r="C1097" s="1" t="s">
        <v>7398</v>
      </c>
      <c r="D1097" s="1" t="s">
        <v>6611</v>
      </c>
      <c r="E1097" s="1" t="s">
        <v>6631</v>
      </c>
      <c r="F1097" s="62">
        <v>6386.0894305276397</v>
      </c>
      <c r="G1097" s="62">
        <v>62.647795581204548</v>
      </c>
      <c r="H1097" s="62">
        <v>62.114970076299436</v>
      </c>
      <c r="I1097" s="62">
        <v>1971.259</v>
      </c>
      <c r="J1097" s="62">
        <v>1830.8625915322577</v>
      </c>
      <c r="K1097" s="62">
        <v>1971.259</v>
      </c>
      <c r="L1097" s="62">
        <v>122444.69379763595</v>
      </c>
      <c r="M1097" s="63">
        <v>6352.6866712228657</v>
      </c>
      <c r="N1097" s="64">
        <f>GP_need_index[[#This Row],[Normalised weighted population]]/GP_need_index[[#This Row],[Registered population]]</f>
        <v>0.99476945011995954</v>
      </c>
    </row>
    <row r="1098" spans="1:14" hidden="1" x14ac:dyDescent="0.2">
      <c r="A1098" s="46" t="s">
        <v>13250</v>
      </c>
      <c r="B1098" s="33" t="s">
        <v>203</v>
      </c>
      <c r="C1098" s="1" t="s">
        <v>7398</v>
      </c>
      <c r="D1098" s="1" t="s">
        <v>6611</v>
      </c>
      <c r="E1098" s="1" t="s">
        <v>6631</v>
      </c>
      <c r="F1098" s="62">
        <v>6383.2051880716426</v>
      </c>
      <c r="G1098" s="62">
        <v>62.647795581204548</v>
      </c>
      <c r="H1098" s="62">
        <v>62.114970076299436</v>
      </c>
      <c r="I1098" s="62">
        <v>1971.259</v>
      </c>
      <c r="J1098" s="62">
        <v>1830.8625915322577</v>
      </c>
      <c r="K1098" s="62">
        <v>1971.259</v>
      </c>
      <c r="L1098" s="62">
        <v>122444.69379763595</v>
      </c>
      <c r="M1098" s="63">
        <v>6378.4533937723991</v>
      </c>
      <c r="N1098" s="64">
        <f>GP_need_index[[#This Row],[Normalised weighted population]]/GP_need_index[[#This Row],[Registered population]]</f>
        <v>0.9992555786381232</v>
      </c>
    </row>
    <row r="1099" spans="1:14" x14ac:dyDescent="0.2">
      <c r="A1099" s="46" t="s">
        <v>13248</v>
      </c>
      <c r="B1099" s="33" t="s">
        <v>223</v>
      </c>
      <c r="C1099" s="1" t="s">
        <v>7399</v>
      </c>
      <c r="D1099" s="1" t="s">
        <v>6611</v>
      </c>
      <c r="E1099" s="1" t="s">
        <v>6631</v>
      </c>
      <c r="F1099" s="62">
        <v>11490.916666666668</v>
      </c>
      <c r="G1099" s="62">
        <v>107.16003514740899</v>
      </c>
      <c r="H1099" s="62">
        <v>104.57201698901301</v>
      </c>
      <c r="I1099" s="62">
        <v>2005.3219999999999</v>
      </c>
      <c r="J1099" s="62">
        <v>1830.8625915322577</v>
      </c>
      <c r="K1099" s="62">
        <v>2005.3219999999999</v>
      </c>
      <c r="L1099" s="62">
        <v>209700.56625244152</v>
      </c>
      <c r="M1099" s="63">
        <v>10833.289342434327</v>
      </c>
      <c r="N1099" s="68">
        <f>GP_need_index[[#This Row],[Normalised weighted population]]/GP_need_index[[#This Row],[Registered population]]</f>
        <v>0.94276981172964092</v>
      </c>
    </row>
    <row r="1100" spans="1:14" hidden="1" x14ac:dyDescent="0.2">
      <c r="A1100" s="46" t="s">
        <v>13249</v>
      </c>
      <c r="B1100" s="33" t="s">
        <v>223</v>
      </c>
      <c r="C1100" s="1" t="s">
        <v>7399</v>
      </c>
      <c r="D1100" s="1" t="s">
        <v>6611</v>
      </c>
      <c r="E1100" s="1" t="s">
        <v>6631</v>
      </c>
      <c r="F1100" s="62">
        <v>11484.280004376047</v>
      </c>
      <c r="G1100" s="62">
        <v>107.16003514740899</v>
      </c>
      <c r="H1100" s="62">
        <v>104.57201698901301</v>
      </c>
      <c r="I1100" s="62">
        <v>2005.3219999999999</v>
      </c>
      <c r="J1100" s="62">
        <v>1830.8625915322577</v>
      </c>
      <c r="K1100" s="62">
        <v>2005.3219999999999</v>
      </c>
      <c r="L1100" s="62">
        <v>209700.56625244152</v>
      </c>
      <c r="M1100" s="63">
        <v>10879.703732865988</v>
      </c>
      <c r="N1100" s="64">
        <f>GP_need_index[[#This Row],[Normalised weighted population]]/GP_need_index[[#This Row],[Registered population]]</f>
        <v>0.94735618852207648</v>
      </c>
    </row>
    <row r="1101" spans="1:14" hidden="1" x14ac:dyDescent="0.2">
      <c r="A1101" s="46" t="s">
        <v>13250</v>
      </c>
      <c r="B1101" s="33" t="s">
        <v>223</v>
      </c>
      <c r="C1101" s="1" t="s">
        <v>7399</v>
      </c>
      <c r="D1101" s="1" t="s">
        <v>6611</v>
      </c>
      <c r="E1101" s="1" t="s">
        <v>6631</v>
      </c>
      <c r="F1101" s="62">
        <v>11478.158213690838</v>
      </c>
      <c r="G1101" s="62">
        <v>107.16003514740899</v>
      </c>
      <c r="H1101" s="62">
        <v>104.57201698901301</v>
      </c>
      <c r="I1101" s="62">
        <v>2005.3219999999999</v>
      </c>
      <c r="J1101" s="62">
        <v>1830.8625915322577</v>
      </c>
      <c r="K1101" s="62">
        <v>2005.3219999999999</v>
      </c>
      <c r="L1101" s="62">
        <v>209700.56625244152</v>
      </c>
      <c r="M1101" s="63">
        <v>10923.832197248747</v>
      </c>
      <c r="N1101" s="64">
        <f>GP_need_index[[#This Row],[Normalised weighted population]]/GP_need_index[[#This Row],[Registered population]]</f>
        <v>0.95170601361977158</v>
      </c>
    </row>
    <row r="1102" spans="1:14" x14ac:dyDescent="0.2">
      <c r="A1102" s="46" t="s">
        <v>13248</v>
      </c>
      <c r="B1102" s="33" t="s">
        <v>228</v>
      </c>
      <c r="C1102" s="1" t="s">
        <v>7400</v>
      </c>
      <c r="D1102" s="1" t="s">
        <v>6611</v>
      </c>
      <c r="E1102" s="1" t="s">
        <v>6631</v>
      </c>
      <c r="F1102" s="62">
        <v>7434.583333333333</v>
      </c>
      <c r="G1102" s="62">
        <v>62.765844453138342</v>
      </c>
      <c r="H1102" s="62">
        <v>60.628346980965979</v>
      </c>
      <c r="I1102" s="62">
        <v>1653.7929999999999</v>
      </c>
      <c r="J1102" s="62">
        <v>1830.8625915322577</v>
      </c>
      <c r="K1102" s="62">
        <v>1653.7929999999999</v>
      </c>
      <c r="L1102" s="62">
        <v>100266.73583869266</v>
      </c>
      <c r="M1102" s="63">
        <v>5179.855162881996</v>
      </c>
      <c r="N1102" s="68">
        <f>GP_need_index[[#This Row],[Normalised weighted population]]/GP_need_index[[#This Row],[Registered population]]</f>
        <v>0.69672433956827839</v>
      </c>
    </row>
    <row r="1103" spans="1:14" hidden="1" x14ac:dyDescent="0.2">
      <c r="A1103" s="46" t="s">
        <v>13249</v>
      </c>
      <c r="B1103" s="33" t="s">
        <v>228</v>
      </c>
      <c r="C1103" s="1" t="s">
        <v>7400</v>
      </c>
      <c r="D1103" s="1" t="s">
        <v>6611</v>
      </c>
      <c r="E1103" s="1" t="s">
        <v>6631</v>
      </c>
      <c r="F1103" s="62">
        <v>7438.0605939068582</v>
      </c>
      <c r="G1103" s="62">
        <v>62.765844453138342</v>
      </c>
      <c r="H1103" s="62">
        <v>60.628346980965979</v>
      </c>
      <c r="I1103" s="62">
        <v>1653.7929999999999</v>
      </c>
      <c r="J1103" s="62">
        <v>1830.8625915322577</v>
      </c>
      <c r="K1103" s="62">
        <v>1653.7929999999999</v>
      </c>
      <c r="L1103" s="62">
        <v>100266.73583869266</v>
      </c>
      <c r="M1103" s="63">
        <v>5202.0478517606844</v>
      </c>
      <c r="N1103" s="64">
        <f>GP_need_index[[#This Row],[Normalised weighted population]]/GP_need_index[[#This Row],[Registered population]]</f>
        <v>0.69938229005852948</v>
      </c>
    </row>
    <row r="1104" spans="1:14" hidden="1" x14ac:dyDescent="0.2">
      <c r="A1104" s="46" t="s">
        <v>13250</v>
      </c>
      <c r="B1104" s="33" t="s">
        <v>228</v>
      </c>
      <c r="C1104" s="1" t="s">
        <v>7400</v>
      </c>
      <c r="D1104" s="1" t="s">
        <v>6611</v>
      </c>
      <c r="E1104" s="1" t="s">
        <v>6631</v>
      </c>
      <c r="F1104" s="62">
        <v>7439.9996115415406</v>
      </c>
      <c r="G1104" s="62">
        <v>62.765844453138342</v>
      </c>
      <c r="H1104" s="62">
        <v>60.628346980965979</v>
      </c>
      <c r="I1104" s="62">
        <v>1653.7929999999999</v>
      </c>
      <c r="J1104" s="62">
        <v>1830.8625915322577</v>
      </c>
      <c r="K1104" s="62">
        <v>1653.7929999999999</v>
      </c>
      <c r="L1104" s="62">
        <v>100266.73583869266</v>
      </c>
      <c r="M1104" s="63">
        <v>5223.1475424306027</v>
      </c>
      <c r="N1104" s="64">
        <f>GP_need_index[[#This Row],[Normalised weighted population]]/GP_need_index[[#This Row],[Registered population]]</f>
        <v>0.70203599665892802</v>
      </c>
    </row>
    <row r="1105" spans="1:14" x14ac:dyDescent="0.2">
      <c r="A1105" s="46" t="s">
        <v>13248</v>
      </c>
      <c r="B1105" s="33" t="s">
        <v>218</v>
      </c>
      <c r="C1105" s="1" t="s">
        <v>7401</v>
      </c>
      <c r="D1105" s="1" t="s">
        <v>6611</v>
      </c>
      <c r="E1105" s="1" t="s">
        <v>6631</v>
      </c>
      <c r="F1105" s="62">
        <v>6384.1666666666661</v>
      </c>
      <c r="G1105" s="62">
        <v>64.185861706505207</v>
      </c>
      <c r="H1105" s="62">
        <v>61.994767391652658</v>
      </c>
      <c r="I1105" s="62">
        <v>1821.239</v>
      </c>
      <c r="J1105" s="62">
        <v>1830.8625915322577</v>
      </c>
      <c r="K1105" s="62">
        <v>1821.239</v>
      </c>
      <c r="L1105" s="62">
        <v>112907.28816960609</v>
      </c>
      <c r="M1105" s="63">
        <v>5832.875625803008</v>
      </c>
      <c r="N1105" s="68">
        <f>GP_need_index[[#This Row],[Normalised weighted population]]/GP_need_index[[#This Row],[Registered population]]</f>
        <v>0.91364714149113824</v>
      </c>
    </row>
    <row r="1106" spans="1:14" hidden="1" x14ac:dyDescent="0.2">
      <c r="A1106" s="46" t="s">
        <v>13249</v>
      </c>
      <c r="B1106" s="33" t="s">
        <v>218</v>
      </c>
      <c r="C1106" s="1" t="s">
        <v>7401</v>
      </c>
      <c r="D1106" s="1" t="s">
        <v>6611</v>
      </c>
      <c r="E1106" s="1" t="s">
        <v>6631</v>
      </c>
      <c r="F1106" s="62">
        <v>6381.6242292221787</v>
      </c>
      <c r="G1106" s="62">
        <v>64.185861706505207</v>
      </c>
      <c r="H1106" s="62">
        <v>61.994767391652658</v>
      </c>
      <c r="I1106" s="62">
        <v>1821.239</v>
      </c>
      <c r="J1106" s="62">
        <v>1830.8625915322577</v>
      </c>
      <c r="K1106" s="62">
        <v>1821.239</v>
      </c>
      <c r="L1106" s="62">
        <v>112907.28816960609</v>
      </c>
      <c r="M1106" s="63">
        <v>5857.8661303559402</v>
      </c>
      <c r="N1106" s="64">
        <f>GP_need_index[[#This Row],[Normalised weighted population]]/GP_need_index[[#This Row],[Registered population]]</f>
        <v>0.91792714831627176</v>
      </c>
    </row>
    <row r="1107" spans="1:14" hidden="1" x14ac:dyDescent="0.2">
      <c r="A1107" s="46" t="s">
        <v>13250</v>
      </c>
      <c r="B1107" s="33" t="s">
        <v>218</v>
      </c>
      <c r="C1107" s="1" t="s">
        <v>7401</v>
      </c>
      <c r="D1107" s="1" t="s">
        <v>6611</v>
      </c>
      <c r="E1107" s="1" t="s">
        <v>6631</v>
      </c>
      <c r="F1107" s="62">
        <v>6376.9388429485134</v>
      </c>
      <c r="G1107" s="62">
        <v>64.185861706505207</v>
      </c>
      <c r="H1107" s="62">
        <v>61.994767391652658</v>
      </c>
      <c r="I1107" s="62">
        <v>1821.239</v>
      </c>
      <c r="J1107" s="62">
        <v>1830.8625915322577</v>
      </c>
      <c r="K1107" s="62">
        <v>1821.239</v>
      </c>
      <c r="L1107" s="62">
        <v>112907.28816960609</v>
      </c>
      <c r="M1107" s="63">
        <v>5881.6258432341047</v>
      </c>
      <c r="N1107" s="64">
        <f>GP_need_index[[#This Row],[Normalised weighted population]]/GP_need_index[[#This Row],[Registered population]]</f>
        <v>0.92232746590284209</v>
      </c>
    </row>
    <row r="1108" spans="1:14" x14ac:dyDescent="0.2">
      <c r="A1108" s="46" t="s">
        <v>13248</v>
      </c>
      <c r="B1108" s="33" t="s">
        <v>221</v>
      </c>
      <c r="C1108" s="1" t="s">
        <v>7402</v>
      </c>
      <c r="D1108" s="1" t="s">
        <v>6611</v>
      </c>
      <c r="E1108" s="1" t="s">
        <v>6631</v>
      </c>
      <c r="F1108" s="62">
        <v>7185.8333333333339</v>
      </c>
      <c r="G1108" s="62">
        <v>64.156561199242788</v>
      </c>
      <c r="H1108" s="62">
        <v>61.894648747326073</v>
      </c>
      <c r="I1108" s="62">
        <v>1892.7470000000001</v>
      </c>
      <c r="J1108" s="62">
        <v>1830.8625915322577</v>
      </c>
      <c r="K1108" s="62">
        <v>1892.7470000000001</v>
      </c>
      <c r="L1108" s="62">
        <v>117150.91073255519</v>
      </c>
      <c r="M1108" s="63">
        <v>6052.1043666027244</v>
      </c>
      <c r="N1108" s="68">
        <f>GP_need_index[[#This Row],[Normalised weighted population]]/GP_need_index[[#This Row],[Registered population]]</f>
        <v>0.84222721093856767</v>
      </c>
    </row>
    <row r="1109" spans="1:14" hidden="1" x14ac:dyDescent="0.2">
      <c r="A1109" s="46" t="s">
        <v>13249</v>
      </c>
      <c r="B1109" s="33" t="s">
        <v>221</v>
      </c>
      <c r="C1109" s="1" t="s">
        <v>7402</v>
      </c>
      <c r="D1109" s="1" t="s">
        <v>6611</v>
      </c>
      <c r="E1109" s="1" t="s">
        <v>6631</v>
      </c>
      <c r="F1109" s="62">
        <v>7183.4694886721627</v>
      </c>
      <c r="G1109" s="62">
        <v>64.156561199242788</v>
      </c>
      <c r="H1109" s="62">
        <v>61.894648747326073</v>
      </c>
      <c r="I1109" s="62">
        <v>1892.7470000000001</v>
      </c>
      <c r="J1109" s="62">
        <v>1830.8625915322577</v>
      </c>
      <c r="K1109" s="62">
        <v>1892.7470000000001</v>
      </c>
      <c r="L1109" s="62">
        <v>117150.91073255519</v>
      </c>
      <c r="M1109" s="63">
        <v>6078.0341397422962</v>
      </c>
      <c r="N1109" s="64">
        <f>GP_need_index[[#This Row],[Normalised weighted population]]/GP_need_index[[#This Row],[Registered population]]</f>
        <v>0.84611400512342094</v>
      </c>
    </row>
    <row r="1110" spans="1:14" hidden="1" x14ac:dyDescent="0.2">
      <c r="A1110" s="46" t="s">
        <v>13250</v>
      </c>
      <c r="B1110" s="33" t="s">
        <v>221</v>
      </c>
      <c r="C1110" s="1" t="s">
        <v>7402</v>
      </c>
      <c r="D1110" s="1" t="s">
        <v>6611</v>
      </c>
      <c r="E1110" s="1" t="s">
        <v>6631</v>
      </c>
      <c r="F1110" s="62">
        <v>7182.9228546459271</v>
      </c>
      <c r="G1110" s="62">
        <v>64.156561199242788</v>
      </c>
      <c r="H1110" s="62">
        <v>61.894648747326073</v>
      </c>
      <c r="I1110" s="62">
        <v>1892.7470000000001</v>
      </c>
      <c r="J1110" s="62">
        <v>1830.8625915322577</v>
      </c>
      <c r="K1110" s="62">
        <v>1892.7470000000001</v>
      </c>
      <c r="L1110" s="62">
        <v>117150.91073255519</v>
      </c>
      <c r="M1110" s="63">
        <v>6102.6868618787066</v>
      </c>
      <c r="N1110" s="64">
        <f>GP_need_index[[#This Row],[Normalised weighted population]]/GP_need_index[[#This Row],[Registered population]]</f>
        <v>0.84961052559982297</v>
      </c>
    </row>
    <row r="1111" spans="1:14" x14ac:dyDescent="0.2">
      <c r="A1111" s="46" t="s">
        <v>13248</v>
      </c>
      <c r="B1111" s="33" t="s">
        <v>236</v>
      </c>
      <c r="C1111" s="1" t="s">
        <v>7403</v>
      </c>
      <c r="D1111" s="1" t="s">
        <v>6611</v>
      </c>
      <c r="E1111" s="1" t="s">
        <v>6631</v>
      </c>
      <c r="F1111" s="62">
        <v>6393.833333333333</v>
      </c>
      <c r="G1111" s="62">
        <v>65.970866750268286</v>
      </c>
      <c r="H1111" s="62">
        <v>66.704480313074356</v>
      </c>
      <c r="I1111" s="62">
        <v>1617.0160000000001</v>
      </c>
      <c r="J1111" s="62">
        <v>1830.8625915322577</v>
      </c>
      <c r="K1111" s="62">
        <v>1617.0160000000001</v>
      </c>
      <c r="L1111" s="62">
        <v>107862.21193792624</v>
      </c>
      <c r="M1111" s="63">
        <v>5572.2431842738251</v>
      </c>
      <c r="N1111" s="68">
        <f>GP_need_index[[#This Row],[Normalised weighted population]]/GP_need_index[[#This Row],[Registered population]]</f>
        <v>0.87150272673260565</v>
      </c>
    </row>
    <row r="1112" spans="1:14" hidden="1" x14ac:dyDescent="0.2">
      <c r="A1112" s="46" t="s">
        <v>13249</v>
      </c>
      <c r="B1112" s="33" t="s">
        <v>236</v>
      </c>
      <c r="C1112" s="1" t="s">
        <v>7403</v>
      </c>
      <c r="D1112" s="1" t="s">
        <v>6611</v>
      </c>
      <c r="E1112" s="1" t="s">
        <v>6631</v>
      </c>
      <c r="F1112" s="62">
        <v>6397.9366041348176</v>
      </c>
      <c r="G1112" s="62">
        <v>65.970866750268286</v>
      </c>
      <c r="H1112" s="62">
        <v>66.704480313074356</v>
      </c>
      <c r="I1112" s="62">
        <v>1617.0160000000001</v>
      </c>
      <c r="J1112" s="62">
        <v>1830.8625915322577</v>
      </c>
      <c r="K1112" s="62">
        <v>1617.0160000000001</v>
      </c>
      <c r="L1112" s="62">
        <v>107862.21193792624</v>
      </c>
      <c r="M1112" s="63">
        <v>5596.1170292861589</v>
      </c>
      <c r="N1112" s="64">
        <f>GP_need_index[[#This Row],[Normalised weighted population]]/GP_need_index[[#This Row],[Registered population]]</f>
        <v>0.87467528603980482</v>
      </c>
    </row>
    <row r="1113" spans="1:14" hidden="1" x14ac:dyDescent="0.2">
      <c r="A1113" s="46" t="s">
        <v>13250</v>
      </c>
      <c r="B1113" s="33" t="s">
        <v>236</v>
      </c>
      <c r="C1113" s="1" t="s">
        <v>7403</v>
      </c>
      <c r="D1113" s="1" t="s">
        <v>6611</v>
      </c>
      <c r="E1113" s="1" t="s">
        <v>6631</v>
      </c>
      <c r="F1113" s="62">
        <v>6402.381202931705</v>
      </c>
      <c r="G1113" s="62">
        <v>65.970866750268286</v>
      </c>
      <c r="H1113" s="62">
        <v>66.704480313074356</v>
      </c>
      <c r="I1113" s="62">
        <v>1617.0160000000001</v>
      </c>
      <c r="J1113" s="62">
        <v>1830.8625915322577</v>
      </c>
      <c r="K1113" s="62">
        <v>1617.0160000000001</v>
      </c>
      <c r="L1113" s="62">
        <v>107862.21193792624</v>
      </c>
      <c r="M1113" s="63">
        <v>5618.8150785227954</v>
      </c>
      <c r="N1113" s="64">
        <f>GP_need_index[[#This Row],[Normalised weighted population]]/GP_need_index[[#This Row],[Registered population]]</f>
        <v>0.87761332860809538</v>
      </c>
    </row>
    <row r="1114" spans="1:14" x14ac:dyDescent="0.2">
      <c r="A1114" s="46" t="s">
        <v>13248</v>
      </c>
      <c r="B1114" s="33" t="s">
        <v>225</v>
      </c>
      <c r="C1114" s="1" t="s">
        <v>7404</v>
      </c>
      <c r="D1114" s="1" t="s">
        <v>6611</v>
      </c>
      <c r="E1114" s="1" t="s">
        <v>6631</v>
      </c>
      <c r="F1114" s="62">
        <v>5328.0833333333339</v>
      </c>
      <c r="G1114" s="62">
        <v>56.364845251766248</v>
      </c>
      <c r="H1114" s="62">
        <v>56.557180004794169</v>
      </c>
      <c r="I1114" s="62">
        <v>1839.84</v>
      </c>
      <c r="J1114" s="62">
        <v>1830.8625915322577</v>
      </c>
      <c r="K1114" s="62">
        <v>1839.84</v>
      </c>
      <c r="L1114" s="62">
        <v>104056.16206002051</v>
      </c>
      <c r="M1114" s="63">
        <v>5375.6197782623522</v>
      </c>
      <c r="N1114" s="68">
        <f>GP_need_index[[#This Row],[Normalised weighted population]]/GP_need_index[[#This Row],[Registered population]]</f>
        <v>1.0089218658859225</v>
      </c>
    </row>
    <row r="1115" spans="1:14" hidden="1" x14ac:dyDescent="0.2">
      <c r="A1115" s="46" t="s">
        <v>13249</v>
      </c>
      <c r="B1115" s="33" t="s">
        <v>225</v>
      </c>
      <c r="C1115" s="1" t="s">
        <v>7404</v>
      </c>
      <c r="D1115" s="1" t="s">
        <v>6611</v>
      </c>
      <c r="E1115" s="1" t="s">
        <v>6631</v>
      </c>
      <c r="F1115" s="62">
        <v>5315.8496721294723</v>
      </c>
      <c r="G1115" s="62">
        <v>56.364845251766248</v>
      </c>
      <c r="H1115" s="62">
        <v>56.557180004794169</v>
      </c>
      <c r="I1115" s="62">
        <v>1839.84</v>
      </c>
      <c r="J1115" s="62">
        <v>1830.8625915322577</v>
      </c>
      <c r="K1115" s="62">
        <v>1839.84</v>
      </c>
      <c r="L1115" s="62">
        <v>104056.16206002051</v>
      </c>
      <c r="M1115" s="63">
        <v>5398.6512054968389</v>
      </c>
      <c r="N1115" s="64">
        <f>GP_need_index[[#This Row],[Normalised weighted population]]/GP_need_index[[#This Row],[Registered population]]</f>
        <v>1.0155763496852606</v>
      </c>
    </row>
    <row r="1116" spans="1:14" hidden="1" x14ac:dyDescent="0.2">
      <c r="A1116" s="46" t="s">
        <v>13250</v>
      </c>
      <c r="B1116" s="33" t="s">
        <v>225</v>
      </c>
      <c r="C1116" s="1" t="s">
        <v>7404</v>
      </c>
      <c r="D1116" s="1" t="s">
        <v>6611</v>
      </c>
      <c r="E1116" s="1" t="s">
        <v>6631</v>
      </c>
      <c r="F1116" s="62">
        <v>5305.1366242100275</v>
      </c>
      <c r="G1116" s="62">
        <v>56.364845251766248</v>
      </c>
      <c r="H1116" s="62">
        <v>56.557180004794169</v>
      </c>
      <c r="I1116" s="62">
        <v>1839.84</v>
      </c>
      <c r="J1116" s="62">
        <v>1830.8625915322577</v>
      </c>
      <c r="K1116" s="62">
        <v>1839.84</v>
      </c>
      <c r="L1116" s="62">
        <v>104056.16206002051</v>
      </c>
      <c r="M1116" s="63">
        <v>5420.548326345548</v>
      </c>
      <c r="N1116" s="64">
        <f>GP_need_index[[#This Row],[Normalised weighted population]]/GP_need_index[[#This Row],[Registered population]]</f>
        <v>1.0217547087494105</v>
      </c>
    </row>
    <row r="1117" spans="1:14" x14ac:dyDescent="0.2">
      <c r="A1117" s="46" t="s">
        <v>13248</v>
      </c>
      <c r="B1117" s="33" t="s">
        <v>201</v>
      </c>
      <c r="C1117" s="1" t="s">
        <v>7405</v>
      </c>
      <c r="D1117" s="1" t="s">
        <v>6611</v>
      </c>
      <c r="E1117" s="1" t="s">
        <v>6631</v>
      </c>
      <c r="F1117" s="62">
        <v>9720.5</v>
      </c>
      <c r="G1117" s="62">
        <v>78.171219569586896</v>
      </c>
      <c r="H1117" s="62">
        <v>76.510582517551427</v>
      </c>
      <c r="I1117" s="62">
        <v>1709.9349999999999</v>
      </c>
      <c r="J1117" s="62">
        <v>1830.8625915322577</v>
      </c>
      <c r="K1117" s="62">
        <v>1709.9349999999999</v>
      </c>
      <c r="L1117" s="62">
        <v>130828.12291714929</v>
      </c>
      <c r="M1117" s="63">
        <v>6758.6794590858199</v>
      </c>
      <c r="N1117" s="68">
        <f>GP_need_index[[#This Row],[Normalised weighted population]]/GP_need_index[[#This Row],[Registered population]]</f>
        <v>0.69530162636549764</v>
      </c>
    </row>
    <row r="1118" spans="1:14" hidden="1" x14ac:dyDescent="0.2">
      <c r="A1118" s="46" t="s">
        <v>13249</v>
      </c>
      <c r="B1118" s="33" t="s">
        <v>201</v>
      </c>
      <c r="C1118" s="1" t="s">
        <v>7405</v>
      </c>
      <c r="D1118" s="1" t="s">
        <v>6611</v>
      </c>
      <c r="E1118" s="1" t="s">
        <v>6631</v>
      </c>
      <c r="F1118" s="62">
        <v>9719.7293300866295</v>
      </c>
      <c r="G1118" s="62">
        <v>78.171219569586896</v>
      </c>
      <c r="H1118" s="62">
        <v>76.510582517551427</v>
      </c>
      <c r="I1118" s="62">
        <v>1709.9349999999999</v>
      </c>
      <c r="J1118" s="62">
        <v>1830.8625915322577</v>
      </c>
      <c r="K1118" s="62">
        <v>1709.9349999999999</v>
      </c>
      <c r="L1118" s="62">
        <v>130828.12291714929</v>
      </c>
      <c r="M1118" s="63">
        <v>6787.6364985685259</v>
      </c>
      <c r="N1118" s="64">
        <f>GP_need_index[[#This Row],[Normalised weighted population]]/GP_need_index[[#This Row],[Registered population]]</f>
        <v>0.6983359585495813</v>
      </c>
    </row>
    <row r="1119" spans="1:14" hidden="1" x14ac:dyDescent="0.2">
      <c r="A1119" s="46" t="s">
        <v>13250</v>
      </c>
      <c r="B1119" s="33" t="s">
        <v>201</v>
      </c>
      <c r="C1119" s="1" t="s">
        <v>7405</v>
      </c>
      <c r="D1119" s="1" t="s">
        <v>6611</v>
      </c>
      <c r="E1119" s="1" t="s">
        <v>6631</v>
      </c>
      <c r="F1119" s="62">
        <v>9718.5407814956161</v>
      </c>
      <c r="G1119" s="62">
        <v>78.171219569586896</v>
      </c>
      <c r="H1119" s="62">
        <v>76.510582517551427</v>
      </c>
      <c r="I1119" s="62">
        <v>1709.9349999999999</v>
      </c>
      <c r="J1119" s="62">
        <v>1830.8625915322577</v>
      </c>
      <c r="K1119" s="62">
        <v>1709.9349999999999</v>
      </c>
      <c r="L1119" s="62">
        <v>130828.12291714929</v>
      </c>
      <c r="M1119" s="63">
        <v>6815.1673930510078</v>
      </c>
      <c r="N1119" s="64">
        <f>GP_need_index[[#This Row],[Normalised weighted population]]/GP_need_index[[#This Row],[Registered population]]</f>
        <v>0.70125418478742041</v>
      </c>
    </row>
    <row r="1120" spans="1:14" x14ac:dyDescent="0.2">
      <c r="A1120" s="46" t="s">
        <v>13248</v>
      </c>
      <c r="B1120" s="33" t="s">
        <v>211</v>
      </c>
      <c r="C1120" s="1" t="s">
        <v>7406</v>
      </c>
      <c r="D1120" s="1" t="s">
        <v>6611</v>
      </c>
      <c r="E1120" s="1" t="s">
        <v>6631</v>
      </c>
      <c r="F1120" s="62">
        <v>4015.75</v>
      </c>
      <c r="G1120" s="62">
        <v>36.389787286307339</v>
      </c>
      <c r="H1120" s="62">
        <v>36.669785272508712</v>
      </c>
      <c r="I1120" s="62">
        <v>1790.47</v>
      </c>
      <c r="J1120" s="62">
        <v>1830.8625915322577</v>
      </c>
      <c r="K1120" s="62">
        <v>1790.47</v>
      </c>
      <c r="L1120" s="62">
        <v>65656.150436868673</v>
      </c>
      <c r="M1120" s="63">
        <v>3391.8462286685076</v>
      </c>
      <c r="N1120" s="68">
        <f>GP_need_index[[#This Row],[Normalised weighted population]]/GP_need_index[[#This Row],[Registered population]]</f>
        <v>0.84463580369009716</v>
      </c>
    </row>
    <row r="1121" spans="1:14" hidden="1" x14ac:dyDescent="0.2">
      <c r="A1121" s="46" t="s">
        <v>13249</v>
      </c>
      <c r="B1121" s="33" t="s">
        <v>211</v>
      </c>
      <c r="C1121" s="1" t="s">
        <v>7406</v>
      </c>
      <c r="D1121" s="1" t="s">
        <v>6611</v>
      </c>
      <c r="E1121" s="1" t="s">
        <v>6631</v>
      </c>
      <c r="F1121" s="62">
        <v>4007.2592259230805</v>
      </c>
      <c r="G1121" s="62">
        <v>36.389787286307339</v>
      </c>
      <c r="H1121" s="62">
        <v>36.669785272508712</v>
      </c>
      <c r="I1121" s="62">
        <v>1790.47</v>
      </c>
      <c r="J1121" s="62">
        <v>1830.8625915322577</v>
      </c>
      <c r="K1121" s="62">
        <v>1790.47</v>
      </c>
      <c r="L1121" s="62">
        <v>65656.150436868673</v>
      </c>
      <c r="M1121" s="63">
        <v>3406.3783315382161</v>
      </c>
      <c r="N1121" s="64">
        <f>GP_need_index[[#This Row],[Normalised weighted population]]/GP_need_index[[#This Row],[Registered population]]</f>
        <v>0.8500519031816689</v>
      </c>
    </row>
    <row r="1122" spans="1:14" hidden="1" x14ac:dyDescent="0.2">
      <c r="A1122" s="46" t="s">
        <v>13250</v>
      </c>
      <c r="B1122" s="33" t="s">
        <v>211</v>
      </c>
      <c r="C1122" s="1" t="s">
        <v>7406</v>
      </c>
      <c r="D1122" s="1" t="s">
        <v>6611</v>
      </c>
      <c r="E1122" s="1" t="s">
        <v>6631</v>
      </c>
      <c r="F1122" s="62">
        <v>3999.6928433734429</v>
      </c>
      <c r="G1122" s="62">
        <v>36.389787286307339</v>
      </c>
      <c r="H1122" s="62">
        <v>36.669785272508712</v>
      </c>
      <c r="I1122" s="62">
        <v>1790.47</v>
      </c>
      <c r="J1122" s="62">
        <v>1830.8625915322577</v>
      </c>
      <c r="K1122" s="62">
        <v>1790.47</v>
      </c>
      <c r="L1122" s="62">
        <v>65656.150436868673</v>
      </c>
      <c r="M1122" s="63">
        <v>3420.1947229187463</v>
      </c>
      <c r="N1122" s="64">
        <f>GP_need_index[[#This Row],[Normalised weighted population]]/GP_need_index[[#This Row],[Registered population]]</f>
        <v>0.85511434423901078</v>
      </c>
    </row>
    <row r="1123" spans="1:14" x14ac:dyDescent="0.2">
      <c r="A1123" s="46" t="s">
        <v>13248</v>
      </c>
      <c r="B1123" s="33" t="s">
        <v>239</v>
      </c>
      <c r="C1123" s="1" t="s">
        <v>7407</v>
      </c>
      <c r="D1123" s="1" t="s">
        <v>6611</v>
      </c>
      <c r="E1123" s="1" t="s">
        <v>6631</v>
      </c>
      <c r="F1123" s="62">
        <v>8862.5</v>
      </c>
      <c r="G1123" s="62">
        <v>84.643498139885651</v>
      </c>
      <c r="H1123" s="62">
        <v>86.913666777400095</v>
      </c>
      <c r="I1123" s="62">
        <v>1786.163</v>
      </c>
      <c r="J1123" s="62">
        <v>1830.8625915322577</v>
      </c>
      <c r="K1123" s="62">
        <v>1786.163</v>
      </c>
      <c r="L1123" s="62">
        <v>155241.97579212129</v>
      </c>
      <c r="M1123" s="63">
        <v>8019.9175038119602</v>
      </c>
      <c r="N1123" s="68">
        <f>GP_need_index[[#This Row],[Normalised weighted population]]/GP_need_index[[#This Row],[Registered population]]</f>
        <v>0.90492722186876839</v>
      </c>
    </row>
    <row r="1124" spans="1:14" hidden="1" x14ac:dyDescent="0.2">
      <c r="A1124" s="46" t="s">
        <v>13249</v>
      </c>
      <c r="B1124" s="33" t="s">
        <v>239</v>
      </c>
      <c r="C1124" s="1" t="s">
        <v>7407</v>
      </c>
      <c r="D1124" s="1" t="s">
        <v>6611</v>
      </c>
      <c r="E1124" s="1" t="s">
        <v>6631</v>
      </c>
      <c r="F1124" s="62">
        <v>8864.4906174006665</v>
      </c>
      <c r="G1124" s="62">
        <v>84.643498139885651</v>
      </c>
      <c r="H1124" s="62">
        <v>86.913666777400095</v>
      </c>
      <c r="I1124" s="62">
        <v>1786.163</v>
      </c>
      <c r="J1124" s="62">
        <v>1830.8625915322577</v>
      </c>
      <c r="K1124" s="62">
        <v>1786.163</v>
      </c>
      <c r="L1124" s="62">
        <v>155241.97579212129</v>
      </c>
      <c r="M1124" s="63">
        <v>8054.2782201636928</v>
      </c>
      <c r="N1124" s="64">
        <f>GP_need_index[[#This Row],[Normalised weighted population]]/GP_need_index[[#This Row],[Registered population]]</f>
        <v>0.90860023071753759</v>
      </c>
    </row>
    <row r="1125" spans="1:14" hidden="1" x14ac:dyDescent="0.2">
      <c r="A1125" s="46" t="s">
        <v>13250</v>
      </c>
      <c r="B1125" s="33" t="s">
        <v>239</v>
      </c>
      <c r="C1125" s="1" t="s">
        <v>7407</v>
      </c>
      <c r="D1125" s="1" t="s">
        <v>6611</v>
      </c>
      <c r="E1125" s="1" t="s">
        <v>6631</v>
      </c>
      <c r="F1125" s="62">
        <v>8865.459164035492</v>
      </c>
      <c r="G1125" s="62">
        <v>84.643498139885651</v>
      </c>
      <c r="H1125" s="62">
        <v>86.913666777400095</v>
      </c>
      <c r="I1125" s="62">
        <v>1786.163</v>
      </c>
      <c r="J1125" s="62">
        <v>1830.8625915322577</v>
      </c>
      <c r="K1125" s="62">
        <v>1786.163</v>
      </c>
      <c r="L1125" s="62">
        <v>155241.97579212129</v>
      </c>
      <c r="M1125" s="63">
        <v>8086.9466584129486</v>
      </c>
      <c r="N1125" s="64">
        <f>GP_need_index[[#This Row],[Normalised weighted population]]/GP_need_index[[#This Row],[Registered population]]</f>
        <v>0.91218587878891433</v>
      </c>
    </row>
    <row r="1126" spans="1:14" x14ac:dyDescent="0.2">
      <c r="A1126" s="46" t="s">
        <v>13248</v>
      </c>
      <c r="B1126" s="33" t="s">
        <v>222</v>
      </c>
      <c r="C1126" s="1" t="s">
        <v>7408</v>
      </c>
      <c r="D1126" s="1" t="s">
        <v>6611</v>
      </c>
      <c r="E1126" s="1" t="s">
        <v>6631</v>
      </c>
      <c r="F1126" s="62">
        <v>2200.9166666666665</v>
      </c>
      <c r="G1126" s="62">
        <v>19.630223290867427</v>
      </c>
      <c r="H1126" s="62">
        <v>19.924756821822655</v>
      </c>
      <c r="I1126" s="62">
        <v>1412.7070000000001</v>
      </c>
      <c r="J1126" s="62">
        <v>1830.8625915322577</v>
      </c>
      <c r="K1126" s="62">
        <v>1412.7070000000001</v>
      </c>
      <c r="L1126" s="62">
        <v>28147.843435486619</v>
      </c>
      <c r="M1126" s="63">
        <v>1454.1388120768459</v>
      </c>
      <c r="N1126" s="68">
        <f>GP_need_index[[#This Row],[Normalised weighted population]]/GP_need_index[[#This Row],[Registered population]]</f>
        <v>0.66069689693393474</v>
      </c>
    </row>
    <row r="1127" spans="1:14" hidden="1" x14ac:dyDescent="0.2">
      <c r="A1127" s="46" t="s">
        <v>13249</v>
      </c>
      <c r="B1127" s="33" t="s">
        <v>222</v>
      </c>
      <c r="C1127" s="1" t="s">
        <v>7408</v>
      </c>
      <c r="D1127" s="1" t="s">
        <v>6611</v>
      </c>
      <c r="E1127" s="1" t="s">
        <v>6631</v>
      </c>
      <c r="F1127" s="62">
        <v>2198.0370221451367</v>
      </c>
      <c r="G1127" s="62">
        <v>19.630223290867427</v>
      </c>
      <c r="H1127" s="62">
        <v>19.924756821822655</v>
      </c>
      <c r="I1127" s="62">
        <v>1412.7070000000001</v>
      </c>
      <c r="J1127" s="62">
        <v>1830.8625915322577</v>
      </c>
      <c r="K1127" s="62">
        <v>1412.7070000000001</v>
      </c>
      <c r="L1127" s="62">
        <v>28147.843435486619</v>
      </c>
      <c r="M1127" s="63">
        <v>1460.3689573662543</v>
      </c>
      <c r="N1127" s="64">
        <f>GP_need_index[[#This Row],[Normalised weighted population]]/GP_need_index[[#This Row],[Registered population]]</f>
        <v>0.66439688806562147</v>
      </c>
    </row>
    <row r="1128" spans="1:14" hidden="1" x14ac:dyDescent="0.2">
      <c r="A1128" s="46" t="s">
        <v>13250</v>
      </c>
      <c r="B1128" s="33" t="s">
        <v>222</v>
      </c>
      <c r="C1128" s="1" t="s">
        <v>7408</v>
      </c>
      <c r="D1128" s="1" t="s">
        <v>6611</v>
      </c>
      <c r="E1128" s="1" t="s">
        <v>6631</v>
      </c>
      <c r="F1128" s="62">
        <v>2196.3863625673439</v>
      </c>
      <c r="G1128" s="62">
        <v>19.630223290867427</v>
      </c>
      <c r="H1128" s="62">
        <v>19.924756821822655</v>
      </c>
      <c r="I1128" s="62">
        <v>1412.7070000000001</v>
      </c>
      <c r="J1128" s="62">
        <v>1830.8625915322577</v>
      </c>
      <c r="K1128" s="62">
        <v>1412.7070000000001</v>
      </c>
      <c r="L1128" s="62">
        <v>28147.843435486619</v>
      </c>
      <c r="M1128" s="63">
        <v>1466.2922656752985</v>
      </c>
      <c r="N1128" s="64">
        <f>GP_need_index[[#This Row],[Normalised weighted population]]/GP_need_index[[#This Row],[Registered population]]</f>
        <v>0.6675930476828118</v>
      </c>
    </row>
    <row r="1129" spans="1:14" x14ac:dyDescent="0.2">
      <c r="A1129" s="46" t="s">
        <v>13248</v>
      </c>
      <c r="B1129" s="33" t="s">
        <v>229</v>
      </c>
      <c r="C1129" s="1" t="s">
        <v>7409</v>
      </c>
      <c r="D1129" s="1" t="s">
        <v>6611</v>
      </c>
      <c r="E1129" s="1" t="s">
        <v>6631</v>
      </c>
      <c r="F1129" s="62">
        <v>4623.9166666666679</v>
      </c>
      <c r="G1129" s="62">
        <v>31.152153819673053</v>
      </c>
      <c r="H1129" s="62">
        <v>32.054803725554407</v>
      </c>
      <c r="I1129" s="62">
        <v>2048.297</v>
      </c>
      <c r="J1129" s="62">
        <v>1830.8625915322577</v>
      </c>
      <c r="K1129" s="62">
        <v>2048.297</v>
      </c>
      <c r="L1129" s="62">
        <v>65657.758306641917</v>
      </c>
      <c r="M1129" s="63">
        <v>3391.9292924331403</v>
      </c>
      <c r="N1129" s="68">
        <f>GP_need_index[[#This Row],[Normalised weighted population]]/GP_need_index[[#This Row],[Registered population]]</f>
        <v>0.73356194260272989</v>
      </c>
    </row>
    <row r="1130" spans="1:14" hidden="1" x14ac:dyDescent="0.2">
      <c r="A1130" s="46" t="s">
        <v>13249</v>
      </c>
      <c r="B1130" s="33" t="s">
        <v>229</v>
      </c>
      <c r="C1130" s="1" t="s">
        <v>7409</v>
      </c>
      <c r="D1130" s="1" t="s">
        <v>6611</v>
      </c>
      <c r="E1130" s="1" t="s">
        <v>6631</v>
      </c>
      <c r="F1130" s="62">
        <v>4625.5940185831223</v>
      </c>
      <c r="G1130" s="62">
        <v>31.152153819673053</v>
      </c>
      <c r="H1130" s="62">
        <v>32.054803725554407</v>
      </c>
      <c r="I1130" s="62">
        <v>2048.297</v>
      </c>
      <c r="J1130" s="62">
        <v>1830.8625915322577</v>
      </c>
      <c r="K1130" s="62">
        <v>2048.297</v>
      </c>
      <c r="L1130" s="62">
        <v>65657.758306641917</v>
      </c>
      <c r="M1130" s="63">
        <v>3406.4617511831248</v>
      </c>
      <c r="N1130" s="64">
        <f>GP_need_index[[#This Row],[Normalised weighted population]]/GP_need_index[[#This Row],[Registered population]]</f>
        <v>0.73643768508386453</v>
      </c>
    </row>
    <row r="1131" spans="1:14" hidden="1" x14ac:dyDescent="0.2">
      <c r="A1131" s="46" t="s">
        <v>13250</v>
      </c>
      <c r="B1131" s="33" t="s">
        <v>229</v>
      </c>
      <c r="C1131" s="1" t="s">
        <v>7409</v>
      </c>
      <c r="D1131" s="1" t="s">
        <v>6611</v>
      </c>
      <c r="E1131" s="1" t="s">
        <v>6631</v>
      </c>
      <c r="F1131" s="62">
        <v>4625.8858920744115</v>
      </c>
      <c r="G1131" s="62">
        <v>31.152153819673053</v>
      </c>
      <c r="H1131" s="62">
        <v>32.054803725554407</v>
      </c>
      <c r="I1131" s="62">
        <v>2048.297</v>
      </c>
      <c r="J1131" s="62">
        <v>1830.8625915322577</v>
      </c>
      <c r="K1131" s="62">
        <v>2048.297</v>
      </c>
      <c r="L1131" s="62">
        <v>65657.758306641917</v>
      </c>
      <c r="M1131" s="63">
        <v>3420.2784809166947</v>
      </c>
      <c r="N1131" s="64">
        <f>GP_need_index[[#This Row],[Normalised weighted population]]/GP_need_index[[#This Row],[Registered population]]</f>
        <v>0.73937804794897788</v>
      </c>
    </row>
    <row r="1132" spans="1:14" x14ac:dyDescent="0.2">
      <c r="A1132" s="46" t="s">
        <v>13248</v>
      </c>
      <c r="B1132" s="33" t="s">
        <v>214</v>
      </c>
      <c r="C1132" s="1" t="s">
        <v>7410</v>
      </c>
      <c r="D1132" s="1" t="s">
        <v>6611</v>
      </c>
      <c r="E1132" s="1" t="s">
        <v>6631</v>
      </c>
      <c r="F1132" s="62">
        <v>7322.9166666666679</v>
      </c>
      <c r="G1132" s="62">
        <v>83.882792883649458</v>
      </c>
      <c r="H1132" s="62">
        <v>85.675178304431569</v>
      </c>
      <c r="I1132" s="62">
        <v>1766.4259999999999</v>
      </c>
      <c r="J1132" s="62">
        <v>1830.8625915322577</v>
      </c>
      <c r="K1132" s="62">
        <v>1766.4259999999999</v>
      </c>
      <c r="L1132" s="62">
        <v>151338.86251158384</v>
      </c>
      <c r="M1132" s="63">
        <v>7818.2797292460173</v>
      </c>
      <c r="N1132" s="68">
        <f>GP_need_index[[#This Row],[Normalised weighted population]]/GP_need_index[[#This Row],[Registered population]]</f>
        <v>1.0676455960279054</v>
      </c>
    </row>
    <row r="1133" spans="1:14" hidden="1" x14ac:dyDescent="0.2">
      <c r="A1133" s="46" t="s">
        <v>13249</v>
      </c>
      <c r="B1133" s="33" t="s">
        <v>214</v>
      </c>
      <c r="C1133" s="1" t="s">
        <v>7410</v>
      </c>
      <c r="D1133" s="1" t="s">
        <v>6611</v>
      </c>
      <c r="E1133" s="1" t="s">
        <v>6631</v>
      </c>
      <c r="F1133" s="62">
        <v>7319.4171488907978</v>
      </c>
      <c r="G1133" s="62">
        <v>83.882792883649458</v>
      </c>
      <c r="H1133" s="62">
        <v>85.675178304431569</v>
      </c>
      <c r="I1133" s="62">
        <v>1766.4259999999999</v>
      </c>
      <c r="J1133" s="62">
        <v>1830.8625915322577</v>
      </c>
      <c r="K1133" s="62">
        <v>1766.4259999999999</v>
      </c>
      <c r="L1133" s="62">
        <v>151338.86251158384</v>
      </c>
      <c r="M1133" s="63">
        <v>7851.7765441456022</v>
      </c>
      <c r="N1133" s="64">
        <f>GP_need_index[[#This Row],[Normalised weighted population]]/GP_need_index[[#This Row],[Registered population]]</f>
        <v>1.0727324846262491</v>
      </c>
    </row>
    <row r="1134" spans="1:14" hidden="1" x14ac:dyDescent="0.2">
      <c r="A1134" s="46" t="s">
        <v>13250</v>
      </c>
      <c r="B1134" s="33" t="s">
        <v>214</v>
      </c>
      <c r="C1134" s="1" t="s">
        <v>7410</v>
      </c>
      <c r="D1134" s="1" t="s">
        <v>6611</v>
      </c>
      <c r="E1134" s="1" t="s">
        <v>6631</v>
      </c>
      <c r="F1134" s="62">
        <v>7315.4292134822099</v>
      </c>
      <c r="G1134" s="62">
        <v>83.882792883649458</v>
      </c>
      <c r="H1134" s="62">
        <v>85.675178304431569</v>
      </c>
      <c r="I1134" s="62">
        <v>1766.4259999999999</v>
      </c>
      <c r="J1134" s="62">
        <v>1830.8625915322577</v>
      </c>
      <c r="K1134" s="62">
        <v>1766.4259999999999</v>
      </c>
      <c r="L1134" s="62">
        <v>151338.86251158384</v>
      </c>
      <c r="M1134" s="63">
        <v>7883.6236284116039</v>
      </c>
      <c r="N1134" s="64">
        <f>GP_need_index[[#This Row],[Normalised weighted population]]/GP_need_index[[#This Row],[Registered population]]</f>
        <v>1.0776706873032442</v>
      </c>
    </row>
    <row r="1135" spans="1:14" x14ac:dyDescent="0.2">
      <c r="A1135" s="46" t="s">
        <v>13248</v>
      </c>
      <c r="B1135" s="33" t="s">
        <v>232</v>
      </c>
      <c r="C1135" s="1" t="s">
        <v>7411</v>
      </c>
      <c r="D1135" s="1" t="s">
        <v>6611</v>
      </c>
      <c r="E1135" s="1" t="s">
        <v>6631</v>
      </c>
      <c r="F1135" s="62">
        <v>4340.6666666666661</v>
      </c>
      <c r="G1135" s="62">
        <v>42.057596434752966</v>
      </c>
      <c r="H1135" s="62">
        <v>41.469408520032019</v>
      </c>
      <c r="I1135" s="62">
        <v>1777.7539999999999</v>
      </c>
      <c r="J1135" s="62">
        <v>1830.8625915322577</v>
      </c>
      <c r="K1135" s="62">
        <v>1777.7539999999999</v>
      </c>
      <c r="L1135" s="62">
        <v>73722.406874120992</v>
      </c>
      <c r="M1135" s="63">
        <v>3808.5551172359956</v>
      </c>
      <c r="N1135" s="68">
        <f>GP_need_index[[#This Row],[Normalised weighted population]]/GP_need_index[[#This Row],[Registered population]]</f>
        <v>0.8774124828527099</v>
      </c>
    </row>
    <row r="1136" spans="1:14" hidden="1" x14ac:dyDescent="0.2">
      <c r="A1136" s="46" t="s">
        <v>13249</v>
      </c>
      <c r="B1136" s="33" t="s">
        <v>232</v>
      </c>
      <c r="C1136" s="1" t="s">
        <v>7411</v>
      </c>
      <c r="D1136" s="1" t="s">
        <v>6611</v>
      </c>
      <c r="E1136" s="1" t="s">
        <v>6631</v>
      </c>
      <c r="F1136" s="62">
        <v>4339.5182031252934</v>
      </c>
      <c r="G1136" s="62">
        <v>42.057596434752966</v>
      </c>
      <c r="H1136" s="62">
        <v>41.469408520032019</v>
      </c>
      <c r="I1136" s="62">
        <v>1777.7539999999999</v>
      </c>
      <c r="J1136" s="62">
        <v>1830.8625915322577</v>
      </c>
      <c r="K1136" s="62">
        <v>1777.7539999999999</v>
      </c>
      <c r="L1136" s="62">
        <v>73722.406874120992</v>
      </c>
      <c r="M1136" s="63">
        <v>3824.8725771139916</v>
      </c>
      <c r="N1136" s="64">
        <f>GP_need_index[[#This Row],[Normalised weighted population]]/GP_need_index[[#This Row],[Registered population]]</f>
        <v>0.88140489291169299</v>
      </c>
    </row>
    <row r="1137" spans="1:14" hidden="1" x14ac:dyDescent="0.2">
      <c r="A1137" s="46" t="s">
        <v>13250</v>
      </c>
      <c r="B1137" s="33" t="s">
        <v>232</v>
      </c>
      <c r="C1137" s="1" t="s">
        <v>7411</v>
      </c>
      <c r="D1137" s="1" t="s">
        <v>6611</v>
      </c>
      <c r="E1137" s="1" t="s">
        <v>6631</v>
      </c>
      <c r="F1137" s="62">
        <v>4337.1137560227289</v>
      </c>
      <c r="G1137" s="62">
        <v>42.057596434752966</v>
      </c>
      <c r="H1137" s="62">
        <v>41.469408520032019</v>
      </c>
      <c r="I1137" s="62">
        <v>1777.7539999999999</v>
      </c>
      <c r="J1137" s="62">
        <v>1830.8625915322577</v>
      </c>
      <c r="K1137" s="62">
        <v>1777.7539999999999</v>
      </c>
      <c r="L1137" s="62">
        <v>73722.406874120992</v>
      </c>
      <c r="M1137" s="63">
        <v>3840.3863960039207</v>
      </c>
      <c r="N1137" s="64">
        <f>GP_need_index[[#This Row],[Normalised weighted population]]/GP_need_index[[#This Row],[Registered population]]</f>
        <v>0.88547052533980042</v>
      </c>
    </row>
    <row r="1138" spans="1:14" x14ac:dyDescent="0.2">
      <c r="A1138" s="46" t="s">
        <v>13248</v>
      </c>
      <c r="B1138" s="33" t="s">
        <v>220</v>
      </c>
      <c r="C1138" s="1" t="s">
        <v>7412</v>
      </c>
      <c r="D1138" s="1" t="s">
        <v>6611</v>
      </c>
      <c r="E1138" s="1" t="s">
        <v>6631</v>
      </c>
      <c r="F1138" s="62">
        <v>2309.5</v>
      </c>
      <c r="G1138" s="62">
        <v>18.285191937796082</v>
      </c>
      <c r="H1138" s="62">
        <v>17.711957733147706</v>
      </c>
      <c r="I1138" s="62">
        <v>1855.403</v>
      </c>
      <c r="J1138" s="62">
        <v>1830.8625915322577</v>
      </c>
      <c r="K1138" s="62">
        <v>1855.403</v>
      </c>
      <c r="L1138" s="62">
        <v>32862.819513955452</v>
      </c>
      <c r="M1138" s="63">
        <v>1697.7180308340317</v>
      </c>
      <c r="N1138" s="68">
        <f>GP_need_index[[#This Row],[Normalised weighted population]]/GP_need_index[[#This Row],[Registered population]]</f>
        <v>0.73510198347435884</v>
      </c>
    </row>
    <row r="1139" spans="1:14" hidden="1" x14ac:dyDescent="0.2">
      <c r="A1139" s="46" t="s">
        <v>13249</v>
      </c>
      <c r="B1139" s="33" t="s">
        <v>220</v>
      </c>
      <c r="C1139" s="1" t="s">
        <v>7412</v>
      </c>
      <c r="D1139" s="1" t="s">
        <v>6611</v>
      </c>
      <c r="E1139" s="1" t="s">
        <v>6631</v>
      </c>
      <c r="F1139" s="62">
        <v>2309.6371532727426</v>
      </c>
      <c r="G1139" s="62">
        <v>18.285191937796082</v>
      </c>
      <c r="H1139" s="62">
        <v>17.711957733147706</v>
      </c>
      <c r="I1139" s="62">
        <v>1855.403</v>
      </c>
      <c r="J1139" s="62">
        <v>1830.8625915322577</v>
      </c>
      <c r="K1139" s="62">
        <v>1855.403</v>
      </c>
      <c r="L1139" s="62">
        <v>32862.819513955452</v>
      </c>
      <c r="M1139" s="63">
        <v>1704.9917724498255</v>
      </c>
      <c r="N1139" s="64">
        <f>GP_need_index[[#This Row],[Normalised weighted population]]/GP_need_index[[#This Row],[Registered population]]</f>
        <v>0.73820763146014601</v>
      </c>
    </row>
    <row r="1140" spans="1:14" hidden="1" x14ac:dyDescent="0.2">
      <c r="A1140" s="46" t="s">
        <v>13250</v>
      </c>
      <c r="B1140" s="33" t="s">
        <v>220</v>
      </c>
      <c r="C1140" s="1" t="s">
        <v>7412</v>
      </c>
      <c r="D1140" s="1" t="s">
        <v>6611</v>
      </c>
      <c r="E1140" s="1" t="s">
        <v>6631</v>
      </c>
      <c r="F1140" s="62">
        <v>2310.1556968769837</v>
      </c>
      <c r="G1140" s="62">
        <v>18.285191937796082</v>
      </c>
      <c r="H1140" s="62">
        <v>17.711957733147706</v>
      </c>
      <c r="I1140" s="62">
        <v>1855.403</v>
      </c>
      <c r="J1140" s="62">
        <v>1830.8625915322577</v>
      </c>
      <c r="K1140" s="62">
        <v>1855.403</v>
      </c>
      <c r="L1140" s="62">
        <v>32862.819513955452</v>
      </c>
      <c r="M1140" s="63">
        <v>1711.907279576749</v>
      </c>
      <c r="N1140" s="64">
        <f>GP_need_index[[#This Row],[Normalised weighted population]]/GP_need_index[[#This Row],[Registered population]]</f>
        <v>0.74103545570154206</v>
      </c>
    </row>
    <row r="1141" spans="1:14" x14ac:dyDescent="0.2">
      <c r="A1141" s="46" t="s">
        <v>13248</v>
      </c>
      <c r="B1141" s="33" t="s">
        <v>224</v>
      </c>
      <c r="C1141" s="1" t="s">
        <v>7413</v>
      </c>
      <c r="D1141" s="1" t="s">
        <v>6611</v>
      </c>
      <c r="E1141" s="1" t="s">
        <v>6631</v>
      </c>
      <c r="F1141" s="62">
        <v>3985.6666666666661</v>
      </c>
      <c r="G1141" s="62">
        <v>29.568684166335174</v>
      </c>
      <c r="H1141" s="62">
        <v>30.402687537839466</v>
      </c>
      <c r="I1141" s="62">
        <v>1916.4639999999999</v>
      </c>
      <c r="J1141" s="62">
        <v>1830.8625915322577</v>
      </c>
      <c r="K1141" s="62">
        <v>1916.4639999999999</v>
      </c>
      <c r="L1141" s="62">
        <v>58265.65616951797</v>
      </c>
      <c r="M1141" s="63">
        <v>3010.0477232442036</v>
      </c>
      <c r="N1141" s="68">
        <f>GP_need_index[[#This Row],[Normalised weighted population]]/GP_need_index[[#This Row],[Registered population]]</f>
        <v>0.7552181291070178</v>
      </c>
    </row>
    <row r="1142" spans="1:14" hidden="1" x14ac:dyDescent="0.2">
      <c r="A1142" s="46" t="s">
        <v>13249</v>
      </c>
      <c r="B1142" s="33" t="s">
        <v>224</v>
      </c>
      <c r="C1142" s="1" t="s">
        <v>7413</v>
      </c>
      <c r="D1142" s="1" t="s">
        <v>6611</v>
      </c>
      <c r="E1142" s="1" t="s">
        <v>6631</v>
      </c>
      <c r="F1142" s="62">
        <v>3988.176771210713</v>
      </c>
      <c r="G1142" s="62">
        <v>29.568684166335174</v>
      </c>
      <c r="H1142" s="62">
        <v>30.402687537839466</v>
      </c>
      <c r="I1142" s="62">
        <v>1916.4639999999999</v>
      </c>
      <c r="J1142" s="62">
        <v>1830.8625915322577</v>
      </c>
      <c r="K1142" s="62">
        <v>1916.4639999999999</v>
      </c>
      <c r="L1142" s="62">
        <v>58265.65616951797</v>
      </c>
      <c r="M1142" s="63">
        <v>3022.9440399425257</v>
      </c>
      <c r="N1142" s="64">
        <f>GP_need_index[[#This Row],[Normalised weighted population]]/GP_need_index[[#This Row],[Registered population]]</f>
        <v>0.75797644220891291</v>
      </c>
    </row>
    <row r="1143" spans="1:14" hidden="1" x14ac:dyDescent="0.2">
      <c r="A1143" s="46" t="s">
        <v>13250</v>
      </c>
      <c r="B1143" s="33" t="s">
        <v>224</v>
      </c>
      <c r="C1143" s="1" t="s">
        <v>7413</v>
      </c>
      <c r="D1143" s="1" t="s">
        <v>6611</v>
      </c>
      <c r="E1143" s="1" t="s">
        <v>6631</v>
      </c>
      <c r="F1143" s="62">
        <v>3989.6561182199707</v>
      </c>
      <c r="G1143" s="62">
        <v>29.568684166335174</v>
      </c>
      <c r="H1143" s="62">
        <v>30.402687537839466</v>
      </c>
      <c r="I1143" s="62">
        <v>1916.4639999999999</v>
      </c>
      <c r="J1143" s="62">
        <v>1830.8625915322577</v>
      </c>
      <c r="K1143" s="62">
        <v>1916.4639999999999</v>
      </c>
      <c r="L1143" s="62">
        <v>58265.65616951797</v>
      </c>
      <c r="M1143" s="63">
        <v>3035.2052082310242</v>
      </c>
      <c r="N1143" s="64">
        <f>GP_need_index[[#This Row],[Normalised weighted population]]/GP_need_index[[#This Row],[Registered population]]</f>
        <v>0.76076862724329597</v>
      </c>
    </row>
    <row r="1144" spans="1:14" x14ac:dyDescent="0.2">
      <c r="A1144" s="46" t="s">
        <v>13248</v>
      </c>
      <c r="B1144" s="33" t="s">
        <v>226</v>
      </c>
      <c r="C1144" s="1" t="s">
        <v>7414</v>
      </c>
      <c r="D1144" s="1" t="s">
        <v>6611</v>
      </c>
      <c r="E1144" s="1" t="s">
        <v>6631</v>
      </c>
      <c r="F1144" s="62">
        <v>2774.416666666667</v>
      </c>
      <c r="G1144" s="62">
        <v>23.393122111220361</v>
      </c>
      <c r="H1144" s="62">
        <v>23.060787075175821</v>
      </c>
      <c r="I1144" s="62">
        <v>1906.4770000000001</v>
      </c>
      <c r="J1144" s="62">
        <v>1830.8625915322577</v>
      </c>
      <c r="K1144" s="62">
        <v>1906.4770000000001</v>
      </c>
      <c r="L1144" s="62">
        <v>43964.860160719974</v>
      </c>
      <c r="M1144" s="63">
        <v>2271.2578202930717</v>
      </c>
      <c r="N1144" s="68">
        <f>GP_need_index[[#This Row],[Normalised weighted population]]/GP_need_index[[#This Row],[Registered population]]</f>
        <v>0.81864337378778895</v>
      </c>
    </row>
    <row r="1145" spans="1:14" hidden="1" x14ac:dyDescent="0.2">
      <c r="A1145" s="46" t="s">
        <v>13249</v>
      </c>
      <c r="B1145" s="33" t="s">
        <v>226</v>
      </c>
      <c r="C1145" s="1" t="s">
        <v>7414</v>
      </c>
      <c r="D1145" s="1" t="s">
        <v>6611</v>
      </c>
      <c r="E1145" s="1" t="s">
        <v>6631</v>
      </c>
      <c r="F1145" s="62">
        <v>2775.5846288009266</v>
      </c>
      <c r="G1145" s="62">
        <v>23.393122111220361</v>
      </c>
      <c r="H1145" s="62">
        <v>23.060787075175821</v>
      </c>
      <c r="I1145" s="62">
        <v>1906.4770000000001</v>
      </c>
      <c r="J1145" s="62">
        <v>1830.8625915322577</v>
      </c>
      <c r="K1145" s="62">
        <v>1906.4770000000001</v>
      </c>
      <c r="L1145" s="62">
        <v>43964.860160719974</v>
      </c>
      <c r="M1145" s="63">
        <v>2280.9888487840321</v>
      </c>
      <c r="N1145" s="64">
        <f>GP_need_index[[#This Row],[Normalised weighted population]]/GP_need_index[[#This Row],[Registered population]]</f>
        <v>0.82180482811271238</v>
      </c>
    </row>
    <row r="1146" spans="1:14" hidden="1" x14ac:dyDescent="0.2">
      <c r="A1146" s="46" t="s">
        <v>13250</v>
      </c>
      <c r="B1146" s="33" t="s">
        <v>226</v>
      </c>
      <c r="C1146" s="1" t="s">
        <v>7414</v>
      </c>
      <c r="D1146" s="1" t="s">
        <v>6611</v>
      </c>
      <c r="E1146" s="1" t="s">
        <v>6631</v>
      </c>
      <c r="F1146" s="62">
        <v>2776.4649197595099</v>
      </c>
      <c r="G1146" s="62">
        <v>23.393122111220361</v>
      </c>
      <c r="H1146" s="62">
        <v>23.060787075175821</v>
      </c>
      <c r="I1146" s="62">
        <v>1906.4770000000001</v>
      </c>
      <c r="J1146" s="62">
        <v>1830.8625915322577</v>
      </c>
      <c r="K1146" s="62">
        <v>1906.4770000000001</v>
      </c>
      <c r="L1146" s="62">
        <v>43964.860160719974</v>
      </c>
      <c r="M1146" s="63">
        <v>2290.240620490551</v>
      </c>
      <c r="N1146" s="64">
        <f>GP_need_index[[#This Row],[Normalised weighted population]]/GP_need_index[[#This Row],[Registered population]]</f>
        <v>0.82487648383071432</v>
      </c>
    </row>
    <row r="1147" spans="1:14" x14ac:dyDescent="0.2">
      <c r="A1147" s="46" t="s">
        <v>13248</v>
      </c>
      <c r="B1147" s="33" t="s">
        <v>1352</v>
      </c>
      <c r="C1147" s="1" t="s">
        <v>7415</v>
      </c>
      <c r="D1147" s="1" t="s">
        <v>6735</v>
      </c>
      <c r="E1147" s="1" t="s">
        <v>6927</v>
      </c>
      <c r="F1147" s="62">
        <v>3103.2500000000005</v>
      </c>
      <c r="G1147" s="62">
        <v>36.927420583004547</v>
      </c>
      <c r="H1147" s="62">
        <v>36.561740341417469</v>
      </c>
      <c r="I1147" s="62">
        <v>1941.653</v>
      </c>
      <c r="J1147" s="62">
        <v>2010.0451945961477</v>
      </c>
      <c r="K1147" s="62">
        <v>1941.653</v>
      </c>
      <c r="L1147" s="62">
        <v>70990.212819134249</v>
      </c>
      <c r="M1147" s="63">
        <v>3667.4079125988901</v>
      </c>
      <c r="N1147" s="68">
        <f>GP_need_index[[#This Row],[Normalised weighted population]]/GP_need_index[[#This Row],[Registered population]]</f>
        <v>1.1817958310155126</v>
      </c>
    </row>
    <row r="1148" spans="1:14" hidden="1" x14ac:dyDescent="0.2">
      <c r="A1148" s="46" t="s">
        <v>13249</v>
      </c>
      <c r="B1148" s="33" t="s">
        <v>1352</v>
      </c>
      <c r="C1148" s="1" t="s">
        <v>7415</v>
      </c>
      <c r="D1148" s="1" t="s">
        <v>6735</v>
      </c>
      <c r="E1148" s="1" t="s">
        <v>6927</v>
      </c>
      <c r="F1148" s="62">
        <v>3106.2323937937958</v>
      </c>
      <c r="G1148" s="62">
        <v>36.927420583004547</v>
      </c>
      <c r="H1148" s="62">
        <v>36.561740341417469</v>
      </c>
      <c r="I1148" s="62">
        <v>1941.653</v>
      </c>
      <c r="J1148" s="62">
        <v>2010.0451945961477</v>
      </c>
      <c r="K1148" s="62">
        <v>1941.653</v>
      </c>
      <c r="L1148" s="62">
        <v>70990.212819134249</v>
      </c>
      <c r="M1148" s="63">
        <v>3683.1206381937623</v>
      </c>
      <c r="N1148" s="64">
        <f>GP_need_index[[#This Row],[Normalised weighted population]]/GP_need_index[[#This Row],[Registered population]]</f>
        <v>1.1857196021626006</v>
      </c>
    </row>
    <row r="1149" spans="1:14" hidden="1" x14ac:dyDescent="0.2">
      <c r="A1149" s="46" t="s">
        <v>13250</v>
      </c>
      <c r="B1149" s="33" t="s">
        <v>1352</v>
      </c>
      <c r="C1149" s="1" t="s">
        <v>7415</v>
      </c>
      <c r="D1149" s="1" t="s">
        <v>6735</v>
      </c>
      <c r="E1149" s="1" t="s">
        <v>6927</v>
      </c>
      <c r="F1149" s="62">
        <v>3106.4401709231342</v>
      </c>
      <c r="G1149" s="62">
        <v>36.927420583004547</v>
      </c>
      <c r="H1149" s="62">
        <v>36.561740341417469</v>
      </c>
      <c r="I1149" s="62">
        <v>1941.653</v>
      </c>
      <c r="J1149" s="62">
        <v>2010.0451945961477</v>
      </c>
      <c r="K1149" s="62">
        <v>1941.653</v>
      </c>
      <c r="L1149" s="62">
        <v>70990.212819134249</v>
      </c>
      <c r="M1149" s="63">
        <v>3698.0595061896765</v>
      </c>
      <c r="N1149" s="64">
        <f>GP_need_index[[#This Row],[Normalised weighted population]]/GP_need_index[[#This Row],[Registered population]]</f>
        <v>1.1904492933114279</v>
      </c>
    </row>
    <row r="1150" spans="1:14" x14ac:dyDescent="0.2">
      <c r="A1150" s="46" t="s">
        <v>13248</v>
      </c>
      <c r="B1150" s="33" t="s">
        <v>1382</v>
      </c>
      <c r="C1150" s="1" t="s">
        <v>7416</v>
      </c>
      <c r="D1150" s="1" t="s">
        <v>6735</v>
      </c>
      <c r="E1150" s="1" t="s">
        <v>6925</v>
      </c>
      <c r="F1150" s="62">
        <v>12316.083333333334</v>
      </c>
      <c r="G1150" s="62">
        <v>103.04005799758404</v>
      </c>
      <c r="H1150" s="62">
        <v>100.79372090238996</v>
      </c>
      <c r="I1150" s="62">
        <v>2103.1390000000001</v>
      </c>
      <c r="J1150" s="62">
        <v>2137.3758585802129</v>
      </c>
      <c r="K1150" s="62">
        <v>2103.1390000000001</v>
      </c>
      <c r="L1150" s="62">
        <v>211983.20538493153</v>
      </c>
      <c r="M1150" s="63">
        <v>10951.212200863134</v>
      </c>
      <c r="N1150" s="68">
        <f>GP_need_index[[#This Row],[Normalised weighted population]]/GP_need_index[[#This Row],[Registered population]]</f>
        <v>0.8891797744842963</v>
      </c>
    </row>
    <row r="1151" spans="1:14" hidden="1" x14ac:dyDescent="0.2">
      <c r="A1151" s="46" t="s">
        <v>13249</v>
      </c>
      <c r="B1151" s="33" t="s">
        <v>1382</v>
      </c>
      <c r="C1151" s="1" t="s">
        <v>7416</v>
      </c>
      <c r="D1151" s="1" t="s">
        <v>6735</v>
      </c>
      <c r="E1151" s="1" t="s">
        <v>6925</v>
      </c>
      <c r="F1151" s="62">
        <v>12326.823227966612</v>
      </c>
      <c r="G1151" s="62">
        <v>103.04005799758404</v>
      </c>
      <c r="H1151" s="62">
        <v>100.79372090238996</v>
      </c>
      <c r="I1151" s="62">
        <v>2103.1390000000001</v>
      </c>
      <c r="J1151" s="62">
        <v>2137.3758585802129</v>
      </c>
      <c r="K1151" s="62">
        <v>2103.1390000000001</v>
      </c>
      <c r="L1151" s="62">
        <v>211983.20538493153</v>
      </c>
      <c r="M1151" s="63">
        <v>10998.131822662566</v>
      </c>
      <c r="N1151" s="64">
        <f>GP_need_index[[#This Row],[Normalised weighted population]]/GP_need_index[[#This Row],[Registered population]]</f>
        <v>0.8922113685957983</v>
      </c>
    </row>
    <row r="1152" spans="1:14" hidden="1" x14ac:dyDescent="0.2">
      <c r="A1152" s="46" t="s">
        <v>13250</v>
      </c>
      <c r="B1152" s="33" t="s">
        <v>1382</v>
      </c>
      <c r="C1152" s="1" t="s">
        <v>7416</v>
      </c>
      <c r="D1152" s="1" t="s">
        <v>6735</v>
      </c>
      <c r="E1152" s="1" t="s">
        <v>6925</v>
      </c>
      <c r="F1152" s="62">
        <v>12338.926184175321</v>
      </c>
      <c r="G1152" s="62">
        <v>103.04005799758404</v>
      </c>
      <c r="H1152" s="62">
        <v>100.79372090238996</v>
      </c>
      <c r="I1152" s="62">
        <v>2103.1390000000001</v>
      </c>
      <c r="J1152" s="62">
        <v>2137.3758585802129</v>
      </c>
      <c r="K1152" s="62">
        <v>2103.1390000000001</v>
      </c>
      <c r="L1152" s="62">
        <v>211983.20538493153</v>
      </c>
      <c r="M1152" s="63">
        <v>11042.740635579699</v>
      </c>
      <c r="N1152" s="64">
        <f>GP_need_index[[#This Row],[Normalised weighted population]]/GP_need_index[[#This Row],[Registered population]]</f>
        <v>0.89495151123782712</v>
      </c>
    </row>
    <row r="1153" spans="1:14" x14ac:dyDescent="0.2">
      <c r="A1153" s="46" t="s">
        <v>13248</v>
      </c>
      <c r="B1153" s="33" t="s">
        <v>1240</v>
      </c>
      <c r="C1153" s="1" t="s">
        <v>7417</v>
      </c>
      <c r="D1153" s="1" t="s">
        <v>6735</v>
      </c>
      <c r="E1153" s="1" t="s">
        <v>6926</v>
      </c>
      <c r="F1153" s="62">
        <v>12445.333333333332</v>
      </c>
      <c r="G1153" s="62">
        <v>77.256921734246887</v>
      </c>
      <c r="H1153" s="62">
        <v>77.951438938910982</v>
      </c>
      <c r="I1153" s="62">
        <v>2040.127</v>
      </c>
      <c r="J1153" s="62">
        <v>1961.7844845018449</v>
      </c>
      <c r="K1153" s="62">
        <v>2040.127</v>
      </c>
      <c r="L1153" s="62">
        <v>159030.83526812363</v>
      </c>
      <c r="M1153" s="63">
        <v>8215.6528407015412</v>
      </c>
      <c r="N1153" s="68">
        <f>GP_need_index[[#This Row],[Normalised weighted population]]/GP_need_index[[#This Row],[Registered population]]</f>
        <v>0.66013923618236092</v>
      </c>
    </row>
    <row r="1154" spans="1:14" hidden="1" x14ac:dyDescent="0.2">
      <c r="A1154" s="46" t="s">
        <v>13249</v>
      </c>
      <c r="B1154" s="33" t="s">
        <v>1240</v>
      </c>
      <c r="C1154" s="1" t="s">
        <v>7417</v>
      </c>
      <c r="D1154" s="1" t="s">
        <v>6735</v>
      </c>
      <c r="E1154" s="1" t="s">
        <v>6926</v>
      </c>
      <c r="F1154" s="62">
        <v>12504.638782547292</v>
      </c>
      <c r="G1154" s="62">
        <v>77.256921734246887</v>
      </c>
      <c r="H1154" s="62">
        <v>77.951438938910982</v>
      </c>
      <c r="I1154" s="62">
        <v>2040.127</v>
      </c>
      <c r="J1154" s="62">
        <v>1961.7844845018449</v>
      </c>
      <c r="K1154" s="62">
        <v>2040.127</v>
      </c>
      <c r="L1154" s="62">
        <v>159030.83526812363</v>
      </c>
      <c r="M1154" s="63">
        <v>8250.8521699676421</v>
      </c>
      <c r="N1154" s="64">
        <f>GP_need_index[[#This Row],[Normalised weighted population]]/GP_need_index[[#This Row],[Registered population]]</f>
        <v>0.65982331144849582</v>
      </c>
    </row>
    <row r="1155" spans="1:14" hidden="1" x14ac:dyDescent="0.2">
      <c r="A1155" s="46" t="s">
        <v>13250</v>
      </c>
      <c r="B1155" s="33" t="s">
        <v>1240</v>
      </c>
      <c r="C1155" s="1" t="s">
        <v>7417</v>
      </c>
      <c r="D1155" s="1" t="s">
        <v>6735</v>
      </c>
      <c r="E1155" s="1" t="s">
        <v>6926</v>
      </c>
      <c r="F1155" s="62">
        <v>12563.483254412022</v>
      </c>
      <c r="G1155" s="62">
        <v>77.256921734246887</v>
      </c>
      <c r="H1155" s="62">
        <v>77.951438938910982</v>
      </c>
      <c r="I1155" s="62">
        <v>2040.127</v>
      </c>
      <c r="J1155" s="62">
        <v>1961.7844845018449</v>
      </c>
      <c r="K1155" s="62">
        <v>2040.127</v>
      </c>
      <c r="L1155" s="62">
        <v>159030.83526812363</v>
      </c>
      <c r="M1155" s="63">
        <v>8284.3179191322961</v>
      </c>
      <c r="N1155" s="64">
        <f>GP_need_index[[#This Row],[Normalised weighted population]]/GP_need_index[[#This Row],[Registered population]]</f>
        <v>0.65939658225142495</v>
      </c>
    </row>
    <row r="1156" spans="1:14" x14ac:dyDescent="0.2">
      <c r="A1156" s="46" t="s">
        <v>13248</v>
      </c>
      <c r="B1156" s="33" t="s">
        <v>1424</v>
      </c>
      <c r="C1156" s="1" t="s">
        <v>7418</v>
      </c>
      <c r="D1156" s="1" t="s">
        <v>6735</v>
      </c>
      <c r="E1156" s="1" t="s">
        <v>6924</v>
      </c>
      <c r="F1156" s="62">
        <v>17080.666666666668</v>
      </c>
      <c r="G1156" s="62">
        <v>137.59546865998828</v>
      </c>
      <c r="H1156" s="62">
        <v>137.78343303892711</v>
      </c>
      <c r="I1156" s="62">
        <v>1984.172</v>
      </c>
      <c r="J1156" s="62">
        <v>1958.0358254063815</v>
      </c>
      <c r="K1156" s="62">
        <v>1984.172</v>
      </c>
      <c r="L1156" s="62">
        <v>273386.02989971411</v>
      </c>
      <c r="M1156" s="63">
        <v>14123.328405883705</v>
      </c>
      <c r="N1156" s="68">
        <f>GP_need_index[[#This Row],[Normalised weighted population]]/GP_need_index[[#This Row],[Registered population]]</f>
        <v>0.82686048978672011</v>
      </c>
    </row>
    <row r="1157" spans="1:14" hidden="1" x14ac:dyDescent="0.2">
      <c r="A1157" s="46" t="s">
        <v>13249</v>
      </c>
      <c r="B1157" s="33" t="s">
        <v>1424</v>
      </c>
      <c r="C1157" s="1" t="s">
        <v>7418</v>
      </c>
      <c r="D1157" s="1" t="s">
        <v>6735</v>
      </c>
      <c r="E1157" s="1" t="s">
        <v>6924</v>
      </c>
      <c r="F1157" s="62">
        <v>17122.530209503875</v>
      </c>
      <c r="G1157" s="62">
        <v>137.59546865998828</v>
      </c>
      <c r="H1157" s="62">
        <v>137.78343303892711</v>
      </c>
      <c r="I1157" s="62">
        <v>1984.172</v>
      </c>
      <c r="J1157" s="62">
        <v>1958.0358254063815</v>
      </c>
      <c r="K1157" s="62">
        <v>1984.172</v>
      </c>
      <c r="L1157" s="62">
        <v>273386.02989971411</v>
      </c>
      <c r="M1157" s="63">
        <v>14183.838714258607</v>
      </c>
      <c r="N1157" s="64">
        <f>GP_need_index[[#This Row],[Normalised weighted population]]/GP_need_index[[#This Row],[Registered population]]</f>
        <v>0.8283728246182831</v>
      </c>
    </row>
    <row r="1158" spans="1:14" hidden="1" x14ac:dyDescent="0.2">
      <c r="A1158" s="46" t="s">
        <v>13250</v>
      </c>
      <c r="B1158" s="33" t="s">
        <v>1424</v>
      </c>
      <c r="C1158" s="1" t="s">
        <v>7418</v>
      </c>
      <c r="D1158" s="1" t="s">
        <v>6735</v>
      </c>
      <c r="E1158" s="1" t="s">
        <v>6924</v>
      </c>
      <c r="F1158" s="62">
        <v>17157.35919790321</v>
      </c>
      <c r="G1158" s="62">
        <v>137.59546865998828</v>
      </c>
      <c r="H1158" s="62">
        <v>137.78343303892711</v>
      </c>
      <c r="I1158" s="62">
        <v>1984.172</v>
      </c>
      <c r="J1158" s="62">
        <v>1958.0358254063815</v>
      </c>
      <c r="K1158" s="62">
        <v>1984.172</v>
      </c>
      <c r="L1158" s="62">
        <v>273386.02989971411</v>
      </c>
      <c r="M1158" s="63">
        <v>14241.368867365827</v>
      </c>
      <c r="N1158" s="64">
        <f>GP_need_index[[#This Row],[Normalised weighted population]]/GP_need_index[[#This Row],[Registered population]]</f>
        <v>0.83004433858948734</v>
      </c>
    </row>
    <row r="1159" spans="1:14" x14ac:dyDescent="0.2">
      <c r="A1159" s="46" t="s">
        <v>13248</v>
      </c>
      <c r="B1159" s="33" t="s">
        <v>1249</v>
      </c>
      <c r="C1159" s="1" t="s">
        <v>7419</v>
      </c>
      <c r="D1159" s="1" t="s">
        <v>6735</v>
      </c>
      <c r="E1159" s="1" t="s">
        <v>6926</v>
      </c>
      <c r="F1159" s="62">
        <v>10588.583333333332</v>
      </c>
      <c r="G1159" s="62">
        <v>115.65834139280355</v>
      </c>
      <c r="H1159" s="62">
        <v>113.69027239646057</v>
      </c>
      <c r="I1159" s="62">
        <v>1864.818</v>
      </c>
      <c r="J1159" s="62">
        <v>1961.7844845018449</v>
      </c>
      <c r="K1159" s="62">
        <v>1864.818</v>
      </c>
      <c r="L1159" s="62">
        <v>212011.66638982281</v>
      </c>
      <c r="M1159" s="63">
        <v>10952.682517832105</v>
      </c>
      <c r="N1159" s="68">
        <f>GP_need_index[[#This Row],[Normalised weighted population]]/GP_need_index[[#This Row],[Registered population]]</f>
        <v>1.034386014921616</v>
      </c>
    </row>
    <row r="1160" spans="1:14" hidden="1" x14ac:dyDescent="0.2">
      <c r="A1160" s="46" t="s">
        <v>13249</v>
      </c>
      <c r="B1160" s="33" t="s">
        <v>1249</v>
      </c>
      <c r="C1160" s="1" t="s">
        <v>7419</v>
      </c>
      <c r="D1160" s="1" t="s">
        <v>6735</v>
      </c>
      <c r="E1160" s="1" t="s">
        <v>6926</v>
      </c>
      <c r="F1160" s="62">
        <v>10652.277563040432</v>
      </c>
      <c r="G1160" s="62">
        <v>115.65834139280355</v>
      </c>
      <c r="H1160" s="62">
        <v>113.69027239646057</v>
      </c>
      <c r="I1160" s="62">
        <v>1864.818</v>
      </c>
      <c r="J1160" s="62">
        <v>1961.7844845018449</v>
      </c>
      <c r="K1160" s="62">
        <v>1864.818</v>
      </c>
      <c r="L1160" s="62">
        <v>212011.66638982281</v>
      </c>
      <c r="M1160" s="63">
        <v>10999.608439090889</v>
      </c>
      <c r="N1160" s="64">
        <f>GP_need_index[[#This Row],[Normalised weighted population]]/GP_need_index[[#This Row],[Registered population]]</f>
        <v>1.0326062547652317</v>
      </c>
    </row>
    <row r="1161" spans="1:14" hidden="1" x14ac:dyDescent="0.2">
      <c r="A1161" s="46" t="s">
        <v>13250</v>
      </c>
      <c r="B1161" s="33" t="s">
        <v>1249</v>
      </c>
      <c r="C1161" s="1" t="s">
        <v>7419</v>
      </c>
      <c r="D1161" s="1" t="s">
        <v>6735</v>
      </c>
      <c r="E1161" s="1" t="s">
        <v>6926</v>
      </c>
      <c r="F1161" s="62">
        <v>10712.450760720698</v>
      </c>
      <c r="G1161" s="62">
        <v>115.65834139280355</v>
      </c>
      <c r="H1161" s="62">
        <v>113.69027239646057</v>
      </c>
      <c r="I1161" s="62">
        <v>1864.818</v>
      </c>
      <c r="J1161" s="62">
        <v>1961.7844845018449</v>
      </c>
      <c r="K1161" s="62">
        <v>1864.818</v>
      </c>
      <c r="L1161" s="62">
        <v>212011.66638982281</v>
      </c>
      <c r="M1161" s="63">
        <v>11044.22324121665</v>
      </c>
      <c r="N1161" s="64">
        <f>GP_need_index[[#This Row],[Normalised weighted population]]/GP_need_index[[#This Row],[Registered population]]</f>
        <v>1.0309707356333866</v>
      </c>
    </row>
    <row r="1162" spans="1:14" x14ac:dyDescent="0.2">
      <c r="A1162" s="46" t="s">
        <v>13248</v>
      </c>
      <c r="B1162" s="33" t="s">
        <v>1428</v>
      </c>
      <c r="C1162" s="1" t="s">
        <v>7420</v>
      </c>
      <c r="D1162" s="1" t="s">
        <v>6735</v>
      </c>
      <c r="E1162" s="1" t="s">
        <v>6924</v>
      </c>
      <c r="F1162" s="62">
        <v>9715.75</v>
      </c>
      <c r="G1162" s="62">
        <v>64.640566689120377</v>
      </c>
      <c r="H1162" s="62">
        <v>63.631541633512427</v>
      </c>
      <c r="I1162" s="62">
        <v>2017.6120000000001</v>
      </c>
      <c r="J1162" s="62">
        <v>1958.0358254063815</v>
      </c>
      <c r="K1162" s="62">
        <v>2017.6120000000001</v>
      </c>
      <c r="L1162" s="62">
        <v>128383.76197827428</v>
      </c>
      <c r="M1162" s="63">
        <v>6632.401930219733</v>
      </c>
      <c r="N1162" s="68">
        <f>GP_need_index[[#This Row],[Normalised weighted population]]/GP_need_index[[#This Row],[Registered population]]</f>
        <v>0.68264435892439934</v>
      </c>
    </row>
    <row r="1163" spans="1:14" hidden="1" x14ac:dyDescent="0.2">
      <c r="A1163" s="46" t="s">
        <v>13249</v>
      </c>
      <c r="B1163" s="33" t="s">
        <v>1428</v>
      </c>
      <c r="C1163" s="1" t="s">
        <v>7420</v>
      </c>
      <c r="D1163" s="1" t="s">
        <v>6735</v>
      </c>
      <c r="E1163" s="1" t="s">
        <v>6924</v>
      </c>
      <c r="F1163" s="62">
        <v>9752.4551577117236</v>
      </c>
      <c r="G1163" s="62">
        <v>64.640566689120377</v>
      </c>
      <c r="H1163" s="62">
        <v>63.631541633512427</v>
      </c>
      <c r="I1163" s="62">
        <v>2017.6120000000001</v>
      </c>
      <c r="J1163" s="62">
        <v>1958.0358254063815</v>
      </c>
      <c r="K1163" s="62">
        <v>2017.6120000000001</v>
      </c>
      <c r="L1163" s="62">
        <v>128383.76197827428</v>
      </c>
      <c r="M1163" s="63">
        <v>6660.817943395261</v>
      </c>
      <c r="N1163" s="64">
        <f>GP_need_index[[#This Row],[Normalised weighted population]]/GP_need_index[[#This Row],[Registered population]]</f>
        <v>0.6829888305744467</v>
      </c>
    </row>
    <row r="1164" spans="1:14" hidden="1" x14ac:dyDescent="0.2">
      <c r="A1164" s="46" t="s">
        <v>13250</v>
      </c>
      <c r="B1164" s="33" t="s">
        <v>1428</v>
      </c>
      <c r="C1164" s="1" t="s">
        <v>7420</v>
      </c>
      <c r="D1164" s="1" t="s">
        <v>6735</v>
      </c>
      <c r="E1164" s="1" t="s">
        <v>6924</v>
      </c>
      <c r="F1164" s="62">
        <v>9784.3285074969226</v>
      </c>
      <c r="G1164" s="62">
        <v>64.640566689120377</v>
      </c>
      <c r="H1164" s="62">
        <v>63.631541633512427</v>
      </c>
      <c r="I1164" s="62">
        <v>2017.6120000000001</v>
      </c>
      <c r="J1164" s="62">
        <v>1958.0358254063815</v>
      </c>
      <c r="K1164" s="62">
        <v>2017.6120000000001</v>
      </c>
      <c r="L1164" s="62">
        <v>128383.76197827428</v>
      </c>
      <c r="M1164" s="63">
        <v>6687.8344573180839</v>
      </c>
      <c r="N1164" s="64">
        <f>GP_need_index[[#This Row],[Normalised weighted population]]/GP_need_index[[#This Row],[Registered population]]</f>
        <v>0.68352513432002504</v>
      </c>
    </row>
    <row r="1165" spans="1:14" x14ac:dyDescent="0.2">
      <c r="A1165" s="46" t="s">
        <v>13248</v>
      </c>
      <c r="B1165" s="33" t="s">
        <v>1345</v>
      </c>
      <c r="C1165" s="1" t="s">
        <v>7421</v>
      </c>
      <c r="D1165" s="1" t="s">
        <v>6735</v>
      </c>
      <c r="E1165" s="1" t="s">
        <v>6927</v>
      </c>
      <c r="F1165" s="62">
        <v>29808.416666666664</v>
      </c>
      <c r="G1165" s="62">
        <v>333.84377854789682</v>
      </c>
      <c r="H1165" s="62">
        <v>332.42006756518231</v>
      </c>
      <c r="I1165" s="62">
        <v>2015.3320000000001</v>
      </c>
      <c r="J1165" s="62">
        <v>2010.0451945961477</v>
      </c>
      <c r="K1165" s="62">
        <v>2015.3320000000001</v>
      </c>
      <c r="L1165" s="62">
        <v>669936.799606274</v>
      </c>
      <c r="M1165" s="63">
        <v>34609.440122075539</v>
      </c>
      <c r="N1165" s="68">
        <f>GP_need_index[[#This Row],[Normalised weighted population]]/GP_need_index[[#This Row],[Registered population]]</f>
        <v>1.1610626793464556</v>
      </c>
    </row>
    <row r="1166" spans="1:14" hidden="1" x14ac:dyDescent="0.2">
      <c r="A1166" s="46" t="s">
        <v>13249</v>
      </c>
      <c r="B1166" s="33" t="s">
        <v>1345</v>
      </c>
      <c r="C1166" s="1" t="s">
        <v>7421</v>
      </c>
      <c r="D1166" s="1" t="s">
        <v>6735</v>
      </c>
      <c r="E1166" s="1" t="s">
        <v>6927</v>
      </c>
      <c r="F1166" s="62">
        <v>29812.701119635003</v>
      </c>
      <c r="G1166" s="62">
        <v>333.84377854789682</v>
      </c>
      <c r="H1166" s="62">
        <v>332.42006756518231</v>
      </c>
      <c r="I1166" s="62">
        <v>2015.3320000000001</v>
      </c>
      <c r="J1166" s="62">
        <v>2010.0451945961477</v>
      </c>
      <c r="K1166" s="62">
        <v>2015.3320000000001</v>
      </c>
      <c r="L1166" s="62">
        <v>669936.799606274</v>
      </c>
      <c r="M1166" s="63">
        <v>34757.721591873909</v>
      </c>
      <c r="N1166" s="64">
        <f>GP_need_index[[#This Row],[Normalised weighted population]]/GP_need_index[[#This Row],[Registered population]]</f>
        <v>1.1658695886828603</v>
      </c>
    </row>
    <row r="1167" spans="1:14" hidden="1" x14ac:dyDescent="0.2">
      <c r="A1167" s="46" t="s">
        <v>13250</v>
      </c>
      <c r="B1167" s="33" t="s">
        <v>1345</v>
      </c>
      <c r="C1167" s="1" t="s">
        <v>7421</v>
      </c>
      <c r="D1167" s="1" t="s">
        <v>6735</v>
      </c>
      <c r="E1167" s="1" t="s">
        <v>6927</v>
      </c>
      <c r="F1167" s="62">
        <v>29813.175403914742</v>
      </c>
      <c r="G1167" s="62">
        <v>333.84377854789682</v>
      </c>
      <c r="H1167" s="62">
        <v>332.42006756518231</v>
      </c>
      <c r="I1167" s="62">
        <v>2015.3320000000001</v>
      </c>
      <c r="J1167" s="62">
        <v>2010.0451945961477</v>
      </c>
      <c r="K1167" s="62">
        <v>2015.3320000000001</v>
      </c>
      <c r="L1167" s="62">
        <v>669936.799606274</v>
      </c>
      <c r="M1167" s="63">
        <v>34898.70014395153</v>
      </c>
      <c r="N1167" s="64">
        <f>GP_need_index[[#This Row],[Normalised weighted population]]/GP_need_index[[#This Row],[Registered population]]</f>
        <v>1.170579774584126</v>
      </c>
    </row>
    <row r="1168" spans="1:14" x14ac:dyDescent="0.2">
      <c r="A1168" s="46" t="s">
        <v>13248</v>
      </c>
      <c r="B1168" s="33" t="s">
        <v>1236</v>
      </c>
      <c r="C1168" s="1" t="s">
        <v>7422</v>
      </c>
      <c r="D1168" s="1" t="s">
        <v>6735</v>
      </c>
      <c r="E1168" s="1" t="s">
        <v>6926</v>
      </c>
      <c r="F1168" s="62">
        <v>9344</v>
      </c>
      <c r="G1168" s="62">
        <v>89.031042618379928</v>
      </c>
      <c r="H1168" s="62">
        <v>88.25024921189015</v>
      </c>
      <c r="I1168" s="62">
        <v>1898.682</v>
      </c>
      <c r="J1168" s="62">
        <v>1961.7844845018449</v>
      </c>
      <c r="K1168" s="62">
        <v>1898.682</v>
      </c>
      <c r="L1168" s="62">
        <v>167559.15967413</v>
      </c>
      <c r="M1168" s="63">
        <v>8656.2325088803609</v>
      </c>
      <c r="N1168" s="68">
        <f>GP_need_index[[#This Row],[Normalised weighted population]]/GP_need_index[[#This Row],[Registered population]]</f>
        <v>0.926394746241477</v>
      </c>
    </row>
    <row r="1169" spans="1:14" hidden="1" x14ac:dyDescent="0.2">
      <c r="A1169" s="46" t="s">
        <v>13249</v>
      </c>
      <c r="B1169" s="33" t="s">
        <v>1236</v>
      </c>
      <c r="C1169" s="1" t="s">
        <v>7422</v>
      </c>
      <c r="D1169" s="1" t="s">
        <v>6735</v>
      </c>
      <c r="E1169" s="1" t="s">
        <v>6926</v>
      </c>
      <c r="F1169" s="62">
        <v>9360.39824499719</v>
      </c>
      <c r="G1169" s="62">
        <v>89.031042618379928</v>
      </c>
      <c r="H1169" s="62">
        <v>88.25024921189015</v>
      </c>
      <c r="I1169" s="62">
        <v>1898.682</v>
      </c>
      <c r="J1169" s="62">
        <v>1961.7844845018449</v>
      </c>
      <c r="K1169" s="62">
        <v>1898.682</v>
      </c>
      <c r="L1169" s="62">
        <v>167559.15967413</v>
      </c>
      <c r="M1169" s="63">
        <v>8693.3194676640287</v>
      </c>
      <c r="N1169" s="64">
        <f>GP_need_index[[#This Row],[Normalised weighted population]]/GP_need_index[[#This Row],[Registered population]]</f>
        <v>0.92873393205361832</v>
      </c>
    </row>
    <row r="1170" spans="1:14" hidden="1" x14ac:dyDescent="0.2">
      <c r="A1170" s="46" t="s">
        <v>13250</v>
      </c>
      <c r="B1170" s="33" t="s">
        <v>1236</v>
      </c>
      <c r="C1170" s="1" t="s">
        <v>7422</v>
      </c>
      <c r="D1170" s="1" t="s">
        <v>6735</v>
      </c>
      <c r="E1170" s="1" t="s">
        <v>6926</v>
      </c>
      <c r="F1170" s="62">
        <v>9377.4494904328712</v>
      </c>
      <c r="G1170" s="62">
        <v>89.031042618379928</v>
      </c>
      <c r="H1170" s="62">
        <v>88.25024921189015</v>
      </c>
      <c r="I1170" s="62">
        <v>1898.682</v>
      </c>
      <c r="J1170" s="62">
        <v>1961.7844845018449</v>
      </c>
      <c r="K1170" s="62">
        <v>1898.682</v>
      </c>
      <c r="L1170" s="62">
        <v>167559.15967413</v>
      </c>
      <c r="M1170" s="63">
        <v>8728.5798798881133</v>
      </c>
      <c r="N1170" s="64">
        <f>GP_need_index[[#This Row],[Normalised weighted population]]/GP_need_index[[#This Row],[Registered population]]</f>
        <v>0.93080532065709842</v>
      </c>
    </row>
    <row r="1171" spans="1:14" x14ac:dyDescent="0.2">
      <c r="A1171" s="46" t="s">
        <v>13248</v>
      </c>
      <c r="B1171" s="33" t="s">
        <v>1231</v>
      </c>
      <c r="C1171" s="1" t="s">
        <v>7423</v>
      </c>
      <c r="D1171" s="1" t="s">
        <v>6735</v>
      </c>
      <c r="E1171" s="1" t="s">
        <v>6926</v>
      </c>
      <c r="F1171" s="62">
        <v>9358.3333333333339</v>
      </c>
      <c r="G1171" s="62"/>
      <c r="H1171" s="62"/>
      <c r="I1171" s="62">
        <v>1990.662</v>
      </c>
      <c r="J1171" s="62">
        <v>1961.7844845018449</v>
      </c>
      <c r="K1171" s="62">
        <v>1990.662</v>
      </c>
      <c r="L1171" s="62"/>
      <c r="M1171" s="63"/>
      <c r="N1171" s="68">
        <f>GP_need_index[[#This Row],[Normalised weighted population]]/GP_need_index[[#This Row],[Registered population]]</f>
        <v>0</v>
      </c>
    </row>
    <row r="1172" spans="1:14" hidden="1" x14ac:dyDescent="0.2">
      <c r="A1172" s="46" t="s">
        <v>13249</v>
      </c>
      <c r="B1172" s="33" t="s">
        <v>1231</v>
      </c>
      <c r="C1172" s="1" t="s">
        <v>7423</v>
      </c>
      <c r="D1172" s="1" t="s">
        <v>6735</v>
      </c>
      <c r="E1172" s="1" t="s">
        <v>6926</v>
      </c>
      <c r="F1172" s="62">
        <v>9386.1250385074254</v>
      </c>
      <c r="G1172" s="62"/>
      <c r="H1172" s="62"/>
      <c r="I1172" s="62">
        <v>1990.662</v>
      </c>
      <c r="J1172" s="62">
        <v>1961.7844845018449</v>
      </c>
      <c r="K1172" s="62">
        <v>1990.662</v>
      </c>
      <c r="L1172" s="62"/>
      <c r="M1172" s="63"/>
      <c r="N1172" s="64">
        <f>GP_need_index[[#This Row],[Normalised weighted population]]/GP_need_index[[#This Row],[Registered population]]</f>
        <v>0</v>
      </c>
    </row>
    <row r="1173" spans="1:14" hidden="1" x14ac:dyDescent="0.2">
      <c r="A1173" s="46" t="s">
        <v>13250</v>
      </c>
      <c r="B1173" s="33" t="s">
        <v>1231</v>
      </c>
      <c r="C1173" s="1" t="s">
        <v>7423</v>
      </c>
      <c r="D1173" s="1" t="s">
        <v>6735</v>
      </c>
      <c r="E1173" s="1" t="s">
        <v>6926</v>
      </c>
      <c r="F1173" s="62">
        <v>9413.9515333618147</v>
      </c>
      <c r="G1173" s="62"/>
      <c r="H1173" s="62"/>
      <c r="I1173" s="62">
        <v>1990.662</v>
      </c>
      <c r="J1173" s="62">
        <v>1961.7844845018449</v>
      </c>
      <c r="K1173" s="62">
        <v>1990.662</v>
      </c>
      <c r="L1173" s="62"/>
      <c r="M1173" s="63"/>
      <c r="N1173" s="64">
        <f>GP_need_index[[#This Row],[Normalised weighted population]]/GP_need_index[[#This Row],[Registered population]]</f>
        <v>0</v>
      </c>
    </row>
    <row r="1174" spans="1:14" x14ac:dyDescent="0.2">
      <c r="A1174" s="46" t="s">
        <v>13248</v>
      </c>
      <c r="B1174" s="33" t="s">
        <v>1341</v>
      </c>
      <c r="C1174" s="1" t="s">
        <v>7424</v>
      </c>
      <c r="D1174" s="1" t="s">
        <v>6735</v>
      </c>
      <c r="E1174" s="1" t="s">
        <v>6927</v>
      </c>
      <c r="F1174" s="62">
        <v>9781.9166666666679</v>
      </c>
      <c r="G1174" s="62">
        <v>108.55248558197607</v>
      </c>
      <c r="H1174" s="62">
        <v>110.01573773939094</v>
      </c>
      <c r="I1174" s="62">
        <v>2119.181</v>
      </c>
      <c r="J1174" s="62">
        <v>2010.0451945961477</v>
      </c>
      <c r="K1174" s="62">
        <v>2119.181</v>
      </c>
      <c r="L1174" s="62">
        <v>233143.26111830023</v>
      </c>
      <c r="M1174" s="63">
        <v>12044.356632269508</v>
      </c>
      <c r="N1174" s="68">
        <f>GP_need_index[[#This Row],[Normalised weighted population]]/GP_need_index[[#This Row],[Registered population]]</f>
        <v>1.2312880024129054</v>
      </c>
    </row>
    <row r="1175" spans="1:14" hidden="1" x14ac:dyDescent="0.2">
      <c r="A1175" s="46" t="s">
        <v>13249</v>
      </c>
      <c r="B1175" s="33" t="s">
        <v>1341</v>
      </c>
      <c r="C1175" s="1" t="s">
        <v>7424</v>
      </c>
      <c r="D1175" s="1" t="s">
        <v>6735</v>
      </c>
      <c r="E1175" s="1" t="s">
        <v>6927</v>
      </c>
      <c r="F1175" s="62">
        <v>9784.30217485717</v>
      </c>
      <c r="G1175" s="62">
        <v>108.55248558197607</v>
      </c>
      <c r="H1175" s="62">
        <v>110.01573773939094</v>
      </c>
      <c r="I1175" s="62">
        <v>2119.181</v>
      </c>
      <c r="J1175" s="62">
        <v>2010.0451945961477</v>
      </c>
      <c r="K1175" s="62">
        <v>2119.181</v>
      </c>
      <c r="L1175" s="62">
        <v>233143.26111830023</v>
      </c>
      <c r="M1175" s="63">
        <v>12095.959746850651</v>
      </c>
      <c r="N1175" s="64">
        <f>GP_need_index[[#This Row],[Normalised weighted population]]/GP_need_index[[#This Row],[Registered population]]</f>
        <v>1.2362618744475997</v>
      </c>
    </row>
    <row r="1176" spans="1:14" hidden="1" x14ac:dyDescent="0.2">
      <c r="A1176" s="46" t="s">
        <v>13250</v>
      </c>
      <c r="B1176" s="33" t="s">
        <v>1341</v>
      </c>
      <c r="C1176" s="1" t="s">
        <v>7424</v>
      </c>
      <c r="D1176" s="1" t="s">
        <v>6735</v>
      </c>
      <c r="E1176" s="1" t="s">
        <v>6927</v>
      </c>
      <c r="F1176" s="62">
        <v>9783.8638187363795</v>
      </c>
      <c r="G1176" s="62">
        <v>108.55248558197607</v>
      </c>
      <c r="H1176" s="62">
        <v>110.01573773939094</v>
      </c>
      <c r="I1176" s="62">
        <v>2119.181</v>
      </c>
      <c r="J1176" s="62">
        <v>2010.0451945961477</v>
      </c>
      <c r="K1176" s="62">
        <v>2119.181</v>
      </c>
      <c r="L1176" s="62">
        <v>233143.26111830023</v>
      </c>
      <c r="M1176" s="63">
        <v>12145.02138878229</v>
      </c>
      <c r="N1176" s="64">
        <f>GP_need_index[[#This Row],[Normalised weighted population]]/GP_need_index[[#This Row],[Registered population]]</f>
        <v>1.2413318106006572</v>
      </c>
    </row>
    <row r="1177" spans="1:14" x14ac:dyDescent="0.2">
      <c r="A1177" s="46" t="s">
        <v>13248</v>
      </c>
      <c r="B1177" s="33" t="s">
        <v>1359</v>
      </c>
      <c r="C1177" s="1" t="s">
        <v>7425</v>
      </c>
      <c r="D1177" s="1" t="s">
        <v>6735</v>
      </c>
      <c r="E1177" s="1" t="s">
        <v>6925</v>
      </c>
      <c r="F1177" s="62">
        <v>3320.916666666667</v>
      </c>
      <c r="G1177" s="62">
        <v>32.321598340168109</v>
      </c>
      <c r="H1177" s="62">
        <v>30.818943080486683</v>
      </c>
      <c r="I1177" s="62">
        <v>2097.873</v>
      </c>
      <c r="J1177" s="62">
        <v>2137.3758585802129</v>
      </c>
      <c r="K1177" s="62">
        <v>2097.873</v>
      </c>
      <c r="L1177" s="62">
        <v>64654.228577089838</v>
      </c>
      <c r="M1177" s="63">
        <v>3340.0861900598006</v>
      </c>
      <c r="N1177" s="68">
        <f>GP_need_index[[#This Row],[Normalised weighted population]]/GP_need_index[[#This Row],[Registered population]]</f>
        <v>1.0057723590554215</v>
      </c>
    </row>
    <row r="1178" spans="1:14" hidden="1" x14ac:dyDescent="0.2">
      <c r="A1178" s="46" t="s">
        <v>13249</v>
      </c>
      <c r="B1178" s="33" t="s">
        <v>1359</v>
      </c>
      <c r="C1178" s="1" t="s">
        <v>7425</v>
      </c>
      <c r="D1178" s="1" t="s">
        <v>6735</v>
      </c>
      <c r="E1178" s="1" t="s">
        <v>6925</v>
      </c>
      <c r="F1178" s="62">
        <v>3317.6002839705452</v>
      </c>
      <c r="G1178" s="62">
        <v>32.321598340168109</v>
      </c>
      <c r="H1178" s="62">
        <v>30.818943080486683</v>
      </c>
      <c r="I1178" s="62">
        <v>2097.873</v>
      </c>
      <c r="J1178" s="62">
        <v>2137.3758585802129</v>
      </c>
      <c r="K1178" s="62">
        <v>2097.873</v>
      </c>
      <c r="L1178" s="62">
        <v>64654.228577089838</v>
      </c>
      <c r="M1178" s="63">
        <v>3354.3965310467793</v>
      </c>
      <c r="N1178" s="64">
        <f>GP_need_index[[#This Row],[Normalised weighted population]]/GP_need_index[[#This Row],[Registered population]]</f>
        <v>1.0110912237541154</v>
      </c>
    </row>
    <row r="1179" spans="1:14" hidden="1" x14ac:dyDescent="0.2">
      <c r="A1179" s="46" t="s">
        <v>13250</v>
      </c>
      <c r="B1179" s="33" t="s">
        <v>1359</v>
      </c>
      <c r="C1179" s="1" t="s">
        <v>7425</v>
      </c>
      <c r="D1179" s="1" t="s">
        <v>6735</v>
      </c>
      <c r="E1179" s="1" t="s">
        <v>6925</v>
      </c>
      <c r="F1179" s="62">
        <v>3313.6619413850804</v>
      </c>
      <c r="G1179" s="62">
        <v>32.321598340168109</v>
      </c>
      <c r="H1179" s="62">
        <v>30.818943080486683</v>
      </c>
      <c r="I1179" s="62">
        <v>2097.873</v>
      </c>
      <c r="J1179" s="62">
        <v>2137.3758585802129</v>
      </c>
      <c r="K1179" s="62">
        <v>2097.873</v>
      </c>
      <c r="L1179" s="62">
        <v>64654.228577089838</v>
      </c>
      <c r="M1179" s="63">
        <v>3368.0020824000562</v>
      </c>
      <c r="N1179" s="64">
        <f>GP_need_index[[#This Row],[Normalised weighted population]]/GP_need_index[[#This Row],[Registered population]]</f>
        <v>1.0163988185808304</v>
      </c>
    </row>
    <row r="1180" spans="1:14" x14ac:dyDescent="0.2">
      <c r="A1180" s="46" t="s">
        <v>13248</v>
      </c>
      <c r="B1180" s="33" t="s">
        <v>1251</v>
      </c>
      <c r="C1180" s="1" t="s">
        <v>7426</v>
      </c>
      <c r="D1180" s="1" t="s">
        <v>6735</v>
      </c>
      <c r="E1180" s="1" t="s">
        <v>6926</v>
      </c>
      <c r="F1180" s="62">
        <v>8699.8333333333321</v>
      </c>
      <c r="G1180" s="62">
        <v>88.549688140979384</v>
      </c>
      <c r="H1180" s="62">
        <v>85.605871275716126</v>
      </c>
      <c r="I1180" s="62">
        <v>1943.5550000000001</v>
      </c>
      <c r="J1180" s="62">
        <v>1961.7844845018449</v>
      </c>
      <c r="K1180" s="62">
        <v>1943.5550000000001</v>
      </c>
      <c r="L1180" s="62">
        <v>166379.71914727447</v>
      </c>
      <c r="M1180" s="63">
        <v>8595.3017221020473</v>
      </c>
      <c r="N1180" s="68">
        <f>GP_need_index[[#This Row],[Normalised weighted population]]/GP_need_index[[#This Row],[Registered population]]</f>
        <v>0.98798464209299586</v>
      </c>
    </row>
    <row r="1181" spans="1:14" hidden="1" x14ac:dyDescent="0.2">
      <c r="A1181" s="46" t="s">
        <v>13249</v>
      </c>
      <c r="B1181" s="33" t="s">
        <v>1251</v>
      </c>
      <c r="C1181" s="1" t="s">
        <v>7426</v>
      </c>
      <c r="D1181" s="1" t="s">
        <v>6735</v>
      </c>
      <c r="E1181" s="1" t="s">
        <v>6926</v>
      </c>
      <c r="F1181" s="62">
        <v>8705.5547386201506</v>
      </c>
      <c r="G1181" s="62">
        <v>88.549688140979384</v>
      </c>
      <c r="H1181" s="62">
        <v>85.605871275716126</v>
      </c>
      <c r="I1181" s="62">
        <v>1943.5550000000001</v>
      </c>
      <c r="J1181" s="62">
        <v>1961.7844845018449</v>
      </c>
      <c r="K1181" s="62">
        <v>1943.5550000000001</v>
      </c>
      <c r="L1181" s="62">
        <v>166379.71914727447</v>
      </c>
      <c r="M1181" s="63">
        <v>8632.1276276416411</v>
      </c>
      <c r="N1181" s="64">
        <f>GP_need_index[[#This Row],[Normalised weighted population]]/GP_need_index[[#This Row],[Registered population]]</f>
        <v>0.99156548741773254</v>
      </c>
    </row>
    <row r="1182" spans="1:14" hidden="1" x14ac:dyDescent="0.2">
      <c r="A1182" s="46" t="s">
        <v>13250</v>
      </c>
      <c r="B1182" s="33" t="s">
        <v>1251</v>
      </c>
      <c r="C1182" s="1" t="s">
        <v>7426</v>
      </c>
      <c r="D1182" s="1" t="s">
        <v>6735</v>
      </c>
      <c r="E1182" s="1" t="s">
        <v>6926</v>
      </c>
      <c r="F1182" s="62">
        <v>8709.7670305931661</v>
      </c>
      <c r="G1182" s="62">
        <v>88.549688140979384</v>
      </c>
      <c r="H1182" s="62">
        <v>85.605871275716126</v>
      </c>
      <c r="I1182" s="62">
        <v>1943.5550000000001</v>
      </c>
      <c r="J1182" s="62">
        <v>1961.7844845018449</v>
      </c>
      <c r="K1182" s="62">
        <v>1943.5550000000001</v>
      </c>
      <c r="L1182" s="62">
        <v>166379.71914727447</v>
      </c>
      <c r="M1182" s="63">
        <v>8667.1398435913361</v>
      </c>
      <c r="N1182" s="64">
        <f>GP_need_index[[#This Row],[Normalised weighted population]]/GP_need_index[[#This Row],[Registered population]]</f>
        <v>0.99510581777306994</v>
      </c>
    </row>
    <row r="1183" spans="1:14" x14ac:dyDescent="0.2">
      <c r="A1183" s="46" t="s">
        <v>13248</v>
      </c>
      <c r="B1183" s="33" t="s">
        <v>1242</v>
      </c>
      <c r="C1183" s="1" t="s">
        <v>7427</v>
      </c>
      <c r="D1183" s="1" t="s">
        <v>6735</v>
      </c>
      <c r="E1183" s="1" t="s">
        <v>6926</v>
      </c>
      <c r="F1183" s="62">
        <v>4481</v>
      </c>
      <c r="G1183" s="62"/>
      <c r="H1183" s="62"/>
      <c r="I1183" s="62">
        <v>2078.1729999999998</v>
      </c>
      <c r="J1183" s="62">
        <v>1961.7844845018449</v>
      </c>
      <c r="K1183" s="62">
        <v>2078.1729999999998</v>
      </c>
      <c r="L1183" s="62"/>
      <c r="M1183" s="63"/>
      <c r="N1183" s="68">
        <f>GP_need_index[[#This Row],[Normalised weighted population]]/GP_need_index[[#This Row],[Registered population]]</f>
        <v>0</v>
      </c>
    </row>
    <row r="1184" spans="1:14" hidden="1" x14ac:dyDescent="0.2">
      <c r="A1184" s="46" t="s">
        <v>13249</v>
      </c>
      <c r="B1184" s="33" t="s">
        <v>1242</v>
      </c>
      <c r="C1184" s="1" t="s">
        <v>7427</v>
      </c>
      <c r="D1184" s="1" t="s">
        <v>6735</v>
      </c>
      <c r="E1184" s="1" t="s">
        <v>6926</v>
      </c>
      <c r="F1184" s="62">
        <v>4501.2063619121045</v>
      </c>
      <c r="G1184" s="62"/>
      <c r="H1184" s="62"/>
      <c r="I1184" s="62">
        <v>2078.1729999999998</v>
      </c>
      <c r="J1184" s="62">
        <v>1961.7844845018449</v>
      </c>
      <c r="K1184" s="62">
        <v>2078.1729999999998</v>
      </c>
      <c r="L1184" s="62"/>
      <c r="M1184" s="63"/>
      <c r="N1184" s="64">
        <f>GP_need_index[[#This Row],[Normalised weighted population]]/GP_need_index[[#This Row],[Registered population]]</f>
        <v>0</v>
      </c>
    </row>
    <row r="1185" spans="1:14" hidden="1" x14ac:dyDescent="0.2">
      <c r="A1185" s="46" t="s">
        <v>13250</v>
      </c>
      <c r="B1185" s="33" t="s">
        <v>1242</v>
      </c>
      <c r="C1185" s="1" t="s">
        <v>7427</v>
      </c>
      <c r="D1185" s="1" t="s">
        <v>6735</v>
      </c>
      <c r="E1185" s="1" t="s">
        <v>6926</v>
      </c>
      <c r="F1185" s="62">
        <v>4519.5327257905246</v>
      </c>
      <c r="G1185" s="62"/>
      <c r="H1185" s="62"/>
      <c r="I1185" s="62">
        <v>2078.1729999999998</v>
      </c>
      <c r="J1185" s="62">
        <v>1961.7844845018449</v>
      </c>
      <c r="K1185" s="62">
        <v>2078.1729999999998</v>
      </c>
      <c r="L1185" s="62"/>
      <c r="M1185" s="63"/>
      <c r="N1185" s="64">
        <f>GP_need_index[[#This Row],[Normalised weighted population]]/GP_need_index[[#This Row],[Registered population]]</f>
        <v>0</v>
      </c>
    </row>
    <row r="1186" spans="1:14" x14ac:dyDescent="0.2">
      <c r="A1186" s="46" t="s">
        <v>13248</v>
      </c>
      <c r="B1186" s="33" t="s">
        <v>1379</v>
      </c>
      <c r="C1186" s="1" t="s">
        <v>7428</v>
      </c>
      <c r="D1186" s="1" t="s">
        <v>6735</v>
      </c>
      <c r="E1186" s="1" t="s">
        <v>6925</v>
      </c>
      <c r="F1186" s="62">
        <v>15107.083333333334</v>
      </c>
      <c r="G1186" s="62">
        <v>162.03948229249744</v>
      </c>
      <c r="H1186" s="62">
        <v>157.22127803223356</v>
      </c>
      <c r="I1186" s="62">
        <v>2115.808</v>
      </c>
      <c r="J1186" s="62">
        <v>2137.3758585802129</v>
      </c>
      <c r="K1186" s="62">
        <v>2115.808</v>
      </c>
      <c r="L1186" s="62">
        <v>332650.03783082403</v>
      </c>
      <c r="M1186" s="63">
        <v>17184.951733772843</v>
      </c>
      <c r="N1186" s="68">
        <f>GP_need_index[[#This Row],[Normalised weighted population]]/GP_need_index[[#This Row],[Registered population]]</f>
        <v>1.1375426582743973</v>
      </c>
    </row>
    <row r="1187" spans="1:14" hidden="1" x14ac:dyDescent="0.2">
      <c r="A1187" s="46" t="s">
        <v>13249</v>
      </c>
      <c r="B1187" s="33" t="s">
        <v>1379</v>
      </c>
      <c r="C1187" s="1" t="s">
        <v>7428</v>
      </c>
      <c r="D1187" s="1" t="s">
        <v>6735</v>
      </c>
      <c r="E1187" s="1" t="s">
        <v>6925</v>
      </c>
      <c r="F1187" s="62">
        <v>15099.732433381298</v>
      </c>
      <c r="G1187" s="62">
        <v>162.03948229249744</v>
      </c>
      <c r="H1187" s="62">
        <v>157.22127803223356</v>
      </c>
      <c r="I1187" s="62">
        <v>2115.808</v>
      </c>
      <c r="J1187" s="62">
        <v>2137.3758585802129</v>
      </c>
      <c r="K1187" s="62">
        <v>2115.808</v>
      </c>
      <c r="L1187" s="62">
        <v>332650.03783082403</v>
      </c>
      <c r="M1187" s="63">
        <v>17258.57933053574</v>
      </c>
      <c r="N1187" s="64">
        <f>GP_need_index[[#This Row],[Normalised weighted population]]/GP_need_index[[#This Row],[Registered population]]</f>
        <v>1.1429725266112554</v>
      </c>
    </row>
    <row r="1188" spans="1:14" hidden="1" x14ac:dyDescent="0.2">
      <c r="A1188" s="46" t="s">
        <v>13250</v>
      </c>
      <c r="B1188" s="33" t="s">
        <v>1379</v>
      </c>
      <c r="C1188" s="1" t="s">
        <v>7428</v>
      </c>
      <c r="D1188" s="1" t="s">
        <v>6735</v>
      </c>
      <c r="E1188" s="1" t="s">
        <v>6925</v>
      </c>
      <c r="F1188" s="62">
        <v>15086.763166733863</v>
      </c>
      <c r="G1188" s="62">
        <v>162.03948229249744</v>
      </c>
      <c r="H1188" s="62">
        <v>157.22127803223356</v>
      </c>
      <c r="I1188" s="62">
        <v>2115.808</v>
      </c>
      <c r="J1188" s="62">
        <v>2137.3758585802129</v>
      </c>
      <c r="K1188" s="62">
        <v>2115.808</v>
      </c>
      <c r="L1188" s="62">
        <v>332650.03783082403</v>
      </c>
      <c r="M1188" s="63">
        <v>17328.580740682959</v>
      </c>
      <c r="N1188" s="64">
        <f>GP_need_index[[#This Row],[Normalised weighted population]]/GP_need_index[[#This Row],[Registered population]]</f>
        <v>1.148595000078763</v>
      </c>
    </row>
    <row r="1189" spans="1:14" x14ac:dyDescent="0.2">
      <c r="A1189" s="46" t="s">
        <v>13248</v>
      </c>
      <c r="B1189" s="33" t="s">
        <v>1360</v>
      </c>
      <c r="C1189" s="1" t="s">
        <v>7429</v>
      </c>
      <c r="D1189" s="1" t="s">
        <v>6735</v>
      </c>
      <c r="E1189" s="1" t="s">
        <v>6925</v>
      </c>
      <c r="F1189" s="62">
        <v>9691.6666666666679</v>
      </c>
      <c r="G1189" s="62">
        <v>117.26431257248198</v>
      </c>
      <c r="H1189" s="62">
        <v>113.45138532475531</v>
      </c>
      <c r="I1189" s="62">
        <v>2185.9679999999998</v>
      </c>
      <c r="J1189" s="62">
        <v>2137.3758585802129</v>
      </c>
      <c r="K1189" s="62">
        <v>2185.9679999999998</v>
      </c>
      <c r="L1189" s="62">
        <v>248001.0978755847</v>
      </c>
      <c r="M1189" s="63">
        <v>12811.923680231377</v>
      </c>
      <c r="N1189" s="68">
        <f>GP_need_index[[#This Row],[Normalised weighted population]]/GP_need_index[[#This Row],[Registered population]]</f>
        <v>1.3219525723368573</v>
      </c>
    </row>
    <row r="1190" spans="1:14" hidden="1" x14ac:dyDescent="0.2">
      <c r="A1190" s="46" t="s">
        <v>13249</v>
      </c>
      <c r="B1190" s="33" t="s">
        <v>1360</v>
      </c>
      <c r="C1190" s="1" t="s">
        <v>7429</v>
      </c>
      <c r="D1190" s="1" t="s">
        <v>6735</v>
      </c>
      <c r="E1190" s="1" t="s">
        <v>6925</v>
      </c>
      <c r="F1190" s="62">
        <v>9677.7568368014017</v>
      </c>
      <c r="G1190" s="62">
        <v>117.26431257248198</v>
      </c>
      <c r="H1190" s="62">
        <v>113.45138532475531</v>
      </c>
      <c r="I1190" s="62">
        <v>2185.9679999999998</v>
      </c>
      <c r="J1190" s="62">
        <v>2137.3758585802129</v>
      </c>
      <c r="K1190" s="62">
        <v>2185.9679999999998</v>
      </c>
      <c r="L1190" s="62">
        <v>248001.0978755847</v>
      </c>
      <c r="M1190" s="63">
        <v>12866.815376472296</v>
      </c>
      <c r="N1190" s="64">
        <f>GP_need_index[[#This Row],[Normalised weighted population]]/GP_need_index[[#This Row],[Registered population]]</f>
        <v>1.3295245575445673</v>
      </c>
    </row>
    <row r="1191" spans="1:14" hidden="1" x14ac:dyDescent="0.2">
      <c r="A1191" s="46" t="s">
        <v>13250</v>
      </c>
      <c r="B1191" s="33" t="s">
        <v>1360</v>
      </c>
      <c r="C1191" s="1" t="s">
        <v>7429</v>
      </c>
      <c r="D1191" s="1" t="s">
        <v>6735</v>
      </c>
      <c r="E1191" s="1" t="s">
        <v>6925</v>
      </c>
      <c r="F1191" s="62">
        <v>9660.1522510256746</v>
      </c>
      <c r="G1191" s="62">
        <v>117.26431257248198</v>
      </c>
      <c r="H1191" s="62">
        <v>113.45138532475531</v>
      </c>
      <c r="I1191" s="62">
        <v>2185.9679999999998</v>
      </c>
      <c r="J1191" s="62">
        <v>2137.3758585802129</v>
      </c>
      <c r="K1191" s="62">
        <v>2185.9679999999998</v>
      </c>
      <c r="L1191" s="62">
        <v>248001.0978755847</v>
      </c>
      <c r="M1191" s="63">
        <v>12919.003636189791</v>
      </c>
      <c r="N1191" s="64">
        <f>GP_need_index[[#This Row],[Normalised weighted population]]/GP_need_index[[#This Row],[Registered population]]</f>
        <v>1.3373498988919255</v>
      </c>
    </row>
    <row r="1192" spans="1:14" x14ac:dyDescent="0.2">
      <c r="A1192" s="46" t="s">
        <v>13248</v>
      </c>
      <c r="B1192" s="33" t="s">
        <v>1350</v>
      </c>
      <c r="C1192" s="1" t="s">
        <v>7430</v>
      </c>
      <c r="D1192" s="1" t="s">
        <v>6735</v>
      </c>
      <c r="E1192" s="1" t="s">
        <v>6927</v>
      </c>
      <c r="F1192" s="62">
        <v>17181.5</v>
      </c>
      <c r="G1192" s="62">
        <v>187.59150918730018</v>
      </c>
      <c r="H1192" s="62">
        <v>191.60436483932634</v>
      </c>
      <c r="I1192" s="62">
        <v>2081.366</v>
      </c>
      <c r="J1192" s="62">
        <v>2010.0451945961477</v>
      </c>
      <c r="K1192" s="62">
        <v>2081.366</v>
      </c>
      <c r="L1192" s="62">
        <v>398798.81042816932</v>
      </c>
      <c r="M1192" s="63">
        <v>20602.247194631374</v>
      </c>
      <c r="N1192" s="68">
        <f>GP_need_index[[#This Row],[Normalised weighted population]]/GP_need_index[[#This Row],[Registered population]]</f>
        <v>1.1990947935064677</v>
      </c>
    </row>
    <row r="1193" spans="1:14" hidden="1" x14ac:dyDescent="0.2">
      <c r="A1193" s="46" t="s">
        <v>13249</v>
      </c>
      <c r="B1193" s="33" t="s">
        <v>1350</v>
      </c>
      <c r="C1193" s="1" t="s">
        <v>7430</v>
      </c>
      <c r="D1193" s="1" t="s">
        <v>6735</v>
      </c>
      <c r="E1193" s="1" t="s">
        <v>6927</v>
      </c>
      <c r="F1193" s="62">
        <v>17152.653807353396</v>
      </c>
      <c r="G1193" s="62">
        <v>187.59150918730018</v>
      </c>
      <c r="H1193" s="62">
        <v>191.60436483932634</v>
      </c>
      <c r="I1193" s="62">
        <v>2081.366</v>
      </c>
      <c r="J1193" s="62">
        <v>2010.0451945961477</v>
      </c>
      <c r="K1193" s="62">
        <v>2081.366</v>
      </c>
      <c r="L1193" s="62">
        <v>398798.81042816932</v>
      </c>
      <c r="M1193" s="63">
        <v>20690.515929531273</v>
      </c>
      <c r="N1193" s="64">
        <f>GP_need_index[[#This Row],[Normalised weighted population]]/GP_need_index[[#This Row],[Registered population]]</f>
        <v>1.2062574201002754</v>
      </c>
    </row>
    <row r="1194" spans="1:14" hidden="1" x14ac:dyDescent="0.2">
      <c r="A1194" s="46" t="s">
        <v>13250</v>
      </c>
      <c r="B1194" s="33" t="s">
        <v>1350</v>
      </c>
      <c r="C1194" s="1" t="s">
        <v>7430</v>
      </c>
      <c r="D1194" s="1" t="s">
        <v>6735</v>
      </c>
      <c r="E1194" s="1" t="s">
        <v>6927</v>
      </c>
      <c r="F1194" s="62">
        <v>17133.850612101844</v>
      </c>
      <c r="G1194" s="62">
        <v>187.59150918730018</v>
      </c>
      <c r="H1194" s="62">
        <v>191.60436483932634</v>
      </c>
      <c r="I1194" s="62">
        <v>2081.366</v>
      </c>
      <c r="J1194" s="62">
        <v>2010.0451945961477</v>
      </c>
      <c r="K1194" s="62">
        <v>2081.366</v>
      </c>
      <c r="L1194" s="62">
        <v>398798.81042816932</v>
      </c>
      <c r="M1194" s="63">
        <v>20774.437396298705</v>
      </c>
      <c r="N1194" s="64">
        <f>GP_need_index[[#This Row],[Normalised weighted population]]/GP_need_index[[#This Row],[Registered population]]</f>
        <v>1.2124791949350529</v>
      </c>
    </row>
    <row r="1195" spans="1:14" x14ac:dyDescent="0.2">
      <c r="A1195" s="46" t="s">
        <v>13248</v>
      </c>
      <c r="B1195" s="33" t="s">
        <v>1342</v>
      </c>
      <c r="C1195" s="1" t="s">
        <v>7431</v>
      </c>
      <c r="D1195" s="1" t="s">
        <v>6735</v>
      </c>
      <c r="E1195" s="1" t="s">
        <v>6927</v>
      </c>
      <c r="F1195" s="62">
        <v>9136.8333333333339</v>
      </c>
      <c r="G1195" s="62">
        <v>111.84456692659869</v>
      </c>
      <c r="H1195" s="62">
        <v>111.44283190173766</v>
      </c>
      <c r="I1195" s="62">
        <v>2037.059</v>
      </c>
      <c r="J1195" s="62">
        <v>2010.0451945961477</v>
      </c>
      <c r="K1195" s="62">
        <v>2037.059</v>
      </c>
      <c r="L1195" s="62">
        <v>227015.62371092182</v>
      </c>
      <c r="M1195" s="63">
        <v>11727.798264278541</v>
      </c>
      <c r="N1195" s="68">
        <f>GP_need_index[[#This Row],[Normalised weighted population]]/GP_need_index[[#This Row],[Registered population]]</f>
        <v>1.2835736229851926</v>
      </c>
    </row>
    <row r="1196" spans="1:14" hidden="1" x14ac:dyDescent="0.2">
      <c r="A1196" s="46" t="s">
        <v>13249</v>
      </c>
      <c r="B1196" s="33" t="s">
        <v>1342</v>
      </c>
      <c r="C1196" s="1" t="s">
        <v>7431</v>
      </c>
      <c r="D1196" s="1" t="s">
        <v>6735</v>
      </c>
      <c r="E1196" s="1" t="s">
        <v>6927</v>
      </c>
      <c r="F1196" s="62">
        <v>9138.2517668702076</v>
      </c>
      <c r="G1196" s="62">
        <v>111.84456692659869</v>
      </c>
      <c r="H1196" s="62">
        <v>111.44283190173766</v>
      </c>
      <c r="I1196" s="62">
        <v>2037.059</v>
      </c>
      <c r="J1196" s="62">
        <v>2010.0451945961477</v>
      </c>
      <c r="K1196" s="62">
        <v>2037.059</v>
      </c>
      <c r="L1196" s="62">
        <v>227015.62371092182</v>
      </c>
      <c r="M1196" s="63">
        <v>11778.045109012004</v>
      </c>
      <c r="N1196" s="64">
        <f>GP_need_index[[#This Row],[Normalised weighted population]]/GP_need_index[[#This Row],[Registered population]]</f>
        <v>1.2888729058343626</v>
      </c>
    </row>
    <row r="1197" spans="1:14" hidden="1" x14ac:dyDescent="0.2">
      <c r="A1197" s="46" t="s">
        <v>13250</v>
      </c>
      <c r="B1197" s="33" t="s">
        <v>1342</v>
      </c>
      <c r="C1197" s="1" t="s">
        <v>7431</v>
      </c>
      <c r="D1197" s="1" t="s">
        <v>6735</v>
      </c>
      <c r="E1197" s="1" t="s">
        <v>6927</v>
      </c>
      <c r="F1197" s="62">
        <v>9135.1613263954914</v>
      </c>
      <c r="G1197" s="62">
        <v>111.84456692659869</v>
      </c>
      <c r="H1197" s="62">
        <v>111.44283190173766</v>
      </c>
      <c r="I1197" s="62">
        <v>2037.059</v>
      </c>
      <c r="J1197" s="62">
        <v>2010.0451945961477</v>
      </c>
      <c r="K1197" s="62">
        <v>2037.059</v>
      </c>
      <c r="L1197" s="62">
        <v>227015.62371092182</v>
      </c>
      <c r="M1197" s="63">
        <v>11825.817277892071</v>
      </c>
      <c r="N1197" s="64">
        <f>GP_need_index[[#This Row],[Normalised weighted population]]/GP_need_index[[#This Row],[Registered population]]</f>
        <v>1.294538416494309</v>
      </c>
    </row>
    <row r="1198" spans="1:14" x14ac:dyDescent="0.2">
      <c r="A1198" s="46" t="s">
        <v>13248</v>
      </c>
      <c r="B1198" s="33" t="s">
        <v>1347</v>
      </c>
      <c r="C1198" s="1" t="s">
        <v>7432</v>
      </c>
      <c r="D1198" s="1" t="s">
        <v>6735</v>
      </c>
      <c r="E1198" s="1" t="s">
        <v>6927</v>
      </c>
      <c r="F1198" s="62">
        <v>7371.916666666667</v>
      </c>
      <c r="G1198" s="62">
        <v>73.657084284182702</v>
      </c>
      <c r="H1198" s="62">
        <v>69.899752615796444</v>
      </c>
      <c r="I1198" s="62">
        <v>2089.9659999999999</v>
      </c>
      <c r="J1198" s="62">
        <v>2010.0451945961477</v>
      </c>
      <c r="K1198" s="62">
        <v>2089.9659999999999</v>
      </c>
      <c r="L1198" s="62">
        <v>146088.10637542562</v>
      </c>
      <c r="M1198" s="63">
        <v>7547.0217087927604</v>
      </c>
      <c r="N1198" s="68">
        <f>GP_need_index[[#This Row],[Normalised weighted population]]/GP_need_index[[#This Row],[Registered population]]</f>
        <v>1.0237529871868818</v>
      </c>
    </row>
    <row r="1199" spans="1:14" hidden="1" x14ac:dyDescent="0.2">
      <c r="A1199" s="46" t="s">
        <v>13249</v>
      </c>
      <c r="B1199" s="33" t="s">
        <v>1347</v>
      </c>
      <c r="C1199" s="1" t="s">
        <v>7432</v>
      </c>
      <c r="D1199" s="1" t="s">
        <v>6735</v>
      </c>
      <c r="E1199" s="1" t="s">
        <v>6927</v>
      </c>
      <c r="F1199" s="62">
        <v>7378.5515339677595</v>
      </c>
      <c r="G1199" s="62">
        <v>73.657084284182702</v>
      </c>
      <c r="H1199" s="62">
        <v>69.899752615796444</v>
      </c>
      <c r="I1199" s="62">
        <v>2089.9659999999999</v>
      </c>
      <c r="J1199" s="62">
        <v>2010.0451945961477</v>
      </c>
      <c r="K1199" s="62">
        <v>2089.9659999999999</v>
      </c>
      <c r="L1199" s="62">
        <v>146088.10637542562</v>
      </c>
      <c r="M1199" s="63">
        <v>7579.3563396805393</v>
      </c>
      <c r="N1199" s="64">
        <f>GP_need_index[[#This Row],[Normalised weighted population]]/GP_need_index[[#This Row],[Registered population]]</f>
        <v>1.0272146646653288</v>
      </c>
    </row>
    <row r="1200" spans="1:14" hidden="1" x14ac:dyDescent="0.2">
      <c r="A1200" s="46" t="s">
        <v>13250</v>
      </c>
      <c r="B1200" s="33" t="s">
        <v>1347</v>
      </c>
      <c r="C1200" s="1" t="s">
        <v>7432</v>
      </c>
      <c r="D1200" s="1" t="s">
        <v>6735</v>
      </c>
      <c r="E1200" s="1" t="s">
        <v>6927</v>
      </c>
      <c r="F1200" s="62">
        <v>7381.6934812052214</v>
      </c>
      <c r="G1200" s="62">
        <v>73.657084284182702</v>
      </c>
      <c r="H1200" s="62">
        <v>69.899752615796444</v>
      </c>
      <c r="I1200" s="62">
        <v>2089.9659999999999</v>
      </c>
      <c r="J1200" s="62">
        <v>2010.0451945961477</v>
      </c>
      <c r="K1200" s="62">
        <v>2089.9659999999999</v>
      </c>
      <c r="L1200" s="62">
        <v>146088.10637542562</v>
      </c>
      <c r="M1200" s="63">
        <v>7610.0984779310011</v>
      </c>
      <c r="N1200" s="64">
        <f>GP_need_index[[#This Row],[Normalised weighted population]]/GP_need_index[[#This Row],[Registered population]]</f>
        <v>1.0309420862986698</v>
      </c>
    </row>
    <row r="1201" spans="1:14" x14ac:dyDescent="0.2">
      <c r="A1201" s="46" t="s">
        <v>13248</v>
      </c>
      <c r="B1201" s="33" t="s">
        <v>1421</v>
      </c>
      <c r="C1201" s="1" t="s">
        <v>7433</v>
      </c>
      <c r="D1201" s="1" t="s">
        <v>6735</v>
      </c>
      <c r="E1201" s="1" t="s">
        <v>6924</v>
      </c>
      <c r="F1201" s="62">
        <v>13368.916666666664</v>
      </c>
      <c r="G1201" s="62">
        <v>109.06094988849108</v>
      </c>
      <c r="H1201" s="62">
        <v>105.74025574524117</v>
      </c>
      <c r="I1201" s="62">
        <v>1862.4290000000001</v>
      </c>
      <c r="J1201" s="62">
        <v>1958.0358254063815</v>
      </c>
      <c r="K1201" s="62">
        <v>1862.4290000000001</v>
      </c>
      <c r="L1201" s="62">
        <v>196933.71876735377</v>
      </c>
      <c r="M1201" s="63">
        <v>10173.744376636814</v>
      </c>
      <c r="N1201" s="68">
        <f>GP_need_index[[#This Row],[Normalised weighted population]]/GP_need_index[[#This Row],[Registered population]]</f>
        <v>0.76099990973864617</v>
      </c>
    </row>
    <row r="1202" spans="1:14" hidden="1" x14ac:dyDescent="0.2">
      <c r="A1202" s="46" t="s">
        <v>13249</v>
      </c>
      <c r="B1202" s="33" t="s">
        <v>1421</v>
      </c>
      <c r="C1202" s="1" t="s">
        <v>7433</v>
      </c>
      <c r="D1202" s="1" t="s">
        <v>6735</v>
      </c>
      <c r="E1202" s="1" t="s">
        <v>6924</v>
      </c>
      <c r="F1202" s="62">
        <v>13417.756844014209</v>
      </c>
      <c r="G1202" s="62">
        <v>109.06094988849108</v>
      </c>
      <c r="H1202" s="62">
        <v>105.74025574524117</v>
      </c>
      <c r="I1202" s="62">
        <v>1862.4290000000001</v>
      </c>
      <c r="J1202" s="62">
        <v>1958.0358254063815</v>
      </c>
      <c r="K1202" s="62">
        <v>1862.4290000000001</v>
      </c>
      <c r="L1202" s="62">
        <v>196933.71876735377</v>
      </c>
      <c r="M1202" s="63">
        <v>10217.332997666206</v>
      </c>
      <c r="N1202" s="64">
        <f>GP_need_index[[#This Row],[Normalised weighted population]]/GP_need_index[[#This Row],[Registered population]]</f>
        <v>0.76147847337271257</v>
      </c>
    </row>
    <row r="1203" spans="1:14" hidden="1" x14ac:dyDescent="0.2">
      <c r="A1203" s="46" t="s">
        <v>13250</v>
      </c>
      <c r="B1203" s="33" t="s">
        <v>1421</v>
      </c>
      <c r="C1203" s="1" t="s">
        <v>7433</v>
      </c>
      <c r="D1203" s="1" t="s">
        <v>6735</v>
      </c>
      <c r="E1203" s="1" t="s">
        <v>6924</v>
      </c>
      <c r="F1203" s="62">
        <v>13461.02721224746</v>
      </c>
      <c r="G1203" s="62">
        <v>109.06094988849108</v>
      </c>
      <c r="H1203" s="62">
        <v>105.74025574524117</v>
      </c>
      <c r="I1203" s="62">
        <v>1862.4290000000001</v>
      </c>
      <c r="J1203" s="62">
        <v>1958.0358254063815</v>
      </c>
      <c r="K1203" s="62">
        <v>1862.4290000000001</v>
      </c>
      <c r="L1203" s="62">
        <v>196933.71876735377</v>
      </c>
      <c r="M1203" s="63">
        <v>10258.774862844233</v>
      </c>
      <c r="N1203" s="64">
        <f>GP_need_index[[#This Row],[Normalised weighted population]]/GP_need_index[[#This Row],[Registered population]]</f>
        <v>0.76210936216742287</v>
      </c>
    </row>
    <row r="1204" spans="1:14" x14ac:dyDescent="0.2">
      <c r="A1204" s="46" t="s">
        <v>13248</v>
      </c>
      <c r="B1204" s="33" t="s">
        <v>1364</v>
      </c>
      <c r="C1204" s="1" t="s">
        <v>7434</v>
      </c>
      <c r="D1204" s="1" t="s">
        <v>6735</v>
      </c>
      <c r="E1204" s="1" t="s">
        <v>6925</v>
      </c>
      <c r="F1204" s="62">
        <v>5970.0833333333339</v>
      </c>
      <c r="G1204" s="62">
        <v>62.266029892427774</v>
      </c>
      <c r="H1204" s="62">
        <v>60.463712270724024</v>
      </c>
      <c r="I1204" s="62">
        <v>2187.9229999999998</v>
      </c>
      <c r="J1204" s="62">
        <v>2137.3758585802129</v>
      </c>
      <c r="K1204" s="62">
        <v>2187.9229999999998</v>
      </c>
      <c r="L1204" s="62">
        <v>132289.94674249931</v>
      </c>
      <c r="M1204" s="63">
        <v>6834.198379948517</v>
      </c>
      <c r="N1204" s="68">
        <f>GP_need_index[[#This Row],[Normalised weighted population]]/GP_need_index[[#This Row],[Registered population]]</f>
        <v>1.1447408684884661</v>
      </c>
    </row>
    <row r="1205" spans="1:14" hidden="1" x14ac:dyDescent="0.2">
      <c r="A1205" s="46" t="s">
        <v>13249</v>
      </c>
      <c r="B1205" s="33" t="s">
        <v>1364</v>
      </c>
      <c r="C1205" s="1" t="s">
        <v>7434</v>
      </c>
      <c r="D1205" s="1" t="s">
        <v>6735</v>
      </c>
      <c r="E1205" s="1" t="s">
        <v>6925</v>
      </c>
      <c r="F1205" s="62">
        <v>5970.1114713198331</v>
      </c>
      <c r="G1205" s="62">
        <v>62.266029892427774</v>
      </c>
      <c r="H1205" s="62">
        <v>60.463712270724024</v>
      </c>
      <c r="I1205" s="62">
        <v>2187.9229999999998</v>
      </c>
      <c r="J1205" s="62">
        <v>2137.3758585802129</v>
      </c>
      <c r="K1205" s="62">
        <v>2187.9229999999998</v>
      </c>
      <c r="L1205" s="62">
        <v>132289.94674249931</v>
      </c>
      <c r="M1205" s="63">
        <v>6863.4789744076579</v>
      </c>
      <c r="N1205" s="64">
        <f>GP_need_index[[#This Row],[Normalised weighted population]]/GP_need_index[[#This Row],[Registered population]]</f>
        <v>1.1496400037720442</v>
      </c>
    </row>
    <row r="1206" spans="1:14" hidden="1" x14ac:dyDescent="0.2">
      <c r="A1206" s="46" t="s">
        <v>13250</v>
      </c>
      <c r="B1206" s="33" t="s">
        <v>1364</v>
      </c>
      <c r="C1206" s="1" t="s">
        <v>7434</v>
      </c>
      <c r="D1206" s="1" t="s">
        <v>6735</v>
      </c>
      <c r="E1206" s="1" t="s">
        <v>6925</v>
      </c>
      <c r="F1206" s="62">
        <v>5969.0905778291435</v>
      </c>
      <c r="G1206" s="62">
        <v>62.266029892427774</v>
      </c>
      <c r="H1206" s="62">
        <v>60.463712270724024</v>
      </c>
      <c r="I1206" s="62">
        <v>2187.9229999999998</v>
      </c>
      <c r="J1206" s="62">
        <v>2137.3758585802129</v>
      </c>
      <c r="K1206" s="62">
        <v>2187.9229999999998</v>
      </c>
      <c r="L1206" s="62">
        <v>132289.94674249931</v>
      </c>
      <c r="M1206" s="63">
        <v>6891.317488663246</v>
      </c>
      <c r="N1206" s="64">
        <f>GP_need_index[[#This Row],[Normalised weighted population]]/GP_need_index[[#This Row],[Registered population]]</f>
        <v>1.1545004048455068</v>
      </c>
    </row>
    <row r="1207" spans="1:14" x14ac:dyDescent="0.2">
      <c r="A1207" s="46" t="s">
        <v>13248</v>
      </c>
      <c r="B1207" s="33" t="s">
        <v>1243</v>
      </c>
      <c r="C1207" s="1" t="s">
        <v>7435</v>
      </c>
      <c r="D1207" s="1" t="s">
        <v>6735</v>
      </c>
      <c r="E1207" s="1" t="s">
        <v>6926</v>
      </c>
      <c r="F1207" s="62">
        <v>8744.3333333333321</v>
      </c>
      <c r="G1207" s="62">
        <v>52.083580819089875</v>
      </c>
      <c r="H1207" s="62">
        <v>52.951010746080968</v>
      </c>
      <c r="I1207" s="62">
        <v>1920.126</v>
      </c>
      <c r="J1207" s="62">
        <v>1961.7844845018449</v>
      </c>
      <c r="K1207" s="62">
        <v>1920.126</v>
      </c>
      <c r="L1207" s="62">
        <v>101672.61245982947</v>
      </c>
      <c r="M1207" s="63">
        <v>5252.4838089973546</v>
      </c>
      <c r="N1207" s="68">
        <f>GP_need_index[[#This Row],[Normalised weighted population]]/GP_need_index[[#This Row],[Registered population]]</f>
        <v>0.60067287107811029</v>
      </c>
    </row>
    <row r="1208" spans="1:14" hidden="1" x14ac:dyDescent="0.2">
      <c r="A1208" s="46" t="s">
        <v>13249</v>
      </c>
      <c r="B1208" s="33" t="s">
        <v>1243</v>
      </c>
      <c r="C1208" s="1" t="s">
        <v>7435</v>
      </c>
      <c r="D1208" s="1" t="s">
        <v>6735</v>
      </c>
      <c r="E1208" s="1" t="s">
        <v>6926</v>
      </c>
      <c r="F1208" s="62">
        <v>8787.1535668629167</v>
      </c>
      <c r="G1208" s="62">
        <v>52.083580819089875</v>
      </c>
      <c r="H1208" s="62">
        <v>52.951010746080968</v>
      </c>
      <c r="I1208" s="62">
        <v>1920.126</v>
      </c>
      <c r="J1208" s="62">
        <v>1961.7844845018449</v>
      </c>
      <c r="K1208" s="62">
        <v>1920.126</v>
      </c>
      <c r="L1208" s="62">
        <v>101672.61245982947</v>
      </c>
      <c r="M1208" s="63">
        <v>5274.9876696938327</v>
      </c>
      <c r="N1208" s="64">
        <f>GP_need_index[[#This Row],[Normalised weighted population]]/GP_need_index[[#This Row],[Registered population]]</f>
        <v>0.6003067579911483</v>
      </c>
    </row>
    <row r="1209" spans="1:14" hidden="1" x14ac:dyDescent="0.2">
      <c r="A1209" s="46" t="s">
        <v>13250</v>
      </c>
      <c r="B1209" s="33" t="s">
        <v>1243</v>
      </c>
      <c r="C1209" s="1" t="s">
        <v>7435</v>
      </c>
      <c r="D1209" s="1" t="s">
        <v>6735</v>
      </c>
      <c r="E1209" s="1" t="s">
        <v>6926</v>
      </c>
      <c r="F1209" s="62">
        <v>8828.2599898029512</v>
      </c>
      <c r="G1209" s="62">
        <v>52.083580819089875</v>
      </c>
      <c r="H1209" s="62">
        <v>52.951010746080968</v>
      </c>
      <c r="I1209" s="62">
        <v>1920.126</v>
      </c>
      <c r="J1209" s="62">
        <v>1961.7844845018449</v>
      </c>
      <c r="K1209" s="62">
        <v>1920.126</v>
      </c>
      <c r="L1209" s="62">
        <v>101672.61245982947</v>
      </c>
      <c r="M1209" s="63">
        <v>5296.3832068533966</v>
      </c>
      <c r="N1209" s="64">
        <f>GP_need_index[[#This Row],[Normalised weighted population]]/GP_need_index[[#This Row],[Registered population]]</f>
        <v>0.5999351189216181</v>
      </c>
    </row>
    <row r="1210" spans="1:14" x14ac:dyDescent="0.2">
      <c r="A1210" s="46" t="s">
        <v>13248</v>
      </c>
      <c r="B1210" s="33" t="s">
        <v>1241</v>
      </c>
      <c r="C1210" s="1" t="s">
        <v>7436</v>
      </c>
      <c r="D1210" s="1" t="s">
        <v>6735</v>
      </c>
      <c r="E1210" s="1" t="s">
        <v>6926</v>
      </c>
      <c r="F1210" s="62">
        <v>34707.166666666672</v>
      </c>
      <c r="G1210" s="62">
        <v>250.81114119352657</v>
      </c>
      <c r="H1210" s="62">
        <v>249.62585618664144</v>
      </c>
      <c r="I1210" s="62">
        <v>2113.0410000000002</v>
      </c>
      <c r="J1210" s="62">
        <v>1961.7844845018449</v>
      </c>
      <c r="K1210" s="62">
        <v>2113.0410000000002</v>
      </c>
      <c r="L1210" s="62">
        <v>527469.66878247703</v>
      </c>
      <c r="M1210" s="63">
        <v>27249.480740074265</v>
      </c>
      <c r="N1210" s="68">
        <f>GP_need_index[[#This Row],[Normalised weighted population]]/GP_need_index[[#This Row],[Registered population]]</f>
        <v>0.78512547572041114</v>
      </c>
    </row>
    <row r="1211" spans="1:14" hidden="1" x14ac:dyDescent="0.2">
      <c r="A1211" s="46" t="s">
        <v>13249</v>
      </c>
      <c r="B1211" s="33" t="s">
        <v>1241</v>
      </c>
      <c r="C1211" s="1" t="s">
        <v>7436</v>
      </c>
      <c r="D1211" s="1" t="s">
        <v>6735</v>
      </c>
      <c r="E1211" s="1" t="s">
        <v>6926</v>
      </c>
      <c r="F1211" s="62">
        <v>34827.787033239183</v>
      </c>
      <c r="G1211" s="62">
        <v>250.81114119352657</v>
      </c>
      <c r="H1211" s="62">
        <v>249.62585618664144</v>
      </c>
      <c r="I1211" s="62">
        <v>2113.0410000000002</v>
      </c>
      <c r="J1211" s="62">
        <v>1961.7844845018449</v>
      </c>
      <c r="K1211" s="62">
        <v>2113.0410000000002</v>
      </c>
      <c r="L1211" s="62">
        <v>527469.66878247703</v>
      </c>
      <c r="M1211" s="63">
        <v>27366.22903305816</v>
      </c>
      <c r="N1211" s="64">
        <f>GP_need_index[[#This Row],[Normalised weighted population]]/GP_need_index[[#This Row],[Registered population]]</f>
        <v>0.78575848092042688</v>
      </c>
    </row>
    <row r="1212" spans="1:14" hidden="1" x14ac:dyDescent="0.2">
      <c r="A1212" s="46" t="s">
        <v>13250</v>
      </c>
      <c r="B1212" s="33" t="s">
        <v>1241</v>
      </c>
      <c r="C1212" s="1" t="s">
        <v>7436</v>
      </c>
      <c r="D1212" s="1" t="s">
        <v>6735</v>
      </c>
      <c r="E1212" s="1" t="s">
        <v>6926</v>
      </c>
      <c r="F1212" s="62">
        <v>34950.698024993653</v>
      </c>
      <c r="G1212" s="62">
        <v>250.81114119352657</v>
      </c>
      <c r="H1212" s="62">
        <v>249.62585618664144</v>
      </c>
      <c r="I1212" s="62">
        <v>2113.0410000000002</v>
      </c>
      <c r="J1212" s="62">
        <v>1961.7844845018449</v>
      </c>
      <c r="K1212" s="62">
        <v>2113.0410000000002</v>
      </c>
      <c r="L1212" s="62">
        <v>527469.66878247703</v>
      </c>
      <c r="M1212" s="63">
        <v>27477.227429046434</v>
      </c>
      <c r="N1212" s="64">
        <f>GP_need_index[[#This Row],[Normalised weighted population]]/GP_need_index[[#This Row],[Registered population]]</f>
        <v>0.78617106329027098</v>
      </c>
    </row>
    <row r="1213" spans="1:14" x14ac:dyDescent="0.2">
      <c r="A1213" s="46" t="s">
        <v>13248</v>
      </c>
      <c r="B1213" s="33" t="s">
        <v>1415</v>
      </c>
      <c r="C1213" s="1" t="s">
        <v>7437</v>
      </c>
      <c r="D1213" s="1" t="s">
        <v>6735</v>
      </c>
      <c r="E1213" s="1" t="s">
        <v>6924</v>
      </c>
      <c r="F1213" s="62">
        <v>20740.916666666664</v>
      </c>
      <c r="G1213" s="62">
        <v>206.5750335538832</v>
      </c>
      <c r="H1213" s="62">
        <v>207.76291583085612</v>
      </c>
      <c r="I1213" s="62">
        <v>1904.2639999999999</v>
      </c>
      <c r="J1213" s="62">
        <v>1958.0358254063815</v>
      </c>
      <c r="K1213" s="62">
        <v>1904.2639999999999</v>
      </c>
      <c r="L1213" s="62">
        <v>395635.44115172938</v>
      </c>
      <c r="M1213" s="63">
        <v>20438.825152998037</v>
      </c>
      <c r="N1213" s="68">
        <f>GP_need_index[[#This Row],[Normalised weighted population]]/GP_need_index[[#This Row],[Registered population]]</f>
        <v>0.98543499699055603</v>
      </c>
    </row>
    <row r="1214" spans="1:14" hidden="1" x14ac:dyDescent="0.2">
      <c r="A1214" s="46" t="s">
        <v>13249</v>
      </c>
      <c r="B1214" s="33" t="s">
        <v>1415</v>
      </c>
      <c r="C1214" s="1" t="s">
        <v>7437</v>
      </c>
      <c r="D1214" s="1" t="s">
        <v>6735</v>
      </c>
      <c r="E1214" s="1" t="s">
        <v>6924</v>
      </c>
      <c r="F1214" s="62">
        <v>20756.223176382111</v>
      </c>
      <c r="G1214" s="62">
        <v>206.5750335538832</v>
      </c>
      <c r="H1214" s="62">
        <v>207.76291583085612</v>
      </c>
      <c r="I1214" s="62">
        <v>1904.2639999999999</v>
      </c>
      <c r="J1214" s="62">
        <v>1958.0358254063815</v>
      </c>
      <c r="K1214" s="62">
        <v>1904.2639999999999</v>
      </c>
      <c r="L1214" s="62">
        <v>395635.44115172938</v>
      </c>
      <c r="M1214" s="63">
        <v>20526.393718798248</v>
      </c>
      <c r="N1214" s="64">
        <f>GP_need_index[[#This Row],[Normalised weighted population]]/GP_need_index[[#This Row],[Registered population]]</f>
        <v>0.98892720242835996</v>
      </c>
    </row>
    <row r="1215" spans="1:14" hidden="1" x14ac:dyDescent="0.2">
      <c r="A1215" s="46" t="s">
        <v>13250</v>
      </c>
      <c r="B1215" s="33" t="s">
        <v>1415</v>
      </c>
      <c r="C1215" s="1" t="s">
        <v>7437</v>
      </c>
      <c r="D1215" s="1" t="s">
        <v>6735</v>
      </c>
      <c r="E1215" s="1" t="s">
        <v>6924</v>
      </c>
      <c r="F1215" s="62">
        <v>20766.969667080462</v>
      </c>
      <c r="G1215" s="62">
        <v>206.5750335538832</v>
      </c>
      <c r="H1215" s="62">
        <v>207.76291583085612</v>
      </c>
      <c r="I1215" s="62">
        <v>1904.2639999999999</v>
      </c>
      <c r="J1215" s="62">
        <v>1958.0358254063815</v>
      </c>
      <c r="K1215" s="62">
        <v>1904.2639999999999</v>
      </c>
      <c r="L1215" s="62">
        <v>395635.44115172938</v>
      </c>
      <c r="M1215" s="63">
        <v>20609.649500055435</v>
      </c>
      <c r="N1215" s="64">
        <f>GP_need_index[[#This Row],[Normalised weighted population]]/GP_need_index[[#This Row],[Registered population]]</f>
        <v>0.99242450056281395</v>
      </c>
    </row>
    <row r="1216" spans="1:14" x14ac:dyDescent="0.2">
      <c r="A1216" s="46" t="s">
        <v>13248</v>
      </c>
      <c r="B1216" s="33" t="s">
        <v>1339</v>
      </c>
      <c r="C1216" s="1" t="s">
        <v>7438</v>
      </c>
      <c r="D1216" s="1" t="s">
        <v>6735</v>
      </c>
      <c r="E1216" s="1" t="s">
        <v>6927</v>
      </c>
      <c r="F1216" s="62">
        <v>8184.166666666667</v>
      </c>
      <c r="G1216" s="62">
        <v>87.850625815699772</v>
      </c>
      <c r="H1216" s="62">
        <v>84.923655036558927</v>
      </c>
      <c r="I1216" s="62">
        <v>1997.229</v>
      </c>
      <c r="J1216" s="62">
        <v>2010.0451945961477</v>
      </c>
      <c r="K1216" s="62">
        <v>1997.229</v>
      </c>
      <c r="L1216" s="62">
        <v>169611.98662501154</v>
      </c>
      <c r="M1216" s="63">
        <v>8762.2830967556238</v>
      </c>
      <c r="N1216" s="68">
        <f>GP_need_index[[#This Row],[Normalised weighted population]]/GP_need_index[[#This Row],[Registered population]]</f>
        <v>1.0706383989519141</v>
      </c>
    </row>
    <row r="1217" spans="1:14" hidden="1" x14ac:dyDescent="0.2">
      <c r="A1217" s="46" t="s">
        <v>13249</v>
      </c>
      <c r="B1217" s="33" t="s">
        <v>1339</v>
      </c>
      <c r="C1217" s="1" t="s">
        <v>7438</v>
      </c>
      <c r="D1217" s="1" t="s">
        <v>6735</v>
      </c>
      <c r="E1217" s="1" t="s">
        <v>6927</v>
      </c>
      <c r="F1217" s="62">
        <v>8188.0188754523351</v>
      </c>
      <c r="G1217" s="62">
        <v>87.850625815699772</v>
      </c>
      <c r="H1217" s="62">
        <v>84.923655036558927</v>
      </c>
      <c r="I1217" s="62">
        <v>1997.229</v>
      </c>
      <c r="J1217" s="62">
        <v>2010.0451945961477</v>
      </c>
      <c r="K1217" s="62">
        <v>1997.229</v>
      </c>
      <c r="L1217" s="62">
        <v>169611.98662501154</v>
      </c>
      <c r="M1217" s="63">
        <v>8799.8244210819776</v>
      </c>
      <c r="N1217" s="64">
        <f>GP_need_index[[#This Row],[Normalised weighted population]]/GP_need_index[[#This Row],[Registered population]]</f>
        <v>1.0747196061630775</v>
      </c>
    </row>
    <row r="1218" spans="1:14" hidden="1" x14ac:dyDescent="0.2">
      <c r="A1218" s="46" t="s">
        <v>13250</v>
      </c>
      <c r="B1218" s="33" t="s">
        <v>1339</v>
      </c>
      <c r="C1218" s="1" t="s">
        <v>7438</v>
      </c>
      <c r="D1218" s="1" t="s">
        <v>6735</v>
      </c>
      <c r="E1218" s="1" t="s">
        <v>6927</v>
      </c>
      <c r="F1218" s="62">
        <v>8187.0851663147841</v>
      </c>
      <c r="G1218" s="62">
        <v>87.850625815699772</v>
      </c>
      <c r="H1218" s="62">
        <v>84.923655036558927</v>
      </c>
      <c r="I1218" s="62">
        <v>1997.229</v>
      </c>
      <c r="J1218" s="62">
        <v>2010.0451945961477</v>
      </c>
      <c r="K1218" s="62">
        <v>1997.229</v>
      </c>
      <c r="L1218" s="62">
        <v>169611.98662501154</v>
      </c>
      <c r="M1218" s="63">
        <v>8835.5168211762175</v>
      </c>
      <c r="N1218" s="64">
        <f>GP_need_index[[#This Row],[Normalised weighted population]]/GP_need_index[[#This Row],[Registered population]]</f>
        <v>1.0792017722655876</v>
      </c>
    </row>
    <row r="1219" spans="1:14" x14ac:dyDescent="0.2">
      <c r="A1219" s="46" t="s">
        <v>13248</v>
      </c>
      <c r="B1219" s="33" t="s">
        <v>1229</v>
      </c>
      <c r="C1219" s="1" t="s">
        <v>7439</v>
      </c>
      <c r="D1219" s="1" t="s">
        <v>6735</v>
      </c>
      <c r="E1219" s="1" t="s">
        <v>6926</v>
      </c>
      <c r="F1219" s="62">
        <v>11246.833333333332</v>
      </c>
      <c r="G1219" s="62">
        <v>83.985703401400372</v>
      </c>
      <c r="H1219" s="62">
        <v>82.265630003779123</v>
      </c>
      <c r="I1219" s="62">
        <v>1843.424</v>
      </c>
      <c r="J1219" s="62">
        <v>1961.7844845018449</v>
      </c>
      <c r="K1219" s="62">
        <v>1843.424</v>
      </c>
      <c r="L1219" s="62">
        <v>151650.43672408652</v>
      </c>
      <c r="M1219" s="63">
        <v>7834.3758879546185</v>
      </c>
      <c r="N1219" s="68">
        <f>GP_need_index[[#This Row],[Normalised weighted population]]/GP_need_index[[#This Row],[Registered population]]</f>
        <v>0.69658504360824103</v>
      </c>
    </row>
    <row r="1220" spans="1:14" hidden="1" x14ac:dyDescent="0.2">
      <c r="A1220" s="46" t="s">
        <v>13249</v>
      </c>
      <c r="B1220" s="33" t="s">
        <v>1229</v>
      </c>
      <c r="C1220" s="1" t="s">
        <v>7439</v>
      </c>
      <c r="D1220" s="1" t="s">
        <v>6735</v>
      </c>
      <c r="E1220" s="1" t="s">
        <v>6926</v>
      </c>
      <c r="F1220" s="62">
        <v>11268.033975162642</v>
      </c>
      <c r="G1220" s="62">
        <v>83.985703401400372</v>
      </c>
      <c r="H1220" s="62">
        <v>82.265630003779123</v>
      </c>
      <c r="I1220" s="62">
        <v>1843.424</v>
      </c>
      <c r="J1220" s="62">
        <v>1961.7844845018449</v>
      </c>
      <c r="K1220" s="62">
        <v>1843.424</v>
      </c>
      <c r="L1220" s="62">
        <v>151650.43672408652</v>
      </c>
      <c r="M1220" s="63">
        <v>7867.9416656014473</v>
      </c>
      <c r="N1220" s="64">
        <f>GP_need_index[[#This Row],[Normalised weighted population]]/GP_need_index[[#This Row],[Registered population]]</f>
        <v>0.69825327851728303</v>
      </c>
    </row>
    <row r="1221" spans="1:14" hidden="1" x14ac:dyDescent="0.2">
      <c r="A1221" s="46" t="s">
        <v>13250</v>
      </c>
      <c r="B1221" s="33" t="s">
        <v>1229</v>
      </c>
      <c r="C1221" s="1" t="s">
        <v>7439</v>
      </c>
      <c r="D1221" s="1" t="s">
        <v>6735</v>
      </c>
      <c r="E1221" s="1" t="s">
        <v>6926</v>
      </c>
      <c r="F1221" s="62">
        <v>11289.164315875885</v>
      </c>
      <c r="G1221" s="62">
        <v>83.985703401400372</v>
      </c>
      <c r="H1221" s="62">
        <v>82.265630003779123</v>
      </c>
      <c r="I1221" s="62">
        <v>1843.424</v>
      </c>
      <c r="J1221" s="62">
        <v>1961.7844845018449</v>
      </c>
      <c r="K1221" s="62">
        <v>1843.424</v>
      </c>
      <c r="L1221" s="62">
        <v>151650.43672408652</v>
      </c>
      <c r="M1221" s="63">
        <v>7899.8543161736579</v>
      </c>
      <c r="N1221" s="64">
        <f>GP_need_index[[#This Row],[Normalised weighted population]]/GP_need_index[[#This Row],[Registered population]]</f>
        <v>0.69977317143520879</v>
      </c>
    </row>
    <row r="1222" spans="1:14" x14ac:dyDescent="0.2">
      <c r="A1222" s="46" t="s">
        <v>13248</v>
      </c>
      <c r="B1222" s="33" t="s">
        <v>1373</v>
      </c>
      <c r="C1222" s="1" t="s">
        <v>7440</v>
      </c>
      <c r="D1222" s="1" t="s">
        <v>6735</v>
      </c>
      <c r="E1222" s="1" t="s">
        <v>6925</v>
      </c>
      <c r="F1222" s="62">
        <v>13432.583333333332</v>
      </c>
      <c r="G1222" s="62">
        <v>99.449362704917007</v>
      </c>
      <c r="H1222" s="62">
        <v>100.08219635004204</v>
      </c>
      <c r="I1222" s="62">
        <v>2060.038</v>
      </c>
      <c r="J1222" s="62">
        <v>2137.3758585802129</v>
      </c>
      <c r="K1222" s="62">
        <v>2060.038</v>
      </c>
      <c r="L1222" s="62">
        <v>206173.12760454792</v>
      </c>
      <c r="M1222" s="63">
        <v>10651.059202605738</v>
      </c>
      <c r="N1222" s="68">
        <f>GP_need_index[[#This Row],[Normalised weighted population]]/GP_need_index[[#This Row],[Registered population]]</f>
        <v>0.79292708917538124</v>
      </c>
    </row>
    <row r="1223" spans="1:14" hidden="1" x14ac:dyDescent="0.2">
      <c r="A1223" s="46" t="s">
        <v>13249</v>
      </c>
      <c r="B1223" s="33" t="s">
        <v>1373</v>
      </c>
      <c r="C1223" s="1" t="s">
        <v>7440</v>
      </c>
      <c r="D1223" s="1" t="s">
        <v>6735</v>
      </c>
      <c r="E1223" s="1" t="s">
        <v>6925</v>
      </c>
      <c r="F1223" s="62">
        <v>13459.203973348831</v>
      </c>
      <c r="G1223" s="62">
        <v>99.449362704917007</v>
      </c>
      <c r="H1223" s="62">
        <v>100.08219635004204</v>
      </c>
      <c r="I1223" s="62">
        <v>2060.038</v>
      </c>
      <c r="J1223" s="62">
        <v>2137.3758585802129</v>
      </c>
      <c r="K1223" s="62">
        <v>2060.038</v>
      </c>
      <c r="L1223" s="62">
        <v>206173.12760454792</v>
      </c>
      <c r="M1223" s="63">
        <v>10696.692842095457</v>
      </c>
      <c r="N1223" s="64">
        <f>GP_need_index[[#This Row],[Normalised weighted population]]/GP_need_index[[#This Row],[Registered population]]</f>
        <v>0.7947492929950728</v>
      </c>
    </row>
    <row r="1224" spans="1:14" hidden="1" x14ac:dyDescent="0.2">
      <c r="A1224" s="46" t="s">
        <v>13250</v>
      </c>
      <c r="B1224" s="33" t="s">
        <v>1373</v>
      </c>
      <c r="C1224" s="1" t="s">
        <v>7440</v>
      </c>
      <c r="D1224" s="1" t="s">
        <v>6735</v>
      </c>
      <c r="E1224" s="1" t="s">
        <v>6925</v>
      </c>
      <c r="F1224" s="62">
        <v>13477.067592421234</v>
      </c>
      <c r="G1224" s="62">
        <v>99.449362704917007</v>
      </c>
      <c r="H1224" s="62">
        <v>100.08219635004204</v>
      </c>
      <c r="I1224" s="62">
        <v>2060.038</v>
      </c>
      <c r="J1224" s="62">
        <v>2137.3758585802129</v>
      </c>
      <c r="K1224" s="62">
        <v>2060.038</v>
      </c>
      <c r="L1224" s="62">
        <v>206173.12760454792</v>
      </c>
      <c r="M1224" s="63">
        <v>10740.079007811515</v>
      </c>
      <c r="N1224" s="64">
        <f>GP_need_index[[#This Row],[Normalised weighted population]]/GP_need_index[[#This Row],[Registered population]]</f>
        <v>0.7969151252050668</v>
      </c>
    </row>
    <row r="1225" spans="1:14" x14ac:dyDescent="0.2">
      <c r="A1225" s="46" t="s">
        <v>13248</v>
      </c>
      <c r="B1225" s="33" t="s">
        <v>1383</v>
      </c>
      <c r="C1225" s="1" t="s">
        <v>7441</v>
      </c>
      <c r="D1225" s="1" t="s">
        <v>6735</v>
      </c>
      <c r="E1225" s="1" t="s">
        <v>6925</v>
      </c>
      <c r="F1225" s="62">
        <v>12165.75</v>
      </c>
      <c r="G1225" s="62">
        <v>114.453403284632</v>
      </c>
      <c r="H1225" s="62">
        <v>109.85109986262569</v>
      </c>
      <c r="I1225" s="62">
        <v>2156.3020000000001</v>
      </c>
      <c r="J1225" s="62">
        <v>2137.3758585802129</v>
      </c>
      <c r="K1225" s="62">
        <v>2156.3020000000001</v>
      </c>
      <c r="L1225" s="62">
        <v>236872.14633597952</v>
      </c>
      <c r="M1225" s="63">
        <v>12236.993653760504</v>
      </c>
      <c r="N1225" s="68">
        <f>GP_need_index[[#This Row],[Normalised weighted population]]/GP_need_index[[#This Row],[Registered population]]</f>
        <v>1.0058560839866433</v>
      </c>
    </row>
    <row r="1226" spans="1:14" hidden="1" x14ac:dyDescent="0.2">
      <c r="A1226" s="46" t="s">
        <v>13249</v>
      </c>
      <c r="B1226" s="33" t="s">
        <v>1383</v>
      </c>
      <c r="C1226" s="1" t="s">
        <v>7441</v>
      </c>
      <c r="D1226" s="1" t="s">
        <v>6735</v>
      </c>
      <c r="E1226" s="1" t="s">
        <v>6925</v>
      </c>
      <c r="F1226" s="62">
        <v>12167.727111208871</v>
      </c>
      <c r="G1226" s="62">
        <v>114.453403284632</v>
      </c>
      <c r="H1226" s="62">
        <v>109.85109986262569</v>
      </c>
      <c r="I1226" s="62">
        <v>2156.3020000000001</v>
      </c>
      <c r="J1226" s="62">
        <v>2137.3758585802129</v>
      </c>
      <c r="K1226" s="62">
        <v>2156.3020000000001</v>
      </c>
      <c r="L1226" s="62">
        <v>236872.14633597952</v>
      </c>
      <c r="M1226" s="63">
        <v>12289.42210676329</v>
      </c>
      <c r="N1226" s="64">
        <f>GP_need_index[[#This Row],[Normalised weighted population]]/GP_need_index[[#This Row],[Registered population]]</f>
        <v>1.0100014566765154</v>
      </c>
    </row>
    <row r="1227" spans="1:14" hidden="1" x14ac:dyDescent="0.2">
      <c r="A1227" s="46" t="s">
        <v>13250</v>
      </c>
      <c r="B1227" s="33" t="s">
        <v>1383</v>
      </c>
      <c r="C1227" s="1" t="s">
        <v>7441</v>
      </c>
      <c r="D1227" s="1" t="s">
        <v>6735</v>
      </c>
      <c r="E1227" s="1" t="s">
        <v>6925</v>
      </c>
      <c r="F1227" s="62">
        <v>12160.055120727926</v>
      </c>
      <c r="G1227" s="62">
        <v>114.453403284632</v>
      </c>
      <c r="H1227" s="62">
        <v>109.85109986262569</v>
      </c>
      <c r="I1227" s="62">
        <v>2156.3020000000001</v>
      </c>
      <c r="J1227" s="62">
        <v>2137.3758585802129</v>
      </c>
      <c r="K1227" s="62">
        <v>2156.3020000000001</v>
      </c>
      <c r="L1227" s="62">
        <v>236872.14633597952</v>
      </c>
      <c r="M1227" s="63">
        <v>12339.26843889132</v>
      </c>
      <c r="N1227" s="64">
        <f>GP_need_index[[#This Row],[Normalised weighted population]]/GP_need_index[[#This Row],[Registered population]]</f>
        <v>1.0147378705428654</v>
      </c>
    </row>
    <row r="1228" spans="1:14" x14ac:dyDescent="0.2">
      <c r="A1228" s="46" t="s">
        <v>13248</v>
      </c>
      <c r="B1228" s="33" t="s">
        <v>1333</v>
      </c>
      <c r="C1228" s="1" t="s">
        <v>7442</v>
      </c>
      <c r="D1228" s="1" t="s">
        <v>6735</v>
      </c>
      <c r="E1228" s="1" t="s">
        <v>6927</v>
      </c>
      <c r="F1228" s="62">
        <v>4619.166666666667</v>
      </c>
      <c r="G1228" s="62">
        <v>62.286007328910593</v>
      </c>
      <c r="H1228" s="62">
        <v>69.614478313314891</v>
      </c>
      <c r="I1228" s="62">
        <v>2064.3969999999999</v>
      </c>
      <c r="J1228" s="62">
        <v>2010.0451945961477</v>
      </c>
      <c r="K1228" s="62">
        <v>2064.3969999999999</v>
      </c>
      <c r="L1228" s="62">
        <v>143711.92018657233</v>
      </c>
      <c r="M1228" s="63">
        <v>7424.2661389086261</v>
      </c>
      <c r="N1228" s="68">
        <f>GP_need_index[[#This Row],[Normalised weighted population]]/GP_need_index[[#This Row],[Registered population]]</f>
        <v>1.6072739250749324</v>
      </c>
    </row>
    <row r="1229" spans="1:14" hidden="1" x14ac:dyDescent="0.2">
      <c r="A1229" s="46" t="s">
        <v>13249</v>
      </c>
      <c r="B1229" s="33" t="s">
        <v>1333</v>
      </c>
      <c r="C1229" s="1" t="s">
        <v>7442</v>
      </c>
      <c r="D1229" s="1" t="s">
        <v>6735</v>
      </c>
      <c r="E1229" s="1" t="s">
        <v>6927</v>
      </c>
      <c r="F1229" s="62">
        <v>4603.1772623447941</v>
      </c>
      <c r="G1229" s="62">
        <v>62.286007328910593</v>
      </c>
      <c r="H1229" s="62">
        <v>69.614478313314891</v>
      </c>
      <c r="I1229" s="62">
        <v>2064.3969999999999</v>
      </c>
      <c r="J1229" s="62">
        <v>2010.0451945961477</v>
      </c>
      <c r="K1229" s="62">
        <v>2064.3969999999999</v>
      </c>
      <c r="L1229" s="62">
        <v>143711.92018657233</v>
      </c>
      <c r="M1229" s="63">
        <v>7456.0748330501265</v>
      </c>
      <c r="N1229" s="64">
        <f>GP_need_index[[#This Row],[Normalised weighted population]]/GP_need_index[[#This Row],[Registered population]]</f>
        <v>1.619767045263016</v>
      </c>
    </row>
    <row r="1230" spans="1:14" hidden="1" x14ac:dyDescent="0.2">
      <c r="A1230" s="46" t="s">
        <v>13250</v>
      </c>
      <c r="B1230" s="33" t="s">
        <v>1333</v>
      </c>
      <c r="C1230" s="1" t="s">
        <v>7442</v>
      </c>
      <c r="D1230" s="1" t="s">
        <v>6735</v>
      </c>
      <c r="E1230" s="1" t="s">
        <v>6927</v>
      </c>
      <c r="F1230" s="62">
        <v>4593.9489022916305</v>
      </c>
      <c r="G1230" s="62">
        <v>62.286007328910593</v>
      </c>
      <c r="H1230" s="62">
        <v>69.614478313314891</v>
      </c>
      <c r="I1230" s="62">
        <v>2064.3969999999999</v>
      </c>
      <c r="J1230" s="62">
        <v>2010.0451945961477</v>
      </c>
      <c r="K1230" s="62">
        <v>2064.3969999999999</v>
      </c>
      <c r="L1230" s="62">
        <v>143711.92018657233</v>
      </c>
      <c r="M1230" s="63">
        <v>7486.3169371353233</v>
      </c>
      <c r="N1230" s="64">
        <f>GP_need_index[[#This Row],[Normalised weighted population]]/GP_need_index[[#This Row],[Registered population]]</f>
        <v>1.629603875959716</v>
      </c>
    </row>
    <row r="1231" spans="1:14" x14ac:dyDescent="0.2">
      <c r="A1231" s="46" t="s">
        <v>13248</v>
      </c>
      <c r="B1231" s="33" t="s">
        <v>1230</v>
      </c>
      <c r="C1231" s="1" t="s">
        <v>7443</v>
      </c>
      <c r="D1231" s="1" t="s">
        <v>6735</v>
      </c>
      <c r="E1231" s="1" t="s">
        <v>6926</v>
      </c>
      <c r="F1231" s="62">
        <v>11271.999999999998</v>
      </c>
      <c r="G1231" s="62">
        <v>75.049050909658803</v>
      </c>
      <c r="H1231" s="62">
        <v>75.112838827158541</v>
      </c>
      <c r="I1231" s="62">
        <v>1974.5740000000001</v>
      </c>
      <c r="J1231" s="62">
        <v>1961.7844845018449</v>
      </c>
      <c r="K1231" s="62">
        <v>1974.5740000000001</v>
      </c>
      <c r="L1231" s="62">
        <v>148315.85861429776</v>
      </c>
      <c r="M1231" s="63">
        <v>7662.1090689189359</v>
      </c>
      <c r="N1231" s="68">
        <f>GP_need_index[[#This Row],[Normalised weighted population]]/GP_need_index[[#This Row],[Registered population]]</f>
        <v>0.67974707850593841</v>
      </c>
    </row>
    <row r="1232" spans="1:14" hidden="1" x14ac:dyDescent="0.2">
      <c r="A1232" s="46" t="s">
        <v>13249</v>
      </c>
      <c r="B1232" s="33" t="s">
        <v>1230</v>
      </c>
      <c r="C1232" s="1" t="s">
        <v>7443</v>
      </c>
      <c r="D1232" s="1" t="s">
        <v>6735</v>
      </c>
      <c r="E1232" s="1" t="s">
        <v>6926</v>
      </c>
      <c r="F1232" s="62">
        <v>11323.517336918747</v>
      </c>
      <c r="G1232" s="62">
        <v>75.049050909658803</v>
      </c>
      <c r="H1232" s="62">
        <v>75.112838827158541</v>
      </c>
      <c r="I1232" s="62">
        <v>1974.5740000000001</v>
      </c>
      <c r="J1232" s="62">
        <v>1961.7844845018449</v>
      </c>
      <c r="K1232" s="62">
        <v>1974.5740000000001</v>
      </c>
      <c r="L1232" s="62">
        <v>148315.85861429776</v>
      </c>
      <c r="M1232" s="63">
        <v>7694.936782701282</v>
      </c>
      <c r="N1232" s="64">
        <f>GP_need_index[[#This Row],[Normalised weighted population]]/GP_need_index[[#This Row],[Registered population]]</f>
        <v>0.67955358337404714</v>
      </c>
    </row>
    <row r="1233" spans="1:14" hidden="1" x14ac:dyDescent="0.2">
      <c r="A1233" s="46" t="s">
        <v>13250</v>
      </c>
      <c r="B1233" s="33" t="s">
        <v>1230</v>
      </c>
      <c r="C1233" s="1" t="s">
        <v>7443</v>
      </c>
      <c r="D1233" s="1" t="s">
        <v>6735</v>
      </c>
      <c r="E1233" s="1" t="s">
        <v>6926</v>
      </c>
      <c r="F1233" s="62">
        <v>11371.5141274133</v>
      </c>
      <c r="G1233" s="62">
        <v>75.049050909658803</v>
      </c>
      <c r="H1233" s="62">
        <v>75.112838827158541</v>
      </c>
      <c r="I1233" s="62">
        <v>1974.5740000000001</v>
      </c>
      <c r="J1233" s="62">
        <v>1961.7844845018449</v>
      </c>
      <c r="K1233" s="62">
        <v>1974.5740000000001</v>
      </c>
      <c r="L1233" s="62">
        <v>148315.85861429776</v>
      </c>
      <c r="M1233" s="63">
        <v>7726.1477193297524</v>
      </c>
      <c r="N1233" s="64">
        <f>GP_need_index[[#This Row],[Normalised weighted population]]/GP_need_index[[#This Row],[Registered population]]</f>
        <v>0.6794299890728126</v>
      </c>
    </row>
    <row r="1234" spans="1:14" x14ac:dyDescent="0.2">
      <c r="A1234" s="46" t="s">
        <v>13248</v>
      </c>
      <c r="B1234" s="33" t="s">
        <v>1329</v>
      </c>
      <c r="C1234" s="1" t="s">
        <v>7444</v>
      </c>
      <c r="D1234" s="1" t="s">
        <v>6735</v>
      </c>
      <c r="E1234" s="1" t="s">
        <v>6927</v>
      </c>
      <c r="F1234" s="62">
        <v>7034.75</v>
      </c>
      <c r="G1234" s="62">
        <v>66.152905968212664</v>
      </c>
      <c r="H1234" s="62">
        <v>68.185822648877192</v>
      </c>
      <c r="I1234" s="62">
        <v>2012.8130000000001</v>
      </c>
      <c r="J1234" s="62">
        <v>2010.0451945961477</v>
      </c>
      <c r="K1234" s="62">
        <v>2012.8130000000001</v>
      </c>
      <c r="L1234" s="62">
        <v>137245.31024335444</v>
      </c>
      <c r="M1234" s="63">
        <v>7090.1961941703321</v>
      </c>
      <c r="N1234" s="68">
        <f>GP_need_index[[#This Row],[Normalised weighted population]]/GP_need_index[[#This Row],[Registered population]]</f>
        <v>1.007881757584894</v>
      </c>
    </row>
    <row r="1235" spans="1:14" hidden="1" x14ac:dyDescent="0.2">
      <c r="A1235" s="46" t="s">
        <v>13249</v>
      </c>
      <c r="B1235" s="33" t="s">
        <v>1329</v>
      </c>
      <c r="C1235" s="1" t="s">
        <v>7444</v>
      </c>
      <c r="D1235" s="1" t="s">
        <v>6735</v>
      </c>
      <c r="E1235" s="1" t="s">
        <v>6927</v>
      </c>
      <c r="F1235" s="62">
        <v>7035.5838346993532</v>
      </c>
      <c r="G1235" s="62">
        <v>66.152905968212664</v>
      </c>
      <c r="H1235" s="62">
        <v>68.185822648877192</v>
      </c>
      <c r="I1235" s="62">
        <v>2012.8130000000001</v>
      </c>
      <c r="J1235" s="62">
        <v>2010.0451945961477</v>
      </c>
      <c r="K1235" s="62">
        <v>2012.8130000000001</v>
      </c>
      <c r="L1235" s="62">
        <v>137245.31024335444</v>
      </c>
      <c r="M1235" s="63">
        <v>7120.5735914677762</v>
      </c>
      <c r="N1235" s="64">
        <f>GP_need_index[[#This Row],[Normalised weighted population]]/GP_need_index[[#This Row],[Registered population]]</f>
        <v>1.0120799863615093</v>
      </c>
    </row>
    <row r="1236" spans="1:14" hidden="1" x14ac:dyDescent="0.2">
      <c r="A1236" s="46" t="s">
        <v>13250</v>
      </c>
      <c r="B1236" s="33" t="s">
        <v>1329</v>
      </c>
      <c r="C1236" s="1" t="s">
        <v>7444</v>
      </c>
      <c r="D1236" s="1" t="s">
        <v>6735</v>
      </c>
      <c r="E1236" s="1" t="s">
        <v>6927</v>
      </c>
      <c r="F1236" s="62">
        <v>7034.4496927150212</v>
      </c>
      <c r="G1236" s="62">
        <v>66.152905968212664</v>
      </c>
      <c r="H1236" s="62">
        <v>68.185822648877192</v>
      </c>
      <c r="I1236" s="62">
        <v>2012.8130000000001</v>
      </c>
      <c r="J1236" s="62">
        <v>2010.0451945961477</v>
      </c>
      <c r="K1236" s="62">
        <v>2012.8130000000001</v>
      </c>
      <c r="L1236" s="62">
        <v>137245.31024335444</v>
      </c>
      <c r="M1236" s="63">
        <v>7149.4548906125947</v>
      </c>
      <c r="N1236" s="64">
        <f>GP_need_index[[#This Row],[Normalised weighted population]]/GP_need_index[[#This Row],[Registered population]]</f>
        <v>1.0163488549810336</v>
      </c>
    </row>
    <row r="1237" spans="1:14" x14ac:dyDescent="0.2">
      <c r="A1237" s="46" t="s">
        <v>13248</v>
      </c>
      <c r="B1237" s="33" t="s">
        <v>1570</v>
      </c>
      <c r="C1237" s="1" t="s">
        <v>7445</v>
      </c>
      <c r="D1237" s="1" t="s">
        <v>6735</v>
      </c>
      <c r="E1237" s="1" t="s">
        <v>6926</v>
      </c>
      <c r="F1237" s="62">
        <v>18068</v>
      </c>
      <c r="G1237" s="62">
        <v>135.06566936744656</v>
      </c>
      <c r="H1237" s="62">
        <v>134.51283541831549</v>
      </c>
      <c r="I1237" s="62">
        <v>1973.39</v>
      </c>
      <c r="J1237" s="62">
        <v>1961.7844845018449</v>
      </c>
      <c r="K1237" s="62">
        <v>1973.39</v>
      </c>
      <c r="L1237" s="62">
        <v>265446.2842861496</v>
      </c>
      <c r="M1237" s="63">
        <v>13713.155161842373</v>
      </c>
      <c r="N1237" s="68">
        <f>GP_need_index[[#This Row],[Normalised weighted population]]/GP_need_index[[#This Row],[Registered population]]</f>
        <v>0.75897471562111873</v>
      </c>
    </row>
    <row r="1238" spans="1:14" hidden="1" x14ac:dyDescent="0.2">
      <c r="A1238" s="46" t="s">
        <v>13249</v>
      </c>
      <c r="B1238" s="33" t="s">
        <v>1570</v>
      </c>
      <c r="C1238" s="1" t="s">
        <v>7445</v>
      </c>
      <c r="D1238" s="1" t="s">
        <v>6735</v>
      </c>
      <c r="E1238" s="1" t="s">
        <v>6926</v>
      </c>
      <c r="F1238" s="62">
        <v>18116.886359873723</v>
      </c>
      <c r="G1238" s="62">
        <v>135.06566936744656</v>
      </c>
      <c r="H1238" s="62">
        <v>134.51283541831549</v>
      </c>
      <c r="I1238" s="62">
        <v>1973.39</v>
      </c>
      <c r="J1238" s="62">
        <v>1961.7844845018449</v>
      </c>
      <c r="K1238" s="62">
        <v>1973.39</v>
      </c>
      <c r="L1238" s="62">
        <v>265446.2842861496</v>
      </c>
      <c r="M1238" s="63">
        <v>13771.908114672549</v>
      </c>
      <c r="N1238" s="64">
        <f>GP_need_index[[#This Row],[Normalised weighted population]]/GP_need_index[[#This Row],[Registered population]]</f>
        <v>0.7601697025144083</v>
      </c>
    </row>
    <row r="1239" spans="1:14" hidden="1" x14ac:dyDescent="0.2">
      <c r="A1239" s="46" t="s">
        <v>13250</v>
      </c>
      <c r="B1239" s="33" t="s">
        <v>1570</v>
      </c>
      <c r="C1239" s="1" t="s">
        <v>7445</v>
      </c>
      <c r="D1239" s="1" t="s">
        <v>6735</v>
      </c>
      <c r="E1239" s="1" t="s">
        <v>6926</v>
      </c>
      <c r="F1239" s="62">
        <v>18161.568491094222</v>
      </c>
      <c r="G1239" s="62">
        <v>135.06566936744656</v>
      </c>
      <c r="H1239" s="62">
        <v>134.51283541831549</v>
      </c>
      <c r="I1239" s="62">
        <v>1973.39</v>
      </c>
      <c r="J1239" s="62">
        <v>1961.7844845018449</v>
      </c>
      <c r="K1239" s="62">
        <v>1973.39</v>
      </c>
      <c r="L1239" s="62">
        <v>265446.2842861496</v>
      </c>
      <c r="M1239" s="63">
        <v>13827.7674626514</v>
      </c>
      <c r="N1239" s="64">
        <f>GP_need_index[[#This Row],[Normalised weighted population]]/GP_need_index[[#This Row],[Registered population]]</f>
        <v>0.76137517910041952</v>
      </c>
    </row>
    <row r="1240" spans="1:14" x14ac:dyDescent="0.2">
      <c r="A1240" s="46" t="s">
        <v>13248</v>
      </c>
      <c r="B1240" s="33" t="s">
        <v>1239</v>
      </c>
      <c r="C1240" s="1" t="s">
        <v>7446</v>
      </c>
      <c r="D1240" s="1" t="s">
        <v>6735</v>
      </c>
      <c r="E1240" s="1" t="s">
        <v>6926</v>
      </c>
      <c r="F1240" s="62">
        <v>15022.083333333332</v>
      </c>
      <c r="G1240" s="62">
        <v>101.65372488787681</v>
      </c>
      <c r="H1240" s="62">
        <v>99.590615875354658</v>
      </c>
      <c r="I1240" s="62">
        <v>1927.414</v>
      </c>
      <c r="J1240" s="62">
        <v>1961.7844845018449</v>
      </c>
      <c r="K1240" s="62">
        <v>1927.414</v>
      </c>
      <c r="L1240" s="62">
        <v>191952.34730678081</v>
      </c>
      <c r="M1240" s="63">
        <v>9916.402971608999</v>
      </c>
      <c r="N1240" s="68">
        <f>GP_need_index[[#This Row],[Normalised weighted population]]/GP_need_index[[#This Row],[Registered population]]</f>
        <v>0.6601216856256511</v>
      </c>
    </row>
    <row r="1241" spans="1:14" hidden="1" x14ac:dyDescent="0.2">
      <c r="A1241" s="46" t="s">
        <v>13249</v>
      </c>
      <c r="B1241" s="33" t="s">
        <v>1239</v>
      </c>
      <c r="C1241" s="1" t="s">
        <v>7446</v>
      </c>
      <c r="D1241" s="1" t="s">
        <v>6735</v>
      </c>
      <c r="E1241" s="1" t="s">
        <v>6926</v>
      </c>
      <c r="F1241" s="62">
        <v>15083.469031323159</v>
      </c>
      <c r="G1241" s="62">
        <v>101.65372488787681</v>
      </c>
      <c r="H1241" s="62">
        <v>99.590615875354658</v>
      </c>
      <c r="I1241" s="62">
        <v>1927.414</v>
      </c>
      <c r="J1241" s="62">
        <v>1961.7844845018449</v>
      </c>
      <c r="K1241" s="62">
        <v>1927.414</v>
      </c>
      <c r="L1241" s="62">
        <v>191952.34730678081</v>
      </c>
      <c r="M1241" s="63">
        <v>9958.8890332891824</v>
      </c>
      <c r="N1241" s="64">
        <f>GP_need_index[[#This Row],[Normalised weighted population]]/GP_need_index[[#This Row],[Registered population]]</f>
        <v>0.66025189647076599</v>
      </c>
    </row>
    <row r="1242" spans="1:14" hidden="1" x14ac:dyDescent="0.2">
      <c r="A1242" s="46" t="s">
        <v>13250</v>
      </c>
      <c r="B1242" s="33" t="s">
        <v>1239</v>
      </c>
      <c r="C1242" s="1" t="s">
        <v>7446</v>
      </c>
      <c r="D1242" s="1" t="s">
        <v>6735</v>
      </c>
      <c r="E1242" s="1" t="s">
        <v>6926</v>
      </c>
      <c r="F1242" s="62">
        <v>15139.831673669261</v>
      </c>
      <c r="G1242" s="62">
        <v>101.65372488787681</v>
      </c>
      <c r="H1242" s="62">
        <v>99.590615875354658</v>
      </c>
      <c r="I1242" s="62">
        <v>1927.414</v>
      </c>
      <c r="J1242" s="62">
        <v>1961.7844845018449</v>
      </c>
      <c r="K1242" s="62">
        <v>1927.414</v>
      </c>
      <c r="L1242" s="62">
        <v>191952.34730678081</v>
      </c>
      <c r="M1242" s="63">
        <v>9999.2826405773831</v>
      </c>
      <c r="N1242" s="64">
        <f>GP_need_index[[#This Row],[Normalised weighted population]]/GP_need_index[[#This Row],[Registered population]]</f>
        <v>0.66046194278155901</v>
      </c>
    </row>
    <row r="1243" spans="1:14" x14ac:dyDescent="0.2">
      <c r="A1243" s="46" t="s">
        <v>13248</v>
      </c>
      <c r="B1243" s="33" t="s">
        <v>1353</v>
      </c>
      <c r="C1243" s="1" t="s">
        <v>7447</v>
      </c>
      <c r="D1243" s="1" t="s">
        <v>6735</v>
      </c>
      <c r="E1243" s="1" t="s">
        <v>6927</v>
      </c>
      <c r="F1243" s="62">
        <v>7638.9999999999991</v>
      </c>
      <c r="G1243" s="62">
        <v>79.46555137737144</v>
      </c>
      <c r="H1243" s="62">
        <v>76.601840221915808</v>
      </c>
      <c r="I1243" s="62">
        <v>2010.029</v>
      </c>
      <c r="J1243" s="62">
        <v>2010.0451945961477</v>
      </c>
      <c r="K1243" s="62">
        <v>2010.029</v>
      </c>
      <c r="L1243" s="62">
        <v>153971.92029941722</v>
      </c>
      <c r="M1243" s="63">
        <v>7954.3054795847675</v>
      </c>
      <c r="N1243" s="68">
        <f>GP_need_index[[#This Row],[Normalised weighted population]]/GP_need_index[[#This Row],[Registered population]]</f>
        <v>1.0412757533165033</v>
      </c>
    </row>
    <row r="1244" spans="1:14" hidden="1" x14ac:dyDescent="0.2">
      <c r="A1244" s="46" t="s">
        <v>13249</v>
      </c>
      <c r="B1244" s="33" t="s">
        <v>1353</v>
      </c>
      <c r="C1244" s="1" t="s">
        <v>7447</v>
      </c>
      <c r="D1244" s="1" t="s">
        <v>6735</v>
      </c>
      <c r="E1244" s="1" t="s">
        <v>6927</v>
      </c>
      <c r="F1244" s="62">
        <v>7650.1551050689068</v>
      </c>
      <c r="G1244" s="62">
        <v>79.46555137737144</v>
      </c>
      <c r="H1244" s="62">
        <v>76.601840221915808</v>
      </c>
      <c r="I1244" s="62">
        <v>2010.029</v>
      </c>
      <c r="J1244" s="62">
        <v>2010.0451945961477</v>
      </c>
      <c r="K1244" s="62">
        <v>2010.029</v>
      </c>
      <c r="L1244" s="62">
        <v>153971.92029941722</v>
      </c>
      <c r="M1244" s="63">
        <v>7988.3850862925847</v>
      </c>
      <c r="N1244" s="64">
        <f>GP_need_index[[#This Row],[Normalised weighted population]]/GP_need_index[[#This Row],[Registered population]]</f>
        <v>1.044212173031573</v>
      </c>
    </row>
    <row r="1245" spans="1:14" hidden="1" x14ac:dyDescent="0.2">
      <c r="A1245" s="46" t="s">
        <v>13250</v>
      </c>
      <c r="B1245" s="33" t="s">
        <v>1353</v>
      </c>
      <c r="C1245" s="1" t="s">
        <v>7447</v>
      </c>
      <c r="D1245" s="1" t="s">
        <v>6735</v>
      </c>
      <c r="E1245" s="1" t="s">
        <v>6927</v>
      </c>
      <c r="F1245" s="62">
        <v>7656.3627648890142</v>
      </c>
      <c r="G1245" s="62">
        <v>79.46555137737144</v>
      </c>
      <c r="H1245" s="62">
        <v>76.601840221915808</v>
      </c>
      <c r="I1245" s="62">
        <v>2010.029</v>
      </c>
      <c r="J1245" s="62">
        <v>2010.0451945961477</v>
      </c>
      <c r="K1245" s="62">
        <v>2010.029</v>
      </c>
      <c r="L1245" s="62">
        <v>153971.92029941722</v>
      </c>
      <c r="M1245" s="63">
        <v>8020.7862596527866</v>
      </c>
      <c r="N1245" s="64">
        <f>GP_need_index[[#This Row],[Normalised weighted population]]/GP_need_index[[#This Row],[Registered population]]</f>
        <v>1.0475974697064991</v>
      </c>
    </row>
    <row r="1246" spans="1:14" x14ac:dyDescent="0.2">
      <c r="A1246" s="46" t="s">
        <v>13248</v>
      </c>
      <c r="B1246" s="33" t="s">
        <v>1380</v>
      </c>
      <c r="C1246" s="1" t="s">
        <v>7448</v>
      </c>
      <c r="D1246" s="1" t="s">
        <v>6735</v>
      </c>
      <c r="E1246" s="1" t="s">
        <v>6925</v>
      </c>
      <c r="F1246" s="62">
        <v>33243.416666666672</v>
      </c>
      <c r="G1246" s="62">
        <v>336.34822539330048</v>
      </c>
      <c r="H1246" s="62">
        <v>337.37734066327749</v>
      </c>
      <c r="I1246" s="62">
        <v>2122.5169999999998</v>
      </c>
      <c r="J1246" s="62">
        <v>2137.3758585802129</v>
      </c>
      <c r="K1246" s="62">
        <v>2122.5169999999998</v>
      </c>
      <c r="L1246" s="62">
        <v>716089.14097259764</v>
      </c>
      <c r="M1246" s="63">
        <v>36993.704870556467</v>
      </c>
      <c r="N1246" s="68">
        <f>GP_need_index[[#This Row],[Normalised weighted population]]/GP_need_index[[#This Row],[Registered population]]</f>
        <v>1.1128129590737954</v>
      </c>
    </row>
    <row r="1247" spans="1:14" hidden="1" x14ac:dyDescent="0.2">
      <c r="A1247" s="46" t="s">
        <v>13249</v>
      </c>
      <c r="B1247" s="33" t="s">
        <v>1380</v>
      </c>
      <c r="C1247" s="1" t="s">
        <v>7448</v>
      </c>
      <c r="D1247" s="1" t="s">
        <v>6735</v>
      </c>
      <c r="E1247" s="1" t="s">
        <v>6925</v>
      </c>
      <c r="F1247" s="62">
        <v>33229.038693570663</v>
      </c>
      <c r="G1247" s="62">
        <v>336.34822539330048</v>
      </c>
      <c r="H1247" s="62">
        <v>337.37734066327749</v>
      </c>
      <c r="I1247" s="62">
        <v>2122.5169999999998</v>
      </c>
      <c r="J1247" s="62">
        <v>2137.3758585802129</v>
      </c>
      <c r="K1247" s="62">
        <v>2122.5169999999998</v>
      </c>
      <c r="L1247" s="62">
        <v>716089.14097259764</v>
      </c>
      <c r="M1247" s="63">
        <v>37152.201538290603</v>
      </c>
      <c r="N1247" s="64">
        <f>GP_need_index[[#This Row],[Normalised weighted population]]/GP_need_index[[#This Row],[Registered population]]</f>
        <v>1.1180642895179214</v>
      </c>
    </row>
    <row r="1248" spans="1:14" hidden="1" x14ac:dyDescent="0.2">
      <c r="A1248" s="46" t="s">
        <v>13250</v>
      </c>
      <c r="B1248" s="33" t="s">
        <v>1380</v>
      </c>
      <c r="C1248" s="1" t="s">
        <v>7448</v>
      </c>
      <c r="D1248" s="1" t="s">
        <v>6735</v>
      </c>
      <c r="E1248" s="1" t="s">
        <v>6925</v>
      </c>
      <c r="F1248" s="62">
        <v>33195.296702204781</v>
      </c>
      <c r="G1248" s="62">
        <v>336.34822539330048</v>
      </c>
      <c r="H1248" s="62">
        <v>337.37734066327749</v>
      </c>
      <c r="I1248" s="62">
        <v>2122.5169999999998</v>
      </c>
      <c r="J1248" s="62">
        <v>2137.3758585802129</v>
      </c>
      <c r="K1248" s="62">
        <v>2122.5169999999998</v>
      </c>
      <c r="L1248" s="62">
        <v>716089.14097259764</v>
      </c>
      <c r="M1248" s="63">
        <v>37302.892185993718</v>
      </c>
      <c r="N1248" s="64">
        <f>GP_need_index[[#This Row],[Normalised weighted population]]/GP_need_index[[#This Row],[Registered population]]</f>
        <v>1.1237402852771041</v>
      </c>
    </row>
    <row r="1249" spans="1:14" x14ac:dyDescent="0.2">
      <c r="A1249" s="46" t="s">
        <v>13248</v>
      </c>
      <c r="B1249" s="33" t="s">
        <v>1351</v>
      </c>
      <c r="C1249" s="1" t="s">
        <v>7449</v>
      </c>
      <c r="D1249" s="1" t="s">
        <v>6735</v>
      </c>
      <c r="E1249" s="1" t="s">
        <v>6927</v>
      </c>
      <c r="F1249" s="62">
        <v>14715.583333333336</v>
      </c>
      <c r="G1249" s="62">
        <v>174.88098423661449</v>
      </c>
      <c r="H1249" s="62">
        <v>174.75116758940268</v>
      </c>
      <c r="I1249" s="62">
        <v>2041.59</v>
      </c>
      <c r="J1249" s="62">
        <v>2010.0451945961477</v>
      </c>
      <c r="K1249" s="62">
        <v>2041.59</v>
      </c>
      <c r="L1249" s="62">
        <v>356770.23623884859</v>
      </c>
      <c r="M1249" s="63">
        <v>18431.019367355169</v>
      </c>
      <c r="N1249" s="68">
        <f>GP_need_index[[#This Row],[Normalised weighted population]]/GP_need_index[[#This Row],[Registered population]]</f>
        <v>1.2524830956313997</v>
      </c>
    </row>
    <row r="1250" spans="1:14" hidden="1" x14ac:dyDescent="0.2">
      <c r="A1250" s="46" t="s">
        <v>13249</v>
      </c>
      <c r="B1250" s="33" t="s">
        <v>1351</v>
      </c>
      <c r="C1250" s="1" t="s">
        <v>7449</v>
      </c>
      <c r="D1250" s="1" t="s">
        <v>6735</v>
      </c>
      <c r="E1250" s="1" t="s">
        <v>6927</v>
      </c>
      <c r="F1250" s="62">
        <v>14717.197551334817</v>
      </c>
      <c r="G1250" s="62">
        <v>174.88098423661449</v>
      </c>
      <c r="H1250" s="62">
        <v>174.75116758940268</v>
      </c>
      <c r="I1250" s="62">
        <v>2041.59</v>
      </c>
      <c r="J1250" s="62">
        <v>2010.0451945961477</v>
      </c>
      <c r="K1250" s="62">
        <v>2041.59</v>
      </c>
      <c r="L1250" s="62">
        <v>356770.23623884859</v>
      </c>
      <c r="M1250" s="63">
        <v>18509.985644533703</v>
      </c>
      <c r="N1250" s="64">
        <f>GP_need_index[[#This Row],[Normalised weighted population]]/GP_need_index[[#This Row],[Registered population]]</f>
        <v>1.2577112986334065</v>
      </c>
    </row>
    <row r="1251" spans="1:14" hidden="1" x14ac:dyDescent="0.2">
      <c r="A1251" s="46" t="s">
        <v>13250</v>
      </c>
      <c r="B1251" s="33" t="s">
        <v>1351</v>
      </c>
      <c r="C1251" s="1" t="s">
        <v>7449</v>
      </c>
      <c r="D1251" s="1" t="s">
        <v>6735</v>
      </c>
      <c r="E1251" s="1" t="s">
        <v>6927</v>
      </c>
      <c r="F1251" s="62">
        <v>14712.06764761703</v>
      </c>
      <c r="G1251" s="62">
        <v>174.88098423661449</v>
      </c>
      <c r="H1251" s="62">
        <v>174.75116758940268</v>
      </c>
      <c r="I1251" s="62">
        <v>2041.59</v>
      </c>
      <c r="J1251" s="62">
        <v>2010.0451945961477</v>
      </c>
      <c r="K1251" s="62">
        <v>2041.59</v>
      </c>
      <c r="L1251" s="62">
        <v>356770.23623884859</v>
      </c>
      <c r="M1251" s="63">
        <v>18585.062803093886</v>
      </c>
      <c r="N1251" s="64">
        <f>GP_need_index[[#This Row],[Normalised weighted population]]/GP_need_index[[#This Row],[Registered population]]</f>
        <v>1.263252946373189</v>
      </c>
    </row>
    <row r="1252" spans="1:14" x14ac:dyDescent="0.2">
      <c r="A1252" s="46" t="s">
        <v>13248</v>
      </c>
      <c r="B1252" s="33" t="s">
        <v>1237</v>
      </c>
      <c r="C1252" s="1" t="s">
        <v>7450</v>
      </c>
      <c r="D1252" s="1" t="s">
        <v>6735</v>
      </c>
      <c r="E1252" s="1" t="s">
        <v>6926</v>
      </c>
      <c r="F1252" s="62">
        <v>6163.75</v>
      </c>
      <c r="G1252" s="62">
        <v>46.663982830469067</v>
      </c>
      <c r="H1252" s="62">
        <v>46.245450856261314</v>
      </c>
      <c r="I1252" s="62">
        <v>2022.69</v>
      </c>
      <c r="J1252" s="62">
        <v>1961.7844845018449</v>
      </c>
      <c r="K1252" s="62">
        <v>2022.69</v>
      </c>
      <c r="L1252" s="62">
        <v>93540.210992451204</v>
      </c>
      <c r="M1252" s="63">
        <v>4832.3578183079017</v>
      </c>
      <c r="N1252" s="68">
        <f>GP_need_index[[#This Row],[Normalised weighted population]]/GP_need_index[[#This Row],[Registered population]]</f>
        <v>0.7839964012667453</v>
      </c>
    </row>
    <row r="1253" spans="1:14" hidden="1" x14ac:dyDescent="0.2">
      <c r="A1253" s="46" t="s">
        <v>13249</v>
      </c>
      <c r="B1253" s="33" t="s">
        <v>1237</v>
      </c>
      <c r="C1253" s="1" t="s">
        <v>7450</v>
      </c>
      <c r="D1253" s="1" t="s">
        <v>6735</v>
      </c>
      <c r="E1253" s="1" t="s">
        <v>6926</v>
      </c>
      <c r="F1253" s="62">
        <v>6180.5877611496489</v>
      </c>
      <c r="G1253" s="62">
        <v>46.663982830469067</v>
      </c>
      <c r="H1253" s="62">
        <v>46.245450856261314</v>
      </c>
      <c r="I1253" s="62">
        <v>2022.69</v>
      </c>
      <c r="J1253" s="62">
        <v>1961.7844845018449</v>
      </c>
      <c r="K1253" s="62">
        <v>2022.69</v>
      </c>
      <c r="L1253" s="62">
        <v>93540.210992451204</v>
      </c>
      <c r="M1253" s="63">
        <v>4853.0616816863012</v>
      </c>
      <c r="N1253" s="64">
        <f>GP_need_index[[#This Row],[Normalised weighted population]]/GP_need_index[[#This Row],[Registered population]]</f>
        <v>0.78521038277168398</v>
      </c>
    </row>
    <row r="1254" spans="1:14" hidden="1" x14ac:dyDescent="0.2">
      <c r="A1254" s="46" t="s">
        <v>13250</v>
      </c>
      <c r="B1254" s="33" t="s">
        <v>1237</v>
      </c>
      <c r="C1254" s="1" t="s">
        <v>7450</v>
      </c>
      <c r="D1254" s="1" t="s">
        <v>6735</v>
      </c>
      <c r="E1254" s="1" t="s">
        <v>6926</v>
      </c>
      <c r="F1254" s="62">
        <v>6196.6668105530935</v>
      </c>
      <c r="G1254" s="62">
        <v>46.663982830469067</v>
      </c>
      <c r="H1254" s="62">
        <v>46.245450856261314</v>
      </c>
      <c r="I1254" s="62">
        <v>2022.69</v>
      </c>
      <c r="J1254" s="62">
        <v>1961.7844845018449</v>
      </c>
      <c r="K1254" s="62">
        <v>2022.69</v>
      </c>
      <c r="L1254" s="62">
        <v>93540.210992451204</v>
      </c>
      <c r="M1254" s="63">
        <v>4872.7458720673949</v>
      </c>
      <c r="N1254" s="64">
        <f>GP_need_index[[#This Row],[Normalised weighted population]]/GP_need_index[[#This Row],[Registered population]]</f>
        <v>0.78634950386052305</v>
      </c>
    </row>
    <row r="1255" spans="1:14" x14ac:dyDescent="0.2">
      <c r="A1255" s="46" t="s">
        <v>13248</v>
      </c>
      <c r="B1255" s="33" t="s">
        <v>1225</v>
      </c>
      <c r="C1255" s="1" t="s">
        <v>7451</v>
      </c>
      <c r="D1255" s="1" t="s">
        <v>6735</v>
      </c>
      <c r="E1255" s="1" t="s">
        <v>6926</v>
      </c>
      <c r="F1255" s="62">
        <v>13047.25</v>
      </c>
      <c r="G1255" s="62">
        <v>97.022623079751042</v>
      </c>
      <c r="H1255" s="62">
        <v>100.18972853999091</v>
      </c>
      <c r="I1255" s="62">
        <v>1972.653</v>
      </c>
      <c r="J1255" s="62">
        <v>1961.7844845018449</v>
      </c>
      <c r="K1255" s="62">
        <v>1972.653</v>
      </c>
      <c r="L1255" s="62">
        <v>197639.56857359869</v>
      </c>
      <c r="M1255" s="63">
        <v>10210.209109756071</v>
      </c>
      <c r="N1255" s="68">
        <f>GP_need_index[[#This Row],[Normalised weighted population]]/GP_need_index[[#This Row],[Registered population]]</f>
        <v>0.78255640918630909</v>
      </c>
    </row>
    <row r="1256" spans="1:14" hidden="1" x14ac:dyDescent="0.2">
      <c r="A1256" s="46" t="s">
        <v>13249</v>
      </c>
      <c r="B1256" s="33" t="s">
        <v>1225</v>
      </c>
      <c r="C1256" s="1" t="s">
        <v>7451</v>
      </c>
      <c r="D1256" s="1" t="s">
        <v>6735</v>
      </c>
      <c r="E1256" s="1" t="s">
        <v>6926</v>
      </c>
      <c r="F1256" s="62">
        <v>13101.746824484662</v>
      </c>
      <c r="G1256" s="62">
        <v>97.022623079751042</v>
      </c>
      <c r="H1256" s="62">
        <v>100.18972853999091</v>
      </c>
      <c r="I1256" s="62">
        <v>1972.653</v>
      </c>
      <c r="J1256" s="62">
        <v>1961.7844845018449</v>
      </c>
      <c r="K1256" s="62">
        <v>1972.653</v>
      </c>
      <c r="L1256" s="62">
        <v>197639.56857359869</v>
      </c>
      <c r="M1256" s="63">
        <v>10253.953961114636</v>
      </c>
      <c r="N1256" s="64">
        <f>GP_need_index[[#This Row],[Normalised weighted population]]/GP_need_index[[#This Row],[Registered population]]</f>
        <v>0.78264021572695586</v>
      </c>
    </row>
    <row r="1257" spans="1:14" hidden="1" x14ac:dyDescent="0.2">
      <c r="A1257" s="46" t="s">
        <v>13250</v>
      </c>
      <c r="B1257" s="33" t="s">
        <v>1225</v>
      </c>
      <c r="C1257" s="1" t="s">
        <v>7451</v>
      </c>
      <c r="D1257" s="1" t="s">
        <v>6735</v>
      </c>
      <c r="E1257" s="1" t="s">
        <v>6926</v>
      </c>
      <c r="F1257" s="62">
        <v>13152.153985995134</v>
      </c>
      <c r="G1257" s="62">
        <v>97.022623079751042</v>
      </c>
      <c r="H1257" s="62">
        <v>100.18972853999091</v>
      </c>
      <c r="I1257" s="62">
        <v>1972.653</v>
      </c>
      <c r="J1257" s="62">
        <v>1961.7844845018449</v>
      </c>
      <c r="K1257" s="62">
        <v>1972.653</v>
      </c>
      <c r="L1257" s="62">
        <v>197639.56857359869</v>
      </c>
      <c r="M1257" s="63">
        <v>10295.544362219824</v>
      </c>
      <c r="N1257" s="64">
        <f>GP_need_index[[#This Row],[Normalised weighted population]]/GP_need_index[[#This Row],[Registered population]]</f>
        <v>0.78280290613863501</v>
      </c>
    </row>
    <row r="1258" spans="1:14" x14ac:dyDescent="0.2">
      <c r="A1258" s="46" t="s">
        <v>13248</v>
      </c>
      <c r="B1258" s="33" t="s">
        <v>1416</v>
      </c>
      <c r="C1258" s="1" t="s">
        <v>7452</v>
      </c>
      <c r="D1258" s="1" t="s">
        <v>6735</v>
      </c>
      <c r="E1258" s="1" t="s">
        <v>6924</v>
      </c>
      <c r="F1258" s="62">
        <v>14887.25</v>
      </c>
      <c r="G1258" s="62">
        <v>98.248467356480958</v>
      </c>
      <c r="H1258" s="62">
        <v>98.579834759522171</v>
      </c>
      <c r="I1258" s="62">
        <v>1978.587</v>
      </c>
      <c r="J1258" s="62">
        <v>1958.0358254063815</v>
      </c>
      <c r="K1258" s="62">
        <v>1978.587</v>
      </c>
      <c r="L1258" s="62">
        <v>195048.7795173387</v>
      </c>
      <c r="M1258" s="63">
        <v>10076.36699395611</v>
      </c>
      <c r="N1258" s="68">
        <f>GP_need_index[[#This Row],[Normalised weighted population]]/GP_need_index[[#This Row],[Registered population]]</f>
        <v>0.67684542101167844</v>
      </c>
    </row>
    <row r="1259" spans="1:14" hidden="1" x14ac:dyDescent="0.2">
      <c r="A1259" s="46" t="s">
        <v>13249</v>
      </c>
      <c r="B1259" s="33" t="s">
        <v>1416</v>
      </c>
      <c r="C1259" s="1" t="s">
        <v>7452</v>
      </c>
      <c r="D1259" s="1" t="s">
        <v>6735</v>
      </c>
      <c r="E1259" s="1" t="s">
        <v>6924</v>
      </c>
      <c r="F1259" s="62">
        <v>14935.19464235066</v>
      </c>
      <c r="G1259" s="62">
        <v>98.248467356480958</v>
      </c>
      <c r="H1259" s="62">
        <v>98.579834759522171</v>
      </c>
      <c r="I1259" s="62">
        <v>1978.587</v>
      </c>
      <c r="J1259" s="62">
        <v>1958.0358254063815</v>
      </c>
      <c r="K1259" s="62">
        <v>1978.587</v>
      </c>
      <c r="L1259" s="62">
        <v>195048.7795173387</v>
      </c>
      <c r="M1259" s="63">
        <v>10119.538409119759</v>
      </c>
      <c r="N1259" s="64">
        <f>GP_need_index[[#This Row],[Normalised weighted population]]/GP_need_index[[#This Row],[Registered population]]</f>
        <v>0.67756320901399636</v>
      </c>
    </row>
    <row r="1260" spans="1:14" hidden="1" x14ac:dyDescent="0.2">
      <c r="A1260" s="46" t="s">
        <v>13250</v>
      </c>
      <c r="B1260" s="33" t="s">
        <v>1416</v>
      </c>
      <c r="C1260" s="1" t="s">
        <v>7452</v>
      </c>
      <c r="D1260" s="1" t="s">
        <v>6735</v>
      </c>
      <c r="E1260" s="1" t="s">
        <v>6924</v>
      </c>
      <c r="F1260" s="62">
        <v>14982.466466935553</v>
      </c>
      <c r="G1260" s="62">
        <v>98.248467356480958</v>
      </c>
      <c r="H1260" s="62">
        <v>98.579834759522171</v>
      </c>
      <c r="I1260" s="62">
        <v>1978.587</v>
      </c>
      <c r="J1260" s="62">
        <v>1958.0358254063815</v>
      </c>
      <c r="K1260" s="62">
        <v>1978.587</v>
      </c>
      <c r="L1260" s="62">
        <v>195048.7795173387</v>
      </c>
      <c r="M1260" s="63">
        <v>10160.583615976617</v>
      </c>
      <c r="N1260" s="64">
        <f>GP_need_index[[#This Row],[Normalised weighted population]]/GP_need_index[[#This Row],[Registered population]]</f>
        <v>0.67816494956953621</v>
      </c>
    </row>
    <row r="1261" spans="1:14" x14ac:dyDescent="0.2">
      <c r="A1261" s="46" t="s">
        <v>13248</v>
      </c>
      <c r="B1261" s="33" t="s">
        <v>1422</v>
      </c>
      <c r="C1261" s="1" t="s">
        <v>7453</v>
      </c>
      <c r="D1261" s="1" t="s">
        <v>6735</v>
      </c>
      <c r="E1261" s="1" t="s">
        <v>6924</v>
      </c>
      <c r="F1261" s="62">
        <v>12631</v>
      </c>
      <c r="G1261" s="62">
        <v>122.3852911181569</v>
      </c>
      <c r="H1261" s="62">
        <v>114.89268867549545</v>
      </c>
      <c r="I1261" s="62">
        <v>2006.88</v>
      </c>
      <c r="J1261" s="62">
        <v>1958.0358254063815</v>
      </c>
      <c r="K1261" s="62">
        <v>2006.88</v>
      </c>
      <c r="L1261" s="62">
        <v>230575.83904907832</v>
      </c>
      <c r="M1261" s="63">
        <v>11911.721672635922</v>
      </c>
      <c r="N1261" s="68">
        <f>GP_need_index[[#This Row],[Normalised weighted population]]/GP_need_index[[#This Row],[Registered population]]</f>
        <v>0.94305452241595455</v>
      </c>
    </row>
    <row r="1262" spans="1:14" hidden="1" x14ac:dyDescent="0.2">
      <c r="A1262" s="46" t="s">
        <v>13249</v>
      </c>
      <c r="B1262" s="33" t="s">
        <v>1422</v>
      </c>
      <c r="C1262" s="1" t="s">
        <v>7453</v>
      </c>
      <c r="D1262" s="1" t="s">
        <v>6735</v>
      </c>
      <c r="E1262" s="1" t="s">
        <v>6924</v>
      </c>
      <c r="F1262" s="62">
        <v>12655.096992508632</v>
      </c>
      <c r="G1262" s="62">
        <v>122.3852911181569</v>
      </c>
      <c r="H1262" s="62">
        <v>114.89268867549545</v>
      </c>
      <c r="I1262" s="62">
        <v>2006.88</v>
      </c>
      <c r="J1262" s="62">
        <v>1958.0358254063815</v>
      </c>
      <c r="K1262" s="62">
        <v>2006.88</v>
      </c>
      <c r="L1262" s="62">
        <v>230575.83904907832</v>
      </c>
      <c r="M1262" s="63">
        <v>11962.756522989395</v>
      </c>
      <c r="N1262" s="64">
        <f>GP_need_index[[#This Row],[Normalised weighted population]]/GP_need_index[[#This Row],[Registered population]]</f>
        <v>0.94529157145701237</v>
      </c>
    </row>
    <row r="1263" spans="1:14" hidden="1" x14ac:dyDescent="0.2">
      <c r="A1263" s="46" t="s">
        <v>13250</v>
      </c>
      <c r="B1263" s="33" t="s">
        <v>1422</v>
      </c>
      <c r="C1263" s="1" t="s">
        <v>7453</v>
      </c>
      <c r="D1263" s="1" t="s">
        <v>6735</v>
      </c>
      <c r="E1263" s="1" t="s">
        <v>6924</v>
      </c>
      <c r="F1263" s="62">
        <v>12673.863993473937</v>
      </c>
      <c r="G1263" s="62">
        <v>122.3852911181569</v>
      </c>
      <c r="H1263" s="62">
        <v>114.89268867549545</v>
      </c>
      <c r="I1263" s="62">
        <v>2006.88</v>
      </c>
      <c r="J1263" s="62">
        <v>1958.0358254063815</v>
      </c>
      <c r="K1263" s="62">
        <v>2006.88</v>
      </c>
      <c r="L1263" s="62">
        <v>230575.83904907832</v>
      </c>
      <c r="M1263" s="63">
        <v>12011.27788791863</v>
      </c>
      <c r="N1263" s="64">
        <f>GP_need_index[[#This Row],[Normalised weighted population]]/GP_need_index[[#This Row],[Registered population]]</f>
        <v>0.94772027647633839</v>
      </c>
    </row>
    <row r="1264" spans="1:14" x14ac:dyDescent="0.2">
      <c r="A1264" s="46" t="s">
        <v>13248</v>
      </c>
      <c r="B1264" s="33" t="s">
        <v>1356</v>
      </c>
      <c r="C1264" s="1" t="s">
        <v>7454</v>
      </c>
      <c r="D1264" s="1" t="s">
        <v>6735</v>
      </c>
      <c r="E1264" s="1" t="s">
        <v>6927</v>
      </c>
      <c r="F1264" s="62">
        <v>8347.6666666666679</v>
      </c>
      <c r="G1264" s="62">
        <v>96.830430216652246</v>
      </c>
      <c r="H1264" s="62">
        <v>94.151528544187087</v>
      </c>
      <c r="I1264" s="62">
        <v>2046.22</v>
      </c>
      <c r="J1264" s="62">
        <v>2010.0451945961477</v>
      </c>
      <c r="K1264" s="62">
        <v>2046.22</v>
      </c>
      <c r="L1264" s="62">
        <v>192654.74073768652</v>
      </c>
      <c r="M1264" s="63">
        <v>9952.6891457725287</v>
      </c>
      <c r="N1264" s="68">
        <f>GP_need_index[[#This Row],[Normalised weighted population]]/GP_need_index[[#This Row],[Registered population]]</f>
        <v>1.1922719896704701</v>
      </c>
    </row>
    <row r="1265" spans="1:14" hidden="1" x14ac:dyDescent="0.2">
      <c r="A1265" s="46" t="s">
        <v>13249</v>
      </c>
      <c r="B1265" s="33" t="s">
        <v>1356</v>
      </c>
      <c r="C1265" s="1" t="s">
        <v>7454</v>
      </c>
      <c r="D1265" s="1" t="s">
        <v>6735</v>
      </c>
      <c r="E1265" s="1" t="s">
        <v>6927</v>
      </c>
      <c r="F1265" s="62">
        <v>8351.8384517318482</v>
      </c>
      <c r="G1265" s="62">
        <v>96.830430216652246</v>
      </c>
      <c r="H1265" s="62">
        <v>94.151528544187087</v>
      </c>
      <c r="I1265" s="62">
        <v>2046.22</v>
      </c>
      <c r="J1265" s="62">
        <v>2010.0451945961477</v>
      </c>
      <c r="K1265" s="62">
        <v>2046.22</v>
      </c>
      <c r="L1265" s="62">
        <v>192654.74073768652</v>
      </c>
      <c r="M1265" s="63">
        <v>9995.3306727598465</v>
      </c>
      <c r="N1265" s="64">
        <f>GP_need_index[[#This Row],[Normalised weighted population]]/GP_need_index[[#This Row],[Registered population]]</f>
        <v>1.1967820894197494</v>
      </c>
    </row>
    <row r="1266" spans="1:14" hidden="1" x14ac:dyDescent="0.2">
      <c r="A1266" s="46" t="s">
        <v>13250</v>
      </c>
      <c r="B1266" s="33" t="s">
        <v>1356</v>
      </c>
      <c r="C1266" s="1" t="s">
        <v>7454</v>
      </c>
      <c r="D1266" s="1" t="s">
        <v>6735</v>
      </c>
      <c r="E1266" s="1" t="s">
        <v>6927</v>
      </c>
      <c r="F1266" s="62">
        <v>8351.2348813702301</v>
      </c>
      <c r="G1266" s="62">
        <v>96.830430216652246</v>
      </c>
      <c r="H1266" s="62">
        <v>94.151528544187087</v>
      </c>
      <c r="I1266" s="62">
        <v>2046.22</v>
      </c>
      <c r="J1266" s="62">
        <v>2010.0451945961477</v>
      </c>
      <c r="K1266" s="62">
        <v>2046.22</v>
      </c>
      <c r="L1266" s="62">
        <v>192654.74073768652</v>
      </c>
      <c r="M1266" s="63">
        <v>10035.872088630791</v>
      </c>
      <c r="N1266" s="64">
        <f>GP_need_index[[#This Row],[Normalised weighted population]]/GP_need_index[[#This Row],[Registered population]]</f>
        <v>1.2017231261233732</v>
      </c>
    </row>
    <row r="1267" spans="1:14" x14ac:dyDescent="0.2">
      <c r="A1267" s="46" t="s">
        <v>13248</v>
      </c>
      <c r="B1267" s="33" t="s">
        <v>1346</v>
      </c>
      <c r="C1267" s="1" t="s">
        <v>7455</v>
      </c>
      <c r="D1267" s="1" t="s">
        <v>6735</v>
      </c>
      <c r="E1267" s="1" t="s">
        <v>6927</v>
      </c>
      <c r="F1267" s="62">
        <v>7414.4999999999991</v>
      </c>
      <c r="G1267" s="62">
        <v>73.628767978840671</v>
      </c>
      <c r="H1267" s="62">
        <v>71.932052274810545</v>
      </c>
      <c r="I1267" s="62">
        <v>1968.56</v>
      </c>
      <c r="J1267" s="62">
        <v>2010.0451945961477</v>
      </c>
      <c r="K1267" s="62">
        <v>1968.56</v>
      </c>
      <c r="L1267" s="62">
        <v>141602.56082610105</v>
      </c>
      <c r="M1267" s="63">
        <v>7315.2950441350968</v>
      </c>
      <c r="N1267" s="68">
        <f>GP_need_index[[#This Row],[Normalised weighted population]]/GP_need_index[[#This Row],[Registered population]]</f>
        <v>0.98662014217210836</v>
      </c>
    </row>
    <row r="1268" spans="1:14" hidden="1" x14ac:dyDescent="0.2">
      <c r="A1268" s="46" t="s">
        <v>13249</v>
      </c>
      <c r="B1268" s="33" t="s">
        <v>1346</v>
      </c>
      <c r="C1268" s="1" t="s">
        <v>7455</v>
      </c>
      <c r="D1268" s="1" t="s">
        <v>6735</v>
      </c>
      <c r="E1268" s="1" t="s">
        <v>6927</v>
      </c>
      <c r="F1268" s="62">
        <v>7409.2340618992603</v>
      </c>
      <c r="G1268" s="62">
        <v>73.628767978840671</v>
      </c>
      <c r="H1268" s="62">
        <v>71.932052274810545</v>
      </c>
      <c r="I1268" s="62">
        <v>1968.56</v>
      </c>
      <c r="J1268" s="62">
        <v>2010.0451945961477</v>
      </c>
      <c r="K1268" s="62">
        <v>1968.56</v>
      </c>
      <c r="L1268" s="62">
        <v>141602.56082610105</v>
      </c>
      <c r="M1268" s="63">
        <v>7346.6368600479527</v>
      </c>
      <c r="N1268" s="64">
        <f>GP_need_index[[#This Row],[Normalised weighted population]]/GP_need_index[[#This Row],[Registered population]]</f>
        <v>0.9915514611458689</v>
      </c>
    </row>
    <row r="1269" spans="1:14" hidden="1" x14ac:dyDescent="0.2">
      <c r="A1269" s="46" t="s">
        <v>13250</v>
      </c>
      <c r="B1269" s="33" t="s">
        <v>1346</v>
      </c>
      <c r="C1269" s="1" t="s">
        <v>7455</v>
      </c>
      <c r="D1269" s="1" t="s">
        <v>6735</v>
      </c>
      <c r="E1269" s="1" t="s">
        <v>6927</v>
      </c>
      <c r="F1269" s="62">
        <v>7404.5071092234921</v>
      </c>
      <c r="G1269" s="62">
        <v>73.628767978840671</v>
      </c>
      <c r="H1269" s="62">
        <v>71.932052274810545</v>
      </c>
      <c r="I1269" s="62">
        <v>1968.56</v>
      </c>
      <c r="J1269" s="62">
        <v>2010.0451945961477</v>
      </c>
      <c r="K1269" s="62">
        <v>1968.56</v>
      </c>
      <c r="L1269" s="62">
        <v>141602.56082610105</v>
      </c>
      <c r="M1269" s="63">
        <v>7376.4350798314881</v>
      </c>
      <c r="N1269" s="64">
        <f>GP_need_index[[#This Row],[Normalised weighted population]]/GP_need_index[[#This Row],[Registered population]]</f>
        <v>0.99620879162138476</v>
      </c>
    </row>
    <row r="1270" spans="1:14" x14ac:dyDescent="0.2">
      <c r="A1270" s="46" t="s">
        <v>13248</v>
      </c>
      <c r="B1270" s="33" t="s">
        <v>1340</v>
      </c>
      <c r="C1270" s="1" t="s">
        <v>7456</v>
      </c>
      <c r="D1270" s="1" t="s">
        <v>6735</v>
      </c>
      <c r="E1270" s="1" t="s">
        <v>6927</v>
      </c>
      <c r="F1270" s="62">
        <v>56492.25</v>
      </c>
      <c r="G1270" s="62">
        <v>563.24993481458114</v>
      </c>
      <c r="H1270" s="62">
        <v>549.4092989480589</v>
      </c>
      <c r="I1270" s="62">
        <v>2027.0450000000001</v>
      </c>
      <c r="J1270" s="62">
        <v>2010.0451945961477</v>
      </c>
      <c r="K1270" s="62">
        <v>2027.0450000000001</v>
      </c>
      <c r="L1270" s="62">
        <v>1113677.372386168</v>
      </c>
      <c r="M1270" s="63">
        <v>57533.412640657902</v>
      </c>
      <c r="N1270" s="68">
        <f>GP_need_index[[#This Row],[Normalised weighted population]]/GP_need_index[[#This Row],[Registered population]]</f>
        <v>1.0184301853910562</v>
      </c>
    </row>
    <row r="1271" spans="1:14" hidden="1" x14ac:dyDescent="0.2">
      <c r="A1271" s="46" t="s">
        <v>13249</v>
      </c>
      <c r="B1271" s="33" t="s">
        <v>1340</v>
      </c>
      <c r="C1271" s="1" t="s">
        <v>7456</v>
      </c>
      <c r="D1271" s="1" t="s">
        <v>6735</v>
      </c>
      <c r="E1271" s="1" t="s">
        <v>6927</v>
      </c>
      <c r="F1271" s="62">
        <v>56516.301324441527</v>
      </c>
      <c r="G1271" s="62">
        <v>563.24993481458114</v>
      </c>
      <c r="H1271" s="62">
        <v>549.4092989480589</v>
      </c>
      <c r="I1271" s="62">
        <v>2027.0450000000001</v>
      </c>
      <c r="J1271" s="62">
        <v>2010.0451945961477</v>
      </c>
      <c r="K1271" s="62">
        <v>2027.0450000000001</v>
      </c>
      <c r="L1271" s="62">
        <v>1113677.372386168</v>
      </c>
      <c r="M1271" s="63">
        <v>57779.910097963817</v>
      </c>
      <c r="N1271" s="64">
        <f>GP_need_index[[#This Row],[Normalised weighted population]]/GP_need_index[[#This Row],[Registered population]]</f>
        <v>1.0223583062569563</v>
      </c>
    </row>
    <row r="1272" spans="1:14" hidden="1" x14ac:dyDescent="0.2">
      <c r="A1272" s="46" t="s">
        <v>13250</v>
      </c>
      <c r="B1272" s="33" t="s">
        <v>1340</v>
      </c>
      <c r="C1272" s="1" t="s">
        <v>7456</v>
      </c>
      <c r="D1272" s="1" t="s">
        <v>6735</v>
      </c>
      <c r="E1272" s="1" t="s">
        <v>6927</v>
      </c>
      <c r="F1272" s="62">
        <v>56519.389289035302</v>
      </c>
      <c r="G1272" s="62">
        <v>563.24993481458114</v>
      </c>
      <c r="H1272" s="62">
        <v>549.4092989480589</v>
      </c>
      <c r="I1272" s="62">
        <v>2027.0450000000001</v>
      </c>
      <c r="J1272" s="62">
        <v>2010.0451945961477</v>
      </c>
      <c r="K1272" s="62">
        <v>2027.0450000000001</v>
      </c>
      <c r="L1272" s="62">
        <v>1113677.372386168</v>
      </c>
      <c r="M1272" s="63">
        <v>58014.267463513643</v>
      </c>
      <c r="N1272" s="64">
        <f>GP_need_index[[#This Row],[Normalised weighted population]]/GP_need_index[[#This Row],[Registered population]]</f>
        <v>1.0264489442168891</v>
      </c>
    </row>
    <row r="1273" spans="1:14" x14ac:dyDescent="0.2">
      <c r="A1273" s="46" t="s">
        <v>13248</v>
      </c>
      <c r="B1273" s="33" t="s">
        <v>1248</v>
      </c>
      <c r="C1273" s="1" t="s">
        <v>7457</v>
      </c>
      <c r="D1273" s="1" t="s">
        <v>6735</v>
      </c>
      <c r="E1273" s="1" t="s">
        <v>6926</v>
      </c>
      <c r="F1273" s="62">
        <v>10054.083333333334</v>
      </c>
      <c r="G1273" s="62">
        <v>60.835146639680246</v>
      </c>
      <c r="H1273" s="62">
        <v>61.804228031807042</v>
      </c>
      <c r="I1273" s="62">
        <v>1932.492</v>
      </c>
      <c r="J1273" s="62">
        <v>1961.7844845018449</v>
      </c>
      <c r="K1273" s="62">
        <v>1932.492</v>
      </c>
      <c r="L1273" s="62">
        <v>119436.17623764285</v>
      </c>
      <c r="M1273" s="63">
        <v>6170.1629054199075</v>
      </c>
      <c r="N1273" s="68">
        <f>GP_need_index[[#This Row],[Normalised weighted population]]/GP_need_index[[#This Row],[Registered population]]</f>
        <v>0.61369721145669576</v>
      </c>
    </row>
    <row r="1274" spans="1:14" hidden="1" x14ac:dyDescent="0.2">
      <c r="A1274" s="46" t="s">
        <v>13249</v>
      </c>
      <c r="B1274" s="33" t="s">
        <v>1248</v>
      </c>
      <c r="C1274" s="1" t="s">
        <v>7457</v>
      </c>
      <c r="D1274" s="1" t="s">
        <v>6735</v>
      </c>
      <c r="E1274" s="1" t="s">
        <v>6926</v>
      </c>
      <c r="F1274" s="62">
        <v>10103.705613054273</v>
      </c>
      <c r="G1274" s="62">
        <v>60.835146639680246</v>
      </c>
      <c r="H1274" s="62">
        <v>61.804228031807042</v>
      </c>
      <c r="I1274" s="62">
        <v>1932.492</v>
      </c>
      <c r="J1274" s="62">
        <v>1961.7844845018449</v>
      </c>
      <c r="K1274" s="62">
        <v>1932.492</v>
      </c>
      <c r="L1274" s="62">
        <v>119436.17623764285</v>
      </c>
      <c r="M1274" s="63">
        <v>6196.5984912393806</v>
      </c>
      <c r="N1274" s="64">
        <f>GP_need_index[[#This Row],[Normalised weighted population]]/GP_need_index[[#This Row],[Registered population]]</f>
        <v>0.61329958814647179</v>
      </c>
    </row>
    <row r="1275" spans="1:14" hidden="1" x14ac:dyDescent="0.2">
      <c r="A1275" s="46" t="s">
        <v>13250</v>
      </c>
      <c r="B1275" s="33" t="s">
        <v>1248</v>
      </c>
      <c r="C1275" s="1" t="s">
        <v>7457</v>
      </c>
      <c r="D1275" s="1" t="s">
        <v>6735</v>
      </c>
      <c r="E1275" s="1" t="s">
        <v>6926</v>
      </c>
      <c r="F1275" s="62">
        <v>10150.503887746294</v>
      </c>
      <c r="G1275" s="62">
        <v>60.835146639680246</v>
      </c>
      <c r="H1275" s="62">
        <v>61.804228031807042</v>
      </c>
      <c r="I1275" s="62">
        <v>1932.492</v>
      </c>
      <c r="J1275" s="62">
        <v>1961.7844845018449</v>
      </c>
      <c r="K1275" s="62">
        <v>1932.492</v>
      </c>
      <c r="L1275" s="62">
        <v>119436.17623764285</v>
      </c>
      <c r="M1275" s="63">
        <v>6221.732114592457</v>
      </c>
      <c r="N1275" s="64">
        <f>GP_need_index[[#This Row],[Normalised weighted population]]/GP_need_index[[#This Row],[Registered population]]</f>
        <v>0.61294810419247692</v>
      </c>
    </row>
    <row r="1276" spans="1:14" x14ac:dyDescent="0.2">
      <c r="A1276" s="46" t="s">
        <v>13248</v>
      </c>
      <c r="B1276" s="33" t="s">
        <v>1328</v>
      </c>
      <c r="C1276" s="1" t="s">
        <v>7458</v>
      </c>
      <c r="D1276" s="1" t="s">
        <v>6735</v>
      </c>
      <c r="E1276" s="1" t="s">
        <v>6927</v>
      </c>
      <c r="F1276" s="62">
        <v>7207.4166666666679</v>
      </c>
      <c r="G1276" s="62">
        <v>76.234075750214345</v>
      </c>
      <c r="H1276" s="62">
        <v>77.322434748687328</v>
      </c>
      <c r="I1276" s="62">
        <v>1926.326</v>
      </c>
      <c r="J1276" s="62">
        <v>2010.0451945961477</v>
      </c>
      <c r="K1276" s="62">
        <v>1926.326</v>
      </c>
      <c r="L1276" s="62">
        <v>148948.21643969987</v>
      </c>
      <c r="M1276" s="63">
        <v>7694.7771509034492</v>
      </c>
      <c r="N1276" s="68">
        <f>GP_need_index[[#This Row],[Normalised weighted population]]/GP_need_index[[#This Row],[Registered population]]</f>
        <v>1.0676193020018889</v>
      </c>
    </row>
    <row r="1277" spans="1:14" hidden="1" x14ac:dyDescent="0.2">
      <c r="A1277" s="46" t="s">
        <v>13249</v>
      </c>
      <c r="B1277" s="33" t="s">
        <v>1328</v>
      </c>
      <c r="C1277" s="1" t="s">
        <v>7458</v>
      </c>
      <c r="D1277" s="1" t="s">
        <v>6735</v>
      </c>
      <c r="E1277" s="1" t="s">
        <v>6927</v>
      </c>
      <c r="F1277" s="62">
        <v>7198.1387747052886</v>
      </c>
      <c r="G1277" s="62">
        <v>76.234075750214345</v>
      </c>
      <c r="H1277" s="62">
        <v>77.322434748687328</v>
      </c>
      <c r="I1277" s="62">
        <v>1926.326</v>
      </c>
      <c r="J1277" s="62">
        <v>2010.0451945961477</v>
      </c>
      <c r="K1277" s="62">
        <v>1926.326</v>
      </c>
      <c r="L1277" s="62">
        <v>148948.21643969987</v>
      </c>
      <c r="M1277" s="63">
        <v>7727.7448285567816</v>
      </c>
      <c r="N1277" s="64">
        <f>GP_need_index[[#This Row],[Normalised weighted population]]/GP_need_index[[#This Row],[Registered population]]</f>
        <v>1.0735754158717477</v>
      </c>
    </row>
    <row r="1278" spans="1:14" hidden="1" x14ac:dyDescent="0.2">
      <c r="A1278" s="46" t="s">
        <v>13250</v>
      </c>
      <c r="B1278" s="33" t="s">
        <v>1328</v>
      </c>
      <c r="C1278" s="1" t="s">
        <v>7458</v>
      </c>
      <c r="D1278" s="1" t="s">
        <v>6735</v>
      </c>
      <c r="E1278" s="1" t="s">
        <v>6927</v>
      </c>
      <c r="F1278" s="62">
        <v>7190.2051643966588</v>
      </c>
      <c r="G1278" s="62">
        <v>76.234075750214345</v>
      </c>
      <c r="H1278" s="62">
        <v>77.322434748687328</v>
      </c>
      <c r="I1278" s="62">
        <v>1926.326</v>
      </c>
      <c r="J1278" s="62">
        <v>2010.0451945961477</v>
      </c>
      <c r="K1278" s="62">
        <v>1926.326</v>
      </c>
      <c r="L1278" s="62">
        <v>148948.21643969987</v>
      </c>
      <c r="M1278" s="63">
        <v>7759.0888357833637</v>
      </c>
      <c r="N1278" s="64">
        <f>GP_need_index[[#This Row],[Normalised weighted population]]/GP_need_index[[#This Row],[Registered population]]</f>
        <v>1.0791192543717132</v>
      </c>
    </row>
    <row r="1279" spans="1:14" x14ac:dyDescent="0.2">
      <c r="A1279" s="46" t="s">
        <v>13248</v>
      </c>
      <c r="B1279" s="33" t="s">
        <v>1337</v>
      </c>
      <c r="C1279" s="1" t="s">
        <v>7459</v>
      </c>
      <c r="D1279" s="1" t="s">
        <v>6735</v>
      </c>
      <c r="E1279" s="1" t="s">
        <v>6927</v>
      </c>
      <c r="F1279" s="62">
        <v>8476.4166666666679</v>
      </c>
      <c r="G1279" s="62">
        <v>74.839268790416327</v>
      </c>
      <c r="H1279" s="62">
        <v>72.167688511151965</v>
      </c>
      <c r="I1279" s="62">
        <v>1981.567</v>
      </c>
      <c r="J1279" s="62">
        <v>2010.0451945961477</v>
      </c>
      <c r="K1279" s="62">
        <v>1981.567</v>
      </c>
      <c r="L1279" s="62">
        <v>143005.11001997787</v>
      </c>
      <c r="M1279" s="63">
        <v>7387.7517928497118</v>
      </c>
      <c r="N1279" s="68">
        <f>GP_need_index[[#This Row],[Normalised weighted population]]/GP_need_index[[#This Row],[Registered population]]</f>
        <v>0.87156543659561847</v>
      </c>
    </row>
    <row r="1280" spans="1:14" hidden="1" x14ac:dyDescent="0.2">
      <c r="A1280" s="46" t="s">
        <v>13249</v>
      </c>
      <c r="B1280" s="33" t="s">
        <v>1337</v>
      </c>
      <c r="C1280" s="1" t="s">
        <v>7459</v>
      </c>
      <c r="D1280" s="1" t="s">
        <v>6735</v>
      </c>
      <c r="E1280" s="1" t="s">
        <v>6927</v>
      </c>
      <c r="F1280" s="62">
        <v>8481.9152419864349</v>
      </c>
      <c r="G1280" s="62">
        <v>74.839268790416327</v>
      </c>
      <c r="H1280" s="62">
        <v>72.167688511151965</v>
      </c>
      <c r="I1280" s="62">
        <v>1981.567</v>
      </c>
      <c r="J1280" s="62">
        <v>2010.0451945961477</v>
      </c>
      <c r="K1280" s="62">
        <v>1981.567</v>
      </c>
      <c r="L1280" s="62">
        <v>143005.11001997787</v>
      </c>
      <c r="M1280" s="63">
        <v>7419.4040440992367</v>
      </c>
      <c r="N1280" s="64">
        <f>GP_need_index[[#This Row],[Normalised weighted population]]/GP_need_index[[#This Row],[Registered population]]</f>
        <v>0.87473216041730195</v>
      </c>
    </row>
    <row r="1281" spans="1:14" hidden="1" x14ac:dyDescent="0.2">
      <c r="A1281" s="46" t="s">
        <v>13250</v>
      </c>
      <c r="B1281" s="33" t="s">
        <v>1337</v>
      </c>
      <c r="C1281" s="1" t="s">
        <v>7459</v>
      </c>
      <c r="D1281" s="1" t="s">
        <v>6735</v>
      </c>
      <c r="E1281" s="1" t="s">
        <v>6927</v>
      </c>
      <c r="F1281" s="62">
        <v>8486.1340500309361</v>
      </c>
      <c r="G1281" s="62">
        <v>74.839268790416327</v>
      </c>
      <c r="H1281" s="62">
        <v>72.167688511151965</v>
      </c>
      <c r="I1281" s="62">
        <v>1981.567</v>
      </c>
      <c r="J1281" s="62">
        <v>2010.0451945961477</v>
      </c>
      <c r="K1281" s="62">
        <v>1981.567</v>
      </c>
      <c r="L1281" s="62">
        <v>143005.11001997787</v>
      </c>
      <c r="M1281" s="63">
        <v>7449.497410163267</v>
      </c>
      <c r="N1281" s="64">
        <f>GP_need_index[[#This Row],[Normalised weighted population]]/GP_need_index[[#This Row],[Registered population]]</f>
        <v>0.87784347575043431</v>
      </c>
    </row>
    <row r="1282" spans="1:14" x14ac:dyDescent="0.2">
      <c r="A1282" s="46" t="s">
        <v>13248</v>
      </c>
      <c r="B1282" s="33" t="s">
        <v>1362</v>
      </c>
      <c r="C1282" s="1" t="s">
        <v>7460</v>
      </c>
      <c r="D1282" s="1" t="s">
        <v>6735</v>
      </c>
      <c r="E1282" s="1" t="s">
        <v>6925</v>
      </c>
      <c r="F1282" s="62">
        <v>4378.666666666667</v>
      </c>
      <c r="G1282" s="62">
        <v>31.821995533364174</v>
      </c>
      <c r="H1282" s="62">
        <v>33.437009153266267</v>
      </c>
      <c r="I1282" s="62">
        <v>2094.8609999999999</v>
      </c>
      <c r="J1282" s="62">
        <v>2137.3758585802129</v>
      </c>
      <c r="K1282" s="62">
        <v>2094.8609999999999</v>
      </c>
      <c r="L1282" s="62">
        <v>70045.886431820516</v>
      </c>
      <c r="M1282" s="63">
        <v>3618.6232995180167</v>
      </c>
      <c r="N1282" s="68">
        <f>GP_need_index[[#This Row],[Normalised weighted population]]/GP_need_index[[#This Row],[Registered population]]</f>
        <v>0.8264212772955275</v>
      </c>
    </row>
    <row r="1283" spans="1:14" hidden="1" x14ac:dyDescent="0.2">
      <c r="A1283" s="46" t="s">
        <v>13249</v>
      </c>
      <c r="B1283" s="33" t="s">
        <v>1362</v>
      </c>
      <c r="C1283" s="1" t="s">
        <v>7460</v>
      </c>
      <c r="D1283" s="1" t="s">
        <v>6735</v>
      </c>
      <c r="E1283" s="1" t="s">
        <v>6925</v>
      </c>
      <c r="F1283" s="62">
        <v>4382.3413803758176</v>
      </c>
      <c r="G1283" s="62">
        <v>31.821995533364174</v>
      </c>
      <c r="H1283" s="62">
        <v>33.437009153266267</v>
      </c>
      <c r="I1283" s="62">
        <v>2094.8609999999999</v>
      </c>
      <c r="J1283" s="62">
        <v>2137.3758585802129</v>
      </c>
      <c r="K1283" s="62">
        <v>2094.8609999999999</v>
      </c>
      <c r="L1283" s="62">
        <v>70045.886431820516</v>
      </c>
      <c r="M1283" s="63">
        <v>3634.1270112107381</v>
      </c>
      <c r="N1283" s="64">
        <f>GP_need_index[[#This Row],[Normalised weighted population]]/GP_need_index[[#This Row],[Registered population]]</f>
        <v>0.82926606938574132</v>
      </c>
    </row>
    <row r="1284" spans="1:14" hidden="1" x14ac:dyDescent="0.2">
      <c r="A1284" s="46" t="s">
        <v>13250</v>
      </c>
      <c r="B1284" s="33" t="s">
        <v>1362</v>
      </c>
      <c r="C1284" s="1" t="s">
        <v>7460</v>
      </c>
      <c r="D1284" s="1" t="s">
        <v>6735</v>
      </c>
      <c r="E1284" s="1" t="s">
        <v>6925</v>
      </c>
      <c r="F1284" s="62">
        <v>4386.0706013945901</v>
      </c>
      <c r="G1284" s="62">
        <v>31.821995533364174</v>
      </c>
      <c r="H1284" s="62">
        <v>33.437009153266267</v>
      </c>
      <c r="I1284" s="62">
        <v>2094.8609999999999</v>
      </c>
      <c r="J1284" s="62">
        <v>2137.3758585802129</v>
      </c>
      <c r="K1284" s="62">
        <v>2094.8609999999999</v>
      </c>
      <c r="L1284" s="62">
        <v>70045.886431820516</v>
      </c>
      <c r="M1284" s="63">
        <v>3648.8671593171784</v>
      </c>
      <c r="N1284" s="64">
        <f>GP_need_index[[#This Row],[Normalised weighted population]]/GP_need_index[[#This Row],[Registered population]]</f>
        <v>0.83192166540980639</v>
      </c>
    </row>
    <row r="1285" spans="1:14" x14ac:dyDescent="0.2">
      <c r="A1285" s="46" t="s">
        <v>13248</v>
      </c>
      <c r="B1285" s="33" t="s">
        <v>1349</v>
      </c>
      <c r="C1285" s="1" t="s">
        <v>7461</v>
      </c>
      <c r="D1285" s="1" t="s">
        <v>6735</v>
      </c>
      <c r="E1285" s="1" t="s">
        <v>6927</v>
      </c>
      <c r="F1285" s="62">
        <v>8278.5</v>
      </c>
      <c r="G1285" s="62">
        <v>88.064735990536178</v>
      </c>
      <c r="H1285" s="62">
        <v>89.693236549323416</v>
      </c>
      <c r="I1285" s="62">
        <v>1980.7329999999999</v>
      </c>
      <c r="J1285" s="62">
        <v>2010.0451945961477</v>
      </c>
      <c r="K1285" s="62">
        <v>1980.7329999999999</v>
      </c>
      <c r="L1285" s="62">
        <v>177658.35351005101</v>
      </c>
      <c r="M1285" s="63">
        <v>9177.9644760613864</v>
      </c>
      <c r="N1285" s="68">
        <f>GP_need_index[[#This Row],[Normalised weighted population]]/GP_need_index[[#This Row],[Registered population]]</f>
        <v>1.1086506584600333</v>
      </c>
    </row>
    <row r="1286" spans="1:14" hidden="1" x14ac:dyDescent="0.2">
      <c r="A1286" s="46" t="s">
        <v>13249</v>
      </c>
      <c r="B1286" s="33" t="s">
        <v>1349</v>
      </c>
      <c r="C1286" s="1" t="s">
        <v>7461</v>
      </c>
      <c r="D1286" s="1" t="s">
        <v>6735</v>
      </c>
      <c r="E1286" s="1" t="s">
        <v>6927</v>
      </c>
      <c r="F1286" s="62">
        <v>8273.6348257261889</v>
      </c>
      <c r="G1286" s="62">
        <v>88.064735990536178</v>
      </c>
      <c r="H1286" s="62">
        <v>89.693236549323416</v>
      </c>
      <c r="I1286" s="62">
        <v>1980.7329999999999</v>
      </c>
      <c r="J1286" s="62">
        <v>2010.0451945961477</v>
      </c>
      <c r="K1286" s="62">
        <v>1980.7329999999999</v>
      </c>
      <c r="L1286" s="62">
        <v>177658.35351005101</v>
      </c>
      <c r="M1286" s="63">
        <v>9217.2867551120544</v>
      </c>
      <c r="N1286" s="64">
        <f>GP_need_index[[#This Row],[Normalised weighted population]]/GP_need_index[[#This Row],[Registered population]]</f>
        <v>1.1140553032932583</v>
      </c>
    </row>
    <row r="1287" spans="1:14" hidden="1" x14ac:dyDescent="0.2">
      <c r="A1287" s="46" t="s">
        <v>13250</v>
      </c>
      <c r="B1287" s="33" t="s">
        <v>1349</v>
      </c>
      <c r="C1287" s="1" t="s">
        <v>7461</v>
      </c>
      <c r="D1287" s="1" t="s">
        <v>6735</v>
      </c>
      <c r="E1287" s="1" t="s">
        <v>6927</v>
      </c>
      <c r="F1287" s="62">
        <v>8270.5621318009325</v>
      </c>
      <c r="G1287" s="62">
        <v>88.064735990536178</v>
      </c>
      <c r="H1287" s="62">
        <v>89.693236549323416</v>
      </c>
      <c r="I1287" s="62">
        <v>1980.7329999999999</v>
      </c>
      <c r="J1287" s="62">
        <v>2010.0451945961477</v>
      </c>
      <c r="K1287" s="62">
        <v>1980.7329999999999</v>
      </c>
      <c r="L1287" s="62">
        <v>177658.35351005101</v>
      </c>
      <c r="M1287" s="63">
        <v>9254.6723972458494</v>
      </c>
      <c r="N1287" s="64">
        <f>GP_need_index[[#This Row],[Normalised weighted population]]/GP_need_index[[#This Row],[Registered population]]</f>
        <v>1.1189895257132449</v>
      </c>
    </row>
    <row r="1288" spans="1:14" x14ac:dyDescent="0.2">
      <c r="A1288" s="46" t="s">
        <v>13248</v>
      </c>
      <c r="B1288" s="33" t="s">
        <v>1245</v>
      </c>
      <c r="C1288" s="1" t="s">
        <v>7462</v>
      </c>
      <c r="D1288" s="1" t="s">
        <v>6735</v>
      </c>
      <c r="E1288" s="1" t="s">
        <v>6926</v>
      </c>
      <c r="F1288" s="62">
        <v>6214.3333333333321</v>
      </c>
      <c r="G1288" s="62">
        <v>51.55247527523062</v>
      </c>
      <c r="H1288" s="62">
        <v>50.507271923137033</v>
      </c>
      <c r="I1288" s="62">
        <v>1860.54</v>
      </c>
      <c r="J1288" s="62">
        <v>1961.7844845018449</v>
      </c>
      <c r="K1288" s="62">
        <v>1860.54</v>
      </c>
      <c r="L1288" s="62">
        <v>93970.799703873374</v>
      </c>
      <c r="M1288" s="63">
        <v>4854.6023557537701</v>
      </c>
      <c r="N1288" s="68">
        <f>GP_need_index[[#This Row],[Normalised weighted population]]/GP_need_index[[#This Row],[Registered population]]</f>
        <v>0.78119439292288329</v>
      </c>
    </row>
    <row r="1289" spans="1:14" hidden="1" x14ac:dyDescent="0.2">
      <c r="A1289" s="46" t="s">
        <v>13249</v>
      </c>
      <c r="B1289" s="33" t="s">
        <v>1245</v>
      </c>
      <c r="C1289" s="1" t="s">
        <v>7462</v>
      </c>
      <c r="D1289" s="1" t="s">
        <v>6735</v>
      </c>
      <c r="E1289" s="1" t="s">
        <v>6926</v>
      </c>
      <c r="F1289" s="62">
        <v>6241.9074198351518</v>
      </c>
      <c r="G1289" s="62">
        <v>51.55247527523062</v>
      </c>
      <c r="H1289" s="62">
        <v>50.507271923137033</v>
      </c>
      <c r="I1289" s="62">
        <v>1860.54</v>
      </c>
      <c r="J1289" s="62">
        <v>1961.7844845018449</v>
      </c>
      <c r="K1289" s="62">
        <v>1860.54</v>
      </c>
      <c r="L1289" s="62">
        <v>93970.799703873374</v>
      </c>
      <c r="M1289" s="63">
        <v>4875.4015241326506</v>
      </c>
      <c r="N1289" s="64">
        <f>GP_need_index[[#This Row],[Normalised weighted population]]/GP_need_index[[#This Row],[Registered population]]</f>
        <v>0.78107559055424269</v>
      </c>
    </row>
    <row r="1290" spans="1:14" hidden="1" x14ac:dyDescent="0.2">
      <c r="A1290" s="46" t="s">
        <v>13250</v>
      </c>
      <c r="B1290" s="33" t="s">
        <v>1245</v>
      </c>
      <c r="C1290" s="1" t="s">
        <v>7462</v>
      </c>
      <c r="D1290" s="1" t="s">
        <v>6735</v>
      </c>
      <c r="E1290" s="1" t="s">
        <v>6926</v>
      </c>
      <c r="F1290" s="62">
        <v>6266.8248811156554</v>
      </c>
      <c r="G1290" s="62">
        <v>51.55247527523062</v>
      </c>
      <c r="H1290" s="62">
        <v>50.507271923137033</v>
      </c>
      <c r="I1290" s="62">
        <v>1860.54</v>
      </c>
      <c r="J1290" s="62">
        <v>1961.7844845018449</v>
      </c>
      <c r="K1290" s="62">
        <v>1860.54</v>
      </c>
      <c r="L1290" s="62">
        <v>93970.799703873374</v>
      </c>
      <c r="M1290" s="63">
        <v>4895.1763257073862</v>
      </c>
      <c r="N1290" s="64">
        <f>GP_need_index[[#This Row],[Normalised weighted population]]/GP_need_index[[#This Row],[Registered population]]</f>
        <v>0.78112543729415962</v>
      </c>
    </row>
    <row r="1291" spans="1:14" x14ac:dyDescent="0.2">
      <c r="A1291" s="46" t="s">
        <v>13248</v>
      </c>
      <c r="B1291" s="33" t="s">
        <v>1223</v>
      </c>
      <c r="C1291" s="1" t="s">
        <v>7463</v>
      </c>
      <c r="D1291" s="1" t="s">
        <v>6735</v>
      </c>
      <c r="E1291" s="1" t="s">
        <v>6926</v>
      </c>
      <c r="F1291" s="62">
        <v>32768.833333333336</v>
      </c>
      <c r="G1291" s="62">
        <v>356.61222363999076</v>
      </c>
      <c r="H1291" s="62">
        <v>358.53969506457332</v>
      </c>
      <c r="I1291" s="62">
        <v>2028.011</v>
      </c>
      <c r="J1291" s="62">
        <v>1961.7844845018449</v>
      </c>
      <c r="K1291" s="62">
        <v>2028.011</v>
      </c>
      <c r="L1291" s="62">
        <v>727122.44552760036</v>
      </c>
      <c r="M1291" s="63">
        <v>37563.693701696073</v>
      </c>
      <c r="N1291" s="68">
        <f>GP_need_index[[#This Row],[Normalised weighted population]]/GP_need_index[[#This Row],[Registered population]]</f>
        <v>1.1463238046831921</v>
      </c>
    </row>
    <row r="1292" spans="1:14" hidden="1" x14ac:dyDescent="0.2">
      <c r="A1292" s="46" t="s">
        <v>13249</v>
      </c>
      <c r="B1292" s="33" t="s">
        <v>1223</v>
      </c>
      <c r="C1292" s="1" t="s">
        <v>7463</v>
      </c>
      <c r="D1292" s="1" t="s">
        <v>6735</v>
      </c>
      <c r="E1292" s="1" t="s">
        <v>6926</v>
      </c>
      <c r="F1292" s="62">
        <v>32840.164322396464</v>
      </c>
      <c r="G1292" s="62">
        <v>356.61222363999076</v>
      </c>
      <c r="H1292" s="62">
        <v>358.53969506457332</v>
      </c>
      <c r="I1292" s="62">
        <v>2028.011</v>
      </c>
      <c r="J1292" s="62">
        <v>1961.7844845018449</v>
      </c>
      <c r="K1292" s="62">
        <v>2028.011</v>
      </c>
      <c r="L1292" s="62">
        <v>727122.44552760036</v>
      </c>
      <c r="M1292" s="63">
        <v>37724.63244249906</v>
      </c>
      <c r="N1292" s="64">
        <f>GP_need_index[[#This Row],[Normalised weighted population]]/GP_need_index[[#This Row],[Registered population]]</f>
        <v>1.1487345822070527</v>
      </c>
    </row>
    <row r="1293" spans="1:14" hidden="1" x14ac:dyDescent="0.2">
      <c r="A1293" s="46" t="s">
        <v>13250</v>
      </c>
      <c r="B1293" s="33" t="s">
        <v>1223</v>
      </c>
      <c r="C1293" s="1" t="s">
        <v>7463</v>
      </c>
      <c r="D1293" s="1" t="s">
        <v>6735</v>
      </c>
      <c r="E1293" s="1" t="s">
        <v>6926</v>
      </c>
      <c r="F1293" s="62">
        <v>32908.310314045339</v>
      </c>
      <c r="G1293" s="62">
        <v>356.61222363999076</v>
      </c>
      <c r="H1293" s="62">
        <v>358.53969506457332</v>
      </c>
      <c r="I1293" s="62">
        <v>2028.011</v>
      </c>
      <c r="J1293" s="62">
        <v>1961.7844845018449</v>
      </c>
      <c r="K1293" s="62">
        <v>2028.011</v>
      </c>
      <c r="L1293" s="62">
        <v>727122.44552760036</v>
      </c>
      <c r="M1293" s="63">
        <v>37877.644890261094</v>
      </c>
      <c r="N1293" s="64">
        <f>GP_need_index[[#This Row],[Normalised weighted population]]/GP_need_index[[#This Row],[Registered population]]</f>
        <v>1.1510054611978917</v>
      </c>
    </row>
    <row r="1294" spans="1:14" x14ac:dyDescent="0.2">
      <c r="A1294" s="46" t="s">
        <v>13248</v>
      </c>
      <c r="B1294" s="33" t="s">
        <v>1413</v>
      </c>
      <c r="C1294" s="1" t="s">
        <v>7464</v>
      </c>
      <c r="D1294" s="1" t="s">
        <v>6735</v>
      </c>
      <c r="E1294" s="1" t="s">
        <v>6924</v>
      </c>
      <c r="F1294" s="62">
        <v>6757.833333333333</v>
      </c>
      <c r="G1294" s="62">
        <v>45.337737846137273</v>
      </c>
      <c r="H1294" s="62">
        <v>46.307539000817769</v>
      </c>
      <c r="I1294" s="62">
        <v>1964.1959999999999</v>
      </c>
      <c r="J1294" s="62">
        <v>1958.0358254063815</v>
      </c>
      <c r="K1294" s="62">
        <v>1964.1959999999999</v>
      </c>
      <c r="L1294" s="62">
        <v>90957.082875250257</v>
      </c>
      <c r="M1294" s="63">
        <v>4698.911472395187</v>
      </c>
      <c r="N1294" s="68">
        <f>GP_need_index[[#This Row],[Normalised weighted population]]/GP_need_index[[#This Row],[Registered population]]</f>
        <v>0.69532810896912534</v>
      </c>
    </row>
    <row r="1295" spans="1:14" hidden="1" x14ac:dyDescent="0.2">
      <c r="A1295" s="46" t="s">
        <v>13249</v>
      </c>
      <c r="B1295" s="33" t="s">
        <v>1413</v>
      </c>
      <c r="C1295" s="1" t="s">
        <v>7464</v>
      </c>
      <c r="D1295" s="1" t="s">
        <v>6735</v>
      </c>
      <c r="E1295" s="1" t="s">
        <v>6924</v>
      </c>
      <c r="F1295" s="62">
        <v>6777.9547529781248</v>
      </c>
      <c r="G1295" s="62">
        <v>45.337737846137273</v>
      </c>
      <c r="H1295" s="62">
        <v>46.307539000817769</v>
      </c>
      <c r="I1295" s="62">
        <v>1964.1959999999999</v>
      </c>
      <c r="J1295" s="62">
        <v>1958.0358254063815</v>
      </c>
      <c r="K1295" s="62">
        <v>1964.1959999999999</v>
      </c>
      <c r="L1295" s="62">
        <v>90957.082875250257</v>
      </c>
      <c r="M1295" s="63">
        <v>4719.0435952241478</v>
      </c>
      <c r="N1295" s="64">
        <f>GP_need_index[[#This Row],[Normalised weighted population]]/GP_need_index[[#This Row],[Registered population]]</f>
        <v>0.69623415428535806</v>
      </c>
    </row>
    <row r="1296" spans="1:14" hidden="1" x14ac:dyDescent="0.2">
      <c r="A1296" s="46" t="s">
        <v>13250</v>
      </c>
      <c r="B1296" s="33" t="s">
        <v>1413</v>
      </c>
      <c r="C1296" s="1" t="s">
        <v>7464</v>
      </c>
      <c r="D1296" s="1" t="s">
        <v>6735</v>
      </c>
      <c r="E1296" s="1" t="s">
        <v>6924</v>
      </c>
      <c r="F1296" s="62">
        <v>6797.5384182449488</v>
      </c>
      <c r="G1296" s="62">
        <v>45.337737846137273</v>
      </c>
      <c r="H1296" s="62">
        <v>46.307539000817769</v>
      </c>
      <c r="I1296" s="62">
        <v>1964.1959999999999</v>
      </c>
      <c r="J1296" s="62">
        <v>1958.0358254063815</v>
      </c>
      <c r="K1296" s="62">
        <v>1964.1959999999999</v>
      </c>
      <c r="L1296" s="62">
        <v>90957.082875250257</v>
      </c>
      <c r="M1296" s="63">
        <v>4738.1842034912152</v>
      </c>
      <c r="N1296" s="64">
        <f>GP_need_index[[#This Row],[Normalised weighted population]]/GP_need_index[[#This Row],[Registered population]]</f>
        <v>0.69704412273326488</v>
      </c>
    </row>
    <row r="1297" spans="1:14" x14ac:dyDescent="0.2">
      <c r="A1297" s="46" t="s">
        <v>13248</v>
      </c>
      <c r="B1297" s="33" t="s">
        <v>1426</v>
      </c>
      <c r="C1297" s="1" t="s">
        <v>7465</v>
      </c>
      <c r="D1297" s="1" t="s">
        <v>6735</v>
      </c>
      <c r="E1297" s="1" t="s">
        <v>6924</v>
      </c>
      <c r="F1297" s="62">
        <v>9366.3333333333321</v>
      </c>
      <c r="G1297" s="62">
        <v>95.086818305281213</v>
      </c>
      <c r="H1297" s="62">
        <v>96.317733747174515</v>
      </c>
      <c r="I1297" s="62">
        <v>1977.8219999999999</v>
      </c>
      <c r="J1297" s="62">
        <v>1958.0358254063815</v>
      </c>
      <c r="K1297" s="62">
        <v>1977.8219999999999</v>
      </c>
      <c r="L1297" s="62">
        <v>190499.33279530419</v>
      </c>
      <c r="M1297" s="63">
        <v>9841.339146542201</v>
      </c>
      <c r="N1297" s="68">
        <f>GP_need_index[[#This Row],[Normalised weighted population]]/GP_need_index[[#This Row],[Registered population]]</f>
        <v>1.050714169174227</v>
      </c>
    </row>
    <row r="1298" spans="1:14" hidden="1" x14ac:dyDescent="0.2">
      <c r="A1298" s="46" t="s">
        <v>13249</v>
      </c>
      <c r="B1298" s="33" t="s">
        <v>1426</v>
      </c>
      <c r="C1298" s="1" t="s">
        <v>7465</v>
      </c>
      <c r="D1298" s="1" t="s">
        <v>6735</v>
      </c>
      <c r="E1298" s="1" t="s">
        <v>6924</v>
      </c>
      <c r="F1298" s="62">
        <v>9383.9760487424373</v>
      </c>
      <c r="G1298" s="62">
        <v>95.086818305281213</v>
      </c>
      <c r="H1298" s="62">
        <v>96.317733747174515</v>
      </c>
      <c r="I1298" s="62">
        <v>1977.8219999999999</v>
      </c>
      <c r="J1298" s="62">
        <v>1958.0358254063815</v>
      </c>
      <c r="K1298" s="62">
        <v>1977.8219999999999</v>
      </c>
      <c r="L1298" s="62">
        <v>190499.33279530419</v>
      </c>
      <c r="M1298" s="63">
        <v>9883.5036030686933</v>
      </c>
      <c r="N1298" s="64">
        <f>GP_need_index[[#This Row],[Normalised weighted population]]/GP_need_index[[#This Row],[Registered population]]</f>
        <v>1.0532319724316856</v>
      </c>
    </row>
    <row r="1299" spans="1:14" hidden="1" x14ac:dyDescent="0.2">
      <c r="A1299" s="46" t="s">
        <v>13250</v>
      </c>
      <c r="B1299" s="33" t="s">
        <v>1426</v>
      </c>
      <c r="C1299" s="1" t="s">
        <v>7465</v>
      </c>
      <c r="D1299" s="1" t="s">
        <v>6735</v>
      </c>
      <c r="E1299" s="1" t="s">
        <v>6924</v>
      </c>
      <c r="F1299" s="62">
        <v>9397.8502749978834</v>
      </c>
      <c r="G1299" s="62">
        <v>95.086818305281213</v>
      </c>
      <c r="H1299" s="62">
        <v>96.317733747174515</v>
      </c>
      <c r="I1299" s="62">
        <v>1977.8219999999999</v>
      </c>
      <c r="J1299" s="62">
        <v>1958.0358254063815</v>
      </c>
      <c r="K1299" s="62">
        <v>1977.8219999999999</v>
      </c>
      <c r="L1299" s="62">
        <v>190499.33279530419</v>
      </c>
      <c r="M1299" s="63">
        <v>9923.5914443770343</v>
      </c>
      <c r="N1299" s="64">
        <f>GP_need_index[[#This Row],[Normalised weighted population]]/GP_need_index[[#This Row],[Registered population]]</f>
        <v>1.0559427054054944</v>
      </c>
    </row>
    <row r="1300" spans="1:14" x14ac:dyDescent="0.2">
      <c r="A1300" s="46" t="s">
        <v>13248</v>
      </c>
      <c r="B1300" s="33" t="s">
        <v>1423</v>
      </c>
      <c r="C1300" s="1" t="s">
        <v>7466</v>
      </c>
      <c r="D1300" s="1" t="s">
        <v>6735</v>
      </c>
      <c r="E1300" s="1" t="s">
        <v>6924</v>
      </c>
      <c r="F1300" s="62">
        <v>11394</v>
      </c>
      <c r="G1300" s="62">
        <v>96.485031441567202</v>
      </c>
      <c r="H1300" s="62">
        <v>92.996922899988704</v>
      </c>
      <c r="I1300" s="62">
        <v>1844.508</v>
      </c>
      <c r="J1300" s="62">
        <v>1958.0358254063815</v>
      </c>
      <c r="K1300" s="62">
        <v>1844.508</v>
      </c>
      <c r="L1300" s="62">
        <v>171533.56826441237</v>
      </c>
      <c r="M1300" s="63">
        <v>8861.5534528960961</v>
      </c>
      <c r="N1300" s="68">
        <f>GP_need_index[[#This Row],[Normalised weighted population]]/GP_need_index[[#This Row],[Registered population]]</f>
        <v>0.77773858635212356</v>
      </c>
    </row>
    <row r="1301" spans="1:14" hidden="1" x14ac:dyDescent="0.2">
      <c r="A1301" s="46" t="s">
        <v>13249</v>
      </c>
      <c r="B1301" s="33" t="s">
        <v>1423</v>
      </c>
      <c r="C1301" s="1" t="s">
        <v>7466</v>
      </c>
      <c r="D1301" s="1" t="s">
        <v>6735</v>
      </c>
      <c r="E1301" s="1" t="s">
        <v>6924</v>
      </c>
      <c r="F1301" s="62">
        <v>11425.829455342709</v>
      </c>
      <c r="G1301" s="62">
        <v>96.485031441567202</v>
      </c>
      <c r="H1301" s="62">
        <v>92.996922899988704</v>
      </c>
      <c r="I1301" s="62">
        <v>1844.508</v>
      </c>
      <c r="J1301" s="62">
        <v>1958.0358254063815</v>
      </c>
      <c r="K1301" s="62">
        <v>1844.508</v>
      </c>
      <c r="L1301" s="62">
        <v>171533.56826441237</v>
      </c>
      <c r="M1301" s="63">
        <v>8899.5200933865945</v>
      </c>
      <c r="N1301" s="64">
        <f>GP_need_index[[#This Row],[Normalised weighted population]]/GP_need_index[[#This Row],[Registered population]]</f>
        <v>0.77889488270150797</v>
      </c>
    </row>
    <row r="1302" spans="1:14" hidden="1" x14ac:dyDescent="0.2">
      <c r="A1302" s="46" t="s">
        <v>13250</v>
      </c>
      <c r="B1302" s="33" t="s">
        <v>1423</v>
      </c>
      <c r="C1302" s="1" t="s">
        <v>7466</v>
      </c>
      <c r="D1302" s="1" t="s">
        <v>6735</v>
      </c>
      <c r="E1302" s="1" t="s">
        <v>6924</v>
      </c>
      <c r="F1302" s="62">
        <v>11454.517155981757</v>
      </c>
      <c r="G1302" s="62">
        <v>96.485031441567202</v>
      </c>
      <c r="H1302" s="62">
        <v>92.996922899988704</v>
      </c>
      <c r="I1302" s="62">
        <v>1844.508</v>
      </c>
      <c r="J1302" s="62">
        <v>1958.0358254063815</v>
      </c>
      <c r="K1302" s="62">
        <v>1844.508</v>
      </c>
      <c r="L1302" s="62">
        <v>171533.56826441237</v>
      </c>
      <c r="M1302" s="63">
        <v>8935.6168626651834</v>
      </c>
      <c r="N1302" s="64">
        <f>GP_need_index[[#This Row],[Normalised weighted population]]/GP_need_index[[#This Row],[Registered population]]</f>
        <v>0.78009546286277476</v>
      </c>
    </row>
    <row r="1303" spans="1:14" x14ac:dyDescent="0.2">
      <c r="A1303" s="46" t="s">
        <v>13248</v>
      </c>
      <c r="B1303" s="33" t="s">
        <v>1226</v>
      </c>
      <c r="C1303" s="1" t="s">
        <v>7467</v>
      </c>
      <c r="D1303" s="1" t="s">
        <v>6735</v>
      </c>
      <c r="E1303" s="1" t="s">
        <v>6926</v>
      </c>
      <c r="F1303" s="62">
        <v>17358.833333333332</v>
      </c>
      <c r="G1303" s="62">
        <v>169.4966130123936</v>
      </c>
      <c r="H1303" s="62">
        <v>173.95503774402928</v>
      </c>
      <c r="I1303" s="62">
        <v>1858.498</v>
      </c>
      <c r="J1303" s="62">
        <v>1961.7844845018449</v>
      </c>
      <c r="K1303" s="62">
        <v>1858.498</v>
      </c>
      <c r="L1303" s="62">
        <v>323295.08973720297</v>
      </c>
      <c r="M1303" s="63">
        <v>16701.668062713747</v>
      </c>
      <c r="N1303" s="68">
        <f>GP_need_index[[#This Row],[Normalised weighted population]]/GP_need_index[[#This Row],[Registered population]]</f>
        <v>0.96214231348384094</v>
      </c>
    </row>
    <row r="1304" spans="1:14" hidden="1" x14ac:dyDescent="0.2">
      <c r="A1304" s="46" t="s">
        <v>13249</v>
      </c>
      <c r="B1304" s="33" t="s">
        <v>1226</v>
      </c>
      <c r="C1304" s="1" t="s">
        <v>7467</v>
      </c>
      <c r="D1304" s="1" t="s">
        <v>6735</v>
      </c>
      <c r="E1304" s="1" t="s">
        <v>6926</v>
      </c>
      <c r="F1304" s="62">
        <v>17385.652881775102</v>
      </c>
      <c r="G1304" s="62">
        <v>169.4966130123936</v>
      </c>
      <c r="H1304" s="62">
        <v>173.95503774402928</v>
      </c>
      <c r="I1304" s="62">
        <v>1858.498</v>
      </c>
      <c r="J1304" s="62">
        <v>1961.7844845018449</v>
      </c>
      <c r="K1304" s="62">
        <v>1858.498</v>
      </c>
      <c r="L1304" s="62">
        <v>323295.08973720297</v>
      </c>
      <c r="M1304" s="63">
        <v>16773.22506796111</v>
      </c>
      <c r="N1304" s="64">
        <f>GP_need_index[[#This Row],[Normalised weighted population]]/GP_need_index[[#This Row],[Registered population]]</f>
        <v>0.96477395367441254</v>
      </c>
    </row>
    <row r="1305" spans="1:14" hidden="1" x14ac:dyDescent="0.2">
      <c r="A1305" s="46" t="s">
        <v>13250</v>
      </c>
      <c r="B1305" s="33" t="s">
        <v>1226</v>
      </c>
      <c r="C1305" s="1" t="s">
        <v>7467</v>
      </c>
      <c r="D1305" s="1" t="s">
        <v>6735</v>
      </c>
      <c r="E1305" s="1" t="s">
        <v>6926</v>
      </c>
      <c r="F1305" s="62">
        <v>17407.352627421205</v>
      </c>
      <c r="G1305" s="62">
        <v>169.4966130123936</v>
      </c>
      <c r="H1305" s="62">
        <v>173.95503774402928</v>
      </c>
      <c r="I1305" s="62">
        <v>1858.498</v>
      </c>
      <c r="J1305" s="62">
        <v>1961.7844845018449</v>
      </c>
      <c r="K1305" s="62">
        <v>1858.498</v>
      </c>
      <c r="L1305" s="62">
        <v>323295.08973720297</v>
      </c>
      <c r="M1305" s="63">
        <v>16841.257863997602</v>
      </c>
      <c r="N1305" s="64">
        <f>GP_need_index[[#This Row],[Normalised weighted population]]/GP_need_index[[#This Row],[Registered population]]</f>
        <v>0.96747956018700665</v>
      </c>
    </row>
    <row r="1306" spans="1:14" x14ac:dyDescent="0.2">
      <c r="A1306" s="46" t="s">
        <v>13248</v>
      </c>
      <c r="B1306" s="33" t="s">
        <v>1233</v>
      </c>
      <c r="C1306" s="1" t="s">
        <v>7468</v>
      </c>
      <c r="D1306" s="1" t="s">
        <v>6735</v>
      </c>
      <c r="E1306" s="1" t="s">
        <v>6926</v>
      </c>
      <c r="F1306" s="62">
        <v>10137.25</v>
      </c>
      <c r="G1306" s="62">
        <v>86.349311330707536</v>
      </c>
      <c r="H1306" s="62">
        <v>85.188045619571909</v>
      </c>
      <c r="I1306" s="62">
        <v>2041.2539999999999</v>
      </c>
      <c r="J1306" s="62">
        <v>1961.7844845018449</v>
      </c>
      <c r="K1306" s="62">
        <v>2041.2539999999999</v>
      </c>
      <c r="L1306" s="62">
        <v>173890.43887313362</v>
      </c>
      <c r="M1306" s="63">
        <v>8983.3111653489068</v>
      </c>
      <c r="N1306" s="68">
        <f>GP_need_index[[#This Row],[Normalised weighted population]]/GP_need_index[[#This Row],[Registered population]]</f>
        <v>0.8861684544969205</v>
      </c>
    </row>
    <row r="1307" spans="1:14" hidden="1" x14ac:dyDescent="0.2">
      <c r="A1307" s="46" t="s">
        <v>13249</v>
      </c>
      <c r="B1307" s="33" t="s">
        <v>1233</v>
      </c>
      <c r="C1307" s="1" t="s">
        <v>7468</v>
      </c>
      <c r="D1307" s="1" t="s">
        <v>6735</v>
      </c>
      <c r="E1307" s="1" t="s">
        <v>6926</v>
      </c>
      <c r="F1307" s="62">
        <v>10181.64261330435</v>
      </c>
      <c r="G1307" s="62">
        <v>86.349311330707536</v>
      </c>
      <c r="H1307" s="62">
        <v>85.188045619571909</v>
      </c>
      <c r="I1307" s="62">
        <v>2041.2539999999999</v>
      </c>
      <c r="J1307" s="62">
        <v>1961.7844845018449</v>
      </c>
      <c r="K1307" s="62">
        <v>2041.2539999999999</v>
      </c>
      <c r="L1307" s="62">
        <v>173890.43887313362</v>
      </c>
      <c r="M1307" s="63">
        <v>9021.7994673426874</v>
      </c>
      <c r="N1307" s="64">
        <f>GP_need_index[[#This Row],[Normalised weighted population]]/GP_need_index[[#This Row],[Registered population]]</f>
        <v>0.88608486960187582</v>
      </c>
    </row>
    <row r="1308" spans="1:14" hidden="1" x14ac:dyDescent="0.2">
      <c r="A1308" s="46" t="s">
        <v>13250</v>
      </c>
      <c r="B1308" s="33" t="s">
        <v>1233</v>
      </c>
      <c r="C1308" s="1" t="s">
        <v>7468</v>
      </c>
      <c r="D1308" s="1" t="s">
        <v>6735</v>
      </c>
      <c r="E1308" s="1" t="s">
        <v>6926</v>
      </c>
      <c r="F1308" s="62">
        <v>10222.797118201874</v>
      </c>
      <c r="G1308" s="62">
        <v>86.349311330707536</v>
      </c>
      <c r="H1308" s="62">
        <v>85.188045619571909</v>
      </c>
      <c r="I1308" s="62">
        <v>2041.2539999999999</v>
      </c>
      <c r="J1308" s="62">
        <v>1961.7844845018449</v>
      </c>
      <c r="K1308" s="62">
        <v>2041.2539999999999</v>
      </c>
      <c r="L1308" s="62">
        <v>173890.43887313362</v>
      </c>
      <c r="M1308" s="63">
        <v>9058.3922061008543</v>
      </c>
      <c r="N1308" s="64">
        <f>GP_need_index[[#This Row],[Normalised weighted population]]/GP_need_index[[#This Row],[Registered population]]</f>
        <v>0.88609722968797111</v>
      </c>
    </row>
    <row r="1309" spans="1:14" x14ac:dyDescent="0.2">
      <c r="A1309" s="46" t="s">
        <v>13248</v>
      </c>
      <c r="B1309" s="33" t="s">
        <v>1246</v>
      </c>
      <c r="C1309" s="1" t="s">
        <v>7469</v>
      </c>
      <c r="D1309" s="1" t="s">
        <v>6735</v>
      </c>
      <c r="E1309" s="1" t="s">
        <v>6926</v>
      </c>
      <c r="F1309" s="62">
        <v>6137.8333333333339</v>
      </c>
      <c r="G1309" s="62">
        <v>56.425864929722295</v>
      </c>
      <c r="H1309" s="62">
        <v>57.951304018402176</v>
      </c>
      <c r="I1309" s="62">
        <v>1899.616</v>
      </c>
      <c r="J1309" s="62">
        <v>1961.7844845018449</v>
      </c>
      <c r="K1309" s="62">
        <v>1899.616</v>
      </c>
      <c r="L1309" s="62">
        <v>110085.22433422107</v>
      </c>
      <c r="M1309" s="63">
        <v>5687.0856805591675</v>
      </c>
      <c r="N1309" s="68">
        <f>GP_need_index[[#This Row],[Normalised weighted population]]/GP_need_index[[#This Row],[Registered population]]</f>
        <v>0.92656241571007691</v>
      </c>
    </row>
    <row r="1310" spans="1:14" hidden="1" x14ac:dyDescent="0.2">
      <c r="A1310" s="46" t="s">
        <v>13249</v>
      </c>
      <c r="B1310" s="33" t="s">
        <v>1246</v>
      </c>
      <c r="C1310" s="1" t="s">
        <v>7469</v>
      </c>
      <c r="D1310" s="1" t="s">
        <v>6735</v>
      </c>
      <c r="E1310" s="1" t="s">
        <v>6926</v>
      </c>
      <c r="F1310" s="62">
        <v>6160.2280831557073</v>
      </c>
      <c r="G1310" s="62">
        <v>56.425864929722295</v>
      </c>
      <c r="H1310" s="62">
        <v>57.951304018402176</v>
      </c>
      <c r="I1310" s="62">
        <v>1899.616</v>
      </c>
      <c r="J1310" s="62">
        <v>1961.7844845018449</v>
      </c>
      <c r="K1310" s="62">
        <v>1899.616</v>
      </c>
      <c r="L1310" s="62">
        <v>110085.22433422107</v>
      </c>
      <c r="M1310" s="63">
        <v>5711.4515593658771</v>
      </c>
      <c r="N1310" s="64">
        <f>GP_need_index[[#This Row],[Normalised weighted population]]/GP_need_index[[#This Row],[Registered population]]</f>
        <v>0.92714936561895367</v>
      </c>
    </row>
    <row r="1311" spans="1:14" hidden="1" x14ac:dyDescent="0.2">
      <c r="A1311" s="46" t="s">
        <v>13250</v>
      </c>
      <c r="B1311" s="33" t="s">
        <v>1246</v>
      </c>
      <c r="C1311" s="1" t="s">
        <v>7469</v>
      </c>
      <c r="D1311" s="1" t="s">
        <v>6735</v>
      </c>
      <c r="E1311" s="1" t="s">
        <v>6926</v>
      </c>
      <c r="F1311" s="62">
        <v>6180.2720657537384</v>
      </c>
      <c r="G1311" s="62">
        <v>56.425864929722295</v>
      </c>
      <c r="H1311" s="62">
        <v>57.951304018402176</v>
      </c>
      <c r="I1311" s="62">
        <v>1899.616</v>
      </c>
      <c r="J1311" s="62">
        <v>1961.7844845018449</v>
      </c>
      <c r="K1311" s="62">
        <v>1899.616</v>
      </c>
      <c r="L1311" s="62">
        <v>110085.22433422107</v>
      </c>
      <c r="M1311" s="63">
        <v>5734.6174095489087</v>
      </c>
      <c r="N1311" s="64">
        <f>GP_need_index[[#This Row],[Normalised weighted population]]/GP_need_index[[#This Row],[Registered population]]</f>
        <v>0.92789077059013292</v>
      </c>
    </row>
    <row r="1312" spans="1:14" x14ac:dyDescent="0.2">
      <c r="A1312" s="46" t="s">
        <v>13248</v>
      </c>
      <c r="B1312" s="33" t="s">
        <v>1330</v>
      </c>
      <c r="C1312" s="1" t="s">
        <v>7470</v>
      </c>
      <c r="D1312" s="1" t="s">
        <v>6735</v>
      </c>
      <c r="E1312" s="1" t="s">
        <v>6927</v>
      </c>
      <c r="F1312" s="62">
        <v>6531</v>
      </c>
      <c r="G1312" s="62">
        <v>72.026486970722459</v>
      </c>
      <c r="H1312" s="62">
        <v>70.240495547838833</v>
      </c>
      <c r="I1312" s="62">
        <v>2178.5630000000001</v>
      </c>
      <c r="J1312" s="62">
        <v>2010.0451945961477</v>
      </c>
      <c r="K1312" s="62">
        <v>2178.5630000000001</v>
      </c>
      <c r="L1312" s="62">
        <v>153023.34470218641</v>
      </c>
      <c r="M1312" s="63">
        <v>7905.3013491161682</v>
      </c>
      <c r="N1312" s="68">
        <f>GP_need_index[[#This Row],[Normalised weighted population]]/GP_need_index[[#This Row],[Registered population]]</f>
        <v>1.2104273999565409</v>
      </c>
    </row>
    <row r="1313" spans="1:14" hidden="1" x14ac:dyDescent="0.2">
      <c r="A1313" s="46" t="s">
        <v>13249</v>
      </c>
      <c r="B1313" s="33" t="s">
        <v>1330</v>
      </c>
      <c r="C1313" s="1" t="s">
        <v>7470</v>
      </c>
      <c r="D1313" s="1" t="s">
        <v>6735</v>
      </c>
      <c r="E1313" s="1" t="s">
        <v>6927</v>
      </c>
      <c r="F1313" s="62">
        <v>6535.3456939667212</v>
      </c>
      <c r="G1313" s="62">
        <v>72.026486970722459</v>
      </c>
      <c r="H1313" s="62">
        <v>70.240495547838833</v>
      </c>
      <c r="I1313" s="62">
        <v>2178.5630000000001</v>
      </c>
      <c r="J1313" s="62">
        <v>2010.0451945961477</v>
      </c>
      <c r="K1313" s="62">
        <v>2178.5630000000001</v>
      </c>
      <c r="L1313" s="62">
        <v>153023.34470218641</v>
      </c>
      <c r="M1313" s="63">
        <v>7939.1710014165619</v>
      </c>
      <c r="N1313" s="64">
        <f>GP_need_index[[#This Row],[Normalised weighted population]]/GP_need_index[[#This Row],[Registered population]]</f>
        <v>1.2148050574808644</v>
      </c>
    </row>
    <row r="1314" spans="1:14" hidden="1" x14ac:dyDescent="0.2">
      <c r="A1314" s="46" t="s">
        <v>13250</v>
      </c>
      <c r="B1314" s="33" t="s">
        <v>1330</v>
      </c>
      <c r="C1314" s="1" t="s">
        <v>7470</v>
      </c>
      <c r="D1314" s="1" t="s">
        <v>6735</v>
      </c>
      <c r="E1314" s="1" t="s">
        <v>6927</v>
      </c>
      <c r="F1314" s="62">
        <v>6538.4551005234025</v>
      </c>
      <c r="G1314" s="62">
        <v>72.026486970722459</v>
      </c>
      <c r="H1314" s="62">
        <v>70.240495547838833</v>
      </c>
      <c r="I1314" s="62">
        <v>2178.5630000000001</v>
      </c>
      <c r="J1314" s="62">
        <v>2010.0451945961477</v>
      </c>
      <c r="K1314" s="62">
        <v>2178.5630000000001</v>
      </c>
      <c r="L1314" s="62">
        <v>153023.34470218641</v>
      </c>
      <c r="M1314" s="63">
        <v>7971.3725607022534</v>
      </c>
      <c r="N1314" s="64">
        <f>GP_need_index[[#This Row],[Normalised weighted population]]/GP_need_index[[#This Row],[Registered population]]</f>
        <v>1.2191522979280145</v>
      </c>
    </row>
    <row r="1315" spans="1:14" x14ac:dyDescent="0.2">
      <c r="A1315" s="46" t="s">
        <v>13248</v>
      </c>
      <c r="B1315" s="33" t="s">
        <v>1336</v>
      </c>
      <c r="C1315" s="1" t="s">
        <v>7471</v>
      </c>
      <c r="D1315" s="1" t="s">
        <v>6735</v>
      </c>
      <c r="E1315" s="1" t="s">
        <v>6927</v>
      </c>
      <c r="F1315" s="62">
        <v>3678.6666666666665</v>
      </c>
      <c r="G1315" s="62">
        <v>32.353551611387061</v>
      </c>
      <c r="H1315" s="62">
        <v>33.095870009250319</v>
      </c>
      <c r="I1315" s="62">
        <v>1882.098</v>
      </c>
      <c r="J1315" s="62">
        <v>2010.0451945961477</v>
      </c>
      <c r="K1315" s="62">
        <v>1882.098</v>
      </c>
      <c r="L1315" s="62">
        <v>62289.670752670005</v>
      </c>
      <c r="M1315" s="63">
        <v>3217.9313502487335</v>
      </c>
      <c r="N1315" s="68">
        <f>GP_need_index[[#This Row],[Normalised weighted population]]/GP_need_index[[#This Row],[Registered population]]</f>
        <v>0.87475480706290332</v>
      </c>
    </row>
    <row r="1316" spans="1:14" hidden="1" x14ac:dyDescent="0.2">
      <c r="A1316" s="46" t="s">
        <v>13249</v>
      </c>
      <c r="B1316" s="33" t="s">
        <v>1336</v>
      </c>
      <c r="C1316" s="1" t="s">
        <v>7471</v>
      </c>
      <c r="D1316" s="1" t="s">
        <v>6735</v>
      </c>
      <c r="E1316" s="1" t="s">
        <v>6927</v>
      </c>
      <c r="F1316" s="62">
        <v>3684.0996114692907</v>
      </c>
      <c r="G1316" s="62">
        <v>32.353551611387061</v>
      </c>
      <c r="H1316" s="62">
        <v>33.095870009250319</v>
      </c>
      <c r="I1316" s="62">
        <v>1882.098</v>
      </c>
      <c r="J1316" s="62">
        <v>2010.0451945961477</v>
      </c>
      <c r="K1316" s="62">
        <v>1882.098</v>
      </c>
      <c r="L1316" s="62">
        <v>62289.670752670005</v>
      </c>
      <c r="M1316" s="63">
        <v>3231.7183282709752</v>
      </c>
      <c r="N1316" s="64">
        <f>GP_need_index[[#This Row],[Normalised weighted population]]/GP_need_index[[#This Row],[Registered population]]</f>
        <v>0.87720709782385686</v>
      </c>
    </row>
    <row r="1317" spans="1:14" hidden="1" x14ac:dyDescent="0.2">
      <c r="A1317" s="46" t="s">
        <v>13250</v>
      </c>
      <c r="B1317" s="33" t="s">
        <v>1336</v>
      </c>
      <c r="C1317" s="1" t="s">
        <v>7471</v>
      </c>
      <c r="D1317" s="1" t="s">
        <v>6735</v>
      </c>
      <c r="E1317" s="1" t="s">
        <v>6927</v>
      </c>
      <c r="F1317" s="62">
        <v>3688.0102889459986</v>
      </c>
      <c r="G1317" s="62">
        <v>32.353551611387061</v>
      </c>
      <c r="H1317" s="62">
        <v>33.095870009250319</v>
      </c>
      <c r="I1317" s="62">
        <v>1882.098</v>
      </c>
      <c r="J1317" s="62">
        <v>2010.0451945961477</v>
      </c>
      <c r="K1317" s="62">
        <v>1882.098</v>
      </c>
      <c r="L1317" s="62">
        <v>62289.670752670005</v>
      </c>
      <c r="M1317" s="63">
        <v>3244.8262924808287</v>
      </c>
      <c r="N1317" s="64">
        <f>GP_need_index[[#This Row],[Normalised weighted population]]/GP_need_index[[#This Row],[Registered population]]</f>
        <v>0.8798311388139245</v>
      </c>
    </row>
    <row r="1318" spans="1:14" x14ac:dyDescent="0.2">
      <c r="A1318" s="46" t="s">
        <v>13248</v>
      </c>
      <c r="B1318" s="33" t="s">
        <v>1372</v>
      </c>
      <c r="C1318" s="1" t="s">
        <v>7472</v>
      </c>
      <c r="D1318" s="1" t="s">
        <v>6735</v>
      </c>
      <c r="E1318" s="1" t="s">
        <v>6925</v>
      </c>
      <c r="F1318" s="62">
        <v>9749.1666666666679</v>
      </c>
      <c r="G1318" s="62">
        <v>95.708376261759255</v>
      </c>
      <c r="H1318" s="62">
        <v>96.228397096497488</v>
      </c>
      <c r="I1318" s="62">
        <v>2188.1350000000002</v>
      </c>
      <c r="J1318" s="62">
        <v>2137.3758585802129</v>
      </c>
      <c r="K1318" s="62">
        <v>2188.1350000000002</v>
      </c>
      <c r="L1318" s="62">
        <v>210560.72368074456</v>
      </c>
      <c r="M1318" s="63">
        <v>10877.725723639103</v>
      </c>
      <c r="N1318" s="68">
        <f>GP_need_index[[#This Row],[Normalised weighted population]]/GP_need_index[[#This Row],[Registered population]]</f>
        <v>1.1157595408468179</v>
      </c>
    </row>
    <row r="1319" spans="1:14" hidden="1" x14ac:dyDescent="0.2">
      <c r="A1319" s="46" t="s">
        <v>13249</v>
      </c>
      <c r="B1319" s="33" t="s">
        <v>1372</v>
      </c>
      <c r="C1319" s="1" t="s">
        <v>7472</v>
      </c>
      <c r="D1319" s="1" t="s">
        <v>6735</v>
      </c>
      <c r="E1319" s="1" t="s">
        <v>6925</v>
      </c>
      <c r="F1319" s="62">
        <v>9752.8733664991305</v>
      </c>
      <c r="G1319" s="62">
        <v>95.708376261759255</v>
      </c>
      <c r="H1319" s="62">
        <v>96.228397096497488</v>
      </c>
      <c r="I1319" s="62">
        <v>2188.1350000000002</v>
      </c>
      <c r="J1319" s="62">
        <v>2137.3758585802129</v>
      </c>
      <c r="K1319" s="62">
        <v>2188.1350000000002</v>
      </c>
      <c r="L1319" s="62">
        <v>210560.72368074456</v>
      </c>
      <c r="M1319" s="63">
        <v>10924.330498309699</v>
      </c>
      <c r="N1319" s="64">
        <f>GP_need_index[[#This Row],[Normalised weighted population]]/GP_need_index[[#This Row],[Registered population]]</f>
        <v>1.1201140512943082</v>
      </c>
    </row>
    <row r="1320" spans="1:14" hidden="1" x14ac:dyDescent="0.2">
      <c r="A1320" s="46" t="s">
        <v>13250</v>
      </c>
      <c r="B1320" s="33" t="s">
        <v>1372</v>
      </c>
      <c r="C1320" s="1" t="s">
        <v>7472</v>
      </c>
      <c r="D1320" s="1" t="s">
        <v>6735</v>
      </c>
      <c r="E1320" s="1" t="s">
        <v>6925</v>
      </c>
      <c r="F1320" s="62">
        <v>9749.3454965408673</v>
      </c>
      <c r="G1320" s="62">
        <v>95.708376261759255</v>
      </c>
      <c r="H1320" s="62">
        <v>96.228397096497488</v>
      </c>
      <c r="I1320" s="62">
        <v>2188.1350000000002</v>
      </c>
      <c r="J1320" s="62">
        <v>2137.3758585802129</v>
      </c>
      <c r="K1320" s="62">
        <v>2188.1350000000002</v>
      </c>
      <c r="L1320" s="62">
        <v>210560.72368074456</v>
      </c>
      <c r="M1320" s="63">
        <v>10968.639970436579</v>
      </c>
      <c r="N1320" s="64">
        <f>GP_need_index[[#This Row],[Normalised weighted population]]/GP_need_index[[#This Row],[Registered population]]</f>
        <v>1.1250642388587342</v>
      </c>
    </row>
    <row r="1321" spans="1:14" x14ac:dyDescent="0.2">
      <c r="A1321" s="46" t="s">
        <v>13248</v>
      </c>
      <c r="B1321" s="33" t="s">
        <v>1228</v>
      </c>
      <c r="C1321" s="1" t="s">
        <v>7473</v>
      </c>
      <c r="D1321" s="1" t="s">
        <v>6735</v>
      </c>
      <c r="E1321" s="1" t="s">
        <v>6926</v>
      </c>
      <c r="F1321" s="62">
        <v>6658.5833333333339</v>
      </c>
      <c r="G1321" s="62">
        <v>47.639241218516858</v>
      </c>
      <c r="H1321" s="62">
        <v>45.750652313440419</v>
      </c>
      <c r="I1321" s="62">
        <v>2039.029</v>
      </c>
      <c r="J1321" s="62">
        <v>1961.7844845018449</v>
      </c>
      <c r="K1321" s="62">
        <v>2039.029</v>
      </c>
      <c r="L1321" s="62">
        <v>93286.906836022099</v>
      </c>
      <c r="M1321" s="63">
        <v>4819.271934624906</v>
      </c>
      <c r="N1321" s="68">
        <f>GP_need_index[[#This Row],[Normalised weighted population]]/GP_need_index[[#This Row],[Registered population]]</f>
        <v>0.72376835932942274</v>
      </c>
    </row>
    <row r="1322" spans="1:14" hidden="1" x14ac:dyDescent="0.2">
      <c r="A1322" s="46" t="s">
        <v>13249</v>
      </c>
      <c r="B1322" s="33" t="s">
        <v>1228</v>
      </c>
      <c r="C1322" s="1" t="s">
        <v>7473</v>
      </c>
      <c r="D1322" s="1" t="s">
        <v>6735</v>
      </c>
      <c r="E1322" s="1" t="s">
        <v>6926</v>
      </c>
      <c r="F1322" s="62">
        <v>6678.4983270556813</v>
      </c>
      <c r="G1322" s="62">
        <v>47.639241218516858</v>
      </c>
      <c r="H1322" s="62">
        <v>45.750652313440419</v>
      </c>
      <c r="I1322" s="62">
        <v>2039.029</v>
      </c>
      <c r="J1322" s="62">
        <v>1961.7844845018449</v>
      </c>
      <c r="K1322" s="62">
        <v>2039.029</v>
      </c>
      <c r="L1322" s="62">
        <v>93286.906836022099</v>
      </c>
      <c r="M1322" s="63">
        <v>4839.9197325466184</v>
      </c>
      <c r="N1322" s="64">
        <f>GP_need_index[[#This Row],[Normalised weighted population]]/GP_need_index[[#This Row],[Registered population]]</f>
        <v>0.72470179605186358</v>
      </c>
    </row>
    <row r="1323" spans="1:14" hidden="1" x14ac:dyDescent="0.2">
      <c r="A1323" s="46" t="s">
        <v>13250</v>
      </c>
      <c r="B1323" s="33" t="s">
        <v>1228</v>
      </c>
      <c r="C1323" s="1" t="s">
        <v>7473</v>
      </c>
      <c r="D1323" s="1" t="s">
        <v>6735</v>
      </c>
      <c r="E1323" s="1" t="s">
        <v>6926</v>
      </c>
      <c r="F1323" s="62">
        <v>6698.5631947089923</v>
      </c>
      <c r="G1323" s="62">
        <v>47.639241218516858</v>
      </c>
      <c r="H1323" s="62">
        <v>45.750652313440419</v>
      </c>
      <c r="I1323" s="62">
        <v>2039.029</v>
      </c>
      <c r="J1323" s="62">
        <v>1961.7844845018449</v>
      </c>
      <c r="K1323" s="62">
        <v>2039.029</v>
      </c>
      <c r="L1323" s="62">
        <v>93286.906836022099</v>
      </c>
      <c r="M1323" s="63">
        <v>4859.5506187156889</v>
      </c>
      <c r="N1323" s="64">
        <f>GP_need_index[[#This Row],[Normalised weighted population]]/GP_need_index[[#This Row],[Registered population]]</f>
        <v>0.72546163669159858</v>
      </c>
    </row>
    <row r="1324" spans="1:14" x14ac:dyDescent="0.2">
      <c r="A1324" s="46" t="s">
        <v>13248</v>
      </c>
      <c r="B1324" s="33" t="s">
        <v>1354</v>
      </c>
      <c r="C1324" s="1" t="s">
        <v>7474</v>
      </c>
      <c r="D1324" s="1" t="s">
        <v>6735</v>
      </c>
      <c r="E1324" s="1" t="s">
        <v>6927</v>
      </c>
      <c r="F1324" s="62">
        <v>4872.5</v>
      </c>
      <c r="G1324" s="62">
        <v>48.129127767839137</v>
      </c>
      <c r="H1324" s="62">
        <v>47.252909654109978</v>
      </c>
      <c r="I1324" s="62">
        <v>1994.2860000000001</v>
      </c>
      <c r="J1324" s="62">
        <v>2010.0451945961477</v>
      </c>
      <c r="K1324" s="62">
        <v>1994.2860000000001</v>
      </c>
      <c r="L1324" s="62">
        <v>94235.816182456372</v>
      </c>
      <c r="M1324" s="63">
        <v>4868.2933068289649</v>
      </c>
      <c r="N1324" s="68">
        <f>GP_need_index[[#This Row],[Normalised weighted population]]/GP_need_index[[#This Row],[Registered population]]</f>
        <v>0.99913664583457462</v>
      </c>
    </row>
    <row r="1325" spans="1:14" hidden="1" x14ac:dyDescent="0.2">
      <c r="A1325" s="46" t="s">
        <v>13249</v>
      </c>
      <c r="B1325" s="33" t="s">
        <v>1354</v>
      </c>
      <c r="C1325" s="1" t="s">
        <v>7474</v>
      </c>
      <c r="D1325" s="1" t="s">
        <v>6735</v>
      </c>
      <c r="E1325" s="1" t="s">
        <v>6927</v>
      </c>
      <c r="F1325" s="62">
        <v>4877.2347605110272</v>
      </c>
      <c r="G1325" s="62">
        <v>48.129127767839137</v>
      </c>
      <c r="H1325" s="62">
        <v>47.252909654109978</v>
      </c>
      <c r="I1325" s="62">
        <v>1994.2860000000001</v>
      </c>
      <c r="J1325" s="62">
        <v>2010.0451945961477</v>
      </c>
      <c r="K1325" s="62">
        <v>1994.2860000000001</v>
      </c>
      <c r="L1325" s="62">
        <v>94235.816182456372</v>
      </c>
      <c r="M1325" s="63">
        <v>4889.1511330289823</v>
      </c>
      <c r="N1325" s="64">
        <f>GP_need_index[[#This Row],[Normalised weighted population]]/GP_need_index[[#This Row],[Registered population]]</f>
        <v>1.0024432640836642</v>
      </c>
    </row>
    <row r="1326" spans="1:14" hidden="1" x14ac:dyDescent="0.2">
      <c r="A1326" s="46" t="s">
        <v>13250</v>
      </c>
      <c r="B1326" s="33" t="s">
        <v>1354</v>
      </c>
      <c r="C1326" s="1" t="s">
        <v>7474</v>
      </c>
      <c r="D1326" s="1" t="s">
        <v>6735</v>
      </c>
      <c r="E1326" s="1" t="s">
        <v>6927</v>
      </c>
      <c r="F1326" s="62">
        <v>4880.8597157113454</v>
      </c>
      <c r="G1326" s="62">
        <v>48.129127767839137</v>
      </c>
      <c r="H1326" s="62">
        <v>47.252909654109978</v>
      </c>
      <c r="I1326" s="62">
        <v>1994.2860000000001</v>
      </c>
      <c r="J1326" s="62">
        <v>2010.0451945961477</v>
      </c>
      <c r="K1326" s="62">
        <v>1994.2860000000001</v>
      </c>
      <c r="L1326" s="62">
        <v>94235.816182456372</v>
      </c>
      <c r="M1326" s="63">
        <v>4908.9817035052765</v>
      </c>
      <c r="N1326" s="64">
        <f>GP_need_index[[#This Row],[Normalised weighted population]]/GP_need_index[[#This Row],[Registered population]]</f>
        <v>1.0057616873731092</v>
      </c>
    </row>
    <row r="1327" spans="1:14" x14ac:dyDescent="0.2">
      <c r="A1327" s="46" t="s">
        <v>13248</v>
      </c>
      <c r="B1327" s="33" t="s">
        <v>1377</v>
      </c>
      <c r="C1327" s="1" t="s">
        <v>7475</v>
      </c>
      <c r="D1327" s="1" t="s">
        <v>6735</v>
      </c>
      <c r="E1327" s="1" t="s">
        <v>6925</v>
      </c>
      <c r="F1327" s="62">
        <v>8336</v>
      </c>
      <c r="G1327" s="62">
        <v>81.570343746791764</v>
      </c>
      <c r="H1327" s="62">
        <v>79.384203879334493</v>
      </c>
      <c r="I1327" s="62">
        <v>2244.529</v>
      </c>
      <c r="J1327" s="62">
        <v>2137.3758585802129</v>
      </c>
      <c r="K1327" s="62">
        <v>2244.529</v>
      </c>
      <c r="L1327" s="62">
        <v>178180.14774907878</v>
      </c>
      <c r="M1327" s="63">
        <v>9204.9207598217199</v>
      </c>
      <c r="N1327" s="68">
        <f>GP_need_index[[#This Row],[Normalised weighted population]]/GP_need_index[[#This Row],[Registered population]]</f>
        <v>1.104237135295312</v>
      </c>
    </row>
    <row r="1328" spans="1:14" hidden="1" x14ac:dyDescent="0.2">
      <c r="A1328" s="46" t="s">
        <v>13249</v>
      </c>
      <c r="B1328" s="33" t="s">
        <v>1377</v>
      </c>
      <c r="C1328" s="1" t="s">
        <v>7475</v>
      </c>
      <c r="D1328" s="1" t="s">
        <v>6735</v>
      </c>
      <c r="E1328" s="1" t="s">
        <v>6925</v>
      </c>
      <c r="F1328" s="62">
        <v>8336.0655707211154</v>
      </c>
      <c r="G1328" s="62">
        <v>81.570343746791764</v>
      </c>
      <c r="H1328" s="62">
        <v>79.384203879334493</v>
      </c>
      <c r="I1328" s="62">
        <v>2244.529</v>
      </c>
      <c r="J1328" s="62">
        <v>2137.3758585802129</v>
      </c>
      <c r="K1328" s="62">
        <v>2244.529</v>
      </c>
      <c r="L1328" s="62">
        <v>178180.14774907878</v>
      </c>
      <c r="M1328" s="63">
        <v>9244.3585309855844</v>
      </c>
      <c r="N1328" s="64">
        <f>GP_need_index[[#This Row],[Normalised weighted population]]/GP_need_index[[#This Row],[Registered population]]</f>
        <v>1.1089594308680439</v>
      </c>
    </row>
    <row r="1329" spans="1:14" hidden="1" x14ac:dyDescent="0.2">
      <c r="A1329" s="46" t="s">
        <v>13250</v>
      </c>
      <c r="B1329" s="33" t="s">
        <v>1377</v>
      </c>
      <c r="C1329" s="1" t="s">
        <v>7475</v>
      </c>
      <c r="D1329" s="1" t="s">
        <v>6735</v>
      </c>
      <c r="E1329" s="1" t="s">
        <v>6925</v>
      </c>
      <c r="F1329" s="62">
        <v>8331.9134677373986</v>
      </c>
      <c r="G1329" s="62">
        <v>81.570343746791764</v>
      </c>
      <c r="H1329" s="62">
        <v>79.384203879334493</v>
      </c>
      <c r="I1329" s="62">
        <v>2244.529</v>
      </c>
      <c r="J1329" s="62">
        <v>2137.3758585802129</v>
      </c>
      <c r="K1329" s="62">
        <v>2244.529</v>
      </c>
      <c r="L1329" s="62">
        <v>178180.14774907878</v>
      </c>
      <c r="M1329" s="63">
        <v>9281.8539772029053</v>
      </c>
      <c r="N1329" s="64">
        <f>GP_need_index[[#This Row],[Normalised weighted population]]/GP_need_index[[#This Row],[Registered population]]</f>
        <v>1.1140122869907183</v>
      </c>
    </row>
    <row r="1330" spans="1:14" x14ac:dyDescent="0.2">
      <c r="A1330" s="46" t="s">
        <v>13248</v>
      </c>
      <c r="B1330" s="33" t="s">
        <v>1227</v>
      </c>
      <c r="C1330" s="1" t="s">
        <v>7476</v>
      </c>
      <c r="D1330" s="1" t="s">
        <v>6735</v>
      </c>
      <c r="E1330" s="1" t="s">
        <v>6926</v>
      </c>
      <c r="F1330" s="62">
        <v>7661.0833333333339</v>
      </c>
      <c r="G1330" s="62">
        <v>49.725932096417331</v>
      </c>
      <c r="H1330" s="62">
        <v>48.899243663091319</v>
      </c>
      <c r="I1330" s="62">
        <v>1757.7529999999999</v>
      </c>
      <c r="J1330" s="62">
        <v>1961.7844845018449</v>
      </c>
      <c r="K1330" s="62">
        <v>1757.7529999999999</v>
      </c>
      <c r="L1330" s="62">
        <v>85952.792246529745</v>
      </c>
      <c r="M1330" s="63">
        <v>4440.3860458624831</v>
      </c>
      <c r="N1330" s="68">
        <f>GP_need_index[[#This Row],[Normalised weighted population]]/GP_need_index[[#This Row],[Registered population]]</f>
        <v>0.5796028906959394</v>
      </c>
    </row>
    <row r="1331" spans="1:14" hidden="1" x14ac:dyDescent="0.2">
      <c r="A1331" s="46" t="s">
        <v>13249</v>
      </c>
      <c r="B1331" s="33" t="s">
        <v>1227</v>
      </c>
      <c r="C1331" s="1" t="s">
        <v>7476</v>
      </c>
      <c r="D1331" s="1" t="s">
        <v>6735</v>
      </c>
      <c r="E1331" s="1" t="s">
        <v>6926</v>
      </c>
      <c r="F1331" s="62">
        <v>7681.5257101311054</v>
      </c>
      <c r="G1331" s="62">
        <v>49.725932096417331</v>
      </c>
      <c r="H1331" s="62">
        <v>48.899243663091319</v>
      </c>
      <c r="I1331" s="62">
        <v>1757.7529999999999</v>
      </c>
      <c r="J1331" s="62">
        <v>1961.7844845018449</v>
      </c>
      <c r="K1331" s="62">
        <v>1757.7529999999999</v>
      </c>
      <c r="L1331" s="62">
        <v>85952.792246529745</v>
      </c>
      <c r="M1331" s="63">
        <v>4459.4105364936595</v>
      </c>
      <c r="N1331" s="64">
        <f>GP_need_index[[#This Row],[Normalised weighted population]]/GP_need_index[[#This Row],[Registered population]]</f>
        <v>0.58053708400821691</v>
      </c>
    </row>
    <row r="1332" spans="1:14" hidden="1" x14ac:dyDescent="0.2">
      <c r="A1332" s="46" t="s">
        <v>13250</v>
      </c>
      <c r="B1332" s="33" t="s">
        <v>1227</v>
      </c>
      <c r="C1332" s="1" t="s">
        <v>7476</v>
      </c>
      <c r="D1332" s="1" t="s">
        <v>6735</v>
      </c>
      <c r="E1332" s="1" t="s">
        <v>6926</v>
      </c>
      <c r="F1332" s="62">
        <v>7701.3154850622786</v>
      </c>
      <c r="G1332" s="62">
        <v>49.725932096417331</v>
      </c>
      <c r="H1332" s="62">
        <v>48.899243663091319</v>
      </c>
      <c r="I1332" s="62">
        <v>1757.7529999999999</v>
      </c>
      <c r="J1332" s="62">
        <v>1961.7844845018449</v>
      </c>
      <c r="K1332" s="62">
        <v>1757.7529999999999</v>
      </c>
      <c r="L1332" s="62">
        <v>85952.792246529745</v>
      </c>
      <c r="M1332" s="63">
        <v>4477.49806386201</v>
      </c>
      <c r="N1332" s="64">
        <f>GP_need_index[[#This Row],[Normalised weighted population]]/GP_need_index[[#This Row],[Registered population]]</f>
        <v>0.58139392841998361</v>
      </c>
    </row>
    <row r="1333" spans="1:14" x14ac:dyDescent="0.2">
      <c r="A1333" s="46" t="s">
        <v>13248</v>
      </c>
      <c r="B1333" s="33" t="s">
        <v>1427</v>
      </c>
      <c r="C1333" s="1" t="s">
        <v>7477</v>
      </c>
      <c r="D1333" s="1" t="s">
        <v>6735</v>
      </c>
      <c r="E1333" s="1" t="s">
        <v>6924</v>
      </c>
      <c r="F1333" s="62">
        <v>4513.25</v>
      </c>
      <c r="G1333" s="62">
        <v>46.315543603002808</v>
      </c>
      <c r="H1333" s="62">
        <v>45.860234025455796</v>
      </c>
      <c r="I1333" s="62">
        <v>1954.5989999999999</v>
      </c>
      <c r="J1333" s="62">
        <v>1958.0358254063815</v>
      </c>
      <c r="K1333" s="62">
        <v>1954.5989999999999</v>
      </c>
      <c r="L1333" s="62">
        <v>89638.367565921872</v>
      </c>
      <c r="M1333" s="63">
        <v>4630.7856453573413</v>
      </c>
      <c r="N1333" s="68">
        <f>GP_need_index[[#This Row],[Normalised weighted population]]/GP_need_index[[#This Row],[Registered population]]</f>
        <v>1.0260423520428386</v>
      </c>
    </row>
    <row r="1334" spans="1:14" hidden="1" x14ac:dyDescent="0.2">
      <c r="A1334" s="46" t="s">
        <v>13249</v>
      </c>
      <c r="B1334" s="33" t="s">
        <v>1427</v>
      </c>
      <c r="C1334" s="1" t="s">
        <v>7477</v>
      </c>
      <c r="D1334" s="1" t="s">
        <v>6735</v>
      </c>
      <c r="E1334" s="1" t="s">
        <v>6924</v>
      </c>
      <c r="F1334" s="62">
        <v>4519.7293930959622</v>
      </c>
      <c r="G1334" s="62">
        <v>46.315543603002808</v>
      </c>
      <c r="H1334" s="62">
        <v>45.860234025455796</v>
      </c>
      <c r="I1334" s="62">
        <v>1954.5989999999999</v>
      </c>
      <c r="J1334" s="62">
        <v>1958.0358254063815</v>
      </c>
      <c r="K1334" s="62">
        <v>1954.5989999999999</v>
      </c>
      <c r="L1334" s="62">
        <v>89638.367565921872</v>
      </c>
      <c r="M1334" s="63">
        <v>4650.6258883486398</v>
      </c>
      <c r="N1334" s="64">
        <f>GP_need_index[[#This Row],[Normalised weighted population]]/GP_need_index[[#This Row],[Registered population]]</f>
        <v>1.028961135472541</v>
      </c>
    </row>
    <row r="1335" spans="1:14" hidden="1" x14ac:dyDescent="0.2">
      <c r="A1335" s="46" t="s">
        <v>13250</v>
      </c>
      <c r="B1335" s="33" t="s">
        <v>1427</v>
      </c>
      <c r="C1335" s="1" t="s">
        <v>7477</v>
      </c>
      <c r="D1335" s="1" t="s">
        <v>6735</v>
      </c>
      <c r="E1335" s="1" t="s">
        <v>6924</v>
      </c>
      <c r="F1335" s="62">
        <v>4525.7779728321184</v>
      </c>
      <c r="G1335" s="62">
        <v>46.315543603002808</v>
      </c>
      <c r="H1335" s="62">
        <v>45.860234025455796</v>
      </c>
      <c r="I1335" s="62">
        <v>1954.5989999999999</v>
      </c>
      <c r="J1335" s="62">
        <v>1958.0358254063815</v>
      </c>
      <c r="K1335" s="62">
        <v>1954.5989999999999</v>
      </c>
      <c r="L1335" s="62">
        <v>89638.367565921872</v>
      </c>
      <c r="M1335" s="63">
        <v>4669.4889919689685</v>
      </c>
      <c r="N1335" s="64">
        <f>GP_need_index[[#This Row],[Normalised weighted population]]/GP_need_index[[#This Row],[Registered population]]</f>
        <v>1.0317538818739089</v>
      </c>
    </row>
    <row r="1336" spans="1:14" x14ac:dyDescent="0.2">
      <c r="A1336" s="46" t="s">
        <v>13248</v>
      </c>
      <c r="B1336" s="33" t="s">
        <v>1367</v>
      </c>
      <c r="C1336" s="1" t="s">
        <v>7478</v>
      </c>
      <c r="D1336" s="1" t="s">
        <v>6735</v>
      </c>
      <c r="E1336" s="1" t="s">
        <v>6925</v>
      </c>
      <c r="F1336" s="62">
        <v>5425.9166666666679</v>
      </c>
      <c r="G1336" s="62">
        <v>50.853315340357256</v>
      </c>
      <c r="H1336" s="62">
        <v>51.439164507262582</v>
      </c>
      <c r="I1336" s="62">
        <v>2091.9839999999999</v>
      </c>
      <c r="J1336" s="62">
        <v>2137.3758585802129</v>
      </c>
      <c r="K1336" s="62">
        <v>2091.9839999999999</v>
      </c>
      <c r="L1336" s="62">
        <v>107609.90912256121</v>
      </c>
      <c r="M1336" s="63">
        <v>5559.2090306250939</v>
      </c>
      <c r="N1336" s="68">
        <f>GP_need_index[[#This Row],[Normalised weighted population]]/GP_need_index[[#This Row],[Registered population]]</f>
        <v>1.0245658700910922</v>
      </c>
    </row>
    <row r="1337" spans="1:14" hidden="1" x14ac:dyDescent="0.2">
      <c r="A1337" s="46" t="s">
        <v>13249</v>
      </c>
      <c r="B1337" s="33" t="s">
        <v>1367</v>
      </c>
      <c r="C1337" s="1" t="s">
        <v>7478</v>
      </c>
      <c r="D1337" s="1" t="s">
        <v>6735</v>
      </c>
      <c r="E1337" s="1" t="s">
        <v>6925</v>
      </c>
      <c r="F1337" s="62">
        <v>5424.5629416800657</v>
      </c>
      <c r="G1337" s="62">
        <v>50.853315340357256</v>
      </c>
      <c r="H1337" s="62">
        <v>51.439164507262582</v>
      </c>
      <c r="I1337" s="62">
        <v>2091.9839999999999</v>
      </c>
      <c r="J1337" s="62">
        <v>2137.3758585802129</v>
      </c>
      <c r="K1337" s="62">
        <v>2091.9839999999999</v>
      </c>
      <c r="L1337" s="62">
        <v>107609.90912256121</v>
      </c>
      <c r="M1337" s="63">
        <v>5583.0270318140729</v>
      </c>
      <c r="N1337" s="64">
        <f>GP_need_index[[#This Row],[Normalised weighted population]]/GP_need_index[[#This Row],[Registered population]]</f>
        <v>1.0292123239858526</v>
      </c>
    </row>
    <row r="1338" spans="1:14" hidden="1" x14ac:dyDescent="0.2">
      <c r="A1338" s="46" t="s">
        <v>13250</v>
      </c>
      <c r="B1338" s="33" t="s">
        <v>1367</v>
      </c>
      <c r="C1338" s="1" t="s">
        <v>7478</v>
      </c>
      <c r="D1338" s="1" t="s">
        <v>6735</v>
      </c>
      <c r="E1338" s="1" t="s">
        <v>6925</v>
      </c>
      <c r="F1338" s="62">
        <v>5419.8300567391907</v>
      </c>
      <c r="G1338" s="62">
        <v>50.853315340357256</v>
      </c>
      <c r="H1338" s="62">
        <v>51.439164507262582</v>
      </c>
      <c r="I1338" s="62">
        <v>2091.9839999999999</v>
      </c>
      <c r="J1338" s="62">
        <v>2137.3758585802129</v>
      </c>
      <c r="K1338" s="62">
        <v>2091.9839999999999</v>
      </c>
      <c r="L1338" s="62">
        <v>107609.90912256121</v>
      </c>
      <c r="M1338" s="63">
        <v>5605.6719875564922</v>
      </c>
      <c r="N1338" s="64">
        <f>GP_need_index[[#This Row],[Normalised weighted population]]/GP_need_index[[#This Row],[Registered population]]</f>
        <v>1.0342892542518414</v>
      </c>
    </row>
    <row r="1339" spans="1:14" x14ac:dyDescent="0.2">
      <c r="A1339" s="46" t="s">
        <v>13248</v>
      </c>
      <c r="B1339" s="33" t="s">
        <v>1244</v>
      </c>
      <c r="C1339" s="1" t="s">
        <v>7479</v>
      </c>
      <c r="D1339" s="1" t="s">
        <v>6735</v>
      </c>
      <c r="E1339" s="1" t="s">
        <v>6926</v>
      </c>
      <c r="F1339" s="62">
        <v>11178.666666666668</v>
      </c>
      <c r="G1339" s="62">
        <v>87.723207866943881</v>
      </c>
      <c r="H1339" s="62">
        <v>89.006670060390661</v>
      </c>
      <c r="I1339" s="62">
        <v>1958.1130000000001</v>
      </c>
      <c r="J1339" s="62">
        <v>1961.7844845018449</v>
      </c>
      <c r="K1339" s="62">
        <v>1958.1130000000001</v>
      </c>
      <c r="L1339" s="62">
        <v>174285.11773196174</v>
      </c>
      <c r="M1339" s="63">
        <v>9003.7005727379164</v>
      </c>
      <c r="N1339" s="68">
        <f>GP_need_index[[#This Row],[Normalised weighted population]]/GP_need_index[[#This Row],[Registered population]]</f>
        <v>0.80543600066238508</v>
      </c>
    </row>
    <row r="1340" spans="1:14" hidden="1" x14ac:dyDescent="0.2">
      <c r="A1340" s="46" t="s">
        <v>13249</v>
      </c>
      <c r="B1340" s="33" t="s">
        <v>1244</v>
      </c>
      <c r="C1340" s="1" t="s">
        <v>7479</v>
      </c>
      <c r="D1340" s="1" t="s">
        <v>6735</v>
      </c>
      <c r="E1340" s="1" t="s">
        <v>6926</v>
      </c>
      <c r="F1340" s="62">
        <v>11213.80270188447</v>
      </c>
      <c r="G1340" s="62">
        <v>87.723207866943881</v>
      </c>
      <c r="H1340" s="62">
        <v>89.006670060390661</v>
      </c>
      <c r="I1340" s="62">
        <v>1958.1130000000001</v>
      </c>
      <c r="J1340" s="62">
        <v>1961.7844845018449</v>
      </c>
      <c r="K1340" s="62">
        <v>1958.1130000000001</v>
      </c>
      <c r="L1340" s="62">
        <v>174285.11773196174</v>
      </c>
      <c r="M1340" s="63">
        <v>9042.2762315709078</v>
      </c>
      <c r="N1340" s="64">
        <f>GP_need_index[[#This Row],[Normalised weighted population]]/GP_need_index[[#This Row],[Registered population]]</f>
        <v>0.80635235628422119</v>
      </c>
    </row>
    <row r="1341" spans="1:14" hidden="1" x14ac:dyDescent="0.2">
      <c r="A1341" s="46" t="s">
        <v>13250</v>
      </c>
      <c r="B1341" s="33" t="s">
        <v>1244</v>
      </c>
      <c r="C1341" s="1" t="s">
        <v>7479</v>
      </c>
      <c r="D1341" s="1" t="s">
        <v>6735</v>
      </c>
      <c r="E1341" s="1" t="s">
        <v>6926</v>
      </c>
      <c r="F1341" s="62">
        <v>11250.548223035294</v>
      </c>
      <c r="G1341" s="62">
        <v>87.723207866943881</v>
      </c>
      <c r="H1341" s="62">
        <v>89.006670060390661</v>
      </c>
      <c r="I1341" s="62">
        <v>1958.1130000000001</v>
      </c>
      <c r="J1341" s="62">
        <v>1961.7844845018449</v>
      </c>
      <c r="K1341" s="62">
        <v>1958.1130000000001</v>
      </c>
      <c r="L1341" s="62">
        <v>174285.11773196174</v>
      </c>
      <c r="M1341" s="63">
        <v>9078.9520248113568</v>
      </c>
      <c r="N1341" s="64">
        <f>GP_need_index[[#This Row],[Normalised weighted population]]/GP_need_index[[#This Row],[Registered population]]</f>
        <v>0.80697863293651473</v>
      </c>
    </row>
    <row r="1342" spans="1:14" x14ac:dyDescent="0.2">
      <c r="A1342" s="46" t="s">
        <v>13248</v>
      </c>
      <c r="B1342" s="33" t="s">
        <v>1327</v>
      </c>
      <c r="C1342" s="1" t="s">
        <v>7480</v>
      </c>
      <c r="D1342" s="1" t="s">
        <v>6735</v>
      </c>
      <c r="E1342" s="1" t="s">
        <v>6927</v>
      </c>
      <c r="F1342" s="62">
        <v>3901</v>
      </c>
      <c r="G1342" s="62">
        <v>27.850919923364813</v>
      </c>
      <c r="H1342" s="62">
        <v>24.934803582468042</v>
      </c>
      <c r="I1342" s="62">
        <v>2017.9749999999999</v>
      </c>
      <c r="J1342" s="62">
        <v>2010.0451945961477</v>
      </c>
      <c r="K1342" s="62">
        <v>2017.9749999999999</v>
      </c>
      <c r="L1342" s="62">
        <v>50317.810259330945</v>
      </c>
      <c r="M1342" s="63">
        <v>2599.4560117726719</v>
      </c>
      <c r="N1342" s="68">
        <f>GP_need_index[[#This Row],[Normalised weighted population]]/GP_need_index[[#This Row],[Registered population]]</f>
        <v>0.66635632191045169</v>
      </c>
    </row>
    <row r="1343" spans="1:14" hidden="1" x14ac:dyDescent="0.2">
      <c r="A1343" s="46" t="s">
        <v>13249</v>
      </c>
      <c r="B1343" s="33" t="s">
        <v>1327</v>
      </c>
      <c r="C1343" s="1" t="s">
        <v>7480</v>
      </c>
      <c r="D1343" s="1" t="s">
        <v>6735</v>
      </c>
      <c r="E1343" s="1" t="s">
        <v>6927</v>
      </c>
      <c r="F1343" s="62">
        <v>3916.5702613767321</v>
      </c>
      <c r="G1343" s="62">
        <v>27.850919923364813</v>
      </c>
      <c r="H1343" s="62">
        <v>24.934803582468042</v>
      </c>
      <c r="I1343" s="62">
        <v>2017.9749999999999</v>
      </c>
      <c r="J1343" s="62">
        <v>2010.0451945961477</v>
      </c>
      <c r="K1343" s="62">
        <v>2017.9749999999999</v>
      </c>
      <c r="L1343" s="62">
        <v>50317.810259330945</v>
      </c>
      <c r="M1343" s="63">
        <v>2610.5931800349231</v>
      </c>
      <c r="N1343" s="64">
        <f>GP_need_index[[#This Row],[Normalised weighted population]]/GP_need_index[[#This Row],[Registered population]]</f>
        <v>0.66655083550505767</v>
      </c>
    </row>
    <row r="1344" spans="1:14" hidden="1" x14ac:dyDescent="0.2">
      <c r="A1344" s="46" t="s">
        <v>13250</v>
      </c>
      <c r="B1344" s="33" t="s">
        <v>1327</v>
      </c>
      <c r="C1344" s="1" t="s">
        <v>7480</v>
      </c>
      <c r="D1344" s="1" t="s">
        <v>6735</v>
      </c>
      <c r="E1344" s="1" t="s">
        <v>6927</v>
      </c>
      <c r="F1344" s="62">
        <v>3928.7529026378224</v>
      </c>
      <c r="G1344" s="62">
        <v>27.850919923364813</v>
      </c>
      <c r="H1344" s="62">
        <v>24.934803582468042</v>
      </c>
      <c r="I1344" s="62">
        <v>2017.9749999999999</v>
      </c>
      <c r="J1344" s="62">
        <v>2010.0451945961477</v>
      </c>
      <c r="K1344" s="62">
        <v>2017.9749999999999</v>
      </c>
      <c r="L1344" s="62">
        <v>50317.810259330945</v>
      </c>
      <c r="M1344" s="63">
        <v>2621.1818386042773</v>
      </c>
      <c r="N1344" s="64">
        <f>GP_need_index[[#This Row],[Normalised weighted population]]/GP_need_index[[#This Row],[Registered population]]</f>
        <v>0.66717910328348151</v>
      </c>
    </row>
    <row r="1345" spans="1:14" x14ac:dyDescent="0.2">
      <c r="A1345" s="46" t="s">
        <v>13248</v>
      </c>
      <c r="B1345" s="33" t="s">
        <v>1335</v>
      </c>
      <c r="C1345" s="1" t="s">
        <v>7481</v>
      </c>
      <c r="D1345" s="1" t="s">
        <v>6735</v>
      </c>
      <c r="E1345" s="1" t="s">
        <v>6927</v>
      </c>
      <c r="F1345" s="62">
        <v>2853.583333333333</v>
      </c>
      <c r="G1345" s="62">
        <v>31.00827486655195</v>
      </c>
      <c r="H1345" s="62">
        <v>32.905137250813411</v>
      </c>
      <c r="I1345" s="62">
        <v>1887.4639999999999</v>
      </c>
      <c r="J1345" s="62">
        <v>2010.0451945961477</v>
      </c>
      <c r="K1345" s="62">
        <v>1887.4639999999999</v>
      </c>
      <c r="L1345" s="62">
        <v>62107.261975969283</v>
      </c>
      <c r="M1345" s="63">
        <v>3208.5079753293758</v>
      </c>
      <c r="N1345" s="68">
        <f>GP_need_index[[#This Row],[Normalised weighted population]]/GP_need_index[[#This Row],[Registered population]]</f>
        <v>1.1243785796791319</v>
      </c>
    </row>
    <row r="1346" spans="1:14" hidden="1" x14ac:dyDescent="0.2">
      <c r="A1346" s="46" t="s">
        <v>13249</v>
      </c>
      <c r="B1346" s="33" t="s">
        <v>1335</v>
      </c>
      <c r="C1346" s="1" t="s">
        <v>7481</v>
      </c>
      <c r="D1346" s="1" t="s">
        <v>6735</v>
      </c>
      <c r="E1346" s="1" t="s">
        <v>6927</v>
      </c>
      <c r="F1346" s="62">
        <v>2852.2347067358814</v>
      </c>
      <c r="G1346" s="62">
        <v>31.00827486655195</v>
      </c>
      <c r="H1346" s="62">
        <v>32.905137250813411</v>
      </c>
      <c r="I1346" s="62">
        <v>1887.4639999999999</v>
      </c>
      <c r="J1346" s="62">
        <v>2010.0451945961477</v>
      </c>
      <c r="K1346" s="62">
        <v>1887.4639999999999</v>
      </c>
      <c r="L1346" s="62">
        <v>62107.261975969283</v>
      </c>
      <c r="M1346" s="63">
        <v>3222.2545796305003</v>
      </c>
      <c r="N1346" s="64">
        <f>GP_need_index[[#This Row],[Normalised weighted population]]/GP_need_index[[#This Row],[Registered population]]</f>
        <v>1.1297298122138315</v>
      </c>
    </row>
    <row r="1347" spans="1:14" hidden="1" x14ac:dyDescent="0.2">
      <c r="A1347" s="46" t="s">
        <v>13250</v>
      </c>
      <c r="B1347" s="33" t="s">
        <v>1335</v>
      </c>
      <c r="C1347" s="1" t="s">
        <v>7481</v>
      </c>
      <c r="D1347" s="1" t="s">
        <v>6735</v>
      </c>
      <c r="E1347" s="1" t="s">
        <v>6927</v>
      </c>
      <c r="F1347" s="62">
        <v>2850.2364813023364</v>
      </c>
      <c r="G1347" s="62">
        <v>31.00827486655195</v>
      </c>
      <c r="H1347" s="62">
        <v>32.905137250813411</v>
      </c>
      <c r="I1347" s="62">
        <v>1887.4639999999999</v>
      </c>
      <c r="J1347" s="62">
        <v>2010.0451945961477</v>
      </c>
      <c r="K1347" s="62">
        <v>1887.4639999999999</v>
      </c>
      <c r="L1347" s="62">
        <v>62107.261975969283</v>
      </c>
      <c r="M1347" s="63">
        <v>3235.3241585400679</v>
      </c>
      <c r="N1347" s="64">
        <f>GP_need_index[[#This Row],[Normalised weighted population]]/GP_need_index[[#This Row],[Registered population]]</f>
        <v>1.1351072725943696</v>
      </c>
    </row>
    <row r="1348" spans="1:14" x14ac:dyDescent="0.2">
      <c r="A1348" s="46" t="s">
        <v>13248</v>
      </c>
      <c r="B1348" s="33" t="s">
        <v>1414</v>
      </c>
      <c r="C1348" s="1" t="s">
        <v>7482</v>
      </c>
      <c r="D1348" s="1" t="s">
        <v>6735</v>
      </c>
      <c r="E1348" s="1" t="s">
        <v>6924</v>
      </c>
      <c r="F1348" s="62">
        <v>10558.083333333334</v>
      </c>
      <c r="G1348" s="62">
        <v>73.12280854184857</v>
      </c>
      <c r="H1348" s="62">
        <v>73.612821639009169</v>
      </c>
      <c r="I1348" s="62">
        <v>1872.5550000000001</v>
      </c>
      <c r="J1348" s="62">
        <v>1958.0358254063815</v>
      </c>
      <c r="K1348" s="62">
        <v>1872.5550000000001</v>
      </c>
      <c r="L1348" s="62">
        <v>137844.05722423483</v>
      </c>
      <c r="M1348" s="63">
        <v>7121.1279145881863</v>
      </c>
      <c r="N1348" s="68">
        <f>GP_need_index[[#This Row],[Normalised weighted population]]/GP_need_index[[#This Row],[Registered population]]</f>
        <v>0.67447165264416864</v>
      </c>
    </row>
    <row r="1349" spans="1:14" hidden="1" x14ac:dyDescent="0.2">
      <c r="A1349" s="46" t="s">
        <v>13249</v>
      </c>
      <c r="B1349" s="33" t="s">
        <v>1414</v>
      </c>
      <c r="C1349" s="1" t="s">
        <v>7482</v>
      </c>
      <c r="D1349" s="1" t="s">
        <v>6735</v>
      </c>
      <c r="E1349" s="1" t="s">
        <v>6924</v>
      </c>
      <c r="F1349" s="62">
        <v>10590.37182364344</v>
      </c>
      <c r="G1349" s="62">
        <v>73.12280854184857</v>
      </c>
      <c r="H1349" s="62">
        <v>73.612821639009169</v>
      </c>
      <c r="I1349" s="62">
        <v>1872.5550000000001</v>
      </c>
      <c r="J1349" s="62">
        <v>1958.0358254063815</v>
      </c>
      <c r="K1349" s="62">
        <v>1872.5550000000001</v>
      </c>
      <c r="L1349" s="62">
        <v>137844.05722423483</v>
      </c>
      <c r="M1349" s="63">
        <v>7151.6378364497605</v>
      </c>
      <c r="N1349" s="64">
        <f>GP_need_index[[#This Row],[Normalised weighted population]]/GP_need_index[[#This Row],[Registered population]]</f>
        <v>0.67529619880611136</v>
      </c>
    </row>
    <row r="1350" spans="1:14" hidden="1" x14ac:dyDescent="0.2">
      <c r="A1350" s="46" t="s">
        <v>13250</v>
      </c>
      <c r="B1350" s="33" t="s">
        <v>1414</v>
      </c>
      <c r="C1350" s="1" t="s">
        <v>7482</v>
      </c>
      <c r="D1350" s="1" t="s">
        <v>6735</v>
      </c>
      <c r="E1350" s="1" t="s">
        <v>6924</v>
      </c>
      <c r="F1350" s="62">
        <v>10619.122078667406</v>
      </c>
      <c r="G1350" s="62">
        <v>73.12280854184857</v>
      </c>
      <c r="H1350" s="62">
        <v>73.612821639009169</v>
      </c>
      <c r="I1350" s="62">
        <v>1872.5550000000001</v>
      </c>
      <c r="J1350" s="62">
        <v>1958.0358254063815</v>
      </c>
      <c r="K1350" s="62">
        <v>1872.5550000000001</v>
      </c>
      <c r="L1350" s="62">
        <v>137844.05722423483</v>
      </c>
      <c r="M1350" s="63">
        <v>7180.6451332744718</v>
      </c>
      <c r="N1350" s="64">
        <f>GP_need_index[[#This Row],[Normalised weighted population]]/GP_need_index[[#This Row],[Registered population]]</f>
        <v>0.67619950878044444</v>
      </c>
    </row>
    <row r="1351" spans="1:14" x14ac:dyDescent="0.2">
      <c r="A1351" s="46" t="s">
        <v>13248</v>
      </c>
      <c r="B1351" s="33" t="s">
        <v>1232</v>
      </c>
      <c r="C1351" s="1" t="s">
        <v>7483</v>
      </c>
      <c r="D1351" s="1" t="s">
        <v>6735</v>
      </c>
      <c r="E1351" s="1" t="s">
        <v>6926</v>
      </c>
      <c r="F1351" s="62">
        <v>4141.916666666667</v>
      </c>
      <c r="G1351" s="62">
        <v>29.795523947471906</v>
      </c>
      <c r="H1351" s="62">
        <v>31.113454004252766</v>
      </c>
      <c r="I1351" s="62">
        <v>2097.3739999999998</v>
      </c>
      <c r="J1351" s="62">
        <v>1961.7844845018449</v>
      </c>
      <c r="K1351" s="62">
        <v>2097.3739999999998</v>
      </c>
      <c r="L1351" s="62">
        <v>65256.549478715635</v>
      </c>
      <c r="M1351" s="63">
        <v>3371.2025419176834</v>
      </c>
      <c r="N1351" s="68">
        <f>GP_need_index[[#This Row],[Normalised weighted population]]/GP_need_index[[#This Row],[Registered population]]</f>
        <v>0.81392331454866307</v>
      </c>
    </row>
    <row r="1352" spans="1:14" hidden="1" x14ac:dyDescent="0.2">
      <c r="A1352" s="46" t="s">
        <v>13249</v>
      </c>
      <c r="B1352" s="33" t="s">
        <v>1232</v>
      </c>
      <c r="C1352" s="1" t="s">
        <v>7483</v>
      </c>
      <c r="D1352" s="1" t="s">
        <v>6735</v>
      </c>
      <c r="E1352" s="1" t="s">
        <v>6926</v>
      </c>
      <c r="F1352" s="62">
        <v>4162.8926798249358</v>
      </c>
      <c r="G1352" s="62">
        <v>29.795523947471906</v>
      </c>
      <c r="H1352" s="62">
        <v>31.113454004252766</v>
      </c>
      <c r="I1352" s="62">
        <v>2097.3739999999998</v>
      </c>
      <c r="J1352" s="62">
        <v>1961.7844845018449</v>
      </c>
      <c r="K1352" s="62">
        <v>2097.3739999999998</v>
      </c>
      <c r="L1352" s="62">
        <v>65256.549478715635</v>
      </c>
      <c r="M1352" s="63">
        <v>3385.6461985079181</v>
      </c>
      <c r="N1352" s="64">
        <f>GP_need_index[[#This Row],[Normalised weighted population]]/GP_need_index[[#This Row],[Registered population]]</f>
        <v>0.81329173219288864</v>
      </c>
    </row>
    <row r="1353" spans="1:14" hidden="1" x14ac:dyDescent="0.2">
      <c r="A1353" s="46" t="s">
        <v>13250</v>
      </c>
      <c r="B1353" s="33" t="s">
        <v>1232</v>
      </c>
      <c r="C1353" s="1" t="s">
        <v>7483</v>
      </c>
      <c r="D1353" s="1" t="s">
        <v>6735</v>
      </c>
      <c r="E1353" s="1" t="s">
        <v>6926</v>
      </c>
      <c r="F1353" s="62">
        <v>4181.7520263741517</v>
      </c>
      <c r="G1353" s="62">
        <v>29.795523947471906</v>
      </c>
      <c r="H1353" s="62">
        <v>31.113454004252766</v>
      </c>
      <c r="I1353" s="62">
        <v>2097.3739999999998</v>
      </c>
      <c r="J1353" s="62">
        <v>1961.7844845018449</v>
      </c>
      <c r="K1353" s="62">
        <v>2097.3739999999998</v>
      </c>
      <c r="L1353" s="62">
        <v>65256.549478715635</v>
      </c>
      <c r="M1353" s="63">
        <v>3399.3784996212435</v>
      </c>
      <c r="N1353" s="64">
        <f>GP_need_index[[#This Row],[Normalised weighted population]]/GP_need_index[[#This Row],[Registered population]]</f>
        <v>0.81290771862642552</v>
      </c>
    </row>
    <row r="1354" spans="1:14" x14ac:dyDescent="0.2">
      <c r="A1354" s="46" t="s">
        <v>13248</v>
      </c>
      <c r="B1354" s="33" t="s">
        <v>1247</v>
      </c>
      <c r="C1354" s="1" t="s">
        <v>7484</v>
      </c>
      <c r="D1354" s="1" t="s">
        <v>6735</v>
      </c>
      <c r="E1354" s="1" t="s">
        <v>6926</v>
      </c>
      <c r="F1354" s="62">
        <v>21925.333333333336</v>
      </c>
      <c r="G1354" s="62">
        <v>166.56923597441556</v>
      </c>
      <c r="H1354" s="62">
        <v>162.82768503018326</v>
      </c>
      <c r="I1354" s="62">
        <v>1930.8440000000001</v>
      </c>
      <c r="J1354" s="62">
        <v>1961.7844845018449</v>
      </c>
      <c r="K1354" s="62">
        <v>1930.8440000000001</v>
      </c>
      <c r="L1354" s="62">
        <v>314394.85867441917</v>
      </c>
      <c r="M1354" s="63">
        <v>16241.875416271447</v>
      </c>
      <c r="N1354" s="68">
        <f>GP_need_index[[#This Row],[Normalised weighted population]]/GP_need_index[[#This Row],[Registered population]]</f>
        <v>0.74078123097808224</v>
      </c>
    </row>
    <row r="1355" spans="1:14" hidden="1" x14ac:dyDescent="0.2">
      <c r="A1355" s="46" t="s">
        <v>13249</v>
      </c>
      <c r="B1355" s="33" t="s">
        <v>1247</v>
      </c>
      <c r="C1355" s="1" t="s">
        <v>7484</v>
      </c>
      <c r="D1355" s="1" t="s">
        <v>6735</v>
      </c>
      <c r="E1355" s="1" t="s">
        <v>6926</v>
      </c>
      <c r="F1355" s="62">
        <v>21973.423521574281</v>
      </c>
      <c r="G1355" s="62">
        <v>166.56923597441556</v>
      </c>
      <c r="H1355" s="62">
        <v>162.82768503018326</v>
      </c>
      <c r="I1355" s="62">
        <v>1930.8440000000001</v>
      </c>
      <c r="J1355" s="62">
        <v>1961.7844845018449</v>
      </c>
      <c r="K1355" s="62">
        <v>1930.8440000000001</v>
      </c>
      <c r="L1355" s="62">
        <v>314394.85867441917</v>
      </c>
      <c r="M1355" s="63">
        <v>16311.462475481647</v>
      </c>
      <c r="N1355" s="64">
        <f>GP_need_index[[#This Row],[Normalised weighted population]]/GP_need_index[[#This Row],[Registered population]]</f>
        <v>0.74232685951128552</v>
      </c>
    </row>
    <row r="1356" spans="1:14" hidden="1" x14ac:dyDescent="0.2">
      <c r="A1356" s="46" t="s">
        <v>13250</v>
      </c>
      <c r="B1356" s="33" t="s">
        <v>1247</v>
      </c>
      <c r="C1356" s="1" t="s">
        <v>7484</v>
      </c>
      <c r="D1356" s="1" t="s">
        <v>6735</v>
      </c>
      <c r="E1356" s="1" t="s">
        <v>6926</v>
      </c>
      <c r="F1356" s="62">
        <v>22021.964421805955</v>
      </c>
      <c r="G1356" s="62">
        <v>166.56923597441556</v>
      </c>
      <c r="H1356" s="62">
        <v>162.82768503018326</v>
      </c>
      <c r="I1356" s="62">
        <v>1930.8440000000001</v>
      </c>
      <c r="J1356" s="62">
        <v>1961.7844845018449</v>
      </c>
      <c r="K1356" s="62">
        <v>1930.8440000000001</v>
      </c>
      <c r="L1356" s="62">
        <v>314394.85867441917</v>
      </c>
      <c r="M1356" s="63">
        <v>16377.622346058417</v>
      </c>
      <c r="N1356" s="64">
        <f>GP_need_index[[#This Row],[Normalised weighted population]]/GP_need_index[[#This Row],[Registered population]]</f>
        <v>0.74369488717552557</v>
      </c>
    </row>
    <row r="1357" spans="1:14" x14ac:dyDescent="0.2">
      <c r="A1357" s="46" t="s">
        <v>13248</v>
      </c>
      <c r="B1357" s="33" t="s">
        <v>1344</v>
      </c>
      <c r="C1357" s="1" t="s">
        <v>7485</v>
      </c>
      <c r="D1357" s="1" t="s">
        <v>6735</v>
      </c>
      <c r="E1357" s="1" t="s">
        <v>6927</v>
      </c>
      <c r="F1357" s="62">
        <v>7486.583333333333</v>
      </c>
      <c r="G1357" s="62">
        <v>68.634340641477777</v>
      </c>
      <c r="H1357" s="62">
        <v>70.202055646806883</v>
      </c>
      <c r="I1357" s="62">
        <v>1859.183</v>
      </c>
      <c r="J1357" s="62">
        <v>2010.0451945961477</v>
      </c>
      <c r="K1357" s="62">
        <v>1859.183</v>
      </c>
      <c r="L1357" s="62">
        <v>130518.46842359735</v>
      </c>
      <c r="M1357" s="63">
        <v>6742.6824745054591</v>
      </c>
      <c r="N1357" s="68">
        <f>GP_need_index[[#This Row],[Normalised weighted population]]/GP_need_index[[#This Row],[Registered population]]</f>
        <v>0.90063546671340411</v>
      </c>
    </row>
    <row r="1358" spans="1:14" hidden="1" x14ac:dyDescent="0.2">
      <c r="A1358" s="46" t="s">
        <v>13249</v>
      </c>
      <c r="B1358" s="33" t="s">
        <v>1344</v>
      </c>
      <c r="C1358" s="1" t="s">
        <v>7485</v>
      </c>
      <c r="D1358" s="1" t="s">
        <v>6735</v>
      </c>
      <c r="E1358" s="1" t="s">
        <v>6927</v>
      </c>
      <c r="F1358" s="62">
        <v>7446.2620657117941</v>
      </c>
      <c r="G1358" s="62">
        <v>68.634340641477777</v>
      </c>
      <c r="H1358" s="62">
        <v>70.202055646806883</v>
      </c>
      <c r="I1358" s="62">
        <v>1859.183</v>
      </c>
      <c r="J1358" s="62">
        <v>2010.0451945961477</v>
      </c>
      <c r="K1358" s="62">
        <v>1859.183</v>
      </c>
      <c r="L1358" s="62">
        <v>130518.46842359735</v>
      </c>
      <c r="M1358" s="63">
        <v>6771.5709761448043</v>
      </c>
      <c r="N1358" s="64">
        <f>GP_need_index[[#This Row],[Normalised weighted population]]/GP_need_index[[#This Row],[Registered population]]</f>
        <v>0.90939197632141144</v>
      </c>
    </row>
    <row r="1359" spans="1:14" hidden="1" x14ac:dyDescent="0.2">
      <c r="A1359" s="46" t="s">
        <v>13250</v>
      </c>
      <c r="B1359" s="33" t="s">
        <v>1344</v>
      </c>
      <c r="C1359" s="1" t="s">
        <v>7485</v>
      </c>
      <c r="D1359" s="1" t="s">
        <v>6735</v>
      </c>
      <c r="E1359" s="1" t="s">
        <v>6927</v>
      </c>
      <c r="F1359" s="62">
        <v>7440.7341233752268</v>
      </c>
      <c r="G1359" s="62">
        <v>68.634340641477777</v>
      </c>
      <c r="H1359" s="62">
        <v>70.202055646806883</v>
      </c>
      <c r="I1359" s="62">
        <v>1859.183</v>
      </c>
      <c r="J1359" s="62">
        <v>2010.0451945961477</v>
      </c>
      <c r="K1359" s="62">
        <v>1859.183</v>
      </c>
      <c r="L1359" s="62">
        <v>130518.46842359735</v>
      </c>
      <c r="M1359" s="63">
        <v>6799.0367082982866</v>
      </c>
      <c r="N1359" s="64">
        <f>GP_need_index[[#This Row],[Normalised weighted population]]/GP_need_index[[#This Row],[Registered population]]</f>
        <v>0.91375885706478421</v>
      </c>
    </row>
    <row r="1360" spans="1:14" x14ac:dyDescent="0.2">
      <c r="A1360" s="46" t="s">
        <v>13248</v>
      </c>
      <c r="B1360" s="33" t="s">
        <v>1378</v>
      </c>
      <c r="C1360" s="1" t="s">
        <v>7486</v>
      </c>
      <c r="D1360" s="1" t="s">
        <v>6735</v>
      </c>
      <c r="E1360" s="1" t="s">
        <v>6925</v>
      </c>
      <c r="F1360" s="62">
        <v>4582.5833333333339</v>
      </c>
      <c r="G1360" s="62">
        <v>46.86475923255913</v>
      </c>
      <c r="H1360" s="62">
        <v>47.212074165494414</v>
      </c>
      <c r="I1360" s="62">
        <v>2044.34</v>
      </c>
      <c r="J1360" s="62">
        <v>2137.3758585802129</v>
      </c>
      <c r="K1360" s="62">
        <v>2044.34</v>
      </c>
      <c r="L1360" s="62">
        <v>96517.531699486848</v>
      </c>
      <c r="M1360" s="63">
        <v>4986.1684505868343</v>
      </c>
      <c r="N1360" s="68">
        <f>GP_need_index[[#This Row],[Normalised weighted population]]/GP_need_index[[#This Row],[Registered population]]</f>
        <v>1.0880693460210218</v>
      </c>
    </row>
    <row r="1361" spans="1:14" hidden="1" x14ac:dyDescent="0.2">
      <c r="A1361" s="46" t="s">
        <v>13249</v>
      </c>
      <c r="B1361" s="33" t="s">
        <v>1378</v>
      </c>
      <c r="C1361" s="1" t="s">
        <v>7486</v>
      </c>
      <c r="D1361" s="1" t="s">
        <v>6735</v>
      </c>
      <c r="E1361" s="1" t="s">
        <v>6925</v>
      </c>
      <c r="F1361" s="62">
        <v>4577.8235257641572</v>
      </c>
      <c r="G1361" s="62">
        <v>46.86475923255913</v>
      </c>
      <c r="H1361" s="62">
        <v>47.212074165494414</v>
      </c>
      <c r="I1361" s="62">
        <v>2044.34</v>
      </c>
      <c r="J1361" s="62">
        <v>2137.3758585802129</v>
      </c>
      <c r="K1361" s="62">
        <v>2044.34</v>
      </c>
      <c r="L1361" s="62">
        <v>96517.531699486848</v>
      </c>
      <c r="M1361" s="63">
        <v>5007.5313037248052</v>
      </c>
      <c r="N1361" s="64">
        <f>GP_need_index[[#This Row],[Normalised weighted population]]/GP_need_index[[#This Row],[Registered population]]</f>
        <v>1.0938672658616562</v>
      </c>
    </row>
    <row r="1362" spans="1:14" hidden="1" x14ac:dyDescent="0.2">
      <c r="A1362" s="46" t="s">
        <v>13250</v>
      </c>
      <c r="B1362" s="33" t="s">
        <v>1378</v>
      </c>
      <c r="C1362" s="1" t="s">
        <v>7486</v>
      </c>
      <c r="D1362" s="1" t="s">
        <v>6735</v>
      </c>
      <c r="E1362" s="1" t="s">
        <v>6925</v>
      </c>
      <c r="F1362" s="62">
        <v>4570.9577813139331</v>
      </c>
      <c r="G1362" s="62">
        <v>46.86475923255913</v>
      </c>
      <c r="H1362" s="62">
        <v>47.212074165494414</v>
      </c>
      <c r="I1362" s="62">
        <v>2044.34</v>
      </c>
      <c r="J1362" s="62">
        <v>2137.3758585802129</v>
      </c>
      <c r="K1362" s="62">
        <v>2044.34</v>
      </c>
      <c r="L1362" s="62">
        <v>96517.531699486848</v>
      </c>
      <c r="M1362" s="63">
        <v>5027.8420283739006</v>
      </c>
      <c r="N1362" s="64">
        <f>GP_need_index[[#This Row],[Normalised weighted population]]/GP_need_index[[#This Row],[Registered population]]</f>
        <v>1.0999537228122538</v>
      </c>
    </row>
    <row r="1363" spans="1:14" x14ac:dyDescent="0.2">
      <c r="A1363" s="46" t="s">
        <v>13248</v>
      </c>
      <c r="B1363" s="33" t="s">
        <v>1418</v>
      </c>
      <c r="C1363" s="1" t="s">
        <v>7487</v>
      </c>
      <c r="D1363" s="1" t="s">
        <v>6735</v>
      </c>
      <c r="E1363" s="1" t="s">
        <v>6924</v>
      </c>
      <c r="F1363" s="62">
        <v>12561.166666666668</v>
      </c>
      <c r="G1363" s="62">
        <v>94.680000830243301</v>
      </c>
      <c r="H1363" s="62">
        <v>94.172600731185838</v>
      </c>
      <c r="I1363" s="62">
        <v>1954.3620000000001</v>
      </c>
      <c r="J1363" s="62">
        <v>1958.0358254063815</v>
      </c>
      <c r="K1363" s="62">
        <v>1954.3620000000001</v>
      </c>
      <c r="L1363" s="62">
        <v>184047.35231020182</v>
      </c>
      <c r="M1363" s="63">
        <v>9508.0249706390623</v>
      </c>
      <c r="N1363" s="68">
        <f>GP_need_index[[#This Row],[Normalised weighted population]]/GP_need_index[[#This Row],[Registered population]]</f>
        <v>0.75693804747216109</v>
      </c>
    </row>
    <row r="1364" spans="1:14" hidden="1" x14ac:dyDescent="0.2">
      <c r="A1364" s="46" t="s">
        <v>13249</v>
      </c>
      <c r="B1364" s="33" t="s">
        <v>1418</v>
      </c>
      <c r="C1364" s="1" t="s">
        <v>7487</v>
      </c>
      <c r="D1364" s="1" t="s">
        <v>6735</v>
      </c>
      <c r="E1364" s="1" t="s">
        <v>6924</v>
      </c>
      <c r="F1364" s="62">
        <v>12598.859897280538</v>
      </c>
      <c r="G1364" s="62">
        <v>94.680000830243301</v>
      </c>
      <c r="H1364" s="62">
        <v>94.172600731185838</v>
      </c>
      <c r="I1364" s="62">
        <v>1954.3620000000001</v>
      </c>
      <c r="J1364" s="62">
        <v>1958.0358254063815</v>
      </c>
      <c r="K1364" s="62">
        <v>1954.3620000000001</v>
      </c>
      <c r="L1364" s="62">
        <v>184047.35231020182</v>
      </c>
      <c r="M1364" s="63">
        <v>9548.7613683546297</v>
      </c>
      <c r="N1364" s="64">
        <f>GP_need_index[[#This Row],[Normalised weighted population]]/GP_need_index[[#This Row],[Registered population]]</f>
        <v>0.75790678253480137</v>
      </c>
    </row>
    <row r="1365" spans="1:14" hidden="1" x14ac:dyDescent="0.2">
      <c r="A1365" s="46" t="s">
        <v>13250</v>
      </c>
      <c r="B1365" s="33" t="s">
        <v>1418</v>
      </c>
      <c r="C1365" s="1" t="s">
        <v>7487</v>
      </c>
      <c r="D1365" s="1" t="s">
        <v>6735</v>
      </c>
      <c r="E1365" s="1" t="s">
        <v>6924</v>
      </c>
      <c r="F1365" s="62">
        <v>12630.7860726259</v>
      </c>
      <c r="G1365" s="62">
        <v>94.680000830243301</v>
      </c>
      <c r="H1365" s="62">
        <v>94.172600731185838</v>
      </c>
      <c r="I1365" s="62">
        <v>1954.3620000000001</v>
      </c>
      <c r="J1365" s="62">
        <v>1958.0358254063815</v>
      </c>
      <c r="K1365" s="62">
        <v>1954.3620000000001</v>
      </c>
      <c r="L1365" s="62">
        <v>184047.35231020182</v>
      </c>
      <c r="M1365" s="63">
        <v>9587.4914832813811</v>
      </c>
      <c r="N1365" s="64">
        <f>GP_need_index[[#This Row],[Normalised weighted population]]/GP_need_index[[#This Row],[Registered population]]</f>
        <v>0.75905738788972865</v>
      </c>
    </row>
    <row r="1366" spans="1:14" x14ac:dyDescent="0.2">
      <c r="A1366" s="46" t="s">
        <v>13248</v>
      </c>
      <c r="B1366" s="33" t="s">
        <v>1355</v>
      </c>
      <c r="C1366" s="1" t="s">
        <v>7488</v>
      </c>
      <c r="D1366" s="1" t="s">
        <v>6735</v>
      </c>
      <c r="E1366" s="1" t="s">
        <v>6927</v>
      </c>
      <c r="F1366" s="62">
        <v>8593.1666666666679</v>
      </c>
      <c r="G1366" s="62">
        <v>100.90419806245674</v>
      </c>
      <c r="H1366" s="62">
        <v>99.19338134689356</v>
      </c>
      <c r="I1366" s="62">
        <v>2026.7660000000001</v>
      </c>
      <c r="J1366" s="62">
        <v>2010.0451945961477</v>
      </c>
      <c r="K1366" s="62">
        <v>2026.7660000000001</v>
      </c>
      <c r="L1366" s="62">
        <v>201041.77273891808</v>
      </c>
      <c r="M1366" s="63">
        <v>10385.969541802644</v>
      </c>
      <c r="N1366" s="68">
        <f>GP_need_index[[#This Row],[Normalised weighted population]]/GP_need_index[[#This Row],[Registered population]]</f>
        <v>1.2086312234685672</v>
      </c>
    </row>
    <row r="1367" spans="1:14" hidden="1" x14ac:dyDescent="0.2">
      <c r="A1367" s="46" t="s">
        <v>13249</v>
      </c>
      <c r="B1367" s="33" t="s">
        <v>1355</v>
      </c>
      <c r="C1367" s="1" t="s">
        <v>7488</v>
      </c>
      <c r="D1367" s="1" t="s">
        <v>6735</v>
      </c>
      <c r="E1367" s="1" t="s">
        <v>6927</v>
      </c>
      <c r="F1367" s="62">
        <v>8589.6216096214339</v>
      </c>
      <c r="G1367" s="62">
        <v>100.90419806245674</v>
      </c>
      <c r="H1367" s="62">
        <v>99.19338134689356</v>
      </c>
      <c r="I1367" s="62">
        <v>2026.7660000000001</v>
      </c>
      <c r="J1367" s="62">
        <v>2010.0451945961477</v>
      </c>
      <c r="K1367" s="62">
        <v>2026.7660000000001</v>
      </c>
      <c r="L1367" s="62">
        <v>201041.77273891808</v>
      </c>
      <c r="M1367" s="63">
        <v>10430.467425140472</v>
      </c>
      <c r="N1367" s="64">
        <f>GP_need_index[[#This Row],[Normalised weighted population]]/GP_need_index[[#This Row],[Registered population]]</f>
        <v>1.2143104666516467</v>
      </c>
    </row>
    <row r="1368" spans="1:14" hidden="1" x14ac:dyDescent="0.2">
      <c r="A1368" s="46" t="s">
        <v>13250</v>
      </c>
      <c r="B1368" s="33" t="s">
        <v>1355</v>
      </c>
      <c r="C1368" s="1" t="s">
        <v>7488</v>
      </c>
      <c r="D1368" s="1" t="s">
        <v>6735</v>
      </c>
      <c r="E1368" s="1" t="s">
        <v>6927</v>
      </c>
      <c r="F1368" s="62">
        <v>8585.77828635064</v>
      </c>
      <c r="G1368" s="62">
        <v>100.90419806245674</v>
      </c>
      <c r="H1368" s="62">
        <v>99.19338134689356</v>
      </c>
      <c r="I1368" s="62">
        <v>2026.7660000000001</v>
      </c>
      <c r="J1368" s="62">
        <v>2010.0451945961477</v>
      </c>
      <c r="K1368" s="62">
        <v>2026.7660000000001</v>
      </c>
      <c r="L1368" s="62">
        <v>201041.77273891808</v>
      </c>
      <c r="M1368" s="63">
        <v>10472.773771118938</v>
      </c>
      <c r="N1368" s="64">
        <f>GP_need_index[[#This Row],[Normalised weighted population]]/GP_need_index[[#This Row],[Registered population]]</f>
        <v>1.2197815296218604</v>
      </c>
    </row>
    <row r="1369" spans="1:14" x14ac:dyDescent="0.2">
      <c r="A1369" s="46" t="s">
        <v>13248</v>
      </c>
      <c r="B1369" s="33" t="s">
        <v>1420</v>
      </c>
      <c r="C1369" s="1" t="s">
        <v>7489</v>
      </c>
      <c r="D1369" s="1" t="s">
        <v>6735</v>
      </c>
      <c r="E1369" s="1" t="s">
        <v>6924</v>
      </c>
      <c r="F1369" s="62">
        <v>8195.0833333333339</v>
      </c>
      <c r="G1369" s="62">
        <v>85.156286866651953</v>
      </c>
      <c r="H1369" s="62">
        <v>88.826543264360154</v>
      </c>
      <c r="I1369" s="62">
        <v>2116.0050000000001</v>
      </c>
      <c r="J1369" s="62">
        <v>1958.0358254063815</v>
      </c>
      <c r="K1369" s="62">
        <v>2116.0050000000001</v>
      </c>
      <c r="L1369" s="62">
        <v>187957.40968010243</v>
      </c>
      <c r="M1369" s="63">
        <v>9710.0214820965411</v>
      </c>
      <c r="N1369" s="68">
        <f>GP_need_index[[#This Row],[Normalised weighted population]]/GP_need_index[[#This Row],[Registered population]]</f>
        <v>1.1848593952182558</v>
      </c>
    </row>
    <row r="1370" spans="1:14" hidden="1" x14ac:dyDescent="0.2">
      <c r="A1370" s="46" t="s">
        <v>13249</v>
      </c>
      <c r="B1370" s="33" t="s">
        <v>1420</v>
      </c>
      <c r="C1370" s="1" t="s">
        <v>7489</v>
      </c>
      <c r="D1370" s="1" t="s">
        <v>6735</v>
      </c>
      <c r="E1370" s="1" t="s">
        <v>6924</v>
      </c>
      <c r="F1370" s="62">
        <v>8201.663271035548</v>
      </c>
      <c r="G1370" s="62">
        <v>85.156286866651953</v>
      </c>
      <c r="H1370" s="62">
        <v>88.826543264360154</v>
      </c>
      <c r="I1370" s="62">
        <v>2116.0050000000001</v>
      </c>
      <c r="J1370" s="62">
        <v>1958.0358254063815</v>
      </c>
      <c r="K1370" s="62">
        <v>2116.0050000000001</v>
      </c>
      <c r="L1370" s="62">
        <v>187957.40968010243</v>
      </c>
      <c r="M1370" s="63">
        <v>9751.6233182447268</v>
      </c>
      <c r="N1370" s="64">
        <f>GP_need_index[[#This Row],[Normalised weighted population]]/GP_need_index[[#This Row],[Registered population]]</f>
        <v>1.1889811853996635</v>
      </c>
    </row>
    <row r="1371" spans="1:14" hidden="1" x14ac:dyDescent="0.2">
      <c r="A1371" s="46" t="s">
        <v>13250</v>
      </c>
      <c r="B1371" s="33" t="s">
        <v>1420</v>
      </c>
      <c r="C1371" s="1" t="s">
        <v>7489</v>
      </c>
      <c r="D1371" s="1" t="s">
        <v>6735</v>
      </c>
      <c r="E1371" s="1" t="s">
        <v>6924</v>
      </c>
      <c r="F1371" s="62">
        <v>8206.8189809986889</v>
      </c>
      <c r="G1371" s="62">
        <v>85.156286866651953</v>
      </c>
      <c r="H1371" s="62">
        <v>88.826543264360154</v>
      </c>
      <c r="I1371" s="62">
        <v>2116.0050000000001</v>
      </c>
      <c r="J1371" s="62">
        <v>1958.0358254063815</v>
      </c>
      <c r="K1371" s="62">
        <v>2116.0050000000001</v>
      </c>
      <c r="L1371" s="62">
        <v>187957.40968010243</v>
      </c>
      <c r="M1371" s="63">
        <v>9791.1762484383416</v>
      </c>
      <c r="N1371" s="64">
        <f>GP_need_index[[#This Row],[Normalised weighted population]]/GP_need_index[[#This Row],[Registered population]]</f>
        <v>1.1930537606724272</v>
      </c>
    </row>
    <row r="1372" spans="1:14" x14ac:dyDescent="0.2">
      <c r="A1372" s="46" t="s">
        <v>13248</v>
      </c>
      <c r="B1372" s="33" t="s">
        <v>1425</v>
      </c>
      <c r="C1372" s="1" t="s">
        <v>7490</v>
      </c>
      <c r="D1372" s="1" t="s">
        <v>6735</v>
      </c>
      <c r="E1372" s="1" t="s">
        <v>6924</v>
      </c>
      <c r="F1372" s="62">
        <v>8014.1666666666661</v>
      </c>
      <c r="G1372" s="62">
        <v>87.206752047008791</v>
      </c>
      <c r="H1372" s="62">
        <v>87.269409511251297</v>
      </c>
      <c r="I1372" s="62">
        <v>1856.473</v>
      </c>
      <c r="J1372" s="62">
        <v>1958.0358254063815</v>
      </c>
      <c r="K1372" s="62">
        <v>1856.473</v>
      </c>
      <c r="L1372" s="62">
        <v>162013.30248358124</v>
      </c>
      <c r="M1372" s="63">
        <v>8369.7293454854207</v>
      </c>
      <c r="N1372" s="68">
        <f>GP_need_index[[#This Row],[Normalised weighted population]]/GP_need_index[[#This Row],[Registered population]]</f>
        <v>1.0443667686994391</v>
      </c>
    </row>
    <row r="1373" spans="1:14" hidden="1" x14ac:dyDescent="0.2">
      <c r="A1373" s="46" t="s">
        <v>13249</v>
      </c>
      <c r="B1373" s="33" t="s">
        <v>1425</v>
      </c>
      <c r="C1373" s="1" t="s">
        <v>7490</v>
      </c>
      <c r="D1373" s="1" t="s">
        <v>6735</v>
      </c>
      <c r="E1373" s="1" t="s">
        <v>6924</v>
      </c>
      <c r="F1373" s="62">
        <v>8022.4950071882477</v>
      </c>
      <c r="G1373" s="62">
        <v>87.206752047008791</v>
      </c>
      <c r="H1373" s="62">
        <v>87.269409511251297</v>
      </c>
      <c r="I1373" s="62">
        <v>1856.473</v>
      </c>
      <c r="J1373" s="62">
        <v>1958.0358254063815</v>
      </c>
      <c r="K1373" s="62">
        <v>1856.473</v>
      </c>
      <c r="L1373" s="62">
        <v>162013.30248358124</v>
      </c>
      <c r="M1373" s="63">
        <v>8405.5888036212818</v>
      </c>
      <c r="N1373" s="64">
        <f>GP_need_index[[#This Row],[Normalised weighted population]]/GP_need_index[[#This Row],[Registered population]]</f>
        <v>1.0477524505892217</v>
      </c>
    </row>
    <row r="1374" spans="1:14" hidden="1" x14ac:dyDescent="0.2">
      <c r="A1374" s="46" t="s">
        <v>13250</v>
      </c>
      <c r="B1374" s="33" t="s">
        <v>1425</v>
      </c>
      <c r="C1374" s="1" t="s">
        <v>7490</v>
      </c>
      <c r="D1374" s="1" t="s">
        <v>6735</v>
      </c>
      <c r="E1374" s="1" t="s">
        <v>6924</v>
      </c>
      <c r="F1374" s="62">
        <v>8025.8281590816296</v>
      </c>
      <c r="G1374" s="62">
        <v>87.206752047008791</v>
      </c>
      <c r="H1374" s="62">
        <v>87.269409511251297</v>
      </c>
      <c r="I1374" s="62">
        <v>1856.473</v>
      </c>
      <c r="J1374" s="62">
        <v>1958.0358254063815</v>
      </c>
      <c r="K1374" s="62">
        <v>1856.473</v>
      </c>
      <c r="L1374" s="62">
        <v>162013.30248358124</v>
      </c>
      <c r="M1374" s="63">
        <v>8439.6821700625205</v>
      </c>
      <c r="N1374" s="64">
        <f>GP_need_index[[#This Row],[Normalised weighted population]]/GP_need_index[[#This Row],[Registered population]]</f>
        <v>1.0515652718670028</v>
      </c>
    </row>
    <row r="1375" spans="1:14" x14ac:dyDescent="0.2">
      <c r="A1375" s="46" t="s">
        <v>13248</v>
      </c>
      <c r="B1375" s="33" t="s">
        <v>1348</v>
      </c>
      <c r="C1375" s="1" t="s">
        <v>7491</v>
      </c>
      <c r="D1375" s="1" t="s">
        <v>6735</v>
      </c>
      <c r="E1375" s="1" t="s">
        <v>6927</v>
      </c>
      <c r="F1375" s="62">
        <v>6640.166666666667</v>
      </c>
      <c r="G1375" s="62">
        <v>81.195357917989384</v>
      </c>
      <c r="H1375" s="62">
        <v>83.474873688185014</v>
      </c>
      <c r="I1375" s="62">
        <v>1996.374</v>
      </c>
      <c r="J1375" s="62">
        <v>2010.0451945961477</v>
      </c>
      <c r="K1375" s="62">
        <v>1996.374</v>
      </c>
      <c r="L1375" s="62">
        <v>166647.06748437666</v>
      </c>
      <c r="M1375" s="63">
        <v>8609.113138746292</v>
      </c>
      <c r="N1375" s="68">
        <f>GP_need_index[[#This Row],[Normalised weighted population]]/GP_need_index[[#This Row],[Registered population]]</f>
        <v>1.2965206403573644</v>
      </c>
    </row>
    <row r="1376" spans="1:14" hidden="1" x14ac:dyDescent="0.2">
      <c r="A1376" s="46" t="s">
        <v>13249</v>
      </c>
      <c r="B1376" s="33" t="s">
        <v>1348</v>
      </c>
      <c r="C1376" s="1" t="s">
        <v>7491</v>
      </c>
      <c r="D1376" s="1" t="s">
        <v>6735</v>
      </c>
      <c r="E1376" s="1" t="s">
        <v>6927</v>
      </c>
      <c r="F1376" s="62">
        <v>6639.2807573477876</v>
      </c>
      <c r="G1376" s="62">
        <v>81.195357917989384</v>
      </c>
      <c r="H1376" s="62">
        <v>83.474873688185014</v>
      </c>
      <c r="I1376" s="62">
        <v>1996.374</v>
      </c>
      <c r="J1376" s="62">
        <v>2010.0451945961477</v>
      </c>
      <c r="K1376" s="62">
        <v>1996.374</v>
      </c>
      <c r="L1376" s="62">
        <v>166647.06748437666</v>
      </c>
      <c r="M1376" s="63">
        <v>8645.9982182324384</v>
      </c>
      <c r="N1376" s="64">
        <f>GP_need_index[[#This Row],[Normalised weighted population]]/GP_need_index[[#This Row],[Registered population]]</f>
        <v>1.3022492246112334</v>
      </c>
    </row>
    <row r="1377" spans="1:14" hidden="1" x14ac:dyDescent="0.2">
      <c r="A1377" s="46" t="s">
        <v>13250</v>
      </c>
      <c r="B1377" s="33" t="s">
        <v>1348</v>
      </c>
      <c r="C1377" s="1" t="s">
        <v>7491</v>
      </c>
      <c r="D1377" s="1" t="s">
        <v>6735</v>
      </c>
      <c r="E1377" s="1" t="s">
        <v>6927</v>
      </c>
      <c r="F1377" s="62">
        <v>6634.8302286070812</v>
      </c>
      <c r="G1377" s="62">
        <v>81.195357917989384</v>
      </c>
      <c r="H1377" s="62">
        <v>83.474873688185014</v>
      </c>
      <c r="I1377" s="62">
        <v>1996.374</v>
      </c>
      <c r="J1377" s="62">
        <v>2010.0451945961477</v>
      </c>
      <c r="K1377" s="62">
        <v>1996.374</v>
      </c>
      <c r="L1377" s="62">
        <v>166647.06748437666</v>
      </c>
      <c r="M1377" s="63">
        <v>8681.0666937897386</v>
      </c>
      <c r="N1377" s="64">
        <f>GP_need_index[[#This Row],[Normalised weighted population]]/GP_need_index[[#This Row],[Registered population]]</f>
        <v>1.3084082628610447</v>
      </c>
    </row>
    <row r="1378" spans="1:14" x14ac:dyDescent="0.2">
      <c r="A1378" s="46" t="s">
        <v>13248</v>
      </c>
      <c r="B1378" s="33" t="s">
        <v>1370</v>
      </c>
      <c r="C1378" s="1" t="s">
        <v>7492</v>
      </c>
      <c r="D1378" s="1" t="s">
        <v>6735</v>
      </c>
      <c r="E1378" s="1" t="s">
        <v>6925</v>
      </c>
      <c r="F1378" s="62">
        <v>9.5</v>
      </c>
      <c r="G1378" s="62">
        <v>5.4831460674157319E-2</v>
      </c>
      <c r="H1378" s="62">
        <v>6.1127046802566309E-2</v>
      </c>
      <c r="I1378" s="62">
        <v>2109.4259999999999</v>
      </c>
      <c r="J1378" s="62">
        <v>2137.3758585802129</v>
      </c>
      <c r="K1378" s="62">
        <v>2109.4259999999999</v>
      </c>
      <c r="L1378" s="62">
        <v>128.94298182855024</v>
      </c>
      <c r="M1378" s="63">
        <v>6.6612916492717043</v>
      </c>
      <c r="N1378" s="68">
        <f>GP_need_index[[#This Row],[Normalised weighted population]]/GP_need_index[[#This Row],[Registered population]]</f>
        <v>0.70118859466017935</v>
      </c>
    </row>
    <row r="1379" spans="1:14" hidden="1" x14ac:dyDescent="0.2">
      <c r="A1379" s="46" t="s">
        <v>13249</v>
      </c>
      <c r="B1379" s="33" t="s">
        <v>1370</v>
      </c>
      <c r="C1379" s="1" t="s">
        <v>7492</v>
      </c>
      <c r="D1379" s="1" t="s">
        <v>6735</v>
      </c>
      <c r="E1379" s="1" t="s">
        <v>6925</v>
      </c>
      <c r="F1379" s="62">
        <v>9.406051686898202</v>
      </c>
      <c r="G1379" s="62">
        <v>5.4831460674157319E-2</v>
      </c>
      <c r="H1379" s="62">
        <v>6.1127046802566309E-2</v>
      </c>
      <c r="I1379" s="62">
        <v>2109.4259999999999</v>
      </c>
      <c r="J1379" s="62">
        <v>2137.3758585802129</v>
      </c>
      <c r="K1379" s="62">
        <v>2109.4259999999999</v>
      </c>
      <c r="L1379" s="62">
        <v>128.94298182855024</v>
      </c>
      <c r="M1379" s="63">
        <v>6.6898314382144211</v>
      </c>
      <c r="N1379" s="64">
        <f>GP_need_index[[#This Row],[Normalised weighted population]]/GP_need_index[[#This Row],[Registered population]]</f>
        <v>0.71122631056054741</v>
      </c>
    </row>
    <row r="1380" spans="1:14" hidden="1" x14ac:dyDescent="0.2">
      <c r="A1380" s="46" t="s">
        <v>13250</v>
      </c>
      <c r="B1380" s="33" t="s">
        <v>1370</v>
      </c>
      <c r="C1380" s="1" t="s">
        <v>7492</v>
      </c>
      <c r="D1380" s="1" t="s">
        <v>6735</v>
      </c>
      <c r="E1380" s="1" t="s">
        <v>6925</v>
      </c>
      <c r="F1380" s="62">
        <v>9.3443314720995438</v>
      </c>
      <c r="G1380" s="62">
        <v>5.4831460674157319E-2</v>
      </c>
      <c r="H1380" s="62">
        <v>6.1127046802566309E-2</v>
      </c>
      <c r="I1380" s="62">
        <v>2109.4259999999999</v>
      </c>
      <c r="J1380" s="62">
        <v>2137.3758585802129</v>
      </c>
      <c r="K1380" s="62">
        <v>2109.4259999999999</v>
      </c>
      <c r="L1380" s="62">
        <v>128.94298182855024</v>
      </c>
      <c r="M1380" s="63">
        <v>6.7169656319017097</v>
      </c>
      <c r="N1380" s="64">
        <f>GP_need_index[[#This Row],[Normalised weighted population]]/GP_need_index[[#This Row],[Registered population]]</f>
        <v>0.71882784252221088</v>
      </c>
    </row>
    <row r="1381" spans="1:14" x14ac:dyDescent="0.2">
      <c r="A1381" s="46" t="s">
        <v>13248</v>
      </c>
      <c r="B1381" s="33" t="s">
        <v>1376</v>
      </c>
      <c r="C1381" s="1" t="s">
        <v>7493</v>
      </c>
      <c r="D1381" s="1" t="s">
        <v>6735</v>
      </c>
      <c r="E1381" s="1" t="s">
        <v>6925</v>
      </c>
      <c r="F1381" s="62">
        <v>4252.916666666667</v>
      </c>
      <c r="G1381" s="62">
        <v>50.534550559689087</v>
      </c>
      <c r="H1381" s="62">
        <v>52.664051061187216</v>
      </c>
      <c r="I1381" s="62">
        <v>2097.3829999999998</v>
      </c>
      <c r="J1381" s="62">
        <v>2137.3758585802129</v>
      </c>
      <c r="K1381" s="62">
        <v>2097.3829999999998</v>
      </c>
      <c r="L1381" s="62">
        <v>110456.68540686602</v>
      </c>
      <c r="M1381" s="63">
        <v>5706.2756396104432</v>
      </c>
      <c r="N1381" s="68">
        <f>GP_need_index[[#This Row],[Normalised weighted population]]/GP_need_index[[#This Row],[Registered population]]</f>
        <v>1.3417322950000061</v>
      </c>
    </row>
    <row r="1382" spans="1:14" hidden="1" x14ac:dyDescent="0.2">
      <c r="A1382" s="46" t="s">
        <v>13249</v>
      </c>
      <c r="B1382" s="33" t="s">
        <v>1376</v>
      </c>
      <c r="C1382" s="1" t="s">
        <v>7493</v>
      </c>
      <c r="D1382" s="1" t="s">
        <v>6735</v>
      </c>
      <c r="E1382" s="1" t="s">
        <v>6925</v>
      </c>
      <c r="F1382" s="62">
        <v>4242.8048469307114</v>
      </c>
      <c r="G1382" s="62">
        <v>50.534550559689087</v>
      </c>
      <c r="H1382" s="62">
        <v>52.664051061187216</v>
      </c>
      <c r="I1382" s="62">
        <v>2097.3829999999998</v>
      </c>
      <c r="J1382" s="62">
        <v>2137.3758585802129</v>
      </c>
      <c r="K1382" s="62">
        <v>2097.3829999999998</v>
      </c>
      <c r="L1382" s="62">
        <v>110456.68540686602</v>
      </c>
      <c r="M1382" s="63">
        <v>5730.7237363127178</v>
      </c>
      <c r="N1382" s="64">
        <f>GP_need_index[[#This Row],[Normalised weighted population]]/GP_need_index[[#This Row],[Registered population]]</f>
        <v>1.350692276232875</v>
      </c>
    </row>
    <row r="1383" spans="1:14" hidden="1" x14ac:dyDescent="0.2">
      <c r="A1383" s="46" t="s">
        <v>13250</v>
      </c>
      <c r="B1383" s="33" t="s">
        <v>1376</v>
      </c>
      <c r="C1383" s="1" t="s">
        <v>7493</v>
      </c>
      <c r="D1383" s="1" t="s">
        <v>6735</v>
      </c>
      <c r="E1383" s="1" t="s">
        <v>6925</v>
      </c>
      <c r="F1383" s="62">
        <v>4231.0553026839289</v>
      </c>
      <c r="G1383" s="62">
        <v>50.534550559689087</v>
      </c>
      <c r="H1383" s="62">
        <v>52.664051061187216</v>
      </c>
      <c r="I1383" s="62">
        <v>2097.3829999999998</v>
      </c>
      <c r="J1383" s="62">
        <v>2137.3758585802129</v>
      </c>
      <c r="K1383" s="62">
        <v>2097.3829999999998</v>
      </c>
      <c r="L1383" s="62">
        <v>110456.68540686602</v>
      </c>
      <c r="M1383" s="63">
        <v>5753.9677551292752</v>
      </c>
      <c r="N1383" s="64">
        <f>GP_need_index[[#This Row],[Normalised weighted population]]/GP_need_index[[#This Row],[Registered population]]</f>
        <v>1.3599367872784129</v>
      </c>
    </row>
    <row r="1384" spans="1:14" x14ac:dyDescent="0.2">
      <c r="A1384" s="46" t="s">
        <v>13248</v>
      </c>
      <c r="B1384" s="33" t="s">
        <v>1357</v>
      </c>
      <c r="C1384" s="1" t="s">
        <v>7494</v>
      </c>
      <c r="D1384" s="1" t="s">
        <v>6735</v>
      </c>
      <c r="E1384" s="1" t="s">
        <v>6927</v>
      </c>
      <c r="F1384" s="62">
        <v>2729</v>
      </c>
      <c r="G1384" s="62">
        <v>27.468329900313826</v>
      </c>
      <c r="H1384" s="62">
        <v>27.9770054216444</v>
      </c>
      <c r="I1384" s="62">
        <v>2118.2820000000002</v>
      </c>
      <c r="J1384" s="62">
        <v>2010.0451945961477</v>
      </c>
      <c r="K1384" s="62">
        <v>2118.2820000000002</v>
      </c>
      <c r="L1384" s="62">
        <v>59263.186998571749</v>
      </c>
      <c r="M1384" s="63">
        <v>3061.5809178953277</v>
      </c>
      <c r="N1384" s="68">
        <f>GP_need_index[[#This Row],[Normalised weighted population]]/GP_need_index[[#This Row],[Registered population]]</f>
        <v>1.121869152764869</v>
      </c>
    </row>
    <row r="1385" spans="1:14" hidden="1" x14ac:dyDescent="0.2">
      <c r="A1385" s="46" t="s">
        <v>13249</v>
      </c>
      <c r="B1385" s="33" t="s">
        <v>1357</v>
      </c>
      <c r="C1385" s="1" t="s">
        <v>7494</v>
      </c>
      <c r="D1385" s="1" t="s">
        <v>6735</v>
      </c>
      <c r="E1385" s="1" t="s">
        <v>6927</v>
      </c>
      <c r="F1385" s="62">
        <v>2728.8944093826221</v>
      </c>
      <c r="G1385" s="62">
        <v>27.468329900313826</v>
      </c>
      <c r="H1385" s="62">
        <v>27.9770054216444</v>
      </c>
      <c r="I1385" s="62">
        <v>2118.2820000000002</v>
      </c>
      <c r="J1385" s="62">
        <v>2010.0451945961477</v>
      </c>
      <c r="K1385" s="62">
        <v>2118.2820000000002</v>
      </c>
      <c r="L1385" s="62">
        <v>59263.186998571749</v>
      </c>
      <c r="M1385" s="63">
        <v>3074.6980245809859</v>
      </c>
      <c r="N1385" s="64">
        <f>GP_need_index[[#This Row],[Normalised weighted population]]/GP_need_index[[#This Row],[Registered population]]</f>
        <v>1.1267193094791079</v>
      </c>
    </row>
    <row r="1386" spans="1:14" hidden="1" x14ac:dyDescent="0.2">
      <c r="A1386" s="46" t="s">
        <v>13250</v>
      </c>
      <c r="B1386" s="33" t="s">
        <v>1357</v>
      </c>
      <c r="C1386" s="1" t="s">
        <v>7494</v>
      </c>
      <c r="D1386" s="1" t="s">
        <v>6735</v>
      </c>
      <c r="E1386" s="1" t="s">
        <v>6927</v>
      </c>
      <c r="F1386" s="62">
        <v>2726.1787628432808</v>
      </c>
      <c r="G1386" s="62">
        <v>27.468329900313826</v>
      </c>
      <c r="H1386" s="62">
        <v>27.9770054216444</v>
      </c>
      <c r="I1386" s="62">
        <v>2118.2820000000002</v>
      </c>
      <c r="J1386" s="62">
        <v>2010.0451945961477</v>
      </c>
      <c r="K1386" s="62">
        <v>2118.2820000000002</v>
      </c>
      <c r="L1386" s="62">
        <v>59263.186998571749</v>
      </c>
      <c r="M1386" s="63">
        <v>3087.1691088675543</v>
      </c>
      <c r="N1386" s="64">
        <f>GP_need_index[[#This Row],[Normalised weighted population]]/GP_need_index[[#This Row],[Registered population]]</f>
        <v>1.1324162417169508</v>
      </c>
    </row>
    <row r="1387" spans="1:14" x14ac:dyDescent="0.2">
      <c r="A1387" s="46" t="s">
        <v>13248</v>
      </c>
      <c r="B1387" s="33" t="s">
        <v>1412</v>
      </c>
      <c r="C1387" s="1" t="s">
        <v>7495</v>
      </c>
      <c r="D1387" s="1" t="s">
        <v>6735</v>
      </c>
      <c r="E1387" s="1" t="s">
        <v>6924</v>
      </c>
      <c r="F1387" s="62">
        <v>9107.5</v>
      </c>
      <c r="G1387" s="62">
        <v>111.69993818170012</v>
      </c>
      <c r="H1387" s="62">
        <v>113.1638139788901</v>
      </c>
      <c r="I1387" s="62">
        <v>1929.0519999999999</v>
      </c>
      <c r="J1387" s="62">
        <v>1958.0358254063815</v>
      </c>
      <c r="K1387" s="62">
        <v>1929.0519999999999</v>
      </c>
      <c r="L1387" s="62">
        <v>218298.8816836059</v>
      </c>
      <c r="M1387" s="63">
        <v>11277.4847997379</v>
      </c>
      <c r="N1387" s="68">
        <f>GP_need_index[[#This Row],[Normalised weighted population]]/GP_need_index[[#This Row],[Registered population]]</f>
        <v>1.2382634970889816</v>
      </c>
    </row>
    <row r="1388" spans="1:14" hidden="1" x14ac:dyDescent="0.2">
      <c r="A1388" s="46" t="s">
        <v>13249</v>
      </c>
      <c r="B1388" s="33" t="s">
        <v>1412</v>
      </c>
      <c r="C1388" s="1" t="s">
        <v>7495</v>
      </c>
      <c r="D1388" s="1" t="s">
        <v>6735</v>
      </c>
      <c r="E1388" s="1" t="s">
        <v>6924</v>
      </c>
      <c r="F1388" s="62">
        <v>9100.996549057234</v>
      </c>
      <c r="G1388" s="62">
        <v>111.69993818170012</v>
      </c>
      <c r="H1388" s="62">
        <v>113.1638139788901</v>
      </c>
      <c r="I1388" s="62">
        <v>1929.0519999999999</v>
      </c>
      <c r="J1388" s="62">
        <v>1958.0358254063815</v>
      </c>
      <c r="K1388" s="62">
        <v>1929.0519999999999</v>
      </c>
      <c r="L1388" s="62">
        <v>218298.8816836059</v>
      </c>
      <c r="M1388" s="63">
        <v>11325.802311256017</v>
      </c>
      <c r="N1388" s="64">
        <f>GP_need_index[[#This Row],[Normalised weighted population]]/GP_need_index[[#This Row],[Registered population]]</f>
        <v>1.2444573789481603</v>
      </c>
    </row>
    <row r="1389" spans="1:14" hidden="1" x14ac:dyDescent="0.2">
      <c r="A1389" s="46" t="s">
        <v>13250</v>
      </c>
      <c r="B1389" s="33" t="s">
        <v>1412</v>
      </c>
      <c r="C1389" s="1" t="s">
        <v>7495</v>
      </c>
      <c r="D1389" s="1" t="s">
        <v>6735</v>
      </c>
      <c r="E1389" s="1" t="s">
        <v>6924</v>
      </c>
      <c r="F1389" s="62">
        <v>9088.8743597234861</v>
      </c>
      <c r="G1389" s="62">
        <v>111.69993818170012</v>
      </c>
      <c r="H1389" s="62">
        <v>113.1638139788901</v>
      </c>
      <c r="I1389" s="62">
        <v>1929.0519999999999</v>
      </c>
      <c r="J1389" s="62">
        <v>1958.0358254063815</v>
      </c>
      <c r="K1389" s="62">
        <v>1929.0519999999999</v>
      </c>
      <c r="L1389" s="62">
        <v>218298.8816836059</v>
      </c>
      <c r="M1389" s="63">
        <v>11371.740167301548</v>
      </c>
      <c r="N1389" s="64">
        <f>GP_need_index[[#This Row],[Normalised weighted population]]/GP_need_index[[#This Row],[Registered population]]</f>
        <v>1.2511714561370078</v>
      </c>
    </row>
    <row r="1390" spans="1:14" x14ac:dyDescent="0.2">
      <c r="A1390" s="46" t="s">
        <v>13248</v>
      </c>
      <c r="B1390" s="33" t="s">
        <v>1250</v>
      </c>
      <c r="C1390" s="1" t="s">
        <v>7496</v>
      </c>
      <c r="D1390" s="1" t="s">
        <v>6735</v>
      </c>
      <c r="E1390" s="1" t="s">
        <v>6926</v>
      </c>
      <c r="F1390" s="62">
        <v>3642.2500000000005</v>
      </c>
      <c r="G1390" s="62">
        <v>32.251000509211252</v>
      </c>
      <c r="H1390" s="62">
        <v>29.292180543665296</v>
      </c>
      <c r="I1390" s="62">
        <v>1871.45</v>
      </c>
      <c r="J1390" s="62">
        <v>1961.7844845018449</v>
      </c>
      <c r="K1390" s="62">
        <v>1871.45</v>
      </c>
      <c r="L1390" s="62">
        <v>54818.851278442417</v>
      </c>
      <c r="M1390" s="63">
        <v>2831.9831840813081</v>
      </c>
      <c r="N1390" s="68">
        <f>GP_need_index[[#This Row],[Normalised weighted population]]/GP_need_index[[#This Row],[Registered population]]</f>
        <v>0.77753673802767731</v>
      </c>
    </row>
    <row r="1391" spans="1:14" hidden="1" x14ac:dyDescent="0.2">
      <c r="A1391" s="46" t="s">
        <v>13249</v>
      </c>
      <c r="B1391" s="33" t="s">
        <v>1250</v>
      </c>
      <c r="C1391" s="1" t="s">
        <v>7496</v>
      </c>
      <c r="D1391" s="1" t="s">
        <v>6735</v>
      </c>
      <c r="E1391" s="1" t="s">
        <v>6926</v>
      </c>
      <c r="F1391" s="62">
        <v>3650.6289978133</v>
      </c>
      <c r="G1391" s="62">
        <v>32.251000509211252</v>
      </c>
      <c r="H1391" s="62">
        <v>29.292180543665296</v>
      </c>
      <c r="I1391" s="62">
        <v>1871.45</v>
      </c>
      <c r="J1391" s="62">
        <v>1961.7844845018449</v>
      </c>
      <c r="K1391" s="62">
        <v>1871.45</v>
      </c>
      <c r="L1391" s="62">
        <v>54818.851278442417</v>
      </c>
      <c r="M1391" s="63">
        <v>2844.1165970316088</v>
      </c>
      <c r="N1391" s="64">
        <f>GP_need_index[[#This Row],[Normalised weighted population]]/GP_need_index[[#This Row],[Registered population]]</f>
        <v>0.77907576988382377</v>
      </c>
    </row>
    <row r="1392" spans="1:14" hidden="1" x14ac:dyDescent="0.2">
      <c r="A1392" s="46" t="s">
        <v>13250</v>
      </c>
      <c r="B1392" s="33" t="s">
        <v>1250</v>
      </c>
      <c r="C1392" s="1" t="s">
        <v>7496</v>
      </c>
      <c r="D1392" s="1" t="s">
        <v>6735</v>
      </c>
      <c r="E1392" s="1" t="s">
        <v>6926</v>
      </c>
      <c r="F1392" s="62">
        <v>3660.3647290989184</v>
      </c>
      <c r="G1392" s="62">
        <v>32.251000509211252</v>
      </c>
      <c r="H1392" s="62">
        <v>29.292180543665296</v>
      </c>
      <c r="I1392" s="62">
        <v>1871.45</v>
      </c>
      <c r="J1392" s="62">
        <v>1961.7844845018449</v>
      </c>
      <c r="K1392" s="62">
        <v>1871.45</v>
      </c>
      <c r="L1392" s="62">
        <v>54818.851278442417</v>
      </c>
      <c r="M1392" s="63">
        <v>2855.6524348663638</v>
      </c>
      <c r="N1392" s="64">
        <f>GP_need_index[[#This Row],[Normalised weighted population]]/GP_need_index[[#This Row],[Registered population]]</f>
        <v>0.78015516108673333</v>
      </c>
    </row>
    <row r="1393" spans="1:14" x14ac:dyDescent="0.2">
      <c r="A1393" s="46" t="s">
        <v>13248</v>
      </c>
      <c r="B1393" s="33" t="s">
        <v>1366</v>
      </c>
      <c r="C1393" s="1" t="s">
        <v>7497</v>
      </c>
      <c r="D1393" s="1" t="s">
        <v>6735</v>
      </c>
      <c r="E1393" s="1" t="s">
        <v>6925</v>
      </c>
      <c r="F1393" s="62">
        <v>1101.9166666666665</v>
      </c>
      <c r="G1393" s="62"/>
      <c r="H1393" s="62"/>
      <c r="I1393" s="62">
        <v>2132.08</v>
      </c>
      <c r="J1393" s="62">
        <v>2137.3758585802129</v>
      </c>
      <c r="K1393" s="62">
        <v>2132.08</v>
      </c>
      <c r="L1393" s="62"/>
      <c r="M1393" s="63"/>
      <c r="N1393" s="68">
        <f>GP_need_index[[#This Row],[Normalised weighted population]]/GP_need_index[[#This Row],[Registered population]]</f>
        <v>0</v>
      </c>
    </row>
    <row r="1394" spans="1:14" hidden="1" x14ac:dyDescent="0.2">
      <c r="A1394" s="46" t="s">
        <v>13249</v>
      </c>
      <c r="B1394" s="33" t="s">
        <v>1366</v>
      </c>
      <c r="C1394" s="1" t="s">
        <v>7497</v>
      </c>
      <c r="D1394" s="1" t="s">
        <v>6735</v>
      </c>
      <c r="E1394" s="1" t="s">
        <v>6925</v>
      </c>
      <c r="F1394" s="62">
        <v>1100.5776339882898</v>
      </c>
      <c r="G1394" s="62"/>
      <c r="H1394" s="62"/>
      <c r="I1394" s="62">
        <v>2132.08</v>
      </c>
      <c r="J1394" s="62">
        <v>2137.3758585802129</v>
      </c>
      <c r="K1394" s="62">
        <v>2132.08</v>
      </c>
      <c r="L1394" s="62"/>
      <c r="M1394" s="63"/>
      <c r="N1394" s="64">
        <f>GP_need_index[[#This Row],[Normalised weighted population]]/GP_need_index[[#This Row],[Registered population]]</f>
        <v>0</v>
      </c>
    </row>
    <row r="1395" spans="1:14" hidden="1" x14ac:dyDescent="0.2">
      <c r="A1395" s="46" t="s">
        <v>13250</v>
      </c>
      <c r="B1395" s="33" t="s">
        <v>1366</v>
      </c>
      <c r="C1395" s="1" t="s">
        <v>7497</v>
      </c>
      <c r="D1395" s="1" t="s">
        <v>6735</v>
      </c>
      <c r="E1395" s="1" t="s">
        <v>6925</v>
      </c>
      <c r="F1395" s="62">
        <v>1098.864488055558</v>
      </c>
      <c r="G1395" s="62"/>
      <c r="H1395" s="62"/>
      <c r="I1395" s="62">
        <v>2132.08</v>
      </c>
      <c r="J1395" s="62">
        <v>2137.3758585802129</v>
      </c>
      <c r="K1395" s="62">
        <v>2132.08</v>
      </c>
      <c r="L1395" s="62"/>
      <c r="M1395" s="63"/>
      <c r="N1395" s="64">
        <f>GP_need_index[[#This Row],[Normalised weighted population]]/GP_need_index[[#This Row],[Registered population]]</f>
        <v>0</v>
      </c>
    </row>
    <row r="1396" spans="1:14" x14ac:dyDescent="0.2">
      <c r="A1396" s="46" t="s">
        <v>13248</v>
      </c>
      <c r="B1396" s="33" t="s">
        <v>1419</v>
      </c>
      <c r="C1396" s="1" t="s">
        <v>7498</v>
      </c>
      <c r="D1396" s="1" t="s">
        <v>6735</v>
      </c>
      <c r="E1396" s="1" t="s">
        <v>6924</v>
      </c>
      <c r="F1396" s="62">
        <v>2998.416666666667</v>
      </c>
      <c r="G1396" s="62">
        <v>21.795365575276939</v>
      </c>
      <c r="H1396" s="62">
        <v>20.645892401565071</v>
      </c>
      <c r="I1396" s="62">
        <v>1991.0219999999999</v>
      </c>
      <c r="J1396" s="62">
        <v>1958.0358254063815</v>
      </c>
      <c r="K1396" s="62">
        <v>1991.0219999999999</v>
      </c>
      <c r="L1396" s="62">
        <v>41106.425981148888</v>
      </c>
      <c r="M1396" s="63">
        <v>2123.5889556495699</v>
      </c>
      <c r="N1396" s="68">
        <f>GP_need_index[[#This Row],[Normalised weighted population]]/GP_need_index[[#This Row],[Registered population]]</f>
        <v>0.70823677684874897</v>
      </c>
    </row>
    <row r="1397" spans="1:14" hidden="1" x14ac:dyDescent="0.2">
      <c r="A1397" s="46" t="s">
        <v>13249</v>
      </c>
      <c r="B1397" s="33" t="s">
        <v>1419</v>
      </c>
      <c r="C1397" s="1" t="s">
        <v>7498</v>
      </c>
      <c r="D1397" s="1" t="s">
        <v>6735</v>
      </c>
      <c r="E1397" s="1" t="s">
        <v>6924</v>
      </c>
      <c r="F1397" s="62">
        <v>3006.9495547411661</v>
      </c>
      <c r="G1397" s="62">
        <v>21.795365575276939</v>
      </c>
      <c r="H1397" s="62">
        <v>20.645892401565071</v>
      </c>
      <c r="I1397" s="62">
        <v>1991.0219999999999</v>
      </c>
      <c r="J1397" s="62">
        <v>1958.0358254063815</v>
      </c>
      <c r="K1397" s="62">
        <v>1991.0219999999999</v>
      </c>
      <c r="L1397" s="62">
        <v>41106.425981148888</v>
      </c>
      <c r="M1397" s="63">
        <v>2132.6873083094401</v>
      </c>
      <c r="N1397" s="64">
        <f>GP_need_index[[#This Row],[Normalised weighted population]]/GP_need_index[[#This Row],[Registered population]]</f>
        <v>0.7092527724473312</v>
      </c>
    </row>
    <row r="1398" spans="1:14" hidden="1" x14ac:dyDescent="0.2">
      <c r="A1398" s="46" t="s">
        <v>13250</v>
      </c>
      <c r="B1398" s="33" t="s">
        <v>1419</v>
      </c>
      <c r="C1398" s="1" t="s">
        <v>7498</v>
      </c>
      <c r="D1398" s="1" t="s">
        <v>6735</v>
      </c>
      <c r="E1398" s="1" t="s">
        <v>6924</v>
      </c>
      <c r="F1398" s="62">
        <v>3014.689167314209</v>
      </c>
      <c r="G1398" s="62">
        <v>21.795365575276939</v>
      </c>
      <c r="H1398" s="62">
        <v>20.645892401565071</v>
      </c>
      <c r="I1398" s="62">
        <v>1991.0219999999999</v>
      </c>
      <c r="J1398" s="62">
        <v>1958.0358254063815</v>
      </c>
      <c r="K1398" s="62">
        <v>1991.0219999999999</v>
      </c>
      <c r="L1398" s="62">
        <v>41106.425981148888</v>
      </c>
      <c r="M1398" s="63">
        <v>2141.3375637056415</v>
      </c>
      <c r="N1398" s="64">
        <f>GP_need_index[[#This Row],[Normalised weighted population]]/GP_need_index[[#This Row],[Registered population]]</f>
        <v>0.71030127647068908</v>
      </c>
    </row>
    <row r="1399" spans="1:14" x14ac:dyDescent="0.2">
      <c r="A1399" s="46" t="s">
        <v>13248</v>
      </c>
      <c r="B1399" s="33" t="s">
        <v>1332</v>
      </c>
      <c r="C1399" s="1" t="s">
        <v>7499</v>
      </c>
      <c r="D1399" s="1" t="s">
        <v>6735</v>
      </c>
      <c r="E1399" s="1" t="s">
        <v>6927</v>
      </c>
      <c r="F1399" s="62">
        <v>4598</v>
      </c>
      <c r="G1399" s="62">
        <v>52.567930920085224</v>
      </c>
      <c r="H1399" s="62">
        <v>49.601717393009451</v>
      </c>
      <c r="I1399" s="62">
        <v>2053.39</v>
      </c>
      <c r="J1399" s="62">
        <v>2010.0451945961477</v>
      </c>
      <c r="K1399" s="62">
        <v>2053.39</v>
      </c>
      <c r="L1399" s="62">
        <v>101851.67047763168</v>
      </c>
      <c r="M1399" s="63">
        <v>5261.7340811859331</v>
      </c>
      <c r="N1399" s="68">
        <f>GP_need_index[[#This Row],[Normalised weighted population]]/GP_need_index[[#This Row],[Registered population]]</f>
        <v>1.1443527797272581</v>
      </c>
    </row>
    <row r="1400" spans="1:14" hidden="1" x14ac:dyDescent="0.2">
      <c r="A1400" s="46" t="s">
        <v>13249</v>
      </c>
      <c r="B1400" s="33" t="s">
        <v>1332</v>
      </c>
      <c r="C1400" s="1" t="s">
        <v>7499</v>
      </c>
      <c r="D1400" s="1" t="s">
        <v>6735</v>
      </c>
      <c r="E1400" s="1" t="s">
        <v>6927</v>
      </c>
      <c r="F1400" s="62">
        <v>4597.9591417387837</v>
      </c>
      <c r="G1400" s="62">
        <v>52.567930920085224</v>
      </c>
      <c r="H1400" s="62">
        <v>49.601717393009451</v>
      </c>
      <c r="I1400" s="62">
        <v>2053.39</v>
      </c>
      <c r="J1400" s="62">
        <v>2010.0451945961477</v>
      </c>
      <c r="K1400" s="62">
        <v>2053.39</v>
      </c>
      <c r="L1400" s="62">
        <v>101851.67047763168</v>
      </c>
      <c r="M1400" s="63">
        <v>5284.2775739582639</v>
      </c>
      <c r="N1400" s="64">
        <f>GP_need_index[[#This Row],[Normalised weighted population]]/GP_need_index[[#This Row],[Registered population]]</f>
        <v>1.149265883202246</v>
      </c>
    </row>
    <row r="1401" spans="1:14" hidden="1" x14ac:dyDescent="0.2">
      <c r="A1401" s="46" t="s">
        <v>13250</v>
      </c>
      <c r="B1401" s="33" t="s">
        <v>1332</v>
      </c>
      <c r="C1401" s="1" t="s">
        <v>7499</v>
      </c>
      <c r="D1401" s="1" t="s">
        <v>6735</v>
      </c>
      <c r="E1401" s="1" t="s">
        <v>6927</v>
      </c>
      <c r="F1401" s="62">
        <v>4597.2808783859928</v>
      </c>
      <c r="G1401" s="62">
        <v>52.567930920085224</v>
      </c>
      <c r="H1401" s="62">
        <v>49.601717393009451</v>
      </c>
      <c r="I1401" s="62">
        <v>2053.39</v>
      </c>
      <c r="J1401" s="62">
        <v>2010.0451945961477</v>
      </c>
      <c r="K1401" s="62">
        <v>2053.39</v>
      </c>
      <c r="L1401" s="62">
        <v>101851.67047763168</v>
      </c>
      <c r="M1401" s="63">
        <v>5305.710791299156</v>
      </c>
      <c r="N1401" s="64">
        <f>GP_need_index[[#This Row],[Normalised weighted population]]/GP_need_index[[#This Row],[Registered population]]</f>
        <v>1.1540975919578527</v>
      </c>
    </row>
    <row r="1402" spans="1:14" x14ac:dyDescent="0.2">
      <c r="A1402" s="46" t="s">
        <v>13248</v>
      </c>
      <c r="B1402" s="33" t="s">
        <v>1338</v>
      </c>
      <c r="C1402" s="1" t="s">
        <v>7500</v>
      </c>
      <c r="D1402" s="1" t="s">
        <v>6735</v>
      </c>
      <c r="E1402" s="1" t="s">
        <v>6927</v>
      </c>
      <c r="F1402" s="62">
        <v>3473</v>
      </c>
      <c r="G1402" s="62">
        <v>25.624857532256947</v>
      </c>
      <c r="H1402" s="62">
        <v>25.216109815423259</v>
      </c>
      <c r="I1402" s="62">
        <v>2139.1320000000001</v>
      </c>
      <c r="J1402" s="62">
        <v>2010.0451945961477</v>
      </c>
      <c r="K1402" s="62">
        <v>2139.1320000000001</v>
      </c>
      <c r="L1402" s="62">
        <v>53940.587421685988</v>
      </c>
      <c r="M1402" s="63">
        <v>2786.6114111324882</v>
      </c>
      <c r="N1402" s="68">
        <f>GP_need_index[[#This Row],[Normalised weighted population]]/GP_need_index[[#This Row],[Registered population]]</f>
        <v>0.80236435679023554</v>
      </c>
    </row>
    <row r="1403" spans="1:14" hidden="1" x14ac:dyDescent="0.2">
      <c r="A1403" s="46" t="s">
        <v>13249</v>
      </c>
      <c r="B1403" s="33" t="s">
        <v>1338</v>
      </c>
      <c r="C1403" s="1" t="s">
        <v>7500</v>
      </c>
      <c r="D1403" s="1" t="s">
        <v>6735</v>
      </c>
      <c r="E1403" s="1" t="s">
        <v>6927</v>
      </c>
      <c r="F1403" s="62">
        <v>3480.9225010196824</v>
      </c>
      <c r="G1403" s="62">
        <v>25.624857532256947</v>
      </c>
      <c r="H1403" s="62">
        <v>25.216109815423259</v>
      </c>
      <c r="I1403" s="62">
        <v>2139.1320000000001</v>
      </c>
      <c r="J1403" s="62">
        <v>2010.0451945961477</v>
      </c>
      <c r="K1403" s="62">
        <v>2139.1320000000001</v>
      </c>
      <c r="L1403" s="62">
        <v>53940.587421685988</v>
      </c>
      <c r="M1403" s="63">
        <v>2798.5504322302631</v>
      </c>
      <c r="N1403" s="64">
        <f>GP_need_index[[#This Row],[Normalised weighted population]]/GP_need_index[[#This Row],[Registered population]]</f>
        <v>0.8039680376137277</v>
      </c>
    </row>
    <row r="1404" spans="1:14" hidden="1" x14ac:dyDescent="0.2">
      <c r="A1404" s="46" t="s">
        <v>13250</v>
      </c>
      <c r="B1404" s="33" t="s">
        <v>1338</v>
      </c>
      <c r="C1404" s="1" t="s">
        <v>7500</v>
      </c>
      <c r="D1404" s="1" t="s">
        <v>6735</v>
      </c>
      <c r="E1404" s="1" t="s">
        <v>6927</v>
      </c>
      <c r="F1404" s="62">
        <v>3486.798495903829</v>
      </c>
      <c r="G1404" s="62">
        <v>25.624857532256947</v>
      </c>
      <c r="H1404" s="62">
        <v>25.216109815423259</v>
      </c>
      <c r="I1404" s="62">
        <v>2139.1320000000001</v>
      </c>
      <c r="J1404" s="62">
        <v>2010.0451945961477</v>
      </c>
      <c r="K1404" s="62">
        <v>2139.1320000000001</v>
      </c>
      <c r="L1404" s="62">
        <v>53940.587421685988</v>
      </c>
      <c r="M1404" s="63">
        <v>2809.9014520837695</v>
      </c>
      <c r="N1404" s="64">
        <f>GP_need_index[[#This Row],[Normalised weighted population]]/GP_need_index[[#This Row],[Registered population]]</f>
        <v>0.80586860852003495</v>
      </c>
    </row>
    <row r="1405" spans="1:14" x14ac:dyDescent="0.2">
      <c r="A1405" s="46" t="s">
        <v>13248</v>
      </c>
      <c r="B1405" s="33" t="s">
        <v>1361</v>
      </c>
      <c r="C1405" s="1" t="s">
        <v>7501</v>
      </c>
      <c r="D1405" s="1" t="s">
        <v>6735</v>
      </c>
      <c r="E1405" s="1" t="s">
        <v>6925</v>
      </c>
      <c r="F1405" s="62">
        <v>4204.9166666666679</v>
      </c>
      <c r="G1405" s="62">
        <v>31.234209561906688</v>
      </c>
      <c r="H1405" s="62">
        <v>33.252319625290241</v>
      </c>
      <c r="I1405" s="62">
        <v>2456.39</v>
      </c>
      <c r="J1405" s="62">
        <v>2137.3758585802129</v>
      </c>
      <c r="K1405" s="62">
        <v>2456.39</v>
      </c>
      <c r="L1405" s="62">
        <v>81680.665404366693</v>
      </c>
      <c r="M1405" s="63">
        <v>4219.6847525096628</v>
      </c>
      <c r="N1405" s="68">
        <f>GP_need_index[[#This Row],[Normalised weighted population]]/GP_need_index[[#This Row],[Registered population]]</f>
        <v>1.0035120995286457</v>
      </c>
    </row>
    <row r="1406" spans="1:14" hidden="1" x14ac:dyDescent="0.2">
      <c r="A1406" s="46" t="s">
        <v>13249</v>
      </c>
      <c r="B1406" s="33" t="s">
        <v>1361</v>
      </c>
      <c r="C1406" s="1" t="s">
        <v>7501</v>
      </c>
      <c r="D1406" s="1" t="s">
        <v>6735</v>
      </c>
      <c r="E1406" s="1" t="s">
        <v>6925</v>
      </c>
      <c r="F1406" s="62">
        <v>4211.7021357317881</v>
      </c>
      <c r="G1406" s="62">
        <v>31.234209561906688</v>
      </c>
      <c r="H1406" s="62">
        <v>33.252319625290241</v>
      </c>
      <c r="I1406" s="62">
        <v>2456.39</v>
      </c>
      <c r="J1406" s="62">
        <v>2137.3758585802129</v>
      </c>
      <c r="K1406" s="62">
        <v>2456.39</v>
      </c>
      <c r="L1406" s="62">
        <v>81680.665404366693</v>
      </c>
      <c r="M1406" s="63">
        <v>4237.7636655166607</v>
      </c>
      <c r="N1406" s="64">
        <f>GP_need_index[[#This Row],[Normalised weighted population]]/GP_need_index[[#This Row],[Registered population]]</f>
        <v>1.0061878853121564</v>
      </c>
    </row>
    <row r="1407" spans="1:14" hidden="1" x14ac:dyDescent="0.2">
      <c r="A1407" s="46" t="s">
        <v>13250</v>
      </c>
      <c r="B1407" s="33" t="s">
        <v>1361</v>
      </c>
      <c r="C1407" s="1" t="s">
        <v>7501</v>
      </c>
      <c r="D1407" s="1" t="s">
        <v>6735</v>
      </c>
      <c r="E1407" s="1" t="s">
        <v>6925</v>
      </c>
      <c r="F1407" s="62">
        <v>4215.9848077759507</v>
      </c>
      <c r="G1407" s="62">
        <v>31.234209561906688</v>
      </c>
      <c r="H1407" s="62">
        <v>33.252319625290241</v>
      </c>
      <c r="I1407" s="62">
        <v>2456.39</v>
      </c>
      <c r="J1407" s="62">
        <v>2137.3758585802129</v>
      </c>
      <c r="K1407" s="62">
        <v>2456.39</v>
      </c>
      <c r="L1407" s="62">
        <v>81680.665404366693</v>
      </c>
      <c r="M1407" s="63">
        <v>4254.9521853116794</v>
      </c>
      <c r="N1407" s="64">
        <f>GP_need_index[[#This Row],[Normalised weighted population]]/GP_need_index[[#This Row],[Registered population]]</f>
        <v>1.0092427699131783</v>
      </c>
    </row>
    <row r="1408" spans="1:14" x14ac:dyDescent="0.2">
      <c r="A1408" s="46" t="s">
        <v>13248</v>
      </c>
      <c r="B1408" s="33" t="s">
        <v>1358</v>
      </c>
      <c r="C1408" s="1" t="s">
        <v>7502</v>
      </c>
      <c r="D1408" s="1" t="s">
        <v>6735</v>
      </c>
      <c r="E1408" s="1" t="s">
        <v>6927</v>
      </c>
      <c r="F1408" s="62">
        <v>4133</v>
      </c>
      <c r="G1408" s="62">
        <v>46.647971746690892</v>
      </c>
      <c r="H1408" s="62">
        <v>50.007596531042992</v>
      </c>
      <c r="I1408" s="62">
        <v>1947.182</v>
      </c>
      <c r="J1408" s="62">
        <v>2010.0451945961477</v>
      </c>
      <c r="K1408" s="62">
        <v>1947.182</v>
      </c>
      <c r="L1408" s="62">
        <v>97373.891828509353</v>
      </c>
      <c r="M1408" s="63">
        <v>5030.4086604480572</v>
      </c>
      <c r="N1408" s="68">
        <f>GP_need_index[[#This Row],[Normalised weighted population]]/GP_need_index[[#This Row],[Registered population]]</f>
        <v>1.217132509181722</v>
      </c>
    </row>
    <row r="1409" spans="1:14" hidden="1" x14ac:dyDescent="0.2">
      <c r="A1409" s="46" t="s">
        <v>13249</v>
      </c>
      <c r="B1409" s="33" t="s">
        <v>1358</v>
      </c>
      <c r="C1409" s="1" t="s">
        <v>7502</v>
      </c>
      <c r="D1409" s="1" t="s">
        <v>6735</v>
      </c>
      <c r="E1409" s="1" t="s">
        <v>6927</v>
      </c>
      <c r="F1409" s="62">
        <v>4132.9932550330086</v>
      </c>
      <c r="G1409" s="62">
        <v>46.647971746690892</v>
      </c>
      <c r="H1409" s="62">
        <v>50.007596531042992</v>
      </c>
      <c r="I1409" s="62">
        <v>1947.182</v>
      </c>
      <c r="J1409" s="62">
        <v>2010.0451945961477</v>
      </c>
      <c r="K1409" s="62">
        <v>1947.182</v>
      </c>
      <c r="L1409" s="62">
        <v>97373.891828509353</v>
      </c>
      <c r="M1409" s="63">
        <v>5051.9610573440095</v>
      </c>
      <c r="N1409" s="64">
        <f>GP_need_index[[#This Row],[Normalised weighted population]]/GP_need_index[[#This Row],[Registered population]]</f>
        <v>1.2223492141420544</v>
      </c>
    </row>
    <row r="1410" spans="1:14" hidden="1" x14ac:dyDescent="0.2">
      <c r="A1410" s="46" t="s">
        <v>13250</v>
      </c>
      <c r="B1410" s="33" t="s">
        <v>1358</v>
      </c>
      <c r="C1410" s="1" t="s">
        <v>7502</v>
      </c>
      <c r="D1410" s="1" t="s">
        <v>6735</v>
      </c>
      <c r="E1410" s="1" t="s">
        <v>6927</v>
      </c>
      <c r="F1410" s="62">
        <v>4130.1133805618811</v>
      </c>
      <c r="G1410" s="62">
        <v>46.647971746690892</v>
      </c>
      <c r="H1410" s="62">
        <v>50.007596531042992</v>
      </c>
      <c r="I1410" s="62">
        <v>1947.182</v>
      </c>
      <c r="J1410" s="62">
        <v>2010.0451945961477</v>
      </c>
      <c r="K1410" s="62">
        <v>1947.182</v>
      </c>
      <c r="L1410" s="62">
        <v>97373.891828509353</v>
      </c>
      <c r="M1410" s="63">
        <v>5072.4519906502765</v>
      </c>
      <c r="N1410" s="64">
        <f>GP_need_index[[#This Row],[Normalised weighted population]]/GP_need_index[[#This Row],[Registered population]]</f>
        <v>1.2281628912473572</v>
      </c>
    </row>
    <row r="1411" spans="1:14" x14ac:dyDescent="0.2">
      <c r="A1411" s="46" t="s">
        <v>13248</v>
      </c>
      <c r="B1411" s="33" t="s">
        <v>1429</v>
      </c>
      <c r="C1411" s="1" t="s">
        <v>7503</v>
      </c>
      <c r="D1411" s="1" t="s">
        <v>6735</v>
      </c>
      <c r="E1411" s="1" t="s">
        <v>6924</v>
      </c>
      <c r="F1411" s="62">
        <v>3015.916666666667</v>
      </c>
      <c r="G1411" s="62">
        <v>26.244681978228634</v>
      </c>
      <c r="H1411" s="62">
        <v>26.487810532477692</v>
      </c>
      <c r="I1411" s="62">
        <v>1883.576</v>
      </c>
      <c r="J1411" s="62">
        <v>1958.0358254063815</v>
      </c>
      <c r="K1411" s="62">
        <v>1883.576</v>
      </c>
      <c r="L1411" s="62">
        <v>49891.804211522198</v>
      </c>
      <c r="M1411" s="63">
        <v>2577.4482181838675</v>
      </c>
      <c r="N1411" s="68">
        <f>GP_need_index[[#This Row],[Normalised weighted population]]/GP_need_index[[#This Row],[Registered population]]</f>
        <v>0.85461519765152683</v>
      </c>
    </row>
    <row r="1412" spans="1:14" hidden="1" x14ac:dyDescent="0.2">
      <c r="A1412" s="46" t="s">
        <v>13249</v>
      </c>
      <c r="B1412" s="33" t="s">
        <v>1429</v>
      </c>
      <c r="C1412" s="1" t="s">
        <v>7503</v>
      </c>
      <c r="D1412" s="1" t="s">
        <v>6735</v>
      </c>
      <c r="E1412" s="1" t="s">
        <v>6924</v>
      </c>
      <c r="F1412" s="62">
        <v>3023.117111730402</v>
      </c>
      <c r="G1412" s="62">
        <v>26.244681978228634</v>
      </c>
      <c r="H1412" s="62">
        <v>26.487810532477692</v>
      </c>
      <c r="I1412" s="62">
        <v>1883.576</v>
      </c>
      <c r="J1412" s="62">
        <v>1958.0358254063815</v>
      </c>
      <c r="K1412" s="62">
        <v>1883.576</v>
      </c>
      <c r="L1412" s="62">
        <v>49891.804211522198</v>
      </c>
      <c r="M1412" s="63">
        <v>2588.4910957563866</v>
      </c>
      <c r="N1412" s="64">
        <f>GP_need_index[[#This Row],[Normalised weighted population]]/GP_need_index[[#This Row],[Registered population]]</f>
        <v>0.85623249119673039</v>
      </c>
    </row>
    <row r="1413" spans="1:14" hidden="1" x14ac:dyDescent="0.2">
      <c r="A1413" s="46" t="s">
        <v>13250</v>
      </c>
      <c r="B1413" s="33" t="s">
        <v>1429</v>
      </c>
      <c r="C1413" s="1" t="s">
        <v>7503</v>
      </c>
      <c r="D1413" s="1" t="s">
        <v>6735</v>
      </c>
      <c r="E1413" s="1" t="s">
        <v>6924</v>
      </c>
      <c r="F1413" s="62">
        <v>3029.3432767118443</v>
      </c>
      <c r="G1413" s="62">
        <v>26.244681978228634</v>
      </c>
      <c r="H1413" s="62">
        <v>26.487810532477692</v>
      </c>
      <c r="I1413" s="62">
        <v>1883.576</v>
      </c>
      <c r="J1413" s="62">
        <v>1958.0358254063815</v>
      </c>
      <c r="K1413" s="62">
        <v>1883.576</v>
      </c>
      <c r="L1413" s="62">
        <v>49891.804211522198</v>
      </c>
      <c r="M1413" s="63">
        <v>2598.990107487663</v>
      </c>
      <c r="N1413" s="64">
        <f>GP_need_index[[#This Row],[Normalised weighted population]]/GP_need_index[[#This Row],[Registered population]]</f>
        <v>0.85793846061206314</v>
      </c>
    </row>
    <row r="1414" spans="1:14" x14ac:dyDescent="0.2">
      <c r="A1414" s="46" t="s">
        <v>13248</v>
      </c>
      <c r="B1414" s="33" t="s">
        <v>1417</v>
      </c>
      <c r="C1414" s="1" t="s">
        <v>7504</v>
      </c>
      <c r="D1414" s="1" t="s">
        <v>6735</v>
      </c>
      <c r="E1414" s="1" t="s">
        <v>6924</v>
      </c>
      <c r="F1414" s="62">
        <v>1524.4166666666665</v>
      </c>
      <c r="G1414" s="62">
        <v>13.247093221768875</v>
      </c>
      <c r="H1414" s="62">
        <v>13.430616648438885</v>
      </c>
      <c r="I1414" s="62">
        <v>2319.15</v>
      </c>
      <c r="J1414" s="62">
        <v>1958.0358254063815</v>
      </c>
      <c r="K1414" s="62">
        <v>2319.15</v>
      </c>
      <c r="L1414" s="62">
        <v>31147.614600227043</v>
      </c>
      <c r="M1414" s="63">
        <v>1609.1092519258411</v>
      </c>
      <c r="N1414" s="68">
        <f>GP_need_index[[#This Row],[Normalised weighted population]]/GP_need_index[[#This Row],[Registered population]]</f>
        <v>1.0555573729355543</v>
      </c>
    </row>
    <row r="1415" spans="1:14" hidden="1" x14ac:dyDescent="0.2">
      <c r="A1415" s="46" t="s">
        <v>13249</v>
      </c>
      <c r="B1415" s="33" t="s">
        <v>1417</v>
      </c>
      <c r="C1415" s="1" t="s">
        <v>7504</v>
      </c>
      <c r="D1415" s="1" t="s">
        <v>6735</v>
      </c>
      <c r="E1415" s="1" t="s">
        <v>6924</v>
      </c>
      <c r="F1415" s="62">
        <v>1526.8733539955447</v>
      </c>
      <c r="G1415" s="62">
        <v>13.247093221768875</v>
      </c>
      <c r="H1415" s="62">
        <v>13.430616648438885</v>
      </c>
      <c r="I1415" s="62">
        <v>2319.15</v>
      </c>
      <c r="J1415" s="62">
        <v>1958.0358254063815</v>
      </c>
      <c r="K1415" s="62">
        <v>2319.15</v>
      </c>
      <c r="L1415" s="62">
        <v>31147.614600227043</v>
      </c>
      <c r="M1415" s="63">
        <v>1616.0033560806648</v>
      </c>
      <c r="N1415" s="64">
        <f>GP_need_index[[#This Row],[Normalised weighted population]]/GP_need_index[[#This Row],[Registered population]]</f>
        <v>1.0583741944620904</v>
      </c>
    </row>
    <row r="1416" spans="1:14" hidden="1" x14ac:dyDescent="0.2">
      <c r="A1416" s="46" t="s">
        <v>13250</v>
      </c>
      <c r="B1416" s="33" t="s">
        <v>1417</v>
      </c>
      <c r="C1416" s="1" t="s">
        <v>7504</v>
      </c>
      <c r="D1416" s="1" t="s">
        <v>6735</v>
      </c>
      <c r="E1416" s="1" t="s">
        <v>6924</v>
      </c>
      <c r="F1416" s="62">
        <v>1529.0542308846409</v>
      </c>
      <c r="G1416" s="62">
        <v>13.247093221768875</v>
      </c>
      <c r="H1416" s="62">
        <v>13.430616648438885</v>
      </c>
      <c r="I1416" s="62">
        <v>2319.15</v>
      </c>
      <c r="J1416" s="62">
        <v>1958.0358254063815</v>
      </c>
      <c r="K1416" s="62">
        <v>2319.15</v>
      </c>
      <c r="L1416" s="62">
        <v>31147.614600227043</v>
      </c>
      <c r="M1416" s="63">
        <v>1622.5579230332376</v>
      </c>
      <c r="N1416" s="64">
        <f>GP_need_index[[#This Row],[Normalised weighted population]]/GP_need_index[[#This Row],[Registered population]]</f>
        <v>1.061151324956277</v>
      </c>
    </row>
    <row r="1417" spans="1:14" x14ac:dyDescent="0.2">
      <c r="A1417" s="46" t="s">
        <v>13248</v>
      </c>
      <c r="B1417" s="33" t="s">
        <v>1224</v>
      </c>
      <c r="C1417" s="1" t="s">
        <v>7505</v>
      </c>
      <c r="D1417" s="1" t="s">
        <v>6735</v>
      </c>
      <c r="E1417" s="1" t="s">
        <v>6926</v>
      </c>
      <c r="F1417" s="62">
        <v>7392.2500000000009</v>
      </c>
      <c r="G1417" s="62">
        <v>54.362188430401261</v>
      </c>
      <c r="H1417" s="62">
        <v>53.884954510415525</v>
      </c>
      <c r="I1417" s="62">
        <v>1902.4079999999999</v>
      </c>
      <c r="J1417" s="62">
        <v>1961.7844845018449</v>
      </c>
      <c r="K1417" s="62">
        <v>1902.4079999999999</v>
      </c>
      <c r="L1417" s="62">
        <v>102511.16854025057</v>
      </c>
      <c r="M1417" s="63">
        <v>5295.8042482856472</v>
      </c>
      <c r="N1417" s="68">
        <f>GP_need_index[[#This Row],[Normalised weighted population]]/GP_need_index[[#This Row],[Registered population]]</f>
        <v>0.71639950600773061</v>
      </c>
    </row>
    <row r="1418" spans="1:14" hidden="1" x14ac:dyDescent="0.2">
      <c r="A1418" s="46" t="s">
        <v>13249</v>
      </c>
      <c r="B1418" s="33" t="s">
        <v>1224</v>
      </c>
      <c r="C1418" s="1" t="s">
        <v>7505</v>
      </c>
      <c r="D1418" s="1" t="s">
        <v>6735</v>
      </c>
      <c r="E1418" s="1" t="s">
        <v>6926</v>
      </c>
      <c r="F1418" s="62">
        <v>7414.8730114881446</v>
      </c>
      <c r="G1418" s="62">
        <v>54.362188430401261</v>
      </c>
      <c r="H1418" s="62">
        <v>53.884954510415525</v>
      </c>
      <c r="I1418" s="62">
        <v>1902.4079999999999</v>
      </c>
      <c r="J1418" s="62">
        <v>1961.7844845018449</v>
      </c>
      <c r="K1418" s="62">
        <v>1902.4079999999999</v>
      </c>
      <c r="L1418" s="62">
        <v>102511.16854025057</v>
      </c>
      <c r="M1418" s="63">
        <v>5318.4937120542145</v>
      </c>
      <c r="N1418" s="64">
        <f>GP_need_index[[#This Row],[Normalised weighted population]]/GP_need_index[[#This Row],[Registered population]]</f>
        <v>0.71727374208756778</v>
      </c>
    </row>
    <row r="1419" spans="1:14" hidden="1" x14ac:dyDescent="0.2">
      <c r="A1419" s="46" t="s">
        <v>13250</v>
      </c>
      <c r="B1419" s="33" t="s">
        <v>1224</v>
      </c>
      <c r="C1419" s="1" t="s">
        <v>7505</v>
      </c>
      <c r="D1419" s="1" t="s">
        <v>6735</v>
      </c>
      <c r="E1419" s="1" t="s">
        <v>6926</v>
      </c>
      <c r="F1419" s="62">
        <v>7437.7835413686444</v>
      </c>
      <c r="G1419" s="62">
        <v>54.362188430401261</v>
      </c>
      <c r="H1419" s="62">
        <v>53.884954510415525</v>
      </c>
      <c r="I1419" s="62">
        <v>1902.4079999999999</v>
      </c>
      <c r="J1419" s="62">
        <v>1961.7844845018449</v>
      </c>
      <c r="K1419" s="62">
        <v>1902.4079999999999</v>
      </c>
      <c r="L1419" s="62">
        <v>102511.16854025057</v>
      </c>
      <c r="M1419" s="63">
        <v>5340.065711265308</v>
      </c>
      <c r="N1419" s="64">
        <f>GP_need_index[[#This Row],[Normalised weighted population]]/GP_need_index[[#This Row],[Registered population]]</f>
        <v>0.7179646572885704</v>
      </c>
    </row>
    <row r="1420" spans="1:14" x14ac:dyDescent="0.2">
      <c r="A1420" s="46" t="s">
        <v>13248</v>
      </c>
      <c r="B1420" s="33" t="s">
        <v>1381</v>
      </c>
      <c r="C1420" s="1" t="s">
        <v>7506</v>
      </c>
      <c r="D1420" s="1" t="s">
        <v>6735</v>
      </c>
      <c r="E1420" s="1" t="s">
        <v>6925</v>
      </c>
      <c r="F1420" s="62">
        <v>2929.75</v>
      </c>
      <c r="G1420" s="62">
        <v>32.541745982666839</v>
      </c>
      <c r="H1420" s="62">
        <v>31.694869106393895</v>
      </c>
      <c r="I1420" s="62">
        <v>2028.8579999999999</v>
      </c>
      <c r="J1420" s="62">
        <v>2137.3758585802129</v>
      </c>
      <c r="K1420" s="62">
        <v>2028.8579999999999</v>
      </c>
      <c r="L1420" s="62">
        <v>64304.388745460106</v>
      </c>
      <c r="M1420" s="63">
        <v>3322.0132006192716</v>
      </c>
      <c r="N1420" s="68">
        <f>GP_need_index[[#This Row],[Normalised weighted population]]/GP_need_index[[#This Row],[Registered population]]</f>
        <v>1.1338896494988555</v>
      </c>
    </row>
    <row r="1421" spans="1:14" hidden="1" x14ac:dyDescent="0.2">
      <c r="A1421" s="46" t="s">
        <v>13249</v>
      </c>
      <c r="B1421" s="33" t="s">
        <v>1381</v>
      </c>
      <c r="C1421" s="1" t="s">
        <v>7506</v>
      </c>
      <c r="D1421" s="1" t="s">
        <v>6735</v>
      </c>
      <c r="E1421" s="1" t="s">
        <v>6925</v>
      </c>
      <c r="F1421" s="62">
        <v>2924.4222042860974</v>
      </c>
      <c r="G1421" s="62">
        <v>32.541745982666839</v>
      </c>
      <c r="H1421" s="62">
        <v>31.694869106393895</v>
      </c>
      <c r="I1421" s="62">
        <v>2028.8579999999999</v>
      </c>
      <c r="J1421" s="62">
        <v>2137.3758585802129</v>
      </c>
      <c r="K1421" s="62">
        <v>2028.8579999999999</v>
      </c>
      <c r="L1421" s="62">
        <v>64304.388745460106</v>
      </c>
      <c r="M1421" s="63">
        <v>3336.2461092806057</v>
      </c>
      <c r="N1421" s="64">
        <f>GP_need_index[[#This Row],[Normalised weighted population]]/GP_need_index[[#This Row],[Registered population]]</f>
        <v>1.1408223150511339</v>
      </c>
    </row>
    <row r="1422" spans="1:14" hidden="1" x14ac:dyDescent="0.2">
      <c r="A1422" s="46" t="s">
        <v>13250</v>
      </c>
      <c r="B1422" s="33" t="s">
        <v>1381</v>
      </c>
      <c r="C1422" s="1" t="s">
        <v>7506</v>
      </c>
      <c r="D1422" s="1" t="s">
        <v>6735</v>
      </c>
      <c r="E1422" s="1" t="s">
        <v>6925</v>
      </c>
      <c r="F1422" s="62">
        <v>2918.2386339229174</v>
      </c>
      <c r="G1422" s="62">
        <v>32.541745982666839</v>
      </c>
      <c r="H1422" s="62">
        <v>31.694869106393895</v>
      </c>
      <c r="I1422" s="62">
        <v>2028.8579999999999</v>
      </c>
      <c r="J1422" s="62">
        <v>2137.3758585802129</v>
      </c>
      <c r="K1422" s="62">
        <v>2028.8579999999999</v>
      </c>
      <c r="L1422" s="62">
        <v>64304.388745460106</v>
      </c>
      <c r="M1422" s="63">
        <v>3349.7780418791717</v>
      </c>
      <c r="N1422" s="64">
        <f>GP_need_index[[#This Row],[Normalised weighted population]]/GP_need_index[[#This Row],[Registered population]]</f>
        <v>1.1478766688028341</v>
      </c>
    </row>
    <row r="1423" spans="1:14" x14ac:dyDescent="0.2">
      <c r="A1423" s="46" t="s">
        <v>13248</v>
      </c>
      <c r="B1423" s="33" t="s">
        <v>1369</v>
      </c>
      <c r="C1423" s="1" t="s">
        <v>7507</v>
      </c>
      <c r="D1423" s="1" t="s">
        <v>6735</v>
      </c>
      <c r="E1423" s="1" t="s">
        <v>6925</v>
      </c>
      <c r="F1423" s="62">
        <v>6707.75</v>
      </c>
      <c r="G1423" s="62">
        <v>84.233488494466428</v>
      </c>
      <c r="H1423" s="62">
        <v>87.95563440193655</v>
      </c>
      <c r="I1423" s="62">
        <v>2163.8670000000002</v>
      </c>
      <c r="J1423" s="62">
        <v>2137.3758585802129</v>
      </c>
      <c r="K1423" s="62">
        <v>2163.8670000000002</v>
      </c>
      <c r="L1423" s="62">
        <v>190324.29474641525</v>
      </c>
      <c r="M1423" s="63">
        <v>9832.2965489782709</v>
      </c>
      <c r="N1423" s="68">
        <f>GP_need_index[[#This Row],[Normalised weighted population]]/GP_need_index[[#This Row],[Registered population]]</f>
        <v>1.4658114194742307</v>
      </c>
    </row>
    <row r="1424" spans="1:14" hidden="1" x14ac:dyDescent="0.2">
      <c r="A1424" s="46" t="s">
        <v>13249</v>
      </c>
      <c r="B1424" s="33" t="s">
        <v>1369</v>
      </c>
      <c r="C1424" s="1" t="s">
        <v>7507</v>
      </c>
      <c r="D1424" s="1" t="s">
        <v>6735</v>
      </c>
      <c r="E1424" s="1" t="s">
        <v>6925</v>
      </c>
      <c r="F1424" s="62">
        <v>6684.295760843037</v>
      </c>
      <c r="G1424" s="62">
        <v>84.233488494466428</v>
      </c>
      <c r="H1424" s="62">
        <v>87.95563440193655</v>
      </c>
      <c r="I1424" s="62">
        <v>2163.8670000000002</v>
      </c>
      <c r="J1424" s="62">
        <v>2137.3758585802129</v>
      </c>
      <c r="K1424" s="62">
        <v>2163.8670000000002</v>
      </c>
      <c r="L1424" s="62">
        <v>190324.29474641525</v>
      </c>
      <c r="M1424" s="63">
        <v>9874.4222631947796</v>
      </c>
      <c r="N1424" s="64">
        <f>GP_need_index[[#This Row],[Normalised weighted population]]/GP_need_index[[#This Row],[Registered population]]</f>
        <v>1.4772569342367636</v>
      </c>
    </row>
    <row r="1425" spans="1:14" hidden="1" x14ac:dyDescent="0.2">
      <c r="A1425" s="46" t="s">
        <v>13250</v>
      </c>
      <c r="B1425" s="33" t="s">
        <v>1369</v>
      </c>
      <c r="C1425" s="1" t="s">
        <v>7507</v>
      </c>
      <c r="D1425" s="1" t="s">
        <v>6735</v>
      </c>
      <c r="E1425" s="1" t="s">
        <v>6925</v>
      </c>
      <c r="F1425" s="62">
        <v>6659.0325646327692</v>
      </c>
      <c r="G1425" s="62">
        <v>84.233488494466428</v>
      </c>
      <c r="H1425" s="62">
        <v>87.95563440193655</v>
      </c>
      <c r="I1425" s="62">
        <v>2163.8670000000002</v>
      </c>
      <c r="J1425" s="62">
        <v>2137.3758585802129</v>
      </c>
      <c r="K1425" s="62">
        <v>2163.8670000000002</v>
      </c>
      <c r="L1425" s="62">
        <v>190324.29474641525</v>
      </c>
      <c r="M1425" s="63">
        <v>9914.4732702663605</v>
      </c>
      <c r="N1425" s="64">
        <f>GP_need_index[[#This Row],[Normalised weighted population]]/GP_need_index[[#This Row],[Registered population]]</f>
        <v>1.4888759251492145</v>
      </c>
    </row>
    <row r="1426" spans="1:14" x14ac:dyDescent="0.2">
      <c r="A1426" s="46" t="s">
        <v>13248</v>
      </c>
      <c r="B1426" s="33" t="s">
        <v>1234</v>
      </c>
      <c r="C1426" s="1" t="s">
        <v>7508</v>
      </c>
      <c r="D1426" s="1" t="s">
        <v>6735</v>
      </c>
      <c r="E1426" s="1" t="s">
        <v>6926</v>
      </c>
      <c r="F1426" s="62">
        <v>2019.4166666666665</v>
      </c>
      <c r="G1426" s="62"/>
      <c r="H1426" s="62"/>
      <c r="I1426" s="62">
        <v>2130.989</v>
      </c>
      <c r="J1426" s="62">
        <v>1961.7844845018449</v>
      </c>
      <c r="K1426" s="62">
        <v>2130.989</v>
      </c>
      <c r="L1426" s="62"/>
      <c r="M1426" s="63"/>
      <c r="N1426" s="68">
        <f>GP_need_index[[#This Row],[Normalised weighted population]]/GP_need_index[[#This Row],[Registered population]]</f>
        <v>0</v>
      </c>
    </row>
    <row r="1427" spans="1:14" hidden="1" x14ac:dyDescent="0.2">
      <c r="A1427" s="46" t="s">
        <v>13249</v>
      </c>
      <c r="B1427" s="33" t="s">
        <v>1234</v>
      </c>
      <c r="C1427" s="1" t="s">
        <v>7508</v>
      </c>
      <c r="D1427" s="1" t="s">
        <v>6735</v>
      </c>
      <c r="E1427" s="1" t="s">
        <v>6926</v>
      </c>
      <c r="F1427" s="62">
        <v>2022.8751016534768</v>
      </c>
      <c r="G1427" s="62"/>
      <c r="H1427" s="62"/>
      <c r="I1427" s="62">
        <v>2130.989</v>
      </c>
      <c r="J1427" s="62">
        <v>1961.7844845018449</v>
      </c>
      <c r="K1427" s="62">
        <v>2130.989</v>
      </c>
      <c r="L1427" s="62"/>
      <c r="M1427" s="63"/>
      <c r="N1427" s="64">
        <f>GP_need_index[[#This Row],[Normalised weighted population]]/GP_need_index[[#This Row],[Registered population]]</f>
        <v>0</v>
      </c>
    </row>
    <row r="1428" spans="1:14" hidden="1" x14ac:dyDescent="0.2">
      <c r="A1428" s="46" t="s">
        <v>13250</v>
      </c>
      <c r="B1428" s="33" t="s">
        <v>1234</v>
      </c>
      <c r="C1428" s="1" t="s">
        <v>7508</v>
      </c>
      <c r="D1428" s="1" t="s">
        <v>6735</v>
      </c>
      <c r="E1428" s="1" t="s">
        <v>6926</v>
      </c>
      <c r="F1428" s="62">
        <v>2027.3085293481406</v>
      </c>
      <c r="G1428" s="62"/>
      <c r="H1428" s="62"/>
      <c r="I1428" s="62">
        <v>2130.989</v>
      </c>
      <c r="J1428" s="62">
        <v>1961.7844845018449</v>
      </c>
      <c r="K1428" s="62">
        <v>2130.989</v>
      </c>
      <c r="L1428" s="62"/>
      <c r="M1428" s="63"/>
      <c r="N1428" s="64">
        <f>GP_need_index[[#This Row],[Normalised weighted population]]/GP_need_index[[#This Row],[Registered population]]</f>
        <v>0</v>
      </c>
    </row>
    <row r="1429" spans="1:14" x14ac:dyDescent="0.2">
      <c r="A1429" s="46" t="s">
        <v>13248</v>
      </c>
      <c r="B1429" s="33" t="s">
        <v>1375</v>
      </c>
      <c r="C1429" s="1" t="s">
        <v>7509</v>
      </c>
      <c r="D1429" s="1" t="s">
        <v>6735</v>
      </c>
      <c r="E1429" s="1" t="s">
        <v>6925</v>
      </c>
      <c r="F1429" s="62">
        <v>2639.083333333333</v>
      </c>
      <c r="G1429" s="62">
        <v>28.048447331372319</v>
      </c>
      <c r="H1429" s="62">
        <v>29.279330461579256</v>
      </c>
      <c r="I1429" s="62">
        <v>2069.9899999999998</v>
      </c>
      <c r="J1429" s="62">
        <v>2137.3758585802129</v>
      </c>
      <c r="K1429" s="62">
        <v>2069.9899999999998</v>
      </c>
      <c r="L1429" s="62">
        <v>60607.92126216444</v>
      </c>
      <c r="M1429" s="63">
        <v>3131.0509037257325</v>
      </c>
      <c r="N1429" s="68">
        <f>GP_need_index[[#This Row],[Normalised weighted population]]/GP_need_index[[#This Row],[Registered population]]</f>
        <v>1.1864160802269978</v>
      </c>
    </row>
    <row r="1430" spans="1:14" hidden="1" x14ac:dyDescent="0.2">
      <c r="A1430" s="46" t="s">
        <v>13249</v>
      </c>
      <c r="B1430" s="33" t="s">
        <v>1375</v>
      </c>
      <c r="C1430" s="1" t="s">
        <v>7509</v>
      </c>
      <c r="D1430" s="1" t="s">
        <v>6735</v>
      </c>
      <c r="E1430" s="1" t="s">
        <v>6925</v>
      </c>
      <c r="F1430" s="62">
        <v>2634.9883850720112</v>
      </c>
      <c r="G1430" s="62">
        <v>28.048447331372319</v>
      </c>
      <c r="H1430" s="62">
        <v>29.279330461579256</v>
      </c>
      <c r="I1430" s="62">
        <v>2069.9899999999998</v>
      </c>
      <c r="J1430" s="62">
        <v>2137.3758585802129</v>
      </c>
      <c r="K1430" s="62">
        <v>2069.9899999999998</v>
      </c>
      <c r="L1430" s="62">
        <v>60607.92126216444</v>
      </c>
      <c r="M1430" s="63">
        <v>3144.4656491934534</v>
      </c>
      <c r="N1430" s="64">
        <f>GP_need_index[[#This Row],[Normalised weighted population]]/GP_need_index[[#This Row],[Registered population]]</f>
        <v>1.1933508576386074</v>
      </c>
    </row>
    <row r="1431" spans="1:14" hidden="1" x14ac:dyDescent="0.2">
      <c r="A1431" s="46" t="s">
        <v>13250</v>
      </c>
      <c r="B1431" s="33" t="s">
        <v>1375</v>
      </c>
      <c r="C1431" s="1" t="s">
        <v>7509</v>
      </c>
      <c r="D1431" s="1" t="s">
        <v>6735</v>
      </c>
      <c r="E1431" s="1" t="s">
        <v>6925</v>
      </c>
      <c r="F1431" s="62">
        <v>2630.4984890128826</v>
      </c>
      <c r="G1431" s="62">
        <v>28.048447331372319</v>
      </c>
      <c r="H1431" s="62">
        <v>29.279330461579256</v>
      </c>
      <c r="I1431" s="62">
        <v>2069.9899999999998</v>
      </c>
      <c r="J1431" s="62">
        <v>2137.3758585802129</v>
      </c>
      <c r="K1431" s="62">
        <v>2069.9899999999998</v>
      </c>
      <c r="L1431" s="62">
        <v>60607.92126216444</v>
      </c>
      <c r="M1431" s="63">
        <v>3157.2197134409998</v>
      </c>
      <c r="N1431" s="64">
        <f>GP_need_index[[#This Row],[Normalised weighted population]]/GP_need_index[[#This Row],[Registered population]]</f>
        <v>1.2002362771269919</v>
      </c>
    </row>
    <row r="1432" spans="1:14" x14ac:dyDescent="0.2">
      <c r="A1432" s="46" t="s">
        <v>13248</v>
      </c>
      <c r="B1432" s="33" t="s">
        <v>1363</v>
      </c>
      <c r="C1432" s="1" t="s">
        <v>7510</v>
      </c>
      <c r="D1432" s="1" t="s">
        <v>6735</v>
      </c>
      <c r="E1432" s="1" t="s">
        <v>6925</v>
      </c>
      <c r="F1432" s="62">
        <v>1707.0833333333335</v>
      </c>
      <c r="G1432" s="62">
        <v>2.071089085037825</v>
      </c>
      <c r="H1432" s="62">
        <v>2.0416079354103434</v>
      </c>
      <c r="I1432" s="62">
        <v>2432.288</v>
      </c>
      <c r="J1432" s="62">
        <v>2137.3758585802129</v>
      </c>
      <c r="K1432" s="62">
        <v>2432.288</v>
      </c>
      <c r="L1432" s="62">
        <v>4965.778482003353</v>
      </c>
      <c r="M1432" s="63">
        <v>256.53585999961643</v>
      </c>
      <c r="N1432" s="68">
        <f>GP_need_index[[#This Row],[Normalised weighted population]]/GP_need_index[[#This Row],[Registered population]]</f>
        <v>0.150277291676612</v>
      </c>
    </row>
    <row r="1433" spans="1:14" hidden="1" x14ac:dyDescent="0.2">
      <c r="A1433" s="46" t="s">
        <v>13249</v>
      </c>
      <c r="B1433" s="33" t="s">
        <v>1363</v>
      </c>
      <c r="C1433" s="1" t="s">
        <v>7510</v>
      </c>
      <c r="D1433" s="1" t="s">
        <v>6735</v>
      </c>
      <c r="E1433" s="1" t="s">
        <v>6925</v>
      </c>
      <c r="F1433" s="62">
        <v>1705.1403418100349</v>
      </c>
      <c r="G1433" s="62">
        <v>2.071089085037825</v>
      </c>
      <c r="H1433" s="62">
        <v>2.0416079354103434</v>
      </c>
      <c r="I1433" s="62">
        <v>2432.288</v>
      </c>
      <c r="J1433" s="62">
        <v>2137.3758585802129</v>
      </c>
      <c r="K1433" s="62">
        <v>2432.288</v>
      </c>
      <c r="L1433" s="62">
        <v>4965.778482003353</v>
      </c>
      <c r="M1433" s="63">
        <v>257.63496805344681</v>
      </c>
      <c r="N1433" s="64">
        <f>GP_need_index[[#This Row],[Normalised weighted population]]/GP_need_index[[#This Row],[Registered population]]</f>
        <v>0.15109311634722278</v>
      </c>
    </row>
    <row r="1434" spans="1:14" hidden="1" x14ac:dyDescent="0.2">
      <c r="A1434" s="46" t="s">
        <v>13250</v>
      </c>
      <c r="B1434" s="33" t="s">
        <v>1363</v>
      </c>
      <c r="C1434" s="1" t="s">
        <v>7510</v>
      </c>
      <c r="D1434" s="1" t="s">
        <v>6735</v>
      </c>
      <c r="E1434" s="1" t="s">
        <v>6925</v>
      </c>
      <c r="F1434" s="62">
        <v>1701.9264533915848</v>
      </c>
      <c r="G1434" s="62">
        <v>2.071089085037825</v>
      </c>
      <c r="H1434" s="62">
        <v>2.0416079354103434</v>
      </c>
      <c r="I1434" s="62">
        <v>2432.288</v>
      </c>
      <c r="J1434" s="62">
        <v>2137.3758585802129</v>
      </c>
      <c r="K1434" s="62">
        <v>2432.288</v>
      </c>
      <c r="L1434" s="62">
        <v>4965.778482003353</v>
      </c>
      <c r="M1434" s="63">
        <v>258.67994462547932</v>
      </c>
      <c r="N1434" s="64">
        <f>GP_need_index[[#This Row],[Normalised weighted population]]/GP_need_index[[#This Row],[Registered population]]</f>
        <v>0.15199243428526779</v>
      </c>
    </row>
    <row r="1435" spans="1:14" x14ac:dyDescent="0.2">
      <c r="A1435" s="46" t="s">
        <v>13248</v>
      </c>
      <c r="B1435" s="33" t="s">
        <v>1371</v>
      </c>
      <c r="C1435" s="1" t="s">
        <v>7511</v>
      </c>
      <c r="D1435" s="1" t="s">
        <v>6735</v>
      </c>
      <c r="E1435" s="1" t="s">
        <v>6925</v>
      </c>
      <c r="F1435" s="62">
        <v>2416.083333333333</v>
      </c>
      <c r="G1435" s="62">
        <v>18.678318930819795</v>
      </c>
      <c r="H1435" s="62">
        <v>19.382588272413422</v>
      </c>
      <c r="I1435" s="62">
        <v>2127.652</v>
      </c>
      <c r="J1435" s="62">
        <v>2137.3758585802129</v>
      </c>
      <c r="K1435" s="62">
        <v>2127.652</v>
      </c>
      <c r="L1435" s="62">
        <v>41239.402702976964</v>
      </c>
      <c r="M1435" s="63">
        <v>2130.458633348188</v>
      </c>
      <c r="N1435" s="68">
        <f>GP_need_index[[#This Row],[Normalised weighted population]]/GP_need_index[[#This Row],[Registered population]]</f>
        <v>0.8817819335763204</v>
      </c>
    </row>
    <row r="1436" spans="1:14" hidden="1" x14ac:dyDescent="0.2">
      <c r="A1436" s="46" t="s">
        <v>13249</v>
      </c>
      <c r="B1436" s="33" t="s">
        <v>1371</v>
      </c>
      <c r="C1436" s="1" t="s">
        <v>7511</v>
      </c>
      <c r="D1436" s="1" t="s">
        <v>6735</v>
      </c>
      <c r="E1436" s="1" t="s">
        <v>6925</v>
      </c>
      <c r="F1436" s="62">
        <v>2415.0429816492779</v>
      </c>
      <c r="G1436" s="62">
        <v>18.678318930819795</v>
      </c>
      <c r="H1436" s="62">
        <v>19.382588272413422</v>
      </c>
      <c r="I1436" s="62">
        <v>2127.652</v>
      </c>
      <c r="J1436" s="62">
        <v>2137.3758585802129</v>
      </c>
      <c r="K1436" s="62">
        <v>2127.652</v>
      </c>
      <c r="L1436" s="62">
        <v>41239.402702976964</v>
      </c>
      <c r="M1436" s="63">
        <v>2139.5864186109147</v>
      </c>
      <c r="N1436" s="64">
        <f>GP_need_index[[#This Row],[Normalised weighted population]]/GP_need_index[[#This Row],[Registered population]]</f>
        <v>0.88594134136269131</v>
      </c>
    </row>
    <row r="1437" spans="1:14" hidden="1" x14ac:dyDescent="0.2">
      <c r="A1437" s="46" t="s">
        <v>13250</v>
      </c>
      <c r="B1437" s="33" t="s">
        <v>1371</v>
      </c>
      <c r="C1437" s="1" t="s">
        <v>7511</v>
      </c>
      <c r="D1437" s="1" t="s">
        <v>6735</v>
      </c>
      <c r="E1437" s="1" t="s">
        <v>6925</v>
      </c>
      <c r="F1437" s="62">
        <v>2412.3932772778835</v>
      </c>
      <c r="G1437" s="62">
        <v>18.678318930819795</v>
      </c>
      <c r="H1437" s="62">
        <v>19.382588272413422</v>
      </c>
      <c r="I1437" s="62">
        <v>2127.652</v>
      </c>
      <c r="J1437" s="62">
        <v>2137.3758585802129</v>
      </c>
      <c r="K1437" s="62">
        <v>2127.652</v>
      </c>
      <c r="L1437" s="62">
        <v>41239.402702976964</v>
      </c>
      <c r="M1437" s="63">
        <v>2148.2646570432985</v>
      </c>
      <c r="N1437" s="64">
        <f>GP_need_index[[#This Row],[Normalised weighted population]]/GP_need_index[[#This Row],[Registered population]]</f>
        <v>0.8905117906261848</v>
      </c>
    </row>
    <row r="1438" spans="1:14" x14ac:dyDescent="0.2">
      <c r="A1438" s="46" t="s">
        <v>13248</v>
      </c>
      <c r="B1438" s="33" t="s">
        <v>1238</v>
      </c>
      <c r="C1438" s="1" t="s">
        <v>7512</v>
      </c>
      <c r="D1438" s="1" t="s">
        <v>6735</v>
      </c>
      <c r="E1438" s="1" t="s">
        <v>6926</v>
      </c>
      <c r="F1438" s="62">
        <v>1983.25</v>
      </c>
      <c r="G1438" s="62">
        <v>12.008390332558378</v>
      </c>
      <c r="H1438" s="62">
        <v>11.806527019878923</v>
      </c>
      <c r="I1438" s="62">
        <v>2002.221</v>
      </c>
      <c r="J1438" s="62">
        <v>1961.7844845018449</v>
      </c>
      <c r="K1438" s="62">
        <v>2002.221</v>
      </c>
      <c r="L1438" s="62">
        <v>23639.276336268995</v>
      </c>
      <c r="M1438" s="63">
        <v>1221.2228367961368</v>
      </c>
      <c r="N1438" s="68">
        <f>GP_need_index[[#This Row],[Normalised weighted population]]/GP_need_index[[#This Row],[Registered population]]</f>
        <v>0.6157684794131536</v>
      </c>
    </row>
    <row r="1439" spans="1:14" hidden="1" x14ac:dyDescent="0.2">
      <c r="A1439" s="46" t="s">
        <v>13249</v>
      </c>
      <c r="B1439" s="33" t="s">
        <v>1238</v>
      </c>
      <c r="C1439" s="1" t="s">
        <v>7512</v>
      </c>
      <c r="D1439" s="1" t="s">
        <v>6735</v>
      </c>
      <c r="E1439" s="1" t="s">
        <v>6926</v>
      </c>
      <c r="F1439" s="62">
        <v>1990.8735775626983</v>
      </c>
      <c r="G1439" s="62">
        <v>12.008390332558378</v>
      </c>
      <c r="H1439" s="62">
        <v>11.806527019878923</v>
      </c>
      <c r="I1439" s="62">
        <v>2002.221</v>
      </c>
      <c r="J1439" s="62">
        <v>1961.7844845018449</v>
      </c>
      <c r="K1439" s="62">
        <v>2002.221</v>
      </c>
      <c r="L1439" s="62">
        <v>23639.276336268995</v>
      </c>
      <c r="M1439" s="63">
        <v>1226.4550716012288</v>
      </c>
      <c r="N1439" s="64">
        <f>GP_need_index[[#This Row],[Normalised weighted population]]/GP_need_index[[#This Row],[Registered population]]</f>
        <v>0.61603865028069782</v>
      </c>
    </row>
    <row r="1440" spans="1:14" hidden="1" x14ac:dyDescent="0.2">
      <c r="A1440" s="46" t="s">
        <v>13250</v>
      </c>
      <c r="B1440" s="33" t="s">
        <v>1238</v>
      </c>
      <c r="C1440" s="1" t="s">
        <v>7512</v>
      </c>
      <c r="D1440" s="1" t="s">
        <v>6735</v>
      </c>
      <c r="E1440" s="1" t="s">
        <v>6926</v>
      </c>
      <c r="F1440" s="62">
        <v>1998.0855670440819</v>
      </c>
      <c r="G1440" s="62">
        <v>12.008390332558378</v>
      </c>
      <c r="H1440" s="62">
        <v>11.806527019878923</v>
      </c>
      <c r="I1440" s="62">
        <v>2002.221</v>
      </c>
      <c r="J1440" s="62">
        <v>1961.7844845018449</v>
      </c>
      <c r="K1440" s="62">
        <v>2002.221</v>
      </c>
      <c r="L1440" s="62">
        <v>23639.276336268995</v>
      </c>
      <c r="M1440" s="63">
        <v>1231.4296168896924</v>
      </c>
      <c r="N1440" s="64">
        <f>GP_need_index[[#This Row],[Normalised weighted population]]/GP_need_index[[#This Row],[Registered population]]</f>
        <v>0.61630474550268577</v>
      </c>
    </row>
    <row r="1441" spans="1:14" x14ac:dyDescent="0.2">
      <c r="A1441" s="46" t="s">
        <v>13248</v>
      </c>
      <c r="B1441" s="33" t="s">
        <v>1334</v>
      </c>
      <c r="C1441" s="1" t="s">
        <v>7513</v>
      </c>
      <c r="D1441" s="1" t="s">
        <v>6735</v>
      </c>
      <c r="E1441" s="1" t="s">
        <v>6927</v>
      </c>
      <c r="F1441" s="62">
        <v>12696.5</v>
      </c>
      <c r="G1441" s="62">
        <v>170.20470568449656</v>
      </c>
      <c r="H1441" s="62">
        <v>174.23247758968563</v>
      </c>
      <c r="I1441" s="62">
        <v>1985.9169999999999</v>
      </c>
      <c r="J1441" s="62">
        <v>2010.0451945961477</v>
      </c>
      <c r="K1441" s="62">
        <v>1985.9169999999999</v>
      </c>
      <c r="L1441" s="62">
        <v>346011.23919747572</v>
      </c>
      <c r="M1441" s="63">
        <v>17875.201469165637</v>
      </c>
      <c r="N1441" s="68">
        <f>GP_need_index[[#This Row],[Normalised weighted population]]/GP_need_index[[#This Row],[Registered population]]</f>
        <v>1.4078841782511429</v>
      </c>
    </row>
    <row r="1442" spans="1:14" hidden="1" x14ac:dyDescent="0.2">
      <c r="A1442" s="46" t="s">
        <v>13249</v>
      </c>
      <c r="B1442" s="33" t="s">
        <v>1334</v>
      </c>
      <c r="C1442" s="1" t="s">
        <v>7513</v>
      </c>
      <c r="D1442" s="1" t="s">
        <v>6735</v>
      </c>
      <c r="E1442" s="1" t="s">
        <v>6927</v>
      </c>
      <c r="F1442" s="62">
        <v>12685.257617760573</v>
      </c>
      <c r="G1442" s="62">
        <v>170.20470568449656</v>
      </c>
      <c r="H1442" s="62">
        <v>174.23247758968563</v>
      </c>
      <c r="I1442" s="62">
        <v>1985.9169999999999</v>
      </c>
      <c r="J1442" s="62">
        <v>2010.0451945961477</v>
      </c>
      <c r="K1442" s="62">
        <v>1985.9169999999999</v>
      </c>
      <c r="L1442" s="62">
        <v>346011.23919747572</v>
      </c>
      <c r="M1442" s="63">
        <v>17951.786387541684</v>
      </c>
      <c r="N1442" s="64">
        <f>GP_need_index[[#This Row],[Normalised weighted population]]/GP_need_index[[#This Row],[Registered population]]</f>
        <v>1.4151692404265772</v>
      </c>
    </row>
    <row r="1443" spans="1:14" hidden="1" x14ac:dyDescent="0.2">
      <c r="A1443" s="46" t="s">
        <v>13250</v>
      </c>
      <c r="B1443" s="33" t="s">
        <v>1334</v>
      </c>
      <c r="C1443" s="1" t="s">
        <v>7513</v>
      </c>
      <c r="D1443" s="1" t="s">
        <v>6735</v>
      </c>
      <c r="E1443" s="1" t="s">
        <v>6927</v>
      </c>
      <c r="F1443" s="62">
        <v>12672.195040442419</v>
      </c>
      <c r="G1443" s="62">
        <v>170.20470568449656</v>
      </c>
      <c r="H1443" s="62">
        <v>174.23247758968563</v>
      </c>
      <c r="I1443" s="62">
        <v>1985.9169999999999</v>
      </c>
      <c r="J1443" s="62">
        <v>2010.0451945961477</v>
      </c>
      <c r="K1443" s="62">
        <v>1985.9169999999999</v>
      </c>
      <c r="L1443" s="62">
        <v>346011.23919747572</v>
      </c>
      <c r="M1443" s="63">
        <v>18024.599470109039</v>
      </c>
      <c r="N1443" s="64">
        <f>GP_need_index[[#This Row],[Normalised weighted population]]/GP_need_index[[#This Row],[Registered population]]</f>
        <v>1.4223738991220383</v>
      </c>
    </row>
    <row r="1444" spans="1:14" x14ac:dyDescent="0.2">
      <c r="A1444" s="46" t="s">
        <v>13248</v>
      </c>
      <c r="B1444" s="33" t="s">
        <v>1365</v>
      </c>
      <c r="C1444" s="1" t="s">
        <v>7514</v>
      </c>
      <c r="D1444" s="1" t="s">
        <v>6735</v>
      </c>
      <c r="E1444" s="1" t="s">
        <v>6925</v>
      </c>
      <c r="F1444" s="62">
        <v>2755.833333333333</v>
      </c>
      <c r="G1444" s="62">
        <v>29.061141610246825</v>
      </c>
      <c r="H1444" s="62">
        <v>29.281675663282527</v>
      </c>
      <c r="I1444" s="62">
        <v>2002.2329999999999</v>
      </c>
      <c r="J1444" s="62">
        <v>2137.3758585802129</v>
      </c>
      <c r="K1444" s="62">
        <v>2002.2329999999999</v>
      </c>
      <c r="L1444" s="62">
        <v>58628.737308321164</v>
      </c>
      <c r="M1444" s="63">
        <v>3028.8047685957195</v>
      </c>
      <c r="N1444" s="68">
        <f>GP_need_index[[#This Row],[Normalised weighted population]]/GP_need_index[[#This Row],[Registered population]]</f>
        <v>1.0990522293059763</v>
      </c>
    </row>
    <row r="1445" spans="1:14" hidden="1" x14ac:dyDescent="0.2">
      <c r="A1445" s="46" t="s">
        <v>13249</v>
      </c>
      <c r="B1445" s="33" t="s">
        <v>1365</v>
      </c>
      <c r="C1445" s="1" t="s">
        <v>7514</v>
      </c>
      <c r="D1445" s="1" t="s">
        <v>6735</v>
      </c>
      <c r="E1445" s="1" t="s">
        <v>6925</v>
      </c>
      <c r="F1445" s="62">
        <v>2751.1758657399587</v>
      </c>
      <c r="G1445" s="62">
        <v>29.061141610246825</v>
      </c>
      <c r="H1445" s="62">
        <v>29.281675663282527</v>
      </c>
      <c r="I1445" s="62">
        <v>2002.2329999999999</v>
      </c>
      <c r="J1445" s="62">
        <v>2137.3758585802129</v>
      </c>
      <c r="K1445" s="62">
        <v>2002.2329999999999</v>
      </c>
      <c r="L1445" s="62">
        <v>58628.737308321164</v>
      </c>
      <c r="M1445" s="63">
        <v>3041.781448404337</v>
      </c>
      <c r="N1445" s="64">
        <f>GP_need_index[[#This Row],[Normalised weighted population]]/GP_need_index[[#This Row],[Registered population]]</f>
        <v>1.1056295914351577</v>
      </c>
    </row>
    <row r="1446" spans="1:14" hidden="1" x14ac:dyDescent="0.2">
      <c r="A1446" s="46" t="s">
        <v>13250</v>
      </c>
      <c r="B1446" s="33" t="s">
        <v>1365</v>
      </c>
      <c r="C1446" s="1" t="s">
        <v>7514</v>
      </c>
      <c r="D1446" s="1" t="s">
        <v>6735</v>
      </c>
      <c r="E1446" s="1" t="s">
        <v>6925</v>
      </c>
      <c r="F1446" s="62">
        <v>2746.6479499447287</v>
      </c>
      <c r="G1446" s="62">
        <v>29.061141610246825</v>
      </c>
      <c r="H1446" s="62">
        <v>29.281675663282527</v>
      </c>
      <c r="I1446" s="62">
        <v>2002.2329999999999</v>
      </c>
      <c r="J1446" s="62">
        <v>2137.3758585802129</v>
      </c>
      <c r="K1446" s="62">
        <v>2002.2329999999999</v>
      </c>
      <c r="L1446" s="62">
        <v>58628.737308321164</v>
      </c>
      <c r="M1446" s="63">
        <v>3054.1190218899605</v>
      </c>
      <c r="N1446" s="64">
        <f>GP_need_index[[#This Row],[Normalised weighted population]]/GP_need_index[[#This Row],[Registered population]]</f>
        <v>1.1119441142616837</v>
      </c>
    </row>
    <row r="1447" spans="1:14" x14ac:dyDescent="0.2">
      <c r="A1447" s="46" t="s">
        <v>13248</v>
      </c>
      <c r="B1447" s="33" t="s">
        <v>1554</v>
      </c>
      <c r="C1447" s="1" t="s">
        <v>7515</v>
      </c>
      <c r="D1447" s="1" t="s">
        <v>6735</v>
      </c>
      <c r="E1447" s="1" t="s">
        <v>6740</v>
      </c>
      <c r="F1447" s="62">
        <v>7365.8333333333339</v>
      </c>
      <c r="G1447" s="62">
        <v>50.331811041118691</v>
      </c>
      <c r="H1447" s="62">
        <v>50.758562379773444</v>
      </c>
      <c r="I1447" s="62">
        <v>2057.4690000000001</v>
      </c>
      <c r="J1447" s="62">
        <v>1846.4902613293052</v>
      </c>
      <c r="K1447" s="62">
        <v>2057.4690000000001</v>
      </c>
      <c r="L1447" s="62">
        <v>104434.16858095009</v>
      </c>
      <c r="M1447" s="63">
        <v>5395.1478801065186</v>
      </c>
      <c r="N1447" s="68">
        <f>GP_need_index[[#This Row],[Normalised weighted population]]/GP_need_index[[#This Row],[Registered population]]</f>
        <v>0.73245587239821497</v>
      </c>
    </row>
    <row r="1448" spans="1:14" hidden="1" x14ac:dyDescent="0.2">
      <c r="A1448" s="46" t="s">
        <v>13249</v>
      </c>
      <c r="B1448" s="33" t="s">
        <v>1554</v>
      </c>
      <c r="C1448" s="1" t="s">
        <v>7515</v>
      </c>
      <c r="D1448" s="1" t="s">
        <v>6735</v>
      </c>
      <c r="E1448" s="1" t="s">
        <v>6740</v>
      </c>
      <c r="F1448" s="62">
        <v>7376.564544324332</v>
      </c>
      <c r="G1448" s="62">
        <v>50.331811041118691</v>
      </c>
      <c r="H1448" s="62">
        <v>50.758562379773444</v>
      </c>
      <c r="I1448" s="62">
        <v>2057.4690000000001</v>
      </c>
      <c r="J1448" s="62">
        <v>1846.4902613293052</v>
      </c>
      <c r="K1448" s="62">
        <v>2057.4690000000001</v>
      </c>
      <c r="L1448" s="62">
        <v>104434.16858095009</v>
      </c>
      <c r="M1448" s="63">
        <v>5418.2629739832173</v>
      </c>
      <c r="N1448" s="64">
        <f>GP_need_index[[#This Row],[Normalised weighted population]]/GP_need_index[[#This Row],[Registered population]]</f>
        <v>0.73452390220758401</v>
      </c>
    </row>
    <row r="1449" spans="1:14" hidden="1" x14ac:dyDescent="0.2">
      <c r="A1449" s="46" t="s">
        <v>13250</v>
      </c>
      <c r="B1449" s="33" t="s">
        <v>1554</v>
      </c>
      <c r="C1449" s="1" t="s">
        <v>7515</v>
      </c>
      <c r="D1449" s="1" t="s">
        <v>6735</v>
      </c>
      <c r="E1449" s="1" t="s">
        <v>6740</v>
      </c>
      <c r="F1449" s="62">
        <v>7388.5799381357356</v>
      </c>
      <c r="G1449" s="62">
        <v>50.331811041118691</v>
      </c>
      <c r="H1449" s="62">
        <v>50.758562379773444</v>
      </c>
      <c r="I1449" s="62">
        <v>2057.4690000000001</v>
      </c>
      <c r="J1449" s="62">
        <v>1846.4902613293052</v>
      </c>
      <c r="K1449" s="62">
        <v>2057.4690000000001</v>
      </c>
      <c r="L1449" s="62">
        <v>104434.16858095009</v>
      </c>
      <c r="M1449" s="63">
        <v>5440.2396408607865</v>
      </c>
      <c r="N1449" s="64">
        <f>GP_need_index[[#This Row],[Normalised weighted population]]/GP_need_index[[#This Row],[Registered population]]</f>
        <v>0.73630382108763537</v>
      </c>
    </row>
    <row r="1450" spans="1:14" x14ac:dyDescent="0.2">
      <c r="A1450" s="46" t="s">
        <v>13248</v>
      </c>
      <c r="B1450" s="33" t="s">
        <v>1317</v>
      </c>
      <c r="C1450" s="1" t="s">
        <v>7516</v>
      </c>
      <c r="D1450" s="1" t="s">
        <v>6735</v>
      </c>
      <c r="E1450" s="1" t="s">
        <v>6739</v>
      </c>
      <c r="F1450" s="62">
        <v>10730.5</v>
      </c>
      <c r="G1450" s="62">
        <v>69.048310998515944</v>
      </c>
      <c r="H1450" s="62">
        <v>67.896061283107855</v>
      </c>
      <c r="I1450" s="62">
        <v>1987.2270000000001</v>
      </c>
      <c r="J1450" s="62">
        <v>1938.9258427575521</v>
      </c>
      <c r="K1450" s="62">
        <v>1987.2270000000001</v>
      </c>
      <c r="L1450" s="62">
        <v>134924.88617544659</v>
      </c>
      <c r="M1450" s="63">
        <v>6970.3213374923926</v>
      </c>
      <c r="N1450" s="68">
        <f>GP_need_index[[#This Row],[Normalised weighted population]]/GP_need_index[[#This Row],[Registered population]]</f>
        <v>0.64958029332206257</v>
      </c>
    </row>
    <row r="1451" spans="1:14" hidden="1" x14ac:dyDescent="0.2">
      <c r="A1451" s="46" t="s">
        <v>13249</v>
      </c>
      <c r="B1451" s="33" t="s">
        <v>1317</v>
      </c>
      <c r="C1451" s="1" t="s">
        <v>7516</v>
      </c>
      <c r="D1451" s="1" t="s">
        <v>6735</v>
      </c>
      <c r="E1451" s="1" t="s">
        <v>6739</v>
      </c>
      <c r="F1451" s="62">
        <v>10744.679895358393</v>
      </c>
      <c r="G1451" s="62">
        <v>69.048310998515944</v>
      </c>
      <c r="H1451" s="62">
        <v>67.896061283107855</v>
      </c>
      <c r="I1451" s="62">
        <v>1987.2270000000001</v>
      </c>
      <c r="J1451" s="62">
        <v>1938.9258427575521</v>
      </c>
      <c r="K1451" s="62">
        <v>1987.2270000000001</v>
      </c>
      <c r="L1451" s="62">
        <v>134924.88617544659</v>
      </c>
      <c r="M1451" s="63">
        <v>7000.1851402365191</v>
      </c>
      <c r="N1451" s="64">
        <f>GP_need_index[[#This Row],[Normalised weighted population]]/GP_need_index[[#This Row],[Registered population]]</f>
        <v>0.65150243733743407</v>
      </c>
    </row>
    <row r="1452" spans="1:14" hidden="1" x14ac:dyDescent="0.2">
      <c r="A1452" s="46" t="s">
        <v>13250</v>
      </c>
      <c r="B1452" s="33" t="s">
        <v>1317</v>
      </c>
      <c r="C1452" s="1" t="s">
        <v>7516</v>
      </c>
      <c r="D1452" s="1" t="s">
        <v>6735</v>
      </c>
      <c r="E1452" s="1" t="s">
        <v>6739</v>
      </c>
      <c r="F1452" s="62">
        <v>10757.636621615389</v>
      </c>
      <c r="G1452" s="62">
        <v>69.048310998515944</v>
      </c>
      <c r="H1452" s="62">
        <v>67.896061283107855</v>
      </c>
      <c r="I1452" s="62">
        <v>1987.2270000000001</v>
      </c>
      <c r="J1452" s="62">
        <v>1938.9258427575521</v>
      </c>
      <c r="K1452" s="62">
        <v>1987.2270000000001</v>
      </c>
      <c r="L1452" s="62">
        <v>134924.88617544659</v>
      </c>
      <c r="M1452" s="63">
        <v>7028.578139551425</v>
      </c>
      <c r="N1452" s="64">
        <f>GP_need_index[[#This Row],[Normalised weighted population]]/GP_need_index[[#This Row],[Registered population]]</f>
        <v>0.65335708825011407</v>
      </c>
    </row>
    <row r="1453" spans="1:14" x14ac:dyDescent="0.2">
      <c r="A1453" s="46" t="s">
        <v>13248</v>
      </c>
      <c r="B1453" s="33" t="s">
        <v>1571</v>
      </c>
      <c r="C1453" s="1" t="s">
        <v>7341</v>
      </c>
      <c r="D1453" s="1" t="s">
        <v>6735</v>
      </c>
      <c r="E1453" s="1" t="s">
        <v>6923</v>
      </c>
      <c r="F1453" s="62">
        <v>57708.416666666664</v>
      </c>
      <c r="G1453" s="62">
        <v>507.53295766827722</v>
      </c>
      <c r="H1453" s="62">
        <v>502.76045384626593</v>
      </c>
      <c r="I1453" s="62">
        <v>2041.3130000000001</v>
      </c>
      <c r="J1453" s="62">
        <v>1981.306843439364</v>
      </c>
      <c r="K1453" s="62">
        <v>2041.3130000000001</v>
      </c>
      <c r="L1453" s="62">
        <v>1026291.4503222827</v>
      </c>
      <c r="M1453" s="63">
        <v>53018.990028017659</v>
      </c>
      <c r="N1453" s="68">
        <f>GP_need_index[[#This Row],[Normalised weighted population]]/GP_need_index[[#This Row],[Registered population]]</f>
        <v>0.91873929472479021</v>
      </c>
    </row>
    <row r="1454" spans="1:14" hidden="1" x14ac:dyDescent="0.2">
      <c r="A1454" s="46" t="s">
        <v>13249</v>
      </c>
      <c r="B1454" s="33" t="s">
        <v>1571</v>
      </c>
      <c r="C1454" s="1" t="s">
        <v>7341</v>
      </c>
      <c r="D1454" s="1" t="s">
        <v>6735</v>
      </c>
      <c r="E1454" s="1" t="s">
        <v>6923</v>
      </c>
      <c r="F1454" s="62">
        <v>57702.096483189314</v>
      </c>
      <c r="G1454" s="62">
        <v>507.53295766827722</v>
      </c>
      <c r="H1454" s="62">
        <v>502.76045384626593</v>
      </c>
      <c r="I1454" s="62">
        <v>2041.3130000000001</v>
      </c>
      <c r="J1454" s="62">
        <v>1981.306843439364</v>
      </c>
      <c r="K1454" s="62">
        <v>2041.3130000000001</v>
      </c>
      <c r="L1454" s="62">
        <v>1026291.4503222827</v>
      </c>
      <c r="M1454" s="63">
        <v>53246.145790747411</v>
      </c>
      <c r="N1454" s="64">
        <f>GP_need_index[[#This Row],[Normalised weighted population]]/GP_need_index[[#This Row],[Registered population]]</f>
        <v>0.92277662400463933</v>
      </c>
    </row>
    <row r="1455" spans="1:14" hidden="1" x14ac:dyDescent="0.2">
      <c r="A1455" s="46" t="s">
        <v>13250</v>
      </c>
      <c r="B1455" s="33" t="s">
        <v>1571</v>
      </c>
      <c r="C1455" s="1" t="s">
        <v>7341</v>
      </c>
      <c r="D1455" s="1" t="s">
        <v>6735</v>
      </c>
      <c r="E1455" s="1" t="s">
        <v>6923</v>
      </c>
      <c r="F1455" s="62">
        <v>57724.176508330929</v>
      </c>
      <c r="G1455" s="62">
        <v>507.53295766827722</v>
      </c>
      <c r="H1455" s="62">
        <v>502.76045384626593</v>
      </c>
      <c r="I1455" s="62">
        <v>2041.3130000000001</v>
      </c>
      <c r="J1455" s="62">
        <v>1981.306843439364</v>
      </c>
      <c r="K1455" s="62">
        <v>2041.3130000000001</v>
      </c>
      <c r="L1455" s="62">
        <v>1026291.4503222827</v>
      </c>
      <c r="M1455" s="63">
        <v>53462.11404739655</v>
      </c>
      <c r="N1455" s="64">
        <f>GP_need_index[[#This Row],[Normalised weighted population]]/GP_need_index[[#This Row],[Registered population]]</f>
        <v>0.92616503658013616</v>
      </c>
    </row>
    <row r="1456" spans="1:14" x14ac:dyDescent="0.2">
      <c r="A1456" s="46" t="s">
        <v>13248</v>
      </c>
      <c r="B1456" s="33" t="s">
        <v>1052</v>
      </c>
      <c r="C1456" s="1" t="s">
        <v>7517</v>
      </c>
      <c r="D1456" s="1" t="s">
        <v>6613</v>
      </c>
      <c r="E1456" s="1" t="s">
        <v>6741</v>
      </c>
      <c r="F1456" s="62">
        <v>9562.3333333333358</v>
      </c>
      <c r="G1456" s="62">
        <v>56.063476483823464</v>
      </c>
      <c r="H1456" s="62">
        <v>56.104959810008246</v>
      </c>
      <c r="I1456" s="62">
        <v>2118.4949999999999</v>
      </c>
      <c r="J1456" s="62">
        <v>1992.718481818182</v>
      </c>
      <c r="K1456" s="62">
        <v>2118.4949999999999</v>
      </c>
      <c r="L1456" s="62">
        <v>118858.07683270342</v>
      </c>
      <c r="M1456" s="63">
        <v>6140.2978543410327</v>
      </c>
      <c r="N1456" s="68">
        <f>GP_need_index[[#This Row],[Normalised weighted population]]/GP_need_index[[#This Row],[Registered population]]</f>
        <v>0.64213384330962087</v>
      </c>
    </row>
    <row r="1457" spans="1:14" hidden="1" x14ac:dyDescent="0.2">
      <c r="A1457" s="46" t="s">
        <v>13249</v>
      </c>
      <c r="B1457" s="33" t="s">
        <v>1052</v>
      </c>
      <c r="C1457" s="1" t="s">
        <v>7517</v>
      </c>
      <c r="D1457" s="1" t="s">
        <v>6613</v>
      </c>
      <c r="E1457" s="1" t="s">
        <v>6741</v>
      </c>
      <c r="F1457" s="62">
        <v>9607.3596004768879</v>
      </c>
      <c r="G1457" s="62">
        <v>56.063476483823464</v>
      </c>
      <c r="H1457" s="62">
        <v>56.104959810008246</v>
      </c>
      <c r="I1457" s="62">
        <v>2118.4949999999999</v>
      </c>
      <c r="J1457" s="62">
        <v>1992.718481818182</v>
      </c>
      <c r="K1457" s="62">
        <v>2118.4949999999999</v>
      </c>
      <c r="L1457" s="62">
        <v>118858.07683270342</v>
      </c>
      <c r="M1457" s="63">
        <v>6166.6054856586725</v>
      </c>
      <c r="N1457" s="64">
        <f>GP_need_index[[#This Row],[Normalised weighted population]]/GP_need_index[[#This Row],[Registered population]]</f>
        <v>0.64186267008810372</v>
      </c>
    </row>
    <row r="1458" spans="1:14" hidden="1" x14ac:dyDescent="0.2">
      <c r="A1458" s="46" t="s">
        <v>13250</v>
      </c>
      <c r="B1458" s="33" t="s">
        <v>1052</v>
      </c>
      <c r="C1458" s="1" t="s">
        <v>7517</v>
      </c>
      <c r="D1458" s="1" t="s">
        <v>6613</v>
      </c>
      <c r="E1458" s="1" t="s">
        <v>6741</v>
      </c>
      <c r="F1458" s="62">
        <v>9650.1089134157337</v>
      </c>
      <c r="G1458" s="62">
        <v>56.063476483823464</v>
      </c>
      <c r="H1458" s="62">
        <v>56.104959810008246</v>
      </c>
      <c r="I1458" s="62">
        <v>2118.4949999999999</v>
      </c>
      <c r="J1458" s="62">
        <v>1992.718481818182</v>
      </c>
      <c r="K1458" s="62">
        <v>2118.4949999999999</v>
      </c>
      <c r="L1458" s="62">
        <v>118858.07683270342</v>
      </c>
      <c r="M1458" s="63">
        <v>6191.6174563168779</v>
      </c>
      <c r="N1458" s="64">
        <f>GP_need_index[[#This Row],[Normalised weighted population]]/GP_need_index[[#This Row],[Registered population]]</f>
        <v>0.64161114779846617</v>
      </c>
    </row>
    <row r="1459" spans="1:14" x14ac:dyDescent="0.2">
      <c r="A1459" s="46" t="s">
        <v>13248</v>
      </c>
      <c r="B1459" s="33" t="s">
        <v>1319</v>
      </c>
      <c r="C1459" s="1" t="s">
        <v>7178</v>
      </c>
      <c r="D1459" s="1" t="s">
        <v>6735</v>
      </c>
      <c r="E1459" s="1" t="s">
        <v>6739</v>
      </c>
      <c r="F1459" s="62">
        <v>8456</v>
      </c>
      <c r="G1459" s="62">
        <v>53.763230283605949</v>
      </c>
      <c r="H1459" s="62">
        <v>51.606599650463124</v>
      </c>
      <c r="I1459" s="62">
        <v>1986.239</v>
      </c>
      <c r="J1459" s="62">
        <v>1938.9258427575521</v>
      </c>
      <c r="K1459" s="62">
        <v>1986.239</v>
      </c>
      <c r="L1459" s="62">
        <v>102503.04088313623</v>
      </c>
      <c r="M1459" s="63">
        <v>5295.3843673918118</v>
      </c>
      <c r="N1459" s="68">
        <f>GP_need_index[[#This Row],[Normalised weighted population]]/GP_need_index[[#This Row],[Registered population]]</f>
        <v>0.62622804723176584</v>
      </c>
    </row>
    <row r="1460" spans="1:14" hidden="1" x14ac:dyDescent="0.2">
      <c r="A1460" s="46" t="s">
        <v>13249</v>
      </c>
      <c r="B1460" s="33" t="s">
        <v>1319</v>
      </c>
      <c r="C1460" s="1" t="s">
        <v>7178</v>
      </c>
      <c r="D1460" s="1" t="s">
        <v>6735</v>
      </c>
      <c r="E1460" s="1" t="s">
        <v>6739</v>
      </c>
      <c r="F1460" s="62">
        <v>8469.0370820819644</v>
      </c>
      <c r="G1460" s="62">
        <v>53.763230283605949</v>
      </c>
      <c r="H1460" s="62">
        <v>51.606599650463124</v>
      </c>
      <c r="I1460" s="62">
        <v>1986.239</v>
      </c>
      <c r="J1460" s="62">
        <v>1938.9258427575521</v>
      </c>
      <c r="K1460" s="62">
        <v>1986.239</v>
      </c>
      <c r="L1460" s="62">
        <v>102503.04088313623</v>
      </c>
      <c r="M1460" s="63">
        <v>5318.0720322131601</v>
      </c>
      <c r="N1460" s="64">
        <f>GP_need_index[[#This Row],[Normalised weighted population]]/GP_need_index[[#This Row],[Registered population]]</f>
        <v>0.62794293857381545</v>
      </c>
    </row>
    <row r="1461" spans="1:14" hidden="1" x14ac:dyDescent="0.2">
      <c r="A1461" s="46" t="s">
        <v>13250</v>
      </c>
      <c r="B1461" s="33" t="s">
        <v>1319</v>
      </c>
      <c r="C1461" s="1" t="s">
        <v>7178</v>
      </c>
      <c r="D1461" s="1" t="s">
        <v>6735</v>
      </c>
      <c r="E1461" s="1" t="s">
        <v>6739</v>
      </c>
      <c r="F1461" s="62">
        <v>8483.772654540282</v>
      </c>
      <c r="G1461" s="62">
        <v>53.763230283605949</v>
      </c>
      <c r="H1461" s="62">
        <v>51.606599650463124</v>
      </c>
      <c r="I1461" s="62">
        <v>1986.239</v>
      </c>
      <c r="J1461" s="62">
        <v>1938.9258427575521</v>
      </c>
      <c r="K1461" s="62">
        <v>1986.239</v>
      </c>
      <c r="L1461" s="62">
        <v>102503.04088313623</v>
      </c>
      <c r="M1461" s="63">
        <v>5339.6423210758558</v>
      </c>
      <c r="N1461" s="64">
        <f>GP_need_index[[#This Row],[Normalised weighted population]]/GP_need_index[[#This Row],[Registered population]]</f>
        <v>0.62939479150448785</v>
      </c>
    </row>
    <row r="1462" spans="1:14" x14ac:dyDescent="0.2">
      <c r="A1462" s="46" t="s">
        <v>13248</v>
      </c>
      <c r="B1462" s="33" t="s">
        <v>1318</v>
      </c>
      <c r="C1462" s="1" t="s">
        <v>7518</v>
      </c>
      <c r="D1462" s="1" t="s">
        <v>6735</v>
      </c>
      <c r="E1462" s="1" t="s">
        <v>6739</v>
      </c>
      <c r="F1462" s="62">
        <v>7887.166666666667</v>
      </c>
      <c r="G1462" s="62">
        <v>62.0654188425504</v>
      </c>
      <c r="H1462" s="62">
        <v>63.557176194364956</v>
      </c>
      <c r="I1462" s="62">
        <v>1707.374</v>
      </c>
      <c r="J1462" s="62">
        <v>1938.9258427575521</v>
      </c>
      <c r="K1462" s="62">
        <v>1707.374</v>
      </c>
      <c r="L1462" s="62">
        <v>108515.87014767768</v>
      </c>
      <c r="M1462" s="63">
        <v>5606.0116601718364</v>
      </c>
      <c r="N1462" s="68">
        <f>GP_need_index[[#This Row],[Normalised weighted population]]/GP_need_index[[#This Row],[Registered population]]</f>
        <v>0.7107763658481292</v>
      </c>
    </row>
    <row r="1463" spans="1:14" hidden="1" x14ac:dyDescent="0.2">
      <c r="A1463" s="46" t="s">
        <v>13249</v>
      </c>
      <c r="B1463" s="33" t="s">
        <v>1318</v>
      </c>
      <c r="C1463" s="1" t="s">
        <v>7518</v>
      </c>
      <c r="D1463" s="1" t="s">
        <v>6735</v>
      </c>
      <c r="E1463" s="1" t="s">
        <v>6739</v>
      </c>
      <c r="F1463" s="62">
        <v>7885.5941915614603</v>
      </c>
      <c r="G1463" s="62">
        <v>62.0654188425504</v>
      </c>
      <c r="H1463" s="62">
        <v>63.557176194364956</v>
      </c>
      <c r="I1463" s="62">
        <v>1707.374</v>
      </c>
      <c r="J1463" s="62">
        <v>1938.9258427575521</v>
      </c>
      <c r="K1463" s="62">
        <v>1707.374</v>
      </c>
      <c r="L1463" s="62">
        <v>108515.87014767768</v>
      </c>
      <c r="M1463" s="63">
        <v>5630.0301836077842</v>
      </c>
      <c r="N1463" s="64">
        <f>GP_need_index[[#This Row],[Normalised weighted population]]/GP_need_index[[#This Row],[Registered population]]</f>
        <v>0.71396397618743779</v>
      </c>
    </row>
    <row r="1464" spans="1:14" hidden="1" x14ac:dyDescent="0.2">
      <c r="A1464" s="46" t="s">
        <v>13250</v>
      </c>
      <c r="B1464" s="33" t="s">
        <v>1318</v>
      </c>
      <c r="C1464" s="1" t="s">
        <v>7518</v>
      </c>
      <c r="D1464" s="1" t="s">
        <v>6735</v>
      </c>
      <c r="E1464" s="1" t="s">
        <v>6739</v>
      </c>
      <c r="F1464" s="62">
        <v>7884.8029091007111</v>
      </c>
      <c r="G1464" s="62">
        <v>62.0654188425504</v>
      </c>
      <c r="H1464" s="62">
        <v>63.557176194364956</v>
      </c>
      <c r="I1464" s="62">
        <v>1707.374</v>
      </c>
      <c r="J1464" s="62">
        <v>1938.9258427575521</v>
      </c>
      <c r="K1464" s="62">
        <v>1707.374</v>
      </c>
      <c r="L1464" s="62">
        <v>108515.87014767768</v>
      </c>
      <c r="M1464" s="63">
        <v>5652.8657858016823</v>
      </c>
      <c r="N1464" s="64">
        <f>GP_need_index[[#This Row],[Normalised weighted population]]/GP_need_index[[#This Row],[Registered population]]</f>
        <v>0.71693178015611436</v>
      </c>
    </row>
    <row r="1465" spans="1:14" x14ac:dyDescent="0.2">
      <c r="A1465" s="46" t="s">
        <v>13248</v>
      </c>
      <c r="B1465" s="33" t="s">
        <v>1460</v>
      </c>
      <c r="C1465" s="1" t="s">
        <v>7519</v>
      </c>
      <c r="D1465" s="1" t="s">
        <v>6735</v>
      </c>
      <c r="E1465" s="1" t="s">
        <v>6737</v>
      </c>
      <c r="F1465" s="62">
        <v>5590.333333333333</v>
      </c>
      <c r="G1465" s="62">
        <v>44.952736492534164</v>
      </c>
      <c r="H1465" s="62">
        <v>44.997226300728414</v>
      </c>
      <c r="I1465" s="62">
        <v>2047.1130000000001</v>
      </c>
      <c r="J1465" s="62">
        <v>2001.5236283422464</v>
      </c>
      <c r="K1465" s="62">
        <v>2047.1130000000001</v>
      </c>
      <c r="L1465" s="62">
        <v>92114.40692416305</v>
      </c>
      <c r="M1465" s="63">
        <v>4758.6997052497272</v>
      </c>
      <c r="N1465" s="68">
        <f>GP_need_index[[#This Row],[Normalised weighted population]]/GP_need_index[[#This Row],[Registered population]]</f>
        <v>0.85123720206005504</v>
      </c>
    </row>
    <row r="1466" spans="1:14" hidden="1" x14ac:dyDescent="0.2">
      <c r="A1466" s="46" t="s">
        <v>13249</v>
      </c>
      <c r="B1466" s="33" t="s">
        <v>1460</v>
      </c>
      <c r="C1466" s="1" t="s">
        <v>7519</v>
      </c>
      <c r="D1466" s="1" t="s">
        <v>6735</v>
      </c>
      <c r="E1466" s="1" t="s">
        <v>6737</v>
      </c>
      <c r="F1466" s="62">
        <v>5627.370973130186</v>
      </c>
      <c r="G1466" s="62">
        <v>44.952736492534164</v>
      </c>
      <c r="H1466" s="62">
        <v>44.997226300728414</v>
      </c>
      <c r="I1466" s="62">
        <v>2047.1130000000001</v>
      </c>
      <c r="J1466" s="62">
        <v>2001.5236283422464</v>
      </c>
      <c r="K1466" s="62">
        <v>2047.1130000000001</v>
      </c>
      <c r="L1466" s="62">
        <v>92114.40692416305</v>
      </c>
      <c r="M1466" s="63">
        <v>4779.0879861388312</v>
      </c>
      <c r="N1466" s="64">
        <f>GP_need_index[[#This Row],[Normalised weighted population]]/GP_need_index[[#This Row],[Registered population]]</f>
        <v>0.84925767449102374</v>
      </c>
    </row>
    <row r="1467" spans="1:14" hidden="1" x14ac:dyDescent="0.2">
      <c r="A1467" s="46" t="s">
        <v>13250</v>
      </c>
      <c r="B1467" s="33" t="s">
        <v>1460</v>
      </c>
      <c r="C1467" s="1" t="s">
        <v>7519</v>
      </c>
      <c r="D1467" s="1" t="s">
        <v>6735</v>
      </c>
      <c r="E1467" s="1" t="s">
        <v>6737</v>
      </c>
      <c r="F1467" s="62">
        <v>5658.4953653111133</v>
      </c>
      <c r="G1467" s="62">
        <v>44.952736492534164</v>
      </c>
      <c r="H1467" s="62">
        <v>44.997226300728414</v>
      </c>
      <c r="I1467" s="62">
        <v>2047.1130000000001</v>
      </c>
      <c r="J1467" s="62">
        <v>2001.5236283422464</v>
      </c>
      <c r="K1467" s="62">
        <v>2047.1130000000001</v>
      </c>
      <c r="L1467" s="62">
        <v>92114.40692416305</v>
      </c>
      <c r="M1467" s="63">
        <v>4798.4721365859914</v>
      </c>
      <c r="N1467" s="64">
        <f>GP_need_index[[#This Row],[Normalised weighted population]]/GP_need_index[[#This Row],[Registered population]]</f>
        <v>0.84801202913456186</v>
      </c>
    </row>
    <row r="1468" spans="1:14" x14ac:dyDescent="0.2">
      <c r="A1468" s="46" t="s">
        <v>13248</v>
      </c>
      <c r="B1468" s="33" t="s">
        <v>1315</v>
      </c>
      <c r="C1468" s="1" t="s">
        <v>7520</v>
      </c>
      <c r="D1468" s="1" t="s">
        <v>6735</v>
      </c>
      <c r="E1468" s="1" t="s">
        <v>6739</v>
      </c>
      <c r="F1468" s="62">
        <v>14669.416666666668</v>
      </c>
      <c r="G1468" s="62">
        <v>102.87361053224731</v>
      </c>
      <c r="H1468" s="62">
        <v>101.85552296976883</v>
      </c>
      <c r="I1468" s="62">
        <v>1959.537</v>
      </c>
      <c r="J1468" s="62">
        <v>1938.9258427575521</v>
      </c>
      <c r="K1468" s="62">
        <v>1959.537</v>
      </c>
      <c r="L1468" s="62">
        <v>199589.66591361191</v>
      </c>
      <c r="M1468" s="63">
        <v>10310.9526084877</v>
      </c>
      <c r="N1468" s="68">
        <f>GP_need_index[[#This Row],[Normalised weighted population]]/GP_need_index[[#This Row],[Registered population]]</f>
        <v>0.7028877045886418</v>
      </c>
    </row>
    <row r="1469" spans="1:14" hidden="1" x14ac:dyDescent="0.2">
      <c r="A1469" s="46" t="s">
        <v>13249</v>
      </c>
      <c r="B1469" s="33" t="s">
        <v>1315</v>
      </c>
      <c r="C1469" s="1" t="s">
        <v>7520</v>
      </c>
      <c r="D1469" s="1" t="s">
        <v>6735</v>
      </c>
      <c r="E1469" s="1" t="s">
        <v>6739</v>
      </c>
      <c r="F1469" s="62">
        <v>14668.732839356504</v>
      </c>
      <c r="G1469" s="62">
        <v>102.87361053224731</v>
      </c>
      <c r="H1469" s="62">
        <v>101.85552296976883</v>
      </c>
      <c r="I1469" s="62">
        <v>1959.537</v>
      </c>
      <c r="J1469" s="62">
        <v>1938.9258427575521</v>
      </c>
      <c r="K1469" s="62">
        <v>1959.537</v>
      </c>
      <c r="L1469" s="62">
        <v>199589.66591361191</v>
      </c>
      <c r="M1469" s="63">
        <v>10355.129087575922</v>
      </c>
      <c r="N1469" s="64">
        <f>GP_need_index[[#This Row],[Normalised weighted population]]/GP_need_index[[#This Row],[Registered population]]</f>
        <v>0.70593208022665077</v>
      </c>
    </row>
    <row r="1470" spans="1:14" hidden="1" x14ac:dyDescent="0.2">
      <c r="A1470" s="46" t="s">
        <v>13250</v>
      </c>
      <c r="B1470" s="33" t="s">
        <v>1315</v>
      </c>
      <c r="C1470" s="1" t="s">
        <v>7520</v>
      </c>
      <c r="D1470" s="1" t="s">
        <v>6735</v>
      </c>
      <c r="E1470" s="1" t="s">
        <v>6739</v>
      </c>
      <c r="F1470" s="62">
        <v>14667.827540729912</v>
      </c>
      <c r="G1470" s="62">
        <v>102.87361053224731</v>
      </c>
      <c r="H1470" s="62">
        <v>101.85552296976883</v>
      </c>
      <c r="I1470" s="62">
        <v>1959.537</v>
      </c>
      <c r="J1470" s="62">
        <v>1938.9258427575521</v>
      </c>
      <c r="K1470" s="62">
        <v>1959.537</v>
      </c>
      <c r="L1470" s="62">
        <v>199589.66591361191</v>
      </c>
      <c r="M1470" s="63">
        <v>10397.129858584012</v>
      </c>
      <c r="N1470" s="64">
        <f>GP_need_index[[#This Row],[Normalised weighted population]]/GP_need_index[[#This Row],[Registered population]]</f>
        <v>0.70883911265748512</v>
      </c>
    </row>
    <row r="1471" spans="1:14" x14ac:dyDescent="0.2">
      <c r="A1471" s="46" t="s">
        <v>13248</v>
      </c>
      <c r="B1471" s="33" t="s">
        <v>1320</v>
      </c>
      <c r="C1471" s="1" t="s">
        <v>7521</v>
      </c>
      <c r="D1471" s="1" t="s">
        <v>6735</v>
      </c>
      <c r="E1471" s="1" t="s">
        <v>6739</v>
      </c>
      <c r="F1471" s="62">
        <v>19549.416666666664</v>
      </c>
      <c r="G1471" s="62">
        <v>168.27569382183816</v>
      </c>
      <c r="H1471" s="62">
        <v>168.10441100527237</v>
      </c>
      <c r="I1471" s="62">
        <v>1964.1020000000001</v>
      </c>
      <c r="J1471" s="62">
        <v>1938.9258427575521</v>
      </c>
      <c r="K1471" s="62">
        <v>1964.1020000000001</v>
      </c>
      <c r="L1471" s="62">
        <v>330174.20986427751</v>
      </c>
      <c r="M1471" s="63">
        <v>17057.048594534768</v>
      </c>
      <c r="N1471" s="68">
        <f>GP_need_index[[#This Row],[Normalised weighted population]]/GP_need_index[[#This Row],[Registered population]]</f>
        <v>0.87250933802124209</v>
      </c>
    </row>
    <row r="1472" spans="1:14" hidden="1" x14ac:dyDescent="0.2">
      <c r="A1472" s="46" t="s">
        <v>13249</v>
      </c>
      <c r="B1472" s="33" t="s">
        <v>1320</v>
      </c>
      <c r="C1472" s="1" t="s">
        <v>7521</v>
      </c>
      <c r="D1472" s="1" t="s">
        <v>6735</v>
      </c>
      <c r="E1472" s="1" t="s">
        <v>6739</v>
      </c>
      <c r="F1472" s="62">
        <v>19519.158866391645</v>
      </c>
      <c r="G1472" s="62">
        <v>168.27569382183816</v>
      </c>
      <c r="H1472" s="62">
        <v>168.10441100527237</v>
      </c>
      <c r="I1472" s="62">
        <v>1964.1020000000001</v>
      </c>
      <c r="J1472" s="62">
        <v>1938.9258427575521</v>
      </c>
      <c r="K1472" s="62">
        <v>1964.1020000000001</v>
      </c>
      <c r="L1472" s="62">
        <v>330174.20986427751</v>
      </c>
      <c r="M1472" s="63">
        <v>17130.128200188559</v>
      </c>
      <c r="N1472" s="64">
        <f>GP_need_index[[#This Row],[Normalised weighted population]]/GP_need_index[[#This Row],[Registered population]]</f>
        <v>0.87760585983463912</v>
      </c>
    </row>
    <row r="1473" spans="1:14" hidden="1" x14ac:dyDescent="0.2">
      <c r="A1473" s="46" t="s">
        <v>13250</v>
      </c>
      <c r="B1473" s="33" t="s">
        <v>1320</v>
      </c>
      <c r="C1473" s="1" t="s">
        <v>7521</v>
      </c>
      <c r="D1473" s="1" t="s">
        <v>6735</v>
      </c>
      <c r="E1473" s="1" t="s">
        <v>6739</v>
      </c>
      <c r="F1473" s="62">
        <v>19484.926745806479</v>
      </c>
      <c r="G1473" s="62">
        <v>168.27569382183816</v>
      </c>
      <c r="H1473" s="62">
        <v>168.10441100527237</v>
      </c>
      <c r="I1473" s="62">
        <v>1964.1020000000001</v>
      </c>
      <c r="J1473" s="62">
        <v>1938.9258427575521</v>
      </c>
      <c r="K1473" s="62">
        <v>1964.1020000000001</v>
      </c>
      <c r="L1473" s="62">
        <v>330174.20986427751</v>
      </c>
      <c r="M1473" s="63">
        <v>17199.608607993287</v>
      </c>
      <c r="N1473" s="64">
        <f>GP_need_index[[#This Row],[Normalised weighted population]]/GP_need_index[[#This Row],[Registered population]]</f>
        <v>0.88271353710349276</v>
      </c>
    </row>
    <row r="1474" spans="1:14" x14ac:dyDescent="0.2">
      <c r="A1474" s="46" t="s">
        <v>13248</v>
      </c>
      <c r="B1474" s="33" t="s">
        <v>1314</v>
      </c>
      <c r="C1474" s="1" t="s">
        <v>7522</v>
      </c>
      <c r="D1474" s="1" t="s">
        <v>6735</v>
      </c>
      <c r="E1474" s="1" t="s">
        <v>6739</v>
      </c>
      <c r="F1474" s="62">
        <v>6705.6666666666661</v>
      </c>
      <c r="G1474" s="62">
        <v>54.028602060825257</v>
      </c>
      <c r="H1474" s="62">
        <v>52.844879620170261</v>
      </c>
      <c r="I1474" s="62">
        <v>1961.741</v>
      </c>
      <c r="J1474" s="62">
        <v>1938.9258427575521</v>
      </c>
      <c r="K1474" s="62">
        <v>1961.741</v>
      </c>
      <c r="L1474" s="62">
        <v>103667.96699095242</v>
      </c>
      <c r="M1474" s="63">
        <v>5355.5653283403699</v>
      </c>
      <c r="N1474" s="68">
        <f>GP_need_index[[#This Row],[Normalised weighted population]]/GP_need_index[[#This Row],[Registered population]]</f>
        <v>0.79866262290704937</v>
      </c>
    </row>
    <row r="1475" spans="1:14" hidden="1" x14ac:dyDescent="0.2">
      <c r="A1475" s="46" t="s">
        <v>13249</v>
      </c>
      <c r="B1475" s="33" t="s">
        <v>1314</v>
      </c>
      <c r="C1475" s="1" t="s">
        <v>7522</v>
      </c>
      <c r="D1475" s="1" t="s">
        <v>6735</v>
      </c>
      <c r="E1475" s="1" t="s">
        <v>6739</v>
      </c>
      <c r="F1475" s="62">
        <v>6700.6122568964001</v>
      </c>
      <c r="G1475" s="62">
        <v>54.028602060825257</v>
      </c>
      <c r="H1475" s="62">
        <v>52.844879620170261</v>
      </c>
      <c r="I1475" s="62">
        <v>1961.741</v>
      </c>
      <c r="J1475" s="62">
        <v>1938.9258427575521</v>
      </c>
      <c r="K1475" s="62">
        <v>1961.741</v>
      </c>
      <c r="L1475" s="62">
        <v>103667.96699095242</v>
      </c>
      <c r="M1475" s="63">
        <v>5378.5108338350101</v>
      </c>
      <c r="N1475" s="64">
        <f>GP_need_index[[#This Row],[Normalised weighted population]]/GP_need_index[[#This Row],[Registered population]]</f>
        <v>0.80268945995186369</v>
      </c>
    </row>
    <row r="1476" spans="1:14" hidden="1" x14ac:dyDescent="0.2">
      <c r="A1476" s="46" t="s">
        <v>13250</v>
      </c>
      <c r="B1476" s="33" t="s">
        <v>1314</v>
      </c>
      <c r="C1476" s="1" t="s">
        <v>7522</v>
      </c>
      <c r="D1476" s="1" t="s">
        <v>6735</v>
      </c>
      <c r="E1476" s="1" t="s">
        <v>6739</v>
      </c>
      <c r="F1476" s="62">
        <v>6693.5628105516262</v>
      </c>
      <c r="G1476" s="62">
        <v>54.028602060825257</v>
      </c>
      <c r="H1476" s="62">
        <v>52.844879620170261</v>
      </c>
      <c r="I1476" s="62">
        <v>1961.741</v>
      </c>
      <c r="J1476" s="62">
        <v>1938.9258427575521</v>
      </c>
      <c r="K1476" s="62">
        <v>1961.741</v>
      </c>
      <c r="L1476" s="62">
        <v>103667.96699095242</v>
      </c>
      <c r="M1476" s="63">
        <v>5400.3262646216217</v>
      </c>
      <c r="N1476" s="64">
        <f>GP_need_index[[#This Row],[Normalised weighted population]]/GP_need_index[[#This Row],[Registered population]]</f>
        <v>0.80679399259668305</v>
      </c>
    </row>
    <row r="1477" spans="1:14" x14ac:dyDescent="0.2">
      <c r="A1477" s="46" t="s">
        <v>13248</v>
      </c>
      <c r="B1477" s="33" t="s">
        <v>1310</v>
      </c>
      <c r="C1477" s="1" t="s">
        <v>7523</v>
      </c>
      <c r="D1477" s="1" t="s">
        <v>6735</v>
      </c>
      <c r="E1477" s="1" t="s">
        <v>6739</v>
      </c>
      <c r="F1477" s="62">
        <v>7866.8333333333339</v>
      </c>
      <c r="G1477" s="62">
        <v>71.432526005441488</v>
      </c>
      <c r="H1477" s="62">
        <v>71.741216395676616</v>
      </c>
      <c r="I1477" s="62">
        <v>1948.4159999999999</v>
      </c>
      <c r="J1477" s="62">
        <v>1938.9258427575521</v>
      </c>
      <c r="K1477" s="62">
        <v>1948.4159999999999</v>
      </c>
      <c r="L1477" s="62">
        <v>139781.73388479865</v>
      </c>
      <c r="M1477" s="63">
        <v>7221.2297516557119</v>
      </c>
      <c r="N1477" s="68">
        <f>GP_need_index[[#This Row],[Normalised weighted population]]/GP_need_index[[#This Row],[Registered population]]</f>
        <v>0.91793348678914155</v>
      </c>
    </row>
    <row r="1478" spans="1:14" hidden="1" x14ac:dyDescent="0.2">
      <c r="A1478" s="46" t="s">
        <v>13249</v>
      </c>
      <c r="B1478" s="33" t="s">
        <v>1310</v>
      </c>
      <c r="C1478" s="1" t="s">
        <v>7523</v>
      </c>
      <c r="D1478" s="1" t="s">
        <v>6735</v>
      </c>
      <c r="E1478" s="1" t="s">
        <v>6739</v>
      </c>
      <c r="F1478" s="62">
        <v>7854.9642380334208</v>
      </c>
      <c r="G1478" s="62">
        <v>71.432526005441488</v>
      </c>
      <c r="H1478" s="62">
        <v>71.741216395676616</v>
      </c>
      <c r="I1478" s="62">
        <v>1948.4159999999999</v>
      </c>
      <c r="J1478" s="62">
        <v>1938.9258427575521</v>
      </c>
      <c r="K1478" s="62">
        <v>1948.4159999999999</v>
      </c>
      <c r="L1478" s="62">
        <v>139781.73388479865</v>
      </c>
      <c r="M1478" s="63">
        <v>7252.1685520971632</v>
      </c>
      <c r="N1478" s="64">
        <f>GP_need_index[[#This Row],[Normalised weighted population]]/GP_need_index[[#This Row],[Registered population]]</f>
        <v>0.92325927048559364</v>
      </c>
    </row>
    <row r="1479" spans="1:14" hidden="1" x14ac:dyDescent="0.2">
      <c r="A1479" s="46" t="s">
        <v>13250</v>
      </c>
      <c r="B1479" s="33" t="s">
        <v>1310</v>
      </c>
      <c r="C1479" s="1" t="s">
        <v>7523</v>
      </c>
      <c r="D1479" s="1" t="s">
        <v>6735</v>
      </c>
      <c r="E1479" s="1" t="s">
        <v>6739</v>
      </c>
      <c r="F1479" s="62">
        <v>7839.4794487084564</v>
      </c>
      <c r="G1479" s="62">
        <v>71.432526005441488</v>
      </c>
      <c r="H1479" s="62">
        <v>71.741216395676616</v>
      </c>
      <c r="I1479" s="62">
        <v>1948.4159999999999</v>
      </c>
      <c r="J1479" s="62">
        <v>1938.9258427575521</v>
      </c>
      <c r="K1479" s="62">
        <v>1948.4159999999999</v>
      </c>
      <c r="L1479" s="62">
        <v>139781.73388479865</v>
      </c>
      <c r="M1479" s="63">
        <v>7281.5836050716507</v>
      </c>
      <c r="N1479" s="64">
        <f>GP_need_index[[#This Row],[Normalised weighted population]]/GP_need_index[[#This Row],[Registered population]]</f>
        <v>0.9288350907369598</v>
      </c>
    </row>
    <row r="1480" spans="1:14" x14ac:dyDescent="0.2">
      <c r="A1480" s="46" t="s">
        <v>13248</v>
      </c>
      <c r="B1480" s="33" t="s">
        <v>1288</v>
      </c>
      <c r="C1480" s="1" t="s">
        <v>7524</v>
      </c>
      <c r="D1480" s="1" t="s">
        <v>6735</v>
      </c>
      <c r="E1480" s="1" t="s">
        <v>6736</v>
      </c>
      <c r="F1480" s="62">
        <v>13675.166666666664</v>
      </c>
      <c r="G1480" s="62">
        <v>94.148715160823826</v>
      </c>
      <c r="H1480" s="62">
        <v>94.807056380135677</v>
      </c>
      <c r="I1480" s="62">
        <v>1850.432</v>
      </c>
      <c r="J1480" s="62">
        <v>1933.1454463625153</v>
      </c>
      <c r="K1480" s="62">
        <v>1850.432</v>
      </c>
      <c r="L1480" s="62">
        <v>175434.01095160723</v>
      </c>
      <c r="M1480" s="63">
        <v>9063.0532625966425</v>
      </c>
      <c r="N1480" s="68">
        <f>GP_need_index[[#This Row],[Normalised weighted population]]/GP_need_index[[#This Row],[Registered population]]</f>
        <v>0.6627380479894196</v>
      </c>
    </row>
    <row r="1481" spans="1:14" hidden="1" x14ac:dyDescent="0.2">
      <c r="A1481" s="46" t="s">
        <v>13249</v>
      </c>
      <c r="B1481" s="33" t="s">
        <v>1288</v>
      </c>
      <c r="C1481" s="1" t="s">
        <v>7524</v>
      </c>
      <c r="D1481" s="1" t="s">
        <v>6735</v>
      </c>
      <c r="E1481" s="1" t="s">
        <v>6736</v>
      </c>
      <c r="F1481" s="62">
        <v>13711.029416989986</v>
      </c>
      <c r="G1481" s="62">
        <v>94.148715160823826</v>
      </c>
      <c r="H1481" s="62">
        <v>94.807056380135677</v>
      </c>
      <c r="I1481" s="62">
        <v>1850.432</v>
      </c>
      <c r="J1481" s="62">
        <v>1933.1454463625153</v>
      </c>
      <c r="K1481" s="62">
        <v>1850.432</v>
      </c>
      <c r="L1481" s="62">
        <v>175434.01095160723</v>
      </c>
      <c r="M1481" s="63">
        <v>9101.8832134394925</v>
      </c>
      <c r="N1481" s="64">
        <f>GP_need_index[[#This Row],[Normalised weighted population]]/GP_need_index[[#This Row],[Registered population]]</f>
        <v>0.66383660457769256</v>
      </c>
    </row>
    <row r="1482" spans="1:14" hidden="1" x14ac:dyDescent="0.2">
      <c r="A1482" s="46" t="s">
        <v>13250</v>
      </c>
      <c r="B1482" s="33" t="s">
        <v>1288</v>
      </c>
      <c r="C1482" s="1" t="s">
        <v>7524</v>
      </c>
      <c r="D1482" s="1" t="s">
        <v>6735</v>
      </c>
      <c r="E1482" s="1" t="s">
        <v>6736</v>
      </c>
      <c r="F1482" s="62">
        <v>13748.274516153695</v>
      </c>
      <c r="G1482" s="62">
        <v>94.148715160823826</v>
      </c>
      <c r="H1482" s="62">
        <v>94.807056380135677</v>
      </c>
      <c r="I1482" s="62">
        <v>1850.432</v>
      </c>
      <c r="J1482" s="62">
        <v>1933.1454463625153</v>
      </c>
      <c r="K1482" s="62">
        <v>1850.432</v>
      </c>
      <c r="L1482" s="62">
        <v>175434.01095160723</v>
      </c>
      <c r="M1482" s="63">
        <v>9138.8007747134234</v>
      </c>
      <c r="N1482" s="64">
        <f>GP_need_index[[#This Row],[Normalised weighted population]]/GP_need_index[[#This Row],[Registered population]]</f>
        <v>0.66472347231470275</v>
      </c>
    </row>
    <row r="1483" spans="1:14" x14ac:dyDescent="0.2">
      <c r="A1483" s="46" t="s">
        <v>13248</v>
      </c>
      <c r="B1483" s="33" t="s">
        <v>1567</v>
      </c>
      <c r="C1483" s="1" t="s">
        <v>7525</v>
      </c>
      <c r="D1483" s="1" t="s">
        <v>6735</v>
      </c>
      <c r="E1483" s="1" t="s">
        <v>6734</v>
      </c>
      <c r="F1483" s="62">
        <v>6213.1666666666661</v>
      </c>
      <c r="G1483" s="62">
        <v>43.557028676676595</v>
      </c>
      <c r="H1483" s="62">
        <v>42.587346182340596</v>
      </c>
      <c r="I1483" s="62">
        <v>2033.7059999999999</v>
      </c>
      <c r="J1483" s="62">
        <v>2017.8667275132273</v>
      </c>
      <c r="K1483" s="62">
        <v>2033.7059999999999</v>
      </c>
      <c r="L1483" s="62">
        <v>86610.141455103163</v>
      </c>
      <c r="M1483" s="63">
        <v>4474.3452015422226</v>
      </c>
      <c r="N1483" s="68">
        <f>GP_need_index[[#This Row],[Normalised weighted population]]/GP_need_index[[#This Row],[Registered population]]</f>
        <v>0.72013925291057534</v>
      </c>
    </row>
    <row r="1484" spans="1:14" hidden="1" x14ac:dyDescent="0.2">
      <c r="A1484" s="46" t="s">
        <v>13249</v>
      </c>
      <c r="B1484" s="33" t="s">
        <v>1567</v>
      </c>
      <c r="C1484" s="1" t="s">
        <v>7525</v>
      </c>
      <c r="D1484" s="1" t="s">
        <v>6735</v>
      </c>
      <c r="E1484" s="1" t="s">
        <v>6734</v>
      </c>
      <c r="F1484" s="62">
        <v>6275.566500117432</v>
      </c>
      <c r="G1484" s="62">
        <v>43.557028676676595</v>
      </c>
      <c r="H1484" s="62">
        <v>42.587346182340596</v>
      </c>
      <c r="I1484" s="62">
        <v>2033.7059999999999</v>
      </c>
      <c r="J1484" s="62">
        <v>2017.8667275132273</v>
      </c>
      <c r="K1484" s="62">
        <v>2033.7059999999999</v>
      </c>
      <c r="L1484" s="62">
        <v>86610.141455103163</v>
      </c>
      <c r="M1484" s="63">
        <v>4493.5151875497904</v>
      </c>
      <c r="N1484" s="64">
        <f>GP_need_index[[#This Row],[Normalised weighted population]]/GP_need_index[[#This Row],[Registered population]]</f>
        <v>0.71603339514698872</v>
      </c>
    </row>
    <row r="1485" spans="1:14" hidden="1" x14ac:dyDescent="0.2">
      <c r="A1485" s="46" t="s">
        <v>13250</v>
      </c>
      <c r="B1485" s="33" t="s">
        <v>1567</v>
      </c>
      <c r="C1485" s="1" t="s">
        <v>7525</v>
      </c>
      <c r="D1485" s="1" t="s">
        <v>6735</v>
      </c>
      <c r="E1485" s="1" t="s">
        <v>6734</v>
      </c>
      <c r="F1485" s="62">
        <v>6337.9227347129272</v>
      </c>
      <c r="G1485" s="62">
        <v>43.557028676676595</v>
      </c>
      <c r="H1485" s="62">
        <v>42.587346182340596</v>
      </c>
      <c r="I1485" s="62">
        <v>2033.7059999999999</v>
      </c>
      <c r="J1485" s="62">
        <v>2017.8667275132273</v>
      </c>
      <c r="K1485" s="62">
        <v>2033.7059999999999</v>
      </c>
      <c r="L1485" s="62">
        <v>86610.141455103163</v>
      </c>
      <c r="M1485" s="63">
        <v>4511.7410445929536</v>
      </c>
      <c r="N1485" s="64">
        <f>GP_need_index[[#This Row],[Normalised weighted population]]/GP_need_index[[#This Row],[Registered population]]</f>
        <v>0.71186431792266247</v>
      </c>
    </row>
    <row r="1486" spans="1:14" x14ac:dyDescent="0.2">
      <c r="A1486" s="46" t="s">
        <v>13248</v>
      </c>
      <c r="B1486" s="33" t="s">
        <v>1302</v>
      </c>
      <c r="C1486" s="1" t="s">
        <v>7526</v>
      </c>
      <c r="D1486" s="1" t="s">
        <v>6735</v>
      </c>
      <c r="E1486" s="1" t="s">
        <v>6740</v>
      </c>
      <c r="F1486" s="62">
        <v>3615.583333333333</v>
      </c>
      <c r="G1486" s="62">
        <v>40.868422145030827</v>
      </c>
      <c r="H1486" s="62">
        <v>40.813581046711597</v>
      </c>
      <c r="I1486" s="62">
        <v>1829.126</v>
      </c>
      <c r="J1486" s="62">
        <v>1846.4902613293052</v>
      </c>
      <c r="K1486" s="62">
        <v>1829.126</v>
      </c>
      <c r="L1486" s="62">
        <v>74653.182245647389</v>
      </c>
      <c r="M1486" s="63">
        <v>3856.6396746254054</v>
      </c>
      <c r="N1486" s="68">
        <f>GP_need_index[[#This Row],[Normalised weighted population]]/GP_need_index[[#This Row],[Registered population]]</f>
        <v>1.066671493661808</v>
      </c>
    </row>
    <row r="1487" spans="1:14" hidden="1" x14ac:dyDescent="0.2">
      <c r="A1487" s="46" t="s">
        <v>13249</v>
      </c>
      <c r="B1487" s="33" t="s">
        <v>1302</v>
      </c>
      <c r="C1487" s="1" t="s">
        <v>7526</v>
      </c>
      <c r="D1487" s="1" t="s">
        <v>6735</v>
      </c>
      <c r="E1487" s="1" t="s">
        <v>6740</v>
      </c>
      <c r="F1487" s="62">
        <v>3610.2469864055515</v>
      </c>
      <c r="G1487" s="62">
        <v>40.868422145030827</v>
      </c>
      <c r="H1487" s="62">
        <v>40.813581046711597</v>
      </c>
      <c r="I1487" s="62">
        <v>1829.126</v>
      </c>
      <c r="J1487" s="62">
        <v>1846.4902613293052</v>
      </c>
      <c r="K1487" s="62">
        <v>1829.126</v>
      </c>
      <c r="L1487" s="62">
        <v>74653.182245647389</v>
      </c>
      <c r="M1487" s="63">
        <v>3873.1631490710788</v>
      </c>
      <c r="N1487" s="64">
        <f>GP_need_index[[#This Row],[Normalised weighted population]]/GP_need_index[[#This Row],[Registered population]]</f>
        <v>1.0728249794696991</v>
      </c>
    </row>
    <row r="1488" spans="1:14" hidden="1" x14ac:dyDescent="0.2">
      <c r="A1488" s="46" t="s">
        <v>13250</v>
      </c>
      <c r="B1488" s="33" t="s">
        <v>1302</v>
      </c>
      <c r="C1488" s="1" t="s">
        <v>7526</v>
      </c>
      <c r="D1488" s="1" t="s">
        <v>6735</v>
      </c>
      <c r="E1488" s="1" t="s">
        <v>6740</v>
      </c>
      <c r="F1488" s="62">
        <v>3606.380528187351</v>
      </c>
      <c r="G1488" s="62">
        <v>40.868422145030827</v>
      </c>
      <c r="H1488" s="62">
        <v>40.813581046711597</v>
      </c>
      <c r="I1488" s="62">
        <v>1829.126</v>
      </c>
      <c r="J1488" s="62">
        <v>1846.4902613293052</v>
      </c>
      <c r="K1488" s="62">
        <v>1829.126</v>
      </c>
      <c r="L1488" s="62">
        <v>74653.182245647389</v>
      </c>
      <c r="M1488" s="63">
        <v>3888.87283623435</v>
      </c>
      <c r="N1488" s="64">
        <f>GP_need_index[[#This Row],[Normalised weighted population]]/GP_need_index[[#This Row],[Registered population]]</f>
        <v>1.078331253687471</v>
      </c>
    </row>
    <row r="1489" spans="1:14" x14ac:dyDescent="0.2">
      <c r="A1489" s="46" t="s">
        <v>13248</v>
      </c>
      <c r="B1489" s="33" t="s">
        <v>1053</v>
      </c>
      <c r="C1489" s="1" t="s">
        <v>7527</v>
      </c>
      <c r="D1489" s="1" t="s">
        <v>6613</v>
      </c>
      <c r="E1489" s="1" t="s">
        <v>6741</v>
      </c>
      <c r="F1489" s="62">
        <v>1028.25</v>
      </c>
      <c r="G1489" s="62"/>
      <c r="H1489" s="62"/>
      <c r="I1489" s="62">
        <v>2090.616</v>
      </c>
      <c r="J1489" s="62">
        <v>1992.718481818182</v>
      </c>
      <c r="K1489" s="62">
        <v>2090.616</v>
      </c>
      <c r="L1489" s="62"/>
      <c r="M1489" s="63"/>
      <c r="N1489" s="68">
        <f>GP_need_index[[#This Row],[Normalised weighted population]]/GP_need_index[[#This Row],[Registered population]]</f>
        <v>0</v>
      </c>
    </row>
    <row r="1490" spans="1:14" hidden="1" x14ac:dyDescent="0.2">
      <c r="A1490" s="46" t="s">
        <v>13249</v>
      </c>
      <c r="B1490" s="33" t="s">
        <v>1053</v>
      </c>
      <c r="C1490" s="1" t="s">
        <v>7527</v>
      </c>
      <c r="D1490" s="1" t="s">
        <v>6613</v>
      </c>
      <c r="E1490" s="1" t="s">
        <v>6741</v>
      </c>
      <c r="F1490" s="62">
        <v>1029.7107986630108</v>
      </c>
      <c r="G1490" s="62"/>
      <c r="H1490" s="62"/>
      <c r="I1490" s="62">
        <v>2090.616</v>
      </c>
      <c r="J1490" s="62">
        <v>1992.718481818182</v>
      </c>
      <c r="K1490" s="62">
        <v>2090.616</v>
      </c>
      <c r="L1490" s="62"/>
      <c r="M1490" s="63"/>
      <c r="N1490" s="64">
        <f>GP_need_index[[#This Row],[Normalised weighted population]]/GP_need_index[[#This Row],[Registered population]]</f>
        <v>0</v>
      </c>
    </row>
    <row r="1491" spans="1:14" hidden="1" x14ac:dyDescent="0.2">
      <c r="A1491" s="46" t="s">
        <v>13250</v>
      </c>
      <c r="B1491" s="33" t="s">
        <v>1053</v>
      </c>
      <c r="C1491" s="1" t="s">
        <v>7527</v>
      </c>
      <c r="D1491" s="1" t="s">
        <v>6613</v>
      </c>
      <c r="E1491" s="1" t="s">
        <v>6741</v>
      </c>
      <c r="F1491" s="62">
        <v>1031.4477272615345</v>
      </c>
      <c r="G1491" s="62"/>
      <c r="H1491" s="62"/>
      <c r="I1491" s="62">
        <v>2090.616</v>
      </c>
      <c r="J1491" s="62">
        <v>1992.718481818182</v>
      </c>
      <c r="K1491" s="62">
        <v>2090.616</v>
      </c>
      <c r="L1491" s="62"/>
      <c r="M1491" s="63"/>
      <c r="N1491" s="64">
        <f>GP_need_index[[#This Row],[Normalised weighted population]]/GP_need_index[[#This Row],[Registered population]]</f>
        <v>0</v>
      </c>
    </row>
    <row r="1492" spans="1:14" x14ac:dyDescent="0.2">
      <c r="A1492" s="46" t="s">
        <v>13248</v>
      </c>
      <c r="B1492" s="33" t="s">
        <v>1563</v>
      </c>
      <c r="C1492" s="1" t="s">
        <v>7528</v>
      </c>
      <c r="D1492" s="1" t="s">
        <v>6735</v>
      </c>
      <c r="E1492" s="1" t="s">
        <v>6923</v>
      </c>
      <c r="F1492" s="62">
        <v>8931.3333333333321</v>
      </c>
      <c r="G1492" s="62">
        <v>72.636889475484864</v>
      </c>
      <c r="H1492" s="62">
        <v>74.782378521673692</v>
      </c>
      <c r="I1492" s="62">
        <v>2013.6</v>
      </c>
      <c r="J1492" s="62">
        <v>1981.306843439364</v>
      </c>
      <c r="K1492" s="62">
        <v>2013.6</v>
      </c>
      <c r="L1492" s="62">
        <v>150581.79739124214</v>
      </c>
      <c r="M1492" s="63">
        <v>7779.169174390132</v>
      </c>
      <c r="N1492" s="68">
        <f>GP_need_index[[#This Row],[Normalised weighted population]]/GP_need_index[[#This Row],[Registered population]]</f>
        <v>0.87099751896582811</v>
      </c>
    </row>
    <row r="1493" spans="1:14" hidden="1" x14ac:dyDescent="0.2">
      <c r="A1493" s="46" t="s">
        <v>13249</v>
      </c>
      <c r="B1493" s="33" t="s">
        <v>1563</v>
      </c>
      <c r="C1493" s="1" t="s">
        <v>7528</v>
      </c>
      <c r="D1493" s="1" t="s">
        <v>6735</v>
      </c>
      <c r="E1493" s="1" t="s">
        <v>6923</v>
      </c>
      <c r="F1493" s="62">
        <v>8939.083046300153</v>
      </c>
      <c r="G1493" s="62">
        <v>72.636889475484864</v>
      </c>
      <c r="H1493" s="62">
        <v>74.782378521673692</v>
      </c>
      <c r="I1493" s="62">
        <v>2013.6</v>
      </c>
      <c r="J1493" s="62">
        <v>1981.306843439364</v>
      </c>
      <c r="K1493" s="62">
        <v>2013.6</v>
      </c>
      <c r="L1493" s="62">
        <v>150581.79739124214</v>
      </c>
      <c r="M1493" s="63">
        <v>7812.4984231419194</v>
      </c>
      <c r="N1493" s="64">
        <f>GP_need_index[[#This Row],[Normalised weighted population]]/GP_need_index[[#This Row],[Registered population]]</f>
        <v>0.87397089641934556</v>
      </c>
    </row>
    <row r="1494" spans="1:14" hidden="1" x14ac:dyDescent="0.2">
      <c r="A1494" s="46" t="s">
        <v>13250</v>
      </c>
      <c r="B1494" s="33" t="s">
        <v>1563</v>
      </c>
      <c r="C1494" s="1" t="s">
        <v>7528</v>
      </c>
      <c r="D1494" s="1" t="s">
        <v>6735</v>
      </c>
      <c r="E1494" s="1" t="s">
        <v>6923</v>
      </c>
      <c r="F1494" s="62">
        <v>8947.6116900436937</v>
      </c>
      <c r="G1494" s="62">
        <v>72.636889475484864</v>
      </c>
      <c r="H1494" s="62">
        <v>74.782378521673692</v>
      </c>
      <c r="I1494" s="62">
        <v>2013.6</v>
      </c>
      <c r="J1494" s="62">
        <v>1981.306843439364</v>
      </c>
      <c r="K1494" s="62">
        <v>2013.6</v>
      </c>
      <c r="L1494" s="62">
        <v>150581.79739124214</v>
      </c>
      <c r="M1494" s="63">
        <v>7844.1861939554328</v>
      </c>
      <c r="N1494" s="64">
        <f>GP_need_index[[#This Row],[Normalised weighted population]]/GP_need_index[[#This Row],[Registered population]]</f>
        <v>0.87667932691848049</v>
      </c>
    </row>
    <row r="1495" spans="1:14" x14ac:dyDescent="0.2">
      <c r="A1495" s="46" t="s">
        <v>13248</v>
      </c>
      <c r="B1495" s="33" t="s">
        <v>1295</v>
      </c>
      <c r="C1495" s="1" t="s">
        <v>7529</v>
      </c>
      <c r="D1495" s="1" t="s">
        <v>6735</v>
      </c>
      <c r="E1495" s="1" t="s">
        <v>6740</v>
      </c>
      <c r="F1495" s="62">
        <v>5639.6666666666661</v>
      </c>
      <c r="G1495" s="62">
        <v>33.370839844392705</v>
      </c>
      <c r="H1495" s="62">
        <v>33.218553217409841</v>
      </c>
      <c r="I1495" s="62">
        <v>1807.9</v>
      </c>
      <c r="J1495" s="62">
        <v>1846.4902613293052</v>
      </c>
      <c r="K1495" s="62">
        <v>1807.9</v>
      </c>
      <c r="L1495" s="62">
        <v>60055.822361755258</v>
      </c>
      <c r="M1495" s="63">
        <v>3102.5290583122469</v>
      </c>
      <c r="N1495" s="68">
        <f>GP_need_index[[#This Row],[Normalised weighted population]]/GP_need_index[[#This Row],[Registered population]]</f>
        <v>0.55012631804106282</v>
      </c>
    </row>
    <row r="1496" spans="1:14" hidden="1" x14ac:dyDescent="0.2">
      <c r="A1496" s="46" t="s">
        <v>13249</v>
      </c>
      <c r="B1496" s="33" t="s">
        <v>1295</v>
      </c>
      <c r="C1496" s="1" t="s">
        <v>7529</v>
      </c>
      <c r="D1496" s="1" t="s">
        <v>6735</v>
      </c>
      <c r="E1496" s="1" t="s">
        <v>6740</v>
      </c>
      <c r="F1496" s="62">
        <v>5661.1381956920195</v>
      </c>
      <c r="G1496" s="62">
        <v>33.370839844392705</v>
      </c>
      <c r="H1496" s="62">
        <v>33.218553217409841</v>
      </c>
      <c r="I1496" s="62">
        <v>1807.9</v>
      </c>
      <c r="J1496" s="62">
        <v>1846.4902613293052</v>
      </c>
      <c r="K1496" s="62">
        <v>1807.9</v>
      </c>
      <c r="L1496" s="62">
        <v>60055.822361755258</v>
      </c>
      <c r="M1496" s="63">
        <v>3115.8216041389346</v>
      </c>
      <c r="N1496" s="64">
        <f>GP_need_index[[#This Row],[Normalised weighted population]]/GP_need_index[[#This Row],[Registered population]]</f>
        <v>0.55038783658558177</v>
      </c>
    </row>
    <row r="1497" spans="1:14" hidden="1" x14ac:dyDescent="0.2">
      <c r="A1497" s="46" t="s">
        <v>13250</v>
      </c>
      <c r="B1497" s="33" t="s">
        <v>1295</v>
      </c>
      <c r="C1497" s="1" t="s">
        <v>7529</v>
      </c>
      <c r="D1497" s="1" t="s">
        <v>6735</v>
      </c>
      <c r="E1497" s="1" t="s">
        <v>6740</v>
      </c>
      <c r="F1497" s="62">
        <v>5678.7365475732622</v>
      </c>
      <c r="G1497" s="62">
        <v>33.370839844392705</v>
      </c>
      <c r="H1497" s="62">
        <v>33.218553217409841</v>
      </c>
      <c r="I1497" s="62">
        <v>1807.9</v>
      </c>
      <c r="J1497" s="62">
        <v>1846.4902613293052</v>
      </c>
      <c r="K1497" s="62">
        <v>1807.9</v>
      </c>
      <c r="L1497" s="62">
        <v>60055.822361755258</v>
      </c>
      <c r="M1497" s="63">
        <v>3128.4594871233694</v>
      </c>
      <c r="N1497" s="64">
        <f>GP_need_index[[#This Row],[Normalised weighted population]]/GP_need_index[[#This Row],[Registered population]]</f>
        <v>0.55090766421630843</v>
      </c>
    </row>
    <row r="1498" spans="1:14" x14ac:dyDescent="0.2">
      <c r="A1498" s="46" t="s">
        <v>13248</v>
      </c>
      <c r="B1498" s="33" t="s">
        <v>1307</v>
      </c>
      <c r="C1498" s="1" t="s">
        <v>7530</v>
      </c>
      <c r="D1498" s="1" t="s">
        <v>6735</v>
      </c>
      <c r="E1498" s="1" t="s">
        <v>6738</v>
      </c>
      <c r="F1498" s="62">
        <v>6436</v>
      </c>
      <c r="G1498" s="62">
        <v>75.113750018121067</v>
      </c>
      <c r="H1498" s="62">
        <v>73.575531332778908</v>
      </c>
      <c r="I1498" s="62">
        <v>1714.107</v>
      </c>
      <c r="J1498" s="62">
        <v>1780.4475322195706</v>
      </c>
      <c r="K1498" s="62">
        <v>1714.107</v>
      </c>
      <c r="L1498" s="62">
        <v>126116.33328623565</v>
      </c>
      <c r="M1498" s="63">
        <v>6515.2648546115461</v>
      </c>
      <c r="N1498" s="68">
        <f>GP_need_index[[#This Row],[Normalised weighted population]]/GP_need_index[[#This Row],[Registered population]]</f>
        <v>1.0123158568383384</v>
      </c>
    </row>
    <row r="1499" spans="1:14" hidden="1" x14ac:dyDescent="0.2">
      <c r="A1499" s="46" t="s">
        <v>13249</v>
      </c>
      <c r="B1499" s="33" t="s">
        <v>1307</v>
      </c>
      <c r="C1499" s="1" t="s">
        <v>7530</v>
      </c>
      <c r="D1499" s="1" t="s">
        <v>6735</v>
      </c>
      <c r="E1499" s="1" t="s">
        <v>6738</v>
      </c>
      <c r="F1499" s="62">
        <v>6423.1053127415871</v>
      </c>
      <c r="G1499" s="62">
        <v>75.113750018121067</v>
      </c>
      <c r="H1499" s="62">
        <v>73.575531332778908</v>
      </c>
      <c r="I1499" s="62">
        <v>1714.107</v>
      </c>
      <c r="J1499" s="62">
        <v>1780.4475322195706</v>
      </c>
      <c r="K1499" s="62">
        <v>1714.107</v>
      </c>
      <c r="L1499" s="62">
        <v>126116.33328623565</v>
      </c>
      <c r="M1499" s="63">
        <v>6543.179003045032</v>
      </c>
      <c r="N1499" s="64">
        <f>GP_need_index[[#This Row],[Normalised weighted population]]/GP_need_index[[#This Row],[Registered population]]</f>
        <v>1.0186940248457788</v>
      </c>
    </row>
    <row r="1500" spans="1:14" hidden="1" x14ac:dyDescent="0.2">
      <c r="A1500" s="46" t="s">
        <v>13250</v>
      </c>
      <c r="B1500" s="33" t="s">
        <v>1307</v>
      </c>
      <c r="C1500" s="1" t="s">
        <v>7530</v>
      </c>
      <c r="D1500" s="1" t="s">
        <v>6735</v>
      </c>
      <c r="E1500" s="1" t="s">
        <v>6738</v>
      </c>
      <c r="F1500" s="62">
        <v>6412.2355810215204</v>
      </c>
      <c r="G1500" s="62">
        <v>75.113750018121067</v>
      </c>
      <c r="H1500" s="62">
        <v>73.575531332778908</v>
      </c>
      <c r="I1500" s="62">
        <v>1714.107</v>
      </c>
      <c r="J1500" s="62">
        <v>1780.4475322195706</v>
      </c>
      <c r="K1500" s="62">
        <v>1714.107</v>
      </c>
      <c r="L1500" s="62">
        <v>126116.33328623565</v>
      </c>
      <c r="M1500" s="63">
        <v>6569.7183692516364</v>
      </c>
      <c r="N1500" s="64">
        <f>GP_need_index[[#This Row],[Normalised weighted population]]/GP_need_index[[#This Row],[Registered population]]</f>
        <v>1.0245597321309003</v>
      </c>
    </row>
    <row r="1501" spans="1:14" x14ac:dyDescent="0.2">
      <c r="A1501" s="46" t="s">
        <v>13248</v>
      </c>
      <c r="B1501" s="33" t="s">
        <v>1466</v>
      </c>
      <c r="C1501" s="1" t="s">
        <v>7531</v>
      </c>
      <c r="D1501" s="1" t="s">
        <v>6735</v>
      </c>
      <c r="E1501" s="1" t="s">
        <v>6736</v>
      </c>
      <c r="F1501" s="62">
        <v>8725.6666666666679</v>
      </c>
      <c r="G1501" s="62">
        <v>89.85440073403467</v>
      </c>
      <c r="H1501" s="62">
        <v>87.302437975212541</v>
      </c>
      <c r="I1501" s="62">
        <v>2006.5309999999999</v>
      </c>
      <c r="J1501" s="62">
        <v>1933.1454463625153</v>
      </c>
      <c r="K1501" s="62">
        <v>2006.5309999999999</v>
      </c>
      <c r="L1501" s="62">
        <v>175175.0481728412</v>
      </c>
      <c r="M1501" s="63">
        <v>9049.6750502177783</v>
      </c>
      <c r="N1501" s="68">
        <f>GP_need_index[[#This Row],[Normalised weighted population]]/GP_need_index[[#This Row],[Registered population]]</f>
        <v>1.0371327940808088</v>
      </c>
    </row>
    <row r="1502" spans="1:14" hidden="1" x14ac:dyDescent="0.2">
      <c r="A1502" s="46" t="s">
        <v>13249</v>
      </c>
      <c r="B1502" s="33" t="s">
        <v>1466</v>
      </c>
      <c r="C1502" s="1" t="s">
        <v>7531</v>
      </c>
      <c r="D1502" s="1" t="s">
        <v>6735</v>
      </c>
      <c r="E1502" s="1" t="s">
        <v>6736</v>
      </c>
      <c r="F1502" s="62">
        <v>8735.7855419836087</v>
      </c>
      <c r="G1502" s="62">
        <v>89.85440073403467</v>
      </c>
      <c r="H1502" s="62">
        <v>87.302437975212541</v>
      </c>
      <c r="I1502" s="62">
        <v>2006.5309999999999</v>
      </c>
      <c r="J1502" s="62">
        <v>1933.1454463625153</v>
      </c>
      <c r="K1502" s="62">
        <v>2006.5309999999999</v>
      </c>
      <c r="L1502" s="62">
        <v>175175.0481728412</v>
      </c>
      <c r="M1502" s="63">
        <v>9088.4476831442498</v>
      </c>
      <c r="N1502" s="64">
        <f>GP_need_index[[#This Row],[Normalised weighted population]]/GP_need_index[[#This Row],[Registered population]]</f>
        <v>1.04036982586921</v>
      </c>
    </row>
    <row r="1503" spans="1:14" hidden="1" x14ac:dyDescent="0.2">
      <c r="A1503" s="46" t="s">
        <v>13250</v>
      </c>
      <c r="B1503" s="33" t="s">
        <v>1466</v>
      </c>
      <c r="C1503" s="1" t="s">
        <v>7531</v>
      </c>
      <c r="D1503" s="1" t="s">
        <v>6735</v>
      </c>
      <c r="E1503" s="1" t="s">
        <v>6736</v>
      </c>
      <c r="F1503" s="62">
        <v>8742.7606945088846</v>
      </c>
      <c r="G1503" s="62">
        <v>89.85440073403467</v>
      </c>
      <c r="H1503" s="62">
        <v>87.302437975212541</v>
      </c>
      <c r="I1503" s="62">
        <v>2006.5309999999999</v>
      </c>
      <c r="J1503" s="62">
        <v>1933.1454463625153</v>
      </c>
      <c r="K1503" s="62">
        <v>2006.5309999999999</v>
      </c>
      <c r="L1503" s="62">
        <v>175175.0481728412</v>
      </c>
      <c r="M1503" s="63">
        <v>9125.310749430575</v>
      </c>
      <c r="N1503" s="64">
        <f>GP_need_index[[#This Row],[Normalised weighted population]]/GP_need_index[[#This Row],[Registered population]]</f>
        <v>1.0437562079403546</v>
      </c>
    </row>
    <row r="1504" spans="1:14" x14ac:dyDescent="0.2">
      <c r="A1504" s="46" t="s">
        <v>13248</v>
      </c>
      <c r="B1504" s="33" t="s">
        <v>1464</v>
      </c>
      <c r="C1504" s="1" t="s">
        <v>7532</v>
      </c>
      <c r="D1504" s="1" t="s">
        <v>6735</v>
      </c>
      <c r="E1504" s="1" t="s">
        <v>6737</v>
      </c>
      <c r="F1504" s="62">
        <v>20927</v>
      </c>
      <c r="G1504" s="62">
        <v>185.36662013311727</v>
      </c>
      <c r="H1504" s="62">
        <v>184.03960681354229</v>
      </c>
      <c r="I1504" s="62">
        <v>2033.24</v>
      </c>
      <c r="J1504" s="62">
        <v>2001.5236283422464</v>
      </c>
      <c r="K1504" s="62">
        <v>2033.24</v>
      </c>
      <c r="L1504" s="62">
        <v>374196.69015756674</v>
      </c>
      <c r="M1504" s="63">
        <v>19331.283114315243</v>
      </c>
      <c r="N1504" s="68">
        <f>GP_need_index[[#This Row],[Normalised weighted population]]/GP_need_index[[#This Row],[Registered population]]</f>
        <v>0.92374841660607077</v>
      </c>
    </row>
    <row r="1505" spans="1:14" hidden="1" x14ac:dyDescent="0.2">
      <c r="A1505" s="46" t="s">
        <v>13249</v>
      </c>
      <c r="B1505" s="33" t="s">
        <v>1464</v>
      </c>
      <c r="C1505" s="1" t="s">
        <v>7532</v>
      </c>
      <c r="D1505" s="1" t="s">
        <v>6735</v>
      </c>
      <c r="E1505" s="1" t="s">
        <v>6737</v>
      </c>
      <c r="F1505" s="62">
        <v>21060.932579184373</v>
      </c>
      <c r="G1505" s="62">
        <v>185.36662013311727</v>
      </c>
      <c r="H1505" s="62">
        <v>184.03960681354229</v>
      </c>
      <c r="I1505" s="62">
        <v>2033.24</v>
      </c>
      <c r="J1505" s="62">
        <v>2001.5236283422464</v>
      </c>
      <c r="K1505" s="62">
        <v>2033.24</v>
      </c>
      <c r="L1505" s="62">
        <v>374196.69015756674</v>
      </c>
      <c r="M1505" s="63">
        <v>19414.106501898757</v>
      </c>
      <c r="N1505" s="64">
        <f>GP_need_index[[#This Row],[Normalised weighted population]]/GP_need_index[[#This Row],[Registered population]]</f>
        <v>0.92180659279479105</v>
      </c>
    </row>
    <row r="1506" spans="1:14" hidden="1" x14ac:dyDescent="0.2">
      <c r="A1506" s="46" t="s">
        <v>13250</v>
      </c>
      <c r="B1506" s="33" t="s">
        <v>1464</v>
      </c>
      <c r="C1506" s="1" t="s">
        <v>7532</v>
      </c>
      <c r="D1506" s="1" t="s">
        <v>6735</v>
      </c>
      <c r="E1506" s="1" t="s">
        <v>6737</v>
      </c>
      <c r="F1506" s="62">
        <v>21182.656311856856</v>
      </c>
      <c r="G1506" s="62">
        <v>185.36662013311727</v>
      </c>
      <c r="H1506" s="62">
        <v>184.03960681354229</v>
      </c>
      <c r="I1506" s="62">
        <v>2033.24</v>
      </c>
      <c r="J1506" s="62">
        <v>2001.5236283422464</v>
      </c>
      <c r="K1506" s="62">
        <v>2033.24</v>
      </c>
      <c r="L1506" s="62">
        <v>374196.69015756674</v>
      </c>
      <c r="M1506" s="63">
        <v>19492.850806737144</v>
      </c>
      <c r="N1506" s="64">
        <f>GP_need_index[[#This Row],[Normalised weighted population]]/GP_need_index[[#This Row],[Registered population]]</f>
        <v>0.92022693092679531</v>
      </c>
    </row>
    <row r="1507" spans="1:14" x14ac:dyDescent="0.2">
      <c r="A1507" s="46" t="s">
        <v>13248</v>
      </c>
      <c r="B1507" s="33" t="s">
        <v>1564</v>
      </c>
      <c r="C1507" s="1" t="s">
        <v>7533</v>
      </c>
      <c r="D1507" s="1" t="s">
        <v>6735</v>
      </c>
      <c r="E1507" s="1" t="s">
        <v>6923</v>
      </c>
      <c r="F1507" s="62">
        <v>33293.416666666664</v>
      </c>
      <c r="G1507" s="62">
        <v>240.96570814137431</v>
      </c>
      <c r="H1507" s="62">
        <v>243.67480065294808</v>
      </c>
      <c r="I1507" s="62">
        <v>1907.3920000000001</v>
      </c>
      <c r="J1507" s="62">
        <v>1981.306843439364</v>
      </c>
      <c r="K1507" s="62">
        <v>1907.3920000000001</v>
      </c>
      <c r="L1507" s="62">
        <v>464783.36536702793</v>
      </c>
      <c r="M1507" s="63">
        <v>24011.059047451476</v>
      </c>
      <c r="N1507" s="68">
        <f>GP_need_index[[#This Row],[Normalised weighted population]]/GP_need_index[[#This Row],[Registered population]]</f>
        <v>0.72119540291853923</v>
      </c>
    </row>
    <row r="1508" spans="1:14" hidden="1" x14ac:dyDescent="0.2">
      <c r="A1508" s="46" t="s">
        <v>13249</v>
      </c>
      <c r="B1508" s="33" t="s">
        <v>1564</v>
      </c>
      <c r="C1508" s="1" t="s">
        <v>7533</v>
      </c>
      <c r="D1508" s="1" t="s">
        <v>6735</v>
      </c>
      <c r="E1508" s="1" t="s">
        <v>6923</v>
      </c>
      <c r="F1508" s="62">
        <v>33380.629667599838</v>
      </c>
      <c r="G1508" s="62">
        <v>240.96570814137431</v>
      </c>
      <c r="H1508" s="62">
        <v>243.67480065294808</v>
      </c>
      <c r="I1508" s="62">
        <v>1907.3920000000001</v>
      </c>
      <c r="J1508" s="62">
        <v>1981.306843439364</v>
      </c>
      <c r="K1508" s="62">
        <v>1907.3920000000001</v>
      </c>
      <c r="L1508" s="62">
        <v>464783.36536702793</v>
      </c>
      <c r="M1508" s="63">
        <v>24113.932573125778</v>
      </c>
      <c r="N1508" s="64">
        <f>GP_need_index[[#This Row],[Normalised weighted population]]/GP_need_index[[#This Row],[Registered population]]</f>
        <v>0.72239298099674332</v>
      </c>
    </row>
    <row r="1509" spans="1:14" hidden="1" x14ac:dyDescent="0.2">
      <c r="A1509" s="46" t="s">
        <v>13250</v>
      </c>
      <c r="B1509" s="33" t="s">
        <v>1564</v>
      </c>
      <c r="C1509" s="1" t="s">
        <v>7533</v>
      </c>
      <c r="D1509" s="1" t="s">
        <v>6735</v>
      </c>
      <c r="E1509" s="1" t="s">
        <v>6923</v>
      </c>
      <c r="F1509" s="62">
        <v>33477.424961995654</v>
      </c>
      <c r="G1509" s="62">
        <v>240.96570814137431</v>
      </c>
      <c r="H1509" s="62">
        <v>243.67480065294808</v>
      </c>
      <c r="I1509" s="62">
        <v>1907.3920000000001</v>
      </c>
      <c r="J1509" s="62">
        <v>1981.306843439364</v>
      </c>
      <c r="K1509" s="62">
        <v>1907.3920000000001</v>
      </c>
      <c r="L1509" s="62">
        <v>464783.36536702793</v>
      </c>
      <c r="M1509" s="63">
        <v>24211.73953927201</v>
      </c>
      <c r="N1509" s="64">
        <f>GP_need_index[[#This Row],[Normalised weighted population]]/GP_need_index[[#This Row],[Registered population]]</f>
        <v>0.7232258624060165</v>
      </c>
    </row>
    <row r="1510" spans="1:14" x14ac:dyDescent="0.2">
      <c r="A1510" s="46" t="s">
        <v>13248</v>
      </c>
      <c r="B1510" s="33" t="s">
        <v>1322</v>
      </c>
      <c r="C1510" s="1" t="s">
        <v>7534</v>
      </c>
      <c r="D1510" s="1" t="s">
        <v>6735</v>
      </c>
      <c r="E1510" s="1" t="s">
        <v>6739</v>
      </c>
      <c r="F1510" s="62">
        <v>14725.583333333334</v>
      </c>
      <c r="G1510" s="62">
        <v>120.78743573474155</v>
      </c>
      <c r="H1510" s="62">
        <v>117.51363616957978</v>
      </c>
      <c r="I1510" s="62">
        <v>1979.1559999999999</v>
      </c>
      <c r="J1510" s="62">
        <v>1938.9258427575521</v>
      </c>
      <c r="K1510" s="62">
        <v>1979.1559999999999</v>
      </c>
      <c r="L1510" s="62">
        <v>232577.81810684083</v>
      </c>
      <c r="M1510" s="63">
        <v>12015.14542001926</v>
      </c>
      <c r="N1510" s="68">
        <f>GP_need_index[[#This Row],[Normalised weighted population]]/GP_need_index[[#This Row],[Registered population]]</f>
        <v>0.81593680522124823</v>
      </c>
    </row>
    <row r="1511" spans="1:14" hidden="1" x14ac:dyDescent="0.2">
      <c r="A1511" s="46" t="s">
        <v>13249</v>
      </c>
      <c r="B1511" s="33" t="s">
        <v>1322</v>
      </c>
      <c r="C1511" s="1" t="s">
        <v>7534</v>
      </c>
      <c r="D1511" s="1" t="s">
        <v>6735</v>
      </c>
      <c r="E1511" s="1" t="s">
        <v>6739</v>
      </c>
      <c r="F1511" s="62">
        <v>14715.969056231146</v>
      </c>
      <c r="G1511" s="62">
        <v>120.78743573474155</v>
      </c>
      <c r="H1511" s="62">
        <v>117.51363616957978</v>
      </c>
      <c r="I1511" s="62">
        <v>1979.1559999999999</v>
      </c>
      <c r="J1511" s="62">
        <v>1938.9258427575521</v>
      </c>
      <c r="K1511" s="62">
        <v>1979.1559999999999</v>
      </c>
      <c r="L1511" s="62">
        <v>232577.81810684083</v>
      </c>
      <c r="M1511" s="63">
        <v>12066.623381420468</v>
      </c>
      <c r="N1511" s="64">
        <f>GP_need_index[[#This Row],[Normalised weighted population]]/GP_need_index[[#This Row],[Registered population]]</f>
        <v>0.81996797732536186</v>
      </c>
    </row>
    <row r="1512" spans="1:14" hidden="1" x14ac:dyDescent="0.2">
      <c r="A1512" s="46" t="s">
        <v>13250</v>
      </c>
      <c r="B1512" s="33" t="s">
        <v>1322</v>
      </c>
      <c r="C1512" s="1" t="s">
        <v>7534</v>
      </c>
      <c r="D1512" s="1" t="s">
        <v>6735</v>
      </c>
      <c r="E1512" s="1" t="s">
        <v>6739</v>
      </c>
      <c r="F1512" s="62">
        <v>14698.756711428749</v>
      </c>
      <c r="G1512" s="62">
        <v>120.78743573474155</v>
      </c>
      <c r="H1512" s="62">
        <v>117.51363616957978</v>
      </c>
      <c r="I1512" s="62">
        <v>1979.1559999999999</v>
      </c>
      <c r="J1512" s="62">
        <v>1938.9258427575521</v>
      </c>
      <c r="K1512" s="62">
        <v>1979.1559999999999</v>
      </c>
      <c r="L1512" s="62">
        <v>232577.81810684083</v>
      </c>
      <c r="M1512" s="63">
        <v>12115.566034012987</v>
      </c>
      <c r="N1512" s="64">
        <f>GP_need_index[[#This Row],[Normalised weighted population]]/GP_need_index[[#This Row],[Registered population]]</f>
        <v>0.82425787921183502</v>
      </c>
    </row>
    <row r="1513" spans="1:14" x14ac:dyDescent="0.2">
      <c r="A1513" s="46" t="s">
        <v>13248</v>
      </c>
      <c r="B1513" s="33" t="s">
        <v>1057</v>
      </c>
      <c r="C1513" s="1" t="s">
        <v>7535</v>
      </c>
      <c r="D1513" s="1" t="s">
        <v>6613</v>
      </c>
      <c r="E1513" s="1" t="s">
        <v>6741</v>
      </c>
      <c r="F1513" s="62">
        <v>1153.1666666666665</v>
      </c>
      <c r="G1513" s="62"/>
      <c r="H1513" s="62"/>
      <c r="I1513" s="62">
        <v>1956.307</v>
      </c>
      <c r="J1513" s="62">
        <v>1992.718481818182</v>
      </c>
      <c r="K1513" s="62">
        <v>1956.307</v>
      </c>
      <c r="L1513" s="62"/>
      <c r="M1513" s="63"/>
      <c r="N1513" s="68">
        <f>GP_need_index[[#This Row],[Normalised weighted population]]/GP_need_index[[#This Row],[Registered population]]</f>
        <v>0</v>
      </c>
    </row>
    <row r="1514" spans="1:14" hidden="1" x14ac:dyDescent="0.2">
      <c r="A1514" s="46" t="s">
        <v>13249</v>
      </c>
      <c r="B1514" s="33" t="s">
        <v>1057</v>
      </c>
      <c r="C1514" s="1" t="s">
        <v>7535</v>
      </c>
      <c r="D1514" s="1" t="s">
        <v>6613</v>
      </c>
      <c r="E1514" s="1" t="s">
        <v>6741</v>
      </c>
      <c r="F1514" s="62">
        <v>1156.1317513818083</v>
      </c>
      <c r="G1514" s="62"/>
      <c r="H1514" s="62"/>
      <c r="I1514" s="62">
        <v>1956.307</v>
      </c>
      <c r="J1514" s="62">
        <v>1992.718481818182</v>
      </c>
      <c r="K1514" s="62">
        <v>1956.307</v>
      </c>
      <c r="L1514" s="62"/>
      <c r="M1514" s="63"/>
      <c r="N1514" s="64">
        <f>GP_need_index[[#This Row],[Normalised weighted population]]/GP_need_index[[#This Row],[Registered population]]</f>
        <v>0</v>
      </c>
    </row>
    <row r="1515" spans="1:14" hidden="1" x14ac:dyDescent="0.2">
      <c r="A1515" s="46" t="s">
        <v>13250</v>
      </c>
      <c r="B1515" s="33" t="s">
        <v>1057</v>
      </c>
      <c r="C1515" s="1" t="s">
        <v>7535</v>
      </c>
      <c r="D1515" s="1" t="s">
        <v>6613</v>
      </c>
      <c r="E1515" s="1" t="s">
        <v>6741</v>
      </c>
      <c r="F1515" s="62">
        <v>1159.1616757153965</v>
      </c>
      <c r="G1515" s="62"/>
      <c r="H1515" s="62"/>
      <c r="I1515" s="62">
        <v>1956.307</v>
      </c>
      <c r="J1515" s="62">
        <v>1992.718481818182</v>
      </c>
      <c r="K1515" s="62">
        <v>1956.307</v>
      </c>
      <c r="L1515" s="62"/>
      <c r="M1515" s="63"/>
      <c r="N1515" s="64">
        <f>GP_need_index[[#This Row],[Normalised weighted population]]/GP_need_index[[#This Row],[Registered population]]</f>
        <v>0</v>
      </c>
    </row>
    <row r="1516" spans="1:14" x14ac:dyDescent="0.2">
      <c r="A1516" s="46" t="s">
        <v>13248</v>
      </c>
      <c r="B1516" s="33" t="s">
        <v>1293</v>
      </c>
      <c r="C1516" s="1" t="s">
        <v>7536</v>
      </c>
      <c r="D1516" s="1" t="s">
        <v>6735</v>
      </c>
      <c r="E1516" s="1" t="s">
        <v>6738</v>
      </c>
      <c r="F1516" s="62">
        <v>3220.583333333333</v>
      </c>
      <c r="G1516" s="62">
        <v>17.975054465743369</v>
      </c>
      <c r="H1516" s="62">
        <v>18.068128021294164</v>
      </c>
      <c r="I1516" s="62">
        <v>1771.2670000000001</v>
      </c>
      <c r="J1516" s="62">
        <v>1780.4475322195706</v>
      </c>
      <c r="K1516" s="62">
        <v>1771.2670000000001</v>
      </c>
      <c r="L1516" s="62">
        <v>32003.478915893651</v>
      </c>
      <c r="M1516" s="63">
        <v>1653.3238476953122</v>
      </c>
      <c r="N1516" s="68">
        <f>GP_need_index[[#This Row],[Normalised weighted population]]/GP_need_index[[#This Row],[Registered population]]</f>
        <v>0.51336161079369025</v>
      </c>
    </row>
    <row r="1517" spans="1:14" hidden="1" x14ac:dyDescent="0.2">
      <c r="A1517" s="46" t="s">
        <v>13249</v>
      </c>
      <c r="B1517" s="33" t="s">
        <v>1293</v>
      </c>
      <c r="C1517" s="1" t="s">
        <v>7536</v>
      </c>
      <c r="D1517" s="1" t="s">
        <v>6735</v>
      </c>
      <c r="E1517" s="1" t="s">
        <v>6738</v>
      </c>
      <c r="F1517" s="62">
        <v>3227.7796556481944</v>
      </c>
      <c r="G1517" s="62">
        <v>17.975054465743369</v>
      </c>
      <c r="H1517" s="62">
        <v>18.068128021294164</v>
      </c>
      <c r="I1517" s="62">
        <v>1771.2670000000001</v>
      </c>
      <c r="J1517" s="62">
        <v>1780.4475322195706</v>
      </c>
      <c r="K1517" s="62">
        <v>1771.2670000000001</v>
      </c>
      <c r="L1517" s="62">
        <v>32003.478915893651</v>
      </c>
      <c r="M1517" s="63">
        <v>1660.4073858665231</v>
      </c>
      <c r="N1517" s="64">
        <f>GP_need_index[[#This Row],[Normalised weighted population]]/GP_need_index[[#This Row],[Registered population]]</f>
        <v>0.5144116274978765</v>
      </c>
    </row>
    <row r="1518" spans="1:14" hidden="1" x14ac:dyDescent="0.2">
      <c r="A1518" s="46" t="s">
        <v>13250</v>
      </c>
      <c r="B1518" s="33" t="s">
        <v>1293</v>
      </c>
      <c r="C1518" s="1" t="s">
        <v>7536</v>
      </c>
      <c r="D1518" s="1" t="s">
        <v>6735</v>
      </c>
      <c r="E1518" s="1" t="s">
        <v>6738</v>
      </c>
      <c r="F1518" s="62">
        <v>3236.8817285391819</v>
      </c>
      <c r="G1518" s="62">
        <v>17.975054465743369</v>
      </c>
      <c r="H1518" s="62">
        <v>18.068128021294164</v>
      </c>
      <c r="I1518" s="62">
        <v>1771.2670000000001</v>
      </c>
      <c r="J1518" s="62">
        <v>1780.4475322195706</v>
      </c>
      <c r="K1518" s="62">
        <v>1771.2670000000001</v>
      </c>
      <c r="L1518" s="62">
        <v>32003.478915893651</v>
      </c>
      <c r="M1518" s="63">
        <v>1667.1420571394863</v>
      </c>
      <c r="N1518" s="64">
        <f>GP_need_index[[#This Row],[Normalised weighted population]]/GP_need_index[[#This Row],[Registered population]]</f>
        <v>0.5150457128045498</v>
      </c>
    </row>
    <row r="1519" spans="1:14" x14ac:dyDescent="0.2">
      <c r="A1519" s="46" t="s">
        <v>13248</v>
      </c>
      <c r="B1519" s="33" t="s">
        <v>1316</v>
      </c>
      <c r="C1519" s="1" t="s">
        <v>7537</v>
      </c>
      <c r="D1519" s="1" t="s">
        <v>6735</v>
      </c>
      <c r="E1519" s="1" t="s">
        <v>6739</v>
      </c>
      <c r="F1519" s="62">
        <v>5867.5</v>
      </c>
      <c r="G1519" s="62">
        <v>42.146613185848189</v>
      </c>
      <c r="H1519" s="62">
        <v>43.041459854790972</v>
      </c>
      <c r="I1519" s="62">
        <v>1809.6389999999999</v>
      </c>
      <c r="J1519" s="62">
        <v>1938.9258427575521</v>
      </c>
      <c r="K1519" s="62">
        <v>1809.6389999999999</v>
      </c>
      <c r="L1519" s="62">
        <v>77889.504370164068</v>
      </c>
      <c r="M1519" s="63">
        <v>4023.8305153883489</v>
      </c>
      <c r="N1519" s="68">
        <f>GP_need_index[[#This Row],[Normalised weighted population]]/GP_need_index[[#This Row],[Registered population]]</f>
        <v>0.68578278915864488</v>
      </c>
    </row>
    <row r="1520" spans="1:14" hidden="1" x14ac:dyDescent="0.2">
      <c r="A1520" s="46" t="s">
        <v>13249</v>
      </c>
      <c r="B1520" s="33" t="s">
        <v>1316</v>
      </c>
      <c r="C1520" s="1" t="s">
        <v>7537</v>
      </c>
      <c r="D1520" s="1" t="s">
        <v>6735</v>
      </c>
      <c r="E1520" s="1" t="s">
        <v>6739</v>
      </c>
      <c r="F1520" s="62">
        <v>5879.3064178953691</v>
      </c>
      <c r="G1520" s="62">
        <v>42.146613185848189</v>
      </c>
      <c r="H1520" s="62">
        <v>43.041459854790972</v>
      </c>
      <c r="I1520" s="62">
        <v>1809.6389999999999</v>
      </c>
      <c r="J1520" s="62">
        <v>1938.9258427575521</v>
      </c>
      <c r="K1520" s="62">
        <v>1809.6389999999999</v>
      </c>
      <c r="L1520" s="62">
        <v>77889.504370164068</v>
      </c>
      <c r="M1520" s="63">
        <v>4041.070306062129</v>
      </c>
      <c r="N1520" s="64">
        <f>GP_need_index[[#This Row],[Normalised weighted population]]/GP_need_index[[#This Row],[Registered population]]</f>
        <v>0.68733793050179581</v>
      </c>
    </row>
    <row r="1521" spans="1:14" hidden="1" x14ac:dyDescent="0.2">
      <c r="A1521" s="46" t="s">
        <v>13250</v>
      </c>
      <c r="B1521" s="33" t="s">
        <v>1316</v>
      </c>
      <c r="C1521" s="1" t="s">
        <v>7537</v>
      </c>
      <c r="D1521" s="1" t="s">
        <v>6735</v>
      </c>
      <c r="E1521" s="1" t="s">
        <v>6739</v>
      </c>
      <c r="F1521" s="62">
        <v>5890.4571863530164</v>
      </c>
      <c r="G1521" s="62">
        <v>42.146613185848189</v>
      </c>
      <c r="H1521" s="62">
        <v>43.041459854790972</v>
      </c>
      <c r="I1521" s="62">
        <v>1809.6389999999999</v>
      </c>
      <c r="J1521" s="62">
        <v>1938.9258427575521</v>
      </c>
      <c r="K1521" s="62">
        <v>1809.6389999999999</v>
      </c>
      <c r="L1521" s="62">
        <v>77889.504370164068</v>
      </c>
      <c r="M1521" s="63">
        <v>4057.4610306119707</v>
      </c>
      <c r="N1521" s="64">
        <f>GP_need_index[[#This Row],[Normalised weighted population]]/GP_need_index[[#This Row],[Registered population]]</f>
        <v>0.68881937381911162</v>
      </c>
    </row>
    <row r="1522" spans="1:14" x14ac:dyDescent="0.2">
      <c r="A1522" s="46" t="s">
        <v>13248</v>
      </c>
      <c r="B1522" s="33" t="s">
        <v>1555</v>
      </c>
      <c r="C1522" s="1" t="s">
        <v>7538</v>
      </c>
      <c r="D1522" s="1" t="s">
        <v>6735</v>
      </c>
      <c r="E1522" s="1" t="s">
        <v>6734</v>
      </c>
      <c r="F1522" s="62">
        <v>10641.416666666664</v>
      </c>
      <c r="G1522" s="62">
        <v>117.00646783159156</v>
      </c>
      <c r="H1522" s="62">
        <v>117.2543288690708</v>
      </c>
      <c r="I1522" s="62">
        <v>1970.7739999999999</v>
      </c>
      <c r="J1522" s="62">
        <v>2017.8667275132273</v>
      </c>
      <c r="K1522" s="62">
        <v>1970.7739999999999</v>
      </c>
      <c r="L1522" s="62">
        <v>231081.78272261412</v>
      </c>
      <c r="M1522" s="63">
        <v>11937.859104233457</v>
      </c>
      <c r="N1522" s="68">
        <f>GP_need_index[[#This Row],[Normalised weighted population]]/GP_need_index[[#This Row],[Registered population]]</f>
        <v>1.1218298726736065</v>
      </c>
    </row>
    <row r="1523" spans="1:14" hidden="1" x14ac:dyDescent="0.2">
      <c r="A1523" s="46" t="s">
        <v>13249</v>
      </c>
      <c r="B1523" s="33" t="s">
        <v>1555</v>
      </c>
      <c r="C1523" s="1" t="s">
        <v>7538</v>
      </c>
      <c r="D1523" s="1" t="s">
        <v>6735</v>
      </c>
      <c r="E1523" s="1" t="s">
        <v>6734</v>
      </c>
      <c r="F1523" s="62">
        <v>10733.447152657323</v>
      </c>
      <c r="G1523" s="62">
        <v>117.00646783159156</v>
      </c>
      <c r="H1523" s="62">
        <v>117.2543288690708</v>
      </c>
      <c r="I1523" s="62">
        <v>1970.7739999999999</v>
      </c>
      <c r="J1523" s="62">
        <v>2017.8667275132273</v>
      </c>
      <c r="K1523" s="62">
        <v>1970.7739999999999</v>
      </c>
      <c r="L1523" s="62">
        <v>231081.78272261412</v>
      </c>
      <c r="M1523" s="63">
        <v>11989.005938391359</v>
      </c>
      <c r="N1523" s="64">
        <f>GP_need_index[[#This Row],[Normalised weighted population]]/GP_need_index[[#This Row],[Registered population]]</f>
        <v>1.1169762861713251</v>
      </c>
    </row>
    <row r="1524" spans="1:14" hidden="1" x14ac:dyDescent="0.2">
      <c r="A1524" s="46" t="s">
        <v>13250</v>
      </c>
      <c r="B1524" s="33" t="s">
        <v>1555</v>
      </c>
      <c r="C1524" s="1" t="s">
        <v>7538</v>
      </c>
      <c r="D1524" s="1" t="s">
        <v>6735</v>
      </c>
      <c r="E1524" s="1" t="s">
        <v>6734</v>
      </c>
      <c r="F1524" s="62">
        <v>10818.676739111514</v>
      </c>
      <c r="G1524" s="62">
        <v>117.00646783159156</v>
      </c>
      <c r="H1524" s="62">
        <v>117.2543288690708</v>
      </c>
      <c r="I1524" s="62">
        <v>1970.7739999999999</v>
      </c>
      <c r="J1524" s="62">
        <v>2017.8667275132273</v>
      </c>
      <c r="K1524" s="62">
        <v>1970.7739999999999</v>
      </c>
      <c r="L1524" s="62">
        <v>231081.78272261412</v>
      </c>
      <c r="M1524" s="63">
        <v>12037.633771880868</v>
      </c>
      <c r="N1524" s="64">
        <f>GP_need_index[[#This Row],[Normalised weighted population]]/GP_need_index[[#This Row],[Registered population]]</f>
        <v>1.1126715458982706</v>
      </c>
    </row>
    <row r="1525" spans="1:14" x14ac:dyDescent="0.2">
      <c r="A1525" s="46" t="s">
        <v>13248</v>
      </c>
      <c r="B1525" s="33" t="s">
        <v>1324</v>
      </c>
      <c r="C1525" s="1" t="s">
        <v>7539</v>
      </c>
      <c r="D1525" s="1" t="s">
        <v>6735</v>
      </c>
      <c r="E1525" s="1" t="s">
        <v>6739</v>
      </c>
      <c r="F1525" s="62">
        <v>11291.75</v>
      </c>
      <c r="G1525" s="62">
        <v>82.993596988803546</v>
      </c>
      <c r="H1525" s="62">
        <v>81.863789250515552</v>
      </c>
      <c r="I1525" s="62">
        <v>1932.2439999999999</v>
      </c>
      <c r="J1525" s="62">
        <v>1938.9258427575521</v>
      </c>
      <c r="K1525" s="62">
        <v>1932.2439999999999</v>
      </c>
      <c r="L1525" s="62">
        <v>158180.81559657317</v>
      </c>
      <c r="M1525" s="63">
        <v>8171.7401836532918</v>
      </c>
      <c r="N1525" s="68">
        <f>GP_need_index[[#This Row],[Normalised weighted population]]/GP_need_index[[#This Row],[Registered population]]</f>
        <v>0.72369120673529719</v>
      </c>
    </row>
    <row r="1526" spans="1:14" hidden="1" x14ac:dyDescent="0.2">
      <c r="A1526" s="46" t="s">
        <v>13249</v>
      </c>
      <c r="B1526" s="33" t="s">
        <v>1324</v>
      </c>
      <c r="C1526" s="1" t="s">
        <v>7539</v>
      </c>
      <c r="D1526" s="1" t="s">
        <v>6735</v>
      </c>
      <c r="E1526" s="1" t="s">
        <v>6739</v>
      </c>
      <c r="F1526" s="62">
        <v>11295.401263529622</v>
      </c>
      <c r="G1526" s="62">
        <v>82.993596988803546</v>
      </c>
      <c r="H1526" s="62">
        <v>81.863789250515552</v>
      </c>
      <c r="I1526" s="62">
        <v>1932.2439999999999</v>
      </c>
      <c r="J1526" s="62">
        <v>1938.9258427575521</v>
      </c>
      <c r="K1526" s="62">
        <v>1932.2439999999999</v>
      </c>
      <c r="L1526" s="62">
        <v>158180.81559657317</v>
      </c>
      <c r="M1526" s="63">
        <v>8206.7513725361077</v>
      </c>
      <c r="N1526" s="64">
        <f>GP_need_index[[#This Row],[Normalised weighted population]]/GP_need_index[[#This Row],[Registered population]]</f>
        <v>0.72655686868193969</v>
      </c>
    </row>
    <row r="1527" spans="1:14" hidden="1" x14ac:dyDescent="0.2">
      <c r="A1527" s="46" t="s">
        <v>13250</v>
      </c>
      <c r="B1527" s="33" t="s">
        <v>1324</v>
      </c>
      <c r="C1527" s="1" t="s">
        <v>7539</v>
      </c>
      <c r="D1527" s="1" t="s">
        <v>6735</v>
      </c>
      <c r="E1527" s="1" t="s">
        <v>6739</v>
      </c>
      <c r="F1527" s="62">
        <v>11301.111243853989</v>
      </c>
      <c r="G1527" s="62">
        <v>82.993596988803546</v>
      </c>
      <c r="H1527" s="62">
        <v>81.863789250515552</v>
      </c>
      <c r="I1527" s="62">
        <v>1932.2439999999999</v>
      </c>
      <c r="J1527" s="62">
        <v>1938.9258427575521</v>
      </c>
      <c r="K1527" s="62">
        <v>1932.2439999999999</v>
      </c>
      <c r="L1527" s="62">
        <v>158180.81559657317</v>
      </c>
      <c r="M1527" s="63">
        <v>8240.0382473015597</v>
      </c>
      <c r="N1527" s="64">
        <f>GP_need_index[[#This Row],[Normalised weighted population]]/GP_need_index[[#This Row],[Registered population]]</f>
        <v>0.72913522126267294</v>
      </c>
    </row>
    <row r="1528" spans="1:14" x14ac:dyDescent="0.2">
      <c r="A1528" s="46" t="s">
        <v>13248</v>
      </c>
      <c r="B1528" s="33" t="s">
        <v>1561</v>
      </c>
      <c r="C1528" s="1" t="s">
        <v>7540</v>
      </c>
      <c r="D1528" s="1" t="s">
        <v>6735</v>
      </c>
      <c r="E1528" s="1" t="s">
        <v>6737</v>
      </c>
      <c r="F1528" s="62">
        <v>10796.666666666668</v>
      </c>
      <c r="G1528" s="62">
        <v>69.360671096430281</v>
      </c>
      <c r="H1528" s="62">
        <v>69.65739896958317</v>
      </c>
      <c r="I1528" s="62">
        <v>1978.798</v>
      </c>
      <c r="J1528" s="62">
        <v>2001.5236283422464</v>
      </c>
      <c r="K1528" s="62">
        <v>1978.798</v>
      </c>
      <c r="L1528" s="62">
        <v>137837.92176621323</v>
      </c>
      <c r="M1528" s="63">
        <v>7120.8109522013683</v>
      </c>
      <c r="N1528" s="68">
        <f>GP_need_index[[#This Row],[Normalised weighted population]]/GP_need_index[[#This Row],[Registered population]]</f>
        <v>0.65953790850892569</v>
      </c>
    </row>
    <row r="1529" spans="1:14" hidden="1" x14ac:dyDescent="0.2">
      <c r="A1529" s="46" t="s">
        <v>13249</v>
      </c>
      <c r="B1529" s="33" t="s">
        <v>1561</v>
      </c>
      <c r="C1529" s="1" t="s">
        <v>7540</v>
      </c>
      <c r="D1529" s="1" t="s">
        <v>6735</v>
      </c>
      <c r="E1529" s="1" t="s">
        <v>6737</v>
      </c>
      <c r="F1529" s="62">
        <v>10886.548971847185</v>
      </c>
      <c r="G1529" s="62">
        <v>69.360671096430281</v>
      </c>
      <c r="H1529" s="62">
        <v>69.65739896958317</v>
      </c>
      <c r="I1529" s="62">
        <v>1978.798</v>
      </c>
      <c r="J1529" s="62">
        <v>2001.5236283422464</v>
      </c>
      <c r="K1529" s="62">
        <v>1978.798</v>
      </c>
      <c r="L1529" s="62">
        <v>137837.92176621323</v>
      </c>
      <c r="M1529" s="63">
        <v>7151.3195160621071</v>
      </c>
      <c r="N1529" s="64">
        <f>GP_need_index[[#This Row],[Normalised weighted population]]/GP_need_index[[#This Row],[Registered population]]</f>
        <v>0.65689499349661218</v>
      </c>
    </row>
    <row r="1530" spans="1:14" hidden="1" x14ac:dyDescent="0.2">
      <c r="A1530" s="46" t="s">
        <v>13250</v>
      </c>
      <c r="B1530" s="33" t="s">
        <v>1561</v>
      </c>
      <c r="C1530" s="1" t="s">
        <v>7540</v>
      </c>
      <c r="D1530" s="1" t="s">
        <v>6735</v>
      </c>
      <c r="E1530" s="1" t="s">
        <v>6737</v>
      </c>
      <c r="F1530" s="62">
        <v>10969.435974805283</v>
      </c>
      <c r="G1530" s="62">
        <v>69.360671096430281</v>
      </c>
      <c r="H1530" s="62">
        <v>69.65739896958317</v>
      </c>
      <c r="I1530" s="62">
        <v>1978.798</v>
      </c>
      <c r="J1530" s="62">
        <v>2001.5236283422464</v>
      </c>
      <c r="K1530" s="62">
        <v>1978.798</v>
      </c>
      <c r="L1530" s="62">
        <v>137837.92176621323</v>
      </c>
      <c r="M1530" s="63">
        <v>7180.3255217680316</v>
      </c>
      <c r="N1530" s="64">
        <f>GP_need_index[[#This Row],[Normalised weighted population]]/GP_need_index[[#This Row],[Registered population]]</f>
        <v>0.65457563527057172</v>
      </c>
    </row>
    <row r="1531" spans="1:14" x14ac:dyDescent="0.2">
      <c r="A1531" s="46" t="s">
        <v>13248</v>
      </c>
      <c r="B1531" s="33" t="s">
        <v>1297</v>
      </c>
      <c r="C1531" s="1" t="s">
        <v>7541</v>
      </c>
      <c r="D1531" s="1" t="s">
        <v>6735</v>
      </c>
      <c r="E1531" s="1" t="s">
        <v>6738</v>
      </c>
      <c r="F1531" s="62">
        <v>6274.6666666666661</v>
      </c>
      <c r="G1531" s="62">
        <v>37.574931788692744</v>
      </c>
      <c r="H1531" s="62">
        <v>36.883652744409673</v>
      </c>
      <c r="I1531" s="62">
        <v>1748.3869999999999</v>
      </c>
      <c r="J1531" s="62">
        <v>1780.4475322195706</v>
      </c>
      <c r="K1531" s="62">
        <v>1748.3869999999999</v>
      </c>
      <c r="L1531" s="62">
        <v>64486.898970840193</v>
      </c>
      <c r="M1531" s="63">
        <v>3331.4418164538861</v>
      </c>
      <c r="N1531" s="68">
        <f>GP_need_index[[#This Row],[Normalised weighted population]]/GP_need_index[[#This Row],[Registered population]]</f>
        <v>0.5309352661156852</v>
      </c>
    </row>
    <row r="1532" spans="1:14" hidden="1" x14ac:dyDescent="0.2">
      <c r="A1532" s="46" t="s">
        <v>13249</v>
      </c>
      <c r="B1532" s="33" t="s">
        <v>1297</v>
      </c>
      <c r="C1532" s="1" t="s">
        <v>7541</v>
      </c>
      <c r="D1532" s="1" t="s">
        <v>6735</v>
      </c>
      <c r="E1532" s="1" t="s">
        <v>6738</v>
      </c>
      <c r="F1532" s="62">
        <v>6296.4764112627563</v>
      </c>
      <c r="G1532" s="62">
        <v>37.574931788692744</v>
      </c>
      <c r="H1532" s="62">
        <v>36.883652744409673</v>
      </c>
      <c r="I1532" s="62">
        <v>1748.3869999999999</v>
      </c>
      <c r="J1532" s="62">
        <v>1780.4475322195706</v>
      </c>
      <c r="K1532" s="62">
        <v>1748.3869999999999</v>
      </c>
      <c r="L1532" s="62">
        <v>64486.898970840193</v>
      </c>
      <c r="M1532" s="63">
        <v>3345.7151212906333</v>
      </c>
      <c r="N1532" s="64">
        <f>GP_need_index[[#This Row],[Normalised weighted population]]/GP_need_index[[#This Row],[Registered population]]</f>
        <v>0.53136308353447026</v>
      </c>
    </row>
    <row r="1533" spans="1:14" hidden="1" x14ac:dyDescent="0.2">
      <c r="A1533" s="46" t="s">
        <v>13250</v>
      </c>
      <c r="B1533" s="33" t="s">
        <v>1297</v>
      </c>
      <c r="C1533" s="1" t="s">
        <v>7541</v>
      </c>
      <c r="D1533" s="1" t="s">
        <v>6735</v>
      </c>
      <c r="E1533" s="1" t="s">
        <v>6738</v>
      </c>
      <c r="F1533" s="62">
        <v>6315.2871095791897</v>
      </c>
      <c r="G1533" s="62">
        <v>37.574931788692744</v>
      </c>
      <c r="H1533" s="62">
        <v>36.883652744409673</v>
      </c>
      <c r="I1533" s="62">
        <v>1748.3869999999999</v>
      </c>
      <c r="J1533" s="62">
        <v>1780.4475322195706</v>
      </c>
      <c r="K1533" s="62">
        <v>1748.3869999999999</v>
      </c>
      <c r="L1533" s="62">
        <v>64486.898970840193</v>
      </c>
      <c r="M1533" s="63">
        <v>3359.2854605378989</v>
      </c>
      <c r="N1533" s="64">
        <f>GP_need_index[[#This Row],[Normalised weighted population]]/GP_need_index[[#This Row],[Registered population]]</f>
        <v>0.53192917475477064</v>
      </c>
    </row>
    <row r="1534" spans="1:14" x14ac:dyDescent="0.2">
      <c r="A1534" s="46" t="s">
        <v>13248</v>
      </c>
      <c r="B1534" s="33" t="s">
        <v>1299</v>
      </c>
      <c r="C1534" s="1" t="s">
        <v>7542</v>
      </c>
      <c r="D1534" s="1" t="s">
        <v>6735</v>
      </c>
      <c r="E1534" s="1" t="s">
        <v>6738</v>
      </c>
      <c r="F1534" s="62">
        <v>3581.5833333333339</v>
      </c>
      <c r="G1534" s="62">
        <v>23.465936045779209</v>
      </c>
      <c r="H1534" s="62">
        <v>23.722314063487119</v>
      </c>
      <c r="I1534" s="62">
        <v>1672.124</v>
      </c>
      <c r="J1534" s="62">
        <v>1780.4475322195706</v>
      </c>
      <c r="K1534" s="62">
        <v>1672.124</v>
      </c>
      <c r="L1534" s="62">
        <v>39666.650681094332</v>
      </c>
      <c r="M1534" s="63">
        <v>2049.2090782256596</v>
      </c>
      <c r="N1534" s="68">
        <f>GP_need_index[[#This Row],[Normalised weighted population]]/GP_need_index[[#This Row],[Registered population]]</f>
        <v>0.57215172383508017</v>
      </c>
    </row>
    <row r="1535" spans="1:14" hidden="1" x14ac:dyDescent="0.2">
      <c r="A1535" s="46" t="s">
        <v>13249</v>
      </c>
      <c r="B1535" s="33" t="s">
        <v>1299</v>
      </c>
      <c r="C1535" s="1" t="s">
        <v>7542</v>
      </c>
      <c r="D1535" s="1" t="s">
        <v>6735</v>
      </c>
      <c r="E1535" s="1" t="s">
        <v>6738</v>
      </c>
      <c r="F1535" s="62">
        <v>3586.0344578405748</v>
      </c>
      <c r="G1535" s="62">
        <v>23.465936045779209</v>
      </c>
      <c r="H1535" s="62">
        <v>23.722314063487119</v>
      </c>
      <c r="I1535" s="62">
        <v>1672.124</v>
      </c>
      <c r="J1535" s="62">
        <v>1780.4475322195706</v>
      </c>
      <c r="K1535" s="62">
        <v>1672.124</v>
      </c>
      <c r="L1535" s="62">
        <v>39666.650681094332</v>
      </c>
      <c r="M1535" s="63">
        <v>2057.9887560526249</v>
      </c>
      <c r="N1535" s="64">
        <f>GP_need_index[[#This Row],[Normalised weighted population]]/GP_need_index[[#This Row],[Registered population]]</f>
        <v>0.5738898441293554</v>
      </c>
    </row>
    <row r="1536" spans="1:14" hidden="1" x14ac:dyDescent="0.2">
      <c r="A1536" s="46" t="s">
        <v>13250</v>
      </c>
      <c r="B1536" s="33" t="s">
        <v>1299</v>
      </c>
      <c r="C1536" s="1" t="s">
        <v>7542</v>
      </c>
      <c r="D1536" s="1" t="s">
        <v>6735</v>
      </c>
      <c r="E1536" s="1" t="s">
        <v>6738</v>
      </c>
      <c r="F1536" s="62">
        <v>3590.5377277263615</v>
      </c>
      <c r="G1536" s="62">
        <v>23.465936045779209</v>
      </c>
      <c r="H1536" s="62">
        <v>23.722314063487119</v>
      </c>
      <c r="I1536" s="62">
        <v>1672.124</v>
      </c>
      <c r="J1536" s="62">
        <v>1780.4475322195706</v>
      </c>
      <c r="K1536" s="62">
        <v>1672.124</v>
      </c>
      <c r="L1536" s="62">
        <v>39666.650681094332</v>
      </c>
      <c r="M1536" s="63">
        <v>2066.3360314703596</v>
      </c>
      <c r="N1536" s="64">
        <f>GP_need_index[[#This Row],[Normalised weighted population]]/GP_need_index[[#This Row],[Registered population]]</f>
        <v>0.57549486683122164</v>
      </c>
    </row>
    <row r="1537" spans="1:14" x14ac:dyDescent="0.2">
      <c r="A1537" s="46" t="s">
        <v>13248</v>
      </c>
      <c r="B1537" s="33" t="s">
        <v>1313</v>
      </c>
      <c r="C1537" s="1" t="s">
        <v>7543</v>
      </c>
      <c r="D1537" s="1" t="s">
        <v>6735</v>
      </c>
      <c r="E1537" s="1" t="s">
        <v>6739</v>
      </c>
      <c r="F1537" s="62">
        <v>7541.25</v>
      </c>
      <c r="G1537" s="62">
        <v>55.756803421094233</v>
      </c>
      <c r="H1537" s="62">
        <v>56.198154154286826</v>
      </c>
      <c r="I1537" s="62">
        <v>1944.616</v>
      </c>
      <c r="J1537" s="62">
        <v>1938.9258427575521</v>
      </c>
      <c r="K1537" s="62">
        <v>1944.616</v>
      </c>
      <c r="L1537" s="62">
        <v>109283.82973889263</v>
      </c>
      <c r="M1537" s="63">
        <v>5645.6850316061991</v>
      </c>
      <c r="N1537" s="68">
        <f>GP_need_index[[#This Row],[Normalised weighted population]]/GP_need_index[[#This Row],[Registered population]]</f>
        <v>0.74864048156554941</v>
      </c>
    </row>
    <row r="1538" spans="1:14" hidden="1" x14ac:dyDescent="0.2">
      <c r="A1538" s="46" t="s">
        <v>13249</v>
      </c>
      <c r="B1538" s="33" t="s">
        <v>1313</v>
      </c>
      <c r="C1538" s="1" t="s">
        <v>7543</v>
      </c>
      <c r="D1538" s="1" t="s">
        <v>6735</v>
      </c>
      <c r="E1538" s="1" t="s">
        <v>6739</v>
      </c>
      <c r="F1538" s="62">
        <v>7541.0709436351553</v>
      </c>
      <c r="G1538" s="62">
        <v>55.756803421094233</v>
      </c>
      <c r="H1538" s="62">
        <v>56.198154154286826</v>
      </c>
      <c r="I1538" s="62">
        <v>1944.616</v>
      </c>
      <c r="J1538" s="62">
        <v>1938.9258427575521</v>
      </c>
      <c r="K1538" s="62">
        <v>1944.616</v>
      </c>
      <c r="L1538" s="62">
        <v>109283.82973889263</v>
      </c>
      <c r="M1538" s="63">
        <v>5669.8735325340494</v>
      </c>
      <c r="N1538" s="64">
        <f>GP_need_index[[#This Row],[Normalised weighted population]]/GP_need_index[[#This Row],[Registered population]]</f>
        <v>0.75186582581079664</v>
      </c>
    </row>
    <row r="1539" spans="1:14" hidden="1" x14ac:dyDescent="0.2">
      <c r="A1539" s="46" t="s">
        <v>13250</v>
      </c>
      <c r="B1539" s="33" t="s">
        <v>1313</v>
      </c>
      <c r="C1539" s="1" t="s">
        <v>7543</v>
      </c>
      <c r="D1539" s="1" t="s">
        <v>6735</v>
      </c>
      <c r="E1539" s="1" t="s">
        <v>6739</v>
      </c>
      <c r="F1539" s="62">
        <v>7539.8871238093088</v>
      </c>
      <c r="G1539" s="62">
        <v>55.756803421094233</v>
      </c>
      <c r="H1539" s="62">
        <v>56.198154154286826</v>
      </c>
      <c r="I1539" s="62">
        <v>1944.616</v>
      </c>
      <c r="J1539" s="62">
        <v>1938.9258427575521</v>
      </c>
      <c r="K1539" s="62">
        <v>1944.616</v>
      </c>
      <c r="L1539" s="62">
        <v>109283.82973889263</v>
      </c>
      <c r="M1539" s="63">
        <v>5692.8707407649463</v>
      </c>
      <c r="N1539" s="64">
        <f>GP_need_index[[#This Row],[Normalised weighted population]]/GP_need_index[[#This Row],[Registered population]]</f>
        <v>0.75503394776138089</v>
      </c>
    </row>
    <row r="1540" spans="1:14" x14ac:dyDescent="0.2">
      <c r="A1540" s="46" t="s">
        <v>13248</v>
      </c>
      <c r="B1540" s="33" t="s">
        <v>1469</v>
      </c>
      <c r="C1540" s="1" t="s">
        <v>7544</v>
      </c>
      <c r="D1540" s="1" t="s">
        <v>6735</v>
      </c>
      <c r="E1540" s="1" t="s">
        <v>6736</v>
      </c>
      <c r="F1540" s="62">
        <v>8964</v>
      </c>
      <c r="G1540" s="62">
        <v>59.088787463666584</v>
      </c>
      <c r="H1540" s="62">
        <v>59.506963553005292</v>
      </c>
      <c r="I1540" s="62">
        <v>1815.7750000000001</v>
      </c>
      <c r="J1540" s="62">
        <v>1933.1454463625153</v>
      </c>
      <c r="K1540" s="62">
        <v>1815.7750000000001</v>
      </c>
      <c r="L1540" s="62">
        <v>108051.25674545819</v>
      </c>
      <c r="M1540" s="63">
        <v>5582.0093815487198</v>
      </c>
      <c r="N1540" s="68">
        <f>GP_need_index[[#This Row],[Normalised weighted population]]/GP_need_index[[#This Row],[Registered population]]</f>
        <v>0.62271412110092816</v>
      </c>
    </row>
    <row r="1541" spans="1:14" hidden="1" x14ac:dyDescent="0.2">
      <c r="A1541" s="46" t="s">
        <v>13249</v>
      </c>
      <c r="B1541" s="33" t="s">
        <v>1469</v>
      </c>
      <c r="C1541" s="1" t="s">
        <v>7544</v>
      </c>
      <c r="D1541" s="1" t="s">
        <v>6735</v>
      </c>
      <c r="E1541" s="1" t="s">
        <v>6736</v>
      </c>
      <c r="F1541" s="62">
        <v>9010.0577877393844</v>
      </c>
      <c r="G1541" s="62">
        <v>59.088787463666584</v>
      </c>
      <c r="H1541" s="62">
        <v>59.506963553005292</v>
      </c>
      <c r="I1541" s="62">
        <v>1815.7750000000001</v>
      </c>
      <c r="J1541" s="62">
        <v>1933.1454463625153</v>
      </c>
      <c r="K1541" s="62">
        <v>1815.7750000000001</v>
      </c>
      <c r="L1541" s="62">
        <v>108051.25674545819</v>
      </c>
      <c r="M1541" s="63">
        <v>5605.9250690780418</v>
      </c>
      <c r="N1541" s="64">
        <f>GP_need_index[[#This Row],[Normalised weighted population]]/GP_need_index[[#This Row],[Registered population]]</f>
        <v>0.62218525132063152</v>
      </c>
    </row>
    <row r="1542" spans="1:14" hidden="1" x14ac:dyDescent="0.2">
      <c r="A1542" s="46" t="s">
        <v>13250</v>
      </c>
      <c r="B1542" s="33" t="s">
        <v>1469</v>
      </c>
      <c r="C1542" s="1" t="s">
        <v>7544</v>
      </c>
      <c r="D1542" s="1" t="s">
        <v>6735</v>
      </c>
      <c r="E1542" s="1" t="s">
        <v>6736</v>
      </c>
      <c r="F1542" s="62">
        <v>9057.071611329724</v>
      </c>
      <c r="G1542" s="62">
        <v>59.088787463666584</v>
      </c>
      <c r="H1542" s="62">
        <v>59.506963553005292</v>
      </c>
      <c r="I1542" s="62">
        <v>1815.7750000000001</v>
      </c>
      <c r="J1542" s="62">
        <v>1933.1454463625153</v>
      </c>
      <c r="K1542" s="62">
        <v>1815.7750000000001</v>
      </c>
      <c r="L1542" s="62">
        <v>108051.25674545819</v>
      </c>
      <c r="M1542" s="63">
        <v>5628.6629000720905</v>
      </c>
      <c r="N1542" s="64">
        <f>GP_need_index[[#This Row],[Normalised weighted population]]/GP_need_index[[#This Row],[Registered population]]</f>
        <v>0.62146609208996995</v>
      </c>
    </row>
    <row r="1543" spans="1:14" x14ac:dyDescent="0.2">
      <c r="A1543" s="46" t="s">
        <v>13248</v>
      </c>
      <c r="B1543" s="33" t="s">
        <v>1465</v>
      </c>
      <c r="C1543" s="1" t="s">
        <v>7545</v>
      </c>
      <c r="D1543" s="1" t="s">
        <v>6735</v>
      </c>
      <c r="E1543" s="1" t="s">
        <v>6736</v>
      </c>
      <c r="F1543" s="62">
        <v>27057.583333333328</v>
      </c>
      <c r="G1543" s="62">
        <v>243.27543231887793</v>
      </c>
      <c r="H1543" s="62">
        <v>237.42858991062013</v>
      </c>
      <c r="I1543" s="62">
        <v>1981.8009999999999</v>
      </c>
      <c r="J1543" s="62">
        <v>1933.1454463625153</v>
      </c>
      <c r="K1543" s="62">
        <v>1981.8009999999999</v>
      </c>
      <c r="L1543" s="62">
        <v>470536.21691345685</v>
      </c>
      <c r="M1543" s="63">
        <v>24308.255695320851</v>
      </c>
      <c r="N1543" s="68">
        <f>GP_need_index[[#This Row],[Normalised weighted population]]/GP_need_index[[#This Row],[Registered population]]</f>
        <v>0.89838975624162754</v>
      </c>
    </row>
    <row r="1544" spans="1:14" hidden="1" x14ac:dyDescent="0.2">
      <c r="A1544" s="46" t="s">
        <v>13249</v>
      </c>
      <c r="B1544" s="33" t="s">
        <v>1465</v>
      </c>
      <c r="C1544" s="1" t="s">
        <v>7545</v>
      </c>
      <c r="D1544" s="1" t="s">
        <v>6735</v>
      </c>
      <c r="E1544" s="1" t="s">
        <v>6736</v>
      </c>
      <c r="F1544" s="62">
        <v>27079.103916601245</v>
      </c>
      <c r="G1544" s="62">
        <v>243.27543231887793</v>
      </c>
      <c r="H1544" s="62">
        <v>237.42858991062013</v>
      </c>
      <c r="I1544" s="62">
        <v>1981.8009999999999</v>
      </c>
      <c r="J1544" s="62">
        <v>1933.1454463625153</v>
      </c>
      <c r="K1544" s="62">
        <v>1981.8009999999999</v>
      </c>
      <c r="L1544" s="62">
        <v>470536.21691345685</v>
      </c>
      <c r="M1544" s="63">
        <v>24412.402537050246</v>
      </c>
      <c r="N1544" s="64">
        <f>GP_need_index[[#This Row],[Normalised weighted population]]/GP_need_index[[#This Row],[Registered population]]</f>
        <v>0.90152180117318659</v>
      </c>
    </row>
    <row r="1545" spans="1:14" hidden="1" x14ac:dyDescent="0.2">
      <c r="A1545" s="46" t="s">
        <v>13250</v>
      </c>
      <c r="B1545" s="33" t="s">
        <v>1465</v>
      </c>
      <c r="C1545" s="1" t="s">
        <v>7545</v>
      </c>
      <c r="D1545" s="1" t="s">
        <v>6735</v>
      </c>
      <c r="E1545" s="1" t="s">
        <v>6736</v>
      </c>
      <c r="F1545" s="62">
        <v>27097.698126065436</v>
      </c>
      <c r="G1545" s="62">
        <v>243.27543231887793</v>
      </c>
      <c r="H1545" s="62">
        <v>237.42858991062013</v>
      </c>
      <c r="I1545" s="62">
        <v>1981.8009999999999</v>
      </c>
      <c r="J1545" s="62">
        <v>1933.1454463625153</v>
      </c>
      <c r="K1545" s="62">
        <v>1981.8009999999999</v>
      </c>
      <c r="L1545" s="62">
        <v>470536.21691345685</v>
      </c>
      <c r="M1545" s="63">
        <v>24511.420107960701</v>
      </c>
      <c r="N1545" s="64">
        <f>GP_need_index[[#This Row],[Normalised weighted population]]/GP_need_index[[#This Row],[Registered population]]</f>
        <v>0.90455727988138668</v>
      </c>
    </row>
    <row r="1546" spans="1:14" x14ac:dyDescent="0.2">
      <c r="A1546" s="46" t="s">
        <v>13248</v>
      </c>
      <c r="B1546" s="33" t="s">
        <v>1557</v>
      </c>
      <c r="C1546" s="1" t="s">
        <v>7546</v>
      </c>
      <c r="D1546" s="1" t="s">
        <v>6735</v>
      </c>
      <c r="E1546" s="1" t="s">
        <v>6734</v>
      </c>
      <c r="F1546" s="62">
        <v>16287.916666666668</v>
      </c>
      <c r="G1546" s="62">
        <v>135.46672055210743</v>
      </c>
      <c r="H1546" s="62">
        <v>135.84374210076766</v>
      </c>
      <c r="I1546" s="62">
        <v>1977.4069999999999</v>
      </c>
      <c r="J1546" s="62">
        <v>2017.8667275132273</v>
      </c>
      <c r="K1546" s="62">
        <v>1977.4069999999999</v>
      </c>
      <c r="L1546" s="62">
        <v>268618.36653625267</v>
      </c>
      <c r="M1546" s="63">
        <v>13877.027322263717</v>
      </c>
      <c r="N1546" s="68">
        <f>GP_need_index[[#This Row],[Normalised weighted population]]/GP_need_index[[#This Row],[Registered population]]</f>
        <v>0.8519829519181632</v>
      </c>
    </row>
    <row r="1547" spans="1:14" hidden="1" x14ac:dyDescent="0.2">
      <c r="A1547" s="46" t="s">
        <v>13249</v>
      </c>
      <c r="B1547" s="33" t="s">
        <v>1557</v>
      </c>
      <c r="C1547" s="1" t="s">
        <v>7546</v>
      </c>
      <c r="D1547" s="1" t="s">
        <v>6735</v>
      </c>
      <c r="E1547" s="1" t="s">
        <v>6734</v>
      </c>
      <c r="F1547" s="62">
        <v>16446.262273589979</v>
      </c>
      <c r="G1547" s="62">
        <v>135.46672055210743</v>
      </c>
      <c r="H1547" s="62">
        <v>135.84374210076766</v>
      </c>
      <c r="I1547" s="62">
        <v>1977.4069999999999</v>
      </c>
      <c r="J1547" s="62">
        <v>2017.8667275132273</v>
      </c>
      <c r="K1547" s="62">
        <v>1977.4069999999999</v>
      </c>
      <c r="L1547" s="62">
        <v>268618.36653625267</v>
      </c>
      <c r="M1547" s="63">
        <v>13936.482372692715</v>
      </c>
      <c r="N1547" s="64">
        <f>GP_need_index[[#This Row],[Normalised weighted population]]/GP_need_index[[#This Row],[Registered population]]</f>
        <v>0.84739511877251517</v>
      </c>
    </row>
    <row r="1548" spans="1:14" hidden="1" x14ac:dyDescent="0.2">
      <c r="A1548" s="46" t="s">
        <v>13250</v>
      </c>
      <c r="B1548" s="33" t="s">
        <v>1557</v>
      </c>
      <c r="C1548" s="1" t="s">
        <v>7546</v>
      </c>
      <c r="D1548" s="1" t="s">
        <v>6735</v>
      </c>
      <c r="E1548" s="1" t="s">
        <v>6734</v>
      </c>
      <c r="F1548" s="62">
        <v>16597.552231779922</v>
      </c>
      <c r="G1548" s="62">
        <v>135.46672055210743</v>
      </c>
      <c r="H1548" s="62">
        <v>135.84374210076766</v>
      </c>
      <c r="I1548" s="62">
        <v>1977.4069999999999</v>
      </c>
      <c r="J1548" s="62">
        <v>2017.8667275132273</v>
      </c>
      <c r="K1548" s="62">
        <v>1977.4069999999999</v>
      </c>
      <c r="L1548" s="62">
        <v>268618.36653625267</v>
      </c>
      <c r="M1548" s="63">
        <v>13993.009239701651</v>
      </c>
      <c r="N1548" s="64">
        <f>GP_need_index[[#This Row],[Normalised weighted population]]/GP_need_index[[#This Row],[Registered population]]</f>
        <v>0.84307668048236284</v>
      </c>
    </row>
    <row r="1549" spans="1:14" x14ac:dyDescent="0.2">
      <c r="A1549" s="46" t="s">
        <v>13248</v>
      </c>
      <c r="B1549" s="33" t="s">
        <v>1300</v>
      </c>
      <c r="C1549" s="1" t="s">
        <v>7547</v>
      </c>
      <c r="D1549" s="1" t="s">
        <v>6735</v>
      </c>
      <c r="E1549" s="1" t="s">
        <v>6740</v>
      </c>
      <c r="F1549" s="62">
        <v>8447.4166666666661</v>
      </c>
      <c r="G1549" s="62">
        <v>63.780870343291419</v>
      </c>
      <c r="H1549" s="62">
        <v>64.177145259245876</v>
      </c>
      <c r="I1549" s="62">
        <v>1849.0419999999999</v>
      </c>
      <c r="J1549" s="62">
        <v>1846.4902613293052</v>
      </c>
      <c r="K1549" s="62">
        <v>1849.0419999999999</v>
      </c>
      <c r="L1549" s="62">
        <v>118666.23702444651</v>
      </c>
      <c r="M1549" s="63">
        <v>6130.3872652215823</v>
      </c>
      <c r="N1549" s="68">
        <f>GP_need_index[[#This Row],[Normalised weighted population]]/GP_need_index[[#This Row],[Registered population]]</f>
        <v>0.72571148164289867</v>
      </c>
    </row>
    <row r="1550" spans="1:14" hidden="1" x14ac:dyDescent="0.2">
      <c r="A1550" s="46" t="s">
        <v>13249</v>
      </c>
      <c r="B1550" s="33" t="s">
        <v>1300</v>
      </c>
      <c r="C1550" s="1" t="s">
        <v>7547</v>
      </c>
      <c r="D1550" s="1" t="s">
        <v>6735</v>
      </c>
      <c r="E1550" s="1" t="s">
        <v>6740</v>
      </c>
      <c r="F1550" s="62">
        <v>8454.3157447097074</v>
      </c>
      <c r="G1550" s="62">
        <v>63.780870343291419</v>
      </c>
      <c r="H1550" s="62">
        <v>64.177145259245876</v>
      </c>
      <c r="I1550" s="62">
        <v>1849.0419999999999</v>
      </c>
      <c r="J1550" s="62">
        <v>1846.4902613293052</v>
      </c>
      <c r="K1550" s="62">
        <v>1849.0419999999999</v>
      </c>
      <c r="L1550" s="62">
        <v>118666.23702444651</v>
      </c>
      <c r="M1550" s="63">
        <v>6156.6524353865407</v>
      </c>
      <c r="N1550" s="64">
        <f>GP_need_index[[#This Row],[Normalised weighted population]]/GP_need_index[[#This Row],[Registered population]]</f>
        <v>0.7282259879209112</v>
      </c>
    </row>
    <row r="1551" spans="1:14" hidden="1" x14ac:dyDescent="0.2">
      <c r="A1551" s="46" t="s">
        <v>13250</v>
      </c>
      <c r="B1551" s="33" t="s">
        <v>1300</v>
      </c>
      <c r="C1551" s="1" t="s">
        <v>7547</v>
      </c>
      <c r="D1551" s="1" t="s">
        <v>6735</v>
      </c>
      <c r="E1551" s="1" t="s">
        <v>6740</v>
      </c>
      <c r="F1551" s="62">
        <v>8460.020147301524</v>
      </c>
      <c r="G1551" s="62">
        <v>63.780870343291419</v>
      </c>
      <c r="H1551" s="62">
        <v>64.177145259245876</v>
      </c>
      <c r="I1551" s="62">
        <v>1849.0419999999999</v>
      </c>
      <c r="J1551" s="62">
        <v>1846.4902613293052</v>
      </c>
      <c r="K1551" s="62">
        <v>1849.0419999999999</v>
      </c>
      <c r="L1551" s="62">
        <v>118666.23702444651</v>
      </c>
      <c r="M1551" s="63">
        <v>6181.6240361196815</v>
      </c>
      <c r="N1551" s="64">
        <f>GP_need_index[[#This Row],[Normalised weighted population]]/GP_need_index[[#This Row],[Registered population]]</f>
        <v>0.73068668023106564</v>
      </c>
    </row>
    <row r="1552" spans="1:14" x14ac:dyDescent="0.2">
      <c r="A1552" s="46" t="s">
        <v>13248</v>
      </c>
      <c r="B1552" s="33" t="s">
        <v>1296</v>
      </c>
      <c r="C1552" s="1" t="s">
        <v>7548</v>
      </c>
      <c r="D1552" s="1" t="s">
        <v>6735</v>
      </c>
      <c r="E1552" s="1" t="s">
        <v>6740</v>
      </c>
      <c r="F1552" s="62">
        <v>9197.5833333333321</v>
      </c>
      <c r="G1552" s="62">
        <v>57.790675193438304</v>
      </c>
      <c r="H1552" s="62">
        <v>57.853966219102361</v>
      </c>
      <c r="I1552" s="62">
        <v>1755.3150000000001</v>
      </c>
      <c r="J1552" s="62">
        <v>1846.4902613293052</v>
      </c>
      <c r="K1552" s="62">
        <v>1755.3150000000001</v>
      </c>
      <c r="L1552" s="62">
        <v>101551.93471388366</v>
      </c>
      <c r="M1552" s="63">
        <v>5246.2495056648113</v>
      </c>
      <c r="N1552" s="68">
        <f>GP_need_index[[#This Row],[Normalised weighted population]]/GP_need_index[[#This Row],[Registered population]]</f>
        <v>0.57039434333273908</v>
      </c>
    </row>
    <row r="1553" spans="1:14" hidden="1" x14ac:dyDescent="0.2">
      <c r="A1553" s="46" t="s">
        <v>13249</v>
      </c>
      <c r="B1553" s="33" t="s">
        <v>1296</v>
      </c>
      <c r="C1553" s="1" t="s">
        <v>7548</v>
      </c>
      <c r="D1553" s="1" t="s">
        <v>6735</v>
      </c>
      <c r="E1553" s="1" t="s">
        <v>6740</v>
      </c>
      <c r="F1553" s="62">
        <v>9234.184451566558</v>
      </c>
      <c r="G1553" s="62">
        <v>57.790675193438304</v>
      </c>
      <c r="H1553" s="62">
        <v>57.853966219102361</v>
      </c>
      <c r="I1553" s="62">
        <v>1755.3150000000001</v>
      </c>
      <c r="J1553" s="62">
        <v>1846.4902613293052</v>
      </c>
      <c r="K1553" s="62">
        <v>1755.3150000000001</v>
      </c>
      <c r="L1553" s="62">
        <v>101551.93471388366</v>
      </c>
      <c r="M1553" s="63">
        <v>5268.7266559707696</v>
      </c>
      <c r="N1553" s="64">
        <f>GP_need_index[[#This Row],[Normalised weighted population]]/GP_need_index[[#This Row],[Registered population]]</f>
        <v>0.57056762116950588</v>
      </c>
    </row>
    <row r="1554" spans="1:14" hidden="1" x14ac:dyDescent="0.2">
      <c r="A1554" s="46" t="s">
        <v>13250</v>
      </c>
      <c r="B1554" s="33" t="s">
        <v>1296</v>
      </c>
      <c r="C1554" s="1" t="s">
        <v>7548</v>
      </c>
      <c r="D1554" s="1" t="s">
        <v>6735</v>
      </c>
      <c r="E1554" s="1" t="s">
        <v>6740</v>
      </c>
      <c r="F1554" s="62">
        <v>9262.3158189685364</v>
      </c>
      <c r="G1554" s="62">
        <v>57.790675193438304</v>
      </c>
      <c r="H1554" s="62">
        <v>57.853966219102361</v>
      </c>
      <c r="I1554" s="62">
        <v>1755.3150000000001</v>
      </c>
      <c r="J1554" s="62">
        <v>1846.4902613293052</v>
      </c>
      <c r="K1554" s="62">
        <v>1755.3150000000001</v>
      </c>
      <c r="L1554" s="62">
        <v>101551.93471388366</v>
      </c>
      <c r="M1554" s="63">
        <v>5290.0967982365146</v>
      </c>
      <c r="N1554" s="64">
        <f>GP_need_index[[#This Row],[Normalised weighted population]]/GP_need_index[[#This Row],[Registered population]]</f>
        <v>0.57114191543790682</v>
      </c>
    </row>
    <row r="1555" spans="1:14" x14ac:dyDescent="0.2">
      <c r="A1555" s="46" t="s">
        <v>13248</v>
      </c>
      <c r="B1555" s="33" t="s">
        <v>1304</v>
      </c>
      <c r="C1555" s="1" t="s">
        <v>7549</v>
      </c>
      <c r="D1555" s="1" t="s">
        <v>6735</v>
      </c>
      <c r="E1555" s="1" t="s">
        <v>6738</v>
      </c>
      <c r="F1555" s="62">
        <v>4295.0833333333339</v>
      </c>
      <c r="G1555" s="62">
        <v>22.288375130856256</v>
      </c>
      <c r="H1555" s="62">
        <v>23.056693846455413</v>
      </c>
      <c r="I1555" s="62">
        <v>1763.287</v>
      </c>
      <c r="J1555" s="62">
        <v>1780.4475322195706</v>
      </c>
      <c r="K1555" s="62">
        <v>1763.287</v>
      </c>
      <c r="L1555" s="62">
        <v>40655.568522434827</v>
      </c>
      <c r="M1555" s="63">
        <v>2100.2973194383244</v>
      </c>
      <c r="N1555" s="68">
        <f>GP_need_index[[#This Row],[Normalised weighted population]]/GP_need_index[[#This Row],[Registered population]]</f>
        <v>0.48900036540346303</v>
      </c>
    </row>
    <row r="1556" spans="1:14" hidden="1" x14ac:dyDescent="0.2">
      <c r="A1556" s="46" t="s">
        <v>13249</v>
      </c>
      <c r="B1556" s="33" t="s">
        <v>1304</v>
      </c>
      <c r="C1556" s="1" t="s">
        <v>7549</v>
      </c>
      <c r="D1556" s="1" t="s">
        <v>6735</v>
      </c>
      <c r="E1556" s="1" t="s">
        <v>6738</v>
      </c>
      <c r="F1556" s="62">
        <v>4311.4339949236673</v>
      </c>
      <c r="G1556" s="62">
        <v>22.288375130856256</v>
      </c>
      <c r="H1556" s="62">
        <v>23.056693846455413</v>
      </c>
      <c r="I1556" s="62">
        <v>1763.287</v>
      </c>
      <c r="J1556" s="62">
        <v>1780.4475322195706</v>
      </c>
      <c r="K1556" s="62">
        <v>1763.287</v>
      </c>
      <c r="L1556" s="62">
        <v>40655.568522434827</v>
      </c>
      <c r="M1556" s="63">
        <v>2109.2958808840281</v>
      </c>
      <c r="N1556" s="64">
        <f>GP_need_index[[#This Row],[Normalised weighted population]]/GP_need_index[[#This Row],[Registered population]]</f>
        <v>0.48923302162749971</v>
      </c>
    </row>
    <row r="1557" spans="1:14" hidden="1" x14ac:dyDescent="0.2">
      <c r="A1557" s="46" t="s">
        <v>13250</v>
      </c>
      <c r="B1557" s="33" t="s">
        <v>1304</v>
      </c>
      <c r="C1557" s="1" t="s">
        <v>7549</v>
      </c>
      <c r="D1557" s="1" t="s">
        <v>6735</v>
      </c>
      <c r="E1557" s="1" t="s">
        <v>6738</v>
      </c>
      <c r="F1557" s="62">
        <v>4326.3922685303496</v>
      </c>
      <c r="G1557" s="62">
        <v>22.288375130856256</v>
      </c>
      <c r="H1557" s="62">
        <v>23.056693846455413</v>
      </c>
      <c r="I1557" s="62">
        <v>1763.287</v>
      </c>
      <c r="J1557" s="62">
        <v>1780.4475322195706</v>
      </c>
      <c r="K1557" s="62">
        <v>1763.287</v>
      </c>
      <c r="L1557" s="62">
        <v>40655.568522434827</v>
      </c>
      <c r="M1557" s="63">
        <v>2117.8512598205989</v>
      </c>
      <c r="N1557" s="64">
        <f>GP_need_index[[#This Row],[Normalised weighted population]]/GP_need_index[[#This Row],[Registered population]]</f>
        <v>0.48951900992094288</v>
      </c>
    </row>
    <row r="1558" spans="1:14" x14ac:dyDescent="0.2">
      <c r="A1558" s="46" t="s">
        <v>13248</v>
      </c>
      <c r="B1558" s="33" t="s">
        <v>1294</v>
      </c>
      <c r="C1558" s="1" t="s">
        <v>7550</v>
      </c>
      <c r="D1558" s="1" t="s">
        <v>6735</v>
      </c>
      <c r="E1558" s="1" t="s">
        <v>6736</v>
      </c>
      <c r="F1558" s="62">
        <v>3071.583333333333</v>
      </c>
      <c r="G1558" s="62">
        <v>27.257168323908083</v>
      </c>
      <c r="H1558" s="62">
        <v>27.251866509406671</v>
      </c>
      <c r="I1558" s="62">
        <v>1600.1389999999999</v>
      </c>
      <c r="J1558" s="62">
        <v>1933.1454463625153</v>
      </c>
      <c r="K1558" s="62">
        <v>1600.1389999999999</v>
      </c>
      <c r="L1558" s="62">
        <v>43606.774424495481</v>
      </c>
      <c r="M1558" s="63">
        <v>2252.7588412047244</v>
      </c>
      <c r="N1558" s="68">
        <f>GP_need_index[[#This Row],[Normalised weighted population]]/GP_need_index[[#This Row],[Registered population]]</f>
        <v>0.73341941166219093</v>
      </c>
    </row>
    <row r="1559" spans="1:14" hidden="1" x14ac:dyDescent="0.2">
      <c r="A1559" s="46" t="s">
        <v>13249</v>
      </c>
      <c r="B1559" s="33" t="s">
        <v>1294</v>
      </c>
      <c r="C1559" s="1" t="s">
        <v>7550</v>
      </c>
      <c r="D1559" s="1" t="s">
        <v>6735</v>
      </c>
      <c r="E1559" s="1" t="s">
        <v>6736</v>
      </c>
      <c r="F1559" s="62">
        <v>3077.9229927264473</v>
      </c>
      <c r="G1559" s="62">
        <v>27.257168323908083</v>
      </c>
      <c r="H1559" s="62">
        <v>27.251866509406671</v>
      </c>
      <c r="I1559" s="62">
        <v>1600.1389999999999</v>
      </c>
      <c r="J1559" s="62">
        <v>1933.1454463625153</v>
      </c>
      <c r="K1559" s="62">
        <v>1600.1389999999999</v>
      </c>
      <c r="L1559" s="62">
        <v>43606.774424495481</v>
      </c>
      <c r="M1559" s="63">
        <v>2262.4106122503367</v>
      </c>
      <c r="N1559" s="64">
        <f>GP_need_index[[#This Row],[Normalised weighted population]]/GP_need_index[[#This Row],[Registered population]]</f>
        <v>0.73504457960667702</v>
      </c>
    </row>
    <row r="1560" spans="1:14" hidden="1" x14ac:dyDescent="0.2">
      <c r="A1560" s="46" t="s">
        <v>13250</v>
      </c>
      <c r="B1560" s="33" t="s">
        <v>1294</v>
      </c>
      <c r="C1560" s="1" t="s">
        <v>7550</v>
      </c>
      <c r="D1560" s="1" t="s">
        <v>6735</v>
      </c>
      <c r="E1560" s="1" t="s">
        <v>6736</v>
      </c>
      <c r="F1560" s="62">
        <v>3084.4294323995864</v>
      </c>
      <c r="G1560" s="62">
        <v>27.257168323908083</v>
      </c>
      <c r="H1560" s="62">
        <v>27.251866509406671</v>
      </c>
      <c r="I1560" s="62">
        <v>1600.1389999999999</v>
      </c>
      <c r="J1560" s="62">
        <v>1933.1454463625153</v>
      </c>
      <c r="K1560" s="62">
        <v>1600.1389999999999</v>
      </c>
      <c r="L1560" s="62">
        <v>43606.774424495481</v>
      </c>
      <c r="M1560" s="63">
        <v>2271.5870299702674</v>
      </c>
      <c r="N1560" s="64">
        <f>GP_need_index[[#This Row],[Normalised weighted population]]/GP_need_index[[#This Row],[Registered population]]</f>
        <v>0.73646912006122511</v>
      </c>
    </row>
    <row r="1561" spans="1:14" x14ac:dyDescent="0.2">
      <c r="A1561" s="46" t="s">
        <v>13248</v>
      </c>
      <c r="B1561" s="33" t="s">
        <v>1558</v>
      </c>
      <c r="C1561" s="1" t="s">
        <v>7551</v>
      </c>
      <c r="D1561" s="1" t="s">
        <v>6735</v>
      </c>
      <c r="E1561" s="1" t="s">
        <v>6923</v>
      </c>
      <c r="F1561" s="62">
        <v>21011.666666666664</v>
      </c>
      <c r="G1561" s="62">
        <v>118.66367054176048</v>
      </c>
      <c r="H1561" s="62">
        <v>125.59915675057441</v>
      </c>
      <c r="I1561" s="62">
        <v>1796.0650000000001</v>
      </c>
      <c r="J1561" s="62">
        <v>1981.306843439364</v>
      </c>
      <c r="K1561" s="62">
        <v>1796.0650000000001</v>
      </c>
      <c r="L1561" s="62">
        <v>225584.24946922043</v>
      </c>
      <c r="M1561" s="63">
        <v>11653.852391862576</v>
      </c>
      <c r="N1561" s="68">
        <f>GP_need_index[[#This Row],[Normalised weighted population]]/GP_need_index[[#This Row],[Registered population]]</f>
        <v>0.55463722020445361</v>
      </c>
    </row>
    <row r="1562" spans="1:14" hidden="1" x14ac:dyDescent="0.2">
      <c r="A1562" s="46" t="s">
        <v>13249</v>
      </c>
      <c r="B1562" s="33" t="s">
        <v>1558</v>
      </c>
      <c r="C1562" s="1" t="s">
        <v>7551</v>
      </c>
      <c r="D1562" s="1" t="s">
        <v>6735</v>
      </c>
      <c r="E1562" s="1" t="s">
        <v>6923</v>
      </c>
      <c r="F1562" s="62">
        <v>20969.739625811548</v>
      </c>
      <c r="G1562" s="62">
        <v>118.66367054176048</v>
      </c>
      <c r="H1562" s="62">
        <v>125.59915675057441</v>
      </c>
      <c r="I1562" s="62">
        <v>1796.0650000000001</v>
      </c>
      <c r="J1562" s="62">
        <v>1981.306843439364</v>
      </c>
      <c r="K1562" s="62">
        <v>1796.0650000000001</v>
      </c>
      <c r="L1562" s="62">
        <v>225584.24946922043</v>
      </c>
      <c r="M1562" s="63">
        <v>11703.782421224028</v>
      </c>
      <c r="N1562" s="64">
        <f>GP_need_index[[#This Row],[Normalised weighted population]]/GP_need_index[[#This Row],[Registered population]]</f>
        <v>0.55812721712662094</v>
      </c>
    </row>
    <row r="1563" spans="1:14" hidden="1" x14ac:dyDescent="0.2">
      <c r="A1563" s="46" t="s">
        <v>13250</v>
      </c>
      <c r="B1563" s="33" t="s">
        <v>1558</v>
      </c>
      <c r="C1563" s="1" t="s">
        <v>7551</v>
      </c>
      <c r="D1563" s="1" t="s">
        <v>6735</v>
      </c>
      <c r="E1563" s="1" t="s">
        <v>6923</v>
      </c>
      <c r="F1563" s="62">
        <v>20973.340224301814</v>
      </c>
      <c r="G1563" s="62">
        <v>118.66367054176048</v>
      </c>
      <c r="H1563" s="62">
        <v>125.59915675057441</v>
      </c>
      <c r="I1563" s="62">
        <v>1796.0650000000001</v>
      </c>
      <c r="J1563" s="62">
        <v>1981.306843439364</v>
      </c>
      <c r="K1563" s="62">
        <v>1796.0650000000001</v>
      </c>
      <c r="L1563" s="62">
        <v>225584.24946922043</v>
      </c>
      <c r="M1563" s="63">
        <v>11751.253378007379</v>
      </c>
      <c r="N1563" s="64">
        <f>GP_need_index[[#This Row],[Normalised weighted population]]/GP_need_index[[#This Row],[Registered population]]</f>
        <v>0.56029479578990471</v>
      </c>
    </row>
    <row r="1564" spans="1:14" x14ac:dyDescent="0.2">
      <c r="A1564" s="46" t="s">
        <v>13248</v>
      </c>
      <c r="B1564" s="33" t="s">
        <v>1309</v>
      </c>
      <c r="C1564" s="1" t="s">
        <v>7552</v>
      </c>
      <c r="D1564" s="1" t="s">
        <v>6735</v>
      </c>
      <c r="E1564" s="1" t="s">
        <v>6740</v>
      </c>
      <c r="F1564" s="62">
        <v>7587.916666666667</v>
      </c>
      <c r="G1564" s="62">
        <v>59.025972761932394</v>
      </c>
      <c r="H1564" s="62">
        <v>59.404190525316309</v>
      </c>
      <c r="I1564" s="62">
        <v>1881.386</v>
      </c>
      <c r="J1564" s="62">
        <v>1846.4902613293052</v>
      </c>
      <c r="K1564" s="62">
        <v>1881.386</v>
      </c>
      <c r="L1564" s="62">
        <v>111762.21239566275</v>
      </c>
      <c r="M1564" s="63">
        <v>5773.7201480671647</v>
      </c>
      <c r="N1564" s="68">
        <f>GP_need_index[[#This Row],[Normalised weighted population]]/GP_need_index[[#This Row],[Registered population]]</f>
        <v>0.76090979931696201</v>
      </c>
    </row>
    <row r="1565" spans="1:14" hidden="1" x14ac:dyDescent="0.2">
      <c r="A1565" s="46" t="s">
        <v>13249</v>
      </c>
      <c r="B1565" s="33" t="s">
        <v>1309</v>
      </c>
      <c r="C1565" s="1" t="s">
        <v>7552</v>
      </c>
      <c r="D1565" s="1" t="s">
        <v>6735</v>
      </c>
      <c r="E1565" s="1" t="s">
        <v>6740</v>
      </c>
      <c r="F1565" s="62">
        <v>7598.7635405825531</v>
      </c>
      <c r="G1565" s="62">
        <v>59.025972761932394</v>
      </c>
      <c r="H1565" s="62">
        <v>59.404190525316309</v>
      </c>
      <c r="I1565" s="62">
        <v>1881.386</v>
      </c>
      <c r="J1565" s="62">
        <v>1846.4902613293052</v>
      </c>
      <c r="K1565" s="62">
        <v>1881.386</v>
      </c>
      <c r="L1565" s="62">
        <v>111762.21239566275</v>
      </c>
      <c r="M1565" s="63">
        <v>5798.4572055503277</v>
      </c>
      <c r="N1565" s="64">
        <f>GP_need_index[[#This Row],[Normalised weighted population]]/GP_need_index[[#This Row],[Registered population]]</f>
        <v>0.76307904234453827</v>
      </c>
    </row>
    <row r="1566" spans="1:14" hidden="1" x14ac:dyDescent="0.2">
      <c r="A1566" s="46" t="s">
        <v>13250</v>
      </c>
      <c r="B1566" s="33" t="s">
        <v>1309</v>
      </c>
      <c r="C1566" s="1" t="s">
        <v>7552</v>
      </c>
      <c r="D1566" s="1" t="s">
        <v>6735</v>
      </c>
      <c r="E1566" s="1" t="s">
        <v>6740</v>
      </c>
      <c r="F1566" s="62">
        <v>7608.2841597635934</v>
      </c>
      <c r="G1566" s="62">
        <v>59.025972761932394</v>
      </c>
      <c r="H1566" s="62">
        <v>59.404190525316309</v>
      </c>
      <c r="I1566" s="62">
        <v>1881.386</v>
      </c>
      <c r="J1566" s="62">
        <v>1846.4902613293052</v>
      </c>
      <c r="K1566" s="62">
        <v>1881.386</v>
      </c>
      <c r="L1566" s="62">
        <v>111762.21239566275</v>
      </c>
      <c r="M1566" s="63">
        <v>5821.975953721485</v>
      </c>
      <c r="N1566" s="64">
        <f>GP_need_index[[#This Row],[Normalised weighted population]]/GP_need_index[[#This Row],[Registered population]]</f>
        <v>0.76521536675917046</v>
      </c>
    </row>
    <row r="1567" spans="1:14" x14ac:dyDescent="0.2">
      <c r="A1567" s="46" t="s">
        <v>13248</v>
      </c>
      <c r="B1567" s="33" t="s">
        <v>1292</v>
      </c>
      <c r="C1567" s="1" t="s">
        <v>7553</v>
      </c>
      <c r="D1567" s="1" t="s">
        <v>6735</v>
      </c>
      <c r="E1567" s="1" t="s">
        <v>6740</v>
      </c>
      <c r="F1567" s="62">
        <v>20702.916666666668</v>
      </c>
      <c r="G1567" s="62">
        <v>155.7731952256409</v>
      </c>
      <c r="H1567" s="62">
        <v>156.65936372006678</v>
      </c>
      <c r="I1567" s="62">
        <v>1761.6469999999999</v>
      </c>
      <c r="J1567" s="62">
        <v>1846.4902613293052</v>
      </c>
      <c r="K1567" s="62">
        <v>1761.6469999999999</v>
      </c>
      <c r="L1567" s="62">
        <v>275978.49811936449</v>
      </c>
      <c r="M1567" s="63">
        <v>14257.257268530308</v>
      </c>
      <c r="N1567" s="68">
        <f>GP_need_index[[#This Row],[Normalised weighted population]]/GP_need_index[[#This Row],[Registered population]]</f>
        <v>0.68865935646089993</v>
      </c>
    </row>
    <row r="1568" spans="1:14" hidden="1" x14ac:dyDescent="0.2">
      <c r="A1568" s="46" t="s">
        <v>13249</v>
      </c>
      <c r="B1568" s="33" t="s">
        <v>1292</v>
      </c>
      <c r="C1568" s="1" t="s">
        <v>7553</v>
      </c>
      <c r="D1568" s="1" t="s">
        <v>6735</v>
      </c>
      <c r="E1568" s="1" t="s">
        <v>6740</v>
      </c>
      <c r="F1568" s="62">
        <v>20736.460684378762</v>
      </c>
      <c r="G1568" s="62">
        <v>155.7731952256409</v>
      </c>
      <c r="H1568" s="62">
        <v>156.65936372006678</v>
      </c>
      <c r="I1568" s="62">
        <v>1761.6469999999999</v>
      </c>
      <c r="J1568" s="62">
        <v>1846.4902613293052</v>
      </c>
      <c r="K1568" s="62">
        <v>1761.6469999999999</v>
      </c>
      <c r="L1568" s="62">
        <v>275978.49811936449</v>
      </c>
      <c r="M1568" s="63">
        <v>14318.341384760282</v>
      </c>
      <c r="N1568" s="64">
        <f>GP_need_index[[#This Row],[Normalised weighted population]]/GP_need_index[[#This Row],[Registered population]]</f>
        <v>0.69049109212482962</v>
      </c>
    </row>
    <row r="1569" spans="1:14" hidden="1" x14ac:dyDescent="0.2">
      <c r="A1569" s="46" t="s">
        <v>13250</v>
      </c>
      <c r="B1569" s="33" t="s">
        <v>1292</v>
      </c>
      <c r="C1569" s="1" t="s">
        <v>7553</v>
      </c>
      <c r="D1569" s="1" t="s">
        <v>6735</v>
      </c>
      <c r="E1569" s="1" t="s">
        <v>6740</v>
      </c>
      <c r="F1569" s="62">
        <v>20764.338083948216</v>
      </c>
      <c r="G1569" s="62">
        <v>155.7731952256409</v>
      </c>
      <c r="H1569" s="62">
        <v>156.65936372006678</v>
      </c>
      <c r="I1569" s="62">
        <v>1761.6469999999999</v>
      </c>
      <c r="J1569" s="62">
        <v>1846.4902613293052</v>
      </c>
      <c r="K1569" s="62">
        <v>1761.6469999999999</v>
      </c>
      <c r="L1569" s="62">
        <v>275978.49811936449</v>
      </c>
      <c r="M1569" s="63">
        <v>14376.417085471587</v>
      </c>
      <c r="N1569" s="64">
        <f>GP_need_index[[#This Row],[Normalised weighted population]]/GP_need_index[[#This Row],[Registered population]]</f>
        <v>0.69236096172914918</v>
      </c>
    </row>
    <row r="1570" spans="1:14" x14ac:dyDescent="0.2">
      <c r="A1570" s="46" t="s">
        <v>13248</v>
      </c>
      <c r="B1570" s="33" t="s">
        <v>1054</v>
      </c>
      <c r="C1570" s="1" t="s">
        <v>7554</v>
      </c>
      <c r="D1570" s="1" t="s">
        <v>6613</v>
      </c>
      <c r="E1570" s="1" t="s">
        <v>6741</v>
      </c>
      <c r="F1570" s="62">
        <v>13569.75</v>
      </c>
      <c r="G1570" s="62">
        <v>115.61307081674981</v>
      </c>
      <c r="H1570" s="62">
        <v>117.87604530961055</v>
      </c>
      <c r="I1570" s="62">
        <v>1905.3589999999999</v>
      </c>
      <c r="J1570" s="62">
        <v>1992.718481818182</v>
      </c>
      <c r="K1570" s="62">
        <v>1905.3589999999999</v>
      </c>
      <c r="L1570" s="62">
        <v>224596.18381507424</v>
      </c>
      <c r="M1570" s="63">
        <v>11602.808175282818</v>
      </c>
      <c r="N1570" s="68">
        <f>GP_need_index[[#This Row],[Normalised weighted population]]/GP_need_index[[#This Row],[Registered population]]</f>
        <v>0.85504951640839499</v>
      </c>
    </row>
    <row r="1571" spans="1:14" hidden="1" x14ac:dyDescent="0.2">
      <c r="A1571" s="46" t="s">
        <v>13249</v>
      </c>
      <c r="B1571" s="33" t="s">
        <v>1054</v>
      </c>
      <c r="C1571" s="1" t="s">
        <v>7554</v>
      </c>
      <c r="D1571" s="1" t="s">
        <v>6613</v>
      </c>
      <c r="E1571" s="1" t="s">
        <v>6741</v>
      </c>
      <c r="F1571" s="62">
        <v>13600.590389742869</v>
      </c>
      <c r="G1571" s="62">
        <v>115.61307081674981</v>
      </c>
      <c r="H1571" s="62">
        <v>117.87604530961055</v>
      </c>
      <c r="I1571" s="62">
        <v>1905.3589999999999</v>
      </c>
      <c r="J1571" s="62">
        <v>1992.718481818182</v>
      </c>
      <c r="K1571" s="62">
        <v>1905.3589999999999</v>
      </c>
      <c r="L1571" s="62">
        <v>224596.18381507424</v>
      </c>
      <c r="M1571" s="63">
        <v>11652.519509645668</v>
      </c>
      <c r="N1571" s="64">
        <f>GP_need_index[[#This Row],[Normalised weighted population]]/GP_need_index[[#This Row],[Registered population]]</f>
        <v>0.85676571205567864</v>
      </c>
    </row>
    <row r="1572" spans="1:14" hidden="1" x14ac:dyDescent="0.2">
      <c r="A1572" s="46" t="s">
        <v>13250</v>
      </c>
      <c r="B1572" s="33" t="s">
        <v>1054</v>
      </c>
      <c r="C1572" s="1" t="s">
        <v>7554</v>
      </c>
      <c r="D1572" s="1" t="s">
        <v>6613</v>
      </c>
      <c r="E1572" s="1" t="s">
        <v>6741</v>
      </c>
      <c r="F1572" s="62">
        <v>13634.993763396227</v>
      </c>
      <c r="G1572" s="62">
        <v>115.61307081674981</v>
      </c>
      <c r="H1572" s="62">
        <v>117.87604530961055</v>
      </c>
      <c r="I1572" s="62">
        <v>1905.3589999999999</v>
      </c>
      <c r="J1572" s="62">
        <v>1992.718481818182</v>
      </c>
      <c r="K1572" s="62">
        <v>1905.3589999999999</v>
      </c>
      <c r="L1572" s="62">
        <v>224596.18381507424</v>
      </c>
      <c r="M1572" s="63">
        <v>11699.782542240706</v>
      </c>
      <c r="N1572" s="64">
        <f>GP_need_index[[#This Row],[Normalised weighted population]]/GP_need_index[[#This Row],[Registered population]]</f>
        <v>0.85807025256214742</v>
      </c>
    </row>
    <row r="1573" spans="1:14" x14ac:dyDescent="0.2">
      <c r="A1573" s="46" t="s">
        <v>13248</v>
      </c>
      <c r="B1573" s="33" t="s">
        <v>1471</v>
      </c>
      <c r="C1573" s="1" t="s">
        <v>7555</v>
      </c>
      <c r="D1573" s="1" t="s">
        <v>6735</v>
      </c>
      <c r="E1573" s="1" t="s">
        <v>6736</v>
      </c>
      <c r="F1573" s="62">
        <v>14897.833333333336</v>
      </c>
      <c r="G1573" s="62">
        <v>102.19876311351042</v>
      </c>
      <c r="H1573" s="62">
        <v>101.21093102661743</v>
      </c>
      <c r="I1573" s="62">
        <v>1861.098</v>
      </c>
      <c r="J1573" s="62">
        <v>1933.1454463625153</v>
      </c>
      <c r="K1573" s="62">
        <v>1861.098</v>
      </c>
      <c r="L1573" s="62">
        <v>188363.46131177564</v>
      </c>
      <c r="M1573" s="63">
        <v>9730.9984155044749</v>
      </c>
      <c r="N1573" s="68">
        <f>GP_need_index[[#This Row],[Normalised weighted population]]/GP_need_index[[#This Row],[Registered population]]</f>
        <v>0.65318212372075179</v>
      </c>
    </row>
    <row r="1574" spans="1:14" hidden="1" x14ac:dyDescent="0.2">
      <c r="A1574" s="46" t="s">
        <v>13249</v>
      </c>
      <c r="B1574" s="33" t="s">
        <v>1471</v>
      </c>
      <c r="C1574" s="1" t="s">
        <v>7555</v>
      </c>
      <c r="D1574" s="1" t="s">
        <v>6735</v>
      </c>
      <c r="E1574" s="1" t="s">
        <v>6736</v>
      </c>
      <c r="F1574" s="62">
        <v>14955.101070426752</v>
      </c>
      <c r="G1574" s="62">
        <v>102.19876311351042</v>
      </c>
      <c r="H1574" s="62">
        <v>101.21093102661743</v>
      </c>
      <c r="I1574" s="62">
        <v>1861.098</v>
      </c>
      <c r="J1574" s="62">
        <v>1933.1454463625153</v>
      </c>
      <c r="K1574" s="62">
        <v>1861.098</v>
      </c>
      <c r="L1574" s="62">
        <v>188363.46131177564</v>
      </c>
      <c r="M1574" s="63">
        <v>9772.6901257016671</v>
      </c>
      <c r="N1574" s="64">
        <f>GP_need_index[[#This Row],[Normalised weighted population]]/GP_need_index[[#This Row],[Registered population]]</f>
        <v>0.6534686779902048</v>
      </c>
    </row>
    <row r="1575" spans="1:14" hidden="1" x14ac:dyDescent="0.2">
      <c r="A1575" s="46" t="s">
        <v>13250</v>
      </c>
      <c r="B1575" s="33" t="s">
        <v>1471</v>
      </c>
      <c r="C1575" s="1" t="s">
        <v>7555</v>
      </c>
      <c r="D1575" s="1" t="s">
        <v>6735</v>
      </c>
      <c r="E1575" s="1" t="s">
        <v>6736</v>
      </c>
      <c r="F1575" s="62">
        <v>15016.5949024497</v>
      </c>
      <c r="G1575" s="62">
        <v>102.19876311351042</v>
      </c>
      <c r="H1575" s="62">
        <v>101.21093102661743</v>
      </c>
      <c r="I1575" s="62">
        <v>1861.098</v>
      </c>
      <c r="J1575" s="62">
        <v>1933.1454463625153</v>
      </c>
      <c r="K1575" s="62">
        <v>1861.098</v>
      </c>
      <c r="L1575" s="62">
        <v>188363.46131177564</v>
      </c>
      <c r="M1575" s="63">
        <v>9812.328503613835</v>
      </c>
      <c r="N1575" s="64">
        <f>GP_need_index[[#This Row],[Normalised weighted population]]/GP_need_index[[#This Row],[Registered population]]</f>
        <v>0.65343232386279004</v>
      </c>
    </row>
    <row r="1576" spans="1:14" x14ac:dyDescent="0.2">
      <c r="A1576" s="46" t="s">
        <v>13248</v>
      </c>
      <c r="B1576" s="33" t="s">
        <v>1325</v>
      </c>
      <c r="C1576" s="1" t="s">
        <v>7556</v>
      </c>
      <c r="D1576" s="1" t="s">
        <v>6735</v>
      </c>
      <c r="E1576" s="1" t="s">
        <v>6739</v>
      </c>
      <c r="F1576" s="62">
        <v>6800.3333333333339</v>
      </c>
      <c r="G1576" s="62">
        <v>48.303146123880907</v>
      </c>
      <c r="H1576" s="62">
        <v>51.985008570605785</v>
      </c>
      <c r="I1576" s="62">
        <v>1996.885</v>
      </c>
      <c r="J1576" s="62">
        <v>1938.9258427575521</v>
      </c>
      <c r="K1576" s="62">
        <v>1996.885</v>
      </c>
      <c r="L1576" s="62">
        <v>103808.08383951413</v>
      </c>
      <c r="M1576" s="63">
        <v>5362.8038703688726</v>
      </c>
      <c r="N1576" s="68">
        <f>GP_need_index[[#This Row],[Normalised weighted population]]/GP_need_index[[#This Row],[Registered population]]</f>
        <v>0.78860897069293745</v>
      </c>
    </row>
    <row r="1577" spans="1:14" hidden="1" x14ac:dyDescent="0.2">
      <c r="A1577" s="46" t="s">
        <v>13249</v>
      </c>
      <c r="B1577" s="33" t="s">
        <v>1325</v>
      </c>
      <c r="C1577" s="1" t="s">
        <v>7556</v>
      </c>
      <c r="D1577" s="1" t="s">
        <v>6735</v>
      </c>
      <c r="E1577" s="1" t="s">
        <v>6739</v>
      </c>
      <c r="F1577" s="62">
        <v>6790.6781739064863</v>
      </c>
      <c r="G1577" s="62">
        <v>48.303146123880907</v>
      </c>
      <c r="H1577" s="62">
        <v>51.985008570605785</v>
      </c>
      <c r="I1577" s="62">
        <v>1996.885</v>
      </c>
      <c r="J1577" s="62">
        <v>1938.9258427575521</v>
      </c>
      <c r="K1577" s="62">
        <v>1996.885</v>
      </c>
      <c r="L1577" s="62">
        <v>103808.08383951413</v>
      </c>
      <c r="M1577" s="63">
        <v>5385.7803888370654</v>
      </c>
      <c r="N1577" s="64">
        <f>GP_need_index[[#This Row],[Normalised weighted population]]/GP_need_index[[#This Row],[Registered population]]</f>
        <v>0.79311377316218434</v>
      </c>
    </row>
    <row r="1578" spans="1:14" hidden="1" x14ac:dyDescent="0.2">
      <c r="A1578" s="46" t="s">
        <v>13250</v>
      </c>
      <c r="B1578" s="33" t="s">
        <v>1325</v>
      </c>
      <c r="C1578" s="1" t="s">
        <v>7556</v>
      </c>
      <c r="D1578" s="1" t="s">
        <v>6735</v>
      </c>
      <c r="E1578" s="1" t="s">
        <v>6739</v>
      </c>
      <c r="F1578" s="62">
        <v>6783.5298140090636</v>
      </c>
      <c r="G1578" s="62">
        <v>48.303146123880907</v>
      </c>
      <c r="H1578" s="62">
        <v>51.985008570605785</v>
      </c>
      <c r="I1578" s="62">
        <v>1996.885</v>
      </c>
      <c r="J1578" s="62">
        <v>1938.9258427575521</v>
      </c>
      <c r="K1578" s="62">
        <v>1996.885</v>
      </c>
      <c r="L1578" s="62">
        <v>103808.08383951413</v>
      </c>
      <c r="M1578" s="63">
        <v>5407.6253051967087</v>
      </c>
      <c r="N1578" s="64">
        <f>GP_need_index[[#This Row],[Normalised weighted population]]/GP_need_index[[#This Row],[Registered population]]</f>
        <v>0.79716982949335702</v>
      </c>
    </row>
    <row r="1579" spans="1:14" x14ac:dyDescent="0.2">
      <c r="A1579" s="46" t="s">
        <v>13248</v>
      </c>
      <c r="B1579" s="33" t="s">
        <v>1312</v>
      </c>
      <c r="C1579" s="1" t="s">
        <v>7557</v>
      </c>
      <c r="D1579" s="1" t="s">
        <v>6735</v>
      </c>
      <c r="E1579" s="1" t="s">
        <v>6739</v>
      </c>
      <c r="F1579" s="62">
        <v>10913.166666666668</v>
      </c>
      <c r="G1579" s="62">
        <v>88.346373168224375</v>
      </c>
      <c r="H1579" s="62">
        <v>87.953150599258677</v>
      </c>
      <c r="I1579" s="62">
        <v>1970.296</v>
      </c>
      <c r="J1579" s="62">
        <v>1938.9258427575521</v>
      </c>
      <c r="K1579" s="62">
        <v>1970.296</v>
      </c>
      <c r="L1579" s="62">
        <v>173293.74081311698</v>
      </c>
      <c r="M1579" s="63">
        <v>8952.4852937275227</v>
      </c>
      <c r="N1579" s="68">
        <f>GP_need_index[[#This Row],[Normalised weighted population]]/GP_need_index[[#This Row],[Registered population]]</f>
        <v>0.82033799786748618</v>
      </c>
    </row>
    <row r="1580" spans="1:14" hidden="1" x14ac:dyDescent="0.2">
      <c r="A1580" s="46" t="s">
        <v>13249</v>
      </c>
      <c r="B1580" s="33" t="s">
        <v>1312</v>
      </c>
      <c r="C1580" s="1" t="s">
        <v>7557</v>
      </c>
      <c r="D1580" s="1" t="s">
        <v>6735</v>
      </c>
      <c r="E1580" s="1" t="s">
        <v>6739</v>
      </c>
      <c r="F1580" s="62">
        <v>10908.545719050388</v>
      </c>
      <c r="G1580" s="62">
        <v>88.346373168224375</v>
      </c>
      <c r="H1580" s="62">
        <v>87.953150599258677</v>
      </c>
      <c r="I1580" s="62">
        <v>1970.296</v>
      </c>
      <c r="J1580" s="62">
        <v>1938.9258427575521</v>
      </c>
      <c r="K1580" s="62">
        <v>1970.296</v>
      </c>
      <c r="L1580" s="62">
        <v>173293.74081311698</v>
      </c>
      <c r="M1580" s="63">
        <v>8990.8415246581553</v>
      </c>
      <c r="N1580" s="64">
        <f>GP_need_index[[#This Row],[Normalised weighted population]]/GP_need_index[[#This Row],[Registered population]]</f>
        <v>0.82420166319299504</v>
      </c>
    </row>
    <row r="1581" spans="1:14" hidden="1" x14ac:dyDescent="0.2">
      <c r="A1581" s="46" t="s">
        <v>13250</v>
      </c>
      <c r="B1581" s="33" t="s">
        <v>1312</v>
      </c>
      <c r="C1581" s="1" t="s">
        <v>7557</v>
      </c>
      <c r="D1581" s="1" t="s">
        <v>6735</v>
      </c>
      <c r="E1581" s="1" t="s">
        <v>6739</v>
      </c>
      <c r="F1581" s="62">
        <v>10902.919763056805</v>
      </c>
      <c r="G1581" s="62">
        <v>88.346373168224375</v>
      </c>
      <c r="H1581" s="62">
        <v>87.953150599258677</v>
      </c>
      <c r="I1581" s="62">
        <v>1970.296</v>
      </c>
      <c r="J1581" s="62">
        <v>1938.9258427575521</v>
      </c>
      <c r="K1581" s="62">
        <v>1970.296</v>
      </c>
      <c r="L1581" s="62">
        <v>173293.74081311698</v>
      </c>
      <c r="M1581" s="63">
        <v>9027.3086969023207</v>
      </c>
      <c r="N1581" s="64">
        <f>GP_need_index[[#This Row],[Normalised weighted population]]/GP_need_index[[#This Row],[Registered population]]</f>
        <v>0.82797167117474713</v>
      </c>
    </row>
    <row r="1582" spans="1:14" x14ac:dyDescent="0.2">
      <c r="A1582" s="46" t="s">
        <v>13248</v>
      </c>
      <c r="B1582" s="33" t="s">
        <v>1323</v>
      </c>
      <c r="C1582" s="1" t="s">
        <v>7558</v>
      </c>
      <c r="D1582" s="1" t="s">
        <v>6735</v>
      </c>
      <c r="E1582" s="1" t="s">
        <v>6739</v>
      </c>
      <c r="F1582" s="62">
        <v>12676.083333333334</v>
      </c>
      <c r="G1582" s="62">
        <v>102.24004878226788</v>
      </c>
      <c r="H1582" s="62">
        <v>105.76465879238985</v>
      </c>
      <c r="I1582" s="62">
        <v>1987.59</v>
      </c>
      <c r="J1582" s="62">
        <v>1938.9258427575521</v>
      </c>
      <c r="K1582" s="62">
        <v>1987.59</v>
      </c>
      <c r="L1582" s="62">
        <v>210216.77816916615</v>
      </c>
      <c r="M1582" s="63">
        <v>10859.957239216057</v>
      </c>
      <c r="N1582" s="68">
        <f>GP_need_index[[#This Row],[Normalised weighted population]]/GP_need_index[[#This Row],[Registered population]]</f>
        <v>0.85672813546897819</v>
      </c>
    </row>
    <row r="1583" spans="1:14" hidden="1" x14ac:dyDescent="0.2">
      <c r="A1583" s="46" t="s">
        <v>13249</v>
      </c>
      <c r="B1583" s="33" t="s">
        <v>1323</v>
      </c>
      <c r="C1583" s="1" t="s">
        <v>7558</v>
      </c>
      <c r="D1583" s="1" t="s">
        <v>6735</v>
      </c>
      <c r="E1583" s="1" t="s">
        <v>6739</v>
      </c>
      <c r="F1583" s="62">
        <v>12671.624820160056</v>
      </c>
      <c r="G1583" s="62">
        <v>102.24004878226788</v>
      </c>
      <c r="H1583" s="62">
        <v>105.76465879238985</v>
      </c>
      <c r="I1583" s="62">
        <v>1987.59</v>
      </c>
      <c r="J1583" s="62">
        <v>1938.9258427575521</v>
      </c>
      <c r="K1583" s="62">
        <v>1987.59</v>
      </c>
      <c r="L1583" s="62">
        <v>210216.77816916615</v>
      </c>
      <c r="M1583" s="63">
        <v>10906.485886189206</v>
      </c>
      <c r="N1583" s="64">
        <f>GP_need_index[[#This Row],[Normalised weighted population]]/GP_need_index[[#This Row],[Registered population]]</f>
        <v>0.86070145233762108</v>
      </c>
    </row>
    <row r="1584" spans="1:14" hidden="1" x14ac:dyDescent="0.2">
      <c r="A1584" s="46" t="s">
        <v>13250</v>
      </c>
      <c r="B1584" s="33" t="s">
        <v>1323</v>
      </c>
      <c r="C1584" s="1" t="s">
        <v>7558</v>
      </c>
      <c r="D1584" s="1" t="s">
        <v>6735</v>
      </c>
      <c r="E1584" s="1" t="s">
        <v>6739</v>
      </c>
      <c r="F1584" s="62">
        <v>12669.080320814533</v>
      </c>
      <c r="G1584" s="62">
        <v>102.24004878226788</v>
      </c>
      <c r="H1584" s="62">
        <v>105.76465879238985</v>
      </c>
      <c r="I1584" s="62">
        <v>1987.59</v>
      </c>
      <c r="J1584" s="62">
        <v>1938.9258427575521</v>
      </c>
      <c r="K1584" s="62">
        <v>1987.59</v>
      </c>
      <c r="L1584" s="62">
        <v>210216.77816916615</v>
      </c>
      <c r="M1584" s="63">
        <v>10950.72297993615</v>
      </c>
      <c r="N1584" s="64">
        <f>GP_need_index[[#This Row],[Normalised weighted population]]/GP_need_index[[#This Row],[Registered population]]</f>
        <v>0.86436605520171617</v>
      </c>
    </row>
    <row r="1585" spans="1:14" x14ac:dyDescent="0.2">
      <c r="A1585" s="46" t="s">
        <v>13248</v>
      </c>
      <c r="B1585" s="33" t="s">
        <v>689</v>
      </c>
      <c r="C1585" s="1" t="s">
        <v>7559</v>
      </c>
      <c r="D1585" s="1" t="s">
        <v>6742</v>
      </c>
      <c r="E1585" s="1" t="s">
        <v>6741</v>
      </c>
      <c r="F1585" s="62">
        <v>7329.916666666667</v>
      </c>
      <c r="G1585" s="62">
        <v>51.789285979817421</v>
      </c>
      <c r="H1585" s="62">
        <v>51.946088334890796</v>
      </c>
      <c r="I1585" s="62">
        <v>1966.27</v>
      </c>
      <c r="J1585" s="62">
        <v>1992.718481818182</v>
      </c>
      <c r="K1585" s="62">
        <v>1966.27</v>
      </c>
      <c r="L1585" s="62">
        <v>102140.03511024572</v>
      </c>
      <c r="M1585" s="63">
        <v>5276.6312155001624</v>
      </c>
      <c r="N1585" s="68">
        <f>GP_need_index[[#This Row],[Normalised weighted population]]/GP_need_index[[#This Row],[Registered population]]</f>
        <v>0.71987601707615989</v>
      </c>
    </row>
    <row r="1586" spans="1:14" hidden="1" x14ac:dyDescent="0.2">
      <c r="A1586" s="46" t="s">
        <v>13249</v>
      </c>
      <c r="B1586" s="33" t="s">
        <v>689</v>
      </c>
      <c r="C1586" s="1" t="s">
        <v>7559</v>
      </c>
      <c r="D1586" s="1" t="s">
        <v>6742</v>
      </c>
      <c r="E1586" s="1" t="s">
        <v>6741</v>
      </c>
      <c r="F1586" s="62">
        <v>7360.9080197281874</v>
      </c>
      <c r="G1586" s="62">
        <v>51.789285979817421</v>
      </c>
      <c r="H1586" s="62">
        <v>51.946088334890796</v>
      </c>
      <c r="I1586" s="62">
        <v>1966.27</v>
      </c>
      <c r="J1586" s="62">
        <v>1992.718481818182</v>
      </c>
      <c r="K1586" s="62">
        <v>1966.27</v>
      </c>
      <c r="L1586" s="62">
        <v>102140.03511024572</v>
      </c>
      <c r="M1586" s="63">
        <v>5299.2385338924432</v>
      </c>
      <c r="N1586" s="64">
        <f>GP_need_index[[#This Row],[Normalised weighted population]]/GP_need_index[[#This Row],[Registered population]]</f>
        <v>0.71991641787803862</v>
      </c>
    </row>
    <row r="1587" spans="1:14" hidden="1" x14ac:dyDescent="0.2">
      <c r="A1587" s="46" t="s">
        <v>13250</v>
      </c>
      <c r="B1587" s="33" t="s">
        <v>689</v>
      </c>
      <c r="C1587" s="1" t="s">
        <v>7559</v>
      </c>
      <c r="D1587" s="1" t="s">
        <v>6742</v>
      </c>
      <c r="E1587" s="1" t="s">
        <v>6741</v>
      </c>
      <c r="F1587" s="62">
        <v>7390.5652622250864</v>
      </c>
      <c r="G1587" s="62">
        <v>51.789285979817421</v>
      </c>
      <c r="H1587" s="62">
        <v>51.946088334890796</v>
      </c>
      <c r="I1587" s="62">
        <v>1966.27</v>
      </c>
      <c r="J1587" s="62">
        <v>1992.718481818182</v>
      </c>
      <c r="K1587" s="62">
        <v>1966.27</v>
      </c>
      <c r="L1587" s="62">
        <v>102140.03511024572</v>
      </c>
      <c r="M1587" s="63">
        <v>5320.7324334176856</v>
      </c>
      <c r="N1587" s="64">
        <f>GP_need_index[[#This Row],[Normalised weighted population]]/GP_need_index[[#This Row],[Registered population]]</f>
        <v>0.71993578902728828</v>
      </c>
    </row>
    <row r="1588" spans="1:14" x14ac:dyDescent="0.2">
      <c r="A1588" s="46" t="s">
        <v>13248</v>
      </c>
      <c r="B1588" s="33" t="s">
        <v>1290</v>
      </c>
      <c r="C1588" s="1" t="s">
        <v>7560</v>
      </c>
      <c r="D1588" s="1" t="s">
        <v>6735</v>
      </c>
      <c r="E1588" s="1" t="s">
        <v>6736</v>
      </c>
      <c r="F1588" s="62">
        <v>2603.9166666666665</v>
      </c>
      <c r="G1588" s="62">
        <v>18.381511826208378</v>
      </c>
      <c r="H1588" s="62">
        <v>17.217613016411477</v>
      </c>
      <c r="I1588" s="62">
        <v>1916.6220000000001</v>
      </c>
      <c r="J1588" s="62">
        <v>1933.1454463625153</v>
      </c>
      <c r="K1588" s="62">
        <v>1916.6220000000001</v>
      </c>
      <c r="L1588" s="62">
        <v>32999.655894740601</v>
      </c>
      <c r="M1588" s="63">
        <v>1704.7871014241059</v>
      </c>
      <c r="N1588" s="68">
        <f>GP_need_index[[#This Row],[Normalised weighted population]]/GP_need_index[[#This Row],[Registered population]]</f>
        <v>0.65470109825228895</v>
      </c>
    </row>
    <row r="1589" spans="1:14" hidden="1" x14ac:dyDescent="0.2">
      <c r="A1589" s="46" t="s">
        <v>13249</v>
      </c>
      <c r="B1589" s="33" t="s">
        <v>1290</v>
      </c>
      <c r="C1589" s="1" t="s">
        <v>7560</v>
      </c>
      <c r="D1589" s="1" t="s">
        <v>6735</v>
      </c>
      <c r="E1589" s="1" t="s">
        <v>6736</v>
      </c>
      <c r="F1589" s="62">
        <v>2610.0211768109211</v>
      </c>
      <c r="G1589" s="62">
        <v>18.381511826208378</v>
      </c>
      <c r="H1589" s="62">
        <v>17.217613016411477</v>
      </c>
      <c r="I1589" s="62">
        <v>1916.6220000000001</v>
      </c>
      <c r="J1589" s="62">
        <v>1933.1454463625153</v>
      </c>
      <c r="K1589" s="62">
        <v>1916.6220000000001</v>
      </c>
      <c r="L1589" s="62">
        <v>32999.655894740601</v>
      </c>
      <c r="M1589" s="63">
        <v>1712.0911299261802</v>
      </c>
      <c r="N1589" s="64">
        <f>GP_need_index[[#This Row],[Normalised weighted population]]/GP_need_index[[#This Row],[Registered population]]</f>
        <v>0.65596829065506468</v>
      </c>
    </row>
    <row r="1590" spans="1:14" hidden="1" x14ac:dyDescent="0.2">
      <c r="A1590" s="46" t="s">
        <v>13250</v>
      </c>
      <c r="B1590" s="33" t="s">
        <v>1290</v>
      </c>
      <c r="C1590" s="1" t="s">
        <v>7560</v>
      </c>
      <c r="D1590" s="1" t="s">
        <v>6735</v>
      </c>
      <c r="E1590" s="1" t="s">
        <v>6736</v>
      </c>
      <c r="F1590" s="62">
        <v>2614.6527207483132</v>
      </c>
      <c r="G1590" s="62">
        <v>18.381511826208378</v>
      </c>
      <c r="H1590" s="62">
        <v>17.217613016411477</v>
      </c>
      <c r="I1590" s="62">
        <v>1916.6220000000001</v>
      </c>
      <c r="J1590" s="62">
        <v>1933.1454463625153</v>
      </c>
      <c r="K1590" s="62">
        <v>1916.6220000000001</v>
      </c>
      <c r="L1590" s="62">
        <v>32999.655894740601</v>
      </c>
      <c r="M1590" s="63">
        <v>1719.0354322989326</v>
      </c>
      <c r="N1590" s="64">
        <f>GP_need_index[[#This Row],[Normalised weighted population]]/GP_need_index[[#This Row],[Registered population]]</f>
        <v>0.65746223911791424</v>
      </c>
    </row>
    <row r="1591" spans="1:14" x14ac:dyDescent="0.2">
      <c r="A1591" s="46" t="s">
        <v>13248</v>
      </c>
      <c r="B1591" s="33" t="s">
        <v>1461</v>
      </c>
      <c r="C1591" s="1" t="s">
        <v>7561</v>
      </c>
      <c r="D1591" s="1" t="s">
        <v>6735</v>
      </c>
      <c r="E1591" s="1" t="s">
        <v>6736</v>
      </c>
      <c r="F1591" s="62">
        <v>9104.1666666666679</v>
      </c>
      <c r="G1591" s="62">
        <v>54.129038716921926</v>
      </c>
      <c r="H1591" s="62">
        <v>53.542360288133978</v>
      </c>
      <c r="I1591" s="62">
        <v>1850.8520000000001</v>
      </c>
      <c r="J1591" s="62">
        <v>1933.1454463625153</v>
      </c>
      <c r="K1591" s="62">
        <v>1850.8520000000001</v>
      </c>
      <c r="L1591" s="62">
        <v>99098.984624013348</v>
      </c>
      <c r="M1591" s="63">
        <v>5119.5282547830866</v>
      </c>
      <c r="N1591" s="68">
        <f>GP_need_index[[#This Row],[Normalised weighted population]]/GP_need_index[[#This Row],[Registered population]]</f>
        <v>0.56232804629196365</v>
      </c>
    </row>
    <row r="1592" spans="1:14" hidden="1" x14ac:dyDescent="0.2">
      <c r="A1592" s="46" t="s">
        <v>13249</v>
      </c>
      <c r="B1592" s="33" t="s">
        <v>1461</v>
      </c>
      <c r="C1592" s="1" t="s">
        <v>7561</v>
      </c>
      <c r="D1592" s="1" t="s">
        <v>6735</v>
      </c>
      <c r="E1592" s="1" t="s">
        <v>6736</v>
      </c>
      <c r="F1592" s="62">
        <v>9137.9057293667465</v>
      </c>
      <c r="G1592" s="62">
        <v>54.129038716921926</v>
      </c>
      <c r="H1592" s="62">
        <v>53.542360288133978</v>
      </c>
      <c r="I1592" s="62">
        <v>1850.8520000000001</v>
      </c>
      <c r="J1592" s="62">
        <v>1933.1454463625153</v>
      </c>
      <c r="K1592" s="62">
        <v>1850.8520000000001</v>
      </c>
      <c r="L1592" s="62">
        <v>99098.984624013348</v>
      </c>
      <c r="M1592" s="63">
        <v>5141.4624776892042</v>
      </c>
      <c r="N1592" s="64">
        <f>GP_need_index[[#This Row],[Normalised weighted population]]/GP_need_index[[#This Row],[Registered population]]</f>
        <v>0.56265216888438019</v>
      </c>
    </row>
    <row r="1593" spans="1:14" hidden="1" x14ac:dyDescent="0.2">
      <c r="A1593" s="46" t="s">
        <v>13250</v>
      </c>
      <c r="B1593" s="33" t="s">
        <v>1461</v>
      </c>
      <c r="C1593" s="1" t="s">
        <v>7561</v>
      </c>
      <c r="D1593" s="1" t="s">
        <v>6735</v>
      </c>
      <c r="E1593" s="1" t="s">
        <v>6736</v>
      </c>
      <c r="F1593" s="62">
        <v>9173.1809536263863</v>
      </c>
      <c r="G1593" s="62">
        <v>54.129038716921926</v>
      </c>
      <c r="H1593" s="62">
        <v>53.542360288133978</v>
      </c>
      <c r="I1593" s="62">
        <v>1850.8520000000001</v>
      </c>
      <c r="J1593" s="62">
        <v>1933.1454463625153</v>
      </c>
      <c r="K1593" s="62">
        <v>1850.8520000000001</v>
      </c>
      <c r="L1593" s="62">
        <v>99098.984624013348</v>
      </c>
      <c r="M1593" s="63">
        <v>5162.3164319321513</v>
      </c>
      <c r="N1593" s="64">
        <f>GP_need_index[[#This Row],[Normalised weighted population]]/GP_need_index[[#This Row],[Registered population]]</f>
        <v>0.56276186614321166</v>
      </c>
    </row>
    <row r="1594" spans="1:14" x14ac:dyDescent="0.2">
      <c r="A1594" s="46" t="s">
        <v>13248</v>
      </c>
      <c r="B1594" s="33" t="s">
        <v>1569</v>
      </c>
      <c r="C1594" s="1" t="s">
        <v>7562</v>
      </c>
      <c r="D1594" s="1" t="s">
        <v>6735</v>
      </c>
      <c r="E1594" s="1" t="s">
        <v>6740</v>
      </c>
      <c r="F1594" s="62">
        <v>3428.4166666666661</v>
      </c>
      <c r="G1594" s="62">
        <v>23.572046547483399</v>
      </c>
      <c r="H1594" s="62">
        <v>22.784489889388102</v>
      </c>
      <c r="I1594" s="62">
        <v>1695.5640000000001</v>
      </c>
      <c r="J1594" s="62">
        <v>1846.4902613293052</v>
      </c>
      <c r="K1594" s="62">
        <v>1695.5640000000001</v>
      </c>
      <c r="L1594" s="62">
        <v>38632.560814810451</v>
      </c>
      <c r="M1594" s="63">
        <v>1995.7872161499674</v>
      </c>
      <c r="N1594" s="68">
        <f>GP_need_index[[#This Row],[Normalised weighted population]]/GP_need_index[[#This Row],[Registered population]]</f>
        <v>0.58213088145158387</v>
      </c>
    </row>
    <row r="1595" spans="1:14" hidden="1" x14ac:dyDescent="0.2">
      <c r="A1595" s="46" t="s">
        <v>13249</v>
      </c>
      <c r="B1595" s="33" t="s">
        <v>1569</v>
      </c>
      <c r="C1595" s="1" t="s">
        <v>7562</v>
      </c>
      <c r="D1595" s="1" t="s">
        <v>6735</v>
      </c>
      <c r="E1595" s="1" t="s">
        <v>6740</v>
      </c>
      <c r="F1595" s="62">
        <v>3429.7079719331273</v>
      </c>
      <c r="G1595" s="62">
        <v>23.572046547483399</v>
      </c>
      <c r="H1595" s="62">
        <v>22.784489889388102</v>
      </c>
      <c r="I1595" s="62">
        <v>1695.5640000000001</v>
      </c>
      <c r="J1595" s="62">
        <v>1846.4902613293052</v>
      </c>
      <c r="K1595" s="62">
        <v>1695.5640000000001</v>
      </c>
      <c r="L1595" s="62">
        <v>38632.560814810451</v>
      </c>
      <c r="M1595" s="63">
        <v>2004.3380121400694</v>
      </c>
      <c r="N1595" s="64">
        <f>GP_need_index[[#This Row],[Normalised weighted population]]/GP_need_index[[#This Row],[Registered population]]</f>
        <v>0.5844048614466556</v>
      </c>
    </row>
    <row r="1596" spans="1:14" hidden="1" x14ac:dyDescent="0.2">
      <c r="A1596" s="46" t="s">
        <v>13250</v>
      </c>
      <c r="B1596" s="33" t="s">
        <v>1569</v>
      </c>
      <c r="C1596" s="1" t="s">
        <v>7562</v>
      </c>
      <c r="D1596" s="1" t="s">
        <v>6735</v>
      </c>
      <c r="E1596" s="1" t="s">
        <v>6740</v>
      </c>
      <c r="F1596" s="62">
        <v>3428.3660157933509</v>
      </c>
      <c r="G1596" s="62">
        <v>23.572046547483399</v>
      </c>
      <c r="H1596" s="62">
        <v>22.784489889388102</v>
      </c>
      <c r="I1596" s="62">
        <v>1695.5640000000001</v>
      </c>
      <c r="J1596" s="62">
        <v>1846.4902613293052</v>
      </c>
      <c r="K1596" s="62">
        <v>1695.5640000000001</v>
      </c>
      <c r="L1596" s="62">
        <v>38632.560814810451</v>
      </c>
      <c r="M1596" s="63">
        <v>2012.4676782368165</v>
      </c>
      <c r="N1596" s="64">
        <f>GP_need_index[[#This Row],[Normalised weighted population]]/GP_need_index[[#This Row],[Registered population]]</f>
        <v>0.58700490815917616</v>
      </c>
    </row>
    <row r="1597" spans="1:14" x14ac:dyDescent="0.2">
      <c r="A1597" s="46" t="s">
        <v>13248</v>
      </c>
      <c r="B1597" s="33" t="s">
        <v>1305</v>
      </c>
      <c r="C1597" s="1" t="s">
        <v>7563</v>
      </c>
      <c r="D1597" s="1" t="s">
        <v>6735</v>
      </c>
      <c r="E1597" s="1" t="s">
        <v>6740</v>
      </c>
      <c r="F1597" s="62">
        <v>9590.6666666666679</v>
      </c>
      <c r="G1597" s="62">
        <v>84.403588575917837</v>
      </c>
      <c r="H1597" s="62">
        <v>83.785977823979735</v>
      </c>
      <c r="I1597" s="62">
        <v>1921.894</v>
      </c>
      <c r="J1597" s="62">
        <v>1846.4902613293052</v>
      </c>
      <c r="K1597" s="62">
        <v>1921.894</v>
      </c>
      <c r="L1597" s="62">
        <v>161027.7680640397</v>
      </c>
      <c r="M1597" s="63">
        <v>8318.815894393596</v>
      </c>
      <c r="N1597" s="68">
        <f>GP_need_index[[#This Row],[Normalised weighted population]]/GP_need_index[[#This Row],[Registered population]]</f>
        <v>0.86738661487490565</v>
      </c>
    </row>
    <row r="1598" spans="1:14" hidden="1" x14ac:dyDescent="0.2">
      <c r="A1598" s="46" t="s">
        <v>13249</v>
      </c>
      <c r="B1598" s="33" t="s">
        <v>1305</v>
      </c>
      <c r="C1598" s="1" t="s">
        <v>7563</v>
      </c>
      <c r="D1598" s="1" t="s">
        <v>6735</v>
      </c>
      <c r="E1598" s="1" t="s">
        <v>6740</v>
      </c>
      <c r="F1598" s="62">
        <v>9606.8827166192659</v>
      </c>
      <c r="G1598" s="62">
        <v>84.403588575917837</v>
      </c>
      <c r="H1598" s="62">
        <v>83.785977823979735</v>
      </c>
      <c r="I1598" s="62">
        <v>1921.894</v>
      </c>
      <c r="J1598" s="62">
        <v>1846.4902613293052</v>
      </c>
      <c r="K1598" s="62">
        <v>1921.894</v>
      </c>
      <c r="L1598" s="62">
        <v>161027.7680640397</v>
      </c>
      <c r="M1598" s="63">
        <v>8354.4572177854752</v>
      </c>
      <c r="N1598" s="64">
        <f>GP_need_index[[#This Row],[Normalised weighted population]]/GP_need_index[[#This Row],[Registered population]]</f>
        <v>0.86963247748750194</v>
      </c>
    </row>
    <row r="1599" spans="1:14" hidden="1" x14ac:dyDescent="0.2">
      <c r="A1599" s="46" t="s">
        <v>13250</v>
      </c>
      <c r="B1599" s="33" t="s">
        <v>1305</v>
      </c>
      <c r="C1599" s="1" t="s">
        <v>7563</v>
      </c>
      <c r="D1599" s="1" t="s">
        <v>6735</v>
      </c>
      <c r="E1599" s="1" t="s">
        <v>6740</v>
      </c>
      <c r="F1599" s="62">
        <v>9619.5562815878839</v>
      </c>
      <c r="G1599" s="62">
        <v>84.403588575917837</v>
      </c>
      <c r="H1599" s="62">
        <v>83.785977823979735</v>
      </c>
      <c r="I1599" s="62">
        <v>1921.894</v>
      </c>
      <c r="J1599" s="62">
        <v>1846.4902613293052</v>
      </c>
      <c r="K1599" s="62">
        <v>1921.894</v>
      </c>
      <c r="L1599" s="62">
        <v>161027.7680640397</v>
      </c>
      <c r="M1599" s="63">
        <v>8388.343192700273</v>
      </c>
      <c r="N1599" s="64">
        <f>GP_need_index[[#This Row],[Normalised weighted population]]/GP_need_index[[#This Row],[Registered population]]</f>
        <v>0.87200936791188699</v>
      </c>
    </row>
    <row r="1600" spans="1:14" x14ac:dyDescent="0.2">
      <c r="A1600" s="46" t="s">
        <v>13248</v>
      </c>
      <c r="B1600" s="33" t="s">
        <v>1321</v>
      </c>
      <c r="C1600" s="1" t="s">
        <v>7564</v>
      </c>
      <c r="D1600" s="1" t="s">
        <v>6735</v>
      </c>
      <c r="E1600" s="1" t="s">
        <v>6739</v>
      </c>
      <c r="F1600" s="62">
        <v>7735</v>
      </c>
      <c r="G1600" s="62">
        <v>60.052960919340116</v>
      </c>
      <c r="H1600" s="62">
        <v>59.806909270642208</v>
      </c>
      <c r="I1600" s="62">
        <v>1845.2760000000001</v>
      </c>
      <c r="J1600" s="62">
        <v>1938.9258427575521</v>
      </c>
      <c r="K1600" s="62">
        <v>1845.2760000000001</v>
      </c>
      <c r="L1600" s="62">
        <v>110360.25431129358</v>
      </c>
      <c r="M1600" s="63">
        <v>5701.2939365153425</v>
      </c>
      <c r="N1600" s="68">
        <f>GP_need_index[[#This Row],[Normalised weighted population]]/GP_need_index[[#This Row],[Registered population]]</f>
        <v>0.7370774319993979</v>
      </c>
    </row>
    <row r="1601" spans="1:14" hidden="1" x14ac:dyDescent="0.2">
      <c r="A1601" s="46" t="s">
        <v>13249</v>
      </c>
      <c r="B1601" s="33" t="s">
        <v>1321</v>
      </c>
      <c r="C1601" s="1" t="s">
        <v>7564</v>
      </c>
      <c r="D1601" s="1" t="s">
        <v>6735</v>
      </c>
      <c r="E1601" s="1" t="s">
        <v>6739</v>
      </c>
      <c r="F1601" s="62">
        <v>7730.7743782766947</v>
      </c>
      <c r="G1601" s="62">
        <v>60.052960919340116</v>
      </c>
      <c r="H1601" s="62">
        <v>59.806909270642208</v>
      </c>
      <c r="I1601" s="62">
        <v>1845.2760000000001</v>
      </c>
      <c r="J1601" s="62">
        <v>1938.9258427575521</v>
      </c>
      <c r="K1601" s="62">
        <v>1845.2760000000001</v>
      </c>
      <c r="L1601" s="62">
        <v>110360.25431129358</v>
      </c>
      <c r="M1601" s="63">
        <v>5725.720689495949</v>
      </c>
      <c r="N1601" s="64">
        <f>GP_need_index[[#This Row],[Normalised weighted population]]/GP_need_index[[#This Row],[Registered population]]</f>
        <v>0.74063999404575787</v>
      </c>
    </row>
    <row r="1602" spans="1:14" hidden="1" x14ac:dyDescent="0.2">
      <c r="A1602" s="46" t="s">
        <v>13250</v>
      </c>
      <c r="B1602" s="33" t="s">
        <v>1321</v>
      </c>
      <c r="C1602" s="1" t="s">
        <v>7564</v>
      </c>
      <c r="D1602" s="1" t="s">
        <v>6735</v>
      </c>
      <c r="E1602" s="1" t="s">
        <v>6739</v>
      </c>
      <c r="F1602" s="62">
        <v>7724.9361661286803</v>
      </c>
      <c r="G1602" s="62">
        <v>60.052960919340116</v>
      </c>
      <c r="H1602" s="62">
        <v>59.806909270642208</v>
      </c>
      <c r="I1602" s="62">
        <v>1845.2760000000001</v>
      </c>
      <c r="J1602" s="62">
        <v>1938.9258427575521</v>
      </c>
      <c r="K1602" s="62">
        <v>1845.2760000000001</v>
      </c>
      <c r="L1602" s="62">
        <v>110360.25431129358</v>
      </c>
      <c r="M1602" s="63">
        <v>5748.9444157770959</v>
      </c>
      <c r="N1602" s="64">
        <f>GP_need_index[[#This Row],[Normalised weighted population]]/GP_need_index[[#This Row],[Registered population]]</f>
        <v>0.74420607395881633</v>
      </c>
    </row>
    <row r="1603" spans="1:14" x14ac:dyDescent="0.2">
      <c r="A1603" s="46" t="s">
        <v>13248</v>
      </c>
      <c r="B1603" s="33" t="s">
        <v>1572</v>
      </c>
      <c r="C1603" s="1" t="s">
        <v>7565</v>
      </c>
      <c r="D1603" s="1" t="s">
        <v>6735</v>
      </c>
      <c r="E1603" s="1" t="s">
        <v>6737</v>
      </c>
      <c r="F1603" s="62">
        <v>3586.833333333333</v>
      </c>
      <c r="G1603" s="62">
        <v>21.91140249606071</v>
      </c>
      <c r="H1603" s="62">
        <v>22.448138078972754</v>
      </c>
      <c r="I1603" s="62">
        <v>1978.903</v>
      </c>
      <c r="J1603" s="62">
        <v>2001.5236283422464</v>
      </c>
      <c r="K1603" s="62">
        <v>1978.903</v>
      </c>
      <c r="L1603" s="62">
        <v>44422.687788893418</v>
      </c>
      <c r="M1603" s="63">
        <v>2294.9095407132859</v>
      </c>
      <c r="N1603" s="68">
        <f>GP_need_index[[#This Row],[Normalised weighted population]]/GP_need_index[[#This Row],[Registered population]]</f>
        <v>0.63981493630777919</v>
      </c>
    </row>
    <row r="1604" spans="1:14" hidden="1" x14ac:dyDescent="0.2">
      <c r="A1604" s="46" t="s">
        <v>13249</v>
      </c>
      <c r="B1604" s="33" t="s">
        <v>1572</v>
      </c>
      <c r="C1604" s="1" t="s">
        <v>7565</v>
      </c>
      <c r="D1604" s="1" t="s">
        <v>6735</v>
      </c>
      <c r="E1604" s="1" t="s">
        <v>6737</v>
      </c>
      <c r="F1604" s="62">
        <v>3621.4444164893357</v>
      </c>
      <c r="G1604" s="62">
        <v>21.91140249606071</v>
      </c>
      <c r="H1604" s="62">
        <v>22.448138078972754</v>
      </c>
      <c r="I1604" s="62">
        <v>1978.903</v>
      </c>
      <c r="J1604" s="62">
        <v>2001.5236283422464</v>
      </c>
      <c r="K1604" s="62">
        <v>1978.903</v>
      </c>
      <c r="L1604" s="62">
        <v>44422.687788893418</v>
      </c>
      <c r="M1604" s="63">
        <v>2304.7419031713603</v>
      </c>
      <c r="N1604" s="64">
        <f>GP_need_index[[#This Row],[Normalised weighted population]]/GP_need_index[[#This Row],[Registered population]]</f>
        <v>0.6364150979861235</v>
      </c>
    </row>
    <row r="1605" spans="1:14" hidden="1" x14ac:dyDescent="0.2">
      <c r="A1605" s="46" t="s">
        <v>13250</v>
      </c>
      <c r="B1605" s="33" t="s">
        <v>1572</v>
      </c>
      <c r="C1605" s="1" t="s">
        <v>7565</v>
      </c>
      <c r="D1605" s="1" t="s">
        <v>6735</v>
      </c>
      <c r="E1605" s="1" t="s">
        <v>6737</v>
      </c>
      <c r="F1605" s="62">
        <v>3653.7795684429179</v>
      </c>
      <c r="G1605" s="62">
        <v>21.91140249606071</v>
      </c>
      <c r="H1605" s="62">
        <v>22.448138078972754</v>
      </c>
      <c r="I1605" s="62">
        <v>1978.903</v>
      </c>
      <c r="J1605" s="62">
        <v>2001.5236283422464</v>
      </c>
      <c r="K1605" s="62">
        <v>1978.903</v>
      </c>
      <c r="L1605" s="62">
        <v>44422.687788893418</v>
      </c>
      <c r="M1605" s="63">
        <v>2314.0900181092989</v>
      </c>
      <c r="N1605" s="64">
        <f>GP_need_index[[#This Row],[Normalised weighted population]]/GP_need_index[[#This Row],[Registered population]]</f>
        <v>0.63334144131072023</v>
      </c>
    </row>
    <row r="1606" spans="1:14" x14ac:dyDescent="0.2">
      <c r="A1606" s="46" t="s">
        <v>13248</v>
      </c>
      <c r="B1606" s="33" t="s">
        <v>1326</v>
      </c>
      <c r="C1606" s="1" t="s">
        <v>7566</v>
      </c>
      <c r="D1606" s="1" t="s">
        <v>6735</v>
      </c>
      <c r="E1606" s="1" t="s">
        <v>6739</v>
      </c>
      <c r="F1606" s="62">
        <v>7333.583333333333</v>
      </c>
      <c r="G1606" s="62">
        <v>51.411748720393483</v>
      </c>
      <c r="H1606" s="62">
        <v>50.553286250814942</v>
      </c>
      <c r="I1606" s="62">
        <v>1983.655</v>
      </c>
      <c r="J1606" s="62">
        <v>1938.9258427575521</v>
      </c>
      <c r="K1606" s="62">
        <v>1983.655</v>
      </c>
      <c r="L1606" s="62">
        <v>100280.27903786031</v>
      </c>
      <c r="M1606" s="63">
        <v>5180.5548147609934</v>
      </c>
      <c r="N1606" s="68">
        <f>GP_need_index[[#This Row],[Normalised weighted population]]/GP_need_index[[#This Row],[Registered population]]</f>
        <v>0.70641521058522916</v>
      </c>
    </row>
    <row r="1607" spans="1:14" hidden="1" x14ac:dyDescent="0.2">
      <c r="A1607" s="46" t="s">
        <v>13249</v>
      </c>
      <c r="B1607" s="33" t="s">
        <v>1326</v>
      </c>
      <c r="C1607" s="1" t="s">
        <v>7566</v>
      </c>
      <c r="D1607" s="1" t="s">
        <v>6735</v>
      </c>
      <c r="E1607" s="1" t="s">
        <v>6739</v>
      </c>
      <c r="F1607" s="62">
        <v>7339.2360278823217</v>
      </c>
      <c r="G1607" s="62">
        <v>51.411748720393483</v>
      </c>
      <c r="H1607" s="62">
        <v>50.553286250814942</v>
      </c>
      <c r="I1607" s="62">
        <v>1983.655</v>
      </c>
      <c r="J1607" s="62">
        <v>1938.9258427575521</v>
      </c>
      <c r="K1607" s="62">
        <v>1983.655</v>
      </c>
      <c r="L1607" s="62">
        <v>100280.27903786031</v>
      </c>
      <c r="M1607" s="63">
        <v>5202.7505012440515</v>
      </c>
      <c r="N1607" s="64">
        <f>GP_need_index[[#This Row],[Normalised weighted population]]/GP_need_index[[#This Row],[Registered population]]</f>
        <v>0.7088953784124673</v>
      </c>
    </row>
    <row r="1608" spans="1:14" hidden="1" x14ac:dyDescent="0.2">
      <c r="A1608" s="46" t="s">
        <v>13250</v>
      </c>
      <c r="B1608" s="33" t="s">
        <v>1326</v>
      </c>
      <c r="C1608" s="1" t="s">
        <v>7566</v>
      </c>
      <c r="D1608" s="1" t="s">
        <v>6735</v>
      </c>
      <c r="E1608" s="1" t="s">
        <v>6739</v>
      </c>
      <c r="F1608" s="62">
        <v>7346.6165151184687</v>
      </c>
      <c r="G1608" s="62">
        <v>51.411748720393483</v>
      </c>
      <c r="H1608" s="62">
        <v>50.553286250814942</v>
      </c>
      <c r="I1608" s="62">
        <v>1983.655</v>
      </c>
      <c r="J1608" s="62">
        <v>1938.9258427575521</v>
      </c>
      <c r="K1608" s="62">
        <v>1983.655</v>
      </c>
      <c r="L1608" s="62">
        <v>100280.27903786031</v>
      </c>
      <c r="M1608" s="63">
        <v>5223.8530418852069</v>
      </c>
      <c r="N1608" s="64">
        <f>GP_need_index[[#This Row],[Normalised weighted population]]/GP_need_index[[#This Row],[Registered population]]</f>
        <v>0.7110556310017182</v>
      </c>
    </row>
    <row r="1609" spans="1:14" x14ac:dyDescent="0.2">
      <c r="A1609" s="46" t="s">
        <v>13248</v>
      </c>
      <c r="B1609" s="33" t="s">
        <v>1566</v>
      </c>
      <c r="C1609" s="1" t="s">
        <v>7567</v>
      </c>
      <c r="D1609" s="1" t="s">
        <v>6735</v>
      </c>
      <c r="E1609" s="1" t="s">
        <v>6923</v>
      </c>
      <c r="F1609" s="62">
        <v>7531.3333333333339</v>
      </c>
      <c r="G1609" s="62">
        <v>41.293977245363585</v>
      </c>
      <c r="H1609" s="62">
        <v>41.300268318011803</v>
      </c>
      <c r="I1609" s="62">
        <v>2073.7570000000001</v>
      </c>
      <c r="J1609" s="62">
        <v>1981.306843439364</v>
      </c>
      <c r="K1609" s="62">
        <v>2073.7570000000001</v>
      </c>
      <c r="L1609" s="62">
        <v>85646.720526355202</v>
      </c>
      <c r="M1609" s="63">
        <v>4424.5741500557942</v>
      </c>
      <c r="N1609" s="68">
        <f>GP_need_index[[#This Row],[Normalised weighted population]]/GP_need_index[[#This Row],[Registered population]]</f>
        <v>0.58748882226110388</v>
      </c>
    </row>
    <row r="1610" spans="1:14" hidden="1" x14ac:dyDescent="0.2">
      <c r="A1610" s="46" t="s">
        <v>13249</v>
      </c>
      <c r="B1610" s="33" t="s">
        <v>1566</v>
      </c>
      <c r="C1610" s="1" t="s">
        <v>7567</v>
      </c>
      <c r="D1610" s="1" t="s">
        <v>6735</v>
      </c>
      <c r="E1610" s="1" t="s">
        <v>6923</v>
      </c>
      <c r="F1610" s="62">
        <v>7547.7807005802933</v>
      </c>
      <c r="G1610" s="62">
        <v>41.293977245363585</v>
      </c>
      <c r="H1610" s="62">
        <v>41.300268318011803</v>
      </c>
      <c r="I1610" s="62">
        <v>2073.7570000000001</v>
      </c>
      <c r="J1610" s="62">
        <v>1981.306843439364</v>
      </c>
      <c r="K1610" s="62">
        <v>2073.7570000000001</v>
      </c>
      <c r="L1610" s="62">
        <v>85646.720526355202</v>
      </c>
      <c r="M1610" s="63">
        <v>4443.5308958421456</v>
      </c>
      <c r="N1610" s="64">
        <f>GP_need_index[[#This Row],[Normalised weighted population]]/GP_need_index[[#This Row],[Registered population]]</f>
        <v>0.58872019102257633</v>
      </c>
    </row>
    <row r="1611" spans="1:14" hidden="1" x14ac:dyDescent="0.2">
      <c r="A1611" s="46" t="s">
        <v>13250</v>
      </c>
      <c r="B1611" s="33" t="s">
        <v>1566</v>
      </c>
      <c r="C1611" s="1" t="s">
        <v>7567</v>
      </c>
      <c r="D1611" s="1" t="s">
        <v>6735</v>
      </c>
      <c r="E1611" s="1" t="s">
        <v>6923</v>
      </c>
      <c r="F1611" s="62">
        <v>7564.4186894233462</v>
      </c>
      <c r="G1611" s="62">
        <v>41.293977245363585</v>
      </c>
      <c r="H1611" s="62">
        <v>41.300268318011803</v>
      </c>
      <c r="I1611" s="62">
        <v>2073.7570000000001</v>
      </c>
      <c r="J1611" s="62">
        <v>1981.306843439364</v>
      </c>
      <c r="K1611" s="62">
        <v>2073.7570000000001</v>
      </c>
      <c r="L1611" s="62">
        <v>85646.720526355202</v>
      </c>
      <c r="M1611" s="63">
        <v>4461.55401482456</v>
      </c>
      <c r="N1611" s="64">
        <f>GP_need_index[[#This Row],[Normalised weighted population]]/GP_need_index[[#This Row],[Registered population]]</f>
        <v>0.58980791492448115</v>
      </c>
    </row>
    <row r="1612" spans="1:14" x14ac:dyDescent="0.2">
      <c r="A1612" s="46" t="s">
        <v>13248</v>
      </c>
      <c r="B1612" s="33" t="s">
        <v>1298</v>
      </c>
      <c r="C1612" s="1" t="s">
        <v>7568</v>
      </c>
      <c r="D1612" s="1" t="s">
        <v>6735</v>
      </c>
      <c r="E1612" s="1" t="s">
        <v>6738</v>
      </c>
      <c r="F1612" s="62">
        <v>5426.5</v>
      </c>
      <c r="G1612" s="62">
        <v>37.744470864033545</v>
      </c>
      <c r="H1612" s="62">
        <v>36.397722503088048</v>
      </c>
      <c r="I1612" s="62">
        <v>1749.713</v>
      </c>
      <c r="J1612" s="62">
        <v>1780.4475322195706</v>
      </c>
      <c r="K1612" s="62">
        <v>1749.713</v>
      </c>
      <c r="L1612" s="62">
        <v>63685.568234045699</v>
      </c>
      <c r="M1612" s="63">
        <v>3290.0444664809229</v>
      </c>
      <c r="N1612" s="68">
        <f>GP_need_index[[#This Row],[Normalised weighted population]]/GP_need_index[[#This Row],[Registered population]]</f>
        <v>0.60629217110124811</v>
      </c>
    </row>
    <row r="1613" spans="1:14" hidden="1" x14ac:dyDescent="0.2">
      <c r="A1613" s="46" t="s">
        <v>13249</v>
      </c>
      <c r="B1613" s="33" t="s">
        <v>1298</v>
      </c>
      <c r="C1613" s="1" t="s">
        <v>7568</v>
      </c>
      <c r="D1613" s="1" t="s">
        <v>6735</v>
      </c>
      <c r="E1613" s="1" t="s">
        <v>6738</v>
      </c>
      <c r="F1613" s="62">
        <v>5438.524311068024</v>
      </c>
      <c r="G1613" s="62">
        <v>37.744470864033545</v>
      </c>
      <c r="H1613" s="62">
        <v>36.397722503088048</v>
      </c>
      <c r="I1613" s="62">
        <v>1749.713</v>
      </c>
      <c r="J1613" s="62">
        <v>1780.4475322195706</v>
      </c>
      <c r="K1613" s="62">
        <v>1749.713</v>
      </c>
      <c r="L1613" s="62">
        <v>63685.568234045699</v>
      </c>
      <c r="M1613" s="63">
        <v>3304.1404075730361</v>
      </c>
      <c r="N1613" s="64">
        <f>GP_need_index[[#This Row],[Normalised weighted population]]/GP_need_index[[#This Row],[Registered population]]</f>
        <v>0.60754355751407219</v>
      </c>
    </row>
    <row r="1614" spans="1:14" hidden="1" x14ac:dyDescent="0.2">
      <c r="A1614" s="46" t="s">
        <v>13250</v>
      </c>
      <c r="B1614" s="33" t="s">
        <v>1298</v>
      </c>
      <c r="C1614" s="1" t="s">
        <v>7568</v>
      </c>
      <c r="D1614" s="1" t="s">
        <v>6735</v>
      </c>
      <c r="E1614" s="1" t="s">
        <v>6738</v>
      </c>
      <c r="F1614" s="62">
        <v>5449.5218810014085</v>
      </c>
      <c r="G1614" s="62">
        <v>37.744470864033545</v>
      </c>
      <c r="H1614" s="62">
        <v>36.397722503088048</v>
      </c>
      <c r="I1614" s="62">
        <v>1749.713</v>
      </c>
      <c r="J1614" s="62">
        <v>1780.4475322195706</v>
      </c>
      <c r="K1614" s="62">
        <v>1749.713</v>
      </c>
      <c r="L1614" s="62">
        <v>63685.568234045699</v>
      </c>
      <c r="M1614" s="63">
        <v>3317.5421183062763</v>
      </c>
      <c r="N1614" s="64">
        <f>GP_need_index[[#This Row],[Normalised weighted population]]/GP_need_index[[#This Row],[Registered population]]</f>
        <v>0.60877673138118349</v>
      </c>
    </row>
    <row r="1615" spans="1:14" x14ac:dyDescent="0.2">
      <c r="A1615" s="46" t="s">
        <v>13248</v>
      </c>
      <c r="B1615" s="33" t="s">
        <v>1559</v>
      </c>
      <c r="C1615" s="1" t="s">
        <v>7569</v>
      </c>
      <c r="D1615" s="1" t="s">
        <v>6735</v>
      </c>
      <c r="E1615" s="1" t="s">
        <v>6734</v>
      </c>
      <c r="F1615" s="62">
        <v>10321.583333333332</v>
      </c>
      <c r="G1615" s="62">
        <v>100.51459605937805</v>
      </c>
      <c r="H1615" s="62">
        <v>98.490665407602492</v>
      </c>
      <c r="I1615" s="62">
        <v>2018.614</v>
      </c>
      <c r="J1615" s="62">
        <v>2017.8667275132273</v>
      </c>
      <c r="K1615" s="62">
        <v>2018.614</v>
      </c>
      <c r="L1615" s="62">
        <v>198814.63606110209</v>
      </c>
      <c r="M1615" s="63">
        <v>10270.913982024691</v>
      </c>
      <c r="N1615" s="68">
        <f>GP_need_index[[#This Row],[Normalised weighted population]]/GP_need_index[[#This Row],[Registered population]]</f>
        <v>0.99509093230444545</v>
      </c>
    </row>
    <row r="1616" spans="1:14" hidden="1" x14ac:dyDescent="0.2">
      <c r="A1616" s="46" t="s">
        <v>13249</v>
      </c>
      <c r="B1616" s="33" t="s">
        <v>1559</v>
      </c>
      <c r="C1616" s="1" t="s">
        <v>7569</v>
      </c>
      <c r="D1616" s="1" t="s">
        <v>6735</v>
      </c>
      <c r="E1616" s="1" t="s">
        <v>6734</v>
      </c>
      <c r="F1616" s="62">
        <v>10418.639838642288</v>
      </c>
      <c r="G1616" s="62">
        <v>100.51459605937805</v>
      </c>
      <c r="H1616" s="62">
        <v>98.490665407602492</v>
      </c>
      <c r="I1616" s="62">
        <v>2018.614</v>
      </c>
      <c r="J1616" s="62">
        <v>2017.8667275132273</v>
      </c>
      <c r="K1616" s="62">
        <v>2018.614</v>
      </c>
      <c r="L1616" s="62">
        <v>198814.63606110209</v>
      </c>
      <c r="M1616" s="63">
        <v>10314.918918714084</v>
      </c>
      <c r="N1616" s="64">
        <f>GP_need_index[[#This Row],[Normalised weighted population]]/GP_need_index[[#This Row],[Registered population]]</f>
        <v>0.99004467746898128</v>
      </c>
    </row>
    <row r="1617" spans="1:14" hidden="1" x14ac:dyDescent="0.2">
      <c r="A1617" s="46" t="s">
        <v>13250</v>
      </c>
      <c r="B1617" s="33" t="s">
        <v>1559</v>
      </c>
      <c r="C1617" s="1" t="s">
        <v>7569</v>
      </c>
      <c r="D1617" s="1" t="s">
        <v>6735</v>
      </c>
      <c r="E1617" s="1" t="s">
        <v>6734</v>
      </c>
      <c r="F1617" s="62">
        <v>10514.135476480835</v>
      </c>
      <c r="G1617" s="62">
        <v>100.51459605937805</v>
      </c>
      <c r="H1617" s="62">
        <v>98.490665407602492</v>
      </c>
      <c r="I1617" s="62">
        <v>2018.614</v>
      </c>
      <c r="J1617" s="62">
        <v>2017.8667275132273</v>
      </c>
      <c r="K1617" s="62">
        <v>2018.614</v>
      </c>
      <c r="L1617" s="62">
        <v>198814.63606110209</v>
      </c>
      <c r="M1617" s="63">
        <v>10356.756595850502</v>
      </c>
      <c r="N1617" s="64">
        <f>GP_need_index[[#This Row],[Normalised weighted population]]/GP_need_index[[#This Row],[Registered population]]</f>
        <v>0.98503168605898461</v>
      </c>
    </row>
    <row r="1618" spans="1:14" x14ac:dyDescent="0.2">
      <c r="A1618" s="46" t="s">
        <v>13248</v>
      </c>
      <c r="B1618" s="33" t="s">
        <v>1562</v>
      </c>
      <c r="C1618" s="1" t="s">
        <v>7570</v>
      </c>
      <c r="D1618" s="1" t="s">
        <v>6735</v>
      </c>
      <c r="E1618" s="1" t="s">
        <v>6734</v>
      </c>
      <c r="F1618" s="62">
        <v>18160.75</v>
      </c>
      <c r="G1618" s="62">
        <v>187.41691029894656</v>
      </c>
      <c r="H1618" s="62">
        <v>189.32673237822507</v>
      </c>
      <c r="I1618" s="62">
        <v>2077.1219999999998</v>
      </c>
      <c r="J1618" s="62">
        <v>2017.8667275132273</v>
      </c>
      <c r="K1618" s="62">
        <v>2077.1219999999998</v>
      </c>
      <c r="L1618" s="62">
        <v>393254.72101092362</v>
      </c>
      <c r="M1618" s="63">
        <v>20315.835355737967</v>
      </c>
      <c r="N1618" s="68">
        <f>GP_need_index[[#This Row],[Normalised weighted population]]/GP_need_index[[#This Row],[Registered population]]</f>
        <v>1.1186672001838012</v>
      </c>
    </row>
    <row r="1619" spans="1:14" hidden="1" x14ac:dyDescent="0.2">
      <c r="A1619" s="46" t="s">
        <v>13249</v>
      </c>
      <c r="B1619" s="33" t="s">
        <v>1562</v>
      </c>
      <c r="C1619" s="1" t="s">
        <v>7570</v>
      </c>
      <c r="D1619" s="1" t="s">
        <v>6735</v>
      </c>
      <c r="E1619" s="1" t="s">
        <v>6734</v>
      </c>
      <c r="F1619" s="62">
        <v>18328.917199143252</v>
      </c>
      <c r="G1619" s="62">
        <v>187.41691029894656</v>
      </c>
      <c r="H1619" s="62">
        <v>189.32673237822507</v>
      </c>
      <c r="I1619" s="62">
        <v>2077.1219999999998</v>
      </c>
      <c r="J1619" s="62">
        <v>2017.8667275132273</v>
      </c>
      <c r="K1619" s="62">
        <v>2077.1219999999998</v>
      </c>
      <c r="L1619" s="62">
        <v>393254.72101092362</v>
      </c>
      <c r="M1619" s="63">
        <v>20402.87698126282</v>
      </c>
      <c r="N1619" s="64">
        <f>GP_need_index[[#This Row],[Normalised weighted population]]/GP_need_index[[#This Row],[Registered population]]</f>
        <v>1.1131523351644859</v>
      </c>
    </row>
    <row r="1620" spans="1:14" hidden="1" x14ac:dyDescent="0.2">
      <c r="A1620" s="46" t="s">
        <v>13250</v>
      </c>
      <c r="B1620" s="33" t="s">
        <v>1562</v>
      </c>
      <c r="C1620" s="1" t="s">
        <v>7570</v>
      </c>
      <c r="D1620" s="1" t="s">
        <v>6735</v>
      </c>
      <c r="E1620" s="1" t="s">
        <v>6734</v>
      </c>
      <c r="F1620" s="62">
        <v>18485.67218279402</v>
      </c>
      <c r="G1620" s="62">
        <v>187.41691029894656</v>
      </c>
      <c r="H1620" s="62">
        <v>189.32673237822507</v>
      </c>
      <c r="I1620" s="62">
        <v>2077.1219999999998</v>
      </c>
      <c r="J1620" s="62">
        <v>2017.8667275132273</v>
      </c>
      <c r="K1620" s="62">
        <v>2077.1219999999998</v>
      </c>
      <c r="L1620" s="62">
        <v>393254.72101092362</v>
      </c>
      <c r="M1620" s="63">
        <v>20485.631774249843</v>
      </c>
      <c r="N1620" s="64">
        <f>GP_need_index[[#This Row],[Normalised weighted population]]/GP_need_index[[#This Row],[Registered population]]</f>
        <v>1.1081897142651558</v>
      </c>
    </row>
    <row r="1621" spans="1:14" x14ac:dyDescent="0.2">
      <c r="A1621" s="46" t="s">
        <v>13248</v>
      </c>
      <c r="B1621" s="33" t="s">
        <v>1303</v>
      </c>
      <c r="C1621" s="1" t="s">
        <v>7571</v>
      </c>
      <c r="D1621" s="1" t="s">
        <v>6735</v>
      </c>
      <c r="E1621" s="1" t="s">
        <v>6740</v>
      </c>
      <c r="F1621" s="62">
        <v>9633.0833333333321</v>
      </c>
      <c r="G1621" s="62">
        <v>74.73380119170028</v>
      </c>
      <c r="H1621" s="62">
        <v>73.156114603811147</v>
      </c>
      <c r="I1621" s="62">
        <v>1832.06</v>
      </c>
      <c r="J1621" s="62">
        <v>1846.4902613293052</v>
      </c>
      <c r="K1621" s="62">
        <v>1832.06</v>
      </c>
      <c r="L1621" s="62">
        <v>134026.39132105824</v>
      </c>
      <c r="M1621" s="63">
        <v>6923.904415954089</v>
      </c>
      <c r="N1621" s="68">
        <f>GP_need_index[[#This Row],[Normalised weighted population]]/GP_need_index[[#This Row],[Registered population]]</f>
        <v>0.7187630560607029</v>
      </c>
    </row>
    <row r="1622" spans="1:14" hidden="1" x14ac:dyDescent="0.2">
      <c r="A1622" s="46" t="s">
        <v>13249</v>
      </c>
      <c r="B1622" s="33" t="s">
        <v>1303</v>
      </c>
      <c r="C1622" s="1" t="s">
        <v>7571</v>
      </c>
      <c r="D1622" s="1" t="s">
        <v>6735</v>
      </c>
      <c r="E1622" s="1" t="s">
        <v>6740</v>
      </c>
      <c r="F1622" s="62">
        <v>9643.0775435942396</v>
      </c>
      <c r="G1622" s="62">
        <v>74.73380119170028</v>
      </c>
      <c r="H1622" s="62">
        <v>73.156114603811147</v>
      </c>
      <c r="I1622" s="62">
        <v>1832.06</v>
      </c>
      <c r="J1622" s="62">
        <v>1846.4902613293052</v>
      </c>
      <c r="K1622" s="62">
        <v>1832.06</v>
      </c>
      <c r="L1622" s="62">
        <v>134026.39132105824</v>
      </c>
      <c r="M1622" s="63">
        <v>6953.5693489873811</v>
      </c>
      <c r="N1622" s="64">
        <f>GP_need_index[[#This Row],[Normalised weighted population]]/GP_need_index[[#This Row],[Registered population]]</f>
        <v>0.72109441384784245</v>
      </c>
    </row>
    <row r="1623" spans="1:14" hidden="1" x14ac:dyDescent="0.2">
      <c r="A1623" s="46" t="s">
        <v>13250</v>
      </c>
      <c r="B1623" s="33" t="s">
        <v>1303</v>
      </c>
      <c r="C1623" s="1" t="s">
        <v>7571</v>
      </c>
      <c r="D1623" s="1" t="s">
        <v>6735</v>
      </c>
      <c r="E1623" s="1" t="s">
        <v>6740</v>
      </c>
      <c r="F1623" s="62">
        <v>9652.3209740996026</v>
      </c>
      <c r="G1623" s="62">
        <v>74.73380119170028</v>
      </c>
      <c r="H1623" s="62">
        <v>73.156114603811147</v>
      </c>
      <c r="I1623" s="62">
        <v>1832.06</v>
      </c>
      <c r="J1623" s="62">
        <v>1846.4902613293052</v>
      </c>
      <c r="K1623" s="62">
        <v>1832.06</v>
      </c>
      <c r="L1623" s="62">
        <v>134026.39132105824</v>
      </c>
      <c r="M1623" s="63">
        <v>6981.773272998922</v>
      </c>
      <c r="N1623" s="64">
        <f>GP_need_index[[#This Row],[Normalised weighted population]]/GP_need_index[[#This Row],[Registered population]]</f>
        <v>0.72332584999331762</v>
      </c>
    </row>
    <row r="1624" spans="1:14" x14ac:dyDescent="0.2">
      <c r="A1624" s="46" t="s">
        <v>13248</v>
      </c>
      <c r="B1624" s="33" t="s">
        <v>1560</v>
      </c>
      <c r="C1624" s="1" t="s">
        <v>7572</v>
      </c>
      <c r="D1624" s="1" t="s">
        <v>6735</v>
      </c>
      <c r="E1624" s="1" t="s">
        <v>6737</v>
      </c>
      <c r="F1624" s="62">
        <v>6003.3333333333339</v>
      </c>
      <c r="G1624" s="62">
        <v>38.345627831638573</v>
      </c>
      <c r="H1624" s="62">
        <v>38.312362584589458</v>
      </c>
      <c r="I1624" s="62">
        <v>1959.6969999999999</v>
      </c>
      <c r="J1624" s="62">
        <v>2001.5236283422464</v>
      </c>
      <c r="K1624" s="62">
        <v>1959.6969999999999</v>
      </c>
      <c r="L1624" s="62">
        <v>75080.622019932198</v>
      </c>
      <c r="M1624" s="63">
        <v>3878.7215356048259</v>
      </c>
      <c r="N1624" s="68">
        <f>GP_need_index[[#This Row],[Normalised weighted population]]/GP_need_index[[#This Row],[Registered population]]</f>
        <v>0.64609464779647285</v>
      </c>
    </row>
    <row r="1625" spans="1:14" hidden="1" x14ac:dyDescent="0.2">
      <c r="A1625" s="46" t="s">
        <v>13249</v>
      </c>
      <c r="B1625" s="33" t="s">
        <v>1560</v>
      </c>
      <c r="C1625" s="1" t="s">
        <v>7572</v>
      </c>
      <c r="D1625" s="1" t="s">
        <v>6735</v>
      </c>
      <c r="E1625" s="1" t="s">
        <v>6737</v>
      </c>
      <c r="F1625" s="62">
        <v>6052.7967874536716</v>
      </c>
      <c r="G1625" s="62">
        <v>38.345627831638573</v>
      </c>
      <c r="H1625" s="62">
        <v>38.312362584589458</v>
      </c>
      <c r="I1625" s="62">
        <v>1959.6969999999999</v>
      </c>
      <c r="J1625" s="62">
        <v>2001.5236283422464</v>
      </c>
      <c r="K1625" s="62">
        <v>1959.6969999999999</v>
      </c>
      <c r="L1625" s="62">
        <v>75080.622019932198</v>
      </c>
      <c r="M1625" s="63">
        <v>3895.3396180762388</v>
      </c>
      <c r="N1625" s="64">
        <f>GP_need_index[[#This Row],[Normalised weighted population]]/GP_need_index[[#This Row],[Registered population]]</f>
        <v>0.64356028376015484</v>
      </c>
    </row>
    <row r="1626" spans="1:14" hidden="1" x14ac:dyDescent="0.2">
      <c r="A1626" s="46" t="s">
        <v>13250</v>
      </c>
      <c r="B1626" s="33" t="s">
        <v>1560</v>
      </c>
      <c r="C1626" s="1" t="s">
        <v>7572</v>
      </c>
      <c r="D1626" s="1" t="s">
        <v>6735</v>
      </c>
      <c r="E1626" s="1" t="s">
        <v>6737</v>
      </c>
      <c r="F1626" s="62">
        <v>6097.8601303702308</v>
      </c>
      <c r="G1626" s="62">
        <v>38.345627831638573</v>
      </c>
      <c r="H1626" s="62">
        <v>38.312362584589458</v>
      </c>
      <c r="I1626" s="62">
        <v>1959.6969999999999</v>
      </c>
      <c r="J1626" s="62">
        <v>2001.5236283422464</v>
      </c>
      <c r="K1626" s="62">
        <v>1959.6969999999999</v>
      </c>
      <c r="L1626" s="62">
        <v>75080.622019932198</v>
      </c>
      <c r="M1626" s="63">
        <v>3911.1392537846782</v>
      </c>
      <c r="N1626" s="64">
        <f>GP_need_index[[#This Row],[Normalised weighted population]]/GP_need_index[[#This Row],[Registered population]]</f>
        <v>0.64139536987825496</v>
      </c>
    </row>
    <row r="1627" spans="1:14" x14ac:dyDescent="0.2">
      <c r="A1627" s="46" t="s">
        <v>13248</v>
      </c>
      <c r="B1627" s="33" t="s">
        <v>1301</v>
      </c>
      <c r="C1627" s="1" t="s">
        <v>7573</v>
      </c>
      <c r="D1627" s="1" t="s">
        <v>6735</v>
      </c>
      <c r="E1627" s="1" t="s">
        <v>6738</v>
      </c>
      <c r="F1627" s="62">
        <v>6097.6666666666661</v>
      </c>
      <c r="G1627" s="62">
        <v>38.410407025228665</v>
      </c>
      <c r="H1627" s="62">
        <v>37.482886896888012</v>
      </c>
      <c r="I1627" s="62">
        <v>1792.86</v>
      </c>
      <c r="J1627" s="62">
        <v>1780.4475322195706</v>
      </c>
      <c r="K1627" s="62">
        <v>1792.86</v>
      </c>
      <c r="L1627" s="62">
        <v>67201.568601954641</v>
      </c>
      <c r="M1627" s="63">
        <v>3471.6836961423719</v>
      </c>
      <c r="N1627" s="68">
        <f>GP_need_index[[#This Row],[Normalised weighted population]]/GP_need_index[[#This Row],[Registered population]]</f>
        <v>0.56934625749888579</v>
      </c>
    </row>
    <row r="1628" spans="1:14" hidden="1" x14ac:dyDescent="0.2">
      <c r="A1628" s="46" t="s">
        <v>13249</v>
      </c>
      <c r="B1628" s="33" t="s">
        <v>1301</v>
      </c>
      <c r="C1628" s="1" t="s">
        <v>7573</v>
      </c>
      <c r="D1628" s="1" t="s">
        <v>6735</v>
      </c>
      <c r="E1628" s="1" t="s">
        <v>6738</v>
      </c>
      <c r="F1628" s="62">
        <v>6121.3248089893013</v>
      </c>
      <c r="G1628" s="62">
        <v>38.410407025228665</v>
      </c>
      <c r="H1628" s="62">
        <v>37.482886896888012</v>
      </c>
      <c r="I1628" s="62">
        <v>1792.86</v>
      </c>
      <c r="J1628" s="62">
        <v>1780.4475322195706</v>
      </c>
      <c r="K1628" s="62">
        <v>1792.86</v>
      </c>
      <c r="L1628" s="62">
        <v>67201.568601954641</v>
      </c>
      <c r="M1628" s="63">
        <v>3486.5578564675102</v>
      </c>
      <c r="N1628" s="64">
        <f>GP_need_index[[#This Row],[Normalised weighted population]]/GP_need_index[[#This Row],[Registered population]]</f>
        <v>0.56957569893161408</v>
      </c>
    </row>
    <row r="1629" spans="1:14" hidden="1" x14ac:dyDescent="0.2">
      <c r="A1629" s="46" t="s">
        <v>13250</v>
      </c>
      <c r="B1629" s="33" t="s">
        <v>1301</v>
      </c>
      <c r="C1629" s="1" t="s">
        <v>7573</v>
      </c>
      <c r="D1629" s="1" t="s">
        <v>6735</v>
      </c>
      <c r="E1629" s="1" t="s">
        <v>6738</v>
      </c>
      <c r="F1629" s="62">
        <v>6147.6452972602856</v>
      </c>
      <c r="G1629" s="62">
        <v>38.410407025228665</v>
      </c>
      <c r="H1629" s="62">
        <v>37.482886896888012</v>
      </c>
      <c r="I1629" s="62">
        <v>1792.86</v>
      </c>
      <c r="J1629" s="62">
        <v>1780.4475322195706</v>
      </c>
      <c r="K1629" s="62">
        <v>1792.86</v>
      </c>
      <c r="L1629" s="62">
        <v>67201.568601954641</v>
      </c>
      <c r="M1629" s="63">
        <v>3500.6994588461466</v>
      </c>
      <c r="N1629" s="64">
        <f>GP_need_index[[#This Row],[Normalised weighted population]]/GP_need_index[[#This Row],[Registered population]]</f>
        <v>0.56943744955588815</v>
      </c>
    </row>
    <row r="1630" spans="1:14" x14ac:dyDescent="0.2">
      <c r="A1630" s="46" t="s">
        <v>13248</v>
      </c>
      <c r="B1630" s="33" t="s">
        <v>1552</v>
      </c>
      <c r="C1630" s="1" t="s">
        <v>7574</v>
      </c>
      <c r="D1630" s="1" t="s">
        <v>6735</v>
      </c>
      <c r="E1630" s="1" t="s">
        <v>6740</v>
      </c>
      <c r="F1630" s="62">
        <v>3609.25</v>
      </c>
      <c r="G1630" s="62">
        <v>22.866569319007631</v>
      </c>
      <c r="H1630" s="62">
        <v>22.529623614375659</v>
      </c>
      <c r="I1630" s="62">
        <v>2280.6579999999999</v>
      </c>
      <c r="J1630" s="62">
        <v>1846.4902613293052</v>
      </c>
      <c r="K1630" s="62">
        <v>2280.6579999999999</v>
      </c>
      <c r="L1630" s="62">
        <v>51382.366333114762</v>
      </c>
      <c r="M1630" s="63">
        <v>2654.4517810957873</v>
      </c>
      <c r="N1630" s="68">
        <f>GP_need_index[[#This Row],[Normalised weighted population]]/GP_need_index[[#This Row],[Registered population]]</f>
        <v>0.73545799850267712</v>
      </c>
    </row>
    <row r="1631" spans="1:14" hidden="1" x14ac:dyDescent="0.2">
      <c r="A1631" s="46" t="s">
        <v>13249</v>
      </c>
      <c r="B1631" s="33" t="s">
        <v>1552</v>
      </c>
      <c r="C1631" s="1" t="s">
        <v>7574</v>
      </c>
      <c r="D1631" s="1" t="s">
        <v>6735</v>
      </c>
      <c r="E1631" s="1" t="s">
        <v>6740</v>
      </c>
      <c r="F1631" s="62">
        <v>3621.9113540894014</v>
      </c>
      <c r="G1631" s="62">
        <v>22.866569319007631</v>
      </c>
      <c r="H1631" s="62">
        <v>22.529623614375659</v>
      </c>
      <c r="I1631" s="62">
        <v>2280.6579999999999</v>
      </c>
      <c r="J1631" s="62">
        <v>1846.4902613293052</v>
      </c>
      <c r="K1631" s="62">
        <v>2280.6579999999999</v>
      </c>
      <c r="L1631" s="62">
        <v>51382.366333114762</v>
      </c>
      <c r="M1631" s="63">
        <v>2665.8245744787905</v>
      </c>
      <c r="N1631" s="64">
        <f>GP_need_index[[#This Row],[Normalised weighted population]]/GP_need_index[[#This Row],[Registered population]]</f>
        <v>0.73602700725098658</v>
      </c>
    </row>
    <row r="1632" spans="1:14" hidden="1" x14ac:dyDescent="0.2">
      <c r="A1632" s="46" t="s">
        <v>13250</v>
      </c>
      <c r="B1632" s="33" t="s">
        <v>1552</v>
      </c>
      <c r="C1632" s="1" t="s">
        <v>7574</v>
      </c>
      <c r="D1632" s="1" t="s">
        <v>6735</v>
      </c>
      <c r="E1632" s="1" t="s">
        <v>6740</v>
      </c>
      <c r="F1632" s="62">
        <v>3634.7650456547462</v>
      </c>
      <c r="G1632" s="62">
        <v>22.866569319007631</v>
      </c>
      <c r="H1632" s="62">
        <v>22.529623614375659</v>
      </c>
      <c r="I1632" s="62">
        <v>2280.6579999999999</v>
      </c>
      <c r="J1632" s="62">
        <v>1846.4902613293052</v>
      </c>
      <c r="K1632" s="62">
        <v>2280.6579999999999</v>
      </c>
      <c r="L1632" s="62">
        <v>51382.366333114762</v>
      </c>
      <c r="M1632" s="63">
        <v>2676.6372535437731</v>
      </c>
      <c r="N1632" s="64">
        <f>GP_need_index[[#This Row],[Normalised weighted population]]/GP_need_index[[#This Row],[Registered population]]</f>
        <v>0.73639897487833872</v>
      </c>
    </row>
    <row r="1633" spans="1:14" x14ac:dyDescent="0.2">
      <c r="A1633" s="46" t="s">
        <v>13248</v>
      </c>
      <c r="B1633" s="33" t="s">
        <v>1548</v>
      </c>
      <c r="C1633" s="1" t="s">
        <v>7575</v>
      </c>
      <c r="D1633" s="1" t="s">
        <v>6735</v>
      </c>
      <c r="E1633" s="1" t="s">
        <v>6923</v>
      </c>
      <c r="F1633" s="62">
        <v>19310.25</v>
      </c>
      <c r="G1633" s="62">
        <v>137.73223264231558</v>
      </c>
      <c r="H1633" s="62">
        <v>137.36136437734839</v>
      </c>
      <c r="I1633" s="62">
        <v>1905.242</v>
      </c>
      <c r="J1633" s="62">
        <v>1981.306843439364</v>
      </c>
      <c r="K1633" s="62">
        <v>1905.242</v>
      </c>
      <c r="L1633" s="62">
        <v>261706.64058902801</v>
      </c>
      <c r="M1633" s="63">
        <v>13519.962349192745</v>
      </c>
      <c r="N1633" s="68">
        <f>GP_need_index[[#This Row],[Normalised weighted population]]/GP_need_index[[#This Row],[Registered population]]</f>
        <v>0.70014434557774985</v>
      </c>
    </row>
    <row r="1634" spans="1:14" hidden="1" x14ac:dyDescent="0.2">
      <c r="A1634" s="46" t="s">
        <v>13249</v>
      </c>
      <c r="B1634" s="33" t="s">
        <v>1548</v>
      </c>
      <c r="C1634" s="1" t="s">
        <v>7575</v>
      </c>
      <c r="D1634" s="1" t="s">
        <v>6735</v>
      </c>
      <c r="E1634" s="1" t="s">
        <v>6923</v>
      </c>
      <c r="F1634" s="62">
        <v>19338.074567447336</v>
      </c>
      <c r="G1634" s="62">
        <v>137.73223264231558</v>
      </c>
      <c r="H1634" s="62">
        <v>137.36136437734839</v>
      </c>
      <c r="I1634" s="62">
        <v>1905.242</v>
      </c>
      <c r="J1634" s="62">
        <v>1981.306843439364</v>
      </c>
      <c r="K1634" s="62">
        <v>1905.242</v>
      </c>
      <c r="L1634" s="62">
        <v>261706.64058902801</v>
      </c>
      <c r="M1634" s="63">
        <v>13577.88758235704</v>
      </c>
      <c r="N1634" s="64">
        <f>GP_need_index[[#This Row],[Normalised weighted population]]/GP_need_index[[#This Row],[Registered population]]</f>
        <v>0.70213234182131645</v>
      </c>
    </row>
    <row r="1635" spans="1:14" hidden="1" x14ac:dyDescent="0.2">
      <c r="A1635" s="46" t="s">
        <v>13250</v>
      </c>
      <c r="B1635" s="33" t="s">
        <v>1548</v>
      </c>
      <c r="C1635" s="1" t="s">
        <v>7575</v>
      </c>
      <c r="D1635" s="1" t="s">
        <v>6735</v>
      </c>
      <c r="E1635" s="1" t="s">
        <v>6923</v>
      </c>
      <c r="F1635" s="62">
        <v>19364.893609731473</v>
      </c>
      <c r="G1635" s="62">
        <v>137.73223264231558</v>
      </c>
      <c r="H1635" s="62">
        <v>137.36136437734839</v>
      </c>
      <c r="I1635" s="62">
        <v>1905.242</v>
      </c>
      <c r="J1635" s="62">
        <v>1981.306843439364</v>
      </c>
      <c r="K1635" s="62">
        <v>1905.242</v>
      </c>
      <c r="L1635" s="62">
        <v>261706.64058902801</v>
      </c>
      <c r="M1635" s="63">
        <v>13632.959976172429</v>
      </c>
      <c r="N1635" s="64">
        <f>GP_need_index[[#This Row],[Normalised weighted population]]/GP_need_index[[#This Row],[Registered population]]</f>
        <v>0.70400386652893543</v>
      </c>
    </row>
    <row r="1636" spans="1:14" x14ac:dyDescent="0.2">
      <c r="A1636" s="46" t="s">
        <v>13248</v>
      </c>
      <c r="B1636" s="33" t="s">
        <v>1568</v>
      </c>
      <c r="C1636" s="1" t="s">
        <v>7576</v>
      </c>
      <c r="D1636" s="1" t="s">
        <v>6735</v>
      </c>
      <c r="E1636" s="1" t="s">
        <v>6923</v>
      </c>
      <c r="F1636" s="62">
        <v>7225.1666666666661</v>
      </c>
      <c r="G1636" s="62">
        <v>47.650535597539445</v>
      </c>
      <c r="H1636" s="62">
        <v>45.792250966392885</v>
      </c>
      <c r="I1636" s="62">
        <v>2014.1559999999999</v>
      </c>
      <c r="J1636" s="62">
        <v>1981.306843439364</v>
      </c>
      <c r="K1636" s="62">
        <v>2014.1559999999999</v>
      </c>
      <c r="L1636" s="62">
        <v>92232.737037466024</v>
      </c>
      <c r="M1636" s="63">
        <v>4764.8127281100997</v>
      </c>
      <c r="N1636" s="68">
        <f>GP_need_index[[#This Row],[Normalised weighted population]]/GP_need_index[[#This Row],[Registered population]]</f>
        <v>0.6594744381596872</v>
      </c>
    </row>
    <row r="1637" spans="1:14" hidden="1" x14ac:dyDescent="0.2">
      <c r="A1637" s="46" t="s">
        <v>13249</v>
      </c>
      <c r="B1637" s="33" t="s">
        <v>1568</v>
      </c>
      <c r="C1637" s="1" t="s">
        <v>7576</v>
      </c>
      <c r="D1637" s="1" t="s">
        <v>6735</v>
      </c>
      <c r="E1637" s="1" t="s">
        <v>6923</v>
      </c>
      <c r="F1637" s="62">
        <v>7234.6714200109818</v>
      </c>
      <c r="G1637" s="62">
        <v>47.650535597539445</v>
      </c>
      <c r="H1637" s="62">
        <v>45.792250966392885</v>
      </c>
      <c r="I1637" s="62">
        <v>2014.1559999999999</v>
      </c>
      <c r="J1637" s="62">
        <v>1981.306843439364</v>
      </c>
      <c r="K1637" s="62">
        <v>2014.1559999999999</v>
      </c>
      <c r="L1637" s="62">
        <v>92232.737037466024</v>
      </c>
      <c r="M1637" s="63">
        <v>4785.2271997729185</v>
      </c>
      <c r="N1637" s="64">
        <f>GP_need_index[[#This Row],[Normalised weighted population]]/GP_need_index[[#This Row],[Registered population]]</f>
        <v>0.6614297902371985</v>
      </c>
    </row>
    <row r="1638" spans="1:14" hidden="1" x14ac:dyDescent="0.2">
      <c r="A1638" s="46" t="s">
        <v>13250</v>
      </c>
      <c r="B1638" s="33" t="s">
        <v>1568</v>
      </c>
      <c r="C1638" s="1" t="s">
        <v>7576</v>
      </c>
      <c r="D1638" s="1" t="s">
        <v>6735</v>
      </c>
      <c r="E1638" s="1" t="s">
        <v>6923</v>
      </c>
      <c r="F1638" s="62">
        <v>7245.1274676706744</v>
      </c>
      <c r="G1638" s="62">
        <v>47.650535597539445</v>
      </c>
      <c r="H1638" s="62">
        <v>45.792250966392885</v>
      </c>
      <c r="I1638" s="62">
        <v>2014.1559999999999</v>
      </c>
      <c r="J1638" s="62">
        <v>1981.306843439364</v>
      </c>
      <c r="K1638" s="62">
        <v>2014.1559999999999</v>
      </c>
      <c r="L1638" s="62">
        <v>92232.737037466024</v>
      </c>
      <c r="M1638" s="63">
        <v>4804.6362510884146</v>
      </c>
      <c r="N1638" s="64">
        <f>GP_need_index[[#This Row],[Normalised weighted population]]/GP_need_index[[#This Row],[Registered population]]</f>
        <v>0.66315413669776557</v>
      </c>
    </row>
    <row r="1639" spans="1:14" x14ac:dyDescent="0.2">
      <c r="A1639" s="46" t="s">
        <v>13248</v>
      </c>
      <c r="B1639" s="33" t="s">
        <v>1556</v>
      </c>
      <c r="C1639" s="1" t="s">
        <v>7577</v>
      </c>
      <c r="D1639" s="1" t="s">
        <v>6735</v>
      </c>
      <c r="E1639" s="1" t="s">
        <v>6923</v>
      </c>
      <c r="F1639" s="62">
        <v>44234.916666666672</v>
      </c>
      <c r="G1639" s="62">
        <v>430.52519667221276</v>
      </c>
      <c r="H1639" s="62">
        <v>426.54905736775646</v>
      </c>
      <c r="I1639" s="62">
        <v>1932.7239999999999</v>
      </c>
      <c r="J1639" s="62">
        <v>1981.306843439364</v>
      </c>
      <c r="K1639" s="62">
        <v>1932.7239999999999</v>
      </c>
      <c r="L1639" s="62">
        <v>824401.60035203968</v>
      </c>
      <c r="M1639" s="63">
        <v>42589.208177093191</v>
      </c>
      <c r="N1639" s="68">
        <f>GP_need_index[[#This Row],[Normalised weighted population]]/GP_need_index[[#This Row],[Registered population]]</f>
        <v>0.96279616616043928</v>
      </c>
    </row>
    <row r="1640" spans="1:14" hidden="1" x14ac:dyDescent="0.2">
      <c r="A1640" s="46" t="s">
        <v>13249</v>
      </c>
      <c r="B1640" s="33" t="s">
        <v>1556</v>
      </c>
      <c r="C1640" s="1" t="s">
        <v>7577</v>
      </c>
      <c r="D1640" s="1" t="s">
        <v>6735</v>
      </c>
      <c r="E1640" s="1" t="s">
        <v>6923</v>
      </c>
      <c r="F1640" s="62">
        <v>44228.40769013745</v>
      </c>
      <c r="G1640" s="62">
        <v>430.52519667221276</v>
      </c>
      <c r="H1640" s="62">
        <v>426.54905736775646</v>
      </c>
      <c r="I1640" s="62">
        <v>1932.7239999999999</v>
      </c>
      <c r="J1640" s="62">
        <v>1981.306843439364</v>
      </c>
      <c r="K1640" s="62">
        <v>1932.7239999999999</v>
      </c>
      <c r="L1640" s="62">
        <v>824401.60035203968</v>
      </c>
      <c r="M1640" s="63">
        <v>42771.678346034758</v>
      </c>
      <c r="N1640" s="64">
        <f>GP_need_index[[#This Row],[Normalised weighted population]]/GP_need_index[[#This Row],[Registered population]]</f>
        <v>0.96706349108680367</v>
      </c>
    </row>
    <row r="1641" spans="1:14" hidden="1" x14ac:dyDescent="0.2">
      <c r="A1641" s="46" t="s">
        <v>13250</v>
      </c>
      <c r="B1641" s="33" t="s">
        <v>1556</v>
      </c>
      <c r="C1641" s="1" t="s">
        <v>7577</v>
      </c>
      <c r="D1641" s="1" t="s">
        <v>6735</v>
      </c>
      <c r="E1641" s="1" t="s">
        <v>6923</v>
      </c>
      <c r="F1641" s="62">
        <v>44254.091885163711</v>
      </c>
      <c r="G1641" s="62">
        <v>430.52519667221276</v>
      </c>
      <c r="H1641" s="62">
        <v>426.54905736775646</v>
      </c>
      <c r="I1641" s="62">
        <v>1932.7239999999999</v>
      </c>
      <c r="J1641" s="62">
        <v>1981.306843439364</v>
      </c>
      <c r="K1641" s="62">
        <v>1932.7239999999999</v>
      </c>
      <c r="L1641" s="62">
        <v>824401.60035203968</v>
      </c>
      <c r="M1641" s="63">
        <v>42945.161791064806</v>
      </c>
      <c r="N1641" s="64">
        <f>GP_need_index[[#This Row],[Normalised weighted population]]/GP_need_index[[#This Row],[Registered population]]</f>
        <v>0.97042239399024421</v>
      </c>
    </row>
    <row r="1642" spans="1:14" x14ac:dyDescent="0.2">
      <c r="A1642" s="46" t="s">
        <v>13248</v>
      </c>
      <c r="B1642" s="33" t="s">
        <v>1308</v>
      </c>
      <c r="C1642" s="1" t="s">
        <v>7578</v>
      </c>
      <c r="D1642" s="1" t="s">
        <v>6735</v>
      </c>
      <c r="E1642" s="1" t="s">
        <v>6736</v>
      </c>
      <c r="F1642" s="62">
        <v>2433.833333333333</v>
      </c>
      <c r="G1642" s="62">
        <v>17.875220791101651</v>
      </c>
      <c r="H1642" s="62">
        <v>18.572349851515487</v>
      </c>
      <c r="I1642" s="62">
        <v>1739.559</v>
      </c>
      <c r="J1642" s="62">
        <v>1933.1454463625153</v>
      </c>
      <c r="K1642" s="62">
        <v>1739.559</v>
      </c>
      <c r="L1642" s="62">
        <v>32307.698335352427</v>
      </c>
      <c r="M1642" s="63">
        <v>1669.0400522506061</v>
      </c>
      <c r="N1642" s="68">
        <f>GP_need_index[[#This Row],[Normalised weighted population]]/GP_need_index[[#This Row],[Registered population]]</f>
        <v>0.68576595997422707</v>
      </c>
    </row>
    <row r="1643" spans="1:14" hidden="1" x14ac:dyDescent="0.2">
      <c r="A1643" s="46" t="s">
        <v>13249</v>
      </c>
      <c r="B1643" s="33" t="s">
        <v>1308</v>
      </c>
      <c r="C1643" s="1" t="s">
        <v>7578</v>
      </c>
      <c r="D1643" s="1" t="s">
        <v>6735</v>
      </c>
      <c r="E1643" s="1" t="s">
        <v>6736</v>
      </c>
      <c r="F1643" s="62">
        <v>2438.7236659956743</v>
      </c>
      <c r="G1643" s="62">
        <v>17.875220791101651</v>
      </c>
      <c r="H1643" s="62">
        <v>18.572349851515487</v>
      </c>
      <c r="I1643" s="62">
        <v>1739.559</v>
      </c>
      <c r="J1643" s="62">
        <v>1933.1454463625153</v>
      </c>
      <c r="K1643" s="62">
        <v>1739.559</v>
      </c>
      <c r="L1643" s="62">
        <v>32307.698335352427</v>
      </c>
      <c r="M1643" s="63">
        <v>1676.1909252848743</v>
      </c>
      <c r="N1643" s="64">
        <f>GP_need_index[[#This Row],[Normalised weighted population]]/GP_need_index[[#This Row],[Registered population]]</f>
        <v>0.68732302419369207</v>
      </c>
    </row>
    <row r="1644" spans="1:14" hidden="1" x14ac:dyDescent="0.2">
      <c r="A1644" s="46" t="s">
        <v>13250</v>
      </c>
      <c r="B1644" s="33" t="s">
        <v>1308</v>
      </c>
      <c r="C1644" s="1" t="s">
        <v>7578</v>
      </c>
      <c r="D1644" s="1" t="s">
        <v>6735</v>
      </c>
      <c r="E1644" s="1" t="s">
        <v>6736</v>
      </c>
      <c r="F1644" s="62">
        <v>2445.0054282442243</v>
      </c>
      <c r="G1644" s="62">
        <v>17.875220791101651</v>
      </c>
      <c r="H1644" s="62">
        <v>18.572349851515487</v>
      </c>
      <c r="I1644" s="62">
        <v>1739.559</v>
      </c>
      <c r="J1644" s="62">
        <v>1933.1454463625153</v>
      </c>
      <c r="K1644" s="62">
        <v>1739.559</v>
      </c>
      <c r="L1644" s="62">
        <v>32307.698335352427</v>
      </c>
      <c r="M1644" s="63">
        <v>1682.9896151537623</v>
      </c>
      <c r="N1644" s="64">
        <f>GP_need_index[[#This Row],[Normalised weighted population]]/GP_need_index[[#This Row],[Registered population]]</f>
        <v>0.68833778269454771</v>
      </c>
    </row>
    <row r="1645" spans="1:14" x14ac:dyDescent="0.2">
      <c r="A1645" s="46" t="s">
        <v>13248</v>
      </c>
      <c r="B1645" s="33" t="s">
        <v>1467</v>
      </c>
      <c r="C1645" s="1" t="s">
        <v>7579</v>
      </c>
      <c r="D1645" s="1" t="s">
        <v>6735</v>
      </c>
      <c r="E1645" s="1" t="s">
        <v>6736</v>
      </c>
      <c r="F1645" s="62">
        <v>10490.833333333334</v>
      </c>
      <c r="G1645" s="62">
        <v>95.302721175771623</v>
      </c>
      <c r="H1645" s="62">
        <v>98.12114521775797</v>
      </c>
      <c r="I1645" s="62">
        <v>2126.3890000000001</v>
      </c>
      <c r="J1645" s="62">
        <v>1933.1454463625153</v>
      </c>
      <c r="K1645" s="62">
        <v>2126.3890000000001</v>
      </c>
      <c r="L1645" s="62">
        <v>208643.72385844318</v>
      </c>
      <c r="M1645" s="63">
        <v>10778.692067624146</v>
      </c>
      <c r="N1645" s="68">
        <f>GP_need_index[[#This Row],[Normalised weighted population]]/GP_need_index[[#This Row],[Registered population]]</f>
        <v>1.0274390722971622</v>
      </c>
    </row>
    <row r="1646" spans="1:14" hidden="1" x14ac:dyDescent="0.2">
      <c r="A1646" s="46" t="s">
        <v>13249</v>
      </c>
      <c r="B1646" s="33" t="s">
        <v>1467</v>
      </c>
      <c r="C1646" s="1" t="s">
        <v>7579</v>
      </c>
      <c r="D1646" s="1" t="s">
        <v>6735</v>
      </c>
      <c r="E1646" s="1" t="s">
        <v>6736</v>
      </c>
      <c r="F1646" s="62">
        <v>10494.550956955016</v>
      </c>
      <c r="G1646" s="62">
        <v>95.302721175771623</v>
      </c>
      <c r="H1646" s="62">
        <v>98.12114521775797</v>
      </c>
      <c r="I1646" s="62">
        <v>2126.3890000000001</v>
      </c>
      <c r="J1646" s="62">
        <v>1933.1454463625153</v>
      </c>
      <c r="K1646" s="62">
        <v>2126.3890000000001</v>
      </c>
      <c r="L1646" s="62">
        <v>208643.72385844318</v>
      </c>
      <c r="M1646" s="63">
        <v>10824.872540253979</v>
      </c>
      <c r="N1646" s="64">
        <f>GP_need_index[[#This Row],[Normalised weighted population]]/GP_need_index[[#This Row],[Registered population]]</f>
        <v>1.0314755328411693</v>
      </c>
    </row>
    <row r="1647" spans="1:14" hidden="1" x14ac:dyDescent="0.2">
      <c r="A1647" s="46" t="s">
        <v>13250</v>
      </c>
      <c r="B1647" s="33" t="s">
        <v>1467</v>
      </c>
      <c r="C1647" s="1" t="s">
        <v>7579</v>
      </c>
      <c r="D1647" s="1" t="s">
        <v>6735</v>
      </c>
      <c r="E1647" s="1" t="s">
        <v>6736</v>
      </c>
      <c r="F1647" s="62">
        <v>10500.043421270373</v>
      </c>
      <c r="G1647" s="62">
        <v>95.302721175771623</v>
      </c>
      <c r="H1647" s="62">
        <v>98.12114521775797</v>
      </c>
      <c r="I1647" s="62">
        <v>2126.3890000000001</v>
      </c>
      <c r="J1647" s="62">
        <v>1933.1454463625153</v>
      </c>
      <c r="K1647" s="62">
        <v>2126.3890000000001</v>
      </c>
      <c r="L1647" s="62">
        <v>208643.72385844318</v>
      </c>
      <c r="M1647" s="63">
        <v>10868.778607373941</v>
      </c>
      <c r="N1647" s="64">
        <f>GP_need_index[[#This Row],[Normalised weighted population]]/GP_need_index[[#This Row],[Registered population]]</f>
        <v>1.0351174915483308</v>
      </c>
    </row>
    <row r="1648" spans="1:14" x14ac:dyDescent="0.2">
      <c r="A1648" s="46" t="s">
        <v>13248</v>
      </c>
      <c r="B1648" s="33" t="s">
        <v>1311</v>
      </c>
      <c r="C1648" s="1" t="s">
        <v>7580</v>
      </c>
      <c r="D1648" s="1" t="s">
        <v>6735</v>
      </c>
      <c r="E1648" s="1" t="s">
        <v>6739</v>
      </c>
      <c r="F1648" s="62">
        <v>7871.9999999999991</v>
      </c>
      <c r="G1648" s="62">
        <v>73.587906453963598</v>
      </c>
      <c r="H1648" s="62">
        <v>78.35245368127552</v>
      </c>
      <c r="I1648" s="62">
        <v>1846.838</v>
      </c>
      <c r="J1648" s="62">
        <v>1938.9258427575521</v>
      </c>
      <c r="K1648" s="62">
        <v>1846.838</v>
      </c>
      <c r="L1648" s="62">
        <v>144704.28885181953</v>
      </c>
      <c r="M1648" s="63">
        <v>7475.5326522858313</v>
      </c>
      <c r="N1648" s="68">
        <f>GP_need_index[[#This Row],[Normalised weighted population]]/GP_need_index[[#This Row],[Registered population]]</f>
        <v>0.9496357535932205</v>
      </c>
    </row>
    <row r="1649" spans="1:14" hidden="1" x14ac:dyDescent="0.2">
      <c r="A1649" s="46" t="s">
        <v>13249</v>
      </c>
      <c r="B1649" s="33" t="s">
        <v>1311</v>
      </c>
      <c r="C1649" s="1" t="s">
        <v>7580</v>
      </c>
      <c r="D1649" s="1" t="s">
        <v>6735</v>
      </c>
      <c r="E1649" s="1" t="s">
        <v>6739</v>
      </c>
      <c r="F1649" s="62">
        <v>7853.3929107896265</v>
      </c>
      <c r="G1649" s="62">
        <v>73.587906453963598</v>
      </c>
      <c r="H1649" s="62">
        <v>78.35245368127552</v>
      </c>
      <c r="I1649" s="62">
        <v>1846.838</v>
      </c>
      <c r="J1649" s="62">
        <v>1938.9258427575521</v>
      </c>
      <c r="K1649" s="62">
        <v>1846.838</v>
      </c>
      <c r="L1649" s="62">
        <v>144704.28885181953</v>
      </c>
      <c r="M1649" s="63">
        <v>7507.5609938393718</v>
      </c>
      <c r="N1649" s="64">
        <f>GP_need_index[[#This Row],[Normalised weighted population]]/GP_need_index[[#This Row],[Registered population]]</f>
        <v>0.95596401187630342</v>
      </c>
    </row>
    <row r="1650" spans="1:14" hidden="1" x14ac:dyDescent="0.2">
      <c r="A1650" s="46" t="s">
        <v>13250</v>
      </c>
      <c r="B1650" s="33" t="s">
        <v>1311</v>
      </c>
      <c r="C1650" s="1" t="s">
        <v>7580</v>
      </c>
      <c r="D1650" s="1" t="s">
        <v>6735</v>
      </c>
      <c r="E1650" s="1" t="s">
        <v>6739</v>
      </c>
      <c r="F1650" s="62">
        <v>7836.2495125392115</v>
      </c>
      <c r="G1650" s="62">
        <v>73.587906453963598</v>
      </c>
      <c r="H1650" s="62">
        <v>78.35245368127552</v>
      </c>
      <c r="I1650" s="62">
        <v>1846.838</v>
      </c>
      <c r="J1650" s="62">
        <v>1938.9258427575521</v>
      </c>
      <c r="K1650" s="62">
        <v>1846.838</v>
      </c>
      <c r="L1650" s="62">
        <v>144704.28885181953</v>
      </c>
      <c r="M1650" s="63">
        <v>7538.0119276196037</v>
      </c>
      <c r="N1650" s="64">
        <f>GP_need_index[[#This Row],[Normalised weighted population]]/GP_need_index[[#This Row],[Registered population]]</f>
        <v>0.96194128524846212</v>
      </c>
    </row>
    <row r="1651" spans="1:14" x14ac:dyDescent="0.2">
      <c r="A1651" s="46" t="s">
        <v>13248</v>
      </c>
      <c r="B1651" s="33" t="s">
        <v>1551</v>
      </c>
      <c r="C1651" s="1" t="s">
        <v>7581</v>
      </c>
      <c r="D1651" s="1" t="s">
        <v>6735</v>
      </c>
      <c r="E1651" s="1" t="s">
        <v>6734</v>
      </c>
      <c r="F1651" s="62">
        <v>11012</v>
      </c>
      <c r="G1651" s="62">
        <v>122.17433452656826</v>
      </c>
      <c r="H1651" s="62">
        <v>121.58008555272258</v>
      </c>
      <c r="I1651" s="62">
        <v>2015.395</v>
      </c>
      <c r="J1651" s="62">
        <v>2017.8667275132273</v>
      </c>
      <c r="K1651" s="62">
        <v>2015.395</v>
      </c>
      <c r="L1651" s="62">
        <v>245031.89652252931</v>
      </c>
      <c r="M1651" s="63">
        <v>12658.532499900111</v>
      </c>
      <c r="N1651" s="68">
        <f>GP_need_index[[#This Row],[Normalised weighted population]]/GP_need_index[[#This Row],[Registered population]]</f>
        <v>1.1495216581819934</v>
      </c>
    </row>
    <row r="1652" spans="1:14" hidden="1" x14ac:dyDescent="0.2">
      <c r="A1652" s="46" t="s">
        <v>13249</v>
      </c>
      <c r="B1652" s="33" t="s">
        <v>1551</v>
      </c>
      <c r="C1652" s="1" t="s">
        <v>7581</v>
      </c>
      <c r="D1652" s="1" t="s">
        <v>6735</v>
      </c>
      <c r="E1652" s="1" t="s">
        <v>6734</v>
      </c>
      <c r="F1652" s="62">
        <v>11105.91963633613</v>
      </c>
      <c r="G1652" s="62">
        <v>122.17433452656826</v>
      </c>
      <c r="H1652" s="62">
        <v>121.58008555272258</v>
      </c>
      <c r="I1652" s="62">
        <v>2015.395</v>
      </c>
      <c r="J1652" s="62">
        <v>2017.8667275132273</v>
      </c>
      <c r="K1652" s="62">
        <v>2015.395</v>
      </c>
      <c r="L1652" s="62">
        <v>245031.89652252931</v>
      </c>
      <c r="M1652" s="63">
        <v>12712.767003490893</v>
      </c>
      <c r="N1652" s="64">
        <f>GP_need_index[[#This Row],[Normalised weighted population]]/GP_need_index[[#This Row],[Registered population]]</f>
        <v>1.1446838640806938</v>
      </c>
    </row>
    <row r="1653" spans="1:14" hidden="1" x14ac:dyDescent="0.2">
      <c r="A1653" s="46" t="s">
        <v>13250</v>
      </c>
      <c r="B1653" s="33" t="s">
        <v>1551</v>
      </c>
      <c r="C1653" s="1" t="s">
        <v>7581</v>
      </c>
      <c r="D1653" s="1" t="s">
        <v>6735</v>
      </c>
      <c r="E1653" s="1" t="s">
        <v>6734</v>
      </c>
      <c r="F1653" s="62">
        <v>11189.35639617897</v>
      </c>
      <c r="G1653" s="62">
        <v>122.17433452656826</v>
      </c>
      <c r="H1653" s="62">
        <v>121.58008555272258</v>
      </c>
      <c r="I1653" s="62">
        <v>2015.395</v>
      </c>
      <c r="J1653" s="62">
        <v>2017.8667275132273</v>
      </c>
      <c r="K1653" s="62">
        <v>2015.395</v>
      </c>
      <c r="L1653" s="62">
        <v>245031.89652252931</v>
      </c>
      <c r="M1653" s="63">
        <v>12764.330437541508</v>
      </c>
      <c r="N1653" s="64">
        <f>GP_need_index[[#This Row],[Normalised weighted population]]/GP_need_index[[#This Row],[Registered population]]</f>
        <v>1.1407564461795474</v>
      </c>
    </row>
    <row r="1654" spans="1:14" x14ac:dyDescent="0.2">
      <c r="A1654" s="46" t="s">
        <v>13248</v>
      </c>
      <c r="B1654" s="33" t="s">
        <v>1553</v>
      </c>
      <c r="C1654" s="1" t="s">
        <v>7582</v>
      </c>
      <c r="D1654" s="1" t="s">
        <v>6735</v>
      </c>
      <c r="E1654" s="1" t="s">
        <v>6923</v>
      </c>
      <c r="F1654" s="62">
        <v>24555</v>
      </c>
      <c r="G1654" s="62">
        <v>180.57438089705016</v>
      </c>
      <c r="H1654" s="62">
        <v>181.17562600535288</v>
      </c>
      <c r="I1654" s="62">
        <v>1923.1880000000001</v>
      </c>
      <c r="J1654" s="62">
        <v>1981.306843439364</v>
      </c>
      <c r="K1654" s="62">
        <v>1923.1880000000001</v>
      </c>
      <c r="L1654" s="62">
        <v>348434.78982598259</v>
      </c>
      <c r="M1654" s="63">
        <v>18000.403921709552</v>
      </c>
      <c r="N1654" s="68">
        <f>GP_need_index[[#This Row],[Normalised weighted population]]/GP_need_index[[#This Row],[Registered population]]</f>
        <v>0.73306470868293838</v>
      </c>
    </row>
    <row r="1655" spans="1:14" hidden="1" x14ac:dyDescent="0.2">
      <c r="A1655" s="46" t="s">
        <v>13249</v>
      </c>
      <c r="B1655" s="33" t="s">
        <v>1553</v>
      </c>
      <c r="C1655" s="1" t="s">
        <v>7582</v>
      </c>
      <c r="D1655" s="1" t="s">
        <v>6735</v>
      </c>
      <c r="E1655" s="1" t="s">
        <v>6923</v>
      </c>
      <c r="F1655" s="62">
        <v>24544.689966941609</v>
      </c>
      <c r="G1655" s="62">
        <v>180.57438089705016</v>
      </c>
      <c r="H1655" s="62">
        <v>181.17562600535288</v>
      </c>
      <c r="I1655" s="62">
        <v>1923.1880000000001</v>
      </c>
      <c r="J1655" s="62">
        <v>1981.306843439364</v>
      </c>
      <c r="K1655" s="62">
        <v>1923.1880000000001</v>
      </c>
      <c r="L1655" s="62">
        <v>348434.78982598259</v>
      </c>
      <c r="M1655" s="63">
        <v>18077.525260311413</v>
      </c>
      <c r="N1655" s="64">
        <f>GP_need_index[[#This Row],[Normalised weighted population]]/GP_need_index[[#This Row],[Registered population]]</f>
        <v>0.7365147119258546</v>
      </c>
    </row>
    <row r="1656" spans="1:14" hidden="1" x14ac:dyDescent="0.2">
      <c r="A1656" s="46" t="s">
        <v>13250</v>
      </c>
      <c r="B1656" s="33" t="s">
        <v>1553</v>
      </c>
      <c r="C1656" s="1" t="s">
        <v>7582</v>
      </c>
      <c r="D1656" s="1" t="s">
        <v>6735</v>
      </c>
      <c r="E1656" s="1" t="s">
        <v>6923</v>
      </c>
      <c r="F1656" s="62">
        <v>24555.102773898532</v>
      </c>
      <c r="G1656" s="62">
        <v>180.57438089705016</v>
      </c>
      <c r="H1656" s="62">
        <v>181.17562600535288</v>
      </c>
      <c r="I1656" s="62">
        <v>1923.1880000000001</v>
      </c>
      <c r="J1656" s="62">
        <v>1981.306843439364</v>
      </c>
      <c r="K1656" s="62">
        <v>1923.1880000000001</v>
      </c>
      <c r="L1656" s="62">
        <v>348434.78982598259</v>
      </c>
      <c r="M1656" s="63">
        <v>18150.848344208287</v>
      </c>
      <c r="N1656" s="64">
        <f>GP_need_index[[#This Row],[Normalised weighted population]]/GP_need_index[[#This Row],[Registered population]]</f>
        <v>0.73918844939644035</v>
      </c>
    </row>
    <row r="1657" spans="1:14" x14ac:dyDescent="0.2">
      <c r="A1657" s="46" t="s">
        <v>13248</v>
      </c>
      <c r="B1657" s="33" t="s">
        <v>1565</v>
      </c>
      <c r="C1657" s="1" t="s">
        <v>7583</v>
      </c>
      <c r="D1657" s="1" t="s">
        <v>6735</v>
      </c>
      <c r="E1657" s="1" t="s">
        <v>6923</v>
      </c>
      <c r="F1657" s="62">
        <v>7963.9999999999991</v>
      </c>
      <c r="G1657" s="62">
        <v>66.617911157725914</v>
      </c>
      <c r="H1657" s="62">
        <v>65.197014984398152</v>
      </c>
      <c r="I1657" s="62">
        <v>2081.317</v>
      </c>
      <c r="J1657" s="62">
        <v>1981.306843439364</v>
      </c>
      <c r="K1657" s="62">
        <v>2081.317</v>
      </c>
      <c r="L1657" s="62">
        <v>135695.65563628261</v>
      </c>
      <c r="M1657" s="63">
        <v>7010.1398689096932</v>
      </c>
      <c r="N1657" s="68">
        <f>GP_need_index[[#This Row],[Normalised weighted population]]/GP_need_index[[#This Row],[Registered population]]</f>
        <v>0.88022851191733975</v>
      </c>
    </row>
    <row r="1658" spans="1:14" hidden="1" x14ac:dyDescent="0.2">
      <c r="A1658" s="46" t="s">
        <v>13249</v>
      </c>
      <c r="B1658" s="33" t="s">
        <v>1565</v>
      </c>
      <c r="C1658" s="1" t="s">
        <v>7583</v>
      </c>
      <c r="D1658" s="1" t="s">
        <v>6735</v>
      </c>
      <c r="E1658" s="1" t="s">
        <v>6923</v>
      </c>
      <c r="F1658" s="62">
        <v>7977.4661701585082</v>
      </c>
      <c r="G1658" s="62">
        <v>66.617911157725914</v>
      </c>
      <c r="H1658" s="62">
        <v>65.197014984398152</v>
      </c>
      <c r="I1658" s="62">
        <v>2081.317</v>
      </c>
      <c r="J1658" s="62">
        <v>1981.306843439364</v>
      </c>
      <c r="K1658" s="62">
        <v>2081.317</v>
      </c>
      <c r="L1658" s="62">
        <v>135695.65563628261</v>
      </c>
      <c r="M1658" s="63">
        <v>7040.1742710724448</v>
      </c>
      <c r="N1658" s="64">
        <f>GP_need_index[[#This Row],[Normalised weighted population]]/GP_need_index[[#This Row],[Registered population]]</f>
        <v>0.88250756830631094</v>
      </c>
    </row>
    <row r="1659" spans="1:14" hidden="1" x14ac:dyDescent="0.2">
      <c r="A1659" s="46" t="s">
        <v>13250</v>
      </c>
      <c r="B1659" s="33" t="s">
        <v>1565</v>
      </c>
      <c r="C1659" s="1" t="s">
        <v>7583</v>
      </c>
      <c r="D1659" s="1" t="s">
        <v>6735</v>
      </c>
      <c r="E1659" s="1" t="s">
        <v>6923</v>
      </c>
      <c r="F1659" s="62">
        <v>7998.1172933807702</v>
      </c>
      <c r="G1659" s="62">
        <v>66.617911157725914</v>
      </c>
      <c r="H1659" s="62">
        <v>65.197014984398152</v>
      </c>
      <c r="I1659" s="62">
        <v>2081.317</v>
      </c>
      <c r="J1659" s="62">
        <v>1981.306843439364</v>
      </c>
      <c r="K1659" s="62">
        <v>2081.317</v>
      </c>
      <c r="L1659" s="62">
        <v>135695.65563628261</v>
      </c>
      <c r="M1659" s="63">
        <v>7068.7294677209484</v>
      </c>
      <c r="N1659" s="64">
        <f>GP_need_index[[#This Row],[Normalised weighted population]]/GP_need_index[[#This Row],[Registered population]]</f>
        <v>0.88379917528479091</v>
      </c>
    </row>
    <row r="1660" spans="1:14" x14ac:dyDescent="0.2">
      <c r="A1660" s="46" t="s">
        <v>13248</v>
      </c>
      <c r="B1660" s="33" t="s">
        <v>1289</v>
      </c>
      <c r="C1660" s="1" t="s">
        <v>7584</v>
      </c>
      <c r="D1660" s="1" t="s">
        <v>6735</v>
      </c>
      <c r="E1660" s="1" t="s">
        <v>6736</v>
      </c>
      <c r="F1660" s="62">
        <v>5230.9999999999982</v>
      </c>
      <c r="G1660" s="62">
        <v>34.814424300286625</v>
      </c>
      <c r="H1660" s="62">
        <v>35.323190665836151</v>
      </c>
      <c r="I1660" s="62">
        <v>1732.473</v>
      </c>
      <c r="J1660" s="62">
        <v>1933.1454463625153</v>
      </c>
      <c r="K1660" s="62">
        <v>1732.473</v>
      </c>
      <c r="L1660" s="62">
        <v>61196.474102413151</v>
      </c>
      <c r="M1660" s="63">
        <v>3161.4559871533579</v>
      </c>
      <c r="N1660" s="68">
        <f>GP_need_index[[#This Row],[Normalised weighted population]]/GP_need_index[[#This Row],[Registered population]]</f>
        <v>0.60436933419104555</v>
      </c>
    </row>
    <row r="1661" spans="1:14" hidden="1" x14ac:dyDescent="0.2">
      <c r="A1661" s="46" t="s">
        <v>13249</v>
      </c>
      <c r="B1661" s="33" t="s">
        <v>1289</v>
      </c>
      <c r="C1661" s="1" t="s">
        <v>7584</v>
      </c>
      <c r="D1661" s="1" t="s">
        <v>6735</v>
      </c>
      <c r="E1661" s="1" t="s">
        <v>6736</v>
      </c>
      <c r="F1661" s="62">
        <v>5250.6770685471856</v>
      </c>
      <c r="G1661" s="62">
        <v>34.814424300286625</v>
      </c>
      <c r="H1661" s="62">
        <v>35.323190665836151</v>
      </c>
      <c r="I1661" s="62">
        <v>1732.473</v>
      </c>
      <c r="J1661" s="62">
        <v>1933.1454463625153</v>
      </c>
      <c r="K1661" s="62">
        <v>1732.473</v>
      </c>
      <c r="L1661" s="62">
        <v>61196.474102413151</v>
      </c>
      <c r="M1661" s="63">
        <v>3175.0010008497497</v>
      </c>
      <c r="N1661" s="64">
        <f>GP_need_index[[#This Row],[Normalised weighted population]]/GP_need_index[[#This Row],[Registered population]]</f>
        <v>0.60468411204885686</v>
      </c>
    </row>
    <row r="1662" spans="1:14" hidden="1" x14ac:dyDescent="0.2">
      <c r="A1662" s="46" t="s">
        <v>13250</v>
      </c>
      <c r="B1662" s="33" t="s">
        <v>1289</v>
      </c>
      <c r="C1662" s="1" t="s">
        <v>7584</v>
      </c>
      <c r="D1662" s="1" t="s">
        <v>6735</v>
      </c>
      <c r="E1662" s="1" t="s">
        <v>6736</v>
      </c>
      <c r="F1662" s="62">
        <v>5271.2386962965084</v>
      </c>
      <c r="G1662" s="62">
        <v>34.814424300286625</v>
      </c>
      <c r="H1662" s="62">
        <v>35.323190665836151</v>
      </c>
      <c r="I1662" s="62">
        <v>1732.473</v>
      </c>
      <c r="J1662" s="62">
        <v>1933.1454463625153</v>
      </c>
      <c r="K1662" s="62">
        <v>1732.473</v>
      </c>
      <c r="L1662" s="62">
        <v>61196.474102413151</v>
      </c>
      <c r="M1662" s="63">
        <v>3187.8789175670936</v>
      </c>
      <c r="N1662" s="64">
        <f>GP_need_index[[#This Row],[Normalised weighted population]]/GP_need_index[[#This Row],[Registered population]]</f>
        <v>0.60476846169133802</v>
      </c>
    </row>
    <row r="1663" spans="1:14" x14ac:dyDescent="0.2">
      <c r="A1663" s="46" t="s">
        <v>13248</v>
      </c>
      <c r="B1663" s="33" t="s">
        <v>1291</v>
      </c>
      <c r="C1663" s="1" t="s">
        <v>7585</v>
      </c>
      <c r="D1663" s="1" t="s">
        <v>6735</v>
      </c>
      <c r="E1663" s="1" t="s">
        <v>6738</v>
      </c>
      <c r="F1663" s="62">
        <v>7838.1666666666652</v>
      </c>
      <c r="G1663" s="62">
        <v>184.00273378377574</v>
      </c>
      <c r="H1663" s="62">
        <v>187.21797514503399</v>
      </c>
      <c r="I1663" s="62">
        <v>1872.586</v>
      </c>
      <c r="J1663" s="62">
        <v>1780.4475322195706</v>
      </c>
      <c r="K1663" s="62">
        <v>1872.586</v>
      </c>
      <c r="L1663" s="62">
        <v>350581.7592049386</v>
      </c>
      <c r="M1663" s="63">
        <v>18111.31797839158</v>
      </c>
      <c r="N1663" s="68">
        <f>GP_need_index[[#This Row],[Normalised weighted population]]/GP_need_index[[#This Row],[Registered population]]</f>
        <v>2.3106574213857303</v>
      </c>
    </row>
    <row r="1664" spans="1:14" hidden="1" x14ac:dyDescent="0.2">
      <c r="A1664" s="46" t="s">
        <v>13249</v>
      </c>
      <c r="B1664" s="33" t="s">
        <v>1291</v>
      </c>
      <c r="C1664" s="1" t="s">
        <v>7585</v>
      </c>
      <c r="D1664" s="1" t="s">
        <v>6735</v>
      </c>
      <c r="E1664" s="1" t="s">
        <v>6738</v>
      </c>
      <c r="F1664" s="62">
        <v>7776.2390984590229</v>
      </c>
      <c r="G1664" s="62">
        <v>184.00273378377574</v>
      </c>
      <c r="H1664" s="62">
        <v>187.21797514503399</v>
      </c>
      <c r="I1664" s="62">
        <v>1872.586</v>
      </c>
      <c r="J1664" s="62">
        <v>1780.4475322195706</v>
      </c>
      <c r="K1664" s="62">
        <v>1872.586</v>
      </c>
      <c r="L1664" s="62">
        <v>350581.7592049386</v>
      </c>
      <c r="M1664" s="63">
        <v>18188.914519692131</v>
      </c>
      <c r="N1664" s="64">
        <f>GP_need_index[[#This Row],[Normalised weighted population]]/GP_need_index[[#This Row],[Registered population]]</f>
        <v>2.3390374562038008</v>
      </c>
    </row>
    <row r="1665" spans="1:14" hidden="1" x14ac:dyDescent="0.2">
      <c r="A1665" s="46" t="s">
        <v>13250</v>
      </c>
      <c r="B1665" s="33" t="s">
        <v>1291</v>
      </c>
      <c r="C1665" s="1" t="s">
        <v>7585</v>
      </c>
      <c r="D1665" s="1" t="s">
        <v>6735</v>
      </c>
      <c r="E1665" s="1" t="s">
        <v>6738</v>
      </c>
      <c r="F1665" s="62">
        <v>7719.6544913123626</v>
      </c>
      <c r="G1665" s="62">
        <v>184.00273378377574</v>
      </c>
      <c r="H1665" s="62">
        <v>187.21797514503399</v>
      </c>
      <c r="I1665" s="62">
        <v>1872.586</v>
      </c>
      <c r="J1665" s="62">
        <v>1780.4475322195706</v>
      </c>
      <c r="K1665" s="62">
        <v>1872.586</v>
      </c>
      <c r="L1665" s="62">
        <v>350581.7592049386</v>
      </c>
      <c r="M1665" s="63">
        <v>18262.689402377458</v>
      </c>
      <c r="N1665" s="64">
        <f>GP_need_index[[#This Row],[Normalised weighted population]]/GP_need_index[[#This Row],[Registered population]]</f>
        <v>2.3657392209625629</v>
      </c>
    </row>
    <row r="1666" spans="1:14" x14ac:dyDescent="0.2">
      <c r="A1666" s="46" t="s">
        <v>13248</v>
      </c>
      <c r="B1666" s="33" t="s">
        <v>1549</v>
      </c>
      <c r="C1666" s="1" t="s">
        <v>7586</v>
      </c>
      <c r="D1666" s="1" t="s">
        <v>6735</v>
      </c>
      <c r="E1666" s="1" t="s">
        <v>6734</v>
      </c>
      <c r="F1666" s="62">
        <v>9041.8333333333339</v>
      </c>
      <c r="G1666" s="62">
        <v>81.864151945056037</v>
      </c>
      <c r="H1666" s="62">
        <v>81.715351586358267</v>
      </c>
      <c r="I1666" s="62">
        <v>1999.8889999999999</v>
      </c>
      <c r="J1666" s="62">
        <v>2017.8667275132273</v>
      </c>
      <c r="K1666" s="62">
        <v>1999.8889999999999</v>
      </c>
      <c r="L1666" s="62">
        <v>163421.63276869044</v>
      </c>
      <c r="M1666" s="63">
        <v>8442.4847497313713</v>
      </c>
      <c r="N1666" s="68">
        <f>GP_need_index[[#This Row],[Normalised weighted population]]/GP_need_index[[#This Row],[Registered population]]</f>
        <v>0.93371382091368316</v>
      </c>
    </row>
    <row r="1667" spans="1:14" hidden="1" x14ac:dyDescent="0.2">
      <c r="A1667" s="46" t="s">
        <v>13249</v>
      </c>
      <c r="B1667" s="33" t="s">
        <v>1549</v>
      </c>
      <c r="C1667" s="1" t="s">
        <v>7586</v>
      </c>
      <c r="D1667" s="1" t="s">
        <v>6735</v>
      </c>
      <c r="E1667" s="1" t="s">
        <v>6734</v>
      </c>
      <c r="F1667" s="62">
        <v>9127.8222782444336</v>
      </c>
      <c r="G1667" s="62">
        <v>81.864151945056037</v>
      </c>
      <c r="H1667" s="62">
        <v>81.715351586358267</v>
      </c>
      <c r="I1667" s="62">
        <v>1999.8889999999999</v>
      </c>
      <c r="J1667" s="62">
        <v>2017.8667275132273</v>
      </c>
      <c r="K1667" s="62">
        <v>1999.8889999999999</v>
      </c>
      <c r="L1667" s="62">
        <v>163421.63276869044</v>
      </c>
      <c r="M1667" s="63">
        <v>8478.6559227704292</v>
      </c>
      <c r="N1667" s="64">
        <f>GP_need_index[[#This Row],[Normalised weighted population]]/GP_need_index[[#This Row],[Registered population]]</f>
        <v>0.92888047820330044</v>
      </c>
    </row>
    <row r="1668" spans="1:14" hidden="1" x14ac:dyDescent="0.2">
      <c r="A1668" s="46" t="s">
        <v>13250</v>
      </c>
      <c r="B1668" s="33" t="s">
        <v>1549</v>
      </c>
      <c r="C1668" s="1" t="s">
        <v>7586</v>
      </c>
      <c r="D1668" s="1" t="s">
        <v>6735</v>
      </c>
      <c r="E1668" s="1" t="s">
        <v>6734</v>
      </c>
      <c r="F1668" s="62">
        <v>9210.9698773703458</v>
      </c>
      <c r="G1668" s="62">
        <v>81.864151945056037</v>
      </c>
      <c r="H1668" s="62">
        <v>81.715351586358267</v>
      </c>
      <c r="I1668" s="62">
        <v>1999.8889999999999</v>
      </c>
      <c r="J1668" s="62">
        <v>2017.8667275132273</v>
      </c>
      <c r="K1668" s="62">
        <v>1999.8889999999999</v>
      </c>
      <c r="L1668" s="62">
        <v>163421.63276869044</v>
      </c>
      <c r="M1668" s="63">
        <v>8513.0456520395619</v>
      </c>
      <c r="N1668" s="64">
        <f>GP_need_index[[#This Row],[Normalised weighted population]]/GP_need_index[[#This Row],[Registered population]]</f>
        <v>0.9242290188088168</v>
      </c>
    </row>
    <row r="1669" spans="1:14" x14ac:dyDescent="0.2">
      <c r="A1669" s="46" t="s">
        <v>13248</v>
      </c>
      <c r="B1669" s="33" t="s">
        <v>1462</v>
      </c>
      <c r="C1669" s="1" t="s">
        <v>7587</v>
      </c>
      <c r="D1669" s="1" t="s">
        <v>6735</v>
      </c>
      <c r="E1669" s="1" t="s">
        <v>6736</v>
      </c>
      <c r="F1669" s="62">
        <v>4139.583333333333</v>
      </c>
      <c r="G1669" s="62">
        <v>30.42960682274262</v>
      </c>
      <c r="H1669" s="62">
        <v>32.373845574532083</v>
      </c>
      <c r="I1669" s="62">
        <v>1932.172</v>
      </c>
      <c r="J1669" s="62">
        <v>1933.1454463625153</v>
      </c>
      <c r="K1669" s="62">
        <v>1932.172</v>
      </c>
      <c r="L1669" s="62">
        <v>62551.837951434805</v>
      </c>
      <c r="M1669" s="63">
        <v>3231.4751053804939</v>
      </c>
      <c r="N1669" s="68">
        <f>GP_need_index[[#This Row],[Normalised weighted population]]/GP_need_index[[#This Row],[Registered population]]</f>
        <v>0.78062810799327487</v>
      </c>
    </row>
    <row r="1670" spans="1:14" hidden="1" x14ac:dyDescent="0.2">
      <c r="A1670" s="46" t="s">
        <v>13249</v>
      </c>
      <c r="B1670" s="33" t="s">
        <v>1462</v>
      </c>
      <c r="C1670" s="1" t="s">
        <v>7587</v>
      </c>
      <c r="D1670" s="1" t="s">
        <v>6735</v>
      </c>
      <c r="E1670" s="1" t="s">
        <v>6736</v>
      </c>
      <c r="F1670" s="62">
        <v>4153.7178001678467</v>
      </c>
      <c r="G1670" s="62">
        <v>30.42960682274262</v>
      </c>
      <c r="H1670" s="62">
        <v>32.373845574532083</v>
      </c>
      <c r="I1670" s="62">
        <v>1932.172</v>
      </c>
      <c r="J1670" s="62">
        <v>1933.1454463625153</v>
      </c>
      <c r="K1670" s="62">
        <v>1932.172</v>
      </c>
      <c r="L1670" s="62">
        <v>62551.837951434805</v>
      </c>
      <c r="M1670" s="63">
        <v>3245.3201105742369</v>
      </c>
      <c r="N1670" s="64">
        <f>GP_need_index[[#This Row],[Normalised weighted population]]/GP_need_index[[#This Row],[Registered population]]</f>
        <v>0.78130490965060206</v>
      </c>
    </row>
    <row r="1671" spans="1:14" hidden="1" x14ac:dyDescent="0.2">
      <c r="A1671" s="46" t="s">
        <v>13250</v>
      </c>
      <c r="B1671" s="33" t="s">
        <v>1462</v>
      </c>
      <c r="C1671" s="1" t="s">
        <v>7587</v>
      </c>
      <c r="D1671" s="1" t="s">
        <v>6735</v>
      </c>
      <c r="E1671" s="1" t="s">
        <v>6736</v>
      </c>
      <c r="F1671" s="62">
        <v>4168.8247876012065</v>
      </c>
      <c r="G1671" s="62">
        <v>30.42960682274262</v>
      </c>
      <c r="H1671" s="62">
        <v>32.373845574532083</v>
      </c>
      <c r="I1671" s="62">
        <v>1932.172</v>
      </c>
      <c r="J1671" s="62">
        <v>1933.1454463625153</v>
      </c>
      <c r="K1671" s="62">
        <v>1932.172</v>
      </c>
      <c r="L1671" s="62">
        <v>62551.837951434805</v>
      </c>
      <c r="M1671" s="63">
        <v>3258.4832440957416</v>
      </c>
      <c r="N1671" s="64">
        <f>GP_need_index[[#This Row],[Normalised weighted population]]/GP_need_index[[#This Row],[Registered population]]</f>
        <v>0.78163113350002733</v>
      </c>
    </row>
    <row r="1672" spans="1:14" x14ac:dyDescent="0.2">
      <c r="A1672" s="46" t="s">
        <v>13248</v>
      </c>
      <c r="B1672" s="33" t="s">
        <v>1463</v>
      </c>
      <c r="C1672" s="1" t="s">
        <v>7588</v>
      </c>
      <c r="D1672" s="1" t="s">
        <v>6735</v>
      </c>
      <c r="E1672" s="1" t="s">
        <v>6737</v>
      </c>
      <c r="F1672" s="62">
        <v>3968.583333333333</v>
      </c>
      <c r="G1672" s="62">
        <v>25.819031854862107</v>
      </c>
      <c r="H1672" s="62">
        <v>24.750912051458609</v>
      </c>
      <c r="I1672" s="62">
        <v>1957.365</v>
      </c>
      <c r="J1672" s="62">
        <v>2001.5236283422464</v>
      </c>
      <c r="K1672" s="62">
        <v>1957.365</v>
      </c>
      <c r="L1672" s="62">
        <v>48446.568967603278</v>
      </c>
      <c r="M1672" s="63">
        <v>2502.7862759437617</v>
      </c>
      <c r="N1672" s="68">
        <f>GP_need_index[[#This Row],[Normalised weighted population]]/GP_need_index[[#This Row],[Registered population]]</f>
        <v>0.63064979760462681</v>
      </c>
    </row>
    <row r="1673" spans="1:14" hidden="1" x14ac:dyDescent="0.2">
      <c r="A1673" s="46" t="s">
        <v>13249</v>
      </c>
      <c r="B1673" s="33" t="s">
        <v>1463</v>
      </c>
      <c r="C1673" s="1" t="s">
        <v>7588</v>
      </c>
      <c r="D1673" s="1" t="s">
        <v>6735</v>
      </c>
      <c r="E1673" s="1" t="s">
        <v>6737</v>
      </c>
      <c r="F1673" s="62">
        <v>4005.9113407487303</v>
      </c>
      <c r="G1673" s="62">
        <v>25.819031854862107</v>
      </c>
      <c r="H1673" s="62">
        <v>24.750912051458609</v>
      </c>
      <c r="I1673" s="62">
        <v>1957.365</v>
      </c>
      <c r="J1673" s="62">
        <v>2001.5236283422464</v>
      </c>
      <c r="K1673" s="62">
        <v>1957.365</v>
      </c>
      <c r="L1673" s="62">
        <v>48446.568967603278</v>
      </c>
      <c r="M1673" s="63">
        <v>2513.5092701984827</v>
      </c>
      <c r="N1673" s="64">
        <f>GP_need_index[[#This Row],[Normalised weighted population]]/GP_need_index[[#This Row],[Registered population]]</f>
        <v>0.62745004978784469</v>
      </c>
    </row>
    <row r="1674" spans="1:14" hidden="1" x14ac:dyDescent="0.2">
      <c r="A1674" s="46" t="s">
        <v>13250</v>
      </c>
      <c r="B1674" s="33" t="s">
        <v>1463</v>
      </c>
      <c r="C1674" s="1" t="s">
        <v>7588</v>
      </c>
      <c r="D1674" s="1" t="s">
        <v>6735</v>
      </c>
      <c r="E1674" s="1" t="s">
        <v>6737</v>
      </c>
      <c r="F1674" s="62">
        <v>4037.0497925021309</v>
      </c>
      <c r="G1674" s="62">
        <v>25.819031854862107</v>
      </c>
      <c r="H1674" s="62">
        <v>24.750912051458609</v>
      </c>
      <c r="I1674" s="62">
        <v>1957.365</v>
      </c>
      <c r="J1674" s="62">
        <v>2001.5236283422464</v>
      </c>
      <c r="K1674" s="62">
        <v>1957.365</v>
      </c>
      <c r="L1674" s="62">
        <v>48446.568967603278</v>
      </c>
      <c r="M1674" s="63">
        <v>2523.7041529847324</v>
      </c>
      <c r="N1674" s="64">
        <f>GP_need_index[[#This Row],[Normalised weighted population]]/GP_need_index[[#This Row],[Registered population]]</f>
        <v>0.62513575078313832</v>
      </c>
    </row>
    <row r="1675" spans="1:14" x14ac:dyDescent="0.2">
      <c r="A1675" s="46" t="s">
        <v>13248</v>
      </c>
      <c r="B1675" s="33" t="s">
        <v>1550</v>
      </c>
      <c r="C1675" s="1" t="s">
        <v>7589</v>
      </c>
      <c r="D1675" s="1" t="s">
        <v>6735</v>
      </c>
      <c r="E1675" s="1" t="s">
        <v>6737</v>
      </c>
      <c r="F1675" s="62">
        <v>1511.5833333333333</v>
      </c>
      <c r="G1675" s="62">
        <v>9.4132446004336252</v>
      </c>
      <c r="H1675" s="62">
        <v>10.193073610404507</v>
      </c>
      <c r="I1675" s="62">
        <v>1249.471</v>
      </c>
      <c r="J1675" s="62">
        <v>2001.5236283422464</v>
      </c>
      <c r="K1675" s="62">
        <v>1249.471</v>
      </c>
      <c r="L1675" s="62">
        <v>12735.94987706573</v>
      </c>
      <c r="M1675" s="63">
        <v>657.948772073893</v>
      </c>
      <c r="N1675" s="68">
        <f>GP_need_index[[#This Row],[Normalised weighted population]]/GP_need_index[[#This Row],[Registered population]]</f>
        <v>0.4352712533704568</v>
      </c>
    </row>
    <row r="1676" spans="1:14" hidden="1" x14ac:dyDescent="0.2">
      <c r="A1676" s="46" t="s">
        <v>13249</v>
      </c>
      <c r="B1676" s="33" t="s">
        <v>1550</v>
      </c>
      <c r="C1676" s="1" t="s">
        <v>7589</v>
      </c>
      <c r="D1676" s="1" t="s">
        <v>6735</v>
      </c>
      <c r="E1676" s="1" t="s">
        <v>6737</v>
      </c>
      <c r="F1676" s="62">
        <v>1523.7332421120905</v>
      </c>
      <c r="G1676" s="62">
        <v>9.4132446004336252</v>
      </c>
      <c r="H1676" s="62">
        <v>10.193073610404507</v>
      </c>
      <c r="I1676" s="62">
        <v>1249.471</v>
      </c>
      <c r="J1676" s="62">
        <v>2001.5236283422464</v>
      </c>
      <c r="K1676" s="62">
        <v>1249.471</v>
      </c>
      <c r="L1676" s="62">
        <v>12735.94987706573</v>
      </c>
      <c r="M1676" s="63">
        <v>660.767702707588</v>
      </c>
      <c r="N1676" s="64">
        <f>GP_need_index[[#This Row],[Normalised weighted population]]/GP_need_index[[#This Row],[Registered population]]</f>
        <v>0.43365051338755262</v>
      </c>
    </row>
    <row r="1677" spans="1:14" hidden="1" x14ac:dyDescent="0.2">
      <c r="A1677" s="46" t="s">
        <v>13250</v>
      </c>
      <c r="B1677" s="33" t="s">
        <v>1550</v>
      </c>
      <c r="C1677" s="1" t="s">
        <v>7589</v>
      </c>
      <c r="D1677" s="1" t="s">
        <v>6735</v>
      </c>
      <c r="E1677" s="1" t="s">
        <v>6737</v>
      </c>
      <c r="F1677" s="62">
        <v>1535.3735893450475</v>
      </c>
      <c r="G1677" s="62">
        <v>9.4132446004336252</v>
      </c>
      <c r="H1677" s="62">
        <v>10.193073610404507</v>
      </c>
      <c r="I1677" s="62">
        <v>1249.471</v>
      </c>
      <c r="J1677" s="62">
        <v>2001.5236283422464</v>
      </c>
      <c r="K1677" s="62">
        <v>1249.471</v>
      </c>
      <c r="L1677" s="62">
        <v>12735.94987706573</v>
      </c>
      <c r="M1677" s="63">
        <v>663.44779995565239</v>
      </c>
      <c r="N1677" s="64">
        <f>GP_need_index[[#This Row],[Normalised weighted population]]/GP_need_index[[#This Row],[Registered population]]</f>
        <v>0.43210838362711634</v>
      </c>
    </row>
    <row r="1678" spans="1:14" x14ac:dyDescent="0.2">
      <c r="A1678" s="46" t="s">
        <v>13248</v>
      </c>
      <c r="B1678" s="33" t="s">
        <v>1306</v>
      </c>
      <c r="C1678" s="1" t="s">
        <v>7590</v>
      </c>
      <c r="D1678" s="1" t="s">
        <v>6735</v>
      </c>
      <c r="E1678" s="1" t="s">
        <v>6738</v>
      </c>
      <c r="F1678" s="62">
        <v>1584.8333333333333</v>
      </c>
      <c r="G1678" s="62">
        <v>8.2790734219123809</v>
      </c>
      <c r="H1678" s="62">
        <v>8.9572459540659679</v>
      </c>
      <c r="I1678" s="62">
        <v>1726.5309999999999</v>
      </c>
      <c r="J1678" s="62">
        <v>1780.4475322195706</v>
      </c>
      <c r="K1678" s="62">
        <v>1726.5309999999999</v>
      </c>
      <c r="L1678" s="62">
        <v>15464.96281431947</v>
      </c>
      <c r="M1678" s="63">
        <v>798.93163777071902</v>
      </c>
      <c r="N1678" s="68">
        <f>GP_need_index[[#This Row],[Normalised weighted population]]/GP_need_index[[#This Row],[Registered population]]</f>
        <v>0.50411082412707064</v>
      </c>
    </row>
    <row r="1679" spans="1:14" hidden="1" x14ac:dyDescent="0.2">
      <c r="A1679" s="46" t="s">
        <v>13249</v>
      </c>
      <c r="B1679" s="33" t="s">
        <v>1306</v>
      </c>
      <c r="C1679" s="1" t="s">
        <v>7590</v>
      </c>
      <c r="D1679" s="1" t="s">
        <v>6735</v>
      </c>
      <c r="E1679" s="1" t="s">
        <v>6738</v>
      </c>
      <c r="F1679" s="62">
        <v>1589.5506383968491</v>
      </c>
      <c r="G1679" s="62">
        <v>8.2790734219123809</v>
      </c>
      <c r="H1679" s="62">
        <v>8.9572459540659679</v>
      </c>
      <c r="I1679" s="62">
        <v>1726.5309999999999</v>
      </c>
      <c r="J1679" s="62">
        <v>1780.4475322195706</v>
      </c>
      <c r="K1679" s="62">
        <v>1726.5309999999999</v>
      </c>
      <c r="L1679" s="62">
        <v>15464.96281431947</v>
      </c>
      <c r="M1679" s="63">
        <v>802.3545985900563</v>
      </c>
      <c r="N1679" s="64">
        <f>GP_need_index[[#This Row],[Normalised weighted population]]/GP_need_index[[#This Row],[Registered population]]</f>
        <v>0.50476818995793415</v>
      </c>
    </row>
    <row r="1680" spans="1:14" hidden="1" x14ac:dyDescent="0.2">
      <c r="A1680" s="46" t="s">
        <v>13250</v>
      </c>
      <c r="B1680" s="33" t="s">
        <v>1306</v>
      </c>
      <c r="C1680" s="1" t="s">
        <v>7590</v>
      </c>
      <c r="D1680" s="1" t="s">
        <v>6735</v>
      </c>
      <c r="E1680" s="1" t="s">
        <v>6738</v>
      </c>
      <c r="F1680" s="62">
        <v>1593.4142395015142</v>
      </c>
      <c r="G1680" s="62">
        <v>8.2790734219123809</v>
      </c>
      <c r="H1680" s="62">
        <v>8.9572459540659679</v>
      </c>
      <c r="I1680" s="62">
        <v>1726.5309999999999</v>
      </c>
      <c r="J1680" s="62">
        <v>1780.4475322195706</v>
      </c>
      <c r="K1680" s="62">
        <v>1726.5309999999999</v>
      </c>
      <c r="L1680" s="62">
        <v>15464.96281431947</v>
      </c>
      <c r="M1680" s="63">
        <v>805.60897731171815</v>
      </c>
      <c r="N1680" s="64">
        <f>GP_need_index[[#This Row],[Normalised weighted population]]/GP_need_index[[#This Row],[Registered population]]</f>
        <v>0.50558665621297949</v>
      </c>
    </row>
    <row r="1681" spans="1:14" x14ac:dyDescent="0.2">
      <c r="A1681" s="46" t="s">
        <v>13248</v>
      </c>
      <c r="B1681" s="33" t="s">
        <v>1468</v>
      </c>
      <c r="C1681" s="1" t="s">
        <v>7591</v>
      </c>
      <c r="D1681" s="1" t="s">
        <v>6735</v>
      </c>
      <c r="E1681" s="1" t="s">
        <v>6736</v>
      </c>
      <c r="F1681" s="62">
        <v>4046.4166666666661</v>
      </c>
      <c r="G1681" s="62">
        <v>25.237483327504435</v>
      </c>
      <c r="H1681" s="62">
        <v>24.964838366573023</v>
      </c>
      <c r="I1681" s="62">
        <v>1907.423</v>
      </c>
      <c r="J1681" s="62">
        <v>1933.1454463625153</v>
      </c>
      <c r="K1681" s="62">
        <v>1907.423</v>
      </c>
      <c r="L1681" s="62">
        <v>47618.506891683814</v>
      </c>
      <c r="M1681" s="63">
        <v>2460.0079648392825</v>
      </c>
      <c r="N1681" s="68">
        <f>GP_need_index[[#This Row],[Normalised weighted population]]/GP_need_index[[#This Row],[Registered population]]</f>
        <v>0.60794726976690061</v>
      </c>
    </row>
    <row r="1682" spans="1:14" hidden="1" x14ac:dyDescent="0.2">
      <c r="A1682" s="46" t="s">
        <v>13249</v>
      </c>
      <c r="B1682" s="33" t="s">
        <v>1468</v>
      </c>
      <c r="C1682" s="1" t="s">
        <v>7591</v>
      </c>
      <c r="D1682" s="1" t="s">
        <v>6735</v>
      </c>
      <c r="E1682" s="1" t="s">
        <v>6736</v>
      </c>
      <c r="F1682" s="62">
        <v>4065.5081318800935</v>
      </c>
      <c r="G1682" s="62">
        <v>25.237483327504435</v>
      </c>
      <c r="H1682" s="62">
        <v>24.964838366573023</v>
      </c>
      <c r="I1682" s="62">
        <v>1907.423</v>
      </c>
      <c r="J1682" s="62">
        <v>1933.1454463625153</v>
      </c>
      <c r="K1682" s="62">
        <v>1907.423</v>
      </c>
      <c r="L1682" s="62">
        <v>47618.506891683814</v>
      </c>
      <c r="M1682" s="63">
        <v>2470.5476787281932</v>
      </c>
      <c r="N1682" s="64">
        <f>GP_need_index[[#This Row],[Normalised weighted population]]/GP_need_index[[#This Row],[Registered population]]</f>
        <v>0.60768484494106489</v>
      </c>
    </row>
    <row r="1683" spans="1:14" hidden="1" x14ac:dyDescent="0.2">
      <c r="A1683" s="46" t="s">
        <v>13250</v>
      </c>
      <c r="B1683" s="33" t="s">
        <v>1468</v>
      </c>
      <c r="C1683" s="1" t="s">
        <v>7591</v>
      </c>
      <c r="D1683" s="1" t="s">
        <v>6735</v>
      </c>
      <c r="E1683" s="1" t="s">
        <v>6736</v>
      </c>
      <c r="F1683" s="62">
        <v>4083.9352304443332</v>
      </c>
      <c r="G1683" s="62">
        <v>25.237483327504435</v>
      </c>
      <c r="H1683" s="62">
        <v>24.964838366573023</v>
      </c>
      <c r="I1683" s="62">
        <v>1907.423</v>
      </c>
      <c r="J1683" s="62">
        <v>1933.1454463625153</v>
      </c>
      <c r="K1683" s="62">
        <v>1907.423</v>
      </c>
      <c r="L1683" s="62">
        <v>47618.506891683814</v>
      </c>
      <c r="M1683" s="63">
        <v>2480.5683077750423</v>
      </c>
      <c r="N1683" s="64">
        <f>GP_need_index[[#This Row],[Normalised weighted population]]/GP_need_index[[#This Row],[Registered population]]</f>
        <v>0.60739658388391138</v>
      </c>
    </row>
    <row r="1684" spans="1:14" x14ac:dyDescent="0.2">
      <c r="A1684" s="46" t="s">
        <v>13248</v>
      </c>
      <c r="B1684" s="33" t="s">
        <v>1064</v>
      </c>
      <c r="C1684" s="1" t="s">
        <v>7592</v>
      </c>
      <c r="D1684" s="1" t="s">
        <v>6613</v>
      </c>
      <c r="E1684" s="1" t="s">
        <v>6618</v>
      </c>
      <c r="F1684" s="62">
        <v>5138.0000000000009</v>
      </c>
      <c r="G1684" s="62">
        <v>31.075037985721224</v>
      </c>
      <c r="H1684" s="62">
        <v>32.385483752579908</v>
      </c>
      <c r="I1684" s="62">
        <v>2061.8200000000002</v>
      </c>
      <c r="J1684" s="62">
        <v>1926.6779327335639</v>
      </c>
      <c r="K1684" s="62">
        <v>2061.8200000000002</v>
      </c>
      <c r="L1684" s="62">
        <v>66773.03811074431</v>
      </c>
      <c r="M1684" s="63">
        <v>3449.5454879043054</v>
      </c>
      <c r="N1684" s="68">
        <f>GP_need_index[[#This Row],[Normalised weighted population]]/GP_need_index[[#This Row],[Registered population]]</f>
        <v>0.67137903618223138</v>
      </c>
    </row>
    <row r="1685" spans="1:14" hidden="1" x14ac:dyDescent="0.2">
      <c r="A1685" s="46" t="s">
        <v>13249</v>
      </c>
      <c r="B1685" s="33" t="s">
        <v>1064</v>
      </c>
      <c r="C1685" s="1" t="s">
        <v>7592</v>
      </c>
      <c r="D1685" s="1" t="s">
        <v>6613</v>
      </c>
      <c r="E1685" s="1" t="s">
        <v>6618</v>
      </c>
      <c r="F1685" s="62">
        <v>5169.1330012842427</v>
      </c>
      <c r="G1685" s="62">
        <v>31.075037985721224</v>
      </c>
      <c r="H1685" s="62">
        <v>32.385483752579908</v>
      </c>
      <c r="I1685" s="62">
        <v>2061.8200000000002</v>
      </c>
      <c r="J1685" s="62">
        <v>1926.6779327335639</v>
      </c>
      <c r="K1685" s="62">
        <v>2061.8200000000002</v>
      </c>
      <c r="L1685" s="62">
        <v>66773.03811074431</v>
      </c>
      <c r="M1685" s="63">
        <v>3464.3247987882314</v>
      </c>
      <c r="N1685" s="64">
        <f>GP_need_index[[#This Row],[Normalised weighted population]]/GP_need_index[[#This Row],[Registered population]]</f>
        <v>0.67019455640385706</v>
      </c>
    </row>
    <row r="1686" spans="1:14" hidden="1" x14ac:dyDescent="0.2">
      <c r="A1686" s="46" t="s">
        <v>13250</v>
      </c>
      <c r="B1686" s="33" t="s">
        <v>1064</v>
      </c>
      <c r="C1686" s="1" t="s">
        <v>7592</v>
      </c>
      <c r="D1686" s="1" t="s">
        <v>6613</v>
      </c>
      <c r="E1686" s="1" t="s">
        <v>6618</v>
      </c>
      <c r="F1686" s="62">
        <v>5196.9158395916347</v>
      </c>
      <c r="G1686" s="62">
        <v>31.075037985721224</v>
      </c>
      <c r="H1686" s="62">
        <v>32.385483752579908</v>
      </c>
      <c r="I1686" s="62">
        <v>2061.8200000000002</v>
      </c>
      <c r="J1686" s="62">
        <v>1926.6779327335639</v>
      </c>
      <c r="K1686" s="62">
        <v>2061.8200000000002</v>
      </c>
      <c r="L1686" s="62">
        <v>66773.03811074431</v>
      </c>
      <c r="M1686" s="63">
        <v>3478.3762230960301</v>
      </c>
      <c r="N1686" s="64">
        <f>GP_need_index[[#This Row],[Normalised weighted population]]/GP_need_index[[#This Row],[Registered population]]</f>
        <v>0.66931548065426349</v>
      </c>
    </row>
    <row r="1687" spans="1:14" x14ac:dyDescent="0.2">
      <c r="A1687" s="46" t="s">
        <v>13248</v>
      </c>
      <c r="B1687" s="33" t="s">
        <v>1171</v>
      </c>
      <c r="C1687" s="1" t="s">
        <v>7593</v>
      </c>
      <c r="D1687" s="1" t="s">
        <v>6613</v>
      </c>
      <c r="E1687" s="1" t="s">
        <v>6618</v>
      </c>
      <c r="F1687" s="62">
        <v>6865.333333333333</v>
      </c>
      <c r="G1687" s="62">
        <v>101.61458256967981</v>
      </c>
      <c r="H1687" s="62">
        <v>99.385505590948469</v>
      </c>
      <c r="I1687" s="62">
        <v>1991.4110000000001</v>
      </c>
      <c r="J1687" s="62">
        <v>1926.6779327335639</v>
      </c>
      <c r="K1687" s="62">
        <v>1991.4110000000001</v>
      </c>
      <c r="L1687" s="62">
        <v>197917.38907437629</v>
      </c>
      <c r="M1687" s="63">
        <v>10224.561526270581</v>
      </c>
      <c r="N1687" s="68">
        <f>GP_need_index[[#This Row],[Normalised weighted population]]/GP_need_index[[#This Row],[Registered population]]</f>
        <v>1.4893029995538816</v>
      </c>
    </row>
    <row r="1688" spans="1:14" hidden="1" x14ac:dyDescent="0.2">
      <c r="A1688" s="46" t="s">
        <v>13249</v>
      </c>
      <c r="B1688" s="33" t="s">
        <v>1171</v>
      </c>
      <c r="C1688" s="1" t="s">
        <v>7593</v>
      </c>
      <c r="D1688" s="1" t="s">
        <v>6613</v>
      </c>
      <c r="E1688" s="1" t="s">
        <v>6618</v>
      </c>
      <c r="F1688" s="62">
        <v>6871.3438767762</v>
      </c>
      <c r="G1688" s="62">
        <v>101.61458256967981</v>
      </c>
      <c r="H1688" s="62">
        <v>99.385505590948469</v>
      </c>
      <c r="I1688" s="62">
        <v>1991.4110000000001</v>
      </c>
      <c r="J1688" s="62">
        <v>1926.6779327335639</v>
      </c>
      <c r="K1688" s="62">
        <v>1991.4110000000001</v>
      </c>
      <c r="L1688" s="62">
        <v>197917.38907437629</v>
      </c>
      <c r="M1688" s="63">
        <v>10268.367869447808</v>
      </c>
      <c r="N1688" s="64">
        <f>GP_need_index[[#This Row],[Normalised weighted population]]/GP_need_index[[#This Row],[Registered population]]</f>
        <v>1.49437548950983</v>
      </c>
    </row>
    <row r="1689" spans="1:14" hidden="1" x14ac:dyDescent="0.2">
      <c r="A1689" s="46" t="s">
        <v>13250</v>
      </c>
      <c r="B1689" s="33" t="s">
        <v>1171</v>
      </c>
      <c r="C1689" s="1" t="s">
        <v>7593</v>
      </c>
      <c r="D1689" s="1" t="s">
        <v>6613</v>
      </c>
      <c r="E1689" s="1" t="s">
        <v>6618</v>
      </c>
      <c r="F1689" s="62">
        <v>6874.9527748331784</v>
      </c>
      <c r="G1689" s="62">
        <v>101.61458256967981</v>
      </c>
      <c r="H1689" s="62">
        <v>99.385505590948469</v>
      </c>
      <c r="I1689" s="62">
        <v>1991.4110000000001</v>
      </c>
      <c r="J1689" s="62">
        <v>1926.6779327335639</v>
      </c>
      <c r="K1689" s="62">
        <v>1991.4110000000001</v>
      </c>
      <c r="L1689" s="62">
        <v>197917.38907437629</v>
      </c>
      <c r="M1689" s="63">
        <v>10310.016733876641</v>
      </c>
      <c r="N1689" s="64">
        <f>GP_need_index[[#This Row],[Normalised weighted population]]/GP_need_index[[#This Row],[Registered population]]</f>
        <v>1.4996490989171651</v>
      </c>
    </row>
    <row r="1690" spans="1:14" x14ac:dyDescent="0.2">
      <c r="A1690" s="46" t="s">
        <v>13248</v>
      </c>
      <c r="B1690" s="33" t="s">
        <v>1065</v>
      </c>
      <c r="C1690" s="1" t="s">
        <v>7594</v>
      </c>
      <c r="D1690" s="1" t="s">
        <v>6613</v>
      </c>
      <c r="E1690" s="1" t="s">
        <v>6618</v>
      </c>
      <c r="F1690" s="62">
        <v>978.66666666666674</v>
      </c>
      <c r="G1690" s="62"/>
      <c r="H1690" s="62"/>
      <c r="I1690" s="62">
        <v>2048.0039999999999</v>
      </c>
      <c r="J1690" s="62">
        <v>1926.6779327335639</v>
      </c>
      <c r="K1690" s="62">
        <v>2048.0039999999999</v>
      </c>
      <c r="L1690" s="62"/>
      <c r="M1690" s="63"/>
      <c r="N1690" s="68">
        <f>GP_need_index[[#This Row],[Normalised weighted population]]/GP_need_index[[#This Row],[Registered population]]</f>
        <v>0</v>
      </c>
    </row>
    <row r="1691" spans="1:14" hidden="1" x14ac:dyDescent="0.2">
      <c r="A1691" s="46" t="s">
        <v>13249</v>
      </c>
      <c r="B1691" s="33" t="s">
        <v>1065</v>
      </c>
      <c r="C1691" s="1" t="s">
        <v>7594</v>
      </c>
      <c r="D1691" s="1" t="s">
        <v>6613</v>
      </c>
      <c r="E1691" s="1" t="s">
        <v>6618</v>
      </c>
      <c r="F1691" s="62">
        <v>982.69973944818162</v>
      </c>
      <c r="G1691" s="62"/>
      <c r="H1691" s="62"/>
      <c r="I1691" s="62">
        <v>2048.0039999999999</v>
      </c>
      <c r="J1691" s="62">
        <v>1926.6779327335639</v>
      </c>
      <c r="K1691" s="62">
        <v>2048.0039999999999</v>
      </c>
      <c r="L1691" s="62"/>
      <c r="M1691" s="63"/>
      <c r="N1691" s="64">
        <f>GP_need_index[[#This Row],[Normalised weighted population]]/GP_need_index[[#This Row],[Registered population]]</f>
        <v>0</v>
      </c>
    </row>
    <row r="1692" spans="1:14" hidden="1" x14ac:dyDescent="0.2">
      <c r="A1692" s="46" t="s">
        <v>13250</v>
      </c>
      <c r="B1692" s="33" t="s">
        <v>1065</v>
      </c>
      <c r="C1692" s="1" t="s">
        <v>7594</v>
      </c>
      <c r="D1692" s="1" t="s">
        <v>6613</v>
      </c>
      <c r="E1692" s="1" t="s">
        <v>6618</v>
      </c>
      <c r="F1692" s="62">
        <v>986.76376125261481</v>
      </c>
      <c r="G1692" s="62"/>
      <c r="H1692" s="62"/>
      <c r="I1692" s="62">
        <v>2048.0039999999999</v>
      </c>
      <c r="J1692" s="62">
        <v>1926.6779327335639</v>
      </c>
      <c r="K1692" s="62">
        <v>2048.0039999999999</v>
      </c>
      <c r="L1692" s="62"/>
      <c r="M1692" s="63"/>
      <c r="N1692" s="64">
        <f>GP_need_index[[#This Row],[Normalised weighted population]]/GP_need_index[[#This Row],[Registered population]]</f>
        <v>0</v>
      </c>
    </row>
    <row r="1693" spans="1:14" x14ac:dyDescent="0.2">
      <c r="A1693" s="46" t="s">
        <v>13248</v>
      </c>
      <c r="B1693" s="33" t="s">
        <v>1056</v>
      </c>
      <c r="C1693" s="1" t="s">
        <v>7595</v>
      </c>
      <c r="D1693" s="1" t="s">
        <v>6613</v>
      </c>
      <c r="E1693" s="1" t="s">
        <v>6618</v>
      </c>
      <c r="F1693" s="62">
        <v>17694.5</v>
      </c>
      <c r="G1693" s="62">
        <v>264.34294153336032</v>
      </c>
      <c r="H1693" s="62">
        <v>262.62943253212597</v>
      </c>
      <c r="I1693" s="62">
        <v>2212.752</v>
      </c>
      <c r="J1693" s="62">
        <v>1926.6779327335639</v>
      </c>
      <c r="K1693" s="62">
        <v>2212.752</v>
      </c>
      <c r="L1693" s="62">
        <v>581133.80209432682</v>
      </c>
      <c r="M1693" s="63">
        <v>30021.810323478378</v>
      </c>
      <c r="N1693" s="68">
        <f>GP_need_index[[#This Row],[Normalised weighted population]]/GP_need_index[[#This Row],[Registered population]]</f>
        <v>1.6966746912022592</v>
      </c>
    </row>
    <row r="1694" spans="1:14" hidden="1" x14ac:dyDescent="0.2">
      <c r="A1694" s="46" t="s">
        <v>13249</v>
      </c>
      <c r="B1694" s="33" t="s">
        <v>1056</v>
      </c>
      <c r="C1694" s="1" t="s">
        <v>7595</v>
      </c>
      <c r="D1694" s="1" t="s">
        <v>6613</v>
      </c>
      <c r="E1694" s="1" t="s">
        <v>6618</v>
      </c>
      <c r="F1694" s="62">
        <v>17717.964578383257</v>
      </c>
      <c r="G1694" s="62">
        <v>264.34294153336032</v>
      </c>
      <c r="H1694" s="62">
        <v>262.62943253212597</v>
      </c>
      <c r="I1694" s="62">
        <v>2212.752</v>
      </c>
      <c r="J1694" s="62">
        <v>1926.6779327335639</v>
      </c>
      <c r="K1694" s="62">
        <v>2212.752</v>
      </c>
      <c r="L1694" s="62">
        <v>581133.80209432682</v>
      </c>
      <c r="M1694" s="63">
        <v>30150.436448173579</v>
      </c>
      <c r="N1694" s="64">
        <f>GP_need_index[[#This Row],[Normalised weighted population]]/GP_need_index[[#This Row],[Registered population]]</f>
        <v>1.7016873645271036</v>
      </c>
    </row>
    <row r="1695" spans="1:14" hidden="1" x14ac:dyDescent="0.2">
      <c r="A1695" s="46" t="s">
        <v>13250</v>
      </c>
      <c r="B1695" s="33" t="s">
        <v>1056</v>
      </c>
      <c r="C1695" s="1" t="s">
        <v>7595</v>
      </c>
      <c r="D1695" s="1" t="s">
        <v>6613</v>
      </c>
      <c r="E1695" s="1" t="s">
        <v>6618</v>
      </c>
      <c r="F1695" s="62">
        <v>17736.339621597293</v>
      </c>
      <c r="G1695" s="62">
        <v>264.34294153336032</v>
      </c>
      <c r="H1695" s="62">
        <v>262.62943253212597</v>
      </c>
      <c r="I1695" s="62">
        <v>2212.752</v>
      </c>
      <c r="J1695" s="62">
        <v>1926.6779327335639</v>
      </c>
      <c r="K1695" s="62">
        <v>2212.752</v>
      </c>
      <c r="L1695" s="62">
        <v>581133.80209432682</v>
      </c>
      <c r="M1695" s="63">
        <v>30272.72768822901</v>
      </c>
      <c r="N1695" s="64">
        <f>GP_need_index[[#This Row],[Normalised weighted population]]/GP_need_index[[#This Row],[Registered population]]</f>
        <v>1.7068193513483656</v>
      </c>
    </row>
    <row r="1696" spans="1:14" x14ac:dyDescent="0.2">
      <c r="A1696" s="46" t="s">
        <v>13248</v>
      </c>
      <c r="B1696" s="33" t="s">
        <v>1131</v>
      </c>
      <c r="C1696" s="1" t="s">
        <v>7596</v>
      </c>
      <c r="D1696" s="1" t="s">
        <v>6613</v>
      </c>
      <c r="E1696" s="1" t="s">
        <v>6618</v>
      </c>
      <c r="F1696" s="62">
        <v>14946.916666666668</v>
      </c>
      <c r="G1696" s="62">
        <v>170.73080487483062</v>
      </c>
      <c r="H1696" s="62">
        <v>168.79754175254936</v>
      </c>
      <c r="I1696" s="62">
        <v>1981.105</v>
      </c>
      <c r="J1696" s="62">
        <v>1926.6779327335639</v>
      </c>
      <c r="K1696" s="62">
        <v>1981.105</v>
      </c>
      <c r="L1696" s="62">
        <v>334405.65395368432</v>
      </c>
      <c r="M1696" s="63">
        <v>17275.648186210135</v>
      </c>
      <c r="N1696" s="68">
        <f>GP_need_index[[#This Row],[Normalised weighted population]]/GP_need_index[[#This Row],[Registered population]]</f>
        <v>1.1558001273089857</v>
      </c>
    </row>
    <row r="1697" spans="1:14" hidden="1" x14ac:dyDescent="0.2">
      <c r="A1697" s="46" t="s">
        <v>13249</v>
      </c>
      <c r="B1697" s="33" t="s">
        <v>1131</v>
      </c>
      <c r="C1697" s="1" t="s">
        <v>7596</v>
      </c>
      <c r="D1697" s="1" t="s">
        <v>6613</v>
      </c>
      <c r="E1697" s="1" t="s">
        <v>6618</v>
      </c>
      <c r="F1697" s="62">
        <v>15003.214856236003</v>
      </c>
      <c r="G1697" s="62">
        <v>170.73080487483062</v>
      </c>
      <c r="H1697" s="62">
        <v>168.79754175254936</v>
      </c>
      <c r="I1697" s="62">
        <v>1981.105</v>
      </c>
      <c r="J1697" s="62">
        <v>1926.6779327335639</v>
      </c>
      <c r="K1697" s="62">
        <v>1981.105</v>
      </c>
      <c r="L1697" s="62">
        <v>334405.65395368432</v>
      </c>
      <c r="M1697" s="63">
        <v>17349.664364909797</v>
      </c>
      <c r="N1697" s="64">
        <f>GP_need_index[[#This Row],[Normalised weighted population]]/GP_need_index[[#This Row],[Registered population]]</f>
        <v>1.1563964477718924</v>
      </c>
    </row>
    <row r="1698" spans="1:14" hidden="1" x14ac:dyDescent="0.2">
      <c r="A1698" s="46" t="s">
        <v>13250</v>
      </c>
      <c r="B1698" s="33" t="s">
        <v>1131</v>
      </c>
      <c r="C1698" s="1" t="s">
        <v>7596</v>
      </c>
      <c r="D1698" s="1" t="s">
        <v>6613</v>
      </c>
      <c r="E1698" s="1" t="s">
        <v>6618</v>
      </c>
      <c r="F1698" s="62">
        <v>15052.725240064097</v>
      </c>
      <c r="G1698" s="62">
        <v>170.73080487483062</v>
      </c>
      <c r="H1698" s="62">
        <v>168.79754175254936</v>
      </c>
      <c r="I1698" s="62">
        <v>1981.105</v>
      </c>
      <c r="J1698" s="62">
        <v>1926.6779327335639</v>
      </c>
      <c r="K1698" s="62">
        <v>1981.105</v>
      </c>
      <c r="L1698" s="62">
        <v>334405.65395368432</v>
      </c>
      <c r="M1698" s="63">
        <v>17420.03521918839</v>
      </c>
      <c r="N1698" s="64">
        <f>GP_need_index[[#This Row],[Normalised weighted population]]/GP_need_index[[#This Row],[Registered population]]</f>
        <v>1.1572678662082729</v>
      </c>
    </row>
    <row r="1699" spans="1:14" x14ac:dyDescent="0.2">
      <c r="A1699" s="46" t="s">
        <v>13248</v>
      </c>
      <c r="B1699" s="33" t="s">
        <v>1129</v>
      </c>
      <c r="C1699" s="1" t="s">
        <v>7597</v>
      </c>
      <c r="D1699" s="1" t="s">
        <v>6613</v>
      </c>
      <c r="E1699" s="1" t="s">
        <v>6618</v>
      </c>
      <c r="F1699" s="62">
        <v>10152</v>
      </c>
      <c r="G1699" s="62">
        <v>120.40617781164083</v>
      </c>
      <c r="H1699" s="62">
        <v>117.08240838063315</v>
      </c>
      <c r="I1699" s="62">
        <v>1844.2159999999999</v>
      </c>
      <c r="J1699" s="62">
        <v>1926.6779327335639</v>
      </c>
      <c r="K1699" s="62">
        <v>1844.2159999999999</v>
      </c>
      <c r="L1699" s="62">
        <v>215925.25085409774</v>
      </c>
      <c r="M1699" s="63">
        <v>11154.861241643981</v>
      </c>
      <c r="N1699" s="68">
        <f>GP_need_index[[#This Row],[Normalised weighted population]]/GP_need_index[[#This Row],[Registered population]]</f>
        <v>1.0987845982706836</v>
      </c>
    </row>
    <row r="1700" spans="1:14" hidden="1" x14ac:dyDescent="0.2">
      <c r="A1700" s="46" t="s">
        <v>13249</v>
      </c>
      <c r="B1700" s="33" t="s">
        <v>1129</v>
      </c>
      <c r="C1700" s="1" t="s">
        <v>7597</v>
      </c>
      <c r="D1700" s="1" t="s">
        <v>6613</v>
      </c>
      <c r="E1700" s="1" t="s">
        <v>6618</v>
      </c>
      <c r="F1700" s="62">
        <v>10180.133422593113</v>
      </c>
      <c r="G1700" s="62">
        <v>120.40617781164083</v>
      </c>
      <c r="H1700" s="62">
        <v>117.08240838063315</v>
      </c>
      <c r="I1700" s="62">
        <v>1844.2159999999999</v>
      </c>
      <c r="J1700" s="62">
        <v>1926.6779327335639</v>
      </c>
      <c r="K1700" s="62">
        <v>1844.2159999999999</v>
      </c>
      <c r="L1700" s="62">
        <v>215925.25085409774</v>
      </c>
      <c r="M1700" s="63">
        <v>11202.653382010123</v>
      </c>
      <c r="N1700" s="64">
        <f>GP_need_index[[#This Row],[Normalised weighted population]]/GP_need_index[[#This Row],[Registered population]]</f>
        <v>1.1004426874354807</v>
      </c>
    </row>
    <row r="1701" spans="1:14" hidden="1" x14ac:dyDescent="0.2">
      <c r="A1701" s="46" t="s">
        <v>13250</v>
      </c>
      <c r="B1701" s="33" t="s">
        <v>1129</v>
      </c>
      <c r="C1701" s="1" t="s">
        <v>7597</v>
      </c>
      <c r="D1701" s="1" t="s">
        <v>6613</v>
      </c>
      <c r="E1701" s="1" t="s">
        <v>6618</v>
      </c>
      <c r="F1701" s="62">
        <v>10203.689767791559</v>
      </c>
      <c r="G1701" s="62">
        <v>120.40617781164083</v>
      </c>
      <c r="H1701" s="62">
        <v>117.08240838063315</v>
      </c>
      <c r="I1701" s="62">
        <v>1844.2159999999999</v>
      </c>
      <c r="J1701" s="62">
        <v>1926.6779327335639</v>
      </c>
      <c r="K1701" s="62">
        <v>1844.2159999999999</v>
      </c>
      <c r="L1701" s="62">
        <v>215925.25085409774</v>
      </c>
      <c r="M1701" s="63">
        <v>11248.091741628967</v>
      </c>
      <c r="N1701" s="64">
        <f>GP_need_index[[#This Row],[Normalised weighted population]]/GP_need_index[[#This Row],[Registered population]]</f>
        <v>1.1023553241626489</v>
      </c>
    </row>
    <row r="1702" spans="1:14" x14ac:dyDescent="0.2">
      <c r="A1702" s="46" t="s">
        <v>13248</v>
      </c>
      <c r="B1702" s="33" t="s">
        <v>1136</v>
      </c>
      <c r="C1702" s="1" t="s">
        <v>7598</v>
      </c>
      <c r="D1702" s="1" t="s">
        <v>6613</v>
      </c>
      <c r="E1702" s="1" t="s">
        <v>6618</v>
      </c>
      <c r="F1702" s="62">
        <v>10656.333333333332</v>
      </c>
      <c r="G1702" s="62">
        <v>145.88535067889296</v>
      </c>
      <c r="H1702" s="62">
        <v>146.99448224125354</v>
      </c>
      <c r="I1702" s="62">
        <v>1762.4549999999999</v>
      </c>
      <c r="J1702" s="62">
        <v>1926.6779327335639</v>
      </c>
      <c r="K1702" s="62">
        <v>1762.4549999999999</v>
      </c>
      <c r="L1702" s="62">
        <v>259071.1601985085</v>
      </c>
      <c r="M1702" s="63">
        <v>13383.811445372869</v>
      </c>
      <c r="N1702" s="68">
        <f>GP_need_index[[#This Row],[Normalised weighted population]]/GP_need_index[[#This Row],[Registered population]]</f>
        <v>1.2559490236203388</v>
      </c>
    </row>
    <row r="1703" spans="1:14" hidden="1" x14ac:dyDescent="0.2">
      <c r="A1703" s="46" t="s">
        <v>13249</v>
      </c>
      <c r="B1703" s="33" t="s">
        <v>1136</v>
      </c>
      <c r="C1703" s="1" t="s">
        <v>7598</v>
      </c>
      <c r="D1703" s="1" t="s">
        <v>6613</v>
      </c>
      <c r="E1703" s="1" t="s">
        <v>6618</v>
      </c>
      <c r="F1703" s="62">
        <v>10671.803818597085</v>
      </c>
      <c r="G1703" s="62">
        <v>145.88535067889296</v>
      </c>
      <c r="H1703" s="62">
        <v>146.99448224125354</v>
      </c>
      <c r="I1703" s="62">
        <v>1762.4549999999999</v>
      </c>
      <c r="J1703" s="62">
        <v>1926.6779327335639</v>
      </c>
      <c r="K1703" s="62">
        <v>1762.4549999999999</v>
      </c>
      <c r="L1703" s="62">
        <v>259071.1601985085</v>
      </c>
      <c r="M1703" s="63">
        <v>13441.15335051852</v>
      </c>
      <c r="N1703" s="64">
        <f>GP_need_index[[#This Row],[Normalised weighted population]]/GP_need_index[[#This Row],[Registered population]]</f>
        <v>1.2595015406013614</v>
      </c>
    </row>
    <row r="1704" spans="1:14" hidden="1" x14ac:dyDescent="0.2">
      <c r="A1704" s="46" t="s">
        <v>13250</v>
      </c>
      <c r="B1704" s="33" t="s">
        <v>1136</v>
      </c>
      <c r="C1704" s="1" t="s">
        <v>7598</v>
      </c>
      <c r="D1704" s="1" t="s">
        <v>6613</v>
      </c>
      <c r="E1704" s="1" t="s">
        <v>6618</v>
      </c>
      <c r="F1704" s="62">
        <v>10686.237304621147</v>
      </c>
      <c r="G1704" s="62">
        <v>145.88535067889296</v>
      </c>
      <c r="H1704" s="62">
        <v>146.99448224125354</v>
      </c>
      <c r="I1704" s="62">
        <v>1762.4549999999999</v>
      </c>
      <c r="J1704" s="62">
        <v>1926.6779327335639</v>
      </c>
      <c r="K1704" s="62">
        <v>1762.4549999999999</v>
      </c>
      <c r="L1704" s="62">
        <v>259071.1601985085</v>
      </c>
      <c r="M1704" s="63">
        <v>13495.67114543786</v>
      </c>
      <c r="N1704" s="64">
        <f>GP_need_index[[#This Row],[Normalised weighted population]]/GP_need_index[[#This Row],[Registered population]]</f>
        <v>1.2629020637228225</v>
      </c>
    </row>
    <row r="1705" spans="1:14" x14ac:dyDescent="0.2">
      <c r="A1705" s="46" t="s">
        <v>13248</v>
      </c>
      <c r="B1705" s="33" t="s">
        <v>1134</v>
      </c>
      <c r="C1705" s="1" t="s">
        <v>7599</v>
      </c>
      <c r="D1705" s="1" t="s">
        <v>6613</v>
      </c>
      <c r="E1705" s="1" t="s">
        <v>6618</v>
      </c>
      <c r="F1705" s="62">
        <v>13184.666666666668</v>
      </c>
      <c r="G1705" s="62">
        <v>107.14792311916366</v>
      </c>
      <c r="H1705" s="62">
        <v>108.40842224703597</v>
      </c>
      <c r="I1705" s="62">
        <v>1999.087</v>
      </c>
      <c r="J1705" s="62">
        <v>1926.6779327335639</v>
      </c>
      <c r="K1705" s="62">
        <v>1999.087</v>
      </c>
      <c r="L1705" s="62">
        <v>216717.86760456039</v>
      </c>
      <c r="M1705" s="63">
        <v>11195.808420513709</v>
      </c>
      <c r="N1705" s="68">
        <f>GP_need_index[[#This Row],[Normalised weighted population]]/GP_need_index[[#This Row],[Registered population]]</f>
        <v>0.84915369524045925</v>
      </c>
    </row>
    <row r="1706" spans="1:14" hidden="1" x14ac:dyDescent="0.2">
      <c r="A1706" s="46" t="s">
        <v>13249</v>
      </c>
      <c r="B1706" s="33" t="s">
        <v>1134</v>
      </c>
      <c r="C1706" s="1" t="s">
        <v>7599</v>
      </c>
      <c r="D1706" s="1" t="s">
        <v>6613</v>
      </c>
      <c r="E1706" s="1" t="s">
        <v>6618</v>
      </c>
      <c r="F1706" s="62">
        <v>13243.511215799115</v>
      </c>
      <c r="G1706" s="62">
        <v>107.14792311916366</v>
      </c>
      <c r="H1706" s="62">
        <v>108.40842224703597</v>
      </c>
      <c r="I1706" s="62">
        <v>1999.087</v>
      </c>
      <c r="J1706" s="62">
        <v>1926.6779327335639</v>
      </c>
      <c r="K1706" s="62">
        <v>1999.087</v>
      </c>
      <c r="L1706" s="62">
        <v>216717.86760456039</v>
      </c>
      <c r="M1706" s="63">
        <v>11243.775995901206</v>
      </c>
      <c r="N1706" s="64">
        <f>GP_need_index[[#This Row],[Normalised weighted population]]/GP_need_index[[#This Row],[Registered population]]</f>
        <v>0.84900264081686394</v>
      </c>
    </row>
    <row r="1707" spans="1:14" hidden="1" x14ac:dyDescent="0.2">
      <c r="A1707" s="46" t="s">
        <v>13250</v>
      </c>
      <c r="B1707" s="33" t="s">
        <v>1134</v>
      </c>
      <c r="C1707" s="1" t="s">
        <v>7599</v>
      </c>
      <c r="D1707" s="1" t="s">
        <v>6613</v>
      </c>
      <c r="E1707" s="1" t="s">
        <v>6618</v>
      </c>
      <c r="F1707" s="62">
        <v>13298.050939296507</v>
      </c>
      <c r="G1707" s="62">
        <v>107.14792311916366</v>
      </c>
      <c r="H1707" s="62">
        <v>108.40842224703597</v>
      </c>
      <c r="I1707" s="62">
        <v>1999.087</v>
      </c>
      <c r="J1707" s="62">
        <v>1926.6779327335639</v>
      </c>
      <c r="K1707" s="62">
        <v>1999.087</v>
      </c>
      <c r="L1707" s="62">
        <v>216717.86760456039</v>
      </c>
      <c r="M1707" s="63">
        <v>11289.381150301137</v>
      </c>
      <c r="N1707" s="64">
        <f>GP_need_index[[#This Row],[Normalised weighted population]]/GP_need_index[[#This Row],[Registered population]]</f>
        <v>0.84895006056416622</v>
      </c>
    </row>
    <row r="1708" spans="1:14" x14ac:dyDescent="0.2">
      <c r="A1708" s="46" t="s">
        <v>13248</v>
      </c>
      <c r="B1708" s="33" t="s">
        <v>1111</v>
      </c>
      <c r="C1708" s="1" t="s">
        <v>7600</v>
      </c>
      <c r="D1708" s="1" t="s">
        <v>6613</v>
      </c>
      <c r="E1708" s="1" t="s">
        <v>6618</v>
      </c>
      <c r="F1708" s="62">
        <v>8715.1666666666679</v>
      </c>
      <c r="G1708" s="62">
        <v>115.33902597024249</v>
      </c>
      <c r="H1708" s="62">
        <v>115.18457944332708</v>
      </c>
      <c r="I1708" s="62">
        <v>1808.0820000000001</v>
      </c>
      <c r="J1708" s="62">
        <v>1926.6779327335639</v>
      </c>
      <c r="K1708" s="62">
        <v>1808.0820000000001</v>
      </c>
      <c r="L1708" s="62">
        <v>208263.16476904973</v>
      </c>
      <c r="M1708" s="63">
        <v>10759.032098168796</v>
      </c>
      <c r="N1708" s="68">
        <f>GP_need_index[[#This Row],[Normalised weighted population]]/GP_need_index[[#This Row],[Registered population]]</f>
        <v>1.2345182266358028</v>
      </c>
    </row>
    <row r="1709" spans="1:14" hidden="1" x14ac:dyDescent="0.2">
      <c r="A1709" s="46" t="s">
        <v>13249</v>
      </c>
      <c r="B1709" s="33" t="s">
        <v>1111</v>
      </c>
      <c r="C1709" s="1" t="s">
        <v>7600</v>
      </c>
      <c r="D1709" s="1" t="s">
        <v>6613</v>
      </c>
      <c r="E1709" s="1" t="s">
        <v>6618</v>
      </c>
      <c r="F1709" s="62">
        <v>8730.5766495028256</v>
      </c>
      <c r="G1709" s="62">
        <v>115.33902597024249</v>
      </c>
      <c r="H1709" s="62">
        <v>115.18457944332708</v>
      </c>
      <c r="I1709" s="62">
        <v>1808.0820000000001</v>
      </c>
      <c r="J1709" s="62">
        <v>1926.6779327335639</v>
      </c>
      <c r="K1709" s="62">
        <v>1808.0820000000001</v>
      </c>
      <c r="L1709" s="62">
        <v>208263.16476904973</v>
      </c>
      <c r="M1709" s="63">
        <v>10805.128339179835</v>
      </c>
      <c r="N1709" s="64">
        <f>GP_need_index[[#This Row],[Normalised weighted population]]/GP_need_index[[#This Row],[Registered population]]</f>
        <v>1.2376190912653116</v>
      </c>
    </row>
    <row r="1710" spans="1:14" hidden="1" x14ac:dyDescent="0.2">
      <c r="A1710" s="46" t="s">
        <v>13250</v>
      </c>
      <c r="B1710" s="33" t="s">
        <v>1111</v>
      </c>
      <c r="C1710" s="1" t="s">
        <v>7600</v>
      </c>
      <c r="D1710" s="1" t="s">
        <v>6613</v>
      </c>
      <c r="E1710" s="1" t="s">
        <v>6618</v>
      </c>
      <c r="F1710" s="62">
        <v>8742.369451157967</v>
      </c>
      <c r="G1710" s="62">
        <v>115.33902597024249</v>
      </c>
      <c r="H1710" s="62">
        <v>115.18457944332708</v>
      </c>
      <c r="I1710" s="62">
        <v>1808.0820000000001</v>
      </c>
      <c r="J1710" s="62">
        <v>1926.6779327335639</v>
      </c>
      <c r="K1710" s="62">
        <v>1808.0820000000001</v>
      </c>
      <c r="L1710" s="62">
        <v>208263.16476904973</v>
      </c>
      <c r="M1710" s="63">
        <v>10848.954323119662</v>
      </c>
      <c r="N1710" s="64">
        <f>GP_need_index[[#This Row],[Normalised weighted population]]/GP_need_index[[#This Row],[Registered population]]</f>
        <v>1.2409626913768403</v>
      </c>
    </row>
    <row r="1711" spans="1:14" x14ac:dyDescent="0.2">
      <c r="A1711" s="46" t="s">
        <v>13248</v>
      </c>
      <c r="B1711" s="33" t="s">
        <v>1169</v>
      </c>
      <c r="C1711" s="1" t="s">
        <v>7601</v>
      </c>
      <c r="D1711" s="1" t="s">
        <v>6613</v>
      </c>
      <c r="E1711" s="1" t="s">
        <v>6618</v>
      </c>
      <c r="F1711" s="62">
        <v>7741.8333333333339</v>
      </c>
      <c r="G1711" s="62">
        <v>120.83795262811684</v>
      </c>
      <c r="H1711" s="62">
        <v>121.44420601820494</v>
      </c>
      <c r="I1711" s="62">
        <v>1808.904</v>
      </c>
      <c r="J1711" s="62">
        <v>1926.6779327335639</v>
      </c>
      <c r="K1711" s="62">
        <v>1808.904</v>
      </c>
      <c r="L1711" s="62">
        <v>219680.91004315499</v>
      </c>
      <c r="M1711" s="63">
        <v>11348.881426680824</v>
      </c>
      <c r="N1711" s="68">
        <f>GP_need_index[[#This Row],[Normalised weighted population]]/GP_need_index[[#This Row],[Registered population]]</f>
        <v>1.4659165262337719</v>
      </c>
    </row>
    <row r="1712" spans="1:14" hidden="1" x14ac:dyDescent="0.2">
      <c r="A1712" s="46" t="s">
        <v>13249</v>
      </c>
      <c r="B1712" s="33" t="s">
        <v>1169</v>
      </c>
      <c r="C1712" s="1" t="s">
        <v>7601</v>
      </c>
      <c r="D1712" s="1" t="s">
        <v>6613</v>
      </c>
      <c r="E1712" s="1" t="s">
        <v>6618</v>
      </c>
      <c r="F1712" s="62">
        <v>7748.6267400762754</v>
      </c>
      <c r="G1712" s="62">
        <v>120.83795262811684</v>
      </c>
      <c r="H1712" s="62">
        <v>121.44420601820494</v>
      </c>
      <c r="I1712" s="62">
        <v>1808.904</v>
      </c>
      <c r="J1712" s="62">
        <v>1926.6779327335639</v>
      </c>
      <c r="K1712" s="62">
        <v>1808.904</v>
      </c>
      <c r="L1712" s="62">
        <v>219680.91004315499</v>
      </c>
      <c r="M1712" s="63">
        <v>11397.504831525857</v>
      </c>
      <c r="N1712" s="64">
        <f>GP_need_index[[#This Row],[Normalised weighted population]]/GP_need_index[[#This Row],[Registered population]]</f>
        <v>1.4709064217246917</v>
      </c>
    </row>
    <row r="1713" spans="1:14" hidden="1" x14ac:dyDescent="0.2">
      <c r="A1713" s="46" t="s">
        <v>13250</v>
      </c>
      <c r="B1713" s="33" t="s">
        <v>1169</v>
      </c>
      <c r="C1713" s="1" t="s">
        <v>7601</v>
      </c>
      <c r="D1713" s="1" t="s">
        <v>6613</v>
      </c>
      <c r="E1713" s="1" t="s">
        <v>6618</v>
      </c>
      <c r="F1713" s="62">
        <v>7751.7318409191994</v>
      </c>
      <c r="G1713" s="62">
        <v>120.83795262811684</v>
      </c>
      <c r="H1713" s="62">
        <v>121.44420601820494</v>
      </c>
      <c r="I1713" s="62">
        <v>1808.904</v>
      </c>
      <c r="J1713" s="62">
        <v>1926.6779327335639</v>
      </c>
      <c r="K1713" s="62">
        <v>1808.904</v>
      </c>
      <c r="L1713" s="62">
        <v>219680.91004315499</v>
      </c>
      <c r="M1713" s="63">
        <v>11443.73351553781</v>
      </c>
      <c r="N1713" s="64">
        <f>GP_need_index[[#This Row],[Normalised weighted population]]/GP_need_index[[#This Row],[Registered population]]</f>
        <v>1.4762808815353465</v>
      </c>
    </row>
    <row r="1714" spans="1:14" x14ac:dyDescent="0.2">
      <c r="A1714" s="46" t="s">
        <v>13248</v>
      </c>
      <c r="B1714" s="33" t="s">
        <v>1116</v>
      </c>
      <c r="C1714" s="1" t="s">
        <v>7602</v>
      </c>
      <c r="D1714" s="1" t="s">
        <v>6613</v>
      </c>
      <c r="E1714" s="1" t="s">
        <v>6618</v>
      </c>
      <c r="F1714" s="62">
        <v>7904.916666666667</v>
      </c>
      <c r="G1714" s="62">
        <v>91.61791511322177</v>
      </c>
      <c r="H1714" s="62">
        <v>90.360850525711925</v>
      </c>
      <c r="I1714" s="62">
        <v>1879.537</v>
      </c>
      <c r="J1714" s="62">
        <v>1926.6779327335639</v>
      </c>
      <c r="K1714" s="62">
        <v>1879.537</v>
      </c>
      <c r="L1714" s="62">
        <v>169836.56191454502</v>
      </c>
      <c r="M1714" s="63">
        <v>8773.8848255165667</v>
      </c>
      <c r="N1714" s="68">
        <f>GP_need_index[[#This Row],[Normalised weighted population]]/GP_need_index[[#This Row],[Registered population]]</f>
        <v>1.1099275546463572</v>
      </c>
    </row>
    <row r="1715" spans="1:14" hidden="1" x14ac:dyDescent="0.2">
      <c r="A1715" s="46" t="s">
        <v>13249</v>
      </c>
      <c r="B1715" s="33" t="s">
        <v>1116</v>
      </c>
      <c r="C1715" s="1" t="s">
        <v>7602</v>
      </c>
      <c r="D1715" s="1" t="s">
        <v>6613</v>
      </c>
      <c r="E1715" s="1" t="s">
        <v>6618</v>
      </c>
      <c r="F1715" s="62">
        <v>7923.7498605944584</v>
      </c>
      <c r="G1715" s="62">
        <v>91.61791511322177</v>
      </c>
      <c r="H1715" s="62">
        <v>90.360850525711925</v>
      </c>
      <c r="I1715" s="62">
        <v>1879.537</v>
      </c>
      <c r="J1715" s="62">
        <v>1926.6779327335639</v>
      </c>
      <c r="K1715" s="62">
        <v>1879.537</v>
      </c>
      <c r="L1715" s="62">
        <v>169836.56191454502</v>
      </c>
      <c r="M1715" s="63">
        <v>8811.4758565526172</v>
      </c>
      <c r="N1715" s="64">
        <f>GP_need_index[[#This Row],[Normalised weighted population]]/GP_need_index[[#This Row],[Registered population]]</f>
        <v>1.1120335714246739</v>
      </c>
    </row>
    <row r="1716" spans="1:14" hidden="1" x14ac:dyDescent="0.2">
      <c r="A1716" s="46" t="s">
        <v>13250</v>
      </c>
      <c r="B1716" s="33" t="s">
        <v>1116</v>
      </c>
      <c r="C1716" s="1" t="s">
        <v>7602</v>
      </c>
      <c r="D1716" s="1" t="s">
        <v>6613</v>
      </c>
      <c r="E1716" s="1" t="s">
        <v>6618</v>
      </c>
      <c r="F1716" s="62">
        <v>7942.5960204177254</v>
      </c>
      <c r="G1716" s="62">
        <v>91.61791511322177</v>
      </c>
      <c r="H1716" s="62">
        <v>90.360850525711925</v>
      </c>
      <c r="I1716" s="62">
        <v>1879.537</v>
      </c>
      <c r="J1716" s="62">
        <v>1926.6779327335639</v>
      </c>
      <c r="K1716" s="62">
        <v>1879.537</v>
      </c>
      <c r="L1716" s="62">
        <v>169836.56191454502</v>
      </c>
      <c r="M1716" s="63">
        <v>8847.2155152825508</v>
      </c>
      <c r="N1716" s="64">
        <f>GP_need_index[[#This Row],[Normalised weighted population]]/GP_need_index[[#This Row],[Registered population]]</f>
        <v>1.113894687900449</v>
      </c>
    </row>
    <row r="1717" spans="1:14" x14ac:dyDescent="0.2">
      <c r="A1717" s="46" t="s">
        <v>13248</v>
      </c>
      <c r="B1717" s="33" t="s">
        <v>1137</v>
      </c>
      <c r="C1717" s="1" t="s">
        <v>7603</v>
      </c>
      <c r="D1717" s="1" t="s">
        <v>6613</v>
      </c>
      <c r="E1717" s="1" t="s">
        <v>6618</v>
      </c>
      <c r="F1717" s="62">
        <v>12338.916666666668</v>
      </c>
      <c r="G1717" s="62">
        <v>132.09964043194728</v>
      </c>
      <c r="H1717" s="62">
        <v>132.35982307921165</v>
      </c>
      <c r="I1717" s="62">
        <v>1822.5060000000001</v>
      </c>
      <c r="J1717" s="62">
        <v>1926.6779327335639</v>
      </c>
      <c r="K1717" s="62">
        <v>1822.5060000000001</v>
      </c>
      <c r="L1717" s="62">
        <v>241226.57172080173</v>
      </c>
      <c r="M1717" s="63">
        <v>12461.946551870626</v>
      </c>
      <c r="N1717" s="68">
        <f>GP_need_index[[#This Row],[Normalised weighted population]]/GP_need_index[[#This Row],[Registered population]]</f>
        <v>1.0099708822522742</v>
      </c>
    </row>
    <row r="1718" spans="1:14" hidden="1" x14ac:dyDescent="0.2">
      <c r="A1718" s="46" t="s">
        <v>13249</v>
      </c>
      <c r="B1718" s="33" t="s">
        <v>1137</v>
      </c>
      <c r="C1718" s="1" t="s">
        <v>7603</v>
      </c>
      <c r="D1718" s="1" t="s">
        <v>6613</v>
      </c>
      <c r="E1718" s="1" t="s">
        <v>6618</v>
      </c>
      <c r="F1718" s="62">
        <v>12372.398829424528</v>
      </c>
      <c r="G1718" s="62">
        <v>132.09964043194728</v>
      </c>
      <c r="H1718" s="62">
        <v>132.35982307921165</v>
      </c>
      <c r="I1718" s="62">
        <v>1822.5060000000001</v>
      </c>
      <c r="J1718" s="62">
        <v>1926.6779327335639</v>
      </c>
      <c r="K1718" s="62">
        <v>1822.5060000000001</v>
      </c>
      <c r="L1718" s="62">
        <v>241226.57172080173</v>
      </c>
      <c r="M1718" s="63">
        <v>12515.338798169387</v>
      </c>
      <c r="N1718" s="64">
        <f>GP_need_index[[#This Row],[Normalised weighted population]]/GP_need_index[[#This Row],[Registered population]]</f>
        <v>1.0115531329627778</v>
      </c>
    </row>
    <row r="1719" spans="1:14" hidden="1" x14ac:dyDescent="0.2">
      <c r="A1719" s="46" t="s">
        <v>13250</v>
      </c>
      <c r="B1719" s="33" t="s">
        <v>1137</v>
      </c>
      <c r="C1719" s="1" t="s">
        <v>7603</v>
      </c>
      <c r="D1719" s="1" t="s">
        <v>6613</v>
      </c>
      <c r="E1719" s="1" t="s">
        <v>6618</v>
      </c>
      <c r="F1719" s="62">
        <v>12404.740738951048</v>
      </c>
      <c r="G1719" s="62">
        <v>132.09964043194728</v>
      </c>
      <c r="H1719" s="62">
        <v>132.35982307921165</v>
      </c>
      <c r="I1719" s="62">
        <v>1822.5060000000001</v>
      </c>
      <c r="J1719" s="62">
        <v>1926.6779327335639</v>
      </c>
      <c r="K1719" s="62">
        <v>1822.5060000000001</v>
      </c>
      <c r="L1719" s="62">
        <v>241226.57172080173</v>
      </c>
      <c r="M1719" s="63">
        <v>12566.101456413915</v>
      </c>
      <c r="N1719" s="64">
        <f>GP_need_index[[#This Row],[Normalised weighted population]]/GP_need_index[[#This Row],[Registered population]]</f>
        <v>1.0130079879022535</v>
      </c>
    </row>
    <row r="1720" spans="1:14" x14ac:dyDescent="0.2">
      <c r="A1720" s="46" t="s">
        <v>13248</v>
      </c>
      <c r="B1720" s="33" t="s">
        <v>1055</v>
      </c>
      <c r="C1720" s="1" t="s">
        <v>7604</v>
      </c>
      <c r="D1720" s="1" t="s">
        <v>6613</v>
      </c>
      <c r="E1720" s="1" t="s">
        <v>6618</v>
      </c>
      <c r="F1720" s="62">
        <v>6891.5</v>
      </c>
      <c r="G1720" s="62">
        <v>52.115724764937212</v>
      </c>
      <c r="H1720" s="62">
        <v>51.798733730014973</v>
      </c>
      <c r="I1720" s="62">
        <v>1978.076</v>
      </c>
      <c r="J1720" s="62">
        <v>1926.6779327335639</v>
      </c>
      <c r="K1720" s="62">
        <v>1978.076</v>
      </c>
      <c r="L1720" s="62">
        <v>102461.83202173311</v>
      </c>
      <c r="M1720" s="63">
        <v>5293.2554865450393</v>
      </c>
      <c r="N1720" s="68">
        <f>GP_need_index[[#This Row],[Normalised weighted population]]/GP_need_index[[#This Row],[Registered population]]</f>
        <v>0.76808466756802429</v>
      </c>
    </row>
    <row r="1721" spans="1:14" hidden="1" x14ac:dyDescent="0.2">
      <c r="A1721" s="46" t="s">
        <v>13249</v>
      </c>
      <c r="B1721" s="33" t="s">
        <v>1055</v>
      </c>
      <c r="C1721" s="1" t="s">
        <v>7604</v>
      </c>
      <c r="D1721" s="1" t="s">
        <v>6613</v>
      </c>
      <c r="E1721" s="1" t="s">
        <v>6618</v>
      </c>
      <c r="F1721" s="62">
        <v>6925.2011887437438</v>
      </c>
      <c r="G1721" s="62">
        <v>52.115724764937212</v>
      </c>
      <c r="H1721" s="62">
        <v>51.798733730014973</v>
      </c>
      <c r="I1721" s="62">
        <v>1978.076</v>
      </c>
      <c r="J1721" s="62">
        <v>1926.6779327335639</v>
      </c>
      <c r="K1721" s="62">
        <v>1978.076</v>
      </c>
      <c r="L1721" s="62">
        <v>102461.83202173311</v>
      </c>
      <c r="M1721" s="63">
        <v>5315.934030341029</v>
      </c>
      <c r="N1721" s="64">
        <f>GP_need_index[[#This Row],[Normalised weighted population]]/GP_need_index[[#This Row],[Registered population]]</f>
        <v>0.76762160195166229</v>
      </c>
    </row>
    <row r="1722" spans="1:14" hidden="1" x14ac:dyDescent="0.2">
      <c r="A1722" s="46" t="s">
        <v>13250</v>
      </c>
      <c r="B1722" s="33" t="s">
        <v>1055</v>
      </c>
      <c r="C1722" s="1" t="s">
        <v>7604</v>
      </c>
      <c r="D1722" s="1" t="s">
        <v>6613</v>
      </c>
      <c r="E1722" s="1" t="s">
        <v>6618</v>
      </c>
      <c r="F1722" s="62">
        <v>6956.7071931683404</v>
      </c>
      <c r="G1722" s="62">
        <v>52.115724764937212</v>
      </c>
      <c r="H1722" s="62">
        <v>51.798733730014973</v>
      </c>
      <c r="I1722" s="62">
        <v>1978.076</v>
      </c>
      <c r="J1722" s="62">
        <v>1926.6779327335639</v>
      </c>
      <c r="K1722" s="62">
        <v>1978.076</v>
      </c>
      <c r="L1722" s="62">
        <v>102461.83202173311</v>
      </c>
      <c r="M1722" s="63">
        <v>5337.4956473922693</v>
      </c>
      <c r="N1722" s="64">
        <f>GP_need_index[[#This Row],[Normalised weighted population]]/GP_need_index[[#This Row],[Registered population]]</f>
        <v>0.76724454532653363</v>
      </c>
    </row>
    <row r="1723" spans="1:14" x14ac:dyDescent="0.2">
      <c r="A1723" s="46" t="s">
        <v>13248</v>
      </c>
      <c r="B1723" s="33" t="s">
        <v>1108</v>
      </c>
      <c r="C1723" s="1" t="s">
        <v>7605</v>
      </c>
      <c r="D1723" s="1" t="s">
        <v>6613</v>
      </c>
      <c r="E1723" s="1" t="s">
        <v>6618</v>
      </c>
      <c r="F1723" s="62">
        <v>8630.5833333333358</v>
      </c>
      <c r="G1723" s="62">
        <v>103.81474723212867</v>
      </c>
      <c r="H1723" s="62">
        <v>106.53018497267854</v>
      </c>
      <c r="I1723" s="62">
        <v>2038.04</v>
      </c>
      <c r="J1723" s="62">
        <v>1926.6779327335639</v>
      </c>
      <c r="K1723" s="62">
        <v>2038.04</v>
      </c>
      <c r="L1723" s="62">
        <v>217112.77818171776</v>
      </c>
      <c r="M1723" s="63">
        <v>11216.209798646294</v>
      </c>
      <c r="N1723" s="68">
        <f>GP_need_index[[#This Row],[Normalised weighted population]]/GP_need_index[[#This Row],[Registered population]]</f>
        <v>1.299588841848808</v>
      </c>
    </row>
    <row r="1724" spans="1:14" hidden="1" x14ac:dyDescent="0.2">
      <c r="A1724" s="46" t="s">
        <v>13249</v>
      </c>
      <c r="B1724" s="33" t="s">
        <v>1108</v>
      </c>
      <c r="C1724" s="1" t="s">
        <v>7605</v>
      </c>
      <c r="D1724" s="1" t="s">
        <v>6613</v>
      </c>
      <c r="E1724" s="1" t="s">
        <v>6618</v>
      </c>
      <c r="F1724" s="62">
        <v>8651.2362216718357</v>
      </c>
      <c r="G1724" s="62">
        <v>103.81474723212867</v>
      </c>
      <c r="H1724" s="62">
        <v>106.53018497267854</v>
      </c>
      <c r="I1724" s="62">
        <v>2038.04</v>
      </c>
      <c r="J1724" s="62">
        <v>1926.6779327335639</v>
      </c>
      <c r="K1724" s="62">
        <v>2038.04</v>
      </c>
      <c r="L1724" s="62">
        <v>217112.77818171776</v>
      </c>
      <c r="M1724" s="63">
        <v>11264.26478216073</v>
      </c>
      <c r="N1724" s="64">
        <f>GP_need_index[[#This Row],[Normalised weighted population]]/GP_need_index[[#This Row],[Registered population]]</f>
        <v>1.3020410602062986</v>
      </c>
    </row>
    <row r="1725" spans="1:14" hidden="1" x14ac:dyDescent="0.2">
      <c r="A1725" s="46" t="s">
        <v>13250</v>
      </c>
      <c r="B1725" s="33" t="s">
        <v>1108</v>
      </c>
      <c r="C1725" s="1" t="s">
        <v>7605</v>
      </c>
      <c r="D1725" s="1" t="s">
        <v>6613</v>
      </c>
      <c r="E1725" s="1" t="s">
        <v>6618</v>
      </c>
      <c r="F1725" s="62">
        <v>8673.2257977897316</v>
      </c>
      <c r="G1725" s="62">
        <v>103.81474723212867</v>
      </c>
      <c r="H1725" s="62">
        <v>106.53018497267854</v>
      </c>
      <c r="I1725" s="62">
        <v>2038.04</v>
      </c>
      <c r="J1725" s="62">
        <v>1926.6779327335639</v>
      </c>
      <c r="K1725" s="62">
        <v>2038.04</v>
      </c>
      <c r="L1725" s="62">
        <v>217112.77818171776</v>
      </c>
      <c r="M1725" s="63">
        <v>11309.953039804728</v>
      </c>
      <c r="N1725" s="64">
        <f>GP_need_index[[#This Row],[Normalised weighted population]]/GP_need_index[[#This Row],[Registered population]]</f>
        <v>1.3040076787447337</v>
      </c>
    </row>
    <row r="1726" spans="1:14" x14ac:dyDescent="0.2">
      <c r="A1726" s="46" t="s">
        <v>13248</v>
      </c>
      <c r="B1726" s="33" t="s">
        <v>1061</v>
      </c>
      <c r="C1726" s="1" t="s">
        <v>7606</v>
      </c>
      <c r="D1726" s="1" t="s">
        <v>6613</v>
      </c>
      <c r="E1726" s="1" t="s">
        <v>6618</v>
      </c>
      <c r="F1726" s="62">
        <v>2159.583333333333</v>
      </c>
      <c r="G1726" s="62"/>
      <c r="H1726" s="62"/>
      <c r="I1726" s="62">
        <v>2125.5320000000002</v>
      </c>
      <c r="J1726" s="62">
        <v>1926.6779327335639</v>
      </c>
      <c r="K1726" s="62">
        <v>2125.5320000000002</v>
      </c>
      <c r="L1726" s="62"/>
      <c r="M1726" s="63"/>
      <c r="N1726" s="68">
        <f>GP_need_index[[#This Row],[Normalised weighted population]]/GP_need_index[[#This Row],[Registered population]]</f>
        <v>0</v>
      </c>
    </row>
    <row r="1727" spans="1:14" hidden="1" x14ac:dyDescent="0.2">
      <c r="A1727" s="46" t="s">
        <v>13249</v>
      </c>
      <c r="B1727" s="33" t="s">
        <v>1061</v>
      </c>
      <c r="C1727" s="1" t="s">
        <v>7606</v>
      </c>
      <c r="D1727" s="1" t="s">
        <v>6613</v>
      </c>
      <c r="E1727" s="1" t="s">
        <v>6618</v>
      </c>
      <c r="F1727" s="62">
        <v>2165.8934532677313</v>
      </c>
      <c r="G1727" s="62"/>
      <c r="H1727" s="62"/>
      <c r="I1727" s="62">
        <v>2125.5320000000002</v>
      </c>
      <c r="J1727" s="62">
        <v>1926.6779327335639</v>
      </c>
      <c r="K1727" s="62">
        <v>2125.5320000000002</v>
      </c>
      <c r="L1727" s="62"/>
      <c r="M1727" s="63"/>
      <c r="N1727" s="64">
        <f>GP_need_index[[#This Row],[Normalised weighted population]]/GP_need_index[[#This Row],[Registered population]]</f>
        <v>0</v>
      </c>
    </row>
    <row r="1728" spans="1:14" hidden="1" x14ac:dyDescent="0.2">
      <c r="A1728" s="46" t="s">
        <v>13250</v>
      </c>
      <c r="B1728" s="33" t="s">
        <v>1061</v>
      </c>
      <c r="C1728" s="1" t="s">
        <v>7606</v>
      </c>
      <c r="D1728" s="1" t="s">
        <v>6613</v>
      </c>
      <c r="E1728" s="1" t="s">
        <v>6618</v>
      </c>
      <c r="F1728" s="62">
        <v>2171.4816810761404</v>
      </c>
      <c r="G1728" s="62"/>
      <c r="H1728" s="62"/>
      <c r="I1728" s="62">
        <v>2125.5320000000002</v>
      </c>
      <c r="J1728" s="62">
        <v>1926.6779327335639</v>
      </c>
      <c r="K1728" s="62">
        <v>2125.5320000000002</v>
      </c>
      <c r="L1728" s="62"/>
      <c r="M1728" s="63"/>
      <c r="N1728" s="64">
        <f>GP_need_index[[#This Row],[Normalised weighted population]]/GP_need_index[[#This Row],[Registered population]]</f>
        <v>0</v>
      </c>
    </row>
    <row r="1729" spans="1:14" x14ac:dyDescent="0.2">
      <c r="A1729" s="46" t="s">
        <v>13248</v>
      </c>
      <c r="B1729" s="33" t="s">
        <v>1128</v>
      </c>
      <c r="C1729" s="1" t="s">
        <v>7607</v>
      </c>
      <c r="D1729" s="1" t="s">
        <v>6613</v>
      </c>
      <c r="E1729" s="1" t="s">
        <v>6618</v>
      </c>
      <c r="F1729" s="62">
        <v>9266.75</v>
      </c>
      <c r="G1729" s="62">
        <v>69.523011844248416</v>
      </c>
      <c r="H1729" s="62">
        <v>69.464906650036241</v>
      </c>
      <c r="I1729" s="62">
        <v>2018.6369999999999</v>
      </c>
      <c r="J1729" s="62">
        <v>1926.6779327335639</v>
      </c>
      <c r="K1729" s="62">
        <v>2018.6369999999999</v>
      </c>
      <c r="L1729" s="62">
        <v>140224.4307653092</v>
      </c>
      <c r="M1729" s="63">
        <v>7244.0998062448371</v>
      </c>
      <c r="N1729" s="68">
        <f>GP_need_index[[#This Row],[Normalised weighted population]]/GP_need_index[[#This Row],[Registered population]]</f>
        <v>0.78173035921383838</v>
      </c>
    </row>
    <row r="1730" spans="1:14" hidden="1" x14ac:dyDescent="0.2">
      <c r="A1730" s="46" t="s">
        <v>13249</v>
      </c>
      <c r="B1730" s="33" t="s">
        <v>1128</v>
      </c>
      <c r="C1730" s="1" t="s">
        <v>7607</v>
      </c>
      <c r="D1730" s="1" t="s">
        <v>6613</v>
      </c>
      <c r="E1730" s="1" t="s">
        <v>6618</v>
      </c>
      <c r="F1730" s="62">
        <v>9322.8845491854408</v>
      </c>
      <c r="G1730" s="62">
        <v>69.523011844248416</v>
      </c>
      <c r="H1730" s="62">
        <v>69.464906650036241</v>
      </c>
      <c r="I1730" s="62">
        <v>2018.6369999999999</v>
      </c>
      <c r="J1730" s="62">
        <v>1926.6779327335639</v>
      </c>
      <c r="K1730" s="62">
        <v>2018.6369999999999</v>
      </c>
      <c r="L1730" s="62">
        <v>140224.4307653092</v>
      </c>
      <c r="M1730" s="63">
        <v>7275.1365916665964</v>
      </c>
      <c r="N1730" s="64">
        <f>GP_need_index[[#This Row],[Normalised weighted population]]/GP_need_index[[#This Row],[Registered population]]</f>
        <v>0.7803525350211743</v>
      </c>
    </row>
    <row r="1731" spans="1:14" hidden="1" x14ac:dyDescent="0.2">
      <c r="A1731" s="46" t="s">
        <v>13250</v>
      </c>
      <c r="B1731" s="33" t="s">
        <v>1128</v>
      </c>
      <c r="C1731" s="1" t="s">
        <v>7607</v>
      </c>
      <c r="D1731" s="1" t="s">
        <v>6613</v>
      </c>
      <c r="E1731" s="1" t="s">
        <v>6618</v>
      </c>
      <c r="F1731" s="62">
        <v>9374.4133746771149</v>
      </c>
      <c r="G1731" s="62">
        <v>69.523011844248416</v>
      </c>
      <c r="H1731" s="62">
        <v>69.464906650036241</v>
      </c>
      <c r="I1731" s="62">
        <v>2018.6369999999999</v>
      </c>
      <c r="J1731" s="62">
        <v>1926.6779327335639</v>
      </c>
      <c r="K1731" s="62">
        <v>2018.6369999999999</v>
      </c>
      <c r="L1731" s="62">
        <v>140224.4307653092</v>
      </c>
      <c r="M1731" s="63">
        <v>7304.644803824548</v>
      </c>
      <c r="N1731" s="64">
        <f>GP_need_index[[#This Row],[Normalised weighted population]]/GP_need_index[[#This Row],[Registered population]]</f>
        <v>0.7792108702563102</v>
      </c>
    </row>
    <row r="1732" spans="1:14" x14ac:dyDescent="0.2">
      <c r="A1732" s="46" t="s">
        <v>13248</v>
      </c>
      <c r="B1732" s="33" t="s">
        <v>1051</v>
      </c>
      <c r="C1732" s="1" t="s">
        <v>7608</v>
      </c>
      <c r="D1732" s="1" t="s">
        <v>6613</v>
      </c>
      <c r="E1732" s="1" t="s">
        <v>6618</v>
      </c>
      <c r="F1732" s="62">
        <v>1624.916666666667</v>
      </c>
      <c r="G1732" s="62"/>
      <c r="H1732" s="62"/>
      <c r="I1732" s="62">
        <v>2148.8910000000001</v>
      </c>
      <c r="J1732" s="62">
        <v>1926.6779327335639</v>
      </c>
      <c r="K1732" s="62">
        <v>2148.8910000000001</v>
      </c>
      <c r="L1732" s="62"/>
      <c r="M1732" s="63"/>
      <c r="N1732" s="68">
        <f>GP_need_index[[#This Row],[Normalised weighted population]]/GP_need_index[[#This Row],[Registered population]]</f>
        <v>0</v>
      </c>
    </row>
    <row r="1733" spans="1:14" hidden="1" x14ac:dyDescent="0.2">
      <c r="A1733" s="46" t="s">
        <v>13249</v>
      </c>
      <c r="B1733" s="33" t="s">
        <v>1051</v>
      </c>
      <c r="C1733" s="1" t="s">
        <v>7608</v>
      </c>
      <c r="D1733" s="1" t="s">
        <v>6613</v>
      </c>
      <c r="E1733" s="1" t="s">
        <v>6618</v>
      </c>
      <c r="F1733" s="62">
        <v>1628.8624400520951</v>
      </c>
      <c r="G1733" s="62"/>
      <c r="H1733" s="62"/>
      <c r="I1733" s="62">
        <v>2148.8910000000001</v>
      </c>
      <c r="J1733" s="62">
        <v>1926.6779327335639</v>
      </c>
      <c r="K1733" s="62">
        <v>2148.8910000000001</v>
      </c>
      <c r="L1733" s="62"/>
      <c r="M1733" s="63"/>
      <c r="N1733" s="64">
        <f>GP_need_index[[#This Row],[Normalised weighted population]]/GP_need_index[[#This Row],[Registered population]]</f>
        <v>0</v>
      </c>
    </row>
    <row r="1734" spans="1:14" hidden="1" x14ac:dyDescent="0.2">
      <c r="A1734" s="46" t="s">
        <v>13250</v>
      </c>
      <c r="B1734" s="33" t="s">
        <v>1051</v>
      </c>
      <c r="C1734" s="1" t="s">
        <v>7608</v>
      </c>
      <c r="D1734" s="1" t="s">
        <v>6613</v>
      </c>
      <c r="E1734" s="1" t="s">
        <v>6618</v>
      </c>
      <c r="F1734" s="62">
        <v>1632.6801037220121</v>
      </c>
      <c r="G1734" s="62"/>
      <c r="H1734" s="62"/>
      <c r="I1734" s="62">
        <v>2148.8910000000001</v>
      </c>
      <c r="J1734" s="62">
        <v>1926.6779327335639</v>
      </c>
      <c r="K1734" s="62">
        <v>2148.8910000000001</v>
      </c>
      <c r="L1734" s="62"/>
      <c r="M1734" s="63"/>
      <c r="N1734" s="64">
        <f>GP_need_index[[#This Row],[Normalised weighted population]]/GP_need_index[[#This Row],[Registered population]]</f>
        <v>0</v>
      </c>
    </row>
    <row r="1735" spans="1:14" x14ac:dyDescent="0.2">
      <c r="A1735" s="46" t="s">
        <v>13248</v>
      </c>
      <c r="B1735" s="33" t="s">
        <v>1173</v>
      </c>
      <c r="C1735" s="1" t="s">
        <v>7609</v>
      </c>
      <c r="D1735" s="1" t="s">
        <v>6613</v>
      </c>
      <c r="E1735" s="1" t="s">
        <v>6618</v>
      </c>
      <c r="F1735" s="62">
        <v>4324.5</v>
      </c>
      <c r="G1735" s="62">
        <v>57.139015741983521</v>
      </c>
      <c r="H1735" s="62">
        <v>57.800720127171417</v>
      </c>
      <c r="I1735" s="62">
        <v>1781.183</v>
      </c>
      <c r="J1735" s="62">
        <v>1926.6779327335639</v>
      </c>
      <c r="K1735" s="62">
        <v>1781.183</v>
      </c>
      <c r="L1735" s="62">
        <v>102953.66007827557</v>
      </c>
      <c r="M1735" s="63">
        <v>5318.6636947271645</v>
      </c>
      <c r="N1735" s="68">
        <f>GP_need_index[[#This Row],[Normalised weighted population]]/GP_need_index[[#This Row],[Registered population]]</f>
        <v>1.229891015083169</v>
      </c>
    </row>
    <row r="1736" spans="1:14" hidden="1" x14ac:dyDescent="0.2">
      <c r="A1736" s="46" t="s">
        <v>13249</v>
      </c>
      <c r="B1736" s="33" t="s">
        <v>1173</v>
      </c>
      <c r="C1736" s="1" t="s">
        <v>7609</v>
      </c>
      <c r="D1736" s="1" t="s">
        <v>6613</v>
      </c>
      <c r="E1736" s="1" t="s">
        <v>6618</v>
      </c>
      <c r="F1736" s="62">
        <v>4329.8405937651751</v>
      </c>
      <c r="G1736" s="62">
        <v>57.139015741983521</v>
      </c>
      <c r="H1736" s="62">
        <v>57.800720127171417</v>
      </c>
      <c r="I1736" s="62">
        <v>1781.183</v>
      </c>
      <c r="J1736" s="62">
        <v>1926.6779327335639</v>
      </c>
      <c r="K1736" s="62">
        <v>1781.183</v>
      </c>
      <c r="L1736" s="62">
        <v>102953.66007827557</v>
      </c>
      <c r="M1736" s="63">
        <v>5341.451098026253</v>
      </c>
      <c r="N1736" s="64">
        <f>GP_need_index[[#This Row],[Normalised weighted population]]/GP_need_index[[#This Row],[Registered population]]</f>
        <v>1.2336368931728718</v>
      </c>
    </row>
    <row r="1737" spans="1:14" hidden="1" x14ac:dyDescent="0.2">
      <c r="A1737" s="46" t="s">
        <v>13250</v>
      </c>
      <c r="B1737" s="33" t="s">
        <v>1173</v>
      </c>
      <c r="C1737" s="1" t="s">
        <v>7609</v>
      </c>
      <c r="D1737" s="1" t="s">
        <v>6613</v>
      </c>
      <c r="E1737" s="1" t="s">
        <v>6618</v>
      </c>
      <c r="F1737" s="62">
        <v>4333.1300885980618</v>
      </c>
      <c r="G1737" s="62">
        <v>57.139015741983521</v>
      </c>
      <c r="H1737" s="62">
        <v>57.800720127171417</v>
      </c>
      <c r="I1737" s="62">
        <v>1781.183</v>
      </c>
      <c r="J1737" s="62">
        <v>1926.6779327335639</v>
      </c>
      <c r="K1737" s="62">
        <v>1781.183</v>
      </c>
      <c r="L1737" s="62">
        <v>102953.66007827557</v>
      </c>
      <c r="M1737" s="63">
        <v>5363.1162132094405</v>
      </c>
      <c r="N1737" s="64">
        <f>GP_need_index[[#This Row],[Normalised weighted population]]/GP_need_index[[#This Row],[Registered population]]</f>
        <v>1.2377002544469233</v>
      </c>
    </row>
    <row r="1738" spans="1:14" x14ac:dyDescent="0.2">
      <c r="A1738" s="46" t="s">
        <v>13248</v>
      </c>
      <c r="B1738" s="33" t="s">
        <v>1183</v>
      </c>
      <c r="C1738" s="1" t="s">
        <v>7610</v>
      </c>
      <c r="D1738" s="1" t="s">
        <v>6613</v>
      </c>
      <c r="E1738" s="1" t="s">
        <v>6618</v>
      </c>
      <c r="F1738" s="62">
        <v>5604.166666666667</v>
      </c>
      <c r="G1738" s="62">
        <v>88.209445715059346</v>
      </c>
      <c r="H1738" s="62">
        <v>88.042190556100238</v>
      </c>
      <c r="I1738" s="62">
        <v>1831.7270000000001</v>
      </c>
      <c r="J1738" s="62">
        <v>1926.6779327335639</v>
      </c>
      <c r="K1738" s="62">
        <v>1831.7270000000001</v>
      </c>
      <c r="L1738" s="62">
        <v>161269.25758075382</v>
      </c>
      <c r="M1738" s="63">
        <v>8331.2914248820525</v>
      </c>
      <c r="N1738" s="68">
        <f>GP_need_index[[#This Row],[Normalised weighted population]]/GP_need_index[[#This Row],[Registered population]]</f>
        <v>1.486624492172262</v>
      </c>
    </row>
    <row r="1739" spans="1:14" hidden="1" x14ac:dyDescent="0.2">
      <c r="A1739" s="46" t="s">
        <v>13249</v>
      </c>
      <c r="B1739" s="33" t="s">
        <v>1183</v>
      </c>
      <c r="C1739" s="1" t="s">
        <v>7610</v>
      </c>
      <c r="D1739" s="1" t="s">
        <v>6613</v>
      </c>
      <c r="E1739" s="1" t="s">
        <v>6618</v>
      </c>
      <c r="F1739" s="62">
        <v>5602.6336998687611</v>
      </c>
      <c r="G1739" s="62">
        <v>88.209445715059346</v>
      </c>
      <c r="H1739" s="62">
        <v>88.042190556100238</v>
      </c>
      <c r="I1739" s="62">
        <v>1831.7270000000001</v>
      </c>
      <c r="J1739" s="62">
        <v>1926.6779327335639</v>
      </c>
      <c r="K1739" s="62">
        <v>1831.7270000000001</v>
      </c>
      <c r="L1739" s="62">
        <v>161269.25758075382</v>
      </c>
      <c r="M1739" s="63">
        <v>8366.9861987195545</v>
      </c>
      <c r="N1739" s="64">
        <f>GP_need_index[[#This Row],[Normalised weighted population]]/GP_need_index[[#This Row],[Registered population]]</f>
        <v>1.4934023259303115</v>
      </c>
    </row>
    <row r="1740" spans="1:14" hidden="1" x14ac:dyDescent="0.2">
      <c r="A1740" s="46" t="s">
        <v>13250</v>
      </c>
      <c r="B1740" s="33" t="s">
        <v>1183</v>
      </c>
      <c r="C1740" s="1" t="s">
        <v>7610</v>
      </c>
      <c r="D1740" s="1" t="s">
        <v>6613</v>
      </c>
      <c r="E1740" s="1" t="s">
        <v>6618</v>
      </c>
      <c r="F1740" s="62">
        <v>5597.6590515951129</v>
      </c>
      <c r="G1740" s="62">
        <v>88.209445715059346</v>
      </c>
      <c r="H1740" s="62">
        <v>88.042190556100238</v>
      </c>
      <c r="I1740" s="62">
        <v>1831.7270000000001</v>
      </c>
      <c r="J1740" s="62">
        <v>1926.6779327335639</v>
      </c>
      <c r="K1740" s="62">
        <v>1831.7270000000001</v>
      </c>
      <c r="L1740" s="62">
        <v>161269.25758075382</v>
      </c>
      <c r="M1740" s="63">
        <v>8400.9229916255845</v>
      </c>
      <c r="N1740" s="64">
        <f>GP_need_index[[#This Row],[Normalised weighted population]]/GP_need_index[[#This Row],[Registered population]]</f>
        <v>1.5007921908412145</v>
      </c>
    </row>
    <row r="1741" spans="1:14" x14ac:dyDescent="0.2">
      <c r="A1741" s="46" t="s">
        <v>13248</v>
      </c>
      <c r="B1741" s="33" t="s">
        <v>1060</v>
      </c>
      <c r="C1741" s="1" t="s">
        <v>7611</v>
      </c>
      <c r="D1741" s="1" t="s">
        <v>6613</v>
      </c>
      <c r="E1741" s="1" t="s">
        <v>6618</v>
      </c>
      <c r="F1741" s="62">
        <v>806</v>
      </c>
      <c r="G1741" s="62"/>
      <c r="H1741" s="62"/>
      <c r="I1741" s="62">
        <v>2093.4549999999999</v>
      </c>
      <c r="J1741" s="62">
        <v>1926.6779327335639</v>
      </c>
      <c r="K1741" s="62">
        <v>2093.4549999999999</v>
      </c>
      <c r="L1741" s="62"/>
      <c r="M1741" s="63"/>
      <c r="N1741" s="68">
        <f>GP_need_index[[#This Row],[Normalised weighted population]]/GP_need_index[[#This Row],[Registered population]]</f>
        <v>0</v>
      </c>
    </row>
    <row r="1742" spans="1:14" hidden="1" x14ac:dyDescent="0.2">
      <c r="A1742" s="46" t="s">
        <v>13249</v>
      </c>
      <c r="B1742" s="33" t="s">
        <v>1060</v>
      </c>
      <c r="C1742" s="1" t="s">
        <v>7611</v>
      </c>
      <c r="D1742" s="1" t="s">
        <v>6613</v>
      </c>
      <c r="E1742" s="1" t="s">
        <v>6618</v>
      </c>
      <c r="F1742" s="62">
        <v>809.43424260198549</v>
      </c>
      <c r="G1742" s="62"/>
      <c r="H1742" s="62"/>
      <c r="I1742" s="62">
        <v>2093.4549999999999</v>
      </c>
      <c r="J1742" s="62">
        <v>1926.6779327335639</v>
      </c>
      <c r="K1742" s="62">
        <v>2093.4549999999999</v>
      </c>
      <c r="L1742" s="62"/>
      <c r="M1742" s="63"/>
      <c r="N1742" s="64">
        <f>GP_need_index[[#This Row],[Normalised weighted population]]/GP_need_index[[#This Row],[Registered population]]</f>
        <v>0</v>
      </c>
    </row>
    <row r="1743" spans="1:14" hidden="1" x14ac:dyDescent="0.2">
      <c r="A1743" s="46" t="s">
        <v>13250</v>
      </c>
      <c r="B1743" s="33" t="s">
        <v>1060</v>
      </c>
      <c r="C1743" s="1" t="s">
        <v>7611</v>
      </c>
      <c r="D1743" s="1" t="s">
        <v>6613</v>
      </c>
      <c r="E1743" s="1" t="s">
        <v>6618</v>
      </c>
      <c r="F1743" s="62">
        <v>812.86070280338595</v>
      </c>
      <c r="G1743" s="62"/>
      <c r="H1743" s="62"/>
      <c r="I1743" s="62">
        <v>2093.4549999999999</v>
      </c>
      <c r="J1743" s="62">
        <v>1926.6779327335639</v>
      </c>
      <c r="K1743" s="62">
        <v>2093.4549999999999</v>
      </c>
      <c r="L1743" s="62"/>
      <c r="M1743" s="63"/>
      <c r="N1743" s="64">
        <f>GP_need_index[[#This Row],[Normalised weighted population]]/GP_need_index[[#This Row],[Registered population]]</f>
        <v>0</v>
      </c>
    </row>
    <row r="1744" spans="1:14" x14ac:dyDescent="0.2">
      <c r="A1744" s="46" t="s">
        <v>13248</v>
      </c>
      <c r="B1744" s="33" t="s">
        <v>1133</v>
      </c>
      <c r="C1744" s="1" t="s">
        <v>7612</v>
      </c>
      <c r="D1744" s="1" t="s">
        <v>6613</v>
      </c>
      <c r="E1744" s="1" t="s">
        <v>6618</v>
      </c>
      <c r="F1744" s="62">
        <v>10859.666666666664</v>
      </c>
      <c r="G1744" s="62">
        <v>122.77049803396487</v>
      </c>
      <c r="H1744" s="62">
        <v>123.87510515170166</v>
      </c>
      <c r="I1744" s="62">
        <v>1845.0519999999999</v>
      </c>
      <c r="J1744" s="62">
        <v>1926.6779327335639</v>
      </c>
      <c r="K1744" s="62">
        <v>1845.0519999999999</v>
      </c>
      <c r="L1744" s="62">
        <v>228556.01051035745</v>
      </c>
      <c r="M1744" s="63">
        <v>11807.375807609844</v>
      </c>
      <c r="N1744" s="68">
        <f>GP_need_index[[#This Row],[Normalised weighted population]]/GP_need_index[[#This Row],[Registered population]]</f>
        <v>1.0872687136753596</v>
      </c>
    </row>
    <row r="1745" spans="1:14" hidden="1" x14ac:dyDescent="0.2">
      <c r="A1745" s="46" t="s">
        <v>13249</v>
      </c>
      <c r="B1745" s="33" t="s">
        <v>1133</v>
      </c>
      <c r="C1745" s="1" t="s">
        <v>7612</v>
      </c>
      <c r="D1745" s="1" t="s">
        <v>6613</v>
      </c>
      <c r="E1745" s="1" t="s">
        <v>6618</v>
      </c>
      <c r="F1745" s="62">
        <v>10899.950722516573</v>
      </c>
      <c r="G1745" s="62">
        <v>122.77049803396487</v>
      </c>
      <c r="H1745" s="62">
        <v>123.87510515170166</v>
      </c>
      <c r="I1745" s="62">
        <v>1845.0519999999999</v>
      </c>
      <c r="J1745" s="62">
        <v>1926.6779327335639</v>
      </c>
      <c r="K1745" s="62">
        <v>1845.0519999999999</v>
      </c>
      <c r="L1745" s="62">
        <v>228556.01051035745</v>
      </c>
      <c r="M1745" s="63">
        <v>11857.963596173848</v>
      </c>
      <c r="N1745" s="64">
        <f>GP_need_index[[#This Row],[Normalised weighted population]]/GP_need_index[[#This Row],[Registered population]]</f>
        <v>1.0878914866723444</v>
      </c>
    </row>
    <row r="1746" spans="1:14" hidden="1" x14ac:dyDescent="0.2">
      <c r="A1746" s="46" t="s">
        <v>13250</v>
      </c>
      <c r="B1746" s="33" t="s">
        <v>1133</v>
      </c>
      <c r="C1746" s="1" t="s">
        <v>7612</v>
      </c>
      <c r="D1746" s="1" t="s">
        <v>6613</v>
      </c>
      <c r="E1746" s="1" t="s">
        <v>6618</v>
      </c>
      <c r="F1746" s="62">
        <v>10935.372419708605</v>
      </c>
      <c r="G1746" s="62">
        <v>122.77049803396487</v>
      </c>
      <c r="H1746" s="62">
        <v>123.87510515170166</v>
      </c>
      <c r="I1746" s="62">
        <v>1845.0519999999999</v>
      </c>
      <c r="J1746" s="62">
        <v>1926.6779327335639</v>
      </c>
      <c r="K1746" s="62">
        <v>1845.0519999999999</v>
      </c>
      <c r="L1746" s="62">
        <v>228556.01051035745</v>
      </c>
      <c r="M1746" s="63">
        <v>11906.059917273575</v>
      </c>
      <c r="N1746" s="64">
        <f>GP_need_index[[#This Row],[Normalised weighted population]]/GP_need_index[[#This Row],[Registered population]]</f>
        <v>1.0887658380811538</v>
      </c>
    </row>
    <row r="1747" spans="1:14" x14ac:dyDescent="0.2">
      <c r="A1747" s="46" t="s">
        <v>13248</v>
      </c>
      <c r="B1747" s="33" t="s">
        <v>1113</v>
      </c>
      <c r="C1747" s="1" t="s">
        <v>7613</v>
      </c>
      <c r="D1747" s="1" t="s">
        <v>6613</v>
      </c>
      <c r="E1747" s="1" t="s">
        <v>6618</v>
      </c>
      <c r="F1747" s="62">
        <v>10279.083333333332</v>
      </c>
      <c r="G1747" s="62">
        <v>115.53916844871227</v>
      </c>
      <c r="H1747" s="62">
        <v>117.61661589153732</v>
      </c>
      <c r="I1747" s="62">
        <v>1866.5619999999999</v>
      </c>
      <c r="J1747" s="62">
        <v>1926.6779327335639</v>
      </c>
      <c r="K1747" s="62">
        <v>1866.5619999999999</v>
      </c>
      <c r="L1747" s="62">
        <v>219538.70579173969</v>
      </c>
      <c r="M1747" s="63">
        <v>11341.535047847245</v>
      </c>
      <c r="N1747" s="68">
        <f>GP_need_index[[#This Row],[Normalised weighted population]]/GP_need_index[[#This Row],[Registered population]]</f>
        <v>1.1033605507476101</v>
      </c>
    </row>
    <row r="1748" spans="1:14" hidden="1" x14ac:dyDescent="0.2">
      <c r="A1748" s="46" t="s">
        <v>13249</v>
      </c>
      <c r="B1748" s="33" t="s">
        <v>1113</v>
      </c>
      <c r="C1748" s="1" t="s">
        <v>7613</v>
      </c>
      <c r="D1748" s="1" t="s">
        <v>6613</v>
      </c>
      <c r="E1748" s="1" t="s">
        <v>6618</v>
      </c>
      <c r="F1748" s="62">
        <v>10310.108206319666</v>
      </c>
      <c r="G1748" s="62">
        <v>115.53916844871227</v>
      </c>
      <c r="H1748" s="62">
        <v>117.61661589153732</v>
      </c>
      <c r="I1748" s="62">
        <v>1866.5619999999999</v>
      </c>
      <c r="J1748" s="62">
        <v>1926.6779327335639</v>
      </c>
      <c r="K1748" s="62">
        <v>1866.5619999999999</v>
      </c>
      <c r="L1748" s="62">
        <v>219538.70579173969</v>
      </c>
      <c r="M1748" s="63">
        <v>11390.126977700274</v>
      </c>
      <c r="N1748" s="64">
        <f>GP_need_index[[#This Row],[Normalised weighted population]]/GP_need_index[[#This Row],[Registered population]]</f>
        <v>1.1047533885937881</v>
      </c>
    </row>
    <row r="1749" spans="1:14" hidden="1" x14ac:dyDescent="0.2">
      <c r="A1749" s="46" t="s">
        <v>13250</v>
      </c>
      <c r="B1749" s="33" t="s">
        <v>1113</v>
      </c>
      <c r="C1749" s="1" t="s">
        <v>7613</v>
      </c>
      <c r="D1749" s="1" t="s">
        <v>6613</v>
      </c>
      <c r="E1749" s="1" t="s">
        <v>6618</v>
      </c>
      <c r="F1749" s="62">
        <v>10337.440848062826</v>
      </c>
      <c r="G1749" s="62">
        <v>115.53916844871227</v>
      </c>
      <c r="H1749" s="62">
        <v>117.61661589153732</v>
      </c>
      <c r="I1749" s="62">
        <v>1866.5619999999999</v>
      </c>
      <c r="J1749" s="62">
        <v>1926.6779327335639</v>
      </c>
      <c r="K1749" s="62">
        <v>1866.5619999999999</v>
      </c>
      <c r="L1749" s="62">
        <v>219538.70579173969</v>
      </c>
      <c r="M1749" s="63">
        <v>11436.325736875324</v>
      </c>
      <c r="N1749" s="64">
        <f>GP_need_index[[#This Row],[Normalised weighted population]]/GP_need_index[[#This Row],[Registered population]]</f>
        <v>1.1063014439418457</v>
      </c>
    </row>
    <row r="1750" spans="1:14" x14ac:dyDescent="0.2">
      <c r="A1750" s="46" t="s">
        <v>13248</v>
      </c>
      <c r="B1750" s="33" t="s">
        <v>1114</v>
      </c>
      <c r="C1750" s="1" t="s">
        <v>7614</v>
      </c>
      <c r="D1750" s="1" t="s">
        <v>6613</v>
      </c>
      <c r="E1750" s="1" t="s">
        <v>6618</v>
      </c>
      <c r="F1750" s="62">
        <v>9125.6666666666679</v>
      </c>
      <c r="G1750" s="62">
        <v>95.85822506219526</v>
      </c>
      <c r="H1750" s="62">
        <v>99.395370121933539</v>
      </c>
      <c r="I1750" s="62">
        <v>1774.6669999999999</v>
      </c>
      <c r="J1750" s="62">
        <v>1926.6779327335639</v>
      </c>
      <c r="K1750" s="62">
        <v>1774.6669999999999</v>
      </c>
      <c r="L1750" s="62">
        <v>176393.68330818141</v>
      </c>
      <c r="M1750" s="63">
        <v>9112.6306600185872</v>
      </c>
      <c r="N1750" s="68">
        <f>GP_need_index[[#This Row],[Normalised weighted population]]/GP_need_index[[#This Row],[Registered population]]</f>
        <v>0.99857150089694846</v>
      </c>
    </row>
    <row r="1751" spans="1:14" hidden="1" x14ac:dyDescent="0.2">
      <c r="A1751" s="46" t="s">
        <v>13249</v>
      </c>
      <c r="B1751" s="33" t="s">
        <v>1114</v>
      </c>
      <c r="C1751" s="1" t="s">
        <v>7614</v>
      </c>
      <c r="D1751" s="1" t="s">
        <v>6613</v>
      </c>
      <c r="E1751" s="1" t="s">
        <v>6618</v>
      </c>
      <c r="F1751" s="62">
        <v>9154.4489576122232</v>
      </c>
      <c r="G1751" s="62">
        <v>95.85822506219526</v>
      </c>
      <c r="H1751" s="62">
        <v>99.395370121933539</v>
      </c>
      <c r="I1751" s="62">
        <v>1774.6669999999999</v>
      </c>
      <c r="J1751" s="62">
        <v>1926.6779327335639</v>
      </c>
      <c r="K1751" s="62">
        <v>1774.6669999999999</v>
      </c>
      <c r="L1751" s="62">
        <v>176393.68330818141</v>
      </c>
      <c r="M1751" s="63">
        <v>9151.6730213867886</v>
      </c>
      <c r="N1751" s="64">
        <f>GP_need_index[[#This Row],[Normalised weighted population]]/GP_need_index[[#This Row],[Registered population]]</f>
        <v>0.99969676643145988</v>
      </c>
    </row>
    <row r="1752" spans="1:14" hidden="1" x14ac:dyDescent="0.2">
      <c r="A1752" s="46" t="s">
        <v>13250</v>
      </c>
      <c r="B1752" s="33" t="s">
        <v>1114</v>
      </c>
      <c r="C1752" s="1" t="s">
        <v>7614</v>
      </c>
      <c r="D1752" s="1" t="s">
        <v>6613</v>
      </c>
      <c r="E1752" s="1" t="s">
        <v>6618</v>
      </c>
      <c r="F1752" s="62">
        <v>9181.8019279081527</v>
      </c>
      <c r="G1752" s="62">
        <v>95.85822506219526</v>
      </c>
      <c r="H1752" s="62">
        <v>99.395370121933539</v>
      </c>
      <c r="I1752" s="62">
        <v>1774.6669999999999</v>
      </c>
      <c r="J1752" s="62">
        <v>1926.6779327335639</v>
      </c>
      <c r="K1752" s="62">
        <v>1774.6669999999999</v>
      </c>
      <c r="L1752" s="62">
        <v>176393.68330818141</v>
      </c>
      <c r="M1752" s="63">
        <v>9188.7925318884372</v>
      </c>
      <c r="N1752" s="64">
        <f>GP_need_index[[#This Row],[Normalised weighted population]]/GP_need_index[[#This Row],[Registered population]]</f>
        <v>1.0007613542565144</v>
      </c>
    </row>
    <row r="1753" spans="1:14" x14ac:dyDescent="0.2">
      <c r="A1753" s="46" t="s">
        <v>13248</v>
      </c>
      <c r="B1753" s="33" t="s">
        <v>1132</v>
      </c>
      <c r="C1753" s="1" t="s">
        <v>7615</v>
      </c>
      <c r="D1753" s="1" t="s">
        <v>6613</v>
      </c>
      <c r="E1753" s="1" t="s">
        <v>6618</v>
      </c>
      <c r="F1753" s="62">
        <v>3830.4166666666661</v>
      </c>
      <c r="G1753" s="62">
        <v>29.480618312621367</v>
      </c>
      <c r="H1753" s="62">
        <v>30.76348264242074</v>
      </c>
      <c r="I1753" s="62">
        <v>2051.7919999999999</v>
      </c>
      <c r="J1753" s="62">
        <v>1926.6779327335639</v>
      </c>
      <c r="K1753" s="62">
        <v>2051.7919999999999</v>
      </c>
      <c r="L1753" s="62">
        <v>63120.267577857732</v>
      </c>
      <c r="M1753" s="63">
        <v>3260.8406084113171</v>
      </c>
      <c r="N1753" s="68">
        <f>GP_need_index[[#This Row],[Normalised weighted population]]/GP_need_index[[#This Row],[Registered population]]</f>
        <v>0.85130180139096734</v>
      </c>
    </row>
    <row r="1754" spans="1:14" hidden="1" x14ac:dyDescent="0.2">
      <c r="A1754" s="46" t="s">
        <v>13249</v>
      </c>
      <c r="B1754" s="33" t="s">
        <v>1132</v>
      </c>
      <c r="C1754" s="1" t="s">
        <v>7615</v>
      </c>
      <c r="D1754" s="1" t="s">
        <v>6613</v>
      </c>
      <c r="E1754" s="1" t="s">
        <v>6618</v>
      </c>
      <c r="F1754" s="62">
        <v>3847.2770496491039</v>
      </c>
      <c r="G1754" s="62">
        <v>29.480618312621367</v>
      </c>
      <c r="H1754" s="62">
        <v>30.76348264242074</v>
      </c>
      <c r="I1754" s="62">
        <v>2051.7919999999999</v>
      </c>
      <c r="J1754" s="62">
        <v>1926.6779327335639</v>
      </c>
      <c r="K1754" s="62">
        <v>2051.7919999999999</v>
      </c>
      <c r="L1754" s="62">
        <v>63120.267577857732</v>
      </c>
      <c r="M1754" s="63">
        <v>3274.8114278319131</v>
      </c>
      <c r="N1754" s="64">
        <f>GP_need_index[[#This Row],[Normalised weighted population]]/GP_need_index[[#This Row],[Registered population]]</f>
        <v>0.85120239212577542</v>
      </c>
    </row>
    <row r="1755" spans="1:14" hidden="1" x14ac:dyDescent="0.2">
      <c r="A1755" s="46" t="s">
        <v>13250</v>
      </c>
      <c r="B1755" s="33" t="s">
        <v>1132</v>
      </c>
      <c r="C1755" s="1" t="s">
        <v>7615</v>
      </c>
      <c r="D1755" s="1" t="s">
        <v>6613</v>
      </c>
      <c r="E1755" s="1" t="s">
        <v>6618</v>
      </c>
      <c r="F1755" s="62">
        <v>3862.8345768390163</v>
      </c>
      <c r="G1755" s="62">
        <v>29.480618312621367</v>
      </c>
      <c r="H1755" s="62">
        <v>30.76348264242074</v>
      </c>
      <c r="I1755" s="62">
        <v>2051.7919999999999</v>
      </c>
      <c r="J1755" s="62">
        <v>1926.6779327335639</v>
      </c>
      <c r="K1755" s="62">
        <v>2051.7919999999999</v>
      </c>
      <c r="L1755" s="62">
        <v>63120.267577857732</v>
      </c>
      <c r="M1755" s="63">
        <v>3288.0941791826494</v>
      </c>
      <c r="N1755" s="64">
        <f>GP_need_index[[#This Row],[Normalised weighted population]]/GP_need_index[[#This Row],[Registered population]]</f>
        <v>0.85121278526851107</v>
      </c>
    </row>
    <row r="1756" spans="1:14" x14ac:dyDescent="0.2">
      <c r="A1756" s="46" t="s">
        <v>13248</v>
      </c>
      <c r="B1756" s="33" t="s">
        <v>1123</v>
      </c>
      <c r="C1756" s="1" t="s">
        <v>7616</v>
      </c>
      <c r="D1756" s="1" t="s">
        <v>6613</v>
      </c>
      <c r="E1756" s="1" t="s">
        <v>6618</v>
      </c>
      <c r="F1756" s="62">
        <v>3854.416666666667</v>
      </c>
      <c r="G1756" s="62">
        <v>53.335951042514253</v>
      </c>
      <c r="H1756" s="62">
        <v>50.81388034257229</v>
      </c>
      <c r="I1756" s="62">
        <v>2059.1950000000002</v>
      </c>
      <c r="J1756" s="62">
        <v>1926.6779327335639</v>
      </c>
      <c r="K1756" s="62">
        <v>2059.1950000000002</v>
      </c>
      <c r="L1756" s="62">
        <v>104635.68833202316</v>
      </c>
      <c r="M1756" s="63">
        <v>5405.5585423694038</v>
      </c>
      <c r="N1756" s="68">
        <f>GP_need_index[[#This Row],[Normalised weighted population]]/GP_need_index[[#This Row],[Registered population]]</f>
        <v>1.4024323288961331</v>
      </c>
    </row>
    <row r="1757" spans="1:14" hidden="1" x14ac:dyDescent="0.2">
      <c r="A1757" s="46" t="s">
        <v>13249</v>
      </c>
      <c r="B1757" s="33" t="s">
        <v>1123</v>
      </c>
      <c r="C1757" s="1" t="s">
        <v>7616</v>
      </c>
      <c r="D1757" s="1" t="s">
        <v>6613</v>
      </c>
      <c r="E1757" s="1" t="s">
        <v>6618</v>
      </c>
      <c r="F1757" s="62">
        <v>3858.169686628461</v>
      </c>
      <c r="G1757" s="62">
        <v>53.335951042514253</v>
      </c>
      <c r="H1757" s="62">
        <v>50.81388034257229</v>
      </c>
      <c r="I1757" s="62">
        <v>2059.1950000000002</v>
      </c>
      <c r="J1757" s="62">
        <v>1926.6779327335639</v>
      </c>
      <c r="K1757" s="62">
        <v>2059.1950000000002</v>
      </c>
      <c r="L1757" s="62">
        <v>104635.68833202316</v>
      </c>
      <c r="M1757" s="63">
        <v>5428.7182399234944</v>
      </c>
      <c r="N1757" s="64">
        <f>GP_need_index[[#This Row],[Normalised weighted population]]/GP_need_index[[#This Row],[Registered population]]</f>
        <v>1.4070708861609165</v>
      </c>
    </row>
    <row r="1758" spans="1:14" hidden="1" x14ac:dyDescent="0.2">
      <c r="A1758" s="46" t="s">
        <v>13250</v>
      </c>
      <c r="B1758" s="33" t="s">
        <v>1123</v>
      </c>
      <c r="C1758" s="1" t="s">
        <v>7616</v>
      </c>
      <c r="D1758" s="1" t="s">
        <v>6613</v>
      </c>
      <c r="E1758" s="1" t="s">
        <v>6618</v>
      </c>
      <c r="F1758" s="62">
        <v>3861.4933133429276</v>
      </c>
      <c r="G1758" s="62">
        <v>53.335951042514253</v>
      </c>
      <c r="H1758" s="62">
        <v>50.81388034257229</v>
      </c>
      <c r="I1758" s="62">
        <v>2059.1950000000002</v>
      </c>
      <c r="J1758" s="62">
        <v>1926.6779327335639</v>
      </c>
      <c r="K1758" s="62">
        <v>2059.1950000000002</v>
      </c>
      <c r="L1758" s="62">
        <v>104635.68833202316</v>
      </c>
      <c r="M1758" s="63">
        <v>5450.7373137306995</v>
      </c>
      <c r="N1758" s="64">
        <f>GP_need_index[[#This Row],[Normalised weighted population]]/GP_need_index[[#This Row],[Registered population]]</f>
        <v>1.4115620231417545</v>
      </c>
    </row>
    <row r="1759" spans="1:14" x14ac:dyDescent="0.2">
      <c r="A1759" s="46" t="s">
        <v>13248</v>
      </c>
      <c r="B1759" s="33" t="s">
        <v>1063</v>
      </c>
      <c r="C1759" s="1" t="s">
        <v>7617</v>
      </c>
      <c r="D1759" s="1" t="s">
        <v>6613</v>
      </c>
      <c r="E1759" s="1" t="s">
        <v>6618</v>
      </c>
      <c r="F1759" s="62">
        <v>79152.75</v>
      </c>
      <c r="G1759" s="62">
        <v>799.77017087121362</v>
      </c>
      <c r="H1759" s="62">
        <v>797.15584805157528</v>
      </c>
      <c r="I1759" s="62">
        <v>2126.0439999999999</v>
      </c>
      <c r="J1759" s="62">
        <v>1926.6779327335639</v>
      </c>
      <c r="K1759" s="62">
        <v>2126.0439999999999</v>
      </c>
      <c r="L1759" s="62">
        <v>1694788.4078149633</v>
      </c>
      <c r="M1759" s="63">
        <v>87554.046821031501</v>
      </c>
      <c r="N1759" s="68">
        <f>GP_need_index[[#This Row],[Normalised weighted population]]/GP_need_index[[#This Row],[Registered population]]</f>
        <v>1.106140302403031</v>
      </c>
    </row>
    <row r="1760" spans="1:14" hidden="1" x14ac:dyDescent="0.2">
      <c r="A1760" s="46" t="s">
        <v>13249</v>
      </c>
      <c r="B1760" s="33" t="s">
        <v>1063</v>
      </c>
      <c r="C1760" s="1" t="s">
        <v>7617</v>
      </c>
      <c r="D1760" s="1" t="s">
        <v>6613</v>
      </c>
      <c r="E1760" s="1" t="s">
        <v>6618</v>
      </c>
      <c r="F1760" s="62">
        <v>79472.534564958085</v>
      </c>
      <c r="G1760" s="62">
        <v>799.77017087121362</v>
      </c>
      <c r="H1760" s="62">
        <v>797.15584805157528</v>
      </c>
      <c r="I1760" s="62">
        <v>2126.0439999999999</v>
      </c>
      <c r="J1760" s="62">
        <v>1926.6779327335639</v>
      </c>
      <c r="K1760" s="62">
        <v>2126.0439999999999</v>
      </c>
      <c r="L1760" s="62">
        <v>1694788.4078149633</v>
      </c>
      <c r="M1760" s="63">
        <v>87929.165363938446</v>
      </c>
      <c r="N1760" s="64">
        <f>GP_need_index[[#This Row],[Normalised weighted population]]/GP_need_index[[#This Row],[Registered population]]</f>
        <v>1.1064094764974206</v>
      </c>
    </row>
    <row r="1761" spans="1:14" hidden="1" x14ac:dyDescent="0.2">
      <c r="A1761" s="46" t="s">
        <v>13250</v>
      </c>
      <c r="B1761" s="33" t="s">
        <v>1063</v>
      </c>
      <c r="C1761" s="1" t="s">
        <v>7617</v>
      </c>
      <c r="D1761" s="1" t="s">
        <v>6613</v>
      </c>
      <c r="E1761" s="1" t="s">
        <v>6618</v>
      </c>
      <c r="F1761" s="62">
        <v>79768.571765354893</v>
      </c>
      <c r="G1761" s="62">
        <v>799.77017087121362</v>
      </c>
      <c r="H1761" s="62">
        <v>797.15584805157528</v>
      </c>
      <c r="I1761" s="62">
        <v>2126.0439999999999</v>
      </c>
      <c r="J1761" s="62">
        <v>1926.6779327335639</v>
      </c>
      <c r="K1761" s="62">
        <v>2126.0439999999999</v>
      </c>
      <c r="L1761" s="62">
        <v>1694788.4078149633</v>
      </c>
      <c r="M1761" s="63">
        <v>88285.809178626791</v>
      </c>
      <c r="N1761" s="64">
        <f>GP_need_index[[#This Row],[Normalised weighted population]]/GP_need_index[[#This Row],[Registered population]]</f>
        <v>1.106774350157929</v>
      </c>
    </row>
    <row r="1762" spans="1:14" x14ac:dyDescent="0.2">
      <c r="A1762" s="46" t="s">
        <v>13248</v>
      </c>
      <c r="B1762" s="33" t="s">
        <v>1178</v>
      </c>
      <c r="C1762" s="1" t="s">
        <v>7618</v>
      </c>
      <c r="D1762" s="1" t="s">
        <v>6613</v>
      </c>
      <c r="E1762" s="1" t="s">
        <v>6618</v>
      </c>
      <c r="F1762" s="62">
        <v>6962.9166666666661</v>
      </c>
      <c r="G1762" s="62">
        <v>97.127081725763531</v>
      </c>
      <c r="H1762" s="62">
        <v>97.56254388363196</v>
      </c>
      <c r="I1762" s="62">
        <v>2009.1220000000001</v>
      </c>
      <c r="J1762" s="62">
        <v>1926.6779327335639</v>
      </c>
      <c r="K1762" s="62">
        <v>2009.1220000000001</v>
      </c>
      <c r="L1762" s="62">
        <v>196015.05329257043</v>
      </c>
      <c r="M1762" s="63">
        <v>10126.285425642604</v>
      </c>
      <c r="N1762" s="68">
        <f>GP_need_index[[#This Row],[Normalised weighted population]]/GP_need_index[[#This Row],[Registered population]]</f>
        <v>1.4543166190857668</v>
      </c>
    </row>
    <row r="1763" spans="1:14" hidden="1" x14ac:dyDescent="0.2">
      <c r="A1763" s="46" t="s">
        <v>13249</v>
      </c>
      <c r="B1763" s="33" t="s">
        <v>1178</v>
      </c>
      <c r="C1763" s="1" t="s">
        <v>7618</v>
      </c>
      <c r="D1763" s="1" t="s">
        <v>6613</v>
      </c>
      <c r="E1763" s="1" t="s">
        <v>6618</v>
      </c>
      <c r="F1763" s="62">
        <v>6963.7845874808318</v>
      </c>
      <c r="G1763" s="62">
        <v>97.127081725763531</v>
      </c>
      <c r="H1763" s="62">
        <v>97.56254388363196</v>
      </c>
      <c r="I1763" s="62">
        <v>2009.1220000000001</v>
      </c>
      <c r="J1763" s="62">
        <v>1926.6779327335639</v>
      </c>
      <c r="K1763" s="62">
        <v>2009.1220000000001</v>
      </c>
      <c r="L1763" s="62">
        <v>196015.05329257043</v>
      </c>
      <c r="M1763" s="63">
        <v>10169.670712466541</v>
      </c>
      <c r="N1763" s="64">
        <f>GP_need_index[[#This Row],[Normalised weighted population]]/GP_need_index[[#This Row],[Registered population]]</f>
        <v>1.4603654930322088</v>
      </c>
    </row>
    <row r="1764" spans="1:14" hidden="1" x14ac:dyDescent="0.2">
      <c r="A1764" s="46" t="s">
        <v>13250</v>
      </c>
      <c r="B1764" s="33" t="s">
        <v>1178</v>
      </c>
      <c r="C1764" s="1" t="s">
        <v>7618</v>
      </c>
      <c r="D1764" s="1" t="s">
        <v>6613</v>
      </c>
      <c r="E1764" s="1" t="s">
        <v>6618</v>
      </c>
      <c r="F1764" s="62">
        <v>6963.0620860590989</v>
      </c>
      <c r="G1764" s="62">
        <v>97.127081725763531</v>
      </c>
      <c r="H1764" s="62">
        <v>97.56254388363196</v>
      </c>
      <c r="I1764" s="62">
        <v>2009.1220000000001</v>
      </c>
      <c r="J1764" s="62">
        <v>1926.6779327335639</v>
      </c>
      <c r="K1764" s="62">
        <v>2009.1220000000001</v>
      </c>
      <c r="L1764" s="62">
        <v>196015.05329257043</v>
      </c>
      <c r="M1764" s="63">
        <v>10210.919257724607</v>
      </c>
      <c r="N1764" s="64">
        <f>GP_need_index[[#This Row],[Normalised weighted population]]/GP_need_index[[#This Row],[Registered population]]</f>
        <v>1.4664409323834862</v>
      </c>
    </row>
    <row r="1765" spans="1:14" x14ac:dyDescent="0.2">
      <c r="A1765" s="46" t="s">
        <v>13248</v>
      </c>
      <c r="B1765" s="33" t="s">
        <v>1125</v>
      </c>
      <c r="C1765" s="1" t="s">
        <v>7619</v>
      </c>
      <c r="D1765" s="1" t="s">
        <v>6613</v>
      </c>
      <c r="E1765" s="1" t="s">
        <v>6618</v>
      </c>
      <c r="F1765" s="62">
        <v>10441.833333333336</v>
      </c>
      <c r="G1765" s="62">
        <v>141.90346455292917</v>
      </c>
      <c r="H1765" s="62">
        <v>141.74307227873118</v>
      </c>
      <c r="I1765" s="62">
        <v>1876.366</v>
      </c>
      <c r="J1765" s="62">
        <v>1926.6779327335639</v>
      </c>
      <c r="K1765" s="62">
        <v>1876.366</v>
      </c>
      <c r="L1765" s="62">
        <v>265961.88155935373</v>
      </c>
      <c r="M1765" s="63">
        <v>13739.791305676465</v>
      </c>
      <c r="N1765" s="68">
        <f>GP_need_index[[#This Row],[Normalised weighted population]]/GP_need_index[[#This Row],[Registered population]]</f>
        <v>1.3158408937456507</v>
      </c>
    </row>
    <row r="1766" spans="1:14" hidden="1" x14ac:dyDescent="0.2">
      <c r="A1766" s="46" t="s">
        <v>13249</v>
      </c>
      <c r="B1766" s="33" t="s">
        <v>1125</v>
      </c>
      <c r="C1766" s="1" t="s">
        <v>7619</v>
      </c>
      <c r="D1766" s="1" t="s">
        <v>6613</v>
      </c>
      <c r="E1766" s="1" t="s">
        <v>6618</v>
      </c>
      <c r="F1766" s="62">
        <v>10449.559146022821</v>
      </c>
      <c r="G1766" s="62">
        <v>141.90346455292917</v>
      </c>
      <c r="H1766" s="62">
        <v>141.74307227873118</v>
      </c>
      <c r="I1766" s="62">
        <v>1876.366</v>
      </c>
      <c r="J1766" s="62">
        <v>1926.6779327335639</v>
      </c>
      <c r="K1766" s="62">
        <v>1876.366</v>
      </c>
      <c r="L1766" s="62">
        <v>265961.88155935373</v>
      </c>
      <c r="M1766" s="63">
        <v>13798.658379005081</v>
      </c>
      <c r="N1766" s="64">
        <f>GP_need_index[[#This Row],[Normalised weighted population]]/GP_need_index[[#This Row],[Registered population]]</f>
        <v>1.3205014858695692</v>
      </c>
    </row>
    <row r="1767" spans="1:14" hidden="1" x14ac:dyDescent="0.2">
      <c r="A1767" s="46" t="s">
        <v>13250</v>
      </c>
      <c r="B1767" s="33" t="s">
        <v>1125</v>
      </c>
      <c r="C1767" s="1" t="s">
        <v>7619</v>
      </c>
      <c r="D1767" s="1" t="s">
        <v>6613</v>
      </c>
      <c r="E1767" s="1" t="s">
        <v>6618</v>
      </c>
      <c r="F1767" s="62">
        <v>10452.557071628786</v>
      </c>
      <c r="G1767" s="62">
        <v>141.90346455292917</v>
      </c>
      <c r="H1767" s="62">
        <v>141.74307227873118</v>
      </c>
      <c r="I1767" s="62">
        <v>1876.366</v>
      </c>
      <c r="J1767" s="62">
        <v>1926.6779327335639</v>
      </c>
      <c r="K1767" s="62">
        <v>1876.366</v>
      </c>
      <c r="L1767" s="62">
        <v>265961.88155935373</v>
      </c>
      <c r="M1767" s="63">
        <v>13854.626227005239</v>
      </c>
      <c r="N1767" s="64">
        <f>GP_need_index[[#This Row],[Normalised weighted population]]/GP_need_index[[#This Row],[Registered population]]</f>
        <v>1.3254772140503912</v>
      </c>
    </row>
    <row r="1768" spans="1:14" x14ac:dyDescent="0.2">
      <c r="A1768" s="46" t="s">
        <v>13248</v>
      </c>
      <c r="B1768" s="33" t="s">
        <v>1130</v>
      </c>
      <c r="C1768" s="1" t="s">
        <v>7620</v>
      </c>
      <c r="D1768" s="1" t="s">
        <v>6613</v>
      </c>
      <c r="E1768" s="1" t="s">
        <v>6618</v>
      </c>
      <c r="F1768" s="62">
        <v>10135.166666666666</v>
      </c>
      <c r="G1768" s="62">
        <v>80.437474888938397</v>
      </c>
      <c r="H1768" s="62">
        <v>80.292410292856545</v>
      </c>
      <c r="I1768" s="62">
        <v>1945.2170000000001</v>
      </c>
      <c r="J1768" s="62">
        <v>1926.6779327335639</v>
      </c>
      <c r="K1768" s="62">
        <v>1945.2170000000001</v>
      </c>
      <c r="L1768" s="62">
        <v>156186.16147263953</v>
      </c>
      <c r="M1768" s="63">
        <v>8068.6948478737022</v>
      </c>
      <c r="N1768" s="68">
        <f>GP_need_index[[#This Row],[Normalised weighted population]]/GP_need_index[[#This Row],[Registered population]]</f>
        <v>0.79610874820743316</v>
      </c>
    </row>
    <row r="1769" spans="1:14" hidden="1" x14ac:dyDescent="0.2">
      <c r="A1769" s="46" t="s">
        <v>13249</v>
      </c>
      <c r="B1769" s="33" t="s">
        <v>1130</v>
      </c>
      <c r="C1769" s="1" t="s">
        <v>7620</v>
      </c>
      <c r="D1769" s="1" t="s">
        <v>6613</v>
      </c>
      <c r="E1769" s="1" t="s">
        <v>6618</v>
      </c>
      <c r="F1769" s="62">
        <v>10186.415461236345</v>
      </c>
      <c r="G1769" s="62">
        <v>80.437474888938397</v>
      </c>
      <c r="H1769" s="62">
        <v>80.292410292856545</v>
      </c>
      <c r="I1769" s="62">
        <v>1945.2170000000001</v>
      </c>
      <c r="J1769" s="62">
        <v>1926.6779327335639</v>
      </c>
      <c r="K1769" s="62">
        <v>1945.2170000000001</v>
      </c>
      <c r="L1769" s="62">
        <v>156186.16147263953</v>
      </c>
      <c r="M1769" s="63">
        <v>8103.2645469840354</v>
      </c>
      <c r="N1769" s="64">
        <f>GP_need_index[[#This Row],[Normalised weighted population]]/GP_need_index[[#This Row],[Registered population]]</f>
        <v>0.79549715774115171</v>
      </c>
    </row>
    <row r="1770" spans="1:14" hidden="1" x14ac:dyDescent="0.2">
      <c r="A1770" s="46" t="s">
        <v>13250</v>
      </c>
      <c r="B1770" s="33" t="s">
        <v>1130</v>
      </c>
      <c r="C1770" s="1" t="s">
        <v>7620</v>
      </c>
      <c r="D1770" s="1" t="s">
        <v>6613</v>
      </c>
      <c r="E1770" s="1" t="s">
        <v>6618</v>
      </c>
      <c r="F1770" s="62">
        <v>10235.566916288044</v>
      </c>
      <c r="G1770" s="62">
        <v>80.437474888938397</v>
      </c>
      <c r="H1770" s="62">
        <v>80.292410292856545</v>
      </c>
      <c r="I1770" s="62">
        <v>1945.2170000000001</v>
      </c>
      <c r="J1770" s="62">
        <v>1926.6779327335639</v>
      </c>
      <c r="K1770" s="62">
        <v>1945.2170000000001</v>
      </c>
      <c r="L1770" s="62">
        <v>156186.16147263953</v>
      </c>
      <c r="M1770" s="63">
        <v>8136.1316755130456</v>
      </c>
      <c r="N1770" s="64">
        <f>GP_need_index[[#This Row],[Normalised weighted population]]/GP_need_index[[#This Row],[Registered population]]</f>
        <v>0.79488823062314906</v>
      </c>
    </row>
    <row r="1771" spans="1:14" x14ac:dyDescent="0.2">
      <c r="A1771" s="46" t="s">
        <v>13248</v>
      </c>
      <c r="B1771" s="33" t="s">
        <v>1110</v>
      </c>
      <c r="C1771" s="1" t="s">
        <v>7621</v>
      </c>
      <c r="D1771" s="1" t="s">
        <v>6613</v>
      </c>
      <c r="E1771" s="1" t="s">
        <v>6618</v>
      </c>
      <c r="F1771" s="62">
        <v>18641.166666666672</v>
      </c>
      <c r="G1771" s="62">
        <v>261.022612127755</v>
      </c>
      <c r="H1771" s="62">
        <v>255.98437908223991</v>
      </c>
      <c r="I1771" s="62">
        <v>1812.701</v>
      </c>
      <c r="J1771" s="62">
        <v>1926.6779327335639</v>
      </c>
      <c r="K1771" s="62">
        <v>1812.701</v>
      </c>
      <c r="L1771" s="62">
        <v>464023.13994675537</v>
      </c>
      <c r="M1771" s="63">
        <v>23971.785229118661</v>
      </c>
      <c r="N1771" s="68">
        <f>GP_need_index[[#This Row],[Normalised weighted population]]/GP_need_index[[#This Row],[Registered population]]</f>
        <v>1.2859594926525695</v>
      </c>
    </row>
    <row r="1772" spans="1:14" hidden="1" x14ac:dyDescent="0.2">
      <c r="A1772" s="46" t="s">
        <v>13249</v>
      </c>
      <c r="B1772" s="33" t="s">
        <v>1110</v>
      </c>
      <c r="C1772" s="1" t="s">
        <v>7621</v>
      </c>
      <c r="D1772" s="1" t="s">
        <v>6613</v>
      </c>
      <c r="E1772" s="1" t="s">
        <v>6618</v>
      </c>
      <c r="F1772" s="62">
        <v>18672.644763186341</v>
      </c>
      <c r="G1772" s="62">
        <v>261.022612127755</v>
      </c>
      <c r="H1772" s="62">
        <v>255.98437908223991</v>
      </c>
      <c r="I1772" s="62">
        <v>1812.701</v>
      </c>
      <c r="J1772" s="62">
        <v>1926.6779327335639</v>
      </c>
      <c r="K1772" s="62">
        <v>1812.701</v>
      </c>
      <c r="L1772" s="62">
        <v>464023.13994675537</v>
      </c>
      <c r="M1772" s="63">
        <v>24074.490489155429</v>
      </c>
      <c r="N1772" s="64">
        <f>GP_need_index[[#This Row],[Normalised weighted population]]/GP_need_index[[#This Row],[Registered population]]</f>
        <v>1.2892919452213316</v>
      </c>
    </row>
    <row r="1773" spans="1:14" hidden="1" x14ac:dyDescent="0.2">
      <c r="A1773" s="46" t="s">
        <v>13250</v>
      </c>
      <c r="B1773" s="33" t="s">
        <v>1110</v>
      </c>
      <c r="C1773" s="1" t="s">
        <v>7621</v>
      </c>
      <c r="D1773" s="1" t="s">
        <v>6613</v>
      </c>
      <c r="E1773" s="1" t="s">
        <v>6618</v>
      </c>
      <c r="F1773" s="62">
        <v>18700.800602135852</v>
      </c>
      <c r="G1773" s="62">
        <v>261.022612127755</v>
      </c>
      <c r="H1773" s="62">
        <v>255.98437908223991</v>
      </c>
      <c r="I1773" s="62">
        <v>1812.701</v>
      </c>
      <c r="J1773" s="62">
        <v>1926.6779327335639</v>
      </c>
      <c r="K1773" s="62">
        <v>1812.701</v>
      </c>
      <c r="L1773" s="62">
        <v>464023.13994675537</v>
      </c>
      <c r="M1773" s="63">
        <v>24172.137476809559</v>
      </c>
      <c r="N1773" s="64">
        <f>GP_need_index[[#This Row],[Normalised weighted population]]/GP_need_index[[#This Row],[Registered population]]</f>
        <v>1.2925723337239805</v>
      </c>
    </row>
    <row r="1774" spans="1:14" x14ac:dyDescent="0.2">
      <c r="A1774" s="46" t="s">
        <v>13248</v>
      </c>
      <c r="B1774" s="33" t="s">
        <v>1135</v>
      </c>
      <c r="C1774" s="1" t="s">
        <v>7622</v>
      </c>
      <c r="D1774" s="1" t="s">
        <v>6613</v>
      </c>
      <c r="E1774" s="1" t="s">
        <v>6618</v>
      </c>
      <c r="F1774" s="62">
        <v>24034.25</v>
      </c>
      <c r="G1774" s="62">
        <v>236.59906132381101</v>
      </c>
      <c r="H1774" s="62">
        <v>236.52628972325337</v>
      </c>
      <c r="I1774" s="62">
        <v>1912.3309999999999</v>
      </c>
      <c r="J1774" s="62">
        <v>1926.6779327335639</v>
      </c>
      <c r="K1774" s="62">
        <v>1912.3309999999999</v>
      </c>
      <c r="L1774" s="62">
        <v>452316.55615275883</v>
      </c>
      <c r="M1774" s="63">
        <v>23367.014284918409</v>
      </c>
      <c r="N1774" s="68">
        <f>GP_need_index[[#This Row],[Normalised weighted population]]/GP_need_index[[#This Row],[Registered population]]</f>
        <v>0.97223813037304718</v>
      </c>
    </row>
    <row r="1775" spans="1:14" hidden="1" x14ac:dyDescent="0.2">
      <c r="A1775" s="46" t="s">
        <v>13249</v>
      </c>
      <c r="B1775" s="33" t="s">
        <v>1135</v>
      </c>
      <c r="C1775" s="1" t="s">
        <v>7622</v>
      </c>
      <c r="D1775" s="1" t="s">
        <v>6613</v>
      </c>
      <c r="E1775" s="1" t="s">
        <v>6618</v>
      </c>
      <c r="F1775" s="62">
        <v>24116.850773529288</v>
      </c>
      <c r="G1775" s="62">
        <v>236.59906132381101</v>
      </c>
      <c r="H1775" s="62">
        <v>236.52628972325337</v>
      </c>
      <c r="I1775" s="62">
        <v>1912.3309999999999</v>
      </c>
      <c r="J1775" s="62">
        <v>1926.6779327335639</v>
      </c>
      <c r="K1775" s="62">
        <v>1912.3309999999999</v>
      </c>
      <c r="L1775" s="62">
        <v>452316.55615275883</v>
      </c>
      <c r="M1775" s="63">
        <v>23467.128450612672</v>
      </c>
      <c r="N1775" s="64">
        <f>GP_need_index[[#This Row],[Normalised weighted population]]/GP_need_index[[#This Row],[Registered population]]</f>
        <v>0.97305940443808892</v>
      </c>
    </row>
    <row r="1776" spans="1:14" hidden="1" x14ac:dyDescent="0.2">
      <c r="A1776" s="46" t="s">
        <v>13250</v>
      </c>
      <c r="B1776" s="33" t="s">
        <v>1135</v>
      </c>
      <c r="C1776" s="1" t="s">
        <v>7622</v>
      </c>
      <c r="D1776" s="1" t="s">
        <v>6613</v>
      </c>
      <c r="E1776" s="1" t="s">
        <v>6618</v>
      </c>
      <c r="F1776" s="62">
        <v>24191.545957755963</v>
      </c>
      <c r="G1776" s="62">
        <v>236.59906132381101</v>
      </c>
      <c r="H1776" s="62">
        <v>236.52628972325337</v>
      </c>
      <c r="I1776" s="62">
        <v>1912.3309999999999</v>
      </c>
      <c r="J1776" s="62">
        <v>1926.6779327335639</v>
      </c>
      <c r="K1776" s="62">
        <v>1912.3309999999999</v>
      </c>
      <c r="L1776" s="62">
        <v>452316.55615275883</v>
      </c>
      <c r="M1776" s="63">
        <v>23562.311956287576</v>
      </c>
      <c r="N1776" s="64">
        <f>GP_need_index[[#This Row],[Normalised weighted population]]/GP_need_index[[#This Row],[Registered population]]</f>
        <v>0.97398950846022103</v>
      </c>
    </row>
    <row r="1777" spans="1:14" x14ac:dyDescent="0.2">
      <c r="A1777" s="46" t="s">
        <v>13248</v>
      </c>
      <c r="B1777" s="33" t="s">
        <v>1124</v>
      </c>
      <c r="C1777" s="1" t="s">
        <v>7623</v>
      </c>
      <c r="D1777" s="1" t="s">
        <v>6613</v>
      </c>
      <c r="E1777" s="1" t="s">
        <v>6618</v>
      </c>
      <c r="F1777" s="62">
        <v>14410.666666666668</v>
      </c>
      <c r="G1777" s="62">
        <v>187.50403073050475</v>
      </c>
      <c r="H1777" s="62">
        <v>182.98006934329516</v>
      </c>
      <c r="I1777" s="62">
        <v>1788.691</v>
      </c>
      <c r="J1777" s="62">
        <v>1926.6779327335639</v>
      </c>
      <c r="K1777" s="62">
        <v>1788.691</v>
      </c>
      <c r="L1777" s="62">
        <v>327294.80321372795</v>
      </c>
      <c r="M1777" s="63">
        <v>16908.296276229714</v>
      </c>
      <c r="N1777" s="68">
        <f>GP_need_index[[#This Row],[Normalised weighted population]]/GP_need_index[[#This Row],[Registered population]]</f>
        <v>1.1733181168738236</v>
      </c>
    </row>
    <row r="1778" spans="1:14" hidden="1" x14ac:dyDescent="0.2">
      <c r="A1778" s="46" t="s">
        <v>13249</v>
      </c>
      <c r="B1778" s="33" t="s">
        <v>1124</v>
      </c>
      <c r="C1778" s="1" t="s">
        <v>7623</v>
      </c>
      <c r="D1778" s="1" t="s">
        <v>6613</v>
      </c>
      <c r="E1778" s="1" t="s">
        <v>6618</v>
      </c>
      <c r="F1778" s="62">
        <v>14436.209426556612</v>
      </c>
      <c r="G1778" s="62">
        <v>187.50403073050475</v>
      </c>
      <c r="H1778" s="62">
        <v>182.98006934329516</v>
      </c>
      <c r="I1778" s="62">
        <v>1788.691</v>
      </c>
      <c r="J1778" s="62">
        <v>1926.6779327335639</v>
      </c>
      <c r="K1778" s="62">
        <v>1788.691</v>
      </c>
      <c r="L1778" s="62">
        <v>327294.80321372795</v>
      </c>
      <c r="M1778" s="63">
        <v>16980.738564078991</v>
      </c>
      <c r="N1778" s="64">
        <f>GP_need_index[[#This Row],[Normalised weighted population]]/GP_need_index[[#This Row],[Registered population]]</f>
        <v>1.176260198389856</v>
      </c>
    </row>
    <row r="1779" spans="1:14" hidden="1" x14ac:dyDescent="0.2">
      <c r="A1779" s="46" t="s">
        <v>13250</v>
      </c>
      <c r="B1779" s="33" t="s">
        <v>1124</v>
      </c>
      <c r="C1779" s="1" t="s">
        <v>7623</v>
      </c>
      <c r="D1779" s="1" t="s">
        <v>6613</v>
      </c>
      <c r="E1779" s="1" t="s">
        <v>6618</v>
      </c>
      <c r="F1779" s="62">
        <v>14454.737132120559</v>
      </c>
      <c r="G1779" s="62">
        <v>187.50403073050475</v>
      </c>
      <c r="H1779" s="62">
        <v>182.98006934329516</v>
      </c>
      <c r="I1779" s="62">
        <v>1788.691</v>
      </c>
      <c r="J1779" s="62">
        <v>1926.6779327335639</v>
      </c>
      <c r="K1779" s="62">
        <v>1788.691</v>
      </c>
      <c r="L1779" s="62">
        <v>327294.80321372795</v>
      </c>
      <c r="M1779" s="63">
        <v>17049.613042218894</v>
      </c>
      <c r="N1779" s="64">
        <f>GP_need_index[[#This Row],[Normalised weighted population]]/GP_need_index[[#This Row],[Registered population]]</f>
        <v>1.1795173365229963</v>
      </c>
    </row>
    <row r="1780" spans="1:14" x14ac:dyDescent="0.2">
      <c r="A1780" s="46" t="s">
        <v>13248</v>
      </c>
      <c r="B1780" s="33" t="s">
        <v>1107</v>
      </c>
      <c r="C1780" s="1" t="s">
        <v>7624</v>
      </c>
      <c r="D1780" s="1" t="s">
        <v>6613</v>
      </c>
      <c r="E1780" s="1" t="s">
        <v>6618</v>
      </c>
      <c r="F1780" s="62">
        <v>8050.6666666666661</v>
      </c>
      <c r="G1780" s="62">
        <v>100.55240643848144</v>
      </c>
      <c r="H1780" s="62">
        <v>106.35670581269085</v>
      </c>
      <c r="I1780" s="62">
        <v>1781.7760000000001</v>
      </c>
      <c r="J1780" s="62">
        <v>1926.6779327335639</v>
      </c>
      <c r="K1780" s="62">
        <v>1781.7760000000001</v>
      </c>
      <c r="L1780" s="62">
        <v>189503.82585611305</v>
      </c>
      <c r="M1780" s="63">
        <v>9789.9105075671578</v>
      </c>
      <c r="N1780" s="68">
        <f>GP_need_index[[#This Row],[Normalised weighted population]]/GP_need_index[[#This Row],[Registered population]]</f>
        <v>1.2160372442324228</v>
      </c>
    </row>
    <row r="1781" spans="1:14" hidden="1" x14ac:dyDescent="0.2">
      <c r="A1781" s="46" t="s">
        <v>13249</v>
      </c>
      <c r="B1781" s="33" t="s">
        <v>1107</v>
      </c>
      <c r="C1781" s="1" t="s">
        <v>7624</v>
      </c>
      <c r="D1781" s="1" t="s">
        <v>6613</v>
      </c>
      <c r="E1781" s="1" t="s">
        <v>6618</v>
      </c>
      <c r="F1781" s="62">
        <v>8062.4392433280755</v>
      </c>
      <c r="G1781" s="62">
        <v>100.55240643848144</v>
      </c>
      <c r="H1781" s="62">
        <v>106.35670581269085</v>
      </c>
      <c r="I1781" s="62">
        <v>1781.7760000000001</v>
      </c>
      <c r="J1781" s="62">
        <v>1926.6779327335639</v>
      </c>
      <c r="K1781" s="62">
        <v>1781.7760000000001</v>
      </c>
      <c r="L1781" s="62">
        <v>189503.82585611305</v>
      </c>
      <c r="M1781" s="63">
        <v>9831.8546220670232</v>
      </c>
      <c r="N1781" s="64">
        <f>GP_need_index[[#This Row],[Normalised weighted population]]/GP_need_index[[#This Row],[Registered population]]</f>
        <v>1.2194640263743004</v>
      </c>
    </row>
    <row r="1782" spans="1:14" hidden="1" x14ac:dyDescent="0.2">
      <c r="A1782" s="46" t="s">
        <v>13250</v>
      </c>
      <c r="B1782" s="33" t="s">
        <v>1107</v>
      </c>
      <c r="C1782" s="1" t="s">
        <v>7624</v>
      </c>
      <c r="D1782" s="1" t="s">
        <v>6613</v>
      </c>
      <c r="E1782" s="1" t="s">
        <v>6618</v>
      </c>
      <c r="F1782" s="62">
        <v>8072.0296149350379</v>
      </c>
      <c r="G1782" s="62">
        <v>100.55240643848144</v>
      </c>
      <c r="H1782" s="62">
        <v>106.35670581269085</v>
      </c>
      <c r="I1782" s="62">
        <v>1781.7760000000001</v>
      </c>
      <c r="J1782" s="62">
        <v>1926.6779327335639</v>
      </c>
      <c r="K1782" s="62">
        <v>1781.7760000000001</v>
      </c>
      <c r="L1782" s="62">
        <v>189503.82585611305</v>
      </c>
      <c r="M1782" s="63">
        <v>9871.7329732757717</v>
      </c>
      <c r="N1782" s="64">
        <f>GP_need_index[[#This Row],[Normalised weighted population]]/GP_need_index[[#This Row],[Registered population]]</f>
        <v>1.2229554949861539</v>
      </c>
    </row>
    <row r="1783" spans="1:14" x14ac:dyDescent="0.2">
      <c r="A1783" s="46" t="s">
        <v>13248</v>
      </c>
      <c r="B1783" s="33" t="s">
        <v>1117</v>
      </c>
      <c r="C1783" s="1" t="s">
        <v>7625</v>
      </c>
      <c r="D1783" s="1" t="s">
        <v>6613</v>
      </c>
      <c r="E1783" s="1" t="s">
        <v>6618</v>
      </c>
      <c r="F1783" s="62">
        <v>13262.083333333332</v>
      </c>
      <c r="G1783" s="62">
        <v>135.02219875225359</v>
      </c>
      <c r="H1783" s="62">
        <v>134.68470275009858</v>
      </c>
      <c r="I1783" s="62">
        <v>1854.904</v>
      </c>
      <c r="J1783" s="62">
        <v>1926.6779327335639</v>
      </c>
      <c r="K1783" s="62">
        <v>1854.904</v>
      </c>
      <c r="L1783" s="62">
        <v>249827.19386996885</v>
      </c>
      <c r="M1783" s="63">
        <v>12906.261175965217</v>
      </c>
      <c r="N1783" s="68">
        <f>GP_need_index[[#This Row],[Normalised weighted population]]/GP_need_index[[#This Row],[Registered population]]</f>
        <v>0.97316996519892318</v>
      </c>
    </row>
    <row r="1784" spans="1:14" hidden="1" x14ac:dyDescent="0.2">
      <c r="A1784" s="46" t="s">
        <v>13249</v>
      </c>
      <c r="B1784" s="33" t="s">
        <v>1117</v>
      </c>
      <c r="C1784" s="1" t="s">
        <v>7625</v>
      </c>
      <c r="D1784" s="1" t="s">
        <v>6613</v>
      </c>
      <c r="E1784" s="1" t="s">
        <v>6618</v>
      </c>
      <c r="F1784" s="62">
        <v>13301.541097712712</v>
      </c>
      <c r="G1784" s="62">
        <v>135.02219875225359</v>
      </c>
      <c r="H1784" s="62">
        <v>134.68470275009858</v>
      </c>
      <c r="I1784" s="62">
        <v>1854.904</v>
      </c>
      <c r="J1784" s="62">
        <v>1926.6779327335639</v>
      </c>
      <c r="K1784" s="62">
        <v>1854.904</v>
      </c>
      <c r="L1784" s="62">
        <v>249827.19386996885</v>
      </c>
      <c r="M1784" s="63">
        <v>12961.557053911336</v>
      </c>
      <c r="N1784" s="64">
        <f>GP_need_index[[#This Row],[Normalised weighted population]]/GP_need_index[[#This Row],[Registered population]]</f>
        <v>0.9744402515991295</v>
      </c>
    </row>
    <row r="1785" spans="1:14" hidden="1" x14ac:dyDescent="0.2">
      <c r="A1785" s="46" t="s">
        <v>13250</v>
      </c>
      <c r="B1785" s="33" t="s">
        <v>1117</v>
      </c>
      <c r="C1785" s="1" t="s">
        <v>7625</v>
      </c>
      <c r="D1785" s="1" t="s">
        <v>6613</v>
      </c>
      <c r="E1785" s="1" t="s">
        <v>6618</v>
      </c>
      <c r="F1785" s="62">
        <v>13337.094184114541</v>
      </c>
      <c r="G1785" s="62">
        <v>135.02219875225359</v>
      </c>
      <c r="H1785" s="62">
        <v>134.68470275009858</v>
      </c>
      <c r="I1785" s="62">
        <v>1854.904</v>
      </c>
      <c r="J1785" s="62">
        <v>1926.6779327335639</v>
      </c>
      <c r="K1785" s="62">
        <v>1854.904</v>
      </c>
      <c r="L1785" s="62">
        <v>249827.19386996885</v>
      </c>
      <c r="M1785" s="63">
        <v>13014.129589234222</v>
      </c>
      <c r="N1785" s="64">
        <f>GP_need_index[[#This Row],[Normalised weighted population]]/GP_need_index[[#This Row],[Registered population]]</f>
        <v>0.97578448570416532</v>
      </c>
    </row>
    <row r="1786" spans="1:14" x14ac:dyDescent="0.2">
      <c r="A1786" s="46" t="s">
        <v>13248</v>
      </c>
      <c r="B1786" s="33" t="s">
        <v>1118</v>
      </c>
      <c r="C1786" s="1" t="s">
        <v>7626</v>
      </c>
      <c r="D1786" s="1" t="s">
        <v>6613</v>
      </c>
      <c r="E1786" s="1" t="s">
        <v>6618</v>
      </c>
      <c r="F1786" s="62">
        <v>393.75</v>
      </c>
      <c r="G1786" s="62"/>
      <c r="H1786" s="62"/>
      <c r="I1786" s="62">
        <v>1810.7270000000001</v>
      </c>
      <c r="J1786" s="62">
        <v>1926.6779327335639</v>
      </c>
      <c r="K1786" s="62">
        <v>1810.7270000000001</v>
      </c>
      <c r="L1786" s="62"/>
      <c r="M1786" s="63"/>
      <c r="N1786" s="68">
        <f>GP_need_index[[#This Row],[Normalised weighted population]]/GP_need_index[[#This Row],[Registered population]]</f>
        <v>0</v>
      </c>
    </row>
    <row r="1787" spans="1:14" hidden="1" x14ac:dyDescent="0.2">
      <c r="A1787" s="46" t="s">
        <v>13249</v>
      </c>
      <c r="B1787" s="33" t="s">
        <v>1118</v>
      </c>
      <c r="C1787" s="1" t="s">
        <v>7626</v>
      </c>
      <c r="D1787" s="1" t="s">
        <v>6613</v>
      </c>
      <c r="E1787" s="1" t="s">
        <v>6618</v>
      </c>
      <c r="F1787" s="62">
        <v>395.34242458441304</v>
      </c>
      <c r="G1787" s="62"/>
      <c r="H1787" s="62"/>
      <c r="I1787" s="62">
        <v>1810.7270000000001</v>
      </c>
      <c r="J1787" s="62">
        <v>1926.6779327335639</v>
      </c>
      <c r="K1787" s="62">
        <v>1810.7270000000001</v>
      </c>
      <c r="L1787" s="62"/>
      <c r="M1787" s="63"/>
      <c r="N1787" s="64">
        <f>GP_need_index[[#This Row],[Normalised weighted population]]/GP_need_index[[#This Row],[Registered population]]</f>
        <v>0</v>
      </c>
    </row>
    <row r="1788" spans="1:14" hidden="1" x14ac:dyDescent="0.2">
      <c r="A1788" s="46" t="s">
        <v>13250</v>
      </c>
      <c r="B1788" s="33" t="s">
        <v>1118</v>
      </c>
      <c r="C1788" s="1" t="s">
        <v>7626</v>
      </c>
      <c r="D1788" s="1" t="s">
        <v>6613</v>
      </c>
      <c r="E1788" s="1" t="s">
        <v>6618</v>
      </c>
      <c r="F1788" s="62">
        <v>396.6772712196618</v>
      </c>
      <c r="G1788" s="62"/>
      <c r="H1788" s="62"/>
      <c r="I1788" s="62">
        <v>1810.7270000000001</v>
      </c>
      <c r="J1788" s="62">
        <v>1926.6779327335639</v>
      </c>
      <c r="K1788" s="62">
        <v>1810.7270000000001</v>
      </c>
      <c r="L1788" s="62"/>
      <c r="M1788" s="63"/>
      <c r="N1788" s="64">
        <f>GP_need_index[[#This Row],[Normalised weighted population]]/GP_need_index[[#This Row],[Registered population]]</f>
        <v>0</v>
      </c>
    </row>
    <row r="1789" spans="1:14" x14ac:dyDescent="0.2">
      <c r="A1789" s="46" t="s">
        <v>13248</v>
      </c>
      <c r="B1789" s="33" t="s">
        <v>1165</v>
      </c>
      <c r="C1789" s="1" t="s">
        <v>7627</v>
      </c>
      <c r="D1789" s="1" t="s">
        <v>6613</v>
      </c>
      <c r="E1789" s="1" t="s">
        <v>6618</v>
      </c>
      <c r="F1789" s="62">
        <v>8826.1666666666661</v>
      </c>
      <c r="G1789" s="62">
        <v>98.031301291281835</v>
      </c>
      <c r="H1789" s="62">
        <v>111.62498746284341</v>
      </c>
      <c r="I1789" s="62">
        <v>1673.8119999999999</v>
      </c>
      <c r="J1789" s="62">
        <v>1926.6779327335639</v>
      </c>
      <c r="K1789" s="62">
        <v>1673.8119999999999</v>
      </c>
      <c r="L1789" s="62">
        <v>186839.24351515685</v>
      </c>
      <c r="M1789" s="63">
        <v>9652.2561750482364</v>
      </c>
      <c r="N1789" s="68">
        <f>GP_need_index[[#This Row],[Normalised weighted population]]/GP_need_index[[#This Row],[Registered population]]</f>
        <v>1.093595502960693</v>
      </c>
    </row>
    <row r="1790" spans="1:14" hidden="1" x14ac:dyDescent="0.2">
      <c r="A1790" s="46" t="s">
        <v>13249</v>
      </c>
      <c r="B1790" s="33" t="s">
        <v>1165</v>
      </c>
      <c r="C1790" s="1" t="s">
        <v>7627</v>
      </c>
      <c r="D1790" s="1" t="s">
        <v>6613</v>
      </c>
      <c r="E1790" s="1" t="s">
        <v>6618</v>
      </c>
      <c r="F1790" s="62">
        <v>8794.7842061803422</v>
      </c>
      <c r="G1790" s="62">
        <v>98.031301291281835</v>
      </c>
      <c r="H1790" s="62">
        <v>111.62498746284341</v>
      </c>
      <c r="I1790" s="62">
        <v>1673.8119999999999</v>
      </c>
      <c r="J1790" s="62">
        <v>1926.6779327335639</v>
      </c>
      <c r="K1790" s="62">
        <v>1673.8119999999999</v>
      </c>
      <c r="L1790" s="62">
        <v>186839.24351515685</v>
      </c>
      <c r="M1790" s="63">
        <v>9693.6105202054605</v>
      </c>
      <c r="N1790" s="64">
        <f>GP_need_index[[#This Row],[Normalised weighted population]]/GP_need_index[[#This Row],[Registered population]]</f>
        <v>1.1021999281566781</v>
      </c>
    </row>
    <row r="1791" spans="1:14" hidden="1" x14ac:dyDescent="0.2">
      <c r="A1791" s="46" t="s">
        <v>13250</v>
      </c>
      <c r="B1791" s="33" t="s">
        <v>1165</v>
      </c>
      <c r="C1791" s="1" t="s">
        <v>7627</v>
      </c>
      <c r="D1791" s="1" t="s">
        <v>6613</v>
      </c>
      <c r="E1791" s="1" t="s">
        <v>6618</v>
      </c>
      <c r="F1791" s="62">
        <v>8750.4047918542165</v>
      </c>
      <c r="G1791" s="62">
        <v>98.031301291281835</v>
      </c>
      <c r="H1791" s="62">
        <v>111.62498746284341</v>
      </c>
      <c r="I1791" s="62">
        <v>1673.8119999999999</v>
      </c>
      <c r="J1791" s="62">
        <v>1926.6779327335639</v>
      </c>
      <c r="K1791" s="62">
        <v>1673.8119999999999</v>
      </c>
      <c r="L1791" s="62">
        <v>186839.24351515685</v>
      </c>
      <c r="M1791" s="63">
        <v>9732.9281484317708</v>
      </c>
      <c r="N1791" s="64">
        <f>GP_need_index[[#This Row],[Normalised weighted population]]/GP_need_index[[#This Row],[Registered population]]</f>
        <v>1.1122831891722529</v>
      </c>
    </row>
    <row r="1792" spans="1:14" x14ac:dyDescent="0.2">
      <c r="A1792" s="46" t="s">
        <v>13248</v>
      </c>
      <c r="B1792" s="33" t="s">
        <v>1167</v>
      </c>
      <c r="C1792" s="1" t="s">
        <v>7628</v>
      </c>
      <c r="D1792" s="1" t="s">
        <v>6613</v>
      </c>
      <c r="E1792" s="1" t="s">
        <v>6618</v>
      </c>
      <c r="F1792" s="62">
        <v>23844.916666666664</v>
      </c>
      <c r="G1792" s="62">
        <v>358.39576241230935</v>
      </c>
      <c r="H1792" s="62">
        <v>348.26660446749963</v>
      </c>
      <c r="I1792" s="62">
        <v>2004.989</v>
      </c>
      <c r="J1792" s="62">
        <v>1926.6779327335639</v>
      </c>
      <c r="K1792" s="62">
        <v>2004.989</v>
      </c>
      <c r="L1792" s="62">
        <v>698270.71102468763</v>
      </c>
      <c r="M1792" s="63">
        <v>36073.191346424006</v>
      </c>
      <c r="N1792" s="68">
        <f>GP_need_index[[#This Row],[Normalised weighted population]]/GP_need_index[[#This Row],[Registered population]]</f>
        <v>1.5128252218575171</v>
      </c>
    </row>
    <row r="1793" spans="1:14" hidden="1" x14ac:dyDescent="0.2">
      <c r="A1793" s="46" t="s">
        <v>13249</v>
      </c>
      <c r="B1793" s="33" t="s">
        <v>1167</v>
      </c>
      <c r="C1793" s="1" t="s">
        <v>7628</v>
      </c>
      <c r="D1793" s="1" t="s">
        <v>6613</v>
      </c>
      <c r="E1793" s="1" t="s">
        <v>6618</v>
      </c>
      <c r="F1793" s="62">
        <v>23863.293786612132</v>
      </c>
      <c r="G1793" s="62">
        <v>358.39576241230935</v>
      </c>
      <c r="H1793" s="62">
        <v>348.26660446749963</v>
      </c>
      <c r="I1793" s="62">
        <v>2004.989</v>
      </c>
      <c r="J1793" s="62">
        <v>1926.6779327335639</v>
      </c>
      <c r="K1793" s="62">
        <v>2004.989</v>
      </c>
      <c r="L1793" s="62">
        <v>698270.71102468763</v>
      </c>
      <c r="M1793" s="63">
        <v>36227.744145148819</v>
      </c>
      <c r="N1793" s="64">
        <f>GP_need_index[[#This Row],[Normalised weighted population]]/GP_need_index[[#This Row],[Registered population]]</f>
        <v>1.5181367865266544</v>
      </c>
    </row>
    <row r="1794" spans="1:14" hidden="1" x14ac:dyDescent="0.2">
      <c r="A1794" s="46" t="s">
        <v>13250</v>
      </c>
      <c r="B1794" s="33" t="s">
        <v>1167</v>
      </c>
      <c r="C1794" s="1" t="s">
        <v>7628</v>
      </c>
      <c r="D1794" s="1" t="s">
        <v>6613</v>
      </c>
      <c r="E1794" s="1" t="s">
        <v>6618</v>
      </c>
      <c r="F1794" s="62">
        <v>23870.738937897215</v>
      </c>
      <c r="G1794" s="62">
        <v>358.39576241230935</v>
      </c>
      <c r="H1794" s="62">
        <v>348.26660446749963</v>
      </c>
      <c r="I1794" s="62">
        <v>2004.989</v>
      </c>
      <c r="J1794" s="62">
        <v>1926.6779327335639</v>
      </c>
      <c r="K1794" s="62">
        <v>2004.989</v>
      </c>
      <c r="L1794" s="62">
        <v>698270.71102468763</v>
      </c>
      <c r="M1794" s="63">
        <v>36374.685160863024</v>
      </c>
      <c r="N1794" s="64">
        <f>GP_need_index[[#This Row],[Normalised weighted population]]/GP_need_index[[#This Row],[Registered population]]</f>
        <v>1.5238189842173058</v>
      </c>
    </row>
    <row r="1795" spans="1:14" x14ac:dyDescent="0.2">
      <c r="A1795" s="46" t="s">
        <v>13248</v>
      </c>
      <c r="B1795" s="33" t="s">
        <v>1127</v>
      </c>
      <c r="C1795" s="1" t="s">
        <v>7629</v>
      </c>
      <c r="D1795" s="1" t="s">
        <v>6613</v>
      </c>
      <c r="E1795" s="1" t="s">
        <v>6618</v>
      </c>
      <c r="F1795" s="62">
        <v>6106.75</v>
      </c>
      <c r="G1795" s="62">
        <v>76.522773485161522</v>
      </c>
      <c r="H1795" s="62">
        <v>78.557687302430054</v>
      </c>
      <c r="I1795" s="62">
        <v>1834.143</v>
      </c>
      <c r="J1795" s="62">
        <v>1926.6779327335639</v>
      </c>
      <c r="K1795" s="62">
        <v>1834.143</v>
      </c>
      <c r="L1795" s="62">
        <v>144086.03226194097</v>
      </c>
      <c r="M1795" s="63">
        <v>7443.5930507591565</v>
      </c>
      <c r="N1795" s="68">
        <f>GP_need_index[[#This Row],[Normalised weighted population]]/GP_need_index[[#This Row],[Registered population]]</f>
        <v>1.2189123593988875</v>
      </c>
    </row>
    <row r="1796" spans="1:14" hidden="1" x14ac:dyDescent="0.2">
      <c r="A1796" s="46" t="s">
        <v>13249</v>
      </c>
      <c r="B1796" s="33" t="s">
        <v>1127</v>
      </c>
      <c r="C1796" s="1" t="s">
        <v>7629</v>
      </c>
      <c r="D1796" s="1" t="s">
        <v>6613</v>
      </c>
      <c r="E1796" s="1" t="s">
        <v>6618</v>
      </c>
      <c r="F1796" s="62">
        <v>6119.0945264081338</v>
      </c>
      <c r="G1796" s="62">
        <v>76.522773485161522</v>
      </c>
      <c r="H1796" s="62">
        <v>78.557687302430054</v>
      </c>
      <c r="I1796" s="62">
        <v>1834.143</v>
      </c>
      <c r="J1796" s="62">
        <v>1926.6779327335639</v>
      </c>
      <c r="K1796" s="62">
        <v>1834.143</v>
      </c>
      <c r="L1796" s="62">
        <v>144086.03226194097</v>
      </c>
      <c r="M1796" s="63">
        <v>7475.4845495598975</v>
      </c>
      <c r="N1796" s="64">
        <f>GP_need_index[[#This Row],[Normalised weighted population]]/GP_need_index[[#This Row],[Registered population]]</f>
        <v>1.2216651527931135</v>
      </c>
    </row>
    <row r="1797" spans="1:14" hidden="1" x14ac:dyDescent="0.2">
      <c r="A1797" s="46" t="s">
        <v>13250</v>
      </c>
      <c r="B1797" s="33" t="s">
        <v>1127</v>
      </c>
      <c r="C1797" s="1" t="s">
        <v>7629</v>
      </c>
      <c r="D1797" s="1" t="s">
        <v>6613</v>
      </c>
      <c r="E1797" s="1" t="s">
        <v>6618</v>
      </c>
      <c r="F1797" s="62">
        <v>6131.9496746878158</v>
      </c>
      <c r="G1797" s="62">
        <v>76.522773485161522</v>
      </c>
      <c r="H1797" s="62">
        <v>78.557687302430054</v>
      </c>
      <c r="I1797" s="62">
        <v>1834.143</v>
      </c>
      <c r="J1797" s="62">
        <v>1926.6779327335639</v>
      </c>
      <c r="K1797" s="62">
        <v>1834.143</v>
      </c>
      <c r="L1797" s="62">
        <v>144086.03226194097</v>
      </c>
      <c r="M1797" s="63">
        <v>7505.8053801439692</v>
      </c>
      <c r="N1797" s="64">
        <f>GP_need_index[[#This Row],[Normalised weighted population]]/GP_need_index[[#This Row],[Registered population]]</f>
        <v>1.2240487574657237</v>
      </c>
    </row>
    <row r="1798" spans="1:14" x14ac:dyDescent="0.2">
      <c r="A1798" s="46" t="s">
        <v>13248</v>
      </c>
      <c r="B1798" s="33" t="s">
        <v>1112</v>
      </c>
      <c r="C1798" s="1" t="s">
        <v>7630</v>
      </c>
      <c r="D1798" s="1" t="s">
        <v>6613</v>
      </c>
      <c r="E1798" s="1" t="s">
        <v>6618</v>
      </c>
      <c r="F1798" s="62">
        <v>23712.416666666672</v>
      </c>
      <c r="G1798" s="62">
        <v>333.41109557252003</v>
      </c>
      <c r="H1798" s="62">
        <v>329.22663011384373</v>
      </c>
      <c r="I1798" s="62">
        <v>1881.433</v>
      </c>
      <c r="J1798" s="62">
        <v>1926.6779327335639</v>
      </c>
      <c r="K1798" s="62">
        <v>1881.433</v>
      </c>
      <c r="L1798" s="62">
        <v>619417.84637497936</v>
      </c>
      <c r="M1798" s="63">
        <v>31999.59291273282</v>
      </c>
      <c r="N1798" s="68">
        <f>GP_need_index[[#This Row],[Normalised weighted population]]/GP_need_index[[#This Row],[Registered population]]</f>
        <v>1.349486784184073</v>
      </c>
    </row>
    <row r="1799" spans="1:14" hidden="1" x14ac:dyDescent="0.2">
      <c r="A1799" s="46" t="s">
        <v>13249</v>
      </c>
      <c r="B1799" s="33" t="s">
        <v>1112</v>
      </c>
      <c r="C1799" s="1" t="s">
        <v>7630</v>
      </c>
      <c r="D1799" s="1" t="s">
        <v>6613</v>
      </c>
      <c r="E1799" s="1" t="s">
        <v>6618</v>
      </c>
      <c r="F1799" s="62">
        <v>23737.828801321884</v>
      </c>
      <c r="G1799" s="62">
        <v>333.41109557252003</v>
      </c>
      <c r="H1799" s="62">
        <v>329.22663011384373</v>
      </c>
      <c r="I1799" s="62">
        <v>1881.433</v>
      </c>
      <c r="J1799" s="62">
        <v>1926.6779327335639</v>
      </c>
      <c r="K1799" s="62">
        <v>1881.433</v>
      </c>
      <c r="L1799" s="62">
        <v>619417.84637497936</v>
      </c>
      <c r="M1799" s="63">
        <v>32136.692693986519</v>
      </c>
      <c r="N1799" s="64">
        <f>GP_need_index[[#This Row],[Normalised weighted population]]/GP_need_index[[#This Row],[Registered population]]</f>
        <v>1.3538176959215802</v>
      </c>
    </row>
    <row r="1800" spans="1:14" hidden="1" x14ac:dyDescent="0.2">
      <c r="A1800" s="46" t="s">
        <v>13250</v>
      </c>
      <c r="B1800" s="33" t="s">
        <v>1112</v>
      </c>
      <c r="C1800" s="1" t="s">
        <v>7630</v>
      </c>
      <c r="D1800" s="1" t="s">
        <v>6613</v>
      </c>
      <c r="E1800" s="1" t="s">
        <v>6618</v>
      </c>
      <c r="F1800" s="62">
        <v>23755.271887101357</v>
      </c>
      <c r="G1800" s="62">
        <v>333.41109557252003</v>
      </c>
      <c r="H1800" s="62">
        <v>329.22663011384373</v>
      </c>
      <c r="I1800" s="62">
        <v>1881.433</v>
      </c>
      <c r="J1800" s="62">
        <v>1926.6779327335639</v>
      </c>
      <c r="K1800" s="62">
        <v>1881.433</v>
      </c>
      <c r="L1800" s="62">
        <v>619417.84637497936</v>
      </c>
      <c r="M1800" s="63">
        <v>32267.040259852885</v>
      </c>
      <c r="N1800" s="64">
        <f>GP_need_index[[#This Row],[Normalised weighted population]]/GP_need_index[[#This Row],[Registered population]]</f>
        <v>1.3583107115424451</v>
      </c>
    </row>
    <row r="1801" spans="1:14" x14ac:dyDescent="0.2">
      <c r="A1801" s="46" t="s">
        <v>13248</v>
      </c>
      <c r="B1801" s="33" t="s">
        <v>1115</v>
      </c>
      <c r="C1801" s="1" t="s">
        <v>7631</v>
      </c>
      <c r="D1801" s="1" t="s">
        <v>6613</v>
      </c>
      <c r="E1801" s="1" t="s">
        <v>6618</v>
      </c>
      <c r="F1801" s="62">
        <v>7920.7499999999991</v>
      </c>
      <c r="G1801" s="62">
        <v>94.868056564055252</v>
      </c>
      <c r="H1801" s="62">
        <v>93.337432806587515</v>
      </c>
      <c r="I1801" s="62">
        <v>1841.979</v>
      </c>
      <c r="J1801" s="62">
        <v>1926.6779327335639</v>
      </c>
      <c r="K1801" s="62">
        <v>1841.979</v>
      </c>
      <c r="L1801" s="62">
        <v>171925.59114364526</v>
      </c>
      <c r="M1801" s="63">
        <v>8881.8056503769149</v>
      </c>
      <c r="N1801" s="68">
        <f>GP_need_index[[#This Row],[Normalised weighted population]]/GP_need_index[[#This Row],[Registered population]]</f>
        <v>1.121333920446538</v>
      </c>
    </row>
    <row r="1802" spans="1:14" hidden="1" x14ac:dyDescent="0.2">
      <c r="A1802" s="46" t="s">
        <v>13249</v>
      </c>
      <c r="B1802" s="33" t="s">
        <v>1115</v>
      </c>
      <c r="C1802" s="1" t="s">
        <v>7631</v>
      </c>
      <c r="D1802" s="1" t="s">
        <v>6613</v>
      </c>
      <c r="E1802" s="1" t="s">
        <v>6618</v>
      </c>
      <c r="F1802" s="62">
        <v>7945.4859429866356</v>
      </c>
      <c r="G1802" s="62">
        <v>94.868056564055252</v>
      </c>
      <c r="H1802" s="62">
        <v>93.337432806587515</v>
      </c>
      <c r="I1802" s="62">
        <v>1841.979</v>
      </c>
      <c r="J1802" s="62">
        <v>1926.6779327335639</v>
      </c>
      <c r="K1802" s="62">
        <v>1841.979</v>
      </c>
      <c r="L1802" s="62">
        <v>171925.59114364526</v>
      </c>
      <c r="M1802" s="63">
        <v>8919.8590598413848</v>
      </c>
      <c r="N1802" s="64">
        <f>GP_need_index[[#This Row],[Normalised weighted population]]/GP_need_index[[#This Row],[Registered population]]</f>
        <v>1.1226322875462154</v>
      </c>
    </row>
    <row r="1803" spans="1:14" hidden="1" x14ac:dyDescent="0.2">
      <c r="A1803" s="46" t="s">
        <v>13250</v>
      </c>
      <c r="B1803" s="33" t="s">
        <v>1115</v>
      </c>
      <c r="C1803" s="1" t="s">
        <v>7631</v>
      </c>
      <c r="D1803" s="1" t="s">
        <v>6613</v>
      </c>
      <c r="E1803" s="1" t="s">
        <v>6618</v>
      </c>
      <c r="F1803" s="62">
        <v>7966.2491738249337</v>
      </c>
      <c r="G1803" s="62">
        <v>94.868056564055252</v>
      </c>
      <c r="H1803" s="62">
        <v>93.337432806587515</v>
      </c>
      <c r="I1803" s="62">
        <v>1841.979</v>
      </c>
      <c r="J1803" s="62">
        <v>1926.6779327335639</v>
      </c>
      <c r="K1803" s="62">
        <v>1841.979</v>
      </c>
      <c r="L1803" s="62">
        <v>171925.59114364526</v>
      </c>
      <c r="M1803" s="63">
        <v>8956.0383246895963</v>
      </c>
      <c r="N1803" s="64">
        <f>GP_need_index[[#This Row],[Normalised weighted population]]/GP_need_index[[#This Row],[Registered population]]</f>
        <v>1.1242478272104339</v>
      </c>
    </row>
    <row r="1804" spans="1:14" x14ac:dyDescent="0.2">
      <c r="A1804" s="46" t="s">
        <v>13248</v>
      </c>
      <c r="B1804" s="33" t="s">
        <v>1175</v>
      </c>
      <c r="C1804" s="1" t="s">
        <v>7632</v>
      </c>
      <c r="D1804" s="1" t="s">
        <v>6613</v>
      </c>
      <c r="E1804" s="1" t="s">
        <v>6618</v>
      </c>
      <c r="F1804" s="62">
        <v>7868.5833333333339</v>
      </c>
      <c r="G1804" s="62">
        <v>131.86850668520256</v>
      </c>
      <c r="H1804" s="62">
        <v>129.63586241661309</v>
      </c>
      <c r="I1804" s="62">
        <v>1960.7660000000001</v>
      </c>
      <c r="J1804" s="62">
        <v>1926.6779327335639</v>
      </c>
      <c r="K1804" s="62">
        <v>1960.7660000000001</v>
      </c>
      <c r="L1804" s="62">
        <v>254185.59140717279</v>
      </c>
      <c r="M1804" s="63">
        <v>13131.419278461919</v>
      </c>
      <c r="N1804" s="68">
        <f>GP_need_index[[#This Row],[Normalised weighted population]]/GP_need_index[[#This Row],[Registered population]]</f>
        <v>1.6688416100054331</v>
      </c>
    </row>
    <row r="1805" spans="1:14" hidden="1" x14ac:dyDescent="0.2">
      <c r="A1805" s="46" t="s">
        <v>13249</v>
      </c>
      <c r="B1805" s="33" t="s">
        <v>1175</v>
      </c>
      <c r="C1805" s="1" t="s">
        <v>7632</v>
      </c>
      <c r="D1805" s="1" t="s">
        <v>6613</v>
      </c>
      <c r="E1805" s="1" t="s">
        <v>6618</v>
      </c>
      <c r="F1805" s="62">
        <v>7863.3137580491421</v>
      </c>
      <c r="G1805" s="62">
        <v>131.86850668520256</v>
      </c>
      <c r="H1805" s="62">
        <v>129.63586241661309</v>
      </c>
      <c r="I1805" s="62">
        <v>1960.7660000000001</v>
      </c>
      <c r="J1805" s="62">
        <v>1926.6779327335639</v>
      </c>
      <c r="K1805" s="62">
        <v>1960.7660000000001</v>
      </c>
      <c r="L1805" s="62">
        <v>254185.59140717279</v>
      </c>
      <c r="M1805" s="63">
        <v>13187.679828886339</v>
      </c>
      <c r="N1805" s="64">
        <f>GP_need_index[[#This Row],[Normalised weighted population]]/GP_need_index[[#This Row],[Registered population]]</f>
        <v>1.6771147934147996</v>
      </c>
    </row>
    <row r="1806" spans="1:14" hidden="1" x14ac:dyDescent="0.2">
      <c r="A1806" s="46" t="s">
        <v>13250</v>
      </c>
      <c r="B1806" s="33" t="s">
        <v>1175</v>
      </c>
      <c r="C1806" s="1" t="s">
        <v>7632</v>
      </c>
      <c r="D1806" s="1" t="s">
        <v>6613</v>
      </c>
      <c r="E1806" s="1" t="s">
        <v>6618</v>
      </c>
      <c r="F1806" s="62">
        <v>7855.2342189644805</v>
      </c>
      <c r="G1806" s="62">
        <v>131.86850668520256</v>
      </c>
      <c r="H1806" s="62">
        <v>129.63586241661309</v>
      </c>
      <c r="I1806" s="62">
        <v>1960.7660000000001</v>
      </c>
      <c r="J1806" s="62">
        <v>1926.6779327335639</v>
      </c>
      <c r="K1806" s="62">
        <v>1960.7660000000001</v>
      </c>
      <c r="L1806" s="62">
        <v>254185.59140717279</v>
      </c>
      <c r="M1806" s="63">
        <v>13241.169526207992</v>
      </c>
      <c r="N1806" s="64">
        <f>GP_need_index[[#This Row],[Normalised weighted population]]/GP_need_index[[#This Row],[Registered population]]</f>
        <v>1.6856492317238014</v>
      </c>
    </row>
    <row r="1807" spans="1:14" x14ac:dyDescent="0.2">
      <c r="A1807" s="46" t="s">
        <v>13248</v>
      </c>
      <c r="B1807" s="33" t="s">
        <v>1059</v>
      </c>
      <c r="C1807" s="1" t="s">
        <v>7633</v>
      </c>
      <c r="D1807" s="1" t="s">
        <v>6613</v>
      </c>
      <c r="E1807" s="1" t="s">
        <v>6618</v>
      </c>
      <c r="F1807" s="62">
        <v>283.58333333333337</v>
      </c>
      <c r="G1807" s="62"/>
      <c r="H1807" s="62"/>
      <c r="I1807" s="62">
        <v>2367.1880000000001</v>
      </c>
      <c r="J1807" s="62">
        <v>1926.6779327335639</v>
      </c>
      <c r="K1807" s="62">
        <v>2367.1880000000001</v>
      </c>
      <c r="L1807" s="62"/>
      <c r="M1807" s="63"/>
      <c r="N1807" s="68">
        <f>GP_need_index[[#This Row],[Normalised weighted population]]/GP_need_index[[#This Row],[Registered population]]</f>
        <v>0</v>
      </c>
    </row>
    <row r="1808" spans="1:14" hidden="1" x14ac:dyDescent="0.2">
      <c r="A1808" s="46" t="s">
        <v>13249</v>
      </c>
      <c r="B1808" s="33" t="s">
        <v>1059</v>
      </c>
      <c r="C1808" s="1" t="s">
        <v>7633</v>
      </c>
      <c r="D1808" s="1" t="s">
        <v>6613</v>
      </c>
      <c r="E1808" s="1" t="s">
        <v>6618</v>
      </c>
      <c r="F1808" s="62">
        <v>284.56561207615277</v>
      </c>
      <c r="G1808" s="62"/>
      <c r="H1808" s="62"/>
      <c r="I1808" s="62">
        <v>2367.1880000000001</v>
      </c>
      <c r="J1808" s="62">
        <v>1926.6779327335639</v>
      </c>
      <c r="K1808" s="62">
        <v>2367.1880000000001</v>
      </c>
      <c r="L1808" s="62"/>
      <c r="M1808" s="63"/>
      <c r="N1808" s="64">
        <f>GP_need_index[[#This Row],[Normalised weighted population]]/GP_need_index[[#This Row],[Registered population]]</f>
        <v>0</v>
      </c>
    </row>
    <row r="1809" spans="1:14" hidden="1" x14ac:dyDescent="0.2">
      <c r="A1809" s="46" t="s">
        <v>13250</v>
      </c>
      <c r="B1809" s="33" t="s">
        <v>1059</v>
      </c>
      <c r="C1809" s="1" t="s">
        <v>7633</v>
      </c>
      <c r="D1809" s="1" t="s">
        <v>6613</v>
      </c>
      <c r="E1809" s="1" t="s">
        <v>6618</v>
      </c>
      <c r="F1809" s="62">
        <v>285.5856796983561</v>
      </c>
      <c r="G1809" s="62"/>
      <c r="H1809" s="62"/>
      <c r="I1809" s="62">
        <v>2367.1880000000001</v>
      </c>
      <c r="J1809" s="62">
        <v>1926.6779327335639</v>
      </c>
      <c r="K1809" s="62">
        <v>2367.1880000000001</v>
      </c>
      <c r="L1809" s="62"/>
      <c r="M1809" s="63"/>
      <c r="N1809" s="64">
        <f>GP_need_index[[#This Row],[Normalised weighted population]]/GP_need_index[[#This Row],[Registered population]]</f>
        <v>0</v>
      </c>
    </row>
    <row r="1810" spans="1:14" x14ac:dyDescent="0.2">
      <c r="A1810" s="46" t="s">
        <v>13248</v>
      </c>
      <c r="B1810" s="33" t="s">
        <v>1126</v>
      </c>
      <c r="C1810" s="1" t="s">
        <v>7634</v>
      </c>
      <c r="D1810" s="1" t="s">
        <v>6613</v>
      </c>
      <c r="E1810" s="1" t="s">
        <v>6618</v>
      </c>
      <c r="F1810" s="62">
        <v>8521.4166666666661</v>
      </c>
      <c r="G1810" s="62">
        <v>106.81705321688612</v>
      </c>
      <c r="H1810" s="62">
        <v>105.2166191461495</v>
      </c>
      <c r="I1810" s="62">
        <v>1828.117</v>
      </c>
      <c r="J1810" s="62">
        <v>1926.6779327335639</v>
      </c>
      <c r="K1810" s="62">
        <v>1828.117</v>
      </c>
      <c r="L1810" s="62">
        <v>192348.29014360136</v>
      </c>
      <c r="M1810" s="63">
        <v>9936.8576770539894</v>
      </c>
      <c r="N1810" s="68">
        <f>GP_need_index[[#This Row],[Normalised weighted population]]/GP_need_index[[#This Row],[Registered population]]</f>
        <v>1.1661039549825232</v>
      </c>
    </row>
    <row r="1811" spans="1:14" hidden="1" x14ac:dyDescent="0.2">
      <c r="A1811" s="46" t="s">
        <v>13249</v>
      </c>
      <c r="B1811" s="33" t="s">
        <v>1126</v>
      </c>
      <c r="C1811" s="1" t="s">
        <v>7634</v>
      </c>
      <c r="D1811" s="1" t="s">
        <v>6613</v>
      </c>
      <c r="E1811" s="1" t="s">
        <v>6618</v>
      </c>
      <c r="F1811" s="62">
        <v>8534.9649599551667</v>
      </c>
      <c r="G1811" s="62">
        <v>106.81705321688612</v>
      </c>
      <c r="H1811" s="62">
        <v>105.2166191461495</v>
      </c>
      <c r="I1811" s="62">
        <v>1828.117</v>
      </c>
      <c r="J1811" s="62">
        <v>1926.6779327335639</v>
      </c>
      <c r="K1811" s="62">
        <v>1828.117</v>
      </c>
      <c r="L1811" s="62">
        <v>192348.29014360136</v>
      </c>
      <c r="M1811" s="63">
        <v>9979.4313753378556</v>
      </c>
      <c r="N1811" s="64">
        <f>GP_need_index[[#This Row],[Normalised weighted population]]/GP_need_index[[#This Row],[Registered population]]</f>
        <v>1.1692410481073934</v>
      </c>
    </row>
    <row r="1812" spans="1:14" hidden="1" x14ac:dyDescent="0.2">
      <c r="A1812" s="46" t="s">
        <v>13250</v>
      </c>
      <c r="B1812" s="33" t="s">
        <v>1126</v>
      </c>
      <c r="C1812" s="1" t="s">
        <v>7634</v>
      </c>
      <c r="D1812" s="1" t="s">
        <v>6613</v>
      </c>
      <c r="E1812" s="1" t="s">
        <v>6618</v>
      </c>
      <c r="F1812" s="62">
        <v>8546.3205636541534</v>
      </c>
      <c r="G1812" s="62">
        <v>106.81705321688612</v>
      </c>
      <c r="H1812" s="62">
        <v>105.2166191461495</v>
      </c>
      <c r="I1812" s="62">
        <v>1828.117</v>
      </c>
      <c r="J1812" s="62">
        <v>1926.6779327335639</v>
      </c>
      <c r="K1812" s="62">
        <v>1828.117</v>
      </c>
      <c r="L1812" s="62">
        <v>192348.29014360136</v>
      </c>
      <c r="M1812" s="63">
        <v>10019.908303094306</v>
      </c>
      <c r="N1812" s="64">
        <f>GP_need_index[[#This Row],[Normalised weighted population]]/GP_need_index[[#This Row],[Registered population]]</f>
        <v>1.1724236445923917</v>
      </c>
    </row>
    <row r="1813" spans="1:14" x14ac:dyDescent="0.2">
      <c r="A1813" s="46" t="s">
        <v>13248</v>
      </c>
      <c r="B1813" s="33" t="s">
        <v>1120</v>
      </c>
      <c r="C1813" s="1" t="s">
        <v>7635</v>
      </c>
      <c r="D1813" s="1" t="s">
        <v>6613</v>
      </c>
      <c r="E1813" s="1" t="s">
        <v>6618</v>
      </c>
      <c r="F1813" s="62">
        <v>20258.5</v>
      </c>
      <c r="G1813" s="62">
        <v>235.55484926950066</v>
      </c>
      <c r="H1813" s="62">
        <v>237.72146462986657</v>
      </c>
      <c r="I1813" s="62">
        <v>1881.046</v>
      </c>
      <c r="J1813" s="62">
        <v>1926.6779327335639</v>
      </c>
      <c r="K1813" s="62">
        <v>1881.046</v>
      </c>
      <c r="L1813" s="62">
        <v>447165.01015615201</v>
      </c>
      <c r="M1813" s="63">
        <v>23100.881535067281</v>
      </c>
      <c r="N1813" s="68">
        <f>GP_need_index[[#This Row],[Normalised weighted population]]/GP_need_index[[#This Row],[Registered population]]</f>
        <v>1.1403056265304579</v>
      </c>
    </row>
    <row r="1814" spans="1:14" hidden="1" x14ac:dyDescent="0.2">
      <c r="A1814" s="46" t="s">
        <v>13249</v>
      </c>
      <c r="B1814" s="33" t="s">
        <v>1120</v>
      </c>
      <c r="C1814" s="1" t="s">
        <v>7635</v>
      </c>
      <c r="D1814" s="1" t="s">
        <v>6613</v>
      </c>
      <c r="E1814" s="1" t="s">
        <v>6618</v>
      </c>
      <c r="F1814" s="62">
        <v>20303.180388093395</v>
      </c>
      <c r="G1814" s="62">
        <v>235.55484926950066</v>
      </c>
      <c r="H1814" s="62">
        <v>237.72146462986657</v>
      </c>
      <c r="I1814" s="62">
        <v>1881.046</v>
      </c>
      <c r="J1814" s="62">
        <v>1926.6779327335639</v>
      </c>
      <c r="K1814" s="62">
        <v>1881.046</v>
      </c>
      <c r="L1814" s="62">
        <v>447165.01015615201</v>
      </c>
      <c r="M1814" s="63">
        <v>23199.855475575288</v>
      </c>
      <c r="N1814" s="64">
        <f>GP_need_index[[#This Row],[Normalised weighted population]]/GP_need_index[[#This Row],[Registered population]]</f>
        <v>1.1426710018879909</v>
      </c>
    </row>
    <row r="1815" spans="1:14" hidden="1" x14ac:dyDescent="0.2">
      <c r="A1815" s="46" t="s">
        <v>13250</v>
      </c>
      <c r="B1815" s="33" t="s">
        <v>1120</v>
      </c>
      <c r="C1815" s="1" t="s">
        <v>7635</v>
      </c>
      <c r="D1815" s="1" t="s">
        <v>6613</v>
      </c>
      <c r="E1815" s="1" t="s">
        <v>6618</v>
      </c>
      <c r="F1815" s="62">
        <v>20342.338378578206</v>
      </c>
      <c r="G1815" s="62">
        <v>235.55484926950066</v>
      </c>
      <c r="H1815" s="62">
        <v>237.72146462986657</v>
      </c>
      <c r="I1815" s="62">
        <v>1881.046</v>
      </c>
      <c r="J1815" s="62">
        <v>1926.6779327335639</v>
      </c>
      <c r="K1815" s="62">
        <v>1881.046</v>
      </c>
      <c r="L1815" s="62">
        <v>447165.01015615201</v>
      </c>
      <c r="M1815" s="63">
        <v>23293.954912579848</v>
      </c>
      <c r="N1815" s="64">
        <f>GP_need_index[[#This Row],[Normalised weighted population]]/GP_need_index[[#This Row],[Registered population]]</f>
        <v>1.1450972095277838</v>
      </c>
    </row>
    <row r="1816" spans="1:14" x14ac:dyDescent="0.2">
      <c r="A1816" s="46" t="s">
        <v>13248</v>
      </c>
      <c r="B1816" s="33" t="s">
        <v>1122</v>
      </c>
      <c r="C1816" s="1" t="s">
        <v>7636</v>
      </c>
      <c r="D1816" s="1" t="s">
        <v>6613</v>
      </c>
      <c r="E1816" s="1" t="s">
        <v>6618</v>
      </c>
      <c r="F1816" s="62">
        <v>10838.416666666668</v>
      </c>
      <c r="G1816" s="62">
        <v>130.84496242065393</v>
      </c>
      <c r="H1816" s="62">
        <v>135.52718210199473</v>
      </c>
      <c r="I1816" s="62">
        <v>1870.0139999999999</v>
      </c>
      <c r="J1816" s="62">
        <v>1926.6779327335639</v>
      </c>
      <c r="K1816" s="62">
        <v>1870.0139999999999</v>
      </c>
      <c r="L1816" s="62">
        <v>253437.72791127954</v>
      </c>
      <c r="M1816" s="63">
        <v>13092.784086461994</v>
      </c>
      <c r="N1816" s="68">
        <f>GP_need_index[[#This Row],[Normalised weighted population]]/GP_need_index[[#This Row],[Registered population]]</f>
        <v>1.2079978551413868</v>
      </c>
    </row>
    <row r="1817" spans="1:14" hidden="1" x14ac:dyDescent="0.2">
      <c r="A1817" s="46" t="s">
        <v>13249</v>
      </c>
      <c r="B1817" s="33" t="s">
        <v>1122</v>
      </c>
      <c r="C1817" s="1" t="s">
        <v>7636</v>
      </c>
      <c r="D1817" s="1" t="s">
        <v>6613</v>
      </c>
      <c r="E1817" s="1" t="s">
        <v>6618</v>
      </c>
      <c r="F1817" s="62">
        <v>10860.974071468652</v>
      </c>
      <c r="G1817" s="62">
        <v>130.84496242065393</v>
      </c>
      <c r="H1817" s="62">
        <v>135.52718210199473</v>
      </c>
      <c r="I1817" s="62">
        <v>1870.0139999999999</v>
      </c>
      <c r="J1817" s="62">
        <v>1926.6779327335639</v>
      </c>
      <c r="K1817" s="62">
        <v>1870.0139999999999</v>
      </c>
      <c r="L1817" s="62">
        <v>253437.72791127954</v>
      </c>
      <c r="M1817" s="63">
        <v>13148.879107394014</v>
      </c>
      <c r="N1817" s="64">
        <f>GP_need_index[[#This Row],[Normalised weighted population]]/GP_need_index[[#This Row],[Registered population]]</f>
        <v>1.210653760967499</v>
      </c>
    </row>
    <row r="1818" spans="1:14" hidden="1" x14ac:dyDescent="0.2">
      <c r="A1818" s="46" t="s">
        <v>13250</v>
      </c>
      <c r="B1818" s="33" t="s">
        <v>1122</v>
      </c>
      <c r="C1818" s="1" t="s">
        <v>7636</v>
      </c>
      <c r="D1818" s="1" t="s">
        <v>6613</v>
      </c>
      <c r="E1818" s="1" t="s">
        <v>6618</v>
      </c>
      <c r="F1818" s="62">
        <v>10880.932555153246</v>
      </c>
      <c r="G1818" s="62">
        <v>130.84496242065393</v>
      </c>
      <c r="H1818" s="62">
        <v>135.52718210199473</v>
      </c>
      <c r="I1818" s="62">
        <v>1870.0139999999999</v>
      </c>
      <c r="J1818" s="62">
        <v>1926.6779327335639</v>
      </c>
      <c r="K1818" s="62">
        <v>1870.0139999999999</v>
      </c>
      <c r="L1818" s="62">
        <v>253437.72791127954</v>
      </c>
      <c r="M1818" s="63">
        <v>13202.211427612534</v>
      </c>
      <c r="N1818" s="64">
        <f>GP_need_index[[#This Row],[Normalised weighted population]]/GP_need_index[[#This Row],[Registered population]]</f>
        <v>1.2133345520425933</v>
      </c>
    </row>
    <row r="1819" spans="1:14" x14ac:dyDescent="0.2">
      <c r="A1819" s="46" t="s">
        <v>13248</v>
      </c>
      <c r="B1819" s="33" t="s">
        <v>1121</v>
      </c>
      <c r="C1819" s="1" t="s">
        <v>7637</v>
      </c>
      <c r="D1819" s="1" t="s">
        <v>6613</v>
      </c>
      <c r="E1819" s="1" t="s">
        <v>6618</v>
      </c>
      <c r="F1819" s="62">
        <v>7689.416666666667</v>
      </c>
      <c r="G1819" s="62">
        <v>61.848123173084993</v>
      </c>
      <c r="H1819" s="62">
        <v>60.141700656119134</v>
      </c>
      <c r="I1819" s="62">
        <v>2031.8589999999999</v>
      </c>
      <c r="J1819" s="62">
        <v>1926.6779327335639</v>
      </c>
      <c r="K1819" s="62">
        <v>2031.8589999999999</v>
      </c>
      <c r="L1819" s="62">
        <v>122199.45575344157</v>
      </c>
      <c r="M1819" s="63">
        <v>6312.9160083973811</v>
      </c>
      <c r="N1819" s="68">
        <f>GP_need_index[[#This Row],[Normalised weighted population]]/GP_need_index[[#This Row],[Registered population]]</f>
        <v>0.82098763561137678</v>
      </c>
    </row>
    <row r="1820" spans="1:14" hidden="1" x14ac:dyDescent="0.2">
      <c r="A1820" s="46" t="s">
        <v>13249</v>
      </c>
      <c r="B1820" s="33" t="s">
        <v>1121</v>
      </c>
      <c r="C1820" s="1" t="s">
        <v>7637</v>
      </c>
      <c r="D1820" s="1" t="s">
        <v>6613</v>
      </c>
      <c r="E1820" s="1" t="s">
        <v>6618</v>
      </c>
      <c r="F1820" s="62">
        <v>7721.8290789754456</v>
      </c>
      <c r="G1820" s="62">
        <v>61.848123173084993</v>
      </c>
      <c r="H1820" s="62">
        <v>60.141700656119134</v>
      </c>
      <c r="I1820" s="62">
        <v>2031.8589999999999</v>
      </c>
      <c r="J1820" s="62">
        <v>1926.6779327335639</v>
      </c>
      <c r="K1820" s="62">
        <v>2031.8589999999999</v>
      </c>
      <c r="L1820" s="62">
        <v>122199.45575344157</v>
      </c>
      <c r="M1820" s="63">
        <v>6339.9632088472299</v>
      </c>
      <c r="N1820" s="64">
        <f>GP_need_index[[#This Row],[Normalised weighted population]]/GP_need_index[[#This Row],[Registered population]]</f>
        <v>0.8210442298068108</v>
      </c>
    </row>
    <row r="1821" spans="1:14" hidden="1" x14ac:dyDescent="0.2">
      <c r="A1821" s="46" t="s">
        <v>13250</v>
      </c>
      <c r="B1821" s="33" t="s">
        <v>1121</v>
      </c>
      <c r="C1821" s="1" t="s">
        <v>7637</v>
      </c>
      <c r="D1821" s="1" t="s">
        <v>6613</v>
      </c>
      <c r="E1821" s="1" t="s">
        <v>6618</v>
      </c>
      <c r="F1821" s="62">
        <v>7753.3249074689702</v>
      </c>
      <c r="G1821" s="62">
        <v>61.848123173084993</v>
      </c>
      <c r="H1821" s="62">
        <v>60.141700656119134</v>
      </c>
      <c r="I1821" s="62">
        <v>2031.8589999999999</v>
      </c>
      <c r="J1821" s="62">
        <v>1926.6779327335639</v>
      </c>
      <c r="K1821" s="62">
        <v>2031.8589999999999</v>
      </c>
      <c r="L1821" s="62">
        <v>122199.45575344157</v>
      </c>
      <c r="M1821" s="63">
        <v>6365.6783245819042</v>
      </c>
      <c r="N1821" s="64">
        <f>GP_need_index[[#This Row],[Normalised weighted population]]/GP_need_index[[#This Row],[Registered population]]</f>
        <v>0.82102561166367327</v>
      </c>
    </row>
    <row r="1822" spans="1:14" x14ac:dyDescent="0.2">
      <c r="A1822" s="46" t="s">
        <v>13248</v>
      </c>
      <c r="B1822" s="33" t="s">
        <v>1058</v>
      </c>
      <c r="C1822" s="1" t="s">
        <v>7638</v>
      </c>
      <c r="D1822" s="1" t="s">
        <v>6613</v>
      </c>
      <c r="E1822" s="1" t="s">
        <v>6618</v>
      </c>
      <c r="F1822" s="62">
        <v>1728.3333333333335</v>
      </c>
      <c r="G1822" s="62"/>
      <c r="H1822" s="62"/>
      <c r="I1822" s="62">
        <v>2155.0790000000002</v>
      </c>
      <c r="J1822" s="62">
        <v>1926.6779327335639</v>
      </c>
      <c r="K1822" s="62">
        <v>2155.0790000000002</v>
      </c>
      <c r="L1822" s="62"/>
      <c r="M1822" s="63"/>
      <c r="N1822" s="68">
        <f>GP_need_index[[#This Row],[Normalised weighted population]]/GP_need_index[[#This Row],[Registered population]]</f>
        <v>0</v>
      </c>
    </row>
    <row r="1823" spans="1:14" hidden="1" x14ac:dyDescent="0.2">
      <c r="A1823" s="46" t="s">
        <v>13249</v>
      </c>
      <c r="B1823" s="33" t="s">
        <v>1058</v>
      </c>
      <c r="C1823" s="1" t="s">
        <v>7638</v>
      </c>
      <c r="D1823" s="1" t="s">
        <v>6613</v>
      </c>
      <c r="E1823" s="1" t="s">
        <v>6618</v>
      </c>
      <c r="F1823" s="62">
        <v>1729.0558308714899</v>
      </c>
      <c r="G1823" s="62"/>
      <c r="H1823" s="62"/>
      <c r="I1823" s="62">
        <v>2155.0790000000002</v>
      </c>
      <c r="J1823" s="62">
        <v>1926.6779327335639</v>
      </c>
      <c r="K1823" s="62">
        <v>2155.0790000000002</v>
      </c>
      <c r="L1823" s="62"/>
      <c r="M1823" s="63"/>
      <c r="N1823" s="64">
        <f>GP_need_index[[#This Row],[Normalised weighted population]]/GP_need_index[[#This Row],[Registered population]]</f>
        <v>0</v>
      </c>
    </row>
    <row r="1824" spans="1:14" hidden="1" x14ac:dyDescent="0.2">
      <c r="A1824" s="46" t="s">
        <v>13250</v>
      </c>
      <c r="B1824" s="33" t="s">
        <v>1058</v>
      </c>
      <c r="C1824" s="1" t="s">
        <v>7638</v>
      </c>
      <c r="D1824" s="1" t="s">
        <v>6613</v>
      </c>
      <c r="E1824" s="1" t="s">
        <v>6618</v>
      </c>
      <c r="F1824" s="62">
        <v>1729.2349503202818</v>
      </c>
      <c r="G1824" s="62"/>
      <c r="H1824" s="62"/>
      <c r="I1824" s="62">
        <v>2155.0790000000002</v>
      </c>
      <c r="J1824" s="62">
        <v>1926.6779327335639</v>
      </c>
      <c r="K1824" s="62">
        <v>2155.0790000000002</v>
      </c>
      <c r="L1824" s="62"/>
      <c r="M1824" s="63"/>
      <c r="N1824" s="64">
        <f>GP_need_index[[#This Row],[Normalised weighted population]]/GP_need_index[[#This Row],[Registered population]]</f>
        <v>0</v>
      </c>
    </row>
    <row r="1825" spans="1:14" x14ac:dyDescent="0.2">
      <c r="A1825" s="46" t="s">
        <v>13248</v>
      </c>
      <c r="B1825" s="33" t="s">
        <v>1170</v>
      </c>
      <c r="C1825" s="1" t="s">
        <v>7639</v>
      </c>
      <c r="D1825" s="1" t="s">
        <v>6613</v>
      </c>
      <c r="E1825" s="1" t="s">
        <v>6618</v>
      </c>
      <c r="F1825" s="62">
        <v>3567.583333333333</v>
      </c>
      <c r="G1825" s="62">
        <v>55.796176966321184</v>
      </c>
      <c r="H1825" s="62">
        <v>58.133743629288787</v>
      </c>
      <c r="I1825" s="62">
        <v>1872.528</v>
      </c>
      <c r="J1825" s="62">
        <v>1926.6779327335639</v>
      </c>
      <c r="K1825" s="62">
        <v>1872.528</v>
      </c>
      <c r="L1825" s="62">
        <v>108857.06269066487</v>
      </c>
      <c r="M1825" s="63">
        <v>5623.6379241620425</v>
      </c>
      <c r="N1825" s="68">
        <f>GP_need_index[[#This Row],[Normalised weighted population]]/GP_need_index[[#This Row],[Registered population]]</f>
        <v>1.5763157854276826</v>
      </c>
    </row>
    <row r="1826" spans="1:14" hidden="1" x14ac:dyDescent="0.2">
      <c r="A1826" s="46" t="s">
        <v>13249</v>
      </c>
      <c r="B1826" s="33" t="s">
        <v>1170</v>
      </c>
      <c r="C1826" s="1" t="s">
        <v>7639</v>
      </c>
      <c r="D1826" s="1" t="s">
        <v>6613</v>
      </c>
      <c r="E1826" s="1" t="s">
        <v>6618</v>
      </c>
      <c r="F1826" s="62">
        <v>3566.217797444835</v>
      </c>
      <c r="G1826" s="62">
        <v>55.796176966321184</v>
      </c>
      <c r="H1826" s="62">
        <v>58.133743629288787</v>
      </c>
      <c r="I1826" s="62">
        <v>1872.528</v>
      </c>
      <c r="J1826" s="62">
        <v>1926.6779327335639</v>
      </c>
      <c r="K1826" s="62">
        <v>1872.528</v>
      </c>
      <c r="L1826" s="62">
        <v>108857.06269066487</v>
      </c>
      <c r="M1826" s="63">
        <v>5647.7319659629884</v>
      </c>
      <c r="N1826" s="64">
        <f>GP_need_index[[#This Row],[Normalised weighted population]]/GP_need_index[[#This Row],[Registered population]]</f>
        <v>1.5836755595829117</v>
      </c>
    </row>
    <row r="1827" spans="1:14" hidden="1" x14ac:dyDescent="0.2">
      <c r="A1827" s="46" t="s">
        <v>13250</v>
      </c>
      <c r="B1827" s="33" t="s">
        <v>1170</v>
      </c>
      <c r="C1827" s="1" t="s">
        <v>7639</v>
      </c>
      <c r="D1827" s="1" t="s">
        <v>6613</v>
      </c>
      <c r="E1827" s="1" t="s">
        <v>6618</v>
      </c>
      <c r="F1827" s="62">
        <v>3564.7960859881241</v>
      </c>
      <c r="G1827" s="62">
        <v>55.796176966321184</v>
      </c>
      <c r="H1827" s="62">
        <v>58.133743629288787</v>
      </c>
      <c r="I1827" s="62">
        <v>1872.528</v>
      </c>
      <c r="J1827" s="62">
        <v>1926.6779327335639</v>
      </c>
      <c r="K1827" s="62">
        <v>1872.528</v>
      </c>
      <c r="L1827" s="62">
        <v>108857.06269066487</v>
      </c>
      <c r="M1827" s="63">
        <v>5670.6393672142276</v>
      </c>
      <c r="N1827" s="64">
        <f>GP_need_index[[#This Row],[Normalised weighted population]]/GP_need_index[[#This Row],[Registered population]]</f>
        <v>1.5907331668993308</v>
      </c>
    </row>
    <row r="1828" spans="1:14" x14ac:dyDescent="0.2">
      <c r="A1828" s="46" t="s">
        <v>13248</v>
      </c>
      <c r="B1828" s="33" t="s">
        <v>1182</v>
      </c>
      <c r="C1828" s="1" t="s">
        <v>7640</v>
      </c>
      <c r="D1828" s="1" t="s">
        <v>6613</v>
      </c>
      <c r="E1828" s="1" t="s">
        <v>6618</v>
      </c>
      <c r="F1828" s="62">
        <v>8299.4166666666679</v>
      </c>
      <c r="G1828" s="62">
        <v>152.59902287451092</v>
      </c>
      <c r="H1828" s="62">
        <v>157.59739336834392</v>
      </c>
      <c r="I1828" s="62">
        <v>1835.1469999999999</v>
      </c>
      <c r="J1828" s="62">
        <v>1926.6779327335639</v>
      </c>
      <c r="K1828" s="62">
        <v>1835.1469999999999</v>
      </c>
      <c r="L1828" s="62">
        <v>289214.38364773622</v>
      </c>
      <c r="M1828" s="63">
        <v>14941.033093243994</v>
      </c>
      <c r="N1828" s="68">
        <f>GP_need_index[[#This Row],[Normalised weighted population]]/GP_need_index[[#This Row],[Registered population]]</f>
        <v>1.8002509927296888</v>
      </c>
    </row>
    <row r="1829" spans="1:14" hidden="1" x14ac:dyDescent="0.2">
      <c r="A1829" s="46" t="s">
        <v>13249</v>
      </c>
      <c r="B1829" s="33" t="s">
        <v>1182</v>
      </c>
      <c r="C1829" s="1" t="s">
        <v>7640</v>
      </c>
      <c r="D1829" s="1" t="s">
        <v>6613</v>
      </c>
      <c r="E1829" s="1" t="s">
        <v>6618</v>
      </c>
      <c r="F1829" s="62">
        <v>8297.3825513782613</v>
      </c>
      <c r="G1829" s="62">
        <v>152.59902287451092</v>
      </c>
      <c r="H1829" s="62">
        <v>157.59739336834392</v>
      </c>
      <c r="I1829" s="62">
        <v>1835.1469999999999</v>
      </c>
      <c r="J1829" s="62">
        <v>1926.6779327335639</v>
      </c>
      <c r="K1829" s="62">
        <v>1835.1469999999999</v>
      </c>
      <c r="L1829" s="62">
        <v>289214.38364773622</v>
      </c>
      <c r="M1829" s="63">
        <v>15005.04679411745</v>
      </c>
      <c r="N1829" s="64">
        <f>GP_need_index[[#This Row],[Normalised weighted population]]/GP_need_index[[#This Row],[Registered population]]</f>
        <v>1.808407253878513</v>
      </c>
    </row>
    <row r="1830" spans="1:14" hidden="1" x14ac:dyDescent="0.2">
      <c r="A1830" s="46" t="s">
        <v>13250</v>
      </c>
      <c r="B1830" s="33" t="s">
        <v>1182</v>
      </c>
      <c r="C1830" s="1" t="s">
        <v>7640</v>
      </c>
      <c r="D1830" s="1" t="s">
        <v>6613</v>
      </c>
      <c r="E1830" s="1" t="s">
        <v>6618</v>
      </c>
      <c r="F1830" s="62">
        <v>8290.1864108099635</v>
      </c>
      <c r="G1830" s="62">
        <v>152.59902287451092</v>
      </c>
      <c r="H1830" s="62">
        <v>157.59739336834392</v>
      </c>
      <c r="I1830" s="62">
        <v>1835.1469999999999</v>
      </c>
      <c r="J1830" s="62">
        <v>1926.6779327335639</v>
      </c>
      <c r="K1830" s="62">
        <v>1835.1469999999999</v>
      </c>
      <c r="L1830" s="62">
        <v>289214.38364773622</v>
      </c>
      <c r="M1830" s="63">
        <v>15065.907796335332</v>
      </c>
      <c r="N1830" s="64">
        <f>GP_need_index[[#This Row],[Normalised weighted population]]/GP_need_index[[#This Row],[Registered population]]</f>
        <v>1.8173183387879177</v>
      </c>
    </row>
    <row r="1831" spans="1:14" x14ac:dyDescent="0.2">
      <c r="A1831" s="46" t="s">
        <v>13248</v>
      </c>
      <c r="B1831" s="33" t="s">
        <v>1162</v>
      </c>
      <c r="C1831" s="1" t="s">
        <v>7641</v>
      </c>
      <c r="D1831" s="1" t="s">
        <v>6613</v>
      </c>
      <c r="E1831" s="1" t="s">
        <v>6618</v>
      </c>
      <c r="F1831" s="62">
        <v>9380.1666666666661</v>
      </c>
      <c r="G1831" s="62">
        <v>147.13906828985765</v>
      </c>
      <c r="H1831" s="62">
        <v>148.11356385247322</v>
      </c>
      <c r="I1831" s="62">
        <v>1984.4549999999999</v>
      </c>
      <c r="J1831" s="62">
        <v>1926.6779327335639</v>
      </c>
      <c r="K1831" s="62">
        <v>1984.4549999999999</v>
      </c>
      <c r="L1831" s="62">
        <v>293924.70235485974</v>
      </c>
      <c r="M1831" s="63">
        <v>15184.371708686365</v>
      </c>
      <c r="N1831" s="68">
        <f>GP_need_index[[#This Row],[Normalised weighted population]]/GP_need_index[[#This Row],[Registered population]]</f>
        <v>1.6187741911500897</v>
      </c>
    </row>
    <row r="1832" spans="1:14" hidden="1" x14ac:dyDescent="0.2">
      <c r="A1832" s="46" t="s">
        <v>13249</v>
      </c>
      <c r="B1832" s="33" t="s">
        <v>1162</v>
      </c>
      <c r="C1832" s="1" t="s">
        <v>7641</v>
      </c>
      <c r="D1832" s="1" t="s">
        <v>6613</v>
      </c>
      <c r="E1832" s="1" t="s">
        <v>6618</v>
      </c>
      <c r="F1832" s="62">
        <v>9380.4623413453301</v>
      </c>
      <c r="G1832" s="62">
        <v>147.13906828985765</v>
      </c>
      <c r="H1832" s="62">
        <v>148.11356385247322</v>
      </c>
      <c r="I1832" s="62">
        <v>1984.4549999999999</v>
      </c>
      <c r="J1832" s="62">
        <v>1926.6779327335639</v>
      </c>
      <c r="K1832" s="62">
        <v>1984.4549999999999</v>
      </c>
      <c r="L1832" s="62">
        <v>293924.70235485974</v>
      </c>
      <c r="M1832" s="63">
        <v>15249.427975039909</v>
      </c>
      <c r="N1832" s="64">
        <f>GP_need_index[[#This Row],[Normalised weighted population]]/GP_need_index[[#This Row],[Registered population]]</f>
        <v>1.6256584611854923</v>
      </c>
    </row>
    <row r="1833" spans="1:14" hidden="1" x14ac:dyDescent="0.2">
      <c r="A1833" s="46" t="s">
        <v>13250</v>
      </c>
      <c r="B1833" s="33" t="s">
        <v>1162</v>
      </c>
      <c r="C1833" s="1" t="s">
        <v>7641</v>
      </c>
      <c r="D1833" s="1" t="s">
        <v>6613</v>
      </c>
      <c r="E1833" s="1" t="s">
        <v>6618</v>
      </c>
      <c r="F1833" s="62">
        <v>9376.4767798085595</v>
      </c>
      <c r="G1833" s="62">
        <v>147.13906828985765</v>
      </c>
      <c r="H1833" s="62">
        <v>148.11356385247322</v>
      </c>
      <c r="I1833" s="62">
        <v>1984.4549999999999</v>
      </c>
      <c r="J1833" s="62">
        <v>1926.6779327335639</v>
      </c>
      <c r="K1833" s="62">
        <v>1984.4549999999999</v>
      </c>
      <c r="L1833" s="62">
        <v>293924.70235485974</v>
      </c>
      <c r="M1833" s="63">
        <v>15311.280195998939</v>
      </c>
      <c r="N1833" s="64">
        <f>GP_need_index[[#This Row],[Normalised weighted population]]/GP_need_index[[#This Row],[Registered population]]</f>
        <v>1.632945994061487</v>
      </c>
    </row>
    <row r="1834" spans="1:14" x14ac:dyDescent="0.2">
      <c r="A1834" s="46" t="s">
        <v>13248</v>
      </c>
      <c r="B1834" s="33" t="s">
        <v>1184</v>
      </c>
      <c r="C1834" s="1" t="s">
        <v>7642</v>
      </c>
      <c r="D1834" s="1" t="s">
        <v>6613</v>
      </c>
      <c r="E1834" s="1" t="s">
        <v>6618</v>
      </c>
      <c r="F1834" s="62">
        <v>1975.7500000000002</v>
      </c>
      <c r="G1834" s="62"/>
      <c r="H1834" s="62"/>
      <c r="I1834" s="62">
        <v>1891.347</v>
      </c>
      <c r="J1834" s="62">
        <v>1926.6779327335639</v>
      </c>
      <c r="K1834" s="62">
        <v>1891.347</v>
      </c>
      <c r="L1834" s="62"/>
      <c r="M1834" s="63"/>
      <c r="N1834" s="68">
        <f>GP_need_index[[#This Row],[Normalised weighted population]]/GP_need_index[[#This Row],[Registered population]]</f>
        <v>0</v>
      </c>
    </row>
    <row r="1835" spans="1:14" hidden="1" x14ac:dyDescent="0.2">
      <c r="A1835" s="46" t="s">
        <v>13249</v>
      </c>
      <c r="B1835" s="33" t="s">
        <v>1184</v>
      </c>
      <c r="C1835" s="1" t="s">
        <v>7642</v>
      </c>
      <c r="D1835" s="1" t="s">
        <v>6613</v>
      </c>
      <c r="E1835" s="1" t="s">
        <v>6618</v>
      </c>
      <c r="F1835" s="62">
        <v>1974.6311073818642</v>
      </c>
      <c r="G1835" s="62"/>
      <c r="H1835" s="62"/>
      <c r="I1835" s="62">
        <v>1891.347</v>
      </c>
      <c r="J1835" s="62">
        <v>1926.6779327335639</v>
      </c>
      <c r="K1835" s="62">
        <v>1891.347</v>
      </c>
      <c r="L1835" s="62"/>
      <c r="M1835" s="63"/>
      <c r="N1835" s="64">
        <f>GP_need_index[[#This Row],[Normalised weighted population]]/GP_need_index[[#This Row],[Registered population]]</f>
        <v>0</v>
      </c>
    </row>
    <row r="1836" spans="1:14" hidden="1" x14ac:dyDescent="0.2">
      <c r="A1836" s="46" t="s">
        <v>13250</v>
      </c>
      <c r="B1836" s="33" t="s">
        <v>1184</v>
      </c>
      <c r="C1836" s="1" t="s">
        <v>7642</v>
      </c>
      <c r="D1836" s="1" t="s">
        <v>6613</v>
      </c>
      <c r="E1836" s="1" t="s">
        <v>6618</v>
      </c>
      <c r="F1836" s="62">
        <v>1972.7378167540314</v>
      </c>
      <c r="G1836" s="62"/>
      <c r="H1836" s="62"/>
      <c r="I1836" s="62">
        <v>1891.347</v>
      </c>
      <c r="J1836" s="62">
        <v>1926.6779327335639</v>
      </c>
      <c r="K1836" s="62">
        <v>1891.347</v>
      </c>
      <c r="L1836" s="62"/>
      <c r="M1836" s="63"/>
      <c r="N1836" s="64">
        <f>GP_need_index[[#This Row],[Normalised weighted population]]/GP_need_index[[#This Row],[Registered population]]</f>
        <v>0</v>
      </c>
    </row>
    <row r="1837" spans="1:14" x14ac:dyDescent="0.2">
      <c r="A1837" s="46" t="s">
        <v>13248</v>
      </c>
      <c r="B1837" s="33" t="s">
        <v>1050</v>
      </c>
      <c r="C1837" s="1" t="s">
        <v>7643</v>
      </c>
      <c r="D1837" s="1" t="s">
        <v>6613</v>
      </c>
      <c r="E1837" s="1" t="s">
        <v>6618</v>
      </c>
      <c r="F1837" s="62">
        <v>3206.583333333333</v>
      </c>
      <c r="G1837" s="62">
        <v>15.780980711172273</v>
      </c>
      <c r="H1837" s="62">
        <v>15.878665387802723</v>
      </c>
      <c r="I1837" s="62">
        <v>2062.835</v>
      </c>
      <c r="J1837" s="62">
        <v>1926.6779327335639</v>
      </c>
      <c r="K1837" s="62">
        <v>2062.835</v>
      </c>
      <c r="L1837" s="62">
        <v>32755.066715248031</v>
      </c>
      <c r="M1837" s="63">
        <v>1692.1514400197307</v>
      </c>
      <c r="N1837" s="68">
        <f>GP_need_index[[#This Row],[Normalised weighted population]]/GP_need_index[[#This Row],[Registered population]]</f>
        <v>0.52771166818879833</v>
      </c>
    </row>
    <row r="1838" spans="1:14" hidden="1" x14ac:dyDescent="0.2">
      <c r="A1838" s="46" t="s">
        <v>13249</v>
      </c>
      <c r="B1838" s="33" t="s">
        <v>1050</v>
      </c>
      <c r="C1838" s="1" t="s">
        <v>7643</v>
      </c>
      <c r="D1838" s="1" t="s">
        <v>6613</v>
      </c>
      <c r="E1838" s="1" t="s">
        <v>6618</v>
      </c>
      <c r="F1838" s="62">
        <v>3233.5215766119436</v>
      </c>
      <c r="G1838" s="62">
        <v>15.780980711172273</v>
      </c>
      <c r="H1838" s="62">
        <v>15.878665387802723</v>
      </c>
      <c r="I1838" s="62">
        <v>2062.835</v>
      </c>
      <c r="J1838" s="62">
        <v>1926.6779327335639</v>
      </c>
      <c r="K1838" s="62">
        <v>2062.835</v>
      </c>
      <c r="L1838" s="62">
        <v>32755.066715248031</v>
      </c>
      <c r="M1838" s="63">
        <v>1699.4013320076542</v>
      </c>
      <c r="N1838" s="64">
        <f>GP_need_index[[#This Row],[Normalised weighted population]]/GP_need_index[[#This Row],[Registered population]]</f>
        <v>0.52555744309839192</v>
      </c>
    </row>
    <row r="1839" spans="1:14" hidden="1" x14ac:dyDescent="0.2">
      <c r="A1839" s="46" t="s">
        <v>13250</v>
      </c>
      <c r="B1839" s="33" t="s">
        <v>1050</v>
      </c>
      <c r="C1839" s="1" t="s">
        <v>7643</v>
      </c>
      <c r="D1839" s="1" t="s">
        <v>6613</v>
      </c>
      <c r="E1839" s="1" t="s">
        <v>6618</v>
      </c>
      <c r="F1839" s="62">
        <v>3258.8284422737083</v>
      </c>
      <c r="G1839" s="62">
        <v>15.780980711172273</v>
      </c>
      <c r="H1839" s="62">
        <v>15.878665387802723</v>
      </c>
      <c r="I1839" s="62">
        <v>2062.835</v>
      </c>
      <c r="J1839" s="62">
        <v>1926.6779327335639</v>
      </c>
      <c r="K1839" s="62">
        <v>2062.835</v>
      </c>
      <c r="L1839" s="62">
        <v>32755.066715248031</v>
      </c>
      <c r="M1839" s="63">
        <v>1706.2941641097798</v>
      </c>
      <c r="N1839" s="64">
        <f>GP_need_index[[#This Row],[Normalised weighted population]]/GP_need_index[[#This Row],[Registered population]]</f>
        <v>0.52359128267558819</v>
      </c>
    </row>
    <row r="1840" spans="1:14" x14ac:dyDescent="0.2">
      <c r="A1840" s="46" t="s">
        <v>13248</v>
      </c>
      <c r="B1840" s="33" t="s">
        <v>1179</v>
      </c>
      <c r="C1840" s="1" t="s">
        <v>7644</v>
      </c>
      <c r="D1840" s="1" t="s">
        <v>6613</v>
      </c>
      <c r="E1840" s="1" t="s">
        <v>6618</v>
      </c>
      <c r="F1840" s="62">
        <v>4210.5833333333339</v>
      </c>
      <c r="G1840" s="62">
        <v>56.777473921697059</v>
      </c>
      <c r="H1840" s="62">
        <v>56.729051592996676</v>
      </c>
      <c r="I1840" s="62">
        <v>1814.643</v>
      </c>
      <c r="J1840" s="62">
        <v>1926.6779327335639</v>
      </c>
      <c r="K1840" s="62">
        <v>1814.643</v>
      </c>
      <c r="L1840" s="62">
        <v>102942.97636987027</v>
      </c>
      <c r="M1840" s="63">
        <v>5318.1117662966735</v>
      </c>
      <c r="N1840" s="68">
        <f>GP_need_index[[#This Row],[Normalised weighted population]]/GP_need_index[[#This Row],[Registered population]]</f>
        <v>1.2630344409040726</v>
      </c>
    </row>
    <row r="1841" spans="1:14" hidden="1" x14ac:dyDescent="0.2">
      <c r="A1841" s="46" t="s">
        <v>13249</v>
      </c>
      <c r="B1841" s="33" t="s">
        <v>1179</v>
      </c>
      <c r="C1841" s="1" t="s">
        <v>7644</v>
      </c>
      <c r="D1841" s="1" t="s">
        <v>6613</v>
      </c>
      <c r="E1841" s="1" t="s">
        <v>6618</v>
      </c>
      <c r="F1841" s="62">
        <v>4211.3538539283491</v>
      </c>
      <c r="G1841" s="62">
        <v>56.777473921697059</v>
      </c>
      <c r="H1841" s="62">
        <v>56.729051592996676</v>
      </c>
      <c r="I1841" s="62">
        <v>1814.643</v>
      </c>
      <c r="J1841" s="62">
        <v>1926.6779327335639</v>
      </c>
      <c r="K1841" s="62">
        <v>1814.643</v>
      </c>
      <c r="L1841" s="62">
        <v>102942.97636987027</v>
      </c>
      <c r="M1841" s="63">
        <v>5340.8968049010828</v>
      </c>
      <c r="N1841" s="64">
        <f>GP_need_index[[#This Row],[Normalised weighted population]]/GP_need_index[[#This Row],[Registered population]]</f>
        <v>1.2682137360457366</v>
      </c>
    </row>
    <row r="1842" spans="1:14" hidden="1" x14ac:dyDescent="0.2">
      <c r="A1842" s="46" t="s">
        <v>13250</v>
      </c>
      <c r="B1842" s="33" t="s">
        <v>1179</v>
      </c>
      <c r="C1842" s="1" t="s">
        <v>7644</v>
      </c>
      <c r="D1842" s="1" t="s">
        <v>6613</v>
      </c>
      <c r="E1842" s="1" t="s">
        <v>6618</v>
      </c>
      <c r="F1842" s="62">
        <v>4211.6519107987006</v>
      </c>
      <c r="G1842" s="62">
        <v>56.777473921697059</v>
      </c>
      <c r="H1842" s="62">
        <v>56.729051592996676</v>
      </c>
      <c r="I1842" s="62">
        <v>1814.643</v>
      </c>
      <c r="J1842" s="62">
        <v>1926.6779327335639</v>
      </c>
      <c r="K1842" s="62">
        <v>1814.643</v>
      </c>
      <c r="L1842" s="62">
        <v>102942.97636987027</v>
      </c>
      <c r="M1842" s="63">
        <v>5362.5596718516872</v>
      </c>
      <c r="N1842" s="64">
        <f>GP_need_index[[#This Row],[Normalised weighted population]]/GP_need_index[[#This Row],[Registered population]]</f>
        <v>1.2732675409622654</v>
      </c>
    </row>
    <row r="1843" spans="1:14" x14ac:dyDescent="0.2">
      <c r="A1843" s="46" t="s">
        <v>13248</v>
      </c>
      <c r="B1843" s="33" t="s">
        <v>1176</v>
      </c>
      <c r="C1843" s="1" t="s">
        <v>7645</v>
      </c>
      <c r="D1843" s="1" t="s">
        <v>6613</v>
      </c>
      <c r="E1843" s="1" t="s">
        <v>6618</v>
      </c>
      <c r="F1843" s="62">
        <v>4855.5833333333339</v>
      </c>
      <c r="G1843" s="62">
        <v>73.465716696711269</v>
      </c>
      <c r="H1843" s="62">
        <v>69.497605584816554</v>
      </c>
      <c r="I1843" s="62">
        <v>1991.519</v>
      </c>
      <c r="J1843" s="62">
        <v>1926.6779327335639</v>
      </c>
      <c r="K1843" s="62">
        <v>1991.519</v>
      </c>
      <c r="L1843" s="62">
        <v>138405.80197666827</v>
      </c>
      <c r="M1843" s="63">
        <v>7150.1480719890951</v>
      </c>
      <c r="N1843" s="68">
        <f>GP_need_index[[#This Row],[Normalised weighted population]]/GP_need_index[[#This Row],[Registered population]]</f>
        <v>1.4725621168735155</v>
      </c>
    </row>
    <row r="1844" spans="1:14" hidden="1" x14ac:dyDescent="0.2">
      <c r="A1844" s="46" t="s">
        <v>13249</v>
      </c>
      <c r="B1844" s="33" t="s">
        <v>1176</v>
      </c>
      <c r="C1844" s="1" t="s">
        <v>7645</v>
      </c>
      <c r="D1844" s="1" t="s">
        <v>6613</v>
      </c>
      <c r="E1844" s="1" t="s">
        <v>6618</v>
      </c>
      <c r="F1844" s="62">
        <v>4858.7669877603857</v>
      </c>
      <c r="G1844" s="62">
        <v>73.465716696711269</v>
      </c>
      <c r="H1844" s="62">
        <v>69.497605584816554</v>
      </c>
      <c r="I1844" s="62">
        <v>1991.519</v>
      </c>
      <c r="J1844" s="62">
        <v>1926.6779327335639</v>
      </c>
      <c r="K1844" s="62">
        <v>1991.519</v>
      </c>
      <c r="L1844" s="62">
        <v>138405.80197666827</v>
      </c>
      <c r="M1844" s="63">
        <v>7180.7823284708775</v>
      </c>
      <c r="N1844" s="64">
        <f>GP_need_index[[#This Row],[Normalised weighted population]]/GP_need_index[[#This Row],[Registered population]]</f>
        <v>1.4779021810594808</v>
      </c>
    </row>
    <row r="1845" spans="1:14" hidden="1" x14ac:dyDescent="0.2">
      <c r="A1845" s="46" t="s">
        <v>13250</v>
      </c>
      <c r="B1845" s="33" t="s">
        <v>1176</v>
      </c>
      <c r="C1845" s="1" t="s">
        <v>7645</v>
      </c>
      <c r="D1845" s="1" t="s">
        <v>6613</v>
      </c>
      <c r="E1845" s="1" t="s">
        <v>6618</v>
      </c>
      <c r="F1845" s="62">
        <v>4859.2673127909766</v>
      </c>
      <c r="G1845" s="62">
        <v>73.465716696711269</v>
      </c>
      <c r="H1845" s="62">
        <v>69.497605584816554</v>
      </c>
      <c r="I1845" s="62">
        <v>1991.519</v>
      </c>
      <c r="J1845" s="62">
        <v>1926.6779327335639</v>
      </c>
      <c r="K1845" s="62">
        <v>1991.519</v>
      </c>
      <c r="L1845" s="62">
        <v>138405.80197666827</v>
      </c>
      <c r="M1845" s="63">
        <v>7209.9078363893541</v>
      </c>
      <c r="N1845" s="64">
        <f>GP_need_index[[#This Row],[Normalised weighted population]]/GP_need_index[[#This Row],[Registered population]]</f>
        <v>1.4837438182111986</v>
      </c>
    </row>
    <row r="1846" spans="1:14" x14ac:dyDescent="0.2">
      <c r="A1846" s="46" t="s">
        <v>13248</v>
      </c>
      <c r="B1846" s="33" t="s">
        <v>1062</v>
      </c>
      <c r="C1846" s="1" t="s">
        <v>7646</v>
      </c>
      <c r="D1846" s="1" t="s">
        <v>6613</v>
      </c>
      <c r="E1846" s="1" t="s">
        <v>6618</v>
      </c>
      <c r="F1846" s="62">
        <v>17796.583333333336</v>
      </c>
      <c r="G1846" s="62">
        <v>96.262990566582104</v>
      </c>
      <c r="H1846" s="62">
        <v>97.753392774484695</v>
      </c>
      <c r="I1846" s="62">
        <v>1838.25</v>
      </c>
      <c r="J1846" s="62">
        <v>1926.6779327335639</v>
      </c>
      <c r="K1846" s="62">
        <v>1838.25</v>
      </c>
      <c r="L1846" s="62">
        <v>179695.17426769648</v>
      </c>
      <c r="M1846" s="63">
        <v>9283.1881719272678</v>
      </c>
      <c r="N1846" s="68">
        <f>GP_need_index[[#This Row],[Normalised weighted population]]/GP_need_index[[#This Row],[Registered population]]</f>
        <v>0.52162755052761622</v>
      </c>
    </row>
    <row r="1847" spans="1:14" hidden="1" x14ac:dyDescent="0.2">
      <c r="A1847" s="46" t="s">
        <v>13249</v>
      </c>
      <c r="B1847" s="33" t="s">
        <v>1062</v>
      </c>
      <c r="C1847" s="1" t="s">
        <v>7646</v>
      </c>
      <c r="D1847" s="1" t="s">
        <v>6613</v>
      </c>
      <c r="E1847" s="1" t="s">
        <v>6618</v>
      </c>
      <c r="F1847" s="62">
        <v>17904.780020540245</v>
      </c>
      <c r="G1847" s="62">
        <v>96.262990566582104</v>
      </c>
      <c r="H1847" s="62">
        <v>97.753392774484695</v>
      </c>
      <c r="I1847" s="62">
        <v>1838.25</v>
      </c>
      <c r="J1847" s="62">
        <v>1926.6779327335639</v>
      </c>
      <c r="K1847" s="62">
        <v>1838.25</v>
      </c>
      <c r="L1847" s="62">
        <v>179695.17426769648</v>
      </c>
      <c r="M1847" s="63">
        <v>9322.9612737657517</v>
      </c>
      <c r="N1847" s="64">
        <f>GP_need_index[[#This Row],[Normalised weighted population]]/GP_need_index[[#This Row],[Registered population]]</f>
        <v>0.52069677835027917</v>
      </c>
    </row>
    <row r="1848" spans="1:14" hidden="1" x14ac:dyDescent="0.2">
      <c r="A1848" s="46" t="s">
        <v>13250</v>
      </c>
      <c r="B1848" s="33" t="s">
        <v>1062</v>
      </c>
      <c r="C1848" s="1" t="s">
        <v>7646</v>
      </c>
      <c r="D1848" s="1" t="s">
        <v>6613</v>
      </c>
      <c r="E1848" s="1" t="s">
        <v>6618</v>
      </c>
      <c r="F1848" s="62">
        <v>18007.734442883779</v>
      </c>
      <c r="G1848" s="62">
        <v>96.262990566582104</v>
      </c>
      <c r="H1848" s="62">
        <v>97.753392774484695</v>
      </c>
      <c r="I1848" s="62">
        <v>1838.25</v>
      </c>
      <c r="J1848" s="62">
        <v>1926.6779327335639</v>
      </c>
      <c r="K1848" s="62">
        <v>1838.25</v>
      </c>
      <c r="L1848" s="62">
        <v>179695.17426769648</v>
      </c>
      <c r="M1848" s="63">
        <v>9360.7755354968322</v>
      </c>
      <c r="N1848" s="64">
        <f>GP_need_index[[#This Row],[Normalised weighted population]]/GP_need_index[[#This Row],[Registered population]]</f>
        <v>0.51981972330761372</v>
      </c>
    </row>
    <row r="1849" spans="1:14" x14ac:dyDescent="0.2">
      <c r="A1849" s="46" t="s">
        <v>13248</v>
      </c>
      <c r="B1849" s="33" t="s">
        <v>1174</v>
      </c>
      <c r="C1849" s="1" t="s">
        <v>7647</v>
      </c>
      <c r="D1849" s="1" t="s">
        <v>6613</v>
      </c>
      <c r="E1849" s="1" t="s">
        <v>6618</v>
      </c>
      <c r="F1849" s="62">
        <v>6496.6666666666679</v>
      </c>
      <c r="G1849" s="62">
        <v>101.03305124827662</v>
      </c>
      <c r="H1849" s="62">
        <v>101.61314381777767</v>
      </c>
      <c r="I1849" s="62">
        <v>1974.3889999999999</v>
      </c>
      <c r="J1849" s="62">
        <v>1926.6779327335639</v>
      </c>
      <c r="K1849" s="62">
        <v>1974.3889999999999</v>
      </c>
      <c r="L1849" s="62">
        <v>200623.87340923824</v>
      </c>
      <c r="M1849" s="63">
        <v>10364.380547383902</v>
      </c>
      <c r="N1849" s="68">
        <f>GP_need_index[[#This Row],[Normalised weighted population]]/GP_need_index[[#This Row],[Registered population]]</f>
        <v>1.5953382063700206</v>
      </c>
    </row>
    <row r="1850" spans="1:14" hidden="1" x14ac:dyDescent="0.2">
      <c r="A1850" s="46" t="s">
        <v>13249</v>
      </c>
      <c r="B1850" s="33" t="s">
        <v>1174</v>
      </c>
      <c r="C1850" s="1" t="s">
        <v>7647</v>
      </c>
      <c r="D1850" s="1" t="s">
        <v>6613</v>
      </c>
      <c r="E1850" s="1" t="s">
        <v>6618</v>
      </c>
      <c r="F1850" s="62">
        <v>6495.4249375541158</v>
      </c>
      <c r="G1850" s="62">
        <v>101.03305124827662</v>
      </c>
      <c r="H1850" s="62">
        <v>101.61314381777767</v>
      </c>
      <c r="I1850" s="62">
        <v>1974.3889999999999</v>
      </c>
      <c r="J1850" s="62">
        <v>1926.6779327335639</v>
      </c>
      <c r="K1850" s="62">
        <v>1974.3889999999999</v>
      </c>
      <c r="L1850" s="62">
        <v>200623.87340923824</v>
      </c>
      <c r="M1850" s="63">
        <v>10408.785934344654</v>
      </c>
      <c r="N1850" s="64">
        <f>GP_need_index[[#This Row],[Normalised weighted population]]/GP_need_index[[#This Row],[Registered population]]</f>
        <v>1.6024795967027423</v>
      </c>
    </row>
    <row r="1851" spans="1:14" hidden="1" x14ac:dyDescent="0.2">
      <c r="A1851" s="46" t="s">
        <v>13250</v>
      </c>
      <c r="B1851" s="33" t="s">
        <v>1174</v>
      </c>
      <c r="C1851" s="1" t="s">
        <v>7647</v>
      </c>
      <c r="D1851" s="1" t="s">
        <v>6613</v>
      </c>
      <c r="E1851" s="1" t="s">
        <v>6618</v>
      </c>
      <c r="F1851" s="62">
        <v>6492.765125192147</v>
      </c>
      <c r="G1851" s="62">
        <v>101.03305124827662</v>
      </c>
      <c r="H1851" s="62">
        <v>101.61314381777767</v>
      </c>
      <c r="I1851" s="62">
        <v>1974.3889999999999</v>
      </c>
      <c r="J1851" s="62">
        <v>1926.6779327335639</v>
      </c>
      <c r="K1851" s="62">
        <v>1974.3889999999999</v>
      </c>
      <c r="L1851" s="62">
        <v>200623.87340923824</v>
      </c>
      <c r="M1851" s="63">
        <v>10451.004339427132</v>
      </c>
      <c r="N1851" s="64">
        <f>GP_need_index[[#This Row],[Normalised weighted population]]/GP_need_index[[#This Row],[Registered population]]</f>
        <v>1.6096384418522833</v>
      </c>
    </row>
    <row r="1852" spans="1:14" x14ac:dyDescent="0.2">
      <c r="A1852" s="46" t="s">
        <v>13248</v>
      </c>
      <c r="B1852" s="33" t="s">
        <v>1177</v>
      </c>
      <c r="C1852" s="1" t="s">
        <v>7648</v>
      </c>
      <c r="D1852" s="1" t="s">
        <v>6613</v>
      </c>
      <c r="E1852" s="1" t="s">
        <v>6618</v>
      </c>
      <c r="F1852" s="62">
        <v>3729.9166666666665</v>
      </c>
      <c r="G1852" s="62">
        <v>47.320371426762463</v>
      </c>
      <c r="H1852" s="62">
        <v>45.523302374129528</v>
      </c>
      <c r="I1852" s="62">
        <v>1882.2919999999999</v>
      </c>
      <c r="J1852" s="62">
        <v>1926.6779327335639</v>
      </c>
      <c r="K1852" s="62">
        <v>1882.2919999999999</v>
      </c>
      <c r="L1852" s="62">
        <v>85688.14787240501</v>
      </c>
      <c r="M1852" s="63">
        <v>4426.7143179841269</v>
      </c>
      <c r="N1852" s="68">
        <f>GP_need_index[[#This Row],[Normalised weighted population]]/GP_need_index[[#This Row],[Registered population]]</f>
        <v>1.186813195464812</v>
      </c>
    </row>
    <row r="1853" spans="1:14" hidden="1" x14ac:dyDescent="0.2">
      <c r="A1853" s="46" t="s">
        <v>13249</v>
      </c>
      <c r="B1853" s="33" t="s">
        <v>1177</v>
      </c>
      <c r="C1853" s="1" t="s">
        <v>7648</v>
      </c>
      <c r="D1853" s="1" t="s">
        <v>6613</v>
      </c>
      <c r="E1853" s="1" t="s">
        <v>6618</v>
      </c>
      <c r="F1853" s="62">
        <v>3734.5578473433316</v>
      </c>
      <c r="G1853" s="62">
        <v>47.320371426762463</v>
      </c>
      <c r="H1853" s="62">
        <v>45.523302374129528</v>
      </c>
      <c r="I1853" s="62">
        <v>1882.2919999999999</v>
      </c>
      <c r="J1853" s="62">
        <v>1926.6779327335639</v>
      </c>
      <c r="K1853" s="62">
        <v>1882.2919999999999</v>
      </c>
      <c r="L1853" s="62">
        <v>85688.14787240501</v>
      </c>
      <c r="M1853" s="63">
        <v>4445.680233154465</v>
      </c>
      <c r="N1853" s="64">
        <f>GP_need_index[[#This Row],[Normalised weighted population]]/GP_need_index[[#This Row],[Registered population]]</f>
        <v>1.1904167547751356</v>
      </c>
    </row>
    <row r="1854" spans="1:14" hidden="1" x14ac:dyDescent="0.2">
      <c r="A1854" s="46" t="s">
        <v>13250</v>
      </c>
      <c r="B1854" s="33" t="s">
        <v>1177</v>
      </c>
      <c r="C1854" s="1" t="s">
        <v>7648</v>
      </c>
      <c r="D1854" s="1" t="s">
        <v>6613</v>
      </c>
      <c r="E1854" s="1" t="s">
        <v>6618</v>
      </c>
      <c r="F1854" s="62">
        <v>3738.1856860643293</v>
      </c>
      <c r="G1854" s="62">
        <v>47.320371426762463</v>
      </c>
      <c r="H1854" s="62">
        <v>45.523302374129528</v>
      </c>
      <c r="I1854" s="62">
        <v>1882.2919999999999</v>
      </c>
      <c r="J1854" s="62">
        <v>1926.6779327335639</v>
      </c>
      <c r="K1854" s="62">
        <v>1882.2919999999999</v>
      </c>
      <c r="L1854" s="62">
        <v>85688.14787240501</v>
      </c>
      <c r="M1854" s="63">
        <v>4463.7120699252828</v>
      </c>
      <c r="N1854" s="64">
        <f>GP_need_index[[#This Row],[Normalised weighted population]]/GP_need_index[[#This Row],[Registered population]]</f>
        <v>1.194085164513272</v>
      </c>
    </row>
    <row r="1855" spans="1:14" x14ac:dyDescent="0.2">
      <c r="A1855" s="46" t="s">
        <v>13248</v>
      </c>
      <c r="B1855" s="33" t="s">
        <v>1166</v>
      </c>
      <c r="C1855" s="1" t="s">
        <v>7649</v>
      </c>
      <c r="D1855" s="1" t="s">
        <v>6613</v>
      </c>
      <c r="E1855" s="1" t="s">
        <v>6618</v>
      </c>
      <c r="F1855" s="62">
        <v>9170.4166666666679</v>
      </c>
      <c r="G1855" s="62">
        <v>131.67213461168035</v>
      </c>
      <c r="H1855" s="62">
        <v>134.19856288967981</v>
      </c>
      <c r="I1855" s="62">
        <v>1898.749</v>
      </c>
      <c r="J1855" s="62">
        <v>1926.6779327335639</v>
      </c>
      <c r="K1855" s="62">
        <v>1898.749</v>
      </c>
      <c r="L1855" s="62">
        <v>254809.38708821664</v>
      </c>
      <c r="M1855" s="63">
        <v>13163.645033614024</v>
      </c>
      <c r="N1855" s="68">
        <f>GP_need_index[[#This Row],[Normalised weighted population]]/GP_need_index[[#This Row],[Registered population]]</f>
        <v>1.4354467754406677</v>
      </c>
    </row>
    <row r="1856" spans="1:14" hidden="1" x14ac:dyDescent="0.2">
      <c r="A1856" s="46" t="s">
        <v>13249</v>
      </c>
      <c r="B1856" s="33" t="s">
        <v>1166</v>
      </c>
      <c r="C1856" s="1" t="s">
        <v>7649</v>
      </c>
      <c r="D1856" s="1" t="s">
        <v>6613</v>
      </c>
      <c r="E1856" s="1" t="s">
        <v>6618</v>
      </c>
      <c r="F1856" s="62">
        <v>9162.3846506587979</v>
      </c>
      <c r="G1856" s="62">
        <v>131.67213461168035</v>
      </c>
      <c r="H1856" s="62">
        <v>134.19856288967981</v>
      </c>
      <c r="I1856" s="62">
        <v>1898.749</v>
      </c>
      <c r="J1856" s="62">
        <v>1926.6779327335639</v>
      </c>
      <c r="K1856" s="62">
        <v>1898.749</v>
      </c>
      <c r="L1856" s="62">
        <v>254809.38708821664</v>
      </c>
      <c r="M1856" s="63">
        <v>13220.043652794322</v>
      </c>
      <c r="N1856" s="64">
        <f>GP_need_index[[#This Row],[Normalised weighted population]]/GP_need_index[[#This Row],[Registered population]]</f>
        <v>1.4428605823532816</v>
      </c>
    </row>
    <row r="1857" spans="1:14" hidden="1" x14ac:dyDescent="0.2">
      <c r="A1857" s="46" t="s">
        <v>13250</v>
      </c>
      <c r="B1857" s="33" t="s">
        <v>1166</v>
      </c>
      <c r="C1857" s="1" t="s">
        <v>7649</v>
      </c>
      <c r="D1857" s="1" t="s">
        <v>6613</v>
      </c>
      <c r="E1857" s="1" t="s">
        <v>6618</v>
      </c>
      <c r="F1857" s="62">
        <v>9151.3660517777444</v>
      </c>
      <c r="G1857" s="62">
        <v>131.67213461168035</v>
      </c>
      <c r="H1857" s="62">
        <v>134.19856288967981</v>
      </c>
      <c r="I1857" s="62">
        <v>1898.749</v>
      </c>
      <c r="J1857" s="62">
        <v>1926.6779327335639</v>
      </c>
      <c r="K1857" s="62">
        <v>1898.749</v>
      </c>
      <c r="L1857" s="62">
        <v>254809.38708821664</v>
      </c>
      <c r="M1857" s="63">
        <v>13273.664618934105</v>
      </c>
      <c r="N1857" s="64">
        <f>GP_need_index[[#This Row],[Normalised weighted population]]/GP_need_index[[#This Row],[Registered population]]</f>
        <v>1.4504571824395072</v>
      </c>
    </row>
    <row r="1858" spans="1:14" x14ac:dyDescent="0.2">
      <c r="A1858" s="46" t="s">
        <v>13248</v>
      </c>
      <c r="B1858" s="33" t="s">
        <v>1168</v>
      </c>
      <c r="C1858" s="1" t="s">
        <v>7650</v>
      </c>
      <c r="D1858" s="1" t="s">
        <v>6613</v>
      </c>
      <c r="E1858" s="1" t="s">
        <v>6618</v>
      </c>
      <c r="F1858" s="62">
        <v>3070.3333333333335</v>
      </c>
      <c r="G1858" s="62">
        <v>43.05054758952744</v>
      </c>
      <c r="H1858" s="62">
        <v>43.278581755422934</v>
      </c>
      <c r="I1858" s="62">
        <v>1953.424</v>
      </c>
      <c r="J1858" s="62">
        <v>1926.6779327335639</v>
      </c>
      <c r="K1858" s="62">
        <v>1953.424</v>
      </c>
      <c r="L1858" s="62">
        <v>84541.420287005283</v>
      </c>
      <c r="M1858" s="63">
        <v>4367.4735064231727</v>
      </c>
      <c r="N1858" s="68">
        <f>GP_need_index[[#This Row],[Normalised weighted population]]/GP_need_index[[#This Row],[Registered population]]</f>
        <v>1.4224753576451545</v>
      </c>
    </row>
    <row r="1859" spans="1:14" hidden="1" x14ac:dyDescent="0.2">
      <c r="A1859" s="46" t="s">
        <v>13249</v>
      </c>
      <c r="B1859" s="33" t="s">
        <v>1168</v>
      </c>
      <c r="C1859" s="1" t="s">
        <v>7650</v>
      </c>
      <c r="D1859" s="1" t="s">
        <v>6613</v>
      </c>
      <c r="E1859" s="1" t="s">
        <v>6618</v>
      </c>
      <c r="F1859" s="62">
        <v>3072.5881050777261</v>
      </c>
      <c r="G1859" s="62">
        <v>43.05054758952744</v>
      </c>
      <c r="H1859" s="62">
        <v>43.278581755422934</v>
      </c>
      <c r="I1859" s="62">
        <v>1953.424</v>
      </c>
      <c r="J1859" s="62">
        <v>1926.6779327335639</v>
      </c>
      <c r="K1859" s="62">
        <v>1953.424</v>
      </c>
      <c r="L1859" s="62">
        <v>84541.420287005283</v>
      </c>
      <c r="M1859" s="63">
        <v>4386.1856089175662</v>
      </c>
      <c r="N1859" s="64">
        <f>GP_need_index[[#This Row],[Normalised weighted population]]/GP_need_index[[#This Row],[Registered population]]</f>
        <v>1.4275215092022919</v>
      </c>
    </row>
    <row r="1860" spans="1:14" hidden="1" x14ac:dyDescent="0.2">
      <c r="A1860" s="46" t="s">
        <v>13250</v>
      </c>
      <c r="B1860" s="33" t="s">
        <v>1168</v>
      </c>
      <c r="C1860" s="1" t="s">
        <v>7650</v>
      </c>
      <c r="D1860" s="1" t="s">
        <v>6613</v>
      </c>
      <c r="E1860" s="1" t="s">
        <v>6618</v>
      </c>
      <c r="F1860" s="62">
        <v>3074.5144993541908</v>
      </c>
      <c r="G1860" s="62">
        <v>43.05054758952744</v>
      </c>
      <c r="H1860" s="62">
        <v>43.278581755422934</v>
      </c>
      <c r="I1860" s="62">
        <v>1953.424</v>
      </c>
      <c r="J1860" s="62">
        <v>1926.6779327335639</v>
      </c>
      <c r="K1860" s="62">
        <v>1953.424</v>
      </c>
      <c r="L1860" s="62">
        <v>84541.420287005283</v>
      </c>
      <c r="M1860" s="63">
        <v>4403.976133381444</v>
      </c>
      <c r="N1860" s="64">
        <f>GP_need_index[[#This Row],[Normalised weighted population]]/GP_need_index[[#This Row],[Registered population]]</f>
        <v>1.4324135190471567</v>
      </c>
    </row>
    <row r="1861" spans="1:14" x14ac:dyDescent="0.2">
      <c r="A1861" s="46" t="s">
        <v>13248</v>
      </c>
      <c r="B1861" s="33" t="s">
        <v>1119</v>
      </c>
      <c r="C1861" s="1" t="s">
        <v>7651</v>
      </c>
      <c r="D1861" s="1" t="s">
        <v>6613</v>
      </c>
      <c r="E1861" s="1" t="s">
        <v>6618</v>
      </c>
      <c r="F1861" s="62">
        <v>8021.9166666666661</v>
      </c>
      <c r="G1861" s="62">
        <v>121.40494323680301</v>
      </c>
      <c r="H1861" s="62">
        <v>115.50248120248634</v>
      </c>
      <c r="I1861" s="62">
        <v>1927.598</v>
      </c>
      <c r="J1861" s="62">
        <v>1926.6779327335639</v>
      </c>
      <c r="K1861" s="62">
        <v>1927.598</v>
      </c>
      <c r="L1861" s="62">
        <v>222642.35176095026</v>
      </c>
      <c r="M1861" s="63">
        <v>11501.871738404689</v>
      </c>
      <c r="N1861" s="68">
        <f>GP_need_index[[#This Row],[Normalised weighted population]]/GP_need_index[[#This Row],[Registered population]]</f>
        <v>1.4338059364538429</v>
      </c>
    </row>
    <row r="1862" spans="1:14" hidden="1" x14ac:dyDescent="0.2">
      <c r="A1862" s="46" t="s">
        <v>13249</v>
      </c>
      <c r="B1862" s="33" t="s">
        <v>1119</v>
      </c>
      <c r="C1862" s="1" t="s">
        <v>7651</v>
      </c>
      <c r="D1862" s="1" t="s">
        <v>6613</v>
      </c>
      <c r="E1862" s="1" t="s">
        <v>6618</v>
      </c>
      <c r="F1862" s="62">
        <v>8026.0118485753983</v>
      </c>
      <c r="G1862" s="62">
        <v>121.40494323680301</v>
      </c>
      <c r="H1862" s="62">
        <v>115.50248120248634</v>
      </c>
      <c r="I1862" s="62">
        <v>1927.598</v>
      </c>
      <c r="J1862" s="62">
        <v>1926.6779327335639</v>
      </c>
      <c r="K1862" s="62">
        <v>1927.598</v>
      </c>
      <c r="L1862" s="62">
        <v>222642.35176095026</v>
      </c>
      <c r="M1862" s="63">
        <v>11551.150618409312</v>
      </c>
      <c r="N1862" s="64">
        <f>GP_need_index[[#This Row],[Normalised weighted population]]/GP_need_index[[#This Row],[Registered population]]</f>
        <v>1.4392142494107605</v>
      </c>
    </row>
    <row r="1863" spans="1:14" hidden="1" x14ac:dyDescent="0.2">
      <c r="A1863" s="46" t="s">
        <v>13250</v>
      </c>
      <c r="B1863" s="33" t="s">
        <v>1119</v>
      </c>
      <c r="C1863" s="1" t="s">
        <v>7651</v>
      </c>
      <c r="D1863" s="1" t="s">
        <v>6613</v>
      </c>
      <c r="E1863" s="1" t="s">
        <v>6618</v>
      </c>
      <c r="F1863" s="62">
        <v>8027.579336523635</v>
      </c>
      <c r="G1863" s="62">
        <v>121.40494323680301</v>
      </c>
      <c r="H1863" s="62">
        <v>115.50248120248634</v>
      </c>
      <c r="I1863" s="62">
        <v>1927.598</v>
      </c>
      <c r="J1863" s="62">
        <v>1926.6779327335639</v>
      </c>
      <c r="K1863" s="62">
        <v>1927.598</v>
      </c>
      <c r="L1863" s="62">
        <v>222642.35176095026</v>
      </c>
      <c r="M1863" s="63">
        <v>11598.002495184644</v>
      </c>
      <c r="N1863" s="64">
        <f>GP_need_index[[#This Row],[Normalised weighted population]]/GP_need_index[[#This Row],[Registered population]]</f>
        <v>1.4447695885628196</v>
      </c>
    </row>
    <row r="1864" spans="1:14" x14ac:dyDescent="0.2">
      <c r="A1864" s="46" t="s">
        <v>13248</v>
      </c>
      <c r="B1864" s="33" t="s">
        <v>1180</v>
      </c>
      <c r="C1864" s="1" t="s">
        <v>7652</v>
      </c>
      <c r="D1864" s="1" t="s">
        <v>6613</v>
      </c>
      <c r="E1864" s="1" t="s">
        <v>6618</v>
      </c>
      <c r="F1864" s="62">
        <v>3579.6666666666661</v>
      </c>
      <c r="G1864" s="62">
        <v>55.527333394735379</v>
      </c>
      <c r="H1864" s="62">
        <v>53.986549351698862</v>
      </c>
      <c r="I1864" s="62">
        <v>1837.538</v>
      </c>
      <c r="J1864" s="62">
        <v>1926.6779327335639</v>
      </c>
      <c r="K1864" s="62">
        <v>1837.538</v>
      </c>
      <c r="L1864" s="62">
        <v>99202.33592262202</v>
      </c>
      <c r="M1864" s="63">
        <v>5124.8674607840676</v>
      </c>
      <c r="N1864" s="68">
        <f>GP_need_index[[#This Row],[Normalised weighted population]]/GP_need_index[[#This Row],[Registered population]]</f>
        <v>1.4316605254075989</v>
      </c>
    </row>
    <row r="1865" spans="1:14" hidden="1" x14ac:dyDescent="0.2">
      <c r="A1865" s="46" t="s">
        <v>13249</v>
      </c>
      <c r="B1865" s="33" t="s">
        <v>1180</v>
      </c>
      <c r="C1865" s="1" t="s">
        <v>7652</v>
      </c>
      <c r="D1865" s="1" t="s">
        <v>6613</v>
      </c>
      <c r="E1865" s="1" t="s">
        <v>6618</v>
      </c>
      <c r="F1865" s="62">
        <v>3580.3252704991387</v>
      </c>
      <c r="G1865" s="62">
        <v>55.527333394735379</v>
      </c>
      <c r="H1865" s="62">
        <v>53.986549351698862</v>
      </c>
      <c r="I1865" s="62">
        <v>1837.538</v>
      </c>
      <c r="J1865" s="62">
        <v>1926.6779327335639</v>
      </c>
      <c r="K1865" s="62">
        <v>1837.538</v>
      </c>
      <c r="L1865" s="62">
        <v>99202.33592262202</v>
      </c>
      <c r="M1865" s="63">
        <v>5146.8245591054065</v>
      </c>
      <c r="N1865" s="64">
        <f>GP_need_index[[#This Row],[Normalised weighted population]]/GP_need_index[[#This Row],[Registered population]]</f>
        <v>1.4375298807384278</v>
      </c>
    </row>
    <row r="1866" spans="1:14" hidden="1" x14ac:dyDescent="0.2">
      <c r="A1866" s="46" t="s">
        <v>13250</v>
      </c>
      <c r="B1866" s="33" t="s">
        <v>1180</v>
      </c>
      <c r="C1866" s="1" t="s">
        <v>7652</v>
      </c>
      <c r="D1866" s="1" t="s">
        <v>6613</v>
      </c>
      <c r="E1866" s="1" t="s">
        <v>6618</v>
      </c>
      <c r="F1866" s="62">
        <v>3580.3090395377321</v>
      </c>
      <c r="G1866" s="62">
        <v>55.527333394735379</v>
      </c>
      <c r="H1866" s="62">
        <v>53.986549351698862</v>
      </c>
      <c r="I1866" s="62">
        <v>1837.538</v>
      </c>
      <c r="J1866" s="62">
        <v>1926.6779327335639</v>
      </c>
      <c r="K1866" s="62">
        <v>1837.538</v>
      </c>
      <c r="L1866" s="62">
        <v>99202.33592262202</v>
      </c>
      <c r="M1866" s="63">
        <v>5167.7002621408392</v>
      </c>
      <c r="N1866" s="64">
        <f>GP_need_index[[#This Row],[Normalised weighted population]]/GP_need_index[[#This Row],[Registered population]]</f>
        <v>1.4433670962683325</v>
      </c>
    </row>
    <row r="1867" spans="1:14" x14ac:dyDescent="0.2">
      <c r="A1867" s="46" t="s">
        <v>13248</v>
      </c>
      <c r="B1867" s="33" t="s">
        <v>1164</v>
      </c>
      <c r="C1867" s="1" t="s">
        <v>7653</v>
      </c>
      <c r="D1867" s="1" t="s">
        <v>6613</v>
      </c>
      <c r="E1867" s="1" t="s">
        <v>6618</v>
      </c>
      <c r="F1867" s="62">
        <v>8939.25</v>
      </c>
      <c r="G1867" s="62">
        <v>133.8096617709032</v>
      </c>
      <c r="H1867" s="62">
        <v>132.74524696302009</v>
      </c>
      <c r="I1867" s="62">
        <v>1970.3440000000001</v>
      </c>
      <c r="J1867" s="62">
        <v>1926.6779327335639</v>
      </c>
      <c r="K1867" s="62">
        <v>1970.3440000000001</v>
      </c>
      <c r="L1867" s="62">
        <v>261553.80088210487</v>
      </c>
      <c r="M1867" s="63">
        <v>13512.066534709735</v>
      </c>
      <c r="N1867" s="68">
        <f>GP_need_index[[#This Row],[Normalised weighted population]]/GP_need_index[[#This Row],[Registered population]]</f>
        <v>1.5115436456872484</v>
      </c>
    </row>
    <row r="1868" spans="1:14" hidden="1" x14ac:dyDescent="0.2">
      <c r="A1868" s="46" t="s">
        <v>13249</v>
      </c>
      <c r="B1868" s="33" t="s">
        <v>1164</v>
      </c>
      <c r="C1868" s="1" t="s">
        <v>7653</v>
      </c>
      <c r="D1868" s="1" t="s">
        <v>6613</v>
      </c>
      <c r="E1868" s="1" t="s">
        <v>6618</v>
      </c>
      <c r="F1868" s="62">
        <v>8942.3845246996625</v>
      </c>
      <c r="G1868" s="62">
        <v>133.8096617709032</v>
      </c>
      <c r="H1868" s="62">
        <v>132.74524696302009</v>
      </c>
      <c r="I1868" s="62">
        <v>1970.3440000000001</v>
      </c>
      <c r="J1868" s="62">
        <v>1926.6779327335639</v>
      </c>
      <c r="K1868" s="62">
        <v>1970.3440000000001</v>
      </c>
      <c r="L1868" s="62">
        <v>261553.80088210487</v>
      </c>
      <c r="M1868" s="63">
        <v>13569.957938867474</v>
      </c>
      <c r="N1868" s="64">
        <f>GP_need_index[[#This Row],[Normalised weighted population]]/GP_need_index[[#This Row],[Registered population]]</f>
        <v>1.5174876344655099</v>
      </c>
    </row>
    <row r="1869" spans="1:14" hidden="1" x14ac:dyDescent="0.2">
      <c r="A1869" s="46" t="s">
        <v>13250</v>
      </c>
      <c r="B1869" s="33" t="s">
        <v>1164</v>
      </c>
      <c r="C1869" s="1" t="s">
        <v>7653</v>
      </c>
      <c r="D1869" s="1" t="s">
        <v>6613</v>
      </c>
      <c r="E1869" s="1" t="s">
        <v>6618</v>
      </c>
      <c r="F1869" s="62">
        <v>8941.139162766407</v>
      </c>
      <c r="G1869" s="62">
        <v>133.8096617709032</v>
      </c>
      <c r="H1869" s="62">
        <v>132.74524696302009</v>
      </c>
      <c r="I1869" s="62">
        <v>1970.3440000000001</v>
      </c>
      <c r="J1869" s="62">
        <v>1926.6779327335639</v>
      </c>
      <c r="K1869" s="62">
        <v>1970.3440000000001</v>
      </c>
      <c r="L1869" s="62">
        <v>261553.80088210487</v>
      </c>
      <c r="M1869" s="63">
        <v>13624.998169767503</v>
      </c>
      <c r="N1869" s="64">
        <f>GP_need_index[[#This Row],[Normalised weighted population]]/GP_need_index[[#This Row],[Registered population]]</f>
        <v>1.5238548379278218</v>
      </c>
    </row>
    <row r="1870" spans="1:14" x14ac:dyDescent="0.2">
      <c r="A1870" s="46" t="s">
        <v>13248</v>
      </c>
      <c r="B1870" s="33" t="s">
        <v>1161</v>
      </c>
      <c r="C1870" s="1" t="s">
        <v>7654</v>
      </c>
      <c r="D1870" s="1" t="s">
        <v>6613</v>
      </c>
      <c r="E1870" s="1" t="s">
        <v>6618</v>
      </c>
      <c r="F1870" s="62">
        <v>5850.25</v>
      </c>
      <c r="G1870" s="62">
        <v>60.89906506895413</v>
      </c>
      <c r="H1870" s="62">
        <v>65.747261297356999</v>
      </c>
      <c r="I1870" s="62">
        <v>1756.402</v>
      </c>
      <c r="J1870" s="62">
        <v>1926.6779327335639</v>
      </c>
      <c r="K1870" s="62">
        <v>1756.402</v>
      </c>
      <c r="L1870" s="62">
        <v>115478.62123720044</v>
      </c>
      <c r="M1870" s="63">
        <v>5965.7126305609509</v>
      </c>
      <c r="N1870" s="68">
        <f>GP_need_index[[#This Row],[Normalised weighted population]]/GP_need_index[[#This Row],[Registered population]]</f>
        <v>1.0197363583711723</v>
      </c>
    </row>
    <row r="1871" spans="1:14" hidden="1" x14ac:dyDescent="0.2">
      <c r="A1871" s="46" t="s">
        <v>13249</v>
      </c>
      <c r="B1871" s="33" t="s">
        <v>1161</v>
      </c>
      <c r="C1871" s="1" t="s">
        <v>7654</v>
      </c>
      <c r="D1871" s="1" t="s">
        <v>6613</v>
      </c>
      <c r="E1871" s="1" t="s">
        <v>6618</v>
      </c>
      <c r="F1871" s="62">
        <v>5839.5638774670542</v>
      </c>
      <c r="G1871" s="62">
        <v>60.89906506895413</v>
      </c>
      <c r="H1871" s="62">
        <v>65.747261297356999</v>
      </c>
      <c r="I1871" s="62">
        <v>1756.402</v>
      </c>
      <c r="J1871" s="62">
        <v>1926.6779327335639</v>
      </c>
      <c r="K1871" s="62">
        <v>1756.402</v>
      </c>
      <c r="L1871" s="62">
        <v>115478.62123720044</v>
      </c>
      <c r="M1871" s="63">
        <v>5991.2722649882653</v>
      </c>
      <c r="N1871" s="64">
        <f>GP_need_index[[#This Row],[Normalised weighted population]]/GP_need_index[[#This Row],[Registered population]]</f>
        <v>1.0259794037199599</v>
      </c>
    </row>
    <row r="1872" spans="1:14" hidden="1" x14ac:dyDescent="0.2">
      <c r="A1872" s="46" t="s">
        <v>13250</v>
      </c>
      <c r="B1872" s="33" t="s">
        <v>1161</v>
      </c>
      <c r="C1872" s="1" t="s">
        <v>7654</v>
      </c>
      <c r="D1872" s="1" t="s">
        <v>6613</v>
      </c>
      <c r="E1872" s="1" t="s">
        <v>6618</v>
      </c>
      <c r="F1872" s="62">
        <v>5823.8846416825036</v>
      </c>
      <c r="G1872" s="62">
        <v>60.89906506895413</v>
      </c>
      <c r="H1872" s="62">
        <v>65.747261297356999</v>
      </c>
      <c r="I1872" s="62">
        <v>1756.402</v>
      </c>
      <c r="J1872" s="62">
        <v>1926.6779327335639</v>
      </c>
      <c r="K1872" s="62">
        <v>1756.402</v>
      </c>
      <c r="L1872" s="62">
        <v>115478.62123720044</v>
      </c>
      <c r="M1872" s="63">
        <v>6015.5730778821198</v>
      </c>
      <c r="N1872" s="64">
        <f>GP_need_index[[#This Row],[Normalised weighted population]]/GP_need_index[[#This Row],[Registered population]]</f>
        <v>1.0329141883799811</v>
      </c>
    </row>
    <row r="1873" spans="1:14" x14ac:dyDescent="0.2">
      <c r="A1873" s="46" t="s">
        <v>13248</v>
      </c>
      <c r="B1873" s="33" t="s">
        <v>1160</v>
      </c>
      <c r="C1873" s="1" t="s">
        <v>7655</v>
      </c>
      <c r="D1873" s="1" t="s">
        <v>6613</v>
      </c>
      <c r="E1873" s="1" t="s">
        <v>6618</v>
      </c>
      <c r="F1873" s="62">
        <v>3487.333333333333</v>
      </c>
      <c r="G1873" s="62">
        <v>49.944069560738875</v>
      </c>
      <c r="H1873" s="62">
        <v>48.594140622454155</v>
      </c>
      <c r="I1873" s="62">
        <v>1909.7429999999999</v>
      </c>
      <c r="J1873" s="62">
        <v>1926.6779327335639</v>
      </c>
      <c r="K1873" s="62">
        <v>1909.7429999999999</v>
      </c>
      <c r="L1873" s="62">
        <v>92802.319894747459</v>
      </c>
      <c r="M1873" s="63">
        <v>4794.2378079164746</v>
      </c>
      <c r="N1873" s="68">
        <f>GP_need_index[[#This Row],[Normalised weighted population]]/GP_need_index[[#This Row],[Registered population]]</f>
        <v>1.3747575438491135</v>
      </c>
    </row>
    <row r="1874" spans="1:14" hidden="1" x14ac:dyDescent="0.2">
      <c r="A1874" s="46" t="s">
        <v>13249</v>
      </c>
      <c r="B1874" s="33" t="s">
        <v>1160</v>
      </c>
      <c r="C1874" s="1" t="s">
        <v>7655</v>
      </c>
      <c r="D1874" s="1" t="s">
        <v>6613</v>
      </c>
      <c r="E1874" s="1" t="s">
        <v>6618</v>
      </c>
      <c r="F1874" s="62">
        <v>3488.734967815144</v>
      </c>
      <c r="G1874" s="62">
        <v>49.944069560738875</v>
      </c>
      <c r="H1874" s="62">
        <v>48.594140622454155</v>
      </c>
      <c r="I1874" s="62">
        <v>1909.7429999999999</v>
      </c>
      <c r="J1874" s="62">
        <v>1926.6779327335639</v>
      </c>
      <c r="K1874" s="62">
        <v>1909.7429999999999</v>
      </c>
      <c r="L1874" s="62">
        <v>92802.319894747459</v>
      </c>
      <c r="M1874" s="63">
        <v>4814.7783490582351</v>
      </c>
      <c r="N1874" s="64">
        <f>GP_need_index[[#This Row],[Normalised weighted population]]/GP_need_index[[#This Row],[Registered population]]</f>
        <v>1.3800928971321484</v>
      </c>
    </row>
    <row r="1875" spans="1:14" hidden="1" x14ac:dyDescent="0.2">
      <c r="A1875" s="46" t="s">
        <v>13250</v>
      </c>
      <c r="B1875" s="33" t="s">
        <v>1160</v>
      </c>
      <c r="C1875" s="1" t="s">
        <v>7655</v>
      </c>
      <c r="D1875" s="1" t="s">
        <v>6613</v>
      </c>
      <c r="E1875" s="1" t="s">
        <v>6618</v>
      </c>
      <c r="F1875" s="62">
        <v>3489.3007156714211</v>
      </c>
      <c r="G1875" s="62">
        <v>49.944069560738875</v>
      </c>
      <c r="H1875" s="62">
        <v>48.594140622454155</v>
      </c>
      <c r="I1875" s="62">
        <v>1909.7429999999999</v>
      </c>
      <c r="J1875" s="62">
        <v>1926.6779327335639</v>
      </c>
      <c r="K1875" s="62">
        <v>1909.7429999999999</v>
      </c>
      <c r="L1875" s="62">
        <v>92802.319894747459</v>
      </c>
      <c r="M1875" s="63">
        <v>4834.3072608837901</v>
      </c>
      <c r="N1875" s="64">
        <f>GP_need_index[[#This Row],[Normalised weighted population]]/GP_need_index[[#This Row],[Registered population]]</f>
        <v>1.3854659299416556</v>
      </c>
    </row>
    <row r="1876" spans="1:14" x14ac:dyDescent="0.2">
      <c r="A1876" s="46" t="s">
        <v>13248</v>
      </c>
      <c r="B1876" s="33" t="s">
        <v>1163</v>
      </c>
      <c r="C1876" s="1" t="s">
        <v>7656</v>
      </c>
      <c r="D1876" s="1" t="s">
        <v>6613</v>
      </c>
      <c r="E1876" s="1" t="s">
        <v>6618</v>
      </c>
      <c r="F1876" s="62">
        <v>6094.666666666667</v>
      </c>
      <c r="G1876" s="62">
        <v>84.964417215018898</v>
      </c>
      <c r="H1876" s="62">
        <v>85.13090915225203</v>
      </c>
      <c r="I1876" s="62">
        <v>1973.684</v>
      </c>
      <c r="J1876" s="62">
        <v>1926.6779327335639</v>
      </c>
      <c r="K1876" s="62">
        <v>1973.684</v>
      </c>
      <c r="L1876" s="62">
        <v>168021.51329925339</v>
      </c>
      <c r="M1876" s="63">
        <v>8680.118045715084</v>
      </c>
      <c r="N1876" s="68">
        <f>GP_need_index[[#This Row],[Normalised weighted population]]/GP_need_index[[#This Row],[Registered population]]</f>
        <v>1.4242153870676686</v>
      </c>
    </row>
    <row r="1877" spans="1:14" hidden="1" x14ac:dyDescent="0.2">
      <c r="A1877" s="46" t="s">
        <v>13249</v>
      </c>
      <c r="B1877" s="33" t="s">
        <v>1163</v>
      </c>
      <c r="C1877" s="1" t="s">
        <v>7656</v>
      </c>
      <c r="D1877" s="1" t="s">
        <v>6613</v>
      </c>
      <c r="E1877" s="1" t="s">
        <v>6618</v>
      </c>
      <c r="F1877" s="62">
        <v>6092.9787526919472</v>
      </c>
      <c r="G1877" s="62">
        <v>84.964417215018898</v>
      </c>
      <c r="H1877" s="62">
        <v>85.13090915225203</v>
      </c>
      <c r="I1877" s="62">
        <v>1973.684</v>
      </c>
      <c r="J1877" s="62">
        <v>1926.6779327335639</v>
      </c>
      <c r="K1877" s="62">
        <v>1973.684</v>
      </c>
      <c r="L1877" s="62">
        <v>168021.51329925339</v>
      </c>
      <c r="M1877" s="63">
        <v>8717.3073402342125</v>
      </c>
      <c r="N1877" s="64">
        <f>GP_need_index[[#This Row],[Normalised weighted population]]/GP_need_index[[#This Row],[Registered population]]</f>
        <v>1.4307135629486327</v>
      </c>
    </row>
    <row r="1878" spans="1:14" hidden="1" x14ac:dyDescent="0.2">
      <c r="A1878" s="46" t="s">
        <v>13250</v>
      </c>
      <c r="B1878" s="33" t="s">
        <v>1163</v>
      </c>
      <c r="C1878" s="1" t="s">
        <v>7656</v>
      </c>
      <c r="D1878" s="1" t="s">
        <v>6613</v>
      </c>
      <c r="E1878" s="1" t="s">
        <v>6618</v>
      </c>
      <c r="F1878" s="62">
        <v>6090.3372330136135</v>
      </c>
      <c r="G1878" s="62">
        <v>84.964417215018898</v>
      </c>
      <c r="H1878" s="62">
        <v>85.13090915225203</v>
      </c>
      <c r="I1878" s="62">
        <v>1973.684</v>
      </c>
      <c r="J1878" s="62">
        <v>1926.6779327335639</v>
      </c>
      <c r="K1878" s="62">
        <v>1973.684</v>
      </c>
      <c r="L1878" s="62">
        <v>168021.51329925339</v>
      </c>
      <c r="M1878" s="63">
        <v>8752.6650481205979</v>
      </c>
      <c r="N1878" s="64">
        <f>GP_need_index[[#This Row],[Normalised weighted population]]/GP_need_index[[#This Row],[Registered population]]</f>
        <v>1.4371396382905408</v>
      </c>
    </row>
    <row r="1879" spans="1:14" x14ac:dyDescent="0.2">
      <c r="A1879" s="46" t="s">
        <v>13248</v>
      </c>
      <c r="B1879" s="33" t="s">
        <v>1172</v>
      </c>
      <c r="C1879" s="1" t="s">
        <v>7657</v>
      </c>
      <c r="D1879" s="1" t="s">
        <v>6613</v>
      </c>
      <c r="E1879" s="1" t="s">
        <v>6618</v>
      </c>
      <c r="F1879" s="62">
        <v>2970.8333333333339</v>
      </c>
      <c r="G1879" s="62">
        <v>46.240999341279661</v>
      </c>
      <c r="H1879" s="62">
        <v>45.503765021038006</v>
      </c>
      <c r="I1879" s="62">
        <v>1954.037</v>
      </c>
      <c r="J1879" s="62">
        <v>1926.6779327335639</v>
      </c>
      <c r="K1879" s="62">
        <v>1954.037</v>
      </c>
      <c r="L1879" s="62">
        <v>88916.040490414045</v>
      </c>
      <c r="M1879" s="63">
        <v>4593.4696840860179</v>
      </c>
      <c r="N1879" s="68">
        <f>GP_need_index[[#This Row],[Normalised weighted population]]/GP_need_index[[#This Row],[Registered population]]</f>
        <v>1.5461889539700477</v>
      </c>
    </row>
    <row r="1880" spans="1:14" hidden="1" x14ac:dyDescent="0.2">
      <c r="A1880" s="46" t="s">
        <v>13249</v>
      </c>
      <c r="B1880" s="33" t="s">
        <v>1172</v>
      </c>
      <c r="C1880" s="1" t="s">
        <v>7657</v>
      </c>
      <c r="D1880" s="1" t="s">
        <v>6613</v>
      </c>
      <c r="E1880" s="1" t="s">
        <v>6618</v>
      </c>
      <c r="F1880" s="62">
        <v>2972.8525740307309</v>
      </c>
      <c r="G1880" s="62">
        <v>46.240999341279661</v>
      </c>
      <c r="H1880" s="62">
        <v>45.503765021038006</v>
      </c>
      <c r="I1880" s="62">
        <v>1954.037</v>
      </c>
      <c r="J1880" s="62">
        <v>1926.6779327335639</v>
      </c>
      <c r="K1880" s="62">
        <v>1954.037</v>
      </c>
      <c r="L1880" s="62">
        <v>88916.040490414045</v>
      </c>
      <c r="M1880" s="63">
        <v>4613.1500497269535</v>
      </c>
      <c r="N1880" s="64">
        <f>GP_need_index[[#This Row],[Normalised weighted population]]/GP_need_index[[#This Row],[Registered population]]</f>
        <v>1.5517587686738974</v>
      </c>
    </row>
    <row r="1881" spans="1:14" hidden="1" x14ac:dyDescent="0.2">
      <c r="A1881" s="46" t="s">
        <v>13250</v>
      </c>
      <c r="B1881" s="33" t="s">
        <v>1172</v>
      </c>
      <c r="C1881" s="1" t="s">
        <v>7657</v>
      </c>
      <c r="D1881" s="1" t="s">
        <v>6613</v>
      </c>
      <c r="E1881" s="1" t="s">
        <v>6618</v>
      </c>
      <c r="F1881" s="62">
        <v>2974.018759492456</v>
      </c>
      <c r="G1881" s="62">
        <v>46.240999341279661</v>
      </c>
      <c r="H1881" s="62">
        <v>45.503765021038006</v>
      </c>
      <c r="I1881" s="62">
        <v>1954.037</v>
      </c>
      <c r="J1881" s="62">
        <v>1926.6779327335639</v>
      </c>
      <c r="K1881" s="62">
        <v>1954.037</v>
      </c>
      <c r="L1881" s="62">
        <v>88916.040490414045</v>
      </c>
      <c r="M1881" s="63">
        <v>4631.861150016086</v>
      </c>
      <c r="N1881" s="64">
        <f>GP_need_index[[#This Row],[Normalised weighted population]]/GP_need_index[[#This Row],[Registered population]]</f>
        <v>1.5574418067243652</v>
      </c>
    </row>
    <row r="1882" spans="1:14" x14ac:dyDescent="0.2">
      <c r="A1882" s="46" t="s">
        <v>13248</v>
      </c>
      <c r="B1882" s="33" t="s">
        <v>1152</v>
      </c>
      <c r="C1882" s="1" t="s">
        <v>7658</v>
      </c>
      <c r="D1882" s="1" t="s">
        <v>6613</v>
      </c>
      <c r="E1882" s="1" t="s">
        <v>6617</v>
      </c>
      <c r="F1882" s="62">
        <v>10161.083333333332</v>
      </c>
      <c r="G1882" s="62">
        <v>107.91392813583222</v>
      </c>
      <c r="H1882" s="62">
        <v>109.13958614029949</v>
      </c>
      <c r="I1882" s="62">
        <v>1974.6010000000001</v>
      </c>
      <c r="J1882" s="62">
        <v>1974.6220905953408</v>
      </c>
      <c r="K1882" s="62">
        <v>1974.6010000000001</v>
      </c>
      <c r="L1882" s="62">
        <v>215507.13593222151</v>
      </c>
      <c r="M1882" s="63">
        <v>11133.261109569841</v>
      </c>
      <c r="N1882" s="68">
        <f>GP_need_index[[#This Row],[Normalised weighted population]]/GP_need_index[[#This Row],[Registered population]]</f>
        <v>1.0956765872638097</v>
      </c>
    </row>
    <row r="1883" spans="1:14" hidden="1" x14ac:dyDescent="0.2">
      <c r="A1883" s="46" t="s">
        <v>13249</v>
      </c>
      <c r="B1883" s="33" t="s">
        <v>1152</v>
      </c>
      <c r="C1883" s="1" t="s">
        <v>7658</v>
      </c>
      <c r="D1883" s="1" t="s">
        <v>6613</v>
      </c>
      <c r="E1883" s="1" t="s">
        <v>6617</v>
      </c>
      <c r="F1883" s="62">
        <v>10160.980162542992</v>
      </c>
      <c r="G1883" s="62">
        <v>107.91392813583222</v>
      </c>
      <c r="H1883" s="62">
        <v>109.13958614029949</v>
      </c>
      <c r="I1883" s="62">
        <v>1974.6010000000001</v>
      </c>
      <c r="J1883" s="62">
        <v>1974.6220905953408</v>
      </c>
      <c r="K1883" s="62">
        <v>1974.6010000000001</v>
      </c>
      <c r="L1883" s="62">
        <v>215507.13593222151</v>
      </c>
      <c r="M1883" s="63">
        <v>11180.960705840485</v>
      </c>
      <c r="N1883" s="64">
        <f>GP_need_index[[#This Row],[Normalised weighted population]]/GP_need_index[[#This Row],[Registered population]]</f>
        <v>1.1003821016261313</v>
      </c>
    </row>
    <row r="1884" spans="1:14" hidden="1" x14ac:dyDescent="0.2">
      <c r="A1884" s="46" t="s">
        <v>13250</v>
      </c>
      <c r="B1884" s="33" t="s">
        <v>1152</v>
      </c>
      <c r="C1884" s="1" t="s">
        <v>7658</v>
      </c>
      <c r="D1884" s="1" t="s">
        <v>6613</v>
      </c>
      <c r="E1884" s="1" t="s">
        <v>6617</v>
      </c>
      <c r="F1884" s="62">
        <v>10162.998259744279</v>
      </c>
      <c r="G1884" s="62">
        <v>107.91392813583222</v>
      </c>
      <c r="H1884" s="62">
        <v>109.13958614029949</v>
      </c>
      <c r="I1884" s="62">
        <v>1974.6010000000001</v>
      </c>
      <c r="J1884" s="62">
        <v>1974.6220905953408</v>
      </c>
      <c r="K1884" s="62">
        <v>1974.6010000000001</v>
      </c>
      <c r="L1884" s="62">
        <v>215507.13593222151</v>
      </c>
      <c r="M1884" s="63">
        <v>11226.311079195069</v>
      </c>
      <c r="N1884" s="64">
        <f>GP_need_index[[#This Row],[Normalised weighted population]]/GP_need_index[[#This Row],[Registered population]]</f>
        <v>1.1046258980150159</v>
      </c>
    </row>
    <row r="1885" spans="1:14" x14ac:dyDescent="0.2">
      <c r="A1885" s="46" t="s">
        <v>13248</v>
      </c>
      <c r="B1885" s="33" t="s">
        <v>1145</v>
      </c>
      <c r="C1885" s="1" t="s">
        <v>7659</v>
      </c>
      <c r="D1885" s="1" t="s">
        <v>6613</v>
      </c>
      <c r="E1885" s="1" t="s">
        <v>6617</v>
      </c>
      <c r="F1885" s="62">
        <v>8169.0000000000009</v>
      </c>
      <c r="G1885" s="62">
        <v>64.041609164454513</v>
      </c>
      <c r="H1885" s="62">
        <v>64.255958186411448</v>
      </c>
      <c r="I1885" s="62">
        <v>1965.711</v>
      </c>
      <c r="J1885" s="62">
        <v>1974.6220905953408</v>
      </c>
      <c r="K1885" s="62">
        <v>1965.711</v>
      </c>
      <c r="L1885" s="62">
        <v>126308.64382256904</v>
      </c>
      <c r="M1885" s="63">
        <v>6525.1997618983023</v>
      </c>
      <c r="N1885" s="68">
        <f>GP_need_index[[#This Row],[Normalised weighted population]]/GP_need_index[[#This Row],[Registered population]]</f>
        <v>0.79877583081139691</v>
      </c>
    </row>
    <row r="1886" spans="1:14" hidden="1" x14ac:dyDescent="0.2">
      <c r="A1886" s="46" t="s">
        <v>13249</v>
      </c>
      <c r="B1886" s="33" t="s">
        <v>1145</v>
      </c>
      <c r="C1886" s="1" t="s">
        <v>7659</v>
      </c>
      <c r="D1886" s="1" t="s">
        <v>6613</v>
      </c>
      <c r="E1886" s="1" t="s">
        <v>6617</v>
      </c>
      <c r="F1886" s="62">
        <v>8186.4940869860438</v>
      </c>
      <c r="G1886" s="62">
        <v>64.041609164454513</v>
      </c>
      <c r="H1886" s="62">
        <v>64.255958186411448</v>
      </c>
      <c r="I1886" s="62">
        <v>1965.711</v>
      </c>
      <c r="J1886" s="62">
        <v>1974.6220905953408</v>
      </c>
      <c r="K1886" s="62">
        <v>1965.711</v>
      </c>
      <c r="L1886" s="62">
        <v>126308.64382256904</v>
      </c>
      <c r="M1886" s="63">
        <v>6553.1564756737753</v>
      </c>
      <c r="N1886" s="64">
        <f>GP_need_index[[#This Row],[Normalised weighted population]]/GP_need_index[[#This Row],[Registered population]]</f>
        <v>0.80048387087840656</v>
      </c>
    </row>
    <row r="1887" spans="1:14" hidden="1" x14ac:dyDescent="0.2">
      <c r="A1887" s="46" t="s">
        <v>13250</v>
      </c>
      <c r="B1887" s="33" t="s">
        <v>1145</v>
      </c>
      <c r="C1887" s="1" t="s">
        <v>7659</v>
      </c>
      <c r="D1887" s="1" t="s">
        <v>6613</v>
      </c>
      <c r="E1887" s="1" t="s">
        <v>6617</v>
      </c>
      <c r="F1887" s="62">
        <v>8202.3120250917054</v>
      </c>
      <c r="G1887" s="62">
        <v>64.041609164454513</v>
      </c>
      <c r="H1887" s="62">
        <v>64.255958186411448</v>
      </c>
      <c r="I1887" s="62">
        <v>1965.711</v>
      </c>
      <c r="J1887" s="62">
        <v>1974.6220905953408</v>
      </c>
      <c r="K1887" s="62">
        <v>1965.711</v>
      </c>
      <c r="L1887" s="62">
        <v>126308.64382256904</v>
      </c>
      <c r="M1887" s="63">
        <v>6579.7363108633908</v>
      </c>
      <c r="N1887" s="64">
        <f>GP_need_index[[#This Row],[Normalised weighted population]]/GP_need_index[[#This Row],[Registered population]]</f>
        <v>0.80218068890031358</v>
      </c>
    </row>
    <row r="1888" spans="1:14" x14ac:dyDescent="0.2">
      <c r="A1888" s="46" t="s">
        <v>13248</v>
      </c>
      <c r="B1888" s="33" t="s">
        <v>1158</v>
      </c>
      <c r="C1888" s="1" t="s">
        <v>7660</v>
      </c>
      <c r="D1888" s="1" t="s">
        <v>6613</v>
      </c>
      <c r="E1888" s="1" t="s">
        <v>6617</v>
      </c>
      <c r="F1888" s="62">
        <v>18652.166666666668</v>
      </c>
      <c r="G1888" s="62">
        <v>133.23053136151498</v>
      </c>
      <c r="H1888" s="62">
        <v>133.29898538899491</v>
      </c>
      <c r="I1888" s="62">
        <v>1747.0219999999999</v>
      </c>
      <c r="J1888" s="62">
        <v>1974.6220905953408</v>
      </c>
      <c r="K1888" s="62">
        <v>1747.0219999999999</v>
      </c>
      <c r="L1888" s="62">
        <v>232876.26005225265</v>
      </c>
      <c r="M1888" s="63">
        <v>12030.563155909746</v>
      </c>
      <c r="N1888" s="68">
        <f>GP_need_index[[#This Row],[Normalised weighted population]]/GP_need_index[[#This Row],[Registered population]]</f>
        <v>0.64499547805401047</v>
      </c>
    </row>
    <row r="1889" spans="1:14" hidden="1" x14ac:dyDescent="0.2">
      <c r="A1889" s="46" t="s">
        <v>13249</v>
      </c>
      <c r="B1889" s="33" t="s">
        <v>1158</v>
      </c>
      <c r="C1889" s="1" t="s">
        <v>7660</v>
      </c>
      <c r="D1889" s="1" t="s">
        <v>6613</v>
      </c>
      <c r="E1889" s="1" t="s">
        <v>6617</v>
      </c>
      <c r="F1889" s="62">
        <v>18689.538579705659</v>
      </c>
      <c r="G1889" s="62">
        <v>133.23053136151498</v>
      </c>
      <c r="H1889" s="62">
        <v>133.29898538899491</v>
      </c>
      <c r="I1889" s="62">
        <v>1747.0219999999999</v>
      </c>
      <c r="J1889" s="62">
        <v>1974.6220905953408</v>
      </c>
      <c r="K1889" s="62">
        <v>1747.0219999999999</v>
      </c>
      <c r="L1889" s="62">
        <v>232876.26005225265</v>
      </c>
      <c r="M1889" s="63">
        <v>12082.107173408096</v>
      </c>
      <c r="N1889" s="64">
        <f>GP_need_index[[#This Row],[Normalised weighted population]]/GP_need_index[[#This Row],[Registered population]]</f>
        <v>0.6464636417791314</v>
      </c>
    </row>
    <row r="1890" spans="1:14" hidden="1" x14ac:dyDescent="0.2">
      <c r="A1890" s="46" t="s">
        <v>13250</v>
      </c>
      <c r="B1890" s="33" t="s">
        <v>1158</v>
      </c>
      <c r="C1890" s="1" t="s">
        <v>7660</v>
      </c>
      <c r="D1890" s="1" t="s">
        <v>6613</v>
      </c>
      <c r="E1890" s="1" t="s">
        <v>6617</v>
      </c>
      <c r="F1890" s="62">
        <v>18724.441719300448</v>
      </c>
      <c r="G1890" s="62">
        <v>133.23053136151498</v>
      </c>
      <c r="H1890" s="62">
        <v>133.29898538899491</v>
      </c>
      <c r="I1890" s="62">
        <v>1747.0219999999999</v>
      </c>
      <c r="J1890" s="62">
        <v>1974.6220905953408</v>
      </c>
      <c r="K1890" s="62">
        <v>1747.0219999999999</v>
      </c>
      <c r="L1890" s="62">
        <v>232876.26005225265</v>
      </c>
      <c r="M1890" s="63">
        <v>12131.112628810326</v>
      </c>
      <c r="N1890" s="64">
        <f>GP_need_index[[#This Row],[Normalised weighted population]]/GP_need_index[[#This Row],[Registered population]]</f>
        <v>0.64787579841731846</v>
      </c>
    </row>
    <row r="1891" spans="1:14" x14ac:dyDescent="0.2">
      <c r="A1891" s="46" t="s">
        <v>13248</v>
      </c>
      <c r="B1891" s="33" t="s">
        <v>1154</v>
      </c>
      <c r="C1891" s="1" t="s">
        <v>7661</v>
      </c>
      <c r="D1891" s="1" t="s">
        <v>6613</v>
      </c>
      <c r="E1891" s="1" t="s">
        <v>6617</v>
      </c>
      <c r="F1891" s="62">
        <v>10292.416666666666</v>
      </c>
      <c r="G1891" s="62">
        <v>95.750192374604609</v>
      </c>
      <c r="H1891" s="62">
        <v>92.389575895662347</v>
      </c>
      <c r="I1891" s="62">
        <v>1941.76</v>
      </c>
      <c r="J1891" s="62">
        <v>1974.6220905953408</v>
      </c>
      <c r="K1891" s="62">
        <v>1941.76</v>
      </c>
      <c r="L1891" s="62">
        <v>179398.38289116131</v>
      </c>
      <c r="M1891" s="63">
        <v>9267.855705669288</v>
      </c>
      <c r="N1891" s="68">
        <f>GP_need_index[[#This Row],[Normalised weighted population]]/GP_need_index[[#This Row],[Registered population]]</f>
        <v>0.90045477226786275</v>
      </c>
    </row>
    <row r="1892" spans="1:14" hidden="1" x14ac:dyDescent="0.2">
      <c r="A1892" s="46" t="s">
        <v>13249</v>
      </c>
      <c r="B1892" s="33" t="s">
        <v>1154</v>
      </c>
      <c r="C1892" s="1" t="s">
        <v>7661</v>
      </c>
      <c r="D1892" s="1" t="s">
        <v>6613</v>
      </c>
      <c r="E1892" s="1" t="s">
        <v>6617</v>
      </c>
      <c r="F1892" s="62">
        <v>10319.136377257466</v>
      </c>
      <c r="G1892" s="62">
        <v>95.750192374604609</v>
      </c>
      <c r="H1892" s="62">
        <v>92.389575895662347</v>
      </c>
      <c r="I1892" s="62">
        <v>1941.76</v>
      </c>
      <c r="J1892" s="62">
        <v>1974.6220905953408</v>
      </c>
      <c r="K1892" s="62">
        <v>1941.76</v>
      </c>
      <c r="L1892" s="62">
        <v>179398.38289116131</v>
      </c>
      <c r="M1892" s="63">
        <v>9307.5631167417741</v>
      </c>
      <c r="N1892" s="64">
        <f>GP_need_index[[#This Row],[Normalised weighted population]]/GP_need_index[[#This Row],[Registered population]]</f>
        <v>0.90197113173684607</v>
      </c>
    </row>
    <row r="1893" spans="1:14" hidden="1" x14ac:dyDescent="0.2">
      <c r="A1893" s="46" t="s">
        <v>13250</v>
      </c>
      <c r="B1893" s="33" t="s">
        <v>1154</v>
      </c>
      <c r="C1893" s="1" t="s">
        <v>7661</v>
      </c>
      <c r="D1893" s="1" t="s">
        <v>6613</v>
      </c>
      <c r="E1893" s="1" t="s">
        <v>6617</v>
      </c>
      <c r="F1893" s="62">
        <v>10343.828728608532</v>
      </c>
      <c r="G1893" s="62">
        <v>95.750192374604609</v>
      </c>
      <c r="H1893" s="62">
        <v>92.389575895662347</v>
      </c>
      <c r="I1893" s="62">
        <v>1941.76</v>
      </c>
      <c r="J1893" s="62">
        <v>1974.6220905953408</v>
      </c>
      <c r="K1893" s="62">
        <v>1941.76</v>
      </c>
      <c r="L1893" s="62">
        <v>179398.38289116131</v>
      </c>
      <c r="M1893" s="63">
        <v>9345.314923001597</v>
      </c>
      <c r="N1893" s="64">
        <f>GP_need_index[[#This Row],[Normalised weighted population]]/GP_need_index[[#This Row],[Registered population]]</f>
        <v>0.90346767799380834</v>
      </c>
    </row>
    <row r="1894" spans="1:14" x14ac:dyDescent="0.2">
      <c r="A1894" s="46" t="s">
        <v>13248</v>
      </c>
      <c r="B1894" s="33" t="s">
        <v>1138</v>
      </c>
      <c r="C1894" s="1" t="s">
        <v>7662</v>
      </c>
      <c r="D1894" s="1" t="s">
        <v>6613</v>
      </c>
      <c r="E1894" s="1" t="s">
        <v>6617</v>
      </c>
      <c r="F1894" s="62">
        <v>13404.25</v>
      </c>
      <c r="G1894" s="62">
        <v>120.63227749010647</v>
      </c>
      <c r="H1894" s="62">
        <v>119.51766296851766</v>
      </c>
      <c r="I1894" s="62">
        <v>1975.34</v>
      </c>
      <c r="J1894" s="62">
        <v>1974.6220905953408</v>
      </c>
      <c r="K1894" s="62">
        <v>1975.34</v>
      </c>
      <c r="L1894" s="62">
        <v>236088.02036823166</v>
      </c>
      <c r="M1894" s="63">
        <v>12196.485115126887</v>
      </c>
      <c r="N1894" s="68">
        <f>GP_need_index[[#This Row],[Normalised weighted population]]/GP_need_index[[#This Row],[Registered population]]</f>
        <v>0.90989686965901762</v>
      </c>
    </row>
    <row r="1895" spans="1:14" hidden="1" x14ac:dyDescent="0.2">
      <c r="A1895" s="46" t="s">
        <v>13249</v>
      </c>
      <c r="B1895" s="33" t="s">
        <v>1138</v>
      </c>
      <c r="C1895" s="1" t="s">
        <v>7662</v>
      </c>
      <c r="D1895" s="1" t="s">
        <v>6613</v>
      </c>
      <c r="E1895" s="1" t="s">
        <v>6617</v>
      </c>
      <c r="F1895" s="62">
        <v>13431.28419464426</v>
      </c>
      <c r="G1895" s="62">
        <v>120.63227749010647</v>
      </c>
      <c r="H1895" s="62">
        <v>119.51766296851766</v>
      </c>
      <c r="I1895" s="62">
        <v>1975.34</v>
      </c>
      <c r="J1895" s="62">
        <v>1974.6220905953408</v>
      </c>
      <c r="K1895" s="62">
        <v>1975.34</v>
      </c>
      <c r="L1895" s="62">
        <v>236088.02036823166</v>
      </c>
      <c r="M1895" s="63">
        <v>12248.740012428487</v>
      </c>
      <c r="N1895" s="64">
        <f>GP_need_index[[#This Row],[Normalised weighted population]]/GP_need_index[[#This Row],[Registered population]]</f>
        <v>0.91195598536383327</v>
      </c>
    </row>
    <row r="1896" spans="1:14" hidden="1" x14ac:dyDescent="0.2">
      <c r="A1896" s="46" t="s">
        <v>13250</v>
      </c>
      <c r="B1896" s="33" t="s">
        <v>1138</v>
      </c>
      <c r="C1896" s="1" t="s">
        <v>7662</v>
      </c>
      <c r="D1896" s="1" t="s">
        <v>6613</v>
      </c>
      <c r="E1896" s="1" t="s">
        <v>6617</v>
      </c>
      <c r="F1896" s="62">
        <v>13453.728862998099</v>
      </c>
      <c r="G1896" s="62">
        <v>120.63227749010647</v>
      </c>
      <c r="H1896" s="62">
        <v>119.51766296851766</v>
      </c>
      <c r="I1896" s="62">
        <v>1975.34</v>
      </c>
      <c r="J1896" s="62">
        <v>1974.6220905953408</v>
      </c>
      <c r="K1896" s="62">
        <v>1975.34</v>
      </c>
      <c r="L1896" s="62">
        <v>236088.02036823166</v>
      </c>
      <c r="M1896" s="63">
        <v>12298.42133653838</v>
      </c>
      <c r="N1896" s="64">
        <f>GP_need_index[[#This Row],[Normalised weighted population]]/GP_need_index[[#This Row],[Registered population]]</f>
        <v>0.91412733687259218</v>
      </c>
    </row>
    <row r="1897" spans="1:14" x14ac:dyDescent="0.2">
      <c r="A1897" s="46" t="s">
        <v>13248</v>
      </c>
      <c r="B1897" s="33" t="s">
        <v>1140</v>
      </c>
      <c r="C1897" s="1" t="s">
        <v>7663</v>
      </c>
      <c r="D1897" s="1" t="s">
        <v>6613</v>
      </c>
      <c r="E1897" s="1" t="s">
        <v>6617</v>
      </c>
      <c r="F1897" s="62">
        <v>10452.916666666666</v>
      </c>
      <c r="G1897" s="62">
        <v>84.098389097623638</v>
      </c>
      <c r="H1897" s="62">
        <v>82.72971908146954</v>
      </c>
      <c r="I1897" s="62">
        <v>1811.3530000000001</v>
      </c>
      <c r="J1897" s="62">
        <v>1974.6220905953408</v>
      </c>
      <c r="K1897" s="62">
        <v>1811.3530000000001</v>
      </c>
      <c r="L1897" s="62">
        <v>149852.7248473771</v>
      </c>
      <c r="M1897" s="63">
        <v>7741.5047371381761</v>
      </c>
      <c r="N1897" s="68">
        <f>GP_need_index[[#This Row],[Normalised weighted population]]/GP_need_index[[#This Row],[Registered population]]</f>
        <v>0.74060714191141319</v>
      </c>
    </row>
    <row r="1898" spans="1:14" hidden="1" x14ac:dyDescent="0.2">
      <c r="A1898" s="46" t="s">
        <v>13249</v>
      </c>
      <c r="B1898" s="33" t="s">
        <v>1140</v>
      </c>
      <c r="C1898" s="1" t="s">
        <v>7663</v>
      </c>
      <c r="D1898" s="1" t="s">
        <v>6613</v>
      </c>
      <c r="E1898" s="1" t="s">
        <v>6617</v>
      </c>
      <c r="F1898" s="62">
        <v>10480.141312010732</v>
      </c>
      <c r="G1898" s="62">
        <v>84.098389097623638</v>
      </c>
      <c r="H1898" s="62">
        <v>82.72971908146954</v>
      </c>
      <c r="I1898" s="62">
        <v>1811.3530000000001</v>
      </c>
      <c r="J1898" s="62">
        <v>1974.6220905953408</v>
      </c>
      <c r="K1898" s="62">
        <v>1811.3530000000001</v>
      </c>
      <c r="L1898" s="62">
        <v>149852.7248473771</v>
      </c>
      <c r="M1898" s="63">
        <v>7774.67261552121</v>
      </c>
      <c r="N1898" s="64">
        <f>GP_need_index[[#This Row],[Normalised weighted population]]/GP_need_index[[#This Row],[Registered population]]</f>
        <v>0.74184807094261906</v>
      </c>
    </row>
    <row r="1899" spans="1:14" hidden="1" x14ac:dyDescent="0.2">
      <c r="A1899" s="46" t="s">
        <v>13250</v>
      </c>
      <c r="B1899" s="33" t="s">
        <v>1140</v>
      </c>
      <c r="C1899" s="1" t="s">
        <v>7663</v>
      </c>
      <c r="D1899" s="1" t="s">
        <v>6613</v>
      </c>
      <c r="E1899" s="1" t="s">
        <v>6617</v>
      </c>
      <c r="F1899" s="62">
        <v>10499.059984539857</v>
      </c>
      <c r="G1899" s="62">
        <v>84.098389097623638</v>
      </c>
      <c r="H1899" s="62">
        <v>82.72971908146954</v>
      </c>
      <c r="I1899" s="62">
        <v>1811.3530000000001</v>
      </c>
      <c r="J1899" s="62">
        <v>1974.6220905953408</v>
      </c>
      <c r="K1899" s="62">
        <v>1811.3530000000001</v>
      </c>
      <c r="L1899" s="62">
        <v>149852.7248473771</v>
      </c>
      <c r="M1899" s="63">
        <v>7806.2069635168491</v>
      </c>
      <c r="N1899" s="64">
        <f>GP_need_index[[#This Row],[Normalised weighted population]]/GP_need_index[[#This Row],[Registered population]]</f>
        <v>0.74351484561586412</v>
      </c>
    </row>
    <row r="1900" spans="1:14" x14ac:dyDescent="0.2">
      <c r="A1900" s="46" t="s">
        <v>13248</v>
      </c>
      <c r="B1900" s="33" t="s">
        <v>1142</v>
      </c>
      <c r="C1900" s="1" t="s">
        <v>7664</v>
      </c>
      <c r="D1900" s="1" t="s">
        <v>6613</v>
      </c>
      <c r="E1900" s="1" t="s">
        <v>6617</v>
      </c>
      <c r="F1900" s="62">
        <v>15586.75</v>
      </c>
      <c r="G1900" s="62">
        <v>127.22979258467176</v>
      </c>
      <c r="H1900" s="62">
        <v>125.66490377466373</v>
      </c>
      <c r="I1900" s="62">
        <v>1809.615</v>
      </c>
      <c r="J1900" s="62">
        <v>1974.6220905953408</v>
      </c>
      <c r="K1900" s="62">
        <v>1809.615</v>
      </c>
      <c r="L1900" s="62">
        <v>227405.0948441881</v>
      </c>
      <c r="M1900" s="63">
        <v>11747.918636639006</v>
      </c>
      <c r="N1900" s="68">
        <f>GP_need_index[[#This Row],[Normalised weighted population]]/GP_need_index[[#This Row],[Registered population]]</f>
        <v>0.75371187942573059</v>
      </c>
    </row>
    <row r="1901" spans="1:14" hidden="1" x14ac:dyDescent="0.2">
      <c r="A1901" s="46" t="s">
        <v>13249</v>
      </c>
      <c r="B1901" s="33" t="s">
        <v>1142</v>
      </c>
      <c r="C1901" s="1" t="s">
        <v>7664</v>
      </c>
      <c r="D1901" s="1" t="s">
        <v>6613</v>
      </c>
      <c r="E1901" s="1" t="s">
        <v>6617</v>
      </c>
      <c r="F1901" s="62">
        <v>15627.061009301446</v>
      </c>
      <c r="G1901" s="62">
        <v>127.22979258467176</v>
      </c>
      <c r="H1901" s="62">
        <v>125.66490377466373</v>
      </c>
      <c r="I1901" s="62">
        <v>1809.615</v>
      </c>
      <c r="J1901" s="62">
        <v>1974.6220905953408</v>
      </c>
      <c r="K1901" s="62">
        <v>1809.615</v>
      </c>
      <c r="L1901" s="62">
        <v>227405.0948441881</v>
      </c>
      <c r="M1901" s="63">
        <v>11798.251685551906</v>
      </c>
      <c r="N1901" s="64">
        <f>GP_need_index[[#This Row],[Normalised weighted population]]/GP_need_index[[#This Row],[Registered population]]</f>
        <v>0.75498852141995354</v>
      </c>
    </row>
    <row r="1902" spans="1:14" hidden="1" x14ac:dyDescent="0.2">
      <c r="A1902" s="46" t="s">
        <v>13250</v>
      </c>
      <c r="B1902" s="33" t="s">
        <v>1142</v>
      </c>
      <c r="C1902" s="1" t="s">
        <v>7664</v>
      </c>
      <c r="D1902" s="1" t="s">
        <v>6613</v>
      </c>
      <c r="E1902" s="1" t="s">
        <v>6617</v>
      </c>
      <c r="F1902" s="62">
        <v>15664.263727601778</v>
      </c>
      <c r="G1902" s="62">
        <v>127.22979258467176</v>
      </c>
      <c r="H1902" s="62">
        <v>125.66490377466373</v>
      </c>
      <c r="I1902" s="62">
        <v>1809.615</v>
      </c>
      <c r="J1902" s="62">
        <v>1974.6220905953408</v>
      </c>
      <c r="K1902" s="62">
        <v>1809.615</v>
      </c>
      <c r="L1902" s="62">
        <v>227405.0948441881</v>
      </c>
      <c r="M1902" s="63">
        <v>11846.105813023405</v>
      </c>
      <c r="N1902" s="64">
        <f>GP_need_index[[#This Row],[Normalised weighted population]]/GP_need_index[[#This Row],[Registered population]]</f>
        <v>0.75625040659584586</v>
      </c>
    </row>
    <row r="1903" spans="1:14" x14ac:dyDescent="0.2">
      <c r="A1903" s="46" t="s">
        <v>13248</v>
      </c>
      <c r="B1903" s="33" t="s">
        <v>1153</v>
      </c>
      <c r="C1903" s="1" t="s">
        <v>7665</v>
      </c>
      <c r="D1903" s="1" t="s">
        <v>6613</v>
      </c>
      <c r="E1903" s="1" t="s">
        <v>6617</v>
      </c>
      <c r="F1903" s="62">
        <v>11445.916666666668</v>
      </c>
      <c r="G1903" s="62">
        <v>109.85692555121202</v>
      </c>
      <c r="H1903" s="62">
        <v>109.13521639262044</v>
      </c>
      <c r="I1903" s="62">
        <v>1985.7429999999999</v>
      </c>
      <c r="J1903" s="62">
        <v>1974.6220905953408</v>
      </c>
      <c r="K1903" s="62">
        <v>1985.7429999999999</v>
      </c>
      <c r="L1903" s="62">
        <v>216714.49200513127</v>
      </c>
      <c r="M1903" s="63">
        <v>11195.634034502391</v>
      </c>
      <c r="N1903" s="68">
        <f>GP_need_index[[#This Row],[Normalised weighted population]]/GP_need_index[[#This Row],[Registered population]]</f>
        <v>0.97813345672058216</v>
      </c>
    </row>
    <row r="1904" spans="1:14" hidden="1" x14ac:dyDescent="0.2">
      <c r="A1904" s="46" t="s">
        <v>13249</v>
      </c>
      <c r="B1904" s="33" t="s">
        <v>1153</v>
      </c>
      <c r="C1904" s="1" t="s">
        <v>7665</v>
      </c>
      <c r="D1904" s="1" t="s">
        <v>6613</v>
      </c>
      <c r="E1904" s="1" t="s">
        <v>6617</v>
      </c>
      <c r="F1904" s="62">
        <v>11467.078542262941</v>
      </c>
      <c r="G1904" s="62">
        <v>109.85692555121202</v>
      </c>
      <c r="H1904" s="62">
        <v>109.13521639262044</v>
      </c>
      <c r="I1904" s="62">
        <v>1985.7429999999999</v>
      </c>
      <c r="J1904" s="62">
        <v>1974.6220905953408</v>
      </c>
      <c r="K1904" s="62">
        <v>1985.7429999999999</v>
      </c>
      <c r="L1904" s="62">
        <v>216714.49200513127</v>
      </c>
      <c r="M1904" s="63">
        <v>11243.600862746509</v>
      </c>
      <c r="N1904" s="64">
        <f>GP_need_index[[#This Row],[Normalised weighted population]]/GP_need_index[[#This Row],[Registered population]]</f>
        <v>0.9805113675036945</v>
      </c>
    </row>
    <row r="1905" spans="1:14" hidden="1" x14ac:dyDescent="0.2">
      <c r="A1905" s="46" t="s">
        <v>13250</v>
      </c>
      <c r="B1905" s="33" t="s">
        <v>1153</v>
      </c>
      <c r="C1905" s="1" t="s">
        <v>7665</v>
      </c>
      <c r="D1905" s="1" t="s">
        <v>6613</v>
      </c>
      <c r="E1905" s="1" t="s">
        <v>6617</v>
      </c>
      <c r="F1905" s="62">
        <v>11483.86918486606</v>
      </c>
      <c r="G1905" s="62">
        <v>109.85692555121202</v>
      </c>
      <c r="H1905" s="62">
        <v>109.13521639262044</v>
      </c>
      <c r="I1905" s="62">
        <v>1985.7429999999999</v>
      </c>
      <c r="J1905" s="62">
        <v>1974.6220905953408</v>
      </c>
      <c r="K1905" s="62">
        <v>1985.7429999999999</v>
      </c>
      <c r="L1905" s="62">
        <v>216714.49200513127</v>
      </c>
      <c r="M1905" s="63">
        <v>11289.20530680015</v>
      </c>
      <c r="N1905" s="64">
        <f>GP_need_index[[#This Row],[Normalised weighted population]]/GP_need_index[[#This Row],[Registered population]]</f>
        <v>0.98304892933450971</v>
      </c>
    </row>
    <row r="1906" spans="1:14" x14ac:dyDescent="0.2">
      <c r="A1906" s="46" t="s">
        <v>13248</v>
      </c>
      <c r="B1906" s="33" t="s">
        <v>1157</v>
      </c>
      <c r="C1906" s="1" t="s">
        <v>7666</v>
      </c>
      <c r="D1906" s="1" t="s">
        <v>6613</v>
      </c>
      <c r="E1906" s="1" t="s">
        <v>6617</v>
      </c>
      <c r="F1906" s="62">
        <v>10673.5</v>
      </c>
      <c r="G1906" s="62">
        <v>109.25641925402292</v>
      </c>
      <c r="H1906" s="62">
        <v>109.34939918414759</v>
      </c>
      <c r="I1906" s="62">
        <v>1919.88</v>
      </c>
      <c r="J1906" s="62">
        <v>1974.6220905953408</v>
      </c>
      <c r="K1906" s="62">
        <v>1919.88</v>
      </c>
      <c r="L1906" s="62">
        <v>209937.72450566129</v>
      </c>
      <c r="M1906" s="63">
        <v>10845.541116585395</v>
      </c>
      <c r="N1906" s="68">
        <f>GP_need_index[[#This Row],[Normalised weighted population]]/GP_need_index[[#This Row],[Registered population]]</f>
        <v>1.0161185287474019</v>
      </c>
    </row>
    <row r="1907" spans="1:14" hidden="1" x14ac:dyDescent="0.2">
      <c r="A1907" s="46" t="s">
        <v>13249</v>
      </c>
      <c r="B1907" s="33" t="s">
        <v>1157</v>
      </c>
      <c r="C1907" s="1" t="s">
        <v>7666</v>
      </c>
      <c r="D1907" s="1" t="s">
        <v>6613</v>
      </c>
      <c r="E1907" s="1" t="s">
        <v>6617</v>
      </c>
      <c r="F1907" s="62">
        <v>10679.273664808836</v>
      </c>
      <c r="G1907" s="62">
        <v>109.25641925402292</v>
      </c>
      <c r="H1907" s="62">
        <v>109.34939918414759</v>
      </c>
      <c r="I1907" s="62">
        <v>1919.88</v>
      </c>
      <c r="J1907" s="62">
        <v>1974.6220905953408</v>
      </c>
      <c r="K1907" s="62">
        <v>1919.88</v>
      </c>
      <c r="L1907" s="62">
        <v>209937.72450566129</v>
      </c>
      <c r="M1907" s="63">
        <v>10892.007998795956</v>
      </c>
      <c r="N1907" s="64">
        <f>GP_need_index[[#This Row],[Normalised weighted population]]/GP_need_index[[#This Row],[Registered population]]</f>
        <v>1.0199202998878227</v>
      </c>
    </row>
    <row r="1908" spans="1:14" hidden="1" x14ac:dyDescent="0.2">
      <c r="A1908" s="46" t="s">
        <v>13250</v>
      </c>
      <c r="B1908" s="33" t="s">
        <v>1157</v>
      </c>
      <c r="C1908" s="1" t="s">
        <v>7666</v>
      </c>
      <c r="D1908" s="1" t="s">
        <v>6613</v>
      </c>
      <c r="E1908" s="1" t="s">
        <v>6617</v>
      </c>
      <c r="F1908" s="62">
        <v>10686.369326555963</v>
      </c>
      <c r="G1908" s="62">
        <v>109.25641925402292</v>
      </c>
      <c r="H1908" s="62">
        <v>109.34939918414759</v>
      </c>
      <c r="I1908" s="62">
        <v>1919.88</v>
      </c>
      <c r="J1908" s="62">
        <v>1974.6220905953408</v>
      </c>
      <c r="K1908" s="62">
        <v>1919.88</v>
      </c>
      <c r="L1908" s="62">
        <v>209937.72450566129</v>
      </c>
      <c r="M1908" s="63">
        <v>10936.186369717918</v>
      </c>
      <c r="N1908" s="64">
        <f>GP_need_index[[#This Row],[Normalised weighted population]]/GP_need_index[[#This Row],[Registered population]]</f>
        <v>1.0233771672612093</v>
      </c>
    </row>
    <row r="1909" spans="1:14" x14ac:dyDescent="0.2">
      <c r="A1909" s="46" t="s">
        <v>13248</v>
      </c>
      <c r="B1909" s="33" t="s">
        <v>1139</v>
      </c>
      <c r="C1909" s="1" t="s">
        <v>7539</v>
      </c>
      <c r="D1909" s="1" t="s">
        <v>6613</v>
      </c>
      <c r="E1909" s="1" t="s">
        <v>6617</v>
      </c>
      <c r="F1909" s="62">
        <v>11465.583333333334</v>
      </c>
      <c r="G1909" s="62">
        <v>89.302939322832273</v>
      </c>
      <c r="H1909" s="62">
        <v>85.514435527519581</v>
      </c>
      <c r="I1909" s="62">
        <v>1962.077</v>
      </c>
      <c r="J1909" s="62">
        <v>1974.6220905953408</v>
      </c>
      <c r="K1909" s="62">
        <v>1962.077</v>
      </c>
      <c r="L1909" s="62">
        <v>167785.90711652904</v>
      </c>
      <c r="M1909" s="63">
        <v>8667.9464526958891</v>
      </c>
      <c r="N1909" s="68">
        <f>GP_need_index[[#This Row],[Normalised weighted population]]/GP_need_index[[#This Row],[Registered population]]</f>
        <v>0.75599698686904038</v>
      </c>
    </row>
    <row r="1910" spans="1:14" hidden="1" x14ac:dyDescent="0.2">
      <c r="A1910" s="46" t="s">
        <v>13249</v>
      </c>
      <c r="B1910" s="33" t="s">
        <v>1139</v>
      </c>
      <c r="C1910" s="1" t="s">
        <v>7539</v>
      </c>
      <c r="D1910" s="1" t="s">
        <v>6613</v>
      </c>
      <c r="E1910" s="1" t="s">
        <v>6617</v>
      </c>
      <c r="F1910" s="62">
        <v>11495.708880833583</v>
      </c>
      <c r="G1910" s="62">
        <v>89.302939322832273</v>
      </c>
      <c r="H1910" s="62">
        <v>85.514435527519581</v>
      </c>
      <c r="I1910" s="62">
        <v>1962.077</v>
      </c>
      <c r="J1910" s="62">
        <v>1974.6220905953408</v>
      </c>
      <c r="K1910" s="62">
        <v>1962.077</v>
      </c>
      <c r="L1910" s="62">
        <v>167785.90711652904</v>
      </c>
      <c r="M1910" s="63">
        <v>8705.0835989659772</v>
      </c>
      <c r="N1910" s="64">
        <f>GP_need_index[[#This Row],[Normalised weighted population]]/GP_need_index[[#This Row],[Registered population]]</f>
        <v>0.75724635072132673</v>
      </c>
    </row>
    <row r="1911" spans="1:14" hidden="1" x14ac:dyDescent="0.2">
      <c r="A1911" s="46" t="s">
        <v>13250</v>
      </c>
      <c r="B1911" s="33" t="s">
        <v>1139</v>
      </c>
      <c r="C1911" s="1" t="s">
        <v>7539</v>
      </c>
      <c r="D1911" s="1" t="s">
        <v>6613</v>
      </c>
      <c r="E1911" s="1" t="s">
        <v>6617</v>
      </c>
      <c r="F1911" s="62">
        <v>11525.244466398324</v>
      </c>
      <c r="G1911" s="62">
        <v>89.302939322832273</v>
      </c>
      <c r="H1911" s="62">
        <v>85.514435527519581</v>
      </c>
      <c r="I1911" s="62">
        <v>1962.077</v>
      </c>
      <c r="J1911" s="62">
        <v>1974.6220905953408</v>
      </c>
      <c r="K1911" s="62">
        <v>1962.077</v>
      </c>
      <c r="L1911" s="62">
        <v>167785.90711652904</v>
      </c>
      <c r="M1911" s="63">
        <v>8740.3917269240446</v>
      </c>
      <c r="N1911" s="64">
        <f>GP_need_index[[#This Row],[Normalised weighted population]]/GP_need_index[[#This Row],[Registered population]]</f>
        <v>0.75836931289453546</v>
      </c>
    </row>
    <row r="1912" spans="1:14" x14ac:dyDescent="0.2">
      <c r="A1912" s="46" t="s">
        <v>13248</v>
      </c>
      <c r="B1912" s="33" t="s">
        <v>1156</v>
      </c>
      <c r="C1912" s="1" t="s">
        <v>7667</v>
      </c>
      <c r="D1912" s="1" t="s">
        <v>6613</v>
      </c>
      <c r="E1912" s="1" t="s">
        <v>6617</v>
      </c>
      <c r="F1912" s="62">
        <v>19644.416666666664</v>
      </c>
      <c r="G1912" s="62">
        <v>260.28011113571301</v>
      </c>
      <c r="H1912" s="62">
        <v>257.91680528986177</v>
      </c>
      <c r="I1912" s="62">
        <v>2095.7089999999998</v>
      </c>
      <c r="J1912" s="62">
        <v>1974.6220905953408</v>
      </c>
      <c r="K1912" s="62">
        <v>2095.7089999999998</v>
      </c>
      <c r="L1912" s="62">
        <v>540518.57009721093</v>
      </c>
      <c r="M1912" s="63">
        <v>27923.596819347076</v>
      </c>
      <c r="N1912" s="68">
        <f>GP_need_index[[#This Row],[Normalised weighted population]]/GP_need_index[[#This Row],[Registered population]]</f>
        <v>1.4214520743051036</v>
      </c>
    </row>
    <row r="1913" spans="1:14" hidden="1" x14ac:dyDescent="0.2">
      <c r="A1913" s="46" t="s">
        <v>13249</v>
      </c>
      <c r="B1913" s="33" t="s">
        <v>1156</v>
      </c>
      <c r="C1913" s="1" t="s">
        <v>7667</v>
      </c>
      <c r="D1913" s="1" t="s">
        <v>6613</v>
      </c>
      <c r="E1913" s="1" t="s">
        <v>6617</v>
      </c>
      <c r="F1913" s="62">
        <v>19629.636558307418</v>
      </c>
      <c r="G1913" s="62">
        <v>260.28011113571301</v>
      </c>
      <c r="H1913" s="62">
        <v>257.91680528986177</v>
      </c>
      <c r="I1913" s="62">
        <v>2095.7089999999998</v>
      </c>
      <c r="J1913" s="62">
        <v>1974.6220905953408</v>
      </c>
      <c r="K1913" s="62">
        <v>2095.7089999999998</v>
      </c>
      <c r="L1913" s="62">
        <v>540518.57009721093</v>
      </c>
      <c r="M1913" s="63">
        <v>28043.233310542113</v>
      </c>
      <c r="N1913" s="64">
        <f>GP_need_index[[#This Row],[Normalised weighted population]]/GP_need_index[[#This Row],[Registered population]]</f>
        <v>1.4286170417492521</v>
      </c>
    </row>
    <row r="1914" spans="1:14" hidden="1" x14ac:dyDescent="0.2">
      <c r="A1914" s="46" t="s">
        <v>13250</v>
      </c>
      <c r="B1914" s="33" t="s">
        <v>1156</v>
      </c>
      <c r="C1914" s="1" t="s">
        <v>7667</v>
      </c>
      <c r="D1914" s="1" t="s">
        <v>6613</v>
      </c>
      <c r="E1914" s="1" t="s">
        <v>6617</v>
      </c>
      <c r="F1914" s="62">
        <v>19614.888361832142</v>
      </c>
      <c r="G1914" s="62">
        <v>260.28011113571301</v>
      </c>
      <c r="H1914" s="62">
        <v>257.91680528986177</v>
      </c>
      <c r="I1914" s="62">
        <v>2095.7089999999998</v>
      </c>
      <c r="J1914" s="62">
        <v>1974.6220905953408</v>
      </c>
      <c r="K1914" s="62">
        <v>2095.7089999999998</v>
      </c>
      <c r="L1914" s="62">
        <v>540518.57009721093</v>
      </c>
      <c r="M1914" s="63">
        <v>28156.977659901862</v>
      </c>
      <c r="N1914" s="64">
        <f>GP_need_index[[#This Row],[Normalised weighted population]]/GP_need_index[[#This Row],[Registered population]]</f>
        <v>1.4354900798054728</v>
      </c>
    </row>
    <row r="1915" spans="1:14" x14ac:dyDescent="0.2">
      <c r="A1915" s="46" t="s">
        <v>13248</v>
      </c>
      <c r="B1915" s="33" t="s">
        <v>1155</v>
      </c>
      <c r="C1915" s="1" t="s">
        <v>7668</v>
      </c>
      <c r="D1915" s="1" t="s">
        <v>6613</v>
      </c>
      <c r="E1915" s="1" t="s">
        <v>6617</v>
      </c>
      <c r="F1915" s="62">
        <v>8815</v>
      </c>
      <c r="G1915" s="62">
        <v>99.974003067211342</v>
      </c>
      <c r="H1915" s="62">
        <v>101.72157523277022</v>
      </c>
      <c r="I1915" s="62">
        <v>2037.297</v>
      </c>
      <c r="J1915" s="62">
        <v>1974.6220905953408</v>
      </c>
      <c r="K1915" s="62">
        <v>2037.297</v>
      </c>
      <c r="L1915" s="62">
        <v>207237.06005699708</v>
      </c>
      <c r="M1915" s="63">
        <v>10706.022755180567</v>
      </c>
      <c r="N1915" s="68">
        <f>GP_need_index[[#This Row],[Normalised weighted population]]/GP_need_index[[#This Row],[Registered population]]</f>
        <v>1.2145232847624012</v>
      </c>
    </row>
    <row r="1916" spans="1:14" hidden="1" x14ac:dyDescent="0.2">
      <c r="A1916" s="46" t="s">
        <v>13249</v>
      </c>
      <c r="B1916" s="33" t="s">
        <v>1155</v>
      </c>
      <c r="C1916" s="1" t="s">
        <v>7668</v>
      </c>
      <c r="D1916" s="1" t="s">
        <v>6613</v>
      </c>
      <c r="E1916" s="1" t="s">
        <v>6617</v>
      </c>
      <c r="F1916" s="62">
        <v>8828.0569420274605</v>
      </c>
      <c r="G1916" s="62">
        <v>99.974003067211342</v>
      </c>
      <c r="H1916" s="62">
        <v>101.72157523277022</v>
      </c>
      <c r="I1916" s="62">
        <v>2037.297</v>
      </c>
      <c r="J1916" s="62">
        <v>1974.6220905953408</v>
      </c>
      <c r="K1916" s="62">
        <v>2037.297</v>
      </c>
      <c r="L1916" s="62">
        <v>207237.06005699708</v>
      </c>
      <c r="M1916" s="63">
        <v>10751.891881760872</v>
      </c>
      <c r="N1916" s="64">
        <f>GP_need_index[[#This Row],[Normalised weighted population]]/GP_need_index[[#This Row],[Registered population]]</f>
        <v>1.2179228059319225</v>
      </c>
    </row>
    <row r="1917" spans="1:14" hidden="1" x14ac:dyDescent="0.2">
      <c r="A1917" s="46" t="s">
        <v>13250</v>
      </c>
      <c r="B1917" s="33" t="s">
        <v>1155</v>
      </c>
      <c r="C1917" s="1" t="s">
        <v>7668</v>
      </c>
      <c r="D1917" s="1" t="s">
        <v>6613</v>
      </c>
      <c r="E1917" s="1" t="s">
        <v>6617</v>
      </c>
      <c r="F1917" s="62">
        <v>8841.7143702152243</v>
      </c>
      <c r="G1917" s="62">
        <v>99.974003067211342</v>
      </c>
      <c r="H1917" s="62">
        <v>101.72157523277022</v>
      </c>
      <c r="I1917" s="62">
        <v>2037.297</v>
      </c>
      <c r="J1917" s="62">
        <v>1974.6220905953408</v>
      </c>
      <c r="K1917" s="62">
        <v>2037.297</v>
      </c>
      <c r="L1917" s="62">
        <v>207237.06005699708</v>
      </c>
      <c r="M1917" s="63">
        <v>10795.501936740429</v>
      </c>
      <c r="N1917" s="64">
        <f>GP_need_index[[#This Row],[Normalised weighted population]]/GP_need_index[[#This Row],[Registered population]]</f>
        <v>1.2209738388639719</v>
      </c>
    </row>
    <row r="1918" spans="1:14" x14ac:dyDescent="0.2">
      <c r="A1918" s="46" t="s">
        <v>13248</v>
      </c>
      <c r="B1918" s="33" t="s">
        <v>1149</v>
      </c>
      <c r="C1918" s="1" t="s">
        <v>7669</v>
      </c>
      <c r="D1918" s="1" t="s">
        <v>6613</v>
      </c>
      <c r="E1918" s="1" t="s">
        <v>6617</v>
      </c>
      <c r="F1918" s="62">
        <v>4909.3333333333339</v>
      </c>
      <c r="G1918" s="62">
        <v>34.669270124141299</v>
      </c>
      <c r="H1918" s="62">
        <v>34.054238152906819</v>
      </c>
      <c r="I1918" s="62">
        <v>1934.6479999999999</v>
      </c>
      <c r="J1918" s="62">
        <v>1974.6220905953408</v>
      </c>
      <c r="K1918" s="62">
        <v>1934.6479999999999</v>
      </c>
      <c r="L1918" s="62">
        <v>65882.963734044868</v>
      </c>
      <c r="M1918" s="63">
        <v>3403.5635745914715</v>
      </c>
      <c r="N1918" s="68">
        <f>GP_need_index[[#This Row],[Normalised weighted population]]/GP_need_index[[#This Row],[Registered population]]</f>
        <v>0.69328426967506884</v>
      </c>
    </row>
    <row r="1919" spans="1:14" hidden="1" x14ac:dyDescent="0.2">
      <c r="A1919" s="46" t="s">
        <v>13249</v>
      </c>
      <c r="B1919" s="33" t="s">
        <v>1149</v>
      </c>
      <c r="C1919" s="1" t="s">
        <v>7669</v>
      </c>
      <c r="D1919" s="1" t="s">
        <v>6613</v>
      </c>
      <c r="E1919" s="1" t="s">
        <v>6617</v>
      </c>
      <c r="F1919" s="62">
        <v>4931.2191112884884</v>
      </c>
      <c r="G1919" s="62">
        <v>34.669270124141299</v>
      </c>
      <c r="H1919" s="62">
        <v>34.054238152906819</v>
      </c>
      <c r="I1919" s="62">
        <v>1934.6479999999999</v>
      </c>
      <c r="J1919" s="62">
        <v>1974.6220905953408</v>
      </c>
      <c r="K1919" s="62">
        <v>1934.6479999999999</v>
      </c>
      <c r="L1919" s="62">
        <v>65882.963734044868</v>
      </c>
      <c r="M1919" s="63">
        <v>3418.1458795236654</v>
      </c>
      <c r="N1919" s="64">
        <f>GP_need_index[[#This Row],[Normalised weighted population]]/GP_need_index[[#This Row],[Registered population]]</f>
        <v>0.69316446955254662</v>
      </c>
    </row>
    <row r="1920" spans="1:14" hidden="1" x14ac:dyDescent="0.2">
      <c r="A1920" s="46" t="s">
        <v>13250</v>
      </c>
      <c r="B1920" s="33" t="s">
        <v>1149</v>
      </c>
      <c r="C1920" s="1" t="s">
        <v>7669</v>
      </c>
      <c r="D1920" s="1" t="s">
        <v>6613</v>
      </c>
      <c r="E1920" s="1" t="s">
        <v>6617</v>
      </c>
      <c r="F1920" s="62">
        <v>4950.0607914456341</v>
      </c>
      <c r="G1920" s="62">
        <v>34.669270124141299</v>
      </c>
      <c r="H1920" s="62">
        <v>34.054238152906819</v>
      </c>
      <c r="I1920" s="62">
        <v>1934.6479999999999</v>
      </c>
      <c r="J1920" s="62">
        <v>1974.6220905953408</v>
      </c>
      <c r="K1920" s="62">
        <v>1934.6479999999999</v>
      </c>
      <c r="L1920" s="62">
        <v>65882.963734044868</v>
      </c>
      <c r="M1920" s="63">
        <v>3432.0100004963697</v>
      </c>
      <c r="N1920" s="64">
        <f>GP_need_index[[#This Row],[Normalised weighted population]]/GP_need_index[[#This Row],[Registered population]]</f>
        <v>0.69332683881930124</v>
      </c>
    </row>
    <row r="1921" spans="1:14" x14ac:dyDescent="0.2">
      <c r="A1921" s="46" t="s">
        <v>13248</v>
      </c>
      <c r="B1921" s="33" t="s">
        <v>1146</v>
      </c>
      <c r="C1921" s="1" t="s">
        <v>7670</v>
      </c>
      <c r="D1921" s="1" t="s">
        <v>6613</v>
      </c>
      <c r="E1921" s="1" t="s">
        <v>6617</v>
      </c>
      <c r="F1921" s="62">
        <v>10652.083333333334</v>
      </c>
      <c r="G1921" s="62">
        <v>110.16203901730179</v>
      </c>
      <c r="H1921" s="62">
        <v>111.54184017014003</v>
      </c>
      <c r="I1921" s="62">
        <v>2029.8119999999999</v>
      </c>
      <c r="J1921" s="62">
        <v>1974.6220905953408</v>
      </c>
      <c r="K1921" s="62">
        <v>2029.8119999999999</v>
      </c>
      <c r="L1921" s="62">
        <v>226408.96567943227</v>
      </c>
      <c r="M1921" s="63">
        <v>11696.457853022206</v>
      </c>
      <c r="N1921" s="68">
        <f>GP_need_index[[#This Row],[Normalised weighted population]]/GP_need_index[[#This Row],[Registered population]]</f>
        <v>1.0980441559653156</v>
      </c>
    </row>
    <row r="1922" spans="1:14" hidden="1" x14ac:dyDescent="0.2">
      <c r="A1922" s="46" t="s">
        <v>13249</v>
      </c>
      <c r="B1922" s="33" t="s">
        <v>1146</v>
      </c>
      <c r="C1922" s="1" t="s">
        <v>7670</v>
      </c>
      <c r="D1922" s="1" t="s">
        <v>6613</v>
      </c>
      <c r="E1922" s="1" t="s">
        <v>6617</v>
      </c>
      <c r="F1922" s="62">
        <v>10665.132052872037</v>
      </c>
      <c r="G1922" s="62">
        <v>110.16203901730179</v>
      </c>
      <c r="H1922" s="62">
        <v>111.54184017014003</v>
      </c>
      <c r="I1922" s="62">
        <v>2029.8119999999999</v>
      </c>
      <c r="J1922" s="62">
        <v>1974.6220905953408</v>
      </c>
      <c r="K1922" s="62">
        <v>2029.8119999999999</v>
      </c>
      <c r="L1922" s="62">
        <v>226408.96567943227</v>
      </c>
      <c r="M1922" s="63">
        <v>11746.570422187246</v>
      </c>
      <c r="N1922" s="64">
        <f>GP_need_index[[#This Row],[Normalised weighted population]]/GP_need_index[[#This Row],[Registered population]]</f>
        <v>1.1013994354644663</v>
      </c>
    </row>
    <row r="1923" spans="1:14" hidden="1" x14ac:dyDescent="0.2">
      <c r="A1923" s="46" t="s">
        <v>13250</v>
      </c>
      <c r="B1923" s="33" t="s">
        <v>1146</v>
      </c>
      <c r="C1923" s="1" t="s">
        <v>7670</v>
      </c>
      <c r="D1923" s="1" t="s">
        <v>6613</v>
      </c>
      <c r="E1923" s="1" t="s">
        <v>6617</v>
      </c>
      <c r="F1923" s="62">
        <v>10676.599973365101</v>
      </c>
      <c r="G1923" s="62">
        <v>110.16203901730179</v>
      </c>
      <c r="H1923" s="62">
        <v>111.54184017014003</v>
      </c>
      <c r="I1923" s="62">
        <v>2029.8119999999999</v>
      </c>
      <c r="J1923" s="62">
        <v>1974.6220905953408</v>
      </c>
      <c r="K1923" s="62">
        <v>2029.8119999999999</v>
      </c>
      <c r="L1923" s="62">
        <v>226408.96567943227</v>
      </c>
      <c r="M1923" s="63">
        <v>11794.214928620742</v>
      </c>
      <c r="N1923" s="64">
        <f>GP_need_index[[#This Row],[Normalised weighted population]]/GP_need_index[[#This Row],[Registered population]]</f>
        <v>1.1046789200722846</v>
      </c>
    </row>
    <row r="1924" spans="1:14" x14ac:dyDescent="0.2">
      <c r="A1924" s="46" t="s">
        <v>13248</v>
      </c>
      <c r="B1924" s="33" t="s">
        <v>1143</v>
      </c>
      <c r="C1924" s="1" t="s">
        <v>7671</v>
      </c>
      <c r="D1924" s="1" t="s">
        <v>6613</v>
      </c>
      <c r="E1924" s="1" t="s">
        <v>6617</v>
      </c>
      <c r="F1924" s="62">
        <v>15485.666666666668</v>
      </c>
      <c r="G1924" s="62">
        <v>183.4917138987345</v>
      </c>
      <c r="H1924" s="62">
        <v>185.20752393998833</v>
      </c>
      <c r="I1924" s="62">
        <v>2225.7719999999999</v>
      </c>
      <c r="J1924" s="62">
        <v>1974.6220905953408</v>
      </c>
      <c r="K1924" s="62">
        <v>2225.7719999999999</v>
      </c>
      <c r="L1924" s="62">
        <v>412229.72097495571</v>
      </c>
      <c r="M1924" s="63">
        <v>21296.09815882254</v>
      </c>
      <c r="N1924" s="68">
        <f>GP_need_index[[#This Row],[Normalised weighted population]]/GP_need_index[[#This Row],[Registered population]]</f>
        <v>1.3752135195227333</v>
      </c>
    </row>
    <row r="1925" spans="1:14" hidden="1" x14ac:dyDescent="0.2">
      <c r="A1925" s="46" t="s">
        <v>13249</v>
      </c>
      <c r="B1925" s="33" t="s">
        <v>1143</v>
      </c>
      <c r="C1925" s="1" t="s">
        <v>7671</v>
      </c>
      <c r="D1925" s="1" t="s">
        <v>6613</v>
      </c>
      <c r="E1925" s="1" t="s">
        <v>6617</v>
      </c>
      <c r="F1925" s="62">
        <v>15480.378910092059</v>
      </c>
      <c r="G1925" s="62">
        <v>183.4917138987345</v>
      </c>
      <c r="H1925" s="62">
        <v>185.20752393998833</v>
      </c>
      <c r="I1925" s="62">
        <v>2225.7719999999999</v>
      </c>
      <c r="J1925" s="62">
        <v>1974.6220905953408</v>
      </c>
      <c r="K1925" s="62">
        <v>2225.7719999999999</v>
      </c>
      <c r="L1925" s="62">
        <v>412229.72097495571</v>
      </c>
      <c r="M1925" s="63">
        <v>21387.339644521882</v>
      </c>
      <c r="N1925" s="64">
        <f>GP_need_index[[#This Row],[Normalised weighted population]]/GP_need_index[[#This Row],[Registered population]]</f>
        <v>1.3815772707332714</v>
      </c>
    </row>
    <row r="1926" spans="1:14" hidden="1" x14ac:dyDescent="0.2">
      <c r="A1926" s="46" t="s">
        <v>13250</v>
      </c>
      <c r="B1926" s="33" t="s">
        <v>1143</v>
      </c>
      <c r="C1926" s="1" t="s">
        <v>7671</v>
      </c>
      <c r="D1926" s="1" t="s">
        <v>6613</v>
      </c>
      <c r="E1926" s="1" t="s">
        <v>6617</v>
      </c>
      <c r="F1926" s="62">
        <v>15473.592838848348</v>
      </c>
      <c r="G1926" s="62">
        <v>183.4917138987345</v>
      </c>
      <c r="H1926" s="62">
        <v>185.20752393998833</v>
      </c>
      <c r="I1926" s="62">
        <v>2225.7719999999999</v>
      </c>
      <c r="J1926" s="62">
        <v>1974.6220905953408</v>
      </c>
      <c r="K1926" s="62">
        <v>2225.7719999999999</v>
      </c>
      <c r="L1926" s="62">
        <v>412229.72097495571</v>
      </c>
      <c r="M1926" s="63">
        <v>21474.087453002569</v>
      </c>
      <c r="N1926" s="64">
        <f>GP_need_index[[#This Row],[Normalised weighted population]]/GP_need_index[[#This Row],[Registered population]]</f>
        <v>1.3877893567865665</v>
      </c>
    </row>
    <row r="1927" spans="1:14" x14ac:dyDescent="0.2">
      <c r="A1927" s="46" t="s">
        <v>13248</v>
      </c>
      <c r="B1927" s="33" t="s">
        <v>1159</v>
      </c>
      <c r="C1927" s="1" t="s">
        <v>7672</v>
      </c>
      <c r="D1927" s="1" t="s">
        <v>6613</v>
      </c>
      <c r="E1927" s="1" t="s">
        <v>6617</v>
      </c>
      <c r="F1927" s="62">
        <v>8644</v>
      </c>
      <c r="G1927" s="62">
        <v>94.496940259121942</v>
      </c>
      <c r="H1927" s="62">
        <v>97.692958630270368</v>
      </c>
      <c r="I1927" s="62">
        <v>2054.4780000000001</v>
      </c>
      <c r="J1927" s="62">
        <v>1974.6220905953408</v>
      </c>
      <c r="K1927" s="62">
        <v>2054.4780000000001</v>
      </c>
      <c r="L1927" s="62">
        <v>200708.0342608006</v>
      </c>
      <c r="M1927" s="63">
        <v>10368.728360423107</v>
      </c>
      <c r="N1927" s="68">
        <f>GP_need_index[[#This Row],[Normalised weighted population]]/GP_need_index[[#This Row],[Registered population]]</f>
        <v>1.1995289634917985</v>
      </c>
    </row>
    <row r="1928" spans="1:14" hidden="1" x14ac:dyDescent="0.2">
      <c r="A1928" s="46" t="s">
        <v>13249</v>
      </c>
      <c r="B1928" s="33" t="s">
        <v>1159</v>
      </c>
      <c r="C1928" s="1" t="s">
        <v>7672</v>
      </c>
      <c r="D1928" s="1" t="s">
        <v>6613</v>
      </c>
      <c r="E1928" s="1" t="s">
        <v>6617</v>
      </c>
      <c r="F1928" s="62">
        <v>8656.5435904514343</v>
      </c>
      <c r="G1928" s="62">
        <v>94.496940259121942</v>
      </c>
      <c r="H1928" s="62">
        <v>97.692958630270368</v>
      </c>
      <c r="I1928" s="62">
        <v>2054.4780000000001</v>
      </c>
      <c r="J1928" s="62">
        <v>1974.6220905953408</v>
      </c>
      <c r="K1928" s="62">
        <v>2054.4780000000001</v>
      </c>
      <c r="L1928" s="62">
        <v>200708.0342608006</v>
      </c>
      <c r="M1928" s="63">
        <v>10413.152375252601</v>
      </c>
      <c r="N1928" s="64">
        <f>GP_need_index[[#This Row],[Normalised weighted population]]/GP_need_index[[#This Row],[Registered population]]</f>
        <v>1.2029226522625944</v>
      </c>
    </row>
    <row r="1929" spans="1:14" hidden="1" x14ac:dyDescent="0.2">
      <c r="A1929" s="46" t="s">
        <v>13250</v>
      </c>
      <c r="B1929" s="33" t="s">
        <v>1159</v>
      </c>
      <c r="C1929" s="1" t="s">
        <v>7672</v>
      </c>
      <c r="D1929" s="1" t="s">
        <v>6613</v>
      </c>
      <c r="E1929" s="1" t="s">
        <v>6617</v>
      </c>
      <c r="F1929" s="62">
        <v>8669.8112629670904</v>
      </c>
      <c r="G1929" s="62">
        <v>94.496940259121942</v>
      </c>
      <c r="H1929" s="62">
        <v>97.692958630270368</v>
      </c>
      <c r="I1929" s="62">
        <v>2054.4780000000001</v>
      </c>
      <c r="J1929" s="62">
        <v>1974.6220905953408</v>
      </c>
      <c r="K1929" s="62">
        <v>2054.4780000000001</v>
      </c>
      <c r="L1929" s="62">
        <v>200708.0342608006</v>
      </c>
      <c r="M1929" s="63">
        <v>10455.388490774336</v>
      </c>
      <c r="N1929" s="64">
        <f>GP_need_index[[#This Row],[Normalised weighted population]]/GP_need_index[[#This Row],[Registered population]]</f>
        <v>1.2059534139381212</v>
      </c>
    </row>
    <row r="1930" spans="1:14" x14ac:dyDescent="0.2">
      <c r="A1930" s="46" t="s">
        <v>13248</v>
      </c>
      <c r="B1930" s="33" t="s">
        <v>1141</v>
      </c>
      <c r="C1930" s="1" t="s">
        <v>7673</v>
      </c>
      <c r="D1930" s="1" t="s">
        <v>6613</v>
      </c>
      <c r="E1930" s="1" t="s">
        <v>6617</v>
      </c>
      <c r="F1930" s="62">
        <v>8644.75</v>
      </c>
      <c r="G1930" s="62">
        <v>104.5565099416564</v>
      </c>
      <c r="H1930" s="62">
        <v>104.44918848994158</v>
      </c>
      <c r="I1930" s="62">
        <v>1943.1759999999999</v>
      </c>
      <c r="J1930" s="62">
        <v>1974.6220905953408</v>
      </c>
      <c r="K1930" s="62">
        <v>1943.1759999999999</v>
      </c>
      <c r="L1930" s="62">
        <v>202963.15629313071</v>
      </c>
      <c r="M1930" s="63">
        <v>10485.229664712961</v>
      </c>
      <c r="N1930" s="68">
        <f>GP_need_index[[#This Row],[Normalised weighted population]]/GP_need_index[[#This Row],[Registered population]]</f>
        <v>1.2129014332066237</v>
      </c>
    </row>
    <row r="1931" spans="1:14" hidden="1" x14ac:dyDescent="0.2">
      <c r="A1931" s="46" t="s">
        <v>13249</v>
      </c>
      <c r="B1931" s="33" t="s">
        <v>1141</v>
      </c>
      <c r="C1931" s="1" t="s">
        <v>7673</v>
      </c>
      <c r="D1931" s="1" t="s">
        <v>6613</v>
      </c>
      <c r="E1931" s="1" t="s">
        <v>6617</v>
      </c>
      <c r="F1931" s="62">
        <v>8643.1807628676088</v>
      </c>
      <c r="G1931" s="62">
        <v>104.5565099416564</v>
      </c>
      <c r="H1931" s="62">
        <v>104.44918848994158</v>
      </c>
      <c r="I1931" s="62">
        <v>1943.1759999999999</v>
      </c>
      <c r="J1931" s="62">
        <v>1974.6220905953408</v>
      </c>
      <c r="K1931" s="62">
        <v>1943.1759999999999</v>
      </c>
      <c r="L1931" s="62">
        <v>202963.15629313071</v>
      </c>
      <c r="M1931" s="63">
        <v>10530.15282037145</v>
      </c>
      <c r="N1931" s="64">
        <f>GP_need_index[[#This Row],[Normalised weighted population]]/GP_need_index[[#This Row],[Registered population]]</f>
        <v>1.2183191708324039</v>
      </c>
    </row>
    <row r="1932" spans="1:14" hidden="1" x14ac:dyDescent="0.2">
      <c r="A1932" s="46" t="s">
        <v>13250</v>
      </c>
      <c r="B1932" s="33" t="s">
        <v>1141</v>
      </c>
      <c r="C1932" s="1" t="s">
        <v>7673</v>
      </c>
      <c r="D1932" s="1" t="s">
        <v>6613</v>
      </c>
      <c r="E1932" s="1" t="s">
        <v>6617</v>
      </c>
      <c r="F1932" s="62">
        <v>8637.5270181168416</v>
      </c>
      <c r="G1932" s="62">
        <v>104.5565099416564</v>
      </c>
      <c r="H1932" s="62">
        <v>104.44918848994158</v>
      </c>
      <c r="I1932" s="62">
        <v>1943.1759999999999</v>
      </c>
      <c r="J1932" s="62">
        <v>1974.6220905953408</v>
      </c>
      <c r="K1932" s="62">
        <v>1943.1759999999999</v>
      </c>
      <c r="L1932" s="62">
        <v>202963.15629313071</v>
      </c>
      <c r="M1932" s="63">
        <v>10572.863493850089</v>
      </c>
      <c r="N1932" s="64">
        <f>GP_need_index[[#This Row],[Normalised weighted population]]/GP_need_index[[#This Row],[Registered population]]</f>
        <v>1.2240614092058946</v>
      </c>
    </row>
    <row r="1933" spans="1:14" x14ac:dyDescent="0.2">
      <c r="A1933" s="46" t="s">
        <v>13248</v>
      </c>
      <c r="B1933" s="33" t="s">
        <v>1150</v>
      </c>
      <c r="C1933" s="1" t="s">
        <v>7674</v>
      </c>
      <c r="D1933" s="1" t="s">
        <v>6613</v>
      </c>
      <c r="E1933" s="1" t="s">
        <v>6617</v>
      </c>
      <c r="F1933" s="62">
        <v>9378</v>
      </c>
      <c r="G1933" s="62">
        <v>118.26379371721882</v>
      </c>
      <c r="H1933" s="62">
        <v>120.62824105793656</v>
      </c>
      <c r="I1933" s="62">
        <v>2029.317</v>
      </c>
      <c r="J1933" s="62">
        <v>1974.6220905953408</v>
      </c>
      <c r="K1933" s="62">
        <v>2029.317</v>
      </c>
      <c r="L1933" s="62">
        <v>244792.94025896865</v>
      </c>
      <c r="M1933" s="63">
        <v>12646.187839179342</v>
      </c>
      <c r="N1933" s="68">
        <f>GP_need_index[[#This Row],[Normalised weighted population]]/GP_need_index[[#This Row],[Registered population]]</f>
        <v>1.3484951843867927</v>
      </c>
    </row>
    <row r="1934" spans="1:14" hidden="1" x14ac:dyDescent="0.2">
      <c r="A1934" s="46" t="s">
        <v>13249</v>
      </c>
      <c r="B1934" s="33" t="s">
        <v>1150</v>
      </c>
      <c r="C1934" s="1" t="s">
        <v>7674</v>
      </c>
      <c r="D1934" s="1" t="s">
        <v>6613</v>
      </c>
      <c r="E1934" s="1" t="s">
        <v>6617</v>
      </c>
      <c r="F1934" s="62">
        <v>9368.9439746438293</v>
      </c>
      <c r="G1934" s="62">
        <v>118.26379371721882</v>
      </c>
      <c r="H1934" s="62">
        <v>120.62824105793656</v>
      </c>
      <c r="I1934" s="62">
        <v>2029.317</v>
      </c>
      <c r="J1934" s="62">
        <v>1974.6220905953408</v>
      </c>
      <c r="K1934" s="62">
        <v>2029.317</v>
      </c>
      <c r="L1934" s="62">
        <v>244792.94025896865</v>
      </c>
      <c r="M1934" s="63">
        <v>12700.369453025898</v>
      </c>
      <c r="N1934" s="64">
        <f>GP_need_index[[#This Row],[Normalised weighted population]]/GP_need_index[[#This Row],[Registered population]]</f>
        <v>1.3555817483163801</v>
      </c>
    </row>
    <row r="1935" spans="1:14" hidden="1" x14ac:dyDescent="0.2">
      <c r="A1935" s="46" t="s">
        <v>13250</v>
      </c>
      <c r="B1935" s="33" t="s">
        <v>1150</v>
      </c>
      <c r="C1935" s="1" t="s">
        <v>7674</v>
      </c>
      <c r="D1935" s="1" t="s">
        <v>6613</v>
      </c>
      <c r="E1935" s="1" t="s">
        <v>6617</v>
      </c>
      <c r="F1935" s="62">
        <v>9359.7034569272728</v>
      </c>
      <c r="G1935" s="62">
        <v>118.26379371721882</v>
      </c>
      <c r="H1935" s="62">
        <v>120.62824105793656</v>
      </c>
      <c r="I1935" s="62">
        <v>2029.317</v>
      </c>
      <c r="J1935" s="62">
        <v>1974.6220905953408</v>
      </c>
      <c r="K1935" s="62">
        <v>2029.317</v>
      </c>
      <c r="L1935" s="62">
        <v>244792.94025896865</v>
      </c>
      <c r="M1935" s="63">
        <v>12751.882602171929</v>
      </c>
      <c r="N1935" s="64">
        <f>GP_need_index[[#This Row],[Normalised weighted population]]/GP_need_index[[#This Row],[Registered population]]</f>
        <v>1.3624237841353881</v>
      </c>
    </row>
    <row r="1936" spans="1:14" x14ac:dyDescent="0.2">
      <c r="A1936" s="46" t="s">
        <v>13248</v>
      </c>
      <c r="B1936" s="33" t="s">
        <v>1151</v>
      </c>
      <c r="C1936" s="1" t="s">
        <v>7675</v>
      </c>
      <c r="D1936" s="1" t="s">
        <v>6613</v>
      </c>
      <c r="E1936" s="1" t="s">
        <v>6617</v>
      </c>
      <c r="F1936" s="62">
        <v>8812.4166666666679</v>
      </c>
      <c r="G1936" s="62">
        <v>104.88724958833718</v>
      </c>
      <c r="H1936" s="62">
        <v>104.73286871843175</v>
      </c>
      <c r="I1936" s="62">
        <v>2070.7060000000001</v>
      </c>
      <c r="J1936" s="62">
        <v>1974.6220905953408</v>
      </c>
      <c r="K1936" s="62">
        <v>2070.7060000000001</v>
      </c>
      <c r="L1936" s="62">
        <v>216870.97965246893</v>
      </c>
      <c r="M1936" s="63">
        <v>11203.718304337337</v>
      </c>
      <c r="N1936" s="68">
        <f>GP_need_index[[#This Row],[Normalised weighted population]]/GP_need_index[[#This Row],[Registered population]]</f>
        <v>1.2713559433379797</v>
      </c>
    </row>
    <row r="1937" spans="1:14" hidden="1" x14ac:dyDescent="0.2">
      <c r="A1937" s="46" t="s">
        <v>13249</v>
      </c>
      <c r="B1937" s="33" t="s">
        <v>1151</v>
      </c>
      <c r="C1937" s="1" t="s">
        <v>7675</v>
      </c>
      <c r="D1937" s="1" t="s">
        <v>6613</v>
      </c>
      <c r="E1937" s="1" t="s">
        <v>6617</v>
      </c>
      <c r="F1937" s="62">
        <v>8813.6569206706554</v>
      </c>
      <c r="G1937" s="62">
        <v>104.88724958833718</v>
      </c>
      <c r="H1937" s="62">
        <v>104.73286871843175</v>
      </c>
      <c r="I1937" s="62">
        <v>2070.7060000000001</v>
      </c>
      <c r="J1937" s="62">
        <v>1974.6220905953408</v>
      </c>
      <c r="K1937" s="62">
        <v>2070.7060000000001</v>
      </c>
      <c r="L1937" s="62">
        <v>216870.97965246893</v>
      </c>
      <c r="M1937" s="63">
        <v>11251.719769010393</v>
      </c>
      <c r="N1937" s="64">
        <f>GP_need_index[[#This Row],[Normalised weighted population]]/GP_need_index[[#This Row],[Registered population]]</f>
        <v>1.276623298397485</v>
      </c>
    </row>
    <row r="1938" spans="1:14" hidden="1" x14ac:dyDescent="0.2">
      <c r="A1938" s="46" t="s">
        <v>13250</v>
      </c>
      <c r="B1938" s="33" t="s">
        <v>1151</v>
      </c>
      <c r="C1938" s="1" t="s">
        <v>7675</v>
      </c>
      <c r="D1938" s="1" t="s">
        <v>6613</v>
      </c>
      <c r="E1938" s="1" t="s">
        <v>6617</v>
      </c>
      <c r="F1938" s="62">
        <v>8815.7461294077275</v>
      </c>
      <c r="G1938" s="62">
        <v>104.88724958833718</v>
      </c>
      <c r="H1938" s="62">
        <v>104.73286871843175</v>
      </c>
      <c r="I1938" s="62">
        <v>2070.7060000000001</v>
      </c>
      <c r="J1938" s="62">
        <v>1974.6220905953408</v>
      </c>
      <c r="K1938" s="62">
        <v>2070.7060000000001</v>
      </c>
      <c r="L1938" s="62">
        <v>216870.97965246893</v>
      </c>
      <c r="M1938" s="63">
        <v>11297.357143635922</v>
      </c>
      <c r="N1938" s="64">
        <f>GP_need_index[[#This Row],[Normalised weighted population]]/GP_need_index[[#This Row],[Registered population]]</f>
        <v>1.2814975587772419</v>
      </c>
    </row>
    <row r="1939" spans="1:14" x14ac:dyDescent="0.2">
      <c r="A1939" s="46" t="s">
        <v>13248</v>
      </c>
      <c r="B1939" s="33" t="s">
        <v>1148</v>
      </c>
      <c r="C1939" s="1" t="s">
        <v>7676</v>
      </c>
      <c r="D1939" s="1" t="s">
        <v>6613</v>
      </c>
      <c r="E1939" s="1" t="s">
        <v>6617</v>
      </c>
      <c r="F1939" s="62">
        <v>4560.333333333333</v>
      </c>
      <c r="G1939" s="62">
        <v>46.966118130930525</v>
      </c>
      <c r="H1939" s="62">
        <v>48.050948083344792</v>
      </c>
      <c r="I1939" s="62">
        <v>2146.9380000000001</v>
      </c>
      <c r="J1939" s="62">
        <v>1974.6220905953408</v>
      </c>
      <c r="K1939" s="62">
        <v>2146.9380000000001</v>
      </c>
      <c r="L1939" s="62">
        <v>103162.40637616011</v>
      </c>
      <c r="M1939" s="63">
        <v>5329.4476858463058</v>
      </c>
      <c r="N1939" s="68">
        <f>GP_need_index[[#This Row],[Normalised weighted population]]/GP_need_index[[#This Row],[Registered population]]</f>
        <v>1.168653099739706</v>
      </c>
    </row>
    <row r="1940" spans="1:14" hidden="1" x14ac:dyDescent="0.2">
      <c r="A1940" s="46" t="s">
        <v>13249</v>
      </c>
      <c r="B1940" s="33" t="s">
        <v>1148</v>
      </c>
      <c r="C1940" s="1" t="s">
        <v>7676</v>
      </c>
      <c r="D1940" s="1" t="s">
        <v>6613</v>
      </c>
      <c r="E1940" s="1" t="s">
        <v>6617</v>
      </c>
      <c r="F1940" s="62">
        <v>4558.3022740717097</v>
      </c>
      <c r="G1940" s="62">
        <v>46.966118130930525</v>
      </c>
      <c r="H1940" s="62">
        <v>48.050948083344792</v>
      </c>
      <c r="I1940" s="62">
        <v>2146.9380000000001</v>
      </c>
      <c r="J1940" s="62">
        <v>1974.6220905953408</v>
      </c>
      <c r="K1940" s="62">
        <v>2146.9380000000001</v>
      </c>
      <c r="L1940" s="62">
        <v>103162.40637616011</v>
      </c>
      <c r="M1940" s="63">
        <v>5352.2812923214005</v>
      </c>
      <c r="N1940" s="64">
        <f>GP_need_index[[#This Row],[Normalised weighted population]]/GP_need_index[[#This Row],[Registered population]]</f>
        <v>1.1741830555568813</v>
      </c>
    </row>
    <row r="1941" spans="1:14" hidden="1" x14ac:dyDescent="0.2">
      <c r="A1941" s="46" t="s">
        <v>13250</v>
      </c>
      <c r="B1941" s="33" t="s">
        <v>1148</v>
      </c>
      <c r="C1941" s="1" t="s">
        <v>7676</v>
      </c>
      <c r="D1941" s="1" t="s">
        <v>6613</v>
      </c>
      <c r="E1941" s="1" t="s">
        <v>6617</v>
      </c>
      <c r="F1941" s="62">
        <v>4555.9177343635802</v>
      </c>
      <c r="G1941" s="62">
        <v>46.966118130930525</v>
      </c>
      <c r="H1941" s="62">
        <v>48.050948083344792</v>
      </c>
      <c r="I1941" s="62">
        <v>2146.9380000000001</v>
      </c>
      <c r="J1941" s="62">
        <v>1974.6220905953408</v>
      </c>
      <c r="K1941" s="62">
        <v>2146.9380000000001</v>
      </c>
      <c r="L1941" s="62">
        <v>103162.40637616011</v>
      </c>
      <c r="M1941" s="63">
        <v>5373.9903351569346</v>
      </c>
      <c r="N1941" s="64">
        <f>GP_need_index[[#This Row],[Normalised weighted population]]/GP_need_index[[#This Row],[Registered population]]</f>
        <v>1.1795626366610923</v>
      </c>
    </row>
    <row r="1942" spans="1:14" x14ac:dyDescent="0.2">
      <c r="A1942" s="46" t="s">
        <v>13248</v>
      </c>
      <c r="B1942" s="33" t="s">
        <v>1394</v>
      </c>
      <c r="C1942" s="1" t="s">
        <v>7677</v>
      </c>
      <c r="D1942" s="1" t="s">
        <v>6613</v>
      </c>
      <c r="E1942" s="1" t="s">
        <v>6615</v>
      </c>
      <c r="F1942" s="62">
        <v>7472.3333333333339</v>
      </c>
      <c r="G1942" s="62">
        <v>73.510085817218666</v>
      </c>
      <c r="H1942" s="62">
        <v>74.637292212695371</v>
      </c>
      <c r="I1942" s="62">
        <v>2122.1660000000002</v>
      </c>
      <c r="J1942" s="62">
        <v>2031.7104587409613</v>
      </c>
      <c r="K1942" s="62">
        <v>2122.1660000000002</v>
      </c>
      <c r="L1942" s="62">
        <v>158392.7238658469</v>
      </c>
      <c r="M1942" s="63">
        <v>8182.6875245981564</v>
      </c>
      <c r="N1942" s="68">
        <f>GP_need_index[[#This Row],[Normalised weighted population]]/GP_need_index[[#This Row],[Registered population]]</f>
        <v>1.0950645748224324</v>
      </c>
    </row>
    <row r="1943" spans="1:14" hidden="1" x14ac:dyDescent="0.2">
      <c r="A1943" s="46" t="s">
        <v>13249</v>
      </c>
      <c r="B1943" s="33" t="s">
        <v>1394</v>
      </c>
      <c r="C1943" s="1" t="s">
        <v>7677</v>
      </c>
      <c r="D1943" s="1" t="s">
        <v>6613</v>
      </c>
      <c r="E1943" s="1" t="s">
        <v>6615</v>
      </c>
      <c r="F1943" s="62">
        <v>7496.7004366568381</v>
      </c>
      <c r="G1943" s="62">
        <v>73.510085817218666</v>
      </c>
      <c r="H1943" s="62">
        <v>74.637292212695371</v>
      </c>
      <c r="I1943" s="62">
        <v>2122.1660000000002</v>
      </c>
      <c r="J1943" s="62">
        <v>2031.7104587409613</v>
      </c>
      <c r="K1943" s="62">
        <v>2122.1660000000002</v>
      </c>
      <c r="L1943" s="62">
        <v>158392.7238658469</v>
      </c>
      <c r="M1943" s="63">
        <v>8217.7456165166768</v>
      </c>
      <c r="N1943" s="64">
        <f>GP_need_index[[#This Row],[Normalised weighted population]]/GP_need_index[[#This Row],[Registered population]]</f>
        <v>1.0961816716503867</v>
      </c>
    </row>
    <row r="1944" spans="1:14" hidden="1" x14ac:dyDescent="0.2">
      <c r="A1944" s="46" t="s">
        <v>13250</v>
      </c>
      <c r="B1944" s="33" t="s">
        <v>1394</v>
      </c>
      <c r="C1944" s="1" t="s">
        <v>7677</v>
      </c>
      <c r="D1944" s="1" t="s">
        <v>6613</v>
      </c>
      <c r="E1944" s="1" t="s">
        <v>6615</v>
      </c>
      <c r="F1944" s="62">
        <v>7518.8816656568488</v>
      </c>
      <c r="G1944" s="62">
        <v>73.510085817218666</v>
      </c>
      <c r="H1944" s="62">
        <v>74.637292212695371</v>
      </c>
      <c r="I1944" s="62">
        <v>2122.1660000000002</v>
      </c>
      <c r="J1944" s="62">
        <v>2031.7104587409613</v>
      </c>
      <c r="K1944" s="62">
        <v>2122.1660000000002</v>
      </c>
      <c r="L1944" s="62">
        <v>158392.7238658469</v>
      </c>
      <c r="M1944" s="63">
        <v>8251.0770843258197</v>
      </c>
      <c r="N1944" s="64">
        <f>GP_need_index[[#This Row],[Normalised weighted population]]/GP_need_index[[#This Row],[Registered population]]</f>
        <v>1.0973808940248837</v>
      </c>
    </row>
    <row r="1945" spans="1:14" x14ac:dyDescent="0.2">
      <c r="A1945" s="46" t="s">
        <v>13248</v>
      </c>
      <c r="B1945" s="33" t="s">
        <v>1277</v>
      </c>
      <c r="C1945" s="1" t="s">
        <v>7678</v>
      </c>
      <c r="D1945" s="1" t="s">
        <v>6613</v>
      </c>
      <c r="E1945" s="1" t="s">
        <v>6615</v>
      </c>
      <c r="F1945" s="62">
        <v>4337.583333333333</v>
      </c>
      <c r="G1945" s="62">
        <v>36.884132865723402</v>
      </c>
      <c r="H1945" s="62">
        <v>37.833478884665773</v>
      </c>
      <c r="I1945" s="62">
        <v>1865.2329999999999</v>
      </c>
      <c r="J1945" s="62">
        <v>2031.7104587409613</v>
      </c>
      <c r="K1945" s="62">
        <v>1865.2329999999999</v>
      </c>
      <c r="L1945" s="62">
        <v>70568.253320481788</v>
      </c>
      <c r="M1945" s="63">
        <v>3645.6091667901269</v>
      </c>
      <c r="N1945" s="68">
        <f>GP_need_index[[#This Row],[Normalised weighted population]]/GP_need_index[[#This Row],[Registered population]]</f>
        <v>0.84047011587638132</v>
      </c>
    </row>
    <row r="1946" spans="1:14" hidden="1" x14ac:dyDescent="0.2">
      <c r="A1946" s="46" t="s">
        <v>13249</v>
      </c>
      <c r="B1946" s="33" t="s">
        <v>1277</v>
      </c>
      <c r="C1946" s="1" t="s">
        <v>7678</v>
      </c>
      <c r="D1946" s="1" t="s">
        <v>6613</v>
      </c>
      <c r="E1946" s="1" t="s">
        <v>6615</v>
      </c>
      <c r="F1946" s="62">
        <v>4351.5261280929126</v>
      </c>
      <c r="G1946" s="62">
        <v>36.884132865723402</v>
      </c>
      <c r="H1946" s="62">
        <v>37.833478884665773</v>
      </c>
      <c r="I1946" s="62">
        <v>1865.2329999999999</v>
      </c>
      <c r="J1946" s="62">
        <v>2031.7104587409613</v>
      </c>
      <c r="K1946" s="62">
        <v>1865.2329999999999</v>
      </c>
      <c r="L1946" s="62">
        <v>70568.253320481788</v>
      </c>
      <c r="M1946" s="63">
        <v>3661.2284973443143</v>
      </c>
      <c r="N1946" s="64">
        <f>GP_need_index[[#This Row],[Normalised weighted population]]/GP_need_index[[#This Row],[Registered population]]</f>
        <v>0.84136654350019358</v>
      </c>
    </row>
    <row r="1947" spans="1:14" hidden="1" x14ac:dyDescent="0.2">
      <c r="A1947" s="46" t="s">
        <v>13250</v>
      </c>
      <c r="B1947" s="33" t="s">
        <v>1277</v>
      </c>
      <c r="C1947" s="1" t="s">
        <v>7678</v>
      </c>
      <c r="D1947" s="1" t="s">
        <v>6613</v>
      </c>
      <c r="E1947" s="1" t="s">
        <v>6615</v>
      </c>
      <c r="F1947" s="62">
        <v>4364.9659934154624</v>
      </c>
      <c r="G1947" s="62">
        <v>36.884132865723402</v>
      </c>
      <c r="H1947" s="62">
        <v>37.833478884665773</v>
      </c>
      <c r="I1947" s="62">
        <v>1865.2329999999999</v>
      </c>
      <c r="J1947" s="62">
        <v>2031.7104587409613</v>
      </c>
      <c r="K1947" s="62">
        <v>1865.2329999999999</v>
      </c>
      <c r="L1947" s="62">
        <v>70568.253320481788</v>
      </c>
      <c r="M1947" s="63">
        <v>3676.0785700401489</v>
      </c>
      <c r="N1947" s="64">
        <f>GP_need_index[[#This Row],[Normalised weighted population]]/GP_need_index[[#This Row],[Registered population]]</f>
        <v>0.84217805490019892</v>
      </c>
    </row>
    <row r="1948" spans="1:14" x14ac:dyDescent="0.2">
      <c r="A1948" s="46" t="s">
        <v>13248</v>
      </c>
      <c r="B1948" s="33" t="s">
        <v>1409</v>
      </c>
      <c r="C1948" s="1" t="s">
        <v>7679</v>
      </c>
      <c r="D1948" s="1" t="s">
        <v>6613</v>
      </c>
      <c r="E1948" s="1" t="s">
        <v>6615</v>
      </c>
      <c r="F1948" s="62">
        <v>5715.4166666666679</v>
      </c>
      <c r="G1948" s="62">
        <v>74.29961958073207</v>
      </c>
      <c r="H1948" s="62">
        <v>76.16647117693006</v>
      </c>
      <c r="I1948" s="62">
        <v>2221.94</v>
      </c>
      <c r="J1948" s="62">
        <v>2031.7104587409613</v>
      </c>
      <c r="K1948" s="62">
        <v>2221.94</v>
      </c>
      <c r="L1948" s="62">
        <v>169237.32896686799</v>
      </c>
      <c r="M1948" s="63">
        <v>8742.9279996876357</v>
      </c>
      <c r="N1948" s="68">
        <f>GP_need_index[[#This Row],[Normalised weighted population]]/GP_need_index[[#This Row],[Registered population]]</f>
        <v>1.5297096449114471</v>
      </c>
    </row>
    <row r="1949" spans="1:14" hidden="1" x14ac:dyDescent="0.2">
      <c r="A1949" s="46" t="s">
        <v>13249</v>
      </c>
      <c r="B1949" s="33" t="s">
        <v>1409</v>
      </c>
      <c r="C1949" s="1" t="s">
        <v>7679</v>
      </c>
      <c r="D1949" s="1" t="s">
        <v>6613</v>
      </c>
      <c r="E1949" s="1" t="s">
        <v>6615</v>
      </c>
      <c r="F1949" s="62">
        <v>5723.4969134357689</v>
      </c>
      <c r="G1949" s="62">
        <v>74.29961958073207</v>
      </c>
      <c r="H1949" s="62">
        <v>76.16647117693006</v>
      </c>
      <c r="I1949" s="62">
        <v>2221.94</v>
      </c>
      <c r="J1949" s="62">
        <v>2031.7104587409613</v>
      </c>
      <c r="K1949" s="62">
        <v>2221.94</v>
      </c>
      <c r="L1949" s="62">
        <v>169237.32896686799</v>
      </c>
      <c r="M1949" s="63">
        <v>8780.386398597364</v>
      </c>
      <c r="N1949" s="64">
        <f>GP_need_index[[#This Row],[Normalised weighted population]]/GP_need_index[[#This Row],[Registered population]]</f>
        <v>1.5340947206568107</v>
      </c>
    </row>
    <row r="1950" spans="1:14" hidden="1" x14ac:dyDescent="0.2">
      <c r="A1950" s="46" t="s">
        <v>13250</v>
      </c>
      <c r="B1950" s="33" t="s">
        <v>1409</v>
      </c>
      <c r="C1950" s="1" t="s">
        <v>7679</v>
      </c>
      <c r="D1950" s="1" t="s">
        <v>6613</v>
      </c>
      <c r="E1950" s="1" t="s">
        <v>6615</v>
      </c>
      <c r="F1950" s="62">
        <v>5731.1745989017581</v>
      </c>
      <c r="G1950" s="62">
        <v>74.29961958073207</v>
      </c>
      <c r="H1950" s="62">
        <v>76.16647117693006</v>
      </c>
      <c r="I1950" s="62">
        <v>2221.94</v>
      </c>
      <c r="J1950" s="62">
        <v>2031.7104587409613</v>
      </c>
      <c r="K1950" s="62">
        <v>2221.94</v>
      </c>
      <c r="L1950" s="62">
        <v>169237.32896686799</v>
      </c>
      <c r="M1950" s="63">
        <v>8815.9999573826917</v>
      </c>
      <c r="N1950" s="64">
        <f>GP_need_index[[#This Row],[Normalised weighted population]]/GP_need_index[[#This Row],[Registered population]]</f>
        <v>1.538253599719692</v>
      </c>
    </row>
    <row r="1951" spans="1:14" x14ac:dyDescent="0.2">
      <c r="A1951" s="46" t="s">
        <v>13248</v>
      </c>
      <c r="B1951" s="33" t="s">
        <v>1272</v>
      </c>
      <c r="C1951" s="1" t="s">
        <v>7680</v>
      </c>
      <c r="D1951" s="1" t="s">
        <v>6613</v>
      </c>
      <c r="E1951" s="1" t="s">
        <v>6615</v>
      </c>
      <c r="F1951" s="62">
        <v>6670.2499999999991</v>
      </c>
      <c r="G1951" s="62">
        <v>46.305156222579015</v>
      </c>
      <c r="H1951" s="62">
        <v>46.050432141471447</v>
      </c>
      <c r="I1951" s="62">
        <v>1671.319</v>
      </c>
      <c r="J1951" s="62">
        <v>2031.7104587409613</v>
      </c>
      <c r="K1951" s="62">
        <v>1671.319</v>
      </c>
      <c r="L1951" s="62">
        <v>76964.962196251916</v>
      </c>
      <c r="M1951" s="63">
        <v>3976.0679696867965</v>
      </c>
      <c r="N1951" s="68">
        <f>GP_need_index[[#This Row],[Normalised weighted population]]/GP_need_index[[#This Row],[Registered population]]</f>
        <v>0.59608979718703148</v>
      </c>
    </row>
    <row r="1952" spans="1:14" hidden="1" x14ac:dyDescent="0.2">
      <c r="A1952" s="46" t="s">
        <v>13249</v>
      </c>
      <c r="B1952" s="33" t="s">
        <v>1272</v>
      </c>
      <c r="C1952" s="1" t="s">
        <v>7680</v>
      </c>
      <c r="D1952" s="1" t="s">
        <v>6613</v>
      </c>
      <c r="E1952" s="1" t="s">
        <v>6615</v>
      </c>
      <c r="F1952" s="62">
        <v>6701.3120033626674</v>
      </c>
      <c r="G1952" s="62">
        <v>46.305156222579015</v>
      </c>
      <c r="H1952" s="62">
        <v>46.050432141471447</v>
      </c>
      <c r="I1952" s="62">
        <v>1671.319</v>
      </c>
      <c r="J1952" s="62">
        <v>2031.7104587409613</v>
      </c>
      <c r="K1952" s="62">
        <v>1671.319</v>
      </c>
      <c r="L1952" s="62">
        <v>76964.962196251916</v>
      </c>
      <c r="M1952" s="63">
        <v>3993.1031254270747</v>
      </c>
      <c r="N1952" s="64">
        <f>GP_need_index[[#This Row],[Normalised weighted population]]/GP_need_index[[#This Row],[Registered population]]</f>
        <v>0.59586885723621974</v>
      </c>
    </row>
    <row r="1953" spans="1:14" hidden="1" x14ac:dyDescent="0.2">
      <c r="A1953" s="46" t="s">
        <v>13250</v>
      </c>
      <c r="B1953" s="33" t="s">
        <v>1272</v>
      </c>
      <c r="C1953" s="1" t="s">
        <v>7680</v>
      </c>
      <c r="D1953" s="1" t="s">
        <v>6613</v>
      </c>
      <c r="E1953" s="1" t="s">
        <v>6615</v>
      </c>
      <c r="F1953" s="62">
        <v>6731.1118913388455</v>
      </c>
      <c r="G1953" s="62">
        <v>46.305156222579015</v>
      </c>
      <c r="H1953" s="62">
        <v>46.050432141471447</v>
      </c>
      <c r="I1953" s="62">
        <v>1671.319</v>
      </c>
      <c r="J1953" s="62">
        <v>2031.7104587409613</v>
      </c>
      <c r="K1953" s="62">
        <v>1671.319</v>
      </c>
      <c r="L1953" s="62">
        <v>76964.962196251916</v>
      </c>
      <c r="M1953" s="63">
        <v>4009.299293390251</v>
      </c>
      <c r="N1953" s="64">
        <f>GP_need_index[[#This Row],[Normalised weighted population]]/GP_need_index[[#This Row],[Registered population]]</f>
        <v>0.59563699996566022</v>
      </c>
    </row>
    <row r="1954" spans="1:14" x14ac:dyDescent="0.2">
      <c r="A1954" s="46" t="s">
        <v>13248</v>
      </c>
      <c r="B1954" s="33" t="s">
        <v>1286</v>
      </c>
      <c r="C1954" s="1" t="s">
        <v>7681</v>
      </c>
      <c r="D1954" s="1" t="s">
        <v>6613</v>
      </c>
      <c r="E1954" s="1" t="s">
        <v>6615</v>
      </c>
      <c r="F1954" s="62">
        <v>14737.666666666666</v>
      </c>
      <c r="G1954" s="62">
        <v>98.124015756478755</v>
      </c>
      <c r="H1954" s="62">
        <v>98.169662141741597</v>
      </c>
      <c r="I1954" s="62">
        <v>1881.1369999999999</v>
      </c>
      <c r="J1954" s="62">
        <v>2031.7104587409613</v>
      </c>
      <c r="K1954" s="62">
        <v>1881.1369999999999</v>
      </c>
      <c r="L1954" s="62">
        <v>184670.58373232937</v>
      </c>
      <c r="M1954" s="63">
        <v>9540.2215757501654</v>
      </c>
      <c r="N1954" s="68">
        <f>GP_need_index[[#This Row],[Normalised weighted population]]/GP_need_index[[#This Row],[Registered population]]</f>
        <v>0.64733595836632885</v>
      </c>
    </row>
    <row r="1955" spans="1:14" hidden="1" x14ac:dyDescent="0.2">
      <c r="A1955" s="46" t="s">
        <v>13249</v>
      </c>
      <c r="B1955" s="33" t="s">
        <v>1286</v>
      </c>
      <c r="C1955" s="1" t="s">
        <v>7681</v>
      </c>
      <c r="D1955" s="1" t="s">
        <v>6613</v>
      </c>
      <c r="E1955" s="1" t="s">
        <v>6615</v>
      </c>
      <c r="F1955" s="62">
        <v>14797.607837045707</v>
      </c>
      <c r="G1955" s="62">
        <v>98.124015756478755</v>
      </c>
      <c r="H1955" s="62">
        <v>98.169662141741597</v>
      </c>
      <c r="I1955" s="62">
        <v>1881.1369999999999</v>
      </c>
      <c r="J1955" s="62">
        <v>2031.7104587409613</v>
      </c>
      <c r="K1955" s="62">
        <v>1881.1369999999999</v>
      </c>
      <c r="L1955" s="62">
        <v>184670.58373232937</v>
      </c>
      <c r="M1955" s="63">
        <v>9581.0959173305146</v>
      </c>
      <c r="N1955" s="64">
        <f>GP_need_index[[#This Row],[Normalised weighted population]]/GP_need_index[[#This Row],[Registered population]]</f>
        <v>0.64747599901548336</v>
      </c>
    </row>
    <row r="1956" spans="1:14" hidden="1" x14ac:dyDescent="0.2">
      <c r="A1956" s="46" t="s">
        <v>13250</v>
      </c>
      <c r="B1956" s="33" t="s">
        <v>1286</v>
      </c>
      <c r="C1956" s="1" t="s">
        <v>7681</v>
      </c>
      <c r="D1956" s="1" t="s">
        <v>6613</v>
      </c>
      <c r="E1956" s="1" t="s">
        <v>6615</v>
      </c>
      <c r="F1956" s="62">
        <v>14854.211334992538</v>
      </c>
      <c r="G1956" s="62">
        <v>98.124015756478755</v>
      </c>
      <c r="H1956" s="62">
        <v>98.169662141741597</v>
      </c>
      <c r="I1956" s="62">
        <v>1881.1369999999999</v>
      </c>
      <c r="J1956" s="62">
        <v>2031.7104587409613</v>
      </c>
      <c r="K1956" s="62">
        <v>1881.1369999999999</v>
      </c>
      <c r="L1956" s="62">
        <v>184670.58373232937</v>
      </c>
      <c r="M1956" s="63">
        <v>9619.9571823352326</v>
      </c>
      <c r="N1956" s="64">
        <f>GP_need_index[[#This Row],[Normalised weighted population]]/GP_need_index[[#This Row],[Registered population]]</f>
        <v>0.64762490349610102</v>
      </c>
    </row>
    <row r="1957" spans="1:14" x14ac:dyDescent="0.2">
      <c r="A1957" s="46" t="s">
        <v>13248</v>
      </c>
      <c r="B1957" s="33" t="s">
        <v>1387</v>
      </c>
      <c r="C1957" s="1" t="s">
        <v>7682</v>
      </c>
      <c r="D1957" s="1" t="s">
        <v>6613</v>
      </c>
      <c r="E1957" s="1" t="s">
        <v>6615</v>
      </c>
      <c r="F1957" s="62">
        <v>5739</v>
      </c>
      <c r="G1957" s="62">
        <v>77.911417124174847</v>
      </c>
      <c r="H1957" s="62">
        <v>82.571423890112925</v>
      </c>
      <c r="I1957" s="62">
        <v>2131.2689999999998</v>
      </c>
      <c r="J1957" s="62">
        <v>2031.7104587409613</v>
      </c>
      <c r="K1957" s="62">
        <v>2131.2689999999998</v>
      </c>
      <c r="L1957" s="62">
        <v>175981.91602285707</v>
      </c>
      <c r="M1957" s="63">
        <v>9091.3584516340979</v>
      </c>
      <c r="N1957" s="68">
        <f>GP_need_index[[#This Row],[Normalised weighted population]]/GP_need_index[[#This Row],[Registered population]]</f>
        <v>1.5841363393681998</v>
      </c>
    </row>
    <row r="1958" spans="1:14" hidden="1" x14ac:dyDescent="0.2">
      <c r="A1958" s="46" t="s">
        <v>13249</v>
      </c>
      <c r="B1958" s="33" t="s">
        <v>1387</v>
      </c>
      <c r="C1958" s="1" t="s">
        <v>7682</v>
      </c>
      <c r="D1958" s="1" t="s">
        <v>6613</v>
      </c>
      <c r="E1958" s="1" t="s">
        <v>6615</v>
      </c>
      <c r="F1958" s="62">
        <v>5745.1075558266002</v>
      </c>
      <c r="G1958" s="62">
        <v>77.911417124174847</v>
      </c>
      <c r="H1958" s="62">
        <v>82.571423890112925</v>
      </c>
      <c r="I1958" s="62">
        <v>2131.2689999999998</v>
      </c>
      <c r="J1958" s="62">
        <v>2031.7104587409613</v>
      </c>
      <c r="K1958" s="62">
        <v>2131.2689999999998</v>
      </c>
      <c r="L1958" s="62">
        <v>175981.91602285707</v>
      </c>
      <c r="M1958" s="63">
        <v>9130.3096738704917</v>
      </c>
      <c r="N1958" s="64">
        <f>GP_need_index[[#This Row],[Normalised weighted population]]/GP_need_index[[#This Row],[Registered population]]</f>
        <v>1.5892321571265748</v>
      </c>
    </row>
    <row r="1959" spans="1:14" hidden="1" x14ac:dyDescent="0.2">
      <c r="A1959" s="46" t="s">
        <v>13250</v>
      </c>
      <c r="B1959" s="33" t="s">
        <v>1387</v>
      </c>
      <c r="C1959" s="1" t="s">
        <v>7682</v>
      </c>
      <c r="D1959" s="1" t="s">
        <v>6613</v>
      </c>
      <c r="E1959" s="1" t="s">
        <v>6615</v>
      </c>
      <c r="F1959" s="62">
        <v>5749.8376808064049</v>
      </c>
      <c r="G1959" s="62">
        <v>77.911417124174847</v>
      </c>
      <c r="H1959" s="62">
        <v>82.571423890112925</v>
      </c>
      <c r="I1959" s="62">
        <v>2131.2689999999998</v>
      </c>
      <c r="J1959" s="62">
        <v>2031.7104587409613</v>
      </c>
      <c r="K1959" s="62">
        <v>2131.2689999999998</v>
      </c>
      <c r="L1959" s="62">
        <v>175981.91602285707</v>
      </c>
      <c r="M1959" s="63">
        <v>9167.342533876581</v>
      </c>
      <c r="N1959" s="64">
        <f>GP_need_index[[#This Row],[Normalised weighted population]]/GP_need_index[[#This Row],[Registered population]]</f>
        <v>1.5943654486940015</v>
      </c>
    </row>
    <row r="1960" spans="1:14" x14ac:dyDescent="0.2">
      <c r="A1960" s="46" t="s">
        <v>13248</v>
      </c>
      <c r="B1960" s="33" t="s">
        <v>1395</v>
      </c>
      <c r="C1960" s="1" t="s">
        <v>7683</v>
      </c>
      <c r="D1960" s="1" t="s">
        <v>6613</v>
      </c>
      <c r="E1960" s="1" t="s">
        <v>6615</v>
      </c>
      <c r="F1960" s="62">
        <v>8655.0833333333339</v>
      </c>
      <c r="G1960" s="62">
        <v>104.06940110934659</v>
      </c>
      <c r="H1960" s="62">
        <v>105.70761229029158</v>
      </c>
      <c r="I1960" s="62">
        <v>2201.3980000000001</v>
      </c>
      <c r="J1960" s="62">
        <v>2031.7104587409613</v>
      </c>
      <c r="K1960" s="62">
        <v>2201.3980000000001</v>
      </c>
      <c r="L1960" s="62">
        <v>232704.52628062331</v>
      </c>
      <c r="M1960" s="63">
        <v>12021.691259800087</v>
      </c>
      <c r="N1960" s="68">
        <f>GP_need_index[[#This Row],[Normalised weighted population]]/GP_need_index[[#This Row],[Registered population]]</f>
        <v>1.3889746403135059</v>
      </c>
    </row>
    <row r="1961" spans="1:14" hidden="1" x14ac:dyDescent="0.2">
      <c r="A1961" s="46" t="s">
        <v>13249</v>
      </c>
      <c r="B1961" s="33" t="s">
        <v>1395</v>
      </c>
      <c r="C1961" s="1" t="s">
        <v>7683</v>
      </c>
      <c r="D1961" s="1" t="s">
        <v>6613</v>
      </c>
      <c r="E1961" s="1" t="s">
        <v>6615</v>
      </c>
      <c r="F1961" s="62">
        <v>8676.8320988242649</v>
      </c>
      <c r="G1961" s="62">
        <v>104.06940110934659</v>
      </c>
      <c r="H1961" s="62">
        <v>105.70761229029158</v>
      </c>
      <c r="I1961" s="62">
        <v>2201.3980000000001</v>
      </c>
      <c r="J1961" s="62">
        <v>2031.7104587409613</v>
      </c>
      <c r="K1961" s="62">
        <v>2201.3980000000001</v>
      </c>
      <c r="L1961" s="62">
        <v>232704.52628062331</v>
      </c>
      <c r="M1961" s="63">
        <v>12073.197266345634</v>
      </c>
      <c r="N1961" s="64">
        <f>GP_need_index[[#This Row],[Normalised weighted population]]/GP_need_index[[#This Row],[Registered population]]</f>
        <v>1.3914291677928845</v>
      </c>
    </row>
    <row r="1962" spans="1:14" hidden="1" x14ac:dyDescent="0.2">
      <c r="A1962" s="46" t="s">
        <v>13250</v>
      </c>
      <c r="B1962" s="33" t="s">
        <v>1395</v>
      </c>
      <c r="C1962" s="1" t="s">
        <v>7683</v>
      </c>
      <c r="D1962" s="1" t="s">
        <v>6613</v>
      </c>
      <c r="E1962" s="1" t="s">
        <v>6615</v>
      </c>
      <c r="F1962" s="62">
        <v>8696.0065517654839</v>
      </c>
      <c r="G1962" s="62">
        <v>104.06940110934659</v>
      </c>
      <c r="H1962" s="62">
        <v>105.70761229029158</v>
      </c>
      <c r="I1962" s="62">
        <v>2201.3980000000001</v>
      </c>
      <c r="J1962" s="62">
        <v>2031.7104587409613</v>
      </c>
      <c r="K1962" s="62">
        <v>2201.3980000000001</v>
      </c>
      <c r="L1962" s="62">
        <v>232704.52628062331</v>
      </c>
      <c r="M1962" s="63">
        <v>12122.166582848669</v>
      </c>
      <c r="N1962" s="64">
        <f>GP_need_index[[#This Row],[Normalised weighted population]]/GP_need_index[[#This Row],[Registered population]]</f>
        <v>1.3939923470259574</v>
      </c>
    </row>
    <row r="1963" spans="1:14" x14ac:dyDescent="0.2">
      <c r="A1963" s="46" t="s">
        <v>13248</v>
      </c>
      <c r="B1963" s="33" t="s">
        <v>1285</v>
      </c>
      <c r="C1963" s="1" t="s">
        <v>7135</v>
      </c>
      <c r="D1963" s="1" t="s">
        <v>6613</v>
      </c>
      <c r="E1963" s="1" t="s">
        <v>6615</v>
      </c>
      <c r="F1963" s="62">
        <v>6597.9166666666679</v>
      </c>
      <c r="G1963" s="62">
        <v>65.852317146037763</v>
      </c>
      <c r="H1963" s="62">
        <v>64.983588977080402</v>
      </c>
      <c r="I1963" s="62">
        <v>1906.058</v>
      </c>
      <c r="J1963" s="62">
        <v>2031.7104587409613</v>
      </c>
      <c r="K1963" s="62">
        <v>1906.058</v>
      </c>
      <c r="L1963" s="62">
        <v>123862.48963847592</v>
      </c>
      <c r="M1963" s="63">
        <v>6398.8295926323499</v>
      </c>
      <c r="N1963" s="68">
        <f>GP_need_index[[#This Row],[Normalised weighted population]]/GP_need_index[[#This Row],[Registered population]]</f>
        <v>0.96982576711825941</v>
      </c>
    </row>
    <row r="1964" spans="1:14" hidden="1" x14ac:dyDescent="0.2">
      <c r="A1964" s="46" t="s">
        <v>13249</v>
      </c>
      <c r="B1964" s="33" t="s">
        <v>1285</v>
      </c>
      <c r="C1964" s="1" t="s">
        <v>7135</v>
      </c>
      <c r="D1964" s="1" t="s">
        <v>6613</v>
      </c>
      <c r="E1964" s="1" t="s">
        <v>6615</v>
      </c>
      <c r="F1964" s="62">
        <v>6614.3140509559234</v>
      </c>
      <c r="G1964" s="62">
        <v>65.852317146037763</v>
      </c>
      <c r="H1964" s="62">
        <v>64.983588977080402</v>
      </c>
      <c r="I1964" s="62">
        <v>1906.058</v>
      </c>
      <c r="J1964" s="62">
        <v>2031.7104587409613</v>
      </c>
      <c r="K1964" s="62">
        <v>1906.058</v>
      </c>
      <c r="L1964" s="62">
        <v>123862.48963847592</v>
      </c>
      <c r="M1964" s="63">
        <v>6426.2448831900156</v>
      </c>
      <c r="N1964" s="64">
        <f>GP_need_index[[#This Row],[Normalised weighted population]]/GP_need_index[[#This Row],[Registered population]]</f>
        <v>0.97156633835087891</v>
      </c>
    </row>
    <row r="1965" spans="1:14" hidden="1" x14ac:dyDescent="0.2">
      <c r="A1965" s="46" t="s">
        <v>13250</v>
      </c>
      <c r="B1965" s="33" t="s">
        <v>1285</v>
      </c>
      <c r="C1965" s="1" t="s">
        <v>7135</v>
      </c>
      <c r="D1965" s="1" t="s">
        <v>6613</v>
      </c>
      <c r="E1965" s="1" t="s">
        <v>6615</v>
      </c>
      <c r="F1965" s="62">
        <v>6629.0989125694196</v>
      </c>
      <c r="G1965" s="62">
        <v>65.852317146037763</v>
      </c>
      <c r="H1965" s="62">
        <v>64.983588977080402</v>
      </c>
      <c r="I1965" s="62">
        <v>1906.058</v>
      </c>
      <c r="J1965" s="62">
        <v>2031.7104587409613</v>
      </c>
      <c r="K1965" s="62">
        <v>1906.058</v>
      </c>
      <c r="L1965" s="62">
        <v>123862.48963847592</v>
      </c>
      <c r="M1965" s="63">
        <v>6452.309960457339</v>
      </c>
      <c r="N1965" s="64">
        <f>GP_need_index[[#This Row],[Normalised weighted population]]/GP_need_index[[#This Row],[Registered population]]</f>
        <v>0.97333137513201506</v>
      </c>
    </row>
    <row r="1966" spans="1:14" x14ac:dyDescent="0.2">
      <c r="A1966" s="46" t="s">
        <v>13248</v>
      </c>
      <c r="B1966" s="33" t="s">
        <v>1405</v>
      </c>
      <c r="C1966" s="1" t="s">
        <v>7684</v>
      </c>
      <c r="D1966" s="1" t="s">
        <v>6613</v>
      </c>
      <c r="E1966" s="1" t="s">
        <v>6615</v>
      </c>
      <c r="F1966" s="62">
        <v>10805.75</v>
      </c>
      <c r="G1966" s="62">
        <v>124.20642163407183</v>
      </c>
      <c r="H1966" s="62">
        <v>124.03165590138103</v>
      </c>
      <c r="I1966" s="62">
        <v>2147.7939999999999</v>
      </c>
      <c r="J1966" s="62">
        <v>2031.7104587409613</v>
      </c>
      <c r="K1966" s="62">
        <v>2147.7939999999999</v>
      </c>
      <c r="L1966" s="62">
        <v>266394.44635505078</v>
      </c>
      <c r="M1966" s="63">
        <v>13762.137929125711</v>
      </c>
      <c r="N1966" s="68">
        <f>GP_need_index[[#This Row],[Normalised weighted population]]/GP_need_index[[#This Row],[Registered population]]</f>
        <v>1.2735939596164738</v>
      </c>
    </row>
    <row r="1967" spans="1:14" hidden="1" x14ac:dyDescent="0.2">
      <c r="A1967" s="46" t="s">
        <v>13249</v>
      </c>
      <c r="B1967" s="33" t="s">
        <v>1405</v>
      </c>
      <c r="C1967" s="1" t="s">
        <v>7684</v>
      </c>
      <c r="D1967" s="1" t="s">
        <v>6613</v>
      </c>
      <c r="E1967" s="1" t="s">
        <v>6615</v>
      </c>
      <c r="F1967" s="62">
        <v>10828.284208124462</v>
      </c>
      <c r="G1967" s="62">
        <v>124.20642163407183</v>
      </c>
      <c r="H1967" s="62">
        <v>124.03165590138103</v>
      </c>
      <c r="I1967" s="62">
        <v>2147.7939999999999</v>
      </c>
      <c r="J1967" s="62">
        <v>2031.7104587409613</v>
      </c>
      <c r="K1967" s="62">
        <v>2147.7939999999999</v>
      </c>
      <c r="L1967" s="62">
        <v>266394.44635505078</v>
      </c>
      <c r="M1967" s="63">
        <v>13821.100744834395</v>
      </c>
      <c r="N1967" s="64">
        <f>GP_need_index[[#This Row],[Normalised weighted population]]/GP_need_index[[#This Row],[Registered population]]</f>
        <v>1.2763888053902781</v>
      </c>
    </row>
    <row r="1968" spans="1:14" hidden="1" x14ac:dyDescent="0.2">
      <c r="A1968" s="46" t="s">
        <v>13250</v>
      </c>
      <c r="B1968" s="33" t="s">
        <v>1405</v>
      </c>
      <c r="C1968" s="1" t="s">
        <v>7684</v>
      </c>
      <c r="D1968" s="1" t="s">
        <v>6613</v>
      </c>
      <c r="E1968" s="1" t="s">
        <v>6615</v>
      </c>
      <c r="F1968" s="62">
        <v>10849.455642446337</v>
      </c>
      <c r="G1968" s="62">
        <v>124.20642163407183</v>
      </c>
      <c r="H1968" s="62">
        <v>124.03165590138103</v>
      </c>
      <c r="I1968" s="62">
        <v>2147.7939999999999</v>
      </c>
      <c r="J1968" s="62">
        <v>2031.7104587409613</v>
      </c>
      <c r="K1968" s="62">
        <v>2147.7939999999999</v>
      </c>
      <c r="L1968" s="62">
        <v>266394.44635505078</v>
      </c>
      <c r="M1968" s="63">
        <v>13877.159619866674</v>
      </c>
      <c r="N1968" s="64">
        <f>GP_need_index[[#This Row],[Normalised weighted population]]/GP_need_index[[#This Row],[Registered population]]</f>
        <v>1.2790650588565058</v>
      </c>
    </row>
    <row r="1969" spans="1:14" x14ac:dyDescent="0.2">
      <c r="A1969" s="46" t="s">
        <v>13248</v>
      </c>
      <c r="B1969" s="33" t="s">
        <v>1388</v>
      </c>
      <c r="C1969" s="1" t="s">
        <v>7685</v>
      </c>
      <c r="D1969" s="1" t="s">
        <v>6613</v>
      </c>
      <c r="E1969" s="1" t="s">
        <v>6615</v>
      </c>
      <c r="F1969" s="62">
        <v>9548.4166666666679</v>
      </c>
      <c r="G1969" s="62">
        <v>97.638653592334919</v>
      </c>
      <c r="H1969" s="62">
        <v>97.859483981446232</v>
      </c>
      <c r="I1969" s="62">
        <v>2151.3620000000001</v>
      </c>
      <c r="J1969" s="62">
        <v>2031.7104587409613</v>
      </c>
      <c r="K1969" s="62">
        <v>2151.3620000000001</v>
      </c>
      <c r="L1969" s="62">
        <v>210531.17517729214</v>
      </c>
      <c r="M1969" s="63">
        <v>10876.199225674618</v>
      </c>
      <c r="N1969" s="68">
        <f>GP_need_index[[#This Row],[Normalised weighted population]]/GP_need_index[[#This Row],[Registered population]]</f>
        <v>1.1390578779038008</v>
      </c>
    </row>
    <row r="1970" spans="1:14" hidden="1" x14ac:dyDescent="0.2">
      <c r="A1970" s="46" t="s">
        <v>13249</v>
      </c>
      <c r="B1970" s="33" t="s">
        <v>1388</v>
      </c>
      <c r="C1970" s="1" t="s">
        <v>7685</v>
      </c>
      <c r="D1970" s="1" t="s">
        <v>6613</v>
      </c>
      <c r="E1970" s="1" t="s">
        <v>6615</v>
      </c>
      <c r="F1970" s="62">
        <v>9577.9804532889575</v>
      </c>
      <c r="G1970" s="62">
        <v>97.638653592334919</v>
      </c>
      <c r="H1970" s="62">
        <v>97.859483981446232</v>
      </c>
      <c r="I1970" s="62">
        <v>2151.3620000000001</v>
      </c>
      <c r="J1970" s="62">
        <v>2031.7104587409613</v>
      </c>
      <c r="K1970" s="62">
        <v>2151.3620000000001</v>
      </c>
      <c r="L1970" s="62">
        <v>210531.17517729214</v>
      </c>
      <c r="M1970" s="63">
        <v>10922.79746018273</v>
      </c>
      <c r="N1970" s="64">
        <f>GP_need_index[[#This Row],[Normalised weighted population]]/GP_need_index[[#This Row],[Registered population]]</f>
        <v>1.1404071571718419</v>
      </c>
    </row>
    <row r="1971" spans="1:14" hidden="1" x14ac:dyDescent="0.2">
      <c r="A1971" s="46" t="s">
        <v>13250</v>
      </c>
      <c r="B1971" s="33" t="s">
        <v>1388</v>
      </c>
      <c r="C1971" s="1" t="s">
        <v>7685</v>
      </c>
      <c r="D1971" s="1" t="s">
        <v>6613</v>
      </c>
      <c r="E1971" s="1" t="s">
        <v>6615</v>
      </c>
      <c r="F1971" s="62">
        <v>9607.3089443965073</v>
      </c>
      <c r="G1971" s="62">
        <v>97.638653592334919</v>
      </c>
      <c r="H1971" s="62">
        <v>97.859483981446232</v>
      </c>
      <c r="I1971" s="62">
        <v>2151.3620000000001</v>
      </c>
      <c r="J1971" s="62">
        <v>2031.7104587409613</v>
      </c>
      <c r="K1971" s="62">
        <v>2151.3620000000001</v>
      </c>
      <c r="L1971" s="62">
        <v>210531.17517729214</v>
      </c>
      <c r="M1971" s="63">
        <v>10967.100714252572</v>
      </c>
      <c r="N1971" s="64">
        <f>GP_need_index[[#This Row],[Normalised weighted population]]/GP_need_index[[#This Row],[Registered population]]</f>
        <v>1.1415372168966387</v>
      </c>
    </row>
    <row r="1972" spans="1:14" x14ac:dyDescent="0.2">
      <c r="A1972" s="46" t="s">
        <v>13248</v>
      </c>
      <c r="B1972" s="33" t="s">
        <v>1399</v>
      </c>
      <c r="C1972" s="1" t="s">
        <v>7686</v>
      </c>
      <c r="D1972" s="1" t="s">
        <v>6613</v>
      </c>
      <c r="E1972" s="1" t="s">
        <v>6615</v>
      </c>
      <c r="F1972" s="62">
        <v>8957.9166666666661</v>
      </c>
      <c r="G1972" s="62">
        <v>95.367411416519204</v>
      </c>
      <c r="H1972" s="62">
        <v>94.195029301095616</v>
      </c>
      <c r="I1972" s="62">
        <v>2240.576</v>
      </c>
      <c r="J1972" s="62">
        <v>2031.7104587409613</v>
      </c>
      <c r="K1972" s="62">
        <v>2240.576</v>
      </c>
      <c r="L1972" s="62">
        <v>211051.12197133162</v>
      </c>
      <c r="M1972" s="63">
        <v>10903.060069034096</v>
      </c>
      <c r="N1972" s="68">
        <f>GP_need_index[[#This Row],[Normalised weighted population]]/GP_need_index[[#This Row],[Registered population]]</f>
        <v>1.2171423864217792</v>
      </c>
    </row>
    <row r="1973" spans="1:14" hidden="1" x14ac:dyDescent="0.2">
      <c r="A1973" s="46" t="s">
        <v>13249</v>
      </c>
      <c r="B1973" s="33" t="s">
        <v>1399</v>
      </c>
      <c r="C1973" s="1" t="s">
        <v>7686</v>
      </c>
      <c r="D1973" s="1" t="s">
        <v>6613</v>
      </c>
      <c r="E1973" s="1" t="s">
        <v>6615</v>
      </c>
      <c r="F1973" s="62">
        <v>8985.3829767969037</v>
      </c>
      <c r="G1973" s="62">
        <v>95.367411416519204</v>
      </c>
      <c r="H1973" s="62">
        <v>94.195029301095616</v>
      </c>
      <c r="I1973" s="62">
        <v>2240.576</v>
      </c>
      <c r="J1973" s="62">
        <v>2031.7104587409613</v>
      </c>
      <c r="K1973" s="62">
        <v>2240.576</v>
      </c>
      <c r="L1973" s="62">
        <v>211051.12197133162</v>
      </c>
      <c r="M1973" s="63">
        <v>10949.773386748389</v>
      </c>
      <c r="N1973" s="64">
        <f>GP_need_index[[#This Row],[Normalised weighted population]]/GP_need_index[[#This Row],[Registered population]]</f>
        <v>1.2186206659219938</v>
      </c>
    </row>
    <row r="1974" spans="1:14" hidden="1" x14ac:dyDescent="0.2">
      <c r="A1974" s="46" t="s">
        <v>13250</v>
      </c>
      <c r="B1974" s="33" t="s">
        <v>1399</v>
      </c>
      <c r="C1974" s="1" t="s">
        <v>7686</v>
      </c>
      <c r="D1974" s="1" t="s">
        <v>6613</v>
      </c>
      <c r="E1974" s="1" t="s">
        <v>6615</v>
      </c>
      <c r="F1974" s="62">
        <v>9011.3935159993925</v>
      </c>
      <c r="G1974" s="62">
        <v>95.367411416519204</v>
      </c>
      <c r="H1974" s="62">
        <v>94.195029301095616</v>
      </c>
      <c r="I1974" s="62">
        <v>2240.576</v>
      </c>
      <c r="J1974" s="62">
        <v>2031.7104587409613</v>
      </c>
      <c r="K1974" s="62">
        <v>2240.576</v>
      </c>
      <c r="L1974" s="62">
        <v>211051.12197133162</v>
      </c>
      <c r="M1974" s="63">
        <v>10994.186056133562</v>
      </c>
      <c r="N1974" s="64">
        <f>GP_need_index[[#This Row],[Normalised weighted population]]/GP_need_index[[#This Row],[Registered population]]</f>
        <v>1.2200317338948516</v>
      </c>
    </row>
    <row r="1975" spans="1:14" x14ac:dyDescent="0.2">
      <c r="A1975" s="46" t="s">
        <v>13248</v>
      </c>
      <c r="B1975" s="33" t="s">
        <v>1264</v>
      </c>
      <c r="C1975" s="1" t="s">
        <v>7687</v>
      </c>
      <c r="D1975" s="1" t="s">
        <v>6613</v>
      </c>
      <c r="E1975" s="1" t="s">
        <v>6615</v>
      </c>
      <c r="F1975" s="62">
        <v>10193.416666666668</v>
      </c>
      <c r="G1975" s="62">
        <v>122.01555109076669</v>
      </c>
      <c r="H1975" s="62">
        <v>118.09115598299654</v>
      </c>
      <c r="I1975" s="62">
        <v>2077.009</v>
      </c>
      <c r="J1975" s="62">
        <v>2031.7104587409613</v>
      </c>
      <c r="K1975" s="62">
        <v>2077.009</v>
      </c>
      <c r="L1975" s="62">
        <v>245276.39379708766</v>
      </c>
      <c r="M1975" s="63">
        <v>12671.1634134263</v>
      </c>
      <c r="N1975" s="68">
        <f>GP_need_index[[#This Row],[Normalised weighted population]]/GP_need_index[[#This Row],[Registered population]]</f>
        <v>1.2430732332233678</v>
      </c>
    </row>
    <row r="1976" spans="1:14" hidden="1" x14ac:dyDescent="0.2">
      <c r="A1976" s="46" t="s">
        <v>13249</v>
      </c>
      <c r="B1976" s="33" t="s">
        <v>1264</v>
      </c>
      <c r="C1976" s="1" t="s">
        <v>7687</v>
      </c>
      <c r="D1976" s="1" t="s">
        <v>6613</v>
      </c>
      <c r="E1976" s="1" t="s">
        <v>6615</v>
      </c>
      <c r="F1976" s="62">
        <v>10212.846290526802</v>
      </c>
      <c r="G1976" s="62">
        <v>122.01555109076669</v>
      </c>
      <c r="H1976" s="62">
        <v>118.09115598299654</v>
      </c>
      <c r="I1976" s="62">
        <v>2077.009</v>
      </c>
      <c r="J1976" s="62">
        <v>2031.7104587409613</v>
      </c>
      <c r="K1976" s="62">
        <v>2077.009</v>
      </c>
      <c r="L1976" s="62">
        <v>245276.39379708766</v>
      </c>
      <c r="M1976" s="63">
        <v>12725.452033189315</v>
      </c>
      <c r="N1976" s="64">
        <f>GP_need_index[[#This Row],[Normalised weighted population]]/GP_need_index[[#This Row],[Registered population]]</f>
        <v>1.2460240437568464</v>
      </c>
    </row>
    <row r="1977" spans="1:14" hidden="1" x14ac:dyDescent="0.2">
      <c r="A1977" s="46" t="s">
        <v>13250</v>
      </c>
      <c r="B1977" s="33" t="s">
        <v>1264</v>
      </c>
      <c r="C1977" s="1" t="s">
        <v>7687</v>
      </c>
      <c r="D1977" s="1" t="s">
        <v>6613</v>
      </c>
      <c r="E1977" s="1" t="s">
        <v>6615</v>
      </c>
      <c r="F1977" s="62">
        <v>10230.784533115027</v>
      </c>
      <c r="G1977" s="62">
        <v>122.01555109076669</v>
      </c>
      <c r="H1977" s="62">
        <v>118.09115598299654</v>
      </c>
      <c r="I1977" s="62">
        <v>2077.009</v>
      </c>
      <c r="J1977" s="62">
        <v>2031.7104587409613</v>
      </c>
      <c r="K1977" s="62">
        <v>2077.009</v>
      </c>
      <c r="L1977" s="62">
        <v>245276.39379708766</v>
      </c>
      <c r="M1977" s="63">
        <v>12777.066918170487</v>
      </c>
      <c r="N1977" s="64">
        <f>GP_need_index[[#This Row],[Normalised weighted population]]/GP_need_index[[#This Row],[Registered population]]</f>
        <v>1.2488843721430791</v>
      </c>
    </row>
    <row r="1978" spans="1:14" x14ac:dyDescent="0.2">
      <c r="A1978" s="46" t="s">
        <v>13248</v>
      </c>
      <c r="B1978" s="33" t="s">
        <v>1408</v>
      </c>
      <c r="C1978" s="1" t="s">
        <v>7688</v>
      </c>
      <c r="D1978" s="1" t="s">
        <v>6613</v>
      </c>
      <c r="E1978" s="1" t="s">
        <v>6615</v>
      </c>
      <c r="F1978" s="62">
        <v>9195.4166666666679</v>
      </c>
      <c r="G1978" s="62">
        <v>116.28318080058121</v>
      </c>
      <c r="H1978" s="62">
        <v>119.80129573465317</v>
      </c>
      <c r="I1978" s="62">
        <v>2249.6529999999998</v>
      </c>
      <c r="J1978" s="62">
        <v>2031.7104587409613</v>
      </c>
      <c r="K1978" s="62">
        <v>2249.6529999999998</v>
      </c>
      <c r="L1978" s="62">
        <v>269511.34435334965</v>
      </c>
      <c r="M1978" s="63">
        <v>13923.159229496343</v>
      </c>
      <c r="N1978" s="68">
        <f>GP_need_index[[#This Row],[Normalised weighted population]]/GP_need_index[[#This Row],[Registered population]]</f>
        <v>1.5141412003621015</v>
      </c>
    </row>
    <row r="1979" spans="1:14" hidden="1" x14ac:dyDescent="0.2">
      <c r="A1979" s="46" t="s">
        <v>13249</v>
      </c>
      <c r="B1979" s="33" t="s">
        <v>1408</v>
      </c>
      <c r="C1979" s="1" t="s">
        <v>7688</v>
      </c>
      <c r="D1979" s="1" t="s">
        <v>6613</v>
      </c>
      <c r="E1979" s="1" t="s">
        <v>6615</v>
      </c>
      <c r="F1979" s="62">
        <v>9209.5305122241116</v>
      </c>
      <c r="G1979" s="62">
        <v>116.28318080058121</v>
      </c>
      <c r="H1979" s="62">
        <v>119.80129573465317</v>
      </c>
      <c r="I1979" s="62">
        <v>2249.6529999999998</v>
      </c>
      <c r="J1979" s="62">
        <v>2031.7104587409613</v>
      </c>
      <c r="K1979" s="62">
        <v>2249.6529999999998</v>
      </c>
      <c r="L1979" s="62">
        <v>269511.34435334965</v>
      </c>
      <c r="M1979" s="63">
        <v>13982.811928514424</v>
      </c>
      <c r="N1979" s="64">
        <f>GP_need_index[[#This Row],[Normalised weighted population]]/GP_need_index[[#This Row],[Registered population]]</f>
        <v>1.5182980185531261</v>
      </c>
    </row>
    <row r="1980" spans="1:14" hidden="1" x14ac:dyDescent="0.2">
      <c r="A1980" s="46" t="s">
        <v>13250</v>
      </c>
      <c r="B1980" s="33" t="s">
        <v>1408</v>
      </c>
      <c r="C1980" s="1" t="s">
        <v>7688</v>
      </c>
      <c r="D1980" s="1" t="s">
        <v>6613</v>
      </c>
      <c r="E1980" s="1" t="s">
        <v>6615</v>
      </c>
      <c r="F1980" s="62">
        <v>9222.6799331245129</v>
      </c>
      <c r="G1980" s="62">
        <v>116.28318080058121</v>
      </c>
      <c r="H1980" s="62">
        <v>119.80129573465317</v>
      </c>
      <c r="I1980" s="62">
        <v>2249.6529999999998</v>
      </c>
      <c r="J1980" s="62">
        <v>2031.7104587409613</v>
      </c>
      <c r="K1980" s="62">
        <v>2249.6529999999998</v>
      </c>
      <c r="L1980" s="62">
        <v>269511.34435334965</v>
      </c>
      <c r="M1980" s="63">
        <v>14039.526709845673</v>
      </c>
      <c r="N1980" s="64">
        <f>GP_need_index[[#This Row],[Normalised weighted population]]/GP_need_index[[#This Row],[Registered population]]</f>
        <v>1.5222827650584294</v>
      </c>
    </row>
    <row r="1981" spans="1:14" x14ac:dyDescent="0.2">
      <c r="A1981" s="46" t="s">
        <v>13248</v>
      </c>
      <c r="B1981" s="33" t="s">
        <v>1392</v>
      </c>
      <c r="C1981" s="1" t="s">
        <v>7689</v>
      </c>
      <c r="D1981" s="1" t="s">
        <v>6613</v>
      </c>
      <c r="E1981" s="1" t="s">
        <v>6615</v>
      </c>
      <c r="F1981" s="62">
        <v>17521.75</v>
      </c>
      <c r="G1981" s="62">
        <v>146.82163457476139</v>
      </c>
      <c r="H1981" s="62">
        <v>145.50020632185354</v>
      </c>
      <c r="I1981" s="62">
        <v>2104.123</v>
      </c>
      <c r="J1981" s="62">
        <v>2031.7104587409613</v>
      </c>
      <c r="K1981" s="62">
        <v>2104.123</v>
      </c>
      <c r="L1981" s="62">
        <v>306150.33062655746</v>
      </c>
      <c r="M1981" s="63">
        <v>15815.95688190382</v>
      </c>
      <c r="N1981" s="68">
        <f>GP_need_index[[#This Row],[Normalised weighted population]]/GP_need_index[[#This Row],[Registered population]]</f>
        <v>0.90264710328042685</v>
      </c>
    </row>
    <row r="1982" spans="1:14" hidden="1" x14ac:dyDescent="0.2">
      <c r="A1982" s="46" t="s">
        <v>13249</v>
      </c>
      <c r="B1982" s="33" t="s">
        <v>1392</v>
      </c>
      <c r="C1982" s="1" t="s">
        <v>7689</v>
      </c>
      <c r="D1982" s="1" t="s">
        <v>6613</v>
      </c>
      <c r="E1982" s="1" t="s">
        <v>6615</v>
      </c>
      <c r="F1982" s="62">
        <v>17593.394417844858</v>
      </c>
      <c r="G1982" s="62">
        <v>146.82163457476139</v>
      </c>
      <c r="H1982" s="62">
        <v>145.50020632185354</v>
      </c>
      <c r="I1982" s="62">
        <v>2104.123</v>
      </c>
      <c r="J1982" s="62">
        <v>2031.7104587409613</v>
      </c>
      <c r="K1982" s="62">
        <v>2104.123</v>
      </c>
      <c r="L1982" s="62">
        <v>306150.33062655746</v>
      </c>
      <c r="M1982" s="63">
        <v>15883.7191260905</v>
      </c>
      <c r="N1982" s="64">
        <f>GP_need_index[[#This Row],[Normalised weighted population]]/GP_need_index[[#This Row],[Registered population]]</f>
        <v>0.90282288618390516</v>
      </c>
    </row>
    <row r="1983" spans="1:14" hidden="1" x14ac:dyDescent="0.2">
      <c r="A1983" s="46" t="s">
        <v>13250</v>
      </c>
      <c r="B1983" s="33" t="s">
        <v>1392</v>
      </c>
      <c r="C1983" s="1" t="s">
        <v>7689</v>
      </c>
      <c r="D1983" s="1" t="s">
        <v>6613</v>
      </c>
      <c r="E1983" s="1" t="s">
        <v>6615</v>
      </c>
      <c r="F1983" s="62">
        <v>17658.811048067128</v>
      </c>
      <c r="G1983" s="62">
        <v>146.82163457476139</v>
      </c>
      <c r="H1983" s="62">
        <v>145.50020632185354</v>
      </c>
      <c r="I1983" s="62">
        <v>2104.123</v>
      </c>
      <c r="J1983" s="62">
        <v>2031.7104587409613</v>
      </c>
      <c r="K1983" s="62">
        <v>2104.123</v>
      </c>
      <c r="L1983" s="62">
        <v>306150.33062655746</v>
      </c>
      <c r="M1983" s="63">
        <v>15948.144054464612</v>
      </c>
      <c r="N1983" s="64">
        <f>GP_need_index[[#This Row],[Normalised weighted population]]/GP_need_index[[#This Row],[Registered population]]</f>
        <v>0.9031267173681119</v>
      </c>
    </row>
    <row r="1984" spans="1:14" x14ac:dyDescent="0.2">
      <c r="A1984" s="46" t="s">
        <v>13248</v>
      </c>
      <c r="B1984" s="33" t="s">
        <v>1391</v>
      </c>
      <c r="C1984" s="1" t="s">
        <v>7690</v>
      </c>
      <c r="D1984" s="1" t="s">
        <v>6613</v>
      </c>
      <c r="E1984" s="1" t="s">
        <v>6615</v>
      </c>
      <c r="F1984" s="62">
        <v>6860.3333333333321</v>
      </c>
      <c r="G1984" s="62">
        <v>85.172059077726715</v>
      </c>
      <c r="H1984" s="62">
        <v>87.68664258302951</v>
      </c>
      <c r="I1984" s="62">
        <v>2318.7979999999998</v>
      </c>
      <c r="J1984" s="62">
        <v>2031.7104587409613</v>
      </c>
      <c r="K1984" s="62">
        <v>2318.7979999999998</v>
      </c>
      <c r="L1984" s="62">
        <v>203327.61144824364</v>
      </c>
      <c r="M1984" s="63">
        <v>10504.057692782886</v>
      </c>
      <c r="N1984" s="68">
        <f>GP_need_index[[#This Row],[Normalised weighted population]]/GP_need_index[[#This Row],[Registered population]]</f>
        <v>1.5311293464043858</v>
      </c>
    </row>
    <row r="1985" spans="1:14" hidden="1" x14ac:dyDescent="0.2">
      <c r="A1985" s="46" t="s">
        <v>13249</v>
      </c>
      <c r="B1985" s="33" t="s">
        <v>1391</v>
      </c>
      <c r="C1985" s="1" t="s">
        <v>7690</v>
      </c>
      <c r="D1985" s="1" t="s">
        <v>6613</v>
      </c>
      <c r="E1985" s="1" t="s">
        <v>6615</v>
      </c>
      <c r="F1985" s="62">
        <v>6869.0864769480077</v>
      </c>
      <c r="G1985" s="62">
        <v>85.172059077726715</v>
      </c>
      <c r="H1985" s="62">
        <v>87.68664258302951</v>
      </c>
      <c r="I1985" s="62">
        <v>2318.7979999999998</v>
      </c>
      <c r="J1985" s="62">
        <v>2031.7104587409613</v>
      </c>
      <c r="K1985" s="62">
        <v>2318.7979999999998</v>
      </c>
      <c r="L1985" s="62">
        <v>203327.61144824364</v>
      </c>
      <c r="M1985" s="63">
        <v>10549.061515671638</v>
      </c>
      <c r="N1985" s="64">
        <f>GP_need_index[[#This Row],[Normalised weighted population]]/GP_need_index[[#This Row],[Registered population]]</f>
        <v>1.5357299039797025</v>
      </c>
    </row>
    <row r="1986" spans="1:14" hidden="1" x14ac:dyDescent="0.2">
      <c r="A1986" s="46" t="s">
        <v>13250</v>
      </c>
      <c r="B1986" s="33" t="s">
        <v>1391</v>
      </c>
      <c r="C1986" s="1" t="s">
        <v>7690</v>
      </c>
      <c r="D1986" s="1" t="s">
        <v>6613</v>
      </c>
      <c r="E1986" s="1" t="s">
        <v>6615</v>
      </c>
      <c r="F1986" s="62">
        <v>6878.883238585353</v>
      </c>
      <c r="G1986" s="62">
        <v>85.172059077726715</v>
      </c>
      <c r="H1986" s="62">
        <v>87.68664258302951</v>
      </c>
      <c r="I1986" s="62">
        <v>2318.7979999999998</v>
      </c>
      <c r="J1986" s="62">
        <v>2031.7104587409613</v>
      </c>
      <c r="K1986" s="62">
        <v>2318.7979999999998</v>
      </c>
      <c r="L1986" s="62">
        <v>203327.61144824364</v>
      </c>
      <c r="M1986" s="63">
        <v>10591.848883489349</v>
      </c>
      <c r="N1986" s="64">
        <f>GP_need_index[[#This Row],[Normalised weighted population]]/GP_need_index[[#This Row],[Registered population]]</f>
        <v>1.5397628533767016</v>
      </c>
    </row>
    <row r="1987" spans="1:14" x14ac:dyDescent="0.2">
      <c r="A1987" s="46" t="s">
        <v>13248</v>
      </c>
      <c r="B1987" s="33" t="s">
        <v>1410</v>
      </c>
      <c r="C1987" s="1" t="s">
        <v>7691</v>
      </c>
      <c r="D1987" s="1" t="s">
        <v>6613</v>
      </c>
      <c r="E1987" s="1" t="s">
        <v>6615</v>
      </c>
      <c r="F1987" s="62">
        <v>9388.1666666666679</v>
      </c>
      <c r="G1987" s="62">
        <v>87.345025458347692</v>
      </c>
      <c r="H1987" s="62">
        <v>89.833625132183926</v>
      </c>
      <c r="I1987" s="62">
        <v>2014.588</v>
      </c>
      <c r="J1987" s="62">
        <v>2031.7104587409613</v>
      </c>
      <c r="K1987" s="62">
        <v>2014.588</v>
      </c>
      <c r="L1987" s="62">
        <v>180977.74318779615</v>
      </c>
      <c r="M1987" s="63">
        <v>9349.4466492473857</v>
      </c>
      <c r="N1987" s="68">
        <f>GP_need_index[[#This Row],[Normalised weighted population]]/GP_need_index[[#This Row],[Registered population]]</f>
        <v>0.9958756572189158</v>
      </c>
    </row>
    <row r="1988" spans="1:14" hidden="1" x14ac:dyDescent="0.2">
      <c r="A1988" s="46" t="s">
        <v>13249</v>
      </c>
      <c r="B1988" s="33" t="s">
        <v>1410</v>
      </c>
      <c r="C1988" s="1" t="s">
        <v>7691</v>
      </c>
      <c r="D1988" s="1" t="s">
        <v>6613</v>
      </c>
      <c r="E1988" s="1" t="s">
        <v>6615</v>
      </c>
      <c r="F1988" s="62">
        <v>9417.7432748725241</v>
      </c>
      <c r="G1988" s="62">
        <v>87.345025458347692</v>
      </c>
      <c r="H1988" s="62">
        <v>89.833625132183926</v>
      </c>
      <c r="I1988" s="62">
        <v>2014.588</v>
      </c>
      <c r="J1988" s="62">
        <v>2031.7104587409613</v>
      </c>
      <c r="K1988" s="62">
        <v>2014.588</v>
      </c>
      <c r="L1988" s="62">
        <v>180977.74318779615</v>
      </c>
      <c r="M1988" s="63">
        <v>9389.5036304080713</v>
      </c>
      <c r="N1988" s="64">
        <f>GP_need_index[[#This Row],[Normalised weighted population]]/GP_need_index[[#This Row],[Registered population]]</f>
        <v>0.99700144252819045</v>
      </c>
    </row>
    <row r="1989" spans="1:14" hidden="1" x14ac:dyDescent="0.2">
      <c r="A1989" s="46" t="s">
        <v>13250</v>
      </c>
      <c r="B1989" s="33" t="s">
        <v>1410</v>
      </c>
      <c r="C1989" s="1" t="s">
        <v>7691</v>
      </c>
      <c r="D1989" s="1" t="s">
        <v>6613</v>
      </c>
      <c r="E1989" s="1" t="s">
        <v>6615</v>
      </c>
      <c r="F1989" s="62">
        <v>9447.4644540123772</v>
      </c>
      <c r="G1989" s="62">
        <v>87.345025458347692</v>
      </c>
      <c r="H1989" s="62">
        <v>89.833625132183926</v>
      </c>
      <c r="I1989" s="62">
        <v>2014.588</v>
      </c>
      <c r="J1989" s="62">
        <v>2031.7104587409613</v>
      </c>
      <c r="K1989" s="62">
        <v>2014.588</v>
      </c>
      <c r="L1989" s="62">
        <v>180977.74318779615</v>
      </c>
      <c r="M1989" s="63">
        <v>9427.5877902988013</v>
      </c>
      <c r="N1989" s="64">
        <f>GP_need_index[[#This Row],[Normalised weighted population]]/GP_need_index[[#This Row],[Registered population]]</f>
        <v>0.99789608483733072</v>
      </c>
    </row>
    <row r="1990" spans="1:14" x14ac:dyDescent="0.2">
      <c r="A1990" s="46" t="s">
        <v>13248</v>
      </c>
      <c r="B1990" s="33" t="s">
        <v>1256</v>
      </c>
      <c r="C1990" s="1" t="s">
        <v>7692</v>
      </c>
      <c r="D1990" s="1" t="s">
        <v>6613</v>
      </c>
      <c r="E1990" s="1" t="s">
        <v>6615</v>
      </c>
      <c r="F1990" s="62">
        <v>7717.75</v>
      </c>
      <c r="G1990" s="62">
        <v>56.943411084810499</v>
      </c>
      <c r="H1990" s="62">
        <v>56.401832256735347</v>
      </c>
      <c r="I1990" s="62">
        <v>1943.443</v>
      </c>
      <c r="J1990" s="62">
        <v>2031.7104587409613</v>
      </c>
      <c r="K1990" s="62">
        <v>1943.443</v>
      </c>
      <c r="L1990" s="62">
        <v>109613.74608652652</v>
      </c>
      <c r="M1990" s="63">
        <v>5662.7287588435138</v>
      </c>
      <c r="N1990" s="68">
        <f>GP_need_index[[#This Row],[Normalised weighted population]]/GP_need_index[[#This Row],[Registered population]]</f>
        <v>0.73372793350957388</v>
      </c>
    </row>
    <row r="1991" spans="1:14" hidden="1" x14ac:dyDescent="0.2">
      <c r="A1991" s="46" t="s">
        <v>13249</v>
      </c>
      <c r="B1991" s="33" t="s">
        <v>1256</v>
      </c>
      <c r="C1991" s="1" t="s">
        <v>7692</v>
      </c>
      <c r="D1991" s="1" t="s">
        <v>6613</v>
      </c>
      <c r="E1991" s="1" t="s">
        <v>6615</v>
      </c>
      <c r="F1991" s="62">
        <v>7754.8571291509525</v>
      </c>
      <c r="G1991" s="62">
        <v>56.943411084810499</v>
      </c>
      <c r="H1991" s="62">
        <v>56.401832256735347</v>
      </c>
      <c r="I1991" s="62">
        <v>1943.443</v>
      </c>
      <c r="J1991" s="62">
        <v>2031.7104587409613</v>
      </c>
      <c r="K1991" s="62">
        <v>1943.443</v>
      </c>
      <c r="L1991" s="62">
        <v>109613.74608652652</v>
      </c>
      <c r="M1991" s="63">
        <v>5686.9902823026932</v>
      </c>
      <c r="N1991" s="64">
        <f>GP_need_index[[#This Row],[Normalised weighted population]]/GP_need_index[[#This Row],[Registered population]]</f>
        <v>0.73334559071694183</v>
      </c>
    </row>
    <row r="1992" spans="1:14" hidden="1" x14ac:dyDescent="0.2">
      <c r="A1992" s="46" t="s">
        <v>13250</v>
      </c>
      <c r="B1992" s="33" t="s">
        <v>1256</v>
      </c>
      <c r="C1992" s="1" t="s">
        <v>7692</v>
      </c>
      <c r="D1992" s="1" t="s">
        <v>6613</v>
      </c>
      <c r="E1992" s="1" t="s">
        <v>6615</v>
      </c>
      <c r="F1992" s="62">
        <v>7790.6107478056147</v>
      </c>
      <c r="G1992" s="62">
        <v>56.943411084810499</v>
      </c>
      <c r="H1992" s="62">
        <v>56.401832256735347</v>
      </c>
      <c r="I1992" s="62">
        <v>1943.443</v>
      </c>
      <c r="J1992" s="62">
        <v>2031.7104587409613</v>
      </c>
      <c r="K1992" s="62">
        <v>1943.443</v>
      </c>
      <c r="L1992" s="62">
        <v>109613.74608652652</v>
      </c>
      <c r="M1992" s="63">
        <v>5710.0569166780015</v>
      </c>
      <c r="N1992" s="64">
        <f>GP_need_index[[#This Row],[Normalised weighted population]]/GP_need_index[[#This Row],[Registered population]]</f>
        <v>0.73294085682388332</v>
      </c>
    </row>
    <row r="1993" spans="1:14" x14ac:dyDescent="0.2">
      <c r="A1993" s="46" t="s">
        <v>13248</v>
      </c>
      <c r="B1993" s="33" t="s">
        <v>1274</v>
      </c>
      <c r="C1993" s="1" t="s">
        <v>7693</v>
      </c>
      <c r="D1993" s="1" t="s">
        <v>6613</v>
      </c>
      <c r="E1993" s="1" t="s">
        <v>6615</v>
      </c>
      <c r="F1993" s="62">
        <v>6394.5833333333321</v>
      </c>
      <c r="G1993" s="62">
        <v>56.757491288402221</v>
      </c>
      <c r="H1993" s="62">
        <v>55.943258239479519</v>
      </c>
      <c r="I1993" s="62">
        <v>1915.617</v>
      </c>
      <c r="J1993" s="62">
        <v>2031.7104587409613</v>
      </c>
      <c r="K1993" s="62">
        <v>1915.617</v>
      </c>
      <c r="L1993" s="62">
        <v>107165.85651893704</v>
      </c>
      <c r="M1993" s="63">
        <v>5536.2689383578618</v>
      </c>
      <c r="N1993" s="68">
        <f>GP_need_index[[#This Row],[Normalised weighted population]]/GP_need_index[[#This Row],[Registered population]]</f>
        <v>0.86577477370553668</v>
      </c>
    </row>
    <row r="1994" spans="1:14" hidden="1" x14ac:dyDescent="0.2">
      <c r="A1994" s="46" t="s">
        <v>13249</v>
      </c>
      <c r="B1994" s="33" t="s">
        <v>1274</v>
      </c>
      <c r="C1994" s="1" t="s">
        <v>7693</v>
      </c>
      <c r="D1994" s="1" t="s">
        <v>6613</v>
      </c>
      <c r="E1994" s="1" t="s">
        <v>6615</v>
      </c>
      <c r="F1994" s="62">
        <v>6415.3397298202435</v>
      </c>
      <c r="G1994" s="62">
        <v>56.757491288402221</v>
      </c>
      <c r="H1994" s="62">
        <v>55.943258239479519</v>
      </c>
      <c r="I1994" s="62">
        <v>1915.617</v>
      </c>
      <c r="J1994" s="62">
        <v>2031.7104587409613</v>
      </c>
      <c r="K1994" s="62">
        <v>1915.617</v>
      </c>
      <c r="L1994" s="62">
        <v>107165.85651893704</v>
      </c>
      <c r="M1994" s="63">
        <v>5559.9886544955161</v>
      </c>
      <c r="N1994" s="64">
        <f>GP_need_index[[#This Row],[Normalised weighted population]]/GP_need_index[[#This Row],[Registered population]]</f>
        <v>0.86667096189016724</v>
      </c>
    </row>
    <row r="1995" spans="1:14" hidden="1" x14ac:dyDescent="0.2">
      <c r="A1995" s="46" t="s">
        <v>13250</v>
      </c>
      <c r="B1995" s="33" t="s">
        <v>1274</v>
      </c>
      <c r="C1995" s="1" t="s">
        <v>7693</v>
      </c>
      <c r="D1995" s="1" t="s">
        <v>6613</v>
      </c>
      <c r="E1995" s="1" t="s">
        <v>6615</v>
      </c>
      <c r="F1995" s="62">
        <v>6434.0977389919126</v>
      </c>
      <c r="G1995" s="62">
        <v>56.757491288402221</v>
      </c>
      <c r="H1995" s="62">
        <v>55.943258239479519</v>
      </c>
      <c r="I1995" s="62">
        <v>1915.617</v>
      </c>
      <c r="J1995" s="62">
        <v>2031.7104587409613</v>
      </c>
      <c r="K1995" s="62">
        <v>1915.617</v>
      </c>
      <c r="L1995" s="62">
        <v>107165.85651893704</v>
      </c>
      <c r="M1995" s="63">
        <v>5582.540165762066</v>
      </c>
      <c r="N1995" s="64">
        <f>GP_need_index[[#This Row],[Normalised weighted population]]/GP_need_index[[#This Row],[Registered population]]</f>
        <v>0.86764926369252393</v>
      </c>
    </row>
    <row r="1996" spans="1:14" x14ac:dyDescent="0.2">
      <c r="A1996" s="46" t="s">
        <v>13248</v>
      </c>
      <c r="B1996" s="33" t="s">
        <v>1254</v>
      </c>
      <c r="C1996" s="1" t="s">
        <v>7694</v>
      </c>
      <c r="D1996" s="1" t="s">
        <v>6613</v>
      </c>
      <c r="E1996" s="1" t="s">
        <v>6615</v>
      </c>
      <c r="F1996" s="62">
        <v>9672.0833333333339</v>
      </c>
      <c r="G1996" s="62">
        <v>96.896568699414416</v>
      </c>
      <c r="H1996" s="62">
        <v>95.887304706394801</v>
      </c>
      <c r="I1996" s="62">
        <v>1883.0129999999999</v>
      </c>
      <c r="J1996" s="62">
        <v>2031.7104587409613</v>
      </c>
      <c r="K1996" s="62">
        <v>1883.0129999999999</v>
      </c>
      <c r="L1996" s="62">
        <v>180557.04129710258</v>
      </c>
      <c r="M1996" s="63">
        <v>9327.7128724138693</v>
      </c>
      <c r="N1996" s="68">
        <f>GP_need_index[[#This Row],[Normalised weighted population]]/GP_need_index[[#This Row],[Registered population]]</f>
        <v>0.96439542040207149</v>
      </c>
    </row>
    <row r="1997" spans="1:14" hidden="1" x14ac:dyDescent="0.2">
      <c r="A1997" s="46" t="s">
        <v>13249</v>
      </c>
      <c r="B1997" s="33" t="s">
        <v>1254</v>
      </c>
      <c r="C1997" s="1" t="s">
        <v>7694</v>
      </c>
      <c r="D1997" s="1" t="s">
        <v>6613</v>
      </c>
      <c r="E1997" s="1" t="s">
        <v>6615</v>
      </c>
      <c r="F1997" s="62">
        <v>9703.9159903147811</v>
      </c>
      <c r="G1997" s="62">
        <v>96.896568699414416</v>
      </c>
      <c r="H1997" s="62">
        <v>95.887304706394801</v>
      </c>
      <c r="I1997" s="62">
        <v>1883.0129999999999</v>
      </c>
      <c r="J1997" s="62">
        <v>2031.7104587409613</v>
      </c>
      <c r="K1997" s="62">
        <v>1883.0129999999999</v>
      </c>
      <c r="L1997" s="62">
        <v>180557.04129710258</v>
      </c>
      <c r="M1997" s="63">
        <v>9367.6767368884193</v>
      </c>
      <c r="N1997" s="64">
        <f>GP_need_index[[#This Row],[Normalised weighted population]]/GP_need_index[[#This Row],[Registered population]]</f>
        <v>0.9653501479441956</v>
      </c>
    </row>
    <row r="1998" spans="1:14" hidden="1" x14ac:dyDescent="0.2">
      <c r="A1998" s="46" t="s">
        <v>13250</v>
      </c>
      <c r="B1998" s="33" t="s">
        <v>1254</v>
      </c>
      <c r="C1998" s="1" t="s">
        <v>7694</v>
      </c>
      <c r="D1998" s="1" t="s">
        <v>6613</v>
      </c>
      <c r="E1998" s="1" t="s">
        <v>6615</v>
      </c>
      <c r="F1998" s="62">
        <v>9733.806684428353</v>
      </c>
      <c r="G1998" s="62">
        <v>96.896568699414416</v>
      </c>
      <c r="H1998" s="62">
        <v>95.887304706394801</v>
      </c>
      <c r="I1998" s="62">
        <v>1883.0129999999999</v>
      </c>
      <c r="J1998" s="62">
        <v>2031.7104587409613</v>
      </c>
      <c r="K1998" s="62">
        <v>1883.0129999999999</v>
      </c>
      <c r="L1998" s="62">
        <v>180557.04129710258</v>
      </c>
      <c r="M1998" s="63">
        <v>9405.672366124556</v>
      </c>
      <c r="N1998" s="64">
        <f>GP_need_index[[#This Row],[Normalised weighted population]]/GP_need_index[[#This Row],[Registered population]]</f>
        <v>0.96628920945915953</v>
      </c>
    </row>
    <row r="1999" spans="1:14" x14ac:dyDescent="0.2">
      <c r="A1999" s="46" t="s">
        <v>13248</v>
      </c>
      <c r="B1999" s="33" t="s">
        <v>1389</v>
      </c>
      <c r="C1999" s="1" t="s">
        <v>7695</v>
      </c>
      <c r="D1999" s="1" t="s">
        <v>6613</v>
      </c>
      <c r="E1999" s="1" t="s">
        <v>6615</v>
      </c>
      <c r="F1999" s="62">
        <v>12080.083333333332</v>
      </c>
      <c r="G1999" s="62">
        <v>125.51405083525285</v>
      </c>
      <c r="H1999" s="62">
        <v>128.90766335336843</v>
      </c>
      <c r="I1999" s="62">
        <v>2130.348</v>
      </c>
      <c r="J1999" s="62">
        <v>2031.7104587409613</v>
      </c>
      <c r="K1999" s="62">
        <v>2130.348</v>
      </c>
      <c r="L1999" s="62">
        <v>274618.18280952174</v>
      </c>
      <c r="M1999" s="63">
        <v>14186.982354104328</v>
      </c>
      <c r="N1999" s="68">
        <f>GP_need_index[[#This Row],[Normalised weighted population]]/GP_need_index[[#This Row],[Registered population]]</f>
        <v>1.1744109674274594</v>
      </c>
    </row>
    <row r="2000" spans="1:14" hidden="1" x14ac:dyDescent="0.2">
      <c r="A2000" s="46" t="s">
        <v>13249</v>
      </c>
      <c r="B2000" s="33" t="s">
        <v>1389</v>
      </c>
      <c r="C2000" s="1" t="s">
        <v>7695</v>
      </c>
      <c r="D2000" s="1" t="s">
        <v>6613</v>
      </c>
      <c r="E2000" s="1" t="s">
        <v>6615</v>
      </c>
      <c r="F2000" s="62">
        <v>12116.401171324203</v>
      </c>
      <c r="G2000" s="62">
        <v>125.51405083525285</v>
      </c>
      <c r="H2000" s="62">
        <v>128.90766335336843</v>
      </c>
      <c r="I2000" s="62">
        <v>2130.348</v>
      </c>
      <c r="J2000" s="62">
        <v>2031.7104587409613</v>
      </c>
      <c r="K2000" s="62">
        <v>2130.348</v>
      </c>
      <c r="L2000" s="62">
        <v>274618.18280952174</v>
      </c>
      <c r="M2000" s="63">
        <v>14247.765382897918</v>
      </c>
      <c r="N2000" s="64">
        <f>GP_need_index[[#This Row],[Normalised weighted population]]/GP_need_index[[#This Row],[Registered population]]</f>
        <v>1.1759073656803307</v>
      </c>
    </row>
    <row r="2001" spans="1:14" hidden="1" x14ac:dyDescent="0.2">
      <c r="A2001" s="46" t="s">
        <v>13250</v>
      </c>
      <c r="B2001" s="33" t="s">
        <v>1389</v>
      </c>
      <c r="C2001" s="1" t="s">
        <v>7695</v>
      </c>
      <c r="D2001" s="1" t="s">
        <v>6613</v>
      </c>
      <c r="E2001" s="1" t="s">
        <v>6615</v>
      </c>
      <c r="F2001" s="62">
        <v>12148.924178811296</v>
      </c>
      <c r="G2001" s="62">
        <v>125.51405083525285</v>
      </c>
      <c r="H2001" s="62">
        <v>128.90766335336843</v>
      </c>
      <c r="I2001" s="62">
        <v>2130.348</v>
      </c>
      <c r="J2001" s="62">
        <v>2031.7104587409613</v>
      </c>
      <c r="K2001" s="62">
        <v>2130.348</v>
      </c>
      <c r="L2001" s="62">
        <v>274618.18280952174</v>
      </c>
      <c r="M2001" s="63">
        <v>14305.554824841436</v>
      </c>
      <c r="N2001" s="64">
        <f>GP_need_index[[#This Row],[Normalised weighted population]]/GP_need_index[[#This Row],[Registered population]]</f>
        <v>1.177516182856049</v>
      </c>
    </row>
    <row r="2002" spans="1:14" x14ac:dyDescent="0.2">
      <c r="A2002" s="46" t="s">
        <v>13248</v>
      </c>
      <c r="B2002" s="33" t="s">
        <v>1283</v>
      </c>
      <c r="C2002" s="1" t="s">
        <v>7696</v>
      </c>
      <c r="D2002" s="1" t="s">
        <v>6613</v>
      </c>
      <c r="E2002" s="1" t="s">
        <v>6615</v>
      </c>
      <c r="F2002" s="62">
        <v>8103.9166666666661</v>
      </c>
      <c r="G2002" s="62">
        <v>57.994431317233214</v>
      </c>
      <c r="H2002" s="62">
        <v>57.486267424812297</v>
      </c>
      <c r="I2002" s="62">
        <v>1795.5619999999999</v>
      </c>
      <c r="J2002" s="62">
        <v>2031.7104587409613</v>
      </c>
      <c r="K2002" s="62">
        <v>1795.5619999999999</v>
      </c>
      <c r="L2002" s="62">
        <v>103220.15730983081</v>
      </c>
      <c r="M2002" s="63">
        <v>5332.4311426172208</v>
      </c>
      <c r="N2002" s="68">
        <f>GP_need_index[[#This Row],[Normalised weighted population]]/GP_need_index[[#This Row],[Registered population]]</f>
        <v>0.6580066604769983</v>
      </c>
    </row>
    <row r="2003" spans="1:14" hidden="1" x14ac:dyDescent="0.2">
      <c r="A2003" s="46" t="s">
        <v>13249</v>
      </c>
      <c r="B2003" s="33" t="s">
        <v>1283</v>
      </c>
      <c r="C2003" s="1" t="s">
        <v>7696</v>
      </c>
      <c r="D2003" s="1" t="s">
        <v>6613</v>
      </c>
      <c r="E2003" s="1" t="s">
        <v>6615</v>
      </c>
      <c r="F2003" s="62">
        <v>8134.5926160017734</v>
      </c>
      <c r="G2003" s="62">
        <v>57.994431317233214</v>
      </c>
      <c r="H2003" s="62">
        <v>57.486267424812297</v>
      </c>
      <c r="I2003" s="62">
        <v>1795.5619999999999</v>
      </c>
      <c r="J2003" s="62">
        <v>2031.7104587409613</v>
      </c>
      <c r="K2003" s="62">
        <v>1795.5619999999999</v>
      </c>
      <c r="L2003" s="62">
        <v>103220.15730983081</v>
      </c>
      <c r="M2003" s="63">
        <v>5355.2775314821338</v>
      </c>
      <c r="N2003" s="64">
        <f>GP_need_index[[#This Row],[Normalised weighted population]]/GP_need_index[[#This Row],[Registered population]]</f>
        <v>0.65833383234799303</v>
      </c>
    </row>
    <row r="2004" spans="1:14" hidden="1" x14ac:dyDescent="0.2">
      <c r="A2004" s="46" t="s">
        <v>13250</v>
      </c>
      <c r="B2004" s="33" t="s">
        <v>1283</v>
      </c>
      <c r="C2004" s="1" t="s">
        <v>7696</v>
      </c>
      <c r="D2004" s="1" t="s">
        <v>6613</v>
      </c>
      <c r="E2004" s="1" t="s">
        <v>6615</v>
      </c>
      <c r="F2004" s="62">
        <v>8165.0476442558665</v>
      </c>
      <c r="G2004" s="62">
        <v>57.994431317233214</v>
      </c>
      <c r="H2004" s="62">
        <v>57.486267424812297</v>
      </c>
      <c r="I2004" s="62">
        <v>1795.5619999999999</v>
      </c>
      <c r="J2004" s="62">
        <v>2031.7104587409613</v>
      </c>
      <c r="K2004" s="62">
        <v>1795.5619999999999</v>
      </c>
      <c r="L2004" s="62">
        <v>103220.15730983081</v>
      </c>
      <c r="M2004" s="63">
        <v>5376.9987271700202</v>
      </c>
      <c r="N2004" s="64">
        <f>GP_need_index[[#This Row],[Normalised weighted population]]/GP_need_index[[#This Row],[Registered population]]</f>
        <v>0.65853856112557452</v>
      </c>
    </row>
    <row r="2005" spans="1:14" x14ac:dyDescent="0.2">
      <c r="A2005" s="46" t="s">
        <v>13248</v>
      </c>
      <c r="B2005" s="33" t="s">
        <v>1261</v>
      </c>
      <c r="C2005" s="1" t="s">
        <v>7697</v>
      </c>
      <c r="D2005" s="1" t="s">
        <v>6613</v>
      </c>
      <c r="E2005" s="1" t="s">
        <v>6615</v>
      </c>
      <c r="F2005" s="62">
        <v>10858.916666666668</v>
      </c>
      <c r="G2005" s="62">
        <v>105.36998960361939</v>
      </c>
      <c r="H2005" s="62">
        <v>104.31802220121578</v>
      </c>
      <c r="I2005" s="62">
        <v>1980.498</v>
      </c>
      <c r="J2005" s="62">
        <v>2031.7104587409613</v>
      </c>
      <c r="K2005" s="62">
        <v>1980.498</v>
      </c>
      <c r="L2005" s="62">
        <v>206601.63433346347</v>
      </c>
      <c r="M2005" s="63">
        <v>10673.196183265742</v>
      </c>
      <c r="N2005" s="68">
        <f>GP_need_index[[#This Row],[Normalised weighted population]]/GP_need_index[[#This Row],[Registered population]]</f>
        <v>0.98289696024917228</v>
      </c>
    </row>
    <row r="2006" spans="1:14" hidden="1" x14ac:dyDescent="0.2">
      <c r="A2006" s="46" t="s">
        <v>13249</v>
      </c>
      <c r="B2006" s="33" t="s">
        <v>1261</v>
      </c>
      <c r="C2006" s="1" t="s">
        <v>7697</v>
      </c>
      <c r="D2006" s="1" t="s">
        <v>6613</v>
      </c>
      <c r="E2006" s="1" t="s">
        <v>6615</v>
      </c>
      <c r="F2006" s="62">
        <v>10889.96349092154</v>
      </c>
      <c r="G2006" s="62">
        <v>105.36998960361939</v>
      </c>
      <c r="H2006" s="62">
        <v>104.31802220121578</v>
      </c>
      <c r="I2006" s="62">
        <v>1980.498</v>
      </c>
      <c r="J2006" s="62">
        <v>2031.7104587409613</v>
      </c>
      <c r="K2006" s="62">
        <v>1980.498</v>
      </c>
      <c r="L2006" s="62">
        <v>206601.63433346347</v>
      </c>
      <c r="M2006" s="63">
        <v>10718.924666937211</v>
      </c>
      <c r="N2006" s="64">
        <f>GP_need_index[[#This Row],[Normalised weighted population]]/GP_need_index[[#This Row],[Registered population]]</f>
        <v>0.9842939029017943</v>
      </c>
    </row>
    <row r="2007" spans="1:14" hidden="1" x14ac:dyDescent="0.2">
      <c r="A2007" s="46" t="s">
        <v>13250</v>
      </c>
      <c r="B2007" s="33" t="s">
        <v>1261</v>
      </c>
      <c r="C2007" s="1" t="s">
        <v>7697</v>
      </c>
      <c r="D2007" s="1" t="s">
        <v>6613</v>
      </c>
      <c r="E2007" s="1" t="s">
        <v>6615</v>
      </c>
      <c r="F2007" s="62">
        <v>10917.746300474797</v>
      </c>
      <c r="G2007" s="62">
        <v>105.36998960361939</v>
      </c>
      <c r="H2007" s="62">
        <v>104.31802220121578</v>
      </c>
      <c r="I2007" s="62">
        <v>1980.498</v>
      </c>
      <c r="J2007" s="62">
        <v>2031.7104587409613</v>
      </c>
      <c r="K2007" s="62">
        <v>1980.498</v>
      </c>
      <c r="L2007" s="62">
        <v>206601.63433346347</v>
      </c>
      <c r="M2007" s="63">
        <v>10762.401005723674</v>
      </c>
      <c r="N2007" s="64">
        <f>GP_need_index[[#This Row],[Normalised weighted population]]/GP_need_index[[#This Row],[Registered population]]</f>
        <v>0.98577130385010248</v>
      </c>
    </row>
    <row r="2008" spans="1:14" x14ac:dyDescent="0.2">
      <c r="A2008" s="46" t="s">
        <v>13248</v>
      </c>
      <c r="B2008" s="33" t="s">
        <v>1265</v>
      </c>
      <c r="C2008" s="1" t="s">
        <v>7698</v>
      </c>
      <c r="D2008" s="1" t="s">
        <v>6613</v>
      </c>
      <c r="E2008" s="1" t="s">
        <v>6615</v>
      </c>
      <c r="F2008" s="62">
        <v>15579.416666666668</v>
      </c>
      <c r="G2008" s="62">
        <v>185.72609286812769</v>
      </c>
      <c r="H2008" s="62">
        <v>180.25125211885214</v>
      </c>
      <c r="I2008" s="62">
        <v>1937.864</v>
      </c>
      <c r="J2008" s="62">
        <v>2031.7104587409613</v>
      </c>
      <c r="K2008" s="62">
        <v>1937.864</v>
      </c>
      <c r="L2008" s="62">
        <v>349302.41243604728</v>
      </c>
      <c r="M2008" s="63">
        <v>18045.225959832012</v>
      </c>
      <c r="N2008" s="68">
        <f>GP_need_index[[#This Row],[Normalised weighted population]]/GP_need_index[[#This Row],[Registered population]]</f>
        <v>1.1582735314115533</v>
      </c>
    </row>
    <row r="2009" spans="1:14" hidden="1" x14ac:dyDescent="0.2">
      <c r="A2009" s="46" t="s">
        <v>13249</v>
      </c>
      <c r="B2009" s="33" t="s">
        <v>1265</v>
      </c>
      <c r="C2009" s="1" t="s">
        <v>7698</v>
      </c>
      <c r="D2009" s="1" t="s">
        <v>6613</v>
      </c>
      <c r="E2009" s="1" t="s">
        <v>6615</v>
      </c>
      <c r="F2009" s="62">
        <v>15615.317333507872</v>
      </c>
      <c r="G2009" s="62">
        <v>185.72609286812769</v>
      </c>
      <c r="H2009" s="62">
        <v>180.25125211885214</v>
      </c>
      <c r="I2009" s="62">
        <v>1937.864</v>
      </c>
      <c r="J2009" s="62">
        <v>2031.7104587409613</v>
      </c>
      <c r="K2009" s="62">
        <v>1937.864</v>
      </c>
      <c r="L2009" s="62">
        <v>349302.41243604728</v>
      </c>
      <c r="M2009" s="63">
        <v>18122.539334990048</v>
      </c>
      <c r="N2009" s="64">
        <f>GP_need_index[[#This Row],[Normalised weighted population]]/GP_need_index[[#This Row],[Registered population]]</f>
        <v>1.1605617066841218</v>
      </c>
    </row>
    <row r="2010" spans="1:14" hidden="1" x14ac:dyDescent="0.2">
      <c r="A2010" s="46" t="s">
        <v>13250</v>
      </c>
      <c r="B2010" s="33" t="s">
        <v>1265</v>
      </c>
      <c r="C2010" s="1" t="s">
        <v>7698</v>
      </c>
      <c r="D2010" s="1" t="s">
        <v>6613</v>
      </c>
      <c r="E2010" s="1" t="s">
        <v>6615</v>
      </c>
      <c r="F2010" s="62">
        <v>15646.609396633288</v>
      </c>
      <c r="G2010" s="62">
        <v>185.72609286812769</v>
      </c>
      <c r="H2010" s="62">
        <v>180.25125211885214</v>
      </c>
      <c r="I2010" s="62">
        <v>1937.864</v>
      </c>
      <c r="J2010" s="62">
        <v>2031.7104587409613</v>
      </c>
      <c r="K2010" s="62">
        <v>1937.864</v>
      </c>
      <c r="L2010" s="62">
        <v>349302.41243604728</v>
      </c>
      <c r="M2010" s="63">
        <v>18196.044997571047</v>
      </c>
      <c r="N2010" s="64">
        <f>GP_need_index[[#This Row],[Normalised weighted population]]/GP_need_index[[#This Row],[Registered population]]</f>
        <v>1.162938534241567</v>
      </c>
    </row>
    <row r="2011" spans="1:14" x14ac:dyDescent="0.2">
      <c r="A2011" s="46" t="s">
        <v>13248</v>
      </c>
      <c r="B2011" s="33" t="s">
        <v>1390</v>
      </c>
      <c r="C2011" s="1" t="s">
        <v>7699</v>
      </c>
      <c r="D2011" s="1" t="s">
        <v>6613</v>
      </c>
      <c r="E2011" s="1" t="s">
        <v>6615</v>
      </c>
      <c r="F2011" s="62">
        <v>8371.25</v>
      </c>
      <c r="G2011" s="62">
        <v>91.172280465922285</v>
      </c>
      <c r="H2011" s="62">
        <v>88.110848312471191</v>
      </c>
      <c r="I2011" s="62">
        <v>2085.9389999999999</v>
      </c>
      <c r="J2011" s="62">
        <v>2031.7104587409613</v>
      </c>
      <c r="K2011" s="62">
        <v>2085.9389999999999</v>
      </c>
      <c r="L2011" s="62">
        <v>183793.85481806783</v>
      </c>
      <c r="M2011" s="63">
        <v>9494.9290990877998</v>
      </c>
      <c r="N2011" s="68">
        <f>GP_need_index[[#This Row],[Normalised weighted population]]/GP_need_index[[#This Row],[Registered population]]</f>
        <v>1.1342307420143707</v>
      </c>
    </row>
    <row r="2012" spans="1:14" hidden="1" x14ac:dyDescent="0.2">
      <c r="A2012" s="46" t="s">
        <v>13249</v>
      </c>
      <c r="B2012" s="33" t="s">
        <v>1390</v>
      </c>
      <c r="C2012" s="1" t="s">
        <v>7699</v>
      </c>
      <c r="D2012" s="1" t="s">
        <v>6613</v>
      </c>
      <c r="E2012" s="1" t="s">
        <v>6615</v>
      </c>
      <c r="F2012" s="62">
        <v>8390.414535952279</v>
      </c>
      <c r="G2012" s="62">
        <v>91.172280465922285</v>
      </c>
      <c r="H2012" s="62">
        <v>88.110848312471191</v>
      </c>
      <c r="I2012" s="62">
        <v>2085.9389999999999</v>
      </c>
      <c r="J2012" s="62">
        <v>2031.7104587409613</v>
      </c>
      <c r="K2012" s="62">
        <v>2085.9389999999999</v>
      </c>
      <c r="L2012" s="62">
        <v>183793.85481806783</v>
      </c>
      <c r="M2012" s="63">
        <v>9535.6093885544324</v>
      </c>
      <c r="N2012" s="64">
        <f>GP_need_index[[#This Row],[Normalised weighted population]]/GP_need_index[[#This Row],[Registered population]]</f>
        <v>1.13648847118281</v>
      </c>
    </row>
    <row r="2013" spans="1:14" hidden="1" x14ac:dyDescent="0.2">
      <c r="A2013" s="46" t="s">
        <v>13250</v>
      </c>
      <c r="B2013" s="33" t="s">
        <v>1390</v>
      </c>
      <c r="C2013" s="1" t="s">
        <v>7699</v>
      </c>
      <c r="D2013" s="1" t="s">
        <v>6613</v>
      </c>
      <c r="E2013" s="1" t="s">
        <v>6615</v>
      </c>
      <c r="F2013" s="62">
        <v>8406.898513053784</v>
      </c>
      <c r="G2013" s="62">
        <v>91.172280465922285</v>
      </c>
      <c r="H2013" s="62">
        <v>88.110848312471191</v>
      </c>
      <c r="I2013" s="62">
        <v>2085.9389999999999</v>
      </c>
      <c r="J2013" s="62">
        <v>2031.7104587409613</v>
      </c>
      <c r="K2013" s="62">
        <v>2085.9389999999999</v>
      </c>
      <c r="L2013" s="62">
        <v>183793.85481806783</v>
      </c>
      <c r="M2013" s="63">
        <v>9574.2861585844439</v>
      </c>
      <c r="N2013" s="64">
        <f>GP_need_index[[#This Row],[Normalised weighted population]]/GP_need_index[[#This Row],[Registered population]]</f>
        <v>1.1388606801566596</v>
      </c>
    </row>
    <row r="2014" spans="1:14" x14ac:dyDescent="0.2">
      <c r="A2014" s="46" t="s">
        <v>13248</v>
      </c>
      <c r="B2014" s="33" t="s">
        <v>1263</v>
      </c>
      <c r="C2014" s="1" t="s">
        <v>7700</v>
      </c>
      <c r="D2014" s="1" t="s">
        <v>6613</v>
      </c>
      <c r="E2014" s="1" t="s">
        <v>6615</v>
      </c>
      <c r="F2014" s="62">
        <v>6790.9166666666661</v>
      </c>
      <c r="G2014" s="62">
        <v>50.859675902946847</v>
      </c>
      <c r="H2014" s="62">
        <v>51.287830120819294</v>
      </c>
      <c r="I2014" s="62">
        <v>1818.633</v>
      </c>
      <c r="J2014" s="62">
        <v>2031.7104587409613</v>
      </c>
      <c r="K2014" s="62">
        <v>1818.633</v>
      </c>
      <c r="L2014" s="62">
        <v>93273.740356115959</v>
      </c>
      <c r="M2014" s="63">
        <v>4818.5917443469607</v>
      </c>
      <c r="N2014" s="68">
        <f>GP_need_index[[#This Row],[Normalised weighted population]]/GP_need_index[[#This Row],[Registered population]]</f>
        <v>0.70956425779734611</v>
      </c>
    </row>
    <row r="2015" spans="1:14" hidden="1" x14ac:dyDescent="0.2">
      <c r="A2015" s="46" t="s">
        <v>13249</v>
      </c>
      <c r="B2015" s="33" t="s">
        <v>1263</v>
      </c>
      <c r="C2015" s="1" t="s">
        <v>7700</v>
      </c>
      <c r="D2015" s="1" t="s">
        <v>6613</v>
      </c>
      <c r="E2015" s="1" t="s">
        <v>6615</v>
      </c>
      <c r="F2015" s="62">
        <v>6822.8331220407872</v>
      </c>
      <c r="G2015" s="62">
        <v>50.859675902946847</v>
      </c>
      <c r="H2015" s="62">
        <v>51.287830120819294</v>
      </c>
      <c r="I2015" s="62">
        <v>1818.633</v>
      </c>
      <c r="J2015" s="62">
        <v>2031.7104587409613</v>
      </c>
      <c r="K2015" s="62">
        <v>1818.633</v>
      </c>
      <c r="L2015" s="62">
        <v>93273.740356115959</v>
      </c>
      <c r="M2015" s="63">
        <v>4839.2366280460274</v>
      </c>
      <c r="N2015" s="64">
        <f>GP_need_index[[#This Row],[Normalised weighted population]]/GP_need_index[[#This Row],[Registered population]]</f>
        <v>0.70927084709329025</v>
      </c>
    </row>
    <row r="2016" spans="1:14" hidden="1" x14ac:dyDescent="0.2">
      <c r="A2016" s="46" t="s">
        <v>13250</v>
      </c>
      <c r="B2016" s="33" t="s">
        <v>1263</v>
      </c>
      <c r="C2016" s="1" t="s">
        <v>7700</v>
      </c>
      <c r="D2016" s="1" t="s">
        <v>6613</v>
      </c>
      <c r="E2016" s="1" t="s">
        <v>6615</v>
      </c>
      <c r="F2016" s="62">
        <v>6852.2148237903084</v>
      </c>
      <c r="G2016" s="62">
        <v>50.859675902946847</v>
      </c>
      <c r="H2016" s="62">
        <v>51.287830120819294</v>
      </c>
      <c r="I2016" s="62">
        <v>1818.633</v>
      </c>
      <c r="J2016" s="62">
        <v>2031.7104587409613</v>
      </c>
      <c r="K2016" s="62">
        <v>1818.633</v>
      </c>
      <c r="L2016" s="62">
        <v>93273.740356115959</v>
      </c>
      <c r="M2016" s="63">
        <v>4858.8647435190051</v>
      </c>
      <c r="N2016" s="64">
        <f>GP_need_index[[#This Row],[Normalised weighted population]]/GP_need_index[[#This Row],[Registered population]]</f>
        <v>0.70909404746760696</v>
      </c>
    </row>
    <row r="2017" spans="1:14" x14ac:dyDescent="0.2">
      <c r="A2017" s="46" t="s">
        <v>13248</v>
      </c>
      <c r="B2017" s="33" t="s">
        <v>1275</v>
      </c>
      <c r="C2017" s="1" t="s">
        <v>7701</v>
      </c>
      <c r="D2017" s="1" t="s">
        <v>6613</v>
      </c>
      <c r="E2017" s="1" t="s">
        <v>6615</v>
      </c>
      <c r="F2017" s="62">
        <v>6357</v>
      </c>
      <c r="G2017" s="62">
        <v>50.130863688446972</v>
      </c>
      <c r="H2017" s="62">
        <v>49.104278266357731</v>
      </c>
      <c r="I2017" s="62">
        <v>2067.5880000000002</v>
      </c>
      <c r="J2017" s="62">
        <v>2031.7104587409613</v>
      </c>
      <c r="K2017" s="62">
        <v>2067.5880000000002</v>
      </c>
      <c r="L2017" s="62">
        <v>101527.41649218206</v>
      </c>
      <c r="M2017" s="63">
        <v>5244.9828758478197</v>
      </c>
      <c r="N2017" s="68">
        <f>GP_need_index[[#This Row],[Normalised weighted population]]/GP_need_index[[#This Row],[Registered population]]</f>
        <v>0.82507202703284876</v>
      </c>
    </row>
    <row r="2018" spans="1:14" hidden="1" x14ac:dyDescent="0.2">
      <c r="A2018" s="46" t="s">
        <v>13249</v>
      </c>
      <c r="B2018" s="33" t="s">
        <v>1275</v>
      </c>
      <c r="C2018" s="1" t="s">
        <v>7701</v>
      </c>
      <c r="D2018" s="1" t="s">
        <v>6613</v>
      </c>
      <c r="E2018" s="1" t="s">
        <v>6615</v>
      </c>
      <c r="F2018" s="62">
        <v>6378.1484522550682</v>
      </c>
      <c r="G2018" s="62">
        <v>50.130863688446972</v>
      </c>
      <c r="H2018" s="62">
        <v>49.104278266357731</v>
      </c>
      <c r="I2018" s="62">
        <v>2067.5880000000002</v>
      </c>
      <c r="J2018" s="62">
        <v>2031.7104587409613</v>
      </c>
      <c r="K2018" s="62">
        <v>2067.5880000000002</v>
      </c>
      <c r="L2018" s="62">
        <v>101527.41649218206</v>
      </c>
      <c r="M2018" s="63">
        <v>5267.4545993762777</v>
      </c>
      <c r="N2018" s="64">
        <f>GP_need_index[[#This Row],[Normalised weighted population]]/GP_need_index[[#This Row],[Registered population]]</f>
        <v>0.82585951688125225</v>
      </c>
    </row>
    <row r="2019" spans="1:14" hidden="1" x14ac:dyDescent="0.2">
      <c r="A2019" s="46" t="s">
        <v>13250</v>
      </c>
      <c r="B2019" s="33" t="s">
        <v>1275</v>
      </c>
      <c r="C2019" s="1" t="s">
        <v>7701</v>
      </c>
      <c r="D2019" s="1" t="s">
        <v>6613</v>
      </c>
      <c r="E2019" s="1" t="s">
        <v>6615</v>
      </c>
      <c r="F2019" s="62">
        <v>6399.49144687441</v>
      </c>
      <c r="G2019" s="62">
        <v>50.130863688446972</v>
      </c>
      <c r="H2019" s="62">
        <v>49.104278266357731</v>
      </c>
      <c r="I2019" s="62">
        <v>2067.5880000000002</v>
      </c>
      <c r="J2019" s="62">
        <v>2031.7104587409613</v>
      </c>
      <c r="K2019" s="62">
        <v>2067.5880000000002</v>
      </c>
      <c r="L2019" s="62">
        <v>101527.41649218206</v>
      </c>
      <c r="M2019" s="63">
        <v>5288.8195821353393</v>
      </c>
      <c r="N2019" s="64">
        <f>GP_need_index[[#This Row],[Normalised weighted population]]/GP_need_index[[#This Row],[Registered population]]</f>
        <v>0.82644373010584515</v>
      </c>
    </row>
    <row r="2020" spans="1:14" x14ac:dyDescent="0.2">
      <c r="A2020" s="46" t="s">
        <v>13248</v>
      </c>
      <c r="B2020" s="33" t="s">
        <v>1276</v>
      </c>
      <c r="C2020" s="1" t="s">
        <v>7702</v>
      </c>
      <c r="D2020" s="1" t="s">
        <v>6613</v>
      </c>
      <c r="E2020" s="1" t="s">
        <v>6615</v>
      </c>
      <c r="F2020" s="62">
        <v>5295.4166666666661</v>
      </c>
      <c r="G2020" s="62">
        <v>53.053365405695992</v>
      </c>
      <c r="H2020" s="62">
        <v>54.057118548392019</v>
      </c>
      <c r="I2020" s="62">
        <v>1982.999</v>
      </c>
      <c r="J2020" s="62">
        <v>2031.7104587409613</v>
      </c>
      <c r="K2020" s="62">
        <v>1982.999</v>
      </c>
      <c r="L2020" s="62">
        <v>107195.21202434282</v>
      </c>
      <c r="M2020" s="63">
        <v>5537.7854658977603</v>
      </c>
      <c r="N2020" s="68">
        <f>GP_need_index[[#This Row],[Normalised weighted population]]/GP_need_index[[#This Row],[Registered population]]</f>
        <v>1.0457695426984519</v>
      </c>
    </row>
    <row r="2021" spans="1:14" hidden="1" x14ac:dyDescent="0.2">
      <c r="A2021" s="46" t="s">
        <v>13249</v>
      </c>
      <c r="B2021" s="33" t="s">
        <v>1276</v>
      </c>
      <c r="C2021" s="1" t="s">
        <v>7702</v>
      </c>
      <c r="D2021" s="1" t="s">
        <v>6613</v>
      </c>
      <c r="E2021" s="1" t="s">
        <v>6615</v>
      </c>
      <c r="F2021" s="62">
        <v>5312.2457949641685</v>
      </c>
      <c r="G2021" s="62">
        <v>53.053365405695992</v>
      </c>
      <c r="H2021" s="62">
        <v>54.057118548392019</v>
      </c>
      <c r="I2021" s="62">
        <v>1982.999</v>
      </c>
      <c r="J2021" s="62">
        <v>2031.7104587409613</v>
      </c>
      <c r="K2021" s="62">
        <v>1982.999</v>
      </c>
      <c r="L2021" s="62">
        <v>107195.21202434282</v>
      </c>
      <c r="M2021" s="63">
        <v>5561.5116794803844</v>
      </c>
      <c r="N2021" s="64">
        <f>GP_need_index[[#This Row],[Normalised weighted population]]/GP_need_index[[#This Row],[Registered population]]</f>
        <v>1.0469228823622039</v>
      </c>
    </row>
    <row r="2022" spans="1:14" hidden="1" x14ac:dyDescent="0.2">
      <c r="A2022" s="46" t="s">
        <v>13250</v>
      </c>
      <c r="B2022" s="33" t="s">
        <v>1276</v>
      </c>
      <c r="C2022" s="1" t="s">
        <v>7702</v>
      </c>
      <c r="D2022" s="1" t="s">
        <v>6613</v>
      </c>
      <c r="E2022" s="1" t="s">
        <v>6615</v>
      </c>
      <c r="F2022" s="62">
        <v>5326.4374621719689</v>
      </c>
      <c r="G2022" s="62">
        <v>53.053365405695992</v>
      </c>
      <c r="H2022" s="62">
        <v>54.057118548392019</v>
      </c>
      <c r="I2022" s="62">
        <v>1982.999</v>
      </c>
      <c r="J2022" s="62">
        <v>2031.7104587409613</v>
      </c>
      <c r="K2022" s="62">
        <v>1982.999</v>
      </c>
      <c r="L2022" s="62">
        <v>107195.21202434282</v>
      </c>
      <c r="M2022" s="63">
        <v>5584.069368190314</v>
      </c>
      <c r="N2022" s="64">
        <f>GP_need_index[[#This Row],[Normalised weighted population]]/GP_need_index[[#This Row],[Registered population]]</f>
        <v>1.0483685217085588</v>
      </c>
    </row>
    <row r="2023" spans="1:14" x14ac:dyDescent="0.2">
      <c r="A2023" s="46" t="s">
        <v>13248</v>
      </c>
      <c r="B2023" s="33" t="s">
        <v>1280</v>
      </c>
      <c r="C2023" s="1" t="s">
        <v>7703</v>
      </c>
      <c r="D2023" s="1" t="s">
        <v>6613</v>
      </c>
      <c r="E2023" s="1" t="s">
        <v>6615</v>
      </c>
      <c r="F2023" s="62">
        <v>7692.3333333333321</v>
      </c>
      <c r="G2023" s="62">
        <v>87.054598585435386</v>
      </c>
      <c r="H2023" s="62">
        <v>86.650882704405277</v>
      </c>
      <c r="I2023" s="62">
        <v>1860.587</v>
      </c>
      <c r="J2023" s="62">
        <v>2031.7104587409613</v>
      </c>
      <c r="K2023" s="62">
        <v>1860.587</v>
      </c>
      <c r="L2023" s="62">
        <v>161221.5058983413</v>
      </c>
      <c r="M2023" s="63">
        <v>8328.8245369694068</v>
      </c>
      <c r="N2023" s="68">
        <f>GP_need_index[[#This Row],[Normalised weighted population]]/GP_need_index[[#This Row],[Registered population]]</f>
        <v>1.0827435806607542</v>
      </c>
    </row>
    <row r="2024" spans="1:14" hidden="1" x14ac:dyDescent="0.2">
      <c r="A2024" s="46" t="s">
        <v>13249</v>
      </c>
      <c r="B2024" s="33" t="s">
        <v>1280</v>
      </c>
      <c r="C2024" s="1" t="s">
        <v>7703</v>
      </c>
      <c r="D2024" s="1" t="s">
        <v>6613</v>
      </c>
      <c r="E2024" s="1" t="s">
        <v>6615</v>
      </c>
      <c r="F2024" s="62">
        <v>7715.1391202019604</v>
      </c>
      <c r="G2024" s="62">
        <v>87.054598585435386</v>
      </c>
      <c r="H2024" s="62">
        <v>86.650882704405277</v>
      </c>
      <c r="I2024" s="62">
        <v>1860.587</v>
      </c>
      <c r="J2024" s="62">
        <v>2031.7104587409613</v>
      </c>
      <c r="K2024" s="62">
        <v>1860.587</v>
      </c>
      <c r="L2024" s="62">
        <v>161221.5058983413</v>
      </c>
      <c r="M2024" s="63">
        <v>8364.508741616417</v>
      </c>
      <c r="N2024" s="64">
        <f>GP_need_index[[#This Row],[Normalised weighted population]]/GP_need_index[[#This Row],[Registered population]]</f>
        <v>1.0841682322635107</v>
      </c>
    </row>
    <row r="2025" spans="1:14" hidden="1" x14ac:dyDescent="0.2">
      <c r="A2025" s="46" t="s">
        <v>13250</v>
      </c>
      <c r="B2025" s="33" t="s">
        <v>1280</v>
      </c>
      <c r="C2025" s="1" t="s">
        <v>7703</v>
      </c>
      <c r="D2025" s="1" t="s">
        <v>6613</v>
      </c>
      <c r="E2025" s="1" t="s">
        <v>6615</v>
      </c>
      <c r="F2025" s="62">
        <v>7734.0872102782241</v>
      </c>
      <c r="G2025" s="62">
        <v>87.054598585435386</v>
      </c>
      <c r="H2025" s="62">
        <v>86.650882704405277</v>
      </c>
      <c r="I2025" s="62">
        <v>1860.587</v>
      </c>
      <c r="J2025" s="62">
        <v>2031.7104587409613</v>
      </c>
      <c r="K2025" s="62">
        <v>1860.587</v>
      </c>
      <c r="L2025" s="62">
        <v>161221.5058983413</v>
      </c>
      <c r="M2025" s="63">
        <v>8398.4354858685292</v>
      </c>
      <c r="N2025" s="64">
        <f>GP_need_index[[#This Row],[Normalised weighted population]]/GP_need_index[[#This Row],[Registered population]]</f>
        <v>1.0858987308427837</v>
      </c>
    </row>
    <row r="2026" spans="1:14" x14ac:dyDescent="0.2">
      <c r="A2026" s="46" t="s">
        <v>13248</v>
      </c>
      <c r="B2026" s="33" t="s">
        <v>1258</v>
      </c>
      <c r="C2026" s="1" t="s">
        <v>7704</v>
      </c>
      <c r="D2026" s="1" t="s">
        <v>6613</v>
      </c>
      <c r="E2026" s="1" t="s">
        <v>6615</v>
      </c>
      <c r="F2026" s="62">
        <v>6050.6666666666661</v>
      </c>
      <c r="G2026" s="62">
        <v>57.857070761933301</v>
      </c>
      <c r="H2026" s="62">
        <v>58.993651637205232</v>
      </c>
      <c r="I2026" s="62">
        <v>1840.489</v>
      </c>
      <c r="J2026" s="62">
        <v>2031.7104587409613</v>
      </c>
      <c r="K2026" s="62">
        <v>1840.489</v>
      </c>
      <c r="L2026" s="62">
        <v>108577.16690810822</v>
      </c>
      <c r="M2026" s="63">
        <v>5609.1782970263057</v>
      </c>
      <c r="N2026" s="68">
        <f>GP_need_index[[#This Row],[Normalised weighted population]]/GP_need_index[[#This Row],[Registered population]]</f>
        <v>0.9270347560091956</v>
      </c>
    </row>
    <row r="2027" spans="1:14" hidden="1" x14ac:dyDescent="0.2">
      <c r="A2027" s="46" t="s">
        <v>13249</v>
      </c>
      <c r="B2027" s="33" t="s">
        <v>1258</v>
      </c>
      <c r="C2027" s="1" t="s">
        <v>7704</v>
      </c>
      <c r="D2027" s="1" t="s">
        <v>6613</v>
      </c>
      <c r="E2027" s="1" t="s">
        <v>6615</v>
      </c>
      <c r="F2027" s="62">
        <v>6062.8890912959769</v>
      </c>
      <c r="G2027" s="62">
        <v>57.857070761933301</v>
      </c>
      <c r="H2027" s="62">
        <v>58.993651637205232</v>
      </c>
      <c r="I2027" s="62">
        <v>1840.489</v>
      </c>
      <c r="J2027" s="62">
        <v>2031.7104587409613</v>
      </c>
      <c r="K2027" s="62">
        <v>1840.489</v>
      </c>
      <c r="L2027" s="62">
        <v>108577.16690810822</v>
      </c>
      <c r="M2027" s="63">
        <v>5633.2103876729743</v>
      </c>
      <c r="N2027" s="64">
        <f>GP_need_index[[#This Row],[Normalised weighted population]]/GP_need_index[[#This Row],[Registered population]]</f>
        <v>0.9291297107446912</v>
      </c>
    </row>
    <row r="2028" spans="1:14" hidden="1" x14ac:dyDescent="0.2">
      <c r="A2028" s="46" t="s">
        <v>13250</v>
      </c>
      <c r="B2028" s="33" t="s">
        <v>1258</v>
      </c>
      <c r="C2028" s="1" t="s">
        <v>7704</v>
      </c>
      <c r="D2028" s="1" t="s">
        <v>6613</v>
      </c>
      <c r="E2028" s="1" t="s">
        <v>6615</v>
      </c>
      <c r="F2028" s="62">
        <v>6076.078590017325</v>
      </c>
      <c r="G2028" s="62">
        <v>57.857070761933301</v>
      </c>
      <c r="H2028" s="62">
        <v>58.993651637205232</v>
      </c>
      <c r="I2028" s="62">
        <v>1840.489</v>
      </c>
      <c r="J2028" s="62">
        <v>2031.7104587409613</v>
      </c>
      <c r="K2028" s="62">
        <v>1840.489</v>
      </c>
      <c r="L2028" s="62">
        <v>108577.16690810822</v>
      </c>
      <c r="M2028" s="63">
        <v>5656.0588888874036</v>
      </c>
      <c r="N2028" s="64">
        <f>GP_need_index[[#This Row],[Normalised weighted population]]/GP_need_index[[#This Row],[Registered population]]</f>
        <v>0.93087322770643688</v>
      </c>
    </row>
    <row r="2029" spans="1:14" x14ac:dyDescent="0.2">
      <c r="A2029" s="46" t="s">
        <v>13248</v>
      </c>
      <c r="B2029" s="33" t="s">
        <v>1404</v>
      </c>
      <c r="C2029" s="1" t="s">
        <v>7705</v>
      </c>
      <c r="D2029" s="1" t="s">
        <v>6613</v>
      </c>
      <c r="E2029" s="1" t="s">
        <v>6615</v>
      </c>
      <c r="F2029" s="62">
        <v>5679.166666666667</v>
      </c>
      <c r="G2029" s="62">
        <v>56.421606203915907</v>
      </c>
      <c r="H2029" s="62">
        <v>57.835356642019562</v>
      </c>
      <c r="I2029" s="62">
        <v>2144.9009999999998</v>
      </c>
      <c r="J2029" s="62">
        <v>2031.7104587409613</v>
      </c>
      <c r="K2029" s="62">
        <v>2144.9009999999998</v>
      </c>
      <c r="L2029" s="62">
        <v>124051.11429682439</v>
      </c>
      <c r="M2029" s="63">
        <v>6408.5740846836825</v>
      </c>
      <c r="N2029" s="68">
        <f>GP_need_index[[#This Row],[Normalised weighted population]]/GP_need_index[[#This Row],[Registered population]]</f>
        <v>1.1284356422040234</v>
      </c>
    </row>
    <row r="2030" spans="1:14" hidden="1" x14ac:dyDescent="0.2">
      <c r="A2030" s="46" t="s">
        <v>13249</v>
      </c>
      <c r="B2030" s="33" t="s">
        <v>1404</v>
      </c>
      <c r="C2030" s="1" t="s">
        <v>7705</v>
      </c>
      <c r="D2030" s="1" t="s">
        <v>6613</v>
      </c>
      <c r="E2030" s="1" t="s">
        <v>6615</v>
      </c>
      <c r="F2030" s="62">
        <v>5695.7057071076724</v>
      </c>
      <c r="G2030" s="62">
        <v>56.421606203915907</v>
      </c>
      <c r="H2030" s="62">
        <v>57.835356642019562</v>
      </c>
      <c r="I2030" s="62">
        <v>2144.9009999999998</v>
      </c>
      <c r="J2030" s="62">
        <v>2031.7104587409613</v>
      </c>
      <c r="K2030" s="62">
        <v>2144.9009999999998</v>
      </c>
      <c r="L2030" s="62">
        <v>124051.11429682439</v>
      </c>
      <c r="M2030" s="63">
        <v>6436.0311247639847</v>
      </c>
      <c r="N2030" s="64">
        <f>GP_need_index[[#This Row],[Normalised weighted population]]/GP_need_index[[#This Row],[Registered population]]</f>
        <v>1.1299795768472483</v>
      </c>
    </row>
    <row r="2031" spans="1:14" hidden="1" x14ac:dyDescent="0.2">
      <c r="A2031" s="46" t="s">
        <v>13250</v>
      </c>
      <c r="B2031" s="33" t="s">
        <v>1404</v>
      </c>
      <c r="C2031" s="1" t="s">
        <v>7705</v>
      </c>
      <c r="D2031" s="1" t="s">
        <v>6613</v>
      </c>
      <c r="E2031" s="1" t="s">
        <v>6615</v>
      </c>
      <c r="F2031" s="62">
        <v>5713.0226016000815</v>
      </c>
      <c r="G2031" s="62">
        <v>56.421606203915907</v>
      </c>
      <c r="H2031" s="62">
        <v>57.835356642019562</v>
      </c>
      <c r="I2031" s="62">
        <v>2144.9009999999998</v>
      </c>
      <c r="J2031" s="62">
        <v>2031.7104587409613</v>
      </c>
      <c r="K2031" s="62">
        <v>2144.9009999999998</v>
      </c>
      <c r="L2031" s="62">
        <v>124051.11429682439</v>
      </c>
      <c r="M2031" s="63">
        <v>6462.1358953743757</v>
      </c>
      <c r="N2031" s="64">
        <f>GP_need_index[[#This Row],[Normalised weighted population]]/GP_need_index[[#This Row],[Registered population]]</f>
        <v>1.1311238106365071</v>
      </c>
    </row>
    <row r="2032" spans="1:14" x14ac:dyDescent="0.2">
      <c r="A2032" s="46" t="s">
        <v>13248</v>
      </c>
      <c r="B2032" s="33" t="s">
        <v>1403</v>
      </c>
      <c r="C2032" s="1" t="s">
        <v>7706</v>
      </c>
      <c r="D2032" s="1" t="s">
        <v>6613</v>
      </c>
      <c r="E2032" s="1" t="s">
        <v>6615</v>
      </c>
      <c r="F2032" s="62">
        <v>15500.583333333336</v>
      </c>
      <c r="G2032" s="62">
        <v>214.54267785876769</v>
      </c>
      <c r="H2032" s="62">
        <v>205.23241472240002</v>
      </c>
      <c r="I2032" s="62">
        <v>2093.9870000000001</v>
      </c>
      <c r="J2032" s="62">
        <v>2031.7104587409613</v>
      </c>
      <c r="K2032" s="62">
        <v>2093.9870000000001</v>
      </c>
      <c r="L2032" s="62">
        <v>429754.00840731425</v>
      </c>
      <c r="M2032" s="63">
        <v>22201.416058852366</v>
      </c>
      <c r="N2032" s="68">
        <f>GP_need_index[[#This Row],[Normalised weighted population]]/GP_need_index[[#This Row],[Registered population]]</f>
        <v>1.4322955195569433</v>
      </c>
    </row>
    <row r="2033" spans="1:14" hidden="1" x14ac:dyDescent="0.2">
      <c r="A2033" s="46" t="s">
        <v>13249</v>
      </c>
      <c r="B2033" s="33" t="s">
        <v>1403</v>
      </c>
      <c r="C2033" s="1" t="s">
        <v>7706</v>
      </c>
      <c r="D2033" s="1" t="s">
        <v>6613</v>
      </c>
      <c r="E2033" s="1" t="s">
        <v>6615</v>
      </c>
      <c r="F2033" s="62">
        <v>15509.352780459678</v>
      </c>
      <c r="G2033" s="62">
        <v>214.54267785876769</v>
      </c>
      <c r="H2033" s="62">
        <v>205.23241472240002</v>
      </c>
      <c r="I2033" s="62">
        <v>2093.9870000000001</v>
      </c>
      <c r="J2033" s="62">
        <v>2031.7104587409613</v>
      </c>
      <c r="K2033" s="62">
        <v>2093.9870000000001</v>
      </c>
      <c r="L2033" s="62">
        <v>429754.00840731425</v>
      </c>
      <c r="M2033" s="63">
        <v>22296.536309084669</v>
      </c>
      <c r="N2033" s="64">
        <f>GP_need_index[[#This Row],[Normalised weighted population]]/GP_need_index[[#This Row],[Registered population]]</f>
        <v>1.4376187468748665</v>
      </c>
    </row>
    <row r="2034" spans="1:14" hidden="1" x14ac:dyDescent="0.2">
      <c r="A2034" s="46" t="s">
        <v>13250</v>
      </c>
      <c r="B2034" s="33" t="s">
        <v>1403</v>
      </c>
      <c r="C2034" s="1" t="s">
        <v>7706</v>
      </c>
      <c r="D2034" s="1" t="s">
        <v>6613</v>
      </c>
      <c r="E2034" s="1" t="s">
        <v>6615</v>
      </c>
      <c r="F2034" s="62">
        <v>15517.555952449571</v>
      </c>
      <c r="G2034" s="62">
        <v>214.54267785876769</v>
      </c>
      <c r="H2034" s="62">
        <v>205.23241472240002</v>
      </c>
      <c r="I2034" s="62">
        <v>2093.9870000000001</v>
      </c>
      <c r="J2034" s="62">
        <v>2031.7104587409613</v>
      </c>
      <c r="K2034" s="62">
        <v>2093.9870000000001</v>
      </c>
      <c r="L2034" s="62">
        <v>429754.00840731425</v>
      </c>
      <c r="M2034" s="63">
        <v>22386.971851497659</v>
      </c>
      <c r="N2034" s="64">
        <f>GP_need_index[[#This Row],[Normalised weighted population]]/GP_need_index[[#This Row],[Registered population]]</f>
        <v>1.4426867169094173</v>
      </c>
    </row>
    <row r="2035" spans="1:14" x14ac:dyDescent="0.2">
      <c r="A2035" s="46" t="s">
        <v>13248</v>
      </c>
      <c r="B2035" s="33" t="s">
        <v>1267</v>
      </c>
      <c r="C2035" s="1" t="s">
        <v>7707</v>
      </c>
      <c r="D2035" s="1" t="s">
        <v>6613</v>
      </c>
      <c r="E2035" s="1" t="s">
        <v>6615</v>
      </c>
      <c r="F2035" s="62">
        <v>8692.75</v>
      </c>
      <c r="G2035" s="62">
        <v>97.450475863158275</v>
      </c>
      <c r="H2035" s="62">
        <v>92.067190257294442</v>
      </c>
      <c r="I2035" s="62">
        <v>1929.615</v>
      </c>
      <c r="J2035" s="62">
        <v>2031.7104587409613</v>
      </c>
      <c r="K2035" s="62">
        <v>1929.615</v>
      </c>
      <c r="L2035" s="62">
        <v>177654.23132832922</v>
      </c>
      <c r="M2035" s="63">
        <v>9177.7515210459933</v>
      </c>
      <c r="N2035" s="68">
        <f>GP_need_index[[#This Row],[Normalised weighted population]]/GP_need_index[[#This Row],[Registered population]]</f>
        <v>1.0557937960997374</v>
      </c>
    </row>
    <row r="2036" spans="1:14" hidden="1" x14ac:dyDescent="0.2">
      <c r="A2036" s="46" t="s">
        <v>13249</v>
      </c>
      <c r="B2036" s="33" t="s">
        <v>1267</v>
      </c>
      <c r="C2036" s="1" t="s">
        <v>7707</v>
      </c>
      <c r="D2036" s="1" t="s">
        <v>6613</v>
      </c>
      <c r="E2036" s="1" t="s">
        <v>6615</v>
      </c>
      <c r="F2036" s="62">
        <v>8710.0373151434414</v>
      </c>
      <c r="G2036" s="62">
        <v>97.450475863158275</v>
      </c>
      <c r="H2036" s="62">
        <v>92.067190257294442</v>
      </c>
      <c r="I2036" s="62">
        <v>1929.615</v>
      </c>
      <c r="J2036" s="62">
        <v>2031.7104587409613</v>
      </c>
      <c r="K2036" s="62">
        <v>1929.615</v>
      </c>
      <c r="L2036" s="62">
        <v>177654.23132832922</v>
      </c>
      <c r="M2036" s="63">
        <v>9217.072887707367</v>
      </c>
      <c r="N2036" s="64">
        <f>GP_need_index[[#This Row],[Normalised weighted population]]/GP_need_index[[#This Row],[Registered population]]</f>
        <v>1.0582127899363167</v>
      </c>
    </row>
    <row r="2037" spans="1:14" hidden="1" x14ac:dyDescent="0.2">
      <c r="A2037" s="46" t="s">
        <v>13250</v>
      </c>
      <c r="B2037" s="33" t="s">
        <v>1267</v>
      </c>
      <c r="C2037" s="1" t="s">
        <v>7707</v>
      </c>
      <c r="D2037" s="1" t="s">
        <v>6613</v>
      </c>
      <c r="E2037" s="1" t="s">
        <v>6615</v>
      </c>
      <c r="F2037" s="62">
        <v>8725.733654042142</v>
      </c>
      <c r="G2037" s="62">
        <v>97.450475863158275</v>
      </c>
      <c r="H2037" s="62">
        <v>92.067190257294442</v>
      </c>
      <c r="I2037" s="62">
        <v>1929.615</v>
      </c>
      <c r="J2037" s="62">
        <v>2031.7104587409613</v>
      </c>
      <c r="K2037" s="62">
        <v>1929.615</v>
      </c>
      <c r="L2037" s="62">
        <v>177654.23132832922</v>
      </c>
      <c r="M2037" s="63">
        <v>9254.45766238738</v>
      </c>
      <c r="N2037" s="64">
        <f>GP_need_index[[#This Row],[Normalised weighted population]]/GP_need_index[[#This Row],[Registered population]]</f>
        <v>1.0605936451086047</v>
      </c>
    </row>
    <row r="2038" spans="1:14" x14ac:dyDescent="0.2">
      <c r="A2038" s="46" t="s">
        <v>13248</v>
      </c>
      <c r="B2038" s="33" t="s">
        <v>1271</v>
      </c>
      <c r="C2038" s="1" t="s">
        <v>7708</v>
      </c>
      <c r="D2038" s="1" t="s">
        <v>6613</v>
      </c>
      <c r="E2038" s="1" t="s">
        <v>6615</v>
      </c>
      <c r="F2038" s="62">
        <v>2816</v>
      </c>
      <c r="G2038" s="62">
        <v>37.311346035367045</v>
      </c>
      <c r="H2038" s="62">
        <v>34.939101172264962</v>
      </c>
      <c r="I2038" s="62">
        <v>1988.3</v>
      </c>
      <c r="J2038" s="62">
        <v>2031.7104587409613</v>
      </c>
      <c r="K2038" s="62">
        <v>1988.3</v>
      </c>
      <c r="L2038" s="62">
        <v>69469.414860814417</v>
      </c>
      <c r="M2038" s="63">
        <v>3588.8423435673362</v>
      </c>
      <c r="N2038" s="68">
        <f>GP_need_index[[#This Row],[Normalised weighted population]]/GP_need_index[[#This Row],[Registered population]]</f>
        <v>1.2744468549599917</v>
      </c>
    </row>
    <row r="2039" spans="1:14" hidden="1" x14ac:dyDescent="0.2">
      <c r="A2039" s="46" t="s">
        <v>13249</v>
      </c>
      <c r="B2039" s="33" t="s">
        <v>1271</v>
      </c>
      <c r="C2039" s="1" t="s">
        <v>7708</v>
      </c>
      <c r="D2039" s="1" t="s">
        <v>6613</v>
      </c>
      <c r="E2039" s="1" t="s">
        <v>6615</v>
      </c>
      <c r="F2039" s="62">
        <v>2816.3722865873051</v>
      </c>
      <c r="G2039" s="62">
        <v>37.311346035367045</v>
      </c>
      <c r="H2039" s="62">
        <v>34.939101172264962</v>
      </c>
      <c r="I2039" s="62">
        <v>1988.3</v>
      </c>
      <c r="J2039" s="62">
        <v>2031.7104587409613</v>
      </c>
      <c r="K2039" s="62">
        <v>1988.3</v>
      </c>
      <c r="L2039" s="62">
        <v>69469.414860814417</v>
      </c>
      <c r="M2039" s="63">
        <v>3604.2184610572967</v>
      </c>
      <c r="N2039" s="64">
        <f>GP_need_index[[#This Row],[Normalised weighted population]]/GP_need_index[[#This Row],[Registered population]]</f>
        <v>1.2797379374246904</v>
      </c>
    </row>
    <row r="2040" spans="1:14" hidden="1" x14ac:dyDescent="0.2">
      <c r="A2040" s="46" t="s">
        <v>13250</v>
      </c>
      <c r="B2040" s="33" t="s">
        <v>1271</v>
      </c>
      <c r="C2040" s="1" t="s">
        <v>7708</v>
      </c>
      <c r="D2040" s="1" t="s">
        <v>6613</v>
      </c>
      <c r="E2040" s="1" t="s">
        <v>6615</v>
      </c>
      <c r="F2040" s="62">
        <v>2815.8026987606099</v>
      </c>
      <c r="G2040" s="62">
        <v>37.311346035367045</v>
      </c>
      <c r="H2040" s="62">
        <v>34.939101172264962</v>
      </c>
      <c r="I2040" s="62">
        <v>1988.3</v>
      </c>
      <c r="J2040" s="62">
        <v>2031.7104587409613</v>
      </c>
      <c r="K2040" s="62">
        <v>1988.3</v>
      </c>
      <c r="L2040" s="62">
        <v>69469.414860814417</v>
      </c>
      <c r="M2040" s="63">
        <v>3618.837299023076</v>
      </c>
      <c r="N2040" s="64">
        <f>GP_need_index[[#This Row],[Normalised weighted population]]/GP_need_index[[#This Row],[Registered population]]</f>
        <v>1.285188518576222</v>
      </c>
    </row>
    <row r="2041" spans="1:14" x14ac:dyDescent="0.2">
      <c r="A2041" s="46" t="s">
        <v>13248</v>
      </c>
      <c r="B2041" s="33" t="s">
        <v>1269</v>
      </c>
      <c r="C2041" s="1" t="s">
        <v>7709</v>
      </c>
      <c r="D2041" s="1" t="s">
        <v>6613</v>
      </c>
      <c r="E2041" s="1" t="s">
        <v>6615</v>
      </c>
      <c r="F2041" s="62">
        <v>3897.25</v>
      </c>
      <c r="G2041" s="62">
        <v>52.387327366939701</v>
      </c>
      <c r="H2041" s="62">
        <v>56.222267081597202</v>
      </c>
      <c r="I2041" s="62">
        <v>1719.203</v>
      </c>
      <c r="J2041" s="62">
        <v>2031.7104587409613</v>
      </c>
      <c r="K2041" s="62">
        <v>1719.203</v>
      </c>
      <c r="L2041" s="62">
        <v>96657.490233483157</v>
      </c>
      <c r="M2041" s="63">
        <v>4993.3988139655376</v>
      </c>
      <c r="N2041" s="68">
        <f>GP_need_index[[#This Row],[Normalised weighted population]]/GP_need_index[[#This Row],[Registered population]]</f>
        <v>1.281262124309587</v>
      </c>
    </row>
    <row r="2042" spans="1:14" hidden="1" x14ac:dyDescent="0.2">
      <c r="A2042" s="46" t="s">
        <v>13249</v>
      </c>
      <c r="B2042" s="33" t="s">
        <v>1269</v>
      </c>
      <c r="C2042" s="1" t="s">
        <v>7709</v>
      </c>
      <c r="D2042" s="1" t="s">
        <v>6613</v>
      </c>
      <c r="E2042" s="1" t="s">
        <v>6615</v>
      </c>
      <c r="F2042" s="62">
        <v>3898.7671810148704</v>
      </c>
      <c r="G2042" s="62">
        <v>52.387327366939701</v>
      </c>
      <c r="H2042" s="62">
        <v>56.222267081597202</v>
      </c>
      <c r="I2042" s="62">
        <v>1719.203</v>
      </c>
      <c r="J2042" s="62">
        <v>2031.7104587409613</v>
      </c>
      <c r="K2042" s="62">
        <v>1719.203</v>
      </c>
      <c r="L2042" s="62">
        <v>96657.490233483157</v>
      </c>
      <c r="M2042" s="63">
        <v>5014.7926450362684</v>
      </c>
      <c r="N2042" s="64">
        <f>GP_need_index[[#This Row],[Normalised weighted population]]/GP_need_index[[#This Row],[Registered population]]</f>
        <v>1.2862508614148358</v>
      </c>
    </row>
    <row r="2043" spans="1:14" hidden="1" x14ac:dyDescent="0.2">
      <c r="A2043" s="46" t="s">
        <v>13250</v>
      </c>
      <c r="B2043" s="33" t="s">
        <v>1269</v>
      </c>
      <c r="C2043" s="1" t="s">
        <v>7709</v>
      </c>
      <c r="D2043" s="1" t="s">
        <v>6613</v>
      </c>
      <c r="E2043" s="1" t="s">
        <v>6615</v>
      </c>
      <c r="F2043" s="62">
        <v>3899.1717070449481</v>
      </c>
      <c r="G2043" s="62">
        <v>52.387327366939701</v>
      </c>
      <c r="H2043" s="62">
        <v>56.222267081597202</v>
      </c>
      <c r="I2043" s="62">
        <v>1719.203</v>
      </c>
      <c r="J2043" s="62">
        <v>2031.7104587409613</v>
      </c>
      <c r="K2043" s="62">
        <v>1719.203</v>
      </c>
      <c r="L2043" s="62">
        <v>96657.490233483157</v>
      </c>
      <c r="M2043" s="63">
        <v>5035.1328219433753</v>
      </c>
      <c r="N2043" s="64">
        <f>GP_need_index[[#This Row],[Normalised weighted population]]/GP_need_index[[#This Row],[Registered population]]</f>
        <v>1.2913339550669172</v>
      </c>
    </row>
    <row r="2044" spans="1:14" x14ac:dyDescent="0.2">
      <c r="A2044" s="46" t="s">
        <v>13248</v>
      </c>
      <c r="B2044" s="33" t="s">
        <v>1270</v>
      </c>
      <c r="C2044" s="1" t="s">
        <v>7710</v>
      </c>
      <c r="D2044" s="1" t="s">
        <v>6613</v>
      </c>
      <c r="E2044" s="1" t="s">
        <v>6615</v>
      </c>
      <c r="F2044" s="62">
        <v>8318.3333333333339</v>
      </c>
      <c r="G2044" s="62">
        <v>87.037468642291614</v>
      </c>
      <c r="H2044" s="62">
        <v>88.24277003268314</v>
      </c>
      <c r="I2044" s="62">
        <v>2007.681</v>
      </c>
      <c r="J2044" s="62">
        <v>2031.7104587409613</v>
      </c>
      <c r="K2044" s="62">
        <v>2007.681</v>
      </c>
      <c r="L2044" s="62">
        <v>177163.33278198732</v>
      </c>
      <c r="M2044" s="63">
        <v>9152.391332061572</v>
      </c>
      <c r="N2044" s="68">
        <f>GP_need_index[[#This Row],[Normalised weighted population]]/GP_need_index[[#This Row],[Registered population]]</f>
        <v>1.1002674412416236</v>
      </c>
    </row>
    <row r="2045" spans="1:14" hidden="1" x14ac:dyDescent="0.2">
      <c r="A2045" s="46" t="s">
        <v>13249</v>
      </c>
      <c r="B2045" s="33" t="s">
        <v>1270</v>
      </c>
      <c r="C2045" s="1" t="s">
        <v>7710</v>
      </c>
      <c r="D2045" s="1" t="s">
        <v>6613</v>
      </c>
      <c r="E2045" s="1" t="s">
        <v>6615</v>
      </c>
      <c r="F2045" s="62">
        <v>8338.765518603961</v>
      </c>
      <c r="G2045" s="62">
        <v>87.037468642291614</v>
      </c>
      <c r="H2045" s="62">
        <v>88.24277003268314</v>
      </c>
      <c r="I2045" s="62">
        <v>2007.681</v>
      </c>
      <c r="J2045" s="62">
        <v>2031.7104587409613</v>
      </c>
      <c r="K2045" s="62">
        <v>2007.681</v>
      </c>
      <c r="L2045" s="62">
        <v>177163.33278198732</v>
      </c>
      <c r="M2045" s="63">
        <v>9191.6040449543852</v>
      </c>
      <c r="N2045" s="64">
        <f>GP_need_index[[#This Row],[Normalised weighted population]]/GP_need_index[[#This Row],[Registered population]]</f>
        <v>1.1022739546336593</v>
      </c>
    </row>
    <row r="2046" spans="1:14" hidden="1" x14ac:dyDescent="0.2">
      <c r="A2046" s="46" t="s">
        <v>13250</v>
      </c>
      <c r="B2046" s="33" t="s">
        <v>1270</v>
      </c>
      <c r="C2046" s="1" t="s">
        <v>7710</v>
      </c>
      <c r="D2046" s="1" t="s">
        <v>6613</v>
      </c>
      <c r="E2046" s="1" t="s">
        <v>6615</v>
      </c>
      <c r="F2046" s="62">
        <v>8359.5962281369248</v>
      </c>
      <c r="G2046" s="62">
        <v>87.037468642291614</v>
      </c>
      <c r="H2046" s="62">
        <v>88.24277003268314</v>
      </c>
      <c r="I2046" s="62">
        <v>2007.681</v>
      </c>
      <c r="J2046" s="62">
        <v>2031.7104587409613</v>
      </c>
      <c r="K2046" s="62">
        <v>2007.681</v>
      </c>
      <c r="L2046" s="62">
        <v>177163.33278198732</v>
      </c>
      <c r="M2046" s="63">
        <v>9228.885517104487</v>
      </c>
      <c r="N2046" s="64">
        <f>GP_need_index[[#This Row],[Normalised weighted population]]/GP_need_index[[#This Row],[Registered population]]</f>
        <v>1.1039869947356653</v>
      </c>
    </row>
    <row r="2047" spans="1:14" x14ac:dyDescent="0.2">
      <c r="A2047" s="46" t="s">
        <v>13248</v>
      </c>
      <c r="B2047" s="33" t="s">
        <v>1282</v>
      </c>
      <c r="C2047" s="1" t="s">
        <v>7711</v>
      </c>
      <c r="D2047" s="1" t="s">
        <v>6613</v>
      </c>
      <c r="E2047" s="1" t="s">
        <v>6615</v>
      </c>
      <c r="F2047" s="62">
        <v>9966.3333333333358</v>
      </c>
      <c r="G2047" s="62">
        <v>89.639362628243177</v>
      </c>
      <c r="H2047" s="62">
        <v>84.755360526989278</v>
      </c>
      <c r="I2047" s="62">
        <v>2084.2710000000002</v>
      </c>
      <c r="J2047" s="62">
        <v>2031.7104587409613</v>
      </c>
      <c r="K2047" s="62">
        <v>2084.2710000000002</v>
      </c>
      <c r="L2047" s="62">
        <v>176653.14004094849</v>
      </c>
      <c r="M2047" s="63">
        <v>9126.0343904335296</v>
      </c>
      <c r="N2047" s="68">
        <f>GP_need_index[[#This Row],[Normalised weighted population]]/GP_need_index[[#This Row],[Registered population]]</f>
        <v>0.91568624941638788</v>
      </c>
    </row>
    <row r="2048" spans="1:14" hidden="1" x14ac:dyDescent="0.2">
      <c r="A2048" s="46" t="s">
        <v>13249</v>
      </c>
      <c r="B2048" s="33" t="s">
        <v>1282</v>
      </c>
      <c r="C2048" s="1" t="s">
        <v>7711</v>
      </c>
      <c r="D2048" s="1" t="s">
        <v>6613</v>
      </c>
      <c r="E2048" s="1" t="s">
        <v>6615</v>
      </c>
      <c r="F2048" s="62">
        <v>10000.136017692643</v>
      </c>
      <c r="G2048" s="62">
        <v>89.639362628243177</v>
      </c>
      <c r="H2048" s="62">
        <v>84.755360526989278</v>
      </c>
      <c r="I2048" s="62">
        <v>2084.2710000000002</v>
      </c>
      <c r="J2048" s="62">
        <v>2031.7104587409613</v>
      </c>
      <c r="K2048" s="62">
        <v>2084.2710000000002</v>
      </c>
      <c r="L2048" s="62">
        <v>176653.14004094849</v>
      </c>
      <c r="M2048" s="63">
        <v>9165.134179048162</v>
      </c>
      <c r="N2048" s="64">
        <f>GP_need_index[[#This Row],[Normalised weighted population]]/GP_need_index[[#This Row],[Registered population]]</f>
        <v>0.91650095187033842</v>
      </c>
    </row>
    <row r="2049" spans="1:14" hidden="1" x14ac:dyDescent="0.2">
      <c r="A2049" s="46" t="s">
        <v>13250</v>
      </c>
      <c r="B2049" s="33" t="s">
        <v>1282</v>
      </c>
      <c r="C2049" s="1" t="s">
        <v>7711</v>
      </c>
      <c r="D2049" s="1" t="s">
        <v>6613</v>
      </c>
      <c r="E2049" s="1" t="s">
        <v>6615</v>
      </c>
      <c r="F2049" s="62">
        <v>10032.442345158895</v>
      </c>
      <c r="G2049" s="62">
        <v>89.639362628243177</v>
      </c>
      <c r="H2049" s="62">
        <v>84.755360526989278</v>
      </c>
      <c r="I2049" s="62">
        <v>2084.2710000000002</v>
      </c>
      <c r="J2049" s="62">
        <v>2031.7104587409613</v>
      </c>
      <c r="K2049" s="62">
        <v>2084.2710000000002</v>
      </c>
      <c r="L2049" s="62">
        <v>176653.14004094849</v>
      </c>
      <c r="M2049" s="63">
        <v>9202.3082884829237</v>
      </c>
      <c r="N2049" s="64">
        <f>GP_need_index[[#This Row],[Normalised weighted population]]/GP_need_index[[#This Row],[Registered population]]</f>
        <v>0.9172550383928646</v>
      </c>
    </row>
    <row r="2050" spans="1:14" x14ac:dyDescent="0.2">
      <c r="A2050" s="46" t="s">
        <v>13248</v>
      </c>
      <c r="B2050" s="33" t="s">
        <v>1393</v>
      </c>
      <c r="C2050" s="1" t="s">
        <v>7712</v>
      </c>
      <c r="D2050" s="1" t="s">
        <v>6613</v>
      </c>
      <c r="E2050" s="1" t="s">
        <v>6615</v>
      </c>
      <c r="F2050" s="62">
        <v>11341.583333333336</v>
      </c>
      <c r="G2050" s="62">
        <v>186.34095807479451</v>
      </c>
      <c r="H2050" s="62">
        <v>189.01934608944913</v>
      </c>
      <c r="I2050" s="62">
        <v>2238.723</v>
      </c>
      <c r="J2050" s="62">
        <v>2031.7104587409613</v>
      </c>
      <c r="K2050" s="62">
        <v>2238.723</v>
      </c>
      <c r="L2050" s="62">
        <v>423161.95753540983</v>
      </c>
      <c r="M2050" s="63">
        <v>21860.865741170255</v>
      </c>
      <c r="N2050" s="68">
        <f>GP_need_index[[#This Row],[Normalised weighted population]]/GP_need_index[[#This Row],[Registered population]]</f>
        <v>1.9274968140400959</v>
      </c>
    </row>
    <row r="2051" spans="1:14" hidden="1" x14ac:dyDescent="0.2">
      <c r="A2051" s="46" t="s">
        <v>13249</v>
      </c>
      <c r="B2051" s="33" t="s">
        <v>1393</v>
      </c>
      <c r="C2051" s="1" t="s">
        <v>7712</v>
      </c>
      <c r="D2051" s="1" t="s">
        <v>6613</v>
      </c>
      <c r="E2051" s="1" t="s">
        <v>6615</v>
      </c>
      <c r="F2051" s="62">
        <v>11339.323095475509</v>
      </c>
      <c r="G2051" s="62">
        <v>186.34095807479451</v>
      </c>
      <c r="H2051" s="62">
        <v>189.01934608944913</v>
      </c>
      <c r="I2051" s="62">
        <v>2238.723</v>
      </c>
      <c r="J2051" s="62">
        <v>2031.7104587409613</v>
      </c>
      <c r="K2051" s="62">
        <v>2238.723</v>
      </c>
      <c r="L2051" s="62">
        <v>423161.95753540983</v>
      </c>
      <c r="M2051" s="63">
        <v>21954.526929901767</v>
      </c>
      <c r="N2051" s="64">
        <f>GP_need_index[[#This Row],[Normalised weighted population]]/GP_need_index[[#This Row],[Registered population]]</f>
        <v>1.9361408741110675</v>
      </c>
    </row>
    <row r="2052" spans="1:14" hidden="1" x14ac:dyDescent="0.2">
      <c r="A2052" s="46" t="s">
        <v>13250</v>
      </c>
      <c r="B2052" s="33" t="s">
        <v>1393</v>
      </c>
      <c r="C2052" s="1" t="s">
        <v>7712</v>
      </c>
      <c r="D2052" s="1" t="s">
        <v>6613</v>
      </c>
      <c r="E2052" s="1" t="s">
        <v>6615</v>
      </c>
      <c r="F2052" s="62">
        <v>11336.735641544332</v>
      </c>
      <c r="G2052" s="62">
        <v>186.34095807479451</v>
      </c>
      <c r="H2052" s="62">
        <v>189.01934608944913</v>
      </c>
      <c r="I2052" s="62">
        <v>2238.723</v>
      </c>
      <c r="J2052" s="62">
        <v>2031.7104587409613</v>
      </c>
      <c r="K2052" s="62">
        <v>2238.723</v>
      </c>
      <c r="L2052" s="62">
        <v>423161.95753540983</v>
      </c>
      <c r="M2052" s="63">
        <v>22043.575270137342</v>
      </c>
      <c r="N2052" s="64">
        <f>GP_need_index[[#This Row],[Normalised weighted population]]/GP_need_index[[#This Row],[Registered population]]</f>
        <v>1.9444376200638374</v>
      </c>
    </row>
    <row r="2053" spans="1:14" x14ac:dyDescent="0.2">
      <c r="A2053" s="46" t="s">
        <v>13248</v>
      </c>
      <c r="B2053" s="33" t="s">
        <v>1253</v>
      </c>
      <c r="C2053" s="1" t="s">
        <v>7713</v>
      </c>
      <c r="D2053" s="1" t="s">
        <v>6613</v>
      </c>
      <c r="E2053" s="1" t="s">
        <v>6615</v>
      </c>
      <c r="F2053" s="62">
        <v>2618.4166666666661</v>
      </c>
      <c r="G2053" s="62">
        <v>26.469965615215358</v>
      </c>
      <c r="H2053" s="62">
        <v>28.800076033199399</v>
      </c>
      <c r="I2053" s="62">
        <v>1986.5519999999999</v>
      </c>
      <c r="J2053" s="62">
        <v>2031.7104587409613</v>
      </c>
      <c r="K2053" s="62">
        <v>1986.5519999999999</v>
      </c>
      <c r="L2053" s="62">
        <v>57212.848643904334</v>
      </c>
      <c r="M2053" s="63">
        <v>2955.6588927765983</v>
      </c>
      <c r="N2053" s="68">
        <f>GP_need_index[[#This Row],[Normalised weighted population]]/GP_need_index[[#This Row],[Registered population]]</f>
        <v>1.128796241791133</v>
      </c>
    </row>
    <row r="2054" spans="1:14" hidden="1" x14ac:dyDescent="0.2">
      <c r="A2054" s="46" t="s">
        <v>13249</v>
      </c>
      <c r="B2054" s="33" t="s">
        <v>1253</v>
      </c>
      <c r="C2054" s="1" t="s">
        <v>7713</v>
      </c>
      <c r="D2054" s="1" t="s">
        <v>6613</v>
      </c>
      <c r="E2054" s="1" t="s">
        <v>6615</v>
      </c>
      <c r="F2054" s="62">
        <v>2620.0494022399198</v>
      </c>
      <c r="G2054" s="62">
        <v>26.469965615215358</v>
      </c>
      <c r="H2054" s="62">
        <v>28.800076033199399</v>
      </c>
      <c r="I2054" s="62">
        <v>1986.5519999999999</v>
      </c>
      <c r="J2054" s="62">
        <v>2031.7104587409613</v>
      </c>
      <c r="K2054" s="62">
        <v>1986.5519999999999</v>
      </c>
      <c r="L2054" s="62">
        <v>57212.848643904334</v>
      </c>
      <c r="M2054" s="63">
        <v>2968.322184736759</v>
      </c>
      <c r="N2054" s="64">
        <f>GP_need_index[[#This Row],[Normalised weighted population]]/GP_need_index[[#This Row],[Registered population]]</f>
        <v>1.1329260365087375</v>
      </c>
    </row>
    <row r="2055" spans="1:14" hidden="1" x14ac:dyDescent="0.2">
      <c r="A2055" s="46" t="s">
        <v>13250</v>
      </c>
      <c r="B2055" s="33" t="s">
        <v>1253</v>
      </c>
      <c r="C2055" s="1" t="s">
        <v>7713</v>
      </c>
      <c r="D2055" s="1" t="s">
        <v>6613</v>
      </c>
      <c r="E2055" s="1" t="s">
        <v>6615</v>
      </c>
      <c r="F2055" s="62">
        <v>2621.9230439492694</v>
      </c>
      <c r="G2055" s="62">
        <v>26.469965615215358</v>
      </c>
      <c r="H2055" s="62">
        <v>28.800076033199399</v>
      </c>
      <c r="I2055" s="62">
        <v>1986.5519999999999</v>
      </c>
      <c r="J2055" s="62">
        <v>2031.7104587409613</v>
      </c>
      <c r="K2055" s="62">
        <v>1986.5519999999999</v>
      </c>
      <c r="L2055" s="62">
        <v>57212.848643904334</v>
      </c>
      <c r="M2055" s="63">
        <v>2980.3618048424078</v>
      </c>
      <c r="N2055" s="64">
        <f>GP_need_index[[#This Row],[Normalised weighted population]]/GP_need_index[[#This Row],[Registered population]]</f>
        <v>1.1367083453194111</v>
      </c>
    </row>
    <row r="2056" spans="1:14" x14ac:dyDescent="0.2">
      <c r="A2056" s="46" t="s">
        <v>13248</v>
      </c>
      <c r="B2056" s="33" t="s">
        <v>1287</v>
      </c>
      <c r="C2056" s="1" t="s">
        <v>7714</v>
      </c>
      <c r="D2056" s="1" t="s">
        <v>6613</v>
      </c>
      <c r="E2056" s="1" t="s">
        <v>6615</v>
      </c>
      <c r="F2056" s="62">
        <v>7076</v>
      </c>
      <c r="G2056" s="62">
        <v>87.068240361308511</v>
      </c>
      <c r="H2056" s="62">
        <v>90.715147975816791</v>
      </c>
      <c r="I2056" s="62">
        <v>2060.7460000000001</v>
      </c>
      <c r="J2056" s="62">
        <v>2031.7104587409613</v>
      </c>
      <c r="K2056" s="62">
        <v>2060.7460000000001</v>
      </c>
      <c r="L2056" s="62">
        <v>186940.87833057257</v>
      </c>
      <c r="M2056" s="63">
        <v>9657.5067062334419</v>
      </c>
      <c r="N2056" s="68">
        <f>GP_need_index[[#This Row],[Normalised weighted population]]/GP_need_index[[#This Row],[Registered population]]</f>
        <v>1.3648257074948336</v>
      </c>
    </row>
    <row r="2057" spans="1:14" hidden="1" x14ac:dyDescent="0.2">
      <c r="A2057" s="46" t="s">
        <v>13249</v>
      </c>
      <c r="B2057" s="33" t="s">
        <v>1287</v>
      </c>
      <c r="C2057" s="1" t="s">
        <v>7714</v>
      </c>
      <c r="D2057" s="1" t="s">
        <v>6613</v>
      </c>
      <c r="E2057" s="1" t="s">
        <v>6615</v>
      </c>
      <c r="F2057" s="62">
        <v>7088.4280238757983</v>
      </c>
      <c r="G2057" s="62">
        <v>87.068240361308511</v>
      </c>
      <c r="H2057" s="62">
        <v>90.715147975816791</v>
      </c>
      <c r="I2057" s="62">
        <v>2060.7460000000001</v>
      </c>
      <c r="J2057" s="62">
        <v>2031.7104587409613</v>
      </c>
      <c r="K2057" s="62">
        <v>2060.7460000000001</v>
      </c>
      <c r="L2057" s="62">
        <v>186940.87833057257</v>
      </c>
      <c r="M2057" s="63">
        <v>9698.8835468854941</v>
      </c>
      <c r="N2057" s="64">
        <f>GP_need_index[[#This Row],[Normalised weighted population]]/GP_need_index[[#This Row],[Registered population]]</f>
        <v>1.3682700189967303</v>
      </c>
    </row>
    <row r="2058" spans="1:14" hidden="1" x14ac:dyDescent="0.2">
      <c r="A2058" s="46" t="s">
        <v>13250</v>
      </c>
      <c r="B2058" s="33" t="s">
        <v>1287</v>
      </c>
      <c r="C2058" s="1" t="s">
        <v>7714</v>
      </c>
      <c r="D2058" s="1" t="s">
        <v>6613</v>
      </c>
      <c r="E2058" s="1" t="s">
        <v>6615</v>
      </c>
      <c r="F2058" s="62">
        <v>7100.0942703021738</v>
      </c>
      <c r="G2058" s="62">
        <v>87.068240361308511</v>
      </c>
      <c r="H2058" s="62">
        <v>90.715147975816791</v>
      </c>
      <c r="I2058" s="62">
        <v>2060.7460000000001</v>
      </c>
      <c r="J2058" s="62">
        <v>2031.7104587409613</v>
      </c>
      <c r="K2058" s="62">
        <v>2060.7460000000001</v>
      </c>
      <c r="L2058" s="62">
        <v>186940.87833057257</v>
      </c>
      <c r="M2058" s="63">
        <v>9738.2225626951222</v>
      </c>
      <c r="N2058" s="64">
        <f>GP_need_index[[#This Row],[Normalised weighted population]]/GP_need_index[[#This Row],[Registered population]]</f>
        <v>1.3715624317028501</v>
      </c>
    </row>
    <row r="2059" spans="1:14" x14ac:dyDescent="0.2">
      <c r="A2059" s="46" t="s">
        <v>13248</v>
      </c>
      <c r="B2059" s="33" t="s">
        <v>1260</v>
      </c>
      <c r="C2059" s="1" t="s">
        <v>7715</v>
      </c>
      <c r="D2059" s="1" t="s">
        <v>6613</v>
      </c>
      <c r="E2059" s="1" t="s">
        <v>6615</v>
      </c>
      <c r="F2059" s="62">
        <v>2427.416666666667</v>
      </c>
      <c r="G2059" s="62">
        <v>17.574627296090064</v>
      </c>
      <c r="H2059" s="62">
        <v>16.666287997255406</v>
      </c>
      <c r="I2059" s="62">
        <v>1744.6179999999999</v>
      </c>
      <c r="J2059" s="62">
        <v>2031.7104587409613</v>
      </c>
      <c r="K2059" s="62">
        <v>1744.6179999999999</v>
      </c>
      <c r="L2059" s="62">
        <v>29076.306033195731</v>
      </c>
      <c r="M2059" s="63">
        <v>1502.1038898272923</v>
      </c>
      <c r="N2059" s="68">
        <f>GP_need_index[[#This Row],[Normalised weighted population]]/GP_need_index[[#This Row],[Registered population]]</f>
        <v>0.61880760334812401</v>
      </c>
    </row>
    <row r="2060" spans="1:14" hidden="1" x14ac:dyDescent="0.2">
      <c r="A2060" s="46" t="s">
        <v>13249</v>
      </c>
      <c r="B2060" s="33" t="s">
        <v>1260</v>
      </c>
      <c r="C2060" s="1" t="s">
        <v>7715</v>
      </c>
      <c r="D2060" s="1" t="s">
        <v>6613</v>
      </c>
      <c r="E2060" s="1" t="s">
        <v>6615</v>
      </c>
      <c r="F2060" s="62">
        <v>2440.4214270559742</v>
      </c>
      <c r="G2060" s="62">
        <v>17.574627296090064</v>
      </c>
      <c r="H2060" s="62">
        <v>16.666287997255406</v>
      </c>
      <c r="I2060" s="62">
        <v>1744.6179999999999</v>
      </c>
      <c r="J2060" s="62">
        <v>2031.7104587409613</v>
      </c>
      <c r="K2060" s="62">
        <v>1744.6179999999999</v>
      </c>
      <c r="L2060" s="62">
        <v>29076.306033195731</v>
      </c>
      <c r="M2060" s="63">
        <v>1508.5395377831046</v>
      </c>
      <c r="N2060" s="64">
        <f>GP_need_index[[#This Row],[Normalised weighted population]]/GP_need_index[[#This Row],[Registered population]]</f>
        <v>0.61814714502115553</v>
      </c>
    </row>
    <row r="2061" spans="1:14" hidden="1" x14ac:dyDescent="0.2">
      <c r="A2061" s="46" t="s">
        <v>13250</v>
      </c>
      <c r="B2061" s="33" t="s">
        <v>1260</v>
      </c>
      <c r="C2061" s="1" t="s">
        <v>7715</v>
      </c>
      <c r="D2061" s="1" t="s">
        <v>6613</v>
      </c>
      <c r="E2061" s="1" t="s">
        <v>6615</v>
      </c>
      <c r="F2061" s="62">
        <v>2452.1024288644103</v>
      </c>
      <c r="G2061" s="62">
        <v>17.574627296090064</v>
      </c>
      <c r="H2061" s="62">
        <v>16.666287997255406</v>
      </c>
      <c r="I2061" s="62">
        <v>1744.6179999999999</v>
      </c>
      <c r="J2061" s="62">
        <v>2031.7104587409613</v>
      </c>
      <c r="K2061" s="62">
        <v>1744.6179999999999</v>
      </c>
      <c r="L2061" s="62">
        <v>29076.306033195731</v>
      </c>
      <c r="M2061" s="63">
        <v>1514.6582276755462</v>
      </c>
      <c r="N2061" s="64">
        <f>GP_need_index[[#This Row],[Normalised weighted population]]/GP_need_index[[#This Row],[Registered population]]</f>
        <v>0.61769778042143098</v>
      </c>
    </row>
    <row r="2062" spans="1:14" x14ac:dyDescent="0.2">
      <c r="A2062" s="46" t="s">
        <v>13248</v>
      </c>
      <c r="B2062" s="33" t="s">
        <v>1257</v>
      </c>
      <c r="C2062" s="1" t="s">
        <v>7716</v>
      </c>
      <c r="D2062" s="1" t="s">
        <v>6613</v>
      </c>
      <c r="E2062" s="1" t="s">
        <v>6615</v>
      </c>
      <c r="F2062" s="62">
        <v>9370.9166666666661</v>
      </c>
      <c r="G2062" s="62">
        <v>69.138812758135174</v>
      </c>
      <c r="H2062" s="62">
        <v>69.01995514688511</v>
      </c>
      <c r="I2062" s="62">
        <v>1742.711</v>
      </c>
      <c r="J2062" s="62">
        <v>2031.7104587409613</v>
      </c>
      <c r="K2062" s="62">
        <v>1742.711</v>
      </c>
      <c r="L2062" s="62">
        <v>120281.8350539833</v>
      </c>
      <c r="M2062" s="63">
        <v>6213.8502774004301</v>
      </c>
      <c r="N2062" s="68">
        <f>GP_need_index[[#This Row],[Normalised weighted population]]/GP_need_index[[#This Row],[Registered population]]</f>
        <v>0.66309951293279001</v>
      </c>
    </row>
    <row r="2063" spans="1:14" hidden="1" x14ac:dyDescent="0.2">
      <c r="A2063" s="46" t="s">
        <v>13249</v>
      </c>
      <c r="B2063" s="33" t="s">
        <v>1257</v>
      </c>
      <c r="C2063" s="1" t="s">
        <v>7716</v>
      </c>
      <c r="D2063" s="1" t="s">
        <v>6613</v>
      </c>
      <c r="E2063" s="1" t="s">
        <v>6615</v>
      </c>
      <c r="F2063" s="62">
        <v>9407.1386625642317</v>
      </c>
      <c r="G2063" s="62">
        <v>69.138812758135174</v>
      </c>
      <c r="H2063" s="62">
        <v>69.01995514688511</v>
      </c>
      <c r="I2063" s="62">
        <v>1742.711</v>
      </c>
      <c r="J2063" s="62">
        <v>2031.7104587409613</v>
      </c>
      <c r="K2063" s="62">
        <v>1742.711</v>
      </c>
      <c r="L2063" s="62">
        <v>120281.8350539833</v>
      </c>
      <c r="M2063" s="63">
        <v>6240.4730383867382</v>
      </c>
      <c r="N2063" s="64">
        <f>GP_need_index[[#This Row],[Normalised weighted population]]/GP_need_index[[#This Row],[Registered population]]</f>
        <v>0.66337632113585621</v>
      </c>
    </row>
    <row r="2064" spans="1:14" hidden="1" x14ac:dyDescent="0.2">
      <c r="A2064" s="46" t="s">
        <v>13250</v>
      </c>
      <c r="B2064" s="33" t="s">
        <v>1257</v>
      </c>
      <c r="C2064" s="1" t="s">
        <v>7716</v>
      </c>
      <c r="D2064" s="1" t="s">
        <v>6613</v>
      </c>
      <c r="E2064" s="1" t="s">
        <v>6615</v>
      </c>
      <c r="F2064" s="62">
        <v>9439.905183687526</v>
      </c>
      <c r="G2064" s="62">
        <v>69.138812758135174</v>
      </c>
      <c r="H2064" s="62">
        <v>69.01995514688511</v>
      </c>
      <c r="I2064" s="62">
        <v>1742.711</v>
      </c>
      <c r="J2064" s="62">
        <v>2031.7104587409613</v>
      </c>
      <c r="K2064" s="62">
        <v>1742.711</v>
      </c>
      <c r="L2064" s="62">
        <v>120281.8350539833</v>
      </c>
      <c r="M2064" s="63">
        <v>6265.7846184598357</v>
      </c>
      <c r="N2064" s="64">
        <f>GP_need_index[[#This Row],[Normalised weighted population]]/GP_need_index[[#This Row],[Registered population]]</f>
        <v>0.66375503742212605</v>
      </c>
    </row>
    <row r="2065" spans="1:14" x14ac:dyDescent="0.2">
      <c r="A2065" s="46" t="s">
        <v>13248</v>
      </c>
      <c r="B2065" s="33" t="s">
        <v>1278</v>
      </c>
      <c r="C2065" s="1" t="s">
        <v>7717</v>
      </c>
      <c r="D2065" s="1" t="s">
        <v>6613</v>
      </c>
      <c r="E2065" s="1" t="s">
        <v>6615</v>
      </c>
      <c r="F2065" s="62">
        <v>14919</v>
      </c>
      <c r="G2065" s="62">
        <v>164.83249944016535</v>
      </c>
      <c r="H2065" s="62">
        <v>177.6819537987694</v>
      </c>
      <c r="I2065" s="62">
        <v>1727.732</v>
      </c>
      <c r="J2065" s="62">
        <v>2031.7104587409613</v>
      </c>
      <c r="K2065" s="62">
        <v>1727.732</v>
      </c>
      <c r="L2065" s="62">
        <v>306986.79740065546</v>
      </c>
      <c r="M2065" s="63">
        <v>15859.169386052366</v>
      </c>
      <c r="N2065" s="68">
        <f>GP_need_index[[#This Row],[Normalised weighted population]]/GP_need_index[[#This Row],[Registered population]]</f>
        <v>1.0630182576615301</v>
      </c>
    </row>
    <row r="2066" spans="1:14" hidden="1" x14ac:dyDescent="0.2">
      <c r="A2066" s="46" t="s">
        <v>13249</v>
      </c>
      <c r="B2066" s="33" t="s">
        <v>1278</v>
      </c>
      <c r="C2066" s="1" t="s">
        <v>7717</v>
      </c>
      <c r="D2066" s="1" t="s">
        <v>6613</v>
      </c>
      <c r="E2066" s="1" t="s">
        <v>6615</v>
      </c>
      <c r="F2066" s="62">
        <v>14831.08314010335</v>
      </c>
      <c r="G2066" s="62">
        <v>164.83249944016535</v>
      </c>
      <c r="H2066" s="62">
        <v>177.6819537987694</v>
      </c>
      <c r="I2066" s="62">
        <v>1727.732</v>
      </c>
      <c r="J2066" s="62">
        <v>2031.7104587409613</v>
      </c>
      <c r="K2066" s="62">
        <v>1727.732</v>
      </c>
      <c r="L2066" s="62">
        <v>306986.79740065546</v>
      </c>
      <c r="M2066" s="63">
        <v>15927.116770871378</v>
      </c>
      <c r="N2066" s="64">
        <f>GP_need_index[[#This Row],[Normalised weighted population]]/GP_need_index[[#This Row],[Registered population]]</f>
        <v>1.0739011183751204</v>
      </c>
    </row>
    <row r="2067" spans="1:14" hidden="1" x14ac:dyDescent="0.2">
      <c r="A2067" s="46" t="s">
        <v>13250</v>
      </c>
      <c r="B2067" s="33" t="s">
        <v>1278</v>
      </c>
      <c r="C2067" s="1" t="s">
        <v>7717</v>
      </c>
      <c r="D2067" s="1" t="s">
        <v>6613</v>
      </c>
      <c r="E2067" s="1" t="s">
        <v>6615</v>
      </c>
      <c r="F2067" s="62">
        <v>14766.295635026514</v>
      </c>
      <c r="G2067" s="62">
        <v>164.83249944016535</v>
      </c>
      <c r="H2067" s="62">
        <v>177.6819537987694</v>
      </c>
      <c r="I2067" s="62">
        <v>1727.732</v>
      </c>
      <c r="J2067" s="62">
        <v>2031.7104587409613</v>
      </c>
      <c r="K2067" s="62">
        <v>1727.732</v>
      </c>
      <c r="L2067" s="62">
        <v>306986.79740065546</v>
      </c>
      <c r="M2067" s="63">
        <v>15991.717721632589</v>
      </c>
      <c r="N2067" s="64">
        <f>GP_need_index[[#This Row],[Normalised weighted population]]/GP_need_index[[#This Row],[Registered population]]</f>
        <v>1.0829877795280831</v>
      </c>
    </row>
    <row r="2068" spans="1:14" x14ac:dyDescent="0.2">
      <c r="A2068" s="46" t="s">
        <v>13248</v>
      </c>
      <c r="B2068" s="33" t="s">
        <v>1386</v>
      </c>
      <c r="C2068" s="1" t="s">
        <v>7718</v>
      </c>
      <c r="D2068" s="1" t="s">
        <v>6613</v>
      </c>
      <c r="E2068" s="1" t="s">
        <v>6615</v>
      </c>
      <c r="F2068" s="62">
        <v>4784.666666666667</v>
      </c>
      <c r="G2068" s="62">
        <v>56.391105298721087</v>
      </c>
      <c r="H2068" s="62">
        <v>52.409755586723819</v>
      </c>
      <c r="I2068" s="62">
        <v>2056.1689999999999</v>
      </c>
      <c r="J2068" s="62">
        <v>2031.7104587409613</v>
      </c>
      <c r="K2068" s="62">
        <v>2056.1689999999999</v>
      </c>
      <c r="L2068" s="62">
        <v>107763.31473499832</v>
      </c>
      <c r="M2068" s="63">
        <v>5567.1340802135819</v>
      </c>
      <c r="N2068" s="68">
        <f>GP_need_index[[#This Row],[Normalised weighted population]]/GP_need_index[[#This Row],[Registered population]]</f>
        <v>1.1635364526014174</v>
      </c>
    </row>
    <row r="2069" spans="1:14" hidden="1" x14ac:dyDescent="0.2">
      <c r="A2069" s="46" t="s">
        <v>13249</v>
      </c>
      <c r="B2069" s="33" t="s">
        <v>1386</v>
      </c>
      <c r="C2069" s="1" t="s">
        <v>7718</v>
      </c>
      <c r="D2069" s="1" t="s">
        <v>6613</v>
      </c>
      <c r="E2069" s="1" t="s">
        <v>6615</v>
      </c>
      <c r="F2069" s="62">
        <v>4793.5136852542601</v>
      </c>
      <c r="G2069" s="62">
        <v>56.391105298721087</v>
      </c>
      <c r="H2069" s="62">
        <v>52.409755586723819</v>
      </c>
      <c r="I2069" s="62">
        <v>2056.1689999999999</v>
      </c>
      <c r="J2069" s="62">
        <v>2031.7104587409613</v>
      </c>
      <c r="K2069" s="62">
        <v>2056.1689999999999</v>
      </c>
      <c r="L2069" s="62">
        <v>107763.31473499832</v>
      </c>
      <c r="M2069" s="63">
        <v>5590.986035664665</v>
      </c>
      <c r="N2069" s="64">
        <f>GP_need_index[[#This Row],[Normalised weighted population]]/GP_need_index[[#This Row],[Registered population]]</f>
        <v>1.1663648844611789</v>
      </c>
    </row>
    <row r="2070" spans="1:14" hidden="1" x14ac:dyDescent="0.2">
      <c r="A2070" s="46" t="s">
        <v>13250</v>
      </c>
      <c r="B2070" s="33" t="s">
        <v>1386</v>
      </c>
      <c r="C2070" s="1" t="s">
        <v>7718</v>
      </c>
      <c r="D2070" s="1" t="s">
        <v>6613</v>
      </c>
      <c r="E2070" s="1" t="s">
        <v>6615</v>
      </c>
      <c r="F2070" s="62">
        <v>4802.7086862294736</v>
      </c>
      <c r="G2070" s="62">
        <v>56.391105298721087</v>
      </c>
      <c r="H2070" s="62">
        <v>52.409755586723819</v>
      </c>
      <c r="I2070" s="62">
        <v>2056.1689999999999</v>
      </c>
      <c r="J2070" s="62">
        <v>2031.7104587409613</v>
      </c>
      <c r="K2070" s="62">
        <v>2056.1689999999999</v>
      </c>
      <c r="L2070" s="62">
        <v>107763.31473499832</v>
      </c>
      <c r="M2070" s="63">
        <v>5613.6632734091108</v>
      </c>
      <c r="N2070" s="64">
        <f>GP_need_index[[#This Row],[Normalised weighted population]]/GP_need_index[[#This Row],[Registered population]]</f>
        <v>1.1688535866239067</v>
      </c>
    </row>
    <row r="2071" spans="1:14" x14ac:dyDescent="0.2">
      <c r="A2071" s="46" t="s">
        <v>13248</v>
      </c>
      <c r="B2071" s="33" t="s">
        <v>1281</v>
      </c>
      <c r="C2071" s="1" t="s">
        <v>7719</v>
      </c>
      <c r="D2071" s="1" t="s">
        <v>6613</v>
      </c>
      <c r="E2071" s="1" t="s">
        <v>6615</v>
      </c>
      <c r="F2071" s="62">
        <v>10527.166666666666</v>
      </c>
      <c r="G2071" s="62">
        <v>80.23786663201858</v>
      </c>
      <c r="H2071" s="62">
        <v>82.571807421837505</v>
      </c>
      <c r="I2071" s="62">
        <v>1998.953</v>
      </c>
      <c r="J2071" s="62">
        <v>2031.7104587409613</v>
      </c>
      <c r="K2071" s="62">
        <v>1998.953</v>
      </c>
      <c r="L2071" s="62">
        <v>165057.16216130435</v>
      </c>
      <c r="M2071" s="63">
        <v>8526.9774311527126</v>
      </c>
      <c r="N2071" s="68">
        <f>GP_need_index[[#This Row],[Normalised weighted population]]/GP_need_index[[#This Row],[Registered population]]</f>
        <v>0.80999738117119635</v>
      </c>
    </row>
    <row r="2072" spans="1:14" hidden="1" x14ac:dyDescent="0.2">
      <c r="A2072" s="46" t="s">
        <v>13249</v>
      </c>
      <c r="B2072" s="33" t="s">
        <v>1281</v>
      </c>
      <c r="C2072" s="1" t="s">
        <v>7719</v>
      </c>
      <c r="D2072" s="1" t="s">
        <v>6613</v>
      </c>
      <c r="E2072" s="1" t="s">
        <v>6615</v>
      </c>
      <c r="F2072" s="62">
        <v>10553.702399131815</v>
      </c>
      <c r="G2072" s="62">
        <v>80.23786663201858</v>
      </c>
      <c r="H2072" s="62">
        <v>82.571807421837505</v>
      </c>
      <c r="I2072" s="62">
        <v>1998.953</v>
      </c>
      <c r="J2072" s="62">
        <v>2031.7104587409613</v>
      </c>
      <c r="K2072" s="62">
        <v>1998.953</v>
      </c>
      <c r="L2072" s="62">
        <v>165057.16216130435</v>
      </c>
      <c r="M2072" s="63">
        <v>8563.5106065513628</v>
      </c>
      <c r="N2072" s="64">
        <f>GP_need_index[[#This Row],[Normalised weighted population]]/GP_need_index[[#This Row],[Registered population]]</f>
        <v>0.81142240729242354</v>
      </c>
    </row>
    <row r="2073" spans="1:14" hidden="1" x14ac:dyDescent="0.2">
      <c r="A2073" s="46" t="s">
        <v>13250</v>
      </c>
      <c r="B2073" s="33" t="s">
        <v>1281</v>
      </c>
      <c r="C2073" s="1" t="s">
        <v>7719</v>
      </c>
      <c r="D2073" s="1" t="s">
        <v>6613</v>
      </c>
      <c r="E2073" s="1" t="s">
        <v>6615</v>
      </c>
      <c r="F2073" s="62">
        <v>10579.228533327945</v>
      </c>
      <c r="G2073" s="62">
        <v>80.23786663201858</v>
      </c>
      <c r="H2073" s="62">
        <v>82.571807421837505</v>
      </c>
      <c r="I2073" s="62">
        <v>1998.953</v>
      </c>
      <c r="J2073" s="62">
        <v>2031.7104587409613</v>
      </c>
      <c r="K2073" s="62">
        <v>1998.953</v>
      </c>
      <c r="L2073" s="62">
        <v>165057.16216130435</v>
      </c>
      <c r="M2073" s="63">
        <v>8598.2445094287923</v>
      </c>
      <c r="N2073" s="64">
        <f>GP_need_index[[#This Row],[Normalised weighted population]]/GP_need_index[[#This Row],[Registered population]]</f>
        <v>0.81274778045880935</v>
      </c>
    </row>
    <row r="2074" spans="1:14" x14ac:dyDescent="0.2">
      <c r="A2074" s="46" t="s">
        <v>13248</v>
      </c>
      <c r="B2074" s="33" t="s">
        <v>1259</v>
      </c>
      <c r="C2074" s="1" t="s">
        <v>7720</v>
      </c>
      <c r="D2074" s="1" t="s">
        <v>6613</v>
      </c>
      <c r="E2074" s="1" t="s">
        <v>6615</v>
      </c>
      <c r="F2074" s="62">
        <v>3866.9166666666661</v>
      </c>
      <c r="G2074" s="62">
        <v>44.253691870425058</v>
      </c>
      <c r="H2074" s="62">
        <v>43.692633097014983</v>
      </c>
      <c r="I2074" s="62">
        <v>1825.789</v>
      </c>
      <c r="J2074" s="62">
        <v>2031.7104587409613</v>
      </c>
      <c r="K2074" s="62">
        <v>1825.789</v>
      </c>
      <c r="L2074" s="62">
        <v>79773.528889565889</v>
      </c>
      <c r="M2074" s="63">
        <v>4121.160642395972</v>
      </c>
      <c r="N2074" s="68">
        <f>GP_need_index[[#This Row],[Normalised weighted population]]/GP_need_index[[#This Row],[Registered population]]</f>
        <v>1.0657485013630945</v>
      </c>
    </row>
    <row r="2075" spans="1:14" hidden="1" x14ac:dyDescent="0.2">
      <c r="A2075" s="46" t="s">
        <v>13249</v>
      </c>
      <c r="B2075" s="33" t="s">
        <v>1259</v>
      </c>
      <c r="C2075" s="1" t="s">
        <v>7720</v>
      </c>
      <c r="D2075" s="1" t="s">
        <v>6613</v>
      </c>
      <c r="E2075" s="1" t="s">
        <v>6615</v>
      </c>
      <c r="F2075" s="62">
        <v>3873.8759793367249</v>
      </c>
      <c r="G2075" s="62">
        <v>44.253691870425058</v>
      </c>
      <c r="H2075" s="62">
        <v>43.692633097014983</v>
      </c>
      <c r="I2075" s="62">
        <v>1825.789</v>
      </c>
      <c r="J2075" s="62">
        <v>2031.7104587409613</v>
      </c>
      <c r="K2075" s="62">
        <v>1825.789</v>
      </c>
      <c r="L2075" s="62">
        <v>79773.528889565889</v>
      </c>
      <c r="M2075" s="63">
        <v>4138.817436472219</v>
      </c>
      <c r="N2075" s="64">
        <f>GP_need_index[[#This Row],[Normalised weighted population]]/GP_need_index[[#This Row],[Registered population]]</f>
        <v>1.0683918273451947</v>
      </c>
    </row>
    <row r="2076" spans="1:14" hidden="1" x14ac:dyDescent="0.2">
      <c r="A2076" s="46" t="s">
        <v>13250</v>
      </c>
      <c r="B2076" s="33" t="s">
        <v>1259</v>
      </c>
      <c r="C2076" s="1" t="s">
        <v>7720</v>
      </c>
      <c r="D2076" s="1" t="s">
        <v>6613</v>
      </c>
      <c r="E2076" s="1" t="s">
        <v>6615</v>
      </c>
      <c r="F2076" s="62">
        <v>3880.9603437540072</v>
      </c>
      <c r="G2076" s="62">
        <v>44.253691870425058</v>
      </c>
      <c r="H2076" s="62">
        <v>43.692633097014983</v>
      </c>
      <c r="I2076" s="62">
        <v>1825.789</v>
      </c>
      <c r="J2076" s="62">
        <v>2031.7104587409613</v>
      </c>
      <c r="K2076" s="62">
        <v>1825.789</v>
      </c>
      <c r="L2076" s="62">
        <v>79773.528889565889</v>
      </c>
      <c r="M2076" s="63">
        <v>4155.6046268513446</v>
      </c>
      <c r="N2076" s="64">
        <f>GP_need_index[[#This Row],[Normalised weighted population]]/GP_need_index[[#This Row],[Registered population]]</f>
        <v>1.0707670933920641</v>
      </c>
    </row>
    <row r="2077" spans="1:14" x14ac:dyDescent="0.2">
      <c r="A2077" s="46" t="s">
        <v>13248</v>
      </c>
      <c r="B2077" s="33" t="s">
        <v>1411</v>
      </c>
      <c r="C2077" s="1" t="s">
        <v>7721</v>
      </c>
      <c r="D2077" s="1" t="s">
        <v>6613</v>
      </c>
      <c r="E2077" s="1" t="s">
        <v>6615</v>
      </c>
      <c r="F2077" s="62">
        <v>3804.75</v>
      </c>
      <c r="G2077" s="62">
        <v>44.29464469497217</v>
      </c>
      <c r="H2077" s="62">
        <v>44.109554525210967</v>
      </c>
      <c r="I2077" s="62">
        <v>2306.4319999999998</v>
      </c>
      <c r="J2077" s="62">
        <v>2031.7104587409613</v>
      </c>
      <c r="K2077" s="62">
        <v>2306.4319999999998</v>
      </c>
      <c r="L2077" s="62">
        <v>101735.68806269138</v>
      </c>
      <c r="M2077" s="63">
        <v>5255.7423421928679</v>
      </c>
      <c r="N2077" s="68">
        <f>GP_need_index[[#This Row],[Normalised weighted population]]/GP_need_index[[#This Row],[Registered population]]</f>
        <v>1.3813633858184815</v>
      </c>
    </row>
    <row r="2078" spans="1:14" hidden="1" x14ac:dyDescent="0.2">
      <c r="A2078" s="46" t="s">
        <v>13249</v>
      </c>
      <c r="B2078" s="33" t="s">
        <v>1411</v>
      </c>
      <c r="C2078" s="1" t="s">
        <v>7721</v>
      </c>
      <c r="D2078" s="1" t="s">
        <v>6613</v>
      </c>
      <c r="E2078" s="1" t="s">
        <v>6615</v>
      </c>
      <c r="F2078" s="62">
        <v>3810.5765159059156</v>
      </c>
      <c r="G2078" s="62">
        <v>44.29464469497217</v>
      </c>
      <c r="H2078" s="62">
        <v>44.109554525210967</v>
      </c>
      <c r="I2078" s="62">
        <v>2306.4319999999998</v>
      </c>
      <c r="J2078" s="62">
        <v>2031.7104587409613</v>
      </c>
      <c r="K2078" s="62">
        <v>2306.4319999999998</v>
      </c>
      <c r="L2078" s="62">
        <v>101735.68806269138</v>
      </c>
      <c r="M2078" s="63">
        <v>5278.2601638228343</v>
      </c>
      <c r="N2078" s="64">
        <f>GP_need_index[[#This Row],[Normalised weighted population]]/GP_need_index[[#This Row],[Registered population]]</f>
        <v>1.3851605240809595</v>
      </c>
    </row>
    <row r="2079" spans="1:14" hidden="1" x14ac:dyDescent="0.2">
      <c r="A2079" s="46" t="s">
        <v>13250</v>
      </c>
      <c r="B2079" s="33" t="s">
        <v>1411</v>
      </c>
      <c r="C2079" s="1" t="s">
        <v>7721</v>
      </c>
      <c r="D2079" s="1" t="s">
        <v>6613</v>
      </c>
      <c r="E2079" s="1" t="s">
        <v>6615</v>
      </c>
      <c r="F2079" s="62">
        <v>3816.2180012823701</v>
      </c>
      <c r="G2079" s="62">
        <v>44.29464469497217</v>
      </c>
      <c r="H2079" s="62">
        <v>44.109554525210967</v>
      </c>
      <c r="I2079" s="62">
        <v>2306.4319999999998</v>
      </c>
      <c r="J2079" s="62">
        <v>2031.7104587409613</v>
      </c>
      <c r="K2079" s="62">
        <v>2306.4319999999998</v>
      </c>
      <c r="L2079" s="62">
        <v>101735.68806269138</v>
      </c>
      <c r="M2079" s="63">
        <v>5299.6689743347024</v>
      </c>
      <c r="N2079" s="64">
        <f>GP_need_index[[#This Row],[Normalised weighted population]]/GP_need_index[[#This Row],[Registered population]]</f>
        <v>1.3887228068610979</v>
      </c>
    </row>
    <row r="2080" spans="1:14" x14ac:dyDescent="0.2">
      <c r="A2080" s="46" t="s">
        <v>13248</v>
      </c>
      <c r="B2080" s="33" t="s">
        <v>1273</v>
      </c>
      <c r="C2080" s="1" t="s">
        <v>7722</v>
      </c>
      <c r="D2080" s="1" t="s">
        <v>6613</v>
      </c>
      <c r="E2080" s="1" t="s">
        <v>6615</v>
      </c>
      <c r="F2080" s="62">
        <v>6205.7500000000018</v>
      </c>
      <c r="G2080" s="62">
        <v>82.485740155651612</v>
      </c>
      <c r="H2080" s="62">
        <v>79.632711084219864</v>
      </c>
      <c r="I2080" s="62">
        <v>2216.3209999999999</v>
      </c>
      <c r="J2080" s="62">
        <v>2031.7104587409613</v>
      </c>
      <c r="K2080" s="62">
        <v>2216.3209999999999</v>
      </c>
      <c r="L2080" s="62">
        <v>176491.64986288926</v>
      </c>
      <c r="M2080" s="63">
        <v>9117.6916860901802</v>
      </c>
      <c r="N2080" s="68">
        <f>GP_need_index[[#This Row],[Normalised weighted population]]/GP_need_index[[#This Row],[Registered population]]</f>
        <v>1.4692328382693756</v>
      </c>
    </row>
    <row r="2081" spans="1:14" hidden="1" x14ac:dyDescent="0.2">
      <c r="A2081" s="46" t="s">
        <v>13249</v>
      </c>
      <c r="B2081" s="33" t="s">
        <v>1273</v>
      </c>
      <c r="C2081" s="1" t="s">
        <v>7722</v>
      </c>
      <c r="D2081" s="1" t="s">
        <v>6613</v>
      </c>
      <c r="E2081" s="1" t="s">
        <v>6615</v>
      </c>
      <c r="F2081" s="62">
        <v>6206.2933177046816</v>
      </c>
      <c r="G2081" s="62">
        <v>82.485740155651612</v>
      </c>
      <c r="H2081" s="62">
        <v>79.632711084219864</v>
      </c>
      <c r="I2081" s="62">
        <v>2216.3209999999999</v>
      </c>
      <c r="J2081" s="62">
        <v>2031.7104587409613</v>
      </c>
      <c r="K2081" s="62">
        <v>2216.3209999999999</v>
      </c>
      <c r="L2081" s="62">
        <v>176491.64986288926</v>
      </c>
      <c r="M2081" s="63">
        <v>9156.7557310332086</v>
      </c>
      <c r="N2081" s="64">
        <f>GP_need_index[[#This Row],[Normalised weighted population]]/GP_need_index[[#This Row],[Registered population]]</f>
        <v>1.4753984805893314</v>
      </c>
    </row>
    <row r="2082" spans="1:14" hidden="1" x14ac:dyDescent="0.2">
      <c r="A2082" s="46" t="s">
        <v>13250</v>
      </c>
      <c r="B2082" s="33" t="s">
        <v>1273</v>
      </c>
      <c r="C2082" s="1" t="s">
        <v>7722</v>
      </c>
      <c r="D2082" s="1" t="s">
        <v>6613</v>
      </c>
      <c r="E2082" s="1" t="s">
        <v>6615</v>
      </c>
      <c r="F2082" s="62">
        <v>6207.2628976371252</v>
      </c>
      <c r="G2082" s="62">
        <v>82.485740155651612</v>
      </c>
      <c r="H2082" s="62">
        <v>79.632711084219864</v>
      </c>
      <c r="I2082" s="62">
        <v>2216.3209999999999</v>
      </c>
      <c r="J2082" s="62">
        <v>2031.7104587409613</v>
      </c>
      <c r="K2082" s="62">
        <v>2216.3209999999999</v>
      </c>
      <c r="L2082" s="62">
        <v>176491.64986288926</v>
      </c>
      <c r="M2082" s="63">
        <v>9193.895857185531</v>
      </c>
      <c r="N2082" s="64">
        <f>GP_need_index[[#This Row],[Normalised weighted population]]/GP_need_index[[#This Row],[Registered population]]</f>
        <v>1.4811513558875211</v>
      </c>
    </row>
    <row r="2083" spans="1:14" x14ac:dyDescent="0.2">
      <c r="A2083" s="46" t="s">
        <v>13248</v>
      </c>
      <c r="B2083" s="33" t="s">
        <v>1402</v>
      </c>
      <c r="C2083" s="1" t="s">
        <v>7723</v>
      </c>
      <c r="D2083" s="1" t="s">
        <v>6613</v>
      </c>
      <c r="E2083" s="1" t="s">
        <v>6615</v>
      </c>
      <c r="F2083" s="62">
        <v>2934.666666666667</v>
      </c>
      <c r="G2083" s="62">
        <v>38.740856354899208</v>
      </c>
      <c r="H2083" s="62">
        <v>37.610316545264475</v>
      </c>
      <c r="I2083" s="62">
        <v>2267.5500000000002</v>
      </c>
      <c r="J2083" s="62">
        <v>2031.7104587409613</v>
      </c>
      <c r="K2083" s="62">
        <v>2267.5500000000002</v>
      </c>
      <c r="L2083" s="62">
        <v>85283.273282214461</v>
      </c>
      <c r="M2083" s="63">
        <v>4405.7981914265392</v>
      </c>
      <c r="N2083" s="68">
        <f>GP_need_index[[#This Row],[Normalised weighted population]]/GP_need_index[[#This Row],[Registered population]]</f>
        <v>1.501294249691006</v>
      </c>
    </row>
    <row r="2084" spans="1:14" hidden="1" x14ac:dyDescent="0.2">
      <c r="A2084" s="46" t="s">
        <v>13249</v>
      </c>
      <c r="B2084" s="33" t="s">
        <v>1402</v>
      </c>
      <c r="C2084" s="1" t="s">
        <v>7723</v>
      </c>
      <c r="D2084" s="1" t="s">
        <v>6613</v>
      </c>
      <c r="E2084" s="1" t="s">
        <v>6615</v>
      </c>
      <c r="F2084" s="62">
        <v>2938.4603179153228</v>
      </c>
      <c r="G2084" s="62">
        <v>38.740856354899208</v>
      </c>
      <c r="H2084" s="62">
        <v>37.610316545264475</v>
      </c>
      <c r="I2084" s="62">
        <v>2267.5500000000002</v>
      </c>
      <c r="J2084" s="62">
        <v>2031.7104587409613</v>
      </c>
      <c r="K2084" s="62">
        <v>2267.5500000000002</v>
      </c>
      <c r="L2084" s="62">
        <v>85283.273282214461</v>
      </c>
      <c r="M2084" s="63">
        <v>4424.6744930701198</v>
      </c>
      <c r="N2084" s="64">
        <f>GP_need_index[[#This Row],[Normalised weighted population]]/GP_need_index[[#This Row],[Registered population]]</f>
        <v>1.5057799032008656</v>
      </c>
    </row>
    <row r="2085" spans="1:14" hidden="1" x14ac:dyDescent="0.2">
      <c r="A2085" s="46" t="s">
        <v>13250</v>
      </c>
      <c r="B2085" s="33" t="s">
        <v>1402</v>
      </c>
      <c r="C2085" s="1" t="s">
        <v>7723</v>
      </c>
      <c r="D2085" s="1" t="s">
        <v>6613</v>
      </c>
      <c r="E2085" s="1" t="s">
        <v>6615</v>
      </c>
      <c r="F2085" s="62">
        <v>2943.08429389707</v>
      </c>
      <c r="G2085" s="62">
        <v>38.740856354899208</v>
      </c>
      <c r="H2085" s="62">
        <v>37.610316545264475</v>
      </c>
      <c r="I2085" s="62">
        <v>2267.5500000000002</v>
      </c>
      <c r="J2085" s="62">
        <v>2031.7104587409613</v>
      </c>
      <c r="K2085" s="62">
        <v>2267.5500000000002</v>
      </c>
      <c r="L2085" s="62">
        <v>85283.273282214461</v>
      </c>
      <c r="M2085" s="63">
        <v>4442.6211298138132</v>
      </c>
      <c r="N2085" s="64">
        <f>GP_need_index[[#This Row],[Normalised weighted population]]/GP_need_index[[#This Row],[Registered population]]</f>
        <v>1.5095120241802993</v>
      </c>
    </row>
    <row r="2086" spans="1:14" x14ac:dyDescent="0.2">
      <c r="A2086" s="46" t="s">
        <v>13248</v>
      </c>
      <c r="B2086" s="33" t="s">
        <v>1396</v>
      </c>
      <c r="C2086" s="1" t="s">
        <v>7724</v>
      </c>
      <c r="D2086" s="1" t="s">
        <v>6613</v>
      </c>
      <c r="E2086" s="1" t="s">
        <v>6615</v>
      </c>
      <c r="F2086" s="62">
        <v>2233.583333333333</v>
      </c>
      <c r="G2086" s="62">
        <v>27.161258916978028</v>
      </c>
      <c r="H2086" s="62">
        <v>28.417550356063362</v>
      </c>
      <c r="I2086" s="62">
        <v>2220.585</v>
      </c>
      <c r="J2086" s="62">
        <v>2031.7104587409613</v>
      </c>
      <c r="K2086" s="62">
        <v>2220.585</v>
      </c>
      <c r="L2086" s="62">
        <v>63103.586057418965</v>
      </c>
      <c r="M2086" s="63">
        <v>3259.9788284895249</v>
      </c>
      <c r="N2086" s="68">
        <f>GP_need_index[[#This Row],[Normalised weighted population]]/GP_need_index[[#This Row],[Registered population]]</f>
        <v>1.4595286326856809</v>
      </c>
    </row>
    <row r="2087" spans="1:14" hidden="1" x14ac:dyDescent="0.2">
      <c r="A2087" s="46" t="s">
        <v>13249</v>
      </c>
      <c r="B2087" s="33" t="s">
        <v>1396</v>
      </c>
      <c r="C2087" s="1" t="s">
        <v>7724</v>
      </c>
      <c r="D2087" s="1" t="s">
        <v>6613</v>
      </c>
      <c r="E2087" s="1" t="s">
        <v>6615</v>
      </c>
      <c r="F2087" s="62">
        <v>2238.4924808282212</v>
      </c>
      <c r="G2087" s="62">
        <v>27.161258916978028</v>
      </c>
      <c r="H2087" s="62">
        <v>28.417550356063362</v>
      </c>
      <c r="I2087" s="62">
        <v>2220.585</v>
      </c>
      <c r="J2087" s="62">
        <v>2031.7104587409613</v>
      </c>
      <c r="K2087" s="62">
        <v>2220.585</v>
      </c>
      <c r="L2087" s="62">
        <v>63103.586057418965</v>
      </c>
      <c r="M2087" s="63">
        <v>3273.9459556806887</v>
      </c>
      <c r="N2087" s="64">
        <f>GP_need_index[[#This Row],[Normalised weighted population]]/GP_need_index[[#This Row],[Registered population]]</f>
        <v>1.4625673231966183</v>
      </c>
    </row>
    <row r="2088" spans="1:14" hidden="1" x14ac:dyDescent="0.2">
      <c r="A2088" s="46" t="s">
        <v>13250</v>
      </c>
      <c r="B2088" s="33" t="s">
        <v>1396</v>
      </c>
      <c r="C2088" s="1" t="s">
        <v>7724</v>
      </c>
      <c r="D2088" s="1" t="s">
        <v>6613</v>
      </c>
      <c r="E2088" s="1" t="s">
        <v>6615</v>
      </c>
      <c r="F2088" s="62">
        <v>2243.4190003207423</v>
      </c>
      <c r="G2088" s="62">
        <v>27.161258916978028</v>
      </c>
      <c r="H2088" s="62">
        <v>28.417550356063362</v>
      </c>
      <c r="I2088" s="62">
        <v>2220.585</v>
      </c>
      <c r="J2088" s="62">
        <v>2031.7104587409613</v>
      </c>
      <c r="K2088" s="62">
        <v>2220.585</v>
      </c>
      <c r="L2088" s="62">
        <v>63103.586057418965</v>
      </c>
      <c r="M2088" s="63">
        <v>3287.2251966456697</v>
      </c>
      <c r="N2088" s="64">
        <f>GP_need_index[[#This Row],[Normalised weighted population]]/GP_need_index[[#This Row],[Registered population]]</f>
        <v>1.4652747418898093</v>
      </c>
    </row>
    <row r="2089" spans="1:14" x14ac:dyDescent="0.2">
      <c r="A2089" s="46" t="s">
        <v>13248</v>
      </c>
      <c r="B2089" s="33" t="s">
        <v>1384</v>
      </c>
      <c r="C2089" s="1" t="s">
        <v>7725</v>
      </c>
      <c r="D2089" s="1" t="s">
        <v>6613</v>
      </c>
      <c r="E2089" s="1" t="s">
        <v>6615</v>
      </c>
      <c r="F2089" s="62">
        <v>1619.8333333333333</v>
      </c>
      <c r="G2089" s="62"/>
      <c r="H2089" s="62"/>
      <c r="I2089" s="62">
        <v>2108.7689999999998</v>
      </c>
      <c r="J2089" s="62">
        <v>2031.7104587409613</v>
      </c>
      <c r="K2089" s="62">
        <v>2108.7689999999998</v>
      </c>
      <c r="L2089" s="62"/>
      <c r="M2089" s="63"/>
      <c r="N2089" s="68">
        <f>GP_need_index[[#This Row],[Normalised weighted population]]/GP_need_index[[#This Row],[Registered population]]</f>
        <v>0</v>
      </c>
    </row>
    <row r="2090" spans="1:14" hidden="1" x14ac:dyDescent="0.2">
      <c r="A2090" s="46" t="s">
        <v>13249</v>
      </c>
      <c r="B2090" s="33" t="s">
        <v>1384</v>
      </c>
      <c r="C2090" s="1" t="s">
        <v>7725</v>
      </c>
      <c r="D2090" s="1" t="s">
        <v>6613</v>
      </c>
      <c r="E2090" s="1" t="s">
        <v>6615</v>
      </c>
      <c r="F2090" s="62">
        <v>1623.5649445486038</v>
      </c>
      <c r="G2090" s="62"/>
      <c r="H2090" s="62"/>
      <c r="I2090" s="62">
        <v>2108.7689999999998</v>
      </c>
      <c r="J2090" s="62">
        <v>2031.7104587409613</v>
      </c>
      <c r="K2090" s="62">
        <v>2108.7689999999998</v>
      </c>
      <c r="L2090" s="62"/>
      <c r="M2090" s="63"/>
      <c r="N2090" s="64">
        <f>GP_need_index[[#This Row],[Normalised weighted population]]/GP_need_index[[#This Row],[Registered population]]</f>
        <v>0</v>
      </c>
    </row>
    <row r="2091" spans="1:14" hidden="1" x14ac:dyDescent="0.2">
      <c r="A2091" s="46" t="s">
        <v>13250</v>
      </c>
      <c r="B2091" s="33" t="s">
        <v>1384</v>
      </c>
      <c r="C2091" s="1" t="s">
        <v>7725</v>
      </c>
      <c r="D2091" s="1" t="s">
        <v>6613</v>
      </c>
      <c r="E2091" s="1" t="s">
        <v>6615</v>
      </c>
      <c r="F2091" s="62">
        <v>1626.8990300232908</v>
      </c>
      <c r="G2091" s="62"/>
      <c r="H2091" s="62"/>
      <c r="I2091" s="62">
        <v>2108.7689999999998</v>
      </c>
      <c r="J2091" s="62">
        <v>2031.7104587409613</v>
      </c>
      <c r="K2091" s="62">
        <v>2108.7689999999998</v>
      </c>
      <c r="L2091" s="62"/>
      <c r="M2091" s="63"/>
      <c r="N2091" s="64">
        <f>GP_need_index[[#This Row],[Normalised weighted population]]/GP_need_index[[#This Row],[Registered population]]</f>
        <v>0</v>
      </c>
    </row>
    <row r="2092" spans="1:14" x14ac:dyDescent="0.2">
      <c r="A2092" s="46" t="s">
        <v>13248</v>
      </c>
      <c r="B2092" s="33" t="s">
        <v>1266</v>
      </c>
      <c r="C2092" s="1" t="s">
        <v>7726</v>
      </c>
      <c r="D2092" s="1" t="s">
        <v>6613</v>
      </c>
      <c r="E2092" s="1" t="s">
        <v>6615</v>
      </c>
      <c r="F2092" s="62">
        <v>3143.9166666666665</v>
      </c>
      <c r="G2092" s="62">
        <v>33.839336515640795</v>
      </c>
      <c r="H2092" s="62">
        <v>35.790022351604961</v>
      </c>
      <c r="I2092" s="62">
        <v>1979.681</v>
      </c>
      <c r="J2092" s="62">
        <v>2031.7104587409613</v>
      </c>
      <c r="K2092" s="62">
        <v>1979.681</v>
      </c>
      <c r="L2092" s="62">
        <v>70852.827239047663</v>
      </c>
      <c r="M2092" s="63">
        <v>3660.3104699588712</v>
      </c>
      <c r="N2092" s="68">
        <f>GP_need_index[[#This Row],[Normalised weighted population]]/GP_need_index[[#This Row],[Registered population]]</f>
        <v>1.164251746481471</v>
      </c>
    </row>
    <row r="2093" spans="1:14" hidden="1" x14ac:dyDescent="0.2">
      <c r="A2093" s="46" t="s">
        <v>13249</v>
      </c>
      <c r="B2093" s="33" t="s">
        <v>1266</v>
      </c>
      <c r="C2093" s="1" t="s">
        <v>7726</v>
      </c>
      <c r="D2093" s="1" t="s">
        <v>6613</v>
      </c>
      <c r="E2093" s="1" t="s">
        <v>6615</v>
      </c>
      <c r="F2093" s="62">
        <v>3150.9528122176471</v>
      </c>
      <c r="G2093" s="62">
        <v>33.839336515640795</v>
      </c>
      <c r="H2093" s="62">
        <v>35.790022351604961</v>
      </c>
      <c r="I2093" s="62">
        <v>1979.681</v>
      </c>
      <c r="J2093" s="62">
        <v>2031.7104587409613</v>
      </c>
      <c r="K2093" s="62">
        <v>1979.681</v>
      </c>
      <c r="L2093" s="62">
        <v>70852.827239047663</v>
      </c>
      <c r="M2093" s="63">
        <v>3675.9927871096093</v>
      </c>
      <c r="N2093" s="64">
        <f>GP_need_index[[#This Row],[Normalised weighted population]]/GP_need_index[[#This Row],[Registered population]]</f>
        <v>1.1666289551706863</v>
      </c>
    </row>
    <row r="2094" spans="1:14" hidden="1" x14ac:dyDescent="0.2">
      <c r="A2094" s="46" t="s">
        <v>13250</v>
      </c>
      <c r="B2094" s="33" t="s">
        <v>1266</v>
      </c>
      <c r="C2094" s="1" t="s">
        <v>7726</v>
      </c>
      <c r="D2094" s="1" t="s">
        <v>6613</v>
      </c>
      <c r="E2094" s="1" t="s">
        <v>6615</v>
      </c>
      <c r="F2094" s="62">
        <v>3155.9359476671775</v>
      </c>
      <c r="G2094" s="62">
        <v>33.839336515640795</v>
      </c>
      <c r="H2094" s="62">
        <v>35.790022351604961</v>
      </c>
      <c r="I2094" s="62">
        <v>1979.681</v>
      </c>
      <c r="J2094" s="62">
        <v>2031.7104587409613</v>
      </c>
      <c r="K2094" s="62">
        <v>1979.681</v>
      </c>
      <c r="L2094" s="62">
        <v>70852.827239047663</v>
      </c>
      <c r="M2094" s="63">
        <v>3690.9027442886099</v>
      </c>
      <c r="N2094" s="64">
        <f>GP_need_index[[#This Row],[Normalised weighted population]]/GP_need_index[[#This Row],[Registered population]]</f>
        <v>1.1695112972799313</v>
      </c>
    </row>
    <row r="2095" spans="1:14" x14ac:dyDescent="0.2">
      <c r="A2095" s="46" t="s">
        <v>13248</v>
      </c>
      <c r="B2095" s="33" t="s">
        <v>1284</v>
      </c>
      <c r="C2095" s="1" t="s">
        <v>7727</v>
      </c>
      <c r="D2095" s="1" t="s">
        <v>6613</v>
      </c>
      <c r="E2095" s="1" t="s">
        <v>6615</v>
      </c>
      <c r="F2095" s="62">
        <v>3416.416666666667</v>
      </c>
      <c r="G2095" s="62">
        <v>47.876777306805522</v>
      </c>
      <c r="H2095" s="62">
        <v>49.415727597186823</v>
      </c>
      <c r="I2095" s="62">
        <v>2195.71</v>
      </c>
      <c r="J2095" s="62">
        <v>2031.7104587409613</v>
      </c>
      <c r="K2095" s="62">
        <v>2195.71</v>
      </c>
      <c r="L2095" s="62">
        <v>108502.60724241908</v>
      </c>
      <c r="M2095" s="63">
        <v>5605.3264884874898</v>
      </c>
      <c r="N2095" s="68">
        <f>GP_need_index[[#This Row],[Normalised weighted population]]/GP_need_index[[#This Row],[Registered population]]</f>
        <v>1.6407034139534569</v>
      </c>
    </row>
    <row r="2096" spans="1:14" hidden="1" x14ac:dyDescent="0.2">
      <c r="A2096" s="46" t="s">
        <v>13249</v>
      </c>
      <c r="B2096" s="33" t="s">
        <v>1284</v>
      </c>
      <c r="C2096" s="1" t="s">
        <v>7727</v>
      </c>
      <c r="D2096" s="1" t="s">
        <v>6613</v>
      </c>
      <c r="E2096" s="1" t="s">
        <v>6615</v>
      </c>
      <c r="F2096" s="62">
        <v>3417.2514321841536</v>
      </c>
      <c r="G2096" s="62">
        <v>47.876777306805522</v>
      </c>
      <c r="H2096" s="62">
        <v>49.415727597186823</v>
      </c>
      <c r="I2096" s="62">
        <v>2195.71</v>
      </c>
      <c r="J2096" s="62">
        <v>2031.7104587409613</v>
      </c>
      <c r="K2096" s="62">
        <v>2195.71</v>
      </c>
      <c r="L2096" s="62">
        <v>108502.60724241908</v>
      </c>
      <c r="M2096" s="63">
        <v>5629.3420763583408</v>
      </c>
      <c r="N2096" s="64">
        <f>GP_need_index[[#This Row],[Normalised weighted population]]/GP_need_index[[#This Row],[Registered population]]</f>
        <v>1.6473303729835058</v>
      </c>
    </row>
    <row r="2097" spans="1:14" hidden="1" x14ac:dyDescent="0.2">
      <c r="A2097" s="46" t="s">
        <v>13250</v>
      </c>
      <c r="B2097" s="33" t="s">
        <v>1284</v>
      </c>
      <c r="C2097" s="1" t="s">
        <v>7727</v>
      </c>
      <c r="D2097" s="1" t="s">
        <v>6613</v>
      </c>
      <c r="E2097" s="1" t="s">
        <v>6615</v>
      </c>
      <c r="F2097" s="62">
        <v>3418.1894296596702</v>
      </c>
      <c r="G2097" s="62">
        <v>47.876777306805522</v>
      </c>
      <c r="H2097" s="62">
        <v>49.415727597186823</v>
      </c>
      <c r="I2097" s="62">
        <v>2195.71</v>
      </c>
      <c r="J2097" s="62">
        <v>2031.7104587409613</v>
      </c>
      <c r="K2097" s="62">
        <v>2195.71</v>
      </c>
      <c r="L2097" s="62">
        <v>108502.60724241908</v>
      </c>
      <c r="M2097" s="63">
        <v>5652.1748875648191</v>
      </c>
      <c r="N2097" s="64">
        <f>GP_need_index[[#This Row],[Normalised weighted population]]/GP_need_index[[#This Row],[Registered population]]</f>
        <v>1.6535581201324978</v>
      </c>
    </row>
    <row r="2098" spans="1:14" x14ac:dyDescent="0.2">
      <c r="A2098" s="46" t="s">
        <v>13248</v>
      </c>
      <c r="B2098" s="33" t="s">
        <v>1255</v>
      </c>
      <c r="C2098" s="1" t="s">
        <v>7728</v>
      </c>
      <c r="D2098" s="1" t="s">
        <v>6613</v>
      </c>
      <c r="E2098" s="1" t="s">
        <v>6615</v>
      </c>
      <c r="F2098" s="62">
        <v>3972.083333333333</v>
      </c>
      <c r="G2098" s="62">
        <v>39.922577867279507</v>
      </c>
      <c r="H2098" s="62">
        <v>38.599419043418024</v>
      </c>
      <c r="I2098" s="62">
        <v>1985.7439999999999</v>
      </c>
      <c r="J2098" s="62">
        <v>2031.7104587409613</v>
      </c>
      <c r="K2098" s="62">
        <v>1985.7439999999999</v>
      </c>
      <c r="L2098" s="62">
        <v>76648.564768953074</v>
      </c>
      <c r="M2098" s="63">
        <v>3959.7226400656837</v>
      </c>
      <c r="N2098" s="68">
        <f>GP_need_index[[#This Row],[Normalised weighted population]]/GP_need_index[[#This Row],[Registered population]]</f>
        <v>0.99688810827206986</v>
      </c>
    </row>
    <row r="2099" spans="1:14" hidden="1" x14ac:dyDescent="0.2">
      <c r="A2099" s="46" t="s">
        <v>13249</v>
      </c>
      <c r="B2099" s="33" t="s">
        <v>1255</v>
      </c>
      <c r="C2099" s="1" t="s">
        <v>7728</v>
      </c>
      <c r="D2099" s="1" t="s">
        <v>6613</v>
      </c>
      <c r="E2099" s="1" t="s">
        <v>6615</v>
      </c>
      <c r="F2099" s="62">
        <v>3985.1265575186262</v>
      </c>
      <c r="G2099" s="62">
        <v>39.922577867279507</v>
      </c>
      <c r="H2099" s="62">
        <v>38.599419043418024</v>
      </c>
      <c r="I2099" s="62">
        <v>1985.7439999999999</v>
      </c>
      <c r="J2099" s="62">
        <v>2031.7104587409613</v>
      </c>
      <c r="K2099" s="62">
        <v>1985.7439999999999</v>
      </c>
      <c r="L2099" s="62">
        <v>76648.564768953074</v>
      </c>
      <c r="M2099" s="63">
        <v>3976.6877655052112</v>
      </c>
      <c r="N2099" s="64">
        <f>GP_need_index[[#This Row],[Normalised weighted population]]/GP_need_index[[#This Row],[Registered population]]</f>
        <v>0.99788242810068506</v>
      </c>
    </row>
    <row r="2100" spans="1:14" hidden="1" x14ac:dyDescent="0.2">
      <c r="A2100" s="46" t="s">
        <v>13250</v>
      </c>
      <c r="B2100" s="33" t="s">
        <v>1255</v>
      </c>
      <c r="C2100" s="1" t="s">
        <v>7728</v>
      </c>
      <c r="D2100" s="1" t="s">
        <v>6613</v>
      </c>
      <c r="E2100" s="1" t="s">
        <v>6615</v>
      </c>
      <c r="F2100" s="62">
        <v>3997.5228056993842</v>
      </c>
      <c r="G2100" s="62">
        <v>39.922577867279507</v>
      </c>
      <c r="H2100" s="62">
        <v>38.599419043418024</v>
      </c>
      <c r="I2100" s="62">
        <v>1985.7439999999999</v>
      </c>
      <c r="J2100" s="62">
        <v>2031.7104587409613</v>
      </c>
      <c r="K2100" s="62">
        <v>1985.7439999999999</v>
      </c>
      <c r="L2100" s="62">
        <v>76648.564768953074</v>
      </c>
      <c r="M2100" s="63">
        <v>3992.8173521860817</v>
      </c>
      <c r="N2100" s="64">
        <f>GP_need_index[[#This Row],[Normalised weighted population]]/GP_need_index[[#This Row],[Registered population]]</f>
        <v>0.99882290765005921</v>
      </c>
    </row>
    <row r="2101" spans="1:14" x14ac:dyDescent="0.2">
      <c r="A2101" s="46" t="s">
        <v>13248</v>
      </c>
      <c r="B2101" s="33" t="s">
        <v>1407</v>
      </c>
      <c r="C2101" s="1" t="s">
        <v>7729</v>
      </c>
      <c r="D2101" s="1" t="s">
        <v>6613</v>
      </c>
      <c r="E2101" s="1" t="s">
        <v>6615</v>
      </c>
      <c r="F2101" s="62">
        <v>3219.5</v>
      </c>
      <c r="G2101" s="62">
        <v>34.119784503073582</v>
      </c>
      <c r="H2101" s="62">
        <v>32.509071395878365</v>
      </c>
      <c r="I2101" s="62">
        <v>2153.0439999999999</v>
      </c>
      <c r="J2101" s="62">
        <v>2031.7104587409613</v>
      </c>
      <c r="K2101" s="62">
        <v>2153.0439999999999</v>
      </c>
      <c r="L2101" s="62">
        <v>69993.461114467529</v>
      </c>
      <c r="M2101" s="63">
        <v>3615.9149681009708</v>
      </c>
      <c r="N2101" s="68">
        <f>GP_need_index[[#This Row],[Normalised weighted population]]/GP_need_index[[#This Row],[Registered population]]</f>
        <v>1.1231293580062032</v>
      </c>
    </row>
    <row r="2102" spans="1:14" hidden="1" x14ac:dyDescent="0.2">
      <c r="A2102" s="46" t="s">
        <v>13249</v>
      </c>
      <c r="B2102" s="33" t="s">
        <v>1407</v>
      </c>
      <c r="C2102" s="1" t="s">
        <v>7729</v>
      </c>
      <c r="D2102" s="1" t="s">
        <v>6613</v>
      </c>
      <c r="E2102" s="1" t="s">
        <v>6615</v>
      </c>
      <c r="F2102" s="62">
        <v>3228.8260542362959</v>
      </c>
      <c r="G2102" s="62">
        <v>34.119784503073582</v>
      </c>
      <c r="H2102" s="62">
        <v>32.509071395878365</v>
      </c>
      <c r="I2102" s="62">
        <v>2153.0439999999999</v>
      </c>
      <c r="J2102" s="62">
        <v>2031.7104587409613</v>
      </c>
      <c r="K2102" s="62">
        <v>2153.0439999999999</v>
      </c>
      <c r="L2102" s="62">
        <v>69993.461114467529</v>
      </c>
      <c r="M2102" s="63">
        <v>3631.4070761571752</v>
      </c>
      <c r="N2102" s="64">
        <f>GP_need_index[[#This Row],[Normalised weighted population]]/GP_need_index[[#This Row],[Registered population]]</f>
        <v>1.1246834035524098</v>
      </c>
    </row>
    <row r="2103" spans="1:14" hidden="1" x14ac:dyDescent="0.2">
      <c r="A2103" s="46" t="s">
        <v>13250</v>
      </c>
      <c r="B2103" s="33" t="s">
        <v>1407</v>
      </c>
      <c r="C2103" s="1" t="s">
        <v>7729</v>
      </c>
      <c r="D2103" s="1" t="s">
        <v>6613</v>
      </c>
      <c r="E2103" s="1" t="s">
        <v>6615</v>
      </c>
      <c r="F2103" s="62">
        <v>3237.5327088613776</v>
      </c>
      <c r="G2103" s="62">
        <v>34.119784503073582</v>
      </c>
      <c r="H2103" s="62">
        <v>32.509071395878365</v>
      </c>
      <c r="I2103" s="62">
        <v>2153.0439999999999</v>
      </c>
      <c r="J2103" s="62">
        <v>2031.7104587409613</v>
      </c>
      <c r="K2103" s="62">
        <v>2153.0439999999999</v>
      </c>
      <c r="L2103" s="62">
        <v>69993.461114467529</v>
      </c>
      <c r="M2103" s="63">
        <v>3646.1361921105276</v>
      </c>
      <c r="N2103" s="64">
        <f>GP_need_index[[#This Row],[Normalised weighted population]]/GP_need_index[[#This Row],[Registered population]]</f>
        <v>1.1262082950176135</v>
      </c>
    </row>
    <row r="2104" spans="1:14" x14ac:dyDescent="0.2">
      <c r="A2104" s="46" t="s">
        <v>13248</v>
      </c>
      <c r="B2104" s="33" t="s">
        <v>1268</v>
      </c>
      <c r="C2104" s="1" t="s">
        <v>7730</v>
      </c>
      <c r="D2104" s="1" t="s">
        <v>6613</v>
      </c>
      <c r="E2104" s="1" t="s">
        <v>6615</v>
      </c>
      <c r="F2104" s="62">
        <v>4581.75</v>
      </c>
      <c r="G2104" s="62">
        <v>46.567070334676643</v>
      </c>
      <c r="H2104" s="62">
        <v>47.097401076438935</v>
      </c>
      <c r="I2104" s="62">
        <v>1934.6780000000001</v>
      </c>
      <c r="J2104" s="62">
        <v>2031.7104587409613</v>
      </c>
      <c r="K2104" s="62">
        <v>1934.6780000000001</v>
      </c>
      <c r="L2104" s="62">
        <v>91118.305719762735</v>
      </c>
      <c r="M2104" s="63">
        <v>4707.2403660859718</v>
      </c>
      <c r="N2104" s="68">
        <f>GP_need_index[[#This Row],[Normalised weighted population]]/GP_need_index[[#This Row],[Registered population]]</f>
        <v>1.0273891779529594</v>
      </c>
    </row>
    <row r="2105" spans="1:14" hidden="1" x14ac:dyDescent="0.2">
      <c r="A2105" s="46" t="s">
        <v>13249</v>
      </c>
      <c r="B2105" s="33" t="s">
        <v>1268</v>
      </c>
      <c r="C2105" s="1" t="s">
        <v>7730</v>
      </c>
      <c r="D2105" s="1" t="s">
        <v>6613</v>
      </c>
      <c r="E2105" s="1" t="s">
        <v>6615</v>
      </c>
      <c r="F2105" s="62">
        <v>4594.2330323345423</v>
      </c>
      <c r="G2105" s="62">
        <v>46.567070334676643</v>
      </c>
      <c r="H2105" s="62">
        <v>47.097401076438935</v>
      </c>
      <c r="I2105" s="62">
        <v>1934.6780000000001</v>
      </c>
      <c r="J2105" s="62">
        <v>2031.7104587409613</v>
      </c>
      <c r="K2105" s="62">
        <v>1934.6780000000001</v>
      </c>
      <c r="L2105" s="62">
        <v>91118.305719762735</v>
      </c>
      <c r="M2105" s="63">
        <v>4727.4081734158635</v>
      </c>
      <c r="N2105" s="64">
        <f>GP_need_index[[#This Row],[Normalised weighted population]]/GP_need_index[[#This Row],[Registered population]]</f>
        <v>1.0289874588737717</v>
      </c>
    </row>
    <row r="2106" spans="1:14" hidden="1" x14ac:dyDescent="0.2">
      <c r="A2106" s="46" t="s">
        <v>13250</v>
      </c>
      <c r="B2106" s="33" t="s">
        <v>1268</v>
      </c>
      <c r="C2106" s="1" t="s">
        <v>7730</v>
      </c>
      <c r="D2106" s="1" t="s">
        <v>6613</v>
      </c>
      <c r="E2106" s="1" t="s">
        <v>6615</v>
      </c>
      <c r="F2106" s="62">
        <v>4606.1007755605751</v>
      </c>
      <c r="G2106" s="62">
        <v>46.567070334676643</v>
      </c>
      <c r="H2106" s="62">
        <v>47.097401076438935</v>
      </c>
      <c r="I2106" s="62">
        <v>1934.6780000000001</v>
      </c>
      <c r="J2106" s="62">
        <v>2031.7104587409613</v>
      </c>
      <c r="K2106" s="62">
        <v>1934.6780000000001</v>
      </c>
      <c r="L2106" s="62">
        <v>91118.305719762735</v>
      </c>
      <c r="M2106" s="63">
        <v>4746.5827087088755</v>
      </c>
      <c r="N2106" s="64">
        <f>GP_need_index[[#This Row],[Normalised weighted population]]/GP_need_index[[#This Row],[Registered population]]</f>
        <v>1.0304991010821303</v>
      </c>
    </row>
    <row r="2107" spans="1:14" x14ac:dyDescent="0.2">
      <c r="A2107" s="46" t="s">
        <v>13248</v>
      </c>
      <c r="B2107" s="33" t="s">
        <v>1398</v>
      </c>
      <c r="C2107" s="1" t="s">
        <v>7731</v>
      </c>
      <c r="D2107" s="1" t="s">
        <v>6613</v>
      </c>
      <c r="E2107" s="1" t="s">
        <v>6615</v>
      </c>
      <c r="F2107" s="62">
        <v>2613.25</v>
      </c>
      <c r="G2107" s="62">
        <v>42.118446688705816</v>
      </c>
      <c r="H2107" s="62">
        <v>38.735030048465106</v>
      </c>
      <c r="I2107" s="62">
        <v>2237.9090000000001</v>
      </c>
      <c r="J2107" s="62">
        <v>2031.7104587409613</v>
      </c>
      <c r="K2107" s="62">
        <v>2237.9090000000001</v>
      </c>
      <c r="L2107" s="62">
        <v>86685.472360730506</v>
      </c>
      <c r="M2107" s="63">
        <v>4478.2368529176711</v>
      </c>
      <c r="N2107" s="68">
        <f>GP_need_index[[#This Row],[Normalised weighted population]]/GP_need_index[[#This Row],[Registered population]]</f>
        <v>1.7136656856089816</v>
      </c>
    </row>
    <row r="2108" spans="1:14" hidden="1" x14ac:dyDescent="0.2">
      <c r="A2108" s="46" t="s">
        <v>13249</v>
      </c>
      <c r="B2108" s="33" t="s">
        <v>1398</v>
      </c>
      <c r="C2108" s="1" t="s">
        <v>7731</v>
      </c>
      <c r="D2108" s="1" t="s">
        <v>6613</v>
      </c>
      <c r="E2108" s="1" t="s">
        <v>6615</v>
      </c>
      <c r="F2108" s="62">
        <v>2613.8947889310493</v>
      </c>
      <c r="G2108" s="62">
        <v>42.118446688705816</v>
      </c>
      <c r="H2108" s="62">
        <v>38.735030048465106</v>
      </c>
      <c r="I2108" s="62">
        <v>2237.9090000000001</v>
      </c>
      <c r="J2108" s="62">
        <v>2031.7104587409613</v>
      </c>
      <c r="K2108" s="62">
        <v>2237.9090000000001</v>
      </c>
      <c r="L2108" s="62">
        <v>86685.472360730506</v>
      </c>
      <c r="M2108" s="63">
        <v>4497.4235124046099</v>
      </c>
      <c r="N2108" s="64">
        <f>GP_need_index[[#This Row],[Normalised weighted population]]/GP_need_index[[#This Row],[Registered population]]</f>
        <v>1.7205832198945652</v>
      </c>
    </row>
    <row r="2109" spans="1:14" hidden="1" x14ac:dyDescent="0.2">
      <c r="A2109" s="46" t="s">
        <v>13250</v>
      </c>
      <c r="B2109" s="33" t="s">
        <v>1398</v>
      </c>
      <c r="C2109" s="1" t="s">
        <v>7731</v>
      </c>
      <c r="D2109" s="1" t="s">
        <v>6613</v>
      </c>
      <c r="E2109" s="1" t="s">
        <v>6615</v>
      </c>
      <c r="F2109" s="62">
        <v>2614.4630655490032</v>
      </c>
      <c r="G2109" s="62">
        <v>42.118446688705816</v>
      </c>
      <c r="H2109" s="62">
        <v>38.735030048465106</v>
      </c>
      <c r="I2109" s="62">
        <v>2237.9090000000001</v>
      </c>
      <c r="J2109" s="62">
        <v>2031.7104587409613</v>
      </c>
      <c r="K2109" s="62">
        <v>2237.9090000000001</v>
      </c>
      <c r="L2109" s="62">
        <v>86685.472360730506</v>
      </c>
      <c r="M2109" s="63">
        <v>4515.6652217520614</v>
      </c>
      <c r="N2109" s="64">
        <f>GP_need_index[[#This Row],[Normalised weighted population]]/GP_need_index[[#This Row],[Registered population]]</f>
        <v>1.7271864656477105</v>
      </c>
    </row>
    <row r="2110" spans="1:14" x14ac:dyDescent="0.2">
      <c r="A2110" s="46" t="s">
        <v>13248</v>
      </c>
      <c r="B2110" s="33" t="s">
        <v>1397</v>
      </c>
      <c r="C2110" s="1" t="s">
        <v>7732</v>
      </c>
      <c r="D2110" s="1" t="s">
        <v>6613</v>
      </c>
      <c r="E2110" s="1" t="s">
        <v>6615</v>
      </c>
      <c r="F2110" s="62">
        <v>6152.1666666666661</v>
      </c>
      <c r="G2110" s="62">
        <v>77.508076755676413</v>
      </c>
      <c r="H2110" s="62">
        <v>77.258476450484039</v>
      </c>
      <c r="I2110" s="62">
        <v>2199.8110000000001</v>
      </c>
      <c r="J2110" s="62">
        <v>2031.7104587409613</v>
      </c>
      <c r="K2110" s="62">
        <v>2199.8110000000001</v>
      </c>
      <c r="L2110" s="62">
        <v>169954.04633901577</v>
      </c>
      <c r="M2110" s="63">
        <v>8779.9541594543152</v>
      </c>
      <c r="N2110" s="68">
        <f>GP_need_index[[#This Row],[Normalised weighted population]]/GP_need_index[[#This Row],[Registered population]]</f>
        <v>1.4271320390303117</v>
      </c>
    </row>
    <row r="2111" spans="1:14" hidden="1" x14ac:dyDescent="0.2">
      <c r="A2111" s="46" t="s">
        <v>13249</v>
      </c>
      <c r="B2111" s="33" t="s">
        <v>1397</v>
      </c>
      <c r="C2111" s="1" t="s">
        <v>7732</v>
      </c>
      <c r="D2111" s="1" t="s">
        <v>6613</v>
      </c>
      <c r="E2111" s="1" t="s">
        <v>6615</v>
      </c>
      <c r="F2111" s="62">
        <v>6164.3406839246245</v>
      </c>
      <c r="G2111" s="62">
        <v>77.508076755676413</v>
      </c>
      <c r="H2111" s="62">
        <v>77.258476450484039</v>
      </c>
      <c r="I2111" s="62">
        <v>2199.8110000000001</v>
      </c>
      <c r="J2111" s="62">
        <v>2031.7104587409613</v>
      </c>
      <c r="K2111" s="62">
        <v>2199.8110000000001</v>
      </c>
      <c r="L2111" s="62">
        <v>169954.04633901577</v>
      </c>
      <c r="M2111" s="63">
        <v>8817.5711940822694</v>
      </c>
      <c r="N2111" s="64">
        <f>GP_need_index[[#This Row],[Normalised weighted population]]/GP_need_index[[#This Row],[Registered population]]</f>
        <v>1.4304159432778825</v>
      </c>
    </row>
    <row r="2112" spans="1:14" hidden="1" x14ac:dyDescent="0.2">
      <c r="A2112" s="46" t="s">
        <v>13250</v>
      </c>
      <c r="B2112" s="33" t="s">
        <v>1397</v>
      </c>
      <c r="C2112" s="1" t="s">
        <v>7732</v>
      </c>
      <c r="D2112" s="1" t="s">
        <v>6613</v>
      </c>
      <c r="E2112" s="1" t="s">
        <v>6615</v>
      </c>
      <c r="F2112" s="62">
        <v>6176.2472145003921</v>
      </c>
      <c r="G2112" s="62">
        <v>77.508076755676413</v>
      </c>
      <c r="H2112" s="62">
        <v>77.258476450484039</v>
      </c>
      <c r="I2112" s="62">
        <v>2199.8110000000001</v>
      </c>
      <c r="J2112" s="62">
        <v>2031.7104587409613</v>
      </c>
      <c r="K2112" s="62">
        <v>2199.8110000000001</v>
      </c>
      <c r="L2112" s="62">
        <v>169954.04633901577</v>
      </c>
      <c r="M2112" s="63">
        <v>8853.335575717505</v>
      </c>
      <c r="N2112" s="64">
        <f>GP_need_index[[#This Row],[Normalised weighted population]]/GP_need_index[[#This Row],[Registered population]]</f>
        <v>1.4334490295226414</v>
      </c>
    </row>
    <row r="2113" spans="1:14" x14ac:dyDescent="0.2">
      <c r="A2113" s="46" t="s">
        <v>13248</v>
      </c>
      <c r="B2113" s="33" t="s">
        <v>1406</v>
      </c>
      <c r="C2113" s="1" t="s">
        <v>7733</v>
      </c>
      <c r="D2113" s="1" t="s">
        <v>6613</v>
      </c>
      <c r="E2113" s="1" t="s">
        <v>6615</v>
      </c>
      <c r="F2113" s="62">
        <v>4524.666666666667</v>
      </c>
      <c r="G2113" s="62">
        <v>70.270477285343219</v>
      </c>
      <c r="H2113" s="62">
        <v>70.323852655078255</v>
      </c>
      <c r="I2113" s="62">
        <v>2188.3200000000002</v>
      </c>
      <c r="J2113" s="62">
        <v>2031.7104587409613</v>
      </c>
      <c r="K2113" s="62">
        <v>2188.3200000000002</v>
      </c>
      <c r="L2113" s="62">
        <v>153891.09324216086</v>
      </c>
      <c r="M2113" s="63">
        <v>7950.1298928727056</v>
      </c>
      <c r="N2113" s="68">
        <f>GP_need_index[[#This Row],[Normalised weighted population]]/GP_need_index[[#This Row],[Registered population]]</f>
        <v>1.7570642167834178</v>
      </c>
    </row>
    <row r="2114" spans="1:14" hidden="1" x14ac:dyDescent="0.2">
      <c r="A2114" s="46" t="s">
        <v>13249</v>
      </c>
      <c r="B2114" s="33" t="s">
        <v>1406</v>
      </c>
      <c r="C2114" s="1" t="s">
        <v>7733</v>
      </c>
      <c r="D2114" s="1" t="s">
        <v>6613</v>
      </c>
      <c r="E2114" s="1" t="s">
        <v>6615</v>
      </c>
      <c r="F2114" s="62">
        <v>4521.6430387047112</v>
      </c>
      <c r="G2114" s="62">
        <v>70.270477285343219</v>
      </c>
      <c r="H2114" s="62">
        <v>70.323852655078255</v>
      </c>
      <c r="I2114" s="62">
        <v>2188.3200000000002</v>
      </c>
      <c r="J2114" s="62">
        <v>2031.7104587409613</v>
      </c>
      <c r="K2114" s="62">
        <v>2188.3200000000002</v>
      </c>
      <c r="L2114" s="62">
        <v>153891.09324216086</v>
      </c>
      <c r="M2114" s="63">
        <v>7984.1916096021587</v>
      </c>
      <c r="N2114" s="64">
        <f>GP_need_index[[#This Row],[Normalised weighted population]]/GP_need_index[[#This Row],[Registered population]]</f>
        <v>1.7657722074162987</v>
      </c>
    </row>
    <row r="2115" spans="1:14" hidden="1" x14ac:dyDescent="0.2">
      <c r="A2115" s="46" t="s">
        <v>13250</v>
      </c>
      <c r="B2115" s="33" t="s">
        <v>1406</v>
      </c>
      <c r="C2115" s="1" t="s">
        <v>7733</v>
      </c>
      <c r="D2115" s="1" t="s">
        <v>6613</v>
      </c>
      <c r="E2115" s="1" t="s">
        <v>6615</v>
      </c>
      <c r="F2115" s="62">
        <v>4517.8581248403525</v>
      </c>
      <c r="G2115" s="62">
        <v>70.270477285343219</v>
      </c>
      <c r="H2115" s="62">
        <v>70.323852655078255</v>
      </c>
      <c r="I2115" s="62">
        <v>2188.3200000000002</v>
      </c>
      <c r="J2115" s="62">
        <v>2031.7104587409613</v>
      </c>
      <c r="K2115" s="62">
        <v>2188.3200000000002</v>
      </c>
      <c r="L2115" s="62">
        <v>153891.09324216086</v>
      </c>
      <c r="M2115" s="63">
        <v>8016.5757740721083</v>
      </c>
      <c r="N2115" s="64">
        <f>GP_need_index[[#This Row],[Normalised weighted population]]/GP_need_index[[#This Row],[Registered population]]</f>
        <v>1.7744195485012912</v>
      </c>
    </row>
    <row r="2116" spans="1:14" x14ac:dyDescent="0.2">
      <c r="A2116" s="46" t="s">
        <v>13248</v>
      </c>
      <c r="B2116" s="33" t="s">
        <v>1385</v>
      </c>
      <c r="C2116" s="1" t="s">
        <v>7734</v>
      </c>
      <c r="D2116" s="1" t="s">
        <v>6613</v>
      </c>
      <c r="E2116" s="1" t="s">
        <v>6615</v>
      </c>
      <c r="F2116" s="62">
        <v>7763.916666666667</v>
      </c>
      <c r="G2116" s="62">
        <v>115.68465986883575</v>
      </c>
      <c r="H2116" s="62">
        <v>113.80269803475228</v>
      </c>
      <c r="I2116" s="62">
        <v>2087.0390000000002</v>
      </c>
      <c r="J2116" s="62">
        <v>2031.7104587409613</v>
      </c>
      <c r="K2116" s="62">
        <v>2087.0390000000002</v>
      </c>
      <c r="L2116" s="62">
        <v>237510.6691037514</v>
      </c>
      <c r="M2116" s="63">
        <v>12269.980221315491</v>
      </c>
      <c r="N2116" s="68">
        <f>GP_need_index[[#This Row],[Normalised weighted population]]/GP_need_index[[#This Row],[Registered population]]</f>
        <v>1.5803853580751326</v>
      </c>
    </row>
    <row r="2117" spans="1:14" hidden="1" x14ac:dyDescent="0.2">
      <c r="A2117" s="46" t="s">
        <v>13249</v>
      </c>
      <c r="B2117" s="33" t="s">
        <v>1385</v>
      </c>
      <c r="C2117" s="1" t="s">
        <v>7734</v>
      </c>
      <c r="D2117" s="1" t="s">
        <v>6613</v>
      </c>
      <c r="E2117" s="1" t="s">
        <v>6615</v>
      </c>
      <c r="F2117" s="62">
        <v>7766.960474399024</v>
      </c>
      <c r="G2117" s="62">
        <v>115.68465986883575</v>
      </c>
      <c r="H2117" s="62">
        <v>113.80269803475228</v>
      </c>
      <c r="I2117" s="62">
        <v>2087.0390000000002</v>
      </c>
      <c r="J2117" s="62">
        <v>2031.7104587409613</v>
      </c>
      <c r="K2117" s="62">
        <v>2087.0390000000002</v>
      </c>
      <c r="L2117" s="62">
        <v>237510.6691037514</v>
      </c>
      <c r="M2117" s="63">
        <v>12322.55000271606</v>
      </c>
      <c r="N2117" s="64">
        <f>GP_need_index[[#This Row],[Normalised weighted population]]/GP_need_index[[#This Row],[Registered population]]</f>
        <v>1.5865344034301305</v>
      </c>
    </row>
    <row r="2118" spans="1:14" hidden="1" x14ac:dyDescent="0.2">
      <c r="A2118" s="46" t="s">
        <v>13250</v>
      </c>
      <c r="B2118" s="33" t="s">
        <v>1385</v>
      </c>
      <c r="C2118" s="1" t="s">
        <v>7734</v>
      </c>
      <c r="D2118" s="1" t="s">
        <v>6613</v>
      </c>
      <c r="E2118" s="1" t="s">
        <v>6615</v>
      </c>
      <c r="F2118" s="62">
        <v>7770.5577153362992</v>
      </c>
      <c r="G2118" s="62">
        <v>115.68465986883575</v>
      </c>
      <c r="H2118" s="62">
        <v>113.80269803475228</v>
      </c>
      <c r="I2118" s="62">
        <v>2087.0390000000002</v>
      </c>
      <c r="J2118" s="62">
        <v>2031.7104587409613</v>
      </c>
      <c r="K2118" s="62">
        <v>2087.0390000000002</v>
      </c>
      <c r="L2118" s="62">
        <v>237510.6691037514</v>
      </c>
      <c r="M2118" s="63">
        <v>12372.530702765544</v>
      </c>
      <c r="N2118" s="64">
        <f>GP_need_index[[#This Row],[Normalised weighted population]]/GP_need_index[[#This Row],[Registered population]]</f>
        <v>1.5922320065066369</v>
      </c>
    </row>
    <row r="2119" spans="1:14" x14ac:dyDescent="0.2">
      <c r="A2119" s="46" t="s">
        <v>13248</v>
      </c>
      <c r="B2119" s="33" t="s">
        <v>1400</v>
      </c>
      <c r="C2119" s="1" t="s">
        <v>7735</v>
      </c>
      <c r="D2119" s="1" t="s">
        <v>6613</v>
      </c>
      <c r="E2119" s="1" t="s">
        <v>6615</v>
      </c>
      <c r="F2119" s="62">
        <v>2468.0000000000005</v>
      </c>
      <c r="G2119" s="62">
        <v>29.957073498733603</v>
      </c>
      <c r="H2119" s="62">
        <v>30.551189630974328</v>
      </c>
      <c r="I2119" s="62">
        <v>2041.8989999999999</v>
      </c>
      <c r="J2119" s="62">
        <v>2031.7104587409613</v>
      </c>
      <c r="K2119" s="62">
        <v>2041.8989999999999</v>
      </c>
      <c r="L2119" s="62">
        <v>62382.443556296843</v>
      </c>
      <c r="M2119" s="63">
        <v>3222.7240632239982</v>
      </c>
      <c r="N2119" s="68">
        <f>GP_need_index[[#This Row],[Normalised weighted population]]/GP_need_index[[#This Row],[Registered population]]</f>
        <v>1.3058039154068062</v>
      </c>
    </row>
    <row r="2120" spans="1:14" hidden="1" x14ac:dyDescent="0.2">
      <c r="A2120" s="46" t="s">
        <v>13249</v>
      </c>
      <c r="B2120" s="33" t="s">
        <v>1400</v>
      </c>
      <c r="C2120" s="1" t="s">
        <v>7735</v>
      </c>
      <c r="D2120" s="1" t="s">
        <v>6613</v>
      </c>
      <c r="E2120" s="1" t="s">
        <v>6615</v>
      </c>
      <c r="F2120" s="62">
        <v>2472.5959921874723</v>
      </c>
      <c r="G2120" s="62">
        <v>29.957073498733603</v>
      </c>
      <c r="H2120" s="62">
        <v>30.551189630974328</v>
      </c>
      <c r="I2120" s="62">
        <v>2041.8989999999999</v>
      </c>
      <c r="J2120" s="62">
        <v>2031.7104587409613</v>
      </c>
      <c r="K2120" s="62">
        <v>2041.8989999999999</v>
      </c>
      <c r="L2120" s="62">
        <v>62382.443556296843</v>
      </c>
      <c r="M2120" s="63">
        <v>3236.5315752543538</v>
      </c>
      <c r="N2120" s="64">
        <f>GP_need_index[[#This Row],[Normalised weighted population]]/GP_need_index[[#This Row],[Registered population]]</f>
        <v>1.3089609404369527</v>
      </c>
    </row>
    <row r="2121" spans="1:14" hidden="1" x14ac:dyDescent="0.2">
      <c r="A2121" s="46" t="s">
        <v>13250</v>
      </c>
      <c r="B2121" s="33" t="s">
        <v>1400</v>
      </c>
      <c r="C2121" s="1" t="s">
        <v>7735</v>
      </c>
      <c r="D2121" s="1" t="s">
        <v>6613</v>
      </c>
      <c r="E2121" s="1" t="s">
        <v>6615</v>
      </c>
      <c r="F2121" s="62">
        <v>2476.6605901198318</v>
      </c>
      <c r="G2121" s="62">
        <v>29.957073498733603</v>
      </c>
      <c r="H2121" s="62">
        <v>30.551189630974328</v>
      </c>
      <c r="I2121" s="62">
        <v>2041.8989999999999</v>
      </c>
      <c r="J2121" s="62">
        <v>2031.7104587409613</v>
      </c>
      <c r="K2121" s="62">
        <v>2041.8989999999999</v>
      </c>
      <c r="L2121" s="62">
        <v>62382.443556296843</v>
      </c>
      <c r="M2121" s="63">
        <v>3249.6590621647592</v>
      </c>
      <c r="N2121" s="64">
        <f>GP_need_index[[#This Row],[Normalised weighted population]]/GP_need_index[[#This Row],[Registered population]]</f>
        <v>1.3121132040169972</v>
      </c>
    </row>
    <row r="2122" spans="1:14" x14ac:dyDescent="0.2">
      <c r="A2122" s="46" t="s">
        <v>13248</v>
      </c>
      <c r="B2122" s="33" t="s">
        <v>1262</v>
      </c>
      <c r="C2122" s="1" t="s">
        <v>7736</v>
      </c>
      <c r="D2122" s="1" t="s">
        <v>6613</v>
      </c>
      <c r="E2122" s="1" t="s">
        <v>6615</v>
      </c>
      <c r="F2122" s="62">
        <v>1658.2499999999998</v>
      </c>
      <c r="G2122" s="62">
        <v>15.177914071661153</v>
      </c>
      <c r="H2122" s="62">
        <v>16.793367318908714</v>
      </c>
      <c r="I2122" s="62">
        <v>2155.3879999999999</v>
      </c>
      <c r="J2122" s="62">
        <v>2031.7104587409613</v>
      </c>
      <c r="K2122" s="62">
        <v>2155.3879999999999</v>
      </c>
      <c r="L2122" s="62">
        <v>36196.222398768012</v>
      </c>
      <c r="M2122" s="63">
        <v>1869.9241368614603</v>
      </c>
      <c r="N2122" s="68">
        <f>GP_need_index[[#This Row],[Normalised weighted population]]/GP_need_index[[#This Row],[Registered population]]</f>
        <v>1.1276491101229975</v>
      </c>
    </row>
    <row r="2123" spans="1:14" hidden="1" x14ac:dyDescent="0.2">
      <c r="A2123" s="46" t="s">
        <v>13249</v>
      </c>
      <c r="B2123" s="33" t="s">
        <v>1262</v>
      </c>
      <c r="C2123" s="1" t="s">
        <v>7736</v>
      </c>
      <c r="D2123" s="1" t="s">
        <v>6613</v>
      </c>
      <c r="E2123" s="1" t="s">
        <v>6615</v>
      </c>
      <c r="F2123" s="62">
        <v>1650.1345392916073</v>
      </c>
      <c r="G2123" s="62">
        <v>15.177914071661153</v>
      </c>
      <c r="H2123" s="62">
        <v>16.793367318908714</v>
      </c>
      <c r="I2123" s="62">
        <v>2155.3879999999999</v>
      </c>
      <c r="J2123" s="62">
        <v>2031.7104587409613</v>
      </c>
      <c r="K2123" s="62">
        <v>2155.3879999999999</v>
      </c>
      <c r="L2123" s="62">
        <v>36196.222398768012</v>
      </c>
      <c r="M2123" s="63">
        <v>1877.9356822215486</v>
      </c>
      <c r="N2123" s="64">
        <f>GP_need_index[[#This Row],[Normalised weighted population]]/GP_need_index[[#This Row],[Registered population]]</f>
        <v>1.1380500422879063</v>
      </c>
    </row>
    <row r="2124" spans="1:14" hidden="1" x14ac:dyDescent="0.2">
      <c r="A2124" s="46" t="s">
        <v>13250</v>
      </c>
      <c r="B2124" s="33" t="s">
        <v>1262</v>
      </c>
      <c r="C2124" s="1" t="s">
        <v>7736</v>
      </c>
      <c r="D2124" s="1" t="s">
        <v>6613</v>
      </c>
      <c r="E2124" s="1" t="s">
        <v>6615</v>
      </c>
      <c r="F2124" s="62">
        <v>1644.4951333768588</v>
      </c>
      <c r="G2124" s="62">
        <v>15.177914071661153</v>
      </c>
      <c r="H2124" s="62">
        <v>16.793367318908714</v>
      </c>
      <c r="I2124" s="62">
        <v>2155.3879999999999</v>
      </c>
      <c r="J2124" s="62">
        <v>2031.7104587409613</v>
      </c>
      <c r="K2124" s="62">
        <v>2155.3879999999999</v>
      </c>
      <c r="L2124" s="62">
        <v>36196.222398768012</v>
      </c>
      <c r="M2124" s="63">
        <v>1885.5526559830387</v>
      </c>
      <c r="N2124" s="64">
        <f>GP_need_index[[#This Row],[Normalised weighted population]]/GP_need_index[[#This Row],[Registered population]]</f>
        <v>1.1465845156447405</v>
      </c>
    </row>
    <row r="2125" spans="1:14" x14ac:dyDescent="0.2">
      <c r="A2125" s="46" t="s">
        <v>13248</v>
      </c>
      <c r="B2125" s="33" t="s">
        <v>1279</v>
      </c>
      <c r="C2125" s="1" t="s">
        <v>7737</v>
      </c>
      <c r="D2125" s="1" t="s">
        <v>6613</v>
      </c>
      <c r="E2125" s="1" t="s">
        <v>6615</v>
      </c>
      <c r="F2125" s="62">
        <v>6173.75</v>
      </c>
      <c r="G2125" s="62">
        <v>65.255692056663221</v>
      </c>
      <c r="H2125" s="62">
        <v>64.632631384690754</v>
      </c>
      <c r="I2125" s="62">
        <v>1881.124</v>
      </c>
      <c r="J2125" s="62">
        <v>2031.7104587409613</v>
      </c>
      <c r="K2125" s="62">
        <v>1881.124</v>
      </c>
      <c r="L2125" s="62">
        <v>121581.99408089501</v>
      </c>
      <c r="M2125" s="63">
        <v>6281.0174728993516</v>
      </c>
      <c r="N2125" s="68">
        <f>GP_need_index[[#This Row],[Normalised weighted population]]/GP_need_index[[#This Row],[Registered population]]</f>
        <v>1.0173747678314398</v>
      </c>
    </row>
    <row r="2126" spans="1:14" hidden="1" x14ac:dyDescent="0.2">
      <c r="A2126" s="46" t="s">
        <v>13249</v>
      </c>
      <c r="B2126" s="33" t="s">
        <v>1279</v>
      </c>
      <c r="C2126" s="1" t="s">
        <v>7737</v>
      </c>
      <c r="D2126" s="1" t="s">
        <v>6613</v>
      </c>
      <c r="E2126" s="1" t="s">
        <v>6615</v>
      </c>
      <c r="F2126" s="62">
        <v>6187.7663040850039</v>
      </c>
      <c r="G2126" s="62">
        <v>65.255692056663221</v>
      </c>
      <c r="H2126" s="62">
        <v>64.632631384690754</v>
      </c>
      <c r="I2126" s="62">
        <v>1881.124</v>
      </c>
      <c r="J2126" s="62">
        <v>2031.7104587409613</v>
      </c>
      <c r="K2126" s="62">
        <v>1881.124</v>
      </c>
      <c r="L2126" s="62">
        <v>121581.99408089501</v>
      </c>
      <c r="M2126" s="63">
        <v>6307.9280065406256</v>
      </c>
      <c r="N2126" s="64">
        <f>GP_need_index[[#This Row],[Normalised weighted population]]/GP_need_index[[#This Row],[Registered population]]</f>
        <v>1.0194192373387299</v>
      </c>
    </row>
    <row r="2127" spans="1:14" hidden="1" x14ac:dyDescent="0.2">
      <c r="A2127" s="46" t="s">
        <v>13250</v>
      </c>
      <c r="B2127" s="33" t="s">
        <v>1279</v>
      </c>
      <c r="C2127" s="1" t="s">
        <v>7737</v>
      </c>
      <c r="D2127" s="1" t="s">
        <v>6613</v>
      </c>
      <c r="E2127" s="1" t="s">
        <v>6615</v>
      </c>
      <c r="F2127" s="62">
        <v>6201.8126912420958</v>
      </c>
      <c r="G2127" s="62">
        <v>65.255692056663221</v>
      </c>
      <c r="H2127" s="62">
        <v>64.632631384690754</v>
      </c>
      <c r="I2127" s="62">
        <v>1881.124</v>
      </c>
      <c r="J2127" s="62">
        <v>2031.7104587409613</v>
      </c>
      <c r="K2127" s="62">
        <v>1881.124</v>
      </c>
      <c r="L2127" s="62">
        <v>121581.99408089501</v>
      </c>
      <c r="M2127" s="63">
        <v>6333.5131863580464</v>
      </c>
      <c r="N2127" s="64">
        <f>GP_need_index[[#This Row],[Normalised weighted population]]/GP_need_index[[#This Row],[Registered population]]</f>
        <v>1.0212358066379419</v>
      </c>
    </row>
    <row r="2128" spans="1:14" x14ac:dyDescent="0.2">
      <c r="A2128" s="46" t="s">
        <v>13248</v>
      </c>
      <c r="B2128" s="33" t="s">
        <v>5902</v>
      </c>
      <c r="C2128" s="1" t="s">
        <v>7738</v>
      </c>
      <c r="D2128" s="1" t="s">
        <v>6613</v>
      </c>
      <c r="E2128" s="1" t="s">
        <v>6614</v>
      </c>
      <c r="F2128" s="62">
        <v>2439.5</v>
      </c>
      <c r="G2128" s="62">
        <v>24.32540003944596</v>
      </c>
      <c r="H2128" s="62">
        <v>25.016568438603933</v>
      </c>
      <c r="I2128" s="62">
        <v>2198.029</v>
      </c>
      <c r="J2128" s="62">
        <v>2084.3127686593148</v>
      </c>
      <c r="K2128" s="62">
        <v>2198.029</v>
      </c>
      <c r="L2128" s="62">
        <v>54987.142908536167</v>
      </c>
      <c r="M2128" s="63">
        <v>2840.6772565642632</v>
      </c>
      <c r="N2128" s="68">
        <f>GP_need_index[[#This Row],[Normalised weighted population]]/GP_need_index[[#This Row],[Registered population]]</f>
        <v>1.1644506073229199</v>
      </c>
    </row>
    <row r="2129" spans="1:14" hidden="1" x14ac:dyDescent="0.2">
      <c r="A2129" s="46" t="s">
        <v>13249</v>
      </c>
      <c r="B2129" s="33" t="s">
        <v>5902</v>
      </c>
      <c r="C2129" s="1" t="s">
        <v>7738</v>
      </c>
      <c r="D2129" s="1" t="s">
        <v>6613</v>
      </c>
      <c r="E2129" s="1" t="s">
        <v>6614</v>
      </c>
      <c r="F2129" s="62">
        <v>2447.4257535489814</v>
      </c>
      <c r="G2129" s="62">
        <v>24.32540003944596</v>
      </c>
      <c r="H2129" s="62">
        <v>25.016568438603933</v>
      </c>
      <c r="I2129" s="62">
        <v>2198.029</v>
      </c>
      <c r="J2129" s="62">
        <v>2084.3127686593148</v>
      </c>
      <c r="K2129" s="62">
        <v>2198.029</v>
      </c>
      <c r="L2129" s="62">
        <v>54987.142908536167</v>
      </c>
      <c r="M2129" s="63">
        <v>2852.8479185957904</v>
      </c>
      <c r="N2129" s="64">
        <f>GP_need_index[[#This Row],[Normalised weighted population]]/GP_need_index[[#This Row],[Registered population]]</f>
        <v>1.1656524879085346</v>
      </c>
    </row>
    <row r="2130" spans="1:14" hidden="1" x14ac:dyDescent="0.2">
      <c r="A2130" s="46" t="s">
        <v>13250</v>
      </c>
      <c r="B2130" s="33" t="s">
        <v>5902</v>
      </c>
      <c r="C2130" s="1" t="s">
        <v>7738</v>
      </c>
      <c r="D2130" s="1" t="s">
        <v>6613</v>
      </c>
      <c r="E2130" s="1" t="s">
        <v>6614</v>
      </c>
      <c r="F2130" s="62">
        <v>2454.7186152719428</v>
      </c>
      <c r="G2130" s="62">
        <v>24.32540003944596</v>
      </c>
      <c r="H2130" s="62">
        <v>25.016568438603933</v>
      </c>
      <c r="I2130" s="62">
        <v>2198.029</v>
      </c>
      <c r="J2130" s="62">
        <v>2084.3127686593148</v>
      </c>
      <c r="K2130" s="62">
        <v>2198.029</v>
      </c>
      <c r="L2130" s="62">
        <v>54987.142908536167</v>
      </c>
      <c r="M2130" s="63">
        <v>2864.4191709806219</v>
      </c>
      <c r="N2130" s="64">
        <f>GP_need_index[[#This Row],[Normalised weighted population]]/GP_need_index[[#This Row],[Registered population]]</f>
        <v>1.1669032666961263</v>
      </c>
    </row>
    <row r="2131" spans="1:14" x14ac:dyDescent="0.2">
      <c r="A2131" s="46" t="s">
        <v>13248</v>
      </c>
      <c r="B2131" s="33" t="s">
        <v>5898</v>
      </c>
      <c r="C2131" s="1" t="s">
        <v>7739</v>
      </c>
      <c r="D2131" s="1" t="s">
        <v>6613</v>
      </c>
      <c r="E2131" s="1" t="s">
        <v>6614</v>
      </c>
      <c r="F2131" s="62">
        <v>14798.25</v>
      </c>
      <c r="G2131" s="62">
        <v>176.80091955842485</v>
      </c>
      <c r="H2131" s="62">
        <v>172.53271359538309</v>
      </c>
      <c r="I2131" s="62">
        <v>2073.5889999999999</v>
      </c>
      <c r="J2131" s="62">
        <v>2084.3127686593148</v>
      </c>
      <c r="K2131" s="62">
        <v>2073.5889999999999</v>
      </c>
      <c r="L2131" s="62">
        <v>357761.93705153681</v>
      </c>
      <c r="M2131" s="63">
        <v>18482.251378965695</v>
      </c>
      <c r="N2131" s="68">
        <f>GP_need_index[[#This Row],[Normalised weighted population]]/GP_need_index[[#This Row],[Registered population]]</f>
        <v>1.2489484485642353</v>
      </c>
    </row>
    <row r="2132" spans="1:14" hidden="1" x14ac:dyDescent="0.2">
      <c r="A2132" s="46" t="s">
        <v>13249</v>
      </c>
      <c r="B2132" s="33" t="s">
        <v>5898</v>
      </c>
      <c r="C2132" s="1" t="s">
        <v>7739</v>
      </c>
      <c r="D2132" s="1" t="s">
        <v>6613</v>
      </c>
      <c r="E2132" s="1" t="s">
        <v>6614</v>
      </c>
      <c r="F2132" s="62">
        <v>14829.696572303154</v>
      </c>
      <c r="G2132" s="62">
        <v>176.80091955842485</v>
      </c>
      <c r="H2132" s="62">
        <v>172.53271359538309</v>
      </c>
      <c r="I2132" s="62">
        <v>2073.5889999999999</v>
      </c>
      <c r="J2132" s="62">
        <v>2084.3127686593148</v>
      </c>
      <c r="K2132" s="62">
        <v>2073.5889999999999</v>
      </c>
      <c r="L2132" s="62">
        <v>357761.93705153681</v>
      </c>
      <c r="M2132" s="63">
        <v>18561.437155736119</v>
      </c>
      <c r="N2132" s="64">
        <f>GP_need_index[[#This Row],[Normalised weighted population]]/GP_need_index[[#This Row],[Registered population]]</f>
        <v>1.2516397126022518</v>
      </c>
    </row>
    <row r="2133" spans="1:14" hidden="1" x14ac:dyDescent="0.2">
      <c r="A2133" s="46" t="s">
        <v>13250</v>
      </c>
      <c r="B2133" s="33" t="s">
        <v>5898</v>
      </c>
      <c r="C2133" s="1" t="s">
        <v>7739</v>
      </c>
      <c r="D2133" s="1" t="s">
        <v>6613</v>
      </c>
      <c r="E2133" s="1" t="s">
        <v>6614</v>
      </c>
      <c r="F2133" s="62">
        <v>14854.909271210574</v>
      </c>
      <c r="G2133" s="62">
        <v>176.80091955842485</v>
      </c>
      <c r="H2133" s="62">
        <v>172.53271359538309</v>
      </c>
      <c r="I2133" s="62">
        <v>2073.5889999999999</v>
      </c>
      <c r="J2133" s="62">
        <v>2084.3127686593148</v>
      </c>
      <c r="K2133" s="62">
        <v>2073.5889999999999</v>
      </c>
      <c r="L2133" s="62">
        <v>357761.93705153681</v>
      </c>
      <c r="M2133" s="63">
        <v>18636.723003451381</v>
      </c>
      <c r="N2133" s="64">
        <f>GP_need_index[[#This Row],[Normalised weighted population]]/GP_need_index[[#This Row],[Registered population]]</f>
        <v>1.2545834284945865</v>
      </c>
    </row>
    <row r="2134" spans="1:14" x14ac:dyDescent="0.2">
      <c r="A2134" s="46" t="s">
        <v>13248</v>
      </c>
      <c r="B2134" s="33" t="s">
        <v>5863</v>
      </c>
      <c r="C2134" s="1" t="s">
        <v>7740</v>
      </c>
      <c r="D2134" s="1" t="s">
        <v>6613</v>
      </c>
      <c r="E2134" s="1" t="s">
        <v>6614</v>
      </c>
      <c r="F2134" s="62">
        <v>16372.083333333336</v>
      </c>
      <c r="G2134" s="62">
        <v>217.10870678137121</v>
      </c>
      <c r="H2134" s="62">
        <v>214.29293684013584</v>
      </c>
      <c r="I2134" s="62">
        <v>2095.36</v>
      </c>
      <c r="J2134" s="62">
        <v>2084.3127686593148</v>
      </c>
      <c r="K2134" s="62">
        <v>2095.36</v>
      </c>
      <c r="L2134" s="62">
        <v>449020.84813734703</v>
      </c>
      <c r="M2134" s="63">
        <v>23196.755524261771</v>
      </c>
      <c r="N2134" s="68">
        <f>GP_need_index[[#This Row],[Normalised weighted population]]/GP_need_index[[#This Row],[Registered population]]</f>
        <v>1.4168481220122731</v>
      </c>
    </row>
    <row r="2135" spans="1:14" hidden="1" x14ac:dyDescent="0.2">
      <c r="A2135" s="46" t="s">
        <v>13249</v>
      </c>
      <c r="B2135" s="33" t="s">
        <v>5863</v>
      </c>
      <c r="C2135" s="1" t="s">
        <v>7740</v>
      </c>
      <c r="D2135" s="1" t="s">
        <v>6613</v>
      </c>
      <c r="E2135" s="1" t="s">
        <v>6614</v>
      </c>
      <c r="F2135" s="62">
        <v>16405.158653481943</v>
      </c>
      <c r="G2135" s="62">
        <v>217.10870678137121</v>
      </c>
      <c r="H2135" s="62">
        <v>214.29293684013584</v>
      </c>
      <c r="I2135" s="62">
        <v>2095.36</v>
      </c>
      <c r="J2135" s="62">
        <v>2084.3127686593148</v>
      </c>
      <c r="K2135" s="62">
        <v>2095.36</v>
      </c>
      <c r="L2135" s="62">
        <v>449020.84813734703</v>
      </c>
      <c r="M2135" s="63">
        <v>23296.140229462391</v>
      </c>
      <c r="N2135" s="64">
        <f>GP_need_index[[#This Row],[Normalised weighted population]]/GP_need_index[[#This Row],[Registered population]]</f>
        <v>1.4200496759303123</v>
      </c>
    </row>
    <row r="2136" spans="1:14" hidden="1" x14ac:dyDescent="0.2">
      <c r="A2136" s="46" t="s">
        <v>13250</v>
      </c>
      <c r="B2136" s="33" t="s">
        <v>5863</v>
      </c>
      <c r="C2136" s="1" t="s">
        <v>7740</v>
      </c>
      <c r="D2136" s="1" t="s">
        <v>6613</v>
      </c>
      <c r="E2136" s="1" t="s">
        <v>6614</v>
      </c>
      <c r="F2136" s="62">
        <v>16431.868629950568</v>
      </c>
      <c r="G2136" s="62">
        <v>217.10870678137121</v>
      </c>
      <c r="H2136" s="62">
        <v>214.29293684013584</v>
      </c>
      <c r="I2136" s="62">
        <v>2095.36</v>
      </c>
      <c r="J2136" s="62">
        <v>2084.3127686593148</v>
      </c>
      <c r="K2136" s="62">
        <v>2095.36</v>
      </c>
      <c r="L2136" s="62">
        <v>449020.84813734703</v>
      </c>
      <c r="M2136" s="63">
        <v>23390.630200845168</v>
      </c>
      <c r="N2136" s="64">
        <f>GP_need_index[[#This Row],[Normalised weighted population]]/GP_need_index[[#This Row],[Registered population]]</f>
        <v>1.42349179680093</v>
      </c>
    </row>
    <row r="2137" spans="1:14" x14ac:dyDescent="0.2">
      <c r="A2137" s="46" t="s">
        <v>13248</v>
      </c>
      <c r="B2137" s="33" t="s">
        <v>5865</v>
      </c>
      <c r="C2137" s="1" t="s">
        <v>7741</v>
      </c>
      <c r="D2137" s="1" t="s">
        <v>6613</v>
      </c>
      <c r="E2137" s="1" t="s">
        <v>6614</v>
      </c>
      <c r="F2137" s="62">
        <v>7993.3333333333339</v>
      </c>
      <c r="G2137" s="62">
        <v>82.290533278660405</v>
      </c>
      <c r="H2137" s="62">
        <v>82.008273396108549</v>
      </c>
      <c r="I2137" s="62">
        <v>2097.0729999999999</v>
      </c>
      <c r="J2137" s="62">
        <v>2084.3127686593148</v>
      </c>
      <c r="K2137" s="62">
        <v>2097.0729999999999</v>
      </c>
      <c r="L2137" s="62">
        <v>171977.33591559753</v>
      </c>
      <c r="M2137" s="63">
        <v>8884.4788243055082</v>
      </c>
      <c r="N2137" s="68">
        <f>GP_need_index[[#This Row],[Normalised weighted population]]/GP_need_index[[#This Row],[Registered population]]</f>
        <v>1.1114860914477283</v>
      </c>
    </row>
    <row r="2138" spans="1:14" hidden="1" x14ac:dyDescent="0.2">
      <c r="A2138" s="46" t="s">
        <v>13249</v>
      </c>
      <c r="B2138" s="33" t="s">
        <v>5865</v>
      </c>
      <c r="C2138" s="1" t="s">
        <v>7741</v>
      </c>
      <c r="D2138" s="1" t="s">
        <v>6613</v>
      </c>
      <c r="E2138" s="1" t="s">
        <v>6614</v>
      </c>
      <c r="F2138" s="62">
        <v>8022.0472859495803</v>
      </c>
      <c r="G2138" s="62">
        <v>82.290533278660405</v>
      </c>
      <c r="H2138" s="62">
        <v>82.008273396108549</v>
      </c>
      <c r="I2138" s="62">
        <v>2097.0729999999999</v>
      </c>
      <c r="J2138" s="62">
        <v>2084.3127686593148</v>
      </c>
      <c r="K2138" s="62">
        <v>2097.0729999999999</v>
      </c>
      <c r="L2138" s="62">
        <v>171977.33591559753</v>
      </c>
      <c r="M2138" s="63">
        <v>8922.5436867769531</v>
      </c>
      <c r="N2138" s="64">
        <f>GP_need_index[[#This Row],[Normalised weighted population]]/GP_need_index[[#This Row],[Registered population]]</f>
        <v>1.1122526917043447</v>
      </c>
    </row>
    <row r="2139" spans="1:14" hidden="1" x14ac:dyDescent="0.2">
      <c r="A2139" s="46" t="s">
        <v>13250</v>
      </c>
      <c r="B2139" s="33" t="s">
        <v>5865</v>
      </c>
      <c r="C2139" s="1" t="s">
        <v>7741</v>
      </c>
      <c r="D2139" s="1" t="s">
        <v>6613</v>
      </c>
      <c r="E2139" s="1" t="s">
        <v>6614</v>
      </c>
      <c r="F2139" s="62">
        <v>8048.2359280460523</v>
      </c>
      <c r="G2139" s="62">
        <v>82.290533278660405</v>
      </c>
      <c r="H2139" s="62">
        <v>82.008273396108549</v>
      </c>
      <c r="I2139" s="62">
        <v>2097.0729999999999</v>
      </c>
      <c r="J2139" s="62">
        <v>2084.3127686593148</v>
      </c>
      <c r="K2139" s="62">
        <v>2097.0729999999999</v>
      </c>
      <c r="L2139" s="62">
        <v>171977.33591559753</v>
      </c>
      <c r="M2139" s="63">
        <v>8958.7338405672745</v>
      </c>
      <c r="N2139" s="64">
        <f>GP_need_index[[#This Row],[Normalised weighted population]]/GP_need_index[[#This Row],[Registered population]]</f>
        <v>1.1131301220120013</v>
      </c>
    </row>
    <row r="2140" spans="1:14" x14ac:dyDescent="0.2">
      <c r="A2140" s="46" t="s">
        <v>13248</v>
      </c>
      <c r="B2140" s="33" t="s">
        <v>5864</v>
      </c>
      <c r="C2140" s="1" t="s">
        <v>7742</v>
      </c>
      <c r="D2140" s="1" t="s">
        <v>6613</v>
      </c>
      <c r="E2140" s="1" t="s">
        <v>6614</v>
      </c>
      <c r="F2140" s="62">
        <v>5549.9166666666661</v>
      </c>
      <c r="G2140" s="62">
        <v>67.622470451222696</v>
      </c>
      <c r="H2140" s="62">
        <v>65.216155234880873</v>
      </c>
      <c r="I2140" s="62">
        <v>2001.93</v>
      </c>
      <c r="J2140" s="62">
        <v>2084.3127686593148</v>
      </c>
      <c r="K2140" s="62">
        <v>2001.93</v>
      </c>
      <c r="L2140" s="62">
        <v>130558.17764936507</v>
      </c>
      <c r="M2140" s="63">
        <v>6744.733883044757</v>
      </c>
      <c r="N2140" s="68">
        <f>GP_need_index[[#This Row],[Normalised weighted population]]/GP_need_index[[#This Row],[Registered population]]</f>
        <v>1.2152856138461101</v>
      </c>
    </row>
    <row r="2141" spans="1:14" hidden="1" x14ac:dyDescent="0.2">
      <c r="A2141" s="46" t="s">
        <v>13249</v>
      </c>
      <c r="B2141" s="33" t="s">
        <v>5864</v>
      </c>
      <c r="C2141" s="1" t="s">
        <v>7742</v>
      </c>
      <c r="D2141" s="1" t="s">
        <v>6613</v>
      </c>
      <c r="E2141" s="1" t="s">
        <v>6614</v>
      </c>
      <c r="F2141" s="62">
        <v>5561.8936341580329</v>
      </c>
      <c r="G2141" s="62">
        <v>67.622470451222696</v>
      </c>
      <c r="H2141" s="62">
        <v>65.216155234880873</v>
      </c>
      <c r="I2141" s="62">
        <v>2001.93</v>
      </c>
      <c r="J2141" s="62">
        <v>2084.3127686593148</v>
      </c>
      <c r="K2141" s="62">
        <v>2001.93</v>
      </c>
      <c r="L2141" s="62">
        <v>130558.17764936507</v>
      </c>
      <c r="M2141" s="63">
        <v>6773.6311737853493</v>
      </c>
      <c r="N2141" s="64">
        <f>GP_need_index[[#This Row],[Normalised weighted population]]/GP_need_index[[#This Row],[Registered population]]</f>
        <v>1.2178642058498752</v>
      </c>
    </row>
    <row r="2142" spans="1:14" hidden="1" x14ac:dyDescent="0.2">
      <c r="A2142" s="46" t="s">
        <v>13250</v>
      </c>
      <c r="B2142" s="33" t="s">
        <v>5864</v>
      </c>
      <c r="C2142" s="1" t="s">
        <v>7742</v>
      </c>
      <c r="D2142" s="1" t="s">
        <v>6613</v>
      </c>
      <c r="E2142" s="1" t="s">
        <v>6614</v>
      </c>
      <c r="F2142" s="62">
        <v>5572.4326554269101</v>
      </c>
      <c r="G2142" s="62">
        <v>67.622470451222696</v>
      </c>
      <c r="H2142" s="62">
        <v>65.216155234880873</v>
      </c>
      <c r="I2142" s="62">
        <v>2001.93</v>
      </c>
      <c r="J2142" s="62">
        <v>2084.3127686593148</v>
      </c>
      <c r="K2142" s="62">
        <v>2001.93</v>
      </c>
      <c r="L2142" s="62">
        <v>130558.17764936507</v>
      </c>
      <c r="M2142" s="63">
        <v>6801.1052621735626</v>
      </c>
      <c r="N2142" s="64">
        <f>GP_need_index[[#This Row],[Normalised weighted population]]/GP_need_index[[#This Row],[Registered population]]</f>
        <v>1.2204912437210105</v>
      </c>
    </row>
    <row r="2143" spans="1:14" x14ac:dyDescent="0.2">
      <c r="A2143" s="46" t="s">
        <v>13248</v>
      </c>
      <c r="B2143" s="33" t="s">
        <v>5909</v>
      </c>
      <c r="C2143" s="1" t="s">
        <v>7743</v>
      </c>
      <c r="D2143" s="1" t="s">
        <v>6613</v>
      </c>
      <c r="E2143" s="1" t="s">
        <v>6614</v>
      </c>
      <c r="F2143" s="62">
        <v>15317.166666666664</v>
      </c>
      <c r="G2143" s="62">
        <v>156.21035546205377</v>
      </c>
      <c r="H2143" s="62">
        <v>157.56486136185944</v>
      </c>
      <c r="I2143" s="62">
        <v>2070.2559999999999</v>
      </c>
      <c r="J2143" s="62">
        <v>2084.3127686593148</v>
      </c>
      <c r="K2143" s="62">
        <v>2070.2559999999999</v>
      </c>
      <c r="L2143" s="62">
        <v>326199.59962355765</v>
      </c>
      <c r="M2143" s="63">
        <v>16851.71723310541</v>
      </c>
      <c r="N2143" s="68">
        <f>GP_need_index[[#This Row],[Normalised weighted population]]/GP_need_index[[#This Row],[Registered population]]</f>
        <v>1.1001850146201155</v>
      </c>
    </row>
    <row r="2144" spans="1:14" hidden="1" x14ac:dyDescent="0.2">
      <c r="A2144" s="46" t="s">
        <v>13249</v>
      </c>
      <c r="B2144" s="33" t="s">
        <v>5909</v>
      </c>
      <c r="C2144" s="1" t="s">
        <v>7743</v>
      </c>
      <c r="D2144" s="1" t="s">
        <v>6613</v>
      </c>
      <c r="E2144" s="1" t="s">
        <v>6614</v>
      </c>
      <c r="F2144" s="62">
        <v>15371.811389497714</v>
      </c>
      <c r="G2144" s="62">
        <v>156.21035546205377</v>
      </c>
      <c r="H2144" s="62">
        <v>157.56486136185944</v>
      </c>
      <c r="I2144" s="62">
        <v>2070.2559999999999</v>
      </c>
      <c r="J2144" s="62">
        <v>2084.3127686593148</v>
      </c>
      <c r="K2144" s="62">
        <v>2070.2559999999999</v>
      </c>
      <c r="L2144" s="62">
        <v>326199.59962355765</v>
      </c>
      <c r="M2144" s="63">
        <v>16923.917112419771</v>
      </c>
      <c r="N2144" s="64">
        <f>GP_need_index[[#This Row],[Normalised weighted population]]/GP_need_index[[#This Row],[Registered population]]</f>
        <v>1.1009709060041215</v>
      </c>
    </row>
    <row r="2145" spans="1:14" hidden="1" x14ac:dyDescent="0.2">
      <c r="A2145" s="46" t="s">
        <v>13250</v>
      </c>
      <c r="B2145" s="33" t="s">
        <v>5909</v>
      </c>
      <c r="C2145" s="1" t="s">
        <v>7743</v>
      </c>
      <c r="D2145" s="1" t="s">
        <v>6613</v>
      </c>
      <c r="E2145" s="1" t="s">
        <v>6614</v>
      </c>
      <c r="F2145" s="62">
        <v>15416.175291062733</v>
      </c>
      <c r="G2145" s="62">
        <v>156.21035546205377</v>
      </c>
      <c r="H2145" s="62">
        <v>157.56486136185944</v>
      </c>
      <c r="I2145" s="62">
        <v>2070.2559999999999</v>
      </c>
      <c r="J2145" s="62">
        <v>2084.3127686593148</v>
      </c>
      <c r="K2145" s="62">
        <v>2070.2559999999999</v>
      </c>
      <c r="L2145" s="62">
        <v>326199.59962355765</v>
      </c>
      <c r="M2145" s="63">
        <v>16992.561120735561</v>
      </c>
      <c r="N2145" s="64">
        <f>GP_need_index[[#This Row],[Normalised weighted population]]/GP_need_index[[#This Row],[Registered population]]</f>
        <v>1.1022553130014494</v>
      </c>
    </row>
    <row r="2146" spans="1:14" x14ac:dyDescent="0.2">
      <c r="A2146" s="46" t="s">
        <v>13248</v>
      </c>
      <c r="B2146" s="33" t="s">
        <v>5875</v>
      </c>
      <c r="C2146" s="1" t="s">
        <v>7744</v>
      </c>
      <c r="D2146" s="1" t="s">
        <v>6613</v>
      </c>
      <c r="E2146" s="1" t="s">
        <v>6614</v>
      </c>
      <c r="F2146" s="62">
        <v>8670.5</v>
      </c>
      <c r="G2146" s="62">
        <v>103.73287799040311</v>
      </c>
      <c r="H2146" s="62">
        <v>105.48384198811132</v>
      </c>
      <c r="I2146" s="62">
        <v>2150.4989999999998</v>
      </c>
      <c r="J2146" s="62">
        <v>2084.3127686593148</v>
      </c>
      <c r="K2146" s="62">
        <v>2150.4989999999998</v>
      </c>
      <c r="L2146" s="62">
        <v>226842.8967115914</v>
      </c>
      <c r="M2146" s="63">
        <v>11718.875057277066</v>
      </c>
      <c r="N2146" s="68">
        <f>GP_need_index[[#This Row],[Normalised weighted population]]/GP_need_index[[#This Row],[Registered population]]</f>
        <v>1.3515800769594679</v>
      </c>
    </row>
    <row r="2147" spans="1:14" hidden="1" x14ac:dyDescent="0.2">
      <c r="A2147" s="46" t="s">
        <v>13249</v>
      </c>
      <c r="B2147" s="33" t="s">
        <v>5875</v>
      </c>
      <c r="C2147" s="1" t="s">
        <v>7744</v>
      </c>
      <c r="D2147" s="1" t="s">
        <v>6613</v>
      </c>
      <c r="E2147" s="1" t="s">
        <v>6614</v>
      </c>
      <c r="F2147" s="62">
        <v>8694.9516824097573</v>
      </c>
      <c r="G2147" s="62">
        <v>103.73287799040311</v>
      </c>
      <c r="H2147" s="62">
        <v>105.48384198811132</v>
      </c>
      <c r="I2147" s="62">
        <v>2150.4989999999998</v>
      </c>
      <c r="J2147" s="62">
        <v>2084.3127686593148</v>
      </c>
      <c r="K2147" s="62">
        <v>2150.4989999999998</v>
      </c>
      <c r="L2147" s="62">
        <v>226842.8967115914</v>
      </c>
      <c r="M2147" s="63">
        <v>11769.083671220178</v>
      </c>
      <c r="N2147" s="64">
        <f>GP_need_index[[#This Row],[Normalised weighted population]]/GP_need_index[[#This Row],[Registered population]]</f>
        <v>1.35355365976668</v>
      </c>
    </row>
    <row r="2148" spans="1:14" hidden="1" x14ac:dyDescent="0.2">
      <c r="A2148" s="46" t="s">
        <v>13250</v>
      </c>
      <c r="B2148" s="33" t="s">
        <v>5875</v>
      </c>
      <c r="C2148" s="1" t="s">
        <v>7744</v>
      </c>
      <c r="D2148" s="1" t="s">
        <v>6613</v>
      </c>
      <c r="E2148" s="1" t="s">
        <v>6614</v>
      </c>
      <c r="F2148" s="62">
        <v>8713.8207156644567</v>
      </c>
      <c r="G2148" s="62">
        <v>103.73287799040311</v>
      </c>
      <c r="H2148" s="62">
        <v>105.48384198811132</v>
      </c>
      <c r="I2148" s="62">
        <v>2150.4989999999998</v>
      </c>
      <c r="J2148" s="62">
        <v>2084.3127686593148</v>
      </c>
      <c r="K2148" s="62">
        <v>2150.4989999999998</v>
      </c>
      <c r="L2148" s="62">
        <v>226842.8967115914</v>
      </c>
      <c r="M2148" s="63">
        <v>11816.819492190585</v>
      </c>
      <c r="N2148" s="64">
        <f>GP_need_index[[#This Row],[Normalised weighted population]]/GP_need_index[[#This Row],[Registered population]]</f>
        <v>1.3561008285318521</v>
      </c>
    </row>
    <row r="2149" spans="1:14" x14ac:dyDescent="0.2">
      <c r="A2149" s="46" t="s">
        <v>13248</v>
      </c>
      <c r="B2149" s="33" t="s">
        <v>5919</v>
      </c>
      <c r="C2149" s="1" t="s">
        <v>7745</v>
      </c>
      <c r="D2149" s="1" t="s">
        <v>6613</v>
      </c>
      <c r="E2149" s="1" t="s">
        <v>6614</v>
      </c>
      <c r="F2149" s="62">
        <v>19341.916666666664</v>
      </c>
      <c r="G2149" s="62">
        <v>188.26679385520259</v>
      </c>
      <c r="H2149" s="62">
        <v>188.49334446951278</v>
      </c>
      <c r="I2149" s="62">
        <v>2042.9359999999999</v>
      </c>
      <c r="J2149" s="62">
        <v>2084.3127686593148</v>
      </c>
      <c r="K2149" s="62">
        <v>2042.9359999999999</v>
      </c>
      <c r="L2149" s="62">
        <v>385079.83917716856</v>
      </c>
      <c r="M2149" s="63">
        <v>19893.514797296233</v>
      </c>
      <c r="N2149" s="68">
        <f>GP_need_index[[#This Row],[Normalised weighted population]]/GP_need_index[[#This Row],[Registered population]]</f>
        <v>1.0285182766597365</v>
      </c>
    </row>
    <row r="2150" spans="1:14" hidden="1" x14ac:dyDescent="0.2">
      <c r="A2150" s="46" t="s">
        <v>13249</v>
      </c>
      <c r="B2150" s="33" t="s">
        <v>5919</v>
      </c>
      <c r="C2150" s="1" t="s">
        <v>7745</v>
      </c>
      <c r="D2150" s="1" t="s">
        <v>6613</v>
      </c>
      <c r="E2150" s="1" t="s">
        <v>6614</v>
      </c>
      <c r="F2150" s="62">
        <v>19404.242407553294</v>
      </c>
      <c r="G2150" s="62">
        <v>188.26679385520259</v>
      </c>
      <c r="H2150" s="62">
        <v>188.49334446951278</v>
      </c>
      <c r="I2150" s="62">
        <v>2042.9359999999999</v>
      </c>
      <c r="J2150" s="62">
        <v>2084.3127686593148</v>
      </c>
      <c r="K2150" s="62">
        <v>2042.9359999999999</v>
      </c>
      <c r="L2150" s="62">
        <v>385079.83917716856</v>
      </c>
      <c r="M2150" s="63">
        <v>19978.747023047184</v>
      </c>
      <c r="N2150" s="64">
        <f>GP_need_index[[#This Row],[Normalised weighted population]]/GP_need_index[[#This Row],[Registered population]]</f>
        <v>1.0296071654552335</v>
      </c>
    </row>
    <row r="2151" spans="1:14" hidden="1" x14ac:dyDescent="0.2">
      <c r="A2151" s="46" t="s">
        <v>13250</v>
      </c>
      <c r="B2151" s="33" t="s">
        <v>5919</v>
      </c>
      <c r="C2151" s="1" t="s">
        <v>7745</v>
      </c>
      <c r="D2151" s="1" t="s">
        <v>6613</v>
      </c>
      <c r="E2151" s="1" t="s">
        <v>6614</v>
      </c>
      <c r="F2151" s="62">
        <v>19459.503243453699</v>
      </c>
      <c r="G2151" s="62">
        <v>188.26679385520259</v>
      </c>
      <c r="H2151" s="62">
        <v>188.49334446951278</v>
      </c>
      <c r="I2151" s="62">
        <v>2042.9359999999999</v>
      </c>
      <c r="J2151" s="62">
        <v>2084.3127686593148</v>
      </c>
      <c r="K2151" s="62">
        <v>2042.9359999999999</v>
      </c>
      <c r="L2151" s="62">
        <v>385079.83917716856</v>
      </c>
      <c r="M2151" s="63">
        <v>20059.78152987437</v>
      </c>
      <c r="N2151" s="64">
        <f>GP_need_index[[#This Row],[Normalised weighted population]]/GP_need_index[[#This Row],[Registered population]]</f>
        <v>1.0308475647559301</v>
      </c>
    </row>
    <row r="2152" spans="1:14" x14ac:dyDescent="0.2">
      <c r="A2152" s="46" t="s">
        <v>13248</v>
      </c>
      <c r="B2152" s="33" t="s">
        <v>5922</v>
      </c>
      <c r="C2152" s="1" t="s">
        <v>7746</v>
      </c>
      <c r="D2152" s="1" t="s">
        <v>6613</v>
      </c>
      <c r="E2152" s="1" t="s">
        <v>6614</v>
      </c>
      <c r="F2152" s="62">
        <v>8218.4166666666661</v>
      </c>
      <c r="G2152" s="62">
        <v>80.200102470164111</v>
      </c>
      <c r="H2152" s="62">
        <v>84.569308791579971</v>
      </c>
      <c r="I2152" s="62">
        <v>1946.825</v>
      </c>
      <c r="J2152" s="62">
        <v>2084.3127686593148</v>
      </c>
      <c r="K2152" s="62">
        <v>1946.825</v>
      </c>
      <c r="L2152" s="62">
        <v>164641.64458816769</v>
      </c>
      <c r="M2152" s="63">
        <v>8505.5114800725569</v>
      </c>
      <c r="N2152" s="68">
        <f>GP_need_index[[#This Row],[Normalised weighted population]]/GP_need_index[[#This Row],[Registered population]]</f>
        <v>1.0349331051284278</v>
      </c>
    </row>
    <row r="2153" spans="1:14" hidden="1" x14ac:dyDescent="0.2">
      <c r="A2153" s="46" t="s">
        <v>13249</v>
      </c>
      <c r="B2153" s="33" t="s">
        <v>5922</v>
      </c>
      <c r="C2153" s="1" t="s">
        <v>7746</v>
      </c>
      <c r="D2153" s="1" t="s">
        <v>6613</v>
      </c>
      <c r="E2153" s="1" t="s">
        <v>6614</v>
      </c>
      <c r="F2153" s="62">
        <v>8251.0590464988491</v>
      </c>
      <c r="G2153" s="62">
        <v>80.200102470164111</v>
      </c>
      <c r="H2153" s="62">
        <v>84.569308791579971</v>
      </c>
      <c r="I2153" s="62">
        <v>1946.825</v>
      </c>
      <c r="J2153" s="62">
        <v>2084.3127686593148</v>
      </c>
      <c r="K2153" s="62">
        <v>1946.825</v>
      </c>
      <c r="L2153" s="62">
        <v>164641.64458816769</v>
      </c>
      <c r="M2153" s="63">
        <v>8541.9526862638013</v>
      </c>
      <c r="N2153" s="64">
        <f>GP_need_index[[#This Row],[Normalised weighted population]]/GP_need_index[[#This Row],[Registered population]]</f>
        <v>1.0352553094245989</v>
      </c>
    </row>
    <row r="2154" spans="1:14" hidden="1" x14ac:dyDescent="0.2">
      <c r="A2154" s="46" t="s">
        <v>13250</v>
      </c>
      <c r="B2154" s="33" t="s">
        <v>5922</v>
      </c>
      <c r="C2154" s="1" t="s">
        <v>7746</v>
      </c>
      <c r="D2154" s="1" t="s">
        <v>6613</v>
      </c>
      <c r="E2154" s="1" t="s">
        <v>6614</v>
      </c>
      <c r="F2154" s="62">
        <v>8279.4038643111926</v>
      </c>
      <c r="G2154" s="62">
        <v>80.200102470164111</v>
      </c>
      <c r="H2154" s="62">
        <v>84.569308791579971</v>
      </c>
      <c r="I2154" s="62">
        <v>1946.825</v>
      </c>
      <c r="J2154" s="62">
        <v>2084.3127686593148</v>
      </c>
      <c r="K2154" s="62">
        <v>1946.825</v>
      </c>
      <c r="L2154" s="62">
        <v>164641.64458816769</v>
      </c>
      <c r="M2154" s="63">
        <v>8576.5991494516111</v>
      </c>
      <c r="N2154" s="64">
        <f>GP_need_index[[#This Row],[Normalised weighted population]]/GP_need_index[[#This Row],[Registered population]]</f>
        <v>1.0358957347667861</v>
      </c>
    </row>
    <row r="2155" spans="1:14" x14ac:dyDescent="0.2">
      <c r="A2155" s="46" t="s">
        <v>13248</v>
      </c>
      <c r="B2155" s="33" t="s">
        <v>5869</v>
      </c>
      <c r="C2155" s="1" t="s">
        <v>7747</v>
      </c>
      <c r="D2155" s="1" t="s">
        <v>6613</v>
      </c>
      <c r="E2155" s="1" t="s">
        <v>6614</v>
      </c>
      <c r="F2155" s="62">
        <v>9828.6666666666661</v>
      </c>
      <c r="G2155" s="62">
        <v>75.03280618829001</v>
      </c>
      <c r="H2155" s="62">
        <v>74.727475071175263</v>
      </c>
      <c r="I2155" s="62">
        <v>1965.885</v>
      </c>
      <c r="J2155" s="62">
        <v>2084.3127686593148</v>
      </c>
      <c r="K2155" s="62">
        <v>1965.885</v>
      </c>
      <c r="L2155" s="62">
        <v>146905.6223302974</v>
      </c>
      <c r="M2155" s="63">
        <v>7589.2551993333673</v>
      </c>
      <c r="N2155" s="68">
        <f>GP_need_index[[#This Row],[Normalised weighted population]]/GP_need_index[[#This Row],[Registered population]]</f>
        <v>0.77215511083226285</v>
      </c>
    </row>
    <row r="2156" spans="1:14" hidden="1" x14ac:dyDescent="0.2">
      <c r="A2156" s="46" t="s">
        <v>13249</v>
      </c>
      <c r="B2156" s="33" t="s">
        <v>5869</v>
      </c>
      <c r="C2156" s="1" t="s">
        <v>7747</v>
      </c>
      <c r="D2156" s="1" t="s">
        <v>6613</v>
      </c>
      <c r="E2156" s="1" t="s">
        <v>6614</v>
      </c>
      <c r="F2156" s="62">
        <v>9875.1022782823602</v>
      </c>
      <c r="G2156" s="62">
        <v>75.03280618829001</v>
      </c>
      <c r="H2156" s="62">
        <v>74.727475071175263</v>
      </c>
      <c r="I2156" s="62">
        <v>1965.885</v>
      </c>
      <c r="J2156" s="62">
        <v>2084.3127686593148</v>
      </c>
      <c r="K2156" s="62">
        <v>1965.885</v>
      </c>
      <c r="L2156" s="62">
        <v>146905.6223302974</v>
      </c>
      <c r="M2156" s="63">
        <v>7621.7707763453827</v>
      </c>
      <c r="N2156" s="64">
        <f>GP_need_index[[#This Row],[Normalised weighted population]]/GP_need_index[[#This Row],[Registered population]]</f>
        <v>0.77181689480902127</v>
      </c>
    </row>
    <row r="2157" spans="1:14" hidden="1" x14ac:dyDescent="0.2">
      <c r="A2157" s="46" t="s">
        <v>13250</v>
      </c>
      <c r="B2157" s="33" t="s">
        <v>5869</v>
      </c>
      <c r="C2157" s="1" t="s">
        <v>7747</v>
      </c>
      <c r="D2157" s="1" t="s">
        <v>6613</v>
      </c>
      <c r="E2157" s="1" t="s">
        <v>6614</v>
      </c>
      <c r="F2157" s="62">
        <v>9914.3133733993345</v>
      </c>
      <c r="G2157" s="62">
        <v>75.03280618829001</v>
      </c>
      <c r="H2157" s="62">
        <v>74.727475071175263</v>
      </c>
      <c r="I2157" s="62">
        <v>1965.885</v>
      </c>
      <c r="J2157" s="62">
        <v>2084.3127686593148</v>
      </c>
      <c r="K2157" s="62">
        <v>1965.885</v>
      </c>
      <c r="L2157" s="62">
        <v>146905.6223302974</v>
      </c>
      <c r="M2157" s="63">
        <v>7652.6849490559398</v>
      </c>
      <c r="N2157" s="64">
        <f>GP_need_index[[#This Row],[Normalised weighted population]]/GP_need_index[[#This Row],[Registered population]]</f>
        <v>0.77188249562380462</v>
      </c>
    </row>
    <row r="2158" spans="1:14" x14ac:dyDescent="0.2">
      <c r="A2158" s="46" t="s">
        <v>13248</v>
      </c>
      <c r="B2158" s="33" t="s">
        <v>5906</v>
      </c>
      <c r="C2158" s="1" t="s">
        <v>7748</v>
      </c>
      <c r="D2158" s="1" t="s">
        <v>6613</v>
      </c>
      <c r="E2158" s="1" t="s">
        <v>6614</v>
      </c>
      <c r="F2158" s="62">
        <v>7014.833333333333</v>
      </c>
      <c r="G2158" s="62">
        <v>80.879256724009664</v>
      </c>
      <c r="H2158" s="62">
        <v>77.009015803252709</v>
      </c>
      <c r="I2158" s="62">
        <v>2013.952</v>
      </c>
      <c r="J2158" s="62">
        <v>2084.3127686593148</v>
      </c>
      <c r="K2158" s="62">
        <v>2013.952</v>
      </c>
      <c r="L2158" s="62">
        <v>155092.4613949924</v>
      </c>
      <c r="M2158" s="63">
        <v>8012.1934773398179</v>
      </c>
      <c r="N2158" s="68">
        <f>GP_need_index[[#This Row],[Normalised weighted population]]/GP_need_index[[#This Row],[Registered population]]</f>
        <v>1.1421787370581129</v>
      </c>
    </row>
    <row r="2159" spans="1:14" hidden="1" x14ac:dyDescent="0.2">
      <c r="A2159" s="46" t="s">
        <v>13249</v>
      </c>
      <c r="B2159" s="33" t="s">
        <v>5906</v>
      </c>
      <c r="C2159" s="1" t="s">
        <v>7748</v>
      </c>
      <c r="D2159" s="1" t="s">
        <v>6613</v>
      </c>
      <c r="E2159" s="1" t="s">
        <v>6614</v>
      </c>
      <c r="F2159" s="62">
        <v>7038.5171518512943</v>
      </c>
      <c r="G2159" s="62">
        <v>80.879256724009664</v>
      </c>
      <c r="H2159" s="62">
        <v>77.009015803252709</v>
      </c>
      <c r="I2159" s="62">
        <v>2013.952</v>
      </c>
      <c r="J2159" s="62">
        <v>2084.3127686593148</v>
      </c>
      <c r="K2159" s="62">
        <v>2013.952</v>
      </c>
      <c r="L2159" s="62">
        <v>155092.4613949924</v>
      </c>
      <c r="M2159" s="63">
        <v>8046.5211006974432</v>
      </c>
      <c r="N2159" s="64">
        <f>GP_need_index[[#This Row],[Normalised weighted population]]/GP_need_index[[#This Row],[Registered population]]</f>
        <v>1.1432125442190648</v>
      </c>
    </row>
    <row r="2160" spans="1:14" hidden="1" x14ac:dyDescent="0.2">
      <c r="A2160" s="46" t="s">
        <v>13250</v>
      </c>
      <c r="B2160" s="33" t="s">
        <v>5906</v>
      </c>
      <c r="C2160" s="1" t="s">
        <v>7748</v>
      </c>
      <c r="D2160" s="1" t="s">
        <v>6613</v>
      </c>
      <c r="E2160" s="1" t="s">
        <v>6614</v>
      </c>
      <c r="F2160" s="62">
        <v>7057.7527635325987</v>
      </c>
      <c r="G2160" s="62">
        <v>80.879256724009664</v>
      </c>
      <c r="H2160" s="62">
        <v>77.009015803252709</v>
      </c>
      <c r="I2160" s="62">
        <v>2013.952</v>
      </c>
      <c r="J2160" s="62">
        <v>2084.3127686593148</v>
      </c>
      <c r="K2160" s="62">
        <v>2013.952</v>
      </c>
      <c r="L2160" s="62">
        <v>155092.4613949924</v>
      </c>
      <c r="M2160" s="63">
        <v>8079.1580757948996</v>
      </c>
      <c r="N2160" s="64">
        <f>GP_need_index[[#This Row],[Normalised weighted population]]/GP_need_index[[#This Row],[Registered population]]</f>
        <v>1.1447210389034739</v>
      </c>
    </row>
    <row r="2161" spans="1:14" x14ac:dyDescent="0.2">
      <c r="A2161" s="46" t="s">
        <v>13248</v>
      </c>
      <c r="B2161" s="33" t="s">
        <v>5916</v>
      </c>
      <c r="C2161" s="1" t="s">
        <v>7749</v>
      </c>
      <c r="D2161" s="1" t="s">
        <v>6613</v>
      </c>
      <c r="E2161" s="1" t="s">
        <v>6614</v>
      </c>
      <c r="F2161" s="62">
        <v>18635.666666666672</v>
      </c>
      <c r="G2161" s="62">
        <v>242.68320991037126</v>
      </c>
      <c r="H2161" s="62">
        <v>241.14654310351639</v>
      </c>
      <c r="I2161" s="62">
        <v>2134.768</v>
      </c>
      <c r="J2161" s="62">
        <v>2084.3127686593148</v>
      </c>
      <c r="K2161" s="62">
        <v>2134.768</v>
      </c>
      <c r="L2161" s="62">
        <v>514791.92352800746</v>
      </c>
      <c r="M2161" s="63">
        <v>26594.538862683206</v>
      </c>
      <c r="N2161" s="68">
        <f>GP_need_index[[#This Row],[Normalised weighted population]]/GP_need_index[[#This Row],[Registered population]]</f>
        <v>1.4270774069087877</v>
      </c>
    </row>
    <row r="2162" spans="1:14" hidden="1" x14ac:dyDescent="0.2">
      <c r="A2162" s="46" t="s">
        <v>13249</v>
      </c>
      <c r="B2162" s="33" t="s">
        <v>5916</v>
      </c>
      <c r="C2162" s="1" t="s">
        <v>7749</v>
      </c>
      <c r="D2162" s="1" t="s">
        <v>6613</v>
      </c>
      <c r="E2162" s="1" t="s">
        <v>6614</v>
      </c>
      <c r="F2162" s="62">
        <v>18674.272881241865</v>
      </c>
      <c r="G2162" s="62">
        <v>242.68320991037126</v>
      </c>
      <c r="H2162" s="62">
        <v>241.14654310351639</v>
      </c>
      <c r="I2162" s="62">
        <v>2134.768</v>
      </c>
      <c r="J2162" s="62">
        <v>2084.3127686593148</v>
      </c>
      <c r="K2162" s="62">
        <v>2134.768</v>
      </c>
      <c r="L2162" s="62">
        <v>514791.92352800746</v>
      </c>
      <c r="M2162" s="63">
        <v>26708.481107841144</v>
      </c>
      <c r="N2162" s="64">
        <f>GP_need_index[[#This Row],[Normalised weighted population]]/GP_need_index[[#This Row],[Registered population]]</f>
        <v>1.4302287043620086</v>
      </c>
    </row>
    <row r="2163" spans="1:14" hidden="1" x14ac:dyDescent="0.2">
      <c r="A2163" s="46" t="s">
        <v>13250</v>
      </c>
      <c r="B2163" s="33" t="s">
        <v>5916</v>
      </c>
      <c r="C2163" s="1" t="s">
        <v>7749</v>
      </c>
      <c r="D2163" s="1" t="s">
        <v>6613</v>
      </c>
      <c r="E2163" s="1" t="s">
        <v>6614</v>
      </c>
      <c r="F2163" s="62">
        <v>18709.415926302623</v>
      </c>
      <c r="G2163" s="62">
        <v>242.68320991037126</v>
      </c>
      <c r="H2163" s="62">
        <v>241.14654310351639</v>
      </c>
      <c r="I2163" s="62">
        <v>2134.768</v>
      </c>
      <c r="J2163" s="62">
        <v>2084.3127686593148</v>
      </c>
      <c r="K2163" s="62">
        <v>2134.768</v>
      </c>
      <c r="L2163" s="62">
        <v>514791.92352800746</v>
      </c>
      <c r="M2163" s="63">
        <v>26816.811654906007</v>
      </c>
      <c r="N2163" s="64">
        <f>GP_need_index[[#This Row],[Normalised weighted population]]/GP_need_index[[#This Row],[Registered population]]</f>
        <v>1.4333323798315696</v>
      </c>
    </row>
    <row r="2164" spans="1:14" x14ac:dyDescent="0.2">
      <c r="A2164" s="46" t="s">
        <v>13248</v>
      </c>
      <c r="B2164" s="33" t="s">
        <v>5866</v>
      </c>
      <c r="C2164" s="1" t="s">
        <v>7750</v>
      </c>
      <c r="D2164" s="1" t="s">
        <v>6613</v>
      </c>
      <c r="E2164" s="1" t="s">
        <v>6614</v>
      </c>
      <c r="F2164" s="62">
        <v>21581.583333333332</v>
      </c>
      <c r="G2164" s="62">
        <v>289.67079529070304</v>
      </c>
      <c r="H2164" s="62">
        <v>284.80507276584495</v>
      </c>
      <c r="I2164" s="62">
        <v>2136.6370000000002</v>
      </c>
      <c r="J2164" s="62">
        <v>2084.3127686593148</v>
      </c>
      <c r="K2164" s="62">
        <v>2136.6370000000002</v>
      </c>
      <c r="L2164" s="62">
        <v>608525.05625919672</v>
      </c>
      <c r="M2164" s="63">
        <v>31436.863163454866</v>
      </c>
      <c r="N2164" s="68">
        <f>GP_need_index[[#This Row],[Normalised weighted population]]/GP_need_index[[#This Row],[Registered population]]</f>
        <v>1.4566523075672484</v>
      </c>
    </row>
    <row r="2165" spans="1:14" hidden="1" x14ac:dyDescent="0.2">
      <c r="A2165" s="46" t="s">
        <v>13249</v>
      </c>
      <c r="B2165" s="33" t="s">
        <v>5866</v>
      </c>
      <c r="C2165" s="1" t="s">
        <v>7750</v>
      </c>
      <c r="D2165" s="1" t="s">
        <v>6613</v>
      </c>
      <c r="E2165" s="1" t="s">
        <v>6614</v>
      </c>
      <c r="F2165" s="62">
        <v>21628.608449209722</v>
      </c>
      <c r="G2165" s="62">
        <v>289.67079529070304</v>
      </c>
      <c r="H2165" s="62">
        <v>284.80507276584495</v>
      </c>
      <c r="I2165" s="62">
        <v>2136.6370000000002</v>
      </c>
      <c r="J2165" s="62">
        <v>2084.3127686593148</v>
      </c>
      <c r="K2165" s="62">
        <v>2136.6370000000002</v>
      </c>
      <c r="L2165" s="62">
        <v>608525.05625919672</v>
      </c>
      <c r="M2165" s="63">
        <v>31571.551972614594</v>
      </c>
      <c r="N2165" s="64">
        <f>GP_need_index[[#This Row],[Normalised weighted population]]/GP_need_index[[#This Row],[Registered population]]</f>
        <v>1.459712586075697</v>
      </c>
    </row>
    <row r="2166" spans="1:14" hidden="1" x14ac:dyDescent="0.2">
      <c r="A2166" s="46" t="s">
        <v>13250</v>
      </c>
      <c r="B2166" s="33" t="s">
        <v>5866</v>
      </c>
      <c r="C2166" s="1" t="s">
        <v>7750</v>
      </c>
      <c r="D2166" s="1" t="s">
        <v>6613</v>
      </c>
      <c r="E2166" s="1" t="s">
        <v>6614</v>
      </c>
      <c r="F2166" s="62">
        <v>21665.416234480275</v>
      </c>
      <c r="G2166" s="62">
        <v>289.67079529070304</v>
      </c>
      <c r="H2166" s="62">
        <v>284.80507276584495</v>
      </c>
      <c r="I2166" s="62">
        <v>2136.6370000000002</v>
      </c>
      <c r="J2166" s="62">
        <v>2084.3127686593148</v>
      </c>
      <c r="K2166" s="62">
        <v>2136.6370000000002</v>
      </c>
      <c r="L2166" s="62">
        <v>608525.05625919672</v>
      </c>
      <c r="M2166" s="63">
        <v>31699.607307662303</v>
      </c>
      <c r="N2166" s="64">
        <f>GP_need_index[[#This Row],[Normalised weighted population]]/GP_need_index[[#This Row],[Registered population]]</f>
        <v>1.4631432401106017</v>
      </c>
    </row>
    <row r="2167" spans="1:14" x14ac:dyDescent="0.2">
      <c r="A2167" s="46" t="s">
        <v>13248</v>
      </c>
      <c r="B2167" s="33" t="s">
        <v>5838</v>
      </c>
      <c r="C2167" s="1" t="s">
        <v>7751</v>
      </c>
      <c r="D2167" s="1" t="s">
        <v>6613</v>
      </c>
      <c r="E2167" s="1" t="s">
        <v>6614</v>
      </c>
      <c r="F2167" s="62">
        <v>13272.833333333336</v>
      </c>
      <c r="G2167" s="62">
        <v>147.41153684168685</v>
      </c>
      <c r="H2167" s="62">
        <v>145.6209515368603</v>
      </c>
      <c r="I2167" s="62">
        <v>2108.2359999999999</v>
      </c>
      <c r="J2167" s="62">
        <v>2084.3127686593148</v>
      </c>
      <c r="K2167" s="62">
        <v>2108.2359999999999</v>
      </c>
      <c r="L2167" s="62">
        <v>307003.33238426421</v>
      </c>
      <c r="M2167" s="63">
        <v>15860.02359577105</v>
      </c>
      <c r="N2167" s="68">
        <f>GP_need_index[[#This Row],[Normalised weighted population]]/GP_need_index[[#This Row],[Registered population]]</f>
        <v>1.1949237361355436</v>
      </c>
    </row>
    <row r="2168" spans="1:14" hidden="1" x14ac:dyDescent="0.2">
      <c r="A2168" s="46" t="s">
        <v>13249</v>
      </c>
      <c r="B2168" s="33" t="s">
        <v>5838</v>
      </c>
      <c r="C2168" s="1" t="s">
        <v>7751</v>
      </c>
      <c r="D2168" s="1" t="s">
        <v>6613</v>
      </c>
      <c r="E2168" s="1" t="s">
        <v>6614</v>
      </c>
      <c r="F2168" s="62">
        <v>13313.727217837093</v>
      </c>
      <c r="G2168" s="62">
        <v>147.41153684168685</v>
      </c>
      <c r="H2168" s="62">
        <v>145.6209515368603</v>
      </c>
      <c r="I2168" s="62">
        <v>2108.2359999999999</v>
      </c>
      <c r="J2168" s="62">
        <v>2084.3127686593148</v>
      </c>
      <c r="K2168" s="62">
        <v>2108.2359999999999</v>
      </c>
      <c r="L2168" s="62">
        <v>307003.33238426421</v>
      </c>
      <c r="M2168" s="63">
        <v>15927.974640385542</v>
      </c>
      <c r="N2168" s="64">
        <f>GP_need_index[[#This Row],[Normalised weighted population]]/GP_need_index[[#This Row],[Registered population]]</f>
        <v>1.1963572919720036</v>
      </c>
    </row>
    <row r="2169" spans="1:14" hidden="1" x14ac:dyDescent="0.2">
      <c r="A2169" s="46" t="s">
        <v>13250</v>
      </c>
      <c r="B2169" s="33" t="s">
        <v>5838</v>
      </c>
      <c r="C2169" s="1" t="s">
        <v>7751</v>
      </c>
      <c r="D2169" s="1" t="s">
        <v>6613</v>
      </c>
      <c r="E2169" s="1" t="s">
        <v>6614</v>
      </c>
      <c r="F2169" s="62">
        <v>13344.712857657982</v>
      </c>
      <c r="G2169" s="62">
        <v>147.41153684168685</v>
      </c>
      <c r="H2169" s="62">
        <v>145.6209515368603</v>
      </c>
      <c r="I2169" s="62">
        <v>2108.2359999999999</v>
      </c>
      <c r="J2169" s="62">
        <v>2084.3127686593148</v>
      </c>
      <c r="K2169" s="62">
        <v>2108.2359999999999</v>
      </c>
      <c r="L2169" s="62">
        <v>307003.33238426421</v>
      </c>
      <c r="M2169" s="63">
        <v>15992.579070695943</v>
      </c>
      <c r="N2169" s="64">
        <f>GP_need_index[[#This Row],[Normalised weighted population]]/GP_need_index[[#This Row],[Registered population]]</f>
        <v>1.1984206210565602</v>
      </c>
    </row>
    <row r="2170" spans="1:14" x14ac:dyDescent="0.2">
      <c r="A2170" s="46" t="s">
        <v>13248</v>
      </c>
      <c r="B2170" s="33" t="s">
        <v>5910</v>
      </c>
      <c r="C2170" s="1" t="s">
        <v>7752</v>
      </c>
      <c r="D2170" s="1" t="s">
        <v>6613</v>
      </c>
      <c r="E2170" s="1" t="s">
        <v>6614</v>
      </c>
      <c r="F2170" s="62">
        <v>14125.666666666664</v>
      </c>
      <c r="G2170" s="62">
        <v>156.64883079309513</v>
      </c>
      <c r="H2170" s="62">
        <v>152.0151515172893</v>
      </c>
      <c r="I2170" s="62">
        <v>2024.3630000000001</v>
      </c>
      <c r="J2170" s="62">
        <v>2084.3127686593148</v>
      </c>
      <c r="K2170" s="62">
        <v>2024.3630000000001</v>
      </c>
      <c r="L2170" s="62">
        <v>307733.84817099432</v>
      </c>
      <c r="M2170" s="63">
        <v>15897.762592037452</v>
      </c>
      <c r="N2170" s="68">
        <f>GP_need_index[[#This Row],[Normalised weighted population]]/GP_need_index[[#This Row],[Registered population]]</f>
        <v>1.1254521975626488</v>
      </c>
    </row>
    <row r="2171" spans="1:14" hidden="1" x14ac:dyDescent="0.2">
      <c r="A2171" s="46" t="s">
        <v>13249</v>
      </c>
      <c r="B2171" s="33" t="s">
        <v>5910</v>
      </c>
      <c r="C2171" s="1" t="s">
        <v>7752</v>
      </c>
      <c r="D2171" s="1" t="s">
        <v>6613</v>
      </c>
      <c r="E2171" s="1" t="s">
        <v>6614</v>
      </c>
      <c r="F2171" s="62">
        <v>14166.107348475362</v>
      </c>
      <c r="G2171" s="62">
        <v>156.64883079309513</v>
      </c>
      <c r="H2171" s="62">
        <v>152.0151515172893</v>
      </c>
      <c r="I2171" s="62">
        <v>2024.3630000000001</v>
      </c>
      <c r="J2171" s="62">
        <v>2084.3127686593148</v>
      </c>
      <c r="K2171" s="62">
        <v>2024.3630000000001</v>
      </c>
      <c r="L2171" s="62">
        <v>307733.84817099432</v>
      </c>
      <c r="M2171" s="63">
        <v>15965.875326463029</v>
      </c>
      <c r="N2171" s="64">
        <f>GP_need_index[[#This Row],[Normalised weighted population]]/GP_need_index[[#This Row],[Registered population]]</f>
        <v>1.1270474615019326</v>
      </c>
    </row>
    <row r="2172" spans="1:14" hidden="1" x14ac:dyDescent="0.2">
      <c r="A2172" s="46" t="s">
        <v>13250</v>
      </c>
      <c r="B2172" s="33" t="s">
        <v>5910</v>
      </c>
      <c r="C2172" s="1" t="s">
        <v>7752</v>
      </c>
      <c r="D2172" s="1" t="s">
        <v>6613</v>
      </c>
      <c r="E2172" s="1" t="s">
        <v>6614</v>
      </c>
      <c r="F2172" s="62">
        <v>14199.437738497891</v>
      </c>
      <c r="G2172" s="62">
        <v>156.64883079309513</v>
      </c>
      <c r="H2172" s="62">
        <v>152.0151515172893</v>
      </c>
      <c r="I2172" s="62">
        <v>2024.3630000000001</v>
      </c>
      <c r="J2172" s="62">
        <v>2084.3127686593148</v>
      </c>
      <c r="K2172" s="62">
        <v>2024.3630000000001</v>
      </c>
      <c r="L2172" s="62">
        <v>307733.84817099432</v>
      </c>
      <c r="M2172" s="63">
        <v>16030.633483300982</v>
      </c>
      <c r="N2172" s="64">
        <f>GP_need_index[[#This Row],[Normalised weighted population]]/GP_need_index[[#This Row],[Registered population]]</f>
        <v>1.1289625532029557</v>
      </c>
    </row>
    <row r="2173" spans="1:14" x14ac:dyDescent="0.2">
      <c r="A2173" s="46" t="s">
        <v>13248</v>
      </c>
      <c r="B2173" s="33" t="s">
        <v>5871</v>
      </c>
      <c r="C2173" s="1" t="s">
        <v>7753</v>
      </c>
      <c r="D2173" s="1" t="s">
        <v>6613</v>
      </c>
      <c r="E2173" s="1" t="s">
        <v>6614</v>
      </c>
      <c r="F2173" s="62">
        <v>17819.25</v>
      </c>
      <c r="G2173" s="62">
        <v>212.00317721428664</v>
      </c>
      <c r="H2173" s="62">
        <v>217.56979397244768</v>
      </c>
      <c r="I2173" s="62">
        <v>2233.5210000000002</v>
      </c>
      <c r="J2173" s="62">
        <v>2084.3127686593148</v>
      </c>
      <c r="K2173" s="62">
        <v>2233.5210000000002</v>
      </c>
      <c r="L2173" s="62">
        <v>485946.70380313537</v>
      </c>
      <c r="M2173" s="63">
        <v>25104.373065756106</v>
      </c>
      <c r="N2173" s="68">
        <f>GP_need_index[[#This Row],[Normalised weighted population]]/GP_need_index[[#This Row],[Registered population]]</f>
        <v>1.4088344383605431</v>
      </c>
    </row>
    <row r="2174" spans="1:14" hidden="1" x14ac:dyDescent="0.2">
      <c r="A2174" s="46" t="s">
        <v>13249</v>
      </c>
      <c r="B2174" s="33" t="s">
        <v>5871</v>
      </c>
      <c r="C2174" s="1" t="s">
        <v>7753</v>
      </c>
      <c r="D2174" s="1" t="s">
        <v>6613</v>
      </c>
      <c r="E2174" s="1" t="s">
        <v>6614</v>
      </c>
      <c r="F2174" s="62">
        <v>17872.954310635254</v>
      </c>
      <c r="G2174" s="62">
        <v>212.00317721428664</v>
      </c>
      <c r="H2174" s="62">
        <v>217.56979397244768</v>
      </c>
      <c r="I2174" s="62">
        <v>2233.5210000000002</v>
      </c>
      <c r="J2174" s="62">
        <v>2084.3127686593148</v>
      </c>
      <c r="K2174" s="62">
        <v>2233.5210000000002</v>
      </c>
      <c r="L2174" s="62">
        <v>485946.70380313537</v>
      </c>
      <c r="M2174" s="63">
        <v>25211.930810794074</v>
      </c>
      <c r="N2174" s="64">
        <f>GP_need_index[[#This Row],[Normalised weighted population]]/GP_need_index[[#This Row],[Registered population]]</f>
        <v>1.4106191048556411</v>
      </c>
    </row>
    <row r="2175" spans="1:14" hidden="1" x14ac:dyDescent="0.2">
      <c r="A2175" s="46" t="s">
        <v>13250</v>
      </c>
      <c r="B2175" s="33" t="s">
        <v>5871</v>
      </c>
      <c r="C2175" s="1" t="s">
        <v>7753</v>
      </c>
      <c r="D2175" s="1" t="s">
        <v>6613</v>
      </c>
      <c r="E2175" s="1" t="s">
        <v>6614</v>
      </c>
      <c r="F2175" s="62">
        <v>17919.698903028591</v>
      </c>
      <c r="G2175" s="62">
        <v>212.00317721428664</v>
      </c>
      <c r="H2175" s="62">
        <v>217.56979397244768</v>
      </c>
      <c r="I2175" s="62">
        <v>2233.5210000000002</v>
      </c>
      <c r="J2175" s="62">
        <v>2084.3127686593148</v>
      </c>
      <c r="K2175" s="62">
        <v>2233.5210000000002</v>
      </c>
      <c r="L2175" s="62">
        <v>485946.70380313537</v>
      </c>
      <c r="M2175" s="63">
        <v>25314.191296752328</v>
      </c>
      <c r="N2175" s="64">
        <f>GP_need_index[[#This Row],[Normalised weighted population]]/GP_need_index[[#This Row],[Registered population]]</f>
        <v>1.4126460178677445</v>
      </c>
    </row>
    <row r="2176" spans="1:14" x14ac:dyDescent="0.2">
      <c r="A2176" s="46" t="s">
        <v>13248</v>
      </c>
      <c r="B2176" s="33" t="s">
        <v>5873</v>
      </c>
      <c r="C2176" s="1" t="s">
        <v>7754</v>
      </c>
      <c r="D2176" s="1" t="s">
        <v>6613</v>
      </c>
      <c r="E2176" s="1" t="s">
        <v>6614</v>
      </c>
      <c r="F2176" s="62">
        <v>15660.166666666664</v>
      </c>
      <c r="G2176" s="62">
        <v>124.95356060795424</v>
      </c>
      <c r="H2176" s="62">
        <v>128.84826813684498</v>
      </c>
      <c r="I2176" s="62">
        <v>2049.4769999999999</v>
      </c>
      <c r="J2176" s="62">
        <v>2084.3127686593148</v>
      </c>
      <c r="K2176" s="62">
        <v>2049.4769999999999</v>
      </c>
      <c r="L2176" s="62">
        <v>264071.56203629664</v>
      </c>
      <c r="M2176" s="63">
        <v>13642.13597403431</v>
      </c>
      <c r="N2176" s="68">
        <f>GP_need_index[[#This Row],[Normalised weighted population]]/GP_need_index[[#This Row],[Registered population]]</f>
        <v>0.87113606543359345</v>
      </c>
    </row>
    <row r="2177" spans="1:14" hidden="1" x14ac:dyDescent="0.2">
      <c r="A2177" s="46" t="s">
        <v>13249</v>
      </c>
      <c r="B2177" s="33" t="s">
        <v>5873</v>
      </c>
      <c r="C2177" s="1" t="s">
        <v>7754</v>
      </c>
      <c r="D2177" s="1" t="s">
        <v>6613</v>
      </c>
      <c r="E2177" s="1" t="s">
        <v>6614</v>
      </c>
      <c r="F2177" s="62">
        <v>15687.635851972807</v>
      </c>
      <c r="G2177" s="62">
        <v>124.95356060795424</v>
      </c>
      <c r="H2177" s="62">
        <v>128.84826813684498</v>
      </c>
      <c r="I2177" s="62">
        <v>2049.4769999999999</v>
      </c>
      <c r="J2177" s="62">
        <v>2084.3127686593148</v>
      </c>
      <c r="K2177" s="62">
        <v>2049.4769999999999</v>
      </c>
      <c r="L2177" s="62">
        <v>264071.56203629664</v>
      </c>
      <c r="M2177" s="63">
        <v>13700.584650646353</v>
      </c>
      <c r="N2177" s="64">
        <f>GP_need_index[[#This Row],[Normalised weighted population]]/GP_need_index[[#This Row],[Registered population]]</f>
        <v>0.87333647848049889</v>
      </c>
    </row>
    <row r="2178" spans="1:14" hidden="1" x14ac:dyDescent="0.2">
      <c r="A2178" s="46" t="s">
        <v>13250</v>
      </c>
      <c r="B2178" s="33" t="s">
        <v>5873</v>
      </c>
      <c r="C2178" s="1" t="s">
        <v>7754</v>
      </c>
      <c r="D2178" s="1" t="s">
        <v>6613</v>
      </c>
      <c r="E2178" s="1" t="s">
        <v>6614</v>
      </c>
      <c r="F2178" s="62">
        <v>15721.844595057008</v>
      </c>
      <c r="G2178" s="62">
        <v>124.95356060795424</v>
      </c>
      <c r="H2178" s="62">
        <v>128.84826813684498</v>
      </c>
      <c r="I2178" s="62">
        <v>2049.4769999999999</v>
      </c>
      <c r="J2178" s="62">
        <v>2084.3127686593148</v>
      </c>
      <c r="K2178" s="62">
        <v>2049.4769999999999</v>
      </c>
      <c r="L2178" s="62">
        <v>264071.56203629664</v>
      </c>
      <c r="M2178" s="63">
        <v>13756.154708124357</v>
      </c>
      <c r="N2178" s="64">
        <f>GP_need_index[[#This Row],[Normalised weighted population]]/GP_need_index[[#This Row],[Registered population]]</f>
        <v>0.87497078507246728</v>
      </c>
    </row>
    <row r="2179" spans="1:14" x14ac:dyDescent="0.2">
      <c r="A2179" s="46" t="s">
        <v>13248</v>
      </c>
      <c r="B2179" s="33" t="s">
        <v>5855</v>
      </c>
      <c r="C2179" s="1" t="s">
        <v>7755</v>
      </c>
      <c r="D2179" s="1" t="s">
        <v>6613</v>
      </c>
      <c r="E2179" s="1" t="s">
        <v>6614</v>
      </c>
      <c r="F2179" s="62">
        <v>7653.0833333333339</v>
      </c>
      <c r="G2179" s="62">
        <v>80.832710543570428</v>
      </c>
      <c r="H2179" s="62">
        <v>83.708563513359934</v>
      </c>
      <c r="I2179" s="62">
        <v>2122.86</v>
      </c>
      <c r="J2179" s="62">
        <v>2084.3127686593148</v>
      </c>
      <c r="K2179" s="62">
        <v>2122.86</v>
      </c>
      <c r="L2179" s="62">
        <v>177701.56113997128</v>
      </c>
      <c r="M2179" s="63">
        <v>9180.1966147965959</v>
      </c>
      <c r="N2179" s="68">
        <f>GP_need_index[[#This Row],[Normalised weighted population]]/GP_need_index[[#This Row],[Registered population]]</f>
        <v>1.199542225655881</v>
      </c>
    </row>
    <row r="2180" spans="1:14" hidden="1" x14ac:dyDescent="0.2">
      <c r="A2180" s="46" t="s">
        <v>13249</v>
      </c>
      <c r="B2180" s="33" t="s">
        <v>5855</v>
      </c>
      <c r="C2180" s="1" t="s">
        <v>7755</v>
      </c>
      <c r="D2180" s="1" t="s">
        <v>6613</v>
      </c>
      <c r="E2180" s="1" t="s">
        <v>6614</v>
      </c>
      <c r="F2180" s="62">
        <v>7679.6968397165947</v>
      </c>
      <c r="G2180" s="62">
        <v>80.832710543570428</v>
      </c>
      <c r="H2180" s="62">
        <v>83.708563513359934</v>
      </c>
      <c r="I2180" s="62">
        <v>2122.86</v>
      </c>
      <c r="J2180" s="62">
        <v>2084.3127686593148</v>
      </c>
      <c r="K2180" s="62">
        <v>2122.86</v>
      </c>
      <c r="L2180" s="62">
        <v>177701.56113997128</v>
      </c>
      <c r="M2180" s="63">
        <v>9219.5284572730579</v>
      </c>
      <c r="N2180" s="64">
        <f>GP_need_index[[#This Row],[Normalised weighted population]]/GP_need_index[[#This Row],[Registered population]]</f>
        <v>1.2005068233413869</v>
      </c>
    </row>
    <row r="2181" spans="1:14" hidden="1" x14ac:dyDescent="0.2">
      <c r="A2181" s="46" t="s">
        <v>13250</v>
      </c>
      <c r="B2181" s="33" t="s">
        <v>5855</v>
      </c>
      <c r="C2181" s="1" t="s">
        <v>7755</v>
      </c>
      <c r="D2181" s="1" t="s">
        <v>6613</v>
      </c>
      <c r="E2181" s="1" t="s">
        <v>6614</v>
      </c>
      <c r="F2181" s="62">
        <v>7705.8138770754122</v>
      </c>
      <c r="G2181" s="62">
        <v>80.832710543570428</v>
      </c>
      <c r="H2181" s="62">
        <v>83.708563513359934</v>
      </c>
      <c r="I2181" s="62">
        <v>2122.86</v>
      </c>
      <c r="J2181" s="62">
        <v>2084.3127686593148</v>
      </c>
      <c r="K2181" s="62">
        <v>2122.86</v>
      </c>
      <c r="L2181" s="62">
        <v>177701.56113997128</v>
      </c>
      <c r="M2181" s="63">
        <v>9256.9231918303612</v>
      </c>
      <c r="N2181" s="64">
        <f>GP_need_index[[#This Row],[Normalised weighted population]]/GP_need_index[[#This Row],[Registered population]]</f>
        <v>1.2012907837508842</v>
      </c>
    </row>
    <row r="2182" spans="1:14" x14ac:dyDescent="0.2">
      <c r="A2182" s="46" t="s">
        <v>13248</v>
      </c>
      <c r="B2182" s="33" t="s">
        <v>5835</v>
      </c>
      <c r="C2182" s="1" t="s">
        <v>7756</v>
      </c>
      <c r="D2182" s="1" t="s">
        <v>6613</v>
      </c>
      <c r="E2182" s="1" t="s">
        <v>6614</v>
      </c>
      <c r="F2182" s="62">
        <v>9363.5833333333321</v>
      </c>
      <c r="G2182" s="62">
        <v>100.37595814474905</v>
      </c>
      <c r="H2182" s="62">
        <v>94.964175195355722</v>
      </c>
      <c r="I2182" s="62">
        <v>1999.885</v>
      </c>
      <c r="J2182" s="62">
        <v>2084.3127686593148</v>
      </c>
      <c r="K2182" s="62">
        <v>1999.885</v>
      </c>
      <c r="L2182" s="62">
        <v>189917.42951056399</v>
      </c>
      <c r="M2182" s="63">
        <v>9811.2775841651364</v>
      </c>
      <c r="N2182" s="68">
        <f>GP_need_index[[#This Row],[Normalised weighted population]]/GP_need_index[[#This Row],[Registered population]]</f>
        <v>1.0478122781518975</v>
      </c>
    </row>
    <row r="2183" spans="1:14" hidden="1" x14ac:dyDescent="0.2">
      <c r="A2183" s="46" t="s">
        <v>13249</v>
      </c>
      <c r="B2183" s="33" t="s">
        <v>5835</v>
      </c>
      <c r="C2183" s="1" t="s">
        <v>7756</v>
      </c>
      <c r="D2183" s="1" t="s">
        <v>6613</v>
      </c>
      <c r="E2183" s="1" t="s">
        <v>6614</v>
      </c>
      <c r="F2183" s="62">
        <v>9386.3720587273256</v>
      </c>
      <c r="G2183" s="62">
        <v>100.37595814474905</v>
      </c>
      <c r="H2183" s="62">
        <v>94.964175195355722</v>
      </c>
      <c r="I2183" s="62">
        <v>1999.885</v>
      </c>
      <c r="J2183" s="62">
        <v>2084.3127686593148</v>
      </c>
      <c r="K2183" s="62">
        <v>1999.885</v>
      </c>
      <c r="L2183" s="62">
        <v>189917.42951056399</v>
      </c>
      <c r="M2183" s="63">
        <v>9853.3132442523347</v>
      </c>
      <c r="N2183" s="64">
        <f>GP_need_index[[#This Row],[Normalised weighted population]]/GP_need_index[[#This Row],[Registered population]]</f>
        <v>1.0497467160478529</v>
      </c>
    </row>
    <row r="2184" spans="1:14" hidden="1" x14ac:dyDescent="0.2">
      <c r="A2184" s="46" t="s">
        <v>13250</v>
      </c>
      <c r="B2184" s="33" t="s">
        <v>5835</v>
      </c>
      <c r="C2184" s="1" t="s">
        <v>7756</v>
      </c>
      <c r="D2184" s="1" t="s">
        <v>6613</v>
      </c>
      <c r="E2184" s="1" t="s">
        <v>6614</v>
      </c>
      <c r="F2184" s="62">
        <v>9403.7462073630668</v>
      </c>
      <c r="G2184" s="62">
        <v>100.37595814474905</v>
      </c>
      <c r="H2184" s="62">
        <v>94.964175195355722</v>
      </c>
      <c r="I2184" s="62">
        <v>1999.885</v>
      </c>
      <c r="J2184" s="62">
        <v>2084.3127686593148</v>
      </c>
      <c r="K2184" s="62">
        <v>1999.885</v>
      </c>
      <c r="L2184" s="62">
        <v>189917.42951056399</v>
      </c>
      <c r="M2184" s="63">
        <v>9893.2786323940782</v>
      </c>
      <c r="N2184" s="64">
        <f>GP_need_index[[#This Row],[Normalised weighted population]]/GP_need_index[[#This Row],[Registered population]]</f>
        <v>1.0520571710716429</v>
      </c>
    </row>
    <row r="2185" spans="1:14" x14ac:dyDescent="0.2">
      <c r="A2185" s="46" t="s">
        <v>13248</v>
      </c>
      <c r="B2185" s="33" t="s">
        <v>5851</v>
      </c>
      <c r="C2185" s="1" t="s">
        <v>7757</v>
      </c>
      <c r="D2185" s="1" t="s">
        <v>6613</v>
      </c>
      <c r="E2185" s="1" t="s">
        <v>6614</v>
      </c>
      <c r="F2185" s="62">
        <v>11172.25</v>
      </c>
      <c r="G2185" s="62">
        <v>110.66131771341966</v>
      </c>
      <c r="H2185" s="62">
        <v>112.35597754950058</v>
      </c>
      <c r="I2185" s="62">
        <v>2075.7240000000002</v>
      </c>
      <c r="J2185" s="62">
        <v>2084.3127686593148</v>
      </c>
      <c r="K2185" s="62">
        <v>2075.7240000000002</v>
      </c>
      <c r="L2185" s="62">
        <v>233219.99914295957</v>
      </c>
      <c r="M2185" s="63">
        <v>12048.320976474954</v>
      </c>
      <c r="N2185" s="68">
        <f>GP_need_index[[#This Row],[Normalised weighted population]]/GP_need_index[[#This Row],[Registered population]]</f>
        <v>1.0784149098413438</v>
      </c>
    </row>
    <row r="2186" spans="1:14" hidden="1" x14ac:dyDescent="0.2">
      <c r="A2186" s="46" t="s">
        <v>13249</v>
      </c>
      <c r="B2186" s="33" t="s">
        <v>5851</v>
      </c>
      <c r="C2186" s="1" t="s">
        <v>7757</v>
      </c>
      <c r="D2186" s="1" t="s">
        <v>6613</v>
      </c>
      <c r="E2186" s="1" t="s">
        <v>6614</v>
      </c>
      <c r="F2186" s="62">
        <v>11205.323802025245</v>
      </c>
      <c r="G2186" s="62">
        <v>110.66131771341966</v>
      </c>
      <c r="H2186" s="62">
        <v>112.35597754950058</v>
      </c>
      <c r="I2186" s="62">
        <v>2075.7240000000002</v>
      </c>
      <c r="J2186" s="62">
        <v>2084.3127686593148</v>
      </c>
      <c r="K2186" s="62">
        <v>2075.7240000000002</v>
      </c>
      <c r="L2186" s="62">
        <v>233219.99914295957</v>
      </c>
      <c r="M2186" s="63">
        <v>12099.941075982275</v>
      </c>
      <c r="N2186" s="64">
        <f>GP_need_index[[#This Row],[Normalised weighted population]]/GP_need_index[[#This Row],[Registered population]]</f>
        <v>1.0798385918839166</v>
      </c>
    </row>
    <row r="2187" spans="1:14" hidden="1" x14ac:dyDescent="0.2">
      <c r="A2187" s="46" t="s">
        <v>13250</v>
      </c>
      <c r="B2187" s="33" t="s">
        <v>5851</v>
      </c>
      <c r="C2187" s="1" t="s">
        <v>7757</v>
      </c>
      <c r="D2187" s="1" t="s">
        <v>6613</v>
      </c>
      <c r="E2187" s="1" t="s">
        <v>6614</v>
      </c>
      <c r="F2187" s="62">
        <v>11232.993738607784</v>
      </c>
      <c r="G2187" s="62">
        <v>110.66131771341966</v>
      </c>
      <c r="H2187" s="62">
        <v>112.35597754950058</v>
      </c>
      <c r="I2187" s="62">
        <v>2075.7240000000002</v>
      </c>
      <c r="J2187" s="62">
        <v>2084.3127686593148</v>
      </c>
      <c r="K2187" s="62">
        <v>2075.7240000000002</v>
      </c>
      <c r="L2187" s="62">
        <v>233219.99914295957</v>
      </c>
      <c r="M2187" s="63">
        <v>12149.018866326142</v>
      </c>
      <c r="N2187" s="64">
        <f>GP_need_index[[#This Row],[Normalised weighted population]]/GP_need_index[[#This Row],[Registered population]]</f>
        <v>1.0815477288632309</v>
      </c>
    </row>
    <row r="2188" spans="1:14" x14ac:dyDescent="0.2">
      <c r="A2188" s="46" t="s">
        <v>13248</v>
      </c>
      <c r="B2188" s="33" t="s">
        <v>5900</v>
      </c>
      <c r="C2188" s="1" t="s">
        <v>7758</v>
      </c>
      <c r="D2188" s="1" t="s">
        <v>6613</v>
      </c>
      <c r="E2188" s="1" t="s">
        <v>6614</v>
      </c>
      <c r="F2188" s="62">
        <v>13938.333333333332</v>
      </c>
      <c r="G2188" s="62">
        <v>163.60101283410387</v>
      </c>
      <c r="H2188" s="62">
        <v>162.29761306086749</v>
      </c>
      <c r="I2188" s="62">
        <v>2106.502</v>
      </c>
      <c r="J2188" s="62">
        <v>2084.3127686593148</v>
      </c>
      <c r="K2188" s="62">
        <v>2106.502</v>
      </c>
      <c r="L2188" s="62">
        <v>341880.24650794349</v>
      </c>
      <c r="M2188" s="63">
        <v>17661.791272536459</v>
      </c>
      <c r="N2188" s="68">
        <f>GP_need_index[[#This Row],[Normalised weighted population]]/GP_need_index[[#This Row],[Registered population]]</f>
        <v>1.2671379604833046</v>
      </c>
    </row>
    <row r="2189" spans="1:14" hidden="1" x14ac:dyDescent="0.2">
      <c r="A2189" s="46" t="s">
        <v>13249</v>
      </c>
      <c r="B2189" s="33" t="s">
        <v>5900</v>
      </c>
      <c r="C2189" s="1" t="s">
        <v>7758</v>
      </c>
      <c r="D2189" s="1" t="s">
        <v>6613</v>
      </c>
      <c r="E2189" s="1" t="s">
        <v>6614</v>
      </c>
      <c r="F2189" s="62">
        <v>13977.201418803605</v>
      </c>
      <c r="G2189" s="62">
        <v>163.60101283410387</v>
      </c>
      <c r="H2189" s="62">
        <v>162.29761306086749</v>
      </c>
      <c r="I2189" s="62">
        <v>2106.502</v>
      </c>
      <c r="J2189" s="62">
        <v>2084.3127686593148</v>
      </c>
      <c r="K2189" s="62">
        <v>2106.502</v>
      </c>
      <c r="L2189" s="62">
        <v>341880.24650794349</v>
      </c>
      <c r="M2189" s="63">
        <v>17737.461851428408</v>
      </c>
      <c r="N2189" s="64">
        <f>GP_need_index[[#This Row],[Normalised weighted population]]/GP_need_index[[#This Row],[Registered population]]</f>
        <v>1.2690281351720456</v>
      </c>
    </row>
    <row r="2190" spans="1:14" hidden="1" x14ac:dyDescent="0.2">
      <c r="A2190" s="46" t="s">
        <v>13250</v>
      </c>
      <c r="B2190" s="33" t="s">
        <v>5900</v>
      </c>
      <c r="C2190" s="1" t="s">
        <v>7758</v>
      </c>
      <c r="D2190" s="1" t="s">
        <v>6613</v>
      </c>
      <c r="E2190" s="1" t="s">
        <v>6614</v>
      </c>
      <c r="F2190" s="62">
        <v>14008.737140075569</v>
      </c>
      <c r="G2190" s="62">
        <v>163.60101283410387</v>
      </c>
      <c r="H2190" s="62">
        <v>162.29761306086749</v>
      </c>
      <c r="I2190" s="62">
        <v>2106.502</v>
      </c>
      <c r="J2190" s="62">
        <v>2084.3127686593148</v>
      </c>
      <c r="K2190" s="62">
        <v>2106.502</v>
      </c>
      <c r="L2190" s="62">
        <v>341880.24650794349</v>
      </c>
      <c r="M2190" s="63">
        <v>17809.405626072454</v>
      </c>
      <c r="N2190" s="64">
        <f>GP_need_index[[#This Row],[Normalised weighted population]]/GP_need_index[[#This Row],[Registered population]]</f>
        <v>1.2713070027650175</v>
      </c>
    </row>
    <row r="2191" spans="1:14" x14ac:dyDescent="0.2">
      <c r="A2191" s="46" t="s">
        <v>13248</v>
      </c>
      <c r="B2191" s="33" t="s">
        <v>5857</v>
      </c>
      <c r="C2191" s="1" t="s">
        <v>7759</v>
      </c>
      <c r="D2191" s="1" t="s">
        <v>6613</v>
      </c>
      <c r="E2191" s="1" t="s">
        <v>6614</v>
      </c>
      <c r="F2191" s="62">
        <v>9058.25</v>
      </c>
      <c r="G2191" s="62">
        <v>93.923284112329384</v>
      </c>
      <c r="H2191" s="62">
        <v>92.036162159933468</v>
      </c>
      <c r="I2191" s="62">
        <v>2108.0030000000002</v>
      </c>
      <c r="J2191" s="62">
        <v>2084.3127686593148</v>
      </c>
      <c r="K2191" s="62">
        <v>2108.0030000000002</v>
      </c>
      <c r="L2191" s="62">
        <v>194012.50594162624</v>
      </c>
      <c r="M2191" s="63">
        <v>10022.832319805075</v>
      </c>
      <c r="N2191" s="68">
        <f>GP_need_index[[#This Row],[Normalised weighted population]]/GP_need_index[[#This Row],[Registered population]]</f>
        <v>1.106486608318944</v>
      </c>
    </row>
    <row r="2192" spans="1:14" hidden="1" x14ac:dyDescent="0.2">
      <c r="A2192" s="46" t="s">
        <v>13249</v>
      </c>
      <c r="B2192" s="33" t="s">
        <v>5857</v>
      </c>
      <c r="C2192" s="1" t="s">
        <v>7759</v>
      </c>
      <c r="D2192" s="1" t="s">
        <v>6613</v>
      </c>
      <c r="E2192" s="1" t="s">
        <v>6614</v>
      </c>
      <c r="F2192" s="62">
        <v>9081.9946005007059</v>
      </c>
      <c r="G2192" s="62">
        <v>93.923284112329384</v>
      </c>
      <c r="H2192" s="62">
        <v>92.036162159933468</v>
      </c>
      <c r="I2192" s="62">
        <v>2108.0030000000002</v>
      </c>
      <c r="J2192" s="62">
        <v>2084.3127686593148</v>
      </c>
      <c r="K2192" s="62">
        <v>2108.0030000000002</v>
      </c>
      <c r="L2192" s="62">
        <v>194012.50594162624</v>
      </c>
      <c r="M2192" s="63">
        <v>10065.774369797247</v>
      </c>
      <c r="N2192" s="64">
        <f>GP_need_index[[#This Row],[Normalised weighted population]]/GP_need_index[[#This Row],[Registered population]]</f>
        <v>1.1083219945145424</v>
      </c>
    </row>
    <row r="2193" spans="1:14" hidden="1" x14ac:dyDescent="0.2">
      <c r="A2193" s="46" t="s">
        <v>13250</v>
      </c>
      <c r="B2193" s="33" t="s">
        <v>5857</v>
      </c>
      <c r="C2193" s="1" t="s">
        <v>7759</v>
      </c>
      <c r="D2193" s="1" t="s">
        <v>6613</v>
      </c>
      <c r="E2193" s="1" t="s">
        <v>6614</v>
      </c>
      <c r="F2193" s="62">
        <v>9103.3052473652042</v>
      </c>
      <c r="G2193" s="62">
        <v>93.923284112329384</v>
      </c>
      <c r="H2193" s="62">
        <v>92.036162159933468</v>
      </c>
      <c r="I2193" s="62">
        <v>2108.0030000000002</v>
      </c>
      <c r="J2193" s="62">
        <v>2084.3127686593148</v>
      </c>
      <c r="K2193" s="62">
        <v>2108.0030000000002</v>
      </c>
      <c r="L2193" s="62">
        <v>194012.50594162624</v>
      </c>
      <c r="M2193" s="63">
        <v>10106.601507802914</v>
      </c>
      <c r="N2193" s="64">
        <f>GP_need_index[[#This Row],[Normalised weighted population]]/GP_need_index[[#This Row],[Registered population]]</f>
        <v>1.1102123056598698</v>
      </c>
    </row>
    <row r="2194" spans="1:14" x14ac:dyDescent="0.2">
      <c r="A2194" s="46" t="s">
        <v>13248</v>
      </c>
      <c r="B2194" s="33" t="s">
        <v>5912</v>
      </c>
      <c r="C2194" s="1" t="s">
        <v>7760</v>
      </c>
      <c r="D2194" s="1" t="s">
        <v>6613</v>
      </c>
      <c r="E2194" s="1" t="s">
        <v>6614</v>
      </c>
      <c r="F2194" s="62">
        <v>11189.5</v>
      </c>
      <c r="G2194" s="62">
        <v>43.480093570568542</v>
      </c>
      <c r="H2194" s="62">
        <v>43.032854921644727</v>
      </c>
      <c r="I2194" s="62">
        <v>1999.6179999999999</v>
      </c>
      <c r="J2194" s="62">
        <v>2084.3127686593148</v>
      </c>
      <c r="K2194" s="62">
        <v>1999.6179999999999</v>
      </c>
      <c r="L2194" s="62">
        <v>86049.271292709382</v>
      </c>
      <c r="M2194" s="63">
        <v>4445.3702261221015</v>
      </c>
      <c r="N2194" s="68">
        <f>GP_need_index[[#This Row],[Normalised weighted population]]/GP_need_index[[#This Row],[Registered population]]</f>
        <v>0.39728050637848888</v>
      </c>
    </row>
    <row r="2195" spans="1:14" hidden="1" x14ac:dyDescent="0.2">
      <c r="A2195" s="46" t="s">
        <v>13249</v>
      </c>
      <c r="B2195" s="33" t="s">
        <v>5912</v>
      </c>
      <c r="C2195" s="1" t="s">
        <v>7760</v>
      </c>
      <c r="D2195" s="1" t="s">
        <v>6613</v>
      </c>
      <c r="E2195" s="1" t="s">
        <v>6614</v>
      </c>
      <c r="F2195" s="62">
        <v>11200.615438225417</v>
      </c>
      <c r="G2195" s="62">
        <v>43.480093570568542</v>
      </c>
      <c r="H2195" s="62">
        <v>43.032854921644727</v>
      </c>
      <c r="I2195" s="62">
        <v>1999.6179999999999</v>
      </c>
      <c r="J2195" s="62">
        <v>2084.3127686593148</v>
      </c>
      <c r="K2195" s="62">
        <v>1999.6179999999999</v>
      </c>
      <c r="L2195" s="62">
        <v>86049.271292709382</v>
      </c>
      <c r="M2195" s="63">
        <v>4464.4160710881642</v>
      </c>
      <c r="N2195" s="64">
        <f>GP_need_index[[#This Row],[Normalised weighted population]]/GP_need_index[[#This Row],[Registered population]]</f>
        <v>0.39858667550106419</v>
      </c>
    </row>
    <row r="2196" spans="1:14" hidden="1" x14ac:dyDescent="0.2">
      <c r="A2196" s="46" t="s">
        <v>13250</v>
      </c>
      <c r="B2196" s="33" t="s">
        <v>5912</v>
      </c>
      <c r="C2196" s="1" t="s">
        <v>7760</v>
      </c>
      <c r="D2196" s="1" t="s">
        <v>6613</v>
      </c>
      <c r="E2196" s="1" t="s">
        <v>6614</v>
      </c>
      <c r="F2196" s="62">
        <v>11226.56513518716</v>
      </c>
      <c r="G2196" s="62">
        <v>43.480093570568542</v>
      </c>
      <c r="H2196" s="62">
        <v>43.032854921644727</v>
      </c>
      <c r="I2196" s="62">
        <v>1999.6179999999999</v>
      </c>
      <c r="J2196" s="62">
        <v>2084.3127686593148</v>
      </c>
      <c r="K2196" s="62">
        <v>1999.6179999999999</v>
      </c>
      <c r="L2196" s="62">
        <v>86049.271292709382</v>
      </c>
      <c r="M2196" s="63">
        <v>4482.5239010824407</v>
      </c>
      <c r="N2196" s="64">
        <f>GP_need_index[[#This Row],[Normalised weighted population]]/GP_need_index[[#This Row],[Registered population]]</f>
        <v>0.39927830526123892</v>
      </c>
    </row>
    <row r="2197" spans="1:14" x14ac:dyDescent="0.2">
      <c r="A2197" s="46" t="s">
        <v>13248</v>
      </c>
      <c r="B2197" s="33" t="s">
        <v>5874</v>
      </c>
      <c r="C2197" s="1" t="s">
        <v>7761</v>
      </c>
      <c r="D2197" s="1" t="s">
        <v>6613</v>
      </c>
      <c r="E2197" s="1" t="s">
        <v>6614</v>
      </c>
      <c r="F2197" s="62">
        <v>4981</v>
      </c>
      <c r="G2197" s="62">
        <v>53.492485726808333</v>
      </c>
      <c r="H2197" s="62">
        <v>57.784360129639992</v>
      </c>
      <c r="I2197" s="62">
        <v>2119.3090000000002</v>
      </c>
      <c r="J2197" s="62">
        <v>2084.3127686593148</v>
      </c>
      <c r="K2197" s="62">
        <v>2119.3090000000002</v>
      </c>
      <c r="L2197" s="62">
        <v>122462.91448198722</v>
      </c>
      <c r="M2197" s="63">
        <v>6326.5264849312834</v>
      </c>
      <c r="N2197" s="68">
        <f>GP_need_index[[#This Row],[Normalised weighted population]]/GP_need_index[[#This Row],[Registered population]]</f>
        <v>1.2701317978179649</v>
      </c>
    </row>
    <row r="2198" spans="1:14" hidden="1" x14ac:dyDescent="0.2">
      <c r="A2198" s="46" t="s">
        <v>13249</v>
      </c>
      <c r="B2198" s="33" t="s">
        <v>5874</v>
      </c>
      <c r="C2198" s="1" t="s">
        <v>7761</v>
      </c>
      <c r="D2198" s="1" t="s">
        <v>6613</v>
      </c>
      <c r="E2198" s="1" t="s">
        <v>6614</v>
      </c>
      <c r="F2198" s="62">
        <v>4992.3195154559562</v>
      </c>
      <c r="G2198" s="62">
        <v>53.492485726808333</v>
      </c>
      <c r="H2198" s="62">
        <v>57.784360129639992</v>
      </c>
      <c r="I2198" s="62">
        <v>2119.3090000000002</v>
      </c>
      <c r="J2198" s="62">
        <v>2084.3127686593148</v>
      </c>
      <c r="K2198" s="62">
        <v>2119.3090000000002</v>
      </c>
      <c r="L2198" s="62">
        <v>122462.91448198722</v>
      </c>
      <c r="M2198" s="63">
        <v>6353.6319984153215</v>
      </c>
      <c r="N2198" s="64">
        <f>GP_need_index[[#This Row],[Normalised weighted population]]/GP_need_index[[#This Row],[Registered population]]</f>
        <v>1.2726813615884989</v>
      </c>
    </row>
    <row r="2199" spans="1:14" hidden="1" x14ac:dyDescent="0.2">
      <c r="A2199" s="46" t="s">
        <v>13250</v>
      </c>
      <c r="B2199" s="33" t="s">
        <v>5874</v>
      </c>
      <c r="C2199" s="1" t="s">
        <v>7761</v>
      </c>
      <c r="D2199" s="1" t="s">
        <v>6613</v>
      </c>
      <c r="E2199" s="1" t="s">
        <v>6614</v>
      </c>
      <c r="F2199" s="62">
        <v>5001.606314201872</v>
      </c>
      <c r="G2199" s="62">
        <v>53.492485726808333</v>
      </c>
      <c r="H2199" s="62">
        <v>57.784360129639992</v>
      </c>
      <c r="I2199" s="62">
        <v>2119.3090000000002</v>
      </c>
      <c r="J2199" s="62">
        <v>2084.3127686593148</v>
      </c>
      <c r="K2199" s="62">
        <v>2119.3090000000002</v>
      </c>
      <c r="L2199" s="62">
        <v>122462.91448198722</v>
      </c>
      <c r="M2199" s="63">
        <v>6379.4025552454914</v>
      </c>
      <c r="N2199" s="64">
        <f>GP_need_index[[#This Row],[Normalised weighted population]]/GP_need_index[[#This Row],[Registered population]]</f>
        <v>1.2754707496932374</v>
      </c>
    </row>
    <row r="2200" spans="1:14" x14ac:dyDescent="0.2">
      <c r="A2200" s="46" t="s">
        <v>13248</v>
      </c>
      <c r="B2200" s="33" t="s">
        <v>5917</v>
      </c>
      <c r="C2200" s="1" t="s">
        <v>7762</v>
      </c>
      <c r="D2200" s="1" t="s">
        <v>6613</v>
      </c>
      <c r="E2200" s="1" t="s">
        <v>6614</v>
      </c>
      <c r="F2200" s="62">
        <v>5627.666666666667</v>
      </c>
      <c r="G2200" s="62">
        <v>48.94947533240672</v>
      </c>
      <c r="H2200" s="62">
        <v>48.58855142247122</v>
      </c>
      <c r="I2200" s="62">
        <v>2036.231</v>
      </c>
      <c r="J2200" s="62">
        <v>2084.3127686593148</v>
      </c>
      <c r="K2200" s="62">
        <v>2036.231</v>
      </c>
      <c r="L2200" s="62">
        <v>98937.51465153</v>
      </c>
      <c r="M2200" s="63">
        <v>5111.186594275021</v>
      </c>
      <c r="N2200" s="68">
        <f>GP_need_index[[#This Row],[Normalised weighted population]]/GP_need_index[[#This Row],[Registered population]]</f>
        <v>0.90822482869306775</v>
      </c>
    </row>
    <row r="2201" spans="1:14" hidden="1" x14ac:dyDescent="0.2">
      <c r="A2201" s="46" t="s">
        <v>13249</v>
      </c>
      <c r="B2201" s="33" t="s">
        <v>5917</v>
      </c>
      <c r="C2201" s="1" t="s">
        <v>7762</v>
      </c>
      <c r="D2201" s="1" t="s">
        <v>6613</v>
      </c>
      <c r="E2201" s="1" t="s">
        <v>6614</v>
      </c>
      <c r="F2201" s="62">
        <v>5646.6259990853905</v>
      </c>
      <c r="G2201" s="62">
        <v>48.94947533240672</v>
      </c>
      <c r="H2201" s="62">
        <v>48.58855142247122</v>
      </c>
      <c r="I2201" s="62">
        <v>2036.231</v>
      </c>
      <c r="J2201" s="62">
        <v>2084.3127686593148</v>
      </c>
      <c r="K2201" s="62">
        <v>2036.231</v>
      </c>
      <c r="L2201" s="62">
        <v>98937.51465153</v>
      </c>
      <c r="M2201" s="63">
        <v>5133.0850779817656</v>
      </c>
      <c r="N2201" s="64">
        <f>GP_need_index[[#This Row],[Normalised weighted population]]/GP_need_index[[#This Row],[Registered population]]</f>
        <v>0.90905349120221435</v>
      </c>
    </row>
    <row r="2202" spans="1:14" hidden="1" x14ac:dyDescent="0.2">
      <c r="A2202" s="46" t="s">
        <v>13250</v>
      </c>
      <c r="B2202" s="33" t="s">
        <v>5917</v>
      </c>
      <c r="C2202" s="1" t="s">
        <v>7762</v>
      </c>
      <c r="D2202" s="1" t="s">
        <v>6613</v>
      </c>
      <c r="E2202" s="1" t="s">
        <v>6614</v>
      </c>
      <c r="F2202" s="62">
        <v>5663.3390808314534</v>
      </c>
      <c r="G2202" s="62">
        <v>48.94947533240672</v>
      </c>
      <c r="H2202" s="62">
        <v>48.58855142247122</v>
      </c>
      <c r="I2202" s="62">
        <v>2036.231</v>
      </c>
      <c r="J2202" s="62">
        <v>2084.3127686593148</v>
      </c>
      <c r="K2202" s="62">
        <v>2036.231</v>
      </c>
      <c r="L2202" s="62">
        <v>98937.51465153</v>
      </c>
      <c r="M2202" s="63">
        <v>5153.9050531942457</v>
      </c>
      <c r="N2202" s="64">
        <f>GP_need_index[[#This Row],[Normalised weighted population]]/GP_need_index[[#This Row],[Registered population]]</f>
        <v>0.91004705521492169</v>
      </c>
    </row>
    <row r="2203" spans="1:14" x14ac:dyDescent="0.2">
      <c r="A2203" s="46" t="s">
        <v>13248</v>
      </c>
      <c r="B2203" s="33" t="s">
        <v>5887</v>
      </c>
      <c r="C2203" s="1" t="s">
        <v>7763</v>
      </c>
      <c r="D2203" s="1" t="s">
        <v>6613</v>
      </c>
      <c r="E2203" s="1" t="s">
        <v>6614</v>
      </c>
      <c r="F2203" s="62">
        <v>11685.833333333332</v>
      </c>
      <c r="G2203" s="62">
        <v>83.219718358667222</v>
      </c>
      <c r="H2203" s="62">
        <v>88.441236795543276</v>
      </c>
      <c r="I2203" s="62">
        <v>2054.239</v>
      </c>
      <c r="J2203" s="62">
        <v>2084.3127686593148</v>
      </c>
      <c r="K2203" s="62">
        <v>2054.239</v>
      </c>
      <c r="L2203" s="62">
        <v>181679.43783364003</v>
      </c>
      <c r="M2203" s="63">
        <v>9385.6967236478176</v>
      </c>
      <c r="N2203" s="68">
        <f>GP_need_index[[#This Row],[Normalised weighted population]]/GP_need_index[[#This Row],[Registered population]]</f>
        <v>0.80316879900002724</v>
      </c>
    </row>
    <row r="2204" spans="1:14" hidden="1" x14ac:dyDescent="0.2">
      <c r="A2204" s="46" t="s">
        <v>13249</v>
      </c>
      <c r="B2204" s="33" t="s">
        <v>5887</v>
      </c>
      <c r="C2204" s="1" t="s">
        <v>7763</v>
      </c>
      <c r="D2204" s="1" t="s">
        <v>6613</v>
      </c>
      <c r="E2204" s="1" t="s">
        <v>6614</v>
      </c>
      <c r="F2204" s="62">
        <v>11710.13666317692</v>
      </c>
      <c r="G2204" s="62">
        <v>83.219718358667222</v>
      </c>
      <c r="H2204" s="62">
        <v>88.441236795543276</v>
      </c>
      <c r="I2204" s="62">
        <v>2054.239</v>
      </c>
      <c r="J2204" s="62">
        <v>2084.3127686593148</v>
      </c>
      <c r="K2204" s="62">
        <v>2054.239</v>
      </c>
      <c r="L2204" s="62">
        <v>181679.43783364003</v>
      </c>
      <c r="M2204" s="63">
        <v>9425.9090154489932</v>
      </c>
      <c r="N2204" s="64">
        <f>GP_need_index[[#This Row],[Normalised weighted population]]/GP_need_index[[#This Row],[Registered population]]</f>
        <v>0.80493586766491043</v>
      </c>
    </row>
    <row r="2205" spans="1:14" hidden="1" x14ac:dyDescent="0.2">
      <c r="A2205" s="46" t="s">
        <v>13250</v>
      </c>
      <c r="B2205" s="33" t="s">
        <v>5887</v>
      </c>
      <c r="C2205" s="1" t="s">
        <v>7763</v>
      </c>
      <c r="D2205" s="1" t="s">
        <v>6613</v>
      </c>
      <c r="E2205" s="1" t="s">
        <v>6614</v>
      </c>
      <c r="F2205" s="62">
        <v>11746.9436734499</v>
      </c>
      <c r="G2205" s="62">
        <v>83.219718358667222</v>
      </c>
      <c r="H2205" s="62">
        <v>88.441236795543276</v>
      </c>
      <c r="I2205" s="62">
        <v>2054.239</v>
      </c>
      <c r="J2205" s="62">
        <v>2084.3127686593148</v>
      </c>
      <c r="K2205" s="62">
        <v>2054.239</v>
      </c>
      <c r="L2205" s="62">
        <v>181679.43783364003</v>
      </c>
      <c r="M2205" s="63">
        <v>9464.1408368732154</v>
      </c>
      <c r="N2205" s="64">
        <f>GP_need_index[[#This Row],[Normalised weighted population]]/GP_need_index[[#This Row],[Registered population]]</f>
        <v>0.80566835935919157</v>
      </c>
    </row>
    <row r="2206" spans="1:14" x14ac:dyDescent="0.2">
      <c r="A2206" s="46" t="s">
        <v>13248</v>
      </c>
      <c r="B2206" s="33" t="s">
        <v>5918</v>
      </c>
      <c r="C2206" s="1" t="s">
        <v>7764</v>
      </c>
      <c r="D2206" s="1" t="s">
        <v>6613</v>
      </c>
      <c r="E2206" s="1" t="s">
        <v>6614</v>
      </c>
      <c r="F2206" s="62">
        <v>19081.583333333336</v>
      </c>
      <c r="G2206" s="62">
        <v>157.28143776022708</v>
      </c>
      <c r="H2206" s="62">
        <v>156.32771293554711</v>
      </c>
      <c r="I2206" s="62">
        <v>2017.25</v>
      </c>
      <c r="J2206" s="62">
        <v>2084.3127686593148</v>
      </c>
      <c r="K2206" s="62">
        <v>2017.25</v>
      </c>
      <c r="L2206" s="62">
        <v>315352.07891923242</v>
      </c>
      <c r="M2206" s="63">
        <v>16291.326135751213</v>
      </c>
      <c r="N2206" s="68">
        <f>GP_need_index[[#This Row],[Normalised weighted population]]/GP_need_index[[#This Row],[Registered population]]</f>
        <v>0.85377223950237591</v>
      </c>
    </row>
    <row r="2207" spans="1:14" hidden="1" x14ac:dyDescent="0.2">
      <c r="A2207" s="46" t="s">
        <v>13249</v>
      </c>
      <c r="B2207" s="33" t="s">
        <v>5918</v>
      </c>
      <c r="C2207" s="1" t="s">
        <v>7764</v>
      </c>
      <c r="D2207" s="1" t="s">
        <v>6613</v>
      </c>
      <c r="E2207" s="1" t="s">
        <v>6614</v>
      </c>
      <c r="F2207" s="62">
        <v>19155.272681214788</v>
      </c>
      <c r="G2207" s="62">
        <v>157.28143776022708</v>
      </c>
      <c r="H2207" s="62">
        <v>156.32771293554711</v>
      </c>
      <c r="I2207" s="62">
        <v>2017.25</v>
      </c>
      <c r="J2207" s="62">
        <v>2084.3127686593148</v>
      </c>
      <c r="K2207" s="62">
        <v>2017.25</v>
      </c>
      <c r="L2207" s="62">
        <v>315352.07891923242</v>
      </c>
      <c r="M2207" s="63">
        <v>16361.125062744919</v>
      </c>
      <c r="N2207" s="64">
        <f>GP_need_index[[#This Row],[Normalised weighted population]]/GP_need_index[[#This Row],[Registered population]]</f>
        <v>0.85413167095188169</v>
      </c>
    </row>
    <row r="2208" spans="1:14" hidden="1" x14ac:dyDescent="0.2">
      <c r="A2208" s="46" t="s">
        <v>13250</v>
      </c>
      <c r="B2208" s="33" t="s">
        <v>5918</v>
      </c>
      <c r="C2208" s="1" t="s">
        <v>7764</v>
      </c>
      <c r="D2208" s="1" t="s">
        <v>6613</v>
      </c>
      <c r="E2208" s="1" t="s">
        <v>6614</v>
      </c>
      <c r="F2208" s="62">
        <v>19221.763442176132</v>
      </c>
      <c r="G2208" s="62">
        <v>157.28143776022708</v>
      </c>
      <c r="H2208" s="62">
        <v>156.32771293554711</v>
      </c>
      <c r="I2208" s="62">
        <v>2017.25</v>
      </c>
      <c r="J2208" s="62">
        <v>2084.3127686593148</v>
      </c>
      <c r="K2208" s="62">
        <v>2017.25</v>
      </c>
      <c r="L2208" s="62">
        <v>315352.07891923242</v>
      </c>
      <c r="M2208" s="63">
        <v>16427.486366537796</v>
      </c>
      <c r="N2208" s="64">
        <f>GP_need_index[[#This Row],[Normalised weighted population]]/GP_need_index[[#This Row],[Registered population]]</f>
        <v>0.85462951492227968</v>
      </c>
    </row>
    <row r="2209" spans="1:14" x14ac:dyDescent="0.2">
      <c r="A2209" s="46" t="s">
        <v>13248</v>
      </c>
      <c r="B2209" s="33" t="s">
        <v>5877</v>
      </c>
      <c r="C2209" s="1" t="s">
        <v>7765</v>
      </c>
      <c r="D2209" s="1" t="s">
        <v>6613</v>
      </c>
      <c r="E2209" s="1" t="s">
        <v>6614</v>
      </c>
      <c r="F2209" s="62">
        <v>11891.166666666668</v>
      </c>
      <c r="G2209" s="62">
        <v>88.297910135866175</v>
      </c>
      <c r="H2209" s="62">
        <v>88.648596870320631</v>
      </c>
      <c r="I2209" s="62">
        <v>2116.951</v>
      </c>
      <c r="J2209" s="62">
        <v>2084.3127686593148</v>
      </c>
      <c r="K2209" s="62">
        <v>2116.951</v>
      </c>
      <c r="L2209" s="62">
        <v>187664.73579322212</v>
      </c>
      <c r="M2209" s="63">
        <v>9694.9017284582405</v>
      </c>
      <c r="N2209" s="68">
        <f>GP_need_index[[#This Row],[Normalised weighted population]]/GP_need_index[[#This Row],[Registered population]]</f>
        <v>0.81530282101208795</v>
      </c>
    </row>
    <row r="2210" spans="1:14" hidden="1" x14ac:dyDescent="0.2">
      <c r="A2210" s="46" t="s">
        <v>13249</v>
      </c>
      <c r="B2210" s="33" t="s">
        <v>5877</v>
      </c>
      <c r="C2210" s="1" t="s">
        <v>7765</v>
      </c>
      <c r="D2210" s="1" t="s">
        <v>6613</v>
      </c>
      <c r="E2210" s="1" t="s">
        <v>6614</v>
      </c>
      <c r="F2210" s="62">
        <v>11947.916403928841</v>
      </c>
      <c r="G2210" s="62">
        <v>88.297910135866175</v>
      </c>
      <c r="H2210" s="62">
        <v>88.648596870320631</v>
      </c>
      <c r="I2210" s="62">
        <v>2116.951</v>
      </c>
      <c r="J2210" s="62">
        <v>2084.3127686593148</v>
      </c>
      <c r="K2210" s="62">
        <v>2116.951</v>
      </c>
      <c r="L2210" s="62">
        <v>187664.73579322212</v>
      </c>
      <c r="M2210" s="63">
        <v>9736.4387851911979</v>
      </c>
      <c r="N2210" s="64">
        <f>GP_need_index[[#This Row],[Normalised weighted population]]/GP_need_index[[#This Row],[Registered population]]</f>
        <v>0.8149068386509265</v>
      </c>
    </row>
    <row r="2211" spans="1:14" hidden="1" x14ac:dyDescent="0.2">
      <c r="A2211" s="46" t="s">
        <v>13250</v>
      </c>
      <c r="B2211" s="33" t="s">
        <v>5877</v>
      </c>
      <c r="C2211" s="1" t="s">
        <v>7765</v>
      </c>
      <c r="D2211" s="1" t="s">
        <v>6613</v>
      </c>
      <c r="E2211" s="1" t="s">
        <v>6614</v>
      </c>
      <c r="F2211" s="62">
        <v>11998.627318332285</v>
      </c>
      <c r="G2211" s="62">
        <v>88.297910135866175</v>
      </c>
      <c r="H2211" s="62">
        <v>88.648596870320631</v>
      </c>
      <c r="I2211" s="62">
        <v>2116.951</v>
      </c>
      <c r="J2211" s="62">
        <v>2084.3127686593148</v>
      </c>
      <c r="K2211" s="62">
        <v>2116.951</v>
      </c>
      <c r="L2211" s="62">
        <v>187664.73579322212</v>
      </c>
      <c r="M2211" s="63">
        <v>9775.9301263799571</v>
      </c>
      <c r="N2211" s="64">
        <f>GP_need_index[[#This Row],[Normalised weighted population]]/GP_need_index[[#This Row],[Registered population]]</f>
        <v>0.81475404369328597</v>
      </c>
    </row>
    <row r="2212" spans="1:14" x14ac:dyDescent="0.2">
      <c r="A2212" s="46" t="s">
        <v>13248</v>
      </c>
      <c r="B2212" s="33" t="s">
        <v>5834</v>
      </c>
      <c r="C2212" s="1" t="s">
        <v>7766</v>
      </c>
      <c r="D2212" s="1" t="s">
        <v>6613</v>
      </c>
      <c r="E2212" s="1" t="s">
        <v>6614</v>
      </c>
      <c r="F2212" s="62">
        <v>6670.25</v>
      </c>
      <c r="G2212" s="62">
        <v>55.858277469297718</v>
      </c>
      <c r="H2212" s="62">
        <v>56.003997407145086</v>
      </c>
      <c r="I2212" s="62">
        <v>2030.9110000000001</v>
      </c>
      <c r="J2212" s="62">
        <v>2084.3127686593148</v>
      </c>
      <c r="K2212" s="62">
        <v>2030.9110000000001</v>
      </c>
      <c r="L2212" s="62">
        <v>113739.13437814244</v>
      </c>
      <c r="M2212" s="63">
        <v>5875.8494280512714</v>
      </c>
      <c r="N2212" s="68">
        <f>GP_need_index[[#This Row],[Normalised weighted population]]/GP_need_index[[#This Row],[Registered population]]</f>
        <v>0.88090392834620468</v>
      </c>
    </row>
    <row r="2213" spans="1:14" hidden="1" x14ac:dyDescent="0.2">
      <c r="A2213" s="46" t="s">
        <v>13249</v>
      </c>
      <c r="B2213" s="33" t="s">
        <v>5834</v>
      </c>
      <c r="C2213" s="1" t="s">
        <v>7766</v>
      </c>
      <c r="D2213" s="1" t="s">
        <v>6613</v>
      </c>
      <c r="E2213" s="1" t="s">
        <v>6614</v>
      </c>
      <c r="F2213" s="62">
        <v>6700.8935985426888</v>
      </c>
      <c r="G2213" s="62">
        <v>55.858277469297718</v>
      </c>
      <c r="H2213" s="62">
        <v>56.003997407145086</v>
      </c>
      <c r="I2213" s="62">
        <v>2030.9110000000001</v>
      </c>
      <c r="J2213" s="62">
        <v>2084.3127686593148</v>
      </c>
      <c r="K2213" s="62">
        <v>2030.9110000000001</v>
      </c>
      <c r="L2213" s="62">
        <v>113739.13437814244</v>
      </c>
      <c r="M2213" s="63">
        <v>5901.0240505367019</v>
      </c>
      <c r="N2213" s="64">
        <f>GP_need_index[[#This Row],[Normalised weighted population]]/GP_need_index[[#This Row],[Registered population]]</f>
        <v>0.88063240577645607</v>
      </c>
    </row>
    <row r="2214" spans="1:14" hidden="1" x14ac:dyDescent="0.2">
      <c r="A2214" s="46" t="s">
        <v>13250</v>
      </c>
      <c r="B2214" s="33" t="s">
        <v>5834</v>
      </c>
      <c r="C2214" s="1" t="s">
        <v>7766</v>
      </c>
      <c r="D2214" s="1" t="s">
        <v>6613</v>
      </c>
      <c r="E2214" s="1" t="s">
        <v>6614</v>
      </c>
      <c r="F2214" s="62">
        <v>6727.5715156255046</v>
      </c>
      <c r="G2214" s="62">
        <v>55.858277469297718</v>
      </c>
      <c r="H2214" s="62">
        <v>56.003997407145086</v>
      </c>
      <c r="I2214" s="62">
        <v>2030.9110000000001</v>
      </c>
      <c r="J2214" s="62">
        <v>2084.3127686593148</v>
      </c>
      <c r="K2214" s="62">
        <v>2030.9110000000001</v>
      </c>
      <c r="L2214" s="62">
        <v>113739.13437814244</v>
      </c>
      <c r="M2214" s="63">
        <v>5924.9588134704827</v>
      </c>
      <c r="N2214" s="64">
        <f>GP_need_index[[#This Row],[Normalised weighted population]]/GP_need_index[[#This Row],[Registered population]]</f>
        <v>0.88069800517306018</v>
      </c>
    </row>
    <row r="2215" spans="1:14" x14ac:dyDescent="0.2">
      <c r="A2215" s="46" t="s">
        <v>13248</v>
      </c>
      <c r="B2215" s="33" t="s">
        <v>5882</v>
      </c>
      <c r="C2215" s="1" t="s">
        <v>7767</v>
      </c>
      <c r="D2215" s="1" t="s">
        <v>6613</v>
      </c>
      <c r="E2215" s="1" t="s">
        <v>6614</v>
      </c>
      <c r="F2215" s="62">
        <v>9427.8333333333321</v>
      </c>
      <c r="G2215" s="62">
        <v>103.02958995838485</v>
      </c>
      <c r="H2215" s="62">
        <v>100.06126879873827</v>
      </c>
      <c r="I2215" s="62">
        <v>2152.8710000000001</v>
      </c>
      <c r="J2215" s="62">
        <v>2084.3127686593148</v>
      </c>
      <c r="K2215" s="62">
        <v>2152.8710000000001</v>
      </c>
      <c r="L2215" s="62">
        <v>215419.00382000845</v>
      </c>
      <c r="M2215" s="63">
        <v>11128.708138211554</v>
      </c>
      <c r="N2215" s="68">
        <f>GP_need_index[[#This Row],[Normalised weighted population]]/GP_need_index[[#This Row],[Registered population]]</f>
        <v>1.1804099356386115</v>
      </c>
    </row>
    <row r="2216" spans="1:14" hidden="1" x14ac:dyDescent="0.2">
      <c r="A2216" s="46" t="s">
        <v>13249</v>
      </c>
      <c r="B2216" s="33" t="s">
        <v>5882</v>
      </c>
      <c r="C2216" s="1" t="s">
        <v>7767</v>
      </c>
      <c r="D2216" s="1" t="s">
        <v>6613</v>
      </c>
      <c r="E2216" s="1" t="s">
        <v>6614</v>
      </c>
      <c r="F2216" s="62">
        <v>9456.44615065369</v>
      </c>
      <c r="G2216" s="62">
        <v>103.02958995838485</v>
      </c>
      <c r="H2216" s="62">
        <v>100.06126879873827</v>
      </c>
      <c r="I2216" s="62">
        <v>2152.8710000000001</v>
      </c>
      <c r="J2216" s="62">
        <v>2084.3127686593148</v>
      </c>
      <c r="K2216" s="62">
        <v>2152.8710000000001</v>
      </c>
      <c r="L2216" s="62">
        <v>215419.00382000845</v>
      </c>
      <c r="M2216" s="63">
        <v>11176.388227628504</v>
      </c>
      <c r="N2216" s="64">
        <f>GP_need_index[[#This Row],[Normalised weighted population]]/GP_need_index[[#This Row],[Registered population]]</f>
        <v>1.1818803860957767</v>
      </c>
    </row>
    <row r="2217" spans="1:14" hidden="1" x14ac:dyDescent="0.2">
      <c r="A2217" s="46" t="s">
        <v>13250</v>
      </c>
      <c r="B2217" s="33" t="s">
        <v>5882</v>
      </c>
      <c r="C2217" s="1" t="s">
        <v>7767</v>
      </c>
      <c r="D2217" s="1" t="s">
        <v>6613</v>
      </c>
      <c r="E2217" s="1" t="s">
        <v>6614</v>
      </c>
      <c r="F2217" s="62">
        <v>9480.0492210878529</v>
      </c>
      <c r="G2217" s="62">
        <v>103.02958995838485</v>
      </c>
      <c r="H2217" s="62">
        <v>100.06126879873827</v>
      </c>
      <c r="I2217" s="62">
        <v>2152.8710000000001</v>
      </c>
      <c r="J2217" s="62">
        <v>2084.3127686593148</v>
      </c>
      <c r="K2217" s="62">
        <v>2152.8710000000001</v>
      </c>
      <c r="L2217" s="62">
        <v>215419.00382000845</v>
      </c>
      <c r="M2217" s="63">
        <v>11221.720054849213</v>
      </c>
      <c r="N2217" s="64">
        <f>GP_need_index[[#This Row],[Normalised weighted population]]/GP_need_index[[#This Row],[Registered population]]</f>
        <v>1.1837195981943962</v>
      </c>
    </row>
    <row r="2218" spans="1:14" x14ac:dyDescent="0.2">
      <c r="A2218" s="46" t="s">
        <v>13248</v>
      </c>
      <c r="B2218" s="33" t="s">
        <v>5845</v>
      </c>
      <c r="C2218" s="1" t="s">
        <v>7768</v>
      </c>
      <c r="D2218" s="1" t="s">
        <v>6613</v>
      </c>
      <c r="E2218" s="1" t="s">
        <v>6614</v>
      </c>
      <c r="F2218" s="62">
        <v>11459.166666666668</v>
      </c>
      <c r="G2218" s="62">
        <v>95.209813740073258</v>
      </c>
      <c r="H2218" s="62">
        <v>91.808727488816274</v>
      </c>
      <c r="I2218" s="62">
        <v>2174.86</v>
      </c>
      <c r="J2218" s="62">
        <v>2084.3127686593148</v>
      </c>
      <c r="K2218" s="62">
        <v>2174.86</v>
      </c>
      <c r="L2218" s="62">
        <v>199671.12906632698</v>
      </c>
      <c r="M2218" s="63">
        <v>10315.161056370702</v>
      </c>
      <c r="N2218" s="68">
        <f>GP_need_index[[#This Row],[Normalised weighted population]]/GP_need_index[[#This Row],[Registered population]]</f>
        <v>0.90016677097264497</v>
      </c>
    </row>
    <row r="2219" spans="1:14" hidden="1" x14ac:dyDescent="0.2">
      <c r="A2219" s="46" t="s">
        <v>13249</v>
      </c>
      <c r="B2219" s="33" t="s">
        <v>5845</v>
      </c>
      <c r="C2219" s="1" t="s">
        <v>7768</v>
      </c>
      <c r="D2219" s="1" t="s">
        <v>6613</v>
      </c>
      <c r="E2219" s="1" t="s">
        <v>6614</v>
      </c>
      <c r="F2219" s="62">
        <v>11506.158714963169</v>
      </c>
      <c r="G2219" s="62">
        <v>95.209813740073258</v>
      </c>
      <c r="H2219" s="62">
        <v>91.808727488816274</v>
      </c>
      <c r="I2219" s="62">
        <v>2174.86</v>
      </c>
      <c r="J2219" s="62">
        <v>2084.3127686593148</v>
      </c>
      <c r="K2219" s="62">
        <v>2174.86</v>
      </c>
      <c r="L2219" s="62">
        <v>199671.12906632698</v>
      </c>
      <c r="M2219" s="63">
        <v>10359.355566228431</v>
      </c>
      <c r="N2219" s="64">
        <f>GP_need_index[[#This Row],[Normalised weighted population]]/GP_need_index[[#This Row],[Registered population]]</f>
        <v>0.9003313636510698</v>
      </c>
    </row>
    <row r="2220" spans="1:14" hidden="1" x14ac:dyDescent="0.2">
      <c r="A2220" s="46" t="s">
        <v>13250</v>
      </c>
      <c r="B2220" s="33" t="s">
        <v>5845</v>
      </c>
      <c r="C2220" s="1" t="s">
        <v>7768</v>
      </c>
      <c r="D2220" s="1" t="s">
        <v>6613</v>
      </c>
      <c r="E2220" s="1" t="s">
        <v>6614</v>
      </c>
      <c r="F2220" s="62">
        <v>11548.411129244847</v>
      </c>
      <c r="G2220" s="62">
        <v>95.209813740073258</v>
      </c>
      <c r="H2220" s="62">
        <v>91.808727488816274</v>
      </c>
      <c r="I2220" s="62">
        <v>2174.86</v>
      </c>
      <c r="J2220" s="62">
        <v>2084.3127686593148</v>
      </c>
      <c r="K2220" s="62">
        <v>2174.86</v>
      </c>
      <c r="L2220" s="62">
        <v>199671.12906632698</v>
      </c>
      <c r="M2220" s="63">
        <v>10401.373479983904</v>
      </c>
      <c r="N2220" s="64">
        <f>GP_need_index[[#This Row],[Normalised weighted population]]/GP_need_index[[#This Row],[Registered population]]</f>
        <v>0.90067571751440167</v>
      </c>
    </row>
    <row r="2221" spans="1:14" x14ac:dyDescent="0.2">
      <c r="A2221" s="46" t="s">
        <v>13248</v>
      </c>
      <c r="B2221" s="33" t="s">
        <v>5915</v>
      </c>
      <c r="C2221" s="1" t="s">
        <v>7769</v>
      </c>
      <c r="D2221" s="1" t="s">
        <v>6613</v>
      </c>
      <c r="E2221" s="1" t="s">
        <v>6614</v>
      </c>
      <c r="F2221" s="62">
        <v>12235.083333333336</v>
      </c>
      <c r="G2221" s="62">
        <v>124.03293179854241</v>
      </c>
      <c r="H2221" s="62">
        <v>127.53862596881717</v>
      </c>
      <c r="I2221" s="62">
        <v>1944.79</v>
      </c>
      <c r="J2221" s="62">
        <v>2084.3127686593148</v>
      </c>
      <c r="K2221" s="62">
        <v>1944.79</v>
      </c>
      <c r="L2221" s="62">
        <v>248035.84439789594</v>
      </c>
      <c r="M2221" s="63">
        <v>12813.718711768812</v>
      </c>
      <c r="N2221" s="68">
        <f>GP_need_index[[#This Row],[Normalised weighted population]]/GP_need_index[[#This Row],[Registered population]]</f>
        <v>1.0472931293290859</v>
      </c>
    </row>
    <row r="2222" spans="1:14" hidden="1" x14ac:dyDescent="0.2">
      <c r="A2222" s="46" t="s">
        <v>13249</v>
      </c>
      <c r="B2222" s="33" t="s">
        <v>5915</v>
      </c>
      <c r="C2222" s="1" t="s">
        <v>7769</v>
      </c>
      <c r="D2222" s="1" t="s">
        <v>6613</v>
      </c>
      <c r="E2222" s="1" t="s">
        <v>6614</v>
      </c>
      <c r="F2222" s="62">
        <v>12279.241468256467</v>
      </c>
      <c r="G2222" s="62">
        <v>124.03293179854241</v>
      </c>
      <c r="H2222" s="62">
        <v>127.53862596881717</v>
      </c>
      <c r="I2222" s="62">
        <v>1944.79</v>
      </c>
      <c r="J2222" s="62">
        <v>2084.3127686593148</v>
      </c>
      <c r="K2222" s="62">
        <v>1944.79</v>
      </c>
      <c r="L2222" s="62">
        <v>248035.84439789594</v>
      </c>
      <c r="M2222" s="63">
        <v>12868.618098683541</v>
      </c>
      <c r="N2222" s="64">
        <f>GP_need_index[[#This Row],[Normalised weighted population]]/GP_need_index[[#This Row],[Registered population]]</f>
        <v>1.0479978044206308</v>
      </c>
    </row>
    <row r="2223" spans="1:14" hidden="1" x14ac:dyDescent="0.2">
      <c r="A2223" s="46" t="s">
        <v>13250</v>
      </c>
      <c r="B2223" s="33" t="s">
        <v>5915</v>
      </c>
      <c r="C2223" s="1" t="s">
        <v>7769</v>
      </c>
      <c r="D2223" s="1" t="s">
        <v>6613</v>
      </c>
      <c r="E2223" s="1" t="s">
        <v>6614</v>
      </c>
      <c r="F2223" s="62">
        <v>12318.118874604224</v>
      </c>
      <c r="G2223" s="62">
        <v>124.03293179854241</v>
      </c>
      <c r="H2223" s="62">
        <v>127.53862596881717</v>
      </c>
      <c r="I2223" s="62">
        <v>1944.79</v>
      </c>
      <c r="J2223" s="62">
        <v>2084.3127686593148</v>
      </c>
      <c r="K2223" s="62">
        <v>1944.79</v>
      </c>
      <c r="L2223" s="62">
        <v>248035.84439789594</v>
      </c>
      <c r="M2223" s="63">
        <v>12920.813670306288</v>
      </c>
      <c r="N2223" s="64">
        <f>GP_need_index[[#This Row],[Normalised weighted population]]/GP_need_index[[#This Row],[Registered population]]</f>
        <v>1.0489275027979001</v>
      </c>
    </row>
    <row r="2224" spans="1:14" x14ac:dyDescent="0.2">
      <c r="A2224" s="46" t="s">
        <v>13248</v>
      </c>
      <c r="B2224" s="33" t="s">
        <v>5868</v>
      </c>
      <c r="C2224" s="1" t="s">
        <v>7770</v>
      </c>
      <c r="D2224" s="1" t="s">
        <v>6613</v>
      </c>
      <c r="E2224" s="1" t="s">
        <v>6614</v>
      </c>
      <c r="F2224" s="62">
        <v>9896.5</v>
      </c>
      <c r="G2224" s="62">
        <v>109.05869844605238</v>
      </c>
      <c r="H2224" s="62">
        <v>111.95381462549241</v>
      </c>
      <c r="I2224" s="62">
        <v>1986.75</v>
      </c>
      <c r="J2224" s="62">
        <v>2084.3127686593148</v>
      </c>
      <c r="K2224" s="62">
        <v>1986.75</v>
      </c>
      <c r="L2224" s="62">
        <v>222424.24120719705</v>
      </c>
      <c r="M2224" s="63">
        <v>11490.603982767811</v>
      </c>
      <c r="N2224" s="68">
        <f>GP_need_index[[#This Row],[Normalised weighted population]]/GP_need_index[[#This Row],[Registered population]]</f>
        <v>1.1610775509288951</v>
      </c>
    </row>
    <row r="2225" spans="1:14" hidden="1" x14ac:dyDescent="0.2">
      <c r="A2225" s="46" t="s">
        <v>13249</v>
      </c>
      <c r="B2225" s="33" t="s">
        <v>5868</v>
      </c>
      <c r="C2225" s="1" t="s">
        <v>7770</v>
      </c>
      <c r="D2225" s="1" t="s">
        <v>6613</v>
      </c>
      <c r="E2225" s="1" t="s">
        <v>6614</v>
      </c>
      <c r="F2225" s="62">
        <v>9925.2861646555757</v>
      </c>
      <c r="G2225" s="62">
        <v>109.05869844605238</v>
      </c>
      <c r="H2225" s="62">
        <v>111.95381462549241</v>
      </c>
      <c r="I2225" s="62">
        <v>1986.75</v>
      </c>
      <c r="J2225" s="62">
        <v>2084.3127686593148</v>
      </c>
      <c r="K2225" s="62">
        <v>1986.75</v>
      </c>
      <c r="L2225" s="62">
        <v>222424.24120719705</v>
      </c>
      <c r="M2225" s="63">
        <v>11539.834586944764</v>
      </c>
      <c r="N2225" s="64">
        <f>GP_need_index[[#This Row],[Normalised weighted population]]/GP_need_index[[#This Row],[Registered population]]</f>
        <v>1.1626702137857419</v>
      </c>
    </row>
    <row r="2226" spans="1:14" hidden="1" x14ac:dyDescent="0.2">
      <c r="A2226" s="46" t="s">
        <v>13250</v>
      </c>
      <c r="B2226" s="33" t="s">
        <v>5868</v>
      </c>
      <c r="C2226" s="1" t="s">
        <v>7770</v>
      </c>
      <c r="D2226" s="1" t="s">
        <v>6613</v>
      </c>
      <c r="E2226" s="1" t="s">
        <v>6614</v>
      </c>
      <c r="F2226" s="62">
        <v>9948.6671053138034</v>
      </c>
      <c r="G2226" s="62">
        <v>109.05869844605238</v>
      </c>
      <c r="H2226" s="62">
        <v>111.95381462549241</v>
      </c>
      <c r="I2226" s="62">
        <v>1986.75</v>
      </c>
      <c r="J2226" s="62">
        <v>2084.3127686593148</v>
      </c>
      <c r="K2226" s="62">
        <v>1986.75</v>
      </c>
      <c r="L2226" s="62">
        <v>222424.24120719705</v>
      </c>
      <c r="M2226" s="63">
        <v>11586.640565494952</v>
      </c>
      <c r="N2226" s="64">
        <f>GP_need_index[[#This Row],[Normalised weighted population]]/GP_need_index[[#This Row],[Registered population]]</f>
        <v>1.1646425036481793</v>
      </c>
    </row>
    <row r="2227" spans="1:14" x14ac:dyDescent="0.2">
      <c r="A2227" s="46" t="s">
        <v>13248</v>
      </c>
      <c r="B2227" s="33" t="s">
        <v>5884</v>
      </c>
      <c r="C2227" s="1" t="s">
        <v>7771</v>
      </c>
      <c r="D2227" s="1" t="s">
        <v>6613</v>
      </c>
      <c r="E2227" s="1" t="s">
        <v>6614</v>
      </c>
      <c r="F2227" s="62">
        <v>7505.8333333333339</v>
      </c>
      <c r="G2227" s="62">
        <v>86.804755992785772</v>
      </c>
      <c r="H2227" s="62">
        <v>89.928417812451443</v>
      </c>
      <c r="I2227" s="62">
        <v>2132.808</v>
      </c>
      <c r="J2227" s="62">
        <v>2084.3127686593148</v>
      </c>
      <c r="K2227" s="62">
        <v>2132.808</v>
      </c>
      <c r="L2227" s="62">
        <v>191800.04893773893</v>
      </c>
      <c r="M2227" s="63">
        <v>9908.5351230490432</v>
      </c>
      <c r="N2227" s="68">
        <f>GP_need_index[[#This Row],[Normalised weighted population]]/GP_need_index[[#This Row],[Registered population]]</f>
        <v>1.3201112632018264</v>
      </c>
    </row>
    <row r="2228" spans="1:14" hidden="1" x14ac:dyDescent="0.2">
      <c r="A2228" s="46" t="s">
        <v>13249</v>
      </c>
      <c r="B2228" s="33" t="s">
        <v>5884</v>
      </c>
      <c r="C2228" s="1" t="s">
        <v>7771</v>
      </c>
      <c r="D2228" s="1" t="s">
        <v>6613</v>
      </c>
      <c r="E2228" s="1" t="s">
        <v>6614</v>
      </c>
      <c r="F2228" s="62">
        <v>7521.1352617283619</v>
      </c>
      <c r="G2228" s="62">
        <v>86.804755992785772</v>
      </c>
      <c r="H2228" s="62">
        <v>89.928417812451443</v>
      </c>
      <c r="I2228" s="62">
        <v>2132.808</v>
      </c>
      <c r="J2228" s="62">
        <v>2084.3127686593148</v>
      </c>
      <c r="K2228" s="62">
        <v>2132.808</v>
      </c>
      <c r="L2228" s="62">
        <v>191800.04893773893</v>
      </c>
      <c r="M2228" s="63">
        <v>9950.9874755405035</v>
      </c>
      <c r="N2228" s="64">
        <f>GP_need_index[[#This Row],[Normalised weighted population]]/GP_need_index[[#This Row],[Registered population]]</f>
        <v>1.3230698729986357</v>
      </c>
    </row>
    <row r="2229" spans="1:14" hidden="1" x14ac:dyDescent="0.2">
      <c r="A2229" s="46" t="s">
        <v>13250</v>
      </c>
      <c r="B2229" s="33" t="s">
        <v>5884</v>
      </c>
      <c r="C2229" s="1" t="s">
        <v>7771</v>
      </c>
      <c r="D2229" s="1" t="s">
        <v>6613</v>
      </c>
      <c r="E2229" s="1" t="s">
        <v>6614</v>
      </c>
      <c r="F2229" s="62">
        <v>7535.4087788049765</v>
      </c>
      <c r="G2229" s="62">
        <v>86.804755992785772</v>
      </c>
      <c r="H2229" s="62">
        <v>89.928417812451443</v>
      </c>
      <c r="I2229" s="62">
        <v>2132.808</v>
      </c>
      <c r="J2229" s="62">
        <v>2084.3127686593148</v>
      </c>
      <c r="K2229" s="62">
        <v>2132.808</v>
      </c>
      <c r="L2229" s="62">
        <v>191800.04893773893</v>
      </c>
      <c r="M2229" s="63">
        <v>9991.3490338301071</v>
      </c>
      <c r="N2229" s="64">
        <f>GP_need_index[[#This Row],[Normalised weighted population]]/GP_need_index[[#This Row],[Registered population]]</f>
        <v>1.3259199768873871</v>
      </c>
    </row>
    <row r="2230" spans="1:14" x14ac:dyDescent="0.2">
      <c r="A2230" s="46" t="s">
        <v>13248</v>
      </c>
      <c r="B2230" s="33" t="s">
        <v>5859</v>
      </c>
      <c r="C2230" s="1" t="s">
        <v>7772</v>
      </c>
      <c r="D2230" s="1" t="s">
        <v>6613</v>
      </c>
      <c r="E2230" s="1" t="s">
        <v>6614</v>
      </c>
      <c r="F2230" s="62">
        <v>14840.166666666664</v>
      </c>
      <c r="G2230" s="62">
        <v>194.57185138820773</v>
      </c>
      <c r="H2230" s="62">
        <v>192.80830739937977</v>
      </c>
      <c r="I2230" s="62">
        <v>2160.1660000000002</v>
      </c>
      <c r="J2230" s="62">
        <v>2084.3127686593148</v>
      </c>
      <c r="K2230" s="62">
        <v>2160.1660000000002</v>
      </c>
      <c r="L2230" s="62">
        <v>416497.95016168861</v>
      </c>
      <c r="M2230" s="63">
        <v>21516.598096357458</v>
      </c>
      <c r="N2230" s="68">
        <f>GP_need_index[[#This Row],[Normalised weighted population]]/GP_need_index[[#This Row],[Registered population]]</f>
        <v>1.4498892485275858</v>
      </c>
    </row>
    <row r="2231" spans="1:14" hidden="1" x14ac:dyDescent="0.2">
      <c r="A2231" s="46" t="s">
        <v>13249</v>
      </c>
      <c r="B2231" s="33" t="s">
        <v>5859</v>
      </c>
      <c r="C2231" s="1" t="s">
        <v>7772</v>
      </c>
      <c r="D2231" s="1" t="s">
        <v>6613</v>
      </c>
      <c r="E2231" s="1" t="s">
        <v>6614</v>
      </c>
      <c r="F2231" s="62">
        <v>14886.650037595908</v>
      </c>
      <c r="G2231" s="62">
        <v>194.57185138820773</v>
      </c>
      <c r="H2231" s="62">
        <v>192.80830739937977</v>
      </c>
      <c r="I2231" s="62">
        <v>2160.1660000000002</v>
      </c>
      <c r="J2231" s="62">
        <v>2084.3127686593148</v>
      </c>
      <c r="K2231" s="62">
        <v>2160.1660000000002</v>
      </c>
      <c r="L2231" s="62">
        <v>416497.95016168861</v>
      </c>
      <c r="M2231" s="63">
        <v>21608.784296987549</v>
      </c>
      <c r="N2231" s="64">
        <f>GP_need_index[[#This Row],[Normalised weighted population]]/GP_need_index[[#This Row],[Registered population]]</f>
        <v>1.4515545298918857</v>
      </c>
    </row>
    <row r="2232" spans="1:14" hidden="1" x14ac:dyDescent="0.2">
      <c r="A2232" s="46" t="s">
        <v>13250</v>
      </c>
      <c r="B2232" s="33" t="s">
        <v>5859</v>
      </c>
      <c r="C2232" s="1" t="s">
        <v>7772</v>
      </c>
      <c r="D2232" s="1" t="s">
        <v>6613</v>
      </c>
      <c r="E2232" s="1" t="s">
        <v>6614</v>
      </c>
      <c r="F2232" s="62">
        <v>14919.195419200836</v>
      </c>
      <c r="G2232" s="62">
        <v>194.57185138820773</v>
      </c>
      <c r="H2232" s="62">
        <v>192.80830739937977</v>
      </c>
      <c r="I2232" s="62">
        <v>2160.1660000000002</v>
      </c>
      <c r="J2232" s="62">
        <v>2084.3127686593148</v>
      </c>
      <c r="K2232" s="62">
        <v>2160.1660000000002</v>
      </c>
      <c r="L2232" s="62">
        <v>416497.95016168861</v>
      </c>
      <c r="M2232" s="63">
        <v>21696.43029283611</v>
      </c>
      <c r="N2232" s="64">
        <f>GP_need_index[[#This Row],[Normalised weighted population]]/GP_need_index[[#This Row],[Registered population]]</f>
        <v>1.4542627590300914</v>
      </c>
    </row>
    <row r="2233" spans="1:14" x14ac:dyDescent="0.2">
      <c r="A2233" s="46" t="s">
        <v>13248</v>
      </c>
      <c r="B2233" s="33" t="s">
        <v>5870</v>
      </c>
      <c r="C2233" s="1" t="s">
        <v>7773</v>
      </c>
      <c r="D2233" s="1" t="s">
        <v>6613</v>
      </c>
      <c r="E2233" s="1" t="s">
        <v>6614</v>
      </c>
      <c r="F2233" s="62">
        <v>8978.75</v>
      </c>
      <c r="G2233" s="62">
        <v>112.8524982109553</v>
      </c>
      <c r="H2233" s="62">
        <v>108.43189744078867</v>
      </c>
      <c r="I2233" s="62">
        <v>2121.17</v>
      </c>
      <c r="J2233" s="62">
        <v>2084.3127686593148</v>
      </c>
      <c r="K2233" s="62">
        <v>2121.17</v>
      </c>
      <c r="L2233" s="62">
        <v>230002.48789447773</v>
      </c>
      <c r="M2233" s="63">
        <v>11882.101919749182</v>
      </c>
      <c r="N2233" s="68">
        <f>GP_need_index[[#This Row],[Normalised weighted population]]/GP_need_index[[#This Row],[Registered population]]</f>
        <v>1.3233581422524496</v>
      </c>
    </row>
    <row r="2234" spans="1:14" hidden="1" x14ac:dyDescent="0.2">
      <c r="A2234" s="46" t="s">
        <v>13249</v>
      </c>
      <c r="B2234" s="33" t="s">
        <v>5870</v>
      </c>
      <c r="C2234" s="1" t="s">
        <v>7773</v>
      </c>
      <c r="D2234" s="1" t="s">
        <v>6613</v>
      </c>
      <c r="E2234" s="1" t="s">
        <v>6614</v>
      </c>
      <c r="F2234" s="62">
        <v>9005.7265359683697</v>
      </c>
      <c r="G2234" s="62">
        <v>112.8524982109553</v>
      </c>
      <c r="H2234" s="62">
        <v>108.43189744078867</v>
      </c>
      <c r="I2234" s="62">
        <v>2121.17</v>
      </c>
      <c r="J2234" s="62">
        <v>2084.3127686593148</v>
      </c>
      <c r="K2234" s="62">
        <v>2121.17</v>
      </c>
      <c r="L2234" s="62">
        <v>230002.48789447773</v>
      </c>
      <c r="M2234" s="63">
        <v>11933.009866561953</v>
      </c>
      <c r="N2234" s="64">
        <f>GP_need_index[[#This Row],[Normalised weighted population]]/GP_need_index[[#This Row],[Registered population]]</f>
        <v>1.3250468819924941</v>
      </c>
    </row>
    <row r="2235" spans="1:14" hidden="1" x14ac:dyDescent="0.2">
      <c r="A2235" s="46" t="s">
        <v>13250</v>
      </c>
      <c r="B2235" s="33" t="s">
        <v>5870</v>
      </c>
      <c r="C2235" s="1" t="s">
        <v>7773</v>
      </c>
      <c r="D2235" s="1" t="s">
        <v>6613</v>
      </c>
      <c r="E2235" s="1" t="s">
        <v>6614</v>
      </c>
      <c r="F2235" s="62">
        <v>9027.7108846267583</v>
      </c>
      <c r="G2235" s="62">
        <v>112.8524982109553</v>
      </c>
      <c r="H2235" s="62">
        <v>108.43189744078867</v>
      </c>
      <c r="I2235" s="62">
        <v>2121.17</v>
      </c>
      <c r="J2235" s="62">
        <v>2084.3127686593148</v>
      </c>
      <c r="K2235" s="62">
        <v>2121.17</v>
      </c>
      <c r="L2235" s="62">
        <v>230002.48789447773</v>
      </c>
      <c r="M2235" s="63">
        <v>11981.410577997227</v>
      </c>
      <c r="N2235" s="64">
        <f>GP_need_index[[#This Row],[Normalised weighted population]]/GP_need_index[[#This Row],[Registered population]]</f>
        <v>1.3271814672754207</v>
      </c>
    </row>
    <row r="2236" spans="1:14" x14ac:dyDescent="0.2">
      <c r="A2236" s="46" t="s">
        <v>13248</v>
      </c>
      <c r="B2236" s="33" t="s">
        <v>5905</v>
      </c>
      <c r="C2236" s="1" t="s">
        <v>7774</v>
      </c>
      <c r="D2236" s="1" t="s">
        <v>6613</v>
      </c>
      <c r="E2236" s="1" t="s">
        <v>6614</v>
      </c>
      <c r="F2236" s="62">
        <v>26683.833333333328</v>
      </c>
      <c r="G2236" s="62">
        <v>288.29706486334021</v>
      </c>
      <c r="H2236" s="62">
        <v>288.18078228849504</v>
      </c>
      <c r="I2236" s="62">
        <v>2053.8270000000002</v>
      </c>
      <c r="J2236" s="62">
        <v>2084.3127686593148</v>
      </c>
      <c r="K2236" s="62">
        <v>2053.8270000000002</v>
      </c>
      <c r="L2236" s="62">
        <v>591873.47154523293</v>
      </c>
      <c r="M2236" s="63">
        <v>30576.629743773643</v>
      </c>
      <c r="N2236" s="68">
        <f>GP_need_index[[#This Row],[Normalised weighted population]]/GP_need_index[[#This Row],[Registered population]]</f>
        <v>1.1458859513103559</v>
      </c>
    </row>
    <row r="2237" spans="1:14" hidden="1" x14ac:dyDescent="0.2">
      <c r="A2237" s="46" t="s">
        <v>13249</v>
      </c>
      <c r="B2237" s="33" t="s">
        <v>5905</v>
      </c>
      <c r="C2237" s="1" t="s">
        <v>7774</v>
      </c>
      <c r="D2237" s="1" t="s">
        <v>6613</v>
      </c>
      <c r="E2237" s="1" t="s">
        <v>6614</v>
      </c>
      <c r="F2237" s="62">
        <v>26775.643012994467</v>
      </c>
      <c r="G2237" s="62">
        <v>288.29706486334021</v>
      </c>
      <c r="H2237" s="62">
        <v>288.18078228849504</v>
      </c>
      <c r="I2237" s="62">
        <v>2053.8270000000002</v>
      </c>
      <c r="J2237" s="62">
        <v>2084.3127686593148</v>
      </c>
      <c r="K2237" s="62">
        <v>2053.8270000000002</v>
      </c>
      <c r="L2237" s="62">
        <v>591873.47154523293</v>
      </c>
      <c r="M2237" s="63">
        <v>30707.632949370007</v>
      </c>
      <c r="N2237" s="64">
        <f>GP_need_index[[#This Row],[Normalised weighted population]]/GP_need_index[[#This Row],[Registered population]]</f>
        <v>1.1468495055176569</v>
      </c>
    </row>
    <row r="2238" spans="1:14" hidden="1" x14ac:dyDescent="0.2">
      <c r="A2238" s="46" t="s">
        <v>13250</v>
      </c>
      <c r="B2238" s="33" t="s">
        <v>5905</v>
      </c>
      <c r="C2238" s="1" t="s">
        <v>7774</v>
      </c>
      <c r="D2238" s="1" t="s">
        <v>6613</v>
      </c>
      <c r="E2238" s="1" t="s">
        <v>6614</v>
      </c>
      <c r="F2238" s="62">
        <v>26850.883120465427</v>
      </c>
      <c r="G2238" s="62">
        <v>288.29706486334021</v>
      </c>
      <c r="H2238" s="62">
        <v>288.18078228849504</v>
      </c>
      <c r="I2238" s="62">
        <v>2053.8270000000002</v>
      </c>
      <c r="J2238" s="62">
        <v>2084.3127686593148</v>
      </c>
      <c r="K2238" s="62">
        <v>2053.8270000000002</v>
      </c>
      <c r="L2238" s="62">
        <v>591873.47154523293</v>
      </c>
      <c r="M2238" s="63">
        <v>30832.184198205177</v>
      </c>
      <c r="N2238" s="64">
        <f>GP_need_index[[#This Row],[Normalised weighted population]]/GP_need_index[[#This Row],[Registered population]]</f>
        <v>1.1482744928678064</v>
      </c>
    </row>
    <row r="2239" spans="1:14" x14ac:dyDescent="0.2">
      <c r="A2239" s="46" t="s">
        <v>13248</v>
      </c>
      <c r="B2239" s="33" t="s">
        <v>5907</v>
      </c>
      <c r="C2239" s="1" t="s">
        <v>7775</v>
      </c>
      <c r="D2239" s="1" t="s">
        <v>6613</v>
      </c>
      <c r="E2239" s="1" t="s">
        <v>6614</v>
      </c>
      <c r="F2239" s="62">
        <v>13976.416666666664</v>
      </c>
      <c r="G2239" s="62">
        <v>110.52416289576604</v>
      </c>
      <c r="H2239" s="62">
        <v>110.46892777583344</v>
      </c>
      <c r="I2239" s="62">
        <v>2075.9870000000001</v>
      </c>
      <c r="J2239" s="62">
        <v>2084.3127686593148</v>
      </c>
      <c r="K2239" s="62">
        <v>2075.9870000000001</v>
      </c>
      <c r="L2239" s="62">
        <v>229332.05796656915</v>
      </c>
      <c r="M2239" s="63">
        <v>11847.467004247248</v>
      </c>
      <c r="N2239" s="68">
        <f>GP_need_index[[#This Row],[Normalised weighted population]]/GP_need_index[[#This Row],[Registered population]]</f>
        <v>0.84767557284572825</v>
      </c>
    </row>
    <row r="2240" spans="1:14" hidden="1" x14ac:dyDescent="0.2">
      <c r="A2240" s="46" t="s">
        <v>13249</v>
      </c>
      <c r="B2240" s="33" t="s">
        <v>5907</v>
      </c>
      <c r="C2240" s="1" t="s">
        <v>7775</v>
      </c>
      <c r="D2240" s="1" t="s">
        <v>6613</v>
      </c>
      <c r="E2240" s="1" t="s">
        <v>6614</v>
      </c>
      <c r="F2240" s="62">
        <v>14029.292824734279</v>
      </c>
      <c r="G2240" s="62">
        <v>110.52416289576604</v>
      </c>
      <c r="H2240" s="62">
        <v>110.46892777583344</v>
      </c>
      <c r="I2240" s="62">
        <v>2075.9870000000001</v>
      </c>
      <c r="J2240" s="62">
        <v>2084.3127686593148</v>
      </c>
      <c r="K2240" s="62">
        <v>2075.9870000000001</v>
      </c>
      <c r="L2240" s="62">
        <v>229332.05796656915</v>
      </c>
      <c r="M2240" s="63">
        <v>11898.226560442927</v>
      </c>
      <c r="N2240" s="64">
        <f>GP_need_index[[#This Row],[Normalised weighted population]]/GP_need_index[[#This Row],[Registered population]]</f>
        <v>0.84809881075871585</v>
      </c>
    </row>
    <row r="2241" spans="1:14" hidden="1" x14ac:dyDescent="0.2">
      <c r="A2241" s="46" t="s">
        <v>13250</v>
      </c>
      <c r="B2241" s="33" t="s">
        <v>5907</v>
      </c>
      <c r="C2241" s="1" t="s">
        <v>7775</v>
      </c>
      <c r="D2241" s="1" t="s">
        <v>6613</v>
      </c>
      <c r="E2241" s="1" t="s">
        <v>6614</v>
      </c>
      <c r="F2241" s="62">
        <v>14078.15977273474</v>
      </c>
      <c r="G2241" s="62">
        <v>110.52416289576604</v>
      </c>
      <c r="H2241" s="62">
        <v>110.46892777583344</v>
      </c>
      <c r="I2241" s="62">
        <v>2075.9870000000001</v>
      </c>
      <c r="J2241" s="62">
        <v>2084.3127686593148</v>
      </c>
      <c r="K2241" s="62">
        <v>2075.9870000000001</v>
      </c>
      <c r="L2241" s="62">
        <v>229332.05796656915</v>
      </c>
      <c r="M2241" s="63">
        <v>11946.486189554371</v>
      </c>
      <c r="N2241" s="64">
        <f>GP_need_index[[#This Row],[Normalised weighted population]]/GP_need_index[[#This Row],[Registered population]]</f>
        <v>0.84858293856638889</v>
      </c>
    </row>
    <row r="2242" spans="1:14" x14ac:dyDescent="0.2">
      <c r="A2242" s="46" t="s">
        <v>13248</v>
      </c>
      <c r="B2242" s="33" t="s">
        <v>5839</v>
      </c>
      <c r="C2242" s="1" t="s">
        <v>7776</v>
      </c>
      <c r="D2242" s="1" t="s">
        <v>6613</v>
      </c>
      <c r="E2242" s="1" t="s">
        <v>6614</v>
      </c>
      <c r="F2242" s="62">
        <v>9415.4999999999982</v>
      </c>
      <c r="G2242" s="62">
        <v>84.377412982142488</v>
      </c>
      <c r="H2242" s="62">
        <v>83.331655035989428</v>
      </c>
      <c r="I2242" s="62">
        <v>2201.5920000000001</v>
      </c>
      <c r="J2242" s="62">
        <v>2084.3127686593148</v>
      </c>
      <c r="K2242" s="62">
        <v>2201.5920000000001</v>
      </c>
      <c r="L2242" s="62">
        <v>183462.30507399404</v>
      </c>
      <c r="M2242" s="63">
        <v>9477.8009893590097</v>
      </c>
      <c r="N2242" s="68">
        <f>GP_need_index[[#This Row],[Normalised weighted population]]/GP_need_index[[#This Row],[Registered population]]</f>
        <v>1.0066168540554417</v>
      </c>
    </row>
    <row r="2243" spans="1:14" hidden="1" x14ac:dyDescent="0.2">
      <c r="A2243" s="46" t="s">
        <v>13249</v>
      </c>
      <c r="B2243" s="33" t="s">
        <v>5839</v>
      </c>
      <c r="C2243" s="1" t="s">
        <v>7776</v>
      </c>
      <c r="D2243" s="1" t="s">
        <v>6613</v>
      </c>
      <c r="E2243" s="1" t="s">
        <v>6614</v>
      </c>
      <c r="F2243" s="62">
        <v>9430.1394141311939</v>
      </c>
      <c r="G2243" s="62">
        <v>84.377412982142488</v>
      </c>
      <c r="H2243" s="62">
        <v>83.331655035989428</v>
      </c>
      <c r="I2243" s="62">
        <v>2201.5920000000001</v>
      </c>
      <c r="J2243" s="62">
        <v>2084.3127686593148</v>
      </c>
      <c r="K2243" s="62">
        <v>2201.5920000000001</v>
      </c>
      <c r="L2243" s="62">
        <v>183462.30507399404</v>
      </c>
      <c r="M2243" s="63">
        <v>9518.4078947640519</v>
      </c>
      <c r="N2243" s="64">
        <f>GP_need_index[[#This Row],[Normalised weighted population]]/GP_need_index[[#This Row],[Registered population]]</f>
        <v>1.0093602519280453</v>
      </c>
    </row>
    <row r="2244" spans="1:14" hidden="1" x14ac:dyDescent="0.2">
      <c r="A2244" s="46" t="s">
        <v>13250</v>
      </c>
      <c r="B2244" s="33" t="s">
        <v>5839</v>
      </c>
      <c r="C2244" s="1" t="s">
        <v>7776</v>
      </c>
      <c r="D2244" s="1" t="s">
        <v>6613</v>
      </c>
      <c r="E2244" s="1" t="s">
        <v>6614</v>
      </c>
      <c r="F2244" s="62">
        <v>9445.6538987305357</v>
      </c>
      <c r="G2244" s="62">
        <v>84.377412982142488</v>
      </c>
      <c r="H2244" s="62">
        <v>83.331655035989428</v>
      </c>
      <c r="I2244" s="62">
        <v>2201.5920000000001</v>
      </c>
      <c r="J2244" s="62">
        <v>2084.3127686593148</v>
      </c>
      <c r="K2244" s="62">
        <v>2201.5920000000001</v>
      </c>
      <c r="L2244" s="62">
        <v>183462.30507399404</v>
      </c>
      <c r="M2244" s="63">
        <v>9557.0148949248942</v>
      </c>
      <c r="N2244" s="64">
        <f>GP_need_index[[#This Row],[Normalised weighted population]]/GP_need_index[[#This Row],[Registered population]]</f>
        <v>1.0117896545213587</v>
      </c>
    </row>
    <row r="2245" spans="1:14" x14ac:dyDescent="0.2">
      <c r="A2245" s="46" t="s">
        <v>13248</v>
      </c>
      <c r="B2245" s="33" t="s">
        <v>5888</v>
      </c>
      <c r="C2245" s="1" t="s">
        <v>7777</v>
      </c>
      <c r="D2245" s="1" t="s">
        <v>6613</v>
      </c>
      <c r="E2245" s="1" t="s">
        <v>6614</v>
      </c>
      <c r="F2245" s="62">
        <v>19897.75</v>
      </c>
      <c r="G2245" s="62">
        <v>235.35756413763238</v>
      </c>
      <c r="H2245" s="62">
        <v>233.93398996420211</v>
      </c>
      <c r="I2245" s="62">
        <v>1983.0519999999999</v>
      </c>
      <c r="J2245" s="62">
        <v>2084.3127686593148</v>
      </c>
      <c r="K2245" s="62">
        <v>1983.0519999999999</v>
      </c>
      <c r="L2245" s="62">
        <v>463903.26666649093</v>
      </c>
      <c r="M2245" s="63">
        <v>23965.592485089692</v>
      </c>
      <c r="N2245" s="68">
        <f>GP_need_index[[#This Row],[Normalised weighted population]]/GP_need_index[[#This Row],[Registered population]]</f>
        <v>1.204437310001869</v>
      </c>
    </row>
    <row r="2246" spans="1:14" hidden="1" x14ac:dyDescent="0.2">
      <c r="A2246" s="46" t="s">
        <v>13249</v>
      </c>
      <c r="B2246" s="33" t="s">
        <v>5888</v>
      </c>
      <c r="C2246" s="1" t="s">
        <v>7777</v>
      </c>
      <c r="D2246" s="1" t="s">
        <v>6613</v>
      </c>
      <c r="E2246" s="1" t="s">
        <v>6614</v>
      </c>
      <c r="F2246" s="62">
        <v>19950.533971501998</v>
      </c>
      <c r="G2246" s="62">
        <v>235.35756413763238</v>
      </c>
      <c r="H2246" s="62">
        <v>233.93398996420211</v>
      </c>
      <c r="I2246" s="62">
        <v>1983.0519999999999</v>
      </c>
      <c r="J2246" s="62">
        <v>2084.3127686593148</v>
      </c>
      <c r="K2246" s="62">
        <v>1983.0519999999999</v>
      </c>
      <c r="L2246" s="62">
        <v>463903.26666649093</v>
      </c>
      <c r="M2246" s="63">
        <v>24068.271212793559</v>
      </c>
      <c r="N2246" s="64">
        <f>GP_need_index[[#This Row],[Normalised weighted population]]/GP_need_index[[#This Row],[Registered population]]</f>
        <v>1.2063973449118441</v>
      </c>
    </row>
    <row r="2247" spans="1:14" hidden="1" x14ac:dyDescent="0.2">
      <c r="A2247" s="46" t="s">
        <v>13250</v>
      </c>
      <c r="B2247" s="33" t="s">
        <v>5888</v>
      </c>
      <c r="C2247" s="1" t="s">
        <v>7777</v>
      </c>
      <c r="D2247" s="1" t="s">
        <v>6613</v>
      </c>
      <c r="E2247" s="1" t="s">
        <v>6614</v>
      </c>
      <c r="F2247" s="62">
        <v>19991.557004709131</v>
      </c>
      <c r="G2247" s="62">
        <v>235.35756413763238</v>
      </c>
      <c r="H2247" s="62">
        <v>233.93398996420211</v>
      </c>
      <c r="I2247" s="62">
        <v>1983.0519999999999</v>
      </c>
      <c r="J2247" s="62">
        <v>2084.3127686593148</v>
      </c>
      <c r="K2247" s="62">
        <v>1983.0519999999999</v>
      </c>
      <c r="L2247" s="62">
        <v>463903.26666649093</v>
      </c>
      <c r="M2247" s="63">
        <v>24165.892974842092</v>
      </c>
      <c r="N2247" s="64">
        <f>GP_need_index[[#This Row],[Normalised weighted population]]/GP_need_index[[#This Row],[Registered population]]</f>
        <v>1.2088049454652117</v>
      </c>
    </row>
    <row r="2248" spans="1:14" x14ac:dyDescent="0.2">
      <c r="A2248" s="46" t="s">
        <v>13248</v>
      </c>
      <c r="B2248" s="33" t="s">
        <v>5856</v>
      </c>
      <c r="C2248" s="1" t="s">
        <v>7778</v>
      </c>
      <c r="D2248" s="1" t="s">
        <v>6613</v>
      </c>
      <c r="E2248" s="1" t="s">
        <v>6614</v>
      </c>
      <c r="F2248" s="62">
        <v>14362.333333333336</v>
      </c>
      <c r="G2248" s="62">
        <v>140.05320096579504</v>
      </c>
      <c r="H2248" s="62">
        <v>136.66368764087315</v>
      </c>
      <c r="I2248" s="62">
        <v>2101.3690000000001</v>
      </c>
      <c r="J2248" s="62">
        <v>2084.3127686593148</v>
      </c>
      <c r="K2248" s="62">
        <v>2101.3690000000001</v>
      </c>
      <c r="L2248" s="62">
        <v>287180.83663421398</v>
      </c>
      <c r="M2248" s="63">
        <v>14835.978521467543</v>
      </c>
      <c r="N2248" s="68">
        <f>GP_need_index[[#This Row],[Normalised weighted population]]/GP_need_index[[#This Row],[Registered population]]</f>
        <v>1.0329782896094557</v>
      </c>
    </row>
    <row r="2249" spans="1:14" hidden="1" x14ac:dyDescent="0.2">
      <c r="A2249" s="46" t="s">
        <v>13249</v>
      </c>
      <c r="B2249" s="33" t="s">
        <v>5856</v>
      </c>
      <c r="C2249" s="1" t="s">
        <v>7778</v>
      </c>
      <c r="D2249" s="1" t="s">
        <v>6613</v>
      </c>
      <c r="E2249" s="1" t="s">
        <v>6614</v>
      </c>
      <c r="F2249" s="62">
        <v>14404.680008175326</v>
      </c>
      <c r="G2249" s="62">
        <v>140.05320096579504</v>
      </c>
      <c r="H2249" s="62">
        <v>136.66368764087315</v>
      </c>
      <c r="I2249" s="62">
        <v>2101.3690000000001</v>
      </c>
      <c r="J2249" s="62">
        <v>2084.3127686593148</v>
      </c>
      <c r="K2249" s="62">
        <v>2101.3690000000001</v>
      </c>
      <c r="L2249" s="62">
        <v>287180.83663421398</v>
      </c>
      <c r="M2249" s="63">
        <v>14899.542124152264</v>
      </c>
      <c r="N2249" s="64">
        <f>GP_need_index[[#This Row],[Normalised weighted population]]/GP_need_index[[#This Row],[Registered population]]</f>
        <v>1.0343542595667574</v>
      </c>
    </row>
    <row r="2250" spans="1:14" hidden="1" x14ac:dyDescent="0.2">
      <c r="A2250" s="46" t="s">
        <v>13250</v>
      </c>
      <c r="B2250" s="33" t="s">
        <v>5856</v>
      </c>
      <c r="C2250" s="1" t="s">
        <v>7778</v>
      </c>
      <c r="D2250" s="1" t="s">
        <v>6613</v>
      </c>
      <c r="E2250" s="1" t="s">
        <v>6614</v>
      </c>
      <c r="F2250" s="62">
        <v>14440.811450272617</v>
      </c>
      <c r="G2250" s="62">
        <v>140.05320096579504</v>
      </c>
      <c r="H2250" s="62">
        <v>136.66368764087315</v>
      </c>
      <c r="I2250" s="62">
        <v>2101.3690000000001</v>
      </c>
      <c r="J2250" s="62">
        <v>2084.3127686593148</v>
      </c>
      <c r="K2250" s="62">
        <v>2101.3690000000001</v>
      </c>
      <c r="L2250" s="62">
        <v>287180.83663421398</v>
      </c>
      <c r="M2250" s="63">
        <v>14959.975195685167</v>
      </c>
      <c r="N2250" s="64">
        <f>GP_need_index[[#This Row],[Normalised weighted population]]/GP_need_index[[#This Row],[Registered population]]</f>
        <v>1.0359511477038743</v>
      </c>
    </row>
    <row r="2251" spans="1:14" x14ac:dyDescent="0.2">
      <c r="A2251" s="46" t="s">
        <v>13248</v>
      </c>
      <c r="B2251" s="33" t="s">
        <v>5886</v>
      </c>
      <c r="C2251" s="1" t="s">
        <v>7779</v>
      </c>
      <c r="D2251" s="1" t="s">
        <v>6613</v>
      </c>
      <c r="E2251" s="1" t="s">
        <v>6614</v>
      </c>
      <c r="F2251" s="62">
        <v>10939</v>
      </c>
      <c r="G2251" s="62">
        <v>90.142606578453297</v>
      </c>
      <c r="H2251" s="62">
        <v>87.463816493883854</v>
      </c>
      <c r="I2251" s="62">
        <v>1953.876</v>
      </c>
      <c r="J2251" s="62">
        <v>2084.3127686593148</v>
      </c>
      <c r="K2251" s="62">
        <v>1953.876</v>
      </c>
      <c r="L2251" s="62">
        <v>170893.4519158038</v>
      </c>
      <c r="M2251" s="63">
        <v>8828.4845597537133</v>
      </c>
      <c r="N2251" s="68">
        <f>GP_need_index[[#This Row],[Normalised weighted population]]/GP_need_index[[#This Row],[Registered population]]</f>
        <v>0.8070650479709035</v>
      </c>
    </row>
    <row r="2252" spans="1:14" hidden="1" x14ac:dyDescent="0.2">
      <c r="A2252" s="46" t="s">
        <v>13249</v>
      </c>
      <c r="B2252" s="33" t="s">
        <v>5886</v>
      </c>
      <c r="C2252" s="1" t="s">
        <v>7779</v>
      </c>
      <c r="D2252" s="1" t="s">
        <v>6613</v>
      </c>
      <c r="E2252" s="1" t="s">
        <v>6614</v>
      </c>
      <c r="F2252" s="62">
        <v>10981.643664376141</v>
      </c>
      <c r="G2252" s="62">
        <v>90.142606578453297</v>
      </c>
      <c r="H2252" s="62">
        <v>87.463816493883854</v>
      </c>
      <c r="I2252" s="62">
        <v>1953.876</v>
      </c>
      <c r="J2252" s="62">
        <v>2084.3127686593148</v>
      </c>
      <c r="K2252" s="62">
        <v>1953.876</v>
      </c>
      <c r="L2252" s="62">
        <v>170893.4519158038</v>
      </c>
      <c r="M2252" s="63">
        <v>8866.3095191288139</v>
      </c>
      <c r="N2252" s="64">
        <f>GP_need_index[[#This Row],[Normalised weighted population]]/GP_need_index[[#This Row],[Registered population]]</f>
        <v>0.80737545217303341</v>
      </c>
    </row>
    <row r="2253" spans="1:14" hidden="1" x14ac:dyDescent="0.2">
      <c r="A2253" s="46" t="s">
        <v>13250</v>
      </c>
      <c r="B2253" s="33" t="s">
        <v>5886</v>
      </c>
      <c r="C2253" s="1" t="s">
        <v>7779</v>
      </c>
      <c r="D2253" s="1" t="s">
        <v>6613</v>
      </c>
      <c r="E2253" s="1" t="s">
        <v>6614</v>
      </c>
      <c r="F2253" s="62">
        <v>11019.545761832786</v>
      </c>
      <c r="G2253" s="62">
        <v>90.142606578453297</v>
      </c>
      <c r="H2253" s="62">
        <v>87.463816493883854</v>
      </c>
      <c r="I2253" s="62">
        <v>1953.876</v>
      </c>
      <c r="J2253" s="62">
        <v>2084.3127686593148</v>
      </c>
      <c r="K2253" s="62">
        <v>1953.876</v>
      </c>
      <c r="L2253" s="62">
        <v>170893.4519158038</v>
      </c>
      <c r="M2253" s="63">
        <v>8902.2715851398098</v>
      </c>
      <c r="N2253" s="64">
        <f>GP_need_index[[#This Row],[Normalised weighted population]]/GP_need_index[[#This Row],[Registered population]]</f>
        <v>0.80786193710213083</v>
      </c>
    </row>
    <row r="2254" spans="1:14" x14ac:dyDescent="0.2">
      <c r="A2254" s="46" t="s">
        <v>13248</v>
      </c>
      <c r="B2254" s="33" t="s">
        <v>5840</v>
      </c>
      <c r="C2254" s="1" t="s">
        <v>7780</v>
      </c>
      <c r="D2254" s="1" t="s">
        <v>6613</v>
      </c>
      <c r="E2254" s="1" t="s">
        <v>6614</v>
      </c>
      <c r="F2254" s="62">
        <v>6278.5000000000009</v>
      </c>
      <c r="G2254" s="62">
        <v>75.853230394433382</v>
      </c>
      <c r="H2254" s="62">
        <v>73.166978976405915</v>
      </c>
      <c r="I2254" s="62">
        <v>2165.9760000000001</v>
      </c>
      <c r="J2254" s="62">
        <v>2084.3127686593148</v>
      </c>
      <c r="K2254" s="62">
        <v>2165.9760000000001</v>
      </c>
      <c r="L2254" s="62">
        <v>158477.92045539978</v>
      </c>
      <c r="M2254" s="63">
        <v>8187.0888446427771</v>
      </c>
      <c r="N2254" s="68">
        <f>GP_need_index[[#This Row],[Normalised weighted population]]/GP_need_index[[#This Row],[Registered population]]</f>
        <v>1.3039880297272877</v>
      </c>
    </row>
    <row r="2255" spans="1:14" hidden="1" x14ac:dyDescent="0.2">
      <c r="A2255" s="46" t="s">
        <v>13249</v>
      </c>
      <c r="B2255" s="33" t="s">
        <v>5840</v>
      </c>
      <c r="C2255" s="1" t="s">
        <v>7780</v>
      </c>
      <c r="D2255" s="1" t="s">
        <v>6613</v>
      </c>
      <c r="E2255" s="1" t="s">
        <v>6614</v>
      </c>
      <c r="F2255" s="62">
        <v>6299.7582802699289</v>
      </c>
      <c r="G2255" s="62">
        <v>75.853230394433382</v>
      </c>
      <c r="H2255" s="62">
        <v>73.166978976405915</v>
      </c>
      <c r="I2255" s="62">
        <v>2165.9760000000001</v>
      </c>
      <c r="J2255" s="62">
        <v>2084.3127686593148</v>
      </c>
      <c r="K2255" s="62">
        <v>2165.9760000000001</v>
      </c>
      <c r="L2255" s="62">
        <v>158477.92045539978</v>
      </c>
      <c r="M2255" s="63">
        <v>8222.165793676666</v>
      </c>
      <c r="N2255" s="64">
        <f>GP_need_index[[#This Row],[Normalised weighted population]]/GP_need_index[[#This Row],[Registered population]]</f>
        <v>1.3051557580276503</v>
      </c>
    </row>
    <row r="2256" spans="1:14" hidden="1" x14ac:dyDescent="0.2">
      <c r="A2256" s="46" t="s">
        <v>13250</v>
      </c>
      <c r="B2256" s="33" t="s">
        <v>5840</v>
      </c>
      <c r="C2256" s="1" t="s">
        <v>7780</v>
      </c>
      <c r="D2256" s="1" t="s">
        <v>6613</v>
      </c>
      <c r="E2256" s="1" t="s">
        <v>6614</v>
      </c>
      <c r="F2256" s="62">
        <v>6317.8396658341408</v>
      </c>
      <c r="G2256" s="62">
        <v>75.853230394433382</v>
      </c>
      <c r="H2256" s="62">
        <v>73.166978976405915</v>
      </c>
      <c r="I2256" s="62">
        <v>2165.9760000000001</v>
      </c>
      <c r="J2256" s="62">
        <v>2084.3127686593148</v>
      </c>
      <c r="K2256" s="62">
        <v>2165.9760000000001</v>
      </c>
      <c r="L2256" s="62">
        <v>158477.92045539978</v>
      </c>
      <c r="M2256" s="63">
        <v>8255.5151898812092</v>
      </c>
      <c r="N2256" s="64">
        <f>GP_need_index[[#This Row],[Normalised weighted population]]/GP_need_index[[#This Row],[Registered population]]</f>
        <v>1.306699065904712</v>
      </c>
    </row>
    <row r="2257" spans="1:14" x14ac:dyDescent="0.2">
      <c r="A2257" s="46" t="s">
        <v>13248</v>
      </c>
      <c r="B2257" s="33" t="s">
        <v>5862</v>
      </c>
      <c r="C2257" s="1" t="s">
        <v>7781</v>
      </c>
      <c r="D2257" s="1" t="s">
        <v>6613</v>
      </c>
      <c r="E2257" s="1" t="s">
        <v>6614</v>
      </c>
      <c r="F2257" s="62">
        <v>6474.8333333333339</v>
      </c>
      <c r="G2257" s="62">
        <v>67.833149796398189</v>
      </c>
      <c r="H2257" s="62">
        <v>63.47040335535111</v>
      </c>
      <c r="I2257" s="62">
        <v>2124.8139999999999</v>
      </c>
      <c r="J2257" s="62">
        <v>2084.3127686593148</v>
      </c>
      <c r="K2257" s="62">
        <v>2124.8139999999999</v>
      </c>
      <c r="L2257" s="62">
        <v>134862.80163509701</v>
      </c>
      <c r="M2257" s="63">
        <v>6967.1140033334123</v>
      </c>
      <c r="N2257" s="68">
        <f>GP_need_index[[#This Row],[Normalised weighted population]]/GP_need_index[[#This Row],[Registered population]]</f>
        <v>1.0760298597132609</v>
      </c>
    </row>
    <row r="2258" spans="1:14" hidden="1" x14ac:dyDescent="0.2">
      <c r="A2258" s="46" t="s">
        <v>13249</v>
      </c>
      <c r="B2258" s="33" t="s">
        <v>5862</v>
      </c>
      <c r="C2258" s="1" t="s">
        <v>7781</v>
      </c>
      <c r="D2258" s="1" t="s">
        <v>6613</v>
      </c>
      <c r="E2258" s="1" t="s">
        <v>6614</v>
      </c>
      <c r="F2258" s="62">
        <v>6495.5875069559661</v>
      </c>
      <c r="G2258" s="62">
        <v>67.833149796398189</v>
      </c>
      <c r="H2258" s="62">
        <v>63.47040335535111</v>
      </c>
      <c r="I2258" s="62">
        <v>2124.8139999999999</v>
      </c>
      <c r="J2258" s="62">
        <v>2084.3127686593148</v>
      </c>
      <c r="K2258" s="62">
        <v>2124.8139999999999</v>
      </c>
      <c r="L2258" s="62">
        <v>134862.80163509701</v>
      </c>
      <c r="M2258" s="63">
        <v>6996.9640645023628</v>
      </c>
      <c r="N2258" s="64">
        <f>GP_need_index[[#This Row],[Normalised weighted population]]/GP_need_index[[#This Row],[Registered population]]</f>
        <v>1.0771872531944933</v>
      </c>
    </row>
    <row r="2259" spans="1:14" hidden="1" x14ac:dyDescent="0.2">
      <c r="A2259" s="46" t="s">
        <v>13250</v>
      </c>
      <c r="B2259" s="33" t="s">
        <v>5862</v>
      </c>
      <c r="C2259" s="1" t="s">
        <v>7781</v>
      </c>
      <c r="D2259" s="1" t="s">
        <v>6613</v>
      </c>
      <c r="E2259" s="1" t="s">
        <v>6614</v>
      </c>
      <c r="F2259" s="62">
        <v>6514.6148529385628</v>
      </c>
      <c r="G2259" s="62">
        <v>67.833149796398189</v>
      </c>
      <c r="H2259" s="62">
        <v>63.47040335535111</v>
      </c>
      <c r="I2259" s="62">
        <v>2124.8139999999999</v>
      </c>
      <c r="J2259" s="62">
        <v>2084.3127686593148</v>
      </c>
      <c r="K2259" s="62">
        <v>2124.8139999999999</v>
      </c>
      <c r="L2259" s="62">
        <v>134862.80163509701</v>
      </c>
      <c r="M2259" s="63">
        <v>7025.3439990197985</v>
      </c>
      <c r="N2259" s="64">
        <f>GP_need_index[[#This Row],[Normalised weighted population]]/GP_need_index[[#This Row],[Registered population]]</f>
        <v>1.0783974429203378</v>
      </c>
    </row>
    <row r="2260" spans="1:14" x14ac:dyDescent="0.2">
      <c r="A2260" s="46" t="s">
        <v>13248</v>
      </c>
      <c r="B2260" s="33" t="s">
        <v>5893</v>
      </c>
      <c r="C2260" s="1" t="s">
        <v>7782</v>
      </c>
      <c r="D2260" s="1" t="s">
        <v>6613</v>
      </c>
      <c r="E2260" s="1" t="s">
        <v>6614</v>
      </c>
      <c r="F2260" s="62">
        <v>4238.0833333333339</v>
      </c>
      <c r="G2260" s="62">
        <v>36.486304596603318</v>
      </c>
      <c r="H2260" s="62">
        <v>36.60858244666322</v>
      </c>
      <c r="I2260" s="62">
        <v>1942.162</v>
      </c>
      <c r="J2260" s="62">
        <v>2084.3127686593148</v>
      </c>
      <c r="K2260" s="62">
        <v>1942.162</v>
      </c>
      <c r="L2260" s="62">
        <v>71099.797701776333</v>
      </c>
      <c r="M2260" s="63">
        <v>3673.0691502504337</v>
      </c>
      <c r="N2260" s="68">
        <f>GP_need_index[[#This Row],[Normalised weighted population]]/GP_need_index[[#This Row],[Registered population]]</f>
        <v>0.86668167219861958</v>
      </c>
    </row>
    <row r="2261" spans="1:14" hidden="1" x14ac:dyDescent="0.2">
      <c r="A2261" s="46" t="s">
        <v>13249</v>
      </c>
      <c r="B2261" s="33" t="s">
        <v>5893</v>
      </c>
      <c r="C2261" s="1" t="s">
        <v>7782</v>
      </c>
      <c r="D2261" s="1" t="s">
        <v>6613</v>
      </c>
      <c r="E2261" s="1" t="s">
        <v>6614</v>
      </c>
      <c r="F2261" s="62">
        <v>4253.4907485079848</v>
      </c>
      <c r="G2261" s="62">
        <v>36.486304596603318</v>
      </c>
      <c r="H2261" s="62">
        <v>36.60858244666322</v>
      </c>
      <c r="I2261" s="62">
        <v>1942.162</v>
      </c>
      <c r="J2261" s="62">
        <v>2084.3127686593148</v>
      </c>
      <c r="K2261" s="62">
        <v>1942.162</v>
      </c>
      <c r="L2261" s="62">
        <v>71099.797701776333</v>
      </c>
      <c r="M2261" s="63">
        <v>3688.8061309802315</v>
      </c>
      <c r="N2261" s="64">
        <f>GP_need_index[[#This Row],[Normalised weighted population]]/GP_need_index[[#This Row],[Registered population]]</f>
        <v>0.86724207223776606</v>
      </c>
    </row>
    <row r="2262" spans="1:14" hidden="1" x14ac:dyDescent="0.2">
      <c r="A2262" s="46" t="s">
        <v>13250</v>
      </c>
      <c r="B2262" s="33" t="s">
        <v>5893</v>
      </c>
      <c r="C2262" s="1" t="s">
        <v>7782</v>
      </c>
      <c r="D2262" s="1" t="s">
        <v>6613</v>
      </c>
      <c r="E2262" s="1" t="s">
        <v>6614</v>
      </c>
      <c r="F2262" s="62">
        <v>4266.4326239790935</v>
      </c>
      <c r="G2262" s="62">
        <v>36.486304596603318</v>
      </c>
      <c r="H2262" s="62">
        <v>36.60858244666322</v>
      </c>
      <c r="I2262" s="62">
        <v>1942.162</v>
      </c>
      <c r="J2262" s="62">
        <v>2084.3127686593148</v>
      </c>
      <c r="K2262" s="62">
        <v>1942.162</v>
      </c>
      <c r="L2262" s="62">
        <v>71099.797701776333</v>
      </c>
      <c r="M2262" s="63">
        <v>3703.7680595366251</v>
      </c>
      <c r="N2262" s="64">
        <f>GP_need_index[[#This Row],[Normalised weighted population]]/GP_need_index[[#This Row],[Registered population]]</f>
        <v>0.8681182585000724</v>
      </c>
    </row>
    <row r="2263" spans="1:14" x14ac:dyDescent="0.2">
      <c r="A2263" s="46" t="s">
        <v>13248</v>
      </c>
      <c r="B2263" s="33" t="s">
        <v>5913</v>
      </c>
      <c r="C2263" s="1" t="s">
        <v>7783</v>
      </c>
      <c r="D2263" s="1" t="s">
        <v>6613</v>
      </c>
      <c r="E2263" s="1" t="s">
        <v>6614</v>
      </c>
      <c r="F2263" s="62">
        <v>18014</v>
      </c>
      <c r="G2263" s="62">
        <v>192.77713385712121</v>
      </c>
      <c r="H2263" s="62">
        <v>194.75813961115159</v>
      </c>
      <c r="I2263" s="62">
        <v>2070.0709999999999</v>
      </c>
      <c r="J2263" s="62">
        <v>2084.3127686593148</v>
      </c>
      <c r="K2263" s="62">
        <v>2070.0709999999999</v>
      </c>
      <c r="L2263" s="62">
        <v>403163.17682299617</v>
      </c>
      <c r="M2263" s="63">
        <v>20827.713652812701</v>
      </c>
      <c r="N2263" s="68">
        <f>GP_need_index[[#This Row],[Normalised weighted population]]/GP_need_index[[#This Row],[Registered population]]</f>
        <v>1.1561959394255967</v>
      </c>
    </row>
    <row r="2264" spans="1:14" hidden="1" x14ac:dyDescent="0.2">
      <c r="A2264" s="46" t="s">
        <v>13249</v>
      </c>
      <c r="B2264" s="33" t="s">
        <v>5913</v>
      </c>
      <c r="C2264" s="1" t="s">
        <v>7783</v>
      </c>
      <c r="D2264" s="1" t="s">
        <v>6613</v>
      </c>
      <c r="E2264" s="1" t="s">
        <v>6614</v>
      </c>
      <c r="F2264" s="62">
        <v>18060.99865065526</v>
      </c>
      <c r="G2264" s="62">
        <v>192.77713385712121</v>
      </c>
      <c r="H2264" s="62">
        <v>194.75813961115159</v>
      </c>
      <c r="I2264" s="62">
        <v>2070.0709999999999</v>
      </c>
      <c r="J2264" s="62">
        <v>2084.3127686593148</v>
      </c>
      <c r="K2264" s="62">
        <v>2070.0709999999999</v>
      </c>
      <c r="L2264" s="62">
        <v>403163.17682299617</v>
      </c>
      <c r="M2264" s="63">
        <v>20916.948381316983</v>
      </c>
      <c r="N2264" s="64">
        <f>GP_need_index[[#This Row],[Normalised weighted population]]/GP_need_index[[#This Row],[Registered population]]</f>
        <v>1.158128007531749</v>
      </c>
    </row>
    <row r="2265" spans="1:14" hidden="1" x14ac:dyDescent="0.2">
      <c r="A2265" s="46" t="s">
        <v>13250</v>
      </c>
      <c r="B2265" s="33" t="s">
        <v>5913</v>
      </c>
      <c r="C2265" s="1" t="s">
        <v>7783</v>
      </c>
      <c r="D2265" s="1" t="s">
        <v>6613</v>
      </c>
      <c r="E2265" s="1" t="s">
        <v>6614</v>
      </c>
      <c r="F2265" s="62">
        <v>18103.545725240663</v>
      </c>
      <c r="G2265" s="62">
        <v>192.77713385712121</v>
      </c>
      <c r="H2265" s="62">
        <v>194.75813961115159</v>
      </c>
      <c r="I2265" s="62">
        <v>2070.0709999999999</v>
      </c>
      <c r="J2265" s="62">
        <v>2084.3127686593148</v>
      </c>
      <c r="K2265" s="62">
        <v>2070.0709999999999</v>
      </c>
      <c r="L2265" s="62">
        <v>403163.17682299617</v>
      </c>
      <c r="M2265" s="63">
        <v>21001.788266143318</v>
      </c>
      <c r="N2265" s="64">
        <f>GP_need_index[[#This Row],[Normalised weighted population]]/GP_need_index[[#This Row],[Registered population]]</f>
        <v>1.1600925357324787</v>
      </c>
    </row>
    <row r="2266" spans="1:14" x14ac:dyDescent="0.2">
      <c r="A2266" s="46" t="s">
        <v>13248</v>
      </c>
      <c r="B2266" s="33" t="s">
        <v>5841</v>
      </c>
      <c r="C2266" s="1" t="s">
        <v>7784</v>
      </c>
      <c r="D2266" s="1" t="s">
        <v>6613</v>
      </c>
      <c r="E2266" s="1" t="s">
        <v>6614</v>
      </c>
      <c r="F2266" s="62">
        <v>4168.833333333333</v>
      </c>
      <c r="G2266" s="62">
        <v>43.908130698499122</v>
      </c>
      <c r="H2266" s="62">
        <v>45.262889736391159</v>
      </c>
      <c r="I2266" s="62">
        <v>2186.1550000000002</v>
      </c>
      <c r="J2266" s="62">
        <v>2084.3127686593148</v>
      </c>
      <c r="K2266" s="62">
        <v>2186.1550000000002</v>
      </c>
      <c r="L2266" s="62">
        <v>98951.692711660216</v>
      </c>
      <c r="M2266" s="63">
        <v>5111.9190435499559</v>
      </c>
      <c r="N2266" s="68">
        <f>GP_need_index[[#This Row],[Normalised weighted population]]/GP_need_index[[#This Row],[Registered population]]</f>
        <v>1.226222934526036</v>
      </c>
    </row>
    <row r="2267" spans="1:14" hidden="1" x14ac:dyDescent="0.2">
      <c r="A2267" s="46" t="s">
        <v>13249</v>
      </c>
      <c r="B2267" s="33" t="s">
        <v>5841</v>
      </c>
      <c r="C2267" s="1" t="s">
        <v>7784</v>
      </c>
      <c r="D2267" s="1" t="s">
        <v>6613</v>
      </c>
      <c r="E2267" s="1" t="s">
        <v>6614</v>
      </c>
      <c r="F2267" s="62">
        <v>4178.8100847696569</v>
      </c>
      <c r="G2267" s="62">
        <v>43.908130698499122</v>
      </c>
      <c r="H2267" s="62">
        <v>45.262889736391159</v>
      </c>
      <c r="I2267" s="62">
        <v>2186.1550000000002</v>
      </c>
      <c r="J2267" s="62">
        <v>2084.3127686593148</v>
      </c>
      <c r="K2267" s="62">
        <v>2186.1550000000002</v>
      </c>
      <c r="L2267" s="62">
        <v>98951.692711660216</v>
      </c>
      <c r="M2267" s="63">
        <v>5133.8206653789775</v>
      </c>
      <c r="N2267" s="64">
        <f>GP_need_index[[#This Row],[Normalised weighted population]]/GP_need_index[[#This Row],[Registered population]]</f>
        <v>1.2285364879562271</v>
      </c>
    </row>
    <row r="2268" spans="1:14" hidden="1" x14ac:dyDescent="0.2">
      <c r="A2268" s="46" t="s">
        <v>13250</v>
      </c>
      <c r="B2268" s="33" t="s">
        <v>5841</v>
      </c>
      <c r="C2268" s="1" t="s">
        <v>7784</v>
      </c>
      <c r="D2268" s="1" t="s">
        <v>6613</v>
      </c>
      <c r="E2268" s="1" t="s">
        <v>6614</v>
      </c>
      <c r="F2268" s="62">
        <v>4187.3142553881171</v>
      </c>
      <c r="G2268" s="62">
        <v>43.908130698499122</v>
      </c>
      <c r="H2268" s="62">
        <v>45.262889736391159</v>
      </c>
      <c r="I2268" s="62">
        <v>2186.1550000000002</v>
      </c>
      <c r="J2268" s="62">
        <v>2084.3127686593148</v>
      </c>
      <c r="K2268" s="62">
        <v>2186.1550000000002</v>
      </c>
      <c r="L2268" s="62">
        <v>98951.692711660216</v>
      </c>
      <c r="M2268" s="63">
        <v>5154.6436241600413</v>
      </c>
      <c r="N2268" s="64">
        <f>GP_need_index[[#This Row],[Normalised weighted population]]/GP_need_index[[#This Row],[Registered population]]</f>
        <v>1.231014275445697</v>
      </c>
    </row>
    <row r="2269" spans="1:14" x14ac:dyDescent="0.2">
      <c r="A2269" s="46" t="s">
        <v>13248</v>
      </c>
      <c r="B2269" s="33" t="s">
        <v>5842</v>
      </c>
      <c r="C2269" s="1" t="s">
        <v>7785</v>
      </c>
      <c r="D2269" s="1" t="s">
        <v>6613</v>
      </c>
      <c r="E2269" s="1" t="s">
        <v>6614</v>
      </c>
      <c r="F2269" s="62">
        <v>15429.583333333336</v>
      </c>
      <c r="G2269" s="62">
        <v>157.67120972894969</v>
      </c>
      <c r="H2269" s="62">
        <v>159.86767044519979</v>
      </c>
      <c r="I2269" s="62">
        <v>1998.588</v>
      </c>
      <c r="J2269" s="62">
        <v>2084.3127686593148</v>
      </c>
      <c r="K2269" s="62">
        <v>1998.588</v>
      </c>
      <c r="L2269" s="62">
        <v>319509.60773973097</v>
      </c>
      <c r="M2269" s="63">
        <v>16506.107208911268</v>
      </c>
      <c r="N2269" s="68">
        <f>GP_need_index[[#This Row],[Normalised weighted population]]/GP_need_index[[#This Row],[Registered population]]</f>
        <v>1.0697701196669558</v>
      </c>
    </row>
    <row r="2270" spans="1:14" hidden="1" x14ac:dyDescent="0.2">
      <c r="A2270" s="46" t="s">
        <v>13249</v>
      </c>
      <c r="B2270" s="33" t="s">
        <v>5842</v>
      </c>
      <c r="C2270" s="1" t="s">
        <v>7785</v>
      </c>
      <c r="D2270" s="1" t="s">
        <v>6613</v>
      </c>
      <c r="E2270" s="1" t="s">
        <v>6614</v>
      </c>
      <c r="F2270" s="62">
        <v>15470.517734892228</v>
      </c>
      <c r="G2270" s="62">
        <v>157.67120972894969</v>
      </c>
      <c r="H2270" s="62">
        <v>159.86767044519979</v>
      </c>
      <c r="I2270" s="62">
        <v>1998.588</v>
      </c>
      <c r="J2270" s="62">
        <v>2084.3127686593148</v>
      </c>
      <c r="K2270" s="62">
        <v>1998.588</v>
      </c>
      <c r="L2270" s="62">
        <v>319509.60773973097</v>
      </c>
      <c r="M2270" s="63">
        <v>16576.826348803555</v>
      </c>
      <c r="N2270" s="64">
        <f>GP_need_index[[#This Row],[Normalised weighted population]]/GP_need_index[[#This Row],[Registered population]]</f>
        <v>1.0715107686031837</v>
      </c>
    </row>
    <row r="2271" spans="1:14" hidden="1" x14ac:dyDescent="0.2">
      <c r="A2271" s="46" t="s">
        <v>13250</v>
      </c>
      <c r="B2271" s="33" t="s">
        <v>5842</v>
      </c>
      <c r="C2271" s="1" t="s">
        <v>7785</v>
      </c>
      <c r="D2271" s="1" t="s">
        <v>6613</v>
      </c>
      <c r="E2271" s="1" t="s">
        <v>6614</v>
      </c>
      <c r="F2271" s="62">
        <v>15502.949076155608</v>
      </c>
      <c r="G2271" s="62">
        <v>157.67120972894969</v>
      </c>
      <c r="H2271" s="62">
        <v>159.86767044519979</v>
      </c>
      <c r="I2271" s="62">
        <v>1998.588</v>
      </c>
      <c r="J2271" s="62">
        <v>2084.3127686593148</v>
      </c>
      <c r="K2271" s="62">
        <v>1998.588</v>
      </c>
      <c r="L2271" s="62">
        <v>319509.60773973097</v>
      </c>
      <c r="M2271" s="63">
        <v>16644.062544666369</v>
      </c>
      <c r="N2271" s="64">
        <f>GP_need_index[[#This Row],[Normalised weighted population]]/GP_need_index[[#This Row],[Registered population]]</f>
        <v>1.0736062192364326</v>
      </c>
    </row>
    <row r="2272" spans="1:14" x14ac:dyDescent="0.2">
      <c r="A2272" s="46" t="s">
        <v>13248</v>
      </c>
      <c r="B2272" s="33" t="s">
        <v>5846</v>
      </c>
      <c r="C2272" s="1" t="s">
        <v>7786</v>
      </c>
      <c r="D2272" s="1" t="s">
        <v>6613</v>
      </c>
      <c r="E2272" s="1" t="s">
        <v>6614</v>
      </c>
      <c r="F2272" s="62">
        <v>9833.1666666666679</v>
      </c>
      <c r="G2272" s="62">
        <v>120.08924806575439</v>
      </c>
      <c r="H2272" s="62">
        <v>117.51276913765176</v>
      </c>
      <c r="I2272" s="62">
        <v>2098.8429999999998</v>
      </c>
      <c r="J2272" s="62">
        <v>2084.3127686593148</v>
      </c>
      <c r="K2272" s="62">
        <v>2098.8429999999998</v>
      </c>
      <c r="L2272" s="62">
        <v>246640.85291517642</v>
      </c>
      <c r="M2272" s="63">
        <v>12741.652400110217</v>
      </c>
      <c r="N2272" s="68">
        <f>GP_need_index[[#This Row],[Normalised weighted population]]/GP_need_index[[#This Row],[Registered population]]</f>
        <v>1.2957832234556736</v>
      </c>
    </row>
    <row r="2273" spans="1:14" hidden="1" x14ac:dyDescent="0.2">
      <c r="A2273" s="46" t="s">
        <v>13249</v>
      </c>
      <c r="B2273" s="33" t="s">
        <v>5846</v>
      </c>
      <c r="C2273" s="1" t="s">
        <v>7786</v>
      </c>
      <c r="D2273" s="1" t="s">
        <v>6613</v>
      </c>
      <c r="E2273" s="1" t="s">
        <v>6614</v>
      </c>
      <c r="F2273" s="62">
        <v>9861.309308972799</v>
      </c>
      <c r="G2273" s="62">
        <v>120.08924806575439</v>
      </c>
      <c r="H2273" s="62">
        <v>117.51276913765176</v>
      </c>
      <c r="I2273" s="62">
        <v>2098.8429999999998</v>
      </c>
      <c r="J2273" s="62">
        <v>2084.3127686593148</v>
      </c>
      <c r="K2273" s="62">
        <v>2098.8429999999998</v>
      </c>
      <c r="L2273" s="62">
        <v>246640.85291517642</v>
      </c>
      <c r="M2273" s="63">
        <v>12796.243024485651</v>
      </c>
      <c r="N2273" s="64">
        <f>GP_need_index[[#This Row],[Normalised weighted population]]/GP_need_index[[#This Row],[Registered population]]</f>
        <v>1.2976210991417092</v>
      </c>
    </row>
    <row r="2274" spans="1:14" hidden="1" x14ac:dyDescent="0.2">
      <c r="A2274" s="46" t="s">
        <v>13250</v>
      </c>
      <c r="B2274" s="33" t="s">
        <v>5846</v>
      </c>
      <c r="C2274" s="1" t="s">
        <v>7786</v>
      </c>
      <c r="D2274" s="1" t="s">
        <v>6613</v>
      </c>
      <c r="E2274" s="1" t="s">
        <v>6614</v>
      </c>
      <c r="F2274" s="62">
        <v>9884.3951190158768</v>
      </c>
      <c r="G2274" s="62">
        <v>120.08924806575439</v>
      </c>
      <c r="H2274" s="62">
        <v>117.51276913765176</v>
      </c>
      <c r="I2274" s="62">
        <v>2098.8429999999998</v>
      </c>
      <c r="J2274" s="62">
        <v>2084.3127686593148</v>
      </c>
      <c r="K2274" s="62">
        <v>2098.8429999999998</v>
      </c>
      <c r="L2274" s="62">
        <v>246640.85291517642</v>
      </c>
      <c r="M2274" s="63">
        <v>12848.145040239384</v>
      </c>
      <c r="N2274" s="64">
        <f>GP_need_index[[#This Row],[Normalised weighted population]]/GP_need_index[[#This Row],[Registered population]]</f>
        <v>1.2998413039480545</v>
      </c>
    </row>
    <row r="2275" spans="1:14" x14ac:dyDescent="0.2">
      <c r="A2275" s="46" t="s">
        <v>13248</v>
      </c>
      <c r="B2275" s="33" t="s">
        <v>5831</v>
      </c>
      <c r="C2275" s="1" t="s">
        <v>7787</v>
      </c>
      <c r="D2275" s="1" t="s">
        <v>6613</v>
      </c>
      <c r="E2275" s="1" t="s">
        <v>6614</v>
      </c>
      <c r="F2275" s="62">
        <v>4605.666666666667</v>
      </c>
      <c r="G2275" s="62">
        <v>68.249013249705115</v>
      </c>
      <c r="H2275" s="62">
        <v>69.669237203272473</v>
      </c>
      <c r="I2275" s="62">
        <v>2206.527</v>
      </c>
      <c r="J2275" s="62">
        <v>2084.3127686593148</v>
      </c>
      <c r="K2275" s="62">
        <v>2206.527</v>
      </c>
      <c r="L2275" s="62">
        <v>153727.05295842519</v>
      </c>
      <c r="M2275" s="63">
        <v>7941.6554481476287</v>
      </c>
      <c r="N2275" s="68">
        <f>GP_need_index[[#This Row],[Normalised weighted population]]/GP_need_index[[#This Row],[Registered population]]</f>
        <v>1.7243226709446975</v>
      </c>
    </row>
    <row r="2276" spans="1:14" hidden="1" x14ac:dyDescent="0.2">
      <c r="A2276" s="46" t="s">
        <v>13249</v>
      </c>
      <c r="B2276" s="33" t="s">
        <v>5831</v>
      </c>
      <c r="C2276" s="1" t="s">
        <v>7787</v>
      </c>
      <c r="D2276" s="1" t="s">
        <v>6613</v>
      </c>
      <c r="E2276" s="1" t="s">
        <v>6614</v>
      </c>
      <c r="F2276" s="62">
        <v>4616.3825689968862</v>
      </c>
      <c r="G2276" s="62">
        <v>68.249013249705115</v>
      </c>
      <c r="H2276" s="62">
        <v>69.669237203272473</v>
      </c>
      <c r="I2276" s="62">
        <v>2206.527</v>
      </c>
      <c r="J2276" s="62">
        <v>2084.3127686593148</v>
      </c>
      <c r="K2276" s="62">
        <v>2206.527</v>
      </c>
      <c r="L2276" s="62">
        <v>153727.05295842519</v>
      </c>
      <c r="M2276" s="63">
        <v>7975.6808567740009</v>
      </c>
      <c r="N2276" s="64">
        <f>GP_need_index[[#This Row],[Normalised weighted population]]/GP_need_index[[#This Row],[Registered population]]</f>
        <v>1.7276906186973735</v>
      </c>
    </row>
    <row r="2277" spans="1:14" hidden="1" x14ac:dyDescent="0.2">
      <c r="A2277" s="46" t="s">
        <v>13250</v>
      </c>
      <c r="B2277" s="33" t="s">
        <v>5831</v>
      </c>
      <c r="C2277" s="1" t="s">
        <v>7787</v>
      </c>
      <c r="D2277" s="1" t="s">
        <v>6613</v>
      </c>
      <c r="E2277" s="1" t="s">
        <v>6614</v>
      </c>
      <c r="F2277" s="62">
        <v>4626.6345635616508</v>
      </c>
      <c r="G2277" s="62">
        <v>68.249013249705115</v>
      </c>
      <c r="H2277" s="62">
        <v>69.669237203272473</v>
      </c>
      <c r="I2277" s="62">
        <v>2206.527</v>
      </c>
      <c r="J2277" s="62">
        <v>2084.3127686593148</v>
      </c>
      <c r="K2277" s="62">
        <v>2206.527</v>
      </c>
      <c r="L2277" s="62">
        <v>153727.05295842519</v>
      </c>
      <c r="M2277" s="63">
        <v>8008.0305013284942</v>
      </c>
      <c r="N2277" s="64">
        <f>GP_need_index[[#This Row],[Normalised weighted population]]/GP_need_index[[#This Row],[Registered population]]</f>
        <v>1.7308543372752991</v>
      </c>
    </row>
    <row r="2278" spans="1:14" x14ac:dyDescent="0.2">
      <c r="A2278" s="46" t="s">
        <v>13248</v>
      </c>
      <c r="B2278" s="33" t="s">
        <v>5843</v>
      </c>
      <c r="C2278" s="1" t="s">
        <v>7788</v>
      </c>
      <c r="D2278" s="1" t="s">
        <v>6613</v>
      </c>
      <c r="E2278" s="1" t="s">
        <v>6614</v>
      </c>
      <c r="F2278" s="62">
        <v>8483.1666666666661</v>
      </c>
      <c r="G2278" s="62">
        <v>82.187041628298601</v>
      </c>
      <c r="H2278" s="62">
        <v>80.975674439105632</v>
      </c>
      <c r="I2278" s="62">
        <v>2138.1379999999999</v>
      </c>
      <c r="J2278" s="62">
        <v>2084.3127686593148</v>
      </c>
      <c r="K2278" s="62">
        <v>2138.1379999999999</v>
      </c>
      <c r="L2278" s="62">
        <v>173137.16659388042</v>
      </c>
      <c r="M2278" s="63">
        <v>8944.3965515230138</v>
      </c>
      <c r="N2278" s="68">
        <f>GP_need_index[[#This Row],[Normalised weighted population]]/GP_need_index[[#This Row],[Registered population]]</f>
        <v>1.0543700133428571</v>
      </c>
    </row>
    <row r="2279" spans="1:14" hidden="1" x14ac:dyDescent="0.2">
      <c r="A2279" s="46" t="s">
        <v>13249</v>
      </c>
      <c r="B2279" s="33" t="s">
        <v>5843</v>
      </c>
      <c r="C2279" s="1" t="s">
        <v>7788</v>
      </c>
      <c r="D2279" s="1" t="s">
        <v>6613</v>
      </c>
      <c r="E2279" s="1" t="s">
        <v>6614</v>
      </c>
      <c r="F2279" s="62">
        <v>8512.6933479831641</v>
      </c>
      <c r="G2279" s="62">
        <v>82.187041628298601</v>
      </c>
      <c r="H2279" s="62">
        <v>80.975674439105632</v>
      </c>
      <c r="I2279" s="62">
        <v>2138.1379999999999</v>
      </c>
      <c r="J2279" s="62">
        <v>2084.3127686593148</v>
      </c>
      <c r="K2279" s="62">
        <v>2138.1379999999999</v>
      </c>
      <c r="L2279" s="62">
        <v>173137.16659388042</v>
      </c>
      <c r="M2279" s="63">
        <v>8982.7181268631866</v>
      </c>
      <c r="N2279" s="64">
        <f>GP_need_index[[#This Row],[Normalised weighted population]]/GP_need_index[[#This Row],[Registered population]]</f>
        <v>1.0552145789430301</v>
      </c>
    </row>
    <row r="2280" spans="1:14" hidden="1" x14ac:dyDescent="0.2">
      <c r="A2280" s="46" t="s">
        <v>13250</v>
      </c>
      <c r="B2280" s="33" t="s">
        <v>5843</v>
      </c>
      <c r="C2280" s="1" t="s">
        <v>7788</v>
      </c>
      <c r="D2280" s="1" t="s">
        <v>6613</v>
      </c>
      <c r="E2280" s="1" t="s">
        <v>6614</v>
      </c>
      <c r="F2280" s="62">
        <v>8538.3091811912236</v>
      </c>
      <c r="G2280" s="62">
        <v>82.187041628298601</v>
      </c>
      <c r="H2280" s="62">
        <v>80.975674439105632</v>
      </c>
      <c r="I2280" s="62">
        <v>2138.1379999999999</v>
      </c>
      <c r="J2280" s="62">
        <v>2084.3127686593148</v>
      </c>
      <c r="K2280" s="62">
        <v>2138.1379999999999</v>
      </c>
      <c r="L2280" s="62">
        <v>173137.16659388042</v>
      </c>
      <c r="M2280" s="63">
        <v>9019.1523503176559</v>
      </c>
      <c r="N2280" s="64">
        <f>GP_need_index[[#This Row],[Normalised weighted population]]/GP_need_index[[#This Row],[Registered population]]</f>
        <v>1.0563159706356928</v>
      </c>
    </row>
    <row r="2281" spans="1:14" x14ac:dyDescent="0.2">
      <c r="A2281" s="46" t="s">
        <v>13248</v>
      </c>
      <c r="B2281" s="33" t="s">
        <v>5867</v>
      </c>
      <c r="C2281" s="1" t="s">
        <v>7789</v>
      </c>
      <c r="D2281" s="1" t="s">
        <v>6613</v>
      </c>
      <c r="E2281" s="1" t="s">
        <v>6614</v>
      </c>
      <c r="F2281" s="62">
        <v>16271.5</v>
      </c>
      <c r="G2281" s="62">
        <v>160.22131909352242</v>
      </c>
      <c r="H2281" s="62">
        <v>160.06778924772703</v>
      </c>
      <c r="I2281" s="62">
        <v>2114.2350000000001</v>
      </c>
      <c r="J2281" s="62">
        <v>2084.3127686593148</v>
      </c>
      <c r="K2281" s="62">
        <v>2114.2350000000001</v>
      </c>
      <c r="L2281" s="62">
        <v>338420.9224001682</v>
      </c>
      <c r="M2281" s="63">
        <v>17483.079981200819</v>
      </c>
      <c r="N2281" s="68">
        <f>GP_need_index[[#This Row],[Normalised weighted population]]/GP_need_index[[#This Row],[Registered population]]</f>
        <v>1.0744602514335384</v>
      </c>
    </row>
    <row r="2282" spans="1:14" hidden="1" x14ac:dyDescent="0.2">
      <c r="A2282" s="46" t="s">
        <v>13249</v>
      </c>
      <c r="B2282" s="33" t="s">
        <v>5867</v>
      </c>
      <c r="C2282" s="1" t="s">
        <v>7789</v>
      </c>
      <c r="D2282" s="1" t="s">
        <v>6613</v>
      </c>
      <c r="E2282" s="1" t="s">
        <v>6614</v>
      </c>
      <c r="F2282" s="62">
        <v>16319.59454687681</v>
      </c>
      <c r="G2282" s="62">
        <v>160.22131909352242</v>
      </c>
      <c r="H2282" s="62">
        <v>160.06778924772703</v>
      </c>
      <c r="I2282" s="62">
        <v>2114.2350000000001</v>
      </c>
      <c r="J2282" s="62">
        <v>2084.3127686593148</v>
      </c>
      <c r="K2282" s="62">
        <v>2114.2350000000001</v>
      </c>
      <c r="L2282" s="62">
        <v>338420.9224001682</v>
      </c>
      <c r="M2282" s="63">
        <v>17557.984885385078</v>
      </c>
      <c r="N2282" s="64">
        <f>GP_need_index[[#This Row],[Normalised weighted population]]/GP_need_index[[#This Row],[Registered population]]</f>
        <v>1.0758836461868637</v>
      </c>
    </row>
    <row r="2283" spans="1:14" hidden="1" x14ac:dyDescent="0.2">
      <c r="A2283" s="46" t="s">
        <v>13250</v>
      </c>
      <c r="B2283" s="33" t="s">
        <v>5867</v>
      </c>
      <c r="C2283" s="1" t="s">
        <v>7789</v>
      </c>
      <c r="D2283" s="1" t="s">
        <v>6613</v>
      </c>
      <c r="E2283" s="1" t="s">
        <v>6614</v>
      </c>
      <c r="F2283" s="62">
        <v>16360.078174851897</v>
      </c>
      <c r="G2283" s="62">
        <v>160.22131909352242</v>
      </c>
      <c r="H2283" s="62">
        <v>160.06778924772703</v>
      </c>
      <c r="I2283" s="62">
        <v>2114.2350000000001</v>
      </c>
      <c r="J2283" s="62">
        <v>2084.3127686593148</v>
      </c>
      <c r="K2283" s="62">
        <v>2114.2350000000001</v>
      </c>
      <c r="L2283" s="62">
        <v>338420.9224001682</v>
      </c>
      <c r="M2283" s="63">
        <v>17629.200695086511</v>
      </c>
      <c r="N2283" s="64">
        <f>GP_need_index[[#This Row],[Normalised weighted population]]/GP_need_index[[#This Row],[Registered population]]</f>
        <v>1.077574355493329</v>
      </c>
    </row>
    <row r="2284" spans="1:14" x14ac:dyDescent="0.2">
      <c r="A2284" s="46" t="s">
        <v>13248</v>
      </c>
      <c r="B2284" s="33" t="s">
        <v>5844</v>
      </c>
      <c r="C2284" s="1" t="s">
        <v>7790</v>
      </c>
      <c r="D2284" s="1" t="s">
        <v>6613</v>
      </c>
      <c r="E2284" s="1" t="s">
        <v>6614</v>
      </c>
      <c r="F2284" s="62">
        <v>13863</v>
      </c>
      <c r="G2284" s="62">
        <v>145.5838448360403</v>
      </c>
      <c r="H2284" s="62">
        <v>141.41189969633197</v>
      </c>
      <c r="I2284" s="62">
        <v>2000.9110000000001</v>
      </c>
      <c r="J2284" s="62">
        <v>2084.3127686593148</v>
      </c>
      <c r="K2284" s="62">
        <v>2000.9110000000001</v>
      </c>
      <c r="L2284" s="62">
        <v>282952.6256332873</v>
      </c>
      <c r="M2284" s="63">
        <v>14617.545953580429</v>
      </c>
      <c r="N2284" s="68">
        <f>GP_need_index[[#This Row],[Normalised weighted population]]/GP_need_index[[#This Row],[Registered population]]</f>
        <v>1.0544287638736514</v>
      </c>
    </row>
    <row r="2285" spans="1:14" hidden="1" x14ac:dyDescent="0.2">
      <c r="A2285" s="46" t="s">
        <v>13249</v>
      </c>
      <c r="B2285" s="33" t="s">
        <v>5844</v>
      </c>
      <c r="C2285" s="1" t="s">
        <v>7790</v>
      </c>
      <c r="D2285" s="1" t="s">
        <v>6613</v>
      </c>
      <c r="E2285" s="1" t="s">
        <v>6614</v>
      </c>
      <c r="F2285" s="62">
        <v>13904.924288907872</v>
      </c>
      <c r="G2285" s="62">
        <v>145.5838448360403</v>
      </c>
      <c r="H2285" s="62">
        <v>141.41189969633197</v>
      </c>
      <c r="I2285" s="62">
        <v>2000.9110000000001</v>
      </c>
      <c r="J2285" s="62">
        <v>2084.3127686593148</v>
      </c>
      <c r="K2285" s="62">
        <v>2000.9110000000001</v>
      </c>
      <c r="L2285" s="62">
        <v>282952.6256332873</v>
      </c>
      <c r="M2285" s="63">
        <v>14680.173698819786</v>
      </c>
      <c r="N2285" s="64">
        <f>GP_need_index[[#This Row],[Normalised weighted population]]/GP_need_index[[#This Row],[Registered population]]</f>
        <v>1.055753587276296</v>
      </c>
    </row>
    <row r="2286" spans="1:14" hidden="1" x14ac:dyDescent="0.2">
      <c r="A2286" s="46" t="s">
        <v>13250</v>
      </c>
      <c r="B2286" s="33" t="s">
        <v>5844</v>
      </c>
      <c r="C2286" s="1" t="s">
        <v>7790</v>
      </c>
      <c r="D2286" s="1" t="s">
        <v>6613</v>
      </c>
      <c r="E2286" s="1" t="s">
        <v>6614</v>
      </c>
      <c r="F2286" s="62">
        <v>13940.719731961595</v>
      </c>
      <c r="G2286" s="62">
        <v>145.5838448360403</v>
      </c>
      <c r="H2286" s="62">
        <v>141.41189969633197</v>
      </c>
      <c r="I2286" s="62">
        <v>2000.9110000000001</v>
      </c>
      <c r="J2286" s="62">
        <v>2084.3127686593148</v>
      </c>
      <c r="K2286" s="62">
        <v>2000.9110000000001</v>
      </c>
      <c r="L2286" s="62">
        <v>282952.6256332873</v>
      </c>
      <c r="M2286" s="63">
        <v>14739.717004235737</v>
      </c>
      <c r="N2286" s="64">
        <f>GP_need_index[[#This Row],[Normalised weighted population]]/GP_need_index[[#This Row],[Registered population]]</f>
        <v>1.0573139183368201</v>
      </c>
    </row>
    <row r="2287" spans="1:14" x14ac:dyDescent="0.2">
      <c r="A2287" s="46" t="s">
        <v>13248</v>
      </c>
      <c r="B2287" s="33" t="s">
        <v>5830</v>
      </c>
      <c r="C2287" s="1" t="s">
        <v>7791</v>
      </c>
      <c r="D2287" s="1" t="s">
        <v>6613</v>
      </c>
      <c r="E2287" s="1" t="s">
        <v>6614</v>
      </c>
      <c r="F2287" s="62">
        <v>15105.75</v>
      </c>
      <c r="G2287" s="62">
        <v>144.13740619086917</v>
      </c>
      <c r="H2287" s="62">
        <v>133.74795383091447</v>
      </c>
      <c r="I2287" s="62">
        <v>2055.1489999999999</v>
      </c>
      <c r="J2287" s="62">
        <v>2084.3127686593148</v>
      </c>
      <c r="K2287" s="62">
        <v>2055.1489999999999</v>
      </c>
      <c r="L2287" s="62">
        <v>274871.97356765001</v>
      </c>
      <c r="M2287" s="63">
        <v>14200.093375997943</v>
      </c>
      <c r="N2287" s="68">
        <f>GP_need_index[[#This Row],[Normalised weighted population]]/GP_need_index[[#This Row],[Registered population]]</f>
        <v>0.9400455704614431</v>
      </c>
    </row>
    <row r="2288" spans="1:14" hidden="1" x14ac:dyDescent="0.2">
      <c r="A2288" s="46" t="s">
        <v>13249</v>
      </c>
      <c r="B2288" s="33" t="s">
        <v>5830</v>
      </c>
      <c r="C2288" s="1" t="s">
        <v>7791</v>
      </c>
      <c r="D2288" s="1" t="s">
        <v>6613</v>
      </c>
      <c r="E2288" s="1" t="s">
        <v>6614</v>
      </c>
      <c r="F2288" s="62">
        <v>15153.345110270317</v>
      </c>
      <c r="G2288" s="62">
        <v>144.13740619086917</v>
      </c>
      <c r="H2288" s="62">
        <v>133.74795383091447</v>
      </c>
      <c r="I2288" s="62">
        <v>2055.1489999999999</v>
      </c>
      <c r="J2288" s="62">
        <v>2084.3127686593148</v>
      </c>
      <c r="K2288" s="62">
        <v>2055.1489999999999</v>
      </c>
      <c r="L2288" s="62">
        <v>274871.97356765001</v>
      </c>
      <c r="M2288" s="63">
        <v>14260.93257795094</v>
      </c>
      <c r="N2288" s="64">
        <f>GP_need_index[[#This Row],[Normalised weighted population]]/GP_need_index[[#This Row],[Registered population]]</f>
        <v>0.9411078856961731</v>
      </c>
    </row>
    <row r="2289" spans="1:14" hidden="1" x14ac:dyDescent="0.2">
      <c r="A2289" s="46" t="s">
        <v>13250</v>
      </c>
      <c r="B2289" s="33" t="s">
        <v>5830</v>
      </c>
      <c r="C2289" s="1" t="s">
        <v>7791</v>
      </c>
      <c r="D2289" s="1" t="s">
        <v>6613</v>
      </c>
      <c r="E2289" s="1" t="s">
        <v>6614</v>
      </c>
      <c r="F2289" s="62">
        <v>15189.268043289758</v>
      </c>
      <c r="G2289" s="62">
        <v>144.13740619086917</v>
      </c>
      <c r="H2289" s="62">
        <v>133.74795383091447</v>
      </c>
      <c r="I2289" s="62">
        <v>2055.1489999999999</v>
      </c>
      <c r="J2289" s="62">
        <v>2084.3127686593148</v>
      </c>
      <c r="K2289" s="62">
        <v>2055.1489999999999</v>
      </c>
      <c r="L2289" s="62">
        <v>274871.97356765001</v>
      </c>
      <c r="M2289" s="63">
        <v>14318.775426504802</v>
      </c>
      <c r="N2289" s="64">
        <f>GP_need_index[[#This Row],[Normalised weighted population]]/GP_need_index[[#This Row],[Registered population]]</f>
        <v>0.94269028538412569</v>
      </c>
    </row>
    <row r="2290" spans="1:14" x14ac:dyDescent="0.2">
      <c r="A2290" s="46" t="s">
        <v>13248</v>
      </c>
      <c r="B2290" s="33" t="s">
        <v>5833</v>
      </c>
      <c r="C2290" s="1" t="s">
        <v>7792</v>
      </c>
      <c r="D2290" s="1" t="s">
        <v>6613</v>
      </c>
      <c r="E2290" s="1" t="s">
        <v>6614</v>
      </c>
      <c r="F2290" s="62">
        <v>7789.25</v>
      </c>
      <c r="G2290" s="62">
        <v>74.535363577269436</v>
      </c>
      <c r="H2290" s="62">
        <v>70.101681319080413</v>
      </c>
      <c r="I2290" s="62">
        <v>1984.4559999999999</v>
      </c>
      <c r="J2290" s="62">
        <v>2084.3127686593148</v>
      </c>
      <c r="K2290" s="62">
        <v>1984.4559999999999</v>
      </c>
      <c r="L2290" s="62">
        <v>139113.70210373704</v>
      </c>
      <c r="M2290" s="63">
        <v>7186.7187262278167</v>
      </c>
      <c r="N2290" s="68">
        <f>GP_need_index[[#This Row],[Normalised weighted population]]/GP_need_index[[#This Row],[Registered population]]</f>
        <v>0.92264579083067266</v>
      </c>
    </row>
    <row r="2291" spans="1:14" hidden="1" x14ac:dyDescent="0.2">
      <c r="A2291" s="46" t="s">
        <v>13249</v>
      </c>
      <c r="B2291" s="33" t="s">
        <v>5833</v>
      </c>
      <c r="C2291" s="1" t="s">
        <v>7792</v>
      </c>
      <c r="D2291" s="1" t="s">
        <v>6613</v>
      </c>
      <c r="E2291" s="1" t="s">
        <v>6614</v>
      </c>
      <c r="F2291" s="62">
        <v>7814.886900640694</v>
      </c>
      <c r="G2291" s="62">
        <v>74.535363577269436</v>
      </c>
      <c r="H2291" s="62">
        <v>70.101681319080413</v>
      </c>
      <c r="I2291" s="62">
        <v>1984.4559999999999</v>
      </c>
      <c r="J2291" s="62">
        <v>2084.3127686593148</v>
      </c>
      <c r="K2291" s="62">
        <v>1984.4559999999999</v>
      </c>
      <c r="L2291" s="62">
        <v>139113.70210373704</v>
      </c>
      <c r="M2291" s="63">
        <v>7217.5096668496153</v>
      </c>
      <c r="N2291" s="64">
        <f>GP_need_index[[#This Row],[Normalised weighted population]]/GP_need_index[[#This Row],[Registered population]]</f>
        <v>0.92355906855899561</v>
      </c>
    </row>
    <row r="2292" spans="1:14" hidden="1" x14ac:dyDescent="0.2">
      <c r="A2292" s="46" t="s">
        <v>13250</v>
      </c>
      <c r="B2292" s="33" t="s">
        <v>5833</v>
      </c>
      <c r="C2292" s="1" t="s">
        <v>7792</v>
      </c>
      <c r="D2292" s="1" t="s">
        <v>6613</v>
      </c>
      <c r="E2292" s="1" t="s">
        <v>6614</v>
      </c>
      <c r="F2292" s="62">
        <v>7839.2324987075062</v>
      </c>
      <c r="G2292" s="62">
        <v>74.535363577269436</v>
      </c>
      <c r="H2292" s="62">
        <v>70.101681319080413</v>
      </c>
      <c r="I2292" s="62">
        <v>1984.4559999999999</v>
      </c>
      <c r="J2292" s="62">
        <v>2084.3127686593148</v>
      </c>
      <c r="K2292" s="62">
        <v>1984.4559999999999</v>
      </c>
      <c r="L2292" s="62">
        <v>139113.70210373704</v>
      </c>
      <c r="M2292" s="63">
        <v>7246.784142155745</v>
      </c>
      <c r="N2292" s="64">
        <f>GP_need_index[[#This Row],[Normalised weighted population]]/GP_need_index[[#This Row],[Registered population]]</f>
        <v>0.92442520914522675</v>
      </c>
    </row>
    <row r="2293" spans="1:14" x14ac:dyDescent="0.2">
      <c r="A2293" s="46" t="s">
        <v>13248</v>
      </c>
      <c r="B2293" s="33" t="s">
        <v>5914</v>
      </c>
      <c r="C2293" s="1" t="s">
        <v>7793</v>
      </c>
      <c r="D2293" s="1" t="s">
        <v>6613</v>
      </c>
      <c r="E2293" s="1" t="s">
        <v>6614</v>
      </c>
      <c r="F2293" s="62">
        <v>12928.75</v>
      </c>
      <c r="G2293" s="62">
        <v>87.357406222894923</v>
      </c>
      <c r="H2293" s="62">
        <v>92.264382540256179</v>
      </c>
      <c r="I2293" s="62">
        <v>2045.29</v>
      </c>
      <c r="J2293" s="62">
        <v>2084.3127686593148</v>
      </c>
      <c r="K2293" s="62">
        <v>2045.29</v>
      </c>
      <c r="L2293" s="62">
        <v>188707.41896576056</v>
      </c>
      <c r="M2293" s="63">
        <v>9748.7675272133965</v>
      </c>
      <c r="N2293" s="68">
        <f>GP_need_index[[#This Row],[Normalised weighted population]]/GP_need_index[[#This Row],[Registered population]]</f>
        <v>0.75403790213387967</v>
      </c>
    </row>
    <row r="2294" spans="1:14" hidden="1" x14ac:dyDescent="0.2">
      <c r="A2294" s="46" t="s">
        <v>13249</v>
      </c>
      <c r="B2294" s="33" t="s">
        <v>5914</v>
      </c>
      <c r="C2294" s="1" t="s">
        <v>7793</v>
      </c>
      <c r="D2294" s="1" t="s">
        <v>6613</v>
      </c>
      <c r="E2294" s="1" t="s">
        <v>6614</v>
      </c>
      <c r="F2294" s="62">
        <v>12937.980366123455</v>
      </c>
      <c r="G2294" s="62">
        <v>87.357406222894923</v>
      </c>
      <c r="H2294" s="62">
        <v>92.264382540256179</v>
      </c>
      <c r="I2294" s="62">
        <v>2045.29</v>
      </c>
      <c r="J2294" s="62">
        <v>2084.3127686593148</v>
      </c>
      <c r="K2294" s="62">
        <v>2045.29</v>
      </c>
      <c r="L2294" s="62">
        <v>188707.41896576056</v>
      </c>
      <c r="M2294" s="63">
        <v>9790.53536779559</v>
      </c>
      <c r="N2294" s="64">
        <f>GP_need_index[[#This Row],[Normalised weighted population]]/GP_need_index[[#This Row],[Registered population]]</f>
        <v>0.75672825980096003</v>
      </c>
    </row>
    <row r="2295" spans="1:14" hidden="1" x14ac:dyDescent="0.2">
      <c r="A2295" s="46" t="s">
        <v>13250</v>
      </c>
      <c r="B2295" s="33" t="s">
        <v>5914</v>
      </c>
      <c r="C2295" s="1" t="s">
        <v>7793</v>
      </c>
      <c r="D2295" s="1" t="s">
        <v>6613</v>
      </c>
      <c r="E2295" s="1" t="s">
        <v>6614</v>
      </c>
      <c r="F2295" s="62">
        <v>12954.491975250447</v>
      </c>
      <c r="G2295" s="62">
        <v>87.357406222894923</v>
      </c>
      <c r="H2295" s="62">
        <v>92.264382540256179</v>
      </c>
      <c r="I2295" s="62">
        <v>2045.29</v>
      </c>
      <c r="J2295" s="62">
        <v>2084.3127686593148</v>
      </c>
      <c r="K2295" s="62">
        <v>2045.29</v>
      </c>
      <c r="L2295" s="62">
        <v>188707.41896576056</v>
      </c>
      <c r="M2295" s="63">
        <v>9830.2461266428909</v>
      </c>
      <c r="N2295" s="64">
        <f>GP_need_index[[#This Row],[Normalised weighted population]]/GP_need_index[[#This Row],[Registered population]]</f>
        <v>0.75882914941192392</v>
      </c>
    </row>
    <row r="2296" spans="1:14" x14ac:dyDescent="0.2">
      <c r="A2296" s="46" t="s">
        <v>13248</v>
      </c>
      <c r="B2296" s="33" t="s">
        <v>5881</v>
      </c>
      <c r="C2296" s="1" t="s">
        <v>7794</v>
      </c>
      <c r="D2296" s="1" t="s">
        <v>6613</v>
      </c>
      <c r="E2296" s="1" t="s">
        <v>6614</v>
      </c>
      <c r="F2296" s="62">
        <v>4362.8333333333339</v>
      </c>
      <c r="G2296" s="62">
        <v>40.482305983060549</v>
      </c>
      <c r="H2296" s="62">
        <v>41.488651913987255</v>
      </c>
      <c r="I2296" s="62">
        <v>1883.537</v>
      </c>
      <c r="J2296" s="62">
        <v>2084.3127686593148</v>
      </c>
      <c r="K2296" s="62">
        <v>1883.537</v>
      </c>
      <c r="L2296" s="62">
        <v>78145.410960115812</v>
      </c>
      <c r="M2296" s="63">
        <v>4037.0508427490558</v>
      </c>
      <c r="N2296" s="68">
        <f>GP_need_index[[#This Row],[Normalised weighted population]]/GP_need_index[[#This Row],[Registered population]]</f>
        <v>0.9253277708100367</v>
      </c>
    </row>
    <row r="2297" spans="1:14" hidden="1" x14ac:dyDescent="0.2">
      <c r="A2297" s="46" t="s">
        <v>13249</v>
      </c>
      <c r="B2297" s="33" t="s">
        <v>5881</v>
      </c>
      <c r="C2297" s="1" t="s">
        <v>7794</v>
      </c>
      <c r="D2297" s="1" t="s">
        <v>6613</v>
      </c>
      <c r="E2297" s="1" t="s">
        <v>6614</v>
      </c>
      <c r="F2297" s="62">
        <v>4377.0700730511835</v>
      </c>
      <c r="G2297" s="62">
        <v>40.482305983060549</v>
      </c>
      <c r="H2297" s="62">
        <v>41.488651913987255</v>
      </c>
      <c r="I2297" s="62">
        <v>1883.537</v>
      </c>
      <c r="J2297" s="62">
        <v>2084.3127686593148</v>
      </c>
      <c r="K2297" s="62">
        <v>1883.537</v>
      </c>
      <c r="L2297" s="62">
        <v>78145.410960115812</v>
      </c>
      <c r="M2297" s="63">
        <v>4054.347274893064</v>
      </c>
      <c r="N2297" s="64">
        <f>GP_need_index[[#This Row],[Normalised weighted population]]/GP_need_index[[#This Row],[Registered population]]</f>
        <v>0.92626967520006942</v>
      </c>
    </row>
    <row r="2298" spans="1:14" hidden="1" x14ac:dyDescent="0.2">
      <c r="A2298" s="46" t="s">
        <v>13250</v>
      </c>
      <c r="B2298" s="33" t="s">
        <v>5881</v>
      </c>
      <c r="C2298" s="1" t="s">
        <v>7794</v>
      </c>
      <c r="D2298" s="1" t="s">
        <v>6613</v>
      </c>
      <c r="E2298" s="1" t="s">
        <v>6614</v>
      </c>
      <c r="F2298" s="62">
        <v>4389.9518176522924</v>
      </c>
      <c r="G2298" s="62">
        <v>40.482305983060549</v>
      </c>
      <c r="H2298" s="62">
        <v>41.488651913987255</v>
      </c>
      <c r="I2298" s="62">
        <v>1883.537</v>
      </c>
      <c r="J2298" s="62">
        <v>2084.3127686593148</v>
      </c>
      <c r="K2298" s="62">
        <v>1883.537</v>
      </c>
      <c r="L2298" s="62">
        <v>78145.410960115812</v>
      </c>
      <c r="M2298" s="63">
        <v>4070.7918512995875</v>
      </c>
      <c r="N2298" s="64">
        <f>GP_need_index[[#This Row],[Normalised weighted population]]/GP_need_index[[#This Row],[Registered population]]</f>
        <v>0.92729761518808906</v>
      </c>
    </row>
    <row r="2299" spans="1:14" x14ac:dyDescent="0.2">
      <c r="A2299" s="46" t="s">
        <v>13248</v>
      </c>
      <c r="B2299" s="33" t="s">
        <v>5848</v>
      </c>
      <c r="C2299" s="1" t="s">
        <v>7795</v>
      </c>
      <c r="D2299" s="1" t="s">
        <v>6613</v>
      </c>
      <c r="E2299" s="1" t="s">
        <v>6614</v>
      </c>
      <c r="F2299" s="62">
        <v>8784.75</v>
      </c>
      <c r="G2299" s="62">
        <v>99.901302170270498</v>
      </c>
      <c r="H2299" s="62">
        <v>99.449148085966542</v>
      </c>
      <c r="I2299" s="62">
        <v>2121.489</v>
      </c>
      <c r="J2299" s="62">
        <v>2084.3127686593148</v>
      </c>
      <c r="K2299" s="62">
        <v>2121.489</v>
      </c>
      <c r="L2299" s="62">
        <v>210980.27372374907</v>
      </c>
      <c r="M2299" s="63">
        <v>10899.399995152644</v>
      </c>
      <c r="N2299" s="68">
        <f>GP_need_index[[#This Row],[Normalised weighted population]]/GP_need_index[[#This Row],[Registered population]]</f>
        <v>1.240718289667053</v>
      </c>
    </row>
    <row r="2300" spans="1:14" hidden="1" x14ac:dyDescent="0.2">
      <c r="A2300" s="46" t="s">
        <v>13249</v>
      </c>
      <c r="B2300" s="33" t="s">
        <v>5848</v>
      </c>
      <c r="C2300" s="1" t="s">
        <v>7795</v>
      </c>
      <c r="D2300" s="1" t="s">
        <v>6613</v>
      </c>
      <c r="E2300" s="1" t="s">
        <v>6614</v>
      </c>
      <c r="F2300" s="62">
        <v>8809.0411152157831</v>
      </c>
      <c r="G2300" s="62">
        <v>99.901302170270498</v>
      </c>
      <c r="H2300" s="62">
        <v>99.449148085966542</v>
      </c>
      <c r="I2300" s="62">
        <v>2121.489</v>
      </c>
      <c r="J2300" s="62">
        <v>2084.3127686593148</v>
      </c>
      <c r="K2300" s="62">
        <v>2121.489</v>
      </c>
      <c r="L2300" s="62">
        <v>210980.27372374907</v>
      </c>
      <c r="M2300" s="63">
        <v>10946.097631563431</v>
      </c>
      <c r="N2300" s="64">
        <f>GP_need_index[[#This Row],[Normalised weighted population]]/GP_need_index[[#This Row],[Registered population]]</f>
        <v>1.242598086261208</v>
      </c>
    </row>
    <row r="2301" spans="1:14" hidden="1" x14ac:dyDescent="0.2">
      <c r="A2301" s="46" t="s">
        <v>13250</v>
      </c>
      <c r="B2301" s="33" t="s">
        <v>5848</v>
      </c>
      <c r="C2301" s="1" t="s">
        <v>7795</v>
      </c>
      <c r="D2301" s="1" t="s">
        <v>6613</v>
      </c>
      <c r="E2301" s="1" t="s">
        <v>6614</v>
      </c>
      <c r="F2301" s="62">
        <v>8828.7571073302406</v>
      </c>
      <c r="G2301" s="62">
        <v>99.901302170270498</v>
      </c>
      <c r="H2301" s="62">
        <v>99.449148085966542</v>
      </c>
      <c r="I2301" s="62">
        <v>2121.489</v>
      </c>
      <c r="J2301" s="62">
        <v>2084.3127686593148</v>
      </c>
      <c r="K2301" s="62">
        <v>2121.489</v>
      </c>
      <c r="L2301" s="62">
        <v>210980.27372374907</v>
      </c>
      <c r="M2301" s="63">
        <v>10990.495391955148</v>
      </c>
      <c r="N2301" s="64">
        <f>GP_need_index[[#This Row],[Normalised weighted population]]/GP_need_index[[#This Row],[Registered population]]</f>
        <v>1.2448519376334506</v>
      </c>
    </row>
    <row r="2302" spans="1:14" x14ac:dyDescent="0.2">
      <c r="A2302" s="46" t="s">
        <v>13248</v>
      </c>
      <c r="B2302" s="33" t="s">
        <v>5878</v>
      </c>
      <c r="C2302" s="1" t="s">
        <v>7710</v>
      </c>
      <c r="D2302" s="1" t="s">
        <v>6613</v>
      </c>
      <c r="E2302" s="1" t="s">
        <v>6614</v>
      </c>
      <c r="F2302" s="62">
        <v>485</v>
      </c>
      <c r="G2302" s="62"/>
      <c r="H2302" s="62"/>
      <c r="I2302" s="62">
        <v>2057.703</v>
      </c>
      <c r="J2302" s="62">
        <v>2084.3127686593148</v>
      </c>
      <c r="K2302" s="62">
        <v>2057.703</v>
      </c>
      <c r="L2302" s="62"/>
      <c r="M2302" s="63"/>
      <c r="N2302" s="68">
        <f>GP_need_index[[#This Row],[Normalised weighted population]]/GP_need_index[[#This Row],[Registered population]]</f>
        <v>0</v>
      </c>
    </row>
    <row r="2303" spans="1:14" hidden="1" x14ac:dyDescent="0.2">
      <c r="A2303" s="46" t="s">
        <v>13249</v>
      </c>
      <c r="B2303" s="33" t="s">
        <v>5878</v>
      </c>
      <c r="C2303" s="1" t="s">
        <v>7710</v>
      </c>
      <c r="D2303" s="1" t="s">
        <v>6613</v>
      </c>
      <c r="E2303" s="1" t="s">
        <v>6614</v>
      </c>
      <c r="F2303" s="62">
        <v>486.37395578553475</v>
      </c>
      <c r="G2303" s="62"/>
      <c r="H2303" s="62"/>
      <c r="I2303" s="62">
        <v>2057.703</v>
      </c>
      <c r="J2303" s="62">
        <v>2084.3127686593148</v>
      </c>
      <c r="K2303" s="62">
        <v>2057.703</v>
      </c>
      <c r="L2303" s="62"/>
      <c r="M2303" s="63"/>
      <c r="N2303" s="64">
        <f>GP_need_index[[#This Row],[Normalised weighted population]]/GP_need_index[[#This Row],[Registered population]]</f>
        <v>0</v>
      </c>
    </row>
    <row r="2304" spans="1:14" hidden="1" x14ac:dyDescent="0.2">
      <c r="A2304" s="46" t="s">
        <v>13250</v>
      </c>
      <c r="B2304" s="33" t="s">
        <v>5878</v>
      </c>
      <c r="C2304" s="1" t="s">
        <v>7710</v>
      </c>
      <c r="D2304" s="1" t="s">
        <v>6613</v>
      </c>
      <c r="E2304" s="1" t="s">
        <v>6614</v>
      </c>
      <c r="F2304" s="62">
        <v>487.50463775993228</v>
      </c>
      <c r="G2304" s="62"/>
      <c r="H2304" s="62"/>
      <c r="I2304" s="62">
        <v>2057.703</v>
      </c>
      <c r="J2304" s="62">
        <v>2084.3127686593148</v>
      </c>
      <c r="K2304" s="62">
        <v>2057.703</v>
      </c>
      <c r="L2304" s="62"/>
      <c r="M2304" s="63"/>
      <c r="N2304" s="64">
        <f>GP_need_index[[#This Row],[Normalised weighted population]]/GP_need_index[[#This Row],[Registered population]]</f>
        <v>0</v>
      </c>
    </row>
    <row r="2305" spans="1:14" x14ac:dyDescent="0.2">
      <c r="A2305" s="46" t="s">
        <v>13248</v>
      </c>
      <c r="B2305" s="33" t="s">
        <v>5880</v>
      </c>
      <c r="C2305" s="1" t="s">
        <v>7796</v>
      </c>
      <c r="D2305" s="1" t="s">
        <v>6613</v>
      </c>
      <c r="E2305" s="1" t="s">
        <v>6614</v>
      </c>
      <c r="F2305" s="62">
        <v>12864.5</v>
      </c>
      <c r="G2305" s="62">
        <v>128.8602554215629</v>
      </c>
      <c r="H2305" s="62">
        <v>127.90371655570861</v>
      </c>
      <c r="I2305" s="62">
        <v>2034.42</v>
      </c>
      <c r="J2305" s="62">
        <v>2084.3127686593148</v>
      </c>
      <c r="K2305" s="62">
        <v>2034.42</v>
      </c>
      <c r="L2305" s="62">
        <v>260209.87903526472</v>
      </c>
      <c r="M2305" s="63">
        <v>13442.638518941234</v>
      </c>
      <c r="N2305" s="68">
        <f>GP_need_index[[#This Row],[Normalised weighted population]]/GP_need_index[[#This Row],[Registered population]]</f>
        <v>1.0449406132334125</v>
      </c>
    </row>
    <row r="2306" spans="1:14" hidden="1" x14ac:dyDescent="0.2">
      <c r="A2306" s="46" t="s">
        <v>13249</v>
      </c>
      <c r="B2306" s="33" t="s">
        <v>5880</v>
      </c>
      <c r="C2306" s="1" t="s">
        <v>7796</v>
      </c>
      <c r="D2306" s="1" t="s">
        <v>6613</v>
      </c>
      <c r="E2306" s="1" t="s">
        <v>6614</v>
      </c>
      <c r="F2306" s="62">
        <v>12904.228145349218</v>
      </c>
      <c r="G2306" s="62">
        <v>128.8602554215629</v>
      </c>
      <c r="H2306" s="62">
        <v>127.90371655570861</v>
      </c>
      <c r="I2306" s="62">
        <v>2034.42</v>
      </c>
      <c r="J2306" s="62">
        <v>2084.3127686593148</v>
      </c>
      <c r="K2306" s="62">
        <v>2034.42</v>
      </c>
      <c r="L2306" s="62">
        <v>260209.87903526472</v>
      </c>
      <c r="M2306" s="63">
        <v>13500.232464134395</v>
      </c>
      <c r="N2306" s="64">
        <f>GP_need_index[[#This Row],[Normalised weighted population]]/GP_need_index[[#This Row],[Registered population]]</f>
        <v>1.0461867468609489</v>
      </c>
    </row>
    <row r="2307" spans="1:14" hidden="1" x14ac:dyDescent="0.2">
      <c r="A2307" s="46" t="s">
        <v>13250</v>
      </c>
      <c r="B2307" s="33" t="s">
        <v>5880</v>
      </c>
      <c r="C2307" s="1" t="s">
        <v>7796</v>
      </c>
      <c r="D2307" s="1" t="s">
        <v>6613</v>
      </c>
      <c r="E2307" s="1" t="s">
        <v>6614</v>
      </c>
      <c r="F2307" s="62">
        <v>12937.257193879666</v>
      </c>
      <c r="G2307" s="62">
        <v>128.8602554215629</v>
      </c>
      <c r="H2307" s="62">
        <v>127.90371655570861</v>
      </c>
      <c r="I2307" s="62">
        <v>2034.42</v>
      </c>
      <c r="J2307" s="62">
        <v>2084.3127686593148</v>
      </c>
      <c r="K2307" s="62">
        <v>2034.42</v>
      </c>
      <c r="L2307" s="62">
        <v>260209.87903526472</v>
      </c>
      <c r="M2307" s="63">
        <v>13554.989886034853</v>
      </c>
      <c r="N2307" s="64">
        <f>GP_need_index[[#This Row],[Normalised weighted population]]/GP_need_index[[#This Row],[Registered population]]</f>
        <v>1.0477483505891358</v>
      </c>
    </row>
    <row r="2308" spans="1:14" x14ac:dyDescent="0.2">
      <c r="A2308" s="46" t="s">
        <v>13248</v>
      </c>
      <c r="B2308" s="33" t="s">
        <v>5885</v>
      </c>
      <c r="C2308" s="1" t="s">
        <v>7797</v>
      </c>
      <c r="D2308" s="1" t="s">
        <v>6613</v>
      </c>
      <c r="E2308" s="1" t="s">
        <v>6614</v>
      </c>
      <c r="F2308" s="62">
        <v>14429.750000000002</v>
      </c>
      <c r="G2308" s="62">
        <v>220.61633090924983</v>
      </c>
      <c r="H2308" s="62">
        <v>213.73330130680182</v>
      </c>
      <c r="I2308" s="62">
        <v>2162.431</v>
      </c>
      <c r="J2308" s="62">
        <v>2084.3127686593148</v>
      </c>
      <c r="K2308" s="62">
        <v>2162.431</v>
      </c>
      <c r="L2308" s="62">
        <v>462183.51647816878</v>
      </c>
      <c r="M2308" s="63">
        <v>23876.748893869382</v>
      </c>
      <c r="N2308" s="68">
        <f>GP_need_index[[#This Row],[Normalised weighted population]]/GP_need_index[[#This Row],[Registered population]]</f>
        <v>1.6546890205214491</v>
      </c>
    </row>
    <row r="2309" spans="1:14" hidden="1" x14ac:dyDescent="0.2">
      <c r="A2309" s="46" t="s">
        <v>13249</v>
      </c>
      <c r="B2309" s="33" t="s">
        <v>5885</v>
      </c>
      <c r="C2309" s="1" t="s">
        <v>7797</v>
      </c>
      <c r="D2309" s="1" t="s">
        <v>6613</v>
      </c>
      <c r="E2309" s="1" t="s">
        <v>6614</v>
      </c>
      <c r="F2309" s="62">
        <v>14462.928311003463</v>
      </c>
      <c r="G2309" s="62">
        <v>220.61633090924983</v>
      </c>
      <c r="H2309" s="62">
        <v>213.73330130680182</v>
      </c>
      <c r="I2309" s="62">
        <v>2162.431</v>
      </c>
      <c r="J2309" s="62">
        <v>2084.3127686593148</v>
      </c>
      <c r="K2309" s="62">
        <v>2162.431</v>
      </c>
      <c r="L2309" s="62">
        <v>462183.51647816878</v>
      </c>
      <c r="M2309" s="63">
        <v>23979.046978077084</v>
      </c>
      <c r="N2309" s="64">
        <f>GP_need_index[[#This Row],[Normalised weighted population]]/GP_need_index[[#This Row],[Registered population]]</f>
        <v>1.6579662473908354</v>
      </c>
    </row>
    <row r="2310" spans="1:14" hidden="1" x14ac:dyDescent="0.2">
      <c r="A2310" s="46" t="s">
        <v>13250</v>
      </c>
      <c r="B2310" s="33" t="s">
        <v>5885</v>
      </c>
      <c r="C2310" s="1" t="s">
        <v>7797</v>
      </c>
      <c r="D2310" s="1" t="s">
        <v>6613</v>
      </c>
      <c r="E2310" s="1" t="s">
        <v>6614</v>
      </c>
      <c r="F2310" s="62">
        <v>14491.511727151325</v>
      </c>
      <c r="G2310" s="62">
        <v>220.61633090924983</v>
      </c>
      <c r="H2310" s="62">
        <v>213.73330130680182</v>
      </c>
      <c r="I2310" s="62">
        <v>2162.431</v>
      </c>
      <c r="J2310" s="62">
        <v>2084.3127686593148</v>
      </c>
      <c r="K2310" s="62">
        <v>2162.431</v>
      </c>
      <c r="L2310" s="62">
        <v>462183.51647816878</v>
      </c>
      <c r="M2310" s="63">
        <v>24076.306843463681</v>
      </c>
      <c r="N2310" s="64">
        <f>GP_need_index[[#This Row],[Normalised weighted population]]/GP_need_index[[#This Row],[Registered population]]</f>
        <v>1.6614075395843118</v>
      </c>
    </row>
    <row r="2311" spans="1:14" x14ac:dyDescent="0.2">
      <c r="A2311" s="46" t="s">
        <v>13248</v>
      </c>
      <c r="B2311" s="33" t="s">
        <v>5850</v>
      </c>
      <c r="C2311" s="1" t="s">
        <v>7798</v>
      </c>
      <c r="D2311" s="1" t="s">
        <v>6613</v>
      </c>
      <c r="E2311" s="1" t="s">
        <v>6614</v>
      </c>
      <c r="F2311" s="62">
        <v>7194.7499999999991</v>
      </c>
      <c r="G2311" s="62">
        <v>66.00846840433212</v>
      </c>
      <c r="H2311" s="62">
        <v>70.016557455171153</v>
      </c>
      <c r="I2311" s="62">
        <v>2102.0889999999999</v>
      </c>
      <c r="J2311" s="62">
        <v>2084.3127686593148</v>
      </c>
      <c r="K2311" s="62">
        <v>2102.0889999999999</v>
      </c>
      <c r="L2311" s="62">
        <v>147181.03524438327</v>
      </c>
      <c r="M2311" s="63">
        <v>7603.4832381043425</v>
      </c>
      <c r="N2311" s="68">
        <f>GP_need_index[[#This Row],[Normalised weighted population]]/GP_need_index[[#This Row],[Registered population]]</f>
        <v>1.0568099291989774</v>
      </c>
    </row>
    <row r="2312" spans="1:14" hidden="1" x14ac:dyDescent="0.2">
      <c r="A2312" s="46" t="s">
        <v>13249</v>
      </c>
      <c r="B2312" s="33" t="s">
        <v>5850</v>
      </c>
      <c r="C2312" s="1" t="s">
        <v>7798</v>
      </c>
      <c r="D2312" s="1" t="s">
        <v>6613</v>
      </c>
      <c r="E2312" s="1" t="s">
        <v>6614</v>
      </c>
      <c r="F2312" s="62">
        <v>7192.1156499017716</v>
      </c>
      <c r="G2312" s="62">
        <v>66.00846840433212</v>
      </c>
      <c r="H2312" s="62">
        <v>70.016557455171153</v>
      </c>
      <c r="I2312" s="62">
        <v>2102.0889999999999</v>
      </c>
      <c r="J2312" s="62">
        <v>2084.3127686593148</v>
      </c>
      <c r="K2312" s="62">
        <v>2102.0889999999999</v>
      </c>
      <c r="L2312" s="62">
        <v>147181.03524438327</v>
      </c>
      <c r="M2312" s="63">
        <v>7636.0597740481944</v>
      </c>
      <c r="N2312" s="64">
        <f>GP_need_index[[#This Row],[Normalised weighted population]]/GP_need_index[[#This Row],[Registered population]]</f>
        <v>1.0617264996500002</v>
      </c>
    </row>
    <row r="2313" spans="1:14" hidden="1" x14ac:dyDescent="0.2">
      <c r="A2313" s="46" t="s">
        <v>13250</v>
      </c>
      <c r="B2313" s="33" t="s">
        <v>5850</v>
      </c>
      <c r="C2313" s="1" t="s">
        <v>7798</v>
      </c>
      <c r="D2313" s="1" t="s">
        <v>6613</v>
      </c>
      <c r="E2313" s="1" t="s">
        <v>6614</v>
      </c>
      <c r="F2313" s="62">
        <v>7203.3388988436109</v>
      </c>
      <c r="G2313" s="62">
        <v>66.00846840433212</v>
      </c>
      <c r="H2313" s="62">
        <v>70.016557455171153</v>
      </c>
      <c r="I2313" s="62">
        <v>2102.0889999999999</v>
      </c>
      <c r="J2313" s="62">
        <v>2084.3127686593148</v>
      </c>
      <c r="K2313" s="62">
        <v>2102.0889999999999</v>
      </c>
      <c r="L2313" s="62">
        <v>147181.03524438327</v>
      </c>
      <c r="M2313" s="63">
        <v>7667.0319034404483</v>
      </c>
      <c r="N2313" s="64">
        <f>GP_need_index[[#This Row],[Normalised weighted population]]/GP_need_index[[#This Row],[Registered population]]</f>
        <v>1.064371954604451</v>
      </c>
    </row>
    <row r="2314" spans="1:14" x14ac:dyDescent="0.2">
      <c r="A2314" s="46" t="s">
        <v>13248</v>
      </c>
      <c r="B2314" s="33" t="s">
        <v>5861</v>
      </c>
      <c r="C2314" s="1" t="s">
        <v>7799</v>
      </c>
      <c r="D2314" s="1" t="s">
        <v>6613</v>
      </c>
      <c r="E2314" s="1" t="s">
        <v>6614</v>
      </c>
      <c r="F2314" s="62">
        <v>5938.666666666667</v>
      </c>
      <c r="G2314" s="62">
        <v>59.621029728580901</v>
      </c>
      <c r="H2314" s="62">
        <v>59.004602506502309</v>
      </c>
      <c r="I2314" s="62">
        <v>2132.6039999999998</v>
      </c>
      <c r="J2314" s="62">
        <v>2084.3127686593148</v>
      </c>
      <c r="K2314" s="62">
        <v>2132.6039999999998</v>
      </c>
      <c r="L2314" s="62">
        <v>125833.45132377684</v>
      </c>
      <c r="M2314" s="63">
        <v>6500.6509591708309</v>
      </c>
      <c r="N2314" s="68">
        <f>GP_need_index[[#This Row],[Normalised weighted population]]/GP_need_index[[#This Row],[Registered population]]</f>
        <v>1.0946313918675623</v>
      </c>
    </row>
    <row r="2315" spans="1:14" hidden="1" x14ac:dyDescent="0.2">
      <c r="A2315" s="46" t="s">
        <v>13249</v>
      </c>
      <c r="B2315" s="33" t="s">
        <v>5861</v>
      </c>
      <c r="C2315" s="1" t="s">
        <v>7799</v>
      </c>
      <c r="D2315" s="1" t="s">
        <v>6613</v>
      </c>
      <c r="E2315" s="1" t="s">
        <v>6614</v>
      </c>
      <c r="F2315" s="62">
        <v>5960.4589824199893</v>
      </c>
      <c r="G2315" s="62">
        <v>59.621029728580901</v>
      </c>
      <c r="H2315" s="62">
        <v>59.004602506502309</v>
      </c>
      <c r="I2315" s="62">
        <v>2132.6039999999998</v>
      </c>
      <c r="J2315" s="62">
        <v>2084.3127686593148</v>
      </c>
      <c r="K2315" s="62">
        <v>2132.6039999999998</v>
      </c>
      <c r="L2315" s="62">
        <v>125833.45132377684</v>
      </c>
      <c r="M2315" s="63">
        <v>6528.5024954994178</v>
      </c>
      <c r="N2315" s="64">
        <f>GP_need_index[[#This Row],[Normalised weighted population]]/GP_need_index[[#This Row],[Registered population]]</f>
        <v>1.0953019750248829</v>
      </c>
    </row>
    <row r="2316" spans="1:14" hidden="1" x14ac:dyDescent="0.2">
      <c r="A2316" s="46" t="s">
        <v>13250</v>
      </c>
      <c r="B2316" s="33" t="s">
        <v>5861</v>
      </c>
      <c r="C2316" s="1" t="s">
        <v>7799</v>
      </c>
      <c r="D2316" s="1" t="s">
        <v>6613</v>
      </c>
      <c r="E2316" s="1" t="s">
        <v>6614</v>
      </c>
      <c r="F2316" s="62">
        <v>5978.0745311905794</v>
      </c>
      <c r="G2316" s="62">
        <v>59.621029728580901</v>
      </c>
      <c r="H2316" s="62">
        <v>59.004602506502309</v>
      </c>
      <c r="I2316" s="62">
        <v>2132.6039999999998</v>
      </c>
      <c r="J2316" s="62">
        <v>2084.3127686593148</v>
      </c>
      <c r="K2316" s="62">
        <v>2132.6039999999998</v>
      </c>
      <c r="L2316" s="62">
        <v>125833.45132377684</v>
      </c>
      <c r="M2316" s="63">
        <v>6554.9823332706537</v>
      </c>
      <c r="N2316" s="64">
        <f>GP_need_index[[#This Row],[Normalised weighted population]]/GP_need_index[[#This Row],[Registered population]]</f>
        <v>1.0965039494021127</v>
      </c>
    </row>
    <row r="2317" spans="1:14" x14ac:dyDescent="0.2">
      <c r="A2317" s="46" t="s">
        <v>13248</v>
      </c>
      <c r="B2317" s="33" t="s">
        <v>5897</v>
      </c>
      <c r="C2317" s="1" t="s">
        <v>7800</v>
      </c>
      <c r="D2317" s="1" t="s">
        <v>6613</v>
      </c>
      <c r="E2317" s="1" t="s">
        <v>6614</v>
      </c>
      <c r="F2317" s="62">
        <v>6560.25</v>
      </c>
      <c r="G2317" s="62">
        <v>64.773905563028407</v>
      </c>
      <c r="H2317" s="62">
        <v>64.365678362252069</v>
      </c>
      <c r="I2317" s="62">
        <v>2030.453</v>
      </c>
      <c r="J2317" s="62">
        <v>2084.3127686593148</v>
      </c>
      <c r="K2317" s="62">
        <v>2030.453</v>
      </c>
      <c r="L2317" s="62">
        <v>130691.4847276698</v>
      </c>
      <c r="M2317" s="63">
        <v>6751.620627208009</v>
      </c>
      <c r="N2317" s="68">
        <f>GP_need_index[[#This Row],[Normalised weighted population]]/GP_need_index[[#This Row],[Registered population]]</f>
        <v>1.0291712399996964</v>
      </c>
    </row>
    <row r="2318" spans="1:14" hidden="1" x14ac:dyDescent="0.2">
      <c r="A2318" s="46" t="s">
        <v>13249</v>
      </c>
      <c r="B2318" s="33" t="s">
        <v>5897</v>
      </c>
      <c r="C2318" s="1" t="s">
        <v>7800</v>
      </c>
      <c r="D2318" s="1" t="s">
        <v>6613</v>
      </c>
      <c r="E2318" s="1" t="s">
        <v>6614</v>
      </c>
      <c r="F2318" s="62">
        <v>6580.0634689271374</v>
      </c>
      <c r="G2318" s="62">
        <v>64.773905563028407</v>
      </c>
      <c r="H2318" s="62">
        <v>64.365678362252069</v>
      </c>
      <c r="I2318" s="62">
        <v>2030.453</v>
      </c>
      <c r="J2318" s="62">
        <v>2084.3127686593148</v>
      </c>
      <c r="K2318" s="62">
        <v>2030.453</v>
      </c>
      <c r="L2318" s="62">
        <v>130691.4847276698</v>
      </c>
      <c r="M2318" s="63">
        <v>6780.5474236714053</v>
      </c>
      <c r="N2318" s="64">
        <f>GP_need_index[[#This Row],[Normalised weighted population]]/GP_need_index[[#This Row],[Registered population]]</f>
        <v>1.0304683922413527</v>
      </c>
    </row>
    <row r="2319" spans="1:14" hidden="1" x14ac:dyDescent="0.2">
      <c r="A2319" s="46" t="s">
        <v>13250</v>
      </c>
      <c r="B2319" s="33" t="s">
        <v>5897</v>
      </c>
      <c r="C2319" s="1" t="s">
        <v>7800</v>
      </c>
      <c r="D2319" s="1" t="s">
        <v>6613</v>
      </c>
      <c r="E2319" s="1" t="s">
        <v>6614</v>
      </c>
      <c r="F2319" s="62">
        <v>6597.4970092218027</v>
      </c>
      <c r="G2319" s="62">
        <v>64.773905563028407</v>
      </c>
      <c r="H2319" s="62">
        <v>64.365678362252069</v>
      </c>
      <c r="I2319" s="62">
        <v>2030.453</v>
      </c>
      <c r="J2319" s="62">
        <v>2084.3127686593148</v>
      </c>
      <c r="K2319" s="62">
        <v>2030.453</v>
      </c>
      <c r="L2319" s="62">
        <v>130691.4847276698</v>
      </c>
      <c r="M2319" s="63">
        <v>6808.0495646145646</v>
      </c>
      <c r="N2319" s="64">
        <f>GP_need_index[[#This Row],[Normalised weighted population]]/GP_need_index[[#This Row],[Registered population]]</f>
        <v>1.0319140054324325</v>
      </c>
    </row>
    <row r="2320" spans="1:14" x14ac:dyDescent="0.2">
      <c r="A2320" s="46" t="s">
        <v>13248</v>
      </c>
      <c r="B2320" s="33" t="s">
        <v>5849</v>
      </c>
      <c r="C2320" s="1" t="s">
        <v>7801</v>
      </c>
      <c r="D2320" s="1" t="s">
        <v>6613</v>
      </c>
      <c r="E2320" s="1" t="s">
        <v>6614</v>
      </c>
      <c r="F2320" s="62">
        <v>5655.4166666666679</v>
      </c>
      <c r="G2320" s="62">
        <v>63.160701582491356</v>
      </c>
      <c r="H2320" s="62">
        <v>62.603772696338048</v>
      </c>
      <c r="I2320" s="62">
        <v>2080.4589999999998</v>
      </c>
      <c r="J2320" s="62">
        <v>2084.3127686593148</v>
      </c>
      <c r="K2320" s="62">
        <v>2080.4589999999998</v>
      </c>
      <c r="L2320" s="62">
        <v>130244.58234005075</v>
      </c>
      <c r="M2320" s="63">
        <v>6728.5333129511955</v>
      </c>
      <c r="N2320" s="68">
        <f>GP_need_index[[#This Row],[Normalised weighted population]]/GP_need_index[[#This Row],[Registered population]]</f>
        <v>1.1897502358419558</v>
      </c>
    </row>
    <row r="2321" spans="1:14" hidden="1" x14ac:dyDescent="0.2">
      <c r="A2321" s="46" t="s">
        <v>13249</v>
      </c>
      <c r="B2321" s="33" t="s">
        <v>5849</v>
      </c>
      <c r="C2321" s="1" t="s">
        <v>7801</v>
      </c>
      <c r="D2321" s="1" t="s">
        <v>6613</v>
      </c>
      <c r="E2321" s="1" t="s">
        <v>6614</v>
      </c>
      <c r="F2321" s="62">
        <v>5675.4737512483771</v>
      </c>
      <c r="G2321" s="62">
        <v>63.160701582491356</v>
      </c>
      <c r="H2321" s="62">
        <v>62.603772696338048</v>
      </c>
      <c r="I2321" s="62">
        <v>2080.4589999999998</v>
      </c>
      <c r="J2321" s="62">
        <v>2084.3127686593148</v>
      </c>
      <c r="K2321" s="62">
        <v>2080.4589999999998</v>
      </c>
      <c r="L2321" s="62">
        <v>130244.58234005075</v>
      </c>
      <c r="M2321" s="63">
        <v>6757.3611936020388</v>
      </c>
      <c r="N2321" s="64">
        <f>GP_need_index[[#This Row],[Normalised weighted population]]/GP_need_index[[#This Row],[Registered population]]</f>
        <v>1.1906250455507243</v>
      </c>
    </row>
    <row r="2322" spans="1:14" hidden="1" x14ac:dyDescent="0.2">
      <c r="A2322" s="46" t="s">
        <v>13250</v>
      </c>
      <c r="B2322" s="33" t="s">
        <v>5849</v>
      </c>
      <c r="C2322" s="1" t="s">
        <v>7801</v>
      </c>
      <c r="D2322" s="1" t="s">
        <v>6613</v>
      </c>
      <c r="E2322" s="1" t="s">
        <v>6614</v>
      </c>
      <c r="F2322" s="62">
        <v>5692.0353124317571</v>
      </c>
      <c r="G2322" s="62">
        <v>63.160701582491356</v>
      </c>
      <c r="H2322" s="62">
        <v>62.603772696338048</v>
      </c>
      <c r="I2322" s="62">
        <v>2080.4589999999998</v>
      </c>
      <c r="J2322" s="62">
        <v>2084.3127686593148</v>
      </c>
      <c r="K2322" s="62">
        <v>2080.4589999999998</v>
      </c>
      <c r="L2322" s="62">
        <v>130244.58234005075</v>
      </c>
      <c r="M2322" s="63">
        <v>6784.7692903733241</v>
      </c>
      <c r="N2322" s="64">
        <f>GP_need_index[[#This Row],[Normalised weighted population]]/GP_need_index[[#This Row],[Registered population]]</f>
        <v>1.1919759660582161</v>
      </c>
    </row>
    <row r="2323" spans="1:14" x14ac:dyDescent="0.2">
      <c r="A2323" s="46" t="s">
        <v>13248</v>
      </c>
      <c r="B2323" s="33" t="s">
        <v>5921</v>
      </c>
      <c r="C2323" s="1" t="s">
        <v>7802</v>
      </c>
      <c r="D2323" s="1" t="s">
        <v>6613</v>
      </c>
      <c r="E2323" s="1" t="s">
        <v>6614</v>
      </c>
      <c r="F2323" s="62">
        <v>4817.75</v>
      </c>
      <c r="G2323" s="62">
        <v>51.642307174635789</v>
      </c>
      <c r="H2323" s="62">
        <v>52.444669309934376</v>
      </c>
      <c r="I2323" s="62">
        <v>2081.0740000000001</v>
      </c>
      <c r="J2323" s="62">
        <v>2084.3127686593148</v>
      </c>
      <c r="K2323" s="62">
        <v>2081.0740000000001</v>
      </c>
      <c r="L2323" s="62">
        <v>109141.23773950238</v>
      </c>
      <c r="M2323" s="63">
        <v>5638.3186214199177</v>
      </c>
      <c r="N2323" s="68">
        <f>GP_need_index[[#This Row],[Normalised weighted population]]/GP_need_index[[#This Row],[Registered population]]</f>
        <v>1.1703219597156178</v>
      </c>
    </row>
    <row r="2324" spans="1:14" hidden="1" x14ac:dyDescent="0.2">
      <c r="A2324" s="46" t="s">
        <v>13249</v>
      </c>
      <c r="B2324" s="33" t="s">
        <v>5921</v>
      </c>
      <c r="C2324" s="1" t="s">
        <v>7802</v>
      </c>
      <c r="D2324" s="1" t="s">
        <v>6613</v>
      </c>
      <c r="E2324" s="1" t="s">
        <v>6614</v>
      </c>
      <c r="F2324" s="62">
        <v>4831.5435576377631</v>
      </c>
      <c r="G2324" s="62">
        <v>51.642307174635789</v>
      </c>
      <c r="H2324" s="62">
        <v>52.444669309934376</v>
      </c>
      <c r="I2324" s="62">
        <v>2081.0740000000001</v>
      </c>
      <c r="J2324" s="62">
        <v>2084.3127686593148</v>
      </c>
      <c r="K2324" s="62">
        <v>2081.0740000000001</v>
      </c>
      <c r="L2324" s="62">
        <v>109141.23773950238</v>
      </c>
      <c r="M2324" s="63">
        <v>5662.4755615329823</v>
      </c>
      <c r="N2324" s="64">
        <f>GP_need_index[[#This Row],[Normalised weighted population]]/GP_need_index[[#This Row],[Registered population]]</f>
        <v>1.1719806504862553</v>
      </c>
    </row>
    <row r="2325" spans="1:14" hidden="1" x14ac:dyDescent="0.2">
      <c r="A2325" s="46" t="s">
        <v>13250</v>
      </c>
      <c r="B2325" s="33" t="s">
        <v>5921</v>
      </c>
      <c r="C2325" s="1" t="s">
        <v>7802</v>
      </c>
      <c r="D2325" s="1" t="s">
        <v>6613</v>
      </c>
      <c r="E2325" s="1" t="s">
        <v>6614</v>
      </c>
      <c r="F2325" s="62">
        <v>4842.3910332341939</v>
      </c>
      <c r="G2325" s="62">
        <v>51.642307174635789</v>
      </c>
      <c r="H2325" s="62">
        <v>52.444669309934376</v>
      </c>
      <c r="I2325" s="62">
        <v>2081.0740000000001</v>
      </c>
      <c r="J2325" s="62">
        <v>2084.3127686593148</v>
      </c>
      <c r="K2325" s="62">
        <v>2081.0740000000001</v>
      </c>
      <c r="L2325" s="62">
        <v>109141.23773950238</v>
      </c>
      <c r="M2325" s="63">
        <v>5685.4427633309979</v>
      </c>
      <c r="N2325" s="64">
        <f>GP_need_index[[#This Row],[Normalised weighted population]]/GP_need_index[[#This Row],[Registered population]]</f>
        <v>1.174098234593363</v>
      </c>
    </row>
    <row r="2326" spans="1:14" x14ac:dyDescent="0.2">
      <c r="A2326" s="46" t="s">
        <v>13248</v>
      </c>
      <c r="B2326" s="33" t="s">
        <v>5837</v>
      </c>
      <c r="C2326" s="1" t="s">
        <v>7803</v>
      </c>
      <c r="D2326" s="1" t="s">
        <v>6613</v>
      </c>
      <c r="E2326" s="1" t="s">
        <v>6614</v>
      </c>
      <c r="F2326" s="62">
        <v>5442.4166666666661</v>
      </c>
      <c r="G2326" s="62">
        <v>61.533885573098246</v>
      </c>
      <c r="H2326" s="62">
        <v>61.39791421673285</v>
      </c>
      <c r="I2326" s="62">
        <v>2021.49</v>
      </c>
      <c r="J2326" s="62">
        <v>2084.3127686593148</v>
      </c>
      <c r="K2326" s="62">
        <v>2021.49</v>
      </c>
      <c r="L2326" s="62">
        <v>124115.2696099833</v>
      </c>
      <c r="M2326" s="63">
        <v>6411.8883965271143</v>
      </c>
      <c r="N2326" s="68">
        <f>GP_need_index[[#This Row],[Normalised weighted population]]/GP_need_index[[#This Row],[Registered population]]</f>
        <v>1.1781325813949897</v>
      </c>
    </row>
    <row r="2327" spans="1:14" hidden="1" x14ac:dyDescent="0.2">
      <c r="A2327" s="46" t="s">
        <v>13249</v>
      </c>
      <c r="B2327" s="33" t="s">
        <v>5837</v>
      </c>
      <c r="C2327" s="1" t="s">
        <v>7803</v>
      </c>
      <c r="D2327" s="1" t="s">
        <v>6613</v>
      </c>
      <c r="E2327" s="1" t="s">
        <v>6614</v>
      </c>
      <c r="F2327" s="62">
        <v>5454.4088605984853</v>
      </c>
      <c r="G2327" s="62">
        <v>61.533885573098246</v>
      </c>
      <c r="H2327" s="62">
        <v>61.39791421673285</v>
      </c>
      <c r="I2327" s="62">
        <v>2021.49</v>
      </c>
      <c r="J2327" s="62">
        <v>2084.3127686593148</v>
      </c>
      <c r="K2327" s="62">
        <v>2021.49</v>
      </c>
      <c r="L2327" s="62">
        <v>124115.2696099833</v>
      </c>
      <c r="M2327" s="63">
        <v>6439.3596365202084</v>
      </c>
      <c r="N2327" s="64">
        <f>GP_need_index[[#This Row],[Normalised weighted population]]/GP_need_index[[#This Row],[Registered population]]</f>
        <v>1.1805788310144483</v>
      </c>
    </row>
    <row r="2328" spans="1:14" hidden="1" x14ac:dyDescent="0.2">
      <c r="A2328" s="46" t="s">
        <v>13250</v>
      </c>
      <c r="B2328" s="33" t="s">
        <v>5837</v>
      </c>
      <c r="C2328" s="1" t="s">
        <v>7803</v>
      </c>
      <c r="D2328" s="1" t="s">
        <v>6613</v>
      </c>
      <c r="E2328" s="1" t="s">
        <v>6614</v>
      </c>
      <c r="F2328" s="62">
        <v>5464.4414187979328</v>
      </c>
      <c r="G2328" s="62">
        <v>61.533885573098246</v>
      </c>
      <c r="H2328" s="62">
        <v>61.39791421673285</v>
      </c>
      <c r="I2328" s="62">
        <v>2021.49</v>
      </c>
      <c r="J2328" s="62">
        <v>2084.3127686593148</v>
      </c>
      <c r="K2328" s="62">
        <v>2021.49</v>
      </c>
      <c r="L2328" s="62">
        <v>124115.2696099833</v>
      </c>
      <c r="M2328" s="63">
        <v>6465.4779076923878</v>
      </c>
      <c r="N2328" s="64">
        <f>GP_need_index[[#This Row],[Normalised weighted population]]/GP_need_index[[#This Row],[Registered population]]</f>
        <v>1.1831910001726513</v>
      </c>
    </row>
    <row r="2329" spans="1:14" x14ac:dyDescent="0.2">
      <c r="A2329" s="46" t="s">
        <v>13248</v>
      </c>
      <c r="B2329" s="33" t="s">
        <v>5883</v>
      </c>
      <c r="C2329" s="1" t="s">
        <v>7804</v>
      </c>
      <c r="D2329" s="1" t="s">
        <v>6613</v>
      </c>
      <c r="E2329" s="1" t="s">
        <v>6614</v>
      </c>
      <c r="F2329" s="62">
        <v>7407.416666666667</v>
      </c>
      <c r="G2329" s="62">
        <v>88.714559424674448</v>
      </c>
      <c r="H2329" s="62">
        <v>90.916820359445538</v>
      </c>
      <c r="I2329" s="62">
        <v>1955.5170000000001</v>
      </c>
      <c r="J2329" s="62">
        <v>2084.3127686593148</v>
      </c>
      <c r="K2329" s="62">
        <v>1955.5170000000001</v>
      </c>
      <c r="L2329" s="62">
        <v>177789.38779884187</v>
      </c>
      <c r="M2329" s="63">
        <v>9184.7338062049348</v>
      </c>
      <c r="N2329" s="68">
        <f>GP_need_index[[#This Row],[Normalised weighted population]]/GP_need_index[[#This Row],[Registered population]]</f>
        <v>1.2399375139157738</v>
      </c>
    </row>
    <row r="2330" spans="1:14" hidden="1" x14ac:dyDescent="0.2">
      <c r="A2330" s="46" t="s">
        <v>13249</v>
      </c>
      <c r="B2330" s="33" t="s">
        <v>5883</v>
      </c>
      <c r="C2330" s="1" t="s">
        <v>7804</v>
      </c>
      <c r="D2330" s="1" t="s">
        <v>6613</v>
      </c>
      <c r="E2330" s="1" t="s">
        <v>6614</v>
      </c>
      <c r="F2330" s="62">
        <v>7425.0929275071157</v>
      </c>
      <c r="G2330" s="62">
        <v>88.714559424674448</v>
      </c>
      <c r="H2330" s="62">
        <v>90.916820359445538</v>
      </c>
      <c r="I2330" s="62">
        <v>1955.5170000000001</v>
      </c>
      <c r="J2330" s="62">
        <v>2084.3127686593148</v>
      </c>
      <c r="K2330" s="62">
        <v>1955.5170000000001</v>
      </c>
      <c r="L2330" s="62">
        <v>177789.38779884187</v>
      </c>
      <c r="M2330" s="63">
        <v>9224.0850879271184</v>
      </c>
      <c r="N2330" s="64">
        <f>GP_need_index[[#This Row],[Normalised weighted population]]/GP_need_index[[#This Row],[Registered population]]</f>
        <v>1.2422854741326439</v>
      </c>
    </row>
    <row r="2331" spans="1:14" hidden="1" x14ac:dyDescent="0.2">
      <c r="A2331" s="46" t="s">
        <v>13250</v>
      </c>
      <c r="B2331" s="33" t="s">
        <v>5883</v>
      </c>
      <c r="C2331" s="1" t="s">
        <v>7804</v>
      </c>
      <c r="D2331" s="1" t="s">
        <v>6613</v>
      </c>
      <c r="E2331" s="1" t="s">
        <v>6614</v>
      </c>
      <c r="F2331" s="62">
        <v>7438.6865901927749</v>
      </c>
      <c r="G2331" s="62">
        <v>88.714559424674448</v>
      </c>
      <c r="H2331" s="62">
        <v>90.916820359445538</v>
      </c>
      <c r="I2331" s="62">
        <v>1955.5170000000001</v>
      </c>
      <c r="J2331" s="62">
        <v>2084.3127686593148</v>
      </c>
      <c r="K2331" s="62">
        <v>1955.5170000000001</v>
      </c>
      <c r="L2331" s="62">
        <v>177789.38779884187</v>
      </c>
      <c r="M2331" s="63">
        <v>9261.4983043400352</v>
      </c>
      <c r="N2331" s="64">
        <f>GP_need_index[[#This Row],[Normalised weighted population]]/GP_need_index[[#This Row],[Registered population]]</f>
        <v>1.2450448331228889</v>
      </c>
    </row>
    <row r="2332" spans="1:14" x14ac:dyDescent="0.2">
      <c r="A2332" s="46" t="s">
        <v>13248</v>
      </c>
      <c r="B2332" s="33" t="s">
        <v>5891</v>
      </c>
      <c r="C2332" s="1" t="s">
        <v>7805</v>
      </c>
      <c r="D2332" s="1" t="s">
        <v>6613</v>
      </c>
      <c r="E2332" s="1" t="s">
        <v>6614</v>
      </c>
      <c r="F2332" s="62">
        <v>3454.833333333333</v>
      </c>
      <c r="G2332" s="62">
        <v>36.259304111631209</v>
      </c>
      <c r="H2332" s="62">
        <v>37.506752254928045</v>
      </c>
      <c r="I2332" s="62">
        <v>1900.306</v>
      </c>
      <c r="J2332" s="62">
        <v>2084.3127686593148</v>
      </c>
      <c r="K2332" s="62">
        <v>1900.306</v>
      </c>
      <c r="L2332" s="62">
        <v>71274.306350553292</v>
      </c>
      <c r="M2332" s="63">
        <v>3682.0843986054729</v>
      </c>
      <c r="N2332" s="68">
        <f>GP_need_index[[#This Row],[Normalised weighted population]]/GP_need_index[[#This Row],[Registered population]]</f>
        <v>1.0657777216282907</v>
      </c>
    </row>
    <row r="2333" spans="1:14" hidden="1" x14ac:dyDescent="0.2">
      <c r="A2333" s="46" t="s">
        <v>13249</v>
      </c>
      <c r="B2333" s="33" t="s">
        <v>5891</v>
      </c>
      <c r="C2333" s="1" t="s">
        <v>7805</v>
      </c>
      <c r="D2333" s="1" t="s">
        <v>6613</v>
      </c>
      <c r="E2333" s="1" t="s">
        <v>6614</v>
      </c>
      <c r="F2333" s="62">
        <v>3467.7217713155969</v>
      </c>
      <c r="G2333" s="62">
        <v>36.259304111631209</v>
      </c>
      <c r="H2333" s="62">
        <v>37.506752254928045</v>
      </c>
      <c r="I2333" s="62">
        <v>1900.306</v>
      </c>
      <c r="J2333" s="62">
        <v>2084.3127686593148</v>
      </c>
      <c r="K2333" s="62">
        <v>1900.306</v>
      </c>
      <c r="L2333" s="62">
        <v>71274.306350553292</v>
      </c>
      <c r="M2333" s="63">
        <v>3697.8600044696836</v>
      </c>
      <c r="N2333" s="64">
        <f>GP_need_index[[#This Row],[Normalised weighted population]]/GP_need_index[[#This Row],[Registered population]]</f>
        <v>1.0663658298822445</v>
      </c>
    </row>
    <row r="2334" spans="1:14" hidden="1" x14ac:dyDescent="0.2">
      <c r="A2334" s="46" t="s">
        <v>13250</v>
      </c>
      <c r="B2334" s="33" t="s">
        <v>5891</v>
      </c>
      <c r="C2334" s="1" t="s">
        <v>7805</v>
      </c>
      <c r="D2334" s="1" t="s">
        <v>6613</v>
      </c>
      <c r="E2334" s="1" t="s">
        <v>6614</v>
      </c>
      <c r="F2334" s="62">
        <v>3479.2747691340378</v>
      </c>
      <c r="G2334" s="62">
        <v>36.259304111631209</v>
      </c>
      <c r="H2334" s="62">
        <v>37.506752254928045</v>
      </c>
      <c r="I2334" s="62">
        <v>1900.306</v>
      </c>
      <c r="J2334" s="62">
        <v>2084.3127686593148</v>
      </c>
      <c r="K2334" s="62">
        <v>1900.306</v>
      </c>
      <c r="L2334" s="62">
        <v>71274.306350553292</v>
      </c>
      <c r="M2334" s="63">
        <v>3712.8586558582069</v>
      </c>
      <c r="N2334" s="64">
        <f>GP_need_index[[#This Row],[Normalised weighted population]]/GP_need_index[[#This Row],[Registered population]]</f>
        <v>1.0671357976082776</v>
      </c>
    </row>
    <row r="2335" spans="1:14" x14ac:dyDescent="0.2">
      <c r="A2335" s="46" t="s">
        <v>13248</v>
      </c>
      <c r="B2335" s="33" t="s">
        <v>5876</v>
      </c>
      <c r="C2335" s="1" t="s">
        <v>7806</v>
      </c>
      <c r="D2335" s="1" t="s">
        <v>6613</v>
      </c>
      <c r="E2335" s="1" t="s">
        <v>6614</v>
      </c>
      <c r="F2335" s="62">
        <v>3575.1666666666661</v>
      </c>
      <c r="G2335" s="62">
        <v>59.655290401260025</v>
      </c>
      <c r="H2335" s="62">
        <v>57.585858323716081</v>
      </c>
      <c r="I2335" s="62">
        <v>2157.2249999999999</v>
      </c>
      <c r="J2335" s="62">
        <v>2084.3127686593148</v>
      </c>
      <c r="K2335" s="62">
        <v>2157.2249999999999</v>
      </c>
      <c r="L2335" s="62">
        <v>124225.65322237842</v>
      </c>
      <c r="M2335" s="63">
        <v>6417.5908971598492</v>
      </c>
      <c r="N2335" s="68">
        <f>GP_need_index[[#This Row],[Normalised weighted population]]/GP_need_index[[#This Row],[Registered population]]</f>
        <v>1.7950466357260315</v>
      </c>
    </row>
    <row r="2336" spans="1:14" hidden="1" x14ac:dyDescent="0.2">
      <c r="A2336" s="46" t="s">
        <v>13249</v>
      </c>
      <c r="B2336" s="33" t="s">
        <v>5876</v>
      </c>
      <c r="C2336" s="1" t="s">
        <v>7806</v>
      </c>
      <c r="D2336" s="1" t="s">
        <v>6613</v>
      </c>
      <c r="E2336" s="1" t="s">
        <v>6614</v>
      </c>
      <c r="F2336" s="62">
        <v>3583.1640966330824</v>
      </c>
      <c r="G2336" s="62">
        <v>59.655290401260025</v>
      </c>
      <c r="H2336" s="62">
        <v>57.585858323716081</v>
      </c>
      <c r="I2336" s="62">
        <v>2157.2249999999999</v>
      </c>
      <c r="J2336" s="62">
        <v>2084.3127686593148</v>
      </c>
      <c r="K2336" s="62">
        <v>2157.2249999999999</v>
      </c>
      <c r="L2336" s="62">
        <v>124225.65322237842</v>
      </c>
      <c r="M2336" s="63">
        <v>6445.086569075921</v>
      </c>
      <c r="N2336" s="64">
        <f>GP_need_index[[#This Row],[Normalised weighted population]]/GP_need_index[[#This Row],[Registered population]]</f>
        <v>1.7987137611509454</v>
      </c>
    </row>
    <row r="2337" spans="1:14" hidden="1" x14ac:dyDescent="0.2">
      <c r="A2337" s="46" t="s">
        <v>13250</v>
      </c>
      <c r="B2337" s="33" t="s">
        <v>5876</v>
      </c>
      <c r="C2337" s="1" t="s">
        <v>7806</v>
      </c>
      <c r="D2337" s="1" t="s">
        <v>6613</v>
      </c>
      <c r="E2337" s="1" t="s">
        <v>6614</v>
      </c>
      <c r="F2337" s="62">
        <v>3590.2924985248183</v>
      </c>
      <c r="G2337" s="62">
        <v>59.655290401260025</v>
      </c>
      <c r="H2337" s="62">
        <v>57.585858323716081</v>
      </c>
      <c r="I2337" s="62">
        <v>2157.2249999999999</v>
      </c>
      <c r="J2337" s="62">
        <v>2084.3127686593148</v>
      </c>
      <c r="K2337" s="62">
        <v>2157.2249999999999</v>
      </c>
      <c r="L2337" s="62">
        <v>124225.65322237842</v>
      </c>
      <c r="M2337" s="63">
        <v>6471.2280688897536</v>
      </c>
      <c r="N2337" s="64">
        <f>GP_need_index[[#This Row],[Normalised weighted population]]/GP_need_index[[#This Row],[Registered population]]</f>
        <v>1.8024236386168135</v>
      </c>
    </row>
    <row r="2338" spans="1:14" x14ac:dyDescent="0.2">
      <c r="A2338" s="46" t="s">
        <v>13248</v>
      </c>
      <c r="B2338" s="33" t="s">
        <v>5903</v>
      </c>
      <c r="C2338" s="1" t="s">
        <v>7807</v>
      </c>
      <c r="D2338" s="1" t="s">
        <v>6613</v>
      </c>
      <c r="E2338" s="1" t="s">
        <v>6614</v>
      </c>
      <c r="F2338" s="62">
        <v>15084.916666666668</v>
      </c>
      <c r="G2338" s="62">
        <v>218.1140711213493</v>
      </c>
      <c r="H2338" s="62">
        <v>224.31263846353423</v>
      </c>
      <c r="I2338" s="62">
        <v>2101.433</v>
      </c>
      <c r="J2338" s="62">
        <v>2084.3127686593148</v>
      </c>
      <c r="K2338" s="62">
        <v>2101.433</v>
      </c>
      <c r="L2338" s="62">
        <v>471377.98078434012</v>
      </c>
      <c r="M2338" s="63">
        <v>24351.741851482719</v>
      </c>
      <c r="N2338" s="68">
        <f>GP_need_index[[#This Row],[Normalised weighted population]]/GP_need_index[[#This Row],[Registered population]]</f>
        <v>1.6143106647246566</v>
      </c>
    </row>
    <row r="2339" spans="1:14" hidden="1" x14ac:dyDescent="0.2">
      <c r="A2339" s="46" t="s">
        <v>13249</v>
      </c>
      <c r="B2339" s="33" t="s">
        <v>5903</v>
      </c>
      <c r="C2339" s="1" t="s">
        <v>7807</v>
      </c>
      <c r="D2339" s="1" t="s">
        <v>6613</v>
      </c>
      <c r="E2339" s="1" t="s">
        <v>6614</v>
      </c>
      <c r="F2339" s="62">
        <v>15116.416340274223</v>
      </c>
      <c r="G2339" s="62">
        <v>218.1140711213493</v>
      </c>
      <c r="H2339" s="62">
        <v>224.31263846353423</v>
      </c>
      <c r="I2339" s="62">
        <v>2101.433</v>
      </c>
      <c r="J2339" s="62">
        <v>2084.3127686593148</v>
      </c>
      <c r="K2339" s="62">
        <v>2101.433</v>
      </c>
      <c r="L2339" s="62">
        <v>471377.98078434012</v>
      </c>
      <c r="M2339" s="63">
        <v>24456.075006285333</v>
      </c>
      <c r="N2339" s="64">
        <f>GP_need_index[[#This Row],[Normalised weighted population]]/GP_need_index[[#This Row],[Registered population]]</f>
        <v>1.6178487318537087</v>
      </c>
    </row>
    <row r="2340" spans="1:14" hidden="1" x14ac:dyDescent="0.2">
      <c r="A2340" s="46" t="s">
        <v>13250</v>
      </c>
      <c r="B2340" s="33" t="s">
        <v>5903</v>
      </c>
      <c r="C2340" s="1" t="s">
        <v>7807</v>
      </c>
      <c r="D2340" s="1" t="s">
        <v>6613</v>
      </c>
      <c r="E2340" s="1" t="s">
        <v>6614</v>
      </c>
      <c r="F2340" s="62">
        <v>15139.86321810689</v>
      </c>
      <c r="G2340" s="62">
        <v>218.1140711213493</v>
      </c>
      <c r="H2340" s="62">
        <v>224.31263846353423</v>
      </c>
      <c r="I2340" s="62">
        <v>2101.433</v>
      </c>
      <c r="J2340" s="62">
        <v>2084.3127686593148</v>
      </c>
      <c r="K2340" s="62">
        <v>2101.433</v>
      </c>
      <c r="L2340" s="62">
        <v>471377.98078434012</v>
      </c>
      <c r="M2340" s="63">
        <v>24555.269714280628</v>
      </c>
      <c r="N2340" s="64">
        <f>GP_need_index[[#This Row],[Normalised weighted population]]/GP_need_index[[#This Row],[Registered population]]</f>
        <v>1.6218950832338532</v>
      </c>
    </row>
    <row r="2341" spans="1:14" x14ac:dyDescent="0.2">
      <c r="A2341" s="46" t="s">
        <v>13248</v>
      </c>
      <c r="B2341" s="33" t="s">
        <v>5836</v>
      </c>
      <c r="C2341" s="1" t="s">
        <v>7808</v>
      </c>
      <c r="D2341" s="1" t="s">
        <v>6613</v>
      </c>
      <c r="E2341" s="1" t="s">
        <v>6614</v>
      </c>
      <c r="F2341" s="62">
        <v>7131.0833333333321</v>
      </c>
      <c r="G2341" s="62">
        <v>93.600951261572476</v>
      </c>
      <c r="H2341" s="62">
        <v>90.913200054607131</v>
      </c>
      <c r="I2341" s="62">
        <v>2091.605</v>
      </c>
      <c r="J2341" s="62">
        <v>2084.3127686593148</v>
      </c>
      <c r="K2341" s="62">
        <v>2091.605</v>
      </c>
      <c r="L2341" s="62">
        <v>190154.50380021654</v>
      </c>
      <c r="M2341" s="63">
        <v>9823.5250206950222</v>
      </c>
      <c r="N2341" s="68">
        <f>GP_need_index[[#This Row],[Normalised weighted population]]/GP_need_index[[#This Row],[Registered population]]</f>
        <v>1.3775641878669707</v>
      </c>
    </row>
    <row r="2342" spans="1:14" hidden="1" x14ac:dyDescent="0.2">
      <c r="A2342" s="46" t="s">
        <v>13249</v>
      </c>
      <c r="B2342" s="33" t="s">
        <v>5836</v>
      </c>
      <c r="C2342" s="1" t="s">
        <v>7808</v>
      </c>
      <c r="D2342" s="1" t="s">
        <v>6613</v>
      </c>
      <c r="E2342" s="1" t="s">
        <v>6614</v>
      </c>
      <c r="F2342" s="62">
        <v>7150.5501417903142</v>
      </c>
      <c r="G2342" s="62">
        <v>93.600951261572476</v>
      </c>
      <c r="H2342" s="62">
        <v>90.913200054607131</v>
      </c>
      <c r="I2342" s="62">
        <v>2091.605</v>
      </c>
      <c r="J2342" s="62">
        <v>2084.3127686593148</v>
      </c>
      <c r="K2342" s="62">
        <v>2091.605</v>
      </c>
      <c r="L2342" s="62">
        <v>190154.50380021654</v>
      </c>
      <c r="M2342" s="63">
        <v>9865.6131539769194</v>
      </c>
      <c r="N2342" s="64">
        <f>GP_need_index[[#This Row],[Normalised weighted population]]/GP_need_index[[#This Row],[Registered population]]</f>
        <v>1.3796998774008769</v>
      </c>
    </row>
    <row r="2343" spans="1:14" hidden="1" x14ac:dyDescent="0.2">
      <c r="A2343" s="46" t="s">
        <v>13250</v>
      </c>
      <c r="B2343" s="33" t="s">
        <v>5836</v>
      </c>
      <c r="C2343" s="1" t="s">
        <v>7808</v>
      </c>
      <c r="D2343" s="1" t="s">
        <v>6613</v>
      </c>
      <c r="E2343" s="1" t="s">
        <v>6614</v>
      </c>
      <c r="F2343" s="62">
        <v>7166.0586792178274</v>
      </c>
      <c r="G2343" s="62">
        <v>93.600951261572476</v>
      </c>
      <c r="H2343" s="62">
        <v>90.913200054607131</v>
      </c>
      <c r="I2343" s="62">
        <v>2091.605</v>
      </c>
      <c r="J2343" s="62">
        <v>2084.3127686593148</v>
      </c>
      <c r="K2343" s="62">
        <v>2091.605</v>
      </c>
      <c r="L2343" s="62">
        <v>190154.50380021654</v>
      </c>
      <c r="M2343" s="63">
        <v>9905.6284309889397</v>
      </c>
      <c r="N2343" s="64">
        <f>GP_need_index[[#This Row],[Normalised weighted population]]/GP_need_index[[#This Row],[Registered population]]</f>
        <v>1.3822979791829078</v>
      </c>
    </row>
    <row r="2344" spans="1:14" x14ac:dyDescent="0.2">
      <c r="A2344" s="46" t="s">
        <v>13248</v>
      </c>
      <c r="B2344" s="33" t="s">
        <v>5847</v>
      </c>
      <c r="C2344" s="1" t="s">
        <v>7809</v>
      </c>
      <c r="D2344" s="1" t="s">
        <v>6613</v>
      </c>
      <c r="E2344" s="1" t="s">
        <v>6614</v>
      </c>
      <c r="F2344" s="62">
        <v>5619.916666666667</v>
      </c>
      <c r="G2344" s="62">
        <v>79.734534431356465</v>
      </c>
      <c r="H2344" s="62">
        <v>80.275031325984827</v>
      </c>
      <c r="I2344" s="62">
        <v>2283.386</v>
      </c>
      <c r="J2344" s="62">
        <v>2084.3127686593148</v>
      </c>
      <c r="K2344" s="62">
        <v>2283.386</v>
      </c>
      <c r="L2344" s="62">
        <v>183298.8826793152</v>
      </c>
      <c r="M2344" s="63">
        <v>9469.358465248426</v>
      </c>
      <c r="N2344" s="68">
        <f>GP_need_index[[#This Row],[Normalised weighted population]]/GP_need_index[[#This Row],[Registered population]]</f>
        <v>1.684964213333251</v>
      </c>
    </row>
    <row r="2345" spans="1:14" hidden="1" x14ac:dyDescent="0.2">
      <c r="A2345" s="46" t="s">
        <v>13249</v>
      </c>
      <c r="B2345" s="33" t="s">
        <v>5847</v>
      </c>
      <c r="C2345" s="1" t="s">
        <v>7809</v>
      </c>
      <c r="D2345" s="1" t="s">
        <v>6613</v>
      </c>
      <c r="E2345" s="1" t="s">
        <v>6614</v>
      </c>
      <c r="F2345" s="62">
        <v>5634.0091680436835</v>
      </c>
      <c r="G2345" s="62">
        <v>79.734534431356465</v>
      </c>
      <c r="H2345" s="62">
        <v>80.275031325984827</v>
      </c>
      <c r="I2345" s="62">
        <v>2283.386</v>
      </c>
      <c r="J2345" s="62">
        <v>2084.3127686593148</v>
      </c>
      <c r="K2345" s="62">
        <v>2283.386</v>
      </c>
      <c r="L2345" s="62">
        <v>183298.8826793152</v>
      </c>
      <c r="M2345" s="63">
        <v>9509.9291993117895</v>
      </c>
      <c r="N2345" s="64">
        <f>GP_need_index[[#This Row],[Normalised weighted population]]/GP_need_index[[#This Row],[Registered population]]</f>
        <v>1.6879506077577</v>
      </c>
    </row>
    <row r="2346" spans="1:14" hidden="1" x14ac:dyDescent="0.2">
      <c r="A2346" s="46" t="s">
        <v>13250</v>
      </c>
      <c r="B2346" s="33" t="s">
        <v>5847</v>
      </c>
      <c r="C2346" s="1" t="s">
        <v>7809</v>
      </c>
      <c r="D2346" s="1" t="s">
        <v>6613</v>
      </c>
      <c r="E2346" s="1" t="s">
        <v>6614</v>
      </c>
      <c r="F2346" s="62">
        <v>5645.1190509124972</v>
      </c>
      <c r="G2346" s="62">
        <v>79.734534431356465</v>
      </c>
      <c r="H2346" s="62">
        <v>80.275031325984827</v>
      </c>
      <c r="I2346" s="62">
        <v>2283.386</v>
      </c>
      <c r="J2346" s="62">
        <v>2084.3127686593148</v>
      </c>
      <c r="K2346" s="62">
        <v>2283.386</v>
      </c>
      <c r="L2346" s="62">
        <v>183298.8826793152</v>
      </c>
      <c r="M2346" s="63">
        <v>9548.501809583031</v>
      </c>
      <c r="N2346" s="64">
        <f>GP_need_index[[#This Row],[Normalised weighted population]]/GP_need_index[[#This Row],[Registered population]]</f>
        <v>1.691461548191721</v>
      </c>
    </row>
    <row r="2347" spans="1:14" x14ac:dyDescent="0.2">
      <c r="A2347" s="46" t="s">
        <v>13248</v>
      </c>
      <c r="B2347" s="33" t="s">
        <v>5901</v>
      </c>
      <c r="C2347" s="1" t="s">
        <v>7810</v>
      </c>
      <c r="D2347" s="1" t="s">
        <v>6613</v>
      </c>
      <c r="E2347" s="1" t="s">
        <v>6614</v>
      </c>
      <c r="F2347" s="62">
        <v>7136.5</v>
      </c>
      <c r="G2347" s="62">
        <v>57.848950530468755</v>
      </c>
      <c r="H2347" s="62">
        <v>60.343835927263761</v>
      </c>
      <c r="I2347" s="62">
        <v>1910.5930000000001</v>
      </c>
      <c r="J2347" s="62">
        <v>2084.3127686593148</v>
      </c>
      <c r="K2347" s="62">
        <v>1910.5930000000001</v>
      </c>
      <c r="L2347" s="62">
        <v>115292.51051577866</v>
      </c>
      <c r="M2347" s="63">
        <v>5956.0980103864676</v>
      </c>
      <c r="N2347" s="68">
        <f>GP_need_index[[#This Row],[Normalised weighted population]]/GP_need_index[[#This Row],[Registered population]]</f>
        <v>0.83459651235009702</v>
      </c>
    </row>
    <row r="2348" spans="1:14" hidden="1" x14ac:dyDescent="0.2">
      <c r="A2348" s="46" t="s">
        <v>13249</v>
      </c>
      <c r="B2348" s="33" t="s">
        <v>5901</v>
      </c>
      <c r="C2348" s="1" t="s">
        <v>7810</v>
      </c>
      <c r="D2348" s="1" t="s">
        <v>6613</v>
      </c>
      <c r="E2348" s="1" t="s">
        <v>6614</v>
      </c>
      <c r="F2348" s="62">
        <v>7143.7798538020916</v>
      </c>
      <c r="G2348" s="62">
        <v>57.848950530468755</v>
      </c>
      <c r="H2348" s="62">
        <v>60.343835927263761</v>
      </c>
      <c r="I2348" s="62">
        <v>1910.5930000000001</v>
      </c>
      <c r="J2348" s="62">
        <v>2084.3127686593148</v>
      </c>
      <c r="K2348" s="62">
        <v>1910.5930000000001</v>
      </c>
      <c r="L2348" s="62">
        <v>115292.51051577866</v>
      </c>
      <c r="M2348" s="63">
        <v>5981.6164517171583</v>
      </c>
      <c r="N2348" s="64">
        <f>GP_need_index[[#This Row],[Normalised weighted population]]/GP_need_index[[#This Row],[Registered population]]</f>
        <v>0.83731813887484197</v>
      </c>
    </row>
    <row r="2349" spans="1:14" hidden="1" x14ac:dyDescent="0.2">
      <c r="A2349" s="46" t="s">
        <v>13250</v>
      </c>
      <c r="B2349" s="33" t="s">
        <v>5901</v>
      </c>
      <c r="C2349" s="1" t="s">
        <v>7810</v>
      </c>
      <c r="D2349" s="1" t="s">
        <v>6613</v>
      </c>
      <c r="E2349" s="1" t="s">
        <v>6614</v>
      </c>
      <c r="F2349" s="62">
        <v>7152.1161732236378</v>
      </c>
      <c r="G2349" s="62">
        <v>57.848950530468755</v>
      </c>
      <c r="H2349" s="62">
        <v>60.343835927263761</v>
      </c>
      <c r="I2349" s="62">
        <v>1910.5930000000001</v>
      </c>
      <c r="J2349" s="62">
        <v>2084.3127686593148</v>
      </c>
      <c r="K2349" s="62">
        <v>1910.5930000000001</v>
      </c>
      <c r="L2349" s="62">
        <v>115292.51051577866</v>
      </c>
      <c r="M2349" s="63">
        <v>6005.8781002897704</v>
      </c>
      <c r="N2349" s="64">
        <f>GP_need_index[[#This Row],[Normalised weighted population]]/GP_need_index[[#This Row],[Registered population]]</f>
        <v>0.83973441633607737</v>
      </c>
    </row>
    <row r="2350" spans="1:14" x14ac:dyDescent="0.2">
      <c r="A2350" s="46" t="s">
        <v>13248</v>
      </c>
      <c r="B2350" s="33" t="s">
        <v>5896</v>
      </c>
      <c r="C2350" s="1" t="s">
        <v>7811</v>
      </c>
      <c r="D2350" s="1" t="s">
        <v>6613</v>
      </c>
      <c r="E2350" s="1" t="s">
        <v>6614</v>
      </c>
      <c r="F2350" s="62">
        <v>42649.916666666664</v>
      </c>
      <c r="G2350" s="62">
        <v>189.64935525400443</v>
      </c>
      <c r="H2350" s="62">
        <v>180.79420002614498</v>
      </c>
      <c r="I2350" s="62">
        <v>1576.662</v>
      </c>
      <c r="J2350" s="62">
        <v>2084.3127686593148</v>
      </c>
      <c r="K2350" s="62">
        <v>1576.662</v>
      </c>
      <c r="L2350" s="62">
        <v>285051.34500162181</v>
      </c>
      <c r="M2350" s="63">
        <v>14725.967378338857</v>
      </c>
      <c r="N2350" s="68">
        <f>GP_need_index[[#This Row],[Normalised weighted population]]/GP_need_index[[#This Row],[Registered population]]</f>
        <v>0.34527540800209905</v>
      </c>
    </row>
    <row r="2351" spans="1:14" hidden="1" x14ac:dyDescent="0.2">
      <c r="A2351" s="46" t="s">
        <v>13249</v>
      </c>
      <c r="B2351" s="33" t="s">
        <v>5896</v>
      </c>
      <c r="C2351" s="1" t="s">
        <v>7811</v>
      </c>
      <c r="D2351" s="1" t="s">
        <v>6613</v>
      </c>
      <c r="E2351" s="1" t="s">
        <v>6614</v>
      </c>
      <c r="F2351" s="62">
        <v>42533.987769142892</v>
      </c>
      <c r="G2351" s="62">
        <v>189.64935525400443</v>
      </c>
      <c r="H2351" s="62">
        <v>180.79420002614498</v>
      </c>
      <c r="I2351" s="62">
        <v>1576.662</v>
      </c>
      <c r="J2351" s="62">
        <v>2084.3127686593148</v>
      </c>
      <c r="K2351" s="62">
        <v>1576.662</v>
      </c>
      <c r="L2351" s="62">
        <v>285051.34500162181</v>
      </c>
      <c r="M2351" s="63">
        <v>14789.059646788186</v>
      </c>
      <c r="N2351" s="64">
        <f>GP_need_index[[#This Row],[Normalised weighted population]]/GP_need_index[[#This Row],[Registered population]]</f>
        <v>0.34769981425341917</v>
      </c>
    </row>
    <row r="2352" spans="1:14" hidden="1" x14ac:dyDescent="0.2">
      <c r="A2352" s="46" t="s">
        <v>13250</v>
      </c>
      <c r="B2352" s="33" t="s">
        <v>5896</v>
      </c>
      <c r="C2352" s="1" t="s">
        <v>7811</v>
      </c>
      <c r="D2352" s="1" t="s">
        <v>6613</v>
      </c>
      <c r="E2352" s="1" t="s">
        <v>6614</v>
      </c>
      <c r="F2352" s="62">
        <v>42659.297476060761</v>
      </c>
      <c r="G2352" s="62">
        <v>189.64935525400443</v>
      </c>
      <c r="H2352" s="62">
        <v>180.79420002614498</v>
      </c>
      <c r="I2352" s="62">
        <v>1576.662</v>
      </c>
      <c r="J2352" s="62">
        <v>2084.3127686593148</v>
      </c>
      <c r="K2352" s="62">
        <v>1576.662</v>
      </c>
      <c r="L2352" s="62">
        <v>285051.34500162181</v>
      </c>
      <c r="M2352" s="63">
        <v>14849.044597472674</v>
      </c>
      <c r="N2352" s="64">
        <f>GP_need_index[[#This Row],[Normalised weighted population]]/GP_need_index[[#This Row],[Registered population]]</f>
        <v>0.34808460232627025</v>
      </c>
    </row>
    <row r="2353" spans="1:14" x14ac:dyDescent="0.2">
      <c r="A2353" s="46" t="s">
        <v>13248</v>
      </c>
      <c r="B2353" s="33" t="s">
        <v>5889</v>
      </c>
      <c r="C2353" s="1" t="s">
        <v>7812</v>
      </c>
      <c r="D2353" s="1" t="s">
        <v>6613</v>
      </c>
      <c r="E2353" s="1" t="s">
        <v>6614</v>
      </c>
      <c r="F2353" s="62">
        <v>4991.3333333333339</v>
      </c>
      <c r="G2353" s="62">
        <v>75.189710761528829</v>
      </c>
      <c r="H2353" s="62">
        <v>72.467570172529875</v>
      </c>
      <c r="I2353" s="62">
        <v>2053.0500000000002</v>
      </c>
      <c r="J2353" s="62">
        <v>2084.3127686593148</v>
      </c>
      <c r="K2353" s="62">
        <v>2053.0500000000002</v>
      </c>
      <c r="L2353" s="62">
        <v>148779.54494271247</v>
      </c>
      <c r="M2353" s="63">
        <v>7686.0634542103926</v>
      </c>
      <c r="N2353" s="68">
        <f>GP_need_index[[#This Row],[Normalised weighted population]]/GP_need_index[[#This Row],[Registered population]]</f>
        <v>1.5398818193289152</v>
      </c>
    </row>
    <row r="2354" spans="1:14" hidden="1" x14ac:dyDescent="0.2">
      <c r="A2354" s="46" t="s">
        <v>13249</v>
      </c>
      <c r="B2354" s="33" t="s">
        <v>5889</v>
      </c>
      <c r="C2354" s="1" t="s">
        <v>7812</v>
      </c>
      <c r="D2354" s="1" t="s">
        <v>6613</v>
      </c>
      <c r="E2354" s="1" t="s">
        <v>6614</v>
      </c>
      <c r="F2354" s="62">
        <v>4998.123448127918</v>
      </c>
      <c r="G2354" s="62">
        <v>75.189710761528829</v>
      </c>
      <c r="H2354" s="62">
        <v>72.467570172529875</v>
      </c>
      <c r="I2354" s="62">
        <v>2053.0500000000002</v>
      </c>
      <c r="J2354" s="62">
        <v>2084.3127686593148</v>
      </c>
      <c r="K2354" s="62">
        <v>2053.0500000000002</v>
      </c>
      <c r="L2354" s="62">
        <v>148779.54494271247</v>
      </c>
      <c r="M2354" s="63">
        <v>7718.9937987040876</v>
      </c>
      <c r="N2354" s="64">
        <f>GP_need_index[[#This Row],[Normalised weighted population]]/GP_need_index[[#This Row],[Registered population]]</f>
        <v>1.5443783809692198</v>
      </c>
    </row>
    <row r="2355" spans="1:14" hidden="1" x14ac:dyDescent="0.2">
      <c r="A2355" s="46" t="s">
        <v>13250</v>
      </c>
      <c r="B2355" s="33" t="s">
        <v>5889</v>
      </c>
      <c r="C2355" s="1" t="s">
        <v>7812</v>
      </c>
      <c r="D2355" s="1" t="s">
        <v>6613</v>
      </c>
      <c r="E2355" s="1" t="s">
        <v>6614</v>
      </c>
      <c r="F2355" s="62">
        <v>5004.9350104128325</v>
      </c>
      <c r="G2355" s="62">
        <v>75.189710761528829</v>
      </c>
      <c r="H2355" s="62">
        <v>72.467570172529875</v>
      </c>
      <c r="I2355" s="62">
        <v>2053.0500000000002</v>
      </c>
      <c r="J2355" s="62">
        <v>2084.3127686593148</v>
      </c>
      <c r="K2355" s="62">
        <v>2053.0500000000002</v>
      </c>
      <c r="L2355" s="62">
        <v>148779.54494271247</v>
      </c>
      <c r="M2355" s="63">
        <v>7750.3023114430762</v>
      </c>
      <c r="N2355" s="64">
        <f>GP_need_index[[#This Row],[Normalised weighted population]]/GP_need_index[[#This Row],[Registered population]]</f>
        <v>1.5485320579225248</v>
      </c>
    </row>
    <row r="2356" spans="1:14" x14ac:dyDescent="0.2">
      <c r="A2356" s="46" t="s">
        <v>13248</v>
      </c>
      <c r="B2356" s="33" t="s">
        <v>5920</v>
      </c>
      <c r="C2356" s="1" t="s">
        <v>7813</v>
      </c>
      <c r="D2356" s="1" t="s">
        <v>6613</v>
      </c>
      <c r="E2356" s="1" t="s">
        <v>6614</v>
      </c>
      <c r="F2356" s="62">
        <v>4117</v>
      </c>
      <c r="G2356" s="62">
        <v>37.433130018043954</v>
      </c>
      <c r="H2356" s="62">
        <v>39.676909720765011</v>
      </c>
      <c r="I2356" s="62">
        <v>2028.6289999999999</v>
      </c>
      <c r="J2356" s="62">
        <v>2084.3127686593148</v>
      </c>
      <c r="K2356" s="62">
        <v>2028.6289999999999</v>
      </c>
      <c r="L2356" s="62">
        <v>80489.729689925793</v>
      </c>
      <c r="M2356" s="63">
        <v>4158.1601156746547</v>
      </c>
      <c r="N2356" s="68">
        <f>GP_need_index[[#This Row],[Normalised weighted population]]/GP_need_index[[#This Row],[Registered population]]</f>
        <v>1.0099975991437102</v>
      </c>
    </row>
    <row r="2357" spans="1:14" hidden="1" x14ac:dyDescent="0.2">
      <c r="A2357" s="46" t="s">
        <v>13249</v>
      </c>
      <c r="B2357" s="33" t="s">
        <v>5920</v>
      </c>
      <c r="C2357" s="1" t="s">
        <v>7813</v>
      </c>
      <c r="D2357" s="1" t="s">
        <v>6613</v>
      </c>
      <c r="E2357" s="1" t="s">
        <v>6614</v>
      </c>
      <c r="F2357" s="62">
        <v>4136.1366917973219</v>
      </c>
      <c r="G2357" s="62">
        <v>37.433130018043954</v>
      </c>
      <c r="H2357" s="62">
        <v>39.676909720765011</v>
      </c>
      <c r="I2357" s="62">
        <v>2028.6289999999999</v>
      </c>
      <c r="J2357" s="62">
        <v>2084.3127686593148</v>
      </c>
      <c r="K2357" s="62">
        <v>2028.6289999999999</v>
      </c>
      <c r="L2357" s="62">
        <v>80489.729689925793</v>
      </c>
      <c r="M2357" s="63">
        <v>4175.9754311329343</v>
      </c>
      <c r="N2357" s="64">
        <f>GP_need_index[[#This Row],[Normalised weighted population]]/GP_need_index[[#This Row],[Registered population]]</f>
        <v>1.0096318720352302</v>
      </c>
    </row>
    <row r="2358" spans="1:14" hidden="1" x14ac:dyDescent="0.2">
      <c r="A2358" s="46" t="s">
        <v>13250</v>
      </c>
      <c r="B2358" s="33" t="s">
        <v>5920</v>
      </c>
      <c r="C2358" s="1" t="s">
        <v>7813</v>
      </c>
      <c r="D2358" s="1" t="s">
        <v>6613</v>
      </c>
      <c r="E2358" s="1" t="s">
        <v>6614</v>
      </c>
      <c r="F2358" s="62">
        <v>4153.2023723702259</v>
      </c>
      <c r="G2358" s="62">
        <v>37.433130018043954</v>
      </c>
      <c r="H2358" s="62">
        <v>39.676909720765011</v>
      </c>
      <c r="I2358" s="62">
        <v>2028.6289999999999</v>
      </c>
      <c r="J2358" s="62">
        <v>2084.3127686593148</v>
      </c>
      <c r="K2358" s="62">
        <v>2028.6289999999999</v>
      </c>
      <c r="L2358" s="62">
        <v>80489.729689925793</v>
      </c>
      <c r="M2358" s="63">
        <v>4192.9133356568736</v>
      </c>
      <c r="N2358" s="64">
        <f>GP_need_index[[#This Row],[Normalised weighted population]]/GP_need_index[[#This Row],[Registered population]]</f>
        <v>1.0095615286052109</v>
      </c>
    </row>
    <row r="2359" spans="1:14" x14ac:dyDescent="0.2">
      <c r="A2359" s="46" t="s">
        <v>13248</v>
      </c>
      <c r="B2359" s="33" t="s">
        <v>5872</v>
      </c>
      <c r="C2359" s="1" t="s">
        <v>7814</v>
      </c>
      <c r="D2359" s="1" t="s">
        <v>6613</v>
      </c>
      <c r="E2359" s="1" t="s">
        <v>6614</v>
      </c>
      <c r="F2359" s="62">
        <v>2937</v>
      </c>
      <c r="G2359" s="62">
        <v>36.357009577153008</v>
      </c>
      <c r="H2359" s="62">
        <v>39.047813034567163</v>
      </c>
      <c r="I2359" s="62">
        <v>2407.3620000000001</v>
      </c>
      <c r="J2359" s="62">
        <v>2084.3127686593148</v>
      </c>
      <c r="K2359" s="62">
        <v>2407.3620000000001</v>
      </c>
      <c r="L2359" s="62">
        <v>94002.221282521685</v>
      </c>
      <c r="M2359" s="63">
        <v>4856.225618194957</v>
      </c>
      <c r="N2359" s="68">
        <f>GP_need_index[[#This Row],[Normalised weighted population]]/GP_need_index[[#This Row],[Registered population]]</f>
        <v>1.6534646299608298</v>
      </c>
    </row>
    <row r="2360" spans="1:14" hidden="1" x14ac:dyDescent="0.2">
      <c r="A2360" s="46" t="s">
        <v>13249</v>
      </c>
      <c r="B2360" s="33" t="s">
        <v>5872</v>
      </c>
      <c r="C2360" s="1" t="s">
        <v>7814</v>
      </c>
      <c r="D2360" s="1" t="s">
        <v>6613</v>
      </c>
      <c r="E2360" s="1" t="s">
        <v>6614</v>
      </c>
      <c r="F2360" s="62">
        <v>2940.7979361917187</v>
      </c>
      <c r="G2360" s="62">
        <v>36.357009577153008</v>
      </c>
      <c r="H2360" s="62">
        <v>39.047813034567163</v>
      </c>
      <c r="I2360" s="62">
        <v>2407.3620000000001</v>
      </c>
      <c r="J2360" s="62">
        <v>2084.3127686593148</v>
      </c>
      <c r="K2360" s="62">
        <v>2407.3620000000001</v>
      </c>
      <c r="L2360" s="62">
        <v>94002.221282521685</v>
      </c>
      <c r="M2360" s="63">
        <v>4877.0317413162365</v>
      </c>
      <c r="N2360" s="64">
        <f>GP_need_index[[#This Row],[Normalised weighted population]]/GP_need_index[[#This Row],[Registered population]]</f>
        <v>1.6584042314828018</v>
      </c>
    </row>
    <row r="2361" spans="1:14" hidden="1" x14ac:dyDescent="0.2">
      <c r="A2361" s="46" t="s">
        <v>13250</v>
      </c>
      <c r="B2361" s="33" t="s">
        <v>5872</v>
      </c>
      <c r="C2361" s="1" t="s">
        <v>7814</v>
      </c>
      <c r="D2361" s="1" t="s">
        <v>6613</v>
      </c>
      <c r="E2361" s="1" t="s">
        <v>6614</v>
      </c>
      <c r="F2361" s="62">
        <v>2944.6890221906424</v>
      </c>
      <c r="G2361" s="62">
        <v>36.357009577153008</v>
      </c>
      <c r="H2361" s="62">
        <v>39.047813034567163</v>
      </c>
      <c r="I2361" s="62">
        <v>2407.3620000000001</v>
      </c>
      <c r="J2361" s="62">
        <v>2084.3127686593148</v>
      </c>
      <c r="K2361" s="62">
        <v>2407.3620000000001</v>
      </c>
      <c r="L2361" s="62">
        <v>94002.221282521685</v>
      </c>
      <c r="M2361" s="63">
        <v>4896.813155109714</v>
      </c>
      <c r="N2361" s="64">
        <f>GP_need_index[[#This Row],[Normalised weighted population]]/GP_need_index[[#This Row],[Registered population]]</f>
        <v>1.6629304888252099</v>
      </c>
    </row>
    <row r="2362" spans="1:14" x14ac:dyDescent="0.2">
      <c r="A2362" s="46" t="s">
        <v>13248</v>
      </c>
      <c r="B2362" s="33" t="s">
        <v>5892</v>
      </c>
      <c r="C2362" s="1" t="s">
        <v>7815</v>
      </c>
      <c r="D2362" s="1" t="s">
        <v>6613</v>
      </c>
      <c r="E2362" s="1" t="s">
        <v>6614</v>
      </c>
      <c r="F2362" s="62">
        <v>3472.083333333333</v>
      </c>
      <c r="G2362" s="62">
        <v>42.935666704683861</v>
      </c>
      <c r="H2362" s="62">
        <v>41.201803964409251</v>
      </c>
      <c r="I2362" s="62">
        <v>2153.0050000000001</v>
      </c>
      <c r="J2362" s="62">
        <v>2084.3127686593148</v>
      </c>
      <c r="K2362" s="62">
        <v>2153.0050000000001</v>
      </c>
      <c r="L2362" s="62">
        <v>88707.689944392943</v>
      </c>
      <c r="M2362" s="63">
        <v>4582.7061378064927</v>
      </c>
      <c r="N2362" s="68">
        <f>GP_need_index[[#This Row],[Normalised weighted population]]/GP_need_index[[#This Row],[Registered population]]</f>
        <v>1.3198721625747729</v>
      </c>
    </row>
    <row r="2363" spans="1:14" hidden="1" x14ac:dyDescent="0.2">
      <c r="A2363" s="46" t="s">
        <v>13249</v>
      </c>
      <c r="B2363" s="33" t="s">
        <v>5892</v>
      </c>
      <c r="C2363" s="1" t="s">
        <v>7815</v>
      </c>
      <c r="D2363" s="1" t="s">
        <v>6613</v>
      </c>
      <c r="E2363" s="1" t="s">
        <v>6614</v>
      </c>
      <c r="F2363" s="62">
        <v>3479.8484219062384</v>
      </c>
      <c r="G2363" s="62">
        <v>42.935666704683861</v>
      </c>
      <c r="H2363" s="62">
        <v>41.201803964409251</v>
      </c>
      <c r="I2363" s="62">
        <v>2153.0050000000001</v>
      </c>
      <c r="J2363" s="62">
        <v>2084.3127686593148</v>
      </c>
      <c r="K2363" s="62">
        <v>2153.0050000000001</v>
      </c>
      <c r="L2363" s="62">
        <v>88707.689944392943</v>
      </c>
      <c r="M2363" s="63">
        <v>4602.3403878657564</v>
      </c>
      <c r="N2363" s="64">
        <f>GP_need_index[[#This Row],[Normalised weighted population]]/GP_need_index[[#This Row],[Registered population]]</f>
        <v>1.3225692127545672</v>
      </c>
    </row>
    <row r="2364" spans="1:14" hidden="1" x14ac:dyDescent="0.2">
      <c r="A2364" s="46" t="s">
        <v>13250</v>
      </c>
      <c r="B2364" s="33" t="s">
        <v>5892</v>
      </c>
      <c r="C2364" s="1" t="s">
        <v>7815</v>
      </c>
      <c r="D2364" s="1" t="s">
        <v>6613</v>
      </c>
      <c r="E2364" s="1" t="s">
        <v>6614</v>
      </c>
      <c r="F2364" s="62">
        <v>3487.4576331288145</v>
      </c>
      <c r="G2364" s="62">
        <v>42.935666704683861</v>
      </c>
      <c r="H2364" s="62">
        <v>41.201803964409251</v>
      </c>
      <c r="I2364" s="62">
        <v>2153.0050000000001</v>
      </c>
      <c r="J2364" s="62">
        <v>2084.3127686593148</v>
      </c>
      <c r="K2364" s="62">
        <v>2153.0050000000001</v>
      </c>
      <c r="L2364" s="62">
        <v>88707.689944392943</v>
      </c>
      <c r="M2364" s="63">
        <v>4621.0076437828229</v>
      </c>
      <c r="N2364" s="64">
        <f>GP_need_index[[#This Row],[Normalised weighted population]]/GP_need_index[[#This Row],[Registered population]]</f>
        <v>1.3250362097265194</v>
      </c>
    </row>
    <row r="2365" spans="1:14" x14ac:dyDescent="0.2">
      <c r="A2365" s="46" t="s">
        <v>13248</v>
      </c>
      <c r="B2365" s="33" t="s">
        <v>5853</v>
      </c>
      <c r="C2365" s="1" t="s">
        <v>7816</v>
      </c>
      <c r="D2365" s="1" t="s">
        <v>6613</v>
      </c>
      <c r="E2365" s="1" t="s">
        <v>6614</v>
      </c>
      <c r="F2365" s="62">
        <v>2249.75</v>
      </c>
      <c r="G2365" s="62">
        <v>14.83738126896562</v>
      </c>
      <c r="H2365" s="62">
        <v>15.550914769514534</v>
      </c>
      <c r="I2365" s="62">
        <v>2225.3539999999998</v>
      </c>
      <c r="J2365" s="62">
        <v>2084.3127686593148</v>
      </c>
      <c r="K2365" s="62">
        <v>2225.3539999999998</v>
      </c>
      <c r="L2365" s="62">
        <v>34606.290385998247</v>
      </c>
      <c r="M2365" s="63">
        <v>1787.787050457988</v>
      </c>
      <c r="N2365" s="68">
        <f>GP_need_index[[#This Row],[Normalised weighted population]]/GP_need_index[[#This Row],[Registered population]]</f>
        <v>0.79466031801666315</v>
      </c>
    </row>
    <row r="2366" spans="1:14" hidden="1" x14ac:dyDescent="0.2">
      <c r="A2366" s="46" t="s">
        <v>13249</v>
      </c>
      <c r="B2366" s="33" t="s">
        <v>5853</v>
      </c>
      <c r="C2366" s="1" t="s">
        <v>7816</v>
      </c>
      <c r="D2366" s="1" t="s">
        <v>6613</v>
      </c>
      <c r="E2366" s="1" t="s">
        <v>6614</v>
      </c>
      <c r="F2366" s="62">
        <v>2260.7517946251683</v>
      </c>
      <c r="G2366" s="62">
        <v>14.83738126896562</v>
      </c>
      <c r="H2366" s="62">
        <v>15.550914769514534</v>
      </c>
      <c r="I2366" s="62">
        <v>2225.3539999999998</v>
      </c>
      <c r="J2366" s="62">
        <v>2084.3127686593148</v>
      </c>
      <c r="K2366" s="62">
        <v>2225.3539999999998</v>
      </c>
      <c r="L2366" s="62">
        <v>34606.290385998247</v>
      </c>
      <c r="M2366" s="63">
        <v>1795.446685823176</v>
      </c>
      <c r="N2366" s="64">
        <f>GP_need_index[[#This Row],[Normalised weighted population]]/GP_need_index[[#This Row],[Registered population]]</f>
        <v>0.79418124983546035</v>
      </c>
    </row>
    <row r="2367" spans="1:14" hidden="1" x14ac:dyDescent="0.2">
      <c r="A2367" s="46" t="s">
        <v>13250</v>
      </c>
      <c r="B2367" s="33" t="s">
        <v>5853</v>
      </c>
      <c r="C2367" s="1" t="s">
        <v>7816</v>
      </c>
      <c r="D2367" s="1" t="s">
        <v>6613</v>
      </c>
      <c r="E2367" s="1" t="s">
        <v>6614</v>
      </c>
      <c r="F2367" s="62">
        <v>2270.5272800975131</v>
      </c>
      <c r="G2367" s="62">
        <v>14.83738126896562</v>
      </c>
      <c r="H2367" s="62">
        <v>15.550914769514534</v>
      </c>
      <c r="I2367" s="62">
        <v>2225.3539999999998</v>
      </c>
      <c r="J2367" s="62">
        <v>2084.3127686593148</v>
      </c>
      <c r="K2367" s="62">
        <v>2225.3539999999998</v>
      </c>
      <c r="L2367" s="62">
        <v>34606.290385998247</v>
      </c>
      <c r="M2367" s="63">
        <v>1802.7290812883346</v>
      </c>
      <c r="N2367" s="64">
        <f>GP_need_index[[#This Row],[Normalised weighted population]]/GP_need_index[[#This Row],[Registered population]]</f>
        <v>0.79396935552825076</v>
      </c>
    </row>
    <row r="2368" spans="1:14" x14ac:dyDescent="0.2">
      <c r="A2368" s="46" t="s">
        <v>13248</v>
      </c>
      <c r="B2368" s="33" t="s">
        <v>5832</v>
      </c>
      <c r="C2368" s="1" t="s">
        <v>7817</v>
      </c>
      <c r="D2368" s="1" t="s">
        <v>6613</v>
      </c>
      <c r="E2368" s="1" t="s">
        <v>6614</v>
      </c>
      <c r="F2368" s="62">
        <v>5102.4166666666679</v>
      </c>
      <c r="G2368" s="62">
        <v>58.539223844357117</v>
      </c>
      <c r="H2368" s="62">
        <v>60.869102263427976</v>
      </c>
      <c r="I2368" s="62">
        <v>2066.13</v>
      </c>
      <c r="J2368" s="62">
        <v>2084.3127686593148</v>
      </c>
      <c r="K2368" s="62">
        <v>2066.13</v>
      </c>
      <c r="L2368" s="62">
        <v>125763.47825953645</v>
      </c>
      <c r="M2368" s="63">
        <v>6497.0360979206216</v>
      </c>
      <c r="N2368" s="68">
        <f>GP_need_index[[#This Row],[Normalised weighted population]]/GP_need_index[[#This Row],[Registered population]]</f>
        <v>1.2733252735639558</v>
      </c>
    </row>
    <row r="2369" spans="1:14" hidden="1" x14ac:dyDescent="0.2">
      <c r="A2369" s="46" t="s">
        <v>13249</v>
      </c>
      <c r="B2369" s="33" t="s">
        <v>5832</v>
      </c>
      <c r="C2369" s="1" t="s">
        <v>7817</v>
      </c>
      <c r="D2369" s="1" t="s">
        <v>6613</v>
      </c>
      <c r="E2369" s="1" t="s">
        <v>6614</v>
      </c>
      <c r="F2369" s="62">
        <v>5115.7348700496459</v>
      </c>
      <c r="G2369" s="62">
        <v>58.539223844357117</v>
      </c>
      <c r="H2369" s="62">
        <v>60.869102263427976</v>
      </c>
      <c r="I2369" s="62">
        <v>2066.13</v>
      </c>
      <c r="J2369" s="62">
        <v>2084.3127686593148</v>
      </c>
      <c r="K2369" s="62">
        <v>2066.13</v>
      </c>
      <c r="L2369" s="62">
        <v>125763.47825953645</v>
      </c>
      <c r="M2369" s="63">
        <v>6524.8721466557254</v>
      </c>
      <c r="N2369" s="64">
        <f>GP_need_index[[#This Row],[Normalised weighted population]]/GP_need_index[[#This Row],[Registered population]]</f>
        <v>1.2754515846503212</v>
      </c>
    </row>
    <row r="2370" spans="1:14" hidden="1" x14ac:dyDescent="0.2">
      <c r="A2370" s="46" t="s">
        <v>13250</v>
      </c>
      <c r="B2370" s="33" t="s">
        <v>5832</v>
      </c>
      <c r="C2370" s="1" t="s">
        <v>7817</v>
      </c>
      <c r="D2370" s="1" t="s">
        <v>6613</v>
      </c>
      <c r="E2370" s="1" t="s">
        <v>6614</v>
      </c>
      <c r="F2370" s="62">
        <v>5127.3795636039977</v>
      </c>
      <c r="G2370" s="62">
        <v>58.539223844357117</v>
      </c>
      <c r="H2370" s="62">
        <v>60.869102263427976</v>
      </c>
      <c r="I2370" s="62">
        <v>2066.13</v>
      </c>
      <c r="J2370" s="62">
        <v>2084.3127686593148</v>
      </c>
      <c r="K2370" s="62">
        <v>2066.13</v>
      </c>
      <c r="L2370" s="62">
        <v>125763.47825953645</v>
      </c>
      <c r="M2370" s="63">
        <v>6551.3372596032359</v>
      </c>
      <c r="N2370" s="64">
        <f>GP_need_index[[#This Row],[Normalised weighted population]]/GP_need_index[[#This Row],[Registered population]]</f>
        <v>1.2777164589309922</v>
      </c>
    </row>
    <row r="2371" spans="1:14" x14ac:dyDescent="0.2">
      <c r="A2371" s="46" t="s">
        <v>13248</v>
      </c>
      <c r="B2371" s="33" t="s">
        <v>5858</v>
      </c>
      <c r="C2371" s="1" t="s">
        <v>7818</v>
      </c>
      <c r="D2371" s="1" t="s">
        <v>6613</v>
      </c>
      <c r="E2371" s="1" t="s">
        <v>6614</v>
      </c>
      <c r="F2371" s="62">
        <v>1818.0833333333335</v>
      </c>
      <c r="G2371" s="62">
        <v>18.943789637350751</v>
      </c>
      <c r="H2371" s="62">
        <v>18.459761353678193</v>
      </c>
      <c r="I2371" s="62">
        <v>2293.8000000000002</v>
      </c>
      <c r="J2371" s="62">
        <v>2084.3127686593148</v>
      </c>
      <c r="K2371" s="62">
        <v>2293.8000000000002</v>
      </c>
      <c r="L2371" s="62">
        <v>42343.000593067045</v>
      </c>
      <c r="M2371" s="63">
        <v>2187.4713323346728</v>
      </c>
      <c r="N2371" s="68">
        <f>GP_need_index[[#This Row],[Normalised weighted population]]/GP_need_index[[#This Row],[Registered population]]</f>
        <v>1.2031744047309929</v>
      </c>
    </row>
    <row r="2372" spans="1:14" hidden="1" x14ac:dyDescent="0.2">
      <c r="A2372" s="46" t="s">
        <v>13249</v>
      </c>
      <c r="B2372" s="33" t="s">
        <v>5858</v>
      </c>
      <c r="C2372" s="1" t="s">
        <v>7818</v>
      </c>
      <c r="D2372" s="1" t="s">
        <v>6613</v>
      </c>
      <c r="E2372" s="1" t="s">
        <v>6614</v>
      </c>
      <c r="F2372" s="62">
        <v>1822.4804090324899</v>
      </c>
      <c r="G2372" s="62">
        <v>18.943789637350751</v>
      </c>
      <c r="H2372" s="62">
        <v>18.459761353678193</v>
      </c>
      <c r="I2372" s="62">
        <v>2293.8000000000002</v>
      </c>
      <c r="J2372" s="62">
        <v>2084.3127686593148</v>
      </c>
      <c r="K2372" s="62">
        <v>2293.8000000000002</v>
      </c>
      <c r="L2372" s="62">
        <v>42343.000593067045</v>
      </c>
      <c r="M2372" s="63">
        <v>2196.8433840973216</v>
      </c>
      <c r="N2372" s="64">
        <f>GP_need_index[[#This Row],[Normalised weighted population]]/GP_need_index[[#This Row],[Registered population]]</f>
        <v>1.2054139913984436</v>
      </c>
    </row>
    <row r="2373" spans="1:14" hidden="1" x14ac:dyDescent="0.2">
      <c r="A2373" s="46" t="s">
        <v>13250</v>
      </c>
      <c r="B2373" s="33" t="s">
        <v>5858</v>
      </c>
      <c r="C2373" s="1" t="s">
        <v>7818</v>
      </c>
      <c r="D2373" s="1" t="s">
        <v>6613</v>
      </c>
      <c r="E2373" s="1" t="s">
        <v>6614</v>
      </c>
      <c r="F2373" s="62">
        <v>1825.9468065678675</v>
      </c>
      <c r="G2373" s="62">
        <v>18.943789637350751</v>
      </c>
      <c r="H2373" s="62">
        <v>18.459761353678193</v>
      </c>
      <c r="I2373" s="62">
        <v>2293.8000000000002</v>
      </c>
      <c r="J2373" s="62">
        <v>2084.3127686593148</v>
      </c>
      <c r="K2373" s="62">
        <v>2293.8000000000002</v>
      </c>
      <c r="L2373" s="62">
        <v>42343.000593067045</v>
      </c>
      <c r="M2373" s="63">
        <v>2205.7538588133552</v>
      </c>
      <c r="N2373" s="64">
        <f>GP_need_index[[#This Row],[Normalised weighted population]]/GP_need_index[[#This Row],[Registered population]]</f>
        <v>1.2080055404020178</v>
      </c>
    </row>
    <row r="2374" spans="1:14" x14ac:dyDescent="0.2">
      <c r="A2374" s="46" t="s">
        <v>13248</v>
      </c>
      <c r="B2374" s="33" t="s">
        <v>5854</v>
      </c>
      <c r="C2374" s="1" t="s">
        <v>7819</v>
      </c>
      <c r="D2374" s="1" t="s">
        <v>6613</v>
      </c>
      <c r="E2374" s="1" t="s">
        <v>6614</v>
      </c>
      <c r="F2374" s="62">
        <v>10285.25</v>
      </c>
      <c r="G2374" s="62">
        <v>95.408793021572791</v>
      </c>
      <c r="H2374" s="62">
        <v>95.019231731900163</v>
      </c>
      <c r="I2374" s="62">
        <v>2033.5419999999999</v>
      </c>
      <c r="J2374" s="62">
        <v>2084.3127686593148</v>
      </c>
      <c r="K2374" s="62">
        <v>2033.5419999999999</v>
      </c>
      <c r="L2374" s="62">
        <v>193225.59853455171</v>
      </c>
      <c r="M2374" s="63">
        <v>9982.1800899189566</v>
      </c>
      <c r="N2374" s="68">
        <f>GP_need_index[[#This Row],[Normalised weighted population]]/GP_need_index[[#This Row],[Registered population]]</f>
        <v>0.9705335397699576</v>
      </c>
    </row>
    <row r="2375" spans="1:14" hidden="1" x14ac:dyDescent="0.2">
      <c r="A2375" s="46" t="s">
        <v>13249</v>
      </c>
      <c r="B2375" s="33" t="s">
        <v>5854</v>
      </c>
      <c r="C2375" s="1" t="s">
        <v>7819</v>
      </c>
      <c r="D2375" s="1" t="s">
        <v>6613</v>
      </c>
      <c r="E2375" s="1" t="s">
        <v>6614</v>
      </c>
      <c r="F2375" s="62">
        <v>10323.180087330991</v>
      </c>
      <c r="G2375" s="62">
        <v>95.408793021572791</v>
      </c>
      <c r="H2375" s="62">
        <v>95.019231731900163</v>
      </c>
      <c r="I2375" s="62">
        <v>2033.5419999999999</v>
      </c>
      <c r="J2375" s="62">
        <v>2084.3127686593148</v>
      </c>
      <c r="K2375" s="62">
        <v>2033.5419999999999</v>
      </c>
      <c r="L2375" s="62">
        <v>193225.59853455171</v>
      </c>
      <c r="M2375" s="63">
        <v>10024.947968575887</v>
      </c>
      <c r="N2375" s="64">
        <f>GP_need_index[[#This Row],[Normalised weighted population]]/GP_need_index[[#This Row],[Registered population]]</f>
        <v>0.97111044114002176</v>
      </c>
    </row>
    <row r="2376" spans="1:14" hidden="1" x14ac:dyDescent="0.2">
      <c r="A2376" s="46" t="s">
        <v>13250</v>
      </c>
      <c r="B2376" s="33" t="s">
        <v>5854</v>
      </c>
      <c r="C2376" s="1" t="s">
        <v>7819</v>
      </c>
      <c r="D2376" s="1" t="s">
        <v>6613</v>
      </c>
      <c r="E2376" s="1" t="s">
        <v>6614</v>
      </c>
      <c r="F2376" s="62">
        <v>10355.058255153283</v>
      </c>
      <c r="G2376" s="62">
        <v>95.408793021572791</v>
      </c>
      <c r="H2376" s="62">
        <v>95.019231731900163</v>
      </c>
      <c r="I2376" s="62">
        <v>2033.5419999999999</v>
      </c>
      <c r="J2376" s="62">
        <v>2084.3127686593148</v>
      </c>
      <c r="K2376" s="62">
        <v>2033.5419999999999</v>
      </c>
      <c r="L2376" s="62">
        <v>193225.59853455171</v>
      </c>
      <c r="M2376" s="63">
        <v>10065.609513249567</v>
      </c>
      <c r="N2376" s="64">
        <f>GP_need_index[[#This Row],[Normalised weighted population]]/GP_need_index[[#This Row],[Registered population]]</f>
        <v>0.97204759888630565</v>
      </c>
    </row>
    <row r="2377" spans="1:14" x14ac:dyDescent="0.2">
      <c r="A2377" s="46" t="s">
        <v>13248</v>
      </c>
      <c r="B2377" s="33" t="s">
        <v>5879</v>
      </c>
      <c r="C2377" s="1" t="s">
        <v>7820</v>
      </c>
      <c r="D2377" s="1" t="s">
        <v>6613</v>
      </c>
      <c r="E2377" s="1" t="s">
        <v>6614</v>
      </c>
      <c r="F2377" s="62">
        <v>4975.0833333333339</v>
      </c>
      <c r="G2377" s="62">
        <v>57.647584014768142</v>
      </c>
      <c r="H2377" s="62">
        <v>58.775453975270352</v>
      </c>
      <c r="I2377" s="62">
        <v>2245.7310000000002</v>
      </c>
      <c r="J2377" s="62">
        <v>2084.3127686593148</v>
      </c>
      <c r="K2377" s="62">
        <v>2245.7310000000002</v>
      </c>
      <c r="L2377" s="62">
        <v>131993.85903133787</v>
      </c>
      <c r="M2377" s="63">
        <v>6818.9022655742256</v>
      </c>
      <c r="N2377" s="68">
        <f>GP_need_index[[#This Row],[Normalised weighted population]]/GP_need_index[[#This Row],[Registered population]]</f>
        <v>1.3706106629183883</v>
      </c>
    </row>
    <row r="2378" spans="1:14" hidden="1" x14ac:dyDescent="0.2">
      <c r="A2378" s="46" t="s">
        <v>13249</v>
      </c>
      <c r="B2378" s="33" t="s">
        <v>5879</v>
      </c>
      <c r="C2378" s="1" t="s">
        <v>7820</v>
      </c>
      <c r="D2378" s="1" t="s">
        <v>6613</v>
      </c>
      <c r="E2378" s="1" t="s">
        <v>6614</v>
      </c>
      <c r="F2378" s="62">
        <v>4984.5763014949644</v>
      </c>
      <c r="G2378" s="62">
        <v>57.647584014768142</v>
      </c>
      <c r="H2378" s="62">
        <v>58.775453975270352</v>
      </c>
      <c r="I2378" s="62">
        <v>2245.7310000000002</v>
      </c>
      <c r="J2378" s="62">
        <v>2084.3127686593148</v>
      </c>
      <c r="K2378" s="62">
        <v>2245.7310000000002</v>
      </c>
      <c r="L2378" s="62">
        <v>131993.85903133787</v>
      </c>
      <c r="M2378" s="63">
        <v>6848.1173250142028</v>
      </c>
      <c r="N2378" s="64">
        <f>GP_need_index[[#This Row],[Normalised weighted population]]/GP_need_index[[#This Row],[Registered population]]</f>
        <v>1.3738614700231049</v>
      </c>
    </row>
    <row r="2379" spans="1:14" hidden="1" x14ac:dyDescent="0.2">
      <c r="A2379" s="46" t="s">
        <v>13250</v>
      </c>
      <c r="B2379" s="33" t="s">
        <v>5879</v>
      </c>
      <c r="C2379" s="1" t="s">
        <v>7820</v>
      </c>
      <c r="D2379" s="1" t="s">
        <v>6613</v>
      </c>
      <c r="E2379" s="1" t="s">
        <v>6614</v>
      </c>
      <c r="F2379" s="62">
        <v>4993.6261989770728</v>
      </c>
      <c r="G2379" s="62">
        <v>57.647584014768142</v>
      </c>
      <c r="H2379" s="62">
        <v>58.775453975270352</v>
      </c>
      <c r="I2379" s="62">
        <v>2245.7310000000002</v>
      </c>
      <c r="J2379" s="62">
        <v>2084.3127686593148</v>
      </c>
      <c r="K2379" s="62">
        <v>2245.7310000000002</v>
      </c>
      <c r="L2379" s="62">
        <v>131993.85903133787</v>
      </c>
      <c r="M2379" s="63">
        <v>6875.8935318747772</v>
      </c>
      <c r="N2379" s="64">
        <f>GP_need_index[[#This Row],[Normalised weighted population]]/GP_need_index[[#This Row],[Registered population]]</f>
        <v>1.3769339670004295</v>
      </c>
    </row>
    <row r="2380" spans="1:14" x14ac:dyDescent="0.2">
      <c r="A2380" s="46" t="s">
        <v>13248</v>
      </c>
      <c r="B2380" s="33" t="s">
        <v>5890</v>
      </c>
      <c r="C2380" s="1" t="s">
        <v>7821</v>
      </c>
      <c r="D2380" s="1" t="s">
        <v>6613</v>
      </c>
      <c r="E2380" s="1" t="s">
        <v>6614</v>
      </c>
      <c r="F2380" s="62">
        <v>7513.0833333333339</v>
      </c>
      <c r="G2380" s="62">
        <v>96.424395823087323</v>
      </c>
      <c r="H2380" s="62">
        <v>101.6478825253233</v>
      </c>
      <c r="I2380" s="62">
        <v>2142.989</v>
      </c>
      <c r="J2380" s="62">
        <v>2084.3127686593148</v>
      </c>
      <c r="K2380" s="62">
        <v>2142.989</v>
      </c>
      <c r="L2380" s="62">
        <v>217830.29412506006</v>
      </c>
      <c r="M2380" s="63">
        <v>11253.277213202913</v>
      </c>
      <c r="N2380" s="68">
        <f>GP_need_index[[#This Row],[Normalised weighted population]]/GP_need_index[[#This Row],[Registered population]]</f>
        <v>1.4978240908463563</v>
      </c>
    </row>
    <row r="2381" spans="1:14" hidden="1" x14ac:dyDescent="0.2">
      <c r="A2381" s="46" t="s">
        <v>13249</v>
      </c>
      <c r="B2381" s="33" t="s">
        <v>5890</v>
      </c>
      <c r="C2381" s="1" t="s">
        <v>7821</v>
      </c>
      <c r="D2381" s="1" t="s">
        <v>6613</v>
      </c>
      <c r="E2381" s="1" t="s">
        <v>6614</v>
      </c>
      <c r="F2381" s="62">
        <v>7530.0525725053285</v>
      </c>
      <c r="G2381" s="62">
        <v>96.424395823087323</v>
      </c>
      <c r="H2381" s="62">
        <v>101.6478825253233</v>
      </c>
      <c r="I2381" s="62">
        <v>2142.989</v>
      </c>
      <c r="J2381" s="62">
        <v>2084.3127686593148</v>
      </c>
      <c r="K2381" s="62">
        <v>2142.989</v>
      </c>
      <c r="L2381" s="62">
        <v>217830.29412506006</v>
      </c>
      <c r="M2381" s="63">
        <v>11301.491009188532</v>
      </c>
      <c r="N2381" s="64">
        <f>GP_need_index[[#This Row],[Normalised weighted population]]/GP_need_index[[#This Row],[Registered population]]</f>
        <v>1.500851541256691</v>
      </c>
    </row>
    <row r="2382" spans="1:14" hidden="1" x14ac:dyDescent="0.2">
      <c r="A2382" s="46" t="s">
        <v>13250</v>
      </c>
      <c r="B2382" s="33" t="s">
        <v>5890</v>
      </c>
      <c r="C2382" s="1" t="s">
        <v>7821</v>
      </c>
      <c r="D2382" s="1" t="s">
        <v>6613</v>
      </c>
      <c r="E2382" s="1" t="s">
        <v>6614</v>
      </c>
      <c r="F2382" s="62">
        <v>7542.7806985316893</v>
      </c>
      <c r="G2382" s="62">
        <v>96.424395823087323</v>
      </c>
      <c r="H2382" s="62">
        <v>101.6478825253233</v>
      </c>
      <c r="I2382" s="62">
        <v>2142.989</v>
      </c>
      <c r="J2382" s="62">
        <v>2084.3127686593148</v>
      </c>
      <c r="K2382" s="62">
        <v>2142.989</v>
      </c>
      <c r="L2382" s="62">
        <v>217830.29412506006</v>
      </c>
      <c r="M2382" s="63">
        <v>11347.330257730246</v>
      </c>
      <c r="N2382" s="64">
        <f>GP_need_index[[#This Row],[Normalised weighted population]]/GP_need_index[[#This Row],[Registered population]]</f>
        <v>1.5043961519309672</v>
      </c>
    </row>
    <row r="2383" spans="1:14" x14ac:dyDescent="0.2">
      <c r="A2383" s="46" t="s">
        <v>13248</v>
      </c>
      <c r="B2383" s="33" t="s">
        <v>5899</v>
      </c>
      <c r="C2383" s="1" t="s">
        <v>7822</v>
      </c>
      <c r="D2383" s="1" t="s">
        <v>6613</v>
      </c>
      <c r="E2383" s="1" t="s">
        <v>6614</v>
      </c>
      <c r="F2383" s="62">
        <v>2382.666666666667</v>
      </c>
      <c r="G2383" s="62">
        <v>14.49546418704351</v>
      </c>
      <c r="H2383" s="62">
        <v>15.467842974490006</v>
      </c>
      <c r="I2383" s="62">
        <v>2534.2640000000001</v>
      </c>
      <c r="J2383" s="62">
        <v>2084.3127686593148</v>
      </c>
      <c r="K2383" s="62">
        <v>2534.2640000000001</v>
      </c>
      <c r="L2383" s="62">
        <v>39199.597607902942</v>
      </c>
      <c r="M2383" s="63">
        <v>2025.080764360906</v>
      </c>
      <c r="N2383" s="68">
        <f>GP_need_index[[#This Row],[Normalised weighted population]]/GP_need_index[[#This Row],[Registered population]]</f>
        <v>0.84992197720799068</v>
      </c>
    </row>
    <row r="2384" spans="1:14" hidden="1" x14ac:dyDescent="0.2">
      <c r="A2384" s="46" t="s">
        <v>13249</v>
      </c>
      <c r="B2384" s="33" t="s">
        <v>5899</v>
      </c>
      <c r="C2384" s="1" t="s">
        <v>7822</v>
      </c>
      <c r="D2384" s="1" t="s">
        <v>6613</v>
      </c>
      <c r="E2384" s="1" t="s">
        <v>6614</v>
      </c>
      <c r="F2384" s="62">
        <v>2383.4469181819163</v>
      </c>
      <c r="G2384" s="62">
        <v>14.49546418704351</v>
      </c>
      <c r="H2384" s="62">
        <v>15.467842974490006</v>
      </c>
      <c r="I2384" s="62">
        <v>2534.2640000000001</v>
      </c>
      <c r="J2384" s="62">
        <v>2084.3127686593148</v>
      </c>
      <c r="K2384" s="62">
        <v>2534.2640000000001</v>
      </c>
      <c r="L2384" s="62">
        <v>39199.597607902942</v>
      </c>
      <c r="M2384" s="63">
        <v>2033.7570662929998</v>
      </c>
      <c r="N2384" s="64">
        <f>GP_need_index[[#This Row],[Normalised weighted population]]/GP_need_index[[#This Row],[Registered population]]</f>
        <v>0.85328397741047302</v>
      </c>
    </row>
    <row r="2385" spans="1:14" hidden="1" x14ac:dyDescent="0.2">
      <c r="A2385" s="46" t="s">
        <v>13250</v>
      </c>
      <c r="B2385" s="33" t="s">
        <v>5899</v>
      </c>
      <c r="C2385" s="1" t="s">
        <v>7822</v>
      </c>
      <c r="D2385" s="1" t="s">
        <v>6613</v>
      </c>
      <c r="E2385" s="1" t="s">
        <v>6614</v>
      </c>
      <c r="F2385" s="62">
        <v>2385.4708838568649</v>
      </c>
      <c r="G2385" s="62">
        <v>14.49546418704351</v>
      </c>
      <c r="H2385" s="62">
        <v>15.467842974490006</v>
      </c>
      <c r="I2385" s="62">
        <v>2534.2640000000001</v>
      </c>
      <c r="J2385" s="62">
        <v>2084.3127686593148</v>
      </c>
      <c r="K2385" s="62">
        <v>2534.2640000000001</v>
      </c>
      <c r="L2385" s="62">
        <v>39199.597607902942</v>
      </c>
      <c r="M2385" s="63">
        <v>2042.0060571172612</v>
      </c>
      <c r="N2385" s="64">
        <f>GP_need_index[[#This Row],[Normalised weighted population]]/GP_need_index[[#This Row],[Registered population]]</f>
        <v>0.85601801763168672</v>
      </c>
    </row>
    <row r="2386" spans="1:14" x14ac:dyDescent="0.2">
      <c r="A2386" s="46" t="s">
        <v>13248</v>
      </c>
      <c r="B2386" s="33" t="s">
        <v>5852</v>
      </c>
      <c r="C2386" s="1" t="s">
        <v>7823</v>
      </c>
      <c r="D2386" s="1" t="s">
        <v>6613</v>
      </c>
      <c r="E2386" s="1" t="s">
        <v>6614</v>
      </c>
      <c r="F2386" s="62">
        <v>6203.916666666667</v>
      </c>
      <c r="G2386" s="62">
        <v>75.411217442891868</v>
      </c>
      <c r="H2386" s="62">
        <v>79.192852850985872</v>
      </c>
      <c r="I2386" s="62">
        <v>2037.5450000000001</v>
      </c>
      <c r="J2386" s="62">
        <v>2084.3127686593148</v>
      </c>
      <c r="K2386" s="62">
        <v>2037.5450000000001</v>
      </c>
      <c r="L2386" s="62">
        <v>161359.001362262</v>
      </c>
      <c r="M2386" s="63">
        <v>8335.9276562911364</v>
      </c>
      <c r="N2386" s="68">
        <f>GP_need_index[[#This Row],[Normalised weighted population]]/GP_need_index[[#This Row],[Registered population]]</f>
        <v>1.3436556459695304</v>
      </c>
    </row>
    <row r="2387" spans="1:14" hidden="1" x14ac:dyDescent="0.2">
      <c r="A2387" s="46" t="s">
        <v>13249</v>
      </c>
      <c r="B2387" s="33" t="s">
        <v>5852</v>
      </c>
      <c r="C2387" s="1" t="s">
        <v>7823</v>
      </c>
      <c r="D2387" s="1" t="s">
        <v>6613</v>
      </c>
      <c r="E2387" s="1" t="s">
        <v>6614</v>
      </c>
      <c r="F2387" s="62">
        <v>6222.1835876484329</v>
      </c>
      <c r="G2387" s="62">
        <v>75.411217442891868</v>
      </c>
      <c r="H2387" s="62">
        <v>79.192852850985872</v>
      </c>
      <c r="I2387" s="62">
        <v>2037.5450000000001</v>
      </c>
      <c r="J2387" s="62">
        <v>2084.3127686593148</v>
      </c>
      <c r="K2387" s="62">
        <v>2037.5450000000001</v>
      </c>
      <c r="L2387" s="62">
        <v>161359.001362262</v>
      </c>
      <c r="M2387" s="63">
        <v>8371.6422937035841</v>
      </c>
      <c r="N2387" s="64">
        <f>GP_need_index[[#This Row],[Normalised weighted population]]/GP_need_index[[#This Row],[Registered population]]</f>
        <v>1.3454508655646245</v>
      </c>
    </row>
    <row r="2388" spans="1:14" hidden="1" x14ac:dyDescent="0.2">
      <c r="A2388" s="46" t="s">
        <v>13250</v>
      </c>
      <c r="B2388" s="33" t="s">
        <v>5852</v>
      </c>
      <c r="C2388" s="1" t="s">
        <v>7823</v>
      </c>
      <c r="D2388" s="1" t="s">
        <v>6613</v>
      </c>
      <c r="E2388" s="1" t="s">
        <v>6614</v>
      </c>
      <c r="F2388" s="62">
        <v>6235.0048882972605</v>
      </c>
      <c r="G2388" s="62">
        <v>75.411217442891868</v>
      </c>
      <c r="H2388" s="62">
        <v>79.192852850985872</v>
      </c>
      <c r="I2388" s="62">
        <v>2037.5450000000001</v>
      </c>
      <c r="J2388" s="62">
        <v>2084.3127686593148</v>
      </c>
      <c r="K2388" s="62">
        <v>2037.5450000000001</v>
      </c>
      <c r="L2388" s="62">
        <v>161359.001362262</v>
      </c>
      <c r="M2388" s="63">
        <v>8405.5979718960807</v>
      </c>
      <c r="N2388" s="64">
        <f>GP_need_index[[#This Row],[Normalised weighted population]]/GP_need_index[[#This Row],[Registered population]]</f>
        <v>1.348130133413832</v>
      </c>
    </row>
    <row r="2389" spans="1:14" x14ac:dyDescent="0.2">
      <c r="A2389" s="46" t="s">
        <v>13248</v>
      </c>
      <c r="B2389" s="33" t="s">
        <v>5911</v>
      </c>
      <c r="C2389" s="1" t="s">
        <v>7824</v>
      </c>
      <c r="D2389" s="1" t="s">
        <v>6613</v>
      </c>
      <c r="E2389" s="1" t="s">
        <v>6614</v>
      </c>
      <c r="F2389" s="62">
        <v>3361.25</v>
      </c>
      <c r="G2389" s="62">
        <v>27.468142941330076</v>
      </c>
      <c r="H2389" s="62">
        <v>25.460126268952489</v>
      </c>
      <c r="I2389" s="62">
        <v>2138.36</v>
      </c>
      <c r="J2389" s="62">
        <v>2084.3127686593148</v>
      </c>
      <c r="K2389" s="62">
        <v>2138.36</v>
      </c>
      <c r="L2389" s="62">
        <v>54442.915608477248</v>
      </c>
      <c r="M2389" s="63">
        <v>2812.5620639591434</v>
      </c>
      <c r="N2389" s="68">
        <f>GP_need_index[[#This Row],[Normalised weighted population]]/GP_need_index[[#This Row],[Registered population]]</f>
        <v>0.83676074792388055</v>
      </c>
    </row>
    <row r="2390" spans="1:14" hidden="1" x14ac:dyDescent="0.2">
      <c r="A2390" s="46" t="s">
        <v>13249</v>
      </c>
      <c r="B2390" s="33" t="s">
        <v>5911</v>
      </c>
      <c r="C2390" s="1" t="s">
        <v>7824</v>
      </c>
      <c r="D2390" s="1" t="s">
        <v>6613</v>
      </c>
      <c r="E2390" s="1" t="s">
        <v>6614</v>
      </c>
      <c r="F2390" s="62">
        <v>3374.581272082999</v>
      </c>
      <c r="G2390" s="62">
        <v>27.468142941330076</v>
      </c>
      <c r="H2390" s="62">
        <v>25.460126268952489</v>
      </c>
      <c r="I2390" s="62">
        <v>2138.36</v>
      </c>
      <c r="J2390" s="62">
        <v>2084.3127686593148</v>
      </c>
      <c r="K2390" s="62">
        <v>2138.36</v>
      </c>
      <c r="L2390" s="62">
        <v>54442.915608477248</v>
      </c>
      <c r="M2390" s="63">
        <v>2824.6122686221479</v>
      </c>
      <c r="N2390" s="64">
        <f>GP_need_index[[#This Row],[Normalised weighted population]]/GP_need_index[[#This Row],[Registered population]]</f>
        <v>0.83702600141516925</v>
      </c>
    </row>
    <row r="2391" spans="1:14" hidden="1" x14ac:dyDescent="0.2">
      <c r="A2391" s="46" t="s">
        <v>13250</v>
      </c>
      <c r="B2391" s="33" t="s">
        <v>5911</v>
      </c>
      <c r="C2391" s="1" t="s">
        <v>7824</v>
      </c>
      <c r="D2391" s="1" t="s">
        <v>6613</v>
      </c>
      <c r="E2391" s="1" t="s">
        <v>6614</v>
      </c>
      <c r="F2391" s="62">
        <v>3386.1675684134921</v>
      </c>
      <c r="G2391" s="62">
        <v>27.468142941330076</v>
      </c>
      <c r="H2391" s="62">
        <v>25.460126268952489</v>
      </c>
      <c r="I2391" s="62">
        <v>2138.36</v>
      </c>
      <c r="J2391" s="62">
        <v>2084.3127686593148</v>
      </c>
      <c r="K2391" s="62">
        <v>2138.36</v>
      </c>
      <c r="L2391" s="62">
        <v>54442.915608477248</v>
      </c>
      <c r="M2391" s="63">
        <v>2836.0689962088063</v>
      </c>
      <c r="N2391" s="64">
        <f>GP_need_index[[#This Row],[Normalised weighted population]]/GP_need_index[[#This Row],[Registered population]]</f>
        <v>0.83754537804447127</v>
      </c>
    </row>
    <row r="2392" spans="1:14" x14ac:dyDescent="0.2">
      <c r="A2392" s="46" t="s">
        <v>13248</v>
      </c>
      <c r="B2392" s="33" t="s">
        <v>5908</v>
      </c>
      <c r="C2392" s="1" t="s">
        <v>7825</v>
      </c>
      <c r="D2392" s="1" t="s">
        <v>6613</v>
      </c>
      <c r="E2392" s="1" t="s">
        <v>6614</v>
      </c>
      <c r="F2392" s="62">
        <v>4602.5</v>
      </c>
      <c r="G2392" s="62">
        <v>69.289240725536402</v>
      </c>
      <c r="H2392" s="62">
        <v>68.432701916961761</v>
      </c>
      <c r="I2392" s="62">
        <v>2190.837</v>
      </c>
      <c r="J2392" s="62">
        <v>2084.3127686593148</v>
      </c>
      <c r="K2392" s="62">
        <v>2190.837</v>
      </c>
      <c r="L2392" s="62">
        <v>149924.89536965077</v>
      </c>
      <c r="M2392" s="63">
        <v>7745.2331207270126</v>
      </c>
      <c r="N2392" s="68">
        <f>GP_need_index[[#This Row],[Normalised weighted population]]/GP_need_index[[#This Row],[Registered population]]</f>
        <v>1.682831748121024</v>
      </c>
    </row>
    <row r="2393" spans="1:14" hidden="1" x14ac:dyDescent="0.2">
      <c r="A2393" s="46" t="s">
        <v>13249</v>
      </c>
      <c r="B2393" s="33" t="s">
        <v>5908</v>
      </c>
      <c r="C2393" s="1" t="s">
        <v>7825</v>
      </c>
      <c r="D2393" s="1" t="s">
        <v>6613</v>
      </c>
      <c r="E2393" s="1" t="s">
        <v>6614</v>
      </c>
      <c r="F2393" s="62">
        <v>4606.9097529333285</v>
      </c>
      <c r="G2393" s="62">
        <v>69.289240725536402</v>
      </c>
      <c r="H2393" s="62">
        <v>68.432701916961761</v>
      </c>
      <c r="I2393" s="62">
        <v>2190.837</v>
      </c>
      <c r="J2393" s="62">
        <v>2084.3127686593148</v>
      </c>
      <c r="K2393" s="62">
        <v>2190.837</v>
      </c>
      <c r="L2393" s="62">
        <v>149924.89536965077</v>
      </c>
      <c r="M2393" s="63">
        <v>7778.4169730812109</v>
      </c>
      <c r="N2393" s="64">
        <f>GP_need_index[[#This Row],[Normalised weighted population]]/GP_need_index[[#This Row],[Registered population]]</f>
        <v>1.6884239957443292</v>
      </c>
    </row>
    <row r="2394" spans="1:14" hidden="1" x14ac:dyDescent="0.2">
      <c r="A2394" s="46" t="s">
        <v>13250</v>
      </c>
      <c r="B2394" s="33" t="s">
        <v>5908</v>
      </c>
      <c r="C2394" s="1" t="s">
        <v>7825</v>
      </c>
      <c r="D2394" s="1" t="s">
        <v>6613</v>
      </c>
      <c r="E2394" s="1" t="s">
        <v>6614</v>
      </c>
      <c r="F2394" s="62">
        <v>4612.8635710651488</v>
      </c>
      <c r="G2394" s="62">
        <v>69.289240725536402</v>
      </c>
      <c r="H2394" s="62">
        <v>68.432701916961761</v>
      </c>
      <c r="I2394" s="62">
        <v>2190.837</v>
      </c>
      <c r="J2394" s="62">
        <v>2084.3127686593148</v>
      </c>
      <c r="K2394" s="62">
        <v>2190.837</v>
      </c>
      <c r="L2394" s="62">
        <v>149924.89536965077</v>
      </c>
      <c r="M2394" s="63">
        <v>7809.9665083239724</v>
      </c>
      <c r="N2394" s="64">
        <f>GP_need_index[[#This Row],[Normalised weighted population]]/GP_need_index[[#This Row],[Registered population]]</f>
        <v>1.6930842172123</v>
      </c>
    </row>
    <row r="2395" spans="1:14" x14ac:dyDescent="0.2">
      <c r="A2395" s="46" t="s">
        <v>13248</v>
      </c>
      <c r="B2395" s="33" t="s">
        <v>5895</v>
      </c>
      <c r="C2395" s="1" t="s">
        <v>7826</v>
      </c>
      <c r="D2395" s="1" t="s">
        <v>6613</v>
      </c>
      <c r="E2395" s="1" t="s">
        <v>6614</v>
      </c>
      <c r="F2395" s="62">
        <v>2702.5833333333335</v>
      </c>
      <c r="G2395" s="62">
        <v>22.983277748565747</v>
      </c>
      <c r="H2395" s="62">
        <v>20.699302846896888</v>
      </c>
      <c r="I2395" s="62">
        <v>2185.8870000000002</v>
      </c>
      <c r="J2395" s="62">
        <v>2084.3127686593148</v>
      </c>
      <c r="K2395" s="62">
        <v>2185.8870000000002</v>
      </c>
      <c r="L2395" s="62">
        <v>45246.337002094901</v>
      </c>
      <c r="M2395" s="63">
        <v>2337.4598800029689</v>
      </c>
      <c r="N2395" s="68">
        <f>GP_need_index[[#This Row],[Normalised weighted population]]/GP_need_index[[#This Row],[Registered population]]</f>
        <v>0.8648983552784566</v>
      </c>
    </row>
    <row r="2396" spans="1:14" hidden="1" x14ac:dyDescent="0.2">
      <c r="A2396" s="46" t="s">
        <v>13249</v>
      </c>
      <c r="B2396" s="33" t="s">
        <v>5895</v>
      </c>
      <c r="C2396" s="1" t="s">
        <v>7826</v>
      </c>
      <c r="D2396" s="1" t="s">
        <v>6613</v>
      </c>
      <c r="E2396" s="1" t="s">
        <v>6614</v>
      </c>
      <c r="F2396" s="62">
        <v>2711.8828756844873</v>
      </c>
      <c r="G2396" s="62">
        <v>22.983277748565747</v>
      </c>
      <c r="H2396" s="62">
        <v>20.699302846896888</v>
      </c>
      <c r="I2396" s="62">
        <v>2185.8870000000002</v>
      </c>
      <c r="J2396" s="62">
        <v>2084.3127686593148</v>
      </c>
      <c r="K2396" s="62">
        <v>2185.8870000000002</v>
      </c>
      <c r="L2396" s="62">
        <v>45246.337002094901</v>
      </c>
      <c r="M2396" s="63">
        <v>2347.4745460992426</v>
      </c>
      <c r="N2396" s="64">
        <f>GP_need_index[[#This Row],[Normalised weighted population]]/GP_need_index[[#This Row],[Registered population]]</f>
        <v>0.86562534361176391</v>
      </c>
    </row>
    <row r="2397" spans="1:14" hidden="1" x14ac:dyDescent="0.2">
      <c r="A2397" s="46" t="s">
        <v>13250</v>
      </c>
      <c r="B2397" s="33" t="s">
        <v>5895</v>
      </c>
      <c r="C2397" s="1" t="s">
        <v>7826</v>
      </c>
      <c r="D2397" s="1" t="s">
        <v>6613</v>
      </c>
      <c r="E2397" s="1" t="s">
        <v>6614</v>
      </c>
      <c r="F2397" s="62">
        <v>2720.7161082005973</v>
      </c>
      <c r="G2397" s="62">
        <v>22.983277748565747</v>
      </c>
      <c r="H2397" s="62">
        <v>20.699302846896888</v>
      </c>
      <c r="I2397" s="62">
        <v>2185.8870000000002</v>
      </c>
      <c r="J2397" s="62">
        <v>2084.3127686593148</v>
      </c>
      <c r="K2397" s="62">
        <v>2185.8870000000002</v>
      </c>
      <c r="L2397" s="62">
        <v>45246.337002094901</v>
      </c>
      <c r="M2397" s="63">
        <v>2356.9959861531702</v>
      </c>
      <c r="N2397" s="64">
        <f>GP_need_index[[#This Row],[Normalised weighted population]]/GP_need_index[[#This Row],[Registered population]]</f>
        <v>0.86631456293762998</v>
      </c>
    </row>
    <row r="2398" spans="1:14" x14ac:dyDescent="0.2">
      <c r="A2398" s="46" t="s">
        <v>13248</v>
      </c>
      <c r="B2398" s="33" t="s">
        <v>1574</v>
      </c>
      <c r="C2398" s="1" t="s">
        <v>7827</v>
      </c>
      <c r="D2398" s="1" t="s">
        <v>6613</v>
      </c>
      <c r="E2398" s="1" t="s">
        <v>6612</v>
      </c>
      <c r="F2398" s="62">
        <v>9126.75</v>
      </c>
      <c r="G2398" s="62">
        <v>81.278005941959705</v>
      </c>
      <c r="H2398" s="62">
        <v>81.218129433283181</v>
      </c>
      <c r="I2398" s="62">
        <v>2077.7460000000001</v>
      </c>
      <c r="J2398" s="62">
        <v>2129.8864497473328</v>
      </c>
      <c r="K2398" s="62">
        <v>2077.7460000000001</v>
      </c>
      <c r="L2398" s="62">
        <v>168750.64355748642</v>
      </c>
      <c r="M2398" s="63">
        <v>8717.7854645347998</v>
      </c>
      <c r="N2398" s="68">
        <f>GP_need_index[[#This Row],[Normalised weighted population]]/GP_need_index[[#This Row],[Registered population]]</f>
        <v>0.95519056230693289</v>
      </c>
    </row>
    <row r="2399" spans="1:14" hidden="1" x14ac:dyDescent="0.2">
      <c r="A2399" s="46" t="s">
        <v>13249</v>
      </c>
      <c r="B2399" s="33" t="s">
        <v>1574</v>
      </c>
      <c r="C2399" s="1" t="s">
        <v>7827</v>
      </c>
      <c r="D2399" s="1" t="s">
        <v>6613</v>
      </c>
      <c r="E2399" s="1" t="s">
        <v>6612</v>
      </c>
      <c r="F2399" s="62">
        <v>9213.9157842363493</v>
      </c>
      <c r="G2399" s="62">
        <v>81.278005941959705</v>
      </c>
      <c r="H2399" s="62">
        <v>81.218129433283181</v>
      </c>
      <c r="I2399" s="62">
        <v>2077.7460000000001</v>
      </c>
      <c r="J2399" s="62">
        <v>2129.8864497473328</v>
      </c>
      <c r="K2399" s="62">
        <v>2077.7460000000001</v>
      </c>
      <c r="L2399" s="62">
        <v>168750.64355748642</v>
      </c>
      <c r="M2399" s="63">
        <v>8755.1361421969777</v>
      </c>
      <c r="N2399" s="64">
        <f>GP_need_index[[#This Row],[Normalised weighted population]]/GP_need_index[[#This Row],[Registered population]]</f>
        <v>0.95020796230585525</v>
      </c>
    </row>
    <row r="2400" spans="1:14" hidden="1" x14ac:dyDescent="0.2">
      <c r="A2400" s="46" t="s">
        <v>13250</v>
      </c>
      <c r="B2400" s="33" t="s">
        <v>1574</v>
      </c>
      <c r="C2400" s="1" t="s">
        <v>7827</v>
      </c>
      <c r="D2400" s="1" t="s">
        <v>6613</v>
      </c>
      <c r="E2400" s="1" t="s">
        <v>6612</v>
      </c>
      <c r="F2400" s="62">
        <v>9296.1048196933716</v>
      </c>
      <c r="G2400" s="62">
        <v>81.278005941959705</v>
      </c>
      <c r="H2400" s="62">
        <v>81.218129433283181</v>
      </c>
      <c r="I2400" s="62">
        <v>2077.7460000000001</v>
      </c>
      <c r="J2400" s="62">
        <v>2129.8864497473328</v>
      </c>
      <c r="K2400" s="62">
        <v>2077.7460000000001</v>
      </c>
      <c r="L2400" s="62">
        <v>168750.64355748642</v>
      </c>
      <c r="M2400" s="63">
        <v>8790.6472850463961</v>
      </c>
      <c r="N2400" s="64">
        <f>GP_need_index[[#This Row],[Normalised weighted population]]/GP_need_index[[#This Row],[Registered population]]</f>
        <v>0.94562695403604025</v>
      </c>
    </row>
    <row r="2401" spans="1:14" x14ac:dyDescent="0.2">
      <c r="A2401" s="46" t="s">
        <v>13248</v>
      </c>
      <c r="B2401" s="33" t="s">
        <v>1589</v>
      </c>
      <c r="C2401" s="1" t="s">
        <v>7828</v>
      </c>
      <c r="D2401" s="1" t="s">
        <v>6613</v>
      </c>
      <c r="E2401" s="1" t="s">
        <v>6612</v>
      </c>
      <c r="F2401" s="62">
        <v>11176.916666666666</v>
      </c>
      <c r="G2401" s="62">
        <v>97.227379074176795</v>
      </c>
      <c r="H2401" s="62">
        <v>95.907646181587637</v>
      </c>
      <c r="I2401" s="62">
        <v>2020.384</v>
      </c>
      <c r="J2401" s="62">
        <v>2129.8864497473328</v>
      </c>
      <c r="K2401" s="62">
        <v>2020.384</v>
      </c>
      <c r="L2401" s="62">
        <v>193770.27382294077</v>
      </c>
      <c r="M2401" s="63">
        <v>10010.318425938944</v>
      </c>
      <c r="N2401" s="68">
        <f>GP_need_index[[#This Row],[Normalised weighted population]]/GP_need_index[[#This Row],[Registered population]]</f>
        <v>0.89562432327987984</v>
      </c>
    </row>
    <row r="2402" spans="1:14" hidden="1" x14ac:dyDescent="0.2">
      <c r="A2402" s="46" t="s">
        <v>13249</v>
      </c>
      <c r="B2402" s="33" t="s">
        <v>1589</v>
      </c>
      <c r="C2402" s="1" t="s">
        <v>7828</v>
      </c>
      <c r="D2402" s="1" t="s">
        <v>6613</v>
      </c>
      <c r="E2402" s="1" t="s">
        <v>6612</v>
      </c>
      <c r="F2402" s="62">
        <v>11286.688267351077</v>
      </c>
      <c r="G2402" s="62">
        <v>97.227379074176795</v>
      </c>
      <c r="H2402" s="62">
        <v>95.907646181587637</v>
      </c>
      <c r="I2402" s="62">
        <v>2020.384</v>
      </c>
      <c r="J2402" s="62">
        <v>2129.8864497473328</v>
      </c>
      <c r="K2402" s="62">
        <v>2020.384</v>
      </c>
      <c r="L2402" s="62">
        <v>193770.27382294077</v>
      </c>
      <c r="M2402" s="63">
        <v>10053.206861120567</v>
      </c>
      <c r="N2402" s="64">
        <f>GP_need_index[[#This Row],[Normalised weighted population]]/GP_need_index[[#This Row],[Registered population]]</f>
        <v>0.89071361084733836</v>
      </c>
    </row>
    <row r="2403" spans="1:14" hidden="1" x14ac:dyDescent="0.2">
      <c r="A2403" s="46" t="s">
        <v>13250</v>
      </c>
      <c r="B2403" s="33" t="s">
        <v>1589</v>
      </c>
      <c r="C2403" s="1" t="s">
        <v>7828</v>
      </c>
      <c r="D2403" s="1" t="s">
        <v>6613</v>
      </c>
      <c r="E2403" s="1" t="s">
        <v>6612</v>
      </c>
      <c r="F2403" s="62">
        <v>11391.806313120032</v>
      </c>
      <c r="G2403" s="62">
        <v>97.227379074176795</v>
      </c>
      <c r="H2403" s="62">
        <v>95.907646181587637</v>
      </c>
      <c r="I2403" s="62">
        <v>2020.384</v>
      </c>
      <c r="J2403" s="62">
        <v>2129.8864497473328</v>
      </c>
      <c r="K2403" s="62">
        <v>2020.384</v>
      </c>
      <c r="L2403" s="62">
        <v>193770.27382294077</v>
      </c>
      <c r="M2403" s="63">
        <v>10093.983024865112</v>
      </c>
      <c r="N2403" s="64">
        <f>GP_need_index[[#This Row],[Normalised weighted population]]/GP_need_index[[#This Row],[Registered population]]</f>
        <v>0.88607396820289974</v>
      </c>
    </row>
    <row r="2404" spans="1:14" x14ac:dyDescent="0.2">
      <c r="A2404" s="46" t="s">
        <v>13248</v>
      </c>
      <c r="B2404" s="33" t="s">
        <v>1579</v>
      </c>
      <c r="C2404" s="1" t="s">
        <v>7829</v>
      </c>
      <c r="D2404" s="1" t="s">
        <v>6613</v>
      </c>
      <c r="E2404" s="1" t="s">
        <v>6612</v>
      </c>
      <c r="F2404" s="62">
        <v>10372.916666666664</v>
      </c>
      <c r="G2404" s="62">
        <v>95.097654037541446</v>
      </c>
      <c r="H2404" s="62">
        <v>94.539731899542375</v>
      </c>
      <c r="I2404" s="62">
        <v>2209.8620000000001</v>
      </c>
      <c r="J2404" s="62">
        <v>2129.8864497473328</v>
      </c>
      <c r="K2404" s="62">
        <v>2209.8620000000001</v>
      </c>
      <c r="L2404" s="62">
        <v>208919.76101498652</v>
      </c>
      <c r="M2404" s="63">
        <v>10792.95235523108</v>
      </c>
      <c r="N2404" s="68">
        <f>GP_need_index[[#This Row],[Normalised weighted population]]/GP_need_index[[#This Row],[Registered population]]</f>
        <v>1.0404934987971319</v>
      </c>
    </row>
    <row r="2405" spans="1:14" hidden="1" x14ac:dyDescent="0.2">
      <c r="A2405" s="46" t="s">
        <v>13249</v>
      </c>
      <c r="B2405" s="33" t="s">
        <v>1579</v>
      </c>
      <c r="C2405" s="1" t="s">
        <v>7829</v>
      </c>
      <c r="D2405" s="1" t="s">
        <v>6613</v>
      </c>
      <c r="E2405" s="1" t="s">
        <v>6612</v>
      </c>
      <c r="F2405" s="62">
        <v>10476.84561971016</v>
      </c>
      <c r="G2405" s="62">
        <v>95.097654037541446</v>
      </c>
      <c r="H2405" s="62">
        <v>94.539731899542375</v>
      </c>
      <c r="I2405" s="62">
        <v>2209.8620000000001</v>
      </c>
      <c r="J2405" s="62">
        <v>2129.8864497473328</v>
      </c>
      <c r="K2405" s="62">
        <v>2209.8620000000001</v>
      </c>
      <c r="L2405" s="62">
        <v>208919.76101498652</v>
      </c>
      <c r="M2405" s="63">
        <v>10839.193924960395</v>
      </c>
      <c r="N2405" s="64">
        <f>GP_need_index[[#This Row],[Normalised weighted population]]/GP_need_index[[#This Row],[Registered population]]</f>
        <v>1.0345856299121698</v>
      </c>
    </row>
    <row r="2406" spans="1:14" hidden="1" x14ac:dyDescent="0.2">
      <c r="A2406" s="46" t="s">
        <v>13250</v>
      </c>
      <c r="B2406" s="33" t="s">
        <v>1579</v>
      </c>
      <c r="C2406" s="1" t="s">
        <v>7829</v>
      </c>
      <c r="D2406" s="1" t="s">
        <v>6613</v>
      </c>
      <c r="E2406" s="1" t="s">
        <v>6612</v>
      </c>
      <c r="F2406" s="62">
        <v>10577.947849845008</v>
      </c>
      <c r="G2406" s="62">
        <v>95.097654037541446</v>
      </c>
      <c r="H2406" s="62">
        <v>94.539731899542375</v>
      </c>
      <c r="I2406" s="62">
        <v>2209.8620000000001</v>
      </c>
      <c r="J2406" s="62">
        <v>2129.8864497473328</v>
      </c>
      <c r="K2406" s="62">
        <v>2209.8620000000001</v>
      </c>
      <c r="L2406" s="62">
        <v>208919.76101498652</v>
      </c>
      <c r="M2406" s="63">
        <v>10883.158080124887</v>
      </c>
      <c r="N2406" s="64">
        <f>GP_need_index[[#This Row],[Normalised weighted population]]/GP_need_index[[#This Row],[Registered population]]</f>
        <v>1.0288534444121269</v>
      </c>
    </row>
    <row r="2407" spans="1:14" x14ac:dyDescent="0.2">
      <c r="A2407" s="46" t="s">
        <v>13248</v>
      </c>
      <c r="B2407" s="33" t="s">
        <v>1584</v>
      </c>
      <c r="C2407" s="1" t="s">
        <v>7830</v>
      </c>
      <c r="D2407" s="1" t="s">
        <v>6613</v>
      </c>
      <c r="E2407" s="1" t="s">
        <v>6612</v>
      </c>
      <c r="F2407" s="62">
        <v>10816.249999999998</v>
      </c>
      <c r="G2407" s="62">
        <v>120.7222043989004</v>
      </c>
      <c r="H2407" s="62">
        <v>122.69053050939604</v>
      </c>
      <c r="I2407" s="62">
        <v>2236.248</v>
      </c>
      <c r="J2407" s="62">
        <v>2129.8864497473328</v>
      </c>
      <c r="K2407" s="62">
        <v>2236.248</v>
      </c>
      <c r="L2407" s="62">
        <v>274366.45347057586</v>
      </c>
      <c r="M2407" s="63">
        <v>14173.977826679746</v>
      </c>
      <c r="N2407" s="68">
        <f>GP_need_index[[#This Row],[Normalised weighted population]]/GP_need_index[[#This Row],[Registered population]]</f>
        <v>1.3104336370442389</v>
      </c>
    </row>
    <row r="2408" spans="1:14" hidden="1" x14ac:dyDescent="0.2">
      <c r="A2408" s="46" t="s">
        <v>13249</v>
      </c>
      <c r="B2408" s="33" t="s">
        <v>1584</v>
      </c>
      <c r="C2408" s="1" t="s">
        <v>7830</v>
      </c>
      <c r="D2408" s="1" t="s">
        <v>6613</v>
      </c>
      <c r="E2408" s="1" t="s">
        <v>6612</v>
      </c>
      <c r="F2408" s="62">
        <v>10916.522989537327</v>
      </c>
      <c r="G2408" s="62">
        <v>120.7222043989004</v>
      </c>
      <c r="H2408" s="62">
        <v>122.69053050939604</v>
      </c>
      <c r="I2408" s="62">
        <v>2236.248</v>
      </c>
      <c r="J2408" s="62">
        <v>2129.8864497473328</v>
      </c>
      <c r="K2408" s="62">
        <v>2236.248</v>
      </c>
      <c r="L2408" s="62">
        <v>274366.45347057586</v>
      </c>
      <c r="M2408" s="63">
        <v>14234.705138581247</v>
      </c>
      <c r="N2408" s="64">
        <f>GP_need_index[[#This Row],[Normalised weighted population]]/GP_need_index[[#This Row],[Registered population]]</f>
        <v>1.3039596171990064</v>
      </c>
    </row>
    <row r="2409" spans="1:14" hidden="1" x14ac:dyDescent="0.2">
      <c r="A2409" s="46" t="s">
        <v>13250</v>
      </c>
      <c r="B2409" s="33" t="s">
        <v>1584</v>
      </c>
      <c r="C2409" s="1" t="s">
        <v>7830</v>
      </c>
      <c r="D2409" s="1" t="s">
        <v>6613</v>
      </c>
      <c r="E2409" s="1" t="s">
        <v>6612</v>
      </c>
      <c r="F2409" s="62">
        <v>11013.315581717136</v>
      </c>
      <c r="G2409" s="62">
        <v>120.7222043989004</v>
      </c>
      <c r="H2409" s="62">
        <v>122.69053050939604</v>
      </c>
      <c r="I2409" s="62">
        <v>2236.248</v>
      </c>
      <c r="J2409" s="62">
        <v>2129.8864497473328</v>
      </c>
      <c r="K2409" s="62">
        <v>2236.248</v>
      </c>
      <c r="L2409" s="62">
        <v>274366.45347057586</v>
      </c>
      <c r="M2409" s="63">
        <v>14292.441607710402</v>
      </c>
      <c r="N2409" s="64">
        <f>GP_need_index[[#This Row],[Normalised weighted population]]/GP_need_index[[#This Row],[Registered population]]</f>
        <v>1.2977419471604756</v>
      </c>
    </row>
    <row r="2410" spans="1:14" x14ac:dyDescent="0.2">
      <c r="A2410" s="46" t="s">
        <v>13248</v>
      </c>
      <c r="B2410" s="33" t="s">
        <v>1595</v>
      </c>
      <c r="C2410" s="1" t="s">
        <v>7831</v>
      </c>
      <c r="D2410" s="1" t="s">
        <v>6613</v>
      </c>
      <c r="E2410" s="1" t="s">
        <v>6612</v>
      </c>
      <c r="F2410" s="62">
        <v>11418.333333333334</v>
      </c>
      <c r="G2410" s="62">
        <v>123.13578725313475</v>
      </c>
      <c r="H2410" s="62">
        <v>119.60326165792996</v>
      </c>
      <c r="I2410" s="62">
        <v>2181.0590000000002</v>
      </c>
      <c r="J2410" s="62">
        <v>2129.8864497473328</v>
      </c>
      <c r="K2410" s="62">
        <v>2181.0590000000002</v>
      </c>
      <c r="L2410" s="62">
        <v>260861.77026838309</v>
      </c>
      <c r="M2410" s="63">
        <v>13476.315711494286</v>
      </c>
      <c r="N2410" s="68">
        <f>GP_need_index[[#This Row],[Normalised weighted population]]/GP_need_index[[#This Row],[Registered population]]</f>
        <v>1.1802349185369394</v>
      </c>
    </row>
    <row r="2411" spans="1:14" hidden="1" x14ac:dyDescent="0.2">
      <c r="A2411" s="46" t="s">
        <v>13249</v>
      </c>
      <c r="B2411" s="33" t="s">
        <v>1595</v>
      </c>
      <c r="C2411" s="1" t="s">
        <v>7831</v>
      </c>
      <c r="D2411" s="1" t="s">
        <v>6613</v>
      </c>
      <c r="E2411" s="1" t="s">
        <v>6612</v>
      </c>
      <c r="F2411" s="62">
        <v>11521.236205019435</v>
      </c>
      <c r="G2411" s="62">
        <v>123.13578725313475</v>
      </c>
      <c r="H2411" s="62">
        <v>119.60326165792996</v>
      </c>
      <c r="I2411" s="62">
        <v>2181.0590000000002</v>
      </c>
      <c r="J2411" s="62">
        <v>2129.8864497473328</v>
      </c>
      <c r="K2411" s="62">
        <v>2181.0590000000002</v>
      </c>
      <c r="L2411" s="62">
        <v>260861.77026838309</v>
      </c>
      <c r="M2411" s="63">
        <v>13534.053944014629</v>
      </c>
      <c r="N2411" s="64">
        <f>GP_need_index[[#This Row],[Normalised weighted population]]/GP_need_index[[#This Row],[Registered population]]</f>
        <v>1.1747050145641726</v>
      </c>
    </row>
    <row r="2412" spans="1:14" hidden="1" x14ac:dyDescent="0.2">
      <c r="A2412" s="46" t="s">
        <v>13250</v>
      </c>
      <c r="B2412" s="33" t="s">
        <v>1595</v>
      </c>
      <c r="C2412" s="1" t="s">
        <v>7831</v>
      </c>
      <c r="D2412" s="1" t="s">
        <v>6613</v>
      </c>
      <c r="E2412" s="1" t="s">
        <v>6612</v>
      </c>
      <c r="F2412" s="62">
        <v>11619.079307980188</v>
      </c>
      <c r="G2412" s="62">
        <v>123.13578725313475</v>
      </c>
      <c r="H2412" s="62">
        <v>119.60326165792996</v>
      </c>
      <c r="I2412" s="62">
        <v>2181.0590000000002</v>
      </c>
      <c r="J2412" s="62">
        <v>2129.8864497473328</v>
      </c>
      <c r="K2412" s="62">
        <v>2181.0590000000002</v>
      </c>
      <c r="L2412" s="62">
        <v>260861.77026838309</v>
      </c>
      <c r="M2412" s="63">
        <v>13588.948547037562</v>
      </c>
      <c r="N2412" s="64">
        <f>GP_need_index[[#This Row],[Normalised weighted population]]/GP_need_index[[#This Row],[Registered population]]</f>
        <v>1.1695374639283538</v>
      </c>
    </row>
    <row r="2413" spans="1:14" x14ac:dyDescent="0.2">
      <c r="A2413" s="46" t="s">
        <v>13248</v>
      </c>
      <c r="B2413" s="33" t="s">
        <v>1594</v>
      </c>
      <c r="C2413" s="1" t="s">
        <v>7832</v>
      </c>
      <c r="D2413" s="1" t="s">
        <v>6613</v>
      </c>
      <c r="E2413" s="1" t="s">
        <v>6612</v>
      </c>
      <c r="F2413" s="62">
        <v>10948.583333333332</v>
      </c>
      <c r="G2413" s="62">
        <v>119.23392519455342</v>
      </c>
      <c r="H2413" s="62">
        <v>123.12757457889199</v>
      </c>
      <c r="I2413" s="62">
        <v>2159.223</v>
      </c>
      <c r="J2413" s="62">
        <v>2129.8864497473328</v>
      </c>
      <c r="K2413" s="62">
        <v>2159.223</v>
      </c>
      <c r="L2413" s="62">
        <v>265859.89096495893</v>
      </c>
      <c r="M2413" s="63">
        <v>13734.522394680986</v>
      </c>
      <c r="N2413" s="68">
        <f>GP_need_index[[#This Row],[Normalised weighted population]]/GP_need_index[[#This Row],[Registered population]]</f>
        <v>1.2544565791325502</v>
      </c>
    </row>
    <row r="2414" spans="1:14" hidden="1" x14ac:dyDescent="0.2">
      <c r="A2414" s="46" t="s">
        <v>13249</v>
      </c>
      <c r="B2414" s="33" t="s">
        <v>1594</v>
      </c>
      <c r="C2414" s="1" t="s">
        <v>7832</v>
      </c>
      <c r="D2414" s="1" t="s">
        <v>6613</v>
      </c>
      <c r="E2414" s="1" t="s">
        <v>6612</v>
      </c>
      <c r="F2414" s="62">
        <v>11055.433102255094</v>
      </c>
      <c r="G2414" s="62">
        <v>119.23392519455342</v>
      </c>
      <c r="H2414" s="62">
        <v>123.12757457889199</v>
      </c>
      <c r="I2414" s="62">
        <v>2159.223</v>
      </c>
      <c r="J2414" s="62">
        <v>2129.8864497473328</v>
      </c>
      <c r="K2414" s="62">
        <v>2159.223</v>
      </c>
      <c r="L2414" s="62">
        <v>265859.89096495893</v>
      </c>
      <c r="M2414" s="63">
        <v>13793.366893767896</v>
      </c>
      <c r="N2414" s="64">
        <f>GP_need_index[[#This Row],[Normalised weighted population]]/GP_need_index[[#This Row],[Registered population]]</f>
        <v>1.2476550458212547</v>
      </c>
    </row>
    <row r="2415" spans="1:14" hidden="1" x14ac:dyDescent="0.2">
      <c r="A2415" s="46" t="s">
        <v>13250</v>
      </c>
      <c r="B2415" s="33" t="s">
        <v>1594</v>
      </c>
      <c r="C2415" s="1" t="s">
        <v>7832</v>
      </c>
      <c r="D2415" s="1" t="s">
        <v>6613</v>
      </c>
      <c r="E2415" s="1" t="s">
        <v>6612</v>
      </c>
      <c r="F2415" s="62">
        <v>11159.000063271542</v>
      </c>
      <c r="G2415" s="62">
        <v>119.23392519455342</v>
      </c>
      <c r="H2415" s="62">
        <v>123.12757457889199</v>
      </c>
      <c r="I2415" s="62">
        <v>2159.223</v>
      </c>
      <c r="J2415" s="62">
        <v>2129.8864497473328</v>
      </c>
      <c r="K2415" s="62">
        <v>2159.223</v>
      </c>
      <c r="L2415" s="62">
        <v>265859.89096495893</v>
      </c>
      <c r="M2415" s="63">
        <v>13849.313279316175</v>
      </c>
      <c r="N2415" s="64">
        <f>GP_need_index[[#This Row],[Normalised weighted population]]/GP_need_index[[#This Row],[Registered population]]</f>
        <v>1.2410890940756838</v>
      </c>
    </row>
    <row r="2416" spans="1:14" x14ac:dyDescent="0.2">
      <c r="A2416" s="46" t="s">
        <v>13248</v>
      </c>
      <c r="B2416" s="33" t="s">
        <v>1597</v>
      </c>
      <c r="C2416" s="1" t="s">
        <v>7833</v>
      </c>
      <c r="D2416" s="1" t="s">
        <v>6613</v>
      </c>
      <c r="E2416" s="1" t="s">
        <v>6612</v>
      </c>
      <c r="F2416" s="62">
        <v>13131.166666666668</v>
      </c>
      <c r="G2416" s="62">
        <v>145.81533584077249</v>
      </c>
      <c r="H2416" s="62">
        <v>143.49785686254091</v>
      </c>
      <c r="I2416" s="62">
        <v>2039.385</v>
      </c>
      <c r="J2416" s="62">
        <v>2129.8864497473328</v>
      </c>
      <c r="K2416" s="62">
        <v>2039.385</v>
      </c>
      <c r="L2416" s="62">
        <v>292647.37681761303</v>
      </c>
      <c r="M2416" s="63">
        <v>15118.384108477332</v>
      </c>
      <c r="N2416" s="68">
        <f>GP_need_index[[#This Row],[Normalised weighted population]]/GP_need_index[[#This Row],[Registered population]]</f>
        <v>1.1513359393156737</v>
      </c>
    </row>
    <row r="2417" spans="1:14" hidden="1" x14ac:dyDescent="0.2">
      <c r="A2417" s="46" t="s">
        <v>13249</v>
      </c>
      <c r="B2417" s="33" t="s">
        <v>1597</v>
      </c>
      <c r="C2417" s="1" t="s">
        <v>7833</v>
      </c>
      <c r="D2417" s="1" t="s">
        <v>6613</v>
      </c>
      <c r="E2417" s="1" t="s">
        <v>6612</v>
      </c>
      <c r="F2417" s="62">
        <v>13254.95045457983</v>
      </c>
      <c r="G2417" s="62">
        <v>145.81533584077249</v>
      </c>
      <c r="H2417" s="62">
        <v>143.49785686254091</v>
      </c>
      <c r="I2417" s="62">
        <v>2039.385</v>
      </c>
      <c r="J2417" s="62">
        <v>2129.8864497473328</v>
      </c>
      <c r="K2417" s="62">
        <v>2039.385</v>
      </c>
      <c r="L2417" s="62">
        <v>292647.37681761303</v>
      </c>
      <c r="M2417" s="63">
        <v>15183.15765606071</v>
      </c>
      <c r="N2417" s="64">
        <f>GP_need_index[[#This Row],[Normalised weighted population]]/GP_need_index[[#This Row],[Registered population]]</f>
        <v>1.1454707211534427</v>
      </c>
    </row>
    <row r="2418" spans="1:14" hidden="1" x14ac:dyDescent="0.2">
      <c r="A2418" s="46" t="s">
        <v>13250</v>
      </c>
      <c r="B2418" s="33" t="s">
        <v>1597</v>
      </c>
      <c r="C2418" s="1" t="s">
        <v>7833</v>
      </c>
      <c r="D2418" s="1" t="s">
        <v>6613</v>
      </c>
      <c r="E2418" s="1" t="s">
        <v>6612</v>
      </c>
      <c r="F2418" s="62">
        <v>13375.97312354017</v>
      </c>
      <c r="G2418" s="62">
        <v>145.81533584077249</v>
      </c>
      <c r="H2418" s="62">
        <v>143.49785686254091</v>
      </c>
      <c r="I2418" s="62">
        <v>2039.385</v>
      </c>
      <c r="J2418" s="62">
        <v>2129.8864497473328</v>
      </c>
      <c r="K2418" s="62">
        <v>2039.385</v>
      </c>
      <c r="L2418" s="62">
        <v>292647.37681761303</v>
      </c>
      <c r="M2418" s="63">
        <v>15244.741082254504</v>
      </c>
      <c r="N2418" s="64">
        <f>GP_need_index[[#This Row],[Normalised weighted population]]/GP_need_index[[#This Row],[Registered population]]</f>
        <v>1.1397108039508181</v>
      </c>
    </row>
    <row r="2419" spans="1:14" x14ac:dyDescent="0.2">
      <c r="A2419" s="46" t="s">
        <v>13248</v>
      </c>
      <c r="B2419" s="33" t="s">
        <v>1603</v>
      </c>
      <c r="C2419" s="1" t="s">
        <v>7834</v>
      </c>
      <c r="D2419" s="1" t="s">
        <v>6613</v>
      </c>
      <c r="E2419" s="1" t="s">
        <v>6612</v>
      </c>
      <c r="F2419" s="62">
        <v>13987.833333333334</v>
      </c>
      <c r="G2419" s="62">
        <v>150.00490402433306</v>
      </c>
      <c r="H2419" s="62">
        <v>147.59340453538272</v>
      </c>
      <c r="I2419" s="62">
        <v>2110.4589999999998</v>
      </c>
      <c r="J2419" s="62">
        <v>2129.8864497473328</v>
      </c>
      <c r="K2419" s="62">
        <v>2110.4589999999998</v>
      </c>
      <c r="L2419" s="62">
        <v>311489.82894233923</v>
      </c>
      <c r="M2419" s="63">
        <v>16091.799390257711</v>
      </c>
      <c r="N2419" s="68">
        <f>GP_need_index[[#This Row],[Normalised weighted population]]/GP_need_index[[#This Row],[Registered population]]</f>
        <v>1.1504140067147195</v>
      </c>
    </row>
    <row r="2420" spans="1:14" hidden="1" x14ac:dyDescent="0.2">
      <c r="A2420" s="46" t="s">
        <v>13249</v>
      </c>
      <c r="B2420" s="33" t="s">
        <v>1603</v>
      </c>
      <c r="C2420" s="1" t="s">
        <v>7834</v>
      </c>
      <c r="D2420" s="1" t="s">
        <v>6613</v>
      </c>
      <c r="E2420" s="1" t="s">
        <v>6612</v>
      </c>
      <c r="F2420" s="62">
        <v>14127.974915169296</v>
      </c>
      <c r="G2420" s="62">
        <v>150.00490402433306</v>
      </c>
      <c r="H2420" s="62">
        <v>147.59340453538272</v>
      </c>
      <c r="I2420" s="62">
        <v>2110.4589999999998</v>
      </c>
      <c r="J2420" s="62">
        <v>2129.8864497473328</v>
      </c>
      <c r="K2420" s="62">
        <v>2110.4589999999998</v>
      </c>
      <c r="L2420" s="62">
        <v>311489.82894233923</v>
      </c>
      <c r="M2420" s="63">
        <v>16160.74346034008</v>
      </c>
      <c r="N2420" s="64">
        <f>GP_need_index[[#This Row],[Normalised weighted population]]/GP_need_index[[#This Row],[Registered population]]</f>
        <v>1.14388251376269</v>
      </c>
    </row>
    <row r="2421" spans="1:14" hidden="1" x14ac:dyDescent="0.2">
      <c r="A2421" s="46" t="s">
        <v>13250</v>
      </c>
      <c r="B2421" s="33" t="s">
        <v>1603</v>
      </c>
      <c r="C2421" s="1" t="s">
        <v>7834</v>
      </c>
      <c r="D2421" s="1" t="s">
        <v>6613</v>
      </c>
      <c r="E2421" s="1" t="s">
        <v>6612</v>
      </c>
      <c r="F2421" s="62">
        <v>14262.461467510908</v>
      </c>
      <c r="G2421" s="62">
        <v>150.00490402433306</v>
      </c>
      <c r="H2421" s="62">
        <v>147.59340453538272</v>
      </c>
      <c r="I2421" s="62">
        <v>2110.4589999999998</v>
      </c>
      <c r="J2421" s="62">
        <v>2129.8864497473328</v>
      </c>
      <c r="K2421" s="62">
        <v>2110.4589999999998</v>
      </c>
      <c r="L2421" s="62">
        <v>311489.82894233923</v>
      </c>
      <c r="M2421" s="63">
        <v>16226.292009243503</v>
      </c>
      <c r="N2421" s="64">
        <f>GP_need_index[[#This Row],[Normalised weighted population]]/GP_need_index[[#This Row],[Registered population]]</f>
        <v>1.1376922592363241</v>
      </c>
    </row>
    <row r="2422" spans="1:14" x14ac:dyDescent="0.2">
      <c r="A2422" s="46" t="s">
        <v>13248</v>
      </c>
      <c r="B2422" s="33" t="s">
        <v>1588</v>
      </c>
      <c r="C2422" s="1" t="s">
        <v>7835</v>
      </c>
      <c r="D2422" s="1" t="s">
        <v>6613</v>
      </c>
      <c r="E2422" s="1" t="s">
        <v>6612</v>
      </c>
      <c r="F2422" s="62">
        <v>6381.8333333333339</v>
      </c>
      <c r="G2422" s="62">
        <v>61.580302083052381</v>
      </c>
      <c r="H2422" s="62">
        <v>60.555278349164055</v>
      </c>
      <c r="I2422" s="62">
        <v>2104.288</v>
      </c>
      <c r="J2422" s="62">
        <v>2129.8864497473328</v>
      </c>
      <c r="K2422" s="62">
        <v>2104.288</v>
      </c>
      <c r="L2422" s="62">
        <v>127425.74556680574</v>
      </c>
      <c r="M2422" s="63">
        <v>6582.9100801703362</v>
      </c>
      <c r="N2422" s="68">
        <f>GP_need_index[[#This Row],[Normalised weighted population]]/GP_need_index[[#This Row],[Registered population]]</f>
        <v>1.0315076775488239</v>
      </c>
    </row>
    <row r="2423" spans="1:14" hidden="1" x14ac:dyDescent="0.2">
      <c r="A2423" s="46" t="s">
        <v>13249</v>
      </c>
      <c r="B2423" s="33" t="s">
        <v>1588</v>
      </c>
      <c r="C2423" s="1" t="s">
        <v>7835</v>
      </c>
      <c r="D2423" s="1" t="s">
        <v>6613</v>
      </c>
      <c r="E2423" s="1" t="s">
        <v>6612</v>
      </c>
      <c r="F2423" s="62">
        <v>6443.0830760518493</v>
      </c>
      <c r="G2423" s="62">
        <v>61.580302083052381</v>
      </c>
      <c r="H2423" s="62">
        <v>60.555278349164055</v>
      </c>
      <c r="I2423" s="62">
        <v>2104.288</v>
      </c>
      <c r="J2423" s="62">
        <v>2129.8864497473328</v>
      </c>
      <c r="K2423" s="62">
        <v>2104.288</v>
      </c>
      <c r="L2423" s="62">
        <v>127425.74556680574</v>
      </c>
      <c r="M2423" s="63">
        <v>6611.1140493416133</v>
      </c>
      <c r="N2423" s="64">
        <f>GP_need_index[[#This Row],[Normalised weighted population]]/GP_need_index[[#This Row],[Registered population]]</f>
        <v>1.0260792808825194</v>
      </c>
    </row>
    <row r="2424" spans="1:14" hidden="1" x14ac:dyDescent="0.2">
      <c r="A2424" s="46" t="s">
        <v>13250</v>
      </c>
      <c r="B2424" s="33" t="s">
        <v>1588</v>
      </c>
      <c r="C2424" s="1" t="s">
        <v>7835</v>
      </c>
      <c r="D2424" s="1" t="s">
        <v>6613</v>
      </c>
      <c r="E2424" s="1" t="s">
        <v>6612</v>
      </c>
      <c r="F2424" s="62">
        <v>6501.9365474663446</v>
      </c>
      <c r="G2424" s="62">
        <v>61.580302083052381</v>
      </c>
      <c r="H2424" s="62">
        <v>60.555278349164055</v>
      </c>
      <c r="I2424" s="62">
        <v>2104.288</v>
      </c>
      <c r="J2424" s="62">
        <v>2129.8864497473328</v>
      </c>
      <c r="K2424" s="62">
        <v>2104.288</v>
      </c>
      <c r="L2424" s="62">
        <v>127425.74556680574</v>
      </c>
      <c r="M2424" s="63">
        <v>6637.9289625065221</v>
      </c>
      <c r="N2424" s="64">
        <f>GP_need_index[[#This Row],[Normalised weighted population]]/GP_need_index[[#This Row],[Registered population]]</f>
        <v>1.0209156785901226</v>
      </c>
    </row>
    <row r="2425" spans="1:14" x14ac:dyDescent="0.2">
      <c r="A2425" s="46" t="s">
        <v>13248</v>
      </c>
      <c r="B2425" s="33" t="s">
        <v>1587</v>
      </c>
      <c r="C2425" s="1" t="s">
        <v>7836</v>
      </c>
      <c r="D2425" s="1" t="s">
        <v>6613</v>
      </c>
      <c r="E2425" s="1" t="s">
        <v>6612</v>
      </c>
      <c r="F2425" s="62">
        <v>13546.333333333332</v>
      </c>
      <c r="G2425" s="62">
        <v>124.97505438768641</v>
      </c>
      <c r="H2425" s="62">
        <v>123.20219510990628</v>
      </c>
      <c r="I2425" s="62">
        <v>2077.8539999999998</v>
      </c>
      <c r="J2425" s="62">
        <v>2129.8864497473328</v>
      </c>
      <c r="K2425" s="62">
        <v>2077.8539999999998</v>
      </c>
      <c r="L2425" s="62">
        <v>255996.1739178992</v>
      </c>
      <c r="M2425" s="63">
        <v>13224.955335934639</v>
      </c>
      <c r="N2425" s="68">
        <f>GP_need_index[[#This Row],[Normalised weighted population]]/GP_need_index[[#This Row],[Registered population]]</f>
        <v>0.97627564673845124</v>
      </c>
    </row>
    <row r="2426" spans="1:14" hidden="1" x14ac:dyDescent="0.2">
      <c r="A2426" s="46" t="s">
        <v>13249</v>
      </c>
      <c r="B2426" s="33" t="s">
        <v>1587</v>
      </c>
      <c r="C2426" s="1" t="s">
        <v>7836</v>
      </c>
      <c r="D2426" s="1" t="s">
        <v>6613</v>
      </c>
      <c r="E2426" s="1" t="s">
        <v>6612</v>
      </c>
      <c r="F2426" s="62">
        <v>13685.290030968736</v>
      </c>
      <c r="G2426" s="62">
        <v>124.97505438768641</v>
      </c>
      <c r="H2426" s="62">
        <v>123.20219510990628</v>
      </c>
      <c r="I2426" s="62">
        <v>2077.8539999999998</v>
      </c>
      <c r="J2426" s="62">
        <v>2129.8864497473328</v>
      </c>
      <c r="K2426" s="62">
        <v>2077.8539999999998</v>
      </c>
      <c r="L2426" s="62">
        <v>255996.1739178992</v>
      </c>
      <c r="M2426" s="63">
        <v>13281.616634364005</v>
      </c>
      <c r="N2426" s="64">
        <f>GP_need_index[[#This Row],[Normalised weighted population]]/GP_need_index[[#This Row],[Registered population]]</f>
        <v>0.97050311716512772</v>
      </c>
    </row>
    <row r="2427" spans="1:14" hidden="1" x14ac:dyDescent="0.2">
      <c r="A2427" s="46" t="s">
        <v>13250</v>
      </c>
      <c r="B2427" s="33" t="s">
        <v>1587</v>
      </c>
      <c r="C2427" s="1" t="s">
        <v>7836</v>
      </c>
      <c r="D2427" s="1" t="s">
        <v>6613</v>
      </c>
      <c r="E2427" s="1" t="s">
        <v>6612</v>
      </c>
      <c r="F2427" s="62">
        <v>13817.671208472846</v>
      </c>
      <c r="G2427" s="62">
        <v>124.97505438768641</v>
      </c>
      <c r="H2427" s="62">
        <v>123.20219510990628</v>
      </c>
      <c r="I2427" s="62">
        <v>2077.8539999999998</v>
      </c>
      <c r="J2427" s="62">
        <v>2129.8864497473328</v>
      </c>
      <c r="K2427" s="62">
        <v>2077.8539999999998</v>
      </c>
      <c r="L2427" s="62">
        <v>255996.1739178992</v>
      </c>
      <c r="M2427" s="63">
        <v>13335.487342701814</v>
      </c>
      <c r="N2427" s="64">
        <f>GP_need_index[[#This Row],[Normalised weighted population]]/GP_need_index[[#This Row],[Registered population]]</f>
        <v>0.96510382549301343</v>
      </c>
    </row>
    <row r="2428" spans="1:14" x14ac:dyDescent="0.2">
      <c r="A2428" s="46" t="s">
        <v>13248</v>
      </c>
      <c r="B2428" s="33" t="s">
        <v>1586</v>
      </c>
      <c r="C2428" s="1" t="s">
        <v>7837</v>
      </c>
      <c r="D2428" s="1" t="s">
        <v>6613</v>
      </c>
      <c r="E2428" s="1" t="s">
        <v>6612</v>
      </c>
      <c r="F2428" s="62">
        <v>9328.5</v>
      </c>
      <c r="G2428" s="62">
        <v>109.83291407780125</v>
      </c>
      <c r="H2428" s="62">
        <v>105.26752820897718</v>
      </c>
      <c r="I2428" s="62">
        <v>2063.4160000000002</v>
      </c>
      <c r="J2428" s="62">
        <v>2129.8864497473328</v>
      </c>
      <c r="K2428" s="62">
        <v>2063.4160000000002</v>
      </c>
      <c r="L2428" s="62">
        <v>217210.70198685487</v>
      </c>
      <c r="M2428" s="63">
        <v>11221.268616242836</v>
      </c>
      <c r="N2428" s="68">
        <f>GP_need_index[[#This Row],[Normalised weighted population]]/GP_need_index[[#This Row],[Registered population]]</f>
        <v>1.2029017115552163</v>
      </c>
    </row>
    <row r="2429" spans="1:14" hidden="1" x14ac:dyDescent="0.2">
      <c r="A2429" s="46" t="s">
        <v>13249</v>
      </c>
      <c r="B2429" s="33" t="s">
        <v>1586</v>
      </c>
      <c r="C2429" s="1" t="s">
        <v>7837</v>
      </c>
      <c r="D2429" s="1" t="s">
        <v>6613</v>
      </c>
      <c r="E2429" s="1" t="s">
        <v>6612</v>
      </c>
      <c r="F2429" s="62">
        <v>9417.1738320994082</v>
      </c>
      <c r="G2429" s="62">
        <v>109.83291407780125</v>
      </c>
      <c r="H2429" s="62">
        <v>105.26752820897718</v>
      </c>
      <c r="I2429" s="62">
        <v>2063.4160000000002</v>
      </c>
      <c r="J2429" s="62">
        <v>2129.8864497473328</v>
      </c>
      <c r="K2429" s="62">
        <v>2063.4160000000002</v>
      </c>
      <c r="L2429" s="62">
        <v>217210.70198685487</v>
      </c>
      <c r="M2429" s="63">
        <v>11269.345273870056</v>
      </c>
      <c r="N2429" s="64">
        <f>GP_need_index[[#This Row],[Normalised weighted population]]/GP_need_index[[#This Row],[Registered population]]</f>
        <v>1.1966801797220021</v>
      </c>
    </row>
    <row r="2430" spans="1:14" hidden="1" x14ac:dyDescent="0.2">
      <c r="A2430" s="46" t="s">
        <v>13250</v>
      </c>
      <c r="B2430" s="33" t="s">
        <v>1586</v>
      </c>
      <c r="C2430" s="1" t="s">
        <v>7837</v>
      </c>
      <c r="D2430" s="1" t="s">
        <v>6613</v>
      </c>
      <c r="E2430" s="1" t="s">
        <v>6612</v>
      </c>
      <c r="F2430" s="62">
        <v>9501.2393797666009</v>
      </c>
      <c r="G2430" s="62">
        <v>109.83291407780125</v>
      </c>
      <c r="H2430" s="62">
        <v>105.26752820897718</v>
      </c>
      <c r="I2430" s="62">
        <v>2063.4160000000002</v>
      </c>
      <c r="J2430" s="62">
        <v>2129.8864497473328</v>
      </c>
      <c r="K2430" s="62">
        <v>2063.4160000000002</v>
      </c>
      <c r="L2430" s="62">
        <v>217210.70198685487</v>
      </c>
      <c r="M2430" s="63">
        <v>11315.054138168698</v>
      </c>
      <c r="N2430" s="64">
        <f>GP_need_index[[#This Row],[Normalised weighted population]]/GP_need_index[[#This Row],[Registered population]]</f>
        <v>1.190902963908552</v>
      </c>
    </row>
    <row r="2431" spans="1:14" x14ac:dyDescent="0.2">
      <c r="A2431" s="46" t="s">
        <v>13248</v>
      </c>
      <c r="B2431" s="33" t="s">
        <v>1580</v>
      </c>
      <c r="C2431" s="1" t="s">
        <v>7838</v>
      </c>
      <c r="D2431" s="1" t="s">
        <v>6613</v>
      </c>
      <c r="E2431" s="1" t="s">
        <v>6612</v>
      </c>
      <c r="F2431" s="62">
        <v>13514.666666666668</v>
      </c>
      <c r="G2431" s="62">
        <v>115.85618057040708</v>
      </c>
      <c r="H2431" s="62">
        <v>113.13663948001617</v>
      </c>
      <c r="I2431" s="62">
        <v>2082.759</v>
      </c>
      <c r="J2431" s="62">
        <v>2129.8864497473328</v>
      </c>
      <c r="K2431" s="62">
        <v>2082.759</v>
      </c>
      <c r="L2431" s="62">
        <v>235636.35410675901</v>
      </c>
      <c r="M2431" s="63">
        <v>12173.151695555389</v>
      </c>
      <c r="N2431" s="68">
        <f>GP_need_index[[#This Row],[Normalised weighted population]]/GP_need_index[[#This Row],[Registered population]]</f>
        <v>0.90073636263482049</v>
      </c>
    </row>
    <row r="2432" spans="1:14" hidden="1" x14ac:dyDescent="0.2">
      <c r="A2432" s="46" t="s">
        <v>13249</v>
      </c>
      <c r="B2432" s="33" t="s">
        <v>1580</v>
      </c>
      <c r="C2432" s="1" t="s">
        <v>7838</v>
      </c>
      <c r="D2432" s="1" t="s">
        <v>6613</v>
      </c>
      <c r="E2432" s="1" t="s">
        <v>6612</v>
      </c>
      <c r="F2432" s="62">
        <v>13653.899178399661</v>
      </c>
      <c r="G2432" s="62">
        <v>115.85618057040708</v>
      </c>
      <c r="H2432" s="62">
        <v>113.13663948001617</v>
      </c>
      <c r="I2432" s="62">
        <v>2082.759</v>
      </c>
      <c r="J2432" s="62">
        <v>2129.8864497473328</v>
      </c>
      <c r="K2432" s="62">
        <v>2082.759</v>
      </c>
      <c r="L2432" s="62">
        <v>235636.35410675901</v>
      </c>
      <c r="M2432" s="63">
        <v>12225.306622625247</v>
      </c>
      <c r="N2432" s="64">
        <f>GP_need_index[[#This Row],[Normalised weighted population]]/GP_need_index[[#This Row],[Registered population]]</f>
        <v>0.89537109238111012</v>
      </c>
    </row>
    <row r="2433" spans="1:14" hidden="1" x14ac:dyDescent="0.2">
      <c r="A2433" s="46" t="s">
        <v>13250</v>
      </c>
      <c r="B2433" s="33" t="s">
        <v>1580</v>
      </c>
      <c r="C2433" s="1" t="s">
        <v>7838</v>
      </c>
      <c r="D2433" s="1" t="s">
        <v>6613</v>
      </c>
      <c r="E2433" s="1" t="s">
        <v>6612</v>
      </c>
      <c r="F2433" s="62">
        <v>13785.548844302273</v>
      </c>
      <c r="G2433" s="62">
        <v>115.85618057040708</v>
      </c>
      <c r="H2433" s="62">
        <v>113.13663948001617</v>
      </c>
      <c r="I2433" s="62">
        <v>2082.759</v>
      </c>
      <c r="J2433" s="62">
        <v>2129.8864497473328</v>
      </c>
      <c r="K2433" s="62">
        <v>2082.759</v>
      </c>
      <c r="L2433" s="62">
        <v>235636.35410675901</v>
      </c>
      <c r="M2433" s="63">
        <v>12274.892900074616</v>
      </c>
      <c r="N2433" s="64">
        <f>GP_need_index[[#This Row],[Normalised weighted population]]/GP_need_index[[#This Row],[Registered population]]</f>
        <v>0.89041742470398422</v>
      </c>
    </row>
    <row r="2434" spans="1:14" x14ac:dyDescent="0.2">
      <c r="A2434" s="46" t="s">
        <v>13248</v>
      </c>
      <c r="B2434" s="33" t="s">
        <v>1607</v>
      </c>
      <c r="C2434" s="1" t="s">
        <v>7839</v>
      </c>
      <c r="D2434" s="1" t="s">
        <v>6613</v>
      </c>
      <c r="E2434" s="1" t="s">
        <v>6612</v>
      </c>
      <c r="F2434" s="62">
        <v>8439</v>
      </c>
      <c r="G2434" s="62">
        <v>75.341190810603479</v>
      </c>
      <c r="H2434" s="62">
        <v>75.673895411769166</v>
      </c>
      <c r="I2434" s="62">
        <v>2233.163</v>
      </c>
      <c r="J2434" s="62">
        <v>2129.8864497473328</v>
      </c>
      <c r="K2434" s="62">
        <v>2233.163</v>
      </c>
      <c r="L2434" s="62">
        <v>168992.14329943268</v>
      </c>
      <c r="M2434" s="63">
        <v>8730.2615232664557</v>
      </c>
      <c r="N2434" s="68">
        <f>GP_need_index[[#This Row],[Normalised weighted population]]/GP_need_index[[#This Row],[Registered population]]</f>
        <v>1.034513748461483</v>
      </c>
    </row>
    <row r="2435" spans="1:14" hidden="1" x14ac:dyDescent="0.2">
      <c r="A2435" s="46" t="s">
        <v>13249</v>
      </c>
      <c r="B2435" s="33" t="s">
        <v>1607</v>
      </c>
      <c r="C2435" s="1" t="s">
        <v>7839</v>
      </c>
      <c r="D2435" s="1" t="s">
        <v>6613</v>
      </c>
      <c r="E2435" s="1" t="s">
        <v>6612</v>
      </c>
      <c r="F2435" s="62">
        <v>8515.5358632520602</v>
      </c>
      <c r="G2435" s="62">
        <v>75.341190810603479</v>
      </c>
      <c r="H2435" s="62">
        <v>75.673895411769166</v>
      </c>
      <c r="I2435" s="62">
        <v>2233.163</v>
      </c>
      <c r="J2435" s="62">
        <v>2129.8864497473328</v>
      </c>
      <c r="K2435" s="62">
        <v>2233.163</v>
      </c>
      <c r="L2435" s="62">
        <v>168992.14329943268</v>
      </c>
      <c r="M2435" s="63">
        <v>8767.6656536374758</v>
      </c>
      <c r="N2435" s="64">
        <f>GP_need_index[[#This Row],[Normalised weighted population]]/GP_need_index[[#This Row],[Registered population]]</f>
        <v>1.0296082119122363</v>
      </c>
    </row>
    <row r="2436" spans="1:14" hidden="1" x14ac:dyDescent="0.2">
      <c r="A2436" s="46" t="s">
        <v>13250</v>
      </c>
      <c r="B2436" s="33" t="s">
        <v>1607</v>
      </c>
      <c r="C2436" s="1" t="s">
        <v>7839</v>
      </c>
      <c r="D2436" s="1" t="s">
        <v>6613</v>
      </c>
      <c r="E2436" s="1" t="s">
        <v>6612</v>
      </c>
      <c r="F2436" s="62">
        <v>8592.0854395142687</v>
      </c>
      <c r="G2436" s="62">
        <v>75.341190810603479</v>
      </c>
      <c r="H2436" s="62">
        <v>75.673895411769166</v>
      </c>
      <c r="I2436" s="62">
        <v>2233.163</v>
      </c>
      <c r="J2436" s="62">
        <v>2129.8864497473328</v>
      </c>
      <c r="K2436" s="62">
        <v>2233.163</v>
      </c>
      <c r="L2436" s="62">
        <v>168992.14329943268</v>
      </c>
      <c r="M2436" s="63">
        <v>8803.227616629878</v>
      </c>
      <c r="N2436" s="64">
        <f>GP_need_index[[#This Row],[Normalised weighted population]]/GP_need_index[[#This Row],[Registered population]]</f>
        <v>1.0245740313689835</v>
      </c>
    </row>
    <row r="2437" spans="1:14" x14ac:dyDescent="0.2">
      <c r="A2437" s="46" t="s">
        <v>13248</v>
      </c>
      <c r="B2437" s="33" t="s">
        <v>1599</v>
      </c>
      <c r="C2437" s="1" t="s">
        <v>7840</v>
      </c>
      <c r="D2437" s="1" t="s">
        <v>6613</v>
      </c>
      <c r="E2437" s="1" t="s">
        <v>6612</v>
      </c>
      <c r="F2437" s="62">
        <v>23513.916666666664</v>
      </c>
      <c r="G2437" s="62">
        <v>261.85744420701474</v>
      </c>
      <c r="H2437" s="62">
        <v>257.41655256205962</v>
      </c>
      <c r="I2437" s="62">
        <v>2151.1039999999998</v>
      </c>
      <c r="J2437" s="62">
        <v>2129.8864497473328</v>
      </c>
      <c r="K2437" s="62">
        <v>2151.1039999999998</v>
      </c>
      <c r="L2437" s="62">
        <v>553729.77588245668</v>
      </c>
      <c r="M2437" s="63">
        <v>28606.097669925221</v>
      </c>
      <c r="N2437" s="68">
        <f>GP_need_index[[#This Row],[Normalised weighted population]]/GP_need_index[[#This Row],[Registered population]]</f>
        <v>1.2165603066237465</v>
      </c>
    </row>
    <row r="2438" spans="1:14" hidden="1" x14ac:dyDescent="0.2">
      <c r="A2438" s="46" t="s">
        <v>13249</v>
      </c>
      <c r="B2438" s="33" t="s">
        <v>1599</v>
      </c>
      <c r="C2438" s="1" t="s">
        <v>7840</v>
      </c>
      <c r="D2438" s="1" t="s">
        <v>6613</v>
      </c>
      <c r="E2438" s="1" t="s">
        <v>6612</v>
      </c>
      <c r="F2438" s="62">
        <v>23734.693377415526</v>
      </c>
      <c r="G2438" s="62">
        <v>261.85744420701474</v>
      </c>
      <c r="H2438" s="62">
        <v>257.41655256205962</v>
      </c>
      <c r="I2438" s="62">
        <v>2151.1039999999998</v>
      </c>
      <c r="J2438" s="62">
        <v>2129.8864497473328</v>
      </c>
      <c r="K2438" s="62">
        <v>2151.1039999999998</v>
      </c>
      <c r="L2438" s="62">
        <v>553729.77588245668</v>
      </c>
      <c r="M2438" s="63">
        <v>28728.658283235651</v>
      </c>
      <c r="N2438" s="64">
        <f>GP_need_index[[#This Row],[Normalised weighted population]]/GP_need_index[[#This Row],[Registered population]]</f>
        <v>1.2104078121595654</v>
      </c>
    </row>
    <row r="2439" spans="1:14" hidden="1" x14ac:dyDescent="0.2">
      <c r="A2439" s="46" t="s">
        <v>13250</v>
      </c>
      <c r="B2439" s="33" t="s">
        <v>1599</v>
      </c>
      <c r="C2439" s="1" t="s">
        <v>7840</v>
      </c>
      <c r="D2439" s="1" t="s">
        <v>6613</v>
      </c>
      <c r="E2439" s="1" t="s">
        <v>6612</v>
      </c>
      <c r="F2439" s="62">
        <v>23948.872666974206</v>
      </c>
      <c r="G2439" s="62">
        <v>261.85744420701474</v>
      </c>
      <c r="H2439" s="62">
        <v>257.41655256205962</v>
      </c>
      <c r="I2439" s="62">
        <v>2151.1039999999998</v>
      </c>
      <c r="J2439" s="62">
        <v>2129.8864497473328</v>
      </c>
      <c r="K2439" s="62">
        <v>2151.1039999999998</v>
      </c>
      <c r="L2439" s="62">
        <v>553729.77588245668</v>
      </c>
      <c r="M2439" s="63">
        <v>28845.182740605436</v>
      </c>
      <c r="N2439" s="64">
        <f>GP_need_index[[#This Row],[Normalised weighted population]]/GP_need_index[[#This Row],[Registered population]]</f>
        <v>1.2044484574166743</v>
      </c>
    </row>
    <row r="2440" spans="1:14" x14ac:dyDescent="0.2">
      <c r="A2440" s="46" t="s">
        <v>13248</v>
      </c>
      <c r="B2440" s="33" t="s">
        <v>1575</v>
      </c>
      <c r="C2440" s="1" t="s">
        <v>7363</v>
      </c>
      <c r="D2440" s="1" t="s">
        <v>6613</v>
      </c>
      <c r="E2440" s="1" t="s">
        <v>6612</v>
      </c>
      <c r="F2440" s="62">
        <v>25018.833333333328</v>
      </c>
      <c r="G2440" s="62">
        <v>273.8696419801488</v>
      </c>
      <c r="H2440" s="62">
        <v>278.89740693706358</v>
      </c>
      <c r="I2440" s="62">
        <v>2212.873</v>
      </c>
      <c r="J2440" s="62">
        <v>2129.8864497473328</v>
      </c>
      <c r="K2440" s="62">
        <v>2212.873</v>
      </c>
      <c r="L2440" s="62">
        <v>617164.54158104071</v>
      </c>
      <c r="M2440" s="63">
        <v>31883.185488348256</v>
      </c>
      <c r="N2440" s="68">
        <f>GP_need_index[[#This Row],[Normalised weighted population]]/GP_need_index[[#This Row],[Registered population]]</f>
        <v>1.2743673960955384</v>
      </c>
    </row>
    <row r="2441" spans="1:14" hidden="1" x14ac:dyDescent="0.2">
      <c r="A2441" s="46" t="s">
        <v>13249</v>
      </c>
      <c r="B2441" s="33" t="s">
        <v>1575</v>
      </c>
      <c r="C2441" s="1" t="s">
        <v>7363</v>
      </c>
      <c r="D2441" s="1" t="s">
        <v>6613</v>
      </c>
      <c r="E2441" s="1" t="s">
        <v>6612</v>
      </c>
      <c r="F2441" s="62">
        <v>25246.128692739472</v>
      </c>
      <c r="G2441" s="62">
        <v>273.8696419801488</v>
      </c>
      <c r="H2441" s="62">
        <v>278.89740693706358</v>
      </c>
      <c r="I2441" s="62">
        <v>2212.873</v>
      </c>
      <c r="J2441" s="62">
        <v>2129.8864497473328</v>
      </c>
      <c r="K2441" s="62">
        <v>2212.873</v>
      </c>
      <c r="L2441" s="62">
        <v>617164.54158104071</v>
      </c>
      <c r="M2441" s="63">
        <v>32019.786530994155</v>
      </c>
      <c r="N2441" s="64">
        <f>GP_need_index[[#This Row],[Normalised weighted population]]/GP_need_index[[#This Row],[Registered population]]</f>
        <v>1.2683048130148651</v>
      </c>
    </row>
    <row r="2442" spans="1:14" hidden="1" x14ac:dyDescent="0.2">
      <c r="A2442" s="46" t="s">
        <v>13250</v>
      </c>
      <c r="B2442" s="33" t="s">
        <v>1575</v>
      </c>
      <c r="C2442" s="1" t="s">
        <v>7363</v>
      </c>
      <c r="D2442" s="1" t="s">
        <v>6613</v>
      </c>
      <c r="E2442" s="1" t="s">
        <v>6612</v>
      </c>
      <c r="F2442" s="62">
        <v>25472.569889173967</v>
      </c>
      <c r="G2442" s="62">
        <v>273.8696419801488</v>
      </c>
      <c r="H2442" s="62">
        <v>278.89740693706358</v>
      </c>
      <c r="I2442" s="62">
        <v>2212.873</v>
      </c>
      <c r="J2442" s="62">
        <v>2129.8864497473328</v>
      </c>
      <c r="K2442" s="62">
        <v>2212.873</v>
      </c>
      <c r="L2442" s="62">
        <v>617164.54158104071</v>
      </c>
      <c r="M2442" s="63">
        <v>32149.659921315266</v>
      </c>
      <c r="N2442" s="64">
        <f>GP_need_index[[#This Row],[Normalised weighted population]]/GP_need_index[[#This Row],[Registered population]]</f>
        <v>1.2621286372435909</v>
      </c>
    </row>
    <row r="2443" spans="1:14" x14ac:dyDescent="0.2">
      <c r="A2443" s="46" t="s">
        <v>13248</v>
      </c>
      <c r="B2443" s="33" t="s">
        <v>1596</v>
      </c>
      <c r="C2443" s="1" t="s">
        <v>7841</v>
      </c>
      <c r="D2443" s="1" t="s">
        <v>6613</v>
      </c>
      <c r="E2443" s="1" t="s">
        <v>6612</v>
      </c>
      <c r="F2443" s="62">
        <v>10976</v>
      </c>
      <c r="G2443" s="62">
        <v>124.99546191125501</v>
      </c>
      <c r="H2443" s="62">
        <v>124.48397453795556</v>
      </c>
      <c r="I2443" s="62">
        <v>2145.8560000000002</v>
      </c>
      <c r="J2443" s="62">
        <v>2129.8864497473328</v>
      </c>
      <c r="K2443" s="62">
        <v>2145.8560000000002</v>
      </c>
      <c r="L2443" s="62">
        <v>267124.68366611918</v>
      </c>
      <c r="M2443" s="63">
        <v>13799.862539129492</v>
      </c>
      <c r="N2443" s="68">
        <f>GP_need_index[[#This Row],[Normalised weighted population]]/GP_need_index[[#This Row],[Registered population]]</f>
        <v>1.2572761059702526</v>
      </c>
    </row>
    <row r="2444" spans="1:14" hidden="1" x14ac:dyDescent="0.2">
      <c r="A2444" s="46" t="s">
        <v>13249</v>
      </c>
      <c r="B2444" s="33" t="s">
        <v>1596</v>
      </c>
      <c r="C2444" s="1" t="s">
        <v>7841</v>
      </c>
      <c r="D2444" s="1" t="s">
        <v>6613</v>
      </c>
      <c r="E2444" s="1" t="s">
        <v>6612</v>
      </c>
      <c r="F2444" s="62">
        <v>11080.397568362183</v>
      </c>
      <c r="G2444" s="62">
        <v>124.99546191125501</v>
      </c>
      <c r="H2444" s="62">
        <v>124.48397453795556</v>
      </c>
      <c r="I2444" s="62">
        <v>2145.8560000000002</v>
      </c>
      <c r="J2444" s="62">
        <v>2129.8864497473328</v>
      </c>
      <c r="K2444" s="62">
        <v>2145.8560000000002</v>
      </c>
      <c r="L2444" s="62">
        <v>267124.68366611918</v>
      </c>
      <c r="M2444" s="63">
        <v>13858.986983012432</v>
      </c>
      <c r="N2444" s="64">
        <f>GP_need_index[[#This Row],[Normalised weighted population]]/GP_need_index[[#This Row],[Registered population]]</f>
        <v>1.2507662200302221</v>
      </c>
    </row>
    <row r="2445" spans="1:14" hidden="1" x14ac:dyDescent="0.2">
      <c r="A2445" s="46" t="s">
        <v>13250</v>
      </c>
      <c r="B2445" s="33" t="s">
        <v>1596</v>
      </c>
      <c r="C2445" s="1" t="s">
        <v>7841</v>
      </c>
      <c r="D2445" s="1" t="s">
        <v>6613</v>
      </c>
      <c r="E2445" s="1" t="s">
        <v>6612</v>
      </c>
      <c r="F2445" s="62">
        <v>11180.996161269664</v>
      </c>
      <c r="G2445" s="62">
        <v>124.99546191125501</v>
      </c>
      <c r="H2445" s="62">
        <v>124.48397453795556</v>
      </c>
      <c r="I2445" s="62">
        <v>2145.8560000000002</v>
      </c>
      <c r="J2445" s="62">
        <v>2129.8864497473328</v>
      </c>
      <c r="K2445" s="62">
        <v>2145.8560000000002</v>
      </c>
      <c r="L2445" s="62">
        <v>267124.68366611918</v>
      </c>
      <c r="M2445" s="63">
        <v>13915.199525971069</v>
      </c>
      <c r="N2445" s="64">
        <f>GP_need_index[[#This Row],[Normalised weighted population]]/GP_need_index[[#This Row],[Registered population]]</f>
        <v>1.2445402292662018</v>
      </c>
    </row>
    <row r="2446" spans="1:14" x14ac:dyDescent="0.2">
      <c r="A2446" s="46" t="s">
        <v>13248</v>
      </c>
      <c r="B2446" s="33" t="s">
        <v>1578</v>
      </c>
      <c r="C2446" s="1" t="s">
        <v>7842</v>
      </c>
      <c r="D2446" s="1" t="s">
        <v>6613</v>
      </c>
      <c r="E2446" s="1" t="s">
        <v>6612</v>
      </c>
      <c r="F2446" s="62">
        <v>7141.7500000000009</v>
      </c>
      <c r="G2446" s="62">
        <v>59.447005036895142</v>
      </c>
      <c r="H2446" s="62">
        <v>58.589377296928717</v>
      </c>
      <c r="I2446" s="62">
        <v>2198.5970000000002</v>
      </c>
      <c r="J2446" s="62">
        <v>2129.8864497473328</v>
      </c>
      <c r="K2446" s="62">
        <v>2198.5970000000002</v>
      </c>
      <c r="L2446" s="62">
        <v>128814.4291568956</v>
      </c>
      <c r="M2446" s="63">
        <v>6654.6505213402643</v>
      </c>
      <c r="N2446" s="68">
        <f>GP_need_index[[#This Row],[Normalised weighted population]]/GP_need_index[[#This Row],[Registered population]]</f>
        <v>0.93179550129033684</v>
      </c>
    </row>
    <row r="2447" spans="1:14" hidden="1" x14ac:dyDescent="0.2">
      <c r="A2447" s="46" t="s">
        <v>13249</v>
      </c>
      <c r="B2447" s="33" t="s">
        <v>1578</v>
      </c>
      <c r="C2447" s="1" t="s">
        <v>7842</v>
      </c>
      <c r="D2447" s="1" t="s">
        <v>6613</v>
      </c>
      <c r="E2447" s="1" t="s">
        <v>6612</v>
      </c>
      <c r="F2447" s="62">
        <v>7209.160453755142</v>
      </c>
      <c r="G2447" s="62">
        <v>59.447005036895142</v>
      </c>
      <c r="H2447" s="62">
        <v>58.589377296928717</v>
      </c>
      <c r="I2447" s="62">
        <v>2198.5970000000002</v>
      </c>
      <c r="J2447" s="62">
        <v>2129.8864497473328</v>
      </c>
      <c r="K2447" s="62">
        <v>2198.5970000000002</v>
      </c>
      <c r="L2447" s="62">
        <v>128814.4291568956</v>
      </c>
      <c r="M2447" s="63">
        <v>6683.1618568839285</v>
      </c>
      <c r="N2447" s="64">
        <f>GP_need_index[[#This Row],[Normalised weighted population]]/GP_need_index[[#This Row],[Registered population]]</f>
        <v>0.92703746847564905</v>
      </c>
    </row>
    <row r="2448" spans="1:14" hidden="1" x14ac:dyDescent="0.2">
      <c r="A2448" s="46" t="s">
        <v>13250</v>
      </c>
      <c r="B2448" s="33" t="s">
        <v>1578</v>
      </c>
      <c r="C2448" s="1" t="s">
        <v>7842</v>
      </c>
      <c r="D2448" s="1" t="s">
        <v>6613</v>
      </c>
      <c r="E2448" s="1" t="s">
        <v>6612</v>
      </c>
      <c r="F2448" s="62">
        <v>7274.1693267417922</v>
      </c>
      <c r="G2448" s="62">
        <v>59.447005036895142</v>
      </c>
      <c r="H2448" s="62">
        <v>58.589377296928717</v>
      </c>
      <c r="I2448" s="62">
        <v>2198.5970000000002</v>
      </c>
      <c r="J2448" s="62">
        <v>2129.8864497473328</v>
      </c>
      <c r="K2448" s="62">
        <v>2198.5970000000002</v>
      </c>
      <c r="L2448" s="62">
        <v>128814.4291568956</v>
      </c>
      <c r="M2448" s="63">
        <v>6710.2689985126854</v>
      </c>
      <c r="N2448" s="64">
        <f>GP_need_index[[#This Row],[Normalised weighted population]]/GP_need_index[[#This Row],[Registered population]]</f>
        <v>0.92247907590547029</v>
      </c>
    </row>
    <row r="2449" spans="1:14" x14ac:dyDescent="0.2">
      <c r="A2449" s="46" t="s">
        <v>13248</v>
      </c>
      <c r="B2449" s="33" t="s">
        <v>1604</v>
      </c>
      <c r="C2449" s="1" t="s">
        <v>7843</v>
      </c>
      <c r="D2449" s="1" t="s">
        <v>6613</v>
      </c>
      <c r="E2449" s="1" t="s">
        <v>6612</v>
      </c>
      <c r="F2449" s="62">
        <v>13641.166666666668</v>
      </c>
      <c r="G2449" s="62">
        <v>134.07758316054341</v>
      </c>
      <c r="H2449" s="62">
        <v>134.34179521502438</v>
      </c>
      <c r="I2449" s="62">
        <v>2070.1660000000002</v>
      </c>
      <c r="J2449" s="62">
        <v>2129.8864497473328</v>
      </c>
      <c r="K2449" s="62">
        <v>2070.1660000000002</v>
      </c>
      <c r="L2449" s="62">
        <v>278109.81683310616</v>
      </c>
      <c r="M2449" s="63">
        <v>14367.362800048584</v>
      </c>
      <c r="N2449" s="68">
        <f>GP_need_index[[#This Row],[Normalised weighted population]]/GP_need_index[[#This Row],[Registered population]]</f>
        <v>1.0532356323419489</v>
      </c>
    </row>
    <row r="2450" spans="1:14" hidden="1" x14ac:dyDescent="0.2">
      <c r="A2450" s="46" t="s">
        <v>13249</v>
      </c>
      <c r="B2450" s="33" t="s">
        <v>1604</v>
      </c>
      <c r="C2450" s="1" t="s">
        <v>7843</v>
      </c>
      <c r="D2450" s="1" t="s">
        <v>6613</v>
      </c>
      <c r="E2450" s="1" t="s">
        <v>6612</v>
      </c>
      <c r="F2450" s="62">
        <v>13786.138157551626</v>
      </c>
      <c r="G2450" s="62">
        <v>134.07758316054341</v>
      </c>
      <c r="H2450" s="62">
        <v>134.34179521502438</v>
      </c>
      <c r="I2450" s="62">
        <v>2070.1660000000002</v>
      </c>
      <c r="J2450" s="62">
        <v>2129.8864497473328</v>
      </c>
      <c r="K2450" s="62">
        <v>2070.1660000000002</v>
      </c>
      <c r="L2450" s="62">
        <v>278109.81683310616</v>
      </c>
      <c r="M2450" s="63">
        <v>14428.918654913707</v>
      </c>
      <c r="N2450" s="64">
        <f>GP_need_index[[#This Row],[Normalised weighted population]]/GP_need_index[[#This Row],[Registered population]]</f>
        <v>1.046625130984197</v>
      </c>
    </row>
    <row r="2451" spans="1:14" hidden="1" x14ac:dyDescent="0.2">
      <c r="A2451" s="46" t="s">
        <v>13250</v>
      </c>
      <c r="B2451" s="33" t="s">
        <v>1604</v>
      </c>
      <c r="C2451" s="1" t="s">
        <v>7843</v>
      </c>
      <c r="D2451" s="1" t="s">
        <v>6613</v>
      </c>
      <c r="E2451" s="1" t="s">
        <v>6612</v>
      </c>
      <c r="F2451" s="62">
        <v>13924.141336892984</v>
      </c>
      <c r="G2451" s="62">
        <v>134.07758316054341</v>
      </c>
      <c r="H2451" s="62">
        <v>134.34179521502438</v>
      </c>
      <c r="I2451" s="62">
        <v>2070.1660000000002</v>
      </c>
      <c r="J2451" s="62">
        <v>2129.8864497473328</v>
      </c>
      <c r="K2451" s="62">
        <v>2070.1660000000002</v>
      </c>
      <c r="L2451" s="62">
        <v>278109.81683310616</v>
      </c>
      <c r="M2451" s="63">
        <v>14487.442860956344</v>
      </c>
      <c r="N2451" s="64">
        <f>GP_need_index[[#This Row],[Normalised weighted population]]/GP_need_index[[#This Row],[Registered population]]</f>
        <v>1.0404550277417002</v>
      </c>
    </row>
    <row r="2452" spans="1:14" x14ac:dyDescent="0.2">
      <c r="A2452" s="46" t="s">
        <v>13248</v>
      </c>
      <c r="B2452" s="33" t="s">
        <v>1582</v>
      </c>
      <c r="C2452" s="1" t="s">
        <v>7844</v>
      </c>
      <c r="D2452" s="1" t="s">
        <v>6613</v>
      </c>
      <c r="E2452" s="1" t="s">
        <v>6612</v>
      </c>
      <c r="F2452" s="62">
        <v>12162.500000000002</v>
      </c>
      <c r="G2452" s="62">
        <v>133.12088174273163</v>
      </c>
      <c r="H2452" s="62">
        <v>132.62017707381733</v>
      </c>
      <c r="I2452" s="62">
        <v>2076.2429999999999</v>
      </c>
      <c r="J2452" s="62">
        <v>2129.8864497473328</v>
      </c>
      <c r="K2452" s="62">
        <v>2076.2429999999999</v>
      </c>
      <c r="L2452" s="62">
        <v>275351.71430827369</v>
      </c>
      <c r="M2452" s="63">
        <v>14224.877144327274</v>
      </c>
      <c r="N2452" s="68">
        <f>GP_need_index[[#This Row],[Normalised weighted population]]/GP_need_index[[#This Row],[Registered population]]</f>
        <v>1.1695685216301972</v>
      </c>
    </row>
    <row r="2453" spans="1:14" hidden="1" x14ac:dyDescent="0.2">
      <c r="A2453" s="46" t="s">
        <v>13249</v>
      </c>
      <c r="B2453" s="33" t="s">
        <v>1582</v>
      </c>
      <c r="C2453" s="1" t="s">
        <v>7844</v>
      </c>
      <c r="D2453" s="1" t="s">
        <v>6613</v>
      </c>
      <c r="E2453" s="1" t="s">
        <v>6612</v>
      </c>
      <c r="F2453" s="62">
        <v>12278.334730991664</v>
      </c>
      <c r="G2453" s="62">
        <v>133.12088174273163</v>
      </c>
      <c r="H2453" s="62">
        <v>132.62017707381733</v>
      </c>
      <c r="I2453" s="62">
        <v>2076.2429999999999</v>
      </c>
      <c r="J2453" s="62">
        <v>2129.8864497473328</v>
      </c>
      <c r="K2453" s="62">
        <v>2076.2429999999999</v>
      </c>
      <c r="L2453" s="62">
        <v>275351.71430827369</v>
      </c>
      <c r="M2453" s="63">
        <v>14285.822530419109</v>
      </c>
      <c r="N2453" s="64">
        <f>GP_need_index[[#This Row],[Normalised weighted population]]/GP_need_index[[#This Row],[Registered population]]</f>
        <v>1.1634983768898528</v>
      </c>
    </row>
    <row r="2454" spans="1:14" hidden="1" x14ac:dyDescent="0.2">
      <c r="A2454" s="46" t="s">
        <v>13250</v>
      </c>
      <c r="B2454" s="33" t="s">
        <v>1582</v>
      </c>
      <c r="C2454" s="1" t="s">
        <v>7844</v>
      </c>
      <c r="D2454" s="1" t="s">
        <v>6613</v>
      </c>
      <c r="E2454" s="1" t="s">
        <v>6612</v>
      </c>
      <c r="F2454" s="62">
        <v>12391.187435007836</v>
      </c>
      <c r="G2454" s="62">
        <v>133.12088174273163</v>
      </c>
      <c r="H2454" s="62">
        <v>132.62017707381733</v>
      </c>
      <c r="I2454" s="62">
        <v>2076.2429999999999</v>
      </c>
      <c r="J2454" s="62">
        <v>2129.8864497473328</v>
      </c>
      <c r="K2454" s="62">
        <v>2076.2429999999999</v>
      </c>
      <c r="L2454" s="62">
        <v>275351.71430827369</v>
      </c>
      <c r="M2454" s="63">
        <v>14343.766333503347</v>
      </c>
      <c r="N2454" s="64">
        <f>GP_need_index[[#This Row],[Normalised weighted population]]/GP_need_index[[#This Row],[Registered population]]</f>
        <v>1.1575780294452689</v>
      </c>
    </row>
    <row r="2455" spans="1:14" x14ac:dyDescent="0.2">
      <c r="A2455" s="46" t="s">
        <v>13248</v>
      </c>
      <c r="B2455" s="33" t="s">
        <v>1598</v>
      </c>
      <c r="C2455" s="1" t="s">
        <v>7845</v>
      </c>
      <c r="D2455" s="1" t="s">
        <v>6613</v>
      </c>
      <c r="E2455" s="1" t="s">
        <v>6612</v>
      </c>
      <c r="F2455" s="62">
        <v>8383</v>
      </c>
      <c r="G2455" s="62">
        <v>110.19970824459681</v>
      </c>
      <c r="H2455" s="62">
        <v>110.79236761026455</v>
      </c>
      <c r="I2455" s="62">
        <v>2218.819</v>
      </c>
      <c r="J2455" s="62">
        <v>2129.8864497473328</v>
      </c>
      <c r="K2455" s="62">
        <v>2218.819</v>
      </c>
      <c r="L2455" s="62">
        <v>245828.21030863957</v>
      </c>
      <c r="M2455" s="63">
        <v>12699.670670418529</v>
      </c>
      <c r="N2455" s="68">
        <f>GP_need_index[[#This Row],[Normalised weighted population]]/GP_need_index[[#This Row],[Registered population]]</f>
        <v>1.5149314887771119</v>
      </c>
    </row>
    <row r="2456" spans="1:14" hidden="1" x14ac:dyDescent="0.2">
      <c r="A2456" s="46" t="s">
        <v>13249</v>
      </c>
      <c r="B2456" s="33" t="s">
        <v>1598</v>
      </c>
      <c r="C2456" s="1" t="s">
        <v>7845</v>
      </c>
      <c r="D2456" s="1" t="s">
        <v>6613</v>
      </c>
      <c r="E2456" s="1" t="s">
        <v>6612</v>
      </c>
      <c r="F2456" s="62">
        <v>8461.3211765564847</v>
      </c>
      <c r="G2456" s="62">
        <v>110.19970824459681</v>
      </c>
      <c r="H2456" s="62">
        <v>110.79236761026455</v>
      </c>
      <c r="I2456" s="62">
        <v>2218.819</v>
      </c>
      <c r="J2456" s="62">
        <v>2129.8864497473328</v>
      </c>
      <c r="K2456" s="62">
        <v>2218.819</v>
      </c>
      <c r="L2456" s="62">
        <v>245828.21030863957</v>
      </c>
      <c r="M2456" s="63">
        <v>12754.081427319616</v>
      </c>
      <c r="N2456" s="64">
        <f>GP_need_index[[#This Row],[Normalised weighted population]]/GP_need_index[[#This Row],[Registered population]]</f>
        <v>1.5073392394862573</v>
      </c>
    </row>
    <row r="2457" spans="1:14" hidden="1" x14ac:dyDescent="0.2">
      <c r="A2457" s="46" t="s">
        <v>13250</v>
      </c>
      <c r="B2457" s="33" t="s">
        <v>1598</v>
      </c>
      <c r="C2457" s="1" t="s">
        <v>7845</v>
      </c>
      <c r="D2457" s="1" t="s">
        <v>6613</v>
      </c>
      <c r="E2457" s="1" t="s">
        <v>6612</v>
      </c>
      <c r="F2457" s="62">
        <v>8535.9874178735627</v>
      </c>
      <c r="G2457" s="62">
        <v>110.19970824459681</v>
      </c>
      <c r="H2457" s="62">
        <v>110.79236761026455</v>
      </c>
      <c r="I2457" s="62">
        <v>2218.819</v>
      </c>
      <c r="J2457" s="62">
        <v>2129.8864497473328</v>
      </c>
      <c r="K2457" s="62">
        <v>2218.819</v>
      </c>
      <c r="L2457" s="62">
        <v>245828.21030863957</v>
      </c>
      <c r="M2457" s="63">
        <v>12805.81243413923</v>
      </c>
      <c r="N2457" s="64">
        <f>GP_need_index[[#This Row],[Normalised weighted population]]/GP_need_index[[#This Row],[Registered population]]</f>
        <v>1.5002145396003106</v>
      </c>
    </row>
    <row r="2458" spans="1:14" x14ac:dyDescent="0.2">
      <c r="A2458" s="46" t="s">
        <v>13248</v>
      </c>
      <c r="B2458" s="33" t="s">
        <v>1576</v>
      </c>
      <c r="C2458" s="1" t="s">
        <v>7846</v>
      </c>
      <c r="D2458" s="1" t="s">
        <v>6613</v>
      </c>
      <c r="E2458" s="1" t="s">
        <v>6612</v>
      </c>
      <c r="F2458" s="62">
        <v>7292.25</v>
      </c>
      <c r="G2458" s="62">
        <v>92.990582679112919</v>
      </c>
      <c r="H2458" s="62">
        <v>97.365803206382992</v>
      </c>
      <c r="I2458" s="62">
        <v>1953.595</v>
      </c>
      <c r="J2458" s="62">
        <v>2129.8864497473328</v>
      </c>
      <c r="K2458" s="62">
        <v>1953.595</v>
      </c>
      <c r="L2458" s="62">
        <v>190213.34631497378</v>
      </c>
      <c r="M2458" s="63">
        <v>9826.5648693677922</v>
      </c>
      <c r="N2458" s="68">
        <f>GP_need_index[[#This Row],[Normalised weighted population]]/GP_need_index[[#This Row],[Registered population]]</f>
        <v>1.3475353792543854</v>
      </c>
    </row>
    <row r="2459" spans="1:14" hidden="1" x14ac:dyDescent="0.2">
      <c r="A2459" s="46" t="s">
        <v>13249</v>
      </c>
      <c r="B2459" s="33" t="s">
        <v>1576</v>
      </c>
      <c r="C2459" s="1" t="s">
        <v>7846</v>
      </c>
      <c r="D2459" s="1" t="s">
        <v>6613</v>
      </c>
      <c r="E2459" s="1" t="s">
        <v>6612</v>
      </c>
      <c r="F2459" s="62">
        <v>7349.595815745346</v>
      </c>
      <c r="G2459" s="62">
        <v>92.990582679112919</v>
      </c>
      <c r="H2459" s="62">
        <v>97.365803206382992</v>
      </c>
      <c r="I2459" s="62">
        <v>1953.595</v>
      </c>
      <c r="J2459" s="62">
        <v>2129.8864497473328</v>
      </c>
      <c r="K2459" s="62">
        <v>1953.595</v>
      </c>
      <c r="L2459" s="62">
        <v>190213.34631497378</v>
      </c>
      <c r="M2459" s="63">
        <v>9868.6660266462513</v>
      </c>
      <c r="N2459" s="64">
        <f>GP_need_index[[#This Row],[Normalised weighted population]]/GP_need_index[[#This Row],[Registered population]]</f>
        <v>1.3427494890949236</v>
      </c>
    </row>
    <row r="2460" spans="1:14" hidden="1" x14ac:dyDescent="0.2">
      <c r="A2460" s="46" t="s">
        <v>13250</v>
      </c>
      <c r="B2460" s="33" t="s">
        <v>1576</v>
      </c>
      <c r="C2460" s="1" t="s">
        <v>7846</v>
      </c>
      <c r="D2460" s="1" t="s">
        <v>6613</v>
      </c>
      <c r="E2460" s="1" t="s">
        <v>6612</v>
      </c>
      <c r="F2460" s="62">
        <v>7409.3791117692672</v>
      </c>
      <c r="G2460" s="62">
        <v>92.990582679112919</v>
      </c>
      <c r="H2460" s="62">
        <v>97.365803206382992</v>
      </c>
      <c r="I2460" s="62">
        <v>1953.595</v>
      </c>
      <c r="J2460" s="62">
        <v>2129.8864497473328</v>
      </c>
      <c r="K2460" s="62">
        <v>1953.595</v>
      </c>
      <c r="L2460" s="62">
        <v>190213.34631497378</v>
      </c>
      <c r="M2460" s="63">
        <v>9908.6936862181446</v>
      </c>
      <c r="N2460" s="64">
        <f>GP_need_index[[#This Row],[Normalised weighted population]]/GP_need_index[[#This Row],[Registered population]]</f>
        <v>1.3373176803004851</v>
      </c>
    </row>
    <row r="2461" spans="1:14" x14ac:dyDescent="0.2">
      <c r="A2461" s="46" t="s">
        <v>13248</v>
      </c>
      <c r="B2461" s="33" t="s">
        <v>1590</v>
      </c>
      <c r="C2461" s="1" t="s">
        <v>7847</v>
      </c>
      <c r="D2461" s="1" t="s">
        <v>6613</v>
      </c>
      <c r="E2461" s="1" t="s">
        <v>6612</v>
      </c>
      <c r="F2461" s="62">
        <v>14589.666666666664</v>
      </c>
      <c r="G2461" s="62">
        <v>155.79506736736067</v>
      </c>
      <c r="H2461" s="62">
        <v>157.95091321622886</v>
      </c>
      <c r="I2461" s="62">
        <v>2147.2240000000002</v>
      </c>
      <c r="J2461" s="62">
        <v>2129.8864497473328</v>
      </c>
      <c r="K2461" s="62">
        <v>2147.2240000000002</v>
      </c>
      <c r="L2461" s="62">
        <v>339155.99167980382</v>
      </c>
      <c r="M2461" s="63">
        <v>17521.054214343523</v>
      </c>
      <c r="N2461" s="68">
        <f>GP_need_index[[#This Row],[Normalised weighted population]]/GP_need_index[[#This Row],[Registered population]]</f>
        <v>1.2009221742107559</v>
      </c>
    </row>
    <row r="2462" spans="1:14" hidden="1" x14ac:dyDescent="0.2">
      <c r="A2462" s="46" t="s">
        <v>13249</v>
      </c>
      <c r="B2462" s="33" t="s">
        <v>1590</v>
      </c>
      <c r="C2462" s="1" t="s">
        <v>7847</v>
      </c>
      <c r="D2462" s="1" t="s">
        <v>6613</v>
      </c>
      <c r="E2462" s="1" t="s">
        <v>6612</v>
      </c>
      <c r="F2462" s="62">
        <v>14726.534754316774</v>
      </c>
      <c r="G2462" s="62">
        <v>155.79506736736067</v>
      </c>
      <c r="H2462" s="62">
        <v>157.95091321622886</v>
      </c>
      <c r="I2462" s="62">
        <v>2147.2240000000002</v>
      </c>
      <c r="J2462" s="62">
        <v>2129.8864497473328</v>
      </c>
      <c r="K2462" s="62">
        <v>2147.2240000000002</v>
      </c>
      <c r="L2462" s="62">
        <v>339155.99167980382</v>
      </c>
      <c r="M2462" s="63">
        <v>17596.121816193074</v>
      </c>
      <c r="N2462" s="64">
        <f>GP_need_index[[#This Row],[Normalised weighted population]]/GP_need_index[[#This Row],[Registered population]]</f>
        <v>1.1948582684079934</v>
      </c>
    </row>
    <row r="2463" spans="1:14" hidden="1" x14ac:dyDescent="0.2">
      <c r="A2463" s="46" t="s">
        <v>13250</v>
      </c>
      <c r="B2463" s="33" t="s">
        <v>1590</v>
      </c>
      <c r="C2463" s="1" t="s">
        <v>7847</v>
      </c>
      <c r="D2463" s="1" t="s">
        <v>6613</v>
      </c>
      <c r="E2463" s="1" t="s">
        <v>6612</v>
      </c>
      <c r="F2463" s="62">
        <v>14858.27172690169</v>
      </c>
      <c r="G2463" s="62">
        <v>155.79506736736067</v>
      </c>
      <c r="H2463" s="62">
        <v>157.95091321622886</v>
      </c>
      <c r="I2463" s="62">
        <v>2147.2240000000002</v>
      </c>
      <c r="J2463" s="62">
        <v>2129.8864497473328</v>
      </c>
      <c r="K2463" s="62">
        <v>2147.2240000000002</v>
      </c>
      <c r="L2463" s="62">
        <v>339155.99167980382</v>
      </c>
      <c r="M2463" s="63">
        <v>17667.492310639067</v>
      </c>
      <c r="N2463" s="64">
        <f>GP_need_index[[#This Row],[Normalised weighted population]]/GP_need_index[[#This Row],[Registered population]]</f>
        <v>1.189067788998039</v>
      </c>
    </row>
    <row r="2464" spans="1:14" x14ac:dyDescent="0.2">
      <c r="A2464" s="46" t="s">
        <v>13248</v>
      </c>
      <c r="B2464" s="33" t="s">
        <v>1573</v>
      </c>
      <c r="C2464" s="1" t="s">
        <v>7848</v>
      </c>
      <c r="D2464" s="1" t="s">
        <v>6613</v>
      </c>
      <c r="E2464" s="1" t="s">
        <v>6612</v>
      </c>
      <c r="F2464" s="62">
        <v>14228.333333333334</v>
      </c>
      <c r="G2464" s="62">
        <v>138.58775693235168</v>
      </c>
      <c r="H2464" s="62">
        <v>137.93218454866016</v>
      </c>
      <c r="I2464" s="62">
        <v>2206.0990000000002</v>
      </c>
      <c r="J2464" s="62">
        <v>2129.8864497473328</v>
      </c>
      <c r="K2464" s="62">
        <v>2206.0990000000002</v>
      </c>
      <c r="L2464" s="62">
        <v>304292.05440061464</v>
      </c>
      <c r="M2464" s="63">
        <v>15719.956931147506</v>
      </c>
      <c r="N2464" s="68">
        <f>GP_need_index[[#This Row],[Normalised weighted population]]/GP_need_index[[#This Row],[Registered population]]</f>
        <v>1.1048347380448054</v>
      </c>
    </row>
    <row r="2465" spans="1:14" hidden="1" x14ac:dyDescent="0.2">
      <c r="A2465" s="46" t="s">
        <v>13249</v>
      </c>
      <c r="B2465" s="33" t="s">
        <v>1573</v>
      </c>
      <c r="C2465" s="1" t="s">
        <v>7848</v>
      </c>
      <c r="D2465" s="1" t="s">
        <v>6613</v>
      </c>
      <c r="E2465" s="1" t="s">
        <v>6612</v>
      </c>
      <c r="F2465" s="62">
        <v>14360.87975041392</v>
      </c>
      <c r="G2465" s="62">
        <v>138.58775693235168</v>
      </c>
      <c r="H2465" s="62">
        <v>137.93218454866016</v>
      </c>
      <c r="I2465" s="62">
        <v>2206.0990000000002</v>
      </c>
      <c r="J2465" s="62">
        <v>2129.8864497473328</v>
      </c>
      <c r="K2465" s="62">
        <v>2206.0990000000002</v>
      </c>
      <c r="L2465" s="62">
        <v>304292.05440061464</v>
      </c>
      <c r="M2465" s="63">
        <v>15787.307870969003</v>
      </c>
      <c r="N2465" s="64">
        <f>GP_need_index[[#This Row],[Normalised weighted population]]/GP_need_index[[#This Row],[Registered population]]</f>
        <v>1.0993273493926421</v>
      </c>
    </row>
    <row r="2466" spans="1:14" hidden="1" x14ac:dyDescent="0.2">
      <c r="A2466" s="46" t="s">
        <v>13250</v>
      </c>
      <c r="B2466" s="33" t="s">
        <v>1573</v>
      </c>
      <c r="C2466" s="1" t="s">
        <v>7848</v>
      </c>
      <c r="D2466" s="1" t="s">
        <v>6613</v>
      </c>
      <c r="E2466" s="1" t="s">
        <v>6612</v>
      </c>
      <c r="F2466" s="62">
        <v>14489.657822230247</v>
      </c>
      <c r="G2466" s="62">
        <v>138.58775693235168</v>
      </c>
      <c r="H2466" s="62">
        <v>137.93218454866016</v>
      </c>
      <c r="I2466" s="62">
        <v>2206.0990000000002</v>
      </c>
      <c r="J2466" s="62">
        <v>2129.8864497473328</v>
      </c>
      <c r="K2466" s="62">
        <v>2206.0990000000002</v>
      </c>
      <c r="L2466" s="62">
        <v>304292.05440061464</v>
      </c>
      <c r="M2466" s="63">
        <v>15851.341751871403</v>
      </c>
      <c r="N2466" s="64">
        <f>GP_need_index[[#This Row],[Normalised weighted population]]/GP_need_index[[#This Row],[Registered population]]</f>
        <v>1.0939762654403087</v>
      </c>
    </row>
    <row r="2467" spans="1:14" x14ac:dyDescent="0.2">
      <c r="A2467" s="46" t="s">
        <v>13248</v>
      </c>
      <c r="B2467" s="33" t="s">
        <v>1600</v>
      </c>
      <c r="C2467" s="1" t="s">
        <v>7849</v>
      </c>
      <c r="D2467" s="1" t="s">
        <v>6613</v>
      </c>
      <c r="E2467" s="1" t="s">
        <v>6612</v>
      </c>
      <c r="F2467" s="62">
        <v>10803.416666666668</v>
      </c>
      <c r="G2467" s="62">
        <v>96.864175138474039</v>
      </c>
      <c r="H2467" s="62">
        <v>96.418082354045367</v>
      </c>
      <c r="I2467" s="62">
        <v>2072.982</v>
      </c>
      <c r="J2467" s="62">
        <v>2129.8864497473328</v>
      </c>
      <c r="K2467" s="62">
        <v>2072.982</v>
      </c>
      <c r="L2467" s="62">
        <v>199872.94919445366</v>
      </c>
      <c r="M2467" s="63">
        <v>10325.587236338626</v>
      </c>
      <c r="N2467" s="68">
        <f>GP_need_index[[#This Row],[Normalised weighted population]]/GP_need_index[[#This Row],[Registered population]]</f>
        <v>0.95577052657772998</v>
      </c>
    </row>
    <row r="2468" spans="1:14" hidden="1" x14ac:dyDescent="0.2">
      <c r="A2468" s="46" t="s">
        <v>13249</v>
      </c>
      <c r="B2468" s="33" t="s">
        <v>1600</v>
      </c>
      <c r="C2468" s="1" t="s">
        <v>7849</v>
      </c>
      <c r="D2468" s="1" t="s">
        <v>6613</v>
      </c>
      <c r="E2468" s="1" t="s">
        <v>6612</v>
      </c>
      <c r="F2468" s="62">
        <v>10905.084428956132</v>
      </c>
      <c r="G2468" s="62">
        <v>96.864175138474039</v>
      </c>
      <c r="H2468" s="62">
        <v>96.418082354045367</v>
      </c>
      <c r="I2468" s="62">
        <v>2072.982</v>
      </c>
      <c r="J2468" s="62">
        <v>2129.8864497473328</v>
      </c>
      <c r="K2468" s="62">
        <v>2072.982</v>
      </c>
      <c r="L2468" s="62">
        <v>199872.94919445366</v>
      </c>
      <c r="M2468" s="63">
        <v>10369.826416358153</v>
      </c>
      <c r="N2468" s="64">
        <f>GP_need_index[[#This Row],[Normalised weighted population]]/GP_need_index[[#This Row],[Registered population]]</f>
        <v>0.95091665579619777</v>
      </c>
    </row>
    <row r="2469" spans="1:14" hidden="1" x14ac:dyDescent="0.2">
      <c r="A2469" s="46" t="s">
        <v>13250</v>
      </c>
      <c r="B2469" s="33" t="s">
        <v>1600</v>
      </c>
      <c r="C2469" s="1" t="s">
        <v>7849</v>
      </c>
      <c r="D2469" s="1" t="s">
        <v>6613</v>
      </c>
      <c r="E2469" s="1" t="s">
        <v>6612</v>
      </c>
      <c r="F2469" s="62">
        <v>11002.712645871112</v>
      </c>
      <c r="G2469" s="62">
        <v>96.864175138474039</v>
      </c>
      <c r="H2469" s="62">
        <v>96.418082354045367</v>
      </c>
      <c r="I2469" s="62">
        <v>2072.982</v>
      </c>
      <c r="J2469" s="62">
        <v>2129.8864497473328</v>
      </c>
      <c r="K2469" s="62">
        <v>2072.982</v>
      </c>
      <c r="L2469" s="62">
        <v>199872.94919445366</v>
      </c>
      <c r="M2469" s="63">
        <v>10411.886800253287</v>
      </c>
      <c r="N2469" s="64">
        <f>GP_need_index[[#This Row],[Normalised weighted population]]/GP_need_index[[#This Row],[Registered population]]</f>
        <v>0.94630180168891909</v>
      </c>
    </row>
    <row r="2470" spans="1:14" x14ac:dyDescent="0.2">
      <c r="A2470" s="46" t="s">
        <v>13248</v>
      </c>
      <c r="B2470" s="33" t="s">
        <v>1605</v>
      </c>
      <c r="C2470" s="1" t="s">
        <v>7850</v>
      </c>
      <c r="D2470" s="1" t="s">
        <v>6613</v>
      </c>
      <c r="E2470" s="1" t="s">
        <v>6614</v>
      </c>
      <c r="F2470" s="62">
        <v>31003.583333333332</v>
      </c>
      <c r="G2470" s="62">
        <v>335.16662384471397</v>
      </c>
      <c r="H2470" s="62">
        <v>336.79884387317969</v>
      </c>
      <c r="I2470" s="62">
        <v>2132.17</v>
      </c>
      <c r="J2470" s="62">
        <v>2084.3127686593148</v>
      </c>
      <c r="K2470" s="62">
        <v>2132.17</v>
      </c>
      <c r="L2470" s="62">
        <v>718112.39094107761</v>
      </c>
      <c r="M2470" s="63">
        <v>37098.22748922326</v>
      </c>
      <c r="N2470" s="68">
        <f>GP_need_index[[#This Row],[Normalised weighted population]]/GP_need_index[[#This Row],[Registered population]]</f>
        <v>1.1965787015766434</v>
      </c>
    </row>
    <row r="2471" spans="1:14" hidden="1" x14ac:dyDescent="0.2">
      <c r="A2471" s="46" t="s">
        <v>13249</v>
      </c>
      <c r="B2471" s="33" t="s">
        <v>1605</v>
      </c>
      <c r="C2471" s="1" t="s">
        <v>7850</v>
      </c>
      <c r="D2471" s="1" t="s">
        <v>6613</v>
      </c>
      <c r="E2471" s="1" t="s">
        <v>6614</v>
      </c>
      <c r="F2471" s="62">
        <v>31091.368112643613</v>
      </c>
      <c r="G2471" s="62">
        <v>335.16662384471397</v>
      </c>
      <c r="H2471" s="62">
        <v>336.79884387317969</v>
      </c>
      <c r="I2471" s="62">
        <v>2132.17</v>
      </c>
      <c r="J2471" s="62">
        <v>2084.3127686593148</v>
      </c>
      <c r="K2471" s="62">
        <v>2132.17</v>
      </c>
      <c r="L2471" s="62">
        <v>718112.39094107761</v>
      </c>
      <c r="M2471" s="63">
        <v>37257.171976034173</v>
      </c>
      <c r="N2471" s="64">
        <f>GP_need_index[[#This Row],[Normalised weighted population]]/GP_need_index[[#This Row],[Registered population]]</f>
        <v>1.1983124010835398</v>
      </c>
    </row>
    <row r="2472" spans="1:14" hidden="1" x14ac:dyDescent="0.2">
      <c r="A2472" s="46" t="s">
        <v>13250</v>
      </c>
      <c r="B2472" s="33" t="s">
        <v>1605</v>
      </c>
      <c r="C2472" s="1" t="s">
        <v>7850</v>
      </c>
      <c r="D2472" s="1" t="s">
        <v>6613</v>
      </c>
      <c r="E2472" s="1" t="s">
        <v>6614</v>
      </c>
      <c r="F2472" s="62">
        <v>31163.599013816711</v>
      </c>
      <c r="G2472" s="62">
        <v>335.16662384471397</v>
      </c>
      <c r="H2472" s="62">
        <v>336.79884387317969</v>
      </c>
      <c r="I2472" s="62">
        <v>2132.17</v>
      </c>
      <c r="J2472" s="62">
        <v>2084.3127686593148</v>
      </c>
      <c r="K2472" s="62">
        <v>2132.17</v>
      </c>
      <c r="L2472" s="62">
        <v>718112.39094107761</v>
      </c>
      <c r="M2472" s="63">
        <v>37408.288387557419</v>
      </c>
      <c r="N2472" s="64">
        <f>GP_need_index[[#This Row],[Normalised weighted population]]/GP_need_index[[#This Row],[Registered population]]</f>
        <v>1.200384088210481</v>
      </c>
    </row>
    <row r="2473" spans="1:14" x14ac:dyDescent="0.2">
      <c r="A2473" s="46" t="s">
        <v>13248</v>
      </c>
      <c r="B2473" s="33" t="s">
        <v>1581</v>
      </c>
      <c r="C2473" s="1" t="s">
        <v>7851</v>
      </c>
      <c r="D2473" s="1" t="s">
        <v>6613</v>
      </c>
      <c r="E2473" s="1" t="s">
        <v>6612</v>
      </c>
      <c r="F2473" s="62">
        <v>21395.5</v>
      </c>
      <c r="G2473" s="62">
        <v>208.81691745460802</v>
      </c>
      <c r="H2473" s="62">
        <v>209.31497079270781</v>
      </c>
      <c r="I2473" s="62">
        <v>2026.4059999999999</v>
      </c>
      <c r="J2473" s="62">
        <v>2129.8864497473328</v>
      </c>
      <c r="K2473" s="62">
        <v>2026.4059999999999</v>
      </c>
      <c r="L2473" s="62">
        <v>424157.11270416784</v>
      </c>
      <c r="M2473" s="63">
        <v>21912.276207419531</v>
      </c>
      <c r="N2473" s="68">
        <f>GP_need_index[[#This Row],[Normalised weighted population]]/GP_need_index[[#This Row],[Registered population]]</f>
        <v>1.0241534999144462</v>
      </c>
    </row>
    <row r="2474" spans="1:14" hidden="1" x14ac:dyDescent="0.2">
      <c r="A2474" s="46" t="s">
        <v>13249</v>
      </c>
      <c r="B2474" s="33" t="s">
        <v>1581</v>
      </c>
      <c r="C2474" s="1" t="s">
        <v>7851</v>
      </c>
      <c r="D2474" s="1" t="s">
        <v>6613</v>
      </c>
      <c r="E2474" s="1" t="s">
        <v>6612</v>
      </c>
      <c r="F2474" s="62">
        <v>21604.840496067904</v>
      </c>
      <c r="G2474" s="62">
        <v>208.81691745460802</v>
      </c>
      <c r="H2474" s="62">
        <v>209.31497079270781</v>
      </c>
      <c r="I2474" s="62">
        <v>2026.4059999999999</v>
      </c>
      <c r="J2474" s="62">
        <v>2129.8864497473328</v>
      </c>
      <c r="K2474" s="62">
        <v>2026.4059999999999</v>
      </c>
      <c r="L2474" s="62">
        <v>424157.11270416784</v>
      </c>
      <c r="M2474" s="63">
        <v>22006.157660318029</v>
      </c>
      <c r="N2474" s="64">
        <f>GP_need_index[[#This Row],[Normalised weighted population]]/GP_need_index[[#This Row],[Registered population]]</f>
        <v>1.0185753356671698</v>
      </c>
    </row>
    <row r="2475" spans="1:14" hidden="1" x14ac:dyDescent="0.2">
      <c r="A2475" s="46" t="s">
        <v>13250</v>
      </c>
      <c r="B2475" s="33" t="s">
        <v>1581</v>
      </c>
      <c r="C2475" s="1" t="s">
        <v>7851</v>
      </c>
      <c r="D2475" s="1" t="s">
        <v>6613</v>
      </c>
      <c r="E2475" s="1" t="s">
        <v>6612</v>
      </c>
      <c r="F2475" s="62">
        <v>21804.351661325338</v>
      </c>
      <c r="G2475" s="62">
        <v>208.81691745460802</v>
      </c>
      <c r="H2475" s="62">
        <v>209.31497079270781</v>
      </c>
      <c r="I2475" s="62">
        <v>2026.4059999999999</v>
      </c>
      <c r="J2475" s="62">
        <v>2129.8864497473328</v>
      </c>
      <c r="K2475" s="62">
        <v>2026.4059999999999</v>
      </c>
      <c r="L2475" s="62">
        <v>424157.11270416784</v>
      </c>
      <c r="M2475" s="63">
        <v>22095.415416628173</v>
      </c>
      <c r="N2475" s="64">
        <f>GP_need_index[[#This Row],[Normalised weighted population]]/GP_need_index[[#This Row],[Registered population]]</f>
        <v>1.0133488837376945</v>
      </c>
    </row>
    <row r="2476" spans="1:14" x14ac:dyDescent="0.2">
      <c r="A2476" s="46" t="s">
        <v>13248</v>
      </c>
      <c r="B2476" s="33" t="s">
        <v>1606</v>
      </c>
      <c r="C2476" s="1" t="s">
        <v>7852</v>
      </c>
      <c r="D2476" s="1" t="s">
        <v>6613</v>
      </c>
      <c r="E2476" s="1" t="s">
        <v>6612</v>
      </c>
      <c r="F2476" s="62">
        <v>7812.1666666666661</v>
      </c>
      <c r="G2476" s="62">
        <v>98.609469456478408</v>
      </c>
      <c r="H2476" s="62">
        <v>98.045032756119369</v>
      </c>
      <c r="I2476" s="62">
        <v>2157.375</v>
      </c>
      <c r="J2476" s="62">
        <v>2129.8864497473328</v>
      </c>
      <c r="K2476" s="62">
        <v>2157.375</v>
      </c>
      <c r="L2476" s="62">
        <v>211519.90254223303</v>
      </c>
      <c r="M2476" s="63">
        <v>10927.277626732881</v>
      </c>
      <c r="N2476" s="68">
        <f>GP_need_index[[#This Row],[Normalised weighted population]]/GP_need_index[[#This Row],[Registered population]]</f>
        <v>1.3987512162737032</v>
      </c>
    </row>
    <row r="2477" spans="1:14" hidden="1" x14ac:dyDescent="0.2">
      <c r="A2477" s="46" t="s">
        <v>13249</v>
      </c>
      <c r="B2477" s="33" t="s">
        <v>1606</v>
      </c>
      <c r="C2477" s="1" t="s">
        <v>7852</v>
      </c>
      <c r="D2477" s="1" t="s">
        <v>6613</v>
      </c>
      <c r="E2477" s="1" t="s">
        <v>6612</v>
      </c>
      <c r="F2477" s="62">
        <v>7879.3543051154084</v>
      </c>
      <c r="G2477" s="62">
        <v>98.609469456478408</v>
      </c>
      <c r="H2477" s="62">
        <v>98.045032756119369</v>
      </c>
      <c r="I2477" s="62">
        <v>2157.375</v>
      </c>
      <c r="J2477" s="62">
        <v>2129.8864497473328</v>
      </c>
      <c r="K2477" s="62">
        <v>2157.375</v>
      </c>
      <c r="L2477" s="62">
        <v>211519.90254223303</v>
      </c>
      <c r="M2477" s="63">
        <v>10974.094702700351</v>
      </c>
      <c r="N2477" s="64">
        <f>GP_need_index[[#This Row],[Normalised weighted population]]/GP_need_index[[#This Row],[Registered population]]</f>
        <v>1.392765736600496</v>
      </c>
    </row>
    <row r="2478" spans="1:14" hidden="1" x14ac:dyDescent="0.2">
      <c r="A2478" s="46" t="s">
        <v>13250</v>
      </c>
      <c r="B2478" s="33" t="s">
        <v>1606</v>
      </c>
      <c r="C2478" s="1" t="s">
        <v>7852</v>
      </c>
      <c r="D2478" s="1" t="s">
        <v>6613</v>
      </c>
      <c r="E2478" s="1" t="s">
        <v>6612</v>
      </c>
      <c r="F2478" s="62">
        <v>7947.058620855938</v>
      </c>
      <c r="G2478" s="62">
        <v>98.609469456478408</v>
      </c>
      <c r="H2478" s="62">
        <v>98.045032756119369</v>
      </c>
      <c r="I2478" s="62">
        <v>2157.375</v>
      </c>
      <c r="J2478" s="62">
        <v>2129.8864497473328</v>
      </c>
      <c r="K2478" s="62">
        <v>2157.375</v>
      </c>
      <c r="L2478" s="62">
        <v>211519.90254223303</v>
      </c>
      <c r="M2478" s="63">
        <v>11018.606020206014</v>
      </c>
      <c r="N2478" s="64">
        <f>GP_need_index[[#This Row],[Normalised weighted population]]/GP_need_index[[#This Row],[Registered population]]</f>
        <v>1.3865011629949768</v>
      </c>
    </row>
    <row r="2479" spans="1:14" x14ac:dyDescent="0.2">
      <c r="A2479" s="46" t="s">
        <v>13248</v>
      </c>
      <c r="B2479" s="33" t="s">
        <v>1577</v>
      </c>
      <c r="C2479" s="1" t="s">
        <v>7853</v>
      </c>
      <c r="D2479" s="1" t="s">
        <v>6613</v>
      </c>
      <c r="E2479" s="1" t="s">
        <v>6612</v>
      </c>
      <c r="F2479" s="62">
        <v>4134.25</v>
      </c>
      <c r="G2479" s="62">
        <v>43.797830315092376</v>
      </c>
      <c r="H2479" s="62">
        <v>45.02706332259109</v>
      </c>
      <c r="I2479" s="62">
        <v>2150.0390000000002</v>
      </c>
      <c r="J2479" s="62">
        <v>2129.8864497473328</v>
      </c>
      <c r="K2479" s="62">
        <v>2150.0390000000002</v>
      </c>
      <c r="L2479" s="62">
        <v>96809.942199040437</v>
      </c>
      <c r="M2479" s="63">
        <v>5001.2745974372747</v>
      </c>
      <c r="N2479" s="68">
        <f>GP_need_index[[#This Row],[Normalised weighted population]]/GP_need_index[[#This Row],[Registered population]]</f>
        <v>1.2097175055783453</v>
      </c>
    </row>
    <row r="2480" spans="1:14" hidden="1" x14ac:dyDescent="0.2">
      <c r="A2480" s="46" t="s">
        <v>13249</v>
      </c>
      <c r="B2480" s="33" t="s">
        <v>1577</v>
      </c>
      <c r="C2480" s="1" t="s">
        <v>7853</v>
      </c>
      <c r="D2480" s="1" t="s">
        <v>6613</v>
      </c>
      <c r="E2480" s="1" t="s">
        <v>6612</v>
      </c>
      <c r="F2480" s="62">
        <v>4171.3688636961306</v>
      </c>
      <c r="G2480" s="62">
        <v>43.797830315092376</v>
      </c>
      <c r="H2480" s="62">
        <v>45.02706332259109</v>
      </c>
      <c r="I2480" s="62">
        <v>2150.0390000000002</v>
      </c>
      <c r="J2480" s="62">
        <v>2129.8864497473328</v>
      </c>
      <c r="K2480" s="62">
        <v>2150.0390000000002</v>
      </c>
      <c r="L2480" s="62">
        <v>96809.942199040437</v>
      </c>
      <c r="M2480" s="63">
        <v>5022.7021716932422</v>
      </c>
      <c r="N2480" s="64">
        <f>GP_need_index[[#This Row],[Normalised weighted population]]/GP_need_index[[#This Row],[Registered population]]</f>
        <v>1.2040896731541428</v>
      </c>
    </row>
    <row r="2481" spans="1:14" hidden="1" x14ac:dyDescent="0.2">
      <c r="A2481" s="46" t="s">
        <v>13250</v>
      </c>
      <c r="B2481" s="33" t="s">
        <v>1577</v>
      </c>
      <c r="C2481" s="1" t="s">
        <v>7853</v>
      </c>
      <c r="D2481" s="1" t="s">
        <v>6613</v>
      </c>
      <c r="E2481" s="1" t="s">
        <v>6612</v>
      </c>
      <c r="F2481" s="62">
        <v>4207.2290453113674</v>
      </c>
      <c r="G2481" s="62">
        <v>43.797830315092376</v>
      </c>
      <c r="H2481" s="62">
        <v>45.02706332259109</v>
      </c>
      <c r="I2481" s="62">
        <v>2150.0390000000002</v>
      </c>
      <c r="J2481" s="62">
        <v>2129.8864497473328</v>
      </c>
      <c r="K2481" s="62">
        <v>2150.0390000000002</v>
      </c>
      <c r="L2481" s="62">
        <v>96809.942199040437</v>
      </c>
      <c r="M2481" s="63">
        <v>5043.0744299211228</v>
      </c>
      <c r="N2481" s="64">
        <f>GP_need_index[[#This Row],[Normalised weighted population]]/GP_need_index[[#This Row],[Registered population]]</f>
        <v>1.1986688567719508</v>
      </c>
    </row>
    <row r="2482" spans="1:14" x14ac:dyDescent="0.2">
      <c r="A2482" s="46" t="s">
        <v>13248</v>
      </c>
      <c r="B2482" s="33" t="s">
        <v>1591</v>
      </c>
      <c r="C2482" s="1" t="s">
        <v>7854</v>
      </c>
      <c r="D2482" s="1" t="s">
        <v>6613</v>
      </c>
      <c r="E2482" s="1" t="s">
        <v>6612</v>
      </c>
      <c r="F2482" s="62">
        <v>4266.9166666666661</v>
      </c>
      <c r="G2482" s="62">
        <v>45.945481702324251</v>
      </c>
      <c r="H2482" s="62">
        <v>46.452665551057251</v>
      </c>
      <c r="I2482" s="62">
        <v>2154.9989999999998</v>
      </c>
      <c r="J2482" s="62">
        <v>2129.8864497473328</v>
      </c>
      <c r="K2482" s="62">
        <v>2154.9989999999998</v>
      </c>
      <c r="L2482" s="62">
        <v>100105.44780986282</v>
      </c>
      <c r="M2482" s="63">
        <v>5171.5229017202346</v>
      </c>
      <c r="N2482" s="68">
        <f>GP_need_index[[#This Row],[Normalised weighted population]]/GP_need_index[[#This Row],[Registered population]]</f>
        <v>1.2120046641923876</v>
      </c>
    </row>
    <row r="2483" spans="1:14" hidden="1" x14ac:dyDescent="0.2">
      <c r="A2483" s="46" t="s">
        <v>13249</v>
      </c>
      <c r="B2483" s="33" t="s">
        <v>1591</v>
      </c>
      <c r="C2483" s="1" t="s">
        <v>7854</v>
      </c>
      <c r="D2483" s="1" t="s">
        <v>6613</v>
      </c>
      <c r="E2483" s="1" t="s">
        <v>6612</v>
      </c>
      <c r="F2483" s="62">
        <v>4308.1533043951713</v>
      </c>
      <c r="G2483" s="62">
        <v>45.945481702324251</v>
      </c>
      <c r="H2483" s="62">
        <v>46.452665551057251</v>
      </c>
      <c r="I2483" s="62">
        <v>2154.9989999999998</v>
      </c>
      <c r="J2483" s="62">
        <v>2129.8864497473328</v>
      </c>
      <c r="K2483" s="62">
        <v>2154.9989999999998</v>
      </c>
      <c r="L2483" s="62">
        <v>100105.44780986282</v>
      </c>
      <c r="M2483" s="63">
        <v>5193.6798916703228</v>
      </c>
      <c r="N2483" s="64">
        <f>GP_need_index[[#This Row],[Normalised weighted population]]/GP_need_index[[#This Row],[Registered population]]</f>
        <v>1.2055466750386385</v>
      </c>
    </row>
    <row r="2484" spans="1:14" hidden="1" x14ac:dyDescent="0.2">
      <c r="A2484" s="46" t="s">
        <v>13250</v>
      </c>
      <c r="B2484" s="33" t="s">
        <v>1591</v>
      </c>
      <c r="C2484" s="1" t="s">
        <v>7854</v>
      </c>
      <c r="D2484" s="1" t="s">
        <v>6613</v>
      </c>
      <c r="E2484" s="1" t="s">
        <v>6612</v>
      </c>
      <c r="F2484" s="62">
        <v>4348.8673988891569</v>
      </c>
      <c r="G2484" s="62">
        <v>45.945481702324251</v>
      </c>
      <c r="H2484" s="62">
        <v>46.452665551057251</v>
      </c>
      <c r="I2484" s="62">
        <v>2154.9989999999998</v>
      </c>
      <c r="J2484" s="62">
        <v>2129.8864497473328</v>
      </c>
      <c r="K2484" s="62">
        <v>2154.9989999999998</v>
      </c>
      <c r="L2484" s="62">
        <v>100105.44780986282</v>
      </c>
      <c r="M2484" s="63">
        <v>5214.7456415971965</v>
      </c>
      <c r="N2484" s="64">
        <f>GP_need_index[[#This Row],[Normalised weighted population]]/GP_need_index[[#This Row],[Registered population]]</f>
        <v>1.199104309993267</v>
      </c>
    </row>
    <row r="2485" spans="1:14" x14ac:dyDescent="0.2">
      <c r="A2485" s="46" t="s">
        <v>13248</v>
      </c>
      <c r="B2485" s="33" t="s">
        <v>1593</v>
      </c>
      <c r="C2485" s="1" t="s">
        <v>7855</v>
      </c>
      <c r="D2485" s="1" t="s">
        <v>6613</v>
      </c>
      <c r="E2485" s="1" t="s">
        <v>6612</v>
      </c>
      <c r="F2485" s="62">
        <v>15667.666666666666</v>
      </c>
      <c r="G2485" s="62">
        <v>171.78797009504032</v>
      </c>
      <c r="H2485" s="62">
        <v>173.75325466172245</v>
      </c>
      <c r="I2485" s="62">
        <v>2110.4859999999999</v>
      </c>
      <c r="J2485" s="62">
        <v>2129.8864497473328</v>
      </c>
      <c r="K2485" s="62">
        <v>2110.4859999999999</v>
      </c>
      <c r="L2485" s="62">
        <v>366703.81141799997</v>
      </c>
      <c r="M2485" s="63">
        <v>18944.195349870275</v>
      </c>
      <c r="N2485" s="68">
        <f>GP_need_index[[#This Row],[Normalised weighted population]]/GP_need_index[[#This Row],[Registered population]]</f>
        <v>1.209126780197239</v>
      </c>
    </row>
    <row r="2486" spans="1:14" hidden="1" x14ac:dyDescent="0.2">
      <c r="A2486" s="46" t="s">
        <v>13249</v>
      </c>
      <c r="B2486" s="33" t="s">
        <v>1593</v>
      </c>
      <c r="C2486" s="1" t="s">
        <v>7855</v>
      </c>
      <c r="D2486" s="1" t="s">
        <v>6613</v>
      </c>
      <c r="E2486" s="1" t="s">
        <v>6612</v>
      </c>
      <c r="F2486" s="62">
        <v>15809.248773678979</v>
      </c>
      <c r="G2486" s="62">
        <v>171.78797009504032</v>
      </c>
      <c r="H2486" s="62">
        <v>173.75325466172245</v>
      </c>
      <c r="I2486" s="62">
        <v>2110.4859999999999</v>
      </c>
      <c r="J2486" s="62">
        <v>2129.8864497473328</v>
      </c>
      <c r="K2486" s="62">
        <v>2110.4859999999999</v>
      </c>
      <c r="L2486" s="62">
        <v>366703.81141799997</v>
      </c>
      <c r="M2486" s="63">
        <v>19025.360289861157</v>
      </c>
      <c r="N2486" s="64">
        <f>GP_need_index[[#This Row],[Normalised weighted population]]/GP_need_index[[#This Row],[Registered population]]</f>
        <v>1.2034322795613619</v>
      </c>
    </row>
    <row r="2487" spans="1:14" hidden="1" x14ac:dyDescent="0.2">
      <c r="A2487" s="46" t="s">
        <v>13250</v>
      </c>
      <c r="B2487" s="33" t="s">
        <v>1593</v>
      </c>
      <c r="C2487" s="1" t="s">
        <v>7855</v>
      </c>
      <c r="D2487" s="1" t="s">
        <v>6613</v>
      </c>
      <c r="E2487" s="1" t="s">
        <v>6612</v>
      </c>
      <c r="F2487" s="62">
        <v>15945.271807283683</v>
      </c>
      <c r="G2487" s="62">
        <v>171.78797009504032</v>
      </c>
      <c r="H2487" s="62">
        <v>173.75325466172245</v>
      </c>
      <c r="I2487" s="62">
        <v>2110.4859999999999</v>
      </c>
      <c r="J2487" s="62">
        <v>2129.8864497473328</v>
      </c>
      <c r="K2487" s="62">
        <v>2110.4859999999999</v>
      </c>
      <c r="L2487" s="62">
        <v>366703.81141799997</v>
      </c>
      <c r="M2487" s="63">
        <v>19102.527826269717</v>
      </c>
      <c r="N2487" s="64">
        <f>GP_need_index[[#This Row],[Normalised weighted population]]/GP_need_index[[#This Row],[Registered population]]</f>
        <v>1.1980057823500896</v>
      </c>
    </row>
    <row r="2488" spans="1:14" x14ac:dyDescent="0.2">
      <c r="A2488" s="46" t="s">
        <v>13248</v>
      </c>
      <c r="B2488" s="33" t="s">
        <v>1601</v>
      </c>
      <c r="C2488" s="1" t="s">
        <v>7496</v>
      </c>
      <c r="D2488" s="1" t="s">
        <v>6613</v>
      </c>
      <c r="E2488" s="1" t="s">
        <v>6612</v>
      </c>
      <c r="F2488" s="62">
        <v>539.49999999999989</v>
      </c>
      <c r="G2488" s="62"/>
      <c r="H2488" s="62"/>
      <c r="I2488" s="62">
        <v>2127.7460000000001</v>
      </c>
      <c r="J2488" s="62">
        <v>2129.8864497473328</v>
      </c>
      <c r="K2488" s="62">
        <v>2127.7460000000001</v>
      </c>
      <c r="L2488" s="62"/>
      <c r="M2488" s="63"/>
      <c r="N2488" s="68">
        <f>GP_need_index[[#This Row],[Normalised weighted population]]/GP_need_index[[#This Row],[Registered population]]</f>
        <v>0</v>
      </c>
    </row>
    <row r="2489" spans="1:14" hidden="1" x14ac:dyDescent="0.2">
      <c r="A2489" s="46" t="s">
        <v>13249</v>
      </c>
      <c r="B2489" s="33" t="s">
        <v>1601</v>
      </c>
      <c r="C2489" s="1" t="s">
        <v>7496</v>
      </c>
      <c r="D2489" s="1" t="s">
        <v>6613</v>
      </c>
      <c r="E2489" s="1" t="s">
        <v>6612</v>
      </c>
      <c r="F2489" s="62">
        <v>543.83655664408673</v>
      </c>
      <c r="G2489" s="62"/>
      <c r="H2489" s="62"/>
      <c r="I2489" s="62">
        <v>2127.7460000000001</v>
      </c>
      <c r="J2489" s="62">
        <v>2129.8864497473328</v>
      </c>
      <c r="K2489" s="62">
        <v>2127.7460000000001</v>
      </c>
      <c r="L2489" s="62"/>
      <c r="M2489" s="63"/>
      <c r="N2489" s="64">
        <f>GP_need_index[[#This Row],[Normalised weighted population]]/GP_need_index[[#This Row],[Registered population]]</f>
        <v>0</v>
      </c>
    </row>
    <row r="2490" spans="1:14" hidden="1" x14ac:dyDescent="0.2">
      <c r="A2490" s="46" t="s">
        <v>13250</v>
      </c>
      <c r="B2490" s="33" t="s">
        <v>1601</v>
      </c>
      <c r="C2490" s="1" t="s">
        <v>7496</v>
      </c>
      <c r="D2490" s="1" t="s">
        <v>6613</v>
      </c>
      <c r="E2490" s="1" t="s">
        <v>6612</v>
      </c>
      <c r="F2490" s="62">
        <v>548.11435681241664</v>
      </c>
      <c r="G2490" s="62"/>
      <c r="H2490" s="62"/>
      <c r="I2490" s="62">
        <v>2127.7460000000001</v>
      </c>
      <c r="J2490" s="62">
        <v>2129.8864497473328</v>
      </c>
      <c r="K2490" s="62">
        <v>2127.7460000000001</v>
      </c>
      <c r="L2490" s="62"/>
      <c r="M2490" s="63"/>
      <c r="N2490" s="64">
        <f>GP_need_index[[#This Row],[Normalised weighted population]]/GP_need_index[[#This Row],[Registered population]]</f>
        <v>0</v>
      </c>
    </row>
    <row r="2491" spans="1:14" x14ac:dyDescent="0.2">
      <c r="A2491" s="46" t="s">
        <v>13248</v>
      </c>
      <c r="B2491" s="33" t="s">
        <v>1583</v>
      </c>
      <c r="C2491" s="1" t="s">
        <v>7856</v>
      </c>
      <c r="D2491" s="1" t="s">
        <v>6613</v>
      </c>
      <c r="E2491" s="1" t="s">
        <v>6612</v>
      </c>
      <c r="F2491" s="62">
        <v>5461.5</v>
      </c>
      <c r="G2491" s="62">
        <v>67.209449249005246</v>
      </c>
      <c r="H2491" s="62">
        <v>66.96648298605426</v>
      </c>
      <c r="I2491" s="62">
        <v>2262.5749999999998</v>
      </c>
      <c r="J2491" s="62">
        <v>2129.8864497473328</v>
      </c>
      <c r="K2491" s="62">
        <v>2262.5749999999998</v>
      </c>
      <c r="L2491" s="62">
        <v>151516.69024217169</v>
      </c>
      <c r="M2491" s="63">
        <v>7827.4664438696091</v>
      </c>
      <c r="N2491" s="68">
        <f>GP_need_index[[#This Row],[Normalised weighted population]]/GP_need_index[[#This Row],[Registered population]]</f>
        <v>1.433208174287212</v>
      </c>
    </row>
    <row r="2492" spans="1:14" hidden="1" x14ac:dyDescent="0.2">
      <c r="A2492" s="46" t="s">
        <v>13249</v>
      </c>
      <c r="B2492" s="33" t="s">
        <v>1583</v>
      </c>
      <c r="C2492" s="1" t="s">
        <v>7856</v>
      </c>
      <c r="D2492" s="1" t="s">
        <v>6613</v>
      </c>
      <c r="E2492" s="1" t="s">
        <v>6612</v>
      </c>
      <c r="F2492" s="62">
        <v>5508.8138219947978</v>
      </c>
      <c r="G2492" s="62">
        <v>67.209449249005246</v>
      </c>
      <c r="H2492" s="62">
        <v>66.96648298605426</v>
      </c>
      <c r="I2492" s="62">
        <v>2262.5749999999998</v>
      </c>
      <c r="J2492" s="62">
        <v>2129.8864497473328</v>
      </c>
      <c r="K2492" s="62">
        <v>2262.5749999999998</v>
      </c>
      <c r="L2492" s="62">
        <v>151516.69024217169</v>
      </c>
      <c r="M2492" s="63">
        <v>7861.0026185375746</v>
      </c>
      <c r="N2492" s="64">
        <f>GP_need_index[[#This Row],[Normalised weighted population]]/GP_need_index[[#This Row],[Registered population]]</f>
        <v>1.4269864389228941</v>
      </c>
    </row>
    <row r="2493" spans="1:14" hidden="1" x14ac:dyDescent="0.2">
      <c r="A2493" s="46" t="s">
        <v>13250</v>
      </c>
      <c r="B2493" s="33" t="s">
        <v>1583</v>
      </c>
      <c r="C2493" s="1" t="s">
        <v>7856</v>
      </c>
      <c r="D2493" s="1" t="s">
        <v>6613</v>
      </c>
      <c r="E2493" s="1" t="s">
        <v>6612</v>
      </c>
      <c r="F2493" s="62">
        <v>5555.2562918939984</v>
      </c>
      <c r="G2493" s="62">
        <v>67.209449249005246</v>
      </c>
      <c r="H2493" s="62">
        <v>66.96648298605426</v>
      </c>
      <c r="I2493" s="62">
        <v>2262.5749999999998</v>
      </c>
      <c r="J2493" s="62">
        <v>2129.8864497473328</v>
      </c>
      <c r="K2493" s="62">
        <v>2262.5749999999998</v>
      </c>
      <c r="L2493" s="62">
        <v>151516.69024217169</v>
      </c>
      <c r="M2493" s="63">
        <v>7892.8871240886765</v>
      </c>
      <c r="N2493" s="64">
        <f>GP_need_index[[#This Row],[Normalised weighted population]]/GP_need_index[[#This Row],[Registered population]]</f>
        <v>1.4207962170180435</v>
      </c>
    </row>
    <row r="2494" spans="1:14" x14ac:dyDescent="0.2">
      <c r="A2494" s="46" t="s">
        <v>13248</v>
      </c>
      <c r="B2494" s="33" t="s">
        <v>1608</v>
      </c>
      <c r="C2494" s="1" t="s">
        <v>7857</v>
      </c>
      <c r="D2494" s="1" t="s">
        <v>6613</v>
      </c>
      <c r="E2494" s="1" t="s">
        <v>6612</v>
      </c>
      <c r="F2494" s="62">
        <v>2648.75</v>
      </c>
      <c r="G2494" s="62">
        <v>24.739481976876579</v>
      </c>
      <c r="H2494" s="62">
        <v>26.022356446714575</v>
      </c>
      <c r="I2494" s="62">
        <v>2173.7640000000001</v>
      </c>
      <c r="J2494" s="62">
        <v>2129.8864497473328</v>
      </c>
      <c r="K2494" s="62">
        <v>2173.7640000000001</v>
      </c>
      <c r="L2494" s="62">
        <v>56566.461639036068</v>
      </c>
      <c r="M2494" s="63">
        <v>2922.2660528044944</v>
      </c>
      <c r="N2494" s="68">
        <f>GP_need_index[[#This Row],[Normalised weighted population]]/GP_need_index[[#This Row],[Registered population]]</f>
        <v>1.1032623134703141</v>
      </c>
    </row>
    <row r="2495" spans="1:14" hidden="1" x14ac:dyDescent="0.2">
      <c r="A2495" s="46" t="s">
        <v>13249</v>
      </c>
      <c r="B2495" s="33" t="s">
        <v>1608</v>
      </c>
      <c r="C2495" s="1" t="s">
        <v>7857</v>
      </c>
      <c r="D2495" s="1" t="s">
        <v>6613</v>
      </c>
      <c r="E2495" s="1" t="s">
        <v>6612</v>
      </c>
      <c r="F2495" s="62">
        <v>2674.0983765042829</v>
      </c>
      <c r="G2495" s="62">
        <v>24.739481976876579</v>
      </c>
      <c r="H2495" s="62">
        <v>26.022356446714575</v>
      </c>
      <c r="I2495" s="62">
        <v>2173.7640000000001</v>
      </c>
      <c r="J2495" s="62">
        <v>2129.8864497473328</v>
      </c>
      <c r="K2495" s="62">
        <v>2173.7640000000001</v>
      </c>
      <c r="L2495" s="62">
        <v>56566.461639036068</v>
      </c>
      <c r="M2495" s="63">
        <v>2934.7862757241173</v>
      </c>
      <c r="N2495" s="64">
        <f>GP_need_index[[#This Row],[Normalised weighted population]]/GP_need_index[[#This Row],[Registered population]]</f>
        <v>1.0974862785566697</v>
      </c>
    </row>
    <row r="2496" spans="1:14" hidden="1" x14ac:dyDescent="0.2">
      <c r="A2496" s="46" t="s">
        <v>13250</v>
      </c>
      <c r="B2496" s="33" t="s">
        <v>1608</v>
      </c>
      <c r="C2496" s="1" t="s">
        <v>7857</v>
      </c>
      <c r="D2496" s="1" t="s">
        <v>6613</v>
      </c>
      <c r="E2496" s="1" t="s">
        <v>6612</v>
      </c>
      <c r="F2496" s="62">
        <v>2698.8539646290578</v>
      </c>
      <c r="G2496" s="62">
        <v>24.739481976876579</v>
      </c>
      <c r="H2496" s="62">
        <v>26.022356446714575</v>
      </c>
      <c r="I2496" s="62">
        <v>2173.7640000000001</v>
      </c>
      <c r="J2496" s="62">
        <v>2129.8864497473328</v>
      </c>
      <c r="K2496" s="62">
        <v>2173.7640000000001</v>
      </c>
      <c r="L2496" s="62">
        <v>56566.461639036068</v>
      </c>
      <c r="M2496" s="63">
        <v>2946.689872992863</v>
      </c>
      <c r="N2496" s="64">
        <f>GP_need_index[[#This Row],[Normalised weighted population]]/GP_need_index[[#This Row],[Registered population]]</f>
        <v>1.091830055131519</v>
      </c>
    </row>
    <row r="2497" spans="1:14" x14ac:dyDescent="0.2">
      <c r="A2497" s="46" t="s">
        <v>13248</v>
      </c>
      <c r="B2497" s="33" t="s">
        <v>1602</v>
      </c>
      <c r="C2497" s="1" t="s">
        <v>7858</v>
      </c>
      <c r="D2497" s="1" t="s">
        <v>6613</v>
      </c>
      <c r="E2497" s="1" t="s">
        <v>6612</v>
      </c>
      <c r="F2497" s="62">
        <v>582.5</v>
      </c>
      <c r="G2497" s="62"/>
      <c r="H2497" s="62"/>
      <c r="I2497" s="62">
        <v>1957.817</v>
      </c>
      <c r="J2497" s="62">
        <v>2129.8864497473328</v>
      </c>
      <c r="K2497" s="62">
        <v>1957.817</v>
      </c>
      <c r="L2497" s="62"/>
      <c r="M2497" s="63"/>
      <c r="N2497" s="68">
        <f>GP_need_index[[#This Row],[Normalised weighted population]]/GP_need_index[[#This Row],[Registered population]]</f>
        <v>0</v>
      </c>
    </row>
    <row r="2498" spans="1:14" hidden="1" x14ac:dyDescent="0.2">
      <c r="A2498" s="46" t="s">
        <v>13249</v>
      </c>
      <c r="B2498" s="33" t="s">
        <v>1602</v>
      </c>
      <c r="C2498" s="1" t="s">
        <v>7858</v>
      </c>
      <c r="D2498" s="1" t="s">
        <v>6613</v>
      </c>
      <c r="E2498" s="1" t="s">
        <v>6612</v>
      </c>
      <c r="F2498" s="62">
        <v>587.89732999259559</v>
      </c>
      <c r="G2498" s="62"/>
      <c r="H2498" s="62"/>
      <c r="I2498" s="62">
        <v>1957.817</v>
      </c>
      <c r="J2498" s="62">
        <v>2129.8864497473328</v>
      </c>
      <c r="K2498" s="62">
        <v>1957.817</v>
      </c>
      <c r="L2498" s="62"/>
      <c r="M2498" s="63"/>
      <c r="N2498" s="64">
        <f>GP_need_index[[#This Row],[Normalised weighted population]]/GP_need_index[[#This Row],[Registered population]]</f>
        <v>0</v>
      </c>
    </row>
    <row r="2499" spans="1:14" hidden="1" x14ac:dyDescent="0.2">
      <c r="A2499" s="46" t="s">
        <v>13250</v>
      </c>
      <c r="B2499" s="33" t="s">
        <v>1602</v>
      </c>
      <c r="C2499" s="1" t="s">
        <v>7858</v>
      </c>
      <c r="D2499" s="1" t="s">
        <v>6613</v>
      </c>
      <c r="E2499" s="1" t="s">
        <v>6612</v>
      </c>
      <c r="F2499" s="62">
        <v>593.18051387990624</v>
      </c>
      <c r="G2499" s="62"/>
      <c r="H2499" s="62"/>
      <c r="I2499" s="62">
        <v>1957.817</v>
      </c>
      <c r="J2499" s="62">
        <v>2129.8864497473328</v>
      </c>
      <c r="K2499" s="62">
        <v>1957.817</v>
      </c>
      <c r="L2499" s="62"/>
      <c r="M2499" s="63"/>
      <c r="N2499" s="64">
        <f>GP_need_index[[#This Row],[Normalised weighted population]]/GP_need_index[[#This Row],[Registered population]]</f>
        <v>0</v>
      </c>
    </row>
    <row r="2500" spans="1:14" x14ac:dyDescent="0.2">
      <c r="A2500" s="46" t="s">
        <v>13248</v>
      </c>
      <c r="B2500" s="33" t="s">
        <v>1585</v>
      </c>
      <c r="C2500" s="1" t="s">
        <v>7859</v>
      </c>
      <c r="D2500" s="1" t="s">
        <v>6613</v>
      </c>
      <c r="E2500" s="1" t="s">
        <v>6612</v>
      </c>
      <c r="F2500" s="62">
        <v>2749.25</v>
      </c>
      <c r="G2500" s="62">
        <v>24.895891096834028</v>
      </c>
      <c r="H2500" s="62">
        <v>25.375297416935961</v>
      </c>
      <c r="I2500" s="62">
        <v>2097.643</v>
      </c>
      <c r="J2500" s="62">
        <v>2129.8864497473328</v>
      </c>
      <c r="K2500" s="62">
        <v>2097.643</v>
      </c>
      <c r="L2500" s="62">
        <v>53228.314999553804</v>
      </c>
      <c r="M2500" s="63">
        <v>2749.8148808345895</v>
      </c>
      <c r="N2500" s="68">
        <f>GP_need_index[[#This Row],[Normalised weighted population]]/GP_need_index[[#This Row],[Registered population]]</f>
        <v>1.0002054672491005</v>
      </c>
    </row>
    <row r="2501" spans="1:14" hidden="1" x14ac:dyDescent="0.2">
      <c r="A2501" s="46" t="s">
        <v>13249</v>
      </c>
      <c r="B2501" s="33" t="s">
        <v>1585</v>
      </c>
      <c r="C2501" s="1" t="s">
        <v>7859</v>
      </c>
      <c r="D2501" s="1" t="s">
        <v>6613</v>
      </c>
      <c r="E2501" s="1" t="s">
        <v>6612</v>
      </c>
      <c r="F2501" s="62">
        <v>2773.4169099578567</v>
      </c>
      <c r="G2501" s="62">
        <v>24.895891096834028</v>
      </c>
      <c r="H2501" s="62">
        <v>25.375297416935961</v>
      </c>
      <c r="I2501" s="62">
        <v>2097.643</v>
      </c>
      <c r="J2501" s="62">
        <v>2129.8864497473328</v>
      </c>
      <c r="K2501" s="62">
        <v>2097.643</v>
      </c>
      <c r="L2501" s="62">
        <v>53228.314999553804</v>
      </c>
      <c r="M2501" s="63">
        <v>2761.5962500438391</v>
      </c>
      <c r="N2501" s="64">
        <f>GP_need_index[[#This Row],[Normalised weighted population]]/GP_need_index[[#This Row],[Registered population]]</f>
        <v>0.99573787126213298</v>
      </c>
    </row>
    <row r="2502" spans="1:14" hidden="1" x14ac:dyDescent="0.2">
      <c r="A2502" s="46" t="s">
        <v>13250</v>
      </c>
      <c r="B2502" s="33" t="s">
        <v>1585</v>
      </c>
      <c r="C2502" s="1" t="s">
        <v>7859</v>
      </c>
      <c r="D2502" s="1" t="s">
        <v>6613</v>
      </c>
      <c r="E2502" s="1" t="s">
        <v>6612</v>
      </c>
      <c r="F2502" s="62">
        <v>2798.1043446648719</v>
      </c>
      <c r="G2502" s="62">
        <v>24.895891096834028</v>
      </c>
      <c r="H2502" s="62">
        <v>25.375297416935961</v>
      </c>
      <c r="I2502" s="62">
        <v>2097.643</v>
      </c>
      <c r="J2502" s="62">
        <v>2129.8864497473328</v>
      </c>
      <c r="K2502" s="62">
        <v>2097.643</v>
      </c>
      <c r="L2502" s="62">
        <v>53228.314999553804</v>
      </c>
      <c r="M2502" s="63">
        <v>2772.7973824231599</v>
      </c>
      <c r="N2502" s="64">
        <f>GP_need_index[[#This Row],[Normalised weighted population]]/GP_need_index[[#This Row],[Registered population]]</f>
        <v>0.99095567601331069</v>
      </c>
    </row>
    <row r="2503" spans="1:14" x14ac:dyDescent="0.2">
      <c r="A2503" s="46" t="s">
        <v>13248</v>
      </c>
      <c r="B2503" s="33" t="s">
        <v>1592</v>
      </c>
      <c r="C2503" s="1" t="s">
        <v>7860</v>
      </c>
      <c r="D2503" s="1" t="s">
        <v>6613</v>
      </c>
      <c r="E2503" s="1" t="s">
        <v>6612</v>
      </c>
      <c r="F2503" s="62">
        <v>2629.583333333333</v>
      </c>
      <c r="G2503" s="62">
        <v>29.679611046464952</v>
      </c>
      <c r="H2503" s="62">
        <v>30.291940439817751</v>
      </c>
      <c r="I2503" s="62">
        <v>2250.6779999999999</v>
      </c>
      <c r="J2503" s="62">
        <v>2129.8864497473328</v>
      </c>
      <c r="K2503" s="62">
        <v>2250.6779999999999</v>
      </c>
      <c r="L2503" s="62">
        <v>68177.403925208127</v>
      </c>
      <c r="M2503" s="63">
        <v>3522.0960846079652</v>
      </c>
      <c r="N2503" s="68">
        <f>GP_need_index[[#This Row],[Normalised weighted population]]/GP_need_index[[#This Row],[Registered population]]</f>
        <v>1.3394122330944569</v>
      </c>
    </row>
    <row r="2504" spans="1:14" hidden="1" x14ac:dyDescent="0.2">
      <c r="A2504" s="46" t="s">
        <v>13249</v>
      </c>
      <c r="B2504" s="33" t="s">
        <v>1592</v>
      </c>
      <c r="C2504" s="1" t="s">
        <v>7860</v>
      </c>
      <c r="D2504" s="1" t="s">
        <v>6613</v>
      </c>
      <c r="E2504" s="1" t="s">
        <v>6612</v>
      </c>
      <c r="F2504" s="62">
        <v>2651.1382157180769</v>
      </c>
      <c r="G2504" s="62">
        <v>29.679611046464952</v>
      </c>
      <c r="H2504" s="62">
        <v>30.291940439817751</v>
      </c>
      <c r="I2504" s="62">
        <v>2250.6779999999999</v>
      </c>
      <c r="J2504" s="62">
        <v>2129.8864497473328</v>
      </c>
      <c r="K2504" s="62">
        <v>2250.6779999999999</v>
      </c>
      <c r="L2504" s="62">
        <v>68177.403925208127</v>
      </c>
      <c r="M2504" s="63">
        <v>3537.1862329130117</v>
      </c>
      <c r="N2504" s="64">
        <f>GP_need_index[[#This Row],[Normalised weighted population]]/GP_need_index[[#This Row],[Registered population]]</f>
        <v>1.3342141922068531</v>
      </c>
    </row>
    <row r="2505" spans="1:14" hidden="1" x14ac:dyDescent="0.2">
      <c r="A2505" s="46" t="s">
        <v>13250</v>
      </c>
      <c r="B2505" s="33" t="s">
        <v>1592</v>
      </c>
      <c r="C2505" s="1" t="s">
        <v>7860</v>
      </c>
      <c r="D2505" s="1" t="s">
        <v>6613</v>
      </c>
      <c r="E2505" s="1" t="s">
        <v>6612</v>
      </c>
      <c r="F2505" s="62">
        <v>2673.4665202214219</v>
      </c>
      <c r="G2505" s="62">
        <v>29.679611046464952</v>
      </c>
      <c r="H2505" s="62">
        <v>30.291940439817751</v>
      </c>
      <c r="I2505" s="62">
        <v>2250.6779999999999</v>
      </c>
      <c r="J2505" s="62">
        <v>2129.8864497473328</v>
      </c>
      <c r="K2505" s="62">
        <v>2250.6779999999999</v>
      </c>
      <c r="L2505" s="62">
        <v>68177.403925208127</v>
      </c>
      <c r="M2505" s="63">
        <v>3551.5331857829474</v>
      </c>
      <c r="N2505" s="64">
        <f>GP_need_index[[#This Row],[Normalised weighted population]]/GP_need_index[[#This Row],[Registered population]]</f>
        <v>1.3284375019922832</v>
      </c>
    </row>
    <row r="2506" spans="1:14" x14ac:dyDescent="0.2">
      <c r="A2506" s="46" t="s">
        <v>13248</v>
      </c>
      <c r="B2506" s="33" t="s">
        <v>6010</v>
      </c>
      <c r="C2506" s="1" t="s">
        <v>7861</v>
      </c>
      <c r="D2506" s="1" t="s">
        <v>6848</v>
      </c>
      <c r="E2506" s="1" t="s">
        <v>6854</v>
      </c>
      <c r="F2506" s="62">
        <v>11065.916666666668</v>
      </c>
      <c r="G2506" s="62">
        <v>107.31641866011815</v>
      </c>
      <c r="H2506" s="62">
        <v>108.53328868514188</v>
      </c>
      <c r="I2506" s="62">
        <v>1936.8989999999999</v>
      </c>
      <c r="J2506" s="62">
        <v>1981.3656194111231</v>
      </c>
      <c r="K2506" s="62">
        <v>1936.8989999999999</v>
      </c>
      <c r="L2506" s="62">
        <v>210218.01832096261</v>
      </c>
      <c r="M2506" s="63">
        <v>10860.021306392793</v>
      </c>
      <c r="N2506" s="68">
        <f>GP_need_index[[#This Row],[Normalised weighted population]]/GP_need_index[[#This Row],[Registered population]]</f>
        <v>0.98139373659896756</v>
      </c>
    </row>
    <row r="2507" spans="1:14" hidden="1" x14ac:dyDescent="0.2">
      <c r="A2507" s="46" t="s">
        <v>13249</v>
      </c>
      <c r="B2507" s="33" t="s">
        <v>6010</v>
      </c>
      <c r="C2507" s="1" t="s">
        <v>7861</v>
      </c>
      <c r="D2507" s="1" t="s">
        <v>6848</v>
      </c>
      <c r="E2507" s="1" t="s">
        <v>6854</v>
      </c>
      <c r="F2507" s="62">
        <v>11146.917029116397</v>
      </c>
      <c r="G2507" s="62">
        <v>107.31641866011815</v>
      </c>
      <c r="H2507" s="62">
        <v>108.53328868514188</v>
      </c>
      <c r="I2507" s="62">
        <v>1936.8989999999999</v>
      </c>
      <c r="J2507" s="62">
        <v>1981.3656194111231</v>
      </c>
      <c r="K2507" s="62">
        <v>1936.8989999999999</v>
      </c>
      <c r="L2507" s="62">
        <v>210218.01832096261</v>
      </c>
      <c r="M2507" s="63">
        <v>10906.550227856807</v>
      </c>
      <c r="N2507" s="64">
        <f>GP_need_index[[#This Row],[Normalised weighted population]]/GP_need_index[[#This Row],[Registered population]]</f>
        <v>0.97843647704277892</v>
      </c>
    </row>
    <row r="2508" spans="1:14" hidden="1" x14ac:dyDescent="0.2">
      <c r="A2508" s="46" t="s">
        <v>13250</v>
      </c>
      <c r="B2508" s="33" t="s">
        <v>6010</v>
      </c>
      <c r="C2508" s="1" t="s">
        <v>7861</v>
      </c>
      <c r="D2508" s="1" t="s">
        <v>6848</v>
      </c>
      <c r="E2508" s="1" t="s">
        <v>6854</v>
      </c>
      <c r="F2508" s="62">
        <v>11226.048058560857</v>
      </c>
      <c r="G2508" s="62">
        <v>107.31641866011815</v>
      </c>
      <c r="H2508" s="62">
        <v>108.53328868514188</v>
      </c>
      <c r="I2508" s="62">
        <v>1936.8989999999999</v>
      </c>
      <c r="J2508" s="62">
        <v>1981.3656194111231</v>
      </c>
      <c r="K2508" s="62">
        <v>1936.8989999999999</v>
      </c>
      <c r="L2508" s="62">
        <v>210218.01832096261</v>
      </c>
      <c r="M2508" s="63">
        <v>10950.787582575838</v>
      </c>
      <c r="N2508" s="64">
        <f>GP_need_index[[#This Row],[Normalised weighted population]]/GP_need_index[[#This Row],[Registered population]]</f>
        <v>0.97548019796912344</v>
      </c>
    </row>
    <row r="2509" spans="1:14" x14ac:dyDescent="0.2">
      <c r="A2509" s="46" t="s">
        <v>13248</v>
      </c>
      <c r="B2509" s="33" t="s">
        <v>6019</v>
      </c>
      <c r="C2509" s="1" t="s">
        <v>7862</v>
      </c>
      <c r="D2509" s="1" t="s">
        <v>6848</v>
      </c>
      <c r="E2509" s="1" t="s">
        <v>6849</v>
      </c>
      <c r="F2509" s="62">
        <v>12376.166666666668</v>
      </c>
      <c r="G2509" s="62">
        <v>97.379864078716736</v>
      </c>
      <c r="H2509" s="62">
        <v>97.211225607627981</v>
      </c>
      <c r="I2509" s="62">
        <v>1812.615</v>
      </c>
      <c r="J2509" s="62">
        <v>1819.9023596899226</v>
      </c>
      <c r="K2509" s="62">
        <v>1812.615</v>
      </c>
      <c r="L2509" s="62">
        <v>176206.52570477058</v>
      </c>
      <c r="M2509" s="63">
        <v>9102.9619571313215</v>
      </c>
      <c r="N2509" s="68">
        <f>GP_need_index[[#This Row],[Normalised weighted population]]/GP_need_index[[#This Row],[Registered population]]</f>
        <v>0.73552354313785806</v>
      </c>
    </row>
    <row r="2510" spans="1:14" hidden="1" x14ac:dyDescent="0.2">
      <c r="A2510" s="46" t="s">
        <v>13249</v>
      </c>
      <c r="B2510" s="33" t="s">
        <v>6019</v>
      </c>
      <c r="C2510" s="1" t="s">
        <v>7862</v>
      </c>
      <c r="D2510" s="1" t="s">
        <v>6848</v>
      </c>
      <c r="E2510" s="1" t="s">
        <v>6849</v>
      </c>
      <c r="F2510" s="62">
        <v>12424.678520509988</v>
      </c>
      <c r="G2510" s="62">
        <v>97.379864078716736</v>
      </c>
      <c r="H2510" s="62">
        <v>97.211225607627981</v>
      </c>
      <c r="I2510" s="62">
        <v>1812.615</v>
      </c>
      <c r="J2510" s="62">
        <v>1819.9023596899226</v>
      </c>
      <c r="K2510" s="62">
        <v>1812.615</v>
      </c>
      <c r="L2510" s="62">
        <v>176206.52570477058</v>
      </c>
      <c r="M2510" s="63">
        <v>9141.9628936897006</v>
      </c>
      <c r="N2510" s="64">
        <f>GP_need_index[[#This Row],[Normalised weighted population]]/GP_need_index[[#This Row],[Registered population]]</f>
        <v>0.7357906990187828</v>
      </c>
    </row>
    <row r="2511" spans="1:14" hidden="1" x14ac:dyDescent="0.2">
      <c r="A2511" s="46" t="s">
        <v>13250</v>
      </c>
      <c r="B2511" s="33" t="s">
        <v>6019</v>
      </c>
      <c r="C2511" s="1" t="s">
        <v>7862</v>
      </c>
      <c r="D2511" s="1" t="s">
        <v>6848</v>
      </c>
      <c r="E2511" s="1" t="s">
        <v>6849</v>
      </c>
      <c r="F2511" s="62">
        <v>12473.140955117964</v>
      </c>
      <c r="G2511" s="62">
        <v>97.379864078716736</v>
      </c>
      <c r="H2511" s="62">
        <v>97.211225607627981</v>
      </c>
      <c r="I2511" s="62">
        <v>1812.615</v>
      </c>
      <c r="J2511" s="62">
        <v>1819.9023596899226</v>
      </c>
      <c r="K2511" s="62">
        <v>1812.615</v>
      </c>
      <c r="L2511" s="62">
        <v>176206.52570477058</v>
      </c>
      <c r="M2511" s="63">
        <v>9179.0430195688659</v>
      </c>
      <c r="N2511" s="64">
        <f>GP_need_index[[#This Row],[Normalised weighted population]]/GP_need_index[[#This Row],[Registered population]]</f>
        <v>0.73590469734910935</v>
      </c>
    </row>
    <row r="2512" spans="1:14" x14ac:dyDescent="0.2">
      <c r="A2512" s="46" t="s">
        <v>13248</v>
      </c>
      <c r="B2512" s="33" t="s">
        <v>5952</v>
      </c>
      <c r="C2512" s="1" t="s">
        <v>7863</v>
      </c>
      <c r="D2512" s="1" t="s">
        <v>6848</v>
      </c>
      <c r="E2512" s="1" t="s">
        <v>6850</v>
      </c>
      <c r="F2512" s="62">
        <v>10347.083333333334</v>
      </c>
      <c r="G2512" s="62">
        <v>84.572749958412302</v>
      </c>
      <c r="H2512" s="62">
        <v>84.515673420241527</v>
      </c>
      <c r="I2512" s="62">
        <v>2136.105</v>
      </c>
      <c r="J2512" s="62">
        <v>1990.2065007132667</v>
      </c>
      <c r="K2512" s="62">
        <v>2136.105</v>
      </c>
      <c r="L2512" s="62">
        <v>180534.35257134502</v>
      </c>
      <c r="M2512" s="63">
        <v>9326.5407557365725</v>
      </c>
      <c r="N2512" s="68">
        <f>GP_need_index[[#This Row],[Normalised weighted population]]/GP_need_index[[#This Row],[Registered population]]</f>
        <v>0.90136905785719701</v>
      </c>
    </row>
    <row r="2513" spans="1:14" hidden="1" x14ac:dyDescent="0.2">
      <c r="A2513" s="46" t="s">
        <v>13249</v>
      </c>
      <c r="B2513" s="33" t="s">
        <v>5952</v>
      </c>
      <c r="C2513" s="1" t="s">
        <v>7863</v>
      </c>
      <c r="D2513" s="1" t="s">
        <v>6848</v>
      </c>
      <c r="E2513" s="1" t="s">
        <v>6850</v>
      </c>
      <c r="F2513" s="62">
        <v>10385.973251068293</v>
      </c>
      <c r="G2513" s="62">
        <v>84.572749958412302</v>
      </c>
      <c r="H2513" s="62">
        <v>84.515673420241527</v>
      </c>
      <c r="I2513" s="62">
        <v>2136.105</v>
      </c>
      <c r="J2513" s="62">
        <v>1990.2065007132667</v>
      </c>
      <c r="K2513" s="62">
        <v>2136.105</v>
      </c>
      <c r="L2513" s="62">
        <v>180534.35257134502</v>
      </c>
      <c r="M2513" s="63">
        <v>9366.4995983678618</v>
      </c>
      <c r="N2513" s="64">
        <f>GP_need_index[[#This Row],[Normalised weighted population]]/GP_need_index[[#This Row],[Registered population]]</f>
        <v>0.90184129806076962</v>
      </c>
    </row>
    <row r="2514" spans="1:14" hidden="1" x14ac:dyDescent="0.2">
      <c r="A2514" s="46" t="s">
        <v>13250</v>
      </c>
      <c r="B2514" s="33" t="s">
        <v>5952</v>
      </c>
      <c r="C2514" s="1" t="s">
        <v>7863</v>
      </c>
      <c r="D2514" s="1" t="s">
        <v>6848</v>
      </c>
      <c r="E2514" s="1" t="s">
        <v>6850</v>
      </c>
      <c r="F2514" s="62">
        <v>10426.616786725575</v>
      </c>
      <c r="G2514" s="62">
        <v>84.572749958412302</v>
      </c>
      <c r="H2514" s="62">
        <v>84.515673420241527</v>
      </c>
      <c r="I2514" s="62">
        <v>2136.105</v>
      </c>
      <c r="J2514" s="62">
        <v>1990.2065007132667</v>
      </c>
      <c r="K2514" s="62">
        <v>2136.105</v>
      </c>
      <c r="L2514" s="62">
        <v>180534.35257134502</v>
      </c>
      <c r="M2514" s="63">
        <v>9404.4904530883905</v>
      </c>
      <c r="N2514" s="64">
        <f>GP_need_index[[#This Row],[Normalised weighted population]]/GP_need_index[[#This Row],[Registered population]]</f>
        <v>0.90196951182300256</v>
      </c>
    </row>
    <row r="2515" spans="1:14" x14ac:dyDescent="0.2">
      <c r="A2515" s="46" t="s">
        <v>13248</v>
      </c>
      <c r="B2515" s="33" t="s">
        <v>5949</v>
      </c>
      <c r="C2515" s="1" t="s">
        <v>7864</v>
      </c>
      <c r="D2515" s="1" t="s">
        <v>6848</v>
      </c>
      <c r="E2515" s="1" t="s">
        <v>6855</v>
      </c>
      <c r="F2515" s="62">
        <v>10490.416666666666</v>
      </c>
      <c r="G2515" s="62">
        <v>91.36319012207953</v>
      </c>
      <c r="H2515" s="62">
        <v>90.778937866303309</v>
      </c>
      <c r="I2515" s="62">
        <v>1853.2149999999999</v>
      </c>
      <c r="J2515" s="62">
        <v>1909.8519213217937</v>
      </c>
      <c r="K2515" s="62">
        <v>1853.2149999999999</v>
      </c>
      <c r="L2515" s="62">
        <v>168232.88933790129</v>
      </c>
      <c r="M2515" s="63">
        <v>8691.0378912245797</v>
      </c>
      <c r="N2515" s="68">
        <f>GP_need_index[[#This Row],[Normalised weighted population]]/GP_need_index[[#This Row],[Registered population]]</f>
        <v>0.82847404134483826</v>
      </c>
    </row>
    <row r="2516" spans="1:14" hidden="1" x14ac:dyDescent="0.2">
      <c r="A2516" s="46" t="s">
        <v>13249</v>
      </c>
      <c r="B2516" s="33" t="s">
        <v>5949</v>
      </c>
      <c r="C2516" s="1" t="s">
        <v>7864</v>
      </c>
      <c r="D2516" s="1" t="s">
        <v>6848</v>
      </c>
      <c r="E2516" s="1" t="s">
        <v>6855</v>
      </c>
      <c r="F2516" s="62">
        <v>10565.916465790979</v>
      </c>
      <c r="G2516" s="62">
        <v>91.36319012207953</v>
      </c>
      <c r="H2516" s="62">
        <v>90.778937866303309</v>
      </c>
      <c r="I2516" s="62">
        <v>1853.2149999999999</v>
      </c>
      <c r="J2516" s="62">
        <v>1909.8519213217937</v>
      </c>
      <c r="K2516" s="62">
        <v>1853.2149999999999</v>
      </c>
      <c r="L2516" s="62">
        <v>168232.88933790129</v>
      </c>
      <c r="M2516" s="63">
        <v>8728.2739709773432</v>
      </c>
      <c r="N2516" s="64">
        <f>GP_need_index[[#This Row],[Normalised weighted population]]/GP_need_index[[#This Row],[Registered population]]</f>
        <v>0.82607826772402304</v>
      </c>
    </row>
    <row r="2517" spans="1:14" hidden="1" x14ac:dyDescent="0.2">
      <c r="A2517" s="46" t="s">
        <v>13250</v>
      </c>
      <c r="B2517" s="33" t="s">
        <v>5949</v>
      </c>
      <c r="C2517" s="1" t="s">
        <v>7864</v>
      </c>
      <c r="D2517" s="1" t="s">
        <v>6848</v>
      </c>
      <c r="E2517" s="1" t="s">
        <v>6855</v>
      </c>
      <c r="F2517" s="62">
        <v>10638.660276663695</v>
      </c>
      <c r="G2517" s="62">
        <v>91.36319012207953</v>
      </c>
      <c r="H2517" s="62">
        <v>90.778937866303309</v>
      </c>
      <c r="I2517" s="62">
        <v>1853.2149999999999</v>
      </c>
      <c r="J2517" s="62">
        <v>1909.8519213217937</v>
      </c>
      <c r="K2517" s="62">
        <v>1853.2149999999999</v>
      </c>
      <c r="L2517" s="62">
        <v>168232.88933790129</v>
      </c>
      <c r="M2517" s="63">
        <v>8763.6761599071488</v>
      </c>
      <c r="N2517" s="64">
        <f>GP_need_index[[#This Row],[Normalised weighted population]]/GP_need_index[[#This Row],[Registered population]]</f>
        <v>0.82375749690312083</v>
      </c>
    </row>
    <row r="2518" spans="1:14" x14ac:dyDescent="0.2">
      <c r="A2518" s="46" t="s">
        <v>13248</v>
      </c>
      <c r="B2518" s="33" t="s">
        <v>5991</v>
      </c>
      <c r="C2518" s="1" t="s">
        <v>7865</v>
      </c>
      <c r="D2518" s="1" t="s">
        <v>6848</v>
      </c>
      <c r="E2518" s="1" t="s">
        <v>6855</v>
      </c>
      <c r="F2518" s="62">
        <v>16741</v>
      </c>
      <c r="G2518" s="62">
        <v>158.17965713354823</v>
      </c>
      <c r="H2518" s="62">
        <v>157.71091654022365</v>
      </c>
      <c r="I2518" s="62">
        <v>1893.9090000000001</v>
      </c>
      <c r="J2518" s="62">
        <v>1909.8519213217937</v>
      </c>
      <c r="K2518" s="62">
        <v>1893.9090000000001</v>
      </c>
      <c r="L2518" s="62">
        <v>298690.12423377845</v>
      </c>
      <c r="M2518" s="63">
        <v>15430.556995525058</v>
      </c>
      <c r="N2518" s="68">
        <f>GP_need_index[[#This Row],[Normalised weighted population]]/GP_need_index[[#This Row],[Registered population]]</f>
        <v>0.92172253721552222</v>
      </c>
    </row>
    <row r="2519" spans="1:14" hidden="1" x14ac:dyDescent="0.2">
      <c r="A2519" s="46" t="s">
        <v>13249</v>
      </c>
      <c r="B2519" s="33" t="s">
        <v>5991</v>
      </c>
      <c r="C2519" s="1" t="s">
        <v>7865</v>
      </c>
      <c r="D2519" s="1" t="s">
        <v>6848</v>
      </c>
      <c r="E2519" s="1" t="s">
        <v>6855</v>
      </c>
      <c r="F2519" s="62">
        <v>16846.163671656355</v>
      </c>
      <c r="G2519" s="62">
        <v>158.17965713354823</v>
      </c>
      <c r="H2519" s="62">
        <v>157.71091654022365</v>
      </c>
      <c r="I2519" s="62">
        <v>1893.9090000000001</v>
      </c>
      <c r="J2519" s="62">
        <v>1909.8519213217937</v>
      </c>
      <c r="K2519" s="62">
        <v>1893.9090000000001</v>
      </c>
      <c r="L2519" s="62">
        <v>298690.12423377845</v>
      </c>
      <c r="M2519" s="63">
        <v>15496.668023702152</v>
      </c>
      <c r="N2519" s="64">
        <f>GP_need_index[[#This Row],[Normalised weighted population]]/GP_need_index[[#This Row],[Registered population]]</f>
        <v>0.91989299912687372</v>
      </c>
    </row>
    <row r="2520" spans="1:14" hidden="1" x14ac:dyDescent="0.2">
      <c r="A2520" s="46" t="s">
        <v>13250</v>
      </c>
      <c r="B2520" s="33" t="s">
        <v>5991</v>
      </c>
      <c r="C2520" s="1" t="s">
        <v>7865</v>
      </c>
      <c r="D2520" s="1" t="s">
        <v>6848</v>
      </c>
      <c r="E2520" s="1" t="s">
        <v>6855</v>
      </c>
      <c r="F2520" s="62">
        <v>16945.945733011504</v>
      </c>
      <c r="G2520" s="62">
        <v>158.17965713354823</v>
      </c>
      <c r="H2520" s="62">
        <v>157.71091654022365</v>
      </c>
      <c r="I2520" s="62">
        <v>1893.9090000000001</v>
      </c>
      <c r="J2520" s="62">
        <v>1909.8519213217937</v>
      </c>
      <c r="K2520" s="62">
        <v>1893.9090000000001</v>
      </c>
      <c r="L2520" s="62">
        <v>298690.12423377845</v>
      </c>
      <c r="M2520" s="63">
        <v>15559.523059071322</v>
      </c>
      <c r="N2520" s="64">
        <f>GP_need_index[[#This Row],[Normalised weighted population]]/GP_need_index[[#This Row],[Registered population]]</f>
        <v>0.91818558280643114</v>
      </c>
    </row>
    <row r="2521" spans="1:14" x14ac:dyDescent="0.2">
      <c r="A2521" s="46" t="s">
        <v>13248</v>
      </c>
      <c r="B2521" s="33" t="s">
        <v>5946</v>
      </c>
      <c r="C2521" s="1" t="s">
        <v>7866</v>
      </c>
      <c r="D2521" s="1" t="s">
        <v>6848</v>
      </c>
      <c r="E2521" s="1" t="s">
        <v>6922</v>
      </c>
      <c r="F2521" s="62">
        <v>20551.75</v>
      </c>
      <c r="G2521" s="62">
        <v>230.52048468108373</v>
      </c>
      <c r="H2521" s="62">
        <v>235.18989512190223</v>
      </c>
      <c r="I2521" s="62">
        <v>1911.2070000000001</v>
      </c>
      <c r="J2521" s="62">
        <v>1899.5430806976051</v>
      </c>
      <c r="K2521" s="62">
        <v>1911.2070000000001</v>
      </c>
      <c r="L2521" s="62">
        <v>449496.57388624543</v>
      </c>
      <c r="M2521" s="63">
        <v>23221.331875091735</v>
      </c>
      <c r="N2521" s="68">
        <f>GP_need_index[[#This Row],[Normalised weighted population]]/GP_need_index[[#This Row],[Registered population]]</f>
        <v>1.1298955989193979</v>
      </c>
    </row>
    <row r="2522" spans="1:14" hidden="1" x14ac:dyDescent="0.2">
      <c r="A2522" s="46" t="s">
        <v>13249</v>
      </c>
      <c r="B2522" s="33" t="s">
        <v>5946</v>
      </c>
      <c r="C2522" s="1" t="s">
        <v>7866</v>
      </c>
      <c r="D2522" s="1" t="s">
        <v>6848</v>
      </c>
      <c r="E2522" s="1" t="s">
        <v>6922</v>
      </c>
      <c r="F2522" s="62">
        <v>20571.160493718904</v>
      </c>
      <c r="G2522" s="62">
        <v>230.52048468108373</v>
      </c>
      <c r="H2522" s="62">
        <v>235.18989512190223</v>
      </c>
      <c r="I2522" s="62">
        <v>1911.2070000000001</v>
      </c>
      <c r="J2522" s="62">
        <v>1899.5430806976051</v>
      </c>
      <c r="K2522" s="62">
        <v>1911.2070000000001</v>
      </c>
      <c r="L2522" s="62">
        <v>449496.57388624543</v>
      </c>
      <c r="M2522" s="63">
        <v>23320.821875766957</v>
      </c>
      <c r="N2522" s="64">
        <f>GP_need_index[[#This Row],[Normalised weighted population]]/GP_need_index[[#This Row],[Registered population]]</f>
        <v>1.1336658368344179</v>
      </c>
    </row>
    <row r="2523" spans="1:14" hidden="1" x14ac:dyDescent="0.2">
      <c r="A2523" s="46" t="s">
        <v>13250</v>
      </c>
      <c r="B2523" s="33" t="s">
        <v>5946</v>
      </c>
      <c r="C2523" s="1" t="s">
        <v>7866</v>
      </c>
      <c r="D2523" s="1" t="s">
        <v>6848</v>
      </c>
      <c r="E2523" s="1" t="s">
        <v>6922</v>
      </c>
      <c r="F2523" s="62">
        <v>20595.645297090636</v>
      </c>
      <c r="G2523" s="62">
        <v>230.52048468108373</v>
      </c>
      <c r="H2523" s="62">
        <v>235.18989512190223</v>
      </c>
      <c r="I2523" s="62">
        <v>1911.2070000000001</v>
      </c>
      <c r="J2523" s="62">
        <v>1899.5430806976051</v>
      </c>
      <c r="K2523" s="62">
        <v>1911.2070000000001</v>
      </c>
      <c r="L2523" s="62">
        <v>449496.57388624543</v>
      </c>
      <c r="M2523" s="63">
        <v>23415.411956782922</v>
      </c>
      <c r="N2523" s="64">
        <f>GP_need_index[[#This Row],[Normalised weighted population]]/GP_need_index[[#This Row],[Registered population]]</f>
        <v>1.1369108187200432</v>
      </c>
    </row>
    <row r="2524" spans="1:14" x14ac:dyDescent="0.2">
      <c r="A2524" s="46" t="s">
        <v>13248</v>
      </c>
      <c r="B2524" s="33" t="s">
        <v>5947</v>
      </c>
      <c r="C2524" s="1" t="s">
        <v>7867</v>
      </c>
      <c r="D2524" s="1" t="s">
        <v>6848</v>
      </c>
      <c r="E2524" s="1" t="s">
        <v>6922</v>
      </c>
      <c r="F2524" s="62">
        <v>10646.416666666668</v>
      </c>
      <c r="G2524" s="62">
        <v>111.20821826023794</v>
      </c>
      <c r="H2524" s="62">
        <v>116.00115759962394</v>
      </c>
      <c r="I2524" s="62">
        <v>1990.684</v>
      </c>
      <c r="J2524" s="62">
        <v>1899.5430806976051</v>
      </c>
      <c r="K2524" s="62">
        <v>1990.684</v>
      </c>
      <c r="L2524" s="62">
        <v>230921.64841504977</v>
      </c>
      <c r="M2524" s="63">
        <v>11929.586445182043</v>
      </c>
      <c r="N2524" s="68">
        <f>GP_need_index[[#This Row],[Normalised weighted population]]/GP_need_index[[#This Row],[Registered population]]</f>
        <v>1.1205259777717425</v>
      </c>
    </row>
    <row r="2525" spans="1:14" hidden="1" x14ac:dyDescent="0.2">
      <c r="A2525" s="46" t="s">
        <v>13249</v>
      </c>
      <c r="B2525" s="33" t="s">
        <v>5947</v>
      </c>
      <c r="C2525" s="1" t="s">
        <v>7867</v>
      </c>
      <c r="D2525" s="1" t="s">
        <v>6848</v>
      </c>
      <c r="E2525" s="1" t="s">
        <v>6922</v>
      </c>
      <c r="F2525" s="62">
        <v>10663.694977657056</v>
      </c>
      <c r="G2525" s="62">
        <v>111.20821826023794</v>
      </c>
      <c r="H2525" s="62">
        <v>116.00115759962394</v>
      </c>
      <c r="I2525" s="62">
        <v>1990.684</v>
      </c>
      <c r="J2525" s="62">
        <v>1899.5430806976051</v>
      </c>
      <c r="K2525" s="62">
        <v>1990.684</v>
      </c>
      <c r="L2525" s="62">
        <v>230921.64841504977</v>
      </c>
      <c r="M2525" s="63">
        <v>11980.697835771976</v>
      </c>
      <c r="N2525" s="64">
        <f>GP_need_index[[#This Row],[Normalised weighted population]]/GP_need_index[[#This Row],[Registered population]]</f>
        <v>1.1235034254894152</v>
      </c>
    </row>
    <row r="2526" spans="1:14" hidden="1" x14ac:dyDescent="0.2">
      <c r="A2526" s="46" t="s">
        <v>13250</v>
      </c>
      <c r="B2526" s="33" t="s">
        <v>5947</v>
      </c>
      <c r="C2526" s="1" t="s">
        <v>7867</v>
      </c>
      <c r="D2526" s="1" t="s">
        <v>6848</v>
      </c>
      <c r="E2526" s="1" t="s">
        <v>6922</v>
      </c>
      <c r="F2526" s="62">
        <v>10680.659157658392</v>
      </c>
      <c r="G2526" s="62">
        <v>111.20821826023794</v>
      </c>
      <c r="H2526" s="62">
        <v>116.00115759962394</v>
      </c>
      <c r="I2526" s="62">
        <v>1990.684</v>
      </c>
      <c r="J2526" s="62">
        <v>1899.5430806976051</v>
      </c>
      <c r="K2526" s="62">
        <v>1990.684</v>
      </c>
      <c r="L2526" s="62">
        <v>230921.64841504977</v>
      </c>
      <c r="M2526" s="63">
        <v>12029.291971302466</v>
      </c>
      <c r="N2526" s="64">
        <f>GP_need_index[[#This Row],[Normalised weighted population]]/GP_need_index[[#This Row],[Registered population]]</f>
        <v>1.126268687516075</v>
      </c>
    </row>
    <row r="2527" spans="1:14" x14ac:dyDescent="0.2">
      <c r="A2527" s="46" t="s">
        <v>13248</v>
      </c>
      <c r="B2527" s="33" t="s">
        <v>5941</v>
      </c>
      <c r="C2527" s="1" t="s">
        <v>7868</v>
      </c>
      <c r="D2527" s="1" t="s">
        <v>6848</v>
      </c>
      <c r="E2527" s="1" t="s">
        <v>6849</v>
      </c>
      <c r="F2527" s="62">
        <v>9670.1666666666679</v>
      </c>
      <c r="G2527" s="62">
        <v>88.01760471053737</v>
      </c>
      <c r="H2527" s="62">
        <v>87.167797323805729</v>
      </c>
      <c r="I2527" s="62">
        <v>1850.117</v>
      </c>
      <c r="J2527" s="62">
        <v>1819.9023596899226</v>
      </c>
      <c r="K2527" s="62">
        <v>1850.117</v>
      </c>
      <c r="L2527" s="62">
        <v>161270.62368132747</v>
      </c>
      <c r="M2527" s="63">
        <v>8331.3619986675676</v>
      </c>
      <c r="N2527" s="68">
        <f>GP_need_index[[#This Row],[Normalised weighted population]]/GP_need_index[[#This Row],[Registered population]]</f>
        <v>0.8615530927079057</v>
      </c>
    </row>
    <row r="2528" spans="1:14" hidden="1" x14ac:dyDescent="0.2">
      <c r="A2528" s="46" t="s">
        <v>13249</v>
      </c>
      <c r="B2528" s="33" t="s">
        <v>5941</v>
      </c>
      <c r="C2528" s="1" t="s">
        <v>7868</v>
      </c>
      <c r="D2528" s="1" t="s">
        <v>6848</v>
      </c>
      <c r="E2528" s="1" t="s">
        <v>6849</v>
      </c>
      <c r="F2528" s="62">
        <v>9713.5297728260666</v>
      </c>
      <c r="G2528" s="62">
        <v>88.01760471053737</v>
      </c>
      <c r="H2528" s="62">
        <v>87.167797323805729</v>
      </c>
      <c r="I2528" s="62">
        <v>1850.117</v>
      </c>
      <c r="J2528" s="62">
        <v>1819.9023596899226</v>
      </c>
      <c r="K2528" s="62">
        <v>1850.117</v>
      </c>
      <c r="L2528" s="62">
        <v>161270.62368132747</v>
      </c>
      <c r="M2528" s="63">
        <v>8367.057074872997</v>
      </c>
      <c r="N2528" s="64">
        <f>GP_need_index[[#This Row],[Normalised weighted population]]/GP_need_index[[#This Row],[Registered population]]</f>
        <v>0.86138172945947278</v>
      </c>
    </row>
    <row r="2529" spans="1:14" hidden="1" x14ac:dyDescent="0.2">
      <c r="A2529" s="46" t="s">
        <v>13250</v>
      </c>
      <c r="B2529" s="33" t="s">
        <v>5941</v>
      </c>
      <c r="C2529" s="1" t="s">
        <v>7868</v>
      </c>
      <c r="D2529" s="1" t="s">
        <v>6848</v>
      </c>
      <c r="E2529" s="1" t="s">
        <v>6849</v>
      </c>
      <c r="F2529" s="62">
        <v>9753.6956397295689</v>
      </c>
      <c r="G2529" s="62">
        <v>88.01760471053737</v>
      </c>
      <c r="H2529" s="62">
        <v>87.167797323805729</v>
      </c>
      <c r="I2529" s="62">
        <v>1850.117</v>
      </c>
      <c r="J2529" s="62">
        <v>1819.9023596899226</v>
      </c>
      <c r="K2529" s="62">
        <v>1850.117</v>
      </c>
      <c r="L2529" s="62">
        <v>161270.62368132747</v>
      </c>
      <c r="M2529" s="63">
        <v>8400.9941552552209</v>
      </c>
      <c r="N2529" s="64">
        <f>GP_need_index[[#This Row],[Normalised weighted population]]/GP_need_index[[#This Row],[Registered population]]</f>
        <v>0.86131395376287823</v>
      </c>
    </row>
    <row r="2530" spans="1:14" x14ac:dyDescent="0.2">
      <c r="A2530" s="46" t="s">
        <v>13248</v>
      </c>
      <c r="B2530" s="33" t="s">
        <v>5980</v>
      </c>
      <c r="C2530" s="1" t="s">
        <v>7869</v>
      </c>
      <c r="D2530" s="1" t="s">
        <v>6848</v>
      </c>
      <c r="E2530" s="1" t="s">
        <v>6922</v>
      </c>
      <c r="F2530" s="62">
        <v>15374.916666666668</v>
      </c>
      <c r="G2530" s="62">
        <v>159.6284087923234</v>
      </c>
      <c r="H2530" s="62">
        <v>158.78682782687861</v>
      </c>
      <c r="I2530" s="62">
        <v>1964.318</v>
      </c>
      <c r="J2530" s="62">
        <v>1899.5430806976051</v>
      </c>
      <c r="K2530" s="62">
        <v>1964.318</v>
      </c>
      <c r="L2530" s="62">
        <v>311907.82406323851</v>
      </c>
      <c r="M2530" s="63">
        <v>16113.393333323065</v>
      </c>
      <c r="N2530" s="68">
        <f>GP_need_index[[#This Row],[Normalised weighted population]]/GP_need_index[[#This Row],[Registered population]]</f>
        <v>1.0480312630414081</v>
      </c>
    </row>
    <row r="2531" spans="1:14" hidden="1" x14ac:dyDescent="0.2">
      <c r="A2531" s="46" t="s">
        <v>13249</v>
      </c>
      <c r="B2531" s="33" t="s">
        <v>5980</v>
      </c>
      <c r="C2531" s="1" t="s">
        <v>7869</v>
      </c>
      <c r="D2531" s="1" t="s">
        <v>6848</v>
      </c>
      <c r="E2531" s="1" t="s">
        <v>6922</v>
      </c>
      <c r="F2531" s="62">
        <v>15391.967034968093</v>
      </c>
      <c r="G2531" s="62">
        <v>159.6284087923234</v>
      </c>
      <c r="H2531" s="62">
        <v>158.78682782687861</v>
      </c>
      <c r="I2531" s="62">
        <v>1964.318</v>
      </c>
      <c r="J2531" s="62">
        <v>1899.5430806976051</v>
      </c>
      <c r="K2531" s="62">
        <v>1964.318</v>
      </c>
      <c r="L2531" s="62">
        <v>311907.82406323851</v>
      </c>
      <c r="M2531" s="63">
        <v>16182.429920984603</v>
      </c>
      <c r="N2531" s="64">
        <f>GP_need_index[[#This Row],[Normalised weighted population]]/GP_need_index[[#This Row],[Registered population]]</f>
        <v>1.0513555469694487</v>
      </c>
    </row>
    <row r="2532" spans="1:14" hidden="1" x14ac:dyDescent="0.2">
      <c r="A2532" s="46" t="s">
        <v>13250</v>
      </c>
      <c r="B2532" s="33" t="s">
        <v>5980</v>
      </c>
      <c r="C2532" s="1" t="s">
        <v>7869</v>
      </c>
      <c r="D2532" s="1" t="s">
        <v>6848</v>
      </c>
      <c r="E2532" s="1" t="s">
        <v>6922</v>
      </c>
      <c r="F2532" s="62">
        <v>15413.028022916609</v>
      </c>
      <c r="G2532" s="62">
        <v>159.6284087923234</v>
      </c>
      <c r="H2532" s="62">
        <v>158.78682782687861</v>
      </c>
      <c r="I2532" s="62">
        <v>1964.318</v>
      </c>
      <c r="J2532" s="62">
        <v>1899.5430806976051</v>
      </c>
      <c r="K2532" s="62">
        <v>1964.318</v>
      </c>
      <c r="L2532" s="62">
        <v>311907.82406323851</v>
      </c>
      <c r="M2532" s="63">
        <v>16248.066430941897</v>
      </c>
      <c r="N2532" s="64">
        <f>GP_need_index[[#This Row],[Normalised weighted population]]/GP_need_index[[#This Row],[Registered population]]</f>
        <v>1.0541774404603512</v>
      </c>
    </row>
    <row r="2533" spans="1:14" x14ac:dyDescent="0.2">
      <c r="A2533" s="46" t="s">
        <v>13248</v>
      </c>
      <c r="B2533" s="33" t="s">
        <v>5994</v>
      </c>
      <c r="C2533" s="1" t="s">
        <v>7870</v>
      </c>
      <c r="D2533" s="1" t="s">
        <v>6848</v>
      </c>
      <c r="E2533" s="1" t="s">
        <v>6851</v>
      </c>
      <c r="F2533" s="62">
        <v>12571.25</v>
      </c>
      <c r="G2533" s="62">
        <v>112.85434263551845</v>
      </c>
      <c r="H2533" s="62">
        <v>110.98988339831558</v>
      </c>
      <c r="I2533" s="62">
        <v>1919.575</v>
      </c>
      <c r="J2533" s="62">
        <v>1948.0560171086399</v>
      </c>
      <c r="K2533" s="62">
        <v>1919.575</v>
      </c>
      <c r="L2533" s="62">
        <v>213053.40542432165</v>
      </c>
      <c r="M2533" s="63">
        <v>11006.499541704366</v>
      </c>
      <c r="N2533" s="68">
        <f>GP_need_index[[#This Row],[Normalised weighted population]]/GP_need_index[[#This Row],[Registered population]]</f>
        <v>0.87552944549701628</v>
      </c>
    </row>
    <row r="2534" spans="1:14" hidden="1" x14ac:dyDescent="0.2">
      <c r="A2534" s="46" t="s">
        <v>13249</v>
      </c>
      <c r="B2534" s="33" t="s">
        <v>5994</v>
      </c>
      <c r="C2534" s="1" t="s">
        <v>7870</v>
      </c>
      <c r="D2534" s="1" t="s">
        <v>6848</v>
      </c>
      <c r="E2534" s="1" t="s">
        <v>6851</v>
      </c>
      <c r="F2534" s="62">
        <v>12607.103631688191</v>
      </c>
      <c r="G2534" s="62">
        <v>112.85434263551845</v>
      </c>
      <c r="H2534" s="62">
        <v>110.98988339831558</v>
      </c>
      <c r="I2534" s="62">
        <v>1919.575</v>
      </c>
      <c r="J2534" s="62">
        <v>1948.0560171086399</v>
      </c>
      <c r="K2534" s="62">
        <v>1919.575</v>
      </c>
      <c r="L2534" s="62">
        <v>213053.40542432165</v>
      </c>
      <c r="M2534" s="63">
        <v>11053.65603784017</v>
      </c>
      <c r="N2534" s="64">
        <f>GP_need_index[[#This Row],[Normalised weighted population]]/GP_need_index[[#This Row],[Registered population]]</f>
        <v>0.87677997744514435</v>
      </c>
    </row>
    <row r="2535" spans="1:14" hidden="1" x14ac:dyDescent="0.2">
      <c r="A2535" s="46" t="s">
        <v>13250</v>
      </c>
      <c r="B2535" s="33" t="s">
        <v>5994</v>
      </c>
      <c r="C2535" s="1" t="s">
        <v>7870</v>
      </c>
      <c r="D2535" s="1" t="s">
        <v>6848</v>
      </c>
      <c r="E2535" s="1" t="s">
        <v>6851</v>
      </c>
      <c r="F2535" s="62">
        <v>12644.747811126226</v>
      </c>
      <c r="G2535" s="62">
        <v>112.85434263551845</v>
      </c>
      <c r="H2535" s="62">
        <v>110.98988339831558</v>
      </c>
      <c r="I2535" s="62">
        <v>1919.575</v>
      </c>
      <c r="J2535" s="62">
        <v>1948.0560171086399</v>
      </c>
      <c r="K2535" s="62">
        <v>1919.575</v>
      </c>
      <c r="L2535" s="62">
        <v>213053.40542432165</v>
      </c>
      <c r="M2535" s="63">
        <v>11098.490058944219</v>
      </c>
      <c r="N2535" s="64">
        <f>GP_need_index[[#This Row],[Normalised weighted population]]/GP_need_index[[#This Row],[Registered population]]</f>
        <v>0.87771541391901531</v>
      </c>
    </row>
    <row r="2536" spans="1:14" x14ac:dyDescent="0.2">
      <c r="A2536" s="46" t="s">
        <v>13248</v>
      </c>
      <c r="B2536" s="33" t="s">
        <v>5986</v>
      </c>
      <c r="C2536" s="1" t="s">
        <v>7871</v>
      </c>
      <c r="D2536" s="1" t="s">
        <v>6848</v>
      </c>
      <c r="E2536" s="1" t="s">
        <v>6853</v>
      </c>
      <c r="F2536" s="62">
        <v>15459.75</v>
      </c>
      <c r="G2536" s="62">
        <v>142.46907841832837</v>
      </c>
      <c r="H2536" s="62">
        <v>144.90301849637677</v>
      </c>
      <c r="I2536" s="62">
        <v>1896.4829999999999</v>
      </c>
      <c r="J2536" s="62">
        <v>1888.6799936131388</v>
      </c>
      <c r="K2536" s="62">
        <v>1896.4829999999999</v>
      </c>
      <c r="L2536" s="62">
        <v>274806.1112270641</v>
      </c>
      <c r="M2536" s="63">
        <v>14196.690877830733</v>
      </c>
      <c r="N2536" s="68">
        <f>GP_need_index[[#This Row],[Normalised weighted population]]/GP_need_index[[#This Row],[Registered population]]</f>
        <v>0.91830015865914605</v>
      </c>
    </row>
    <row r="2537" spans="1:14" hidden="1" x14ac:dyDescent="0.2">
      <c r="A2537" s="46" t="s">
        <v>13249</v>
      </c>
      <c r="B2537" s="33" t="s">
        <v>5986</v>
      </c>
      <c r="C2537" s="1" t="s">
        <v>7871</v>
      </c>
      <c r="D2537" s="1" t="s">
        <v>6848</v>
      </c>
      <c r="E2537" s="1" t="s">
        <v>6853</v>
      </c>
      <c r="F2537" s="62">
        <v>15485.784561621072</v>
      </c>
      <c r="G2537" s="62">
        <v>142.46907841832837</v>
      </c>
      <c r="H2537" s="62">
        <v>144.90301849637677</v>
      </c>
      <c r="I2537" s="62">
        <v>1896.4829999999999</v>
      </c>
      <c r="J2537" s="62">
        <v>1888.6799936131388</v>
      </c>
      <c r="K2537" s="62">
        <v>1896.4829999999999</v>
      </c>
      <c r="L2537" s="62">
        <v>274806.1112270641</v>
      </c>
      <c r="M2537" s="63">
        <v>14257.515502043452</v>
      </c>
      <c r="N2537" s="64">
        <f>GP_need_index[[#This Row],[Normalised weighted population]]/GP_need_index[[#This Row],[Registered population]]</f>
        <v>0.92068409225957593</v>
      </c>
    </row>
    <row r="2538" spans="1:14" hidden="1" x14ac:dyDescent="0.2">
      <c r="A2538" s="46" t="s">
        <v>13250</v>
      </c>
      <c r="B2538" s="33" t="s">
        <v>5986</v>
      </c>
      <c r="C2538" s="1" t="s">
        <v>7871</v>
      </c>
      <c r="D2538" s="1" t="s">
        <v>6848</v>
      </c>
      <c r="E2538" s="1" t="s">
        <v>6853</v>
      </c>
      <c r="F2538" s="62">
        <v>15515.190254184043</v>
      </c>
      <c r="G2538" s="62">
        <v>142.46907841832837</v>
      </c>
      <c r="H2538" s="62">
        <v>144.90301849637677</v>
      </c>
      <c r="I2538" s="62">
        <v>1896.4829999999999</v>
      </c>
      <c r="J2538" s="62">
        <v>1888.6799936131388</v>
      </c>
      <c r="K2538" s="62">
        <v>1896.4829999999999</v>
      </c>
      <c r="L2538" s="62">
        <v>274806.1112270641</v>
      </c>
      <c r="M2538" s="63">
        <v>14315.344490816185</v>
      </c>
      <c r="N2538" s="64">
        <f>GP_need_index[[#This Row],[Normalised weighted population]]/GP_need_index[[#This Row],[Registered population]]</f>
        <v>0.92266638412350177</v>
      </c>
    </row>
    <row r="2539" spans="1:14" x14ac:dyDescent="0.2">
      <c r="A2539" s="46" t="s">
        <v>13248</v>
      </c>
      <c r="B2539" s="33" t="s">
        <v>5992</v>
      </c>
      <c r="C2539" s="1" t="s">
        <v>7872</v>
      </c>
      <c r="D2539" s="1" t="s">
        <v>6848</v>
      </c>
      <c r="E2539" s="1" t="s">
        <v>6852</v>
      </c>
      <c r="F2539" s="62">
        <v>4778.4166666666661</v>
      </c>
      <c r="G2539" s="62">
        <v>23.600865846606119</v>
      </c>
      <c r="H2539" s="62">
        <v>23.413653591006597</v>
      </c>
      <c r="I2539" s="62">
        <v>1742.8630000000001</v>
      </c>
      <c r="J2539" s="62">
        <v>1851.2577673469391</v>
      </c>
      <c r="K2539" s="62">
        <v>1742.8630000000001</v>
      </c>
      <c r="L2539" s="62">
        <v>40806.790538582529</v>
      </c>
      <c r="M2539" s="63">
        <v>2108.1095627963236</v>
      </c>
      <c r="N2539" s="68">
        <f>GP_need_index[[#This Row],[Normalised weighted population]]/GP_need_index[[#This Row],[Registered population]]</f>
        <v>0.44117323997760566</v>
      </c>
    </row>
    <row r="2540" spans="1:14" hidden="1" x14ac:dyDescent="0.2">
      <c r="A2540" s="46" t="s">
        <v>13249</v>
      </c>
      <c r="B2540" s="33" t="s">
        <v>5992</v>
      </c>
      <c r="C2540" s="1" t="s">
        <v>7872</v>
      </c>
      <c r="D2540" s="1" t="s">
        <v>6848</v>
      </c>
      <c r="E2540" s="1" t="s">
        <v>6852</v>
      </c>
      <c r="F2540" s="62">
        <v>4799.662403081973</v>
      </c>
      <c r="G2540" s="62">
        <v>23.600865846606119</v>
      </c>
      <c r="H2540" s="62">
        <v>23.413653591006597</v>
      </c>
      <c r="I2540" s="62">
        <v>1742.8630000000001</v>
      </c>
      <c r="J2540" s="62">
        <v>1851.2577673469391</v>
      </c>
      <c r="K2540" s="62">
        <v>1742.8630000000001</v>
      </c>
      <c r="L2540" s="62">
        <v>40806.790538582529</v>
      </c>
      <c r="M2540" s="63">
        <v>2117.141595194561</v>
      </c>
      <c r="N2540" s="64">
        <f>GP_need_index[[#This Row],[Normalised weighted population]]/GP_need_index[[#This Row],[Registered population]]</f>
        <v>0.4411021895696447</v>
      </c>
    </row>
    <row r="2541" spans="1:14" hidden="1" x14ac:dyDescent="0.2">
      <c r="A2541" s="46" t="s">
        <v>13250</v>
      </c>
      <c r="B2541" s="33" t="s">
        <v>5992</v>
      </c>
      <c r="C2541" s="1" t="s">
        <v>7872</v>
      </c>
      <c r="D2541" s="1" t="s">
        <v>6848</v>
      </c>
      <c r="E2541" s="1" t="s">
        <v>6852</v>
      </c>
      <c r="F2541" s="62">
        <v>4817.7821802265489</v>
      </c>
      <c r="G2541" s="62">
        <v>23.600865846606119</v>
      </c>
      <c r="H2541" s="62">
        <v>23.413653591006597</v>
      </c>
      <c r="I2541" s="62">
        <v>1742.8630000000001</v>
      </c>
      <c r="J2541" s="62">
        <v>1851.2577673469391</v>
      </c>
      <c r="K2541" s="62">
        <v>1742.8630000000001</v>
      </c>
      <c r="L2541" s="62">
        <v>40806.790538582529</v>
      </c>
      <c r="M2541" s="63">
        <v>2125.7287966267631</v>
      </c>
      <c r="N2541" s="64">
        <f>GP_need_index[[#This Row],[Normalised weighted population]]/GP_need_index[[#This Row],[Registered population]]</f>
        <v>0.44122559242120074</v>
      </c>
    </row>
    <row r="2542" spans="1:14" x14ac:dyDescent="0.2">
      <c r="A2542" s="46" t="s">
        <v>13248</v>
      </c>
      <c r="B2542" s="33" t="s">
        <v>5973</v>
      </c>
      <c r="C2542" s="1" t="s">
        <v>7873</v>
      </c>
      <c r="D2542" s="1" t="s">
        <v>6848</v>
      </c>
      <c r="E2542" s="1" t="s">
        <v>6922</v>
      </c>
      <c r="F2542" s="62">
        <v>11416.083333333334</v>
      </c>
      <c r="G2542" s="62">
        <v>115.96531088193015</v>
      </c>
      <c r="H2542" s="62">
        <v>115.67361733823012</v>
      </c>
      <c r="I2542" s="62">
        <v>1806.838</v>
      </c>
      <c r="J2542" s="62">
        <v>1899.5430806976051</v>
      </c>
      <c r="K2542" s="62">
        <v>1806.838</v>
      </c>
      <c r="L2542" s="62">
        <v>209003.48740417304</v>
      </c>
      <c r="M2542" s="63">
        <v>10797.277723616415</v>
      </c>
      <c r="N2542" s="68">
        <f>GP_need_index[[#This Row],[Normalised weighted population]]/GP_need_index[[#This Row],[Registered population]]</f>
        <v>0.94579527919964501</v>
      </c>
    </row>
    <row r="2543" spans="1:14" hidden="1" x14ac:dyDescent="0.2">
      <c r="A2543" s="46" t="s">
        <v>13249</v>
      </c>
      <c r="B2543" s="33" t="s">
        <v>5973</v>
      </c>
      <c r="C2543" s="1" t="s">
        <v>7873</v>
      </c>
      <c r="D2543" s="1" t="s">
        <v>6848</v>
      </c>
      <c r="E2543" s="1" t="s">
        <v>6922</v>
      </c>
      <c r="F2543" s="62">
        <v>11442.439617868418</v>
      </c>
      <c r="G2543" s="62">
        <v>115.96531088193015</v>
      </c>
      <c r="H2543" s="62">
        <v>115.67361733823012</v>
      </c>
      <c r="I2543" s="62">
        <v>1806.838</v>
      </c>
      <c r="J2543" s="62">
        <v>1899.5430806976051</v>
      </c>
      <c r="K2543" s="62">
        <v>1806.838</v>
      </c>
      <c r="L2543" s="62">
        <v>209003.48740417304</v>
      </c>
      <c r="M2543" s="63">
        <v>10843.537825052086</v>
      </c>
      <c r="N2543" s="64">
        <f>GP_need_index[[#This Row],[Normalised weighted population]]/GP_need_index[[#This Row],[Registered population]]</f>
        <v>0.94765960644606839</v>
      </c>
    </row>
    <row r="2544" spans="1:14" hidden="1" x14ac:dyDescent="0.2">
      <c r="A2544" s="46" t="s">
        <v>13250</v>
      </c>
      <c r="B2544" s="33" t="s">
        <v>5973</v>
      </c>
      <c r="C2544" s="1" t="s">
        <v>7873</v>
      </c>
      <c r="D2544" s="1" t="s">
        <v>6848</v>
      </c>
      <c r="E2544" s="1" t="s">
        <v>6922</v>
      </c>
      <c r="F2544" s="62">
        <v>11470.263875574652</v>
      </c>
      <c r="G2544" s="62">
        <v>115.96531088193015</v>
      </c>
      <c r="H2544" s="62">
        <v>115.67361733823012</v>
      </c>
      <c r="I2544" s="62">
        <v>1806.838</v>
      </c>
      <c r="J2544" s="62">
        <v>1899.5430806976051</v>
      </c>
      <c r="K2544" s="62">
        <v>1806.838</v>
      </c>
      <c r="L2544" s="62">
        <v>209003.48740417304</v>
      </c>
      <c r="M2544" s="63">
        <v>10887.519599229487</v>
      </c>
      <c r="N2544" s="64">
        <f>GP_need_index[[#This Row],[Normalised weighted population]]/GP_need_index[[#This Row],[Registered population]]</f>
        <v>0.9491952161984617</v>
      </c>
    </row>
    <row r="2545" spans="1:14" x14ac:dyDescent="0.2">
      <c r="A2545" s="46" t="s">
        <v>13248</v>
      </c>
      <c r="B2545" s="33" t="s">
        <v>5977</v>
      </c>
      <c r="C2545" s="1" t="s">
        <v>7874</v>
      </c>
      <c r="D2545" s="1" t="s">
        <v>6848</v>
      </c>
      <c r="E2545" s="1" t="s">
        <v>6853</v>
      </c>
      <c r="F2545" s="62">
        <v>11612.25</v>
      </c>
      <c r="G2545" s="62">
        <v>99.291123131280102</v>
      </c>
      <c r="H2545" s="62">
        <v>98.657504402028152</v>
      </c>
      <c r="I2545" s="62">
        <v>1810.095</v>
      </c>
      <c r="J2545" s="62">
        <v>1888.6799936131388</v>
      </c>
      <c r="K2545" s="62">
        <v>1810.095</v>
      </c>
      <c r="L2545" s="62">
        <v>178579.45543058915</v>
      </c>
      <c r="M2545" s="63">
        <v>9225.5492956800863</v>
      </c>
      <c r="N2545" s="68">
        <f>GP_need_index[[#This Row],[Normalised weighted population]]/GP_need_index[[#This Row],[Registered population]]</f>
        <v>0.79446698922948489</v>
      </c>
    </row>
    <row r="2546" spans="1:14" hidden="1" x14ac:dyDescent="0.2">
      <c r="A2546" s="46" t="s">
        <v>13249</v>
      </c>
      <c r="B2546" s="33" t="s">
        <v>5977</v>
      </c>
      <c r="C2546" s="1" t="s">
        <v>7874</v>
      </c>
      <c r="D2546" s="1" t="s">
        <v>6848</v>
      </c>
      <c r="E2546" s="1" t="s">
        <v>6853</v>
      </c>
      <c r="F2546" s="62">
        <v>11642.778976480204</v>
      </c>
      <c r="G2546" s="62">
        <v>99.291123131280102</v>
      </c>
      <c r="H2546" s="62">
        <v>98.657504402028152</v>
      </c>
      <c r="I2546" s="62">
        <v>1810.095</v>
      </c>
      <c r="J2546" s="62">
        <v>1888.6799936131388</v>
      </c>
      <c r="K2546" s="62">
        <v>1810.095</v>
      </c>
      <c r="L2546" s="62">
        <v>178579.45543058915</v>
      </c>
      <c r="M2546" s="63">
        <v>9265.0754482105986</v>
      </c>
      <c r="N2546" s="64">
        <f>GP_need_index[[#This Row],[Normalised weighted population]]/GP_need_index[[#This Row],[Registered population]]</f>
        <v>0.7957786939808057</v>
      </c>
    </row>
    <row r="2547" spans="1:14" hidden="1" x14ac:dyDescent="0.2">
      <c r="A2547" s="46" t="s">
        <v>13250</v>
      </c>
      <c r="B2547" s="33" t="s">
        <v>5977</v>
      </c>
      <c r="C2547" s="1" t="s">
        <v>7874</v>
      </c>
      <c r="D2547" s="1" t="s">
        <v>6848</v>
      </c>
      <c r="E2547" s="1" t="s">
        <v>6853</v>
      </c>
      <c r="F2547" s="62">
        <v>11673.272326058448</v>
      </c>
      <c r="G2547" s="62">
        <v>99.291123131280102</v>
      </c>
      <c r="H2547" s="62">
        <v>98.657504402028152</v>
      </c>
      <c r="I2547" s="62">
        <v>1810.095</v>
      </c>
      <c r="J2547" s="62">
        <v>1888.6799936131388</v>
      </c>
      <c r="K2547" s="62">
        <v>1810.095</v>
      </c>
      <c r="L2547" s="62">
        <v>178579.45543058915</v>
      </c>
      <c r="M2547" s="63">
        <v>9302.6549229792781</v>
      </c>
      <c r="N2547" s="64">
        <f>GP_need_index[[#This Row],[Normalised weighted population]]/GP_need_index[[#This Row],[Registered population]]</f>
        <v>0.79691920681168382</v>
      </c>
    </row>
    <row r="2548" spans="1:14" x14ac:dyDescent="0.2">
      <c r="A2548" s="46" t="s">
        <v>13248</v>
      </c>
      <c r="B2548" s="33" t="s">
        <v>5935</v>
      </c>
      <c r="C2548" s="1" t="s">
        <v>7875</v>
      </c>
      <c r="D2548" s="1" t="s">
        <v>6848</v>
      </c>
      <c r="E2548" s="1" t="s">
        <v>6852</v>
      </c>
      <c r="F2548" s="62">
        <v>9014.6666666666661</v>
      </c>
      <c r="G2548" s="62">
        <v>50.615863328568402</v>
      </c>
      <c r="H2548" s="62">
        <v>51.5582533918218</v>
      </c>
      <c r="I2548" s="62">
        <v>1692.704</v>
      </c>
      <c r="J2548" s="62">
        <v>1851.2577673469391</v>
      </c>
      <c r="K2548" s="62">
        <v>1692.704</v>
      </c>
      <c r="L2548" s="62">
        <v>87272.861749350326</v>
      </c>
      <c r="M2548" s="63">
        <v>4508.5818315570405</v>
      </c>
      <c r="N2548" s="68">
        <f>GP_need_index[[#This Row],[Normalised weighted population]]/GP_need_index[[#This Row],[Registered population]]</f>
        <v>0.50013849632713803</v>
      </c>
    </row>
    <row r="2549" spans="1:14" hidden="1" x14ac:dyDescent="0.2">
      <c r="A2549" s="46" t="s">
        <v>13249</v>
      </c>
      <c r="B2549" s="33" t="s">
        <v>5935</v>
      </c>
      <c r="C2549" s="1" t="s">
        <v>7875</v>
      </c>
      <c r="D2549" s="1" t="s">
        <v>6848</v>
      </c>
      <c r="E2549" s="1" t="s">
        <v>6852</v>
      </c>
      <c r="F2549" s="62">
        <v>9046.5341001970028</v>
      </c>
      <c r="G2549" s="62">
        <v>50.615863328568402</v>
      </c>
      <c r="H2549" s="62">
        <v>51.5582533918218</v>
      </c>
      <c r="I2549" s="62">
        <v>1692.704</v>
      </c>
      <c r="J2549" s="62">
        <v>1851.2577673469391</v>
      </c>
      <c r="K2549" s="62">
        <v>1692.704</v>
      </c>
      <c r="L2549" s="62">
        <v>87272.861749350326</v>
      </c>
      <c r="M2549" s="63">
        <v>4527.8985017583327</v>
      </c>
      <c r="N2549" s="64">
        <f>GP_need_index[[#This Row],[Normalised weighted population]]/GP_need_index[[#This Row],[Registered population]]</f>
        <v>0.50051195868036691</v>
      </c>
    </row>
    <row r="2550" spans="1:14" hidden="1" x14ac:dyDescent="0.2">
      <c r="A2550" s="46" t="s">
        <v>13250</v>
      </c>
      <c r="B2550" s="33" t="s">
        <v>5935</v>
      </c>
      <c r="C2550" s="1" t="s">
        <v>7875</v>
      </c>
      <c r="D2550" s="1" t="s">
        <v>6848</v>
      </c>
      <c r="E2550" s="1" t="s">
        <v>6852</v>
      </c>
      <c r="F2550" s="62">
        <v>9076.1164316779304</v>
      </c>
      <c r="G2550" s="62">
        <v>50.615863328568402</v>
      </c>
      <c r="H2550" s="62">
        <v>51.5582533918218</v>
      </c>
      <c r="I2550" s="62">
        <v>1692.704</v>
      </c>
      <c r="J2550" s="62">
        <v>1851.2577673469391</v>
      </c>
      <c r="K2550" s="62">
        <v>1692.704</v>
      </c>
      <c r="L2550" s="62">
        <v>87272.861749350326</v>
      </c>
      <c r="M2550" s="63">
        <v>4546.2638187439416</v>
      </c>
      <c r="N2550" s="64">
        <f>GP_need_index[[#This Row],[Normalised weighted population]]/GP_need_index[[#This Row],[Registered population]]</f>
        <v>0.50090408744386938</v>
      </c>
    </row>
    <row r="2551" spans="1:14" x14ac:dyDescent="0.2">
      <c r="A2551" s="46" t="s">
        <v>13248</v>
      </c>
      <c r="B2551" s="33" t="s">
        <v>5961</v>
      </c>
      <c r="C2551" s="1" t="s">
        <v>7876</v>
      </c>
      <c r="D2551" s="1" t="s">
        <v>6848</v>
      </c>
      <c r="E2551" s="1" t="s">
        <v>6855</v>
      </c>
      <c r="F2551" s="62">
        <v>9022.9166666666642</v>
      </c>
      <c r="G2551" s="62">
        <v>80.227789855785971</v>
      </c>
      <c r="H2551" s="62">
        <v>81.43788639329243</v>
      </c>
      <c r="I2551" s="62">
        <v>2033.71</v>
      </c>
      <c r="J2551" s="62">
        <v>1909.8519213217937</v>
      </c>
      <c r="K2551" s="62">
        <v>2033.71</v>
      </c>
      <c r="L2551" s="62">
        <v>165621.04393690274</v>
      </c>
      <c r="M2551" s="63">
        <v>8556.1079887813885</v>
      </c>
      <c r="N2551" s="68">
        <f>GP_need_index[[#This Row],[Normalised weighted population]]/GP_need_index[[#This Row],[Registered population]]</f>
        <v>0.94826410404411632</v>
      </c>
    </row>
    <row r="2552" spans="1:14" hidden="1" x14ac:dyDescent="0.2">
      <c r="A2552" s="46" t="s">
        <v>13249</v>
      </c>
      <c r="B2552" s="33" t="s">
        <v>5961</v>
      </c>
      <c r="C2552" s="1" t="s">
        <v>7876</v>
      </c>
      <c r="D2552" s="1" t="s">
        <v>6848</v>
      </c>
      <c r="E2552" s="1" t="s">
        <v>6855</v>
      </c>
      <c r="F2552" s="62">
        <v>9084.4747688211792</v>
      </c>
      <c r="G2552" s="62">
        <v>80.227789855785971</v>
      </c>
      <c r="H2552" s="62">
        <v>81.43788639329243</v>
      </c>
      <c r="I2552" s="62">
        <v>2033.71</v>
      </c>
      <c r="J2552" s="62">
        <v>1909.8519213217937</v>
      </c>
      <c r="K2552" s="62">
        <v>2033.71</v>
      </c>
      <c r="L2552" s="62">
        <v>165621.04393690274</v>
      </c>
      <c r="M2552" s="63">
        <v>8592.7659718014856</v>
      </c>
      <c r="N2552" s="64">
        <f>GP_need_index[[#This Row],[Normalised weighted population]]/GP_need_index[[#This Row],[Registered population]]</f>
        <v>0.94587372307892947</v>
      </c>
    </row>
    <row r="2553" spans="1:14" hidden="1" x14ac:dyDescent="0.2">
      <c r="A2553" s="46" t="s">
        <v>13250</v>
      </c>
      <c r="B2553" s="33" t="s">
        <v>5961</v>
      </c>
      <c r="C2553" s="1" t="s">
        <v>7876</v>
      </c>
      <c r="D2553" s="1" t="s">
        <v>6848</v>
      </c>
      <c r="E2553" s="1" t="s">
        <v>6855</v>
      </c>
      <c r="F2553" s="62">
        <v>9142.9453722908565</v>
      </c>
      <c r="G2553" s="62">
        <v>80.227789855785971</v>
      </c>
      <c r="H2553" s="62">
        <v>81.43788639329243</v>
      </c>
      <c r="I2553" s="62">
        <v>2033.71</v>
      </c>
      <c r="J2553" s="62">
        <v>1909.8519213217937</v>
      </c>
      <c r="K2553" s="62">
        <v>2033.71</v>
      </c>
      <c r="L2553" s="62">
        <v>165621.04393690274</v>
      </c>
      <c r="M2553" s="63">
        <v>8627.618535478432</v>
      </c>
      <c r="N2553" s="64">
        <f>GP_need_index[[#This Row],[Normalised weighted population]]/GP_need_index[[#This Row],[Registered population]]</f>
        <v>0.94363667113508043</v>
      </c>
    </row>
    <row r="2554" spans="1:14" x14ac:dyDescent="0.2">
      <c r="A2554" s="46" t="s">
        <v>13248</v>
      </c>
      <c r="B2554" s="33" t="s">
        <v>2161</v>
      </c>
      <c r="C2554" s="1" t="s">
        <v>7877</v>
      </c>
      <c r="D2554" s="1" t="s">
        <v>6707</v>
      </c>
      <c r="E2554" s="1" t="s">
        <v>6852</v>
      </c>
      <c r="F2554" s="62">
        <v>8788.1666666666679</v>
      </c>
      <c r="G2554" s="62">
        <v>62.128777974422711</v>
      </c>
      <c r="H2554" s="62">
        <v>60.545908897736794</v>
      </c>
      <c r="I2554" s="62">
        <v>1827.7270000000001</v>
      </c>
      <c r="J2554" s="62">
        <v>1851.2577673469391</v>
      </c>
      <c r="K2554" s="62">
        <v>1827.7270000000001</v>
      </c>
      <c r="L2554" s="62">
        <v>110661.39243193378</v>
      </c>
      <c r="M2554" s="63">
        <v>5716.8509588507277</v>
      </c>
      <c r="N2554" s="68">
        <f>GP_need_index[[#This Row],[Normalised weighted population]]/GP_need_index[[#This Row],[Registered population]]</f>
        <v>0.6505169025224139</v>
      </c>
    </row>
    <row r="2555" spans="1:14" hidden="1" x14ac:dyDescent="0.2">
      <c r="A2555" s="46" t="s">
        <v>13249</v>
      </c>
      <c r="B2555" s="33" t="s">
        <v>2161</v>
      </c>
      <c r="C2555" s="1" t="s">
        <v>7877</v>
      </c>
      <c r="D2555" s="1" t="s">
        <v>6707</v>
      </c>
      <c r="E2555" s="1" t="s">
        <v>6852</v>
      </c>
      <c r="F2555" s="62">
        <v>8807.8939440876547</v>
      </c>
      <c r="G2555" s="62">
        <v>62.128777974422711</v>
      </c>
      <c r="H2555" s="62">
        <v>60.545908897736794</v>
      </c>
      <c r="I2555" s="62">
        <v>1827.7270000000001</v>
      </c>
      <c r="J2555" s="62">
        <v>1851.2577673469391</v>
      </c>
      <c r="K2555" s="62">
        <v>1827.7270000000001</v>
      </c>
      <c r="L2555" s="62">
        <v>110661.39243193378</v>
      </c>
      <c r="M2555" s="63">
        <v>5741.3443646904807</v>
      </c>
      <c r="N2555" s="64">
        <f>GP_need_index[[#This Row],[Normalised weighted population]]/GP_need_index[[#This Row],[Registered population]]</f>
        <v>0.65184076932992463</v>
      </c>
    </row>
    <row r="2556" spans="1:14" hidden="1" x14ac:dyDescent="0.2">
      <c r="A2556" s="46" t="s">
        <v>13250</v>
      </c>
      <c r="B2556" s="33" t="s">
        <v>2161</v>
      </c>
      <c r="C2556" s="1" t="s">
        <v>7877</v>
      </c>
      <c r="D2556" s="1" t="s">
        <v>6707</v>
      </c>
      <c r="E2556" s="1" t="s">
        <v>6852</v>
      </c>
      <c r="F2556" s="62">
        <v>8829.1294123095267</v>
      </c>
      <c r="G2556" s="62">
        <v>62.128777974422711</v>
      </c>
      <c r="H2556" s="62">
        <v>60.545908897736794</v>
      </c>
      <c r="I2556" s="62">
        <v>1827.7270000000001</v>
      </c>
      <c r="J2556" s="62">
        <v>1851.2577673469391</v>
      </c>
      <c r="K2556" s="62">
        <v>1827.7270000000001</v>
      </c>
      <c r="L2556" s="62">
        <v>110661.39243193378</v>
      </c>
      <c r="M2556" s="63">
        <v>5764.6314611525877</v>
      </c>
      <c r="N2556" s="64">
        <f>GP_need_index[[#This Row],[Normalised weighted population]]/GP_need_index[[#This Row],[Registered population]]</f>
        <v>0.65291051834800018</v>
      </c>
    </row>
    <row r="2557" spans="1:14" x14ac:dyDescent="0.2">
      <c r="A2557" s="46" t="s">
        <v>13248</v>
      </c>
      <c r="B2557" s="33" t="s">
        <v>5976</v>
      </c>
      <c r="C2557" s="1" t="s">
        <v>7878</v>
      </c>
      <c r="D2557" s="1" t="s">
        <v>6848</v>
      </c>
      <c r="E2557" s="1" t="s">
        <v>6847</v>
      </c>
      <c r="F2557" s="62">
        <v>10364.583333333332</v>
      </c>
      <c r="G2557" s="62">
        <v>91.946577422607007</v>
      </c>
      <c r="H2557" s="62">
        <v>85.988443658732621</v>
      </c>
      <c r="I2557" s="62">
        <v>1891.92</v>
      </c>
      <c r="J2557" s="62">
        <v>1842.4025747368421</v>
      </c>
      <c r="K2557" s="62">
        <v>1891.92</v>
      </c>
      <c r="L2557" s="62">
        <v>162683.25632682943</v>
      </c>
      <c r="M2557" s="63">
        <v>8404.3396660948874</v>
      </c>
      <c r="N2557" s="68">
        <f>GP_need_index[[#This Row],[Normalised weighted population]]/GP_need_index[[#This Row],[Registered population]]</f>
        <v>0.8108709627589038</v>
      </c>
    </row>
    <row r="2558" spans="1:14" hidden="1" x14ac:dyDescent="0.2">
      <c r="A2558" s="46" t="s">
        <v>13249</v>
      </c>
      <c r="B2558" s="33" t="s">
        <v>5976</v>
      </c>
      <c r="C2558" s="1" t="s">
        <v>7878</v>
      </c>
      <c r="D2558" s="1" t="s">
        <v>6848</v>
      </c>
      <c r="E2558" s="1" t="s">
        <v>6847</v>
      </c>
      <c r="F2558" s="62">
        <v>10522.48040278107</v>
      </c>
      <c r="G2558" s="62">
        <v>91.946577422607007</v>
      </c>
      <c r="H2558" s="62">
        <v>85.988443658732621</v>
      </c>
      <c r="I2558" s="62">
        <v>1891.92</v>
      </c>
      <c r="J2558" s="62">
        <v>1842.4025747368421</v>
      </c>
      <c r="K2558" s="62">
        <v>1891.92</v>
      </c>
      <c r="L2558" s="62">
        <v>162683.25632682943</v>
      </c>
      <c r="M2558" s="63">
        <v>8440.3474094729263</v>
      </c>
      <c r="N2558" s="64">
        <f>GP_need_index[[#This Row],[Normalised weighted population]]/GP_need_index[[#This Row],[Registered population]]</f>
        <v>0.80212526765477843</v>
      </c>
    </row>
    <row r="2559" spans="1:14" hidden="1" x14ac:dyDescent="0.2">
      <c r="A2559" s="46" t="s">
        <v>13250</v>
      </c>
      <c r="B2559" s="33" t="s">
        <v>5976</v>
      </c>
      <c r="C2559" s="1" t="s">
        <v>7878</v>
      </c>
      <c r="D2559" s="1" t="s">
        <v>6848</v>
      </c>
      <c r="E2559" s="1" t="s">
        <v>6847</v>
      </c>
      <c r="F2559" s="62">
        <v>10675.139018490965</v>
      </c>
      <c r="G2559" s="62">
        <v>91.946577422607007</v>
      </c>
      <c r="H2559" s="62">
        <v>85.988443658732621</v>
      </c>
      <c r="I2559" s="62">
        <v>1891.92</v>
      </c>
      <c r="J2559" s="62">
        <v>1842.4025747368421</v>
      </c>
      <c r="K2559" s="62">
        <v>1891.92</v>
      </c>
      <c r="L2559" s="62">
        <v>162683.25632682943</v>
      </c>
      <c r="M2559" s="63">
        <v>8474.5817580528328</v>
      </c>
      <c r="N2559" s="64">
        <f>GP_need_index[[#This Row],[Normalised weighted population]]/GP_need_index[[#This Row],[Registered population]]</f>
        <v>0.79386148914534671</v>
      </c>
    </row>
    <row r="2560" spans="1:14" x14ac:dyDescent="0.2">
      <c r="A2560" s="46" t="s">
        <v>13248</v>
      </c>
      <c r="B2560" s="33" t="s">
        <v>5982</v>
      </c>
      <c r="C2560" s="1" t="s">
        <v>7879</v>
      </c>
      <c r="D2560" s="1" t="s">
        <v>6848</v>
      </c>
      <c r="E2560" s="1" t="s">
        <v>6851</v>
      </c>
      <c r="F2560" s="62">
        <v>15265.75</v>
      </c>
      <c r="G2560" s="62">
        <v>157.47620703882006</v>
      </c>
      <c r="H2560" s="62">
        <v>158.20285074907653</v>
      </c>
      <c r="I2560" s="62">
        <v>2031.703</v>
      </c>
      <c r="J2560" s="62">
        <v>1948.0560171086399</v>
      </c>
      <c r="K2560" s="62">
        <v>2031.703</v>
      </c>
      <c r="L2560" s="62">
        <v>321421.20647545101</v>
      </c>
      <c r="M2560" s="63">
        <v>16604.861840721642</v>
      </c>
      <c r="N2560" s="68">
        <f>GP_need_index[[#This Row],[Normalised weighted population]]/GP_need_index[[#This Row],[Registered population]]</f>
        <v>1.087720016423801</v>
      </c>
    </row>
    <row r="2561" spans="1:14" hidden="1" x14ac:dyDescent="0.2">
      <c r="A2561" s="46" t="s">
        <v>13249</v>
      </c>
      <c r="B2561" s="33" t="s">
        <v>5982</v>
      </c>
      <c r="C2561" s="1" t="s">
        <v>7879</v>
      </c>
      <c r="D2561" s="1" t="s">
        <v>6848</v>
      </c>
      <c r="E2561" s="1" t="s">
        <v>6851</v>
      </c>
      <c r="F2561" s="62">
        <v>15297.147512911664</v>
      </c>
      <c r="G2561" s="62">
        <v>157.47620703882006</v>
      </c>
      <c r="H2561" s="62">
        <v>158.20285074907653</v>
      </c>
      <c r="I2561" s="62">
        <v>2031.703</v>
      </c>
      <c r="J2561" s="62">
        <v>1948.0560171086399</v>
      </c>
      <c r="K2561" s="62">
        <v>2031.703</v>
      </c>
      <c r="L2561" s="62">
        <v>321421.20647545101</v>
      </c>
      <c r="M2561" s="63">
        <v>16676.004087197063</v>
      </c>
      <c r="N2561" s="64">
        <f>GP_need_index[[#This Row],[Normalised weighted population]]/GP_need_index[[#This Row],[Registered population]]</f>
        <v>1.0901381498165958</v>
      </c>
    </row>
    <row r="2562" spans="1:14" hidden="1" x14ac:dyDescent="0.2">
      <c r="A2562" s="46" t="s">
        <v>13250</v>
      </c>
      <c r="B2562" s="33" t="s">
        <v>5982</v>
      </c>
      <c r="C2562" s="1" t="s">
        <v>7879</v>
      </c>
      <c r="D2562" s="1" t="s">
        <v>6848</v>
      </c>
      <c r="E2562" s="1" t="s">
        <v>6851</v>
      </c>
      <c r="F2562" s="62">
        <v>15329.695034992019</v>
      </c>
      <c r="G2562" s="62">
        <v>157.47620703882006</v>
      </c>
      <c r="H2562" s="62">
        <v>158.20285074907653</v>
      </c>
      <c r="I2562" s="62">
        <v>2031.703</v>
      </c>
      <c r="J2562" s="62">
        <v>1948.0560171086399</v>
      </c>
      <c r="K2562" s="62">
        <v>2031.703</v>
      </c>
      <c r="L2562" s="62">
        <v>321421.20647545101</v>
      </c>
      <c r="M2562" s="63">
        <v>16743.642551485907</v>
      </c>
      <c r="N2562" s="64">
        <f>GP_need_index[[#This Row],[Normalised weighted population]]/GP_need_index[[#This Row],[Registered population]]</f>
        <v>1.0922358542206072</v>
      </c>
    </row>
    <row r="2563" spans="1:14" x14ac:dyDescent="0.2">
      <c r="A2563" s="46" t="s">
        <v>13248</v>
      </c>
      <c r="B2563" s="33" t="s">
        <v>5931</v>
      </c>
      <c r="C2563" s="1" t="s">
        <v>7880</v>
      </c>
      <c r="D2563" s="1" t="s">
        <v>6848</v>
      </c>
      <c r="E2563" s="1" t="s">
        <v>6851</v>
      </c>
      <c r="F2563" s="62">
        <v>3645.916666666667</v>
      </c>
      <c r="G2563" s="62">
        <v>34.221274171758253</v>
      </c>
      <c r="H2563" s="62">
        <v>33.089018159765359</v>
      </c>
      <c r="I2563" s="62">
        <v>1890.489</v>
      </c>
      <c r="J2563" s="62">
        <v>1948.0560171086399</v>
      </c>
      <c r="K2563" s="62">
        <v>1890.489</v>
      </c>
      <c r="L2563" s="62">
        <v>62554.424851836658</v>
      </c>
      <c r="M2563" s="63">
        <v>3231.608746605476</v>
      </c>
      <c r="N2563" s="68">
        <f>GP_need_index[[#This Row],[Normalised weighted population]]/GP_need_index[[#This Row],[Registered population]]</f>
        <v>0.88636385360941938</v>
      </c>
    </row>
    <row r="2564" spans="1:14" hidden="1" x14ac:dyDescent="0.2">
      <c r="A2564" s="46" t="s">
        <v>13249</v>
      </c>
      <c r="B2564" s="33" t="s">
        <v>5931</v>
      </c>
      <c r="C2564" s="1" t="s">
        <v>7880</v>
      </c>
      <c r="D2564" s="1" t="s">
        <v>6848</v>
      </c>
      <c r="E2564" s="1" t="s">
        <v>6851</v>
      </c>
      <c r="F2564" s="62">
        <v>3653.4767341532006</v>
      </c>
      <c r="G2564" s="62">
        <v>34.221274171758253</v>
      </c>
      <c r="H2564" s="62">
        <v>33.089018159765359</v>
      </c>
      <c r="I2564" s="62">
        <v>1890.489</v>
      </c>
      <c r="J2564" s="62">
        <v>1948.0560171086399</v>
      </c>
      <c r="K2564" s="62">
        <v>1890.489</v>
      </c>
      <c r="L2564" s="62">
        <v>62554.424851836658</v>
      </c>
      <c r="M2564" s="63">
        <v>3245.4543243747121</v>
      </c>
      <c r="N2564" s="64">
        <f>GP_need_index[[#This Row],[Normalised weighted population]]/GP_need_index[[#This Row],[Registered population]]</f>
        <v>0.88831941751147914</v>
      </c>
    </row>
    <row r="2565" spans="1:14" hidden="1" x14ac:dyDescent="0.2">
      <c r="A2565" s="46" t="s">
        <v>13250</v>
      </c>
      <c r="B2565" s="33" t="s">
        <v>5931</v>
      </c>
      <c r="C2565" s="1" t="s">
        <v>7880</v>
      </c>
      <c r="D2565" s="1" t="s">
        <v>6848</v>
      </c>
      <c r="E2565" s="1" t="s">
        <v>6851</v>
      </c>
      <c r="F2565" s="62">
        <v>3662.3314474162894</v>
      </c>
      <c r="G2565" s="62">
        <v>34.221274171758253</v>
      </c>
      <c r="H2565" s="62">
        <v>33.089018159765359</v>
      </c>
      <c r="I2565" s="62">
        <v>1890.489</v>
      </c>
      <c r="J2565" s="62">
        <v>1948.0560171086399</v>
      </c>
      <c r="K2565" s="62">
        <v>1890.489</v>
      </c>
      <c r="L2565" s="62">
        <v>62554.424851836658</v>
      </c>
      <c r="M2565" s="63">
        <v>3258.6180022721542</v>
      </c>
      <c r="N2565" s="64">
        <f>GP_need_index[[#This Row],[Normalised weighted population]]/GP_need_index[[#This Row],[Registered population]]</f>
        <v>0.88976599989906757</v>
      </c>
    </row>
    <row r="2566" spans="1:14" x14ac:dyDescent="0.2">
      <c r="A2566" s="46" t="s">
        <v>13248</v>
      </c>
      <c r="B2566" s="33" t="s">
        <v>6002</v>
      </c>
      <c r="C2566" s="1" t="s">
        <v>7881</v>
      </c>
      <c r="D2566" s="1" t="s">
        <v>6848</v>
      </c>
      <c r="E2566" s="1" t="s">
        <v>6851</v>
      </c>
      <c r="F2566" s="62">
        <v>8245.4166666666661</v>
      </c>
      <c r="G2566" s="62">
        <v>69.497887113906387</v>
      </c>
      <c r="H2566" s="62">
        <v>66.067903920875821</v>
      </c>
      <c r="I2566" s="62">
        <v>1898.047</v>
      </c>
      <c r="J2566" s="62">
        <v>1948.0560171086399</v>
      </c>
      <c r="K2566" s="62">
        <v>1898.047</v>
      </c>
      <c r="L2566" s="62">
        <v>125399.9868333066</v>
      </c>
      <c r="M2566" s="63">
        <v>6478.2578568113358</v>
      </c>
      <c r="N2566" s="68">
        <f>GP_need_index[[#This Row],[Normalised weighted population]]/GP_need_index[[#This Row],[Registered population]]</f>
        <v>0.78567986539730195</v>
      </c>
    </row>
    <row r="2567" spans="1:14" hidden="1" x14ac:dyDescent="0.2">
      <c r="A2567" s="46" t="s">
        <v>13249</v>
      </c>
      <c r="B2567" s="33" t="s">
        <v>6002</v>
      </c>
      <c r="C2567" s="1" t="s">
        <v>7881</v>
      </c>
      <c r="D2567" s="1" t="s">
        <v>6848</v>
      </c>
      <c r="E2567" s="1" t="s">
        <v>6851</v>
      </c>
      <c r="F2567" s="62">
        <v>8269.3114012710939</v>
      </c>
      <c r="G2567" s="62">
        <v>69.497887113906387</v>
      </c>
      <c r="H2567" s="62">
        <v>66.067903920875821</v>
      </c>
      <c r="I2567" s="62">
        <v>1898.047</v>
      </c>
      <c r="J2567" s="62">
        <v>1948.0560171086399</v>
      </c>
      <c r="K2567" s="62">
        <v>1898.047</v>
      </c>
      <c r="L2567" s="62">
        <v>125399.9868333066</v>
      </c>
      <c r="M2567" s="63">
        <v>6506.013451624558</v>
      </c>
      <c r="N2567" s="64">
        <f>GP_need_index[[#This Row],[Normalised weighted population]]/GP_need_index[[#This Row],[Registered population]]</f>
        <v>0.7867660480925297</v>
      </c>
    </row>
    <row r="2568" spans="1:14" hidden="1" x14ac:dyDescent="0.2">
      <c r="A2568" s="46" t="s">
        <v>13250</v>
      </c>
      <c r="B2568" s="33" t="s">
        <v>6002</v>
      </c>
      <c r="C2568" s="1" t="s">
        <v>7881</v>
      </c>
      <c r="D2568" s="1" t="s">
        <v>6848</v>
      </c>
      <c r="E2568" s="1" t="s">
        <v>6851</v>
      </c>
      <c r="F2568" s="62">
        <v>8294.8725156817018</v>
      </c>
      <c r="G2568" s="62">
        <v>69.497887113906387</v>
      </c>
      <c r="H2568" s="62">
        <v>66.067903920875821</v>
      </c>
      <c r="I2568" s="62">
        <v>1898.047</v>
      </c>
      <c r="J2568" s="62">
        <v>1948.0560171086399</v>
      </c>
      <c r="K2568" s="62">
        <v>1898.047</v>
      </c>
      <c r="L2568" s="62">
        <v>125399.9868333066</v>
      </c>
      <c r="M2568" s="63">
        <v>6532.4020730358643</v>
      </c>
      <c r="N2568" s="64">
        <f>GP_need_index[[#This Row],[Normalised weighted population]]/GP_need_index[[#This Row],[Registered population]]</f>
        <v>0.7875229017306975</v>
      </c>
    </row>
    <row r="2569" spans="1:14" x14ac:dyDescent="0.2">
      <c r="A2569" s="46" t="s">
        <v>13248</v>
      </c>
      <c r="B2569" s="33" t="s">
        <v>5972</v>
      </c>
      <c r="C2569" s="1" t="s">
        <v>7882</v>
      </c>
      <c r="D2569" s="1" t="s">
        <v>6848</v>
      </c>
      <c r="E2569" s="1" t="s">
        <v>6849</v>
      </c>
      <c r="F2569" s="62">
        <v>10306.416666666666</v>
      </c>
      <c r="G2569" s="62">
        <v>78.113682549942524</v>
      </c>
      <c r="H2569" s="62">
        <v>78.58343368589901</v>
      </c>
      <c r="I2569" s="62">
        <v>1803.6890000000001</v>
      </c>
      <c r="J2569" s="62">
        <v>1819.9023596899226</v>
      </c>
      <c r="K2569" s="62">
        <v>1803.6890000000001</v>
      </c>
      <c r="L2569" s="62">
        <v>141740.0749214855</v>
      </c>
      <c r="M2569" s="63">
        <v>7322.3991259722889</v>
      </c>
      <c r="N2569" s="68">
        <f>GP_need_index[[#This Row],[Normalised weighted population]]/GP_need_index[[#This Row],[Registered population]]</f>
        <v>0.71046992983066759</v>
      </c>
    </row>
    <row r="2570" spans="1:14" hidden="1" x14ac:dyDescent="0.2">
      <c r="A2570" s="46" t="s">
        <v>13249</v>
      </c>
      <c r="B2570" s="33" t="s">
        <v>5972</v>
      </c>
      <c r="C2570" s="1" t="s">
        <v>7882</v>
      </c>
      <c r="D2570" s="1" t="s">
        <v>6848</v>
      </c>
      <c r="E2570" s="1" t="s">
        <v>6849</v>
      </c>
      <c r="F2570" s="62">
        <v>10351.176820662437</v>
      </c>
      <c r="G2570" s="62">
        <v>78.113682549942524</v>
      </c>
      <c r="H2570" s="62">
        <v>78.58343368589901</v>
      </c>
      <c r="I2570" s="62">
        <v>1803.6890000000001</v>
      </c>
      <c r="J2570" s="62">
        <v>1819.9023596899226</v>
      </c>
      <c r="K2570" s="62">
        <v>1803.6890000000001</v>
      </c>
      <c r="L2570" s="62">
        <v>141740.0749214855</v>
      </c>
      <c r="M2570" s="63">
        <v>7353.771378774406</v>
      </c>
      <c r="N2570" s="64">
        <f>GP_need_index[[#This Row],[Normalised weighted population]]/GP_need_index[[#This Row],[Registered population]]</f>
        <v>0.71042853447302934</v>
      </c>
    </row>
    <row r="2571" spans="1:14" hidden="1" x14ac:dyDescent="0.2">
      <c r="A2571" s="46" t="s">
        <v>13250</v>
      </c>
      <c r="B2571" s="33" t="s">
        <v>5972</v>
      </c>
      <c r="C2571" s="1" t="s">
        <v>7882</v>
      </c>
      <c r="D2571" s="1" t="s">
        <v>6848</v>
      </c>
      <c r="E2571" s="1" t="s">
        <v>6849</v>
      </c>
      <c r="F2571" s="62">
        <v>10395.911165726637</v>
      </c>
      <c r="G2571" s="62">
        <v>78.113682549942524</v>
      </c>
      <c r="H2571" s="62">
        <v>78.58343368589901</v>
      </c>
      <c r="I2571" s="62">
        <v>1803.6890000000001</v>
      </c>
      <c r="J2571" s="62">
        <v>1819.9023596899226</v>
      </c>
      <c r="K2571" s="62">
        <v>1803.6890000000001</v>
      </c>
      <c r="L2571" s="62">
        <v>141740.0749214855</v>
      </c>
      <c r="M2571" s="63">
        <v>7383.5985364190492</v>
      </c>
      <c r="N2571" s="64">
        <f>GP_need_index[[#This Row],[Normalised weighted population]]/GP_need_index[[#This Row],[Registered population]]</f>
        <v>0.7102406339101266</v>
      </c>
    </row>
    <row r="2572" spans="1:14" x14ac:dyDescent="0.2">
      <c r="A2572" s="46" t="s">
        <v>13248</v>
      </c>
      <c r="B2572" s="33" t="s">
        <v>5925</v>
      </c>
      <c r="C2572" s="1" t="s">
        <v>7883</v>
      </c>
      <c r="D2572" s="1" t="s">
        <v>6848</v>
      </c>
      <c r="E2572" s="1" t="s">
        <v>6851</v>
      </c>
      <c r="F2572" s="62">
        <v>6856.416666666667</v>
      </c>
      <c r="G2572" s="62">
        <v>61.348809967847572</v>
      </c>
      <c r="H2572" s="62">
        <v>60.607861345181732</v>
      </c>
      <c r="I2572" s="62">
        <v>1920.203</v>
      </c>
      <c r="J2572" s="62">
        <v>1948.0560171086399</v>
      </c>
      <c r="K2572" s="62">
        <v>1920.203</v>
      </c>
      <c r="L2572" s="62">
        <v>116379.397178602</v>
      </c>
      <c r="M2572" s="63">
        <v>6012.2473947740309</v>
      </c>
      <c r="N2572" s="68">
        <f>GP_need_index[[#This Row],[Normalised weighted population]]/GP_need_index[[#This Row],[Registered population]]</f>
        <v>0.87687894232031272</v>
      </c>
    </row>
    <row r="2573" spans="1:14" hidden="1" x14ac:dyDescent="0.2">
      <c r="A2573" s="46" t="s">
        <v>13249</v>
      </c>
      <c r="B2573" s="33" t="s">
        <v>5925</v>
      </c>
      <c r="C2573" s="1" t="s">
        <v>7883</v>
      </c>
      <c r="D2573" s="1" t="s">
        <v>6848</v>
      </c>
      <c r="E2573" s="1" t="s">
        <v>6851</v>
      </c>
      <c r="F2573" s="62">
        <v>6876.3866232238506</v>
      </c>
      <c r="G2573" s="62">
        <v>61.348809967847572</v>
      </c>
      <c r="H2573" s="62">
        <v>60.607861345181732</v>
      </c>
      <c r="I2573" s="62">
        <v>1920.203</v>
      </c>
      <c r="J2573" s="62">
        <v>1948.0560171086399</v>
      </c>
      <c r="K2573" s="62">
        <v>1920.203</v>
      </c>
      <c r="L2573" s="62">
        <v>116379.397178602</v>
      </c>
      <c r="M2573" s="63">
        <v>6038.0064038000073</v>
      </c>
      <c r="N2573" s="64">
        <f>GP_need_index[[#This Row],[Normalised weighted population]]/GP_need_index[[#This Row],[Registered population]]</f>
        <v>0.87807837671716227</v>
      </c>
    </row>
    <row r="2574" spans="1:14" hidden="1" x14ac:dyDescent="0.2">
      <c r="A2574" s="46" t="s">
        <v>13250</v>
      </c>
      <c r="B2574" s="33" t="s">
        <v>5925</v>
      </c>
      <c r="C2574" s="1" t="s">
        <v>7883</v>
      </c>
      <c r="D2574" s="1" t="s">
        <v>6848</v>
      </c>
      <c r="E2574" s="1" t="s">
        <v>6851</v>
      </c>
      <c r="F2574" s="62">
        <v>6895.5359544057801</v>
      </c>
      <c r="G2574" s="62">
        <v>61.348809967847572</v>
      </c>
      <c r="H2574" s="62">
        <v>60.607861345181732</v>
      </c>
      <c r="I2574" s="62">
        <v>1920.203</v>
      </c>
      <c r="J2574" s="62">
        <v>1948.0560171086399</v>
      </c>
      <c r="K2574" s="62">
        <v>1920.203</v>
      </c>
      <c r="L2574" s="62">
        <v>116379.397178602</v>
      </c>
      <c r="M2574" s="63">
        <v>6062.4967720191398</v>
      </c>
      <c r="N2574" s="64">
        <f>GP_need_index[[#This Row],[Normalised weighted population]]/GP_need_index[[#This Row],[Registered population]]</f>
        <v>0.87919152508306697</v>
      </c>
    </row>
    <row r="2575" spans="1:14" x14ac:dyDescent="0.2">
      <c r="A2575" s="46" t="s">
        <v>13248</v>
      </c>
      <c r="B2575" s="33" t="s">
        <v>5944</v>
      </c>
      <c r="C2575" s="1" t="s">
        <v>7884</v>
      </c>
      <c r="D2575" s="1" t="s">
        <v>6848</v>
      </c>
      <c r="E2575" s="1" t="s">
        <v>6855</v>
      </c>
      <c r="F2575" s="62">
        <v>7576.9166666666661</v>
      </c>
      <c r="G2575" s="62">
        <v>74.554496825279031</v>
      </c>
      <c r="H2575" s="62">
        <v>77.146752108375296</v>
      </c>
      <c r="I2575" s="62">
        <v>1929.6610000000001</v>
      </c>
      <c r="J2575" s="62">
        <v>1909.8519213217937</v>
      </c>
      <c r="K2575" s="62">
        <v>1929.6610000000001</v>
      </c>
      <c r="L2575" s="62">
        <v>148867.07882019959</v>
      </c>
      <c r="M2575" s="63">
        <v>7690.585520311738</v>
      </c>
      <c r="N2575" s="68">
        <f>GP_need_index[[#This Row],[Normalised weighted population]]/GP_need_index[[#This Row],[Registered population]]</f>
        <v>1.0150019933761629</v>
      </c>
    </row>
    <row r="2576" spans="1:14" hidden="1" x14ac:dyDescent="0.2">
      <c r="A2576" s="46" t="s">
        <v>13249</v>
      </c>
      <c r="B2576" s="33" t="s">
        <v>5944</v>
      </c>
      <c r="C2576" s="1" t="s">
        <v>7884</v>
      </c>
      <c r="D2576" s="1" t="s">
        <v>6848</v>
      </c>
      <c r="E2576" s="1" t="s">
        <v>6855</v>
      </c>
      <c r="F2576" s="62">
        <v>7619.9361552521423</v>
      </c>
      <c r="G2576" s="62">
        <v>74.554496825279031</v>
      </c>
      <c r="H2576" s="62">
        <v>77.146752108375296</v>
      </c>
      <c r="I2576" s="62">
        <v>1929.6610000000001</v>
      </c>
      <c r="J2576" s="62">
        <v>1909.8519213217937</v>
      </c>
      <c r="K2576" s="62">
        <v>1929.6610000000001</v>
      </c>
      <c r="L2576" s="62">
        <v>148867.07882019959</v>
      </c>
      <c r="M2576" s="63">
        <v>7723.5352392479463</v>
      </c>
      <c r="N2576" s="64">
        <f>GP_need_index[[#This Row],[Normalised weighted population]]/GP_need_index[[#This Row],[Registered population]]</f>
        <v>1.0135957942278029</v>
      </c>
    </row>
    <row r="2577" spans="1:14" hidden="1" x14ac:dyDescent="0.2">
      <c r="A2577" s="46" t="s">
        <v>13250</v>
      </c>
      <c r="B2577" s="33" t="s">
        <v>5944</v>
      </c>
      <c r="C2577" s="1" t="s">
        <v>7884</v>
      </c>
      <c r="D2577" s="1" t="s">
        <v>6848</v>
      </c>
      <c r="E2577" s="1" t="s">
        <v>6855</v>
      </c>
      <c r="F2577" s="62">
        <v>7661.971070517865</v>
      </c>
      <c r="G2577" s="62">
        <v>74.554496825279031</v>
      </c>
      <c r="H2577" s="62">
        <v>77.146752108375296</v>
      </c>
      <c r="I2577" s="62">
        <v>1929.6610000000001</v>
      </c>
      <c r="J2577" s="62">
        <v>1909.8519213217937</v>
      </c>
      <c r="K2577" s="62">
        <v>1929.6610000000001</v>
      </c>
      <c r="L2577" s="62">
        <v>148867.07882019959</v>
      </c>
      <c r="M2577" s="63">
        <v>7754.8621722309235</v>
      </c>
      <c r="N2577" s="64">
        <f>GP_need_index[[#This Row],[Normalised weighted population]]/GP_need_index[[#This Row],[Registered population]]</f>
        <v>1.0121236560224678</v>
      </c>
    </row>
    <row r="2578" spans="1:14" x14ac:dyDescent="0.2">
      <c r="A2578" s="46" t="s">
        <v>13248</v>
      </c>
      <c r="B2578" s="33" t="s">
        <v>6005</v>
      </c>
      <c r="C2578" s="1" t="s">
        <v>7885</v>
      </c>
      <c r="D2578" s="1" t="s">
        <v>6848</v>
      </c>
      <c r="E2578" s="1" t="s">
        <v>6852</v>
      </c>
      <c r="F2578" s="62">
        <v>7598.166666666667</v>
      </c>
      <c r="G2578" s="62">
        <v>46.782694367632516</v>
      </c>
      <c r="H2578" s="62">
        <v>47.347873533796417</v>
      </c>
      <c r="I2578" s="62">
        <v>1809.3630000000001</v>
      </c>
      <c r="J2578" s="62">
        <v>1851.2577673469391</v>
      </c>
      <c r="K2578" s="62">
        <v>1809.3630000000001</v>
      </c>
      <c r="L2578" s="62">
        <v>85669.490500730491</v>
      </c>
      <c r="M2578" s="63">
        <v>4425.7504640979332</v>
      </c>
      <c r="N2578" s="68">
        <f>GP_need_index[[#This Row],[Normalised weighted population]]/GP_need_index[[#This Row],[Registered population]]</f>
        <v>0.58247609696610148</v>
      </c>
    </row>
    <row r="2579" spans="1:14" hidden="1" x14ac:dyDescent="0.2">
      <c r="A2579" s="46" t="s">
        <v>13249</v>
      </c>
      <c r="B2579" s="33" t="s">
        <v>6005</v>
      </c>
      <c r="C2579" s="1" t="s">
        <v>7885</v>
      </c>
      <c r="D2579" s="1" t="s">
        <v>6848</v>
      </c>
      <c r="E2579" s="1" t="s">
        <v>6852</v>
      </c>
      <c r="F2579" s="62">
        <v>7623.38619323483</v>
      </c>
      <c r="G2579" s="62">
        <v>46.782694367632516</v>
      </c>
      <c r="H2579" s="62">
        <v>47.347873533796417</v>
      </c>
      <c r="I2579" s="62">
        <v>1809.3630000000001</v>
      </c>
      <c r="J2579" s="62">
        <v>1851.2577673469391</v>
      </c>
      <c r="K2579" s="62">
        <v>1809.3630000000001</v>
      </c>
      <c r="L2579" s="62">
        <v>85669.490500730491</v>
      </c>
      <c r="M2579" s="63">
        <v>4444.7122497108321</v>
      </c>
      <c r="N2579" s="64">
        <f>GP_need_index[[#This Row],[Normalised weighted population]]/GP_need_index[[#This Row],[Registered population]]</f>
        <v>0.58303647972802075</v>
      </c>
    </row>
    <row r="2580" spans="1:14" hidden="1" x14ac:dyDescent="0.2">
      <c r="A2580" s="46" t="s">
        <v>13250</v>
      </c>
      <c r="B2580" s="33" t="s">
        <v>6005</v>
      </c>
      <c r="C2580" s="1" t="s">
        <v>7885</v>
      </c>
      <c r="D2580" s="1" t="s">
        <v>6848</v>
      </c>
      <c r="E2580" s="1" t="s">
        <v>6852</v>
      </c>
      <c r="F2580" s="62">
        <v>7646.1944114366897</v>
      </c>
      <c r="G2580" s="62">
        <v>46.782694367632516</v>
      </c>
      <c r="H2580" s="62">
        <v>47.347873533796417</v>
      </c>
      <c r="I2580" s="62">
        <v>1809.3630000000001</v>
      </c>
      <c r="J2580" s="62">
        <v>1851.2577673469391</v>
      </c>
      <c r="K2580" s="62">
        <v>1809.3630000000001</v>
      </c>
      <c r="L2580" s="62">
        <v>85669.490500730491</v>
      </c>
      <c r="M2580" s="63">
        <v>4462.7401603064554</v>
      </c>
      <c r="N2580" s="64">
        <f>GP_need_index[[#This Row],[Normalised weighted population]]/GP_need_index[[#This Row],[Registered population]]</f>
        <v>0.58365507338282863</v>
      </c>
    </row>
    <row r="2581" spans="1:14" x14ac:dyDescent="0.2">
      <c r="A2581" s="46" t="s">
        <v>13248</v>
      </c>
      <c r="B2581" s="33" t="s">
        <v>5971</v>
      </c>
      <c r="C2581" s="1" t="s">
        <v>7886</v>
      </c>
      <c r="D2581" s="1" t="s">
        <v>6848</v>
      </c>
      <c r="E2581" s="1" t="s">
        <v>6854</v>
      </c>
      <c r="F2581" s="62">
        <v>17038.416666666668</v>
      </c>
      <c r="G2581" s="62">
        <v>171.24710791964532</v>
      </c>
      <c r="H2581" s="62">
        <v>169.13567411678468</v>
      </c>
      <c r="I2581" s="62">
        <v>1902.481</v>
      </c>
      <c r="J2581" s="62">
        <v>1981.3656194111231</v>
      </c>
      <c r="K2581" s="62">
        <v>1902.481</v>
      </c>
      <c r="L2581" s="62">
        <v>321777.40642937465</v>
      </c>
      <c r="M2581" s="63">
        <v>16623.263398874667</v>
      </c>
      <c r="N2581" s="68">
        <f>GP_need_index[[#This Row],[Normalised weighted population]]/GP_need_index[[#This Row],[Registered population]]</f>
        <v>0.97563428128834351</v>
      </c>
    </row>
    <row r="2582" spans="1:14" hidden="1" x14ac:dyDescent="0.2">
      <c r="A2582" s="46" t="s">
        <v>13249</v>
      </c>
      <c r="B2582" s="33" t="s">
        <v>5971</v>
      </c>
      <c r="C2582" s="1" t="s">
        <v>7886</v>
      </c>
      <c r="D2582" s="1" t="s">
        <v>6848</v>
      </c>
      <c r="E2582" s="1" t="s">
        <v>6854</v>
      </c>
      <c r="F2582" s="62">
        <v>17170.777447838504</v>
      </c>
      <c r="G2582" s="62">
        <v>171.24710791964532</v>
      </c>
      <c r="H2582" s="62">
        <v>169.13567411678468</v>
      </c>
      <c r="I2582" s="62">
        <v>1902.481</v>
      </c>
      <c r="J2582" s="62">
        <v>1981.3656194111231</v>
      </c>
      <c r="K2582" s="62">
        <v>1902.481</v>
      </c>
      <c r="L2582" s="62">
        <v>321777.40642937465</v>
      </c>
      <c r="M2582" s="63">
        <v>16694.484485402972</v>
      </c>
      <c r="N2582" s="64">
        <f>GP_need_index[[#This Row],[Normalised weighted population]]/GP_need_index[[#This Row],[Registered population]]</f>
        <v>0.97226142125000359</v>
      </c>
    </row>
    <row r="2583" spans="1:14" hidden="1" x14ac:dyDescent="0.2">
      <c r="A2583" s="46" t="s">
        <v>13250</v>
      </c>
      <c r="B2583" s="33" t="s">
        <v>5971</v>
      </c>
      <c r="C2583" s="1" t="s">
        <v>7886</v>
      </c>
      <c r="D2583" s="1" t="s">
        <v>6848</v>
      </c>
      <c r="E2583" s="1" t="s">
        <v>6854</v>
      </c>
      <c r="F2583" s="62">
        <v>17297.324468275128</v>
      </c>
      <c r="G2583" s="62">
        <v>171.24710791964532</v>
      </c>
      <c r="H2583" s="62">
        <v>169.13567411678468</v>
      </c>
      <c r="I2583" s="62">
        <v>1902.481</v>
      </c>
      <c r="J2583" s="62">
        <v>1981.3656194111231</v>
      </c>
      <c r="K2583" s="62">
        <v>1902.481</v>
      </c>
      <c r="L2583" s="62">
        <v>321777.40642937465</v>
      </c>
      <c r="M2583" s="63">
        <v>16762.197906842674</v>
      </c>
      <c r="N2583" s="64">
        <f>GP_need_index[[#This Row],[Normalised weighted population]]/GP_need_index[[#This Row],[Registered population]]</f>
        <v>0.96906304426364176</v>
      </c>
    </row>
    <row r="2584" spans="1:14" x14ac:dyDescent="0.2">
      <c r="A2584" s="46" t="s">
        <v>13248</v>
      </c>
      <c r="B2584" s="33" t="s">
        <v>6000</v>
      </c>
      <c r="C2584" s="1" t="s">
        <v>7887</v>
      </c>
      <c r="D2584" s="1" t="s">
        <v>6848</v>
      </c>
      <c r="E2584" s="1" t="s">
        <v>6852</v>
      </c>
      <c r="F2584" s="62">
        <v>8491.0833333333339</v>
      </c>
      <c r="G2584" s="62">
        <v>54.66970738080289</v>
      </c>
      <c r="H2584" s="62">
        <v>56.118181898817042</v>
      </c>
      <c r="I2584" s="62">
        <v>1986.8920000000001</v>
      </c>
      <c r="J2584" s="62">
        <v>1851.2577673469391</v>
      </c>
      <c r="K2584" s="62">
        <v>1986.8920000000001</v>
      </c>
      <c r="L2584" s="62">
        <v>111500.76666930439</v>
      </c>
      <c r="M2584" s="63">
        <v>5760.2136647438265</v>
      </c>
      <c r="N2584" s="68">
        <f>GP_need_index[[#This Row],[Normalised weighted population]]/GP_need_index[[#This Row],[Registered population]]</f>
        <v>0.67838383379551015</v>
      </c>
    </row>
    <row r="2585" spans="1:14" hidden="1" x14ac:dyDescent="0.2">
      <c r="A2585" s="46" t="s">
        <v>13249</v>
      </c>
      <c r="B2585" s="33" t="s">
        <v>6000</v>
      </c>
      <c r="C2585" s="1" t="s">
        <v>7887</v>
      </c>
      <c r="D2585" s="1" t="s">
        <v>6848</v>
      </c>
      <c r="E2585" s="1" t="s">
        <v>6852</v>
      </c>
      <c r="F2585" s="62">
        <v>8524.8304699972668</v>
      </c>
      <c r="G2585" s="62">
        <v>54.66970738080289</v>
      </c>
      <c r="H2585" s="62">
        <v>56.118181898817042</v>
      </c>
      <c r="I2585" s="62">
        <v>1986.8920000000001</v>
      </c>
      <c r="J2585" s="62">
        <v>1851.2577673469391</v>
      </c>
      <c r="K2585" s="62">
        <v>1986.8920000000001</v>
      </c>
      <c r="L2585" s="62">
        <v>111500.76666930439</v>
      </c>
      <c r="M2585" s="63">
        <v>5784.892854743669</v>
      </c>
      <c r="N2585" s="64">
        <f>GP_need_index[[#This Row],[Normalised weighted population]]/GP_need_index[[#This Row],[Registered population]]</f>
        <v>0.6785933016619301</v>
      </c>
    </row>
    <row r="2586" spans="1:14" hidden="1" x14ac:dyDescent="0.2">
      <c r="A2586" s="46" t="s">
        <v>13250</v>
      </c>
      <c r="B2586" s="33" t="s">
        <v>6000</v>
      </c>
      <c r="C2586" s="1" t="s">
        <v>7887</v>
      </c>
      <c r="D2586" s="1" t="s">
        <v>6848</v>
      </c>
      <c r="E2586" s="1" t="s">
        <v>6852</v>
      </c>
      <c r="F2586" s="62">
        <v>8558.9065198988428</v>
      </c>
      <c r="G2586" s="62">
        <v>54.66970738080289</v>
      </c>
      <c r="H2586" s="62">
        <v>56.118181898817042</v>
      </c>
      <c r="I2586" s="62">
        <v>1986.8920000000001</v>
      </c>
      <c r="J2586" s="62">
        <v>1851.2577673469391</v>
      </c>
      <c r="K2586" s="62">
        <v>1986.8920000000001</v>
      </c>
      <c r="L2586" s="62">
        <v>111500.76666930439</v>
      </c>
      <c r="M2586" s="63">
        <v>5808.3565854266544</v>
      </c>
      <c r="N2586" s="64">
        <f>GP_need_index[[#This Row],[Normalised weighted population]]/GP_need_index[[#This Row],[Registered population]]</f>
        <v>0.67863302069284703</v>
      </c>
    </row>
    <row r="2587" spans="1:14" x14ac:dyDescent="0.2">
      <c r="A2587" s="46" t="s">
        <v>13248</v>
      </c>
      <c r="B2587" s="33" t="s">
        <v>6026</v>
      </c>
      <c r="C2587" s="1" t="s">
        <v>7044</v>
      </c>
      <c r="D2587" s="1" t="s">
        <v>6848</v>
      </c>
      <c r="E2587" s="1" t="s">
        <v>6855</v>
      </c>
      <c r="F2587" s="62">
        <v>8887.5</v>
      </c>
      <c r="G2587" s="62">
        <v>88.581001458663266</v>
      </c>
      <c r="H2587" s="62">
        <v>86.35404010653626</v>
      </c>
      <c r="I2587" s="62">
        <v>1934.8710000000001</v>
      </c>
      <c r="J2587" s="62">
        <v>1909.8519213217937</v>
      </c>
      <c r="K2587" s="62">
        <v>1934.8710000000001</v>
      </c>
      <c r="L2587" s="62">
        <v>167083.92793497394</v>
      </c>
      <c r="M2587" s="63">
        <v>8631.6816789661098</v>
      </c>
      <c r="N2587" s="68">
        <f>GP_need_index[[#This Row],[Normalised weighted population]]/GP_need_index[[#This Row],[Registered population]]</f>
        <v>0.97121594137452716</v>
      </c>
    </row>
    <row r="2588" spans="1:14" hidden="1" x14ac:dyDescent="0.2">
      <c r="A2588" s="46" t="s">
        <v>13249</v>
      </c>
      <c r="B2588" s="33" t="s">
        <v>6026</v>
      </c>
      <c r="C2588" s="1" t="s">
        <v>7044</v>
      </c>
      <c r="D2588" s="1" t="s">
        <v>6848</v>
      </c>
      <c r="E2588" s="1" t="s">
        <v>6855</v>
      </c>
      <c r="F2588" s="62">
        <v>8947.3419621622124</v>
      </c>
      <c r="G2588" s="62">
        <v>88.581001458663266</v>
      </c>
      <c r="H2588" s="62">
        <v>86.35404010653626</v>
      </c>
      <c r="I2588" s="62">
        <v>1934.8710000000001</v>
      </c>
      <c r="J2588" s="62">
        <v>1909.8519213217937</v>
      </c>
      <c r="K2588" s="62">
        <v>1934.8710000000001</v>
      </c>
      <c r="L2588" s="62">
        <v>167083.92793497394</v>
      </c>
      <c r="M2588" s="63">
        <v>8668.6634516175654</v>
      </c>
      <c r="N2588" s="64">
        <f>GP_need_index[[#This Row],[Normalised weighted population]]/GP_need_index[[#This Row],[Registered population]]</f>
        <v>0.96885348612770561</v>
      </c>
    </row>
    <row r="2589" spans="1:14" hidden="1" x14ac:dyDescent="0.2">
      <c r="A2589" s="46" t="s">
        <v>13250</v>
      </c>
      <c r="B2589" s="33" t="s">
        <v>6026</v>
      </c>
      <c r="C2589" s="1" t="s">
        <v>7044</v>
      </c>
      <c r="D2589" s="1" t="s">
        <v>6848</v>
      </c>
      <c r="E2589" s="1" t="s">
        <v>6855</v>
      </c>
      <c r="F2589" s="62">
        <v>9001.7945234489962</v>
      </c>
      <c r="G2589" s="62">
        <v>88.581001458663266</v>
      </c>
      <c r="H2589" s="62">
        <v>86.35404010653626</v>
      </c>
      <c r="I2589" s="62">
        <v>1934.8710000000001</v>
      </c>
      <c r="J2589" s="62">
        <v>1909.8519213217937</v>
      </c>
      <c r="K2589" s="62">
        <v>1934.8710000000001</v>
      </c>
      <c r="L2589" s="62">
        <v>167083.92793497394</v>
      </c>
      <c r="M2589" s="63">
        <v>8703.8238581657006</v>
      </c>
      <c r="N2589" s="64">
        <f>GP_need_index[[#This Row],[Normalised weighted population]]/GP_need_index[[#This Row],[Registered population]]</f>
        <v>0.96689874840987489</v>
      </c>
    </row>
    <row r="2590" spans="1:14" x14ac:dyDescent="0.2">
      <c r="A2590" s="46" t="s">
        <v>13248</v>
      </c>
      <c r="B2590" s="33" t="s">
        <v>5939</v>
      </c>
      <c r="C2590" s="1" t="s">
        <v>7888</v>
      </c>
      <c r="D2590" s="1" t="s">
        <v>6848</v>
      </c>
      <c r="E2590" s="1" t="s">
        <v>6847</v>
      </c>
      <c r="F2590" s="62">
        <v>14100.416666666668</v>
      </c>
      <c r="G2590" s="62">
        <v>140.23459216393837</v>
      </c>
      <c r="H2590" s="62">
        <v>140.4273635740204</v>
      </c>
      <c r="I2590" s="62">
        <v>1833.386</v>
      </c>
      <c r="J2590" s="62">
        <v>1842.4025747368421</v>
      </c>
      <c r="K2590" s="62">
        <v>1833.386</v>
      </c>
      <c r="L2590" s="62">
        <v>257457.56239351898</v>
      </c>
      <c r="M2590" s="63">
        <v>13300.451766302069</v>
      </c>
      <c r="N2590" s="68">
        <f>GP_need_index[[#This Row],[Normalised weighted population]]/GP_need_index[[#This Row],[Registered population]]</f>
        <v>0.94326657720294793</v>
      </c>
    </row>
    <row r="2591" spans="1:14" hidden="1" x14ac:dyDescent="0.2">
      <c r="A2591" s="46" t="s">
        <v>13249</v>
      </c>
      <c r="B2591" s="33" t="s">
        <v>5939</v>
      </c>
      <c r="C2591" s="1" t="s">
        <v>7888</v>
      </c>
      <c r="D2591" s="1" t="s">
        <v>6848</v>
      </c>
      <c r="E2591" s="1" t="s">
        <v>6847</v>
      </c>
      <c r="F2591" s="62">
        <v>14304.286689986769</v>
      </c>
      <c r="G2591" s="62">
        <v>140.23459216393837</v>
      </c>
      <c r="H2591" s="62">
        <v>140.4273635740204</v>
      </c>
      <c r="I2591" s="62">
        <v>1833.386</v>
      </c>
      <c r="J2591" s="62">
        <v>1842.4025747368421</v>
      </c>
      <c r="K2591" s="62">
        <v>1833.386</v>
      </c>
      <c r="L2591" s="62">
        <v>257457.56239351898</v>
      </c>
      <c r="M2591" s="63">
        <v>13357.436523349083</v>
      </c>
      <c r="N2591" s="64">
        <f>GP_need_index[[#This Row],[Normalised weighted population]]/GP_need_index[[#This Row],[Registered population]]</f>
        <v>0.93380654434866039</v>
      </c>
    </row>
    <row r="2592" spans="1:14" hidden="1" x14ac:dyDescent="0.2">
      <c r="A2592" s="46" t="s">
        <v>13250</v>
      </c>
      <c r="B2592" s="33" t="s">
        <v>5939</v>
      </c>
      <c r="C2592" s="1" t="s">
        <v>7888</v>
      </c>
      <c r="D2592" s="1" t="s">
        <v>6848</v>
      </c>
      <c r="E2592" s="1" t="s">
        <v>6847</v>
      </c>
      <c r="F2592" s="62">
        <v>14496.039805500748</v>
      </c>
      <c r="G2592" s="62">
        <v>140.23459216393837</v>
      </c>
      <c r="H2592" s="62">
        <v>140.4273635740204</v>
      </c>
      <c r="I2592" s="62">
        <v>1833.386</v>
      </c>
      <c r="J2592" s="62">
        <v>1842.4025747368421</v>
      </c>
      <c r="K2592" s="62">
        <v>1833.386</v>
      </c>
      <c r="L2592" s="62">
        <v>257457.56239351898</v>
      </c>
      <c r="M2592" s="63">
        <v>13411.614759846916</v>
      </c>
      <c r="N2592" s="64">
        <f>GP_need_index[[#This Row],[Normalised weighted population]]/GP_need_index[[#This Row],[Registered population]]</f>
        <v>0.92519163439090935</v>
      </c>
    </row>
    <row r="2593" spans="1:14" x14ac:dyDescent="0.2">
      <c r="A2593" s="46" t="s">
        <v>13248</v>
      </c>
      <c r="B2593" s="33" t="s">
        <v>5948</v>
      </c>
      <c r="C2593" s="1" t="s">
        <v>7889</v>
      </c>
      <c r="D2593" s="1" t="s">
        <v>6848</v>
      </c>
      <c r="E2593" s="1" t="s">
        <v>6854</v>
      </c>
      <c r="F2593" s="62">
        <v>16022.916666666668</v>
      </c>
      <c r="G2593" s="62">
        <v>171.57665341003923</v>
      </c>
      <c r="H2593" s="62">
        <v>168.84960525116173</v>
      </c>
      <c r="I2593" s="62">
        <v>1992.365</v>
      </c>
      <c r="J2593" s="62">
        <v>1981.3656194111231</v>
      </c>
      <c r="K2593" s="62">
        <v>1992.365</v>
      </c>
      <c r="L2593" s="62">
        <v>336410.04376623087</v>
      </c>
      <c r="M2593" s="63">
        <v>17379.196475003046</v>
      </c>
      <c r="N2593" s="68">
        <f>GP_need_index[[#This Row],[Normalised weighted population]]/GP_need_index[[#This Row],[Registered population]]</f>
        <v>1.0846462499026734</v>
      </c>
    </row>
    <row r="2594" spans="1:14" hidden="1" x14ac:dyDescent="0.2">
      <c r="A2594" s="46" t="s">
        <v>13249</v>
      </c>
      <c r="B2594" s="33" t="s">
        <v>5948</v>
      </c>
      <c r="C2594" s="1" t="s">
        <v>7889</v>
      </c>
      <c r="D2594" s="1" t="s">
        <v>6848</v>
      </c>
      <c r="E2594" s="1" t="s">
        <v>6854</v>
      </c>
      <c r="F2594" s="62">
        <v>16142.916025124168</v>
      </c>
      <c r="G2594" s="62">
        <v>171.57665341003923</v>
      </c>
      <c r="H2594" s="62">
        <v>168.84960525116173</v>
      </c>
      <c r="I2594" s="62">
        <v>1992.365</v>
      </c>
      <c r="J2594" s="62">
        <v>1981.3656194111231</v>
      </c>
      <c r="K2594" s="62">
        <v>1992.365</v>
      </c>
      <c r="L2594" s="62">
        <v>336410.04376623087</v>
      </c>
      <c r="M2594" s="63">
        <v>17453.656298338483</v>
      </c>
      <c r="N2594" s="64">
        <f>GP_need_index[[#This Row],[Normalised weighted population]]/GP_need_index[[#This Row],[Registered population]]</f>
        <v>1.0811960039421833</v>
      </c>
    </row>
    <row r="2595" spans="1:14" hidden="1" x14ac:dyDescent="0.2">
      <c r="A2595" s="46" t="s">
        <v>13250</v>
      </c>
      <c r="B2595" s="33" t="s">
        <v>5948</v>
      </c>
      <c r="C2595" s="1" t="s">
        <v>7889</v>
      </c>
      <c r="D2595" s="1" t="s">
        <v>6848</v>
      </c>
      <c r="E2595" s="1" t="s">
        <v>6854</v>
      </c>
      <c r="F2595" s="62">
        <v>16252.121325835136</v>
      </c>
      <c r="G2595" s="62">
        <v>171.57665341003923</v>
      </c>
      <c r="H2595" s="62">
        <v>168.84960525116173</v>
      </c>
      <c r="I2595" s="62">
        <v>1992.365</v>
      </c>
      <c r="J2595" s="62">
        <v>1981.3656194111231</v>
      </c>
      <c r="K2595" s="62">
        <v>1992.365</v>
      </c>
      <c r="L2595" s="62">
        <v>336410.04376623087</v>
      </c>
      <c r="M2595" s="63">
        <v>17524.448947588986</v>
      </c>
      <c r="N2595" s="64">
        <f>GP_need_index[[#This Row],[Normalised weighted population]]/GP_need_index[[#This Row],[Registered population]]</f>
        <v>1.0782868646034101</v>
      </c>
    </row>
    <row r="2596" spans="1:14" x14ac:dyDescent="0.2">
      <c r="A2596" s="46" t="s">
        <v>13248</v>
      </c>
      <c r="B2596" s="33" t="s">
        <v>5968</v>
      </c>
      <c r="C2596" s="1" t="s">
        <v>7890</v>
      </c>
      <c r="D2596" s="1" t="s">
        <v>6848</v>
      </c>
      <c r="E2596" s="1" t="s">
        <v>6850</v>
      </c>
      <c r="F2596" s="62">
        <v>9880.8333333333321</v>
      </c>
      <c r="G2596" s="62">
        <v>85.762410822530711</v>
      </c>
      <c r="H2596" s="62">
        <v>87.554720664365107</v>
      </c>
      <c r="I2596" s="62">
        <v>1980.8409999999999</v>
      </c>
      <c r="J2596" s="62">
        <v>1990.2065007132667</v>
      </c>
      <c r="K2596" s="62">
        <v>1980.8409999999999</v>
      </c>
      <c r="L2596" s="62">
        <v>173431.98043552163</v>
      </c>
      <c r="M2596" s="63">
        <v>8959.6268568375417</v>
      </c>
      <c r="N2596" s="68">
        <f>GP_need_index[[#This Row],[Normalised weighted population]]/GP_need_index[[#This Row],[Registered population]]</f>
        <v>0.90676834175635079</v>
      </c>
    </row>
    <row r="2597" spans="1:14" hidden="1" x14ac:dyDescent="0.2">
      <c r="A2597" s="46" t="s">
        <v>13249</v>
      </c>
      <c r="B2597" s="33" t="s">
        <v>5968</v>
      </c>
      <c r="C2597" s="1" t="s">
        <v>7890</v>
      </c>
      <c r="D2597" s="1" t="s">
        <v>6848</v>
      </c>
      <c r="E2597" s="1" t="s">
        <v>6850</v>
      </c>
      <c r="F2597" s="62">
        <v>9912.7641582708893</v>
      </c>
      <c r="G2597" s="62">
        <v>85.762410822530711</v>
      </c>
      <c r="H2597" s="62">
        <v>87.554720664365107</v>
      </c>
      <c r="I2597" s="62">
        <v>1980.8409999999999</v>
      </c>
      <c r="J2597" s="62">
        <v>1990.2065007132667</v>
      </c>
      <c r="K2597" s="62">
        <v>1980.8409999999999</v>
      </c>
      <c r="L2597" s="62">
        <v>173431.98043552163</v>
      </c>
      <c r="M2597" s="63">
        <v>8998.0136852430496</v>
      </c>
      <c r="N2597" s="64">
        <f>GP_need_index[[#This Row],[Normalised weighted population]]/GP_need_index[[#This Row],[Registered population]]</f>
        <v>0.90771993982479637</v>
      </c>
    </row>
    <row r="2598" spans="1:14" hidden="1" x14ac:dyDescent="0.2">
      <c r="A2598" s="46" t="s">
        <v>13250</v>
      </c>
      <c r="B2598" s="33" t="s">
        <v>5968</v>
      </c>
      <c r="C2598" s="1" t="s">
        <v>7890</v>
      </c>
      <c r="D2598" s="1" t="s">
        <v>6848</v>
      </c>
      <c r="E2598" s="1" t="s">
        <v>6850</v>
      </c>
      <c r="F2598" s="62">
        <v>9944.0203929423969</v>
      </c>
      <c r="G2598" s="62">
        <v>85.762410822530711</v>
      </c>
      <c r="H2598" s="62">
        <v>87.554720664365107</v>
      </c>
      <c r="I2598" s="62">
        <v>1980.8409999999999</v>
      </c>
      <c r="J2598" s="62">
        <v>1990.2065007132667</v>
      </c>
      <c r="K2598" s="62">
        <v>1980.8409999999999</v>
      </c>
      <c r="L2598" s="62">
        <v>173431.98043552163</v>
      </c>
      <c r="M2598" s="63">
        <v>9034.5099480250356</v>
      </c>
      <c r="N2598" s="64">
        <f>GP_need_index[[#This Row],[Normalised weighted population]]/GP_need_index[[#This Row],[Registered population]]</f>
        <v>0.90853694894241455</v>
      </c>
    </row>
    <row r="2599" spans="1:14" x14ac:dyDescent="0.2">
      <c r="A2599" s="46" t="s">
        <v>13248</v>
      </c>
      <c r="B2599" s="33" t="s">
        <v>6034</v>
      </c>
      <c r="C2599" s="1" t="s">
        <v>7891</v>
      </c>
      <c r="D2599" s="1" t="s">
        <v>6848</v>
      </c>
      <c r="E2599" s="1" t="s">
        <v>6922</v>
      </c>
      <c r="F2599" s="62">
        <v>11183.416666666668</v>
      </c>
      <c r="G2599" s="62">
        <v>119.35414314488862</v>
      </c>
      <c r="H2599" s="62">
        <v>116.55241418627102</v>
      </c>
      <c r="I2599" s="62">
        <v>1806.47</v>
      </c>
      <c r="J2599" s="62">
        <v>1899.5430806976051</v>
      </c>
      <c r="K2599" s="62">
        <v>1806.47</v>
      </c>
      <c r="L2599" s="62">
        <v>210548.43965507302</v>
      </c>
      <c r="M2599" s="63">
        <v>10877.091121612186</v>
      </c>
      <c r="N2599" s="68">
        <f>GP_need_index[[#This Row],[Normalised weighted population]]/GP_need_index[[#This Row],[Registered population]]</f>
        <v>0.97260894821459021</v>
      </c>
    </row>
    <row r="2600" spans="1:14" hidden="1" x14ac:dyDescent="0.2">
      <c r="A2600" s="46" t="s">
        <v>13249</v>
      </c>
      <c r="B2600" s="33" t="s">
        <v>6034</v>
      </c>
      <c r="C2600" s="1" t="s">
        <v>7891</v>
      </c>
      <c r="D2600" s="1" t="s">
        <v>6848</v>
      </c>
      <c r="E2600" s="1" t="s">
        <v>6922</v>
      </c>
      <c r="F2600" s="62">
        <v>11212.33412084229</v>
      </c>
      <c r="G2600" s="62">
        <v>119.35414314488862</v>
      </c>
      <c r="H2600" s="62">
        <v>116.55241418627102</v>
      </c>
      <c r="I2600" s="62">
        <v>1806.47</v>
      </c>
      <c r="J2600" s="62">
        <v>1899.5430806976051</v>
      </c>
      <c r="K2600" s="62">
        <v>1806.47</v>
      </c>
      <c r="L2600" s="62">
        <v>210548.43965507302</v>
      </c>
      <c r="M2600" s="63">
        <v>10923.693177379469</v>
      </c>
      <c r="N2600" s="64">
        <f>GP_need_index[[#This Row],[Normalised weighted population]]/GP_need_index[[#This Row],[Registered population]]</f>
        <v>0.97425683712668942</v>
      </c>
    </row>
    <row r="2601" spans="1:14" hidden="1" x14ac:dyDescent="0.2">
      <c r="A2601" s="46" t="s">
        <v>13250</v>
      </c>
      <c r="B2601" s="33" t="s">
        <v>6034</v>
      </c>
      <c r="C2601" s="1" t="s">
        <v>7891</v>
      </c>
      <c r="D2601" s="1" t="s">
        <v>6848</v>
      </c>
      <c r="E2601" s="1" t="s">
        <v>6922</v>
      </c>
      <c r="F2601" s="62">
        <v>11242.508055445724</v>
      </c>
      <c r="G2601" s="62">
        <v>119.35414314488862</v>
      </c>
      <c r="H2601" s="62">
        <v>116.55241418627102</v>
      </c>
      <c r="I2601" s="62">
        <v>1806.47</v>
      </c>
      <c r="J2601" s="62">
        <v>1899.5430806976051</v>
      </c>
      <c r="K2601" s="62">
        <v>1806.47</v>
      </c>
      <c r="L2601" s="62">
        <v>210548.43965507302</v>
      </c>
      <c r="M2601" s="63">
        <v>10968.000064510044</v>
      </c>
      <c r="N2601" s="64">
        <f>GP_need_index[[#This Row],[Normalised weighted population]]/GP_need_index[[#This Row],[Registered population]]</f>
        <v>0.97558302919758988</v>
      </c>
    </row>
    <row r="2602" spans="1:14" x14ac:dyDescent="0.2">
      <c r="A2602" s="46" t="s">
        <v>13248</v>
      </c>
      <c r="B2602" s="33" t="s">
        <v>5956</v>
      </c>
      <c r="C2602" s="1" t="s">
        <v>7892</v>
      </c>
      <c r="D2602" s="1" t="s">
        <v>6848</v>
      </c>
      <c r="E2602" s="1" t="s">
        <v>6922</v>
      </c>
      <c r="F2602" s="62">
        <v>4710.5</v>
      </c>
      <c r="G2602" s="62">
        <v>40.6130114636792</v>
      </c>
      <c r="H2602" s="62">
        <v>40.271741922661626</v>
      </c>
      <c r="I2602" s="62">
        <v>1892.3869999999999</v>
      </c>
      <c r="J2602" s="62">
        <v>1899.5430806976051</v>
      </c>
      <c r="K2602" s="62">
        <v>1892.3869999999999</v>
      </c>
      <c r="L2602" s="62">
        <v>76209.720881799862</v>
      </c>
      <c r="M2602" s="63">
        <v>3937.0516340181071</v>
      </c>
      <c r="N2602" s="68">
        <f>GP_need_index[[#This Row],[Normalised weighted population]]/GP_need_index[[#This Row],[Registered population]]</f>
        <v>0.83580334020127522</v>
      </c>
    </row>
    <row r="2603" spans="1:14" hidden="1" x14ac:dyDescent="0.2">
      <c r="A2603" s="46" t="s">
        <v>13249</v>
      </c>
      <c r="B2603" s="33" t="s">
        <v>5956</v>
      </c>
      <c r="C2603" s="1" t="s">
        <v>7892</v>
      </c>
      <c r="D2603" s="1" t="s">
        <v>6848</v>
      </c>
      <c r="E2603" s="1" t="s">
        <v>6922</v>
      </c>
      <c r="F2603" s="62">
        <v>4721.3758962364263</v>
      </c>
      <c r="G2603" s="62">
        <v>40.6130114636792</v>
      </c>
      <c r="H2603" s="62">
        <v>40.271741922661626</v>
      </c>
      <c r="I2603" s="62">
        <v>1892.3869999999999</v>
      </c>
      <c r="J2603" s="62">
        <v>1899.5430806976051</v>
      </c>
      <c r="K2603" s="62">
        <v>1892.3869999999999</v>
      </c>
      <c r="L2603" s="62">
        <v>76209.720881799862</v>
      </c>
      <c r="M2603" s="63">
        <v>3953.9196272854097</v>
      </c>
      <c r="N2603" s="64">
        <f>GP_need_index[[#This Row],[Normalised weighted population]]/GP_need_index[[#This Row],[Registered population]]</f>
        <v>0.83745071652465064</v>
      </c>
    </row>
    <row r="2604" spans="1:14" hidden="1" x14ac:dyDescent="0.2">
      <c r="A2604" s="46" t="s">
        <v>13250</v>
      </c>
      <c r="B2604" s="33" t="s">
        <v>5956</v>
      </c>
      <c r="C2604" s="1" t="s">
        <v>7892</v>
      </c>
      <c r="D2604" s="1" t="s">
        <v>6848</v>
      </c>
      <c r="E2604" s="1" t="s">
        <v>6922</v>
      </c>
      <c r="F2604" s="62">
        <v>4735.0578505783214</v>
      </c>
      <c r="G2604" s="62">
        <v>40.6130114636792</v>
      </c>
      <c r="H2604" s="62">
        <v>40.271741922661626</v>
      </c>
      <c r="I2604" s="62">
        <v>1892.3869999999999</v>
      </c>
      <c r="J2604" s="62">
        <v>1899.5430806976051</v>
      </c>
      <c r="K2604" s="62">
        <v>1892.3869999999999</v>
      </c>
      <c r="L2604" s="62">
        <v>76209.720881799862</v>
      </c>
      <c r="M2604" s="63">
        <v>3969.9568655897838</v>
      </c>
      <c r="N2604" s="64">
        <f>GP_need_index[[#This Row],[Normalised weighted population]]/GP_need_index[[#This Row],[Registered population]]</f>
        <v>0.83841781681820604</v>
      </c>
    </row>
    <row r="2605" spans="1:14" x14ac:dyDescent="0.2">
      <c r="A2605" s="46" t="s">
        <v>13248</v>
      </c>
      <c r="B2605" s="33" t="s">
        <v>6020</v>
      </c>
      <c r="C2605" s="1" t="s">
        <v>7893</v>
      </c>
      <c r="D2605" s="1" t="s">
        <v>6848</v>
      </c>
      <c r="E2605" s="1" t="s">
        <v>6852</v>
      </c>
      <c r="F2605" s="62">
        <v>9415.75</v>
      </c>
      <c r="G2605" s="62">
        <v>72.283835126731972</v>
      </c>
      <c r="H2605" s="62">
        <v>75.165168140496178</v>
      </c>
      <c r="I2605" s="62">
        <v>1855.7429999999999</v>
      </c>
      <c r="J2605" s="62">
        <v>1851.2577673469391</v>
      </c>
      <c r="K2605" s="62">
        <v>1855.7429999999999</v>
      </c>
      <c r="L2605" s="62">
        <v>139487.23462054878</v>
      </c>
      <c r="M2605" s="63">
        <v>7206.0156976463768</v>
      </c>
      <c r="N2605" s="68">
        <f>GP_need_index[[#This Row],[Normalised weighted population]]/GP_need_index[[#This Row],[Registered population]]</f>
        <v>0.76531510476025566</v>
      </c>
    </row>
    <row r="2606" spans="1:14" hidden="1" x14ac:dyDescent="0.2">
      <c r="A2606" s="46" t="s">
        <v>13249</v>
      </c>
      <c r="B2606" s="33" t="s">
        <v>6020</v>
      </c>
      <c r="C2606" s="1" t="s">
        <v>7893</v>
      </c>
      <c r="D2606" s="1" t="s">
        <v>6848</v>
      </c>
      <c r="E2606" s="1" t="s">
        <v>6852</v>
      </c>
      <c r="F2606" s="62">
        <v>9437.4273850252539</v>
      </c>
      <c r="G2606" s="62">
        <v>72.283835126731972</v>
      </c>
      <c r="H2606" s="62">
        <v>75.165168140496178</v>
      </c>
      <c r="I2606" s="62">
        <v>1855.7429999999999</v>
      </c>
      <c r="J2606" s="62">
        <v>1851.2577673469391</v>
      </c>
      <c r="K2606" s="62">
        <v>1855.7429999999999</v>
      </c>
      <c r="L2606" s="62">
        <v>139487.23462054878</v>
      </c>
      <c r="M2606" s="63">
        <v>7236.8893146499522</v>
      </c>
      <c r="N2606" s="64">
        <f>GP_need_index[[#This Row],[Normalised weighted population]]/GP_need_index[[#This Row],[Registered population]]</f>
        <v>0.76682860904795047</v>
      </c>
    </row>
    <row r="2607" spans="1:14" hidden="1" x14ac:dyDescent="0.2">
      <c r="A2607" s="46" t="s">
        <v>13250</v>
      </c>
      <c r="B2607" s="33" t="s">
        <v>6020</v>
      </c>
      <c r="C2607" s="1" t="s">
        <v>7893</v>
      </c>
      <c r="D2607" s="1" t="s">
        <v>6848</v>
      </c>
      <c r="E2607" s="1" t="s">
        <v>6852</v>
      </c>
      <c r="F2607" s="62">
        <v>9461.1784274125566</v>
      </c>
      <c r="G2607" s="62">
        <v>72.283835126731972</v>
      </c>
      <c r="H2607" s="62">
        <v>75.165168140496178</v>
      </c>
      <c r="I2607" s="62">
        <v>1855.7429999999999</v>
      </c>
      <c r="J2607" s="62">
        <v>1851.2577673469391</v>
      </c>
      <c r="K2607" s="62">
        <v>1855.7429999999999</v>
      </c>
      <c r="L2607" s="62">
        <v>139487.23462054878</v>
      </c>
      <c r="M2607" s="63">
        <v>7266.2423944952043</v>
      </c>
      <c r="N2607" s="64">
        <f>GP_need_index[[#This Row],[Normalised weighted population]]/GP_need_index[[#This Row],[Registered population]]</f>
        <v>0.7680060629067299</v>
      </c>
    </row>
    <row r="2608" spans="1:14" x14ac:dyDescent="0.2">
      <c r="A2608" s="46" t="s">
        <v>13248</v>
      </c>
      <c r="B2608" s="33" t="s">
        <v>6009</v>
      </c>
      <c r="C2608" s="1" t="s">
        <v>7894</v>
      </c>
      <c r="D2608" s="1" t="s">
        <v>6848</v>
      </c>
      <c r="E2608" s="1" t="s">
        <v>6855</v>
      </c>
      <c r="F2608" s="62">
        <v>12529.166666666668</v>
      </c>
      <c r="G2608" s="62">
        <v>103.32501806690968</v>
      </c>
      <c r="H2608" s="62">
        <v>104.83958078436936</v>
      </c>
      <c r="I2608" s="62">
        <v>1738.7470000000001</v>
      </c>
      <c r="J2608" s="62">
        <v>1909.8519213217937</v>
      </c>
      <c r="K2608" s="62">
        <v>1738.7470000000001</v>
      </c>
      <c r="L2608" s="62">
        <v>182289.50657007989</v>
      </c>
      <c r="M2608" s="63">
        <v>9417.2133344931608</v>
      </c>
      <c r="N2608" s="68">
        <f>GP_need_index[[#This Row],[Normalised weighted population]]/GP_need_index[[#This Row],[Registered population]]</f>
        <v>0.75162327910820037</v>
      </c>
    </row>
    <row r="2609" spans="1:14" hidden="1" x14ac:dyDescent="0.2">
      <c r="A2609" s="46" t="s">
        <v>13249</v>
      </c>
      <c r="B2609" s="33" t="s">
        <v>6009</v>
      </c>
      <c r="C2609" s="1" t="s">
        <v>7894</v>
      </c>
      <c r="D2609" s="1" t="s">
        <v>6848</v>
      </c>
      <c r="E2609" s="1" t="s">
        <v>6855</v>
      </c>
      <c r="F2609" s="62">
        <v>12612.42131647767</v>
      </c>
      <c r="G2609" s="62">
        <v>103.32501806690968</v>
      </c>
      <c r="H2609" s="62">
        <v>104.83958078436936</v>
      </c>
      <c r="I2609" s="62">
        <v>1738.7470000000001</v>
      </c>
      <c r="J2609" s="62">
        <v>1909.8519213217937</v>
      </c>
      <c r="K2609" s="62">
        <v>1738.7470000000001</v>
      </c>
      <c r="L2609" s="62">
        <v>182289.50657007989</v>
      </c>
      <c r="M2609" s="63">
        <v>9457.5606567762734</v>
      </c>
      <c r="N2609" s="64">
        <f>GP_need_index[[#This Row],[Normalised weighted population]]/GP_need_index[[#This Row],[Registered population]]</f>
        <v>0.74986082525012976</v>
      </c>
    </row>
    <row r="2610" spans="1:14" hidden="1" x14ac:dyDescent="0.2">
      <c r="A2610" s="46" t="s">
        <v>13250</v>
      </c>
      <c r="B2610" s="33" t="s">
        <v>6009</v>
      </c>
      <c r="C2610" s="1" t="s">
        <v>7894</v>
      </c>
      <c r="D2610" s="1" t="s">
        <v>6848</v>
      </c>
      <c r="E2610" s="1" t="s">
        <v>6855</v>
      </c>
      <c r="F2610" s="62">
        <v>12694.278515527481</v>
      </c>
      <c r="G2610" s="62">
        <v>103.32501806690968</v>
      </c>
      <c r="H2610" s="62">
        <v>104.83958078436936</v>
      </c>
      <c r="I2610" s="62">
        <v>1738.7470000000001</v>
      </c>
      <c r="J2610" s="62">
        <v>1909.8519213217937</v>
      </c>
      <c r="K2610" s="62">
        <v>1738.7470000000001</v>
      </c>
      <c r="L2610" s="62">
        <v>182289.50657007989</v>
      </c>
      <c r="M2610" s="63">
        <v>9495.9208583808067</v>
      </c>
      <c r="N2610" s="64">
        <f>GP_need_index[[#This Row],[Normalised weighted population]]/GP_need_index[[#This Row],[Registered population]]</f>
        <v>0.74804730704194933</v>
      </c>
    </row>
    <row r="2611" spans="1:14" x14ac:dyDescent="0.2">
      <c r="A2611" s="46" t="s">
        <v>13248</v>
      </c>
      <c r="B2611" s="33" t="s">
        <v>5974</v>
      </c>
      <c r="C2611" s="1" t="s">
        <v>7895</v>
      </c>
      <c r="D2611" s="1" t="s">
        <v>6848</v>
      </c>
      <c r="E2611" s="1" t="s">
        <v>6852</v>
      </c>
      <c r="F2611" s="62">
        <v>3436.833333333333</v>
      </c>
      <c r="G2611" s="62">
        <v>20.949681027895075</v>
      </c>
      <c r="H2611" s="62">
        <v>20.576321521175071</v>
      </c>
      <c r="I2611" s="62">
        <v>2016.769</v>
      </c>
      <c r="J2611" s="62">
        <v>1851.2577673469391</v>
      </c>
      <c r="K2611" s="62">
        <v>2016.769</v>
      </c>
      <c r="L2611" s="62">
        <v>41497.687377938724</v>
      </c>
      <c r="M2611" s="63">
        <v>2143.801814373312</v>
      </c>
      <c r="N2611" s="68">
        <f>GP_need_index[[#This Row],[Normalised weighted population]]/GP_need_index[[#This Row],[Registered population]]</f>
        <v>0.62377241095193603</v>
      </c>
    </row>
    <row r="2612" spans="1:14" hidden="1" x14ac:dyDescent="0.2">
      <c r="A2612" s="46" t="s">
        <v>13249</v>
      </c>
      <c r="B2612" s="33" t="s">
        <v>5974</v>
      </c>
      <c r="C2612" s="1" t="s">
        <v>7895</v>
      </c>
      <c r="D2612" s="1" t="s">
        <v>6848</v>
      </c>
      <c r="E2612" s="1" t="s">
        <v>6852</v>
      </c>
      <c r="F2612" s="62">
        <v>3450.0050447321246</v>
      </c>
      <c r="G2612" s="62">
        <v>20.949681027895075</v>
      </c>
      <c r="H2612" s="62">
        <v>20.576321521175071</v>
      </c>
      <c r="I2612" s="62">
        <v>2016.769</v>
      </c>
      <c r="J2612" s="62">
        <v>1851.2577673469391</v>
      </c>
      <c r="K2612" s="62">
        <v>2016.769</v>
      </c>
      <c r="L2612" s="62">
        <v>41497.687377938724</v>
      </c>
      <c r="M2612" s="63">
        <v>2152.9867674632906</v>
      </c>
      <c r="N2612" s="64">
        <f>GP_need_index[[#This Row],[Normalised weighted population]]/GP_need_index[[#This Row],[Registered population]]</f>
        <v>0.6240532229802751</v>
      </c>
    </row>
    <row r="2613" spans="1:14" hidden="1" x14ac:dyDescent="0.2">
      <c r="A2613" s="46" t="s">
        <v>13250</v>
      </c>
      <c r="B2613" s="33" t="s">
        <v>5974</v>
      </c>
      <c r="C2613" s="1" t="s">
        <v>7895</v>
      </c>
      <c r="D2613" s="1" t="s">
        <v>6848</v>
      </c>
      <c r="E2613" s="1" t="s">
        <v>6852</v>
      </c>
      <c r="F2613" s="62">
        <v>3462.2942220862651</v>
      </c>
      <c r="G2613" s="62">
        <v>20.949681027895075</v>
      </c>
      <c r="H2613" s="62">
        <v>20.576321521175071</v>
      </c>
      <c r="I2613" s="62">
        <v>2016.769</v>
      </c>
      <c r="J2613" s="62">
        <v>1851.2577673469391</v>
      </c>
      <c r="K2613" s="62">
        <v>2016.769</v>
      </c>
      <c r="L2613" s="62">
        <v>41497.687377938724</v>
      </c>
      <c r="M2613" s="63">
        <v>2161.7193581861015</v>
      </c>
      <c r="N2613" s="64">
        <f>GP_need_index[[#This Row],[Normalised weighted population]]/GP_need_index[[#This Row],[Registered population]]</f>
        <v>0.62436038635778335</v>
      </c>
    </row>
    <row r="2614" spans="1:14" x14ac:dyDescent="0.2">
      <c r="A2614" s="46" t="s">
        <v>13248</v>
      </c>
      <c r="B2614" s="33" t="s">
        <v>5975</v>
      </c>
      <c r="C2614" s="1" t="s">
        <v>7086</v>
      </c>
      <c r="D2614" s="1" t="s">
        <v>6848</v>
      </c>
      <c r="E2614" s="1" t="s">
        <v>6922</v>
      </c>
      <c r="F2614" s="62">
        <v>7108.666666666667</v>
      </c>
      <c r="G2614" s="62">
        <v>48.346480736081091</v>
      </c>
      <c r="H2614" s="62">
        <v>48.487447741754991</v>
      </c>
      <c r="I2614" s="62">
        <v>1812.873</v>
      </c>
      <c r="J2614" s="62">
        <v>1899.5430806976051</v>
      </c>
      <c r="K2614" s="62">
        <v>1812.873</v>
      </c>
      <c r="L2614" s="62">
        <v>87901.584849938605</v>
      </c>
      <c r="M2614" s="63">
        <v>4541.0621409175119</v>
      </c>
      <c r="N2614" s="68">
        <f>GP_need_index[[#This Row],[Normalised weighted population]]/GP_need_index[[#This Row],[Registered population]]</f>
        <v>0.63880645328484176</v>
      </c>
    </row>
    <row r="2615" spans="1:14" hidden="1" x14ac:dyDescent="0.2">
      <c r="A2615" s="46" t="s">
        <v>13249</v>
      </c>
      <c r="B2615" s="33" t="s">
        <v>5975</v>
      </c>
      <c r="C2615" s="1" t="s">
        <v>7086</v>
      </c>
      <c r="D2615" s="1" t="s">
        <v>6848</v>
      </c>
      <c r="E2615" s="1" t="s">
        <v>6922</v>
      </c>
      <c r="F2615" s="62">
        <v>7136.7178718452797</v>
      </c>
      <c r="G2615" s="62">
        <v>48.346480736081091</v>
      </c>
      <c r="H2615" s="62">
        <v>48.487447741754991</v>
      </c>
      <c r="I2615" s="62">
        <v>1812.873</v>
      </c>
      <c r="J2615" s="62">
        <v>1899.5430806976051</v>
      </c>
      <c r="K2615" s="62">
        <v>1812.873</v>
      </c>
      <c r="L2615" s="62">
        <v>87901.584849938605</v>
      </c>
      <c r="M2615" s="63">
        <v>4560.5179704925031</v>
      </c>
      <c r="N2615" s="64">
        <f>GP_need_index[[#This Row],[Normalised weighted population]]/GP_need_index[[#This Row],[Registered population]]</f>
        <v>0.63902175375097592</v>
      </c>
    </row>
    <row r="2616" spans="1:14" hidden="1" x14ac:dyDescent="0.2">
      <c r="A2616" s="46" t="s">
        <v>13250</v>
      </c>
      <c r="B2616" s="33" t="s">
        <v>5975</v>
      </c>
      <c r="C2616" s="1" t="s">
        <v>7086</v>
      </c>
      <c r="D2616" s="1" t="s">
        <v>6848</v>
      </c>
      <c r="E2616" s="1" t="s">
        <v>6922</v>
      </c>
      <c r="F2616" s="62">
        <v>7166.7518457939113</v>
      </c>
      <c r="G2616" s="62">
        <v>48.346480736081091</v>
      </c>
      <c r="H2616" s="62">
        <v>48.487447741754991</v>
      </c>
      <c r="I2616" s="62">
        <v>1812.873</v>
      </c>
      <c r="J2616" s="62">
        <v>1899.5430806976051</v>
      </c>
      <c r="K2616" s="62">
        <v>1812.873</v>
      </c>
      <c r="L2616" s="62">
        <v>87901.584849938605</v>
      </c>
      <c r="M2616" s="63">
        <v>4579.0155932007274</v>
      </c>
      <c r="N2616" s="64">
        <f>GP_need_index[[#This Row],[Normalised weighted population]]/GP_need_index[[#This Row],[Registered population]]</f>
        <v>0.63892481443851046</v>
      </c>
    </row>
    <row r="2617" spans="1:14" x14ac:dyDescent="0.2">
      <c r="A2617" s="46" t="s">
        <v>13248</v>
      </c>
      <c r="B2617" s="33" t="s">
        <v>5937</v>
      </c>
      <c r="C2617" s="1" t="s">
        <v>7896</v>
      </c>
      <c r="D2617" s="1" t="s">
        <v>6848</v>
      </c>
      <c r="E2617" s="1" t="s">
        <v>6854</v>
      </c>
      <c r="F2617" s="62">
        <v>11424.75</v>
      </c>
      <c r="G2617" s="62">
        <v>103.84468755582979</v>
      </c>
      <c r="H2617" s="62">
        <v>103.57074224803928</v>
      </c>
      <c r="I2617" s="62">
        <v>2030.4570000000001</v>
      </c>
      <c r="J2617" s="62">
        <v>1981.3656194111231</v>
      </c>
      <c r="K2617" s="62">
        <v>2030.4570000000001</v>
      </c>
      <c r="L2617" s="62">
        <v>210295.93859272709</v>
      </c>
      <c r="M2617" s="63">
        <v>10864.046726374967</v>
      </c>
      <c r="N2617" s="68">
        <f>GP_need_index[[#This Row],[Normalised weighted population]]/GP_need_index[[#This Row],[Registered population]]</f>
        <v>0.95092205311932143</v>
      </c>
    </row>
    <row r="2618" spans="1:14" hidden="1" x14ac:dyDescent="0.2">
      <c r="A2618" s="46" t="s">
        <v>13249</v>
      </c>
      <c r="B2618" s="33" t="s">
        <v>5937</v>
      </c>
      <c r="C2618" s="1" t="s">
        <v>7896</v>
      </c>
      <c r="D2618" s="1" t="s">
        <v>6848</v>
      </c>
      <c r="E2618" s="1" t="s">
        <v>6854</v>
      </c>
      <c r="F2618" s="62">
        <v>11504.443096262019</v>
      </c>
      <c r="G2618" s="62">
        <v>103.84468755582979</v>
      </c>
      <c r="H2618" s="62">
        <v>103.57074224803928</v>
      </c>
      <c r="I2618" s="62">
        <v>2030.4570000000001</v>
      </c>
      <c r="J2618" s="62">
        <v>1981.3656194111231</v>
      </c>
      <c r="K2618" s="62">
        <v>2030.4570000000001</v>
      </c>
      <c r="L2618" s="62">
        <v>210295.93859272709</v>
      </c>
      <c r="M2618" s="63">
        <v>10910.592894439602</v>
      </c>
      <c r="N2618" s="64">
        <f>GP_need_index[[#This Row],[Normalised weighted population]]/GP_need_index[[#This Row],[Registered population]]</f>
        <v>0.94838079541500198</v>
      </c>
    </row>
    <row r="2619" spans="1:14" hidden="1" x14ac:dyDescent="0.2">
      <c r="A2619" s="46" t="s">
        <v>13250</v>
      </c>
      <c r="B2619" s="33" t="s">
        <v>5937</v>
      </c>
      <c r="C2619" s="1" t="s">
        <v>7896</v>
      </c>
      <c r="D2619" s="1" t="s">
        <v>6848</v>
      </c>
      <c r="E2619" s="1" t="s">
        <v>6854</v>
      </c>
      <c r="F2619" s="62">
        <v>11587.631431005899</v>
      </c>
      <c r="G2619" s="62">
        <v>103.84468755582979</v>
      </c>
      <c r="H2619" s="62">
        <v>103.57074224803928</v>
      </c>
      <c r="I2619" s="62">
        <v>2030.4570000000001</v>
      </c>
      <c r="J2619" s="62">
        <v>1981.3656194111231</v>
      </c>
      <c r="K2619" s="62">
        <v>2030.4570000000001</v>
      </c>
      <c r="L2619" s="62">
        <v>210295.93859272709</v>
      </c>
      <c r="M2619" s="63">
        <v>10954.846646357737</v>
      </c>
      <c r="N2619" s="64">
        <f>GP_need_index[[#This Row],[Normalised weighted population]]/GP_need_index[[#This Row],[Registered population]]</f>
        <v>0.9453913607439246</v>
      </c>
    </row>
    <row r="2620" spans="1:14" x14ac:dyDescent="0.2">
      <c r="A2620" s="46" t="s">
        <v>13248</v>
      </c>
      <c r="B2620" s="33" t="s">
        <v>5984</v>
      </c>
      <c r="C2620" s="1" t="s">
        <v>7897</v>
      </c>
      <c r="D2620" s="1" t="s">
        <v>6848</v>
      </c>
      <c r="E2620" s="1" t="s">
        <v>6922</v>
      </c>
      <c r="F2620" s="62">
        <v>12342</v>
      </c>
      <c r="G2620" s="62">
        <v>101.23165402677668</v>
      </c>
      <c r="H2620" s="62">
        <v>102.89584565459893</v>
      </c>
      <c r="I2620" s="62">
        <v>1826.337</v>
      </c>
      <c r="J2620" s="62">
        <v>1899.5430806976051</v>
      </c>
      <c r="K2620" s="62">
        <v>1826.337</v>
      </c>
      <c r="L2620" s="62">
        <v>187922.49006528323</v>
      </c>
      <c r="M2620" s="63">
        <v>9708.2175084696537</v>
      </c>
      <c r="N2620" s="68">
        <f>GP_need_index[[#This Row],[Normalised weighted population]]/GP_need_index[[#This Row],[Registered population]]</f>
        <v>0.78660002499349002</v>
      </c>
    </row>
    <row r="2621" spans="1:14" hidden="1" x14ac:dyDescent="0.2">
      <c r="A2621" s="46" t="s">
        <v>13249</v>
      </c>
      <c r="B2621" s="33" t="s">
        <v>5984</v>
      </c>
      <c r="C2621" s="1" t="s">
        <v>7897</v>
      </c>
      <c r="D2621" s="1" t="s">
        <v>6848</v>
      </c>
      <c r="E2621" s="1" t="s">
        <v>6922</v>
      </c>
      <c r="F2621" s="62">
        <v>12379.799893890919</v>
      </c>
      <c r="G2621" s="62">
        <v>101.23165402677668</v>
      </c>
      <c r="H2621" s="62">
        <v>102.89584565459893</v>
      </c>
      <c r="I2621" s="62">
        <v>1826.337</v>
      </c>
      <c r="J2621" s="62">
        <v>1899.5430806976051</v>
      </c>
      <c r="K2621" s="62">
        <v>1826.337</v>
      </c>
      <c r="L2621" s="62">
        <v>187922.49006528323</v>
      </c>
      <c r="M2621" s="63">
        <v>9749.8116156323395</v>
      </c>
      <c r="N2621" s="64">
        <f>GP_need_index[[#This Row],[Normalised weighted population]]/GP_need_index[[#This Row],[Registered population]]</f>
        <v>0.78755809457337</v>
      </c>
    </row>
    <row r="2622" spans="1:14" hidden="1" x14ac:dyDescent="0.2">
      <c r="A2622" s="46" t="s">
        <v>13250</v>
      </c>
      <c r="B2622" s="33" t="s">
        <v>5984</v>
      </c>
      <c r="C2622" s="1" t="s">
        <v>7897</v>
      </c>
      <c r="D2622" s="1" t="s">
        <v>6848</v>
      </c>
      <c r="E2622" s="1" t="s">
        <v>6922</v>
      </c>
      <c r="F2622" s="62">
        <v>12422.224123992724</v>
      </c>
      <c r="G2622" s="62">
        <v>101.23165402677668</v>
      </c>
      <c r="H2622" s="62">
        <v>102.89584565459893</v>
      </c>
      <c r="I2622" s="62">
        <v>1826.337</v>
      </c>
      <c r="J2622" s="62">
        <v>1899.5430806976051</v>
      </c>
      <c r="K2622" s="62">
        <v>1826.337</v>
      </c>
      <c r="L2622" s="62">
        <v>187922.49006528323</v>
      </c>
      <c r="M2622" s="63">
        <v>9789.3571974958741</v>
      </c>
      <c r="N2622" s="64">
        <f>GP_need_index[[#This Row],[Normalised weighted population]]/GP_need_index[[#This Row],[Registered population]]</f>
        <v>0.78805188988567376</v>
      </c>
    </row>
    <row r="2623" spans="1:14" x14ac:dyDescent="0.2">
      <c r="A2623" s="46" t="s">
        <v>13248</v>
      </c>
      <c r="B2623" s="33" t="s">
        <v>5978</v>
      </c>
      <c r="C2623" s="1" t="s">
        <v>7898</v>
      </c>
      <c r="D2623" s="1" t="s">
        <v>6848</v>
      </c>
      <c r="E2623" s="1" t="s">
        <v>6853</v>
      </c>
      <c r="F2623" s="62">
        <v>8056.4166666666661</v>
      </c>
      <c r="G2623" s="62">
        <v>75.844950772195375</v>
      </c>
      <c r="H2623" s="62">
        <v>76.219094079861733</v>
      </c>
      <c r="I2623" s="62">
        <v>1892.1559999999999</v>
      </c>
      <c r="J2623" s="62">
        <v>1888.6799936131388</v>
      </c>
      <c r="K2623" s="62">
        <v>1892.1559999999999</v>
      </c>
      <c r="L2623" s="62">
        <v>144218.41617777487</v>
      </c>
      <c r="M2623" s="63">
        <v>7450.4321036532083</v>
      </c>
      <c r="N2623" s="68">
        <f>GP_need_index[[#This Row],[Normalised weighted population]]/GP_need_index[[#This Row],[Registered population]]</f>
        <v>0.92478237061388446</v>
      </c>
    </row>
    <row r="2624" spans="1:14" hidden="1" x14ac:dyDescent="0.2">
      <c r="A2624" s="46" t="s">
        <v>13249</v>
      </c>
      <c r="B2624" s="33" t="s">
        <v>5978</v>
      </c>
      <c r="C2624" s="1" t="s">
        <v>7898</v>
      </c>
      <c r="D2624" s="1" t="s">
        <v>6848</v>
      </c>
      <c r="E2624" s="1" t="s">
        <v>6853</v>
      </c>
      <c r="F2624" s="62">
        <v>8074.2214571006753</v>
      </c>
      <c r="G2624" s="62">
        <v>75.844950772195375</v>
      </c>
      <c r="H2624" s="62">
        <v>76.219094079861733</v>
      </c>
      <c r="I2624" s="62">
        <v>1892.1559999999999</v>
      </c>
      <c r="J2624" s="62">
        <v>1888.6799936131388</v>
      </c>
      <c r="K2624" s="62">
        <v>1892.1559999999999</v>
      </c>
      <c r="L2624" s="62">
        <v>144218.41617777487</v>
      </c>
      <c r="M2624" s="63">
        <v>7482.3529038471988</v>
      </c>
      <c r="N2624" s="64">
        <f>GP_need_index[[#This Row],[Normalised weighted population]]/GP_need_index[[#This Row],[Registered population]]</f>
        <v>0.92669651725579405</v>
      </c>
    </row>
    <row r="2625" spans="1:14" hidden="1" x14ac:dyDescent="0.2">
      <c r="A2625" s="46" t="s">
        <v>13250</v>
      </c>
      <c r="B2625" s="33" t="s">
        <v>5978</v>
      </c>
      <c r="C2625" s="1" t="s">
        <v>7898</v>
      </c>
      <c r="D2625" s="1" t="s">
        <v>6848</v>
      </c>
      <c r="E2625" s="1" t="s">
        <v>6853</v>
      </c>
      <c r="F2625" s="62">
        <v>8090.9984449131116</v>
      </c>
      <c r="G2625" s="62">
        <v>75.844950772195375</v>
      </c>
      <c r="H2625" s="62">
        <v>76.219094079861733</v>
      </c>
      <c r="I2625" s="62">
        <v>1892.1559999999999</v>
      </c>
      <c r="J2625" s="62">
        <v>1888.6799936131388</v>
      </c>
      <c r="K2625" s="62">
        <v>1892.1559999999999</v>
      </c>
      <c r="L2625" s="62">
        <v>144218.41617777487</v>
      </c>
      <c r="M2625" s="63">
        <v>7512.7015927199682</v>
      </c>
      <c r="N2625" s="64">
        <f>GP_need_index[[#This Row],[Normalised weighted population]]/GP_need_index[[#This Row],[Registered population]]</f>
        <v>0.92852589749825942</v>
      </c>
    </row>
    <row r="2626" spans="1:14" x14ac:dyDescent="0.2">
      <c r="A2626" s="46" t="s">
        <v>13248</v>
      </c>
      <c r="B2626" s="33" t="s">
        <v>5950</v>
      </c>
      <c r="C2626" s="1" t="s">
        <v>7899</v>
      </c>
      <c r="D2626" s="1" t="s">
        <v>6848</v>
      </c>
      <c r="E2626" s="1" t="s">
        <v>6853</v>
      </c>
      <c r="F2626" s="62">
        <v>13511.416666666666</v>
      </c>
      <c r="G2626" s="62">
        <v>129.11971448364258</v>
      </c>
      <c r="H2626" s="62">
        <v>130.91458970964226</v>
      </c>
      <c r="I2626" s="62">
        <v>1944.1780000000001</v>
      </c>
      <c r="J2626" s="62">
        <v>1888.6799936131388</v>
      </c>
      <c r="K2626" s="62">
        <v>1944.1780000000001</v>
      </c>
      <c r="L2626" s="62">
        <v>254521.26519251289</v>
      </c>
      <c r="M2626" s="63">
        <v>13148.760439271575</v>
      </c>
      <c r="N2626" s="68">
        <f>GP_need_index[[#This Row],[Normalised weighted population]]/GP_need_index[[#This Row],[Registered population]]</f>
        <v>0.97315927438683891</v>
      </c>
    </row>
    <row r="2627" spans="1:14" hidden="1" x14ac:dyDescent="0.2">
      <c r="A2627" s="46" t="s">
        <v>13249</v>
      </c>
      <c r="B2627" s="33" t="s">
        <v>5950</v>
      </c>
      <c r="C2627" s="1" t="s">
        <v>7899</v>
      </c>
      <c r="D2627" s="1" t="s">
        <v>6848</v>
      </c>
      <c r="E2627" s="1" t="s">
        <v>6853</v>
      </c>
      <c r="F2627" s="62">
        <v>13533.44862707707</v>
      </c>
      <c r="G2627" s="62">
        <v>129.11971448364258</v>
      </c>
      <c r="H2627" s="62">
        <v>130.91458970964226</v>
      </c>
      <c r="I2627" s="62">
        <v>1944.1780000000001</v>
      </c>
      <c r="J2627" s="62">
        <v>1888.6799936131388</v>
      </c>
      <c r="K2627" s="62">
        <v>1944.1780000000001</v>
      </c>
      <c r="L2627" s="62">
        <v>254521.26519251289</v>
      </c>
      <c r="M2627" s="63">
        <v>13205.095286558464</v>
      </c>
      <c r="N2627" s="64">
        <f>GP_need_index[[#This Row],[Normalised weighted population]]/GP_need_index[[#This Row],[Registered population]]</f>
        <v>0.97573764458959467</v>
      </c>
    </row>
    <row r="2628" spans="1:14" hidden="1" x14ac:dyDescent="0.2">
      <c r="A2628" s="46" t="s">
        <v>13250</v>
      </c>
      <c r="B2628" s="33" t="s">
        <v>5950</v>
      </c>
      <c r="C2628" s="1" t="s">
        <v>7899</v>
      </c>
      <c r="D2628" s="1" t="s">
        <v>6848</v>
      </c>
      <c r="E2628" s="1" t="s">
        <v>6853</v>
      </c>
      <c r="F2628" s="62">
        <v>13558.513976560811</v>
      </c>
      <c r="G2628" s="62">
        <v>129.11971448364258</v>
      </c>
      <c r="H2628" s="62">
        <v>130.91458970964226</v>
      </c>
      <c r="I2628" s="62">
        <v>1944.1780000000001</v>
      </c>
      <c r="J2628" s="62">
        <v>1888.6799936131388</v>
      </c>
      <c r="K2628" s="62">
        <v>1944.1780000000001</v>
      </c>
      <c r="L2628" s="62">
        <v>254521.26519251289</v>
      </c>
      <c r="M2628" s="63">
        <v>13258.655621594382</v>
      </c>
      <c r="N2628" s="64">
        <f>GP_need_index[[#This Row],[Normalised weighted population]]/GP_need_index[[#This Row],[Registered population]]</f>
        <v>0.97788412834291372</v>
      </c>
    </row>
    <row r="2629" spans="1:14" x14ac:dyDescent="0.2">
      <c r="A2629" s="46" t="s">
        <v>13248</v>
      </c>
      <c r="B2629" s="33" t="s">
        <v>5943</v>
      </c>
      <c r="C2629" s="1" t="s">
        <v>7900</v>
      </c>
      <c r="D2629" s="1" t="s">
        <v>6848</v>
      </c>
      <c r="E2629" s="1" t="s">
        <v>6851</v>
      </c>
      <c r="F2629" s="62">
        <v>4665.75</v>
      </c>
      <c r="G2629" s="62">
        <v>30.834943500322318</v>
      </c>
      <c r="H2629" s="62">
        <v>30.882441912475208</v>
      </c>
      <c r="I2629" s="62">
        <v>1697.8689999999999</v>
      </c>
      <c r="J2629" s="62">
        <v>1948.0560171086399</v>
      </c>
      <c r="K2629" s="62">
        <v>1697.8689999999999</v>
      </c>
      <c r="L2629" s="62">
        <v>52434.340767492366</v>
      </c>
      <c r="M2629" s="63">
        <v>2708.7975734420852</v>
      </c>
      <c r="N2629" s="68">
        <f>GP_need_index[[#This Row],[Normalised weighted population]]/GP_need_index[[#This Row],[Registered population]]</f>
        <v>0.58057066354650055</v>
      </c>
    </row>
    <row r="2630" spans="1:14" hidden="1" x14ac:dyDescent="0.2">
      <c r="A2630" s="46" t="s">
        <v>13249</v>
      </c>
      <c r="B2630" s="33" t="s">
        <v>5943</v>
      </c>
      <c r="C2630" s="1" t="s">
        <v>7900</v>
      </c>
      <c r="D2630" s="1" t="s">
        <v>6848</v>
      </c>
      <c r="E2630" s="1" t="s">
        <v>6851</v>
      </c>
      <c r="F2630" s="62">
        <v>4684.5301716166978</v>
      </c>
      <c r="G2630" s="62">
        <v>30.834943500322318</v>
      </c>
      <c r="H2630" s="62">
        <v>30.882441912475208</v>
      </c>
      <c r="I2630" s="62">
        <v>1697.8689999999999</v>
      </c>
      <c r="J2630" s="62">
        <v>1948.0560171086399</v>
      </c>
      <c r="K2630" s="62">
        <v>1697.8689999999999</v>
      </c>
      <c r="L2630" s="62">
        <v>52434.340767492366</v>
      </c>
      <c r="M2630" s="63">
        <v>2720.403207169747</v>
      </c>
      <c r="N2630" s="64">
        <f>GP_need_index[[#This Row],[Normalised weighted population]]/GP_need_index[[#This Row],[Registered population]]</f>
        <v>0.58072060751204369</v>
      </c>
    </row>
    <row r="2631" spans="1:14" hidden="1" x14ac:dyDescent="0.2">
      <c r="A2631" s="46" t="s">
        <v>13250</v>
      </c>
      <c r="B2631" s="33" t="s">
        <v>5943</v>
      </c>
      <c r="C2631" s="1" t="s">
        <v>7900</v>
      </c>
      <c r="D2631" s="1" t="s">
        <v>6848</v>
      </c>
      <c r="E2631" s="1" t="s">
        <v>6851</v>
      </c>
      <c r="F2631" s="62">
        <v>4703.5546487154515</v>
      </c>
      <c r="G2631" s="62">
        <v>30.834943500322318</v>
      </c>
      <c r="H2631" s="62">
        <v>30.882441912475208</v>
      </c>
      <c r="I2631" s="62">
        <v>1697.8689999999999</v>
      </c>
      <c r="J2631" s="62">
        <v>1948.0560171086399</v>
      </c>
      <c r="K2631" s="62">
        <v>1697.8689999999999</v>
      </c>
      <c r="L2631" s="62">
        <v>52434.340767492366</v>
      </c>
      <c r="M2631" s="63">
        <v>2731.4372591055262</v>
      </c>
      <c r="N2631" s="64">
        <f>GP_need_index[[#This Row],[Normalised weighted population]]/GP_need_index[[#This Row],[Registered population]]</f>
        <v>0.58071766208807341</v>
      </c>
    </row>
    <row r="2632" spans="1:14" x14ac:dyDescent="0.2">
      <c r="A2632" s="46" t="s">
        <v>13248</v>
      </c>
      <c r="B2632" s="33" t="s">
        <v>5957</v>
      </c>
      <c r="C2632" s="1" t="s">
        <v>7901</v>
      </c>
      <c r="D2632" s="1" t="s">
        <v>6848</v>
      </c>
      <c r="E2632" s="1" t="s">
        <v>6922</v>
      </c>
      <c r="F2632" s="62">
        <v>10970.333333333336</v>
      </c>
      <c r="G2632" s="62">
        <v>98.378257410892544</v>
      </c>
      <c r="H2632" s="62">
        <v>94.774112983150786</v>
      </c>
      <c r="I2632" s="62">
        <v>1988.1969999999999</v>
      </c>
      <c r="J2632" s="62">
        <v>1899.5430806976051</v>
      </c>
      <c r="K2632" s="62">
        <v>1988.1969999999999</v>
      </c>
      <c r="L2632" s="62">
        <v>188429.60711076143</v>
      </c>
      <c r="M2632" s="63">
        <v>9734.4155573463195</v>
      </c>
      <c r="N2632" s="68">
        <f>GP_need_index[[#This Row],[Normalised weighted population]]/GP_need_index[[#This Row],[Registered population]]</f>
        <v>0.88733999793500506</v>
      </c>
    </row>
    <row r="2633" spans="1:14" hidden="1" x14ac:dyDescent="0.2">
      <c r="A2633" s="46" t="s">
        <v>13249</v>
      </c>
      <c r="B2633" s="33" t="s">
        <v>5957</v>
      </c>
      <c r="C2633" s="1" t="s">
        <v>7901</v>
      </c>
      <c r="D2633" s="1" t="s">
        <v>6848</v>
      </c>
      <c r="E2633" s="1" t="s">
        <v>6922</v>
      </c>
      <c r="F2633" s="62">
        <v>11014.496607873942</v>
      </c>
      <c r="G2633" s="62">
        <v>98.378257410892544</v>
      </c>
      <c r="H2633" s="62">
        <v>94.774112983150786</v>
      </c>
      <c r="I2633" s="62">
        <v>1988.1969999999999</v>
      </c>
      <c r="J2633" s="62">
        <v>1899.5430806976051</v>
      </c>
      <c r="K2633" s="62">
        <v>1988.1969999999999</v>
      </c>
      <c r="L2633" s="62">
        <v>188429.60711076143</v>
      </c>
      <c r="M2633" s="63">
        <v>9776.1219080234787</v>
      </c>
      <c r="N2633" s="64">
        <f>GP_need_index[[#This Row],[Normalised weighted population]]/GP_need_index[[#This Row],[Registered population]]</f>
        <v>0.88756865211931835</v>
      </c>
    </row>
    <row r="2634" spans="1:14" hidden="1" x14ac:dyDescent="0.2">
      <c r="A2634" s="46" t="s">
        <v>13250</v>
      </c>
      <c r="B2634" s="33" t="s">
        <v>5957</v>
      </c>
      <c r="C2634" s="1" t="s">
        <v>7901</v>
      </c>
      <c r="D2634" s="1" t="s">
        <v>6848</v>
      </c>
      <c r="E2634" s="1" t="s">
        <v>6922</v>
      </c>
      <c r="F2634" s="62">
        <v>11059.066919664314</v>
      </c>
      <c r="G2634" s="62">
        <v>98.378257410892544</v>
      </c>
      <c r="H2634" s="62">
        <v>94.774112983150786</v>
      </c>
      <c r="I2634" s="62">
        <v>1988.1969999999999</v>
      </c>
      <c r="J2634" s="62">
        <v>1899.5430806976051</v>
      </c>
      <c r="K2634" s="62">
        <v>1988.1969999999999</v>
      </c>
      <c r="L2634" s="62">
        <v>188429.60711076143</v>
      </c>
      <c r="M2634" s="63">
        <v>9815.7742053665133</v>
      </c>
      <c r="N2634" s="64">
        <f>GP_need_index[[#This Row],[Normalised weighted population]]/GP_need_index[[#This Row],[Registered population]]</f>
        <v>0.88757706926548385</v>
      </c>
    </row>
    <row r="2635" spans="1:14" x14ac:dyDescent="0.2">
      <c r="A2635" s="46" t="s">
        <v>13248</v>
      </c>
      <c r="B2635" s="33" t="s">
        <v>5963</v>
      </c>
      <c r="C2635" s="1" t="s">
        <v>7902</v>
      </c>
      <c r="D2635" s="1" t="s">
        <v>6848</v>
      </c>
      <c r="E2635" s="1" t="s">
        <v>6855</v>
      </c>
      <c r="F2635" s="62">
        <v>11107.083333333334</v>
      </c>
      <c r="G2635" s="62">
        <v>60.569480428496277</v>
      </c>
      <c r="H2635" s="62">
        <v>58.995506978703631</v>
      </c>
      <c r="I2635" s="62">
        <v>1900.615</v>
      </c>
      <c r="J2635" s="62">
        <v>1909.8519213217937</v>
      </c>
      <c r="K2635" s="62">
        <v>1900.615</v>
      </c>
      <c r="L2635" s="62">
        <v>112127.7454963288</v>
      </c>
      <c r="M2635" s="63">
        <v>5792.6038636170097</v>
      </c>
      <c r="N2635" s="68">
        <f>GP_need_index[[#This Row],[Normalised weighted population]]/GP_need_index[[#This Row],[Registered population]]</f>
        <v>0.52152339995801567</v>
      </c>
    </row>
    <row r="2636" spans="1:14" hidden="1" x14ac:dyDescent="0.2">
      <c r="A2636" s="46" t="s">
        <v>13249</v>
      </c>
      <c r="B2636" s="33" t="s">
        <v>5963</v>
      </c>
      <c r="C2636" s="1" t="s">
        <v>7902</v>
      </c>
      <c r="D2636" s="1" t="s">
        <v>6848</v>
      </c>
      <c r="E2636" s="1" t="s">
        <v>6855</v>
      </c>
      <c r="F2636" s="62">
        <v>11189.971499831117</v>
      </c>
      <c r="G2636" s="62">
        <v>60.569480428496277</v>
      </c>
      <c r="H2636" s="62">
        <v>58.995506978703631</v>
      </c>
      <c r="I2636" s="62">
        <v>1900.615</v>
      </c>
      <c r="J2636" s="62">
        <v>1909.8519213217937</v>
      </c>
      <c r="K2636" s="62">
        <v>1900.615</v>
      </c>
      <c r="L2636" s="62">
        <v>112127.7454963288</v>
      </c>
      <c r="M2636" s="63">
        <v>5817.4218269191369</v>
      </c>
      <c r="N2636" s="64">
        <f>GP_need_index[[#This Row],[Normalised weighted population]]/GP_need_index[[#This Row],[Registered population]]</f>
        <v>0.51987816296108846</v>
      </c>
    </row>
    <row r="2637" spans="1:14" hidden="1" x14ac:dyDescent="0.2">
      <c r="A2637" s="46" t="s">
        <v>13250</v>
      </c>
      <c r="B2637" s="33" t="s">
        <v>5963</v>
      </c>
      <c r="C2637" s="1" t="s">
        <v>7902</v>
      </c>
      <c r="D2637" s="1" t="s">
        <v>6848</v>
      </c>
      <c r="E2637" s="1" t="s">
        <v>6855</v>
      </c>
      <c r="F2637" s="62">
        <v>11271.967739754815</v>
      </c>
      <c r="G2637" s="62">
        <v>60.569480428496277</v>
      </c>
      <c r="H2637" s="62">
        <v>58.995506978703631</v>
      </c>
      <c r="I2637" s="62">
        <v>1900.615</v>
      </c>
      <c r="J2637" s="62">
        <v>1909.8519213217937</v>
      </c>
      <c r="K2637" s="62">
        <v>1900.615</v>
      </c>
      <c r="L2637" s="62">
        <v>112127.7454963288</v>
      </c>
      <c r="M2637" s="63">
        <v>5841.0174962674846</v>
      </c>
      <c r="N2637" s="64">
        <f>GP_need_index[[#This Row],[Normalised weighted population]]/GP_need_index[[#This Row],[Registered population]]</f>
        <v>0.51818969244091684</v>
      </c>
    </row>
    <row r="2638" spans="1:14" x14ac:dyDescent="0.2">
      <c r="A2638" s="46" t="s">
        <v>13248</v>
      </c>
      <c r="B2638" s="33" t="s">
        <v>5995</v>
      </c>
      <c r="C2638" s="1" t="s">
        <v>7903</v>
      </c>
      <c r="D2638" s="1" t="s">
        <v>6848</v>
      </c>
      <c r="E2638" s="1" t="s">
        <v>6855</v>
      </c>
      <c r="F2638" s="62">
        <v>9741.9166666666679</v>
      </c>
      <c r="G2638" s="62">
        <v>96.542612690049594</v>
      </c>
      <c r="H2638" s="62">
        <v>98.250721354232766</v>
      </c>
      <c r="I2638" s="62">
        <v>1883.5060000000001</v>
      </c>
      <c r="J2638" s="62">
        <v>1909.8519213217937</v>
      </c>
      <c r="K2638" s="62">
        <v>1883.5060000000001</v>
      </c>
      <c r="L2638" s="62">
        <v>185055.82317502555</v>
      </c>
      <c r="M2638" s="63">
        <v>9560.1233357855763</v>
      </c>
      <c r="N2638" s="68">
        <f>GP_need_index[[#This Row],[Normalised weighted population]]/GP_need_index[[#This Row],[Registered population]]</f>
        <v>0.98133905912959374</v>
      </c>
    </row>
    <row r="2639" spans="1:14" hidden="1" x14ac:dyDescent="0.2">
      <c r="A2639" s="46" t="s">
        <v>13249</v>
      </c>
      <c r="B2639" s="33" t="s">
        <v>5995</v>
      </c>
      <c r="C2639" s="1" t="s">
        <v>7903</v>
      </c>
      <c r="D2639" s="1" t="s">
        <v>6848</v>
      </c>
      <c r="E2639" s="1" t="s">
        <v>6855</v>
      </c>
      <c r="F2639" s="62">
        <v>9798.2779280112736</v>
      </c>
      <c r="G2639" s="62">
        <v>96.542612690049594</v>
      </c>
      <c r="H2639" s="62">
        <v>98.250721354232766</v>
      </c>
      <c r="I2639" s="62">
        <v>1883.5060000000001</v>
      </c>
      <c r="J2639" s="62">
        <v>1909.8519213217937</v>
      </c>
      <c r="K2639" s="62">
        <v>1883.5060000000001</v>
      </c>
      <c r="L2639" s="62">
        <v>185055.82317502555</v>
      </c>
      <c r="M2639" s="63">
        <v>9601.0829449177618</v>
      </c>
      <c r="N2639" s="64">
        <f>GP_need_index[[#This Row],[Normalised weighted population]]/GP_need_index[[#This Row],[Registered population]]</f>
        <v>0.97987452646859796</v>
      </c>
    </row>
    <row r="2640" spans="1:14" hidden="1" x14ac:dyDescent="0.2">
      <c r="A2640" s="46" t="s">
        <v>13250</v>
      </c>
      <c r="B2640" s="33" t="s">
        <v>5995</v>
      </c>
      <c r="C2640" s="1" t="s">
        <v>7903</v>
      </c>
      <c r="D2640" s="1" t="s">
        <v>6848</v>
      </c>
      <c r="E2640" s="1" t="s">
        <v>6855</v>
      </c>
      <c r="F2640" s="62">
        <v>9852.384749826615</v>
      </c>
      <c r="G2640" s="62">
        <v>96.542612690049594</v>
      </c>
      <c r="H2640" s="62">
        <v>98.250721354232766</v>
      </c>
      <c r="I2640" s="62">
        <v>1883.5060000000001</v>
      </c>
      <c r="J2640" s="62">
        <v>1909.8519213217937</v>
      </c>
      <c r="K2640" s="62">
        <v>1883.5060000000001</v>
      </c>
      <c r="L2640" s="62">
        <v>185055.82317502555</v>
      </c>
      <c r="M2640" s="63">
        <v>9640.0252780155697</v>
      </c>
      <c r="N2640" s="64">
        <f>GP_need_index[[#This Row],[Normalised weighted population]]/GP_need_index[[#This Row],[Registered population]]</f>
        <v>0.9784458811543284</v>
      </c>
    </row>
    <row r="2641" spans="1:14" x14ac:dyDescent="0.2">
      <c r="A2641" s="46" t="s">
        <v>13248</v>
      </c>
      <c r="B2641" s="33" t="s">
        <v>5990</v>
      </c>
      <c r="C2641" s="1" t="s">
        <v>7904</v>
      </c>
      <c r="D2641" s="1" t="s">
        <v>6848</v>
      </c>
      <c r="E2641" s="1" t="s">
        <v>6854</v>
      </c>
      <c r="F2641" s="62">
        <v>9472.8333333333321</v>
      </c>
      <c r="G2641" s="62">
        <v>86.767086142849564</v>
      </c>
      <c r="H2641" s="62">
        <v>84.725736555079123</v>
      </c>
      <c r="I2641" s="62">
        <v>2077.415</v>
      </c>
      <c r="J2641" s="62">
        <v>1981.3656194111231</v>
      </c>
      <c r="K2641" s="62">
        <v>2077.415</v>
      </c>
      <c r="L2641" s="62">
        <v>176010.51600556969</v>
      </c>
      <c r="M2641" s="63">
        <v>9092.8359483020922</v>
      </c>
      <c r="N2641" s="68">
        <f>GP_need_index[[#This Row],[Normalised weighted population]]/GP_need_index[[#This Row],[Registered population]]</f>
        <v>0.9598855620425526</v>
      </c>
    </row>
    <row r="2642" spans="1:14" hidden="1" x14ac:dyDescent="0.2">
      <c r="A2642" s="46" t="s">
        <v>13249</v>
      </c>
      <c r="B2642" s="33" t="s">
        <v>5990</v>
      </c>
      <c r="C2642" s="1" t="s">
        <v>7904</v>
      </c>
      <c r="D2642" s="1" t="s">
        <v>6848</v>
      </c>
      <c r="E2642" s="1" t="s">
        <v>6854</v>
      </c>
      <c r="F2642" s="62">
        <v>9540.1652349443684</v>
      </c>
      <c r="G2642" s="62">
        <v>86.767086142849564</v>
      </c>
      <c r="H2642" s="62">
        <v>84.725736555079123</v>
      </c>
      <c r="I2642" s="62">
        <v>2077.415</v>
      </c>
      <c r="J2642" s="62">
        <v>1981.3656194111231</v>
      </c>
      <c r="K2642" s="62">
        <v>2077.415</v>
      </c>
      <c r="L2642" s="62">
        <v>176010.51600556969</v>
      </c>
      <c r="M2642" s="63">
        <v>9131.7935007587021</v>
      </c>
      <c r="N2642" s="64">
        <f>GP_need_index[[#This Row],[Normalised weighted population]]/GP_need_index[[#This Row],[Registered population]]</f>
        <v>0.95719447995619045</v>
      </c>
    </row>
    <row r="2643" spans="1:14" hidden="1" x14ac:dyDescent="0.2">
      <c r="A2643" s="46" t="s">
        <v>13250</v>
      </c>
      <c r="B2643" s="33" t="s">
        <v>5990</v>
      </c>
      <c r="C2643" s="1" t="s">
        <v>7904</v>
      </c>
      <c r="D2643" s="1" t="s">
        <v>6848</v>
      </c>
      <c r="E2643" s="1" t="s">
        <v>6854</v>
      </c>
      <c r="F2643" s="62">
        <v>9602.8266157289781</v>
      </c>
      <c r="G2643" s="62">
        <v>86.767086142849564</v>
      </c>
      <c r="H2643" s="62">
        <v>84.725736555079123</v>
      </c>
      <c r="I2643" s="62">
        <v>2077.415</v>
      </c>
      <c r="J2643" s="62">
        <v>1981.3656194111231</v>
      </c>
      <c r="K2643" s="62">
        <v>2077.415</v>
      </c>
      <c r="L2643" s="62">
        <v>176010.51600556969</v>
      </c>
      <c r="M2643" s="63">
        <v>9168.8323792193005</v>
      </c>
      <c r="N2643" s="64">
        <f>GP_need_index[[#This Row],[Normalised weighted population]]/GP_need_index[[#This Row],[Registered population]]</f>
        <v>0.95480557403808419</v>
      </c>
    </row>
    <row r="2644" spans="1:14" x14ac:dyDescent="0.2">
      <c r="A2644" s="46" t="s">
        <v>13248</v>
      </c>
      <c r="B2644" s="33" t="s">
        <v>6004</v>
      </c>
      <c r="C2644" s="1" t="s">
        <v>7905</v>
      </c>
      <c r="D2644" s="1" t="s">
        <v>6848</v>
      </c>
      <c r="E2644" s="1" t="s">
        <v>6922</v>
      </c>
      <c r="F2644" s="62">
        <v>28869.833333333336</v>
      </c>
      <c r="G2644" s="62">
        <v>285.92174685413204</v>
      </c>
      <c r="H2644" s="62">
        <v>281.64970957331559</v>
      </c>
      <c r="I2644" s="62">
        <v>1869.44</v>
      </c>
      <c r="J2644" s="62">
        <v>1899.5430806976051</v>
      </c>
      <c r="K2644" s="62">
        <v>1869.44</v>
      </c>
      <c r="L2644" s="62">
        <v>526527.23306473915</v>
      </c>
      <c r="M2644" s="63">
        <v>27200.793800409025</v>
      </c>
      <c r="N2644" s="68">
        <f>GP_need_index[[#This Row],[Normalised weighted population]]/GP_need_index[[#This Row],[Registered population]]</f>
        <v>0.94218742056272198</v>
      </c>
    </row>
    <row r="2645" spans="1:14" hidden="1" x14ac:dyDescent="0.2">
      <c r="A2645" s="46" t="s">
        <v>13249</v>
      </c>
      <c r="B2645" s="33" t="s">
        <v>6004</v>
      </c>
      <c r="C2645" s="1" t="s">
        <v>7905</v>
      </c>
      <c r="D2645" s="1" t="s">
        <v>6848</v>
      </c>
      <c r="E2645" s="1" t="s">
        <v>6922</v>
      </c>
      <c r="F2645" s="62">
        <v>28935.941029564707</v>
      </c>
      <c r="G2645" s="62">
        <v>285.92174685413204</v>
      </c>
      <c r="H2645" s="62">
        <v>281.64970957331559</v>
      </c>
      <c r="I2645" s="62">
        <v>1869.44</v>
      </c>
      <c r="J2645" s="62">
        <v>1899.5430806976051</v>
      </c>
      <c r="K2645" s="62">
        <v>1869.44</v>
      </c>
      <c r="L2645" s="62">
        <v>526527.23306473915</v>
      </c>
      <c r="M2645" s="63">
        <v>27317.333497964966</v>
      </c>
      <c r="N2645" s="64">
        <f>GP_need_index[[#This Row],[Normalised weighted population]]/GP_need_index[[#This Row],[Registered population]]</f>
        <v>0.94406238490927386</v>
      </c>
    </row>
    <row r="2646" spans="1:14" hidden="1" x14ac:dyDescent="0.2">
      <c r="A2646" s="46" t="s">
        <v>13250</v>
      </c>
      <c r="B2646" s="33" t="s">
        <v>6004</v>
      </c>
      <c r="C2646" s="1" t="s">
        <v>7905</v>
      </c>
      <c r="D2646" s="1" t="s">
        <v>6848</v>
      </c>
      <c r="E2646" s="1" t="s">
        <v>6922</v>
      </c>
      <c r="F2646" s="62">
        <v>29021.332086429597</v>
      </c>
      <c r="G2646" s="62">
        <v>285.92174685413204</v>
      </c>
      <c r="H2646" s="62">
        <v>281.64970957331559</v>
      </c>
      <c r="I2646" s="62">
        <v>1869.44</v>
      </c>
      <c r="J2646" s="62">
        <v>1899.5430806976051</v>
      </c>
      <c r="K2646" s="62">
        <v>1869.44</v>
      </c>
      <c r="L2646" s="62">
        <v>526527.23306473915</v>
      </c>
      <c r="M2646" s="63">
        <v>27428.133571927949</v>
      </c>
      <c r="N2646" s="64">
        <f>GP_need_index[[#This Row],[Normalised weighted population]]/GP_need_index[[#This Row],[Registered population]]</f>
        <v>0.94510250219538927</v>
      </c>
    </row>
    <row r="2647" spans="1:14" x14ac:dyDescent="0.2">
      <c r="A2647" s="46" t="s">
        <v>13248</v>
      </c>
      <c r="B2647" s="33" t="s">
        <v>5983</v>
      </c>
      <c r="C2647" s="1" t="s">
        <v>7906</v>
      </c>
      <c r="D2647" s="1" t="s">
        <v>6848</v>
      </c>
      <c r="E2647" s="1" t="s">
        <v>6855</v>
      </c>
      <c r="F2647" s="62">
        <v>7432.0833333333321</v>
      </c>
      <c r="G2647" s="62">
        <v>80.513510758490398</v>
      </c>
      <c r="H2647" s="62">
        <v>79.914061232323007</v>
      </c>
      <c r="I2647" s="62">
        <v>2041.2470000000001</v>
      </c>
      <c r="J2647" s="62">
        <v>1909.8519213217937</v>
      </c>
      <c r="K2647" s="62">
        <v>2041.2470000000001</v>
      </c>
      <c r="L2647" s="62">
        <v>163124.33774829566</v>
      </c>
      <c r="M2647" s="63">
        <v>8427.126264851915</v>
      </c>
      <c r="N2647" s="68">
        <f>GP_need_index[[#This Row],[Normalised weighted population]]/GP_need_index[[#This Row],[Registered population]]</f>
        <v>1.1338847920415205</v>
      </c>
    </row>
    <row r="2648" spans="1:14" hidden="1" x14ac:dyDescent="0.2">
      <c r="A2648" s="46" t="s">
        <v>13249</v>
      </c>
      <c r="B2648" s="33" t="s">
        <v>5983</v>
      </c>
      <c r="C2648" s="1" t="s">
        <v>7906</v>
      </c>
      <c r="D2648" s="1" t="s">
        <v>6848</v>
      </c>
      <c r="E2648" s="1" t="s">
        <v>6855</v>
      </c>
      <c r="F2648" s="62">
        <v>7478.5141534965915</v>
      </c>
      <c r="G2648" s="62">
        <v>80.513510758490398</v>
      </c>
      <c r="H2648" s="62">
        <v>79.914061232323007</v>
      </c>
      <c r="I2648" s="62">
        <v>2041.2470000000001</v>
      </c>
      <c r="J2648" s="62">
        <v>1909.8519213217937</v>
      </c>
      <c r="K2648" s="62">
        <v>2041.2470000000001</v>
      </c>
      <c r="L2648" s="62">
        <v>163124.33774829566</v>
      </c>
      <c r="M2648" s="63">
        <v>8463.2316356502033</v>
      </c>
      <c r="N2648" s="64">
        <f>GP_need_index[[#This Row],[Normalised weighted population]]/GP_need_index[[#This Row],[Registered population]]</f>
        <v>1.1316728780533505</v>
      </c>
    </row>
    <row r="2649" spans="1:14" hidden="1" x14ac:dyDescent="0.2">
      <c r="A2649" s="46" t="s">
        <v>13250</v>
      </c>
      <c r="B2649" s="33" t="s">
        <v>5983</v>
      </c>
      <c r="C2649" s="1" t="s">
        <v>7906</v>
      </c>
      <c r="D2649" s="1" t="s">
        <v>6848</v>
      </c>
      <c r="E2649" s="1" t="s">
        <v>6855</v>
      </c>
      <c r="F2649" s="62">
        <v>7520.9579501936205</v>
      </c>
      <c r="G2649" s="62">
        <v>80.513510758490398</v>
      </c>
      <c r="H2649" s="62">
        <v>79.914061232323007</v>
      </c>
      <c r="I2649" s="62">
        <v>2041.2470000000001</v>
      </c>
      <c r="J2649" s="62">
        <v>1909.8519213217937</v>
      </c>
      <c r="K2649" s="62">
        <v>2041.2470000000001</v>
      </c>
      <c r="L2649" s="62">
        <v>163124.33774829566</v>
      </c>
      <c r="M2649" s="63">
        <v>8497.5588034634802</v>
      </c>
      <c r="N2649" s="64">
        <f>GP_need_index[[#This Row],[Normalised weighted population]]/GP_need_index[[#This Row],[Registered population]]</f>
        <v>1.1298505934665832</v>
      </c>
    </row>
    <row r="2650" spans="1:14" x14ac:dyDescent="0.2">
      <c r="A2650" s="46" t="s">
        <v>13248</v>
      </c>
      <c r="B2650" s="33" t="s">
        <v>6018</v>
      </c>
      <c r="C2650" s="1" t="s">
        <v>7907</v>
      </c>
      <c r="D2650" s="1" t="s">
        <v>6848</v>
      </c>
      <c r="E2650" s="1" t="s">
        <v>6855</v>
      </c>
      <c r="F2650" s="62">
        <v>10495.25</v>
      </c>
      <c r="G2650" s="62">
        <v>101.60680882455334</v>
      </c>
      <c r="H2650" s="62">
        <v>102.81323100418467</v>
      </c>
      <c r="I2650" s="62">
        <v>1977.5150000000001</v>
      </c>
      <c r="J2650" s="62">
        <v>1909.8519213217937</v>
      </c>
      <c r="K2650" s="62">
        <v>1977.5150000000001</v>
      </c>
      <c r="L2650" s="62">
        <v>203314.70650924026</v>
      </c>
      <c r="M2650" s="63">
        <v>10503.39101390515</v>
      </c>
      <c r="N2650" s="68">
        <f>GP_need_index[[#This Row],[Normalised weighted population]]/GP_need_index[[#This Row],[Registered population]]</f>
        <v>1.000775685563007</v>
      </c>
    </row>
    <row r="2651" spans="1:14" hidden="1" x14ac:dyDescent="0.2">
      <c r="A2651" s="46" t="s">
        <v>13249</v>
      </c>
      <c r="B2651" s="33" t="s">
        <v>6018</v>
      </c>
      <c r="C2651" s="1" t="s">
        <v>7907</v>
      </c>
      <c r="D2651" s="1" t="s">
        <v>6848</v>
      </c>
      <c r="E2651" s="1" t="s">
        <v>6855</v>
      </c>
      <c r="F2651" s="62">
        <v>10566.975189950093</v>
      </c>
      <c r="G2651" s="62">
        <v>101.60680882455334</v>
      </c>
      <c r="H2651" s="62">
        <v>102.81323100418467</v>
      </c>
      <c r="I2651" s="62">
        <v>1977.5150000000001</v>
      </c>
      <c r="J2651" s="62">
        <v>1909.8519213217937</v>
      </c>
      <c r="K2651" s="62">
        <v>1977.5150000000001</v>
      </c>
      <c r="L2651" s="62">
        <v>203314.70650924026</v>
      </c>
      <c r="M2651" s="63">
        <v>10548.391980459804</v>
      </c>
      <c r="N2651" s="64">
        <f>GP_need_index[[#This Row],[Normalised weighted population]]/GP_need_index[[#This Row],[Registered population]]</f>
        <v>0.99824138798887663</v>
      </c>
    </row>
    <row r="2652" spans="1:14" hidden="1" x14ac:dyDescent="0.2">
      <c r="A2652" s="46" t="s">
        <v>13250</v>
      </c>
      <c r="B2652" s="33" t="s">
        <v>6018</v>
      </c>
      <c r="C2652" s="1" t="s">
        <v>7907</v>
      </c>
      <c r="D2652" s="1" t="s">
        <v>6848</v>
      </c>
      <c r="E2652" s="1" t="s">
        <v>6855</v>
      </c>
      <c r="F2652" s="62">
        <v>10635.809225025885</v>
      </c>
      <c r="G2652" s="62">
        <v>101.60680882455334</v>
      </c>
      <c r="H2652" s="62">
        <v>102.81323100418467</v>
      </c>
      <c r="I2652" s="62">
        <v>1977.5150000000001</v>
      </c>
      <c r="J2652" s="62">
        <v>1909.8519213217937</v>
      </c>
      <c r="K2652" s="62">
        <v>1977.5150000000001</v>
      </c>
      <c r="L2652" s="62">
        <v>203314.70650924026</v>
      </c>
      <c r="M2652" s="63">
        <v>10591.176632618939</v>
      </c>
      <c r="N2652" s="64">
        <f>GP_need_index[[#This Row],[Normalised weighted population]]/GP_need_index[[#This Row],[Registered population]]</f>
        <v>0.99580355462733139</v>
      </c>
    </row>
    <row r="2653" spans="1:14" x14ac:dyDescent="0.2">
      <c r="A2653" s="46" t="s">
        <v>13248</v>
      </c>
      <c r="B2653" s="33" t="s">
        <v>5996</v>
      </c>
      <c r="C2653" s="1" t="s">
        <v>7908</v>
      </c>
      <c r="D2653" s="1" t="s">
        <v>6848</v>
      </c>
      <c r="E2653" s="1" t="s">
        <v>6922</v>
      </c>
      <c r="F2653" s="62">
        <v>25065.916666666672</v>
      </c>
      <c r="G2653" s="62">
        <v>367.02524395582753</v>
      </c>
      <c r="H2653" s="62">
        <v>368.2210324234191</v>
      </c>
      <c r="I2653" s="62">
        <v>1852.288</v>
      </c>
      <c r="J2653" s="62">
        <v>1899.5430806976051</v>
      </c>
      <c r="K2653" s="62">
        <v>1852.288</v>
      </c>
      <c r="L2653" s="62">
        <v>682051.39970551012</v>
      </c>
      <c r="M2653" s="63">
        <v>35235.289496201302</v>
      </c>
      <c r="N2653" s="68">
        <f>GP_need_index[[#This Row],[Normalised weighted population]]/GP_need_index[[#This Row],[Registered population]]</f>
        <v>1.4057052037940481</v>
      </c>
    </row>
    <row r="2654" spans="1:14" hidden="1" x14ac:dyDescent="0.2">
      <c r="A2654" s="46" t="s">
        <v>13249</v>
      </c>
      <c r="B2654" s="33" t="s">
        <v>5996</v>
      </c>
      <c r="C2654" s="1" t="s">
        <v>7908</v>
      </c>
      <c r="D2654" s="1" t="s">
        <v>6848</v>
      </c>
      <c r="E2654" s="1" t="s">
        <v>6922</v>
      </c>
      <c r="F2654" s="62">
        <v>25094.2134395836</v>
      </c>
      <c r="G2654" s="62">
        <v>367.02524395582753</v>
      </c>
      <c r="H2654" s="62">
        <v>368.2210324234191</v>
      </c>
      <c r="I2654" s="62">
        <v>1852.288</v>
      </c>
      <c r="J2654" s="62">
        <v>1899.5430806976051</v>
      </c>
      <c r="K2654" s="62">
        <v>1852.288</v>
      </c>
      <c r="L2654" s="62">
        <v>682051.39970551012</v>
      </c>
      <c r="M2654" s="63">
        <v>35386.252369245158</v>
      </c>
      <c r="N2654" s="64">
        <f>GP_need_index[[#This Row],[Normalised weighted population]]/GP_need_index[[#This Row],[Registered population]]</f>
        <v>1.410135944465464</v>
      </c>
    </row>
    <row r="2655" spans="1:14" hidden="1" x14ac:dyDescent="0.2">
      <c r="A2655" s="46" t="s">
        <v>13250</v>
      </c>
      <c r="B2655" s="33" t="s">
        <v>5996</v>
      </c>
      <c r="C2655" s="1" t="s">
        <v>7908</v>
      </c>
      <c r="D2655" s="1" t="s">
        <v>6848</v>
      </c>
      <c r="E2655" s="1" t="s">
        <v>6922</v>
      </c>
      <c r="F2655" s="62">
        <v>25123.516562794277</v>
      </c>
      <c r="G2655" s="62">
        <v>367.02524395582753</v>
      </c>
      <c r="H2655" s="62">
        <v>368.2210324234191</v>
      </c>
      <c r="I2655" s="62">
        <v>1852.288</v>
      </c>
      <c r="J2655" s="62">
        <v>1899.5430806976051</v>
      </c>
      <c r="K2655" s="62">
        <v>1852.288</v>
      </c>
      <c r="L2655" s="62">
        <v>682051.39970551012</v>
      </c>
      <c r="M2655" s="63">
        <v>35529.780264457819</v>
      </c>
      <c r="N2655" s="64">
        <f>GP_need_index[[#This Row],[Normalised weighted population]]/GP_need_index[[#This Row],[Registered population]]</f>
        <v>1.414204105370914</v>
      </c>
    </row>
    <row r="2656" spans="1:14" x14ac:dyDescent="0.2">
      <c r="A2656" s="46" t="s">
        <v>13248</v>
      </c>
      <c r="B2656" s="33" t="s">
        <v>6001</v>
      </c>
      <c r="C2656" s="1" t="s">
        <v>7909</v>
      </c>
      <c r="D2656" s="1" t="s">
        <v>6848</v>
      </c>
      <c r="E2656" s="1" t="s">
        <v>6849</v>
      </c>
      <c r="F2656" s="62">
        <v>4034.583333333333</v>
      </c>
      <c r="G2656" s="62">
        <v>42.35526829423317</v>
      </c>
      <c r="H2656" s="62">
        <v>41.652409291355127</v>
      </c>
      <c r="I2656" s="62">
        <v>1687.347</v>
      </c>
      <c r="J2656" s="62">
        <v>1819.9023596899226</v>
      </c>
      <c r="K2656" s="62">
        <v>1687.347</v>
      </c>
      <c r="L2656" s="62">
        <v>70282.067860540192</v>
      </c>
      <c r="M2656" s="63">
        <v>3630.8246101789982</v>
      </c>
      <c r="N2656" s="68">
        <f>GP_need_index[[#This Row],[Normalised weighted population]]/GP_need_index[[#This Row],[Registered population]]</f>
        <v>0.89992554625938204</v>
      </c>
    </row>
    <row r="2657" spans="1:14" hidden="1" x14ac:dyDescent="0.2">
      <c r="A2657" s="46" t="s">
        <v>13249</v>
      </c>
      <c r="B2657" s="33" t="s">
        <v>6001</v>
      </c>
      <c r="C2657" s="1" t="s">
        <v>7909</v>
      </c>
      <c r="D2657" s="1" t="s">
        <v>6848</v>
      </c>
      <c r="E2657" s="1" t="s">
        <v>6849</v>
      </c>
      <c r="F2657" s="62">
        <v>4046.5019095719908</v>
      </c>
      <c r="G2657" s="62">
        <v>42.35526829423317</v>
      </c>
      <c r="H2657" s="62">
        <v>41.652409291355127</v>
      </c>
      <c r="I2657" s="62">
        <v>1687.347</v>
      </c>
      <c r="J2657" s="62">
        <v>1819.9023596899226</v>
      </c>
      <c r="K2657" s="62">
        <v>1687.347</v>
      </c>
      <c r="L2657" s="62">
        <v>70282.067860540192</v>
      </c>
      <c r="M2657" s="63">
        <v>3646.3805974436991</v>
      </c>
      <c r="N2657" s="64">
        <f>GP_need_index[[#This Row],[Normalised weighted population]]/GP_need_index[[#This Row],[Registered population]]</f>
        <v>0.9011192083755587</v>
      </c>
    </row>
    <row r="2658" spans="1:14" hidden="1" x14ac:dyDescent="0.2">
      <c r="A2658" s="46" t="s">
        <v>13250</v>
      </c>
      <c r="B2658" s="33" t="s">
        <v>6001</v>
      </c>
      <c r="C2658" s="1" t="s">
        <v>7909</v>
      </c>
      <c r="D2658" s="1" t="s">
        <v>6848</v>
      </c>
      <c r="E2658" s="1" t="s">
        <v>6849</v>
      </c>
      <c r="F2658" s="62">
        <v>4058.0130410249694</v>
      </c>
      <c r="G2658" s="62">
        <v>42.35526829423317</v>
      </c>
      <c r="H2658" s="62">
        <v>41.652409291355127</v>
      </c>
      <c r="I2658" s="62">
        <v>1687.347</v>
      </c>
      <c r="J2658" s="62">
        <v>1819.9023596899226</v>
      </c>
      <c r="K2658" s="62">
        <v>1687.347</v>
      </c>
      <c r="L2658" s="62">
        <v>70282.067860540192</v>
      </c>
      <c r="M2658" s="63">
        <v>3661.1704465306921</v>
      </c>
      <c r="N2658" s="64">
        <f>GP_need_index[[#This Row],[Normalised weighted population]]/GP_need_index[[#This Row],[Registered population]]</f>
        <v>0.90220765914689049</v>
      </c>
    </row>
    <row r="2659" spans="1:14" x14ac:dyDescent="0.2">
      <c r="A2659" s="46" t="s">
        <v>13248</v>
      </c>
      <c r="B2659" s="33" t="s">
        <v>6016</v>
      </c>
      <c r="C2659" s="1" t="s">
        <v>7910</v>
      </c>
      <c r="D2659" s="1" t="s">
        <v>6848</v>
      </c>
      <c r="E2659" s="1" t="s">
        <v>6849</v>
      </c>
      <c r="F2659" s="62">
        <v>6354.6666666666661</v>
      </c>
      <c r="G2659" s="62">
        <v>57.741081385187478</v>
      </c>
      <c r="H2659" s="62">
        <v>60.590458150773848</v>
      </c>
      <c r="I2659" s="62">
        <v>1843.0619999999999</v>
      </c>
      <c r="J2659" s="62">
        <v>1819.9023596899226</v>
      </c>
      <c r="K2659" s="62">
        <v>1843.0619999999999</v>
      </c>
      <c r="L2659" s="62">
        <v>111671.97098028155</v>
      </c>
      <c r="M2659" s="63">
        <v>5769.0582085170417</v>
      </c>
      <c r="N2659" s="68">
        <f>GP_need_index[[#This Row],[Normalised weighted population]]/GP_need_index[[#This Row],[Registered population]]</f>
        <v>0.90784592034993317</v>
      </c>
    </row>
    <row r="2660" spans="1:14" hidden="1" x14ac:dyDescent="0.2">
      <c r="A2660" s="46" t="s">
        <v>13249</v>
      </c>
      <c r="B2660" s="33" t="s">
        <v>6016</v>
      </c>
      <c r="C2660" s="1" t="s">
        <v>7910</v>
      </c>
      <c r="D2660" s="1" t="s">
        <v>6848</v>
      </c>
      <c r="E2660" s="1" t="s">
        <v>6849</v>
      </c>
      <c r="F2660" s="62">
        <v>6381.7768265993036</v>
      </c>
      <c r="G2660" s="62">
        <v>57.741081385187478</v>
      </c>
      <c r="H2660" s="62">
        <v>60.590458150773848</v>
      </c>
      <c r="I2660" s="62">
        <v>1843.0619999999999</v>
      </c>
      <c r="J2660" s="62">
        <v>1819.9023596899226</v>
      </c>
      <c r="K2660" s="62">
        <v>1843.0619999999999</v>
      </c>
      <c r="L2660" s="62">
        <v>111671.97098028155</v>
      </c>
      <c r="M2660" s="63">
        <v>5793.7752922807176</v>
      </c>
      <c r="N2660" s="64">
        <f>GP_need_index[[#This Row],[Normalised weighted population]]/GP_need_index[[#This Row],[Registered population]]</f>
        <v>0.90786241037640325</v>
      </c>
    </row>
    <row r="2661" spans="1:14" hidden="1" x14ac:dyDescent="0.2">
      <c r="A2661" s="46" t="s">
        <v>13250</v>
      </c>
      <c r="B2661" s="33" t="s">
        <v>6016</v>
      </c>
      <c r="C2661" s="1" t="s">
        <v>7910</v>
      </c>
      <c r="D2661" s="1" t="s">
        <v>6848</v>
      </c>
      <c r="E2661" s="1" t="s">
        <v>6849</v>
      </c>
      <c r="F2661" s="62">
        <v>6407.595514734865</v>
      </c>
      <c r="G2661" s="62">
        <v>57.741081385187478</v>
      </c>
      <c r="H2661" s="62">
        <v>60.590458150773848</v>
      </c>
      <c r="I2661" s="62">
        <v>1843.0619999999999</v>
      </c>
      <c r="J2661" s="62">
        <v>1819.9023596899226</v>
      </c>
      <c r="K2661" s="62">
        <v>1843.0619999999999</v>
      </c>
      <c r="L2661" s="62">
        <v>111671.97098028155</v>
      </c>
      <c r="M2661" s="63">
        <v>5817.2750504455271</v>
      </c>
      <c r="N2661" s="64">
        <f>GP_need_index[[#This Row],[Normalised weighted population]]/GP_need_index[[#This Row],[Registered population]]</f>
        <v>0.90787176516809764</v>
      </c>
    </row>
    <row r="2662" spans="1:14" x14ac:dyDescent="0.2">
      <c r="A2662" s="46" t="s">
        <v>13248</v>
      </c>
      <c r="B2662" s="33" t="s">
        <v>5981</v>
      </c>
      <c r="C2662" s="1" t="s">
        <v>7911</v>
      </c>
      <c r="D2662" s="1" t="s">
        <v>6848</v>
      </c>
      <c r="E2662" s="1" t="s">
        <v>6847</v>
      </c>
      <c r="F2662" s="62">
        <v>9676.5</v>
      </c>
      <c r="G2662" s="62">
        <v>75.374303827776856</v>
      </c>
      <c r="H2662" s="62">
        <v>78.281024070420969</v>
      </c>
      <c r="I2662" s="62">
        <v>1873.5309999999999</v>
      </c>
      <c r="J2662" s="62">
        <v>1842.4025747368421</v>
      </c>
      <c r="K2662" s="62">
        <v>1873.5309999999999</v>
      </c>
      <c r="L2662" s="62">
        <v>146661.92530767986</v>
      </c>
      <c r="M2662" s="63">
        <v>7576.6656274257384</v>
      </c>
      <c r="N2662" s="68">
        <f>GP_need_index[[#This Row],[Normalised weighted population]]/GP_need_index[[#This Row],[Registered population]]</f>
        <v>0.78299649950144556</v>
      </c>
    </row>
    <row r="2663" spans="1:14" hidden="1" x14ac:dyDescent="0.2">
      <c r="A2663" s="46" t="s">
        <v>13249</v>
      </c>
      <c r="B2663" s="33" t="s">
        <v>5981</v>
      </c>
      <c r="C2663" s="1" t="s">
        <v>7911</v>
      </c>
      <c r="D2663" s="1" t="s">
        <v>6848</v>
      </c>
      <c r="E2663" s="1" t="s">
        <v>6847</v>
      </c>
      <c r="F2663" s="62">
        <v>9822.9104402456687</v>
      </c>
      <c r="G2663" s="62">
        <v>75.374303827776856</v>
      </c>
      <c r="H2663" s="62">
        <v>78.281024070420969</v>
      </c>
      <c r="I2663" s="62">
        <v>1873.5309999999999</v>
      </c>
      <c r="J2663" s="62">
        <v>1842.4025747368421</v>
      </c>
      <c r="K2663" s="62">
        <v>1873.5309999999999</v>
      </c>
      <c r="L2663" s="62">
        <v>146661.92530767986</v>
      </c>
      <c r="M2663" s="63">
        <v>7609.127265390488</v>
      </c>
      <c r="N2663" s="64">
        <f>GP_need_index[[#This Row],[Normalised weighted population]]/GP_need_index[[#This Row],[Registered population]]</f>
        <v>0.77463062619556833</v>
      </c>
    </row>
    <row r="2664" spans="1:14" hidden="1" x14ac:dyDescent="0.2">
      <c r="A2664" s="46" t="s">
        <v>13250</v>
      </c>
      <c r="B2664" s="33" t="s">
        <v>5981</v>
      </c>
      <c r="C2664" s="1" t="s">
        <v>7911</v>
      </c>
      <c r="D2664" s="1" t="s">
        <v>6848</v>
      </c>
      <c r="E2664" s="1" t="s">
        <v>6847</v>
      </c>
      <c r="F2664" s="62">
        <v>9964.579403403086</v>
      </c>
      <c r="G2664" s="62">
        <v>75.374303827776856</v>
      </c>
      <c r="H2664" s="62">
        <v>78.281024070420969</v>
      </c>
      <c r="I2664" s="62">
        <v>1873.5309999999999</v>
      </c>
      <c r="J2664" s="62">
        <v>1842.4025747368421</v>
      </c>
      <c r="K2664" s="62">
        <v>1873.5309999999999</v>
      </c>
      <c r="L2664" s="62">
        <v>146661.92530767986</v>
      </c>
      <c r="M2664" s="63">
        <v>7639.9901555719853</v>
      </c>
      <c r="N2664" s="64">
        <f>GP_need_index[[#This Row],[Normalised weighted population]]/GP_need_index[[#This Row],[Registered population]]</f>
        <v>0.76671476499678337</v>
      </c>
    </row>
    <row r="2665" spans="1:14" x14ac:dyDescent="0.2">
      <c r="A2665" s="46" t="s">
        <v>13248</v>
      </c>
      <c r="B2665" s="33" t="s">
        <v>5942</v>
      </c>
      <c r="C2665" s="1" t="s">
        <v>7912</v>
      </c>
      <c r="D2665" s="1" t="s">
        <v>6848</v>
      </c>
      <c r="E2665" s="1" t="s">
        <v>6853</v>
      </c>
      <c r="F2665" s="62">
        <v>8436.5</v>
      </c>
      <c r="G2665" s="62">
        <v>83.653874227040305</v>
      </c>
      <c r="H2665" s="62">
        <v>83.816981453696258</v>
      </c>
      <c r="I2665" s="62">
        <v>1956.8910000000001</v>
      </c>
      <c r="J2665" s="62">
        <v>1888.6799936131388</v>
      </c>
      <c r="K2665" s="62">
        <v>1956.8910000000001</v>
      </c>
      <c r="L2665" s="62">
        <v>164020.69665390512</v>
      </c>
      <c r="M2665" s="63">
        <v>8473.4328416660428</v>
      </c>
      <c r="N2665" s="68">
        <f>GP_need_index[[#This Row],[Normalised weighted population]]/GP_need_index[[#This Row],[Registered population]]</f>
        <v>1.0043777445227338</v>
      </c>
    </row>
    <row r="2666" spans="1:14" hidden="1" x14ac:dyDescent="0.2">
      <c r="A2666" s="46" t="s">
        <v>13249</v>
      </c>
      <c r="B2666" s="33" t="s">
        <v>5942</v>
      </c>
      <c r="C2666" s="1" t="s">
        <v>7912</v>
      </c>
      <c r="D2666" s="1" t="s">
        <v>6848</v>
      </c>
      <c r="E2666" s="1" t="s">
        <v>6853</v>
      </c>
      <c r="F2666" s="62">
        <v>8447.6269909975144</v>
      </c>
      <c r="G2666" s="62">
        <v>83.653874227040305</v>
      </c>
      <c r="H2666" s="62">
        <v>83.816981453696258</v>
      </c>
      <c r="I2666" s="62">
        <v>1956.8910000000001</v>
      </c>
      <c r="J2666" s="62">
        <v>1888.6799936131388</v>
      </c>
      <c r="K2666" s="62">
        <v>1956.8910000000001</v>
      </c>
      <c r="L2666" s="62">
        <v>164020.69665390512</v>
      </c>
      <c r="M2666" s="63">
        <v>8509.7366094117297</v>
      </c>
      <c r="N2666" s="64">
        <f>GP_need_index[[#This Row],[Normalised weighted population]]/GP_need_index[[#This Row],[Registered population]]</f>
        <v>1.0073523154467408</v>
      </c>
    </row>
    <row r="2667" spans="1:14" hidden="1" x14ac:dyDescent="0.2">
      <c r="A2667" s="46" t="s">
        <v>13250</v>
      </c>
      <c r="B2667" s="33" t="s">
        <v>5942</v>
      </c>
      <c r="C2667" s="1" t="s">
        <v>7912</v>
      </c>
      <c r="D2667" s="1" t="s">
        <v>6848</v>
      </c>
      <c r="E2667" s="1" t="s">
        <v>6853</v>
      </c>
      <c r="F2667" s="62">
        <v>8461.0148257950132</v>
      </c>
      <c r="G2667" s="62">
        <v>83.653874227040305</v>
      </c>
      <c r="H2667" s="62">
        <v>83.816981453696258</v>
      </c>
      <c r="I2667" s="62">
        <v>1956.8910000000001</v>
      </c>
      <c r="J2667" s="62">
        <v>1888.6799936131388</v>
      </c>
      <c r="K2667" s="62">
        <v>1956.8910000000001</v>
      </c>
      <c r="L2667" s="62">
        <v>164020.69665390512</v>
      </c>
      <c r="M2667" s="63">
        <v>8544.2524030487093</v>
      </c>
      <c r="N2667" s="64">
        <f>GP_need_index[[#This Row],[Normalised weighted population]]/GP_need_index[[#This Row],[Registered population]]</f>
        <v>1.0098377770240905</v>
      </c>
    </row>
    <row r="2668" spans="1:14" x14ac:dyDescent="0.2">
      <c r="A2668" s="46" t="s">
        <v>13248</v>
      </c>
      <c r="B2668" s="33" t="s">
        <v>5928</v>
      </c>
      <c r="C2668" s="1" t="s">
        <v>7913</v>
      </c>
      <c r="D2668" s="1" t="s">
        <v>6848</v>
      </c>
      <c r="E2668" s="1" t="s">
        <v>6855</v>
      </c>
      <c r="F2668" s="62">
        <v>5698.0833333333321</v>
      </c>
      <c r="G2668" s="62">
        <v>53.600919630008889</v>
      </c>
      <c r="H2668" s="62">
        <v>53.354230990476061</v>
      </c>
      <c r="I2668" s="62">
        <v>1926.6869999999999</v>
      </c>
      <c r="J2668" s="62">
        <v>1909.8519213217937</v>
      </c>
      <c r="K2668" s="62">
        <v>1926.6869999999999</v>
      </c>
      <c r="L2668" s="62">
        <v>102796.90324434734</v>
      </c>
      <c r="M2668" s="63">
        <v>5310.565518510014</v>
      </c>
      <c r="N2668" s="68">
        <f>GP_need_index[[#This Row],[Normalised weighted population]]/GP_need_index[[#This Row],[Registered population]]</f>
        <v>0.93199155011363732</v>
      </c>
    </row>
    <row r="2669" spans="1:14" hidden="1" x14ac:dyDescent="0.2">
      <c r="A2669" s="46" t="s">
        <v>13249</v>
      </c>
      <c r="B2669" s="33" t="s">
        <v>5928</v>
      </c>
      <c r="C2669" s="1" t="s">
        <v>7913</v>
      </c>
      <c r="D2669" s="1" t="s">
        <v>6848</v>
      </c>
      <c r="E2669" s="1" t="s">
        <v>6855</v>
      </c>
      <c r="F2669" s="62">
        <v>5737.3234566950568</v>
      </c>
      <c r="G2669" s="62">
        <v>53.600919630008889</v>
      </c>
      <c r="H2669" s="62">
        <v>53.354230990476061</v>
      </c>
      <c r="I2669" s="62">
        <v>1926.6869999999999</v>
      </c>
      <c r="J2669" s="62">
        <v>1909.8519213217937</v>
      </c>
      <c r="K2669" s="62">
        <v>1926.6869999999999</v>
      </c>
      <c r="L2669" s="62">
        <v>102796.90324434734</v>
      </c>
      <c r="M2669" s="63">
        <v>5333.3182257993458</v>
      </c>
      <c r="N2669" s="64">
        <f>GP_need_index[[#This Row],[Normalised weighted population]]/GP_need_index[[#This Row],[Registered population]]</f>
        <v>0.92958297820488667</v>
      </c>
    </row>
    <row r="2670" spans="1:14" hidden="1" x14ac:dyDescent="0.2">
      <c r="A2670" s="46" t="s">
        <v>13250</v>
      </c>
      <c r="B2670" s="33" t="s">
        <v>5928</v>
      </c>
      <c r="C2670" s="1" t="s">
        <v>7913</v>
      </c>
      <c r="D2670" s="1" t="s">
        <v>6848</v>
      </c>
      <c r="E2670" s="1" t="s">
        <v>6855</v>
      </c>
      <c r="F2670" s="62">
        <v>5773.9116807134433</v>
      </c>
      <c r="G2670" s="62">
        <v>53.600919630008889</v>
      </c>
      <c r="H2670" s="62">
        <v>53.354230990476061</v>
      </c>
      <c r="I2670" s="62">
        <v>1926.6869999999999</v>
      </c>
      <c r="J2670" s="62">
        <v>1909.8519213217937</v>
      </c>
      <c r="K2670" s="62">
        <v>1926.6869999999999</v>
      </c>
      <c r="L2670" s="62">
        <v>102796.90324434734</v>
      </c>
      <c r="M2670" s="63">
        <v>5354.950353764204</v>
      </c>
      <c r="N2670" s="64">
        <f>GP_need_index[[#This Row],[Normalised weighted population]]/GP_need_index[[#This Row],[Registered population]]</f>
        <v>0.92743890968254794</v>
      </c>
    </row>
    <row r="2671" spans="1:14" x14ac:dyDescent="0.2">
      <c r="A2671" s="46" t="s">
        <v>13248</v>
      </c>
      <c r="B2671" s="33" t="s">
        <v>6012</v>
      </c>
      <c r="C2671" s="1" t="s">
        <v>7914</v>
      </c>
      <c r="D2671" s="1" t="s">
        <v>6848</v>
      </c>
      <c r="E2671" s="1" t="s">
        <v>6847</v>
      </c>
      <c r="F2671" s="62">
        <v>10348.416666666666</v>
      </c>
      <c r="G2671" s="62">
        <v>109.93499102682401</v>
      </c>
      <c r="H2671" s="62">
        <v>109.51083308012812</v>
      </c>
      <c r="I2671" s="62">
        <v>1847.5319999999999</v>
      </c>
      <c r="J2671" s="62">
        <v>1842.4025747368421</v>
      </c>
      <c r="K2671" s="62">
        <v>1847.5319999999999</v>
      </c>
      <c r="L2671" s="62">
        <v>202324.76846219526</v>
      </c>
      <c r="M2671" s="63">
        <v>10452.250068096673</v>
      </c>
      <c r="N2671" s="68">
        <f>GP_need_index[[#This Row],[Normalised weighted population]]/GP_need_index[[#This Row],[Registered population]]</f>
        <v>1.0100337476518959</v>
      </c>
    </row>
    <row r="2672" spans="1:14" hidden="1" x14ac:dyDescent="0.2">
      <c r="A2672" s="46" t="s">
        <v>13249</v>
      </c>
      <c r="B2672" s="33" t="s">
        <v>6012</v>
      </c>
      <c r="C2672" s="1" t="s">
        <v>7914</v>
      </c>
      <c r="D2672" s="1" t="s">
        <v>6848</v>
      </c>
      <c r="E2672" s="1" t="s">
        <v>6847</v>
      </c>
      <c r="F2672" s="62">
        <v>10490.59808579339</v>
      </c>
      <c r="G2672" s="62">
        <v>109.93499102682401</v>
      </c>
      <c r="H2672" s="62">
        <v>109.51083308012812</v>
      </c>
      <c r="I2672" s="62">
        <v>1847.5319999999999</v>
      </c>
      <c r="J2672" s="62">
        <v>1842.4025747368421</v>
      </c>
      <c r="K2672" s="62">
        <v>1847.5319999999999</v>
      </c>
      <c r="L2672" s="62">
        <v>202324.76846219526</v>
      </c>
      <c r="M2672" s="63">
        <v>10497.031925223824</v>
      </c>
      <c r="N2672" s="64">
        <f>GP_need_index[[#This Row],[Normalised weighted population]]/GP_need_index[[#This Row],[Registered population]]</f>
        <v>1.0006132957699663</v>
      </c>
    </row>
    <row r="2673" spans="1:14" hidden="1" x14ac:dyDescent="0.2">
      <c r="A2673" s="46" t="s">
        <v>13250</v>
      </c>
      <c r="B2673" s="33" t="s">
        <v>6012</v>
      </c>
      <c r="C2673" s="1" t="s">
        <v>7914</v>
      </c>
      <c r="D2673" s="1" t="s">
        <v>6848</v>
      </c>
      <c r="E2673" s="1" t="s">
        <v>6847</v>
      </c>
      <c r="F2673" s="62">
        <v>10626.512896374868</v>
      </c>
      <c r="G2673" s="62">
        <v>109.93499102682401</v>
      </c>
      <c r="H2673" s="62">
        <v>109.51083308012812</v>
      </c>
      <c r="I2673" s="62">
        <v>1847.5319999999999</v>
      </c>
      <c r="J2673" s="62">
        <v>1842.4025747368421</v>
      </c>
      <c r="K2673" s="62">
        <v>1847.5319999999999</v>
      </c>
      <c r="L2673" s="62">
        <v>202324.76846219526</v>
      </c>
      <c r="M2673" s="63">
        <v>10539.608259176524</v>
      </c>
      <c r="N2673" s="64">
        <f>GP_need_index[[#This Row],[Normalised weighted population]]/GP_need_index[[#This Row],[Registered population]]</f>
        <v>0.99182190450942842</v>
      </c>
    </row>
    <row r="2674" spans="1:14" x14ac:dyDescent="0.2">
      <c r="A2674" s="46" t="s">
        <v>13248</v>
      </c>
      <c r="B2674" s="33" t="s">
        <v>6003</v>
      </c>
      <c r="C2674" s="1" t="s">
        <v>7915</v>
      </c>
      <c r="D2674" s="1" t="s">
        <v>6848</v>
      </c>
      <c r="E2674" s="1" t="s">
        <v>6851</v>
      </c>
      <c r="F2674" s="62">
        <v>16873.833333333336</v>
      </c>
      <c r="G2674" s="62">
        <v>174.80057576208395</v>
      </c>
      <c r="H2674" s="62">
        <v>173.29869717290563</v>
      </c>
      <c r="I2674" s="62">
        <v>1937.979</v>
      </c>
      <c r="J2674" s="62">
        <v>1948.0560171086399</v>
      </c>
      <c r="K2674" s="62">
        <v>1937.979</v>
      </c>
      <c r="L2674" s="62">
        <v>335849.23584845051</v>
      </c>
      <c r="M2674" s="63">
        <v>17350.224715186578</v>
      </c>
      <c r="N2674" s="68">
        <f>GP_need_index[[#This Row],[Normalised weighted population]]/GP_need_index[[#This Row],[Registered population]]</f>
        <v>1.0282325522862761</v>
      </c>
    </row>
    <row r="2675" spans="1:14" hidden="1" x14ac:dyDescent="0.2">
      <c r="A2675" s="46" t="s">
        <v>13249</v>
      </c>
      <c r="B2675" s="33" t="s">
        <v>6003</v>
      </c>
      <c r="C2675" s="1" t="s">
        <v>7915</v>
      </c>
      <c r="D2675" s="1" t="s">
        <v>6848</v>
      </c>
      <c r="E2675" s="1" t="s">
        <v>6851</v>
      </c>
      <c r="F2675" s="62">
        <v>16916.943720314601</v>
      </c>
      <c r="G2675" s="62">
        <v>174.80057576208395</v>
      </c>
      <c r="H2675" s="62">
        <v>173.29869717290563</v>
      </c>
      <c r="I2675" s="62">
        <v>1937.979</v>
      </c>
      <c r="J2675" s="62">
        <v>1948.0560171086399</v>
      </c>
      <c r="K2675" s="62">
        <v>1937.979</v>
      </c>
      <c r="L2675" s="62">
        <v>335849.23584845051</v>
      </c>
      <c r="M2675" s="63">
        <v>17424.560411257517</v>
      </c>
      <c r="N2675" s="64">
        <f>GP_need_index[[#This Row],[Normalised weighted population]]/GP_need_index[[#This Row],[Registered population]]</f>
        <v>1.0300064065551833</v>
      </c>
    </row>
    <row r="2676" spans="1:14" hidden="1" x14ac:dyDescent="0.2">
      <c r="A2676" s="46" t="s">
        <v>13250</v>
      </c>
      <c r="B2676" s="33" t="s">
        <v>6003</v>
      </c>
      <c r="C2676" s="1" t="s">
        <v>7915</v>
      </c>
      <c r="D2676" s="1" t="s">
        <v>6848</v>
      </c>
      <c r="E2676" s="1" t="s">
        <v>6851</v>
      </c>
      <c r="F2676" s="62">
        <v>16960.049521627712</v>
      </c>
      <c r="G2676" s="62">
        <v>174.80057576208395</v>
      </c>
      <c r="H2676" s="62">
        <v>173.29869717290563</v>
      </c>
      <c r="I2676" s="62">
        <v>1937.979</v>
      </c>
      <c r="J2676" s="62">
        <v>1948.0560171086399</v>
      </c>
      <c r="K2676" s="62">
        <v>1937.979</v>
      </c>
      <c r="L2676" s="62">
        <v>335849.23584845051</v>
      </c>
      <c r="M2676" s="63">
        <v>17495.235046557613</v>
      </c>
      <c r="N2676" s="64">
        <f>GP_need_index[[#This Row],[Normalised weighted population]]/GP_need_index[[#This Row],[Registered population]]</f>
        <v>1.0315556581510816</v>
      </c>
    </row>
    <row r="2677" spans="1:14" x14ac:dyDescent="0.2">
      <c r="A2677" s="46" t="s">
        <v>13248</v>
      </c>
      <c r="B2677" s="33" t="s">
        <v>5923</v>
      </c>
      <c r="C2677" s="1" t="s">
        <v>7916</v>
      </c>
      <c r="D2677" s="1" t="s">
        <v>6848</v>
      </c>
      <c r="E2677" s="1" t="s">
        <v>6852</v>
      </c>
      <c r="F2677" s="62">
        <v>8898.75</v>
      </c>
      <c r="G2677" s="62">
        <v>53.723976809023341</v>
      </c>
      <c r="H2677" s="62">
        <v>53.156342678063972</v>
      </c>
      <c r="I2677" s="62">
        <v>1856.15</v>
      </c>
      <c r="J2677" s="62">
        <v>1851.2577673469391</v>
      </c>
      <c r="K2677" s="62">
        <v>1856.15</v>
      </c>
      <c r="L2677" s="62">
        <v>98666.145461888445</v>
      </c>
      <c r="M2677" s="63">
        <v>5097.1674573573373</v>
      </c>
      <c r="N2677" s="68">
        <f>GP_need_index[[#This Row],[Normalised weighted population]]/GP_need_index[[#This Row],[Registered population]]</f>
        <v>0.57279589350833959</v>
      </c>
    </row>
    <row r="2678" spans="1:14" hidden="1" x14ac:dyDescent="0.2">
      <c r="A2678" s="46" t="s">
        <v>13249</v>
      </c>
      <c r="B2678" s="33" t="s">
        <v>5923</v>
      </c>
      <c r="C2678" s="1" t="s">
        <v>7916</v>
      </c>
      <c r="D2678" s="1" t="s">
        <v>6848</v>
      </c>
      <c r="E2678" s="1" t="s">
        <v>6852</v>
      </c>
      <c r="F2678" s="62">
        <v>8917.6830647967963</v>
      </c>
      <c r="G2678" s="62">
        <v>53.723976809023341</v>
      </c>
      <c r="H2678" s="62">
        <v>53.156342678063972</v>
      </c>
      <c r="I2678" s="62">
        <v>1856.15</v>
      </c>
      <c r="J2678" s="62">
        <v>1851.2577673469391</v>
      </c>
      <c r="K2678" s="62">
        <v>1856.15</v>
      </c>
      <c r="L2678" s="62">
        <v>98666.145461888445</v>
      </c>
      <c r="M2678" s="63">
        <v>5119.0058771560807</v>
      </c>
      <c r="N2678" s="64">
        <f>GP_need_index[[#This Row],[Normalised weighted population]]/GP_need_index[[#This Row],[Registered population]]</f>
        <v>0.57402868435229881</v>
      </c>
    </row>
    <row r="2679" spans="1:14" hidden="1" x14ac:dyDescent="0.2">
      <c r="A2679" s="46" t="s">
        <v>13250</v>
      </c>
      <c r="B2679" s="33" t="s">
        <v>5923</v>
      </c>
      <c r="C2679" s="1" t="s">
        <v>7916</v>
      </c>
      <c r="D2679" s="1" t="s">
        <v>6848</v>
      </c>
      <c r="E2679" s="1" t="s">
        <v>6852</v>
      </c>
      <c r="F2679" s="62">
        <v>8935.2578497669419</v>
      </c>
      <c r="G2679" s="62">
        <v>53.723976809023341</v>
      </c>
      <c r="H2679" s="62">
        <v>53.156342678063972</v>
      </c>
      <c r="I2679" s="62">
        <v>1856.15</v>
      </c>
      <c r="J2679" s="62">
        <v>1851.2577673469391</v>
      </c>
      <c r="K2679" s="62">
        <v>1856.15</v>
      </c>
      <c r="L2679" s="62">
        <v>98666.145461888445</v>
      </c>
      <c r="M2679" s="63">
        <v>5139.7687466304424</v>
      </c>
      <c r="N2679" s="64">
        <f>GP_need_index[[#This Row],[Normalised weighted population]]/GP_need_index[[#This Row],[Registered population]]</f>
        <v>0.57522332685278943</v>
      </c>
    </row>
    <row r="2680" spans="1:14" x14ac:dyDescent="0.2">
      <c r="A2680" s="46" t="s">
        <v>13248</v>
      </c>
      <c r="B2680" s="33" t="s">
        <v>5960</v>
      </c>
      <c r="C2680" s="1" t="s">
        <v>7917</v>
      </c>
      <c r="D2680" s="1" t="s">
        <v>6848</v>
      </c>
      <c r="E2680" s="1" t="s">
        <v>6850</v>
      </c>
      <c r="F2680" s="62">
        <v>9354.4166666666679</v>
      </c>
      <c r="G2680" s="62">
        <v>84.141900837225364</v>
      </c>
      <c r="H2680" s="62">
        <v>84.590929788214879</v>
      </c>
      <c r="I2680" s="62">
        <v>1995.749</v>
      </c>
      <c r="J2680" s="62">
        <v>1990.2065007132667</v>
      </c>
      <c r="K2680" s="62">
        <v>1995.749</v>
      </c>
      <c r="L2680" s="62">
        <v>168822.26353390006</v>
      </c>
      <c r="M2680" s="63">
        <v>8721.4854065094587</v>
      </c>
      <c r="N2680" s="68">
        <f>GP_need_index[[#This Row],[Normalised weighted population]]/GP_need_index[[#This Row],[Registered population]]</f>
        <v>0.93233877827865175</v>
      </c>
    </row>
    <row r="2681" spans="1:14" hidden="1" x14ac:dyDescent="0.2">
      <c r="A2681" s="46" t="s">
        <v>13249</v>
      </c>
      <c r="B2681" s="33" t="s">
        <v>5960</v>
      </c>
      <c r="C2681" s="1" t="s">
        <v>7917</v>
      </c>
      <c r="D2681" s="1" t="s">
        <v>6848</v>
      </c>
      <c r="E2681" s="1" t="s">
        <v>6850</v>
      </c>
      <c r="F2681" s="62">
        <v>9397.9365545427718</v>
      </c>
      <c r="G2681" s="62">
        <v>84.141900837225364</v>
      </c>
      <c r="H2681" s="62">
        <v>84.590929788214879</v>
      </c>
      <c r="I2681" s="62">
        <v>1995.749</v>
      </c>
      <c r="J2681" s="62">
        <v>1990.2065007132667</v>
      </c>
      <c r="K2681" s="62">
        <v>1995.749</v>
      </c>
      <c r="L2681" s="62">
        <v>168822.26353390006</v>
      </c>
      <c r="M2681" s="63">
        <v>8758.8519362869047</v>
      </c>
      <c r="N2681" s="64">
        <f>GP_need_index[[#This Row],[Normalised weighted population]]/GP_need_index[[#This Row],[Registered population]]</f>
        <v>0.93199734701901704</v>
      </c>
    </row>
    <row r="2682" spans="1:14" hidden="1" x14ac:dyDescent="0.2">
      <c r="A2682" s="46" t="s">
        <v>13250</v>
      </c>
      <c r="B2682" s="33" t="s">
        <v>5960</v>
      </c>
      <c r="C2682" s="1" t="s">
        <v>7917</v>
      </c>
      <c r="D2682" s="1" t="s">
        <v>6848</v>
      </c>
      <c r="E2682" s="1" t="s">
        <v>6850</v>
      </c>
      <c r="F2682" s="62">
        <v>9441.4811420646693</v>
      </c>
      <c r="G2682" s="62">
        <v>84.141900837225364</v>
      </c>
      <c r="H2682" s="62">
        <v>84.590929788214879</v>
      </c>
      <c r="I2682" s="62">
        <v>1995.749</v>
      </c>
      <c r="J2682" s="62">
        <v>1990.2065007132667</v>
      </c>
      <c r="K2682" s="62">
        <v>1995.749</v>
      </c>
      <c r="L2682" s="62">
        <v>168822.26353390006</v>
      </c>
      <c r="M2682" s="63">
        <v>8794.378150528999</v>
      </c>
      <c r="N2682" s="64">
        <f>GP_need_index[[#This Row],[Normalised weighted population]]/GP_need_index[[#This Row],[Registered population]]</f>
        <v>0.93146170798852423</v>
      </c>
    </row>
    <row r="2683" spans="1:14" x14ac:dyDescent="0.2">
      <c r="A2683" s="46" t="s">
        <v>13248</v>
      </c>
      <c r="B2683" s="33" t="s">
        <v>5924</v>
      </c>
      <c r="C2683" s="1" t="s">
        <v>7918</v>
      </c>
      <c r="D2683" s="1" t="s">
        <v>6848</v>
      </c>
      <c r="E2683" s="1" t="s">
        <v>6922</v>
      </c>
      <c r="F2683" s="62">
        <v>12615.166666666668</v>
      </c>
      <c r="G2683" s="62">
        <v>103.40590985406288</v>
      </c>
      <c r="H2683" s="62">
        <v>103.77268393719996</v>
      </c>
      <c r="I2683" s="62">
        <v>1859.31</v>
      </c>
      <c r="J2683" s="62">
        <v>1899.5430806976051</v>
      </c>
      <c r="K2683" s="62">
        <v>1859.31</v>
      </c>
      <c r="L2683" s="62">
        <v>192945.58897127525</v>
      </c>
      <c r="M2683" s="63">
        <v>9967.7145847854572</v>
      </c>
      <c r="N2683" s="68">
        <f>GP_need_index[[#This Row],[Normalised weighted population]]/GP_need_index[[#This Row],[Registered population]]</f>
        <v>0.79013736783386057</v>
      </c>
    </row>
    <row r="2684" spans="1:14" hidden="1" x14ac:dyDescent="0.2">
      <c r="A2684" s="46" t="s">
        <v>13249</v>
      </c>
      <c r="B2684" s="33" t="s">
        <v>5924</v>
      </c>
      <c r="C2684" s="1" t="s">
        <v>7918</v>
      </c>
      <c r="D2684" s="1" t="s">
        <v>6848</v>
      </c>
      <c r="E2684" s="1" t="s">
        <v>6922</v>
      </c>
      <c r="F2684" s="62">
        <v>12654.593044337704</v>
      </c>
      <c r="G2684" s="62">
        <v>103.40590985406288</v>
      </c>
      <c r="H2684" s="62">
        <v>103.77268393719996</v>
      </c>
      <c r="I2684" s="62">
        <v>1859.31</v>
      </c>
      <c r="J2684" s="62">
        <v>1899.5430806976051</v>
      </c>
      <c r="K2684" s="62">
        <v>1859.31</v>
      </c>
      <c r="L2684" s="62">
        <v>192945.58897127525</v>
      </c>
      <c r="M2684" s="63">
        <v>10010.420487104284</v>
      </c>
      <c r="N2684" s="64">
        <f>GP_need_index[[#This Row],[Normalised weighted population]]/GP_need_index[[#This Row],[Registered population]]</f>
        <v>0.79105036819682206</v>
      </c>
    </row>
    <row r="2685" spans="1:14" hidden="1" x14ac:dyDescent="0.2">
      <c r="A2685" s="46" t="s">
        <v>13250</v>
      </c>
      <c r="B2685" s="33" t="s">
        <v>5924</v>
      </c>
      <c r="C2685" s="1" t="s">
        <v>7918</v>
      </c>
      <c r="D2685" s="1" t="s">
        <v>6848</v>
      </c>
      <c r="E2685" s="1" t="s">
        <v>6922</v>
      </c>
      <c r="F2685" s="62">
        <v>12695.199496586578</v>
      </c>
      <c r="G2685" s="62">
        <v>103.40590985406288</v>
      </c>
      <c r="H2685" s="62">
        <v>103.77268393719996</v>
      </c>
      <c r="I2685" s="62">
        <v>1859.31</v>
      </c>
      <c r="J2685" s="62">
        <v>1899.5430806976051</v>
      </c>
      <c r="K2685" s="62">
        <v>1859.31</v>
      </c>
      <c r="L2685" s="62">
        <v>192945.58897127525</v>
      </c>
      <c r="M2685" s="63">
        <v>10051.023107797639</v>
      </c>
      <c r="N2685" s="64">
        <f>GP_need_index[[#This Row],[Normalised weighted population]]/GP_need_index[[#This Row],[Registered population]]</f>
        <v>0.79171840588248399</v>
      </c>
    </row>
    <row r="2686" spans="1:14" x14ac:dyDescent="0.2">
      <c r="A2686" s="46" t="s">
        <v>13248</v>
      </c>
      <c r="B2686" s="33" t="s">
        <v>5985</v>
      </c>
      <c r="C2686" s="1" t="s">
        <v>7919</v>
      </c>
      <c r="D2686" s="1" t="s">
        <v>6848</v>
      </c>
      <c r="E2686" s="1" t="s">
        <v>6850</v>
      </c>
      <c r="F2686" s="62">
        <v>8099.833333333333</v>
      </c>
      <c r="G2686" s="62">
        <v>73.267999954568452</v>
      </c>
      <c r="H2686" s="62">
        <v>72.669377278138924</v>
      </c>
      <c r="I2686" s="62">
        <v>2033.9929999999999</v>
      </c>
      <c r="J2686" s="62">
        <v>1990.2065007132667</v>
      </c>
      <c r="K2686" s="62">
        <v>2033.9929999999999</v>
      </c>
      <c r="L2686" s="62">
        <v>147809.00469809363</v>
      </c>
      <c r="M2686" s="63">
        <v>7635.9246134989389</v>
      </c>
      <c r="N2686" s="68">
        <f>GP_need_index[[#This Row],[Normalised weighted population]]/GP_need_index[[#This Row],[Registered population]]</f>
        <v>0.94272614006447941</v>
      </c>
    </row>
    <row r="2687" spans="1:14" hidden="1" x14ac:dyDescent="0.2">
      <c r="A2687" s="46" t="s">
        <v>13249</v>
      </c>
      <c r="B2687" s="33" t="s">
        <v>5985</v>
      </c>
      <c r="C2687" s="1" t="s">
        <v>7919</v>
      </c>
      <c r="D2687" s="1" t="s">
        <v>6848</v>
      </c>
      <c r="E2687" s="1" t="s">
        <v>6850</v>
      </c>
      <c r="F2687" s="62">
        <v>8124.3968731514788</v>
      </c>
      <c r="G2687" s="62">
        <v>73.267999954568452</v>
      </c>
      <c r="H2687" s="62">
        <v>72.669377278138924</v>
      </c>
      <c r="I2687" s="62">
        <v>2033.9929999999999</v>
      </c>
      <c r="J2687" s="62">
        <v>1990.2065007132667</v>
      </c>
      <c r="K2687" s="62">
        <v>2033.9929999999999</v>
      </c>
      <c r="L2687" s="62">
        <v>147809.00469809363</v>
      </c>
      <c r="M2687" s="63">
        <v>7668.6401420069242</v>
      </c>
      <c r="N2687" s="64">
        <f>GP_need_index[[#This Row],[Normalised weighted population]]/GP_need_index[[#This Row],[Registered population]]</f>
        <v>0.94390269970061602</v>
      </c>
    </row>
    <row r="2688" spans="1:14" hidden="1" x14ac:dyDescent="0.2">
      <c r="A2688" s="46" t="s">
        <v>13250</v>
      </c>
      <c r="B2688" s="33" t="s">
        <v>5985</v>
      </c>
      <c r="C2688" s="1" t="s">
        <v>7919</v>
      </c>
      <c r="D2688" s="1" t="s">
        <v>6848</v>
      </c>
      <c r="E2688" s="1" t="s">
        <v>6850</v>
      </c>
      <c r="F2688" s="62">
        <v>8150.6260865429977</v>
      </c>
      <c r="G2688" s="62">
        <v>73.267999954568452</v>
      </c>
      <c r="H2688" s="62">
        <v>72.669377278138924</v>
      </c>
      <c r="I2688" s="62">
        <v>2033.9929999999999</v>
      </c>
      <c r="J2688" s="62">
        <v>1990.2065007132667</v>
      </c>
      <c r="K2688" s="62">
        <v>2033.9929999999999</v>
      </c>
      <c r="L2688" s="62">
        <v>147809.00469809363</v>
      </c>
      <c r="M2688" s="63">
        <v>7699.7444185276609</v>
      </c>
      <c r="N2688" s="64">
        <f>GP_need_index[[#This Row],[Normalised weighted population]]/GP_need_index[[#This Row],[Registered population]]</f>
        <v>0.94468134555212147</v>
      </c>
    </row>
    <row r="2689" spans="1:14" x14ac:dyDescent="0.2">
      <c r="A2689" s="46" t="s">
        <v>13248</v>
      </c>
      <c r="B2689" s="33" t="s">
        <v>5936</v>
      </c>
      <c r="C2689" s="1" t="s">
        <v>7920</v>
      </c>
      <c r="D2689" s="1" t="s">
        <v>6848</v>
      </c>
      <c r="E2689" s="1" t="s">
        <v>6851</v>
      </c>
      <c r="F2689" s="62">
        <v>11077</v>
      </c>
      <c r="G2689" s="62">
        <v>84.217140897502873</v>
      </c>
      <c r="H2689" s="62">
        <v>83.368230807652409</v>
      </c>
      <c r="I2689" s="62">
        <v>1952.307</v>
      </c>
      <c r="J2689" s="62">
        <v>1948.0560171086399</v>
      </c>
      <c r="K2689" s="62">
        <v>1952.307</v>
      </c>
      <c r="L2689" s="62">
        <v>162760.38058339545</v>
      </c>
      <c r="M2689" s="63">
        <v>8408.3239633318062</v>
      </c>
      <c r="N2689" s="68">
        <f>GP_need_index[[#This Row],[Normalised weighted population]]/GP_need_index[[#This Row],[Registered population]]</f>
        <v>0.75907953085960156</v>
      </c>
    </row>
    <row r="2690" spans="1:14" hidden="1" x14ac:dyDescent="0.2">
      <c r="A2690" s="46" t="s">
        <v>13249</v>
      </c>
      <c r="B2690" s="33" t="s">
        <v>5936</v>
      </c>
      <c r="C2690" s="1" t="s">
        <v>7920</v>
      </c>
      <c r="D2690" s="1" t="s">
        <v>6848</v>
      </c>
      <c r="E2690" s="1" t="s">
        <v>6851</v>
      </c>
      <c r="F2690" s="62">
        <v>11115.371177002331</v>
      </c>
      <c r="G2690" s="62">
        <v>84.217140897502873</v>
      </c>
      <c r="H2690" s="62">
        <v>83.368230807652409</v>
      </c>
      <c r="I2690" s="62">
        <v>1952.307</v>
      </c>
      <c r="J2690" s="62">
        <v>1948.0560171086399</v>
      </c>
      <c r="K2690" s="62">
        <v>1952.307</v>
      </c>
      <c r="L2690" s="62">
        <v>162760.38058339545</v>
      </c>
      <c r="M2690" s="63">
        <v>8444.3487771232431</v>
      </c>
      <c r="N2690" s="64">
        <f>GP_need_index[[#This Row],[Normalised weighted population]]/GP_need_index[[#This Row],[Registered population]]</f>
        <v>0.75970011641127877</v>
      </c>
    </row>
    <row r="2691" spans="1:14" hidden="1" x14ac:dyDescent="0.2">
      <c r="A2691" s="46" t="s">
        <v>13250</v>
      </c>
      <c r="B2691" s="33" t="s">
        <v>5936</v>
      </c>
      <c r="C2691" s="1" t="s">
        <v>7920</v>
      </c>
      <c r="D2691" s="1" t="s">
        <v>6848</v>
      </c>
      <c r="E2691" s="1" t="s">
        <v>6851</v>
      </c>
      <c r="F2691" s="62">
        <v>11152.14957550665</v>
      </c>
      <c r="G2691" s="62">
        <v>84.217140897502873</v>
      </c>
      <c r="H2691" s="62">
        <v>83.368230807652409</v>
      </c>
      <c r="I2691" s="62">
        <v>1952.307</v>
      </c>
      <c r="J2691" s="62">
        <v>1948.0560171086399</v>
      </c>
      <c r="K2691" s="62">
        <v>1952.307</v>
      </c>
      <c r="L2691" s="62">
        <v>162760.38058339545</v>
      </c>
      <c r="M2691" s="63">
        <v>8478.5993553923199</v>
      </c>
      <c r="N2691" s="64">
        <f>GP_need_index[[#This Row],[Normalised weighted population]]/GP_need_index[[#This Row],[Registered population]]</f>
        <v>0.76026592882270694</v>
      </c>
    </row>
    <row r="2692" spans="1:14" x14ac:dyDescent="0.2">
      <c r="A2692" s="46" t="s">
        <v>13248</v>
      </c>
      <c r="B2692" s="33" t="s">
        <v>6022</v>
      </c>
      <c r="C2692" s="1" t="s">
        <v>7921</v>
      </c>
      <c r="D2692" s="1" t="s">
        <v>6848</v>
      </c>
      <c r="E2692" s="1" t="s">
        <v>6853</v>
      </c>
      <c r="F2692" s="62">
        <v>9320.0833333333339</v>
      </c>
      <c r="G2692" s="62">
        <v>62.270755748672194</v>
      </c>
      <c r="H2692" s="62">
        <v>60.158696596902075</v>
      </c>
      <c r="I2692" s="62">
        <v>1831.9649999999999</v>
      </c>
      <c r="J2692" s="62">
        <v>1888.6799936131388</v>
      </c>
      <c r="K2692" s="62">
        <v>1831.9649999999999</v>
      </c>
      <c r="L2692" s="62">
        <v>110208.6266111437</v>
      </c>
      <c r="M2692" s="63">
        <v>5693.4607352159519</v>
      </c>
      <c r="N2692" s="68">
        <f>GP_need_index[[#This Row],[Normalised weighted population]]/GP_need_index[[#This Row],[Registered population]]</f>
        <v>0.61088088288366005</v>
      </c>
    </row>
    <row r="2693" spans="1:14" hidden="1" x14ac:dyDescent="0.2">
      <c r="A2693" s="46" t="s">
        <v>13249</v>
      </c>
      <c r="B2693" s="33" t="s">
        <v>6022</v>
      </c>
      <c r="C2693" s="1" t="s">
        <v>7921</v>
      </c>
      <c r="D2693" s="1" t="s">
        <v>6848</v>
      </c>
      <c r="E2693" s="1" t="s">
        <v>6853</v>
      </c>
      <c r="F2693" s="62">
        <v>9348.4139304292148</v>
      </c>
      <c r="G2693" s="62">
        <v>62.270755748672194</v>
      </c>
      <c r="H2693" s="62">
        <v>60.158696596902075</v>
      </c>
      <c r="I2693" s="62">
        <v>1831.9649999999999</v>
      </c>
      <c r="J2693" s="62">
        <v>1888.6799936131388</v>
      </c>
      <c r="K2693" s="62">
        <v>1831.9649999999999</v>
      </c>
      <c r="L2693" s="62">
        <v>110208.6266111437</v>
      </c>
      <c r="M2693" s="63">
        <v>5717.853927451346</v>
      </c>
      <c r="N2693" s="64">
        <f>GP_need_index[[#This Row],[Normalised weighted population]]/GP_need_index[[#This Row],[Registered population]]</f>
        <v>0.61163893362056354</v>
      </c>
    </row>
    <row r="2694" spans="1:14" hidden="1" x14ac:dyDescent="0.2">
      <c r="A2694" s="46" t="s">
        <v>13250</v>
      </c>
      <c r="B2694" s="33" t="s">
        <v>6022</v>
      </c>
      <c r="C2694" s="1" t="s">
        <v>7921</v>
      </c>
      <c r="D2694" s="1" t="s">
        <v>6848</v>
      </c>
      <c r="E2694" s="1" t="s">
        <v>6853</v>
      </c>
      <c r="F2694" s="62">
        <v>9377.7319867469741</v>
      </c>
      <c r="G2694" s="62">
        <v>62.270755748672194</v>
      </c>
      <c r="H2694" s="62">
        <v>60.158696596902075</v>
      </c>
      <c r="I2694" s="62">
        <v>1831.9649999999999</v>
      </c>
      <c r="J2694" s="62">
        <v>1888.6799936131388</v>
      </c>
      <c r="K2694" s="62">
        <v>1831.9649999999999</v>
      </c>
      <c r="L2694" s="62">
        <v>110208.6266111437</v>
      </c>
      <c r="M2694" s="63">
        <v>5741.0457458665051</v>
      </c>
      <c r="N2694" s="64">
        <f>GP_need_index[[#This Row],[Normalised weighted population]]/GP_need_index[[#This Row],[Registered population]]</f>
        <v>0.61219981057040285</v>
      </c>
    </row>
    <row r="2695" spans="1:14" x14ac:dyDescent="0.2">
      <c r="A2695" s="46" t="s">
        <v>13248</v>
      </c>
      <c r="B2695" s="33" t="s">
        <v>5940</v>
      </c>
      <c r="C2695" s="1" t="s">
        <v>7922</v>
      </c>
      <c r="D2695" s="1" t="s">
        <v>6848</v>
      </c>
      <c r="E2695" s="1" t="s">
        <v>6922</v>
      </c>
      <c r="F2695" s="62">
        <v>12965.333333333334</v>
      </c>
      <c r="G2695" s="62">
        <v>122.63130725163812</v>
      </c>
      <c r="H2695" s="62">
        <v>120.20510036603969</v>
      </c>
      <c r="I2695" s="62">
        <v>1853.7370000000001</v>
      </c>
      <c r="J2695" s="62">
        <v>1899.5430806976051</v>
      </c>
      <c r="K2695" s="62">
        <v>1853.7370000000001</v>
      </c>
      <c r="L2695" s="62">
        <v>222828.64213724132</v>
      </c>
      <c r="M2695" s="63">
        <v>11511.495639685158</v>
      </c>
      <c r="N2695" s="68">
        <f>GP_need_index[[#This Row],[Normalised weighted population]]/GP_need_index[[#This Row],[Registered population]]</f>
        <v>0.88786731075317438</v>
      </c>
    </row>
    <row r="2696" spans="1:14" hidden="1" x14ac:dyDescent="0.2">
      <c r="A2696" s="46" t="s">
        <v>13249</v>
      </c>
      <c r="B2696" s="33" t="s">
        <v>5940</v>
      </c>
      <c r="C2696" s="1" t="s">
        <v>7922</v>
      </c>
      <c r="D2696" s="1" t="s">
        <v>6848</v>
      </c>
      <c r="E2696" s="1" t="s">
        <v>6922</v>
      </c>
      <c r="F2696" s="62">
        <v>13001.151915529859</v>
      </c>
      <c r="G2696" s="62">
        <v>122.63130725163812</v>
      </c>
      <c r="H2696" s="62">
        <v>120.20510036603969</v>
      </c>
      <c r="I2696" s="62">
        <v>1853.7370000000001</v>
      </c>
      <c r="J2696" s="62">
        <v>1899.5430806976051</v>
      </c>
      <c r="K2696" s="62">
        <v>1853.7370000000001</v>
      </c>
      <c r="L2696" s="62">
        <v>222828.64213724132</v>
      </c>
      <c r="M2696" s="63">
        <v>11560.815752550585</v>
      </c>
      <c r="N2696" s="64">
        <f>GP_need_index[[#This Row],[Normalised weighted population]]/GP_need_index[[#This Row],[Registered population]]</f>
        <v>0.88921472709977378</v>
      </c>
    </row>
    <row r="2697" spans="1:14" hidden="1" x14ac:dyDescent="0.2">
      <c r="A2697" s="46" t="s">
        <v>13250</v>
      </c>
      <c r="B2697" s="33" t="s">
        <v>5940</v>
      </c>
      <c r="C2697" s="1" t="s">
        <v>7922</v>
      </c>
      <c r="D2697" s="1" t="s">
        <v>6848</v>
      </c>
      <c r="E2697" s="1" t="s">
        <v>6922</v>
      </c>
      <c r="F2697" s="62">
        <v>13034.562512358934</v>
      </c>
      <c r="G2697" s="62">
        <v>122.63130725163812</v>
      </c>
      <c r="H2697" s="62">
        <v>120.20510036603969</v>
      </c>
      <c r="I2697" s="62">
        <v>1853.7370000000001</v>
      </c>
      <c r="J2697" s="62">
        <v>1899.5430806976051</v>
      </c>
      <c r="K2697" s="62">
        <v>1853.7370000000001</v>
      </c>
      <c r="L2697" s="62">
        <v>222828.64213724132</v>
      </c>
      <c r="M2697" s="63">
        <v>11607.706831452941</v>
      </c>
      <c r="N2697" s="64">
        <f>GP_need_index[[#This Row],[Normalised weighted population]]/GP_need_index[[#This Row],[Registered population]]</f>
        <v>0.8905329059143261</v>
      </c>
    </row>
    <row r="2698" spans="1:14" x14ac:dyDescent="0.2">
      <c r="A2698" s="46" t="s">
        <v>13248</v>
      </c>
      <c r="B2698" s="33" t="s">
        <v>6025</v>
      </c>
      <c r="C2698" s="1" t="s">
        <v>7259</v>
      </c>
      <c r="D2698" s="1" t="s">
        <v>6848</v>
      </c>
      <c r="E2698" s="1" t="s">
        <v>6855</v>
      </c>
      <c r="F2698" s="62">
        <v>13255.25</v>
      </c>
      <c r="G2698" s="62">
        <v>103.85885740001882</v>
      </c>
      <c r="H2698" s="62">
        <v>102.33126578600982</v>
      </c>
      <c r="I2698" s="62">
        <v>1873.194</v>
      </c>
      <c r="J2698" s="62">
        <v>1909.8519213217937</v>
      </c>
      <c r="K2698" s="62">
        <v>1873.194</v>
      </c>
      <c r="L2698" s="62">
        <v>191686.31308275889</v>
      </c>
      <c r="M2698" s="63">
        <v>9902.6594430371697</v>
      </c>
      <c r="N2698" s="68">
        <f>GP_need_index[[#This Row],[Normalised weighted population]]/GP_need_index[[#This Row],[Registered population]]</f>
        <v>0.7470745133465736</v>
      </c>
    </row>
    <row r="2699" spans="1:14" hidden="1" x14ac:dyDescent="0.2">
      <c r="A2699" s="46" t="s">
        <v>13249</v>
      </c>
      <c r="B2699" s="33" t="s">
        <v>6025</v>
      </c>
      <c r="C2699" s="1" t="s">
        <v>7259</v>
      </c>
      <c r="D2699" s="1" t="s">
        <v>6848</v>
      </c>
      <c r="E2699" s="1" t="s">
        <v>6855</v>
      </c>
      <c r="F2699" s="62">
        <v>13340.235145186201</v>
      </c>
      <c r="G2699" s="62">
        <v>103.85885740001882</v>
      </c>
      <c r="H2699" s="62">
        <v>102.33126578600982</v>
      </c>
      <c r="I2699" s="62">
        <v>1873.194</v>
      </c>
      <c r="J2699" s="62">
        <v>1909.8519213217937</v>
      </c>
      <c r="K2699" s="62">
        <v>1873.194</v>
      </c>
      <c r="L2699" s="62">
        <v>191686.31308275889</v>
      </c>
      <c r="M2699" s="63">
        <v>9945.0866216319955</v>
      </c>
      <c r="N2699" s="64">
        <f>GP_need_index[[#This Row],[Normalised weighted population]]/GP_need_index[[#This Row],[Registered population]]</f>
        <v>0.74549560134407833</v>
      </c>
    </row>
    <row r="2700" spans="1:14" hidden="1" x14ac:dyDescent="0.2">
      <c r="A2700" s="46" t="s">
        <v>13250</v>
      </c>
      <c r="B2700" s="33" t="s">
        <v>6025</v>
      </c>
      <c r="C2700" s="1" t="s">
        <v>7259</v>
      </c>
      <c r="D2700" s="1" t="s">
        <v>6848</v>
      </c>
      <c r="E2700" s="1" t="s">
        <v>6855</v>
      </c>
      <c r="F2700" s="62">
        <v>13426.781778705757</v>
      </c>
      <c r="G2700" s="62">
        <v>103.85885740001882</v>
      </c>
      <c r="H2700" s="62">
        <v>102.33126578600982</v>
      </c>
      <c r="I2700" s="62">
        <v>1873.194</v>
      </c>
      <c r="J2700" s="62">
        <v>1909.8519213217937</v>
      </c>
      <c r="K2700" s="62">
        <v>1873.194</v>
      </c>
      <c r="L2700" s="62">
        <v>191686.31308275889</v>
      </c>
      <c r="M2700" s="63">
        <v>9985.4242458487679</v>
      </c>
      <c r="N2700" s="64">
        <f>GP_need_index[[#This Row],[Normalised weighted population]]/GP_need_index[[#This Row],[Registered population]]</f>
        <v>0.74369453607156855</v>
      </c>
    </row>
    <row r="2701" spans="1:14" x14ac:dyDescent="0.2">
      <c r="A2701" s="46" t="s">
        <v>13248</v>
      </c>
      <c r="B2701" s="33" t="s">
        <v>5979</v>
      </c>
      <c r="C2701" s="1" t="s">
        <v>7923</v>
      </c>
      <c r="D2701" s="1" t="s">
        <v>6848</v>
      </c>
      <c r="E2701" s="1" t="s">
        <v>6849</v>
      </c>
      <c r="F2701" s="62">
        <v>4294.25</v>
      </c>
      <c r="G2701" s="62">
        <v>24.978480896619971</v>
      </c>
      <c r="H2701" s="62">
        <v>25.04185376151197</v>
      </c>
      <c r="I2701" s="62">
        <v>1929.24</v>
      </c>
      <c r="J2701" s="62">
        <v>1819.9023596899226</v>
      </c>
      <c r="K2701" s="62">
        <v>1929.24</v>
      </c>
      <c r="L2701" s="62">
        <v>48311.745950859353</v>
      </c>
      <c r="M2701" s="63">
        <v>2495.8212172578992</v>
      </c>
      <c r="N2701" s="68">
        <f>GP_need_index[[#This Row],[Normalised weighted population]]/GP_need_index[[#This Row],[Registered population]]</f>
        <v>0.58120072591439698</v>
      </c>
    </row>
    <row r="2702" spans="1:14" hidden="1" x14ac:dyDescent="0.2">
      <c r="A2702" s="46" t="s">
        <v>13249</v>
      </c>
      <c r="B2702" s="33" t="s">
        <v>5979</v>
      </c>
      <c r="C2702" s="1" t="s">
        <v>7923</v>
      </c>
      <c r="D2702" s="1" t="s">
        <v>6848</v>
      </c>
      <c r="E2702" s="1" t="s">
        <v>6849</v>
      </c>
      <c r="F2702" s="62">
        <v>4320.6116793455503</v>
      </c>
      <c r="G2702" s="62">
        <v>24.978480896619971</v>
      </c>
      <c r="H2702" s="62">
        <v>25.04185376151197</v>
      </c>
      <c r="I2702" s="62">
        <v>1929.24</v>
      </c>
      <c r="J2702" s="62">
        <v>1819.9023596899226</v>
      </c>
      <c r="K2702" s="62">
        <v>1929.24</v>
      </c>
      <c r="L2702" s="62">
        <v>48311.745950859353</v>
      </c>
      <c r="M2702" s="63">
        <v>2506.5143702573005</v>
      </c>
      <c r="N2702" s="64">
        <f>GP_need_index[[#This Row],[Normalised weighted population]]/GP_need_index[[#This Row],[Registered population]]</f>
        <v>0.58012951782719946</v>
      </c>
    </row>
    <row r="2703" spans="1:14" hidden="1" x14ac:dyDescent="0.2">
      <c r="A2703" s="46" t="s">
        <v>13250</v>
      </c>
      <c r="B2703" s="33" t="s">
        <v>5979</v>
      </c>
      <c r="C2703" s="1" t="s">
        <v>7923</v>
      </c>
      <c r="D2703" s="1" t="s">
        <v>6848</v>
      </c>
      <c r="E2703" s="1" t="s">
        <v>6849</v>
      </c>
      <c r="F2703" s="62">
        <v>4347.8883902582147</v>
      </c>
      <c r="G2703" s="62">
        <v>24.978480896619971</v>
      </c>
      <c r="H2703" s="62">
        <v>25.04185376151197</v>
      </c>
      <c r="I2703" s="62">
        <v>1929.24</v>
      </c>
      <c r="J2703" s="62">
        <v>1819.9023596899226</v>
      </c>
      <c r="K2703" s="62">
        <v>1929.24</v>
      </c>
      <c r="L2703" s="62">
        <v>48311.745950859353</v>
      </c>
      <c r="M2703" s="63">
        <v>2516.6808814811898</v>
      </c>
      <c r="N2703" s="64">
        <f>GP_need_index[[#This Row],[Normalised weighted population]]/GP_need_index[[#This Row],[Registered population]]</f>
        <v>0.57882830827028842</v>
      </c>
    </row>
    <row r="2704" spans="1:14" x14ac:dyDescent="0.2">
      <c r="A2704" s="46" t="s">
        <v>13248</v>
      </c>
      <c r="B2704" s="33" t="s">
        <v>5969</v>
      </c>
      <c r="C2704" s="1" t="s">
        <v>7924</v>
      </c>
      <c r="D2704" s="1" t="s">
        <v>6848</v>
      </c>
      <c r="E2704" s="1" t="s">
        <v>6922</v>
      </c>
      <c r="F2704" s="62">
        <v>15253.5</v>
      </c>
      <c r="G2704" s="62">
        <v>181.27097422985722</v>
      </c>
      <c r="H2704" s="62">
        <v>183.76029007320929</v>
      </c>
      <c r="I2704" s="62">
        <v>1972.067</v>
      </c>
      <c r="J2704" s="62">
        <v>1899.5430806976051</v>
      </c>
      <c r="K2704" s="62">
        <v>1972.067</v>
      </c>
      <c r="L2704" s="62">
        <v>362387.60396380362</v>
      </c>
      <c r="M2704" s="63">
        <v>18721.216818868161</v>
      </c>
      <c r="N2704" s="68">
        <f>GP_need_index[[#This Row],[Normalised weighted population]]/GP_need_index[[#This Row],[Registered population]]</f>
        <v>1.2273390906262931</v>
      </c>
    </row>
    <row r="2705" spans="1:14" hidden="1" x14ac:dyDescent="0.2">
      <c r="A2705" s="46" t="s">
        <v>13249</v>
      </c>
      <c r="B2705" s="33" t="s">
        <v>5969</v>
      </c>
      <c r="C2705" s="1" t="s">
        <v>7924</v>
      </c>
      <c r="D2705" s="1" t="s">
        <v>6848</v>
      </c>
      <c r="E2705" s="1" t="s">
        <v>6922</v>
      </c>
      <c r="F2705" s="62">
        <v>15273.193631540429</v>
      </c>
      <c r="G2705" s="62">
        <v>181.27097422985722</v>
      </c>
      <c r="H2705" s="62">
        <v>183.76029007320929</v>
      </c>
      <c r="I2705" s="62">
        <v>1972.067</v>
      </c>
      <c r="J2705" s="62">
        <v>1899.5430806976051</v>
      </c>
      <c r="K2705" s="62">
        <v>1972.067</v>
      </c>
      <c r="L2705" s="62">
        <v>362387.60396380362</v>
      </c>
      <c r="M2705" s="63">
        <v>18801.426424586258</v>
      </c>
      <c r="N2705" s="64">
        <f>GP_need_index[[#This Row],[Normalised weighted population]]/GP_need_index[[#This Row],[Registered population]]</f>
        <v>1.2310081884747228</v>
      </c>
    </row>
    <row r="2706" spans="1:14" hidden="1" x14ac:dyDescent="0.2">
      <c r="A2706" s="46" t="s">
        <v>13250</v>
      </c>
      <c r="B2706" s="33" t="s">
        <v>5969</v>
      </c>
      <c r="C2706" s="1" t="s">
        <v>7924</v>
      </c>
      <c r="D2706" s="1" t="s">
        <v>6848</v>
      </c>
      <c r="E2706" s="1" t="s">
        <v>6922</v>
      </c>
      <c r="F2706" s="62">
        <v>15296.103611520502</v>
      </c>
      <c r="G2706" s="62">
        <v>181.27097422985722</v>
      </c>
      <c r="H2706" s="62">
        <v>183.76029007320929</v>
      </c>
      <c r="I2706" s="62">
        <v>1972.067</v>
      </c>
      <c r="J2706" s="62">
        <v>1899.5430806976051</v>
      </c>
      <c r="K2706" s="62">
        <v>1972.067</v>
      </c>
      <c r="L2706" s="62">
        <v>362387.60396380362</v>
      </c>
      <c r="M2706" s="63">
        <v>18877.685677291465</v>
      </c>
      <c r="N2706" s="64">
        <f>GP_need_index[[#This Row],[Normalised weighted population]]/GP_need_index[[#This Row],[Registered population]]</f>
        <v>1.2341499611099285</v>
      </c>
    </row>
    <row r="2707" spans="1:14" x14ac:dyDescent="0.2">
      <c r="A2707" s="46" t="s">
        <v>13248</v>
      </c>
      <c r="B2707" s="33" t="s">
        <v>6011</v>
      </c>
      <c r="C2707" s="1" t="s">
        <v>7925</v>
      </c>
      <c r="D2707" s="1" t="s">
        <v>6848</v>
      </c>
      <c r="E2707" s="1" t="s">
        <v>6922</v>
      </c>
      <c r="F2707" s="62">
        <v>29255.833333333336</v>
      </c>
      <c r="G2707" s="62">
        <v>379.61269288326127</v>
      </c>
      <c r="H2707" s="62">
        <v>383.71479967158439</v>
      </c>
      <c r="I2707" s="62">
        <v>1924.4179999999999</v>
      </c>
      <c r="J2707" s="62">
        <v>1899.5430806976051</v>
      </c>
      <c r="K2707" s="62">
        <v>1924.4179999999999</v>
      </c>
      <c r="L2707" s="62">
        <v>738427.66735439107</v>
      </c>
      <c r="M2707" s="63">
        <v>38147.729984090241</v>
      </c>
      <c r="N2707" s="68">
        <f>GP_need_index[[#This Row],[Normalised weighted population]]/GP_need_index[[#This Row],[Registered population]]</f>
        <v>1.3039358527048248</v>
      </c>
    </row>
    <row r="2708" spans="1:14" hidden="1" x14ac:dyDescent="0.2">
      <c r="A2708" s="46" t="s">
        <v>13249</v>
      </c>
      <c r="B2708" s="33" t="s">
        <v>6011</v>
      </c>
      <c r="C2708" s="1" t="s">
        <v>7925</v>
      </c>
      <c r="D2708" s="1" t="s">
        <v>6848</v>
      </c>
      <c r="E2708" s="1" t="s">
        <v>6922</v>
      </c>
      <c r="F2708" s="62">
        <v>29265.064721844152</v>
      </c>
      <c r="G2708" s="62">
        <v>379.61269288326127</v>
      </c>
      <c r="H2708" s="62">
        <v>383.71479967158439</v>
      </c>
      <c r="I2708" s="62">
        <v>1924.4179999999999</v>
      </c>
      <c r="J2708" s="62">
        <v>1899.5430806976051</v>
      </c>
      <c r="K2708" s="62">
        <v>1924.4179999999999</v>
      </c>
      <c r="L2708" s="62">
        <v>738427.66735439107</v>
      </c>
      <c r="M2708" s="63">
        <v>38311.170983180666</v>
      </c>
      <c r="N2708" s="64">
        <f>GP_need_index[[#This Row],[Normalised weighted population]]/GP_need_index[[#This Row],[Registered population]]</f>
        <v>1.3091093885257763</v>
      </c>
    </row>
    <row r="2709" spans="1:14" hidden="1" x14ac:dyDescent="0.2">
      <c r="A2709" s="46" t="s">
        <v>13250</v>
      </c>
      <c r="B2709" s="33" t="s">
        <v>6011</v>
      </c>
      <c r="C2709" s="1" t="s">
        <v>7925</v>
      </c>
      <c r="D2709" s="1" t="s">
        <v>6848</v>
      </c>
      <c r="E2709" s="1" t="s">
        <v>6922</v>
      </c>
      <c r="F2709" s="62">
        <v>29271.05860543665</v>
      </c>
      <c r="G2709" s="62">
        <v>379.61269288326127</v>
      </c>
      <c r="H2709" s="62">
        <v>383.71479967158439</v>
      </c>
      <c r="I2709" s="62">
        <v>1924.4179999999999</v>
      </c>
      <c r="J2709" s="62">
        <v>1899.5430806976051</v>
      </c>
      <c r="K2709" s="62">
        <v>1924.4179999999999</v>
      </c>
      <c r="L2709" s="62">
        <v>738427.66735439107</v>
      </c>
      <c r="M2709" s="63">
        <v>38466.562452075726</v>
      </c>
      <c r="N2709" s="64">
        <f>GP_need_index[[#This Row],[Normalised weighted population]]/GP_need_index[[#This Row],[Registered population]]</f>
        <v>1.3141500268436193</v>
      </c>
    </row>
    <row r="2710" spans="1:14" x14ac:dyDescent="0.2">
      <c r="A2710" s="46" t="s">
        <v>13248</v>
      </c>
      <c r="B2710" s="33" t="s">
        <v>6006</v>
      </c>
      <c r="C2710" s="1" t="s">
        <v>7926</v>
      </c>
      <c r="D2710" s="1" t="s">
        <v>6848</v>
      </c>
      <c r="E2710" s="1" t="s">
        <v>6922</v>
      </c>
      <c r="F2710" s="62">
        <v>11200.916666666668</v>
      </c>
      <c r="G2710" s="62">
        <v>110.00998469238066</v>
      </c>
      <c r="H2710" s="62">
        <v>112.47439016341079</v>
      </c>
      <c r="I2710" s="62">
        <v>1808.796</v>
      </c>
      <c r="J2710" s="62">
        <v>1899.5430806976051</v>
      </c>
      <c r="K2710" s="62">
        <v>1808.796</v>
      </c>
      <c r="L2710" s="62">
        <v>203443.22703001677</v>
      </c>
      <c r="M2710" s="63">
        <v>10510.030480897985</v>
      </c>
      <c r="N2710" s="68">
        <f>GP_need_index[[#This Row],[Normalised weighted population]]/GP_need_index[[#This Row],[Registered population]]</f>
        <v>0.93831878172750605</v>
      </c>
    </row>
    <row r="2711" spans="1:14" hidden="1" x14ac:dyDescent="0.2">
      <c r="A2711" s="46" t="s">
        <v>13249</v>
      </c>
      <c r="B2711" s="33" t="s">
        <v>6006</v>
      </c>
      <c r="C2711" s="1" t="s">
        <v>7926</v>
      </c>
      <c r="D2711" s="1" t="s">
        <v>6848</v>
      </c>
      <c r="E2711" s="1" t="s">
        <v>6922</v>
      </c>
      <c r="F2711" s="62">
        <v>11224.604880862982</v>
      </c>
      <c r="G2711" s="62">
        <v>110.00998469238066</v>
      </c>
      <c r="H2711" s="62">
        <v>112.47439016341079</v>
      </c>
      <c r="I2711" s="62">
        <v>1808.796</v>
      </c>
      <c r="J2711" s="62">
        <v>1899.5430806976051</v>
      </c>
      <c r="K2711" s="62">
        <v>1808.796</v>
      </c>
      <c r="L2711" s="62">
        <v>203443.22703001677</v>
      </c>
      <c r="M2711" s="63">
        <v>10555.059893735532</v>
      </c>
      <c r="N2711" s="64">
        <f>GP_need_index[[#This Row],[Normalised weighted population]]/GP_need_index[[#This Row],[Registered population]]</f>
        <v>0.9403502400098761</v>
      </c>
    </row>
    <row r="2712" spans="1:14" hidden="1" x14ac:dyDescent="0.2">
      <c r="A2712" s="46" t="s">
        <v>13250</v>
      </c>
      <c r="B2712" s="33" t="s">
        <v>6006</v>
      </c>
      <c r="C2712" s="1" t="s">
        <v>7926</v>
      </c>
      <c r="D2712" s="1" t="s">
        <v>6848</v>
      </c>
      <c r="E2712" s="1" t="s">
        <v>6922</v>
      </c>
      <c r="F2712" s="62">
        <v>11247.556730899541</v>
      </c>
      <c r="G2712" s="62">
        <v>110.00998469238066</v>
      </c>
      <c r="H2712" s="62">
        <v>112.47439016341079</v>
      </c>
      <c r="I2712" s="62">
        <v>1808.796</v>
      </c>
      <c r="J2712" s="62">
        <v>1899.5430806976051</v>
      </c>
      <c r="K2712" s="62">
        <v>1808.796</v>
      </c>
      <c r="L2712" s="62">
        <v>203443.22703001677</v>
      </c>
      <c r="M2712" s="63">
        <v>10597.871591187508</v>
      </c>
      <c r="N2712" s="64">
        <f>GP_need_index[[#This Row],[Normalised weighted population]]/GP_need_index[[#This Row],[Registered population]]</f>
        <v>0.94223766500975237</v>
      </c>
    </row>
    <row r="2713" spans="1:14" x14ac:dyDescent="0.2">
      <c r="A2713" s="46" t="s">
        <v>13248</v>
      </c>
      <c r="B2713" s="33" t="s">
        <v>5945</v>
      </c>
      <c r="C2713" s="1" t="s">
        <v>7927</v>
      </c>
      <c r="D2713" s="1" t="s">
        <v>6848</v>
      </c>
      <c r="E2713" s="1" t="s">
        <v>6850</v>
      </c>
      <c r="F2713" s="62">
        <v>7497.0833333333339</v>
      </c>
      <c r="G2713" s="62">
        <v>60.180434378053477</v>
      </c>
      <c r="H2713" s="62">
        <v>58.624524213855999</v>
      </c>
      <c r="I2713" s="62">
        <v>2073.0650000000001</v>
      </c>
      <c r="J2713" s="62">
        <v>1990.2065007132667</v>
      </c>
      <c r="K2713" s="62">
        <v>2073.0650000000001</v>
      </c>
      <c r="L2713" s="62">
        <v>121532.44928939739</v>
      </c>
      <c r="M2713" s="63">
        <v>6278.4579516195754</v>
      </c>
      <c r="N2713" s="68">
        <f>GP_need_index[[#This Row],[Normalised weighted population]]/GP_need_index[[#This Row],[Registered population]]</f>
        <v>0.83745340320607897</v>
      </c>
    </row>
    <row r="2714" spans="1:14" hidden="1" x14ac:dyDescent="0.2">
      <c r="A2714" s="46" t="s">
        <v>13249</v>
      </c>
      <c r="B2714" s="33" t="s">
        <v>5945</v>
      </c>
      <c r="C2714" s="1" t="s">
        <v>7927</v>
      </c>
      <c r="D2714" s="1" t="s">
        <v>6848</v>
      </c>
      <c r="E2714" s="1" t="s">
        <v>6850</v>
      </c>
      <c r="F2714" s="62">
        <v>7519.1442328737285</v>
      </c>
      <c r="G2714" s="62">
        <v>60.180434378053477</v>
      </c>
      <c r="H2714" s="62">
        <v>58.624524213855999</v>
      </c>
      <c r="I2714" s="62">
        <v>2073.0650000000001</v>
      </c>
      <c r="J2714" s="62">
        <v>1990.2065007132667</v>
      </c>
      <c r="K2714" s="62">
        <v>2073.0650000000001</v>
      </c>
      <c r="L2714" s="62">
        <v>121532.44928939739</v>
      </c>
      <c r="M2714" s="63">
        <v>6305.3575191898581</v>
      </c>
      <c r="N2714" s="64">
        <f>GP_need_index[[#This Row],[Normalised weighted population]]/GP_need_index[[#This Row],[Registered population]]</f>
        <v>0.83857382222072696</v>
      </c>
    </row>
    <row r="2715" spans="1:14" hidden="1" x14ac:dyDescent="0.2">
      <c r="A2715" s="46" t="s">
        <v>13250</v>
      </c>
      <c r="B2715" s="33" t="s">
        <v>5945</v>
      </c>
      <c r="C2715" s="1" t="s">
        <v>7927</v>
      </c>
      <c r="D2715" s="1" t="s">
        <v>6848</v>
      </c>
      <c r="E2715" s="1" t="s">
        <v>6850</v>
      </c>
      <c r="F2715" s="62">
        <v>7543.6004386989207</v>
      </c>
      <c r="G2715" s="62">
        <v>60.180434378053477</v>
      </c>
      <c r="H2715" s="62">
        <v>58.624524213855999</v>
      </c>
      <c r="I2715" s="62">
        <v>2073.0650000000001</v>
      </c>
      <c r="J2715" s="62">
        <v>1990.2065007132667</v>
      </c>
      <c r="K2715" s="62">
        <v>2073.0650000000001</v>
      </c>
      <c r="L2715" s="62">
        <v>121532.44928939739</v>
      </c>
      <c r="M2715" s="63">
        <v>6330.9322730193762</v>
      </c>
      <c r="N2715" s="64">
        <f>GP_need_index[[#This Row],[Normalised weighted population]]/GP_need_index[[#This Row],[Registered population]]</f>
        <v>0.83924544048508765</v>
      </c>
    </row>
    <row r="2716" spans="1:14" x14ac:dyDescent="0.2">
      <c r="A2716" s="46" t="s">
        <v>13248</v>
      </c>
      <c r="B2716" s="33" t="s">
        <v>5927</v>
      </c>
      <c r="C2716" s="1" t="s">
        <v>7928</v>
      </c>
      <c r="D2716" s="1" t="s">
        <v>6848</v>
      </c>
      <c r="E2716" s="1" t="s">
        <v>6852</v>
      </c>
      <c r="F2716" s="62">
        <v>5828.4166666666679</v>
      </c>
      <c r="G2716" s="62">
        <v>37.184221761379447</v>
      </c>
      <c r="H2716" s="62">
        <v>35.965682765282224</v>
      </c>
      <c r="I2716" s="62">
        <v>1761.4469999999999</v>
      </c>
      <c r="J2716" s="62">
        <v>1851.2577673469391</v>
      </c>
      <c r="K2716" s="62">
        <v>1761.4469999999999</v>
      </c>
      <c r="L2716" s="62">
        <v>63351.644009858072</v>
      </c>
      <c r="M2716" s="63">
        <v>3272.7936893193692</v>
      </c>
      <c r="N2716" s="68">
        <f>GP_need_index[[#This Row],[Normalised weighted population]]/GP_need_index[[#This Row],[Registered population]]</f>
        <v>0.56152363094368718</v>
      </c>
    </row>
    <row r="2717" spans="1:14" hidden="1" x14ac:dyDescent="0.2">
      <c r="A2717" s="46" t="s">
        <v>13249</v>
      </c>
      <c r="B2717" s="33" t="s">
        <v>5927</v>
      </c>
      <c r="C2717" s="1" t="s">
        <v>7928</v>
      </c>
      <c r="D2717" s="1" t="s">
        <v>6848</v>
      </c>
      <c r="E2717" s="1" t="s">
        <v>6852</v>
      </c>
      <c r="F2717" s="62">
        <v>5846.7671463632114</v>
      </c>
      <c r="G2717" s="62">
        <v>37.184221761379447</v>
      </c>
      <c r="H2717" s="62">
        <v>35.965682765282224</v>
      </c>
      <c r="I2717" s="62">
        <v>1761.4469999999999</v>
      </c>
      <c r="J2717" s="62">
        <v>1851.2577673469391</v>
      </c>
      <c r="K2717" s="62">
        <v>1761.4469999999999</v>
      </c>
      <c r="L2717" s="62">
        <v>63351.644009858072</v>
      </c>
      <c r="M2717" s="63">
        <v>3286.8157207907643</v>
      </c>
      <c r="N2717" s="64">
        <f>GP_need_index[[#This Row],[Normalised weighted population]]/GP_need_index[[#This Row],[Registered population]]</f>
        <v>0.56215950430576311</v>
      </c>
    </row>
    <row r="2718" spans="1:14" hidden="1" x14ac:dyDescent="0.2">
      <c r="A2718" s="46" t="s">
        <v>13250</v>
      </c>
      <c r="B2718" s="33" t="s">
        <v>5927</v>
      </c>
      <c r="C2718" s="1" t="s">
        <v>7928</v>
      </c>
      <c r="D2718" s="1" t="s">
        <v>6848</v>
      </c>
      <c r="E2718" s="1" t="s">
        <v>6852</v>
      </c>
      <c r="F2718" s="62">
        <v>5863.6987916617118</v>
      </c>
      <c r="G2718" s="62">
        <v>37.184221761379447</v>
      </c>
      <c r="H2718" s="62">
        <v>35.965682765282224</v>
      </c>
      <c r="I2718" s="62">
        <v>1761.4469999999999</v>
      </c>
      <c r="J2718" s="62">
        <v>1851.2577673469391</v>
      </c>
      <c r="K2718" s="62">
        <v>1761.4469999999999</v>
      </c>
      <c r="L2718" s="62">
        <v>63351.644009858072</v>
      </c>
      <c r="M2718" s="63">
        <v>3300.1471619796876</v>
      </c>
      <c r="N2718" s="64">
        <f>GP_need_index[[#This Row],[Normalised weighted population]]/GP_need_index[[#This Row],[Registered population]]</f>
        <v>0.56280980303295214</v>
      </c>
    </row>
    <row r="2719" spans="1:14" x14ac:dyDescent="0.2">
      <c r="A2719" s="46" t="s">
        <v>13248</v>
      </c>
      <c r="B2719" s="33" t="s">
        <v>845</v>
      </c>
      <c r="C2719" s="1" t="s">
        <v>7929</v>
      </c>
      <c r="D2719" s="1" t="s">
        <v>6848</v>
      </c>
      <c r="E2719" s="1" t="s">
        <v>6850</v>
      </c>
      <c r="F2719" s="62">
        <v>3445.1666666666665</v>
      </c>
      <c r="G2719" s="62">
        <v>32.642823071464576</v>
      </c>
      <c r="H2719" s="62">
        <v>34.614311319723811</v>
      </c>
      <c r="I2719" s="62">
        <v>1845.9459999999999</v>
      </c>
      <c r="J2719" s="62">
        <v>1990.2065007132667</v>
      </c>
      <c r="K2719" s="62">
        <v>1845.9459999999999</v>
      </c>
      <c r="L2719" s="62">
        <v>63896.14952339889</v>
      </c>
      <c r="M2719" s="63">
        <v>3300.9232546427047</v>
      </c>
      <c r="N2719" s="68">
        <f>GP_need_index[[#This Row],[Normalised weighted population]]/GP_need_index[[#This Row],[Registered population]]</f>
        <v>0.95813165922578636</v>
      </c>
    </row>
    <row r="2720" spans="1:14" hidden="1" x14ac:dyDescent="0.2">
      <c r="A2720" s="46" t="s">
        <v>13249</v>
      </c>
      <c r="B2720" s="33" t="s">
        <v>845</v>
      </c>
      <c r="C2720" s="1" t="s">
        <v>7929</v>
      </c>
      <c r="D2720" s="1" t="s">
        <v>6848</v>
      </c>
      <c r="E2720" s="1" t="s">
        <v>6850</v>
      </c>
      <c r="F2720" s="62">
        <v>3457.8679801727249</v>
      </c>
      <c r="G2720" s="62">
        <v>32.642823071464576</v>
      </c>
      <c r="H2720" s="62">
        <v>34.614311319723811</v>
      </c>
      <c r="I2720" s="62">
        <v>1845.9459999999999</v>
      </c>
      <c r="J2720" s="62">
        <v>1990.2065007132667</v>
      </c>
      <c r="K2720" s="62">
        <v>1845.9459999999999</v>
      </c>
      <c r="L2720" s="62">
        <v>63896.14952339889</v>
      </c>
      <c r="M2720" s="63">
        <v>3315.0658050614225</v>
      </c>
      <c r="N2720" s="64">
        <f>GP_need_index[[#This Row],[Normalised weighted population]]/GP_need_index[[#This Row],[Registered population]]</f>
        <v>0.9587022477636149</v>
      </c>
    </row>
    <row r="2721" spans="1:14" hidden="1" x14ac:dyDescent="0.2">
      <c r="A2721" s="46" t="s">
        <v>13250</v>
      </c>
      <c r="B2721" s="33" t="s">
        <v>845</v>
      </c>
      <c r="C2721" s="1" t="s">
        <v>7929</v>
      </c>
      <c r="D2721" s="1" t="s">
        <v>6848</v>
      </c>
      <c r="E2721" s="1" t="s">
        <v>6850</v>
      </c>
      <c r="F2721" s="62">
        <v>3471.1560846424427</v>
      </c>
      <c r="G2721" s="62">
        <v>32.642823071464576</v>
      </c>
      <c r="H2721" s="62">
        <v>34.614311319723811</v>
      </c>
      <c r="I2721" s="62">
        <v>1845.9459999999999</v>
      </c>
      <c r="J2721" s="62">
        <v>1990.2065007132667</v>
      </c>
      <c r="K2721" s="62">
        <v>1845.9459999999999</v>
      </c>
      <c r="L2721" s="62">
        <v>63896.14952339889</v>
      </c>
      <c r="M2721" s="63">
        <v>3328.511829594539</v>
      </c>
      <c r="N2721" s="64">
        <f>GP_need_index[[#This Row],[Normalised weighted population]]/GP_need_index[[#This Row],[Registered population]]</f>
        <v>0.95890583668103846</v>
      </c>
    </row>
    <row r="2722" spans="1:14" x14ac:dyDescent="0.2">
      <c r="A2722" s="46" t="s">
        <v>13248</v>
      </c>
      <c r="B2722" s="33" t="s">
        <v>5997</v>
      </c>
      <c r="C2722" s="1" t="s">
        <v>7930</v>
      </c>
      <c r="D2722" s="1" t="s">
        <v>6848</v>
      </c>
      <c r="E2722" s="1" t="s">
        <v>6850</v>
      </c>
      <c r="F2722" s="62">
        <v>8502.75</v>
      </c>
      <c r="G2722" s="62">
        <v>68.212737544359314</v>
      </c>
      <c r="H2722" s="62">
        <v>66.355703363870688</v>
      </c>
      <c r="I2722" s="62">
        <v>2077.0169999999998</v>
      </c>
      <c r="J2722" s="62">
        <v>1990.2065007132667</v>
      </c>
      <c r="K2722" s="62">
        <v>2077.0169999999998</v>
      </c>
      <c r="L2722" s="62">
        <v>137821.92393371661</v>
      </c>
      <c r="M2722" s="63">
        <v>7119.9844921140884</v>
      </c>
      <c r="N2722" s="68">
        <f>GP_need_index[[#This Row],[Normalised weighted population]]/GP_need_index[[#This Row],[Registered population]]</f>
        <v>0.83737431914546334</v>
      </c>
    </row>
    <row r="2723" spans="1:14" hidden="1" x14ac:dyDescent="0.2">
      <c r="A2723" s="46" t="s">
        <v>13249</v>
      </c>
      <c r="B2723" s="33" t="s">
        <v>5997</v>
      </c>
      <c r="C2723" s="1" t="s">
        <v>7930</v>
      </c>
      <c r="D2723" s="1" t="s">
        <v>6848</v>
      </c>
      <c r="E2723" s="1" t="s">
        <v>6850</v>
      </c>
      <c r="F2723" s="62">
        <v>8534.1234687131</v>
      </c>
      <c r="G2723" s="62">
        <v>68.212737544359314</v>
      </c>
      <c r="H2723" s="62">
        <v>66.355703363870688</v>
      </c>
      <c r="I2723" s="62">
        <v>2077.0169999999998</v>
      </c>
      <c r="J2723" s="62">
        <v>1990.2065007132667</v>
      </c>
      <c r="K2723" s="62">
        <v>2077.0169999999998</v>
      </c>
      <c r="L2723" s="62">
        <v>137821.92393371661</v>
      </c>
      <c r="M2723" s="63">
        <v>7150.4895150704951</v>
      </c>
      <c r="N2723" s="64">
        <f>GP_need_index[[#This Row],[Normalised weighted population]]/GP_need_index[[#This Row],[Registered population]]</f>
        <v>0.83787040828327164</v>
      </c>
    </row>
    <row r="2724" spans="1:14" hidden="1" x14ac:dyDescent="0.2">
      <c r="A2724" s="46" t="s">
        <v>13250</v>
      </c>
      <c r="B2724" s="33" t="s">
        <v>5997</v>
      </c>
      <c r="C2724" s="1" t="s">
        <v>7930</v>
      </c>
      <c r="D2724" s="1" t="s">
        <v>6848</v>
      </c>
      <c r="E2724" s="1" t="s">
        <v>6850</v>
      </c>
      <c r="F2724" s="62">
        <v>8567.4287159952328</v>
      </c>
      <c r="G2724" s="62">
        <v>68.212737544359314</v>
      </c>
      <c r="H2724" s="62">
        <v>66.355703363870688</v>
      </c>
      <c r="I2724" s="62">
        <v>2077.0169999999998</v>
      </c>
      <c r="J2724" s="62">
        <v>1990.2065007132667</v>
      </c>
      <c r="K2724" s="62">
        <v>2077.0169999999998</v>
      </c>
      <c r="L2724" s="62">
        <v>137821.92393371661</v>
      </c>
      <c r="M2724" s="63">
        <v>7179.4921542629463</v>
      </c>
      <c r="N2724" s="64">
        <f>GP_need_index[[#This Row],[Normalised weighted population]]/GP_need_index[[#This Row],[Registered population]]</f>
        <v>0.83799846981614978</v>
      </c>
    </row>
    <row r="2725" spans="1:14" x14ac:dyDescent="0.2">
      <c r="A2725" s="46" t="s">
        <v>13248</v>
      </c>
      <c r="B2725" s="33" t="s">
        <v>832</v>
      </c>
      <c r="C2725" s="1" t="s">
        <v>7931</v>
      </c>
      <c r="D2725" s="1" t="s">
        <v>6848</v>
      </c>
      <c r="E2725" s="1" t="s">
        <v>6850</v>
      </c>
      <c r="F2725" s="62">
        <v>16871.666666666664</v>
      </c>
      <c r="G2725" s="62">
        <v>154.98160780241295</v>
      </c>
      <c r="H2725" s="62">
        <v>154.8619560025287</v>
      </c>
      <c r="I2725" s="62">
        <v>1877.5160000000001</v>
      </c>
      <c r="J2725" s="62">
        <v>1990.2065007132667</v>
      </c>
      <c r="K2725" s="62">
        <v>1877.5160000000001</v>
      </c>
      <c r="L2725" s="62">
        <v>290755.80018604366</v>
      </c>
      <c r="M2725" s="63">
        <v>15020.663833661718</v>
      </c>
      <c r="N2725" s="68">
        <f>GP_need_index[[#This Row],[Normalised weighted population]]/GP_need_index[[#This Row],[Registered population]]</f>
        <v>0.89028927197441787</v>
      </c>
    </row>
    <row r="2726" spans="1:14" hidden="1" x14ac:dyDescent="0.2">
      <c r="A2726" s="46" t="s">
        <v>13249</v>
      </c>
      <c r="B2726" s="33" t="s">
        <v>832</v>
      </c>
      <c r="C2726" s="1" t="s">
        <v>7931</v>
      </c>
      <c r="D2726" s="1" t="s">
        <v>6848</v>
      </c>
      <c r="E2726" s="1" t="s">
        <v>6850</v>
      </c>
      <c r="F2726" s="62">
        <v>16932.256111512215</v>
      </c>
      <c r="G2726" s="62">
        <v>154.98160780241295</v>
      </c>
      <c r="H2726" s="62">
        <v>154.8619560025287</v>
      </c>
      <c r="I2726" s="62">
        <v>1877.5160000000001</v>
      </c>
      <c r="J2726" s="62">
        <v>1990.2065007132667</v>
      </c>
      <c r="K2726" s="62">
        <v>1877.5160000000001</v>
      </c>
      <c r="L2726" s="62">
        <v>290755.80018604366</v>
      </c>
      <c r="M2726" s="63">
        <v>15085.018706284518</v>
      </c>
      <c r="N2726" s="64">
        <f>GP_need_index[[#This Row],[Normalised weighted population]]/GP_need_index[[#This Row],[Registered population]]</f>
        <v>0.89090423667925955</v>
      </c>
    </row>
    <row r="2727" spans="1:14" hidden="1" x14ac:dyDescent="0.2">
      <c r="A2727" s="46" t="s">
        <v>13250</v>
      </c>
      <c r="B2727" s="33" t="s">
        <v>832</v>
      </c>
      <c r="C2727" s="1" t="s">
        <v>7931</v>
      </c>
      <c r="D2727" s="1" t="s">
        <v>6848</v>
      </c>
      <c r="E2727" s="1" t="s">
        <v>6850</v>
      </c>
      <c r="F2727" s="62">
        <v>16992.358029960211</v>
      </c>
      <c r="G2727" s="62">
        <v>154.98160780241295</v>
      </c>
      <c r="H2727" s="62">
        <v>154.8619560025287</v>
      </c>
      <c r="I2727" s="62">
        <v>1877.5160000000001</v>
      </c>
      <c r="J2727" s="62">
        <v>1990.2065007132667</v>
      </c>
      <c r="K2727" s="62">
        <v>1877.5160000000001</v>
      </c>
      <c r="L2727" s="62">
        <v>290755.80018604366</v>
      </c>
      <c r="M2727" s="63">
        <v>15146.204077415776</v>
      </c>
      <c r="N2727" s="64">
        <f>GP_need_index[[#This Row],[Normalised weighted population]]/GP_need_index[[#This Row],[Registered population]]</f>
        <v>0.89135386923407722</v>
      </c>
    </row>
    <row r="2728" spans="1:14" x14ac:dyDescent="0.2">
      <c r="A2728" s="46" t="s">
        <v>13248</v>
      </c>
      <c r="B2728" s="33" t="s">
        <v>6033</v>
      </c>
      <c r="C2728" s="1" t="s">
        <v>7932</v>
      </c>
      <c r="D2728" s="1" t="s">
        <v>6848</v>
      </c>
      <c r="E2728" s="1" t="s">
        <v>6852</v>
      </c>
      <c r="F2728" s="62">
        <v>3105.25</v>
      </c>
      <c r="G2728" s="62">
        <v>22.93930966199618</v>
      </c>
      <c r="H2728" s="62">
        <v>22.512353186081128</v>
      </c>
      <c r="I2728" s="62">
        <v>1986.097</v>
      </c>
      <c r="J2728" s="62">
        <v>1851.2577673469391</v>
      </c>
      <c r="K2728" s="62">
        <v>1986.097</v>
      </c>
      <c r="L2728" s="62">
        <v>44711.717125816169</v>
      </c>
      <c r="M2728" s="63">
        <v>2309.8410141532136</v>
      </c>
      <c r="N2728" s="68">
        <f>GP_need_index[[#This Row],[Normalised weighted population]]/GP_need_index[[#This Row],[Registered population]]</f>
        <v>0.74385025816060335</v>
      </c>
    </row>
    <row r="2729" spans="1:14" hidden="1" x14ac:dyDescent="0.2">
      <c r="A2729" s="46" t="s">
        <v>13249</v>
      </c>
      <c r="B2729" s="33" t="s">
        <v>6033</v>
      </c>
      <c r="C2729" s="1" t="s">
        <v>7932</v>
      </c>
      <c r="D2729" s="1" t="s">
        <v>6848</v>
      </c>
      <c r="E2729" s="1" t="s">
        <v>6852</v>
      </c>
      <c r="F2729" s="62">
        <v>3114.6736520941686</v>
      </c>
      <c r="G2729" s="62">
        <v>22.93930966199618</v>
      </c>
      <c r="H2729" s="62">
        <v>22.512353186081128</v>
      </c>
      <c r="I2729" s="62">
        <v>1986.097</v>
      </c>
      <c r="J2729" s="62">
        <v>1851.2577673469391</v>
      </c>
      <c r="K2729" s="62">
        <v>1986.097</v>
      </c>
      <c r="L2729" s="62">
        <v>44711.717125816169</v>
      </c>
      <c r="M2729" s="63">
        <v>2319.737349354566</v>
      </c>
      <c r="N2729" s="64">
        <f>GP_need_index[[#This Row],[Normalised weighted population]]/GP_need_index[[#This Row],[Registered population]]</f>
        <v>0.74477701629988668</v>
      </c>
    </row>
    <row r="2730" spans="1:14" hidden="1" x14ac:dyDescent="0.2">
      <c r="A2730" s="46" t="s">
        <v>13250</v>
      </c>
      <c r="B2730" s="33" t="s">
        <v>6033</v>
      </c>
      <c r="C2730" s="1" t="s">
        <v>7932</v>
      </c>
      <c r="D2730" s="1" t="s">
        <v>6848</v>
      </c>
      <c r="E2730" s="1" t="s">
        <v>6852</v>
      </c>
      <c r="F2730" s="62">
        <v>3123.9881820915139</v>
      </c>
      <c r="G2730" s="62">
        <v>22.93930966199618</v>
      </c>
      <c r="H2730" s="62">
        <v>22.512353186081128</v>
      </c>
      <c r="I2730" s="62">
        <v>1986.097</v>
      </c>
      <c r="J2730" s="62">
        <v>1851.2577673469391</v>
      </c>
      <c r="K2730" s="62">
        <v>1986.097</v>
      </c>
      <c r="L2730" s="62">
        <v>44711.717125816169</v>
      </c>
      <c r="M2730" s="63">
        <v>2329.1462863543043</v>
      </c>
      <c r="N2730" s="64">
        <f>GP_need_index[[#This Row],[Normalised weighted population]]/GP_need_index[[#This Row],[Registered population]]</f>
        <v>0.74556821299974896</v>
      </c>
    </row>
    <row r="2731" spans="1:14" x14ac:dyDescent="0.2">
      <c r="A2731" s="46" t="s">
        <v>13248</v>
      </c>
      <c r="B2731" s="33" t="s">
        <v>6027</v>
      </c>
      <c r="C2731" s="1" t="s">
        <v>7933</v>
      </c>
      <c r="D2731" s="1" t="s">
        <v>6848</v>
      </c>
      <c r="E2731" s="1" t="s">
        <v>6851</v>
      </c>
      <c r="F2731" s="62">
        <v>12596.75</v>
      </c>
      <c r="G2731" s="62">
        <v>173.92703821554875</v>
      </c>
      <c r="H2731" s="62">
        <v>185.2344153458717</v>
      </c>
      <c r="I2731" s="62">
        <v>2053.0970000000002</v>
      </c>
      <c r="J2731" s="62">
        <v>1948.0560171086399</v>
      </c>
      <c r="K2731" s="62">
        <v>2053.0970000000002</v>
      </c>
      <c r="L2731" s="62">
        <v>380304.22244336316</v>
      </c>
      <c r="M2731" s="63">
        <v>19646.80283656836</v>
      </c>
      <c r="N2731" s="68">
        <f>GP_need_index[[#This Row],[Normalised weighted population]]/GP_need_index[[#This Row],[Registered population]]</f>
        <v>1.5596723628371096</v>
      </c>
    </row>
    <row r="2732" spans="1:14" hidden="1" x14ac:dyDescent="0.2">
      <c r="A2732" s="46" t="s">
        <v>13249</v>
      </c>
      <c r="B2732" s="33" t="s">
        <v>6027</v>
      </c>
      <c r="C2732" s="1" t="s">
        <v>7933</v>
      </c>
      <c r="D2732" s="1" t="s">
        <v>6848</v>
      </c>
      <c r="E2732" s="1" t="s">
        <v>6851</v>
      </c>
      <c r="F2732" s="62">
        <v>12629.589513751598</v>
      </c>
      <c r="G2732" s="62">
        <v>173.92703821554875</v>
      </c>
      <c r="H2732" s="62">
        <v>185.2344153458717</v>
      </c>
      <c r="I2732" s="62">
        <v>2053.0970000000002</v>
      </c>
      <c r="J2732" s="62">
        <v>1948.0560171086399</v>
      </c>
      <c r="K2732" s="62">
        <v>2053.0970000000002</v>
      </c>
      <c r="L2732" s="62">
        <v>380304.22244336316</v>
      </c>
      <c r="M2732" s="63">
        <v>19730.978044002211</v>
      </c>
      <c r="N2732" s="64">
        <f>GP_need_index[[#This Row],[Normalised weighted population]]/GP_need_index[[#This Row],[Registered population]]</f>
        <v>1.5622818162473404</v>
      </c>
    </row>
    <row r="2733" spans="1:14" hidden="1" x14ac:dyDescent="0.2">
      <c r="A2733" s="46" t="s">
        <v>13250</v>
      </c>
      <c r="B2733" s="33" t="s">
        <v>6027</v>
      </c>
      <c r="C2733" s="1" t="s">
        <v>7933</v>
      </c>
      <c r="D2733" s="1" t="s">
        <v>6848</v>
      </c>
      <c r="E2733" s="1" t="s">
        <v>6851</v>
      </c>
      <c r="F2733" s="62">
        <v>12660.143046928066</v>
      </c>
      <c r="G2733" s="62">
        <v>173.92703821554875</v>
      </c>
      <c r="H2733" s="62">
        <v>185.2344153458717</v>
      </c>
      <c r="I2733" s="62">
        <v>2053.0970000000002</v>
      </c>
      <c r="J2733" s="62">
        <v>1948.0560171086399</v>
      </c>
      <c r="K2733" s="62">
        <v>2053.0970000000002</v>
      </c>
      <c r="L2733" s="62">
        <v>380304.22244336316</v>
      </c>
      <c r="M2733" s="63">
        <v>19811.00759105886</v>
      </c>
      <c r="N2733" s="64">
        <f>GP_need_index[[#This Row],[Normalised weighted population]]/GP_need_index[[#This Row],[Registered population]]</f>
        <v>1.5648328393782189</v>
      </c>
    </row>
    <row r="2734" spans="1:14" x14ac:dyDescent="0.2">
      <c r="A2734" s="46" t="s">
        <v>13248</v>
      </c>
      <c r="B2734" s="33" t="s">
        <v>6029</v>
      </c>
      <c r="C2734" s="1" t="s">
        <v>7934</v>
      </c>
      <c r="D2734" s="1" t="s">
        <v>6848</v>
      </c>
      <c r="E2734" s="1" t="s">
        <v>6853</v>
      </c>
      <c r="F2734" s="62">
        <v>20478.75</v>
      </c>
      <c r="G2734" s="62">
        <v>196.82244923623483</v>
      </c>
      <c r="H2734" s="62">
        <v>195.89888989360762</v>
      </c>
      <c r="I2734" s="62">
        <v>1960.29</v>
      </c>
      <c r="J2734" s="62">
        <v>1888.6799936131388</v>
      </c>
      <c r="K2734" s="62">
        <v>1960.29</v>
      </c>
      <c r="L2734" s="62">
        <v>384018.63486954005</v>
      </c>
      <c r="M2734" s="63">
        <v>19838.692182739545</v>
      </c>
      <c r="N2734" s="68">
        <f>GP_need_index[[#This Row],[Normalised weighted population]]/GP_need_index[[#This Row],[Registered population]]</f>
        <v>0.96874526925420479</v>
      </c>
    </row>
    <row r="2735" spans="1:14" hidden="1" x14ac:dyDescent="0.2">
      <c r="A2735" s="46" t="s">
        <v>13249</v>
      </c>
      <c r="B2735" s="33" t="s">
        <v>6029</v>
      </c>
      <c r="C2735" s="1" t="s">
        <v>7934</v>
      </c>
      <c r="D2735" s="1" t="s">
        <v>6848</v>
      </c>
      <c r="E2735" s="1" t="s">
        <v>6853</v>
      </c>
      <c r="F2735" s="62">
        <v>20515.000505858407</v>
      </c>
      <c r="G2735" s="62">
        <v>196.82244923623483</v>
      </c>
      <c r="H2735" s="62">
        <v>195.89888989360762</v>
      </c>
      <c r="I2735" s="62">
        <v>1960.29</v>
      </c>
      <c r="J2735" s="62">
        <v>1888.6799936131388</v>
      </c>
      <c r="K2735" s="62">
        <v>1960.29</v>
      </c>
      <c r="L2735" s="62">
        <v>384018.63486954005</v>
      </c>
      <c r="M2735" s="63">
        <v>19923.689525237947</v>
      </c>
      <c r="N2735" s="64">
        <f>GP_need_index[[#This Row],[Normalised weighted population]]/GP_need_index[[#This Row],[Registered population]]</f>
        <v>0.97117665288618438</v>
      </c>
    </row>
    <row r="2736" spans="1:14" hidden="1" x14ac:dyDescent="0.2">
      <c r="A2736" s="46" t="s">
        <v>13250</v>
      </c>
      <c r="B2736" s="33" t="s">
        <v>6029</v>
      </c>
      <c r="C2736" s="1" t="s">
        <v>7934</v>
      </c>
      <c r="D2736" s="1" t="s">
        <v>6848</v>
      </c>
      <c r="E2736" s="1" t="s">
        <v>6853</v>
      </c>
      <c r="F2736" s="62">
        <v>20554.56547976263</v>
      </c>
      <c r="G2736" s="62">
        <v>196.82244923623483</v>
      </c>
      <c r="H2736" s="62">
        <v>195.89888989360762</v>
      </c>
      <c r="I2736" s="62">
        <v>1960.29</v>
      </c>
      <c r="J2736" s="62">
        <v>1888.6799936131388</v>
      </c>
      <c r="K2736" s="62">
        <v>1960.29</v>
      </c>
      <c r="L2736" s="62">
        <v>384018.63486954005</v>
      </c>
      <c r="M2736" s="63">
        <v>20004.500716900428</v>
      </c>
      <c r="N2736" s="64">
        <f>GP_need_index[[#This Row],[Normalised weighted population]]/GP_need_index[[#This Row],[Registered population]]</f>
        <v>0.9732388036417613</v>
      </c>
    </row>
    <row r="2737" spans="1:14" x14ac:dyDescent="0.2">
      <c r="A2737" s="46" t="s">
        <v>13248</v>
      </c>
      <c r="B2737" s="33" t="s">
        <v>5989</v>
      </c>
      <c r="C2737" s="1" t="s">
        <v>7935</v>
      </c>
      <c r="D2737" s="1" t="s">
        <v>6848</v>
      </c>
      <c r="E2737" s="1" t="s">
        <v>6852</v>
      </c>
      <c r="F2737" s="62">
        <v>8132.666666666667</v>
      </c>
      <c r="G2737" s="62">
        <v>60.373717881066497</v>
      </c>
      <c r="H2737" s="62">
        <v>58.194070800942541</v>
      </c>
      <c r="I2737" s="62">
        <v>1813.559</v>
      </c>
      <c r="J2737" s="62">
        <v>1851.2577673469391</v>
      </c>
      <c r="K2737" s="62">
        <v>1813.559</v>
      </c>
      <c r="L2737" s="62">
        <v>105538.38084768655</v>
      </c>
      <c r="M2737" s="63">
        <v>5452.1923182537239</v>
      </c>
      <c r="N2737" s="68">
        <f>GP_need_index[[#This Row],[Normalised weighted population]]/GP_need_index[[#This Row],[Registered population]]</f>
        <v>0.67040646588905528</v>
      </c>
    </row>
    <row r="2738" spans="1:14" hidden="1" x14ac:dyDescent="0.2">
      <c r="A2738" s="46" t="s">
        <v>13249</v>
      </c>
      <c r="B2738" s="33" t="s">
        <v>5989</v>
      </c>
      <c r="C2738" s="1" t="s">
        <v>7935</v>
      </c>
      <c r="D2738" s="1" t="s">
        <v>6848</v>
      </c>
      <c r="E2738" s="1" t="s">
        <v>6852</v>
      </c>
      <c r="F2738" s="62">
        <v>8145.9901757794851</v>
      </c>
      <c r="G2738" s="62">
        <v>60.373717881066497</v>
      </c>
      <c r="H2738" s="62">
        <v>58.194070800942541</v>
      </c>
      <c r="I2738" s="62">
        <v>1813.559</v>
      </c>
      <c r="J2738" s="62">
        <v>1851.2577673469391</v>
      </c>
      <c r="K2738" s="62">
        <v>1813.559</v>
      </c>
      <c r="L2738" s="62">
        <v>105538.38084768655</v>
      </c>
      <c r="M2738" s="63">
        <v>5475.5518146143249</v>
      </c>
      <c r="N2738" s="64">
        <f>GP_need_index[[#This Row],[Normalised weighted population]]/GP_need_index[[#This Row],[Registered population]]</f>
        <v>0.67217756177693555</v>
      </c>
    </row>
    <row r="2739" spans="1:14" hidden="1" x14ac:dyDescent="0.2">
      <c r="A2739" s="46" t="s">
        <v>13250</v>
      </c>
      <c r="B2739" s="33" t="s">
        <v>5989</v>
      </c>
      <c r="C2739" s="1" t="s">
        <v>7935</v>
      </c>
      <c r="D2739" s="1" t="s">
        <v>6848</v>
      </c>
      <c r="E2739" s="1" t="s">
        <v>6852</v>
      </c>
      <c r="F2739" s="62">
        <v>8157.3620173161107</v>
      </c>
      <c r="G2739" s="62">
        <v>60.373717881066497</v>
      </c>
      <c r="H2739" s="62">
        <v>58.194070800942541</v>
      </c>
      <c r="I2739" s="62">
        <v>1813.559</v>
      </c>
      <c r="J2739" s="62">
        <v>1851.2577673469391</v>
      </c>
      <c r="K2739" s="62">
        <v>1813.559</v>
      </c>
      <c r="L2739" s="62">
        <v>105538.38084768655</v>
      </c>
      <c r="M2739" s="63">
        <v>5497.7608470622617</v>
      </c>
      <c r="N2739" s="64">
        <f>GP_need_index[[#This Row],[Normalised weighted population]]/GP_need_index[[#This Row],[Registered population]]</f>
        <v>0.6739630821081426</v>
      </c>
    </row>
    <row r="2740" spans="1:14" x14ac:dyDescent="0.2">
      <c r="A2740" s="46" t="s">
        <v>13248</v>
      </c>
      <c r="B2740" s="33" t="s">
        <v>6017</v>
      </c>
      <c r="C2740" s="1" t="s">
        <v>7936</v>
      </c>
      <c r="D2740" s="1" t="s">
        <v>6848</v>
      </c>
      <c r="E2740" s="1" t="s">
        <v>6922</v>
      </c>
      <c r="F2740" s="62">
        <v>8320</v>
      </c>
      <c r="G2740" s="62"/>
      <c r="H2740" s="62"/>
      <c r="I2740" s="62">
        <v>1854.0329999999999</v>
      </c>
      <c r="J2740" s="62">
        <v>1899.5430806976051</v>
      </c>
      <c r="K2740" s="62">
        <v>1854.0329999999999</v>
      </c>
      <c r="L2740" s="62"/>
      <c r="M2740" s="63"/>
      <c r="N2740" s="68">
        <f>GP_need_index[[#This Row],[Normalised weighted population]]/GP_need_index[[#This Row],[Registered population]]</f>
        <v>0</v>
      </c>
    </row>
    <row r="2741" spans="1:14" hidden="1" x14ac:dyDescent="0.2">
      <c r="A2741" s="46" t="s">
        <v>13249</v>
      </c>
      <c r="B2741" s="33" t="s">
        <v>6017</v>
      </c>
      <c r="C2741" s="1" t="s">
        <v>7936</v>
      </c>
      <c r="D2741" s="1" t="s">
        <v>6848</v>
      </c>
      <c r="E2741" s="1" t="s">
        <v>6922</v>
      </c>
      <c r="F2741" s="62">
        <v>8330.3323698888325</v>
      </c>
      <c r="G2741" s="62"/>
      <c r="H2741" s="62"/>
      <c r="I2741" s="62">
        <v>1854.0329999999999</v>
      </c>
      <c r="J2741" s="62">
        <v>1899.5430806976051</v>
      </c>
      <c r="K2741" s="62">
        <v>1854.0329999999999</v>
      </c>
      <c r="L2741" s="62"/>
      <c r="M2741" s="63"/>
      <c r="N2741" s="64">
        <f>GP_need_index[[#This Row],[Normalised weighted population]]/GP_need_index[[#This Row],[Registered population]]</f>
        <v>0</v>
      </c>
    </row>
    <row r="2742" spans="1:14" hidden="1" x14ac:dyDescent="0.2">
      <c r="A2742" s="46" t="s">
        <v>13250</v>
      </c>
      <c r="B2742" s="33" t="s">
        <v>6017</v>
      </c>
      <c r="C2742" s="1" t="s">
        <v>7936</v>
      </c>
      <c r="D2742" s="1" t="s">
        <v>6848</v>
      </c>
      <c r="E2742" s="1" t="s">
        <v>6922</v>
      </c>
      <c r="F2742" s="62">
        <v>8339.6012892244034</v>
      </c>
      <c r="G2742" s="62"/>
      <c r="H2742" s="62"/>
      <c r="I2742" s="62">
        <v>1854.0329999999999</v>
      </c>
      <c r="J2742" s="62">
        <v>1899.5430806976051</v>
      </c>
      <c r="K2742" s="62">
        <v>1854.0329999999999</v>
      </c>
      <c r="L2742" s="62"/>
      <c r="M2742" s="63"/>
      <c r="N2742" s="64">
        <f>GP_need_index[[#This Row],[Normalised weighted population]]/GP_need_index[[#This Row],[Registered population]]</f>
        <v>0</v>
      </c>
    </row>
    <row r="2743" spans="1:14" x14ac:dyDescent="0.2">
      <c r="A2743" s="46" t="s">
        <v>13248</v>
      </c>
      <c r="B2743" s="33" t="s">
        <v>5933</v>
      </c>
      <c r="C2743" s="1" t="s">
        <v>7937</v>
      </c>
      <c r="D2743" s="1" t="s">
        <v>6848</v>
      </c>
      <c r="E2743" s="1" t="s">
        <v>6849</v>
      </c>
      <c r="F2743" s="62">
        <v>5607.0833333333339</v>
      </c>
      <c r="G2743" s="62">
        <v>41.570877545368575</v>
      </c>
      <c r="H2743" s="62">
        <v>43.081223526137428</v>
      </c>
      <c r="I2743" s="62">
        <v>1755.943</v>
      </c>
      <c r="J2743" s="62">
        <v>1819.9023596899226</v>
      </c>
      <c r="K2743" s="62">
        <v>1755.943</v>
      </c>
      <c r="L2743" s="62">
        <v>75648.17288215633</v>
      </c>
      <c r="M2743" s="63">
        <v>3908.0416410146536</v>
      </c>
      <c r="N2743" s="68">
        <f>GP_need_index[[#This Row],[Normalised weighted population]]/GP_need_index[[#This Row],[Registered population]]</f>
        <v>0.69698297825928268</v>
      </c>
    </row>
    <row r="2744" spans="1:14" hidden="1" x14ac:dyDescent="0.2">
      <c r="A2744" s="46" t="s">
        <v>13249</v>
      </c>
      <c r="B2744" s="33" t="s">
        <v>5933</v>
      </c>
      <c r="C2744" s="1" t="s">
        <v>7937</v>
      </c>
      <c r="D2744" s="1" t="s">
        <v>6848</v>
      </c>
      <c r="E2744" s="1" t="s">
        <v>6849</v>
      </c>
      <c r="F2744" s="62">
        <v>5636.8302837495075</v>
      </c>
      <c r="G2744" s="62">
        <v>41.570877545368575</v>
      </c>
      <c r="H2744" s="62">
        <v>43.081223526137428</v>
      </c>
      <c r="I2744" s="62">
        <v>1755.943</v>
      </c>
      <c r="J2744" s="62">
        <v>1819.9023596899226</v>
      </c>
      <c r="K2744" s="62">
        <v>1755.943</v>
      </c>
      <c r="L2744" s="62">
        <v>75648.17288215633</v>
      </c>
      <c r="M2744" s="63">
        <v>3924.7853432103229</v>
      </c>
      <c r="N2744" s="64">
        <f>GP_need_index[[#This Row],[Normalised weighted population]]/GP_need_index[[#This Row],[Registered population]]</f>
        <v>0.69627523725969509</v>
      </c>
    </row>
    <row r="2745" spans="1:14" hidden="1" x14ac:dyDescent="0.2">
      <c r="A2745" s="46" t="s">
        <v>13250</v>
      </c>
      <c r="B2745" s="33" t="s">
        <v>5933</v>
      </c>
      <c r="C2745" s="1" t="s">
        <v>7937</v>
      </c>
      <c r="D2745" s="1" t="s">
        <v>6848</v>
      </c>
      <c r="E2745" s="1" t="s">
        <v>6849</v>
      </c>
      <c r="F2745" s="62">
        <v>5666.0972456540294</v>
      </c>
      <c r="G2745" s="62">
        <v>41.570877545368575</v>
      </c>
      <c r="H2745" s="62">
        <v>43.081223526137428</v>
      </c>
      <c r="I2745" s="62">
        <v>1755.943</v>
      </c>
      <c r="J2745" s="62">
        <v>1819.9023596899226</v>
      </c>
      <c r="K2745" s="62">
        <v>1755.943</v>
      </c>
      <c r="L2745" s="62">
        <v>75648.17288215633</v>
      </c>
      <c r="M2745" s="63">
        <v>3940.7044118247227</v>
      </c>
      <c r="N2745" s="64">
        <f>GP_need_index[[#This Row],[Normalised weighted population]]/GP_need_index[[#This Row],[Registered population]]</f>
        <v>0.69548831249715926</v>
      </c>
    </row>
    <row r="2746" spans="1:14" x14ac:dyDescent="0.2">
      <c r="A2746" s="46" t="s">
        <v>13248</v>
      </c>
      <c r="B2746" s="33" t="s">
        <v>5987</v>
      </c>
      <c r="C2746" s="1" t="s">
        <v>7938</v>
      </c>
      <c r="D2746" s="1" t="s">
        <v>6848</v>
      </c>
      <c r="E2746" s="1" t="s">
        <v>6851</v>
      </c>
      <c r="F2746" s="62">
        <v>1822.9166666666665</v>
      </c>
      <c r="G2746" s="62"/>
      <c r="H2746" s="62"/>
      <c r="I2746" s="62">
        <v>1846.3440000000001</v>
      </c>
      <c r="J2746" s="62">
        <v>1948.0560171086399</v>
      </c>
      <c r="K2746" s="62">
        <v>1846.3440000000001</v>
      </c>
      <c r="L2746" s="62"/>
      <c r="M2746" s="63"/>
      <c r="N2746" s="68">
        <f>GP_need_index[[#This Row],[Normalised weighted population]]/GP_need_index[[#This Row],[Registered population]]</f>
        <v>0</v>
      </c>
    </row>
    <row r="2747" spans="1:14" hidden="1" x14ac:dyDescent="0.2">
      <c r="A2747" s="46" t="s">
        <v>13249</v>
      </c>
      <c r="B2747" s="33" t="s">
        <v>5987</v>
      </c>
      <c r="C2747" s="1" t="s">
        <v>7938</v>
      </c>
      <c r="D2747" s="1" t="s">
        <v>6848</v>
      </c>
      <c r="E2747" s="1" t="s">
        <v>6851</v>
      </c>
      <c r="F2747" s="62">
        <v>1828.530569235053</v>
      </c>
      <c r="G2747" s="62"/>
      <c r="H2747" s="62"/>
      <c r="I2747" s="62">
        <v>1846.3440000000001</v>
      </c>
      <c r="J2747" s="62">
        <v>1948.0560171086399</v>
      </c>
      <c r="K2747" s="62">
        <v>1846.3440000000001</v>
      </c>
      <c r="L2747" s="62"/>
      <c r="M2747" s="63"/>
      <c r="N2747" s="64">
        <f>GP_need_index[[#This Row],[Normalised weighted population]]/GP_need_index[[#This Row],[Registered population]]</f>
        <v>0</v>
      </c>
    </row>
    <row r="2748" spans="1:14" hidden="1" x14ac:dyDescent="0.2">
      <c r="A2748" s="46" t="s">
        <v>13250</v>
      </c>
      <c r="B2748" s="33" t="s">
        <v>5987</v>
      </c>
      <c r="C2748" s="1" t="s">
        <v>7938</v>
      </c>
      <c r="D2748" s="1" t="s">
        <v>6848</v>
      </c>
      <c r="E2748" s="1" t="s">
        <v>6851</v>
      </c>
      <c r="F2748" s="62">
        <v>1833.5955498520098</v>
      </c>
      <c r="G2748" s="62"/>
      <c r="H2748" s="62"/>
      <c r="I2748" s="62">
        <v>1846.3440000000001</v>
      </c>
      <c r="J2748" s="62">
        <v>1948.0560171086399</v>
      </c>
      <c r="K2748" s="62">
        <v>1846.3440000000001</v>
      </c>
      <c r="L2748" s="62"/>
      <c r="M2748" s="63"/>
      <c r="N2748" s="64">
        <f>GP_need_index[[#This Row],[Normalised weighted population]]/GP_need_index[[#This Row],[Registered population]]</f>
        <v>0</v>
      </c>
    </row>
    <row r="2749" spans="1:14" x14ac:dyDescent="0.2">
      <c r="A2749" s="46" t="s">
        <v>13248</v>
      </c>
      <c r="B2749" s="33" t="s">
        <v>5934</v>
      </c>
      <c r="C2749" s="1" t="s">
        <v>7939</v>
      </c>
      <c r="D2749" s="1" t="s">
        <v>6848</v>
      </c>
      <c r="E2749" s="1" t="s">
        <v>6849</v>
      </c>
      <c r="F2749" s="62">
        <v>8800.1666666666679</v>
      </c>
      <c r="G2749" s="62">
        <v>75.932284749314363</v>
      </c>
      <c r="H2749" s="62">
        <v>76.016484819370902</v>
      </c>
      <c r="I2749" s="62">
        <v>1876.0440000000001</v>
      </c>
      <c r="J2749" s="62">
        <v>1819.9023596899226</v>
      </c>
      <c r="K2749" s="62">
        <v>1876.0440000000001</v>
      </c>
      <c r="L2749" s="62">
        <v>142610.27024647186</v>
      </c>
      <c r="M2749" s="63">
        <v>7367.3540724871327</v>
      </c>
      <c r="N2749" s="68">
        <f>GP_need_index[[#This Row],[Normalised weighted population]]/GP_need_index[[#This Row],[Registered population]]</f>
        <v>0.83718347067144161</v>
      </c>
    </row>
    <row r="2750" spans="1:14" hidden="1" x14ac:dyDescent="0.2">
      <c r="A2750" s="46" t="s">
        <v>13249</v>
      </c>
      <c r="B2750" s="33" t="s">
        <v>5934</v>
      </c>
      <c r="C2750" s="1" t="s">
        <v>7939</v>
      </c>
      <c r="D2750" s="1" t="s">
        <v>6848</v>
      </c>
      <c r="E2750" s="1" t="s">
        <v>6849</v>
      </c>
      <c r="F2750" s="62">
        <v>8828.3598743414404</v>
      </c>
      <c r="G2750" s="62">
        <v>75.932284749314363</v>
      </c>
      <c r="H2750" s="62">
        <v>76.016484819370902</v>
      </c>
      <c r="I2750" s="62">
        <v>1876.0440000000001</v>
      </c>
      <c r="J2750" s="62">
        <v>1819.9023596899226</v>
      </c>
      <c r="K2750" s="62">
        <v>1876.0440000000001</v>
      </c>
      <c r="L2750" s="62">
        <v>142610.27024647186</v>
      </c>
      <c r="M2750" s="63">
        <v>7398.9189312811523</v>
      </c>
      <c r="N2750" s="64">
        <f>GP_need_index[[#This Row],[Normalised weighted population]]/GP_need_index[[#This Row],[Registered population]]</f>
        <v>0.83808533369660365</v>
      </c>
    </row>
    <row r="2751" spans="1:14" hidden="1" x14ac:dyDescent="0.2">
      <c r="A2751" s="46" t="s">
        <v>13250</v>
      </c>
      <c r="B2751" s="33" t="s">
        <v>5934</v>
      </c>
      <c r="C2751" s="1" t="s">
        <v>7939</v>
      </c>
      <c r="D2751" s="1" t="s">
        <v>6848</v>
      </c>
      <c r="E2751" s="1" t="s">
        <v>6849</v>
      </c>
      <c r="F2751" s="62">
        <v>8855.7666301346653</v>
      </c>
      <c r="G2751" s="62">
        <v>75.932284749314363</v>
      </c>
      <c r="H2751" s="62">
        <v>76.016484819370902</v>
      </c>
      <c r="I2751" s="62">
        <v>1876.0440000000001</v>
      </c>
      <c r="J2751" s="62">
        <v>1819.9023596899226</v>
      </c>
      <c r="K2751" s="62">
        <v>1876.0440000000001</v>
      </c>
      <c r="L2751" s="62">
        <v>142610.27024647186</v>
      </c>
      <c r="M2751" s="63">
        <v>7428.9292090007239</v>
      </c>
      <c r="N2751" s="64">
        <f>GP_need_index[[#This Row],[Normalised weighted population]]/GP_need_index[[#This Row],[Registered population]]</f>
        <v>0.83888041761639731</v>
      </c>
    </row>
    <row r="2752" spans="1:14" x14ac:dyDescent="0.2">
      <c r="A2752" s="46" t="s">
        <v>13248</v>
      </c>
      <c r="B2752" s="33" t="s">
        <v>6015</v>
      </c>
      <c r="C2752" s="1" t="s">
        <v>7940</v>
      </c>
      <c r="D2752" s="1" t="s">
        <v>6848</v>
      </c>
      <c r="E2752" s="1" t="s">
        <v>6850</v>
      </c>
      <c r="F2752" s="62">
        <v>5758.0833333333339</v>
      </c>
      <c r="G2752" s="62">
        <v>32.599056106708133</v>
      </c>
      <c r="H2752" s="62">
        <v>32.904400057936236</v>
      </c>
      <c r="I2752" s="62">
        <v>2003.4749999999999</v>
      </c>
      <c r="J2752" s="62">
        <v>1990.2065007132667</v>
      </c>
      <c r="K2752" s="62">
        <v>2003.4749999999999</v>
      </c>
      <c r="L2752" s="62">
        <v>65923.142906073801</v>
      </c>
      <c r="M2752" s="63">
        <v>3405.639260908908</v>
      </c>
      <c r="N2752" s="68">
        <f>GP_need_index[[#This Row],[Normalised weighted population]]/GP_need_index[[#This Row],[Registered population]]</f>
        <v>0.5914536250619693</v>
      </c>
    </row>
    <row r="2753" spans="1:14" hidden="1" x14ac:dyDescent="0.2">
      <c r="A2753" s="46" t="s">
        <v>13249</v>
      </c>
      <c r="B2753" s="33" t="s">
        <v>6015</v>
      </c>
      <c r="C2753" s="1" t="s">
        <v>7940</v>
      </c>
      <c r="D2753" s="1" t="s">
        <v>6848</v>
      </c>
      <c r="E2753" s="1" t="s">
        <v>6850</v>
      </c>
      <c r="F2753" s="62">
        <v>5794.7218309095861</v>
      </c>
      <c r="G2753" s="62">
        <v>32.599056106708133</v>
      </c>
      <c r="H2753" s="62">
        <v>32.904400057936236</v>
      </c>
      <c r="I2753" s="62">
        <v>2003.4749999999999</v>
      </c>
      <c r="J2753" s="62">
        <v>1990.2065007132667</v>
      </c>
      <c r="K2753" s="62">
        <v>2003.4749999999999</v>
      </c>
      <c r="L2753" s="62">
        <v>65923.142906073801</v>
      </c>
      <c r="M2753" s="63">
        <v>3420.2304589586129</v>
      </c>
      <c r="N2753" s="64">
        <f>GP_need_index[[#This Row],[Normalised weighted population]]/GP_need_index[[#This Row],[Registered population]]</f>
        <v>0.59023203507626287</v>
      </c>
    </row>
    <row r="2754" spans="1:14" hidden="1" x14ac:dyDescent="0.2">
      <c r="A2754" s="46" t="s">
        <v>13250</v>
      </c>
      <c r="B2754" s="33" t="s">
        <v>6015</v>
      </c>
      <c r="C2754" s="1" t="s">
        <v>7940</v>
      </c>
      <c r="D2754" s="1" t="s">
        <v>6848</v>
      </c>
      <c r="E2754" s="1" t="s">
        <v>6850</v>
      </c>
      <c r="F2754" s="62">
        <v>5831.2611170056534</v>
      </c>
      <c r="G2754" s="62">
        <v>32.599056106708133</v>
      </c>
      <c r="H2754" s="62">
        <v>32.904400057936236</v>
      </c>
      <c r="I2754" s="62">
        <v>2003.4749999999999</v>
      </c>
      <c r="J2754" s="62">
        <v>1990.2065007132667</v>
      </c>
      <c r="K2754" s="62">
        <v>2003.4749999999999</v>
      </c>
      <c r="L2754" s="62">
        <v>65923.142906073801</v>
      </c>
      <c r="M2754" s="63">
        <v>3434.1030350594719</v>
      </c>
      <c r="N2754" s="64">
        <f>GP_need_index[[#This Row],[Normalised weighted population]]/GP_need_index[[#This Row],[Registered population]]</f>
        <v>0.58891258102722044</v>
      </c>
    </row>
    <row r="2755" spans="1:14" x14ac:dyDescent="0.2">
      <c r="A2755" s="46" t="s">
        <v>13248</v>
      </c>
      <c r="B2755" s="33" t="s">
        <v>5953</v>
      </c>
      <c r="C2755" s="1" t="s">
        <v>7941</v>
      </c>
      <c r="D2755" s="1" t="s">
        <v>6848</v>
      </c>
      <c r="E2755" s="1" t="s">
        <v>6855</v>
      </c>
      <c r="F2755" s="62">
        <v>7796.2500000000009</v>
      </c>
      <c r="G2755" s="62">
        <v>45.233146565359895</v>
      </c>
      <c r="H2755" s="62">
        <v>45.22430753398843</v>
      </c>
      <c r="I2755" s="62">
        <v>1997.981</v>
      </c>
      <c r="J2755" s="62">
        <v>1909.8519213217937</v>
      </c>
      <c r="K2755" s="62">
        <v>1997.981</v>
      </c>
      <c r="L2755" s="62">
        <v>90357.307191065731</v>
      </c>
      <c r="M2755" s="63">
        <v>4667.926608389118</v>
      </c>
      <c r="N2755" s="68">
        <f>GP_need_index[[#This Row],[Normalised weighted population]]/GP_need_index[[#This Row],[Registered population]]</f>
        <v>0.59873998504269588</v>
      </c>
    </row>
    <row r="2756" spans="1:14" hidden="1" x14ac:dyDescent="0.2">
      <c r="A2756" s="46" t="s">
        <v>13249</v>
      </c>
      <c r="B2756" s="33" t="s">
        <v>5953</v>
      </c>
      <c r="C2756" s="1" t="s">
        <v>7941</v>
      </c>
      <c r="D2756" s="1" t="s">
        <v>6848</v>
      </c>
      <c r="E2756" s="1" t="s">
        <v>6855</v>
      </c>
      <c r="F2756" s="62">
        <v>7862.7901609181417</v>
      </c>
      <c r="G2756" s="62">
        <v>45.233146565359895</v>
      </c>
      <c r="H2756" s="62">
        <v>45.22430753398843</v>
      </c>
      <c r="I2756" s="62">
        <v>1997.981</v>
      </c>
      <c r="J2756" s="62">
        <v>1909.8519213217937</v>
      </c>
      <c r="K2756" s="62">
        <v>1997.981</v>
      </c>
      <c r="L2756" s="62">
        <v>90357.307191065731</v>
      </c>
      <c r="M2756" s="63">
        <v>4687.9259789643556</v>
      </c>
      <c r="N2756" s="64">
        <f>GP_need_index[[#This Row],[Normalised weighted population]]/GP_need_index[[#This Row],[Registered population]]</f>
        <v>0.59621659525719106</v>
      </c>
    </row>
    <row r="2757" spans="1:14" hidden="1" x14ac:dyDescent="0.2">
      <c r="A2757" s="46" t="s">
        <v>13250</v>
      </c>
      <c r="B2757" s="33" t="s">
        <v>5953</v>
      </c>
      <c r="C2757" s="1" t="s">
        <v>7941</v>
      </c>
      <c r="D2757" s="1" t="s">
        <v>6848</v>
      </c>
      <c r="E2757" s="1" t="s">
        <v>6855</v>
      </c>
      <c r="F2757" s="62">
        <v>7926.6274918295476</v>
      </c>
      <c r="G2757" s="62">
        <v>45.233146565359895</v>
      </c>
      <c r="H2757" s="62">
        <v>45.22430753398843</v>
      </c>
      <c r="I2757" s="62">
        <v>1997.981</v>
      </c>
      <c r="J2757" s="62">
        <v>1909.8519213217937</v>
      </c>
      <c r="K2757" s="62">
        <v>1997.981</v>
      </c>
      <c r="L2757" s="62">
        <v>90357.307191065731</v>
      </c>
      <c r="M2757" s="63">
        <v>4706.9403730757331</v>
      </c>
      <c r="N2757" s="64">
        <f>GP_need_index[[#This Row],[Normalised weighted population]]/GP_need_index[[#This Row],[Registered population]]</f>
        <v>0.59381374713615087</v>
      </c>
    </row>
    <row r="2758" spans="1:14" x14ac:dyDescent="0.2">
      <c r="A2758" s="46" t="s">
        <v>13248</v>
      </c>
      <c r="B2758" s="33" t="s">
        <v>5932</v>
      </c>
      <c r="C2758" s="1" t="s">
        <v>7942</v>
      </c>
      <c r="D2758" s="1" t="s">
        <v>6848</v>
      </c>
      <c r="E2758" s="1" t="s">
        <v>6849</v>
      </c>
      <c r="F2758" s="62">
        <v>4891.4166666666679</v>
      </c>
      <c r="G2758" s="62">
        <v>46.207450718459611</v>
      </c>
      <c r="H2758" s="62">
        <v>45.707881849331429</v>
      </c>
      <c r="I2758" s="62">
        <v>1820.45</v>
      </c>
      <c r="J2758" s="62">
        <v>1819.9023596899226</v>
      </c>
      <c r="K2758" s="62">
        <v>1820.45</v>
      </c>
      <c r="L2758" s="62">
        <v>83208.9135126154</v>
      </c>
      <c r="M2758" s="63">
        <v>4298.6352019030892</v>
      </c>
      <c r="N2758" s="68">
        <f>GP_need_index[[#This Row],[Normalised weighted population]]/GP_need_index[[#This Row],[Registered population]]</f>
        <v>0.87881190559716948</v>
      </c>
    </row>
    <row r="2759" spans="1:14" hidden="1" x14ac:dyDescent="0.2">
      <c r="A2759" s="46" t="s">
        <v>13249</v>
      </c>
      <c r="B2759" s="33" t="s">
        <v>5932</v>
      </c>
      <c r="C2759" s="1" t="s">
        <v>7942</v>
      </c>
      <c r="D2759" s="1" t="s">
        <v>6848</v>
      </c>
      <c r="E2759" s="1" t="s">
        <v>6849</v>
      </c>
      <c r="F2759" s="62">
        <v>4900.3726949362426</v>
      </c>
      <c r="G2759" s="62">
        <v>46.207450718459611</v>
      </c>
      <c r="H2759" s="62">
        <v>45.707881849331429</v>
      </c>
      <c r="I2759" s="62">
        <v>1820.45</v>
      </c>
      <c r="J2759" s="62">
        <v>1819.9023596899226</v>
      </c>
      <c r="K2759" s="62">
        <v>1820.45</v>
      </c>
      <c r="L2759" s="62">
        <v>83208.9135126154</v>
      </c>
      <c r="M2759" s="63">
        <v>4317.052372005146</v>
      </c>
      <c r="N2759" s="64">
        <f>GP_need_index[[#This Row],[Normalised weighted population]]/GP_need_index[[#This Row],[Registered population]]</f>
        <v>0.8809640900305673</v>
      </c>
    </row>
    <row r="2760" spans="1:14" hidden="1" x14ac:dyDescent="0.2">
      <c r="A2760" s="46" t="s">
        <v>13250</v>
      </c>
      <c r="B2760" s="33" t="s">
        <v>5932</v>
      </c>
      <c r="C2760" s="1" t="s">
        <v>7942</v>
      </c>
      <c r="D2760" s="1" t="s">
        <v>6848</v>
      </c>
      <c r="E2760" s="1" t="s">
        <v>6849</v>
      </c>
      <c r="F2760" s="62">
        <v>4910.5852584452296</v>
      </c>
      <c r="G2760" s="62">
        <v>46.207450718459611</v>
      </c>
      <c r="H2760" s="62">
        <v>45.707881849331429</v>
      </c>
      <c r="I2760" s="62">
        <v>1820.45</v>
      </c>
      <c r="J2760" s="62">
        <v>1819.9023596899226</v>
      </c>
      <c r="K2760" s="62">
        <v>1820.45</v>
      </c>
      <c r="L2760" s="62">
        <v>83208.9135126154</v>
      </c>
      <c r="M2760" s="63">
        <v>4334.5624896070658</v>
      </c>
      <c r="N2760" s="64">
        <f>GP_need_index[[#This Row],[Normalised weighted population]]/GP_need_index[[#This Row],[Registered population]]</f>
        <v>0.8826977359068312</v>
      </c>
    </row>
    <row r="2761" spans="1:14" x14ac:dyDescent="0.2">
      <c r="A2761" s="46" t="s">
        <v>13248</v>
      </c>
      <c r="B2761" s="33" t="s">
        <v>6021</v>
      </c>
      <c r="C2761" s="1" t="s">
        <v>7943</v>
      </c>
      <c r="D2761" s="1" t="s">
        <v>6848</v>
      </c>
      <c r="E2761" s="1" t="s">
        <v>6854</v>
      </c>
      <c r="F2761" s="62">
        <v>5514.2499999999991</v>
      </c>
      <c r="G2761" s="62">
        <v>54.288459785761141</v>
      </c>
      <c r="H2761" s="62">
        <v>52.561782181115312</v>
      </c>
      <c r="I2761" s="62">
        <v>2099.9989999999998</v>
      </c>
      <c r="J2761" s="62">
        <v>1981.3656194111231</v>
      </c>
      <c r="K2761" s="62">
        <v>2099.9989999999998</v>
      </c>
      <c r="L2761" s="62">
        <v>110379.69001855997</v>
      </c>
      <c r="M2761" s="63">
        <v>5702.2979998049868</v>
      </c>
      <c r="N2761" s="68">
        <f>GP_need_index[[#This Row],[Normalised weighted population]]/GP_need_index[[#This Row],[Registered population]]</f>
        <v>1.0341021897456568</v>
      </c>
    </row>
    <row r="2762" spans="1:14" hidden="1" x14ac:dyDescent="0.2">
      <c r="A2762" s="46" t="s">
        <v>13249</v>
      </c>
      <c r="B2762" s="33" t="s">
        <v>6021</v>
      </c>
      <c r="C2762" s="1" t="s">
        <v>7943</v>
      </c>
      <c r="D2762" s="1" t="s">
        <v>6848</v>
      </c>
      <c r="E2762" s="1" t="s">
        <v>6854</v>
      </c>
      <c r="F2762" s="62">
        <v>5558.9283488307783</v>
      </c>
      <c r="G2762" s="62">
        <v>54.288459785761141</v>
      </c>
      <c r="H2762" s="62">
        <v>52.561782181115312</v>
      </c>
      <c r="I2762" s="62">
        <v>2099.9989999999998</v>
      </c>
      <c r="J2762" s="62">
        <v>1981.3656194111231</v>
      </c>
      <c r="K2762" s="62">
        <v>2099.9989999999998</v>
      </c>
      <c r="L2762" s="62">
        <v>110379.69001855997</v>
      </c>
      <c r="M2762" s="63">
        <v>5726.7290546171116</v>
      </c>
      <c r="N2762" s="64">
        <f>GP_need_index[[#This Row],[Normalised weighted population]]/GP_need_index[[#This Row],[Registered population]]</f>
        <v>1.0301858011574527</v>
      </c>
    </row>
    <row r="2763" spans="1:14" hidden="1" x14ac:dyDescent="0.2">
      <c r="A2763" s="46" t="s">
        <v>13250</v>
      </c>
      <c r="B2763" s="33" t="s">
        <v>6021</v>
      </c>
      <c r="C2763" s="1" t="s">
        <v>7943</v>
      </c>
      <c r="D2763" s="1" t="s">
        <v>6848</v>
      </c>
      <c r="E2763" s="1" t="s">
        <v>6854</v>
      </c>
      <c r="F2763" s="62">
        <v>5601.5161836980405</v>
      </c>
      <c r="G2763" s="62">
        <v>54.288459785761141</v>
      </c>
      <c r="H2763" s="62">
        <v>52.561782181115312</v>
      </c>
      <c r="I2763" s="62">
        <v>2099.9989999999998</v>
      </c>
      <c r="J2763" s="62">
        <v>1981.3656194111231</v>
      </c>
      <c r="K2763" s="62">
        <v>2099.9989999999998</v>
      </c>
      <c r="L2763" s="62">
        <v>110379.69001855997</v>
      </c>
      <c r="M2763" s="63">
        <v>5749.9568708629695</v>
      </c>
      <c r="N2763" s="64">
        <f>GP_need_index[[#This Row],[Normalised weighted population]]/GP_need_index[[#This Row],[Registered population]]</f>
        <v>1.0265000907427408</v>
      </c>
    </row>
    <row r="2764" spans="1:14" x14ac:dyDescent="0.2">
      <c r="A2764" s="46" t="s">
        <v>13248</v>
      </c>
      <c r="B2764" s="33" t="s">
        <v>5930</v>
      </c>
      <c r="C2764" s="1" t="s">
        <v>7944</v>
      </c>
      <c r="D2764" s="1" t="s">
        <v>6848</v>
      </c>
      <c r="E2764" s="1" t="s">
        <v>6851</v>
      </c>
      <c r="F2764" s="62">
        <v>6276.083333333333</v>
      </c>
      <c r="G2764" s="62">
        <v>61.788074767276932</v>
      </c>
      <c r="H2764" s="62">
        <v>58.520999709917156</v>
      </c>
      <c r="I2764" s="62">
        <v>1927.1949999999999</v>
      </c>
      <c r="J2764" s="62">
        <v>1948.0560171086399</v>
      </c>
      <c r="K2764" s="62">
        <v>1927.1949999999999</v>
      </c>
      <c r="L2764" s="62">
        <v>112781.37803595379</v>
      </c>
      <c r="M2764" s="63">
        <v>5826.3710133769364</v>
      </c>
      <c r="N2764" s="68">
        <f>GP_need_index[[#This Row],[Normalised weighted population]]/GP_need_index[[#This Row],[Registered population]]</f>
        <v>0.9283450687201843</v>
      </c>
    </row>
    <row r="2765" spans="1:14" hidden="1" x14ac:dyDescent="0.2">
      <c r="A2765" s="46" t="s">
        <v>13249</v>
      </c>
      <c r="B2765" s="33" t="s">
        <v>5930</v>
      </c>
      <c r="C2765" s="1" t="s">
        <v>7944</v>
      </c>
      <c r="D2765" s="1" t="s">
        <v>6848</v>
      </c>
      <c r="E2765" s="1" t="s">
        <v>6851</v>
      </c>
      <c r="F2765" s="62">
        <v>6293.271521964607</v>
      </c>
      <c r="G2765" s="62">
        <v>61.788074767276932</v>
      </c>
      <c r="H2765" s="62">
        <v>58.520999709917156</v>
      </c>
      <c r="I2765" s="62">
        <v>1927.1949999999999</v>
      </c>
      <c r="J2765" s="62">
        <v>1948.0560171086399</v>
      </c>
      <c r="K2765" s="62">
        <v>1927.1949999999999</v>
      </c>
      <c r="L2765" s="62">
        <v>112781.37803595379</v>
      </c>
      <c r="M2765" s="63">
        <v>5851.3336494209416</v>
      </c>
      <c r="N2765" s="64">
        <f>GP_need_index[[#This Row],[Normalised weighted population]]/GP_need_index[[#This Row],[Registered population]]</f>
        <v>0.9297761313807571</v>
      </c>
    </row>
    <row r="2766" spans="1:14" hidden="1" x14ac:dyDescent="0.2">
      <c r="A2766" s="46" t="s">
        <v>13250</v>
      </c>
      <c r="B2766" s="33" t="s">
        <v>5930</v>
      </c>
      <c r="C2766" s="1" t="s">
        <v>7944</v>
      </c>
      <c r="D2766" s="1" t="s">
        <v>6848</v>
      </c>
      <c r="E2766" s="1" t="s">
        <v>6851</v>
      </c>
      <c r="F2766" s="62">
        <v>6309.1626593126857</v>
      </c>
      <c r="G2766" s="62">
        <v>61.788074767276932</v>
      </c>
      <c r="H2766" s="62">
        <v>58.520999709917156</v>
      </c>
      <c r="I2766" s="62">
        <v>1927.1949999999999</v>
      </c>
      <c r="J2766" s="62">
        <v>1948.0560171086399</v>
      </c>
      <c r="K2766" s="62">
        <v>1927.1949999999999</v>
      </c>
      <c r="L2766" s="62">
        <v>112781.37803595379</v>
      </c>
      <c r="M2766" s="63">
        <v>5875.0668663246424</v>
      </c>
      <c r="N2766" s="64">
        <f>GP_need_index[[#This Row],[Normalised weighted population]]/GP_need_index[[#This Row],[Registered population]]</f>
        <v>0.9311959737878539</v>
      </c>
    </row>
    <row r="2767" spans="1:14" x14ac:dyDescent="0.2">
      <c r="A2767" s="46" t="s">
        <v>13248</v>
      </c>
      <c r="B2767" s="33" t="s">
        <v>5951</v>
      </c>
      <c r="C2767" s="1" t="s">
        <v>7945</v>
      </c>
      <c r="D2767" s="1" t="s">
        <v>6848</v>
      </c>
      <c r="E2767" s="1" t="s">
        <v>6855</v>
      </c>
      <c r="F2767" s="62">
        <v>7801.0833333333339</v>
      </c>
      <c r="G2767" s="62">
        <v>66.567828458444723</v>
      </c>
      <c r="H2767" s="62">
        <v>64.061784348060556</v>
      </c>
      <c r="I2767" s="62">
        <v>1946.4159999999999</v>
      </c>
      <c r="J2767" s="62">
        <v>1909.8519213217937</v>
      </c>
      <c r="K2767" s="62">
        <v>1946.4159999999999</v>
      </c>
      <c r="L2767" s="62">
        <v>124690.88204361463</v>
      </c>
      <c r="M2767" s="63">
        <v>6441.624968793325</v>
      </c>
      <c r="N2767" s="68">
        <f>GP_need_index[[#This Row],[Normalised weighted population]]/GP_need_index[[#This Row],[Registered population]]</f>
        <v>0.82573466960272501</v>
      </c>
    </row>
    <row r="2768" spans="1:14" hidden="1" x14ac:dyDescent="0.2">
      <c r="A2768" s="46" t="s">
        <v>13249</v>
      </c>
      <c r="B2768" s="33" t="s">
        <v>5951</v>
      </c>
      <c r="C2768" s="1" t="s">
        <v>7945</v>
      </c>
      <c r="D2768" s="1" t="s">
        <v>6848</v>
      </c>
      <c r="E2768" s="1" t="s">
        <v>6855</v>
      </c>
      <c r="F2768" s="62">
        <v>7847.7988829847882</v>
      </c>
      <c r="G2768" s="62">
        <v>66.567828458444723</v>
      </c>
      <c r="H2768" s="62">
        <v>64.061784348060556</v>
      </c>
      <c r="I2768" s="62">
        <v>1946.4159999999999</v>
      </c>
      <c r="J2768" s="62">
        <v>1909.8519213217937</v>
      </c>
      <c r="K2768" s="62">
        <v>1946.4159999999999</v>
      </c>
      <c r="L2768" s="62">
        <v>124690.88204361463</v>
      </c>
      <c r="M2768" s="63">
        <v>6469.2236128307159</v>
      </c>
      <c r="N2768" s="64">
        <f>GP_need_index[[#This Row],[Normalised weighted population]]/GP_need_index[[#This Row],[Registered population]]</f>
        <v>0.82433606024957762</v>
      </c>
    </row>
    <row r="2769" spans="1:14" hidden="1" x14ac:dyDescent="0.2">
      <c r="A2769" s="46" t="s">
        <v>13250</v>
      </c>
      <c r="B2769" s="33" t="s">
        <v>5951</v>
      </c>
      <c r="C2769" s="1" t="s">
        <v>7945</v>
      </c>
      <c r="D2769" s="1" t="s">
        <v>6848</v>
      </c>
      <c r="E2769" s="1" t="s">
        <v>6855</v>
      </c>
      <c r="F2769" s="62">
        <v>7890.9155147237416</v>
      </c>
      <c r="G2769" s="62">
        <v>66.567828458444723</v>
      </c>
      <c r="H2769" s="62">
        <v>64.061784348060556</v>
      </c>
      <c r="I2769" s="62">
        <v>1946.4159999999999</v>
      </c>
      <c r="J2769" s="62">
        <v>1909.8519213217937</v>
      </c>
      <c r="K2769" s="62">
        <v>1946.4159999999999</v>
      </c>
      <c r="L2769" s="62">
        <v>124690.88204361463</v>
      </c>
      <c r="M2769" s="63">
        <v>6495.4630133504679</v>
      </c>
      <c r="N2769" s="64">
        <f>GP_need_index[[#This Row],[Normalised weighted population]]/GP_need_index[[#This Row],[Registered population]]</f>
        <v>0.823157085034115</v>
      </c>
    </row>
    <row r="2770" spans="1:14" x14ac:dyDescent="0.2">
      <c r="A2770" s="46" t="s">
        <v>13248</v>
      </c>
      <c r="B2770" s="33" t="s">
        <v>5954</v>
      </c>
      <c r="C2770" s="1" t="s">
        <v>7946</v>
      </c>
      <c r="D2770" s="1" t="s">
        <v>6848</v>
      </c>
      <c r="E2770" s="1" t="s">
        <v>6852</v>
      </c>
      <c r="F2770" s="62">
        <v>8313.75</v>
      </c>
      <c r="G2770" s="62">
        <v>62.202822731832633</v>
      </c>
      <c r="H2770" s="62">
        <v>61.323452158653012</v>
      </c>
      <c r="I2770" s="62">
        <v>1867.2929999999999</v>
      </c>
      <c r="J2770" s="62">
        <v>1851.2577673469391</v>
      </c>
      <c r="K2770" s="62">
        <v>1867.2929999999999</v>
      </c>
      <c r="L2770" s="62">
        <v>114508.85295168766</v>
      </c>
      <c r="M2770" s="63">
        <v>5915.6136698388827</v>
      </c>
      <c r="N2770" s="68">
        <f>GP_need_index[[#This Row],[Normalised weighted population]]/GP_need_index[[#This Row],[Registered population]]</f>
        <v>0.71154577294709165</v>
      </c>
    </row>
    <row r="2771" spans="1:14" hidden="1" x14ac:dyDescent="0.2">
      <c r="A2771" s="46" t="s">
        <v>13249</v>
      </c>
      <c r="B2771" s="33" t="s">
        <v>5954</v>
      </c>
      <c r="C2771" s="1" t="s">
        <v>7946</v>
      </c>
      <c r="D2771" s="1" t="s">
        <v>6848</v>
      </c>
      <c r="E2771" s="1" t="s">
        <v>6852</v>
      </c>
      <c r="F2771" s="62">
        <v>8323.6942557234324</v>
      </c>
      <c r="G2771" s="62">
        <v>62.202822731832633</v>
      </c>
      <c r="H2771" s="62">
        <v>61.323452158653012</v>
      </c>
      <c r="I2771" s="62">
        <v>1867.2929999999999</v>
      </c>
      <c r="J2771" s="62">
        <v>1851.2577673469391</v>
      </c>
      <c r="K2771" s="62">
        <v>1867.2929999999999</v>
      </c>
      <c r="L2771" s="62">
        <v>114508.85295168766</v>
      </c>
      <c r="M2771" s="63">
        <v>5940.9586591432189</v>
      </c>
      <c r="N2771" s="64">
        <f>GP_need_index[[#This Row],[Normalised weighted population]]/GP_need_index[[#This Row],[Registered population]]</f>
        <v>0.71374061523922183</v>
      </c>
    </row>
    <row r="2772" spans="1:14" hidden="1" x14ac:dyDescent="0.2">
      <c r="A2772" s="46" t="s">
        <v>13250</v>
      </c>
      <c r="B2772" s="33" t="s">
        <v>5954</v>
      </c>
      <c r="C2772" s="1" t="s">
        <v>7946</v>
      </c>
      <c r="D2772" s="1" t="s">
        <v>6848</v>
      </c>
      <c r="E2772" s="1" t="s">
        <v>6852</v>
      </c>
      <c r="F2772" s="62">
        <v>8333.1032749804181</v>
      </c>
      <c r="G2772" s="62">
        <v>62.202822731832633</v>
      </c>
      <c r="H2772" s="62">
        <v>61.323452158653012</v>
      </c>
      <c r="I2772" s="62">
        <v>1867.2929999999999</v>
      </c>
      <c r="J2772" s="62">
        <v>1851.2577673469391</v>
      </c>
      <c r="K2772" s="62">
        <v>1867.2929999999999</v>
      </c>
      <c r="L2772" s="62">
        <v>114508.85295168766</v>
      </c>
      <c r="M2772" s="63">
        <v>5965.0553982664987</v>
      </c>
      <c r="N2772" s="64">
        <f>GP_need_index[[#This Row],[Normalised weighted population]]/GP_need_index[[#This Row],[Registered population]]</f>
        <v>0.71582640961335209</v>
      </c>
    </row>
    <row r="2773" spans="1:14" x14ac:dyDescent="0.2">
      <c r="A2773" s="46" t="s">
        <v>13248</v>
      </c>
      <c r="B2773" s="33" t="s">
        <v>836</v>
      </c>
      <c r="C2773" s="1" t="s">
        <v>7947</v>
      </c>
      <c r="D2773" s="1" t="s">
        <v>6848</v>
      </c>
      <c r="E2773" s="1" t="s">
        <v>6850</v>
      </c>
      <c r="F2773" s="62">
        <v>6570.6666666666661</v>
      </c>
      <c r="G2773" s="62">
        <v>62.857483267990951</v>
      </c>
      <c r="H2773" s="62">
        <v>61.411224500278685</v>
      </c>
      <c r="I2773" s="62">
        <v>1846.086</v>
      </c>
      <c r="J2773" s="62">
        <v>1990.2065007132667</v>
      </c>
      <c r="K2773" s="62">
        <v>1846.086</v>
      </c>
      <c r="L2773" s="62">
        <v>113370.40179282147</v>
      </c>
      <c r="M2773" s="63">
        <v>5856.8004247121144</v>
      </c>
      <c r="N2773" s="68">
        <f>GP_need_index[[#This Row],[Normalised weighted population]]/GP_need_index[[#This Row],[Registered population]]</f>
        <v>0.8913555841181181</v>
      </c>
    </row>
    <row r="2774" spans="1:14" hidden="1" x14ac:dyDescent="0.2">
      <c r="A2774" s="46" t="s">
        <v>13249</v>
      </c>
      <c r="B2774" s="33" t="s">
        <v>836</v>
      </c>
      <c r="C2774" s="1" t="s">
        <v>7947</v>
      </c>
      <c r="D2774" s="1" t="s">
        <v>6848</v>
      </c>
      <c r="E2774" s="1" t="s">
        <v>6850</v>
      </c>
      <c r="F2774" s="62">
        <v>6589.1688129887025</v>
      </c>
      <c r="G2774" s="62">
        <v>62.857483267990951</v>
      </c>
      <c r="H2774" s="62">
        <v>61.411224500278685</v>
      </c>
      <c r="I2774" s="62">
        <v>1846.086</v>
      </c>
      <c r="J2774" s="62">
        <v>1990.2065007132667</v>
      </c>
      <c r="K2774" s="62">
        <v>1846.086</v>
      </c>
      <c r="L2774" s="62">
        <v>113370.40179282147</v>
      </c>
      <c r="M2774" s="63">
        <v>5881.8934332158287</v>
      </c>
      <c r="N2774" s="64">
        <f>GP_need_index[[#This Row],[Normalised weighted population]]/GP_need_index[[#This Row],[Registered population]]</f>
        <v>0.89266091067834252</v>
      </c>
    </row>
    <row r="2775" spans="1:14" hidden="1" x14ac:dyDescent="0.2">
      <c r="A2775" s="46" t="s">
        <v>13250</v>
      </c>
      <c r="B2775" s="33" t="s">
        <v>836</v>
      </c>
      <c r="C2775" s="1" t="s">
        <v>7947</v>
      </c>
      <c r="D2775" s="1" t="s">
        <v>6848</v>
      </c>
      <c r="E2775" s="1" t="s">
        <v>6850</v>
      </c>
      <c r="F2775" s="62">
        <v>6606.3424192656748</v>
      </c>
      <c r="G2775" s="62">
        <v>62.857483267990951</v>
      </c>
      <c r="H2775" s="62">
        <v>61.411224500278685</v>
      </c>
      <c r="I2775" s="62">
        <v>1846.086</v>
      </c>
      <c r="J2775" s="62">
        <v>1990.2065007132667</v>
      </c>
      <c r="K2775" s="62">
        <v>1846.086</v>
      </c>
      <c r="L2775" s="62">
        <v>113370.40179282147</v>
      </c>
      <c r="M2775" s="63">
        <v>5905.7506016869484</v>
      </c>
      <c r="N2775" s="64">
        <f>GP_need_index[[#This Row],[Normalised weighted population]]/GP_need_index[[#This Row],[Registered population]]</f>
        <v>0.89395163418480506</v>
      </c>
    </row>
    <row r="2776" spans="1:14" x14ac:dyDescent="0.2">
      <c r="A2776" s="46" t="s">
        <v>13248</v>
      </c>
      <c r="B2776" s="33" t="s">
        <v>5993</v>
      </c>
      <c r="C2776" s="1" t="s">
        <v>7948</v>
      </c>
      <c r="D2776" s="1" t="s">
        <v>6848</v>
      </c>
      <c r="E2776" s="1" t="s">
        <v>6847</v>
      </c>
      <c r="F2776" s="62">
        <v>15570</v>
      </c>
      <c r="G2776" s="62">
        <v>127.33990365706646</v>
      </c>
      <c r="H2776" s="62">
        <v>129.13315187692979</v>
      </c>
      <c r="I2776" s="62">
        <v>1840.848</v>
      </c>
      <c r="J2776" s="62">
        <v>1842.4025747368421</v>
      </c>
      <c r="K2776" s="62">
        <v>1840.848</v>
      </c>
      <c r="L2776" s="62">
        <v>237714.50436634244</v>
      </c>
      <c r="M2776" s="63">
        <v>12280.510504649021</v>
      </c>
      <c r="N2776" s="68">
        <f>GP_need_index[[#This Row],[Normalised weighted population]]/GP_need_index[[#This Row],[Registered population]]</f>
        <v>0.7887289983718061</v>
      </c>
    </row>
    <row r="2777" spans="1:14" hidden="1" x14ac:dyDescent="0.2">
      <c r="A2777" s="46" t="s">
        <v>13249</v>
      </c>
      <c r="B2777" s="33" t="s">
        <v>5993</v>
      </c>
      <c r="C2777" s="1" t="s">
        <v>7948</v>
      </c>
      <c r="D2777" s="1" t="s">
        <v>6848</v>
      </c>
      <c r="E2777" s="1" t="s">
        <v>6847</v>
      </c>
      <c r="F2777" s="62">
        <v>15799.859881540529</v>
      </c>
      <c r="G2777" s="62">
        <v>127.33990365706646</v>
      </c>
      <c r="H2777" s="62">
        <v>129.13315187692979</v>
      </c>
      <c r="I2777" s="62">
        <v>1840.848</v>
      </c>
      <c r="J2777" s="62">
        <v>1842.4025747368421</v>
      </c>
      <c r="K2777" s="62">
        <v>1840.848</v>
      </c>
      <c r="L2777" s="62">
        <v>237714.50436634244</v>
      </c>
      <c r="M2777" s="63">
        <v>12333.125402234207</v>
      </c>
      <c r="N2777" s="64">
        <f>GP_need_index[[#This Row],[Normalised weighted population]]/GP_need_index[[#This Row],[Registered population]]</f>
        <v>0.78058447952714971</v>
      </c>
    </row>
    <row r="2778" spans="1:14" hidden="1" x14ac:dyDescent="0.2">
      <c r="A2778" s="46" t="s">
        <v>13250</v>
      </c>
      <c r="B2778" s="33" t="s">
        <v>5993</v>
      </c>
      <c r="C2778" s="1" t="s">
        <v>7948</v>
      </c>
      <c r="D2778" s="1" t="s">
        <v>6848</v>
      </c>
      <c r="E2778" s="1" t="s">
        <v>6847</v>
      </c>
      <c r="F2778" s="62">
        <v>16022.983243025703</v>
      </c>
      <c r="G2778" s="62">
        <v>127.33990365706646</v>
      </c>
      <c r="H2778" s="62">
        <v>129.13315187692979</v>
      </c>
      <c r="I2778" s="62">
        <v>1840.848</v>
      </c>
      <c r="J2778" s="62">
        <v>1842.4025747368421</v>
      </c>
      <c r="K2778" s="62">
        <v>1840.848</v>
      </c>
      <c r="L2778" s="62">
        <v>237714.50436634244</v>
      </c>
      <c r="M2778" s="63">
        <v>12383.148996479382</v>
      </c>
      <c r="N2778" s="64">
        <f>GP_need_index[[#This Row],[Normalised weighted population]]/GP_need_index[[#This Row],[Registered population]]</f>
        <v>0.77283666896858139</v>
      </c>
    </row>
    <row r="2779" spans="1:14" x14ac:dyDescent="0.2">
      <c r="A2779" s="46" t="s">
        <v>13248</v>
      </c>
      <c r="B2779" s="33" t="s">
        <v>6028</v>
      </c>
      <c r="C2779" s="1" t="s">
        <v>7949</v>
      </c>
      <c r="D2779" s="1" t="s">
        <v>6848</v>
      </c>
      <c r="E2779" s="1" t="s">
        <v>6847</v>
      </c>
      <c r="F2779" s="62">
        <v>11196.083333333334</v>
      </c>
      <c r="G2779" s="62">
        <v>109.21951763207718</v>
      </c>
      <c r="H2779" s="62">
        <v>107.47223024178663</v>
      </c>
      <c r="I2779" s="62">
        <v>1840.354</v>
      </c>
      <c r="J2779" s="62">
        <v>1842.4025747368421</v>
      </c>
      <c r="K2779" s="62">
        <v>1840.354</v>
      </c>
      <c r="L2779" s="62">
        <v>197786.94881439299</v>
      </c>
      <c r="M2779" s="63">
        <v>10217.822884103063</v>
      </c>
      <c r="N2779" s="68">
        <f>GP_need_index[[#This Row],[Normalised weighted population]]/GP_need_index[[#This Row],[Registered population]]</f>
        <v>0.91262476170414319</v>
      </c>
    </row>
    <row r="2780" spans="1:14" hidden="1" x14ac:dyDescent="0.2">
      <c r="A2780" s="46" t="s">
        <v>13249</v>
      </c>
      <c r="B2780" s="33" t="s">
        <v>6028</v>
      </c>
      <c r="C2780" s="1" t="s">
        <v>7949</v>
      </c>
      <c r="D2780" s="1" t="s">
        <v>6848</v>
      </c>
      <c r="E2780" s="1" t="s">
        <v>6847</v>
      </c>
      <c r="F2780" s="62">
        <v>11349.098030894356</v>
      </c>
      <c r="G2780" s="62">
        <v>109.21951763207718</v>
      </c>
      <c r="H2780" s="62">
        <v>107.47223024178663</v>
      </c>
      <c r="I2780" s="62">
        <v>1840.354</v>
      </c>
      <c r="J2780" s="62">
        <v>1842.4025747368421</v>
      </c>
      <c r="K2780" s="62">
        <v>1840.354</v>
      </c>
      <c r="L2780" s="62">
        <v>197786.94881439299</v>
      </c>
      <c r="M2780" s="63">
        <v>10261.600356089031</v>
      </c>
      <c r="N2780" s="64">
        <f>GP_need_index[[#This Row],[Normalised weighted population]]/GP_need_index[[#This Row],[Registered population]]</f>
        <v>0.90417761201419233</v>
      </c>
    </row>
    <row r="2781" spans="1:14" hidden="1" x14ac:dyDescent="0.2">
      <c r="A2781" s="46" t="s">
        <v>13250</v>
      </c>
      <c r="B2781" s="33" t="s">
        <v>6028</v>
      </c>
      <c r="C2781" s="1" t="s">
        <v>7949</v>
      </c>
      <c r="D2781" s="1" t="s">
        <v>6848</v>
      </c>
      <c r="E2781" s="1" t="s">
        <v>6847</v>
      </c>
      <c r="F2781" s="62">
        <v>11496.242751047655</v>
      </c>
      <c r="G2781" s="62">
        <v>109.21951763207718</v>
      </c>
      <c r="H2781" s="62">
        <v>107.47223024178663</v>
      </c>
      <c r="I2781" s="62">
        <v>1840.354</v>
      </c>
      <c r="J2781" s="62">
        <v>1842.4025747368421</v>
      </c>
      <c r="K2781" s="62">
        <v>1840.354</v>
      </c>
      <c r="L2781" s="62">
        <v>197786.94881439299</v>
      </c>
      <c r="M2781" s="63">
        <v>10303.22177124355</v>
      </c>
      <c r="N2781" s="64">
        <f>GP_need_index[[#This Row],[Normalised weighted population]]/GP_need_index[[#This Row],[Registered population]]</f>
        <v>0.89622514019240029</v>
      </c>
    </row>
    <row r="2782" spans="1:14" x14ac:dyDescent="0.2">
      <c r="A2782" s="46" t="s">
        <v>13248</v>
      </c>
      <c r="B2782" s="33" t="s">
        <v>5998</v>
      </c>
      <c r="C2782" s="1" t="s">
        <v>7950</v>
      </c>
      <c r="D2782" s="1" t="s">
        <v>6848</v>
      </c>
      <c r="E2782" s="1" t="s">
        <v>6922</v>
      </c>
      <c r="F2782" s="62">
        <v>6152.8333333333339</v>
      </c>
      <c r="G2782" s="62">
        <v>48.462572022780854</v>
      </c>
      <c r="H2782" s="62">
        <v>47.435178604051444</v>
      </c>
      <c r="I2782" s="62">
        <v>1884.67</v>
      </c>
      <c r="J2782" s="62">
        <v>1899.5430806976051</v>
      </c>
      <c r="K2782" s="62">
        <v>1884.67</v>
      </c>
      <c r="L2782" s="62">
        <v>89399.658059697642</v>
      </c>
      <c r="M2782" s="63">
        <v>4618.4537323065979</v>
      </c>
      <c r="N2782" s="68">
        <f>GP_need_index[[#This Row],[Normalised weighted population]]/GP_need_index[[#This Row],[Registered population]]</f>
        <v>0.75062227141532589</v>
      </c>
    </row>
    <row r="2783" spans="1:14" hidden="1" x14ac:dyDescent="0.2">
      <c r="A2783" s="46" t="s">
        <v>13249</v>
      </c>
      <c r="B2783" s="33" t="s">
        <v>5998</v>
      </c>
      <c r="C2783" s="1" t="s">
        <v>7950</v>
      </c>
      <c r="D2783" s="1" t="s">
        <v>6848</v>
      </c>
      <c r="E2783" s="1" t="s">
        <v>6922</v>
      </c>
      <c r="F2783" s="62">
        <v>6169.0803665737712</v>
      </c>
      <c r="G2783" s="62">
        <v>48.462572022780854</v>
      </c>
      <c r="H2783" s="62">
        <v>47.435178604051444</v>
      </c>
      <c r="I2783" s="62">
        <v>1884.67</v>
      </c>
      <c r="J2783" s="62">
        <v>1899.5430806976051</v>
      </c>
      <c r="K2783" s="62">
        <v>1884.67</v>
      </c>
      <c r="L2783" s="62">
        <v>89399.658059697642</v>
      </c>
      <c r="M2783" s="63">
        <v>4638.2411401700774</v>
      </c>
      <c r="N2783" s="64">
        <f>GP_need_index[[#This Row],[Normalised weighted population]]/GP_need_index[[#This Row],[Registered population]]</f>
        <v>0.75185292856641739</v>
      </c>
    </row>
    <row r="2784" spans="1:14" hidden="1" x14ac:dyDescent="0.2">
      <c r="A2784" s="46" t="s">
        <v>13250</v>
      </c>
      <c r="B2784" s="33" t="s">
        <v>5998</v>
      </c>
      <c r="C2784" s="1" t="s">
        <v>7950</v>
      </c>
      <c r="D2784" s="1" t="s">
        <v>6848</v>
      </c>
      <c r="E2784" s="1" t="s">
        <v>6922</v>
      </c>
      <c r="F2784" s="62">
        <v>6188.2347729174671</v>
      </c>
      <c r="G2784" s="62">
        <v>48.462572022780854</v>
      </c>
      <c r="H2784" s="62">
        <v>47.435178604051444</v>
      </c>
      <c r="I2784" s="62">
        <v>1884.67</v>
      </c>
      <c r="J2784" s="62">
        <v>1899.5430806976051</v>
      </c>
      <c r="K2784" s="62">
        <v>1884.67</v>
      </c>
      <c r="L2784" s="62">
        <v>89399.658059697642</v>
      </c>
      <c r="M2784" s="63">
        <v>4657.0540108123496</v>
      </c>
      <c r="N2784" s="64">
        <f>GP_need_index[[#This Row],[Normalised weighted population]]/GP_need_index[[#This Row],[Registered population]]</f>
        <v>0.75256582558789431</v>
      </c>
    </row>
    <row r="2785" spans="1:14" x14ac:dyDescent="0.2">
      <c r="A2785" s="46" t="s">
        <v>13248</v>
      </c>
      <c r="B2785" s="33" t="s">
        <v>5962</v>
      </c>
      <c r="C2785" s="1" t="s">
        <v>7951</v>
      </c>
      <c r="D2785" s="1" t="s">
        <v>6848</v>
      </c>
      <c r="E2785" s="1" t="s">
        <v>6847</v>
      </c>
      <c r="F2785" s="62">
        <v>12737.583333333332</v>
      </c>
      <c r="G2785" s="62">
        <v>149.32308115250666</v>
      </c>
      <c r="H2785" s="62">
        <v>152.09133662965968</v>
      </c>
      <c r="I2785" s="62">
        <v>1792.8889999999999</v>
      </c>
      <c r="J2785" s="62">
        <v>1842.4025747368421</v>
      </c>
      <c r="K2785" s="62">
        <v>1792.8889999999999</v>
      </c>
      <c r="L2785" s="62">
        <v>272682.8844386139</v>
      </c>
      <c r="M2785" s="63">
        <v>14087.003381273384</v>
      </c>
      <c r="N2785" s="68">
        <f>GP_need_index[[#This Row],[Normalised weighted population]]/GP_need_index[[#This Row],[Registered population]]</f>
        <v>1.1059400368678034</v>
      </c>
    </row>
    <row r="2786" spans="1:14" hidden="1" x14ac:dyDescent="0.2">
      <c r="A2786" s="46" t="s">
        <v>13249</v>
      </c>
      <c r="B2786" s="33" t="s">
        <v>5962</v>
      </c>
      <c r="C2786" s="1" t="s">
        <v>7951</v>
      </c>
      <c r="D2786" s="1" t="s">
        <v>6848</v>
      </c>
      <c r="E2786" s="1" t="s">
        <v>6847</v>
      </c>
      <c r="F2786" s="62">
        <v>12902.487562871058</v>
      </c>
      <c r="G2786" s="62">
        <v>149.32308115250666</v>
      </c>
      <c r="H2786" s="62">
        <v>152.09133662965968</v>
      </c>
      <c r="I2786" s="62">
        <v>1792.8889999999999</v>
      </c>
      <c r="J2786" s="62">
        <v>1842.4025747368421</v>
      </c>
      <c r="K2786" s="62">
        <v>1792.8889999999999</v>
      </c>
      <c r="L2786" s="62">
        <v>272682.8844386139</v>
      </c>
      <c r="M2786" s="63">
        <v>14147.358057889418</v>
      </c>
      <c r="N2786" s="64">
        <f>GP_need_index[[#This Row],[Normalised weighted population]]/GP_need_index[[#This Row],[Registered population]]</f>
        <v>1.0964829835295227</v>
      </c>
    </row>
    <row r="2787" spans="1:14" hidden="1" x14ac:dyDescent="0.2">
      <c r="A2787" s="46" t="s">
        <v>13250</v>
      </c>
      <c r="B2787" s="33" t="s">
        <v>5962</v>
      </c>
      <c r="C2787" s="1" t="s">
        <v>7951</v>
      </c>
      <c r="D2787" s="1" t="s">
        <v>6848</v>
      </c>
      <c r="E2787" s="1" t="s">
        <v>6847</v>
      </c>
      <c r="F2787" s="62">
        <v>13060.538297196266</v>
      </c>
      <c r="G2787" s="62">
        <v>149.32308115250666</v>
      </c>
      <c r="H2787" s="62">
        <v>152.09133662965968</v>
      </c>
      <c r="I2787" s="62">
        <v>1792.8889999999999</v>
      </c>
      <c r="J2787" s="62">
        <v>1842.4025747368421</v>
      </c>
      <c r="K2787" s="62">
        <v>1792.8889999999999</v>
      </c>
      <c r="L2787" s="62">
        <v>272682.8844386139</v>
      </c>
      <c r="M2787" s="63">
        <v>14204.740244159968</v>
      </c>
      <c r="N2787" s="64">
        <f>GP_need_index[[#This Row],[Normalised weighted population]]/GP_need_index[[#This Row],[Registered population]]</f>
        <v>1.0876075641697962</v>
      </c>
    </row>
    <row r="2788" spans="1:14" x14ac:dyDescent="0.2">
      <c r="A2788" s="46" t="s">
        <v>13248</v>
      </c>
      <c r="B2788" s="33" t="s">
        <v>5929</v>
      </c>
      <c r="C2788" s="1" t="s">
        <v>7096</v>
      </c>
      <c r="D2788" s="1" t="s">
        <v>6848</v>
      </c>
      <c r="E2788" s="1" t="s">
        <v>6851</v>
      </c>
      <c r="F2788" s="62">
        <v>4974.5000000000009</v>
      </c>
      <c r="G2788" s="62">
        <v>44.059329600929658</v>
      </c>
      <c r="H2788" s="62">
        <v>44.211658526420727</v>
      </c>
      <c r="I2788" s="62">
        <v>1943.748</v>
      </c>
      <c r="J2788" s="62">
        <v>1948.0560171086399</v>
      </c>
      <c r="K2788" s="62">
        <v>1943.748</v>
      </c>
      <c r="L2788" s="62">
        <v>85936.322837413245</v>
      </c>
      <c r="M2788" s="63">
        <v>4439.535223771506</v>
      </c>
      <c r="N2788" s="68">
        <f>GP_need_index[[#This Row],[Normalised weighted population]]/GP_need_index[[#This Row],[Registered population]]</f>
        <v>0.8924585835303056</v>
      </c>
    </row>
    <row r="2789" spans="1:14" hidden="1" x14ac:dyDescent="0.2">
      <c r="A2789" s="46" t="s">
        <v>13249</v>
      </c>
      <c r="B2789" s="33" t="s">
        <v>5929</v>
      </c>
      <c r="C2789" s="1" t="s">
        <v>7096</v>
      </c>
      <c r="D2789" s="1" t="s">
        <v>6848</v>
      </c>
      <c r="E2789" s="1" t="s">
        <v>6851</v>
      </c>
      <c r="F2789" s="62">
        <v>4989.018435104088</v>
      </c>
      <c r="G2789" s="62">
        <v>44.059329600929658</v>
      </c>
      <c r="H2789" s="62">
        <v>44.211658526420727</v>
      </c>
      <c r="I2789" s="62">
        <v>1943.748</v>
      </c>
      <c r="J2789" s="62">
        <v>1948.0560171086399</v>
      </c>
      <c r="K2789" s="62">
        <v>1943.748</v>
      </c>
      <c r="L2789" s="62">
        <v>85936.322837413245</v>
      </c>
      <c r="M2789" s="63">
        <v>4458.5560691212286</v>
      </c>
      <c r="N2789" s="64">
        <f>GP_need_index[[#This Row],[Normalised weighted population]]/GP_need_index[[#This Row],[Registered population]]</f>
        <v>0.89367400163319055</v>
      </c>
    </row>
    <row r="2790" spans="1:14" hidden="1" x14ac:dyDescent="0.2">
      <c r="A2790" s="46" t="s">
        <v>13250</v>
      </c>
      <c r="B2790" s="33" t="s">
        <v>5929</v>
      </c>
      <c r="C2790" s="1" t="s">
        <v>7096</v>
      </c>
      <c r="D2790" s="1" t="s">
        <v>6848</v>
      </c>
      <c r="E2790" s="1" t="s">
        <v>6851</v>
      </c>
      <c r="F2790" s="62">
        <v>5004.6106302567869</v>
      </c>
      <c r="G2790" s="62">
        <v>44.059329600929658</v>
      </c>
      <c r="H2790" s="62">
        <v>44.211658526420727</v>
      </c>
      <c r="I2790" s="62">
        <v>1943.748</v>
      </c>
      <c r="J2790" s="62">
        <v>1948.0560171086399</v>
      </c>
      <c r="K2790" s="62">
        <v>1943.748</v>
      </c>
      <c r="L2790" s="62">
        <v>85936.322837413245</v>
      </c>
      <c r="M2790" s="63">
        <v>4476.6401307395981</v>
      </c>
      <c r="N2790" s="64">
        <f>GP_need_index[[#This Row],[Normalised weighted population]]/GP_need_index[[#This Row],[Registered population]]</f>
        <v>0.89450318146127217</v>
      </c>
    </row>
    <row r="2791" spans="1:14" x14ac:dyDescent="0.2">
      <c r="A2791" s="46" t="s">
        <v>13248</v>
      </c>
      <c r="B2791" s="33" t="s">
        <v>5988</v>
      </c>
      <c r="C2791" s="1" t="s">
        <v>7952</v>
      </c>
      <c r="D2791" s="1" t="s">
        <v>6848</v>
      </c>
      <c r="E2791" s="1" t="s">
        <v>6922</v>
      </c>
      <c r="F2791" s="62">
        <v>8062.416666666667</v>
      </c>
      <c r="G2791" s="62">
        <v>100.9799881065144</v>
      </c>
      <c r="H2791" s="62">
        <v>96.95446453390683</v>
      </c>
      <c r="I2791" s="62">
        <v>1907.211</v>
      </c>
      <c r="J2791" s="62">
        <v>1899.5430806976051</v>
      </c>
      <c r="K2791" s="62">
        <v>1907.211</v>
      </c>
      <c r="L2791" s="62">
        <v>184912.62125817698</v>
      </c>
      <c r="M2791" s="63">
        <v>9552.7254168035925</v>
      </c>
      <c r="N2791" s="68">
        <f>GP_need_index[[#This Row],[Normalised weighted population]]/GP_need_index[[#This Row],[Registered population]]</f>
        <v>1.1848464066981892</v>
      </c>
    </row>
    <row r="2792" spans="1:14" hidden="1" x14ac:dyDescent="0.2">
      <c r="A2792" s="46" t="s">
        <v>13249</v>
      </c>
      <c r="B2792" s="33" t="s">
        <v>5988</v>
      </c>
      <c r="C2792" s="1" t="s">
        <v>7952</v>
      </c>
      <c r="D2792" s="1" t="s">
        <v>6848</v>
      </c>
      <c r="E2792" s="1" t="s">
        <v>6922</v>
      </c>
      <c r="F2792" s="62">
        <v>8067.0055707229658</v>
      </c>
      <c r="G2792" s="62">
        <v>100.9799881065144</v>
      </c>
      <c r="H2792" s="62">
        <v>96.95446453390683</v>
      </c>
      <c r="I2792" s="62">
        <v>1907.211</v>
      </c>
      <c r="J2792" s="62">
        <v>1899.5430806976051</v>
      </c>
      <c r="K2792" s="62">
        <v>1907.211</v>
      </c>
      <c r="L2792" s="62">
        <v>184912.62125817698</v>
      </c>
      <c r="M2792" s="63">
        <v>9593.6533301239924</v>
      </c>
      <c r="N2792" s="64">
        <f>GP_need_index[[#This Row],[Normalised weighted population]]/GP_need_index[[#This Row],[Registered population]]</f>
        <v>1.1892459037020608</v>
      </c>
    </row>
    <row r="2793" spans="1:14" hidden="1" x14ac:dyDescent="0.2">
      <c r="A2793" s="46" t="s">
        <v>13250</v>
      </c>
      <c r="B2793" s="33" t="s">
        <v>5988</v>
      </c>
      <c r="C2793" s="1" t="s">
        <v>7952</v>
      </c>
      <c r="D2793" s="1" t="s">
        <v>6848</v>
      </c>
      <c r="E2793" s="1" t="s">
        <v>6922</v>
      </c>
      <c r="F2793" s="62">
        <v>8073.0937370356078</v>
      </c>
      <c r="G2793" s="62">
        <v>100.9799881065144</v>
      </c>
      <c r="H2793" s="62">
        <v>96.95446453390683</v>
      </c>
      <c r="I2793" s="62">
        <v>1907.211</v>
      </c>
      <c r="J2793" s="62">
        <v>1899.5430806976051</v>
      </c>
      <c r="K2793" s="62">
        <v>1907.211</v>
      </c>
      <c r="L2793" s="62">
        <v>184912.62125817698</v>
      </c>
      <c r="M2793" s="63">
        <v>9632.565528440573</v>
      </c>
      <c r="N2793" s="64">
        <f>GP_need_index[[#This Row],[Normalised weighted population]]/GP_need_index[[#This Row],[Registered population]]</f>
        <v>1.1931690430213677</v>
      </c>
    </row>
    <row r="2794" spans="1:14" x14ac:dyDescent="0.2">
      <c r="A2794" s="46" t="s">
        <v>13248</v>
      </c>
      <c r="B2794" s="33" t="s">
        <v>5999</v>
      </c>
      <c r="C2794" s="1" t="s">
        <v>7953</v>
      </c>
      <c r="D2794" s="1" t="s">
        <v>6848</v>
      </c>
      <c r="E2794" s="1" t="s">
        <v>6851</v>
      </c>
      <c r="F2794" s="62">
        <v>4032.583333333333</v>
      </c>
      <c r="G2794" s="62">
        <v>42.980297065069337</v>
      </c>
      <c r="H2794" s="62">
        <v>42.144179495146759</v>
      </c>
      <c r="I2794" s="62">
        <v>2012.624</v>
      </c>
      <c r="J2794" s="62">
        <v>1948.0560171086399</v>
      </c>
      <c r="K2794" s="62">
        <v>2012.624</v>
      </c>
      <c r="L2794" s="62">
        <v>84820.387112240249</v>
      </c>
      <c r="M2794" s="63">
        <v>4381.8851429233455</v>
      </c>
      <c r="N2794" s="68">
        <f>GP_need_index[[#This Row],[Normalised weighted population]]/GP_need_index[[#This Row],[Registered population]]</f>
        <v>1.0866198614428333</v>
      </c>
    </row>
    <row r="2795" spans="1:14" hidden="1" x14ac:dyDescent="0.2">
      <c r="A2795" s="46" t="s">
        <v>13249</v>
      </c>
      <c r="B2795" s="33" t="s">
        <v>5999</v>
      </c>
      <c r="C2795" s="1" t="s">
        <v>7953</v>
      </c>
      <c r="D2795" s="1" t="s">
        <v>6848</v>
      </c>
      <c r="E2795" s="1" t="s">
        <v>6851</v>
      </c>
      <c r="F2795" s="62">
        <v>4038.5729275632771</v>
      </c>
      <c r="G2795" s="62">
        <v>42.980297065069337</v>
      </c>
      <c r="H2795" s="62">
        <v>42.144179495146759</v>
      </c>
      <c r="I2795" s="62">
        <v>2012.624</v>
      </c>
      <c r="J2795" s="62">
        <v>1948.0560171086399</v>
      </c>
      <c r="K2795" s="62">
        <v>2012.624</v>
      </c>
      <c r="L2795" s="62">
        <v>84820.387112240249</v>
      </c>
      <c r="M2795" s="63">
        <v>4400.6589909598497</v>
      </c>
      <c r="N2795" s="64">
        <f>GP_need_index[[#This Row],[Normalised weighted population]]/GP_need_index[[#This Row],[Registered population]]</f>
        <v>1.0896569332511823</v>
      </c>
    </row>
    <row r="2796" spans="1:14" hidden="1" x14ac:dyDescent="0.2">
      <c r="A2796" s="46" t="s">
        <v>13250</v>
      </c>
      <c r="B2796" s="33" t="s">
        <v>5999</v>
      </c>
      <c r="C2796" s="1" t="s">
        <v>7953</v>
      </c>
      <c r="D2796" s="1" t="s">
        <v>6848</v>
      </c>
      <c r="E2796" s="1" t="s">
        <v>6851</v>
      </c>
      <c r="F2796" s="62">
        <v>4044.6281880490646</v>
      </c>
      <c r="G2796" s="62">
        <v>42.980297065069337</v>
      </c>
      <c r="H2796" s="62">
        <v>42.144179495146759</v>
      </c>
      <c r="I2796" s="62">
        <v>2012.624</v>
      </c>
      <c r="J2796" s="62">
        <v>1948.0560171086399</v>
      </c>
      <c r="K2796" s="62">
        <v>2012.624</v>
      </c>
      <c r="L2796" s="62">
        <v>84820.387112240249</v>
      </c>
      <c r="M2796" s="63">
        <v>4418.5082199748458</v>
      </c>
      <c r="N2796" s="64">
        <f>GP_need_index[[#This Row],[Normalised weighted population]]/GP_need_index[[#This Row],[Registered population]]</f>
        <v>1.0924386654453206</v>
      </c>
    </row>
    <row r="2797" spans="1:14" x14ac:dyDescent="0.2">
      <c r="A2797" s="46" t="s">
        <v>13248</v>
      </c>
      <c r="B2797" s="33" t="s">
        <v>5959</v>
      </c>
      <c r="C2797" s="1" t="s">
        <v>7954</v>
      </c>
      <c r="D2797" s="1" t="s">
        <v>6848</v>
      </c>
      <c r="E2797" s="1" t="s">
        <v>6849</v>
      </c>
      <c r="F2797" s="62">
        <v>2391.416666666667</v>
      </c>
      <c r="G2797" s="62">
        <v>15.128028157985048</v>
      </c>
      <c r="H2797" s="62">
        <v>14.344787184810892</v>
      </c>
      <c r="I2797" s="62">
        <v>1615.97</v>
      </c>
      <c r="J2797" s="62">
        <v>1819.9023596899226</v>
      </c>
      <c r="K2797" s="62">
        <v>1615.97</v>
      </c>
      <c r="L2797" s="62">
        <v>23180.745747038858</v>
      </c>
      <c r="M2797" s="63">
        <v>1197.534800877783</v>
      </c>
      <c r="N2797" s="68">
        <f>GP_need_index[[#This Row],[Normalised weighted population]]/GP_need_index[[#This Row],[Registered population]]</f>
        <v>0.50076375964502895</v>
      </c>
    </row>
    <row r="2798" spans="1:14" hidden="1" x14ac:dyDescent="0.2">
      <c r="A2798" s="46" t="s">
        <v>13249</v>
      </c>
      <c r="B2798" s="33" t="s">
        <v>5959</v>
      </c>
      <c r="C2798" s="1" t="s">
        <v>7954</v>
      </c>
      <c r="D2798" s="1" t="s">
        <v>6848</v>
      </c>
      <c r="E2798" s="1" t="s">
        <v>6849</v>
      </c>
      <c r="F2798" s="62">
        <v>2401.1624844802036</v>
      </c>
      <c r="G2798" s="62">
        <v>15.128028157985048</v>
      </c>
      <c r="H2798" s="62">
        <v>14.344787184810892</v>
      </c>
      <c r="I2798" s="62">
        <v>1615.97</v>
      </c>
      <c r="J2798" s="62">
        <v>1819.9023596899226</v>
      </c>
      <c r="K2798" s="62">
        <v>1615.97</v>
      </c>
      <c r="L2798" s="62">
        <v>23180.745747038858</v>
      </c>
      <c r="M2798" s="63">
        <v>1202.6655461248174</v>
      </c>
      <c r="N2798" s="64">
        <f>GP_need_index[[#This Row],[Normalised weighted population]]/GP_need_index[[#This Row],[Registered population]]</f>
        <v>0.50086803950094483</v>
      </c>
    </row>
    <row r="2799" spans="1:14" hidden="1" x14ac:dyDescent="0.2">
      <c r="A2799" s="46" t="s">
        <v>13250</v>
      </c>
      <c r="B2799" s="33" t="s">
        <v>5959</v>
      </c>
      <c r="C2799" s="1" t="s">
        <v>7954</v>
      </c>
      <c r="D2799" s="1" t="s">
        <v>6848</v>
      </c>
      <c r="E2799" s="1" t="s">
        <v>6849</v>
      </c>
      <c r="F2799" s="62">
        <v>2411.9208440395878</v>
      </c>
      <c r="G2799" s="62">
        <v>15.128028157985048</v>
      </c>
      <c r="H2799" s="62">
        <v>14.344787184810892</v>
      </c>
      <c r="I2799" s="62">
        <v>1615.97</v>
      </c>
      <c r="J2799" s="62">
        <v>1819.9023596899226</v>
      </c>
      <c r="K2799" s="62">
        <v>1615.97</v>
      </c>
      <c r="L2799" s="62">
        <v>23180.745747038858</v>
      </c>
      <c r="M2799" s="63">
        <v>1207.5436002538299</v>
      </c>
      <c r="N2799" s="64">
        <f>GP_need_index[[#This Row],[Normalised weighted population]]/GP_need_index[[#This Row],[Registered population]]</f>
        <v>0.50065639726027844</v>
      </c>
    </row>
    <row r="2800" spans="1:14" x14ac:dyDescent="0.2">
      <c r="A2800" s="46" t="s">
        <v>13248</v>
      </c>
      <c r="B2800" s="33" t="s">
        <v>826</v>
      </c>
      <c r="C2800" s="1" t="s">
        <v>7955</v>
      </c>
      <c r="D2800" s="1" t="s">
        <v>6848</v>
      </c>
      <c r="E2800" s="1" t="s">
        <v>6850</v>
      </c>
      <c r="F2800" s="62">
        <v>2234.166666666667</v>
      </c>
      <c r="G2800" s="62">
        <v>20.579952936213381</v>
      </c>
      <c r="H2800" s="62">
        <v>20.334558579352329</v>
      </c>
      <c r="I2800" s="62">
        <v>2095.1889999999999</v>
      </c>
      <c r="J2800" s="62">
        <v>1990.2065007132667</v>
      </c>
      <c r="K2800" s="62">
        <v>2095.1889999999999</v>
      </c>
      <c r="L2800" s="62">
        <v>42604.743455314623</v>
      </c>
      <c r="M2800" s="63">
        <v>2200.9931659220533</v>
      </c>
      <c r="N2800" s="68">
        <f>GP_need_index[[#This Row],[Normalised weighted population]]/GP_need_index[[#This Row],[Registered population]]</f>
        <v>0.98515173409416767</v>
      </c>
    </row>
    <row r="2801" spans="1:14" hidden="1" x14ac:dyDescent="0.2">
      <c r="A2801" s="46" t="s">
        <v>13249</v>
      </c>
      <c r="B2801" s="33" t="s">
        <v>826</v>
      </c>
      <c r="C2801" s="1" t="s">
        <v>7955</v>
      </c>
      <c r="D2801" s="1" t="s">
        <v>6848</v>
      </c>
      <c r="E2801" s="1" t="s">
        <v>6850</v>
      </c>
      <c r="F2801" s="62">
        <v>2238.6846787998634</v>
      </c>
      <c r="G2801" s="62">
        <v>20.579952936213381</v>
      </c>
      <c r="H2801" s="62">
        <v>20.334558579352329</v>
      </c>
      <c r="I2801" s="62">
        <v>2095.1889999999999</v>
      </c>
      <c r="J2801" s="62">
        <v>1990.2065007132667</v>
      </c>
      <c r="K2801" s="62">
        <v>2095.1889999999999</v>
      </c>
      <c r="L2801" s="62">
        <v>42604.743455314623</v>
      </c>
      <c r="M2801" s="63">
        <v>2210.4231509350416</v>
      </c>
      <c r="N2801" s="64">
        <f>GP_need_index[[#This Row],[Normalised weighted population]]/GP_need_index[[#This Row],[Registered population]]</f>
        <v>0.98737583361674119</v>
      </c>
    </row>
    <row r="2802" spans="1:14" hidden="1" x14ac:dyDescent="0.2">
      <c r="A2802" s="46" t="s">
        <v>13250</v>
      </c>
      <c r="B2802" s="33" t="s">
        <v>826</v>
      </c>
      <c r="C2802" s="1" t="s">
        <v>7955</v>
      </c>
      <c r="D2802" s="1" t="s">
        <v>6848</v>
      </c>
      <c r="E2802" s="1" t="s">
        <v>6850</v>
      </c>
      <c r="F2802" s="62">
        <v>2242.4972057629138</v>
      </c>
      <c r="G2802" s="62">
        <v>20.579952936213381</v>
      </c>
      <c r="H2802" s="62">
        <v>20.334558579352329</v>
      </c>
      <c r="I2802" s="62">
        <v>2095.1889999999999</v>
      </c>
      <c r="J2802" s="62">
        <v>1990.2065007132667</v>
      </c>
      <c r="K2802" s="62">
        <v>2095.1889999999999</v>
      </c>
      <c r="L2802" s="62">
        <v>42604.743455314623</v>
      </c>
      <c r="M2802" s="63">
        <v>2219.388705667217</v>
      </c>
      <c r="N2802" s="64">
        <f>GP_need_index[[#This Row],[Normalised weighted population]]/GP_need_index[[#This Row],[Registered population]]</f>
        <v>0.98969519336019185</v>
      </c>
    </row>
    <row r="2803" spans="1:14" x14ac:dyDescent="0.2">
      <c r="A2803" s="46" t="s">
        <v>13248</v>
      </c>
      <c r="B2803" s="33" t="s">
        <v>5955</v>
      </c>
      <c r="C2803" s="1" t="s">
        <v>7956</v>
      </c>
      <c r="D2803" s="1" t="s">
        <v>6848</v>
      </c>
      <c r="E2803" s="1" t="s">
        <v>6922</v>
      </c>
      <c r="F2803" s="62">
        <v>5159.7499999999991</v>
      </c>
      <c r="G2803" s="62">
        <v>71.095682078840099</v>
      </c>
      <c r="H2803" s="62">
        <v>66.005924985251937</v>
      </c>
      <c r="I2803" s="62">
        <v>1940.944</v>
      </c>
      <c r="J2803" s="62">
        <v>1899.5430806976051</v>
      </c>
      <c r="K2803" s="62">
        <v>1940.944</v>
      </c>
      <c r="L2803" s="62">
        <v>128113.80406457484</v>
      </c>
      <c r="M2803" s="63">
        <v>6618.4557008811562</v>
      </c>
      <c r="N2803" s="68">
        <f>GP_need_index[[#This Row],[Normalised weighted population]]/GP_need_index[[#This Row],[Registered population]]</f>
        <v>1.2827086003936543</v>
      </c>
    </row>
    <row r="2804" spans="1:14" hidden="1" x14ac:dyDescent="0.2">
      <c r="A2804" s="46" t="s">
        <v>13249</v>
      </c>
      <c r="B2804" s="33" t="s">
        <v>5955</v>
      </c>
      <c r="C2804" s="1" t="s">
        <v>7956</v>
      </c>
      <c r="D2804" s="1" t="s">
        <v>6848</v>
      </c>
      <c r="E2804" s="1" t="s">
        <v>6922</v>
      </c>
      <c r="F2804" s="62">
        <v>5163.0113385586319</v>
      </c>
      <c r="G2804" s="62">
        <v>71.095682078840099</v>
      </c>
      <c r="H2804" s="62">
        <v>66.005924985251937</v>
      </c>
      <c r="I2804" s="62">
        <v>1940.944</v>
      </c>
      <c r="J2804" s="62">
        <v>1899.5430806976051</v>
      </c>
      <c r="K2804" s="62">
        <v>1940.944</v>
      </c>
      <c r="L2804" s="62">
        <v>128113.80406457484</v>
      </c>
      <c r="M2804" s="63">
        <v>6646.8119625155678</v>
      </c>
      <c r="N2804" s="64">
        <f>GP_need_index[[#This Row],[Normalised weighted population]]/GP_need_index[[#This Row],[Registered population]]</f>
        <v>1.2873905414221252</v>
      </c>
    </row>
    <row r="2805" spans="1:14" hidden="1" x14ac:dyDescent="0.2">
      <c r="A2805" s="46" t="s">
        <v>13250</v>
      </c>
      <c r="B2805" s="33" t="s">
        <v>5955</v>
      </c>
      <c r="C2805" s="1" t="s">
        <v>7956</v>
      </c>
      <c r="D2805" s="1" t="s">
        <v>6848</v>
      </c>
      <c r="E2805" s="1" t="s">
        <v>6922</v>
      </c>
      <c r="F2805" s="62">
        <v>5167.0774956830574</v>
      </c>
      <c r="G2805" s="62">
        <v>71.095682078840099</v>
      </c>
      <c r="H2805" s="62">
        <v>66.005924985251937</v>
      </c>
      <c r="I2805" s="62">
        <v>1940.944</v>
      </c>
      <c r="J2805" s="62">
        <v>1899.5430806976051</v>
      </c>
      <c r="K2805" s="62">
        <v>1940.944</v>
      </c>
      <c r="L2805" s="62">
        <v>128113.80406457484</v>
      </c>
      <c r="M2805" s="63">
        <v>6673.7716676829714</v>
      </c>
      <c r="N2805" s="64">
        <f>GP_need_index[[#This Row],[Normalised weighted population]]/GP_need_index[[#This Row],[Registered population]]</f>
        <v>1.2915950405734602</v>
      </c>
    </row>
    <row r="2806" spans="1:14" x14ac:dyDescent="0.2">
      <c r="A2806" s="46" t="s">
        <v>13248</v>
      </c>
      <c r="B2806" s="33" t="s">
        <v>6013</v>
      </c>
      <c r="C2806" s="1" t="s">
        <v>7957</v>
      </c>
      <c r="D2806" s="1" t="s">
        <v>6848</v>
      </c>
      <c r="E2806" s="1" t="s">
        <v>6850</v>
      </c>
      <c r="F2806" s="62">
        <v>4324.666666666667</v>
      </c>
      <c r="G2806" s="62">
        <v>42.679188493797611</v>
      </c>
      <c r="H2806" s="62">
        <v>45.697020042064381</v>
      </c>
      <c r="I2806" s="62">
        <v>1830.8869999999999</v>
      </c>
      <c r="J2806" s="62">
        <v>1990.2065007132667</v>
      </c>
      <c r="K2806" s="62">
        <v>1830.8869999999999</v>
      </c>
      <c r="L2806" s="62">
        <v>83666.079933755129</v>
      </c>
      <c r="M2806" s="63">
        <v>4322.2527638694683</v>
      </c>
      <c r="N2806" s="68">
        <f>GP_need_index[[#This Row],[Normalised weighted population]]/GP_need_index[[#This Row],[Registered population]]</f>
        <v>0.99944182916667212</v>
      </c>
    </row>
    <row r="2807" spans="1:14" hidden="1" x14ac:dyDescent="0.2">
      <c r="A2807" s="46" t="s">
        <v>13249</v>
      </c>
      <c r="B2807" s="33" t="s">
        <v>6013</v>
      </c>
      <c r="C2807" s="1" t="s">
        <v>7957</v>
      </c>
      <c r="D2807" s="1" t="s">
        <v>6848</v>
      </c>
      <c r="E2807" s="1" t="s">
        <v>6850</v>
      </c>
      <c r="F2807" s="62">
        <v>4337.563555877915</v>
      </c>
      <c r="G2807" s="62">
        <v>42.679188493797611</v>
      </c>
      <c r="H2807" s="62">
        <v>45.697020042064381</v>
      </c>
      <c r="I2807" s="62">
        <v>1830.8869999999999</v>
      </c>
      <c r="J2807" s="62">
        <v>1990.2065007132667</v>
      </c>
      <c r="K2807" s="62">
        <v>1830.8869999999999</v>
      </c>
      <c r="L2807" s="62">
        <v>83666.079933755129</v>
      </c>
      <c r="M2807" s="63">
        <v>4340.7711215893851</v>
      </c>
      <c r="N2807" s="64">
        <f>GP_need_index[[#This Row],[Normalised weighted population]]/GP_need_index[[#This Row],[Registered population]]</f>
        <v>1.0007394855822052</v>
      </c>
    </row>
    <row r="2808" spans="1:14" hidden="1" x14ac:dyDescent="0.2">
      <c r="A2808" s="46" t="s">
        <v>13250</v>
      </c>
      <c r="B2808" s="33" t="s">
        <v>6013</v>
      </c>
      <c r="C2808" s="1" t="s">
        <v>7957</v>
      </c>
      <c r="D2808" s="1" t="s">
        <v>6848</v>
      </c>
      <c r="E2808" s="1" t="s">
        <v>6850</v>
      </c>
      <c r="F2808" s="62">
        <v>4351.0687765627299</v>
      </c>
      <c r="G2808" s="62">
        <v>42.679188493797611</v>
      </c>
      <c r="H2808" s="62">
        <v>45.697020042064381</v>
      </c>
      <c r="I2808" s="62">
        <v>1830.8869999999999</v>
      </c>
      <c r="J2808" s="62">
        <v>1990.2065007132667</v>
      </c>
      <c r="K2808" s="62">
        <v>1830.8869999999999</v>
      </c>
      <c r="L2808" s="62">
        <v>83666.079933755129</v>
      </c>
      <c r="M2808" s="63">
        <v>4358.377443281227</v>
      </c>
      <c r="N2808" s="64">
        <f>GP_need_index[[#This Row],[Normalised weighted population]]/GP_need_index[[#This Row],[Registered population]]</f>
        <v>1.001679740563483</v>
      </c>
    </row>
    <row r="2809" spans="1:14" x14ac:dyDescent="0.2">
      <c r="A2809" s="46" t="s">
        <v>13248</v>
      </c>
      <c r="B2809" s="33" t="s">
        <v>6014</v>
      </c>
      <c r="C2809" s="1" t="s">
        <v>7958</v>
      </c>
      <c r="D2809" s="1" t="s">
        <v>6848</v>
      </c>
      <c r="E2809" s="1" t="s">
        <v>6854</v>
      </c>
      <c r="F2809" s="62">
        <v>3679.1666666666661</v>
      </c>
      <c r="G2809" s="62">
        <v>35.481423214493034</v>
      </c>
      <c r="H2809" s="62">
        <v>37.516572684300172</v>
      </c>
      <c r="I2809" s="62">
        <v>1973.0150000000001</v>
      </c>
      <c r="J2809" s="62">
        <v>1981.3656194111231</v>
      </c>
      <c r="K2809" s="62">
        <v>1973.0150000000001</v>
      </c>
      <c r="L2809" s="62">
        <v>74020.760654714511</v>
      </c>
      <c r="M2809" s="63">
        <v>3823.968298465501</v>
      </c>
      <c r="N2809" s="68">
        <f>GP_need_index[[#This Row],[Normalised weighted population]]/GP_need_index[[#This Row],[Registered population]]</f>
        <v>1.0393571819158782</v>
      </c>
    </row>
    <row r="2810" spans="1:14" hidden="1" x14ac:dyDescent="0.2">
      <c r="A2810" s="46" t="s">
        <v>13249</v>
      </c>
      <c r="B2810" s="33" t="s">
        <v>6014</v>
      </c>
      <c r="C2810" s="1" t="s">
        <v>7958</v>
      </c>
      <c r="D2810" s="1" t="s">
        <v>6848</v>
      </c>
      <c r="E2810" s="1" t="s">
        <v>6854</v>
      </c>
      <c r="F2810" s="62">
        <v>3704.9917062887102</v>
      </c>
      <c r="G2810" s="62">
        <v>35.481423214493034</v>
      </c>
      <c r="H2810" s="62">
        <v>37.516572684300172</v>
      </c>
      <c r="I2810" s="62">
        <v>1973.0150000000001</v>
      </c>
      <c r="J2810" s="62">
        <v>1981.3656194111231</v>
      </c>
      <c r="K2810" s="62">
        <v>1973.0150000000001</v>
      </c>
      <c r="L2810" s="62">
        <v>74020.760654714511</v>
      </c>
      <c r="M2810" s="63">
        <v>3840.3517949265479</v>
      </c>
      <c r="N2810" s="64">
        <f>GP_need_index[[#This Row],[Normalised weighted population]]/GP_need_index[[#This Row],[Registered population]]</f>
        <v>1.0365345186625068</v>
      </c>
    </row>
    <row r="2811" spans="1:14" hidden="1" x14ac:dyDescent="0.2">
      <c r="A2811" s="46" t="s">
        <v>13250</v>
      </c>
      <c r="B2811" s="33" t="s">
        <v>6014</v>
      </c>
      <c r="C2811" s="1" t="s">
        <v>7958</v>
      </c>
      <c r="D2811" s="1" t="s">
        <v>6848</v>
      </c>
      <c r="E2811" s="1" t="s">
        <v>6854</v>
      </c>
      <c r="F2811" s="62">
        <v>3730.1654031356775</v>
      </c>
      <c r="G2811" s="62">
        <v>35.481423214493034</v>
      </c>
      <c r="H2811" s="62">
        <v>37.516572684300172</v>
      </c>
      <c r="I2811" s="62">
        <v>1973.0150000000001</v>
      </c>
      <c r="J2811" s="62">
        <v>1981.3656194111231</v>
      </c>
      <c r="K2811" s="62">
        <v>1973.0150000000001</v>
      </c>
      <c r="L2811" s="62">
        <v>74020.760654714511</v>
      </c>
      <c r="M2811" s="63">
        <v>3855.9283980731707</v>
      </c>
      <c r="N2811" s="64">
        <f>GP_need_index[[#This Row],[Normalised weighted population]]/GP_need_index[[#This Row],[Registered population]]</f>
        <v>1.0337151255630042</v>
      </c>
    </row>
    <row r="2812" spans="1:14" x14ac:dyDescent="0.2">
      <c r="A2812" s="46" t="s">
        <v>13248</v>
      </c>
      <c r="B2812" s="33" t="s">
        <v>833</v>
      </c>
      <c r="C2812" s="1" t="s">
        <v>7959</v>
      </c>
      <c r="D2812" s="1" t="s">
        <v>6848</v>
      </c>
      <c r="E2812" s="1" t="s">
        <v>6850</v>
      </c>
      <c r="F2812" s="62">
        <v>3783.916666666667</v>
      </c>
      <c r="G2812" s="62">
        <v>30.530758951033828</v>
      </c>
      <c r="H2812" s="62">
        <v>31.112914058061602</v>
      </c>
      <c r="I2812" s="62">
        <v>2095.89</v>
      </c>
      <c r="J2812" s="62">
        <v>1990.2065007132667</v>
      </c>
      <c r="K2812" s="62">
        <v>2095.89</v>
      </c>
      <c r="L2812" s="62">
        <v>65209.245445150729</v>
      </c>
      <c r="M2812" s="63">
        <v>3368.7587798819818</v>
      </c>
      <c r="N2812" s="68">
        <f>GP_need_index[[#This Row],[Normalised weighted population]]/GP_need_index[[#This Row],[Registered population]]</f>
        <v>0.89028355448683638</v>
      </c>
    </row>
    <row r="2813" spans="1:14" hidden="1" x14ac:dyDescent="0.2">
      <c r="A2813" s="46" t="s">
        <v>13249</v>
      </c>
      <c r="B2813" s="33" t="s">
        <v>833</v>
      </c>
      <c r="C2813" s="1" t="s">
        <v>7959</v>
      </c>
      <c r="D2813" s="1" t="s">
        <v>6848</v>
      </c>
      <c r="E2813" s="1" t="s">
        <v>6850</v>
      </c>
      <c r="F2813" s="62">
        <v>3793.1023890315214</v>
      </c>
      <c r="G2813" s="62">
        <v>30.530758951033828</v>
      </c>
      <c r="H2813" s="62">
        <v>31.112914058061602</v>
      </c>
      <c r="I2813" s="62">
        <v>2095.89</v>
      </c>
      <c r="J2813" s="62">
        <v>1990.2065007132667</v>
      </c>
      <c r="K2813" s="62">
        <v>2095.89</v>
      </c>
      <c r="L2813" s="62">
        <v>65209.245445150729</v>
      </c>
      <c r="M2813" s="63">
        <v>3383.191966362755</v>
      </c>
      <c r="N2813" s="64">
        <f>GP_need_index[[#This Row],[Normalised weighted population]]/GP_need_index[[#This Row],[Registered population]]</f>
        <v>0.8919326765725859</v>
      </c>
    </row>
    <row r="2814" spans="1:14" hidden="1" x14ac:dyDescent="0.2">
      <c r="A2814" s="46" t="s">
        <v>13250</v>
      </c>
      <c r="B2814" s="33" t="s">
        <v>833</v>
      </c>
      <c r="C2814" s="1" t="s">
        <v>7959</v>
      </c>
      <c r="D2814" s="1" t="s">
        <v>6848</v>
      </c>
      <c r="E2814" s="1" t="s">
        <v>6850</v>
      </c>
      <c r="F2814" s="62">
        <v>3802.8488261427819</v>
      </c>
      <c r="G2814" s="62">
        <v>30.530758951033828</v>
      </c>
      <c r="H2814" s="62">
        <v>31.112914058061602</v>
      </c>
      <c r="I2814" s="62">
        <v>2095.89</v>
      </c>
      <c r="J2814" s="62">
        <v>1990.2065007132667</v>
      </c>
      <c r="K2814" s="62">
        <v>2095.89</v>
      </c>
      <c r="L2814" s="62">
        <v>65209.245445150729</v>
      </c>
      <c r="M2814" s="63">
        <v>3396.9143130234161</v>
      </c>
      <c r="N2814" s="64">
        <f>GP_need_index[[#This Row],[Normalised weighted population]]/GP_need_index[[#This Row],[Registered population]]</f>
        <v>0.89325515378661424</v>
      </c>
    </row>
    <row r="2815" spans="1:14" x14ac:dyDescent="0.2">
      <c r="A2815" s="46" t="s">
        <v>13248</v>
      </c>
      <c r="B2815" s="33" t="s">
        <v>5938</v>
      </c>
      <c r="C2815" s="1" t="s">
        <v>7960</v>
      </c>
      <c r="D2815" s="1" t="s">
        <v>6848</v>
      </c>
      <c r="E2815" s="1" t="s">
        <v>6851</v>
      </c>
      <c r="F2815" s="62">
        <v>3987.75</v>
      </c>
      <c r="G2815" s="62"/>
      <c r="H2815" s="62"/>
      <c r="I2815" s="62">
        <v>1977.713</v>
      </c>
      <c r="J2815" s="62">
        <v>1948.0560171086399</v>
      </c>
      <c r="K2815" s="62">
        <v>1977.713</v>
      </c>
      <c r="L2815" s="62"/>
      <c r="M2815" s="63"/>
      <c r="N2815" s="68">
        <f>GP_need_index[[#This Row],[Normalised weighted population]]/GP_need_index[[#This Row],[Registered population]]</f>
        <v>0</v>
      </c>
    </row>
    <row r="2816" spans="1:14" hidden="1" x14ac:dyDescent="0.2">
      <c r="A2816" s="46" t="s">
        <v>13249</v>
      </c>
      <c r="B2816" s="33" t="s">
        <v>5938</v>
      </c>
      <c r="C2816" s="1" t="s">
        <v>7960</v>
      </c>
      <c r="D2816" s="1" t="s">
        <v>6848</v>
      </c>
      <c r="E2816" s="1" t="s">
        <v>6851</v>
      </c>
      <c r="F2816" s="62">
        <v>3996.6177445521162</v>
      </c>
      <c r="G2816" s="62"/>
      <c r="H2816" s="62"/>
      <c r="I2816" s="62">
        <v>1977.713</v>
      </c>
      <c r="J2816" s="62">
        <v>1948.0560171086399</v>
      </c>
      <c r="K2816" s="62">
        <v>1977.713</v>
      </c>
      <c r="L2816" s="62"/>
      <c r="M2816" s="63"/>
      <c r="N2816" s="64">
        <f>GP_need_index[[#This Row],[Normalised weighted population]]/GP_need_index[[#This Row],[Registered population]]</f>
        <v>0</v>
      </c>
    </row>
    <row r="2817" spans="1:14" hidden="1" x14ac:dyDescent="0.2">
      <c r="A2817" s="46" t="s">
        <v>13250</v>
      </c>
      <c r="B2817" s="33" t="s">
        <v>5938</v>
      </c>
      <c r="C2817" s="1" t="s">
        <v>7960</v>
      </c>
      <c r="D2817" s="1" t="s">
        <v>6848</v>
      </c>
      <c r="E2817" s="1" t="s">
        <v>6851</v>
      </c>
      <c r="F2817" s="62">
        <v>4004.5221644011026</v>
      </c>
      <c r="G2817" s="62"/>
      <c r="H2817" s="62"/>
      <c r="I2817" s="62">
        <v>1977.713</v>
      </c>
      <c r="J2817" s="62">
        <v>1948.0560171086399</v>
      </c>
      <c r="K2817" s="62">
        <v>1977.713</v>
      </c>
      <c r="L2817" s="62"/>
      <c r="M2817" s="63"/>
      <c r="N2817" s="64">
        <f>GP_need_index[[#This Row],[Normalised weighted population]]/GP_need_index[[#This Row],[Registered population]]</f>
        <v>0</v>
      </c>
    </row>
    <row r="2818" spans="1:14" x14ac:dyDescent="0.2">
      <c r="A2818" s="46" t="s">
        <v>13248</v>
      </c>
      <c r="B2818" s="33" t="s">
        <v>6007</v>
      </c>
      <c r="C2818" s="1" t="s">
        <v>7961</v>
      </c>
      <c r="D2818" s="1" t="s">
        <v>6848</v>
      </c>
      <c r="E2818" s="1" t="s">
        <v>6849</v>
      </c>
      <c r="F2818" s="62">
        <v>4356.5</v>
      </c>
      <c r="G2818" s="62">
        <v>35.23001501845588</v>
      </c>
      <c r="H2818" s="62">
        <v>33.244671314612091</v>
      </c>
      <c r="I2818" s="62">
        <v>1893.1120000000001</v>
      </c>
      <c r="J2818" s="62">
        <v>1819.9023596899226</v>
      </c>
      <c r="K2818" s="62">
        <v>1893.1120000000001</v>
      </c>
      <c r="L2818" s="62">
        <v>62935.886201747926</v>
      </c>
      <c r="M2818" s="63">
        <v>3251.3153275193754</v>
      </c>
      <c r="N2818" s="68">
        <f>GP_need_index[[#This Row],[Normalised weighted population]]/GP_need_index[[#This Row],[Registered population]]</f>
        <v>0.74631362963832792</v>
      </c>
    </row>
    <row r="2819" spans="1:14" hidden="1" x14ac:dyDescent="0.2">
      <c r="A2819" s="46" t="s">
        <v>13249</v>
      </c>
      <c r="B2819" s="33" t="s">
        <v>6007</v>
      </c>
      <c r="C2819" s="1" t="s">
        <v>7961</v>
      </c>
      <c r="D2819" s="1" t="s">
        <v>6848</v>
      </c>
      <c r="E2819" s="1" t="s">
        <v>6849</v>
      </c>
      <c r="F2819" s="62">
        <v>4372.6550320728456</v>
      </c>
      <c r="G2819" s="62">
        <v>35.23001501845588</v>
      </c>
      <c r="H2819" s="62">
        <v>33.244671314612091</v>
      </c>
      <c r="I2819" s="62">
        <v>1893.1120000000001</v>
      </c>
      <c r="J2819" s="62">
        <v>1819.9023596899226</v>
      </c>
      <c r="K2819" s="62">
        <v>1893.1120000000001</v>
      </c>
      <c r="L2819" s="62">
        <v>62935.886201747926</v>
      </c>
      <c r="M2819" s="63">
        <v>3265.2453366105956</v>
      </c>
      <c r="N2819" s="64">
        <f>GP_need_index[[#This Row],[Normalised weighted population]]/GP_need_index[[#This Row],[Registered population]]</f>
        <v>0.74674203948412432</v>
      </c>
    </row>
    <row r="2820" spans="1:14" hidden="1" x14ac:dyDescent="0.2">
      <c r="A2820" s="46" t="s">
        <v>13250</v>
      </c>
      <c r="B2820" s="33" t="s">
        <v>6007</v>
      </c>
      <c r="C2820" s="1" t="s">
        <v>7961</v>
      </c>
      <c r="D2820" s="1" t="s">
        <v>6848</v>
      </c>
      <c r="E2820" s="1" t="s">
        <v>6849</v>
      </c>
      <c r="F2820" s="62">
        <v>4386.7143195398203</v>
      </c>
      <c r="G2820" s="62">
        <v>35.23001501845588</v>
      </c>
      <c r="H2820" s="62">
        <v>33.244671314612091</v>
      </c>
      <c r="I2820" s="62">
        <v>1893.1120000000001</v>
      </c>
      <c r="J2820" s="62">
        <v>1819.9023596899226</v>
      </c>
      <c r="K2820" s="62">
        <v>1893.1120000000001</v>
      </c>
      <c r="L2820" s="62">
        <v>62935.886201747926</v>
      </c>
      <c r="M2820" s="63">
        <v>3278.4892875559062</v>
      </c>
      <c r="N2820" s="64">
        <f>GP_need_index[[#This Row],[Normalised weighted population]]/GP_need_index[[#This Row],[Registered population]]</f>
        <v>0.7473678586618856</v>
      </c>
    </row>
    <row r="2821" spans="1:14" x14ac:dyDescent="0.2">
      <c r="A2821" s="46" t="s">
        <v>13248</v>
      </c>
      <c r="B2821" s="33" t="s">
        <v>6024</v>
      </c>
      <c r="C2821" s="1" t="s">
        <v>7962</v>
      </c>
      <c r="D2821" s="1" t="s">
        <v>6848</v>
      </c>
      <c r="E2821" s="1" t="s">
        <v>6853</v>
      </c>
      <c r="F2821" s="62">
        <v>7490.8333333333321</v>
      </c>
      <c r="G2821" s="62">
        <v>70.951155742379285</v>
      </c>
      <c r="H2821" s="62">
        <v>69.717075851517265</v>
      </c>
      <c r="I2821" s="62">
        <v>1995.65</v>
      </c>
      <c r="J2821" s="62">
        <v>1888.6799936131388</v>
      </c>
      <c r="K2821" s="62">
        <v>1995.65</v>
      </c>
      <c r="L2821" s="62">
        <v>139130.88242308045</v>
      </c>
      <c r="M2821" s="63">
        <v>7187.6062744770588</v>
      </c>
      <c r="N2821" s="68">
        <f>GP_need_index[[#This Row],[Normalised weighted population]]/GP_need_index[[#This Row],[Registered population]]</f>
        <v>0.95952025023611887</v>
      </c>
    </row>
    <row r="2822" spans="1:14" hidden="1" x14ac:dyDescent="0.2">
      <c r="A2822" s="46" t="s">
        <v>13249</v>
      </c>
      <c r="B2822" s="33" t="s">
        <v>6024</v>
      </c>
      <c r="C2822" s="1" t="s">
        <v>7962</v>
      </c>
      <c r="D2822" s="1" t="s">
        <v>6848</v>
      </c>
      <c r="E2822" s="1" t="s">
        <v>6853</v>
      </c>
      <c r="F2822" s="62">
        <v>7502.6036425841048</v>
      </c>
      <c r="G2822" s="62">
        <v>70.951155742379285</v>
      </c>
      <c r="H2822" s="62">
        <v>69.717075851517265</v>
      </c>
      <c r="I2822" s="62">
        <v>1995.65</v>
      </c>
      <c r="J2822" s="62">
        <v>1888.6799936131388</v>
      </c>
      <c r="K2822" s="62">
        <v>1995.65</v>
      </c>
      <c r="L2822" s="62">
        <v>139130.88242308045</v>
      </c>
      <c r="M2822" s="63">
        <v>7218.4010177306964</v>
      </c>
      <c r="N2822" s="64">
        <f>GP_need_index[[#This Row],[Normalised weighted population]]/GP_need_index[[#This Row],[Registered population]]</f>
        <v>0.9621194670020552</v>
      </c>
    </row>
    <row r="2823" spans="1:14" hidden="1" x14ac:dyDescent="0.2">
      <c r="A2823" s="46" t="s">
        <v>13250</v>
      </c>
      <c r="B2823" s="33" t="s">
        <v>6024</v>
      </c>
      <c r="C2823" s="1" t="s">
        <v>7962</v>
      </c>
      <c r="D2823" s="1" t="s">
        <v>6848</v>
      </c>
      <c r="E2823" s="1" t="s">
        <v>6853</v>
      </c>
      <c r="F2823" s="62">
        <v>7515.7925400321228</v>
      </c>
      <c r="G2823" s="62">
        <v>70.951155742379285</v>
      </c>
      <c r="H2823" s="62">
        <v>69.717075851517265</v>
      </c>
      <c r="I2823" s="62">
        <v>1995.65</v>
      </c>
      <c r="J2823" s="62">
        <v>1888.6799936131388</v>
      </c>
      <c r="K2823" s="62">
        <v>1995.65</v>
      </c>
      <c r="L2823" s="62">
        <v>139130.88242308045</v>
      </c>
      <c r="M2823" s="63">
        <v>7247.6791083876269</v>
      </c>
      <c r="N2823" s="64">
        <f>GP_need_index[[#This Row],[Normalised weighted population]]/GP_need_index[[#This Row],[Registered population]]</f>
        <v>0.96432665880325774</v>
      </c>
    </row>
    <row r="2824" spans="1:14" x14ac:dyDescent="0.2">
      <c r="A2824" s="46" t="s">
        <v>13248</v>
      </c>
      <c r="B2824" s="33" t="s">
        <v>5965</v>
      </c>
      <c r="C2824" s="1" t="s">
        <v>7963</v>
      </c>
      <c r="D2824" s="1" t="s">
        <v>6848</v>
      </c>
      <c r="E2824" s="1" t="s">
        <v>6922</v>
      </c>
      <c r="F2824" s="62">
        <v>4693.6666666666661</v>
      </c>
      <c r="G2824" s="62">
        <v>46.289250868030685</v>
      </c>
      <c r="H2824" s="62">
        <v>49.559452292303675</v>
      </c>
      <c r="I2824" s="62">
        <v>1787.8889999999999</v>
      </c>
      <c r="J2824" s="62">
        <v>1899.5430806976051</v>
      </c>
      <c r="K2824" s="62">
        <v>1787.8889999999999</v>
      </c>
      <c r="L2824" s="62">
        <v>88606.799599434526</v>
      </c>
      <c r="M2824" s="63">
        <v>4577.4940665263566</v>
      </c>
      <c r="N2824" s="68">
        <f>GP_need_index[[#This Row],[Normalised weighted population]]/GP_need_index[[#This Row],[Registered population]]</f>
        <v>0.97524907318933818</v>
      </c>
    </row>
    <row r="2825" spans="1:14" hidden="1" x14ac:dyDescent="0.2">
      <c r="A2825" s="46" t="s">
        <v>13249</v>
      </c>
      <c r="B2825" s="33" t="s">
        <v>5965</v>
      </c>
      <c r="C2825" s="1" t="s">
        <v>7963</v>
      </c>
      <c r="D2825" s="1" t="s">
        <v>6848</v>
      </c>
      <c r="E2825" s="1" t="s">
        <v>6922</v>
      </c>
      <c r="F2825" s="62">
        <v>4697.785407104182</v>
      </c>
      <c r="G2825" s="62">
        <v>46.289250868030685</v>
      </c>
      <c r="H2825" s="62">
        <v>49.559452292303675</v>
      </c>
      <c r="I2825" s="62">
        <v>1787.8889999999999</v>
      </c>
      <c r="J2825" s="62">
        <v>1899.5430806976051</v>
      </c>
      <c r="K2825" s="62">
        <v>1787.8889999999999</v>
      </c>
      <c r="L2825" s="62">
        <v>88606.799599434526</v>
      </c>
      <c r="M2825" s="63">
        <v>4597.1059858692788</v>
      </c>
      <c r="N2825" s="64">
        <f>GP_need_index[[#This Row],[Normalised weighted population]]/GP_need_index[[#This Row],[Registered population]]</f>
        <v>0.97856874835477758</v>
      </c>
    </row>
    <row r="2826" spans="1:14" hidden="1" x14ac:dyDescent="0.2">
      <c r="A2826" s="46" t="s">
        <v>13250</v>
      </c>
      <c r="B2826" s="33" t="s">
        <v>5965</v>
      </c>
      <c r="C2826" s="1" t="s">
        <v>7963</v>
      </c>
      <c r="D2826" s="1" t="s">
        <v>6848</v>
      </c>
      <c r="E2826" s="1" t="s">
        <v>6922</v>
      </c>
      <c r="F2826" s="62">
        <v>4703.0498534975304</v>
      </c>
      <c r="G2826" s="62">
        <v>46.289250868030685</v>
      </c>
      <c r="H2826" s="62">
        <v>49.559452292303675</v>
      </c>
      <c r="I2826" s="62">
        <v>1787.8889999999999</v>
      </c>
      <c r="J2826" s="62">
        <v>1899.5430806976051</v>
      </c>
      <c r="K2826" s="62">
        <v>1787.8889999999999</v>
      </c>
      <c r="L2826" s="62">
        <v>88606.799599434526</v>
      </c>
      <c r="M2826" s="63">
        <v>4615.7520108661165</v>
      </c>
      <c r="N2826" s="64">
        <f>GP_need_index[[#This Row],[Normalised weighted population]]/GP_need_index[[#This Row],[Registered population]]</f>
        <v>0.98143803588080336</v>
      </c>
    </row>
    <row r="2827" spans="1:14" x14ac:dyDescent="0.2">
      <c r="A2827" s="46" t="s">
        <v>13248</v>
      </c>
      <c r="B2827" s="33" t="s">
        <v>5966</v>
      </c>
      <c r="C2827" s="1" t="s">
        <v>7964</v>
      </c>
      <c r="D2827" s="1" t="s">
        <v>6848</v>
      </c>
      <c r="E2827" s="1" t="s">
        <v>6922</v>
      </c>
      <c r="F2827" s="62">
        <v>4186.083333333333</v>
      </c>
      <c r="G2827" s="62">
        <v>38.80813570295669</v>
      </c>
      <c r="H2827" s="62">
        <v>38.551736711015046</v>
      </c>
      <c r="I2827" s="62">
        <v>1865.99</v>
      </c>
      <c r="J2827" s="62">
        <v>1899.5430806976051</v>
      </c>
      <c r="K2827" s="62">
        <v>1865.99</v>
      </c>
      <c r="L2827" s="62">
        <v>71937.155185386961</v>
      </c>
      <c r="M2827" s="63">
        <v>3716.3276691238948</v>
      </c>
      <c r="N2827" s="68">
        <f>GP_need_index[[#This Row],[Normalised weighted population]]/GP_need_index[[#This Row],[Registered population]]</f>
        <v>0.88778157843423133</v>
      </c>
    </row>
    <row r="2828" spans="1:14" hidden="1" x14ac:dyDescent="0.2">
      <c r="A2828" s="46" t="s">
        <v>13249</v>
      </c>
      <c r="B2828" s="33" t="s">
        <v>5966</v>
      </c>
      <c r="C2828" s="1" t="s">
        <v>7964</v>
      </c>
      <c r="D2828" s="1" t="s">
        <v>6848</v>
      </c>
      <c r="E2828" s="1" t="s">
        <v>6922</v>
      </c>
      <c r="F2828" s="62">
        <v>4189.526464307608</v>
      </c>
      <c r="G2828" s="62">
        <v>38.80813570295669</v>
      </c>
      <c r="H2828" s="62">
        <v>38.551736711015046</v>
      </c>
      <c r="I2828" s="62">
        <v>1865.99</v>
      </c>
      <c r="J2828" s="62">
        <v>1899.5430806976051</v>
      </c>
      <c r="K2828" s="62">
        <v>1865.99</v>
      </c>
      <c r="L2828" s="62">
        <v>71937.155185386961</v>
      </c>
      <c r="M2828" s="63">
        <v>3732.2499876325537</v>
      </c>
      <c r="N2828" s="64">
        <f>GP_need_index[[#This Row],[Normalised weighted population]]/GP_need_index[[#This Row],[Registered population]]</f>
        <v>0.89085246732040224</v>
      </c>
    </row>
    <row r="2829" spans="1:14" hidden="1" x14ac:dyDescent="0.2">
      <c r="A2829" s="46" t="s">
        <v>13250</v>
      </c>
      <c r="B2829" s="33" t="s">
        <v>5966</v>
      </c>
      <c r="C2829" s="1" t="s">
        <v>7964</v>
      </c>
      <c r="D2829" s="1" t="s">
        <v>6848</v>
      </c>
      <c r="E2829" s="1" t="s">
        <v>6922</v>
      </c>
      <c r="F2829" s="62">
        <v>4192.7136911781354</v>
      </c>
      <c r="G2829" s="62">
        <v>38.80813570295669</v>
      </c>
      <c r="H2829" s="62">
        <v>38.551736711015046</v>
      </c>
      <c r="I2829" s="62">
        <v>1865.99</v>
      </c>
      <c r="J2829" s="62">
        <v>1899.5430806976051</v>
      </c>
      <c r="K2829" s="62">
        <v>1865.99</v>
      </c>
      <c r="L2829" s="62">
        <v>71937.155185386961</v>
      </c>
      <c r="M2829" s="63">
        <v>3747.3881260130379</v>
      </c>
      <c r="N2829" s="64">
        <f>GP_need_index[[#This Row],[Normalised weighted population]]/GP_need_index[[#This Row],[Registered population]]</f>
        <v>0.89378583944281609</v>
      </c>
    </row>
    <row r="2830" spans="1:14" x14ac:dyDescent="0.2">
      <c r="A2830" s="46" t="s">
        <v>13248</v>
      </c>
      <c r="B2830" s="33" t="s">
        <v>5958</v>
      </c>
      <c r="C2830" s="1" t="s">
        <v>7965</v>
      </c>
      <c r="D2830" s="1" t="s">
        <v>6848</v>
      </c>
      <c r="E2830" s="1" t="s">
        <v>6854</v>
      </c>
      <c r="F2830" s="62">
        <v>3472.416666666667</v>
      </c>
      <c r="G2830" s="62">
        <v>24.530707513021348</v>
      </c>
      <c r="H2830" s="62">
        <v>24.225102958060951</v>
      </c>
      <c r="I2830" s="62">
        <v>1939.731</v>
      </c>
      <c r="J2830" s="62">
        <v>1981.3656194111231</v>
      </c>
      <c r="K2830" s="62">
        <v>1939.731</v>
      </c>
      <c r="L2830" s="62">
        <v>46990.183185942529</v>
      </c>
      <c r="M2830" s="63">
        <v>2427.5482885177043</v>
      </c>
      <c r="N2830" s="68">
        <f>GP_need_index[[#This Row],[Normalised weighted population]]/GP_need_index[[#This Row],[Registered population]]</f>
        <v>0.69909475778666275</v>
      </c>
    </row>
    <row r="2831" spans="1:14" hidden="1" x14ac:dyDescent="0.2">
      <c r="A2831" s="46" t="s">
        <v>13249</v>
      </c>
      <c r="B2831" s="33" t="s">
        <v>5958</v>
      </c>
      <c r="C2831" s="1" t="s">
        <v>7965</v>
      </c>
      <c r="D2831" s="1" t="s">
        <v>6848</v>
      </c>
      <c r="E2831" s="1" t="s">
        <v>6854</v>
      </c>
      <c r="F2831" s="62">
        <v>3500.7284259824946</v>
      </c>
      <c r="G2831" s="62">
        <v>24.530707513021348</v>
      </c>
      <c r="H2831" s="62">
        <v>24.225102958060951</v>
      </c>
      <c r="I2831" s="62">
        <v>1939.731</v>
      </c>
      <c r="J2831" s="62">
        <v>1981.3656194111231</v>
      </c>
      <c r="K2831" s="62">
        <v>1939.731</v>
      </c>
      <c r="L2831" s="62">
        <v>46990.183185942529</v>
      </c>
      <c r="M2831" s="63">
        <v>2437.9489314335756</v>
      </c>
      <c r="N2831" s="64">
        <f>GP_need_index[[#This Row],[Normalised weighted population]]/GP_need_index[[#This Row],[Registered population]]</f>
        <v>0.69641189911764001</v>
      </c>
    </row>
    <row r="2832" spans="1:14" hidden="1" x14ac:dyDescent="0.2">
      <c r="A2832" s="46" t="s">
        <v>13250</v>
      </c>
      <c r="B2832" s="33" t="s">
        <v>5958</v>
      </c>
      <c r="C2832" s="1" t="s">
        <v>7965</v>
      </c>
      <c r="D2832" s="1" t="s">
        <v>6848</v>
      </c>
      <c r="E2832" s="1" t="s">
        <v>6854</v>
      </c>
      <c r="F2832" s="62">
        <v>3526.992107829718</v>
      </c>
      <c r="G2832" s="62">
        <v>24.530707513021348</v>
      </c>
      <c r="H2832" s="62">
        <v>24.225102958060951</v>
      </c>
      <c r="I2832" s="62">
        <v>1939.731</v>
      </c>
      <c r="J2832" s="62">
        <v>1981.3656194111231</v>
      </c>
      <c r="K2832" s="62">
        <v>1939.731</v>
      </c>
      <c r="L2832" s="62">
        <v>46990.183185942529</v>
      </c>
      <c r="M2832" s="63">
        <v>2447.8373388047025</v>
      </c>
      <c r="N2832" s="64">
        <f>GP_need_index[[#This Row],[Normalised weighted population]]/GP_need_index[[#This Row],[Registered population]]</f>
        <v>0.69402971823232762</v>
      </c>
    </row>
    <row r="2833" spans="1:14" x14ac:dyDescent="0.2">
      <c r="A2833" s="46" t="s">
        <v>13248</v>
      </c>
      <c r="B2833" s="33" t="s">
        <v>5964</v>
      </c>
      <c r="C2833" s="1" t="s">
        <v>7966</v>
      </c>
      <c r="D2833" s="1" t="s">
        <v>6848</v>
      </c>
      <c r="E2833" s="1" t="s">
        <v>6849</v>
      </c>
      <c r="F2833" s="62">
        <v>6567</v>
      </c>
      <c r="G2833" s="62">
        <v>49.510600011482609</v>
      </c>
      <c r="H2833" s="62">
        <v>49.403676001187669</v>
      </c>
      <c r="I2833" s="62">
        <v>1663.6279999999999</v>
      </c>
      <c r="J2833" s="62">
        <v>1819.9023596899226</v>
      </c>
      <c r="K2833" s="62">
        <v>1663.6279999999999</v>
      </c>
      <c r="L2833" s="62">
        <v>82189.338698503838</v>
      </c>
      <c r="M2833" s="63">
        <v>4245.9631983652798</v>
      </c>
      <c r="N2833" s="68">
        <f>GP_need_index[[#This Row],[Normalised weighted population]]/GP_need_index[[#This Row],[Registered population]]</f>
        <v>0.64656056012871632</v>
      </c>
    </row>
    <row r="2834" spans="1:14" hidden="1" x14ac:dyDescent="0.2">
      <c r="A2834" s="46" t="s">
        <v>13249</v>
      </c>
      <c r="B2834" s="33" t="s">
        <v>5964</v>
      </c>
      <c r="C2834" s="1" t="s">
        <v>7966</v>
      </c>
      <c r="D2834" s="1" t="s">
        <v>6848</v>
      </c>
      <c r="E2834" s="1" t="s">
        <v>6849</v>
      </c>
      <c r="F2834" s="62">
        <v>6589.9638639372588</v>
      </c>
      <c r="G2834" s="62">
        <v>49.510600011482609</v>
      </c>
      <c r="H2834" s="62">
        <v>49.403676001187669</v>
      </c>
      <c r="I2834" s="62">
        <v>1663.6279999999999</v>
      </c>
      <c r="J2834" s="62">
        <v>1819.9023596899226</v>
      </c>
      <c r="K2834" s="62">
        <v>1663.6279999999999</v>
      </c>
      <c r="L2834" s="62">
        <v>82189.338698503838</v>
      </c>
      <c r="M2834" s="63">
        <v>4264.1546993413904</v>
      </c>
      <c r="N2834" s="64">
        <f>GP_need_index[[#This Row],[Normalised weighted population]]/GP_need_index[[#This Row],[Registered population]]</f>
        <v>0.64706799420804662</v>
      </c>
    </row>
    <row r="2835" spans="1:14" hidden="1" x14ac:dyDescent="0.2">
      <c r="A2835" s="46" t="s">
        <v>13250</v>
      </c>
      <c r="B2835" s="33" t="s">
        <v>5964</v>
      </c>
      <c r="C2835" s="1" t="s">
        <v>7966</v>
      </c>
      <c r="D2835" s="1" t="s">
        <v>6848</v>
      </c>
      <c r="E2835" s="1" t="s">
        <v>6849</v>
      </c>
      <c r="F2835" s="62">
        <v>6614.8386989111268</v>
      </c>
      <c r="G2835" s="62">
        <v>49.510600011482609</v>
      </c>
      <c r="H2835" s="62">
        <v>49.403676001187669</v>
      </c>
      <c r="I2835" s="62">
        <v>1663.6279999999999</v>
      </c>
      <c r="J2835" s="62">
        <v>1819.9023596899226</v>
      </c>
      <c r="K2835" s="62">
        <v>1663.6279999999999</v>
      </c>
      <c r="L2835" s="62">
        <v>82189.338698503838</v>
      </c>
      <c r="M2835" s="63">
        <v>4281.4502621060301</v>
      </c>
      <c r="N2835" s="64">
        <f>GP_need_index[[#This Row],[Normalised weighted population]]/GP_need_index[[#This Row],[Registered population]]</f>
        <v>0.6472493823335107</v>
      </c>
    </row>
    <row r="2836" spans="1:14" x14ac:dyDescent="0.2">
      <c r="A2836" s="46" t="s">
        <v>13248</v>
      </c>
      <c r="B2836" s="33" t="s">
        <v>842</v>
      </c>
      <c r="C2836" s="1" t="s">
        <v>7967</v>
      </c>
      <c r="D2836" s="1" t="s">
        <v>6848</v>
      </c>
      <c r="E2836" s="1" t="s">
        <v>6850</v>
      </c>
      <c r="F2836" s="62">
        <v>290.83333333333337</v>
      </c>
      <c r="G2836" s="62"/>
      <c r="H2836" s="62"/>
      <c r="I2836" s="62">
        <v>1914.777</v>
      </c>
      <c r="J2836" s="62">
        <v>1990.2065007132667</v>
      </c>
      <c r="K2836" s="62">
        <v>1914.777</v>
      </c>
      <c r="L2836" s="62"/>
      <c r="M2836" s="63"/>
      <c r="N2836" s="68">
        <f>GP_need_index[[#This Row],[Normalised weighted population]]/GP_need_index[[#This Row],[Registered population]]</f>
        <v>0</v>
      </c>
    </row>
    <row r="2837" spans="1:14" hidden="1" x14ac:dyDescent="0.2">
      <c r="A2837" s="46" t="s">
        <v>13249</v>
      </c>
      <c r="B2837" s="33" t="s">
        <v>842</v>
      </c>
      <c r="C2837" s="1" t="s">
        <v>7967</v>
      </c>
      <c r="D2837" s="1" t="s">
        <v>6848</v>
      </c>
      <c r="E2837" s="1" t="s">
        <v>6850</v>
      </c>
      <c r="F2837" s="62">
        <v>291.42358278486336</v>
      </c>
      <c r="G2837" s="62"/>
      <c r="H2837" s="62"/>
      <c r="I2837" s="62">
        <v>1914.777</v>
      </c>
      <c r="J2837" s="62">
        <v>1990.2065007132667</v>
      </c>
      <c r="K2837" s="62">
        <v>1914.777</v>
      </c>
      <c r="L2837" s="62"/>
      <c r="M2837" s="63"/>
      <c r="N2837" s="64">
        <f>GP_need_index[[#This Row],[Normalised weighted population]]/GP_need_index[[#This Row],[Registered population]]</f>
        <v>0</v>
      </c>
    </row>
    <row r="2838" spans="1:14" hidden="1" x14ac:dyDescent="0.2">
      <c r="A2838" s="46" t="s">
        <v>13250</v>
      </c>
      <c r="B2838" s="33" t="s">
        <v>842</v>
      </c>
      <c r="C2838" s="1" t="s">
        <v>7967</v>
      </c>
      <c r="D2838" s="1" t="s">
        <v>6848</v>
      </c>
      <c r="E2838" s="1" t="s">
        <v>6850</v>
      </c>
      <c r="F2838" s="62">
        <v>292.17707426236717</v>
      </c>
      <c r="G2838" s="62"/>
      <c r="H2838" s="62"/>
      <c r="I2838" s="62">
        <v>1914.777</v>
      </c>
      <c r="J2838" s="62">
        <v>1990.2065007132667</v>
      </c>
      <c r="K2838" s="62">
        <v>1914.777</v>
      </c>
      <c r="L2838" s="62"/>
      <c r="M2838" s="63"/>
      <c r="N2838" s="64">
        <f>GP_need_index[[#This Row],[Normalised weighted population]]/GP_need_index[[#This Row],[Registered population]]</f>
        <v>0</v>
      </c>
    </row>
    <row r="2839" spans="1:14" x14ac:dyDescent="0.2">
      <c r="A2839" s="46" t="s">
        <v>13248</v>
      </c>
      <c r="B2839" s="33" t="s">
        <v>5967</v>
      </c>
      <c r="C2839" s="1" t="s">
        <v>7968</v>
      </c>
      <c r="D2839" s="1" t="s">
        <v>6848</v>
      </c>
      <c r="E2839" s="1" t="s">
        <v>6854</v>
      </c>
      <c r="F2839" s="62">
        <v>2782.333333333333</v>
      </c>
      <c r="G2839" s="62">
        <v>25.613080551699937</v>
      </c>
      <c r="H2839" s="62">
        <v>26.790938729191954</v>
      </c>
      <c r="I2839" s="62">
        <v>1773.374</v>
      </c>
      <c r="J2839" s="62">
        <v>1981.3656194111231</v>
      </c>
      <c r="K2839" s="62">
        <v>1773.374</v>
      </c>
      <c r="L2839" s="62">
        <v>47510.354177942056</v>
      </c>
      <c r="M2839" s="63">
        <v>2454.4207141128181</v>
      </c>
      <c r="N2839" s="68">
        <f>GP_need_index[[#This Row],[Normalised weighted population]]/GP_need_index[[#This Row],[Registered population]]</f>
        <v>0.8821447397074943</v>
      </c>
    </row>
    <row r="2840" spans="1:14" hidden="1" x14ac:dyDescent="0.2">
      <c r="A2840" s="46" t="s">
        <v>13249</v>
      </c>
      <c r="B2840" s="33" t="s">
        <v>5967</v>
      </c>
      <c r="C2840" s="1" t="s">
        <v>7968</v>
      </c>
      <c r="D2840" s="1" t="s">
        <v>6848</v>
      </c>
      <c r="E2840" s="1" t="s">
        <v>6854</v>
      </c>
      <c r="F2840" s="62">
        <v>2803.3803455416792</v>
      </c>
      <c r="G2840" s="62">
        <v>25.613080551699937</v>
      </c>
      <c r="H2840" s="62">
        <v>26.790938729191954</v>
      </c>
      <c r="I2840" s="62">
        <v>1773.374</v>
      </c>
      <c r="J2840" s="62">
        <v>1981.3656194111231</v>
      </c>
      <c r="K2840" s="62">
        <v>1773.374</v>
      </c>
      <c r="L2840" s="62">
        <v>47510.354177942056</v>
      </c>
      <c r="M2840" s="63">
        <v>2464.9364898580629</v>
      </c>
      <c r="N2840" s="64">
        <f>GP_need_index[[#This Row],[Normalised weighted population]]/GP_need_index[[#This Row],[Registered population]]</f>
        <v>0.87927294410055479</v>
      </c>
    </row>
    <row r="2841" spans="1:14" hidden="1" x14ac:dyDescent="0.2">
      <c r="A2841" s="46" t="s">
        <v>13250</v>
      </c>
      <c r="B2841" s="33" t="s">
        <v>5967</v>
      </c>
      <c r="C2841" s="1" t="s">
        <v>7968</v>
      </c>
      <c r="D2841" s="1" t="s">
        <v>6848</v>
      </c>
      <c r="E2841" s="1" t="s">
        <v>6854</v>
      </c>
      <c r="F2841" s="62">
        <v>2823.0171280115655</v>
      </c>
      <c r="G2841" s="62">
        <v>25.613080551699937</v>
      </c>
      <c r="H2841" s="62">
        <v>26.790938729191954</v>
      </c>
      <c r="I2841" s="62">
        <v>1773.374</v>
      </c>
      <c r="J2841" s="62">
        <v>1981.3656194111231</v>
      </c>
      <c r="K2841" s="62">
        <v>1773.374</v>
      </c>
      <c r="L2841" s="62">
        <v>47510.354177942056</v>
      </c>
      <c r="M2841" s="63">
        <v>2474.9343597237539</v>
      </c>
      <c r="N2841" s="64">
        <f>GP_need_index[[#This Row],[Normalised weighted population]]/GP_need_index[[#This Row],[Registered population]]</f>
        <v>0.87669831513456353</v>
      </c>
    </row>
    <row r="2842" spans="1:14" x14ac:dyDescent="0.2">
      <c r="A2842" s="46" t="s">
        <v>13248</v>
      </c>
      <c r="B2842" s="33" t="s">
        <v>5970</v>
      </c>
      <c r="C2842" s="1" t="s">
        <v>7969</v>
      </c>
      <c r="D2842" s="1" t="s">
        <v>6848</v>
      </c>
      <c r="E2842" s="1" t="s">
        <v>6854</v>
      </c>
      <c r="F2842" s="62">
        <v>7947.3333333333339</v>
      </c>
      <c r="G2842" s="62">
        <v>71.991610493415848</v>
      </c>
      <c r="H2842" s="62">
        <v>70.325872076230254</v>
      </c>
      <c r="I2842" s="62">
        <v>1934.136</v>
      </c>
      <c r="J2842" s="62">
        <v>1981.3656194111231</v>
      </c>
      <c r="K2842" s="62">
        <v>1934.136</v>
      </c>
      <c r="L2842" s="62">
        <v>136019.80091403169</v>
      </c>
      <c r="M2842" s="63">
        <v>7026.8854583260436</v>
      </c>
      <c r="N2842" s="68">
        <f>GP_need_index[[#This Row],[Normalised weighted population]]/GP_need_index[[#This Row],[Registered population]]</f>
        <v>0.88418154412289784</v>
      </c>
    </row>
    <row r="2843" spans="1:14" hidden="1" x14ac:dyDescent="0.2">
      <c r="A2843" s="46" t="s">
        <v>13249</v>
      </c>
      <c r="B2843" s="33" t="s">
        <v>5970</v>
      </c>
      <c r="C2843" s="1" t="s">
        <v>7969</v>
      </c>
      <c r="D2843" s="1" t="s">
        <v>6848</v>
      </c>
      <c r="E2843" s="1" t="s">
        <v>6854</v>
      </c>
      <c r="F2843" s="62">
        <v>8006.5393608288077</v>
      </c>
      <c r="G2843" s="62">
        <v>71.991610493415848</v>
      </c>
      <c r="H2843" s="62">
        <v>70.325872076230254</v>
      </c>
      <c r="I2843" s="62">
        <v>1934.136</v>
      </c>
      <c r="J2843" s="62">
        <v>1981.3656194111231</v>
      </c>
      <c r="K2843" s="62">
        <v>1934.136</v>
      </c>
      <c r="L2843" s="62">
        <v>136019.80091403169</v>
      </c>
      <c r="M2843" s="63">
        <v>7056.9916056716856</v>
      </c>
      <c r="N2843" s="64">
        <f>GP_need_index[[#This Row],[Normalised weighted population]]/GP_need_index[[#This Row],[Registered population]]</f>
        <v>0.88140347379010098</v>
      </c>
    </row>
    <row r="2844" spans="1:14" hidden="1" x14ac:dyDescent="0.2">
      <c r="A2844" s="46" t="s">
        <v>13250</v>
      </c>
      <c r="B2844" s="33" t="s">
        <v>5970</v>
      </c>
      <c r="C2844" s="1" t="s">
        <v>7969</v>
      </c>
      <c r="D2844" s="1" t="s">
        <v>6848</v>
      </c>
      <c r="E2844" s="1" t="s">
        <v>6854</v>
      </c>
      <c r="F2844" s="62">
        <v>8059.8212895396791</v>
      </c>
      <c r="G2844" s="62">
        <v>71.991610493415848</v>
      </c>
      <c r="H2844" s="62">
        <v>70.325872076230254</v>
      </c>
      <c r="I2844" s="62">
        <v>1934.136</v>
      </c>
      <c r="J2844" s="62">
        <v>1981.3656194111231</v>
      </c>
      <c r="K2844" s="62">
        <v>1934.136</v>
      </c>
      <c r="L2844" s="62">
        <v>136019.80091403169</v>
      </c>
      <c r="M2844" s="63">
        <v>7085.6150140260488</v>
      </c>
      <c r="N2844" s="64">
        <f>GP_need_index[[#This Row],[Normalised weighted population]]/GP_need_index[[#This Row],[Registered population]]</f>
        <v>0.879128055013082</v>
      </c>
    </row>
    <row r="2845" spans="1:14" x14ac:dyDescent="0.2">
      <c r="A2845" s="46" t="s">
        <v>13248</v>
      </c>
      <c r="B2845" s="33" t="s">
        <v>1671</v>
      </c>
      <c r="C2845" s="1" t="s">
        <v>7970</v>
      </c>
      <c r="D2845" s="1" t="s">
        <v>6760</v>
      </c>
      <c r="E2845" s="1" t="s">
        <v>6764</v>
      </c>
      <c r="F2845" s="62">
        <v>24681.25</v>
      </c>
      <c r="G2845" s="62">
        <v>192.74233084781434</v>
      </c>
      <c r="H2845" s="62">
        <v>188.48397006652726</v>
      </c>
      <c r="I2845" s="62">
        <v>1862.854</v>
      </c>
      <c r="J2845" s="62">
        <v>1830.576268545994</v>
      </c>
      <c r="K2845" s="62">
        <v>1862.854</v>
      </c>
      <c r="L2845" s="62">
        <v>351118.11757431057</v>
      </c>
      <c r="M2845" s="63">
        <v>18139.026656105154</v>
      </c>
      <c r="N2845" s="68">
        <f>GP_need_index[[#This Row],[Normalised weighted population]]/GP_need_index[[#This Row],[Registered population]]</f>
        <v>0.73493144213138129</v>
      </c>
    </row>
    <row r="2846" spans="1:14" hidden="1" x14ac:dyDescent="0.2">
      <c r="A2846" s="46" t="s">
        <v>13249</v>
      </c>
      <c r="B2846" s="33" t="s">
        <v>1671</v>
      </c>
      <c r="C2846" s="1" t="s">
        <v>7970</v>
      </c>
      <c r="D2846" s="1" t="s">
        <v>6760</v>
      </c>
      <c r="E2846" s="1" t="s">
        <v>6764</v>
      </c>
      <c r="F2846" s="62">
        <v>24931.013708754755</v>
      </c>
      <c r="G2846" s="62">
        <v>192.74233084781434</v>
      </c>
      <c r="H2846" s="62">
        <v>188.48397006652726</v>
      </c>
      <c r="I2846" s="62">
        <v>1862.854</v>
      </c>
      <c r="J2846" s="62">
        <v>1830.576268545994</v>
      </c>
      <c r="K2846" s="62">
        <v>1862.854</v>
      </c>
      <c r="L2846" s="62">
        <v>351118.11757431057</v>
      </c>
      <c r="M2846" s="63">
        <v>18216.74191309261</v>
      </c>
      <c r="N2846" s="64">
        <f>GP_need_index[[#This Row],[Normalised weighted population]]/GP_need_index[[#This Row],[Registered population]]</f>
        <v>0.73068596912670392</v>
      </c>
    </row>
    <row r="2847" spans="1:14" hidden="1" x14ac:dyDescent="0.2">
      <c r="A2847" s="46" t="s">
        <v>13250</v>
      </c>
      <c r="B2847" s="33" t="s">
        <v>1671</v>
      </c>
      <c r="C2847" s="1" t="s">
        <v>7970</v>
      </c>
      <c r="D2847" s="1" t="s">
        <v>6760</v>
      </c>
      <c r="E2847" s="1" t="s">
        <v>6764</v>
      </c>
      <c r="F2847" s="62">
        <v>25181.281570832707</v>
      </c>
      <c r="G2847" s="62">
        <v>192.74233084781434</v>
      </c>
      <c r="H2847" s="62">
        <v>188.48397006652726</v>
      </c>
      <c r="I2847" s="62">
        <v>1862.854</v>
      </c>
      <c r="J2847" s="62">
        <v>1830.576268545994</v>
      </c>
      <c r="K2847" s="62">
        <v>1862.854</v>
      </c>
      <c r="L2847" s="62">
        <v>351118.11757431057</v>
      </c>
      <c r="M2847" s="63">
        <v>18290.629664672964</v>
      </c>
      <c r="N2847" s="64">
        <f>GP_need_index[[#This Row],[Normalised weighted population]]/GP_need_index[[#This Row],[Registered population]]</f>
        <v>0.72635817256651725</v>
      </c>
    </row>
    <row r="2848" spans="1:14" x14ac:dyDescent="0.2">
      <c r="A2848" s="46" t="s">
        <v>13248</v>
      </c>
      <c r="B2848" s="33" t="s">
        <v>1656</v>
      </c>
      <c r="C2848" s="1" t="s">
        <v>7971</v>
      </c>
      <c r="D2848" s="1" t="s">
        <v>6760</v>
      </c>
      <c r="E2848" s="1" t="s">
        <v>6766</v>
      </c>
      <c r="F2848" s="62">
        <v>10900.666666666664</v>
      </c>
      <c r="G2848" s="62">
        <v>100.33535987020784</v>
      </c>
      <c r="H2848" s="62">
        <v>98.988385129049504</v>
      </c>
      <c r="I2848" s="62">
        <v>1793.288</v>
      </c>
      <c r="J2848" s="62">
        <v>1819.9204543429846</v>
      </c>
      <c r="K2848" s="62">
        <v>1793.288</v>
      </c>
      <c r="L2848" s="62">
        <v>177514.68319130293</v>
      </c>
      <c r="M2848" s="63">
        <v>9170.5423590841547</v>
      </c>
      <c r="N2848" s="68">
        <f>GP_need_index[[#This Row],[Normalised weighted population]]/GP_need_index[[#This Row],[Registered population]]</f>
        <v>0.84128270678406425</v>
      </c>
    </row>
    <row r="2849" spans="1:14" hidden="1" x14ac:dyDescent="0.2">
      <c r="A2849" s="46" t="s">
        <v>13249</v>
      </c>
      <c r="B2849" s="33" t="s">
        <v>1656</v>
      </c>
      <c r="C2849" s="1" t="s">
        <v>7971</v>
      </c>
      <c r="D2849" s="1" t="s">
        <v>6760</v>
      </c>
      <c r="E2849" s="1" t="s">
        <v>6766</v>
      </c>
      <c r="F2849" s="62">
        <v>11037.239951158232</v>
      </c>
      <c r="G2849" s="62">
        <v>100.33535987020784</v>
      </c>
      <c r="H2849" s="62">
        <v>98.988385129049504</v>
      </c>
      <c r="I2849" s="62">
        <v>1793.288</v>
      </c>
      <c r="J2849" s="62">
        <v>1819.9204543429846</v>
      </c>
      <c r="K2849" s="62">
        <v>1793.288</v>
      </c>
      <c r="L2849" s="62">
        <v>177514.68319130293</v>
      </c>
      <c r="M2849" s="63">
        <v>9209.8328386485973</v>
      </c>
      <c r="N2849" s="64">
        <f>GP_need_index[[#This Row],[Normalised weighted population]]/GP_need_index[[#This Row],[Registered population]]</f>
        <v>0.83443260084982851</v>
      </c>
    </row>
    <row r="2850" spans="1:14" hidden="1" x14ac:dyDescent="0.2">
      <c r="A2850" s="46" t="s">
        <v>13250</v>
      </c>
      <c r="B2850" s="33" t="s">
        <v>1656</v>
      </c>
      <c r="C2850" s="1" t="s">
        <v>7971</v>
      </c>
      <c r="D2850" s="1" t="s">
        <v>6760</v>
      </c>
      <c r="E2850" s="1" t="s">
        <v>6766</v>
      </c>
      <c r="F2850" s="62">
        <v>11173.380864999841</v>
      </c>
      <c r="G2850" s="62">
        <v>100.33535987020784</v>
      </c>
      <c r="H2850" s="62">
        <v>98.988385129049504</v>
      </c>
      <c r="I2850" s="62">
        <v>1793.288</v>
      </c>
      <c r="J2850" s="62">
        <v>1819.9204543429846</v>
      </c>
      <c r="K2850" s="62">
        <v>1793.288</v>
      </c>
      <c r="L2850" s="62">
        <v>177514.68319130293</v>
      </c>
      <c r="M2850" s="63">
        <v>9247.1882474327303</v>
      </c>
      <c r="N2850" s="64">
        <f>GP_need_index[[#This Row],[Normalised weighted population]]/GP_need_index[[#This Row],[Registered population]]</f>
        <v>0.82760879264387821</v>
      </c>
    </row>
    <row r="2851" spans="1:14" x14ac:dyDescent="0.2">
      <c r="A2851" s="46" t="s">
        <v>13248</v>
      </c>
      <c r="B2851" s="33" t="s">
        <v>2019</v>
      </c>
      <c r="C2851" s="1" t="s">
        <v>7972</v>
      </c>
      <c r="D2851" s="1" t="s">
        <v>6760</v>
      </c>
      <c r="E2851" s="1" t="s">
        <v>6765</v>
      </c>
      <c r="F2851" s="62">
        <v>11571.166666666666</v>
      </c>
      <c r="G2851" s="62">
        <v>116.12795642299875</v>
      </c>
      <c r="H2851" s="62">
        <v>110.82581965450868</v>
      </c>
      <c r="I2851" s="62">
        <v>1768.3979999999999</v>
      </c>
      <c r="J2851" s="62">
        <v>1841.0418308550184</v>
      </c>
      <c r="K2851" s="62">
        <v>1768.3979999999999</v>
      </c>
      <c r="L2851" s="62">
        <v>195984.15782539384</v>
      </c>
      <c r="M2851" s="63">
        <v>10124.689342516673</v>
      </c>
      <c r="N2851" s="68">
        <f>GP_need_index[[#This Row],[Normalised weighted population]]/GP_need_index[[#This Row],[Registered population]]</f>
        <v>0.87499295742434557</v>
      </c>
    </row>
    <row r="2852" spans="1:14" hidden="1" x14ac:dyDescent="0.2">
      <c r="A2852" s="46" t="s">
        <v>13249</v>
      </c>
      <c r="B2852" s="33" t="s">
        <v>2019</v>
      </c>
      <c r="C2852" s="1" t="s">
        <v>7972</v>
      </c>
      <c r="D2852" s="1" t="s">
        <v>6760</v>
      </c>
      <c r="E2852" s="1" t="s">
        <v>6765</v>
      </c>
      <c r="F2852" s="62">
        <v>11705.975999734259</v>
      </c>
      <c r="G2852" s="62">
        <v>116.12795642299875</v>
      </c>
      <c r="H2852" s="62">
        <v>110.82581965450868</v>
      </c>
      <c r="I2852" s="62">
        <v>1768.3979999999999</v>
      </c>
      <c r="J2852" s="62">
        <v>1841.0418308550184</v>
      </c>
      <c r="K2852" s="62">
        <v>1768.3979999999999</v>
      </c>
      <c r="L2852" s="62">
        <v>195984.15782539384</v>
      </c>
      <c r="M2852" s="63">
        <v>10168.067791045883</v>
      </c>
      <c r="N2852" s="64">
        <f>GP_need_index[[#This Row],[Normalised weighted population]]/GP_need_index[[#This Row],[Registered population]]</f>
        <v>0.86862195781682039</v>
      </c>
    </row>
    <row r="2853" spans="1:14" hidden="1" x14ac:dyDescent="0.2">
      <c r="A2853" s="46" t="s">
        <v>13250</v>
      </c>
      <c r="B2853" s="33" t="s">
        <v>2019</v>
      </c>
      <c r="C2853" s="1" t="s">
        <v>7972</v>
      </c>
      <c r="D2853" s="1" t="s">
        <v>6760</v>
      </c>
      <c r="E2853" s="1" t="s">
        <v>6765</v>
      </c>
      <c r="F2853" s="62">
        <v>11838.168366644923</v>
      </c>
      <c r="G2853" s="62">
        <v>116.12795642299875</v>
      </c>
      <c r="H2853" s="62">
        <v>110.82581965450868</v>
      </c>
      <c r="I2853" s="62">
        <v>1768.3979999999999</v>
      </c>
      <c r="J2853" s="62">
        <v>1841.0418308550184</v>
      </c>
      <c r="K2853" s="62">
        <v>1768.3979999999999</v>
      </c>
      <c r="L2853" s="62">
        <v>195984.15782539384</v>
      </c>
      <c r="M2853" s="63">
        <v>10209.309834797792</v>
      </c>
      <c r="N2853" s="64">
        <f>GP_need_index[[#This Row],[Normalised weighted population]]/GP_need_index[[#This Row],[Registered population]]</f>
        <v>0.86240620327409923</v>
      </c>
    </row>
    <row r="2854" spans="1:14" x14ac:dyDescent="0.2">
      <c r="A2854" s="46" t="s">
        <v>13248</v>
      </c>
      <c r="B2854" s="33" t="s">
        <v>1721</v>
      </c>
      <c r="C2854" s="1" t="s">
        <v>7973</v>
      </c>
      <c r="D2854" s="1" t="s">
        <v>6760</v>
      </c>
      <c r="E2854" s="1" t="s">
        <v>6921</v>
      </c>
      <c r="F2854" s="62">
        <v>10271</v>
      </c>
      <c r="G2854" s="62">
        <v>115.33325294780563</v>
      </c>
      <c r="H2854" s="62">
        <v>115.8911603599031</v>
      </c>
      <c r="I2854" s="62">
        <v>1846.413</v>
      </c>
      <c r="J2854" s="62">
        <v>1811.7022745741835</v>
      </c>
      <c r="K2854" s="62">
        <v>1846.413</v>
      </c>
      <c r="L2854" s="62">
        <v>213982.94507360976</v>
      </c>
      <c r="M2854" s="63">
        <v>11054.520260751355</v>
      </c>
      <c r="N2854" s="68">
        <f>GP_need_index[[#This Row],[Normalised weighted population]]/GP_need_index[[#This Row],[Registered population]]</f>
        <v>1.0762847104226809</v>
      </c>
    </row>
    <row r="2855" spans="1:14" hidden="1" x14ac:dyDescent="0.2">
      <c r="A2855" s="46" t="s">
        <v>13249</v>
      </c>
      <c r="B2855" s="33" t="s">
        <v>1721</v>
      </c>
      <c r="C2855" s="1" t="s">
        <v>7973</v>
      </c>
      <c r="D2855" s="1" t="s">
        <v>6760</v>
      </c>
      <c r="E2855" s="1" t="s">
        <v>6921</v>
      </c>
      <c r="F2855" s="62">
        <v>10312.467287821757</v>
      </c>
      <c r="G2855" s="62">
        <v>115.33325294780563</v>
      </c>
      <c r="H2855" s="62">
        <v>115.8911603599031</v>
      </c>
      <c r="I2855" s="62">
        <v>1846.413</v>
      </c>
      <c r="J2855" s="62">
        <v>1811.7022745741835</v>
      </c>
      <c r="K2855" s="62">
        <v>1846.413</v>
      </c>
      <c r="L2855" s="62">
        <v>213982.94507360976</v>
      </c>
      <c r="M2855" s="63">
        <v>11101.882497944396</v>
      </c>
      <c r="N2855" s="64">
        <f>GP_need_index[[#This Row],[Normalised weighted population]]/GP_need_index[[#This Row],[Registered population]]</f>
        <v>1.0765495965310725</v>
      </c>
    </row>
    <row r="2856" spans="1:14" hidden="1" x14ac:dyDescent="0.2">
      <c r="A2856" s="46" t="s">
        <v>13250</v>
      </c>
      <c r="B2856" s="33" t="s">
        <v>1721</v>
      </c>
      <c r="C2856" s="1" t="s">
        <v>7973</v>
      </c>
      <c r="D2856" s="1" t="s">
        <v>6760</v>
      </c>
      <c r="E2856" s="1" t="s">
        <v>6921</v>
      </c>
      <c r="F2856" s="62">
        <v>10349.277230271193</v>
      </c>
      <c r="G2856" s="62">
        <v>115.33325294780563</v>
      </c>
      <c r="H2856" s="62">
        <v>115.8911603599031</v>
      </c>
      <c r="I2856" s="62">
        <v>1846.413</v>
      </c>
      <c r="J2856" s="62">
        <v>1811.7022745741835</v>
      </c>
      <c r="K2856" s="62">
        <v>1846.413</v>
      </c>
      <c r="L2856" s="62">
        <v>213982.94507360976</v>
      </c>
      <c r="M2856" s="63">
        <v>11146.912127281836</v>
      </c>
      <c r="N2856" s="64">
        <f>GP_need_index[[#This Row],[Normalised weighted population]]/GP_need_index[[#This Row],[Registered population]]</f>
        <v>1.0770715557486077</v>
      </c>
    </row>
    <row r="2857" spans="1:14" x14ac:dyDescent="0.2">
      <c r="A2857" s="46" t="s">
        <v>13248</v>
      </c>
      <c r="B2857" s="33" t="s">
        <v>2012</v>
      </c>
      <c r="C2857" s="1" t="s">
        <v>7974</v>
      </c>
      <c r="D2857" s="1" t="s">
        <v>6760</v>
      </c>
      <c r="E2857" s="1" t="s">
        <v>6761</v>
      </c>
      <c r="F2857" s="62">
        <v>10098.333333333332</v>
      </c>
      <c r="G2857" s="62">
        <v>84.902993775978004</v>
      </c>
      <c r="H2857" s="62">
        <v>85.635667088425976</v>
      </c>
      <c r="I2857" s="62">
        <v>1857.376</v>
      </c>
      <c r="J2857" s="62">
        <v>1822.1956310679616</v>
      </c>
      <c r="K2857" s="62">
        <v>1857.376</v>
      </c>
      <c r="L2857" s="62">
        <v>159057.63279403228</v>
      </c>
      <c r="M2857" s="63">
        <v>8217.0372210921996</v>
      </c>
      <c r="N2857" s="68">
        <f>GP_need_index[[#This Row],[Normalised weighted population]]/GP_need_index[[#This Row],[Registered population]]</f>
        <v>0.81370231600186838</v>
      </c>
    </row>
    <row r="2858" spans="1:14" hidden="1" x14ac:dyDescent="0.2">
      <c r="A2858" s="46" t="s">
        <v>13249</v>
      </c>
      <c r="B2858" s="33" t="s">
        <v>2012</v>
      </c>
      <c r="C2858" s="1" t="s">
        <v>7974</v>
      </c>
      <c r="D2858" s="1" t="s">
        <v>6760</v>
      </c>
      <c r="E2858" s="1" t="s">
        <v>6761</v>
      </c>
      <c r="F2858" s="62">
        <v>10254.652756680291</v>
      </c>
      <c r="G2858" s="62">
        <v>84.902993775978004</v>
      </c>
      <c r="H2858" s="62">
        <v>85.635667088425976</v>
      </c>
      <c r="I2858" s="62">
        <v>1857.376</v>
      </c>
      <c r="J2858" s="62">
        <v>1822.1956310679616</v>
      </c>
      <c r="K2858" s="62">
        <v>1857.376</v>
      </c>
      <c r="L2858" s="62">
        <v>159057.63279403228</v>
      </c>
      <c r="M2858" s="63">
        <v>8252.2424816290277</v>
      </c>
      <c r="N2858" s="64">
        <f>GP_need_index[[#This Row],[Normalised weighted population]]/GP_need_index[[#This Row],[Registered population]]</f>
        <v>0.80473153771620276</v>
      </c>
    </row>
    <row r="2859" spans="1:14" hidden="1" x14ac:dyDescent="0.2">
      <c r="A2859" s="46" t="s">
        <v>13250</v>
      </c>
      <c r="B2859" s="33" t="s">
        <v>2012</v>
      </c>
      <c r="C2859" s="1" t="s">
        <v>7974</v>
      </c>
      <c r="D2859" s="1" t="s">
        <v>6760</v>
      </c>
      <c r="E2859" s="1" t="s">
        <v>6761</v>
      </c>
      <c r="F2859" s="62">
        <v>10409.571838231152</v>
      </c>
      <c r="G2859" s="62">
        <v>84.902993775978004</v>
      </c>
      <c r="H2859" s="62">
        <v>85.635667088425976</v>
      </c>
      <c r="I2859" s="62">
        <v>1857.376</v>
      </c>
      <c r="J2859" s="62">
        <v>1822.1956310679616</v>
      </c>
      <c r="K2859" s="62">
        <v>1857.376</v>
      </c>
      <c r="L2859" s="62">
        <v>159057.63279403228</v>
      </c>
      <c r="M2859" s="63">
        <v>8285.7138699471125</v>
      </c>
      <c r="N2859" s="64">
        <f>GP_need_index[[#This Row],[Normalised weighted population]]/GP_need_index[[#This Row],[Registered population]]</f>
        <v>0.79597066994784904</v>
      </c>
    </row>
    <row r="2860" spans="1:14" x14ac:dyDescent="0.2">
      <c r="A2860" s="46" t="s">
        <v>13248</v>
      </c>
      <c r="B2860" s="33" t="s">
        <v>1693</v>
      </c>
      <c r="C2860" s="1" t="s">
        <v>7975</v>
      </c>
      <c r="D2860" s="1" t="s">
        <v>6760</v>
      </c>
      <c r="E2860" s="1" t="s">
        <v>6921</v>
      </c>
      <c r="F2860" s="62">
        <v>8691.9166666666642</v>
      </c>
      <c r="G2860" s="62">
        <v>101.88041382770795</v>
      </c>
      <c r="H2860" s="62">
        <v>98.548928215681968</v>
      </c>
      <c r="I2860" s="62">
        <v>1810.134</v>
      </c>
      <c r="J2860" s="62">
        <v>1811.7022745741835</v>
      </c>
      <c r="K2860" s="62">
        <v>1810.134</v>
      </c>
      <c r="L2860" s="62">
        <v>178386.76562676526</v>
      </c>
      <c r="M2860" s="63">
        <v>9215.5947951488488</v>
      </c>
      <c r="N2860" s="68">
        <f>GP_need_index[[#This Row],[Normalised weighted population]]/GP_need_index[[#This Row],[Registered population]]</f>
        <v>1.0602488666844312</v>
      </c>
    </row>
    <row r="2861" spans="1:14" hidden="1" x14ac:dyDescent="0.2">
      <c r="A2861" s="46" t="s">
        <v>13249</v>
      </c>
      <c r="B2861" s="33" t="s">
        <v>1693</v>
      </c>
      <c r="C2861" s="1" t="s">
        <v>7975</v>
      </c>
      <c r="D2861" s="1" t="s">
        <v>6760</v>
      </c>
      <c r="E2861" s="1" t="s">
        <v>6921</v>
      </c>
      <c r="F2861" s="62">
        <v>8731.0476749403897</v>
      </c>
      <c r="G2861" s="62">
        <v>101.88041382770795</v>
      </c>
      <c r="H2861" s="62">
        <v>98.548928215681968</v>
      </c>
      <c r="I2861" s="62">
        <v>1810.134</v>
      </c>
      <c r="J2861" s="62">
        <v>1811.7022745741835</v>
      </c>
      <c r="K2861" s="62">
        <v>1810.134</v>
      </c>
      <c r="L2861" s="62">
        <v>178386.76562676526</v>
      </c>
      <c r="M2861" s="63">
        <v>9255.0782983916306</v>
      </c>
      <c r="N2861" s="64">
        <f>GP_need_index[[#This Row],[Normalised weighted population]]/GP_need_index[[#This Row],[Registered population]]</f>
        <v>1.0600192145274041</v>
      </c>
    </row>
    <row r="2862" spans="1:14" hidden="1" x14ac:dyDescent="0.2">
      <c r="A2862" s="46" t="s">
        <v>13250</v>
      </c>
      <c r="B2862" s="33" t="s">
        <v>1693</v>
      </c>
      <c r="C2862" s="1" t="s">
        <v>7975</v>
      </c>
      <c r="D2862" s="1" t="s">
        <v>6760</v>
      </c>
      <c r="E2862" s="1" t="s">
        <v>6921</v>
      </c>
      <c r="F2862" s="62">
        <v>8766.7827891318411</v>
      </c>
      <c r="G2862" s="62">
        <v>101.88041382770795</v>
      </c>
      <c r="H2862" s="62">
        <v>98.548928215681968</v>
      </c>
      <c r="I2862" s="62">
        <v>1810.134</v>
      </c>
      <c r="J2862" s="62">
        <v>1811.7022745741835</v>
      </c>
      <c r="K2862" s="62">
        <v>1810.134</v>
      </c>
      <c r="L2862" s="62">
        <v>178386.76562676526</v>
      </c>
      <c r="M2862" s="63">
        <v>9292.6172243659184</v>
      </c>
      <c r="N2862" s="64">
        <f>GP_need_index[[#This Row],[Normalised weighted population]]/GP_need_index[[#This Row],[Registered population]]</f>
        <v>1.0599803197914237</v>
      </c>
    </row>
    <row r="2863" spans="1:14" x14ac:dyDescent="0.2">
      <c r="A2863" s="46" t="s">
        <v>13248</v>
      </c>
      <c r="B2863" s="33" t="s">
        <v>1660</v>
      </c>
      <c r="C2863" s="1" t="s">
        <v>7976</v>
      </c>
      <c r="D2863" s="1" t="s">
        <v>6760</v>
      </c>
      <c r="E2863" s="1" t="s">
        <v>6764</v>
      </c>
      <c r="F2863" s="62">
        <v>27172.5</v>
      </c>
      <c r="G2863" s="62">
        <v>231.68465129159216</v>
      </c>
      <c r="H2863" s="62">
        <v>236.17794049164769</v>
      </c>
      <c r="I2863" s="62">
        <v>1806.2460000000001</v>
      </c>
      <c r="J2863" s="62">
        <v>1830.576268545994</v>
      </c>
      <c r="K2863" s="62">
        <v>1806.2460000000001</v>
      </c>
      <c r="L2863" s="62">
        <v>426595.4603012767</v>
      </c>
      <c r="M2863" s="63">
        <v>22038.243082516616</v>
      </c>
      <c r="N2863" s="68">
        <f>GP_need_index[[#This Row],[Normalised weighted population]]/GP_need_index[[#This Row],[Registered population]]</f>
        <v>0.81104952001165209</v>
      </c>
    </row>
    <row r="2864" spans="1:14" hidden="1" x14ac:dyDescent="0.2">
      <c r="A2864" s="46" t="s">
        <v>13249</v>
      </c>
      <c r="B2864" s="33" t="s">
        <v>1660</v>
      </c>
      <c r="C2864" s="1" t="s">
        <v>7976</v>
      </c>
      <c r="D2864" s="1" t="s">
        <v>6760</v>
      </c>
      <c r="E2864" s="1" t="s">
        <v>6764</v>
      </c>
      <c r="F2864" s="62">
        <v>27467.962041333012</v>
      </c>
      <c r="G2864" s="62">
        <v>231.68465129159216</v>
      </c>
      <c r="H2864" s="62">
        <v>236.17794049164769</v>
      </c>
      <c r="I2864" s="62">
        <v>1806.2460000000001</v>
      </c>
      <c r="J2864" s="62">
        <v>1830.576268545994</v>
      </c>
      <c r="K2864" s="62">
        <v>1806.2460000000001</v>
      </c>
      <c r="L2864" s="62">
        <v>426595.4603012767</v>
      </c>
      <c r="M2864" s="63">
        <v>22132.664230750244</v>
      </c>
      <c r="N2864" s="64">
        <f>GP_need_index[[#This Row],[Normalised weighted population]]/GP_need_index[[#This Row],[Registered population]]</f>
        <v>0.80576288104103377</v>
      </c>
    </row>
    <row r="2865" spans="1:14" hidden="1" x14ac:dyDescent="0.2">
      <c r="A2865" s="46" t="s">
        <v>13250</v>
      </c>
      <c r="B2865" s="33" t="s">
        <v>1660</v>
      </c>
      <c r="C2865" s="1" t="s">
        <v>7976</v>
      </c>
      <c r="D2865" s="1" t="s">
        <v>6760</v>
      </c>
      <c r="E2865" s="1" t="s">
        <v>6764</v>
      </c>
      <c r="F2865" s="62">
        <v>27759.735834138122</v>
      </c>
      <c r="G2865" s="62">
        <v>231.68465129159216</v>
      </c>
      <c r="H2865" s="62">
        <v>236.17794049164769</v>
      </c>
      <c r="I2865" s="62">
        <v>1806.2460000000001</v>
      </c>
      <c r="J2865" s="62">
        <v>1830.576268545994</v>
      </c>
      <c r="K2865" s="62">
        <v>1806.2460000000001</v>
      </c>
      <c r="L2865" s="62">
        <v>426595.4603012767</v>
      </c>
      <c r="M2865" s="63">
        <v>22222.43510219887</v>
      </c>
      <c r="N2865" s="64">
        <f>GP_need_index[[#This Row],[Normalised weighted population]]/GP_need_index[[#This Row],[Registered population]]</f>
        <v>0.80052761434676045</v>
      </c>
    </row>
    <row r="2866" spans="1:14" x14ac:dyDescent="0.2">
      <c r="A2866" s="46" t="s">
        <v>13248</v>
      </c>
      <c r="B2866" s="33" t="s">
        <v>1647</v>
      </c>
      <c r="C2866" s="1" t="s">
        <v>7977</v>
      </c>
      <c r="D2866" s="1" t="s">
        <v>6760</v>
      </c>
      <c r="E2866" s="1" t="s">
        <v>6920</v>
      </c>
      <c r="F2866" s="62">
        <v>15380.416666666668</v>
      </c>
      <c r="G2866" s="62">
        <v>122.53041655389934</v>
      </c>
      <c r="H2866" s="62">
        <v>122.20035877011196</v>
      </c>
      <c r="I2866" s="62">
        <v>1925.11</v>
      </c>
      <c r="J2866" s="62">
        <v>1873.2600846905539</v>
      </c>
      <c r="K2866" s="62">
        <v>1925.11</v>
      </c>
      <c r="L2866" s="62">
        <v>235249.13267193022</v>
      </c>
      <c r="M2866" s="63">
        <v>12153.147544312214</v>
      </c>
      <c r="N2866" s="68">
        <f>GP_need_index[[#This Row],[Normalised weighted population]]/GP_need_index[[#This Row],[Registered population]]</f>
        <v>0.79017024100856914</v>
      </c>
    </row>
    <row r="2867" spans="1:14" hidden="1" x14ac:dyDescent="0.2">
      <c r="A2867" s="46" t="s">
        <v>13249</v>
      </c>
      <c r="B2867" s="33" t="s">
        <v>1647</v>
      </c>
      <c r="C2867" s="1" t="s">
        <v>7977</v>
      </c>
      <c r="D2867" s="1" t="s">
        <v>6760</v>
      </c>
      <c r="E2867" s="1" t="s">
        <v>6920</v>
      </c>
      <c r="F2867" s="62">
        <v>15526.170878290908</v>
      </c>
      <c r="G2867" s="62">
        <v>122.53041655389934</v>
      </c>
      <c r="H2867" s="62">
        <v>122.20035877011196</v>
      </c>
      <c r="I2867" s="62">
        <v>1925.11</v>
      </c>
      <c r="J2867" s="62">
        <v>1873.2600846905539</v>
      </c>
      <c r="K2867" s="62">
        <v>1925.11</v>
      </c>
      <c r="L2867" s="62">
        <v>235249.13267193022</v>
      </c>
      <c r="M2867" s="63">
        <v>12205.216765143026</v>
      </c>
      <c r="N2867" s="64">
        <f>GP_need_index[[#This Row],[Normalised weighted population]]/GP_need_index[[#This Row],[Registered population]]</f>
        <v>0.78610604384167093</v>
      </c>
    </row>
    <row r="2868" spans="1:14" hidden="1" x14ac:dyDescent="0.2">
      <c r="A2868" s="46" t="s">
        <v>13250</v>
      </c>
      <c r="B2868" s="33" t="s">
        <v>1647</v>
      </c>
      <c r="C2868" s="1" t="s">
        <v>7977</v>
      </c>
      <c r="D2868" s="1" t="s">
        <v>6760</v>
      </c>
      <c r="E2868" s="1" t="s">
        <v>6920</v>
      </c>
      <c r="F2868" s="62">
        <v>15690.364144689203</v>
      </c>
      <c r="G2868" s="62">
        <v>122.53041655389934</v>
      </c>
      <c r="H2868" s="62">
        <v>122.20035877011196</v>
      </c>
      <c r="I2868" s="62">
        <v>1925.11</v>
      </c>
      <c r="J2868" s="62">
        <v>1873.2600846905539</v>
      </c>
      <c r="K2868" s="62">
        <v>1925.11</v>
      </c>
      <c r="L2868" s="62">
        <v>235249.13267193022</v>
      </c>
      <c r="M2868" s="63">
        <v>12254.721557417603</v>
      </c>
      <c r="N2868" s="64">
        <f>GP_need_index[[#This Row],[Normalised weighted population]]/GP_need_index[[#This Row],[Registered population]]</f>
        <v>0.78103487238475089</v>
      </c>
    </row>
    <row r="2869" spans="1:14" x14ac:dyDescent="0.2">
      <c r="A2869" s="46" t="s">
        <v>13248</v>
      </c>
      <c r="B2869" s="33" t="s">
        <v>1991</v>
      </c>
      <c r="C2869" s="1" t="s">
        <v>7212</v>
      </c>
      <c r="D2869" s="1" t="s">
        <v>6760</v>
      </c>
      <c r="E2869" s="1" t="s">
        <v>6765</v>
      </c>
      <c r="F2869" s="62">
        <v>11892.666666666668</v>
      </c>
      <c r="G2869" s="62">
        <v>106.42190368515325</v>
      </c>
      <c r="H2869" s="62">
        <v>111.90510551256031</v>
      </c>
      <c r="I2869" s="62">
        <v>1919.54</v>
      </c>
      <c r="J2869" s="62">
        <v>1841.0418308550184</v>
      </c>
      <c r="K2869" s="62">
        <v>1919.54</v>
      </c>
      <c r="L2869" s="62">
        <v>214806.32623558003</v>
      </c>
      <c r="M2869" s="63">
        <v>11097.056752312354</v>
      </c>
      <c r="N2869" s="68">
        <f>GP_need_index[[#This Row],[Normalised weighted population]]/GP_need_index[[#This Row],[Registered population]]</f>
        <v>0.93310079760460385</v>
      </c>
    </row>
    <row r="2870" spans="1:14" hidden="1" x14ac:dyDescent="0.2">
      <c r="A2870" s="46" t="s">
        <v>13249</v>
      </c>
      <c r="B2870" s="33" t="s">
        <v>1991</v>
      </c>
      <c r="C2870" s="1" t="s">
        <v>7212</v>
      </c>
      <c r="D2870" s="1" t="s">
        <v>6760</v>
      </c>
      <c r="E2870" s="1" t="s">
        <v>6765</v>
      </c>
      <c r="F2870" s="62">
        <v>12019.999483661584</v>
      </c>
      <c r="G2870" s="62">
        <v>106.42190368515325</v>
      </c>
      <c r="H2870" s="62">
        <v>111.90510551256031</v>
      </c>
      <c r="I2870" s="62">
        <v>1919.54</v>
      </c>
      <c r="J2870" s="62">
        <v>1841.0418308550184</v>
      </c>
      <c r="K2870" s="62">
        <v>1919.54</v>
      </c>
      <c r="L2870" s="62">
        <v>214806.32623558003</v>
      </c>
      <c r="M2870" s="63">
        <v>11144.601233814072</v>
      </c>
      <c r="N2870" s="64">
        <f>GP_need_index[[#This Row],[Normalised weighted population]]/GP_need_index[[#This Row],[Registered population]]</f>
        <v>0.9271715235065181</v>
      </c>
    </row>
    <row r="2871" spans="1:14" hidden="1" x14ac:dyDescent="0.2">
      <c r="A2871" s="46" t="s">
        <v>13250</v>
      </c>
      <c r="B2871" s="33" t="s">
        <v>1991</v>
      </c>
      <c r="C2871" s="1" t="s">
        <v>7212</v>
      </c>
      <c r="D2871" s="1" t="s">
        <v>6760</v>
      </c>
      <c r="E2871" s="1" t="s">
        <v>6765</v>
      </c>
      <c r="F2871" s="62">
        <v>12148.83771959795</v>
      </c>
      <c r="G2871" s="62">
        <v>106.42190368515325</v>
      </c>
      <c r="H2871" s="62">
        <v>111.90510551256031</v>
      </c>
      <c r="I2871" s="62">
        <v>1919.54</v>
      </c>
      <c r="J2871" s="62">
        <v>1841.0418308550184</v>
      </c>
      <c r="K2871" s="62">
        <v>1919.54</v>
      </c>
      <c r="L2871" s="62">
        <v>214806.32623558003</v>
      </c>
      <c r="M2871" s="63">
        <v>11189.804131859979</v>
      </c>
      <c r="N2871" s="64">
        <f>GP_need_index[[#This Row],[Normalised weighted population]]/GP_need_index[[#This Row],[Registered population]]</f>
        <v>0.92105964291621889</v>
      </c>
    </row>
    <row r="2872" spans="1:14" x14ac:dyDescent="0.2">
      <c r="A2872" s="46" t="s">
        <v>13248</v>
      </c>
      <c r="B2872" s="33" t="s">
        <v>2026</v>
      </c>
      <c r="C2872" s="1" t="s">
        <v>7978</v>
      </c>
      <c r="D2872" s="1" t="s">
        <v>6760</v>
      </c>
      <c r="E2872" s="1" t="s">
        <v>6761</v>
      </c>
      <c r="F2872" s="62">
        <v>11435.833333333334</v>
      </c>
      <c r="G2872" s="62">
        <v>117.51076864841772</v>
      </c>
      <c r="H2872" s="62">
        <v>118.09607866597972</v>
      </c>
      <c r="I2872" s="62">
        <v>1768.575</v>
      </c>
      <c r="J2872" s="62">
        <v>1822.1956310679616</v>
      </c>
      <c r="K2872" s="62">
        <v>1768.575</v>
      </c>
      <c r="L2872" s="62">
        <v>208861.77232668508</v>
      </c>
      <c r="M2872" s="63">
        <v>10789.956615876703</v>
      </c>
      <c r="N2872" s="68">
        <f>GP_need_index[[#This Row],[Normalised weighted population]]/GP_need_index[[#This Row],[Registered population]]</f>
        <v>0.94352167449187807</v>
      </c>
    </row>
    <row r="2873" spans="1:14" hidden="1" x14ac:dyDescent="0.2">
      <c r="A2873" s="46" t="s">
        <v>13249</v>
      </c>
      <c r="B2873" s="33" t="s">
        <v>2026</v>
      </c>
      <c r="C2873" s="1" t="s">
        <v>7978</v>
      </c>
      <c r="D2873" s="1" t="s">
        <v>6760</v>
      </c>
      <c r="E2873" s="1" t="s">
        <v>6761</v>
      </c>
      <c r="F2873" s="62">
        <v>11601.717900079246</v>
      </c>
      <c r="G2873" s="62">
        <v>117.51076864841772</v>
      </c>
      <c r="H2873" s="62">
        <v>118.09607866597972</v>
      </c>
      <c r="I2873" s="62">
        <v>1768.575</v>
      </c>
      <c r="J2873" s="62">
        <v>1822.1956310679616</v>
      </c>
      <c r="K2873" s="62">
        <v>1768.575</v>
      </c>
      <c r="L2873" s="62">
        <v>208861.77232668508</v>
      </c>
      <c r="M2873" s="63">
        <v>10836.185350592419</v>
      </c>
      <c r="N2873" s="64">
        <f>GP_need_index[[#This Row],[Normalised weighted population]]/GP_need_index[[#This Row],[Registered population]]</f>
        <v>0.9340155866501807</v>
      </c>
    </row>
    <row r="2874" spans="1:14" hidden="1" x14ac:dyDescent="0.2">
      <c r="A2874" s="46" t="s">
        <v>13250</v>
      </c>
      <c r="B2874" s="33" t="s">
        <v>2026</v>
      </c>
      <c r="C2874" s="1" t="s">
        <v>7978</v>
      </c>
      <c r="D2874" s="1" t="s">
        <v>6760</v>
      </c>
      <c r="E2874" s="1" t="s">
        <v>6761</v>
      </c>
      <c r="F2874" s="62">
        <v>11769.355007441283</v>
      </c>
      <c r="G2874" s="62">
        <v>117.51076864841772</v>
      </c>
      <c r="H2874" s="62">
        <v>118.09607866597972</v>
      </c>
      <c r="I2874" s="62">
        <v>1768.575</v>
      </c>
      <c r="J2874" s="62">
        <v>1822.1956310679616</v>
      </c>
      <c r="K2874" s="62">
        <v>1768.575</v>
      </c>
      <c r="L2874" s="62">
        <v>208861.77232668508</v>
      </c>
      <c r="M2874" s="63">
        <v>10880.137302872523</v>
      </c>
      <c r="N2874" s="64">
        <f>GP_need_index[[#This Row],[Normalised weighted population]]/GP_need_index[[#This Row],[Registered population]]</f>
        <v>0.92444635207226356</v>
      </c>
    </row>
    <row r="2875" spans="1:14" x14ac:dyDescent="0.2">
      <c r="A2875" s="46" t="s">
        <v>13248</v>
      </c>
      <c r="B2875" s="33" t="s">
        <v>1657</v>
      </c>
      <c r="C2875" s="1" t="s">
        <v>7979</v>
      </c>
      <c r="D2875" s="1" t="s">
        <v>6760</v>
      </c>
      <c r="E2875" s="1" t="s">
        <v>6759</v>
      </c>
      <c r="F2875" s="62">
        <v>11381.666666666664</v>
      </c>
      <c r="G2875" s="62">
        <v>104.30292298321565</v>
      </c>
      <c r="H2875" s="62">
        <v>105.9624618852732</v>
      </c>
      <c r="I2875" s="62">
        <v>1839.5989999999999</v>
      </c>
      <c r="J2875" s="62">
        <v>1762.1365781249997</v>
      </c>
      <c r="K2875" s="62">
        <v>1839.5989999999999</v>
      </c>
      <c r="L2875" s="62">
        <v>194928.4389216867</v>
      </c>
      <c r="M2875" s="63">
        <v>10070.150108061916</v>
      </c>
      <c r="N2875" s="68">
        <f>GP_need_index[[#This Row],[Normalised weighted population]]/GP_need_index[[#This Row],[Registered population]]</f>
        <v>0.88476937543376055</v>
      </c>
    </row>
    <row r="2876" spans="1:14" hidden="1" x14ac:dyDescent="0.2">
      <c r="A2876" s="46" t="s">
        <v>13249</v>
      </c>
      <c r="B2876" s="33" t="s">
        <v>1657</v>
      </c>
      <c r="C2876" s="1" t="s">
        <v>7979</v>
      </c>
      <c r="D2876" s="1" t="s">
        <v>6760</v>
      </c>
      <c r="E2876" s="1" t="s">
        <v>6759</v>
      </c>
      <c r="F2876" s="62">
        <v>11407.811124931193</v>
      </c>
      <c r="G2876" s="62">
        <v>104.30292298321565</v>
      </c>
      <c r="H2876" s="62">
        <v>105.9624618852732</v>
      </c>
      <c r="I2876" s="62">
        <v>1839.5989999999999</v>
      </c>
      <c r="J2876" s="62">
        <v>1762.1365781249997</v>
      </c>
      <c r="K2876" s="62">
        <v>1839.5989999999999</v>
      </c>
      <c r="L2876" s="62">
        <v>194928.4389216867</v>
      </c>
      <c r="M2876" s="63">
        <v>10113.294887458715</v>
      </c>
      <c r="N2876" s="64">
        <f>GP_need_index[[#This Row],[Normalised weighted population]]/GP_need_index[[#This Row],[Registered population]]</f>
        <v>0.88652369650095464</v>
      </c>
    </row>
    <row r="2877" spans="1:14" hidden="1" x14ac:dyDescent="0.2">
      <c r="A2877" s="46" t="s">
        <v>13250</v>
      </c>
      <c r="B2877" s="33" t="s">
        <v>1657</v>
      </c>
      <c r="C2877" s="1" t="s">
        <v>7979</v>
      </c>
      <c r="D2877" s="1" t="s">
        <v>6760</v>
      </c>
      <c r="E2877" s="1" t="s">
        <v>6759</v>
      </c>
      <c r="F2877" s="62">
        <v>11445.373106337815</v>
      </c>
      <c r="G2877" s="62">
        <v>104.30292298321565</v>
      </c>
      <c r="H2877" s="62">
        <v>105.9624618852732</v>
      </c>
      <c r="I2877" s="62">
        <v>1839.5989999999999</v>
      </c>
      <c r="J2877" s="62">
        <v>1762.1365781249997</v>
      </c>
      <c r="K2877" s="62">
        <v>1839.5989999999999</v>
      </c>
      <c r="L2877" s="62">
        <v>194928.4389216867</v>
      </c>
      <c r="M2877" s="63">
        <v>10154.314770370178</v>
      </c>
      <c r="N2877" s="64">
        <f>GP_need_index[[#This Row],[Normalised weighted population]]/GP_need_index[[#This Row],[Registered population]]</f>
        <v>0.88719823076342352</v>
      </c>
    </row>
    <row r="2878" spans="1:14" x14ac:dyDescent="0.2">
      <c r="A2878" s="46" t="s">
        <v>13248</v>
      </c>
      <c r="B2878" s="33" t="s">
        <v>2005</v>
      </c>
      <c r="C2878" s="1" t="s">
        <v>7980</v>
      </c>
      <c r="D2878" s="1" t="s">
        <v>6760</v>
      </c>
      <c r="E2878" s="1" t="s">
        <v>6761</v>
      </c>
      <c r="F2878" s="62">
        <v>17555.583333333336</v>
      </c>
      <c r="G2878" s="62">
        <v>152.77145933828552</v>
      </c>
      <c r="H2878" s="62">
        <v>150.49146498337569</v>
      </c>
      <c r="I2878" s="62">
        <v>1792.4290000000001</v>
      </c>
      <c r="J2878" s="62">
        <v>1822.1956310679616</v>
      </c>
      <c r="K2878" s="62">
        <v>1792.4290000000001</v>
      </c>
      <c r="L2878" s="62">
        <v>269745.26608868712</v>
      </c>
      <c r="M2878" s="63">
        <v>13935.243802693654</v>
      </c>
      <c r="N2878" s="68">
        <f>GP_need_index[[#This Row],[Normalised weighted population]]/GP_need_index[[#This Row],[Registered population]]</f>
        <v>0.79377845430145122</v>
      </c>
    </row>
    <row r="2879" spans="1:14" hidden="1" x14ac:dyDescent="0.2">
      <c r="A2879" s="46" t="s">
        <v>13249</v>
      </c>
      <c r="B2879" s="33" t="s">
        <v>2005</v>
      </c>
      <c r="C2879" s="1" t="s">
        <v>7980</v>
      </c>
      <c r="D2879" s="1" t="s">
        <v>6760</v>
      </c>
      <c r="E2879" s="1" t="s">
        <v>6761</v>
      </c>
      <c r="F2879" s="62">
        <v>17816.827273496212</v>
      </c>
      <c r="G2879" s="62">
        <v>152.77145933828552</v>
      </c>
      <c r="H2879" s="62">
        <v>150.49146498337569</v>
      </c>
      <c r="I2879" s="62">
        <v>1792.4290000000001</v>
      </c>
      <c r="J2879" s="62">
        <v>1822.1956310679616</v>
      </c>
      <c r="K2879" s="62">
        <v>1792.4290000000001</v>
      </c>
      <c r="L2879" s="62">
        <v>269745.26608868712</v>
      </c>
      <c r="M2879" s="63">
        <v>13994.94827713108</v>
      </c>
      <c r="N2879" s="64">
        <f>GP_need_index[[#This Row],[Normalised weighted population]]/GP_need_index[[#This Row],[Registered population]]</f>
        <v>0.78549048392861465</v>
      </c>
    </row>
    <row r="2880" spans="1:14" hidden="1" x14ac:dyDescent="0.2">
      <c r="A2880" s="46" t="s">
        <v>13250</v>
      </c>
      <c r="B2880" s="33" t="s">
        <v>2005</v>
      </c>
      <c r="C2880" s="1" t="s">
        <v>7980</v>
      </c>
      <c r="D2880" s="1" t="s">
        <v>6760</v>
      </c>
      <c r="E2880" s="1" t="s">
        <v>6761</v>
      </c>
      <c r="F2880" s="62">
        <v>18079.440253084111</v>
      </c>
      <c r="G2880" s="62">
        <v>152.77145933828552</v>
      </c>
      <c r="H2880" s="62">
        <v>150.49146498337569</v>
      </c>
      <c r="I2880" s="62">
        <v>1792.4290000000001</v>
      </c>
      <c r="J2880" s="62">
        <v>1822.1956310679616</v>
      </c>
      <c r="K2880" s="62">
        <v>1792.4290000000001</v>
      </c>
      <c r="L2880" s="62">
        <v>269745.26608868712</v>
      </c>
      <c r="M2880" s="63">
        <v>14051.712283922951</v>
      </c>
      <c r="N2880" s="64">
        <f>GP_need_index[[#This Row],[Normalised weighted population]]/GP_need_index[[#This Row],[Registered population]]</f>
        <v>0.77722053820366022</v>
      </c>
    </row>
    <row r="2881" spans="1:14" x14ac:dyDescent="0.2">
      <c r="A2881" s="46" t="s">
        <v>13248</v>
      </c>
      <c r="B2881" s="33" t="s">
        <v>1652</v>
      </c>
      <c r="C2881" s="1" t="s">
        <v>7981</v>
      </c>
      <c r="D2881" s="1" t="s">
        <v>6760</v>
      </c>
      <c r="E2881" s="1" t="s">
        <v>6762</v>
      </c>
      <c r="F2881" s="62">
        <v>7154.25</v>
      </c>
      <c r="G2881" s="62">
        <v>53.538891553864744</v>
      </c>
      <c r="H2881" s="62">
        <v>54.523602650056674</v>
      </c>
      <c r="I2881" s="62">
        <v>1928.798</v>
      </c>
      <c r="J2881" s="62">
        <v>1841.1649811320758</v>
      </c>
      <c r="K2881" s="62">
        <v>1928.798</v>
      </c>
      <c r="L2881" s="62">
        <v>105165.01574422402</v>
      </c>
      <c r="M2881" s="63">
        <v>5432.9039955349936</v>
      </c>
      <c r="N2881" s="68">
        <f>GP_need_index[[#This Row],[Normalised weighted population]]/GP_need_index[[#This Row],[Registered population]]</f>
        <v>0.75939532383338482</v>
      </c>
    </row>
    <row r="2882" spans="1:14" hidden="1" x14ac:dyDescent="0.2">
      <c r="A2882" s="46" t="s">
        <v>13249</v>
      </c>
      <c r="B2882" s="33" t="s">
        <v>1652</v>
      </c>
      <c r="C2882" s="1" t="s">
        <v>7981</v>
      </c>
      <c r="D2882" s="1" t="s">
        <v>6760</v>
      </c>
      <c r="E2882" s="1" t="s">
        <v>6762</v>
      </c>
      <c r="F2882" s="62">
        <v>7165.4515127800623</v>
      </c>
      <c r="G2882" s="62">
        <v>53.538891553864744</v>
      </c>
      <c r="H2882" s="62">
        <v>54.523602650056674</v>
      </c>
      <c r="I2882" s="62">
        <v>1928.798</v>
      </c>
      <c r="J2882" s="62">
        <v>1841.1649811320758</v>
      </c>
      <c r="K2882" s="62">
        <v>1928.798</v>
      </c>
      <c r="L2882" s="62">
        <v>105165.01574422402</v>
      </c>
      <c r="M2882" s="63">
        <v>5456.1808525685037</v>
      </c>
      <c r="N2882" s="64">
        <f>GP_need_index[[#This Row],[Normalised weighted population]]/GP_need_index[[#This Row],[Registered population]]</f>
        <v>0.76145667064204403</v>
      </c>
    </row>
    <row r="2883" spans="1:14" hidden="1" x14ac:dyDescent="0.2">
      <c r="A2883" s="46" t="s">
        <v>13250</v>
      </c>
      <c r="B2883" s="33" t="s">
        <v>1652</v>
      </c>
      <c r="C2883" s="1" t="s">
        <v>7981</v>
      </c>
      <c r="D2883" s="1" t="s">
        <v>6760</v>
      </c>
      <c r="E2883" s="1" t="s">
        <v>6762</v>
      </c>
      <c r="F2883" s="62">
        <v>7178.6445651262247</v>
      </c>
      <c r="G2883" s="62">
        <v>53.538891553864744</v>
      </c>
      <c r="H2883" s="62">
        <v>54.523602650056674</v>
      </c>
      <c r="I2883" s="62">
        <v>1928.798</v>
      </c>
      <c r="J2883" s="62">
        <v>1841.1649811320758</v>
      </c>
      <c r="K2883" s="62">
        <v>1928.798</v>
      </c>
      <c r="L2883" s="62">
        <v>105165.01574422402</v>
      </c>
      <c r="M2883" s="63">
        <v>5478.3113157070475</v>
      </c>
      <c r="N2883" s="64">
        <f>GP_need_index[[#This Row],[Normalised weighted population]]/GP_need_index[[#This Row],[Registered population]]</f>
        <v>0.76314006996816963</v>
      </c>
    </row>
    <row r="2884" spans="1:14" x14ac:dyDescent="0.2">
      <c r="A2884" s="46" t="s">
        <v>13248</v>
      </c>
      <c r="B2884" s="33" t="s">
        <v>2021</v>
      </c>
      <c r="C2884" s="1" t="s">
        <v>7982</v>
      </c>
      <c r="D2884" s="1" t="s">
        <v>6760</v>
      </c>
      <c r="E2884" s="1" t="s">
        <v>6761</v>
      </c>
      <c r="F2884" s="62">
        <v>15250.916666666668</v>
      </c>
      <c r="G2884" s="62">
        <v>117.3508991067317</v>
      </c>
      <c r="H2884" s="62">
        <v>118.68205554018262</v>
      </c>
      <c r="I2884" s="62">
        <v>1797.1849999999999</v>
      </c>
      <c r="J2884" s="62">
        <v>1822.1956310679616</v>
      </c>
      <c r="K2884" s="62">
        <v>1797.1849999999999</v>
      </c>
      <c r="L2884" s="62">
        <v>213293.60998598309</v>
      </c>
      <c r="M2884" s="63">
        <v>11018.908690446093</v>
      </c>
      <c r="N2884" s="68">
        <f>GP_need_index[[#This Row],[Normalised weighted population]]/GP_need_index[[#This Row],[Registered population]]</f>
        <v>0.72250796009722418</v>
      </c>
    </row>
    <row r="2885" spans="1:14" hidden="1" x14ac:dyDescent="0.2">
      <c r="A2885" s="46" t="s">
        <v>13249</v>
      </c>
      <c r="B2885" s="33" t="s">
        <v>2021</v>
      </c>
      <c r="C2885" s="1" t="s">
        <v>7982</v>
      </c>
      <c r="D2885" s="1" t="s">
        <v>6760</v>
      </c>
      <c r="E2885" s="1" t="s">
        <v>6761</v>
      </c>
      <c r="F2885" s="62">
        <v>15478.990961083229</v>
      </c>
      <c r="G2885" s="62">
        <v>117.3508991067317</v>
      </c>
      <c r="H2885" s="62">
        <v>118.68205554018262</v>
      </c>
      <c r="I2885" s="62">
        <v>1797.1849999999999</v>
      </c>
      <c r="J2885" s="62">
        <v>1822.1956310679616</v>
      </c>
      <c r="K2885" s="62">
        <v>1797.1849999999999</v>
      </c>
      <c r="L2885" s="62">
        <v>213293.60998598309</v>
      </c>
      <c r="M2885" s="63">
        <v>11066.118352620062</v>
      </c>
      <c r="N2885" s="64">
        <f>GP_need_index[[#This Row],[Normalised weighted population]]/GP_need_index[[#This Row],[Registered population]]</f>
        <v>0.71491212705286367</v>
      </c>
    </row>
    <row r="2886" spans="1:14" hidden="1" x14ac:dyDescent="0.2">
      <c r="A2886" s="46" t="s">
        <v>13250</v>
      </c>
      <c r="B2886" s="33" t="s">
        <v>2021</v>
      </c>
      <c r="C2886" s="1" t="s">
        <v>7982</v>
      </c>
      <c r="D2886" s="1" t="s">
        <v>6760</v>
      </c>
      <c r="E2886" s="1" t="s">
        <v>6761</v>
      </c>
      <c r="F2886" s="62">
        <v>15706.296147922687</v>
      </c>
      <c r="G2886" s="62">
        <v>117.3508991067317</v>
      </c>
      <c r="H2886" s="62">
        <v>118.68205554018262</v>
      </c>
      <c r="I2886" s="62">
        <v>1797.1849999999999</v>
      </c>
      <c r="J2886" s="62">
        <v>1822.1956310679616</v>
      </c>
      <c r="K2886" s="62">
        <v>1797.1849999999999</v>
      </c>
      <c r="L2886" s="62">
        <v>213293.60998598309</v>
      </c>
      <c r="M2886" s="63">
        <v>11111.002921315054</v>
      </c>
      <c r="N2886" s="64">
        <f>GP_need_index[[#This Row],[Normalised weighted population]]/GP_need_index[[#This Row],[Registered population]]</f>
        <v>0.7074234954359111</v>
      </c>
    </row>
    <row r="2887" spans="1:14" x14ac:dyDescent="0.2">
      <c r="A2887" s="46" t="s">
        <v>13248</v>
      </c>
      <c r="B2887" s="33" t="s">
        <v>1708</v>
      </c>
      <c r="C2887" s="1" t="s">
        <v>7983</v>
      </c>
      <c r="D2887" s="1" t="s">
        <v>6760</v>
      </c>
      <c r="E2887" s="1" t="s">
        <v>6921</v>
      </c>
      <c r="F2887" s="62">
        <v>13911.583333333332</v>
      </c>
      <c r="G2887" s="62">
        <v>135.24496442785866</v>
      </c>
      <c r="H2887" s="62">
        <v>131.40997444844027</v>
      </c>
      <c r="I2887" s="62">
        <v>1822.9359999999999</v>
      </c>
      <c r="J2887" s="62">
        <v>1811.7022745741835</v>
      </c>
      <c r="K2887" s="62">
        <v>1822.9359999999999</v>
      </c>
      <c r="L2887" s="62">
        <v>239551.97318114189</v>
      </c>
      <c r="M2887" s="63">
        <v>12375.4355288593</v>
      </c>
      <c r="N2887" s="68">
        <f>GP_need_index[[#This Row],[Normalised weighted population]]/GP_need_index[[#This Row],[Registered population]]</f>
        <v>0.8895777879723229</v>
      </c>
    </row>
    <row r="2888" spans="1:14" hidden="1" x14ac:dyDescent="0.2">
      <c r="A2888" s="46" t="s">
        <v>13249</v>
      </c>
      <c r="B2888" s="33" t="s">
        <v>1708</v>
      </c>
      <c r="C2888" s="1" t="s">
        <v>7983</v>
      </c>
      <c r="D2888" s="1" t="s">
        <v>6760</v>
      </c>
      <c r="E2888" s="1" t="s">
        <v>6921</v>
      </c>
      <c r="F2888" s="62">
        <v>13973.350042958966</v>
      </c>
      <c r="G2888" s="62">
        <v>135.24496442785866</v>
      </c>
      <c r="H2888" s="62">
        <v>131.40997444844027</v>
      </c>
      <c r="I2888" s="62">
        <v>1822.9359999999999</v>
      </c>
      <c r="J2888" s="62">
        <v>1811.7022745741835</v>
      </c>
      <c r="K2888" s="62">
        <v>1822.9359999999999</v>
      </c>
      <c r="L2888" s="62">
        <v>239551.97318114189</v>
      </c>
      <c r="M2888" s="63">
        <v>12428.457125370009</v>
      </c>
      <c r="N2888" s="64">
        <f>GP_need_index[[#This Row],[Normalised weighted population]]/GP_need_index[[#This Row],[Registered population]]</f>
        <v>0.88944004745895466</v>
      </c>
    </row>
    <row r="2889" spans="1:14" hidden="1" x14ac:dyDescent="0.2">
      <c r="A2889" s="46" t="s">
        <v>13250</v>
      </c>
      <c r="B2889" s="33" t="s">
        <v>1708</v>
      </c>
      <c r="C2889" s="1" t="s">
        <v>7983</v>
      </c>
      <c r="D2889" s="1" t="s">
        <v>6760</v>
      </c>
      <c r="E2889" s="1" t="s">
        <v>6921</v>
      </c>
      <c r="F2889" s="62">
        <v>14029.85438881411</v>
      </c>
      <c r="G2889" s="62">
        <v>135.24496442785866</v>
      </c>
      <c r="H2889" s="62">
        <v>131.40997444844027</v>
      </c>
      <c r="I2889" s="62">
        <v>1822.9359999999999</v>
      </c>
      <c r="J2889" s="62">
        <v>1811.7022745741835</v>
      </c>
      <c r="K2889" s="62">
        <v>1822.9359999999999</v>
      </c>
      <c r="L2889" s="62">
        <v>239551.97318114189</v>
      </c>
      <c r="M2889" s="63">
        <v>12478.867388466857</v>
      </c>
      <c r="N2889" s="64">
        <f>GP_need_index[[#This Row],[Normalised weighted population]]/GP_need_index[[#This Row],[Registered population]]</f>
        <v>0.8894509552726475</v>
      </c>
    </row>
    <row r="2890" spans="1:14" x14ac:dyDescent="0.2">
      <c r="A2890" s="46" t="s">
        <v>13248</v>
      </c>
      <c r="B2890" s="33" t="s">
        <v>1684</v>
      </c>
      <c r="C2890" s="1" t="s">
        <v>7984</v>
      </c>
      <c r="D2890" s="1" t="s">
        <v>6760</v>
      </c>
      <c r="E2890" s="1" t="s">
        <v>6921</v>
      </c>
      <c r="F2890" s="62">
        <v>5594.3333333333339</v>
      </c>
      <c r="G2890" s="62">
        <v>59.700420249377281</v>
      </c>
      <c r="H2890" s="62">
        <v>61.035779386980565</v>
      </c>
      <c r="I2890" s="62">
        <v>1764.0239999999999</v>
      </c>
      <c r="J2890" s="62">
        <v>1811.7022745741835</v>
      </c>
      <c r="K2890" s="62">
        <v>1764.0239999999999</v>
      </c>
      <c r="L2890" s="62">
        <v>107668.579697339</v>
      </c>
      <c r="M2890" s="63">
        <v>5562.2399967489036</v>
      </c>
      <c r="N2890" s="68">
        <f>GP_need_index[[#This Row],[Normalised weighted population]]/GP_need_index[[#This Row],[Registered population]]</f>
        <v>0.99426324198574212</v>
      </c>
    </row>
    <row r="2891" spans="1:14" hidden="1" x14ac:dyDescent="0.2">
      <c r="A2891" s="46" t="s">
        <v>13249</v>
      </c>
      <c r="B2891" s="33" t="s">
        <v>1684</v>
      </c>
      <c r="C2891" s="1" t="s">
        <v>7984</v>
      </c>
      <c r="D2891" s="1" t="s">
        <v>6760</v>
      </c>
      <c r="E2891" s="1" t="s">
        <v>6921</v>
      </c>
      <c r="F2891" s="62">
        <v>5616.3665025418941</v>
      </c>
      <c r="G2891" s="62">
        <v>59.700420249377281</v>
      </c>
      <c r="H2891" s="62">
        <v>61.035779386980565</v>
      </c>
      <c r="I2891" s="62">
        <v>1764.0239999999999</v>
      </c>
      <c r="J2891" s="62">
        <v>1811.7022745741835</v>
      </c>
      <c r="K2891" s="62">
        <v>1764.0239999999999</v>
      </c>
      <c r="L2891" s="62">
        <v>107668.579697339</v>
      </c>
      <c r="M2891" s="63">
        <v>5586.0709838778494</v>
      </c>
      <c r="N2891" s="64">
        <f>GP_need_index[[#This Row],[Normalised weighted population]]/GP_need_index[[#This Row],[Registered population]]</f>
        <v>0.99460585083784447</v>
      </c>
    </row>
    <row r="2892" spans="1:14" hidden="1" x14ac:dyDescent="0.2">
      <c r="A2892" s="46" t="s">
        <v>13250</v>
      </c>
      <c r="B2892" s="33" t="s">
        <v>1684</v>
      </c>
      <c r="C2892" s="1" t="s">
        <v>7984</v>
      </c>
      <c r="D2892" s="1" t="s">
        <v>6760</v>
      </c>
      <c r="E2892" s="1" t="s">
        <v>6921</v>
      </c>
      <c r="F2892" s="62">
        <v>5635.1334313765446</v>
      </c>
      <c r="G2892" s="62">
        <v>59.700420249377281</v>
      </c>
      <c r="H2892" s="62">
        <v>61.035779386980565</v>
      </c>
      <c r="I2892" s="62">
        <v>1764.0239999999999</v>
      </c>
      <c r="J2892" s="62">
        <v>1811.7022745741835</v>
      </c>
      <c r="K2892" s="62">
        <v>1764.0239999999999</v>
      </c>
      <c r="L2892" s="62">
        <v>107668.579697339</v>
      </c>
      <c r="M2892" s="63">
        <v>5608.7282859978477</v>
      </c>
      <c r="N2892" s="64">
        <f>GP_need_index[[#This Row],[Normalised weighted population]]/GP_need_index[[#This Row],[Registered population]]</f>
        <v>0.99531419340815031</v>
      </c>
    </row>
    <row r="2893" spans="1:14" x14ac:dyDescent="0.2">
      <c r="A2893" s="46" t="s">
        <v>13248</v>
      </c>
      <c r="B2893" s="33" t="s">
        <v>1716</v>
      </c>
      <c r="C2893" s="1" t="s">
        <v>7985</v>
      </c>
      <c r="D2893" s="1" t="s">
        <v>6760</v>
      </c>
      <c r="E2893" s="1" t="s">
        <v>6921</v>
      </c>
      <c r="F2893" s="62">
        <v>18271.666666666668</v>
      </c>
      <c r="G2893" s="62">
        <v>144.60082695700308</v>
      </c>
      <c r="H2893" s="62">
        <v>124.58754326952344</v>
      </c>
      <c r="I2893" s="62">
        <v>1589.721</v>
      </c>
      <c r="J2893" s="62">
        <v>1811.7022745741835</v>
      </c>
      <c r="K2893" s="62">
        <v>1589.721</v>
      </c>
      <c r="L2893" s="62">
        <v>198059.43387397006</v>
      </c>
      <c r="M2893" s="63">
        <v>10231.899667702852</v>
      </c>
      <c r="N2893" s="68">
        <f>GP_need_index[[#This Row],[Normalised weighted population]]/GP_need_index[[#This Row],[Registered population]]</f>
        <v>0.55998721158640063</v>
      </c>
    </row>
    <row r="2894" spans="1:14" hidden="1" x14ac:dyDescent="0.2">
      <c r="A2894" s="46" t="s">
        <v>13249</v>
      </c>
      <c r="B2894" s="33" t="s">
        <v>1716</v>
      </c>
      <c r="C2894" s="1" t="s">
        <v>7985</v>
      </c>
      <c r="D2894" s="1" t="s">
        <v>6760</v>
      </c>
      <c r="E2894" s="1" t="s">
        <v>6921</v>
      </c>
      <c r="F2894" s="62">
        <v>18337.727089956839</v>
      </c>
      <c r="G2894" s="62">
        <v>144.60082695700308</v>
      </c>
      <c r="H2894" s="62">
        <v>124.58754326952344</v>
      </c>
      <c r="I2894" s="62">
        <v>1589.721</v>
      </c>
      <c r="J2894" s="62">
        <v>1811.7022745741835</v>
      </c>
      <c r="K2894" s="62">
        <v>1589.721</v>
      </c>
      <c r="L2894" s="62">
        <v>198059.43387397006</v>
      </c>
      <c r="M2894" s="63">
        <v>10275.737450579572</v>
      </c>
      <c r="N2894" s="64">
        <f>GP_need_index[[#This Row],[Normalised weighted population]]/GP_need_index[[#This Row],[Registered population]]</f>
        <v>0.5603604743473013</v>
      </c>
    </row>
    <row r="2895" spans="1:14" hidden="1" x14ac:dyDescent="0.2">
      <c r="A2895" s="46" t="s">
        <v>13250</v>
      </c>
      <c r="B2895" s="33" t="s">
        <v>1716</v>
      </c>
      <c r="C2895" s="1" t="s">
        <v>7985</v>
      </c>
      <c r="D2895" s="1" t="s">
        <v>6760</v>
      </c>
      <c r="E2895" s="1" t="s">
        <v>6921</v>
      </c>
      <c r="F2895" s="62">
        <v>18417.211540784992</v>
      </c>
      <c r="G2895" s="62">
        <v>144.60082695700308</v>
      </c>
      <c r="H2895" s="62">
        <v>124.58754326952344</v>
      </c>
      <c r="I2895" s="62">
        <v>1589.721</v>
      </c>
      <c r="J2895" s="62">
        <v>1811.7022745741835</v>
      </c>
      <c r="K2895" s="62">
        <v>1589.721</v>
      </c>
      <c r="L2895" s="62">
        <v>198059.43387397006</v>
      </c>
      <c r="M2895" s="63">
        <v>10317.416206290969</v>
      </c>
      <c r="N2895" s="64">
        <f>GP_need_index[[#This Row],[Normalised weighted population]]/GP_need_index[[#This Row],[Registered population]]</f>
        <v>0.56020512027257807</v>
      </c>
    </row>
    <row r="2896" spans="1:14" x14ac:dyDescent="0.2">
      <c r="A2896" s="46" t="s">
        <v>13248</v>
      </c>
      <c r="B2896" s="33" t="s">
        <v>1661</v>
      </c>
      <c r="C2896" s="1" t="s">
        <v>7986</v>
      </c>
      <c r="D2896" s="1" t="s">
        <v>6760</v>
      </c>
      <c r="E2896" s="1" t="s">
        <v>6759</v>
      </c>
      <c r="F2896" s="62">
        <v>8585.1666666666679</v>
      </c>
      <c r="G2896" s="62">
        <v>62.826379595816476</v>
      </c>
      <c r="H2896" s="62">
        <v>61.697308911594789</v>
      </c>
      <c r="I2896" s="62">
        <v>1737.32</v>
      </c>
      <c r="J2896" s="62">
        <v>1762.1365781249997</v>
      </c>
      <c r="K2896" s="62">
        <v>1737.32</v>
      </c>
      <c r="L2896" s="62">
        <v>107187.96871829186</v>
      </c>
      <c r="M2896" s="63">
        <v>5537.4112712465576</v>
      </c>
      <c r="N2896" s="68">
        <f>GP_need_index[[#This Row],[Normalised weighted population]]/GP_need_index[[#This Row],[Registered population]]</f>
        <v>0.64499752727532644</v>
      </c>
    </row>
    <row r="2897" spans="1:14" hidden="1" x14ac:dyDescent="0.2">
      <c r="A2897" s="46" t="s">
        <v>13249</v>
      </c>
      <c r="B2897" s="33" t="s">
        <v>1661</v>
      </c>
      <c r="C2897" s="1" t="s">
        <v>7986</v>
      </c>
      <c r="D2897" s="1" t="s">
        <v>6760</v>
      </c>
      <c r="E2897" s="1" t="s">
        <v>6759</v>
      </c>
      <c r="F2897" s="62">
        <v>8614.7496779776848</v>
      </c>
      <c r="G2897" s="62">
        <v>62.826379595816476</v>
      </c>
      <c r="H2897" s="62">
        <v>61.697308911594789</v>
      </c>
      <c r="I2897" s="62">
        <v>1737.32</v>
      </c>
      <c r="J2897" s="62">
        <v>1762.1365781249997</v>
      </c>
      <c r="K2897" s="62">
        <v>1737.32</v>
      </c>
      <c r="L2897" s="62">
        <v>107187.96871829186</v>
      </c>
      <c r="M2897" s="63">
        <v>5561.135881621135</v>
      </c>
      <c r="N2897" s="64">
        <f>GP_need_index[[#This Row],[Normalised weighted population]]/GP_need_index[[#This Row],[Registered population]]</f>
        <v>0.64553656107238322</v>
      </c>
    </row>
    <row r="2898" spans="1:14" hidden="1" x14ac:dyDescent="0.2">
      <c r="A2898" s="46" t="s">
        <v>13250</v>
      </c>
      <c r="B2898" s="33" t="s">
        <v>1661</v>
      </c>
      <c r="C2898" s="1" t="s">
        <v>7986</v>
      </c>
      <c r="D2898" s="1" t="s">
        <v>6760</v>
      </c>
      <c r="E2898" s="1" t="s">
        <v>6759</v>
      </c>
      <c r="F2898" s="62">
        <v>8647.8222651073065</v>
      </c>
      <c r="G2898" s="62">
        <v>62.826379595816476</v>
      </c>
      <c r="H2898" s="62">
        <v>61.697308911594789</v>
      </c>
      <c r="I2898" s="62">
        <v>1737.32</v>
      </c>
      <c r="J2898" s="62">
        <v>1762.1365781249997</v>
      </c>
      <c r="K2898" s="62">
        <v>1737.32</v>
      </c>
      <c r="L2898" s="62">
        <v>107187.96871829186</v>
      </c>
      <c r="M2898" s="63">
        <v>5583.6920460816136</v>
      </c>
      <c r="N2898" s="64">
        <f>GP_need_index[[#This Row],[Normalised weighted population]]/GP_need_index[[#This Row],[Registered population]]</f>
        <v>0.64567608756380102</v>
      </c>
    </row>
    <row r="2899" spans="1:14" x14ac:dyDescent="0.2">
      <c r="A2899" s="46" t="s">
        <v>13248</v>
      </c>
      <c r="B2899" s="33" t="s">
        <v>1659</v>
      </c>
      <c r="C2899" s="1" t="s">
        <v>7987</v>
      </c>
      <c r="D2899" s="1" t="s">
        <v>6760</v>
      </c>
      <c r="E2899" s="1" t="s">
        <v>6764</v>
      </c>
      <c r="F2899" s="62">
        <v>7262.666666666667</v>
      </c>
      <c r="G2899" s="62">
        <v>48.625207267003923</v>
      </c>
      <c r="H2899" s="62">
        <v>47.7334518341993</v>
      </c>
      <c r="I2899" s="62">
        <v>1782.182</v>
      </c>
      <c r="J2899" s="62">
        <v>1830.576268545994</v>
      </c>
      <c r="K2899" s="62">
        <v>1782.182</v>
      </c>
      <c r="L2899" s="62">
        <v>85069.698656776978</v>
      </c>
      <c r="M2899" s="63">
        <v>4394.7647652660162</v>
      </c>
      <c r="N2899" s="68">
        <f>GP_need_index[[#This Row],[Normalised weighted population]]/GP_need_index[[#This Row],[Registered population]]</f>
        <v>0.6051172340645331</v>
      </c>
    </row>
    <row r="2900" spans="1:14" hidden="1" x14ac:dyDescent="0.2">
      <c r="A2900" s="46" t="s">
        <v>13249</v>
      </c>
      <c r="B2900" s="33" t="s">
        <v>1659</v>
      </c>
      <c r="C2900" s="1" t="s">
        <v>7987</v>
      </c>
      <c r="D2900" s="1" t="s">
        <v>6760</v>
      </c>
      <c r="E2900" s="1" t="s">
        <v>6764</v>
      </c>
      <c r="F2900" s="62">
        <v>7347.7004905632621</v>
      </c>
      <c r="G2900" s="62">
        <v>48.625207267003923</v>
      </c>
      <c r="H2900" s="62">
        <v>47.7334518341993</v>
      </c>
      <c r="I2900" s="62">
        <v>1782.182</v>
      </c>
      <c r="J2900" s="62">
        <v>1830.576268545994</v>
      </c>
      <c r="K2900" s="62">
        <v>1782.182</v>
      </c>
      <c r="L2900" s="62">
        <v>85069.698656776978</v>
      </c>
      <c r="M2900" s="63">
        <v>4413.5937950484449</v>
      </c>
      <c r="N2900" s="64">
        <f>GP_need_index[[#This Row],[Normalised weighted population]]/GP_need_index[[#This Row],[Registered population]]</f>
        <v>0.60067687853048379</v>
      </c>
    </row>
    <row r="2901" spans="1:14" hidden="1" x14ac:dyDescent="0.2">
      <c r="A2901" s="46" t="s">
        <v>13250</v>
      </c>
      <c r="B2901" s="33" t="s">
        <v>1659</v>
      </c>
      <c r="C2901" s="1" t="s">
        <v>7987</v>
      </c>
      <c r="D2901" s="1" t="s">
        <v>6760</v>
      </c>
      <c r="E2901" s="1" t="s">
        <v>6764</v>
      </c>
      <c r="F2901" s="62">
        <v>7431.6695805510963</v>
      </c>
      <c r="G2901" s="62">
        <v>48.625207267003923</v>
      </c>
      <c r="H2901" s="62">
        <v>47.7334518341993</v>
      </c>
      <c r="I2901" s="62">
        <v>1782.182</v>
      </c>
      <c r="J2901" s="62">
        <v>1830.576268545994</v>
      </c>
      <c r="K2901" s="62">
        <v>1782.182</v>
      </c>
      <c r="L2901" s="62">
        <v>85069.698656776978</v>
      </c>
      <c r="M2901" s="63">
        <v>4431.4954880877876</v>
      </c>
      <c r="N2901" s="64">
        <f>GP_need_index[[#This Row],[Normalised weighted population]]/GP_need_index[[#This Row],[Registered population]]</f>
        <v>0.5962987778257991</v>
      </c>
    </row>
    <row r="2902" spans="1:14" x14ac:dyDescent="0.2">
      <c r="A2902" s="46" t="s">
        <v>13248</v>
      </c>
      <c r="B2902" s="33" t="s">
        <v>1704</v>
      </c>
      <c r="C2902" s="1" t="s">
        <v>7988</v>
      </c>
      <c r="D2902" s="1" t="s">
        <v>6760</v>
      </c>
      <c r="E2902" s="1" t="s">
        <v>6921</v>
      </c>
      <c r="F2902" s="62">
        <v>21171.333333333336</v>
      </c>
      <c r="G2902" s="62">
        <v>229.0625598510432</v>
      </c>
      <c r="H2902" s="62">
        <v>230.45795234320843</v>
      </c>
      <c r="I2902" s="62">
        <v>1828.7170000000001</v>
      </c>
      <c r="J2902" s="62">
        <v>1811.7022745741835</v>
      </c>
      <c r="K2902" s="62">
        <v>1828.7170000000001</v>
      </c>
      <c r="L2902" s="62">
        <v>421442.37523521512</v>
      </c>
      <c r="M2902" s="63">
        <v>21772.030823177178</v>
      </c>
      <c r="N2902" s="68">
        <f>GP_need_index[[#This Row],[Normalised weighted population]]/GP_need_index[[#This Row],[Registered population]]</f>
        <v>1.0283731534705975</v>
      </c>
    </row>
    <row r="2903" spans="1:14" hidden="1" x14ac:dyDescent="0.2">
      <c r="A2903" s="46" t="s">
        <v>13249</v>
      </c>
      <c r="B2903" s="33" t="s">
        <v>1704</v>
      </c>
      <c r="C2903" s="1" t="s">
        <v>7988</v>
      </c>
      <c r="D2903" s="1" t="s">
        <v>6760</v>
      </c>
      <c r="E2903" s="1" t="s">
        <v>6921</v>
      </c>
      <c r="F2903" s="62">
        <v>21258.005135699088</v>
      </c>
      <c r="G2903" s="62">
        <v>229.0625598510432</v>
      </c>
      <c r="H2903" s="62">
        <v>230.45795234320843</v>
      </c>
      <c r="I2903" s="62">
        <v>1828.7170000000001</v>
      </c>
      <c r="J2903" s="62">
        <v>1811.7022745741835</v>
      </c>
      <c r="K2903" s="62">
        <v>1828.7170000000001</v>
      </c>
      <c r="L2903" s="62">
        <v>421442.37523521512</v>
      </c>
      <c r="M2903" s="63">
        <v>21865.311405572294</v>
      </c>
      <c r="N2903" s="64">
        <f>GP_need_index[[#This Row],[Normalised weighted population]]/GP_need_index[[#This Row],[Registered population]]</f>
        <v>1.0285683565318808</v>
      </c>
    </row>
    <row r="2904" spans="1:14" hidden="1" x14ac:dyDescent="0.2">
      <c r="A2904" s="46" t="s">
        <v>13250</v>
      </c>
      <c r="B2904" s="33" t="s">
        <v>1704</v>
      </c>
      <c r="C2904" s="1" t="s">
        <v>7988</v>
      </c>
      <c r="D2904" s="1" t="s">
        <v>6760</v>
      </c>
      <c r="E2904" s="1" t="s">
        <v>6921</v>
      </c>
      <c r="F2904" s="62">
        <v>21337.638250437427</v>
      </c>
      <c r="G2904" s="62">
        <v>229.0625598510432</v>
      </c>
      <c r="H2904" s="62">
        <v>230.45795234320843</v>
      </c>
      <c r="I2904" s="62">
        <v>1828.7170000000001</v>
      </c>
      <c r="J2904" s="62">
        <v>1811.7022745741835</v>
      </c>
      <c r="K2904" s="62">
        <v>1828.7170000000001</v>
      </c>
      <c r="L2904" s="62">
        <v>421442.37523521512</v>
      </c>
      <c r="M2904" s="63">
        <v>21953.997884475571</v>
      </c>
      <c r="N2904" s="64">
        <f>GP_need_index[[#This Row],[Normalised weighted population]]/GP_need_index[[#This Row],[Registered population]]</f>
        <v>1.0288860288474293</v>
      </c>
    </row>
    <row r="2905" spans="1:14" x14ac:dyDescent="0.2">
      <c r="A2905" s="46" t="s">
        <v>13248</v>
      </c>
      <c r="B2905" s="33" t="s">
        <v>1665</v>
      </c>
      <c r="C2905" s="1" t="s">
        <v>7989</v>
      </c>
      <c r="D2905" s="1" t="s">
        <v>6760</v>
      </c>
      <c r="E2905" s="1" t="s">
        <v>6764</v>
      </c>
      <c r="F2905" s="62">
        <v>10895.166666666666</v>
      </c>
      <c r="G2905" s="62">
        <v>83.141292083188929</v>
      </c>
      <c r="H2905" s="62">
        <v>81.68960332407228</v>
      </c>
      <c r="I2905" s="62">
        <v>1869.9480000000001</v>
      </c>
      <c r="J2905" s="62">
        <v>1830.576268545994</v>
      </c>
      <c r="K2905" s="62">
        <v>1869.9480000000001</v>
      </c>
      <c r="L2905" s="62">
        <v>152755.31035664232</v>
      </c>
      <c r="M2905" s="63">
        <v>7891.4544927586439</v>
      </c>
      <c r="N2905" s="68">
        <f>GP_need_index[[#This Row],[Normalised weighted population]]/GP_need_index[[#This Row],[Registered population]]</f>
        <v>0.72430782696534957</v>
      </c>
    </row>
    <row r="2906" spans="1:14" hidden="1" x14ac:dyDescent="0.2">
      <c r="A2906" s="46" t="s">
        <v>13249</v>
      </c>
      <c r="B2906" s="33" t="s">
        <v>1665</v>
      </c>
      <c r="C2906" s="1" t="s">
        <v>7989</v>
      </c>
      <c r="D2906" s="1" t="s">
        <v>6760</v>
      </c>
      <c r="E2906" s="1" t="s">
        <v>6764</v>
      </c>
      <c r="F2906" s="62">
        <v>11013.989923053463</v>
      </c>
      <c r="G2906" s="62">
        <v>83.141292083188929</v>
      </c>
      <c r="H2906" s="62">
        <v>81.68960332407228</v>
      </c>
      <c r="I2906" s="62">
        <v>1869.9480000000001</v>
      </c>
      <c r="J2906" s="62">
        <v>1830.576268545994</v>
      </c>
      <c r="K2906" s="62">
        <v>1869.9480000000001</v>
      </c>
      <c r="L2906" s="62">
        <v>152755.31035664232</v>
      </c>
      <c r="M2906" s="63">
        <v>7925.2648192737734</v>
      </c>
      <c r="N2906" s="64">
        <f>GP_need_index[[#This Row],[Normalised weighted population]]/GP_need_index[[#This Row],[Registered population]]</f>
        <v>0.71956347106195762</v>
      </c>
    </row>
    <row r="2907" spans="1:14" hidden="1" x14ac:dyDescent="0.2">
      <c r="A2907" s="46" t="s">
        <v>13250</v>
      </c>
      <c r="B2907" s="33" t="s">
        <v>1665</v>
      </c>
      <c r="C2907" s="1" t="s">
        <v>7989</v>
      </c>
      <c r="D2907" s="1" t="s">
        <v>6760</v>
      </c>
      <c r="E2907" s="1" t="s">
        <v>6764</v>
      </c>
      <c r="F2907" s="62">
        <v>11130.548303744756</v>
      </c>
      <c r="G2907" s="62">
        <v>83.141292083188929</v>
      </c>
      <c r="H2907" s="62">
        <v>81.68960332407228</v>
      </c>
      <c r="I2907" s="62">
        <v>1869.9480000000001</v>
      </c>
      <c r="J2907" s="62">
        <v>1830.576268545994</v>
      </c>
      <c r="K2907" s="62">
        <v>1869.9480000000001</v>
      </c>
      <c r="L2907" s="62">
        <v>152755.31035664232</v>
      </c>
      <c r="M2907" s="63">
        <v>7957.4099745912645</v>
      </c>
      <c r="N2907" s="64">
        <f>GP_need_index[[#This Row],[Normalised weighted population]]/GP_need_index[[#This Row],[Registered population]]</f>
        <v>0.71491626085608717</v>
      </c>
    </row>
    <row r="2908" spans="1:14" x14ac:dyDescent="0.2">
      <c r="A2908" s="46" t="s">
        <v>13248</v>
      </c>
      <c r="B2908" s="33" t="s">
        <v>2000</v>
      </c>
      <c r="C2908" s="1" t="s">
        <v>7990</v>
      </c>
      <c r="D2908" s="1" t="s">
        <v>6760</v>
      </c>
      <c r="E2908" s="1" t="s">
        <v>6765</v>
      </c>
      <c r="F2908" s="62">
        <v>8233.8333333333321</v>
      </c>
      <c r="G2908" s="62">
        <v>67.283363942004684</v>
      </c>
      <c r="H2908" s="62">
        <v>65.866996566613551</v>
      </c>
      <c r="I2908" s="62">
        <v>1879.1320000000001</v>
      </c>
      <c r="J2908" s="62">
        <v>1841.0418308550184</v>
      </c>
      <c r="K2908" s="62">
        <v>1879.1320000000001</v>
      </c>
      <c r="L2908" s="62">
        <v>123772.78099221367</v>
      </c>
      <c r="M2908" s="63">
        <v>6394.1951763365578</v>
      </c>
      <c r="N2908" s="68">
        <f>GP_need_index[[#This Row],[Normalised weighted population]]/GP_need_index[[#This Row],[Registered population]]</f>
        <v>0.77657573544155922</v>
      </c>
    </row>
    <row r="2909" spans="1:14" hidden="1" x14ac:dyDescent="0.2">
      <c r="A2909" s="46" t="s">
        <v>13249</v>
      </c>
      <c r="B2909" s="33" t="s">
        <v>2000</v>
      </c>
      <c r="C2909" s="1" t="s">
        <v>7990</v>
      </c>
      <c r="D2909" s="1" t="s">
        <v>6760</v>
      </c>
      <c r="E2909" s="1" t="s">
        <v>6765</v>
      </c>
      <c r="F2909" s="62">
        <v>8327.8816978276736</v>
      </c>
      <c r="G2909" s="62">
        <v>67.283363942004684</v>
      </c>
      <c r="H2909" s="62">
        <v>65.866996566613551</v>
      </c>
      <c r="I2909" s="62">
        <v>1879.1320000000001</v>
      </c>
      <c r="J2909" s="62">
        <v>1841.0418308550184</v>
      </c>
      <c r="K2909" s="62">
        <v>1879.1320000000001</v>
      </c>
      <c r="L2909" s="62">
        <v>123772.78099221367</v>
      </c>
      <c r="M2909" s="63">
        <v>6421.5906110959913</v>
      </c>
      <c r="N2909" s="64">
        <f>GP_need_index[[#This Row],[Normalised weighted population]]/GP_need_index[[#This Row],[Registered population]]</f>
        <v>0.77109532100714906</v>
      </c>
    </row>
    <row r="2910" spans="1:14" hidden="1" x14ac:dyDescent="0.2">
      <c r="A2910" s="46" t="s">
        <v>13250</v>
      </c>
      <c r="B2910" s="33" t="s">
        <v>2000</v>
      </c>
      <c r="C2910" s="1" t="s">
        <v>7990</v>
      </c>
      <c r="D2910" s="1" t="s">
        <v>6760</v>
      </c>
      <c r="E2910" s="1" t="s">
        <v>6765</v>
      </c>
      <c r="F2910" s="62">
        <v>8420.8490819936178</v>
      </c>
      <c r="G2910" s="62">
        <v>67.283363942004684</v>
      </c>
      <c r="H2910" s="62">
        <v>65.866996566613551</v>
      </c>
      <c r="I2910" s="62">
        <v>1879.1320000000001</v>
      </c>
      <c r="J2910" s="62">
        <v>1841.0418308550184</v>
      </c>
      <c r="K2910" s="62">
        <v>1879.1320000000001</v>
      </c>
      <c r="L2910" s="62">
        <v>123772.78099221367</v>
      </c>
      <c r="M2910" s="63">
        <v>6447.6368104705552</v>
      </c>
      <c r="N2910" s="64">
        <f>GP_need_index[[#This Row],[Normalised weighted population]]/GP_need_index[[#This Row],[Registered population]]</f>
        <v>0.76567537877594771</v>
      </c>
    </row>
    <row r="2911" spans="1:14" x14ac:dyDescent="0.2">
      <c r="A2911" s="46" t="s">
        <v>13248</v>
      </c>
      <c r="B2911" s="33" t="s">
        <v>1993</v>
      </c>
      <c r="C2911" s="1" t="s">
        <v>7991</v>
      </c>
      <c r="D2911" s="1" t="s">
        <v>6760</v>
      </c>
      <c r="E2911" s="1" t="s">
        <v>6766</v>
      </c>
      <c r="F2911" s="62">
        <v>7841.75</v>
      </c>
      <c r="G2911" s="62">
        <v>88.688908067513083</v>
      </c>
      <c r="H2911" s="62">
        <v>89.186535238833272</v>
      </c>
      <c r="I2911" s="62">
        <v>1885.654</v>
      </c>
      <c r="J2911" s="62">
        <v>1819.9204543429846</v>
      </c>
      <c r="K2911" s="62">
        <v>1885.654</v>
      </c>
      <c r="L2911" s="62">
        <v>168174.94691924693</v>
      </c>
      <c r="M2911" s="63">
        <v>8688.0445421950517</v>
      </c>
      <c r="N2911" s="68">
        <f>GP_need_index[[#This Row],[Normalised weighted population]]/GP_need_index[[#This Row],[Registered population]]</f>
        <v>1.1079216427704341</v>
      </c>
    </row>
    <row r="2912" spans="1:14" hidden="1" x14ac:dyDescent="0.2">
      <c r="A2912" s="46" t="s">
        <v>13249</v>
      </c>
      <c r="B2912" s="33" t="s">
        <v>1993</v>
      </c>
      <c r="C2912" s="1" t="s">
        <v>7991</v>
      </c>
      <c r="D2912" s="1" t="s">
        <v>6760</v>
      </c>
      <c r="E2912" s="1" t="s">
        <v>6766</v>
      </c>
      <c r="F2912" s="62">
        <v>7942.1054510228432</v>
      </c>
      <c r="G2912" s="62">
        <v>88.688908067513083</v>
      </c>
      <c r="H2912" s="62">
        <v>89.186535238833272</v>
      </c>
      <c r="I2912" s="62">
        <v>1885.654</v>
      </c>
      <c r="J2912" s="62">
        <v>1819.9204543429846</v>
      </c>
      <c r="K2912" s="62">
        <v>1885.654</v>
      </c>
      <c r="L2912" s="62">
        <v>168174.94691924693</v>
      </c>
      <c r="M2912" s="63">
        <v>8725.2677971753783</v>
      </c>
      <c r="N2912" s="64">
        <f>GP_need_index[[#This Row],[Normalised weighted population]]/GP_need_index[[#This Row],[Registered population]]</f>
        <v>1.098608908051161</v>
      </c>
    </row>
    <row r="2913" spans="1:14" hidden="1" x14ac:dyDescent="0.2">
      <c r="A2913" s="46" t="s">
        <v>13250</v>
      </c>
      <c r="B2913" s="33" t="s">
        <v>1993</v>
      </c>
      <c r="C2913" s="1" t="s">
        <v>7991</v>
      </c>
      <c r="D2913" s="1" t="s">
        <v>6760</v>
      </c>
      <c r="E2913" s="1" t="s">
        <v>6766</v>
      </c>
      <c r="F2913" s="62">
        <v>8038.2632296601932</v>
      </c>
      <c r="G2913" s="62">
        <v>88.688908067513083</v>
      </c>
      <c r="H2913" s="62">
        <v>89.186535238833272</v>
      </c>
      <c r="I2913" s="62">
        <v>1885.654</v>
      </c>
      <c r="J2913" s="62">
        <v>1819.9204543429846</v>
      </c>
      <c r="K2913" s="62">
        <v>1885.654</v>
      </c>
      <c r="L2913" s="62">
        <v>168174.94691924693</v>
      </c>
      <c r="M2913" s="63">
        <v>8760.6577929575778</v>
      </c>
      <c r="N2913" s="64">
        <f>GP_need_index[[#This Row],[Normalised weighted population]]/GP_need_index[[#This Row],[Registered population]]</f>
        <v>1.0898694833271743</v>
      </c>
    </row>
    <row r="2914" spans="1:14" x14ac:dyDescent="0.2">
      <c r="A2914" s="46" t="s">
        <v>13248</v>
      </c>
      <c r="B2914" s="33" t="s">
        <v>1988</v>
      </c>
      <c r="C2914" s="1" t="s">
        <v>7992</v>
      </c>
      <c r="D2914" s="1" t="s">
        <v>6760</v>
      </c>
      <c r="E2914" s="1" t="s">
        <v>6763</v>
      </c>
      <c r="F2914" s="62">
        <v>7152.5</v>
      </c>
      <c r="G2914" s="62">
        <v>59.25227916226909</v>
      </c>
      <c r="H2914" s="62">
        <v>58.432213944007898</v>
      </c>
      <c r="I2914" s="62">
        <v>1707.3910000000001</v>
      </c>
      <c r="J2914" s="62">
        <v>1881.6390180072028</v>
      </c>
      <c r="K2914" s="62">
        <v>1707.3910000000001</v>
      </c>
      <c r="L2914" s="62">
        <v>99766.636198073596</v>
      </c>
      <c r="M2914" s="63">
        <v>5154.019638430661</v>
      </c>
      <c r="N2914" s="68">
        <f>GP_need_index[[#This Row],[Normalised weighted population]]/GP_need_index[[#This Row],[Registered population]]</f>
        <v>0.72058995294381833</v>
      </c>
    </row>
    <row r="2915" spans="1:14" hidden="1" x14ac:dyDescent="0.2">
      <c r="A2915" s="46" t="s">
        <v>13249</v>
      </c>
      <c r="B2915" s="33" t="s">
        <v>1988</v>
      </c>
      <c r="C2915" s="1" t="s">
        <v>7992</v>
      </c>
      <c r="D2915" s="1" t="s">
        <v>6760</v>
      </c>
      <c r="E2915" s="1" t="s">
        <v>6763</v>
      </c>
      <c r="F2915" s="62">
        <v>7228.5042757979118</v>
      </c>
      <c r="G2915" s="62">
        <v>59.25227916226909</v>
      </c>
      <c r="H2915" s="62">
        <v>58.432213944007898</v>
      </c>
      <c r="I2915" s="62">
        <v>1707.3910000000001</v>
      </c>
      <c r="J2915" s="62">
        <v>1881.6390180072028</v>
      </c>
      <c r="K2915" s="62">
        <v>1707.3910000000001</v>
      </c>
      <c r="L2915" s="62">
        <v>99766.636198073596</v>
      </c>
      <c r="M2915" s="63">
        <v>5176.101637002741</v>
      </c>
      <c r="N2915" s="64">
        <f>GP_need_index[[#This Row],[Normalised weighted population]]/GP_need_index[[#This Row],[Registered population]]</f>
        <v>0.71606814349312697</v>
      </c>
    </row>
    <row r="2916" spans="1:14" hidden="1" x14ac:dyDescent="0.2">
      <c r="A2916" s="46" t="s">
        <v>13250</v>
      </c>
      <c r="B2916" s="33" t="s">
        <v>1988</v>
      </c>
      <c r="C2916" s="1" t="s">
        <v>7992</v>
      </c>
      <c r="D2916" s="1" t="s">
        <v>6760</v>
      </c>
      <c r="E2916" s="1" t="s">
        <v>6763</v>
      </c>
      <c r="F2916" s="62">
        <v>7304.4868224270813</v>
      </c>
      <c r="G2916" s="62">
        <v>59.25227916226909</v>
      </c>
      <c r="H2916" s="62">
        <v>58.432213944007898</v>
      </c>
      <c r="I2916" s="62">
        <v>1707.3910000000001</v>
      </c>
      <c r="J2916" s="62">
        <v>1881.6390180072028</v>
      </c>
      <c r="K2916" s="62">
        <v>1707.3910000000001</v>
      </c>
      <c r="L2916" s="62">
        <v>99766.636198073596</v>
      </c>
      <c r="M2916" s="63">
        <v>5197.0960889049575</v>
      </c>
      <c r="N2916" s="64">
        <f>GP_need_index[[#This Row],[Normalised weighted population]]/GP_need_index[[#This Row],[Registered population]]</f>
        <v>0.7114936634491873</v>
      </c>
    </row>
    <row r="2917" spans="1:14" x14ac:dyDescent="0.2">
      <c r="A2917" s="46" t="s">
        <v>13248</v>
      </c>
      <c r="B2917" s="33" t="s">
        <v>1701</v>
      </c>
      <c r="C2917" s="1" t="s">
        <v>7993</v>
      </c>
      <c r="D2917" s="1" t="s">
        <v>6760</v>
      </c>
      <c r="E2917" s="1" t="s">
        <v>6921</v>
      </c>
      <c r="F2917" s="62">
        <v>11445.916666666668</v>
      </c>
      <c r="G2917" s="62">
        <v>112.12987994670307</v>
      </c>
      <c r="H2917" s="62">
        <v>110.63643563715456</v>
      </c>
      <c r="I2917" s="62">
        <v>1811.2070000000001</v>
      </c>
      <c r="J2917" s="62">
        <v>1811.7022745741835</v>
      </c>
      <c r="K2917" s="62">
        <v>1811.2070000000001</v>
      </c>
      <c r="L2917" s="62">
        <v>200385.48668106381</v>
      </c>
      <c r="M2917" s="63">
        <v>10352.065309290549</v>
      </c>
      <c r="N2917" s="68">
        <f>GP_need_index[[#This Row],[Normalised weighted population]]/GP_need_index[[#This Row],[Registered population]]</f>
        <v>0.90443304898753241</v>
      </c>
    </row>
    <row r="2918" spans="1:14" hidden="1" x14ac:dyDescent="0.2">
      <c r="A2918" s="46" t="s">
        <v>13249</v>
      </c>
      <c r="B2918" s="33" t="s">
        <v>1701</v>
      </c>
      <c r="C2918" s="1" t="s">
        <v>7993</v>
      </c>
      <c r="D2918" s="1" t="s">
        <v>6760</v>
      </c>
      <c r="E2918" s="1" t="s">
        <v>6921</v>
      </c>
      <c r="F2918" s="62">
        <v>11504.129309969341</v>
      </c>
      <c r="G2918" s="62">
        <v>112.12987994670307</v>
      </c>
      <c r="H2918" s="62">
        <v>110.63643563715456</v>
      </c>
      <c r="I2918" s="62">
        <v>1811.2070000000001</v>
      </c>
      <c r="J2918" s="62">
        <v>1811.7022745741835</v>
      </c>
      <c r="K2918" s="62">
        <v>1811.2070000000001</v>
      </c>
      <c r="L2918" s="62">
        <v>200385.48668106381</v>
      </c>
      <c r="M2918" s="63">
        <v>10396.417932566048</v>
      </c>
      <c r="N2918" s="64">
        <f>GP_need_index[[#This Row],[Normalised weighted population]]/GP_need_index[[#This Row],[Registered population]]</f>
        <v>0.9037118457592993</v>
      </c>
    </row>
    <row r="2919" spans="1:14" hidden="1" x14ac:dyDescent="0.2">
      <c r="A2919" s="46" t="s">
        <v>13250</v>
      </c>
      <c r="B2919" s="33" t="s">
        <v>1701</v>
      </c>
      <c r="C2919" s="1" t="s">
        <v>7993</v>
      </c>
      <c r="D2919" s="1" t="s">
        <v>6760</v>
      </c>
      <c r="E2919" s="1" t="s">
        <v>6921</v>
      </c>
      <c r="F2919" s="62">
        <v>11557.225283031734</v>
      </c>
      <c r="G2919" s="62">
        <v>112.12987994670307</v>
      </c>
      <c r="H2919" s="62">
        <v>110.63643563715456</v>
      </c>
      <c r="I2919" s="62">
        <v>1811.2070000000001</v>
      </c>
      <c r="J2919" s="62">
        <v>1811.7022745741835</v>
      </c>
      <c r="K2919" s="62">
        <v>1811.2070000000001</v>
      </c>
      <c r="L2919" s="62">
        <v>200385.48668106381</v>
      </c>
      <c r="M2919" s="63">
        <v>10438.586172594461</v>
      </c>
      <c r="N2919" s="64">
        <f>GP_need_index[[#This Row],[Normalised weighted population]]/GP_need_index[[#This Row],[Registered population]]</f>
        <v>0.90320867829065743</v>
      </c>
    </row>
    <row r="2920" spans="1:14" x14ac:dyDescent="0.2">
      <c r="A2920" s="46" t="s">
        <v>13248</v>
      </c>
      <c r="B2920" s="33" t="s">
        <v>1676</v>
      </c>
      <c r="C2920" s="1" t="s">
        <v>7994</v>
      </c>
      <c r="D2920" s="1" t="s">
        <v>6760</v>
      </c>
      <c r="E2920" s="1" t="s">
        <v>6921</v>
      </c>
      <c r="F2920" s="62">
        <v>6815.6666666666661</v>
      </c>
      <c r="G2920" s="62">
        <v>56.176336219747419</v>
      </c>
      <c r="H2920" s="62">
        <v>54.386279851379967</v>
      </c>
      <c r="I2920" s="62">
        <v>1782.6079999999999</v>
      </c>
      <c r="J2920" s="62">
        <v>1811.7022745741835</v>
      </c>
      <c r="K2920" s="62">
        <v>1782.6079999999999</v>
      </c>
      <c r="L2920" s="62">
        <v>96949.41755330874</v>
      </c>
      <c r="M2920" s="63">
        <v>5008.4799993869674</v>
      </c>
      <c r="N2920" s="68">
        <f>GP_need_index[[#This Row],[Normalised weighted population]]/GP_need_index[[#This Row],[Registered population]]</f>
        <v>0.73484814389205766</v>
      </c>
    </row>
    <row r="2921" spans="1:14" hidden="1" x14ac:dyDescent="0.2">
      <c r="A2921" s="46" t="s">
        <v>13249</v>
      </c>
      <c r="B2921" s="33" t="s">
        <v>1676</v>
      </c>
      <c r="C2921" s="1" t="s">
        <v>7994</v>
      </c>
      <c r="D2921" s="1" t="s">
        <v>6760</v>
      </c>
      <c r="E2921" s="1" t="s">
        <v>6921</v>
      </c>
      <c r="F2921" s="62">
        <v>6861.0540561936377</v>
      </c>
      <c r="G2921" s="62">
        <v>56.176336219747419</v>
      </c>
      <c r="H2921" s="62">
        <v>54.386279851379967</v>
      </c>
      <c r="I2921" s="62">
        <v>1782.6079999999999</v>
      </c>
      <c r="J2921" s="62">
        <v>1811.7022745741835</v>
      </c>
      <c r="K2921" s="62">
        <v>1782.6079999999999</v>
      </c>
      <c r="L2921" s="62">
        <v>96949.41755330874</v>
      </c>
      <c r="M2921" s="63">
        <v>5029.9384446303839</v>
      </c>
      <c r="N2921" s="64">
        <f>GP_need_index[[#This Row],[Normalised weighted population]]/GP_need_index[[#This Row],[Registered population]]</f>
        <v>0.73311453363200629</v>
      </c>
    </row>
    <row r="2922" spans="1:14" hidden="1" x14ac:dyDescent="0.2">
      <c r="A2922" s="46" t="s">
        <v>13250</v>
      </c>
      <c r="B2922" s="33" t="s">
        <v>1676</v>
      </c>
      <c r="C2922" s="1" t="s">
        <v>7994</v>
      </c>
      <c r="D2922" s="1" t="s">
        <v>6760</v>
      </c>
      <c r="E2922" s="1" t="s">
        <v>6921</v>
      </c>
      <c r="F2922" s="62">
        <v>6901.9430999745609</v>
      </c>
      <c r="G2922" s="62">
        <v>56.176336219747419</v>
      </c>
      <c r="H2922" s="62">
        <v>54.386279851379967</v>
      </c>
      <c r="I2922" s="62">
        <v>1782.6079999999999</v>
      </c>
      <c r="J2922" s="62">
        <v>1811.7022745741835</v>
      </c>
      <c r="K2922" s="62">
        <v>1782.6079999999999</v>
      </c>
      <c r="L2922" s="62">
        <v>96949.41755330874</v>
      </c>
      <c r="M2922" s="63">
        <v>5050.3400534380598</v>
      </c>
      <c r="N2922" s="64">
        <f>GP_need_index[[#This Row],[Normalised weighted population]]/GP_need_index[[#This Row],[Registered population]]</f>
        <v>0.73172728031569467</v>
      </c>
    </row>
    <row r="2923" spans="1:14" x14ac:dyDescent="0.2">
      <c r="A2923" s="46" t="s">
        <v>13248</v>
      </c>
      <c r="B2923" s="33" t="s">
        <v>1713</v>
      </c>
      <c r="C2923" s="1" t="s">
        <v>7995</v>
      </c>
      <c r="D2923" s="1" t="s">
        <v>6760</v>
      </c>
      <c r="E2923" s="1" t="s">
        <v>6921</v>
      </c>
      <c r="F2923" s="62">
        <v>14346</v>
      </c>
      <c r="G2923" s="62">
        <v>184.36141861913305</v>
      </c>
      <c r="H2923" s="62">
        <v>186.93995266028747</v>
      </c>
      <c r="I2923" s="62">
        <v>1908.799</v>
      </c>
      <c r="J2923" s="62">
        <v>1811.7022745741835</v>
      </c>
      <c r="K2923" s="62">
        <v>1908.799</v>
      </c>
      <c r="L2923" s="62">
        <v>356830.79469800409</v>
      </c>
      <c r="M2923" s="63">
        <v>18434.147863009177</v>
      </c>
      <c r="N2923" s="68">
        <f>GP_need_index[[#This Row],[Normalised weighted population]]/GP_need_index[[#This Row],[Registered population]]</f>
        <v>1.284967786352236</v>
      </c>
    </row>
    <row r="2924" spans="1:14" hidden="1" x14ac:dyDescent="0.2">
      <c r="A2924" s="46" t="s">
        <v>13249</v>
      </c>
      <c r="B2924" s="33" t="s">
        <v>1713</v>
      </c>
      <c r="C2924" s="1" t="s">
        <v>7995</v>
      </c>
      <c r="D2924" s="1" t="s">
        <v>6760</v>
      </c>
      <c r="E2924" s="1" t="s">
        <v>6921</v>
      </c>
      <c r="F2924" s="62">
        <v>14388.240756121368</v>
      </c>
      <c r="G2924" s="62">
        <v>184.36141861913305</v>
      </c>
      <c r="H2924" s="62">
        <v>186.93995266028747</v>
      </c>
      <c r="I2924" s="62">
        <v>1908.799</v>
      </c>
      <c r="J2924" s="62">
        <v>1811.7022745741835</v>
      </c>
      <c r="K2924" s="62">
        <v>1908.799</v>
      </c>
      <c r="L2924" s="62">
        <v>356830.79469800409</v>
      </c>
      <c r="M2924" s="63">
        <v>18513.127543985407</v>
      </c>
      <c r="N2924" s="64">
        <f>GP_need_index[[#This Row],[Normalised weighted population]]/GP_need_index[[#This Row],[Registered population]]</f>
        <v>1.2866845820681128</v>
      </c>
    </row>
    <row r="2925" spans="1:14" hidden="1" x14ac:dyDescent="0.2">
      <c r="A2925" s="46" t="s">
        <v>13250</v>
      </c>
      <c r="B2925" s="33" t="s">
        <v>1713</v>
      </c>
      <c r="C2925" s="1" t="s">
        <v>7995</v>
      </c>
      <c r="D2925" s="1" t="s">
        <v>6760</v>
      </c>
      <c r="E2925" s="1" t="s">
        <v>6921</v>
      </c>
      <c r="F2925" s="62">
        <v>14424.930655300006</v>
      </c>
      <c r="G2925" s="62">
        <v>184.36141861913305</v>
      </c>
      <c r="H2925" s="62">
        <v>186.93995266028747</v>
      </c>
      <c r="I2925" s="62">
        <v>1908.799</v>
      </c>
      <c r="J2925" s="62">
        <v>1811.7022745741835</v>
      </c>
      <c r="K2925" s="62">
        <v>1908.799</v>
      </c>
      <c r="L2925" s="62">
        <v>356830.79469800409</v>
      </c>
      <c r="M2925" s="63">
        <v>18588.217446201248</v>
      </c>
      <c r="N2925" s="64">
        <f>GP_need_index[[#This Row],[Normalised weighted population]]/GP_need_index[[#This Row],[Registered population]]</f>
        <v>1.288617456151969</v>
      </c>
    </row>
    <row r="2926" spans="1:14" x14ac:dyDescent="0.2">
      <c r="A2926" s="46" t="s">
        <v>13248</v>
      </c>
      <c r="B2926" s="33" t="s">
        <v>1986</v>
      </c>
      <c r="C2926" s="1" t="s">
        <v>7996</v>
      </c>
      <c r="D2926" s="1" t="s">
        <v>6760</v>
      </c>
      <c r="E2926" s="1" t="s">
        <v>6765</v>
      </c>
      <c r="F2926" s="62">
        <v>7634.25</v>
      </c>
      <c r="G2926" s="62">
        <v>78.719826881591274</v>
      </c>
      <c r="H2926" s="62">
        <v>78.216949547521466</v>
      </c>
      <c r="I2926" s="62">
        <v>1799.8920000000001</v>
      </c>
      <c r="J2926" s="62">
        <v>1841.0418308550184</v>
      </c>
      <c r="K2926" s="62">
        <v>1799.8920000000001</v>
      </c>
      <c r="L2926" s="62">
        <v>140782.06175498752</v>
      </c>
      <c r="M2926" s="63">
        <v>7272.907443560518</v>
      </c>
      <c r="N2926" s="68">
        <f>GP_need_index[[#This Row],[Normalised weighted population]]/GP_need_index[[#This Row],[Registered population]]</f>
        <v>0.95266823113737664</v>
      </c>
    </row>
    <row r="2927" spans="1:14" hidden="1" x14ac:dyDescent="0.2">
      <c r="A2927" s="46" t="s">
        <v>13249</v>
      </c>
      <c r="B2927" s="33" t="s">
        <v>1986</v>
      </c>
      <c r="C2927" s="1" t="s">
        <v>7996</v>
      </c>
      <c r="D2927" s="1" t="s">
        <v>6760</v>
      </c>
      <c r="E2927" s="1" t="s">
        <v>6765</v>
      </c>
      <c r="F2927" s="62">
        <v>7720.5793781271022</v>
      </c>
      <c r="G2927" s="62">
        <v>78.719826881591274</v>
      </c>
      <c r="H2927" s="62">
        <v>78.216949547521466</v>
      </c>
      <c r="I2927" s="62">
        <v>1799.8920000000001</v>
      </c>
      <c r="J2927" s="62">
        <v>1841.0418308550184</v>
      </c>
      <c r="K2927" s="62">
        <v>1799.8920000000001</v>
      </c>
      <c r="L2927" s="62">
        <v>140782.06175498752</v>
      </c>
      <c r="M2927" s="63">
        <v>7304.0676530766141</v>
      </c>
      <c r="N2927" s="64">
        <f>GP_need_index[[#This Row],[Normalised weighted population]]/GP_need_index[[#This Row],[Registered population]]</f>
        <v>0.94605175276994202</v>
      </c>
    </row>
    <row r="2928" spans="1:14" hidden="1" x14ac:dyDescent="0.2">
      <c r="A2928" s="46" t="s">
        <v>13250</v>
      </c>
      <c r="B2928" s="33" t="s">
        <v>1986</v>
      </c>
      <c r="C2928" s="1" t="s">
        <v>7996</v>
      </c>
      <c r="D2928" s="1" t="s">
        <v>6760</v>
      </c>
      <c r="E2928" s="1" t="s">
        <v>6765</v>
      </c>
      <c r="F2928" s="62">
        <v>7805.3442446404088</v>
      </c>
      <c r="G2928" s="62">
        <v>78.719826881591274</v>
      </c>
      <c r="H2928" s="62">
        <v>78.216949547521466</v>
      </c>
      <c r="I2928" s="62">
        <v>1799.8920000000001</v>
      </c>
      <c r="J2928" s="62">
        <v>1841.0418308550184</v>
      </c>
      <c r="K2928" s="62">
        <v>1799.8920000000001</v>
      </c>
      <c r="L2928" s="62">
        <v>140782.06175498752</v>
      </c>
      <c r="M2928" s="63">
        <v>7333.6932106462</v>
      </c>
      <c r="N2928" s="64">
        <f>GP_need_index[[#This Row],[Normalised weighted population]]/GP_need_index[[#This Row],[Registered population]]</f>
        <v>0.93957332063629728</v>
      </c>
    </row>
    <row r="2929" spans="1:14" x14ac:dyDescent="0.2">
      <c r="A2929" s="46" t="s">
        <v>13248</v>
      </c>
      <c r="B2929" s="33" t="s">
        <v>1687</v>
      </c>
      <c r="C2929" s="1" t="s">
        <v>7997</v>
      </c>
      <c r="D2929" s="1" t="s">
        <v>6760</v>
      </c>
      <c r="E2929" s="1" t="s">
        <v>6921</v>
      </c>
      <c r="F2929" s="62">
        <v>11446.5</v>
      </c>
      <c r="G2929" s="62">
        <v>144.10114026793482</v>
      </c>
      <c r="H2929" s="62">
        <v>141.98915582575358</v>
      </c>
      <c r="I2929" s="62">
        <v>1840.2070000000001</v>
      </c>
      <c r="J2929" s="62">
        <v>1811.7022745741835</v>
      </c>
      <c r="K2929" s="62">
        <v>1840.2070000000001</v>
      </c>
      <c r="L2929" s="62">
        <v>261289.43847464255</v>
      </c>
      <c r="M2929" s="63">
        <v>13498.409373441729</v>
      </c>
      <c r="N2929" s="68">
        <f>GP_need_index[[#This Row],[Normalised weighted population]]/GP_need_index[[#This Row],[Registered population]]</f>
        <v>1.1792608547103245</v>
      </c>
    </row>
    <row r="2930" spans="1:14" hidden="1" x14ac:dyDescent="0.2">
      <c r="A2930" s="46" t="s">
        <v>13249</v>
      </c>
      <c r="B2930" s="33" t="s">
        <v>1687</v>
      </c>
      <c r="C2930" s="1" t="s">
        <v>7997</v>
      </c>
      <c r="D2930" s="1" t="s">
        <v>6760</v>
      </c>
      <c r="E2930" s="1" t="s">
        <v>6921</v>
      </c>
      <c r="F2930" s="62">
        <v>11491.934743838625</v>
      </c>
      <c r="G2930" s="62">
        <v>144.10114026793482</v>
      </c>
      <c r="H2930" s="62">
        <v>141.98915582575358</v>
      </c>
      <c r="I2930" s="62">
        <v>1840.2070000000001</v>
      </c>
      <c r="J2930" s="62">
        <v>1811.7022745741835</v>
      </c>
      <c r="K2930" s="62">
        <v>1840.2070000000001</v>
      </c>
      <c r="L2930" s="62">
        <v>261289.43847464255</v>
      </c>
      <c r="M2930" s="63">
        <v>13556.242264548146</v>
      </c>
      <c r="N2930" s="64">
        <f>GP_need_index[[#This Row],[Normalised weighted population]]/GP_need_index[[#This Row],[Registered population]]</f>
        <v>1.1796309817906245</v>
      </c>
    </row>
    <row r="2931" spans="1:14" hidden="1" x14ac:dyDescent="0.2">
      <c r="A2931" s="46" t="s">
        <v>13250</v>
      </c>
      <c r="B2931" s="33" t="s">
        <v>1687</v>
      </c>
      <c r="C2931" s="1" t="s">
        <v>7997</v>
      </c>
      <c r="D2931" s="1" t="s">
        <v>6760</v>
      </c>
      <c r="E2931" s="1" t="s">
        <v>6921</v>
      </c>
      <c r="F2931" s="62">
        <v>11532.488484954873</v>
      </c>
      <c r="G2931" s="62">
        <v>144.10114026793482</v>
      </c>
      <c r="H2931" s="62">
        <v>141.98915582575358</v>
      </c>
      <c r="I2931" s="62">
        <v>1840.2070000000001</v>
      </c>
      <c r="J2931" s="62">
        <v>1811.7022745741835</v>
      </c>
      <c r="K2931" s="62">
        <v>1840.2070000000001</v>
      </c>
      <c r="L2931" s="62">
        <v>261289.43847464255</v>
      </c>
      <c r="M2931" s="63">
        <v>13611.226864186467</v>
      </c>
      <c r="N2931" s="64">
        <f>GP_need_index[[#This Row],[Normalised weighted population]]/GP_need_index[[#This Row],[Registered population]]</f>
        <v>1.180250635579952</v>
      </c>
    </row>
    <row r="2932" spans="1:14" x14ac:dyDescent="0.2">
      <c r="A2932" s="46" t="s">
        <v>13248</v>
      </c>
      <c r="B2932" s="33" t="s">
        <v>2010</v>
      </c>
      <c r="C2932" s="1" t="s">
        <v>7998</v>
      </c>
      <c r="D2932" s="1" t="s">
        <v>6760</v>
      </c>
      <c r="E2932" s="1" t="s">
        <v>6765</v>
      </c>
      <c r="F2932" s="62">
        <v>9267.8333333333339</v>
      </c>
      <c r="G2932" s="62">
        <v>76.886195568629034</v>
      </c>
      <c r="H2932" s="62">
        <v>76.673238277265952</v>
      </c>
      <c r="I2932" s="62">
        <v>1885.6189999999999</v>
      </c>
      <c r="J2932" s="62">
        <v>1841.0418308550184</v>
      </c>
      <c r="K2932" s="62">
        <v>1885.6189999999999</v>
      </c>
      <c r="L2932" s="62">
        <v>144576.51488713993</v>
      </c>
      <c r="M2932" s="63">
        <v>7468.9317529437776</v>
      </c>
      <c r="N2932" s="68">
        <f>GP_need_index[[#This Row],[Normalised weighted population]]/GP_need_index[[#This Row],[Registered population]]</f>
        <v>0.80589836742968801</v>
      </c>
    </row>
    <row r="2933" spans="1:14" hidden="1" x14ac:dyDescent="0.2">
      <c r="A2933" s="46" t="s">
        <v>13249</v>
      </c>
      <c r="B2933" s="33" t="s">
        <v>2010</v>
      </c>
      <c r="C2933" s="1" t="s">
        <v>7998</v>
      </c>
      <c r="D2933" s="1" t="s">
        <v>6760</v>
      </c>
      <c r="E2933" s="1" t="s">
        <v>6765</v>
      </c>
      <c r="F2933" s="62">
        <v>9372.8315805830298</v>
      </c>
      <c r="G2933" s="62">
        <v>76.886195568629034</v>
      </c>
      <c r="H2933" s="62">
        <v>76.673238277265952</v>
      </c>
      <c r="I2933" s="62">
        <v>1885.6189999999999</v>
      </c>
      <c r="J2933" s="62">
        <v>1841.0418308550184</v>
      </c>
      <c r="K2933" s="62">
        <v>1885.6189999999999</v>
      </c>
      <c r="L2933" s="62">
        <v>144576.51488713993</v>
      </c>
      <c r="M2933" s="63">
        <v>7500.9318134545456</v>
      </c>
      <c r="N2933" s="64">
        <f>GP_need_index[[#This Row],[Normalised weighted population]]/GP_need_index[[#This Row],[Registered population]]</f>
        <v>0.80028449769583465</v>
      </c>
    </row>
    <row r="2934" spans="1:14" hidden="1" x14ac:dyDescent="0.2">
      <c r="A2934" s="46" t="s">
        <v>13250</v>
      </c>
      <c r="B2934" s="33" t="s">
        <v>2010</v>
      </c>
      <c r="C2934" s="1" t="s">
        <v>7998</v>
      </c>
      <c r="D2934" s="1" t="s">
        <v>6760</v>
      </c>
      <c r="E2934" s="1" t="s">
        <v>6765</v>
      </c>
      <c r="F2934" s="62">
        <v>9474.9647190518808</v>
      </c>
      <c r="G2934" s="62">
        <v>76.886195568629034</v>
      </c>
      <c r="H2934" s="62">
        <v>76.673238277265952</v>
      </c>
      <c r="I2934" s="62">
        <v>1885.6189999999999</v>
      </c>
      <c r="J2934" s="62">
        <v>1841.0418308550184</v>
      </c>
      <c r="K2934" s="62">
        <v>1885.6189999999999</v>
      </c>
      <c r="L2934" s="62">
        <v>144576.51488713993</v>
      </c>
      <c r="M2934" s="63">
        <v>7531.3558590439143</v>
      </c>
      <c r="N2934" s="64">
        <f>GP_need_index[[#This Row],[Normalised weighted population]]/GP_need_index[[#This Row],[Registered population]]</f>
        <v>0.79486901348562966</v>
      </c>
    </row>
    <row r="2935" spans="1:14" x14ac:dyDescent="0.2">
      <c r="A2935" s="46" t="s">
        <v>13248</v>
      </c>
      <c r="B2935" s="33" t="s">
        <v>2013</v>
      </c>
      <c r="C2935" s="1" t="s">
        <v>7496</v>
      </c>
      <c r="D2935" s="1" t="s">
        <v>6760</v>
      </c>
      <c r="E2935" s="1" t="s">
        <v>6765</v>
      </c>
      <c r="F2935" s="62">
        <v>7640.5</v>
      </c>
      <c r="G2935" s="62">
        <v>62.959697304320933</v>
      </c>
      <c r="H2935" s="62">
        <v>62.753823556938514</v>
      </c>
      <c r="I2935" s="62">
        <v>1846.1679999999999</v>
      </c>
      <c r="J2935" s="62">
        <v>1841.0418308550184</v>
      </c>
      <c r="K2935" s="62">
        <v>1846.1679999999999</v>
      </c>
      <c r="L2935" s="62">
        <v>115854.10092846605</v>
      </c>
      <c r="M2935" s="63">
        <v>5985.110194479741</v>
      </c>
      <c r="N2935" s="68">
        <f>GP_need_index[[#This Row],[Normalised weighted population]]/GP_need_index[[#This Row],[Registered population]]</f>
        <v>0.78334012099728301</v>
      </c>
    </row>
    <row r="2936" spans="1:14" hidden="1" x14ac:dyDescent="0.2">
      <c r="A2936" s="46" t="s">
        <v>13249</v>
      </c>
      <c r="B2936" s="33" t="s">
        <v>2013</v>
      </c>
      <c r="C2936" s="1" t="s">
        <v>7496</v>
      </c>
      <c r="D2936" s="1" t="s">
        <v>6760</v>
      </c>
      <c r="E2936" s="1" t="s">
        <v>6765</v>
      </c>
      <c r="F2936" s="62">
        <v>7723.3940939872464</v>
      </c>
      <c r="G2936" s="62">
        <v>62.959697304320933</v>
      </c>
      <c r="H2936" s="62">
        <v>62.753823556938514</v>
      </c>
      <c r="I2936" s="62">
        <v>1846.1679999999999</v>
      </c>
      <c r="J2936" s="62">
        <v>1841.0418308550184</v>
      </c>
      <c r="K2936" s="62">
        <v>1846.1679999999999</v>
      </c>
      <c r="L2936" s="62">
        <v>115854.10092846605</v>
      </c>
      <c r="M2936" s="63">
        <v>6010.7529362696205</v>
      </c>
      <c r="N2936" s="64">
        <f>GP_need_index[[#This Row],[Normalised weighted population]]/GP_need_index[[#This Row],[Registered population]]</f>
        <v>0.77825278150043675</v>
      </c>
    </row>
    <row r="2937" spans="1:14" hidden="1" x14ac:dyDescent="0.2">
      <c r="A2937" s="46" t="s">
        <v>13250</v>
      </c>
      <c r="B2937" s="33" t="s">
        <v>2013</v>
      </c>
      <c r="C2937" s="1" t="s">
        <v>7496</v>
      </c>
      <c r="D2937" s="1" t="s">
        <v>6760</v>
      </c>
      <c r="E2937" s="1" t="s">
        <v>6765</v>
      </c>
      <c r="F2937" s="62">
        <v>7806.0677087592667</v>
      </c>
      <c r="G2937" s="62">
        <v>62.959697304320933</v>
      </c>
      <c r="H2937" s="62">
        <v>62.753823556938514</v>
      </c>
      <c r="I2937" s="62">
        <v>1846.1679999999999</v>
      </c>
      <c r="J2937" s="62">
        <v>1841.0418308550184</v>
      </c>
      <c r="K2937" s="62">
        <v>1846.1679999999999</v>
      </c>
      <c r="L2937" s="62">
        <v>115854.10092846605</v>
      </c>
      <c r="M2937" s="63">
        <v>6035.1327634574209</v>
      </c>
      <c r="N2937" s="64">
        <f>GP_need_index[[#This Row],[Normalised weighted population]]/GP_need_index[[#This Row],[Registered population]]</f>
        <v>0.77313354029524217</v>
      </c>
    </row>
    <row r="2938" spans="1:14" x14ac:dyDescent="0.2">
      <c r="A2938" s="46" t="s">
        <v>13248</v>
      </c>
      <c r="B2938" s="33" t="s">
        <v>1720</v>
      </c>
      <c r="C2938" s="1" t="s">
        <v>7999</v>
      </c>
      <c r="D2938" s="1" t="s">
        <v>6760</v>
      </c>
      <c r="E2938" s="1" t="s">
        <v>6921</v>
      </c>
      <c r="F2938" s="62">
        <v>10406.916666666668</v>
      </c>
      <c r="G2938" s="62">
        <v>100.20124181171484</v>
      </c>
      <c r="H2938" s="62">
        <v>105.14845203987309</v>
      </c>
      <c r="I2938" s="62">
        <v>1829.777</v>
      </c>
      <c r="J2938" s="62">
        <v>1811.7022745741835</v>
      </c>
      <c r="K2938" s="62">
        <v>1829.777</v>
      </c>
      <c r="L2938" s="62">
        <v>192398.21912816286</v>
      </c>
      <c r="M2938" s="63">
        <v>9939.4370460370828</v>
      </c>
      <c r="N2938" s="68">
        <f>GP_need_index[[#This Row],[Normalised weighted population]]/GP_need_index[[#This Row],[Registered population]]</f>
        <v>0.95507991121645841</v>
      </c>
    </row>
    <row r="2939" spans="1:14" hidden="1" x14ac:dyDescent="0.2">
      <c r="A2939" s="46" t="s">
        <v>13249</v>
      </c>
      <c r="B2939" s="33" t="s">
        <v>1720</v>
      </c>
      <c r="C2939" s="1" t="s">
        <v>7999</v>
      </c>
      <c r="D2939" s="1" t="s">
        <v>6760</v>
      </c>
      <c r="E2939" s="1" t="s">
        <v>6921</v>
      </c>
      <c r="F2939" s="62">
        <v>10460.608675694177</v>
      </c>
      <c r="G2939" s="62">
        <v>100.20124181171484</v>
      </c>
      <c r="H2939" s="62">
        <v>105.14845203987309</v>
      </c>
      <c r="I2939" s="62">
        <v>1829.777</v>
      </c>
      <c r="J2939" s="62">
        <v>1811.7022745741835</v>
      </c>
      <c r="K2939" s="62">
        <v>1829.777</v>
      </c>
      <c r="L2939" s="62">
        <v>192398.21912816286</v>
      </c>
      <c r="M2939" s="63">
        <v>9982.0217954278905</v>
      </c>
      <c r="N2939" s="64">
        <f>GP_need_index[[#This Row],[Normalised weighted population]]/GP_need_index[[#This Row],[Registered population]]</f>
        <v>0.95424865845729323</v>
      </c>
    </row>
    <row r="2940" spans="1:14" hidden="1" x14ac:dyDescent="0.2">
      <c r="A2940" s="46" t="s">
        <v>13250</v>
      </c>
      <c r="B2940" s="33" t="s">
        <v>1720</v>
      </c>
      <c r="C2940" s="1" t="s">
        <v>7999</v>
      </c>
      <c r="D2940" s="1" t="s">
        <v>6760</v>
      </c>
      <c r="E2940" s="1" t="s">
        <v>6921</v>
      </c>
      <c r="F2940" s="62">
        <v>10510.074771692351</v>
      </c>
      <c r="G2940" s="62">
        <v>100.20124181171484</v>
      </c>
      <c r="H2940" s="62">
        <v>105.14845203987309</v>
      </c>
      <c r="I2940" s="62">
        <v>1829.777</v>
      </c>
      <c r="J2940" s="62">
        <v>1811.7022745741835</v>
      </c>
      <c r="K2940" s="62">
        <v>1829.777</v>
      </c>
      <c r="L2940" s="62">
        <v>192398.21912816286</v>
      </c>
      <c r="M2940" s="63">
        <v>10022.509230020141</v>
      </c>
      <c r="N2940" s="64">
        <f>GP_need_index[[#This Row],[Normalised weighted population]]/GP_need_index[[#This Row],[Registered population]]</f>
        <v>0.95360969809792318</v>
      </c>
    </row>
    <row r="2941" spans="1:14" x14ac:dyDescent="0.2">
      <c r="A2941" s="46" t="s">
        <v>13248</v>
      </c>
      <c r="B2941" s="33" t="s">
        <v>1668</v>
      </c>
      <c r="C2941" s="1" t="s">
        <v>8000</v>
      </c>
      <c r="D2941" s="1" t="s">
        <v>6760</v>
      </c>
      <c r="E2941" s="1" t="s">
        <v>6762</v>
      </c>
      <c r="F2941" s="62">
        <v>36020.416666666672</v>
      </c>
      <c r="G2941" s="62">
        <v>343.30695687325579</v>
      </c>
      <c r="H2941" s="62">
        <v>342.51916890065598</v>
      </c>
      <c r="I2941" s="62">
        <v>1829.326</v>
      </c>
      <c r="J2941" s="62">
        <v>1841.1649811320758</v>
      </c>
      <c r="K2941" s="62">
        <v>1829.326</v>
      </c>
      <c r="L2941" s="62">
        <v>626579.22116836137</v>
      </c>
      <c r="M2941" s="63">
        <v>32369.554933402473</v>
      </c>
      <c r="N2941" s="68">
        <f>GP_need_index[[#This Row],[Normalised weighted population]]/GP_need_index[[#This Row],[Registered population]]</f>
        <v>0.89864465569487129</v>
      </c>
    </row>
    <row r="2942" spans="1:14" hidden="1" x14ac:dyDescent="0.2">
      <c r="A2942" s="46" t="s">
        <v>13249</v>
      </c>
      <c r="B2942" s="33" t="s">
        <v>1668</v>
      </c>
      <c r="C2942" s="1" t="s">
        <v>8000</v>
      </c>
      <c r="D2942" s="1" t="s">
        <v>6760</v>
      </c>
      <c r="E2942" s="1" t="s">
        <v>6762</v>
      </c>
      <c r="F2942" s="62">
        <v>36078.759036302465</v>
      </c>
      <c r="G2942" s="62">
        <v>343.30695687325579</v>
      </c>
      <c r="H2942" s="62">
        <v>342.51916890065598</v>
      </c>
      <c r="I2942" s="62">
        <v>1829.326</v>
      </c>
      <c r="J2942" s="62">
        <v>1841.1649811320758</v>
      </c>
      <c r="K2942" s="62">
        <v>1829.326</v>
      </c>
      <c r="L2942" s="62">
        <v>626579.22116836137</v>
      </c>
      <c r="M2942" s="63">
        <v>32508.239788323961</v>
      </c>
      <c r="N2942" s="64">
        <f>GP_need_index[[#This Row],[Normalised weighted population]]/GP_need_index[[#This Row],[Registered population]]</f>
        <v>0.90103541963885603</v>
      </c>
    </row>
    <row r="2943" spans="1:14" hidden="1" x14ac:dyDescent="0.2">
      <c r="A2943" s="46" t="s">
        <v>13250</v>
      </c>
      <c r="B2943" s="33" t="s">
        <v>1668</v>
      </c>
      <c r="C2943" s="1" t="s">
        <v>8000</v>
      </c>
      <c r="D2943" s="1" t="s">
        <v>6760</v>
      </c>
      <c r="E2943" s="1" t="s">
        <v>6762</v>
      </c>
      <c r="F2943" s="62">
        <v>36150.504330758529</v>
      </c>
      <c r="G2943" s="62">
        <v>343.30695687325579</v>
      </c>
      <c r="H2943" s="62">
        <v>342.51916890065598</v>
      </c>
      <c r="I2943" s="62">
        <v>1829.326</v>
      </c>
      <c r="J2943" s="62">
        <v>1841.1649811320758</v>
      </c>
      <c r="K2943" s="62">
        <v>1829.326</v>
      </c>
      <c r="L2943" s="62">
        <v>626579.22116836137</v>
      </c>
      <c r="M2943" s="63">
        <v>32640.094362388485</v>
      </c>
      <c r="N2943" s="64">
        <f>GP_need_index[[#This Row],[Normalised weighted population]]/GP_need_index[[#This Row],[Registered population]]</f>
        <v>0.90289457828163067</v>
      </c>
    </row>
    <row r="2944" spans="1:14" x14ac:dyDescent="0.2">
      <c r="A2944" s="46" t="s">
        <v>13248</v>
      </c>
      <c r="B2944" s="33" t="s">
        <v>1662</v>
      </c>
      <c r="C2944" s="1" t="s">
        <v>8001</v>
      </c>
      <c r="D2944" s="1" t="s">
        <v>6760</v>
      </c>
      <c r="E2944" s="1" t="s">
        <v>6766</v>
      </c>
      <c r="F2944" s="62">
        <v>10284.416666666668</v>
      </c>
      <c r="G2944" s="62">
        <v>113.11412196721298</v>
      </c>
      <c r="H2944" s="62">
        <v>111.19999433085005</v>
      </c>
      <c r="I2944" s="62">
        <v>1842.421</v>
      </c>
      <c r="J2944" s="62">
        <v>1819.9204543429846</v>
      </c>
      <c r="K2944" s="62">
        <v>1842.421</v>
      </c>
      <c r="L2944" s="62">
        <v>204877.20475503907</v>
      </c>
      <c r="M2944" s="63">
        <v>10584.110851225032</v>
      </c>
      <c r="N2944" s="68">
        <f>GP_need_index[[#This Row],[Normalised weighted population]]/GP_need_index[[#This Row],[Registered population]]</f>
        <v>1.0291406109137642</v>
      </c>
    </row>
    <row r="2945" spans="1:14" hidden="1" x14ac:dyDescent="0.2">
      <c r="A2945" s="46" t="s">
        <v>13249</v>
      </c>
      <c r="B2945" s="33" t="s">
        <v>1662</v>
      </c>
      <c r="C2945" s="1" t="s">
        <v>8001</v>
      </c>
      <c r="D2945" s="1" t="s">
        <v>6760</v>
      </c>
      <c r="E2945" s="1" t="s">
        <v>6766</v>
      </c>
      <c r="F2945" s="62">
        <v>10418.458426136902</v>
      </c>
      <c r="G2945" s="62">
        <v>113.11412196721298</v>
      </c>
      <c r="H2945" s="62">
        <v>111.19999433085005</v>
      </c>
      <c r="I2945" s="62">
        <v>1842.421</v>
      </c>
      <c r="J2945" s="62">
        <v>1819.9204543429846</v>
      </c>
      <c r="K2945" s="62">
        <v>1842.421</v>
      </c>
      <c r="L2945" s="62">
        <v>204877.20475503907</v>
      </c>
      <c r="M2945" s="63">
        <v>10629.457655680488</v>
      </c>
      <c r="N2945" s="64">
        <f>GP_need_index[[#This Row],[Normalised weighted population]]/GP_need_index[[#This Row],[Registered population]]</f>
        <v>1.0202524424356534</v>
      </c>
    </row>
    <row r="2946" spans="1:14" hidden="1" x14ac:dyDescent="0.2">
      <c r="A2946" s="46" t="s">
        <v>13250</v>
      </c>
      <c r="B2946" s="33" t="s">
        <v>1662</v>
      </c>
      <c r="C2946" s="1" t="s">
        <v>8001</v>
      </c>
      <c r="D2946" s="1" t="s">
        <v>6760</v>
      </c>
      <c r="E2946" s="1" t="s">
        <v>6766</v>
      </c>
      <c r="F2946" s="62">
        <v>10554.50570242022</v>
      </c>
      <c r="G2946" s="62">
        <v>113.11412196721298</v>
      </c>
      <c r="H2946" s="62">
        <v>111.19999433085005</v>
      </c>
      <c r="I2946" s="62">
        <v>1842.421</v>
      </c>
      <c r="J2946" s="62">
        <v>1819.9204543429846</v>
      </c>
      <c r="K2946" s="62">
        <v>1842.421</v>
      </c>
      <c r="L2946" s="62">
        <v>204877.20475503907</v>
      </c>
      <c r="M2946" s="63">
        <v>10672.571113094753</v>
      </c>
      <c r="N2946" s="64">
        <f>GP_need_index[[#This Row],[Normalised weighted population]]/GP_need_index[[#This Row],[Registered population]]</f>
        <v>1.011186256751698</v>
      </c>
    </row>
    <row r="2947" spans="1:14" x14ac:dyDescent="0.2">
      <c r="A2947" s="46" t="s">
        <v>13248</v>
      </c>
      <c r="B2947" s="33" t="s">
        <v>1967</v>
      </c>
      <c r="C2947" s="1" t="s">
        <v>8002</v>
      </c>
      <c r="D2947" s="1" t="s">
        <v>6639</v>
      </c>
      <c r="E2947" s="1" t="s">
        <v>6761</v>
      </c>
      <c r="F2947" s="62">
        <v>8773.3333333333339</v>
      </c>
      <c r="G2947" s="62">
        <v>67.876471908298555</v>
      </c>
      <c r="H2947" s="62">
        <v>66.797833854203191</v>
      </c>
      <c r="I2947" s="62">
        <v>1785.7460000000001</v>
      </c>
      <c r="J2947" s="62">
        <v>1822.1956310679616</v>
      </c>
      <c r="K2947" s="62">
        <v>1785.7460000000001</v>
      </c>
      <c r="L2947" s="62">
        <v>119283.96461380794</v>
      </c>
      <c r="M2947" s="63">
        <v>6162.2995381827377</v>
      </c>
      <c r="N2947" s="68">
        <f>GP_need_index[[#This Row],[Normalised weighted population]]/GP_need_index[[#This Row],[Registered population]]</f>
        <v>0.7023897649904336</v>
      </c>
    </row>
    <row r="2948" spans="1:14" hidden="1" x14ac:dyDescent="0.2">
      <c r="A2948" s="46" t="s">
        <v>13249</v>
      </c>
      <c r="B2948" s="33" t="s">
        <v>1967</v>
      </c>
      <c r="C2948" s="1" t="s">
        <v>8002</v>
      </c>
      <c r="D2948" s="1" t="s">
        <v>6639</v>
      </c>
      <c r="E2948" s="1" t="s">
        <v>6761</v>
      </c>
      <c r="F2948" s="62">
        <v>8886.2772621424137</v>
      </c>
      <c r="G2948" s="62">
        <v>67.876471908298555</v>
      </c>
      <c r="H2948" s="62">
        <v>66.797833854203191</v>
      </c>
      <c r="I2948" s="62">
        <v>1785.7460000000001</v>
      </c>
      <c r="J2948" s="62">
        <v>1822.1956310679616</v>
      </c>
      <c r="K2948" s="62">
        <v>1785.7460000000001</v>
      </c>
      <c r="L2948" s="62">
        <v>119283.96461380794</v>
      </c>
      <c r="M2948" s="63">
        <v>6188.7014340133701</v>
      </c>
      <c r="N2948" s="64">
        <f>GP_need_index[[#This Row],[Normalised weighted population]]/GP_need_index[[#This Row],[Registered population]]</f>
        <v>0.6964335290750675</v>
      </c>
    </row>
    <row r="2949" spans="1:14" hidden="1" x14ac:dyDescent="0.2">
      <c r="A2949" s="46" t="s">
        <v>13250</v>
      </c>
      <c r="B2949" s="33" t="s">
        <v>1967</v>
      </c>
      <c r="C2949" s="1" t="s">
        <v>8002</v>
      </c>
      <c r="D2949" s="1" t="s">
        <v>6639</v>
      </c>
      <c r="E2949" s="1" t="s">
        <v>6761</v>
      </c>
      <c r="F2949" s="62">
        <v>9005.5901087586026</v>
      </c>
      <c r="G2949" s="62">
        <v>67.876471908298555</v>
      </c>
      <c r="H2949" s="62">
        <v>66.797833854203191</v>
      </c>
      <c r="I2949" s="62">
        <v>1785.7460000000001</v>
      </c>
      <c r="J2949" s="62">
        <v>1822.1956310679616</v>
      </c>
      <c r="K2949" s="62">
        <v>1785.7460000000001</v>
      </c>
      <c r="L2949" s="62">
        <v>119283.96461380794</v>
      </c>
      <c r="M2949" s="63">
        <v>6213.8030266221285</v>
      </c>
      <c r="N2949" s="64">
        <f>GP_need_index[[#This Row],[Normalised weighted population]]/GP_need_index[[#This Row],[Registered population]]</f>
        <v>0.68999398724340621</v>
      </c>
    </row>
    <row r="2950" spans="1:14" x14ac:dyDescent="0.2">
      <c r="A2950" s="46" t="s">
        <v>13248</v>
      </c>
      <c r="B2950" s="33" t="s">
        <v>2024</v>
      </c>
      <c r="C2950" s="1" t="s">
        <v>8003</v>
      </c>
      <c r="D2950" s="1" t="s">
        <v>6760</v>
      </c>
      <c r="E2950" s="1" t="s">
        <v>6765</v>
      </c>
      <c r="F2950" s="62">
        <v>12544.166666666668</v>
      </c>
      <c r="G2950" s="62">
        <v>99.330454995312834</v>
      </c>
      <c r="H2950" s="62">
        <v>100.88034936866542</v>
      </c>
      <c r="I2950" s="62">
        <v>1863.7260000000001</v>
      </c>
      <c r="J2950" s="62">
        <v>1841.0418308550184</v>
      </c>
      <c r="K2950" s="62">
        <v>1863.7260000000001</v>
      </c>
      <c r="L2950" s="62">
        <v>188013.33000746535</v>
      </c>
      <c r="M2950" s="63">
        <v>9712.9103683655321</v>
      </c>
      <c r="N2950" s="68">
        <f>GP_need_index[[#This Row],[Normalised weighted population]]/GP_need_index[[#This Row],[Registered population]]</f>
        <v>0.7742969801394165</v>
      </c>
    </row>
    <row r="2951" spans="1:14" hidden="1" x14ac:dyDescent="0.2">
      <c r="A2951" s="46" t="s">
        <v>13249</v>
      </c>
      <c r="B2951" s="33" t="s">
        <v>2024</v>
      </c>
      <c r="C2951" s="1" t="s">
        <v>8003</v>
      </c>
      <c r="D2951" s="1" t="s">
        <v>6760</v>
      </c>
      <c r="E2951" s="1" t="s">
        <v>6765</v>
      </c>
      <c r="F2951" s="62">
        <v>12682.585537788487</v>
      </c>
      <c r="G2951" s="62">
        <v>99.330454995312834</v>
      </c>
      <c r="H2951" s="62">
        <v>100.88034936866542</v>
      </c>
      <c r="I2951" s="62">
        <v>1863.7260000000001</v>
      </c>
      <c r="J2951" s="62">
        <v>1841.0418308550184</v>
      </c>
      <c r="K2951" s="62">
        <v>1863.7260000000001</v>
      </c>
      <c r="L2951" s="62">
        <v>188013.33000746535</v>
      </c>
      <c r="M2951" s="63">
        <v>9754.5245817235354</v>
      </c>
      <c r="N2951" s="64">
        <f>GP_need_index[[#This Row],[Normalised weighted population]]/GP_need_index[[#This Row],[Registered population]]</f>
        <v>0.7691274427173681</v>
      </c>
    </row>
    <row r="2952" spans="1:14" hidden="1" x14ac:dyDescent="0.2">
      <c r="A2952" s="46" t="s">
        <v>13250</v>
      </c>
      <c r="B2952" s="33" t="s">
        <v>2024</v>
      </c>
      <c r="C2952" s="1" t="s">
        <v>8003</v>
      </c>
      <c r="D2952" s="1" t="s">
        <v>6760</v>
      </c>
      <c r="E2952" s="1" t="s">
        <v>6765</v>
      </c>
      <c r="F2952" s="62">
        <v>12819.498665351861</v>
      </c>
      <c r="G2952" s="62">
        <v>99.330454995312834</v>
      </c>
      <c r="H2952" s="62">
        <v>100.88034936866542</v>
      </c>
      <c r="I2952" s="62">
        <v>1863.7260000000001</v>
      </c>
      <c r="J2952" s="62">
        <v>1841.0418308550184</v>
      </c>
      <c r="K2952" s="62">
        <v>1863.7260000000001</v>
      </c>
      <c r="L2952" s="62">
        <v>188013.33000746535</v>
      </c>
      <c r="M2952" s="63">
        <v>9794.0892795447635</v>
      </c>
      <c r="N2952" s="64">
        <f>GP_need_index[[#This Row],[Normalised weighted population]]/GP_need_index[[#This Row],[Registered population]]</f>
        <v>0.76399939929132499</v>
      </c>
    </row>
    <row r="2953" spans="1:14" x14ac:dyDescent="0.2">
      <c r="A2953" s="46" t="s">
        <v>13248</v>
      </c>
      <c r="B2953" s="33" t="s">
        <v>1651</v>
      </c>
      <c r="C2953" s="1" t="s">
        <v>8004</v>
      </c>
      <c r="D2953" s="1" t="s">
        <v>6760</v>
      </c>
      <c r="E2953" s="1" t="s">
        <v>6765</v>
      </c>
      <c r="F2953" s="62">
        <v>12657.5</v>
      </c>
      <c r="G2953" s="62">
        <v>115.40968630536273</v>
      </c>
      <c r="H2953" s="62">
        <v>114.90520144110424</v>
      </c>
      <c r="I2953" s="62">
        <v>1794.923</v>
      </c>
      <c r="J2953" s="62">
        <v>1841.0418308550184</v>
      </c>
      <c r="K2953" s="62">
        <v>1794.923</v>
      </c>
      <c r="L2953" s="62">
        <v>206245.98888627114</v>
      </c>
      <c r="M2953" s="63">
        <v>10654.82327134849</v>
      </c>
      <c r="N2953" s="68">
        <f>GP_need_index[[#This Row],[Normalised weighted population]]/GP_need_index[[#This Row],[Registered population]]</f>
        <v>0.84177944075437416</v>
      </c>
    </row>
    <row r="2954" spans="1:14" hidden="1" x14ac:dyDescent="0.2">
      <c r="A2954" s="46" t="s">
        <v>13249</v>
      </c>
      <c r="B2954" s="33" t="s">
        <v>1651</v>
      </c>
      <c r="C2954" s="1" t="s">
        <v>8004</v>
      </c>
      <c r="D2954" s="1" t="s">
        <v>6760</v>
      </c>
      <c r="E2954" s="1" t="s">
        <v>6765</v>
      </c>
      <c r="F2954" s="62">
        <v>12803.744748269459</v>
      </c>
      <c r="G2954" s="62">
        <v>115.40968630536273</v>
      </c>
      <c r="H2954" s="62">
        <v>114.90520144110424</v>
      </c>
      <c r="I2954" s="62">
        <v>1794.923</v>
      </c>
      <c r="J2954" s="62">
        <v>1841.0418308550184</v>
      </c>
      <c r="K2954" s="62">
        <v>1794.923</v>
      </c>
      <c r="L2954" s="62">
        <v>206245.98888627114</v>
      </c>
      <c r="M2954" s="63">
        <v>10700.473037699658</v>
      </c>
      <c r="N2954" s="64">
        <f>GP_need_index[[#This Row],[Normalised weighted population]]/GP_need_index[[#This Row],[Registered population]]</f>
        <v>0.83572995620253387</v>
      </c>
    </row>
    <row r="2955" spans="1:14" hidden="1" x14ac:dyDescent="0.2">
      <c r="A2955" s="46" t="s">
        <v>13250</v>
      </c>
      <c r="B2955" s="33" t="s">
        <v>1651</v>
      </c>
      <c r="C2955" s="1" t="s">
        <v>8004</v>
      </c>
      <c r="D2955" s="1" t="s">
        <v>6760</v>
      </c>
      <c r="E2955" s="1" t="s">
        <v>6765</v>
      </c>
      <c r="F2955" s="62">
        <v>12946.526130824785</v>
      </c>
      <c r="G2955" s="62">
        <v>115.40968630536273</v>
      </c>
      <c r="H2955" s="62">
        <v>114.90520144110424</v>
      </c>
      <c r="I2955" s="62">
        <v>1794.923</v>
      </c>
      <c r="J2955" s="62">
        <v>1841.0418308550184</v>
      </c>
      <c r="K2955" s="62">
        <v>1794.923</v>
      </c>
      <c r="L2955" s="62">
        <v>206245.98888627114</v>
      </c>
      <c r="M2955" s="63">
        <v>10743.874536023217</v>
      </c>
      <c r="N2955" s="64">
        <f>GP_need_index[[#This Row],[Normalised weighted population]]/GP_need_index[[#This Row],[Registered population]]</f>
        <v>0.82986543474722485</v>
      </c>
    </row>
    <row r="2956" spans="1:14" x14ac:dyDescent="0.2">
      <c r="A2956" s="46" t="s">
        <v>13248</v>
      </c>
      <c r="B2956" s="33" t="s">
        <v>1996</v>
      </c>
      <c r="C2956" s="1" t="s">
        <v>8005</v>
      </c>
      <c r="D2956" s="1" t="s">
        <v>6760</v>
      </c>
      <c r="E2956" s="1" t="s">
        <v>6763</v>
      </c>
      <c r="F2956" s="62">
        <v>11884.333333333332</v>
      </c>
      <c r="G2956" s="62">
        <v>112.25544388976337</v>
      </c>
      <c r="H2956" s="62">
        <v>110.39577132368863</v>
      </c>
      <c r="I2956" s="62">
        <v>1904.107</v>
      </c>
      <c r="J2956" s="62">
        <v>1881.6390180072028</v>
      </c>
      <c r="K2956" s="62">
        <v>1904.107</v>
      </c>
      <c r="L2956" s="62">
        <v>210205.36094783479</v>
      </c>
      <c r="M2956" s="63">
        <v>10859.367416954823</v>
      </c>
      <c r="N2956" s="68">
        <f>GP_need_index[[#This Row],[Normalised weighted population]]/GP_need_index[[#This Row],[Registered population]]</f>
        <v>0.91375486637490455</v>
      </c>
    </row>
    <row r="2957" spans="1:14" hidden="1" x14ac:dyDescent="0.2">
      <c r="A2957" s="46" t="s">
        <v>13249</v>
      </c>
      <c r="B2957" s="33" t="s">
        <v>1996</v>
      </c>
      <c r="C2957" s="1" t="s">
        <v>8005</v>
      </c>
      <c r="D2957" s="1" t="s">
        <v>6760</v>
      </c>
      <c r="E2957" s="1" t="s">
        <v>6763</v>
      </c>
      <c r="F2957" s="62">
        <v>12015.504616075299</v>
      </c>
      <c r="G2957" s="62">
        <v>112.25544388976337</v>
      </c>
      <c r="H2957" s="62">
        <v>110.39577132368863</v>
      </c>
      <c r="I2957" s="62">
        <v>1904.107</v>
      </c>
      <c r="J2957" s="62">
        <v>1881.6390180072028</v>
      </c>
      <c r="K2957" s="62">
        <v>1904.107</v>
      </c>
      <c r="L2957" s="62">
        <v>210205.36094783479</v>
      </c>
      <c r="M2957" s="63">
        <v>10905.893536880107</v>
      </c>
      <c r="N2957" s="64">
        <f>GP_need_index[[#This Row],[Normalised weighted population]]/GP_need_index[[#This Row],[Registered population]]</f>
        <v>0.90765172877461453</v>
      </c>
    </row>
    <row r="2958" spans="1:14" hidden="1" x14ac:dyDescent="0.2">
      <c r="A2958" s="46" t="s">
        <v>13250</v>
      </c>
      <c r="B2958" s="33" t="s">
        <v>1996</v>
      </c>
      <c r="C2958" s="1" t="s">
        <v>8005</v>
      </c>
      <c r="D2958" s="1" t="s">
        <v>6760</v>
      </c>
      <c r="E2958" s="1" t="s">
        <v>6763</v>
      </c>
      <c r="F2958" s="62">
        <v>12144.950014832801</v>
      </c>
      <c r="G2958" s="62">
        <v>112.25544388976337</v>
      </c>
      <c r="H2958" s="62">
        <v>110.39577132368863</v>
      </c>
      <c r="I2958" s="62">
        <v>1904.107</v>
      </c>
      <c r="J2958" s="62">
        <v>1881.6390180072028</v>
      </c>
      <c r="K2958" s="62">
        <v>1904.107</v>
      </c>
      <c r="L2958" s="62">
        <v>210205.36094783479</v>
      </c>
      <c r="M2958" s="63">
        <v>10950.128228037234</v>
      </c>
      <c r="N2958" s="64">
        <f>GP_need_index[[#This Row],[Normalised weighted population]]/GP_need_index[[#This Row],[Registered population]]</f>
        <v>0.90161986790095361</v>
      </c>
    </row>
    <row r="2959" spans="1:14" x14ac:dyDescent="0.2">
      <c r="A2959" s="46" t="s">
        <v>13248</v>
      </c>
      <c r="B2959" s="33" t="s">
        <v>1644</v>
      </c>
      <c r="C2959" s="1" t="s">
        <v>8006</v>
      </c>
      <c r="D2959" s="1" t="s">
        <v>6760</v>
      </c>
      <c r="E2959" s="1" t="s">
        <v>6920</v>
      </c>
      <c r="F2959" s="62">
        <v>9292.3333333333321</v>
      </c>
      <c r="G2959" s="62">
        <v>84.626488114066476</v>
      </c>
      <c r="H2959" s="62">
        <v>90.153535039629872</v>
      </c>
      <c r="I2959" s="62">
        <v>1812.6179999999999</v>
      </c>
      <c r="J2959" s="62">
        <v>1873.2600846905539</v>
      </c>
      <c r="K2959" s="62">
        <v>1812.6179999999999</v>
      </c>
      <c r="L2959" s="62">
        <v>163413.92037646382</v>
      </c>
      <c r="M2959" s="63">
        <v>8442.0863217346978</v>
      </c>
      <c r="N2959" s="68">
        <f>GP_need_index[[#This Row],[Normalised weighted population]]/GP_need_index[[#This Row],[Registered population]]</f>
        <v>0.90850016017520163</v>
      </c>
    </row>
    <row r="2960" spans="1:14" hidden="1" x14ac:dyDescent="0.2">
      <c r="A2960" s="46" t="s">
        <v>13249</v>
      </c>
      <c r="B2960" s="33" t="s">
        <v>1644</v>
      </c>
      <c r="C2960" s="1" t="s">
        <v>8006</v>
      </c>
      <c r="D2960" s="1" t="s">
        <v>6760</v>
      </c>
      <c r="E2960" s="1" t="s">
        <v>6920</v>
      </c>
      <c r="F2960" s="62">
        <v>9369.5042240552866</v>
      </c>
      <c r="G2960" s="62">
        <v>84.626488114066476</v>
      </c>
      <c r="H2960" s="62">
        <v>90.153535039629872</v>
      </c>
      <c r="I2960" s="62">
        <v>1812.6179999999999</v>
      </c>
      <c r="J2960" s="62">
        <v>1873.2600846905539</v>
      </c>
      <c r="K2960" s="62">
        <v>1812.6179999999999</v>
      </c>
      <c r="L2960" s="62">
        <v>163413.92037646382</v>
      </c>
      <c r="M2960" s="63">
        <v>8478.255787739814</v>
      </c>
      <c r="N2960" s="64">
        <f>GP_need_index[[#This Row],[Normalised weighted population]]/GP_need_index[[#This Row],[Registered population]]</f>
        <v>0.90487773792477944</v>
      </c>
    </row>
    <row r="2961" spans="1:14" hidden="1" x14ac:dyDescent="0.2">
      <c r="A2961" s="46" t="s">
        <v>13250</v>
      </c>
      <c r="B2961" s="33" t="s">
        <v>1644</v>
      </c>
      <c r="C2961" s="1" t="s">
        <v>8006</v>
      </c>
      <c r="D2961" s="1" t="s">
        <v>6760</v>
      </c>
      <c r="E2961" s="1" t="s">
        <v>6920</v>
      </c>
      <c r="F2961" s="62">
        <v>9451.5012325901262</v>
      </c>
      <c r="G2961" s="62">
        <v>84.626488114066476</v>
      </c>
      <c r="H2961" s="62">
        <v>90.153535039629872</v>
      </c>
      <c r="I2961" s="62">
        <v>1812.6179999999999</v>
      </c>
      <c r="J2961" s="62">
        <v>1873.2600846905539</v>
      </c>
      <c r="K2961" s="62">
        <v>1812.6179999999999</v>
      </c>
      <c r="L2961" s="62">
        <v>163413.92037646382</v>
      </c>
      <c r="M2961" s="63">
        <v>8512.6438940470671</v>
      </c>
      <c r="N2961" s="64">
        <f>GP_need_index[[#This Row],[Normalised weighted population]]/GP_need_index[[#This Row],[Registered population]]</f>
        <v>0.90066579737558039</v>
      </c>
    </row>
    <row r="2962" spans="1:14" x14ac:dyDescent="0.2">
      <c r="A2962" s="46" t="s">
        <v>13248</v>
      </c>
      <c r="B2962" s="33" t="s">
        <v>2001</v>
      </c>
      <c r="C2962" s="1" t="s">
        <v>8007</v>
      </c>
      <c r="D2962" s="1" t="s">
        <v>6760</v>
      </c>
      <c r="E2962" s="1" t="s">
        <v>6761</v>
      </c>
      <c r="F2962" s="62">
        <v>7438.75</v>
      </c>
      <c r="G2962" s="62">
        <v>90.526278925935387</v>
      </c>
      <c r="H2962" s="62">
        <v>95.864406121530337</v>
      </c>
      <c r="I2962" s="62">
        <v>1856.548</v>
      </c>
      <c r="J2962" s="62">
        <v>1822.1956310679616</v>
      </c>
      <c r="K2962" s="62">
        <v>1856.548</v>
      </c>
      <c r="L2962" s="62">
        <v>177976.8714561149</v>
      </c>
      <c r="M2962" s="63">
        <v>9194.4193532805275</v>
      </c>
      <c r="N2962" s="68">
        <f>GP_need_index[[#This Row],[Normalised weighted population]]/GP_need_index[[#This Row],[Registered population]]</f>
        <v>1.2360167169592375</v>
      </c>
    </row>
    <row r="2963" spans="1:14" hidden="1" x14ac:dyDescent="0.2">
      <c r="A2963" s="46" t="s">
        <v>13249</v>
      </c>
      <c r="B2963" s="33" t="s">
        <v>2001</v>
      </c>
      <c r="C2963" s="1" t="s">
        <v>8007</v>
      </c>
      <c r="D2963" s="1" t="s">
        <v>6760</v>
      </c>
      <c r="E2963" s="1" t="s">
        <v>6761</v>
      </c>
      <c r="F2963" s="62">
        <v>7545.538403518296</v>
      </c>
      <c r="G2963" s="62">
        <v>90.526278925935387</v>
      </c>
      <c r="H2963" s="62">
        <v>95.864406121530337</v>
      </c>
      <c r="I2963" s="62">
        <v>1856.548</v>
      </c>
      <c r="J2963" s="62">
        <v>1822.1956310679616</v>
      </c>
      <c r="K2963" s="62">
        <v>1856.548</v>
      </c>
      <c r="L2963" s="62">
        <v>177976.8714561149</v>
      </c>
      <c r="M2963" s="63">
        <v>9233.8121319801576</v>
      </c>
      <c r="N2963" s="64">
        <f>GP_need_index[[#This Row],[Normalised weighted population]]/GP_need_index[[#This Row],[Registered population]]</f>
        <v>1.2237446340044684</v>
      </c>
    </row>
    <row r="2964" spans="1:14" hidden="1" x14ac:dyDescent="0.2">
      <c r="A2964" s="46" t="s">
        <v>13250</v>
      </c>
      <c r="B2964" s="33" t="s">
        <v>2001</v>
      </c>
      <c r="C2964" s="1" t="s">
        <v>8007</v>
      </c>
      <c r="D2964" s="1" t="s">
        <v>6760</v>
      </c>
      <c r="E2964" s="1" t="s">
        <v>6761</v>
      </c>
      <c r="F2964" s="62">
        <v>7651.9539021823248</v>
      </c>
      <c r="G2964" s="62">
        <v>90.526278925935387</v>
      </c>
      <c r="H2964" s="62">
        <v>95.864406121530337</v>
      </c>
      <c r="I2964" s="62">
        <v>1856.548</v>
      </c>
      <c r="J2964" s="62">
        <v>1822.1956310679616</v>
      </c>
      <c r="K2964" s="62">
        <v>1856.548</v>
      </c>
      <c r="L2964" s="62">
        <v>177976.8714561149</v>
      </c>
      <c r="M2964" s="63">
        <v>9271.2648016288967</v>
      </c>
      <c r="N2964" s="64">
        <f>GP_need_index[[#This Row],[Normalised weighted population]]/GP_need_index[[#This Row],[Registered population]]</f>
        <v>1.2116205769332651</v>
      </c>
    </row>
    <row r="2965" spans="1:14" x14ac:dyDescent="0.2">
      <c r="A2965" s="46" t="s">
        <v>13248</v>
      </c>
      <c r="B2965" s="33" t="s">
        <v>1690</v>
      </c>
      <c r="C2965" s="1" t="s">
        <v>8008</v>
      </c>
      <c r="D2965" s="1" t="s">
        <v>6760</v>
      </c>
      <c r="E2965" s="1" t="s">
        <v>6921</v>
      </c>
      <c r="F2965" s="62">
        <v>17067.916666666664</v>
      </c>
      <c r="G2965" s="62">
        <v>187.08875860250902</v>
      </c>
      <c r="H2965" s="62">
        <v>182.53589921194228</v>
      </c>
      <c r="I2965" s="62">
        <v>1835.1690000000001</v>
      </c>
      <c r="J2965" s="62">
        <v>1811.7022745741835</v>
      </c>
      <c r="K2965" s="62">
        <v>1835.1690000000001</v>
      </c>
      <c r="L2965" s="62">
        <v>334984.22362088092</v>
      </c>
      <c r="M2965" s="63">
        <v>17305.537531391739</v>
      </c>
      <c r="N2965" s="68">
        <f>GP_need_index[[#This Row],[Normalised weighted population]]/GP_need_index[[#This Row],[Registered population]]</f>
        <v>1.0139220778590479</v>
      </c>
    </row>
    <row r="2966" spans="1:14" hidden="1" x14ac:dyDescent="0.2">
      <c r="A2966" s="46" t="s">
        <v>13249</v>
      </c>
      <c r="B2966" s="33" t="s">
        <v>1690</v>
      </c>
      <c r="C2966" s="1" t="s">
        <v>8008</v>
      </c>
      <c r="D2966" s="1" t="s">
        <v>6760</v>
      </c>
      <c r="E2966" s="1" t="s">
        <v>6921</v>
      </c>
      <c r="F2966" s="62">
        <v>17135.67462409992</v>
      </c>
      <c r="G2966" s="62">
        <v>187.08875860250902</v>
      </c>
      <c r="H2966" s="62">
        <v>182.53589921194228</v>
      </c>
      <c r="I2966" s="62">
        <v>1835.1690000000001</v>
      </c>
      <c r="J2966" s="62">
        <v>1811.7022745741835</v>
      </c>
      <c r="K2966" s="62">
        <v>1835.1690000000001</v>
      </c>
      <c r="L2966" s="62">
        <v>334984.22362088092</v>
      </c>
      <c r="M2966" s="63">
        <v>17379.681768679438</v>
      </c>
      <c r="N2966" s="64">
        <f>GP_need_index[[#This Row],[Normalised weighted population]]/GP_need_index[[#This Row],[Registered population]]</f>
        <v>1.014239716260505</v>
      </c>
    </row>
    <row r="2967" spans="1:14" hidden="1" x14ac:dyDescent="0.2">
      <c r="A2967" s="46" t="s">
        <v>13250</v>
      </c>
      <c r="B2967" s="33" t="s">
        <v>1690</v>
      </c>
      <c r="C2967" s="1" t="s">
        <v>8008</v>
      </c>
      <c r="D2967" s="1" t="s">
        <v>6760</v>
      </c>
      <c r="E2967" s="1" t="s">
        <v>6921</v>
      </c>
      <c r="F2967" s="62">
        <v>17196.052287468105</v>
      </c>
      <c r="G2967" s="62">
        <v>187.08875860250902</v>
      </c>
      <c r="H2967" s="62">
        <v>182.53589921194228</v>
      </c>
      <c r="I2967" s="62">
        <v>1835.1690000000001</v>
      </c>
      <c r="J2967" s="62">
        <v>1811.7022745741835</v>
      </c>
      <c r="K2967" s="62">
        <v>1835.1690000000001</v>
      </c>
      <c r="L2967" s="62">
        <v>334984.22362088092</v>
      </c>
      <c r="M2967" s="63">
        <v>17450.17437461282</v>
      </c>
      <c r="N2967" s="64">
        <f>GP_need_index[[#This Row],[Normalised weighted population]]/GP_need_index[[#This Row],[Registered population]]</f>
        <v>1.0147779317541334</v>
      </c>
    </row>
    <row r="2968" spans="1:14" x14ac:dyDescent="0.2">
      <c r="A2968" s="46" t="s">
        <v>13248</v>
      </c>
      <c r="B2968" s="33" t="s">
        <v>2030</v>
      </c>
      <c r="C2968" s="1" t="s">
        <v>8009</v>
      </c>
      <c r="D2968" s="1" t="s">
        <v>6760</v>
      </c>
      <c r="E2968" s="1" t="s">
        <v>6763</v>
      </c>
      <c r="F2968" s="62">
        <v>10452.833333333334</v>
      </c>
      <c r="G2968" s="62">
        <v>101.14053493612823</v>
      </c>
      <c r="H2968" s="62">
        <v>99.060682911203045</v>
      </c>
      <c r="I2968" s="62">
        <v>1996.845</v>
      </c>
      <c r="J2968" s="62">
        <v>1881.6390180072028</v>
      </c>
      <c r="K2968" s="62">
        <v>1996.845</v>
      </c>
      <c r="L2968" s="62">
        <v>197808.82936782125</v>
      </c>
      <c r="M2968" s="63">
        <v>10218.953249988559</v>
      </c>
      <c r="N2968" s="68">
        <f>GP_need_index[[#This Row],[Normalised weighted population]]/GP_need_index[[#This Row],[Registered population]]</f>
        <v>0.97762519731382802</v>
      </c>
    </row>
    <row r="2969" spans="1:14" hidden="1" x14ac:dyDescent="0.2">
      <c r="A2969" s="46" t="s">
        <v>13249</v>
      </c>
      <c r="B2969" s="33" t="s">
        <v>2030</v>
      </c>
      <c r="C2969" s="1" t="s">
        <v>8009</v>
      </c>
      <c r="D2969" s="1" t="s">
        <v>6760</v>
      </c>
      <c r="E2969" s="1" t="s">
        <v>6763</v>
      </c>
      <c r="F2969" s="62">
        <v>10550.387900221118</v>
      </c>
      <c r="G2969" s="62">
        <v>101.14053493612823</v>
      </c>
      <c r="H2969" s="62">
        <v>99.060682911203045</v>
      </c>
      <c r="I2969" s="62">
        <v>1996.845</v>
      </c>
      <c r="J2969" s="62">
        <v>1881.6390180072028</v>
      </c>
      <c r="K2969" s="62">
        <v>1996.845</v>
      </c>
      <c r="L2969" s="62">
        <v>197808.82936782125</v>
      </c>
      <c r="M2969" s="63">
        <v>10262.73556493975</v>
      </c>
      <c r="N2969" s="64">
        <f>GP_need_index[[#This Row],[Normalised weighted population]]/GP_need_index[[#This Row],[Registered population]]</f>
        <v>0.97273537826269507</v>
      </c>
    </row>
    <row r="2970" spans="1:14" hidden="1" x14ac:dyDescent="0.2">
      <c r="A2970" s="46" t="s">
        <v>13250</v>
      </c>
      <c r="B2970" s="33" t="s">
        <v>2030</v>
      </c>
      <c r="C2970" s="1" t="s">
        <v>8009</v>
      </c>
      <c r="D2970" s="1" t="s">
        <v>6760</v>
      </c>
      <c r="E2970" s="1" t="s">
        <v>6763</v>
      </c>
      <c r="F2970" s="62">
        <v>10649.491551305558</v>
      </c>
      <c r="G2970" s="62">
        <v>101.14053493612823</v>
      </c>
      <c r="H2970" s="62">
        <v>99.060682911203045</v>
      </c>
      <c r="I2970" s="62">
        <v>1996.845</v>
      </c>
      <c r="J2970" s="62">
        <v>1881.6390180072028</v>
      </c>
      <c r="K2970" s="62">
        <v>1996.845</v>
      </c>
      <c r="L2970" s="62">
        <v>197808.82936782125</v>
      </c>
      <c r="M2970" s="63">
        <v>10304.361584541648</v>
      </c>
      <c r="N2970" s="64">
        <f>GP_need_index[[#This Row],[Normalised weighted population]]/GP_need_index[[#This Row],[Registered population]]</f>
        <v>0.96759188313346289</v>
      </c>
    </row>
    <row r="2971" spans="1:14" x14ac:dyDescent="0.2">
      <c r="A2971" s="46" t="s">
        <v>13248</v>
      </c>
      <c r="B2971" s="33" t="s">
        <v>1648</v>
      </c>
      <c r="C2971" s="1" t="s">
        <v>8010</v>
      </c>
      <c r="D2971" s="1" t="s">
        <v>6760</v>
      </c>
      <c r="E2971" s="1" t="s">
        <v>6759</v>
      </c>
      <c r="F2971" s="62">
        <v>4929.833333333333</v>
      </c>
      <c r="G2971" s="62">
        <v>36.227377238645829</v>
      </c>
      <c r="H2971" s="62">
        <v>37.429683812719297</v>
      </c>
      <c r="I2971" s="62">
        <v>1535.0820000000001</v>
      </c>
      <c r="J2971" s="62">
        <v>1762.1365781249997</v>
      </c>
      <c r="K2971" s="62">
        <v>1535.0820000000001</v>
      </c>
      <c r="L2971" s="62">
        <v>57457.63388659677</v>
      </c>
      <c r="M2971" s="63">
        <v>2968.3046829536879</v>
      </c>
      <c r="N2971" s="68">
        <f>GP_need_index[[#This Row],[Normalised weighted population]]/GP_need_index[[#This Row],[Registered population]]</f>
        <v>0.60211055470847996</v>
      </c>
    </row>
    <row r="2972" spans="1:14" hidden="1" x14ac:dyDescent="0.2">
      <c r="A2972" s="46" t="s">
        <v>13249</v>
      </c>
      <c r="B2972" s="33" t="s">
        <v>1648</v>
      </c>
      <c r="C2972" s="1" t="s">
        <v>8010</v>
      </c>
      <c r="D2972" s="1" t="s">
        <v>6760</v>
      </c>
      <c r="E2972" s="1" t="s">
        <v>6759</v>
      </c>
      <c r="F2972" s="62">
        <v>4945.4790149214214</v>
      </c>
      <c r="G2972" s="62">
        <v>36.227377238645829</v>
      </c>
      <c r="H2972" s="62">
        <v>37.429683812719297</v>
      </c>
      <c r="I2972" s="62">
        <v>1535.0820000000001</v>
      </c>
      <c r="J2972" s="62">
        <v>1762.1365781249997</v>
      </c>
      <c r="K2972" s="62">
        <v>1535.0820000000001</v>
      </c>
      <c r="L2972" s="62">
        <v>57457.63388659677</v>
      </c>
      <c r="M2972" s="63">
        <v>2981.0221548239424</v>
      </c>
      <c r="N2972" s="64">
        <f>GP_need_index[[#This Row],[Normalised weighted population]]/GP_need_index[[#This Row],[Registered population]]</f>
        <v>0.60277723266637051</v>
      </c>
    </row>
    <row r="2973" spans="1:14" hidden="1" x14ac:dyDescent="0.2">
      <c r="A2973" s="46" t="s">
        <v>13250</v>
      </c>
      <c r="B2973" s="33" t="s">
        <v>1648</v>
      </c>
      <c r="C2973" s="1" t="s">
        <v>8010</v>
      </c>
      <c r="D2973" s="1" t="s">
        <v>6760</v>
      </c>
      <c r="E2973" s="1" t="s">
        <v>6759</v>
      </c>
      <c r="F2973" s="62">
        <v>4963.7880604343318</v>
      </c>
      <c r="G2973" s="62">
        <v>36.227377238645829</v>
      </c>
      <c r="H2973" s="62">
        <v>37.429683812719297</v>
      </c>
      <c r="I2973" s="62">
        <v>1535.0820000000001</v>
      </c>
      <c r="J2973" s="62">
        <v>1762.1365781249997</v>
      </c>
      <c r="K2973" s="62">
        <v>1535.0820000000001</v>
      </c>
      <c r="L2973" s="62">
        <v>57457.63388659677</v>
      </c>
      <c r="M2973" s="63">
        <v>2993.1132864588949</v>
      </c>
      <c r="N2973" s="64">
        <f>GP_need_index[[#This Row],[Normalised weighted population]]/GP_need_index[[#This Row],[Registered population]]</f>
        <v>0.60298974291762919</v>
      </c>
    </row>
    <row r="2974" spans="1:14" x14ac:dyDescent="0.2">
      <c r="A2974" s="46" t="s">
        <v>13248</v>
      </c>
      <c r="B2974" s="33" t="s">
        <v>2029</v>
      </c>
      <c r="C2974" s="1" t="s">
        <v>8011</v>
      </c>
      <c r="D2974" s="1" t="s">
        <v>6760</v>
      </c>
      <c r="E2974" s="1" t="s">
        <v>6761</v>
      </c>
      <c r="F2974" s="62">
        <v>13915.416666666668</v>
      </c>
      <c r="G2974" s="62">
        <v>142.52615006637791</v>
      </c>
      <c r="H2974" s="62">
        <v>137.83737897583535</v>
      </c>
      <c r="I2974" s="62">
        <v>1782.415</v>
      </c>
      <c r="J2974" s="62">
        <v>1822.1956310679616</v>
      </c>
      <c r="K2974" s="62">
        <v>1782.415</v>
      </c>
      <c r="L2974" s="62">
        <v>245683.41184721355</v>
      </c>
      <c r="M2974" s="63">
        <v>12692.190272740065</v>
      </c>
      <c r="N2974" s="68">
        <f>GP_need_index[[#This Row],[Normalised weighted population]]/GP_need_index[[#This Row],[Registered population]]</f>
        <v>0.912095597046925</v>
      </c>
    </row>
    <row r="2975" spans="1:14" hidden="1" x14ac:dyDescent="0.2">
      <c r="A2975" s="46" t="s">
        <v>13249</v>
      </c>
      <c r="B2975" s="33" t="s">
        <v>2029</v>
      </c>
      <c r="C2975" s="1" t="s">
        <v>8011</v>
      </c>
      <c r="D2975" s="1" t="s">
        <v>6760</v>
      </c>
      <c r="E2975" s="1" t="s">
        <v>6761</v>
      </c>
      <c r="F2975" s="62">
        <v>14119.509420766939</v>
      </c>
      <c r="G2975" s="62">
        <v>142.52615006637791</v>
      </c>
      <c r="H2975" s="62">
        <v>137.83737897583535</v>
      </c>
      <c r="I2975" s="62">
        <v>1782.415</v>
      </c>
      <c r="J2975" s="62">
        <v>1822.1956310679616</v>
      </c>
      <c r="K2975" s="62">
        <v>1782.415</v>
      </c>
      <c r="L2975" s="62">
        <v>245683.41184721355</v>
      </c>
      <c r="M2975" s="63">
        <v>12746.56898045577</v>
      </c>
      <c r="N2975" s="64">
        <f>GP_need_index[[#This Row],[Normalised weighted population]]/GP_need_index[[#This Row],[Registered population]]</f>
        <v>0.9027628794034549</v>
      </c>
    </row>
    <row r="2976" spans="1:14" hidden="1" x14ac:dyDescent="0.2">
      <c r="A2976" s="46" t="s">
        <v>13250</v>
      </c>
      <c r="B2976" s="33" t="s">
        <v>2029</v>
      </c>
      <c r="C2976" s="1" t="s">
        <v>8011</v>
      </c>
      <c r="D2976" s="1" t="s">
        <v>6760</v>
      </c>
      <c r="E2976" s="1" t="s">
        <v>6761</v>
      </c>
      <c r="F2976" s="62">
        <v>14324.064249351108</v>
      </c>
      <c r="G2976" s="62">
        <v>142.52615006637791</v>
      </c>
      <c r="H2976" s="62">
        <v>137.83737897583535</v>
      </c>
      <c r="I2976" s="62">
        <v>1782.415</v>
      </c>
      <c r="J2976" s="62">
        <v>1822.1956310679616</v>
      </c>
      <c r="K2976" s="62">
        <v>1782.415</v>
      </c>
      <c r="L2976" s="62">
        <v>245683.41184721355</v>
      </c>
      <c r="M2976" s="63">
        <v>12798.269516524342</v>
      </c>
      <c r="N2976" s="64">
        <f>GP_need_index[[#This Row],[Normalised weighted population]]/GP_need_index[[#This Row],[Registered population]]</f>
        <v>0.89348032051057813</v>
      </c>
    </row>
    <row r="2977" spans="1:14" x14ac:dyDescent="0.2">
      <c r="A2977" s="46" t="s">
        <v>13248</v>
      </c>
      <c r="B2977" s="33" t="s">
        <v>2025</v>
      </c>
      <c r="C2977" s="1" t="s">
        <v>8012</v>
      </c>
      <c r="D2977" s="1" t="s">
        <v>6760</v>
      </c>
      <c r="E2977" s="1" t="s">
        <v>6763</v>
      </c>
      <c r="F2977" s="62">
        <v>11407.083333333332</v>
      </c>
      <c r="G2977" s="62">
        <v>88.897626017010253</v>
      </c>
      <c r="H2977" s="62">
        <v>88.298484543666703</v>
      </c>
      <c r="I2977" s="62">
        <v>1810.402</v>
      </c>
      <c r="J2977" s="62">
        <v>1881.6390180072028</v>
      </c>
      <c r="K2977" s="62">
        <v>1810.402</v>
      </c>
      <c r="L2977" s="62">
        <v>159855.75301482328</v>
      </c>
      <c r="M2977" s="63">
        <v>8258.2687133880663</v>
      </c>
      <c r="N2977" s="68">
        <f>GP_need_index[[#This Row],[Normalised weighted population]]/GP_need_index[[#This Row],[Registered population]]</f>
        <v>0.7239597074964883</v>
      </c>
    </row>
    <row r="2978" spans="1:14" hidden="1" x14ac:dyDescent="0.2">
      <c r="A2978" s="46" t="s">
        <v>13249</v>
      </c>
      <c r="B2978" s="33" t="s">
        <v>2025</v>
      </c>
      <c r="C2978" s="1" t="s">
        <v>8012</v>
      </c>
      <c r="D2978" s="1" t="s">
        <v>6760</v>
      </c>
      <c r="E2978" s="1" t="s">
        <v>6763</v>
      </c>
      <c r="F2978" s="62">
        <v>11527.502285199073</v>
      </c>
      <c r="G2978" s="62">
        <v>88.897626017010253</v>
      </c>
      <c r="H2978" s="62">
        <v>88.298484543666703</v>
      </c>
      <c r="I2978" s="62">
        <v>1810.402</v>
      </c>
      <c r="J2978" s="62">
        <v>1881.6390180072028</v>
      </c>
      <c r="K2978" s="62">
        <v>1810.402</v>
      </c>
      <c r="L2978" s="62">
        <v>159855.75301482328</v>
      </c>
      <c r="M2978" s="63">
        <v>8293.6506270651371</v>
      </c>
      <c r="N2978" s="64">
        <f>GP_need_index[[#This Row],[Normalised weighted population]]/GP_need_index[[#This Row],[Registered population]]</f>
        <v>0.71946640493959457</v>
      </c>
    </row>
    <row r="2979" spans="1:14" hidden="1" x14ac:dyDescent="0.2">
      <c r="A2979" s="46" t="s">
        <v>13250</v>
      </c>
      <c r="B2979" s="33" t="s">
        <v>2025</v>
      </c>
      <c r="C2979" s="1" t="s">
        <v>8012</v>
      </c>
      <c r="D2979" s="1" t="s">
        <v>6760</v>
      </c>
      <c r="E2979" s="1" t="s">
        <v>6763</v>
      </c>
      <c r="F2979" s="62">
        <v>11648.72699622871</v>
      </c>
      <c r="G2979" s="62">
        <v>88.897626017010253</v>
      </c>
      <c r="H2979" s="62">
        <v>88.298484543666703</v>
      </c>
      <c r="I2979" s="62">
        <v>1810.402</v>
      </c>
      <c r="J2979" s="62">
        <v>1881.6390180072028</v>
      </c>
      <c r="K2979" s="62">
        <v>1810.402</v>
      </c>
      <c r="L2979" s="62">
        <v>159855.75301482328</v>
      </c>
      <c r="M2979" s="63">
        <v>8327.2899682903862</v>
      </c>
      <c r="N2979" s="64">
        <f>GP_need_index[[#This Row],[Normalised weighted population]]/GP_need_index[[#This Row],[Registered population]]</f>
        <v>0.71486695249930376</v>
      </c>
    </row>
    <row r="2980" spans="1:14" x14ac:dyDescent="0.2">
      <c r="A2980" s="46" t="s">
        <v>13248</v>
      </c>
      <c r="B2980" s="33" t="s">
        <v>2006</v>
      </c>
      <c r="C2980" s="1" t="s">
        <v>8013</v>
      </c>
      <c r="D2980" s="1" t="s">
        <v>6760</v>
      </c>
      <c r="E2980" s="1" t="s">
        <v>6761</v>
      </c>
      <c r="F2980" s="62">
        <v>3916.0000000000005</v>
      </c>
      <c r="G2980" s="62">
        <v>34.22509996342481</v>
      </c>
      <c r="H2980" s="62">
        <v>33.049318993360025</v>
      </c>
      <c r="I2980" s="62">
        <v>1943.7760000000001</v>
      </c>
      <c r="J2980" s="62">
        <v>1822.1956310679616</v>
      </c>
      <c r="K2980" s="62">
        <v>1943.7760000000001</v>
      </c>
      <c r="L2980" s="62">
        <v>64240.473075637376</v>
      </c>
      <c r="M2980" s="63">
        <v>3318.7112689312494</v>
      </c>
      <c r="N2980" s="68">
        <f>GP_need_index[[#This Row],[Normalised weighted population]]/GP_need_index[[#This Row],[Registered population]]</f>
        <v>0.84747478777611052</v>
      </c>
    </row>
    <row r="2981" spans="1:14" hidden="1" x14ac:dyDescent="0.2">
      <c r="A2981" s="46" t="s">
        <v>13249</v>
      </c>
      <c r="B2981" s="33" t="s">
        <v>2006</v>
      </c>
      <c r="C2981" s="1" t="s">
        <v>8013</v>
      </c>
      <c r="D2981" s="1" t="s">
        <v>6760</v>
      </c>
      <c r="E2981" s="1" t="s">
        <v>6761</v>
      </c>
      <c r="F2981" s="62">
        <v>3979.1835565746305</v>
      </c>
      <c r="G2981" s="62">
        <v>34.22509996342481</v>
      </c>
      <c r="H2981" s="62">
        <v>33.049318993360025</v>
      </c>
      <c r="I2981" s="62">
        <v>1943.7760000000001</v>
      </c>
      <c r="J2981" s="62">
        <v>1822.1956310679616</v>
      </c>
      <c r="K2981" s="62">
        <v>1943.7760000000001</v>
      </c>
      <c r="L2981" s="62">
        <v>64240.473075637376</v>
      </c>
      <c r="M2981" s="63">
        <v>3332.9300307216099</v>
      </c>
      <c r="N2981" s="64">
        <f>GP_need_index[[#This Row],[Normalised weighted population]]/GP_need_index[[#This Row],[Registered population]]</f>
        <v>0.83759142631526906</v>
      </c>
    </row>
    <row r="2982" spans="1:14" hidden="1" x14ac:dyDescent="0.2">
      <c r="A2982" s="46" t="s">
        <v>13250</v>
      </c>
      <c r="B2982" s="33" t="s">
        <v>2006</v>
      </c>
      <c r="C2982" s="1" t="s">
        <v>8013</v>
      </c>
      <c r="D2982" s="1" t="s">
        <v>6760</v>
      </c>
      <c r="E2982" s="1" t="s">
        <v>6761</v>
      </c>
      <c r="F2982" s="62">
        <v>4039.050850203048</v>
      </c>
      <c r="G2982" s="62">
        <v>34.22509996342481</v>
      </c>
      <c r="H2982" s="62">
        <v>33.049318993360025</v>
      </c>
      <c r="I2982" s="62">
        <v>1943.7760000000001</v>
      </c>
      <c r="J2982" s="62">
        <v>1822.1956310679616</v>
      </c>
      <c r="K2982" s="62">
        <v>1943.7760000000001</v>
      </c>
      <c r="L2982" s="62">
        <v>64240.473075637376</v>
      </c>
      <c r="M2982" s="63">
        <v>3346.4485131878769</v>
      </c>
      <c r="N2982" s="64">
        <f>GP_need_index[[#This Row],[Normalised weighted population]]/GP_need_index[[#This Row],[Registered population]]</f>
        <v>0.82852349160685779</v>
      </c>
    </row>
    <row r="2983" spans="1:14" x14ac:dyDescent="0.2">
      <c r="A2983" s="46" t="s">
        <v>13248</v>
      </c>
      <c r="B2983" s="33" t="s">
        <v>1703</v>
      </c>
      <c r="C2983" s="1" t="s">
        <v>8014</v>
      </c>
      <c r="D2983" s="1" t="s">
        <v>6760</v>
      </c>
      <c r="E2983" s="1" t="s">
        <v>6921</v>
      </c>
      <c r="F2983" s="62">
        <v>10989</v>
      </c>
      <c r="G2983" s="62">
        <v>126.05669928126095</v>
      </c>
      <c r="H2983" s="62">
        <v>125.69426854468891</v>
      </c>
      <c r="I2983" s="62">
        <v>1773.3720000000001</v>
      </c>
      <c r="J2983" s="62">
        <v>1811.7022745741835</v>
      </c>
      <c r="K2983" s="62">
        <v>1773.3720000000001</v>
      </c>
      <c r="L2983" s="62">
        <v>222902.69639763207</v>
      </c>
      <c r="M2983" s="63">
        <v>11515.321338605241</v>
      </c>
      <c r="N2983" s="68">
        <f>GP_need_index[[#This Row],[Normalised weighted population]]/GP_need_index[[#This Row],[Registered population]]</f>
        <v>1.0478952897083667</v>
      </c>
    </row>
    <row r="2984" spans="1:14" hidden="1" x14ac:dyDescent="0.2">
      <c r="A2984" s="46" t="s">
        <v>13249</v>
      </c>
      <c r="B2984" s="33" t="s">
        <v>1703</v>
      </c>
      <c r="C2984" s="1" t="s">
        <v>8014</v>
      </c>
      <c r="D2984" s="1" t="s">
        <v>6760</v>
      </c>
      <c r="E2984" s="1" t="s">
        <v>6921</v>
      </c>
      <c r="F2984" s="62">
        <v>11034.123620736731</v>
      </c>
      <c r="G2984" s="62">
        <v>126.05669928126095</v>
      </c>
      <c r="H2984" s="62">
        <v>125.69426854468891</v>
      </c>
      <c r="I2984" s="62">
        <v>1773.3720000000001</v>
      </c>
      <c r="J2984" s="62">
        <v>1811.7022745741835</v>
      </c>
      <c r="K2984" s="62">
        <v>1773.3720000000001</v>
      </c>
      <c r="L2984" s="62">
        <v>222902.69639763207</v>
      </c>
      <c r="M2984" s="63">
        <v>11564.657842381845</v>
      </c>
      <c r="N2984" s="64">
        <f>GP_need_index[[#This Row],[Normalised weighted population]]/GP_need_index[[#This Row],[Registered population]]</f>
        <v>1.0480812287301247</v>
      </c>
    </row>
    <row r="2985" spans="1:14" hidden="1" x14ac:dyDescent="0.2">
      <c r="A2985" s="46" t="s">
        <v>13250</v>
      </c>
      <c r="B2985" s="33" t="s">
        <v>1703</v>
      </c>
      <c r="C2985" s="1" t="s">
        <v>8014</v>
      </c>
      <c r="D2985" s="1" t="s">
        <v>6760</v>
      </c>
      <c r="E2985" s="1" t="s">
        <v>6921</v>
      </c>
      <c r="F2985" s="62">
        <v>11071.256725677136</v>
      </c>
      <c r="G2985" s="62">
        <v>126.05669928126095</v>
      </c>
      <c r="H2985" s="62">
        <v>125.69426854468891</v>
      </c>
      <c r="I2985" s="62">
        <v>1773.3720000000001</v>
      </c>
      <c r="J2985" s="62">
        <v>1811.7022745741835</v>
      </c>
      <c r="K2985" s="62">
        <v>1773.3720000000001</v>
      </c>
      <c r="L2985" s="62">
        <v>222902.69639763207</v>
      </c>
      <c r="M2985" s="63">
        <v>11611.564504936885</v>
      </c>
      <c r="N2985" s="64">
        <f>GP_need_index[[#This Row],[Normalised weighted population]]/GP_need_index[[#This Row],[Registered population]]</f>
        <v>1.0488027504598132</v>
      </c>
    </row>
    <row r="2986" spans="1:14" x14ac:dyDescent="0.2">
      <c r="A2986" s="46" t="s">
        <v>13248</v>
      </c>
      <c r="B2986" s="33" t="s">
        <v>1994</v>
      </c>
      <c r="C2986" s="1" t="s">
        <v>8015</v>
      </c>
      <c r="D2986" s="1" t="s">
        <v>6760</v>
      </c>
      <c r="E2986" s="1" t="s">
        <v>6763</v>
      </c>
      <c r="F2986" s="62">
        <v>11684.166666666668</v>
      </c>
      <c r="G2986" s="62">
        <v>111.44081051812103</v>
      </c>
      <c r="H2986" s="62">
        <v>109.22247153900462</v>
      </c>
      <c r="I2986" s="62">
        <v>1879.9680000000001</v>
      </c>
      <c r="J2986" s="62">
        <v>1881.6390180072028</v>
      </c>
      <c r="K2986" s="62">
        <v>1879.9680000000001</v>
      </c>
      <c r="L2986" s="62">
        <v>205334.75137423945</v>
      </c>
      <c r="M2986" s="63">
        <v>10607.74805450985</v>
      </c>
      <c r="N2986" s="68">
        <f>GP_need_index[[#This Row],[Normalised weighted population]]/GP_need_index[[#This Row],[Registered population]]</f>
        <v>0.90787373692402951</v>
      </c>
    </row>
    <row r="2987" spans="1:14" hidden="1" x14ac:dyDescent="0.2">
      <c r="A2987" s="46" t="s">
        <v>13249</v>
      </c>
      <c r="B2987" s="33" t="s">
        <v>1994</v>
      </c>
      <c r="C2987" s="1" t="s">
        <v>8015</v>
      </c>
      <c r="D2987" s="1" t="s">
        <v>6760</v>
      </c>
      <c r="E2987" s="1" t="s">
        <v>6763</v>
      </c>
      <c r="F2987" s="62">
        <v>11808.364775821914</v>
      </c>
      <c r="G2987" s="62">
        <v>111.44081051812103</v>
      </c>
      <c r="H2987" s="62">
        <v>109.22247153900462</v>
      </c>
      <c r="I2987" s="62">
        <v>1879.9680000000001</v>
      </c>
      <c r="J2987" s="62">
        <v>1881.6390180072028</v>
      </c>
      <c r="K2987" s="62">
        <v>1879.9680000000001</v>
      </c>
      <c r="L2987" s="62">
        <v>205334.75137423945</v>
      </c>
      <c r="M2987" s="63">
        <v>10653.196130734876</v>
      </c>
      <c r="N2987" s="64">
        <f>GP_need_index[[#This Row],[Normalised weighted population]]/GP_need_index[[#This Row],[Registered population]]</f>
        <v>0.90217369915161405</v>
      </c>
    </row>
    <row r="2988" spans="1:14" hidden="1" x14ac:dyDescent="0.2">
      <c r="A2988" s="46" t="s">
        <v>13250</v>
      </c>
      <c r="B2988" s="33" t="s">
        <v>1994</v>
      </c>
      <c r="C2988" s="1" t="s">
        <v>8015</v>
      </c>
      <c r="D2988" s="1" t="s">
        <v>6760</v>
      </c>
      <c r="E2988" s="1" t="s">
        <v>6763</v>
      </c>
      <c r="F2988" s="62">
        <v>11934.948957768665</v>
      </c>
      <c r="G2988" s="62">
        <v>111.44081051812103</v>
      </c>
      <c r="H2988" s="62">
        <v>109.22247153900462</v>
      </c>
      <c r="I2988" s="62">
        <v>1879.9680000000001</v>
      </c>
      <c r="J2988" s="62">
        <v>1881.6390180072028</v>
      </c>
      <c r="K2988" s="62">
        <v>1879.9680000000001</v>
      </c>
      <c r="L2988" s="62">
        <v>205334.75137423945</v>
      </c>
      <c r="M2988" s="63">
        <v>10696.405872246269</v>
      </c>
      <c r="N2988" s="64">
        <f>GP_need_index[[#This Row],[Normalised weighted population]]/GP_need_index[[#This Row],[Registered population]]</f>
        <v>0.89622552304958059</v>
      </c>
    </row>
    <row r="2989" spans="1:14" x14ac:dyDescent="0.2">
      <c r="A2989" s="46" t="s">
        <v>13248</v>
      </c>
      <c r="B2989" s="33" t="s">
        <v>1642</v>
      </c>
      <c r="C2989" s="1" t="s">
        <v>8016</v>
      </c>
      <c r="D2989" s="1" t="s">
        <v>6760</v>
      </c>
      <c r="E2989" s="1" t="s">
        <v>6766</v>
      </c>
      <c r="F2989" s="62">
        <v>14470.916666666668</v>
      </c>
      <c r="G2989" s="62">
        <v>131.35526460375416</v>
      </c>
      <c r="H2989" s="62">
        <v>129.94565234162195</v>
      </c>
      <c r="I2989" s="62">
        <v>1894.6289999999999</v>
      </c>
      <c r="J2989" s="62">
        <v>1819.9204543429846</v>
      </c>
      <c r="K2989" s="62">
        <v>1894.6289999999999</v>
      </c>
      <c r="L2989" s="62">
        <v>246198.80135035486</v>
      </c>
      <c r="M2989" s="63">
        <v>12718.815683016077</v>
      </c>
      <c r="N2989" s="68">
        <f>GP_need_index[[#This Row],[Normalised weighted population]]/GP_need_index[[#This Row],[Registered population]]</f>
        <v>0.87892259875378154</v>
      </c>
    </row>
    <row r="2990" spans="1:14" hidden="1" x14ac:dyDescent="0.2">
      <c r="A2990" s="46" t="s">
        <v>13249</v>
      </c>
      <c r="B2990" s="33" t="s">
        <v>1642</v>
      </c>
      <c r="C2990" s="1" t="s">
        <v>8016</v>
      </c>
      <c r="D2990" s="1" t="s">
        <v>6760</v>
      </c>
      <c r="E2990" s="1" t="s">
        <v>6766</v>
      </c>
      <c r="F2990" s="62">
        <v>14657.435318307322</v>
      </c>
      <c r="G2990" s="62">
        <v>131.35526460375416</v>
      </c>
      <c r="H2990" s="62">
        <v>129.94565234162195</v>
      </c>
      <c r="I2990" s="62">
        <v>1894.6289999999999</v>
      </c>
      <c r="J2990" s="62">
        <v>1819.9204543429846</v>
      </c>
      <c r="K2990" s="62">
        <v>1894.6289999999999</v>
      </c>
      <c r="L2990" s="62">
        <v>246198.80135035486</v>
      </c>
      <c r="M2990" s="63">
        <v>12773.308465243123</v>
      </c>
      <c r="N2990" s="64">
        <f>GP_need_index[[#This Row],[Normalised weighted population]]/GP_need_index[[#This Row],[Registered population]]</f>
        <v>0.87145589851514471</v>
      </c>
    </row>
    <row r="2991" spans="1:14" hidden="1" x14ac:dyDescent="0.2">
      <c r="A2991" s="46" t="s">
        <v>13250</v>
      </c>
      <c r="B2991" s="33" t="s">
        <v>1642</v>
      </c>
      <c r="C2991" s="1" t="s">
        <v>8016</v>
      </c>
      <c r="D2991" s="1" t="s">
        <v>6760</v>
      </c>
      <c r="E2991" s="1" t="s">
        <v>6766</v>
      </c>
      <c r="F2991" s="62">
        <v>14836.943987615903</v>
      </c>
      <c r="G2991" s="62">
        <v>131.35526460375416</v>
      </c>
      <c r="H2991" s="62">
        <v>129.94565234162195</v>
      </c>
      <c r="I2991" s="62">
        <v>1894.6289999999999</v>
      </c>
      <c r="J2991" s="62">
        <v>1819.9204543429846</v>
      </c>
      <c r="K2991" s="62">
        <v>1894.6289999999999</v>
      </c>
      <c r="L2991" s="62">
        <v>246198.80135035486</v>
      </c>
      <c r="M2991" s="63">
        <v>12825.117457610784</v>
      </c>
      <c r="N2991" s="64">
        <f>GP_need_index[[#This Row],[Normalised weighted population]]/GP_need_index[[#This Row],[Registered population]]</f>
        <v>0.86440425119321407</v>
      </c>
    </row>
    <row r="2992" spans="1:14" x14ac:dyDescent="0.2">
      <c r="A2992" s="46" t="s">
        <v>13248</v>
      </c>
      <c r="B2992" s="33" t="s">
        <v>1640</v>
      </c>
      <c r="C2992" s="1" t="s">
        <v>8017</v>
      </c>
      <c r="D2992" s="1" t="s">
        <v>6760</v>
      </c>
      <c r="E2992" s="1" t="s">
        <v>6766</v>
      </c>
      <c r="F2992" s="62">
        <v>14234.083333333332</v>
      </c>
      <c r="G2992" s="62">
        <v>131.45170072912637</v>
      </c>
      <c r="H2992" s="62">
        <v>130.34873413342973</v>
      </c>
      <c r="I2992" s="62">
        <v>1883.489</v>
      </c>
      <c r="J2992" s="62">
        <v>1819.9204543429846</v>
      </c>
      <c r="K2992" s="62">
        <v>1883.489</v>
      </c>
      <c r="L2992" s="62">
        <v>245510.40690423944</v>
      </c>
      <c r="M2992" s="63">
        <v>12683.252706960422</v>
      </c>
      <c r="N2992" s="68">
        <f>GP_need_index[[#This Row],[Normalised weighted population]]/GP_need_index[[#This Row],[Registered population]]</f>
        <v>0.89104808577724293</v>
      </c>
    </row>
    <row r="2993" spans="1:14" hidden="1" x14ac:dyDescent="0.2">
      <c r="A2993" s="46" t="s">
        <v>13249</v>
      </c>
      <c r="B2993" s="33" t="s">
        <v>1640</v>
      </c>
      <c r="C2993" s="1" t="s">
        <v>8017</v>
      </c>
      <c r="D2993" s="1" t="s">
        <v>6760</v>
      </c>
      <c r="E2993" s="1" t="s">
        <v>6766</v>
      </c>
      <c r="F2993" s="62">
        <v>14421.039406128601</v>
      </c>
      <c r="G2993" s="62">
        <v>131.45170072912637</v>
      </c>
      <c r="H2993" s="62">
        <v>130.34873413342973</v>
      </c>
      <c r="I2993" s="62">
        <v>1883.489</v>
      </c>
      <c r="J2993" s="62">
        <v>1819.9204543429846</v>
      </c>
      <c r="K2993" s="62">
        <v>1883.489</v>
      </c>
      <c r="L2993" s="62">
        <v>245510.40690423944</v>
      </c>
      <c r="M2993" s="63">
        <v>12737.593122366699</v>
      </c>
      <c r="N2993" s="64">
        <f>GP_need_index[[#This Row],[Normalised weighted population]]/GP_need_index[[#This Row],[Registered population]]</f>
        <v>0.88326456669645625</v>
      </c>
    </row>
    <row r="2994" spans="1:14" hidden="1" x14ac:dyDescent="0.2">
      <c r="A2994" s="46" t="s">
        <v>13250</v>
      </c>
      <c r="B2994" s="33" t="s">
        <v>1640</v>
      </c>
      <c r="C2994" s="1" t="s">
        <v>8017</v>
      </c>
      <c r="D2994" s="1" t="s">
        <v>6760</v>
      </c>
      <c r="E2994" s="1" t="s">
        <v>6766</v>
      </c>
      <c r="F2994" s="62">
        <v>14603.989048520392</v>
      </c>
      <c r="G2994" s="62">
        <v>131.45170072912637</v>
      </c>
      <c r="H2994" s="62">
        <v>130.34873413342973</v>
      </c>
      <c r="I2994" s="62">
        <v>1883.489</v>
      </c>
      <c r="J2994" s="62">
        <v>1819.9204543429846</v>
      </c>
      <c r="K2994" s="62">
        <v>1883.489</v>
      </c>
      <c r="L2994" s="62">
        <v>245510.40690423944</v>
      </c>
      <c r="M2994" s="63">
        <v>12789.257252036374</v>
      </c>
      <c r="N2994" s="64">
        <f>GP_need_index[[#This Row],[Normalised weighted population]]/GP_need_index[[#This Row],[Registered population]]</f>
        <v>0.87573725298925231</v>
      </c>
    </row>
    <row r="2995" spans="1:14" x14ac:dyDescent="0.2">
      <c r="A2995" s="46" t="s">
        <v>13248</v>
      </c>
      <c r="B2995" s="33" t="s">
        <v>1677</v>
      </c>
      <c r="C2995" s="1" t="s">
        <v>8018</v>
      </c>
      <c r="D2995" s="1" t="s">
        <v>6760</v>
      </c>
      <c r="E2995" s="1" t="s">
        <v>6921</v>
      </c>
      <c r="F2995" s="62">
        <v>1669.5833333333333</v>
      </c>
      <c r="G2995" s="62">
        <v>15.647593357681439</v>
      </c>
      <c r="H2995" s="62">
        <v>17.162964715269716</v>
      </c>
      <c r="I2995" s="62">
        <v>1501.0170000000001</v>
      </c>
      <c r="J2995" s="62">
        <v>1811.7022745741835</v>
      </c>
      <c r="K2995" s="62">
        <v>1501.0170000000001</v>
      </c>
      <c r="L2995" s="62">
        <v>25761.901808020004</v>
      </c>
      <c r="M2995" s="63">
        <v>1330.879268879482</v>
      </c>
      <c r="N2995" s="68">
        <f>GP_need_index[[#This Row],[Normalised weighted population]]/GP_need_index[[#This Row],[Registered population]]</f>
        <v>0.79713257931388992</v>
      </c>
    </row>
    <row r="2996" spans="1:14" hidden="1" x14ac:dyDescent="0.2">
      <c r="A2996" s="46" t="s">
        <v>13249</v>
      </c>
      <c r="B2996" s="33" t="s">
        <v>1677</v>
      </c>
      <c r="C2996" s="1" t="s">
        <v>8018</v>
      </c>
      <c r="D2996" s="1" t="s">
        <v>6760</v>
      </c>
      <c r="E2996" s="1" t="s">
        <v>6921</v>
      </c>
      <c r="F2996" s="62">
        <v>1675.262703451639</v>
      </c>
      <c r="G2996" s="62">
        <v>15.647593357681439</v>
      </c>
      <c r="H2996" s="62">
        <v>17.162964715269716</v>
      </c>
      <c r="I2996" s="62">
        <v>1501.0170000000001</v>
      </c>
      <c r="J2996" s="62">
        <v>1811.7022745741835</v>
      </c>
      <c r="K2996" s="62">
        <v>1501.0170000000001</v>
      </c>
      <c r="L2996" s="62">
        <v>25761.901808020004</v>
      </c>
      <c r="M2996" s="63">
        <v>1336.5813181879234</v>
      </c>
      <c r="N2996" s="64">
        <f>GP_need_index[[#This Row],[Normalised weighted population]]/GP_need_index[[#This Row],[Registered population]]</f>
        <v>0.79783386535979639</v>
      </c>
    </row>
    <row r="2997" spans="1:14" hidden="1" x14ac:dyDescent="0.2">
      <c r="A2997" s="46" t="s">
        <v>13250</v>
      </c>
      <c r="B2997" s="33" t="s">
        <v>1677</v>
      </c>
      <c r="C2997" s="1" t="s">
        <v>8018</v>
      </c>
      <c r="D2997" s="1" t="s">
        <v>6760</v>
      </c>
      <c r="E2997" s="1" t="s">
        <v>6921</v>
      </c>
      <c r="F2997" s="62">
        <v>1680.1253765394868</v>
      </c>
      <c r="G2997" s="62">
        <v>15.647593357681439</v>
      </c>
      <c r="H2997" s="62">
        <v>17.162964715269716</v>
      </c>
      <c r="I2997" s="62">
        <v>1501.0170000000001</v>
      </c>
      <c r="J2997" s="62">
        <v>1811.7022745741835</v>
      </c>
      <c r="K2997" s="62">
        <v>1501.0170000000001</v>
      </c>
      <c r="L2997" s="62">
        <v>25761.901808020004</v>
      </c>
      <c r="M2997" s="63">
        <v>1342.0025394401293</v>
      </c>
      <c r="N2997" s="64">
        <f>GP_need_index[[#This Row],[Normalised weighted population]]/GP_need_index[[#This Row],[Registered population]]</f>
        <v>0.79875142544672428</v>
      </c>
    </row>
    <row r="2998" spans="1:14" x14ac:dyDescent="0.2">
      <c r="A2998" s="46" t="s">
        <v>13248</v>
      </c>
      <c r="B2998" s="33" t="s">
        <v>1726</v>
      </c>
      <c r="C2998" s="1" t="s">
        <v>8019</v>
      </c>
      <c r="D2998" s="1" t="s">
        <v>6760</v>
      </c>
      <c r="E2998" s="1" t="s">
        <v>6921</v>
      </c>
      <c r="F2998" s="62">
        <v>4251.5</v>
      </c>
      <c r="G2998" s="62">
        <v>52.411793716086947</v>
      </c>
      <c r="H2998" s="62">
        <v>48.414647225446913</v>
      </c>
      <c r="I2998" s="62">
        <v>1839.3810000000001</v>
      </c>
      <c r="J2998" s="62">
        <v>1811.7022745741835</v>
      </c>
      <c r="K2998" s="62">
        <v>1839.3810000000001</v>
      </c>
      <c r="L2998" s="62">
        <v>89052.98222818978</v>
      </c>
      <c r="M2998" s="63">
        <v>4600.544197497652</v>
      </c>
      <c r="N2998" s="68">
        <f>GP_need_index[[#This Row],[Normalised weighted population]]/GP_need_index[[#This Row],[Registered population]]</f>
        <v>1.0820990703275672</v>
      </c>
    </row>
    <row r="2999" spans="1:14" hidden="1" x14ac:dyDescent="0.2">
      <c r="A2999" s="46" t="s">
        <v>13249</v>
      </c>
      <c r="B2999" s="33" t="s">
        <v>1726</v>
      </c>
      <c r="C2999" s="1" t="s">
        <v>8019</v>
      </c>
      <c r="D2999" s="1" t="s">
        <v>6760</v>
      </c>
      <c r="E2999" s="1" t="s">
        <v>6921</v>
      </c>
      <c r="F2999" s="62">
        <v>4265.0911954866733</v>
      </c>
      <c r="G2999" s="62">
        <v>52.411793716086947</v>
      </c>
      <c r="H2999" s="62">
        <v>48.414647225446913</v>
      </c>
      <c r="I2999" s="62">
        <v>1839.3810000000001</v>
      </c>
      <c r="J2999" s="62">
        <v>1811.7022745741835</v>
      </c>
      <c r="K2999" s="62">
        <v>1839.3810000000001</v>
      </c>
      <c r="L2999" s="62">
        <v>89052.98222818978</v>
      </c>
      <c r="M2999" s="63">
        <v>4620.2548733442172</v>
      </c>
      <c r="N2999" s="64">
        <f>GP_need_index[[#This Row],[Normalised weighted population]]/GP_need_index[[#This Row],[Registered population]]</f>
        <v>1.0832722353588544</v>
      </c>
    </row>
    <row r="3000" spans="1:14" hidden="1" x14ac:dyDescent="0.2">
      <c r="A3000" s="46" t="s">
        <v>13250</v>
      </c>
      <c r="B3000" s="33" t="s">
        <v>1726</v>
      </c>
      <c r="C3000" s="1" t="s">
        <v>8019</v>
      </c>
      <c r="D3000" s="1" t="s">
        <v>6760</v>
      </c>
      <c r="E3000" s="1" t="s">
        <v>6921</v>
      </c>
      <c r="F3000" s="62">
        <v>4278.1536991493967</v>
      </c>
      <c r="G3000" s="62">
        <v>52.411793716086947</v>
      </c>
      <c r="H3000" s="62">
        <v>48.414647225446913</v>
      </c>
      <c r="I3000" s="62">
        <v>1839.3810000000001</v>
      </c>
      <c r="J3000" s="62">
        <v>1811.7022745741835</v>
      </c>
      <c r="K3000" s="62">
        <v>1839.3810000000001</v>
      </c>
      <c r="L3000" s="62">
        <v>89052.98222818978</v>
      </c>
      <c r="M3000" s="63">
        <v>4638.9947910500396</v>
      </c>
      <c r="N3000" s="64">
        <f>GP_need_index[[#This Row],[Normalised weighted population]]/GP_need_index[[#This Row],[Registered population]]</f>
        <v>1.0843450509906614</v>
      </c>
    </row>
    <row r="3001" spans="1:14" x14ac:dyDescent="0.2">
      <c r="A3001" s="46" t="s">
        <v>13248</v>
      </c>
      <c r="B3001" s="33" t="s">
        <v>1999</v>
      </c>
      <c r="C3001" s="1" t="s">
        <v>8020</v>
      </c>
      <c r="D3001" s="1" t="s">
        <v>6760</v>
      </c>
      <c r="E3001" s="1" t="s">
        <v>6763</v>
      </c>
      <c r="F3001" s="62">
        <v>14159.416666666668</v>
      </c>
      <c r="G3001" s="62">
        <v>157.45640750628007</v>
      </c>
      <c r="H3001" s="62">
        <v>165.64250709331964</v>
      </c>
      <c r="I3001" s="62">
        <v>1846.287</v>
      </c>
      <c r="J3001" s="62">
        <v>1881.6390180072028</v>
      </c>
      <c r="K3001" s="62">
        <v>1846.287</v>
      </c>
      <c r="L3001" s="62">
        <v>305823.60749380384</v>
      </c>
      <c r="M3001" s="63">
        <v>15799.078118554533</v>
      </c>
      <c r="N3001" s="68">
        <f>GP_need_index[[#This Row],[Normalised weighted population]]/GP_need_index[[#This Row],[Registered population]]</f>
        <v>1.1158000707577076</v>
      </c>
    </row>
    <row r="3002" spans="1:14" hidden="1" x14ac:dyDescent="0.2">
      <c r="A3002" s="46" t="s">
        <v>13249</v>
      </c>
      <c r="B3002" s="33" t="s">
        <v>1999</v>
      </c>
      <c r="C3002" s="1" t="s">
        <v>8020</v>
      </c>
      <c r="D3002" s="1" t="s">
        <v>6760</v>
      </c>
      <c r="E3002" s="1" t="s">
        <v>6763</v>
      </c>
      <c r="F3002" s="62">
        <v>14294.894161857253</v>
      </c>
      <c r="G3002" s="62">
        <v>157.45640750628007</v>
      </c>
      <c r="H3002" s="62">
        <v>165.64250709331964</v>
      </c>
      <c r="I3002" s="62">
        <v>1846.287</v>
      </c>
      <c r="J3002" s="62">
        <v>1881.6390180072028</v>
      </c>
      <c r="K3002" s="62">
        <v>1846.287</v>
      </c>
      <c r="L3002" s="62">
        <v>305823.60749380384</v>
      </c>
      <c r="M3002" s="63">
        <v>15866.768046984906</v>
      </c>
      <c r="N3002" s="64">
        <f>GP_need_index[[#This Row],[Normalised weighted population]]/GP_need_index[[#This Row],[Registered population]]</f>
        <v>1.1099605122870968</v>
      </c>
    </row>
    <row r="3003" spans="1:14" hidden="1" x14ac:dyDescent="0.2">
      <c r="A3003" s="46" t="s">
        <v>13250</v>
      </c>
      <c r="B3003" s="33" t="s">
        <v>1999</v>
      </c>
      <c r="C3003" s="1" t="s">
        <v>8020</v>
      </c>
      <c r="D3003" s="1" t="s">
        <v>6760</v>
      </c>
      <c r="E3003" s="1" t="s">
        <v>6763</v>
      </c>
      <c r="F3003" s="62">
        <v>14431.068112074758</v>
      </c>
      <c r="G3003" s="62">
        <v>157.45640750628007</v>
      </c>
      <c r="H3003" s="62">
        <v>165.64250709331964</v>
      </c>
      <c r="I3003" s="62">
        <v>1846.287</v>
      </c>
      <c r="J3003" s="62">
        <v>1881.6390180072028</v>
      </c>
      <c r="K3003" s="62">
        <v>1846.287</v>
      </c>
      <c r="L3003" s="62">
        <v>305823.60749380384</v>
      </c>
      <c r="M3003" s="63">
        <v>15931.124221180691</v>
      </c>
      <c r="N3003" s="64">
        <f>GP_need_index[[#This Row],[Normalised weighted population]]/GP_need_index[[#This Row],[Registered population]]</f>
        <v>1.1039462981850114</v>
      </c>
    </row>
    <row r="3004" spans="1:14" x14ac:dyDescent="0.2">
      <c r="A3004" s="46" t="s">
        <v>13248</v>
      </c>
      <c r="B3004" s="33" t="s">
        <v>1989</v>
      </c>
      <c r="C3004" s="1" t="s">
        <v>8021</v>
      </c>
      <c r="D3004" s="1" t="s">
        <v>6760</v>
      </c>
      <c r="E3004" s="1" t="s">
        <v>6765</v>
      </c>
      <c r="F3004" s="62">
        <v>8571.3333333333321</v>
      </c>
      <c r="G3004" s="62">
        <v>73.663751074215298</v>
      </c>
      <c r="H3004" s="62">
        <v>73.236161667360832</v>
      </c>
      <c r="I3004" s="62">
        <v>1776.5250000000001</v>
      </c>
      <c r="J3004" s="62">
        <v>1841.0418308550184</v>
      </c>
      <c r="K3004" s="62">
        <v>1776.5250000000001</v>
      </c>
      <c r="L3004" s="62">
        <v>130105.8721061082</v>
      </c>
      <c r="M3004" s="63">
        <v>6721.3674376943427</v>
      </c>
      <c r="N3004" s="68">
        <f>GP_need_index[[#This Row],[Normalised weighted population]]/GP_need_index[[#This Row],[Registered population]]</f>
        <v>0.7841682473781999</v>
      </c>
    </row>
    <row r="3005" spans="1:14" hidden="1" x14ac:dyDescent="0.2">
      <c r="A3005" s="46" t="s">
        <v>13249</v>
      </c>
      <c r="B3005" s="33" t="s">
        <v>1989</v>
      </c>
      <c r="C3005" s="1" t="s">
        <v>8021</v>
      </c>
      <c r="D3005" s="1" t="s">
        <v>6760</v>
      </c>
      <c r="E3005" s="1" t="s">
        <v>6765</v>
      </c>
      <c r="F3005" s="62">
        <v>8668.4759602217382</v>
      </c>
      <c r="G3005" s="62">
        <v>73.663751074215298</v>
      </c>
      <c r="H3005" s="62">
        <v>73.236161667360832</v>
      </c>
      <c r="I3005" s="62">
        <v>1776.5250000000001</v>
      </c>
      <c r="J3005" s="62">
        <v>1841.0418308550184</v>
      </c>
      <c r="K3005" s="62">
        <v>1776.5250000000001</v>
      </c>
      <c r="L3005" s="62">
        <v>130105.8721061082</v>
      </c>
      <c r="M3005" s="63">
        <v>6750.1646167067966</v>
      </c>
      <c r="N3005" s="64">
        <f>GP_need_index[[#This Row],[Normalised weighted population]]/GP_need_index[[#This Row],[Registered population]]</f>
        <v>0.77870258251649216</v>
      </c>
    </row>
    <row r="3006" spans="1:14" hidden="1" x14ac:dyDescent="0.2">
      <c r="A3006" s="46" t="s">
        <v>13250</v>
      </c>
      <c r="B3006" s="33" t="s">
        <v>1989</v>
      </c>
      <c r="C3006" s="1" t="s">
        <v>8021</v>
      </c>
      <c r="D3006" s="1" t="s">
        <v>6760</v>
      </c>
      <c r="E3006" s="1" t="s">
        <v>6765</v>
      </c>
      <c r="F3006" s="62">
        <v>8760.5446800506288</v>
      </c>
      <c r="G3006" s="62">
        <v>73.663751074215298</v>
      </c>
      <c r="H3006" s="62">
        <v>73.236161667360832</v>
      </c>
      <c r="I3006" s="62">
        <v>1776.5250000000001</v>
      </c>
      <c r="J3006" s="62">
        <v>1841.0418308550184</v>
      </c>
      <c r="K3006" s="62">
        <v>1776.5250000000001</v>
      </c>
      <c r="L3006" s="62">
        <v>130105.8721061082</v>
      </c>
      <c r="M3006" s="63">
        <v>6777.5435239068411</v>
      </c>
      <c r="N3006" s="64">
        <f>GP_need_index[[#This Row],[Normalised weighted population]]/GP_need_index[[#This Row],[Registered population]]</f>
        <v>0.77364407938476176</v>
      </c>
    </row>
    <row r="3007" spans="1:14" x14ac:dyDescent="0.2">
      <c r="A3007" s="46" t="s">
        <v>13248</v>
      </c>
      <c r="B3007" s="33" t="s">
        <v>1694</v>
      </c>
      <c r="C3007" s="1" t="s">
        <v>8022</v>
      </c>
      <c r="D3007" s="1" t="s">
        <v>6760</v>
      </c>
      <c r="E3007" s="1" t="s">
        <v>6921</v>
      </c>
      <c r="F3007" s="62">
        <v>12373.166666666668</v>
      </c>
      <c r="G3007" s="62">
        <v>141.70341561387903</v>
      </c>
      <c r="H3007" s="62">
        <v>142.1385294541214</v>
      </c>
      <c r="I3007" s="62">
        <v>1839.17</v>
      </c>
      <c r="J3007" s="62">
        <v>1811.7022745741835</v>
      </c>
      <c r="K3007" s="62">
        <v>1839.17</v>
      </c>
      <c r="L3007" s="62">
        <v>261416.91921613645</v>
      </c>
      <c r="M3007" s="63">
        <v>13504.995124652953</v>
      </c>
      <c r="N3007" s="68">
        <f>GP_need_index[[#This Row],[Normalised weighted population]]/GP_need_index[[#This Row],[Registered population]]</f>
        <v>1.0914744372623244</v>
      </c>
    </row>
    <row r="3008" spans="1:14" hidden="1" x14ac:dyDescent="0.2">
      <c r="A3008" s="46" t="s">
        <v>13249</v>
      </c>
      <c r="B3008" s="33" t="s">
        <v>1694</v>
      </c>
      <c r="C3008" s="1" t="s">
        <v>8022</v>
      </c>
      <c r="D3008" s="1" t="s">
        <v>6760</v>
      </c>
      <c r="E3008" s="1" t="s">
        <v>6921</v>
      </c>
      <c r="F3008" s="62">
        <v>12421.852021704555</v>
      </c>
      <c r="G3008" s="62">
        <v>141.70341561387903</v>
      </c>
      <c r="H3008" s="62">
        <v>142.1385294541214</v>
      </c>
      <c r="I3008" s="62">
        <v>1839.17</v>
      </c>
      <c r="J3008" s="62">
        <v>1811.7022745741835</v>
      </c>
      <c r="K3008" s="62">
        <v>1839.17</v>
      </c>
      <c r="L3008" s="62">
        <v>261416.91921613645</v>
      </c>
      <c r="M3008" s="63">
        <v>13562.856231901147</v>
      </c>
      <c r="N3008" s="64">
        <f>GP_need_index[[#This Row],[Normalised weighted population]]/GP_need_index[[#This Row],[Registered population]]</f>
        <v>1.0918545968993132</v>
      </c>
    </row>
    <row r="3009" spans="1:14" hidden="1" x14ac:dyDescent="0.2">
      <c r="A3009" s="46" t="s">
        <v>13250</v>
      </c>
      <c r="B3009" s="33" t="s">
        <v>1694</v>
      </c>
      <c r="C3009" s="1" t="s">
        <v>8022</v>
      </c>
      <c r="D3009" s="1" t="s">
        <v>6760</v>
      </c>
      <c r="E3009" s="1" t="s">
        <v>6921</v>
      </c>
      <c r="F3009" s="62">
        <v>12468.174638538716</v>
      </c>
      <c r="G3009" s="62">
        <v>141.70341561387903</v>
      </c>
      <c r="H3009" s="62">
        <v>142.1385294541214</v>
      </c>
      <c r="I3009" s="62">
        <v>1839.17</v>
      </c>
      <c r="J3009" s="62">
        <v>1811.7022745741835</v>
      </c>
      <c r="K3009" s="62">
        <v>1839.17</v>
      </c>
      <c r="L3009" s="62">
        <v>261416.91921613645</v>
      </c>
      <c r="M3009" s="63">
        <v>13617.867658025734</v>
      </c>
      <c r="N3009" s="64">
        <f>GP_need_index[[#This Row],[Normalised weighted population]]/GP_need_index[[#This Row],[Registered population]]</f>
        <v>1.0922102114236798</v>
      </c>
    </row>
    <row r="3010" spans="1:14" x14ac:dyDescent="0.2">
      <c r="A3010" s="46" t="s">
        <v>13248</v>
      </c>
      <c r="B3010" s="33" t="s">
        <v>2020</v>
      </c>
      <c r="C3010" s="1" t="s">
        <v>8023</v>
      </c>
      <c r="D3010" s="1" t="s">
        <v>6760</v>
      </c>
      <c r="E3010" s="1" t="s">
        <v>6765</v>
      </c>
      <c r="F3010" s="62">
        <v>11951.333333333334</v>
      </c>
      <c r="G3010" s="62">
        <v>105.09735786801082</v>
      </c>
      <c r="H3010" s="62">
        <v>103.82387349474989</v>
      </c>
      <c r="I3010" s="62">
        <v>1821.3009999999999</v>
      </c>
      <c r="J3010" s="62">
        <v>1841.0418308550184</v>
      </c>
      <c r="K3010" s="62">
        <v>1821.3009999999999</v>
      </c>
      <c r="L3010" s="62">
        <v>189094.52461986145</v>
      </c>
      <c r="M3010" s="63">
        <v>9768.7656971368797</v>
      </c>
      <c r="N3010" s="68">
        <f>GP_need_index[[#This Row],[Normalised weighted population]]/GP_need_index[[#This Row],[Registered population]]</f>
        <v>0.81737873295617325</v>
      </c>
    </row>
    <row r="3011" spans="1:14" hidden="1" x14ac:dyDescent="0.2">
      <c r="A3011" s="46" t="s">
        <v>13249</v>
      </c>
      <c r="B3011" s="33" t="s">
        <v>2020</v>
      </c>
      <c r="C3011" s="1" t="s">
        <v>8023</v>
      </c>
      <c r="D3011" s="1" t="s">
        <v>6760</v>
      </c>
      <c r="E3011" s="1" t="s">
        <v>6765</v>
      </c>
      <c r="F3011" s="62">
        <v>12085.290351202602</v>
      </c>
      <c r="G3011" s="62">
        <v>105.09735786801082</v>
      </c>
      <c r="H3011" s="62">
        <v>103.82387349474989</v>
      </c>
      <c r="I3011" s="62">
        <v>1821.3009999999999</v>
      </c>
      <c r="J3011" s="62">
        <v>1841.0418308550184</v>
      </c>
      <c r="K3011" s="62">
        <v>1821.3009999999999</v>
      </c>
      <c r="L3011" s="62">
        <v>189094.52461986145</v>
      </c>
      <c r="M3011" s="63">
        <v>9810.6192183316198</v>
      </c>
      <c r="N3011" s="64">
        <f>GP_need_index[[#This Row],[Normalised weighted population]]/GP_need_index[[#This Row],[Registered population]]</f>
        <v>0.81178183835321505</v>
      </c>
    </row>
    <row r="3012" spans="1:14" hidden="1" x14ac:dyDescent="0.2">
      <c r="A3012" s="46" t="s">
        <v>13250</v>
      </c>
      <c r="B3012" s="33" t="s">
        <v>2020</v>
      </c>
      <c r="C3012" s="1" t="s">
        <v>8023</v>
      </c>
      <c r="D3012" s="1" t="s">
        <v>6760</v>
      </c>
      <c r="E3012" s="1" t="s">
        <v>6765</v>
      </c>
      <c r="F3012" s="62">
        <v>12220.529148463213</v>
      </c>
      <c r="G3012" s="62">
        <v>105.09735786801082</v>
      </c>
      <c r="H3012" s="62">
        <v>103.82387349474989</v>
      </c>
      <c r="I3012" s="62">
        <v>1821.3009999999999</v>
      </c>
      <c r="J3012" s="62">
        <v>1841.0418308550184</v>
      </c>
      <c r="K3012" s="62">
        <v>1821.3009999999999</v>
      </c>
      <c r="L3012" s="62">
        <v>189094.52461986145</v>
      </c>
      <c r="M3012" s="63">
        <v>9850.4114379893253</v>
      </c>
      <c r="N3012" s="64">
        <f>GP_need_index[[#This Row],[Normalised weighted population]]/GP_need_index[[#This Row],[Registered population]]</f>
        <v>0.80605441207331519</v>
      </c>
    </row>
    <row r="3013" spans="1:14" x14ac:dyDescent="0.2">
      <c r="A3013" s="46" t="s">
        <v>13248</v>
      </c>
      <c r="B3013" s="33" t="s">
        <v>1643</v>
      </c>
      <c r="C3013" s="1" t="s">
        <v>8024</v>
      </c>
      <c r="D3013" s="1" t="s">
        <v>6760</v>
      </c>
      <c r="E3013" s="1" t="s">
        <v>6766</v>
      </c>
      <c r="F3013" s="62">
        <v>15569.249999999998</v>
      </c>
      <c r="G3013" s="62">
        <v>172.20206717960349</v>
      </c>
      <c r="H3013" s="62">
        <v>174.81451336996886</v>
      </c>
      <c r="I3013" s="62">
        <v>1771.7139999999999</v>
      </c>
      <c r="J3013" s="62">
        <v>1819.9204543429846</v>
      </c>
      <c r="K3013" s="62">
        <v>1771.7139999999999</v>
      </c>
      <c r="L3013" s="62">
        <v>309721.320740761</v>
      </c>
      <c r="M3013" s="63">
        <v>16000.436923314721</v>
      </c>
      <c r="N3013" s="68">
        <f>GP_need_index[[#This Row],[Normalised weighted population]]/GP_need_index[[#This Row],[Registered population]]</f>
        <v>1.0276947780602612</v>
      </c>
    </row>
    <row r="3014" spans="1:14" hidden="1" x14ac:dyDescent="0.2">
      <c r="A3014" s="46" t="s">
        <v>13249</v>
      </c>
      <c r="B3014" s="33" t="s">
        <v>1643</v>
      </c>
      <c r="C3014" s="1" t="s">
        <v>8024</v>
      </c>
      <c r="D3014" s="1" t="s">
        <v>6760</v>
      </c>
      <c r="E3014" s="1" t="s">
        <v>6766</v>
      </c>
      <c r="F3014" s="62">
        <v>15787.333184027182</v>
      </c>
      <c r="G3014" s="62">
        <v>172.20206717960349</v>
      </c>
      <c r="H3014" s="62">
        <v>174.81451336996886</v>
      </c>
      <c r="I3014" s="62">
        <v>1771.7139999999999</v>
      </c>
      <c r="J3014" s="62">
        <v>1819.9204543429846</v>
      </c>
      <c r="K3014" s="62">
        <v>1771.7139999999999</v>
      </c>
      <c r="L3014" s="62">
        <v>309721.320740761</v>
      </c>
      <c r="M3014" s="63">
        <v>16068.989557972682</v>
      </c>
      <c r="N3014" s="64">
        <f>GP_need_index[[#This Row],[Normalised weighted population]]/GP_need_index[[#This Row],[Registered population]]</f>
        <v>1.01784065558523</v>
      </c>
    </row>
    <row r="3015" spans="1:14" hidden="1" x14ac:dyDescent="0.2">
      <c r="A3015" s="46" t="s">
        <v>13250</v>
      </c>
      <c r="B3015" s="33" t="s">
        <v>1643</v>
      </c>
      <c r="C3015" s="1" t="s">
        <v>8024</v>
      </c>
      <c r="D3015" s="1" t="s">
        <v>6760</v>
      </c>
      <c r="E3015" s="1" t="s">
        <v>6766</v>
      </c>
      <c r="F3015" s="62">
        <v>16002.507999502814</v>
      </c>
      <c r="G3015" s="62">
        <v>172.20206717960349</v>
      </c>
      <c r="H3015" s="62">
        <v>174.81451336996886</v>
      </c>
      <c r="I3015" s="62">
        <v>1771.7139999999999</v>
      </c>
      <c r="J3015" s="62">
        <v>1819.9204543429846</v>
      </c>
      <c r="K3015" s="62">
        <v>1771.7139999999999</v>
      </c>
      <c r="L3015" s="62">
        <v>309721.320740761</v>
      </c>
      <c r="M3015" s="63">
        <v>16134.165949792419</v>
      </c>
      <c r="N3015" s="64">
        <f>GP_need_index[[#This Row],[Normalised weighted population]]/GP_need_index[[#This Row],[Registered population]]</f>
        <v>1.0082273322590245</v>
      </c>
    </row>
    <row r="3016" spans="1:14" x14ac:dyDescent="0.2">
      <c r="A3016" s="46" t="s">
        <v>13248</v>
      </c>
      <c r="B3016" s="33" t="s">
        <v>1654</v>
      </c>
      <c r="C3016" s="1" t="s">
        <v>8025</v>
      </c>
      <c r="D3016" s="1" t="s">
        <v>6760</v>
      </c>
      <c r="E3016" s="1" t="s">
        <v>6759</v>
      </c>
      <c r="F3016" s="62">
        <v>8718</v>
      </c>
      <c r="G3016" s="62">
        <v>55.91390768011324</v>
      </c>
      <c r="H3016" s="62">
        <v>54.629565014596437</v>
      </c>
      <c r="I3016" s="62">
        <v>1790.5139999999999</v>
      </c>
      <c r="J3016" s="62">
        <v>1762.1365781249997</v>
      </c>
      <c r="K3016" s="62">
        <v>1790.5139999999999</v>
      </c>
      <c r="L3016" s="62">
        <v>97815.000972545124</v>
      </c>
      <c r="M3016" s="63">
        <v>5053.196691373927</v>
      </c>
      <c r="N3016" s="68">
        <f>GP_need_index[[#This Row],[Normalised weighted population]]/GP_need_index[[#This Row],[Registered population]]</f>
        <v>0.57962797561068213</v>
      </c>
    </row>
    <row r="3017" spans="1:14" hidden="1" x14ac:dyDescent="0.2">
      <c r="A3017" s="46" t="s">
        <v>13249</v>
      </c>
      <c r="B3017" s="33" t="s">
        <v>1654</v>
      </c>
      <c r="C3017" s="1" t="s">
        <v>8025</v>
      </c>
      <c r="D3017" s="1" t="s">
        <v>6760</v>
      </c>
      <c r="E3017" s="1" t="s">
        <v>6759</v>
      </c>
      <c r="F3017" s="62">
        <v>8748.6779002845251</v>
      </c>
      <c r="G3017" s="62">
        <v>55.91390768011324</v>
      </c>
      <c r="H3017" s="62">
        <v>54.629565014596437</v>
      </c>
      <c r="I3017" s="62">
        <v>1790.5139999999999</v>
      </c>
      <c r="J3017" s="62">
        <v>1762.1365781249997</v>
      </c>
      <c r="K3017" s="62">
        <v>1790.5139999999999</v>
      </c>
      <c r="L3017" s="62">
        <v>97815.000972545124</v>
      </c>
      <c r="M3017" s="63">
        <v>5074.8467218261458</v>
      </c>
      <c r="N3017" s="64">
        <f>GP_need_index[[#This Row],[Normalised weighted population]]/GP_need_index[[#This Row],[Registered population]]</f>
        <v>0.58007012941476577</v>
      </c>
    </row>
    <row r="3018" spans="1:14" hidden="1" x14ac:dyDescent="0.2">
      <c r="A3018" s="46" t="s">
        <v>13250</v>
      </c>
      <c r="B3018" s="33" t="s">
        <v>1654</v>
      </c>
      <c r="C3018" s="1" t="s">
        <v>8025</v>
      </c>
      <c r="D3018" s="1" t="s">
        <v>6760</v>
      </c>
      <c r="E3018" s="1" t="s">
        <v>6759</v>
      </c>
      <c r="F3018" s="62">
        <v>8782.1078472632671</v>
      </c>
      <c r="G3018" s="62">
        <v>55.91390768011324</v>
      </c>
      <c r="H3018" s="62">
        <v>54.629565014596437</v>
      </c>
      <c r="I3018" s="62">
        <v>1790.5139999999999</v>
      </c>
      <c r="J3018" s="62">
        <v>1762.1365781249997</v>
      </c>
      <c r="K3018" s="62">
        <v>1790.5139999999999</v>
      </c>
      <c r="L3018" s="62">
        <v>97815.000972545124</v>
      </c>
      <c r="M3018" s="63">
        <v>5095.4304801995986</v>
      </c>
      <c r="N3018" s="64">
        <f>GP_need_index[[#This Row],[Normalised weighted population]]/GP_need_index[[#This Row],[Registered population]]</f>
        <v>0.58020586501764115</v>
      </c>
    </row>
    <row r="3019" spans="1:14" x14ac:dyDescent="0.2">
      <c r="A3019" s="46" t="s">
        <v>13248</v>
      </c>
      <c r="B3019" s="33" t="s">
        <v>1649</v>
      </c>
      <c r="C3019" s="1" t="s">
        <v>8026</v>
      </c>
      <c r="D3019" s="1" t="s">
        <v>6760</v>
      </c>
      <c r="E3019" s="1" t="s">
        <v>6766</v>
      </c>
      <c r="F3019" s="62">
        <v>11935.916666666668</v>
      </c>
      <c r="G3019" s="62">
        <v>107.04927476951214</v>
      </c>
      <c r="H3019" s="62">
        <v>107.26753737870679</v>
      </c>
      <c r="I3019" s="62">
        <v>1753.675</v>
      </c>
      <c r="J3019" s="62">
        <v>1819.9204543429846</v>
      </c>
      <c r="K3019" s="62">
        <v>1753.675</v>
      </c>
      <c r="L3019" s="62">
        <v>188112.39861260363</v>
      </c>
      <c r="M3019" s="63">
        <v>9718.0283271931803</v>
      </c>
      <c r="N3019" s="68">
        <f>GP_need_index[[#This Row],[Normalised weighted population]]/GP_need_index[[#This Row],[Registered population]]</f>
        <v>0.8141836608437989</v>
      </c>
    </row>
    <row r="3020" spans="1:14" hidden="1" x14ac:dyDescent="0.2">
      <c r="A3020" s="46" t="s">
        <v>13249</v>
      </c>
      <c r="B3020" s="33" t="s">
        <v>1649</v>
      </c>
      <c r="C3020" s="1" t="s">
        <v>8026</v>
      </c>
      <c r="D3020" s="1" t="s">
        <v>6760</v>
      </c>
      <c r="E3020" s="1" t="s">
        <v>6766</v>
      </c>
      <c r="F3020" s="62">
        <v>12091.465094575502</v>
      </c>
      <c r="G3020" s="62">
        <v>107.04927476951214</v>
      </c>
      <c r="H3020" s="62">
        <v>107.26753737870679</v>
      </c>
      <c r="I3020" s="62">
        <v>1753.675</v>
      </c>
      <c r="J3020" s="62">
        <v>1819.9204543429846</v>
      </c>
      <c r="K3020" s="62">
        <v>1753.675</v>
      </c>
      <c r="L3020" s="62">
        <v>188112.39861260363</v>
      </c>
      <c r="M3020" s="63">
        <v>9759.6644680499994</v>
      </c>
      <c r="N3020" s="64">
        <f>GP_need_index[[#This Row],[Normalised weighted population]]/GP_need_index[[#This Row],[Registered population]]</f>
        <v>0.80715317719673196</v>
      </c>
    </row>
    <row r="3021" spans="1:14" hidden="1" x14ac:dyDescent="0.2">
      <c r="A3021" s="46" t="s">
        <v>13250</v>
      </c>
      <c r="B3021" s="33" t="s">
        <v>1649</v>
      </c>
      <c r="C3021" s="1" t="s">
        <v>8026</v>
      </c>
      <c r="D3021" s="1" t="s">
        <v>6760</v>
      </c>
      <c r="E3021" s="1" t="s">
        <v>6766</v>
      </c>
      <c r="F3021" s="62">
        <v>12244.182126149222</v>
      </c>
      <c r="G3021" s="62">
        <v>107.04927476951214</v>
      </c>
      <c r="H3021" s="62">
        <v>107.26753737870679</v>
      </c>
      <c r="I3021" s="62">
        <v>1753.675</v>
      </c>
      <c r="J3021" s="62">
        <v>1819.9204543429846</v>
      </c>
      <c r="K3021" s="62">
        <v>1753.675</v>
      </c>
      <c r="L3021" s="62">
        <v>188112.39861260363</v>
      </c>
      <c r="M3021" s="63">
        <v>9799.2500134325455</v>
      </c>
      <c r="N3021" s="64">
        <f>GP_need_index[[#This Row],[Normalised weighted population]]/GP_need_index[[#This Row],[Registered population]]</f>
        <v>0.80031887082966768</v>
      </c>
    </row>
    <row r="3022" spans="1:14" x14ac:dyDescent="0.2">
      <c r="A3022" s="46" t="s">
        <v>13248</v>
      </c>
      <c r="B3022" s="33" t="s">
        <v>1985</v>
      </c>
      <c r="C3022" s="1" t="s">
        <v>8027</v>
      </c>
      <c r="D3022" s="1" t="s">
        <v>6760</v>
      </c>
      <c r="E3022" s="1" t="s">
        <v>6765</v>
      </c>
      <c r="F3022" s="62">
        <v>9918</v>
      </c>
      <c r="G3022" s="62">
        <v>82.784659868388815</v>
      </c>
      <c r="H3022" s="62">
        <v>84.152890058353535</v>
      </c>
      <c r="I3022" s="62">
        <v>1861.596</v>
      </c>
      <c r="J3022" s="62">
        <v>1841.0418308550184</v>
      </c>
      <c r="K3022" s="62">
        <v>1861.596</v>
      </c>
      <c r="L3022" s="62">
        <v>156658.68352107072</v>
      </c>
      <c r="M3022" s="63">
        <v>8093.1056931223147</v>
      </c>
      <c r="N3022" s="68">
        <f>GP_need_index[[#This Row],[Normalised weighted population]]/GP_need_index[[#This Row],[Registered population]]</f>
        <v>0.8160017839405439</v>
      </c>
    </row>
    <row r="3023" spans="1:14" hidden="1" x14ac:dyDescent="0.2">
      <c r="A3023" s="46" t="s">
        <v>13249</v>
      </c>
      <c r="B3023" s="33" t="s">
        <v>1985</v>
      </c>
      <c r="C3023" s="1" t="s">
        <v>8027</v>
      </c>
      <c r="D3023" s="1" t="s">
        <v>6760</v>
      </c>
      <c r="E3023" s="1" t="s">
        <v>6765</v>
      </c>
      <c r="F3023" s="62">
        <v>10022.50838798605</v>
      </c>
      <c r="G3023" s="62">
        <v>82.784659868388815</v>
      </c>
      <c r="H3023" s="62">
        <v>84.152890058353535</v>
      </c>
      <c r="I3023" s="62">
        <v>1861.596</v>
      </c>
      <c r="J3023" s="62">
        <v>1841.0418308550184</v>
      </c>
      <c r="K3023" s="62">
        <v>1861.596</v>
      </c>
      <c r="L3023" s="62">
        <v>156658.68352107072</v>
      </c>
      <c r="M3023" s="63">
        <v>8127.7799786113846</v>
      </c>
      <c r="N3023" s="64">
        <f>GP_need_index[[#This Row],[Normalised weighted population]]/GP_need_index[[#This Row],[Registered population]]</f>
        <v>0.81095267411840022</v>
      </c>
    </row>
    <row r="3024" spans="1:14" hidden="1" x14ac:dyDescent="0.2">
      <c r="A3024" s="46" t="s">
        <v>13250</v>
      </c>
      <c r="B3024" s="33" t="s">
        <v>1985</v>
      </c>
      <c r="C3024" s="1" t="s">
        <v>8027</v>
      </c>
      <c r="D3024" s="1" t="s">
        <v>6760</v>
      </c>
      <c r="E3024" s="1" t="s">
        <v>6765</v>
      </c>
      <c r="F3024" s="62">
        <v>10128.874809271943</v>
      </c>
      <c r="G3024" s="62">
        <v>82.784659868388815</v>
      </c>
      <c r="H3024" s="62">
        <v>84.152890058353535</v>
      </c>
      <c r="I3024" s="62">
        <v>1861.596</v>
      </c>
      <c r="J3024" s="62">
        <v>1841.0418308550184</v>
      </c>
      <c r="K3024" s="62">
        <v>1861.596</v>
      </c>
      <c r="L3024" s="62">
        <v>156658.68352107072</v>
      </c>
      <c r="M3024" s="63">
        <v>8160.7465426009521</v>
      </c>
      <c r="N3024" s="64">
        <f>GP_need_index[[#This Row],[Normalised weighted population]]/GP_need_index[[#This Row],[Registered population]]</f>
        <v>0.8056913227055218</v>
      </c>
    </row>
    <row r="3025" spans="1:14" x14ac:dyDescent="0.2">
      <c r="A3025" s="46" t="s">
        <v>13248</v>
      </c>
      <c r="B3025" s="33" t="s">
        <v>1667</v>
      </c>
      <c r="C3025" s="1" t="s">
        <v>8028</v>
      </c>
      <c r="D3025" s="1" t="s">
        <v>6760</v>
      </c>
      <c r="E3025" s="1" t="s">
        <v>6759</v>
      </c>
      <c r="F3025" s="62">
        <v>12657.833333333336</v>
      </c>
      <c r="G3025" s="62">
        <v>116.14066345756851</v>
      </c>
      <c r="H3025" s="62">
        <v>118.7313381410418</v>
      </c>
      <c r="I3025" s="62">
        <v>1792.893</v>
      </c>
      <c r="J3025" s="62">
        <v>1762.1365781249997</v>
      </c>
      <c r="K3025" s="62">
        <v>1792.893</v>
      </c>
      <c r="L3025" s="62">
        <v>212872.58503370686</v>
      </c>
      <c r="M3025" s="63">
        <v>10997.158224007664</v>
      </c>
      <c r="N3025" s="68">
        <f>GP_need_index[[#This Row],[Normalised weighted population]]/GP_need_index[[#This Row],[Registered population]]</f>
        <v>0.86880257737693356</v>
      </c>
    </row>
    <row r="3026" spans="1:14" hidden="1" x14ac:dyDescent="0.2">
      <c r="A3026" s="46" t="s">
        <v>13249</v>
      </c>
      <c r="B3026" s="33" t="s">
        <v>1667</v>
      </c>
      <c r="C3026" s="1" t="s">
        <v>8028</v>
      </c>
      <c r="D3026" s="1" t="s">
        <v>6760</v>
      </c>
      <c r="E3026" s="1" t="s">
        <v>6759</v>
      </c>
      <c r="F3026" s="62">
        <v>12686.294549106886</v>
      </c>
      <c r="G3026" s="62">
        <v>116.14066345756851</v>
      </c>
      <c r="H3026" s="62">
        <v>118.7313381410418</v>
      </c>
      <c r="I3026" s="62">
        <v>1792.893</v>
      </c>
      <c r="J3026" s="62">
        <v>1762.1365781249997</v>
      </c>
      <c r="K3026" s="62">
        <v>1792.893</v>
      </c>
      <c r="L3026" s="62">
        <v>212872.58503370686</v>
      </c>
      <c r="M3026" s="63">
        <v>11044.274697990177</v>
      </c>
      <c r="N3026" s="64">
        <f>GP_need_index[[#This Row],[Normalised weighted population]]/GP_need_index[[#This Row],[Registered population]]</f>
        <v>0.87056741866108511</v>
      </c>
    </row>
    <row r="3027" spans="1:14" hidden="1" x14ac:dyDescent="0.2">
      <c r="A3027" s="46" t="s">
        <v>13250</v>
      </c>
      <c r="B3027" s="33" t="s">
        <v>1667</v>
      </c>
      <c r="C3027" s="1" t="s">
        <v>8028</v>
      </c>
      <c r="D3027" s="1" t="s">
        <v>6760</v>
      </c>
      <c r="E3027" s="1" t="s">
        <v>6759</v>
      </c>
      <c r="F3027" s="62">
        <v>12727.805101734133</v>
      </c>
      <c r="G3027" s="62">
        <v>116.14066345756851</v>
      </c>
      <c r="H3027" s="62">
        <v>118.7313381410418</v>
      </c>
      <c r="I3027" s="62">
        <v>1792.893</v>
      </c>
      <c r="J3027" s="62">
        <v>1762.1365781249997</v>
      </c>
      <c r="K3027" s="62">
        <v>1792.893</v>
      </c>
      <c r="L3027" s="62">
        <v>212872.58503370686</v>
      </c>
      <c r="M3027" s="63">
        <v>11089.070668046917</v>
      </c>
      <c r="N3027" s="64">
        <f>GP_need_index[[#This Row],[Normalised weighted population]]/GP_need_index[[#This Row],[Registered population]]</f>
        <v>0.87124768013112164</v>
      </c>
    </row>
    <row r="3028" spans="1:14" x14ac:dyDescent="0.2">
      <c r="A3028" s="46" t="s">
        <v>13248</v>
      </c>
      <c r="B3028" s="33" t="s">
        <v>2015</v>
      </c>
      <c r="C3028" s="1" t="s">
        <v>8029</v>
      </c>
      <c r="D3028" s="1" t="s">
        <v>6760</v>
      </c>
      <c r="E3028" s="1" t="s">
        <v>6761</v>
      </c>
      <c r="F3028" s="62">
        <v>8038.5</v>
      </c>
      <c r="G3028" s="62">
        <v>83.531071159226684</v>
      </c>
      <c r="H3028" s="62">
        <v>82.342790330149654</v>
      </c>
      <c r="I3028" s="62">
        <v>1810.492</v>
      </c>
      <c r="J3028" s="62">
        <v>1822.1956310679616</v>
      </c>
      <c r="K3028" s="62">
        <v>1810.492</v>
      </c>
      <c r="L3028" s="62">
        <v>149080.9631504133</v>
      </c>
      <c r="M3028" s="63">
        <v>7701.6349460544834</v>
      </c>
      <c r="N3028" s="68">
        <f>GP_need_index[[#This Row],[Normalised weighted population]]/GP_need_index[[#This Row],[Registered population]]</f>
        <v>0.95809354308073436</v>
      </c>
    </row>
    <row r="3029" spans="1:14" hidden="1" x14ac:dyDescent="0.2">
      <c r="A3029" s="46" t="s">
        <v>13249</v>
      </c>
      <c r="B3029" s="33" t="s">
        <v>2015</v>
      </c>
      <c r="C3029" s="1" t="s">
        <v>8029</v>
      </c>
      <c r="D3029" s="1" t="s">
        <v>6760</v>
      </c>
      <c r="E3029" s="1" t="s">
        <v>6761</v>
      </c>
      <c r="F3029" s="62">
        <v>8153.5320481636845</v>
      </c>
      <c r="G3029" s="62">
        <v>83.531071159226684</v>
      </c>
      <c r="H3029" s="62">
        <v>82.342790330149654</v>
      </c>
      <c r="I3029" s="62">
        <v>1810.492</v>
      </c>
      <c r="J3029" s="62">
        <v>1822.1956310679616</v>
      </c>
      <c r="K3029" s="62">
        <v>1810.492</v>
      </c>
      <c r="L3029" s="62">
        <v>149080.9631504133</v>
      </c>
      <c r="M3029" s="63">
        <v>7734.6320054008156</v>
      </c>
      <c r="N3029" s="64">
        <f>GP_need_index[[#This Row],[Normalised weighted population]]/GP_need_index[[#This Row],[Registered population]]</f>
        <v>0.94862348730729373</v>
      </c>
    </row>
    <row r="3030" spans="1:14" hidden="1" x14ac:dyDescent="0.2">
      <c r="A3030" s="46" t="s">
        <v>13250</v>
      </c>
      <c r="B3030" s="33" t="s">
        <v>2015</v>
      </c>
      <c r="C3030" s="1" t="s">
        <v>8029</v>
      </c>
      <c r="D3030" s="1" t="s">
        <v>6760</v>
      </c>
      <c r="E3030" s="1" t="s">
        <v>6761</v>
      </c>
      <c r="F3030" s="62">
        <v>8270.8769317948081</v>
      </c>
      <c r="G3030" s="62">
        <v>83.531071159226684</v>
      </c>
      <c r="H3030" s="62">
        <v>82.342790330149654</v>
      </c>
      <c r="I3030" s="62">
        <v>1810.492</v>
      </c>
      <c r="J3030" s="62">
        <v>1822.1956310679616</v>
      </c>
      <c r="K3030" s="62">
        <v>1810.492</v>
      </c>
      <c r="L3030" s="62">
        <v>149080.9631504133</v>
      </c>
      <c r="M3030" s="63">
        <v>7766.0039472610533</v>
      </c>
      <c r="N3030" s="64">
        <f>GP_need_index[[#This Row],[Normalised weighted population]]/GP_need_index[[#This Row],[Registered population]]</f>
        <v>0.93895774430001155</v>
      </c>
    </row>
    <row r="3031" spans="1:14" x14ac:dyDescent="0.2">
      <c r="A3031" s="46" t="s">
        <v>13248</v>
      </c>
      <c r="B3031" s="33" t="s">
        <v>1699</v>
      </c>
      <c r="C3031" s="1" t="s">
        <v>8030</v>
      </c>
      <c r="D3031" s="1" t="s">
        <v>6760</v>
      </c>
      <c r="E3031" s="1" t="s">
        <v>6921</v>
      </c>
      <c r="F3031" s="62">
        <v>14374.333333333332</v>
      </c>
      <c r="G3031" s="62">
        <v>158.35606073980335</v>
      </c>
      <c r="H3031" s="62">
        <v>158.98458981845189</v>
      </c>
      <c r="I3031" s="62">
        <v>1711.491</v>
      </c>
      <c r="J3031" s="62">
        <v>1811.7022745741835</v>
      </c>
      <c r="K3031" s="62">
        <v>1711.491</v>
      </c>
      <c r="L3031" s="62">
        <v>272100.69461297203</v>
      </c>
      <c r="M3031" s="63">
        <v>14056.927015977322</v>
      </c>
      <c r="N3031" s="68">
        <f>GP_need_index[[#This Row],[Normalised weighted population]]/GP_need_index[[#This Row],[Registered population]]</f>
        <v>0.97791853646388172</v>
      </c>
    </row>
    <row r="3032" spans="1:14" hidden="1" x14ac:dyDescent="0.2">
      <c r="A3032" s="46" t="s">
        <v>13249</v>
      </c>
      <c r="B3032" s="33" t="s">
        <v>1699</v>
      </c>
      <c r="C3032" s="1" t="s">
        <v>8030</v>
      </c>
      <c r="D3032" s="1" t="s">
        <v>6760</v>
      </c>
      <c r="E3032" s="1" t="s">
        <v>6921</v>
      </c>
      <c r="F3032" s="62">
        <v>14422.82221587198</v>
      </c>
      <c r="G3032" s="62">
        <v>158.35606073980335</v>
      </c>
      <c r="H3032" s="62">
        <v>158.98458981845189</v>
      </c>
      <c r="I3032" s="62">
        <v>1711.491</v>
      </c>
      <c r="J3032" s="62">
        <v>1811.7022745741835</v>
      </c>
      <c r="K3032" s="62">
        <v>1711.491</v>
      </c>
      <c r="L3032" s="62">
        <v>272100.69461297203</v>
      </c>
      <c r="M3032" s="63">
        <v>14117.152832732098</v>
      </c>
      <c r="N3032" s="64">
        <f>GP_need_index[[#This Row],[Normalised weighted population]]/GP_need_index[[#This Row],[Registered population]]</f>
        <v>0.97880654849898241</v>
      </c>
    </row>
    <row r="3033" spans="1:14" hidden="1" x14ac:dyDescent="0.2">
      <c r="A3033" s="46" t="s">
        <v>13250</v>
      </c>
      <c r="B3033" s="33" t="s">
        <v>1699</v>
      </c>
      <c r="C3033" s="1" t="s">
        <v>8030</v>
      </c>
      <c r="D3033" s="1" t="s">
        <v>6760</v>
      </c>
      <c r="E3033" s="1" t="s">
        <v>6921</v>
      </c>
      <c r="F3033" s="62">
        <v>14466.383201720852</v>
      </c>
      <c r="G3033" s="62">
        <v>158.35606073980335</v>
      </c>
      <c r="H3033" s="62">
        <v>158.98458981845189</v>
      </c>
      <c r="I3033" s="62">
        <v>1711.491</v>
      </c>
      <c r="J3033" s="62">
        <v>1811.7022745741835</v>
      </c>
      <c r="K3033" s="62">
        <v>1711.491</v>
      </c>
      <c r="L3033" s="62">
        <v>272100.69461297203</v>
      </c>
      <c r="M3033" s="63">
        <v>14174.412505537644</v>
      </c>
      <c r="N3033" s="64">
        <f>GP_need_index[[#This Row],[Normalised weighted population]]/GP_need_index[[#This Row],[Registered population]]</f>
        <v>0.97981729834527842</v>
      </c>
    </row>
    <row r="3034" spans="1:14" x14ac:dyDescent="0.2">
      <c r="A3034" s="46" t="s">
        <v>13248</v>
      </c>
      <c r="B3034" s="33" t="s">
        <v>2027</v>
      </c>
      <c r="C3034" s="1" t="s">
        <v>8031</v>
      </c>
      <c r="D3034" s="1" t="s">
        <v>6760</v>
      </c>
      <c r="E3034" s="1" t="s">
        <v>6763</v>
      </c>
      <c r="F3034" s="62">
        <v>10538.66666666667</v>
      </c>
      <c r="G3034" s="62">
        <v>96.071829462426123</v>
      </c>
      <c r="H3034" s="62">
        <v>95.327276057921381</v>
      </c>
      <c r="I3034" s="62">
        <v>1974.8209999999999</v>
      </c>
      <c r="J3034" s="62">
        <v>1881.6390180072028</v>
      </c>
      <c r="K3034" s="62">
        <v>1974.8209999999999</v>
      </c>
      <c r="L3034" s="62">
        <v>188254.30663198035</v>
      </c>
      <c r="M3034" s="63">
        <v>9725.359402456319</v>
      </c>
      <c r="N3034" s="68">
        <f>GP_need_index[[#This Row],[Normalised weighted population]]/GP_need_index[[#This Row],[Registered population]]</f>
        <v>0.92282636030392673</v>
      </c>
    </row>
    <row r="3035" spans="1:14" hidden="1" x14ac:dyDescent="0.2">
      <c r="A3035" s="46" t="s">
        <v>13249</v>
      </c>
      <c r="B3035" s="33" t="s">
        <v>2027</v>
      </c>
      <c r="C3035" s="1" t="s">
        <v>8031</v>
      </c>
      <c r="D3035" s="1" t="s">
        <v>6760</v>
      </c>
      <c r="E3035" s="1" t="s">
        <v>6763</v>
      </c>
      <c r="F3035" s="62">
        <v>10646.275841792685</v>
      </c>
      <c r="G3035" s="62">
        <v>96.071829462426123</v>
      </c>
      <c r="H3035" s="62">
        <v>95.327276057921381</v>
      </c>
      <c r="I3035" s="62">
        <v>1974.8209999999999</v>
      </c>
      <c r="J3035" s="62">
        <v>1881.6390180072028</v>
      </c>
      <c r="K3035" s="62">
        <v>1974.8209999999999</v>
      </c>
      <c r="L3035" s="62">
        <v>188254.30663198035</v>
      </c>
      <c r="M3035" s="63">
        <v>9767.0269527381806</v>
      </c>
      <c r="N3035" s="64">
        <f>GP_need_index[[#This Row],[Normalised weighted population]]/GP_need_index[[#This Row],[Registered population]]</f>
        <v>0.91741253917140186</v>
      </c>
    </row>
    <row r="3036" spans="1:14" hidden="1" x14ac:dyDescent="0.2">
      <c r="A3036" s="46" t="s">
        <v>13250</v>
      </c>
      <c r="B3036" s="33" t="s">
        <v>2027</v>
      </c>
      <c r="C3036" s="1" t="s">
        <v>8031</v>
      </c>
      <c r="D3036" s="1" t="s">
        <v>6760</v>
      </c>
      <c r="E3036" s="1" t="s">
        <v>6763</v>
      </c>
      <c r="F3036" s="62">
        <v>10754.83620845828</v>
      </c>
      <c r="G3036" s="62">
        <v>96.071829462426123</v>
      </c>
      <c r="H3036" s="62">
        <v>95.327276057921381</v>
      </c>
      <c r="I3036" s="62">
        <v>1974.8209999999999</v>
      </c>
      <c r="J3036" s="62">
        <v>1881.6390180072028</v>
      </c>
      <c r="K3036" s="62">
        <v>1974.8209999999999</v>
      </c>
      <c r="L3036" s="62">
        <v>188254.30663198035</v>
      </c>
      <c r="M3036" s="63">
        <v>9806.6423606198641</v>
      </c>
      <c r="N3036" s="64">
        <f>GP_need_index[[#This Row],[Normalised weighted population]]/GP_need_index[[#This Row],[Registered population]]</f>
        <v>0.91183558452589941</v>
      </c>
    </row>
    <row r="3037" spans="1:14" x14ac:dyDescent="0.2">
      <c r="A3037" s="46" t="s">
        <v>13248</v>
      </c>
      <c r="B3037" s="33" t="s">
        <v>1979</v>
      </c>
      <c r="C3037" s="1" t="s">
        <v>8032</v>
      </c>
      <c r="D3037" s="1" t="s">
        <v>6752</v>
      </c>
      <c r="E3037" s="1" t="s">
        <v>6762</v>
      </c>
      <c r="F3037" s="62">
        <v>7256.4166666666661</v>
      </c>
      <c r="G3037" s="62">
        <v>39.08086807400683</v>
      </c>
      <c r="H3037" s="62">
        <v>36.618863072419003</v>
      </c>
      <c r="I3037" s="62">
        <v>1926.0440000000001</v>
      </c>
      <c r="J3037" s="62">
        <v>1841.1649811320758</v>
      </c>
      <c r="K3037" s="62">
        <v>1926.0440000000001</v>
      </c>
      <c r="L3037" s="62">
        <v>70529.541507454196</v>
      </c>
      <c r="M3037" s="63">
        <v>3643.6092853449177</v>
      </c>
      <c r="N3037" s="68">
        <f>GP_need_index[[#This Row],[Normalised weighted population]]/GP_need_index[[#This Row],[Registered population]]</f>
        <v>0.50212239080513821</v>
      </c>
    </row>
    <row r="3038" spans="1:14" hidden="1" x14ac:dyDescent="0.2">
      <c r="A3038" s="46" t="s">
        <v>13249</v>
      </c>
      <c r="B3038" s="33" t="s">
        <v>1979</v>
      </c>
      <c r="C3038" s="1" t="s">
        <v>8032</v>
      </c>
      <c r="D3038" s="1" t="s">
        <v>6752</v>
      </c>
      <c r="E3038" s="1" t="s">
        <v>6762</v>
      </c>
      <c r="F3038" s="62">
        <v>7282.2786459610925</v>
      </c>
      <c r="G3038" s="62">
        <v>39.08086807400683</v>
      </c>
      <c r="H3038" s="62">
        <v>36.618863072419003</v>
      </c>
      <c r="I3038" s="62">
        <v>1926.0440000000001</v>
      </c>
      <c r="J3038" s="62">
        <v>1841.1649811320758</v>
      </c>
      <c r="K3038" s="62">
        <v>1926.0440000000001</v>
      </c>
      <c r="L3038" s="62">
        <v>70529.541507454196</v>
      </c>
      <c r="M3038" s="63">
        <v>3659.2200475617074</v>
      </c>
      <c r="N3038" s="64">
        <f>GP_need_index[[#This Row],[Normalised weighted population]]/GP_need_index[[#This Row],[Registered population]]</f>
        <v>0.50248283888329226</v>
      </c>
    </row>
    <row r="3039" spans="1:14" hidden="1" x14ac:dyDescent="0.2">
      <c r="A3039" s="46" t="s">
        <v>13250</v>
      </c>
      <c r="B3039" s="33" t="s">
        <v>1979</v>
      </c>
      <c r="C3039" s="1" t="s">
        <v>8032</v>
      </c>
      <c r="D3039" s="1" t="s">
        <v>6752</v>
      </c>
      <c r="E3039" s="1" t="s">
        <v>6762</v>
      </c>
      <c r="F3039" s="62">
        <v>7306.7371647392174</v>
      </c>
      <c r="G3039" s="62">
        <v>39.08086807400683</v>
      </c>
      <c r="H3039" s="62">
        <v>36.618863072419003</v>
      </c>
      <c r="I3039" s="62">
        <v>1926.0440000000001</v>
      </c>
      <c r="J3039" s="62">
        <v>1841.1649811320758</v>
      </c>
      <c r="K3039" s="62">
        <v>1926.0440000000001</v>
      </c>
      <c r="L3039" s="62">
        <v>70529.541507454196</v>
      </c>
      <c r="M3039" s="63">
        <v>3674.0619739139584</v>
      </c>
      <c r="N3039" s="64">
        <f>GP_need_index[[#This Row],[Normalised weighted population]]/GP_need_index[[#This Row],[Registered population]]</f>
        <v>0.50283209742978185</v>
      </c>
    </row>
    <row r="3040" spans="1:14" x14ac:dyDescent="0.2">
      <c r="A3040" s="46" t="s">
        <v>13248</v>
      </c>
      <c r="B3040" s="33" t="s">
        <v>1645</v>
      </c>
      <c r="C3040" s="1" t="s">
        <v>8033</v>
      </c>
      <c r="D3040" s="1" t="s">
        <v>6760</v>
      </c>
      <c r="E3040" s="1" t="s">
        <v>6920</v>
      </c>
      <c r="F3040" s="62">
        <v>12244</v>
      </c>
      <c r="G3040" s="62">
        <v>73.588895675056762</v>
      </c>
      <c r="H3040" s="62">
        <v>73.167160668518861</v>
      </c>
      <c r="I3040" s="62">
        <v>1797.818</v>
      </c>
      <c r="J3040" s="62">
        <v>1873.2600846905539</v>
      </c>
      <c r="K3040" s="62">
        <v>1797.818</v>
      </c>
      <c r="L3040" s="62">
        <v>131541.23845875525</v>
      </c>
      <c r="M3040" s="63">
        <v>6795.5195455713474</v>
      </c>
      <c r="N3040" s="68">
        <f>GP_need_index[[#This Row],[Normalised weighted population]]/GP_need_index[[#This Row],[Registered population]]</f>
        <v>0.55500813015120443</v>
      </c>
    </row>
    <row r="3041" spans="1:14" hidden="1" x14ac:dyDescent="0.2">
      <c r="A3041" s="46" t="s">
        <v>13249</v>
      </c>
      <c r="B3041" s="33" t="s">
        <v>1645</v>
      </c>
      <c r="C3041" s="1" t="s">
        <v>8033</v>
      </c>
      <c r="D3041" s="1" t="s">
        <v>6760</v>
      </c>
      <c r="E3041" s="1" t="s">
        <v>6920</v>
      </c>
      <c r="F3041" s="62">
        <v>12356.282399828062</v>
      </c>
      <c r="G3041" s="62">
        <v>73.588895675056762</v>
      </c>
      <c r="H3041" s="62">
        <v>73.167160668518861</v>
      </c>
      <c r="I3041" s="62">
        <v>1797.818</v>
      </c>
      <c r="J3041" s="62">
        <v>1873.2600846905539</v>
      </c>
      <c r="K3041" s="62">
        <v>1797.818</v>
      </c>
      <c r="L3041" s="62">
        <v>131541.23845875525</v>
      </c>
      <c r="M3041" s="63">
        <v>6824.6344235556971</v>
      </c>
      <c r="N3041" s="64">
        <f>GP_need_index[[#This Row],[Normalised weighted population]]/GP_need_index[[#This Row],[Registered population]]</f>
        <v>0.55232101393625177</v>
      </c>
    </row>
    <row r="3042" spans="1:14" hidden="1" x14ac:dyDescent="0.2">
      <c r="A3042" s="46" t="s">
        <v>13250</v>
      </c>
      <c r="B3042" s="33" t="s">
        <v>1645</v>
      </c>
      <c r="C3042" s="1" t="s">
        <v>8033</v>
      </c>
      <c r="D3042" s="1" t="s">
        <v>6760</v>
      </c>
      <c r="E3042" s="1" t="s">
        <v>6920</v>
      </c>
      <c r="F3042" s="62">
        <v>12492.444715583742</v>
      </c>
      <c r="G3042" s="62">
        <v>73.588895675056762</v>
      </c>
      <c r="H3042" s="62">
        <v>73.167160668518861</v>
      </c>
      <c r="I3042" s="62">
        <v>1797.818</v>
      </c>
      <c r="J3042" s="62">
        <v>1873.2600846905539</v>
      </c>
      <c r="K3042" s="62">
        <v>1797.818</v>
      </c>
      <c r="L3042" s="62">
        <v>131541.23845875525</v>
      </c>
      <c r="M3042" s="63">
        <v>6852.3153829347166</v>
      </c>
      <c r="N3042" s="64">
        <f>GP_need_index[[#This Row],[Normalised weighted population]]/GP_need_index[[#This Row],[Registered population]]</f>
        <v>0.54851676664910698</v>
      </c>
    </row>
    <row r="3043" spans="1:14" x14ac:dyDescent="0.2">
      <c r="A3043" s="46" t="s">
        <v>13248</v>
      </c>
      <c r="B3043" s="33" t="s">
        <v>1650</v>
      </c>
      <c r="C3043" s="1" t="s">
        <v>8034</v>
      </c>
      <c r="D3043" s="1" t="s">
        <v>6760</v>
      </c>
      <c r="E3043" s="1" t="s">
        <v>6765</v>
      </c>
      <c r="F3043" s="62">
        <v>12316.666666666668</v>
      </c>
      <c r="G3043" s="62">
        <v>118.78314766910754</v>
      </c>
      <c r="H3043" s="62">
        <v>119.66631621598262</v>
      </c>
      <c r="I3043" s="62">
        <v>1748.4469999999999</v>
      </c>
      <c r="J3043" s="62">
        <v>1841.0418308550184</v>
      </c>
      <c r="K3043" s="62">
        <v>1748.4469999999999</v>
      </c>
      <c r="L3043" s="62">
        <v>209230.21158888616</v>
      </c>
      <c r="M3043" s="63">
        <v>10808.990465922356</v>
      </c>
      <c r="N3043" s="68">
        <f>GP_need_index[[#This Row],[Normalised weighted population]]/GP_need_index[[#This Row],[Registered population]]</f>
        <v>0.87759056556879744</v>
      </c>
    </row>
    <row r="3044" spans="1:14" hidden="1" x14ac:dyDescent="0.2">
      <c r="A3044" s="46" t="s">
        <v>13249</v>
      </c>
      <c r="B3044" s="33" t="s">
        <v>1650</v>
      </c>
      <c r="C3044" s="1" t="s">
        <v>8034</v>
      </c>
      <c r="D3044" s="1" t="s">
        <v>6760</v>
      </c>
      <c r="E3044" s="1" t="s">
        <v>6765</v>
      </c>
      <c r="F3044" s="62">
        <v>12449.364160407993</v>
      </c>
      <c r="G3044" s="62">
        <v>118.78314766910754</v>
      </c>
      <c r="H3044" s="62">
        <v>119.66631621598262</v>
      </c>
      <c r="I3044" s="62">
        <v>1748.4469999999999</v>
      </c>
      <c r="J3044" s="62">
        <v>1841.0418308550184</v>
      </c>
      <c r="K3044" s="62">
        <v>1748.4469999999999</v>
      </c>
      <c r="L3044" s="62">
        <v>209230.21158888616</v>
      </c>
      <c r="M3044" s="63">
        <v>10855.300749696673</v>
      </c>
      <c r="N3044" s="64">
        <f>GP_need_index[[#This Row],[Normalised weighted population]]/GP_need_index[[#This Row],[Registered population]]</f>
        <v>0.87195623887516849</v>
      </c>
    </row>
    <row r="3045" spans="1:14" hidden="1" x14ac:dyDescent="0.2">
      <c r="A3045" s="46" t="s">
        <v>13250</v>
      </c>
      <c r="B3045" s="33" t="s">
        <v>1650</v>
      </c>
      <c r="C3045" s="1" t="s">
        <v>8034</v>
      </c>
      <c r="D3045" s="1" t="s">
        <v>6760</v>
      </c>
      <c r="E3045" s="1" t="s">
        <v>6765</v>
      </c>
      <c r="F3045" s="62">
        <v>12581.311620918492</v>
      </c>
      <c r="G3045" s="62">
        <v>118.78314766910754</v>
      </c>
      <c r="H3045" s="62">
        <v>119.66631621598262</v>
      </c>
      <c r="I3045" s="62">
        <v>1748.4469999999999</v>
      </c>
      <c r="J3045" s="62">
        <v>1841.0418308550184</v>
      </c>
      <c r="K3045" s="62">
        <v>1748.4469999999999</v>
      </c>
      <c r="L3045" s="62">
        <v>209230.21158888616</v>
      </c>
      <c r="M3045" s="63">
        <v>10899.330234713811</v>
      </c>
      <c r="N3045" s="64">
        <f>GP_need_index[[#This Row],[Normalised weighted population]]/GP_need_index[[#This Row],[Registered population]]</f>
        <v>0.86631112582823944</v>
      </c>
    </row>
    <row r="3046" spans="1:14" x14ac:dyDescent="0.2">
      <c r="A3046" s="46" t="s">
        <v>13248</v>
      </c>
      <c r="B3046" s="33" t="s">
        <v>1669</v>
      </c>
      <c r="C3046" s="1" t="s">
        <v>8035</v>
      </c>
      <c r="D3046" s="1" t="s">
        <v>6760</v>
      </c>
      <c r="E3046" s="1" t="s">
        <v>6759</v>
      </c>
      <c r="F3046" s="62">
        <v>7604.75</v>
      </c>
      <c r="G3046" s="62">
        <v>79.685236890831831</v>
      </c>
      <c r="H3046" s="62">
        <v>75.082666255833487</v>
      </c>
      <c r="I3046" s="62">
        <v>1782.8589999999999</v>
      </c>
      <c r="J3046" s="62">
        <v>1762.1365781249997</v>
      </c>
      <c r="K3046" s="62">
        <v>1782.8589999999999</v>
      </c>
      <c r="L3046" s="62">
        <v>133861.80727820902</v>
      </c>
      <c r="M3046" s="63">
        <v>6915.4018802232749</v>
      </c>
      <c r="N3046" s="68">
        <f>GP_need_index[[#This Row],[Normalised weighted population]]/GP_need_index[[#This Row],[Registered population]]</f>
        <v>0.9093529544328578</v>
      </c>
    </row>
    <row r="3047" spans="1:14" hidden="1" x14ac:dyDescent="0.2">
      <c r="A3047" s="46" t="s">
        <v>13249</v>
      </c>
      <c r="B3047" s="33" t="s">
        <v>1669</v>
      </c>
      <c r="C3047" s="1" t="s">
        <v>8035</v>
      </c>
      <c r="D3047" s="1" t="s">
        <v>6760</v>
      </c>
      <c r="E3047" s="1" t="s">
        <v>6759</v>
      </c>
      <c r="F3047" s="62">
        <v>7614.8028094669153</v>
      </c>
      <c r="G3047" s="62">
        <v>79.685236890831831</v>
      </c>
      <c r="H3047" s="62">
        <v>75.082666255833487</v>
      </c>
      <c r="I3047" s="62">
        <v>1782.8589999999999</v>
      </c>
      <c r="J3047" s="62">
        <v>1762.1365781249997</v>
      </c>
      <c r="K3047" s="62">
        <v>1782.8589999999999</v>
      </c>
      <c r="L3047" s="62">
        <v>133861.80727820902</v>
      </c>
      <c r="M3047" s="63">
        <v>6945.0303847997438</v>
      </c>
      <c r="N3047" s="64">
        <f>GP_need_index[[#This Row],[Normalised weighted population]]/GP_need_index[[#This Row],[Registered population]]</f>
        <v>0.91204336587225954</v>
      </c>
    </row>
    <row r="3048" spans="1:14" hidden="1" x14ac:dyDescent="0.2">
      <c r="A3048" s="46" t="s">
        <v>13250</v>
      </c>
      <c r="B3048" s="33" t="s">
        <v>1669</v>
      </c>
      <c r="C3048" s="1" t="s">
        <v>8035</v>
      </c>
      <c r="D3048" s="1" t="s">
        <v>6760</v>
      </c>
      <c r="E3048" s="1" t="s">
        <v>6759</v>
      </c>
      <c r="F3048" s="62">
        <v>7638.1204985798195</v>
      </c>
      <c r="G3048" s="62">
        <v>79.685236890831831</v>
      </c>
      <c r="H3048" s="62">
        <v>75.082666255833487</v>
      </c>
      <c r="I3048" s="62">
        <v>1782.8589999999999</v>
      </c>
      <c r="J3048" s="62">
        <v>1762.1365781249997</v>
      </c>
      <c r="K3048" s="62">
        <v>1782.8589999999999</v>
      </c>
      <c r="L3048" s="62">
        <v>133861.80727820902</v>
      </c>
      <c r="M3048" s="63">
        <v>6973.1996744695534</v>
      </c>
      <c r="N3048" s="64">
        <f>GP_need_index[[#This Row],[Normalised weighted population]]/GP_need_index[[#This Row],[Registered population]]</f>
        <v>0.91294706279720295</v>
      </c>
    </row>
    <row r="3049" spans="1:14" x14ac:dyDescent="0.2">
      <c r="A3049" s="46" t="s">
        <v>13248</v>
      </c>
      <c r="B3049" s="33" t="s">
        <v>1712</v>
      </c>
      <c r="C3049" s="1" t="s">
        <v>8036</v>
      </c>
      <c r="D3049" s="1" t="s">
        <v>6760</v>
      </c>
      <c r="E3049" s="1" t="s">
        <v>6921</v>
      </c>
      <c r="F3049" s="62">
        <v>4846.6666666666661</v>
      </c>
      <c r="G3049" s="62">
        <v>51.781803515705199</v>
      </c>
      <c r="H3049" s="62">
        <v>50.668273832703491</v>
      </c>
      <c r="I3049" s="62">
        <v>1938.2650000000001</v>
      </c>
      <c r="J3049" s="62">
        <v>1811.7022745741835</v>
      </c>
      <c r="K3049" s="62">
        <v>1938.2650000000001</v>
      </c>
      <c r="L3049" s="62">
        <v>98208.54178034504</v>
      </c>
      <c r="M3049" s="63">
        <v>5073.5273061888602</v>
      </c>
      <c r="N3049" s="68">
        <f>GP_need_index[[#This Row],[Normalised weighted population]]/GP_need_index[[#This Row],[Registered population]]</f>
        <v>1.0468075597363538</v>
      </c>
    </row>
    <row r="3050" spans="1:14" hidden="1" x14ac:dyDescent="0.2">
      <c r="A3050" s="46" t="s">
        <v>13249</v>
      </c>
      <c r="B3050" s="33" t="s">
        <v>1712</v>
      </c>
      <c r="C3050" s="1" t="s">
        <v>8036</v>
      </c>
      <c r="D3050" s="1" t="s">
        <v>6760</v>
      </c>
      <c r="E3050" s="1" t="s">
        <v>6921</v>
      </c>
      <c r="F3050" s="62">
        <v>4862.6095721791316</v>
      </c>
      <c r="G3050" s="62">
        <v>51.781803515705199</v>
      </c>
      <c r="H3050" s="62">
        <v>50.668273832703491</v>
      </c>
      <c r="I3050" s="62">
        <v>1938.2650000000001</v>
      </c>
      <c r="J3050" s="62">
        <v>1811.7022745741835</v>
      </c>
      <c r="K3050" s="62">
        <v>1938.2650000000001</v>
      </c>
      <c r="L3050" s="62">
        <v>98208.54178034504</v>
      </c>
      <c r="M3050" s="63">
        <v>5095.2644415880541</v>
      </c>
      <c r="N3050" s="64">
        <f>GP_need_index[[#This Row],[Normalised weighted population]]/GP_need_index[[#This Row],[Registered population]]</f>
        <v>1.0478456816150798</v>
      </c>
    </row>
    <row r="3051" spans="1:14" hidden="1" x14ac:dyDescent="0.2">
      <c r="A3051" s="46" t="s">
        <v>13250</v>
      </c>
      <c r="B3051" s="33" t="s">
        <v>1712</v>
      </c>
      <c r="C3051" s="1" t="s">
        <v>8036</v>
      </c>
      <c r="D3051" s="1" t="s">
        <v>6760</v>
      </c>
      <c r="E3051" s="1" t="s">
        <v>6921</v>
      </c>
      <c r="F3051" s="62">
        <v>4877.1338774957503</v>
      </c>
      <c r="G3051" s="62">
        <v>51.781803515705199</v>
      </c>
      <c r="H3051" s="62">
        <v>50.668273832703491</v>
      </c>
      <c r="I3051" s="62">
        <v>1938.2650000000001</v>
      </c>
      <c r="J3051" s="62">
        <v>1811.7022745741835</v>
      </c>
      <c r="K3051" s="62">
        <v>1938.2650000000001</v>
      </c>
      <c r="L3051" s="62">
        <v>98208.54178034504</v>
      </c>
      <c r="M3051" s="63">
        <v>5115.9310149573394</v>
      </c>
      <c r="N3051" s="64">
        <f>GP_need_index[[#This Row],[Normalised weighted population]]/GP_need_index[[#This Row],[Registered population]]</f>
        <v>1.0489625963649378</v>
      </c>
    </row>
    <row r="3052" spans="1:14" x14ac:dyDescent="0.2">
      <c r="A3052" s="46" t="s">
        <v>13248</v>
      </c>
      <c r="B3052" s="33" t="s">
        <v>2011</v>
      </c>
      <c r="C3052" s="1" t="s">
        <v>8037</v>
      </c>
      <c r="D3052" s="1" t="s">
        <v>6760</v>
      </c>
      <c r="E3052" s="1" t="s">
        <v>6763</v>
      </c>
      <c r="F3052" s="62">
        <v>5250</v>
      </c>
      <c r="G3052" s="62">
        <v>49.10304511596776</v>
      </c>
      <c r="H3052" s="62">
        <v>46.602769856962922</v>
      </c>
      <c r="I3052" s="62">
        <v>1872.942</v>
      </c>
      <c r="J3052" s="62">
        <v>1881.6390180072028</v>
      </c>
      <c r="K3052" s="62">
        <v>1872.942</v>
      </c>
      <c r="L3052" s="62">
        <v>87284.284981439851</v>
      </c>
      <c r="M3052" s="63">
        <v>4509.1719643385732</v>
      </c>
      <c r="N3052" s="68">
        <f>GP_need_index[[#This Row],[Normalised weighted population]]/GP_need_index[[#This Row],[Registered population]]</f>
        <v>0.85888989796925208</v>
      </c>
    </row>
    <row r="3053" spans="1:14" hidden="1" x14ac:dyDescent="0.2">
      <c r="A3053" s="46" t="s">
        <v>13249</v>
      </c>
      <c r="B3053" s="33" t="s">
        <v>2011</v>
      </c>
      <c r="C3053" s="1" t="s">
        <v>8037</v>
      </c>
      <c r="D3053" s="1" t="s">
        <v>6760</v>
      </c>
      <c r="E3053" s="1" t="s">
        <v>6763</v>
      </c>
      <c r="F3053" s="62">
        <v>5306.8268919257234</v>
      </c>
      <c r="G3053" s="62">
        <v>49.10304511596776</v>
      </c>
      <c r="H3053" s="62">
        <v>46.602769856962922</v>
      </c>
      <c r="I3053" s="62">
        <v>1872.942</v>
      </c>
      <c r="J3053" s="62">
        <v>1881.6390180072028</v>
      </c>
      <c r="K3053" s="62">
        <v>1872.942</v>
      </c>
      <c r="L3053" s="62">
        <v>87284.284981439851</v>
      </c>
      <c r="M3053" s="63">
        <v>4528.4911629181324</v>
      </c>
      <c r="N3053" s="64">
        <f>GP_need_index[[#This Row],[Normalised weighted population]]/GP_need_index[[#This Row],[Registered population]]</f>
        <v>0.8533331226251567</v>
      </c>
    </row>
    <row r="3054" spans="1:14" hidden="1" x14ac:dyDescent="0.2">
      <c r="A3054" s="46" t="s">
        <v>13250</v>
      </c>
      <c r="B3054" s="33" t="s">
        <v>2011</v>
      </c>
      <c r="C3054" s="1" t="s">
        <v>8037</v>
      </c>
      <c r="D3054" s="1" t="s">
        <v>6760</v>
      </c>
      <c r="E3054" s="1" t="s">
        <v>6763</v>
      </c>
      <c r="F3054" s="62">
        <v>5363.2490105277902</v>
      </c>
      <c r="G3054" s="62">
        <v>49.10304511596776</v>
      </c>
      <c r="H3054" s="62">
        <v>46.602769856962922</v>
      </c>
      <c r="I3054" s="62">
        <v>1872.942</v>
      </c>
      <c r="J3054" s="62">
        <v>1881.6390180072028</v>
      </c>
      <c r="K3054" s="62">
        <v>1872.942</v>
      </c>
      <c r="L3054" s="62">
        <v>87284.284981439851</v>
      </c>
      <c r="M3054" s="63">
        <v>4546.8588837584348</v>
      </c>
      <c r="N3054" s="64">
        <f>GP_need_index[[#This Row],[Normalised weighted population]]/GP_need_index[[#This Row],[Registered population]]</f>
        <v>0.84778067824805037</v>
      </c>
    </row>
    <row r="3055" spans="1:14" x14ac:dyDescent="0.2">
      <c r="A3055" s="46" t="s">
        <v>13248</v>
      </c>
      <c r="B3055" s="33" t="s">
        <v>1672</v>
      </c>
      <c r="C3055" s="1" t="s">
        <v>8038</v>
      </c>
      <c r="D3055" s="1" t="s">
        <v>6760</v>
      </c>
      <c r="E3055" s="1" t="s">
        <v>6921</v>
      </c>
      <c r="F3055" s="62">
        <v>3558.5</v>
      </c>
      <c r="G3055" s="62">
        <v>34.240006658363761</v>
      </c>
      <c r="H3055" s="62">
        <v>33.611284195288768</v>
      </c>
      <c r="I3055" s="62">
        <v>1889.37</v>
      </c>
      <c r="J3055" s="62">
        <v>1811.7022745741835</v>
      </c>
      <c r="K3055" s="62">
        <v>1889.37</v>
      </c>
      <c r="L3055" s="62">
        <v>63504.152020052737</v>
      </c>
      <c r="M3055" s="63">
        <v>3280.6723680993246</v>
      </c>
      <c r="N3055" s="68">
        <f>GP_need_index[[#This Row],[Normalised weighted population]]/GP_need_index[[#This Row],[Registered population]]</f>
        <v>0.92192563386239279</v>
      </c>
    </row>
    <row r="3056" spans="1:14" hidden="1" x14ac:dyDescent="0.2">
      <c r="A3056" s="46" t="s">
        <v>13249</v>
      </c>
      <c r="B3056" s="33" t="s">
        <v>1672</v>
      </c>
      <c r="C3056" s="1" t="s">
        <v>8038</v>
      </c>
      <c r="D3056" s="1" t="s">
        <v>6760</v>
      </c>
      <c r="E3056" s="1" t="s">
        <v>6921</v>
      </c>
      <c r="F3056" s="62">
        <v>3572.2798095262788</v>
      </c>
      <c r="G3056" s="62">
        <v>34.240006658363761</v>
      </c>
      <c r="H3056" s="62">
        <v>33.611284195288768</v>
      </c>
      <c r="I3056" s="62">
        <v>1889.37</v>
      </c>
      <c r="J3056" s="62">
        <v>1811.7022745741835</v>
      </c>
      <c r="K3056" s="62">
        <v>1889.37</v>
      </c>
      <c r="L3056" s="62">
        <v>63504.152020052737</v>
      </c>
      <c r="M3056" s="63">
        <v>3294.7281551606816</v>
      </c>
      <c r="N3056" s="64">
        <f>GP_need_index[[#This Row],[Normalised weighted population]]/GP_need_index[[#This Row],[Registered population]]</f>
        <v>0.92230405534710802</v>
      </c>
    </row>
    <row r="3057" spans="1:14" hidden="1" x14ac:dyDescent="0.2">
      <c r="A3057" s="46" t="s">
        <v>13250</v>
      </c>
      <c r="B3057" s="33" t="s">
        <v>1672</v>
      </c>
      <c r="C3057" s="1" t="s">
        <v>8038</v>
      </c>
      <c r="D3057" s="1" t="s">
        <v>6760</v>
      </c>
      <c r="E3057" s="1" t="s">
        <v>6921</v>
      </c>
      <c r="F3057" s="62">
        <v>3585.1740692693857</v>
      </c>
      <c r="G3057" s="62">
        <v>34.240006658363761</v>
      </c>
      <c r="H3057" s="62">
        <v>33.611284195288768</v>
      </c>
      <c r="I3057" s="62">
        <v>1889.37</v>
      </c>
      <c r="J3057" s="62">
        <v>1811.7022745741835</v>
      </c>
      <c r="K3057" s="62">
        <v>1889.37</v>
      </c>
      <c r="L3057" s="62">
        <v>63504.152020052737</v>
      </c>
      <c r="M3057" s="63">
        <v>3308.0916894641641</v>
      </c>
      <c r="N3057" s="64">
        <f>GP_need_index[[#This Row],[Normalised weighted population]]/GP_need_index[[#This Row],[Registered population]]</f>
        <v>0.92271438584244603</v>
      </c>
    </row>
    <row r="3058" spans="1:14" x14ac:dyDescent="0.2">
      <c r="A3058" s="46" t="s">
        <v>13248</v>
      </c>
      <c r="B3058" s="33" t="s">
        <v>1679</v>
      </c>
      <c r="C3058" s="1" t="s">
        <v>8039</v>
      </c>
      <c r="D3058" s="1" t="s">
        <v>6760</v>
      </c>
      <c r="E3058" s="1" t="s">
        <v>6921</v>
      </c>
      <c r="F3058" s="62">
        <v>9576.2499999999982</v>
      </c>
      <c r="G3058" s="62">
        <v>133.09446597309955</v>
      </c>
      <c r="H3058" s="62">
        <v>131.76684154146687</v>
      </c>
      <c r="I3058" s="62">
        <v>1674.0909999999999</v>
      </c>
      <c r="J3058" s="62">
        <v>1811.7022745741835</v>
      </c>
      <c r="K3058" s="62">
        <v>1674.0909999999999</v>
      </c>
      <c r="L3058" s="62">
        <v>220589.68352299579</v>
      </c>
      <c r="M3058" s="63">
        <v>11395.829349758889</v>
      </c>
      <c r="N3058" s="68">
        <f>GP_need_index[[#This Row],[Normalised weighted population]]/GP_need_index[[#This Row],[Registered population]]</f>
        <v>1.1900095914119715</v>
      </c>
    </row>
    <row r="3059" spans="1:14" hidden="1" x14ac:dyDescent="0.2">
      <c r="A3059" s="46" t="s">
        <v>13249</v>
      </c>
      <c r="B3059" s="33" t="s">
        <v>1679</v>
      </c>
      <c r="C3059" s="1" t="s">
        <v>8039</v>
      </c>
      <c r="D3059" s="1" t="s">
        <v>6760</v>
      </c>
      <c r="E3059" s="1" t="s">
        <v>6921</v>
      </c>
      <c r="F3059" s="62">
        <v>9605.641614616321</v>
      </c>
      <c r="G3059" s="62">
        <v>133.09446597309955</v>
      </c>
      <c r="H3059" s="62">
        <v>131.76684154146687</v>
      </c>
      <c r="I3059" s="62">
        <v>1674.0909999999999</v>
      </c>
      <c r="J3059" s="62">
        <v>1811.7022745741835</v>
      </c>
      <c r="K3059" s="62">
        <v>1674.0909999999999</v>
      </c>
      <c r="L3059" s="62">
        <v>220589.68352299579</v>
      </c>
      <c r="M3059" s="63">
        <v>11444.653899349791</v>
      </c>
      <c r="N3059" s="64">
        <f>GP_need_index[[#This Row],[Normalised weighted population]]/GP_need_index[[#This Row],[Registered population]]</f>
        <v>1.1914512698386703</v>
      </c>
    </row>
    <row r="3060" spans="1:14" hidden="1" x14ac:dyDescent="0.2">
      <c r="A3060" s="46" t="s">
        <v>13250</v>
      </c>
      <c r="B3060" s="33" t="s">
        <v>1679</v>
      </c>
      <c r="C3060" s="1" t="s">
        <v>8039</v>
      </c>
      <c r="D3060" s="1" t="s">
        <v>6760</v>
      </c>
      <c r="E3060" s="1" t="s">
        <v>6921</v>
      </c>
      <c r="F3060" s="62">
        <v>9631.1538821813047</v>
      </c>
      <c r="G3060" s="62">
        <v>133.09446597309955</v>
      </c>
      <c r="H3060" s="62">
        <v>131.76684154146687</v>
      </c>
      <c r="I3060" s="62">
        <v>1674.0909999999999</v>
      </c>
      <c r="J3060" s="62">
        <v>1811.7022745741835</v>
      </c>
      <c r="K3060" s="62">
        <v>1674.0909999999999</v>
      </c>
      <c r="L3060" s="62">
        <v>220589.68352299579</v>
      </c>
      <c r="M3060" s="63">
        <v>11491.073821653818</v>
      </c>
      <c r="N3060" s="64">
        <f>GP_need_index[[#This Row],[Normalised weighted population]]/GP_need_index[[#This Row],[Registered population]]</f>
        <v>1.193114964439886</v>
      </c>
    </row>
    <row r="3061" spans="1:14" x14ac:dyDescent="0.2">
      <c r="A3061" s="46" t="s">
        <v>13248</v>
      </c>
      <c r="B3061" s="33" t="s">
        <v>1706</v>
      </c>
      <c r="C3061" s="1" t="s">
        <v>7866</v>
      </c>
      <c r="D3061" s="1" t="s">
        <v>6760</v>
      </c>
      <c r="E3061" s="1" t="s">
        <v>6921</v>
      </c>
      <c r="F3061" s="62">
        <v>9314.5833333333339</v>
      </c>
      <c r="G3061" s="62">
        <v>92.55162414417704</v>
      </c>
      <c r="H3061" s="62">
        <v>90.442439699795543</v>
      </c>
      <c r="I3061" s="62">
        <v>1780.769</v>
      </c>
      <c r="J3061" s="62">
        <v>1811.7022745741835</v>
      </c>
      <c r="K3061" s="62">
        <v>1780.769</v>
      </c>
      <c r="L3061" s="62">
        <v>161057.09290176522</v>
      </c>
      <c r="M3061" s="63">
        <v>8320.3308376180139</v>
      </c>
      <c r="N3061" s="68">
        <f>GP_need_index[[#This Row],[Normalised weighted population]]/GP_need_index[[#This Row],[Registered population]]</f>
        <v>0.89325851086035479</v>
      </c>
    </row>
    <row r="3062" spans="1:14" hidden="1" x14ac:dyDescent="0.2">
      <c r="A3062" s="46" t="s">
        <v>13249</v>
      </c>
      <c r="B3062" s="33" t="s">
        <v>1706</v>
      </c>
      <c r="C3062" s="1" t="s">
        <v>7866</v>
      </c>
      <c r="D3062" s="1" t="s">
        <v>6760</v>
      </c>
      <c r="E3062" s="1" t="s">
        <v>6921</v>
      </c>
      <c r="F3062" s="62">
        <v>9355.5551709211286</v>
      </c>
      <c r="G3062" s="62">
        <v>92.55162414417704</v>
      </c>
      <c r="H3062" s="62">
        <v>90.442439699795543</v>
      </c>
      <c r="I3062" s="62">
        <v>1780.769</v>
      </c>
      <c r="J3062" s="62">
        <v>1811.7022745741835</v>
      </c>
      <c r="K3062" s="62">
        <v>1780.769</v>
      </c>
      <c r="L3062" s="62">
        <v>161057.09290176522</v>
      </c>
      <c r="M3062" s="63">
        <v>8355.9786516669828</v>
      </c>
      <c r="N3062" s="64">
        <f>GP_need_index[[#This Row],[Normalised weighted population]]/GP_need_index[[#This Row],[Registered population]]</f>
        <v>0.89315689972509349</v>
      </c>
    </row>
    <row r="3063" spans="1:14" hidden="1" x14ac:dyDescent="0.2">
      <c r="A3063" s="46" t="s">
        <v>13250</v>
      </c>
      <c r="B3063" s="33" t="s">
        <v>1706</v>
      </c>
      <c r="C3063" s="1" t="s">
        <v>7866</v>
      </c>
      <c r="D3063" s="1" t="s">
        <v>6760</v>
      </c>
      <c r="E3063" s="1" t="s">
        <v>6921</v>
      </c>
      <c r="F3063" s="62">
        <v>9392.5691768130055</v>
      </c>
      <c r="G3063" s="62">
        <v>92.55162414417704</v>
      </c>
      <c r="H3063" s="62">
        <v>90.442439699795543</v>
      </c>
      <c r="I3063" s="62">
        <v>1780.769</v>
      </c>
      <c r="J3063" s="62">
        <v>1811.7022745741835</v>
      </c>
      <c r="K3063" s="62">
        <v>1780.769</v>
      </c>
      <c r="L3063" s="62">
        <v>161057.09290176522</v>
      </c>
      <c r="M3063" s="63">
        <v>8389.8707975715897</v>
      </c>
      <c r="N3063" s="64">
        <f>GP_need_index[[#This Row],[Normalised weighted population]]/GP_need_index[[#This Row],[Registered population]]</f>
        <v>0.89324556887835016</v>
      </c>
    </row>
    <row r="3064" spans="1:14" x14ac:dyDescent="0.2">
      <c r="A3064" s="46" t="s">
        <v>13248</v>
      </c>
      <c r="B3064" s="33" t="s">
        <v>2009</v>
      </c>
      <c r="C3064" s="1" t="s">
        <v>8040</v>
      </c>
      <c r="D3064" s="1" t="s">
        <v>6760</v>
      </c>
      <c r="E3064" s="1" t="s">
        <v>6765</v>
      </c>
      <c r="F3064" s="62">
        <v>8680.4166666666661</v>
      </c>
      <c r="G3064" s="62">
        <v>98.905101360507771</v>
      </c>
      <c r="H3064" s="62">
        <v>102.87199982257346</v>
      </c>
      <c r="I3064" s="62">
        <v>1801.1569999999999</v>
      </c>
      <c r="J3064" s="62">
        <v>1841.0418308550184</v>
      </c>
      <c r="K3064" s="62">
        <v>1801.1569999999999</v>
      </c>
      <c r="L3064" s="62">
        <v>185288.62258442692</v>
      </c>
      <c r="M3064" s="63">
        <v>9572.1499287789266</v>
      </c>
      <c r="N3064" s="68">
        <f>GP_need_index[[#This Row],[Normalised weighted population]]/GP_need_index[[#This Row],[Registered population]]</f>
        <v>1.1027293154643798</v>
      </c>
    </row>
    <row r="3065" spans="1:14" hidden="1" x14ac:dyDescent="0.2">
      <c r="A3065" s="46" t="s">
        <v>13249</v>
      </c>
      <c r="B3065" s="33" t="s">
        <v>2009</v>
      </c>
      <c r="C3065" s="1" t="s">
        <v>8040</v>
      </c>
      <c r="D3065" s="1" t="s">
        <v>6760</v>
      </c>
      <c r="E3065" s="1" t="s">
        <v>6765</v>
      </c>
      <c r="F3065" s="62">
        <v>8771.8414097487439</v>
      </c>
      <c r="G3065" s="62">
        <v>98.905101360507771</v>
      </c>
      <c r="H3065" s="62">
        <v>102.87199982257346</v>
      </c>
      <c r="I3065" s="62">
        <v>1801.1569999999999</v>
      </c>
      <c r="J3065" s="62">
        <v>1841.0418308550184</v>
      </c>
      <c r="K3065" s="62">
        <v>1801.1569999999999</v>
      </c>
      <c r="L3065" s="62">
        <v>185288.62258442692</v>
      </c>
      <c r="M3065" s="63">
        <v>9613.1610649187551</v>
      </c>
      <c r="N3065" s="64">
        <f>GP_need_index[[#This Row],[Normalised weighted population]]/GP_need_index[[#This Row],[Registered population]]</f>
        <v>1.0959114074081406</v>
      </c>
    </row>
    <row r="3066" spans="1:14" hidden="1" x14ac:dyDescent="0.2">
      <c r="A3066" s="46" t="s">
        <v>13250</v>
      </c>
      <c r="B3066" s="33" t="s">
        <v>2009</v>
      </c>
      <c r="C3066" s="1" t="s">
        <v>8040</v>
      </c>
      <c r="D3066" s="1" t="s">
        <v>6760</v>
      </c>
      <c r="E3066" s="1" t="s">
        <v>6765</v>
      </c>
      <c r="F3066" s="62">
        <v>8864.2796879041707</v>
      </c>
      <c r="G3066" s="62">
        <v>98.905101360507771</v>
      </c>
      <c r="H3066" s="62">
        <v>102.87199982257346</v>
      </c>
      <c r="I3066" s="62">
        <v>1801.1569999999999</v>
      </c>
      <c r="J3066" s="62">
        <v>1841.0418308550184</v>
      </c>
      <c r="K3066" s="62">
        <v>1801.1569999999999</v>
      </c>
      <c r="L3066" s="62">
        <v>185288.62258442692</v>
      </c>
      <c r="M3066" s="63">
        <v>9652.1523872998514</v>
      </c>
      <c r="N3066" s="64">
        <f>GP_need_index[[#This Row],[Normalised weighted population]]/GP_need_index[[#This Row],[Registered population]]</f>
        <v>1.088881750930172</v>
      </c>
    </row>
    <row r="3067" spans="1:14" x14ac:dyDescent="0.2">
      <c r="A3067" s="46" t="s">
        <v>13248</v>
      </c>
      <c r="B3067" s="33" t="s">
        <v>1711</v>
      </c>
      <c r="C3067" s="1" t="s">
        <v>8041</v>
      </c>
      <c r="D3067" s="1" t="s">
        <v>6760</v>
      </c>
      <c r="E3067" s="1" t="s">
        <v>6921</v>
      </c>
      <c r="F3067" s="62">
        <v>3852.0833333333335</v>
      </c>
      <c r="G3067" s="62">
        <v>42.80207116920829</v>
      </c>
      <c r="H3067" s="62">
        <v>45.546416196709593</v>
      </c>
      <c r="I3067" s="62">
        <v>1763.865</v>
      </c>
      <c r="J3067" s="62">
        <v>1811.7022745741835</v>
      </c>
      <c r="K3067" s="62">
        <v>1763.865</v>
      </c>
      <c r="L3067" s="62">
        <v>80337.729404809172</v>
      </c>
      <c r="M3067" s="63">
        <v>4150.3076663549973</v>
      </c>
      <c r="N3067" s="68">
        <f>GP_need_index[[#This Row],[Normalised weighted population]]/GP_need_index[[#This Row],[Registered population]]</f>
        <v>1.0774189723366137</v>
      </c>
    </row>
    <row r="3068" spans="1:14" hidden="1" x14ac:dyDescent="0.2">
      <c r="A3068" s="46" t="s">
        <v>13249</v>
      </c>
      <c r="B3068" s="33" t="s">
        <v>1711</v>
      </c>
      <c r="C3068" s="1" t="s">
        <v>8041</v>
      </c>
      <c r="D3068" s="1" t="s">
        <v>6760</v>
      </c>
      <c r="E3068" s="1" t="s">
        <v>6921</v>
      </c>
      <c r="F3068" s="62">
        <v>3868.270699326948</v>
      </c>
      <c r="G3068" s="62">
        <v>42.80207116920829</v>
      </c>
      <c r="H3068" s="62">
        <v>45.546416196709593</v>
      </c>
      <c r="I3068" s="62">
        <v>1763.865</v>
      </c>
      <c r="J3068" s="62">
        <v>1811.7022745741835</v>
      </c>
      <c r="K3068" s="62">
        <v>1763.865</v>
      </c>
      <c r="L3068" s="62">
        <v>80337.729404809172</v>
      </c>
      <c r="M3068" s="63">
        <v>4168.0893386014095</v>
      </c>
      <c r="N3068" s="64">
        <f>GP_need_index[[#This Row],[Normalised weighted population]]/GP_need_index[[#This Row],[Registered population]]</f>
        <v>1.0775071505018063</v>
      </c>
    </row>
    <row r="3069" spans="1:14" hidden="1" x14ac:dyDescent="0.2">
      <c r="A3069" s="46" t="s">
        <v>13250</v>
      </c>
      <c r="B3069" s="33" t="s">
        <v>1711</v>
      </c>
      <c r="C3069" s="1" t="s">
        <v>8041</v>
      </c>
      <c r="D3069" s="1" t="s">
        <v>6760</v>
      </c>
      <c r="E3069" s="1" t="s">
        <v>6921</v>
      </c>
      <c r="F3069" s="62">
        <v>3883.3080610985899</v>
      </c>
      <c r="G3069" s="62">
        <v>42.80207116920829</v>
      </c>
      <c r="H3069" s="62">
        <v>45.546416196709593</v>
      </c>
      <c r="I3069" s="62">
        <v>1763.865</v>
      </c>
      <c r="J3069" s="62">
        <v>1811.7022745741835</v>
      </c>
      <c r="K3069" s="62">
        <v>1763.865</v>
      </c>
      <c r="L3069" s="62">
        <v>80337.729404809172</v>
      </c>
      <c r="M3069" s="63">
        <v>4184.9952568542194</v>
      </c>
      <c r="N3069" s="64">
        <f>GP_need_index[[#This Row],[Normalised weighted population]]/GP_need_index[[#This Row],[Registered population]]</f>
        <v>1.0776881954789552</v>
      </c>
    </row>
    <row r="3070" spans="1:14" x14ac:dyDescent="0.2">
      <c r="A3070" s="46" t="s">
        <v>13248</v>
      </c>
      <c r="B3070" s="33" t="s">
        <v>2004</v>
      </c>
      <c r="C3070" s="1" t="s">
        <v>8042</v>
      </c>
      <c r="D3070" s="1" t="s">
        <v>6760</v>
      </c>
      <c r="E3070" s="1" t="s">
        <v>6764</v>
      </c>
      <c r="F3070" s="62">
        <v>12163.75</v>
      </c>
      <c r="G3070" s="62">
        <v>104.01972784999846</v>
      </c>
      <c r="H3070" s="62">
        <v>103.55300810108324</v>
      </c>
      <c r="I3070" s="62">
        <v>1896.8589999999999</v>
      </c>
      <c r="J3070" s="62">
        <v>1830.576268545994</v>
      </c>
      <c r="K3070" s="62">
        <v>1896.8589999999999</v>
      </c>
      <c r="L3070" s="62">
        <v>196425.45539361265</v>
      </c>
      <c r="M3070" s="63">
        <v>10147.487107577888</v>
      </c>
      <c r="N3070" s="68">
        <f>GP_need_index[[#This Row],[Normalised weighted population]]/GP_need_index[[#This Row],[Registered population]]</f>
        <v>0.83424002528643615</v>
      </c>
    </row>
    <row r="3071" spans="1:14" hidden="1" x14ac:dyDescent="0.2">
      <c r="A3071" s="46" t="s">
        <v>13249</v>
      </c>
      <c r="B3071" s="33" t="s">
        <v>2004</v>
      </c>
      <c r="C3071" s="1" t="s">
        <v>8042</v>
      </c>
      <c r="D3071" s="1" t="s">
        <v>6760</v>
      </c>
      <c r="E3071" s="1" t="s">
        <v>6764</v>
      </c>
      <c r="F3071" s="62">
        <v>12274.220742413214</v>
      </c>
      <c r="G3071" s="62">
        <v>104.01972784999846</v>
      </c>
      <c r="H3071" s="62">
        <v>103.55300810108324</v>
      </c>
      <c r="I3071" s="62">
        <v>1896.8589999999999</v>
      </c>
      <c r="J3071" s="62">
        <v>1830.576268545994</v>
      </c>
      <c r="K3071" s="62">
        <v>1896.8589999999999</v>
      </c>
      <c r="L3071" s="62">
        <v>196425.45539361265</v>
      </c>
      <c r="M3071" s="63">
        <v>10190.963231368516</v>
      </c>
      <c r="N3071" s="64">
        <f>GP_need_index[[#This Row],[Normalised weighted population]]/GP_need_index[[#This Row],[Registered population]]</f>
        <v>0.83027374570134116</v>
      </c>
    </row>
    <row r="3072" spans="1:14" hidden="1" x14ac:dyDescent="0.2">
      <c r="A3072" s="46" t="s">
        <v>13250</v>
      </c>
      <c r="B3072" s="33" t="s">
        <v>2004</v>
      </c>
      <c r="C3072" s="1" t="s">
        <v>8042</v>
      </c>
      <c r="D3072" s="1" t="s">
        <v>6760</v>
      </c>
      <c r="E3072" s="1" t="s">
        <v>6764</v>
      </c>
      <c r="F3072" s="62">
        <v>12383.917070581028</v>
      </c>
      <c r="G3072" s="62">
        <v>104.01972784999846</v>
      </c>
      <c r="H3072" s="62">
        <v>103.55300810108324</v>
      </c>
      <c r="I3072" s="62">
        <v>1896.8589999999999</v>
      </c>
      <c r="J3072" s="62">
        <v>1830.576268545994</v>
      </c>
      <c r="K3072" s="62">
        <v>1896.8589999999999</v>
      </c>
      <c r="L3072" s="62">
        <v>196425.45539361265</v>
      </c>
      <c r="M3072" s="63">
        <v>10232.298139838766</v>
      </c>
      <c r="N3072" s="64">
        <f>GP_need_index[[#This Row],[Normalised weighted population]]/GP_need_index[[#This Row],[Registered population]]</f>
        <v>0.82625699780777739</v>
      </c>
    </row>
    <row r="3073" spans="1:14" x14ac:dyDescent="0.2">
      <c r="A3073" s="46" t="s">
        <v>13248</v>
      </c>
      <c r="B3073" s="33" t="s">
        <v>1696</v>
      </c>
      <c r="C3073" s="1" t="s">
        <v>8043</v>
      </c>
      <c r="D3073" s="1" t="s">
        <v>6760</v>
      </c>
      <c r="E3073" s="1" t="s">
        <v>6921</v>
      </c>
      <c r="F3073" s="62">
        <v>6809.1666666666661</v>
      </c>
      <c r="G3073" s="62">
        <v>79.695392968113055</v>
      </c>
      <c r="H3073" s="62">
        <v>77.602428724569762</v>
      </c>
      <c r="I3073" s="62">
        <v>1847.028</v>
      </c>
      <c r="J3073" s="62">
        <v>1811.7022745741835</v>
      </c>
      <c r="K3073" s="62">
        <v>1847.028</v>
      </c>
      <c r="L3073" s="62">
        <v>143333.85872228464</v>
      </c>
      <c r="M3073" s="63">
        <v>7404.7351986491585</v>
      </c>
      <c r="N3073" s="68">
        <f>GP_need_index[[#This Row],[Normalised weighted population]]/GP_need_index[[#This Row],[Registered population]]</f>
        <v>1.0874657004502497</v>
      </c>
    </row>
    <row r="3074" spans="1:14" hidden="1" x14ac:dyDescent="0.2">
      <c r="A3074" s="46" t="s">
        <v>13249</v>
      </c>
      <c r="B3074" s="33" t="s">
        <v>1696</v>
      </c>
      <c r="C3074" s="1" t="s">
        <v>8043</v>
      </c>
      <c r="D3074" s="1" t="s">
        <v>6760</v>
      </c>
      <c r="E3074" s="1" t="s">
        <v>6921</v>
      </c>
      <c r="F3074" s="62">
        <v>6833.0013021369195</v>
      </c>
      <c r="G3074" s="62">
        <v>79.695392968113055</v>
      </c>
      <c r="H3074" s="62">
        <v>77.602428724569762</v>
      </c>
      <c r="I3074" s="62">
        <v>1847.028</v>
      </c>
      <c r="J3074" s="62">
        <v>1811.7022745741835</v>
      </c>
      <c r="K3074" s="62">
        <v>1847.028</v>
      </c>
      <c r="L3074" s="62">
        <v>143333.85872228464</v>
      </c>
      <c r="M3074" s="63">
        <v>7436.4602139874769</v>
      </c>
      <c r="N3074" s="64">
        <f>GP_need_index[[#This Row],[Normalised weighted population]]/GP_need_index[[#This Row],[Registered population]]</f>
        <v>1.0883153515076653</v>
      </c>
    </row>
    <row r="3075" spans="1:14" hidden="1" x14ac:dyDescent="0.2">
      <c r="A3075" s="46" t="s">
        <v>13250</v>
      </c>
      <c r="B3075" s="33" t="s">
        <v>1696</v>
      </c>
      <c r="C3075" s="1" t="s">
        <v>8043</v>
      </c>
      <c r="D3075" s="1" t="s">
        <v>6760</v>
      </c>
      <c r="E3075" s="1" t="s">
        <v>6921</v>
      </c>
      <c r="F3075" s="62">
        <v>6853.3997173104635</v>
      </c>
      <c r="G3075" s="62">
        <v>79.695392968113055</v>
      </c>
      <c r="H3075" s="62">
        <v>77.602428724569762</v>
      </c>
      <c r="I3075" s="62">
        <v>1847.028</v>
      </c>
      <c r="J3075" s="62">
        <v>1811.7022745741835</v>
      </c>
      <c r="K3075" s="62">
        <v>1847.028</v>
      </c>
      <c r="L3075" s="62">
        <v>143333.85872228464</v>
      </c>
      <c r="M3075" s="63">
        <v>7466.6227604817741</v>
      </c>
      <c r="N3075" s="64">
        <f>GP_need_index[[#This Row],[Normalised weighted population]]/GP_need_index[[#This Row],[Registered population]]</f>
        <v>1.0894772037916334</v>
      </c>
    </row>
    <row r="3076" spans="1:14" x14ac:dyDescent="0.2">
      <c r="A3076" s="46" t="s">
        <v>13248</v>
      </c>
      <c r="B3076" s="33" t="s">
        <v>2023</v>
      </c>
      <c r="C3076" s="1" t="s">
        <v>8044</v>
      </c>
      <c r="D3076" s="1" t="s">
        <v>6760</v>
      </c>
      <c r="E3076" s="1" t="s">
        <v>6765</v>
      </c>
      <c r="F3076" s="62">
        <v>9418.1666666666661</v>
      </c>
      <c r="G3076" s="62">
        <v>101.5255665445334</v>
      </c>
      <c r="H3076" s="62">
        <v>101.09355782918072</v>
      </c>
      <c r="I3076" s="62">
        <v>1765.973</v>
      </c>
      <c r="J3076" s="62">
        <v>1841.0418308550184</v>
      </c>
      <c r="K3076" s="62">
        <v>1765.973</v>
      </c>
      <c r="L3076" s="62">
        <v>178528.49360027176</v>
      </c>
      <c r="M3076" s="63">
        <v>9222.9165691065991</v>
      </c>
      <c r="N3076" s="68">
        <f>GP_need_index[[#This Row],[Normalised weighted population]]/GP_need_index[[#This Row],[Registered population]]</f>
        <v>0.9792687786837424</v>
      </c>
    </row>
    <row r="3077" spans="1:14" hidden="1" x14ac:dyDescent="0.2">
      <c r="A3077" s="46" t="s">
        <v>13249</v>
      </c>
      <c r="B3077" s="33" t="s">
        <v>2023</v>
      </c>
      <c r="C3077" s="1" t="s">
        <v>8044</v>
      </c>
      <c r="D3077" s="1" t="s">
        <v>6760</v>
      </c>
      <c r="E3077" s="1" t="s">
        <v>6765</v>
      </c>
      <c r="F3077" s="62">
        <v>9523.7435734125647</v>
      </c>
      <c r="G3077" s="62">
        <v>101.5255665445334</v>
      </c>
      <c r="H3077" s="62">
        <v>101.09355782918072</v>
      </c>
      <c r="I3077" s="62">
        <v>1765.973</v>
      </c>
      <c r="J3077" s="62">
        <v>1841.0418308550184</v>
      </c>
      <c r="K3077" s="62">
        <v>1765.973</v>
      </c>
      <c r="L3077" s="62">
        <v>178528.49360027176</v>
      </c>
      <c r="M3077" s="63">
        <v>9262.4314419236998</v>
      </c>
      <c r="N3077" s="64">
        <f>GP_need_index[[#This Row],[Normalised weighted population]]/GP_need_index[[#This Row],[Registered population]]</f>
        <v>0.97256203619148562</v>
      </c>
    </row>
    <row r="3078" spans="1:14" hidden="1" x14ac:dyDescent="0.2">
      <c r="A3078" s="46" t="s">
        <v>13250</v>
      </c>
      <c r="B3078" s="33" t="s">
        <v>2023</v>
      </c>
      <c r="C3078" s="1" t="s">
        <v>8044</v>
      </c>
      <c r="D3078" s="1" t="s">
        <v>6760</v>
      </c>
      <c r="E3078" s="1" t="s">
        <v>6765</v>
      </c>
      <c r="F3078" s="62">
        <v>9627.3989119962316</v>
      </c>
      <c r="G3078" s="62">
        <v>101.5255665445334</v>
      </c>
      <c r="H3078" s="62">
        <v>101.09355782918072</v>
      </c>
      <c r="I3078" s="62">
        <v>1765.973</v>
      </c>
      <c r="J3078" s="62">
        <v>1841.0418308550184</v>
      </c>
      <c r="K3078" s="62">
        <v>1765.973</v>
      </c>
      <c r="L3078" s="62">
        <v>178528.49360027176</v>
      </c>
      <c r="M3078" s="63">
        <v>9300.0001925090619</v>
      </c>
      <c r="N3078" s="64">
        <f>GP_need_index[[#This Row],[Normalised weighted population]]/GP_need_index[[#This Row],[Registered population]]</f>
        <v>0.96599302444202095</v>
      </c>
    </row>
    <row r="3079" spans="1:14" x14ac:dyDescent="0.2">
      <c r="A3079" s="46" t="s">
        <v>13248</v>
      </c>
      <c r="B3079" s="33" t="s">
        <v>2028</v>
      </c>
      <c r="C3079" s="1" t="s">
        <v>8045</v>
      </c>
      <c r="D3079" s="1" t="s">
        <v>6760</v>
      </c>
      <c r="E3079" s="1" t="s">
        <v>6761</v>
      </c>
      <c r="F3079" s="62">
        <v>9020.9166666666661</v>
      </c>
      <c r="G3079" s="62">
        <v>98.56648681263276</v>
      </c>
      <c r="H3079" s="62">
        <v>100.52635543306046</v>
      </c>
      <c r="I3079" s="62">
        <v>1771.7139999999999</v>
      </c>
      <c r="J3079" s="62">
        <v>1822.1956310679616</v>
      </c>
      <c r="K3079" s="62">
        <v>1771.7139999999999</v>
      </c>
      <c r="L3079" s="62">
        <v>178103.95128972927</v>
      </c>
      <c r="M3079" s="63">
        <v>9200.9843932884578</v>
      </c>
      <c r="N3079" s="68">
        <f>GP_need_index[[#This Row],[Normalised weighted population]]/GP_need_index[[#This Row],[Registered population]]</f>
        <v>1.0199611340261199</v>
      </c>
    </row>
    <row r="3080" spans="1:14" hidden="1" x14ac:dyDescent="0.2">
      <c r="A3080" s="46" t="s">
        <v>13249</v>
      </c>
      <c r="B3080" s="33" t="s">
        <v>2028</v>
      </c>
      <c r="C3080" s="1" t="s">
        <v>8045</v>
      </c>
      <c r="D3080" s="1" t="s">
        <v>6760</v>
      </c>
      <c r="E3080" s="1" t="s">
        <v>6761</v>
      </c>
      <c r="F3080" s="62">
        <v>9149.0622100515611</v>
      </c>
      <c r="G3080" s="62">
        <v>98.56648681263276</v>
      </c>
      <c r="H3080" s="62">
        <v>100.52635543306046</v>
      </c>
      <c r="I3080" s="62">
        <v>1771.7139999999999</v>
      </c>
      <c r="J3080" s="62">
        <v>1822.1956310679616</v>
      </c>
      <c r="K3080" s="62">
        <v>1771.7139999999999</v>
      </c>
      <c r="L3080" s="62">
        <v>178103.95128972927</v>
      </c>
      <c r="M3080" s="63">
        <v>9240.4052993943169</v>
      </c>
      <c r="N3080" s="64">
        <f>GP_need_index[[#This Row],[Normalised weighted population]]/GP_need_index[[#This Row],[Registered population]]</f>
        <v>1.0099838745486289</v>
      </c>
    </row>
    <row r="3081" spans="1:14" hidden="1" x14ac:dyDescent="0.2">
      <c r="A3081" s="46" t="s">
        <v>13250</v>
      </c>
      <c r="B3081" s="33" t="s">
        <v>2028</v>
      </c>
      <c r="C3081" s="1" t="s">
        <v>8045</v>
      </c>
      <c r="D3081" s="1" t="s">
        <v>6760</v>
      </c>
      <c r="E3081" s="1" t="s">
        <v>6761</v>
      </c>
      <c r="F3081" s="62">
        <v>9278.6418524534565</v>
      </c>
      <c r="G3081" s="62">
        <v>98.56648681263276</v>
      </c>
      <c r="H3081" s="62">
        <v>100.52635543306046</v>
      </c>
      <c r="I3081" s="62">
        <v>1771.7139999999999</v>
      </c>
      <c r="J3081" s="62">
        <v>1822.1956310679616</v>
      </c>
      <c r="K3081" s="62">
        <v>1771.7139999999999</v>
      </c>
      <c r="L3081" s="62">
        <v>178103.95128972927</v>
      </c>
      <c r="M3081" s="63">
        <v>9277.8847111640316</v>
      </c>
      <c r="N3081" s="64">
        <f>GP_need_index[[#This Row],[Normalised weighted population]]/GP_need_index[[#This Row],[Registered population]]</f>
        <v>0.99991839955658757</v>
      </c>
    </row>
    <row r="3082" spans="1:14" x14ac:dyDescent="0.2">
      <c r="A3082" s="46" t="s">
        <v>13248</v>
      </c>
      <c r="B3082" s="33" t="s">
        <v>1992</v>
      </c>
      <c r="C3082" s="1" t="s">
        <v>8046</v>
      </c>
      <c r="D3082" s="1" t="s">
        <v>6760</v>
      </c>
      <c r="E3082" s="1" t="s">
        <v>6765</v>
      </c>
      <c r="F3082" s="62">
        <v>1947.5833333333335</v>
      </c>
      <c r="G3082" s="62">
        <v>21.849455723979339</v>
      </c>
      <c r="H3082" s="62">
        <v>22.93250104056418</v>
      </c>
      <c r="I3082" s="62">
        <v>2081.9079999999999</v>
      </c>
      <c r="J3082" s="62">
        <v>1841.0418308550184</v>
      </c>
      <c r="K3082" s="62">
        <v>2081.9079999999999</v>
      </c>
      <c r="L3082" s="62">
        <v>47743.357376358887</v>
      </c>
      <c r="M3082" s="63">
        <v>2466.4578350003389</v>
      </c>
      <c r="N3082" s="68">
        <f>GP_need_index[[#This Row],[Normalised weighted population]]/GP_need_index[[#This Row],[Registered population]]</f>
        <v>1.2664196662532226</v>
      </c>
    </row>
    <row r="3083" spans="1:14" hidden="1" x14ac:dyDescent="0.2">
      <c r="A3083" s="46" t="s">
        <v>13249</v>
      </c>
      <c r="B3083" s="33" t="s">
        <v>1992</v>
      </c>
      <c r="C3083" s="1" t="s">
        <v>8046</v>
      </c>
      <c r="D3083" s="1" t="s">
        <v>6760</v>
      </c>
      <c r="E3083" s="1" t="s">
        <v>6765</v>
      </c>
      <c r="F3083" s="62">
        <v>1968.4216096771211</v>
      </c>
      <c r="G3083" s="62">
        <v>21.849455723979339</v>
      </c>
      <c r="H3083" s="62">
        <v>22.93250104056418</v>
      </c>
      <c r="I3083" s="62">
        <v>2081.9079999999999</v>
      </c>
      <c r="J3083" s="62">
        <v>1841.0418308550184</v>
      </c>
      <c r="K3083" s="62">
        <v>2081.9079999999999</v>
      </c>
      <c r="L3083" s="62">
        <v>47743.357376358887</v>
      </c>
      <c r="M3083" s="63">
        <v>2477.0251828591759</v>
      </c>
      <c r="N3083" s="64">
        <f>GP_need_index[[#This Row],[Normalised weighted population]]/GP_need_index[[#This Row],[Registered population]]</f>
        <v>1.2583814212776707</v>
      </c>
    </row>
    <row r="3084" spans="1:14" hidden="1" x14ac:dyDescent="0.2">
      <c r="A3084" s="46" t="s">
        <v>13250</v>
      </c>
      <c r="B3084" s="33" t="s">
        <v>1992</v>
      </c>
      <c r="C3084" s="1" t="s">
        <v>8046</v>
      </c>
      <c r="D3084" s="1" t="s">
        <v>6760</v>
      </c>
      <c r="E3084" s="1" t="s">
        <v>6765</v>
      </c>
      <c r="F3084" s="62">
        <v>1990.1874219439583</v>
      </c>
      <c r="G3084" s="62">
        <v>21.849455723979339</v>
      </c>
      <c r="H3084" s="62">
        <v>22.93250104056418</v>
      </c>
      <c r="I3084" s="62">
        <v>2081.9079999999999</v>
      </c>
      <c r="J3084" s="62">
        <v>1841.0418308550184</v>
      </c>
      <c r="K3084" s="62">
        <v>2081.9079999999999</v>
      </c>
      <c r="L3084" s="62">
        <v>47743.357376358887</v>
      </c>
      <c r="M3084" s="63">
        <v>2487.0720848926198</v>
      </c>
      <c r="N3084" s="64">
        <f>GP_need_index[[#This Row],[Normalised weighted population]]/GP_need_index[[#This Row],[Registered population]]</f>
        <v>1.249667271268009</v>
      </c>
    </row>
    <row r="3085" spans="1:14" x14ac:dyDescent="0.2">
      <c r="A3085" s="46" t="s">
        <v>13248</v>
      </c>
      <c r="B3085" s="33" t="s">
        <v>1666</v>
      </c>
      <c r="C3085" s="1" t="s">
        <v>8047</v>
      </c>
      <c r="D3085" s="1" t="s">
        <v>6760</v>
      </c>
      <c r="E3085" s="1" t="s">
        <v>6766</v>
      </c>
      <c r="F3085" s="62">
        <v>7556.25</v>
      </c>
      <c r="G3085" s="62">
        <v>72.667648899169833</v>
      </c>
      <c r="H3085" s="62">
        <v>71.92531834658125</v>
      </c>
      <c r="I3085" s="62">
        <v>1869.9829999999999</v>
      </c>
      <c r="J3085" s="62">
        <v>1819.9204543429846</v>
      </c>
      <c r="K3085" s="62">
        <v>1869.9829999999999</v>
      </c>
      <c r="L3085" s="62">
        <v>134499.12257769503</v>
      </c>
      <c r="M3085" s="63">
        <v>6948.326069056322</v>
      </c>
      <c r="N3085" s="68">
        <f>GP_need_index[[#This Row],[Normalised weighted population]]/GP_need_index[[#This Row],[Registered population]]</f>
        <v>0.91954687431680027</v>
      </c>
    </row>
    <row r="3086" spans="1:14" hidden="1" x14ac:dyDescent="0.2">
      <c r="A3086" s="46" t="s">
        <v>13249</v>
      </c>
      <c r="B3086" s="33" t="s">
        <v>1666</v>
      </c>
      <c r="C3086" s="1" t="s">
        <v>8047</v>
      </c>
      <c r="D3086" s="1" t="s">
        <v>6760</v>
      </c>
      <c r="E3086" s="1" t="s">
        <v>6766</v>
      </c>
      <c r="F3086" s="62">
        <v>7651.9837582269201</v>
      </c>
      <c r="G3086" s="62">
        <v>72.667648899169833</v>
      </c>
      <c r="H3086" s="62">
        <v>71.92531834658125</v>
      </c>
      <c r="I3086" s="62">
        <v>1869.9829999999999</v>
      </c>
      <c r="J3086" s="62">
        <v>1819.9204543429846</v>
      </c>
      <c r="K3086" s="62">
        <v>1869.9829999999999</v>
      </c>
      <c r="L3086" s="62">
        <v>134499.12257769503</v>
      </c>
      <c r="M3086" s="63">
        <v>6978.0956347737638</v>
      </c>
      <c r="N3086" s="64">
        <f>GP_need_index[[#This Row],[Normalised weighted population]]/GP_need_index[[#This Row],[Registered population]]</f>
        <v>0.91193288632785774</v>
      </c>
    </row>
    <row r="3087" spans="1:14" hidden="1" x14ac:dyDescent="0.2">
      <c r="A3087" s="46" t="s">
        <v>13250</v>
      </c>
      <c r="B3087" s="33" t="s">
        <v>1666</v>
      </c>
      <c r="C3087" s="1" t="s">
        <v>8047</v>
      </c>
      <c r="D3087" s="1" t="s">
        <v>6760</v>
      </c>
      <c r="E3087" s="1" t="s">
        <v>6766</v>
      </c>
      <c r="F3087" s="62">
        <v>7745.476187186523</v>
      </c>
      <c r="G3087" s="62">
        <v>72.667648899169833</v>
      </c>
      <c r="H3087" s="62">
        <v>71.92531834658125</v>
      </c>
      <c r="I3087" s="62">
        <v>1869.9829999999999</v>
      </c>
      <c r="J3087" s="62">
        <v>1819.9204543429846</v>
      </c>
      <c r="K3087" s="62">
        <v>1869.9829999999999</v>
      </c>
      <c r="L3087" s="62">
        <v>134499.12257769503</v>
      </c>
      <c r="M3087" s="63">
        <v>7006.3990382707161</v>
      </c>
      <c r="N3087" s="64">
        <f>GP_need_index[[#This Row],[Normalised weighted population]]/GP_need_index[[#This Row],[Registered population]]</f>
        <v>0.9045795079534974</v>
      </c>
    </row>
    <row r="3088" spans="1:14" x14ac:dyDescent="0.2">
      <c r="A3088" s="46" t="s">
        <v>13248</v>
      </c>
      <c r="B3088" s="33" t="s">
        <v>1697</v>
      </c>
      <c r="C3088" s="1" t="s">
        <v>8048</v>
      </c>
      <c r="D3088" s="1" t="s">
        <v>6760</v>
      </c>
      <c r="E3088" s="1" t="s">
        <v>6921</v>
      </c>
      <c r="F3088" s="62">
        <v>4397.6666666666661</v>
      </c>
      <c r="G3088" s="62">
        <v>49.188138437559559</v>
      </c>
      <c r="H3088" s="62">
        <v>49.421776741564052</v>
      </c>
      <c r="I3088" s="62">
        <v>1824.6030000000001</v>
      </c>
      <c r="J3088" s="62">
        <v>1811.7022745741835</v>
      </c>
      <c r="K3088" s="62">
        <v>1824.6030000000001</v>
      </c>
      <c r="L3088" s="62">
        <v>90175.122107987991</v>
      </c>
      <c r="M3088" s="63">
        <v>4658.5147896509625</v>
      </c>
      <c r="N3088" s="68">
        <f>GP_need_index[[#This Row],[Normalised weighted population]]/GP_need_index[[#This Row],[Registered population]]</f>
        <v>1.0593151193021215</v>
      </c>
    </row>
    <row r="3089" spans="1:14" hidden="1" x14ac:dyDescent="0.2">
      <c r="A3089" s="46" t="s">
        <v>13249</v>
      </c>
      <c r="B3089" s="33" t="s">
        <v>1697</v>
      </c>
      <c r="C3089" s="1" t="s">
        <v>8048</v>
      </c>
      <c r="D3089" s="1" t="s">
        <v>6760</v>
      </c>
      <c r="E3089" s="1" t="s">
        <v>6921</v>
      </c>
      <c r="F3089" s="62">
        <v>4412.7053282967809</v>
      </c>
      <c r="G3089" s="62">
        <v>49.188138437559559</v>
      </c>
      <c r="H3089" s="62">
        <v>49.421776741564052</v>
      </c>
      <c r="I3089" s="62">
        <v>1824.6030000000001</v>
      </c>
      <c r="J3089" s="62">
        <v>1811.7022745741835</v>
      </c>
      <c r="K3089" s="62">
        <v>1824.6030000000001</v>
      </c>
      <c r="L3089" s="62">
        <v>90175.122107987991</v>
      </c>
      <c r="M3089" s="63">
        <v>4678.4738360166475</v>
      </c>
      <c r="N3089" s="64">
        <f>GP_need_index[[#This Row],[Normalised weighted population]]/GP_need_index[[#This Row],[Registered population]]</f>
        <v>1.0602280206692269</v>
      </c>
    </row>
    <row r="3090" spans="1:14" hidden="1" x14ac:dyDescent="0.2">
      <c r="A3090" s="46" t="s">
        <v>13250</v>
      </c>
      <c r="B3090" s="33" t="s">
        <v>1697</v>
      </c>
      <c r="C3090" s="1" t="s">
        <v>8048</v>
      </c>
      <c r="D3090" s="1" t="s">
        <v>6760</v>
      </c>
      <c r="E3090" s="1" t="s">
        <v>6921</v>
      </c>
      <c r="F3090" s="62">
        <v>4426.3053779234497</v>
      </c>
      <c r="G3090" s="62">
        <v>49.188138437559559</v>
      </c>
      <c r="H3090" s="62">
        <v>49.421776741564052</v>
      </c>
      <c r="I3090" s="62">
        <v>1824.6030000000001</v>
      </c>
      <c r="J3090" s="62">
        <v>1811.7022745741835</v>
      </c>
      <c r="K3090" s="62">
        <v>1824.6030000000001</v>
      </c>
      <c r="L3090" s="62">
        <v>90175.122107987991</v>
      </c>
      <c r="M3090" s="63">
        <v>4697.4498919008411</v>
      </c>
      <c r="N3090" s="64">
        <f>GP_need_index[[#This Row],[Normalised weighted population]]/GP_need_index[[#This Row],[Registered population]]</f>
        <v>1.0612575253686169</v>
      </c>
    </row>
    <row r="3091" spans="1:14" x14ac:dyDescent="0.2">
      <c r="A3091" s="46" t="s">
        <v>13248</v>
      </c>
      <c r="B3091" s="33" t="s">
        <v>1673</v>
      </c>
      <c r="C3091" s="1" t="s">
        <v>8049</v>
      </c>
      <c r="D3091" s="1" t="s">
        <v>6760</v>
      </c>
      <c r="E3091" s="1" t="s">
        <v>6921</v>
      </c>
      <c r="F3091" s="62">
        <v>6002.2499999999991</v>
      </c>
      <c r="G3091" s="62">
        <v>63.884520894427261</v>
      </c>
      <c r="H3091" s="62">
        <v>62.938648204046238</v>
      </c>
      <c r="I3091" s="62">
        <v>1821.2929999999999</v>
      </c>
      <c r="J3091" s="62">
        <v>1811.7022745741835</v>
      </c>
      <c r="K3091" s="62">
        <v>1821.2929999999999</v>
      </c>
      <c r="L3091" s="62">
        <v>114629.71940349198</v>
      </c>
      <c r="M3091" s="63">
        <v>5921.8577218583387</v>
      </c>
      <c r="N3091" s="68">
        <f>GP_need_index[[#This Row],[Normalised weighted population]]/GP_need_index[[#This Row],[Registered population]]</f>
        <v>0.98660630961028606</v>
      </c>
    </row>
    <row r="3092" spans="1:14" hidden="1" x14ac:dyDescent="0.2">
      <c r="A3092" s="46" t="s">
        <v>13249</v>
      </c>
      <c r="B3092" s="33" t="s">
        <v>1673</v>
      </c>
      <c r="C3092" s="1" t="s">
        <v>8049</v>
      </c>
      <c r="D3092" s="1" t="s">
        <v>6760</v>
      </c>
      <c r="E3092" s="1" t="s">
        <v>6921</v>
      </c>
      <c r="F3092" s="62">
        <v>6027.0842525919352</v>
      </c>
      <c r="G3092" s="62">
        <v>63.884520894427261</v>
      </c>
      <c r="H3092" s="62">
        <v>62.938648204046238</v>
      </c>
      <c r="I3092" s="62">
        <v>1821.2929999999999</v>
      </c>
      <c r="J3092" s="62">
        <v>1811.7022745741835</v>
      </c>
      <c r="K3092" s="62">
        <v>1821.2929999999999</v>
      </c>
      <c r="L3092" s="62">
        <v>114629.71940349198</v>
      </c>
      <c r="M3092" s="63">
        <v>5947.2294633206893</v>
      </c>
      <c r="N3092" s="64">
        <f>GP_need_index[[#This Row],[Normalised weighted population]]/GP_need_index[[#This Row],[Registered population]]</f>
        <v>0.98675067645903503</v>
      </c>
    </row>
    <row r="3093" spans="1:14" hidden="1" x14ac:dyDescent="0.2">
      <c r="A3093" s="46" t="s">
        <v>13250</v>
      </c>
      <c r="B3093" s="33" t="s">
        <v>1673</v>
      </c>
      <c r="C3093" s="1" t="s">
        <v>8049</v>
      </c>
      <c r="D3093" s="1" t="s">
        <v>6760</v>
      </c>
      <c r="E3093" s="1" t="s">
        <v>6921</v>
      </c>
      <c r="F3093" s="62">
        <v>6048.581559436132</v>
      </c>
      <c r="G3093" s="62">
        <v>63.884520894427261</v>
      </c>
      <c r="H3093" s="62">
        <v>62.938648204046238</v>
      </c>
      <c r="I3093" s="62">
        <v>1821.2929999999999</v>
      </c>
      <c r="J3093" s="62">
        <v>1811.7022745741835</v>
      </c>
      <c r="K3093" s="62">
        <v>1821.2929999999999</v>
      </c>
      <c r="L3093" s="62">
        <v>114629.71940349198</v>
      </c>
      <c r="M3093" s="63">
        <v>5971.3516370482184</v>
      </c>
      <c r="N3093" s="64">
        <f>GP_need_index[[#This Row],[Normalised weighted population]]/GP_need_index[[#This Row],[Registered population]]</f>
        <v>0.98723173001322428</v>
      </c>
    </row>
    <row r="3094" spans="1:14" x14ac:dyDescent="0.2">
      <c r="A3094" s="46" t="s">
        <v>13248</v>
      </c>
      <c r="B3094" s="33" t="s">
        <v>2017</v>
      </c>
      <c r="C3094" s="1" t="s">
        <v>7931</v>
      </c>
      <c r="D3094" s="1" t="s">
        <v>6760</v>
      </c>
      <c r="E3094" s="1" t="s">
        <v>6761</v>
      </c>
      <c r="F3094" s="62">
        <v>4708.333333333333</v>
      </c>
      <c r="G3094" s="62">
        <v>31.478491407545572</v>
      </c>
      <c r="H3094" s="62">
        <v>31.316454318844677</v>
      </c>
      <c r="I3094" s="62">
        <v>1977.8969999999999</v>
      </c>
      <c r="J3094" s="62">
        <v>1822.1956310679616</v>
      </c>
      <c r="K3094" s="62">
        <v>1977.8969999999999</v>
      </c>
      <c r="L3094" s="62">
        <v>61940.721047879932</v>
      </c>
      <c r="M3094" s="63">
        <v>3199.904345431793</v>
      </c>
      <c r="N3094" s="68">
        <f>GP_need_index[[#This Row],[Normalised weighted population]]/GP_need_index[[#This Row],[Registered population]]</f>
        <v>0.67962570168462866</v>
      </c>
    </row>
    <row r="3095" spans="1:14" hidden="1" x14ac:dyDescent="0.2">
      <c r="A3095" s="46" t="s">
        <v>13249</v>
      </c>
      <c r="B3095" s="33" t="s">
        <v>2017</v>
      </c>
      <c r="C3095" s="1" t="s">
        <v>7931</v>
      </c>
      <c r="D3095" s="1" t="s">
        <v>6760</v>
      </c>
      <c r="E3095" s="1" t="s">
        <v>6761</v>
      </c>
      <c r="F3095" s="62">
        <v>4779.6446955257479</v>
      </c>
      <c r="G3095" s="62">
        <v>31.478491407545572</v>
      </c>
      <c r="H3095" s="62">
        <v>31.316454318844677</v>
      </c>
      <c r="I3095" s="62">
        <v>1977.8969999999999</v>
      </c>
      <c r="J3095" s="62">
        <v>1822.1956310679616</v>
      </c>
      <c r="K3095" s="62">
        <v>1977.8969999999999</v>
      </c>
      <c r="L3095" s="62">
        <v>61940.721047879932</v>
      </c>
      <c r="M3095" s="63">
        <v>3213.6140881459542</v>
      </c>
      <c r="N3095" s="64">
        <f>GP_need_index[[#This Row],[Normalised weighted population]]/GP_need_index[[#This Row],[Registered population]]</f>
        <v>0.67235417962222932</v>
      </c>
    </row>
    <row r="3096" spans="1:14" hidden="1" x14ac:dyDescent="0.2">
      <c r="A3096" s="46" t="s">
        <v>13250</v>
      </c>
      <c r="B3096" s="33" t="s">
        <v>2017</v>
      </c>
      <c r="C3096" s="1" t="s">
        <v>7931</v>
      </c>
      <c r="D3096" s="1" t="s">
        <v>6760</v>
      </c>
      <c r="E3096" s="1" t="s">
        <v>6761</v>
      </c>
      <c r="F3096" s="62">
        <v>4849.9536211344512</v>
      </c>
      <c r="G3096" s="62">
        <v>31.478491407545572</v>
      </c>
      <c r="H3096" s="62">
        <v>31.316454318844677</v>
      </c>
      <c r="I3096" s="62">
        <v>1977.8969999999999</v>
      </c>
      <c r="J3096" s="62">
        <v>1822.1956310679616</v>
      </c>
      <c r="K3096" s="62">
        <v>1977.8969999999999</v>
      </c>
      <c r="L3096" s="62">
        <v>61940.721047879932</v>
      </c>
      <c r="M3096" s="63">
        <v>3226.6486209154718</v>
      </c>
      <c r="N3096" s="64">
        <f>GP_need_index[[#This Row],[Normalised weighted population]]/GP_need_index[[#This Row],[Registered population]]</f>
        <v>0.66529473742899992</v>
      </c>
    </row>
    <row r="3097" spans="1:14" x14ac:dyDescent="0.2">
      <c r="A3097" s="46" t="s">
        <v>13248</v>
      </c>
      <c r="B3097" s="33" t="s">
        <v>2018</v>
      </c>
      <c r="C3097" s="1" t="s">
        <v>8050</v>
      </c>
      <c r="D3097" s="1" t="s">
        <v>6760</v>
      </c>
      <c r="E3097" s="1" t="s">
        <v>6765</v>
      </c>
      <c r="F3097" s="62">
        <v>7739.25</v>
      </c>
      <c r="G3097" s="62">
        <v>71.805064628463157</v>
      </c>
      <c r="H3097" s="62">
        <v>70.678806241156138</v>
      </c>
      <c r="I3097" s="62">
        <v>1914.7560000000001</v>
      </c>
      <c r="J3097" s="62">
        <v>1841.0418308550184</v>
      </c>
      <c r="K3097" s="62">
        <v>1914.7560000000001</v>
      </c>
      <c r="L3097" s="62">
        <v>135332.66832309117</v>
      </c>
      <c r="M3097" s="63">
        <v>6991.3876706600149</v>
      </c>
      <c r="N3097" s="68">
        <f>GP_need_index[[#This Row],[Normalised weighted population]]/GP_need_index[[#This Row],[Registered population]]</f>
        <v>0.90336759642859643</v>
      </c>
    </row>
    <row r="3098" spans="1:14" hidden="1" x14ac:dyDescent="0.2">
      <c r="A3098" s="46" t="s">
        <v>13249</v>
      </c>
      <c r="B3098" s="33" t="s">
        <v>2018</v>
      </c>
      <c r="C3098" s="1" t="s">
        <v>8050</v>
      </c>
      <c r="D3098" s="1" t="s">
        <v>6760</v>
      </c>
      <c r="E3098" s="1" t="s">
        <v>6765</v>
      </c>
      <c r="F3098" s="62">
        <v>7825.359683962346</v>
      </c>
      <c r="G3098" s="62">
        <v>71.805064628463157</v>
      </c>
      <c r="H3098" s="62">
        <v>70.678806241156138</v>
      </c>
      <c r="I3098" s="62">
        <v>1914.7560000000001</v>
      </c>
      <c r="J3098" s="62">
        <v>1841.0418308550184</v>
      </c>
      <c r="K3098" s="62">
        <v>1914.7560000000001</v>
      </c>
      <c r="L3098" s="62">
        <v>135332.66832309117</v>
      </c>
      <c r="M3098" s="63">
        <v>7021.3417304795039</v>
      </c>
      <c r="N3098" s="64">
        <f>GP_need_index[[#This Row],[Normalised weighted population]]/GP_need_index[[#This Row],[Registered population]]</f>
        <v>0.89725482457622574</v>
      </c>
    </row>
    <row r="3099" spans="1:14" hidden="1" x14ac:dyDescent="0.2">
      <c r="A3099" s="46" t="s">
        <v>13250</v>
      </c>
      <c r="B3099" s="33" t="s">
        <v>2018</v>
      </c>
      <c r="C3099" s="1" t="s">
        <v>8050</v>
      </c>
      <c r="D3099" s="1" t="s">
        <v>6760</v>
      </c>
      <c r="E3099" s="1" t="s">
        <v>6765</v>
      </c>
      <c r="F3099" s="62">
        <v>7908.0437160332367</v>
      </c>
      <c r="G3099" s="62">
        <v>71.805064628463157</v>
      </c>
      <c r="H3099" s="62">
        <v>70.678806241156138</v>
      </c>
      <c r="I3099" s="62">
        <v>1914.7560000000001</v>
      </c>
      <c r="J3099" s="62">
        <v>1841.0418308550184</v>
      </c>
      <c r="K3099" s="62">
        <v>1914.7560000000001</v>
      </c>
      <c r="L3099" s="62">
        <v>135332.66832309117</v>
      </c>
      <c r="M3099" s="63">
        <v>7049.8205416751307</v>
      </c>
      <c r="N3099" s="64">
        <f>GP_need_index[[#This Row],[Normalised weighted population]]/GP_need_index[[#This Row],[Registered population]]</f>
        <v>0.89147465477231824</v>
      </c>
    </row>
    <row r="3100" spans="1:14" x14ac:dyDescent="0.2">
      <c r="A3100" s="46" t="s">
        <v>13248</v>
      </c>
      <c r="B3100" s="33" t="s">
        <v>1692</v>
      </c>
      <c r="C3100" s="1" t="s">
        <v>8051</v>
      </c>
      <c r="D3100" s="1" t="s">
        <v>6760</v>
      </c>
      <c r="E3100" s="1" t="s">
        <v>6921</v>
      </c>
      <c r="F3100" s="62">
        <v>3094.166666666667</v>
      </c>
      <c r="G3100" s="62">
        <v>35.455426465544505</v>
      </c>
      <c r="H3100" s="62">
        <v>33.190862879524047</v>
      </c>
      <c r="I3100" s="62">
        <v>1665.875</v>
      </c>
      <c r="J3100" s="62">
        <v>1811.7022745741835</v>
      </c>
      <c r="K3100" s="62">
        <v>1665.875</v>
      </c>
      <c r="L3100" s="62">
        <v>55291.828699427126</v>
      </c>
      <c r="M3100" s="63">
        <v>2856.4175542193334</v>
      </c>
      <c r="N3100" s="68">
        <f>GP_need_index[[#This Row],[Normalised weighted population]]/GP_need_index[[#This Row],[Registered population]]</f>
        <v>0.92316215056913542</v>
      </c>
    </row>
    <row r="3101" spans="1:14" hidden="1" x14ac:dyDescent="0.2">
      <c r="A3101" s="46" t="s">
        <v>13249</v>
      </c>
      <c r="B3101" s="33" t="s">
        <v>1692</v>
      </c>
      <c r="C3101" s="1" t="s">
        <v>8051</v>
      </c>
      <c r="D3101" s="1" t="s">
        <v>6760</v>
      </c>
      <c r="E3101" s="1" t="s">
        <v>6921</v>
      </c>
      <c r="F3101" s="62">
        <v>3101.5118895626183</v>
      </c>
      <c r="G3101" s="62">
        <v>35.455426465544505</v>
      </c>
      <c r="H3101" s="62">
        <v>33.190862879524047</v>
      </c>
      <c r="I3101" s="62">
        <v>1665.875</v>
      </c>
      <c r="J3101" s="62">
        <v>1811.7022745741835</v>
      </c>
      <c r="K3101" s="62">
        <v>1665.875</v>
      </c>
      <c r="L3101" s="62">
        <v>55291.828699427126</v>
      </c>
      <c r="M3101" s="63">
        <v>2868.6556543389406</v>
      </c>
      <c r="N3101" s="64">
        <f>GP_need_index[[#This Row],[Normalised weighted population]]/GP_need_index[[#This Row],[Registered population]]</f>
        <v>0.92492170157164366</v>
      </c>
    </row>
    <row r="3102" spans="1:14" hidden="1" x14ac:dyDescent="0.2">
      <c r="A3102" s="46" t="s">
        <v>13250</v>
      </c>
      <c r="B3102" s="33" t="s">
        <v>1692</v>
      </c>
      <c r="C3102" s="1" t="s">
        <v>8051</v>
      </c>
      <c r="D3102" s="1" t="s">
        <v>6760</v>
      </c>
      <c r="E3102" s="1" t="s">
        <v>6921</v>
      </c>
      <c r="F3102" s="62">
        <v>3107.3713008810864</v>
      </c>
      <c r="G3102" s="62">
        <v>35.455426465544505</v>
      </c>
      <c r="H3102" s="62">
        <v>33.190862879524047</v>
      </c>
      <c r="I3102" s="62">
        <v>1665.875</v>
      </c>
      <c r="J3102" s="62">
        <v>1811.7022745741835</v>
      </c>
      <c r="K3102" s="62">
        <v>1665.875</v>
      </c>
      <c r="L3102" s="62">
        <v>55291.828699427126</v>
      </c>
      <c r="M3102" s="63">
        <v>2880.2910234608489</v>
      </c>
      <c r="N3102" s="64">
        <f>GP_need_index[[#This Row],[Normalised weighted population]]/GP_need_index[[#This Row],[Registered population]]</f>
        <v>0.92692206516940878</v>
      </c>
    </row>
    <row r="3103" spans="1:14" x14ac:dyDescent="0.2">
      <c r="A3103" s="46" t="s">
        <v>13248</v>
      </c>
      <c r="B3103" s="33" t="s">
        <v>1727</v>
      </c>
      <c r="C3103" s="1" t="s">
        <v>8052</v>
      </c>
      <c r="D3103" s="1" t="s">
        <v>6760</v>
      </c>
      <c r="E3103" s="1" t="s">
        <v>6921</v>
      </c>
      <c r="F3103" s="62">
        <v>8149.3333333333339</v>
      </c>
      <c r="G3103" s="62">
        <v>85.660727791231238</v>
      </c>
      <c r="H3103" s="62">
        <v>83.803192466101791</v>
      </c>
      <c r="I3103" s="62">
        <v>1752.5740000000001</v>
      </c>
      <c r="J3103" s="62">
        <v>1811.7022745741835</v>
      </c>
      <c r="K3103" s="62">
        <v>1752.5740000000001</v>
      </c>
      <c r="L3103" s="62">
        <v>146871.29623308589</v>
      </c>
      <c r="M3103" s="63">
        <v>7587.4818872735368</v>
      </c>
      <c r="N3103" s="68">
        <f>GP_need_index[[#This Row],[Normalised weighted population]]/GP_need_index[[#This Row],[Registered population]]</f>
        <v>0.93105553263336915</v>
      </c>
    </row>
    <row r="3104" spans="1:14" hidden="1" x14ac:dyDescent="0.2">
      <c r="A3104" s="46" t="s">
        <v>13249</v>
      </c>
      <c r="B3104" s="33" t="s">
        <v>1727</v>
      </c>
      <c r="C3104" s="1" t="s">
        <v>8052</v>
      </c>
      <c r="D3104" s="1" t="s">
        <v>6760</v>
      </c>
      <c r="E3104" s="1" t="s">
        <v>6921</v>
      </c>
      <c r="F3104" s="62">
        <v>8177.0642301583121</v>
      </c>
      <c r="G3104" s="62">
        <v>85.660727791231238</v>
      </c>
      <c r="H3104" s="62">
        <v>83.803192466101791</v>
      </c>
      <c r="I3104" s="62">
        <v>1752.5740000000001</v>
      </c>
      <c r="J3104" s="62">
        <v>1811.7022745741835</v>
      </c>
      <c r="K3104" s="62">
        <v>1752.5740000000001</v>
      </c>
      <c r="L3104" s="62">
        <v>146871.29623308589</v>
      </c>
      <c r="M3104" s="63">
        <v>7619.9898666671643</v>
      </c>
      <c r="N3104" s="64">
        <f>GP_need_index[[#This Row],[Normalised weighted population]]/GP_need_index[[#This Row],[Registered population]]</f>
        <v>0.93187354925786581</v>
      </c>
    </row>
    <row r="3105" spans="1:14" hidden="1" x14ac:dyDescent="0.2">
      <c r="A3105" s="46" t="s">
        <v>13250</v>
      </c>
      <c r="B3105" s="33" t="s">
        <v>1727</v>
      </c>
      <c r="C3105" s="1" t="s">
        <v>8052</v>
      </c>
      <c r="D3105" s="1" t="s">
        <v>6760</v>
      </c>
      <c r="E3105" s="1" t="s">
        <v>6921</v>
      </c>
      <c r="F3105" s="62">
        <v>8203.1325946904235</v>
      </c>
      <c r="G3105" s="62">
        <v>85.660727791231238</v>
      </c>
      <c r="H3105" s="62">
        <v>83.803192466101791</v>
      </c>
      <c r="I3105" s="62">
        <v>1752.5740000000001</v>
      </c>
      <c r="J3105" s="62">
        <v>1811.7022745741835</v>
      </c>
      <c r="K3105" s="62">
        <v>1752.5740000000001</v>
      </c>
      <c r="L3105" s="62">
        <v>146871.29623308589</v>
      </c>
      <c r="M3105" s="63">
        <v>7650.896815944875</v>
      </c>
      <c r="N3105" s="64">
        <f>GP_need_index[[#This Row],[Normalised weighted population]]/GP_need_index[[#This Row],[Registered population]]</f>
        <v>0.93267989120363726</v>
      </c>
    </row>
    <row r="3106" spans="1:14" x14ac:dyDescent="0.2">
      <c r="A3106" s="46" t="s">
        <v>13248</v>
      </c>
      <c r="B3106" s="33" t="s">
        <v>1670</v>
      </c>
      <c r="C3106" s="1" t="s">
        <v>8053</v>
      </c>
      <c r="D3106" s="1" t="s">
        <v>6760</v>
      </c>
      <c r="E3106" s="1" t="s">
        <v>6764</v>
      </c>
      <c r="F3106" s="62">
        <v>4507.583333333333</v>
      </c>
      <c r="G3106" s="62">
        <v>36.059020686938432</v>
      </c>
      <c r="H3106" s="62">
        <v>38.230897955977021</v>
      </c>
      <c r="I3106" s="62">
        <v>1813.193</v>
      </c>
      <c r="J3106" s="62">
        <v>1830.576268545994</v>
      </c>
      <c r="K3106" s="62">
        <v>1813.193</v>
      </c>
      <c r="L3106" s="62">
        <v>69319.996557491846</v>
      </c>
      <c r="M3106" s="63">
        <v>3581.1232813736729</v>
      </c>
      <c r="N3106" s="68">
        <f>GP_need_index[[#This Row],[Normalised weighted population]]/GP_need_index[[#This Row],[Registered population]]</f>
        <v>0.79446635071424221</v>
      </c>
    </row>
    <row r="3107" spans="1:14" hidden="1" x14ac:dyDescent="0.2">
      <c r="A3107" s="46" t="s">
        <v>13249</v>
      </c>
      <c r="B3107" s="33" t="s">
        <v>1670</v>
      </c>
      <c r="C3107" s="1" t="s">
        <v>8053</v>
      </c>
      <c r="D3107" s="1" t="s">
        <v>6760</v>
      </c>
      <c r="E3107" s="1" t="s">
        <v>6764</v>
      </c>
      <c r="F3107" s="62">
        <v>4560.7564679635534</v>
      </c>
      <c r="G3107" s="62">
        <v>36.059020686938432</v>
      </c>
      <c r="H3107" s="62">
        <v>38.230897955977021</v>
      </c>
      <c r="I3107" s="62">
        <v>1813.193</v>
      </c>
      <c r="J3107" s="62">
        <v>1830.576268545994</v>
      </c>
      <c r="K3107" s="62">
        <v>1813.193</v>
      </c>
      <c r="L3107" s="62">
        <v>69319.996557491846</v>
      </c>
      <c r="M3107" s="63">
        <v>3596.4663271385925</v>
      </c>
      <c r="N3107" s="64">
        <f>GP_need_index[[#This Row],[Normalised weighted population]]/GP_need_index[[#This Row],[Registered population]]</f>
        <v>0.78856793876224418</v>
      </c>
    </row>
    <row r="3108" spans="1:14" hidden="1" x14ac:dyDescent="0.2">
      <c r="A3108" s="46" t="s">
        <v>13250</v>
      </c>
      <c r="B3108" s="33" t="s">
        <v>1670</v>
      </c>
      <c r="C3108" s="1" t="s">
        <v>8053</v>
      </c>
      <c r="D3108" s="1" t="s">
        <v>6760</v>
      </c>
      <c r="E3108" s="1" t="s">
        <v>6764</v>
      </c>
      <c r="F3108" s="62">
        <v>4609.9594393133466</v>
      </c>
      <c r="G3108" s="62">
        <v>36.059020686938432</v>
      </c>
      <c r="H3108" s="62">
        <v>38.230897955977021</v>
      </c>
      <c r="I3108" s="62">
        <v>1813.193</v>
      </c>
      <c r="J3108" s="62">
        <v>1830.576268545994</v>
      </c>
      <c r="K3108" s="62">
        <v>1813.193</v>
      </c>
      <c r="L3108" s="62">
        <v>69319.996557491846</v>
      </c>
      <c r="M3108" s="63">
        <v>3611.0537221741301</v>
      </c>
      <c r="N3108" s="64">
        <f>GP_need_index[[#This Row],[Normalised weighted population]]/GP_need_index[[#This Row],[Registered population]]</f>
        <v>0.78331572537913619</v>
      </c>
    </row>
    <row r="3109" spans="1:14" x14ac:dyDescent="0.2">
      <c r="A3109" s="46" t="s">
        <v>13248</v>
      </c>
      <c r="B3109" s="33" t="s">
        <v>2022</v>
      </c>
      <c r="C3109" s="1" t="s">
        <v>8054</v>
      </c>
      <c r="D3109" s="1" t="s">
        <v>6760</v>
      </c>
      <c r="E3109" s="1" t="s">
        <v>6765</v>
      </c>
      <c r="F3109" s="62">
        <v>17816.916666666664</v>
      </c>
      <c r="G3109" s="62">
        <v>103.96470118313626</v>
      </c>
      <c r="H3109" s="62">
        <v>98.533086823044883</v>
      </c>
      <c r="I3109" s="62">
        <v>1502.2660000000001</v>
      </c>
      <c r="J3109" s="62">
        <v>1841.0418308550184</v>
      </c>
      <c r="K3109" s="62">
        <v>1502.2660000000001</v>
      </c>
      <c r="L3109" s="62">
        <v>148022.90620930836</v>
      </c>
      <c r="M3109" s="63">
        <v>7646.9749268251489</v>
      </c>
      <c r="N3109" s="68">
        <f>GP_need_index[[#This Row],[Normalised weighted population]]/GP_need_index[[#This Row],[Registered population]]</f>
        <v>0.42919743465667837</v>
      </c>
    </row>
    <row r="3110" spans="1:14" hidden="1" x14ac:dyDescent="0.2">
      <c r="A3110" s="46" t="s">
        <v>13249</v>
      </c>
      <c r="B3110" s="33" t="s">
        <v>2022</v>
      </c>
      <c r="C3110" s="1" t="s">
        <v>8054</v>
      </c>
      <c r="D3110" s="1" t="s">
        <v>6760</v>
      </c>
      <c r="E3110" s="1" t="s">
        <v>6765</v>
      </c>
      <c r="F3110" s="62">
        <v>17894.324279058641</v>
      </c>
      <c r="G3110" s="62">
        <v>103.96470118313626</v>
      </c>
      <c r="H3110" s="62">
        <v>98.533086823044883</v>
      </c>
      <c r="I3110" s="62">
        <v>1502.2660000000001</v>
      </c>
      <c r="J3110" s="62">
        <v>1841.0418308550184</v>
      </c>
      <c r="K3110" s="62">
        <v>1502.2660000000001</v>
      </c>
      <c r="L3110" s="62">
        <v>148022.90620930836</v>
      </c>
      <c r="M3110" s="63">
        <v>7679.737799546042</v>
      </c>
      <c r="N3110" s="64">
        <f>GP_need_index[[#This Row],[Normalised weighted population]]/GP_need_index[[#This Row],[Registered population]]</f>
        <v>0.42917171276109489</v>
      </c>
    </row>
    <row r="3111" spans="1:14" hidden="1" x14ac:dyDescent="0.2">
      <c r="A3111" s="46" t="s">
        <v>13250</v>
      </c>
      <c r="B3111" s="33" t="s">
        <v>2022</v>
      </c>
      <c r="C3111" s="1" t="s">
        <v>8054</v>
      </c>
      <c r="D3111" s="1" t="s">
        <v>6760</v>
      </c>
      <c r="E3111" s="1" t="s">
        <v>6765</v>
      </c>
      <c r="F3111" s="62">
        <v>18009.624230033398</v>
      </c>
      <c r="G3111" s="62">
        <v>103.96470118313626</v>
      </c>
      <c r="H3111" s="62">
        <v>98.533086823044883</v>
      </c>
      <c r="I3111" s="62">
        <v>1502.2660000000001</v>
      </c>
      <c r="J3111" s="62">
        <v>1841.0418308550184</v>
      </c>
      <c r="K3111" s="62">
        <v>1502.2660000000001</v>
      </c>
      <c r="L3111" s="62">
        <v>148022.90620930836</v>
      </c>
      <c r="M3111" s="63">
        <v>7710.8870885595325</v>
      </c>
      <c r="N3111" s="64">
        <f>GP_need_index[[#This Row],[Normalised weighted population]]/GP_need_index[[#This Row],[Registered population]]</f>
        <v>0.42815369105262185</v>
      </c>
    </row>
    <row r="3112" spans="1:14" x14ac:dyDescent="0.2">
      <c r="A3112" s="46" t="s">
        <v>13248</v>
      </c>
      <c r="B3112" s="33" t="s">
        <v>1653</v>
      </c>
      <c r="C3112" s="1" t="s">
        <v>8055</v>
      </c>
      <c r="D3112" s="1" t="s">
        <v>6760</v>
      </c>
      <c r="E3112" s="1" t="s">
        <v>6759</v>
      </c>
      <c r="F3112" s="62">
        <v>11079.166666666668</v>
      </c>
      <c r="G3112" s="62">
        <v>140.73978843174444</v>
      </c>
      <c r="H3112" s="62">
        <v>151.20243562852528</v>
      </c>
      <c r="I3112" s="62">
        <v>1634.1420000000001</v>
      </c>
      <c r="J3112" s="62">
        <v>1762.1365781249997</v>
      </c>
      <c r="K3112" s="62">
        <v>1634.1420000000001</v>
      </c>
      <c r="L3112" s="62">
        <v>247086.25056286957</v>
      </c>
      <c r="M3112" s="63">
        <v>12764.66197836806</v>
      </c>
      <c r="N3112" s="68">
        <f>GP_need_index[[#This Row],[Normalised weighted population]]/GP_need_index[[#This Row],[Registered population]]</f>
        <v>1.1521319574307387</v>
      </c>
    </row>
    <row r="3113" spans="1:14" hidden="1" x14ac:dyDescent="0.2">
      <c r="A3113" s="46" t="s">
        <v>13249</v>
      </c>
      <c r="B3113" s="33" t="s">
        <v>1653</v>
      </c>
      <c r="C3113" s="1" t="s">
        <v>8055</v>
      </c>
      <c r="D3113" s="1" t="s">
        <v>6760</v>
      </c>
      <c r="E3113" s="1" t="s">
        <v>6759</v>
      </c>
      <c r="F3113" s="62">
        <v>11085.84540671132</v>
      </c>
      <c r="G3113" s="62">
        <v>140.73978843174444</v>
      </c>
      <c r="H3113" s="62">
        <v>151.20243562852528</v>
      </c>
      <c r="I3113" s="62">
        <v>1634.1420000000001</v>
      </c>
      <c r="J3113" s="62">
        <v>1762.1365781249997</v>
      </c>
      <c r="K3113" s="62">
        <v>1634.1420000000001</v>
      </c>
      <c r="L3113" s="62">
        <v>247086.25056286957</v>
      </c>
      <c r="M3113" s="63">
        <v>12819.351185502172</v>
      </c>
      <c r="N3113" s="64">
        <f>GP_need_index[[#This Row],[Normalised weighted population]]/GP_need_index[[#This Row],[Registered population]]</f>
        <v>1.156371094417517</v>
      </c>
    </row>
    <row r="3114" spans="1:14" hidden="1" x14ac:dyDescent="0.2">
      <c r="A3114" s="46" t="s">
        <v>13250</v>
      </c>
      <c r="B3114" s="33" t="s">
        <v>1653</v>
      </c>
      <c r="C3114" s="1" t="s">
        <v>8055</v>
      </c>
      <c r="D3114" s="1" t="s">
        <v>6760</v>
      </c>
      <c r="E3114" s="1" t="s">
        <v>6759</v>
      </c>
      <c r="F3114" s="62">
        <v>11117.547527186885</v>
      </c>
      <c r="G3114" s="62">
        <v>140.73978843174444</v>
      </c>
      <c r="H3114" s="62">
        <v>151.20243562852528</v>
      </c>
      <c r="I3114" s="62">
        <v>1634.1420000000001</v>
      </c>
      <c r="J3114" s="62">
        <v>1762.1365781249997</v>
      </c>
      <c r="K3114" s="62">
        <v>1634.1420000000001</v>
      </c>
      <c r="L3114" s="62">
        <v>247086.25056286957</v>
      </c>
      <c r="M3114" s="63">
        <v>12871.346928776928</v>
      </c>
      <c r="N3114" s="64">
        <f>GP_need_index[[#This Row],[Normalised weighted population]]/GP_need_index[[#This Row],[Registered population]]</f>
        <v>1.1577505647986928</v>
      </c>
    </row>
    <row r="3115" spans="1:14" x14ac:dyDescent="0.2">
      <c r="A3115" s="46" t="s">
        <v>13248</v>
      </c>
      <c r="B3115" s="33" t="s">
        <v>1691</v>
      </c>
      <c r="C3115" s="1" t="s">
        <v>8056</v>
      </c>
      <c r="D3115" s="1" t="s">
        <v>6760</v>
      </c>
      <c r="E3115" s="1" t="s">
        <v>6921</v>
      </c>
      <c r="F3115" s="62">
        <v>2529.416666666667</v>
      </c>
      <c r="G3115" s="62">
        <v>26.571750771180511</v>
      </c>
      <c r="H3115" s="62">
        <v>26.863001203570501</v>
      </c>
      <c r="I3115" s="62">
        <v>1650.8689999999999</v>
      </c>
      <c r="J3115" s="62">
        <v>1811.7022745741835</v>
      </c>
      <c r="K3115" s="62">
        <v>1650.8689999999999</v>
      </c>
      <c r="L3115" s="62">
        <v>44347.295933937225</v>
      </c>
      <c r="M3115" s="63">
        <v>2291.0147406495607</v>
      </c>
      <c r="N3115" s="68">
        <f>GP_need_index[[#This Row],[Normalised weighted population]]/GP_need_index[[#This Row],[Registered population]]</f>
        <v>0.9057482584190929</v>
      </c>
    </row>
    <row r="3116" spans="1:14" hidden="1" x14ac:dyDescent="0.2">
      <c r="A3116" s="46" t="s">
        <v>13249</v>
      </c>
      <c r="B3116" s="33" t="s">
        <v>1691</v>
      </c>
      <c r="C3116" s="1" t="s">
        <v>8056</v>
      </c>
      <c r="D3116" s="1" t="s">
        <v>6760</v>
      </c>
      <c r="E3116" s="1" t="s">
        <v>6921</v>
      </c>
      <c r="F3116" s="62">
        <v>2539.105362729033</v>
      </c>
      <c r="G3116" s="62">
        <v>26.571750771180511</v>
      </c>
      <c r="H3116" s="62">
        <v>26.863001203570501</v>
      </c>
      <c r="I3116" s="62">
        <v>1650.8689999999999</v>
      </c>
      <c r="J3116" s="62">
        <v>1811.7022745741835</v>
      </c>
      <c r="K3116" s="62">
        <v>1650.8689999999999</v>
      </c>
      <c r="L3116" s="62">
        <v>44347.295933937225</v>
      </c>
      <c r="M3116" s="63">
        <v>2300.8304161379533</v>
      </c>
      <c r="N3116" s="64">
        <f>GP_need_index[[#This Row],[Normalised weighted population]]/GP_need_index[[#This Row],[Registered population]]</f>
        <v>0.90615791290559855</v>
      </c>
    </row>
    <row r="3117" spans="1:14" hidden="1" x14ac:dyDescent="0.2">
      <c r="A3117" s="46" t="s">
        <v>13250</v>
      </c>
      <c r="B3117" s="33" t="s">
        <v>1691</v>
      </c>
      <c r="C3117" s="1" t="s">
        <v>8056</v>
      </c>
      <c r="D3117" s="1" t="s">
        <v>6760</v>
      </c>
      <c r="E3117" s="1" t="s">
        <v>6921</v>
      </c>
      <c r="F3117" s="62">
        <v>2548.3411837105036</v>
      </c>
      <c r="G3117" s="62">
        <v>26.571750771180511</v>
      </c>
      <c r="H3117" s="62">
        <v>26.863001203570501</v>
      </c>
      <c r="I3117" s="62">
        <v>1650.8689999999999</v>
      </c>
      <c r="J3117" s="62">
        <v>1811.7022745741835</v>
      </c>
      <c r="K3117" s="62">
        <v>1650.8689999999999</v>
      </c>
      <c r="L3117" s="62">
        <v>44347.295933937225</v>
      </c>
      <c r="M3117" s="63">
        <v>2310.1626659456938</v>
      </c>
      <c r="N3117" s="64">
        <f>GP_need_index[[#This Row],[Normalised weighted population]]/GP_need_index[[#This Row],[Registered population]]</f>
        <v>0.90653585976348316</v>
      </c>
    </row>
    <row r="3118" spans="1:14" x14ac:dyDescent="0.2">
      <c r="A3118" s="46" t="s">
        <v>13248</v>
      </c>
      <c r="B3118" s="33" t="s">
        <v>1681</v>
      </c>
      <c r="C3118" s="1" t="s">
        <v>8057</v>
      </c>
      <c r="D3118" s="1" t="s">
        <v>6760</v>
      </c>
      <c r="E3118" s="1" t="s">
        <v>6921</v>
      </c>
      <c r="F3118" s="62">
        <v>4113.8333333333339</v>
      </c>
      <c r="G3118" s="62">
        <v>44.000897207669276</v>
      </c>
      <c r="H3118" s="62">
        <v>43.743835829825805</v>
      </c>
      <c r="I3118" s="62">
        <v>1816.35</v>
      </c>
      <c r="J3118" s="62">
        <v>1811.7022745741835</v>
      </c>
      <c r="K3118" s="62">
        <v>1816.35</v>
      </c>
      <c r="L3118" s="62">
        <v>79454.116209504093</v>
      </c>
      <c r="M3118" s="63">
        <v>4104.6595425439755</v>
      </c>
      <c r="N3118" s="68">
        <f>GP_need_index[[#This Row],[Normalised weighted population]]/GP_need_index[[#This Row],[Registered population]]</f>
        <v>0.99777001398792076</v>
      </c>
    </row>
    <row r="3119" spans="1:14" hidden="1" x14ac:dyDescent="0.2">
      <c r="A3119" s="46" t="s">
        <v>13249</v>
      </c>
      <c r="B3119" s="33" t="s">
        <v>1681</v>
      </c>
      <c r="C3119" s="1" t="s">
        <v>8057</v>
      </c>
      <c r="D3119" s="1" t="s">
        <v>6760</v>
      </c>
      <c r="E3119" s="1" t="s">
        <v>6921</v>
      </c>
      <c r="F3119" s="62">
        <v>4130.0279569202048</v>
      </c>
      <c r="G3119" s="62">
        <v>44.000897207669276</v>
      </c>
      <c r="H3119" s="62">
        <v>43.743835829825805</v>
      </c>
      <c r="I3119" s="62">
        <v>1816.35</v>
      </c>
      <c r="J3119" s="62">
        <v>1811.7022745741835</v>
      </c>
      <c r="K3119" s="62">
        <v>1816.35</v>
      </c>
      <c r="L3119" s="62">
        <v>79454.116209504093</v>
      </c>
      <c r="M3119" s="63">
        <v>4122.2456389339632</v>
      </c>
      <c r="N3119" s="64">
        <f>GP_need_index[[#This Row],[Normalised weighted population]]/GP_need_index[[#This Row],[Registered population]]</f>
        <v>0.99811567425997649</v>
      </c>
    </row>
    <row r="3120" spans="1:14" hidden="1" x14ac:dyDescent="0.2">
      <c r="A3120" s="46" t="s">
        <v>13250</v>
      </c>
      <c r="B3120" s="33" t="s">
        <v>1681</v>
      </c>
      <c r="C3120" s="1" t="s">
        <v>8057</v>
      </c>
      <c r="D3120" s="1" t="s">
        <v>6760</v>
      </c>
      <c r="E3120" s="1" t="s">
        <v>6921</v>
      </c>
      <c r="F3120" s="62">
        <v>4146.2110481550699</v>
      </c>
      <c r="G3120" s="62">
        <v>44.000897207669276</v>
      </c>
      <c r="H3120" s="62">
        <v>43.743835829825805</v>
      </c>
      <c r="I3120" s="62">
        <v>1816.35</v>
      </c>
      <c r="J3120" s="62">
        <v>1811.7022745741835</v>
      </c>
      <c r="K3120" s="62">
        <v>1816.35</v>
      </c>
      <c r="L3120" s="62">
        <v>79454.116209504093</v>
      </c>
      <c r="M3120" s="63">
        <v>4138.9656135142604</v>
      </c>
      <c r="N3120" s="64">
        <f>GP_need_index[[#This Row],[Normalised weighted population]]/GP_need_index[[#This Row],[Registered population]]</f>
        <v>0.99825251668169823</v>
      </c>
    </row>
    <row r="3121" spans="1:14" x14ac:dyDescent="0.2">
      <c r="A3121" s="46" t="s">
        <v>13248</v>
      </c>
      <c r="B3121" s="33" t="s">
        <v>1658</v>
      </c>
      <c r="C3121" s="1" t="s">
        <v>8058</v>
      </c>
      <c r="D3121" s="1" t="s">
        <v>6760</v>
      </c>
      <c r="E3121" s="1" t="s">
        <v>6921</v>
      </c>
      <c r="F3121" s="62">
        <v>2695.3333333333335</v>
      </c>
      <c r="G3121" s="62">
        <v>29.548454519261931</v>
      </c>
      <c r="H3121" s="62">
        <v>29.227938029593851</v>
      </c>
      <c r="I3121" s="62">
        <v>1951.348</v>
      </c>
      <c r="J3121" s="62">
        <v>1811.7022745741835</v>
      </c>
      <c r="K3121" s="62">
        <v>1951.348</v>
      </c>
      <c r="L3121" s="62">
        <v>57033.878418171902</v>
      </c>
      <c r="M3121" s="63">
        <v>2946.4131559925299</v>
      </c>
      <c r="N3121" s="68">
        <f>GP_need_index[[#This Row],[Normalised weighted population]]/GP_need_index[[#This Row],[Registered population]]</f>
        <v>1.093153533017263</v>
      </c>
    </row>
    <row r="3122" spans="1:14" hidden="1" x14ac:dyDescent="0.2">
      <c r="A3122" s="46" t="s">
        <v>13249</v>
      </c>
      <c r="B3122" s="33" t="s">
        <v>1658</v>
      </c>
      <c r="C3122" s="1" t="s">
        <v>8058</v>
      </c>
      <c r="D3122" s="1" t="s">
        <v>6760</v>
      </c>
      <c r="E3122" s="1" t="s">
        <v>6921</v>
      </c>
      <c r="F3122" s="62">
        <v>2705.9868211636826</v>
      </c>
      <c r="G3122" s="62">
        <v>29.548454519261931</v>
      </c>
      <c r="H3122" s="62">
        <v>29.227938029593851</v>
      </c>
      <c r="I3122" s="62">
        <v>1951.348</v>
      </c>
      <c r="J3122" s="62">
        <v>1811.7022745741835</v>
      </c>
      <c r="K3122" s="62">
        <v>1951.348</v>
      </c>
      <c r="L3122" s="62">
        <v>57033.878418171902</v>
      </c>
      <c r="M3122" s="63">
        <v>2959.0368353084273</v>
      </c>
      <c r="N3122" s="64">
        <f>GP_need_index[[#This Row],[Normalised weighted population]]/GP_need_index[[#This Row],[Registered population]]</f>
        <v>1.0935148730827606</v>
      </c>
    </row>
    <row r="3123" spans="1:14" hidden="1" x14ac:dyDescent="0.2">
      <c r="A3123" s="46" t="s">
        <v>13250</v>
      </c>
      <c r="B3123" s="33" t="s">
        <v>1658</v>
      </c>
      <c r="C3123" s="1" t="s">
        <v>8058</v>
      </c>
      <c r="D3123" s="1" t="s">
        <v>6760</v>
      </c>
      <c r="E3123" s="1" t="s">
        <v>6921</v>
      </c>
      <c r="F3123" s="62">
        <v>2716.2204248203666</v>
      </c>
      <c r="G3123" s="62">
        <v>29.548454519261931</v>
      </c>
      <c r="H3123" s="62">
        <v>29.227938029593851</v>
      </c>
      <c r="I3123" s="62">
        <v>1951.348</v>
      </c>
      <c r="J3123" s="62">
        <v>1811.7022745741835</v>
      </c>
      <c r="K3123" s="62">
        <v>1951.348</v>
      </c>
      <c r="L3123" s="62">
        <v>57033.878418171902</v>
      </c>
      <c r="M3123" s="63">
        <v>2971.0387937073242</v>
      </c>
      <c r="N3123" s="64">
        <f>GP_need_index[[#This Row],[Normalised weighted population]]/GP_need_index[[#This Row],[Registered population]]</f>
        <v>1.0938135824907544</v>
      </c>
    </row>
    <row r="3124" spans="1:14" x14ac:dyDescent="0.2">
      <c r="A3124" s="46" t="s">
        <v>13248</v>
      </c>
      <c r="B3124" s="33" t="s">
        <v>2014</v>
      </c>
      <c r="C3124" s="1" t="s">
        <v>8059</v>
      </c>
      <c r="D3124" s="1" t="s">
        <v>6760</v>
      </c>
      <c r="E3124" s="1" t="s">
        <v>6761</v>
      </c>
      <c r="F3124" s="62">
        <v>3594.833333333333</v>
      </c>
      <c r="G3124" s="62">
        <v>32.089057103844233</v>
      </c>
      <c r="H3124" s="62">
        <v>31.888374649009869</v>
      </c>
      <c r="I3124" s="62">
        <v>2079.5610000000001</v>
      </c>
      <c r="J3124" s="62">
        <v>1822.1956310679616</v>
      </c>
      <c r="K3124" s="62">
        <v>2079.5610000000001</v>
      </c>
      <c r="L3124" s="62">
        <v>66313.82027346961</v>
      </c>
      <c r="M3124" s="63">
        <v>3425.8219482338641</v>
      </c>
      <c r="N3124" s="68">
        <f>GP_need_index[[#This Row],[Normalised weighted population]]/GP_need_index[[#This Row],[Registered population]]</f>
        <v>0.95298491767829696</v>
      </c>
    </row>
    <row r="3125" spans="1:14" hidden="1" x14ac:dyDescent="0.2">
      <c r="A3125" s="46" t="s">
        <v>13249</v>
      </c>
      <c r="B3125" s="33" t="s">
        <v>2014</v>
      </c>
      <c r="C3125" s="1" t="s">
        <v>8059</v>
      </c>
      <c r="D3125" s="1" t="s">
        <v>6760</v>
      </c>
      <c r="E3125" s="1" t="s">
        <v>6761</v>
      </c>
      <c r="F3125" s="62">
        <v>3648.9601599463867</v>
      </c>
      <c r="G3125" s="62">
        <v>32.089057103844233</v>
      </c>
      <c r="H3125" s="62">
        <v>31.888374649009869</v>
      </c>
      <c r="I3125" s="62">
        <v>2079.5610000000001</v>
      </c>
      <c r="J3125" s="62">
        <v>1822.1956310679616</v>
      </c>
      <c r="K3125" s="62">
        <v>2079.5610000000001</v>
      </c>
      <c r="L3125" s="62">
        <v>66313.82027346961</v>
      </c>
      <c r="M3125" s="63">
        <v>3440.4996174466528</v>
      </c>
      <c r="N3125" s="64">
        <f>GP_need_index[[#This Row],[Normalised weighted population]]/GP_need_index[[#This Row],[Registered population]]</f>
        <v>0.94287124732466332</v>
      </c>
    </row>
    <row r="3126" spans="1:14" hidden="1" x14ac:dyDescent="0.2">
      <c r="A3126" s="46" t="s">
        <v>13250</v>
      </c>
      <c r="B3126" s="33" t="s">
        <v>2014</v>
      </c>
      <c r="C3126" s="1" t="s">
        <v>8059</v>
      </c>
      <c r="D3126" s="1" t="s">
        <v>6760</v>
      </c>
      <c r="E3126" s="1" t="s">
        <v>6761</v>
      </c>
      <c r="F3126" s="62">
        <v>3702.5733031186101</v>
      </c>
      <c r="G3126" s="62">
        <v>32.089057103844233</v>
      </c>
      <c r="H3126" s="62">
        <v>31.888374649009869</v>
      </c>
      <c r="I3126" s="62">
        <v>2079.5610000000001</v>
      </c>
      <c r="J3126" s="62">
        <v>1822.1956310679616</v>
      </c>
      <c r="K3126" s="62">
        <v>2079.5610000000001</v>
      </c>
      <c r="L3126" s="62">
        <v>66313.82027346961</v>
      </c>
      <c r="M3126" s="63">
        <v>3454.4544059735458</v>
      </c>
      <c r="N3126" s="64">
        <f>GP_need_index[[#This Row],[Normalised weighted population]]/GP_need_index[[#This Row],[Registered population]]</f>
        <v>0.93298744499235753</v>
      </c>
    </row>
    <row r="3127" spans="1:14" x14ac:dyDescent="0.2">
      <c r="A3127" s="46" t="s">
        <v>13248</v>
      </c>
      <c r="B3127" s="33" t="s">
        <v>2016</v>
      </c>
      <c r="C3127" s="1" t="s">
        <v>8060</v>
      </c>
      <c r="D3127" s="1" t="s">
        <v>6760</v>
      </c>
      <c r="E3127" s="1" t="s">
        <v>6763</v>
      </c>
      <c r="F3127" s="62">
        <v>14622.833333333334</v>
      </c>
      <c r="G3127" s="62">
        <v>137.93900427797698</v>
      </c>
      <c r="H3127" s="62">
        <v>137.22071380174287</v>
      </c>
      <c r="I3127" s="62">
        <v>1880.64</v>
      </c>
      <c r="J3127" s="62">
        <v>1881.6390180072028</v>
      </c>
      <c r="K3127" s="62">
        <v>1880.64</v>
      </c>
      <c r="L3127" s="62">
        <v>258062.76320410974</v>
      </c>
      <c r="M3127" s="63">
        <v>13331.716896428197</v>
      </c>
      <c r="N3127" s="68">
        <f>GP_need_index[[#This Row],[Normalised weighted population]]/GP_need_index[[#This Row],[Registered population]]</f>
        <v>0.91170545355516119</v>
      </c>
    </row>
    <row r="3128" spans="1:14" hidden="1" x14ac:dyDescent="0.2">
      <c r="A3128" s="46" t="s">
        <v>13249</v>
      </c>
      <c r="B3128" s="33" t="s">
        <v>2016</v>
      </c>
      <c r="C3128" s="1" t="s">
        <v>8060</v>
      </c>
      <c r="D3128" s="1" t="s">
        <v>6760</v>
      </c>
      <c r="E3128" s="1" t="s">
        <v>6763</v>
      </c>
      <c r="F3128" s="62">
        <v>14773.218448101617</v>
      </c>
      <c r="G3128" s="62">
        <v>137.93900427797698</v>
      </c>
      <c r="H3128" s="62">
        <v>137.22071380174287</v>
      </c>
      <c r="I3128" s="62">
        <v>1880.64</v>
      </c>
      <c r="J3128" s="62">
        <v>1881.6390180072028</v>
      </c>
      <c r="K3128" s="62">
        <v>1880.64</v>
      </c>
      <c r="L3128" s="62">
        <v>258062.76320410974</v>
      </c>
      <c r="M3128" s="63">
        <v>13388.835606507453</v>
      </c>
      <c r="N3128" s="64">
        <f>GP_need_index[[#This Row],[Normalised weighted population]]/GP_need_index[[#This Row],[Registered population]]</f>
        <v>0.90629104643260316</v>
      </c>
    </row>
    <row r="3129" spans="1:14" hidden="1" x14ac:dyDescent="0.2">
      <c r="A3129" s="46" t="s">
        <v>13250</v>
      </c>
      <c r="B3129" s="33" t="s">
        <v>2016</v>
      </c>
      <c r="C3129" s="1" t="s">
        <v>8060</v>
      </c>
      <c r="D3129" s="1" t="s">
        <v>6760</v>
      </c>
      <c r="E3129" s="1" t="s">
        <v>6763</v>
      </c>
      <c r="F3129" s="62">
        <v>14927.057253485355</v>
      </c>
      <c r="G3129" s="62">
        <v>137.93900427797698</v>
      </c>
      <c r="H3129" s="62">
        <v>137.22071380174287</v>
      </c>
      <c r="I3129" s="62">
        <v>1880.64</v>
      </c>
      <c r="J3129" s="62">
        <v>1881.6390180072028</v>
      </c>
      <c r="K3129" s="62">
        <v>1880.64</v>
      </c>
      <c r="L3129" s="62">
        <v>258062.76320410974</v>
      </c>
      <c r="M3129" s="63">
        <v>13443.141198800704</v>
      </c>
      <c r="N3129" s="64">
        <f>GP_need_index[[#This Row],[Normalised weighted population]]/GP_need_index[[#This Row],[Registered population]]</f>
        <v>0.90058884149197138</v>
      </c>
    </row>
    <row r="3130" spans="1:14" x14ac:dyDescent="0.2">
      <c r="A3130" s="46" t="s">
        <v>13248</v>
      </c>
      <c r="B3130" s="33" t="s">
        <v>1707</v>
      </c>
      <c r="C3130" s="1" t="s">
        <v>8061</v>
      </c>
      <c r="D3130" s="1" t="s">
        <v>6760</v>
      </c>
      <c r="E3130" s="1" t="s">
        <v>6921</v>
      </c>
      <c r="F3130" s="62">
        <v>5455.9166666666661</v>
      </c>
      <c r="G3130" s="62">
        <v>40.888046200836818</v>
      </c>
      <c r="H3130" s="62">
        <v>42.086635434162559</v>
      </c>
      <c r="I3130" s="62">
        <v>1783.4269999999999</v>
      </c>
      <c r="J3130" s="62">
        <v>1811.7022745741835</v>
      </c>
      <c r="K3130" s="62">
        <v>1783.4269999999999</v>
      </c>
      <c r="L3130" s="62">
        <v>75058.441972442233</v>
      </c>
      <c r="M3130" s="63">
        <v>3877.5756976303187</v>
      </c>
      <c r="N3130" s="68">
        <f>GP_need_index[[#This Row],[Normalised weighted population]]/GP_need_index[[#This Row],[Registered population]]</f>
        <v>0.71071021324806138</v>
      </c>
    </row>
    <row r="3131" spans="1:14" hidden="1" x14ac:dyDescent="0.2">
      <c r="A3131" s="46" t="s">
        <v>13249</v>
      </c>
      <c r="B3131" s="33" t="s">
        <v>1707</v>
      </c>
      <c r="C3131" s="1" t="s">
        <v>8061</v>
      </c>
      <c r="D3131" s="1" t="s">
        <v>6760</v>
      </c>
      <c r="E3131" s="1" t="s">
        <v>6921</v>
      </c>
      <c r="F3131" s="62">
        <v>5478.7963004869098</v>
      </c>
      <c r="G3131" s="62">
        <v>40.888046200836818</v>
      </c>
      <c r="H3131" s="62">
        <v>42.086635434162559</v>
      </c>
      <c r="I3131" s="62">
        <v>1783.4269999999999</v>
      </c>
      <c r="J3131" s="62">
        <v>1811.7022745741835</v>
      </c>
      <c r="K3131" s="62">
        <v>1783.4269999999999</v>
      </c>
      <c r="L3131" s="62">
        <v>75058.441972442233</v>
      </c>
      <c r="M3131" s="63">
        <v>3894.1888708475394</v>
      </c>
      <c r="N3131" s="64">
        <f>GP_need_index[[#This Row],[Normalised weighted population]]/GP_need_index[[#This Row],[Registered population]]</f>
        <v>0.71077453098620524</v>
      </c>
    </row>
    <row r="3132" spans="1:14" hidden="1" x14ac:dyDescent="0.2">
      <c r="A3132" s="46" t="s">
        <v>13250</v>
      </c>
      <c r="B3132" s="33" t="s">
        <v>1707</v>
      </c>
      <c r="C3132" s="1" t="s">
        <v>8061</v>
      </c>
      <c r="D3132" s="1" t="s">
        <v>6760</v>
      </c>
      <c r="E3132" s="1" t="s">
        <v>6921</v>
      </c>
      <c r="F3132" s="62">
        <v>5498.3483449585547</v>
      </c>
      <c r="G3132" s="62">
        <v>40.888046200836818</v>
      </c>
      <c r="H3132" s="62">
        <v>42.086635434162559</v>
      </c>
      <c r="I3132" s="62">
        <v>1783.4269999999999</v>
      </c>
      <c r="J3132" s="62">
        <v>1811.7022745741835</v>
      </c>
      <c r="K3132" s="62">
        <v>1783.4269999999999</v>
      </c>
      <c r="L3132" s="62">
        <v>75058.441972442233</v>
      </c>
      <c r="M3132" s="63">
        <v>3909.9838390843875</v>
      </c>
      <c r="N3132" s="64">
        <f>GP_need_index[[#This Row],[Normalised weighted population]]/GP_need_index[[#This Row],[Registered population]]</f>
        <v>0.71111970245927736</v>
      </c>
    </row>
    <row r="3133" spans="1:14" x14ac:dyDescent="0.2">
      <c r="A3133" s="46" t="s">
        <v>13248</v>
      </c>
      <c r="B3133" s="33" t="s">
        <v>1719</v>
      </c>
      <c r="C3133" s="1" t="s">
        <v>8062</v>
      </c>
      <c r="D3133" s="1" t="s">
        <v>6760</v>
      </c>
      <c r="E3133" s="1" t="s">
        <v>6921</v>
      </c>
      <c r="F3133" s="62">
        <v>23079</v>
      </c>
      <c r="G3133" s="62">
        <v>218.23027411670219</v>
      </c>
      <c r="H3133" s="62">
        <v>229.41833392528474</v>
      </c>
      <c r="I3133" s="62">
        <v>1534.77</v>
      </c>
      <c r="J3133" s="62">
        <v>1811.7022745741835</v>
      </c>
      <c r="K3133" s="62">
        <v>1534.77</v>
      </c>
      <c r="L3133" s="62">
        <v>352104.37635850924</v>
      </c>
      <c r="M3133" s="63">
        <v>18189.977528421252</v>
      </c>
      <c r="N3133" s="68">
        <f>GP_need_index[[#This Row],[Normalised weighted population]]/GP_need_index[[#This Row],[Registered population]]</f>
        <v>0.78816142503666764</v>
      </c>
    </row>
    <row r="3134" spans="1:14" hidden="1" x14ac:dyDescent="0.2">
      <c r="A3134" s="46" t="s">
        <v>13249</v>
      </c>
      <c r="B3134" s="33" t="s">
        <v>1719</v>
      </c>
      <c r="C3134" s="1" t="s">
        <v>8062</v>
      </c>
      <c r="D3134" s="1" t="s">
        <v>6760</v>
      </c>
      <c r="E3134" s="1" t="s">
        <v>6921</v>
      </c>
      <c r="F3134" s="62">
        <v>23141.101455487922</v>
      </c>
      <c r="G3134" s="62">
        <v>218.23027411670219</v>
      </c>
      <c r="H3134" s="62">
        <v>229.41833392528474</v>
      </c>
      <c r="I3134" s="62">
        <v>1534.77</v>
      </c>
      <c r="J3134" s="62">
        <v>1811.7022745741835</v>
      </c>
      <c r="K3134" s="62">
        <v>1534.77</v>
      </c>
      <c r="L3134" s="62">
        <v>352104.37635850924</v>
      </c>
      <c r="M3134" s="63">
        <v>18267.911080481033</v>
      </c>
      <c r="N3134" s="64">
        <f>GP_need_index[[#This Row],[Normalised weighted population]]/GP_need_index[[#This Row],[Registered population]]</f>
        <v>0.78941406983671425</v>
      </c>
    </row>
    <row r="3135" spans="1:14" hidden="1" x14ac:dyDescent="0.2">
      <c r="A3135" s="46" t="s">
        <v>13250</v>
      </c>
      <c r="B3135" s="33" t="s">
        <v>1719</v>
      </c>
      <c r="C3135" s="1" t="s">
        <v>8062</v>
      </c>
      <c r="D3135" s="1" t="s">
        <v>6760</v>
      </c>
      <c r="E3135" s="1" t="s">
        <v>6921</v>
      </c>
      <c r="F3135" s="62">
        <v>23219.826464527301</v>
      </c>
      <c r="G3135" s="62">
        <v>218.23027411670219</v>
      </c>
      <c r="H3135" s="62">
        <v>229.41833392528474</v>
      </c>
      <c r="I3135" s="62">
        <v>1534.77</v>
      </c>
      <c r="J3135" s="62">
        <v>1811.7022745741835</v>
      </c>
      <c r="K3135" s="62">
        <v>1534.77</v>
      </c>
      <c r="L3135" s="62">
        <v>352104.37635850924</v>
      </c>
      <c r="M3135" s="63">
        <v>18342.006376019937</v>
      </c>
      <c r="N3135" s="64">
        <f>GP_need_index[[#This Row],[Normalised weighted population]]/GP_need_index[[#This Row],[Registered population]]</f>
        <v>0.78992865877102225</v>
      </c>
    </row>
    <row r="3136" spans="1:14" x14ac:dyDescent="0.2">
      <c r="A3136" s="46" t="s">
        <v>13248</v>
      </c>
      <c r="B3136" s="33" t="s">
        <v>1990</v>
      </c>
      <c r="C3136" s="1" t="s">
        <v>8063</v>
      </c>
      <c r="D3136" s="1" t="s">
        <v>6760</v>
      </c>
      <c r="E3136" s="1" t="s">
        <v>6765</v>
      </c>
      <c r="F3136" s="62">
        <v>5831.666666666667</v>
      </c>
      <c r="G3136" s="62">
        <v>64.187023146428629</v>
      </c>
      <c r="H3136" s="62">
        <v>63.611004516761362</v>
      </c>
      <c r="I3136" s="62">
        <v>1912.8050000000001</v>
      </c>
      <c r="J3136" s="62">
        <v>1841.0418308550184</v>
      </c>
      <c r="K3136" s="62">
        <v>1912.8050000000001</v>
      </c>
      <c r="L3136" s="62">
        <v>121675.44749468371</v>
      </c>
      <c r="M3136" s="63">
        <v>6285.8453467086792</v>
      </c>
      <c r="N3136" s="68">
        <f>GP_need_index[[#This Row],[Normalised weighted population]]/GP_need_index[[#This Row],[Registered population]]</f>
        <v>1.0778814541369555</v>
      </c>
    </row>
    <row r="3137" spans="1:14" hidden="1" x14ac:dyDescent="0.2">
      <c r="A3137" s="46" t="s">
        <v>13249</v>
      </c>
      <c r="B3137" s="33" t="s">
        <v>1990</v>
      </c>
      <c r="C3137" s="1" t="s">
        <v>8063</v>
      </c>
      <c r="D3137" s="1" t="s">
        <v>6760</v>
      </c>
      <c r="E3137" s="1" t="s">
        <v>6765</v>
      </c>
      <c r="F3137" s="62">
        <v>5894.2299728536418</v>
      </c>
      <c r="G3137" s="62">
        <v>64.187023146428629</v>
      </c>
      <c r="H3137" s="62">
        <v>63.611004516761362</v>
      </c>
      <c r="I3137" s="62">
        <v>1912.8050000000001</v>
      </c>
      <c r="J3137" s="62">
        <v>1841.0418308550184</v>
      </c>
      <c r="K3137" s="62">
        <v>1912.8050000000001</v>
      </c>
      <c r="L3137" s="62">
        <v>121675.44749468371</v>
      </c>
      <c r="M3137" s="63">
        <v>6312.7765650019419</v>
      </c>
      <c r="N3137" s="64">
        <f>GP_need_index[[#This Row],[Normalised weighted population]]/GP_need_index[[#This Row],[Registered population]]</f>
        <v>1.0710095456193516</v>
      </c>
    </row>
    <row r="3138" spans="1:14" hidden="1" x14ac:dyDescent="0.2">
      <c r="A3138" s="46" t="s">
        <v>13250</v>
      </c>
      <c r="B3138" s="33" t="s">
        <v>1990</v>
      </c>
      <c r="C3138" s="1" t="s">
        <v>8063</v>
      </c>
      <c r="D3138" s="1" t="s">
        <v>6760</v>
      </c>
      <c r="E3138" s="1" t="s">
        <v>6765</v>
      </c>
      <c r="F3138" s="62">
        <v>5955.2920572312796</v>
      </c>
      <c r="G3138" s="62">
        <v>64.187023146428629</v>
      </c>
      <c r="H3138" s="62">
        <v>63.611004516761362</v>
      </c>
      <c r="I3138" s="62">
        <v>1912.8050000000001</v>
      </c>
      <c r="J3138" s="62">
        <v>1841.0418308550184</v>
      </c>
      <c r="K3138" s="62">
        <v>1912.8050000000001</v>
      </c>
      <c r="L3138" s="62">
        <v>121675.44749468371</v>
      </c>
      <c r="M3138" s="63">
        <v>6338.3814107445214</v>
      </c>
      <c r="N3138" s="64">
        <f>GP_need_index[[#This Row],[Normalised weighted population]]/GP_need_index[[#This Row],[Registered population]]</f>
        <v>1.0643275509969441</v>
      </c>
    </row>
    <row r="3139" spans="1:14" x14ac:dyDescent="0.2">
      <c r="A3139" s="46" t="s">
        <v>13248</v>
      </c>
      <c r="B3139" s="33" t="s">
        <v>1689</v>
      </c>
      <c r="C3139" s="1" t="s">
        <v>8064</v>
      </c>
      <c r="D3139" s="1" t="s">
        <v>6760</v>
      </c>
      <c r="E3139" s="1" t="s">
        <v>6921</v>
      </c>
      <c r="F3139" s="62">
        <v>6378.8333333333339</v>
      </c>
      <c r="G3139" s="62">
        <v>83.707836532304398</v>
      </c>
      <c r="H3139" s="62">
        <v>84.883732353358795</v>
      </c>
      <c r="I3139" s="62">
        <v>1859.075</v>
      </c>
      <c r="J3139" s="62">
        <v>1811.7022745741835</v>
      </c>
      <c r="K3139" s="62">
        <v>1859.075</v>
      </c>
      <c r="L3139" s="62">
        <v>157805.22472482049</v>
      </c>
      <c r="M3139" s="63">
        <v>8152.3368760667217</v>
      </c>
      <c r="N3139" s="68">
        <f>GP_need_index[[#This Row],[Normalised weighted population]]/GP_need_index[[#This Row],[Registered population]]</f>
        <v>1.2780294530452363</v>
      </c>
    </row>
    <row r="3140" spans="1:14" hidden="1" x14ac:dyDescent="0.2">
      <c r="A3140" s="46" t="s">
        <v>13249</v>
      </c>
      <c r="B3140" s="33" t="s">
        <v>1689</v>
      </c>
      <c r="C3140" s="1" t="s">
        <v>8064</v>
      </c>
      <c r="D3140" s="1" t="s">
        <v>6760</v>
      </c>
      <c r="E3140" s="1" t="s">
        <v>6921</v>
      </c>
      <c r="F3140" s="62">
        <v>6396.2860335165096</v>
      </c>
      <c r="G3140" s="62">
        <v>83.707836532304398</v>
      </c>
      <c r="H3140" s="62">
        <v>84.883732353358795</v>
      </c>
      <c r="I3140" s="62">
        <v>1859.075</v>
      </c>
      <c r="J3140" s="62">
        <v>1811.7022745741835</v>
      </c>
      <c r="K3140" s="62">
        <v>1859.075</v>
      </c>
      <c r="L3140" s="62">
        <v>157805.22472482049</v>
      </c>
      <c r="M3140" s="63">
        <v>8187.2649329786736</v>
      </c>
      <c r="N3140" s="64">
        <f>GP_need_index[[#This Row],[Normalised weighted population]]/GP_need_index[[#This Row],[Registered population]]</f>
        <v>1.2800029407811726</v>
      </c>
    </row>
    <row r="3141" spans="1:14" hidden="1" x14ac:dyDescent="0.2">
      <c r="A3141" s="46" t="s">
        <v>13250</v>
      </c>
      <c r="B3141" s="33" t="s">
        <v>1689</v>
      </c>
      <c r="C3141" s="1" t="s">
        <v>8064</v>
      </c>
      <c r="D3141" s="1" t="s">
        <v>6760</v>
      </c>
      <c r="E3141" s="1" t="s">
        <v>6921</v>
      </c>
      <c r="F3141" s="62">
        <v>6410.1812079995962</v>
      </c>
      <c r="G3141" s="62">
        <v>83.707836532304398</v>
      </c>
      <c r="H3141" s="62">
        <v>84.883732353358795</v>
      </c>
      <c r="I3141" s="62">
        <v>1859.075</v>
      </c>
      <c r="J3141" s="62">
        <v>1811.7022745741835</v>
      </c>
      <c r="K3141" s="62">
        <v>1859.075</v>
      </c>
      <c r="L3141" s="62">
        <v>157805.22472482049</v>
      </c>
      <c r="M3141" s="63">
        <v>8220.472770053846</v>
      </c>
      <c r="N3141" s="64">
        <f>GP_need_index[[#This Row],[Normalised weighted population]]/GP_need_index[[#This Row],[Registered population]]</f>
        <v>1.2824087967739655</v>
      </c>
    </row>
    <row r="3142" spans="1:14" x14ac:dyDescent="0.2">
      <c r="A3142" s="46" t="s">
        <v>13248</v>
      </c>
      <c r="B3142" s="33" t="s">
        <v>1641</v>
      </c>
      <c r="C3142" s="1" t="s">
        <v>8065</v>
      </c>
      <c r="D3142" s="1" t="s">
        <v>6760</v>
      </c>
      <c r="E3142" s="1" t="s">
        <v>6764</v>
      </c>
      <c r="F3142" s="62">
        <v>6416.9166666666661</v>
      </c>
      <c r="G3142" s="62">
        <v>54.665843479910698</v>
      </c>
      <c r="H3142" s="62">
        <v>53.424984724811324</v>
      </c>
      <c r="I3142" s="62">
        <v>1834.5260000000001</v>
      </c>
      <c r="J3142" s="62">
        <v>1830.576268545994</v>
      </c>
      <c r="K3142" s="62">
        <v>1834.5260000000001</v>
      </c>
      <c r="L3142" s="62">
        <v>98009.523527269223</v>
      </c>
      <c r="M3142" s="63">
        <v>5063.2458731983515</v>
      </c>
      <c r="N3142" s="68">
        <f>GP_need_index[[#This Row],[Normalised weighted population]]/GP_need_index[[#This Row],[Registered population]]</f>
        <v>0.78904653686713799</v>
      </c>
    </row>
    <row r="3143" spans="1:14" hidden="1" x14ac:dyDescent="0.2">
      <c r="A3143" s="46" t="s">
        <v>13249</v>
      </c>
      <c r="B3143" s="33" t="s">
        <v>1641</v>
      </c>
      <c r="C3143" s="1" t="s">
        <v>8065</v>
      </c>
      <c r="D3143" s="1" t="s">
        <v>6760</v>
      </c>
      <c r="E3143" s="1" t="s">
        <v>6764</v>
      </c>
      <c r="F3143" s="62">
        <v>6476.7757503157372</v>
      </c>
      <c r="G3143" s="62">
        <v>54.665843479910698</v>
      </c>
      <c r="H3143" s="62">
        <v>53.424984724811324</v>
      </c>
      <c r="I3143" s="62">
        <v>1834.5260000000001</v>
      </c>
      <c r="J3143" s="62">
        <v>1830.576268545994</v>
      </c>
      <c r="K3143" s="62">
        <v>1834.5260000000001</v>
      </c>
      <c r="L3143" s="62">
        <v>98009.523527269223</v>
      </c>
      <c r="M3143" s="63">
        <v>5084.9389585929785</v>
      </c>
      <c r="N3143" s="64">
        <f>GP_need_index[[#This Row],[Normalised weighted population]]/GP_need_index[[#This Row],[Registered population]]</f>
        <v>0.78510344569905666</v>
      </c>
    </row>
    <row r="3144" spans="1:14" hidden="1" x14ac:dyDescent="0.2">
      <c r="A3144" s="46" t="s">
        <v>13250</v>
      </c>
      <c r="B3144" s="33" t="s">
        <v>1641</v>
      </c>
      <c r="C3144" s="1" t="s">
        <v>8065</v>
      </c>
      <c r="D3144" s="1" t="s">
        <v>6760</v>
      </c>
      <c r="E3144" s="1" t="s">
        <v>6764</v>
      </c>
      <c r="F3144" s="62">
        <v>6535.0067017671226</v>
      </c>
      <c r="G3144" s="62">
        <v>54.665843479910698</v>
      </c>
      <c r="H3144" s="62">
        <v>53.424984724811324</v>
      </c>
      <c r="I3144" s="62">
        <v>1834.5260000000001</v>
      </c>
      <c r="J3144" s="62">
        <v>1830.576268545994</v>
      </c>
      <c r="K3144" s="62">
        <v>1834.5260000000001</v>
      </c>
      <c r="L3144" s="62">
        <v>98009.523527269223</v>
      </c>
      <c r="M3144" s="63">
        <v>5105.563651436858</v>
      </c>
      <c r="N3144" s="64">
        <f>GP_need_index[[#This Row],[Normalised weighted population]]/GP_need_index[[#This Row],[Registered population]]</f>
        <v>0.78126372082468853</v>
      </c>
    </row>
    <row r="3145" spans="1:14" x14ac:dyDescent="0.2">
      <c r="A3145" s="46" t="s">
        <v>13248</v>
      </c>
      <c r="B3145" s="33" t="s">
        <v>1715</v>
      </c>
      <c r="C3145" s="1" t="s">
        <v>8066</v>
      </c>
      <c r="D3145" s="1" t="s">
        <v>6760</v>
      </c>
      <c r="E3145" s="1" t="s">
        <v>6921</v>
      </c>
      <c r="F3145" s="62">
        <v>4331</v>
      </c>
      <c r="G3145" s="62">
        <v>46.535669587138337</v>
      </c>
      <c r="H3145" s="62">
        <v>46.136197999345725</v>
      </c>
      <c r="I3145" s="62">
        <v>1829.893</v>
      </c>
      <c r="J3145" s="62">
        <v>1811.7022745741835</v>
      </c>
      <c r="K3145" s="62">
        <v>1829.893</v>
      </c>
      <c r="L3145" s="62">
        <v>84424.305765616751</v>
      </c>
      <c r="M3145" s="63">
        <v>4361.4232819575154</v>
      </c>
      <c r="N3145" s="68">
        <f>GP_need_index[[#This Row],[Normalised weighted population]]/GP_need_index[[#This Row],[Registered population]]</f>
        <v>1.0070245398193294</v>
      </c>
    </row>
    <row r="3146" spans="1:14" hidden="1" x14ac:dyDescent="0.2">
      <c r="A3146" s="46" t="s">
        <v>13249</v>
      </c>
      <c r="B3146" s="33" t="s">
        <v>1715</v>
      </c>
      <c r="C3146" s="1" t="s">
        <v>8066</v>
      </c>
      <c r="D3146" s="1" t="s">
        <v>6760</v>
      </c>
      <c r="E3146" s="1" t="s">
        <v>6921</v>
      </c>
      <c r="F3146" s="62">
        <v>4350.3257841248806</v>
      </c>
      <c r="G3146" s="62">
        <v>46.535669587138337</v>
      </c>
      <c r="H3146" s="62">
        <v>46.136197999345725</v>
      </c>
      <c r="I3146" s="62">
        <v>1829.893</v>
      </c>
      <c r="J3146" s="62">
        <v>1811.7022745741835</v>
      </c>
      <c r="K3146" s="62">
        <v>1829.893</v>
      </c>
      <c r="L3146" s="62">
        <v>84424.305765616751</v>
      </c>
      <c r="M3146" s="63">
        <v>4380.1094627330604</v>
      </c>
      <c r="N3146" s="64">
        <f>GP_need_index[[#This Row],[Normalised weighted population]]/GP_need_index[[#This Row],[Registered population]]</f>
        <v>1.0068463099285268</v>
      </c>
    </row>
    <row r="3147" spans="1:14" hidden="1" x14ac:dyDescent="0.2">
      <c r="A3147" s="46" t="s">
        <v>13250</v>
      </c>
      <c r="B3147" s="33" t="s">
        <v>1715</v>
      </c>
      <c r="C3147" s="1" t="s">
        <v>8066</v>
      </c>
      <c r="D3147" s="1" t="s">
        <v>6760</v>
      </c>
      <c r="E3147" s="1" t="s">
        <v>6921</v>
      </c>
      <c r="F3147" s="62">
        <v>4367.640087657217</v>
      </c>
      <c r="G3147" s="62">
        <v>46.535669587138337</v>
      </c>
      <c r="H3147" s="62">
        <v>46.136197999345725</v>
      </c>
      <c r="I3147" s="62">
        <v>1829.893</v>
      </c>
      <c r="J3147" s="62">
        <v>1811.7022745741835</v>
      </c>
      <c r="K3147" s="62">
        <v>1829.893</v>
      </c>
      <c r="L3147" s="62">
        <v>84424.305765616751</v>
      </c>
      <c r="M3147" s="63">
        <v>4397.8753421324145</v>
      </c>
      <c r="N3147" s="64">
        <f>GP_need_index[[#This Row],[Normalised weighted population]]/GP_need_index[[#This Row],[Registered population]]</f>
        <v>1.0069225608952168</v>
      </c>
    </row>
    <row r="3148" spans="1:14" x14ac:dyDescent="0.2">
      <c r="A3148" s="46" t="s">
        <v>13248</v>
      </c>
      <c r="B3148" s="33" t="s">
        <v>1724</v>
      </c>
      <c r="C3148" s="1" t="s">
        <v>8067</v>
      </c>
      <c r="D3148" s="1" t="s">
        <v>6760</v>
      </c>
      <c r="E3148" s="1" t="s">
        <v>6921</v>
      </c>
      <c r="F3148" s="62">
        <v>1919.8333333333335</v>
      </c>
      <c r="G3148" s="62">
        <v>19.669877831857654</v>
      </c>
      <c r="H3148" s="62">
        <v>21.020888864353736</v>
      </c>
      <c r="I3148" s="62">
        <v>1726.5070000000001</v>
      </c>
      <c r="J3148" s="62">
        <v>1811.7022745741835</v>
      </c>
      <c r="K3148" s="62">
        <v>1726.5070000000001</v>
      </c>
      <c r="L3148" s="62">
        <v>36292.711770528775</v>
      </c>
      <c r="M3148" s="63">
        <v>1874.9088505483833</v>
      </c>
      <c r="N3148" s="68">
        <f>GP_need_index[[#This Row],[Normalised weighted population]]/GP_need_index[[#This Row],[Registered population]]</f>
        <v>0.97659980061553076</v>
      </c>
    </row>
    <row r="3149" spans="1:14" hidden="1" x14ac:dyDescent="0.2">
      <c r="A3149" s="46" t="s">
        <v>13249</v>
      </c>
      <c r="B3149" s="33" t="s">
        <v>1724</v>
      </c>
      <c r="C3149" s="1" t="s">
        <v>8067</v>
      </c>
      <c r="D3149" s="1" t="s">
        <v>6760</v>
      </c>
      <c r="E3149" s="1" t="s">
        <v>6921</v>
      </c>
      <c r="F3149" s="62">
        <v>1926.6209228859639</v>
      </c>
      <c r="G3149" s="62">
        <v>19.669877831857654</v>
      </c>
      <c r="H3149" s="62">
        <v>21.020888864353736</v>
      </c>
      <c r="I3149" s="62">
        <v>1726.5070000000001</v>
      </c>
      <c r="J3149" s="62">
        <v>1811.7022745741835</v>
      </c>
      <c r="K3149" s="62">
        <v>1726.5070000000001</v>
      </c>
      <c r="L3149" s="62">
        <v>36292.711770528775</v>
      </c>
      <c r="M3149" s="63">
        <v>1882.9417525287872</v>
      </c>
      <c r="N3149" s="64">
        <f>GP_need_index[[#This Row],[Normalised weighted population]]/GP_need_index[[#This Row],[Registered population]]</f>
        <v>0.97732861205942478</v>
      </c>
    </row>
    <row r="3150" spans="1:14" hidden="1" x14ac:dyDescent="0.2">
      <c r="A3150" s="46" t="s">
        <v>13250</v>
      </c>
      <c r="B3150" s="33" t="s">
        <v>1724</v>
      </c>
      <c r="C3150" s="1" t="s">
        <v>8067</v>
      </c>
      <c r="D3150" s="1" t="s">
        <v>6760</v>
      </c>
      <c r="E3150" s="1" t="s">
        <v>6921</v>
      </c>
      <c r="F3150" s="62">
        <v>1932.1295150342676</v>
      </c>
      <c r="G3150" s="62">
        <v>19.669877831857654</v>
      </c>
      <c r="H3150" s="62">
        <v>21.020888864353736</v>
      </c>
      <c r="I3150" s="62">
        <v>1726.5070000000001</v>
      </c>
      <c r="J3150" s="62">
        <v>1811.7022745741835</v>
      </c>
      <c r="K3150" s="62">
        <v>1726.5070000000001</v>
      </c>
      <c r="L3150" s="62">
        <v>36292.711770528775</v>
      </c>
      <c r="M3150" s="63">
        <v>1890.5790310890727</v>
      </c>
      <c r="N3150" s="64">
        <f>GP_need_index[[#This Row],[Normalised weighted population]]/GP_need_index[[#This Row],[Registered population]]</f>
        <v>0.9784949799576671</v>
      </c>
    </row>
    <row r="3151" spans="1:14" x14ac:dyDescent="0.2">
      <c r="A3151" s="46" t="s">
        <v>13248</v>
      </c>
      <c r="B3151" s="33" t="s">
        <v>1709</v>
      </c>
      <c r="C3151" s="1" t="s">
        <v>8068</v>
      </c>
      <c r="D3151" s="1" t="s">
        <v>6760</v>
      </c>
      <c r="E3151" s="1" t="s">
        <v>6921</v>
      </c>
      <c r="F3151" s="62">
        <v>3627.3333333333335</v>
      </c>
      <c r="G3151" s="62">
        <v>41.132541879698039</v>
      </c>
      <c r="H3151" s="62">
        <v>40.438327767837038</v>
      </c>
      <c r="I3151" s="62">
        <v>1827.643</v>
      </c>
      <c r="J3151" s="62">
        <v>1811.7022745741835</v>
      </c>
      <c r="K3151" s="62">
        <v>1827.643</v>
      </c>
      <c r="L3151" s="62">
        <v>73906.826676592987</v>
      </c>
      <c r="M3151" s="63">
        <v>3818.0823832627771</v>
      </c>
      <c r="N3151" s="68">
        <f>GP_need_index[[#This Row],[Normalised weighted population]]/GP_need_index[[#This Row],[Registered population]]</f>
        <v>1.0525865787344542</v>
      </c>
    </row>
    <row r="3152" spans="1:14" hidden="1" x14ac:dyDescent="0.2">
      <c r="A3152" s="46" t="s">
        <v>13249</v>
      </c>
      <c r="B3152" s="33" t="s">
        <v>1709</v>
      </c>
      <c r="C3152" s="1" t="s">
        <v>8068</v>
      </c>
      <c r="D3152" s="1" t="s">
        <v>6760</v>
      </c>
      <c r="E3152" s="1" t="s">
        <v>6921</v>
      </c>
      <c r="F3152" s="62">
        <v>3641.7871215678592</v>
      </c>
      <c r="G3152" s="62">
        <v>41.132541879698039</v>
      </c>
      <c r="H3152" s="62">
        <v>40.438327767837038</v>
      </c>
      <c r="I3152" s="62">
        <v>1827.643</v>
      </c>
      <c r="J3152" s="62">
        <v>1811.7022745741835</v>
      </c>
      <c r="K3152" s="62">
        <v>1827.643</v>
      </c>
      <c r="L3152" s="62">
        <v>73906.826676592987</v>
      </c>
      <c r="M3152" s="63">
        <v>3834.4406619753054</v>
      </c>
      <c r="N3152" s="64">
        <f>GP_need_index[[#This Row],[Normalised weighted population]]/GP_need_index[[#This Row],[Registered population]]</f>
        <v>1.0529008242317319</v>
      </c>
    </row>
    <row r="3153" spans="1:14" hidden="1" x14ac:dyDescent="0.2">
      <c r="A3153" s="46" t="s">
        <v>13250</v>
      </c>
      <c r="B3153" s="33" t="s">
        <v>1709</v>
      </c>
      <c r="C3153" s="1" t="s">
        <v>8068</v>
      </c>
      <c r="D3153" s="1" t="s">
        <v>6760</v>
      </c>
      <c r="E3153" s="1" t="s">
        <v>6921</v>
      </c>
      <c r="F3153" s="62">
        <v>3655.09136784456</v>
      </c>
      <c r="G3153" s="62">
        <v>41.132541879698039</v>
      </c>
      <c r="H3153" s="62">
        <v>40.438327767837038</v>
      </c>
      <c r="I3153" s="62">
        <v>1827.643</v>
      </c>
      <c r="J3153" s="62">
        <v>1811.7022745741835</v>
      </c>
      <c r="K3153" s="62">
        <v>1827.643</v>
      </c>
      <c r="L3153" s="62">
        <v>73906.826676592987</v>
      </c>
      <c r="M3153" s="63">
        <v>3849.9932893569344</v>
      </c>
      <c r="N3153" s="64">
        <f>GP_need_index[[#This Row],[Normalised weighted population]]/GP_need_index[[#This Row],[Registered population]]</f>
        <v>1.0533234061471108</v>
      </c>
    </row>
    <row r="3154" spans="1:14" x14ac:dyDescent="0.2">
      <c r="A3154" s="46" t="s">
        <v>13248</v>
      </c>
      <c r="B3154" s="33" t="s">
        <v>1705</v>
      </c>
      <c r="C3154" s="1" t="s">
        <v>8069</v>
      </c>
      <c r="D3154" s="1" t="s">
        <v>6760</v>
      </c>
      <c r="E3154" s="1" t="s">
        <v>6921</v>
      </c>
      <c r="F3154" s="62">
        <v>7833.6666666666661</v>
      </c>
      <c r="G3154" s="62">
        <v>111.9568007926471</v>
      </c>
      <c r="H3154" s="62">
        <v>113.54832596791331</v>
      </c>
      <c r="I3154" s="62">
        <v>1835.75</v>
      </c>
      <c r="J3154" s="62">
        <v>1811.7022745741835</v>
      </c>
      <c r="K3154" s="62">
        <v>1835.75</v>
      </c>
      <c r="L3154" s="62">
        <v>208446.33939559688</v>
      </c>
      <c r="M3154" s="63">
        <v>10768.495037468583</v>
      </c>
      <c r="N3154" s="68">
        <f>GP_need_index[[#This Row],[Normalised weighted population]]/GP_need_index[[#This Row],[Registered population]]</f>
        <v>1.3746429986981725</v>
      </c>
    </row>
    <row r="3155" spans="1:14" hidden="1" x14ac:dyDescent="0.2">
      <c r="A3155" s="46" t="s">
        <v>13249</v>
      </c>
      <c r="B3155" s="33" t="s">
        <v>1705</v>
      </c>
      <c r="C3155" s="1" t="s">
        <v>8069</v>
      </c>
      <c r="D3155" s="1" t="s">
        <v>6760</v>
      </c>
      <c r="E3155" s="1" t="s">
        <v>6921</v>
      </c>
      <c r="F3155" s="62">
        <v>7854.1566155531564</v>
      </c>
      <c r="G3155" s="62">
        <v>111.9568007926471</v>
      </c>
      <c r="H3155" s="62">
        <v>113.54832596791331</v>
      </c>
      <c r="I3155" s="62">
        <v>1835.75</v>
      </c>
      <c r="J3155" s="62">
        <v>1811.7022745741835</v>
      </c>
      <c r="K3155" s="62">
        <v>1835.75</v>
      </c>
      <c r="L3155" s="62">
        <v>208446.33939559688</v>
      </c>
      <c r="M3155" s="63">
        <v>10814.631821711268</v>
      </c>
      <c r="N3155" s="64">
        <f>GP_need_index[[#This Row],[Normalised weighted population]]/GP_need_index[[#This Row],[Registered population]]</f>
        <v>1.3769310125921916</v>
      </c>
    </row>
    <row r="3156" spans="1:14" hidden="1" x14ac:dyDescent="0.2">
      <c r="A3156" s="46" t="s">
        <v>13250</v>
      </c>
      <c r="B3156" s="33" t="s">
        <v>1705</v>
      </c>
      <c r="C3156" s="1" t="s">
        <v>8069</v>
      </c>
      <c r="D3156" s="1" t="s">
        <v>6760</v>
      </c>
      <c r="E3156" s="1" t="s">
        <v>6921</v>
      </c>
      <c r="F3156" s="62">
        <v>7871.4304594586283</v>
      </c>
      <c r="G3156" s="62">
        <v>111.9568007926471</v>
      </c>
      <c r="H3156" s="62">
        <v>113.54832596791331</v>
      </c>
      <c r="I3156" s="62">
        <v>1835.75</v>
      </c>
      <c r="J3156" s="62">
        <v>1811.7022745741835</v>
      </c>
      <c r="K3156" s="62">
        <v>1835.75</v>
      </c>
      <c r="L3156" s="62">
        <v>208446.33939559688</v>
      </c>
      <c r="M3156" s="63">
        <v>10858.49635211345</v>
      </c>
      <c r="N3156" s="64">
        <f>GP_need_index[[#This Row],[Normalised weighted population]]/GP_need_index[[#This Row],[Registered population]]</f>
        <v>1.3794819643061755</v>
      </c>
    </row>
    <row r="3157" spans="1:14" x14ac:dyDescent="0.2">
      <c r="A3157" s="46" t="s">
        <v>13248</v>
      </c>
      <c r="B3157" s="33" t="s">
        <v>1688</v>
      </c>
      <c r="C3157" s="1" t="s">
        <v>8070</v>
      </c>
      <c r="D3157" s="1" t="s">
        <v>6760</v>
      </c>
      <c r="E3157" s="1" t="s">
        <v>6921</v>
      </c>
      <c r="F3157" s="62">
        <v>2329.3333333333335</v>
      </c>
      <c r="G3157" s="62">
        <v>24.977437608477743</v>
      </c>
      <c r="H3157" s="62">
        <v>24.500787186536392</v>
      </c>
      <c r="I3157" s="62">
        <v>1909.761</v>
      </c>
      <c r="J3157" s="62">
        <v>1811.7022745741835</v>
      </c>
      <c r="K3157" s="62">
        <v>1909.761</v>
      </c>
      <c r="L3157" s="62">
        <v>46790.647838146928</v>
      </c>
      <c r="M3157" s="63">
        <v>2417.2401420241426</v>
      </c>
      <c r="N3157" s="68">
        <f>GP_need_index[[#This Row],[Normalised weighted population]]/GP_need_index[[#This Row],[Registered population]]</f>
        <v>1.0377390420824881</v>
      </c>
    </row>
    <row r="3158" spans="1:14" hidden="1" x14ac:dyDescent="0.2">
      <c r="A3158" s="46" t="s">
        <v>13249</v>
      </c>
      <c r="B3158" s="33" t="s">
        <v>1688</v>
      </c>
      <c r="C3158" s="1" t="s">
        <v>8070</v>
      </c>
      <c r="D3158" s="1" t="s">
        <v>6760</v>
      </c>
      <c r="E3158" s="1" t="s">
        <v>6921</v>
      </c>
      <c r="F3158" s="62">
        <v>2338.4821437626952</v>
      </c>
      <c r="G3158" s="62">
        <v>24.977437608477743</v>
      </c>
      <c r="H3158" s="62">
        <v>24.500787186536392</v>
      </c>
      <c r="I3158" s="62">
        <v>1909.761</v>
      </c>
      <c r="J3158" s="62">
        <v>1811.7022745741835</v>
      </c>
      <c r="K3158" s="62">
        <v>1909.761</v>
      </c>
      <c r="L3158" s="62">
        <v>46790.647838146928</v>
      </c>
      <c r="M3158" s="63">
        <v>2427.5966204835076</v>
      </c>
      <c r="N3158" s="64">
        <f>GP_need_index[[#This Row],[Normalised weighted population]]/GP_need_index[[#This Row],[Registered population]]</f>
        <v>1.0381078286009164</v>
      </c>
    </row>
    <row r="3159" spans="1:14" hidden="1" x14ac:dyDescent="0.2">
      <c r="A3159" s="46" t="s">
        <v>13250</v>
      </c>
      <c r="B3159" s="33" t="s">
        <v>1688</v>
      </c>
      <c r="C3159" s="1" t="s">
        <v>8070</v>
      </c>
      <c r="D3159" s="1" t="s">
        <v>6760</v>
      </c>
      <c r="E3159" s="1" t="s">
        <v>6921</v>
      </c>
      <c r="F3159" s="62">
        <v>2346.7768428600812</v>
      </c>
      <c r="G3159" s="62">
        <v>24.977437608477743</v>
      </c>
      <c r="H3159" s="62">
        <v>24.500787186536392</v>
      </c>
      <c r="I3159" s="62">
        <v>1909.761</v>
      </c>
      <c r="J3159" s="62">
        <v>1811.7022745741835</v>
      </c>
      <c r="K3159" s="62">
        <v>1909.761</v>
      </c>
      <c r="L3159" s="62">
        <v>46790.647838146928</v>
      </c>
      <c r="M3159" s="63">
        <v>2437.4430385140927</v>
      </c>
      <c r="N3159" s="64">
        <f>GP_need_index[[#This Row],[Normalised weighted population]]/GP_need_index[[#This Row],[Registered population]]</f>
        <v>1.0386343490348722</v>
      </c>
    </row>
    <row r="3160" spans="1:14" x14ac:dyDescent="0.2">
      <c r="A3160" s="46" t="s">
        <v>13248</v>
      </c>
      <c r="B3160" s="33" t="s">
        <v>2008</v>
      </c>
      <c r="C3160" s="1" t="s">
        <v>8071</v>
      </c>
      <c r="D3160" s="1" t="s">
        <v>6760</v>
      </c>
      <c r="E3160" s="1" t="s">
        <v>6765</v>
      </c>
      <c r="F3160" s="62">
        <v>6586.4166666666661</v>
      </c>
      <c r="G3160" s="62">
        <v>72.395118568164122</v>
      </c>
      <c r="H3160" s="62">
        <v>73.961845088755098</v>
      </c>
      <c r="I3160" s="62">
        <v>1961.0229999999999</v>
      </c>
      <c r="J3160" s="62">
        <v>1841.0418308550184</v>
      </c>
      <c r="K3160" s="62">
        <v>1961.0229999999999</v>
      </c>
      <c r="L3160" s="62">
        <v>145040.87934148579</v>
      </c>
      <c r="M3160" s="63">
        <v>7492.9211707320655</v>
      </c>
      <c r="N3160" s="68">
        <f>GP_need_index[[#This Row],[Normalised weighted population]]/GP_need_index[[#This Row],[Registered population]]</f>
        <v>1.137632425937027</v>
      </c>
    </row>
    <row r="3161" spans="1:14" hidden="1" x14ac:dyDescent="0.2">
      <c r="A3161" s="46" t="s">
        <v>13249</v>
      </c>
      <c r="B3161" s="33" t="s">
        <v>2008</v>
      </c>
      <c r="C3161" s="1" t="s">
        <v>8071</v>
      </c>
      <c r="D3161" s="1" t="s">
        <v>6760</v>
      </c>
      <c r="E3161" s="1" t="s">
        <v>6765</v>
      </c>
      <c r="F3161" s="62">
        <v>6660.3326085622548</v>
      </c>
      <c r="G3161" s="62">
        <v>72.395118568164122</v>
      </c>
      <c r="H3161" s="62">
        <v>73.961845088755098</v>
      </c>
      <c r="I3161" s="62">
        <v>1961.0229999999999</v>
      </c>
      <c r="J3161" s="62">
        <v>1841.0418308550184</v>
      </c>
      <c r="K3161" s="62">
        <v>1961.0229999999999</v>
      </c>
      <c r="L3161" s="62">
        <v>145040.87934148579</v>
      </c>
      <c r="M3161" s="63">
        <v>7525.0240120482067</v>
      </c>
      <c r="N3161" s="64">
        <f>GP_need_index[[#This Row],[Normalised weighted population]]/GP_need_index[[#This Row],[Registered population]]</f>
        <v>1.1298270603444549</v>
      </c>
    </row>
    <row r="3162" spans="1:14" hidden="1" x14ac:dyDescent="0.2">
      <c r="A3162" s="46" t="s">
        <v>13250</v>
      </c>
      <c r="B3162" s="33" t="s">
        <v>2008</v>
      </c>
      <c r="C3162" s="1" t="s">
        <v>8071</v>
      </c>
      <c r="D3162" s="1" t="s">
        <v>6760</v>
      </c>
      <c r="E3162" s="1" t="s">
        <v>6765</v>
      </c>
      <c r="F3162" s="62">
        <v>6733.2802954865756</v>
      </c>
      <c r="G3162" s="62">
        <v>72.395118568164122</v>
      </c>
      <c r="H3162" s="62">
        <v>73.961845088755098</v>
      </c>
      <c r="I3162" s="62">
        <v>1961.0229999999999</v>
      </c>
      <c r="J3162" s="62">
        <v>1841.0418308550184</v>
      </c>
      <c r="K3162" s="62">
        <v>1961.0229999999999</v>
      </c>
      <c r="L3162" s="62">
        <v>145040.87934148579</v>
      </c>
      <c r="M3162" s="63">
        <v>7555.5457764499297</v>
      </c>
      <c r="N3162" s="64">
        <f>GP_need_index[[#This Row],[Normalised weighted population]]/GP_need_index[[#This Row],[Registered population]]</f>
        <v>1.1221195977114649</v>
      </c>
    </row>
    <row r="3163" spans="1:14" x14ac:dyDescent="0.2">
      <c r="A3163" s="46" t="s">
        <v>13248</v>
      </c>
      <c r="B3163" s="33" t="s">
        <v>1998</v>
      </c>
      <c r="C3163" s="1" t="s">
        <v>8072</v>
      </c>
      <c r="D3163" s="1" t="s">
        <v>6760</v>
      </c>
      <c r="E3163" s="1" t="s">
        <v>6763</v>
      </c>
      <c r="F3163" s="62">
        <v>3613.6666666666665</v>
      </c>
      <c r="G3163" s="62">
        <v>32.187258224487103</v>
      </c>
      <c r="H3163" s="62">
        <v>33.3941571724027</v>
      </c>
      <c r="I3163" s="62">
        <v>1658.115</v>
      </c>
      <c r="J3163" s="62">
        <v>1881.6390180072028</v>
      </c>
      <c r="K3163" s="62">
        <v>1658.115</v>
      </c>
      <c r="L3163" s="62">
        <v>55371.352919918507</v>
      </c>
      <c r="M3163" s="63">
        <v>2860.5258354019297</v>
      </c>
      <c r="N3163" s="68">
        <f>GP_need_index[[#This Row],[Normalised weighted population]]/GP_need_index[[#This Row],[Registered population]]</f>
        <v>0.79158541704693197</v>
      </c>
    </row>
    <row r="3164" spans="1:14" hidden="1" x14ac:dyDescent="0.2">
      <c r="A3164" s="46" t="s">
        <v>13249</v>
      </c>
      <c r="B3164" s="33" t="s">
        <v>1998</v>
      </c>
      <c r="C3164" s="1" t="s">
        <v>8072</v>
      </c>
      <c r="D3164" s="1" t="s">
        <v>6760</v>
      </c>
      <c r="E3164" s="1" t="s">
        <v>6763</v>
      </c>
      <c r="F3164" s="62">
        <v>3651.8043209302132</v>
      </c>
      <c r="G3164" s="62">
        <v>32.187258224487103</v>
      </c>
      <c r="H3164" s="62">
        <v>33.3941571724027</v>
      </c>
      <c r="I3164" s="62">
        <v>1658.115</v>
      </c>
      <c r="J3164" s="62">
        <v>1881.6390180072028</v>
      </c>
      <c r="K3164" s="62">
        <v>1658.115</v>
      </c>
      <c r="L3164" s="62">
        <v>55371.352919918507</v>
      </c>
      <c r="M3164" s="63">
        <v>2872.7815371345637</v>
      </c>
      <c r="N3164" s="64">
        <f>GP_need_index[[#This Row],[Normalised weighted population]]/GP_need_index[[#This Row],[Registered population]]</f>
        <v>0.78667455445772316</v>
      </c>
    </row>
    <row r="3165" spans="1:14" hidden="1" x14ac:dyDescent="0.2">
      <c r="A3165" s="46" t="s">
        <v>13250</v>
      </c>
      <c r="B3165" s="33" t="s">
        <v>1998</v>
      </c>
      <c r="C3165" s="1" t="s">
        <v>8072</v>
      </c>
      <c r="D3165" s="1" t="s">
        <v>6760</v>
      </c>
      <c r="E3165" s="1" t="s">
        <v>6763</v>
      </c>
      <c r="F3165" s="62">
        <v>3690.923984587625</v>
      </c>
      <c r="G3165" s="62">
        <v>32.187258224487103</v>
      </c>
      <c r="H3165" s="62">
        <v>33.3941571724027</v>
      </c>
      <c r="I3165" s="62">
        <v>1658.115</v>
      </c>
      <c r="J3165" s="62">
        <v>1881.6390180072028</v>
      </c>
      <c r="K3165" s="62">
        <v>1658.115</v>
      </c>
      <c r="L3165" s="62">
        <v>55371.352919918507</v>
      </c>
      <c r="M3165" s="63">
        <v>2884.4336409834887</v>
      </c>
      <c r="N3165" s="64">
        <f>GP_need_index[[#This Row],[Normalised weighted population]]/GP_need_index[[#This Row],[Registered population]]</f>
        <v>0.78149364577221359</v>
      </c>
    </row>
    <row r="3166" spans="1:14" x14ac:dyDescent="0.2">
      <c r="A3166" s="46" t="s">
        <v>13248</v>
      </c>
      <c r="B3166" s="33" t="s">
        <v>1664</v>
      </c>
      <c r="C3166" s="1" t="s">
        <v>8073</v>
      </c>
      <c r="D3166" s="1" t="s">
        <v>6760</v>
      </c>
      <c r="E3166" s="1" t="s">
        <v>6766</v>
      </c>
      <c r="F3166" s="62">
        <v>7014.7500000000009</v>
      </c>
      <c r="G3166" s="62">
        <v>81.244429915010343</v>
      </c>
      <c r="H3166" s="62">
        <v>81.410010230479656</v>
      </c>
      <c r="I3166" s="62">
        <v>1666.981</v>
      </c>
      <c r="J3166" s="62">
        <v>1819.9204543429846</v>
      </c>
      <c r="K3166" s="62">
        <v>1666.981</v>
      </c>
      <c r="L3166" s="62">
        <v>135708.9402640152</v>
      </c>
      <c r="M3166" s="63">
        <v>7010.8261627934226</v>
      </c>
      <c r="N3166" s="68">
        <f>GP_need_index[[#This Row],[Normalised weighted population]]/GP_need_index[[#This Row],[Registered population]]</f>
        <v>0.99944063049908005</v>
      </c>
    </row>
    <row r="3167" spans="1:14" hidden="1" x14ac:dyDescent="0.2">
      <c r="A3167" s="46" t="s">
        <v>13249</v>
      </c>
      <c r="B3167" s="33" t="s">
        <v>1664</v>
      </c>
      <c r="C3167" s="1" t="s">
        <v>8073</v>
      </c>
      <c r="D3167" s="1" t="s">
        <v>6760</v>
      </c>
      <c r="E3167" s="1" t="s">
        <v>6766</v>
      </c>
      <c r="F3167" s="62">
        <v>7100.4373290132253</v>
      </c>
      <c r="G3167" s="62">
        <v>81.244429915010343</v>
      </c>
      <c r="H3167" s="62">
        <v>81.410010230479656</v>
      </c>
      <c r="I3167" s="62">
        <v>1666.981</v>
      </c>
      <c r="J3167" s="62">
        <v>1819.9204543429846</v>
      </c>
      <c r="K3167" s="62">
        <v>1666.981</v>
      </c>
      <c r="L3167" s="62">
        <v>135708.9402640152</v>
      </c>
      <c r="M3167" s="63">
        <v>7040.8635053292473</v>
      </c>
      <c r="N3167" s="64">
        <f>GP_need_index[[#This Row],[Normalised weighted population]]/GP_need_index[[#This Row],[Registered population]]</f>
        <v>0.99160983740528874</v>
      </c>
    </row>
    <row r="3168" spans="1:14" hidden="1" x14ac:dyDescent="0.2">
      <c r="A3168" s="46" t="s">
        <v>13250</v>
      </c>
      <c r="B3168" s="33" t="s">
        <v>1664</v>
      </c>
      <c r="C3168" s="1" t="s">
        <v>8073</v>
      </c>
      <c r="D3168" s="1" t="s">
        <v>6760</v>
      </c>
      <c r="E3168" s="1" t="s">
        <v>6766</v>
      </c>
      <c r="F3168" s="62">
        <v>7185.4059356710359</v>
      </c>
      <c r="G3168" s="62">
        <v>81.244429915010343</v>
      </c>
      <c r="H3168" s="62">
        <v>81.410010230479656</v>
      </c>
      <c r="I3168" s="62">
        <v>1666.981</v>
      </c>
      <c r="J3168" s="62">
        <v>1819.9204543429846</v>
      </c>
      <c r="K3168" s="62">
        <v>1666.981</v>
      </c>
      <c r="L3168" s="62">
        <v>135708.9402640152</v>
      </c>
      <c r="M3168" s="63">
        <v>7069.421497536352</v>
      </c>
      <c r="N3168" s="64">
        <f>GP_need_index[[#This Row],[Normalised weighted population]]/GP_need_index[[#This Row],[Registered population]]</f>
        <v>0.98385833185027249</v>
      </c>
    </row>
    <row r="3169" spans="1:14" x14ac:dyDescent="0.2">
      <c r="A3169" s="46" t="s">
        <v>13248</v>
      </c>
      <c r="B3169" s="33" t="s">
        <v>1987</v>
      </c>
      <c r="C3169" s="1" t="s">
        <v>8074</v>
      </c>
      <c r="D3169" s="1" t="s">
        <v>6760</v>
      </c>
      <c r="E3169" s="1" t="s">
        <v>6763</v>
      </c>
      <c r="F3169" s="62">
        <v>4458.9166666666661</v>
      </c>
      <c r="G3169" s="62">
        <v>50.594462894009915</v>
      </c>
      <c r="H3169" s="62">
        <v>54.259411428700275</v>
      </c>
      <c r="I3169" s="62">
        <v>1866.69</v>
      </c>
      <c r="J3169" s="62">
        <v>1881.6390180072028</v>
      </c>
      <c r="K3169" s="62">
        <v>1866.69</v>
      </c>
      <c r="L3169" s="62">
        <v>101285.50071984052</v>
      </c>
      <c r="M3169" s="63">
        <v>5232.4853246723051</v>
      </c>
      <c r="N3169" s="68">
        <f>GP_need_index[[#This Row],[Normalised weighted population]]/GP_need_index[[#This Row],[Registered population]]</f>
        <v>1.173488027661197</v>
      </c>
    </row>
    <row r="3170" spans="1:14" hidden="1" x14ac:dyDescent="0.2">
      <c r="A3170" s="46" t="s">
        <v>13249</v>
      </c>
      <c r="B3170" s="33" t="s">
        <v>1987</v>
      </c>
      <c r="C3170" s="1" t="s">
        <v>8074</v>
      </c>
      <c r="D3170" s="1" t="s">
        <v>6760</v>
      </c>
      <c r="E3170" s="1" t="s">
        <v>6763</v>
      </c>
      <c r="F3170" s="62">
        <v>4504.1748532619386</v>
      </c>
      <c r="G3170" s="62">
        <v>50.594462894009915</v>
      </c>
      <c r="H3170" s="62">
        <v>54.259411428700275</v>
      </c>
      <c r="I3170" s="62">
        <v>1866.69</v>
      </c>
      <c r="J3170" s="62">
        <v>1881.6390180072028</v>
      </c>
      <c r="K3170" s="62">
        <v>1866.69</v>
      </c>
      <c r="L3170" s="62">
        <v>101285.50071984052</v>
      </c>
      <c r="M3170" s="63">
        <v>5254.9035034092076</v>
      </c>
      <c r="N3170" s="64">
        <f>GP_need_index[[#This Row],[Normalised weighted population]]/GP_need_index[[#This Row],[Registered population]]</f>
        <v>1.1666739579622645</v>
      </c>
    </row>
    <row r="3171" spans="1:14" hidden="1" x14ac:dyDescent="0.2">
      <c r="A3171" s="46" t="s">
        <v>13250</v>
      </c>
      <c r="B3171" s="33" t="s">
        <v>1987</v>
      </c>
      <c r="C3171" s="1" t="s">
        <v>8074</v>
      </c>
      <c r="D3171" s="1" t="s">
        <v>6760</v>
      </c>
      <c r="E3171" s="1" t="s">
        <v>6763</v>
      </c>
      <c r="F3171" s="62">
        <v>4549.8875536459354</v>
      </c>
      <c r="G3171" s="62">
        <v>50.594462894009915</v>
      </c>
      <c r="H3171" s="62">
        <v>54.259411428700275</v>
      </c>
      <c r="I3171" s="62">
        <v>1866.69</v>
      </c>
      <c r="J3171" s="62">
        <v>1881.6390180072028</v>
      </c>
      <c r="K3171" s="62">
        <v>1866.69</v>
      </c>
      <c r="L3171" s="62">
        <v>101285.50071984052</v>
      </c>
      <c r="M3171" s="63">
        <v>5276.2175784776791</v>
      </c>
      <c r="N3171" s="64">
        <f>GP_need_index[[#This Row],[Normalised weighted population]]/GP_need_index[[#This Row],[Registered population]]</f>
        <v>1.1596369176749692</v>
      </c>
    </row>
    <row r="3172" spans="1:14" x14ac:dyDescent="0.2">
      <c r="A3172" s="46" t="s">
        <v>13248</v>
      </c>
      <c r="B3172" s="33" t="s">
        <v>1718</v>
      </c>
      <c r="C3172" s="1" t="s">
        <v>8075</v>
      </c>
      <c r="D3172" s="1" t="s">
        <v>6760</v>
      </c>
      <c r="E3172" s="1" t="s">
        <v>6921</v>
      </c>
      <c r="F3172" s="62">
        <v>11118.166666666668</v>
      </c>
      <c r="G3172" s="62">
        <v>114.65399631856312</v>
      </c>
      <c r="H3172" s="62">
        <v>115.41783378795222</v>
      </c>
      <c r="I3172" s="62">
        <v>1762.0840000000001</v>
      </c>
      <c r="J3172" s="62">
        <v>1811.7022745741835</v>
      </c>
      <c r="K3172" s="62">
        <v>1762.0840000000001</v>
      </c>
      <c r="L3172" s="62">
        <v>203375.91823241001</v>
      </c>
      <c r="M3172" s="63">
        <v>10506.553257670617</v>
      </c>
      <c r="N3172" s="68">
        <f>GP_need_index[[#This Row],[Normalised weighted population]]/GP_need_index[[#This Row],[Registered population]]</f>
        <v>0.94498972471516129</v>
      </c>
    </row>
    <row r="3173" spans="1:14" hidden="1" x14ac:dyDescent="0.2">
      <c r="A3173" s="46" t="s">
        <v>13249</v>
      </c>
      <c r="B3173" s="33" t="s">
        <v>1718</v>
      </c>
      <c r="C3173" s="1" t="s">
        <v>8075</v>
      </c>
      <c r="D3173" s="1" t="s">
        <v>6760</v>
      </c>
      <c r="E3173" s="1" t="s">
        <v>6921</v>
      </c>
      <c r="F3173" s="62">
        <v>11161.663680422296</v>
      </c>
      <c r="G3173" s="62">
        <v>114.65399631856312</v>
      </c>
      <c r="H3173" s="62">
        <v>115.41783378795222</v>
      </c>
      <c r="I3173" s="62">
        <v>1762.0840000000001</v>
      </c>
      <c r="J3173" s="62">
        <v>1811.7022745741835</v>
      </c>
      <c r="K3173" s="62">
        <v>1762.0840000000001</v>
      </c>
      <c r="L3173" s="62">
        <v>203375.91823241001</v>
      </c>
      <c r="M3173" s="63">
        <v>10551.567772614144</v>
      </c>
      <c r="N3173" s="64">
        <f>GP_need_index[[#This Row],[Normalised weighted population]]/GP_need_index[[#This Row],[Registered population]]</f>
        <v>0.94534005635035678</v>
      </c>
    </row>
    <row r="3174" spans="1:14" hidden="1" x14ac:dyDescent="0.2">
      <c r="A3174" s="46" t="s">
        <v>13250</v>
      </c>
      <c r="B3174" s="33" t="s">
        <v>1718</v>
      </c>
      <c r="C3174" s="1" t="s">
        <v>8075</v>
      </c>
      <c r="D3174" s="1" t="s">
        <v>6760</v>
      </c>
      <c r="E3174" s="1" t="s">
        <v>6921</v>
      </c>
      <c r="F3174" s="62">
        <v>11199.869901667964</v>
      </c>
      <c r="G3174" s="62">
        <v>114.65399631856312</v>
      </c>
      <c r="H3174" s="62">
        <v>115.41783378795222</v>
      </c>
      <c r="I3174" s="62">
        <v>1762.0840000000001</v>
      </c>
      <c r="J3174" s="62">
        <v>1811.7022745741835</v>
      </c>
      <c r="K3174" s="62">
        <v>1762.0840000000001</v>
      </c>
      <c r="L3174" s="62">
        <v>203375.91823241001</v>
      </c>
      <c r="M3174" s="63">
        <v>10594.365305898942</v>
      </c>
      <c r="N3174" s="64">
        <f>GP_need_index[[#This Row],[Normalised weighted population]]/GP_need_index[[#This Row],[Registered population]]</f>
        <v>0.94593646166560863</v>
      </c>
    </row>
    <row r="3175" spans="1:14" x14ac:dyDescent="0.2">
      <c r="A3175" s="46" t="s">
        <v>13248</v>
      </c>
      <c r="B3175" s="33" t="s">
        <v>1685</v>
      </c>
      <c r="C3175" s="1" t="s">
        <v>8076</v>
      </c>
      <c r="D3175" s="1" t="s">
        <v>6760</v>
      </c>
      <c r="E3175" s="1" t="s">
        <v>6921</v>
      </c>
      <c r="F3175" s="62">
        <v>9801.9166666666679</v>
      </c>
      <c r="G3175" s="62">
        <v>114.31573057423074</v>
      </c>
      <c r="H3175" s="62">
        <v>116.05911146540279</v>
      </c>
      <c r="I3175" s="62">
        <v>1872.171</v>
      </c>
      <c r="J3175" s="62">
        <v>1811.7022745741835</v>
      </c>
      <c r="K3175" s="62">
        <v>1872.171</v>
      </c>
      <c r="L3175" s="62">
        <v>217282.50277129462</v>
      </c>
      <c r="M3175" s="63">
        <v>11224.977898896432</v>
      </c>
      <c r="N3175" s="68">
        <f>GP_need_index[[#This Row],[Normalised weighted population]]/GP_need_index[[#This Row],[Registered population]]</f>
        <v>1.1451819353932238</v>
      </c>
    </row>
    <row r="3176" spans="1:14" hidden="1" x14ac:dyDescent="0.2">
      <c r="A3176" s="46" t="s">
        <v>13249</v>
      </c>
      <c r="B3176" s="33" t="s">
        <v>1685</v>
      </c>
      <c r="C3176" s="1" t="s">
        <v>8076</v>
      </c>
      <c r="D3176" s="1" t="s">
        <v>6760</v>
      </c>
      <c r="E3176" s="1" t="s">
        <v>6921</v>
      </c>
      <c r="F3176" s="62">
        <v>9833.5004193447439</v>
      </c>
      <c r="G3176" s="62">
        <v>114.31573057423074</v>
      </c>
      <c r="H3176" s="62">
        <v>116.05911146540279</v>
      </c>
      <c r="I3176" s="62">
        <v>1872.171</v>
      </c>
      <c r="J3176" s="62">
        <v>1811.7022745741835</v>
      </c>
      <c r="K3176" s="62">
        <v>1872.171</v>
      </c>
      <c r="L3176" s="62">
        <v>217282.50277129462</v>
      </c>
      <c r="M3176" s="63">
        <v>11273.070448658338</v>
      </c>
      <c r="N3176" s="64">
        <f>GP_need_index[[#This Row],[Normalised weighted population]]/GP_need_index[[#This Row],[Registered population]]</f>
        <v>1.1463944646284481</v>
      </c>
    </row>
    <row r="3177" spans="1:14" hidden="1" x14ac:dyDescent="0.2">
      <c r="A3177" s="46" t="s">
        <v>13250</v>
      </c>
      <c r="B3177" s="33" t="s">
        <v>1685</v>
      </c>
      <c r="C3177" s="1" t="s">
        <v>8076</v>
      </c>
      <c r="D3177" s="1" t="s">
        <v>6760</v>
      </c>
      <c r="E3177" s="1" t="s">
        <v>6921</v>
      </c>
      <c r="F3177" s="62">
        <v>9863.0093737504976</v>
      </c>
      <c r="G3177" s="62">
        <v>114.31573057423074</v>
      </c>
      <c r="H3177" s="62">
        <v>116.05911146540279</v>
      </c>
      <c r="I3177" s="62">
        <v>1872.171</v>
      </c>
      <c r="J3177" s="62">
        <v>1811.7022745741835</v>
      </c>
      <c r="K3177" s="62">
        <v>1872.171</v>
      </c>
      <c r="L3177" s="62">
        <v>217282.50277129462</v>
      </c>
      <c r="M3177" s="63">
        <v>11318.794422398099</v>
      </c>
      <c r="N3177" s="64">
        <f>GP_need_index[[#This Row],[Normalised weighted population]]/GP_need_index[[#This Row],[Registered population]]</f>
        <v>1.1476004932654775</v>
      </c>
    </row>
    <row r="3178" spans="1:14" x14ac:dyDescent="0.2">
      <c r="A3178" s="46" t="s">
        <v>13248</v>
      </c>
      <c r="B3178" s="33" t="s">
        <v>1695</v>
      </c>
      <c r="C3178" s="1" t="s">
        <v>8077</v>
      </c>
      <c r="D3178" s="1" t="s">
        <v>6760</v>
      </c>
      <c r="E3178" s="1" t="s">
        <v>6921</v>
      </c>
      <c r="F3178" s="62">
        <v>13475.75</v>
      </c>
      <c r="G3178" s="62">
        <v>164.9038170896078</v>
      </c>
      <c r="H3178" s="62">
        <v>159.52507063694543</v>
      </c>
      <c r="I3178" s="62">
        <v>1948.56</v>
      </c>
      <c r="J3178" s="62">
        <v>1811.7022745741835</v>
      </c>
      <c r="K3178" s="62">
        <v>1948.56</v>
      </c>
      <c r="L3178" s="62">
        <v>310844.17164032639</v>
      </c>
      <c r="M3178" s="63">
        <v>16058.444247285228</v>
      </c>
      <c r="N3178" s="68">
        <f>GP_need_index[[#This Row],[Normalised weighted population]]/GP_need_index[[#This Row],[Registered population]]</f>
        <v>1.1916549540682506</v>
      </c>
    </row>
    <row r="3179" spans="1:14" hidden="1" x14ac:dyDescent="0.2">
      <c r="A3179" s="46" t="s">
        <v>13249</v>
      </c>
      <c r="B3179" s="33" t="s">
        <v>1695</v>
      </c>
      <c r="C3179" s="1" t="s">
        <v>8077</v>
      </c>
      <c r="D3179" s="1" t="s">
        <v>6760</v>
      </c>
      <c r="E3179" s="1" t="s">
        <v>6921</v>
      </c>
      <c r="F3179" s="62">
        <v>13515.231317996249</v>
      </c>
      <c r="G3179" s="62">
        <v>164.9038170896078</v>
      </c>
      <c r="H3179" s="62">
        <v>159.52507063694543</v>
      </c>
      <c r="I3179" s="62">
        <v>1948.56</v>
      </c>
      <c r="J3179" s="62">
        <v>1811.7022745741835</v>
      </c>
      <c r="K3179" s="62">
        <v>1948.56</v>
      </c>
      <c r="L3179" s="62">
        <v>310844.17164032639</v>
      </c>
      <c r="M3179" s="63">
        <v>16127.24540983694</v>
      </c>
      <c r="N3179" s="64">
        <f>GP_need_index[[#This Row],[Normalised weighted population]]/GP_need_index[[#This Row],[Registered population]]</f>
        <v>1.1932644754931168</v>
      </c>
    </row>
    <row r="3180" spans="1:14" hidden="1" x14ac:dyDescent="0.2">
      <c r="A3180" s="46" t="s">
        <v>13250</v>
      </c>
      <c r="B3180" s="33" t="s">
        <v>1695</v>
      </c>
      <c r="C3180" s="1" t="s">
        <v>8077</v>
      </c>
      <c r="D3180" s="1" t="s">
        <v>6760</v>
      </c>
      <c r="E3180" s="1" t="s">
        <v>6921</v>
      </c>
      <c r="F3180" s="62">
        <v>13553.807431762838</v>
      </c>
      <c r="G3180" s="62">
        <v>164.9038170896078</v>
      </c>
      <c r="H3180" s="62">
        <v>159.52507063694543</v>
      </c>
      <c r="I3180" s="62">
        <v>1948.56</v>
      </c>
      <c r="J3180" s="62">
        <v>1811.7022745741835</v>
      </c>
      <c r="K3180" s="62">
        <v>1948.56</v>
      </c>
      <c r="L3180" s="62">
        <v>310844.17164032639</v>
      </c>
      <c r="M3180" s="63">
        <v>16192.658089458919</v>
      </c>
      <c r="N3180" s="64">
        <f>GP_need_index[[#This Row],[Normalised weighted population]]/GP_need_index[[#This Row],[Registered population]]</f>
        <v>1.1946944185965069</v>
      </c>
    </row>
    <row r="3181" spans="1:14" x14ac:dyDescent="0.2">
      <c r="A3181" s="46" t="s">
        <v>13248</v>
      </c>
      <c r="B3181" s="33" t="s">
        <v>1995</v>
      </c>
      <c r="C3181" s="1" t="s">
        <v>8078</v>
      </c>
      <c r="D3181" s="1" t="s">
        <v>6760</v>
      </c>
      <c r="E3181" s="1" t="s">
        <v>6765</v>
      </c>
      <c r="F3181" s="62">
        <v>4562.583333333333</v>
      </c>
      <c r="G3181" s="62">
        <v>53.153927229530133</v>
      </c>
      <c r="H3181" s="62">
        <v>54.937176636824674</v>
      </c>
      <c r="I3181" s="62">
        <v>1841.2670000000001</v>
      </c>
      <c r="J3181" s="62">
        <v>1841.0418308550184</v>
      </c>
      <c r="K3181" s="62">
        <v>1841.2670000000001</v>
      </c>
      <c r="L3181" s="62">
        <v>101154.01041455627</v>
      </c>
      <c r="M3181" s="63">
        <v>5225.6924363729258</v>
      </c>
      <c r="N3181" s="68">
        <f>GP_need_index[[#This Row],[Normalised weighted population]]/GP_need_index[[#This Row],[Registered population]]</f>
        <v>1.1453363269433456</v>
      </c>
    </row>
    <row r="3182" spans="1:14" hidden="1" x14ac:dyDescent="0.2">
      <c r="A3182" s="46" t="s">
        <v>13249</v>
      </c>
      <c r="B3182" s="33" t="s">
        <v>1995</v>
      </c>
      <c r="C3182" s="1" t="s">
        <v>8078</v>
      </c>
      <c r="D3182" s="1" t="s">
        <v>6760</v>
      </c>
      <c r="E3182" s="1" t="s">
        <v>6765</v>
      </c>
      <c r="F3182" s="62">
        <v>4611.2021286881763</v>
      </c>
      <c r="G3182" s="62">
        <v>53.153927229530133</v>
      </c>
      <c r="H3182" s="62">
        <v>54.937176636824674</v>
      </c>
      <c r="I3182" s="62">
        <v>1841.2670000000001</v>
      </c>
      <c r="J3182" s="62">
        <v>1841.0418308550184</v>
      </c>
      <c r="K3182" s="62">
        <v>1841.2670000000001</v>
      </c>
      <c r="L3182" s="62">
        <v>101154.01041455627</v>
      </c>
      <c r="M3182" s="63">
        <v>5248.0815115052146</v>
      </c>
      <c r="N3182" s="64">
        <f>GP_need_index[[#This Row],[Normalised weighted population]]/GP_need_index[[#This Row],[Registered population]]</f>
        <v>1.1381156941385742</v>
      </c>
    </row>
    <row r="3183" spans="1:14" hidden="1" x14ac:dyDescent="0.2">
      <c r="A3183" s="46" t="s">
        <v>13250</v>
      </c>
      <c r="B3183" s="33" t="s">
        <v>1995</v>
      </c>
      <c r="C3183" s="1" t="s">
        <v>8078</v>
      </c>
      <c r="D3183" s="1" t="s">
        <v>6760</v>
      </c>
      <c r="E3183" s="1" t="s">
        <v>6765</v>
      </c>
      <c r="F3183" s="62">
        <v>4660.8358394722036</v>
      </c>
      <c r="G3183" s="62">
        <v>53.153927229530133</v>
      </c>
      <c r="H3183" s="62">
        <v>54.937176636824674</v>
      </c>
      <c r="I3183" s="62">
        <v>1841.2670000000001</v>
      </c>
      <c r="J3183" s="62">
        <v>1841.0418308550184</v>
      </c>
      <c r="K3183" s="62">
        <v>1841.2670000000001</v>
      </c>
      <c r="L3183" s="62">
        <v>101154.01041455627</v>
      </c>
      <c r="M3183" s="63">
        <v>5269.3679163324605</v>
      </c>
      <c r="N3183" s="64">
        <f>GP_need_index[[#This Row],[Normalised weighted population]]/GP_need_index[[#This Row],[Registered population]]</f>
        <v>1.1305628642199008</v>
      </c>
    </row>
    <row r="3184" spans="1:14" x14ac:dyDescent="0.2">
      <c r="A3184" s="46" t="s">
        <v>13248</v>
      </c>
      <c r="B3184" s="33" t="s">
        <v>1655</v>
      </c>
      <c r="C3184" s="1" t="s">
        <v>8079</v>
      </c>
      <c r="D3184" s="1" t="s">
        <v>6760</v>
      </c>
      <c r="E3184" s="1" t="s">
        <v>6920</v>
      </c>
      <c r="F3184" s="62">
        <v>4975.5</v>
      </c>
      <c r="G3184" s="62">
        <v>47.597627131314553</v>
      </c>
      <c r="H3184" s="62">
        <v>46.615065740086692</v>
      </c>
      <c r="I3184" s="62">
        <v>1945.912</v>
      </c>
      <c r="J3184" s="62">
        <v>1873.2600846905539</v>
      </c>
      <c r="K3184" s="62">
        <v>1945.912</v>
      </c>
      <c r="L3184" s="62">
        <v>90708.815804423575</v>
      </c>
      <c r="M3184" s="63">
        <v>4686.0858083517896</v>
      </c>
      <c r="N3184" s="68">
        <f>GP_need_index[[#This Row],[Normalised weighted population]]/GP_need_index[[#This Row],[Registered population]]</f>
        <v>0.94183213915220376</v>
      </c>
    </row>
    <row r="3185" spans="1:14" hidden="1" x14ac:dyDescent="0.2">
      <c r="A3185" s="46" t="s">
        <v>13249</v>
      </c>
      <c r="B3185" s="33" t="s">
        <v>1655</v>
      </c>
      <c r="C3185" s="1" t="s">
        <v>8079</v>
      </c>
      <c r="D3185" s="1" t="s">
        <v>6760</v>
      </c>
      <c r="E3185" s="1" t="s">
        <v>6920</v>
      </c>
      <c r="F3185" s="62">
        <v>5018.0563031690463</v>
      </c>
      <c r="G3185" s="62">
        <v>47.597627131314553</v>
      </c>
      <c r="H3185" s="62">
        <v>46.615065740086692</v>
      </c>
      <c r="I3185" s="62">
        <v>1945.912</v>
      </c>
      <c r="J3185" s="62">
        <v>1873.2600846905539</v>
      </c>
      <c r="K3185" s="62">
        <v>1945.912</v>
      </c>
      <c r="L3185" s="62">
        <v>90708.815804423575</v>
      </c>
      <c r="M3185" s="63">
        <v>4706.1629806149858</v>
      </c>
      <c r="N3185" s="64">
        <f>GP_need_index[[#This Row],[Normalised weighted population]]/GP_need_index[[#This Row],[Registered population]]</f>
        <v>0.93784579053903983</v>
      </c>
    </row>
    <row r="3186" spans="1:14" hidden="1" x14ac:dyDescent="0.2">
      <c r="A3186" s="46" t="s">
        <v>13250</v>
      </c>
      <c r="B3186" s="33" t="s">
        <v>1655</v>
      </c>
      <c r="C3186" s="1" t="s">
        <v>8079</v>
      </c>
      <c r="D3186" s="1" t="s">
        <v>6760</v>
      </c>
      <c r="E3186" s="1" t="s">
        <v>6920</v>
      </c>
      <c r="F3186" s="62">
        <v>5065.2582761348258</v>
      </c>
      <c r="G3186" s="62">
        <v>47.597627131314553</v>
      </c>
      <c r="H3186" s="62">
        <v>46.615065740086692</v>
      </c>
      <c r="I3186" s="62">
        <v>1945.912</v>
      </c>
      <c r="J3186" s="62">
        <v>1873.2600846905539</v>
      </c>
      <c r="K3186" s="62">
        <v>1945.912</v>
      </c>
      <c r="L3186" s="62">
        <v>90708.815804423575</v>
      </c>
      <c r="M3186" s="63">
        <v>4725.251344652158</v>
      </c>
      <c r="N3186" s="64">
        <f>GP_need_index[[#This Row],[Normalised weighted population]]/GP_need_index[[#This Row],[Registered population]]</f>
        <v>0.93287470984754628</v>
      </c>
    </row>
    <row r="3187" spans="1:14" x14ac:dyDescent="0.2">
      <c r="A3187" s="46" t="s">
        <v>13248</v>
      </c>
      <c r="B3187" s="33" t="s">
        <v>2002</v>
      </c>
      <c r="C3187" s="1" t="s">
        <v>8080</v>
      </c>
      <c r="D3187" s="1" t="s">
        <v>6760</v>
      </c>
      <c r="E3187" s="1" t="s">
        <v>6763</v>
      </c>
      <c r="F3187" s="62">
        <v>4923.5833333333321</v>
      </c>
      <c r="G3187" s="62">
        <v>42.086768322257143</v>
      </c>
      <c r="H3187" s="62">
        <v>41.93102668610868</v>
      </c>
      <c r="I3187" s="62">
        <v>1763.1980000000001</v>
      </c>
      <c r="J3187" s="62">
        <v>1881.6390180072028</v>
      </c>
      <c r="K3187" s="62">
        <v>1763.1980000000001</v>
      </c>
      <c r="L3187" s="62">
        <v>73932.70239089345</v>
      </c>
      <c r="M3187" s="63">
        <v>3819.4191421708174</v>
      </c>
      <c r="N3187" s="68">
        <f>GP_need_index[[#This Row],[Normalised weighted population]]/GP_need_index[[#This Row],[Registered population]]</f>
        <v>0.7757397171106718</v>
      </c>
    </row>
    <row r="3188" spans="1:14" hidden="1" x14ac:dyDescent="0.2">
      <c r="A3188" s="46" t="s">
        <v>13249</v>
      </c>
      <c r="B3188" s="33" t="s">
        <v>2002</v>
      </c>
      <c r="C3188" s="1" t="s">
        <v>8080</v>
      </c>
      <c r="D3188" s="1" t="s">
        <v>6760</v>
      </c>
      <c r="E3188" s="1" t="s">
        <v>6763</v>
      </c>
      <c r="F3188" s="62">
        <v>4972.5958114994373</v>
      </c>
      <c r="G3188" s="62">
        <v>42.086768322257143</v>
      </c>
      <c r="H3188" s="62">
        <v>41.93102668610868</v>
      </c>
      <c r="I3188" s="62">
        <v>1763.1980000000001</v>
      </c>
      <c r="J3188" s="62">
        <v>1881.6390180072028</v>
      </c>
      <c r="K3188" s="62">
        <v>1763.1980000000001</v>
      </c>
      <c r="L3188" s="62">
        <v>73932.70239089345</v>
      </c>
      <c r="M3188" s="63">
        <v>3835.7831481235135</v>
      </c>
      <c r="N3188" s="64">
        <f>GP_need_index[[#This Row],[Normalised weighted population]]/GP_need_index[[#This Row],[Registered population]]</f>
        <v>0.77138446266897986</v>
      </c>
    </row>
    <row r="3189" spans="1:14" hidden="1" x14ac:dyDescent="0.2">
      <c r="A3189" s="46" t="s">
        <v>13250</v>
      </c>
      <c r="B3189" s="33" t="s">
        <v>2002</v>
      </c>
      <c r="C3189" s="1" t="s">
        <v>8080</v>
      </c>
      <c r="D3189" s="1" t="s">
        <v>6760</v>
      </c>
      <c r="E3189" s="1" t="s">
        <v>6763</v>
      </c>
      <c r="F3189" s="62">
        <v>5023.2136578464433</v>
      </c>
      <c r="G3189" s="62">
        <v>42.086768322257143</v>
      </c>
      <c r="H3189" s="62">
        <v>41.93102668610868</v>
      </c>
      <c r="I3189" s="62">
        <v>1763.1980000000001</v>
      </c>
      <c r="J3189" s="62">
        <v>1881.6390180072028</v>
      </c>
      <c r="K3189" s="62">
        <v>1763.1980000000001</v>
      </c>
      <c r="L3189" s="62">
        <v>73932.70239089345</v>
      </c>
      <c r="M3189" s="63">
        <v>3851.3412206765947</v>
      </c>
      <c r="N3189" s="64">
        <f>GP_need_index[[#This Row],[Normalised weighted population]]/GP_need_index[[#This Row],[Registered population]]</f>
        <v>0.76670862181238475</v>
      </c>
    </row>
    <row r="3190" spans="1:14" x14ac:dyDescent="0.2">
      <c r="A3190" s="46" t="s">
        <v>13248</v>
      </c>
      <c r="B3190" s="33" t="s">
        <v>1723</v>
      </c>
      <c r="C3190" s="1" t="s">
        <v>8081</v>
      </c>
      <c r="D3190" s="1" t="s">
        <v>6760</v>
      </c>
      <c r="E3190" s="1" t="s">
        <v>6921</v>
      </c>
      <c r="F3190" s="62">
        <v>3972.583333333333</v>
      </c>
      <c r="G3190" s="62">
        <v>35.877346342600092</v>
      </c>
      <c r="H3190" s="62">
        <v>36.342404265590176</v>
      </c>
      <c r="I3190" s="62">
        <v>1912.9290000000001</v>
      </c>
      <c r="J3190" s="62">
        <v>1811.7022745741835</v>
      </c>
      <c r="K3190" s="62">
        <v>1912.9290000000001</v>
      </c>
      <c r="L3190" s="62">
        <v>69520.439049371154</v>
      </c>
      <c r="M3190" s="63">
        <v>3591.47829161448</v>
      </c>
      <c r="N3190" s="68">
        <f>GP_need_index[[#This Row],[Normalised weighted population]]/GP_need_index[[#This Row],[Registered population]]</f>
        <v>0.90406619326999149</v>
      </c>
    </row>
    <row r="3191" spans="1:14" hidden="1" x14ac:dyDescent="0.2">
      <c r="A3191" s="46" t="s">
        <v>13249</v>
      </c>
      <c r="B3191" s="33" t="s">
        <v>1723</v>
      </c>
      <c r="C3191" s="1" t="s">
        <v>8081</v>
      </c>
      <c r="D3191" s="1" t="s">
        <v>6760</v>
      </c>
      <c r="E3191" s="1" t="s">
        <v>6921</v>
      </c>
      <c r="F3191" s="62">
        <v>3991.8343099180756</v>
      </c>
      <c r="G3191" s="62">
        <v>35.877346342600092</v>
      </c>
      <c r="H3191" s="62">
        <v>36.342404265590176</v>
      </c>
      <c r="I3191" s="62">
        <v>1912.9290000000001</v>
      </c>
      <c r="J3191" s="62">
        <v>1811.7022745741835</v>
      </c>
      <c r="K3191" s="62">
        <v>1912.9290000000001</v>
      </c>
      <c r="L3191" s="62">
        <v>69520.439049371154</v>
      </c>
      <c r="M3191" s="63">
        <v>3606.8657026200067</v>
      </c>
      <c r="N3191" s="64">
        <f>GP_need_index[[#This Row],[Normalised weighted population]]/GP_need_index[[#This Row],[Registered population]]</f>
        <v>0.90356097537876778</v>
      </c>
    </row>
    <row r="3192" spans="1:14" hidden="1" x14ac:dyDescent="0.2">
      <c r="A3192" s="46" t="s">
        <v>13250</v>
      </c>
      <c r="B3192" s="33" t="s">
        <v>1723</v>
      </c>
      <c r="C3192" s="1" t="s">
        <v>8081</v>
      </c>
      <c r="D3192" s="1" t="s">
        <v>6760</v>
      </c>
      <c r="E3192" s="1" t="s">
        <v>6921</v>
      </c>
      <c r="F3192" s="62">
        <v>4009.6325331386488</v>
      </c>
      <c r="G3192" s="62">
        <v>35.877346342600092</v>
      </c>
      <c r="H3192" s="62">
        <v>36.342404265590176</v>
      </c>
      <c r="I3192" s="62">
        <v>1912.9290000000001</v>
      </c>
      <c r="J3192" s="62">
        <v>1811.7022745741835</v>
      </c>
      <c r="K3192" s="62">
        <v>1912.9290000000001</v>
      </c>
      <c r="L3192" s="62">
        <v>69520.439049371154</v>
      </c>
      <c r="M3192" s="63">
        <v>3621.4952778914958</v>
      </c>
      <c r="N3192" s="64">
        <f>GP_need_index[[#This Row],[Normalised weighted population]]/GP_need_index[[#This Row],[Registered population]]</f>
        <v>0.90319879638862366</v>
      </c>
    </row>
    <row r="3193" spans="1:14" x14ac:dyDescent="0.2">
      <c r="A3193" s="46" t="s">
        <v>13248</v>
      </c>
      <c r="B3193" s="33" t="s">
        <v>1683</v>
      </c>
      <c r="C3193" s="1" t="s">
        <v>8082</v>
      </c>
      <c r="D3193" s="1" t="s">
        <v>6760</v>
      </c>
      <c r="E3193" s="1" t="s">
        <v>6921</v>
      </c>
      <c r="F3193" s="62">
        <v>1740.1666666666667</v>
      </c>
      <c r="G3193" s="62">
        <v>16.825150964144417</v>
      </c>
      <c r="H3193" s="62">
        <v>17.975824743299199</v>
      </c>
      <c r="I3193" s="62">
        <v>1859.289</v>
      </c>
      <c r="J3193" s="62">
        <v>1811.7022745741835</v>
      </c>
      <c r="K3193" s="62">
        <v>1859.289</v>
      </c>
      <c r="L3193" s="62">
        <v>33422.253211144023</v>
      </c>
      <c r="M3193" s="63">
        <v>1726.6187973787239</v>
      </c>
      <c r="N3193" s="68">
        <f>GP_need_index[[#This Row],[Normalised weighted population]]/GP_need_index[[#This Row],[Registered population]]</f>
        <v>0.99221461395195321</v>
      </c>
    </row>
    <row r="3194" spans="1:14" hidden="1" x14ac:dyDescent="0.2">
      <c r="A3194" s="46" t="s">
        <v>13249</v>
      </c>
      <c r="B3194" s="33" t="s">
        <v>1683</v>
      </c>
      <c r="C3194" s="1" t="s">
        <v>8082</v>
      </c>
      <c r="D3194" s="1" t="s">
        <v>6760</v>
      </c>
      <c r="E3194" s="1" t="s">
        <v>6921</v>
      </c>
      <c r="F3194" s="62">
        <v>1745.1191809370289</v>
      </c>
      <c r="G3194" s="62">
        <v>16.825150964144417</v>
      </c>
      <c r="H3194" s="62">
        <v>17.975824743299199</v>
      </c>
      <c r="I3194" s="62">
        <v>1859.289</v>
      </c>
      <c r="J3194" s="62">
        <v>1811.7022745741835</v>
      </c>
      <c r="K3194" s="62">
        <v>1859.289</v>
      </c>
      <c r="L3194" s="62">
        <v>33422.253211144023</v>
      </c>
      <c r="M3194" s="63">
        <v>1734.0163620938349</v>
      </c>
      <c r="N3194" s="64">
        <f>GP_need_index[[#This Row],[Normalised weighted population]]/GP_need_index[[#This Row],[Registered population]]</f>
        <v>0.99363778762821664</v>
      </c>
    </row>
    <row r="3195" spans="1:14" hidden="1" x14ac:dyDescent="0.2">
      <c r="A3195" s="46" t="s">
        <v>13250</v>
      </c>
      <c r="B3195" s="33" t="s">
        <v>1683</v>
      </c>
      <c r="C3195" s="1" t="s">
        <v>8082</v>
      </c>
      <c r="D3195" s="1" t="s">
        <v>6760</v>
      </c>
      <c r="E3195" s="1" t="s">
        <v>6921</v>
      </c>
      <c r="F3195" s="62">
        <v>1749.3329701806165</v>
      </c>
      <c r="G3195" s="62">
        <v>16.825150964144417</v>
      </c>
      <c r="H3195" s="62">
        <v>17.975824743299199</v>
      </c>
      <c r="I3195" s="62">
        <v>1859.289</v>
      </c>
      <c r="J3195" s="62">
        <v>1811.7022745741835</v>
      </c>
      <c r="K3195" s="62">
        <v>1859.289</v>
      </c>
      <c r="L3195" s="62">
        <v>33422.253211144023</v>
      </c>
      <c r="M3195" s="63">
        <v>1741.049593986228</v>
      </c>
      <c r="N3195" s="64">
        <f>GP_need_index[[#This Row],[Normalised weighted population]]/GP_need_index[[#This Row],[Registered population]]</f>
        <v>0.99526483732051696</v>
      </c>
    </row>
    <row r="3196" spans="1:14" x14ac:dyDescent="0.2">
      <c r="A3196" s="46" t="s">
        <v>13248</v>
      </c>
      <c r="B3196" s="33" t="s">
        <v>2003</v>
      </c>
      <c r="C3196" s="1" t="s">
        <v>8083</v>
      </c>
      <c r="D3196" s="1" t="s">
        <v>6760</v>
      </c>
      <c r="E3196" s="1" t="s">
        <v>6765</v>
      </c>
      <c r="F3196" s="62">
        <v>2622.833333333333</v>
      </c>
      <c r="G3196" s="62">
        <v>26.501940498676412</v>
      </c>
      <c r="H3196" s="62">
        <v>27.753596227745295</v>
      </c>
      <c r="I3196" s="62">
        <v>1761.79</v>
      </c>
      <c r="J3196" s="62">
        <v>1841.0418308550184</v>
      </c>
      <c r="K3196" s="62">
        <v>1761.79</v>
      </c>
      <c r="L3196" s="62">
        <v>48896.008298079381</v>
      </c>
      <c r="M3196" s="63">
        <v>2526.0046505811306</v>
      </c>
      <c r="N3196" s="68">
        <f>GP_need_index[[#This Row],[Normalised weighted population]]/GP_need_index[[#This Row],[Registered population]]</f>
        <v>0.96308241110038673</v>
      </c>
    </row>
    <row r="3197" spans="1:14" hidden="1" x14ac:dyDescent="0.2">
      <c r="A3197" s="46" t="s">
        <v>13249</v>
      </c>
      <c r="B3197" s="33" t="s">
        <v>2003</v>
      </c>
      <c r="C3197" s="1" t="s">
        <v>8083</v>
      </c>
      <c r="D3197" s="1" t="s">
        <v>6760</v>
      </c>
      <c r="E3197" s="1" t="s">
        <v>6765</v>
      </c>
      <c r="F3197" s="62">
        <v>2650.0762736093866</v>
      </c>
      <c r="G3197" s="62">
        <v>26.501940498676412</v>
      </c>
      <c r="H3197" s="62">
        <v>27.753596227745295</v>
      </c>
      <c r="I3197" s="62">
        <v>1761.79</v>
      </c>
      <c r="J3197" s="62">
        <v>1841.0418308550184</v>
      </c>
      <c r="K3197" s="62">
        <v>1761.79</v>
      </c>
      <c r="L3197" s="62">
        <v>48896.008298079381</v>
      </c>
      <c r="M3197" s="63">
        <v>2536.8271221664709</v>
      </c>
      <c r="N3197" s="64">
        <f>GP_need_index[[#This Row],[Normalised weighted population]]/GP_need_index[[#This Row],[Registered population]]</f>
        <v>0.95726570115332144</v>
      </c>
    </row>
    <row r="3198" spans="1:14" hidden="1" x14ac:dyDescent="0.2">
      <c r="A3198" s="46" t="s">
        <v>13250</v>
      </c>
      <c r="B3198" s="33" t="s">
        <v>2003</v>
      </c>
      <c r="C3198" s="1" t="s">
        <v>8083</v>
      </c>
      <c r="D3198" s="1" t="s">
        <v>6760</v>
      </c>
      <c r="E3198" s="1" t="s">
        <v>6765</v>
      </c>
      <c r="F3198" s="62">
        <v>2675.8357139393647</v>
      </c>
      <c r="G3198" s="62">
        <v>26.501940498676412</v>
      </c>
      <c r="H3198" s="62">
        <v>27.753596227745295</v>
      </c>
      <c r="I3198" s="62">
        <v>1761.79</v>
      </c>
      <c r="J3198" s="62">
        <v>1841.0418308550184</v>
      </c>
      <c r="K3198" s="62">
        <v>1761.79</v>
      </c>
      <c r="L3198" s="62">
        <v>48896.008298079381</v>
      </c>
      <c r="M3198" s="63">
        <v>2547.116582987685</v>
      </c>
      <c r="N3198" s="64">
        <f>GP_need_index[[#This Row],[Normalised weighted population]]/GP_need_index[[#This Row],[Registered population]]</f>
        <v>0.95189572727460925</v>
      </c>
    </row>
    <row r="3199" spans="1:14" x14ac:dyDescent="0.2">
      <c r="A3199" s="46" t="s">
        <v>13248</v>
      </c>
      <c r="B3199" s="33" t="s">
        <v>1675</v>
      </c>
      <c r="C3199" s="1" t="s">
        <v>8084</v>
      </c>
      <c r="D3199" s="1" t="s">
        <v>6760</v>
      </c>
      <c r="E3199" s="1" t="s">
        <v>6921</v>
      </c>
      <c r="F3199" s="62">
        <v>2789.75</v>
      </c>
      <c r="G3199" s="62">
        <v>30.99242120597421</v>
      </c>
      <c r="H3199" s="62">
        <v>30.277813590148732</v>
      </c>
      <c r="I3199" s="62">
        <v>1865.1289999999999</v>
      </c>
      <c r="J3199" s="62">
        <v>1811.7022745741835</v>
      </c>
      <c r="K3199" s="62">
        <v>1865.1289999999999</v>
      </c>
      <c r="L3199" s="62">
        <v>56472.028183580514</v>
      </c>
      <c r="M3199" s="63">
        <v>2917.3875493038199</v>
      </c>
      <c r="N3199" s="68">
        <f>GP_need_index[[#This Row],[Normalised weighted population]]/GP_need_index[[#This Row],[Registered population]]</f>
        <v>1.0457523252276439</v>
      </c>
    </row>
    <row r="3200" spans="1:14" hidden="1" x14ac:dyDescent="0.2">
      <c r="A3200" s="46" t="s">
        <v>13249</v>
      </c>
      <c r="B3200" s="33" t="s">
        <v>1675</v>
      </c>
      <c r="C3200" s="1" t="s">
        <v>8084</v>
      </c>
      <c r="D3200" s="1" t="s">
        <v>6760</v>
      </c>
      <c r="E3200" s="1" t="s">
        <v>6921</v>
      </c>
      <c r="F3200" s="62">
        <v>2799.434499762981</v>
      </c>
      <c r="G3200" s="62">
        <v>30.99242120597421</v>
      </c>
      <c r="H3200" s="62">
        <v>30.277813590148732</v>
      </c>
      <c r="I3200" s="62">
        <v>1865.1289999999999</v>
      </c>
      <c r="J3200" s="62">
        <v>1811.7022745741835</v>
      </c>
      <c r="K3200" s="62">
        <v>1865.1289999999999</v>
      </c>
      <c r="L3200" s="62">
        <v>56472.028183580514</v>
      </c>
      <c r="M3200" s="63">
        <v>2929.8868706524572</v>
      </c>
      <c r="N3200" s="64">
        <f>GP_need_index[[#This Row],[Normalised weighted population]]/GP_need_index[[#This Row],[Registered population]]</f>
        <v>1.046599543908072</v>
      </c>
    </row>
    <row r="3201" spans="1:14" hidden="1" x14ac:dyDescent="0.2">
      <c r="A3201" s="46" t="s">
        <v>13250</v>
      </c>
      <c r="B3201" s="33" t="s">
        <v>1675</v>
      </c>
      <c r="C3201" s="1" t="s">
        <v>8084</v>
      </c>
      <c r="D3201" s="1" t="s">
        <v>6760</v>
      </c>
      <c r="E3201" s="1" t="s">
        <v>6921</v>
      </c>
      <c r="F3201" s="62">
        <v>2808.5468125844454</v>
      </c>
      <c r="G3201" s="62">
        <v>30.99242120597421</v>
      </c>
      <c r="H3201" s="62">
        <v>30.277813590148732</v>
      </c>
      <c r="I3201" s="62">
        <v>1865.1289999999999</v>
      </c>
      <c r="J3201" s="62">
        <v>1811.7022745741835</v>
      </c>
      <c r="K3201" s="62">
        <v>1865.1289999999999</v>
      </c>
      <c r="L3201" s="62">
        <v>56472.028183580514</v>
      </c>
      <c r="M3201" s="63">
        <v>2941.7705957603876</v>
      </c>
      <c r="N3201" s="64">
        <f>GP_need_index[[#This Row],[Normalised weighted population]]/GP_need_index[[#This Row],[Registered population]]</f>
        <v>1.0474351300035296</v>
      </c>
    </row>
    <row r="3202" spans="1:14" x14ac:dyDescent="0.2">
      <c r="A3202" s="46" t="s">
        <v>13248</v>
      </c>
      <c r="B3202" s="33" t="s">
        <v>1682</v>
      </c>
      <c r="C3202" s="1" t="s">
        <v>8085</v>
      </c>
      <c r="D3202" s="1" t="s">
        <v>6760</v>
      </c>
      <c r="E3202" s="1" t="s">
        <v>6921</v>
      </c>
      <c r="F3202" s="62">
        <v>6403.166666666667</v>
      </c>
      <c r="G3202" s="62">
        <v>55.050495833952695</v>
      </c>
      <c r="H3202" s="62">
        <v>54.146674050843409</v>
      </c>
      <c r="I3202" s="62">
        <v>1829.319</v>
      </c>
      <c r="J3202" s="62">
        <v>1811.7022745741835</v>
      </c>
      <c r="K3202" s="62">
        <v>1829.319</v>
      </c>
      <c r="L3202" s="62">
        <v>99051.539628014812</v>
      </c>
      <c r="M3202" s="63">
        <v>5117.0772105217948</v>
      </c>
      <c r="N3202" s="68">
        <f>GP_need_index[[#This Row],[Normalised weighted population]]/GP_need_index[[#This Row],[Registered population]]</f>
        <v>0.79914790242147815</v>
      </c>
    </row>
    <row r="3203" spans="1:14" hidden="1" x14ac:dyDescent="0.2">
      <c r="A3203" s="46" t="s">
        <v>13249</v>
      </c>
      <c r="B3203" s="33" t="s">
        <v>1682</v>
      </c>
      <c r="C3203" s="1" t="s">
        <v>8085</v>
      </c>
      <c r="D3203" s="1" t="s">
        <v>6760</v>
      </c>
      <c r="E3203" s="1" t="s">
        <v>6921</v>
      </c>
      <c r="F3203" s="62">
        <v>6429.3899982731364</v>
      </c>
      <c r="G3203" s="62">
        <v>55.050495833952695</v>
      </c>
      <c r="H3203" s="62">
        <v>54.146674050843409</v>
      </c>
      <c r="I3203" s="62">
        <v>1829.319</v>
      </c>
      <c r="J3203" s="62">
        <v>1811.7022745741835</v>
      </c>
      <c r="K3203" s="62">
        <v>1829.319</v>
      </c>
      <c r="L3203" s="62">
        <v>99051.539628014812</v>
      </c>
      <c r="M3203" s="63">
        <v>5139.0009321183179</v>
      </c>
      <c r="N3203" s="64">
        <f>GP_need_index[[#This Row],[Normalised weighted population]]/GP_need_index[[#This Row],[Registered population]]</f>
        <v>0.79929836788538211</v>
      </c>
    </row>
    <row r="3204" spans="1:14" hidden="1" x14ac:dyDescent="0.2">
      <c r="A3204" s="46" t="s">
        <v>13250</v>
      </c>
      <c r="B3204" s="33" t="s">
        <v>1682</v>
      </c>
      <c r="C3204" s="1" t="s">
        <v>8085</v>
      </c>
      <c r="D3204" s="1" t="s">
        <v>6760</v>
      </c>
      <c r="E3204" s="1" t="s">
        <v>6921</v>
      </c>
      <c r="F3204" s="62">
        <v>6454.1250813038914</v>
      </c>
      <c r="G3204" s="62">
        <v>55.050495833952695</v>
      </c>
      <c r="H3204" s="62">
        <v>54.146674050843409</v>
      </c>
      <c r="I3204" s="62">
        <v>1829.319</v>
      </c>
      <c r="J3204" s="62">
        <v>1811.7022745741835</v>
      </c>
      <c r="K3204" s="62">
        <v>1829.319</v>
      </c>
      <c r="L3204" s="62">
        <v>99051.539628014812</v>
      </c>
      <c r="M3204" s="63">
        <v>5159.8449022450868</v>
      </c>
      <c r="N3204" s="64">
        <f>GP_need_index[[#This Row],[Normalised weighted population]]/GP_need_index[[#This Row],[Registered population]]</f>
        <v>0.79946465822175727</v>
      </c>
    </row>
    <row r="3205" spans="1:14" x14ac:dyDescent="0.2">
      <c r="A3205" s="46" t="s">
        <v>13248</v>
      </c>
      <c r="B3205" s="33" t="s">
        <v>1678</v>
      </c>
      <c r="C3205" s="1" t="s">
        <v>8086</v>
      </c>
      <c r="D3205" s="1" t="s">
        <v>6760</v>
      </c>
      <c r="E3205" s="1" t="s">
        <v>6921</v>
      </c>
      <c r="F3205" s="62">
        <v>6487.0833333333339</v>
      </c>
      <c r="G3205" s="62">
        <v>66.81087169739439</v>
      </c>
      <c r="H3205" s="62">
        <v>75.883766705185579</v>
      </c>
      <c r="I3205" s="62">
        <v>1659.9369999999999</v>
      </c>
      <c r="J3205" s="62">
        <v>1811.7022745741835</v>
      </c>
      <c r="K3205" s="62">
        <v>1659.9369999999999</v>
      </c>
      <c r="L3205" s="62">
        <v>125962.27205330563</v>
      </c>
      <c r="M3205" s="63">
        <v>6507.3059351741322</v>
      </c>
      <c r="N3205" s="68">
        <f>GP_need_index[[#This Row],[Normalised weighted population]]/GP_need_index[[#This Row],[Registered population]]</f>
        <v>1.0031173642763129</v>
      </c>
    </row>
    <row r="3206" spans="1:14" hidden="1" x14ac:dyDescent="0.2">
      <c r="A3206" s="46" t="s">
        <v>13249</v>
      </c>
      <c r="B3206" s="33" t="s">
        <v>1678</v>
      </c>
      <c r="C3206" s="1" t="s">
        <v>8086</v>
      </c>
      <c r="D3206" s="1" t="s">
        <v>6760</v>
      </c>
      <c r="E3206" s="1" t="s">
        <v>6921</v>
      </c>
      <c r="F3206" s="62">
        <v>6497.4278187303153</v>
      </c>
      <c r="G3206" s="62">
        <v>66.81087169739439</v>
      </c>
      <c r="H3206" s="62">
        <v>75.883766705185579</v>
      </c>
      <c r="I3206" s="62">
        <v>1659.9369999999999</v>
      </c>
      <c r="J3206" s="62">
        <v>1811.7022745741835</v>
      </c>
      <c r="K3206" s="62">
        <v>1659.9369999999999</v>
      </c>
      <c r="L3206" s="62">
        <v>125962.27205330563</v>
      </c>
      <c r="M3206" s="63">
        <v>6535.1859842327658</v>
      </c>
      <c r="N3206" s="64">
        <f>GP_need_index[[#This Row],[Normalised weighted population]]/GP_need_index[[#This Row],[Registered population]]</f>
        <v>1.0058112481670984</v>
      </c>
    </row>
    <row r="3207" spans="1:14" hidden="1" x14ac:dyDescent="0.2">
      <c r="A3207" s="46" t="s">
        <v>13250</v>
      </c>
      <c r="B3207" s="33" t="s">
        <v>1678</v>
      </c>
      <c r="C3207" s="1" t="s">
        <v>8086</v>
      </c>
      <c r="D3207" s="1" t="s">
        <v>6760</v>
      </c>
      <c r="E3207" s="1" t="s">
        <v>6921</v>
      </c>
      <c r="F3207" s="62">
        <v>6508.4890095445626</v>
      </c>
      <c r="G3207" s="62">
        <v>66.81087169739439</v>
      </c>
      <c r="H3207" s="62">
        <v>75.883766705185579</v>
      </c>
      <c r="I3207" s="62">
        <v>1659.9369999999999</v>
      </c>
      <c r="J3207" s="62">
        <v>1811.7022745741835</v>
      </c>
      <c r="K3207" s="62">
        <v>1659.9369999999999</v>
      </c>
      <c r="L3207" s="62">
        <v>125962.27205330563</v>
      </c>
      <c r="M3207" s="63">
        <v>6561.6929304714531</v>
      </c>
      <c r="N3207" s="64">
        <f>GP_need_index[[#This Row],[Normalised weighted population]]/GP_need_index[[#This Row],[Registered population]]</f>
        <v>1.0081745426394464</v>
      </c>
    </row>
    <row r="3208" spans="1:14" x14ac:dyDescent="0.2">
      <c r="A3208" s="46" t="s">
        <v>13248</v>
      </c>
      <c r="B3208" s="33" t="s">
        <v>1680</v>
      </c>
      <c r="C3208" s="1" t="s">
        <v>8087</v>
      </c>
      <c r="D3208" s="1" t="s">
        <v>6760</v>
      </c>
      <c r="E3208" s="1" t="s">
        <v>6921</v>
      </c>
      <c r="F3208" s="62">
        <v>7800.25</v>
      </c>
      <c r="G3208" s="62">
        <v>94.084931298538976</v>
      </c>
      <c r="H3208" s="62">
        <v>92.948193757998908</v>
      </c>
      <c r="I3208" s="62">
        <v>1918.6469999999999</v>
      </c>
      <c r="J3208" s="62">
        <v>1811.7022745741835</v>
      </c>
      <c r="K3208" s="62">
        <v>1918.6469999999999</v>
      </c>
      <c r="L3208" s="62">
        <v>178334.77310920332</v>
      </c>
      <c r="M3208" s="63">
        <v>9212.9088224952884</v>
      </c>
      <c r="N3208" s="68">
        <f>GP_need_index[[#This Row],[Normalised weighted population]]/GP_need_index[[#This Row],[Registered population]]</f>
        <v>1.1811043008230875</v>
      </c>
    </row>
    <row r="3209" spans="1:14" hidden="1" x14ac:dyDescent="0.2">
      <c r="A3209" s="46" t="s">
        <v>13249</v>
      </c>
      <c r="B3209" s="33" t="s">
        <v>1680</v>
      </c>
      <c r="C3209" s="1" t="s">
        <v>8087</v>
      </c>
      <c r="D3209" s="1" t="s">
        <v>6760</v>
      </c>
      <c r="E3209" s="1" t="s">
        <v>6921</v>
      </c>
      <c r="F3209" s="62">
        <v>7826.6792833990985</v>
      </c>
      <c r="G3209" s="62">
        <v>94.084931298538976</v>
      </c>
      <c r="H3209" s="62">
        <v>92.948193757998908</v>
      </c>
      <c r="I3209" s="62">
        <v>1918.6469999999999</v>
      </c>
      <c r="J3209" s="62">
        <v>1811.7022745741835</v>
      </c>
      <c r="K3209" s="62">
        <v>1918.6469999999999</v>
      </c>
      <c r="L3209" s="62">
        <v>178334.77310920332</v>
      </c>
      <c r="M3209" s="63">
        <v>9252.380817895948</v>
      </c>
      <c r="N3209" s="64">
        <f>GP_need_index[[#This Row],[Normalised weighted population]]/GP_need_index[[#This Row],[Registered population]]</f>
        <v>1.1821591869135173</v>
      </c>
    </row>
    <row r="3210" spans="1:14" hidden="1" x14ac:dyDescent="0.2">
      <c r="A3210" s="46" t="s">
        <v>13250</v>
      </c>
      <c r="B3210" s="33" t="s">
        <v>1680</v>
      </c>
      <c r="C3210" s="1" t="s">
        <v>8087</v>
      </c>
      <c r="D3210" s="1" t="s">
        <v>6760</v>
      </c>
      <c r="E3210" s="1" t="s">
        <v>6921</v>
      </c>
      <c r="F3210" s="62">
        <v>7850.6817558940165</v>
      </c>
      <c r="G3210" s="62">
        <v>94.084931298538976</v>
      </c>
      <c r="H3210" s="62">
        <v>92.948193757998908</v>
      </c>
      <c r="I3210" s="62">
        <v>1918.6469999999999</v>
      </c>
      <c r="J3210" s="62">
        <v>1811.7022745741835</v>
      </c>
      <c r="K3210" s="62">
        <v>1918.6469999999999</v>
      </c>
      <c r="L3210" s="62">
        <v>178334.77310920332</v>
      </c>
      <c r="M3210" s="63">
        <v>9289.9088027936305</v>
      </c>
      <c r="N3210" s="64">
        <f>GP_need_index[[#This Row],[Normalised weighted population]]/GP_need_index[[#This Row],[Registered population]]</f>
        <v>1.1833251036853063</v>
      </c>
    </row>
    <row r="3211" spans="1:14" x14ac:dyDescent="0.2">
      <c r="A3211" s="46" t="s">
        <v>13248</v>
      </c>
      <c r="B3211" s="33" t="s">
        <v>1686</v>
      </c>
      <c r="C3211" s="1" t="s">
        <v>8088</v>
      </c>
      <c r="D3211" s="1" t="s">
        <v>6760</v>
      </c>
      <c r="E3211" s="1" t="s">
        <v>6921</v>
      </c>
      <c r="F3211" s="62">
        <v>4237.6666666666661</v>
      </c>
      <c r="G3211" s="62">
        <v>53.157324611887745</v>
      </c>
      <c r="H3211" s="62">
        <v>53.79239234984918</v>
      </c>
      <c r="I3211" s="62">
        <v>1630.4280000000001</v>
      </c>
      <c r="J3211" s="62">
        <v>1811.7022745741835</v>
      </c>
      <c r="K3211" s="62">
        <v>1630.4280000000001</v>
      </c>
      <c r="L3211" s="62">
        <v>87704.622674179904</v>
      </c>
      <c r="M3211" s="63">
        <v>4530.8869264312489</v>
      </c>
      <c r="N3211" s="68">
        <f>GP_need_index[[#This Row],[Normalised weighted population]]/GP_need_index[[#This Row],[Registered population]]</f>
        <v>1.0691937999916423</v>
      </c>
    </row>
    <row r="3212" spans="1:14" hidden="1" x14ac:dyDescent="0.2">
      <c r="A3212" s="46" t="s">
        <v>13249</v>
      </c>
      <c r="B3212" s="33" t="s">
        <v>1686</v>
      </c>
      <c r="C3212" s="1" t="s">
        <v>8088</v>
      </c>
      <c r="D3212" s="1" t="s">
        <v>6760</v>
      </c>
      <c r="E3212" s="1" t="s">
        <v>6921</v>
      </c>
      <c r="F3212" s="62">
        <v>4252.4618851580162</v>
      </c>
      <c r="G3212" s="62">
        <v>53.157324611887745</v>
      </c>
      <c r="H3212" s="62">
        <v>53.79239234984918</v>
      </c>
      <c r="I3212" s="62">
        <v>1630.4280000000001</v>
      </c>
      <c r="J3212" s="62">
        <v>1811.7022745741835</v>
      </c>
      <c r="K3212" s="62">
        <v>1630.4280000000001</v>
      </c>
      <c r="L3212" s="62">
        <v>87704.622674179904</v>
      </c>
      <c r="M3212" s="63">
        <v>4550.2991610866402</v>
      </c>
      <c r="N3212" s="64">
        <f>GP_need_index[[#This Row],[Normalised weighted population]]/GP_need_index[[#This Row],[Registered population]]</f>
        <v>1.0700387878767681</v>
      </c>
    </row>
    <row r="3213" spans="1:14" hidden="1" x14ac:dyDescent="0.2">
      <c r="A3213" s="46" t="s">
        <v>13250</v>
      </c>
      <c r="B3213" s="33" t="s">
        <v>1686</v>
      </c>
      <c r="C3213" s="1" t="s">
        <v>8088</v>
      </c>
      <c r="D3213" s="1" t="s">
        <v>6760</v>
      </c>
      <c r="E3213" s="1" t="s">
        <v>6921</v>
      </c>
      <c r="F3213" s="62">
        <v>4265.8470267619905</v>
      </c>
      <c r="G3213" s="62">
        <v>53.157324611887745</v>
      </c>
      <c r="H3213" s="62">
        <v>53.79239234984918</v>
      </c>
      <c r="I3213" s="62">
        <v>1630.4280000000001</v>
      </c>
      <c r="J3213" s="62">
        <v>1811.7022745741835</v>
      </c>
      <c r="K3213" s="62">
        <v>1630.4280000000001</v>
      </c>
      <c r="L3213" s="62">
        <v>87704.622674179904</v>
      </c>
      <c r="M3213" s="63">
        <v>4568.7553359413223</v>
      </c>
      <c r="N3213" s="64">
        <f>GP_need_index[[#This Row],[Normalised weighted population]]/GP_need_index[[#This Row],[Registered population]]</f>
        <v>1.0710077757779457</v>
      </c>
    </row>
    <row r="3214" spans="1:14" x14ac:dyDescent="0.2">
      <c r="A3214" s="46" t="s">
        <v>13248</v>
      </c>
      <c r="B3214" s="33" t="s">
        <v>1710</v>
      </c>
      <c r="C3214" s="1" t="s">
        <v>8089</v>
      </c>
      <c r="D3214" s="1" t="s">
        <v>6760</v>
      </c>
      <c r="E3214" s="1" t="s">
        <v>6921</v>
      </c>
      <c r="F3214" s="62">
        <v>855.33333333333337</v>
      </c>
      <c r="G3214" s="62">
        <v>4.0929034833399509</v>
      </c>
      <c r="H3214" s="62">
        <v>4.0791146448600406</v>
      </c>
      <c r="I3214" s="62">
        <v>2027.171</v>
      </c>
      <c r="J3214" s="62">
        <v>1811.7022745741835</v>
      </c>
      <c r="K3214" s="62">
        <v>2027.171</v>
      </c>
      <c r="L3214" s="62">
        <v>8269.0629137355736</v>
      </c>
      <c r="M3214" s="63">
        <v>427.18602403510459</v>
      </c>
      <c r="N3214" s="68">
        <f>GP_need_index[[#This Row],[Normalised weighted population]]/GP_need_index[[#This Row],[Registered population]]</f>
        <v>0.49943806395374657</v>
      </c>
    </row>
    <row r="3215" spans="1:14" hidden="1" x14ac:dyDescent="0.2">
      <c r="A3215" s="46" t="s">
        <v>13249</v>
      </c>
      <c r="B3215" s="33" t="s">
        <v>1710</v>
      </c>
      <c r="C3215" s="1" t="s">
        <v>8089</v>
      </c>
      <c r="D3215" s="1" t="s">
        <v>6760</v>
      </c>
      <c r="E3215" s="1" t="s">
        <v>6921</v>
      </c>
      <c r="F3215" s="62">
        <v>858.01795395201555</v>
      </c>
      <c r="G3215" s="62">
        <v>4.0929034833399509</v>
      </c>
      <c r="H3215" s="62">
        <v>4.0791146448600406</v>
      </c>
      <c r="I3215" s="62">
        <v>2027.171</v>
      </c>
      <c r="J3215" s="62">
        <v>1811.7022745741835</v>
      </c>
      <c r="K3215" s="62">
        <v>2027.171</v>
      </c>
      <c r="L3215" s="62">
        <v>8269.0629137355736</v>
      </c>
      <c r="M3215" s="63">
        <v>429.01626952008849</v>
      </c>
      <c r="N3215" s="64">
        <f>GP_need_index[[#This Row],[Normalised weighted population]]/GP_need_index[[#This Row],[Registered population]]</f>
        <v>0.50000849929077484</v>
      </c>
    </row>
    <row r="3216" spans="1:14" hidden="1" x14ac:dyDescent="0.2">
      <c r="A3216" s="46" t="s">
        <v>13250</v>
      </c>
      <c r="B3216" s="33" t="s">
        <v>1710</v>
      </c>
      <c r="C3216" s="1" t="s">
        <v>8089</v>
      </c>
      <c r="D3216" s="1" t="s">
        <v>6760</v>
      </c>
      <c r="E3216" s="1" t="s">
        <v>6921</v>
      </c>
      <c r="F3216" s="62">
        <v>860.60367192480555</v>
      </c>
      <c r="G3216" s="62">
        <v>4.0929034833399509</v>
      </c>
      <c r="H3216" s="62">
        <v>4.0791146448600406</v>
      </c>
      <c r="I3216" s="62">
        <v>2027.171</v>
      </c>
      <c r="J3216" s="62">
        <v>1811.7022745741835</v>
      </c>
      <c r="K3216" s="62">
        <v>2027.171</v>
      </c>
      <c r="L3216" s="62">
        <v>8269.0629137355736</v>
      </c>
      <c r="M3216" s="63">
        <v>430.75637473195661</v>
      </c>
      <c r="N3216" s="64">
        <f>GP_need_index[[#This Row],[Normalised weighted population]]/GP_need_index[[#This Row],[Registered population]]</f>
        <v>0.50052816271227063</v>
      </c>
    </row>
    <row r="3217" spans="1:14" x14ac:dyDescent="0.2">
      <c r="A3217" s="46" t="s">
        <v>13248</v>
      </c>
      <c r="B3217" s="33" t="s">
        <v>1674</v>
      </c>
      <c r="C3217" s="1" t="s">
        <v>8090</v>
      </c>
      <c r="D3217" s="1" t="s">
        <v>6760</v>
      </c>
      <c r="E3217" s="1" t="s">
        <v>6921</v>
      </c>
      <c r="F3217" s="62">
        <v>6444.8333333333339</v>
      </c>
      <c r="G3217" s="62">
        <v>74.738078469653516</v>
      </c>
      <c r="H3217" s="62">
        <v>76.190346636957301</v>
      </c>
      <c r="I3217" s="62">
        <v>1884.511</v>
      </c>
      <c r="J3217" s="62">
        <v>1811.7022745741835</v>
      </c>
      <c r="K3217" s="62">
        <v>1884.511</v>
      </c>
      <c r="L3217" s="62">
        <v>143581.54633115904</v>
      </c>
      <c r="M3217" s="63">
        <v>7417.530927251255</v>
      </c>
      <c r="N3217" s="68">
        <f>GP_need_index[[#This Row],[Normalised weighted population]]/GP_need_index[[#This Row],[Registered population]]</f>
        <v>1.1509267258917357</v>
      </c>
    </row>
    <row r="3218" spans="1:14" hidden="1" x14ac:dyDescent="0.2">
      <c r="A3218" s="46" t="s">
        <v>13249</v>
      </c>
      <c r="B3218" s="33" t="s">
        <v>1674</v>
      </c>
      <c r="C3218" s="1" t="s">
        <v>8090</v>
      </c>
      <c r="D3218" s="1" t="s">
        <v>6760</v>
      </c>
      <c r="E3218" s="1" t="s">
        <v>6921</v>
      </c>
      <c r="F3218" s="62">
        <v>6459.7255918664687</v>
      </c>
      <c r="G3218" s="62">
        <v>74.738078469653516</v>
      </c>
      <c r="H3218" s="62">
        <v>76.190346636957301</v>
      </c>
      <c r="I3218" s="62">
        <v>1884.511</v>
      </c>
      <c r="J3218" s="62">
        <v>1811.7022745741835</v>
      </c>
      <c r="K3218" s="62">
        <v>1884.511</v>
      </c>
      <c r="L3218" s="62">
        <v>143581.54633115904</v>
      </c>
      <c r="M3218" s="63">
        <v>7449.3107648992536</v>
      </c>
      <c r="N3218" s="64">
        <f>GP_need_index[[#This Row],[Normalised weighted population]]/GP_need_index[[#This Row],[Registered population]]</f>
        <v>1.1531930666340975</v>
      </c>
    </row>
    <row r="3219" spans="1:14" hidden="1" x14ac:dyDescent="0.2">
      <c r="A3219" s="46" t="s">
        <v>13250</v>
      </c>
      <c r="B3219" s="33" t="s">
        <v>1674</v>
      </c>
      <c r="C3219" s="1" t="s">
        <v>8090</v>
      </c>
      <c r="D3219" s="1" t="s">
        <v>6760</v>
      </c>
      <c r="E3219" s="1" t="s">
        <v>6921</v>
      </c>
      <c r="F3219" s="62">
        <v>6476.5977392114701</v>
      </c>
      <c r="G3219" s="62">
        <v>74.738078469653516</v>
      </c>
      <c r="H3219" s="62">
        <v>76.190346636957301</v>
      </c>
      <c r="I3219" s="62">
        <v>1884.511</v>
      </c>
      <c r="J3219" s="62">
        <v>1811.7022745741835</v>
      </c>
      <c r="K3219" s="62">
        <v>1884.511</v>
      </c>
      <c r="L3219" s="62">
        <v>143581.54633115904</v>
      </c>
      <c r="M3219" s="63">
        <v>7479.5254336840226</v>
      </c>
      <c r="N3219" s="64">
        <f>GP_need_index[[#This Row],[Normalised weighted population]]/GP_need_index[[#This Row],[Registered population]]</f>
        <v>1.1548540969899204</v>
      </c>
    </row>
    <row r="3220" spans="1:14" x14ac:dyDescent="0.2">
      <c r="A3220" s="46" t="s">
        <v>13248</v>
      </c>
      <c r="B3220" s="33" t="s">
        <v>1698</v>
      </c>
      <c r="C3220" s="1" t="s">
        <v>8091</v>
      </c>
      <c r="D3220" s="1" t="s">
        <v>6760</v>
      </c>
      <c r="E3220" s="1" t="s">
        <v>6921</v>
      </c>
      <c r="F3220" s="62">
        <v>6067.3333333333339</v>
      </c>
      <c r="G3220" s="62">
        <v>73.629636912108225</v>
      </c>
      <c r="H3220" s="62">
        <v>73.824441615201209</v>
      </c>
      <c r="I3220" s="62">
        <v>1811.4849999999999</v>
      </c>
      <c r="J3220" s="62">
        <v>1811.7022745741835</v>
      </c>
      <c r="K3220" s="62">
        <v>1811.4849999999999</v>
      </c>
      <c r="L3220" s="62">
        <v>133731.86861931277</v>
      </c>
      <c r="M3220" s="63">
        <v>6908.6891511460608</v>
      </c>
      <c r="N3220" s="68">
        <f>GP_need_index[[#This Row],[Normalised weighted population]]/GP_need_index[[#This Row],[Registered population]]</f>
        <v>1.1386697864761115</v>
      </c>
    </row>
    <row r="3221" spans="1:14" hidden="1" x14ac:dyDescent="0.2">
      <c r="A3221" s="46" t="s">
        <v>13249</v>
      </c>
      <c r="B3221" s="33" t="s">
        <v>1698</v>
      </c>
      <c r="C3221" s="1" t="s">
        <v>8091</v>
      </c>
      <c r="D3221" s="1" t="s">
        <v>6760</v>
      </c>
      <c r="E3221" s="1" t="s">
        <v>6921</v>
      </c>
      <c r="F3221" s="62">
        <v>6092.6660319862385</v>
      </c>
      <c r="G3221" s="62">
        <v>73.629636912108225</v>
      </c>
      <c r="H3221" s="62">
        <v>73.824441615201209</v>
      </c>
      <c r="I3221" s="62">
        <v>1811.4849999999999</v>
      </c>
      <c r="J3221" s="62">
        <v>1811.7022745741835</v>
      </c>
      <c r="K3221" s="62">
        <v>1811.4849999999999</v>
      </c>
      <c r="L3221" s="62">
        <v>133731.86861931277</v>
      </c>
      <c r="M3221" s="63">
        <v>6938.2888955539047</v>
      </c>
      <c r="N3221" s="64">
        <f>GP_need_index[[#This Row],[Normalised weighted population]]/GP_need_index[[#This Row],[Registered population]]</f>
        <v>1.1387935690432041</v>
      </c>
    </row>
    <row r="3222" spans="1:14" hidden="1" x14ac:dyDescent="0.2">
      <c r="A3222" s="46" t="s">
        <v>13250</v>
      </c>
      <c r="B3222" s="33" t="s">
        <v>1698</v>
      </c>
      <c r="C3222" s="1" t="s">
        <v>8091</v>
      </c>
      <c r="D3222" s="1" t="s">
        <v>6760</v>
      </c>
      <c r="E3222" s="1" t="s">
        <v>6921</v>
      </c>
      <c r="F3222" s="62">
        <v>6114.9065242081551</v>
      </c>
      <c r="G3222" s="62">
        <v>73.629636912108225</v>
      </c>
      <c r="H3222" s="62">
        <v>73.824441615201209</v>
      </c>
      <c r="I3222" s="62">
        <v>1811.4849999999999</v>
      </c>
      <c r="J3222" s="62">
        <v>1811.7022745741835</v>
      </c>
      <c r="K3222" s="62">
        <v>1811.4849999999999</v>
      </c>
      <c r="L3222" s="62">
        <v>133731.86861931277</v>
      </c>
      <c r="M3222" s="63">
        <v>6966.4308415041269</v>
      </c>
      <c r="N3222" s="64">
        <f>GP_need_index[[#This Row],[Normalised weighted population]]/GP_need_index[[#This Row],[Registered population]]</f>
        <v>1.1392538567719543</v>
      </c>
    </row>
    <row r="3223" spans="1:14" x14ac:dyDescent="0.2">
      <c r="A3223" s="46" t="s">
        <v>13248</v>
      </c>
      <c r="B3223" s="33" t="s">
        <v>2007</v>
      </c>
      <c r="C3223" s="1" t="s">
        <v>8092</v>
      </c>
      <c r="D3223" s="1" t="s">
        <v>6760</v>
      </c>
      <c r="E3223" s="1" t="s">
        <v>6765</v>
      </c>
      <c r="F3223" s="62">
        <v>6599</v>
      </c>
      <c r="G3223" s="62">
        <v>61.887814678206496</v>
      </c>
      <c r="H3223" s="62">
        <v>60.910338680258803</v>
      </c>
      <c r="I3223" s="62">
        <v>1952.2280000000001</v>
      </c>
      <c r="J3223" s="62">
        <v>1841.0418308550184</v>
      </c>
      <c r="K3223" s="62">
        <v>1952.2280000000001</v>
      </c>
      <c r="L3223" s="62">
        <v>118910.86866108429</v>
      </c>
      <c r="M3223" s="63">
        <v>6143.0251199940858</v>
      </c>
      <c r="N3223" s="68">
        <f>GP_need_index[[#This Row],[Normalised weighted population]]/GP_need_index[[#This Row],[Registered population]]</f>
        <v>0.93090242763965536</v>
      </c>
    </row>
    <row r="3224" spans="1:14" hidden="1" x14ac:dyDescent="0.2">
      <c r="A3224" s="46" t="s">
        <v>13249</v>
      </c>
      <c r="B3224" s="33" t="s">
        <v>2007</v>
      </c>
      <c r="C3224" s="1" t="s">
        <v>8092</v>
      </c>
      <c r="D3224" s="1" t="s">
        <v>6760</v>
      </c>
      <c r="E3224" s="1" t="s">
        <v>6765</v>
      </c>
      <c r="F3224" s="62">
        <v>6671.5175981504926</v>
      </c>
      <c r="G3224" s="62">
        <v>61.887814678206496</v>
      </c>
      <c r="H3224" s="62">
        <v>60.910338680258803</v>
      </c>
      <c r="I3224" s="62">
        <v>1952.2280000000001</v>
      </c>
      <c r="J3224" s="62">
        <v>1841.0418308550184</v>
      </c>
      <c r="K3224" s="62">
        <v>1952.2280000000001</v>
      </c>
      <c r="L3224" s="62">
        <v>118910.86866108429</v>
      </c>
      <c r="M3224" s="63">
        <v>6169.3444360705116</v>
      </c>
      <c r="N3224" s="64">
        <f>GP_need_index[[#This Row],[Normalised weighted population]]/GP_need_index[[#This Row],[Registered population]]</f>
        <v>0.92472879600599489</v>
      </c>
    </row>
    <row r="3225" spans="1:14" hidden="1" x14ac:dyDescent="0.2">
      <c r="A3225" s="46" t="s">
        <v>13250</v>
      </c>
      <c r="B3225" s="33" t="s">
        <v>2007</v>
      </c>
      <c r="C3225" s="1" t="s">
        <v>8092</v>
      </c>
      <c r="D3225" s="1" t="s">
        <v>6760</v>
      </c>
      <c r="E3225" s="1" t="s">
        <v>6765</v>
      </c>
      <c r="F3225" s="62">
        <v>6741.5690061695223</v>
      </c>
      <c r="G3225" s="62">
        <v>61.887814678206496</v>
      </c>
      <c r="H3225" s="62">
        <v>60.910338680258803</v>
      </c>
      <c r="I3225" s="62">
        <v>1952.2280000000001</v>
      </c>
      <c r="J3225" s="62">
        <v>1841.0418308550184</v>
      </c>
      <c r="K3225" s="62">
        <v>1952.2280000000001</v>
      </c>
      <c r="L3225" s="62">
        <v>118910.86866108429</v>
      </c>
      <c r="M3225" s="63">
        <v>6194.3675160087741</v>
      </c>
      <c r="N3225" s="64">
        <f>GP_need_index[[#This Row],[Normalised weighted population]]/GP_need_index[[#This Row],[Registered population]]</f>
        <v>0.91883173046808853</v>
      </c>
    </row>
    <row r="3226" spans="1:14" x14ac:dyDescent="0.2">
      <c r="A3226" s="46" t="s">
        <v>13248</v>
      </c>
      <c r="B3226" s="33" t="s">
        <v>1702</v>
      </c>
      <c r="C3226" s="1" t="s">
        <v>8093</v>
      </c>
      <c r="D3226" s="1" t="s">
        <v>6760</v>
      </c>
      <c r="E3226" s="1" t="s">
        <v>6921</v>
      </c>
      <c r="F3226" s="62">
        <v>4710.166666666667</v>
      </c>
      <c r="G3226" s="62">
        <v>39.086520301856481</v>
      </c>
      <c r="H3226" s="62">
        <v>38.61934090394206</v>
      </c>
      <c r="I3226" s="62">
        <v>2062.4630000000002</v>
      </c>
      <c r="J3226" s="62">
        <v>1811.7022745741835</v>
      </c>
      <c r="K3226" s="62">
        <v>2062.4630000000002</v>
      </c>
      <c r="L3226" s="62">
        <v>79650.96169876706</v>
      </c>
      <c r="M3226" s="63">
        <v>4114.8287289179007</v>
      </c>
      <c r="N3226" s="68">
        <f>GP_need_index[[#This Row],[Normalised weighted population]]/GP_need_index[[#This Row],[Registered population]]</f>
        <v>0.87360575965137122</v>
      </c>
    </row>
    <row r="3227" spans="1:14" hidden="1" x14ac:dyDescent="0.2">
      <c r="A3227" s="46" t="s">
        <v>13249</v>
      </c>
      <c r="B3227" s="33" t="s">
        <v>1702</v>
      </c>
      <c r="C3227" s="1" t="s">
        <v>8093</v>
      </c>
      <c r="D3227" s="1" t="s">
        <v>6760</v>
      </c>
      <c r="E3227" s="1" t="s">
        <v>6921</v>
      </c>
      <c r="F3227" s="62">
        <v>4734.2913150395671</v>
      </c>
      <c r="G3227" s="62">
        <v>39.086520301856481</v>
      </c>
      <c r="H3227" s="62">
        <v>38.61934090394206</v>
      </c>
      <c r="I3227" s="62">
        <v>2062.4630000000002</v>
      </c>
      <c r="J3227" s="62">
        <v>1811.7022745741835</v>
      </c>
      <c r="K3227" s="62">
        <v>2062.4630000000002</v>
      </c>
      <c r="L3227" s="62">
        <v>79650.96169876706</v>
      </c>
      <c r="M3227" s="63">
        <v>4132.458394400508</v>
      </c>
      <c r="N3227" s="64">
        <f>GP_need_index[[#This Row],[Normalised weighted population]]/GP_need_index[[#This Row],[Registered population]]</f>
        <v>0.87287792816483467</v>
      </c>
    </row>
    <row r="3228" spans="1:14" hidden="1" x14ac:dyDescent="0.2">
      <c r="A3228" s="46" t="s">
        <v>13250</v>
      </c>
      <c r="B3228" s="33" t="s">
        <v>1702</v>
      </c>
      <c r="C3228" s="1" t="s">
        <v>8093</v>
      </c>
      <c r="D3228" s="1" t="s">
        <v>6760</v>
      </c>
      <c r="E3228" s="1" t="s">
        <v>6921</v>
      </c>
      <c r="F3228" s="62">
        <v>4756.4518430890075</v>
      </c>
      <c r="G3228" s="62">
        <v>39.086520301856481</v>
      </c>
      <c r="H3228" s="62">
        <v>38.61934090394206</v>
      </c>
      <c r="I3228" s="62">
        <v>2062.4630000000002</v>
      </c>
      <c r="J3228" s="62">
        <v>1811.7022745741835</v>
      </c>
      <c r="K3228" s="62">
        <v>2062.4630000000002</v>
      </c>
      <c r="L3228" s="62">
        <v>79650.96169876706</v>
      </c>
      <c r="M3228" s="63">
        <v>4149.2197922793539</v>
      </c>
      <c r="N3228" s="64">
        <f>GP_need_index[[#This Row],[Normalised weighted population]]/GP_need_index[[#This Row],[Registered population]]</f>
        <v>0.87233507857502124</v>
      </c>
    </row>
    <row r="3229" spans="1:14" x14ac:dyDescent="0.2">
      <c r="A3229" s="46" t="s">
        <v>13248</v>
      </c>
      <c r="B3229" s="33" t="s">
        <v>1748</v>
      </c>
      <c r="C3229" s="1" t="s">
        <v>8094</v>
      </c>
      <c r="D3229" s="1" t="s">
        <v>6752</v>
      </c>
      <c r="E3229" s="1" t="s">
        <v>6756</v>
      </c>
      <c r="F3229" s="62">
        <v>20604.583333333336</v>
      </c>
      <c r="G3229" s="62">
        <v>263.04820486180193</v>
      </c>
      <c r="H3229" s="62">
        <v>257.47433534530319</v>
      </c>
      <c r="I3229" s="62">
        <v>1882.9680000000001</v>
      </c>
      <c r="J3229" s="62">
        <v>1844.5583004885989</v>
      </c>
      <c r="K3229" s="62">
        <v>1882.9680000000001</v>
      </c>
      <c r="L3229" s="62">
        <v>484815.93427647487</v>
      </c>
      <c r="M3229" s="63">
        <v>25045.956659540141</v>
      </c>
      <c r="N3229" s="68">
        <f>GP_need_index[[#This Row],[Normalised weighted population]]/GP_need_index[[#This Row],[Registered population]]</f>
        <v>1.2155526881740779</v>
      </c>
    </row>
    <row r="3230" spans="1:14" hidden="1" x14ac:dyDescent="0.2">
      <c r="A3230" s="46" t="s">
        <v>13249</v>
      </c>
      <c r="B3230" s="33" t="s">
        <v>1748</v>
      </c>
      <c r="C3230" s="1" t="s">
        <v>8094</v>
      </c>
      <c r="D3230" s="1" t="s">
        <v>6752</v>
      </c>
      <c r="E3230" s="1" t="s">
        <v>6756</v>
      </c>
      <c r="F3230" s="62">
        <v>20577.762064800427</v>
      </c>
      <c r="G3230" s="62">
        <v>263.04820486180193</v>
      </c>
      <c r="H3230" s="62">
        <v>257.47433534530319</v>
      </c>
      <c r="I3230" s="62">
        <v>1882.9680000000001</v>
      </c>
      <c r="J3230" s="62">
        <v>1844.5583004885989</v>
      </c>
      <c r="K3230" s="62">
        <v>1882.9680000000001</v>
      </c>
      <c r="L3230" s="62">
        <v>484815.93427647487</v>
      </c>
      <c r="M3230" s="63">
        <v>25153.264124003112</v>
      </c>
      <c r="N3230" s="64">
        <f>GP_need_index[[#This Row],[Normalised weighted population]]/GP_need_index[[#This Row],[Registered population]]</f>
        <v>1.2223517817338054</v>
      </c>
    </row>
    <row r="3231" spans="1:14" hidden="1" x14ac:dyDescent="0.2">
      <c r="A3231" s="46" t="s">
        <v>13250</v>
      </c>
      <c r="B3231" s="33" t="s">
        <v>1748</v>
      </c>
      <c r="C3231" s="1" t="s">
        <v>8094</v>
      </c>
      <c r="D3231" s="1" t="s">
        <v>6752</v>
      </c>
      <c r="E3231" s="1" t="s">
        <v>6756</v>
      </c>
      <c r="F3231" s="62">
        <v>20615.642557406914</v>
      </c>
      <c r="G3231" s="62">
        <v>263.04820486180193</v>
      </c>
      <c r="H3231" s="62">
        <v>257.47433534530319</v>
      </c>
      <c r="I3231" s="62">
        <v>1882.9680000000001</v>
      </c>
      <c r="J3231" s="62">
        <v>1844.5583004885989</v>
      </c>
      <c r="K3231" s="62">
        <v>1882.9680000000001</v>
      </c>
      <c r="L3231" s="62">
        <v>484815.93427647487</v>
      </c>
      <c r="M3231" s="63">
        <v>25255.286655798085</v>
      </c>
      <c r="N3231" s="64">
        <f>GP_need_index[[#This Row],[Normalised weighted population]]/GP_need_index[[#This Row],[Registered population]]</f>
        <v>1.2250545470737322</v>
      </c>
    </row>
    <row r="3232" spans="1:14" x14ac:dyDescent="0.2">
      <c r="A3232" s="46" t="s">
        <v>13248</v>
      </c>
      <c r="B3232" s="33" t="s">
        <v>1744</v>
      </c>
      <c r="C3232" s="1" t="s">
        <v>8095</v>
      </c>
      <c r="D3232" s="1" t="s">
        <v>6752</v>
      </c>
      <c r="E3232" s="1" t="s">
        <v>6755</v>
      </c>
      <c r="F3232" s="62">
        <v>8573.6666666666661</v>
      </c>
      <c r="G3232" s="62">
        <v>81.808406975403173</v>
      </c>
      <c r="H3232" s="62">
        <v>81.216708897316352</v>
      </c>
      <c r="I3232" s="62">
        <v>1840.287</v>
      </c>
      <c r="J3232" s="62">
        <v>1841.6477645631069</v>
      </c>
      <c r="K3232" s="62">
        <v>1840.287</v>
      </c>
      <c r="L3232" s="62">
        <v>149462.05356651562</v>
      </c>
      <c r="M3232" s="63">
        <v>7721.3223642481717</v>
      </c>
      <c r="N3232" s="68">
        <f>GP_need_index[[#This Row],[Normalised weighted population]]/GP_need_index[[#This Row],[Registered population]]</f>
        <v>0.90058578953946256</v>
      </c>
    </row>
    <row r="3233" spans="1:14" hidden="1" x14ac:dyDescent="0.2">
      <c r="A3233" s="46" t="s">
        <v>13249</v>
      </c>
      <c r="B3233" s="33" t="s">
        <v>1744</v>
      </c>
      <c r="C3233" s="1" t="s">
        <v>8095</v>
      </c>
      <c r="D3233" s="1" t="s">
        <v>6752</v>
      </c>
      <c r="E3233" s="1" t="s">
        <v>6755</v>
      </c>
      <c r="F3233" s="62">
        <v>8650.7547492792346</v>
      </c>
      <c r="G3233" s="62">
        <v>81.808406975403173</v>
      </c>
      <c r="H3233" s="62">
        <v>81.216708897316352</v>
      </c>
      <c r="I3233" s="62">
        <v>1840.287</v>
      </c>
      <c r="J3233" s="62">
        <v>1841.6477645631069</v>
      </c>
      <c r="K3233" s="62">
        <v>1840.287</v>
      </c>
      <c r="L3233" s="62">
        <v>149462.05356651562</v>
      </c>
      <c r="M3233" s="63">
        <v>7754.4037728152944</v>
      </c>
      <c r="N3233" s="64">
        <f>GP_need_index[[#This Row],[Normalised weighted population]]/GP_need_index[[#This Row],[Registered population]]</f>
        <v>0.89638465053715433</v>
      </c>
    </row>
    <row r="3234" spans="1:14" hidden="1" x14ac:dyDescent="0.2">
      <c r="A3234" s="46" t="s">
        <v>13250</v>
      </c>
      <c r="B3234" s="33" t="s">
        <v>1744</v>
      </c>
      <c r="C3234" s="1" t="s">
        <v>8095</v>
      </c>
      <c r="D3234" s="1" t="s">
        <v>6752</v>
      </c>
      <c r="E3234" s="1" t="s">
        <v>6755</v>
      </c>
      <c r="F3234" s="62">
        <v>8725.7823747324364</v>
      </c>
      <c r="G3234" s="62">
        <v>81.808406975403173</v>
      </c>
      <c r="H3234" s="62">
        <v>81.216708897316352</v>
      </c>
      <c r="I3234" s="62">
        <v>1840.287</v>
      </c>
      <c r="J3234" s="62">
        <v>1841.6477645631069</v>
      </c>
      <c r="K3234" s="62">
        <v>1840.287</v>
      </c>
      <c r="L3234" s="62">
        <v>149462.05356651562</v>
      </c>
      <c r="M3234" s="63">
        <v>7785.8559096657227</v>
      </c>
      <c r="N3234" s="64">
        <f>GP_need_index[[#This Row],[Normalised weighted population]]/GP_need_index[[#This Row],[Registered population]]</f>
        <v>0.89228169753711795</v>
      </c>
    </row>
    <row r="3235" spans="1:14" x14ac:dyDescent="0.2">
      <c r="A3235" s="46" t="s">
        <v>13248</v>
      </c>
      <c r="B3235" s="33" t="s">
        <v>6154</v>
      </c>
      <c r="C3235" s="1" t="s">
        <v>8096</v>
      </c>
      <c r="D3235" s="1" t="s">
        <v>6752</v>
      </c>
      <c r="E3235" s="1" t="s">
        <v>6754</v>
      </c>
      <c r="F3235" s="62">
        <v>19570.416666666664</v>
      </c>
      <c r="G3235" s="62">
        <v>211.05354549938721</v>
      </c>
      <c r="H3235" s="62">
        <v>217.23503224073625</v>
      </c>
      <c r="I3235" s="62">
        <v>1886.6859999999999</v>
      </c>
      <c r="J3235" s="62">
        <v>1894.329084474886</v>
      </c>
      <c r="K3235" s="62">
        <v>1886.6859999999999</v>
      </c>
      <c r="L3235" s="62">
        <v>409854.29403814569</v>
      </c>
      <c r="M3235" s="63">
        <v>21173.381812471351</v>
      </c>
      <c r="N3235" s="68">
        <f>GP_need_index[[#This Row],[Normalised weighted population]]/GP_need_index[[#This Row],[Registered population]]</f>
        <v>1.0819075634978657</v>
      </c>
    </row>
    <row r="3236" spans="1:14" hidden="1" x14ac:dyDescent="0.2">
      <c r="A3236" s="46" t="s">
        <v>13249</v>
      </c>
      <c r="B3236" s="33" t="s">
        <v>6154</v>
      </c>
      <c r="C3236" s="1" t="s">
        <v>8096</v>
      </c>
      <c r="D3236" s="1" t="s">
        <v>6752</v>
      </c>
      <c r="E3236" s="1" t="s">
        <v>6754</v>
      </c>
      <c r="F3236" s="62">
        <v>19713.94276772581</v>
      </c>
      <c r="G3236" s="62">
        <v>211.05354549938721</v>
      </c>
      <c r="H3236" s="62">
        <v>217.23503224073625</v>
      </c>
      <c r="I3236" s="62">
        <v>1886.6859999999999</v>
      </c>
      <c r="J3236" s="62">
        <v>1894.329084474886</v>
      </c>
      <c r="K3236" s="62">
        <v>1886.6859999999999</v>
      </c>
      <c r="L3236" s="62">
        <v>409854.29403814569</v>
      </c>
      <c r="M3236" s="63">
        <v>21264.097529474606</v>
      </c>
      <c r="N3236" s="64">
        <f>GP_need_index[[#This Row],[Normalised weighted population]]/GP_need_index[[#This Row],[Registered population]]</f>
        <v>1.0786324065161939</v>
      </c>
    </row>
    <row r="3237" spans="1:14" hidden="1" x14ac:dyDescent="0.2">
      <c r="A3237" s="46" t="s">
        <v>13250</v>
      </c>
      <c r="B3237" s="33" t="s">
        <v>6154</v>
      </c>
      <c r="C3237" s="1" t="s">
        <v>8096</v>
      </c>
      <c r="D3237" s="1" t="s">
        <v>6752</v>
      </c>
      <c r="E3237" s="1" t="s">
        <v>6754</v>
      </c>
      <c r="F3237" s="62">
        <v>19848.511923296715</v>
      </c>
      <c r="G3237" s="62">
        <v>211.05354549938721</v>
      </c>
      <c r="H3237" s="62">
        <v>217.23503224073625</v>
      </c>
      <c r="I3237" s="62">
        <v>1886.6859999999999</v>
      </c>
      <c r="J3237" s="62">
        <v>1894.329084474886</v>
      </c>
      <c r="K3237" s="62">
        <v>1886.6859999999999</v>
      </c>
      <c r="L3237" s="62">
        <v>409854.29403814569</v>
      </c>
      <c r="M3237" s="63">
        <v>21350.345463563684</v>
      </c>
      <c r="N3237" s="64">
        <f>GP_need_index[[#This Row],[Normalised weighted population]]/GP_need_index[[#This Row],[Registered population]]</f>
        <v>1.0756647927094336</v>
      </c>
    </row>
    <row r="3238" spans="1:14" x14ac:dyDescent="0.2">
      <c r="A3238" s="46" t="s">
        <v>13248</v>
      </c>
      <c r="B3238" s="33" t="s">
        <v>1610</v>
      </c>
      <c r="C3238" s="1" t="s">
        <v>8097</v>
      </c>
      <c r="D3238" s="1" t="s">
        <v>6752</v>
      </c>
      <c r="E3238" s="1" t="s">
        <v>6758</v>
      </c>
      <c r="F3238" s="62">
        <v>11358.166666666668</v>
      </c>
      <c r="G3238" s="62">
        <v>100.71714659911045</v>
      </c>
      <c r="H3238" s="62">
        <v>96.363839342598368</v>
      </c>
      <c r="I3238" s="62">
        <v>2025.73</v>
      </c>
      <c r="J3238" s="62">
        <v>1951.6769882525698</v>
      </c>
      <c r="K3238" s="62">
        <v>2025.73</v>
      </c>
      <c r="L3238" s="62">
        <v>195207.12027148181</v>
      </c>
      <c r="M3238" s="63">
        <v>10084.546996685653</v>
      </c>
      <c r="N3238" s="68">
        <f>GP_need_index[[#This Row],[Normalised weighted population]]/GP_need_index[[#This Row],[Registered population]]</f>
        <v>0.88786749592971148</v>
      </c>
    </row>
    <row r="3239" spans="1:14" hidden="1" x14ac:dyDescent="0.2">
      <c r="A3239" s="46" t="s">
        <v>13249</v>
      </c>
      <c r="B3239" s="33" t="s">
        <v>1610</v>
      </c>
      <c r="C3239" s="1" t="s">
        <v>8097</v>
      </c>
      <c r="D3239" s="1" t="s">
        <v>6752</v>
      </c>
      <c r="E3239" s="1" t="s">
        <v>6758</v>
      </c>
      <c r="F3239" s="62">
        <v>11475.271357284975</v>
      </c>
      <c r="G3239" s="62">
        <v>100.71714659911045</v>
      </c>
      <c r="H3239" s="62">
        <v>96.363839342598368</v>
      </c>
      <c r="I3239" s="62">
        <v>2025.73</v>
      </c>
      <c r="J3239" s="62">
        <v>1951.6769882525698</v>
      </c>
      <c r="K3239" s="62">
        <v>2025.73</v>
      </c>
      <c r="L3239" s="62">
        <v>195207.12027148181</v>
      </c>
      <c r="M3239" s="63">
        <v>10127.753458438423</v>
      </c>
      <c r="N3239" s="64">
        <f>GP_need_index[[#This Row],[Normalised weighted population]]/GP_need_index[[#This Row],[Registered population]]</f>
        <v>0.8825720231887072</v>
      </c>
    </row>
    <row r="3240" spans="1:14" hidden="1" x14ac:dyDescent="0.2">
      <c r="A3240" s="46" t="s">
        <v>13250</v>
      </c>
      <c r="B3240" s="33" t="s">
        <v>1610</v>
      </c>
      <c r="C3240" s="1" t="s">
        <v>8097</v>
      </c>
      <c r="D3240" s="1" t="s">
        <v>6752</v>
      </c>
      <c r="E3240" s="1" t="s">
        <v>6758</v>
      </c>
      <c r="F3240" s="62">
        <v>11578.530340880112</v>
      </c>
      <c r="G3240" s="62">
        <v>100.71714659911045</v>
      </c>
      <c r="H3240" s="62">
        <v>96.363839342598368</v>
      </c>
      <c r="I3240" s="62">
        <v>2025.73</v>
      </c>
      <c r="J3240" s="62">
        <v>1951.6769882525698</v>
      </c>
      <c r="K3240" s="62">
        <v>2025.73</v>
      </c>
      <c r="L3240" s="62">
        <v>195207.12027148181</v>
      </c>
      <c r="M3240" s="63">
        <v>10168.83198582681</v>
      </c>
      <c r="N3240" s="64">
        <f>GP_need_index[[#This Row],[Normalised weighted population]]/GP_need_index[[#This Row],[Registered population]]</f>
        <v>0.87824893889372946</v>
      </c>
    </row>
    <row r="3241" spans="1:14" x14ac:dyDescent="0.2">
      <c r="A3241" s="46" t="s">
        <v>13248</v>
      </c>
      <c r="B3241" s="33" t="s">
        <v>1611</v>
      </c>
      <c r="C3241" s="1" t="s">
        <v>8098</v>
      </c>
      <c r="D3241" s="1" t="s">
        <v>6752</v>
      </c>
      <c r="E3241" s="1" t="s">
        <v>6757</v>
      </c>
      <c r="F3241" s="62">
        <v>7484</v>
      </c>
      <c r="G3241" s="62">
        <v>51.337108547788446</v>
      </c>
      <c r="H3241" s="62">
        <v>51.006527642038535</v>
      </c>
      <c r="I3241" s="62">
        <v>1892.9090000000001</v>
      </c>
      <c r="J3241" s="62">
        <v>1989.4860307167235</v>
      </c>
      <c r="K3241" s="62">
        <v>1892.9090000000001</v>
      </c>
      <c r="L3241" s="62">
        <v>96550.715232363524</v>
      </c>
      <c r="M3241" s="63">
        <v>4987.8827369117671</v>
      </c>
      <c r="N3241" s="68">
        <f>GP_need_index[[#This Row],[Normalised weighted population]]/GP_need_index[[#This Row],[Registered population]]</f>
        <v>0.66647284031423937</v>
      </c>
    </row>
    <row r="3242" spans="1:14" hidden="1" x14ac:dyDescent="0.2">
      <c r="A3242" s="46" t="s">
        <v>13249</v>
      </c>
      <c r="B3242" s="33" t="s">
        <v>1611</v>
      </c>
      <c r="C3242" s="1" t="s">
        <v>8098</v>
      </c>
      <c r="D3242" s="1" t="s">
        <v>6752</v>
      </c>
      <c r="E3242" s="1" t="s">
        <v>6757</v>
      </c>
      <c r="F3242" s="62">
        <v>7539.0315027272827</v>
      </c>
      <c r="G3242" s="62">
        <v>51.337108547788446</v>
      </c>
      <c r="H3242" s="62">
        <v>51.006527642038535</v>
      </c>
      <c r="I3242" s="62">
        <v>1892.9090000000001</v>
      </c>
      <c r="J3242" s="62">
        <v>1989.4860307167235</v>
      </c>
      <c r="K3242" s="62">
        <v>1892.9090000000001</v>
      </c>
      <c r="L3242" s="62">
        <v>96550.715232363524</v>
      </c>
      <c r="M3242" s="63">
        <v>5009.2529347769287</v>
      </c>
      <c r="N3242" s="64">
        <f>GP_need_index[[#This Row],[Normalised weighted population]]/GP_need_index[[#This Row],[Registered population]]</f>
        <v>0.66444249940656253</v>
      </c>
    </row>
    <row r="3243" spans="1:14" hidden="1" x14ac:dyDescent="0.2">
      <c r="A3243" s="46" t="s">
        <v>13250</v>
      </c>
      <c r="B3243" s="33" t="s">
        <v>1611</v>
      </c>
      <c r="C3243" s="1" t="s">
        <v>8098</v>
      </c>
      <c r="D3243" s="1" t="s">
        <v>6752</v>
      </c>
      <c r="E3243" s="1" t="s">
        <v>6757</v>
      </c>
      <c r="F3243" s="62">
        <v>7592.3431241401531</v>
      </c>
      <c r="G3243" s="62">
        <v>51.337108547788446</v>
      </c>
      <c r="H3243" s="62">
        <v>51.006527642038535</v>
      </c>
      <c r="I3243" s="62">
        <v>1892.9090000000001</v>
      </c>
      <c r="J3243" s="62">
        <v>1989.4860307167235</v>
      </c>
      <c r="K3243" s="62">
        <v>1892.9090000000001</v>
      </c>
      <c r="L3243" s="62">
        <v>96550.715232363524</v>
      </c>
      <c r="M3243" s="63">
        <v>5029.5706424226591</v>
      </c>
      <c r="N3243" s="64">
        <f>GP_need_index[[#This Row],[Normalised weighted population]]/GP_need_index[[#This Row],[Registered population]]</f>
        <v>0.66245302144353058</v>
      </c>
    </row>
    <row r="3244" spans="1:14" x14ac:dyDescent="0.2">
      <c r="A3244" s="46" t="s">
        <v>13248</v>
      </c>
      <c r="B3244" s="33" t="s">
        <v>6148</v>
      </c>
      <c r="C3244" s="1" t="s">
        <v>8099</v>
      </c>
      <c r="D3244" s="1" t="s">
        <v>6752</v>
      </c>
      <c r="E3244" s="1" t="s">
        <v>6753</v>
      </c>
      <c r="F3244" s="62">
        <v>29028.166666666668</v>
      </c>
      <c r="G3244" s="62">
        <v>236.21912957626711</v>
      </c>
      <c r="H3244" s="62">
        <v>231.98333691539588</v>
      </c>
      <c r="I3244" s="62">
        <v>1934.19</v>
      </c>
      <c r="J3244" s="62">
        <v>1887.583214334471</v>
      </c>
      <c r="K3244" s="62">
        <v>1934.19</v>
      </c>
      <c r="L3244" s="62">
        <v>448699.85042838956</v>
      </c>
      <c r="M3244" s="63">
        <v>23180.172540622094</v>
      </c>
      <c r="N3244" s="68">
        <f>GP_need_index[[#This Row],[Normalised weighted population]]/GP_need_index[[#This Row],[Registered population]]</f>
        <v>0.79854070037568425</v>
      </c>
    </row>
    <row r="3245" spans="1:14" hidden="1" x14ac:dyDescent="0.2">
      <c r="A3245" s="46" t="s">
        <v>13249</v>
      </c>
      <c r="B3245" s="33" t="s">
        <v>6148</v>
      </c>
      <c r="C3245" s="1" t="s">
        <v>8099</v>
      </c>
      <c r="D3245" s="1" t="s">
        <v>6752</v>
      </c>
      <c r="E3245" s="1" t="s">
        <v>6753</v>
      </c>
      <c r="F3245" s="62">
        <v>29170.979953746886</v>
      </c>
      <c r="G3245" s="62">
        <v>236.21912957626711</v>
      </c>
      <c r="H3245" s="62">
        <v>231.98333691539588</v>
      </c>
      <c r="I3245" s="62">
        <v>1934.19</v>
      </c>
      <c r="J3245" s="62">
        <v>1887.583214334471</v>
      </c>
      <c r="K3245" s="62">
        <v>1934.19</v>
      </c>
      <c r="L3245" s="62">
        <v>448699.85042838956</v>
      </c>
      <c r="M3245" s="63">
        <v>23279.4861973117</v>
      </c>
      <c r="N3245" s="64">
        <f>GP_need_index[[#This Row],[Normalised weighted population]]/GP_need_index[[#This Row],[Registered population]]</f>
        <v>0.7980357956511348</v>
      </c>
    </row>
    <row r="3246" spans="1:14" hidden="1" x14ac:dyDescent="0.2">
      <c r="A3246" s="46" t="s">
        <v>13250</v>
      </c>
      <c r="B3246" s="33" t="s">
        <v>6148</v>
      </c>
      <c r="C3246" s="1" t="s">
        <v>8099</v>
      </c>
      <c r="D3246" s="1" t="s">
        <v>6752</v>
      </c>
      <c r="E3246" s="1" t="s">
        <v>6753</v>
      </c>
      <c r="F3246" s="62">
        <v>29306.302183253811</v>
      </c>
      <c r="G3246" s="62">
        <v>236.21912957626711</v>
      </c>
      <c r="H3246" s="62">
        <v>231.98333691539588</v>
      </c>
      <c r="I3246" s="62">
        <v>1934.19</v>
      </c>
      <c r="J3246" s="62">
        <v>1887.583214334471</v>
      </c>
      <c r="K3246" s="62">
        <v>1934.19</v>
      </c>
      <c r="L3246" s="62">
        <v>448699.85042838956</v>
      </c>
      <c r="M3246" s="63">
        <v>23373.908619349142</v>
      </c>
      <c r="N3246" s="64">
        <f>GP_need_index[[#This Row],[Normalised weighted population]]/GP_need_index[[#This Row],[Registered population]]</f>
        <v>0.79757277029325957</v>
      </c>
    </row>
    <row r="3247" spans="1:14" x14ac:dyDescent="0.2">
      <c r="A3247" s="46" t="s">
        <v>13248</v>
      </c>
      <c r="B3247" s="33" t="s">
        <v>1983</v>
      </c>
      <c r="C3247" s="1" t="s">
        <v>8100</v>
      </c>
      <c r="D3247" s="1" t="s">
        <v>6752</v>
      </c>
      <c r="E3247" s="1" t="s">
        <v>6753</v>
      </c>
      <c r="F3247" s="62">
        <v>6889.1666666666661</v>
      </c>
      <c r="G3247" s="62">
        <v>75.010943401668669</v>
      </c>
      <c r="H3247" s="62">
        <v>75.884761842315513</v>
      </c>
      <c r="I3247" s="62">
        <v>1921.172</v>
      </c>
      <c r="J3247" s="62">
        <v>1887.583214334471</v>
      </c>
      <c r="K3247" s="62">
        <v>1921.172</v>
      </c>
      <c r="L3247" s="62">
        <v>145787.67967812499</v>
      </c>
      <c r="M3247" s="63">
        <v>7531.5014391234272</v>
      </c>
      <c r="N3247" s="68">
        <f>GP_need_index[[#This Row],[Normalised weighted population]]/GP_need_index[[#This Row],[Registered population]]</f>
        <v>1.0932383847765954</v>
      </c>
    </row>
    <row r="3248" spans="1:14" hidden="1" x14ac:dyDescent="0.2">
      <c r="A3248" s="46" t="s">
        <v>13249</v>
      </c>
      <c r="B3248" s="33" t="s">
        <v>1983</v>
      </c>
      <c r="C3248" s="1" t="s">
        <v>8100</v>
      </c>
      <c r="D3248" s="1" t="s">
        <v>6752</v>
      </c>
      <c r="E3248" s="1" t="s">
        <v>6753</v>
      </c>
      <c r="F3248" s="62">
        <v>6902.7267715819607</v>
      </c>
      <c r="G3248" s="62">
        <v>75.010943401668669</v>
      </c>
      <c r="H3248" s="62">
        <v>75.884761842315513</v>
      </c>
      <c r="I3248" s="62">
        <v>1921.172</v>
      </c>
      <c r="J3248" s="62">
        <v>1887.583214334471</v>
      </c>
      <c r="K3248" s="62">
        <v>1921.172</v>
      </c>
      <c r="L3248" s="62">
        <v>145787.67967812499</v>
      </c>
      <c r="M3248" s="63">
        <v>7563.7695746160161</v>
      </c>
      <c r="N3248" s="64">
        <f>GP_need_index[[#This Row],[Normalised weighted population]]/GP_need_index[[#This Row],[Registered population]]</f>
        <v>1.0957654597825779</v>
      </c>
    </row>
    <row r="3249" spans="1:14" hidden="1" x14ac:dyDescent="0.2">
      <c r="A3249" s="46" t="s">
        <v>13250</v>
      </c>
      <c r="B3249" s="33" t="s">
        <v>1983</v>
      </c>
      <c r="C3249" s="1" t="s">
        <v>8100</v>
      </c>
      <c r="D3249" s="1" t="s">
        <v>6752</v>
      </c>
      <c r="E3249" s="1" t="s">
        <v>6753</v>
      </c>
      <c r="F3249" s="62">
        <v>6914.5370796646548</v>
      </c>
      <c r="G3249" s="62">
        <v>75.010943401668669</v>
      </c>
      <c r="H3249" s="62">
        <v>75.884761842315513</v>
      </c>
      <c r="I3249" s="62">
        <v>1921.172</v>
      </c>
      <c r="J3249" s="62">
        <v>1887.583214334471</v>
      </c>
      <c r="K3249" s="62">
        <v>1921.172</v>
      </c>
      <c r="L3249" s="62">
        <v>145787.67967812499</v>
      </c>
      <c r="M3249" s="63">
        <v>7594.4484923943146</v>
      </c>
      <c r="N3249" s="64">
        <f>GP_need_index[[#This Row],[Normalised weighted population]]/GP_need_index[[#This Row],[Registered population]]</f>
        <v>1.0983307204656185</v>
      </c>
    </row>
    <row r="3250" spans="1:14" x14ac:dyDescent="0.2">
      <c r="A3250" s="46" t="s">
        <v>13248</v>
      </c>
      <c r="B3250" s="33" t="s">
        <v>1740</v>
      </c>
      <c r="C3250" s="1" t="s">
        <v>8101</v>
      </c>
      <c r="D3250" s="1" t="s">
        <v>6752</v>
      </c>
      <c r="E3250" s="1" t="s">
        <v>6756</v>
      </c>
      <c r="F3250" s="62">
        <v>9148.4166666666642</v>
      </c>
      <c r="G3250" s="62">
        <v>107.48864999530356</v>
      </c>
      <c r="H3250" s="62">
        <v>105.50646684197132</v>
      </c>
      <c r="I3250" s="62">
        <v>2111.54</v>
      </c>
      <c r="J3250" s="62">
        <v>1844.5583004885989</v>
      </c>
      <c r="K3250" s="62">
        <v>2111.54</v>
      </c>
      <c r="L3250" s="62">
        <v>222781.12499549612</v>
      </c>
      <c r="M3250" s="63">
        <v>11509.040868320202</v>
      </c>
      <c r="N3250" s="68">
        <f>GP_need_index[[#This Row],[Normalised weighted population]]/GP_need_index[[#This Row],[Registered population]]</f>
        <v>1.2580363671294892</v>
      </c>
    </row>
    <row r="3251" spans="1:14" hidden="1" x14ac:dyDescent="0.2">
      <c r="A3251" s="46" t="s">
        <v>13249</v>
      </c>
      <c r="B3251" s="33" t="s">
        <v>1740</v>
      </c>
      <c r="C3251" s="1" t="s">
        <v>8101</v>
      </c>
      <c r="D3251" s="1" t="s">
        <v>6752</v>
      </c>
      <c r="E3251" s="1" t="s">
        <v>6756</v>
      </c>
      <c r="F3251" s="62">
        <v>9147.3148757502677</v>
      </c>
      <c r="G3251" s="62">
        <v>107.48864999530356</v>
      </c>
      <c r="H3251" s="62">
        <v>105.50646684197132</v>
      </c>
      <c r="I3251" s="62">
        <v>2111.54</v>
      </c>
      <c r="J3251" s="62">
        <v>1844.5583004885989</v>
      </c>
      <c r="K3251" s="62">
        <v>2111.54</v>
      </c>
      <c r="L3251" s="62">
        <v>222781.12499549612</v>
      </c>
      <c r="M3251" s="63">
        <v>11558.350463907549</v>
      </c>
      <c r="N3251" s="64">
        <f>GP_need_index[[#This Row],[Normalised weighted population]]/GP_need_index[[#This Row],[Registered population]]</f>
        <v>1.2635785059229774</v>
      </c>
    </row>
    <row r="3252" spans="1:14" hidden="1" x14ac:dyDescent="0.2">
      <c r="A3252" s="46" t="s">
        <v>13250</v>
      </c>
      <c r="B3252" s="33" t="s">
        <v>1740</v>
      </c>
      <c r="C3252" s="1" t="s">
        <v>8101</v>
      </c>
      <c r="D3252" s="1" t="s">
        <v>6752</v>
      </c>
      <c r="E3252" s="1" t="s">
        <v>6756</v>
      </c>
      <c r="F3252" s="62">
        <v>9149.4153102577875</v>
      </c>
      <c r="G3252" s="62">
        <v>107.48864999530356</v>
      </c>
      <c r="H3252" s="62">
        <v>105.50646684197132</v>
      </c>
      <c r="I3252" s="62">
        <v>2111.54</v>
      </c>
      <c r="J3252" s="62">
        <v>1844.5583004885989</v>
      </c>
      <c r="K3252" s="62">
        <v>2111.54</v>
      </c>
      <c r="L3252" s="62">
        <v>222781.12499549612</v>
      </c>
      <c r="M3252" s="63">
        <v>11605.231543511694</v>
      </c>
      <c r="N3252" s="64">
        <f>GP_need_index[[#This Row],[Normalised weighted population]]/GP_need_index[[#This Row],[Registered population]]</f>
        <v>1.2684123684385153</v>
      </c>
    </row>
    <row r="3253" spans="1:14" x14ac:dyDescent="0.2">
      <c r="A3253" s="46" t="s">
        <v>13248</v>
      </c>
      <c r="B3253" s="33" t="s">
        <v>1621</v>
      </c>
      <c r="C3253" s="1" t="s">
        <v>8102</v>
      </c>
      <c r="D3253" s="1" t="s">
        <v>6752</v>
      </c>
      <c r="E3253" s="1" t="s">
        <v>6758</v>
      </c>
      <c r="F3253" s="62">
        <v>17750.916666666668</v>
      </c>
      <c r="G3253" s="62">
        <v>174.38347966865936</v>
      </c>
      <c r="H3253" s="62">
        <v>175.99971973920509</v>
      </c>
      <c r="I3253" s="62">
        <v>1995.9390000000001</v>
      </c>
      <c r="J3253" s="62">
        <v>1951.6769882525698</v>
      </c>
      <c r="K3253" s="62">
        <v>1995.9390000000001</v>
      </c>
      <c r="L3253" s="62">
        <v>351284.70461654931</v>
      </c>
      <c r="M3253" s="63">
        <v>18147.63266829446</v>
      </c>
      <c r="N3253" s="68">
        <f>GP_need_index[[#This Row],[Normalised weighted population]]/GP_need_index[[#This Row],[Registered population]]</f>
        <v>1.0223490430988704</v>
      </c>
    </row>
    <row r="3254" spans="1:14" hidden="1" x14ac:dyDescent="0.2">
      <c r="A3254" s="46" t="s">
        <v>13249</v>
      </c>
      <c r="B3254" s="33" t="s">
        <v>1621</v>
      </c>
      <c r="C3254" s="1" t="s">
        <v>8102</v>
      </c>
      <c r="D3254" s="1" t="s">
        <v>6752</v>
      </c>
      <c r="E3254" s="1" t="s">
        <v>6758</v>
      </c>
      <c r="F3254" s="62">
        <v>17918.194981940782</v>
      </c>
      <c r="G3254" s="62">
        <v>174.38347966865936</v>
      </c>
      <c r="H3254" s="62">
        <v>175.99971973920509</v>
      </c>
      <c r="I3254" s="62">
        <v>1995.9390000000001</v>
      </c>
      <c r="J3254" s="62">
        <v>1951.6769882525698</v>
      </c>
      <c r="K3254" s="62">
        <v>1995.9390000000001</v>
      </c>
      <c r="L3254" s="62">
        <v>351284.70461654931</v>
      </c>
      <c r="M3254" s="63">
        <v>18225.384797075625</v>
      </c>
      <c r="N3254" s="64">
        <f>GP_need_index[[#This Row],[Normalised weighted population]]/GP_need_index[[#This Row],[Registered population]]</f>
        <v>1.0171440156469136</v>
      </c>
    </row>
    <row r="3255" spans="1:14" hidden="1" x14ac:dyDescent="0.2">
      <c r="A3255" s="46" t="s">
        <v>13250</v>
      </c>
      <c r="B3255" s="33" t="s">
        <v>1621</v>
      </c>
      <c r="C3255" s="1" t="s">
        <v>8102</v>
      </c>
      <c r="D3255" s="1" t="s">
        <v>6752</v>
      </c>
      <c r="E3255" s="1" t="s">
        <v>6758</v>
      </c>
      <c r="F3255" s="62">
        <v>18068.044453745824</v>
      </c>
      <c r="G3255" s="62">
        <v>174.38347966865936</v>
      </c>
      <c r="H3255" s="62">
        <v>175.99971973920509</v>
      </c>
      <c r="I3255" s="62">
        <v>1995.9390000000001</v>
      </c>
      <c r="J3255" s="62">
        <v>1951.6769882525698</v>
      </c>
      <c r="K3255" s="62">
        <v>1995.9390000000001</v>
      </c>
      <c r="L3255" s="62">
        <v>351284.70461654931</v>
      </c>
      <c r="M3255" s="63">
        <v>18299.307604500085</v>
      </c>
      <c r="N3255" s="64">
        <f>GP_need_index[[#This Row],[Normalised weighted population]]/GP_need_index[[#This Row],[Registered population]]</f>
        <v>1.0127995672883301</v>
      </c>
    </row>
    <row r="3256" spans="1:14" x14ac:dyDescent="0.2">
      <c r="A3256" s="46" t="s">
        <v>13248</v>
      </c>
      <c r="B3256" s="33" t="s">
        <v>1969</v>
      </c>
      <c r="C3256" s="1" t="s">
        <v>8103</v>
      </c>
      <c r="D3256" s="1" t="s">
        <v>6752</v>
      </c>
      <c r="E3256" s="1" t="s">
        <v>6755</v>
      </c>
      <c r="F3256" s="62">
        <v>11457.333333333332</v>
      </c>
      <c r="G3256" s="62">
        <v>100.54815296404117</v>
      </c>
      <c r="H3256" s="62">
        <v>100.9258977674088</v>
      </c>
      <c r="I3256" s="62">
        <v>1744.7329999999999</v>
      </c>
      <c r="J3256" s="62">
        <v>1841.6477645631069</v>
      </c>
      <c r="K3256" s="62">
        <v>1744.7329999999999</v>
      </c>
      <c r="L3256" s="62">
        <v>176088.74438942445</v>
      </c>
      <c r="M3256" s="63">
        <v>9096.8772855871302</v>
      </c>
      <c r="N3256" s="68">
        <f>GP_need_index[[#This Row],[Normalised weighted population]]/GP_need_index[[#This Row],[Registered population]]</f>
        <v>0.79397858305485258</v>
      </c>
    </row>
    <row r="3257" spans="1:14" hidden="1" x14ac:dyDescent="0.2">
      <c r="A3257" s="46" t="s">
        <v>13249</v>
      </c>
      <c r="B3257" s="33" t="s">
        <v>1969</v>
      </c>
      <c r="C3257" s="1" t="s">
        <v>8103</v>
      </c>
      <c r="D3257" s="1" t="s">
        <v>6752</v>
      </c>
      <c r="E3257" s="1" t="s">
        <v>6755</v>
      </c>
      <c r="F3257" s="62">
        <v>11541.459128671209</v>
      </c>
      <c r="G3257" s="62">
        <v>100.54815296404117</v>
      </c>
      <c r="H3257" s="62">
        <v>100.9258977674088</v>
      </c>
      <c r="I3257" s="62">
        <v>1744.7329999999999</v>
      </c>
      <c r="J3257" s="62">
        <v>1841.6477645631069</v>
      </c>
      <c r="K3257" s="62">
        <v>1744.7329999999999</v>
      </c>
      <c r="L3257" s="62">
        <v>176088.74438942445</v>
      </c>
      <c r="M3257" s="63">
        <v>9135.8521528408146</v>
      </c>
      <c r="N3257" s="64">
        <f>GP_need_index[[#This Row],[Normalised weighted population]]/GP_need_index[[#This Row],[Registered population]]</f>
        <v>0.79156821082921802</v>
      </c>
    </row>
    <row r="3258" spans="1:14" hidden="1" x14ac:dyDescent="0.2">
      <c r="A3258" s="46" t="s">
        <v>13250</v>
      </c>
      <c r="B3258" s="33" t="s">
        <v>1969</v>
      </c>
      <c r="C3258" s="1" t="s">
        <v>8103</v>
      </c>
      <c r="D3258" s="1" t="s">
        <v>6752</v>
      </c>
      <c r="E3258" s="1" t="s">
        <v>6755</v>
      </c>
      <c r="F3258" s="62">
        <v>11628.037582801298</v>
      </c>
      <c r="G3258" s="62">
        <v>100.54815296404117</v>
      </c>
      <c r="H3258" s="62">
        <v>100.9258977674088</v>
      </c>
      <c r="I3258" s="62">
        <v>1744.7329999999999</v>
      </c>
      <c r="J3258" s="62">
        <v>1841.6477645631069</v>
      </c>
      <c r="K3258" s="62">
        <v>1744.7329999999999</v>
      </c>
      <c r="L3258" s="62">
        <v>176088.74438942445</v>
      </c>
      <c r="M3258" s="63">
        <v>9172.9074933382708</v>
      </c>
      <c r="N3258" s="64">
        <f>GP_need_index[[#This Row],[Normalised weighted population]]/GP_need_index[[#This Row],[Registered population]]</f>
        <v>0.78886118384289183</v>
      </c>
    </row>
    <row r="3259" spans="1:14" x14ac:dyDescent="0.2">
      <c r="A3259" s="46" t="s">
        <v>13248</v>
      </c>
      <c r="B3259" s="33" t="s">
        <v>1981</v>
      </c>
      <c r="C3259" s="1" t="s">
        <v>8104</v>
      </c>
      <c r="D3259" s="1" t="s">
        <v>6752</v>
      </c>
      <c r="E3259" s="1" t="s">
        <v>6755</v>
      </c>
      <c r="F3259" s="62">
        <v>7944.1666666666661</v>
      </c>
      <c r="G3259" s="62">
        <v>60.605735141122182</v>
      </c>
      <c r="H3259" s="62">
        <v>61.302092776900601</v>
      </c>
      <c r="I3259" s="62">
        <v>1740.5909999999999</v>
      </c>
      <c r="J3259" s="62">
        <v>1841.6477645631069</v>
      </c>
      <c r="K3259" s="62">
        <v>1740.5909999999999</v>
      </c>
      <c r="L3259" s="62">
        <v>106701.87096863819</v>
      </c>
      <c r="M3259" s="63">
        <v>5512.2990950382919</v>
      </c>
      <c r="N3259" s="68">
        <f>GP_need_index[[#This Row],[Normalised weighted population]]/GP_need_index[[#This Row],[Registered population]]</f>
        <v>0.69388009168634746</v>
      </c>
    </row>
    <row r="3260" spans="1:14" hidden="1" x14ac:dyDescent="0.2">
      <c r="A3260" s="46" t="s">
        <v>13249</v>
      </c>
      <c r="B3260" s="33" t="s">
        <v>1981</v>
      </c>
      <c r="C3260" s="1" t="s">
        <v>8104</v>
      </c>
      <c r="D3260" s="1" t="s">
        <v>6752</v>
      </c>
      <c r="E3260" s="1" t="s">
        <v>6755</v>
      </c>
      <c r="F3260" s="62">
        <v>8012.4520342868072</v>
      </c>
      <c r="G3260" s="62">
        <v>60.605735141122182</v>
      </c>
      <c r="H3260" s="62">
        <v>61.302092776900601</v>
      </c>
      <c r="I3260" s="62">
        <v>1740.5909999999999</v>
      </c>
      <c r="J3260" s="62">
        <v>1841.6477645631069</v>
      </c>
      <c r="K3260" s="62">
        <v>1740.5909999999999</v>
      </c>
      <c r="L3260" s="62">
        <v>106701.87096863819</v>
      </c>
      <c r="M3260" s="63">
        <v>5535.9161142358707</v>
      </c>
      <c r="N3260" s="64">
        <f>GP_need_index[[#This Row],[Normalised weighted population]]/GP_need_index[[#This Row],[Registered population]]</f>
        <v>0.69091410351620608</v>
      </c>
    </row>
    <row r="3261" spans="1:14" hidden="1" x14ac:dyDescent="0.2">
      <c r="A3261" s="46" t="s">
        <v>13250</v>
      </c>
      <c r="B3261" s="33" t="s">
        <v>1981</v>
      </c>
      <c r="C3261" s="1" t="s">
        <v>8104</v>
      </c>
      <c r="D3261" s="1" t="s">
        <v>6752</v>
      </c>
      <c r="E3261" s="1" t="s">
        <v>6755</v>
      </c>
      <c r="F3261" s="62">
        <v>8080.3799150778823</v>
      </c>
      <c r="G3261" s="62">
        <v>60.605735141122182</v>
      </c>
      <c r="H3261" s="62">
        <v>61.302092776900601</v>
      </c>
      <c r="I3261" s="62">
        <v>1740.5909999999999</v>
      </c>
      <c r="J3261" s="62">
        <v>1841.6477645631069</v>
      </c>
      <c r="K3261" s="62">
        <v>1740.5909999999999</v>
      </c>
      <c r="L3261" s="62">
        <v>106701.87096863819</v>
      </c>
      <c r="M3261" s="63">
        <v>5558.3699864249666</v>
      </c>
      <c r="N3261" s="64">
        <f>GP_need_index[[#This Row],[Normalised weighted population]]/GP_need_index[[#This Row],[Registered population]]</f>
        <v>0.68788473374291736</v>
      </c>
    </row>
    <row r="3262" spans="1:14" x14ac:dyDescent="0.2">
      <c r="A3262" s="46" t="s">
        <v>13248</v>
      </c>
      <c r="B3262" s="33" t="s">
        <v>1754</v>
      </c>
      <c r="C3262" s="1" t="s">
        <v>8105</v>
      </c>
      <c r="D3262" s="1" t="s">
        <v>6752</v>
      </c>
      <c r="E3262" s="1" t="s">
        <v>6756</v>
      </c>
      <c r="F3262" s="62">
        <v>10131.916666666668</v>
      </c>
      <c r="G3262" s="62">
        <v>97.152672470558187</v>
      </c>
      <c r="H3262" s="62">
        <v>97.007608737238357</v>
      </c>
      <c r="I3262" s="62">
        <v>1807.02</v>
      </c>
      <c r="J3262" s="62">
        <v>1844.5583004885989</v>
      </c>
      <c r="K3262" s="62">
        <v>1807.02</v>
      </c>
      <c r="L3262" s="62">
        <v>175294.68914036444</v>
      </c>
      <c r="M3262" s="63">
        <v>9055.8557927954007</v>
      </c>
      <c r="N3262" s="68">
        <f>GP_need_index[[#This Row],[Normalised weighted population]]/GP_need_index[[#This Row],[Registered population]]</f>
        <v>0.89379493443610369</v>
      </c>
    </row>
    <row r="3263" spans="1:14" hidden="1" x14ac:dyDescent="0.2">
      <c r="A3263" s="46" t="s">
        <v>13249</v>
      </c>
      <c r="B3263" s="33" t="s">
        <v>1754</v>
      </c>
      <c r="C3263" s="1" t="s">
        <v>8105</v>
      </c>
      <c r="D3263" s="1" t="s">
        <v>6752</v>
      </c>
      <c r="E3263" s="1" t="s">
        <v>6756</v>
      </c>
      <c r="F3263" s="62">
        <v>10139.575399972571</v>
      </c>
      <c r="G3263" s="62">
        <v>97.152672470558187</v>
      </c>
      <c r="H3263" s="62">
        <v>97.007608737238357</v>
      </c>
      <c r="I3263" s="62">
        <v>1807.02</v>
      </c>
      <c r="J3263" s="62">
        <v>1844.5583004885989</v>
      </c>
      <c r="K3263" s="62">
        <v>1807.02</v>
      </c>
      <c r="L3263" s="62">
        <v>175294.68914036444</v>
      </c>
      <c r="M3263" s="63">
        <v>9094.6549066354801</v>
      </c>
      <c r="N3263" s="64">
        <f>GP_need_index[[#This Row],[Normalised weighted population]]/GP_need_index[[#This Row],[Registered population]]</f>
        <v>0.89694632643691197</v>
      </c>
    </row>
    <row r="3264" spans="1:14" hidden="1" x14ac:dyDescent="0.2">
      <c r="A3264" s="46" t="s">
        <v>13250</v>
      </c>
      <c r="B3264" s="33" t="s">
        <v>1754</v>
      </c>
      <c r="C3264" s="1" t="s">
        <v>8105</v>
      </c>
      <c r="D3264" s="1" t="s">
        <v>6752</v>
      </c>
      <c r="E3264" s="1" t="s">
        <v>6756</v>
      </c>
      <c r="F3264" s="62">
        <v>10145.272814183989</v>
      </c>
      <c r="G3264" s="62">
        <v>97.152672470558187</v>
      </c>
      <c r="H3264" s="62">
        <v>97.007608737238357</v>
      </c>
      <c r="I3264" s="62">
        <v>1807.02</v>
      </c>
      <c r="J3264" s="62">
        <v>1844.5583004885989</v>
      </c>
      <c r="K3264" s="62">
        <v>1807.02</v>
      </c>
      <c r="L3264" s="62">
        <v>175294.68914036444</v>
      </c>
      <c r="M3264" s="63">
        <v>9131.5431496405345</v>
      </c>
      <c r="N3264" s="64">
        <f>GP_need_index[[#This Row],[Normalised weighted population]]/GP_need_index[[#This Row],[Registered population]]</f>
        <v>0.90007861955903534</v>
      </c>
    </row>
    <row r="3265" spans="1:14" x14ac:dyDescent="0.2">
      <c r="A3265" s="46" t="s">
        <v>13248</v>
      </c>
      <c r="B3265" s="33" t="s">
        <v>1634</v>
      </c>
      <c r="C3265" s="1" t="s">
        <v>8106</v>
      </c>
      <c r="D3265" s="1" t="s">
        <v>6752</v>
      </c>
      <c r="E3265" s="1" t="s">
        <v>6758</v>
      </c>
      <c r="F3265" s="62">
        <v>8567.5833333333321</v>
      </c>
      <c r="G3265" s="62">
        <v>62.304999550714953</v>
      </c>
      <c r="H3265" s="62">
        <v>62.899791974139006</v>
      </c>
      <c r="I3265" s="62">
        <v>2046.8720000000001</v>
      </c>
      <c r="J3265" s="62">
        <v>1951.6769882525698</v>
      </c>
      <c r="K3265" s="62">
        <v>2046.8720000000001</v>
      </c>
      <c r="L3265" s="62">
        <v>128747.82299768986</v>
      </c>
      <c r="M3265" s="63">
        <v>6651.2095969423999</v>
      </c>
      <c r="N3265" s="68">
        <f>GP_need_index[[#This Row],[Normalised weighted population]]/GP_need_index[[#This Row],[Registered population]]</f>
        <v>0.776322719974602</v>
      </c>
    </row>
    <row r="3266" spans="1:14" hidden="1" x14ac:dyDescent="0.2">
      <c r="A3266" s="46" t="s">
        <v>13249</v>
      </c>
      <c r="B3266" s="33" t="s">
        <v>1634</v>
      </c>
      <c r="C3266" s="1" t="s">
        <v>8106</v>
      </c>
      <c r="D3266" s="1" t="s">
        <v>6752</v>
      </c>
      <c r="E3266" s="1" t="s">
        <v>6758</v>
      </c>
      <c r="F3266" s="62">
        <v>8660.9741013694656</v>
      </c>
      <c r="G3266" s="62">
        <v>62.304999550714953</v>
      </c>
      <c r="H3266" s="62">
        <v>62.899791974139006</v>
      </c>
      <c r="I3266" s="62">
        <v>2046.8720000000001</v>
      </c>
      <c r="J3266" s="62">
        <v>1951.6769882525698</v>
      </c>
      <c r="K3266" s="62">
        <v>2046.8720000000001</v>
      </c>
      <c r="L3266" s="62">
        <v>128747.82299768986</v>
      </c>
      <c r="M3266" s="63">
        <v>6679.706190111574</v>
      </c>
      <c r="N3266" s="64">
        <f>GP_need_index[[#This Row],[Normalised weighted population]]/GP_need_index[[#This Row],[Registered population]]</f>
        <v>0.77124190788832692</v>
      </c>
    </row>
    <row r="3267" spans="1:14" hidden="1" x14ac:dyDescent="0.2">
      <c r="A3267" s="46" t="s">
        <v>13250</v>
      </c>
      <c r="B3267" s="33" t="s">
        <v>1634</v>
      </c>
      <c r="C3267" s="1" t="s">
        <v>8106</v>
      </c>
      <c r="D3267" s="1" t="s">
        <v>6752</v>
      </c>
      <c r="E3267" s="1" t="s">
        <v>6758</v>
      </c>
      <c r="F3267" s="62">
        <v>8747.0368898508332</v>
      </c>
      <c r="G3267" s="62">
        <v>62.304999550714953</v>
      </c>
      <c r="H3267" s="62">
        <v>62.899791974139006</v>
      </c>
      <c r="I3267" s="62">
        <v>2046.8720000000001</v>
      </c>
      <c r="J3267" s="62">
        <v>1951.6769882525698</v>
      </c>
      <c r="K3267" s="62">
        <v>2046.8720000000001</v>
      </c>
      <c r="L3267" s="62">
        <v>128747.82299768986</v>
      </c>
      <c r="M3267" s="63">
        <v>6706.7993154332853</v>
      </c>
      <c r="N3267" s="64">
        <f>GP_need_index[[#This Row],[Normalised weighted population]]/GP_need_index[[#This Row],[Registered population]]</f>
        <v>0.76675100378451233</v>
      </c>
    </row>
    <row r="3268" spans="1:14" x14ac:dyDescent="0.2">
      <c r="A3268" s="46" t="s">
        <v>13248</v>
      </c>
      <c r="B3268" s="33" t="s">
        <v>1737</v>
      </c>
      <c r="C3268" s="1" t="s">
        <v>8107</v>
      </c>
      <c r="D3268" s="1" t="s">
        <v>6752</v>
      </c>
      <c r="E3268" s="1" t="s">
        <v>6751</v>
      </c>
      <c r="F3268" s="62">
        <v>12292.75</v>
      </c>
      <c r="G3268" s="62">
        <v>137.52378148304481</v>
      </c>
      <c r="H3268" s="62">
        <v>137.27927795068973</v>
      </c>
      <c r="I3268" s="62">
        <v>1856.768</v>
      </c>
      <c r="J3268" s="62">
        <v>1885.1794050279329</v>
      </c>
      <c r="K3268" s="62">
        <v>1856.768</v>
      </c>
      <c r="L3268" s="62">
        <v>254895.77036194628</v>
      </c>
      <c r="M3268" s="63">
        <v>13168.107658657837</v>
      </c>
      <c r="N3268" s="68">
        <f>GP_need_index[[#This Row],[Normalised weighted population]]/GP_need_index[[#This Row],[Registered population]]</f>
        <v>1.0712092622609128</v>
      </c>
    </row>
    <row r="3269" spans="1:14" hidden="1" x14ac:dyDescent="0.2">
      <c r="A3269" s="46" t="s">
        <v>13249</v>
      </c>
      <c r="B3269" s="33" t="s">
        <v>1737</v>
      </c>
      <c r="C3269" s="1" t="s">
        <v>8107</v>
      </c>
      <c r="D3269" s="1" t="s">
        <v>6752</v>
      </c>
      <c r="E3269" s="1" t="s">
        <v>6751</v>
      </c>
      <c r="F3269" s="62">
        <v>12329.34023909498</v>
      </c>
      <c r="G3269" s="62">
        <v>137.52378148304481</v>
      </c>
      <c r="H3269" s="62">
        <v>137.27927795068973</v>
      </c>
      <c r="I3269" s="62">
        <v>1856.768</v>
      </c>
      <c r="J3269" s="62">
        <v>1885.1794050279329</v>
      </c>
      <c r="K3269" s="62">
        <v>1856.768</v>
      </c>
      <c r="L3269" s="62">
        <v>254895.77036194628</v>
      </c>
      <c r="M3269" s="63">
        <v>13224.525397610034</v>
      </c>
      <c r="N3269" s="64">
        <f>GP_need_index[[#This Row],[Normalised weighted population]]/GP_need_index[[#This Row],[Registered population]]</f>
        <v>1.072606087686389</v>
      </c>
    </row>
    <row r="3270" spans="1:14" hidden="1" x14ac:dyDescent="0.2">
      <c r="A3270" s="46" t="s">
        <v>13250</v>
      </c>
      <c r="B3270" s="33" t="s">
        <v>1737</v>
      </c>
      <c r="C3270" s="1" t="s">
        <v>8107</v>
      </c>
      <c r="D3270" s="1" t="s">
        <v>6752</v>
      </c>
      <c r="E3270" s="1" t="s">
        <v>6751</v>
      </c>
      <c r="F3270" s="62">
        <v>12366.193203705136</v>
      </c>
      <c r="G3270" s="62">
        <v>137.52378148304481</v>
      </c>
      <c r="H3270" s="62">
        <v>137.27927795068973</v>
      </c>
      <c r="I3270" s="62">
        <v>1856.768</v>
      </c>
      <c r="J3270" s="62">
        <v>1885.1794050279329</v>
      </c>
      <c r="K3270" s="62">
        <v>1856.768</v>
      </c>
      <c r="L3270" s="62">
        <v>254895.77036194628</v>
      </c>
      <c r="M3270" s="63">
        <v>13278.164541865814</v>
      </c>
      <c r="N3270" s="64">
        <f>GP_need_index[[#This Row],[Normalised weighted population]]/GP_need_index[[#This Row],[Registered population]]</f>
        <v>1.0737471364985172</v>
      </c>
    </row>
    <row r="3271" spans="1:14" x14ac:dyDescent="0.2">
      <c r="A3271" s="46" t="s">
        <v>13248</v>
      </c>
      <c r="B3271" s="33" t="s">
        <v>1620</v>
      </c>
      <c r="C3271" s="1" t="s">
        <v>8108</v>
      </c>
      <c r="D3271" s="1" t="s">
        <v>6752</v>
      </c>
      <c r="E3271" s="1" t="s">
        <v>6757</v>
      </c>
      <c r="F3271" s="62">
        <v>20277.25</v>
      </c>
      <c r="G3271" s="62">
        <v>168.27265251196121</v>
      </c>
      <c r="H3271" s="62">
        <v>167.71235827526681</v>
      </c>
      <c r="I3271" s="62">
        <v>1925.105</v>
      </c>
      <c r="J3271" s="62">
        <v>1989.4860307167235</v>
      </c>
      <c r="K3271" s="62">
        <v>1925.105</v>
      </c>
      <c r="L3271" s="62">
        <v>322863.89947750751</v>
      </c>
      <c r="M3271" s="63">
        <v>16679.392448830582</v>
      </c>
      <c r="N3271" s="68">
        <f>GP_need_index[[#This Row],[Normalised weighted population]]/GP_need_index[[#This Row],[Registered population]]</f>
        <v>0.82256679031084501</v>
      </c>
    </row>
    <row r="3272" spans="1:14" hidden="1" x14ac:dyDescent="0.2">
      <c r="A3272" s="46" t="s">
        <v>13249</v>
      </c>
      <c r="B3272" s="33" t="s">
        <v>1620</v>
      </c>
      <c r="C3272" s="1" t="s">
        <v>8108</v>
      </c>
      <c r="D3272" s="1" t="s">
        <v>6752</v>
      </c>
      <c r="E3272" s="1" t="s">
        <v>6757</v>
      </c>
      <c r="F3272" s="62">
        <v>20423.164650704392</v>
      </c>
      <c r="G3272" s="62">
        <v>168.27265251196121</v>
      </c>
      <c r="H3272" s="62">
        <v>167.71235827526681</v>
      </c>
      <c r="I3272" s="62">
        <v>1925.105</v>
      </c>
      <c r="J3272" s="62">
        <v>1989.4860307167235</v>
      </c>
      <c r="K3272" s="62">
        <v>1925.105</v>
      </c>
      <c r="L3272" s="62">
        <v>322863.89947750751</v>
      </c>
      <c r="M3272" s="63">
        <v>16750.854015932873</v>
      </c>
      <c r="N3272" s="64">
        <f>GP_need_index[[#This Row],[Normalised weighted population]]/GP_need_index[[#This Row],[Registered population]]</f>
        <v>0.82018895222269772</v>
      </c>
    </row>
    <row r="3273" spans="1:14" hidden="1" x14ac:dyDescent="0.2">
      <c r="A3273" s="46" t="s">
        <v>13250</v>
      </c>
      <c r="B3273" s="33" t="s">
        <v>1620</v>
      </c>
      <c r="C3273" s="1" t="s">
        <v>8108</v>
      </c>
      <c r="D3273" s="1" t="s">
        <v>6752</v>
      </c>
      <c r="E3273" s="1" t="s">
        <v>6757</v>
      </c>
      <c r="F3273" s="62">
        <v>20563.86196999819</v>
      </c>
      <c r="G3273" s="62">
        <v>168.27265251196121</v>
      </c>
      <c r="H3273" s="62">
        <v>167.71235827526681</v>
      </c>
      <c r="I3273" s="62">
        <v>1925.105</v>
      </c>
      <c r="J3273" s="62">
        <v>1989.4860307167235</v>
      </c>
      <c r="K3273" s="62">
        <v>1925.105</v>
      </c>
      <c r="L3273" s="62">
        <v>322863.89947750751</v>
      </c>
      <c r="M3273" s="63">
        <v>16818.796074188551</v>
      </c>
      <c r="N3273" s="64">
        <f>GP_need_index[[#This Row],[Normalised weighted population]]/GP_need_index[[#This Row],[Registered population]]</f>
        <v>0.81788119851837493</v>
      </c>
    </row>
    <row r="3274" spans="1:14" x14ac:dyDescent="0.2">
      <c r="A3274" s="46" t="s">
        <v>13248</v>
      </c>
      <c r="B3274" s="33" t="s">
        <v>1977</v>
      </c>
      <c r="C3274" s="1" t="s">
        <v>8109</v>
      </c>
      <c r="D3274" s="1" t="s">
        <v>6752</v>
      </c>
      <c r="E3274" s="1" t="s">
        <v>6753</v>
      </c>
      <c r="F3274" s="62">
        <v>9629.0000000000018</v>
      </c>
      <c r="G3274" s="62">
        <v>68.801939409297745</v>
      </c>
      <c r="H3274" s="62">
        <v>68.719172705477362</v>
      </c>
      <c r="I3274" s="62">
        <v>1747.1790000000001</v>
      </c>
      <c r="J3274" s="62">
        <v>1887.583214334471</v>
      </c>
      <c r="K3274" s="62">
        <v>1747.1790000000001</v>
      </c>
      <c r="L3274" s="62">
        <v>120064.69544838324</v>
      </c>
      <c r="M3274" s="63">
        <v>6202.632681677127</v>
      </c>
      <c r="N3274" s="68">
        <f>GP_need_index[[#This Row],[Normalised weighted population]]/GP_need_index[[#This Row],[Registered population]]</f>
        <v>0.64416166597539992</v>
      </c>
    </row>
    <row r="3275" spans="1:14" hidden="1" x14ac:dyDescent="0.2">
      <c r="A3275" s="46" t="s">
        <v>13249</v>
      </c>
      <c r="B3275" s="33" t="s">
        <v>1977</v>
      </c>
      <c r="C3275" s="1" t="s">
        <v>8109</v>
      </c>
      <c r="D3275" s="1" t="s">
        <v>6752</v>
      </c>
      <c r="E3275" s="1" t="s">
        <v>6753</v>
      </c>
      <c r="F3275" s="62">
        <v>9684.0337965675899</v>
      </c>
      <c r="G3275" s="62">
        <v>68.801939409297745</v>
      </c>
      <c r="H3275" s="62">
        <v>68.719172705477362</v>
      </c>
      <c r="I3275" s="62">
        <v>1747.1790000000001</v>
      </c>
      <c r="J3275" s="62">
        <v>1887.583214334471</v>
      </c>
      <c r="K3275" s="62">
        <v>1747.1790000000001</v>
      </c>
      <c r="L3275" s="62">
        <v>120064.69544838324</v>
      </c>
      <c r="M3275" s="63">
        <v>6229.2073817420332</v>
      </c>
      <c r="N3275" s="64">
        <f>GP_need_index[[#This Row],[Normalised weighted population]]/GP_need_index[[#This Row],[Registered population]]</f>
        <v>0.64324510969281357</v>
      </c>
    </row>
    <row r="3276" spans="1:14" hidden="1" x14ac:dyDescent="0.2">
      <c r="A3276" s="46" t="s">
        <v>13250</v>
      </c>
      <c r="B3276" s="33" t="s">
        <v>1977</v>
      </c>
      <c r="C3276" s="1" t="s">
        <v>8109</v>
      </c>
      <c r="D3276" s="1" t="s">
        <v>6752</v>
      </c>
      <c r="E3276" s="1" t="s">
        <v>6753</v>
      </c>
      <c r="F3276" s="62">
        <v>9736.2772616505426</v>
      </c>
      <c r="G3276" s="62">
        <v>68.801939409297745</v>
      </c>
      <c r="H3276" s="62">
        <v>68.719172705477362</v>
      </c>
      <c r="I3276" s="62">
        <v>1747.1790000000001</v>
      </c>
      <c r="J3276" s="62">
        <v>1887.583214334471</v>
      </c>
      <c r="K3276" s="62">
        <v>1747.1790000000001</v>
      </c>
      <c r="L3276" s="62">
        <v>120064.69544838324</v>
      </c>
      <c r="M3276" s="63">
        <v>6254.4732679120434</v>
      </c>
      <c r="N3276" s="64">
        <f>GP_need_index[[#This Row],[Normalised weighted population]]/GP_need_index[[#This Row],[Registered population]]</f>
        <v>0.64238857417786333</v>
      </c>
    </row>
    <row r="3277" spans="1:14" x14ac:dyDescent="0.2">
      <c r="A3277" s="46" t="s">
        <v>13248</v>
      </c>
      <c r="B3277" s="33" t="s">
        <v>6150</v>
      </c>
      <c r="C3277" s="1" t="s">
        <v>8110</v>
      </c>
      <c r="D3277" s="1" t="s">
        <v>6752</v>
      </c>
      <c r="E3277" s="1" t="s">
        <v>6754</v>
      </c>
      <c r="F3277" s="62">
        <v>20568.166666666664</v>
      </c>
      <c r="G3277" s="62">
        <v>196.20466124897456</v>
      </c>
      <c r="H3277" s="62">
        <v>191.37352869970306</v>
      </c>
      <c r="I3277" s="62">
        <v>1933.318</v>
      </c>
      <c r="J3277" s="62">
        <v>1894.329084474886</v>
      </c>
      <c r="K3277" s="62">
        <v>1933.318</v>
      </c>
      <c r="L3277" s="62">
        <v>369985.8877586525</v>
      </c>
      <c r="M3277" s="63">
        <v>19113.749887932154</v>
      </c>
      <c r="N3277" s="68">
        <f>GP_need_index[[#This Row],[Normalised weighted population]]/GP_need_index[[#This Row],[Registered population]]</f>
        <v>0.92928797192743584</v>
      </c>
    </row>
    <row r="3278" spans="1:14" hidden="1" x14ac:dyDescent="0.2">
      <c r="A3278" s="46" t="s">
        <v>13249</v>
      </c>
      <c r="B3278" s="33" t="s">
        <v>6150</v>
      </c>
      <c r="C3278" s="1" t="s">
        <v>8110</v>
      </c>
      <c r="D3278" s="1" t="s">
        <v>6752</v>
      </c>
      <c r="E3278" s="1" t="s">
        <v>6754</v>
      </c>
      <c r="F3278" s="62">
        <v>20728.942175673204</v>
      </c>
      <c r="G3278" s="62">
        <v>196.20466124897456</v>
      </c>
      <c r="H3278" s="62">
        <v>191.37352869970306</v>
      </c>
      <c r="I3278" s="62">
        <v>1933.318</v>
      </c>
      <c r="J3278" s="62">
        <v>1894.329084474886</v>
      </c>
      <c r="K3278" s="62">
        <v>1933.318</v>
      </c>
      <c r="L3278" s="62">
        <v>369985.8877586525</v>
      </c>
      <c r="M3278" s="63">
        <v>19195.64127122943</v>
      </c>
      <c r="N3278" s="64">
        <f>GP_need_index[[#This Row],[Normalised weighted population]]/GP_need_index[[#This Row],[Registered population]]</f>
        <v>0.92603091409829852</v>
      </c>
    </row>
    <row r="3279" spans="1:14" hidden="1" x14ac:dyDescent="0.2">
      <c r="A3279" s="46" t="s">
        <v>13250</v>
      </c>
      <c r="B3279" s="33" t="s">
        <v>6150</v>
      </c>
      <c r="C3279" s="1" t="s">
        <v>8110</v>
      </c>
      <c r="D3279" s="1" t="s">
        <v>6752</v>
      </c>
      <c r="E3279" s="1" t="s">
        <v>6754</v>
      </c>
      <c r="F3279" s="62">
        <v>20880.336750540195</v>
      </c>
      <c r="G3279" s="62">
        <v>196.20466124897456</v>
      </c>
      <c r="H3279" s="62">
        <v>191.37352869970306</v>
      </c>
      <c r="I3279" s="62">
        <v>1933.318</v>
      </c>
      <c r="J3279" s="62">
        <v>1894.329084474886</v>
      </c>
      <c r="K3279" s="62">
        <v>1933.318</v>
      </c>
      <c r="L3279" s="62">
        <v>369985.8877586525</v>
      </c>
      <c r="M3279" s="63">
        <v>19273.499473340467</v>
      </c>
      <c r="N3279" s="64">
        <f>GP_need_index[[#This Row],[Normalised weighted population]]/GP_need_index[[#This Row],[Registered population]]</f>
        <v>0.92304543282051443</v>
      </c>
    </row>
    <row r="3280" spans="1:14" x14ac:dyDescent="0.2">
      <c r="A3280" s="46" t="s">
        <v>13248</v>
      </c>
      <c r="B3280" s="33" t="s">
        <v>1975</v>
      </c>
      <c r="C3280" s="1" t="s">
        <v>8111</v>
      </c>
      <c r="D3280" s="1" t="s">
        <v>6752</v>
      </c>
      <c r="E3280" s="1" t="s">
        <v>6755</v>
      </c>
      <c r="F3280" s="62">
        <v>17328.083333333336</v>
      </c>
      <c r="G3280" s="62">
        <v>146.76508828835227</v>
      </c>
      <c r="H3280" s="62">
        <v>146.39225533216526</v>
      </c>
      <c r="I3280" s="62">
        <v>2002.694</v>
      </c>
      <c r="J3280" s="62">
        <v>1841.6477645631069</v>
      </c>
      <c r="K3280" s="62">
        <v>2002.694</v>
      </c>
      <c r="L3280" s="62">
        <v>293178.89140019537</v>
      </c>
      <c r="M3280" s="63">
        <v>15145.842552513701</v>
      </c>
      <c r="N3280" s="68">
        <f>GP_need_index[[#This Row],[Normalised weighted population]]/GP_need_index[[#This Row],[Registered population]]</f>
        <v>0.87406334914019335</v>
      </c>
    </row>
    <row r="3281" spans="1:14" hidden="1" x14ac:dyDescent="0.2">
      <c r="A3281" s="46" t="s">
        <v>13249</v>
      </c>
      <c r="B3281" s="33" t="s">
        <v>1975</v>
      </c>
      <c r="C3281" s="1" t="s">
        <v>8111</v>
      </c>
      <c r="D3281" s="1" t="s">
        <v>6752</v>
      </c>
      <c r="E3281" s="1" t="s">
        <v>6755</v>
      </c>
      <c r="F3281" s="62">
        <v>17460.87615309779</v>
      </c>
      <c r="G3281" s="62">
        <v>146.76508828835227</v>
      </c>
      <c r="H3281" s="62">
        <v>146.39225533216526</v>
      </c>
      <c r="I3281" s="62">
        <v>2002.694</v>
      </c>
      <c r="J3281" s="62">
        <v>1841.6477645631069</v>
      </c>
      <c r="K3281" s="62">
        <v>2002.694</v>
      </c>
      <c r="L3281" s="62">
        <v>293178.89140019537</v>
      </c>
      <c r="M3281" s="63">
        <v>15210.733743677147</v>
      </c>
      <c r="N3281" s="64">
        <f>GP_need_index[[#This Row],[Normalised weighted population]]/GP_need_index[[#This Row],[Registered population]]</f>
        <v>0.87113233094998854</v>
      </c>
    </row>
    <row r="3282" spans="1:14" hidden="1" x14ac:dyDescent="0.2">
      <c r="A3282" s="46" t="s">
        <v>13250</v>
      </c>
      <c r="B3282" s="33" t="s">
        <v>1975</v>
      </c>
      <c r="C3282" s="1" t="s">
        <v>8111</v>
      </c>
      <c r="D3282" s="1" t="s">
        <v>6752</v>
      </c>
      <c r="E3282" s="1" t="s">
        <v>6755</v>
      </c>
      <c r="F3282" s="62">
        <v>17591.774169039436</v>
      </c>
      <c r="G3282" s="62">
        <v>146.76508828835227</v>
      </c>
      <c r="H3282" s="62">
        <v>146.39225533216526</v>
      </c>
      <c r="I3282" s="62">
        <v>2002.694</v>
      </c>
      <c r="J3282" s="62">
        <v>1841.6477645631069</v>
      </c>
      <c r="K3282" s="62">
        <v>2002.694</v>
      </c>
      <c r="L3282" s="62">
        <v>293178.89140019537</v>
      </c>
      <c r="M3282" s="63">
        <v>15272.429019460791</v>
      </c>
      <c r="N3282" s="64">
        <f>GP_need_index[[#This Row],[Normalised weighted population]]/GP_need_index[[#This Row],[Registered population]]</f>
        <v>0.86815740542755682</v>
      </c>
    </row>
    <row r="3283" spans="1:14" x14ac:dyDescent="0.2">
      <c r="A3283" s="46" t="s">
        <v>13248</v>
      </c>
      <c r="B3283" s="33" t="s">
        <v>1980</v>
      </c>
      <c r="C3283" s="1" t="s">
        <v>8112</v>
      </c>
      <c r="D3283" s="1" t="s">
        <v>6752</v>
      </c>
      <c r="E3283" s="1" t="s">
        <v>6753</v>
      </c>
      <c r="F3283" s="62">
        <v>3282</v>
      </c>
      <c r="G3283" s="62">
        <v>23.488764097325653</v>
      </c>
      <c r="H3283" s="62">
        <v>22.962418606602895</v>
      </c>
      <c r="I3283" s="62">
        <v>1663.8409999999999</v>
      </c>
      <c r="J3283" s="62">
        <v>1887.583214334471</v>
      </c>
      <c r="K3283" s="62">
        <v>1663.8409999999999</v>
      </c>
      <c r="L3283" s="62">
        <v>38205.813536828762</v>
      </c>
      <c r="M3283" s="63">
        <v>1973.7411300516278</v>
      </c>
      <c r="N3283" s="68">
        <f>GP_need_index[[#This Row],[Normalised weighted population]]/GP_need_index[[#This Row],[Registered population]]</f>
        <v>0.60138364718209258</v>
      </c>
    </row>
    <row r="3284" spans="1:14" hidden="1" x14ac:dyDescent="0.2">
      <c r="A3284" s="46" t="s">
        <v>13249</v>
      </c>
      <c r="B3284" s="33" t="s">
        <v>1980</v>
      </c>
      <c r="C3284" s="1" t="s">
        <v>8112</v>
      </c>
      <c r="D3284" s="1" t="s">
        <v>6752</v>
      </c>
      <c r="E3284" s="1" t="s">
        <v>6753</v>
      </c>
      <c r="F3284" s="62">
        <v>3300.9198110174402</v>
      </c>
      <c r="G3284" s="62">
        <v>23.488764097325653</v>
      </c>
      <c r="H3284" s="62">
        <v>22.962418606602895</v>
      </c>
      <c r="I3284" s="62">
        <v>1663.8409999999999</v>
      </c>
      <c r="J3284" s="62">
        <v>1887.583214334471</v>
      </c>
      <c r="K3284" s="62">
        <v>1663.8409999999999</v>
      </c>
      <c r="L3284" s="62">
        <v>38205.813536828762</v>
      </c>
      <c r="M3284" s="63">
        <v>1982.1974712907013</v>
      </c>
      <c r="N3284" s="64">
        <f>GP_need_index[[#This Row],[Normalised weighted population]]/GP_need_index[[#This Row],[Registered population]]</f>
        <v>0.60049852307067408</v>
      </c>
    </row>
    <row r="3285" spans="1:14" hidden="1" x14ac:dyDescent="0.2">
      <c r="A3285" s="46" t="s">
        <v>13250</v>
      </c>
      <c r="B3285" s="33" t="s">
        <v>1980</v>
      </c>
      <c r="C3285" s="1" t="s">
        <v>8112</v>
      </c>
      <c r="D3285" s="1" t="s">
        <v>6752</v>
      </c>
      <c r="E3285" s="1" t="s">
        <v>6753</v>
      </c>
      <c r="F3285" s="62">
        <v>3316.6014894882414</v>
      </c>
      <c r="G3285" s="62">
        <v>23.488764097325653</v>
      </c>
      <c r="H3285" s="62">
        <v>22.962418606602895</v>
      </c>
      <c r="I3285" s="62">
        <v>1663.8409999999999</v>
      </c>
      <c r="J3285" s="62">
        <v>1887.583214334471</v>
      </c>
      <c r="K3285" s="62">
        <v>1663.8409999999999</v>
      </c>
      <c r="L3285" s="62">
        <v>38205.813536828762</v>
      </c>
      <c r="M3285" s="63">
        <v>1990.2373345681553</v>
      </c>
      <c r="N3285" s="64">
        <f>GP_need_index[[#This Row],[Normalised weighted population]]/GP_need_index[[#This Row],[Registered population]]</f>
        <v>0.60008335064555895</v>
      </c>
    </row>
    <row r="3286" spans="1:14" x14ac:dyDescent="0.2">
      <c r="A3286" s="46" t="s">
        <v>13248</v>
      </c>
      <c r="B3286" s="33" t="s">
        <v>1741</v>
      </c>
      <c r="C3286" s="1" t="s">
        <v>8113</v>
      </c>
      <c r="D3286" s="1" t="s">
        <v>6752</v>
      </c>
      <c r="E3286" s="1" t="s">
        <v>6755</v>
      </c>
      <c r="F3286" s="62">
        <v>18108.75</v>
      </c>
      <c r="G3286" s="62">
        <v>179.19000636676336</v>
      </c>
      <c r="H3286" s="62">
        <v>179.53947504157441</v>
      </c>
      <c r="I3286" s="62">
        <v>1897.4280000000001</v>
      </c>
      <c r="J3286" s="62">
        <v>1841.6477645631069</v>
      </c>
      <c r="K3286" s="62">
        <v>1897.4280000000001</v>
      </c>
      <c r="L3286" s="62">
        <v>340663.22704918444</v>
      </c>
      <c r="M3286" s="63">
        <v>17598.919129805865</v>
      </c>
      <c r="N3286" s="68">
        <f>GP_need_index[[#This Row],[Normalised weighted population]]/GP_need_index[[#This Row],[Registered population]]</f>
        <v>0.97184615889036319</v>
      </c>
    </row>
    <row r="3287" spans="1:14" hidden="1" x14ac:dyDescent="0.2">
      <c r="A3287" s="46" t="s">
        <v>13249</v>
      </c>
      <c r="B3287" s="33" t="s">
        <v>1741</v>
      </c>
      <c r="C3287" s="1" t="s">
        <v>8113</v>
      </c>
      <c r="D3287" s="1" t="s">
        <v>6752</v>
      </c>
      <c r="E3287" s="1" t="s">
        <v>6755</v>
      </c>
      <c r="F3287" s="62">
        <v>18248.537916717367</v>
      </c>
      <c r="G3287" s="62">
        <v>179.19000636676336</v>
      </c>
      <c r="H3287" s="62">
        <v>179.53947504157441</v>
      </c>
      <c r="I3287" s="62">
        <v>1897.4280000000001</v>
      </c>
      <c r="J3287" s="62">
        <v>1841.6477645631069</v>
      </c>
      <c r="K3287" s="62">
        <v>1897.4280000000001</v>
      </c>
      <c r="L3287" s="62">
        <v>340663.22704918444</v>
      </c>
      <c r="M3287" s="63">
        <v>17674.32033786429</v>
      </c>
      <c r="N3287" s="64">
        <f>GP_need_index[[#This Row],[Normalised weighted population]]/GP_need_index[[#This Row],[Registered population]]</f>
        <v>0.96853350216473832</v>
      </c>
    </row>
    <row r="3288" spans="1:14" hidden="1" x14ac:dyDescent="0.2">
      <c r="A3288" s="46" t="s">
        <v>13250</v>
      </c>
      <c r="B3288" s="33" t="s">
        <v>1741</v>
      </c>
      <c r="C3288" s="1" t="s">
        <v>8113</v>
      </c>
      <c r="D3288" s="1" t="s">
        <v>6752</v>
      </c>
      <c r="E3288" s="1" t="s">
        <v>6755</v>
      </c>
      <c r="F3288" s="62">
        <v>18388.904654758095</v>
      </c>
      <c r="G3288" s="62">
        <v>179.19000636676336</v>
      </c>
      <c r="H3288" s="62">
        <v>179.53947504157441</v>
      </c>
      <c r="I3288" s="62">
        <v>1897.4280000000001</v>
      </c>
      <c r="J3288" s="62">
        <v>1841.6477645631069</v>
      </c>
      <c r="K3288" s="62">
        <v>1897.4280000000001</v>
      </c>
      <c r="L3288" s="62">
        <v>340663.22704918444</v>
      </c>
      <c r="M3288" s="63">
        <v>17746.008008288885</v>
      </c>
      <c r="N3288" s="64">
        <f>GP_need_index[[#This Row],[Normalised weighted population]]/GP_need_index[[#This Row],[Registered population]]</f>
        <v>0.96503888303630625</v>
      </c>
    </row>
    <row r="3289" spans="1:14" x14ac:dyDescent="0.2">
      <c r="A3289" s="46" t="s">
        <v>13248</v>
      </c>
      <c r="B3289" s="33" t="s">
        <v>6147</v>
      </c>
      <c r="C3289" s="1" t="s">
        <v>8114</v>
      </c>
      <c r="D3289" s="1" t="s">
        <v>6752</v>
      </c>
      <c r="E3289" s="1" t="s">
        <v>6753</v>
      </c>
      <c r="F3289" s="62">
        <v>23815.916666666664</v>
      </c>
      <c r="G3289" s="62">
        <v>176.30509005210388</v>
      </c>
      <c r="H3289" s="62">
        <v>176.74339098464969</v>
      </c>
      <c r="I3289" s="62">
        <v>1941.3869999999999</v>
      </c>
      <c r="J3289" s="62">
        <v>1887.583214334471</v>
      </c>
      <c r="K3289" s="62">
        <v>1941.3869999999999</v>
      </c>
      <c r="L3289" s="62">
        <v>343127.3215935161</v>
      </c>
      <c r="M3289" s="63">
        <v>17726.216111606685</v>
      </c>
      <c r="N3289" s="68">
        <f>GP_need_index[[#This Row],[Normalised weighted population]]/GP_need_index[[#This Row],[Registered population]]</f>
        <v>0.74430123180674079</v>
      </c>
    </row>
    <row r="3290" spans="1:14" hidden="1" x14ac:dyDescent="0.2">
      <c r="A3290" s="46" t="s">
        <v>13249</v>
      </c>
      <c r="B3290" s="33" t="s">
        <v>6147</v>
      </c>
      <c r="C3290" s="1" t="s">
        <v>8114</v>
      </c>
      <c r="D3290" s="1" t="s">
        <v>6752</v>
      </c>
      <c r="E3290" s="1" t="s">
        <v>6753</v>
      </c>
      <c r="F3290" s="62">
        <v>23939.889327565641</v>
      </c>
      <c r="G3290" s="62">
        <v>176.30509005210388</v>
      </c>
      <c r="H3290" s="62">
        <v>176.74339098464969</v>
      </c>
      <c r="I3290" s="62">
        <v>1941.3869999999999</v>
      </c>
      <c r="J3290" s="62">
        <v>1887.583214334471</v>
      </c>
      <c r="K3290" s="62">
        <v>1941.3869999999999</v>
      </c>
      <c r="L3290" s="62">
        <v>343127.3215935161</v>
      </c>
      <c r="M3290" s="63">
        <v>17802.162713739552</v>
      </c>
      <c r="N3290" s="64">
        <f>GP_need_index[[#This Row],[Normalised weighted population]]/GP_need_index[[#This Row],[Registered population]]</f>
        <v>0.74361925697130149</v>
      </c>
    </row>
    <row r="3291" spans="1:14" hidden="1" x14ac:dyDescent="0.2">
      <c r="A3291" s="46" t="s">
        <v>13250</v>
      </c>
      <c r="B3291" s="33" t="s">
        <v>6147</v>
      </c>
      <c r="C3291" s="1" t="s">
        <v>8114</v>
      </c>
      <c r="D3291" s="1" t="s">
        <v>6752</v>
      </c>
      <c r="E3291" s="1" t="s">
        <v>6753</v>
      </c>
      <c r="F3291" s="62">
        <v>24060.636069566688</v>
      </c>
      <c r="G3291" s="62">
        <v>176.30509005210388</v>
      </c>
      <c r="H3291" s="62">
        <v>176.74339098464969</v>
      </c>
      <c r="I3291" s="62">
        <v>1941.3869999999999</v>
      </c>
      <c r="J3291" s="62">
        <v>1887.583214334471</v>
      </c>
      <c r="K3291" s="62">
        <v>1941.3869999999999</v>
      </c>
      <c r="L3291" s="62">
        <v>343127.3215935161</v>
      </c>
      <c r="M3291" s="63">
        <v>17874.368917376902</v>
      </c>
      <c r="N3291" s="64">
        <f>GP_need_index[[#This Row],[Normalised weighted population]]/GP_need_index[[#This Row],[Registered population]]</f>
        <v>0.74288846170552647</v>
      </c>
    </row>
    <row r="3292" spans="1:14" x14ac:dyDescent="0.2">
      <c r="A3292" s="46" t="s">
        <v>13248</v>
      </c>
      <c r="B3292" s="33" t="s">
        <v>1613</v>
      </c>
      <c r="C3292" s="1" t="s">
        <v>8115</v>
      </c>
      <c r="D3292" s="1" t="s">
        <v>6752</v>
      </c>
      <c r="E3292" s="1" t="s">
        <v>6757</v>
      </c>
      <c r="F3292" s="62">
        <v>9669.5</v>
      </c>
      <c r="G3292" s="62">
        <v>74.601881414185215</v>
      </c>
      <c r="H3292" s="62">
        <v>75.542684227846323</v>
      </c>
      <c r="I3292" s="62">
        <v>1799.5239999999999</v>
      </c>
      <c r="J3292" s="62">
        <v>1989.4860307167235</v>
      </c>
      <c r="K3292" s="62">
        <v>1799.5239999999999</v>
      </c>
      <c r="L3292" s="62">
        <v>135940.87329243092</v>
      </c>
      <c r="M3292" s="63">
        <v>7022.8079978919022</v>
      </c>
      <c r="N3292" s="68">
        <f>GP_need_index[[#This Row],[Normalised weighted population]]/GP_need_index[[#This Row],[Registered population]]</f>
        <v>0.72628450260012434</v>
      </c>
    </row>
    <row r="3293" spans="1:14" hidden="1" x14ac:dyDescent="0.2">
      <c r="A3293" s="46" t="s">
        <v>13249</v>
      </c>
      <c r="B3293" s="33" t="s">
        <v>1613</v>
      </c>
      <c r="C3293" s="1" t="s">
        <v>8115</v>
      </c>
      <c r="D3293" s="1" t="s">
        <v>6752</v>
      </c>
      <c r="E3293" s="1" t="s">
        <v>6757</v>
      </c>
      <c r="F3293" s="62">
        <v>9737.1183762330402</v>
      </c>
      <c r="G3293" s="62">
        <v>74.601881414185215</v>
      </c>
      <c r="H3293" s="62">
        <v>75.542684227846323</v>
      </c>
      <c r="I3293" s="62">
        <v>1799.5239999999999</v>
      </c>
      <c r="J3293" s="62">
        <v>1989.4860307167235</v>
      </c>
      <c r="K3293" s="62">
        <v>1799.5239999999999</v>
      </c>
      <c r="L3293" s="62">
        <v>135940.87329243092</v>
      </c>
      <c r="M3293" s="63">
        <v>7052.8966756736309</v>
      </c>
      <c r="N3293" s="64">
        <f>GP_need_index[[#This Row],[Normalised weighted population]]/GP_need_index[[#This Row],[Registered population]]</f>
        <v>0.72433099846960647</v>
      </c>
    </row>
    <row r="3294" spans="1:14" hidden="1" x14ac:dyDescent="0.2">
      <c r="A3294" s="46" t="s">
        <v>13250</v>
      </c>
      <c r="B3294" s="33" t="s">
        <v>1613</v>
      </c>
      <c r="C3294" s="1" t="s">
        <v>8115</v>
      </c>
      <c r="D3294" s="1" t="s">
        <v>6752</v>
      </c>
      <c r="E3294" s="1" t="s">
        <v>6757</v>
      </c>
      <c r="F3294" s="62">
        <v>9802.0986295502116</v>
      </c>
      <c r="G3294" s="62">
        <v>74.601881414185215</v>
      </c>
      <c r="H3294" s="62">
        <v>75.542684227846323</v>
      </c>
      <c r="I3294" s="62">
        <v>1799.5239999999999</v>
      </c>
      <c r="J3294" s="62">
        <v>1989.4860307167235</v>
      </c>
      <c r="K3294" s="62">
        <v>1799.5239999999999</v>
      </c>
      <c r="L3294" s="62">
        <v>135940.87329243092</v>
      </c>
      <c r="M3294" s="63">
        <v>7081.5034748466232</v>
      </c>
      <c r="N3294" s="64">
        <f>GP_need_index[[#This Row],[Normalised weighted population]]/GP_need_index[[#This Row],[Registered population]]</f>
        <v>0.72244768620243638</v>
      </c>
    </row>
    <row r="3295" spans="1:14" x14ac:dyDescent="0.2">
      <c r="A3295" s="46" t="s">
        <v>13248</v>
      </c>
      <c r="B3295" s="33" t="s">
        <v>1622</v>
      </c>
      <c r="C3295" s="1" t="s">
        <v>8116</v>
      </c>
      <c r="D3295" s="1" t="s">
        <v>6752</v>
      </c>
      <c r="E3295" s="1" t="s">
        <v>6754</v>
      </c>
      <c r="F3295" s="62">
        <v>7818.0833333333339</v>
      </c>
      <c r="G3295" s="62">
        <v>64.313125172094573</v>
      </c>
      <c r="H3295" s="62">
        <v>63.267120429081011</v>
      </c>
      <c r="I3295" s="62">
        <v>1796.6120000000001</v>
      </c>
      <c r="J3295" s="62">
        <v>1894.329084474886</v>
      </c>
      <c r="K3295" s="62">
        <v>1796.6120000000001</v>
      </c>
      <c r="L3295" s="62">
        <v>113666.46776833209</v>
      </c>
      <c r="M3295" s="63">
        <v>5872.0954162062981</v>
      </c>
      <c r="N3295" s="68">
        <f>GP_need_index[[#This Row],[Normalised weighted population]]/GP_need_index[[#This Row],[Registered population]]</f>
        <v>0.75109143326343386</v>
      </c>
    </row>
    <row r="3296" spans="1:14" hidden="1" x14ac:dyDescent="0.2">
      <c r="A3296" s="46" t="s">
        <v>13249</v>
      </c>
      <c r="B3296" s="33" t="s">
        <v>1622</v>
      </c>
      <c r="C3296" s="1" t="s">
        <v>8116</v>
      </c>
      <c r="D3296" s="1" t="s">
        <v>6752</v>
      </c>
      <c r="E3296" s="1" t="s">
        <v>6754</v>
      </c>
      <c r="F3296" s="62">
        <v>7883.3273306647316</v>
      </c>
      <c r="G3296" s="62">
        <v>64.313125172094573</v>
      </c>
      <c r="H3296" s="62">
        <v>63.267120429081011</v>
      </c>
      <c r="I3296" s="62">
        <v>1796.6120000000001</v>
      </c>
      <c r="J3296" s="62">
        <v>1894.329084474886</v>
      </c>
      <c r="K3296" s="62">
        <v>1796.6120000000001</v>
      </c>
      <c r="L3296" s="62">
        <v>113666.46776833209</v>
      </c>
      <c r="M3296" s="63">
        <v>5897.2539549182829</v>
      </c>
      <c r="N3296" s="64">
        <f>GP_need_index[[#This Row],[Normalised weighted population]]/GP_need_index[[#This Row],[Registered population]]</f>
        <v>0.74806661039926903</v>
      </c>
    </row>
    <row r="3297" spans="1:14" hidden="1" x14ac:dyDescent="0.2">
      <c r="A3297" s="46" t="s">
        <v>13250</v>
      </c>
      <c r="B3297" s="33" t="s">
        <v>1622</v>
      </c>
      <c r="C3297" s="1" t="s">
        <v>8116</v>
      </c>
      <c r="D3297" s="1" t="s">
        <v>6752</v>
      </c>
      <c r="E3297" s="1" t="s">
        <v>6754</v>
      </c>
      <c r="F3297" s="62">
        <v>7946.988811565654</v>
      </c>
      <c r="G3297" s="62">
        <v>64.313125172094573</v>
      </c>
      <c r="H3297" s="62">
        <v>63.267120429081011</v>
      </c>
      <c r="I3297" s="62">
        <v>1796.6120000000001</v>
      </c>
      <c r="J3297" s="62">
        <v>1894.329084474886</v>
      </c>
      <c r="K3297" s="62">
        <v>1796.6120000000001</v>
      </c>
      <c r="L3297" s="62">
        <v>113666.46776833209</v>
      </c>
      <c r="M3297" s="63">
        <v>5921.1734262104619</v>
      </c>
      <c r="N3297" s="64">
        <f>GP_need_index[[#This Row],[Normalised weighted population]]/GP_need_index[[#This Row],[Registered population]]</f>
        <v>0.74508390116179346</v>
      </c>
    </row>
    <row r="3298" spans="1:14" x14ac:dyDescent="0.2">
      <c r="A3298" s="46" t="s">
        <v>13248</v>
      </c>
      <c r="B3298" s="33" t="s">
        <v>1750</v>
      </c>
      <c r="C3298" s="1" t="s">
        <v>8117</v>
      </c>
      <c r="D3298" s="1" t="s">
        <v>6752</v>
      </c>
      <c r="E3298" s="1" t="s">
        <v>6755</v>
      </c>
      <c r="F3298" s="62">
        <v>5629.3333333333339</v>
      </c>
      <c r="G3298" s="62">
        <v>40.656723804818633</v>
      </c>
      <c r="H3298" s="62">
        <v>40.295953428959898</v>
      </c>
      <c r="I3298" s="62">
        <v>1688.441</v>
      </c>
      <c r="J3298" s="62">
        <v>1841.6477645631069</v>
      </c>
      <c r="K3298" s="62">
        <v>1688.441</v>
      </c>
      <c r="L3298" s="62">
        <v>68037.339903546483</v>
      </c>
      <c r="M3298" s="63">
        <v>3514.8602716569453</v>
      </c>
      <c r="N3298" s="68">
        <f>GP_need_index[[#This Row],[Normalised weighted population]]/GP_need_index[[#This Row],[Registered population]]</f>
        <v>0.62438304209917306</v>
      </c>
    </row>
    <row r="3299" spans="1:14" hidden="1" x14ac:dyDescent="0.2">
      <c r="A3299" s="46" t="s">
        <v>13249</v>
      </c>
      <c r="B3299" s="33" t="s">
        <v>1750</v>
      </c>
      <c r="C3299" s="1" t="s">
        <v>8117</v>
      </c>
      <c r="D3299" s="1" t="s">
        <v>6752</v>
      </c>
      <c r="E3299" s="1" t="s">
        <v>6755</v>
      </c>
      <c r="F3299" s="62">
        <v>5674.2710982200879</v>
      </c>
      <c r="G3299" s="62">
        <v>40.656723804818633</v>
      </c>
      <c r="H3299" s="62">
        <v>40.295953428959898</v>
      </c>
      <c r="I3299" s="62">
        <v>1688.441</v>
      </c>
      <c r="J3299" s="62">
        <v>1841.6477645631069</v>
      </c>
      <c r="K3299" s="62">
        <v>1688.441</v>
      </c>
      <c r="L3299" s="62">
        <v>68037.339903546483</v>
      </c>
      <c r="M3299" s="63">
        <v>3529.9194186809609</v>
      </c>
      <c r="N3299" s="64">
        <f>GP_need_index[[#This Row],[Normalised weighted population]]/GP_need_index[[#This Row],[Registered population]]</f>
        <v>0.62209213440440492</v>
      </c>
    </row>
    <row r="3300" spans="1:14" hidden="1" x14ac:dyDescent="0.2">
      <c r="A3300" s="46" t="s">
        <v>13250</v>
      </c>
      <c r="B3300" s="33" t="s">
        <v>1750</v>
      </c>
      <c r="C3300" s="1" t="s">
        <v>8117</v>
      </c>
      <c r="D3300" s="1" t="s">
        <v>6752</v>
      </c>
      <c r="E3300" s="1" t="s">
        <v>6755</v>
      </c>
      <c r="F3300" s="62">
        <v>5719.2699719056673</v>
      </c>
      <c r="G3300" s="62">
        <v>40.656723804818633</v>
      </c>
      <c r="H3300" s="62">
        <v>40.295953428959898</v>
      </c>
      <c r="I3300" s="62">
        <v>1688.441</v>
      </c>
      <c r="J3300" s="62">
        <v>1841.6477645631069</v>
      </c>
      <c r="K3300" s="62">
        <v>1688.441</v>
      </c>
      <c r="L3300" s="62">
        <v>68037.339903546483</v>
      </c>
      <c r="M3300" s="63">
        <v>3544.236897094524</v>
      </c>
      <c r="N3300" s="64">
        <f>GP_need_index[[#This Row],[Normalised weighted population]]/GP_need_index[[#This Row],[Registered population]]</f>
        <v>0.61970092590568515</v>
      </c>
    </row>
    <row r="3301" spans="1:14" x14ac:dyDescent="0.2">
      <c r="A3301" s="46" t="s">
        <v>13248</v>
      </c>
      <c r="B3301" s="33" t="s">
        <v>1970</v>
      </c>
      <c r="C3301" s="1" t="s">
        <v>8118</v>
      </c>
      <c r="D3301" s="1" t="s">
        <v>6752</v>
      </c>
      <c r="E3301" s="1" t="s">
        <v>6755</v>
      </c>
      <c r="F3301" s="62">
        <v>4976.5</v>
      </c>
      <c r="G3301" s="62">
        <v>35.865040219567035</v>
      </c>
      <c r="H3301" s="62">
        <v>36.147410598220304</v>
      </c>
      <c r="I3301" s="62">
        <v>1889.5989999999999</v>
      </c>
      <c r="J3301" s="62">
        <v>1841.6477645631069</v>
      </c>
      <c r="K3301" s="62">
        <v>1889.5989999999999</v>
      </c>
      <c r="L3301" s="62">
        <v>68304.11091898648</v>
      </c>
      <c r="M3301" s="63">
        <v>3528.6418634288889</v>
      </c>
      <c r="N3301" s="68">
        <f>GP_need_index[[#This Row],[Normalised weighted population]]/GP_need_index[[#This Row],[Registered population]]</f>
        <v>0.70906095919398948</v>
      </c>
    </row>
    <row r="3302" spans="1:14" hidden="1" x14ac:dyDescent="0.2">
      <c r="A3302" s="46" t="s">
        <v>13249</v>
      </c>
      <c r="B3302" s="33" t="s">
        <v>1970</v>
      </c>
      <c r="C3302" s="1" t="s">
        <v>8118</v>
      </c>
      <c r="D3302" s="1" t="s">
        <v>6752</v>
      </c>
      <c r="E3302" s="1" t="s">
        <v>6755</v>
      </c>
      <c r="F3302" s="62">
        <v>5016.315026973728</v>
      </c>
      <c r="G3302" s="62">
        <v>35.865040219567035</v>
      </c>
      <c r="H3302" s="62">
        <v>36.147410598220304</v>
      </c>
      <c r="I3302" s="62">
        <v>1889.5989999999999</v>
      </c>
      <c r="J3302" s="62">
        <v>1841.6477645631069</v>
      </c>
      <c r="K3302" s="62">
        <v>1889.5989999999999</v>
      </c>
      <c r="L3302" s="62">
        <v>68304.11091898648</v>
      </c>
      <c r="M3302" s="63">
        <v>3543.7600566170981</v>
      </c>
      <c r="N3302" s="64">
        <f>GP_need_index[[#This Row],[Normalised weighted population]]/GP_need_index[[#This Row],[Registered population]]</f>
        <v>0.70644687137103479</v>
      </c>
    </row>
    <row r="3303" spans="1:14" hidden="1" x14ac:dyDescent="0.2">
      <c r="A3303" s="46" t="s">
        <v>13250</v>
      </c>
      <c r="B3303" s="33" t="s">
        <v>1970</v>
      </c>
      <c r="C3303" s="1" t="s">
        <v>8118</v>
      </c>
      <c r="D3303" s="1" t="s">
        <v>6752</v>
      </c>
      <c r="E3303" s="1" t="s">
        <v>6755</v>
      </c>
      <c r="F3303" s="62">
        <v>5055.950042919043</v>
      </c>
      <c r="G3303" s="62">
        <v>35.865040219567035</v>
      </c>
      <c r="H3303" s="62">
        <v>36.147410598220304</v>
      </c>
      <c r="I3303" s="62">
        <v>1889.5989999999999</v>
      </c>
      <c r="J3303" s="62">
        <v>1841.6477645631069</v>
      </c>
      <c r="K3303" s="62">
        <v>1889.5989999999999</v>
      </c>
      <c r="L3303" s="62">
        <v>68304.11091898648</v>
      </c>
      <c r="M3303" s="63">
        <v>3558.1336731492347</v>
      </c>
      <c r="N3303" s="64">
        <f>GP_need_index[[#This Row],[Normalised weighted population]]/GP_need_index[[#This Row],[Registered population]]</f>
        <v>0.70375174654513661</v>
      </c>
    </row>
    <row r="3304" spans="1:14" x14ac:dyDescent="0.2">
      <c r="A3304" s="46" t="s">
        <v>13248</v>
      </c>
      <c r="B3304" s="33" t="s">
        <v>1729</v>
      </c>
      <c r="C3304" s="1" t="s">
        <v>8119</v>
      </c>
      <c r="D3304" s="1" t="s">
        <v>6752</v>
      </c>
      <c r="E3304" s="1" t="s">
        <v>6751</v>
      </c>
      <c r="F3304" s="62">
        <v>12309.833333333332</v>
      </c>
      <c r="G3304" s="62">
        <v>85.428739136493732</v>
      </c>
      <c r="H3304" s="62">
        <v>83.102081164745101</v>
      </c>
      <c r="I3304" s="62">
        <v>1806.125</v>
      </c>
      <c r="J3304" s="62">
        <v>1885.1794050279329</v>
      </c>
      <c r="K3304" s="62">
        <v>1806.125</v>
      </c>
      <c r="L3304" s="62">
        <v>150092.74634367524</v>
      </c>
      <c r="M3304" s="63">
        <v>7753.904428585226</v>
      </c>
      <c r="N3304" s="68">
        <f>GP_need_index[[#This Row],[Normalised weighted population]]/GP_need_index[[#This Row],[Registered population]]</f>
        <v>0.62989515931046125</v>
      </c>
    </row>
    <row r="3305" spans="1:14" hidden="1" x14ac:dyDescent="0.2">
      <c r="A3305" s="46" t="s">
        <v>13249</v>
      </c>
      <c r="B3305" s="33" t="s">
        <v>1729</v>
      </c>
      <c r="C3305" s="1" t="s">
        <v>8119</v>
      </c>
      <c r="D3305" s="1" t="s">
        <v>6752</v>
      </c>
      <c r="E3305" s="1" t="s">
        <v>6751</v>
      </c>
      <c r="F3305" s="62">
        <v>12391.177104360957</v>
      </c>
      <c r="G3305" s="62">
        <v>85.428739136493732</v>
      </c>
      <c r="H3305" s="62">
        <v>83.102081164745101</v>
      </c>
      <c r="I3305" s="62">
        <v>1806.125</v>
      </c>
      <c r="J3305" s="62">
        <v>1885.1794050279329</v>
      </c>
      <c r="K3305" s="62">
        <v>1806.125</v>
      </c>
      <c r="L3305" s="62">
        <v>150092.74634367524</v>
      </c>
      <c r="M3305" s="63">
        <v>7787.1254324873762</v>
      </c>
      <c r="N3305" s="64">
        <f>GP_need_index[[#This Row],[Normalised weighted population]]/GP_need_index[[#This Row],[Registered population]]</f>
        <v>0.62844113734334173</v>
      </c>
    </row>
    <row r="3306" spans="1:14" hidden="1" x14ac:dyDescent="0.2">
      <c r="A3306" s="46" t="s">
        <v>13250</v>
      </c>
      <c r="B3306" s="33" t="s">
        <v>1729</v>
      </c>
      <c r="C3306" s="1" t="s">
        <v>8119</v>
      </c>
      <c r="D3306" s="1" t="s">
        <v>6752</v>
      </c>
      <c r="E3306" s="1" t="s">
        <v>6751</v>
      </c>
      <c r="F3306" s="62">
        <v>12470.977886490506</v>
      </c>
      <c r="G3306" s="62">
        <v>85.428739136493732</v>
      </c>
      <c r="H3306" s="62">
        <v>83.102081164745101</v>
      </c>
      <c r="I3306" s="62">
        <v>1806.125</v>
      </c>
      <c r="J3306" s="62">
        <v>1885.1794050279329</v>
      </c>
      <c r="K3306" s="62">
        <v>1806.125</v>
      </c>
      <c r="L3306" s="62">
        <v>150092.74634367524</v>
      </c>
      <c r="M3306" s="63">
        <v>7818.7102895504904</v>
      </c>
      <c r="N3306" s="64">
        <f>GP_need_index[[#This Row],[Normalised weighted population]]/GP_need_index[[#This Row],[Registered population]]</f>
        <v>0.62695246200542953</v>
      </c>
    </row>
    <row r="3307" spans="1:14" x14ac:dyDescent="0.2">
      <c r="A3307" s="46" t="s">
        <v>13248</v>
      </c>
      <c r="B3307" s="33" t="s">
        <v>1626</v>
      </c>
      <c r="C3307" s="1" t="s">
        <v>8120</v>
      </c>
      <c r="D3307" s="1" t="s">
        <v>6752</v>
      </c>
      <c r="E3307" s="1" t="s">
        <v>6757</v>
      </c>
      <c r="F3307" s="62">
        <v>7371.25</v>
      </c>
      <c r="G3307" s="62">
        <v>52.348689382456222</v>
      </c>
      <c r="H3307" s="62">
        <v>52.520690882898634</v>
      </c>
      <c r="I3307" s="62">
        <v>2076.549</v>
      </c>
      <c r="J3307" s="62">
        <v>1989.4860307167235</v>
      </c>
      <c r="K3307" s="62">
        <v>2076.549</v>
      </c>
      <c r="L3307" s="62">
        <v>109061.78813219228</v>
      </c>
      <c r="M3307" s="63">
        <v>5634.2141948105163</v>
      </c>
      <c r="N3307" s="68">
        <f>GP_need_index[[#This Row],[Normalised weighted population]]/GP_need_index[[#This Row],[Registered population]]</f>
        <v>0.76434989924510988</v>
      </c>
    </row>
    <row r="3308" spans="1:14" hidden="1" x14ac:dyDescent="0.2">
      <c r="A3308" s="46" t="s">
        <v>13249</v>
      </c>
      <c r="B3308" s="33" t="s">
        <v>1626</v>
      </c>
      <c r="C3308" s="1" t="s">
        <v>8120</v>
      </c>
      <c r="D3308" s="1" t="s">
        <v>6752</v>
      </c>
      <c r="E3308" s="1" t="s">
        <v>6757</v>
      </c>
      <c r="F3308" s="62">
        <v>7428.5695340695493</v>
      </c>
      <c r="G3308" s="62">
        <v>52.348689382456222</v>
      </c>
      <c r="H3308" s="62">
        <v>52.520690882898634</v>
      </c>
      <c r="I3308" s="62">
        <v>2076.549</v>
      </c>
      <c r="J3308" s="62">
        <v>1989.4860307167235</v>
      </c>
      <c r="K3308" s="62">
        <v>2076.549</v>
      </c>
      <c r="L3308" s="62">
        <v>109061.78813219228</v>
      </c>
      <c r="M3308" s="63">
        <v>5658.3535498251749</v>
      </c>
      <c r="N3308" s="64">
        <f>GP_need_index[[#This Row],[Normalised weighted population]]/GP_need_index[[#This Row],[Registered population]]</f>
        <v>0.76170163365562427</v>
      </c>
    </row>
    <row r="3309" spans="1:14" hidden="1" x14ac:dyDescent="0.2">
      <c r="A3309" s="46" t="s">
        <v>13250</v>
      </c>
      <c r="B3309" s="33" t="s">
        <v>1626</v>
      </c>
      <c r="C3309" s="1" t="s">
        <v>8120</v>
      </c>
      <c r="D3309" s="1" t="s">
        <v>6752</v>
      </c>
      <c r="E3309" s="1" t="s">
        <v>6757</v>
      </c>
      <c r="F3309" s="62">
        <v>7486.167852845645</v>
      </c>
      <c r="G3309" s="62">
        <v>52.348689382456222</v>
      </c>
      <c r="H3309" s="62">
        <v>52.520690882898634</v>
      </c>
      <c r="I3309" s="62">
        <v>2076.549</v>
      </c>
      <c r="J3309" s="62">
        <v>1989.4860307167235</v>
      </c>
      <c r="K3309" s="62">
        <v>2076.549</v>
      </c>
      <c r="L3309" s="62">
        <v>109061.78813219228</v>
      </c>
      <c r="M3309" s="63">
        <v>5681.3040325974425</v>
      </c>
      <c r="N3309" s="64">
        <f>GP_need_index[[#This Row],[Normalised weighted population]]/GP_need_index[[#This Row],[Registered population]]</f>
        <v>0.75890684583539803</v>
      </c>
    </row>
    <row r="3310" spans="1:14" x14ac:dyDescent="0.2">
      <c r="A3310" s="46" t="s">
        <v>13248</v>
      </c>
      <c r="B3310" s="33" t="s">
        <v>1745</v>
      </c>
      <c r="C3310" s="1" t="s">
        <v>8121</v>
      </c>
      <c r="D3310" s="1" t="s">
        <v>6752</v>
      </c>
      <c r="E3310" s="1" t="s">
        <v>6924</v>
      </c>
      <c r="F3310" s="62">
        <v>3565.1666666666665</v>
      </c>
      <c r="G3310" s="62">
        <v>25.519762057404385</v>
      </c>
      <c r="H3310" s="62">
        <v>25.344903589912882</v>
      </c>
      <c r="I3310" s="62">
        <v>1945.117</v>
      </c>
      <c r="J3310" s="62">
        <v>1958.0358254063815</v>
      </c>
      <c r="K3310" s="62">
        <v>1945.117</v>
      </c>
      <c r="L3310" s="62">
        <v>49298.802836100571</v>
      </c>
      <c r="M3310" s="63">
        <v>2546.813320075531</v>
      </c>
      <c r="N3310" s="68">
        <f>GP_need_index[[#This Row],[Normalised weighted population]]/GP_need_index[[#This Row],[Registered population]]</f>
        <v>0.71436024124413011</v>
      </c>
    </row>
    <row r="3311" spans="1:14" hidden="1" x14ac:dyDescent="0.2">
      <c r="A3311" s="46" t="s">
        <v>13249</v>
      </c>
      <c r="B3311" s="33" t="s">
        <v>1745</v>
      </c>
      <c r="C3311" s="1" t="s">
        <v>8121</v>
      </c>
      <c r="D3311" s="1" t="s">
        <v>6752</v>
      </c>
      <c r="E3311" s="1" t="s">
        <v>6924</v>
      </c>
      <c r="F3311" s="62">
        <v>3578.7704733622104</v>
      </c>
      <c r="G3311" s="62">
        <v>25.519762057404385</v>
      </c>
      <c r="H3311" s="62">
        <v>25.344903589912882</v>
      </c>
      <c r="I3311" s="62">
        <v>1945.117</v>
      </c>
      <c r="J3311" s="62">
        <v>1958.0358254063815</v>
      </c>
      <c r="K3311" s="62">
        <v>1945.117</v>
      </c>
      <c r="L3311" s="62">
        <v>49298.802836100571</v>
      </c>
      <c r="M3311" s="63">
        <v>2557.7249447961517</v>
      </c>
      <c r="N3311" s="64">
        <f>GP_need_index[[#This Row],[Normalised weighted population]]/GP_need_index[[#This Row],[Registered population]]</f>
        <v>0.71469376531242057</v>
      </c>
    </row>
    <row r="3312" spans="1:14" hidden="1" x14ac:dyDescent="0.2">
      <c r="A3312" s="46" t="s">
        <v>13250</v>
      </c>
      <c r="B3312" s="33" t="s">
        <v>1745</v>
      </c>
      <c r="C3312" s="1" t="s">
        <v>8121</v>
      </c>
      <c r="D3312" s="1" t="s">
        <v>6752</v>
      </c>
      <c r="E3312" s="1" t="s">
        <v>6924</v>
      </c>
      <c r="F3312" s="62">
        <v>3591.7216756283296</v>
      </c>
      <c r="G3312" s="62">
        <v>25.519762057404385</v>
      </c>
      <c r="H3312" s="62">
        <v>25.344903589912882</v>
      </c>
      <c r="I3312" s="62">
        <v>1945.117</v>
      </c>
      <c r="J3312" s="62">
        <v>1958.0358254063815</v>
      </c>
      <c r="K3312" s="62">
        <v>1945.117</v>
      </c>
      <c r="L3312" s="62">
        <v>49298.802836100571</v>
      </c>
      <c r="M3312" s="63">
        <v>2568.0991679274648</v>
      </c>
      <c r="N3312" s="64">
        <f>GP_need_index[[#This Row],[Normalised weighted population]]/GP_need_index[[#This Row],[Registered population]]</f>
        <v>0.71500505881436538</v>
      </c>
    </row>
    <row r="3313" spans="1:14" x14ac:dyDescent="0.2">
      <c r="A3313" s="46" t="s">
        <v>13248</v>
      </c>
      <c r="B3313" s="33" t="s">
        <v>6157</v>
      </c>
      <c r="C3313" s="1" t="s">
        <v>8122</v>
      </c>
      <c r="D3313" s="1" t="s">
        <v>6752</v>
      </c>
      <c r="E3313" s="1" t="s">
        <v>6753</v>
      </c>
      <c r="F3313" s="62">
        <v>11888.333333333334</v>
      </c>
      <c r="G3313" s="62">
        <v>97.895850144133007</v>
      </c>
      <c r="H3313" s="62">
        <v>95.366164898004882</v>
      </c>
      <c r="I3313" s="62">
        <v>1796.636</v>
      </c>
      <c r="J3313" s="62">
        <v>1887.583214334471</v>
      </c>
      <c r="K3313" s="62">
        <v>1796.636</v>
      </c>
      <c r="L3313" s="62">
        <v>171338.28503769191</v>
      </c>
      <c r="M3313" s="63">
        <v>8851.4649741828798</v>
      </c>
      <c r="N3313" s="68">
        <f>GP_need_index[[#This Row],[Normalised weighted population]]/GP_need_index[[#This Row],[Registered population]]</f>
        <v>0.74455053757321288</v>
      </c>
    </row>
    <row r="3314" spans="1:14" hidden="1" x14ac:dyDescent="0.2">
      <c r="A3314" s="46" t="s">
        <v>13249</v>
      </c>
      <c r="B3314" s="33" t="s">
        <v>6157</v>
      </c>
      <c r="C3314" s="1" t="s">
        <v>8122</v>
      </c>
      <c r="D3314" s="1" t="s">
        <v>6752</v>
      </c>
      <c r="E3314" s="1" t="s">
        <v>6753</v>
      </c>
      <c r="F3314" s="62">
        <v>11941.055402689228</v>
      </c>
      <c r="G3314" s="62">
        <v>97.895850144133007</v>
      </c>
      <c r="H3314" s="62">
        <v>95.366164898004882</v>
      </c>
      <c r="I3314" s="62">
        <v>1796.636</v>
      </c>
      <c r="J3314" s="62">
        <v>1887.583214334471</v>
      </c>
      <c r="K3314" s="62">
        <v>1796.636</v>
      </c>
      <c r="L3314" s="62">
        <v>171338.28503769191</v>
      </c>
      <c r="M3314" s="63">
        <v>8889.3883913664904</v>
      </c>
      <c r="N3314" s="64">
        <f>GP_need_index[[#This Row],[Normalised weighted population]]/GP_need_index[[#This Row],[Registered population]]</f>
        <v>0.74443908780161294</v>
      </c>
    </row>
    <row r="3315" spans="1:14" hidden="1" x14ac:dyDescent="0.2">
      <c r="A3315" s="46" t="s">
        <v>13250</v>
      </c>
      <c r="B3315" s="33" t="s">
        <v>6157</v>
      </c>
      <c r="C3315" s="1" t="s">
        <v>8122</v>
      </c>
      <c r="D3315" s="1" t="s">
        <v>6752</v>
      </c>
      <c r="E3315" s="1" t="s">
        <v>6753</v>
      </c>
      <c r="F3315" s="62">
        <v>11991.742184793307</v>
      </c>
      <c r="G3315" s="62">
        <v>97.895850144133007</v>
      </c>
      <c r="H3315" s="62">
        <v>95.366164898004882</v>
      </c>
      <c r="I3315" s="62">
        <v>1796.636</v>
      </c>
      <c r="J3315" s="62">
        <v>1887.583214334471</v>
      </c>
      <c r="K3315" s="62">
        <v>1796.636</v>
      </c>
      <c r="L3315" s="62">
        <v>171338.28503769191</v>
      </c>
      <c r="M3315" s="63">
        <v>8925.4440661021836</v>
      </c>
      <c r="N3315" s="64">
        <f>GP_need_index[[#This Row],[Normalised weighted population]]/GP_need_index[[#This Row],[Registered population]]</f>
        <v>0.74429919594339788</v>
      </c>
    </row>
    <row r="3316" spans="1:14" x14ac:dyDescent="0.2">
      <c r="A3316" s="46" t="s">
        <v>13248</v>
      </c>
      <c r="B3316" s="33" t="s">
        <v>6146</v>
      </c>
      <c r="C3316" s="1" t="s">
        <v>8123</v>
      </c>
      <c r="D3316" s="1" t="s">
        <v>6752</v>
      </c>
      <c r="E3316" s="1" t="s">
        <v>6754</v>
      </c>
      <c r="F3316" s="62">
        <v>7474</v>
      </c>
      <c r="G3316" s="62">
        <v>57.799209712065156</v>
      </c>
      <c r="H3316" s="62">
        <v>55.891947100359474</v>
      </c>
      <c r="I3316" s="62">
        <v>1948.8230000000001</v>
      </c>
      <c r="J3316" s="62">
        <v>1894.329084474886</v>
      </c>
      <c r="K3316" s="62">
        <v>1948.8230000000001</v>
      </c>
      <c r="L3316" s="62">
        <v>108923.51202396385</v>
      </c>
      <c r="M3316" s="63">
        <v>5627.070746815335</v>
      </c>
      <c r="N3316" s="68">
        <f>GP_need_index[[#This Row],[Normalised weighted population]]/GP_need_index[[#This Row],[Registered population]]</f>
        <v>0.7528861047384714</v>
      </c>
    </row>
    <row r="3317" spans="1:14" hidden="1" x14ac:dyDescent="0.2">
      <c r="A3317" s="46" t="s">
        <v>13249</v>
      </c>
      <c r="B3317" s="33" t="s">
        <v>6146</v>
      </c>
      <c r="C3317" s="1" t="s">
        <v>8123</v>
      </c>
      <c r="D3317" s="1" t="s">
        <v>6752</v>
      </c>
      <c r="E3317" s="1" t="s">
        <v>6754</v>
      </c>
      <c r="F3317" s="62">
        <v>7536.2449813073999</v>
      </c>
      <c r="G3317" s="62">
        <v>57.799209712065156</v>
      </c>
      <c r="H3317" s="62">
        <v>55.891947100359474</v>
      </c>
      <c r="I3317" s="62">
        <v>1948.8230000000001</v>
      </c>
      <c r="J3317" s="62">
        <v>1894.329084474886</v>
      </c>
      <c r="K3317" s="62">
        <v>1948.8230000000001</v>
      </c>
      <c r="L3317" s="62">
        <v>108923.51202396385</v>
      </c>
      <c r="M3317" s="63">
        <v>5651.1794962794729</v>
      </c>
      <c r="N3317" s="64">
        <f>GP_need_index[[#This Row],[Normalised weighted population]]/GP_need_index[[#This Row],[Registered population]]</f>
        <v>0.74986674534817166</v>
      </c>
    </row>
    <row r="3318" spans="1:14" hidden="1" x14ac:dyDescent="0.2">
      <c r="A3318" s="46" t="s">
        <v>13250</v>
      </c>
      <c r="B3318" s="33" t="s">
        <v>6146</v>
      </c>
      <c r="C3318" s="1" t="s">
        <v>8123</v>
      </c>
      <c r="D3318" s="1" t="s">
        <v>6752</v>
      </c>
      <c r="E3318" s="1" t="s">
        <v>6754</v>
      </c>
      <c r="F3318" s="62">
        <v>7598.4529417669237</v>
      </c>
      <c r="G3318" s="62">
        <v>57.799209712065156</v>
      </c>
      <c r="H3318" s="62">
        <v>55.891947100359474</v>
      </c>
      <c r="I3318" s="62">
        <v>1948.8230000000001</v>
      </c>
      <c r="J3318" s="62">
        <v>1894.329084474886</v>
      </c>
      <c r="K3318" s="62">
        <v>1948.8230000000001</v>
      </c>
      <c r="L3318" s="62">
        <v>108923.51202396385</v>
      </c>
      <c r="M3318" s="63">
        <v>5674.1008808360048</v>
      </c>
      <c r="N3318" s="64">
        <f>GP_need_index[[#This Row],[Normalised weighted population]]/GP_need_index[[#This Row],[Registered population]]</f>
        <v>0.74674422863722634</v>
      </c>
    </row>
    <row r="3319" spans="1:14" x14ac:dyDescent="0.2">
      <c r="A3319" s="46" t="s">
        <v>13248</v>
      </c>
      <c r="B3319" s="33" t="s">
        <v>1732</v>
      </c>
      <c r="C3319" s="1" t="s">
        <v>8124</v>
      </c>
      <c r="D3319" s="1" t="s">
        <v>6752</v>
      </c>
      <c r="E3319" s="1" t="s">
        <v>6751</v>
      </c>
      <c r="F3319" s="62">
        <v>9603.1666666666661</v>
      </c>
      <c r="G3319" s="62">
        <v>71.221568027280568</v>
      </c>
      <c r="H3319" s="62">
        <v>71.518335787519632</v>
      </c>
      <c r="I3319" s="62">
        <v>1890.2449999999999</v>
      </c>
      <c r="J3319" s="62">
        <v>1885.1794050279329</v>
      </c>
      <c r="K3319" s="62">
        <v>1890.2449999999999</v>
      </c>
      <c r="L3319" s="62">
        <v>135187.17663068004</v>
      </c>
      <c r="M3319" s="63">
        <v>6983.8714601462443</v>
      </c>
      <c r="N3319" s="68">
        <f>GP_need_index[[#This Row],[Normalised weighted population]]/GP_need_index[[#This Row],[Registered population]]</f>
        <v>0.7272467200207825</v>
      </c>
    </row>
    <row r="3320" spans="1:14" hidden="1" x14ac:dyDescent="0.2">
      <c r="A3320" s="46" t="s">
        <v>13249</v>
      </c>
      <c r="B3320" s="33" t="s">
        <v>1732</v>
      </c>
      <c r="C3320" s="1" t="s">
        <v>8124</v>
      </c>
      <c r="D3320" s="1" t="s">
        <v>6752</v>
      </c>
      <c r="E3320" s="1" t="s">
        <v>6751</v>
      </c>
      <c r="F3320" s="62">
        <v>9642.6493203860919</v>
      </c>
      <c r="G3320" s="62">
        <v>71.221568027280568</v>
      </c>
      <c r="H3320" s="62">
        <v>71.518335787519632</v>
      </c>
      <c r="I3320" s="62">
        <v>1890.2449999999999</v>
      </c>
      <c r="J3320" s="62">
        <v>1885.1794050279329</v>
      </c>
      <c r="K3320" s="62">
        <v>1890.2449999999999</v>
      </c>
      <c r="L3320" s="62">
        <v>135187.17663068004</v>
      </c>
      <c r="M3320" s="63">
        <v>7013.7933173430283</v>
      </c>
      <c r="N3320" s="64">
        <f>GP_need_index[[#This Row],[Normalised weighted population]]/GP_need_index[[#This Row],[Registered population]]</f>
        <v>0.72737202031341697</v>
      </c>
    </row>
    <row r="3321" spans="1:14" hidden="1" x14ac:dyDescent="0.2">
      <c r="A3321" s="46" t="s">
        <v>13250</v>
      </c>
      <c r="B3321" s="33" t="s">
        <v>1732</v>
      </c>
      <c r="C3321" s="1" t="s">
        <v>8124</v>
      </c>
      <c r="D3321" s="1" t="s">
        <v>6752</v>
      </c>
      <c r="E3321" s="1" t="s">
        <v>6751</v>
      </c>
      <c r="F3321" s="62">
        <v>9678.6970226943595</v>
      </c>
      <c r="G3321" s="62">
        <v>71.221568027280568</v>
      </c>
      <c r="H3321" s="62">
        <v>71.518335787519632</v>
      </c>
      <c r="I3321" s="62">
        <v>1890.2449999999999</v>
      </c>
      <c r="J3321" s="62">
        <v>1885.1794050279329</v>
      </c>
      <c r="K3321" s="62">
        <v>1890.2449999999999</v>
      </c>
      <c r="L3321" s="62">
        <v>135187.17663068004</v>
      </c>
      <c r="M3321" s="63">
        <v>7042.2415119071347</v>
      </c>
      <c r="N3321" s="64">
        <f>GP_need_index[[#This Row],[Normalised weighted population]]/GP_need_index[[#This Row],[Registered population]]</f>
        <v>0.72760222738604874</v>
      </c>
    </row>
    <row r="3322" spans="1:14" x14ac:dyDescent="0.2">
      <c r="A3322" s="46" t="s">
        <v>13248</v>
      </c>
      <c r="B3322" s="33" t="s">
        <v>1739</v>
      </c>
      <c r="C3322" s="1" t="s">
        <v>8125</v>
      </c>
      <c r="D3322" s="1" t="s">
        <v>6752</v>
      </c>
      <c r="E3322" s="1" t="s">
        <v>6751</v>
      </c>
      <c r="F3322" s="62">
        <v>8215.0833333333339</v>
      </c>
      <c r="G3322" s="62">
        <v>59.400505231068152</v>
      </c>
      <c r="H3322" s="62">
        <v>57.458756715509288</v>
      </c>
      <c r="I3322" s="62">
        <v>1848.2840000000001</v>
      </c>
      <c r="J3322" s="62">
        <v>1885.1794050279329</v>
      </c>
      <c r="K3322" s="62">
        <v>1848.2840000000001</v>
      </c>
      <c r="L3322" s="62">
        <v>106200.10069716838</v>
      </c>
      <c r="M3322" s="63">
        <v>5486.3772645377467</v>
      </c>
      <c r="N3322" s="68">
        <f>GP_need_index[[#This Row],[Normalised weighted population]]/GP_need_index[[#This Row],[Registered population]]</f>
        <v>0.66784194900085159</v>
      </c>
    </row>
    <row r="3323" spans="1:14" hidden="1" x14ac:dyDescent="0.2">
      <c r="A3323" s="46" t="s">
        <v>13249</v>
      </c>
      <c r="B3323" s="33" t="s">
        <v>1739</v>
      </c>
      <c r="C3323" s="1" t="s">
        <v>8125</v>
      </c>
      <c r="D3323" s="1" t="s">
        <v>6752</v>
      </c>
      <c r="E3323" s="1" t="s">
        <v>6751</v>
      </c>
      <c r="F3323" s="62">
        <v>8253.0690683109679</v>
      </c>
      <c r="G3323" s="62">
        <v>59.400505231068152</v>
      </c>
      <c r="H3323" s="62">
        <v>57.458756715509288</v>
      </c>
      <c r="I3323" s="62">
        <v>1848.2840000000001</v>
      </c>
      <c r="J3323" s="62">
        <v>1885.1794050279329</v>
      </c>
      <c r="K3323" s="62">
        <v>1848.2840000000001</v>
      </c>
      <c r="L3323" s="62">
        <v>106200.10069716838</v>
      </c>
      <c r="M3323" s="63">
        <v>5509.8832236571234</v>
      </c>
      <c r="N3323" s="64">
        <f>GP_need_index[[#This Row],[Normalised weighted population]]/GP_need_index[[#This Row],[Registered population]]</f>
        <v>0.66761627438854676</v>
      </c>
    </row>
    <row r="3324" spans="1:14" hidden="1" x14ac:dyDescent="0.2">
      <c r="A3324" s="46" t="s">
        <v>13250</v>
      </c>
      <c r="B3324" s="33" t="s">
        <v>1739</v>
      </c>
      <c r="C3324" s="1" t="s">
        <v>8125</v>
      </c>
      <c r="D3324" s="1" t="s">
        <v>6752</v>
      </c>
      <c r="E3324" s="1" t="s">
        <v>6751</v>
      </c>
      <c r="F3324" s="62">
        <v>8289.2244030248567</v>
      </c>
      <c r="G3324" s="62">
        <v>59.400505231068152</v>
      </c>
      <c r="H3324" s="62">
        <v>57.458756715509288</v>
      </c>
      <c r="I3324" s="62">
        <v>1848.2840000000001</v>
      </c>
      <c r="J3324" s="62">
        <v>1885.1794050279329</v>
      </c>
      <c r="K3324" s="62">
        <v>1848.2840000000001</v>
      </c>
      <c r="L3324" s="62">
        <v>106200.10069716838</v>
      </c>
      <c r="M3324" s="63">
        <v>5532.2315055183117</v>
      </c>
      <c r="N3324" s="64">
        <f>GP_need_index[[#This Row],[Normalised weighted population]]/GP_need_index[[#This Row],[Registered population]]</f>
        <v>0.66740037867710778</v>
      </c>
    </row>
    <row r="3325" spans="1:14" x14ac:dyDescent="0.2">
      <c r="A3325" s="46" t="s">
        <v>13248</v>
      </c>
      <c r="B3325" s="33" t="s">
        <v>6156</v>
      </c>
      <c r="C3325" s="1" t="s">
        <v>8126</v>
      </c>
      <c r="D3325" s="1" t="s">
        <v>6752</v>
      </c>
      <c r="E3325" s="1" t="s">
        <v>6754</v>
      </c>
      <c r="F3325" s="62">
        <v>5588.8333333333339</v>
      </c>
      <c r="G3325" s="62">
        <v>35.404519449125992</v>
      </c>
      <c r="H3325" s="62">
        <v>34.98346013194832</v>
      </c>
      <c r="I3325" s="62">
        <v>1857.6079999999999</v>
      </c>
      <c r="J3325" s="62">
        <v>1894.329084474886</v>
      </c>
      <c r="K3325" s="62">
        <v>1857.6079999999999</v>
      </c>
      <c r="L3325" s="62">
        <v>64985.555408788256</v>
      </c>
      <c r="M3325" s="63">
        <v>3357.2027839672301</v>
      </c>
      <c r="N3325" s="68">
        <f>GP_need_index[[#This Row],[Normalised weighted population]]/GP_need_index[[#This Row],[Registered population]]</f>
        <v>0.60069831818815433</v>
      </c>
    </row>
    <row r="3326" spans="1:14" hidden="1" x14ac:dyDescent="0.2">
      <c r="A3326" s="46" t="s">
        <v>13249</v>
      </c>
      <c r="B3326" s="33" t="s">
        <v>6156</v>
      </c>
      <c r="C3326" s="1" t="s">
        <v>8126</v>
      </c>
      <c r="D3326" s="1" t="s">
        <v>6752</v>
      </c>
      <c r="E3326" s="1" t="s">
        <v>6754</v>
      </c>
      <c r="F3326" s="62">
        <v>5636.8210335657013</v>
      </c>
      <c r="G3326" s="62">
        <v>35.404519449125992</v>
      </c>
      <c r="H3326" s="62">
        <v>34.98346013194832</v>
      </c>
      <c r="I3326" s="62">
        <v>1857.6079999999999</v>
      </c>
      <c r="J3326" s="62">
        <v>1894.329084474886</v>
      </c>
      <c r="K3326" s="62">
        <v>1857.6079999999999</v>
      </c>
      <c r="L3326" s="62">
        <v>64985.555408788256</v>
      </c>
      <c r="M3326" s="63">
        <v>3371.5864596771503</v>
      </c>
      <c r="N3326" s="64">
        <f>GP_need_index[[#This Row],[Normalised weighted population]]/GP_need_index[[#This Row],[Registered population]]</f>
        <v>0.59813615504205131</v>
      </c>
    </row>
    <row r="3327" spans="1:14" hidden="1" x14ac:dyDescent="0.2">
      <c r="A3327" s="46" t="s">
        <v>13250</v>
      </c>
      <c r="B3327" s="33" t="s">
        <v>6156</v>
      </c>
      <c r="C3327" s="1" t="s">
        <v>8126</v>
      </c>
      <c r="D3327" s="1" t="s">
        <v>6752</v>
      </c>
      <c r="E3327" s="1" t="s">
        <v>6754</v>
      </c>
      <c r="F3327" s="62">
        <v>5686.0268243036335</v>
      </c>
      <c r="G3327" s="62">
        <v>35.404519449125992</v>
      </c>
      <c r="H3327" s="62">
        <v>34.98346013194832</v>
      </c>
      <c r="I3327" s="62">
        <v>1857.6079999999999</v>
      </c>
      <c r="J3327" s="62">
        <v>1894.329084474886</v>
      </c>
      <c r="K3327" s="62">
        <v>1857.6079999999999</v>
      </c>
      <c r="L3327" s="62">
        <v>64985.555408788256</v>
      </c>
      <c r="M3327" s="63">
        <v>3385.2617339908993</v>
      </c>
      <c r="N3327" s="64">
        <f>GP_need_index[[#This Row],[Normalised weighted population]]/GP_need_index[[#This Row],[Registered population]]</f>
        <v>0.59536506572944137</v>
      </c>
    </row>
    <row r="3328" spans="1:14" x14ac:dyDescent="0.2">
      <c r="A3328" s="46" t="s">
        <v>13248</v>
      </c>
      <c r="B3328" s="33" t="s">
        <v>1968</v>
      </c>
      <c r="C3328" s="1" t="s">
        <v>8127</v>
      </c>
      <c r="D3328" s="1" t="s">
        <v>6752</v>
      </c>
      <c r="E3328" s="1" t="s">
        <v>6753</v>
      </c>
      <c r="F3328" s="62">
        <v>14765.166666666664</v>
      </c>
      <c r="G3328" s="62">
        <v>130.33958200547428</v>
      </c>
      <c r="H3328" s="62">
        <v>129.91152803044568</v>
      </c>
      <c r="I3328" s="62">
        <v>1761.3969999999999</v>
      </c>
      <c r="J3328" s="62">
        <v>1887.583214334471</v>
      </c>
      <c r="K3328" s="62">
        <v>1761.3969999999999</v>
      </c>
      <c r="L3328" s="62">
        <v>228825.77573824293</v>
      </c>
      <c r="M3328" s="63">
        <v>11821.312082654009</v>
      </c>
      <c r="N3328" s="68">
        <f>GP_need_index[[#This Row],[Normalised weighted population]]/GP_need_index[[#This Row],[Registered population]]</f>
        <v>0.80062164887995468</v>
      </c>
    </row>
    <row r="3329" spans="1:14" hidden="1" x14ac:dyDescent="0.2">
      <c r="A3329" s="46" t="s">
        <v>13249</v>
      </c>
      <c r="B3329" s="33" t="s">
        <v>1968</v>
      </c>
      <c r="C3329" s="1" t="s">
        <v>8127</v>
      </c>
      <c r="D3329" s="1" t="s">
        <v>6752</v>
      </c>
      <c r="E3329" s="1" t="s">
        <v>6753</v>
      </c>
      <c r="F3329" s="62">
        <v>14828.042203603767</v>
      </c>
      <c r="G3329" s="62">
        <v>130.33958200547428</v>
      </c>
      <c r="H3329" s="62">
        <v>129.91152803044568</v>
      </c>
      <c r="I3329" s="62">
        <v>1761.3969999999999</v>
      </c>
      <c r="J3329" s="62">
        <v>1887.583214334471</v>
      </c>
      <c r="K3329" s="62">
        <v>1761.3969999999999</v>
      </c>
      <c r="L3329" s="62">
        <v>228825.77573824293</v>
      </c>
      <c r="M3329" s="63">
        <v>11871.959580110724</v>
      </c>
      <c r="N3329" s="64">
        <f>GP_need_index[[#This Row],[Normalised weighted population]]/GP_need_index[[#This Row],[Registered population]]</f>
        <v>0.80064241907980238</v>
      </c>
    </row>
    <row r="3330" spans="1:14" hidden="1" x14ac:dyDescent="0.2">
      <c r="A3330" s="46" t="s">
        <v>13250</v>
      </c>
      <c r="B3330" s="33" t="s">
        <v>1968</v>
      </c>
      <c r="C3330" s="1" t="s">
        <v>8127</v>
      </c>
      <c r="D3330" s="1" t="s">
        <v>6752</v>
      </c>
      <c r="E3330" s="1" t="s">
        <v>6753</v>
      </c>
      <c r="F3330" s="62">
        <v>14891.93628859843</v>
      </c>
      <c r="G3330" s="62">
        <v>130.33958200547428</v>
      </c>
      <c r="H3330" s="62">
        <v>129.91152803044568</v>
      </c>
      <c r="I3330" s="62">
        <v>1761.3969999999999</v>
      </c>
      <c r="J3330" s="62">
        <v>1887.583214334471</v>
      </c>
      <c r="K3330" s="62">
        <v>1761.3969999999999</v>
      </c>
      <c r="L3330" s="62">
        <v>228825.77573824293</v>
      </c>
      <c r="M3330" s="63">
        <v>11920.112669417917</v>
      </c>
      <c r="N3330" s="64">
        <f>GP_need_index[[#This Row],[Normalised weighted population]]/GP_need_index[[#This Row],[Registered population]]</f>
        <v>0.8004407511831888</v>
      </c>
    </row>
    <row r="3331" spans="1:14" x14ac:dyDescent="0.2">
      <c r="A3331" s="46" t="s">
        <v>13248</v>
      </c>
      <c r="B3331" s="33" t="s">
        <v>1730</v>
      </c>
      <c r="C3331" s="1" t="s">
        <v>8128</v>
      </c>
      <c r="D3331" s="1" t="s">
        <v>6752</v>
      </c>
      <c r="E3331" s="1" t="s">
        <v>6756</v>
      </c>
      <c r="F3331" s="62">
        <v>7925.083333333333</v>
      </c>
      <c r="G3331" s="62">
        <v>81.664598004779663</v>
      </c>
      <c r="H3331" s="62">
        <v>81.15304543706516</v>
      </c>
      <c r="I3331" s="62">
        <v>1828.64</v>
      </c>
      <c r="J3331" s="62">
        <v>1844.5583004885989</v>
      </c>
      <c r="K3331" s="62">
        <v>1828.64</v>
      </c>
      <c r="L3331" s="62">
        <v>148399.70500803486</v>
      </c>
      <c r="M3331" s="63">
        <v>7666.4406368298214</v>
      </c>
      <c r="N3331" s="68">
        <f>GP_need_index[[#This Row],[Normalised weighted population]]/GP_need_index[[#This Row],[Registered population]]</f>
        <v>0.96736404077725635</v>
      </c>
    </row>
    <row r="3332" spans="1:14" hidden="1" x14ac:dyDescent="0.2">
      <c r="A3332" s="46" t="s">
        <v>13249</v>
      </c>
      <c r="B3332" s="33" t="s">
        <v>1730</v>
      </c>
      <c r="C3332" s="1" t="s">
        <v>8128</v>
      </c>
      <c r="D3332" s="1" t="s">
        <v>6752</v>
      </c>
      <c r="E3332" s="1" t="s">
        <v>6756</v>
      </c>
      <c r="F3332" s="62">
        <v>7941.2665106030654</v>
      </c>
      <c r="G3332" s="62">
        <v>81.664598004779663</v>
      </c>
      <c r="H3332" s="62">
        <v>81.15304543706516</v>
      </c>
      <c r="I3332" s="62">
        <v>1828.64</v>
      </c>
      <c r="J3332" s="62">
        <v>1844.5583004885989</v>
      </c>
      <c r="K3332" s="62">
        <v>1828.64</v>
      </c>
      <c r="L3332" s="62">
        <v>148399.70500803486</v>
      </c>
      <c r="M3332" s="63">
        <v>7699.2869088799143</v>
      </c>
      <c r="N3332" s="64">
        <f>GP_need_index[[#This Row],[Normalised weighted population]]/GP_need_index[[#This Row],[Registered population]]</f>
        <v>0.96952884009117901</v>
      </c>
    </row>
    <row r="3333" spans="1:14" hidden="1" x14ac:dyDescent="0.2">
      <c r="A3333" s="46" t="s">
        <v>13250</v>
      </c>
      <c r="B3333" s="33" t="s">
        <v>1730</v>
      </c>
      <c r="C3333" s="1" t="s">
        <v>8128</v>
      </c>
      <c r="D3333" s="1" t="s">
        <v>6752</v>
      </c>
      <c r="E3333" s="1" t="s">
        <v>6756</v>
      </c>
      <c r="F3333" s="62">
        <v>7956.4567349380613</v>
      </c>
      <c r="G3333" s="62">
        <v>81.664598004779663</v>
      </c>
      <c r="H3333" s="62">
        <v>81.15304543706516</v>
      </c>
      <c r="I3333" s="62">
        <v>1828.64</v>
      </c>
      <c r="J3333" s="62">
        <v>1844.5583004885989</v>
      </c>
      <c r="K3333" s="62">
        <v>1828.64</v>
      </c>
      <c r="L3333" s="62">
        <v>148399.70500803486</v>
      </c>
      <c r="M3333" s="63">
        <v>7730.5154897745206</v>
      </c>
      <c r="N3333" s="64">
        <f>GP_need_index[[#This Row],[Normalised weighted population]]/GP_need_index[[#This Row],[Registered population]]</f>
        <v>0.97160278089976948</v>
      </c>
    </row>
    <row r="3334" spans="1:14" x14ac:dyDescent="0.2">
      <c r="A3334" s="46" t="s">
        <v>13248</v>
      </c>
      <c r="B3334" s="33" t="s">
        <v>1624</v>
      </c>
      <c r="C3334" s="1" t="s">
        <v>8129</v>
      </c>
      <c r="D3334" s="1" t="s">
        <v>6752</v>
      </c>
      <c r="E3334" s="1" t="s">
        <v>6757</v>
      </c>
      <c r="F3334" s="62">
        <v>6513.833333333333</v>
      </c>
      <c r="G3334" s="62">
        <v>37.070485515093836</v>
      </c>
      <c r="H3334" s="62">
        <v>37.571324184897904</v>
      </c>
      <c r="I3334" s="62">
        <v>2185.3180000000002</v>
      </c>
      <c r="J3334" s="62">
        <v>1989.4860307167235</v>
      </c>
      <c r="K3334" s="62">
        <v>2185.3180000000002</v>
      </c>
      <c r="L3334" s="62">
        <v>82105.291025092723</v>
      </c>
      <c r="M3334" s="63">
        <v>4241.6212321946923</v>
      </c>
      <c r="N3334" s="68">
        <f>GP_need_index[[#This Row],[Normalised weighted population]]/GP_need_index[[#This Row],[Registered population]]</f>
        <v>0.65117128657391077</v>
      </c>
    </row>
    <row r="3335" spans="1:14" hidden="1" x14ac:dyDescent="0.2">
      <c r="A3335" s="46" t="s">
        <v>13249</v>
      </c>
      <c r="B3335" s="33" t="s">
        <v>1624</v>
      </c>
      <c r="C3335" s="1" t="s">
        <v>8129</v>
      </c>
      <c r="D3335" s="1" t="s">
        <v>6752</v>
      </c>
      <c r="E3335" s="1" t="s">
        <v>6757</v>
      </c>
      <c r="F3335" s="62">
        <v>6566.5384062635439</v>
      </c>
      <c r="G3335" s="62">
        <v>37.070485515093836</v>
      </c>
      <c r="H3335" s="62">
        <v>37.571324184897904</v>
      </c>
      <c r="I3335" s="62">
        <v>2185.3180000000002</v>
      </c>
      <c r="J3335" s="62">
        <v>1989.4860307167235</v>
      </c>
      <c r="K3335" s="62">
        <v>2185.3180000000002</v>
      </c>
      <c r="L3335" s="62">
        <v>82105.291025092723</v>
      </c>
      <c r="M3335" s="63">
        <v>4259.7941303525176</v>
      </c>
      <c r="N3335" s="64">
        <f>GP_need_index[[#This Row],[Normalised weighted population]]/GP_need_index[[#This Row],[Registered population]]</f>
        <v>0.64871228443425832</v>
      </c>
    </row>
    <row r="3336" spans="1:14" hidden="1" x14ac:dyDescent="0.2">
      <c r="A3336" s="46" t="s">
        <v>13250</v>
      </c>
      <c r="B3336" s="33" t="s">
        <v>1624</v>
      </c>
      <c r="C3336" s="1" t="s">
        <v>8129</v>
      </c>
      <c r="D3336" s="1" t="s">
        <v>6752</v>
      </c>
      <c r="E3336" s="1" t="s">
        <v>6757</v>
      </c>
      <c r="F3336" s="62">
        <v>6616.9868364045269</v>
      </c>
      <c r="G3336" s="62">
        <v>37.070485515093836</v>
      </c>
      <c r="H3336" s="62">
        <v>37.571324184897904</v>
      </c>
      <c r="I3336" s="62">
        <v>2185.3180000000002</v>
      </c>
      <c r="J3336" s="62">
        <v>1989.4860307167235</v>
      </c>
      <c r="K3336" s="62">
        <v>2185.3180000000002</v>
      </c>
      <c r="L3336" s="62">
        <v>82105.291025092723</v>
      </c>
      <c r="M3336" s="63">
        <v>4277.0720064946127</v>
      </c>
      <c r="N3336" s="64">
        <f>GP_need_index[[#This Row],[Normalised weighted population]]/GP_need_index[[#This Row],[Registered population]]</f>
        <v>0.64637759032004449</v>
      </c>
    </row>
    <row r="3337" spans="1:14" x14ac:dyDescent="0.2">
      <c r="A3337" s="46" t="s">
        <v>13248</v>
      </c>
      <c r="B3337" s="33" t="s">
        <v>1633</v>
      </c>
      <c r="C3337" s="1" t="s">
        <v>8130</v>
      </c>
      <c r="D3337" s="1" t="s">
        <v>6752</v>
      </c>
      <c r="E3337" s="1" t="s">
        <v>6751</v>
      </c>
      <c r="F3337" s="62">
        <v>10511.333333333332</v>
      </c>
      <c r="G3337" s="62">
        <v>77.195218548836138</v>
      </c>
      <c r="H3337" s="62">
        <v>78.126482103940418</v>
      </c>
      <c r="I3337" s="62">
        <v>1961.144</v>
      </c>
      <c r="J3337" s="62">
        <v>1885.1794050279329</v>
      </c>
      <c r="K3337" s="62">
        <v>1961.144</v>
      </c>
      <c r="L3337" s="62">
        <v>153217.28161925013</v>
      </c>
      <c r="M3337" s="63">
        <v>7915.3202764575553</v>
      </c>
      <c r="N3337" s="68">
        <f>GP_need_index[[#This Row],[Normalised weighted population]]/GP_need_index[[#This Row],[Registered population]]</f>
        <v>0.75302723502799107</v>
      </c>
    </row>
    <row r="3338" spans="1:14" hidden="1" x14ac:dyDescent="0.2">
      <c r="A3338" s="46" t="s">
        <v>13249</v>
      </c>
      <c r="B3338" s="33" t="s">
        <v>1633</v>
      </c>
      <c r="C3338" s="1" t="s">
        <v>8130</v>
      </c>
      <c r="D3338" s="1" t="s">
        <v>6752</v>
      </c>
      <c r="E3338" s="1" t="s">
        <v>6751</v>
      </c>
      <c r="F3338" s="62">
        <v>10562.92784091158</v>
      </c>
      <c r="G3338" s="62">
        <v>77.195218548836138</v>
      </c>
      <c r="H3338" s="62">
        <v>78.126482103940418</v>
      </c>
      <c r="I3338" s="62">
        <v>1961.144</v>
      </c>
      <c r="J3338" s="62">
        <v>1885.1794050279329</v>
      </c>
      <c r="K3338" s="62">
        <v>1961.144</v>
      </c>
      <c r="L3338" s="62">
        <v>153217.28161925013</v>
      </c>
      <c r="M3338" s="63">
        <v>7949.2328540773633</v>
      </c>
      <c r="N3338" s="64">
        <f>GP_need_index[[#This Row],[Normalised weighted population]]/GP_need_index[[#This Row],[Registered population]]</f>
        <v>0.75255960977873582</v>
      </c>
    </row>
    <row r="3339" spans="1:14" hidden="1" x14ac:dyDescent="0.2">
      <c r="A3339" s="46" t="s">
        <v>13250</v>
      </c>
      <c r="B3339" s="33" t="s">
        <v>1633</v>
      </c>
      <c r="C3339" s="1" t="s">
        <v>8130</v>
      </c>
      <c r="D3339" s="1" t="s">
        <v>6752</v>
      </c>
      <c r="E3339" s="1" t="s">
        <v>6751</v>
      </c>
      <c r="F3339" s="62">
        <v>10615.286630795586</v>
      </c>
      <c r="G3339" s="62">
        <v>77.195218548836138</v>
      </c>
      <c r="H3339" s="62">
        <v>78.126482103940418</v>
      </c>
      <c r="I3339" s="62">
        <v>1961.144</v>
      </c>
      <c r="J3339" s="62">
        <v>1885.1794050279329</v>
      </c>
      <c r="K3339" s="62">
        <v>1961.144</v>
      </c>
      <c r="L3339" s="62">
        <v>153217.28161925013</v>
      </c>
      <c r="M3339" s="63">
        <v>7981.4752245944701</v>
      </c>
      <c r="N3339" s="64">
        <f>GP_need_index[[#This Row],[Normalised weighted population]]/GP_need_index[[#This Row],[Registered population]]</f>
        <v>0.75188504109156407</v>
      </c>
    </row>
    <row r="3340" spans="1:14" x14ac:dyDescent="0.2">
      <c r="A3340" s="46" t="s">
        <v>13248</v>
      </c>
      <c r="B3340" s="33" t="s">
        <v>1731</v>
      </c>
      <c r="C3340" s="1" t="s">
        <v>8131</v>
      </c>
      <c r="D3340" s="1" t="s">
        <v>6752</v>
      </c>
      <c r="E3340" s="1" t="s">
        <v>6751</v>
      </c>
      <c r="F3340" s="62">
        <v>11848.916666666668</v>
      </c>
      <c r="G3340" s="62">
        <v>138.38992751942882</v>
      </c>
      <c r="H3340" s="62">
        <v>138.54355590498454</v>
      </c>
      <c r="I3340" s="62">
        <v>1901.3810000000001</v>
      </c>
      <c r="J3340" s="62">
        <v>1885.1794050279329</v>
      </c>
      <c r="K3340" s="62">
        <v>1901.3810000000001</v>
      </c>
      <c r="L3340" s="62">
        <v>263424.0848701754</v>
      </c>
      <c r="M3340" s="63">
        <v>13608.686815510022</v>
      </c>
      <c r="N3340" s="68">
        <f>GP_need_index[[#This Row],[Normalised weighted population]]/GP_need_index[[#This Row],[Registered population]]</f>
        <v>1.1485173875679229</v>
      </c>
    </row>
    <row r="3341" spans="1:14" hidden="1" x14ac:dyDescent="0.2">
      <c r="A3341" s="46" t="s">
        <v>13249</v>
      </c>
      <c r="B3341" s="33" t="s">
        <v>1731</v>
      </c>
      <c r="C3341" s="1" t="s">
        <v>8131</v>
      </c>
      <c r="D3341" s="1" t="s">
        <v>6752</v>
      </c>
      <c r="E3341" s="1" t="s">
        <v>6751</v>
      </c>
      <c r="F3341" s="62">
        <v>11876.473732026598</v>
      </c>
      <c r="G3341" s="62">
        <v>138.38992751942882</v>
      </c>
      <c r="H3341" s="62">
        <v>138.54355590498454</v>
      </c>
      <c r="I3341" s="62">
        <v>1901.3810000000001</v>
      </c>
      <c r="J3341" s="62">
        <v>1885.1794050279329</v>
      </c>
      <c r="K3341" s="62">
        <v>1901.3810000000001</v>
      </c>
      <c r="L3341" s="62">
        <v>263424.0848701754</v>
      </c>
      <c r="M3341" s="63">
        <v>13666.992181789044</v>
      </c>
      <c r="N3341" s="64">
        <f>GP_need_index[[#This Row],[Normalised weighted population]]/GP_need_index[[#This Row],[Registered population]]</f>
        <v>1.150761790929075</v>
      </c>
    </row>
    <row r="3342" spans="1:14" hidden="1" x14ac:dyDescent="0.2">
      <c r="A3342" s="46" t="s">
        <v>13250</v>
      </c>
      <c r="B3342" s="33" t="s">
        <v>1731</v>
      </c>
      <c r="C3342" s="1" t="s">
        <v>8131</v>
      </c>
      <c r="D3342" s="1" t="s">
        <v>6752</v>
      </c>
      <c r="E3342" s="1" t="s">
        <v>6751</v>
      </c>
      <c r="F3342" s="62">
        <v>11907.800923603823</v>
      </c>
      <c r="G3342" s="62">
        <v>138.38992751942882</v>
      </c>
      <c r="H3342" s="62">
        <v>138.54355590498454</v>
      </c>
      <c r="I3342" s="62">
        <v>1901.3810000000001</v>
      </c>
      <c r="J3342" s="62">
        <v>1885.1794050279329</v>
      </c>
      <c r="K3342" s="62">
        <v>1901.3810000000001</v>
      </c>
      <c r="L3342" s="62">
        <v>263424.0848701754</v>
      </c>
      <c r="M3342" s="63">
        <v>13722.42598702141</v>
      </c>
      <c r="N3342" s="64">
        <f>GP_need_index[[#This Row],[Normalised weighted population]]/GP_need_index[[#This Row],[Registered population]]</f>
        <v>1.1523896036774186</v>
      </c>
    </row>
    <row r="3343" spans="1:14" x14ac:dyDescent="0.2">
      <c r="A3343" s="46" t="s">
        <v>13248</v>
      </c>
      <c r="B3343" s="33" t="s">
        <v>1618</v>
      </c>
      <c r="C3343" s="1" t="s">
        <v>8132</v>
      </c>
      <c r="D3343" s="1" t="s">
        <v>6752</v>
      </c>
      <c r="E3343" s="1" t="s">
        <v>6757</v>
      </c>
      <c r="F3343" s="62">
        <v>17818.666666666664</v>
      </c>
      <c r="G3343" s="62">
        <v>150.10057806234477</v>
      </c>
      <c r="H3343" s="62">
        <v>150.18117066825292</v>
      </c>
      <c r="I3343" s="62">
        <v>1939.5050000000001</v>
      </c>
      <c r="J3343" s="62">
        <v>1989.4860307167235</v>
      </c>
      <c r="K3343" s="62">
        <v>1939.5050000000001</v>
      </c>
      <c r="L3343" s="62">
        <v>291277.13141692989</v>
      </c>
      <c r="M3343" s="63">
        <v>15047.596198072404</v>
      </c>
      <c r="N3343" s="68">
        <f>GP_need_index[[#This Row],[Normalised weighted population]]/GP_need_index[[#This Row],[Registered population]]</f>
        <v>0.84448497070894224</v>
      </c>
    </row>
    <row r="3344" spans="1:14" hidden="1" x14ac:dyDescent="0.2">
      <c r="A3344" s="46" t="s">
        <v>13249</v>
      </c>
      <c r="B3344" s="33" t="s">
        <v>1618</v>
      </c>
      <c r="C3344" s="1" t="s">
        <v>8132</v>
      </c>
      <c r="D3344" s="1" t="s">
        <v>6752</v>
      </c>
      <c r="E3344" s="1" t="s">
        <v>6757</v>
      </c>
      <c r="F3344" s="62">
        <v>17930.304745132496</v>
      </c>
      <c r="G3344" s="62">
        <v>150.10057806234477</v>
      </c>
      <c r="H3344" s="62">
        <v>150.18117066825292</v>
      </c>
      <c r="I3344" s="62">
        <v>1939.5050000000001</v>
      </c>
      <c r="J3344" s="62">
        <v>1989.4860307167235</v>
      </c>
      <c r="K3344" s="62">
        <v>1939.5050000000001</v>
      </c>
      <c r="L3344" s="62">
        <v>291277.13141692989</v>
      </c>
      <c r="M3344" s="63">
        <v>15112.066460327798</v>
      </c>
      <c r="N3344" s="64">
        <f>GP_need_index[[#This Row],[Normalised weighted population]]/GP_need_index[[#This Row],[Registered population]]</f>
        <v>0.84282262209906056</v>
      </c>
    </row>
    <row r="3345" spans="1:14" hidden="1" x14ac:dyDescent="0.2">
      <c r="A3345" s="46" t="s">
        <v>13250</v>
      </c>
      <c r="B3345" s="33" t="s">
        <v>1618</v>
      </c>
      <c r="C3345" s="1" t="s">
        <v>8132</v>
      </c>
      <c r="D3345" s="1" t="s">
        <v>6752</v>
      </c>
      <c r="E3345" s="1" t="s">
        <v>6757</v>
      </c>
      <c r="F3345" s="62">
        <v>18038.40645907072</v>
      </c>
      <c r="G3345" s="62">
        <v>150.10057806234477</v>
      </c>
      <c r="H3345" s="62">
        <v>150.18117066825292</v>
      </c>
      <c r="I3345" s="62">
        <v>1939.5050000000001</v>
      </c>
      <c r="J3345" s="62">
        <v>1989.4860307167235</v>
      </c>
      <c r="K3345" s="62">
        <v>1939.5050000000001</v>
      </c>
      <c r="L3345" s="62">
        <v>291277.13141692989</v>
      </c>
      <c r="M3345" s="63">
        <v>15173.361538109186</v>
      </c>
      <c r="N3345" s="64">
        <f>GP_need_index[[#This Row],[Normalised weighted population]]/GP_need_index[[#This Row],[Registered population]]</f>
        <v>0.84116973262231653</v>
      </c>
    </row>
    <row r="3346" spans="1:14" x14ac:dyDescent="0.2">
      <c r="A3346" s="46" t="s">
        <v>13248</v>
      </c>
      <c r="B3346" s="33" t="s">
        <v>1736</v>
      </c>
      <c r="C3346" s="1" t="s">
        <v>8133</v>
      </c>
      <c r="D3346" s="1" t="s">
        <v>6752</v>
      </c>
      <c r="E3346" s="1" t="s">
        <v>6755</v>
      </c>
      <c r="F3346" s="62">
        <v>5829.2499999999991</v>
      </c>
      <c r="G3346" s="62">
        <v>53.81701513918923</v>
      </c>
      <c r="H3346" s="62">
        <v>53.267381342066187</v>
      </c>
      <c r="I3346" s="62">
        <v>1886.2919999999999</v>
      </c>
      <c r="J3346" s="62">
        <v>1841.6477645631069</v>
      </c>
      <c r="K3346" s="62">
        <v>1886.2919999999999</v>
      </c>
      <c r="L3346" s="62">
        <v>100477.83528648871</v>
      </c>
      <c r="M3346" s="63">
        <v>5190.7607194995671</v>
      </c>
      <c r="N3346" s="68">
        <f>GP_need_index[[#This Row],[Normalised weighted population]]/GP_need_index[[#This Row],[Registered population]]</f>
        <v>0.89046802238702538</v>
      </c>
    </row>
    <row r="3347" spans="1:14" hidden="1" x14ac:dyDescent="0.2">
      <c r="A3347" s="46" t="s">
        <v>13249</v>
      </c>
      <c r="B3347" s="33" t="s">
        <v>1736</v>
      </c>
      <c r="C3347" s="1" t="s">
        <v>8133</v>
      </c>
      <c r="D3347" s="1" t="s">
        <v>6752</v>
      </c>
      <c r="E3347" s="1" t="s">
        <v>6755</v>
      </c>
      <c r="F3347" s="62">
        <v>5871.7509372806599</v>
      </c>
      <c r="G3347" s="62">
        <v>53.81701513918923</v>
      </c>
      <c r="H3347" s="62">
        <v>53.267381342066187</v>
      </c>
      <c r="I3347" s="62">
        <v>1886.2919999999999</v>
      </c>
      <c r="J3347" s="62">
        <v>1841.6477645631069</v>
      </c>
      <c r="K3347" s="62">
        <v>1886.2919999999999</v>
      </c>
      <c r="L3347" s="62">
        <v>100477.83528648871</v>
      </c>
      <c r="M3347" s="63">
        <v>5213.0001323922388</v>
      </c>
      <c r="N3347" s="64">
        <f>GP_need_index[[#This Row],[Normalised weighted population]]/GP_need_index[[#This Row],[Registered population]]</f>
        <v>0.88781015885637971</v>
      </c>
    </row>
    <row r="3348" spans="1:14" hidden="1" x14ac:dyDescent="0.2">
      <c r="A3348" s="46" t="s">
        <v>13250</v>
      </c>
      <c r="B3348" s="33" t="s">
        <v>1736</v>
      </c>
      <c r="C3348" s="1" t="s">
        <v>8133</v>
      </c>
      <c r="D3348" s="1" t="s">
        <v>6752</v>
      </c>
      <c r="E3348" s="1" t="s">
        <v>6755</v>
      </c>
      <c r="F3348" s="62">
        <v>5916.4818966099747</v>
      </c>
      <c r="G3348" s="62">
        <v>53.81701513918923</v>
      </c>
      <c r="H3348" s="62">
        <v>53.267381342066187</v>
      </c>
      <c r="I3348" s="62">
        <v>1886.2919999999999</v>
      </c>
      <c r="J3348" s="62">
        <v>1841.6477645631069</v>
      </c>
      <c r="K3348" s="62">
        <v>1886.2919999999999</v>
      </c>
      <c r="L3348" s="62">
        <v>100477.83528648871</v>
      </c>
      <c r="M3348" s="63">
        <v>5234.1442459010168</v>
      </c>
      <c r="N3348" s="64">
        <f>GP_need_index[[#This Row],[Normalised weighted population]]/GP_need_index[[#This Row],[Registered population]]</f>
        <v>0.88467172508379965</v>
      </c>
    </row>
    <row r="3349" spans="1:14" x14ac:dyDescent="0.2">
      <c r="A3349" s="46" t="s">
        <v>13248</v>
      </c>
      <c r="B3349" s="33" t="s">
        <v>1971</v>
      </c>
      <c r="C3349" s="1" t="s">
        <v>8134</v>
      </c>
      <c r="D3349" s="1" t="s">
        <v>6752</v>
      </c>
      <c r="E3349" s="1" t="s">
        <v>6753</v>
      </c>
      <c r="F3349" s="62">
        <v>13996.333333333334</v>
      </c>
      <c r="G3349" s="62">
        <v>138.88269682121214</v>
      </c>
      <c r="H3349" s="62">
        <v>140.97502705660949</v>
      </c>
      <c r="I3349" s="62">
        <v>1805.615</v>
      </c>
      <c r="J3349" s="62">
        <v>1887.583214334471</v>
      </c>
      <c r="K3349" s="62">
        <v>1805.615</v>
      </c>
      <c r="L3349" s="62">
        <v>254546.62347881994</v>
      </c>
      <c r="M3349" s="63">
        <v>13150.070467459394</v>
      </c>
      <c r="N3349" s="68">
        <f>GP_need_index[[#This Row],[Normalised weighted population]]/GP_need_index[[#This Row],[Registered population]]</f>
        <v>0.93953681684198675</v>
      </c>
    </row>
    <row r="3350" spans="1:14" hidden="1" x14ac:dyDescent="0.2">
      <c r="A3350" s="46" t="s">
        <v>13249</v>
      </c>
      <c r="B3350" s="33" t="s">
        <v>1971</v>
      </c>
      <c r="C3350" s="1" t="s">
        <v>8134</v>
      </c>
      <c r="D3350" s="1" t="s">
        <v>6752</v>
      </c>
      <c r="E3350" s="1" t="s">
        <v>6753</v>
      </c>
      <c r="F3350" s="62">
        <v>14032.374818041055</v>
      </c>
      <c r="G3350" s="62">
        <v>138.88269682121214</v>
      </c>
      <c r="H3350" s="62">
        <v>140.97502705660949</v>
      </c>
      <c r="I3350" s="62">
        <v>1805.615</v>
      </c>
      <c r="J3350" s="62">
        <v>1887.583214334471</v>
      </c>
      <c r="K3350" s="62">
        <v>1805.615</v>
      </c>
      <c r="L3350" s="62">
        <v>254546.62347881994</v>
      </c>
      <c r="M3350" s="63">
        <v>13206.410927460747</v>
      </c>
      <c r="N3350" s="64">
        <f>GP_need_index[[#This Row],[Normalised weighted population]]/GP_need_index[[#This Row],[Registered population]]</f>
        <v>0.94113869524648186</v>
      </c>
    </row>
    <row r="3351" spans="1:14" hidden="1" x14ac:dyDescent="0.2">
      <c r="A3351" s="46" t="s">
        <v>13250</v>
      </c>
      <c r="B3351" s="33" t="s">
        <v>1971</v>
      </c>
      <c r="C3351" s="1" t="s">
        <v>8134</v>
      </c>
      <c r="D3351" s="1" t="s">
        <v>6752</v>
      </c>
      <c r="E3351" s="1" t="s">
        <v>6753</v>
      </c>
      <c r="F3351" s="62">
        <v>14062.899080085594</v>
      </c>
      <c r="G3351" s="62">
        <v>138.88269682121214</v>
      </c>
      <c r="H3351" s="62">
        <v>140.97502705660949</v>
      </c>
      <c r="I3351" s="62">
        <v>1805.615</v>
      </c>
      <c r="J3351" s="62">
        <v>1887.583214334471</v>
      </c>
      <c r="K3351" s="62">
        <v>1805.615</v>
      </c>
      <c r="L3351" s="62">
        <v>254546.62347881994</v>
      </c>
      <c r="M3351" s="63">
        <v>13259.976598782849</v>
      </c>
      <c r="N3351" s="64">
        <f>GP_need_index[[#This Row],[Normalised weighted population]]/GP_need_index[[#This Row],[Registered population]]</f>
        <v>0.94290491052163206</v>
      </c>
    </row>
    <row r="3352" spans="1:14" x14ac:dyDescent="0.2">
      <c r="A3352" s="46" t="s">
        <v>13248</v>
      </c>
      <c r="B3352" s="33" t="s">
        <v>1627</v>
      </c>
      <c r="C3352" s="1" t="s">
        <v>8135</v>
      </c>
      <c r="D3352" s="1" t="s">
        <v>6752</v>
      </c>
      <c r="E3352" s="1" t="s">
        <v>6758</v>
      </c>
      <c r="F3352" s="62">
        <v>8723.5</v>
      </c>
      <c r="G3352" s="62">
        <v>41.224895045410889</v>
      </c>
      <c r="H3352" s="62">
        <v>40.263868155153851</v>
      </c>
      <c r="I3352" s="62">
        <v>2056.605</v>
      </c>
      <c r="J3352" s="62">
        <v>1951.6769882525698</v>
      </c>
      <c r="K3352" s="62">
        <v>2056.605</v>
      </c>
      <c r="L3352" s="62">
        <v>82806.872567230181</v>
      </c>
      <c r="M3352" s="63">
        <v>4277.8654635723842</v>
      </c>
      <c r="N3352" s="68">
        <f>GP_need_index[[#This Row],[Normalised weighted population]]/GP_need_index[[#This Row],[Registered population]]</f>
        <v>0.49038407331602962</v>
      </c>
    </row>
    <row r="3353" spans="1:14" hidden="1" x14ac:dyDescent="0.2">
      <c r="A3353" s="46" t="s">
        <v>13249</v>
      </c>
      <c r="B3353" s="33" t="s">
        <v>1627</v>
      </c>
      <c r="C3353" s="1" t="s">
        <v>8135</v>
      </c>
      <c r="D3353" s="1" t="s">
        <v>6752</v>
      </c>
      <c r="E3353" s="1" t="s">
        <v>6758</v>
      </c>
      <c r="F3353" s="62">
        <v>8811.0125932144947</v>
      </c>
      <c r="G3353" s="62">
        <v>41.224895045410889</v>
      </c>
      <c r="H3353" s="62">
        <v>40.263868155153851</v>
      </c>
      <c r="I3353" s="62">
        <v>2056.605</v>
      </c>
      <c r="J3353" s="62">
        <v>1951.6769882525698</v>
      </c>
      <c r="K3353" s="62">
        <v>2056.605</v>
      </c>
      <c r="L3353" s="62">
        <v>82806.872567230181</v>
      </c>
      <c r="M3353" s="63">
        <v>4296.1936473367205</v>
      </c>
      <c r="N3353" s="64">
        <f>GP_need_index[[#This Row],[Normalised weighted population]]/GP_need_index[[#This Row],[Registered population]]</f>
        <v>0.48759363374934789</v>
      </c>
    </row>
    <row r="3354" spans="1:14" hidden="1" x14ac:dyDescent="0.2">
      <c r="A3354" s="46" t="s">
        <v>13250</v>
      </c>
      <c r="B3354" s="33" t="s">
        <v>1627</v>
      </c>
      <c r="C3354" s="1" t="s">
        <v>8135</v>
      </c>
      <c r="D3354" s="1" t="s">
        <v>6752</v>
      </c>
      <c r="E3354" s="1" t="s">
        <v>6758</v>
      </c>
      <c r="F3354" s="62">
        <v>8887.6799183936346</v>
      </c>
      <c r="G3354" s="62">
        <v>41.224895045410889</v>
      </c>
      <c r="H3354" s="62">
        <v>40.263868155153851</v>
      </c>
      <c r="I3354" s="62">
        <v>2056.605</v>
      </c>
      <c r="J3354" s="62">
        <v>1951.6769882525698</v>
      </c>
      <c r="K3354" s="62">
        <v>2056.605</v>
      </c>
      <c r="L3354" s="62">
        <v>82806.872567230181</v>
      </c>
      <c r="M3354" s="63">
        <v>4313.6191612112598</v>
      </c>
      <c r="N3354" s="64">
        <f>GP_need_index[[#This Row],[Normalised weighted population]]/GP_need_index[[#This Row],[Registered population]]</f>
        <v>0.48534816744288267</v>
      </c>
    </row>
    <row r="3355" spans="1:14" x14ac:dyDescent="0.2">
      <c r="A3355" s="46" t="s">
        <v>13248</v>
      </c>
      <c r="B3355" s="33" t="s">
        <v>1735</v>
      </c>
      <c r="C3355" s="1" t="s">
        <v>8136</v>
      </c>
      <c r="D3355" s="1" t="s">
        <v>6752</v>
      </c>
      <c r="E3355" s="1" t="s">
        <v>6756</v>
      </c>
      <c r="F3355" s="62">
        <v>7914.4166666666679</v>
      </c>
      <c r="G3355" s="62">
        <v>75.271695230102438</v>
      </c>
      <c r="H3355" s="62">
        <v>77.171459313378676</v>
      </c>
      <c r="I3355" s="62">
        <v>1716.1669999999999</v>
      </c>
      <c r="J3355" s="62">
        <v>1844.5583004885989</v>
      </c>
      <c r="K3355" s="62">
        <v>1716.1669999999999</v>
      </c>
      <c r="L3355" s="62">
        <v>132439.11181546314</v>
      </c>
      <c r="M3355" s="63">
        <v>6841.9043600709419</v>
      </c>
      <c r="N3355" s="68">
        <f>GP_need_index[[#This Row],[Normalised weighted population]]/GP_need_index[[#This Row],[Registered population]]</f>
        <v>0.86448624683700936</v>
      </c>
    </row>
    <row r="3356" spans="1:14" hidden="1" x14ac:dyDescent="0.2">
      <c r="A3356" s="46" t="s">
        <v>13249</v>
      </c>
      <c r="B3356" s="33" t="s">
        <v>1735</v>
      </c>
      <c r="C3356" s="1" t="s">
        <v>8136</v>
      </c>
      <c r="D3356" s="1" t="s">
        <v>6752</v>
      </c>
      <c r="E3356" s="1" t="s">
        <v>6756</v>
      </c>
      <c r="F3356" s="62">
        <v>7900.8869455972181</v>
      </c>
      <c r="G3356" s="62">
        <v>75.271695230102438</v>
      </c>
      <c r="H3356" s="62">
        <v>77.171459313378676</v>
      </c>
      <c r="I3356" s="62">
        <v>1716.1669999999999</v>
      </c>
      <c r="J3356" s="62">
        <v>1844.5583004885989</v>
      </c>
      <c r="K3356" s="62">
        <v>1716.1669999999999</v>
      </c>
      <c r="L3356" s="62">
        <v>132439.11181546314</v>
      </c>
      <c r="M3356" s="63">
        <v>6871.2179702060012</v>
      </c>
      <c r="N3356" s="64">
        <f>GP_need_index[[#This Row],[Normalised weighted population]]/GP_need_index[[#This Row],[Registered population]]</f>
        <v>0.86967678660874881</v>
      </c>
    </row>
    <row r="3357" spans="1:14" hidden="1" x14ac:dyDescent="0.2">
      <c r="A3357" s="46" t="s">
        <v>13250</v>
      </c>
      <c r="B3357" s="33" t="s">
        <v>1735</v>
      </c>
      <c r="C3357" s="1" t="s">
        <v>8136</v>
      </c>
      <c r="D3357" s="1" t="s">
        <v>6752</v>
      </c>
      <c r="E3357" s="1" t="s">
        <v>6756</v>
      </c>
      <c r="F3357" s="62">
        <v>7895.6708619080009</v>
      </c>
      <c r="G3357" s="62">
        <v>75.271695230102438</v>
      </c>
      <c r="H3357" s="62">
        <v>77.171459313378676</v>
      </c>
      <c r="I3357" s="62">
        <v>1716.1669999999999</v>
      </c>
      <c r="J3357" s="62">
        <v>1844.5583004885989</v>
      </c>
      <c r="K3357" s="62">
        <v>1716.1669999999999</v>
      </c>
      <c r="L3357" s="62">
        <v>132439.11181546314</v>
      </c>
      <c r="M3357" s="63">
        <v>6899.0878741031484</v>
      </c>
      <c r="N3357" s="64">
        <f>GP_need_index[[#This Row],[Normalised weighted population]]/GP_need_index[[#This Row],[Registered population]]</f>
        <v>0.87378108773343333</v>
      </c>
    </row>
    <row r="3358" spans="1:14" x14ac:dyDescent="0.2">
      <c r="A3358" s="46" t="s">
        <v>13248</v>
      </c>
      <c r="B3358" s="33" t="s">
        <v>1728</v>
      </c>
      <c r="C3358" s="1" t="s">
        <v>8137</v>
      </c>
      <c r="D3358" s="1" t="s">
        <v>6752</v>
      </c>
      <c r="E3358" s="1" t="s">
        <v>6751</v>
      </c>
      <c r="F3358" s="62">
        <v>3617.833333333333</v>
      </c>
      <c r="G3358" s="62">
        <v>31.614033052289148</v>
      </c>
      <c r="H3358" s="62">
        <v>32.30093799419727</v>
      </c>
      <c r="I3358" s="62">
        <v>2061.9749999999999</v>
      </c>
      <c r="J3358" s="62">
        <v>1885.1794050279329</v>
      </c>
      <c r="K3358" s="62">
        <v>2061.9749999999999</v>
      </c>
      <c r="L3358" s="62">
        <v>66603.726620584916</v>
      </c>
      <c r="M3358" s="63">
        <v>3440.7987286815028</v>
      </c>
      <c r="N3358" s="68">
        <f>GP_need_index[[#This Row],[Normalised weighted population]]/GP_need_index[[#This Row],[Registered population]]</f>
        <v>0.95106612484862108</v>
      </c>
    </row>
    <row r="3359" spans="1:14" hidden="1" x14ac:dyDescent="0.2">
      <c r="A3359" s="46" t="s">
        <v>13249</v>
      </c>
      <c r="B3359" s="33" t="s">
        <v>1728</v>
      </c>
      <c r="C3359" s="1" t="s">
        <v>8137</v>
      </c>
      <c r="D3359" s="1" t="s">
        <v>6752</v>
      </c>
      <c r="E3359" s="1" t="s">
        <v>6751</v>
      </c>
      <c r="F3359" s="62">
        <v>3630.5855662126123</v>
      </c>
      <c r="G3359" s="62">
        <v>31.614033052289148</v>
      </c>
      <c r="H3359" s="62">
        <v>32.30093799419727</v>
      </c>
      <c r="I3359" s="62">
        <v>2061.9749999999999</v>
      </c>
      <c r="J3359" s="62">
        <v>1885.1794050279329</v>
      </c>
      <c r="K3359" s="62">
        <v>2061.9749999999999</v>
      </c>
      <c r="L3359" s="62">
        <v>66603.726620584916</v>
      </c>
      <c r="M3359" s="63">
        <v>3455.5405647519401</v>
      </c>
      <c r="N3359" s="64">
        <f>GP_need_index[[#This Row],[Normalised weighted population]]/GP_need_index[[#This Row],[Registered population]]</f>
        <v>0.95178601405522656</v>
      </c>
    </row>
    <row r="3360" spans="1:14" hidden="1" x14ac:dyDescent="0.2">
      <c r="A3360" s="46" t="s">
        <v>13250</v>
      </c>
      <c r="B3360" s="33" t="s">
        <v>1728</v>
      </c>
      <c r="C3360" s="1" t="s">
        <v>8137</v>
      </c>
      <c r="D3360" s="1" t="s">
        <v>6752</v>
      </c>
      <c r="E3360" s="1" t="s">
        <v>6751</v>
      </c>
      <c r="F3360" s="62">
        <v>3641.7889855645435</v>
      </c>
      <c r="G3360" s="62">
        <v>31.614033052289148</v>
      </c>
      <c r="H3360" s="62">
        <v>32.30093799419727</v>
      </c>
      <c r="I3360" s="62">
        <v>2061.9749999999999</v>
      </c>
      <c r="J3360" s="62">
        <v>1885.1794050279329</v>
      </c>
      <c r="K3360" s="62">
        <v>2061.9749999999999</v>
      </c>
      <c r="L3360" s="62">
        <v>66603.726620584916</v>
      </c>
      <c r="M3360" s="63">
        <v>3469.5563598947983</v>
      </c>
      <c r="N3360" s="64">
        <f>GP_need_index[[#This Row],[Normalised weighted population]]/GP_need_index[[#This Row],[Registered population]]</f>
        <v>0.95270658834093702</v>
      </c>
    </row>
    <row r="3361" spans="1:14" x14ac:dyDescent="0.2">
      <c r="A3361" s="46" t="s">
        <v>13248</v>
      </c>
      <c r="B3361" s="33" t="s">
        <v>1982</v>
      </c>
      <c r="C3361" s="1" t="s">
        <v>8138</v>
      </c>
      <c r="D3361" s="1" t="s">
        <v>6752</v>
      </c>
      <c r="E3361" s="1" t="s">
        <v>6753</v>
      </c>
      <c r="F3361" s="62">
        <v>2636.583333333333</v>
      </c>
      <c r="G3361" s="62">
        <v>21.671211613028827</v>
      </c>
      <c r="H3361" s="62">
        <v>22.244709416472002</v>
      </c>
      <c r="I3361" s="62">
        <v>1941.6579999999999</v>
      </c>
      <c r="J3361" s="62">
        <v>1887.583214334471</v>
      </c>
      <c r="K3361" s="62">
        <v>1941.6579999999999</v>
      </c>
      <c r="L3361" s="62">
        <v>43191.617996168192</v>
      </c>
      <c r="M3361" s="63">
        <v>2231.3115471376832</v>
      </c>
      <c r="N3361" s="68">
        <f>GP_need_index[[#This Row],[Normalised weighted population]]/GP_need_index[[#This Row],[Registered population]]</f>
        <v>0.8462890282768798</v>
      </c>
    </row>
    <row r="3362" spans="1:14" hidden="1" x14ac:dyDescent="0.2">
      <c r="A3362" s="46" t="s">
        <v>13249</v>
      </c>
      <c r="B3362" s="33" t="s">
        <v>1982</v>
      </c>
      <c r="C3362" s="1" t="s">
        <v>8138</v>
      </c>
      <c r="D3362" s="1" t="s">
        <v>6752</v>
      </c>
      <c r="E3362" s="1" t="s">
        <v>6753</v>
      </c>
      <c r="F3362" s="62">
        <v>2648.4237810664235</v>
      </c>
      <c r="G3362" s="62">
        <v>21.671211613028827</v>
      </c>
      <c r="H3362" s="62">
        <v>22.244709416472002</v>
      </c>
      <c r="I3362" s="62">
        <v>1941.6579999999999</v>
      </c>
      <c r="J3362" s="62">
        <v>1887.583214334471</v>
      </c>
      <c r="K3362" s="62">
        <v>1941.6579999999999</v>
      </c>
      <c r="L3362" s="62">
        <v>43191.617996168192</v>
      </c>
      <c r="M3362" s="63">
        <v>2240.87142891042</v>
      </c>
      <c r="N3362" s="64">
        <f>GP_need_index[[#This Row],[Normalised weighted population]]/GP_need_index[[#This Row],[Registered population]]</f>
        <v>0.84611512890437157</v>
      </c>
    </row>
    <row r="3363" spans="1:14" hidden="1" x14ac:dyDescent="0.2">
      <c r="A3363" s="46" t="s">
        <v>13250</v>
      </c>
      <c r="B3363" s="33" t="s">
        <v>1982</v>
      </c>
      <c r="C3363" s="1" t="s">
        <v>8138</v>
      </c>
      <c r="D3363" s="1" t="s">
        <v>6752</v>
      </c>
      <c r="E3363" s="1" t="s">
        <v>6753</v>
      </c>
      <c r="F3363" s="62">
        <v>2659.5125288268355</v>
      </c>
      <c r="G3363" s="62">
        <v>21.671211613028827</v>
      </c>
      <c r="H3363" s="62">
        <v>22.244709416472002</v>
      </c>
      <c r="I3363" s="62">
        <v>1941.6579999999999</v>
      </c>
      <c r="J3363" s="62">
        <v>1887.583214334471</v>
      </c>
      <c r="K3363" s="62">
        <v>1941.6579999999999</v>
      </c>
      <c r="L3363" s="62">
        <v>43191.617996168192</v>
      </c>
      <c r="M3363" s="63">
        <v>2249.9604829384534</v>
      </c>
      <c r="N3363" s="64">
        <f>GP_need_index[[#This Row],[Normalised weighted population]]/GP_need_index[[#This Row],[Registered population]]</f>
        <v>0.84600484432797773</v>
      </c>
    </row>
    <row r="3364" spans="1:14" x14ac:dyDescent="0.2">
      <c r="A3364" s="46" t="s">
        <v>13248</v>
      </c>
      <c r="B3364" s="33" t="s">
        <v>6152</v>
      </c>
      <c r="C3364" s="1" t="s">
        <v>8139</v>
      </c>
      <c r="D3364" s="1" t="s">
        <v>6752</v>
      </c>
      <c r="E3364" s="1" t="s">
        <v>6753</v>
      </c>
      <c r="F3364" s="62">
        <v>13897.333333333332</v>
      </c>
      <c r="G3364" s="62">
        <v>122.38182555723438</v>
      </c>
      <c r="H3364" s="62">
        <v>126.10109854585669</v>
      </c>
      <c r="I3364" s="62">
        <v>2000.2619999999999</v>
      </c>
      <c r="J3364" s="62">
        <v>1887.583214334471</v>
      </c>
      <c r="K3364" s="62">
        <v>2000.2619999999999</v>
      </c>
      <c r="L3364" s="62">
        <v>252235.23557953237</v>
      </c>
      <c r="M3364" s="63">
        <v>13030.662426064599</v>
      </c>
      <c r="N3364" s="68">
        <f>GP_need_index[[#This Row],[Normalised weighted population]]/GP_need_index[[#This Row],[Registered population]]</f>
        <v>0.93763761100915766</v>
      </c>
    </row>
    <row r="3365" spans="1:14" hidden="1" x14ac:dyDescent="0.2">
      <c r="A3365" s="46" t="s">
        <v>13249</v>
      </c>
      <c r="B3365" s="33" t="s">
        <v>6152</v>
      </c>
      <c r="C3365" s="1" t="s">
        <v>8139</v>
      </c>
      <c r="D3365" s="1" t="s">
        <v>6752</v>
      </c>
      <c r="E3365" s="1" t="s">
        <v>6753</v>
      </c>
      <c r="F3365" s="62">
        <v>13954.650239381017</v>
      </c>
      <c r="G3365" s="62">
        <v>122.38182555723438</v>
      </c>
      <c r="H3365" s="62">
        <v>126.10109854585669</v>
      </c>
      <c r="I3365" s="62">
        <v>2000.2619999999999</v>
      </c>
      <c r="J3365" s="62">
        <v>1887.583214334471</v>
      </c>
      <c r="K3365" s="62">
        <v>2000.2619999999999</v>
      </c>
      <c r="L3365" s="62">
        <v>252235.23557953237</v>
      </c>
      <c r="M3365" s="63">
        <v>13086.491291546616</v>
      </c>
      <c r="N3365" s="64">
        <f>GP_need_index[[#This Row],[Normalised weighted population]]/GP_need_index[[#This Row],[Registered population]]</f>
        <v>0.93778712236123307</v>
      </c>
    </row>
    <row r="3366" spans="1:14" hidden="1" x14ac:dyDescent="0.2">
      <c r="A3366" s="46" t="s">
        <v>13250</v>
      </c>
      <c r="B3366" s="33" t="s">
        <v>6152</v>
      </c>
      <c r="C3366" s="1" t="s">
        <v>8139</v>
      </c>
      <c r="D3366" s="1" t="s">
        <v>6752</v>
      </c>
      <c r="E3366" s="1" t="s">
        <v>6753</v>
      </c>
      <c r="F3366" s="62">
        <v>14010.353010451425</v>
      </c>
      <c r="G3366" s="62">
        <v>122.38182555723438</v>
      </c>
      <c r="H3366" s="62">
        <v>126.10109854585669</v>
      </c>
      <c r="I3366" s="62">
        <v>2000.2619999999999</v>
      </c>
      <c r="J3366" s="62">
        <v>1887.583214334471</v>
      </c>
      <c r="K3366" s="62">
        <v>2000.2619999999999</v>
      </c>
      <c r="L3366" s="62">
        <v>252235.23557953237</v>
      </c>
      <c r="M3366" s="63">
        <v>13139.570564570366</v>
      </c>
      <c r="N3366" s="64">
        <f>GP_need_index[[#This Row],[Normalised weighted population]]/GP_need_index[[#This Row],[Registered population]]</f>
        <v>0.9378472158958826</v>
      </c>
    </row>
    <row r="3367" spans="1:14" x14ac:dyDescent="0.2">
      <c r="A3367" s="46" t="s">
        <v>13248</v>
      </c>
      <c r="B3367" s="33" t="s">
        <v>1623</v>
      </c>
      <c r="C3367" s="1" t="s">
        <v>8140</v>
      </c>
      <c r="D3367" s="1" t="s">
        <v>6752</v>
      </c>
      <c r="E3367" s="1" t="s">
        <v>6757</v>
      </c>
      <c r="F3367" s="62">
        <v>5827.3333333333321</v>
      </c>
      <c r="G3367" s="62">
        <v>33.543557031299578</v>
      </c>
      <c r="H3367" s="62">
        <v>34.345974104183192</v>
      </c>
      <c r="I3367" s="62">
        <v>2009.9280000000001</v>
      </c>
      <c r="J3367" s="62">
        <v>1989.4860307167235</v>
      </c>
      <c r="K3367" s="62">
        <v>2009.9280000000001</v>
      </c>
      <c r="L3367" s="62">
        <v>69032.935039272721</v>
      </c>
      <c r="M3367" s="63">
        <v>3566.2934669314809</v>
      </c>
      <c r="N3367" s="68">
        <f>GP_need_index[[#This Row],[Normalised weighted population]]/GP_need_index[[#This Row],[Registered population]]</f>
        <v>0.61199407395003114</v>
      </c>
    </row>
    <row r="3368" spans="1:14" hidden="1" x14ac:dyDescent="0.2">
      <c r="A3368" s="46" t="s">
        <v>13249</v>
      </c>
      <c r="B3368" s="33" t="s">
        <v>1623</v>
      </c>
      <c r="C3368" s="1" t="s">
        <v>8140</v>
      </c>
      <c r="D3368" s="1" t="s">
        <v>6752</v>
      </c>
      <c r="E3368" s="1" t="s">
        <v>6757</v>
      </c>
      <c r="F3368" s="62">
        <v>5868.3429907953723</v>
      </c>
      <c r="G3368" s="62">
        <v>33.543557031299578</v>
      </c>
      <c r="H3368" s="62">
        <v>34.345974104183192</v>
      </c>
      <c r="I3368" s="62">
        <v>2009.9280000000001</v>
      </c>
      <c r="J3368" s="62">
        <v>1989.4860307167235</v>
      </c>
      <c r="K3368" s="62">
        <v>2009.9280000000001</v>
      </c>
      <c r="L3368" s="62">
        <v>69032.935039272721</v>
      </c>
      <c r="M3368" s="63">
        <v>3581.5729755032371</v>
      </c>
      <c r="N3368" s="64">
        <f>GP_need_index[[#This Row],[Normalised weighted population]]/GP_need_index[[#This Row],[Registered population]]</f>
        <v>0.61032100221834595</v>
      </c>
    </row>
    <row r="3369" spans="1:14" hidden="1" x14ac:dyDescent="0.2">
      <c r="A3369" s="46" t="s">
        <v>13250</v>
      </c>
      <c r="B3369" s="33" t="s">
        <v>1623</v>
      </c>
      <c r="C3369" s="1" t="s">
        <v>8140</v>
      </c>
      <c r="D3369" s="1" t="s">
        <v>6752</v>
      </c>
      <c r="E3369" s="1" t="s">
        <v>6757</v>
      </c>
      <c r="F3369" s="62">
        <v>5909.6762078003994</v>
      </c>
      <c r="G3369" s="62">
        <v>33.543557031299578</v>
      </c>
      <c r="H3369" s="62">
        <v>34.345974104183192</v>
      </c>
      <c r="I3369" s="62">
        <v>2009.9280000000001</v>
      </c>
      <c r="J3369" s="62">
        <v>1989.4860307167235</v>
      </c>
      <c r="K3369" s="62">
        <v>2009.9280000000001</v>
      </c>
      <c r="L3369" s="62">
        <v>69032.935039272721</v>
      </c>
      <c r="M3369" s="63">
        <v>3596.0999625760837</v>
      </c>
      <c r="N3369" s="64">
        <f>GP_need_index[[#This Row],[Normalised weighted population]]/GP_need_index[[#This Row],[Registered population]]</f>
        <v>0.60851048959830645</v>
      </c>
    </row>
    <row r="3370" spans="1:14" x14ac:dyDescent="0.2">
      <c r="A3370" s="46" t="s">
        <v>13248</v>
      </c>
      <c r="B3370" s="33" t="s">
        <v>1617</v>
      </c>
      <c r="C3370" s="1" t="s">
        <v>8141</v>
      </c>
      <c r="D3370" s="1" t="s">
        <v>6752</v>
      </c>
      <c r="E3370" s="1" t="s">
        <v>6757</v>
      </c>
      <c r="F3370" s="62">
        <v>14711.5</v>
      </c>
      <c r="G3370" s="62">
        <v>105.63380851018073</v>
      </c>
      <c r="H3370" s="62">
        <v>105.42196098205409</v>
      </c>
      <c r="I3370" s="62">
        <v>2123.4839999999999</v>
      </c>
      <c r="J3370" s="62">
        <v>1989.4860307167235</v>
      </c>
      <c r="K3370" s="62">
        <v>2123.4839999999999</v>
      </c>
      <c r="L3370" s="62">
        <v>223861.84739401613</v>
      </c>
      <c r="M3370" s="63">
        <v>11564.871802166719</v>
      </c>
      <c r="N3370" s="68">
        <f>GP_need_index[[#This Row],[Normalised weighted population]]/GP_need_index[[#This Row],[Registered population]]</f>
        <v>0.78611098814986369</v>
      </c>
    </row>
    <row r="3371" spans="1:14" hidden="1" x14ac:dyDescent="0.2">
      <c r="A3371" s="46" t="s">
        <v>13249</v>
      </c>
      <c r="B3371" s="33" t="s">
        <v>1617</v>
      </c>
      <c r="C3371" s="1" t="s">
        <v>8141</v>
      </c>
      <c r="D3371" s="1" t="s">
        <v>6752</v>
      </c>
      <c r="E3371" s="1" t="s">
        <v>6757</v>
      </c>
      <c r="F3371" s="62">
        <v>14806.897532223515</v>
      </c>
      <c r="G3371" s="62">
        <v>105.63380851018073</v>
      </c>
      <c r="H3371" s="62">
        <v>105.42196098205409</v>
      </c>
      <c r="I3371" s="62">
        <v>2123.4839999999999</v>
      </c>
      <c r="J3371" s="62">
        <v>1989.4860307167235</v>
      </c>
      <c r="K3371" s="62">
        <v>2123.4839999999999</v>
      </c>
      <c r="L3371" s="62">
        <v>223861.84739401613</v>
      </c>
      <c r="M3371" s="63">
        <v>11614.420601072634</v>
      </c>
      <c r="N3371" s="64">
        <f>GP_need_index[[#This Row],[Normalised weighted population]]/GP_need_index[[#This Row],[Registered population]]</f>
        <v>0.7843925829699806</v>
      </c>
    </row>
    <row r="3372" spans="1:14" hidden="1" x14ac:dyDescent="0.2">
      <c r="A3372" s="46" t="s">
        <v>13250</v>
      </c>
      <c r="B3372" s="33" t="s">
        <v>1617</v>
      </c>
      <c r="C3372" s="1" t="s">
        <v>8141</v>
      </c>
      <c r="D3372" s="1" t="s">
        <v>6752</v>
      </c>
      <c r="E3372" s="1" t="s">
        <v>6757</v>
      </c>
      <c r="F3372" s="62">
        <v>14894.885002108964</v>
      </c>
      <c r="G3372" s="62">
        <v>105.63380851018073</v>
      </c>
      <c r="H3372" s="62">
        <v>105.42196098205409</v>
      </c>
      <c r="I3372" s="62">
        <v>2123.4839999999999</v>
      </c>
      <c r="J3372" s="62">
        <v>1989.4860307167235</v>
      </c>
      <c r="K3372" s="62">
        <v>2123.4839999999999</v>
      </c>
      <c r="L3372" s="62">
        <v>223861.84739401613</v>
      </c>
      <c r="M3372" s="63">
        <v>11661.529103142644</v>
      </c>
      <c r="N3372" s="64">
        <f>GP_need_index[[#This Row],[Normalised weighted population]]/GP_need_index[[#This Row],[Registered population]]</f>
        <v>0.78292172792817738</v>
      </c>
    </row>
    <row r="3373" spans="1:14" x14ac:dyDescent="0.2">
      <c r="A3373" s="46" t="s">
        <v>13248</v>
      </c>
      <c r="B3373" s="33" t="s">
        <v>1609</v>
      </c>
      <c r="C3373" s="1" t="s">
        <v>8142</v>
      </c>
      <c r="D3373" s="1" t="s">
        <v>6752</v>
      </c>
      <c r="E3373" s="1" t="s">
        <v>6758</v>
      </c>
      <c r="F3373" s="62">
        <v>7791.4166666666661</v>
      </c>
      <c r="G3373" s="62">
        <v>80.736915690615575</v>
      </c>
      <c r="H3373" s="62">
        <v>81.821684031449792</v>
      </c>
      <c r="I3373" s="62">
        <v>1793.4639999999999</v>
      </c>
      <c r="J3373" s="62">
        <v>1951.6769882525698</v>
      </c>
      <c r="K3373" s="62">
        <v>1793.4639999999999</v>
      </c>
      <c r="L3373" s="62">
        <v>146744.24472978007</v>
      </c>
      <c r="M3373" s="63">
        <v>7580.9183108307034</v>
      </c>
      <c r="N3373" s="68">
        <f>GP_need_index[[#This Row],[Normalised weighted population]]/GP_need_index[[#This Row],[Registered population]]</f>
        <v>0.9729833013890119</v>
      </c>
    </row>
    <row r="3374" spans="1:14" hidden="1" x14ac:dyDescent="0.2">
      <c r="A3374" s="46" t="s">
        <v>13249</v>
      </c>
      <c r="B3374" s="33" t="s">
        <v>1609</v>
      </c>
      <c r="C3374" s="1" t="s">
        <v>8142</v>
      </c>
      <c r="D3374" s="1" t="s">
        <v>6752</v>
      </c>
      <c r="E3374" s="1" t="s">
        <v>6758</v>
      </c>
      <c r="F3374" s="62">
        <v>7867.6602836882248</v>
      </c>
      <c r="G3374" s="62">
        <v>80.736915690615575</v>
      </c>
      <c r="H3374" s="62">
        <v>81.821684031449792</v>
      </c>
      <c r="I3374" s="62">
        <v>1793.4639999999999</v>
      </c>
      <c r="J3374" s="62">
        <v>1951.6769882525698</v>
      </c>
      <c r="K3374" s="62">
        <v>1793.4639999999999</v>
      </c>
      <c r="L3374" s="62">
        <v>146744.24472978007</v>
      </c>
      <c r="M3374" s="63">
        <v>7613.3981690886349</v>
      </c>
      <c r="N3374" s="64">
        <f>GP_need_index[[#This Row],[Normalised weighted population]]/GP_need_index[[#This Row],[Registered population]]</f>
        <v>0.96768262667279326</v>
      </c>
    </row>
    <row r="3375" spans="1:14" hidden="1" x14ac:dyDescent="0.2">
      <c r="A3375" s="46" t="s">
        <v>13250</v>
      </c>
      <c r="B3375" s="33" t="s">
        <v>1609</v>
      </c>
      <c r="C3375" s="1" t="s">
        <v>8142</v>
      </c>
      <c r="D3375" s="1" t="s">
        <v>6752</v>
      </c>
      <c r="E3375" s="1" t="s">
        <v>6758</v>
      </c>
      <c r="F3375" s="62">
        <v>7932.5818036131659</v>
      </c>
      <c r="G3375" s="62">
        <v>80.736915690615575</v>
      </c>
      <c r="H3375" s="62">
        <v>81.821684031449792</v>
      </c>
      <c r="I3375" s="62">
        <v>1793.4639999999999</v>
      </c>
      <c r="J3375" s="62">
        <v>1951.6769882525698</v>
      </c>
      <c r="K3375" s="62">
        <v>1793.4639999999999</v>
      </c>
      <c r="L3375" s="62">
        <v>146744.24472978007</v>
      </c>
      <c r="M3375" s="63">
        <v>7644.2783822070751</v>
      </c>
      <c r="N3375" s="64">
        <f>GP_need_index[[#This Row],[Normalised weighted population]]/GP_need_index[[#This Row],[Registered population]]</f>
        <v>0.96365578968567667</v>
      </c>
    </row>
    <row r="3376" spans="1:14" x14ac:dyDescent="0.2">
      <c r="A3376" s="46" t="s">
        <v>13248</v>
      </c>
      <c r="B3376" s="33" t="s">
        <v>1756</v>
      </c>
      <c r="C3376" s="1" t="s">
        <v>8143</v>
      </c>
      <c r="D3376" s="1" t="s">
        <v>6752</v>
      </c>
      <c r="E3376" s="1" t="s">
        <v>6755</v>
      </c>
      <c r="F3376" s="62">
        <v>7827.6666666666661</v>
      </c>
      <c r="G3376" s="62">
        <v>46.856105839095399</v>
      </c>
      <c r="H3376" s="62">
        <v>46.41874397564888</v>
      </c>
      <c r="I3376" s="62">
        <v>1840.942</v>
      </c>
      <c r="J3376" s="62">
        <v>1841.6477645631069</v>
      </c>
      <c r="K3376" s="62">
        <v>1840.942</v>
      </c>
      <c r="L3376" s="62">
        <v>85454.215372018996</v>
      </c>
      <c r="M3376" s="63">
        <v>4414.6291886562922</v>
      </c>
      <c r="N3376" s="68">
        <f>GP_need_index[[#This Row],[Normalised weighted population]]/GP_need_index[[#This Row],[Registered population]]</f>
        <v>0.56397766750282663</v>
      </c>
    </row>
    <row r="3377" spans="1:14" hidden="1" x14ac:dyDescent="0.2">
      <c r="A3377" s="46" t="s">
        <v>13249</v>
      </c>
      <c r="B3377" s="33" t="s">
        <v>1756</v>
      </c>
      <c r="C3377" s="1" t="s">
        <v>8143</v>
      </c>
      <c r="D3377" s="1" t="s">
        <v>6752</v>
      </c>
      <c r="E3377" s="1" t="s">
        <v>6755</v>
      </c>
      <c r="F3377" s="62">
        <v>7897.6407440134362</v>
      </c>
      <c r="G3377" s="62">
        <v>46.856105839095399</v>
      </c>
      <c r="H3377" s="62">
        <v>46.41874397564888</v>
      </c>
      <c r="I3377" s="62">
        <v>1840.942</v>
      </c>
      <c r="J3377" s="62">
        <v>1841.6477645631069</v>
      </c>
      <c r="K3377" s="62">
        <v>1840.942</v>
      </c>
      <c r="L3377" s="62">
        <v>85454.215372018996</v>
      </c>
      <c r="M3377" s="63">
        <v>4433.5433260245882</v>
      </c>
      <c r="N3377" s="64">
        <f>GP_need_index[[#This Row],[Normalised weighted population]]/GP_need_index[[#This Row],[Registered population]]</f>
        <v>0.56137566518017412</v>
      </c>
    </row>
    <row r="3378" spans="1:14" hidden="1" x14ac:dyDescent="0.2">
      <c r="A3378" s="46" t="s">
        <v>13250</v>
      </c>
      <c r="B3378" s="33" t="s">
        <v>1756</v>
      </c>
      <c r="C3378" s="1" t="s">
        <v>8143</v>
      </c>
      <c r="D3378" s="1" t="s">
        <v>6752</v>
      </c>
      <c r="E3378" s="1" t="s">
        <v>6755</v>
      </c>
      <c r="F3378" s="62">
        <v>7967.8235375775457</v>
      </c>
      <c r="G3378" s="62">
        <v>46.856105839095399</v>
      </c>
      <c r="H3378" s="62">
        <v>46.41874397564888</v>
      </c>
      <c r="I3378" s="62">
        <v>1840.942</v>
      </c>
      <c r="J3378" s="62">
        <v>1841.6477645631069</v>
      </c>
      <c r="K3378" s="62">
        <v>1840.942</v>
      </c>
      <c r="L3378" s="62">
        <v>85454.215372018996</v>
      </c>
      <c r="M3378" s="63">
        <v>4451.5259350694359</v>
      </c>
      <c r="N3378" s="64">
        <f>GP_need_index[[#This Row],[Normalised weighted population]]/GP_need_index[[#This Row],[Registered population]]</f>
        <v>0.55868781657567079</v>
      </c>
    </row>
    <row r="3379" spans="1:14" x14ac:dyDescent="0.2">
      <c r="A3379" s="46" t="s">
        <v>13248</v>
      </c>
      <c r="B3379" s="33" t="s">
        <v>1629</v>
      </c>
      <c r="C3379" s="1" t="s">
        <v>8144</v>
      </c>
      <c r="D3379" s="1" t="s">
        <v>6752</v>
      </c>
      <c r="E3379" s="1" t="s">
        <v>6758</v>
      </c>
      <c r="F3379" s="62">
        <v>13274.416666666666</v>
      </c>
      <c r="G3379" s="62">
        <v>130.95848284098713</v>
      </c>
      <c r="H3379" s="62">
        <v>135.15528232316504</v>
      </c>
      <c r="I3379" s="62">
        <v>1948.1990000000001</v>
      </c>
      <c r="J3379" s="62">
        <v>1951.6769882525698</v>
      </c>
      <c r="K3379" s="62">
        <v>1948.1990000000001</v>
      </c>
      <c r="L3379" s="62">
        <v>263309.38586670783</v>
      </c>
      <c r="M3379" s="63">
        <v>13602.761378521182</v>
      </c>
      <c r="N3379" s="68">
        <f>GP_need_index[[#This Row],[Normalised weighted population]]/GP_need_index[[#This Row],[Registered population]]</f>
        <v>1.0247351518412873</v>
      </c>
    </row>
    <row r="3380" spans="1:14" hidden="1" x14ac:dyDescent="0.2">
      <c r="A3380" s="46" t="s">
        <v>13249</v>
      </c>
      <c r="B3380" s="33" t="s">
        <v>1629</v>
      </c>
      <c r="C3380" s="1" t="s">
        <v>8144</v>
      </c>
      <c r="D3380" s="1" t="s">
        <v>6752</v>
      </c>
      <c r="E3380" s="1" t="s">
        <v>6758</v>
      </c>
      <c r="F3380" s="62">
        <v>13403.495198400189</v>
      </c>
      <c r="G3380" s="62">
        <v>130.95848284098713</v>
      </c>
      <c r="H3380" s="62">
        <v>135.15528232316504</v>
      </c>
      <c r="I3380" s="62">
        <v>1948.1990000000001</v>
      </c>
      <c r="J3380" s="62">
        <v>1951.6769882525698</v>
      </c>
      <c r="K3380" s="62">
        <v>1948.1990000000001</v>
      </c>
      <c r="L3380" s="62">
        <v>263309.38586670783</v>
      </c>
      <c r="M3380" s="63">
        <v>13661.04135772365</v>
      </c>
      <c r="N3380" s="64">
        <f>GP_need_index[[#This Row],[Normalised weighted population]]/GP_need_index[[#This Row],[Registered population]]</f>
        <v>1.0192148507170131</v>
      </c>
    </row>
    <row r="3381" spans="1:14" hidden="1" x14ac:dyDescent="0.2">
      <c r="A3381" s="46" t="s">
        <v>13250</v>
      </c>
      <c r="B3381" s="33" t="s">
        <v>1629</v>
      </c>
      <c r="C3381" s="1" t="s">
        <v>8144</v>
      </c>
      <c r="D3381" s="1" t="s">
        <v>6752</v>
      </c>
      <c r="E3381" s="1" t="s">
        <v>6758</v>
      </c>
      <c r="F3381" s="62">
        <v>13514.858441796605</v>
      </c>
      <c r="G3381" s="62">
        <v>130.95848284098713</v>
      </c>
      <c r="H3381" s="62">
        <v>135.15528232316504</v>
      </c>
      <c r="I3381" s="62">
        <v>1948.1990000000001</v>
      </c>
      <c r="J3381" s="62">
        <v>1951.6769882525698</v>
      </c>
      <c r="K3381" s="62">
        <v>1948.1990000000001</v>
      </c>
      <c r="L3381" s="62">
        <v>263309.38586670783</v>
      </c>
      <c r="M3381" s="63">
        <v>13716.451026202454</v>
      </c>
      <c r="N3381" s="64">
        <f>GP_need_index[[#This Row],[Normalised weighted population]]/GP_need_index[[#This Row],[Registered population]]</f>
        <v>1.0149163666992171</v>
      </c>
    </row>
    <row r="3382" spans="1:14" x14ac:dyDescent="0.2">
      <c r="A3382" s="46" t="s">
        <v>13248</v>
      </c>
      <c r="B3382" s="33" t="s">
        <v>1614</v>
      </c>
      <c r="C3382" s="1" t="s">
        <v>8145</v>
      </c>
      <c r="D3382" s="1" t="s">
        <v>6752</v>
      </c>
      <c r="E3382" s="1" t="s">
        <v>6758</v>
      </c>
      <c r="F3382" s="62">
        <v>17198.666666666664</v>
      </c>
      <c r="G3382" s="62">
        <v>156.59606605745867</v>
      </c>
      <c r="H3382" s="62">
        <v>155.19842702618374</v>
      </c>
      <c r="I3382" s="62">
        <v>1854.269</v>
      </c>
      <c r="J3382" s="62">
        <v>1951.6769882525698</v>
      </c>
      <c r="K3382" s="62">
        <v>1854.269</v>
      </c>
      <c r="L3382" s="62">
        <v>287779.6320834147</v>
      </c>
      <c r="M3382" s="63">
        <v>14866.912745795365</v>
      </c>
      <c r="N3382" s="68">
        <f>GP_need_index[[#This Row],[Normalised weighted population]]/GP_need_index[[#This Row],[Registered population]]</f>
        <v>0.86442240168590789</v>
      </c>
    </row>
    <row r="3383" spans="1:14" hidden="1" x14ac:dyDescent="0.2">
      <c r="A3383" s="46" t="s">
        <v>13249</v>
      </c>
      <c r="B3383" s="33" t="s">
        <v>1614</v>
      </c>
      <c r="C3383" s="1" t="s">
        <v>8145</v>
      </c>
      <c r="D3383" s="1" t="s">
        <v>6752</v>
      </c>
      <c r="E3383" s="1" t="s">
        <v>6758</v>
      </c>
      <c r="F3383" s="62">
        <v>17370.3245325112</v>
      </c>
      <c r="G3383" s="62">
        <v>156.59606605745867</v>
      </c>
      <c r="H3383" s="62">
        <v>155.19842702618374</v>
      </c>
      <c r="I3383" s="62">
        <v>1854.269</v>
      </c>
      <c r="J3383" s="62">
        <v>1951.6769882525698</v>
      </c>
      <c r="K3383" s="62">
        <v>1854.269</v>
      </c>
      <c r="L3383" s="62">
        <v>287779.6320834147</v>
      </c>
      <c r="M3383" s="63">
        <v>14930.608883772025</v>
      </c>
      <c r="N3383" s="64">
        <f>GP_need_index[[#This Row],[Normalised weighted population]]/GP_need_index[[#This Row],[Registered population]]</f>
        <v>0.85954691611127487</v>
      </c>
    </row>
    <row r="3384" spans="1:14" hidden="1" x14ac:dyDescent="0.2">
      <c r="A3384" s="46" t="s">
        <v>13250</v>
      </c>
      <c r="B3384" s="33" t="s">
        <v>1614</v>
      </c>
      <c r="C3384" s="1" t="s">
        <v>8145</v>
      </c>
      <c r="D3384" s="1" t="s">
        <v>6752</v>
      </c>
      <c r="E3384" s="1" t="s">
        <v>6758</v>
      </c>
      <c r="F3384" s="62">
        <v>17522.171302705785</v>
      </c>
      <c r="G3384" s="62">
        <v>156.59606605745867</v>
      </c>
      <c r="H3384" s="62">
        <v>155.19842702618374</v>
      </c>
      <c r="I3384" s="62">
        <v>1854.269</v>
      </c>
      <c r="J3384" s="62">
        <v>1951.6769882525698</v>
      </c>
      <c r="K3384" s="62">
        <v>1854.269</v>
      </c>
      <c r="L3384" s="62">
        <v>287779.6320834147</v>
      </c>
      <c r="M3384" s="63">
        <v>14991.16796318428</v>
      </c>
      <c r="N3384" s="64">
        <f>GP_need_index[[#This Row],[Normalised weighted population]]/GP_need_index[[#This Row],[Registered population]]</f>
        <v>0.85555424063622376</v>
      </c>
    </row>
    <row r="3385" spans="1:14" x14ac:dyDescent="0.2">
      <c r="A3385" s="46" t="s">
        <v>13248</v>
      </c>
      <c r="B3385" s="33" t="s">
        <v>1632</v>
      </c>
      <c r="C3385" s="1" t="s">
        <v>8146</v>
      </c>
      <c r="D3385" s="1" t="s">
        <v>6752</v>
      </c>
      <c r="E3385" s="1" t="s">
        <v>6757</v>
      </c>
      <c r="F3385" s="62">
        <v>9325</v>
      </c>
      <c r="G3385" s="62">
        <v>52.759782659698409</v>
      </c>
      <c r="H3385" s="62">
        <v>52.743960336389549</v>
      </c>
      <c r="I3385" s="62">
        <v>1911.943</v>
      </c>
      <c r="J3385" s="62">
        <v>1989.4860307167235</v>
      </c>
      <c r="K3385" s="62">
        <v>1911.943</v>
      </c>
      <c r="L3385" s="62">
        <v>100843.44575743764</v>
      </c>
      <c r="M3385" s="63">
        <v>5209.6484320565532</v>
      </c>
      <c r="N3385" s="68">
        <f>GP_need_index[[#This Row],[Normalised weighted population]]/GP_need_index[[#This Row],[Registered population]]</f>
        <v>0.55867543507308881</v>
      </c>
    </row>
    <row r="3386" spans="1:14" hidden="1" x14ac:dyDescent="0.2">
      <c r="A3386" s="46" t="s">
        <v>13249</v>
      </c>
      <c r="B3386" s="33" t="s">
        <v>1632</v>
      </c>
      <c r="C3386" s="1" t="s">
        <v>8146</v>
      </c>
      <c r="D3386" s="1" t="s">
        <v>6752</v>
      </c>
      <c r="E3386" s="1" t="s">
        <v>6757</v>
      </c>
      <c r="F3386" s="62">
        <v>9392.4923533525962</v>
      </c>
      <c r="G3386" s="62">
        <v>52.759782659698409</v>
      </c>
      <c r="H3386" s="62">
        <v>52.743960336389549</v>
      </c>
      <c r="I3386" s="62">
        <v>1911.943</v>
      </c>
      <c r="J3386" s="62">
        <v>1989.4860307167235</v>
      </c>
      <c r="K3386" s="62">
        <v>1911.943</v>
      </c>
      <c r="L3386" s="62">
        <v>100843.44575743764</v>
      </c>
      <c r="M3386" s="63">
        <v>5231.9687678930577</v>
      </c>
      <c r="N3386" s="64">
        <f>GP_need_index[[#This Row],[Normalised weighted population]]/GP_need_index[[#This Row],[Registered population]]</f>
        <v>0.55703731992132377</v>
      </c>
    </row>
    <row r="3387" spans="1:14" hidden="1" x14ac:dyDescent="0.2">
      <c r="A3387" s="46" t="s">
        <v>13250</v>
      </c>
      <c r="B3387" s="33" t="s">
        <v>1632</v>
      </c>
      <c r="C3387" s="1" t="s">
        <v>8146</v>
      </c>
      <c r="D3387" s="1" t="s">
        <v>6752</v>
      </c>
      <c r="E3387" s="1" t="s">
        <v>6757</v>
      </c>
      <c r="F3387" s="62">
        <v>9458.4393788004654</v>
      </c>
      <c r="G3387" s="62">
        <v>52.759782659698409</v>
      </c>
      <c r="H3387" s="62">
        <v>52.743960336389549</v>
      </c>
      <c r="I3387" s="62">
        <v>1911.943</v>
      </c>
      <c r="J3387" s="62">
        <v>1989.4860307167235</v>
      </c>
      <c r="K3387" s="62">
        <v>1911.943</v>
      </c>
      <c r="L3387" s="62">
        <v>100843.44575743764</v>
      </c>
      <c r="M3387" s="63">
        <v>5253.1898188604873</v>
      </c>
      <c r="N3387" s="64">
        <f>GP_need_index[[#This Row],[Normalised weighted population]]/GP_need_index[[#This Row],[Registered population]]</f>
        <v>0.55539710183422519</v>
      </c>
    </row>
    <row r="3388" spans="1:14" x14ac:dyDescent="0.2">
      <c r="A3388" s="46" t="s">
        <v>13248</v>
      </c>
      <c r="B3388" s="33" t="s">
        <v>1752</v>
      </c>
      <c r="C3388" s="1" t="s">
        <v>8147</v>
      </c>
      <c r="D3388" s="1" t="s">
        <v>6752</v>
      </c>
      <c r="E3388" s="1" t="s">
        <v>6755</v>
      </c>
      <c r="F3388" s="62">
        <v>5612.75</v>
      </c>
      <c r="G3388" s="62">
        <v>50.71169929574161</v>
      </c>
      <c r="H3388" s="62">
        <v>50.127069309245528</v>
      </c>
      <c r="I3388" s="62">
        <v>1852.837</v>
      </c>
      <c r="J3388" s="62">
        <v>1841.6477645631069</v>
      </c>
      <c r="K3388" s="62">
        <v>1852.837</v>
      </c>
      <c r="L3388" s="62">
        <v>92877.288717734555</v>
      </c>
      <c r="M3388" s="63">
        <v>4798.1107538297601</v>
      </c>
      <c r="N3388" s="68">
        <f>GP_need_index[[#This Row],[Normalised weighted population]]/GP_need_index[[#This Row],[Registered population]]</f>
        <v>0.85485916063066414</v>
      </c>
    </row>
    <row r="3389" spans="1:14" hidden="1" x14ac:dyDescent="0.2">
      <c r="A3389" s="46" t="s">
        <v>13249</v>
      </c>
      <c r="B3389" s="33" t="s">
        <v>1752</v>
      </c>
      <c r="C3389" s="1" t="s">
        <v>8147</v>
      </c>
      <c r="D3389" s="1" t="s">
        <v>6752</v>
      </c>
      <c r="E3389" s="1" t="s">
        <v>6755</v>
      </c>
      <c r="F3389" s="62">
        <v>5661.4008708710062</v>
      </c>
      <c r="G3389" s="62">
        <v>50.71169929574161</v>
      </c>
      <c r="H3389" s="62">
        <v>50.127069309245528</v>
      </c>
      <c r="I3389" s="62">
        <v>1852.837</v>
      </c>
      <c r="J3389" s="62">
        <v>1841.6477645631069</v>
      </c>
      <c r="K3389" s="62">
        <v>1852.837</v>
      </c>
      <c r="L3389" s="62">
        <v>92877.288717734555</v>
      </c>
      <c r="M3389" s="63">
        <v>4818.6678883087843</v>
      </c>
      <c r="N3389" s="64">
        <f>GP_need_index[[#This Row],[Normalised weighted population]]/GP_need_index[[#This Row],[Registered population]]</f>
        <v>0.85114408928393592</v>
      </c>
    </row>
    <row r="3390" spans="1:14" hidden="1" x14ac:dyDescent="0.2">
      <c r="A3390" s="46" t="s">
        <v>13250</v>
      </c>
      <c r="B3390" s="33" t="s">
        <v>1752</v>
      </c>
      <c r="C3390" s="1" t="s">
        <v>8147</v>
      </c>
      <c r="D3390" s="1" t="s">
        <v>6752</v>
      </c>
      <c r="E3390" s="1" t="s">
        <v>6755</v>
      </c>
      <c r="F3390" s="62">
        <v>5707.1093697582355</v>
      </c>
      <c r="G3390" s="62">
        <v>50.71169929574161</v>
      </c>
      <c r="H3390" s="62">
        <v>50.127069309245528</v>
      </c>
      <c r="I3390" s="62">
        <v>1852.837</v>
      </c>
      <c r="J3390" s="62">
        <v>1841.6477645631069</v>
      </c>
      <c r="K3390" s="62">
        <v>1852.837</v>
      </c>
      <c r="L3390" s="62">
        <v>92877.288717734555</v>
      </c>
      <c r="M3390" s="63">
        <v>4838.2125762435508</v>
      </c>
      <c r="N3390" s="64">
        <f>GP_need_index[[#This Row],[Normalised weighted population]]/GP_need_index[[#This Row],[Registered population]]</f>
        <v>0.84775185873974357</v>
      </c>
    </row>
    <row r="3391" spans="1:14" x14ac:dyDescent="0.2">
      <c r="A3391" s="46" t="s">
        <v>13248</v>
      </c>
      <c r="B3391" s="33" t="s">
        <v>6149</v>
      </c>
      <c r="C3391" s="1" t="s">
        <v>8148</v>
      </c>
      <c r="D3391" s="1" t="s">
        <v>6752</v>
      </c>
      <c r="E3391" s="1" t="s">
        <v>6754</v>
      </c>
      <c r="F3391" s="62">
        <v>16126.500000000004</v>
      </c>
      <c r="G3391" s="62">
        <v>135.19183561267371</v>
      </c>
      <c r="H3391" s="62">
        <v>133.94937461470712</v>
      </c>
      <c r="I3391" s="62">
        <v>1791.83</v>
      </c>
      <c r="J3391" s="62">
        <v>1894.329084474886</v>
      </c>
      <c r="K3391" s="62">
        <v>1791.83</v>
      </c>
      <c r="L3391" s="62">
        <v>240014.50791587066</v>
      </c>
      <c r="M3391" s="63">
        <v>12399.330421952773</v>
      </c>
      <c r="N3391" s="68">
        <f>GP_need_index[[#This Row],[Normalised weighted population]]/GP_need_index[[#This Row],[Registered population]]</f>
        <v>0.76887920019550238</v>
      </c>
    </row>
    <row r="3392" spans="1:14" hidden="1" x14ac:dyDescent="0.2">
      <c r="A3392" s="46" t="s">
        <v>13249</v>
      </c>
      <c r="B3392" s="33" t="s">
        <v>6149</v>
      </c>
      <c r="C3392" s="1" t="s">
        <v>8148</v>
      </c>
      <c r="D3392" s="1" t="s">
        <v>6752</v>
      </c>
      <c r="E3392" s="1" t="s">
        <v>6754</v>
      </c>
      <c r="F3392" s="62">
        <v>16270.92543121177</v>
      </c>
      <c r="G3392" s="62">
        <v>135.19183561267371</v>
      </c>
      <c r="H3392" s="62">
        <v>133.94937461470712</v>
      </c>
      <c r="I3392" s="62">
        <v>1791.83</v>
      </c>
      <c r="J3392" s="62">
        <v>1894.329084474886</v>
      </c>
      <c r="K3392" s="62">
        <v>1791.83</v>
      </c>
      <c r="L3392" s="62">
        <v>240014.50791587066</v>
      </c>
      <c r="M3392" s="63">
        <v>12452.454394285109</v>
      </c>
      <c r="N3392" s="64">
        <f>GP_need_index[[#This Row],[Normalised weighted population]]/GP_need_index[[#This Row],[Registered population]]</f>
        <v>0.765319369628364</v>
      </c>
    </row>
    <row r="3393" spans="1:14" hidden="1" x14ac:dyDescent="0.2">
      <c r="A3393" s="46" t="s">
        <v>13250</v>
      </c>
      <c r="B3393" s="33" t="s">
        <v>6149</v>
      </c>
      <c r="C3393" s="1" t="s">
        <v>8148</v>
      </c>
      <c r="D3393" s="1" t="s">
        <v>6752</v>
      </c>
      <c r="E3393" s="1" t="s">
        <v>6754</v>
      </c>
      <c r="F3393" s="62">
        <v>16408.948179430146</v>
      </c>
      <c r="G3393" s="62">
        <v>135.19183561267371</v>
      </c>
      <c r="H3393" s="62">
        <v>133.94937461470712</v>
      </c>
      <c r="I3393" s="62">
        <v>1791.83</v>
      </c>
      <c r="J3393" s="62">
        <v>1894.329084474886</v>
      </c>
      <c r="K3393" s="62">
        <v>1791.83</v>
      </c>
      <c r="L3393" s="62">
        <v>240014.50791587066</v>
      </c>
      <c r="M3393" s="63">
        <v>12502.961991156168</v>
      </c>
      <c r="N3393" s="64">
        <f>GP_need_index[[#This Row],[Normalised weighted population]]/GP_need_index[[#This Row],[Registered population]]</f>
        <v>0.76195999002724457</v>
      </c>
    </row>
    <row r="3394" spans="1:14" x14ac:dyDescent="0.2">
      <c r="A3394" s="46" t="s">
        <v>13248</v>
      </c>
      <c r="B3394" s="33" t="s">
        <v>1615</v>
      </c>
      <c r="C3394" s="1" t="s">
        <v>8149</v>
      </c>
      <c r="D3394" s="1" t="s">
        <v>6752</v>
      </c>
      <c r="E3394" s="1" t="s">
        <v>6757</v>
      </c>
      <c r="F3394" s="62">
        <v>14529.666666666668</v>
      </c>
      <c r="G3394" s="62">
        <v>87.227128094720712</v>
      </c>
      <c r="H3394" s="62">
        <v>86.530911550984456</v>
      </c>
      <c r="I3394" s="62">
        <v>2098.223</v>
      </c>
      <c r="J3394" s="62">
        <v>1989.4860307167235</v>
      </c>
      <c r="K3394" s="62">
        <v>2098.223</v>
      </c>
      <c r="L3394" s="62">
        <v>181561.14882724127</v>
      </c>
      <c r="M3394" s="63">
        <v>9379.5858244011069</v>
      </c>
      <c r="N3394" s="68">
        <f>GP_need_index[[#This Row],[Normalised weighted population]]/GP_need_index[[#This Row],[Registered population]]</f>
        <v>0.6455472131318295</v>
      </c>
    </row>
    <row r="3395" spans="1:14" hidden="1" x14ac:dyDescent="0.2">
      <c r="A3395" s="46" t="s">
        <v>13249</v>
      </c>
      <c r="B3395" s="33" t="s">
        <v>1615</v>
      </c>
      <c r="C3395" s="1" t="s">
        <v>8149</v>
      </c>
      <c r="D3395" s="1" t="s">
        <v>6752</v>
      </c>
      <c r="E3395" s="1" t="s">
        <v>6757</v>
      </c>
      <c r="F3395" s="62">
        <v>14665.651966316715</v>
      </c>
      <c r="G3395" s="62">
        <v>87.227128094720712</v>
      </c>
      <c r="H3395" s="62">
        <v>86.530911550984456</v>
      </c>
      <c r="I3395" s="62">
        <v>2098.223</v>
      </c>
      <c r="J3395" s="62">
        <v>1989.4860307167235</v>
      </c>
      <c r="K3395" s="62">
        <v>2098.223</v>
      </c>
      <c r="L3395" s="62">
        <v>181561.14882724127</v>
      </c>
      <c r="M3395" s="63">
        <v>9419.771934527027</v>
      </c>
      <c r="N3395" s="64">
        <f>GP_need_index[[#This Row],[Normalised weighted population]]/GP_need_index[[#This Row],[Registered population]]</f>
        <v>0.64230161442272427</v>
      </c>
    </row>
    <row r="3396" spans="1:14" hidden="1" x14ac:dyDescent="0.2">
      <c r="A3396" s="46" t="s">
        <v>13250</v>
      </c>
      <c r="B3396" s="33" t="s">
        <v>1615</v>
      </c>
      <c r="C3396" s="1" t="s">
        <v>8149</v>
      </c>
      <c r="D3396" s="1" t="s">
        <v>6752</v>
      </c>
      <c r="E3396" s="1" t="s">
        <v>6757</v>
      </c>
      <c r="F3396" s="62">
        <v>14800.600594063866</v>
      </c>
      <c r="G3396" s="62">
        <v>87.227128094720712</v>
      </c>
      <c r="H3396" s="62">
        <v>86.530911550984456</v>
      </c>
      <c r="I3396" s="62">
        <v>2098.223</v>
      </c>
      <c r="J3396" s="62">
        <v>1989.4860307167235</v>
      </c>
      <c r="K3396" s="62">
        <v>2098.223</v>
      </c>
      <c r="L3396" s="62">
        <v>181561.14882724127</v>
      </c>
      <c r="M3396" s="63">
        <v>9457.9788637332676</v>
      </c>
      <c r="N3396" s="64">
        <f>GP_need_index[[#This Row],[Normalised weighted population]]/GP_need_index[[#This Row],[Registered population]]</f>
        <v>0.63902669379015709</v>
      </c>
    </row>
    <row r="3397" spans="1:14" x14ac:dyDescent="0.2">
      <c r="A3397" s="46" t="s">
        <v>13248</v>
      </c>
      <c r="B3397" s="33" t="s">
        <v>6145</v>
      </c>
      <c r="C3397" s="1" t="s">
        <v>8150</v>
      </c>
      <c r="D3397" s="1" t="s">
        <v>6752</v>
      </c>
      <c r="E3397" s="1" t="s">
        <v>6754</v>
      </c>
      <c r="F3397" s="62">
        <v>7767</v>
      </c>
      <c r="G3397" s="62">
        <v>66.672648399195154</v>
      </c>
      <c r="H3397" s="62">
        <v>69.68365909821064</v>
      </c>
      <c r="I3397" s="62">
        <v>2009.7149999999999</v>
      </c>
      <c r="J3397" s="62">
        <v>1894.329084474886</v>
      </c>
      <c r="K3397" s="62">
        <v>2009.7149999999999</v>
      </c>
      <c r="L3397" s="62">
        <v>140044.29494456039</v>
      </c>
      <c r="M3397" s="63">
        <v>7234.7938539434999</v>
      </c>
      <c r="N3397" s="68">
        <f>GP_need_index[[#This Row],[Normalised weighted population]]/GP_need_index[[#This Row],[Registered population]]</f>
        <v>0.93147854434704513</v>
      </c>
    </row>
    <row r="3398" spans="1:14" hidden="1" x14ac:dyDescent="0.2">
      <c r="A3398" s="46" t="s">
        <v>13249</v>
      </c>
      <c r="B3398" s="33" t="s">
        <v>6145</v>
      </c>
      <c r="C3398" s="1" t="s">
        <v>8150</v>
      </c>
      <c r="D3398" s="1" t="s">
        <v>6752</v>
      </c>
      <c r="E3398" s="1" t="s">
        <v>6754</v>
      </c>
      <c r="F3398" s="62">
        <v>7825.1156376973413</v>
      </c>
      <c r="G3398" s="62">
        <v>66.672648399195154</v>
      </c>
      <c r="H3398" s="62">
        <v>69.68365909821064</v>
      </c>
      <c r="I3398" s="62">
        <v>2009.7149999999999</v>
      </c>
      <c r="J3398" s="62">
        <v>1894.329084474886</v>
      </c>
      <c r="K3398" s="62">
        <v>2009.7149999999999</v>
      </c>
      <c r="L3398" s="62">
        <v>140044.29494456039</v>
      </c>
      <c r="M3398" s="63">
        <v>7265.7907687322677</v>
      </c>
      <c r="N3398" s="64">
        <f>GP_need_index[[#This Row],[Normalised weighted population]]/GP_need_index[[#This Row],[Registered population]]</f>
        <v>0.92852183982169711</v>
      </c>
    </row>
    <row r="3399" spans="1:14" hidden="1" x14ac:dyDescent="0.2">
      <c r="A3399" s="46" t="s">
        <v>13250</v>
      </c>
      <c r="B3399" s="33" t="s">
        <v>6145</v>
      </c>
      <c r="C3399" s="1" t="s">
        <v>8150</v>
      </c>
      <c r="D3399" s="1" t="s">
        <v>6752</v>
      </c>
      <c r="E3399" s="1" t="s">
        <v>6754</v>
      </c>
      <c r="F3399" s="62">
        <v>7884.9660632021269</v>
      </c>
      <c r="G3399" s="62">
        <v>66.672648399195154</v>
      </c>
      <c r="H3399" s="62">
        <v>69.68365909821064</v>
      </c>
      <c r="I3399" s="62">
        <v>2009.7149999999999</v>
      </c>
      <c r="J3399" s="62">
        <v>1894.329084474886</v>
      </c>
      <c r="K3399" s="62">
        <v>2009.7149999999999</v>
      </c>
      <c r="L3399" s="62">
        <v>140044.29494456039</v>
      </c>
      <c r="M3399" s="63">
        <v>7295.2610739007823</v>
      </c>
      <c r="N3399" s="64">
        <f>GP_need_index[[#This Row],[Normalised weighted population]]/GP_need_index[[#This Row],[Registered population]]</f>
        <v>0.92521147401592463</v>
      </c>
    </row>
    <row r="3400" spans="1:14" x14ac:dyDescent="0.2">
      <c r="A3400" s="46" t="s">
        <v>13248</v>
      </c>
      <c r="B3400" s="33" t="s">
        <v>1972</v>
      </c>
      <c r="C3400" s="1" t="s">
        <v>8151</v>
      </c>
      <c r="D3400" s="1" t="s">
        <v>6752</v>
      </c>
      <c r="E3400" s="1" t="s">
        <v>6753</v>
      </c>
      <c r="F3400" s="62">
        <v>6393.833333333333</v>
      </c>
      <c r="G3400" s="62">
        <v>33.065280780201675</v>
      </c>
      <c r="H3400" s="62">
        <v>32.785356428480284</v>
      </c>
      <c r="I3400" s="62">
        <v>1940.8689999999999</v>
      </c>
      <c r="J3400" s="62">
        <v>1887.583214334471</v>
      </c>
      <c r="K3400" s="62">
        <v>1940.8689999999999</v>
      </c>
      <c r="L3400" s="62">
        <v>63632.081945988095</v>
      </c>
      <c r="M3400" s="63">
        <v>3287.2813245174279</v>
      </c>
      <c r="N3400" s="68">
        <f>GP_need_index[[#This Row],[Normalised weighted population]]/GP_need_index[[#This Row],[Registered population]]</f>
        <v>0.51413309561568621</v>
      </c>
    </row>
    <row r="3401" spans="1:14" hidden="1" x14ac:dyDescent="0.2">
      <c r="A3401" s="46" t="s">
        <v>13249</v>
      </c>
      <c r="B3401" s="33" t="s">
        <v>1972</v>
      </c>
      <c r="C3401" s="1" t="s">
        <v>8151</v>
      </c>
      <c r="D3401" s="1" t="s">
        <v>6752</v>
      </c>
      <c r="E3401" s="1" t="s">
        <v>6753</v>
      </c>
      <c r="F3401" s="62">
        <v>6437.16927377705</v>
      </c>
      <c r="G3401" s="62">
        <v>33.065280780201675</v>
      </c>
      <c r="H3401" s="62">
        <v>32.785356428480284</v>
      </c>
      <c r="I3401" s="62">
        <v>1940.8689999999999</v>
      </c>
      <c r="J3401" s="62">
        <v>1887.583214334471</v>
      </c>
      <c r="K3401" s="62">
        <v>1940.8689999999999</v>
      </c>
      <c r="L3401" s="62">
        <v>63632.081945988095</v>
      </c>
      <c r="M3401" s="63">
        <v>3301.3654271414766</v>
      </c>
      <c r="N3401" s="64">
        <f>GP_need_index[[#This Row],[Normalised weighted population]]/GP_need_index[[#This Row],[Registered population]]</f>
        <v>0.51285981255614543</v>
      </c>
    </row>
    <row r="3402" spans="1:14" hidden="1" x14ac:dyDescent="0.2">
      <c r="A3402" s="46" t="s">
        <v>13250</v>
      </c>
      <c r="B3402" s="33" t="s">
        <v>1972</v>
      </c>
      <c r="C3402" s="1" t="s">
        <v>8151</v>
      </c>
      <c r="D3402" s="1" t="s">
        <v>6752</v>
      </c>
      <c r="E3402" s="1" t="s">
        <v>6753</v>
      </c>
      <c r="F3402" s="62">
        <v>6478.2833525654023</v>
      </c>
      <c r="G3402" s="62">
        <v>33.065280780201675</v>
      </c>
      <c r="H3402" s="62">
        <v>32.785356428480284</v>
      </c>
      <c r="I3402" s="62">
        <v>1940.8689999999999</v>
      </c>
      <c r="J3402" s="62">
        <v>1887.583214334471</v>
      </c>
      <c r="K3402" s="62">
        <v>1940.8689999999999</v>
      </c>
      <c r="L3402" s="62">
        <v>63632.081945988095</v>
      </c>
      <c r="M3402" s="63">
        <v>3314.7558824556222</v>
      </c>
      <c r="N3402" s="64">
        <f>GP_need_index[[#This Row],[Normalised weighted population]]/GP_need_index[[#This Row],[Registered population]]</f>
        <v>0.51167195104903485</v>
      </c>
    </row>
    <row r="3403" spans="1:14" x14ac:dyDescent="0.2">
      <c r="A3403" s="46" t="s">
        <v>13248</v>
      </c>
      <c r="B3403" s="33" t="s">
        <v>1753</v>
      </c>
      <c r="C3403" s="1" t="s">
        <v>8152</v>
      </c>
      <c r="D3403" s="1" t="s">
        <v>6752</v>
      </c>
      <c r="E3403" s="1" t="s">
        <v>6756</v>
      </c>
      <c r="F3403" s="62">
        <v>3563.25</v>
      </c>
      <c r="G3403" s="62"/>
      <c r="H3403" s="62"/>
      <c r="I3403" s="62">
        <v>1685.211</v>
      </c>
      <c r="J3403" s="62">
        <v>1844.5583004885989</v>
      </c>
      <c r="K3403" s="62">
        <v>1685.211</v>
      </c>
      <c r="L3403" s="62"/>
      <c r="M3403" s="63"/>
      <c r="N3403" s="68">
        <f>GP_need_index[[#This Row],[Normalised weighted population]]/GP_need_index[[#This Row],[Registered population]]</f>
        <v>0</v>
      </c>
    </row>
    <row r="3404" spans="1:14" hidden="1" x14ac:dyDescent="0.2">
      <c r="A3404" s="46" t="s">
        <v>13249</v>
      </c>
      <c r="B3404" s="33" t="s">
        <v>1753</v>
      </c>
      <c r="C3404" s="1" t="s">
        <v>8152</v>
      </c>
      <c r="D3404" s="1" t="s">
        <v>6752</v>
      </c>
      <c r="E3404" s="1" t="s">
        <v>6756</v>
      </c>
      <c r="F3404" s="62">
        <v>3568.8693725183457</v>
      </c>
      <c r="G3404" s="62"/>
      <c r="H3404" s="62"/>
      <c r="I3404" s="62">
        <v>1685.211</v>
      </c>
      <c r="J3404" s="62">
        <v>1844.5583004885989</v>
      </c>
      <c r="K3404" s="62">
        <v>1685.211</v>
      </c>
      <c r="L3404" s="62"/>
      <c r="M3404" s="63"/>
      <c r="N3404" s="64">
        <f>GP_need_index[[#This Row],[Normalised weighted population]]/GP_need_index[[#This Row],[Registered population]]</f>
        <v>0</v>
      </c>
    </row>
    <row r="3405" spans="1:14" hidden="1" x14ac:dyDescent="0.2">
      <c r="A3405" s="46" t="s">
        <v>13250</v>
      </c>
      <c r="B3405" s="33" t="s">
        <v>1753</v>
      </c>
      <c r="C3405" s="1" t="s">
        <v>8152</v>
      </c>
      <c r="D3405" s="1" t="s">
        <v>6752</v>
      </c>
      <c r="E3405" s="1" t="s">
        <v>6756</v>
      </c>
      <c r="F3405" s="62">
        <v>3575.2724104936819</v>
      </c>
      <c r="G3405" s="62"/>
      <c r="H3405" s="62"/>
      <c r="I3405" s="62">
        <v>1685.211</v>
      </c>
      <c r="J3405" s="62">
        <v>1844.5583004885989</v>
      </c>
      <c r="K3405" s="62">
        <v>1685.211</v>
      </c>
      <c r="L3405" s="62"/>
      <c r="M3405" s="63"/>
      <c r="N3405" s="64">
        <f>GP_need_index[[#This Row],[Normalised weighted population]]/GP_need_index[[#This Row],[Registered population]]</f>
        <v>0</v>
      </c>
    </row>
    <row r="3406" spans="1:14" x14ac:dyDescent="0.2">
      <c r="A3406" s="46" t="s">
        <v>13248</v>
      </c>
      <c r="B3406" s="33" t="s">
        <v>1734</v>
      </c>
      <c r="C3406" s="1" t="s">
        <v>8153</v>
      </c>
      <c r="D3406" s="1" t="s">
        <v>6752</v>
      </c>
      <c r="E3406" s="1" t="s">
        <v>6756</v>
      </c>
      <c r="F3406" s="62">
        <v>10277.25</v>
      </c>
      <c r="G3406" s="62">
        <v>97.389061849067076</v>
      </c>
      <c r="H3406" s="62">
        <v>92.846053192616509</v>
      </c>
      <c r="I3406" s="62">
        <v>1936.566</v>
      </c>
      <c r="J3406" s="62">
        <v>1844.5583004885989</v>
      </c>
      <c r="K3406" s="62">
        <v>1936.566</v>
      </c>
      <c r="L3406" s="62">
        <v>179802.50984701258</v>
      </c>
      <c r="M3406" s="63">
        <v>9288.7332088732783</v>
      </c>
      <c r="N3406" s="68">
        <f>GP_need_index[[#This Row],[Normalised weighted population]]/GP_need_index[[#This Row],[Registered population]]</f>
        <v>0.90381504866314222</v>
      </c>
    </row>
    <row r="3407" spans="1:14" hidden="1" x14ac:dyDescent="0.2">
      <c r="A3407" s="46" t="s">
        <v>13249</v>
      </c>
      <c r="B3407" s="33" t="s">
        <v>1734</v>
      </c>
      <c r="C3407" s="1" t="s">
        <v>8153</v>
      </c>
      <c r="D3407" s="1" t="s">
        <v>6752</v>
      </c>
      <c r="E3407" s="1" t="s">
        <v>6756</v>
      </c>
      <c r="F3407" s="62">
        <v>10291.719689446149</v>
      </c>
      <c r="G3407" s="62">
        <v>97.389061849067076</v>
      </c>
      <c r="H3407" s="62">
        <v>92.846053192616509</v>
      </c>
      <c r="I3407" s="62">
        <v>1936.566</v>
      </c>
      <c r="J3407" s="62">
        <v>1844.5583004885989</v>
      </c>
      <c r="K3407" s="62">
        <v>1936.566</v>
      </c>
      <c r="L3407" s="62">
        <v>179802.50984701258</v>
      </c>
      <c r="M3407" s="63">
        <v>9328.53006799375</v>
      </c>
      <c r="N3407" s="64">
        <f>GP_need_index[[#This Row],[Normalised weighted population]]/GP_need_index[[#This Row],[Registered population]]</f>
        <v>0.90641120721154889</v>
      </c>
    </row>
    <row r="3408" spans="1:14" hidden="1" x14ac:dyDescent="0.2">
      <c r="A3408" s="46" t="s">
        <v>13250</v>
      </c>
      <c r="B3408" s="33" t="s">
        <v>1734</v>
      </c>
      <c r="C3408" s="1" t="s">
        <v>8153</v>
      </c>
      <c r="D3408" s="1" t="s">
        <v>6752</v>
      </c>
      <c r="E3408" s="1" t="s">
        <v>6756</v>
      </c>
      <c r="F3408" s="62">
        <v>10304.449456717339</v>
      </c>
      <c r="G3408" s="62">
        <v>97.389061849067076</v>
      </c>
      <c r="H3408" s="62">
        <v>92.846053192616509</v>
      </c>
      <c r="I3408" s="62">
        <v>1936.566</v>
      </c>
      <c r="J3408" s="62">
        <v>1844.5583004885989</v>
      </c>
      <c r="K3408" s="62">
        <v>1936.566</v>
      </c>
      <c r="L3408" s="62">
        <v>179802.50984701258</v>
      </c>
      <c r="M3408" s="63">
        <v>9366.3669169518162</v>
      </c>
      <c r="N3408" s="64">
        <f>GP_need_index[[#This Row],[Normalised weighted population]]/GP_need_index[[#This Row],[Registered population]]</f>
        <v>0.90896335183108701</v>
      </c>
    </row>
    <row r="3409" spans="1:14" x14ac:dyDescent="0.2">
      <c r="A3409" s="46" t="s">
        <v>13248</v>
      </c>
      <c r="B3409" s="33" t="s">
        <v>1751</v>
      </c>
      <c r="C3409" s="1" t="s">
        <v>8154</v>
      </c>
      <c r="D3409" s="1" t="s">
        <v>6752</v>
      </c>
      <c r="E3409" s="1" t="s">
        <v>6756</v>
      </c>
      <c r="F3409" s="62">
        <v>6613.5</v>
      </c>
      <c r="G3409" s="62">
        <v>70.447666895855519</v>
      </c>
      <c r="H3409" s="62">
        <v>74.505911540579277</v>
      </c>
      <c r="I3409" s="62">
        <v>1712.3679999999999</v>
      </c>
      <c r="J3409" s="62">
        <v>1844.5583004885989</v>
      </c>
      <c r="K3409" s="62">
        <v>1712.3679999999999</v>
      </c>
      <c r="L3409" s="62">
        <v>127581.53873291865</v>
      </c>
      <c r="M3409" s="63">
        <v>6590.958472581654</v>
      </c>
      <c r="N3409" s="68">
        <f>GP_need_index[[#This Row],[Normalised weighted population]]/GP_need_index[[#This Row],[Registered population]]</f>
        <v>0.99659158880799181</v>
      </c>
    </row>
    <row r="3410" spans="1:14" hidden="1" x14ac:dyDescent="0.2">
      <c r="A3410" s="46" t="s">
        <v>13249</v>
      </c>
      <c r="B3410" s="33" t="s">
        <v>1751</v>
      </c>
      <c r="C3410" s="1" t="s">
        <v>8154</v>
      </c>
      <c r="D3410" s="1" t="s">
        <v>6752</v>
      </c>
      <c r="E3410" s="1" t="s">
        <v>6756</v>
      </c>
      <c r="F3410" s="62">
        <v>6604.1894367390578</v>
      </c>
      <c r="G3410" s="62">
        <v>70.447666895855519</v>
      </c>
      <c r="H3410" s="62">
        <v>74.505911540579277</v>
      </c>
      <c r="I3410" s="62">
        <v>1712.3679999999999</v>
      </c>
      <c r="J3410" s="62">
        <v>1844.5583004885989</v>
      </c>
      <c r="K3410" s="62">
        <v>1712.3679999999999</v>
      </c>
      <c r="L3410" s="62">
        <v>127581.53873291865</v>
      </c>
      <c r="M3410" s="63">
        <v>6619.1969244678212</v>
      </c>
      <c r="N3410" s="64">
        <f>GP_need_index[[#This Row],[Normalised weighted population]]/GP_need_index[[#This Row],[Registered population]]</f>
        <v>1.0022724193290515</v>
      </c>
    </row>
    <row r="3411" spans="1:14" hidden="1" x14ac:dyDescent="0.2">
      <c r="A3411" s="46" t="s">
        <v>13250</v>
      </c>
      <c r="B3411" s="33" t="s">
        <v>1751</v>
      </c>
      <c r="C3411" s="1" t="s">
        <v>8154</v>
      </c>
      <c r="D3411" s="1" t="s">
        <v>6752</v>
      </c>
      <c r="E3411" s="1" t="s">
        <v>6756</v>
      </c>
      <c r="F3411" s="62">
        <v>6598.7486868291599</v>
      </c>
      <c r="G3411" s="62">
        <v>70.447666895855519</v>
      </c>
      <c r="H3411" s="62">
        <v>74.505911540579277</v>
      </c>
      <c r="I3411" s="62">
        <v>1712.3679999999999</v>
      </c>
      <c r="J3411" s="62">
        <v>1844.5583004885989</v>
      </c>
      <c r="K3411" s="62">
        <v>1712.3679999999999</v>
      </c>
      <c r="L3411" s="62">
        <v>127581.53873291865</v>
      </c>
      <c r="M3411" s="63">
        <v>6646.0446220610447</v>
      </c>
      <c r="N3411" s="64">
        <f>GP_need_index[[#This Row],[Normalised weighted population]]/GP_need_index[[#This Row],[Registered population]]</f>
        <v>1.0071674096827306</v>
      </c>
    </row>
    <row r="3412" spans="1:14" x14ac:dyDescent="0.2">
      <c r="A3412" s="46" t="s">
        <v>13248</v>
      </c>
      <c r="B3412" s="33" t="s">
        <v>1738</v>
      </c>
      <c r="C3412" s="1" t="s">
        <v>8155</v>
      </c>
      <c r="D3412" s="1" t="s">
        <v>6752</v>
      </c>
      <c r="E3412" s="1" t="s">
        <v>6751</v>
      </c>
      <c r="F3412" s="62">
        <v>4255.75</v>
      </c>
      <c r="G3412" s="62">
        <v>26.926422821376832</v>
      </c>
      <c r="H3412" s="62">
        <v>26.383812105848637</v>
      </c>
      <c r="I3412" s="62">
        <v>1694.7239999999999</v>
      </c>
      <c r="J3412" s="62">
        <v>1885.1794050279329</v>
      </c>
      <c r="K3412" s="62">
        <v>1694.7239999999999</v>
      </c>
      <c r="L3412" s="62">
        <v>44713.279587272227</v>
      </c>
      <c r="M3412" s="63">
        <v>2309.9217320899479</v>
      </c>
      <c r="N3412" s="68">
        <f>GP_need_index[[#This Row],[Normalised weighted population]]/GP_need_index[[#This Row],[Registered population]]</f>
        <v>0.54277665090523364</v>
      </c>
    </row>
    <row r="3413" spans="1:14" hidden="1" x14ac:dyDescent="0.2">
      <c r="A3413" s="46" t="s">
        <v>13249</v>
      </c>
      <c r="B3413" s="33" t="s">
        <v>1738</v>
      </c>
      <c r="C3413" s="1" t="s">
        <v>8155</v>
      </c>
      <c r="D3413" s="1" t="s">
        <v>6752</v>
      </c>
      <c r="E3413" s="1" t="s">
        <v>6751</v>
      </c>
      <c r="F3413" s="62">
        <v>4279.3247953121299</v>
      </c>
      <c r="G3413" s="62">
        <v>26.926422821376832</v>
      </c>
      <c r="H3413" s="62">
        <v>26.383812105848637</v>
      </c>
      <c r="I3413" s="62">
        <v>1694.7239999999999</v>
      </c>
      <c r="J3413" s="62">
        <v>1885.1794050279329</v>
      </c>
      <c r="K3413" s="62">
        <v>1694.7239999999999</v>
      </c>
      <c r="L3413" s="62">
        <v>44713.279587272227</v>
      </c>
      <c r="M3413" s="63">
        <v>2319.8184131210583</v>
      </c>
      <c r="N3413" s="64">
        <f>GP_need_index[[#This Row],[Normalised weighted population]]/GP_need_index[[#This Row],[Registered population]]</f>
        <v>0.54209916846282591</v>
      </c>
    </row>
    <row r="3414" spans="1:14" hidden="1" x14ac:dyDescent="0.2">
      <c r="A3414" s="46" t="s">
        <v>13250</v>
      </c>
      <c r="B3414" s="33" t="s">
        <v>1738</v>
      </c>
      <c r="C3414" s="1" t="s">
        <v>8155</v>
      </c>
      <c r="D3414" s="1" t="s">
        <v>6752</v>
      </c>
      <c r="E3414" s="1" t="s">
        <v>6751</v>
      </c>
      <c r="F3414" s="62">
        <v>4301.7451680162376</v>
      </c>
      <c r="G3414" s="62">
        <v>26.926422821376832</v>
      </c>
      <c r="H3414" s="62">
        <v>26.383812105848637</v>
      </c>
      <c r="I3414" s="62">
        <v>1694.7239999999999</v>
      </c>
      <c r="J3414" s="62">
        <v>1885.1794050279329</v>
      </c>
      <c r="K3414" s="62">
        <v>1694.7239999999999</v>
      </c>
      <c r="L3414" s="62">
        <v>44713.279587272227</v>
      </c>
      <c r="M3414" s="63">
        <v>2329.2276789183093</v>
      </c>
      <c r="N3414" s="64">
        <f>GP_need_index[[#This Row],[Normalised weighted population]]/GP_need_index[[#This Row],[Registered population]]</f>
        <v>0.54146110193515706</v>
      </c>
    </row>
    <row r="3415" spans="1:14" x14ac:dyDescent="0.2">
      <c r="A3415" s="46" t="s">
        <v>13248</v>
      </c>
      <c r="B3415" s="33" t="s">
        <v>1984</v>
      </c>
      <c r="C3415" s="1" t="s">
        <v>8156</v>
      </c>
      <c r="D3415" s="1" t="s">
        <v>6752</v>
      </c>
      <c r="E3415" s="1" t="s">
        <v>6753</v>
      </c>
      <c r="F3415" s="62">
        <v>8906.3333333333321</v>
      </c>
      <c r="G3415" s="62">
        <v>84.840698921307151</v>
      </c>
      <c r="H3415" s="62">
        <v>85.941917672659628</v>
      </c>
      <c r="I3415" s="62">
        <v>1891.7380000000001</v>
      </c>
      <c r="J3415" s="62">
        <v>1887.583214334471</v>
      </c>
      <c r="K3415" s="62">
        <v>1891.7380000000001</v>
      </c>
      <c r="L3415" s="62">
        <v>162579.59145424177</v>
      </c>
      <c r="M3415" s="63">
        <v>8398.9842606257534</v>
      </c>
      <c r="N3415" s="68">
        <f>GP_need_index[[#This Row],[Normalised weighted population]]/GP_need_index[[#This Row],[Registered population]]</f>
        <v>0.94303502308758802</v>
      </c>
    </row>
    <row r="3416" spans="1:14" hidden="1" x14ac:dyDescent="0.2">
      <c r="A3416" s="46" t="s">
        <v>13249</v>
      </c>
      <c r="B3416" s="33" t="s">
        <v>1984</v>
      </c>
      <c r="C3416" s="1" t="s">
        <v>8156</v>
      </c>
      <c r="D3416" s="1" t="s">
        <v>6752</v>
      </c>
      <c r="E3416" s="1" t="s">
        <v>6753</v>
      </c>
      <c r="F3416" s="62">
        <v>8941.6008382432228</v>
      </c>
      <c r="G3416" s="62">
        <v>84.840698921307151</v>
      </c>
      <c r="H3416" s="62">
        <v>85.941917672659628</v>
      </c>
      <c r="I3416" s="62">
        <v>1891.7380000000001</v>
      </c>
      <c r="J3416" s="62">
        <v>1887.583214334471</v>
      </c>
      <c r="K3416" s="62">
        <v>1891.7380000000001</v>
      </c>
      <c r="L3416" s="62">
        <v>162579.59145424177</v>
      </c>
      <c r="M3416" s="63">
        <v>8434.9690591832023</v>
      </c>
      <c r="N3416" s="64">
        <f>GP_need_index[[#This Row],[Normalised weighted population]]/GP_need_index[[#This Row],[Registered population]]</f>
        <v>0.94333992444695625</v>
      </c>
    </row>
    <row r="3417" spans="1:14" hidden="1" x14ac:dyDescent="0.2">
      <c r="A3417" s="46" t="s">
        <v>13250</v>
      </c>
      <c r="B3417" s="33" t="s">
        <v>1984</v>
      </c>
      <c r="C3417" s="1" t="s">
        <v>8156</v>
      </c>
      <c r="D3417" s="1" t="s">
        <v>6752</v>
      </c>
      <c r="E3417" s="1" t="s">
        <v>6753</v>
      </c>
      <c r="F3417" s="62">
        <v>8974.3766200084719</v>
      </c>
      <c r="G3417" s="62">
        <v>84.840698921307151</v>
      </c>
      <c r="H3417" s="62">
        <v>85.941917672659628</v>
      </c>
      <c r="I3417" s="62">
        <v>1891.7380000000001</v>
      </c>
      <c r="J3417" s="62">
        <v>1887.583214334471</v>
      </c>
      <c r="K3417" s="62">
        <v>1891.7380000000001</v>
      </c>
      <c r="L3417" s="62">
        <v>162579.59145424177</v>
      </c>
      <c r="M3417" s="63">
        <v>8469.1815929834938</v>
      </c>
      <c r="N3417" s="64">
        <f>GP_need_index[[#This Row],[Normalised weighted population]]/GP_need_index[[#This Row],[Registered population]]</f>
        <v>0.94370695053084352</v>
      </c>
    </row>
    <row r="3418" spans="1:14" x14ac:dyDescent="0.2">
      <c r="A3418" s="46" t="s">
        <v>13248</v>
      </c>
      <c r="B3418" s="33" t="s">
        <v>1743</v>
      </c>
      <c r="C3418" s="1" t="s">
        <v>8157</v>
      </c>
      <c r="D3418" s="1" t="s">
        <v>6752</v>
      </c>
      <c r="E3418" s="1" t="s">
        <v>6756</v>
      </c>
      <c r="F3418" s="62">
        <v>9183.8333333333321</v>
      </c>
      <c r="G3418" s="62">
        <v>84.955140623058384</v>
      </c>
      <c r="H3418" s="62">
        <v>87.40353248655893</v>
      </c>
      <c r="I3418" s="62">
        <v>1722.4010000000001</v>
      </c>
      <c r="J3418" s="62">
        <v>1844.5583004885989</v>
      </c>
      <c r="K3418" s="62">
        <v>1722.4010000000001</v>
      </c>
      <c r="L3418" s="62">
        <v>150543.9317583816</v>
      </c>
      <c r="M3418" s="63">
        <v>7777.2130072502741</v>
      </c>
      <c r="N3418" s="68">
        <f>GP_need_index[[#This Row],[Normalised weighted population]]/GP_need_index[[#This Row],[Registered population]]</f>
        <v>0.84683734176908065</v>
      </c>
    </row>
    <row r="3419" spans="1:14" hidden="1" x14ac:dyDescent="0.2">
      <c r="A3419" s="46" t="s">
        <v>13249</v>
      </c>
      <c r="B3419" s="33" t="s">
        <v>1743</v>
      </c>
      <c r="C3419" s="1" t="s">
        <v>8157</v>
      </c>
      <c r="D3419" s="1" t="s">
        <v>6752</v>
      </c>
      <c r="E3419" s="1" t="s">
        <v>6756</v>
      </c>
      <c r="F3419" s="62">
        <v>9190.3949970292597</v>
      </c>
      <c r="G3419" s="62">
        <v>84.955140623058384</v>
      </c>
      <c r="H3419" s="62">
        <v>87.40353248655893</v>
      </c>
      <c r="I3419" s="62">
        <v>1722.4010000000001</v>
      </c>
      <c r="J3419" s="62">
        <v>1844.5583004885989</v>
      </c>
      <c r="K3419" s="62">
        <v>1722.4010000000001</v>
      </c>
      <c r="L3419" s="62">
        <v>150543.9317583816</v>
      </c>
      <c r="M3419" s="63">
        <v>7810.5338749552238</v>
      </c>
      <c r="N3419" s="64">
        <f>GP_need_index[[#This Row],[Normalised weighted population]]/GP_need_index[[#This Row],[Registered population]]</f>
        <v>0.84985834422567608</v>
      </c>
    </row>
    <row r="3420" spans="1:14" hidden="1" x14ac:dyDescent="0.2">
      <c r="A3420" s="46" t="s">
        <v>13250</v>
      </c>
      <c r="B3420" s="33" t="s">
        <v>1743</v>
      </c>
      <c r="C3420" s="1" t="s">
        <v>8157</v>
      </c>
      <c r="D3420" s="1" t="s">
        <v>6752</v>
      </c>
      <c r="E3420" s="1" t="s">
        <v>6756</v>
      </c>
      <c r="F3420" s="62">
        <v>9197.8031613564381</v>
      </c>
      <c r="G3420" s="62">
        <v>84.955140623058384</v>
      </c>
      <c r="H3420" s="62">
        <v>87.40353248655893</v>
      </c>
      <c r="I3420" s="62">
        <v>1722.4010000000001</v>
      </c>
      <c r="J3420" s="62">
        <v>1844.5583004885989</v>
      </c>
      <c r="K3420" s="62">
        <v>1722.4010000000001</v>
      </c>
      <c r="L3420" s="62">
        <v>150543.9317583816</v>
      </c>
      <c r="M3420" s="63">
        <v>7842.2136774915843</v>
      </c>
      <c r="N3420" s="64">
        <f>GP_need_index[[#This Row],[Normalised weighted population]]/GP_need_index[[#This Row],[Registered population]]</f>
        <v>0.85261812412335436</v>
      </c>
    </row>
    <row r="3421" spans="1:14" x14ac:dyDescent="0.2">
      <c r="A3421" s="46" t="s">
        <v>13248</v>
      </c>
      <c r="B3421" s="33" t="s">
        <v>1749</v>
      </c>
      <c r="C3421" s="1" t="s">
        <v>8158</v>
      </c>
      <c r="D3421" s="1" t="s">
        <v>6752</v>
      </c>
      <c r="E3421" s="1" t="s">
        <v>6756</v>
      </c>
      <c r="F3421" s="62">
        <v>5445.916666666667</v>
      </c>
      <c r="G3421" s="62">
        <v>64.04302408251894</v>
      </c>
      <c r="H3421" s="62">
        <v>65.51549744836305</v>
      </c>
      <c r="I3421" s="62">
        <v>1654.4739999999999</v>
      </c>
      <c r="J3421" s="62">
        <v>1844.5583004885989</v>
      </c>
      <c r="K3421" s="62">
        <v>1654.4739999999999</v>
      </c>
      <c r="L3421" s="62">
        <v>108393.687125383</v>
      </c>
      <c r="M3421" s="63">
        <v>5599.6995931283082</v>
      </c>
      <c r="N3421" s="68">
        <f>GP_need_index[[#This Row],[Normalised weighted population]]/GP_need_index[[#This Row],[Registered population]]</f>
        <v>1.0282382077939083</v>
      </c>
    </row>
    <row r="3422" spans="1:14" hidden="1" x14ac:dyDescent="0.2">
      <c r="A3422" s="46" t="s">
        <v>13249</v>
      </c>
      <c r="B3422" s="33" t="s">
        <v>1749</v>
      </c>
      <c r="C3422" s="1" t="s">
        <v>8158</v>
      </c>
      <c r="D3422" s="1" t="s">
        <v>6752</v>
      </c>
      <c r="E3422" s="1" t="s">
        <v>6756</v>
      </c>
      <c r="F3422" s="62">
        <v>5440.2321893249209</v>
      </c>
      <c r="G3422" s="62">
        <v>64.04302408251894</v>
      </c>
      <c r="H3422" s="62">
        <v>65.51549744836305</v>
      </c>
      <c r="I3422" s="62">
        <v>1654.4739999999999</v>
      </c>
      <c r="J3422" s="62">
        <v>1844.5583004885989</v>
      </c>
      <c r="K3422" s="62">
        <v>1654.4739999999999</v>
      </c>
      <c r="L3422" s="62">
        <v>108393.687125383</v>
      </c>
      <c r="M3422" s="63">
        <v>5623.6910730011296</v>
      </c>
      <c r="N3422" s="64">
        <f>GP_need_index[[#This Row],[Normalised weighted population]]/GP_need_index[[#This Row],[Registered population]]</f>
        <v>1.0337226201551104</v>
      </c>
    </row>
    <row r="3423" spans="1:14" hidden="1" x14ac:dyDescent="0.2">
      <c r="A3423" s="46" t="s">
        <v>13250</v>
      </c>
      <c r="B3423" s="33" t="s">
        <v>1749</v>
      </c>
      <c r="C3423" s="1" t="s">
        <v>8158</v>
      </c>
      <c r="D3423" s="1" t="s">
        <v>6752</v>
      </c>
      <c r="E3423" s="1" t="s">
        <v>6756</v>
      </c>
      <c r="F3423" s="62">
        <v>5437.9458326181266</v>
      </c>
      <c r="G3423" s="62">
        <v>64.04302408251894</v>
      </c>
      <c r="H3423" s="62">
        <v>65.51549744836305</v>
      </c>
      <c r="I3423" s="62">
        <v>1654.4739999999999</v>
      </c>
      <c r="J3423" s="62">
        <v>1844.5583004885989</v>
      </c>
      <c r="K3423" s="62">
        <v>1654.4739999999999</v>
      </c>
      <c r="L3423" s="62">
        <v>108393.687125383</v>
      </c>
      <c r="M3423" s="63">
        <v>5646.5009635374781</v>
      </c>
      <c r="N3423" s="64">
        <f>GP_need_index[[#This Row],[Normalised weighted population]]/GP_need_index[[#This Row],[Registered population]]</f>
        <v>1.0383518220553773</v>
      </c>
    </row>
    <row r="3424" spans="1:14" x14ac:dyDescent="0.2">
      <c r="A3424" s="46" t="s">
        <v>13248</v>
      </c>
      <c r="B3424" s="33" t="s">
        <v>1973</v>
      </c>
      <c r="C3424" s="1" t="s">
        <v>8159</v>
      </c>
      <c r="D3424" s="1" t="s">
        <v>6752</v>
      </c>
      <c r="E3424" s="1" t="s">
        <v>6753</v>
      </c>
      <c r="F3424" s="62">
        <v>6053.8333333333339</v>
      </c>
      <c r="G3424" s="62">
        <v>55.141327065834147</v>
      </c>
      <c r="H3424" s="62">
        <v>54.911963299461206</v>
      </c>
      <c r="I3424" s="62">
        <v>1924.145</v>
      </c>
      <c r="J3424" s="62">
        <v>1887.583214334471</v>
      </c>
      <c r="K3424" s="62">
        <v>1924.145</v>
      </c>
      <c r="L3424" s="62">
        <v>105658.57962284177</v>
      </c>
      <c r="M3424" s="63">
        <v>5458.4018775941367</v>
      </c>
      <c r="N3424" s="68">
        <f>GP_need_index[[#This Row],[Normalised weighted population]]/GP_need_index[[#This Row],[Registered population]]</f>
        <v>0.90164389685777102</v>
      </c>
    </row>
    <row r="3425" spans="1:14" hidden="1" x14ac:dyDescent="0.2">
      <c r="A3425" s="46" t="s">
        <v>13249</v>
      </c>
      <c r="B3425" s="33" t="s">
        <v>1973</v>
      </c>
      <c r="C3425" s="1" t="s">
        <v>8159</v>
      </c>
      <c r="D3425" s="1" t="s">
        <v>6752</v>
      </c>
      <c r="E3425" s="1" t="s">
        <v>6753</v>
      </c>
      <c r="F3425" s="62">
        <v>6071.461482633802</v>
      </c>
      <c r="G3425" s="62">
        <v>55.141327065834147</v>
      </c>
      <c r="H3425" s="62">
        <v>54.911963299461206</v>
      </c>
      <c r="I3425" s="62">
        <v>1924.145</v>
      </c>
      <c r="J3425" s="62">
        <v>1887.583214334471</v>
      </c>
      <c r="K3425" s="62">
        <v>1924.145</v>
      </c>
      <c r="L3425" s="62">
        <v>105658.57962284177</v>
      </c>
      <c r="M3425" s="63">
        <v>5481.7879783315366</v>
      </c>
      <c r="N3425" s="64">
        <f>GP_need_index[[#This Row],[Normalised weighted population]]/GP_need_index[[#This Row],[Registered population]]</f>
        <v>0.9028778316408812</v>
      </c>
    </row>
    <row r="3426" spans="1:14" hidden="1" x14ac:dyDescent="0.2">
      <c r="A3426" s="46" t="s">
        <v>13250</v>
      </c>
      <c r="B3426" s="33" t="s">
        <v>1973</v>
      </c>
      <c r="C3426" s="1" t="s">
        <v>8159</v>
      </c>
      <c r="D3426" s="1" t="s">
        <v>6752</v>
      </c>
      <c r="E3426" s="1" t="s">
        <v>6753</v>
      </c>
      <c r="F3426" s="62">
        <v>6089.2427280356187</v>
      </c>
      <c r="G3426" s="62">
        <v>55.141327065834147</v>
      </c>
      <c r="H3426" s="62">
        <v>54.911963299461206</v>
      </c>
      <c r="I3426" s="62">
        <v>1924.145</v>
      </c>
      <c r="J3426" s="62">
        <v>1887.583214334471</v>
      </c>
      <c r="K3426" s="62">
        <v>1924.145</v>
      </c>
      <c r="L3426" s="62">
        <v>105658.57962284177</v>
      </c>
      <c r="M3426" s="63">
        <v>5504.0223048807866</v>
      </c>
      <c r="N3426" s="64">
        <f>GP_need_index[[#This Row],[Normalised weighted population]]/GP_need_index[[#This Row],[Registered population]]</f>
        <v>0.90389274179194634</v>
      </c>
    </row>
    <row r="3427" spans="1:14" x14ac:dyDescent="0.2">
      <c r="A3427" s="46" t="s">
        <v>13248</v>
      </c>
      <c r="B3427" s="33" t="s">
        <v>1747</v>
      </c>
      <c r="C3427" s="1" t="s">
        <v>8160</v>
      </c>
      <c r="D3427" s="1" t="s">
        <v>6752</v>
      </c>
      <c r="E3427" s="1" t="s">
        <v>6756</v>
      </c>
      <c r="F3427" s="62">
        <v>9994</v>
      </c>
      <c r="G3427" s="62">
        <v>117.51522620610153</v>
      </c>
      <c r="H3427" s="62">
        <v>117.47371761319964</v>
      </c>
      <c r="I3427" s="62">
        <v>1892.6089999999999</v>
      </c>
      <c r="J3427" s="62">
        <v>1844.5583004885989</v>
      </c>
      <c r="K3427" s="62">
        <v>1892.6089999999999</v>
      </c>
      <c r="L3427" s="62">
        <v>222331.81521820015</v>
      </c>
      <c r="M3427" s="63">
        <v>11485.829186497787</v>
      </c>
      <c r="N3427" s="68">
        <f>GP_need_index[[#This Row],[Normalised weighted population]]/GP_need_index[[#This Row],[Registered population]]</f>
        <v>1.1492724821390621</v>
      </c>
    </row>
    <row r="3428" spans="1:14" hidden="1" x14ac:dyDescent="0.2">
      <c r="A3428" s="46" t="s">
        <v>13249</v>
      </c>
      <c r="B3428" s="33" t="s">
        <v>1747</v>
      </c>
      <c r="C3428" s="1" t="s">
        <v>8160</v>
      </c>
      <c r="D3428" s="1" t="s">
        <v>6752</v>
      </c>
      <c r="E3428" s="1" t="s">
        <v>6756</v>
      </c>
      <c r="F3428" s="62">
        <v>10000.267419975906</v>
      </c>
      <c r="G3428" s="62">
        <v>117.51522620610153</v>
      </c>
      <c r="H3428" s="62">
        <v>117.47371761319964</v>
      </c>
      <c r="I3428" s="62">
        <v>1892.6089999999999</v>
      </c>
      <c r="J3428" s="62">
        <v>1844.5583004885989</v>
      </c>
      <c r="K3428" s="62">
        <v>1892.6089999999999</v>
      </c>
      <c r="L3428" s="62">
        <v>222331.81521820015</v>
      </c>
      <c r="M3428" s="63">
        <v>11535.039333429364</v>
      </c>
      <c r="N3428" s="64">
        <f>GP_need_index[[#This Row],[Normalised weighted population]]/GP_need_index[[#This Row],[Registered population]]</f>
        <v>1.1534730871684185</v>
      </c>
    </row>
    <row r="3429" spans="1:14" hidden="1" x14ac:dyDescent="0.2">
      <c r="A3429" s="46" t="s">
        <v>13250</v>
      </c>
      <c r="B3429" s="33" t="s">
        <v>1747</v>
      </c>
      <c r="C3429" s="1" t="s">
        <v>8160</v>
      </c>
      <c r="D3429" s="1" t="s">
        <v>6752</v>
      </c>
      <c r="E3429" s="1" t="s">
        <v>6756</v>
      </c>
      <c r="F3429" s="62">
        <v>10005.076083142647</v>
      </c>
      <c r="G3429" s="62">
        <v>117.51522620610153</v>
      </c>
      <c r="H3429" s="62">
        <v>117.47371761319964</v>
      </c>
      <c r="I3429" s="62">
        <v>1892.6089999999999</v>
      </c>
      <c r="J3429" s="62">
        <v>1844.5583004885989</v>
      </c>
      <c r="K3429" s="62">
        <v>1892.6089999999999</v>
      </c>
      <c r="L3429" s="62">
        <v>222331.81521820015</v>
      </c>
      <c r="M3429" s="63">
        <v>11581.825862261145</v>
      </c>
      <c r="N3429" s="64">
        <f>GP_need_index[[#This Row],[Normalised weighted population]]/GP_need_index[[#This Row],[Registered population]]</f>
        <v>1.1575949813890103</v>
      </c>
    </row>
    <row r="3430" spans="1:14" x14ac:dyDescent="0.2">
      <c r="A3430" s="46" t="s">
        <v>13248</v>
      </c>
      <c r="B3430" s="33" t="s">
        <v>1612</v>
      </c>
      <c r="C3430" s="1" t="s">
        <v>8161</v>
      </c>
      <c r="D3430" s="1" t="s">
        <v>6752</v>
      </c>
      <c r="E3430" s="1" t="s">
        <v>6757</v>
      </c>
      <c r="F3430" s="62">
        <v>7872.6666666666679</v>
      </c>
      <c r="G3430" s="62">
        <v>88.9223844856418</v>
      </c>
      <c r="H3430" s="62">
        <v>88.833689753696206</v>
      </c>
      <c r="I3430" s="62">
        <v>1885.2660000000001</v>
      </c>
      <c r="J3430" s="62">
        <v>1989.4860307167235</v>
      </c>
      <c r="K3430" s="62">
        <v>1885.2660000000001</v>
      </c>
      <c r="L3430" s="62">
        <v>167475.13494719184</v>
      </c>
      <c r="M3430" s="63">
        <v>8651.8917281418653</v>
      </c>
      <c r="N3430" s="68">
        <f>GP_need_index[[#This Row],[Normalised weighted population]]/GP_need_index[[#This Row],[Registered population]]</f>
        <v>1.0989785411307305</v>
      </c>
    </row>
    <row r="3431" spans="1:14" hidden="1" x14ac:dyDescent="0.2">
      <c r="A3431" s="46" t="s">
        <v>13249</v>
      </c>
      <c r="B3431" s="33" t="s">
        <v>1612</v>
      </c>
      <c r="C3431" s="1" t="s">
        <v>8161</v>
      </c>
      <c r="D3431" s="1" t="s">
        <v>6752</v>
      </c>
      <c r="E3431" s="1" t="s">
        <v>6757</v>
      </c>
      <c r="F3431" s="62">
        <v>7919.0268285413995</v>
      </c>
      <c r="G3431" s="62">
        <v>88.9223844856418</v>
      </c>
      <c r="H3431" s="62">
        <v>88.833689753696206</v>
      </c>
      <c r="I3431" s="62">
        <v>1885.2660000000001</v>
      </c>
      <c r="J3431" s="62">
        <v>1989.4860307167235</v>
      </c>
      <c r="K3431" s="62">
        <v>1885.2660000000001</v>
      </c>
      <c r="L3431" s="62">
        <v>167475.13494719184</v>
      </c>
      <c r="M3431" s="63">
        <v>8688.9600891861392</v>
      </c>
      <c r="N3431" s="64">
        <f>GP_need_index[[#This Row],[Normalised weighted population]]/GP_need_index[[#This Row],[Registered population]]</f>
        <v>1.0972257421669265</v>
      </c>
    </row>
    <row r="3432" spans="1:14" hidden="1" x14ac:dyDescent="0.2">
      <c r="A3432" s="46" t="s">
        <v>13250</v>
      </c>
      <c r="B3432" s="33" t="s">
        <v>1612</v>
      </c>
      <c r="C3432" s="1" t="s">
        <v>8161</v>
      </c>
      <c r="D3432" s="1" t="s">
        <v>6752</v>
      </c>
      <c r="E3432" s="1" t="s">
        <v>6757</v>
      </c>
      <c r="F3432" s="62">
        <v>7964.9827497938932</v>
      </c>
      <c r="G3432" s="62">
        <v>88.9223844856418</v>
      </c>
      <c r="H3432" s="62">
        <v>88.833689753696206</v>
      </c>
      <c r="I3432" s="62">
        <v>1885.2660000000001</v>
      </c>
      <c r="J3432" s="62">
        <v>1989.4860307167235</v>
      </c>
      <c r="K3432" s="62">
        <v>1885.2660000000001</v>
      </c>
      <c r="L3432" s="62">
        <v>167475.13494719184</v>
      </c>
      <c r="M3432" s="63">
        <v>8724.2028196164338</v>
      </c>
      <c r="N3432" s="64">
        <f>GP_need_index[[#This Row],[Normalised weighted population]]/GP_need_index[[#This Row],[Registered population]]</f>
        <v>1.0953197381177238</v>
      </c>
    </row>
    <row r="3433" spans="1:14" x14ac:dyDescent="0.2">
      <c r="A3433" s="46" t="s">
        <v>13248</v>
      </c>
      <c r="B3433" s="33" t="s">
        <v>1616</v>
      </c>
      <c r="C3433" s="1" t="s">
        <v>8162</v>
      </c>
      <c r="D3433" s="1" t="s">
        <v>6752</v>
      </c>
      <c r="E3433" s="1" t="s">
        <v>6757</v>
      </c>
      <c r="F3433" s="62">
        <v>12734.333333333336</v>
      </c>
      <c r="G3433" s="62">
        <v>102.45719687105952</v>
      </c>
      <c r="H3433" s="62">
        <v>103.68362906146402</v>
      </c>
      <c r="I3433" s="62">
        <v>2156.2179999999998</v>
      </c>
      <c r="J3433" s="62">
        <v>1989.4860307167235</v>
      </c>
      <c r="K3433" s="62">
        <v>2156.2179999999998</v>
      </c>
      <c r="L3433" s="62">
        <v>223564.5072876518</v>
      </c>
      <c r="M3433" s="63">
        <v>11549.510988112084</v>
      </c>
      <c r="N3433" s="68">
        <f>GP_need_index[[#This Row],[Normalised weighted population]]/GP_need_index[[#This Row],[Registered population]]</f>
        <v>0.90695843165029566</v>
      </c>
    </row>
    <row r="3434" spans="1:14" hidden="1" x14ac:dyDescent="0.2">
      <c r="A3434" s="46" t="s">
        <v>13249</v>
      </c>
      <c r="B3434" s="33" t="s">
        <v>1616</v>
      </c>
      <c r="C3434" s="1" t="s">
        <v>8162</v>
      </c>
      <c r="D3434" s="1" t="s">
        <v>6752</v>
      </c>
      <c r="E3434" s="1" t="s">
        <v>6757</v>
      </c>
      <c r="F3434" s="62">
        <v>12807.330368131788</v>
      </c>
      <c r="G3434" s="62">
        <v>102.45719687105952</v>
      </c>
      <c r="H3434" s="62">
        <v>103.68362906146402</v>
      </c>
      <c r="I3434" s="62">
        <v>2156.2179999999998</v>
      </c>
      <c r="J3434" s="62">
        <v>1989.4860307167235</v>
      </c>
      <c r="K3434" s="62">
        <v>2156.2179999999998</v>
      </c>
      <c r="L3434" s="62">
        <v>223564.5072876518</v>
      </c>
      <c r="M3434" s="63">
        <v>11598.993974798059</v>
      </c>
      <c r="N3434" s="64">
        <f>GP_need_index[[#This Row],[Normalised weighted population]]/GP_need_index[[#This Row],[Registered population]]</f>
        <v>0.90565275052633865</v>
      </c>
    </row>
    <row r="3435" spans="1:14" hidden="1" x14ac:dyDescent="0.2">
      <c r="A3435" s="46" t="s">
        <v>13250</v>
      </c>
      <c r="B3435" s="33" t="s">
        <v>1616</v>
      </c>
      <c r="C3435" s="1" t="s">
        <v>8162</v>
      </c>
      <c r="D3435" s="1" t="s">
        <v>6752</v>
      </c>
      <c r="E3435" s="1" t="s">
        <v>6757</v>
      </c>
      <c r="F3435" s="62">
        <v>12878.797552481317</v>
      </c>
      <c r="G3435" s="62">
        <v>102.45719687105952</v>
      </c>
      <c r="H3435" s="62">
        <v>103.68362906146402</v>
      </c>
      <c r="I3435" s="62">
        <v>2156.2179999999998</v>
      </c>
      <c r="J3435" s="62">
        <v>1989.4860307167235</v>
      </c>
      <c r="K3435" s="62">
        <v>2156.2179999999998</v>
      </c>
      <c r="L3435" s="62">
        <v>223564.5072876518</v>
      </c>
      <c r="M3435" s="63">
        <v>11646.039905924521</v>
      </c>
      <c r="N3435" s="64">
        <f>GP_need_index[[#This Row],[Normalised weighted population]]/GP_need_index[[#This Row],[Registered population]]</f>
        <v>0.90428006640113034</v>
      </c>
    </row>
    <row r="3436" spans="1:14" x14ac:dyDescent="0.2">
      <c r="A3436" s="46" t="s">
        <v>13248</v>
      </c>
      <c r="B3436" s="33" t="s">
        <v>1733</v>
      </c>
      <c r="C3436" s="1" t="s">
        <v>8163</v>
      </c>
      <c r="D3436" s="1" t="s">
        <v>6752</v>
      </c>
      <c r="E3436" s="1" t="s">
        <v>6755</v>
      </c>
      <c r="F3436" s="62">
        <v>6751.916666666667</v>
      </c>
      <c r="G3436" s="62">
        <v>67.472529969247105</v>
      </c>
      <c r="H3436" s="62">
        <v>65.738264903095853</v>
      </c>
      <c r="I3436" s="62">
        <v>1951.1849999999999</v>
      </c>
      <c r="J3436" s="62">
        <v>1841.6477645631069</v>
      </c>
      <c r="K3436" s="62">
        <v>1951.1849999999999</v>
      </c>
      <c r="L3436" s="62">
        <v>128267.51640494708</v>
      </c>
      <c r="M3436" s="63">
        <v>6626.3965962660095</v>
      </c>
      <c r="N3436" s="68">
        <f>GP_need_index[[#This Row],[Normalised weighted population]]/GP_need_index[[#This Row],[Registered population]]</f>
        <v>0.98140971273826083</v>
      </c>
    </row>
    <row r="3437" spans="1:14" hidden="1" x14ac:dyDescent="0.2">
      <c r="A3437" s="46" t="s">
        <v>13249</v>
      </c>
      <c r="B3437" s="33" t="s">
        <v>1733</v>
      </c>
      <c r="C3437" s="1" t="s">
        <v>8163</v>
      </c>
      <c r="D3437" s="1" t="s">
        <v>6752</v>
      </c>
      <c r="E3437" s="1" t="s">
        <v>6755</v>
      </c>
      <c r="F3437" s="62">
        <v>6797.4917044795657</v>
      </c>
      <c r="G3437" s="62">
        <v>67.472529969247105</v>
      </c>
      <c r="H3437" s="62">
        <v>65.738264903095853</v>
      </c>
      <c r="I3437" s="62">
        <v>1951.1849999999999</v>
      </c>
      <c r="J3437" s="62">
        <v>1841.6477645631069</v>
      </c>
      <c r="K3437" s="62">
        <v>1951.1849999999999</v>
      </c>
      <c r="L3437" s="62">
        <v>128267.51640494708</v>
      </c>
      <c r="M3437" s="63">
        <v>6654.7868800526148</v>
      </c>
      <c r="N3437" s="64">
        <f>GP_need_index[[#This Row],[Normalised weighted population]]/GP_need_index[[#This Row],[Registered population]]</f>
        <v>0.9790062525073906</v>
      </c>
    </row>
    <row r="3438" spans="1:14" hidden="1" x14ac:dyDescent="0.2">
      <c r="A3438" s="46" t="s">
        <v>13250</v>
      </c>
      <c r="B3438" s="33" t="s">
        <v>1733</v>
      </c>
      <c r="C3438" s="1" t="s">
        <v>8163</v>
      </c>
      <c r="D3438" s="1" t="s">
        <v>6752</v>
      </c>
      <c r="E3438" s="1" t="s">
        <v>6755</v>
      </c>
      <c r="F3438" s="62">
        <v>6842.9431847214655</v>
      </c>
      <c r="G3438" s="62">
        <v>67.472529969247105</v>
      </c>
      <c r="H3438" s="62">
        <v>65.738264903095853</v>
      </c>
      <c r="I3438" s="62">
        <v>1951.1849999999999</v>
      </c>
      <c r="J3438" s="62">
        <v>1841.6477645631069</v>
      </c>
      <c r="K3438" s="62">
        <v>1951.1849999999999</v>
      </c>
      <c r="L3438" s="62">
        <v>128267.51640494708</v>
      </c>
      <c r="M3438" s="63">
        <v>6681.778931768521</v>
      </c>
      <c r="N3438" s="64">
        <f>GP_need_index[[#This Row],[Normalised weighted population]]/GP_need_index[[#This Row],[Registered population]]</f>
        <v>0.97644810886158129</v>
      </c>
    </row>
    <row r="3439" spans="1:14" x14ac:dyDescent="0.2">
      <c r="A3439" s="46" t="s">
        <v>13248</v>
      </c>
      <c r="B3439" s="33" t="s">
        <v>1631</v>
      </c>
      <c r="C3439" s="1" t="s">
        <v>8164</v>
      </c>
      <c r="D3439" s="1" t="s">
        <v>6752</v>
      </c>
      <c r="E3439" s="1" t="s">
        <v>6751</v>
      </c>
      <c r="F3439" s="62">
        <v>5169.6666666666661</v>
      </c>
      <c r="G3439" s="62">
        <v>33.77952077613083</v>
      </c>
      <c r="H3439" s="62">
        <v>33.255716538209604</v>
      </c>
      <c r="I3439" s="62">
        <v>2125.5949999999998</v>
      </c>
      <c r="J3439" s="62">
        <v>1885.1794050279329</v>
      </c>
      <c r="K3439" s="62">
        <v>2125.5949999999998</v>
      </c>
      <c r="L3439" s="62">
        <v>70688.184795035631</v>
      </c>
      <c r="M3439" s="63">
        <v>3651.8049171799589</v>
      </c>
      <c r="N3439" s="68">
        <f>GP_need_index[[#This Row],[Normalised weighted population]]/GP_need_index[[#This Row],[Registered population]]</f>
        <v>0.70639078931845234</v>
      </c>
    </row>
    <row r="3440" spans="1:14" hidden="1" x14ac:dyDescent="0.2">
      <c r="A3440" s="46" t="s">
        <v>13249</v>
      </c>
      <c r="B3440" s="33" t="s">
        <v>1631</v>
      </c>
      <c r="C3440" s="1" t="s">
        <v>8164</v>
      </c>
      <c r="D3440" s="1" t="s">
        <v>6752</v>
      </c>
      <c r="E3440" s="1" t="s">
        <v>6751</v>
      </c>
      <c r="F3440" s="62">
        <v>5194.455412217967</v>
      </c>
      <c r="G3440" s="62">
        <v>33.77952077613083</v>
      </c>
      <c r="H3440" s="62">
        <v>33.255716538209604</v>
      </c>
      <c r="I3440" s="62">
        <v>2125.5949999999998</v>
      </c>
      <c r="J3440" s="62">
        <v>1885.1794050279329</v>
      </c>
      <c r="K3440" s="62">
        <v>2125.5949999999998</v>
      </c>
      <c r="L3440" s="62">
        <v>70688.184795035631</v>
      </c>
      <c r="M3440" s="63">
        <v>3667.4507929475644</v>
      </c>
      <c r="N3440" s="64">
        <f>GP_need_index[[#This Row],[Normalised weighted population]]/GP_need_index[[#This Row],[Registered population]]</f>
        <v>0.70603181698726125</v>
      </c>
    </row>
    <row r="3441" spans="1:14" hidden="1" x14ac:dyDescent="0.2">
      <c r="A3441" s="46" t="s">
        <v>13250</v>
      </c>
      <c r="B3441" s="33" t="s">
        <v>1631</v>
      </c>
      <c r="C3441" s="1" t="s">
        <v>8164</v>
      </c>
      <c r="D3441" s="1" t="s">
        <v>6752</v>
      </c>
      <c r="E3441" s="1" t="s">
        <v>6751</v>
      </c>
      <c r="F3441" s="62">
        <v>5219.6738325145025</v>
      </c>
      <c r="G3441" s="62">
        <v>33.77952077613083</v>
      </c>
      <c r="H3441" s="62">
        <v>33.255716538209604</v>
      </c>
      <c r="I3441" s="62">
        <v>2125.5949999999998</v>
      </c>
      <c r="J3441" s="62">
        <v>1885.1794050279329</v>
      </c>
      <c r="K3441" s="62">
        <v>2125.5949999999998</v>
      </c>
      <c r="L3441" s="62">
        <v>70688.184795035631</v>
      </c>
      <c r="M3441" s="63">
        <v>3682.3261034951502</v>
      </c>
      <c r="N3441" s="64">
        <f>GP_need_index[[#This Row],[Normalised weighted population]]/GP_need_index[[#This Row],[Registered population]]</f>
        <v>0.70547053736521359</v>
      </c>
    </row>
    <row r="3442" spans="1:14" x14ac:dyDescent="0.2">
      <c r="A3442" s="46" t="s">
        <v>13248</v>
      </c>
      <c r="B3442" s="33" t="s">
        <v>6155</v>
      </c>
      <c r="C3442" s="1" t="s">
        <v>8165</v>
      </c>
      <c r="D3442" s="1" t="s">
        <v>6752</v>
      </c>
      <c r="E3442" s="1" t="s">
        <v>6758</v>
      </c>
      <c r="F3442" s="62">
        <v>3610.8333333333335</v>
      </c>
      <c r="G3442" s="62">
        <v>28.380804636987591</v>
      </c>
      <c r="H3442" s="62">
        <v>27.229687421087352</v>
      </c>
      <c r="I3442" s="62">
        <v>2002.769</v>
      </c>
      <c r="J3442" s="62">
        <v>1951.6769882525698</v>
      </c>
      <c r="K3442" s="62">
        <v>2002.769</v>
      </c>
      <c r="L3442" s="62">
        <v>54534.773846643693</v>
      </c>
      <c r="M3442" s="63">
        <v>2817.3075297932482</v>
      </c>
      <c r="N3442" s="68">
        <f>GP_need_index[[#This Row],[Normalised weighted population]]/GP_need_index[[#This Row],[Registered population]]</f>
        <v>0.7802374880572116</v>
      </c>
    </row>
    <row r="3443" spans="1:14" hidden="1" x14ac:dyDescent="0.2">
      <c r="A3443" s="46" t="s">
        <v>13249</v>
      </c>
      <c r="B3443" s="33" t="s">
        <v>6155</v>
      </c>
      <c r="C3443" s="1" t="s">
        <v>8165</v>
      </c>
      <c r="D3443" s="1" t="s">
        <v>6752</v>
      </c>
      <c r="E3443" s="1" t="s">
        <v>6758</v>
      </c>
      <c r="F3443" s="62">
        <v>3648.9469821667662</v>
      </c>
      <c r="G3443" s="62">
        <v>28.380804636987591</v>
      </c>
      <c r="H3443" s="62">
        <v>27.229687421087352</v>
      </c>
      <c r="I3443" s="62">
        <v>2002.769</v>
      </c>
      <c r="J3443" s="62">
        <v>1951.6769882525698</v>
      </c>
      <c r="K3443" s="62">
        <v>2002.769</v>
      </c>
      <c r="L3443" s="62">
        <v>54534.773846643693</v>
      </c>
      <c r="M3443" s="63">
        <v>2829.3780660376437</v>
      </c>
      <c r="N3443" s="64">
        <f>GP_need_index[[#This Row],[Normalised weighted population]]/GP_need_index[[#This Row],[Registered population]]</f>
        <v>0.77539577304506146</v>
      </c>
    </row>
    <row r="3444" spans="1:14" hidden="1" x14ac:dyDescent="0.2">
      <c r="A3444" s="46" t="s">
        <v>13250</v>
      </c>
      <c r="B3444" s="33" t="s">
        <v>6155</v>
      </c>
      <c r="C3444" s="1" t="s">
        <v>8165</v>
      </c>
      <c r="D3444" s="1" t="s">
        <v>6752</v>
      </c>
      <c r="E3444" s="1" t="s">
        <v>6758</v>
      </c>
      <c r="F3444" s="62">
        <v>3682.2656275796453</v>
      </c>
      <c r="G3444" s="62">
        <v>28.380804636987591</v>
      </c>
      <c r="H3444" s="62">
        <v>27.229687421087352</v>
      </c>
      <c r="I3444" s="62">
        <v>2002.769</v>
      </c>
      <c r="J3444" s="62">
        <v>1951.6769882525698</v>
      </c>
      <c r="K3444" s="62">
        <v>2002.769</v>
      </c>
      <c r="L3444" s="62">
        <v>54534.773846643693</v>
      </c>
      <c r="M3444" s="63">
        <v>2840.8541238677235</v>
      </c>
      <c r="N3444" s="64">
        <f>GP_need_index[[#This Row],[Normalised weighted population]]/GP_need_index[[#This Row],[Registered population]]</f>
        <v>0.77149625018633383</v>
      </c>
    </row>
    <row r="3445" spans="1:14" x14ac:dyDescent="0.2">
      <c r="A3445" s="46" t="s">
        <v>13248</v>
      </c>
      <c r="B3445" s="33" t="s">
        <v>6151</v>
      </c>
      <c r="C3445" s="1" t="s">
        <v>8166</v>
      </c>
      <c r="D3445" s="1" t="s">
        <v>6752</v>
      </c>
      <c r="E3445" s="1" t="s">
        <v>6754</v>
      </c>
      <c r="F3445" s="62">
        <v>8570.1666666666679</v>
      </c>
      <c r="G3445" s="62">
        <v>74.699706563658395</v>
      </c>
      <c r="H3445" s="62">
        <v>72.999500266128649</v>
      </c>
      <c r="I3445" s="62">
        <v>1921.0650000000001</v>
      </c>
      <c r="J3445" s="62">
        <v>1894.329084474886</v>
      </c>
      <c r="K3445" s="62">
        <v>1921.0650000000001</v>
      </c>
      <c r="L3445" s="62">
        <v>140236.78497875042</v>
      </c>
      <c r="M3445" s="63">
        <v>7244.7380342248507</v>
      </c>
      <c r="N3445" s="68">
        <f>GP_need_index[[#This Row],[Normalised weighted population]]/GP_need_index[[#This Row],[Registered population]]</f>
        <v>0.84534389073236804</v>
      </c>
    </row>
    <row r="3446" spans="1:14" hidden="1" x14ac:dyDescent="0.2">
      <c r="A3446" s="46" t="s">
        <v>13249</v>
      </c>
      <c r="B3446" s="33" t="s">
        <v>6151</v>
      </c>
      <c r="C3446" s="1" t="s">
        <v>8166</v>
      </c>
      <c r="D3446" s="1" t="s">
        <v>6752</v>
      </c>
      <c r="E3446" s="1" t="s">
        <v>6754</v>
      </c>
      <c r="F3446" s="62">
        <v>8637.6497944760376</v>
      </c>
      <c r="G3446" s="62">
        <v>74.699706563658395</v>
      </c>
      <c r="H3446" s="62">
        <v>72.999500266128649</v>
      </c>
      <c r="I3446" s="62">
        <v>1921.0650000000001</v>
      </c>
      <c r="J3446" s="62">
        <v>1894.329084474886</v>
      </c>
      <c r="K3446" s="62">
        <v>1921.0650000000001</v>
      </c>
      <c r="L3446" s="62">
        <v>140236.78497875042</v>
      </c>
      <c r="M3446" s="63">
        <v>7275.7775540850353</v>
      </c>
      <c r="N3446" s="64">
        <f>GP_need_index[[#This Row],[Normalised weighted population]]/GP_need_index[[#This Row],[Registered population]]</f>
        <v>0.84233301039109632</v>
      </c>
    </row>
    <row r="3447" spans="1:14" hidden="1" x14ac:dyDescent="0.2">
      <c r="A3447" s="46" t="s">
        <v>13250</v>
      </c>
      <c r="B3447" s="33" t="s">
        <v>6151</v>
      </c>
      <c r="C3447" s="1" t="s">
        <v>8166</v>
      </c>
      <c r="D3447" s="1" t="s">
        <v>6752</v>
      </c>
      <c r="E3447" s="1" t="s">
        <v>6754</v>
      </c>
      <c r="F3447" s="62">
        <v>8702.6088321551051</v>
      </c>
      <c r="G3447" s="62">
        <v>74.699706563658395</v>
      </c>
      <c r="H3447" s="62">
        <v>72.999500266128649</v>
      </c>
      <c r="I3447" s="62">
        <v>1921.0650000000001</v>
      </c>
      <c r="J3447" s="62">
        <v>1894.329084474886</v>
      </c>
      <c r="K3447" s="62">
        <v>1921.0650000000001</v>
      </c>
      <c r="L3447" s="62">
        <v>140236.78497875042</v>
      </c>
      <c r="M3447" s="63">
        <v>7305.2883660092994</v>
      </c>
      <c r="N3447" s="64">
        <f>GP_need_index[[#This Row],[Normalised weighted population]]/GP_need_index[[#This Row],[Registered population]]</f>
        <v>0.83943659963402317</v>
      </c>
    </row>
    <row r="3448" spans="1:14" x14ac:dyDescent="0.2">
      <c r="A3448" s="46" t="s">
        <v>13248</v>
      </c>
      <c r="B3448" s="33" t="s">
        <v>1742</v>
      </c>
      <c r="C3448" s="1" t="s">
        <v>8167</v>
      </c>
      <c r="D3448" s="1" t="s">
        <v>6752</v>
      </c>
      <c r="E3448" s="1" t="s">
        <v>6756</v>
      </c>
      <c r="F3448" s="62">
        <v>9206.0833333333339</v>
      </c>
      <c r="G3448" s="62">
        <v>90.411328334809099</v>
      </c>
      <c r="H3448" s="62">
        <v>98.986230445661718</v>
      </c>
      <c r="I3448" s="62">
        <v>1895.3440000000001</v>
      </c>
      <c r="J3448" s="62">
        <v>1844.5583004885989</v>
      </c>
      <c r="K3448" s="62">
        <v>1895.3440000000001</v>
      </c>
      <c r="L3448" s="62">
        <v>187612.95795780228</v>
      </c>
      <c r="M3448" s="63">
        <v>9692.2268464459867</v>
      </c>
      <c r="N3448" s="68">
        <f>GP_need_index[[#This Row],[Normalised weighted population]]/GP_need_index[[#This Row],[Registered population]]</f>
        <v>1.0528067686887459</v>
      </c>
    </row>
    <row r="3449" spans="1:14" hidden="1" x14ac:dyDescent="0.2">
      <c r="A3449" s="46" t="s">
        <v>13249</v>
      </c>
      <c r="B3449" s="33" t="s">
        <v>1742</v>
      </c>
      <c r="C3449" s="1" t="s">
        <v>8167</v>
      </c>
      <c r="D3449" s="1" t="s">
        <v>6752</v>
      </c>
      <c r="E3449" s="1" t="s">
        <v>6756</v>
      </c>
      <c r="F3449" s="62">
        <v>9175.1731361990642</v>
      </c>
      <c r="G3449" s="62">
        <v>90.411328334809099</v>
      </c>
      <c r="H3449" s="62">
        <v>98.986230445661718</v>
      </c>
      <c r="I3449" s="62">
        <v>1895.3440000000001</v>
      </c>
      <c r="J3449" s="62">
        <v>1844.5583004885989</v>
      </c>
      <c r="K3449" s="62">
        <v>1895.3440000000001</v>
      </c>
      <c r="L3449" s="62">
        <v>187612.95795780228</v>
      </c>
      <c r="M3449" s="63">
        <v>9733.7524428538163</v>
      </c>
      <c r="N3449" s="64">
        <f>GP_need_index[[#This Row],[Normalised weighted population]]/GP_need_index[[#This Row],[Registered population]]</f>
        <v>1.06087942956095</v>
      </c>
    </row>
    <row r="3450" spans="1:14" hidden="1" x14ac:dyDescent="0.2">
      <c r="A3450" s="46" t="s">
        <v>13250</v>
      </c>
      <c r="B3450" s="33" t="s">
        <v>1742</v>
      </c>
      <c r="C3450" s="1" t="s">
        <v>8167</v>
      </c>
      <c r="D3450" s="1" t="s">
        <v>6752</v>
      </c>
      <c r="E3450" s="1" t="s">
        <v>6756</v>
      </c>
      <c r="F3450" s="62">
        <v>9162.0014083628885</v>
      </c>
      <c r="G3450" s="62">
        <v>90.411328334809099</v>
      </c>
      <c r="H3450" s="62">
        <v>98.986230445661718</v>
      </c>
      <c r="I3450" s="62">
        <v>1895.3440000000001</v>
      </c>
      <c r="J3450" s="62">
        <v>1844.5583004885989</v>
      </c>
      <c r="K3450" s="62">
        <v>1895.3440000000001</v>
      </c>
      <c r="L3450" s="62">
        <v>187612.95795780228</v>
      </c>
      <c r="M3450" s="63">
        <v>9773.2328881427347</v>
      </c>
      <c r="N3450" s="64">
        <f>GP_need_index[[#This Row],[Normalised weighted population]]/GP_need_index[[#This Row],[Registered population]]</f>
        <v>1.0667137509083906</v>
      </c>
    </row>
    <row r="3451" spans="1:14" x14ac:dyDescent="0.2">
      <c r="A3451" s="46" t="s">
        <v>13248</v>
      </c>
      <c r="B3451" s="33" t="s">
        <v>6153</v>
      </c>
      <c r="C3451" s="1" t="s">
        <v>8168</v>
      </c>
      <c r="D3451" s="1" t="s">
        <v>6752</v>
      </c>
      <c r="E3451" s="1" t="s">
        <v>6754</v>
      </c>
      <c r="F3451" s="62">
        <v>3277.3333333333335</v>
      </c>
      <c r="G3451" s="62">
        <v>35.766398584698159</v>
      </c>
      <c r="H3451" s="62">
        <v>34.068614470620375</v>
      </c>
      <c r="I3451" s="62">
        <v>1858.67</v>
      </c>
      <c r="J3451" s="62">
        <v>1894.329084474886</v>
      </c>
      <c r="K3451" s="62">
        <v>1858.67</v>
      </c>
      <c r="L3451" s="62">
        <v>63322.311658107974</v>
      </c>
      <c r="M3451" s="63">
        <v>3271.2783579147781</v>
      </c>
      <c r="N3451" s="68">
        <f>GP_need_index[[#This Row],[Normalised weighted population]]/GP_need_index[[#This Row],[Registered population]]</f>
        <v>0.9981524688511324</v>
      </c>
    </row>
    <row r="3452" spans="1:14" hidden="1" x14ac:dyDescent="0.2">
      <c r="A3452" s="46" t="s">
        <v>13249</v>
      </c>
      <c r="B3452" s="33" t="s">
        <v>6153</v>
      </c>
      <c r="C3452" s="1" t="s">
        <v>8168</v>
      </c>
      <c r="D3452" s="1" t="s">
        <v>6752</v>
      </c>
      <c r="E3452" s="1" t="s">
        <v>6754</v>
      </c>
      <c r="F3452" s="62">
        <v>3303.3329783938898</v>
      </c>
      <c r="G3452" s="62">
        <v>35.766398584698159</v>
      </c>
      <c r="H3452" s="62">
        <v>34.068614470620375</v>
      </c>
      <c r="I3452" s="62">
        <v>1858.67</v>
      </c>
      <c r="J3452" s="62">
        <v>1894.329084474886</v>
      </c>
      <c r="K3452" s="62">
        <v>1858.67</v>
      </c>
      <c r="L3452" s="62">
        <v>63322.311658107974</v>
      </c>
      <c r="M3452" s="63">
        <v>3285.2938970659534</v>
      </c>
      <c r="N3452" s="64">
        <f>GP_need_index[[#This Row],[Normalised weighted population]]/GP_need_index[[#This Row],[Registered population]]</f>
        <v>0.9945391271646169</v>
      </c>
    </row>
    <row r="3453" spans="1:14" hidden="1" x14ac:dyDescent="0.2">
      <c r="A3453" s="46" t="s">
        <v>13250</v>
      </c>
      <c r="B3453" s="33" t="s">
        <v>6153</v>
      </c>
      <c r="C3453" s="1" t="s">
        <v>8168</v>
      </c>
      <c r="D3453" s="1" t="s">
        <v>6752</v>
      </c>
      <c r="E3453" s="1" t="s">
        <v>6754</v>
      </c>
      <c r="F3453" s="62">
        <v>3326.4025484924005</v>
      </c>
      <c r="G3453" s="62">
        <v>35.766398584698159</v>
      </c>
      <c r="H3453" s="62">
        <v>34.068614470620375</v>
      </c>
      <c r="I3453" s="62">
        <v>1858.67</v>
      </c>
      <c r="J3453" s="62">
        <v>1894.329084474886</v>
      </c>
      <c r="K3453" s="62">
        <v>1858.67</v>
      </c>
      <c r="L3453" s="62">
        <v>63322.311658107974</v>
      </c>
      <c r="M3453" s="63">
        <v>3298.61916568385</v>
      </c>
      <c r="N3453" s="64">
        <f>GP_need_index[[#This Row],[Normalised weighted population]]/GP_need_index[[#This Row],[Registered population]]</f>
        <v>0.99164761858989603</v>
      </c>
    </row>
    <row r="3454" spans="1:14" x14ac:dyDescent="0.2">
      <c r="A3454" s="46" t="s">
        <v>13248</v>
      </c>
      <c r="B3454" s="33" t="s">
        <v>1625</v>
      </c>
      <c r="C3454" s="1" t="s">
        <v>8169</v>
      </c>
      <c r="D3454" s="1" t="s">
        <v>6752</v>
      </c>
      <c r="E3454" s="1" t="s">
        <v>6757</v>
      </c>
      <c r="F3454" s="62">
        <v>4374.166666666667</v>
      </c>
      <c r="G3454" s="62">
        <v>29.64988040191114</v>
      </c>
      <c r="H3454" s="62">
        <v>29.46912468703016</v>
      </c>
      <c r="I3454" s="62">
        <v>1836.3019999999999</v>
      </c>
      <c r="J3454" s="62">
        <v>1989.4860307167235</v>
      </c>
      <c r="K3454" s="62">
        <v>1836.3019999999999</v>
      </c>
      <c r="L3454" s="62">
        <v>54114.212601042855</v>
      </c>
      <c r="M3454" s="63">
        <v>2795.5810187912521</v>
      </c>
      <c r="N3454" s="68">
        <f>GP_need_index[[#This Row],[Normalised weighted population]]/GP_need_index[[#This Row],[Registered population]]</f>
        <v>0.63911168271089769</v>
      </c>
    </row>
    <row r="3455" spans="1:14" hidden="1" x14ac:dyDescent="0.2">
      <c r="A3455" s="46" t="s">
        <v>13249</v>
      </c>
      <c r="B3455" s="33" t="s">
        <v>1625</v>
      </c>
      <c r="C3455" s="1" t="s">
        <v>8169</v>
      </c>
      <c r="D3455" s="1" t="s">
        <v>6752</v>
      </c>
      <c r="E3455" s="1" t="s">
        <v>6757</v>
      </c>
      <c r="F3455" s="62">
        <v>4415.6349294785323</v>
      </c>
      <c r="G3455" s="62">
        <v>29.64988040191114</v>
      </c>
      <c r="H3455" s="62">
        <v>29.46912468703016</v>
      </c>
      <c r="I3455" s="62">
        <v>1836.3019999999999</v>
      </c>
      <c r="J3455" s="62">
        <v>1989.4860307167235</v>
      </c>
      <c r="K3455" s="62">
        <v>1836.3019999999999</v>
      </c>
      <c r="L3455" s="62">
        <v>54114.212601042855</v>
      </c>
      <c r="M3455" s="63">
        <v>2807.5584694794065</v>
      </c>
      <c r="N3455" s="64">
        <f>GP_need_index[[#This Row],[Normalised weighted population]]/GP_need_index[[#This Row],[Registered population]]</f>
        <v>0.63582214433904005</v>
      </c>
    </row>
    <row r="3456" spans="1:14" hidden="1" x14ac:dyDescent="0.2">
      <c r="A3456" s="46" t="s">
        <v>13250</v>
      </c>
      <c r="B3456" s="33" t="s">
        <v>1625</v>
      </c>
      <c r="C3456" s="1" t="s">
        <v>8169</v>
      </c>
      <c r="D3456" s="1" t="s">
        <v>6752</v>
      </c>
      <c r="E3456" s="1" t="s">
        <v>6757</v>
      </c>
      <c r="F3456" s="62">
        <v>4456.3558852989063</v>
      </c>
      <c r="G3456" s="62">
        <v>29.64988040191114</v>
      </c>
      <c r="H3456" s="62">
        <v>29.46912468703016</v>
      </c>
      <c r="I3456" s="62">
        <v>1836.3019999999999</v>
      </c>
      <c r="J3456" s="62">
        <v>1989.4860307167235</v>
      </c>
      <c r="K3456" s="62">
        <v>1836.3019999999999</v>
      </c>
      <c r="L3456" s="62">
        <v>54114.212601042855</v>
      </c>
      <c r="M3456" s="63">
        <v>2818.9460262516259</v>
      </c>
      <c r="N3456" s="64">
        <f>GP_need_index[[#This Row],[Normalised weighted population]]/GP_need_index[[#This Row],[Registered population]]</f>
        <v>0.6325675279999653</v>
      </c>
    </row>
    <row r="3457" spans="1:14" x14ac:dyDescent="0.2">
      <c r="A3457" s="46" t="s">
        <v>13248</v>
      </c>
      <c r="B3457" s="33" t="s">
        <v>1630</v>
      </c>
      <c r="C3457" s="1" t="s">
        <v>8170</v>
      </c>
      <c r="D3457" s="1" t="s">
        <v>6752</v>
      </c>
      <c r="E3457" s="1" t="s">
        <v>6757</v>
      </c>
      <c r="F3457" s="62">
        <v>5594.666666666667</v>
      </c>
      <c r="G3457" s="62">
        <v>35.428938538393197</v>
      </c>
      <c r="H3457" s="62">
        <v>34.824178049514288</v>
      </c>
      <c r="I3457" s="62">
        <v>2119.9140000000002</v>
      </c>
      <c r="J3457" s="62">
        <v>1989.4860307167235</v>
      </c>
      <c r="K3457" s="62">
        <v>2119.9140000000002</v>
      </c>
      <c r="L3457" s="62">
        <v>73824.262585658042</v>
      </c>
      <c r="M3457" s="63">
        <v>3813.8170600813578</v>
      </c>
      <c r="N3457" s="68">
        <f>GP_need_index[[#This Row],[Normalised weighted population]]/GP_need_index[[#This Row],[Registered population]]</f>
        <v>0.68168798738346481</v>
      </c>
    </row>
    <row r="3458" spans="1:14" hidden="1" x14ac:dyDescent="0.2">
      <c r="A3458" s="46" t="s">
        <v>13249</v>
      </c>
      <c r="B3458" s="33" t="s">
        <v>1630</v>
      </c>
      <c r="C3458" s="1" t="s">
        <v>8170</v>
      </c>
      <c r="D3458" s="1" t="s">
        <v>6752</v>
      </c>
      <c r="E3458" s="1" t="s">
        <v>6757</v>
      </c>
      <c r="F3458" s="62">
        <v>5638.2423314099469</v>
      </c>
      <c r="G3458" s="62">
        <v>35.428938538393197</v>
      </c>
      <c r="H3458" s="62">
        <v>34.824178049514288</v>
      </c>
      <c r="I3458" s="62">
        <v>2119.9140000000002</v>
      </c>
      <c r="J3458" s="62">
        <v>1989.4860307167235</v>
      </c>
      <c r="K3458" s="62">
        <v>2119.9140000000002</v>
      </c>
      <c r="L3458" s="62">
        <v>73824.262585658042</v>
      </c>
      <c r="M3458" s="63">
        <v>3830.1570643465598</v>
      </c>
      <c r="N3458" s="64">
        <f>GP_need_index[[#This Row],[Normalised weighted population]]/GP_need_index[[#This Row],[Registered population]]</f>
        <v>0.67931756728674664</v>
      </c>
    </row>
    <row r="3459" spans="1:14" hidden="1" x14ac:dyDescent="0.2">
      <c r="A3459" s="46" t="s">
        <v>13250</v>
      </c>
      <c r="B3459" s="33" t="s">
        <v>1630</v>
      </c>
      <c r="C3459" s="1" t="s">
        <v>8170</v>
      </c>
      <c r="D3459" s="1" t="s">
        <v>6752</v>
      </c>
      <c r="E3459" s="1" t="s">
        <v>6757</v>
      </c>
      <c r="F3459" s="62">
        <v>5681.2186337208268</v>
      </c>
      <c r="G3459" s="62">
        <v>35.428938538393197</v>
      </c>
      <c r="H3459" s="62">
        <v>34.824178049514288</v>
      </c>
      <c r="I3459" s="62">
        <v>2119.9140000000002</v>
      </c>
      <c r="J3459" s="62">
        <v>1989.4860307167235</v>
      </c>
      <c r="K3459" s="62">
        <v>2119.9140000000002</v>
      </c>
      <c r="L3459" s="62">
        <v>73824.262585658042</v>
      </c>
      <c r="M3459" s="63">
        <v>3845.6923173042123</v>
      </c>
      <c r="N3459" s="64">
        <f>GP_need_index[[#This Row],[Normalised weighted population]]/GP_need_index[[#This Row],[Registered population]]</f>
        <v>0.67691327604928575</v>
      </c>
    </row>
    <row r="3460" spans="1:14" x14ac:dyDescent="0.2">
      <c r="A3460" s="46" t="s">
        <v>13248</v>
      </c>
      <c r="B3460" s="33" t="s">
        <v>1746</v>
      </c>
      <c r="C3460" s="1" t="s">
        <v>8171</v>
      </c>
      <c r="D3460" s="1" t="s">
        <v>6752</v>
      </c>
      <c r="E3460" s="1" t="s">
        <v>6751</v>
      </c>
      <c r="F3460" s="62">
        <v>4326.333333333333</v>
      </c>
      <c r="G3460" s="62">
        <v>25.951026028000957</v>
      </c>
      <c r="H3460" s="62">
        <v>26.05580728524161</v>
      </c>
      <c r="I3460" s="62">
        <v>1715.6179999999999</v>
      </c>
      <c r="J3460" s="62">
        <v>1885.1794050279329</v>
      </c>
      <c r="K3460" s="62">
        <v>1715.6179999999999</v>
      </c>
      <c r="L3460" s="62">
        <v>44701.81198309164</v>
      </c>
      <c r="M3460" s="63">
        <v>2309.3293070127393</v>
      </c>
      <c r="N3460" s="68">
        <f>GP_need_index[[#This Row],[Normalised weighted population]]/GP_need_index[[#This Row],[Registered population]]</f>
        <v>0.53378441490393858</v>
      </c>
    </row>
    <row r="3461" spans="1:14" hidden="1" x14ac:dyDescent="0.2">
      <c r="A3461" s="46" t="s">
        <v>13249</v>
      </c>
      <c r="B3461" s="33" t="s">
        <v>1746</v>
      </c>
      <c r="C3461" s="1" t="s">
        <v>8171</v>
      </c>
      <c r="D3461" s="1" t="s">
        <v>6752</v>
      </c>
      <c r="E3461" s="1" t="s">
        <v>6751</v>
      </c>
      <c r="F3461" s="62">
        <v>4356.5789504715012</v>
      </c>
      <c r="G3461" s="62">
        <v>25.951026028000957</v>
      </c>
      <c r="H3461" s="62">
        <v>26.05580728524161</v>
      </c>
      <c r="I3461" s="62">
        <v>1715.6179999999999</v>
      </c>
      <c r="J3461" s="62">
        <v>1885.1794050279329</v>
      </c>
      <c r="K3461" s="62">
        <v>1715.6179999999999</v>
      </c>
      <c r="L3461" s="62">
        <v>44701.81198309164</v>
      </c>
      <c r="M3461" s="63">
        <v>2319.2234498444195</v>
      </c>
      <c r="N3461" s="64">
        <f>GP_need_index[[#This Row],[Normalised weighted population]]/GP_need_index[[#This Row],[Registered population]]</f>
        <v>0.53234968910489178</v>
      </c>
    </row>
    <row r="3462" spans="1:14" hidden="1" x14ac:dyDescent="0.2">
      <c r="A3462" s="46" t="s">
        <v>13250</v>
      </c>
      <c r="B3462" s="33" t="s">
        <v>1746</v>
      </c>
      <c r="C3462" s="1" t="s">
        <v>8171</v>
      </c>
      <c r="D3462" s="1" t="s">
        <v>6752</v>
      </c>
      <c r="E3462" s="1" t="s">
        <v>6751</v>
      </c>
      <c r="F3462" s="62">
        <v>4385.3435018939126</v>
      </c>
      <c r="G3462" s="62">
        <v>25.951026028000957</v>
      </c>
      <c r="H3462" s="62">
        <v>26.05580728524161</v>
      </c>
      <c r="I3462" s="62">
        <v>1715.6179999999999</v>
      </c>
      <c r="J3462" s="62">
        <v>1885.1794050279329</v>
      </c>
      <c r="K3462" s="62">
        <v>1715.6179999999999</v>
      </c>
      <c r="L3462" s="62">
        <v>44701.81198309164</v>
      </c>
      <c r="M3462" s="63">
        <v>2328.6303024495096</v>
      </c>
      <c r="N3462" s="64">
        <f>GP_need_index[[#This Row],[Normalised weighted population]]/GP_need_index[[#This Row],[Registered population]]</f>
        <v>0.53100294228806399</v>
      </c>
    </row>
    <row r="3463" spans="1:14" x14ac:dyDescent="0.2">
      <c r="A3463" s="46" t="s">
        <v>13248</v>
      </c>
      <c r="B3463" s="33" t="s">
        <v>1628</v>
      </c>
      <c r="C3463" s="1" t="s">
        <v>8172</v>
      </c>
      <c r="D3463" s="1" t="s">
        <v>6752</v>
      </c>
      <c r="E3463" s="1" t="s">
        <v>6757</v>
      </c>
      <c r="F3463" s="62">
        <v>2357.9166666666661</v>
      </c>
      <c r="G3463" s="62">
        <v>16.533815250668273</v>
      </c>
      <c r="H3463" s="62">
        <v>16.504540852395856</v>
      </c>
      <c r="I3463" s="62">
        <v>2061.087</v>
      </c>
      <c r="J3463" s="62">
        <v>1989.4860307167235</v>
      </c>
      <c r="K3463" s="62">
        <v>2061.087</v>
      </c>
      <c r="L3463" s="62">
        <v>34017.294591842016</v>
      </c>
      <c r="M3463" s="63">
        <v>1757.3590836975641</v>
      </c>
      <c r="N3463" s="68">
        <f>GP_need_index[[#This Row],[Normalised weighted population]]/GP_need_index[[#This Row],[Registered population]]</f>
        <v>0.74530160821243241</v>
      </c>
    </row>
    <row r="3464" spans="1:14" hidden="1" x14ac:dyDescent="0.2">
      <c r="A3464" s="46" t="s">
        <v>13249</v>
      </c>
      <c r="B3464" s="33" t="s">
        <v>1628</v>
      </c>
      <c r="C3464" s="1" t="s">
        <v>8172</v>
      </c>
      <c r="D3464" s="1" t="s">
        <v>6752</v>
      </c>
      <c r="E3464" s="1" t="s">
        <v>6757</v>
      </c>
      <c r="F3464" s="62">
        <v>2374.0856580723016</v>
      </c>
      <c r="G3464" s="62">
        <v>16.533815250668273</v>
      </c>
      <c r="H3464" s="62">
        <v>16.504540852395856</v>
      </c>
      <c r="I3464" s="62">
        <v>2061.087</v>
      </c>
      <c r="J3464" s="62">
        <v>1989.4860307167235</v>
      </c>
      <c r="K3464" s="62">
        <v>2061.087</v>
      </c>
      <c r="L3464" s="62">
        <v>34017.294591842016</v>
      </c>
      <c r="M3464" s="63">
        <v>1764.8883527922117</v>
      </c>
      <c r="N3464" s="64">
        <f>GP_need_index[[#This Row],[Normalised weighted population]]/GP_need_index[[#This Row],[Registered population]]</f>
        <v>0.74339708291117723</v>
      </c>
    </row>
    <row r="3465" spans="1:14" hidden="1" x14ac:dyDescent="0.2">
      <c r="A3465" s="46" t="s">
        <v>13250</v>
      </c>
      <c r="B3465" s="33" t="s">
        <v>1628</v>
      </c>
      <c r="C3465" s="1" t="s">
        <v>8172</v>
      </c>
      <c r="D3465" s="1" t="s">
        <v>6752</v>
      </c>
      <c r="E3465" s="1" t="s">
        <v>6757</v>
      </c>
      <c r="F3465" s="62">
        <v>2389.6111650408152</v>
      </c>
      <c r="G3465" s="62">
        <v>16.533815250668273</v>
      </c>
      <c r="H3465" s="62">
        <v>16.504540852395856</v>
      </c>
      <c r="I3465" s="62">
        <v>2061.087</v>
      </c>
      <c r="J3465" s="62">
        <v>1989.4860307167235</v>
      </c>
      <c r="K3465" s="62">
        <v>2061.087</v>
      </c>
      <c r="L3465" s="62">
        <v>34017.294591842016</v>
      </c>
      <c r="M3465" s="63">
        <v>1772.0468025743016</v>
      </c>
      <c r="N3465" s="64">
        <f>GP_need_index[[#This Row],[Normalised weighted population]]/GP_need_index[[#This Row],[Registered population]]</f>
        <v>0.74156282348305591</v>
      </c>
    </row>
    <row r="3466" spans="1:14" x14ac:dyDescent="0.2">
      <c r="A3466" s="46" t="s">
        <v>13248</v>
      </c>
      <c r="B3466" s="33" t="s">
        <v>1978</v>
      </c>
      <c r="C3466" s="1" t="s">
        <v>8173</v>
      </c>
      <c r="D3466" s="1" t="s">
        <v>6752</v>
      </c>
      <c r="E3466" s="1" t="s">
        <v>6753</v>
      </c>
      <c r="F3466" s="62">
        <v>5000.5833333333339</v>
      </c>
      <c r="G3466" s="62">
        <v>35.003149322733805</v>
      </c>
      <c r="H3466" s="62">
        <v>34.194050257121035</v>
      </c>
      <c r="I3466" s="62">
        <v>1888.704</v>
      </c>
      <c r="J3466" s="62">
        <v>1887.583214334471</v>
      </c>
      <c r="K3466" s="62">
        <v>1888.704</v>
      </c>
      <c r="L3466" s="62">
        <v>64582.439496825522</v>
      </c>
      <c r="M3466" s="63">
        <v>3336.3775120527307</v>
      </c>
      <c r="N3466" s="68">
        <f>GP_need_index[[#This Row],[Normalised weighted population]]/GP_need_index[[#This Row],[Registered population]]</f>
        <v>0.66719766268323299</v>
      </c>
    </row>
    <row r="3467" spans="1:14" hidden="1" x14ac:dyDescent="0.2">
      <c r="A3467" s="46" t="s">
        <v>13249</v>
      </c>
      <c r="B3467" s="33" t="s">
        <v>1978</v>
      </c>
      <c r="C3467" s="1" t="s">
        <v>8173</v>
      </c>
      <c r="D3467" s="1" t="s">
        <v>6752</v>
      </c>
      <c r="E3467" s="1" t="s">
        <v>6753</v>
      </c>
      <c r="F3467" s="62">
        <v>5024.0323490993815</v>
      </c>
      <c r="G3467" s="62">
        <v>35.003149322733805</v>
      </c>
      <c r="H3467" s="62">
        <v>34.194050257121035</v>
      </c>
      <c r="I3467" s="62">
        <v>1888.704</v>
      </c>
      <c r="J3467" s="62">
        <v>1887.583214334471</v>
      </c>
      <c r="K3467" s="62">
        <v>1888.704</v>
      </c>
      <c r="L3467" s="62">
        <v>64582.439496825522</v>
      </c>
      <c r="M3467" s="63">
        <v>3350.6719634955857</v>
      </c>
      <c r="N3467" s="64">
        <f>GP_need_index[[#This Row],[Normalised weighted population]]/GP_need_index[[#This Row],[Registered population]]</f>
        <v>0.66692881945639426</v>
      </c>
    </row>
    <row r="3468" spans="1:14" hidden="1" x14ac:dyDescent="0.2">
      <c r="A3468" s="46" t="s">
        <v>13250</v>
      </c>
      <c r="B3468" s="33" t="s">
        <v>1978</v>
      </c>
      <c r="C3468" s="1" t="s">
        <v>8173</v>
      </c>
      <c r="D3468" s="1" t="s">
        <v>6752</v>
      </c>
      <c r="E3468" s="1" t="s">
        <v>6753</v>
      </c>
      <c r="F3468" s="62">
        <v>5044.7036663535901</v>
      </c>
      <c r="G3468" s="62">
        <v>35.003149322733805</v>
      </c>
      <c r="H3468" s="62">
        <v>34.194050257121035</v>
      </c>
      <c r="I3468" s="62">
        <v>1888.704</v>
      </c>
      <c r="J3468" s="62">
        <v>1887.583214334471</v>
      </c>
      <c r="K3468" s="62">
        <v>1888.704</v>
      </c>
      <c r="L3468" s="62">
        <v>64582.439496825522</v>
      </c>
      <c r="M3468" s="63">
        <v>3364.2624078707172</v>
      </c>
      <c r="N3468" s="64">
        <f>GP_need_index[[#This Row],[Normalised weighted population]]/GP_need_index[[#This Row],[Registered population]]</f>
        <v>0.66688999599900611</v>
      </c>
    </row>
    <row r="3469" spans="1:14" x14ac:dyDescent="0.2">
      <c r="A3469" s="46" t="s">
        <v>13248</v>
      </c>
      <c r="B3469" s="33" t="s">
        <v>1619</v>
      </c>
      <c r="C3469" s="1" t="s">
        <v>8174</v>
      </c>
      <c r="D3469" s="1" t="s">
        <v>6752</v>
      </c>
      <c r="E3469" s="1" t="s">
        <v>6757</v>
      </c>
      <c r="F3469" s="62">
        <v>3804.7500000000005</v>
      </c>
      <c r="G3469" s="62">
        <v>30.803729790026274</v>
      </c>
      <c r="H3469" s="62">
        <v>31.018596227363719</v>
      </c>
      <c r="I3469" s="62">
        <v>1959.6790000000001</v>
      </c>
      <c r="J3469" s="62">
        <v>1989.4860307167235</v>
      </c>
      <c r="K3469" s="62">
        <v>1959.6790000000001</v>
      </c>
      <c r="L3469" s="62">
        <v>60786.491636243911</v>
      </c>
      <c r="M3469" s="63">
        <v>3140.2759838719676</v>
      </c>
      <c r="N3469" s="68">
        <f>GP_need_index[[#This Row],[Normalised weighted population]]/GP_need_index[[#This Row],[Registered population]]</f>
        <v>0.8253567209072783</v>
      </c>
    </row>
    <row r="3470" spans="1:14" hidden="1" x14ac:dyDescent="0.2">
      <c r="A3470" s="46" t="s">
        <v>13249</v>
      </c>
      <c r="B3470" s="33" t="s">
        <v>1619</v>
      </c>
      <c r="C3470" s="1" t="s">
        <v>8174</v>
      </c>
      <c r="D3470" s="1" t="s">
        <v>6752</v>
      </c>
      <c r="E3470" s="1" t="s">
        <v>6757</v>
      </c>
      <c r="F3470" s="62">
        <v>3833.1645556120266</v>
      </c>
      <c r="G3470" s="62">
        <v>30.803729790026274</v>
      </c>
      <c r="H3470" s="62">
        <v>31.018596227363719</v>
      </c>
      <c r="I3470" s="62">
        <v>1959.6790000000001</v>
      </c>
      <c r="J3470" s="62">
        <v>1989.4860307167235</v>
      </c>
      <c r="K3470" s="62">
        <v>1959.6790000000001</v>
      </c>
      <c r="L3470" s="62">
        <v>60786.491636243911</v>
      </c>
      <c r="M3470" s="63">
        <v>3153.7302534821843</v>
      </c>
      <c r="N3470" s="64">
        <f>GP_need_index[[#This Row],[Normalised weighted population]]/GP_need_index[[#This Row],[Registered population]]</f>
        <v>0.82274846480694341</v>
      </c>
    </row>
    <row r="3471" spans="1:14" hidden="1" x14ac:dyDescent="0.2">
      <c r="A3471" s="46" t="s">
        <v>13250</v>
      </c>
      <c r="B3471" s="33" t="s">
        <v>1619</v>
      </c>
      <c r="C3471" s="1" t="s">
        <v>8174</v>
      </c>
      <c r="D3471" s="1" t="s">
        <v>6752</v>
      </c>
      <c r="E3471" s="1" t="s">
        <v>6757</v>
      </c>
      <c r="F3471" s="62">
        <v>3859.6863212111703</v>
      </c>
      <c r="G3471" s="62">
        <v>30.803729790026274</v>
      </c>
      <c r="H3471" s="62">
        <v>31.018596227363719</v>
      </c>
      <c r="I3471" s="62">
        <v>1959.6790000000001</v>
      </c>
      <c r="J3471" s="62">
        <v>1989.4860307167235</v>
      </c>
      <c r="K3471" s="62">
        <v>1959.6790000000001</v>
      </c>
      <c r="L3471" s="62">
        <v>60786.491636243911</v>
      </c>
      <c r="M3471" s="63">
        <v>3166.5218952934601</v>
      </c>
      <c r="N3471" s="64">
        <f>GP_need_index[[#This Row],[Normalised weighted population]]/GP_need_index[[#This Row],[Registered population]]</f>
        <v>0.82040912959470891</v>
      </c>
    </row>
    <row r="3472" spans="1:14" x14ac:dyDescent="0.2">
      <c r="A3472" s="46" t="s">
        <v>13248</v>
      </c>
      <c r="B3472" s="33" t="s">
        <v>1974</v>
      </c>
      <c r="C3472" s="1" t="s">
        <v>8175</v>
      </c>
      <c r="D3472" s="1" t="s">
        <v>6760</v>
      </c>
      <c r="E3472" s="1" t="s">
        <v>6762</v>
      </c>
      <c r="F3472" s="62">
        <v>3756.8333333333339</v>
      </c>
      <c r="G3472" s="62">
        <v>23.199653552743314</v>
      </c>
      <c r="H3472" s="62">
        <v>21.916250457511431</v>
      </c>
      <c r="I3472" s="62">
        <v>1796.941</v>
      </c>
      <c r="J3472" s="62">
        <v>1841.1649811320758</v>
      </c>
      <c r="K3472" s="62">
        <v>1796.941</v>
      </c>
      <c r="L3472" s="62">
        <v>39382.209013371052</v>
      </c>
      <c r="M3472" s="63">
        <v>2034.5146072351456</v>
      </c>
      <c r="N3472" s="68">
        <f>GP_need_index[[#This Row],[Normalised weighted population]]/GP_need_index[[#This Row],[Registered population]]</f>
        <v>0.54155040341647986</v>
      </c>
    </row>
    <row r="3473" spans="1:14" hidden="1" x14ac:dyDescent="0.2">
      <c r="A3473" s="46" t="s">
        <v>13249</v>
      </c>
      <c r="B3473" s="33" t="s">
        <v>1974</v>
      </c>
      <c r="C3473" s="1" t="s">
        <v>8175</v>
      </c>
      <c r="D3473" s="1" t="s">
        <v>6760</v>
      </c>
      <c r="E3473" s="1" t="s">
        <v>6762</v>
      </c>
      <c r="F3473" s="62">
        <v>3764.9701136521262</v>
      </c>
      <c r="G3473" s="62">
        <v>23.199653552743314</v>
      </c>
      <c r="H3473" s="62">
        <v>21.916250457511431</v>
      </c>
      <c r="I3473" s="62">
        <v>1796.941</v>
      </c>
      <c r="J3473" s="62">
        <v>1841.1649811320758</v>
      </c>
      <c r="K3473" s="62">
        <v>1796.941</v>
      </c>
      <c r="L3473" s="62">
        <v>39382.209013371052</v>
      </c>
      <c r="M3473" s="63">
        <v>2043.2313277374994</v>
      </c>
      <c r="N3473" s="64">
        <f>GP_need_index[[#This Row],[Normalised weighted population]]/GP_need_index[[#This Row],[Registered population]]</f>
        <v>0.54269523158458965</v>
      </c>
    </row>
    <row r="3474" spans="1:14" hidden="1" x14ac:dyDescent="0.2">
      <c r="A3474" s="46" t="s">
        <v>13250</v>
      </c>
      <c r="B3474" s="33" t="s">
        <v>1974</v>
      </c>
      <c r="C3474" s="1" t="s">
        <v>8175</v>
      </c>
      <c r="D3474" s="1" t="s">
        <v>6760</v>
      </c>
      <c r="E3474" s="1" t="s">
        <v>6762</v>
      </c>
      <c r="F3474" s="62">
        <v>3775.1678683204491</v>
      </c>
      <c r="G3474" s="62">
        <v>23.199653552743314</v>
      </c>
      <c r="H3474" s="62">
        <v>21.916250457511431</v>
      </c>
      <c r="I3474" s="62">
        <v>1796.941</v>
      </c>
      <c r="J3474" s="62">
        <v>1841.1649811320758</v>
      </c>
      <c r="K3474" s="62">
        <v>1796.941</v>
      </c>
      <c r="L3474" s="62">
        <v>39382.209013371052</v>
      </c>
      <c r="M3474" s="63">
        <v>2051.5187465023532</v>
      </c>
      <c r="N3474" s="64">
        <f>GP_need_index[[#This Row],[Normalised weighted population]]/GP_need_index[[#This Row],[Registered population]]</f>
        <v>0.54342450933580932</v>
      </c>
    </row>
    <row r="3475" spans="1:14" x14ac:dyDescent="0.2">
      <c r="A3475" s="46" t="s">
        <v>13248</v>
      </c>
      <c r="B3475" s="33" t="s">
        <v>1105</v>
      </c>
      <c r="C3475" s="1" t="s">
        <v>8176</v>
      </c>
      <c r="D3475" s="1" t="s">
        <v>6639</v>
      </c>
      <c r="E3475" s="1" t="s">
        <v>6731</v>
      </c>
      <c r="F3475" s="62">
        <v>31751.583333333328</v>
      </c>
      <c r="G3475" s="62">
        <v>312.48287604629638</v>
      </c>
      <c r="H3475" s="62">
        <v>312.62375200433871</v>
      </c>
      <c r="I3475" s="62">
        <v>2063.2829999999999</v>
      </c>
      <c r="J3475" s="62">
        <v>2044.0257161921711</v>
      </c>
      <c r="K3475" s="62">
        <v>2063.2829999999999</v>
      </c>
      <c r="L3475" s="62">
        <v>645031.2729067679</v>
      </c>
      <c r="M3475" s="63">
        <v>33322.801836909101</v>
      </c>
      <c r="N3475" s="68">
        <f>GP_need_index[[#This Row],[Normalised weighted population]]/GP_need_index[[#This Row],[Registered population]]</f>
        <v>1.0494847292206144</v>
      </c>
    </row>
    <row r="3476" spans="1:14" hidden="1" x14ac:dyDescent="0.2">
      <c r="A3476" s="46" t="s">
        <v>13249</v>
      </c>
      <c r="B3476" s="33" t="s">
        <v>1105</v>
      </c>
      <c r="C3476" s="1" t="s">
        <v>8176</v>
      </c>
      <c r="D3476" s="1" t="s">
        <v>6639</v>
      </c>
      <c r="E3476" s="1" t="s">
        <v>6731</v>
      </c>
      <c r="F3476" s="62">
        <v>31938.807754078414</v>
      </c>
      <c r="G3476" s="62">
        <v>312.48287604629638</v>
      </c>
      <c r="H3476" s="62">
        <v>312.62375200433871</v>
      </c>
      <c r="I3476" s="62">
        <v>2063.2829999999999</v>
      </c>
      <c r="J3476" s="62">
        <v>2044.0257161921711</v>
      </c>
      <c r="K3476" s="62">
        <v>2063.2829999999999</v>
      </c>
      <c r="L3476" s="62">
        <v>645031.2729067679</v>
      </c>
      <c r="M3476" s="63">
        <v>33465.570804472518</v>
      </c>
      <c r="N3476" s="64">
        <f>GP_need_index[[#This Row],[Normalised weighted population]]/GP_need_index[[#This Row],[Registered population]]</f>
        <v>1.047802756513325</v>
      </c>
    </row>
    <row r="3477" spans="1:14" hidden="1" x14ac:dyDescent="0.2">
      <c r="A3477" s="46" t="s">
        <v>13250</v>
      </c>
      <c r="B3477" s="33" t="s">
        <v>1105</v>
      </c>
      <c r="C3477" s="1" t="s">
        <v>8176</v>
      </c>
      <c r="D3477" s="1" t="s">
        <v>6639</v>
      </c>
      <c r="E3477" s="1" t="s">
        <v>6731</v>
      </c>
      <c r="F3477" s="62">
        <v>32117.74117378884</v>
      </c>
      <c r="G3477" s="62">
        <v>312.48287604629638</v>
      </c>
      <c r="H3477" s="62">
        <v>312.62375200433871</v>
      </c>
      <c r="I3477" s="62">
        <v>2063.2829999999999</v>
      </c>
      <c r="J3477" s="62">
        <v>2044.0257161921711</v>
      </c>
      <c r="K3477" s="62">
        <v>2063.2829999999999</v>
      </c>
      <c r="L3477" s="62">
        <v>645031.2729067679</v>
      </c>
      <c r="M3477" s="63">
        <v>33601.308347107319</v>
      </c>
      <c r="N3477" s="64">
        <f>GP_need_index[[#This Row],[Normalised weighted population]]/GP_need_index[[#This Row],[Registered population]]</f>
        <v>1.0461915165606108</v>
      </c>
    </row>
    <row r="3478" spans="1:14" x14ac:dyDescent="0.2">
      <c r="A3478" s="46" t="s">
        <v>13248</v>
      </c>
      <c r="B3478" s="33" t="s">
        <v>1892</v>
      </c>
      <c r="C3478" s="1" t="s">
        <v>8177</v>
      </c>
      <c r="D3478" s="1" t="s">
        <v>6639</v>
      </c>
      <c r="E3478" s="1" t="s">
        <v>6917</v>
      </c>
      <c r="F3478" s="62">
        <v>8502.4166666666661</v>
      </c>
      <c r="G3478" s="62">
        <v>114.02481665452164</v>
      </c>
      <c r="H3478" s="62">
        <v>110.81005589045749</v>
      </c>
      <c r="I3478" s="62">
        <v>1878.653</v>
      </c>
      <c r="J3478" s="62">
        <v>1914.5592570404508</v>
      </c>
      <c r="K3478" s="62">
        <v>1878.653</v>
      </c>
      <c r="L3478" s="62">
        <v>208173.64392877565</v>
      </c>
      <c r="M3478" s="63">
        <v>10754.407384071937</v>
      </c>
      <c r="N3478" s="68">
        <f>GP_need_index[[#This Row],[Normalised weighted population]]/GP_need_index[[#This Row],[Registered population]]</f>
        <v>1.2648647797083501</v>
      </c>
    </row>
    <row r="3479" spans="1:14" hidden="1" x14ac:dyDescent="0.2">
      <c r="A3479" s="46" t="s">
        <v>13249</v>
      </c>
      <c r="B3479" s="33" t="s">
        <v>1892</v>
      </c>
      <c r="C3479" s="1" t="s">
        <v>8177</v>
      </c>
      <c r="D3479" s="1" t="s">
        <v>6639</v>
      </c>
      <c r="E3479" s="1" t="s">
        <v>6917</v>
      </c>
      <c r="F3479" s="62">
        <v>8532.2306768447252</v>
      </c>
      <c r="G3479" s="62">
        <v>114.02481665452164</v>
      </c>
      <c r="H3479" s="62">
        <v>110.81005589045749</v>
      </c>
      <c r="I3479" s="62">
        <v>1878.653</v>
      </c>
      <c r="J3479" s="62">
        <v>1914.5592570404508</v>
      </c>
      <c r="K3479" s="62">
        <v>1878.653</v>
      </c>
      <c r="L3479" s="62">
        <v>208173.64392877565</v>
      </c>
      <c r="M3479" s="63">
        <v>10800.483810853066</v>
      </c>
      <c r="N3479" s="64">
        <f>GP_need_index[[#This Row],[Normalised weighted population]]/GP_need_index[[#This Row],[Registered population]]</f>
        <v>1.2658452660174859</v>
      </c>
    </row>
    <row r="3480" spans="1:14" hidden="1" x14ac:dyDescent="0.2">
      <c r="A3480" s="46" t="s">
        <v>13250</v>
      </c>
      <c r="B3480" s="33" t="s">
        <v>1892</v>
      </c>
      <c r="C3480" s="1" t="s">
        <v>8177</v>
      </c>
      <c r="D3480" s="1" t="s">
        <v>6639</v>
      </c>
      <c r="E3480" s="1" t="s">
        <v>6917</v>
      </c>
      <c r="F3480" s="62">
        <v>8565.0825548061184</v>
      </c>
      <c r="G3480" s="62">
        <v>114.02481665452164</v>
      </c>
      <c r="H3480" s="62">
        <v>110.81005589045749</v>
      </c>
      <c r="I3480" s="62">
        <v>1878.653</v>
      </c>
      <c r="J3480" s="62">
        <v>1914.5592570404508</v>
      </c>
      <c r="K3480" s="62">
        <v>1878.653</v>
      </c>
      <c r="L3480" s="62">
        <v>208173.64392877565</v>
      </c>
      <c r="M3480" s="63">
        <v>10844.290956421197</v>
      </c>
      <c r="N3480" s="64">
        <f>GP_need_index[[#This Row],[Normalised weighted population]]/GP_need_index[[#This Row],[Registered population]]</f>
        <v>1.2661046623930259</v>
      </c>
    </row>
    <row r="3481" spans="1:14" x14ac:dyDescent="0.2">
      <c r="A3481" s="46" t="s">
        <v>13248</v>
      </c>
      <c r="B3481" s="33" t="s">
        <v>1964</v>
      </c>
      <c r="C3481" s="1" t="s">
        <v>8178</v>
      </c>
      <c r="D3481" s="1" t="s">
        <v>6639</v>
      </c>
      <c r="E3481" s="1" t="s">
        <v>6725</v>
      </c>
      <c r="F3481" s="62">
        <v>25940.333333333332</v>
      </c>
      <c r="G3481" s="62">
        <v>212.30264764961248</v>
      </c>
      <c r="H3481" s="62">
        <v>211.51647405950175</v>
      </c>
      <c r="I3481" s="62">
        <v>2046.088</v>
      </c>
      <c r="J3481" s="62">
        <v>2005.7638313008131</v>
      </c>
      <c r="K3481" s="62">
        <v>2046.088</v>
      </c>
      <c r="L3481" s="62">
        <v>432781.31937545782</v>
      </c>
      <c r="M3481" s="63">
        <v>22357.809225706977</v>
      </c>
      <c r="N3481" s="68">
        <f>GP_need_index[[#This Row],[Normalised weighted population]]/GP_need_index[[#This Row],[Registered population]]</f>
        <v>0.8618936749350552</v>
      </c>
    </row>
    <row r="3482" spans="1:14" hidden="1" x14ac:dyDescent="0.2">
      <c r="A3482" s="46" t="s">
        <v>13249</v>
      </c>
      <c r="B3482" s="33" t="s">
        <v>1964</v>
      </c>
      <c r="C3482" s="1" t="s">
        <v>8178</v>
      </c>
      <c r="D3482" s="1" t="s">
        <v>6639</v>
      </c>
      <c r="E3482" s="1" t="s">
        <v>6725</v>
      </c>
      <c r="F3482" s="62">
        <v>26230.388815854829</v>
      </c>
      <c r="G3482" s="62">
        <v>212.30264764961248</v>
      </c>
      <c r="H3482" s="62">
        <v>211.51647405950175</v>
      </c>
      <c r="I3482" s="62">
        <v>2046.088</v>
      </c>
      <c r="J3482" s="62">
        <v>2005.7638313008131</v>
      </c>
      <c r="K3482" s="62">
        <v>2046.088</v>
      </c>
      <c r="L3482" s="62">
        <v>432781.31937545782</v>
      </c>
      <c r="M3482" s="63">
        <v>22453.59953036853</v>
      </c>
      <c r="N3482" s="64">
        <f>GP_need_index[[#This Row],[Normalised weighted population]]/GP_need_index[[#This Row],[Registered population]]</f>
        <v>0.85601474259491583</v>
      </c>
    </row>
    <row r="3483" spans="1:14" hidden="1" x14ac:dyDescent="0.2">
      <c r="A3483" s="46" t="s">
        <v>13250</v>
      </c>
      <c r="B3483" s="33" t="s">
        <v>1964</v>
      </c>
      <c r="C3483" s="1" t="s">
        <v>8178</v>
      </c>
      <c r="D3483" s="1" t="s">
        <v>6639</v>
      </c>
      <c r="E3483" s="1" t="s">
        <v>6725</v>
      </c>
      <c r="F3483" s="62">
        <v>26509.354519123648</v>
      </c>
      <c r="G3483" s="62">
        <v>212.30264764961248</v>
      </c>
      <c r="H3483" s="62">
        <v>211.51647405950175</v>
      </c>
      <c r="I3483" s="62">
        <v>2046.088</v>
      </c>
      <c r="J3483" s="62">
        <v>2005.7638313008131</v>
      </c>
      <c r="K3483" s="62">
        <v>2046.088</v>
      </c>
      <c r="L3483" s="62">
        <v>432781.31937545782</v>
      </c>
      <c r="M3483" s="63">
        <v>22544.672126780086</v>
      </c>
      <c r="N3483" s="64">
        <f>GP_need_index[[#This Row],[Normalised weighted population]]/GP_need_index[[#This Row],[Registered population]]</f>
        <v>0.850442137718462</v>
      </c>
    </row>
    <row r="3484" spans="1:14" x14ac:dyDescent="0.2">
      <c r="A3484" s="46" t="s">
        <v>13248</v>
      </c>
      <c r="B3484" s="33" t="s">
        <v>1098</v>
      </c>
      <c r="C3484" s="1" t="s">
        <v>8179</v>
      </c>
      <c r="D3484" s="1" t="s">
        <v>6639</v>
      </c>
      <c r="E3484" s="1" t="s">
        <v>6731</v>
      </c>
      <c r="F3484" s="62">
        <v>5255.4166666666661</v>
      </c>
      <c r="G3484" s="62">
        <v>34.112101356533138</v>
      </c>
      <c r="H3484" s="62">
        <v>33.383390884641642</v>
      </c>
      <c r="I3484" s="62">
        <v>1887.3140000000001</v>
      </c>
      <c r="J3484" s="62">
        <v>2044.0257161921711</v>
      </c>
      <c r="K3484" s="62">
        <v>1887.3140000000001</v>
      </c>
      <c r="L3484" s="62">
        <v>63004.940984056557</v>
      </c>
      <c r="M3484" s="63">
        <v>3254.8827496327126</v>
      </c>
      <c r="N3484" s="68">
        <f>GP_need_index[[#This Row],[Normalised weighted population]]/GP_need_index[[#This Row],[Registered population]]</f>
        <v>0.61933866638535728</v>
      </c>
    </row>
    <row r="3485" spans="1:14" hidden="1" x14ac:dyDescent="0.2">
      <c r="A3485" s="46" t="s">
        <v>13249</v>
      </c>
      <c r="B3485" s="33" t="s">
        <v>1098</v>
      </c>
      <c r="C3485" s="1" t="s">
        <v>8179</v>
      </c>
      <c r="D3485" s="1" t="s">
        <v>6639</v>
      </c>
      <c r="E3485" s="1" t="s">
        <v>6731</v>
      </c>
      <c r="F3485" s="62">
        <v>5292.3255681755309</v>
      </c>
      <c r="G3485" s="62">
        <v>34.112101356533138</v>
      </c>
      <c r="H3485" s="62">
        <v>33.383390884641642</v>
      </c>
      <c r="I3485" s="62">
        <v>1887.3140000000001</v>
      </c>
      <c r="J3485" s="62">
        <v>2044.0257161921711</v>
      </c>
      <c r="K3485" s="62">
        <v>1887.3140000000001</v>
      </c>
      <c r="L3485" s="62">
        <v>63004.940984056557</v>
      </c>
      <c r="M3485" s="63">
        <v>3268.8280430681025</v>
      </c>
      <c r="N3485" s="64">
        <f>GP_need_index[[#This Row],[Normalised weighted population]]/GP_need_index[[#This Row],[Registered population]]</f>
        <v>0.61765437537037127</v>
      </c>
    </row>
    <row r="3486" spans="1:14" hidden="1" x14ac:dyDescent="0.2">
      <c r="A3486" s="46" t="s">
        <v>13250</v>
      </c>
      <c r="B3486" s="33" t="s">
        <v>1098</v>
      </c>
      <c r="C3486" s="1" t="s">
        <v>8179</v>
      </c>
      <c r="D3486" s="1" t="s">
        <v>6639</v>
      </c>
      <c r="E3486" s="1" t="s">
        <v>6731</v>
      </c>
      <c r="F3486" s="62">
        <v>5328.9179816090655</v>
      </c>
      <c r="G3486" s="62">
        <v>34.112101356533138</v>
      </c>
      <c r="H3486" s="62">
        <v>33.383390884641642</v>
      </c>
      <c r="I3486" s="62">
        <v>1887.3140000000001</v>
      </c>
      <c r="J3486" s="62">
        <v>2044.0257161921711</v>
      </c>
      <c r="K3486" s="62">
        <v>1887.3140000000001</v>
      </c>
      <c r="L3486" s="62">
        <v>63004.940984056557</v>
      </c>
      <c r="M3486" s="63">
        <v>3282.0865255979293</v>
      </c>
      <c r="N3486" s="64">
        <f>GP_need_index[[#This Row],[Normalised weighted population]]/GP_need_index[[#This Row],[Registered population]]</f>
        <v>0.61590111480884602</v>
      </c>
    </row>
    <row r="3487" spans="1:14" x14ac:dyDescent="0.2">
      <c r="A3487" s="46" t="s">
        <v>13248</v>
      </c>
      <c r="B3487" s="33" t="s">
        <v>1877</v>
      </c>
      <c r="C3487" s="1" t="s">
        <v>8180</v>
      </c>
      <c r="D3487" s="1" t="s">
        <v>6639</v>
      </c>
      <c r="E3487" s="1" t="s">
        <v>6726</v>
      </c>
      <c r="F3487" s="62">
        <v>13868.083333333332</v>
      </c>
      <c r="G3487" s="62">
        <v>142.45341391313724</v>
      </c>
      <c r="H3487" s="62">
        <v>137.41334841388434</v>
      </c>
      <c r="I3487" s="62">
        <v>1983.1679999999999</v>
      </c>
      <c r="J3487" s="62">
        <v>2013.523362267493</v>
      </c>
      <c r="K3487" s="62">
        <v>1983.1679999999999</v>
      </c>
      <c r="L3487" s="62">
        <v>272513.75534726615</v>
      </c>
      <c r="M3487" s="63">
        <v>14078.266044910699</v>
      </c>
      <c r="N3487" s="68">
        <f>GP_need_index[[#This Row],[Normalised weighted population]]/GP_need_index[[#This Row],[Registered population]]</f>
        <v>1.0151558587099179</v>
      </c>
    </row>
    <row r="3488" spans="1:14" hidden="1" x14ac:dyDescent="0.2">
      <c r="A3488" s="46" t="s">
        <v>13249</v>
      </c>
      <c r="B3488" s="33" t="s">
        <v>1877</v>
      </c>
      <c r="C3488" s="1" t="s">
        <v>8180</v>
      </c>
      <c r="D3488" s="1" t="s">
        <v>6639</v>
      </c>
      <c r="E3488" s="1" t="s">
        <v>6726</v>
      </c>
      <c r="F3488" s="62">
        <v>13959.969749416092</v>
      </c>
      <c r="G3488" s="62">
        <v>142.45341391313724</v>
      </c>
      <c r="H3488" s="62">
        <v>137.41334841388434</v>
      </c>
      <c r="I3488" s="62">
        <v>1983.1679999999999</v>
      </c>
      <c r="J3488" s="62">
        <v>2013.523362267493</v>
      </c>
      <c r="K3488" s="62">
        <v>1983.1679999999999</v>
      </c>
      <c r="L3488" s="62">
        <v>272513.75534726615</v>
      </c>
      <c r="M3488" s="63">
        <v>14138.583287084759</v>
      </c>
      <c r="N3488" s="64">
        <f>GP_need_index[[#This Row],[Normalised weighted population]]/GP_need_index[[#This Row],[Registered population]]</f>
        <v>1.0127946937475376</v>
      </c>
    </row>
    <row r="3489" spans="1:14" hidden="1" x14ac:dyDescent="0.2">
      <c r="A3489" s="46" t="s">
        <v>13250</v>
      </c>
      <c r="B3489" s="33" t="s">
        <v>1877</v>
      </c>
      <c r="C3489" s="1" t="s">
        <v>8180</v>
      </c>
      <c r="D3489" s="1" t="s">
        <v>6639</v>
      </c>
      <c r="E3489" s="1" t="s">
        <v>6726</v>
      </c>
      <c r="F3489" s="62">
        <v>14051.215212136864</v>
      </c>
      <c r="G3489" s="62">
        <v>142.45341391313724</v>
      </c>
      <c r="H3489" s="62">
        <v>137.41334841388434</v>
      </c>
      <c r="I3489" s="62">
        <v>1983.1679999999999</v>
      </c>
      <c r="J3489" s="62">
        <v>2013.523362267493</v>
      </c>
      <c r="K3489" s="62">
        <v>1983.1679999999999</v>
      </c>
      <c r="L3489" s="62">
        <v>272513.75534726615</v>
      </c>
      <c r="M3489" s="63">
        <v>14195.929882573573</v>
      </c>
      <c r="N3489" s="64">
        <f>GP_need_index[[#This Row],[Normalised weighted population]]/GP_need_index[[#This Row],[Registered population]]</f>
        <v>1.0102990857553524</v>
      </c>
    </row>
    <row r="3490" spans="1:14" x14ac:dyDescent="0.2">
      <c r="A3490" s="46" t="s">
        <v>13248</v>
      </c>
      <c r="B3490" s="33" t="s">
        <v>1938</v>
      </c>
      <c r="C3490" s="1" t="s">
        <v>8181</v>
      </c>
      <c r="D3490" s="1" t="s">
        <v>6639</v>
      </c>
      <c r="E3490" s="1" t="s">
        <v>6728</v>
      </c>
      <c r="F3490" s="62">
        <v>12167.666666666668</v>
      </c>
      <c r="G3490" s="62">
        <v>130.75776996238878</v>
      </c>
      <c r="H3490" s="62">
        <v>132.14114741050588</v>
      </c>
      <c r="I3490" s="62">
        <v>1872.297</v>
      </c>
      <c r="J3490" s="62">
        <v>1907.1621752873566</v>
      </c>
      <c r="K3490" s="62">
        <v>1872.297</v>
      </c>
      <c r="L3490" s="62">
        <v>247407.47387324795</v>
      </c>
      <c r="M3490" s="63">
        <v>12781.256616747216</v>
      </c>
      <c r="N3490" s="68">
        <f>GP_need_index[[#This Row],[Normalised weighted population]]/GP_need_index[[#This Row],[Registered population]]</f>
        <v>1.0504279059321602</v>
      </c>
    </row>
    <row r="3491" spans="1:14" hidden="1" x14ac:dyDescent="0.2">
      <c r="A3491" s="46" t="s">
        <v>13249</v>
      </c>
      <c r="B3491" s="33" t="s">
        <v>1938</v>
      </c>
      <c r="C3491" s="1" t="s">
        <v>8181</v>
      </c>
      <c r="D3491" s="1" t="s">
        <v>6639</v>
      </c>
      <c r="E3491" s="1" t="s">
        <v>6728</v>
      </c>
      <c r="F3491" s="62">
        <v>12225.480732468564</v>
      </c>
      <c r="G3491" s="62">
        <v>130.75776996238878</v>
      </c>
      <c r="H3491" s="62">
        <v>132.14114741050588</v>
      </c>
      <c r="I3491" s="62">
        <v>1872.297</v>
      </c>
      <c r="J3491" s="62">
        <v>1907.1621752873566</v>
      </c>
      <c r="K3491" s="62">
        <v>1872.297</v>
      </c>
      <c r="L3491" s="62">
        <v>247407.47387324795</v>
      </c>
      <c r="M3491" s="63">
        <v>12836.016922326173</v>
      </c>
      <c r="N3491" s="64">
        <f>GP_need_index[[#This Row],[Normalised weighted population]]/GP_need_index[[#This Row],[Registered population]]</f>
        <v>1.0499396468096456</v>
      </c>
    </row>
    <row r="3492" spans="1:14" hidden="1" x14ac:dyDescent="0.2">
      <c r="A3492" s="46" t="s">
        <v>13250</v>
      </c>
      <c r="B3492" s="33" t="s">
        <v>1938</v>
      </c>
      <c r="C3492" s="1" t="s">
        <v>8181</v>
      </c>
      <c r="D3492" s="1" t="s">
        <v>6639</v>
      </c>
      <c r="E3492" s="1" t="s">
        <v>6728</v>
      </c>
      <c r="F3492" s="62">
        <v>12281.248945689127</v>
      </c>
      <c r="G3492" s="62">
        <v>130.75776996238878</v>
      </c>
      <c r="H3492" s="62">
        <v>132.14114741050588</v>
      </c>
      <c r="I3492" s="62">
        <v>1872.297</v>
      </c>
      <c r="J3492" s="62">
        <v>1907.1621752873566</v>
      </c>
      <c r="K3492" s="62">
        <v>1872.297</v>
      </c>
      <c r="L3492" s="62">
        <v>247407.47387324795</v>
      </c>
      <c r="M3492" s="63">
        <v>12888.080262420834</v>
      </c>
      <c r="N3492" s="64">
        <f>GP_need_index[[#This Row],[Normalised weighted population]]/GP_need_index[[#This Row],[Registered population]]</f>
        <v>1.0494112056041915</v>
      </c>
    </row>
    <row r="3493" spans="1:14" x14ac:dyDescent="0.2">
      <c r="A3493" s="46" t="s">
        <v>13248</v>
      </c>
      <c r="B3493" s="33" t="s">
        <v>1928</v>
      </c>
      <c r="C3493" s="1" t="s">
        <v>8182</v>
      </c>
      <c r="D3493" s="1" t="s">
        <v>6639</v>
      </c>
      <c r="E3493" s="1" t="s">
        <v>6917</v>
      </c>
      <c r="F3493" s="62">
        <v>8956.4166666666661</v>
      </c>
      <c r="G3493" s="62">
        <v>78.379150402594405</v>
      </c>
      <c r="H3493" s="62">
        <v>75.796327856743957</v>
      </c>
      <c r="I3493" s="62">
        <v>1876.002</v>
      </c>
      <c r="J3493" s="62">
        <v>1914.5592570404508</v>
      </c>
      <c r="K3493" s="62">
        <v>1876.002</v>
      </c>
      <c r="L3493" s="62">
        <v>142194.06265190738</v>
      </c>
      <c r="M3493" s="63">
        <v>7345.8524743798216</v>
      </c>
      <c r="N3493" s="68">
        <f>GP_need_index[[#This Row],[Normalised weighted population]]/GP_need_index[[#This Row],[Registered population]]</f>
        <v>0.82017761653709975</v>
      </c>
    </row>
    <row r="3494" spans="1:14" hidden="1" x14ac:dyDescent="0.2">
      <c r="A3494" s="46" t="s">
        <v>13249</v>
      </c>
      <c r="B3494" s="33" t="s">
        <v>1928</v>
      </c>
      <c r="C3494" s="1" t="s">
        <v>8182</v>
      </c>
      <c r="D3494" s="1" t="s">
        <v>6639</v>
      </c>
      <c r="E3494" s="1" t="s">
        <v>6917</v>
      </c>
      <c r="F3494" s="62">
        <v>8997.4459991523872</v>
      </c>
      <c r="G3494" s="62">
        <v>78.379150402594405</v>
      </c>
      <c r="H3494" s="62">
        <v>75.796327856743957</v>
      </c>
      <c r="I3494" s="62">
        <v>1876.002</v>
      </c>
      <c r="J3494" s="62">
        <v>1914.5592570404508</v>
      </c>
      <c r="K3494" s="62">
        <v>1876.002</v>
      </c>
      <c r="L3494" s="62">
        <v>142194.06265190738</v>
      </c>
      <c r="M3494" s="63">
        <v>7377.3252112395048</v>
      </c>
      <c r="N3494" s="64">
        <f>GP_need_index[[#This Row],[Normalised weighted population]]/GP_need_index[[#This Row],[Registered population]]</f>
        <v>0.81993548079471579</v>
      </c>
    </row>
    <row r="3495" spans="1:14" hidden="1" x14ac:dyDescent="0.2">
      <c r="A3495" s="46" t="s">
        <v>13250</v>
      </c>
      <c r="B3495" s="33" t="s">
        <v>1928</v>
      </c>
      <c r="C3495" s="1" t="s">
        <v>8182</v>
      </c>
      <c r="D3495" s="1" t="s">
        <v>6639</v>
      </c>
      <c r="E3495" s="1" t="s">
        <v>6917</v>
      </c>
      <c r="F3495" s="62">
        <v>9038.4896269615092</v>
      </c>
      <c r="G3495" s="62">
        <v>78.379150402594405</v>
      </c>
      <c r="H3495" s="62">
        <v>75.796327856743957</v>
      </c>
      <c r="I3495" s="62">
        <v>1876.002</v>
      </c>
      <c r="J3495" s="62">
        <v>1914.5592570404508</v>
      </c>
      <c r="K3495" s="62">
        <v>1876.002</v>
      </c>
      <c r="L3495" s="62">
        <v>142194.06265190738</v>
      </c>
      <c r="M3495" s="63">
        <v>7407.2479040643811</v>
      </c>
      <c r="N3495" s="64">
        <f>GP_need_index[[#This Row],[Normalised weighted population]]/GP_need_index[[#This Row],[Registered population]]</f>
        <v>0.81952275322292911</v>
      </c>
    </row>
    <row r="3496" spans="1:14" x14ac:dyDescent="0.2">
      <c r="A3496" s="46" t="s">
        <v>13248</v>
      </c>
      <c r="B3496" s="33" t="s">
        <v>1772</v>
      </c>
      <c r="C3496" s="1" t="s">
        <v>8183</v>
      </c>
      <c r="D3496" s="1" t="s">
        <v>6639</v>
      </c>
      <c r="E3496" s="1" t="s">
        <v>6732</v>
      </c>
      <c r="F3496" s="62">
        <v>13464.416666666668</v>
      </c>
      <c r="G3496" s="62">
        <v>127.18930581632455</v>
      </c>
      <c r="H3496" s="62">
        <v>124.1074245722984</v>
      </c>
      <c r="I3496" s="62">
        <v>2009.9190000000001</v>
      </c>
      <c r="J3496" s="62">
        <v>1998.3913013600572</v>
      </c>
      <c r="K3496" s="62">
        <v>2009.9190000000001</v>
      </c>
      <c r="L3496" s="62">
        <v>249445.87068892943</v>
      </c>
      <c r="M3496" s="63">
        <v>12886.561732959401</v>
      </c>
      <c r="N3496" s="68">
        <f>GP_need_index[[#This Row],[Normalised weighted population]]/GP_need_index[[#This Row],[Registered population]]</f>
        <v>0.95708280960007419</v>
      </c>
    </row>
    <row r="3497" spans="1:14" hidden="1" x14ac:dyDescent="0.2">
      <c r="A3497" s="46" t="s">
        <v>13249</v>
      </c>
      <c r="B3497" s="33" t="s">
        <v>1772</v>
      </c>
      <c r="C3497" s="1" t="s">
        <v>8183</v>
      </c>
      <c r="D3497" s="1" t="s">
        <v>6639</v>
      </c>
      <c r="E3497" s="1" t="s">
        <v>6732</v>
      </c>
      <c r="F3497" s="62">
        <v>13583.54407731333</v>
      </c>
      <c r="G3497" s="62">
        <v>127.18930581632455</v>
      </c>
      <c r="H3497" s="62">
        <v>124.1074245722984</v>
      </c>
      <c r="I3497" s="62">
        <v>2009.9190000000001</v>
      </c>
      <c r="J3497" s="62">
        <v>1998.3913013600572</v>
      </c>
      <c r="K3497" s="62">
        <v>2009.9190000000001</v>
      </c>
      <c r="L3497" s="62">
        <v>249445.87068892943</v>
      </c>
      <c r="M3497" s="63">
        <v>12941.773210165351</v>
      </c>
      <c r="N3497" s="64">
        <f>GP_need_index[[#This Row],[Normalised weighted population]]/GP_need_index[[#This Row],[Registered population]]</f>
        <v>0.95275379801506743</v>
      </c>
    </row>
    <row r="3498" spans="1:14" hidden="1" x14ac:dyDescent="0.2">
      <c r="A3498" s="46" t="s">
        <v>13250</v>
      </c>
      <c r="B3498" s="33" t="s">
        <v>1772</v>
      </c>
      <c r="C3498" s="1" t="s">
        <v>8183</v>
      </c>
      <c r="D3498" s="1" t="s">
        <v>6639</v>
      </c>
      <c r="E3498" s="1" t="s">
        <v>6732</v>
      </c>
      <c r="F3498" s="62">
        <v>13699.573553302453</v>
      </c>
      <c r="G3498" s="62">
        <v>127.18930581632455</v>
      </c>
      <c r="H3498" s="62">
        <v>124.1074245722984</v>
      </c>
      <c r="I3498" s="62">
        <v>2009.9190000000001</v>
      </c>
      <c r="J3498" s="62">
        <v>1998.3913013600572</v>
      </c>
      <c r="K3498" s="62">
        <v>2009.9190000000001</v>
      </c>
      <c r="L3498" s="62">
        <v>249445.87068892943</v>
      </c>
      <c r="M3498" s="63">
        <v>12994.265501516016</v>
      </c>
      <c r="N3498" s="64">
        <f>GP_need_index[[#This Row],[Normalised weighted population]]/GP_need_index[[#This Row],[Registered population]]</f>
        <v>0.94851605788733384</v>
      </c>
    </row>
    <row r="3499" spans="1:14" x14ac:dyDescent="0.2">
      <c r="A3499" s="46" t="s">
        <v>13248</v>
      </c>
      <c r="B3499" s="33" t="s">
        <v>1101</v>
      </c>
      <c r="C3499" s="1" t="s">
        <v>8184</v>
      </c>
      <c r="D3499" s="1" t="s">
        <v>6639</v>
      </c>
      <c r="E3499" s="1" t="s">
        <v>6731</v>
      </c>
      <c r="F3499" s="62">
        <v>14359.083333333332</v>
      </c>
      <c r="G3499" s="62">
        <v>129.66476703692024</v>
      </c>
      <c r="H3499" s="62">
        <v>129.29162245956866</v>
      </c>
      <c r="I3499" s="62">
        <v>2191.1370000000002</v>
      </c>
      <c r="J3499" s="62">
        <v>2044.0257161921711</v>
      </c>
      <c r="K3499" s="62">
        <v>2191.1370000000002</v>
      </c>
      <c r="L3499" s="62">
        <v>283295.65776119189</v>
      </c>
      <c r="M3499" s="63">
        <v>14635.267251914302</v>
      </c>
      <c r="N3499" s="68">
        <f>GP_need_index[[#This Row],[Normalised weighted population]]/GP_need_index[[#This Row],[Registered population]]</f>
        <v>1.0192340912138753</v>
      </c>
    </row>
    <row r="3500" spans="1:14" hidden="1" x14ac:dyDescent="0.2">
      <c r="A3500" s="46" t="s">
        <v>13249</v>
      </c>
      <c r="B3500" s="33" t="s">
        <v>1101</v>
      </c>
      <c r="C3500" s="1" t="s">
        <v>8184</v>
      </c>
      <c r="D3500" s="1" t="s">
        <v>6639</v>
      </c>
      <c r="E3500" s="1" t="s">
        <v>6731</v>
      </c>
      <c r="F3500" s="62">
        <v>14453.576093671883</v>
      </c>
      <c r="G3500" s="62">
        <v>129.66476703692024</v>
      </c>
      <c r="H3500" s="62">
        <v>129.29162245956866</v>
      </c>
      <c r="I3500" s="62">
        <v>2191.1370000000002</v>
      </c>
      <c r="J3500" s="62">
        <v>2044.0257161921711</v>
      </c>
      <c r="K3500" s="62">
        <v>2191.1370000000002</v>
      </c>
      <c r="L3500" s="62">
        <v>283295.65776119189</v>
      </c>
      <c r="M3500" s="63">
        <v>14697.970922685952</v>
      </c>
      <c r="N3500" s="64">
        <f>GP_need_index[[#This Row],[Normalised weighted population]]/GP_need_index[[#This Row],[Registered population]]</f>
        <v>1.0169089523194934</v>
      </c>
    </row>
    <row r="3501" spans="1:14" hidden="1" x14ac:dyDescent="0.2">
      <c r="A3501" s="46" t="s">
        <v>13250</v>
      </c>
      <c r="B3501" s="33" t="s">
        <v>1101</v>
      </c>
      <c r="C3501" s="1" t="s">
        <v>8184</v>
      </c>
      <c r="D3501" s="1" t="s">
        <v>6639</v>
      </c>
      <c r="E3501" s="1" t="s">
        <v>6731</v>
      </c>
      <c r="F3501" s="62">
        <v>14544.847701961917</v>
      </c>
      <c r="G3501" s="62">
        <v>129.66476703692024</v>
      </c>
      <c r="H3501" s="62">
        <v>129.29162245956866</v>
      </c>
      <c r="I3501" s="62">
        <v>2191.1370000000002</v>
      </c>
      <c r="J3501" s="62">
        <v>2044.0257161921711</v>
      </c>
      <c r="K3501" s="62">
        <v>2191.1370000000002</v>
      </c>
      <c r="L3501" s="62">
        <v>283295.65776119189</v>
      </c>
      <c r="M3501" s="63">
        <v>14757.586414273399</v>
      </c>
      <c r="N3501" s="64">
        <f>GP_need_index[[#This Row],[Normalised weighted population]]/GP_need_index[[#This Row],[Registered population]]</f>
        <v>1.0146263966918529</v>
      </c>
    </row>
    <row r="3502" spans="1:14" x14ac:dyDescent="0.2">
      <c r="A3502" s="46" t="s">
        <v>13248</v>
      </c>
      <c r="B3502" s="33" t="s">
        <v>1769</v>
      </c>
      <c r="C3502" s="1" t="s">
        <v>8185</v>
      </c>
      <c r="D3502" s="1" t="s">
        <v>6639</v>
      </c>
      <c r="E3502" s="1" t="s">
        <v>6732</v>
      </c>
      <c r="F3502" s="62">
        <v>10436.5</v>
      </c>
      <c r="G3502" s="62">
        <v>104.14326495199346</v>
      </c>
      <c r="H3502" s="62">
        <v>105.39880674179901</v>
      </c>
      <c r="I3502" s="62">
        <v>1971.58</v>
      </c>
      <c r="J3502" s="62">
        <v>1998.3913013600572</v>
      </c>
      <c r="K3502" s="62">
        <v>1971.58</v>
      </c>
      <c r="L3502" s="62">
        <v>207802.17939599609</v>
      </c>
      <c r="M3502" s="63">
        <v>10735.217246267499</v>
      </c>
      <c r="N3502" s="68">
        <f>GP_need_index[[#This Row],[Normalised weighted population]]/GP_need_index[[#This Row],[Registered population]]</f>
        <v>1.0286223586707708</v>
      </c>
    </row>
    <row r="3503" spans="1:14" hidden="1" x14ac:dyDescent="0.2">
      <c r="A3503" s="46" t="s">
        <v>13249</v>
      </c>
      <c r="B3503" s="33" t="s">
        <v>1769</v>
      </c>
      <c r="C3503" s="1" t="s">
        <v>8185</v>
      </c>
      <c r="D3503" s="1" t="s">
        <v>6639</v>
      </c>
      <c r="E3503" s="1" t="s">
        <v>6732</v>
      </c>
      <c r="F3503" s="62">
        <v>10521.947672290393</v>
      </c>
      <c r="G3503" s="62">
        <v>104.14326495199346</v>
      </c>
      <c r="H3503" s="62">
        <v>105.39880674179901</v>
      </c>
      <c r="I3503" s="62">
        <v>1971.58</v>
      </c>
      <c r="J3503" s="62">
        <v>1998.3913013600572</v>
      </c>
      <c r="K3503" s="62">
        <v>1971.58</v>
      </c>
      <c r="L3503" s="62">
        <v>207802.17939599609</v>
      </c>
      <c r="M3503" s="63">
        <v>10781.211454387209</v>
      </c>
      <c r="N3503" s="64">
        <f>GP_need_index[[#This Row],[Normalised weighted population]]/GP_need_index[[#This Row],[Registered population]]</f>
        <v>1.0246402843058788</v>
      </c>
    </row>
    <row r="3504" spans="1:14" hidden="1" x14ac:dyDescent="0.2">
      <c r="A3504" s="46" t="s">
        <v>13250</v>
      </c>
      <c r="B3504" s="33" t="s">
        <v>1769</v>
      </c>
      <c r="C3504" s="1" t="s">
        <v>8185</v>
      </c>
      <c r="D3504" s="1" t="s">
        <v>6639</v>
      </c>
      <c r="E3504" s="1" t="s">
        <v>6732</v>
      </c>
      <c r="F3504" s="62">
        <v>10605.915389521784</v>
      </c>
      <c r="G3504" s="62">
        <v>104.14326495199346</v>
      </c>
      <c r="H3504" s="62">
        <v>105.39880674179901</v>
      </c>
      <c r="I3504" s="62">
        <v>1971.58</v>
      </c>
      <c r="J3504" s="62">
        <v>1998.3913013600572</v>
      </c>
      <c r="K3504" s="62">
        <v>1971.58</v>
      </c>
      <c r="L3504" s="62">
        <v>207802.17939599609</v>
      </c>
      <c r="M3504" s="63">
        <v>10824.940430593677</v>
      </c>
      <c r="N3504" s="64">
        <f>GP_need_index[[#This Row],[Normalised weighted population]]/GP_need_index[[#This Row],[Registered population]]</f>
        <v>1.0206512151971607</v>
      </c>
    </row>
    <row r="3505" spans="1:14" x14ac:dyDescent="0.2">
      <c r="A3505" s="46" t="s">
        <v>13248</v>
      </c>
      <c r="B3505" s="33" t="s">
        <v>1775</v>
      </c>
      <c r="C3505" s="1" t="s">
        <v>7817</v>
      </c>
      <c r="D3505" s="1" t="s">
        <v>6639</v>
      </c>
      <c r="E3505" s="1" t="s">
        <v>6727</v>
      </c>
      <c r="F3505" s="62">
        <v>15642.5</v>
      </c>
      <c r="G3505" s="62">
        <v>142.30723866580291</v>
      </c>
      <c r="H3505" s="62">
        <v>139.03129236267637</v>
      </c>
      <c r="I3505" s="62">
        <v>2042.07</v>
      </c>
      <c r="J3505" s="62">
        <v>2036.5334903225805</v>
      </c>
      <c r="K3505" s="62">
        <v>2042.07</v>
      </c>
      <c r="L3505" s="62">
        <v>283911.63119505055</v>
      </c>
      <c r="M3505" s="63">
        <v>14667.088903879754</v>
      </c>
      <c r="N3505" s="68">
        <f>GP_need_index[[#This Row],[Normalised weighted population]]/GP_need_index[[#This Row],[Registered population]]</f>
        <v>0.93764352909571702</v>
      </c>
    </row>
    <row r="3506" spans="1:14" hidden="1" x14ac:dyDescent="0.2">
      <c r="A3506" s="46" t="s">
        <v>13249</v>
      </c>
      <c r="B3506" s="33" t="s">
        <v>1775</v>
      </c>
      <c r="C3506" s="1" t="s">
        <v>7817</v>
      </c>
      <c r="D3506" s="1" t="s">
        <v>6639</v>
      </c>
      <c r="E3506" s="1" t="s">
        <v>6727</v>
      </c>
      <c r="F3506" s="62">
        <v>15742.116900165551</v>
      </c>
      <c r="G3506" s="62">
        <v>142.30723866580291</v>
      </c>
      <c r="H3506" s="62">
        <v>139.03129236267637</v>
      </c>
      <c r="I3506" s="62">
        <v>2042.07</v>
      </c>
      <c r="J3506" s="62">
        <v>2036.5334903225805</v>
      </c>
      <c r="K3506" s="62">
        <v>2042.07</v>
      </c>
      <c r="L3506" s="62">
        <v>283911.63119505055</v>
      </c>
      <c r="M3506" s="63">
        <v>14729.928912058431</v>
      </c>
      <c r="N3506" s="64">
        <f>GP_need_index[[#This Row],[Normalised weighted population]]/GP_need_index[[#This Row],[Registered population]]</f>
        <v>0.9357019138832291</v>
      </c>
    </row>
    <row r="3507" spans="1:14" hidden="1" x14ac:dyDescent="0.2">
      <c r="A3507" s="46" t="s">
        <v>13250</v>
      </c>
      <c r="B3507" s="33" t="s">
        <v>1775</v>
      </c>
      <c r="C3507" s="1" t="s">
        <v>7817</v>
      </c>
      <c r="D3507" s="1" t="s">
        <v>6639</v>
      </c>
      <c r="E3507" s="1" t="s">
        <v>6727</v>
      </c>
      <c r="F3507" s="62">
        <v>15840.573052262949</v>
      </c>
      <c r="G3507" s="62">
        <v>142.30723866580291</v>
      </c>
      <c r="H3507" s="62">
        <v>139.03129236267637</v>
      </c>
      <c r="I3507" s="62">
        <v>2042.07</v>
      </c>
      <c r="J3507" s="62">
        <v>2036.5334903225805</v>
      </c>
      <c r="K3507" s="62">
        <v>2042.07</v>
      </c>
      <c r="L3507" s="62">
        <v>283911.63119505055</v>
      </c>
      <c r="M3507" s="63">
        <v>14789.674026384731</v>
      </c>
      <c r="N3507" s="64">
        <f>GP_need_index[[#This Row],[Normalised weighted population]]/GP_need_index[[#This Row],[Registered population]]</f>
        <v>0.9336577646268871</v>
      </c>
    </row>
    <row r="3508" spans="1:14" x14ac:dyDescent="0.2">
      <c r="A3508" s="46" t="s">
        <v>13248</v>
      </c>
      <c r="B3508" s="33" t="s">
        <v>1961</v>
      </c>
      <c r="C3508" s="1" t="s">
        <v>8186</v>
      </c>
      <c r="D3508" s="1" t="s">
        <v>6639</v>
      </c>
      <c r="E3508" s="1" t="s">
        <v>6725</v>
      </c>
      <c r="F3508" s="62">
        <v>25478</v>
      </c>
      <c r="G3508" s="62">
        <v>238.64460012109816</v>
      </c>
      <c r="H3508" s="62">
        <v>238.08024062478989</v>
      </c>
      <c r="I3508" s="62">
        <v>1995.6030000000001</v>
      </c>
      <c r="J3508" s="62">
        <v>2005.7638313008131</v>
      </c>
      <c r="K3508" s="62">
        <v>1995.6030000000001</v>
      </c>
      <c r="L3508" s="62">
        <v>475113.64243155258</v>
      </c>
      <c r="M3508" s="63">
        <v>24544.728948432039</v>
      </c>
      <c r="N3508" s="68">
        <f>GP_need_index[[#This Row],[Normalised weighted population]]/GP_need_index[[#This Row],[Registered population]]</f>
        <v>0.96336953247633406</v>
      </c>
    </row>
    <row r="3509" spans="1:14" hidden="1" x14ac:dyDescent="0.2">
      <c r="A3509" s="46" t="s">
        <v>13249</v>
      </c>
      <c r="B3509" s="33" t="s">
        <v>1961</v>
      </c>
      <c r="C3509" s="1" t="s">
        <v>8186</v>
      </c>
      <c r="D3509" s="1" t="s">
        <v>6639</v>
      </c>
      <c r="E3509" s="1" t="s">
        <v>6725</v>
      </c>
      <c r="F3509" s="62">
        <v>25745.686459646393</v>
      </c>
      <c r="G3509" s="62">
        <v>238.64460012109816</v>
      </c>
      <c r="H3509" s="62">
        <v>238.08024062478989</v>
      </c>
      <c r="I3509" s="62">
        <v>1995.6030000000001</v>
      </c>
      <c r="J3509" s="62">
        <v>2005.7638313008131</v>
      </c>
      <c r="K3509" s="62">
        <v>1995.6030000000001</v>
      </c>
      <c r="L3509" s="62">
        <v>475113.64243155258</v>
      </c>
      <c r="M3509" s="63">
        <v>24649.888941527526</v>
      </c>
      <c r="N3509" s="64">
        <f>GP_need_index[[#This Row],[Normalised weighted population]]/GP_need_index[[#This Row],[Registered population]]</f>
        <v>0.95743762669383814</v>
      </c>
    </row>
    <row r="3510" spans="1:14" hidden="1" x14ac:dyDescent="0.2">
      <c r="A3510" s="46" t="s">
        <v>13250</v>
      </c>
      <c r="B3510" s="33" t="s">
        <v>1961</v>
      </c>
      <c r="C3510" s="1" t="s">
        <v>8186</v>
      </c>
      <c r="D3510" s="1" t="s">
        <v>6639</v>
      </c>
      <c r="E3510" s="1" t="s">
        <v>6725</v>
      </c>
      <c r="F3510" s="62">
        <v>26002.881984549109</v>
      </c>
      <c r="G3510" s="62">
        <v>238.64460012109816</v>
      </c>
      <c r="H3510" s="62">
        <v>238.08024062478989</v>
      </c>
      <c r="I3510" s="62">
        <v>1995.6030000000001</v>
      </c>
      <c r="J3510" s="62">
        <v>2005.7638313008131</v>
      </c>
      <c r="K3510" s="62">
        <v>1995.6030000000001</v>
      </c>
      <c r="L3510" s="62">
        <v>475113.64243155258</v>
      </c>
      <c r="M3510" s="63">
        <v>24749.869765721221</v>
      </c>
      <c r="N3510" s="64">
        <f>GP_need_index[[#This Row],[Normalised weighted population]]/GP_need_index[[#This Row],[Registered population]]</f>
        <v>0.95181256371611322</v>
      </c>
    </row>
    <row r="3511" spans="1:14" x14ac:dyDescent="0.2">
      <c r="A3511" s="46" t="s">
        <v>13248</v>
      </c>
      <c r="B3511" s="33" t="s">
        <v>1899</v>
      </c>
      <c r="C3511" s="1" t="s">
        <v>8187</v>
      </c>
      <c r="D3511" s="1" t="s">
        <v>6639</v>
      </c>
      <c r="E3511" s="1" t="s">
        <v>6917</v>
      </c>
      <c r="F3511" s="62">
        <v>11872.916666666666</v>
      </c>
      <c r="G3511" s="62">
        <v>142.30258703801036</v>
      </c>
      <c r="H3511" s="62">
        <v>144.71478033034981</v>
      </c>
      <c r="I3511" s="62">
        <v>1806.5550000000001</v>
      </c>
      <c r="J3511" s="62">
        <v>1914.5592570404508</v>
      </c>
      <c r="K3511" s="62">
        <v>1806.5550000000001</v>
      </c>
      <c r="L3511" s="62">
        <v>261435.20997969512</v>
      </c>
      <c r="M3511" s="63">
        <v>13505.940039287503</v>
      </c>
      <c r="N3511" s="68">
        <f>GP_need_index[[#This Row],[Normalised weighted population]]/GP_need_index[[#This Row],[Registered population]]</f>
        <v>1.1375418878501495</v>
      </c>
    </row>
    <row r="3512" spans="1:14" hidden="1" x14ac:dyDescent="0.2">
      <c r="A3512" s="46" t="s">
        <v>13249</v>
      </c>
      <c r="B3512" s="33" t="s">
        <v>1899</v>
      </c>
      <c r="C3512" s="1" t="s">
        <v>8187</v>
      </c>
      <c r="D3512" s="1" t="s">
        <v>6639</v>
      </c>
      <c r="E3512" s="1" t="s">
        <v>6917</v>
      </c>
      <c r="F3512" s="62">
        <v>11894.7249074097</v>
      </c>
      <c r="G3512" s="62">
        <v>142.30258703801036</v>
      </c>
      <c r="H3512" s="62">
        <v>144.71478033034981</v>
      </c>
      <c r="I3512" s="62">
        <v>1806.5550000000001</v>
      </c>
      <c r="J3512" s="62">
        <v>1914.5592570404508</v>
      </c>
      <c r="K3512" s="62">
        <v>1806.5550000000001</v>
      </c>
      <c r="L3512" s="62">
        <v>261435.20997969512</v>
      </c>
      <c r="M3512" s="63">
        <v>13563.805194949377</v>
      </c>
      <c r="N3512" s="64">
        <f>GP_need_index[[#This Row],[Normalised weighted population]]/GP_need_index[[#This Row],[Registered population]]</f>
        <v>1.140321049921881</v>
      </c>
    </row>
    <row r="3513" spans="1:14" hidden="1" x14ac:dyDescent="0.2">
      <c r="A3513" s="46" t="s">
        <v>13250</v>
      </c>
      <c r="B3513" s="33" t="s">
        <v>1899</v>
      </c>
      <c r="C3513" s="1" t="s">
        <v>8187</v>
      </c>
      <c r="D3513" s="1" t="s">
        <v>6639</v>
      </c>
      <c r="E3513" s="1" t="s">
        <v>6917</v>
      </c>
      <c r="F3513" s="62">
        <v>11923.56733234029</v>
      </c>
      <c r="G3513" s="62">
        <v>142.30258703801036</v>
      </c>
      <c r="H3513" s="62">
        <v>144.71478033034981</v>
      </c>
      <c r="I3513" s="62">
        <v>1806.5550000000001</v>
      </c>
      <c r="J3513" s="62">
        <v>1914.5592570404508</v>
      </c>
      <c r="K3513" s="62">
        <v>1806.5550000000001</v>
      </c>
      <c r="L3513" s="62">
        <v>261435.20997969512</v>
      </c>
      <c r="M3513" s="63">
        <v>13618.820470101758</v>
      </c>
      <c r="N3513" s="64">
        <f>GP_need_index[[#This Row],[Normalised weighted population]]/GP_need_index[[#This Row],[Registered population]]</f>
        <v>1.1421766733487078</v>
      </c>
    </row>
    <row r="3514" spans="1:14" x14ac:dyDescent="0.2">
      <c r="A3514" s="46" t="s">
        <v>13248</v>
      </c>
      <c r="B3514" s="33" t="s">
        <v>1871</v>
      </c>
      <c r="C3514" s="1" t="s">
        <v>8188</v>
      </c>
      <c r="D3514" s="1" t="s">
        <v>6639</v>
      </c>
      <c r="E3514" s="1" t="s">
        <v>6726</v>
      </c>
      <c r="F3514" s="62">
        <v>13159.833333333332</v>
      </c>
      <c r="G3514" s="62">
        <v>120.09058552080587</v>
      </c>
      <c r="H3514" s="62">
        <v>116.88063813158465</v>
      </c>
      <c r="I3514" s="62">
        <v>2060.6030000000001</v>
      </c>
      <c r="J3514" s="62">
        <v>2013.523362267493</v>
      </c>
      <c r="K3514" s="62">
        <v>2060.6030000000001</v>
      </c>
      <c r="L3514" s="62">
        <v>240844.59357585773</v>
      </c>
      <c r="M3514" s="63">
        <v>12442.213272935731</v>
      </c>
      <c r="N3514" s="68">
        <f>GP_need_index[[#This Row],[Normalised weighted population]]/GP_need_index[[#This Row],[Registered population]]</f>
        <v>0.94546890965709285</v>
      </c>
    </row>
    <row r="3515" spans="1:14" hidden="1" x14ac:dyDescent="0.2">
      <c r="A3515" s="46" t="s">
        <v>13249</v>
      </c>
      <c r="B3515" s="33" t="s">
        <v>1871</v>
      </c>
      <c r="C3515" s="1" t="s">
        <v>8188</v>
      </c>
      <c r="D3515" s="1" t="s">
        <v>6639</v>
      </c>
      <c r="E3515" s="1" t="s">
        <v>6726</v>
      </c>
      <c r="F3515" s="62">
        <v>13251.560688310337</v>
      </c>
      <c r="G3515" s="62">
        <v>120.09058552080587</v>
      </c>
      <c r="H3515" s="62">
        <v>116.88063813158465</v>
      </c>
      <c r="I3515" s="62">
        <v>2060.6030000000001</v>
      </c>
      <c r="J3515" s="62">
        <v>2013.523362267493</v>
      </c>
      <c r="K3515" s="62">
        <v>2060.6030000000001</v>
      </c>
      <c r="L3515" s="62">
        <v>240844.59357585773</v>
      </c>
      <c r="M3515" s="63">
        <v>12495.520973526904</v>
      </c>
      <c r="N3515" s="64">
        <f>GP_need_index[[#This Row],[Normalised weighted population]]/GP_need_index[[#This Row],[Registered population]]</f>
        <v>0.942947119017433</v>
      </c>
    </row>
    <row r="3516" spans="1:14" hidden="1" x14ac:dyDescent="0.2">
      <c r="A3516" s="46" t="s">
        <v>13250</v>
      </c>
      <c r="B3516" s="33" t="s">
        <v>1871</v>
      </c>
      <c r="C3516" s="1" t="s">
        <v>8188</v>
      </c>
      <c r="D3516" s="1" t="s">
        <v>6639</v>
      </c>
      <c r="E3516" s="1" t="s">
        <v>6726</v>
      </c>
      <c r="F3516" s="62">
        <v>13340.535528624512</v>
      </c>
      <c r="G3516" s="62">
        <v>120.09058552080587</v>
      </c>
      <c r="H3516" s="62">
        <v>116.88063813158465</v>
      </c>
      <c r="I3516" s="62">
        <v>2060.6030000000001</v>
      </c>
      <c r="J3516" s="62">
        <v>2013.523362267493</v>
      </c>
      <c r="K3516" s="62">
        <v>2060.6030000000001</v>
      </c>
      <c r="L3516" s="62">
        <v>240844.59357585773</v>
      </c>
      <c r="M3516" s="63">
        <v>12546.20324997149</v>
      </c>
      <c r="N3516" s="64">
        <f>GP_need_index[[#This Row],[Normalised weighted population]]/GP_need_index[[#This Row],[Registered population]]</f>
        <v>0.94045724199387348</v>
      </c>
    </row>
    <row r="3517" spans="1:14" x14ac:dyDescent="0.2">
      <c r="A3517" s="46" t="s">
        <v>13248</v>
      </c>
      <c r="B3517" s="33" t="s">
        <v>1766</v>
      </c>
      <c r="C3517" s="1" t="s">
        <v>8189</v>
      </c>
      <c r="D3517" s="1" t="s">
        <v>6639</v>
      </c>
      <c r="E3517" s="1" t="s">
        <v>6727</v>
      </c>
      <c r="F3517" s="62">
        <v>7047.9166666666661</v>
      </c>
      <c r="G3517" s="62">
        <v>74.71120370442452</v>
      </c>
      <c r="H3517" s="62">
        <v>80.256872879152326</v>
      </c>
      <c r="I3517" s="62">
        <v>2136.931</v>
      </c>
      <c r="J3517" s="62">
        <v>2036.5334903225805</v>
      </c>
      <c r="K3517" s="62">
        <v>2136.931</v>
      </c>
      <c r="L3517" s="62">
        <v>171503.39961851985</v>
      </c>
      <c r="M3517" s="63">
        <v>8859.9949179056384</v>
      </c>
      <c r="N3517" s="68">
        <f>GP_need_index[[#This Row],[Normalised weighted population]]/GP_need_index[[#This Row],[Registered population]]</f>
        <v>1.2571083537081604</v>
      </c>
    </row>
    <row r="3518" spans="1:14" hidden="1" x14ac:dyDescent="0.2">
      <c r="A3518" s="46" t="s">
        <v>13249</v>
      </c>
      <c r="B3518" s="33" t="s">
        <v>1766</v>
      </c>
      <c r="C3518" s="1" t="s">
        <v>8189</v>
      </c>
      <c r="D3518" s="1" t="s">
        <v>6639</v>
      </c>
      <c r="E3518" s="1" t="s">
        <v>6727</v>
      </c>
      <c r="F3518" s="62">
        <v>7072.0640422130364</v>
      </c>
      <c r="G3518" s="62">
        <v>74.71120370442452</v>
      </c>
      <c r="H3518" s="62">
        <v>80.256872879152326</v>
      </c>
      <c r="I3518" s="62">
        <v>2136.931</v>
      </c>
      <c r="J3518" s="62">
        <v>2036.5334903225805</v>
      </c>
      <c r="K3518" s="62">
        <v>2136.931</v>
      </c>
      <c r="L3518" s="62">
        <v>171503.39961851985</v>
      </c>
      <c r="M3518" s="63">
        <v>8897.9548809734933</v>
      </c>
      <c r="N3518" s="64">
        <f>GP_need_index[[#This Row],[Normalised weighted population]]/GP_need_index[[#This Row],[Registered population]]</f>
        <v>1.2581835837262989</v>
      </c>
    </row>
    <row r="3519" spans="1:14" hidden="1" x14ac:dyDescent="0.2">
      <c r="A3519" s="46" t="s">
        <v>13250</v>
      </c>
      <c r="B3519" s="33" t="s">
        <v>1766</v>
      </c>
      <c r="C3519" s="1" t="s">
        <v>8189</v>
      </c>
      <c r="D3519" s="1" t="s">
        <v>6639</v>
      </c>
      <c r="E3519" s="1" t="s">
        <v>6727</v>
      </c>
      <c r="F3519" s="62">
        <v>7098.048887834977</v>
      </c>
      <c r="G3519" s="62">
        <v>74.71120370442452</v>
      </c>
      <c r="H3519" s="62">
        <v>80.256872879152326</v>
      </c>
      <c r="I3519" s="62">
        <v>2136.931</v>
      </c>
      <c r="J3519" s="62">
        <v>2036.5334903225805</v>
      </c>
      <c r="K3519" s="62">
        <v>2136.931</v>
      </c>
      <c r="L3519" s="62">
        <v>171503.39961851985</v>
      </c>
      <c r="M3519" s="63">
        <v>8934.0453016949978</v>
      </c>
      <c r="N3519" s="64">
        <f>GP_need_index[[#This Row],[Normalised weighted population]]/GP_need_index[[#This Row],[Registered population]]</f>
        <v>1.2586621257296005</v>
      </c>
    </row>
    <row r="3520" spans="1:14" x14ac:dyDescent="0.2">
      <c r="A3520" s="46" t="s">
        <v>13248</v>
      </c>
      <c r="B3520" s="33" t="s">
        <v>1881</v>
      </c>
      <c r="C3520" s="1" t="s">
        <v>8190</v>
      </c>
      <c r="D3520" s="1" t="s">
        <v>6639</v>
      </c>
      <c r="E3520" s="1" t="s">
        <v>6726</v>
      </c>
      <c r="F3520" s="62">
        <v>13120.416666666668</v>
      </c>
      <c r="G3520" s="62">
        <v>128.58359649522413</v>
      </c>
      <c r="H3520" s="62">
        <v>128.87215857494624</v>
      </c>
      <c r="I3520" s="62">
        <v>2075.4070000000002</v>
      </c>
      <c r="J3520" s="62">
        <v>2013.523362267493</v>
      </c>
      <c r="K3520" s="62">
        <v>2075.4070000000002</v>
      </c>
      <c r="L3520" s="62">
        <v>267462.18001155346</v>
      </c>
      <c r="M3520" s="63">
        <v>13817.29785476761</v>
      </c>
      <c r="N3520" s="68">
        <f>GP_need_index[[#This Row],[Normalised weighted population]]/GP_need_index[[#This Row],[Registered population]]</f>
        <v>1.053114257405515</v>
      </c>
    </row>
    <row r="3521" spans="1:14" hidden="1" x14ac:dyDescent="0.2">
      <c r="A3521" s="46" t="s">
        <v>13249</v>
      </c>
      <c r="B3521" s="33" t="s">
        <v>1881</v>
      </c>
      <c r="C3521" s="1" t="s">
        <v>8190</v>
      </c>
      <c r="D3521" s="1" t="s">
        <v>6639</v>
      </c>
      <c r="E3521" s="1" t="s">
        <v>6726</v>
      </c>
      <c r="F3521" s="62">
        <v>13199.421027731307</v>
      </c>
      <c r="G3521" s="62">
        <v>128.58359649522413</v>
      </c>
      <c r="H3521" s="62">
        <v>128.87215857494624</v>
      </c>
      <c r="I3521" s="62">
        <v>2075.4070000000002</v>
      </c>
      <c r="J3521" s="62">
        <v>2013.523362267493</v>
      </c>
      <c r="K3521" s="62">
        <v>2075.4070000000002</v>
      </c>
      <c r="L3521" s="62">
        <v>267462.18001155346</v>
      </c>
      <c r="M3521" s="63">
        <v>13876.4969989121</v>
      </c>
      <c r="N3521" s="64">
        <f>GP_need_index[[#This Row],[Normalised weighted population]]/GP_need_index[[#This Row],[Registered population]]</f>
        <v>1.0512958840966047</v>
      </c>
    </row>
    <row r="3522" spans="1:14" hidden="1" x14ac:dyDescent="0.2">
      <c r="A3522" s="46" t="s">
        <v>13250</v>
      </c>
      <c r="B3522" s="33" t="s">
        <v>1881</v>
      </c>
      <c r="C3522" s="1" t="s">
        <v>8190</v>
      </c>
      <c r="D3522" s="1" t="s">
        <v>6639</v>
      </c>
      <c r="E3522" s="1" t="s">
        <v>6726</v>
      </c>
      <c r="F3522" s="62">
        <v>13274.949172224511</v>
      </c>
      <c r="G3522" s="62">
        <v>128.58359649522413</v>
      </c>
      <c r="H3522" s="62">
        <v>128.87215857494624</v>
      </c>
      <c r="I3522" s="62">
        <v>2075.4070000000002</v>
      </c>
      <c r="J3522" s="62">
        <v>2013.523362267493</v>
      </c>
      <c r="K3522" s="62">
        <v>2075.4070000000002</v>
      </c>
      <c r="L3522" s="62">
        <v>267462.18001155346</v>
      </c>
      <c r="M3522" s="63">
        <v>13932.780563116532</v>
      </c>
      <c r="N3522" s="64">
        <f>GP_need_index[[#This Row],[Normalised weighted population]]/GP_need_index[[#This Row],[Registered population]]</f>
        <v>1.0495543434748826</v>
      </c>
    </row>
    <row r="3523" spans="1:14" x14ac:dyDescent="0.2">
      <c r="A3523" s="46" t="s">
        <v>13248</v>
      </c>
      <c r="B3523" s="33" t="s">
        <v>1921</v>
      </c>
      <c r="C3523" s="1" t="s">
        <v>8191</v>
      </c>
      <c r="D3523" s="1" t="s">
        <v>6639</v>
      </c>
      <c r="E3523" s="1" t="s">
        <v>6917</v>
      </c>
      <c r="F3523" s="62">
        <v>42924.250000000015</v>
      </c>
      <c r="G3523" s="62">
        <v>247.73944245578977</v>
      </c>
      <c r="H3523" s="62">
        <v>243.51868334568189</v>
      </c>
      <c r="I3523" s="62">
        <v>1697.2670000000001</v>
      </c>
      <c r="J3523" s="62">
        <v>1914.5592570404508</v>
      </c>
      <c r="K3523" s="62">
        <v>1697.2670000000001</v>
      </c>
      <c r="L3523" s="62">
        <v>413316.2251260755</v>
      </c>
      <c r="M3523" s="63">
        <v>21352.227782367128</v>
      </c>
      <c r="N3523" s="68">
        <f>GP_need_index[[#This Row],[Normalised weighted population]]/GP_need_index[[#This Row],[Registered population]]</f>
        <v>0.49743974052818912</v>
      </c>
    </row>
    <row r="3524" spans="1:14" hidden="1" x14ac:dyDescent="0.2">
      <c r="A3524" s="46" t="s">
        <v>13249</v>
      </c>
      <c r="B3524" s="33" t="s">
        <v>1921</v>
      </c>
      <c r="C3524" s="1" t="s">
        <v>8191</v>
      </c>
      <c r="D3524" s="1" t="s">
        <v>6639</v>
      </c>
      <c r="E3524" s="1" t="s">
        <v>6917</v>
      </c>
      <c r="F3524" s="62">
        <v>42964.355371775826</v>
      </c>
      <c r="G3524" s="62">
        <v>247.73944245578977</v>
      </c>
      <c r="H3524" s="62">
        <v>243.51868334568189</v>
      </c>
      <c r="I3524" s="62">
        <v>1697.2670000000001</v>
      </c>
      <c r="J3524" s="62">
        <v>1914.5592570404508</v>
      </c>
      <c r="K3524" s="62">
        <v>1697.2670000000001</v>
      </c>
      <c r="L3524" s="62">
        <v>413316.2251260755</v>
      </c>
      <c r="M3524" s="63">
        <v>21443.709751097951</v>
      </c>
      <c r="N3524" s="64">
        <f>GP_need_index[[#This Row],[Normalised weighted population]]/GP_need_index[[#This Row],[Registered population]]</f>
        <v>0.4991046546734591</v>
      </c>
    </row>
    <row r="3525" spans="1:14" hidden="1" x14ac:dyDescent="0.2">
      <c r="A3525" s="46" t="s">
        <v>13250</v>
      </c>
      <c r="B3525" s="33" t="s">
        <v>1921</v>
      </c>
      <c r="C3525" s="1" t="s">
        <v>8191</v>
      </c>
      <c r="D3525" s="1" t="s">
        <v>6639</v>
      </c>
      <c r="E3525" s="1" t="s">
        <v>6917</v>
      </c>
      <c r="F3525" s="62">
        <v>43138.648356663936</v>
      </c>
      <c r="G3525" s="62">
        <v>247.73944245578977</v>
      </c>
      <c r="H3525" s="62">
        <v>243.51868334568189</v>
      </c>
      <c r="I3525" s="62">
        <v>1697.2670000000001</v>
      </c>
      <c r="J3525" s="62">
        <v>1914.5592570404508</v>
      </c>
      <c r="K3525" s="62">
        <v>1697.2670000000001</v>
      </c>
      <c r="L3525" s="62">
        <v>413316.2251260755</v>
      </c>
      <c r="M3525" s="63">
        <v>21530.68619873108</v>
      </c>
      <c r="N3525" s="64">
        <f>GP_need_index[[#This Row],[Normalised weighted population]]/GP_need_index[[#This Row],[Registered population]]</f>
        <v>0.49910433031463031</v>
      </c>
    </row>
    <row r="3526" spans="1:14" x14ac:dyDescent="0.2">
      <c r="A3526" s="46" t="s">
        <v>13248</v>
      </c>
      <c r="B3526" s="33" t="s">
        <v>1100</v>
      </c>
      <c r="C3526" s="1" t="s">
        <v>8192</v>
      </c>
      <c r="D3526" s="1" t="s">
        <v>6639</v>
      </c>
      <c r="E3526" s="1" t="s">
        <v>6731</v>
      </c>
      <c r="F3526" s="62">
        <v>30226.333333333328</v>
      </c>
      <c r="G3526" s="62">
        <v>277.94361566800944</v>
      </c>
      <c r="H3526" s="62">
        <v>277.89243645174622</v>
      </c>
      <c r="I3526" s="62">
        <v>2074.4769999999999</v>
      </c>
      <c r="J3526" s="62">
        <v>2044.0257161921711</v>
      </c>
      <c r="K3526" s="62">
        <v>2074.4769999999999</v>
      </c>
      <c r="L3526" s="62">
        <v>576481.46789310907</v>
      </c>
      <c r="M3526" s="63">
        <v>29781.46723132467</v>
      </c>
      <c r="N3526" s="68">
        <f>GP_need_index[[#This Row],[Normalised weighted population]]/GP_need_index[[#This Row],[Registered population]]</f>
        <v>0.98528216780041711</v>
      </c>
    </row>
    <row r="3527" spans="1:14" hidden="1" x14ac:dyDescent="0.2">
      <c r="A3527" s="46" t="s">
        <v>13249</v>
      </c>
      <c r="B3527" s="33" t="s">
        <v>1100</v>
      </c>
      <c r="C3527" s="1" t="s">
        <v>8192</v>
      </c>
      <c r="D3527" s="1" t="s">
        <v>6639</v>
      </c>
      <c r="E3527" s="1" t="s">
        <v>6731</v>
      </c>
      <c r="F3527" s="62">
        <v>30400.971107688973</v>
      </c>
      <c r="G3527" s="62">
        <v>277.94361566800944</v>
      </c>
      <c r="H3527" s="62">
        <v>277.89243645174622</v>
      </c>
      <c r="I3527" s="62">
        <v>2074.4769999999999</v>
      </c>
      <c r="J3527" s="62">
        <v>2044.0257161921711</v>
      </c>
      <c r="K3527" s="62">
        <v>2074.4769999999999</v>
      </c>
      <c r="L3527" s="62">
        <v>576481.46789310907</v>
      </c>
      <c r="M3527" s="63">
        <v>29909.063624627666</v>
      </c>
      <c r="N3527" s="64">
        <f>GP_need_index[[#This Row],[Normalised weighted population]]/GP_need_index[[#This Row],[Registered population]]</f>
        <v>0.9838193496740999</v>
      </c>
    </row>
    <row r="3528" spans="1:14" hidden="1" x14ac:dyDescent="0.2">
      <c r="A3528" s="46" t="s">
        <v>13250</v>
      </c>
      <c r="B3528" s="33" t="s">
        <v>1100</v>
      </c>
      <c r="C3528" s="1" t="s">
        <v>8192</v>
      </c>
      <c r="D3528" s="1" t="s">
        <v>6639</v>
      </c>
      <c r="E3528" s="1" t="s">
        <v>6731</v>
      </c>
      <c r="F3528" s="62">
        <v>30571.437550617549</v>
      </c>
      <c r="G3528" s="62">
        <v>277.94361566800944</v>
      </c>
      <c r="H3528" s="62">
        <v>277.89243645174622</v>
      </c>
      <c r="I3528" s="62">
        <v>2074.4769999999999</v>
      </c>
      <c r="J3528" s="62">
        <v>2044.0257161921711</v>
      </c>
      <c r="K3528" s="62">
        <v>2074.4769999999999</v>
      </c>
      <c r="L3528" s="62">
        <v>576481.46789310907</v>
      </c>
      <c r="M3528" s="63">
        <v>30030.375847946212</v>
      </c>
      <c r="N3528" s="64">
        <f>GP_need_index[[#This Row],[Normalised weighted population]]/GP_need_index[[#This Row],[Registered population]]</f>
        <v>0.98230172520426973</v>
      </c>
    </row>
    <row r="3529" spans="1:14" x14ac:dyDescent="0.2">
      <c r="A3529" s="46" t="s">
        <v>13248</v>
      </c>
      <c r="B3529" s="33" t="s">
        <v>1957</v>
      </c>
      <c r="C3529" s="1" t="s">
        <v>8193</v>
      </c>
      <c r="D3529" s="1" t="s">
        <v>6639</v>
      </c>
      <c r="E3529" s="1" t="s">
        <v>6725</v>
      </c>
      <c r="F3529" s="62">
        <v>7451.9166666666642</v>
      </c>
      <c r="G3529" s="62">
        <v>51.403279664847943</v>
      </c>
      <c r="H3529" s="62">
        <v>50.533378286566403</v>
      </c>
      <c r="I3529" s="62">
        <v>2099.86</v>
      </c>
      <c r="J3529" s="62">
        <v>2005.7638313008131</v>
      </c>
      <c r="K3529" s="62">
        <v>2099.86</v>
      </c>
      <c r="L3529" s="62">
        <v>106113.01972882933</v>
      </c>
      <c r="M3529" s="63">
        <v>5481.8785960644309</v>
      </c>
      <c r="N3529" s="68">
        <f>GP_need_index[[#This Row],[Normalised weighted population]]/GP_need_index[[#This Row],[Registered population]]</f>
        <v>0.7356333734360645</v>
      </c>
    </row>
    <row r="3530" spans="1:14" hidden="1" x14ac:dyDescent="0.2">
      <c r="A3530" s="46" t="s">
        <v>13249</v>
      </c>
      <c r="B3530" s="33" t="s">
        <v>1957</v>
      </c>
      <c r="C3530" s="1" t="s">
        <v>8193</v>
      </c>
      <c r="D3530" s="1" t="s">
        <v>6639</v>
      </c>
      <c r="E3530" s="1" t="s">
        <v>6725</v>
      </c>
      <c r="F3530" s="62">
        <v>7526.0798537363016</v>
      </c>
      <c r="G3530" s="62">
        <v>51.403279664847943</v>
      </c>
      <c r="H3530" s="62">
        <v>50.533378286566403</v>
      </c>
      <c r="I3530" s="62">
        <v>2099.86</v>
      </c>
      <c r="J3530" s="62">
        <v>2005.7638313008131</v>
      </c>
      <c r="K3530" s="62">
        <v>2099.86</v>
      </c>
      <c r="L3530" s="62">
        <v>106113.01972882933</v>
      </c>
      <c r="M3530" s="63">
        <v>5505.3652809866226</v>
      </c>
      <c r="N3530" s="64">
        <f>GP_need_index[[#This Row],[Normalised weighted population]]/GP_need_index[[#This Row],[Registered population]]</f>
        <v>0.73150503156746327</v>
      </c>
    </row>
    <row r="3531" spans="1:14" hidden="1" x14ac:dyDescent="0.2">
      <c r="A3531" s="46" t="s">
        <v>13250</v>
      </c>
      <c r="B3531" s="33" t="s">
        <v>1957</v>
      </c>
      <c r="C3531" s="1" t="s">
        <v>8193</v>
      </c>
      <c r="D3531" s="1" t="s">
        <v>6639</v>
      </c>
      <c r="E3531" s="1" t="s">
        <v>6725</v>
      </c>
      <c r="F3531" s="62">
        <v>7598.1409489560738</v>
      </c>
      <c r="G3531" s="62">
        <v>51.403279664847943</v>
      </c>
      <c r="H3531" s="62">
        <v>50.533378286566403</v>
      </c>
      <c r="I3531" s="62">
        <v>2099.86</v>
      </c>
      <c r="J3531" s="62">
        <v>2005.7638313008131</v>
      </c>
      <c r="K3531" s="62">
        <v>2099.86</v>
      </c>
      <c r="L3531" s="62">
        <v>106113.01972882933</v>
      </c>
      <c r="M3531" s="63">
        <v>5527.6952379120312</v>
      </c>
      <c r="N3531" s="64">
        <f>GP_need_index[[#This Row],[Normalised weighted population]]/GP_need_index[[#This Row],[Registered population]]</f>
        <v>0.7275062775285176</v>
      </c>
    </row>
    <row r="3532" spans="1:14" x14ac:dyDescent="0.2">
      <c r="A3532" s="46" t="s">
        <v>13248</v>
      </c>
      <c r="B3532" s="33" t="s">
        <v>1939</v>
      </c>
      <c r="C3532" s="1" t="s">
        <v>8194</v>
      </c>
      <c r="D3532" s="1" t="s">
        <v>6639</v>
      </c>
      <c r="E3532" s="1" t="s">
        <v>6728</v>
      </c>
      <c r="F3532" s="62">
        <v>12418.666666666666</v>
      </c>
      <c r="G3532" s="62">
        <v>105.08779094188949</v>
      </c>
      <c r="H3532" s="62">
        <v>103.98584068230723</v>
      </c>
      <c r="I3532" s="62">
        <v>1980.741</v>
      </c>
      <c r="J3532" s="62">
        <v>1907.1621752873566</v>
      </c>
      <c r="K3532" s="62">
        <v>1980.741</v>
      </c>
      <c r="L3532" s="62">
        <v>205969.01805891391</v>
      </c>
      <c r="M3532" s="63">
        <v>10640.514749603431</v>
      </c>
      <c r="N3532" s="68">
        <f>GP_need_index[[#This Row],[Normalised weighted population]]/GP_need_index[[#This Row],[Registered population]]</f>
        <v>0.85681619735909109</v>
      </c>
    </row>
    <row r="3533" spans="1:14" hidden="1" x14ac:dyDescent="0.2">
      <c r="A3533" s="46" t="s">
        <v>13249</v>
      </c>
      <c r="B3533" s="33" t="s">
        <v>1939</v>
      </c>
      <c r="C3533" s="1" t="s">
        <v>8194</v>
      </c>
      <c r="D3533" s="1" t="s">
        <v>6639</v>
      </c>
      <c r="E3533" s="1" t="s">
        <v>6728</v>
      </c>
      <c r="F3533" s="62">
        <v>12489.036189273895</v>
      </c>
      <c r="G3533" s="62">
        <v>105.08779094188949</v>
      </c>
      <c r="H3533" s="62">
        <v>103.98584068230723</v>
      </c>
      <c r="I3533" s="62">
        <v>1980.741</v>
      </c>
      <c r="J3533" s="62">
        <v>1907.1621752873566</v>
      </c>
      <c r="K3533" s="62">
        <v>1980.741</v>
      </c>
      <c r="L3533" s="62">
        <v>205969.01805891391</v>
      </c>
      <c r="M3533" s="63">
        <v>10686.103212199681</v>
      </c>
      <c r="N3533" s="64">
        <f>GP_need_index[[#This Row],[Normalised weighted population]]/GP_need_index[[#This Row],[Registered population]]</f>
        <v>0.85563874187324018</v>
      </c>
    </row>
    <row r="3534" spans="1:14" hidden="1" x14ac:dyDescent="0.2">
      <c r="A3534" s="46" t="s">
        <v>13250</v>
      </c>
      <c r="B3534" s="33" t="s">
        <v>1939</v>
      </c>
      <c r="C3534" s="1" t="s">
        <v>8194</v>
      </c>
      <c r="D3534" s="1" t="s">
        <v>6639</v>
      </c>
      <c r="E3534" s="1" t="s">
        <v>6728</v>
      </c>
      <c r="F3534" s="62">
        <v>12559.319453764612</v>
      </c>
      <c r="G3534" s="62">
        <v>105.08779094188949</v>
      </c>
      <c r="H3534" s="62">
        <v>103.98584068230723</v>
      </c>
      <c r="I3534" s="62">
        <v>1980.741</v>
      </c>
      <c r="J3534" s="62">
        <v>1907.1621752873566</v>
      </c>
      <c r="K3534" s="62">
        <v>1980.741</v>
      </c>
      <c r="L3534" s="62">
        <v>205969.01805891391</v>
      </c>
      <c r="M3534" s="63">
        <v>10729.446426001132</v>
      </c>
      <c r="N3534" s="64">
        <f>GP_need_index[[#This Row],[Normalised weighted population]]/GP_need_index[[#This Row],[Registered population]]</f>
        <v>0.8543015778442532</v>
      </c>
    </row>
    <row r="3535" spans="1:14" x14ac:dyDescent="0.2">
      <c r="A3535" s="46" t="s">
        <v>13248</v>
      </c>
      <c r="B3535" s="33" t="s">
        <v>1958</v>
      </c>
      <c r="C3535" s="1" t="s">
        <v>8195</v>
      </c>
      <c r="D3535" s="1" t="s">
        <v>6639</v>
      </c>
      <c r="E3535" s="1" t="s">
        <v>6725</v>
      </c>
      <c r="F3535" s="62">
        <v>7008.083333333333</v>
      </c>
      <c r="G3535" s="62">
        <v>69.285762535522863</v>
      </c>
      <c r="H3535" s="62">
        <v>69.530879497309201</v>
      </c>
      <c r="I3535" s="62">
        <v>2014.5719999999999</v>
      </c>
      <c r="J3535" s="62">
        <v>2005.7638313008131</v>
      </c>
      <c r="K3535" s="62">
        <v>2014.5719999999999</v>
      </c>
      <c r="L3535" s="62">
        <v>140074.96297065317</v>
      </c>
      <c r="M3535" s="63">
        <v>7236.378187291577</v>
      </c>
      <c r="N3535" s="68">
        <f>GP_need_index[[#This Row],[Normalised weighted population]]/GP_need_index[[#This Row],[Registered population]]</f>
        <v>1.0325759331188857</v>
      </c>
    </row>
    <row r="3536" spans="1:14" hidden="1" x14ac:dyDescent="0.2">
      <c r="A3536" s="46" t="s">
        <v>13249</v>
      </c>
      <c r="B3536" s="33" t="s">
        <v>1958</v>
      </c>
      <c r="C3536" s="1" t="s">
        <v>8195</v>
      </c>
      <c r="D3536" s="1" t="s">
        <v>6639</v>
      </c>
      <c r="E3536" s="1" t="s">
        <v>6725</v>
      </c>
      <c r="F3536" s="62">
        <v>7080.3251895689054</v>
      </c>
      <c r="G3536" s="62">
        <v>69.285762535522863</v>
      </c>
      <c r="H3536" s="62">
        <v>69.530879497309201</v>
      </c>
      <c r="I3536" s="62">
        <v>2014.5719999999999</v>
      </c>
      <c r="J3536" s="62">
        <v>2005.7638313008131</v>
      </c>
      <c r="K3536" s="62">
        <v>2014.5719999999999</v>
      </c>
      <c r="L3536" s="62">
        <v>140074.96297065317</v>
      </c>
      <c r="M3536" s="63">
        <v>7267.3818900340557</v>
      </c>
      <c r="N3536" s="64">
        <f>GP_need_index[[#This Row],[Normalised weighted population]]/GP_need_index[[#This Row],[Registered population]]</f>
        <v>1.0264192244645389</v>
      </c>
    </row>
    <row r="3537" spans="1:14" hidden="1" x14ac:dyDescent="0.2">
      <c r="A3537" s="46" t="s">
        <v>13250</v>
      </c>
      <c r="B3537" s="33" t="s">
        <v>1958</v>
      </c>
      <c r="C3537" s="1" t="s">
        <v>8195</v>
      </c>
      <c r="D3537" s="1" t="s">
        <v>6639</v>
      </c>
      <c r="E3537" s="1" t="s">
        <v>6725</v>
      </c>
      <c r="F3537" s="62">
        <v>7150.6296654012958</v>
      </c>
      <c r="G3537" s="62">
        <v>69.285762535522863</v>
      </c>
      <c r="H3537" s="62">
        <v>69.530879497309201</v>
      </c>
      <c r="I3537" s="62">
        <v>2014.5719999999999</v>
      </c>
      <c r="J3537" s="62">
        <v>2005.7638313008131</v>
      </c>
      <c r="K3537" s="62">
        <v>2014.5719999999999</v>
      </c>
      <c r="L3537" s="62">
        <v>140074.96297065317</v>
      </c>
      <c r="M3537" s="63">
        <v>7296.8586488470282</v>
      </c>
      <c r="N3537" s="64">
        <f>GP_need_index[[#This Row],[Normalised weighted population]]/GP_need_index[[#This Row],[Registered population]]</f>
        <v>1.0204498051623718</v>
      </c>
    </row>
    <row r="3538" spans="1:14" x14ac:dyDescent="0.2">
      <c r="A3538" s="46" t="s">
        <v>13248</v>
      </c>
      <c r="B3538" s="33" t="s">
        <v>1874</v>
      </c>
      <c r="C3538" s="1" t="s">
        <v>8196</v>
      </c>
      <c r="D3538" s="1" t="s">
        <v>6639</v>
      </c>
      <c r="E3538" s="1" t="s">
        <v>6726</v>
      </c>
      <c r="F3538" s="62">
        <v>20300.75</v>
      </c>
      <c r="G3538" s="62">
        <v>221.47683188755781</v>
      </c>
      <c r="H3538" s="62">
        <v>230.56959727870972</v>
      </c>
      <c r="I3538" s="62">
        <v>2022.538</v>
      </c>
      <c r="J3538" s="62">
        <v>2013.523362267493</v>
      </c>
      <c r="K3538" s="62">
        <v>2022.538</v>
      </c>
      <c r="L3538" s="62">
        <v>466335.77214088698</v>
      </c>
      <c r="M3538" s="63">
        <v>24091.257551723156</v>
      </c>
      <c r="N3538" s="68">
        <f>GP_need_index[[#This Row],[Normalised weighted population]]/GP_need_index[[#This Row],[Registered population]]</f>
        <v>1.1867176115031788</v>
      </c>
    </row>
    <row r="3539" spans="1:14" hidden="1" x14ac:dyDescent="0.2">
      <c r="A3539" s="46" t="s">
        <v>13249</v>
      </c>
      <c r="B3539" s="33" t="s">
        <v>1874</v>
      </c>
      <c r="C3539" s="1" t="s">
        <v>8196</v>
      </c>
      <c r="D3539" s="1" t="s">
        <v>6639</v>
      </c>
      <c r="E3539" s="1" t="s">
        <v>6726</v>
      </c>
      <c r="F3539" s="62">
        <v>20420.377498233349</v>
      </c>
      <c r="G3539" s="62">
        <v>221.47683188755781</v>
      </c>
      <c r="H3539" s="62">
        <v>230.56959727870972</v>
      </c>
      <c r="I3539" s="62">
        <v>2022.538</v>
      </c>
      <c r="J3539" s="62">
        <v>2013.523362267493</v>
      </c>
      <c r="K3539" s="62">
        <v>2022.538</v>
      </c>
      <c r="L3539" s="62">
        <v>466335.77214088698</v>
      </c>
      <c r="M3539" s="63">
        <v>24194.47468168713</v>
      </c>
      <c r="N3539" s="64">
        <f>GP_need_index[[#This Row],[Normalised weighted population]]/GP_need_index[[#This Row],[Registered population]]</f>
        <v>1.1848201476089408</v>
      </c>
    </row>
    <row r="3540" spans="1:14" hidden="1" x14ac:dyDescent="0.2">
      <c r="A3540" s="46" t="s">
        <v>13250</v>
      </c>
      <c r="B3540" s="33" t="s">
        <v>1874</v>
      </c>
      <c r="C3540" s="1" t="s">
        <v>8196</v>
      </c>
      <c r="D3540" s="1" t="s">
        <v>6639</v>
      </c>
      <c r="E3540" s="1" t="s">
        <v>6726</v>
      </c>
      <c r="F3540" s="62">
        <v>20539.169294224244</v>
      </c>
      <c r="G3540" s="62">
        <v>221.47683188755781</v>
      </c>
      <c r="H3540" s="62">
        <v>230.56959727870972</v>
      </c>
      <c r="I3540" s="62">
        <v>2022.538</v>
      </c>
      <c r="J3540" s="62">
        <v>2013.523362267493</v>
      </c>
      <c r="K3540" s="62">
        <v>2022.538</v>
      </c>
      <c r="L3540" s="62">
        <v>466335.77214088698</v>
      </c>
      <c r="M3540" s="63">
        <v>24292.608329483544</v>
      </c>
      <c r="N3540" s="64">
        <f>GP_need_index[[#This Row],[Normalised weighted population]]/GP_need_index[[#This Row],[Registered population]]</f>
        <v>1.1827454159168351</v>
      </c>
    </row>
    <row r="3541" spans="1:14" x14ac:dyDescent="0.2">
      <c r="A3541" s="46" t="s">
        <v>13248</v>
      </c>
      <c r="B3541" s="33" t="s">
        <v>1956</v>
      </c>
      <c r="C3541" s="1" t="s">
        <v>8197</v>
      </c>
      <c r="D3541" s="1" t="s">
        <v>6639</v>
      </c>
      <c r="E3541" s="1" t="s">
        <v>6730</v>
      </c>
      <c r="F3541" s="62">
        <v>10773.499999999998</v>
      </c>
      <c r="G3541" s="62">
        <v>80.131212084591482</v>
      </c>
      <c r="H3541" s="62">
        <v>80.757351064848621</v>
      </c>
      <c r="I3541" s="62">
        <v>2009.2239999999999</v>
      </c>
      <c r="J3541" s="62">
        <v>2000.7504888268156</v>
      </c>
      <c r="K3541" s="62">
        <v>2009.2239999999999</v>
      </c>
      <c r="L3541" s="62">
        <v>162259.6079359194</v>
      </c>
      <c r="M3541" s="63">
        <v>8382.4536708388696</v>
      </c>
      <c r="N3541" s="68">
        <f>GP_need_index[[#This Row],[Normalised weighted population]]/GP_need_index[[#This Row],[Registered population]]</f>
        <v>0.77806225189946354</v>
      </c>
    </row>
    <row r="3542" spans="1:14" hidden="1" x14ac:dyDescent="0.2">
      <c r="A3542" s="46" t="s">
        <v>13249</v>
      </c>
      <c r="B3542" s="33" t="s">
        <v>1956</v>
      </c>
      <c r="C3542" s="1" t="s">
        <v>8197</v>
      </c>
      <c r="D3542" s="1" t="s">
        <v>6639</v>
      </c>
      <c r="E3542" s="1" t="s">
        <v>6730</v>
      </c>
      <c r="F3542" s="62">
        <v>10831.489471909554</v>
      </c>
      <c r="G3542" s="62">
        <v>80.131212084591482</v>
      </c>
      <c r="H3542" s="62">
        <v>80.757351064848621</v>
      </c>
      <c r="I3542" s="62">
        <v>2009.2239999999999</v>
      </c>
      <c r="J3542" s="62">
        <v>2000.7504888268156</v>
      </c>
      <c r="K3542" s="62">
        <v>2009.2239999999999</v>
      </c>
      <c r="L3542" s="62">
        <v>162259.6079359194</v>
      </c>
      <c r="M3542" s="63">
        <v>8418.367645362714</v>
      </c>
      <c r="N3542" s="64">
        <f>GP_need_index[[#This Row],[Normalised weighted population]]/GP_need_index[[#This Row],[Registered population]]</f>
        <v>0.77721237390249576</v>
      </c>
    </row>
    <row r="3543" spans="1:14" hidden="1" x14ac:dyDescent="0.2">
      <c r="A3543" s="46" t="s">
        <v>13250</v>
      </c>
      <c r="B3543" s="33" t="s">
        <v>1956</v>
      </c>
      <c r="C3543" s="1" t="s">
        <v>8197</v>
      </c>
      <c r="D3543" s="1" t="s">
        <v>6639</v>
      </c>
      <c r="E3543" s="1" t="s">
        <v>6730</v>
      </c>
      <c r="F3543" s="62">
        <v>10887.974418577069</v>
      </c>
      <c r="G3543" s="62">
        <v>80.131212084591482</v>
      </c>
      <c r="H3543" s="62">
        <v>80.757351064848621</v>
      </c>
      <c r="I3543" s="62">
        <v>2009.2239999999999</v>
      </c>
      <c r="J3543" s="62">
        <v>2000.7504888268156</v>
      </c>
      <c r="K3543" s="62">
        <v>2009.2239999999999</v>
      </c>
      <c r="L3543" s="62">
        <v>162259.6079359194</v>
      </c>
      <c r="M3543" s="63">
        <v>8452.5128432394849</v>
      </c>
      <c r="N3543" s="64">
        <f>GP_need_index[[#This Row],[Normalised weighted population]]/GP_need_index[[#This Row],[Registered population]]</f>
        <v>0.77631637605777271</v>
      </c>
    </row>
    <row r="3544" spans="1:14" x14ac:dyDescent="0.2">
      <c r="A3544" s="46" t="s">
        <v>13248</v>
      </c>
      <c r="B3544" s="33" t="s">
        <v>1767</v>
      </c>
      <c r="C3544" s="1" t="s">
        <v>8198</v>
      </c>
      <c r="D3544" s="1" t="s">
        <v>6639</v>
      </c>
      <c r="E3544" s="1" t="s">
        <v>6727</v>
      </c>
      <c r="F3544" s="62">
        <v>2804.9166666666665</v>
      </c>
      <c r="G3544" s="62">
        <v>26.721185614578065</v>
      </c>
      <c r="H3544" s="62">
        <v>27.50184797457079</v>
      </c>
      <c r="I3544" s="62">
        <v>2033.7470000000001</v>
      </c>
      <c r="J3544" s="62">
        <v>2036.5334903225805</v>
      </c>
      <c r="K3544" s="62">
        <v>2033.7470000000001</v>
      </c>
      <c r="L3544" s="62">
        <v>55931.800812739421</v>
      </c>
      <c r="M3544" s="63">
        <v>2889.4789960575745</v>
      </c>
      <c r="N3544" s="68">
        <f>GP_need_index[[#This Row],[Normalised weighted population]]/GP_need_index[[#This Row],[Registered population]]</f>
        <v>1.030147893659672</v>
      </c>
    </row>
    <row r="3545" spans="1:14" hidden="1" x14ac:dyDescent="0.2">
      <c r="A3545" s="46" t="s">
        <v>13249</v>
      </c>
      <c r="B3545" s="33" t="s">
        <v>1767</v>
      </c>
      <c r="C3545" s="1" t="s">
        <v>8198</v>
      </c>
      <c r="D3545" s="1" t="s">
        <v>6639</v>
      </c>
      <c r="E3545" s="1" t="s">
        <v>6727</v>
      </c>
      <c r="F3545" s="62">
        <v>2815.2296337927082</v>
      </c>
      <c r="G3545" s="62">
        <v>26.721185614578065</v>
      </c>
      <c r="H3545" s="62">
        <v>27.50184797457079</v>
      </c>
      <c r="I3545" s="62">
        <v>2033.7470000000001</v>
      </c>
      <c r="J3545" s="62">
        <v>2036.5334903225805</v>
      </c>
      <c r="K3545" s="62">
        <v>2033.7470000000001</v>
      </c>
      <c r="L3545" s="62">
        <v>55931.800812739421</v>
      </c>
      <c r="M3545" s="63">
        <v>2901.858745368042</v>
      </c>
      <c r="N3545" s="64">
        <f>GP_need_index[[#This Row],[Normalised weighted population]]/GP_need_index[[#This Row],[Registered population]]</f>
        <v>1.0307715969367039</v>
      </c>
    </row>
    <row r="3546" spans="1:14" hidden="1" x14ac:dyDescent="0.2">
      <c r="A3546" s="46" t="s">
        <v>13250</v>
      </c>
      <c r="B3546" s="33" t="s">
        <v>1767</v>
      </c>
      <c r="C3546" s="1" t="s">
        <v>8198</v>
      </c>
      <c r="D3546" s="1" t="s">
        <v>6639</v>
      </c>
      <c r="E3546" s="1" t="s">
        <v>6727</v>
      </c>
      <c r="F3546" s="62">
        <v>2826.1117444266379</v>
      </c>
      <c r="G3546" s="62">
        <v>26.721185614578065</v>
      </c>
      <c r="H3546" s="62">
        <v>27.50184797457079</v>
      </c>
      <c r="I3546" s="62">
        <v>2033.7470000000001</v>
      </c>
      <c r="J3546" s="62">
        <v>2036.5334903225805</v>
      </c>
      <c r="K3546" s="62">
        <v>2033.7470000000001</v>
      </c>
      <c r="L3546" s="62">
        <v>55931.800812739421</v>
      </c>
      <c r="M3546" s="63">
        <v>2913.6287874053028</v>
      </c>
      <c r="N3546" s="64">
        <f>GP_need_index[[#This Row],[Normalised weighted population]]/GP_need_index[[#This Row],[Registered population]]</f>
        <v>1.0309672974365776</v>
      </c>
    </row>
    <row r="3547" spans="1:14" x14ac:dyDescent="0.2">
      <c r="A3547" s="46" t="s">
        <v>13248</v>
      </c>
      <c r="B3547" s="33" t="s">
        <v>1948</v>
      </c>
      <c r="C3547" s="1" t="s">
        <v>8199</v>
      </c>
      <c r="D3547" s="1" t="s">
        <v>6639</v>
      </c>
      <c r="E3547" s="1" t="s">
        <v>6730</v>
      </c>
      <c r="F3547" s="62">
        <v>19044.333333333336</v>
      </c>
      <c r="G3547" s="62">
        <v>147.66733739618073</v>
      </c>
      <c r="H3547" s="62">
        <v>144.07775709403731</v>
      </c>
      <c r="I3547" s="62">
        <v>1888.7249999999999</v>
      </c>
      <c r="J3547" s="62">
        <v>2000.7504888268156</v>
      </c>
      <c r="K3547" s="62">
        <v>1888.7249999999999</v>
      </c>
      <c r="L3547" s="62">
        <v>272123.26176743559</v>
      </c>
      <c r="M3547" s="63">
        <v>14058.092852189919</v>
      </c>
      <c r="N3547" s="68">
        <f>GP_need_index[[#This Row],[Normalised weighted population]]/GP_need_index[[#This Row],[Registered population]]</f>
        <v>0.73817721030874894</v>
      </c>
    </row>
    <row r="3548" spans="1:14" hidden="1" x14ac:dyDescent="0.2">
      <c r="A3548" s="46" t="s">
        <v>13249</v>
      </c>
      <c r="B3548" s="33" t="s">
        <v>1948</v>
      </c>
      <c r="C3548" s="1" t="s">
        <v>8199</v>
      </c>
      <c r="D3548" s="1" t="s">
        <v>6639</v>
      </c>
      <c r="E3548" s="1" t="s">
        <v>6730</v>
      </c>
      <c r="F3548" s="62">
        <v>19160.109673020317</v>
      </c>
      <c r="G3548" s="62">
        <v>147.66733739618073</v>
      </c>
      <c r="H3548" s="62">
        <v>144.07775709403731</v>
      </c>
      <c r="I3548" s="62">
        <v>1888.7249999999999</v>
      </c>
      <c r="J3548" s="62">
        <v>2000.7504888268156</v>
      </c>
      <c r="K3548" s="62">
        <v>1888.7249999999999</v>
      </c>
      <c r="L3548" s="62">
        <v>272123.26176743559</v>
      </c>
      <c r="M3548" s="63">
        <v>14118.323663879792</v>
      </c>
      <c r="N3548" s="64">
        <f>GP_need_index[[#This Row],[Normalised weighted population]]/GP_need_index[[#This Row],[Registered population]]</f>
        <v>0.73686027401816223</v>
      </c>
    </row>
    <row r="3549" spans="1:14" hidden="1" x14ac:dyDescent="0.2">
      <c r="A3549" s="46" t="s">
        <v>13250</v>
      </c>
      <c r="B3549" s="33" t="s">
        <v>1948</v>
      </c>
      <c r="C3549" s="1" t="s">
        <v>8199</v>
      </c>
      <c r="D3549" s="1" t="s">
        <v>6639</v>
      </c>
      <c r="E3549" s="1" t="s">
        <v>6730</v>
      </c>
      <c r="F3549" s="62">
        <v>19269.020152996527</v>
      </c>
      <c r="G3549" s="62">
        <v>147.66733739618073</v>
      </c>
      <c r="H3549" s="62">
        <v>144.07775709403731</v>
      </c>
      <c r="I3549" s="62">
        <v>1888.7249999999999</v>
      </c>
      <c r="J3549" s="62">
        <v>2000.7504888268156</v>
      </c>
      <c r="K3549" s="62">
        <v>1888.7249999999999</v>
      </c>
      <c r="L3549" s="62">
        <v>272123.26176743559</v>
      </c>
      <c r="M3549" s="63">
        <v>14175.588085618017</v>
      </c>
      <c r="N3549" s="64">
        <f>GP_need_index[[#This Row],[Normalised weighted population]]/GP_need_index[[#This Row],[Registered population]]</f>
        <v>0.73566730290712634</v>
      </c>
    </row>
    <row r="3550" spans="1:14" x14ac:dyDescent="0.2">
      <c r="A3550" s="46" t="s">
        <v>13248</v>
      </c>
      <c r="B3550" s="33" t="s">
        <v>1945</v>
      </c>
      <c r="C3550" s="1" t="s">
        <v>8200</v>
      </c>
      <c r="D3550" s="1" t="s">
        <v>6639</v>
      </c>
      <c r="E3550" s="1" t="s">
        <v>6728</v>
      </c>
      <c r="F3550" s="62">
        <v>8518.0833333333358</v>
      </c>
      <c r="G3550" s="62">
        <v>78.362107836840167</v>
      </c>
      <c r="H3550" s="62">
        <v>80.457596436515615</v>
      </c>
      <c r="I3550" s="62">
        <v>1770.329</v>
      </c>
      <c r="J3550" s="62">
        <v>1907.1621752873566</v>
      </c>
      <c r="K3550" s="62">
        <v>1770.329</v>
      </c>
      <c r="L3550" s="62">
        <v>142436.41624186025</v>
      </c>
      <c r="M3550" s="63">
        <v>7358.3726435432009</v>
      </c>
      <c r="N3550" s="68">
        <f>GP_need_index[[#This Row],[Normalised weighted population]]/GP_need_index[[#This Row],[Registered population]]</f>
        <v>0.8638530941283582</v>
      </c>
    </row>
    <row r="3551" spans="1:14" hidden="1" x14ac:dyDescent="0.2">
      <c r="A3551" s="46" t="s">
        <v>13249</v>
      </c>
      <c r="B3551" s="33" t="s">
        <v>1945</v>
      </c>
      <c r="C3551" s="1" t="s">
        <v>8200</v>
      </c>
      <c r="D3551" s="1" t="s">
        <v>6639</v>
      </c>
      <c r="E3551" s="1" t="s">
        <v>6728</v>
      </c>
      <c r="F3551" s="62">
        <v>8565.6139788155688</v>
      </c>
      <c r="G3551" s="62">
        <v>78.362107836840167</v>
      </c>
      <c r="H3551" s="62">
        <v>80.457596436515615</v>
      </c>
      <c r="I3551" s="62">
        <v>1770.329</v>
      </c>
      <c r="J3551" s="62">
        <v>1907.1621752873566</v>
      </c>
      <c r="K3551" s="62">
        <v>1770.329</v>
      </c>
      <c r="L3551" s="62">
        <v>142436.41624186025</v>
      </c>
      <c r="M3551" s="63">
        <v>7389.8990220994592</v>
      </c>
      <c r="N3551" s="64">
        <f>GP_need_index[[#This Row],[Normalised weighted population]]/GP_need_index[[#This Row],[Registered population]]</f>
        <v>0.86274014219834305</v>
      </c>
    </row>
    <row r="3552" spans="1:14" hidden="1" x14ac:dyDescent="0.2">
      <c r="A3552" s="46" t="s">
        <v>13250</v>
      </c>
      <c r="B3552" s="33" t="s">
        <v>1945</v>
      </c>
      <c r="C3552" s="1" t="s">
        <v>8200</v>
      </c>
      <c r="D3552" s="1" t="s">
        <v>6639</v>
      </c>
      <c r="E3552" s="1" t="s">
        <v>6728</v>
      </c>
      <c r="F3552" s="62">
        <v>8614.4011243297937</v>
      </c>
      <c r="G3552" s="62">
        <v>78.362107836840167</v>
      </c>
      <c r="H3552" s="62">
        <v>80.457596436515615</v>
      </c>
      <c r="I3552" s="62">
        <v>1770.329</v>
      </c>
      <c r="J3552" s="62">
        <v>1907.1621752873566</v>
      </c>
      <c r="K3552" s="62">
        <v>1770.329</v>
      </c>
      <c r="L3552" s="62">
        <v>142436.41624186025</v>
      </c>
      <c r="M3552" s="63">
        <v>7419.8727147473383</v>
      </c>
      <c r="N3552" s="64">
        <f>GP_need_index[[#This Row],[Normalised weighted population]]/GP_need_index[[#This Row],[Registered population]]</f>
        <v>0.86133355153282454</v>
      </c>
    </row>
    <row r="3553" spans="1:14" x14ac:dyDescent="0.2">
      <c r="A3553" s="46" t="s">
        <v>13248</v>
      </c>
      <c r="B3553" s="33" t="s">
        <v>1914</v>
      </c>
      <c r="C3553" s="1" t="s">
        <v>8201</v>
      </c>
      <c r="D3553" s="1" t="s">
        <v>6639</v>
      </c>
      <c r="E3553" s="1" t="s">
        <v>6917</v>
      </c>
      <c r="F3553" s="62">
        <v>8986.8333333333339</v>
      </c>
      <c r="G3553" s="62">
        <v>90.818914788063964</v>
      </c>
      <c r="H3553" s="62">
        <v>89.249462856016166</v>
      </c>
      <c r="I3553" s="62">
        <v>1935.615</v>
      </c>
      <c r="J3553" s="62">
        <v>1914.5592570404508</v>
      </c>
      <c r="K3553" s="62">
        <v>1935.615</v>
      </c>
      <c r="L3553" s="62">
        <v>172752.59904604772</v>
      </c>
      <c r="M3553" s="63">
        <v>8924.5295020827816</v>
      </c>
      <c r="N3553" s="68">
        <f>GP_need_index[[#This Row],[Normalised weighted population]]/GP_need_index[[#This Row],[Registered population]]</f>
        <v>0.99306720966778594</v>
      </c>
    </row>
    <row r="3554" spans="1:14" hidden="1" x14ac:dyDescent="0.2">
      <c r="A3554" s="46" t="s">
        <v>13249</v>
      </c>
      <c r="B3554" s="33" t="s">
        <v>1914</v>
      </c>
      <c r="C3554" s="1" t="s">
        <v>8201</v>
      </c>
      <c r="D3554" s="1" t="s">
        <v>6639</v>
      </c>
      <c r="E3554" s="1" t="s">
        <v>6917</v>
      </c>
      <c r="F3554" s="62">
        <v>9026.3563491893583</v>
      </c>
      <c r="G3554" s="62">
        <v>90.818914788063964</v>
      </c>
      <c r="H3554" s="62">
        <v>89.249462856016166</v>
      </c>
      <c r="I3554" s="62">
        <v>1935.615</v>
      </c>
      <c r="J3554" s="62">
        <v>1914.5592570404508</v>
      </c>
      <c r="K3554" s="62">
        <v>1935.615</v>
      </c>
      <c r="L3554" s="62">
        <v>172752.59904604772</v>
      </c>
      <c r="M3554" s="63">
        <v>8962.7659585859783</v>
      </c>
      <c r="N3554" s="64">
        <f>GP_need_index[[#This Row],[Normalised weighted population]]/GP_need_index[[#This Row],[Registered population]]</f>
        <v>0.992955032114471</v>
      </c>
    </row>
    <row r="3555" spans="1:14" hidden="1" x14ac:dyDescent="0.2">
      <c r="A3555" s="46" t="s">
        <v>13250</v>
      </c>
      <c r="B3555" s="33" t="s">
        <v>1914</v>
      </c>
      <c r="C3555" s="1" t="s">
        <v>8201</v>
      </c>
      <c r="D3555" s="1" t="s">
        <v>6639</v>
      </c>
      <c r="E3555" s="1" t="s">
        <v>6917</v>
      </c>
      <c r="F3555" s="62">
        <v>9066.2346671836967</v>
      </c>
      <c r="G3555" s="62">
        <v>90.818914788063964</v>
      </c>
      <c r="H3555" s="62">
        <v>89.249462856016166</v>
      </c>
      <c r="I3555" s="62">
        <v>1935.615</v>
      </c>
      <c r="J3555" s="62">
        <v>1914.5592570404508</v>
      </c>
      <c r="K3555" s="62">
        <v>1935.615</v>
      </c>
      <c r="L3555" s="62">
        <v>172752.59904604772</v>
      </c>
      <c r="M3555" s="63">
        <v>8999.1192553379551</v>
      </c>
      <c r="N3555" s="64">
        <f>GP_need_index[[#This Row],[Normalised weighted population]]/GP_need_index[[#This Row],[Registered population]]</f>
        <v>0.99259721214930896</v>
      </c>
    </row>
    <row r="3556" spans="1:14" x14ac:dyDescent="0.2">
      <c r="A3556" s="46" t="s">
        <v>13248</v>
      </c>
      <c r="B3556" s="33" t="s">
        <v>1106</v>
      </c>
      <c r="C3556" s="1" t="s">
        <v>8202</v>
      </c>
      <c r="D3556" s="1" t="s">
        <v>6639</v>
      </c>
      <c r="E3556" s="1" t="s">
        <v>6731</v>
      </c>
      <c r="F3556" s="62">
        <v>11731.833333333334</v>
      </c>
      <c r="G3556" s="62">
        <v>94.284804594020173</v>
      </c>
      <c r="H3556" s="62">
        <v>97.15914669415649</v>
      </c>
      <c r="I3556" s="62">
        <v>1903.374</v>
      </c>
      <c r="J3556" s="62">
        <v>2044.0257161921711</v>
      </c>
      <c r="K3556" s="62">
        <v>1903.374</v>
      </c>
      <c r="L3556" s="62">
        <v>184930.19367984342</v>
      </c>
      <c r="M3556" s="63">
        <v>9553.6332213544429</v>
      </c>
      <c r="N3556" s="68">
        <f>GP_need_index[[#This Row],[Normalised weighted population]]/GP_need_index[[#This Row],[Registered population]]</f>
        <v>0.81433420931833123</v>
      </c>
    </row>
    <row r="3557" spans="1:14" hidden="1" x14ac:dyDescent="0.2">
      <c r="A3557" s="46" t="s">
        <v>13249</v>
      </c>
      <c r="B3557" s="33" t="s">
        <v>1106</v>
      </c>
      <c r="C3557" s="1" t="s">
        <v>8202</v>
      </c>
      <c r="D3557" s="1" t="s">
        <v>6639</v>
      </c>
      <c r="E3557" s="1" t="s">
        <v>6731</v>
      </c>
      <c r="F3557" s="62">
        <v>11818.330508433377</v>
      </c>
      <c r="G3557" s="62">
        <v>94.284804594020173</v>
      </c>
      <c r="H3557" s="62">
        <v>97.15914669415649</v>
      </c>
      <c r="I3557" s="62">
        <v>1903.374</v>
      </c>
      <c r="J3557" s="62">
        <v>2044.0257161921711</v>
      </c>
      <c r="K3557" s="62">
        <v>1903.374</v>
      </c>
      <c r="L3557" s="62">
        <v>184930.19367984342</v>
      </c>
      <c r="M3557" s="63">
        <v>9594.5650240932391</v>
      </c>
      <c r="N3557" s="64">
        <f>GP_need_index[[#This Row],[Normalised weighted population]]/GP_need_index[[#This Row],[Registered population]]</f>
        <v>0.81183759561020119</v>
      </c>
    </row>
    <row r="3558" spans="1:14" hidden="1" x14ac:dyDescent="0.2">
      <c r="A3558" s="46" t="s">
        <v>13250</v>
      </c>
      <c r="B3558" s="33" t="s">
        <v>1106</v>
      </c>
      <c r="C3558" s="1" t="s">
        <v>8202</v>
      </c>
      <c r="D3558" s="1" t="s">
        <v>6639</v>
      </c>
      <c r="E3558" s="1" t="s">
        <v>6731</v>
      </c>
      <c r="F3558" s="62">
        <v>11902.673059557506</v>
      </c>
      <c r="G3558" s="62">
        <v>94.284804594020173</v>
      </c>
      <c r="H3558" s="62">
        <v>97.15914669415649</v>
      </c>
      <c r="I3558" s="62">
        <v>1903.374</v>
      </c>
      <c r="J3558" s="62">
        <v>2044.0257161921711</v>
      </c>
      <c r="K3558" s="62">
        <v>1903.374</v>
      </c>
      <c r="L3558" s="62">
        <v>184930.19367984342</v>
      </c>
      <c r="M3558" s="63">
        <v>9633.4809202729084</v>
      </c>
      <c r="N3558" s="64">
        <f>GP_need_index[[#This Row],[Normalised weighted population]]/GP_need_index[[#This Row],[Registered population]]</f>
        <v>0.80935440905330913</v>
      </c>
    </row>
    <row r="3559" spans="1:14" x14ac:dyDescent="0.2">
      <c r="A3559" s="46" t="s">
        <v>13248</v>
      </c>
      <c r="B3559" s="33" t="s">
        <v>1762</v>
      </c>
      <c r="C3559" s="1" t="s">
        <v>8203</v>
      </c>
      <c r="D3559" s="1" t="s">
        <v>6639</v>
      </c>
      <c r="E3559" s="1" t="s">
        <v>6727</v>
      </c>
      <c r="F3559" s="62">
        <v>16776.916666666668</v>
      </c>
      <c r="G3559" s="62">
        <v>176.27679256581436</v>
      </c>
      <c r="H3559" s="62">
        <v>181.13078058004066</v>
      </c>
      <c r="I3559" s="62">
        <v>2021.2850000000001</v>
      </c>
      <c r="J3559" s="62">
        <v>2036.5334903225805</v>
      </c>
      <c r="K3559" s="62">
        <v>2021.2850000000001</v>
      </c>
      <c r="L3559" s="62">
        <v>366116.92982472753</v>
      </c>
      <c r="M3559" s="63">
        <v>18913.876604321369</v>
      </c>
      <c r="N3559" s="68">
        <f>GP_need_index[[#This Row],[Normalised weighted population]]/GP_need_index[[#This Row],[Registered population]]</f>
        <v>1.1273750105643985</v>
      </c>
    </row>
    <row r="3560" spans="1:14" hidden="1" x14ac:dyDescent="0.2">
      <c r="A3560" s="46" t="s">
        <v>13249</v>
      </c>
      <c r="B3560" s="33" t="s">
        <v>1762</v>
      </c>
      <c r="C3560" s="1" t="s">
        <v>8203</v>
      </c>
      <c r="D3560" s="1" t="s">
        <v>6639</v>
      </c>
      <c r="E3560" s="1" t="s">
        <v>6727</v>
      </c>
      <c r="F3560" s="62">
        <v>16852.605969526528</v>
      </c>
      <c r="G3560" s="62">
        <v>176.27679256581436</v>
      </c>
      <c r="H3560" s="62">
        <v>181.13078058004066</v>
      </c>
      <c r="I3560" s="62">
        <v>2021.2850000000001</v>
      </c>
      <c r="J3560" s="62">
        <v>2036.5334903225805</v>
      </c>
      <c r="K3560" s="62">
        <v>2021.2850000000001</v>
      </c>
      <c r="L3560" s="62">
        <v>366116.92982472753</v>
      </c>
      <c r="M3560" s="63">
        <v>18994.911645991546</v>
      </c>
      <c r="N3560" s="64">
        <f>GP_need_index[[#This Row],[Normalised weighted population]]/GP_need_index[[#This Row],[Registered population]]</f>
        <v>1.1271201427446182</v>
      </c>
    </row>
    <row r="3561" spans="1:14" hidden="1" x14ac:dyDescent="0.2">
      <c r="A3561" s="46" t="s">
        <v>13250</v>
      </c>
      <c r="B3561" s="33" t="s">
        <v>1762</v>
      </c>
      <c r="C3561" s="1" t="s">
        <v>8203</v>
      </c>
      <c r="D3561" s="1" t="s">
        <v>6639</v>
      </c>
      <c r="E3561" s="1" t="s">
        <v>6727</v>
      </c>
      <c r="F3561" s="62">
        <v>16924.383113879092</v>
      </c>
      <c r="G3561" s="62">
        <v>176.27679256581436</v>
      </c>
      <c r="H3561" s="62">
        <v>181.13078058004066</v>
      </c>
      <c r="I3561" s="62">
        <v>2021.2850000000001</v>
      </c>
      <c r="J3561" s="62">
        <v>2036.5334903225805</v>
      </c>
      <c r="K3561" s="62">
        <v>2021.2850000000001</v>
      </c>
      <c r="L3561" s="62">
        <v>366116.92982472753</v>
      </c>
      <c r="M3561" s="63">
        <v>19071.955681620169</v>
      </c>
      <c r="N3561" s="64">
        <f>GP_need_index[[#This Row],[Normalised weighted population]]/GP_need_index[[#This Row],[Registered population]]</f>
        <v>1.1268922213170611</v>
      </c>
    </row>
    <row r="3562" spans="1:14" x14ac:dyDescent="0.2">
      <c r="A3562" s="46" t="s">
        <v>13248</v>
      </c>
      <c r="B3562" s="33" t="s">
        <v>1875</v>
      </c>
      <c r="C3562" s="1" t="s">
        <v>8204</v>
      </c>
      <c r="D3562" s="1" t="s">
        <v>6639</v>
      </c>
      <c r="E3562" s="1" t="s">
        <v>6726</v>
      </c>
      <c r="F3562" s="62">
        <v>12369.166666666668</v>
      </c>
      <c r="G3562" s="62">
        <v>91.155514113263422</v>
      </c>
      <c r="H3562" s="62">
        <v>91.722512707734978</v>
      </c>
      <c r="I3562" s="62">
        <v>1996.4849999999999</v>
      </c>
      <c r="J3562" s="62">
        <v>2013.523362267493</v>
      </c>
      <c r="K3562" s="62">
        <v>1996.4849999999999</v>
      </c>
      <c r="L3562" s="62">
        <v>183122.62078330226</v>
      </c>
      <c r="M3562" s="63">
        <v>9460.2526428194324</v>
      </c>
      <c r="N3562" s="68">
        <f>GP_need_index[[#This Row],[Normalised weighted population]]/GP_need_index[[#This Row],[Registered population]]</f>
        <v>0.76482538377574061</v>
      </c>
    </row>
    <row r="3563" spans="1:14" hidden="1" x14ac:dyDescent="0.2">
      <c r="A3563" s="46" t="s">
        <v>13249</v>
      </c>
      <c r="B3563" s="33" t="s">
        <v>1875</v>
      </c>
      <c r="C3563" s="1" t="s">
        <v>8204</v>
      </c>
      <c r="D3563" s="1" t="s">
        <v>6639</v>
      </c>
      <c r="E3563" s="1" t="s">
        <v>6726</v>
      </c>
      <c r="F3563" s="62">
        <v>12455.346731337742</v>
      </c>
      <c r="G3563" s="62">
        <v>91.155514113263422</v>
      </c>
      <c r="H3563" s="62">
        <v>91.722512707734978</v>
      </c>
      <c r="I3563" s="62">
        <v>1996.4849999999999</v>
      </c>
      <c r="J3563" s="62">
        <v>2013.523362267493</v>
      </c>
      <c r="K3563" s="62">
        <v>1996.4849999999999</v>
      </c>
      <c r="L3563" s="62">
        <v>183122.62078330226</v>
      </c>
      <c r="M3563" s="63">
        <v>9500.7843636907673</v>
      </c>
      <c r="N3563" s="64">
        <f>GP_need_index[[#This Row],[Normalised weighted population]]/GP_need_index[[#This Row],[Registered population]]</f>
        <v>0.76278762595879612</v>
      </c>
    </row>
    <row r="3564" spans="1:14" hidden="1" x14ac:dyDescent="0.2">
      <c r="A3564" s="46" t="s">
        <v>13250</v>
      </c>
      <c r="B3564" s="33" t="s">
        <v>1875</v>
      </c>
      <c r="C3564" s="1" t="s">
        <v>8204</v>
      </c>
      <c r="D3564" s="1" t="s">
        <v>6639</v>
      </c>
      <c r="E3564" s="1" t="s">
        <v>6726</v>
      </c>
      <c r="F3564" s="62">
        <v>12540.652781996807</v>
      </c>
      <c r="G3564" s="62">
        <v>91.155514113263422</v>
      </c>
      <c r="H3564" s="62">
        <v>91.722512707734978</v>
      </c>
      <c r="I3564" s="62">
        <v>1996.4849999999999</v>
      </c>
      <c r="J3564" s="62">
        <v>2013.523362267493</v>
      </c>
      <c r="K3564" s="62">
        <v>1996.4849999999999</v>
      </c>
      <c r="L3564" s="62">
        <v>183122.62078330226</v>
      </c>
      <c r="M3564" s="63">
        <v>9539.3198821842452</v>
      </c>
      <c r="N3564" s="64">
        <f>GP_need_index[[#This Row],[Normalised weighted population]]/GP_need_index[[#This Row],[Registered population]]</f>
        <v>0.76067171685661894</v>
      </c>
    </row>
    <row r="3565" spans="1:14" x14ac:dyDescent="0.2">
      <c r="A3565" s="46" t="s">
        <v>13248</v>
      </c>
      <c r="B3565" s="33" t="s">
        <v>1894</v>
      </c>
      <c r="C3565" s="1" t="s">
        <v>8205</v>
      </c>
      <c r="D3565" s="1" t="s">
        <v>6639</v>
      </c>
      <c r="E3565" s="1" t="s">
        <v>6917</v>
      </c>
      <c r="F3565" s="62">
        <v>11944.75</v>
      </c>
      <c r="G3565" s="62">
        <v>70.103193978926242</v>
      </c>
      <c r="H3565" s="62">
        <v>78.741832085511504</v>
      </c>
      <c r="I3565" s="62">
        <v>1920.499</v>
      </c>
      <c r="J3565" s="62">
        <v>1914.5592570404508</v>
      </c>
      <c r="K3565" s="62">
        <v>1920.499</v>
      </c>
      <c r="L3565" s="62">
        <v>151223.60977839277</v>
      </c>
      <c r="M3565" s="63">
        <v>7812.3256861622131</v>
      </c>
      <c r="N3565" s="68">
        <f>GP_need_index[[#This Row],[Normalised weighted population]]/GP_need_index[[#This Row],[Registered population]]</f>
        <v>0.65403844250923737</v>
      </c>
    </row>
    <row r="3566" spans="1:14" hidden="1" x14ac:dyDescent="0.2">
      <c r="A3566" s="46" t="s">
        <v>13249</v>
      </c>
      <c r="B3566" s="33" t="s">
        <v>1894</v>
      </c>
      <c r="C3566" s="1" t="s">
        <v>8205</v>
      </c>
      <c r="D3566" s="1" t="s">
        <v>6639</v>
      </c>
      <c r="E3566" s="1" t="s">
        <v>6917</v>
      </c>
      <c r="F3566" s="62">
        <v>11969.426083879825</v>
      </c>
      <c r="G3566" s="62">
        <v>70.103193978926242</v>
      </c>
      <c r="H3566" s="62">
        <v>78.741832085511504</v>
      </c>
      <c r="I3566" s="62">
        <v>1920.499</v>
      </c>
      <c r="J3566" s="62">
        <v>1914.5592570404508</v>
      </c>
      <c r="K3566" s="62">
        <v>1920.499</v>
      </c>
      <c r="L3566" s="62">
        <v>151223.60977839277</v>
      </c>
      <c r="M3566" s="63">
        <v>7845.7969914246405</v>
      </c>
      <c r="N3566" s="64">
        <f>GP_need_index[[#This Row],[Normalised weighted population]]/GP_need_index[[#This Row],[Registered population]]</f>
        <v>0.65548648167778045</v>
      </c>
    </row>
    <row r="3567" spans="1:14" hidden="1" x14ac:dyDescent="0.2">
      <c r="A3567" s="46" t="s">
        <v>13250</v>
      </c>
      <c r="B3567" s="33" t="s">
        <v>1894</v>
      </c>
      <c r="C3567" s="1" t="s">
        <v>8205</v>
      </c>
      <c r="D3567" s="1" t="s">
        <v>6639</v>
      </c>
      <c r="E3567" s="1" t="s">
        <v>6917</v>
      </c>
      <c r="F3567" s="62">
        <v>12003.387067359305</v>
      </c>
      <c r="G3567" s="62">
        <v>70.103193978926242</v>
      </c>
      <c r="H3567" s="62">
        <v>78.741832085511504</v>
      </c>
      <c r="I3567" s="62">
        <v>1920.499</v>
      </c>
      <c r="J3567" s="62">
        <v>1914.5592570404508</v>
      </c>
      <c r="K3567" s="62">
        <v>1920.499</v>
      </c>
      <c r="L3567" s="62">
        <v>151223.60977839277</v>
      </c>
      <c r="M3567" s="63">
        <v>7877.6198224126347</v>
      </c>
      <c r="N3567" s="64">
        <f>GP_need_index[[#This Row],[Normalised weighted population]]/GP_need_index[[#This Row],[Registered population]]</f>
        <v>0.65628307895145455</v>
      </c>
    </row>
    <row r="3568" spans="1:14" x14ac:dyDescent="0.2">
      <c r="A3568" s="46" t="s">
        <v>13248</v>
      </c>
      <c r="B3568" s="33" t="s">
        <v>1949</v>
      </c>
      <c r="C3568" s="1" t="s">
        <v>8206</v>
      </c>
      <c r="D3568" s="1" t="s">
        <v>6639</v>
      </c>
      <c r="E3568" s="1" t="s">
        <v>6730</v>
      </c>
      <c r="F3568" s="62">
        <v>7453.4166666666661</v>
      </c>
      <c r="G3568" s="62">
        <v>73.408310191064885</v>
      </c>
      <c r="H3568" s="62">
        <v>73.900434496932107</v>
      </c>
      <c r="I3568" s="62">
        <v>2018.5039999999999</v>
      </c>
      <c r="J3568" s="62">
        <v>2000.7504888268156</v>
      </c>
      <c r="K3568" s="62">
        <v>2018.5039999999999</v>
      </c>
      <c r="L3568" s="62">
        <v>149168.32263379544</v>
      </c>
      <c r="M3568" s="63">
        <v>7706.1480028248925</v>
      </c>
      <c r="N3568" s="68">
        <f>GP_need_index[[#This Row],[Normalised weighted population]]/GP_need_index[[#This Row],[Registered population]]</f>
        <v>1.0339081185798316</v>
      </c>
    </row>
    <row r="3569" spans="1:14" hidden="1" x14ac:dyDescent="0.2">
      <c r="A3569" s="46" t="s">
        <v>13249</v>
      </c>
      <c r="B3569" s="33" t="s">
        <v>1949</v>
      </c>
      <c r="C3569" s="1" t="s">
        <v>8206</v>
      </c>
      <c r="D3569" s="1" t="s">
        <v>6639</v>
      </c>
      <c r="E3569" s="1" t="s">
        <v>6730</v>
      </c>
      <c r="F3569" s="62">
        <v>7493.2372501540494</v>
      </c>
      <c r="G3569" s="62">
        <v>73.408310191064885</v>
      </c>
      <c r="H3569" s="62">
        <v>73.900434496932107</v>
      </c>
      <c r="I3569" s="62">
        <v>2018.5039999999999</v>
      </c>
      <c r="J3569" s="62">
        <v>2000.7504888268156</v>
      </c>
      <c r="K3569" s="62">
        <v>2018.5039999999999</v>
      </c>
      <c r="L3569" s="62">
        <v>149168.32263379544</v>
      </c>
      <c r="M3569" s="63">
        <v>7739.1643980139561</v>
      </c>
      <c r="N3569" s="64">
        <f>GP_need_index[[#This Row],[Normalised weighted population]]/GP_need_index[[#This Row],[Registered population]]</f>
        <v>1.0328198800665027</v>
      </c>
    </row>
    <row r="3570" spans="1:14" hidden="1" x14ac:dyDescent="0.2">
      <c r="A3570" s="46" t="s">
        <v>13250</v>
      </c>
      <c r="B3570" s="33" t="s">
        <v>1949</v>
      </c>
      <c r="C3570" s="1" t="s">
        <v>8206</v>
      </c>
      <c r="D3570" s="1" t="s">
        <v>6639</v>
      </c>
      <c r="E3570" s="1" t="s">
        <v>6730</v>
      </c>
      <c r="F3570" s="62">
        <v>7530.4183704235056</v>
      </c>
      <c r="G3570" s="62">
        <v>73.408310191064885</v>
      </c>
      <c r="H3570" s="62">
        <v>73.900434496932107</v>
      </c>
      <c r="I3570" s="62">
        <v>2018.5039999999999</v>
      </c>
      <c r="J3570" s="62">
        <v>2000.7504888268156</v>
      </c>
      <c r="K3570" s="62">
        <v>2018.5039999999999</v>
      </c>
      <c r="L3570" s="62">
        <v>149168.32263379544</v>
      </c>
      <c r="M3570" s="63">
        <v>7770.5547234194537</v>
      </c>
      <c r="N3570" s="64">
        <f>GP_need_index[[#This Row],[Normalised weighted population]]/GP_need_index[[#This Row],[Registered population]]</f>
        <v>1.0318888461681104</v>
      </c>
    </row>
    <row r="3571" spans="1:14" x14ac:dyDescent="0.2">
      <c r="A3571" s="46" t="s">
        <v>13248</v>
      </c>
      <c r="B3571" s="33" t="s">
        <v>1907</v>
      </c>
      <c r="C3571" s="1" t="s">
        <v>8207</v>
      </c>
      <c r="D3571" s="1" t="s">
        <v>6639</v>
      </c>
      <c r="E3571" s="1" t="s">
        <v>6917</v>
      </c>
      <c r="F3571" s="62">
        <v>9667</v>
      </c>
      <c r="G3571" s="62">
        <v>123.60401086904787</v>
      </c>
      <c r="H3571" s="62">
        <v>124.54025047981125</v>
      </c>
      <c r="I3571" s="62">
        <v>1753.7570000000001</v>
      </c>
      <c r="J3571" s="62">
        <v>1914.5592570404508</v>
      </c>
      <c r="K3571" s="62">
        <v>1753.7570000000001</v>
      </c>
      <c r="L3571" s="62">
        <v>218413.33606072236</v>
      </c>
      <c r="M3571" s="63">
        <v>11283.397599145024</v>
      </c>
      <c r="N3571" s="68">
        <f>GP_need_index[[#This Row],[Normalised weighted population]]/GP_need_index[[#This Row],[Registered population]]</f>
        <v>1.1672077789536592</v>
      </c>
    </row>
    <row r="3572" spans="1:14" hidden="1" x14ac:dyDescent="0.2">
      <c r="A3572" s="46" t="s">
        <v>13249</v>
      </c>
      <c r="B3572" s="33" t="s">
        <v>1907</v>
      </c>
      <c r="C3572" s="1" t="s">
        <v>8207</v>
      </c>
      <c r="D3572" s="1" t="s">
        <v>6639</v>
      </c>
      <c r="E3572" s="1" t="s">
        <v>6917</v>
      </c>
      <c r="F3572" s="62">
        <v>9697.2679027544546</v>
      </c>
      <c r="G3572" s="62">
        <v>123.60401086904787</v>
      </c>
      <c r="H3572" s="62">
        <v>124.54025047981125</v>
      </c>
      <c r="I3572" s="62">
        <v>1753.7570000000001</v>
      </c>
      <c r="J3572" s="62">
        <v>1914.5592570404508</v>
      </c>
      <c r="K3572" s="62">
        <v>1753.7570000000001</v>
      </c>
      <c r="L3572" s="62">
        <v>218413.33606072236</v>
      </c>
      <c r="M3572" s="63">
        <v>11331.740443594952</v>
      </c>
      <c r="N3572" s="64">
        <f>GP_need_index[[#This Row],[Normalised weighted population]]/GP_need_index[[#This Row],[Registered population]]</f>
        <v>1.1685497974513248</v>
      </c>
    </row>
    <row r="3573" spans="1:14" hidden="1" x14ac:dyDescent="0.2">
      <c r="A3573" s="46" t="s">
        <v>13250</v>
      </c>
      <c r="B3573" s="33" t="s">
        <v>1907</v>
      </c>
      <c r="C3573" s="1" t="s">
        <v>8207</v>
      </c>
      <c r="D3573" s="1" t="s">
        <v>6639</v>
      </c>
      <c r="E3573" s="1" t="s">
        <v>6917</v>
      </c>
      <c r="F3573" s="62">
        <v>9728.3542980321654</v>
      </c>
      <c r="G3573" s="62">
        <v>123.60401086904787</v>
      </c>
      <c r="H3573" s="62">
        <v>124.54025047981125</v>
      </c>
      <c r="I3573" s="62">
        <v>1753.7570000000001</v>
      </c>
      <c r="J3573" s="62">
        <v>1914.5592570404508</v>
      </c>
      <c r="K3573" s="62">
        <v>1753.7570000000001</v>
      </c>
      <c r="L3573" s="62">
        <v>218413.33606072236</v>
      </c>
      <c r="M3573" s="63">
        <v>11377.702384915952</v>
      </c>
      <c r="N3573" s="64">
        <f>GP_need_index[[#This Row],[Normalised weighted population]]/GP_need_index[[#This Row],[Registered population]]</f>
        <v>1.1695402980149905</v>
      </c>
    </row>
    <row r="3574" spans="1:14" x14ac:dyDescent="0.2">
      <c r="A3574" s="46" t="s">
        <v>13248</v>
      </c>
      <c r="B3574" s="33" t="s">
        <v>1885</v>
      </c>
      <c r="C3574" s="1" t="s">
        <v>8208</v>
      </c>
      <c r="D3574" s="1" t="s">
        <v>6639</v>
      </c>
      <c r="E3574" s="1" t="s">
        <v>6917</v>
      </c>
      <c r="F3574" s="62">
        <v>10329.25</v>
      </c>
      <c r="G3574" s="62">
        <v>79.247304792123515</v>
      </c>
      <c r="H3574" s="62">
        <v>76.140992796729506</v>
      </c>
      <c r="I3574" s="62">
        <v>1959.0830000000001</v>
      </c>
      <c r="J3574" s="62">
        <v>1914.5592570404508</v>
      </c>
      <c r="K3574" s="62">
        <v>1959.0830000000001</v>
      </c>
      <c r="L3574" s="62">
        <v>149166.52459119525</v>
      </c>
      <c r="M3574" s="63">
        <v>7706.055114588652</v>
      </c>
      <c r="N3574" s="68">
        <f>GP_need_index[[#This Row],[Normalised weighted population]]/GP_need_index[[#This Row],[Registered population]]</f>
        <v>0.74604207610316842</v>
      </c>
    </row>
    <row r="3575" spans="1:14" hidden="1" x14ac:dyDescent="0.2">
      <c r="A3575" s="46" t="s">
        <v>13249</v>
      </c>
      <c r="B3575" s="33" t="s">
        <v>1885</v>
      </c>
      <c r="C3575" s="1" t="s">
        <v>8208</v>
      </c>
      <c r="D3575" s="1" t="s">
        <v>6639</v>
      </c>
      <c r="E3575" s="1" t="s">
        <v>6917</v>
      </c>
      <c r="F3575" s="62">
        <v>10383.749237261216</v>
      </c>
      <c r="G3575" s="62">
        <v>79.247304792123515</v>
      </c>
      <c r="H3575" s="62">
        <v>76.140992796729506</v>
      </c>
      <c r="I3575" s="62">
        <v>1959.0830000000001</v>
      </c>
      <c r="J3575" s="62">
        <v>1914.5592570404508</v>
      </c>
      <c r="K3575" s="62">
        <v>1959.0830000000001</v>
      </c>
      <c r="L3575" s="62">
        <v>149166.52459119525</v>
      </c>
      <c r="M3575" s="63">
        <v>7739.0711118052504</v>
      </c>
      <c r="N3575" s="64">
        <f>GP_need_index[[#This Row],[Normalised weighted population]]/GP_need_index[[#This Row],[Registered population]]</f>
        <v>0.74530604841979819</v>
      </c>
    </row>
    <row r="3576" spans="1:14" hidden="1" x14ac:dyDescent="0.2">
      <c r="A3576" s="46" t="s">
        <v>13250</v>
      </c>
      <c r="B3576" s="33" t="s">
        <v>1885</v>
      </c>
      <c r="C3576" s="1" t="s">
        <v>8208</v>
      </c>
      <c r="D3576" s="1" t="s">
        <v>6639</v>
      </c>
      <c r="E3576" s="1" t="s">
        <v>6917</v>
      </c>
      <c r="F3576" s="62">
        <v>10441.913323676808</v>
      </c>
      <c r="G3576" s="62">
        <v>79.247304792123515</v>
      </c>
      <c r="H3576" s="62">
        <v>76.140992796729506</v>
      </c>
      <c r="I3576" s="62">
        <v>1959.0830000000001</v>
      </c>
      <c r="J3576" s="62">
        <v>1914.5592570404508</v>
      </c>
      <c r="K3576" s="62">
        <v>1959.0830000000001</v>
      </c>
      <c r="L3576" s="62">
        <v>149166.52459119525</v>
      </c>
      <c r="M3576" s="63">
        <v>7770.4610588385758</v>
      </c>
      <c r="N3576" s="64">
        <f>GP_need_index[[#This Row],[Normalised weighted population]]/GP_need_index[[#This Row],[Registered population]]</f>
        <v>0.74416065504194773</v>
      </c>
    </row>
    <row r="3577" spans="1:14" x14ac:dyDescent="0.2">
      <c r="A3577" s="46" t="s">
        <v>13248</v>
      </c>
      <c r="B3577" s="33" t="s">
        <v>1873</v>
      </c>
      <c r="C3577" s="1" t="s">
        <v>8209</v>
      </c>
      <c r="D3577" s="1" t="s">
        <v>6639</v>
      </c>
      <c r="E3577" s="1" t="s">
        <v>6726</v>
      </c>
      <c r="F3577" s="62">
        <v>7629.5833333333339</v>
      </c>
      <c r="G3577" s="62">
        <v>53.238163114463568</v>
      </c>
      <c r="H3577" s="62">
        <v>53.486874095551414</v>
      </c>
      <c r="I3577" s="62">
        <v>1782.3430000000001</v>
      </c>
      <c r="J3577" s="62">
        <v>2013.523362267493</v>
      </c>
      <c r="K3577" s="62">
        <v>1782.3430000000001</v>
      </c>
      <c r="L3577" s="62">
        <v>95331.955636087398</v>
      </c>
      <c r="M3577" s="63">
        <v>4924.9206973651808</v>
      </c>
      <c r="N3577" s="68">
        <f>GP_need_index[[#This Row],[Normalised weighted population]]/GP_need_index[[#This Row],[Registered population]]</f>
        <v>0.6455032315917445</v>
      </c>
    </row>
    <row r="3578" spans="1:14" hidden="1" x14ac:dyDescent="0.2">
      <c r="A3578" s="46" t="s">
        <v>13249</v>
      </c>
      <c r="B3578" s="33" t="s">
        <v>1873</v>
      </c>
      <c r="C3578" s="1" t="s">
        <v>8209</v>
      </c>
      <c r="D3578" s="1" t="s">
        <v>6639</v>
      </c>
      <c r="E3578" s="1" t="s">
        <v>6726</v>
      </c>
      <c r="F3578" s="62">
        <v>7690.0886146809225</v>
      </c>
      <c r="G3578" s="62">
        <v>53.238163114463568</v>
      </c>
      <c r="H3578" s="62">
        <v>53.486874095551414</v>
      </c>
      <c r="I3578" s="62">
        <v>1782.3430000000001</v>
      </c>
      <c r="J3578" s="62">
        <v>2013.523362267493</v>
      </c>
      <c r="K3578" s="62">
        <v>1782.3430000000001</v>
      </c>
      <c r="L3578" s="62">
        <v>95331.955636087398</v>
      </c>
      <c r="M3578" s="63">
        <v>4946.0211392408628</v>
      </c>
      <c r="N3578" s="64">
        <f>GP_need_index[[#This Row],[Normalised weighted population]]/GP_need_index[[#This Row],[Registered population]]</f>
        <v>0.64316828934826042</v>
      </c>
    </row>
    <row r="3579" spans="1:14" hidden="1" x14ac:dyDescent="0.2">
      <c r="A3579" s="46" t="s">
        <v>13250</v>
      </c>
      <c r="B3579" s="33" t="s">
        <v>1873</v>
      </c>
      <c r="C3579" s="1" t="s">
        <v>8209</v>
      </c>
      <c r="D3579" s="1" t="s">
        <v>6639</v>
      </c>
      <c r="E3579" s="1" t="s">
        <v>6726</v>
      </c>
      <c r="F3579" s="62">
        <v>7747.5498223292243</v>
      </c>
      <c r="G3579" s="62">
        <v>53.238163114463568</v>
      </c>
      <c r="H3579" s="62">
        <v>53.486874095551414</v>
      </c>
      <c r="I3579" s="62">
        <v>1782.3430000000001</v>
      </c>
      <c r="J3579" s="62">
        <v>2013.523362267493</v>
      </c>
      <c r="K3579" s="62">
        <v>1782.3430000000001</v>
      </c>
      <c r="L3579" s="62">
        <v>95331.955636087398</v>
      </c>
      <c r="M3579" s="63">
        <v>4966.0823764802581</v>
      </c>
      <c r="N3579" s="64">
        <f>GP_need_index[[#This Row],[Normalised weighted population]]/GP_need_index[[#This Row],[Registered population]]</f>
        <v>0.6409874722157326</v>
      </c>
    </row>
    <row r="3580" spans="1:14" x14ac:dyDescent="0.2">
      <c r="A3580" s="46" t="s">
        <v>13248</v>
      </c>
      <c r="B3580" s="33" t="s">
        <v>1898</v>
      </c>
      <c r="C3580" s="1" t="s">
        <v>8210</v>
      </c>
      <c r="D3580" s="1" t="s">
        <v>6639</v>
      </c>
      <c r="E3580" s="1" t="s">
        <v>6917</v>
      </c>
      <c r="F3580" s="62">
        <v>8505.5833333333321</v>
      </c>
      <c r="G3580" s="62">
        <v>88.744177490920265</v>
      </c>
      <c r="H3580" s="62">
        <v>91.044750542474247</v>
      </c>
      <c r="I3580" s="62">
        <v>1905.576</v>
      </c>
      <c r="J3580" s="62">
        <v>1914.5592570404508</v>
      </c>
      <c r="K3580" s="62">
        <v>1905.576</v>
      </c>
      <c r="L3580" s="62">
        <v>173492.69155972591</v>
      </c>
      <c r="M3580" s="63">
        <v>8962.7632392830601</v>
      </c>
      <c r="N3580" s="68">
        <f>GP_need_index[[#This Row],[Normalised weighted population]]/GP_need_index[[#This Row],[Registered population]]</f>
        <v>1.0537505645448257</v>
      </c>
    </row>
    <row r="3581" spans="1:14" hidden="1" x14ac:dyDescent="0.2">
      <c r="A3581" s="46" t="s">
        <v>13249</v>
      </c>
      <c r="B3581" s="33" t="s">
        <v>1898</v>
      </c>
      <c r="C3581" s="1" t="s">
        <v>8210</v>
      </c>
      <c r="D3581" s="1" t="s">
        <v>6639</v>
      </c>
      <c r="E3581" s="1" t="s">
        <v>6917</v>
      </c>
      <c r="F3581" s="62">
        <v>8536.8991744626692</v>
      </c>
      <c r="G3581" s="62">
        <v>88.744177490920265</v>
      </c>
      <c r="H3581" s="62">
        <v>91.044750542474247</v>
      </c>
      <c r="I3581" s="62">
        <v>1905.576</v>
      </c>
      <c r="J3581" s="62">
        <v>1914.5592570404508</v>
      </c>
      <c r="K3581" s="62">
        <v>1905.576</v>
      </c>
      <c r="L3581" s="62">
        <v>173492.69155972591</v>
      </c>
      <c r="M3581" s="63">
        <v>9001.1635052766142</v>
      </c>
      <c r="N3581" s="64">
        <f>GP_need_index[[#This Row],[Normalised weighted population]]/GP_need_index[[#This Row],[Registered population]]</f>
        <v>1.0543832510289859</v>
      </c>
    </row>
    <row r="3582" spans="1:14" hidden="1" x14ac:dyDescent="0.2">
      <c r="A3582" s="46" t="s">
        <v>13250</v>
      </c>
      <c r="B3582" s="33" t="s">
        <v>1898</v>
      </c>
      <c r="C3582" s="1" t="s">
        <v>8210</v>
      </c>
      <c r="D3582" s="1" t="s">
        <v>6639</v>
      </c>
      <c r="E3582" s="1" t="s">
        <v>6917</v>
      </c>
      <c r="F3582" s="62">
        <v>8567.1739407066743</v>
      </c>
      <c r="G3582" s="62">
        <v>88.744177490920265</v>
      </c>
      <c r="H3582" s="62">
        <v>91.044750542474247</v>
      </c>
      <c r="I3582" s="62">
        <v>1905.576</v>
      </c>
      <c r="J3582" s="62">
        <v>1914.5592570404508</v>
      </c>
      <c r="K3582" s="62">
        <v>1905.576</v>
      </c>
      <c r="L3582" s="62">
        <v>173492.69155972591</v>
      </c>
      <c r="M3582" s="63">
        <v>9037.672543840421</v>
      </c>
      <c r="N3582" s="64">
        <f>GP_need_index[[#This Row],[Normalised weighted population]]/GP_need_index[[#This Row],[Registered population]]</f>
        <v>1.0549187639226263</v>
      </c>
    </row>
    <row r="3583" spans="1:14" x14ac:dyDescent="0.2">
      <c r="A3583" s="46" t="s">
        <v>13248</v>
      </c>
      <c r="B3583" s="33" t="s">
        <v>1943</v>
      </c>
      <c r="C3583" s="1" t="s">
        <v>8211</v>
      </c>
      <c r="D3583" s="1" t="s">
        <v>6639</v>
      </c>
      <c r="E3583" s="1" t="s">
        <v>6728</v>
      </c>
      <c r="F3583" s="62">
        <v>9693.7500000000018</v>
      </c>
      <c r="G3583" s="62">
        <v>81.825532634879437</v>
      </c>
      <c r="H3583" s="62">
        <v>81.200637050331906</v>
      </c>
      <c r="I3583" s="62">
        <v>1957.31</v>
      </c>
      <c r="J3583" s="62">
        <v>1907.1621752873566</v>
      </c>
      <c r="K3583" s="62">
        <v>1957.31</v>
      </c>
      <c r="L3583" s="62">
        <v>158934.81890498515</v>
      </c>
      <c r="M3583" s="63">
        <v>8210.692562996639</v>
      </c>
      <c r="N3583" s="68">
        <f>GP_need_index[[#This Row],[Normalised weighted population]]/GP_need_index[[#This Row],[Registered population]]</f>
        <v>0.84700890398417927</v>
      </c>
    </row>
    <row r="3584" spans="1:14" hidden="1" x14ac:dyDescent="0.2">
      <c r="A3584" s="46" t="s">
        <v>13249</v>
      </c>
      <c r="B3584" s="33" t="s">
        <v>1943</v>
      </c>
      <c r="C3584" s="1" t="s">
        <v>8211</v>
      </c>
      <c r="D3584" s="1" t="s">
        <v>6639</v>
      </c>
      <c r="E3584" s="1" t="s">
        <v>6728</v>
      </c>
      <c r="F3584" s="62">
        <v>9752.9495340731501</v>
      </c>
      <c r="G3584" s="62">
        <v>81.825532634879437</v>
      </c>
      <c r="H3584" s="62">
        <v>81.200637050331906</v>
      </c>
      <c r="I3584" s="62">
        <v>1957.31</v>
      </c>
      <c r="J3584" s="62">
        <v>1907.1621752873566</v>
      </c>
      <c r="K3584" s="62">
        <v>1957.31</v>
      </c>
      <c r="L3584" s="62">
        <v>158934.81890498515</v>
      </c>
      <c r="M3584" s="63">
        <v>8245.8706403364995</v>
      </c>
      <c r="N3584" s="64">
        <f>GP_need_index[[#This Row],[Normalised weighted population]]/GP_need_index[[#This Row],[Registered population]]</f>
        <v>0.84547455223966028</v>
      </c>
    </row>
    <row r="3585" spans="1:14" hidden="1" x14ac:dyDescent="0.2">
      <c r="A3585" s="46" t="s">
        <v>13250</v>
      </c>
      <c r="B3585" s="33" t="s">
        <v>1943</v>
      </c>
      <c r="C3585" s="1" t="s">
        <v>8211</v>
      </c>
      <c r="D3585" s="1" t="s">
        <v>6639</v>
      </c>
      <c r="E3585" s="1" t="s">
        <v>6728</v>
      </c>
      <c r="F3585" s="62">
        <v>9815.1059843745061</v>
      </c>
      <c r="G3585" s="62">
        <v>81.825532634879437</v>
      </c>
      <c r="H3585" s="62">
        <v>81.200637050331906</v>
      </c>
      <c r="I3585" s="62">
        <v>1957.31</v>
      </c>
      <c r="J3585" s="62">
        <v>1907.1621752873566</v>
      </c>
      <c r="K3585" s="62">
        <v>1957.31</v>
      </c>
      <c r="L3585" s="62">
        <v>158934.81890498515</v>
      </c>
      <c r="M3585" s="63">
        <v>8279.3161842402114</v>
      </c>
      <c r="N3585" s="64">
        <f>GP_need_index[[#This Row],[Normalised weighted population]]/GP_need_index[[#This Row],[Registered population]]</f>
        <v>0.84352794533454378</v>
      </c>
    </row>
    <row r="3586" spans="1:14" x14ac:dyDescent="0.2">
      <c r="A3586" s="46" t="s">
        <v>13248</v>
      </c>
      <c r="B3586" s="33" t="s">
        <v>1878</v>
      </c>
      <c r="C3586" s="1" t="s">
        <v>8212</v>
      </c>
      <c r="D3586" s="1" t="s">
        <v>6639</v>
      </c>
      <c r="E3586" s="1" t="s">
        <v>6726</v>
      </c>
      <c r="F3586" s="62">
        <v>12455.166666666666</v>
      </c>
      <c r="G3586" s="62">
        <v>56.986351087284653</v>
      </c>
      <c r="H3586" s="62">
        <v>57.363481072976768</v>
      </c>
      <c r="I3586" s="62">
        <v>1915.1030000000001</v>
      </c>
      <c r="J3586" s="62">
        <v>2013.523362267493</v>
      </c>
      <c r="K3586" s="62">
        <v>1915.1030000000001</v>
      </c>
      <c r="L3586" s="62">
        <v>109856.97469330103</v>
      </c>
      <c r="M3586" s="63">
        <v>5675.2941320355603</v>
      </c>
      <c r="N3586" s="68">
        <f>GP_need_index[[#This Row],[Normalised weighted population]]/GP_need_index[[#This Row],[Registered population]]</f>
        <v>0.45565782328904153</v>
      </c>
    </row>
    <row r="3587" spans="1:14" hidden="1" x14ac:dyDescent="0.2">
      <c r="A3587" s="46" t="s">
        <v>13249</v>
      </c>
      <c r="B3587" s="33" t="s">
        <v>1878</v>
      </c>
      <c r="C3587" s="1" t="s">
        <v>8212</v>
      </c>
      <c r="D3587" s="1" t="s">
        <v>6639</v>
      </c>
      <c r="E3587" s="1" t="s">
        <v>6726</v>
      </c>
      <c r="F3587" s="62">
        <v>12554.91830700008</v>
      </c>
      <c r="G3587" s="62">
        <v>56.986351087284653</v>
      </c>
      <c r="H3587" s="62">
        <v>57.363481072976768</v>
      </c>
      <c r="I3587" s="62">
        <v>1915.1030000000001</v>
      </c>
      <c r="J3587" s="62">
        <v>2013.523362267493</v>
      </c>
      <c r="K3587" s="62">
        <v>1915.1030000000001</v>
      </c>
      <c r="L3587" s="62">
        <v>109856.97469330103</v>
      </c>
      <c r="M3587" s="63">
        <v>5699.6094908644809</v>
      </c>
      <c r="N3587" s="64">
        <f>GP_need_index[[#This Row],[Normalised weighted population]]/GP_need_index[[#This Row],[Registered population]]</f>
        <v>0.45397423953659855</v>
      </c>
    </row>
    <row r="3588" spans="1:14" hidden="1" x14ac:dyDescent="0.2">
      <c r="A3588" s="46" t="s">
        <v>13250</v>
      </c>
      <c r="B3588" s="33" t="s">
        <v>1878</v>
      </c>
      <c r="C3588" s="1" t="s">
        <v>8212</v>
      </c>
      <c r="D3588" s="1" t="s">
        <v>6639</v>
      </c>
      <c r="E3588" s="1" t="s">
        <v>6726</v>
      </c>
      <c r="F3588" s="62">
        <v>12653.230190833146</v>
      </c>
      <c r="G3588" s="62">
        <v>56.986351087284653</v>
      </c>
      <c r="H3588" s="62">
        <v>57.363481072976768</v>
      </c>
      <c r="I3588" s="62">
        <v>1915.1030000000001</v>
      </c>
      <c r="J3588" s="62">
        <v>2013.523362267493</v>
      </c>
      <c r="K3588" s="62">
        <v>1915.1030000000001</v>
      </c>
      <c r="L3588" s="62">
        <v>109856.97469330103</v>
      </c>
      <c r="M3588" s="63">
        <v>5722.7273091974803</v>
      </c>
      <c r="N3588" s="64">
        <f>GP_need_index[[#This Row],[Normalised weighted population]]/GP_need_index[[#This Row],[Registered population]]</f>
        <v>0.45227402196029043</v>
      </c>
    </row>
    <row r="3589" spans="1:14" x14ac:dyDescent="0.2">
      <c r="A3589" s="46" t="s">
        <v>13248</v>
      </c>
      <c r="B3589" s="33" t="s">
        <v>1771</v>
      </c>
      <c r="C3589" s="1" t="s">
        <v>8213</v>
      </c>
      <c r="D3589" s="1" t="s">
        <v>6639</v>
      </c>
      <c r="E3589" s="1" t="s">
        <v>6727</v>
      </c>
      <c r="F3589" s="62">
        <v>19613.333333333336</v>
      </c>
      <c r="G3589" s="62">
        <v>197.88208792104439</v>
      </c>
      <c r="H3589" s="62">
        <v>192.81913452054559</v>
      </c>
      <c r="I3589" s="62">
        <v>1966.771</v>
      </c>
      <c r="J3589" s="62">
        <v>2036.5334903225805</v>
      </c>
      <c r="K3589" s="62">
        <v>1966.771</v>
      </c>
      <c r="L3589" s="62">
        <v>379231.08202010795</v>
      </c>
      <c r="M3589" s="63">
        <v>19591.363593279952</v>
      </c>
      <c r="N3589" s="68">
        <f>GP_need_index[[#This Row],[Normalised weighted population]]/GP_need_index[[#This Row],[Registered population]]</f>
        <v>0.99887985689734615</v>
      </c>
    </row>
    <row r="3590" spans="1:14" hidden="1" x14ac:dyDescent="0.2">
      <c r="A3590" s="46" t="s">
        <v>13249</v>
      </c>
      <c r="B3590" s="33" t="s">
        <v>1771</v>
      </c>
      <c r="C3590" s="1" t="s">
        <v>8213</v>
      </c>
      <c r="D3590" s="1" t="s">
        <v>6639</v>
      </c>
      <c r="E3590" s="1" t="s">
        <v>6727</v>
      </c>
      <c r="F3590" s="62">
        <v>19713.270295468021</v>
      </c>
      <c r="G3590" s="62">
        <v>197.88208792104439</v>
      </c>
      <c r="H3590" s="62">
        <v>192.81913452054559</v>
      </c>
      <c r="I3590" s="62">
        <v>1966.771</v>
      </c>
      <c r="J3590" s="62">
        <v>2036.5334903225805</v>
      </c>
      <c r="K3590" s="62">
        <v>1966.771</v>
      </c>
      <c r="L3590" s="62">
        <v>379231.08202010795</v>
      </c>
      <c r="M3590" s="63">
        <v>19675.301275563143</v>
      </c>
      <c r="N3590" s="64">
        <f>GP_need_index[[#This Row],[Normalised weighted population]]/GP_need_index[[#This Row],[Registered population]]</f>
        <v>0.99807393601691718</v>
      </c>
    </row>
    <row r="3591" spans="1:14" hidden="1" x14ac:dyDescent="0.2">
      <c r="A3591" s="46" t="s">
        <v>13250</v>
      </c>
      <c r="B3591" s="33" t="s">
        <v>1771</v>
      </c>
      <c r="C3591" s="1" t="s">
        <v>8213</v>
      </c>
      <c r="D3591" s="1" t="s">
        <v>6639</v>
      </c>
      <c r="E3591" s="1" t="s">
        <v>6727</v>
      </c>
      <c r="F3591" s="62">
        <v>19809.403592072176</v>
      </c>
      <c r="G3591" s="62">
        <v>197.88208792104439</v>
      </c>
      <c r="H3591" s="62">
        <v>192.81913452054559</v>
      </c>
      <c r="I3591" s="62">
        <v>1966.771</v>
      </c>
      <c r="J3591" s="62">
        <v>2036.5334903225805</v>
      </c>
      <c r="K3591" s="62">
        <v>1966.771</v>
      </c>
      <c r="L3591" s="62">
        <v>379231.08202010795</v>
      </c>
      <c r="M3591" s="63">
        <v>19755.104995671431</v>
      </c>
      <c r="N3591" s="64">
        <f>GP_need_index[[#This Row],[Normalised weighted population]]/GP_need_index[[#This Row],[Registered population]]</f>
        <v>0.99725894845100349</v>
      </c>
    </row>
    <row r="3592" spans="1:14" x14ac:dyDescent="0.2">
      <c r="A3592" s="46" t="s">
        <v>13248</v>
      </c>
      <c r="B3592" s="33" t="s">
        <v>1944</v>
      </c>
      <c r="C3592" s="1" t="s">
        <v>8214</v>
      </c>
      <c r="D3592" s="1" t="s">
        <v>6639</v>
      </c>
      <c r="E3592" s="1" t="s">
        <v>6732</v>
      </c>
      <c r="F3592" s="62">
        <v>15931</v>
      </c>
      <c r="G3592" s="62">
        <v>169.92716891188422</v>
      </c>
      <c r="H3592" s="62">
        <v>171.79854590087055</v>
      </c>
      <c r="I3592" s="62">
        <v>1922.018</v>
      </c>
      <c r="J3592" s="62">
        <v>1998.3913013600572</v>
      </c>
      <c r="K3592" s="62">
        <v>1922.018</v>
      </c>
      <c r="L3592" s="62">
        <v>330199.89759529941</v>
      </c>
      <c r="M3592" s="63">
        <v>17058.37564208492</v>
      </c>
      <c r="N3592" s="68">
        <f>GP_need_index[[#This Row],[Normalised weighted population]]/GP_need_index[[#This Row],[Registered population]]</f>
        <v>1.0707661566809943</v>
      </c>
    </row>
    <row r="3593" spans="1:14" hidden="1" x14ac:dyDescent="0.2">
      <c r="A3593" s="46" t="s">
        <v>13249</v>
      </c>
      <c r="B3593" s="33" t="s">
        <v>1944</v>
      </c>
      <c r="C3593" s="1" t="s">
        <v>8214</v>
      </c>
      <c r="D3593" s="1" t="s">
        <v>6639</v>
      </c>
      <c r="E3593" s="1" t="s">
        <v>6732</v>
      </c>
      <c r="F3593" s="62">
        <v>16061.176793463985</v>
      </c>
      <c r="G3593" s="62">
        <v>169.92716891188422</v>
      </c>
      <c r="H3593" s="62">
        <v>171.79854590087055</v>
      </c>
      <c r="I3593" s="62">
        <v>1922.018</v>
      </c>
      <c r="J3593" s="62">
        <v>1998.3913013600572</v>
      </c>
      <c r="K3593" s="62">
        <v>1922.018</v>
      </c>
      <c r="L3593" s="62">
        <v>330199.89759529941</v>
      </c>
      <c r="M3593" s="63">
        <v>17131.46093337132</v>
      </c>
      <c r="N3593" s="64">
        <f>GP_need_index[[#This Row],[Normalised weighted population]]/GP_need_index[[#This Row],[Registered population]]</f>
        <v>1.0666379651796674</v>
      </c>
    </row>
    <row r="3594" spans="1:14" hidden="1" x14ac:dyDescent="0.2">
      <c r="A3594" s="46" t="s">
        <v>13250</v>
      </c>
      <c r="B3594" s="33" t="s">
        <v>1944</v>
      </c>
      <c r="C3594" s="1" t="s">
        <v>8214</v>
      </c>
      <c r="D3594" s="1" t="s">
        <v>6639</v>
      </c>
      <c r="E3594" s="1" t="s">
        <v>6732</v>
      </c>
      <c r="F3594" s="62">
        <v>16188.301567124019</v>
      </c>
      <c r="G3594" s="62">
        <v>169.92716891188422</v>
      </c>
      <c r="H3594" s="62">
        <v>171.79854590087055</v>
      </c>
      <c r="I3594" s="62">
        <v>1922.018</v>
      </c>
      <c r="J3594" s="62">
        <v>1998.3913013600572</v>
      </c>
      <c r="K3594" s="62">
        <v>1922.018</v>
      </c>
      <c r="L3594" s="62">
        <v>330199.89759529941</v>
      </c>
      <c r="M3594" s="63">
        <v>17200.946746789123</v>
      </c>
      <c r="N3594" s="64">
        <f>GP_need_index[[#This Row],[Normalised weighted population]]/GP_need_index[[#This Row],[Registered population]]</f>
        <v>1.0625541336418907</v>
      </c>
    </row>
    <row r="3595" spans="1:14" x14ac:dyDescent="0.2">
      <c r="A3595" s="46" t="s">
        <v>13248</v>
      </c>
      <c r="B3595" s="33" t="s">
        <v>1935</v>
      </c>
      <c r="C3595" s="1" t="s">
        <v>8215</v>
      </c>
      <c r="D3595" s="1" t="s">
        <v>6639</v>
      </c>
      <c r="E3595" s="1" t="s">
        <v>6728</v>
      </c>
      <c r="F3595" s="62">
        <v>11450.75</v>
      </c>
      <c r="G3595" s="62">
        <v>110.16692346052375</v>
      </c>
      <c r="H3595" s="62">
        <v>110.51922244644206</v>
      </c>
      <c r="I3595" s="62">
        <v>1934.854</v>
      </c>
      <c r="J3595" s="62">
        <v>1907.1621752873566</v>
      </c>
      <c r="K3595" s="62">
        <v>1934.854</v>
      </c>
      <c r="L3595" s="62">
        <v>213838.5596273882</v>
      </c>
      <c r="M3595" s="63">
        <v>11047.061199749718</v>
      </c>
      <c r="N3595" s="68">
        <f>GP_need_index[[#This Row],[Normalised weighted population]]/GP_need_index[[#This Row],[Registered population]]</f>
        <v>0.96474564545987973</v>
      </c>
    </row>
    <row r="3596" spans="1:14" hidden="1" x14ac:dyDescent="0.2">
      <c r="A3596" s="46" t="s">
        <v>13249</v>
      </c>
      <c r="B3596" s="33" t="s">
        <v>1935</v>
      </c>
      <c r="C3596" s="1" t="s">
        <v>8215</v>
      </c>
      <c r="D3596" s="1" t="s">
        <v>6639</v>
      </c>
      <c r="E3596" s="1" t="s">
        <v>6728</v>
      </c>
      <c r="F3596" s="62">
        <v>11514.948751876891</v>
      </c>
      <c r="G3596" s="62">
        <v>110.16692346052375</v>
      </c>
      <c r="H3596" s="62">
        <v>110.51922244644206</v>
      </c>
      <c r="I3596" s="62">
        <v>1934.854</v>
      </c>
      <c r="J3596" s="62">
        <v>1907.1621752873566</v>
      </c>
      <c r="K3596" s="62">
        <v>1934.854</v>
      </c>
      <c r="L3596" s="62">
        <v>213838.5596273882</v>
      </c>
      <c r="M3596" s="63">
        <v>11094.391479172718</v>
      </c>
      <c r="N3596" s="64">
        <f>GP_need_index[[#This Row],[Normalised weighted population]]/GP_need_index[[#This Row],[Registered population]]</f>
        <v>0.96347727794831706</v>
      </c>
    </row>
    <row r="3597" spans="1:14" hidden="1" x14ac:dyDescent="0.2">
      <c r="A3597" s="46" t="s">
        <v>13250</v>
      </c>
      <c r="B3597" s="33" t="s">
        <v>1935</v>
      </c>
      <c r="C3597" s="1" t="s">
        <v>8215</v>
      </c>
      <c r="D3597" s="1" t="s">
        <v>6639</v>
      </c>
      <c r="E3597" s="1" t="s">
        <v>6728</v>
      </c>
      <c r="F3597" s="62">
        <v>11576.634405994755</v>
      </c>
      <c r="G3597" s="62">
        <v>110.16692346052375</v>
      </c>
      <c r="H3597" s="62">
        <v>110.51922244644206</v>
      </c>
      <c r="I3597" s="62">
        <v>1934.854</v>
      </c>
      <c r="J3597" s="62">
        <v>1907.1621752873566</v>
      </c>
      <c r="K3597" s="62">
        <v>1934.854</v>
      </c>
      <c r="L3597" s="62">
        <v>213838.5596273882</v>
      </c>
      <c r="M3597" s="63">
        <v>11139.390724672219</v>
      </c>
      <c r="N3597" s="64">
        <f>GP_need_index[[#This Row],[Normalised weighted population]]/GP_need_index[[#This Row],[Registered population]]</f>
        <v>0.9622305010257457</v>
      </c>
    </row>
    <row r="3598" spans="1:14" x14ac:dyDescent="0.2">
      <c r="A3598" s="46" t="s">
        <v>13248</v>
      </c>
      <c r="B3598" s="33" t="s">
        <v>1779</v>
      </c>
      <c r="C3598" s="1" t="s">
        <v>8216</v>
      </c>
      <c r="D3598" s="1" t="s">
        <v>6639</v>
      </c>
      <c r="E3598" s="1" t="s">
        <v>6854</v>
      </c>
      <c r="F3598" s="62">
        <v>3893.5833333333339</v>
      </c>
      <c r="G3598" s="62">
        <v>38.179683669104875</v>
      </c>
      <c r="H3598" s="62">
        <v>37.610084771265676</v>
      </c>
      <c r="I3598" s="62">
        <v>1913.2619999999999</v>
      </c>
      <c r="J3598" s="62">
        <v>1981.3656194111231</v>
      </c>
      <c r="K3598" s="62">
        <v>1913.2619999999999</v>
      </c>
      <c r="L3598" s="62">
        <v>71957.94600964131</v>
      </c>
      <c r="M3598" s="63">
        <v>3717.4017387787371</v>
      </c>
      <c r="N3598" s="68">
        <f>GP_need_index[[#This Row],[Normalised weighted population]]/GP_need_index[[#This Row],[Registered population]]</f>
        <v>0.95475078366853239</v>
      </c>
    </row>
    <row r="3599" spans="1:14" hidden="1" x14ac:dyDescent="0.2">
      <c r="A3599" s="46" t="s">
        <v>13249</v>
      </c>
      <c r="B3599" s="33" t="s">
        <v>1779</v>
      </c>
      <c r="C3599" s="1" t="s">
        <v>8216</v>
      </c>
      <c r="D3599" s="1" t="s">
        <v>6639</v>
      </c>
      <c r="E3599" s="1" t="s">
        <v>6854</v>
      </c>
      <c r="F3599" s="62">
        <v>3923.1605185306926</v>
      </c>
      <c r="G3599" s="62">
        <v>38.179683669104875</v>
      </c>
      <c r="H3599" s="62">
        <v>37.610084771265676</v>
      </c>
      <c r="I3599" s="62">
        <v>1913.2619999999999</v>
      </c>
      <c r="J3599" s="62">
        <v>1981.3656194111231</v>
      </c>
      <c r="K3599" s="62">
        <v>1913.2619999999999</v>
      </c>
      <c r="L3599" s="62">
        <v>71957.94600964131</v>
      </c>
      <c r="M3599" s="63">
        <v>3733.3286590557727</v>
      </c>
      <c r="N3599" s="64">
        <f>GP_need_index[[#This Row],[Normalised weighted population]]/GP_need_index[[#This Row],[Registered population]]</f>
        <v>0.95161251787219359</v>
      </c>
    </row>
    <row r="3600" spans="1:14" hidden="1" x14ac:dyDescent="0.2">
      <c r="A3600" s="46" t="s">
        <v>13250</v>
      </c>
      <c r="B3600" s="33" t="s">
        <v>1779</v>
      </c>
      <c r="C3600" s="1" t="s">
        <v>8216</v>
      </c>
      <c r="D3600" s="1" t="s">
        <v>6639</v>
      </c>
      <c r="E3600" s="1" t="s">
        <v>6854</v>
      </c>
      <c r="F3600" s="62">
        <v>3951.4537745640823</v>
      </c>
      <c r="G3600" s="62">
        <v>38.179683669104875</v>
      </c>
      <c r="H3600" s="62">
        <v>37.610084771265676</v>
      </c>
      <c r="I3600" s="62">
        <v>1913.2619999999999</v>
      </c>
      <c r="J3600" s="62">
        <v>1981.3656194111231</v>
      </c>
      <c r="K3600" s="62">
        <v>1913.2619999999999</v>
      </c>
      <c r="L3600" s="62">
        <v>71957.94600964131</v>
      </c>
      <c r="M3600" s="63">
        <v>3748.471172565824</v>
      </c>
      <c r="N3600" s="64">
        <f>GP_need_index[[#This Row],[Normalised weighted population]]/GP_need_index[[#This Row],[Registered population]]</f>
        <v>0.94863090559103125</v>
      </c>
    </row>
    <row r="3601" spans="1:14" x14ac:dyDescent="0.2">
      <c r="A3601" s="46" t="s">
        <v>13248</v>
      </c>
      <c r="B3601" s="33" t="s">
        <v>1870</v>
      </c>
      <c r="C3601" s="1" t="s">
        <v>8217</v>
      </c>
      <c r="D3601" s="1" t="s">
        <v>6639</v>
      </c>
      <c r="E3601" s="1" t="s">
        <v>6727</v>
      </c>
      <c r="F3601" s="62">
        <v>11936.75</v>
      </c>
      <c r="G3601" s="62">
        <v>130.67804054683822</v>
      </c>
      <c r="H3601" s="62">
        <v>130.7838984438412</v>
      </c>
      <c r="I3601" s="62">
        <v>1950.3620000000001</v>
      </c>
      <c r="J3601" s="62">
        <v>2036.5334903225805</v>
      </c>
      <c r="K3601" s="62">
        <v>1950.3620000000001</v>
      </c>
      <c r="L3601" s="62">
        <v>255075.94573672701</v>
      </c>
      <c r="M3601" s="63">
        <v>13177.415654350281</v>
      </c>
      <c r="N3601" s="68">
        <f>GP_need_index[[#This Row],[Normalised weighted population]]/GP_need_index[[#This Row],[Registered population]]</f>
        <v>1.1039366372212103</v>
      </c>
    </row>
    <row r="3602" spans="1:14" hidden="1" x14ac:dyDescent="0.2">
      <c r="A3602" s="46" t="s">
        <v>13249</v>
      </c>
      <c r="B3602" s="33" t="s">
        <v>1870</v>
      </c>
      <c r="C3602" s="1" t="s">
        <v>8217</v>
      </c>
      <c r="D3602" s="1" t="s">
        <v>6639</v>
      </c>
      <c r="E3602" s="1" t="s">
        <v>6727</v>
      </c>
      <c r="F3602" s="62">
        <v>11986.000164979068</v>
      </c>
      <c r="G3602" s="62">
        <v>130.67804054683822</v>
      </c>
      <c r="H3602" s="62">
        <v>130.7838984438412</v>
      </c>
      <c r="I3602" s="62">
        <v>1950.3620000000001</v>
      </c>
      <c r="J3602" s="62">
        <v>2036.5334903225805</v>
      </c>
      <c r="K3602" s="62">
        <v>1950.3620000000001</v>
      </c>
      <c r="L3602" s="62">
        <v>255075.94573672701</v>
      </c>
      <c r="M3602" s="63">
        <v>13233.873272690222</v>
      </c>
      <c r="N3602" s="64">
        <f>GP_need_index[[#This Row],[Normalised weighted population]]/GP_need_index[[#This Row],[Registered population]]</f>
        <v>1.104110886912651</v>
      </c>
    </row>
    <row r="3603" spans="1:14" hidden="1" x14ac:dyDescent="0.2">
      <c r="A3603" s="46" t="s">
        <v>13250</v>
      </c>
      <c r="B3603" s="33" t="s">
        <v>1870</v>
      </c>
      <c r="C3603" s="1" t="s">
        <v>8217</v>
      </c>
      <c r="D3603" s="1" t="s">
        <v>6639</v>
      </c>
      <c r="E3603" s="1" t="s">
        <v>6727</v>
      </c>
      <c r="F3603" s="62">
        <v>12032.808975787109</v>
      </c>
      <c r="G3603" s="62">
        <v>130.67804054683822</v>
      </c>
      <c r="H3603" s="62">
        <v>130.7838984438412</v>
      </c>
      <c r="I3603" s="62">
        <v>1950.3620000000001</v>
      </c>
      <c r="J3603" s="62">
        <v>2036.5334903225805</v>
      </c>
      <c r="K3603" s="62">
        <v>1950.3620000000001</v>
      </c>
      <c r="L3603" s="62">
        <v>255075.94573672701</v>
      </c>
      <c r="M3603" s="63">
        <v>13287.550332259014</v>
      </c>
      <c r="N3603" s="64">
        <f>GP_need_index[[#This Row],[Normalised weighted population]]/GP_need_index[[#This Row],[Registered population]]</f>
        <v>1.1042766787868687</v>
      </c>
    </row>
    <row r="3604" spans="1:14" x14ac:dyDescent="0.2">
      <c r="A3604" s="46" t="s">
        <v>13248</v>
      </c>
      <c r="B3604" s="33" t="s">
        <v>1910</v>
      </c>
      <c r="C3604" s="1" t="s">
        <v>8218</v>
      </c>
      <c r="D3604" s="1" t="s">
        <v>6639</v>
      </c>
      <c r="E3604" s="1" t="s">
        <v>6917</v>
      </c>
      <c r="F3604" s="62">
        <v>9035.9166666666679</v>
      </c>
      <c r="G3604" s="62">
        <v>86.519532844339381</v>
      </c>
      <c r="H3604" s="62">
        <v>87.840644141316758</v>
      </c>
      <c r="I3604" s="62">
        <v>2092.3789999999999</v>
      </c>
      <c r="J3604" s="62">
        <v>1914.5592570404508</v>
      </c>
      <c r="K3604" s="62">
        <v>2092.3789999999999</v>
      </c>
      <c r="L3604" s="62">
        <v>183795.91914776422</v>
      </c>
      <c r="M3604" s="63">
        <v>9495.0357439161799</v>
      </c>
      <c r="N3604" s="68">
        <f>GP_need_index[[#This Row],[Normalised weighted population]]/GP_need_index[[#This Row],[Registered population]]</f>
        <v>1.0508104594349783</v>
      </c>
    </row>
    <row r="3605" spans="1:14" hidden="1" x14ac:dyDescent="0.2">
      <c r="A3605" s="46" t="s">
        <v>13249</v>
      </c>
      <c r="B3605" s="33" t="s">
        <v>1910</v>
      </c>
      <c r="C3605" s="1" t="s">
        <v>8218</v>
      </c>
      <c r="D3605" s="1" t="s">
        <v>6639</v>
      </c>
      <c r="E3605" s="1" t="s">
        <v>6917</v>
      </c>
      <c r="F3605" s="62">
        <v>9075.1429752799195</v>
      </c>
      <c r="G3605" s="62">
        <v>86.519532844339381</v>
      </c>
      <c r="H3605" s="62">
        <v>87.840644141316758</v>
      </c>
      <c r="I3605" s="62">
        <v>2092.3789999999999</v>
      </c>
      <c r="J3605" s="62">
        <v>1914.5592570404508</v>
      </c>
      <c r="K3605" s="62">
        <v>2092.3789999999999</v>
      </c>
      <c r="L3605" s="62">
        <v>183795.91914776422</v>
      </c>
      <c r="M3605" s="63">
        <v>9535.7164902943314</v>
      </c>
      <c r="N3605" s="64">
        <f>GP_need_index[[#This Row],[Normalised weighted population]]/GP_need_index[[#This Row],[Registered population]]</f>
        <v>1.0507511029048229</v>
      </c>
    </row>
    <row r="3606" spans="1:14" hidden="1" x14ac:dyDescent="0.2">
      <c r="A3606" s="46" t="s">
        <v>13250</v>
      </c>
      <c r="B3606" s="33" t="s">
        <v>1910</v>
      </c>
      <c r="C3606" s="1" t="s">
        <v>8218</v>
      </c>
      <c r="D3606" s="1" t="s">
        <v>6639</v>
      </c>
      <c r="E3606" s="1" t="s">
        <v>6917</v>
      </c>
      <c r="F3606" s="62">
        <v>9114.7804342113068</v>
      </c>
      <c r="G3606" s="62">
        <v>86.519532844339381</v>
      </c>
      <c r="H3606" s="62">
        <v>87.840644141316758</v>
      </c>
      <c r="I3606" s="62">
        <v>2092.3789999999999</v>
      </c>
      <c r="J3606" s="62">
        <v>1914.5592570404508</v>
      </c>
      <c r="K3606" s="62">
        <v>2092.3789999999999</v>
      </c>
      <c r="L3606" s="62">
        <v>183795.91914776422</v>
      </c>
      <c r="M3606" s="63">
        <v>9574.393694732802</v>
      </c>
      <c r="N3606" s="64">
        <f>GP_need_index[[#This Row],[Normalised weighted population]]/GP_need_index[[#This Row],[Registered population]]</f>
        <v>1.0504250501522108</v>
      </c>
    </row>
    <row r="3607" spans="1:14" x14ac:dyDescent="0.2">
      <c r="A3607" s="46" t="s">
        <v>13248</v>
      </c>
      <c r="B3607" s="33" t="s">
        <v>1774</v>
      </c>
      <c r="C3607" s="1" t="s">
        <v>8219</v>
      </c>
      <c r="D3607" s="1" t="s">
        <v>6639</v>
      </c>
      <c r="E3607" s="1" t="s">
        <v>6732</v>
      </c>
      <c r="F3607" s="62">
        <v>8955.0833333333321</v>
      </c>
      <c r="G3607" s="62">
        <v>108.87694728907425</v>
      </c>
      <c r="H3607" s="62">
        <v>109.25022637668053</v>
      </c>
      <c r="I3607" s="62">
        <v>1991.357</v>
      </c>
      <c r="J3607" s="62">
        <v>1998.3913013600572</v>
      </c>
      <c r="K3607" s="62">
        <v>1991.357</v>
      </c>
      <c r="L3607" s="62">
        <v>217556.20304678741</v>
      </c>
      <c r="M3607" s="63">
        <v>11239.11746146656</v>
      </c>
      <c r="N3607" s="68">
        <f>GP_need_index[[#This Row],[Normalised weighted population]]/GP_need_index[[#This Row],[Registered population]]</f>
        <v>1.2550544805799195</v>
      </c>
    </row>
    <row r="3608" spans="1:14" hidden="1" x14ac:dyDescent="0.2">
      <c r="A3608" s="46" t="s">
        <v>13249</v>
      </c>
      <c r="B3608" s="33" t="s">
        <v>1774</v>
      </c>
      <c r="C3608" s="1" t="s">
        <v>8219</v>
      </c>
      <c r="D3608" s="1" t="s">
        <v>6639</v>
      </c>
      <c r="E3608" s="1" t="s">
        <v>6732</v>
      </c>
      <c r="F3608" s="62">
        <v>9030.2567464044187</v>
      </c>
      <c r="G3608" s="62">
        <v>108.87694728907425</v>
      </c>
      <c r="H3608" s="62">
        <v>109.25022637668053</v>
      </c>
      <c r="I3608" s="62">
        <v>1991.357</v>
      </c>
      <c r="J3608" s="62">
        <v>1998.3913013600572</v>
      </c>
      <c r="K3608" s="62">
        <v>1991.357</v>
      </c>
      <c r="L3608" s="62">
        <v>217556.20304678741</v>
      </c>
      <c r="M3608" s="63">
        <v>11287.270591090861</v>
      </c>
      <c r="N3608" s="64">
        <f>GP_need_index[[#This Row],[Normalised weighted population]]/GP_need_index[[#This Row],[Registered population]]</f>
        <v>1.2499390557843351</v>
      </c>
    </row>
    <row r="3609" spans="1:14" hidden="1" x14ac:dyDescent="0.2">
      <c r="A3609" s="46" t="s">
        <v>13250</v>
      </c>
      <c r="B3609" s="33" t="s">
        <v>1774</v>
      </c>
      <c r="C3609" s="1" t="s">
        <v>8219</v>
      </c>
      <c r="D3609" s="1" t="s">
        <v>6639</v>
      </c>
      <c r="E3609" s="1" t="s">
        <v>6732</v>
      </c>
      <c r="F3609" s="62">
        <v>9101.4455123205516</v>
      </c>
      <c r="G3609" s="62">
        <v>108.87694728907425</v>
      </c>
      <c r="H3609" s="62">
        <v>109.25022637668053</v>
      </c>
      <c r="I3609" s="62">
        <v>1991.357</v>
      </c>
      <c r="J3609" s="62">
        <v>1998.3913013600572</v>
      </c>
      <c r="K3609" s="62">
        <v>1991.357</v>
      </c>
      <c r="L3609" s="62">
        <v>217556.20304678741</v>
      </c>
      <c r="M3609" s="63">
        <v>11333.052161112189</v>
      </c>
      <c r="N3609" s="64">
        <f>GP_need_index[[#This Row],[Normalised weighted population]]/GP_need_index[[#This Row],[Registered population]]</f>
        <v>1.245192551641465</v>
      </c>
    </row>
    <row r="3610" spans="1:14" x14ac:dyDescent="0.2">
      <c r="A3610" s="46" t="s">
        <v>13248</v>
      </c>
      <c r="B3610" s="33" t="s">
        <v>1887</v>
      </c>
      <c r="C3610" s="1" t="s">
        <v>8220</v>
      </c>
      <c r="D3610" s="1" t="s">
        <v>6639</v>
      </c>
      <c r="E3610" s="1" t="s">
        <v>6917</v>
      </c>
      <c r="F3610" s="62">
        <v>8677.4166666666661</v>
      </c>
      <c r="G3610" s="62">
        <v>95.54859938399656</v>
      </c>
      <c r="H3610" s="62">
        <v>90.610436658111411</v>
      </c>
      <c r="I3610" s="62">
        <v>2039.43</v>
      </c>
      <c r="J3610" s="62">
        <v>1914.5592570404508</v>
      </c>
      <c r="K3610" s="62">
        <v>2039.43</v>
      </c>
      <c r="L3610" s="62">
        <v>184793.64283365215</v>
      </c>
      <c r="M3610" s="63">
        <v>9546.5789016967483</v>
      </c>
      <c r="N3610" s="68">
        <f>GP_need_index[[#This Row],[Normalised weighted population]]/GP_need_index[[#This Row],[Registered population]]</f>
        <v>1.1001637086725216</v>
      </c>
    </row>
    <row r="3611" spans="1:14" hidden="1" x14ac:dyDescent="0.2">
      <c r="A3611" s="46" t="s">
        <v>13249</v>
      </c>
      <c r="B3611" s="33" t="s">
        <v>1887</v>
      </c>
      <c r="C3611" s="1" t="s">
        <v>8220</v>
      </c>
      <c r="D3611" s="1" t="s">
        <v>6639</v>
      </c>
      <c r="E3611" s="1" t="s">
        <v>6917</v>
      </c>
      <c r="F3611" s="62">
        <v>8702.4294546520432</v>
      </c>
      <c r="G3611" s="62">
        <v>95.54859938399656</v>
      </c>
      <c r="H3611" s="62">
        <v>90.610436658111411</v>
      </c>
      <c r="I3611" s="62">
        <v>2039.43</v>
      </c>
      <c r="J3611" s="62">
        <v>1914.5592570404508</v>
      </c>
      <c r="K3611" s="62">
        <v>2039.43</v>
      </c>
      <c r="L3611" s="62">
        <v>184793.64283365215</v>
      </c>
      <c r="M3611" s="63">
        <v>9587.4804807484925</v>
      </c>
      <c r="N3611" s="64">
        <f>GP_need_index[[#This Row],[Normalised weighted population]]/GP_need_index[[#This Row],[Registered population]]</f>
        <v>1.1017016030648004</v>
      </c>
    </row>
    <row r="3612" spans="1:14" hidden="1" x14ac:dyDescent="0.2">
      <c r="A3612" s="46" t="s">
        <v>13250</v>
      </c>
      <c r="B3612" s="33" t="s">
        <v>1887</v>
      </c>
      <c r="C3612" s="1" t="s">
        <v>8220</v>
      </c>
      <c r="D3612" s="1" t="s">
        <v>6639</v>
      </c>
      <c r="E3612" s="1" t="s">
        <v>6917</v>
      </c>
      <c r="F3612" s="62">
        <v>8731.4931637705231</v>
      </c>
      <c r="G3612" s="62">
        <v>95.54859938399656</v>
      </c>
      <c r="H3612" s="62">
        <v>90.610436658111411</v>
      </c>
      <c r="I3612" s="62">
        <v>2039.43</v>
      </c>
      <c r="J3612" s="62">
        <v>1914.5592570404508</v>
      </c>
      <c r="K3612" s="62">
        <v>2039.43</v>
      </c>
      <c r="L3612" s="62">
        <v>184793.64283365215</v>
      </c>
      <c r="M3612" s="63">
        <v>9626.3676417689767</v>
      </c>
      <c r="N3612" s="64">
        <f>GP_need_index[[#This Row],[Normalised weighted population]]/GP_need_index[[#This Row],[Registered population]]</f>
        <v>1.1024881381928517</v>
      </c>
    </row>
    <row r="3613" spans="1:14" x14ac:dyDescent="0.2">
      <c r="A3613" s="46" t="s">
        <v>13248</v>
      </c>
      <c r="B3613" s="33" t="s">
        <v>1891</v>
      </c>
      <c r="C3613" s="1" t="s">
        <v>8102</v>
      </c>
      <c r="D3613" s="1" t="s">
        <v>6639</v>
      </c>
      <c r="E3613" s="1" t="s">
        <v>6917</v>
      </c>
      <c r="F3613" s="62">
        <v>8651.75</v>
      </c>
      <c r="G3613" s="62">
        <v>121.52080376300187</v>
      </c>
      <c r="H3613" s="62">
        <v>125.95111853209812</v>
      </c>
      <c r="I3613" s="62">
        <v>1942.3050000000001</v>
      </c>
      <c r="J3613" s="62">
        <v>1914.5592570404508</v>
      </c>
      <c r="K3613" s="62">
        <v>1942.3050000000001</v>
      </c>
      <c r="L3613" s="62">
        <v>244635.48728048685</v>
      </c>
      <c r="M3613" s="63">
        <v>12638.053699609743</v>
      </c>
      <c r="N3613" s="68">
        <f>GP_need_index[[#This Row],[Normalised weighted population]]/GP_need_index[[#This Row],[Registered population]]</f>
        <v>1.4607511427872677</v>
      </c>
    </row>
    <row r="3614" spans="1:14" hidden="1" x14ac:dyDescent="0.2">
      <c r="A3614" s="46" t="s">
        <v>13249</v>
      </c>
      <c r="B3614" s="33" t="s">
        <v>1891</v>
      </c>
      <c r="C3614" s="1" t="s">
        <v>8102</v>
      </c>
      <c r="D3614" s="1" t="s">
        <v>6639</v>
      </c>
      <c r="E3614" s="1" t="s">
        <v>6917</v>
      </c>
      <c r="F3614" s="62">
        <v>8673.4335064511397</v>
      </c>
      <c r="G3614" s="62">
        <v>121.52080376300187</v>
      </c>
      <c r="H3614" s="62">
        <v>125.95111853209812</v>
      </c>
      <c r="I3614" s="62">
        <v>1942.3050000000001</v>
      </c>
      <c r="J3614" s="62">
        <v>1914.5592570404508</v>
      </c>
      <c r="K3614" s="62">
        <v>1942.3050000000001</v>
      </c>
      <c r="L3614" s="62">
        <v>244635.48728048685</v>
      </c>
      <c r="M3614" s="63">
        <v>12692.200463364339</v>
      </c>
      <c r="N3614" s="64">
        <f>GP_need_index[[#This Row],[Normalised weighted population]]/GP_need_index[[#This Row],[Registered population]]</f>
        <v>1.463342107127946</v>
      </c>
    </row>
    <row r="3615" spans="1:14" hidden="1" x14ac:dyDescent="0.2">
      <c r="A3615" s="46" t="s">
        <v>13250</v>
      </c>
      <c r="B3615" s="33" t="s">
        <v>1891</v>
      </c>
      <c r="C3615" s="1" t="s">
        <v>8102</v>
      </c>
      <c r="D3615" s="1" t="s">
        <v>6639</v>
      </c>
      <c r="E3615" s="1" t="s">
        <v>6917</v>
      </c>
      <c r="F3615" s="62">
        <v>8700.2030371500587</v>
      </c>
      <c r="G3615" s="62">
        <v>121.52080376300187</v>
      </c>
      <c r="H3615" s="62">
        <v>125.95111853209812</v>
      </c>
      <c r="I3615" s="62">
        <v>1942.3050000000001</v>
      </c>
      <c r="J3615" s="62">
        <v>1914.5592570404508</v>
      </c>
      <c r="K3615" s="62">
        <v>1942.3050000000001</v>
      </c>
      <c r="L3615" s="62">
        <v>244635.48728048685</v>
      </c>
      <c r="M3615" s="63">
        <v>12743.680478798444</v>
      </c>
      <c r="N3615" s="64">
        <f>GP_need_index[[#This Row],[Normalised weighted population]]/GP_need_index[[#This Row],[Registered population]]</f>
        <v>1.4647566757215489</v>
      </c>
    </row>
    <row r="3616" spans="1:14" x14ac:dyDescent="0.2">
      <c r="A3616" s="46" t="s">
        <v>13248</v>
      </c>
      <c r="B3616" s="33" t="s">
        <v>1951</v>
      </c>
      <c r="C3616" s="1" t="s">
        <v>8221</v>
      </c>
      <c r="D3616" s="1" t="s">
        <v>6639</v>
      </c>
      <c r="E3616" s="1" t="s">
        <v>6730</v>
      </c>
      <c r="F3616" s="62">
        <v>5362.5</v>
      </c>
      <c r="G3616" s="62">
        <v>41.550891501194634</v>
      </c>
      <c r="H3616" s="62">
        <v>40.436494959768865</v>
      </c>
      <c r="I3616" s="62">
        <v>2005.6980000000001</v>
      </c>
      <c r="J3616" s="62">
        <v>2000.7504888268156</v>
      </c>
      <c r="K3616" s="62">
        <v>2005.6980000000001</v>
      </c>
      <c r="L3616" s="62">
        <v>81103.3970678185</v>
      </c>
      <c r="M3616" s="63">
        <v>4189.8626350504092</v>
      </c>
      <c r="N3616" s="68">
        <f>GP_need_index[[#This Row],[Normalised weighted population]]/GP_need_index[[#This Row],[Registered population]]</f>
        <v>0.78132636551056578</v>
      </c>
    </row>
    <row r="3617" spans="1:14" hidden="1" x14ac:dyDescent="0.2">
      <c r="A3617" s="46" t="s">
        <v>13249</v>
      </c>
      <c r="B3617" s="33" t="s">
        <v>1951</v>
      </c>
      <c r="C3617" s="1" t="s">
        <v>8221</v>
      </c>
      <c r="D3617" s="1" t="s">
        <v>6639</v>
      </c>
      <c r="E3617" s="1" t="s">
        <v>6730</v>
      </c>
      <c r="F3617" s="62">
        <v>5390.9439275725927</v>
      </c>
      <c r="G3617" s="62">
        <v>41.550891501194634</v>
      </c>
      <c r="H3617" s="62">
        <v>40.436494959768865</v>
      </c>
      <c r="I3617" s="62">
        <v>2005.6980000000001</v>
      </c>
      <c r="J3617" s="62">
        <v>2000.7504888268156</v>
      </c>
      <c r="K3617" s="62">
        <v>2005.6980000000001</v>
      </c>
      <c r="L3617" s="62">
        <v>81103.3970678185</v>
      </c>
      <c r="M3617" s="63">
        <v>4207.8137775013465</v>
      </c>
      <c r="N3617" s="64">
        <f>GP_need_index[[#This Row],[Normalised weighted population]]/GP_need_index[[#This Row],[Registered population]]</f>
        <v>0.78053376811804831</v>
      </c>
    </row>
    <row r="3618" spans="1:14" hidden="1" x14ac:dyDescent="0.2">
      <c r="A3618" s="46" t="s">
        <v>13250</v>
      </c>
      <c r="B3618" s="33" t="s">
        <v>1951</v>
      </c>
      <c r="C3618" s="1" t="s">
        <v>8221</v>
      </c>
      <c r="D3618" s="1" t="s">
        <v>6639</v>
      </c>
      <c r="E3618" s="1" t="s">
        <v>6730</v>
      </c>
      <c r="F3618" s="62">
        <v>5420.7127855867811</v>
      </c>
      <c r="G3618" s="62">
        <v>41.550891501194634</v>
      </c>
      <c r="H3618" s="62">
        <v>40.436494959768865</v>
      </c>
      <c r="I3618" s="62">
        <v>2005.6980000000001</v>
      </c>
      <c r="J3618" s="62">
        <v>2000.7504888268156</v>
      </c>
      <c r="K3618" s="62">
        <v>2005.6980000000001</v>
      </c>
      <c r="L3618" s="62">
        <v>81103.3970678185</v>
      </c>
      <c r="M3618" s="63">
        <v>4224.8808194878693</v>
      </c>
      <c r="N3618" s="64">
        <f>GP_need_index[[#This Row],[Normalised weighted population]]/GP_need_index[[#This Row],[Registered population]]</f>
        <v>0.7793958076364923</v>
      </c>
    </row>
    <row r="3619" spans="1:14" x14ac:dyDescent="0.2">
      <c r="A3619" s="46" t="s">
        <v>13248</v>
      </c>
      <c r="B3619" s="33" t="s">
        <v>1934</v>
      </c>
      <c r="C3619" s="1" t="s">
        <v>8222</v>
      </c>
      <c r="D3619" s="1" t="s">
        <v>6639</v>
      </c>
      <c r="E3619" s="1" t="s">
        <v>6728</v>
      </c>
      <c r="F3619" s="62">
        <v>10870.916666666668</v>
      </c>
      <c r="G3619" s="62">
        <v>99.40751523398265</v>
      </c>
      <c r="H3619" s="62">
        <v>99.634051829462223</v>
      </c>
      <c r="I3619" s="62">
        <v>1916.145</v>
      </c>
      <c r="J3619" s="62">
        <v>1907.1621752873566</v>
      </c>
      <c r="K3619" s="62">
        <v>1916.145</v>
      </c>
      <c r="L3619" s="62">
        <v>190913.2902427649</v>
      </c>
      <c r="M3619" s="63">
        <v>9862.724500353781</v>
      </c>
      <c r="N3619" s="68">
        <f>GP_need_index[[#This Row],[Normalised weighted population]]/GP_need_index[[#This Row],[Registered population]]</f>
        <v>0.90725785163966055</v>
      </c>
    </row>
    <row r="3620" spans="1:14" hidden="1" x14ac:dyDescent="0.2">
      <c r="A3620" s="46" t="s">
        <v>13249</v>
      </c>
      <c r="B3620" s="33" t="s">
        <v>1934</v>
      </c>
      <c r="C3620" s="1" t="s">
        <v>8222</v>
      </c>
      <c r="D3620" s="1" t="s">
        <v>6639</v>
      </c>
      <c r="E3620" s="1" t="s">
        <v>6728</v>
      </c>
      <c r="F3620" s="62">
        <v>10932.489921625449</v>
      </c>
      <c r="G3620" s="62">
        <v>99.40751523398265</v>
      </c>
      <c r="H3620" s="62">
        <v>99.634051829462223</v>
      </c>
      <c r="I3620" s="62">
        <v>1916.145</v>
      </c>
      <c r="J3620" s="62">
        <v>1907.1621752873566</v>
      </c>
      <c r="K3620" s="62">
        <v>1916.145</v>
      </c>
      <c r="L3620" s="62">
        <v>190913.2902427649</v>
      </c>
      <c r="M3620" s="63">
        <v>9904.9805807749162</v>
      </c>
      <c r="N3620" s="64">
        <f>GP_need_index[[#This Row],[Normalised weighted population]]/GP_need_index[[#This Row],[Registered population]]</f>
        <v>0.90601323685485169</v>
      </c>
    </row>
    <row r="3621" spans="1:14" hidden="1" x14ac:dyDescent="0.2">
      <c r="A3621" s="46" t="s">
        <v>13250</v>
      </c>
      <c r="B3621" s="33" t="s">
        <v>1934</v>
      </c>
      <c r="C3621" s="1" t="s">
        <v>8222</v>
      </c>
      <c r="D3621" s="1" t="s">
        <v>6639</v>
      </c>
      <c r="E3621" s="1" t="s">
        <v>6728</v>
      </c>
      <c r="F3621" s="62">
        <v>10993.160758824142</v>
      </c>
      <c r="G3621" s="62">
        <v>99.40751523398265</v>
      </c>
      <c r="H3621" s="62">
        <v>99.634051829462223</v>
      </c>
      <c r="I3621" s="62">
        <v>1916.145</v>
      </c>
      <c r="J3621" s="62">
        <v>1907.1621752873566</v>
      </c>
      <c r="K3621" s="62">
        <v>1916.145</v>
      </c>
      <c r="L3621" s="62">
        <v>190913.2902427649</v>
      </c>
      <c r="M3621" s="63">
        <v>9945.1555334668956</v>
      </c>
      <c r="N3621" s="64">
        <f>GP_need_index[[#This Row],[Normalised weighted population]]/GP_need_index[[#This Row],[Registered population]]</f>
        <v>0.90466752480481838</v>
      </c>
    </row>
    <row r="3622" spans="1:14" x14ac:dyDescent="0.2">
      <c r="A3622" s="46" t="s">
        <v>13248</v>
      </c>
      <c r="B3622" s="33" t="s">
        <v>1776</v>
      </c>
      <c r="C3622" s="1" t="s">
        <v>8223</v>
      </c>
      <c r="D3622" s="1" t="s">
        <v>6639</v>
      </c>
      <c r="E3622" s="1" t="s">
        <v>6732</v>
      </c>
      <c r="F3622" s="62">
        <v>6009.166666666667</v>
      </c>
      <c r="G3622" s="62">
        <v>48.142341194536151</v>
      </c>
      <c r="H3622" s="62">
        <v>48.615946944458109</v>
      </c>
      <c r="I3622" s="62">
        <v>2046.384</v>
      </c>
      <c r="J3622" s="62">
        <v>1998.3913013600572</v>
      </c>
      <c r="K3622" s="62">
        <v>2046.384</v>
      </c>
      <c r="L3622" s="62">
        <v>99486.895971987964</v>
      </c>
      <c r="M3622" s="63">
        <v>5139.5680474594874</v>
      </c>
      <c r="N3622" s="68">
        <f>GP_need_index[[#This Row],[Normalised weighted population]]/GP_need_index[[#This Row],[Registered population]]</f>
        <v>0.8552879846001088</v>
      </c>
    </row>
    <row r="3623" spans="1:14" hidden="1" x14ac:dyDescent="0.2">
      <c r="A3623" s="46" t="s">
        <v>13249</v>
      </c>
      <c r="B3623" s="33" t="s">
        <v>1776</v>
      </c>
      <c r="C3623" s="1" t="s">
        <v>8223</v>
      </c>
      <c r="D3623" s="1" t="s">
        <v>6639</v>
      </c>
      <c r="E3623" s="1" t="s">
        <v>6732</v>
      </c>
      <c r="F3623" s="62">
        <v>6065.096572644341</v>
      </c>
      <c r="G3623" s="62">
        <v>48.142341194536151</v>
      </c>
      <c r="H3623" s="62">
        <v>48.615946944458109</v>
      </c>
      <c r="I3623" s="62">
        <v>2046.384</v>
      </c>
      <c r="J3623" s="62">
        <v>1998.3913013600572</v>
      </c>
      <c r="K3623" s="62">
        <v>2046.384</v>
      </c>
      <c r="L3623" s="62">
        <v>99486.895971987964</v>
      </c>
      <c r="M3623" s="63">
        <v>5161.5881293076172</v>
      </c>
      <c r="N3623" s="64">
        <f>GP_need_index[[#This Row],[Normalised weighted population]]/GP_need_index[[#This Row],[Registered population]]</f>
        <v>0.85103148276123819</v>
      </c>
    </row>
    <row r="3624" spans="1:14" hidden="1" x14ac:dyDescent="0.2">
      <c r="A3624" s="46" t="s">
        <v>13250</v>
      </c>
      <c r="B3624" s="33" t="s">
        <v>1776</v>
      </c>
      <c r="C3624" s="1" t="s">
        <v>8223</v>
      </c>
      <c r="D3624" s="1" t="s">
        <v>6639</v>
      </c>
      <c r="E3624" s="1" t="s">
        <v>6732</v>
      </c>
      <c r="F3624" s="62">
        <v>6118.1848250282255</v>
      </c>
      <c r="G3624" s="62">
        <v>48.142341194536151</v>
      </c>
      <c r="H3624" s="62">
        <v>48.615946944458109</v>
      </c>
      <c r="I3624" s="62">
        <v>2046.384</v>
      </c>
      <c r="J3624" s="62">
        <v>1998.3913013600572</v>
      </c>
      <c r="K3624" s="62">
        <v>2046.384</v>
      </c>
      <c r="L3624" s="62">
        <v>99486.895971987964</v>
      </c>
      <c r="M3624" s="63">
        <v>5182.5237139076426</v>
      </c>
      <c r="N3624" s="64">
        <f>GP_need_index[[#This Row],[Normalised weighted population]]/GP_need_index[[#This Row],[Registered population]]</f>
        <v>0.84706883857235116</v>
      </c>
    </row>
    <row r="3625" spans="1:14" x14ac:dyDescent="0.2">
      <c r="A3625" s="46" t="s">
        <v>13248</v>
      </c>
      <c r="B3625" s="33" t="s">
        <v>1777</v>
      </c>
      <c r="C3625" s="1" t="s">
        <v>8224</v>
      </c>
      <c r="D3625" s="1" t="s">
        <v>6639</v>
      </c>
      <c r="E3625" s="1" t="s">
        <v>6727</v>
      </c>
      <c r="F3625" s="62">
        <v>13681.166666666668</v>
      </c>
      <c r="G3625" s="62">
        <v>135.11584625289663</v>
      </c>
      <c r="H3625" s="62">
        <v>133.443777313059</v>
      </c>
      <c r="I3625" s="62">
        <v>2083.4499999999998</v>
      </c>
      <c r="J3625" s="62">
        <v>2036.5334903225805</v>
      </c>
      <c r="K3625" s="62">
        <v>2083.4499999999998</v>
      </c>
      <c r="L3625" s="62">
        <v>278023.43784289277</v>
      </c>
      <c r="M3625" s="63">
        <v>14362.90039629445</v>
      </c>
      <c r="N3625" s="68">
        <f>GP_need_index[[#This Row],[Normalised weighted population]]/GP_need_index[[#This Row],[Registered population]]</f>
        <v>1.0498300873191455</v>
      </c>
    </row>
    <row r="3626" spans="1:14" hidden="1" x14ac:dyDescent="0.2">
      <c r="A3626" s="46" t="s">
        <v>13249</v>
      </c>
      <c r="B3626" s="33" t="s">
        <v>1777</v>
      </c>
      <c r="C3626" s="1" t="s">
        <v>8224</v>
      </c>
      <c r="D3626" s="1" t="s">
        <v>6639</v>
      </c>
      <c r="E3626" s="1" t="s">
        <v>6727</v>
      </c>
      <c r="F3626" s="62">
        <v>13758.034084917683</v>
      </c>
      <c r="G3626" s="62">
        <v>135.11584625289663</v>
      </c>
      <c r="H3626" s="62">
        <v>133.443777313059</v>
      </c>
      <c r="I3626" s="62">
        <v>2083.4499999999998</v>
      </c>
      <c r="J3626" s="62">
        <v>2036.5334903225805</v>
      </c>
      <c r="K3626" s="62">
        <v>2083.4499999999998</v>
      </c>
      <c r="L3626" s="62">
        <v>278023.43784289277</v>
      </c>
      <c r="M3626" s="63">
        <v>14424.437132335774</v>
      </c>
      <c r="N3626" s="64">
        <f>GP_need_index[[#This Row],[Normalised weighted population]]/GP_need_index[[#This Row],[Registered population]]</f>
        <v>1.0484373743592217</v>
      </c>
    </row>
    <row r="3627" spans="1:14" hidden="1" x14ac:dyDescent="0.2">
      <c r="A3627" s="46" t="s">
        <v>13250</v>
      </c>
      <c r="B3627" s="33" t="s">
        <v>1777</v>
      </c>
      <c r="C3627" s="1" t="s">
        <v>8224</v>
      </c>
      <c r="D3627" s="1" t="s">
        <v>6639</v>
      </c>
      <c r="E3627" s="1" t="s">
        <v>6727</v>
      </c>
      <c r="F3627" s="62">
        <v>13828.835523393878</v>
      </c>
      <c r="G3627" s="62">
        <v>135.11584625289663</v>
      </c>
      <c r="H3627" s="62">
        <v>133.443777313059</v>
      </c>
      <c r="I3627" s="62">
        <v>2083.4499999999998</v>
      </c>
      <c r="J3627" s="62">
        <v>2036.5334903225805</v>
      </c>
      <c r="K3627" s="62">
        <v>2083.4499999999998</v>
      </c>
      <c r="L3627" s="62">
        <v>278023.43784289277</v>
      </c>
      <c r="M3627" s="63">
        <v>14482.943161163817</v>
      </c>
      <c r="N3627" s="64">
        <f>GP_need_index[[#This Row],[Normalised weighted population]]/GP_need_index[[#This Row],[Registered population]]</f>
        <v>1.0473002688233151</v>
      </c>
    </row>
    <row r="3628" spans="1:14" x14ac:dyDescent="0.2">
      <c r="A3628" s="46" t="s">
        <v>13248</v>
      </c>
      <c r="B3628" s="33" t="s">
        <v>1896</v>
      </c>
      <c r="C3628" s="1" t="s">
        <v>8225</v>
      </c>
      <c r="D3628" s="1" t="s">
        <v>6639</v>
      </c>
      <c r="E3628" s="1" t="s">
        <v>6917</v>
      </c>
      <c r="F3628" s="62">
        <v>10331.416666666668</v>
      </c>
      <c r="G3628" s="62">
        <v>126.35114814798598</v>
      </c>
      <c r="H3628" s="62">
        <v>127.77650173152065</v>
      </c>
      <c r="I3628" s="62">
        <v>1922.7950000000001</v>
      </c>
      <c r="J3628" s="62">
        <v>1914.5592570404508</v>
      </c>
      <c r="K3628" s="62">
        <v>1922.7950000000001</v>
      </c>
      <c r="L3628" s="62">
        <v>245688.01864685927</v>
      </c>
      <c r="M3628" s="63">
        <v>12692.428263482754</v>
      </c>
      <c r="N3628" s="68">
        <f>GP_need_index[[#This Row],[Normalised weighted population]]/GP_need_index[[#This Row],[Registered population]]</f>
        <v>1.2285273813835875</v>
      </c>
    </row>
    <row r="3629" spans="1:14" hidden="1" x14ac:dyDescent="0.2">
      <c r="A3629" s="46" t="s">
        <v>13249</v>
      </c>
      <c r="B3629" s="33" t="s">
        <v>1896</v>
      </c>
      <c r="C3629" s="1" t="s">
        <v>8225</v>
      </c>
      <c r="D3629" s="1" t="s">
        <v>6639</v>
      </c>
      <c r="E3629" s="1" t="s">
        <v>6917</v>
      </c>
      <c r="F3629" s="62">
        <v>10349.379822640592</v>
      </c>
      <c r="G3629" s="62">
        <v>126.35114814798598</v>
      </c>
      <c r="H3629" s="62">
        <v>127.77650173152065</v>
      </c>
      <c r="I3629" s="62">
        <v>1922.7950000000001</v>
      </c>
      <c r="J3629" s="62">
        <v>1914.5592570404508</v>
      </c>
      <c r="K3629" s="62">
        <v>1922.7950000000001</v>
      </c>
      <c r="L3629" s="62">
        <v>245688.01864685927</v>
      </c>
      <c r="M3629" s="63">
        <v>12746.807990851392</v>
      </c>
      <c r="N3629" s="64">
        <f>GP_need_index[[#This Row],[Normalised weighted population]]/GP_need_index[[#This Row],[Registered population]]</f>
        <v>1.2316494523629444</v>
      </c>
    </row>
    <row r="3630" spans="1:14" hidden="1" x14ac:dyDescent="0.2">
      <c r="A3630" s="46" t="s">
        <v>13250</v>
      </c>
      <c r="B3630" s="33" t="s">
        <v>1896</v>
      </c>
      <c r="C3630" s="1" t="s">
        <v>8225</v>
      </c>
      <c r="D3630" s="1" t="s">
        <v>6639</v>
      </c>
      <c r="E3630" s="1" t="s">
        <v>6917</v>
      </c>
      <c r="F3630" s="62">
        <v>10375.326623173816</v>
      </c>
      <c r="G3630" s="62">
        <v>126.35114814798598</v>
      </c>
      <c r="H3630" s="62">
        <v>127.77650173152065</v>
      </c>
      <c r="I3630" s="62">
        <v>1922.7950000000001</v>
      </c>
      <c r="J3630" s="62">
        <v>1914.5592570404508</v>
      </c>
      <c r="K3630" s="62">
        <v>1922.7950000000001</v>
      </c>
      <c r="L3630" s="62">
        <v>245688.01864685927</v>
      </c>
      <c r="M3630" s="63">
        <v>12798.509496354611</v>
      </c>
      <c r="N3630" s="64">
        <f>GP_need_index[[#This Row],[Normalised weighted population]]/GP_need_index[[#This Row],[Registered population]]</f>
        <v>1.2335524423653799</v>
      </c>
    </row>
    <row r="3631" spans="1:14" x14ac:dyDescent="0.2">
      <c r="A3631" s="46" t="s">
        <v>13248</v>
      </c>
      <c r="B3631" s="33" t="s">
        <v>1778</v>
      </c>
      <c r="C3631" s="1" t="s">
        <v>8226</v>
      </c>
      <c r="D3631" s="1" t="s">
        <v>6639</v>
      </c>
      <c r="E3631" s="1" t="s">
        <v>6732</v>
      </c>
      <c r="F3631" s="62">
        <v>4429.9166666666661</v>
      </c>
      <c r="G3631" s="62">
        <v>44.855078541992746</v>
      </c>
      <c r="H3631" s="62">
        <v>45.984175158140616</v>
      </c>
      <c r="I3631" s="62">
        <v>2115.136</v>
      </c>
      <c r="J3631" s="62">
        <v>1998.3913013600572</v>
      </c>
      <c r="K3631" s="62">
        <v>2115.136</v>
      </c>
      <c r="L3631" s="62">
        <v>97262.784307288908</v>
      </c>
      <c r="M3631" s="63">
        <v>5024.6687621396622</v>
      </c>
      <c r="N3631" s="68">
        <f>GP_need_index[[#This Row],[Normalised weighted population]]/GP_need_index[[#This Row],[Registered population]]</f>
        <v>1.1342580775724893</v>
      </c>
    </row>
    <row r="3632" spans="1:14" hidden="1" x14ac:dyDescent="0.2">
      <c r="A3632" s="46" t="s">
        <v>13249</v>
      </c>
      <c r="B3632" s="33" t="s">
        <v>1778</v>
      </c>
      <c r="C3632" s="1" t="s">
        <v>8226</v>
      </c>
      <c r="D3632" s="1" t="s">
        <v>6639</v>
      </c>
      <c r="E3632" s="1" t="s">
        <v>6732</v>
      </c>
      <c r="F3632" s="62">
        <v>4468.9860766300717</v>
      </c>
      <c r="G3632" s="62">
        <v>44.855078541992746</v>
      </c>
      <c r="H3632" s="62">
        <v>45.984175158140616</v>
      </c>
      <c r="I3632" s="62">
        <v>2115.136</v>
      </c>
      <c r="J3632" s="62">
        <v>1998.3913013600572</v>
      </c>
      <c r="K3632" s="62">
        <v>2115.136</v>
      </c>
      <c r="L3632" s="62">
        <v>97262.784307288908</v>
      </c>
      <c r="M3632" s="63">
        <v>5046.196566885189</v>
      </c>
      <c r="N3632" s="64">
        <f>GP_need_index[[#This Row],[Normalised weighted population]]/GP_need_index[[#This Row],[Registered population]]</f>
        <v>1.1291591605696776</v>
      </c>
    </row>
    <row r="3633" spans="1:14" hidden="1" x14ac:dyDescent="0.2">
      <c r="A3633" s="46" t="s">
        <v>13250</v>
      </c>
      <c r="B3633" s="33" t="s">
        <v>1778</v>
      </c>
      <c r="C3633" s="1" t="s">
        <v>8226</v>
      </c>
      <c r="D3633" s="1" t="s">
        <v>6639</v>
      </c>
      <c r="E3633" s="1" t="s">
        <v>6732</v>
      </c>
      <c r="F3633" s="62">
        <v>4505.7399253928734</v>
      </c>
      <c r="G3633" s="62">
        <v>44.855078541992746</v>
      </c>
      <c r="H3633" s="62">
        <v>45.984175158140616</v>
      </c>
      <c r="I3633" s="62">
        <v>2115.136</v>
      </c>
      <c r="J3633" s="62">
        <v>1998.3913013600572</v>
      </c>
      <c r="K3633" s="62">
        <v>2115.136</v>
      </c>
      <c r="L3633" s="62">
        <v>97262.784307288908</v>
      </c>
      <c r="M3633" s="63">
        <v>5066.664119213614</v>
      </c>
      <c r="N3633" s="64">
        <f>GP_need_index[[#This Row],[Normalised weighted population]]/GP_need_index[[#This Row],[Registered population]]</f>
        <v>1.1244910276910471</v>
      </c>
    </row>
    <row r="3634" spans="1:14" x14ac:dyDescent="0.2">
      <c r="A3634" s="46" t="s">
        <v>13248</v>
      </c>
      <c r="B3634" s="33" t="s">
        <v>1763</v>
      </c>
      <c r="C3634" s="1" t="s">
        <v>8227</v>
      </c>
      <c r="D3634" s="1" t="s">
        <v>6639</v>
      </c>
      <c r="E3634" s="1" t="s">
        <v>6732</v>
      </c>
      <c r="F3634" s="62">
        <v>4024.416666666667</v>
      </c>
      <c r="G3634" s="62">
        <v>38.033166194004089</v>
      </c>
      <c r="H3634" s="62">
        <v>38.320606457467122</v>
      </c>
      <c r="I3634" s="62">
        <v>1990.913</v>
      </c>
      <c r="J3634" s="62">
        <v>1998.3913013600572</v>
      </c>
      <c r="K3634" s="62">
        <v>1990.913</v>
      </c>
      <c r="L3634" s="62">
        <v>76292.993564055243</v>
      </c>
      <c r="M3634" s="63">
        <v>3941.3535635613357</v>
      </c>
      <c r="N3634" s="68">
        <f>GP_need_index[[#This Row],[Normalised weighted population]]/GP_need_index[[#This Row],[Registered population]]</f>
        <v>0.97936021292394393</v>
      </c>
    </row>
    <row r="3635" spans="1:14" hidden="1" x14ac:dyDescent="0.2">
      <c r="A3635" s="46" t="s">
        <v>13249</v>
      </c>
      <c r="B3635" s="33" t="s">
        <v>1763</v>
      </c>
      <c r="C3635" s="1" t="s">
        <v>8227</v>
      </c>
      <c r="D3635" s="1" t="s">
        <v>6639</v>
      </c>
      <c r="E3635" s="1" t="s">
        <v>6732</v>
      </c>
      <c r="F3635" s="62">
        <v>4056.6476949651178</v>
      </c>
      <c r="G3635" s="62">
        <v>38.033166194004089</v>
      </c>
      <c r="H3635" s="62">
        <v>38.320606457467122</v>
      </c>
      <c r="I3635" s="62">
        <v>1990.913</v>
      </c>
      <c r="J3635" s="62">
        <v>1998.3913013600572</v>
      </c>
      <c r="K3635" s="62">
        <v>1990.913</v>
      </c>
      <c r="L3635" s="62">
        <v>76292.993564055243</v>
      </c>
      <c r="M3635" s="63">
        <v>3958.2399881130909</v>
      </c>
      <c r="N3635" s="64">
        <f>GP_need_index[[#This Row],[Normalised weighted population]]/GP_need_index[[#This Row],[Registered population]]</f>
        <v>0.97574161863398567</v>
      </c>
    </row>
    <row r="3636" spans="1:14" hidden="1" x14ac:dyDescent="0.2">
      <c r="A3636" s="46" t="s">
        <v>13250</v>
      </c>
      <c r="B3636" s="33" t="s">
        <v>1763</v>
      </c>
      <c r="C3636" s="1" t="s">
        <v>8227</v>
      </c>
      <c r="D3636" s="1" t="s">
        <v>6639</v>
      </c>
      <c r="E3636" s="1" t="s">
        <v>6732</v>
      </c>
      <c r="F3636" s="62">
        <v>4087.1004967694603</v>
      </c>
      <c r="G3636" s="62">
        <v>38.033166194004089</v>
      </c>
      <c r="H3636" s="62">
        <v>38.320606457467122</v>
      </c>
      <c r="I3636" s="62">
        <v>1990.913</v>
      </c>
      <c r="J3636" s="62">
        <v>1998.3913013600572</v>
      </c>
      <c r="K3636" s="62">
        <v>1990.913</v>
      </c>
      <c r="L3636" s="62">
        <v>76292.993564055243</v>
      </c>
      <c r="M3636" s="63">
        <v>3974.2947499542806</v>
      </c>
      <c r="N3636" s="64">
        <f>GP_need_index[[#This Row],[Normalised weighted population]]/GP_need_index[[#This Row],[Registered population]]</f>
        <v>0.9723995661706033</v>
      </c>
    </row>
    <row r="3637" spans="1:14" x14ac:dyDescent="0.2">
      <c r="A3637" s="46" t="s">
        <v>13248</v>
      </c>
      <c r="B3637" s="33" t="s">
        <v>1770</v>
      </c>
      <c r="C3637" s="1" t="s">
        <v>8228</v>
      </c>
      <c r="D3637" s="1" t="s">
        <v>6639</v>
      </c>
      <c r="E3637" s="1" t="s">
        <v>6732</v>
      </c>
      <c r="F3637" s="62">
        <v>9352</v>
      </c>
      <c r="G3637" s="62">
        <v>103.81143715918002</v>
      </c>
      <c r="H3637" s="62">
        <v>103.8722645231398</v>
      </c>
      <c r="I3637" s="62">
        <v>1940.3969999999999</v>
      </c>
      <c r="J3637" s="62">
        <v>1998.3913013600572</v>
      </c>
      <c r="K3637" s="62">
        <v>1940.3969999999999</v>
      </c>
      <c r="L3637" s="62">
        <v>201553.4304639069</v>
      </c>
      <c r="M3637" s="63">
        <v>10412.402165605972</v>
      </c>
      <c r="N3637" s="68">
        <f>GP_need_index[[#This Row],[Normalised weighted population]]/GP_need_index[[#This Row],[Registered population]]</f>
        <v>1.1133877422589791</v>
      </c>
    </row>
    <row r="3638" spans="1:14" hidden="1" x14ac:dyDescent="0.2">
      <c r="A3638" s="46" t="s">
        <v>13249</v>
      </c>
      <c r="B3638" s="33" t="s">
        <v>1770</v>
      </c>
      <c r="C3638" s="1" t="s">
        <v>8228</v>
      </c>
      <c r="D3638" s="1" t="s">
        <v>6639</v>
      </c>
      <c r="E3638" s="1" t="s">
        <v>6732</v>
      </c>
      <c r="F3638" s="62">
        <v>9433.1532722706434</v>
      </c>
      <c r="G3638" s="62">
        <v>103.81143715918002</v>
      </c>
      <c r="H3638" s="62">
        <v>103.8722645231398</v>
      </c>
      <c r="I3638" s="62">
        <v>1940.3969999999999</v>
      </c>
      <c r="J3638" s="62">
        <v>1998.3913013600572</v>
      </c>
      <c r="K3638" s="62">
        <v>1940.3969999999999</v>
      </c>
      <c r="L3638" s="62">
        <v>201553.4304639069</v>
      </c>
      <c r="M3638" s="63">
        <v>10457.013297476406</v>
      </c>
      <c r="N3638" s="64">
        <f>GP_need_index[[#This Row],[Normalised weighted population]]/GP_need_index[[#This Row],[Registered population]]</f>
        <v>1.1085384701863654</v>
      </c>
    </row>
    <row r="3639" spans="1:14" hidden="1" x14ac:dyDescent="0.2">
      <c r="A3639" s="46" t="s">
        <v>13250</v>
      </c>
      <c r="B3639" s="33" t="s">
        <v>1770</v>
      </c>
      <c r="C3639" s="1" t="s">
        <v>8228</v>
      </c>
      <c r="D3639" s="1" t="s">
        <v>6639</v>
      </c>
      <c r="E3639" s="1" t="s">
        <v>6732</v>
      </c>
      <c r="F3639" s="62">
        <v>9509.1890226123069</v>
      </c>
      <c r="G3639" s="62">
        <v>103.81143715918002</v>
      </c>
      <c r="H3639" s="62">
        <v>103.8722645231398</v>
      </c>
      <c r="I3639" s="62">
        <v>1940.3969999999999</v>
      </c>
      <c r="J3639" s="62">
        <v>1998.3913013600572</v>
      </c>
      <c r="K3639" s="62">
        <v>1940.3969999999999</v>
      </c>
      <c r="L3639" s="62">
        <v>201553.4304639069</v>
      </c>
      <c r="M3639" s="63">
        <v>10499.42731445499</v>
      </c>
      <c r="N3639" s="64">
        <f>GP_need_index[[#This Row],[Normalised weighted population]]/GP_need_index[[#This Row],[Registered population]]</f>
        <v>1.1041348835834426</v>
      </c>
    </row>
    <row r="3640" spans="1:14" x14ac:dyDescent="0.2">
      <c r="A3640" s="46" t="s">
        <v>13248</v>
      </c>
      <c r="B3640" s="33" t="s">
        <v>1889</v>
      </c>
      <c r="C3640" s="1" t="s">
        <v>8229</v>
      </c>
      <c r="D3640" s="1" t="s">
        <v>6639</v>
      </c>
      <c r="E3640" s="1" t="s">
        <v>6917</v>
      </c>
      <c r="F3640" s="62">
        <v>13362</v>
      </c>
      <c r="G3640" s="62">
        <v>162.96212106400708</v>
      </c>
      <c r="H3640" s="62">
        <v>158.34655385277384</v>
      </c>
      <c r="I3640" s="62">
        <v>1870.2639999999999</v>
      </c>
      <c r="J3640" s="62">
        <v>1914.5592570404508</v>
      </c>
      <c r="K3640" s="62">
        <v>1870.2639999999999</v>
      </c>
      <c r="L3640" s="62">
        <v>296149.85919490422</v>
      </c>
      <c r="M3640" s="63">
        <v>15299.324988552475</v>
      </c>
      <c r="N3640" s="68">
        <f>GP_need_index[[#This Row],[Normalised weighted population]]/GP_need_index[[#This Row],[Registered population]]</f>
        <v>1.1449876506924468</v>
      </c>
    </row>
    <row r="3641" spans="1:14" hidden="1" x14ac:dyDescent="0.2">
      <c r="A3641" s="46" t="s">
        <v>13249</v>
      </c>
      <c r="B3641" s="33" t="s">
        <v>1889</v>
      </c>
      <c r="C3641" s="1" t="s">
        <v>8229</v>
      </c>
      <c r="D3641" s="1" t="s">
        <v>6639</v>
      </c>
      <c r="E3641" s="1" t="s">
        <v>6917</v>
      </c>
      <c r="F3641" s="62">
        <v>13411.924010264864</v>
      </c>
      <c r="G3641" s="62">
        <v>162.96212106400708</v>
      </c>
      <c r="H3641" s="62">
        <v>158.34655385277384</v>
      </c>
      <c r="I3641" s="62">
        <v>1870.2639999999999</v>
      </c>
      <c r="J3641" s="62">
        <v>1914.5592570404508</v>
      </c>
      <c r="K3641" s="62">
        <v>1870.2639999999999</v>
      </c>
      <c r="L3641" s="62">
        <v>296149.85919490422</v>
      </c>
      <c r="M3641" s="63">
        <v>15364.873763344081</v>
      </c>
      <c r="N3641" s="64">
        <f>GP_need_index[[#This Row],[Normalised weighted population]]/GP_need_index[[#This Row],[Registered population]]</f>
        <v>1.145612944987201</v>
      </c>
    </row>
    <row r="3642" spans="1:14" hidden="1" x14ac:dyDescent="0.2">
      <c r="A3642" s="46" t="s">
        <v>13250</v>
      </c>
      <c r="B3642" s="33" t="s">
        <v>1889</v>
      </c>
      <c r="C3642" s="1" t="s">
        <v>8229</v>
      </c>
      <c r="D3642" s="1" t="s">
        <v>6639</v>
      </c>
      <c r="E3642" s="1" t="s">
        <v>6917</v>
      </c>
      <c r="F3642" s="62">
        <v>13465.034821989786</v>
      </c>
      <c r="G3642" s="62">
        <v>162.96212106400708</v>
      </c>
      <c r="H3642" s="62">
        <v>158.34655385277384</v>
      </c>
      <c r="I3642" s="62">
        <v>1870.2639999999999</v>
      </c>
      <c r="J3642" s="62">
        <v>1914.5592570404508</v>
      </c>
      <c r="K3642" s="62">
        <v>1870.2639999999999</v>
      </c>
      <c r="L3642" s="62">
        <v>296149.85919490422</v>
      </c>
      <c r="M3642" s="63">
        <v>15427.194236516811</v>
      </c>
      <c r="N3642" s="64">
        <f>GP_need_index[[#This Row],[Normalised weighted population]]/GP_need_index[[#This Row],[Registered population]]</f>
        <v>1.1457225651821277</v>
      </c>
    </row>
    <row r="3643" spans="1:14" x14ac:dyDescent="0.2">
      <c r="A3643" s="46" t="s">
        <v>13248</v>
      </c>
      <c r="B3643" s="33" t="s">
        <v>1955</v>
      </c>
      <c r="C3643" s="1" t="s">
        <v>8230</v>
      </c>
      <c r="D3643" s="1" t="s">
        <v>6639</v>
      </c>
      <c r="E3643" s="1" t="s">
        <v>6730</v>
      </c>
      <c r="F3643" s="62">
        <v>13273.75</v>
      </c>
      <c r="G3643" s="62">
        <v>101.01193847760464</v>
      </c>
      <c r="H3643" s="62">
        <v>104.71074406230488</v>
      </c>
      <c r="I3643" s="62">
        <v>2114.973</v>
      </c>
      <c r="J3643" s="62">
        <v>2000.7504888268156</v>
      </c>
      <c r="K3643" s="62">
        <v>2114.973</v>
      </c>
      <c r="L3643" s="62">
        <v>221460.39650168514</v>
      </c>
      <c r="M3643" s="63">
        <v>11440.811038654279</v>
      </c>
      <c r="N3643" s="68">
        <f>GP_need_index[[#This Row],[Normalised weighted population]]/GP_need_index[[#This Row],[Registered population]]</f>
        <v>0.86191249938067838</v>
      </c>
    </row>
    <row r="3644" spans="1:14" hidden="1" x14ac:dyDescent="0.2">
      <c r="A3644" s="46" t="s">
        <v>13249</v>
      </c>
      <c r="B3644" s="33" t="s">
        <v>1955</v>
      </c>
      <c r="C3644" s="1" t="s">
        <v>8230</v>
      </c>
      <c r="D3644" s="1" t="s">
        <v>6639</v>
      </c>
      <c r="E3644" s="1" t="s">
        <v>6730</v>
      </c>
      <c r="F3644" s="62">
        <v>13343.284520623136</v>
      </c>
      <c r="G3644" s="62">
        <v>101.01193847760464</v>
      </c>
      <c r="H3644" s="62">
        <v>104.71074406230488</v>
      </c>
      <c r="I3644" s="62">
        <v>2114.973</v>
      </c>
      <c r="J3644" s="62">
        <v>2000.7504888268156</v>
      </c>
      <c r="K3644" s="62">
        <v>2114.973</v>
      </c>
      <c r="L3644" s="62">
        <v>221460.39650168514</v>
      </c>
      <c r="M3644" s="63">
        <v>11489.828308812746</v>
      </c>
      <c r="N3644" s="64">
        <f>GP_need_index[[#This Row],[Normalised weighted population]]/GP_need_index[[#This Row],[Registered population]]</f>
        <v>0.86109445474645152</v>
      </c>
    </row>
    <row r="3645" spans="1:14" hidden="1" x14ac:dyDescent="0.2">
      <c r="A3645" s="46" t="s">
        <v>13250</v>
      </c>
      <c r="B3645" s="33" t="s">
        <v>1955</v>
      </c>
      <c r="C3645" s="1" t="s">
        <v>8230</v>
      </c>
      <c r="D3645" s="1" t="s">
        <v>6639</v>
      </c>
      <c r="E3645" s="1" t="s">
        <v>6730</v>
      </c>
      <c r="F3645" s="62">
        <v>13415.145379671911</v>
      </c>
      <c r="G3645" s="62">
        <v>101.01193847760464</v>
      </c>
      <c r="H3645" s="62">
        <v>104.71074406230488</v>
      </c>
      <c r="I3645" s="62">
        <v>2114.973</v>
      </c>
      <c r="J3645" s="62">
        <v>2000.7504888268156</v>
      </c>
      <c r="K3645" s="62">
        <v>2114.973</v>
      </c>
      <c r="L3645" s="62">
        <v>221460.39650168514</v>
      </c>
      <c r="M3645" s="63">
        <v>11536.43146012447</v>
      </c>
      <c r="N3645" s="64">
        <f>GP_need_index[[#This Row],[Normalised weighted population]]/GP_need_index[[#This Row],[Registered population]]</f>
        <v>0.8599557540096231</v>
      </c>
    </row>
    <row r="3646" spans="1:14" x14ac:dyDescent="0.2">
      <c r="A3646" s="46" t="s">
        <v>13248</v>
      </c>
      <c r="B3646" s="33" t="s">
        <v>1920</v>
      </c>
      <c r="C3646" s="1" t="s">
        <v>8231</v>
      </c>
      <c r="D3646" s="1" t="s">
        <v>6639</v>
      </c>
      <c r="E3646" s="1" t="s">
        <v>6917</v>
      </c>
      <c r="F3646" s="62">
        <v>6417.8333333333339</v>
      </c>
      <c r="G3646" s="62">
        <v>62.399614784459175</v>
      </c>
      <c r="H3646" s="62">
        <v>60.960381942498543</v>
      </c>
      <c r="I3646" s="62">
        <v>2046.23</v>
      </c>
      <c r="J3646" s="62">
        <v>1914.5592570404508</v>
      </c>
      <c r="K3646" s="62">
        <v>2046.23</v>
      </c>
      <c r="L3646" s="62">
        <v>124738.96234219879</v>
      </c>
      <c r="M3646" s="63">
        <v>6444.1088332651352</v>
      </c>
      <c r="N3646" s="68">
        <f>GP_need_index[[#This Row],[Normalised weighted population]]/GP_need_index[[#This Row],[Registered population]]</f>
        <v>1.0040941387173969</v>
      </c>
    </row>
    <row r="3647" spans="1:14" hidden="1" x14ac:dyDescent="0.2">
      <c r="A3647" s="46" t="s">
        <v>13249</v>
      </c>
      <c r="B3647" s="33" t="s">
        <v>1920</v>
      </c>
      <c r="C3647" s="1" t="s">
        <v>8231</v>
      </c>
      <c r="D3647" s="1" t="s">
        <v>6639</v>
      </c>
      <c r="E3647" s="1" t="s">
        <v>6917</v>
      </c>
      <c r="F3647" s="62">
        <v>6447.6004425671845</v>
      </c>
      <c r="G3647" s="62">
        <v>62.399614784459175</v>
      </c>
      <c r="H3647" s="62">
        <v>60.960381942498543</v>
      </c>
      <c r="I3647" s="62">
        <v>2046.23</v>
      </c>
      <c r="J3647" s="62">
        <v>1914.5592570404508</v>
      </c>
      <c r="K3647" s="62">
        <v>2046.23</v>
      </c>
      <c r="L3647" s="62">
        <v>124738.96234219879</v>
      </c>
      <c r="M3647" s="63">
        <v>6471.718119227774</v>
      </c>
      <c r="N3647" s="64">
        <f>GP_need_index[[#This Row],[Normalised weighted population]]/GP_need_index[[#This Row],[Registered population]]</f>
        <v>1.0037405662580088</v>
      </c>
    </row>
    <row r="3648" spans="1:14" hidden="1" x14ac:dyDescent="0.2">
      <c r="A3648" s="46" t="s">
        <v>13250</v>
      </c>
      <c r="B3648" s="33" t="s">
        <v>1920</v>
      </c>
      <c r="C3648" s="1" t="s">
        <v>8231</v>
      </c>
      <c r="D3648" s="1" t="s">
        <v>6639</v>
      </c>
      <c r="E3648" s="1" t="s">
        <v>6917</v>
      </c>
      <c r="F3648" s="62">
        <v>6476.9747733038221</v>
      </c>
      <c r="G3648" s="62">
        <v>62.399614784459175</v>
      </c>
      <c r="H3648" s="62">
        <v>60.960381942498543</v>
      </c>
      <c r="I3648" s="62">
        <v>2046.23</v>
      </c>
      <c r="J3648" s="62">
        <v>1914.5592570404508</v>
      </c>
      <c r="K3648" s="62">
        <v>2046.23</v>
      </c>
      <c r="L3648" s="62">
        <v>124738.96234219879</v>
      </c>
      <c r="M3648" s="63">
        <v>6497.9676375539839</v>
      </c>
      <c r="N3648" s="64">
        <f>GP_need_index[[#This Row],[Normalised weighted population]]/GP_need_index[[#This Row],[Registered population]]</f>
        <v>1.0032411526962692</v>
      </c>
    </row>
    <row r="3649" spans="1:14" x14ac:dyDescent="0.2">
      <c r="A3649" s="46" t="s">
        <v>13248</v>
      </c>
      <c r="B3649" s="33" t="s">
        <v>1966</v>
      </c>
      <c r="C3649" s="1" t="s">
        <v>8232</v>
      </c>
      <c r="D3649" s="1" t="s">
        <v>6639</v>
      </c>
      <c r="E3649" s="1" t="s">
        <v>6725</v>
      </c>
      <c r="F3649" s="62">
        <v>8223.3333333333339</v>
      </c>
      <c r="G3649" s="62">
        <v>59.671881623132016</v>
      </c>
      <c r="H3649" s="62">
        <v>59.119387992377618</v>
      </c>
      <c r="I3649" s="62">
        <v>1925.694</v>
      </c>
      <c r="J3649" s="62">
        <v>2005.7638313008131</v>
      </c>
      <c r="K3649" s="62">
        <v>1925.694</v>
      </c>
      <c r="L3649" s="62">
        <v>113845.85074059363</v>
      </c>
      <c r="M3649" s="63">
        <v>5881.362475787223</v>
      </c>
      <c r="N3649" s="68">
        <f>GP_need_index[[#This Row],[Normalised weighted population]]/GP_need_index[[#This Row],[Registered population]]</f>
        <v>0.71520419243460343</v>
      </c>
    </row>
    <row r="3650" spans="1:14" hidden="1" x14ac:dyDescent="0.2">
      <c r="A3650" s="46" t="s">
        <v>13249</v>
      </c>
      <c r="B3650" s="33" t="s">
        <v>1966</v>
      </c>
      <c r="C3650" s="1" t="s">
        <v>8232</v>
      </c>
      <c r="D3650" s="1" t="s">
        <v>6639</v>
      </c>
      <c r="E3650" s="1" t="s">
        <v>6725</v>
      </c>
      <c r="F3650" s="62">
        <v>8314.8111716674721</v>
      </c>
      <c r="G3650" s="62">
        <v>59.671881623132016</v>
      </c>
      <c r="H3650" s="62">
        <v>59.119387992377618</v>
      </c>
      <c r="I3650" s="62">
        <v>1925.694</v>
      </c>
      <c r="J3650" s="62">
        <v>2005.7638313008131</v>
      </c>
      <c r="K3650" s="62">
        <v>1925.694</v>
      </c>
      <c r="L3650" s="62">
        <v>113845.85074059363</v>
      </c>
      <c r="M3650" s="63">
        <v>5906.5607184993451</v>
      </c>
      <c r="N3650" s="64">
        <f>GP_need_index[[#This Row],[Normalised weighted population]]/GP_need_index[[#This Row],[Registered population]]</f>
        <v>0.71036618830573262</v>
      </c>
    </row>
    <row r="3651" spans="1:14" hidden="1" x14ac:dyDescent="0.2">
      <c r="A3651" s="46" t="s">
        <v>13250</v>
      </c>
      <c r="B3651" s="33" t="s">
        <v>1966</v>
      </c>
      <c r="C3651" s="1" t="s">
        <v>8232</v>
      </c>
      <c r="D3651" s="1" t="s">
        <v>6639</v>
      </c>
      <c r="E3651" s="1" t="s">
        <v>6725</v>
      </c>
      <c r="F3651" s="62">
        <v>8404.5423818375184</v>
      </c>
      <c r="G3651" s="62">
        <v>59.671881623132016</v>
      </c>
      <c r="H3651" s="62">
        <v>59.119387992377618</v>
      </c>
      <c r="I3651" s="62">
        <v>1925.694</v>
      </c>
      <c r="J3651" s="62">
        <v>2005.7638313008131</v>
      </c>
      <c r="K3651" s="62">
        <v>1925.694</v>
      </c>
      <c r="L3651" s="62">
        <v>113845.85074059363</v>
      </c>
      <c r="M3651" s="63">
        <v>5930.5179383548384</v>
      </c>
      <c r="N3651" s="64">
        <f>GP_need_index[[#This Row],[Normalised weighted population]]/GP_need_index[[#This Row],[Registered population]]</f>
        <v>0.70563246265149127</v>
      </c>
    </row>
    <row r="3652" spans="1:14" x14ac:dyDescent="0.2">
      <c r="A3652" s="46" t="s">
        <v>13248</v>
      </c>
      <c r="B3652" s="33" t="s">
        <v>1926</v>
      </c>
      <c r="C3652" s="1" t="s">
        <v>8233</v>
      </c>
      <c r="D3652" s="1" t="s">
        <v>6639</v>
      </c>
      <c r="E3652" s="1" t="s">
        <v>6917</v>
      </c>
      <c r="F3652" s="62">
        <v>10343.333333333334</v>
      </c>
      <c r="G3652" s="62">
        <v>87.016941376911603</v>
      </c>
      <c r="H3652" s="62">
        <v>91.493948340525151</v>
      </c>
      <c r="I3652" s="62">
        <v>1780.1279999999999</v>
      </c>
      <c r="J3652" s="62">
        <v>1914.5592570404508</v>
      </c>
      <c r="K3652" s="62">
        <v>1780.1279999999999</v>
      </c>
      <c r="L3652" s="62">
        <v>162870.93927152234</v>
      </c>
      <c r="M3652" s="63">
        <v>8414.0355085088304</v>
      </c>
      <c r="N3652" s="68">
        <f>GP_need_index[[#This Row],[Normalised weighted population]]/GP_need_index[[#This Row],[Registered population]]</f>
        <v>0.81347426766118236</v>
      </c>
    </row>
    <row r="3653" spans="1:14" hidden="1" x14ac:dyDescent="0.2">
      <c r="A3653" s="46" t="s">
        <v>13249</v>
      </c>
      <c r="B3653" s="33" t="s">
        <v>1926</v>
      </c>
      <c r="C3653" s="1" t="s">
        <v>8233</v>
      </c>
      <c r="D3653" s="1" t="s">
        <v>6639</v>
      </c>
      <c r="E3653" s="1" t="s">
        <v>6917</v>
      </c>
      <c r="F3653" s="62">
        <v>10371.99013311911</v>
      </c>
      <c r="G3653" s="62">
        <v>87.016941376911603</v>
      </c>
      <c r="H3653" s="62">
        <v>91.493948340525151</v>
      </c>
      <c r="I3653" s="62">
        <v>1780.1279999999999</v>
      </c>
      <c r="J3653" s="62">
        <v>1914.5592570404508</v>
      </c>
      <c r="K3653" s="62">
        <v>1780.1279999999999</v>
      </c>
      <c r="L3653" s="62">
        <v>162870.93927152234</v>
      </c>
      <c r="M3653" s="63">
        <v>8450.0847929738957</v>
      </c>
      <c r="N3653" s="64">
        <f>GP_need_index[[#This Row],[Normalised weighted population]]/GP_need_index[[#This Row],[Registered population]]</f>
        <v>0.81470235552882742</v>
      </c>
    </row>
    <row r="3654" spans="1:14" hidden="1" x14ac:dyDescent="0.2">
      <c r="A3654" s="46" t="s">
        <v>13250</v>
      </c>
      <c r="B3654" s="33" t="s">
        <v>1926</v>
      </c>
      <c r="C3654" s="1" t="s">
        <v>8233</v>
      </c>
      <c r="D3654" s="1" t="s">
        <v>6639</v>
      </c>
      <c r="E3654" s="1" t="s">
        <v>6917</v>
      </c>
      <c r="F3654" s="62">
        <v>10404.118893109375</v>
      </c>
      <c r="G3654" s="62">
        <v>87.016941376911603</v>
      </c>
      <c r="H3654" s="62">
        <v>91.493948340525151</v>
      </c>
      <c r="I3654" s="62">
        <v>1780.1279999999999</v>
      </c>
      <c r="J3654" s="62">
        <v>1914.5592570404508</v>
      </c>
      <c r="K3654" s="62">
        <v>1780.1279999999999</v>
      </c>
      <c r="L3654" s="62">
        <v>162870.93927152234</v>
      </c>
      <c r="M3654" s="63">
        <v>8484.3586367267926</v>
      </c>
      <c r="N3654" s="64">
        <f>GP_need_index[[#This Row],[Normalised weighted population]]/GP_need_index[[#This Row],[Registered population]]</f>
        <v>0.81548074602895637</v>
      </c>
    </row>
    <row r="3655" spans="1:14" x14ac:dyDescent="0.2">
      <c r="A3655" s="46" t="s">
        <v>13248</v>
      </c>
      <c r="B3655" s="33" t="s">
        <v>1960</v>
      </c>
      <c r="C3655" s="1" t="s">
        <v>8234</v>
      </c>
      <c r="D3655" s="1" t="s">
        <v>6639</v>
      </c>
      <c r="E3655" s="1" t="s">
        <v>6725</v>
      </c>
      <c r="F3655" s="62">
        <v>13587.833333333334</v>
      </c>
      <c r="G3655" s="62">
        <v>126.4546948226899</v>
      </c>
      <c r="H3655" s="62">
        <v>132.58777178238472</v>
      </c>
      <c r="I3655" s="62">
        <v>2080.6619999999998</v>
      </c>
      <c r="J3655" s="62">
        <v>2005.7638313008131</v>
      </c>
      <c r="K3655" s="62">
        <v>2080.6619999999998</v>
      </c>
      <c r="L3655" s="62">
        <v>275870.33841228014</v>
      </c>
      <c r="M3655" s="63">
        <v>14251.669656522494</v>
      </c>
      <c r="N3655" s="68">
        <f>GP_need_index[[#This Row],[Normalised weighted population]]/GP_need_index[[#This Row],[Registered population]]</f>
        <v>1.0488552005977769</v>
      </c>
    </row>
    <row r="3656" spans="1:14" hidden="1" x14ac:dyDescent="0.2">
      <c r="A3656" s="46" t="s">
        <v>13249</v>
      </c>
      <c r="B3656" s="33" t="s">
        <v>1960</v>
      </c>
      <c r="C3656" s="1" t="s">
        <v>8234</v>
      </c>
      <c r="D3656" s="1" t="s">
        <v>6639</v>
      </c>
      <c r="E3656" s="1" t="s">
        <v>6725</v>
      </c>
      <c r="F3656" s="62">
        <v>13721.867389190375</v>
      </c>
      <c r="G3656" s="62">
        <v>126.4546948226899</v>
      </c>
      <c r="H3656" s="62">
        <v>132.58777178238472</v>
      </c>
      <c r="I3656" s="62">
        <v>2080.6619999999998</v>
      </c>
      <c r="J3656" s="62">
        <v>2005.7638313008131</v>
      </c>
      <c r="K3656" s="62">
        <v>2080.6619999999998</v>
      </c>
      <c r="L3656" s="62">
        <v>275870.33841228014</v>
      </c>
      <c r="M3656" s="63">
        <v>14312.729833060919</v>
      </c>
      <c r="N3656" s="64">
        <f>GP_need_index[[#This Row],[Normalised weighted population]]/GP_need_index[[#This Row],[Registered population]]</f>
        <v>1.0430599150328479</v>
      </c>
    </row>
    <row r="3657" spans="1:14" hidden="1" x14ac:dyDescent="0.2">
      <c r="A3657" s="46" t="s">
        <v>13250</v>
      </c>
      <c r="B3657" s="33" t="s">
        <v>1960</v>
      </c>
      <c r="C3657" s="1" t="s">
        <v>8234</v>
      </c>
      <c r="D3657" s="1" t="s">
        <v>6639</v>
      </c>
      <c r="E3657" s="1" t="s">
        <v>6725</v>
      </c>
      <c r="F3657" s="62">
        <v>13848.443283691939</v>
      </c>
      <c r="G3657" s="62">
        <v>126.4546948226899</v>
      </c>
      <c r="H3657" s="62">
        <v>132.58777178238472</v>
      </c>
      <c r="I3657" s="62">
        <v>2080.6619999999998</v>
      </c>
      <c r="J3657" s="62">
        <v>2005.7638313008131</v>
      </c>
      <c r="K3657" s="62">
        <v>2080.6619999999998</v>
      </c>
      <c r="L3657" s="62">
        <v>275870.33841228014</v>
      </c>
      <c r="M3657" s="63">
        <v>14370.782773119417</v>
      </c>
      <c r="N3657" s="64">
        <f>GP_need_index[[#This Row],[Normalised weighted population]]/GP_need_index[[#This Row],[Registered population]]</f>
        <v>1.0377182820283195</v>
      </c>
    </row>
    <row r="3658" spans="1:14" x14ac:dyDescent="0.2">
      <c r="A3658" s="46" t="s">
        <v>13248</v>
      </c>
      <c r="B3658" s="33" t="s">
        <v>1883</v>
      </c>
      <c r="C3658" s="1" t="s">
        <v>8235</v>
      </c>
      <c r="D3658" s="1" t="s">
        <v>6639</v>
      </c>
      <c r="E3658" s="1" t="s">
        <v>6726</v>
      </c>
      <c r="F3658" s="62">
        <v>6044.8333333333339</v>
      </c>
      <c r="G3658" s="62">
        <v>57.330067209004554</v>
      </c>
      <c r="H3658" s="62">
        <v>56.253637326237893</v>
      </c>
      <c r="I3658" s="62">
        <v>1965.115</v>
      </c>
      <c r="J3658" s="62">
        <v>2013.523362267493</v>
      </c>
      <c r="K3658" s="62">
        <v>1965.115</v>
      </c>
      <c r="L3658" s="62">
        <v>110544.86651434998</v>
      </c>
      <c r="M3658" s="63">
        <v>5710.8311421013623</v>
      </c>
      <c r="N3658" s="68">
        <f>GP_need_index[[#This Row],[Normalised weighted population]]/GP_need_index[[#This Row],[Registered population]]</f>
        <v>0.94474583949400781</v>
      </c>
    </row>
    <row r="3659" spans="1:14" hidden="1" x14ac:dyDescent="0.2">
      <c r="A3659" s="46" t="s">
        <v>13249</v>
      </c>
      <c r="B3659" s="33" t="s">
        <v>1883</v>
      </c>
      <c r="C3659" s="1" t="s">
        <v>8235</v>
      </c>
      <c r="D3659" s="1" t="s">
        <v>6639</v>
      </c>
      <c r="E3659" s="1" t="s">
        <v>6726</v>
      </c>
      <c r="F3659" s="62">
        <v>6084.4119366619007</v>
      </c>
      <c r="G3659" s="62">
        <v>57.330067209004554</v>
      </c>
      <c r="H3659" s="62">
        <v>56.253637326237893</v>
      </c>
      <c r="I3659" s="62">
        <v>1965.115</v>
      </c>
      <c r="J3659" s="62">
        <v>2013.523362267493</v>
      </c>
      <c r="K3659" s="62">
        <v>1965.115</v>
      </c>
      <c r="L3659" s="62">
        <v>110544.86651434998</v>
      </c>
      <c r="M3659" s="63">
        <v>5735.2987565017747</v>
      </c>
      <c r="N3659" s="64">
        <f>GP_need_index[[#This Row],[Normalised weighted population]]/GP_need_index[[#This Row],[Registered population]]</f>
        <v>0.94262170546728952</v>
      </c>
    </row>
    <row r="3660" spans="1:14" hidden="1" x14ac:dyDescent="0.2">
      <c r="A3660" s="46" t="s">
        <v>13250</v>
      </c>
      <c r="B3660" s="33" t="s">
        <v>1883</v>
      </c>
      <c r="C3660" s="1" t="s">
        <v>8235</v>
      </c>
      <c r="D3660" s="1" t="s">
        <v>6639</v>
      </c>
      <c r="E3660" s="1" t="s">
        <v>6726</v>
      </c>
      <c r="F3660" s="62">
        <v>6122.6044755096073</v>
      </c>
      <c r="G3660" s="62">
        <v>57.330067209004554</v>
      </c>
      <c r="H3660" s="62">
        <v>56.253637326237893</v>
      </c>
      <c r="I3660" s="62">
        <v>1965.115</v>
      </c>
      <c r="J3660" s="62">
        <v>2013.523362267493</v>
      </c>
      <c r="K3660" s="62">
        <v>1965.115</v>
      </c>
      <c r="L3660" s="62">
        <v>110544.86651434998</v>
      </c>
      <c r="M3660" s="63">
        <v>5758.561331762553</v>
      </c>
      <c r="N3660" s="64">
        <f>GP_need_index[[#This Row],[Normalised weighted population]]/GP_need_index[[#This Row],[Registered population]]</f>
        <v>0.94054112997120343</v>
      </c>
    </row>
    <row r="3661" spans="1:14" x14ac:dyDescent="0.2">
      <c r="A3661" s="46" t="s">
        <v>13248</v>
      </c>
      <c r="B3661" s="33" t="s">
        <v>1959</v>
      </c>
      <c r="C3661" s="1" t="s">
        <v>8236</v>
      </c>
      <c r="D3661" s="1" t="s">
        <v>6639</v>
      </c>
      <c r="E3661" s="1" t="s">
        <v>6725</v>
      </c>
      <c r="F3661" s="62">
        <v>9844.75</v>
      </c>
      <c r="G3661" s="62">
        <v>79.624555767887259</v>
      </c>
      <c r="H3661" s="62">
        <v>83.019382995381378</v>
      </c>
      <c r="I3661" s="62">
        <v>2050.2559999999999</v>
      </c>
      <c r="J3661" s="62">
        <v>2005.7638313008131</v>
      </c>
      <c r="K3661" s="62">
        <v>2050.2559999999999</v>
      </c>
      <c r="L3661" s="62">
        <v>170210.98810257862</v>
      </c>
      <c r="M3661" s="63">
        <v>8793.2279646641728</v>
      </c>
      <c r="N3661" s="68">
        <f>GP_need_index[[#This Row],[Normalised weighted population]]/GP_need_index[[#This Row],[Registered population]]</f>
        <v>0.89318956445457454</v>
      </c>
    </row>
    <row r="3662" spans="1:14" hidden="1" x14ac:dyDescent="0.2">
      <c r="A3662" s="46" t="s">
        <v>13249</v>
      </c>
      <c r="B3662" s="33" t="s">
        <v>1959</v>
      </c>
      <c r="C3662" s="1" t="s">
        <v>8236</v>
      </c>
      <c r="D3662" s="1" t="s">
        <v>6639</v>
      </c>
      <c r="E3662" s="1" t="s">
        <v>6725</v>
      </c>
      <c r="F3662" s="62">
        <v>9935.3586552987581</v>
      </c>
      <c r="G3662" s="62">
        <v>79.624555767887259</v>
      </c>
      <c r="H3662" s="62">
        <v>83.019382995381378</v>
      </c>
      <c r="I3662" s="62">
        <v>2050.2559999999999</v>
      </c>
      <c r="J3662" s="62">
        <v>2005.7638313008131</v>
      </c>
      <c r="K3662" s="62">
        <v>2050.2559999999999</v>
      </c>
      <c r="L3662" s="62">
        <v>170210.98810257862</v>
      </c>
      <c r="M3662" s="63">
        <v>8830.9018698840628</v>
      </c>
      <c r="N3662" s="64">
        <f>GP_need_index[[#This Row],[Normalised weighted population]]/GP_need_index[[#This Row],[Registered population]]</f>
        <v>0.88883574073839167</v>
      </c>
    </row>
    <row r="3663" spans="1:14" hidden="1" x14ac:dyDescent="0.2">
      <c r="A3663" s="46" t="s">
        <v>13250</v>
      </c>
      <c r="B3663" s="33" t="s">
        <v>1959</v>
      </c>
      <c r="C3663" s="1" t="s">
        <v>8236</v>
      </c>
      <c r="D3663" s="1" t="s">
        <v>6639</v>
      </c>
      <c r="E3663" s="1" t="s">
        <v>6725</v>
      </c>
      <c r="F3663" s="62">
        <v>10022.982683388303</v>
      </c>
      <c r="G3663" s="62">
        <v>79.624555767887259</v>
      </c>
      <c r="H3663" s="62">
        <v>83.019382995381378</v>
      </c>
      <c r="I3663" s="62">
        <v>2050.2559999999999</v>
      </c>
      <c r="J3663" s="62">
        <v>2005.7638313008131</v>
      </c>
      <c r="K3663" s="62">
        <v>2050.2559999999999</v>
      </c>
      <c r="L3663" s="62">
        <v>170210.98810257862</v>
      </c>
      <c r="M3663" s="63">
        <v>8866.7203212133591</v>
      </c>
      <c r="N3663" s="64">
        <f>GP_need_index[[#This Row],[Normalised weighted population]]/GP_need_index[[#This Row],[Registered population]]</f>
        <v>0.88463889455867384</v>
      </c>
    </row>
    <row r="3664" spans="1:14" x14ac:dyDescent="0.2">
      <c r="A3664" s="46" t="s">
        <v>13248</v>
      </c>
      <c r="B3664" s="33" t="s">
        <v>1908</v>
      </c>
      <c r="C3664" s="1" t="s">
        <v>8237</v>
      </c>
      <c r="D3664" s="1" t="s">
        <v>6639</v>
      </c>
      <c r="E3664" s="1" t="s">
        <v>6917</v>
      </c>
      <c r="F3664" s="62">
        <v>8681.4166666666661</v>
      </c>
      <c r="G3664" s="62">
        <v>98.788343760982343</v>
      </c>
      <c r="H3664" s="62">
        <v>99.563152086882468</v>
      </c>
      <c r="I3664" s="62">
        <v>1989.2270000000001</v>
      </c>
      <c r="J3664" s="62">
        <v>1914.5592570404508</v>
      </c>
      <c r="K3664" s="62">
        <v>1989.2270000000001</v>
      </c>
      <c r="L3664" s="62">
        <v>198053.71033633297</v>
      </c>
      <c r="M3664" s="63">
        <v>10231.603985433638</v>
      </c>
      <c r="N3664" s="68">
        <f>GP_need_index[[#This Row],[Normalised weighted population]]/GP_need_index[[#This Row],[Registered population]]</f>
        <v>1.178563865586489</v>
      </c>
    </row>
    <row r="3665" spans="1:14" hidden="1" x14ac:dyDescent="0.2">
      <c r="A3665" s="46" t="s">
        <v>13249</v>
      </c>
      <c r="B3665" s="33" t="s">
        <v>1908</v>
      </c>
      <c r="C3665" s="1" t="s">
        <v>8237</v>
      </c>
      <c r="D3665" s="1" t="s">
        <v>6639</v>
      </c>
      <c r="E3665" s="1" t="s">
        <v>6917</v>
      </c>
      <c r="F3665" s="62">
        <v>8711.8630158264859</v>
      </c>
      <c r="G3665" s="62">
        <v>98.788343760982343</v>
      </c>
      <c r="H3665" s="62">
        <v>99.563152086882468</v>
      </c>
      <c r="I3665" s="62">
        <v>1989.2270000000001</v>
      </c>
      <c r="J3665" s="62">
        <v>1914.5592570404508</v>
      </c>
      <c r="K3665" s="62">
        <v>1989.2270000000001</v>
      </c>
      <c r="L3665" s="62">
        <v>198053.71033633297</v>
      </c>
      <c r="M3665" s="63">
        <v>10275.440501482542</v>
      </c>
      <c r="N3665" s="64">
        <f>GP_need_index[[#This Row],[Normalised weighted population]]/GP_need_index[[#This Row],[Registered population]]</f>
        <v>1.1794768217562155</v>
      </c>
    </row>
    <row r="3666" spans="1:14" hidden="1" x14ac:dyDescent="0.2">
      <c r="A3666" s="46" t="s">
        <v>13250</v>
      </c>
      <c r="B3666" s="33" t="s">
        <v>1908</v>
      </c>
      <c r="C3666" s="1" t="s">
        <v>8237</v>
      </c>
      <c r="D3666" s="1" t="s">
        <v>6639</v>
      </c>
      <c r="E3666" s="1" t="s">
        <v>6917</v>
      </c>
      <c r="F3666" s="62">
        <v>8744.6659095296018</v>
      </c>
      <c r="G3666" s="62">
        <v>98.788343760982343</v>
      </c>
      <c r="H3666" s="62">
        <v>99.563152086882468</v>
      </c>
      <c r="I3666" s="62">
        <v>1989.2270000000001</v>
      </c>
      <c r="J3666" s="62">
        <v>1914.5592570404508</v>
      </c>
      <c r="K3666" s="62">
        <v>1989.2270000000001</v>
      </c>
      <c r="L3666" s="62">
        <v>198053.71033633297</v>
      </c>
      <c r="M3666" s="63">
        <v>10317.118052757865</v>
      </c>
      <c r="N3666" s="64">
        <f>GP_need_index[[#This Row],[Normalised weighted population]]/GP_need_index[[#This Row],[Registered population]]</f>
        <v>1.1798184355464816</v>
      </c>
    </row>
    <row r="3667" spans="1:14" x14ac:dyDescent="0.2">
      <c r="A3667" s="46" t="s">
        <v>13248</v>
      </c>
      <c r="B3667" s="33" t="s">
        <v>1927</v>
      </c>
      <c r="C3667" s="1" t="s">
        <v>8238</v>
      </c>
      <c r="D3667" s="1" t="s">
        <v>6639</v>
      </c>
      <c r="E3667" s="1" t="s">
        <v>6917</v>
      </c>
      <c r="F3667" s="62">
        <v>4984</v>
      </c>
      <c r="G3667" s="62">
        <v>47.242022745590511</v>
      </c>
      <c r="H3667" s="62">
        <v>47.65921074567779</v>
      </c>
      <c r="I3667" s="62">
        <v>1903.953</v>
      </c>
      <c r="J3667" s="62">
        <v>1914.5592570404508</v>
      </c>
      <c r="K3667" s="62">
        <v>1903.953</v>
      </c>
      <c r="L3667" s="62">
        <v>90740.897276865464</v>
      </c>
      <c r="M3667" s="63">
        <v>4687.7431614038351</v>
      </c>
      <c r="N3667" s="68">
        <f>GP_need_index[[#This Row],[Normalised weighted population]]/GP_need_index[[#This Row],[Registered population]]</f>
        <v>0.94055841922227834</v>
      </c>
    </row>
    <row r="3668" spans="1:14" hidden="1" x14ac:dyDescent="0.2">
      <c r="A3668" s="46" t="s">
        <v>13249</v>
      </c>
      <c r="B3668" s="33" t="s">
        <v>1927</v>
      </c>
      <c r="C3668" s="1" t="s">
        <v>8238</v>
      </c>
      <c r="D3668" s="1" t="s">
        <v>6639</v>
      </c>
      <c r="E3668" s="1" t="s">
        <v>6917</v>
      </c>
      <c r="F3668" s="62">
        <v>4991.777757685717</v>
      </c>
      <c r="G3668" s="62">
        <v>47.242022745590511</v>
      </c>
      <c r="H3668" s="62">
        <v>47.65921074567779</v>
      </c>
      <c r="I3668" s="62">
        <v>1903.953</v>
      </c>
      <c r="J3668" s="62">
        <v>1914.5592570404508</v>
      </c>
      <c r="K3668" s="62">
        <v>1903.953</v>
      </c>
      <c r="L3668" s="62">
        <v>90740.897276865464</v>
      </c>
      <c r="M3668" s="63">
        <v>4707.8274344680176</v>
      </c>
      <c r="N3668" s="64">
        <f>GP_need_index[[#This Row],[Normalised weighted population]]/GP_need_index[[#This Row],[Registered population]]</f>
        <v>0.94311639319669072</v>
      </c>
    </row>
    <row r="3669" spans="1:14" hidden="1" x14ac:dyDescent="0.2">
      <c r="A3669" s="46" t="s">
        <v>13250</v>
      </c>
      <c r="B3669" s="33" t="s">
        <v>1927</v>
      </c>
      <c r="C3669" s="1" t="s">
        <v>8238</v>
      </c>
      <c r="D3669" s="1" t="s">
        <v>6639</v>
      </c>
      <c r="E3669" s="1" t="s">
        <v>6917</v>
      </c>
      <c r="F3669" s="62">
        <v>5004.2688093724391</v>
      </c>
      <c r="G3669" s="62">
        <v>47.242022745590511</v>
      </c>
      <c r="H3669" s="62">
        <v>47.65921074567779</v>
      </c>
      <c r="I3669" s="62">
        <v>1903.953</v>
      </c>
      <c r="J3669" s="62">
        <v>1914.5592570404508</v>
      </c>
      <c r="K3669" s="62">
        <v>1903.953</v>
      </c>
      <c r="L3669" s="62">
        <v>90740.897276865464</v>
      </c>
      <c r="M3669" s="63">
        <v>4726.9225495890778</v>
      </c>
      <c r="N3669" s="64">
        <f>GP_need_index[[#This Row],[Normalised weighted population]]/GP_need_index[[#This Row],[Registered population]]</f>
        <v>0.94457806517828891</v>
      </c>
    </row>
    <row r="3670" spans="1:14" x14ac:dyDescent="0.2">
      <c r="A3670" s="46" t="s">
        <v>13248</v>
      </c>
      <c r="B3670" s="33" t="s">
        <v>1102</v>
      </c>
      <c r="C3670" s="1" t="s">
        <v>8239</v>
      </c>
      <c r="D3670" s="1" t="s">
        <v>6639</v>
      </c>
      <c r="E3670" s="1" t="s">
        <v>6731</v>
      </c>
      <c r="F3670" s="62">
        <v>19091.916666666664</v>
      </c>
      <c r="G3670" s="62">
        <v>168.1902120681743</v>
      </c>
      <c r="H3670" s="62">
        <v>169.02892000408582</v>
      </c>
      <c r="I3670" s="62">
        <v>1999.615</v>
      </c>
      <c r="J3670" s="62">
        <v>2044.0257161921711</v>
      </c>
      <c r="K3670" s="62">
        <v>1999.615</v>
      </c>
      <c r="L3670" s="62">
        <v>337992.76387397008</v>
      </c>
      <c r="M3670" s="63">
        <v>17460.960988955703</v>
      </c>
      <c r="N3670" s="68">
        <f>GP_need_index[[#This Row],[Normalised weighted population]]/GP_need_index[[#This Row],[Registered population]]</f>
        <v>0.91457349693137346</v>
      </c>
    </row>
    <row r="3671" spans="1:14" hidden="1" x14ac:dyDescent="0.2">
      <c r="A3671" s="46" t="s">
        <v>13249</v>
      </c>
      <c r="B3671" s="33" t="s">
        <v>1102</v>
      </c>
      <c r="C3671" s="1" t="s">
        <v>8239</v>
      </c>
      <c r="D3671" s="1" t="s">
        <v>6639</v>
      </c>
      <c r="E3671" s="1" t="s">
        <v>6731</v>
      </c>
      <c r="F3671" s="62">
        <v>19205.282914030184</v>
      </c>
      <c r="G3671" s="62">
        <v>168.1902120681743</v>
      </c>
      <c r="H3671" s="62">
        <v>169.02892000408582</v>
      </c>
      <c r="I3671" s="62">
        <v>1999.615</v>
      </c>
      <c r="J3671" s="62">
        <v>2044.0257161921711</v>
      </c>
      <c r="K3671" s="62">
        <v>1999.615</v>
      </c>
      <c r="L3671" s="62">
        <v>337992.76387397008</v>
      </c>
      <c r="M3671" s="63">
        <v>17535.771126028187</v>
      </c>
      <c r="N3671" s="64">
        <f>GP_need_index[[#This Row],[Normalised weighted population]]/GP_need_index[[#This Row],[Registered population]]</f>
        <v>0.91307017993562822</v>
      </c>
    </row>
    <row r="3672" spans="1:14" hidden="1" x14ac:dyDescent="0.2">
      <c r="A3672" s="46" t="s">
        <v>13250</v>
      </c>
      <c r="B3672" s="33" t="s">
        <v>1102</v>
      </c>
      <c r="C3672" s="1" t="s">
        <v>8239</v>
      </c>
      <c r="D3672" s="1" t="s">
        <v>6639</v>
      </c>
      <c r="E3672" s="1" t="s">
        <v>6731</v>
      </c>
      <c r="F3672" s="62">
        <v>19318.440303755633</v>
      </c>
      <c r="G3672" s="62">
        <v>168.1902120681743</v>
      </c>
      <c r="H3672" s="62">
        <v>169.02892000408582</v>
      </c>
      <c r="I3672" s="62">
        <v>1999.615</v>
      </c>
      <c r="J3672" s="62">
        <v>2044.0257161921711</v>
      </c>
      <c r="K3672" s="62">
        <v>1999.615</v>
      </c>
      <c r="L3672" s="62">
        <v>337992.76387397008</v>
      </c>
      <c r="M3672" s="63">
        <v>17606.896835933461</v>
      </c>
      <c r="N3672" s="64">
        <f>GP_need_index[[#This Row],[Normalised weighted population]]/GP_need_index[[#This Row],[Registered population]]</f>
        <v>0.91140364124067319</v>
      </c>
    </row>
    <row r="3673" spans="1:14" x14ac:dyDescent="0.2">
      <c r="A3673" s="46" t="s">
        <v>13248</v>
      </c>
      <c r="B3673" s="33" t="s">
        <v>1936</v>
      </c>
      <c r="C3673" s="1" t="s">
        <v>8240</v>
      </c>
      <c r="D3673" s="1" t="s">
        <v>6639</v>
      </c>
      <c r="E3673" s="1" t="s">
        <v>6732</v>
      </c>
      <c r="F3673" s="62">
        <v>7120.3333333333339</v>
      </c>
      <c r="G3673" s="62">
        <v>72.577860336964363</v>
      </c>
      <c r="H3673" s="62">
        <v>69.84184825783197</v>
      </c>
      <c r="I3673" s="62">
        <v>2074.663</v>
      </c>
      <c r="J3673" s="62">
        <v>1998.3913013600572</v>
      </c>
      <c r="K3673" s="62">
        <v>2074.663</v>
      </c>
      <c r="L3673" s="62">
        <v>144898.29843213846</v>
      </c>
      <c r="M3673" s="63">
        <v>7485.5553334657625</v>
      </c>
      <c r="N3673" s="68">
        <f>GP_need_index[[#This Row],[Normalised weighted population]]/GP_need_index[[#This Row],[Registered population]]</f>
        <v>1.051292823388291</v>
      </c>
    </row>
    <row r="3674" spans="1:14" hidden="1" x14ac:dyDescent="0.2">
      <c r="A3674" s="46" t="s">
        <v>13249</v>
      </c>
      <c r="B3674" s="33" t="s">
        <v>1936</v>
      </c>
      <c r="C3674" s="1" t="s">
        <v>8240</v>
      </c>
      <c r="D3674" s="1" t="s">
        <v>6639</v>
      </c>
      <c r="E3674" s="1" t="s">
        <v>6732</v>
      </c>
      <c r="F3674" s="62">
        <v>7183.6945827174559</v>
      </c>
      <c r="G3674" s="62">
        <v>72.577860336964363</v>
      </c>
      <c r="H3674" s="62">
        <v>69.84184825783197</v>
      </c>
      <c r="I3674" s="62">
        <v>2074.663</v>
      </c>
      <c r="J3674" s="62">
        <v>1998.3913013600572</v>
      </c>
      <c r="K3674" s="62">
        <v>2074.663</v>
      </c>
      <c r="L3674" s="62">
        <v>144898.29843213846</v>
      </c>
      <c r="M3674" s="63">
        <v>7517.6266164217486</v>
      </c>
      <c r="N3674" s="64">
        <f>GP_need_index[[#This Row],[Normalised weighted population]]/GP_need_index[[#This Row],[Registered population]]</f>
        <v>1.0464847203426029</v>
      </c>
    </row>
    <row r="3675" spans="1:14" hidden="1" x14ac:dyDescent="0.2">
      <c r="A3675" s="46" t="s">
        <v>13250</v>
      </c>
      <c r="B3675" s="33" t="s">
        <v>1936</v>
      </c>
      <c r="C3675" s="1" t="s">
        <v>8240</v>
      </c>
      <c r="D3675" s="1" t="s">
        <v>6639</v>
      </c>
      <c r="E3675" s="1" t="s">
        <v>6732</v>
      </c>
      <c r="F3675" s="62">
        <v>7243.9470440230507</v>
      </c>
      <c r="G3675" s="62">
        <v>72.577860336964363</v>
      </c>
      <c r="H3675" s="62">
        <v>69.84184825783197</v>
      </c>
      <c r="I3675" s="62">
        <v>2074.663</v>
      </c>
      <c r="J3675" s="62">
        <v>1998.3913013600572</v>
      </c>
      <c r="K3675" s="62">
        <v>2074.663</v>
      </c>
      <c r="L3675" s="62">
        <v>144898.29843213846</v>
      </c>
      <c r="M3675" s="63">
        <v>7548.1183767243301</v>
      </c>
      <c r="N3675" s="64">
        <f>GP_need_index[[#This Row],[Normalised weighted population]]/GP_need_index[[#This Row],[Registered population]]</f>
        <v>1.0419897233997935</v>
      </c>
    </row>
    <row r="3676" spans="1:14" x14ac:dyDescent="0.2">
      <c r="A3676" s="46" t="s">
        <v>13248</v>
      </c>
      <c r="B3676" s="33" t="s">
        <v>1103</v>
      </c>
      <c r="C3676" s="1" t="s">
        <v>8241</v>
      </c>
      <c r="D3676" s="1" t="s">
        <v>6639</v>
      </c>
      <c r="E3676" s="1" t="s">
        <v>6638</v>
      </c>
      <c r="F3676" s="62">
        <v>3642.4166666666665</v>
      </c>
      <c r="G3676" s="62">
        <v>27.34994799327162</v>
      </c>
      <c r="H3676" s="62">
        <v>29.628426665066407</v>
      </c>
      <c r="I3676" s="62">
        <v>1956.2909999999999</v>
      </c>
      <c r="J3676" s="62">
        <v>2040.7461429033297</v>
      </c>
      <c r="K3676" s="62">
        <v>1956.2909999999999</v>
      </c>
      <c r="L3676" s="62">
        <v>57961.824429029424</v>
      </c>
      <c r="M3676" s="63">
        <v>2994.351546476777</v>
      </c>
      <c r="N3676" s="68">
        <f>GP_need_index[[#This Row],[Normalised weighted population]]/GP_need_index[[#This Row],[Registered population]]</f>
        <v>0.82207825751495855</v>
      </c>
    </row>
    <row r="3677" spans="1:14" hidden="1" x14ac:dyDescent="0.2">
      <c r="A3677" s="46" t="s">
        <v>13249</v>
      </c>
      <c r="B3677" s="33" t="s">
        <v>1103</v>
      </c>
      <c r="C3677" s="1" t="s">
        <v>8241</v>
      </c>
      <c r="D3677" s="1" t="s">
        <v>6639</v>
      </c>
      <c r="E3677" s="1" t="s">
        <v>6638</v>
      </c>
      <c r="F3677" s="62">
        <v>3660.688787385051</v>
      </c>
      <c r="G3677" s="62">
        <v>27.34994799327162</v>
      </c>
      <c r="H3677" s="62">
        <v>29.628426665066407</v>
      </c>
      <c r="I3677" s="62">
        <v>1956.2909999999999</v>
      </c>
      <c r="J3677" s="62">
        <v>2040.7461429033297</v>
      </c>
      <c r="K3677" s="62">
        <v>1956.2909999999999</v>
      </c>
      <c r="L3677" s="62">
        <v>57961.824429029424</v>
      </c>
      <c r="M3677" s="63">
        <v>3007.1806141195498</v>
      </c>
      <c r="N3677" s="64">
        <f>GP_need_index[[#This Row],[Normalised weighted population]]/GP_need_index[[#This Row],[Registered population]]</f>
        <v>0.82147945066580674</v>
      </c>
    </row>
    <row r="3678" spans="1:14" hidden="1" x14ac:dyDescent="0.2">
      <c r="A3678" s="46" t="s">
        <v>13250</v>
      </c>
      <c r="B3678" s="33" t="s">
        <v>1103</v>
      </c>
      <c r="C3678" s="1" t="s">
        <v>8241</v>
      </c>
      <c r="D3678" s="1" t="s">
        <v>6639</v>
      </c>
      <c r="E3678" s="1" t="s">
        <v>6638</v>
      </c>
      <c r="F3678" s="62">
        <v>3679.2647481505228</v>
      </c>
      <c r="G3678" s="62">
        <v>27.34994799327162</v>
      </c>
      <c r="H3678" s="62">
        <v>29.628426665066407</v>
      </c>
      <c r="I3678" s="62">
        <v>1956.2909999999999</v>
      </c>
      <c r="J3678" s="62">
        <v>2040.7461429033297</v>
      </c>
      <c r="K3678" s="62">
        <v>1956.2909999999999</v>
      </c>
      <c r="L3678" s="62">
        <v>57961.824429029424</v>
      </c>
      <c r="M3678" s="63">
        <v>3019.3778453935802</v>
      </c>
      <c r="N3678" s="64">
        <f>GP_need_index[[#This Row],[Normalised weighted population]]/GP_need_index[[#This Row],[Registered population]]</f>
        <v>0.8206470727368419</v>
      </c>
    </row>
    <row r="3679" spans="1:14" x14ac:dyDescent="0.2">
      <c r="A3679" s="46" t="s">
        <v>13248</v>
      </c>
      <c r="B3679" s="33" t="s">
        <v>1925</v>
      </c>
      <c r="C3679" s="1" t="s">
        <v>8242</v>
      </c>
      <c r="D3679" s="1" t="s">
        <v>6639</v>
      </c>
      <c r="E3679" s="1" t="s">
        <v>6917</v>
      </c>
      <c r="F3679" s="62">
        <v>4214.166666666667</v>
      </c>
      <c r="G3679" s="62">
        <v>46.946372953951958</v>
      </c>
      <c r="H3679" s="62">
        <v>45.154936892646184</v>
      </c>
      <c r="I3679" s="62">
        <v>2036.712</v>
      </c>
      <c r="J3679" s="62">
        <v>1914.5592570404508</v>
      </c>
      <c r="K3679" s="62">
        <v>2036.712</v>
      </c>
      <c r="L3679" s="62">
        <v>91967.601828495201</v>
      </c>
      <c r="M3679" s="63">
        <v>4751.1156433335609</v>
      </c>
      <c r="N3679" s="68">
        <f>GP_need_index[[#This Row],[Normalised weighted population]]/GP_need_index[[#This Row],[Registered population]]</f>
        <v>1.1274152208819996</v>
      </c>
    </row>
    <row r="3680" spans="1:14" hidden="1" x14ac:dyDescent="0.2">
      <c r="A3680" s="46" t="s">
        <v>13249</v>
      </c>
      <c r="B3680" s="33" t="s">
        <v>1925</v>
      </c>
      <c r="C3680" s="1" t="s">
        <v>8242</v>
      </c>
      <c r="D3680" s="1" t="s">
        <v>6639</v>
      </c>
      <c r="E3680" s="1" t="s">
        <v>6917</v>
      </c>
      <c r="F3680" s="62">
        <v>4224.2428670564505</v>
      </c>
      <c r="G3680" s="62">
        <v>46.946372953951958</v>
      </c>
      <c r="H3680" s="62">
        <v>45.154936892646184</v>
      </c>
      <c r="I3680" s="62">
        <v>2036.712</v>
      </c>
      <c r="J3680" s="62">
        <v>1914.5592570404508</v>
      </c>
      <c r="K3680" s="62">
        <v>2036.712</v>
      </c>
      <c r="L3680" s="62">
        <v>91967.601828495201</v>
      </c>
      <c r="M3680" s="63">
        <v>4771.4714308958737</v>
      </c>
      <c r="N3680" s="64">
        <f>GP_need_index[[#This Row],[Normalised weighted population]]/GP_need_index[[#This Row],[Registered population]]</f>
        <v>1.1295447683908253</v>
      </c>
    </row>
    <row r="3681" spans="1:14" hidden="1" x14ac:dyDescent="0.2">
      <c r="A3681" s="46" t="s">
        <v>13250</v>
      </c>
      <c r="B3681" s="33" t="s">
        <v>1925</v>
      </c>
      <c r="C3681" s="1" t="s">
        <v>8242</v>
      </c>
      <c r="D3681" s="1" t="s">
        <v>6639</v>
      </c>
      <c r="E3681" s="1" t="s">
        <v>6917</v>
      </c>
      <c r="F3681" s="62">
        <v>4237.3920619343335</v>
      </c>
      <c r="G3681" s="62">
        <v>46.946372953951958</v>
      </c>
      <c r="H3681" s="62">
        <v>45.154936892646184</v>
      </c>
      <c r="I3681" s="62">
        <v>2036.712</v>
      </c>
      <c r="J3681" s="62">
        <v>1914.5592570404508</v>
      </c>
      <c r="K3681" s="62">
        <v>2036.712</v>
      </c>
      <c r="L3681" s="62">
        <v>91967.601828495201</v>
      </c>
      <c r="M3681" s="63">
        <v>4790.8246883247111</v>
      </c>
      <c r="N3681" s="64">
        <f>GP_need_index[[#This Row],[Normalised weighted population]]/GP_need_index[[#This Row],[Registered population]]</f>
        <v>1.1306068964828664</v>
      </c>
    </row>
    <row r="3682" spans="1:14" x14ac:dyDescent="0.2">
      <c r="A3682" s="46" t="s">
        <v>13248</v>
      </c>
      <c r="B3682" s="33" t="s">
        <v>1884</v>
      </c>
      <c r="C3682" s="1" t="s">
        <v>8243</v>
      </c>
      <c r="D3682" s="1" t="s">
        <v>6639</v>
      </c>
      <c r="E3682" s="1" t="s">
        <v>6917</v>
      </c>
      <c r="F3682" s="62">
        <v>6898.5833333333339</v>
      </c>
      <c r="G3682" s="62">
        <v>79.632193091319976</v>
      </c>
      <c r="H3682" s="62">
        <v>78.081878754385983</v>
      </c>
      <c r="I3682" s="62">
        <v>2115.598</v>
      </c>
      <c r="J3682" s="62">
        <v>1914.5592570404508</v>
      </c>
      <c r="K3682" s="62">
        <v>2115.598</v>
      </c>
      <c r="L3682" s="62">
        <v>165189.86652902147</v>
      </c>
      <c r="M3682" s="63">
        <v>8533.833038832634</v>
      </c>
      <c r="N3682" s="68">
        <f>GP_need_index[[#This Row],[Normalised weighted population]]/GP_need_index[[#This Row],[Registered population]]</f>
        <v>1.2370413788578767</v>
      </c>
    </row>
    <row r="3683" spans="1:14" hidden="1" x14ac:dyDescent="0.2">
      <c r="A3683" s="46" t="s">
        <v>13249</v>
      </c>
      <c r="B3683" s="33" t="s">
        <v>1884</v>
      </c>
      <c r="C3683" s="1" t="s">
        <v>8243</v>
      </c>
      <c r="D3683" s="1" t="s">
        <v>6639</v>
      </c>
      <c r="E3683" s="1" t="s">
        <v>6917</v>
      </c>
      <c r="F3683" s="62">
        <v>6910.6708481656096</v>
      </c>
      <c r="G3683" s="62">
        <v>79.632193091319976</v>
      </c>
      <c r="H3683" s="62">
        <v>78.081878754385983</v>
      </c>
      <c r="I3683" s="62">
        <v>2115.598</v>
      </c>
      <c r="J3683" s="62">
        <v>1914.5592570404508</v>
      </c>
      <c r="K3683" s="62">
        <v>2115.598</v>
      </c>
      <c r="L3683" s="62">
        <v>165189.86652902147</v>
      </c>
      <c r="M3683" s="63">
        <v>8570.395586552233</v>
      </c>
      <c r="N3683" s="64">
        <f>GP_need_index[[#This Row],[Normalised weighted population]]/GP_need_index[[#This Row],[Registered population]]</f>
        <v>1.2401683967956867</v>
      </c>
    </row>
    <row r="3684" spans="1:14" hidden="1" x14ac:dyDescent="0.2">
      <c r="A3684" s="46" t="s">
        <v>13250</v>
      </c>
      <c r="B3684" s="33" t="s">
        <v>1884</v>
      </c>
      <c r="C3684" s="1" t="s">
        <v>8243</v>
      </c>
      <c r="D3684" s="1" t="s">
        <v>6639</v>
      </c>
      <c r="E3684" s="1" t="s">
        <v>6917</v>
      </c>
      <c r="F3684" s="62">
        <v>6927.5717669326514</v>
      </c>
      <c r="G3684" s="62">
        <v>79.632193091319976</v>
      </c>
      <c r="H3684" s="62">
        <v>78.081878754385983</v>
      </c>
      <c r="I3684" s="62">
        <v>2115.598</v>
      </c>
      <c r="J3684" s="62">
        <v>1914.5592570404508</v>
      </c>
      <c r="K3684" s="62">
        <v>2115.598</v>
      </c>
      <c r="L3684" s="62">
        <v>165189.86652902147</v>
      </c>
      <c r="M3684" s="63">
        <v>8605.1574151528457</v>
      </c>
      <c r="N3684" s="64">
        <f>GP_need_index[[#This Row],[Normalised weighted population]]/GP_need_index[[#This Row],[Registered population]]</f>
        <v>1.2421607028638528</v>
      </c>
    </row>
    <row r="3685" spans="1:14" x14ac:dyDescent="0.2">
      <c r="A3685" s="46" t="s">
        <v>13248</v>
      </c>
      <c r="B3685" s="33" t="s">
        <v>1761</v>
      </c>
      <c r="C3685" s="1" t="s">
        <v>8244</v>
      </c>
      <c r="D3685" s="1" t="s">
        <v>6639</v>
      </c>
      <c r="E3685" s="1" t="s">
        <v>6727</v>
      </c>
      <c r="F3685" s="62">
        <v>8450.8333333333321</v>
      </c>
      <c r="G3685" s="62">
        <v>81.721195798525244</v>
      </c>
      <c r="H3685" s="62">
        <v>84.307488833515009</v>
      </c>
      <c r="I3685" s="62">
        <v>2166.8389999999999</v>
      </c>
      <c r="J3685" s="62">
        <v>2036.5334903225805</v>
      </c>
      <c r="K3685" s="62">
        <v>2166.8389999999999</v>
      </c>
      <c r="L3685" s="62">
        <v>182680.75479652482</v>
      </c>
      <c r="M3685" s="63">
        <v>9437.425512826956</v>
      </c>
      <c r="N3685" s="68">
        <f>GP_need_index[[#This Row],[Normalised weighted population]]/GP_need_index[[#This Row],[Registered population]]</f>
        <v>1.1167449576365593</v>
      </c>
    </row>
    <row r="3686" spans="1:14" hidden="1" x14ac:dyDescent="0.2">
      <c r="A3686" s="46" t="s">
        <v>13249</v>
      </c>
      <c r="B3686" s="33" t="s">
        <v>1761</v>
      </c>
      <c r="C3686" s="1" t="s">
        <v>8244</v>
      </c>
      <c r="D3686" s="1" t="s">
        <v>6639</v>
      </c>
      <c r="E3686" s="1" t="s">
        <v>6727</v>
      </c>
      <c r="F3686" s="62">
        <v>8494.518554183107</v>
      </c>
      <c r="G3686" s="62">
        <v>81.721195798525244</v>
      </c>
      <c r="H3686" s="62">
        <v>84.307488833515009</v>
      </c>
      <c r="I3686" s="62">
        <v>2166.8389999999999</v>
      </c>
      <c r="J3686" s="62">
        <v>2036.5334903225805</v>
      </c>
      <c r="K3686" s="62">
        <v>2166.8389999999999</v>
      </c>
      <c r="L3686" s="62">
        <v>182680.75479652482</v>
      </c>
      <c r="M3686" s="63">
        <v>9477.8594326250986</v>
      </c>
      <c r="N3686" s="64">
        <f>GP_need_index[[#This Row],[Normalised weighted population]]/GP_need_index[[#This Row],[Registered population]]</f>
        <v>1.1157618141828354</v>
      </c>
    </row>
    <row r="3687" spans="1:14" hidden="1" x14ac:dyDescent="0.2">
      <c r="A3687" s="46" t="s">
        <v>13250</v>
      </c>
      <c r="B3687" s="33" t="s">
        <v>1761</v>
      </c>
      <c r="C3687" s="1" t="s">
        <v>8244</v>
      </c>
      <c r="D3687" s="1" t="s">
        <v>6639</v>
      </c>
      <c r="E3687" s="1" t="s">
        <v>6727</v>
      </c>
      <c r="F3687" s="62">
        <v>8538.0359809823894</v>
      </c>
      <c r="G3687" s="62">
        <v>81.721195798525244</v>
      </c>
      <c r="H3687" s="62">
        <v>84.307488833515009</v>
      </c>
      <c r="I3687" s="62">
        <v>2166.8389999999999</v>
      </c>
      <c r="J3687" s="62">
        <v>2036.5334903225805</v>
      </c>
      <c r="K3687" s="62">
        <v>2166.8389999999999</v>
      </c>
      <c r="L3687" s="62">
        <v>182680.75479652482</v>
      </c>
      <c r="M3687" s="63">
        <v>9516.3019667847329</v>
      </c>
      <c r="N3687" s="64">
        <f>GP_need_index[[#This Row],[Normalised weighted population]]/GP_need_index[[#This Row],[Registered population]]</f>
        <v>1.1145774025761115</v>
      </c>
    </row>
    <row r="3688" spans="1:14" x14ac:dyDescent="0.2">
      <c r="A3688" s="46" t="s">
        <v>13248</v>
      </c>
      <c r="B3688" s="33" t="s">
        <v>1953</v>
      </c>
      <c r="C3688" s="1" t="s">
        <v>8245</v>
      </c>
      <c r="D3688" s="1" t="s">
        <v>6639</v>
      </c>
      <c r="E3688" s="1" t="s">
        <v>6730</v>
      </c>
      <c r="F3688" s="62">
        <v>7606.5833333333321</v>
      </c>
      <c r="G3688" s="62">
        <v>62.308548229414626</v>
      </c>
      <c r="H3688" s="62">
        <v>58.25599322020976</v>
      </c>
      <c r="I3688" s="62">
        <v>2038.7249999999999</v>
      </c>
      <c r="J3688" s="62">
        <v>2000.7504888268156</v>
      </c>
      <c r="K3688" s="62">
        <v>2038.7249999999999</v>
      </c>
      <c r="L3688" s="62">
        <v>118767.94977787214</v>
      </c>
      <c r="M3688" s="63">
        <v>6135.6418227431341</v>
      </c>
      <c r="N3688" s="68">
        <f>GP_need_index[[#This Row],[Normalised weighted population]]/GP_need_index[[#This Row],[Registered population]]</f>
        <v>0.80662257335112808</v>
      </c>
    </row>
    <row r="3689" spans="1:14" hidden="1" x14ac:dyDescent="0.2">
      <c r="A3689" s="46" t="s">
        <v>13249</v>
      </c>
      <c r="B3689" s="33" t="s">
        <v>1953</v>
      </c>
      <c r="C3689" s="1" t="s">
        <v>8245</v>
      </c>
      <c r="D3689" s="1" t="s">
        <v>6639</v>
      </c>
      <c r="E3689" s="1" t="s">
        <v>6730</v>
      </c>
      <c r="F3689" s="62">
        <v>7654.4607438431976</v>
      </c>
      <c r="G3689" s="62">
        <v>62.308548229414626</v>
      </c>
      <c r="H3689" s="62">
        <v>58.25599322020976</v>
      </c>
      <c r="I3689" s="62">
        <v>2038.7249999999999</v>
      </c>
      <c r="J3689" s="62">
        <v>2000.7504888268156</v>
      </c>
      <c r="K3689" s="62">
        <v>2038.7249999999999</v>
      </c>
      <c r="L3689" s="62">
        <v>118767.94977787214</v>
      </c>
      <c r="M3689" s="63">
        <v>6161.9295056534511</v>
      </c>
      <c r="N3689" s="64">
        <f>GP_need_index[[#This Row],[Normalised weighted population]]/GP_need_index[[#This Row],[Registered population]]</f>
        <v>0.80501157584611671</v>
      </c>
    </row>
    <row r="3690" spans="1:14" hidden="1" x14ac:dyDescent="0.2">
      <c r="A3690" s="46" t="s">
        <v>13250</v>
      </c>
      <c r="B3690" s="33" t="s">
        <v>1953</v>
      </c>
      <c r="C3690" s="1" t="s">
        <v>8245</v>
      </c>
      <c r="D3690" s="1" t="s">
        <v>6639</v>
      </c>
      <c r="E3690" s="1" t="s">
        <v>6730</v>
      </c>
      <c r="F3690" s="62">
        <v>7699.096995378397</v>
      </c>
      <c r="G3690" s="62">
        <v>62.308548229414626</v>
      </c>
      <c r="H3690" s="62">
        <v>58.25599322020976</v>
      </c>
      <c r="I3690" s="62">
        <v>2038.7249999999999</v>
      </c>
      <c r="J3690" s="62">
        <v>2000.7504888268156</v>
      </c>
      <c r="K3690" s="62">
        <v>2038.7249999999999</v>
      </c>
      <c r="L3690" s="62">
        <v>118767.94977787214</v>
      </c>
      <c r="M3690" s="63">
        <v>6186.9225103708386</v>
      </c>
      <c r="N3690" s="64">
        <f>GP_need_index[[#This Row],[Normalised weighted population]]/GP_need_index[[#This Row],[Registered population]]</f>
        <v>0.80359066967005555</v>
      </c>
    </row>
    <row r="3691" spans="1:14" x14ac:dyDescent="0.2">
      <c r="A3691" s="46" t="s">
        <v>13248</v>
      </c>
      <c r="B3691" s="33" t="s">
        <v>1952</v>
      </c>
      <c r="C3691" s="1" t="s">
        <v>8246</v>
      </c>
      <c r="D3691" s="1" t="s">
        <v>6639</v>
      </c>
      <c r="E3691" s="1" t="s">
        <v>6730</v>
      </c>
      <c r="F3691" s="62">
        <v>3720.416666666667</v>
      </c>
      <c r="G3691" s="62">
        <v>30.305146530952566</v>
      </c>
      <c r="H3691" s="62">
        <v>31.157147957673278</v>
      </c>
      <c r="I3691" s="62">
        <v>1989.94</v>
      </c>
      <c r="J3691" s="62">
        <v>2000.7504888268156</v>
      </c>
      <c r="K3691" s="62">
        <v>1989.94</v>
      </c>
      <c r="L3691" s="62">
        <v>62000.855006892365</v>
      </c>
      <c r="M3691" s="63">
        <v>3203.0109110883855</v>
      </c>
      <c r="N3691" s="68">
        <f>GP_need_index[[#This Row],[Normalised weighted population]]/GP_need_index[[#This Row],[Registered population]]</f>
        <v>0.86092800835615679</v>
      </c>
    </row>
    <row r="3692" spans="1:14" hidden="1" x14ac:dyDescent="0.2">
      <c r="A3692" s="46" t="s">
        <v>13249</v>
      </c>
      <c r="B3692" s="33" t="s">
        <v>1952</v>
      </c>
      <c r="C3692" s="1" t="s">
        <v>8246</v>
      </c>
      <c r="D3692" s="1" t="s">
        <v>6639</v>
      </c>
      <c r="E3692" s="1" t="s">
        <v>6730</v>
      </c>
      <c r="F3692" s="62">
        <v>3740.915273819518</v>
      </c>
      <c r="G3692" s="62">
        <v>30.305146530952566</v>
      </c>
      <c r="H3692" s="62">
        <v>31.157147957673278</v>
      </c>
      <c r="I3692" s="62">
        <v>1989.94</v>
      </c>
      <c r="J3692" s="62">
        <v>2000.7504888268156</v>
      </c>
      <c r="K3692" s="62">
        <v>1989.94</v>
      </c>
      <c r="L3692" s="62">
        <v>62000.855006892365</v>
      </c>
      <c r="M3692" s="63">
        <v>3216.7339636428665</v>
      </c>
      <c r="N3692" s="64">
        <f>GP_need_index[[#This Row],[Normalised weighted population]]/GP_need_index[[#This Row],[Registered population]]</f>
        <v>0.85987886070419972</v>
      </c>
    </row>
    <row r="3693" spans="1:14" hidden="1" x14ac:dyDescent="0.2">
      <c r="A3693" s="46" t="s">
        <v>13250</v>
      </c>
      <c r="B3693" s="33" t="s">
        <v>1952</v>
      </c>
      <c r="C3693" s="1" t="s">
        <v>8246</v>
      </c>
      <c r="D3693" s="1" t="s">
        <v>6639</v>
      </c>
      <c r="E3693" s="1" t="s">
        <v>6730</v>
      </c>
      <c r="F3693" s="62">
        <v>3761.1559067774051</v>
      </c>
      <c r="G3693" s="62">
        <v>30.305146530952566</v>
      </c>
      <c r="H3693" s="62">
        <v>31.157147957673278</v>
      </c>
      <c r="I3693" s="62">
        <v>1989.94</v>
      </c>
      <c r="J3693" s="62">
        <v>2000.7504888268156</v>
      </c>
      <c r="K3693" s="62">
        <v>1989.94</v>
      </c>
      <c r="L3693" s="62">
        <v>62000.855006892365</v>
      </c>
      <c r="M3693" s="63">
        <v>3229.7811507381011</v>
      </c>
      <c r="N3693" s="64">
        <f>GP_need_index[[#This Row],[Normalised weighted population]]/GP_need_index[[#This Row],[Registered population]]</f>
        <v>0.85872035905722632</v>
      </c>
    </row>
    <row r="3694" spans="1:14" x14ac:dyDescent="0.2">
      <c r="A3694" s="46" t="s">
        <v>13248</v>
      </c>
      <c r="B3694" s="33" t="s">
        <v>1880</v>
      </c>
      <c r="C3694" s="1" t="s">
        <v>8247</v>
      </c>
      <c r="D3694" s="1" t="s">
        <v>6639</v>
      </c>
      <c r="E3694" s="1" t="s">
        <v>6726</v>
      </c>
      <c r="F3694" s="62">
        <v>7019.833333333333</v>
      </c>
      <c r="G3694" s="62">
        <v>59.095789302451479</v>
      </c>
      <c r="H3694" s="62">
        <v>58.473638850493579</v>
      </c>
      <c r="I3694" s="62">
        <v>2141.9279999999999</v>
      </c>
      <c r="J3694" s="62">
        <v>2013.523362267493</v>
      </c>
      <c r="K3694" s="62">
        <v>2141.9279999999999</v>
      </c>
      <c r="L3694" s="62">
        <v>125246.32431576001</v>
      </c>
      <c r="M3694" s="63">
        <v>6470.319535311216</v>
      </c>
      <c r="N3694" s="68">
        <f>GP_need_index[[#This Row],[Normalised weighted population]]/GP_need_index[[#This Row],[Registered population]]</f>
        <v>0.92171982268969577</v>
      </c>
    </row>
    <row r="3695" spans="1:14" hidden="1" x14ac:dyDescent="0.2">
      <c r="A3695" s="46" t="s">
        <v>13249</v>
      </c>
      <c r="B3695" s="33" t="s">
        <v>1880</v>
      </c>
      <c r="C3695" s="1" t="s">
        <v>8247</v>
      </c>
      <c r="D3695" s="1" t="s">
        <v>6639</v>
      </c>
      <c r="E3695" s="1" t="s">
        <v>6726</v>
      </c>
      <c r="F3695" s="62">
        <v>7068.991607586483</v>
      </c>
      <c r="G3695" s="62">
        <v>59.095789302451479</v>
      </c>
      <c r="H3695" s="62">
        <v>58.473638850493579</v>
      </c>
      <c r="I3695" s="62">
        <v>2141.9279999999999</v>
      </c>
      <c r="J3695" s="62">
        <v>2013.523362267493</v>
      </c>
      <c r="K3695" s="62">
        <v>2141.9279999999999</v>
      </c>
      <c r="L3695" s="62">
        <v>125246.32431576001</v>
      </c>
      <c r="M3695" s="63">
        <v>6498.0411189998549</v>
      </c>
      <c r="N3695" s="64">
        <f>GP_need_index[[#This Row],[Normalised weighted population]]/GP_need_index[[#This Row],[Registered population]]</f>
        <v>0.91923169239953817</v>
      </c>
    </row>
    <row r="3696" spans="1:14" hidden="1" x14ac:dyDescent="0.2">
      <c r="A3696" s="46" t="s">
        <v>13250</v>
      </c>
      <c r="B3696" s="33" t="s">
        <v>1880</v>
      </c>
      <c r="C3696" s="1" t="s">
        <v>8247</v>
      </c>
      <c r="D3696" s="1" t="s">
        <v>6639</v>
      </c>
      <c r="E3696" s="1" t="s">
        <v>6726</v>
      </c>
      <c r="F3696" s="62">
        <v>7116.6066294470929</v>
      </c>
      <c r="G3696" s="62">
        <v>59.095789302451479</v>
      </c>
      <c r="H3696" s="62">
        <v>58.473638850493579</v>
      </c>
      <c r="I3696" s="62">
        <v>2141.9279999999999</v>
      </c>
      <c r="J3696" s="62">
        <v>2013.523362267493</v>
      </c>
      <c r="K3696" s="62">
        <v>2141.9279999999999</v>
      </c>
      <c r="L3696" s="62">
        <v>125246.32431576001</v>
      </c>
      <c r="M3696" s="63">
        <v>6524.3974043471535</v>
      </c>
      <c r="N3696" s="64">
        <f>GP_need_index[[#This Row],[Normalised weighted population]]/GP_need_index[[#This Row],[Registered population]]</f>
        <v>0.91678488696431581</v>
      </c>
    </row>
    <row r="3697" spans="1:14" x14ac:dyDescent="0.2">
      <c r="A3697" s="46" t="s">
        <v>13248</v>
      </c>
      <c r="B3697" s="33" t="s">
        <v>1780</v>
      </c>
      <c r="C3697" s="1" t="s">
        <v>8248</v>
      </c>
      <c r="D3697" s="1" t="s">
        <v>6639</v>
      </c>
      <c r="E3697" s="1" t="s">
        <v>6732</v>
      </c>
      <c r="F3697" s="62">
        <v>9093.3333333333358</v>
      </c>
      <c r="G3697" s="62">
        <v>89.026682697782618</v>
      </c>
      <c r="H3697" s="62">
        <v>87.77198175663689</v>
      </c>
      <c r="I3697" s="62">
        <v>2068.953</v>
      </c>
      <c r="J3697" s="62">
        <v>1998.3913013600572</v>
      </c>
      <c r="K3697" s="62">
        <v>2068.953</v>
      </c>
      <c r="L3697" s="62">
        <v>181596.10497133917</v>
      </c>
      <c r="M3697" s="63">
        <v>9381.3916851580707</v>
      </c>
      <c r="N3697" s="68">
        <f>GP_need_index[[#This Row],[Normalised weighted population]]/GP_need_index[[#This Row],[Registered population]]</f>
        <v>1.031677971241723</v>
      </c>
    </row>
    <row r="3698" spans="1:14" hidden="1" x14ac:dyDescent="0.2">
      <c r="A3698" s="46" t="s">
        <v>13249</v>
      </c>
      <c r="B3698" s="33" t="s">
        <v>1780</v>
      </c>
      <c r="C3698" s="1" t="s">
        <v>8248</v>
      </c>
      <c r="D3698" s="1" t="s">
        <v>6639</v>
      </c>
      <c r="E3698" s="1" t="s">
        <v>6732</v>
      </c>
      <c r="F3698" s="62">
        <v>9175.5980925977055</v>
      </c>
      <c r="G3698" s="62">
        <v>89.026682697782618</v>
      </c>
      <c r="H3698" s="62">
        <v>87.77198175663689</v>
      </c>
      <c r="I3698" s="62">
        <v>2068.953</v>
      </c>
      <c r="J3698" s="62">
        <v>1998.3913013600572</v>
      </c>
      <c r="K3698" s="62">
        <v>2068.953</v>
      </c>
      <c r="L3698" s="62">
        <v>181596.10497133917</v>
      </c>
      <c r="M3698" s="63">
        <v>9421.585532354753</v>
      </c>
      <c r="N3698" s="64">
        <f>GP_need_index[[#This Row],[Normalised weighted population]]/GP_need_index[[#This Row],[Registered population]]</f>
        <v>1.0268088725415616</v>
      </c>
    </row>
    <row r="3699" spans="1:14" hidden="1" x14ac:dyDescent="0.2">
      <c r="A3699" s="46" t="s">
        <v>13250</v>
      </c>
      <c r="B3699" s="33" t="s">
        <v>1780</v>
      </c>
      <c r="C3699" s="1" t="s">
        <v>8248</v>
      </c>
      <c r="D3699" s="1" t="s">
        <v>6639</v>
      </c>
      <c r="E3699" s="1" t="s">
        <v>6732</v>
      </c>
      <c r="F3699" s="62">
        <v>9253.54144768275</v>
      </c>
      <c r="G3699" s="62">
        <v>89.026682697782618</v>
      </c>
      <c r="H3699" s="62">
        <v>87.77198175663689</v>
      </c>
      <c r="I3699" s="62">
        <v>2068.953</v>
      </c>
      <c r="J3699" s="62">
        <v>1998.3913013600572</v>
      </c>
      <c r="K3699" s="62">
        <v>2068.953</v>
      </c>
      <c r="L3699" s="62">
        <v>181596.10497133917</v>
      </c>
      <c r="M3699" s="63">
        <v>9459.7998175781358</v>
      </c>
      <c r="N3699" s="64">
        <f>GP_need_index[[#This Row],[Normalised weighted population]]/GP_need_index[[#This Row],[Registered population]]</f>
        <v>1.0222896683460618</v>
      </c>
    </row>
    <row r="3700" spans="1:14" x14ac:dyDescent="0.2">
      <c r="A3700" s="46" t="s">
        <v>13248</v>
      </c>
      <c r="B3700" s="33" t="s">
        <v>1933</v>
      </c>
      <c r="C3700" s="1" t="s">
        <v>8249</v>
      </c>
      <c r="D3700" s="1" t="s">
        <v>6639</v>
      </c>
      <c r="E3700" s="1" t="s">
        <v>6728</v>
      </c>
      <c r="F3700" s="62">
        <v>7925.9166666666661</v>
      </c>
      <c r="G3700" s="62">
        <v>74.118208842224107</v>
      </c>
      <c r="H3700" s="62">
        <v>79.451908379712449</v>
      </c>
      <c r="I3700" s="62">
        <v>1873.037</v>
      </c>
      <c r="J3700" s="62">
        <v>1907.1621752873566</v>
      </c>
      <c r="K3700" s="62">
        <v>1873.037</v>
      </c>
      <c r="L3700" s="62">
        <v>148816.36411581148</v>
      </c>
      <c r="M3700" s="63">
        <v>7687.9655604500604</v>
      </c>
      <c r="N3700" s="68">
        <f>GP_need_index[[#This Row],[Normalised weighted population]]/GP_need_index[[#This Row],[Registered population]]</f>
        <v>0.96997809638633525</v>
      </c>
    </row>
    <row r="3701" spans="1:14" hidden="1" x14ac:dyDescent="0.2">
      <c r="A3701" s="46" t="s">
        <v>13249</v>
      </c>
      <c r="B3701" s="33" t="s">
        <v>1933</v>
      </c>
      <c r="C3701" s="1" t="s">
        <v>8249</v>
      </c>
      <c r="D3701" s="1" t="s">
        <v>6639</v>
      </c>
      <c r="E3701" s="1" t="s">
        <v>6728</v>
      </c>
      <c r="F3701" s="62">
        <v>7971.3961852196371</v>
      </c>
      <c r="G3701" s="62">
        <v>74.118208842224107</v>
      </c>
      <c r="H3701" s="62">
        <v>79.451908379712449</v>
      </c>
      <c r="I3701" s="62">
        <v>1873.037</v>
      </c>
      <c r="J3701" s="62">
        <v>1907.1621752873566</v>
      </c>
      <c r="K3701" s="62">
        <v>1873.037</v>
      </c>
      <c r="L3701" s="62">
        <v>148816.36411581148</v>
      </c>
      <c r="M3701" s="63">
        <v>7720.904054370847</v>
      </c>
      <c r="N3701" s="64">
        <f>GP_need_index[[#This Row],[Normalised weighted population]]/GP_need_index[[#This Row],[Registered population]]</f>
        <v>0.96857612831824291</v>
      </c>
    </row>
    <row r="3702" spans="1:14" hidden="1" x14ac:dyDescent="0.2">
      <c r="A3702" s="46" t="s">
        <v>13250</v>
      </c>
      <c r="B3702" s="33" t="s">
        <v>1933</v>
      </c>
      <c r="C3702" s="1" t="s">
        <v>8249</v>
      </c>
      <c r="D3702" s="1" t="s">
        <v>6639</v>
      </c>
      <c r="E3702" s="1" t="s">
        <v>6728</v>
      </c>
      <c r="F3702" s="62">
        <v>8015.3490291503567</v>
      </c>
      <c r="G3702" s="62">
        <v>74.118208842224107</v>
      </c>
      <c r="H3702" s="62">
        <v>79.451908379712449</v>
      </c>
      <c r="I3702" s="62">
        <v>1873.037</v>
      </c>
      <c r="J3702" s="62">
        <v>1907.1621752873566</v>
      </c>
      <c r="K3702" s="62">
        <v>1873.037</v>
      </c>
      <c r="L3702" s="62">
        <v>148816.36411581148</v>
      </c>
      <c r="M3702" s="63">
        <v>7752.2203151746007</v>
      </c>
      <c r="N3702" s="64">
        <f>GP_need_index[[#This Row],[Normalised weighted population]]/GP_need_index[[#This Row],[Registered population]]</f>
        <v>0.96717189569427298</v>
      </c>
    </row>
    <row r="3703" spans="1:14" x14ac:dyDescent="0.2">
      <c r="A3703" s="46" t="s">
        <v>13248</v>
      </c>
      <c r="B3703" s="33" t="s">
        <v>1888</v>
      </c>
      <c r="C3703" s="1" t="s">
        <v>8250</v>
      </c>
      <c r="D3703" s="1" t="s">
        <v>6639</v>
      </c>
      <c r="E3703" s="1" t="s">
        <v>6917</v>
      </c>
      <c r="F3703" s="62">
        <v>8643.1666666666679</v>
      </c>
      <c r="G3703" s="62">
        <v>89.217285036571454</v>
      </c>
      <c r="H3703" s="62">
        <v>89.204942919139654</v>
      </c>
      <c r="I3703" s="62">
        <v>1800.106</v>
      </c>
      <c r="J3703" s="62">
        <v>1914.5592570404508</v>
      </c>
      <c r="K3703" s="62">
        <v>1800.106</v>
      </c>
      <c r="L3703" s="62">
        <v>160578.3529784008</v>
      </c>
      <c r="M3703" s="63">
        <v>8295.598772262796</v>
      </c>
      <c r="N3703" s="68">
        <f>GP_need_index[[#This Row],[Normalised weighted population]]/GP_need_index[[#This Row],[Registered population]]</f>
        <v>0.9597869730148435</v>
      </c>
    </row>
    <row r="3704" spans="1:14" hidden="1" x14ac:dyDescent="0.2">
      <c r="A3704" s="46" t="s">
        <v>13249</v>
      </c>
      <c r="B3704" s="33" t="s">
        <v>1888</v>
      </c>
      <c r="C3704" s="1" t="s">
        <v>8250</v>
      </c>
      <c r="D3704" s="1" t="s">
        <v>6639</v>
      </c>
      <c r="E3704" s="1" t="s">
        <v>6917</v>
      </c>
      <c r="F3704" s="62">
        <v>8680.4867043168852</v>
      </c>
      <c r="G3704" s="62">
        <v>89.217285036571454</v>
      </c>
      <c r="H3704" s="62">
        <v>89.204942919139654</v>
      </c>
      <c r="I3704" s="62">
        <v>1800.106</v>
      </c>
      <c r="J3704" s="62">
        <v>1914.5592570404508</v>
      </c>
      <c r="K3704" s="62">
        <v>1800.106</v>
      </c>
      <c r="L3704" s="62">
        <v>160578.3529784008</v>
      </c>
      <c r="M3704" s="63">
        <v>8331.1406236903222</v>
      </c>
      <c r="N3704" s="64">
        <f>GP_need_index[[#This Row],[Normalised weighted population]]/GP_need_index[[#This Row],[Registered population]]</f>
        <v>0.95975501230215232</v>
      </c>
    </row>
    <row r="3705" spans="1:14" hidden="1" x14ac:dyDescent="0.2">
      <c r="A3705" s="46" t="s">
        <v>13250</v>
      </c>
      <c r="B3705" s="33" t="s">
        <v>1888</v>
      </c>
      <c r="C3705" s="1" t="s">
        <v>8250</v>
      </c>
      <c r="D3705" s="1" t="s">
        <v>6639</v>
      </c>
      <c r="E3705" s="1" t="s">
        <v>6917</v>
      </c>
      <c r="F3705" s="62">
        <v>8717.9009312265298</v>
      </c>
      <c r="G3705" s="62">
        <v>89.217285036571454</v>
      </c>
      <c r="H3705" s="62">
        <v>89.204942919139654</v>
      </c>
      <c r="I3705" s="62">
        <v>1800.106</v>
      </c>
      <c r="J3705" s="62">
        <v>1914.5592570404508</v>
      </c>
      <c r="K3705" s="62">
        <v>1800.106</v>
      </c>
      <c r="L3705" s="62">
        <v>160578.3529784008</v>
      </c>
      <c r="M3705" s="63">
        <v>8364.932025672133</v>
      </c>
      <c r="N3705" s="64">
        <f>GP_need_index[[#This Row],[Normalised weighted population]]/GP_need_index[[#This Row],[Registered population]]</f>
        <v>0.95951216831449615</v>
      </c>
    </row>
    <row r="3706" spans="1:14" x14ac:dyDescent="0.2">
      <c r="A3706" s="46" t="s">
        <v>13248</v>
      </c>
      <c r="B3706" s="33" t="s">
        <v>1917</v>
      </c>
      <c r="C3706" s="1" t="s">
        <v>8251</v>
      </c>
      <c r="D3706" s="1" t="s">
        <v>6639</v>
      </c>
      <c r="E3706" s="1" t="s">
        <v>6917</v>
      </c>
      <c r="F3706" s="62">
        <v>22516.75</v>
      </c>
      <c r="G3706" s="62">
        <v>186.95104496771282</v>
      </c>
      <c r="H3706" s="62">
        <v>161.68812306316585</v>
      </c>
      <c r="I3706" s="62">
        <v>1473.557</v>
      </c>
      <c r="J3706" s="62">
        <v>1914.5592570404508</v>
      </c>
      <c r="K3706" s="62">
        <v>1473.557</v>
      </c>
      <c r="L3706" s="62">
        <v>238256.66555658949</v>
      </c>
      <c r="M3706" s="63">
        <v>12308.518960463653</v>
      </c>
      <c r="N3706" s="68">
        <f>GP_need_index[[#This Row],[Normalised weighted population]]/GP_need_index[[#This Row],[Registered population]]</f>
        <v>0.54663834525247434</v>
      </c>
    </row>
    <row r="3707" spans="1:14" hidden="1" x14ac:dyDescent="0.2">
      <c r="A3707" s="46" t="s">
        <v>13249</v>
      </c>
      <c r="B3707" s="33" t="s">
        <v>1917</v>
      </c>
      <c r="C3707" s="1" t="s">
        <v>8251</v>
      </c>
      <c r="D3707" s="1" t="s">
        <v>6639</v>
      </c>
      <c r="E3707" s="1" t="s">
        <v>6917</v>
      </c>
      <c r="F3707" s="62">
        <v>22559.926506606877</v>
      </c>
      <c r="G3707" s="62">
        <v>186.95104496771282</v>
      </c>
      <c r="H3707" s="62">
        <v>161.68812306316585</v>
      </c>
      <c r="I3707" s="62">
        <v>1473.557</v>
      </c>
      <c r="J3707" s="62">
        <v>1914.5592570404508</v>
      </c>
      <c r="K3707" s="62">
        <v>1473.557</v>
      </c>
      <c r="L3707" s="62">
        <v>238256.66555658949</v>
      </c>
      <c r="M3707" s="63">
        <v>12361.253858111839</v>
      </c>
      <c r="N3707" s="64">
        <f>GP_need_index[[#This Row],[Normalised weighted population]]/GP_need_index[[#This Row],[Registered population]]</f>
        <v>0.54792970422539877</v>
      </c>
    </row>
    <row r="3708" spans="1:14" hidden="1" x14ac:dyDescent="0.2">
      <c r="A3708" s="46" t="s">
        <v>13250</v>
      </c>
      <c r="B3708" s="33" t="s">
        <v>1917</v>
      </c>
      <c r="C3708" s="1" t="s">
        <v>8251</v>
      </c>
      <c r="D3708" s="1" t="s">
        <v>6639</v>
      </c>
      <c r="E3708" s="1" t="s">
        <v>6917</v>
      </c>
      <c r="F3708" s="62">
        <v>22680.097432666298</v>
      </c>
      <c r="G3708" s="62">
        <v>186.95104496771282</v>
      </c>
      <c r="H3708" s="62">
        <v>161.68812306316585</v>
      </c>
      <c r="I3708" s="62">
        <v>1473.557</v>
      </c>
      <c r="J3708" s="62">
        <v>1914.5592570404508</v>
      </c>
      <c r="K3708" s="62">
        <v>1473.557</v>
      </c>
      <c r="L3708" s="62">
        <v>238256.66555658949</v>
      </c>
      <c r="M3708" s="63">
        <v>12411.391542372128</v>
      </c>
      <c r="N3708" s="64">
        <f>GP_need_index[[#This Row],[Normalised weighted population]]/GP_need_index[[#This Row],[Registered population]]</f>
        <v>0.54723713507931926</v>
      </c>
    </row>
    <row r="3709" spans="1:14" x14ac:dyDescent="0.2">
      <c r="A3709" s="46" t="s">
        <v>13248</v>
      </c>
      <c r="B3709" s="33" t="s">
        <v>1947</v>
      </c>
      <c r="C3709" s="1" t="s">
        <v>8252</v>
      </c>
      <c r="D3709" s="1" t="s">
        <v>6639</v>
      </c>
      <c r="E3709" s="1" t="s">
        <v>6730</v>
      </c>
      <c r="F3709" s="62">
        <v>15525.75</v>
      </c>
      <c r="G3709" s="62">
        <v>145.42318010492278</v>
      </c>
      <c r="H3709" s="62">
        <v>144.09201377830919</v>
      </c>
      <c r="I3709" s="62">
        <v>1952.375</v>
      </c>
      <c r="J3709" s="62">
        <v>2000.7504888268156</v>
      </c>
      <c r="K3709" s="62">
        <v>1952.375</v>
      </c>
      <c r="L3709" s="62">
        <v>281321.64540042641</v>
      </c>
      <c r="M3709" s="63">
        <v>14533.288285181467</v>
      </c>
      <c r="N3709" s="68">
        <f>GP_need_index[[#This Row],[Normalised weighted population]]/GP_need_index[[#This Row],[Registered population]]</f>
        <v>0.93607640759264232</v>
      </c>
    </row>
    <row r="3710" spans="1:14" hidden="1" x14ac:dyDescent="0.2">
      <c r="A3710" s="46" t="s">
        <v>13249</v>
      </c>
      <c r="B3710" s="33" t="s">
        <v>1947</v>
      </c>
      <c r="C3710" s="1" t="s">
        <v>8252</v>
      </c>
      <c r="D3710" s="1" t="s">
        <v>6639</v>
      </c>
      <c r="E3710" s="1" t="s">
        <v>6730</v>
      </c>
      <c r="F3710" s="62">
        <v>15606.245213330589</v>
      </c>
      <c r="G3710" s="62">
        <v>145.42318010492278</v>
      </c>
      <c r="H3710" s="62">
        <v>144.09201377830919</v>
      </c>
      <c r="I3710" s="62">
        <v>1952.375</v>
      </c>
      <c r="J3710" s="62">
        <v>2000.7504888268156</v>
      </c>
      <c r="K3710" s="62">
        <v>1952.375</v>
      </c>
      <c r="L3710" s="62">
        <v>281321.64540042641</v>
      </c>
      <c r="M3710" s="63">
        <v>14595.555034956351</v>
      </c>
      <c r="N3710" s="64">
        <f>GP_need_index[[#This Row],[Normalised weighted population]]/GP_need_index[[#This Row],[Registered population]]</f>
        <v>0.93523809445779282</v>
      </c>
    </row>
    <row r="3711" spans="1:14" hidden="1" x14ac:dyDescent="0.2">
      <c r="A3711" s="46" t="s">
        <v>13250</v>
      </c>
      <c r="B3711" s="33" t="s">
        <v>1947</v>
      </c>
      <c r="C3711" s="1" t="s">
        <v>8252</v>
      </c>
      <c r="D3711" s="1" t="s">
        <v>6639</v>
      </c>
      <c r="E3711" s="1" t="s">
        <v>6730</v>
      </c>
      <c r="F3711" s="62">
        <v>15682.590436762835</v>
      </c>
      <c r="G3711" s="62">
        <v>145.42318010492278</v>
      </c>
      <c r="H3711" s="62">
        <v>144.09201377830919</v>
      </c>
      <c r="I3711" s="62">
        <v>1952.375</v>
      </c>
      <c r="J3711" s="62">
        <v>2000.7504888268156</v>
      </c>
      <c r="K3711" s="62">
        <v>1952.375</v>
      </c>
      <c r="L3711" s="62">
        <v>281321.64540042641</v>
      </c>
      <c r="M3711" s="63">
        <v>14654.755124069165</v>
      </c>
      <c r="N3711" s="64">
        <f>GP_need_index[[#This Row],[Normalised weighted population]]/GP_need_index[[#This Row],[Registered population]]</f>
        <v>0.9344601061388278</v>
      </c>
    </row>
    <row r="3712" spans="1:14" x14ac:dyDescent="0.2">
      <c r="A3712" s="46" t="s">
        <v>13248</v>
      </c>
      <c r="B3712" s="33" t="s">
        <v>1916</v>
      </c>
      <c r="C3712" s="1" t="s">
        <v>8253</v>
      </c>
      <c r="D3712" s="1" t="s">
        <v>6639</v>
      </c>
      <c r="E3712" s="1" t="s">
        <v>6917</v>
      </c>
      <c r="F3712" s="62">
        <v>9662.25</v>
      </c>
      <c r="G3712" s="62">
        <v>87.265886619589764</v>
      </c>
      <c r="H3712" s="62">
        <v>89.443119804384679</v>
      </c>
      <c r="I3712" s="62">
        <v>1995.556</v>
      </c>
      <c r="J3712" s="62">
        <v>1914.5592570404508</v>
      </c>
      <c r="K3712" s="62">
        <v>1995.556</v>
      </c>
      <c r="L3712" s="62">
        <v>178488.75438435868</v>
      </c>
      <c r="M3712" s="63">
        <v>9220.8636112537824</v>
      </c>
      <c r="N3712" s="68">
        <f>GP_need_index[[#This Row],[Normalised weighted population]]/GP_need_index[[#This Row],[Registered population]]</f>
        <v>0.95431846736047843</v>
      </c>
    </row>
    <row r="3713" spans="1:14" hidden="1" x14ac:dyDescent="0.2">
      <c r="A3713" s="46" t="s">
        <v>13249</v>
      </c>
      <c r="B3713" s="33" t="s">
        <v>1916</v>
      </c>
      <c r="C3713" s="1" t="s">
        <v>8253</v>
      </c>
      <c r="D3713" s="1" t="s">
        <v>6639</v>
      </c>
      <c r="E3713" s="1" t="s">
        <v>6917</v>
      </c>
      <c r="F3713" s="62">
        <v>9696.8742240246065</v>
      </c>
      <c r="G3713" s="62">
        <v>87.265886619589764</v>
      </c>
      <c r="H3713" s="62">
        <v>89.443119804384679</v>
      </c>
      <c r="I3713" s="62">
        <v>1995.556</v>
      </c>
      <c r="J3713" s="62">
        <v>1914.5592570404508</v>
      </c>
      <c r="K3713" s="62">
        <v>1995.556</v>
      </c>
      <c r="L3713" s="62">
        <v>178488.75438435868</v>
      </c>
      <c r="M3713" s="63">
        <v>9260.3696883317225</v>
      </c>
      <c r="N3713" s="64">
        <f>GP_need_index[[#This Row],[Normalised weighted population]]/GP_need_index[[#This Row],[Registered population]]</f>
        <v>0.9549850265551123</v>
      </c>
    </row>
    <row r="3714" spans="1:14" hidden="1" x14ac:dyDescent="0.2">
      <c r="A3714" s="46" t="s">
        <v>13250</v>
      </c>
      <c r="B3714" s="33" t="s">
        <v>1916</v>
      </c>
      <c r="C3714" s="1" t="s">
        <v>8253</v>
      </c>
      <c r="D3714" s="1" t="s">
        <v>6639</v>
      </c>
      <c r="E3714" s="1" t="s">
        <v>6917</v>
      </c>
      <c r="F3714" s="62">
        <v>9735.1849349060958</v>
      </c>
      <c r="G3714" s="62">
        <v>87.265886619589764</v>
      </c>
      <c r="H3714" s="62">
        <v>89.443119804384679</v>
      </c>
      <c r="I3714" s="62">
        <v>1995.556</v>
      </c>
      <c r="J3714" s="62">
        <v>1914.5592570404508</v>
      </c>
      <c r="K3714" s="62">
        <v>1995.556</v>
      </c>
      <c r="L3714" s="62">
        <v>178488.75438435868</v>
      </c>
      <c r="M3714" s="63">
        <v>9297.9300763713582</v>
      </c>
      <c r="N3714" s="64">
        <f>GP_need_index[[#This Row],[Normalised weighted population]]/GP_need_index[[#This Row],[Registered population]]</f>
        <v>0.95508509992789825</v>
      </c>
    </row>
    <row r="3715" spans="1:14" x14ac:dyDescent="0.2">
      <c r="A3715" s="46" t="s">
        <v>13248</v>
      </c>
      <c r="B3715" s="33" t="s">
        <v>1879</v>
      </c>
      <c r="C3715" s="1" t="s">
        <v>8254</v>
      </c>
      <c r="D3715" s="1" t="s">
        <v>6639</v>
      </c>
      <c r="E3715" s="1" t="s">
        <v>6726</v>
      </c>
      <c r="F3715" s="62">
        <v>3693.5833333333335</v>
      </c>
      <c r="G3715" s="62">
        <v>31.18456946444585</v>
      </c>
      <c r="H3715" s="62">
        <v>31.753706393434499</v>
      </c>
      <c r="I3715" s="62">
        <v>2268.9279999999999</v>
      </c>
      <c r="J3715" s="62">
        <v>2013.523362267493</v>
      </c>
      <c r="K3715" s="62">
        <v>2268.9279999999999</v>
      </c>
      <c r="L3715" s="62">
        <v>72046.873539842549</v>
      </c>
      <c r="M3715" s="63">
        <v>3721.9958020299464</v>
      </c>
      <c r="N3715" s="68">
        <f>GP_need_index[[#This Row],[Normalised weighted population]]/GP_need_index[[#This Row],[Registered population]]</f>
        <v>1.0076923859928109</v>
      </c>
    </row>
    <row r="3716" spans="1:14" hidden="1" x14ac:dyDescent="0.2">
      <c r="A3716" s="46" t="s">
        <v>13249</v>
      </c>
      <c r="B3716" s="33" t="s">
        <v>1879</v>
      </c>
      <c r="C3716" s="1" t="s">
        <v>8254</v>
      </c>
      <c r="D3716" s="1" t="s">
        <v>6639</v>
      </c>
      <c r="E3716" s="1" t="s">
        <v>6726</v>
      </c>
      <c r="F3716" s="62">
        <v>3716.0878644665045</v>
      </c>
      <c r="G3716" s="62">
        <v>31.18456946444585</v>
      </c>
      <c r="H3716" s="62">
        <v>31.753706393434499</v>
      </c>
      <c r="I3716" s="62">
        <v>2268.9279999999999</v>
      </c>
      <c r="J3716" s="62">
        <v>2013.523362267493</v>
      </c>
      <c r="K3716" s="62">
        <v>2268.9279999999999</v>
      </c>
      <c r="L3716" s="62">
        <v>72046.873539842549</v>
      </c>
      <c r="M3716" s="63">
        <v>3737.9424052157151</v>
      </c>
      <c r="N3716" s="64">
        <f>GP_need_index[[#This Row],[Normalised weighted population]]/GP_need_index[[#This Row],[Registered population]]</f>
        <v>1.0058810613597664</v>
      </c>
    </row>
    <row r="3717" spans="1:14" hidden="1" x14ac:dyDescent="0.2">
      <c r="A3717" s="46" t="s">
        <v>13250</v>
      </c>
      <c r="B3717" s="33" t="s">
        <v>1879</v>
      </c>
      <c r="C3717" s="1" t="s">
        <v>8254</v>
      </c>
      <c r="D3717" s="1" t="s">
        <v>6639</v>
      </c>
      <c r="E3717" s="1" t="s">
        <v>6726</v>
      </c>
      <c r="F3717" s="62">
        <v>3737.8109628826946</v>
      </c>
      <c r="G3717" s="62">
        <v>31.18456946444585</v>
      </c>
      <c r="H3717" s="62">
        <v>31.753706393434499</v>
      </c>
      <c r="I3717" s="62">
        <v>2268.9279999999999</v>
      </c>
      <c r="J3717" s="62">
        <v>2013.523362267493</v>
      </c>
      <c r="K3717" s="62">
        <v>2268.9279999999999</v>
      </c>
      <c r="L3717" s="62">
        <v>72046.873539842549</v>
      </c>
      <c r="M3717" s="63">
        <v>3753.1036322438999</v>
      </c>
      <c r="N3717" s="64">
        <f>GP_need_index[[#This Row],[Normalised weighted population]]/GP_need_index[[#This Row],[Registered population]]</f>
        <v>1.0040913437070695</v>
      </c>
    </row>
    <row r="3718" spans="1:14" x14ac:dyDescent="0.2">
      <c r="A3718" s="46" t="s">
        <v>13248</v>
      </c>
      <c r="B3718" s="33" t="s">
        <v>1768</v>
      </c>
      <c r="C3718" s="1" t="s">
        <v>8255</v>
      </c>
      <c r="D3718" s="1" t="s">
        <v>6639</v>
      </c>
      <c r="E3718" s="1" t="s">
        <v>6727</v>
      </c>
      <c r="F3718" s="62">
        <v>4598.916666666667</v>
      </c>
      <c r="G3718" s="62">
        <v>51.996132298612409</v>
      </c>
      <c r="H3718" s="62">
        <v>51.692169709772486</v>
      </c>
      <c r="I3718" s="62">
        <v>2063.6970000000001</v>
      </c>
      <c r="J3718" s="62">
        <v>2036.5334903225805</v>
      </c>
      <c r="K3718" s="62">
        <v>2063.6970000000001</v>
      </c>
      <c r="L3718" s="62">
        <v>106676.97555354836</v>
      </c>
      <c r="M3718" s="63">
        <v>5511.0129791265044</v>
      </c>
      <c r="N3718" s="68">
        <f>GP_need_index[[#This Row],[Normalised weighted population]]/GP_need_index[[#This Row],[Registered population]]</f>
        <v>1.1983285148588989</v>
      </c>
    </row>
    <row r="3719" spans="1:14" hidden="1" x14ac:dyDescent="0.2">
      <c r="A3719" s="46" t="s">
        <v>13249</v>
      </c>
      <c r="B3719" s="33" t="s">
        <v>1768</v>
      </c>
      <c r="C3719" s="1" t="s">
        <v>8255</v>
      </c>
      <c r="D3719" s="1" t="s">
        <v>6639</v>
      </c>
      <c r="E3719" s="1" t="s">
        <v>6727</v>
      </c>
      <c r="F3719" s="62">
        <v>4625.5739745707424</v>
      </c>
      <c r="G3719" s="62">
        <v>51.996132298612409</v>
      </c>
      <c r="H3719" s="62">
        <v>51.692169709772486</v>
      </c>
      <c r="I3719" s="62">
        <v>2063.6970000000001</v>
      </c>
      <c r="J3719" s="62">
        <v>2036.5334903225805</v>
      </c>
      <c r="K3719" s="62">
        <v>2063.6970000000001</v>
      </c>
      <c r="L3719" s="62">
        <v>106676.97555354836</v>
      </c>
      <c r="M3719" s="63">
        <v>5534.6244880599161</v>
      </c>
      <c r="N3719" s="64">
        <f>GP_need_index[[#This Row],[Normalised weighted population]]/GP_need_index[[#This Row],[Registered population]]</f>
        <v>1.1965270728533823</v>
      </c>
    </row>
    <row r="3720" spans="1:14" hidden="1" x14ac:dyDescent="0.2">
      <c r="A3720" s="46" t="s">
        <v>13250</v>
      </c>
      <c r="B3720" s="33" t="s">
        <v>1768</v>
      </c>
      <c r="C3720" s="1" t="s">
        <v>8255</v>
      </c>
      <c r="D3720" s="1" t="s">
        <v>6639</v>
      </c>
      <c r="E3720" s="1" t="s">
        <v>6727</v>
      </c>
      <c r="F3720" s="62">
        <v>4650.1310487868286</v>
      </c>
      <c r="G3720" s="62">
        <v>51.996132298612409</v>
      </c>
      <c r="H3720" s="62">
        <v>51.692169709772486</v>
      </c>
      <c r="I3720" s="62">
        <v>2063.6970000000001</v>
      </c>
      <c r="J3720" s="62">
        <v>2036.5334903225805</v>
      </c>
      <c r="K3720" s="62">
        <v>2063.6970000000001</v>
      </c>
      <c r="L3720" s="62">
        <v>106676.97555354836</v>
      </c>
      <c r="M3720" s="63">
        <v>5557.0731213674126</v>
      </c>
      <c r="N3720" s="64">
        <f>GP_need_index[[#This Row],[Normalised weighted population]]/GP_need_index[[#This Row],[Registered population]]</f>
        <v>1.1950358093278244</v>
      </c>
    </row>
    <row r="3721" spans="1:14" x14ac:dyDescent="0.2">
      <c r="A3721" s="46" t="s">
        <v>13248</v>
      </c>
      <c r="B3721" s="33" t="s">
        <v>1906</v>
      </c>
      <c r="C3721" s="1" t="s">
        <v>8256</v>
      </c>
      <c r="D3721" s="1" t="s">
        <v>6639</v>
      </c>
      <c r="E3721" s="1" t="s">
        <v>6917</v>
      </c>
      <c r="F3721" s="62">
        <v>9174.6666666666679</v>
      </c>
      <c r="G3721" s="62">
        <v>98.700647395897789</v>
      </c>
      <c r="H3721" s="62">
        <v>100.21727412361953</v>
      </c>
      <c r="I3721" s="62">
        <v>1874.22</v>
      </c>
      <c r="J3721" s="62">
        <v>1914.5592570404508</v>
      </c>
      <c r="K3721" s="62">
        <v>1874.22</v>
      </c>
      <c r="L3721" s="62">
        <v>187829.21950797021</v>
      </c>
      <c r="M3721" s="63">
        <v>9703.3990811637141</v>
      </c>
      <c r="N3721" s="68">
        <f>GP_need_index[[#This Row],[Normalised weighted population]]/GP_need_index[[#This Row],[Registered population]]</f>
        <v>1.0576296048354576</v>
      </c>
    </row>
    <row r="3722" spans="1:14" hidden="1" x14ac:dyDescent="0.2">
      <c r="A3722" s="46" t="s">
        <v>13249</v>
      </c>
      <c r="B3722" s="33" t="s">
        <v>1906</v>
      </c>
      <c r="C3722" s="1" t="s">
        <v>8256</v>
      </c>
      <c r="D3722" s="1" t="s">
        <v>6639</v>
      </c>
      <c r="E3722" s="1" t="s">
        <v>6917</v>
      </c>
      <c r="F3722" s="62">
        <v>9216.296729771213</v>
      </c>
      <c r="G3722" s="62">
        <v>98.700647395897789</v>
      </c>
      <c r="H3722" s="62">
        <v>100.21727412361953</v>
      </c>
      <c r="I3722" s="62">
        <v>1874.22</v>
      </c>
      <c r="J3722" s="62">
        <v>1914.5592570404508</v>
      </c>
      <c r="K3722" s="62">
        <v>1874.22</v>
      </c>
      <c r="L3722" s="62">
        <v>187829.21950797021</v>
      </c>
      <c r="M3722" s="63">
        <v>9744.9725441472237</v>
      </c>
      <c r="N3722" s="64">
        <f>GP_need_index[[#This Row],[Normalised weighted population]]/GP_need_index[[#This Row],[Registered population]]</f>
        <v>1.0573631502844565</v>
      </c>
    </row>
    <row r="3723" spans="1:14" hidden="1" x14ac:dyDescent="0.2">
      <c r="A3723" s="46" t="s">
        <v>13250</v>
      </c>
      <c r="B3723" s="33" t="s">
        <v>1906</v>
      </c>
      <c r="C3723" s="1" t="s">
        <v>8256</v>
      </c>
      <c r="D3723" s="1" t="s">
        <v>6639</v>
      </c>
      <c r="E3723" s="1" t="s">
        <v>6917</v>
      </c>
      <c r="F3723" s="62">
        <v>9261.4780987853737</v>
      </c>
      <c r="G3723" s="62">
        <v>98.700647395897789</v>
      </c>
      <c r="H3723" s="62">
        <v>100.21727412361953</v>
      </c>
      <c r="I3723" s="62">
        <v>1874.22</v>
      </c>
      <c r="J3723" s="62">
        <v>1914.5592570404508</v>
      </c>
      <c r="K3723" s="62">
        <v>1874.22</v>
      </c>
      <c r="L3723" s="62">
        <v>187829.21950797021</v>
      </c>
      <c r="M3723" s="63">
        <v>9784.4984985651099</v>
      </c>
      <c r="N3723" s="64">
        <f>GP_need_index[[#This Row],[Normalised weighted population]]/GP_need_index[[#This Row],[Registered population]]</f>
        <v>1.0564726703665508</v>
      </c>
    </row>
    <row r="3724" spans="1:14" x14ac:dyDescent="0.2">
      <c r="A3724" s="46" t="s">
        <v>13248</v>
      </c>
      <c r="B3724" s="33" t="s">
        <v>1931</v>
      </c>
      <c r="C3724" s="1" t="s">
        <v>8257</v>
      </c>
      <c r="D3724" s="1" t="s">
        <v>6639</v>
      </c>
      <c r="E3724" s="1" t="s">
        <v>6730</v>
      </c>
      <c r="F3724" s="62">
        <v>7722.9166666666679</v>
      </c>
      <c r="G3724" s="62">
        <v>72.593991557134231</v>
      </c>
      <c r="H3724" s="62">
        <v>73.312007839964991</v>
      </c>
      <c r="I3724" s="62">
        <v>2014.645</v>
      </c>
      <c r="J3724" s="62">
        <v>2000.7504888268156</v>
      </c>
      <c r="K3724" s="62">
        <v>2014.645</v>
      </c>
      <c r="L3724" s="62">
        <v>147697.67003474626</v>
      </c>
      <c r="M3724" s="63">
        <v>7630.172980857029</v>
      </c>
      <c r="N3724" s="68">
        <f>GP_need_index[[#This Row],[Normalised weighted population]]/GP_need_index[[#This Row],[Registered population]]</f>
        <v>0.98799110623452202</v>
      </c>
    </row>
    <row r="3725" spans="1:14" hidden="1" x14ac:dyDescent="0.2">
      <c r="A3725" s="46" t="s">
        <v>13249</v>
      </c>
      <c r="B3725" s="33" t="s">
        <v>1931</v>
      </c>
      <c r="C3725" s="1" t="s">
        <v>8257</v>
      </c>
      <c r="D3725" s="1" t="s">
        <v>6639</v>
      </c>
      <c r="E3725" s="1" t="s">
        <v>6730</v>
      </c>
      <c r="F3725" s="62">
        <v>7759.7501783643875</v>
      </c>
      <c r="G3725" s="62">
        <v>72.593991557134231</v>
      </c>
      <c r="H3725" s="62">
        <v>73.312007839964991</v>
      </c>
      <c r="I3725" s="62">
        <v>2014.645</v>
      </c>
      <c r="J3725" s="62">
        <v>2000.7504888268156</v>
      </c>
      <c r="K3725" s="62">
        <v>2014.645</v>
      </c>
      <c r="L3725" s="62">
        <v>147697.67003474626</v>
      </c>
      <c r="M3725" s="63">
        <v>7662.8638669397433</v>
      </c>
      <c r="N3725" s="64">
        <f>GP_need_index[[#This Row],[Normalised weighted population]]/GP_need_index[[#This Row],[Registered population]]</f>
        <v>0.98751424862944925</v>
      </c>
    </row>
    <row r="3726" spans="1:14" hidden="1" x14ac:dyDescent="0.2">
      <c r="A3726" s="46" t="s">
        <v>13250</v>
      </c>
      <c r="B3726" s="33" t="s">
        <v>1931</v>
      </c>
      <c r="C3726" s="1" t="s">
        <v>8257</v>
      </c>
      <c r="D3726" s="1" t="s">
        <v>6639</v>
      </c>
      <c r="E3726" s="1" t="s">
        <v>6730</v>
      </c>
      <c r="F3726" s="62">
        <v>7797.1913198998091</v>
      </c>
      <c r="G3726" s="62">
        <v>72.593991557134231</v>
      </c>
      <c r="H3726" s="62">
        <v>73.312007839964991</v>
      </c>
      <c r="I3726" s="62">
        <v>2014.645</v>
      </c>
      <c r="J3726" s="62">
        <v>2000.7504888268156</v>
      </c>
      <c r="K3726" s="62">
        <v>2014.645</v>
      </c>
      <c r="L3726" s="62">
        <v>147697.67003474626</v>
      </c>
      <c r="M3726" s="63">
        <v>7693.9447146838484</v>
      </c>
      <c r="N3726" s="64">
        <f>GP_need_index[[#This Row],[Normalised weighted population]]/GP_need_index[[#This Row],[Registered population]]</f>
        <v>0.98675848764253649</v>
      </c>
    </row>
    <row r="3727" spans="1:14" x14ac:dyDescent="0.2">
      <c r="A3727" s="46" t="s">
        <v>13248</v>
      </c>
      <c r="B3727" s="33" t="s">
        <v>1923</v>
      </c>
      <c r="C3727" s="1" t="s">
        <v>8258</v>
      </c>
      <c r="D3727" s="1" t="s">
        <v>6639</v>
      </c>
      <c r="E3727" s="1" t="s">
        <v>6917</v>
      </c>
      <c r="F3727" s="62">
        <v>38.75</v>
      </c>
      <c r="G3727" s="62">
        <v>9.2677759500762499E-2</v>
      </c>
      <c r="H3727" s="62">
        <v>2.0930587634439918E-2</v>
      </c>
      <c r="I3727" s="62">
        <v>1855.498</v>
      </c>
      <c r="J3727" s="62">
        <v>1914.5592570404508</v>
      </c>
      <c r="K3727" s="62">
        <v>1855.498</v>
      </c>
      <c r="L3727" s="62">
        <v>38.836663494527997</v>
      </c>
      <c r="M3727" s="63">
        <v>2.0063313144538539</v>
      </c>
      <c r="N3727" s="68">
        <f>GP_need_index[[#This Row],[Normalised weighted population]]/GP_need_index[[#This Row],[Registered population]]</f>
        <v>5.1776291985905908E-2</v>
      </c>
    </row>
    <row r="3728" spans="1:14" hidden="1" x14ac:dyDescent="0.2">
      <c r="A3728" s="46" t="s">
        <v>13249</v>
      </c>
      <c r="B3728" s="33" t="s">
        <v>1923</v>
      </c>
      <c r="C3728" s="1" t="s">
        <v>8258</v>
      </c>
      <c r="D3728" s="1" t="s">
        <v>6639</v>
      </c>
      <c r="E3728" s="1" t="s">
        <v>6917</v>
      </c>
      <c r="F3728" s="62">
        <v>38.799001871854102</v>
      </c>
      <c r="G3728" s="62">
        <v>9.2677759500762499E-2</v>
      </c>
      <c r="H3728" s="62">
        <v>2.0930587634439918E-2</v>
      </c>
      <c r="I3728" s="62">
        <v>1855.498</v>
      </c>
      <c r="J3728" s="62">
        <v>1914.5592570404508</v>
      </c>
      <c r="K3728" s="62">
        <v>1855.498</v>
      </c>
      <c r="L3728" s="62">
        <v>38.836663494527997</v>
      </c>
      <c r="M3728" s="63">
        <v>2.014927285817746</v>
      </c>
      <c r="N3728" s="64">
        <f>GP_need_index[[#This Row],[Normalised weighted population]]/GP_need_index[[#This Row],[Registered population]]</f>
        <v>5.1932451573694513E-2</v>
      </c>
    </row>
    <row r="3729" spans="1:14" hidden="1" x14ac:dyDescent="0.2">
      <c r="A3729" s="46" t="s">
        <v>13250</v>
      </c>
      <c r="B3729" s="33" t="s">
        <v>1923</v>
      </c>
      <c r="C3729" s="1" t="s">
        <v>8258</v>
      </c>
      <c r="D3729" s="1" t="s">
        <v>6639</v>
      </c>
      <c r="E3729" s="1" t="s">
        <v>6917</v>
      </c>
      <c r="F3729" s="62">
        <v>38.907913136999049</v>
      </c>
      <c r="G3729" s="62">
        <v>9.2677759500762499E-2</v>
      </c>
      <c r="H3729" s="62">
        <v>2.0930587634439918E-2</v>
      </c>
      <c r="I3729" s="62">
        <v>1855.498</v>
      </c>
      <c r="J3729" s="62">
        <v>1914.5592570404508</v>
      </c>
      <c r="K3729" s="62">
        <v>1855.498</v>
      </c>
      <c r="L3729" s="62">
        <v>38.836663494527997</v>
      </c>
      <c r="M3729" s="63">
        <v>2.0230999023842671</v>
      </c>
      <c r="N3729" s="64">
        <f>GP_need_index[[#This Row],[Normalised weighted population]]/GP_need_index[[#This Row],[Registered population]]</f>
        <v>5.1997132183900723E-2</v>
      </c>
    </row>
    <row r="3730" spans="1:14" x14ac:dyDescent="0.2">
      <c r="A3730" s="46" t="s">
        <v>13248</v>
      </c>
      <c r="B3730" s="33" t="s">
        <v>1890</v>
      </c>
      <c r="C3730" s="1" t="s">
        <v>8259</v>
      </c>
      <c r="D3730" s="1" t="s">
        <v>6639</v>
      </c>
      <c r="E3730" s="1" t="s">
        <v>6917</v>
      </c>
      <c r="F3730" s="62">
        <v>5137</v>
      </c>
      <c r="G3730" s="62">
        <v>44.202911134984916</v>
      </c>
      <c r="H3730" s="62">
        <v>44.261792456100999</v>
      </c>
      <c r="I3730" s="62">
        <v>2043.22</v>
      </c>
      <c r="J3730" s="62">
        <v>1914.5592570404508</v>
      </c>
      <c r="K3730" s="62">
        <v>2043.22</v>
      </c>
      <c r="L3730" s="62">
        <v>90436.579582154678</v>
      </c>
      <c r="M3730" s="63">
        <v>4672.0218798749347</v>
      </c>
      <c r="N3730" s="68">
        <f>GP_need_index[[#This Row],[Normalised weighted population]]/GP_need_index[[#This Row],[Registered population]]</f>
        <v>0.9094845006569855</v>
      </c>
    </row>
    <row r="3731" spans="1:14" hidden="1" x14ac:dyDescent="0.2">
      <c r="A3731" s="46" t="s">
        <v>13249</v>
      </c>
      <c r="B3731" s="33" t="s">
        <v>1890</v>
      </c>
      <c r="C3731" s="1" t="s">
        <v>8259</v>
      </c>
      <c r="D3731" s="1" t="s">
        <v>6639</v>
      </c>
      <c r="E3731" s="1" t="s">
        <v>6917</v>
      </c>
      <c r="F3731" s="62">
        <v>5145.7398990068032</v>
      </c>
      <c r="G3731" s="62">
        <v>44.202911134984916</v>
      </c>
      <c r="H3731" s="62">
        <v>44.261792456100999</v>
      </c>
      <c r="I3731" s="62">
        <v>2043.22</v>
      </c>
      <c r="J3731" s="62">
        <v>1914.5592570404508</v>
      </c>
      <c r="K3731" s="62">
        <v>2043.22</v>
      </c>
      <c r="L3731" s="62">
        <v>90436.579582154678</v>
      </c>
      <c r="M3731" s="63">
        <v>4692.0387963241583</v>
      </c>
      <c r="N3731" s="64">
        <f>GP_need_index[[#This Row],[Normalised weighted population]]/GP_need_index[[#This Row],[Registered population]]</f>
        <v>0.91182976372936864</v>
      </c>
    </row>
    <row r="3732" spans="1:14" hidden="1" x14ac:dyDescent="0.2">
      <c r="A3732" s="46" t="s">
        <v>13250</v>
      </c>
      <c r="B3732" s="33" t="s">
        <v>1890</v>
      </c>
      <c r="C3732" s="1" t="s">
        <v>8259</v>
      </c>
      <c r="D3732" s="1" t="s">
        <v>6639</v>
      </c>
      <c r="E3732" s="1" t="s">
        <v>6917</v>
      </c>
      <c r="F3732" s="62">
        <v>5159.2562094419281</v>
      </c>
      <c r="G3732" s="62">
        <v>44.202911134984916</v>
      </c>
      <c r="H3732" s="62">
        <v>44.261792456100999</v>
      </c>
      <c r="I3732" s="62">
        <v>2043.22</v>
      </c>
      <c r="J3732" s="62">
        <v>1914.5592570404508</v>
      </c>
      <c r="K3732" s="62">
        <v>2043.22</v>
      </c>
      <c r="L3732" s="62">
        <v>90436.579582154678</v>
      </c>
      <c r="M3732" s="63">
        <v>4711.0698721686822</v>
      </c>
      <c r="N3732" s="64">
        <f>GP_need_index[[#This Row],[Normalised weighted population]]/GP_need_index[[#This Row],[Registered population]]</f>
        <v>0.91312966073423096</v>
      </c>
    </row>
    <row r="3733" spans="1:14" x14ac:dyDescent="0.2">
      <c r="A3733" s="46" t="s">
        <v>13248</v>
      </c>
      <c r="B3733" s="33" t="s">
        <v>1924</v>
      </c>
      <c r="C3733" s="1" t="s">
        <v>8260</v>
      </c>
      <c r="D3733" s="1" t="s">
        <v>6639</v>
      </c>
      <c r="E3733" s="1" t="s">
        <v>6917</v>
      </c>
      <c r="F3733" s="62">
        <v>1224.75</v>
      </c>
      <c r="G3733" s="62"/>
      <c r="H3733" s="62"/>
      <c r="I3733" s="62">
        <v>1997.6880000000001</v>
      </c>
      <c r="J3733" s="62">
        <v>1914.5592570404508</v>
      </c>
      <c r="K3733" s="62">
        <v>1997.6880000000001</v>
      </c>
      <c r="L3733" s="62"/>
      <c r="M3733" s="63"/>
      <c r="N3733" s="68">
        <f>GP_need_index[[#This Row],[Normalised weighted population]]/GP_need_index[[#This Row],[Registered population]]</f>
        <v>0</v>
      </c>
    </row>
    <row r="3734" spans="1:14" hidden="1" x14ac:dyDescent="0.2">
      <c r="A3734" s="46" t="s">
        <v>13249</v>
      </c>
      <c r="B3734" s="33" t="s">
        <v>1924</v>
      </c>
      <c r="C3734" s="1" t="s">
        <v>8260</v>
      </c>
      <c r="D3734" s="1" t="s">
        <v>6639</v>
      </c>
      <c r="E3734" s="1" t="s">
        <v>6917</v>
      </c>
      <c r="F3734" s="62">
        <v>1229.0438217059823</v>
      </c>
      <c r="G3734" s="62"/>
      <c r="H3734" s="62"/>
      <c r="I3734" s="62">
        <v>1997.6880000000001</v>
      </c>
      <c r="J3734" s="62">
        <v>1914.5592570404508</v>
      </c>
      <c r="K3734" s="62">
        <v>1997.6880000000001</v>
      </c>
      <c r="L3734" s="62"/>
      <c r="M3734" s="63"/>
      <c r="N3734" s="64">
        <f>GP_need_index[[#This Row],[Normalised weighted population]]/GP_need_index[[#This Row],[Registered population]]</f>
        <v>0</v>
      </c>
    </row>
    <row r="3735" spans="1:14" hidden="1" x14ac:dyDescent="0.2">
      <c r="A3735" s="46" t="s">
        <v>13250</v>
      </c>
      <c r="B3735" s="33" t="s">
        <v>1924</v>
      </c>
      <c r="C3735" s="1" t="s">
        <v>8260</v>
      </c>
      <c r="D3735" s="1" t="s">
        <v>6639</v>
      </c>
      <c r="E3735" s="1" t="s">
        <v>6917</v>
      </c>
      <c r="F3735" s="62">
        <v>1233.4382708791695</v>
      </c>
      <c r="G3735" s="62"/>
      <c r="H3735" s="62"/>
      <c r="I3735" s="62">
        <v>1997.6880000000001</v>
      </c>
      <c r="J3735" s="62">
        <v>1914.5592570404508</v>
      </c>
      <c r="K3735" s="62">
        <v>1997.6880000000001</v>
      </c>
      <c r="L3735" s="62"/>
      <c r="M3735" s="63"/>
      <c r="N3735" s="64">
        <f>GP_need_index[[#This Row],[Normalised weighted population]]/GP_need_index[[#This Row],[Registered population]]</f>
        <v>0</v>
      </c>
    </row>
    <row r="3736" spans="1:14" x14ac:dyDescent="0.2">
      <c r="A3736" s="46" t="s">
        <v>13248</v>
      </c>
      <c r="B3736" s="33" t="s">
        <v>1765</v>
      </c>
      <c r="C3736" s="1" t="s">
        <v>8261</v>
      </c>
      <c r="D3736" s="1" t="s">
        <v>6639</v>
      </c>
      <c r="E3736" s="1" t="s">
        <v>6732</v>
      </c>
      <c r="F3736" s="62">
        <v>5094.25</v>
      </c>
      <c r="G3736" s="62">
        <v>44.847970932695532</v>
      </c>
      <c r="H3736" s="62">
        <v>44.134246318747223</v>
      </c>
      <c r="I3736" s="62">
        <v>1994.423</v>
      </c>
      <c r="J3736" s="62">
        <v>1998.3913013600572</v>
      </c>
      <c r="K3736" s="62">
        <v>1994.423</v>
      </c>
      <c r="L3736" s="62">
        <v>88022.355945774791</v>
      </c>
      <c r="M3736" s="63">
        <v>4547.3012667757666</v>
      </c>
      <c r="N3736" s="68">
        <f>GP_need_index[[#This Row],[Normalised weighted population]]/GP_need_index[[#This Row],[Registered population]]</f>
        <v>0.89263410055960479</v>
      </c>
    </row>
    <row r="3737" spans="1:14" hidden="1" x14ac:dyDescent="0.2">
      <c r="A3737" s="46" t="s">
        <v>13249</v>
      </c>
      <c r="B3737" s="33" t="s">
        <v>1765</v>
      </c>
      <c r="C3737" s="1" t="s">
        <v>8261</v>
      </c>
      <c r="D3737" s="1" t="s">
        <v>6639</v>
      </c>
      <c r="E3737" s="1" t="s">
        <v>6732</v>
      </c>
      <c r="F3737" s="62">
        <v>5143.2614081536021</v>
      </c>
      <c r="G3737" s="62">
        <v>44.847970932695532</v>
      </c>
      <c r="H3737" s="62">
        <v>44.134246318747223</v>
      </c>
      <c r="I3737" s="62">
        <v>1994.423</v>
      </c>
      <c r="J3737" s="62">
        <v>1998.3913013600572</v>
      </c>
      <c r="K3737" s="62">
        <v>1994.423</v>
      </c>
      <c r="L3737" s="62">
        <v>88022.355945774791</v>
      </c>
      <c r="M3737" s="63">
        <v>4566.7838274030164</v>
      </c>
      <c r="N3737" s="64">
        <f>GP_need_index[[#This Row],[Normalised weighted population]]/GP_need_index[[#This Row],[Registered population]]</f>
        <v>0.88791594768317683</v>
      </c>
    </row>
    <row r="3738" spans="1:14" hidden="1" x14ac:dyDescent="0.2">
      <c r="A3738" s="46" t="s">
        <v>13250</v>
      </c>
      <c r="B3738" s="33" t="s">
        <v>1765</v>
      </c>
      <c r="C3738" s="1" t="s">
        <v>8261</v>
      </c>
      <c r="D3738" s="1" t="s">
        <v>6639</v>
      </c>
      <c r="E3738" s="1" t="s">
        <v>6732</v>
      </c>
      <c r="F3738" s="62">
        <v>5189.054024270511</v>
      </c>
      <c r="G3738" s="62">
        <v>44.847970932695532</v>
      </c>
      <c r="H3738" s="62">
        <v>44.134246318747223</v>
      </c>
      <c r="I3738" s="62">
        <v>1994.423</v>
      </c>
      <c r="J3738" s="62">
        <v>1998.3913013600572</v>
      </c>
      <c r="K3738" s="62">
        <v>1994.423</v>
      </c>
      <c r="L3738" s="62">
        <v>88022.355945774791</v>
      </c>
      <c r="M3738" s="63">
        <v>4585.3068646491993</v>
      </c>
      <c r="N3738" s="64">
        <f>GP_need_index[[#This Row],[Normalised weighted population]]/GP_need_index[[#This Row],[Registered population]]</f>
        <v>0.88364986049529748</v>
      </c>
    </row>
    <row r="3739" spans="1:14" x14ac:dyDescent="0.2">
      <c r="A3739" s="46" t="s">
        <v>13248</v>
      </c>
      <c r="B3739" s="33" t="s">
        <v>1773</v>
      </c>
      <c r="C3739" s="1" t="s">
        <v>8262</v>
      </c>
      <c r="D3739" s="1" t="s">
        <v>6639</v>
      </c>
      <c r="E3739" s="1" t="s">
        <v>6732</v>
      </c>
      <c r="F3739" s="62">
        <v>5156.6666666666679</v>
      </c>
      <c r="G3739" s="62">
        <v>44.583573731290151</v>
      </c>
      <c r="H3739" s="62">
        <v>45.744214834980106</v>
      </c>
      <c r="I3739" s="62">
        <v>1954.7370000000001</v>
      </c>
      <c r="J3739" s="62">
        <v>1998.3913013600572</v>
      </c>
      <c r="K3739" s="62">
        <v>1954.7370000000001</v>
      </c>
      <c r="L3739" s="62">
        <v>89417.909273884507</v>
      </c>
      <c r="M3739" s="63">
        <v>4619.396603790784</v>
      </c>
      <c r="N3739" s="68">
        <f>GP_need_index[[#This Row],[Normalised weighted population]]/GP_need_index[[#This Row],[Registered population]]</f>
        <v>0.89581058897041688</v>
      </c>
    </row>
    <row r="3740" spans="1:14" hidden="1" x14ac:dyDescent="0.2">
      <c r="A3740" s="46" t="s">
        <v>13249</v>
      </c>
      <c r="B3740" s="33" t="s">
        <v>1773</v>
      </c>
      <c r="C3740" s="1" t="s">
        <v>8262</v>
      </c>
      <c r="D3740" s="1" t="s">
        <v>6639</v>
      </c>
      <c r="E3740" s="1" t="s">
        <v>6732</v>
      </c>
      <c r="F3740" s="62">
        <v>5203.3827175680326</v>
      </c>
      <c r="G3740" s="62">
        <v>44.583573731290151</v>
      </c>
      <c r="H3740" s="62">
        <v>45.744214834980106</v>
      </c>
      <c r="I3740" s="62">
        <v>1954.7370000000001</v>
      </c>
      <c r="J3740" s="62">
        <v>1998.3913013600572</v>
      </c>
      <c r="K3740" s="62">
        <v>1954.7370000000001</v>
      </c>
      <c r="L3740" s="62">
        <v>89417.909273884507</v>
      </c>
      <c r="M3740" s="63">
        <v>4639.1880513142241</v>
      </c>
      <c r="N3740" s="64">
        <f>GP_need_index[[#This Row],[Normalised weighted population]]/GP_need_index[[#This Row],[Registered population]]</f>
        <v>0.89157156087155875</v>
      </c>
    </row>
    <row r="3741" spans="1:14" hidden="1" x14ac:dyDescent="0.2">
      <c r="A3741" s="46" t="s">
        <v>13250</v>
      </c>
      <c r="B3741" s="33" t="s">
        <v>1773</v>
      </c>
      <c r="C3741" s="1" t="s">
        <v>8262</v>
      </c>
      <c r="D3741" s="1" t="s">
        <v>6639</v>
      </c>
      <c r="E3741" s="1" t="s">
        <v>6732</v>
      </c>
      <c r="F3741" s="62">
        <v>5249.1635453970503</v>
      </c>
      <c r="G3741" s="62">
        <v>44.583573731290151</v>
      </c>
      <c r="H3741" s="62">
        <v>45.744214834980106</v>
      </c>
      <c r="I3741" s="62">
        <v>1954.7370000000001</v>
      </c>
      <c r="J3741" s="62">
        <v>1998.3913013600572</v>
      </c>
      <c r="K3741" s="62">
        <v>1954.7370000000001</v>
      </c>
      <c r="L3741" s="62">
        <v>89417.909273884507</v>
      </c>
      <c r="M3741" s="63">
        <v>4658.0047626616952</v>
      </c>
      <c r="N3741" s="64">
        <f>GP_need_index[[#This Row],[Normalised weighted population]]/GP_need_index[[#This Row],[Registered population]]</f>
        <v>0.88738038401304198</v>
      </c>
    </row>
    <row r="3742" spans="1:14" x14ac:dyDescent="0.2">
      <c r="A3742" s="46" t="s">
        <v>13248</v>
      </c>
      <c r="B3742" s="33" t="s">
        <v>1902</v>
      </c>
      <c r="C3742" s="1" t="s">
        <v>8263</v>
      </c>
      <c r="D3742" s="1" t="s">
        <v>6639</v>
      </c>
      <c r="E3742" s="1" t="s">
        <v>6917</v>
      </c>
      <c r="F3742" s="62">
        <v>4490.5</v>
      </c>
      <c r="G3742" s="62">
        <v>45.012429714587867</v>
      </c>
      <c r="H3742" s="62">
        <v>45.21277791492021</v>
      </c>
      <c r="I3742" s="62">
        <v>2039.9659999999999</v>
      </c>
      <c r="J3742" s="62">
        <v>1914.5592570404508</v>
      </c>
      <c r="K3742" s="62">
        <v>2039.9659999999999</v>
      </c>
      <c r="L3742" s="62">
        <v>92232.529711988114</v>
      </c>
      <c r="M3742" s="63">
        <v>4764.8020175196116</v>
      </c>
      <c r="N3742" s="68">
        <f>GP_need_index[[#This Row],[Normalised weighted population]]/GP_need_index[[#This Row],[Registered population]]</f>
        <v>1.061084961033206</v>
      </c>
    </row>
    <row r="3743" spans="1:14" hidden="1" x14ac:dyDescent="0.2">
      <c r="A3743" s="46" t="s">
        <v>13249</v>
      </c>
      <c r="B3743" s="33" t="s">
        <v>1902</v>
      </c>
      <c r="C3743" s="1" t="s">
        <v>8263</v>
      </c>
      <c r="D3743" s="1" t="s">
        <v>6639</v>
      </c>
      <c r="E3743" s="1" t="s">
        <v>6917</v>
      </c>
      <c r="F3743" s="62">
        <v>4494.8430538886641</v>
      </c>
      <c r="G3743" s="62">
        <v>45.012429714587867</v>
      </c>
      <c r="H3743" s="62">
        <v>45.21277791492021</v>
      </c>
      <c r="I3743" s="62">
        <v>2039.9659999999999</v>
      </c>
      <c r="J3743" s="62">
        <v>1914.5592570404508</v>
      </c>
      <c r="K3743" s="62">
        <v>2039.9659999999999</v>
      </c>
      <c r="L3743" s="62">
        <v>92232.529711988114</v>
      </c>
      <c r="M3743" s="63">
        <v>4785.2164432937334</v>
      </c>
      <c r="N3743" s="64">
        <f>GP_need_index[[#This Row],[Normalised weighted population]]/GP_need_index[[#This Row],[Registered population]]</f>
        <v>1.0646014523585769</v>
      </c>
    </row>
    <row r="3744" spans="1:14" hidden="1" x14ac:dyDescent="0.2">
      <c r="A3744" s="46" t="s">
        <v>13250</v>
      </c>
      <c r="B3744" s="33" t="s">
        <v>1902</v>
      </c>
      <c r="C3744" s="1" t="s">
        <v>8263</v>
      </c>
      <c r="D3744" s="1" t="s">
        <v>6639</v>
      </c>
      <c r="E3744" s="1" t="s">
        <v>6917</v>
      </c>
      <c r="F3744" s="62">
        <v>4503.9595421655304</v>
      </c>
      <c r="G3744" s="62">
        <v>45.012429714587867</v>
      </c>
      <c r="H3744" s="62">
        <v>45.21277791492021</v>
      </c>
      <c r="I3744" s="62">
        <v>2039.9659999999999</v>
      </c>
      <c r="J3744" s="62">
        <v>1914.5592570404508</v>
      </c>
      <c r="K3744" s="62">
        <v>2039.9659999999999</v>
      </c>
      <c r="L3744" s="62">
        <v>92232.529711988114</v>
      </c>
      <c r="M3744" s="63">
        <v>4804.6254509805685</v>
      </c>
      <c r="N3744" s="64">
        <f>GP_need_index[[#This Row],[Normalised weighted population]]/GP_need_index[[#This Row],[Registered population]]</f>
        <v>1.0667559079961175</v>
      </c>
    </row>
    <row r="3745" spans="1:14" x14ac:dyDescent="0.2">
      <c r="A3745" s="46" t="s">
        <v>13248</v>
      </c>
      <c r="B3745" s="33" t="s">
        <v>1942</v>
      </c>
      <c r="C3745" s="1" t="s">
        <v>8264</v>
      </c>
      <c r="D3745" s="1" t="s">
        <v>6639</v>
      </c>
      <c r="E3745" s="1" t="s">
        <v>6728</v>
      </c>
      <c r="F3745" s="62">
        <v>4235</v>
      </c>
      <c r="G3745" s="62">
        <v>43.018415468137448</v>
      </c>
      <c r="H3745" s="62">
        <v>43.510069346860007</v>
      </c>
      <c r="I3745" s="62">
        <v>2016.81</v>
      </c>
      <c r="J3745" s="62">
        <v>1907.1621752873566</v>
      </c>
      <c r="K3745" s="62">
        <v>2016.81</v>
      </c>
      <c r="L3745" s="62">
        <v>87751.542959440732</v>
      </c>
      <c r="M3745" s="63">
        <v>4533.3108637402602</v>
      </c>
      <c r="N3745" s="68">
        <f>GP_need_index[[#This Row],[Normalised weighted population]]/GP_need_index[[#This Row],[Registered population]]</f>
        <v>1.0704394011193059</v>
      </c>
    </row>
    <row r="3746" spans="1:14" hidden="1" x14ac:dyDescent="0.2">
      <c r="A3746" s="46" t="s">
        <v>13249</v>
      </c>
      <c r="B3746" s="33" t="s">
        <v>1942</v>
      </c>
      <c r="C3746" s="1" t="s">
        <v>8264</v>
      </c>
      <c r="D3746" s="1" t="s">
        <v>6639</v>
      </c>
      <c r="E3746" s="1" t="s">
        <v>6728</v>
      </c>
      <c r="F3746" s="62">
        <v>4258.2630456310562</v>
      </c>
      <c r="G3746" s="62">
        <v>43.018415468137448</v>
      </c>
      <c r="H3746" s="62">
        <v>43.510069346860007</v>
      </c>
      <c r="I3746" s="62">
        <v>2016.81</v>
      </c>
      <c r="J3746" s="62">
        <v>1907.1621752873566</v>
      </c>
      <c r="K3746" s="62">
        <v>2016.81</v>
      </c>
      <c r="L3746" s="62">
        <v>87751.542959440732</v>
      </c>
      <c r="M3746" s="63">
        <v>4552.7334835676047</v>
      </c>
      <c r="N3746" s="64">
        <f>GP_need_index[[#This Row],[Normalised weighted population]]/GP_need_index[[#This Row],[Registered population]]</f>
        <v>1.0691527119816313</v>
      </c>
    </row>
    <row r="3747" spans="1:14" hidden="1" x14ac:dyDescent="0.2">
      <c r="A3747" s="46" t="s">
        <v>13250</v>
      </c>
      <c r="B3747" s="33" t="s">
        <v>1942</v>
      </c>
      <c r="C3747" s="1" t="s">
        <v>8264</v>
      </c>
      <c r="D3747" s="1" t="s">
        <v>6639</v>
      </c>
      <c r="E3747" s="1" t="s">
        <v>6728</v>
      </c>
      <c r="F3747" s="62">
        <v>4278.8251690643719</v>
      </c>
      <c r="G3747" s="62">
        <v>43.018415468137448</v>
      </c>
      <c r="H3747" s="62">
        <v>43.510069346860007</v>
      </c>
      <c r="I3747" s="62">
        <v>2016.81</v>
      </c>
      <c r="J3747" s="62">
        <v>1907.1621752873566</v>
      </c>
      <c r="K3747" s="62">
        <v>2016.81</v>
      </c>
      <c r="L3747" s="62">
        <v>87751.542959440732</v>
      </c>
      <c r="M3747" s="63">
        <v>4571.1995321206459</v>
      </c>
      <c r="N3747" s="64">
        <f>GP_need_index[[#This Row],[Normalised weighted population]]/GP_need_index[[#This Row],[Registered population]]</f>
        <v>1.0683305233338631</v>
      </c>
    </row>
    <row r="3748" spans="1:14" x14ac:dyDescent="0.2">
      <c r="A3748" s="46" t="s">
        <v>13248</v>
      </c>
      <c r="B3748" s="33" t="s">
        <v>1905</v>
      </c>
      <c r="C3748" s="1" t="s">
        <v>8265</v>
      </c>
      <c r="D3748" s="1" t="s">
        <v>6639</v>
      </c>
      <c r="E3748" s="1" t="s">
        <v>6917</v>
      </c>
      <c r="F3748" s="62">
        <v>2964.25</v>
      </c>
      <c r="G3748" s="62">
        <v>39.480002020850385</v>
      </c>
      <c r="H3748" s="62">
        <v>39.035766326146614</v>
      </c>
      <c r="I3748" s="62">
        <v>1869.2760000000001</v>
      </c>
      <c r="J3748" s="62">
        <v>1914.5592570404508</v>
      </c>
      <c r="K3748" s="62">
        <v>1869.2760000000001</v>
      </c>
      <c r="L3748" s="62">
        <v>72968.621135074034</v>
      </c>
      <c r="M3748" s="63">
        <v>3769.6139776900682</v>
      </c>
      <c r="N3748" s="68">
        <f>GP_need_index[[#This Row],[Normalised weighted population]]/GP_need_index[[#This Row],[Registered population]]</f>
        <v>1.2716923261162412</v>
      </c>
    </row>
    <row r="3749" spans="1:14" hidden="1" x14ac:dyDescent="0.2">
      <c r="A3749" s="46" t="s">
        <v>13249</v>
      </c>
      <c r="B3749" s="33" t="s">
        <v>1905</v>
      </c>
      <c r="C3749" s="1" t="s">
        <v>8265</v>
      </c>
      <c r="D3749" s="1" t="s">
        <v>6639</v>
      </c>
      <c r="E3749" s="1" t="s">
        <v>6917</v>
      </c>
      <c r="F3749" s="62">
        <v>2969.4533582383424</v>
      </c>
      <c r="G3749" s="62">
        <v>39.480002020850385</v>
      </c>
      <c r="H3749" s="62">
        <v>39.035766326146614</v>
      </c>
      <c r="I3749" s="62">
        <v>1869.2760000000001</v>
      </c>
      <c r="J3749" s="62">
        <v>1914.5592570404508</v>
      </c>
      <c r="K3749" s="62">
        <v>1869.2760000000001</v>
      </c>
      <c r="L3749" s="62">
        <v>72968.621135074034</v>
      </c>
      <c r="M3749" s="63">
        <v>3785.7645972670612</v>
      </c>
      <c r="N3749" s="64">
        <f>GP_need_index[[#This Row],[Normalised weighted population]]/GP_need_index[[#This Row],[Registered population]]</f>
        <v>1.274902866133248</v>
      </c>
    </row>
    <row r="3750" spans="1:14" hidden="1" x14ac:dyDescent="0.2">
      <c r="A3750" s="46" t="s">
        <v>13250</v>
      </c>
      <c r="B3750" s="33" t="s">
        <v>1905</v>
      </c>
      <c r="C3750" s="1" t="s">
        <v>8265</v>
      </c>
      <c r="D3750" s="1" t="s">
        <v>6639</v>
      </c>
      <c r="E3750" s="1" t="s">
        <v>6917</v>
      </c>
      <c r="F3750" s="62">
        <v>2975.6227900380986</v>
      </c>
      <c r="G3750" s="62">
        <v>39.480002020850385</v>
      </c>
      <c r="H3750" s="62">
        <v>39.035766326146614</v>
      </c>
      <c r="I3750" s="62">
        <v>1869.2760000000001</v>
      </c>
      <c r="J3750" s="62">
        <v>1914.5592570404508</v>
      </c>
      <c r="K3750" s="62">
        <v>1869.2760000000001</v>
      </c>
      <c r="L3750" s="62">
        <v>72968.621135074034</v>
      </c>
      <c r="M3750" s="63">
        <v>3801.1197928030711</v>
      </c>
      <c r="N3750" s="64">
        <f>GP_need_index[[#This Row],[Normalised weighted population]]/GP_need_index[[#This Row],[Registered population]]</f>
        <v>1.2774199087090616</v>
      </c>
    </row>
    <row r="3751" spans="1:14" x14ac:dyDescent="0.2">
      <c r="A3751" s="46" t="s">
        <v>13248</v>
      </c>
      <c r="B3751" s="33" t="s">
        <v>1965</v>
      </c>
      <c r="C3751" s="1" t="s">
        <v>8266</v>
      </c>
      <c r="D3751" s="1" t="s">
        <v>6639</v>
      </c>
      <c r="E3751" s="1" t="s">
        <v>6725</v>
      </c>
      <c r="F3751" s="62">
        <v>17042.916666666664</v>
      </c>
      <c r="G3751" s="62">
        <v>132.63475347217869</v>
      </c>
      <c r="H3751" s="62">
        <v>126.74201935110322</v>
      </c>
      <c r="I3751" s="62">
        <v>2019.979</v>
      </c>
      <c r="J3751" s="62">
        <v>2005.7638313008131</v>
      </c>
      <c r="K3751" s="62">
        <v>2019.979</v>
      </c>
      <c r="L3751" s="62">
        <v>256016.21750682214</v>
      </c>
      <c r="M3751" s="63">
        <v>13225.990802848934</v>
      </c>
      <c r="N3751" s="68">
        <f>GP_need_index[[#This Row],[Normalised weighted population]]/GP_need_index[[#This Row],[Registered population]]</f>
        <v>0.77604033755072843</v>
      </c>
    </row>
    <row r="3752" spans="1:14" hidden="1" x14ac:dyDescent="0.2">
      <c r="A3752" s="46" t="s">
        <v>13249</v>
      </c>
      <c r="B3752" s="33" t="s">
        <v>1965</v>
      </c>
      <c r="C3752" s="1" t="s">
        <v>8266</v>
      </c>
      <c r="D3752" s="1" t="s">
        <v>6639</v>
      </c>
      <c r="E3752" s="1" t="s">
        <v>6725</v>
      </c>
      <c r="F3752" s="62">
        <v>17204.427142902583</v>
      </c>
      <c r="G3752" s="62">
        <v>132.63475347217869</v>
      </c>
      <c r="H3752" s="62">
        <v>126.74201935110322</v>
      </c>
      <c r="I3752" s="62">
        <v>2019.979</v>
      </c>
      <c r="J3752" s="62">
        <v>2005.7638313008131</v>
      </c>
      <c r="K3752" s="62">
        <v>2019.979</v>
      </c>
      <c r="L3752" s="62">
        <v>256016.21750682214</v>
      </c>
      <c r="M3752" s="63">
        <v>13282.656537656219</v>
      </c>
      <c r="N3752" s="64">
        <f>GP_need_index[[#This Row],[Normalised weighted population]]/GP_need_index[[#This Row],[Registered population]]</f>
        <v>0.77204875392411842</v>
      </c>
    </row>
    <row r="3753" spans="1:14" hidden="1" x14ac:dyDescent="0.2">
      <c r="A3753" s="46" t="s">
        <v>13250</v>
      </c>
      <c r="B3753" s="33" t="s">
        <v>1965</v>
      </c>
      <c r="C3753" s="1" t="s">
        <v>8266</v>
      </c>
      <c r="D3753" s="1" t="s">
        <v>6639</v>
      </c>
      <c r="E3753" s="1" t="s">
        <v>6725</v>
      </c>
      <c r="F3753" s="62">
        <v>17362.739733927836</v>
      </c>
      <c r="G3753" s="62">
        <v>132.63475347217869</v>
      </c>
      <c r="H3753" s="62">
        <v>126.74201935110322</v>
      </c>
      <c r="I3753" s="62">
        <v>2019.979</v>
      </c>
      <c r="J3753" s="62">
        <v>2005.7638313008131</v>
      </c>
      <c r="K3753" s="62">
        <v>2019.979</v>
      </c>
      <c r="L3753" s="62">
        <v>256016.21750682214</v>
      </c>
      <c r="M3753" s="63">
        <v>13336.53146387868</v>
      </c>
      <c r="N3753" s="64">
        <f>GP_need_index[[#This Row],[Normalised weighted population]]/GP_need_index[[#This Row],[Registered population]]</f>
        <v>0.76811215673631839</v>
      </c>
    </row>
    <row r="3754" spans="1:14" x14ac:dyDescent="0.2">
      <c r="A3754" s="46" t="s">
        <v>13248</v>
      </c>
      <c r="B3754" s="33" t="s">
        <v>1940</v>
      </c>
      <c r="C3754" s="1" t="s">
        <v>8267</v>
      </c>
      <c r="D3754" s="1" t="s">
        <v>6639</v>
      </c>
      <c r="E3754" s="1" t="s">
        <v>6728</v>
      </c>
      <c r="F3754" s="62">
        <v>12496.75</v>
      </c>
      <c r="G3754" s="62">
        <v>116.07647905078099</v>
      </c>
      <c r="H3754" s="62">
        <v>116.49816996938981</v>
      </c>
      <c r="I3754" s="62">
        <v>1937.769</v>
      </c>
      <c r="J3754" s="62">
        <v>1907.1621752873566</v>
      </c>
      <c r="K3754" s="62">
        <v>1937.769</v>
      </c>
      <c r="L3754" s="62">
        <v>225746.54232341453</v>
      </c>
      <c r="M3754" s="63">
        <v>11662.236563060176</v>
      </c>
      <c r="N3754" s="68">
        <f>GP_need_index[[#This Row],[Normalised weighted population]]/GP_need_index[[#This Row],[Registered population]]</f>
        <v>0.93322156265110334</v>
      </c>
    </row>
    <row r="3755" spans="1:14" hidden="1" x14ac:dyDescent="0.2">
      <c r="A3755" s="46" t="s">
        <v>13249</v>
      </c>
      <c r="B3755" s="33" t="s">
        <v>1940</v>
      </c>
      <c r="C3755" s="1" t="s">
        <v>8267</v>
      </c>
      <c r="D3755" s="1" t="s">
        <v>6639</v>
      </c>
      <c r="E3755" s="1" t="s">
        <v>6728</v>
      </c>
      <c r="F3755" s="62">
        <v>12553.889933017919</v>
      </c>
      <c r="G3755" s="62">
        <v>116.07647905078099</v>
      </c>
      <c r="H3755" s="62">
        <v>116.49816996938981</v>
      </c>
      <c r="I3755" s="62">
        <v>1937.769</v>
      </c>
      <c r="J3755" s="62">
        <v>1907.1621752873566</v>
      </c>
      <c r="K3755" s="62">
        <v>1937.769</v>
      </c>
      <c r="L3755" s="62">
        <v>225746.54232341453</v>
      </c>
      <c r="M3755" s="63">
        <v>11712.202513754763</v>
      </c>
      <c r="N3755" s="64">
        <f>GP_need_index[[#This Row],[Normalised weighted population]]/GP_need_index[[#This Row],[Registered population]]</f>
        <v>0.93295405457957381</v>
      </c>
    </row>
    <row r="3756" spans="1:14" hidden="1" x14ac:dyDescent="0.2">
      <c r="A3756" s="46" t="s">
        <v>13250</v>
      </c>
      <c r="B3756" s="33" t="s">
        <v>1940</v>
      </c>
      <c r="C3756" s="1" t="s">
        <v>8267</v>
      </c>
      <c r="D3756" s="1" t="s">
        <v>6639</v>
      </c>
      <c r="E3756" s="1" t="s">
        <v>6728</v>
      </c>
      <c r="F3756" s="62">
        <v>12607.517890537101</v>
      </c>
      <c r="G3756" s="62">
        <v>116.07647905078099</v>
      </c>
      <c r="H3756" s="62">
        <v>116.49816996938981</v>
      </c>
      <c r="I3756" s="62">
        <v>1937.769</v>
      </c>
      <c r="J3756" s="62">
        <v>1907.1621752873566</v>
      </c>
      <c r="K3756" s="62">
        <v>1937.769</v>
      </c>
      <c r="L3756" s="62">
        <v>225746.54232341453</v>
      </c>
      <c r="M3756" s="63">
        <v>11759.707622732187</v>
      </c>
      <c r="N3756" s="64">
        <f>GP_need_index[[#This Row],[Normalised weighted population]]/GP_need_index[[#This Row],[Registered population]]</f>
        <v>0.93275359391389323</v>
      </c>
    </row>
    <row r="3757" spans="1:14" x14ac:dyDescent="0.2">
      <c r="A3757" s="46" t="s">
        <v>13248</v>
      </c>
      <c r="B3757" s="33" t="s">
        <v>1919</v>
      </c>
      <c r="C3757" s="1" t="s">
        <v>8268</v>
      </c>
      <c r="D3757" s="1" t="s">
        <v>6639</v>
      </c>
      <c r="E3757" s="1" t="s">
        <v>6917</v>
      </c>
      <c r="F3757" s="62">
        <v>6846.1666666666679</v>
      </c>
      <c r="G3757" s="62">
        <v>82.122043726411619</v>
      </c>
      <c r="H3757" s="62">
        <v>83.514721438443658</v>
      </c>
      <c r="I3757" s="62">
        <v>1836.6469999999999</v>
      </c>
      <c r="J3757" s="62">
        <v>1914.5592570404508</v>
      </c>
      <c r="K3757" s="62">
        <v>1836.6469999999999</v>
      </c>
      <c r="L3757" s="62">
        <v>153387.06258575321</v>
      </c>
      <c r="M3757" s="63">
        <v>7924.0912891822036</v>
      </c>
      <c r="N3757" s="68">
        <f>GP_need_index[[#This Row],[Normalised weighted population]]/GP_need_index[[#This Row],[Registered population]]</f>
        <v>1.1574493691139376</v>
      </c>
    </row>
    <row r="3758" spans="1:14" hidden="1" x14ac:dyDescent="0.2">
      <c r="A3758" s="46" t="s">
        <v>13249</v>
      </c>
      <c r="B3758" s="33" t="s">
        <v>1919</v>
      </c>
      <c r="C3758" s="1" t="s">
        <v>8268</v>
      </c>
      <c r="D3758" s="1" t="s">
        <v>6639</v>
      </c>
      <c r="E3758" s="1" t="s">
        <v>6917</v>
      </c>
      <c r="F3758" s="62">
        <v>6865.5630782397584</v>
      </c>
      <c r="G3758" s="62">
        <v>82.122043726411619</v>
      </c>
      <c r="H3758" s="62">
        <v>83.514721438443658</v>
      </c>
      <c r="I3758" s="62">
        <v>1836.6469999999999</v>
      </c>
      <c r="J3758" s="62">
        <v>1914.5592570404508</v>
      </c>
      <c r="K3758" s="62">
        <v>1836.6469999999999</v>
      </c>
      <c r="L3758" s="62">
        <v>153387.06258575321</v>
      </c>
      <c r="M3758" s="63">
        <v>7958.0414455277532</v>
      </c>
      <c r="N3758" s="64">
        <f>GP_need_index[[#This Row],[Normalised weighted population]]/GP_need_index[[#This Row],[Registered population]]</f>
        <v>1.1591243653052405</v>
      </c>
    </row>
    <row r="3759" spans="1:14" hidden="1" x14ac:dyDescent="0.2">
      <c r="A3759" s="46" t="s">
        <v>13250</v>
      </c>
      <c r="B3759" s="33" t="s">
        <v>1919</v>
      </c>
      <c r="C3759" s="1" t="s">
        <v>8268</v>
      </c>
      <c r="D3759" s="1" t="s">
        <v>6639</v>
      </c>
      <c r="E3759" s="1" t="s">
        <v>6917</v>
      </c>
      <c r="F3759" s="62">
        <v>6886.6236468818042</v>
      </c>
      <c r="G3759" s="62">
        <v>82.122043726411619</v>
      </c>
      <c r="H3759" s="62">
        <v>83.514721438443658</v>
      </c>
      <c r="I3759" s="62">
        <v>1836.6469999999999</v>
      </c>
      <c r="J3759" s="62">
        <v>1914.5592570404508</v>
      </c>
      <c r="K3759" s="62">
        <v>1836.6469999999999</v>
      </c>
      <c r="L3759" s="62">
        <v>153387.06258575321</v>
      </c>
      <c r="M3759" s="63">
        <v>7990.3195440043364</v>
      </c>
      <c r="N3759" s="64">
        <f>GP_need_index[[#This Row],[Normalised weighted population]]/GP_need_index[[#This Row],[Registered population]]</f>
        <v>1.1602666202940064</v>
      </c>
    </row>
    <row r="3760" spans="1:14" x14ac:dyDescent="0.2">
      <c r="A3760" s="46" t="s">
        <v>13248</v>
      </c>
      <c r="B3760" s="33" t="s">
        <v>1962</v>
      </c>
      <c r="C3760" s="1" t="s">
        <v>8269</v>
      </c>
      <c r="D3760" s="1" t="s">
        <v>6639</v>
      </c>
      <c r="E3760" s="1" t="s">
        <v>6725</v>
      </c>
      <c r="F3760" s="62">
        <v>4618.75</v>
      </c>
      <c r="G3760" s="62">
        <v>42.25737612275698</v>
      </c>
      <c r="H3760" s="62">
        <v>42.769457085909465</v>
      </c>
      <c r="I3760" s="62">
        <v>1770.731</v>
      </c>
      <c r="J3760" s="62">
        <v>2005.7638313008131</v>
      </c>
      <c r="K3760" s="62">
        <v>1770.731</v>
      </c>
      <c r="L3760" s="62">
        <v>75733.203515189554</v>
      </c>
      <c r="M3760" s="63">
        <v>3912.4343876203557</v>
      </c>
      <c r="N3760" s="68">
        <f>GP_need_index[[#This Row],[Normalised weighted population]]/GP_need_index[[#This Row],[Registered population]]</f>
        <v>0.84707645740088888</v>
      </c>
    </row>
    <row r="3761" spans="1:14" hidden="1" x14ac:dyDescent="0.2">
      <c r="A3761" s="46" t="s">
        <v>13249</v>
      </c>
      <c r="B3761" s="33" t="s">
        <v>1962</v>
      </c>
      <c r="C3761" s="1" t="s">
        <v>8269</v>
      </c>
      <c r="D3761" s="1" t="s">
        <v>6639</v>
      </c>
      <c r="E3761" s="1" t="s">
        <v>6725</v>
      </c>
      <c r="F3761" s="62">
        <v>4660.2205121656425</v>
      </c>
      <c r="G3761" s="62">
        <v>42.25737612275698</v>
      </c>
      <c r="H3761" s="62">
        <v>42.769457085909465</v>
      </c>
      <c r="I3761" s="62">
        <v>1770.731</v>
      </c>
      <c r="J3761" s="62">
        <v>2005.7638313008131</v>
      </c>
      <c r="K3761" s="62">
        <v>1770.731</v>
      </c>
      <c r="L3761" s="62">
        <v>75733.203515189554</v>
      </c>
      <c r="M3761" s="63">
        <v>3929.1969101991594</v>
      </c>
      <c r="N3761" s="64">
        <f>GP_need_index[[#This Row],[Normalised weighted population]]/GP_need_index[[#This Row],[Registered population]]</f>
        <v>0.8431354052757537</v>
      </c>
    </row>
    <row r="3762" spans="1:14" hidden="1" x14ac:dyDescent="0.2">
      <c r="A3762" s="46" t="s">
        <v>13250</v>
      </c>
      <c r="B3762" s="33" t="s">
        <v>1962</v>
      </c>
      <c r="C3762" s="1" t="s">
        <v>8269</v>
      </c>
      <c r="D3762" s="1" t="s">
        <v>6639</v>
      </c>
      <c r="E3762" s="1" t="s">
        <v>6725</v>
      </c>
      <c r="F3762" s="62">
        <v>4697.8439994339624</v>
      </c>
      <c r="G3762" s="62">
        <v>42.25737612275698</v>
      </c>
      <c r="H3762" s="62">
        <v>42.769457085909465</v>
      </c>
      <c r="I3762" s="62">
        <v>1770.731</v>
      </c>
      <c r="J3762" s="62">
        <v>2005.7638313008131</v>
      </c>
      <c r="K3762" s="62">
        <v>1770.731</v>
      </c>
      <c r="L3762" s="62">
        <v>75733.203515189554</v>
      </c>
      <c r="M3762" s="63">
        <v>3945.1338722858004</v>
      </c>
      <c r="N3762" s="64">
        <f>GP_need_index[[#This Row],[Normalised weighted population]]/GP_need_index[[#This Row],[Registered population]]</f>
        <v>0.83977541032889658</v>
      </c>
    </row>
    <row r="3763" spans="1:14" x14ac:dyDescent="0.2">
      <c r="A3763" s="46" t="s">
        <v>13248</v>
      </c>
      <c r="B3763" s="33" t="s">
        <v>1950</v>
      </c>
      <c r="C3763" s="1" t="s">
        <v>8270</v>
      </c>
      <c r="D3763" s="1" t="s">
        <v>6639</v>
      </c>
      <c r="E3763" s="1" t="s">
        <v>6730</v>
      </c>
      <c r="F3763" s="62">
        <v>5285.666666666667</v>
      </c>
      <c r="G3763" s="62">
        <v>52.693744732718457</v>
      </c>
      <c r="H3763" s="62">
        <v>52.896012231651717</v>
      </c>
      <c r="I3763" s="62">
        <v>1914.4960000000001</v>
      </c>
      <c r="J3763" s="62">
        <v>2000.7504888268156</v>
      </c>
      <c r="K3763" s="62">
        <v>1914.4960000000001</v>
      </c>
      <c r="L3763" s="62">
        <v>101269.20383344829</v>
      </c>
      <c r="M3763" s="63">
        <v>5231.6434152353258</v>
      </c>
      <c r="N3763" s="68">
        <f>GP_need_index[[#This Row],[Normalised weighted population]]/GP_need_index[[#This Row],[Registered population]]</f>
        <v>0.98977929278589749</v>
      </c>
    </row>
    <row r="3764" spans="1:14" hidden="1" x14ac:dyDescent="0.2">
      <c r="A3764" s="46" t="s">
        <v>13249</v>
      </c>
      <c r="B3764" s="33" t="s">
        <v>1950</v>
      </c>
      <c r="C3764" s="1" t="s">
        <v>8270</v>
      </c>
      <c r="D3764" s="1" t="s">
        <v>6639</v>
      </c>
      <c r="E3764" s="1" t="s">
        <v>6730</v>
      </c>
      <c r="F3764" s="62">
        <v>5307.8693713546945</v>
      </c>
      <c r="G3764" s="62">
        <v>52.693744732718457</v>
      </c>
      <c r="H3764" s="62">
        <v>52.896012231651717</v>
      </c>
      <c r="I3764" s="62">
        <v>1914.4960000000001</v>
      </c>
      <c r="J3764" s="62">
        <v>2000.7504888268156</v>
      </c>
      <c r="K3764" s="62">
        <v>1914.4960000000001</v>
      </c>
      <c r="L3764" s="62">
        <v>101269.20383344829</v>
      </c>
      <c r="M3764" s="63">
        <v>5254.0579868763516</v>
      </c>
      <c r="N3764" s="64">
        <f>GP_need_index[[#This Row],[Normalised weighted population]]/GP_need_index[[#This Row],[Registered population]]</f>
        <v>0.98986196141737204</v>
      </c>
    </row>
    <row r="3765" spans="1:14" hidden="1" x14ac:dyDescent="0.2">
      <c r="A3765" s="46" t="s">
        <v>13250</v>
      </c>
      <c r="B3765" s="33" t="s">
        <v>1950</v>
      </c>
      <c r="C3765" s="1" t="s">
        <v>8270</v>
      </c>
      <c r="D3765" s="1" t="s">
        <v>6639</v>
      </c>
      <c r="E3765" s="1" t="s">
        <v>6730</v>
      </c>
      <c r="F3765" s="62">
        <v>5332.9739575912536</v>
      </c>
      <c r="G3765" s="62">
        <v>52.693744732718457</v>
      </c>
      <c r="H3765" s="62">
        <v>52.896012231651717</v>
      </c>
      <c r="I3765" s="62">
        <v>1914.4960000000001</v>
      </c>
      <c r="J3765" s="62">
        <v>2000.7504888268156</v>
      </c>
      <c r="K3765" s="62">
        <v>1914.4960000000001</v>
      </c>
      <c r="L3765" s="62">
        <v>101269.20383344829</v>
      </c>
      <c r="M3765" s="63">
        <v>5275.3686324997643</v>
      </c>
      <c r="N3765" s="64">
        <f>GP_need_index[[#This Row],[Normalised weighted population]]/GP_need_index[[#This Row],[Registered population]]</f>
        <v>0.98919827369314439</v>
      </c>
    </row>
    <row r="3766" spans="1:14" x14ac:dyDescent="0.2">
      <c r="A3766" s="46" t="s">
        <v>13248</v>
      </c>
      <c r="B3766" s="33" t="s">
        <v>1897</v>
      </c>
      <c r="C3766" s="1" t="s">
        <v>8271</v>
      </c>
      <c r="D3766" s="1" t="s">
        <v>6639</v>
      </c>
      <c r="E3766" s="1" t="s">
        <v>6917</v>
      </c>
      <c r="F3766" s="62">
        <v>7298</v>
      </c>
      <c r="G3766" s="62">
        <v>93.316267194679341</v>
      </c>
      <c r="H3766" s="62">
        <v>94.877565912490184</v>
      </c>
      <c r="I3766" s="62">
        <v>1829.4839999999999</v>
      </c>
      <c r="J3766" s="62">
        <v>1914.5592570404508</v>
      </c>
      <c r="K3766" s="62">
        <v>1829.4839999999999</v>
      </c>
      <c r="L3766" s="62">
        <v>173576.98879584618</v>
      </c>
      <c r="M3766" s="63">
        <v>8967.1180980513418</v>
      </c>
      <c r="N3766" s="68">
        <f>GP_need_index[[#This Row],[Normalised weighted population]]/GP_need_index[[#This Row],[Registered population]]</f>
        <v>1.228708974794648</v>
      </c>
    </row>
    <row r="3767" spans="1:14" hidden="1" x14ac:dyDescent="0.2">
      <c r="A3767" s="46" t="s">
        <v>13249</v>
      </c>
      <c r="B3767" s="33" t="s">
        <v>1897</v>
      </c>
      <c r="C3767" s="1" t="s">
        <v>8271</v>
      </c>
      <c r="D3767" s="1" t="s">
        <v>6639</v>
      </c>
      <c r="E3767" s="1" t="s">
        <v>6917</v>
      </c>
      <c r="F3767" s="62">
        <v>7302.4581006132485</v>
      </c>
      <c r="G3767" s="62">
        <v>93.316267194679341</v>
      </c>
      <c r="H3767" s="62">
        <v>94.877565912490184</v>
      </c>
      <c r="I3767" s="62">
        <v>1829.4839999999999</v>
      </c>
      <c r="J3767" s="62">
        <v>1914.5592570404508</v>
      </c>
      <c r="K3767" s="62">
        <v>1829.4839999999999</v>
      </c>
      <c r="L3767" s="62">
        <v>173576.98879584618</v>
      </c>
      <c r="M3767" s="63">
        <v>9005.5370221005214</v>
      </c>
      <c r="N3767" s="64">
        <f>GP_need_index[[#This Row],[Normalised weighted population]]/GP_need_index[[#This Row],[Registered population]]</f>
        <v>1.2332199511482649</v>
      </c>
    </row>
    <row r="3768" spans="1:14" hidden="1" x14ac:dyDescent="0.2">
      <c r="A3768" s="46" t="s">
        <v>13250</v>
      </c>
      <c r="B3768" s="33" t="s">
        <v>1897</v>
      </c>
      <c r="C3768" s="1" t="s">
        <v>8271</v>
      </c>
      <c r="D3768" s="1" t="s">
        <v>6639</v>
      </c>
      <c r="E3768" s="1" t="s">
        <v>6917</v>
      </c>
      <c r="F3768" s="62">
        <v>7312.4478011073716</v>
      </c>
      <c r="G3768" s="62">
        <v>93.316267194679341</v>
      </c>
      <c r="H3768" s="62">
        <v>94.877565912490184</v>
      </c>
      <c r="I3768" s="62">
        <v>1829.4839999999999</v>
      </c>
      <c r="J3768" s="62">
        <v>1914.5592570404508</v>
      </c>
      <c r="K3768" s="62">
        <v>1829.4839999999999</v>
      </c>
      <c r="L3768" s="62">
        <v>173576.98879584618</v>
      </c>
      <c r="M3768" s="63">
        <v>9042.063799803751</v>
      </c>
      <c r="N3768" s="64">
        <f>GP_need_index[[#This Row],[Normalised weighted population]]/GP_need_index[[#This Row],[Registered population]]</f>
        <v>1.2365303720095551</v>
      </c>
    </row>
    <row r="3769" spans="1:14" x14ac:dyDescent="0.2">
      <c r="A3769" s="46" t="s">
        <v>13248</v>
      </c>
      <c r="B3769" s="33" t="s">
        <v>1760</v>
      </c>
      <c r="C3769" s="1" t="s">
        <v>8272</v>
      </c>
      <c r="D3769" s="1" t="s">
        <v>6639</v>
      </c>
      <c r="E3769" s="1" t="s">
        <v>6732</v>
      </c>
      <c r="F3769" s="62">
        <v>4365</v>
      </c>
      <c r="G3769" s="62">
        <v>46.666315402677554</v>
      </c>
      <c r="H3769" s="62">
        <v>45.548263114189737</v>
      </c>
      <c r="I3769" s="62">
        <v>2144.777</v>
      </c>
      <c r="J3769" s="62">
        <v>1998.3913013600572</v>
      </c>
      <c r="K3769" s="62">
        <v>2144.777</v>
      </c>
      <c r="L3769" s="62">
        <v>97690.867117262518</v>
      </c>
      <c r="M3769" s="63">
        <v>5046.7838428275409</v>
      </c>
      <c r="N3769" s="68">
        <f>GP_need_index[[#This Row],[Normalised weighted population]]/GP_need_index[[#This Row],[Registered population]]</f>
        <v>1.1561933202354044</v>
      </c>
    </row>
    <row r="3770" spans="1:14" hidden="1" x14ac:dyDescent="0.2">
      <c r="A3770" s="46" t="s">
        <v>13249</v>
      </c>
      <c r="B3770" s="33" t="s">
        <v>1760</v>
      </c>
      <c r="C3770" s="1" t="s">
        <v>8272</v>
      </c>
      <c r="D3770" s="1" t="s">
        <v>6639</v>
      </c>
      <c r="E3770" s="1" t="s">
        <v>6732</v>
      </c>
      <c r="F3770" s="62">
        <v>4403.3708009441616</v>
      </c>
      <c r="G3770" s="62">
        <v>46.666315402677554</v>
      </c>
      <c r="H3770" s="62">
        <v>45.548263114189737</v>
      </c>
      <c r="I3770" s="62">
        <v>2144.777</v>
      </c>
      <c r="J3770" s="62">
        <v>1998.3913013600572</v>
      </c>
      <c r="K3770" s="62">
        <v>2144.777</v>
      </c>
      <c r="L3770" s="62">
        <v>97690.867117262518</v>
      </c>
      <c r="M3770" s="63">
        <v>5068.4063979260791</v>
      </c>
      <c r="N3770" s="64">
        <f>GP_need_index[[#This Row],[Normalised weighted population]]/GP_need_index[[#This Row],[Registered population]]</f>
        <v>1.1510287520731441</v>
      </c>
    </row>
    <row r="3771" spans="1:14" hidden="1" x14ac:dyDescent="0.2">
      <c r="A3771" s="46" t="s">
        <v>13250</v>
      </c>
      <c r="B3771" s="33" t="s">
        <v>1760</v>
      </c>
      <c r="C3771" s="1" t="s">
        <v>8272</v>
      </c>
      <c r="D3771" s="1" t="s">
        <v>6639</v>
      </c>
      <c r="E3771" s="1" t="s">
        <v>6732</v>
      </c>
      <c r="F3771" s="62">
        <v>4438.3285463850225</v>
      </c>
      <c r="G3771" s="62">
        <v>46.666315402677554</v>
      </c>
      <c r="H3771" s="62">
        <v>45.548263114189737</v>
      </c>
      <c r="I3771" s="62">
        <v>2144.777</v>
      </c>
      <c r="J3771" s="62">
        <v>1998.3913013600572</v>
      </c>
      <c r="K3771" s="62">
        <v>2144.777</v>
      </c>
      <c r="L3771" s="62">
        <v>97690.867117262518</v>
      </c>
      <c r="M3771" s="63">
        <v>5088.9640341172726</v>
      </c>
      <c r="N3771" s="64">
        <f>GP_need_index[[#This Row],[Normalised weighted population]]/GP_need_index[[#This Row],[Registered population]]</f>
        <v>1.1465947103582916</v>
      </c>
    </row>
    <row r="3772" spans="1:14" x14ac:dyDescent="0.2">
      <c r="A3772" s="46" t="s">
        <v>13248</v>
      </c>
      <c r="B3772" s="33" t="s">
        <v>1757</v>
      </c>
      <c r="C3772" s="1" t="s">
        <v>8273</v>
      </c>
      <c r="D3772" s="1" t="s">
        <v>6639</v>
      </c>
      <c r="E3772" s="1" t="s">
        <v>6727</v>
      </c>
      <c r="F3772" s="62">
        <v>6306.4166666666661</v>
      </c>
      <c r="G3772" s="62">
        <v>72.041181859325434</v>
      </c>
      <c r="H3772" s="62">
        <v>70.747287237357042</v>
      </c>
      <c r="I3772" s="62">
        <v>1987.471</v>
      </c>
      <c r="J3772" s="62">
        <v>2036.5334903225805</v>
      </c>
      <c r="K3772" s="62">
        <v>1987.471</v>
      </c>
      <c r="L3772" s="62">
        <v>140608.18171291723</v>
      </c>
      <c r="M3772" s="63">
        <v>7263.9246695018419</v>
      </c>
      <c r="N3772" s="68">
        <f>GP_need_index[[#This Row],[Normalised weighted population]]/GP_need_index[[#This Row],[Registered population]]</f>
        <v>1.1518307548399396</v>
      </c>
    </row>
    <row r="3773" spans="1:14" hidden="1" x14ac:dyDescent="0.2">
      <c r="A3773" s="46" t="s">
        <v>13249</v>
      </c>
      <c r="B3773" s="33" t="s">
        <v>1757</v>
      </c>
      <c r="C3773" s="1" t="s">
        <v>8273</v>
      </c>
      <c r="D3773" s="1" t="s">
        <v>6639</v>
      </c>
      <c r="E3773" s="1" t="s">
        <v>6727</v>
      </c>
      <c r="F3773" s="62">
        <v>6337.2833711141438</v>
      </c>
      <c r="G3773" s="62">
        <v>72.041181859325434</v>
      </c>
      <c r="H3773" s="62">
        <v>70.747287237357042</v>
      </c>
      <c r="I3773" s="62">
        <v>1987.471</v>
      </c>
      <c r="J3773" s="62">
        <v>2036.5334903225805</v>
      </c>
      <c r="K3773" s="62">
        <v>1987.471</v>
      </c>
      <c r="L3773" s="62">
        <v>140608.18171291723</v>
      </c>
      <c r="M3773" s="63">
        <v>7295.0463930171363</v>
      </c>
      <c r="N3773" s="64">
        <f>GP_need_index[[#This Row],[Normalised weighted population]]/GP_need_index[[#This Row],[Registered population]]</f>
        <v>1.1511314810804507</v>
      </c>
    </row>
    <row r="3774" spans="1:14" hidden="1" x14ac:dyDescent="0.2">
      <c r="A3774" s="46" t="s">
        <v>13250</v>
      </c>
      <c r="B3774" s="33" t="s">
        <v>1757</v>
      </c>
      <c r="C3774" s="1" t="s">
        <v>8273</v>
      </c>
      <c r="D3774" s="1" t="s">
        <v>6639</v>
      </c>
      <c r="E3774" s="1" t="s">
        <v>6727</v>
      </c>
      <c r="F3774" s="62">
        <v>6365.1118129805845</v>
      </c>
      <c r="G3774" s="62">
        <v>72.041181859325434</v>
      </c>
      <c r="H3774" s="62">
        <v>70.747287237357042</v>
      </c>
      <c r="I3774" s="62">
        <v>1987.471</v>
      </c>
      <c r="J3774" s="62">
        <v>2036.5334903225805</v>
      </c>
      <c r="K3774" s="62">
        <v>1987.471</v>
      </c>
      <c r="L3774" s="62">
        <v>140608.18171291723</v>
      </c>
      <c r="M3774" s="63">
        <v>7324.6353600358216</v>
      </c>
      <c r="N3774" s="64">
        <f>GP_need_index[[#This Row],[Normalised weighted population]]/GP_need_index[[#This Row],[Registered population]]</f>
        <v>1.1507473199604206</v>
      </c>
    </row>
    <row r="3775" spans="1:14" x14ac:dyDescent="0.2">
      <c r="A3775" s="46" t="s">
        <v>13248</v>
      </c>
      <c r="B3775" s="33" t="s">
        <v>1946</v>
      </c>
      <c r="C3775" s="1" t="s">
        <v>8274</v>
      </c>
      <c r="D3775" s="1" t="s">
        <v>6639</v>
      </c>
      <c r="E3775" s="1" t="s">
        <v>6728</v>
      </c>
      <c r="F3775" s="62">
        <v>7139.1666666666661</v>
      </c>
      <c r="G3775" s="62">
        <v>42.301973074137244</v>
      </c>
      <c r="H3775" s="62">
        <v>41.30286417161102</v>
      </c>
      <c r="I3775" s="62">
        <v>1960.6079999999999</v>
      </c>
      <c r="J3775" s="62">
        <v>1907.1621752873566</v>
      </c>
      <c r="K3775" s="62">
        <v>1960.6079999999999</v>
      </c>
      <c r="L3775" s="62">
        <v>80978.725917773932</v>
      </c>
      <c r="M3775" s="63">
        <v>4183.4220294515626</v>
      </c>
      <c r="N3775" s="68">
        <f>GP_need_index[[#This Row],[Normalised weighted population]]/GP_need_index[[#This Row],[Registered population]]</f>
        <v>0.58598184140794629</v>
      </c>
    </row>
    <row r="3776" spans="1:14" hidden="1" x14ac:dyDescent="0.2">
      <c r="A3776" s="46" t="s">
        <v>13249</v>
      </c>
      <c r="B3776" s="33" t="s">
        <v>1946</v>
      </c>
      <c r="C3776" s="1" t="s">
        <v>8274</v>
      </c>
      <c r="D3776" s="1" t="s">
        <v>6639</v>
      </c>
      <c r="E3776" s="1" t="s">
        <v>6728</v>
      </c>
      <c r="F3776" s="62">
        <v>7187.4702534684184</v>
      </c>
      <c r="G3776" s="62">
        <v>42.301973074137244</v>
      </c>
      <c r="H3776" s="62">
        <v>41.30286417161102</v>
      </c>
      <c r="I3776" s="62">
        <v>1960.6079999999999</v>
      </c>
      <c r="J3776" s="62">
        <v>1907.1621752873566</v>
      </c>
      <c r="K3776" s="62">
        <v>1960.6079999999999</v>
      </c>
      <c r="L3776" s="62">
        <v>80978.725917773932</v>
      </c>
      <c r="M3776" s="63">
        <v>4201.3455776258734</v>
      </c>
      <c r="N3776" s="64">
        <f>GP_need_index[[#This Row],[Normalised weighted population]]/GP_need_index[[#This Row],[Registered population]]</f>
        <v>0.58453745608177687</v>
      </c>
    </row>
    <row r="3777" spans="1:14" hidden="1" x14ac:dyDescent="0.2">
      <c r="A3777" s="46" t="s">
        <v>13250</v>
      </c>
      <c r="B3777" s="33" t="s">
        <v>1946</v>
      </c>
      <c r="C3777" s="1" t="s">
        <v>8274</v>
      </c>
      <c r="D3777" s="1" t="s">
        <v>6639</v>
      </c>
      <c r="E3777" s="1" t="s">
        <v>6728</v>
      </c>
      <c r="F3777" s="62">
        <v>7233.0187794122376</v>
      </c>
      <c r="G3777" s="62">
        <v>42.301973074137244</v>
      </c>
      <c r="H3777" s="62">
        <v>41.30286417161102</v>
      </c>
      <c r="I3777" s="62">
        <v>1960.6079999999999</v>
      </c>
      <c r="J3777" s="62">
        <v>1907.1621752873566</v>
      </c>
      <c r="K3777" s="62">
        <v>1960.6079999999999</v>
      </c>
      <c r="L3777" s="62">
        <v>80978.725917773932</v>
      </c>
      <c r="M3777" s="63">
        <v>4218.3863843641921</v>
      </c>
      <c r="N3777" s="64">
        <f>GP_need_index[[#This Row],[Normalised weighted population]]/GP_need_index[[#This Row],[Registered population]]</f>
        <v>0.58321241973976767</v>
      </c>
    </row>
    <row r="3778" spans="1:14" x14ac:dyDescent="0.2">
      <c r="A3778" s="46" t="s">
        <v>13248</v>
      </c>
      <c r="B3778" s="33" t="s">
        <v>1912</v>
      </c>
      <c r="C3778" s="1" t="s">
        <v>8275</v>
      </c>
      <c r="D3778" s="1" t="s">
        <v>6639</v>
      </c>
      <c r="E3778" s="1" t="s">
        <v>6917</v>
      </c>
      <c r="F3778" s="62">
        <v>1.6666666666666665</v>
      </c>
      <c r="G3778" s="62"/>
      <c r="H3778" s="62"/>
      <c r="I3778" s="62">
        <v>1882.74</v>
      </c>
      <c r="J3778" s="62">
        <v>1914.5592570404508</v>
      </c>
      <c r="K3778" s="62">
        <v>1882.74</v>
      </c>
      <c r="L3778" s="62"/>
      <c r="M3778" s="63"/>
      <c r="N3778" s="68">
        <f>GP_need_index[[#This Row],[Normalised weighted population]]/GP_need_index[[#This Row],[Registered population]]</f>
        <v>0</v>
      </c>
    </row>
    <row r="3779" spans="1:14" hidden="1" x14ac:dyDescent="0.2">
      <c r="A3779" s="46" t="s">
        <v>13249</v>
      </c>
      <c r="B3779" s="33" t="s">
        <v>1912</v>
      </c>
      <c r="C3779" s="1" t="s">
        <v>8275</v>
      </c>
      <c r="D3779" s="1" t="s">
        <v>6639</v>
      </c>
      <c r="E3779" s="1" t="s">
        <v>6917</v>
      </c>
      <c r="F3779" s="62">
        <v>1.6586057025466145</v>
      </c>
      <c r="G3779" s="62"/>
      <c r="H3779" s="62"/>
      <c r="I3779" s="62">
        <v>1882.74</v>
      </c>
      <c r="J3779" s="62">
        <v>1914.5592570404508</v>
      </c>
      <c r="K3779" s="62">
        <v>1882.74</v>
      </c>
      <c r="L3779" s="62"/>
      <c r="M3779" s="63"/>
      <c r="N3779" s="64">
        <f>GP_need_index[[#This Row],[Normalised weighted population]]/GP_need_index[[#This Row],[Registered population]]</f>
        <v>0</v>
      </c>
    </row>
    <row r="3780" spans="1:14" hidden="1" x14ac:dyDescent="0.2">
      <c r="A3780" s="46" t="s">
        <v>13250</v>
      </c>
      <c r="B3780" s="33" t="s">
        <v>1912</v>
      </c>
      <c r="C3780" s="1" t="s">
        <v>8275</v>
      </c>
      <c r="D3780" s="1" t="s">
        <v>6639</v>
      </c>
      <c r="E3780" s="1" t="s">
        <v>6917</v>
      </c>
      <c r="F3780" s="62">
        <v>1.6529727700501229</v>
      </c>
      <c r="G3780" s="62"/>
      <c r="H3780" s="62"/>
      <c r="I3780" s="62">
        <v>1882.74</v>
      </c>
      <c r="J3780" s="62">
        <v>1914.5592570404508</v>
      </c>
      <c r="K3780" s="62">
        <v>1882.74</v>
      </c>
      <c r="L3780" s="62"/>
      <c r="M3780" s="63"/>
      <c r="N3780" s="64">
        <f>GP_need_index[[#This Row],[Normalised weighted population]]/GP_need_index[[#This Row],[Registered population]]</f>
        <v>0</v>
      </c>
    </row>
    <row r="3781" spans="1:14" x14ac:dyDescent="0.2">
      <c r="A3781" s="46" t="s">
        <v>13248</v>
      </c>
      <c r="B3781" s="33" t="s">
        <v>1764</v>
      </c>
      <c r="C3781" s="1" t="s">
        <v>8276</v>
      </c>
      <c r="D3781" s="1" t="s">
        <v>6639</v>
      </c>
      <c r="E3781" s="1" t="s">
        <v>6732</v>
      </c>
      <c r="F3781" s="62">
        <v>4194.75</v>
      </c>
      <c r="G3781" s="62">
        <v>39.423466980141882</v>
      </c>
      <c r="H3781" s="62">
        <v>39.141266158165266</v>
      </c>
      <c r="I3781" s="62">
        <v>1770.0170000000001</v>
      </c>
      <c r="J3781" s="62">
        <v>1998.3913013600572</v>
      </c>
      <c r="K3781" s="62">
        <v>1770.0170000000001</v>
      </c>
      <c r="L3781" s="62">
        <v>69280.706501477209</v>
      </c>
      <c r="M3781" s="63">
        <v>3579.0935274598251</v>
      </c>
      <c r="N3781" s="68">
        <f>GP_need_index[[#This Row],[Normalised weighted population]]/GP_need_index[[#This Row],[Registered population]]</f>
        <v>0.85323166516713156</v>
      </c>
    </row>
    <row r="3782" spans="1:14" hidden="1" x14ac:dyDescent="0.2">
      <c r="A3782" s="46" t="s">
        <v>13249</v>
      </c>
      <c r="B3782" s="33" t="s">
        <v>1764</v>
      </c>
      <c r="C3782" s="1" t="s">
        <v>8276</v>
      </c>
      <c r="D3782" s="1" t="s">
        <v>6639</v>
      </c>
      <c r="E3782" s="1" t="s">
        <v>6732</v>
      </c>
      <c r="F3782" s="62">
        <v>4231.1522088468091</v>
      </c>
      <c r="G3782" s="62">
        <v>39.423466980141882</v>
      </c>
      <c r="H3782" s="62">
        <v>39.141266158165266</v>
      </c>
      <c r="I3782" s="62">
        <v>1770.0170000000001</v>
      </c>
      <c r="J3782" s="62">
        <v>1998.3913013600572</v>
      </c>
      <c r="K3782" s="62">
        <v>1770.0170000000001</v>
      </c>
      <c r="L3782" s="62">
        <v>69280.706501477209</v>
      </c>
      <c r="M3782" s="63">
        <v>3594.4278769010648</v>
      </c>
      <c r="N3782" s="64">
        <f>GP_need_index[[#This Row],[Normalised weighted population]]/GP_need_index[[#This Row],[Registered population]]</f>
        <v>0.84951514374395853</v>
      </c>
    </row>
    <row r="3783" spans="1:14" hidden="1" x14ac:dyDescent="0.2">
      <c r="A3783" s="46" t="s">
        <v>13250</v>
      </c>
      <c r="B3783" s="33" t="s">
        <v>1764</v>
      </c>
      <c r="C3783" s="1" t="s">
        <v>8276</v>
      </c>
      <c r="D3783" s="1" t="s">
        <v>6639</v>
      </c>
      <c r="E3783" s="1" t="s">
        <v>6732</v>
      </c>
      <c r="F3783" s="62">
        <v>4266.477087491513</v>
      </c>
      <c r="G3783" s="62">
        <v>39.423466980141882</v>
      </c>
      <c r="H3783" s="62">
        <v>39.141266158165266</v>
      </c>
      <c r="I3783" s="62">
        <v>1770.0170000000001</v>
      </c>
      <c r="J3783" s="62">
        <v>1998.3913013600572</v>
      </c>
      <c r="K3783" s="62">
        <v>1770.0170000000001</v>
      </c>
      <c r="L3783" s="62">
        <v>69280.706501477209</v>
      </c>
      <c r="M3783" s="63">
        <v>3609.0070039101092</v>
      </c>
      <c r="N3783" s="64">
        <f>GP_need_index[[#This Row],[Normalised weighted population]]/GP_need_index[[#This Row],[Registered population]]</f>
        <v>0.84589860203187794</v>
      </c>
    </row>
    <row r="3784" spans="1:14" x14ac:dyDescent="0.2">
      <c r="A3784" s="46" t="s">
        <v>13248</v>
      </c>
      <c r="B3784" s="33" t="s">
        <v>1876</v>
      </c>
      <c r="C3784" s="1" t="s">
        <v>8277</v>
      </c>
      <c r="D3784" s="1" t="s">
        <v>6639</v>
      </c>
      <c r="E3784" s="1" t="s">
        <v>6726</v>
      </c>
      <c r="F3784" s="62">
        <v>7836.0000000000018</v>
      </c>
      <c r="G3784" s="62">
        <v>65.875902230220078</v>
      </c>
      <c r="H3784" s="62">
        <v>65.185469548300745</v>
      </c>
      <c r="I3784" s="62">
        <v>2116.645</v>
      </c>
      <c r="J3784" s="62">
        <v>2013.523362267493</v>
      </c>
      <c r="K3784" s="62">
        <v>2116.645</v>
      </c>
      <c r="L3784" s="62">
        <v>137974.49819206304</v>
      </c>
      <c r="M3784" s="63">
        <v>7127.8665933235079</v>
      </c>
      <c r="N3784" s="68">
        <f>GP_need_index[[#This Row],[Normalised weighted population]]/GP_need_index[[#This Row],[Registered population]]</f>
        <v>0.90963075463546528</v>
      </c>
    </row>
    <row r="3785" spans="1:14" hidden="1" x14ac:dyDescent="0.2">
      <c r="A3785" s="46" t="s">
        <v>13249</v>
      </c>
      <c r="B3785" s="33" t="s">
        <v>1876</v>
      </c>
      <c r="C3785" s="1" t="s">
        <v>8277</v>
      </c>
      <c r="D3785" s="1" t="s">
        <v>6639</v>
      </c>
      <c r="E3785" s="1" t="s">
        <v>6726</v>
      </c>
      <c r="F3785" s="62">
        <v>7889.0668191072018</v>
      </c>
      <c r="G3785" s="62">
        <v>65.875902230220078</v>
      </c>
      <c r="H3785" s="62">
        <v>65.185469548300745</v>
      </c>
      <c r="I3785" s="62">
        <v>2116.645</v>
      </c>
      <c r="J3785" s="62">
        <v>2013.523362267493</v>
      </c>
      <c r="K3785" s="62">
        <v>2116.645</v>
      </c>
      <c r="L3785" s="62">
        <v>137974.49819206304</v>
      </c>
      <c r="M3785" s="63">
        <v>7158.4053865330097</v>
      </c>
      <c r="N3785" s="64">
        <f>GP_need_index[[#This Row],[Normalised weighted population]]/GP_need_index[[#This Row],[Registered population]]</f>
        <v>0.90738303409922438</v>
      </c>
    </row>
    <row r="3786" spans="1:14" hidden="1" x14ac:dyDescent="0.2">
      <c r="A3786" s="46" t="s">
        <v>13250</v>
      </c>
      <c r="B3786" s="33" t="s">
        <v>1876</v>
      </c>
      <c r="C3786" s="1" t="s">
        <v>8277</v>
      </c>
      <c r="D3786" s="1" t="s">
        <v>6639</v>
      </c>
      <c r="E3786" s="1" t="s">
        <v>6726</v>
      </c>
      <c r="F3786" s="62">
        <v>7940.3430174959858</v>
      </c>
      <c r="G3786" s="62">
        <v>65.875902230220078</v>
      </c>
      <c r="H3786" s="62">
        <v>65.185469548300745</v>
      </c>
      <c r="I3786" s="62">
        <v>2116.645</v>
      </c>
      <c r="J3786" s="62">
        <v>2013.523362267493</v>
      </c>
      <c r="K3786" s="62">
        <v>2116.645</v>
      </c>
      <c r="L3786" s="62">
        <v>137974.49819206304</v>
      </c>
      <c r="M3786" s="63">
        <v>7187.440132780991</v>
      </c>
      <c r="N3786" s="64">
        <f>GP_need_index[[#This Row],[Normalised weighted population]]/GP_need_index[[#This Row],[Registered population]]</f>
        <v>0.90518005543891156</v>
      </c>
    </row>
    <row r="3787" spans="1:14" x14ac:dyDescent="0.2">
      <c r="A3787" s="46" t="s">
        <v>13248</v>
      </c>
      <c r="B3787" s="33" t="s">
        <v>1758</v>
      </c>
      <c r="C3787" s="1" t="s">
        <v>8278</v>
      </c>
      <c r="D3787" s="1" t="s">
        <v>6639</v>
      </c>
      <c r="E3787" s="1" t="s">
        <v>6727</v>
      </c>
      <c r="F3787" s="62">
        <v>6084.4166666666661</v>
      </c>
      <c r="G3787" s="62">
        <v>64.790672714589732</v>
      </c>
      <c r="H3787" s="62">
        <v>65.498403811200433</v>
      </c>
      <c r="I3787" s="62">
        <v>2112.6469999999999</v>
      </c>
      <c r="J3787" s="62">
        <v>2036.5334903225805</v>
      </c>
      <c r="K3787" s="62">
        <v>2112.6469999999999</v>
      </c>
      <c r="L3787" s="62">
        <v>138375.00631652115</v>
      </c>
      <c r="M3787" s="63">
        <v>7148.5571449695499</v>
      </c>
      <c r="N3787" s="68">
        <f>GP_need_index[[#This Row],[Normalised weighted population]]/GP_need_index[[#This Row],[Registered population]]</f>
        <v>1.1748960560398094</v>
      </c>
    </row>
    <row r="3788" spans="1:14" hidden="1" x14ac:dyDescent="0.2">
      <c r="A3788" s="46" t="s">
        <v>13249</v>
      </c>
      <c r="B3788" s="33" t="s">
        <v>1758</v>
      </c>
      <c r="C3788" s="1" t="s">
        <v>8278</v>
      </c>
      <c r="D3788" s="1" t="s">
        <v>6639</v>
      </c>
      <c r="E3788" s="1" t="s">
        <v>6727</v>
      </c>
      <c r="F3788" s="62">
        <v>6119.6700467682022</v>
      </c>
      <c r="G3788" s="62">
        <v>64.790672714589732</v>
      </c>
      <c r="H3788" s="62">
        <v>65.498403811200433</v>
      </c>
      <c r="I3788" s="62">
        <v>2112.6469999999999</v>
      </c>
      <c r="J3788" s="62">
        <v>2036.5334903225805</v>
      </c>
      <c r="K3788" s="62">
        <v>2112.6469999999999</v>
      </c>
      <c r="L3788" s="62">
        <v>138375.00631652115</v>
      </c>
      <c r="M3788" s="63">
        <v>7179.1845852475453</v>
      </c>
      <c r="N3788" s="64">
        <f>GP_need_index[[#This Row],[Normalised weighted population]]/GP_need_index[[#This Row],[Registered population]]</f>
        <v>1.1731326248608571</v>
      </c>
    </row>
    <row r="3789" spans="1:14" hidden="1" x14ac:dyDescent="0.2">
      <c r="A3789" s="46" t="s">
        <v>13250</v>
      </c>
      <c r="B3789" s="33" t="s">
        <v>1758</v>
      </c>
      <c r="C3789" s="1" t="s">
        <v>8278</v>
      </c>
      <c r="D3789" s="1" t="s">
        <v>6639</v>
      </c>
      <c r="E3789" s="1" t="s">
        <v>6727</v>
      </c>
      <c r="F3789" s="62">
        <v>6150.4139714216308</v>
      </c>
      <c r="G3789" s="62">
        <v>64.790672714589732</v>
      </c>
      <c r="H3789" s="62">
        <v>65.498403811200433</v>
      </c>
      <c r="I3789" s="62">
        <v>2112.6469999999999</v>
      </c>
      <c r="J3789" s="62">
        <v>2036.5334903225805</v>
      </c>
      <c r="K3789" s="62">
        <v>2112.6469999999999</v>
      </c>
      <c r="L3789" s="62">
        <v>138375.00631652115</v>
      </c>
      <c r="M3789" s="63">
        <v>7208.3036126628158</v>
      </c>
      <c r="N3789" s="64">
        <f>GP_need_index[[#This Row],[Normalised weighted population]]/GP_need_index[[#This Row],[Registered population]]</f>
        <v>1.1720029978724604</v>
      </c>
    </row>
    <row r="3790" spans="1:14" x14ac:dyDescent="0.2">
      <c r="A3790" s="46" t="s">
        <v>13248</v>
      </c>
      <c r="B3790" s="33" t="s">
        <v>1882</v>
      </c>
      <c r="C3790" s="1" t="s">
        <v>8279</v>
      </c>
      <c r="D3790" s="1" t="s">
        <v>6639</v>
      </c>
      <c r="E3790" s="1" t="s">
        <v>6726</v>
      </c>
      <c r="F3790" s="62">
        <v>4442.4166666666661</v>
      </c>
      <c r="G3790" s="62">
        <v>29.073604669446297</v>
      </c>
      <c r="H3790" s="62">
        <v>28.90889917786966</v>
      </c>
      <c r="I3790" s="62">
        <v>1943.606</v>
      </c>
      <c r="J3790" s="62">
        <v>2013.523362267493</v>
      </c>
      <c r="K3790" s="62">
        <v>1943.606</v>
      </c>
      <c r="L3790" s="62">
        <v>56187.509895502539</v>
      </c>
      <c r="M3790" s="63">
        <v>2902.6891200480195</v>
      </c>
      <c r="N3790" s="68">
        <f>GP_need_index[[#This Row],[Normalised weighted population]]/GP_need_index[[#This Row],[Registered population]]</f>
        <v>0.65340316720584213</v>
      </c>
    </row>
    <row r="3791" spans="1:14" hidden="1" x14ac:dyDescent="0.2">
      <c r="A3791" s="46" t="s">
        <v>13249</v>
      </c>
      <c r="B3791" s="33" t="s">
        <v>1882</v>
      </c>
      <c r="C3791" s="1" t="s">
        <v>8279</v>
      </c>
      <c r="D3791" s="1" t="s">
        <v>6639</v>
      </c>
      <c r="E3791" s="1" t="s">
        <v>6726</v>
      </c>
      <c r="F3791" s="62">
        <v>4471.8160216867982</v>
      </c>
      <c r="G3791" s="62">
        <v>29.073604669446297</v>
      </c>
      <c r="H3791" s="62">
        <v>28.90889917786966</v>
      </c>
      <c r="I3791" s="62">
        <v>1943.606</v>
      </c>
      <c r="J3791" s="62">
        <v>2013.523362267493</v>
      </c>
      <c r="K3791" s="62">
        <v>1943.606</v>
      </c>
      <c r="L3791" s="62">
        <v>56187.509895502539</v>
      </c>
      <c r="M3791" s="63">
        <v>2915.1254671131642</v>
      </c>
      <c r="N3791" s="64">
        <f>GP_need_index[[#This Row],[Normalised weighted population]]/GP_need_index[[#This Row],[Registered population]]</f>
        <v>0.65188850636425777</v>
      </c>
    </row>
    <row r="3792" spans="1:14" hidden="1" x14ac:dyDescent="0.2">
      <c r="A3792" s="46" t="s">
        <v>13250</v>
      </c>
      <c r="B3792" s="33" t="s">
        <v>1882</v>
      </c>
      <c r="C3792" s="1" t="s">
        <v>8279</v>
      </c>
      <c r="D3792" s="1" t="s">
        <v>6639</v>
      </c>
      <c r="E3792" s="1" t="s">
        <v>6726</v>
      </c>
      <c r="F3792" s="62">
        <v>4501.6669469421986</v>
      </c>
      <c r="G3792" s="62">
        <v>29.073604669446297</v>
      </c>
      <c r="H3792" s="62">
        <v>28.90889917786966</v>
      </c>
      <c r="I3792" s="62">
        <v>1943.606</v>
      </c>
      <c r="J3792" s="62">
        <v>2013.523362267493</v>
      </c>
      <c r="K3792" s="62">
        <v>1943.606</v>
      </c>
      <c r="L3792" s="62">
        <v>56187.509895502539</v>
      </c>
      <c r="M3792" s="63">
        <v>2926.9493194445631</v>
      </c>
      <c r="N3792" s="64">
        <f>GP_need_index[[#This Row],[Normalised weighted population]]/GP_need_index[[#This Row],[Registered population]]</f>
        <v>0.65019232962863283</v>
      </c>
    </row>
    <row r="3793" spans="1:14" x14ac:dyDescent="0.2">
      <c r="A3793" s="46" t="s">
        <v>13248</v>
      </c>
      <c r="B3793" s="33" t="s">
        <v>1913</v>
      </c>
      <c r="C3793" s="1" t="s">
        <v>8280</v>
      </c>
      <c r="D3793" s="1" t="s">
        <v>6639</v>
      </c>
      <c r="E3793" s="1" t="s">
        <v>6917</v>
      </c>
      <c r="F3793" s="62">
        <v>4911.833333333333</v>
      </c>
      <c r="G3793" s="62">
        <v>56.534301899444586</v>
      </c>
      <c r="H3793" s="62">
        <v>60.285796654039657</v>
      </c>
      <c r="I3793" s="62">
        <v>1921.6489999999999</v>
      </c>
      <c r="J3793" s="62">
        <v>1914.5592570404508</v>
      </c>
      <c r="K3793" s="62">
        <v>1921.6489999999999</v>
      </c>
      <c r="L3793" s="62">
        <v>115848.14085443865</v>
      </c>
      <c r="M3793" s="63">
        <v>5984.8022925622836</v>
      </c>
      <c r="N3793" s="68">
        <f>GP_need_index[[#This Row],[Normalised weighted population]]/GP_need_index[[#This Row],[Registered population]]</f>
        <v>1.2184457180066406</v>
      </c>
    </row>
    <row r="3794" spans="1:14" hidden="1" x14ac:dyDescent="0.2">
      <c r="A3794" s="46" t="s">
        <v>13249</v>
      </c>
      <c r="B3794" s="33" t="s">
        <v>1913</v>
      </c>
      <c r="C3794" s="1" t="s">
        <v>8280</v>
      </c>
      <c r="D3794" s="1" t="s">
        <v>6639</v>
      </c>
      <c r="E3794" s="1" t="s">
        <v>6917</v>
      </c>
      <c r="F3794" s="62">
        <v>4920.3167199271038</v>
      </c>
      <c r="G3794" s="62">
        <v>56.534301899444586</v>
      </c>
      <c r="H3794" s="62">
        <v>60.285796654039657</v>
      </c>
      <c r="I3794" s="62">
        <v>1921.6489999999999</v>
      </c>
      <c r="J3794" s="62">
        <v>1914.5592570404508</v>
      </c>
      <c r="K3794" s="62">
        <v>1921.6489999999999</v>
      </c>
      <c r="L3794" s="62">
        <v>115848.14085443865</v>
      </c>
      <c r="M3794" s="63">
        <v>6010.4437151702077</v>
      </c>
      <c r="N3794" s="64">
        <f>GP_need_index[[#This Row],[Normalised weighted population]]/GP_need_index[[#This Row],[Registered population]]</f>
        <v>1.2215562650323157</v>
      </c>
    </row>
    <row r="3795" spans="1:14" hidden="1" x14ac:dyDescent="0.2">
      <c r="A3795" s="46" t="s">
        <v>13250</v>
      </c>
      <c r="B3795" s="33" t="s">
        <v>1913</v>
      </c>
      <c r="C3795" s="1" t="s">
        <v>8280</v>
      </c>
      <c r="D3795" s="1" t="s">
        <v>6639</v>
      </c>
      <c r="E3795" s="1" t="s">
        <v>6917</v>
      </c>
      <c r="F3795" s="62">
        <v>4931.6026302832615</v>
      </c>
      <c r="G3795" s="62">
        <v>56.534301899444586</v>
      </c>
      <c r="H3795" s="62">
        <v>60.285796654039657</v>
      </c>
      <c r="I3795" s="62">
        <v>1921.6489999999999</v>
      </c>
      <c r="J3795" s="62">
        <v>1914.5592570404508</v>
      </c>
      <c r="K3795" s="62">
        <v>1921.6489999999999</v>
      </c>
      <c r="L3795" s="62">
        <v>115848.14085443865</v>
      </c>
      <c r="M3795" s="63">
        <v>6034.8222881462571</v>
      </c>
      <c r="N3795" s="64">
        <f>GP_need_index[[#This Row],[Normalised weighted population]]/GP_need_index[[#This Row],[Registered population]]</f>
        <v>1.2237040857851171</v>
      </c>
    </row>
    <row r="3796" spans="1:14" x14ac:dyDescent="0.2">
      <c r="A3796" s="46" t="s">
        <v>13248</v>
      </c>
      <c r="B3796" s="33" t="s">
        <v>1937</v>
      </c>
      <c r="C3796" s="1" t="s">
        <v>8281</v>
      </c>
      <c r="D3796" s="1" t="s">
        <v>6639</v>
      </c>
      <c r="E3796" s="1" t="s">
        <v>6730</v>
      </c>
      <c r="F3796" s="62">
        <v>5071.5</v>
      </c>
      <c r="G3796" s="62">
        <v>52.716063152573739</v>
      </c>
      <c r="H3796" s="62">
        <v>56.498949296110617</v>
      </c>
      <c r="I3796" s="62">
        <v>1831.393</v>
      </c>
      <c r="J3796" s="62">
        <v>2000.7504888268156</v>
      </c>
      <c r="K3796" s="62">
        <v>1831.393</v>
      </c>
      <c r="L3796" s="62">
        <v>103471.78024825192</v>
      </c>
      <c r="M3796" s="63">
        <v>5345.4301733104794</v>
      </c>
      <c r="N3796" s="68">
        <f>GP_need_index[[#This Row],[Normalised weighted population]]/GP_need_index[[#This Row],[Registered population]]</f>
        <v>1.0540136396155928</v>
      </c>
    </row>
    <row r="3797" spans="1:14" hidden="1" x14ac:dyDescent="0.2">
      <c r="A3797" s="46" t="s">
        <v>13249</v>
      </c>
      <c r="B3797" s="33" t="s">
        <v>1937</v>
      </c>
      <c r="C3797" s="1" t="s">
        <v>8281</v>
      </c>
      <c r="D3797" s="1" t="s">
        <v>6639</v>
      </c>
      <c r="E3797" s="1" t="s">
        <v>6730</v>
      </c>
      <c r="F3797" s="62">
        <v>5096.1012107215429</v>
      </c>
      <c r="G3797" s="62">
        <v>52.716063152573739</v>
      </c>
      <c r="H3797" s="62">
        <v>56.498949296110617</v>
      </c>
      <c r="I3797" s="62">
        <v>1831.393</v>
      </c>
      <c r="J3797" s="62">
        <v>2000.7504888268156</v>
      </c>
      <c r="K3797" s="62">
        <v>1831.393</v>
      </c>
      <c r="L3797" s="62">
        <v>103471.78024825192</v>
      </c>
      <c r="M3797" s="63">
        <v>5368.3322555171626</v>
      </c>
      <c r="N3797" s="64">
        <f>GP_need_index[[#This Row],[Normalised weighted population]]/GP_need_index[[#This Row],[Registered population]]</f>
        <v>1.0534194737386455</v>
      </c>
    </row>
    <row r="3798" spans="1:14" hidden="1" x14ac:dyDescent="0.2">
      <c r="A3798" s="46" t="s">
        <v>13250</v>
      </c>
      <c r="B3798" s="33" t="s">
        <v>1937</v>
      </c>
      <c r="C3798" s="1" t="s">
        <v>8281</v>
      </c>
      <c r="D3798" s="1" t="s">
        <v>6639</v>
      </c>
      <c r="E3798" s="1" t="s">
        <v>6730</v>
      </c>
      <c r="F3798" s="62">
        <v>5119.8417088574843</v>
      </c>
      <c r="G3798" s="62">
        <v>52.716063152573739</v>
      </c>
      <c r="H3798" s="62">
        <v>56.498949296110617</v>
      </c>
      <c r="I3798" s="62">
        <v>1831.393</v>
      </c>
      <c r="J3798" s="62">
        <v>2000.7504888268156</v>
      </c>
      <c r="K3798" s="62">
        <v>1831.393</v>
      </c>
      <c r="L3798" s="62">
        <v>103471.78024825192</v>
      </c>
      <c r="M3798" s="63">
        <v>5390.106401628952</v>
      </c>
      <c r="N3798" s="64">
        <f>GP_need_index[[#This Row],[Normalised weighted population]]/GP_need_index[[#This Row],[Registered population]]</f>
        <v>1.0527877048042134</v>
      </c>
    </row>
    <row r="3799" spans="1:14" x14ac:dyDescent="0.2">
      <c r="A3799" s="46" t="s">
        <v>13248</v>
      </c>
      <c r="B3799" s="33" t="s">
        <v>1922</v>
      </c>
      <c r="C3799" s="1" t="s">
        <v>8282</v>
      </c>
      <c r="D3799" s="1" t="s">
        <v>6639</v>
      </c>
      <c r="E3799" s="1" t="s">
        <v>6917</v>
      </c>
      <c r="F3799" s="62">
        <v>7362.4999999999982</v>
      </c>
      <c r="G3799" s="62">
        <v>85.057548581879757</v>
      </c>
      <c r="H3799" s="62">
        <v>89.422679166883881</v>
      </c>
      <c r="I3799" s="62">
        <v>1870.0809999999999</v>
      </c>
      <c r="J3799" s="62">
        <v>1914.5592570404508</v>
      </c>
      <c r="K3799" s="62">
        <v>1870.0809999999999</v>
      </c>
      <c r="L3799" s="62">
        <v>167227.65327908538</v>
      </c>
      <c r="M3799" s="63">
        <v>8639.1066385950962</v>
      </c>
      <c r="N3799" s="68">
        <f>GP_need_index[[#This Row],[Normalised weighted population]]/GP_need_index[[#This Row],[Registered population]]</f>
        <v>1.173393091829555</v>
      </c>
    </row>
    <row r="3800" spans="1:14" hidden="1" x14ac:dyDescent="0.2">
      <c r="A3800" s="46" t="s">
        <v>13249</v>
      </c>
      <c r="B3800" s="33" t="s">
        <v>1922</v>
      </c>
      <c r="C3800" s="1" t="s">
        <v>8282</v>
      </c>
      <c r="D3800" s="1" t="s">
        <v>6639</v>
      </c>
      <c r="E3800" s="1" t="s">
        <v>6917</v>
      </c>
      <c r="F3800" s="62">
        <v>7370.719300129339</v>
      </c>
      <c r="G3800" s="62">
        <v>85.057548581879757</v>
      </c>
      <c r="H3800" s="62">
        <v>89.422679166883881</v>
      </c>
      <c r="I3800" s="62">
        <v>1870.0809999999999</v>
      </c>
      <c r="J3800" s="62">
        <v>1914.5592570404508</v>
      </c>
      <c r="K3800" s="62">
        <v>1870.0809999999999</v>
      </c>
      <c r="L3800" s="62">
        <v>167227.65327908538</v>
      </c>
      <c r="M3800" s="63">
        <v>8676.120222911899</v>
      </c>
      <c r="N3800" s="64">
        <f>GP_need_index[[#This Row],[Normalised weighted population]]/GP_need_index[[#This Row],[Registered population]]</f>
        <v>1.1771063134583966</v>
      </c>
    </row>
    <row r="3801" spans="1:14" hidden="1" x14ac:dyDescent="0.2">
      <c r="A3801" s="46" t="s">
        <v>13250</v>
      </c>
      <c r="B3801" s="33" t="s">
        <v>1922</v>
      </c>
      <c r="C3801" s="1" t="s">
        <v>8282</v>
      </c>
      <c r="D3801" s="1" t="s">
        <v>6639</v>
      </c>
      <c r="E3801" s="1" t="s">
        <v>6917</v>
      </c>
      <c r="F3801" s="62">
        <v>7384.6999499723734</v>
      </c>
      <c r="G3801" s="62">
        <v>85.057548581879757</v>
      </c>
      <c r="H3801" s="62">
        <v>89.422679166883881</v>
      </c>
      <c r="I3801" s="62">
        <v>1870.0809999999999</v>
      </c>
      <c r="J3801" s="62">
        <v>1914.5592570404508</v>
      </c>
      <c r="K3801" s="62">
        <v>1870.0809999999999</v>
      </c>
      <c r="L3801" s="62">
        <v>167227.65327908538</v>
      </c>
      <c r="M3801" s="63">
        <v>8711.3108743889916</v>
      </c>
      <c r="N3801" s="64">
        <f>GP_need_index[[#This Row],[Normalised weighted population]]/GP_need_index[[#This Row],[Registered population]]</f>
        <v>1.1796431721537421</v>
      </c>
    </row>
    <row r="3802" spans="1:14" x14ac:dyDescent="0.2">
      <c r="A3802" s="46" t="s">
        <v>13248</v>
      </c>
      <c r="B3802" s="33" t="s">
        <v>1781</v>
      </c>
      <c r="C3802" s="1" t="s">
        <v>8283</v>
      </c>
      <c r="D3802" s="1" t="s">
        <v>6639</v>
      </c>
      <c r="E3802" s="1" t="s">
        <v>6727</v>
      </c>
      <c r="F3802" s="62">
        <v>3755.083333333333</v>
      </c>
      <c r="G3802" s="62">
        <v>45.45903125897015</v>
      </c>
      <c r="H3802" s="62">
        <v>47.290728379076526</v>
      </c>
      <c r="I3802" s="62">
        <v>2046.7750000000001</v>
      </c>
      <c r="J3802" s="62">
        <v>2036.5334903225805</v>
      </c>
      <c r="K3802" s="62">
        <v>2046.7750000000001</v>
      </c>
      <c r="L3802" s="62">
        <v>96793.48057808436</v>
      </c>
      <c r="M3802" s="63">
        <v>5000.4241776885365</v>
      </c>
      <c r="N3802" s="68">
        <f>GP_need_index[[#This Row],[Normalised weighted population]]/GP_need_index[[#This Row],[Registered population]]</f>
        <v>1.3316413335758737</v>
      </c>
    </row>
    <row r="3803" spans="1:14" hidden="1" x14ac:dyDescent="0.2">
      <c r="A3803" s="46" t="s">
        <v>13249</v>
      </c>
      <c r="B3803" s="33" t="s">
        <v>1781</v>
      </c>
      <c r="C3803" s="1" t="s">
        <v>8283</v>
      </c>
      <c r="D3803" s="1" t="s">
        <v>6639</v>
      </c>
      <c r="E3803" s="1" t="s">
        <v>6727</v>
      </c>
      <c r="F3803" s="62">
        <v>3762.7589460196286</v>
      </c>
      <c r="G3803" s="62">
        <v>45.45903125897015</v>
      </c>
      <c r="H3803" s="62">
        <v>47.290728379076526</v>
      </c>
      <c r="I3803" s="62">
        <v>2046.7750000000001</v>
      </c>
      <c r="J3803" s="62">
        <v>2036.5334903225805</v>
      </c>
      <c r="K3803" s="62">
        <v>2046.7750000000001</v>
      </c>
      <c r="L3803" s="62">
        <v>96793.48057808436</v>
      </c>
      <c r="M3803" s="63">
        <v>5021.8481083868555</v>
      </c>
      <c r="N3803" s="64">
        <f>GP_need_index[[#This Row],[Normalised weighted population]]/GP_need_index[[#This Row],[Registered population]]</f>
        <v>1.3346186084280347</v>
      </c>
    </row>
    <row r="3804" spans="1:14" hidden="1" x14ac:dyDescent="0.2">
      <c r="A3804" s="46" t="s">
        <v>13250</v>
      </c>
      <c r="B3804" s="33" t="s">
        <v>1781</v>
      </c>
      <c r="C3804" s="1" t="s">
        <v>8283</v>
      </c>
      <c r="D3804" s="1" t="s">
        <v>6639</v>
      </c>
      <c r="E3804" s="1" t="s">
        <v>6727</v>
      </c>
      <c r="F3804" s="62">
        <v>3771.3807792875423</v>
      </c>
      <c r="G3804" s="62">
        <v>45.45903125897015</v>
      </c>
      <c r="H3804" s="62">
        <v>47.290728379076526</v>
      </c>
      <c r="I3804" s="62">
        <v>2046.7750000000001</v>
      </c>
      <c r="J3804" s="62">
        <v>2036.5334903225805</v>
      </c>
      <c r="K3804" s="62">
        <v>2046.7750000000001</v>
      </c>
      <c r="L3804" s="62">
        <v>96793.48057808436</v>
      </c>
      <c r="M3804" s="63">
        <v>5042.2169025036601</v>
      </c>
      <c r="N3804" s="64">
        <f>GP_need_index[[#This Row],[Normalised weighted population]]/GP_need_index[[#This Row],[Registered population]]</f>
        <v>1.3369683936969614</v>
      </c>
    </row>
    <row r="3805" spans="1:14" x14ac:dyDescent="0.2">
      <c r="A3805" s="46" t="s">
        <v>13248</v>
      </c>
      <c r="B3805" s="33" t="s">
        <v>1930</v>
      </c>
      <c r="C3805" s="1" t="s">
        <v>8284</v>
      </c>
      <c r="D3805" s="1" t="s">
        <v>6639</v>
      </c>
      <c r="E3805" s="1" t="s">
        <v>6917</v>
      </c>
      <c r="F3805" s="62">
        <v>4845</v>
      </c>
      <c r="G3805" s="62">
        <v>47.433041992597381</v>
      </c>
      <c r="H3805" s="62">
        <v>49.508869879177993</v>
      </c>
      <c r="I3805" s="62">
        <v>1631.482</v>
      </c>
      <c r="J3805" s="62">
        <v>1914.5592570404508</v>
      </c>
      <c r="K3805" s="62">
        <v>1631.482</v>
      </c>
      <c r="L3805" s="62">
        <v>80772.830048221076</v>
      </c>
      <c r="M3805" s="63">
        <v>4172.7852936089275</v>
      </c>
      <c r="N3805" s="68">
        <f>GP_need_index[[#This Row],[Normalised weighted population]]/GP_need_index[[#This Row],[Registered population]]</f>
        <v>0.86125599455292623</v>
      </c>
    </row>
    <row r="3806" spans="1:14" hidden="1" x14ac:dyDescent="0.2">
      <c r="A3806" s="46" t="s">
        <v>13249</v>
      </c>
      <c r="B3806" s="33" t="s">
        <v>1930</v>
      </c>
      <c r="C3806" s="1" t="s">
        <v>8284</v>
      </c>
      <c r="D3806" s="1" t="s">
        <v>6639</v>
      </c>
      <c r="E3806" s="1" t="s">
        <v>6917</v>
      </c>
      <c r="F3806" s="62">
        <v>4858.2871637631506</v>
      </c>
      <c r="G3806" s="62">
        <v>47.433041992597381</v>
      </c>
      <c r="H3806" s="62">
        <v>49.508869879177993</v>
      </c>
      <c r="I3806" s="62">
        <v>1631.482</v>
      </c>
      <c r="J3806" s="62">
        <v>1914.5592570404508</v>
      </c>
      <c r="K3806" s="62">
        <v>1631.482</v>
      </c>
      <c r="L3806" s="62">
        <v>80772.830048221076</v>
      </c>
      <c r="M3806" s="63">
        <v>4190.6632695110775</v>
      </c>
      <c r="N3806" s="64">
        <f>GP_need_index[[#This Row],[Normalised weighted population]]/GP_need_index[[#This Row],[Registered population]]</f>
        <v>0.86258039680492204</v>
      </c>
    </row>
    <row r="3807" spans="1:14" hidden="1" x14ac:dyDescent="0.2">
      <c r="A3807" s="46" t="s">
        <v>13250</v>
      </c>
      <c r="B3807" s="33" t="s">
        <v>1930</v>
      </c>
      <c r="C3807" s="1" t="s">
        <v>8284</v>
      </c>
      <c r="D3807" s="1" t="s">
        <v>6639</v>
      </c>
      <c r="E3807" s="1" t="s">
        <v>6917</v>
      </c>
      <c r="F3807" s="62">
        <v>4873.7674691291504</v>
      </c>
      <c r="G3807" s="62">
        <v>47.433041992597381</v>
      </c>
      <c r="H3807" s="62">
        <v>49.508869879177993</v>
      </c>
      <c r="I3807" s="62">
        <v>1631.482</v>
      </c>
      <c r="J3807" s="62">
        <v>1914.5592570404508</v>
      </c>
      <c r="K3807" s="62">
        <v>1631.482</v>
      </c>
      <c r="L3807" s="62">
        <v>80772.830048221076</v>
      </c>
      <c r="M3807" s="63">
        <v>4207.6607484286433</v>
      </c>
      <c r="N3807" s="64">
        <f>GP_need_index[[#This Row],[Normalised weighted population]]/GP_need_index[[#This Row],[Registered population]]</f>
        <v>0.86332816965116155</v>
      </c>
    </row>
    <row r="3808" spans="1:14" x14ac:dyDescent="0.2">
      <c r="A3808" s="46" t="s">
        <v>13248</v>
      </c>
      <c r="B3808" s="33" t="s">
        <v>1911</v>
      </c>
      <c r="C3808" s="1" t="s">
        <v>8285</v>
      </c>
      <c r="D3808" s="1" t="s">
        <v>6639</v>
      </c>
      <c r="E3808" s="1" t="s">
        <v>6917</v>
      </c>
      <c r="F3808" s="62">
        <v>10489.166666666666</v>
      </c>
      <c r="G3808" s="62">
        <v>126.27108604461876</v>
      </c>
      <c r="H3808" s="62">
        <v>128.20316033406962</v>
      </c>
      <c r="I3808" s="62">
        <v>2001.857</v>
      </c>
      <c r="J3808" s="62">
        <v>1914.5592570404508</v>
      </c>
      <c r="K3808" s="62">
        <v>2001.857</v>
      </c>
      <c r="L3808" s="62">
        <v>256644.39393687961</v>
      </c>
      <c r="M3808" s="63">
        <v>13258.442870797657</v>
      </c>
      <c r="N3808" s="68">
        <f>GP_need_index[[#This Row],[Normalised weighted population]]/GP_need_index[[#This Row],[Registered population]]</f>
        <v>1.2640129852194477</v>
      </c>
    </row>
    <row r="3809" spans="1:14" hidden="1" x14ac:dyDescent="0.2">
      <c r="A3809" s="46" t="s">
        <v>13249</v>
      </c>
      <c r="B3809" s="33" t="s">
        <v>1911</v>
      </c>
      <c r="C3809" s="1" t="s">
        <v>8285</v>
      </c>
      <c r="D3809" s="1" t="s">
        <v>6639</v>
      </c>
      <c r="E3809" s="1" t="s">
        <v>6917</v>
      </c>
      <c r="F3809" s="62">
        <v>10495.510586436139</v>
      </c>
      <c r="G3809" s="62">
        <v>126.27108604461876</v>
      </c>
      <c r="H3809" s="62">
        <v>128.20316033406962</v>
      </c>
      <c r="I3809" s="62">
        <v>2001.857</v>
      </c>
      <c r="J3809" s="62">
        <v>1914.5592570404508</v>
      </c>
      <c r="K3809" s="62">
        <v>2001.857</v>
      </c>
      <c r="L3809" s="62">
        <v>256644.39393687961</v>
      </c>
      <c r="M3809" s="63">
        <v>13315.247643980498</v>
      </c>
      <c r="N3809" s="64">
        <f>GP_need_index[[#This Row],[Normalised weighted population]]/GP_need_index[[#This Row],[Registered population]]</f>
        <v>1.2686612560982446</v>
      </c>
    </row>
    <row r="3810" spans="1:14" hidden="1" x14ac:dyDescent="0.2">
      <c r="A3810" s="46" t="s">
        <v>13250</v>
      </c>
      <c r="B3810" s="33" t="s">
        <v>1911</v>
      </c>
      <c r="C3810" s="1" t="s">
        <v>8285</v>
      </c>
      <c r="D3810" s="1" t="s">
        <v>6639</v>
      </c>
      <c r="E3810" s="1" t="s">
        <v>6917</v>
      </c>
      <c r="F3810" s="62">
        <v>10509.833863714341</v>
      </c>
      <c r="G3810" s="62">
        <v>126.27108604461876</v>
      </c>
      <c r="H3810" s="62">
        <v>128.20316033406962</v>
      </c>
      <c r="I3810" s="62">
        <v>2001.857</v>
      </c>
      <c r="J3810" s="62">
        <v>1914.5592570404508</v>
      </c>
      <c r="K3810" s="62">
        <v>2001.857</v>
      </c>
      <c r="L3810" s="62">
        <v>256644.39393687961</v>
      </c>
      <c r="M3810" s="63">
        <v>13369.254760886633</v>
      </c>
      <c r="N3810" s="64">
        <f>GP_need_index[[#This Row],[Normalised weighted population]]/GP_need_index[[#This Row],[Registered population]]</f>
        <v>1.272070989346898</v>
      </c>
    </row>
    <row r="3811" spans="1:14" x14ac:dyDescent="0.2">
      <c r="A3811" s="46" t="s">
        <v>13248</v>
      </c>
      <c r="B3811" s="33" t="s">
        <v>1915</v>
      </c>
      <c r="C3811" s="1" t="s">
        <v>8286</v>
      </c>
      <c r="D3811" s="1" t="s">
        <v>6639</v>
      </c>
      <c r="E3811" s="1" t="s">
        <v>6917</v>
      </c>
      <c r="F3811" s="62">
        <v>8656.25</v>
      </c>
      <c r="G3811" s="62">
        <v>104.26462964191759</v>
      </c>
      <c r="H3811" s="62">
        <v>103.06018123851595</v>
      </c>
      <c r="I3811" s="62">
        <v>1984.8620000000001</v>
      </c>
      <c r="J3811" s="62">
        <v>1914.5592570404508</v>
      </c>
      <c r="K3811" s="62">
        <v>1984.8620000000001</v>
      </c>
      <c r="L3811" s="62">
        <v>204560.23745344326</v>
      </c>
      <c r="M3811" s="63">
        <v>10567.73608146812</v>
      </c>
      <c r="N3811" s="68">
        <f>GP_need_index[[#This Row],[Normalised weighted population]]/GP_need_index[[#This Row],[Registered population]]</f>
        <v>1.2208214967761004</v>
      </c>
    </row>
    <row r="3812" spans="1:14" hidden="1" x14ac:dyDescent="0.2">
      <c r="A3812" s="46" t="s">
        <v>13249</v>
      </c>
      <c r="B3812" s="33" t="s">
        <v>1915</v>
      </c>
      <c r="C3812" s="1" t="s">
        <v>8286</v>
      </c>
      <c r="D3812" s="1" t="s">
        <v>6639</v>
      </c>
      <c r="E3812" s="1" t="s">
        <v>6917</v>
      </c>
      <c r="F3812" s="62">
        <v>8672.7686888504868</v>
      </c>
      <c r="G3812" s="62">
        <v>104.26462964191759</v>
      </c>
      <c r="H3812" s="62">
        <v>103.06018123851595</v>
      </c>
      <c r="I3812" s="62">
        <v>1984.8620000000001</v>
      </c>
      <c r="J3812" s="62">
        <v>1914.5592570404508</v>
      </c>
      <c r="K3812" s="62">
        <v>1984.8620000000001</v>
      </c>
      <c r="L3812" s="62">
        <v>204560.23745344326</v>
      </c>
      <c r="M3812" s="63">
        <v>10613.012729488839</v>
      </c>
      <c r="N3812" s="64">
        <f>GP_need_index[[#This Row],[Normalised weighted population]]/GP_need_index[[#This Row],[Registered population]]</f>
        <v>1.2237167979739487</v>
      </c>
    </row>
    <row r="3813" spans="1:14" hidden="1" x14ac:dyDescent="0.2">
      <c r="A3813" s="46" t="s">
        <v>13250</v>
      </c>
      <c r="B3813" s="33" t="s">
        <v>1915</v>
      </c>
      <c r="C3813" s="1" t="s">
        <v>8286</v>
      </c>
      <c r="D3813" s="1" t="s">
        <v>6639</v>
      </c>
      <c r="E3813" s="1" t="s">
        <v>6917</v>
      </c>
      <c r="F3813" s="62">
        <v>8693.2633152350572</v>
      </c>
      <c r="G3813" s="62">
        <v>104.26462964191759</v>
      </c>
      <c r="H3813" s="62">
        <v>103.06018123851595</v>
      </c>
      <c r="I3813" s="62">
        <v>1984.8620000000001</v>
      </c>
      <c r="J3813" s="62">
        <v>1914.5592570404508</v>
      </c>
      <c r="K3813" s="62">
        <v>1984.8620000000001</v>
      </c>
      <c r="L3813" s="62">
        <v>204560.23745344326</v>
      </c>
      <c r="M3813" s="63">
        <v>10656.059485698959</v>
      </c>
      <c r="N3813" s="64">
        <f>GP_need_index[[#This Row],[Normalised weighted population]]/GP_need_index[[#This Row],[Registered population]]</f>
        <v>1.2257835865875679</v>
      </c>
    </row>
    <row r="3814" spans="1:14" x14ac:dyDescent="0.2">
      <c r="A3814" s="46" t="s">
        <v>13248</v>
      </c>
      <c r="B3814" s="33" t="s">
        <v>1104</v>
      </c>
      <c r="C3814" s="1" t="s">
        <v>8287</v>
      </c>
      <c r="D3814" s="1" t="s">
        <v>6639</v>
      </c>
      <c r="E3814" s="1" t="s">
        <v>6731</v>
      </c>
      <c r="F3814" s="62">
        <v>2716.583333333333</v>
      </c>
      <c r="G3814" s="62">
        <v>15.340640443306757</v>
      </c>
      <c r="H3814" s="62">
        <v>15.79324963086132</v>
      </c>
      <c r="I3814" s="62">
        <v>2063.2950000000001</v>
      </c>
      <c r="J3814" s="62">
        <v>2044.0257161921711</v>
      </c>
      <c r="K3814" s="62">
        <v>2063.2950000000001</v>
      </c>
      <c r="L3814" s="62">
        <v>32586.132997108009</v>
      </c>
      <c r="M3814" s="63">
        <v>1683.4241967842452</v>
      </c>
      <c r="N3814" s="68">
        <f>GP_need_index[[#This Row],[Normalised weighted population]]/GP_need_index[[#This Row],[Registered population]]</f>
        <v>0.61968435723215265</v>
      </c>
    </row>
    <row r="3815" spans="1:14" hidden="1" x14ac:dyDescent="0.2">
      <c r="A3815" s="46" t="s">
        <v>13249</v>
      </c>
      <c r="B3815" s="33" t="s">
        <v>1104</v>
      </c>
      <c r="C3815" s="1" t="s">
        <v>8287</v>
      </c>
      <c r="D3815" s="1" t="s">
        <v>6639</v>
      </c>
      <c r="E3815" s="1" t="s">
        <v>6731</v>
      </c>
      <c r="F3815" s="62">
        <v>2738.5549916135765</v>
      </c>
      <c r="G3815" s="62">
        <v>15.340640443306757</v>
      </c>
      <c r="H3815" s="62">
        <v>15.79324963086132</v>
      </c>
      <c r="I3815" s="62">
        <v>2063.2950000000001</v>
      </c>
      <c r="J3815" s="62">
        <v>2044.0257161921711</v>
      </c>
      <c r="K3815" s="62">
        <v>2063.2950000000001</v>
      </c>
      <c r="L3815" s="62">
        <v>32586.132997108009</v>
      </c>
      <c r="M3815" s="63">
        <v>1690.6366975734181</v>
      </c>
      <c r="N3815" s="64">
        <f>GP_need_index[[#This Row],[Normalised weighted population]]/GP_need_index[[#This Row],[Registered population]]</f>
        <v>0.61734626573165241</v>
      </c>
    </row>
    <row r="3816" spans="1:14" hidden="1" x14ac:dyDescent="0.2">
      <c r="A3816" s="46" t="s">
        <v>13250</v>
      </c>
      <c r="B3816" s="33" t="s">
        <v>1104</v>
      </c>
      <c r="C3816" s="1" t="s">
        <v>8287</v>
      </c>
      <c r="D3816" s="1" t="s">
        <v>6639</v>
      </c>
      <c r="E3816" s="1" t="s">
        <v>6731</v>
      </c>
      <c r="F3816" s="62">
        <v>2758.2563210155467</v>
      </c>
      <c r="G3816" s="62">
        <v>15.340640443306757</v>
      </c>
      <c r="H3816" s="62">
        <v>15.79324963086132</v>
      </c>
      <c r="I3816" s="62">
        <v>2063.2950000000001</v>
      </c>
      <c r="J3816" s="62">
        <v>2044.0257161921711</v>
      </c>
      <c r="K3816" s="62">
        <v>2063.2950000000001</v>
      </c>
      <c r="L3816" s="62">
        <v>32586.132997108009</v>
      </c>
      <c r="M3816" s="63">
        <v>1697.4939800072848</v>
      </c>
      <c r="N3816" s="64">
        <f>GP_need_index[[#This Row],[Normalised weighted population]]/GP_need_index[[#This Row],[Registered population]]</f>
        <v>0.6154228550384665</v>
      </c>
    </row>
    <row r="3817" spans="1:14" x14ac:dyDescent="0.2">
      <c r="A3817" s="46" t="s">
        <v>13248</v>
      </c>
      <c r="B3817" s="33" t="s">
        <v>1909</v>
      </c>
      <c r="C3817" s="1" t="s">
        <v>8288</v>
      </c>
      <c r="D3817" s="1" t="s">
        <v>6639</v>
      </c>
      <c r="E3817" s="1" t="s">
        <v>6917</v>
      </c>
      <c r="F3817" s="62">
        <v>5332.916666666667</v>
      </c>
      <c r="G3817" s="62">
        <v>47.00699151310517</v>
      </c>
      <c r="H3817" s="62">
        <v>45.855706716950351</v>
      </c>
      <c r="I3817" s="62">
        <v>1726.03</v>
      </c>
      <c r="J3817" s="62">
        <v>1914.5592570404508</v>
      </c>
      <c r="K3817" s="62">
        <v>1726.03</v>
      </c>
      <c r="L3817" s="62">
        <v>79148.325464657813</v>
      </c>
      <c r="M3817" s="63">
        <v>4088.8621621345665</v>
      </c>
      <c r="N3817" s="68">
        <f>GP_need_index[[#This Row],[Normalised weighted population]]/GP_need_index[[#This Row],[Registered population]]</f>
        <v>0.76672155552175636</v>
      </c>
    </row>
    <row r="3818" spans="1:14" hidden="1" x14ac:dyDescent="0.2">
      <c r="A3818" s="46" t="s">
        <v>13249</v>
      </c>
      <c r="B3818" s="33" t="s">
        <v>1909</v>
      </c>
      <c r="C3818" s="1" t="s">
        <v>8288</v>
      </c>
      <c r="D3818" s="1" t="s">
        <v>6639</v>
      </c>
      <c r="E3818" s="1" t="s">
        <v>6917</v>
      </c>
      <c r="F3818" s="62">
        <v>5354.837559401496</v>
      </c>
      <c r="G3818" s="62">
        <v>47.00699151310517</v>
      </c>
      <c r="H3818" s="62">
        <v>45.855706716950351</v>
      </c>
      <c r="I3818" s="62">
        <v>1726.03</v>
      </c>
      <c r="J3818" s="62">
        <v>1914.5592570404508</v>
      </c>
      <c r="K3818" s="62">
        <v>1726.03</v>
      </c>
      <c r="L3818" s="62">
        <v>79148.325464657813</v>
      </c>
      <c r="M3818" s="63">
        <v>4106.3805758698272</v>
      </c>
      <c r="N3818" s="64">
        <f>GP_need_index[[#This Row],[Normalised weighted population]]/GP_need_index[[#This Row],[Registered population]]</f>
        <v>0.76685436865591727</v>
      </c>
    </row>
    <row r="3819" spans="1:14" hidden="1" x14ac:dyDescent="0.2">
      <c r="A3819" s="46" t="s">
        <v>13250</v>
      </c>
      <c r="B3819" s="33" t="s">
        <v>1909</v>
      </c>
      <c r="C3819" s="1" t="s">
        <v>8288</v>
      </c>
      <c r="D3819" s="1" t="s">
        <v>6639</v>
      </c>
      <c r="E3819" s="1" t="s">
        <v>6917</v>
      </c>
      <c r="F3819" s="62">
        <v>5379.4495925164838</v>
      </c>
      <c r="G3819" s="62">
        <v>47.00699151310517</v>
      </c>
      <c r="H3819" s="62">
        <v>45.855706716950351</v>
      </c>
      <c r="I3819" s="62">
        <v>1726.03</v>
      </c>
      <c r="J3819" s="62">
        <v>1914.5592570404508</v>
      </c>
      <c r="K3819" s="62">
        <v>1726.03</v>
      </c>
      <c r="L3819" s="62">
        <v>79148.325464657813</v>
      </c>
      <c r="M3819" s="63">
        <v>4123.0362011913994</v>
      </c>
      <c r="N3819" s="64">
        <f>GP_need_index[[#This Row],[Normalised weighted population]]/GP_need_index[[#This Row],[Registered population]]</f>
        <v>0.76644201795794886</v>
      </c>
    </row>
    <row r="3820" spans="1:14" x14ac:dyDescent="0.2">
      <c r="A3820" s="46" t="s">
        <v>13248</v>
      </c>
      <c r="B3820" s="33" t="s">
        <v>1918</v>
      </c>
      <c r="C3820" s="1" t="s">
        <v>8289</v>
      </c>
      <c r="D3820" s="1" t="s">
        <v>6639</v>
      </c>
      <c r="E3820" s="1" t="s">
        <v>6917</v>
      </c>
      <c r="F3820" s="62">
        <v>3945.25</v>
      </c>
      <c r="G3820" s="62">
        <v>45.126131909887796</v>
      </c>
      <c r="H3820" s="62">
        <v>43.841460151866855</v>
      </c>
      <c r="I3820" s="62">
        <v>1935.9970000000001</v>
      </c>
      <c r="J3820" s="62">
        <v>1914.5592570404508</v>
      </c>
      <c r="K3820" s="62">
        <v>1935.9970000000001</v>
      </c>
      <c r="L3820" s="62">
        <v>84876.935329633779</v>
      </c>
      <c r="M3820" s="63">
        <v>4384.8064664646736</v>
      </c>
      <c r="N3820" s="68">
        <f>GP_need_index[[#This Row],[Normalised weighted population]]/GP_need_index[[#This Row],[Registered population]]</f>
        <v>1.1114140970698114</v>
      </c>
    </row>
    <row r="3821" spans="1:14" hidden="1" x14ac:dyDescent="0.2">
      <c r="A3821" s="46" t="s">
        <v>13249</v>
      </c>
      <c r="B3821" s="33" t="s">
        <v>1918</v>
      </c>
      <c r="C3821" s="1" t="s">
        <v>8289</v>
      </c>
      <c r="D3821" s="1" t="s">
        <v>6639</v>
      </c>
      <c r="E3821" s="1" t="s">
        <v>6917</v>
      </c>
      <c r="F3821" s="62">
        <v>3957.7729350192694</v>
      </c>
      <c r="G3821" s="62">
        <v>45.126131909887796</v>
      </c>
      <c r="H3821" s="62">
        <v>43.841460151866855</v>
      </c>
      <c r="I3821" s="62">
        <v>1935.9970000000001</v>
      </c>
      <c r="J3821" s="62">
        <v>1914.5592570404508</v>
      </c>
      <c r="K3821" s="62">
        <v>1935.9970000000001</v>
      </c>
      <c r="L3821" s="62">
        <v>84876.935329633779</v>
      </c>
      <c r="M3821" s="63">
        <v>4403.5928306859787</v>
      </c>
      <c r="N3821" s="64">
        <f>GP_need_index[[#This Row],[Normalised weighted population]]/GP_need_index[[#This Row],[Registered population]]</f>
        <v>1.1126441316837543</v>
      </c>
    </row>
    <row r="3822" spans="1:14" hidden="1" x14ac:dyDescent="0.2">
      <c r="A3822" s="46" t="s">
        <v>13250</v>
      </c>
      <c r="B3822" s="33" t="s">
        <v>1918</v>
      </c>
      <c r="C3822" s="1" t="s">
        <v>8289</v>
      </c>
      <c r="D3822" s="1" t="s">
        <v>6639</v>
      </c>
      <c r="E3822" s="1" t="s">
        <v>6917</v>
      </c>
      <c r="F3822" s="62">
        <v>3971.2371514527831</v>
      </c>
      <c r="G3822" s="62">
        <v>45.126131909887796</v>
      </c>
      <c r="H3822" s="62">
        <v>43.841460151866855</v>
      </c>
      <c r="I3822" s="62">
        <v>1935.9970000000001</v>
      </c>
      <c r="J3822" s="62">
        <v>1914.5592570404508</v>
      </c>
      <c r="K3822" s="62">
        <v>1935.9970000000001</v>
      </c>
      <c r="L3822" s="62">
        <v>84876.935329633779</v>
      </c>
      <c r="M3822" s="63">
        <v>4421.453959459006</v>
      </c>
      <c r="N3822" s="64">
        <f>GP_need_index[[#This Row],[Normalised weighted population]]/GP_need_index[[#This Row],[Registered population]]</f>
        <v>1.1133694087852501</v>
      </c>
    </row>
    <row r="3823" spans="1:14" x14ac:dyDescent="0.2">
      <c r="A3823" s="46" t="s">
        <v>13248</v>
      </c>
      <c r="B3823" s="33" t="s">
        <v>1893</v>
      </c>
      <c r="C3823" s="1" t="s">
        <v>8290</v>
      </c>
      <c r="D3823" s="1" t="s">
        <v>6639</v>
      </c>
      <c r="E3823" s="1" t="s">
        <v>6917</v>
      </c>
      <c r="F3823" s="62">
        <v>3837.1666666666665</v>
      </c>
      <c r="G3823" s="62">
        <v>50.513708546451753</v>
      </c>
      <c r="H3823" s="62">
        <v>50.507436105724125</v>
      </c>
      <c r="I3823" s="62">
        <v>2008.6</v>
      </c>
      <c r="J3823" s="62">
        <v>1914.5592570404508</v>
      </c>
      <c r="K3823" s="62">
        <v>2008.6</v>
      </c>
      <c r="L3823" s="62">
        <v>101449.23616195747</v>
      </c>
      <c r="M3823" s="63">
        <v>5240.9440210495432</v>
      </c>
      <c r="N3823" s="68">
        <f>GP_need_index[[#This Row],[Normalised weighted population]]/GP_need_index[[#This Row],[Registered population]]</f>
        <v>1.365836951148732</v>
      </c>
    </row>
    <row r="3824" spans="1:14" hidden="1" x14ac:dyDescent="0.2">
      <c r="A3824" s="46" t="s">
        <v>13249</v>
      </c>
      <c r="B3824" s="33" t="s">
        <v>1893</v>
      </c>
      <c r="C3824" s="1" t="s">
        <v>8290</v>
      </c>
      <c r="D3824" s="1" t="s">
        <v>6639</v>
      </c>
      <c r="E3824" s="1" t="s">
        <v>6917</v>
      </c>
      <c r="F3824" s="62">
        <v>3845.772953034726</v>
      </c>
      <c r="G3824" s="62">
        <v>50.513708546451753</v>
      </c>
      <c r="H3824" s="62">
        <v>50.507436105724125</v>
      </c>
      <c r="I3824" s="62">
        <v>2008.6</v>
      </c>
      <c r="J3824" s="62">
        <v>1914.5592570404508</v>
      </c>
      <c r="K3824" s="62">
        <v>2008.6</v>
      </c>
      <c r="L3824" s="62">
        <v>101449.23616195747</v>
      </c>
      <c r="M3824" s="63">
        <v>5263.3984404169487</v>
      </c>
      <c r="N3824" s="64">
        <f>GP_need_index[[#This Row],[Normalised weighted population]]/GP_need_index[[#This Row],[Registered population]]</f>
        <v>1.3686191318870149</v>
      </c>
    </row>
    <row r="3825" spans="1:14" hidden="1" x14ac:dyDescent="0.2">
      <c r="A3825" s="46" t="s">
        <v>13250</v>
      </c>
      <c r="B3825" s="33" t="s">
        <v>1893</v>
      </c>
      <c r="C3825" s="1" t="s">
        <v>8290</v>
      </c>
      <c r="D3825" s="1" t="s">
        <v>6639</v>
      </c>
      <c r="E3825" s="1" t="s">
        <v>6917</v>
      </c>
      <c r="F3825" s="62">
        <v>3856.3269951481957</v>
      </c>
      <c r="G3825" s="62">
        <v>50.513708546451753</v>
      </c>
      <c r="H3825" s="62">
        <v>50.507436105724125</v>
      </c>
      <c r="I3825" s="62">
        <v>2008.6</v>
      </c>
      <c r="J3825" s="62">
        <v>1914.5592570404508</v>
      </c>
      <c r="K3825" s="62">
        <v>2008.6</v>
      </c>
      <c r="L3825" s="62">
        <v>101449.23616195747</v>
      </c>
      <c r="M3825" s="63">
        <v>5284.7469712513475</v>
      </c>
      <c r="N3825" s="64">
        <f>GP_need_index[[#This Row],[Normalised weighted population]]/GP_need_index[[#This Row],[Registered population]]</f>
        <v>1.3704094538404825</v>
      </c>
    </row>
    <row r="3826" spans="1:14" x14ac:dyDescent="0.2">
      <c r="A3826" s="46" t="s">
        <v>13248</v>
      </c>
      <c r="B3826" s="33" t="s">
        <v>1932</v>
      </c>
      <c r="C3826" s="1" t="s">
        <v>8291</v>
      </c>
      <c r="D3826" s="1" t="s">
        <v>6639</v>
      </c>
      <c r="E3826" s="1" t="s">
        <v>6728</v>
      </c>
      <c r="F3826" s="62">
        <v>5405.166666666667</v>
      </c>
      <c r="G3826" s="62">
        <v>54.312321018898217</v>
      </c>
      <c r="H3826" s="62">
        <v>51.709789372626311</v>
      </c>
      <c r="I3826" s="62">
        <v>1827.4169999999999</v>
      </c>
      <c r="J3826" s="62">
        <v>1907.1621752873566</v>
      </c>
      <c r="K3826" s="62">
        <v>1827.4169999999999</v>
      </c>
      <c r="L3826" s="62">
        <v>94495.348165956646</v>
      </c>
      <c r="M3826" s="63">
        <v>4881.7009247535134</v>
      </c>
      <c r="N3826" s="68">
        <f>GP_need_index[[#This Row],[Normalised weighted population]]/GP_need_index[[#This Row],[Registered population]]</f>
        <v>0.90315456040581787</v>
      </c>
    </row>
    <row r="3827" spans="1:14" hidden="1" x14ac:dyDescent="0.2">
      <c r="A3827" s="46" t="s">
        <v>13249</v>
      </c>
      <c r="B3827" s="33" t="s">
        <v>1932</v>
      </c>
      <c r="C3827" s="1" t="s">
        <v>8291</v>
      </c>
      <c r="D3827" s="1" t="s">
        <v>6639</v>
      </c>
      <c r="E3827" s="1" t="s">
        <v>6728</v>
      </c>
      <c r="F3827" s="62">
        <v>5432.9078827974554</v>
      </c>
      <c r="G3827" s="62">
        <v>54.312321018898217</v>
      </c>
      <c r="H3827" s="62">
        <v>51.709789372626311</v>
      </c>
      <c r="I3827" s="62">
        <v>1827.4169999999999</v>
      </c>
      <c r="J3827" s="62">
        <v>1907.1621752873566</v>
      </c>
      <c r="K3827" s="62">
        <v>1827.4169999999999</v>
      </c>
      <c r="L3827" s="62">
        <v>94495.348165956646</v>
      </c>
      <c r="M3827" s="63">
        <v>4902.6161948556964</v>
      </c>
      <c r="N3827" s="64">
        <f>GP_need_index[[#This Row],[Normalised weighted population]]/GP_need_index[[#This Row],[Registered population]]</f>
        <v>0.90239265980915051</v>
      </c>
    </row>
    <row r="3828" spans="1:14" hidden="1" x14ac:dyDescent="0.2">
      <c r="A3828" s="46" t="s">
        <v>13250</v>
      </c>
      <c r="B3828" s="33" t="s">
        <v>1932</v>
      </c>
      <c r="C3828" s="1" t="s">
        <v>8291</v>
      </c>
      <c r="D3828" s="1" t="s">
        <v>6639</v>
      </c>
      <c r="E3828" s="1" t="s">
        <v>6728</v>
      </c>
      <c r="F3828" s="62">
        <v>5460.7085409240281</v>
      </c>
      <c r="G3828" s="62">
        <v>54.312321018898217</v>
      </c>
      <c r="H3828" s="62">
        <v>51.709789372626311</v>
      </c>
      <c r="I3828" s="62">
        <v>1827.4169999999999</v>
      </c>
      <c r="J3828" s="62">
        <v>1907.1621752873566</v>
      </c>
      <c r="K3828" s="62">
        <v>1827.4169999999999</v>
      </c>
      <c r="L3828" s="62">
        <v>94495.348165956646</v>
      </c>
      <c r="M3828" s="63">
        <v>4922.5013801005371</v>
      </c>
      <c r="N3828" s="64">
        <f>GP_need_index[[#This Row],[Normalised weighted population]]/GP_need_index[[#This Row],[Registered population]]</f>
        <v>0.90144004998801519</v>
      </c>
    </row>
    <row r="3829" spans="1:14" x14ac:dyDescent="0.2">
      <c r="A3829" s="46" t="s">
        <v>13248</v>
      </c>
      <c r="B3829" s="33" t="s">
        <v>1963</v>
      </c>
      <c r="C3829" s="1" t="s">
        <v>8292</v>
      </c>
      <c r="D3829" s="1" t="s">
        <v>6639</v>
      </c>
      <c r="E3829" s="1" t="s">
        <v>6725</v>
      </c>
      <c r="F3829" s="62">
        <v>6389.416666666667</v>
      </c>
      <c r="G3829" s="62">
        <v>54.542430466669408</v>
      </c>
      <c r="H3829" s="62">
        <v>54.682593136988601</v>
      </c>
      <c r="I3829" s="62">
        <v>1980.482</v>
      </c>
      <c r="J3829" s="62">
        <v>2005.7638313008131</v>
      </c>
      <c r="K3829" s="62">
        <v>1980.482</v>
      </c>
      <c r="L3829" s="62">
        <v>108297.89142112946</v>
      </c>
      <c r="M3829" s="63">
        <v>5594.7507148277527</v>
      </c>
      <c r="N3829" s="68">
        <f>GP_need_index[[#This Row],[Normalised weighted population]]/GP_need_index[[#This Row],[Registered population]]</f>
        <v>0.87562777741751374</v>
      </c>
    </row>
    <row r="3830" spans="1:14" hidden="1" x14ac:dyDescent="0.2">
      <c r="A3830" s="46" t="s">
        <v>13249</v>
      </c>
      <c r="B3830" s="33" t="s">
        <v>1963</v>
      </c>
      <c r="C3830" s="1" t="s">
        <v>8292</v>
      </c>
      <c r="D3830" s="1" t="s">
        <v>6639</v>
      </c>
      <c r="E3830" s="1" t="s">
        <v>6725</v>
      </c>
      <c r="F3830" s="62">
        <v>6446.5391856008337</v>
      </c>
      <c r="G3830" s="62">
        <v>54.542430466669408</v>
      </c>
      <c r="H3830" s="62">
        <v>54.682593136988601</v>
      </c>
      <c r="I3830" s="62">
        <v>1980.482</v>
      </c>
      <c r="J3830" s="62">
        <v>2005.7638313008131</v>
      </c>
      <c r="K3830" s="62">
        <v>1980.482</v>
      </c>
      <c r="L3830" s="62">
        <v>108297.89142112946</v>
      </c>
      <c r="M3830" s="63">
        <v>5618.720991614201</v>
      </c>
      <c r="N3830" s="64">
        <f>GP_need_index[[#This Row],[Normalised weighted population]]/GP_need_index[[#This Row],[Registered population]]</f>
        <v>0.8715871927319282</v>
      </c>
    </row>
    <row r="3831" spans="1:14" hidden="1" x14ac:dyDescent="0.2">
      <c r="A3831" s="46" t="s">
        <v>13250</v>
      </c>
      <c r="B3831" s="33" t="s">
        <v>1963</v>
      </c>
      <c r="C3831" s="1" t="s">
        <v>8292</v>
      </c>
      <c r="D3831" s="1" t="s">
        <v>6639</v>
      </c>
      <c r="E3831" s="1" t="s">
        <v>6725</v>
      </c>
      <c r="F3831" s="62">
        <v>6501.8691154877997</v>
      </c>
      <c r="G3831" s="62">
        <v>54.542430466669408</v>
      </c>
      <c r="H3831" s="62">
        <v>54.682593136988601</v>
      </c>
      <c r="I3831" s="62">
        <v>1980.482</v>
      </c>
      <c r="J3831" s="62">
        <v>2005.7638313008131</v>
      </c>
      <c r="K3831" s="62">
        <v>1980.482</v>
      </c>
      <c r="L3831" s="62">
        <v>108297.89142112946</v>
      </c>
      <c r="M3831" s="63">
        <v>5641.5107233240915</v>
      </c>
      <c r="N3831" s="64">
        <f>GP_need_index[[#This Row],[Normalised weighted population]]/GP_need_index[[#This Row],[Registered population]]</f>
        <v>0.86767522125071872</v>
      </c>
    </row>
    <row r="3832" spans="1:14" x14ac:dyDescent="0.2">
      <c r="A3832" s="46" t="s">
        <v>13248</v>
      </c>
      <c r="B3832" s="33" t="s">
        <v>1895</v>
      </c>
      <c r="C3832" s="1" t="s">
        <v>8293</v>
      </c>
      <c r="D3832" s="1" t="s">
        <v>6639</v>
      </c>
      <c r="E3832" s="1" t="s">
        <v>6917</v>
      </c>
      <c r="F3832" s="62">
        <v>6373.4999999999991</v>
      </c>
      <c r="G3832" s="62">
        <v>71.997427755325859</v>
      </c>
      <c r="H3832" s="62">
        <v>72.374067354711769</v>
      </c>
      <c r="I3832" s="62">
        <v>1751.943</v>
      </c>
      <c r="J3832" s="62">
        <v>1914.5592570404508</v>
      </c>
      <c r="K3832" s="62">
        <v>1751.943</v>
      </c>
      <c r="L3832" s="62">
        <v>126795.2406836158</v>
      </c>
      <c r="M3832" s="63">
        <v>6550.3377225774075</v>
      </c>
      <c r="N3832" s="68">
        <f>GP_need_index[[#This Row],[Normalised weighted population]]/GP_need_index[[#This Row],[Registered population]]</f>
        <v>1.0277457790189706</v>
      </c>
    </row>
    <row r="3833" spans="1:14" hidden="1" x14ac:dyDescent="0.2">
      <c r="A3833" s="46" t="s">
        <v>13249</v>
      </c>
      <c r="B3833" s="33" t="s">
        <v>1895</v>
      </c>
      <c r="C3833" s="1" t="s">
        <v>8293</v>
      </c>
      <c r="D3833" s="1" t="s">
        <v>6639</v>
      </c>
      <c r="E3833" s="1" t="s">
        <v>6917</v>
      </c>
      <c r="F3833" s="62">
        <v>6393.3094709987063</v>
      </c>
      <c r="G3833" s="62">
        <v>71.997427755325859</v>
      </c>
      <c r="H3833" s="62">
        <v>72.374067354711769</v>
      </c>
      <c r="I3833" s="62">
        <v>1751.943</v>
      </c>
      <c r="J3833" s="62">
        <v>1914.5592570404508</v>
      </c>
      <c r="K3833" s="62">
        <v>1751.943</v>
      </c>
      <c r="L3833" s="62">
        <v>126795.2406836158</v>
      </c>
      <c r="M3833" s="63">
        <v>6578.402138001451</v>
      </c>
      <c r="N3833" s="64">
        <f>GP_need_index[[#This Row],[Normalised weighted population]]/GP_need_index[[#This Row],[Registered population]]</f>
        <v>1.0289509944485498</v>
      </c>
    </row>
    <row r="3834" spans="1:14" hidden="1" x14ac:dyDescent="0.2">
      <c r="A3834" s="46" t="s">
        <v>13250</v>
      </c>
      <c r="B3834" s="33" t="s">
        <v>1895</v>
      </c>
      <c r="C3834" s="1" t="s">
        <v>8293</v>
      </c>
      <c r="D3834" s="1" t="s">
        <v>6639</v>
      </c>
      <c r="E3834" s="1" t="s">
        <v>6917</v>
      </c>
      <c r="F3834" s="62">
        <v>6415.8474321397862</v>
      </c>
      <c r="G3834" s="62">
        <v>71.997427755325859</v>
      </c>
      <c r="H3834" s="62">
        <v>72.374067354711769</v>
      </c>
      <c r="I3834" s="62">
        <v>1751.943</v>
      </c>
      <c r="J3834" s="62">
        <v>1914.5592570404508</v>
      </c>
      <c r="K3834" s="62">
        <v>1751.943</v>
      </c>
      <c r="L3834" s="62">
        <v>126795.2406836158</v>
      </c>
      <c r="M3834" s="63">
        <v>6605.084370493254</v>
      </c>
      <c r="N3834" s="64">
        <f>GP_need_index[[#This Row],[Normalised weighted population]]/GP_need_index[[#This Row],[Registered population]]</f>
        <v>1.0294952366550203</v>
      </c>
    </row>
    <row r="3835" spans="1:14" x14ac:dyDescent="0.2">
      <c r="A3835" s="46" t="s">
        <v>13248</v>
      </c>
      <c r="B3835" s="33" t="s">
        <v>1954</v>
      </c>
      <c r="C3835" s="1" t="s">
        <v>8294</v>
      </c>
      <c r="D3835" s="1" t="s">
        <v>6639</v>
      </c>
      <c r="E3835" s="1" t="s">
        <v>6730</v>
      </c>
      <c r="F3835" s="62">
        <v>6738.916666666667</v>
      </c>
      <c r="G3835" s="62">
        <v>75.224582891237446</v>
      </c>
      <c r="H3835" s="62">
        <v>79.167712158225029</v>
      </c>
      <c r="I3835" s="62">
        <v>1990.239</v>
      </c>
      <c r="J3835" s="62">
        <v>2000.7504888268156</v>
      </c>
      <c r="K3835" s="62">
        <v>1990.239</v>
      </c>
      <c r="L3835" s="62">
        <v>157562.66827807363</v>
      </c>
      <c r="M3835" s="63">
        <v>8139.8062271684339</v>
      </c>
      <c r="N3835" s="68">
        <f>GP_need_index[[#This Row],[Normalised weighted population]]/GP_need_index[[#This Row],[Registered population]]</f>
        <v>1.2078805288439192</v>
      </c>
    </row>
    <row r="3836" spans="1:14" hidden="1" x14ac:dyDescent="0.2">
      <c r="A3836" s="46" t="s">
        <v>13249</v>
      </c>
      <c r="B3836" s="33" t="s">
        <v>1954</v>
      </c>
      <c r="C3836" s="1" t="s">
        <v>8294</v>
      </c>
      <c r="D3836" s="1" t="s">
        <v>6639</v>
      </c>
      <c r="E3836" s="1" t="s">
        <v>6730</v>
      </c>
      <c r="F3836" s="62">
        <v>6770.5666481162643</v>
      </c>
      <c r="G3836" s="62">
        <v>75.224582891237446</v>
      </c>
      <c r="H3836" s="62">
        <v>79.167712158225029</v>
      </c>
      <c r="I3836" s="62">
        <v>1990.239</v>
      </c>
      <c r="J3836" s="62">
        <v>2000.7504888268156</v>
      </c>
      <c r="K3836" s="62">
        <v>1990.239</v>
      </c>
      <c r="L3836" s="62">
        <v>157562.66827807363</v>
      </c>
      <c r="M3836" s="63">
        <v>8174.6805974841964</v>
      </c>
      <c r="N3836" s="64">
        <f>GP_need_index[[#This Row],[Normalised weighted population]]/GP_need_index[[#This Row],[Registered population]]</f>
        <v>1.207384997791668</v>
      </c>
    </row>
    <row r="3837" spans="1:14" hidden="1" x14ac:dyDescent="0.2">
      <c r="A3837" s="46" t="s">
        <v>13250</v>
      </c>
      <c r="B3837" s="33" t="s">
        <v>1954</v>
      </c>
      <c r="C3837" s="1" t="s">
        <v>8294</v>
      </c>
      <c r="D3837" s="1" t="s">
        <v>6639</v>
      </c>
      <c r="E3837" s="1" t="s">
        <v>6730</v>
      </c>
      <c r="F3837" s="62">
        <v>6802.1913987585085</v>
      </c>
      <c r="G3837" s="62">
        <v>75.224582891237446</v>
      </c>
      <c r="H3837" s="62">
        <v>79.167712158225029</v>
      </c>
      <c r="I3837" s="62">
        <v>1990.239</v>
      </c>
      <c r="J3837" s="62">
        <v>2000.7504888268156</v>
      </c>
      <c r="K3837" s="62">
        <v>1990.239</v>
      </c>
      <c r="L3837" s="62">
        <v>157562.66827807363</v>
      </c>
      <c r="M3837" s="63">
        <v>8207.8373920480772</v>
      </c>
      <c r="N3837" s="64">
        <f>GP_need_index[[#This Row],[Normalised weighted population]]/GP_need_index[[#This Row],[Registered population]]</f>
        <v>1.2066460513807533</v>
      </c>
    </row>
    <row r="3838" spans="1:14" x14ac:dyDescent="0.2">
      <c r="A3838" s="46" t="s">
        <v>13248</v>
      </c>
      <c r="B3838" s="33" t="s">
        <v>1929</v>
      </c>
      <c r="C3838" s="1" t="s">
        <v>8295</v>
      </c>
      <c r="D3838" s="1" t="s">
        <v>6639</v>
      </c>
      <c r="E3838" s="1" t="s">
        <v>6917</v>
      </c>
      <c r="F3838" s="62">
        <v>6612.3333333333321</v>
      </c>
      <c r="G3838" s="62">
        <v>68.349064550230395</v>
      </c>
      <c r="H3838" s="62">
        <v>57.795590025816942</v>
      </c>
      <c r="I3838" s="62">
        <v>1527.548</v>
      </c>
      <c r="J3838" s="62">
        <v>1914.5592570404508</v>
      </c>
      <c r="K3838" s="62">
        <v>1527.548</v>
      </c>
      <c r="L3838" s="62">
        <v>88285.537952756626</v>
      </c>
      <c r="M3838" s="63">
        <v>4560.8974476650665</v>
      </c>
      <c r="N3838" s="68">
        <f>GP_need_index[[#This Row],[Normalised weighted population]]/GP_need_index[[#This Row],[Registered population]]</f>
        <v>0.68975612960604937</v>
      </c>
    </row>
    <row r="3839" spans="1:14" hidden="1" x14ac:dyDescent="0.2">
      <c r="A3839" s="46" t="s">
        <v>13249</v>
      </c>
      <c r="B3839" s="33" t="s">
        <v>1929</v>
      </c>
      <c r="C3839" s="1" t="s">
        <v>8295</v>
      </c>
      <c r="D3839" s="1" t="s">
        <v>6639</v>
      </c>
      <c r="E3839" s="1" t="s">
        <v>6917</v>
      </c>
      <c r="F3839" s="62">
        <v>6635.7383370914113</v>
      </c>
      <c r="G3839" s="62">
        <v>68.349064550230395</v>
      </c>
      <c r="H3839" s="62">
        <v>57.795590025816942</v>
      </c>
      <c r="I3839" s="62">
        <v>1527.548</v>
      </c>
      <c r="J3839" s="62">
        <v>1914.5592570404508</v>
      </c>
      <c r="K3839" s="62">
        <v>1527.548</v>
      </c>
      <c r="L3839" s="62">
        <v>88285.537952756626</v>
      </c>
      <c r="M3839" s="63">
        <v>4580.4382600779209</v>
      </c>
      <c r="N3839" s="64">
        <f>GP_need_index[[#This Row],[Normalised weighted population]]/GP_need_index[[#This Row],[Registered population]]</f>
        <v>0.69026806474192992</v>
      </c>
    </row>
    <row r="3840" spans="1:14" hidden="1" x14ac:dyDescent="0.2">
      <c r="A3840" s="46" t="s">
        <v>13250</v>
      </c>
      <c r="B3840" s="33" t="s">
        <v>1929</v>
      </c>
      <c r="C3840" s="1" t="s">
        <v>8295</v>
      </c>
      <c r="D3840" s="1" t="s">
        <v>6639</v>
      </c>
      <c r="E3840" s="1" t="s">
        <v>6917</v>
      </c>
      <c r="F3840" s="62">
        <v>6683.9491673646444</v>
      </c>
      <c r="G3840" s="62">
        <v>68.349064550230395</v>
      </c>
      <c r="H3840" s="62">
        <v>57.795590025816942</v>
      </c>
      <c r="I3840" s="62">
        <v>1527.548</v>
      </c>
      <c r="J3840" s="62">
        <v>1914.5592570404508</v>
      </c>
      <c r="K3840" s="62">
        <v>1527.548</v>
      </c>
      <c r="L3840" s="62">
        <v>88285.537952756626</v>
      </c>
      <c r="M3840" s="63">
        <v>4599.0166801875312</v>
      </c>
      <c r="N3840" s="64">
        <f>GP_need_index[[#This Row],[Normalised weighted population]]/GP_need_index[[#This Row],[Registered population]]</f>
        <v>0.68806876967929387</v>
      </c>
    </row>
    <row r="3841" spans="1:14" x14ac:dyDescent="0.2">
      <c r="A3841" s="46" t="s">
        <v>13248</v>
      </c>
      <c r="B3841" s="33" t="s">
        <v>1901</v>
      </c>
      <c r="C3841" s="1" t="s">
        <v>8296</v>
      </c>
      <c r="D3841" s="1" t="s">
        <v>6639</v>
      </c>
      <c r="E3841" s="1" t="s">
        <v>6917</v>
      </c>
      <c r="F3841" s="62">
        <v>3003.583333333333</v>
      </c>
      <c r="G3841" s="62">
        <v>35.701818861909643</v>
      </c>
      <c r="H3841" s="62">
        <v>32.493583275986353</v>
      </c>
      <c r="I3841" s="62">
        <v>1691.95</v>
      </c>
      <c r="J3841" s="62">
        <v>1914.5592570404508</v>
      </c>
      <c r="K3841" s="62">
        <v>1691.95</v>
      </c>
      <c r="L3841" s="62">
        <v>54977.518223805113</v>
      </c>
      <c r="M3841" s="63">
        <v>2840.1800380951645</v>
      </c>
      <c r="N3841" s="68">
        <f>GP_need_index[[#This Row],[Normalised weighted population]]/GP_need_index[[#This Row],[Registered population]]</f>
        <v>0.94559721602369329</v>
      </c>
    </row>
    <row r="3842" spans="1:14" hidden="1" x14ac:dyDescent="0.2">
      <c r="A3842" s="46" t="s">
        <v>13249</v>
      </c>
      <c r="B3842" s="33" t="s">
        <v>1901</v>
      </c>
      <c r="C3842" s="1" t="s">
        <v>8296</v>
      </c>
      <c r="D3842" s="1" t="s">
        <v>6639</v>
      </c>
      <c r="E3842" s="1" t="s">
        <v>6917</v>
      </c>
      <c r="F3842" s="62">
        <v>3014.641546712754</v>
      </c>
      <c r="G3842" s="62">
        <v>35.701818861909643</v>
      </c>
      <c r="H3842" s="62">
        <v>32.493583275986353</v>
      </c>
      <c r="I3842" s="62">
        <v>1691.95</v>
      </c>
      <c r="J3842" s="62">
        <v>1914.5592570404508</v>
      </c>
      <c r="K3842" s="62">
        <v>1691.95</v>
      </c>
      <c r="L3842" s="62">
        <v>54977.518223805113</v>
      </c>
      <c r="M3842" s="63">
        <v>2852.3485698326112</v>
      </c>
      <c r="N3842" s="64">
        <f>GP_need_index[[#This Row],[Normalised weighted population]]/GP_need_index[[#This Row],[Registered population]]</f>
        <v>0.94616508318970416</v>
      </c>
    </row>
    <row r="3843" spans="1:14" hidden="1" x14ac:dyDescent="0.2">
      <c r="A3843" s="46" t="s">
        <v>13250</v>
      </c>
      <c r="B3843" s="33" t="s">
        <v>1901</v>
      </c>
      <c r="C3843" s="1" t="s">
        <v>8296</v>
      </c>
      <c r="D3843" s="1" t="s">
        <v>6639</v>
      </c>
      <c r="E3843" s="1" t="s">
        <v>6917</v>
      </c>
      <c r="F3843" s="62">
        <v>3025.8775266999455</v>
      </c>
      <c r="G3843" s="62">
        <v>35.701818861909643</v>
      </c>
      <c r="H3843" s="62">
        <v>32.493583275986353</v>
      </c>
      <c r="I3843" s="62">
        <v>1691.95</v>
      </c>
      <c r="J3843" s="62">
        <v>1914.5592570404508</v>
      </c>
      <c r="K3843" s="62">
        <v>1691.95</v>
      </c>
      <c r="L3843" s="62">
        <v>54977.518223805113</v>
      </c>
      <c r="M3843" s="63">
        <v>2863.9177968411409</v>
      </c>
      <c r="N3843" s="64">
        <f>GP_need_index[[#This Row],[Normalised weighted population]]/GP_need_index[[#This Row],[Registered population]]</f>
        <v>0.94647512054612482</v>
      </c>
    </row>
    <row r="3844" spans="1:14" x14ac:dyDescent="0.2">
      <c r="A3844" s="46" t="s">
        <v>13248</v>
      </c>
      <c r="B3844" s="33" t="s">
        <v>1900</v>
      </c>
      <c r="C3844" s="1" t="s">
        <v>8297</v>
      </c>
      <c r="D3844" s="1" t="s">
        <v>6639</v>
      </c>
      <c r="E3844" s="1" t="s">
        <v>6917</v>
      </c>
      <c r="F3844" s="62">
        <v>37.499999999999993</v>
      </c>
      <c r="G3844" s="62">
        <v>0.23887532716107071</v>
      </c>
      <c r="H3844" s="62">
        <v>0.35048379783818617</v>
      </c>
      <c r="I3844" s="62"/>
      <c r="J3844" s="62">
        <v>1914.5592570404508</v>
      </c>
      <c r="K3844" s="62">
        <v>1914.5592570404508</v>
      </c>
      <c r="L3844" s="62">
        <v>671.02199959379323</v>
      </c>
      <c r="M3844" s="63">
        <v>34.665502371545337</v>
      </c>
      <c r="N3844" s="68">
        <f>GP_need_index[[#This Row],[Normalised weighted population]]/GP_need_index[[#This Row],[Registered population]]</f>
        <v>0.92441339657454247</v>
      </c>
    </row>
    <row r="3845" spans="1:14" hidden="1" x14ac:dyDescent="0.2">
      <c r="A3845" s="46" t="s">
        <v>13249</v>
      </c>
      <c r="B3845" s="33" t="s">
        <v>1900</v>
      </c>
      <c r="C3845" s="1" t="s">
        <v>8297</v>
      </c>
      <c r="D3845" s="1" t="s">
        <v>6639</v>
      </c>
      <c r="E3845" s="1" t="s">
        <v>6917</v>
      </c>
      <c r="F3845" s="62">
        <v>37.372925604422882</v>
      </c>
      <c r="G3845" s="62">
        <v>0.23887532716107071</v>
      </c>
      <c r="H3845" s="62">
        <v>0.35048379783818617</v>
      </c>
      <c r="I3845" s="62"/>
      <c r="J3845" s="62">
        <v>1914.5592570404508</v>
      </c>
      <c r="K3845" s="62">
        <v>1914.5592570404508</v>
      </c>
      <c r="L3845" s="62">
        <v>671.02199959379323</v>
      </c>
      <c r="M3845" s="63">
        <v>34.814024035716173</v>
      </c>
      <c r="N3845" s="64">
        <f>GP_need_index[[#This Row],[Normalised weighted population]]/GP_need_index[[#This Row],[Registered population]]</f>
        <v>0.93153060598488768</v>
      </c>
    </row>
    <row r="3846" spans="1:14" hidden="1" x14ac:dyDescent="0.2">
      <c r="A3846" s="46" t="s">
        <v>13250</v>
      </c>
      <c r="B3846" s="33" t="s">
        <v>1900</v>
      </c>
      <c r="C3846" s="1" t="s">
        <v>8297</v>
      </c>
      <c r="D3846" s="1" t="s">
        <v>6639</v>
      </c>
      <c r="E3846" s="1" t="s">
        <v>6917</v>
      </c>
      <c r="F3846" s="62">
        <v>37.360238359308447</v>
      </c>
      <c r="G3846" s="62">
        <v>0.23887532716107071</v>
      </c>
      <c r="H3846" s="62">
        <v>0.35048379783818617</v>
      </c>
      <c r="I3846" s="62"/>
      <c r="J3846" s="62">
        <v>1914.5592570404508</v>
      </c>
      <c r="K3846" s="62">
        <v>1914.5592570404508</v>
      </c>
      <c r="L3846" s="62">
        <v>671.02199959379323</v>
      </c>
      <c r="M3846" s="63">
        <v>34.955230952503783</v>
      </c>
      <c r="N3846" s="64">
        <f>GP_need_index[[#This Row],[Normalised weighted population]]/GP_need_index[[#This Row],[Registered population]]</f>
        <v>0.93562655078174983</v>
      </c>
    </row>
    <row r="3847" spans="1:14" x14ac:dyDescent="0.2">
      <c r="A3847" s="46" t="s">
        <v>13248</v>
      </c>
      <c r="B3847" s="33" t="s">
        <v>1073</v>
      </c>
      <c r="C3847" s="1" t="s">
        <v>8298</v>
      </c>
      <c r="D3847" s="1" t="s">
        <v>6636</v>
      </c>
      <c r="E3847" s="1" t="s">
        <v>6640</v>
      </c>
      <c r="F3847" s="62">
        <v>4341.1666666666661</v>
      </c>
      <c r="G3847" s="62">
        <v>48.998944186476407</v>
      </c>
      <c r="H3847" s="62">
        <v>49.149132821605832</v>
      </c>
      <c r="I3847" s="62">
        <v>1861.9290000000001</v>
      </c>
      <c r="J3847" s="62">
        <v>1821.8144239087692</v>
      </c>
      <c r="K3847" s="62">
        <v>1861.9290000000001</v>
      </c>
      <c r="L3847" s="62">
        <v>91512.195725399724</v>
      </c>
      <c r="M3847" s="63">
        <v>4727.5890207244229</v>
      </c>
      <c r="N3847" s="68">
        <f>GP_need_index[[#This Row],[Normalised weighted population]]/GP_need_index[[#This Row],[Registered population]]</f>
        <v>1.0890134804141183</v>
      </c>
    </row>
    <row r="3848" spans="1:14" hidden="1" x14ac:dyDescent="0.2">
      <c r="A3848" s="46" t="s">
        <v>13249</v>
      </c>
      <c r="B3848" s="33" t="s">
        <v>1073</v>
      </c>
      <c r="C3848" s="1" t="s">
        <v>8298</v>
      </c>
      <c r="D3848" s="1" t="s">
        <v>6636</v>
      </c>
      <c r="E3848" s="1" t="s">
        <v>6640</v>
      </c>
      <c r="F3848" s="62">
        <v>4364.56694036913</v>
      </c>
      <c r="G3848" s="62">
        <v>48.998944186476407</v>
      </c>
      <c r="H3848" s="62">
        <v>49.149132821605832</v>
      </c>
      <c r="I3848" s="62">
        <v>1861.9290000000001</v>
      </c>
      <c r="J3848" s="62">
        <v>1821.8144239087692</v>
      </c>
      <c r="K3848" s="62">
        <v>1861.9290000000001</v>
      </c>
      <c r="L3848" s="62">
        <v>91512.195725399724</v>
      </c>
      <c r="M3848" s="63">
        <v>4747.8440102915183</v>
      </c>
      <c r="N3848" s="64">
        <f>GP_need_index[[#This Row],[Normalised weighted population]]/GP_need_index[[#This Row],[Registered population]]</f>
        <v>1.0878156012174653</v>
      </c>
    </row>
    <row r="3849" spans="1:14" hidden="1" x14ac:dyDescent="0.2">
      <c r="A3849" s="46" t="s">
        <v>13250</v>
      </c>
      <c r="B3849" s="33" t="s">
        <v>1073</v>
      </c>
      <c r="C3849" s="1" t="s">
        <v>8298</v>
      </c>
      <c r="D3849" s="1" t="s">
        <v>6636</v>
      </c>
      <c r="E3849" s="1" t="s">
        <v>6640</v>
      </c>
      <c r="F3849" s="62">
        <v>4387.488833136942</v>
      </c>
      <c r="G3849" s="62">
        <v>48.998944186476407</v>
      </c>
      <c r="H3849" s="62">
        <v>49.149132821605832</v>
      </c>
      <c r="I3849" s="62">
        <v>1861.9290000000001</v>
      </c>
      <c r="J3849" s="62">
        <v>1821.8144239087692</v>
      </c>
      <c r="K3849" s="62">
        <v>1861.9290000000001</v>
      </c>
      <c r="L3849" s="62">
        <v>91512.195725399724</v>
      </c>
      <c r="M3849" s="63">
        <v>4767.1014340640186</v>
      </c>
      <c r="N3849" s="64">
        <f>GP_need_index[[#This Row],[Normalised weighted population]]/GP_need_index[[#This Row],[Registered population]]</f>
        <v>1.0865216107355111</v>
      </c>
    </row>
    <row r="3850" spans="1:14" x14ac:dyDescent="0.2">
      <c r="A3850" s="46" t="s">
        <v>13248</v>
      </c>
      <c r="B3850" s="33" t="s">
        <v>1082</v>
      </c>
      <c r="C3850" s="1" t="s">
        <v>8299</v>
      </c>
      <c r="D3850" s="1" t="s">
        <v>6636</v>
      </c>
      <c r="E3850" s="1" t="s">
        <v>6640</v>
      </c>
      <c r="F3850" s="62">
        <v>12499.333333333332</v>
      </c>
      <c r="G3850" s="62">
        <v>137.7016658993586</v>
      </c>
      <c r="H3850" s="62">
        <v>140.60138791840595</v>
      </c>
      <c r="I3850" s="62">
        <v>1840.873</v>
      </c>
      <c r="J3850" s="62">
        <v>1821.8144239087692</v>
      </c>
      <c r="K3850" s="62">
        <v>1840.873</v>
      </c>
      <c r="L3850" s="62">
        <v>258829.29878151973</v>
      </c>
      <c r="M3850" s="63">
        <v>13371.316702235856</v>
      </c>
      <c r="N3850" s="68">
        <f>GP_need_index[[#This Row],[Normalised weighted population]]/GP_need_index[[#This Row],[Registered population]]</f>
        <v>1.0697623901730111</v>
      </c>
    </row>
    <row r="3851" spans="1:14" hidden="1" x14ac:dyDescent="0.2">
      <c r="A3851" s="46" t="s">
        <v>13249</v>
      </c>
      <c r="B3851" s="33" t="s">
        <v>1082</v>
      </c>
      <c r="C3851" s="1" t="s">
        <v>8299</v>
      </c>
      <c r="D3851" s="1" t="s">
        <v>6636</v>
      </c>
      <c r="E3851" s="1" t="s">
        <v>6640</v>
      </c>
      <c r="F3851" s="62">
        <v>12566.078418314037</v>
      </c>
      <c r="G3851" s="62">
        <v>137.7016658993586</v>
      </c>
      <c r="H3851" s="62">
        <v>140.60138791840595</v>
      </c>
      <c r="I3851" s="62">
        <v>1840.873</v>
      </c>
      <c r="J3851" s="62">
        <v>1821.8144239087692</v>
      </c>
      <c r="K3851" s="62">
        <v>1840.873</v>
      </c>
      <c r="L3851" s="62">
        <v>258829.29878151973</v>
      </c>
      <c r="M3851" s="63">
        <v>13428.605074620775</v>
      </c>
      <c r="N3851" s="64">
        <f>GP_need_index[[#This Row],[Normalised weighted population]]/GP_need_index[[#This Row],[Registered population]]</f>
        <v>1.0686392864658298</v>
      </c>
    </row>
    <row r="3852" spans="1:14" hidden="1" x14ac:dyDescent="0.2">
      <c r="A3852" s="46" t="s">
        <v>13250</v>
      </c>
      <c r="B3852" s="33" t="s">
        <v>1082</v>
      </c>
      <c r="C3852" s="1" t="s">
        <v>8299</v>
      </c>
      <c r="D3852" s="1" t="s">
        <v>6636</v>
      </c>
      <c r="E3852" s="1" t="s">
        <v>6640</v>
      </c>
      <c r="F3852" s="62">
        <v>12629.367077833962</v>
      </c>
      <c r="G3852" s="62">
        <v>137.7016658993586</v>
      </c>
      <c r="H3852" s="62">
        <v>140.60138791840595</v>
      </c>
      <c r="I3852" s="62">
        <v>1840.873</v>
      </c>
      <c r="J3852" s="62">
        <v>1821.8144239087692</v>
      </c>
      <c r="K3852" s="62">
        <v>1840.873</v>
      </c>
      <c r="L3852" s="62">
        <v>258829.29878151973</v>
      </c>
      <c r="M3852" s="63">
        <v>13483.071973287826</v>
      </c>
      <c r="N3852" s="64">
        <f>GP_need_index[[#This Row],[Normalised weighted population]]/GP_need_index[[#This Row],[Registered population]]</f>
        <v>1.0675968075195326</v>
      </c>
    </row>
    <row r="3853" spans="1:14" x14ac:dyDescent="0.2">
      <c r="A3853" s="46" t="s">
        <v>13248</v>
      </c>
      <c r="B3853" s="33" t="s">
        <v>1077</v>
      </c>
      <c r="C3853" s="1" t="s">
        <v>8300</v>
      </c>
      <c r="D3853" s="1" t="s">
        <v>6636</v>
      </c>
      <c r="E3853" s="1" t="s">
        <v>6640</v>
      </c>
      <c r="F3853" s="62">
        <v>17160</v>
      </c>
      <c r="G3853" s="62">
        <v>119.19308025568577</v>
      </c>
      <c r="H3853" s="62">
        <v>119.15152596860511</v>
      </c>
      <c r="I3853" s="62">
        <v>1686.6010000000001</v>
      </c>
      <c r="J3853" s="62">
        <v>1821.8144239087692</v>
      </c>
      <c r="K3853" s="62">
        <v>1686.6010000000001</v>
      </c>
      <c r="L3853" s="62">
        <v>200961.08285017536</v>
      </c>
      <c r="M3853" s="63">
        <v>10381.801041319406</v>
      </c>
      <c r="N3853" s="68">
        <f>GP_need_index[[#This Row],[Normalised weighted population]]/GP_need_index[[#This Row],[Registered population]]</f>
        <v>0.60500006068294909</v>
      </c>
    </row>
    <row r="3854" spans="1:14" hidden="1" x14ac:dyDescent="0.2">
      <c r="A3854" s="46" t="s">
        <v>13249</v>
      </c>
      <c r="B3854" s="33" t="s">
        <v>1077</v>
      </c>
      <c r="C3854" s="1" t="s">
        <v>8300</v>
      </c>
      <c r="D3854" s="1" t="s">
        <v>6636</v>
      </c>
      <c r="E3854" s="1" t="s">
        <v>6640</v>
      </c>
      <c r="F3854" s="62">
        <v>17270.653186169518</v>
      </c>
      <c r="G3854" s="62">
        <v>119.19308025568577</v>
      </c>
      <c r="H3854" s="62">
        <v>119.15152596860511</v>
      </c>
      <c r="I3854" s="62">
        <v>1686.6010000000001</v>
      </c>
      <c r="J3854" s="62">
        <v>1821.8144239087692</v>
      </c>
      <c r="K3854" s="62">
        <v>1686.6010000000001</v>
      </c>
      <c r="L3854" s="62">
        <v>200961.08285017536</v>
      </c>
      <c r="M3854" s="63">
        <v>10426.281065039269</v>
      </c>
      <c r="N3854" s="64">
        <f>GP_need_index[[#This Row],[Normalised weighted population]]/GP_need_index[[#This Row],[Registered population]]</f>
        <v>0.60369928992545119</v>
      </c>
    </row>
    <row r="3855" spans="1:14" hidden="1" x14ac:dyDescent="0.2">
      <c r="A3855" s="46" t="s">
        <v>13250</v>
      </c>
      <c r="B3855" s="33" t="s">
        <v>1077</v>
      </c>
      <c r="C3855" s="1" t="s">
        <v>8300</v>
      </c>
      <c r="D3855" s="1" t="s">
        <v>6636</v>
      </c>
      <c r="E3855" s="1" t="s">
        <v>6640</v>
      </c>
      <c r="F3855" s="62">
        <v>17378.841912635675</v>
      </c>
      <c r="G3855" s="62">
        <v>119.19308025568577</v>
      </c>
      <c r="H3855" s="62">
        <v>119.15152596860511</v>
      </c>
      <c r="I3855" s="62">
        <v>1686.6010000000001</v>
      </c>
      <c r="J3855" s="62">
        <v>1821.8144239087692</v>
      </c>
      <c r="K3855" s="62">
        <v>1686.6010000000001</v>
      </c>
      <c r="L3855" s="62">
        <v>200961.08285017536</v>
      </c>
      <c r="M3855" s="63">
        <v>10468.570430992622</v>
      </c>
      <c r="N3855" s="64">
        <f>GP_need_index[[#This Row],[Normalised weighted population]]/GP_need_index[[#This Row],[Registered population]]</f>
        <v>0.60237445530712919</v>
      </c>
    </row>
    <row r="3856" spans="1:14" x14ac:dyDescent="0.2">
      <c r="A3856" s="46" t="s">
        <v>13248</v>
      </c>
      <c r="B3856" s="33" t="s">
        <v>1080</v>
      </c>
      <c r="C3856" s="1" t="s">
        <v>8301</v>
      </c>
      <c r="D3856" s="1" t="s">
        <v>6636</v>
      </c>
      <c r="E3856" s="1" t="s">
        <v>6640</v>
      </c>
      <c r="F3856" s="62">
        <v>7869.4166666666661</v>
      </c>
      <c r="G3856" s="62">
        <v>78.393174329902905</v>
      </c>
      <c r="H3856" s="62">
        <v>78.078285562316836</v>
      </c>
      <c r="I3856" s="62">
        <v>1740.2059999999999</v>
      </c>
      <c r="J3856" s="62">
        <v>1821.8144239087692</v>
      </c>
      <c r="K3856" s="62">
        <v>1740.2059999999999</v>
      </c>
      <c r="L3856" s="62">
        <v>135872.30100525712</v>
      </c>
      <c r="M3856" s="63">
        <v>7019.265501840976</v>
      </c>
      <c r="N3856" s="68">
        <f>GP_need_index[[#This Row],[Normalised weighted population]]/GP_need_index[[#This Row],[Registered population]]</f>
        <v>0.89196770220253219</v>
      </c>
    </row>
    <row r="3857" spans="1:14" hidden="1" x14ac:dyDescent="0.2">
      <c r="A3857" s="46" t="s">
        <v>13249</v>
      </c>
      <c r="B3857" s="33" t="s">
        <v>1080</v>
      </c>
      <c r="C3857" s="1" t="s">
        <v>8301</v>
      </c>
      <c r="D3857" s="1" t="s">
        <v>6636</v>
      </c>
      <c r="E3857" s="1" t="s">
        <v>6640</v>
      </c>
      <c r="F3857" s="62">
        <v>7918.0750618381662</v>
      </c>
      <c r="G3857" s="62">
        <v>78.393174329902905</v>
      </c>
      <c r="H3857" s="62">
        <v>78.078285562316836</v>
      </c>
      <c r="I3857" s="62">
        <v>1740.2059999999999</v>
      </c>
      <c r="J3857" s="62">
        <v>1821.8144239087692</v>
      </c>
      <c r="K3857" s="62">
        <v>1740.2059999999999</v>
      </c>
      <c r="L3857" s="62">
        <v>135872.30100525712</v>
      </c>
      <c r="M3857" s="63">
        <v>7049.3390020723218</v>
      </c>
      <c r="N3857" s="64">
        <f>GP_need_index[[#This Row],[Normalised weighted population]]/GP_need_index[[#This Row],[Registered population]]</f>
        <v>0.89028443744455121</v>
      </c>
    </row>
    <row r="3858" spans="1:14" hidden="1" x14ac:dyDescent="0.2">
      <c r="A3858" s="46" t="s">
        <v>13250</v>
      </c>
      <c r="B3858" s="33" t="s">
        <v>1080</v>
      </c>
      <c r="C3858" s="1" t="s">
        <v>8301</v>
      </c>
      <c r="D3858" s="1" t="s">
        <v>6636</v>
      </c>
      <c r="E3858" s="1" t="s">
        <v>6640</v>
      </c>
      <c r="F3858" s="62">
        <v>7963.7196468095008</v>
      </c>
      <c r="G3858" s="62">
        <v>78.393174329902905</v>
      </c>
      <c r="H3858" s="62">
        <v>78.078285562316836</v>
      </c>
      <c r="I3858" s="62">
        <v>1740.2059999999999</v>
      </c>
      <c r="J3858" s="62">
        <v>1821.8144239087692</v>
      </c>
      <c r="K3858" s="62">
        <v>1740.2059999999999</v>
      </c>
      <c r="L3858" s="62">
        <v>135872.30100525712</v>
      </c>
      <c r="M3858" s="63">
        <v>7077.9313711949508</v>
      </c>
      <c r="N3858" s="64">
        <f>GP_need_index[[#This Row],[Normalised weighted population]]/GP_need_index[[#This Row],[Registered population]]</f>
        <v>0.88877204184737679</v>
      </c>
    </row>
    <row r="3859" spans="1:14" x14ac:dyDescent="0.2">
      <c r="A3859" s="46" t="s">
        <v>13248</v>
      </c>
      <c r="B3859" s="33" t="s">
        <v>1083</v>
      </c>
      <c r="C3859" s="1" t="s">
        <v>8302</v>
      </c>
      <c r="D3859" s="1" t="s">
        <v>6636</v>
      </c>
      <c r="E3859" s="1" t="s">
        <v>6640</v>
      </c>
      <c r="F3859" s="62">
        <v>5088.833333333333</v>
      </c>
      <c r="G3859" s="62">
        <v>45.724298977682203</v>
      </c>
      <c r="H3859" s="62">
        <v>45.889837680209041</v>
      </c>
      <c r="I3859" s="62">
        <v>1706.873</v>
      </c>
      <c r="J3859" s="62">
        <v>1821.8144239087692</v>
      </c>
      <c r="K3859" s="62">
        <v>1706.873</v>
      </c>
      <c r="L3859" s="62">
        <v>78328.124910731451</v>
      </c>
      <c r="M3859" s="63">
        <v>4046.4899831829239</v>
      </c>
      <c r="N3859" s="68">
        <f>GP_need_index[[#This Row],[Normalised weighted population]]/GP_need_index[[#This Row],[Registered population]]</f>
        <v>0.7951704679886531</v>
      </c>
    </row>
    <row r="3860" spans="1:14" hidden="1" x14ac:dyDescent="0.2">
      <c r="A3860" s="46" t="s">
        <v>13249</v>
      </c>
      <c r="B3860" s="33" t="s">
        <v>1083</v>
      </c>
      <c r="C3860" s="1" t="s">
        <v>8302</v>
      </c>
      <c r="D3860" s="1" t="s">
        <v>6636</v>
      </c>
      <c r="E3860" s="1" t="s">
        <v>6640</v>
      </c>
      <c r="F3860" s="62">
        <v>5120.1703745302766</v>
      </c>
      <c r="G3860" s="62">
        <v>45.724298977682203</v>
      </c>
      <c r="H3860" s="62">
        <v>45.889837680209041</v>
      </c>
      <c r="I3860" s="62">
        <v>1706.873</v>
      </c>
      <c r="J3860" s="62">
        <v>1821.8144239087692</v>
      </c>
      <c r="K3860" s="62">
        <v>1706.873</v>
      </c>
      <c r="L3860" s="62">
        <v>78328.124910731451</v>
      </c>
      <c r="M3860" s="63">
        <v>4063.8268565941767</v>
      </c>
      <c r="N3860" s="64">
        <f>GP_need_index[[#This Row],[Normalised weighted population]]/GP_need_index[[#This Row],[Registered population]]</f>
        <v>0.79368977188908318</v>
      </c>
    </row>
    <row r="3861" spans="1:14" hidden="1" x14ac:dyDescent="0.2">
      <c r="A3861" s="46" t="s">
        <v>13250</v>
      </c>
      <c r="B3861" s="33" t="s">
        <v>1083</v>
      </c>
      <c r="C3861" s="1" t="s">
        <v>8302</v>
      </c>
      <c r="D3861" s="1" t="s">
        <v>6636</v>
      </c>
      <c r="E3861" s="1" t="s">
        <v>6640</v>
      </c>
      <c r="F3861" s="62">
        <v>5152.0566985015821</v>
      </c>
      <c r="G3861" s="62">
        <v>45.724298977682203</v>
      </c>
      <c r="H3861" s="62">
        <v>45.889837680209041</v>
      </c>
      <c r="I3861" s="62">
        <v>1706.873</v>
      </c>
      <c r="J3861" s="62">
        <v>1821.8144239087692</v>
      </c>
      <c r="K3861" s="62">
        <v>1706.873</v>
      </c>
      <c r="L3861" s="62">
        <v>78328.124910731451</v>
      </c>
      <c r="M3861" s="63">
        <v>4080.309882520442</v>
      </c>
      <c r="N3861" s="64">
        <f>GP_need_index[[#This Row],[Normalised weighted population]]/GP_need_index[[#This Row],[Registered population]]</f>
        <v>0.79197689802349314</v>
      </c>
    </row>
    <row r="3862" spans="1:14" x14ac:dyDescent="0.2">
      <c r="A3862" s="46" t="s">
        <v>13248</v>
      </c>
      <c r="B3862" s="33" t="s">
        <v>1088</v>
      </c>
      <c r="C3862" s="1" t="s">
        <v>8303</v>
      </c>
      <c r="D3862" s="1" t="s">
        <v>6636</v>
      </c>
      <c r="E3862" s="1" t="s">
        <v>6640</v>
      </c>
      <c r="F3862" s="62">
        <v>10627.666666666666</v>
      </c>
      <c r="G3862" s="62">
        <v>99.949419930456401</v>
      </c>
      <c r="H3862" s="62">
        <v>98.721693789845418</v>
      </c>
      <c r="I3862" s="62">
        <v>1908.2470000000001</v>
      </c>
      <c r="J3862" s="62">
        <v>1821.8144239087692</v>
      </c>
      <c r="K3862" s="62">
        <v>1908.2470000000001</v>
      </c>
      <c r="L3862" s="62">
        <v>188385.37600939116</v>
      </c>
      <c r="M3862" s="63">
        <v>9732.1305453044261</v>
      </c>
      <c r="N3862" s="68">
        <f>GP_need_index[[#This Row],[Normalised weighted population]]/GP_need_index[[#This Row],[Registered population]]</f>
        <v>0.91573539616451649</v>
      </c>
    </row>
    <row r="3863" spans="1:14" hidden="1" x14ac:dyDescent="0.2">
      <c r="A3863" s="46" t="s">
        <v>13249</v>
      </c>
      <c r="B3863" s="33" t="s">
        <v>1088</v>
      </c>
      <c r="C3863" s="1" t="s">
        <v>8303</v>
      </c>
      <c r="D3863" s="1" t="s">
        <v>6636</v>
      </c>
      <c r="E3863" s="1" t="s">
        <v>6640</v>
      </c>
      <c r="F3863" s="62">
        <v>10691.905194645929</v>
      </c>
      <c r="G3863" s="62">
        <v>99.949419930456401</v>
      </c>
      <c r="H3863" s="62">
        <v>98.721693789845418</v>
      </c>
      <c r="I3863" s="62">
        <v>1908.2470000000001</v>
      </c>
      <c r="J3863" s="62">
        <v>1821.8144239087692</v>
      </c>
      <c r="K3863" s="62">
        <v>1908.2470000000001</v>
      </c>
      <c r="L3863" s="62">
        <v>188385.37600939116</v>
      </c>
      <c r="M3863" s="63">
        <v>9773.827106024195</v>
      </c>
      <c r="N3863" s="64">
        <f>GP_need_index[[#This Row],[Normalised weighted population]]/GP_need_index[[#This Row],[Registered population]]</f>
        <v>0.91413334930415668</v>
      </c>
    </row>
    <row r="3864" spans="1:14" hidden="1" x14ac:dyDescent="0.2">
      <c r="A3864" s="46" t="s">
        <v>13250</v>
      </c>
      <c r="B3864" s="33" t="s">
        <v>1088</v>
      </c>
      <c r="C3864" s="1" t="s">
        <v>8303</v>
      </c>
      <c r="D3864" s="1" t="s">
        <v>6636</v>
      </c>
      <c r="E3864" s="1" t="s">
        <v>6640</v>
      </c>
      <c r="F3864" s="62">
        <v>10753.565070540804</v>
      </c>
      <c r="G3864" s="62">
        <v>99.949419930456401</v>
      </c>
      <c r="H3864" s="62">
        <v>98.721693789845418</v>
      </c>
      <c r="I3864" s="62">
        <v>1908.2470000000001</v>
      </c>
      <c r="J3864" s="62">
        <v>1821.8144239087692</v>
      </c>
      <c r="K3864" s="62">
        <v>1908.2470000000001</v>
      </c>
      <c r="L3864" s="62">
        <v>188385.37600939116</v>
      </c>
      <c r="M3864" s="63">
        <v>9813.470095568895</v>
      </c>
      <c r="N3864" s="64">
        <f>GP_need_index[[#This Row],[Normalised weighted population]]/GP_need_index[[#This Row],[Registered population]]</f>
        <v>0.91257829670391988</v>
      </c>
    </row>
    <row r="3865" spans="1:14" x14ac:dyDescent="0.2">
      <c r="A3865" s="46" t="s">
        <v>13248</v>
      </c>
      <c r="B3865" s="33" t="s">
        <v>1079</v>
      </c>
      <c r="C3865" s="1" t="s">
        <v>8304</v>
      </c>
      <c r="D3865" s="1" t="s">
        <v>6636</v>
      </c>
      <c r="E3865" s="1" t="s">
        <v>6640</v>
      </c>
      <c r="F3865" s="62">
        <v>12974.666666666668</v>
      </c>
      <c r="G3865" s="62">
        <v>119.01466383825922</v>
      </c>
      <c r="H3865" s="62">
        <v>114.43652070985145</v>
      </c>
      <c r="I3865" s="62">
        <v>1874.4449999999999</v>
      </c>
      <c r="J3865" s="62">
        <v>1821.8144239087692</v>
      </c>
      <c r="K3865" s="62">
        <v>1874.4449999999999</v>
      </c>
      <c r="L3865" s="62">
        <v>214504.96406197749</v>
      </c>
      <c r="M3865" s="63">
        <v>11081.488155232024</v>
      </c>
      <c r="N3865" s="68">
        <f>GP_need_index[[#This Row],[Normalised weighted population]]/GP_need_index[[#This Row],[Registered population]]</f>
        <v>0.85408653955647074</v>
      </c>
    </row>
    <row r="3866" spans="1:14" hidden="1" x14ac:dyDescent="0.2">
      <c r="A3866" s="46" t="s">
        <v>13249</v>
      </c>
      <c r="B3866" s="33" t="s">
        <v>1079</v>
      </c>
      <c r="C3866" s="1" t="s">
        <v>8304</v>
      </c>
      <c r="D3866" s="1" t="s">
        <v>6636</v>
      </c>
      <c r="E3866" s="1" t="s">
        <v>6640</v>
      </c>
      <c r="F3866" s="62">
        <v>13056.093486732976</v>
      </c>
      <c r="G3866" s="62">
        <v>119.01466383825922</v>
      </c>
      <c r="H3866" s="62">
        <v>114.43652070985145</v>
      </c>
      <c r="I3866" s="62">
        <v>1874.4449999999999</v>
      </c>
      <c r="J3866" s="62">
        <v>1821.8144239087692</v>
      </c>
      <c r="K3866" s="62">
        <v>1874.4449999999999</v>
      </c>
      <c r="L3866" s="62">
        <v>214504.96406197749</v>
      </c>
      <c r="M3866" s="63">
        <v>11128.965934283497</v>
      </c>
      <c r="N3866" s="64">
        <f>GP_need_index[[#This Row],[Normalised weighted population]]/GP_need_index[[#This Row],[Registered population]]</f>
        <v>0.85239631177520736</v>
      </c>
    </row>
    <row r="3867" spans="1:14" hidden="1" x14ac:dyDescent="0.2">
      <c r="A3867" s="46" t="s">
        <v>13250</v>
      </c>
      <c r="B3867" s="33" t="s">
        <v>1079</v>
      </c>
      <c r="C3867" s="1" t="s">
        <v>8304</v>
      </c>
      <c r="D3867" s="1" t="s">
        <v>6636</v>
      </c>
      <c r="E3867" s="1" t="s">
        <v>6640</v>
      </c>
      <c r="F3867" s="62">
        <v>13132.518934761323</v>
      </c>
      <c r="G3867" s="62">
        <v>119.01466383825922</v>
      </c>
      <c r="H3867" s="62">
        <v>114.43652070985145</v>
      </c>
      <c r="I3867" s="62">
        <v>1874.4449999999999</v>
      </c>
      <c r="J3867" s="62">
        <v>1821.8144239087692</v>
      </c>
      <c r="K3867" s="62">
        <v>1874.4449999999999</v>
      </c>
      <c r="L3867" s="62">
        <v>214504.96406197749</v>
      </c>
      <c r="M3867" s="63">
        <v>11174.105414999724</v>
      </c>
      <c r="N3867" s="64">
        <f>GP_need_index[[#This Row],[Normalised weighted population]]/GP_need_index[[#This Row],[Registered population]]</f>
        <v>0.85087297193398692</v>
      </c>
    </row>
    <row r="3868" spans="1:14" x14ac:dyDescent="0.2">
      <c r="A3868" s="46" t="s">
        <v>13248</v>
      </c>
      <c r="B3868" s="33" t="s">
        <v>1067</v>
      </c>
      <c r="C3868" s="1" t="s">
        <v>8305</v>
      </c>
      <c r="D3868" s="1" t="s">
        <v>6636</v>
      </c>
      <c r="E3868" s="1" t="s">
        <v>6640</v>
      </c>
      <c r="F3868" s="62">
        <v>6704.083333333333</v>
      </c>
      <c r="G3868" s="62">
        <v>73.511793724683614</v>
      </c>
      <c r="H3868" s="62">
        <v>72.317972491975382</v>
      </c>
      <c r="I3868" s="62">
        <v>1776.51</v>
      </c>
      <c r="J3868" s="62">
        <v>1821.8144239087692</v>
      </c>
      <c r="K3868" s="62">
        <v>1776.51</v>
      </c>
      <c r="L3868" s="62">
        <v>128473.60131171919</v>
      </c>
      <c r="M3868" s="63">
        <v>6637.0430979139037</v>
      </c>
      <c r="N3868" s="68">
        <f>GP_need_index[[#This Row],[Normalised weighted population]]/GP_need_index[[#This Row],[Registered population]]</f>
        <v>0.99000008918652627</v>
      </c>
    </row>
    <row r="3869" spans="1:14" hidden="1" x14ac:dyDescent="0.2">
      <c r="A3869" s="46" t="s">
        <v>13249</v>
      </c>
      <c r="B3869" s="33" t="s">
        <v>1067</v>
      </c>
      <c r="C3869" s="1" t="s">
        <v>8305</v>
      </c>
      <c r="D3869" s="1" t="s">
        <v>6636</v>
      </c>
      <c r="E3869" s="1" t="s">
        <v>6640</v>
      </c>
      <c r="F3869" s="62">
        <v>6727.1027469176934</v>
      </c>
      <c r="G3869" s="62">
        <v>73.511793724683614</v>
      </c>
      <c r="H3869" s="62">
        <v>72.317972491975382</v>
      </c>
      <c r="I3869" s="62">
        <v>1776.51</v>
      </c>
      <c r="J3869" s="62">
        <v>1821.8144239087692</v>
      </c>
      <c r="K3869" s="62">
        <v>1776.51</v>
      </c>
      <c r="L3869" s="62">
        <v>128473.60131171919</v>
      </c>
      <c r="M3869" s="63">
        <v>6665.4789958135079</v>
      </c>
      <c r="N3869" s="64">
        <f>GP_need_index[[#This Row],[Normalised weighted population]]/GP_need_index[[#This Row],[Registered population]]</f>
        <v>0.99083948121166709</v>
      </c>
    </row>
    <row r="3870" spans="1:14" hidden="1" x14ac:dyDescent="0.2">
      <c r="A3870" s="46" t="s">
        <v>13250</v>
      </c>
      <c r="B3870" s="33" t="s">
        <v>1067</v>
      </c>
      <c r="C3870" s="1" t="s">
        <v>8305</v>
      </c>
      <c r="D3870" s="1" t="s">
        <v>6636</v>
      </c>
      <c r="E3870" s="1" t="s">
        <v>6640</v>
      </c>
      <c r="F3870" s="62">
        <v>6748.5043063025605</v>
      </c>
      <c r="G3870" s="62">
        <v>73.511793724683614</v>
      </c>
      <c r="H3870" s="62">
        <v>72.317972491975382</v>
      </c>
      <c r="I3870" s="62">
        <v>1776.51</v>
      </c>
      <c r="J3870" s="62">
        <v>1821.8144239087692</v>
      </c>
      <c r="K3870" s="62">
        <v>1776.51</v>
      </c>
      <c r="L3870" s="62">
        <v>128473.60131171919</v>
      </c>
      <c r="M3870" s="63">
        <v>6692.5144151303266</v>
      </c>
      <c r="N3870" s="64">
        <f>GP_need_index[[#This Row],[Normalised weighted population]]/GP_need_index[[#This Row],[Registered population]]</f>
        <v>0.99170336290369643</v>
      </c>
    </row>
    <row r="3871" spans="1:14" x14ac:dyDescent="0.2">
      <c r="A3871" s="46" t="s">
        <v>13248</v>
      </c>
      <c r="B3871" s="33" t="s">
        <v>1089</v>
      </c>
      <c r="C3871" s="1" t="s">
        <v>8306</v>
      </c>
      <c r="D3871" s="1" t="s">
        <v>6636</v>
      </c>
      <c r="E3871" s="1" t="s">
        <v>6640</v>
      </c>
      <c r="F3871" s="62">
        <v>17124.083333333328</v>
      </c>
      <c r="G3871" s="62">
        <v>162.24254644823691</v>
      </c>
      <c r="H3871" s="62">
        <v>160.76398554395001</v>
      </c>
      <c r="I3871" s="62">
        <v>1835.4549999999999</v>
      </c>
      <c r="J3871" s="62">
        <v>1821.8144239087692</v>
      </c>
      <c r="K3871" s="62">
        <v>1835.4549999999999</v>
      </c>
      <c r="L3871" s="62">
        <v>295075.06108657079</v>
      </c>
      <c r="M3871" s="63">
        <v>15243.800108003225</v>
      </c>
      <c r="N3871" s="68">
        <f>GP_need_index[[#This Row],[Normalised weighted population]]/GP_need_index[[#This Row],[Registered population]]</f>
        <v>0.89019656184048168</v>
      </c>
    </row>
    <row r="3872" spans="1:14" hidden="1" x14ac:dyDescent="0.2">
      <c r="A3872" s="46" t="s">
        <v>13249</v>
      </c>
      <c r="B3872" s="33" t="s">
        <v>1089</v>
      </c>
      <c r="C3872" s="1" t="s">
        <v>8306</v>
      </c>
      <c r="D3872" s="1" t="s">
        <v>6636</v>
      </c>
      <c r="E3872" s="1" t="s">
        <v>6640</v>
      </c>
      <c r="F3872" s="62">
        <v>17229.285672796563</v>
      </c>
      <c r="G3872" s="62">
        <v>162.24254644823691</v>
      </c>
      <c r="H3872" s="62">
        <v>160.76398554395001</v>
      </c>
      <c r="I3872" s="62">
        <v>1835.4549999999999</v>
      </c>
      <c r="J3872" s="62">
        <v>1821.8144239087692</v>
      </c>
      <c r="K3872" s="62">
        <v>1835.4549999999999</v>
      </c>
      <c r="L3872" s="62">
        <v>295075.06108657079</v>
      </c>
      <c r="M3872" s="63">
        <v>15309.110990737947</v>
      </c>
      <c r="N3872" s="64">
        <f>GP_need_index[[#This Row],[Normalised weighted population]]/GP_need_index[[#This Row],[Registered population]]</f>
        <v>0.88855169514715326</v>
      </c>
    </row>
    <row r="3873" spans="1:14" hidden="1" x14ac:dyDescent="0.2">
      <c r="A3873" s="46" t="s">
        <v>13250</v>
      </c>
      <c r="B3873" s="33" t="s">
        <v>1089</v>
      </c>
      <c r="C3873" s="1" t="s">
        <v>8306</v>
      </c>
      <c r="D3873" s="1" t="s">
        <v>6636</v>
      </c>
      <c r="E3873" s="1" t="s">
        <v>6640</v>
      </c>
      <c r="F3873" s="62">
        <v>17328.731068300851</v>
      </c>
      <c r="G3873" s="62">
        <v>162.24254644823691</v>
      </c>
      <c r="H3873" s="62">
        <v>160.76398554395001</v>
      </c>
      <c r="I3873" s="62">
        <v>1835.4549999999999</v>
      </c>
      <c r="J3873" s="62">
        <v>1821.8144239087692</v>
      </c>
      <c r="K3873" s="62">
        <v>1835.4549999999999</v>
      </c>
      <c r="L3873" s="62">
        <v>295075.06108657079</v>
      </c>
      <c r="M3873" s="63">
        <v>15371.205288126368</v>
      </c>
      <c r="N3873" s="64">
        <f>GP_need_index[[#This Row],[Normalised weighted population]]/GP_need_index[[#This Row],[Registered population]]</f>
        <v>0.88703582665926695</v>
      </c>
    </row>
    <row r="3874" spans="1:14" x14ac:dyDescent="0.2">
      <c r="A3874" s="46" t="s">
        <v>13248</v>
      </c>
      <c r="B3874" s="33" t="s">
        <v>1068</v>
      </c>
      <c r="C3874" s="1" t="s">
        <v>8307</v>
      </c>
      <c r="D3874" s="1" t="s">
        <v>6636</v>
      </c>
      <c r="E3874" s="1" t="s">
        <v>6640</v>
      </c>
      <c r="F3874" s="62">
        <v>10790.083333333332</v>
      </c>
      <c r="G3874" s="62">
        <v>124.54951034138114</v>
      </c>
      <c r="H3874" s="62">
        <v>123.54214781645214</v>
      </c>
      <c r="I3874" s="62">
        <v>1928.2760000000001</v>
      </c>
      <c r="J3874" s="62">
        <v>1821.8144239087692</v>
      </c>
      <c r="K3874" s="62">
        <v>1928.2760000000001</v>
      </c>
      <c r="L3874" s="62">
        <v>238223.35862291709</v>
      </c>
      <c r="M3874" s="63">
        <v>12306.798299160582</v>
      </c>
      <c r="N3874" s="68">
        <f>GP_need_index[[#This Row],[Normalised weighted population]]/GP_need_index[[#This Row],[Registered population]]</f>
        <v>1.1405656396685768</v>
      </c>
    </row>
    <row r="3875" spans="1:14" hidden="1" x14ac:dyDescent="0.2">
      <c r="A3875" s="46" t="s">
        <v>13249</v>
      </c>
      <c r="B3875" s="33" t="s">
        <v>1068</v>
      </c>
      <c r="C3875" s="1" t="s">
        <v>8307</v>
      </c>
      <c r="D3875" s="1" t="s">
        <v>6636</v>
      </c>
      <c r="E3875" s="1" t="s">
        <v>6640</v>
      </c>
      <c r="F3875" s="62">
        <v>10846.813483403295</v>
      </c>
      <c r="G3875" s="62">
        <v>124.54951034138114</v>
      </c>
      <c r="H3875" s="62">
        <v>123.54214781645214</v>
      </c>
      <c r="I3875" s="62">
        <v>1928.2760000000001</v>
      </c>
      <c r="J3875" s="62">
        <v>1821.8144239087692</v>
      </c>
      <c r="K3875" s="62">
        <v>1928.2760000000001</v>
      </c>
      <c r="L3875" s="62">
        <v>238223.35862291709</v>
      </c>
      <c r="M3875" s="63">
        <v>12359.525824768476</v>
      </c>
      <c r="N3875" s="64">
        <f>GP_need_index[[#This Row],[Normalised weighted population]]/GP_need_index[[#This Row],[Registered population]]</f>
        <v>1.1394614504692813</v>
      </c>
    </row>
    <row r="3876" spans="1:14" hidden="1" x14ac:dyDescent="0.2">
      <c r="A3876" s="46" t="s">
        <v>13250</v>
      </c>
      <c r="B3876" s="33" t="s">
        <v>1068</v>
      </c>
      <c r="C3876" s="1" t="s">
        <v>8307</v>
      </c>
      <c r="D3876" s="1" t="s">
        <v>6636</v>
      </c>
      <c r="E3876" s="1" t="s">
        <v>6640</v>
      </c>
      <c r="F3876" s="62">
        <v>10901.944987752129</v>
      </c>
      <c r="G3876" s="62">
        <v>124.54951034138114</v>
      </c>
      <c r="H3876" s="62">
        <v>123.54214781645214</v>
      </c>
      <c r="I3876" s="62">
        <v>1928.2760000000001</v>
      </c>
      <c r="J3876" s="62">
        <v>1821.8144239087692</v>
      </c>
      <c r="K3876" s="62">
        <v>1928.2760000000001</v>
      </c>
      <c r="L3876" s="62">
        <v>238223.35862291709</v>
      </c>
      <c r="M3876" s="63">
        <v>12409.656500064211</v>
      </c>
      <c r="N3876" s="64">
        <f>GP_need_index[[#This Row],[Normalised weighted population]]/GP_need_index[[#This Row],[Registered population]]</f>
        <v>1.138297479395276</v>
      </c>
    </row>
    <row r="3877" spans="1:14" x14ac:dyDescent="0.2">
      <c r="A3877" s="46" t="s">
        <v>13248</v>
      </c>
      <c r="B3877" s="33" t="s">
        <v>1092</v>
      </c>
      <c r="C3877" s="1" t="s">
        <v>8308</v>
      </c>
      <c r="D3877" s="1" t="s">
        <v>6636</v>
      </c>
      <c r="E3877" s="1" t="s">
        <v>6640</v>
      </c>
      <c r="F3877" s="62">
        <v>9389.5833333333339</v>
      </c>
      <c r="G3877" s="62">
        <v>105.06102550533168</v>
      </c>
      <c r="H3877" s="62">
        <v>103.47228746411295</v>
      </c>
      <c r="I3877" s="62">
        <v>1797.0840000000001</v>
      </c>
      <c r="J3877" s="62">
        <v>1821.8144239087692</v>
      </c>
      <c r="K3877" s="62">
        <v>1797.0840000000001</v>
      </c>
      <c r="L3877" s="62">
        <v>185948.39224515797</v>
      </c>
      <c r="M3877" s="63">
        <v>9606.2341268418677</v>
      </c>
      <c r="N3877" s="68">
        <f>GP_need_index[[#This Row],[Normalised weighted population]]/GP_need_index[[#This Row],[Registered population]]</f>
        <v>1.0230735258229635</v>
      </c>
    </row>
    <row r="3878" spans="1:14" hidden="1" x14ac:dyDescent="0.2">
      <c r="A3878" s="46" t="s">
        <v>13249</v>
      </c>
      <c r="B3878" s="33" t="s">
        <v>1092</v>
      </c>
      <c r="C3878" s="1" t="s">
        <v>8308</v>
      </c>
      <c r="D3878" s="1" t="s">
        <v>6636</v>
      </c>
      <c r="E3878" s="1" t="s">
        <v>6640</v>
      </c>
      <c r="F3878" s="62">
        <v>9447.9702732344485</v>
      </c>
      <c r="G3878" s="62">
        <v>105.06102550533168</v>
      </c>
      <c r="H3878" s="62">
        <v>103.47228746411295</v>
      </c>
      <c r="I3878" s="62">
        <v>1797.0840000000001</v>
      </c>
      <c r="J3878" s="62">
        <v>1821.8144239087692</v>
      </c>
      <c r="K3878" s="62">
        <v>1797.0840000000001</v>
      </c>
      <c r="L3878" s="62">
        <v>185948.39224515797</v>
      </c>
      <c r="M3878" s="63">
        <v>9647.3912940925111</v>
      </c>
      <c r="N3878" s="64">
        <f>GP_need_index[[#This Row],[Normalised weighted population]]/GP_need_index[[#This Row],[Registered population]]</f>
        <v>1.0211072870776288</v>
      </c>
    </row>
    <row r="3879" spans="1:14" hidden="1" x14ac:dyDescent="0.2">
      <c r="A3879" s="46" t="s">
        <v>13250</v>
      </c>
      <c r="B3879" s="33" t="s">
        <v>1092</v>
      </c>
      <c r="C3879" s="1" t="s">
        <v>8308</v>
      </c>
      <c r="D3879" s="1" t="s">
        <v>6636</v>
      </c>
      <c r="E3879" s="1" t="s">
        <v>6640</v>
      </c>
      <c r="F3879" s="62">
        <v>9503.5079977251335</v>
      </c>
      <c r="G3879" s="62">
        <v>105.06102550533168</v>
      </c>
      <c r="H3879" s="62">
        <v>103.47228746411295</v>
      </c>
      <c r="I3879" s="62">
        <v>1797.0840000000001</v>
      </c>
      <c r="J3879" s="62">
        <v>1821.8144239087692</v>
      </c>
      <c r="K3879" s="62">
        <v>1797.0840000000001</v>
      </c>
      <c r="L3879" s="62">
        <v>185948.39224515797</v>
      </c>
      <c r="M3879" s="63">
        <v>9686.5214554977192</v>
      </c>
      <c r="N3879" s="64">
        <f>GP_need_index[[#This Row],[Normalised weighted population]]/GP_need_index[[#This Row],[Registered population]]</f>
        <v>1.0192574634352276</v>
      </c>
    </row>
    <row r="3880" spans="1:14" x14ac:dyDescent="0.2">
      <c r="A3880" s="46" t="s">
        <v>13248</v>
      </c>
      <c r="B3880" s="33" t="s">
        <v>1066</v>
      </c>
      <c r="C3880" s="1" t="s">
        <v>8309</v>
      </c>
      <c r="D3880" s="1" t="s">
        <v>6636</v>
      </c>
      <c r="E3880" s="1" t="s">
        <v>6640</v>
      </c>
      <c r="F3880" s="62">
        <v>11720.666666666664</v>
      </c>
      <c r="G3880" s="62">
        <v>113.54803713706788</v>
      </c>
      <c r="H3880" s="62">
        <v>107.40602290804834</v>
      </c>
      <c r="I3880" s="62">
        <v>1891.1320000000001</v>
      </c>
      <c r="J3880" s="62">
        <v>1821.8144239087692</v>
      </c>
      <c r="K3880" s="62">
        <v>1891.1320000000001</v>
      </c>
      <c r="L3880" s="62">
        <v>203118.9669141433</v>
      </c>
      <c r="M3880" s="63">
        <v>10493.278958857554</v>
      </c>
      <c r="N3880" s="68">
        <f>GP_need_index[[#This Row],[Normalised weighted population]]/GP_need_index[[#This Row],[Registered population]]</f>
        <v>0.89528004313101273</v>
      </c>
    </row>
    <row r="3881" spans="1:14" hidden="1" x14ac:dyDescent="0.2">
      <c r="A3881" s="46" t="s">
        <v>13249</v>
      </c>
      <c r="B3881" s="33" t="s">
        <v>1066</v>
      </c>
      <c r="C3881" s="1" t="s">
        <v>8309</v>
      </c>
      <c r="D3881" s="1" t="s">
        <v>6636</v>
      </c>
      <c r="E3881" s="1" t="s">
        <v>6640</v>
      </c>
      <c r="F3881" s="62">
        <v>11790.589026928254</v>
      </c>
      <c r="G3881" s="62">
        <v>113.54803713706788</v>
      </c>
      <c r="H3881" s="62">
        <v>107.40602290804834</v>
      </c>
      <c r="I3881" s="62">
        <v>1891.1320000000001</v>
      </c>
      <c r="J3881" s="62">
        <v>1821.8144239087692</v>
      </c>
      <c r="K3881" s="62">
        <v>1891.1320000000001</v>
      </c>
      <c r="L3881" s="62">
        <v>203118.9669141433</v>
      </c>
      <c r="M3881" s="63">
        <v>10538.236601094341</v>
      </c>
      <c r="N3881" s="64">
        <f>GP_need_index[[#This Row],[Normalised weighted population]]/GP_need_index[[#This Row],[Registered population]]</f>
        <v>0.89378372675243833</v>
      </c>
    </row>
    <row r="3882" spans="1:14" hidden="1" x14ac:dyDescent="0.2">
      <c r="A3882" s="46" t="s">
        <v>13250</v>
      </c>
      <c r="B3882" s="33" t="s">
        <v>1066</v>
      </c>
      <c r="C3882" s="1" t="s">
        <v>8309</v>
      </c>
      <c r="D3882" s="1" t="s">
        <v>6636</v>
      </c>
      <c r="E3882" s="1" t="s">
        <v>6640</v>
      </c>
      <c r="F3882" s="62">
        <v>11857.040387552805</v>
      </c>
      <c r="G3882" s="62">
        <v>113.54803713706788</v>
      </c>
      <c r="H3882" s="62">
        <v>107.40602290804834</v>
      </c>
      <c r="I3882" s="62">
        <v>1891.1320000000001</v>
      </c>
      <c r="J3882" s="62">
        <v>1821.8144239087692</v>
      </c>
      <c r="K3882" s="62">
        <v>1891.1320000000001</v>
      </c>
      <c r="L3882" s="62">
        <v>203118.9669141433</v>
      </c>
      <c r="M3882" s="63">
        <v>10580.980062674427</v>
      </c>
      <c r="N3882" s="64">
        <f>GP_need_index[[#This Row],[Normalised weighted population]]/GP_need_index[[#This Row],[Registered population]]</f>
        <v>0.89237952447071445</v>
      </c>
    </row>
    <row r="3883" spans="1:14" x14ac:dyDescent="0.2">
      <c r="A3883" s="46" t="s">
        <v>13248</v>
      </c>
      <c r="B3883" s="33" t="s">
        <v>1094</v>
      </c>
      <c r="C3883" s="1" t="s">
        <v>8310</v>
      </c>
      <c r="D3883" s="1" t="s">
        <v>6636</v>
      </c>
      <c r="E3883" s="1" t="s">
        <v>6640</v>
      </c>
      <c r="F3883" s="62">
        <v>11427.333333333336</v>
      </c>
      <c r="G3883" s="62">
        <v>124.29659567707668</v>
      </c>
      <c r="H3883" s="62">
        <v>125.81398882081044</v>
      </c>
      <c r="I3883" s="62">
        <v>1787.2629999999999</v>
      </c>
      <c r="J3883" s="62">
        <v>1821.8144239087692</v>
      </c>
      <c r="K3883" s="62">
        <v>1787.2629999999999</v>
      </c>
      <c r="L3883" s="62">
        <v>224862.6871018481</v>
      </c>
      <c r="M3883" s="63">
        <v>11616.575935990033</v>
      </c>
      <c r="N3883" s="68">
        <f>GP_need_index[[#This Row],[Normalised weighted population]]/GP_need_index[[#This Row],[Registered population]]</f>
        <v>1.0165605217889881</v>
      </c>
    </row>
    <row r="3884" spans="1:14" hidden="1" x14ac:dyDescent="0.2">
      <c r="A3884" s="46" t="s">
        <v>13249</v>
      </c>
      <c r="B3884" s="33" t="s">
        <v>1094</v>
      </c>
      <c r="C3884" s="1" t="s">
        <v>8310</v>
      </c>
      <c r="D3884" s="1" t="s">
        <v>6636</v>
      </c>
      <c r="E3884" s="1" t="s">
        <v>6640</v>
      </c>
      <c r="F3884" s="62">
        <v>11488.918165030587</v>
      </c>
      <c r="G3884" s="62">
        <v>124.29659567707668</v>
      </c>
      <c r="H3884" s="62">
        <v>125.81398882081044</v>
      </c>
      <c r="I3884" s="62">
        <v>1787.2629999999999</v>
      </c>
      <c r="J3884" s="62">
        <v>1821.8144239087692</v>
      </c>
      <c r="K3884" s="62">
        <v>1787.2629999999999</v>
      </c>
      <c r="L3884" s="62">
        <v>224862.6871018481</v>
      </c>
      <c r="M3884" s="63">
        <v>11666.346257258949</v>
      </c>
      <c r="N3884" s="64">
        <f>GP_need_index[[#This Row],[Normalised weighted population]]/GP_need_index[[#This Row],[Registered population]]</f>
        <v>1.0154434116145425</v>
      </c>
    </row>
    <row r="3885" spans="1:14" hidden="1" x14ac:dyDescent="0.2">
      <c r="A3885" s="46" t="s">
        <v>13250</v>
      </c>
      <c r="B3885" s="33" t="s">
        <v>1094</v>
      </c>
      <c r="C3885" s="1" t="s">
        <v>8310</v>
      </c>
      <c r="D3885" s="1" t="s">
        <v>6636</v>
      </c>
      <c r="E3885" s="1" t="s">
        <v>6640</v>
      </c>
      <c r="F3885" s="62">
        <v>11548.98193648772</v>
      </c>
      <c r="G3885" s="62">
        <v>124.29659567707668</v>
      </c>
      <c r="H3885" s="62">
        <v>125.81398882081044</v>
      </c>
      <c r="I3885" s="62">
        <v>1787.2629999999999</v>
      </c>
      <c r="J3885" s="62">
        <v>1821.8144239087692</v>
      </c>
      <c r="K3885" s="62">
        <v>1787.2629999999999</v>
      </c>
      <c r="L3885" s="62">
        <v>224862.6871018481</v>
      </c>
      <c r="M3885" s="63">
        <v>11713.665371632918</v>
      </c>
      <c r="N3885" s="64">
        <f>GP_need_index[[#This Row],[Normalised weighted population]]/GP_need_index[[#This Row],[Registered population]]</f>
        <v>1.0142595629684812</v>
      </c>
    </row>
    <row r="3886" spans="1:14" x14ac:dyDescent="0.2">
      <c r="A3886" s="46" t="s">
        <v>13248</v>
      </c>
      <c r="B3886" s="33" t="s">
        <v>1084</v>
      </c>
      <c r="C3886" s="1" t="s">
        <v>8311</v>
      </c>
      <c r="D3886" s="1" t="s">
        <v>6636</v>
      </c>
      <c r="E3886" s="1" t="s">
        <v>6640</v>
      </c>
      <c r="F3886" s="62">
        <v>7240.9166666666661</v>
      </c>
      <c r="G3886" s="62">
        <v>88.94867360070316</v>
      </c>
      <c r="H3886" s="62">
        <v>87.849138459524738</v>
      </c>
      <c r="I3886" s="62">
        <v>1769.51</v>
      </c>
      <c r="J3886" s="62">
        <v>1821.8144239087692</v>
      </c>
      <c r="K3886" s="62">
        <v>1769.51</v>
      </c>
      <c r="L3886" s="62">
        <v>155449.92899551362</v>
      </c>
      <c r="M3886" s="63">
        <v>8030.6605230717323</v>
      </c>
      <c r="N3886" s="68">
        <f>GP_need_index[[#This Row],[Normalised weighted population]]/GP_need_index[[#This Row],[Registered population]]</f>
        <v>1.1090668340433507</v>
      </c>
    </row>
    <row r="3887" spans="1:14" hidden="1" x14ac:dyDescent="0.2">
      <c r="A3887" s="46" t="s">
        <v>13249</v>
      </c>
      <c r="B3887" s="33" t="s">
        <v>1084</v>
      </c>
      <c r="C3887" s="1" t="s">
        <v>8311</v>
      </c>
      <c r="D3887" s="1" t="s">
        <v>6636</v>
      </c>
      <c r="E3887" s="1" t="s">
        <v>6640</v>
      </c>
      <c r="F3887" s="62">
        <v>7278.6181076075582</v>
      </c>
      <c r="G3887" s="62">
        <v>88.94867360070316</v>
      </c>
      <c r="H3887" s="62">
        <v>87.849138459524738</v>
      </c>
      <c r="I3887" s="62">
        <v>1769.51</v>
      </c>
      <c r="J3887" s="62">
        <v>1821.8144239087692</v>
      </c>
      <c r="K3887" s="62">
        <v>1769.51</v>
      </c>
      <c r="L3887" s="62">
        <v>155449.92899551362</v>
      </c>
      <c r="M3887" s="63">
        <v>8065.0672670587091</v>
      </c>
      <c r="N3887" s="64">
        <f>GP_need_index[[#This Row],[Normalised weighted population]]/GP_need_index[[#This Row],[Registered population]]</f>
        <v>1.1080492406421434</v>
      </c>
    </row>
    <row r="3888" spans="1:14" hidden="1" x14ac:dyDescent="0.2">
      <c r="A3888" s="46" t="s">
        <v>13250</v>
      </c>
      <c r="B3888" s="33" t="s">
        <v>1084</v>
      </c>
      <c r="C3888" s="1" t="s">
        <v>8311</v>
      </c>
      <c r="D3888" s="1" t="s">
        <v>6636</v>
      </c>
      <c r="E3888" s="1" t="s">
        <v>6640</v>
      </c>
      <c r="F3888" s="62">
        <v>7314.7614485374361</v>
      </c>
      <c r="G3888" s="62">
        <v>88.94867360070316</v>
      </c>
      <c r="H3888" s="62">
        <v>87.849138459524738</v>
      </c>
      <c r="I3888" s="62">
        <v>1769.51</v>
      </c>
      <c r="J3888" s="62">
        <v>1821.8144239087692</v>
      </c>
      <c r="K3888" s="62">
        <v>1769.51</v>
      </c>
      <c r="L3888" s="62">
        <v>155449.92899551362</v>
      </c>
      <c r="M3888" s="63">
        <v>8097.7794660649961</v>
      </c>
      <c r="N3888" s="64">
        <f>GP_need_index[[#This Row],[Normalised weighted population]]/GP_need_index[[#This Row],[Registered population]]</f>
        <v>1.107046282101807</v>
      </c>
    </row>
    <row r="3889" spans="1:14" x14ac:dyDescent="0.2">
      <c r="A3889" s="46" t="s">
        <v>13248</v>
      </c>
      <c r="B3889" s="33" t="s">
        <v>1081</v>
      </c>
      <c r="C3889" s="1" t="s">
        <v>8312</v>
      </c>
      <c r="D3889" s="1" t="s">
        <v>6636</v>
      </c>
      <c r="E3889" s="1" t="s">
        <v>6640</v>
      </c>
      <c r="F3889" s="62">
        <v>7491.1666666666679</v>
      </c>
      <c r="G3889" s="62">
        <v>90.243731288878479</v>
      </c>
      <c r="H3889" s="62">
        <v>92.0335636107163</v>
      </c>
      <c r="I3889" s="62">
        <v>1859.396</v>
      </c>
      <c r="J3889" s="62">
        <v>1821.8144239087692</v>
      </c>
      <c r="K3889" s="62">
        <v>1859.396</v>
      </c>
      <c r="L3889" s="62">
        <v>171126.84004351145</v>
      </c>
      <c r="M3889" s="63">
        <v>8840.541566378588</v>
      </c>
      <c r="N3889" s="68">
        <f>GP_need_index[[#This Row],[Normalised weighted population]]/GP_need_index[[#This Row],[Registered population]]</f>
        <v>1.1801288049985876</v>
      </c>
    </row>
    <row r="3890" spans="1:14" hidden="1" x14ac:dyDescent="0.2">
      <c r="A3890" s="46" t="s">
        <v>13249</v>
      </c>
      <c r="B3890" s="33" t="s">
        <v>1081</v>
      </c>
      <c r="C3890" s="1" t="s">
        <v>8312</v>
      </c>
      <c r="D3890" s="1" t="s">
        <v>6636</v>
      </c>
      <c r="E3890" s="1" t="s">
        <v>6640</v>
      </c>
      <c r="F3890" s="62">
        <v>7535.0612507728993</v>
      </c>
      <c r="G3890" s="62">
        <v>90.243731288878479</v>
      </c>
      <c r="H3890" s="62">
        <v>92.0335636107163</v>
      </c>
      <c r="I3890" s="62">
        <v>1859.396</v>
      </c>
      <c r="J3890" s="62">
        <v>1821.8144239087692</v>
      </c>
      <c r="K3890" s="62">
        <v>1859.396</v>
      </c>
      <c r="L3890" s="62">
        <v>171126.84004351145</v>
      </c>
      <c r="M3890" s="63">
        <v>8878.4181830661855</v>
      </c>
      <c r="N3890" s="64">
        <f>GP_need_index[[#This Row],[Normalised weighted population]]/GP_need_index[[#This Row],[Registered population]]</f>
        <v>1.1782808244797602</v>
      </c>
    </row>
    <row r="3891" spans="1:14" hidden="1" x14ac:dyDescent="0.2">
      <c r="A3891" s="46" t="s">
        <v>13250</v>
      </c>
      <c r="B3891" s="33" t="s">
        <v>1081</v>
      </c>
      <c r="C3891" s="1" t="s">
        <v>8312</v>
      </c>
      <c r="D3891" s="1" t="s">
        <v>6636</v>
      </c>
      <c r="E3891" s="1" t="s">
        <v>6640</v>
      </c>
      <c r="F3891" s="62">
        <v>7577.2040957166664</v>
      </c>
      <c r="G3891" s="62">
        <v>90.243731288878479</v>
      </c>
      <c r="H3891" s="62">
        <v>92.0335636107163</v>
      </c>
      <c r="I3891" s="62">
        <v>1859.396</v>
      </c>
      <c r="J3891" s="62">
        <v>1821.8144239087692</v>
      </c>
      <c r="K3891" s="62">
        <v>1859.396</v>
      </c>
      <c r="L3891" s="62">
        <v>171126.84004351145</v>
      </c>
      <c r="M3891" s="63">
        <v>8914.4293622477599</v>
      </c>
      <c r="N3891" s="64">
        <f>GP_need_index[[#This Row],[Normalised weighted population]]/GP_need_index[[#This Row],[Registered population]]</f>
        <v>1.1764800379716598</v>
      </c>
    </row>
    <row r="3892" spans="1:14" x14ac:dyDescent="0.2">
      <c r="A3892" s="46" t="s">
        <v>13248</v>
      </c>
      <c r="B3892" s="33" t="s">
        <v>1070</v>
      </c>
      <c r="C3892" s="1" t="s">
        <v>8313</v>
      </c>
      <c r="D3892" s="1" t="s">
        <v>6636</v>
      </c>
      <c r="E3892" s="1" t="s">
        <v>6640</v>
      </c>
      <c r="F3892" s="62">
        <v>13338.833333333334</v>
      </c>
      <c r="G3892" s="62">
        <v>117.51637279520506</v>
      </c>
      <c r="H3892" s="62">
        <v>119.01454929434772</v>
      </c>
      <c r="I3892" s="62">
        <v>1862.4179999999999</v>
      </c>
      <c r="J3892" s="62">
        <v>1821.8144239087692</v>
      </c>
      <c r="K3892" s="62">
        <v>1862.4179999999999</v>
      </c>
      <c r="L3892" s="62">
        <v>221654.83886768046</v>
      </c>
      <c r="M3892" s="63">
        <v>11450.856077868522</v>
      </c>
      <c r="N3892" s="68">
        <f>GP_need_index[[#This Row],[Normalised weighted population]]/GP_need_index[[#This Row],[Registered population]]</f>
        <v>0.85846009105257992</v>
      </c>
    </row>
    <row r="3893" spans="1:14" hidden="1" x14ac:dyDescent="0.2">
      <c r="A3893" s="46" t="s">
        <v>13249</v>
      </c>
      <c r="B3893" s="33" t="s">
        <v>1070</v>
      </c>
      <c r="C3893" s="1" t="s">
        <v>8313</v>
      </c>
      <c r="D3893" s="1" t="s">
        <v>6636</v>
      </c>
      <c r="E3893" s="1" t="s">
        <v>6640</v>
      </c>
      <c r="F3893" s="62">
        <v>13420.834491520571</v>
      </c>
      <c r="G3893" s="62">
        <v>117.51637279520506</v>
      </c>
      <c r="H3893" s="62">
        <v>119.01454929434772</v>
      </c>
      <c r="I3893" s="62">
        <v>1862.4179999999999</v>
      </c>
      <c r="J3893" s="62">
        <v>1821.8144239087692</v>
      </c>
      <c r="K3893" s="62">
        <v>1862.4179999999999</v>
      </c>
      <c r="L3893" s="62">
        <v>221654.83886768046</v>
      </c>
      <c r="M3893" s="63">
        <v>11499.916385220704</v>
      </c>
      <c r="N3893" s="64">
        <f>GP_need_index[[#This Row],[Normalised weighted population]]/GP_need_index[[#This Row],[Registered population]]</f>
        <v>0.85687044218349284</v>
      </c>
    </row>
    <row r="3894" spans="1:14" hidden="1" x14ac:dyDescent="0.2">
      <c r="A3894" s="46" t="s">
        <v>13250</v>
      </c>
      <c r="B3894" s="33" t="s">
        <v>1070</v>
      </c>
      <c r="C3894" s="1" t="s">
        <v>8313</v>
      </c>
      <c r="D3894" s="1" t="s">
        <v>6636</v>
      </c>
      <c r="E3894" s="1" t="s">
        <v>6640</v>
      </c>
      <c r="F3894" s="62">
        <v>13501.890152806402</v>
      </c>
      <c r="G3894" s="62">
        <v>117.51637279520506</v>
      </c>
      <c r="H3894" s="62">
        <v>119.01454929434772</v>
      </c>
      <c r="I3894" s="62">
        <v>1862.4179999999999</v>
      </c>
      <c r="J3894" s="62">
        <v>1821.8144239087692</v>
      </c>
      <c r="K3894" s="62">
        <v>1862.4179999999999</v>
      </c>
      <c r="L3894" s="62">
        <v>221654.83886768046</v>
      </c>
      <c r="M3894" s="63">
        <v>11546.56045412829</v>
      </c>
      <c r="N3894" s="64">
        <f>GP_need_index[[#This Row],[Normalised weighted population]]/GP_need_index[[#This Row],[Registered population]]</f>
        <v>0.85518103935457579</v>
      </c>
    </row>
    <row r="3895" spans="1:14" x14ac:dyDescent="0.2">
      <c r="A3895" s="46" t="s">
        <v>13248</v>
      </c>
      <c r="B3895" s="33" t="s">
        <v>1078</v>
      </c>
      <c r="C3895" s="1" t="s">
        <v>8314</v>
      </c>
      <c r="D3895" s="1" t="s">
        <v>6636</v>
      </c>
      <c r="E3895" s="1" t="s">
        <v>6640</v>
      </c>
      <c r="F3895" s="62">
        <v>12473.416666666664</v>
      </c>
      <c r="G3895" s="62">
        <v>126.54561711627784</v>
      </c>
      <c r="H3895" s="62">
        <v>132.00532404969573</v>
      </c>
      <c r="I3895" s="62">
        <v>1758.13</v>
      </c>
      <c r="J3895" s="62">
        <v>1821.8144239087692</v>
      </c>
      <c r="K3895" s="62">
        <v>1758.13</v>
      </c>
      <c r="L3895" s="62">
        <v>232082.52037149156</v>
      </c>
      <c r="M3895" s="63">
        <v>11989.55796561424</v>
      </c>
      <c r="N3895" s="68">
        <f>GP_need_index[[#This Row],[Normalised weighted population]]/GP_need_index[[#This Row],[Registered population]]</f>
        <v>0.96120880798077846</v>
      </c>
    </row>
    <row r="3896" spans="1:14" hidden="1" x14ac:dyDescent="0.2">
      <c r="A3896" s="46" t="s">
        <v>13249</v>
      </c>
      <c r="B3896" s="33" t="s">
        <v>1078</v>
      </c>
      <c r="C3896" s="1" t="s">
        <v>8314</v>
      </c>
      <c r="D3896" s="1" t="s">
        <v>6636</v>
      </c>
      <c r="E3896" s="1" t="s">
        <v>6640</v>
      </c>
      <c r="F3896" s="62">
        <v>12538.456187645472</v>
      </c>
      <c r="G3896" s="62">
        <v>126.54561711627784</v>
      </c>
      <c r="H3896" s="62">
        <v>132.00532404969573</v>
      </c>
      <c r="I3896" s="62">
        <v>1758.13</v>
      </c>
      <c r="J3896" s="62">
        <v>1821.8144239087692</v>
      </c>
      <c r="K3896" s="62">
        <v>1758.13</v>
      </c>
      <c r="L3896" s="62">
        <v>232082.52037149156</v>
      </c>
      <c r="M3896" s="63">
        <v>12040.92629954577</v>
      </c>
      <c r="N3896" s="64">
        <f>GP_need_index[[#This Row],[Normalised weighted population]]/GP_need_index[[#This Row],[Registered population]]</f>
        <v>0.96031968524243572</v>
      </c>
    </row>
    <row r="3897" spans="1:14" hidden="1" x14ac:dyDescent="0.2">
      <c r="A3897" s="46" t="s">
        <v>13250</v>
      </c>
      <c r="B3897" s="33" t="s">
        <v>1078</v>
      </c>
      <c r="C3897" s="1" t="s">
        <v>8314</v>
      </c>
      <c r="D3897" s="1" t="s">
        <v>6636</v>
      </c>
      <c r="E3897" s="1" t="s">
        <v>6640</v>
      </c>
      <c r="F3897" s="62">
        <v>12599.053130415426</v>
      </c>
      <c r="G3897" s="62">
        <v>126.54561711627784</v>
      </c>
      <c r="H3897" s="62">
        <v>132.00532404969573</v>
      </c>
      <c r="I3897" s="62">
        <v>1758.13</v>
      </c>
      <c r="J3897" s="62">
        <v>1821.8144239087692</v>
      </c>
      <c r="K3897" s="62">
        <v>1758.13</v>
      </c>
      <c r="L3897" s="62">
        <v>232082.52037149156</v>
      </c>
      <c r="M3897" s="63">
        <v>12089.764723862401</v>
      </c>
      <c r="N3897" s="64">
        <f>GP_need_index[[#This Row],[Normalised weighted population]]/GP_need_index[[#This Row],[Registered population]]</f>
        <v>0.95957724748984907</v>
      </c>
    </row>
    <row r="3898" spans="1:14" x14ac:dyDescent="0.2">
      <c r="A3898" s="46" t="s">
        <v>13248</v>
      </c>
      <c r="B3898" s="33" t="s">
        <v>1091</v>
      </c>
      <c r="C3898" s="1" t="s">
        <v>8315</v>
      </c>
      <c r="D3898" s="1" t="s">
        <v>6636</v>
      </c>
      <c r="E3898" s="1" t="s">
        <v>6640</v>
      </c>
      <c r="F3898" s="62">
        <v>11081.5</v>
      </c>
      <c r="G3898" s="62">
        <v>124.45587172353359</v>
      </c>
      <c r="H3898" s="62">
        <v>120.54040646006452</v>
      </c>
      <c r="I3898" s="62">
        <v>1864.12</v>
      </c>
      <c r="J3898" s="62">
        <v>1821.8144239087692</v>
      </c>
      <c r="K3898" s="62">
        <v>1864.12</v>
      </c>
      <c r="L3898" s="62">
        <v>224701.78249033546</v>
      </c>
      <c r="M3898" s="63">
        <v>11608.26348245593</v>
      </c>
      <c r="N3898" s="68">
        <f>GP_need_index[[#This Row],[Normalised weighted population]]/GP_need_index[[#This Row],[Registered population]]</f>
        <v>1.0475353952493733</v>
      </c>
    </row>
    <row r="3899" spans="1:14" hidden="1" x14ac:dyDescent="0.2">
      <c r="A3899" s="46" t="s">
        <v>13249</v>
      </c>
      <c r="B3899" s="33" t="s">
        <v>1091</v>
      </c>
      <c r="C3899" s="1" t="s">
        <v>8315</v>
      </c>
      <c r="D3899" s="1" t="s">
        <v>6636</v>
      </c>
      <c r="E3899" s="1" t="s">
        <v>6640</v>
      </c>
      <c r="F3899" s="62">
        <v>11146.958860410628</v>
      </c>
      <c r="G3899" s="62">
        <v>124.45587172353359</v>
      </c>
      <c r="H3899" s="62">
        <v>120.54040646006452</v>
      </c>
      <c r="I3899" s="62">
        <v>1864.12</v>
      </c>
      <c r="J3899" s="62">
        <v>1821.8144239087692</v>
      </c>
      <c r="K3899" s="62">
        <v>1864.12</v>
      </c>
      <c r="L3899" s="62">
        <v>224701.78249033546</v>
      </c>
      <c r="M3899" s="63">
        <v>11657.998189660495</v>
      </c>
      <c r="N3899" s="64">
        <f>GP_need_index[[#This Row],[Normalised weighted population]]/GP_need_index[[#This Row],[Registered population]]</f>
        <v>1.0458456280003747</v>
      </c>
    </row>
    <row r="3900" spans="1:14" hidden="1" x14ac:dyDescent="0.2">
      <c r="A3900" s="46" t="s">
        <v>13250</v>
      </c>
      <c r="B3900" s="33" t="s">
        <v>1091</v>
      </c>
      <c r="C3900" s="1" t="s">
        <v>8315</v>
      </c>
      <c r="D3900" s="1" t="s">
        <v>6636</v>
      </c>
      <c r="E3900" s="1" t="s">
        <v>6640</v>
      </c>
      <c r="F3900" s="62">
        <v>11209.112358013132</v>
      </c>
      <c r="G3900" s="62">
        <v>124.45587172353359</v>
      </c>
      <c r="H3900" s="62">
        <v>120.54040646006452</v>
      </c>
      <c r="I3900" s="62">
        <v>1864.12</v>
      </c>
      <c r="J3900" s="62">
        <v>1821.8144239087692</v>
      </c>
      <c r="K3900" s="62">
        <v>1864.12</v>
      </c>
      <c r="L3900" s="62">
        <v>224701.78249033546</v>
      </c>
      <c r="M3900" s="63">
        <v>11705.283443976072</v>
      </c>
      <c r="N3900" s="64">
        <f>GP_need_index[[#This Row],[Normalised weighted population]]/GP_need_index[[#This Row],[Registered population]]</f>
        <v>1.0442649756836668</v>
      </c>
    </row>
    <row r="3901" spans="1:14" x14ac:dyDescent="0.2">
      <c r="A3901" s="46" t="s">
        <v>13248</v>
      </c>
      <c r="B3901" s="33" t="s">
        <v>1096</v>
      </c>
      <c r="C3901" s="1" t="s">
        <v>8316</v>
      </c>
      <c r="D3901" s="1" t="s">
        <v>6636</v>
      </c>
      <c r="E3901" s="1" t="s">
        <v>6640</v>
      </c>
      <c r="F3901" s="62">
        <v>6346.5000000000009</v>
      </c>
      <c r="G3901" s="62">
        <v>57.008855545318582</v>
      </c>
      <c r="H3901" s="62">
        <v>57.792539381477717</v>
      </c>
      <c r="I3901" s="62">
        <v>1716.3440000000001</v>
      </c>
      <c r="J3901" s="62">
        <v>1821.8144239087692</v>
      </c>
      <c r="K3901" s="62">
        <v>1716.3440000000001</v>
      </c>
      <c r="L3901" s="62">
        <v>99191.878212162992</v>
      </c>
      <c r="M3901" s="63">
        <v>5124.3272075778568</v>
      </c>
      <c r="N3901" s="68">
        <f>GP_need_index[[#This Row],[Normalised weighted population]]/GP_need_index[[#This Row],[Registered population]]</f>
        <v>0.80742570039830708</v>
      </c>
    </row>
    <row r="3902" spans="1:14" hidden="1" x14ac:dyDescent="0.2">
      <c r="A3902" s="46" t="s">
        <v>13249</v>
      </c>
      <c r="B3902" s="33" t="s">
        <v>1096</v>
      </c>
      <c r="C3902" s="1" t="s">
        <v>8316</v>
      </c>
      <c r="D3902" s="1" t="s">
        <v>6636</v>
      </c>
      <c r="E3902" s="1" t="s">
        <v>6640</v>
      </c>
      <c r="F3902" s="62">
        <v>6388.9496690599317</v>
      </c>
      <c r="G3902" s="62">
        <v>57.008855545318582</v>
      </c>
      <c r="H3902" s="62">
        <v>57.792539381477717</v>
      </c>
      <c r="I3902" s="62">
        <v>1716.3440000000001</v>
      </c>
      <c r="J3902" s="62">
        <v>1821.8144239087692</v>
      </c>
      <c r="K3902" s="62">
        <v>1716.3440000000001</v>
      </c>
      <c r="L3902" s="62">
        <v>99191.878212162992</v>
      </c>
      <c r="M3902" s="63">
        <v>5146.281991226113</v>
      </c>
      <c r="N3902" s="64">
        <f>GP_need_index[[#This Row],[Normalised weighted population]]/GP_need_index[[#This Row],[Registered population]]</f>
        <v>0.8054973442893526</v>
      </c>
    </row>
    <row r="3903" spans="1:14" hidden="1" x14ac:dyDescent="0.2">
      <c r="A3903" s="46" t="s">
        <v>13250</v>
      </c>
      <c r="B3903" s="33" t="s">
        <v>1096</v>
      </c>
      <c r="C3903" s="1" t="s">
        <v>8316</v>
      </c>
      <c r="D3903" s="1" t="s">
        <v>6636</v>
      </c>
      <c r="E3903" s="1" t="s">
        <v>6640</v>
      </c>
      <c r="F3903" s="62">
        <v>6427.5023391273298</v>
      </c>
      <c r="G3903" s="62">
        <v>57.008855545318582</v>
      </c>
      <c r="H3903" s="62">
        <v>57.792539381477717</v>
      </c>
      <c r="I3903" s="62">
        <v>1716.3440000000001</v>
      </c>
      <c r="J3903" s="62">
        <v>1821.8144239087692</v>
      </c>
      <c r="K3903" s="62">
        <v>1716.3440000000001</v>
      </c>
      <c r="L3903" s="62">
        <v>99191.878212162992</v>
      </c>
      <c r="M3903" s="63">
        <v>5167.1554935869744</v>
      </c>
      <c r="N3903" s="64">
        <f>GP_need_index[[#This Row],[Normalised weighted population]]/GP_need_index[[#This Row],[Registered population]]</f>
        <v>0.80391343650425273</v>
      </c>
    </row>
    <row r="3904" spans="1:14" x14ac:dyDescent="0.2">
      <c r="A3904" s="46" t="s">
        <v>13248</v>
      </c>
      <c r="B3904" s="33" t="s">
        <v>1075</v>
      </c>
      <c r="C3904" s="1" t="s">
        <v>8317</v>
      </c>
      <c r="D3904" s="1" t="s">
        <v>6636</v>
      </c>
      <c r="E3904" s="1" t="s">
        <v>6640</v>
      </c>
      <c r="F3904" s="62">
        <v>2924.333333333333</v>
      </c>
      <c r="G3904" s="62"/>
      <c r="H3904" s="62"/>
      <c r="I3904" s="62">
        <v>1722.383</v>
      </c>
      <c r="J3904" s="62">
        <v>1821.8144239087692</v>
      </c>
      <c r="K3904" s="62">
        <v>1722.383</v>
      </c>
      <c r="L3904" s="62"/>
      <c r="M3904" s="63"/>
      <c r="N3904" s="68">
        <f>GP_need_index[[#This Row],[Normalised weighted population]]/GP_need_index[[#This Row],[Registered population]]</f>
        <v>0</v>
      </c>
    </row>
    <row r="3905" spans="1:14" hidden="1" x14ac:dyDescent="0.2">
      <c r="A3905" s="46" t="s">
        <v>13249</v>
      </c>
      <c r="B3905" s="33" t="s">
        <v>1075</v>
      </c>
      <c r="C3905" s="1" t="s">
        <v>8317</v>
      </c>
      <c r="D3905" s="1" t="s">
        <v>6636</v>
      </c>
      <c r="E3905" s="1" t="s">
        <v>6640</v>
      </c>
      <c r="F3905" s="62">
        <v>2943.0234981508597</v>
      </c>
      <c r="G3905" s="62"/>
      <c r="H3905" s="62"/>
      <c r="I3905" s="62">
        <v>1722.383</v>
      </c>
      <c r="J3905" s="62">
        <v>1821.8144239087692</v>
      </c>
      <c r="K3905" s="62">
        <v>1722.383</v>
      </c>
      <c r="L3905" s="62"/>
      <c r="M3905" s="63"/>
      <c r="N3905" s="64">
        <f>GP_need_index[[#This Row],[Normalised weighted population]]/GP_need_index[[#This Row],[Registered population]]</f>
        <v>0</v>
      </c>
    </row>
    <row r="3906" spans="1:14" hidden="1" x14ac:dyDescent="0.2">
      <c r="A3906" s="46" t="s">
        <v>13250</v>
      </c>
      <c r="B3906" s="33" t="s">
        <v>1075</v>
      </c>
      <c r="C3906" s="1" t="s">
        <v>8317</v>
      </c>
      <c r="D3906" s="1" t="s">
        <v>6636</v>
      </c>
      <c r="E3906" s="1" t="s">
        <v>6640</v>
      </c>
      <c r="F3906" s="62">
        <v>2960.9208499079305</v>
      </c>
      <c r="G3906" s="62"/>
      <c r="H3906" s="62"/>
      <c r="I3906" s="62">
        <v>1722.383</v>
      </c>
      <c r="J3906" s="62">
        <v>1821.8144239087692</v>
      </c>
      <c r="K3906" s="62">
        <v>1722.383</v>
      </c>
      <c r="L3906" s="62"/>
      <c r="M3906" s="63"/>
      <c r="N3906" s="64">
        <f>GP_need_index[[#This Row],[Normalised weighted population]]/GP_need_index[[#This Row],[Registered population]]</f>
        <v>0</v>
      </c>
    </row>
    <row r="3907" spans="1:14" x14ac:dyDescent="0.2">
      <c r="A3907" s="46" t="s">
        <v>13248</v>
      </c>
      <c r="B3907" s="33" t="s">
        <v>1074</v>
      </c>
      <c r="C3907" s="1" t="s">
        <v>8318</v>
      </c>
      <c r="D3907" s="1" t="s">
        <v>6636</v>
      </c>
      <c r="E3907" s="1" t="s">
        <v>6640</v>
      </c>
      <c r="F3907" s="62">
        <v>4349.2500000000009</v>
      </c>
      <c r="G3907" s="62">
        <v>39.531864679207423</v>
      </c>
      <c r="H3907" s="62">
        <v>38.576205896590395</v>
      </c>
      <c r="I3907" s="62">
        <v>1788.376</v>
      </c>
      <c r="J3907" s="62">
        <v>1821.8144239087692</v>
      </c>
      <c r="K3907" s="62">
        <v>1788.376</v>
      </c>
      <c r="L3907" s="62">
        <v>68988.760796520743</v>
      </c>
      <c r="M3907" s="63">
        <v>3564.0113922486735</v>
      </c>
      <c r="N3907" s="68">
        <f>GP_need_index[[#This Row],[Normalised weighted population]]/GP_need_index[[#This Row],[Registered population]]</f>
        <v>0.81945424895066343</v>
      </c>
    </row>
    <row r="3908" spans="1:14" hidden="1" x14ac:dyDescent="0.2">
      <c r="A3908" s="46" t="s">
        <v>13249</v>
      </c>
      <c r="B3908" s="33" t="s">
        <v>1074</v>
      </c>
      <c r="C3908" s="1" t="s">
        <v>8318</v>
      </c>
      <c r="D3908" s="1" t="s">
        <v>6636</v>
      </c>
      <c r="E3908" s="1" t="s">
        <v>6640</v>
      </c>
      <c r="F3908" s="62">
        <v>4370.3381802179147</v>
      </c>
      <c r="G3908" s="62">
        <v>39.531864679207423</v>
      </c>
      <c r="H3908" s="62">
        <v>38.576205896590395</v>
      </c>
      <c r="I3908" s="62">
        <v>1788.376</v>
      </c>
      <c r="J3908" s="62">
        <v>1821.8144239087692</v>
      </c>
      <c r="K3908" s="62">
        <v>1788.376</v>
      </c>
      <c r="L3908" s="62">
        <v>68988.760796520743</v>
      </c>
      <c r="M3908" s="63">
        <v>3579.2811234479273</v>
      </c>
      <c r="N3908" s="64">
        <f>GP_need_index[[#This Row],[Normalised weighted population]]/GP_need_index[[#This Row],[Registered population]]</f>
        <v>0.81899408600673929</v>
      </c>
    </row>
    <row r="3909" spans="1:14" hidden="1" x14ac:dyDescent="0.2">
      <c r="A3909" s="46" t="s">
        <v>13250</v>
      </c>
      <c r="B3909" s="33" t="s">
        <v>1074</v>
      </c>
      <c r="C3909" s="1" t="s">
        <v>8318</v>
      </c>
      <c r="D3909" s="1" t="s">
        <v>6636</v>
      </c>
      <c r="E3909" s="1" t="s">
        <v>6640</v>
      </c>
      <c r="F3909" s="62">
        <v>4389.9372183187243</v>
      </c>
      <c r="G3909" s="62">
        <v>39.531864679207423</v>
      </c>
      <c r="H3909" s="62">
        <v>38.576205896590395</v>
      </c>
      <c r="I3909" s="62">
        <v>1788.376</v>
      </c>
      <c r="J3909" s="62">
        <v>1821.8144239087692</v>
      </c>
      <c r="K3909" s="62">
        <v>1788.376</v>
      </c>
      <c r="L3909" s="62">
        <v>68988.760796520743</v>
      </c>
      <c r="M3909" s="63">
        <v>3593.7988146875168</v>
      </c>
      <c r="N3909" s="64">
        <f>GP_need_index[[#This Row],[Normalised weighted population]]/GP_need_index[[#This Row],[Registered population]]</f>
        <v>0.81864469489244407</v>
      </c>
    </row>
    <row r="3910" spans="1:14" x14ac:dyDescent="0.2">
      <c r="A3910" s="46" t="s">
        <v>13248</v>
      </c>
      <c r="B3910" s="33" t="s">
        <v>1069</v>
      </c>
      <c r="C3910" s="1" t="s">
        <v>8319</v>
      </c>
      <c r="D3910" s="1" t="s">
        <v>6636</v>
      </c>
      <c r="E3910" s="1" t="s">
        <v>6640</v>
      </c>
      <c r="F3910" s="62">
        <v>9882.8333333333339</v>
      </c>
      <c r="G3910" s="62">
        <v>106.70322395717226</v>
      </c>
      <c r="H3910" s="62">
        <v>108.75856139327462</v>
      </c>
      <c r="I3910" s="62">
        <v>1866.607</v>
      </c>
      <c r="J3910" s="62">
        <v>1821.8144239087692</v>
      </c>
      <c r="K3910" s="62">
        <v>1866.607</v>
      </c>
      <c r="L3910" s="62">
        <v>203009.49200661614</v>
      </c>
      <c r="M3910" s="63">
        <v>10487.623402603356</v>
      </c>
      <c r="N3910" s="68">
        <f>GP_need_index[[#This Row],[Normalised weighted population]]/GP_need_index[[#This Row],[Registered population]]</f>
        <v>1.0611960202981623</v>
      </c>
    </row>
    <row r="3911" spans="1:14" hidden="1" x14ac:dyDescent="0.2">
      <c r="A3911" s="46" t="s">
        <v>13249</v>
      </c>
      <c r="B3911" s="33" t="s">
        <v>1069</v>
      </c>
      <c r="C3911" s="1" t="s">
        <v>8319</v>
      </c>
      <c r="D3911" s="1" t="s">
        <v>6636</v>
      </c>
      <c r="E3911" s="1" t="s">
        <v>6640</v>
      </c>
      <c r="F3911" s="62">
        <v>9928.6959062531387</v>
      </c>
      <c r="G3911" s="62">
        <v>106.70322395717226</v>
      </c>
      <c r="H3911" s="62">
        <v>108.75856139327462</v>
      </c>
      <c r="I3911" s="62">
        <v>1866.607</v>
      </c>
      <c r="J3911" s="62">
        <v>1821.8144239087692</v>
      </c>
      <c r="K3911" s="62">
        <v>1866.607</v>
      </c>
      <c r="L3911" s="62">
        <v>203009.49200661614</v>
      </c>
      <c r="M3911" s="63">
        <v>10532.556814046724</v>
      </c>
      <c r="N3911" s="64">
        <f>GP_need_index[[#This Row],[Normalised weighted population]]/GP_need_index[[#This Row],[Registered population]]</f>
        <v>1.0608197605702951</v>
      </c>
    </row>
    <row r="3912" spans="1:14" hidden="1" x14ac:dyDescent="0.2">
      <c r="A3912" s="46" t="s">
        <v>13250</v>
      </c>
      <c r="B3912" s="33" t="s">
        <v>1069</v>
      </c>
      <c r="C3912" s="1" t="s">
        <v>8319</v>
      </c>
      <c r="D3912" s="1" t="s">
        <v>6636</v>
      </c>
      <c r="E3912" s="1" t="s">
        <v>6640</v>
      </c>
      <c r="F3912" s="62">
        <v>9974.3218127702075</v>
      </c>
      <c r="G3912" s="62">
        <v>106.70322395717226</v>
      </c>
      <c r="H3912" s="62">
        <v>108.75856139327462</v>
      </c>
      <c r="I3912" s="62">
        <v>1866.607</v>
      </c>
      <c r="J3912" s="62">
        <v>1821.8144239087692</v>
      </c>
      <c r="K3912" s="62">
        <v>1866.607</v>
      </c>
      <c r="L3912" s="62">
        <v>203009.49200661614</v>
      </c>
      <c r="M3912" s="63">
        <v>10575.277238209012</v>
      </c>
      <c r="N3912" s="64">
        <f>GP_need_index[[#This Row],[Normalised weighted population]]/GP_need_index[[#This Row],[Registered population]]</f>
        <v>1.0602502542748717</v>
      </c>
    </row>
    <row r="3913" spans="1:14" x14ac:dyDescent="0.2">
      <c r="A3913" s="46" t="s">
        <v>13248</v>
      </c>
      <c r="B3913" s="33" t="s">
        <v>1086</v>
      </c>
      <c r="C3913" s="1" t="s">
        <v>8320</v>
      </c>
      <c r="D3913" s="1" t="s">
        <v>6636</v>
      </c>
      <c r="E3913" s="1" t="s">
        <v>6640</v>
      </c>
      <c r="F3913" s="62">
        <v>11682.833333333332</v>
      </c>
      <c r="G3913" s="62">
        <v>123.24959880609481</v>
      </c>
      <c r="H3913" s="62">
        <v>122.7610474730748</v>
      </c>
      <c r="I3913" s="62">
        <v>1693.6949999999999</v>
      </c>
      <c r="J3913" s="62">
        <v>1821.8144239087692</v>
      </c>
      <c r="K3913" s="62">
        <v>1693.6949999999999</v>
      </c>
      <c r="L3913" s="62">
        <v>207919.77229990941</v>
      </c>
      <c r="M3913" s="63">
        <v>10741.292184335032</v>
      </c>
      <c r="N3913" s="68">
        <f>GP_need_index[[#This Row],[Normalised weighted population]]/GP_need_index[[#This Row],[Registered population]]</f>
        <v>0.91940815022055433</v>
      </c>
    </row>
    <row r="3914" spans="1:14" hidden="1" x14ac:dyDescent="0.2">
      <c r="A3914" s="46" t="s">
        <v>13249</v>
      </c>
      <c r="B3914" s="33" t="s">
        <v>1086</v>
      </c>
      <c r="C3914" s="1" t="s">
        <v>8320</v>
      </c>
      <c r="D3914" s="1" t="s">
        <v>6636</v>
      </c>
      <c r="E3914" s="1" t="s">
        <v>6640</v>
      </c>
      <c r="F3914" s="62">
        <v>11743.93791357792</v>
      </c>
      <c r="G3914" s="62">
        <v>123.24959880609481</v>
      </c>
      <c r="H3914" s="62">
        <v>122.7610474730748</v>
      </c>
      <c r="I3914" s="62">
        <v>1693.6949999999999</v>
      </c>
      <c r="J3914" s="62">
        <v>1821.8144239087692</v>
      </c>
      <c r="K3914" s="62">
        <v>1693.6949999999999</v>
      </c>
      <c r="L3914" s="62">
        <v>207919.77229990941</v>
      </c>
      <c r="M3914" s="63">
        <v>10787.312420057107</v>
      </c>
      <c r="N3914" s="64">
        <f>GP_need_index[[#This Row],[Normalised weighted population]]/GP_need_index[[#This Row],[Registered population]]</f>
        <v>0.91854303892267719</v>
      </c>
    </row>
    <row r="3915" spans="1:14" hidden="1" x14ac:dyDescent="0.2">
      <c r="A3915" s="46" t="s">
        <v>13250</v>
      </c>
      <c r="B3915" s="33" t="s">
        <v>1086</v>
      </c>
      <c r="C3915" s="1" t="s">
        <v>8320</v>
      </c>
      <c r="D3915" s="1" t="s">
        <v>6636</v>
      </c>
      <c r="E3915" s="1" t="s">
        <v>6640</v>
      </c>
      <c r="F3915" s="62">
        <v>11803.022283641625</v>
      </c>
      <c r="G3915" s="62">
        <v>123.24959880609481</v>
      </c>
      <c r="H3915" s="62">
        <v>122.7610474730748</v>
      </c>
      <c r="I3915" s="62">
        <v>1693.6949999999999</v>
      </c>
      <c r="J3915" s="62">
        <v>1821.8144239087692</v>
      </c>
      <c r="K3915" s="62">
        <v>1693.6949999999999</v>
      </c>
      <c r="L3915" s="62">
        <v>207919.77229990941</v>
      </c>
      <c r="M3915" s="63">
        <v>10831.066141996811</v>
      </c>
      <c r="N3915" s="64">
        <f>GP_need_index[[#This Row],[Normalised weighted population]]/GP_need_index[[#This Row],[Registered population]]</f>
        <v>0.91765192691435526</v>
      </c>
    </row>
    <row r="3916" spans="1:14" x14ac:dyDescent="0.2">
      <c r="A3916" s="46" t="s">
        <v>13248</v>
      </c>
      <c r="B3916" s="33" t="s">
        <v>1071</v>
      </c>
      <c r="C3916" s="1" t="s">
        <v>8321</v>
      </c>
      <c r="D3916" s="1" t="s">
        <v>6636</v>
      </c>
      <c r="E3916" s="1" t="s">
        <v>6640</v>
      </c>
      <c r="F3916" s="62">
        <v>3680.5</v>
      </c>
      <c r="G3916" s="62">
        <v>36.833102424804927</v>
      </c>
      <c r="H3916" s="62">
        <v>39.026245725723925</v>
      </c>
      <c r="I3916" s="62">
        <v>1723.527</v>
      </c>
      <c r="J3916" s="62">
        <v>1821.8144239087692</v>
      </c>
      <c r="K3916" s="62">
        <v>1723.527</v>
      </c>
      <c r="L3916" s="62">
        <v>67262.788216919784</v>
      </c>
      <c r="M3916" s="63">
        <v>3474.8463476039392</v>
      </c>
      <c r="N3916" s="68">
        <f>GP_need_index[[#This Row],[Normalised weighted population]]/GP_need_index[[#This Row],[Registered population]]</f>
        <v>0.94412344725008535</v>
      </c>
    </row>
    <row r="3917" spans="1:14" hidden="1" x14ac:dyDescent="0.2">
      <c r="A3917" s="46" t="s">
        <v>13249</v>
      </c>
      <c r="B3917" s="33" t="s">
        <v>1071</v>
      </c>
      <c r="C3917" s="1" t="s">
        <v>8321</v>
      </c>
      <c r="D3917" s="1" t="s">
        <v>6636</v>
      </c>
      <c r="E3917" s="1" t="s">
        <v>6640</v>
      </c>
      <c r="F3917" s="62">
        <v>3699.2187835762834</v>
      </c>
      <c r="G3917" s="62">
        <v>36.833102424804927</v>
      </c>
      <c r="H3917" s="62">
        <v>39.026245725723925</v>
      </c>
      <c r="I3917" s="62">
        <v>1723.527</v>
      </c>
      <c r="J3917" s="62">
        <v>1821.8144239087692</v>
      </c>
      <c r="K3917" s="62">
        <v>1723.527</v>
      </c>
      <c r="L3917" s="62">
        <v>67262.788216919784</v>
      </c>
      <c r="M3917" s="63">
        <v>3489.7340580646919</v>
      </c>
      <c r="N3917" s="64">
        <f>GP_need_index[[#This Row],[Normalised weighted population]]/GP_need_index[[#This Row],[Registered population]]</f>
        <v>0.94337054990052016</v>
      </c>
    </row>
    <row r="3918" spans="1:14" hidden="1" x14ac:dyDescent="0.2">
      <c r="A3918" s="46" t="s">
        <v>13250</v>
      </c>
      <c r="B3918" s="33" t="s">
        <v>1071</v>
      </c>
      <c r="C3918" s="1" t="s">
        <v>8321</v>
      </c>
      <c r="D3918" s="1" t="s">
        <v>6636</v>
      </c>
      <c r="E3918" s="1" t="s">
        <v>6640</v>
      </c>
      <c r="F3918" s="62">
        <v>3717.3780142007176</v>
      </c>
      <c r="G3918" s="62">
        <v>36.833102424804927</v>
      </c>
      <c r="H3918" s="62">
        <v>39.026245725723925</v>
      </c>
      <c r="I3918" s="62">
        <v>1723.527</v>
      </c>
      <c r="J3918" s="62">
        <v>1821.8144239087692</v>
      </c>
      <c r="K3918" s="62">
        <v>1723.527</v>
      </c>
      <c r="L3918" s="62">
        <v>67262.788216919784</v>
      </c>
      <c r="M3918" s="63">
        <v>3503.888543229707</v>
      </c>
      <c r="N3918" s="64">
        <f>GP_need_index[[#This Row],[Normalised weighted population]]/GP_need_index[[#This Row],[Registered population]]</f>
        <v>0.94256987851236496</v>
      </c>
    </row>
    <row r="3919" spans="1:14" x14ac:dyDescent="0.2">
      <c r="A3919" s="46" t="s">
        <v>13248</v>
      </c>
      <c r="B3919" s="33" t="s">
        <v>1076</v>
      </c>
      <c r="C3919" s="1" t="s">
        <v>8322</v>
      </c>
      <c r="D3919" s="1" t="s">
        <v>6636</v>
      </c>
      <c r="E3919" s="1" t="s">
        <v>6640</v>
      </c>
      <c r="F3919" s="62">
        <v>7843.4166666666661</v>
      </c>
      <c r="G3919" s="62">
        <v>92.313209874225294</v>
      </c>
      <c r="H3919" s="62">
        <v>92.265394857388912</v>
      </c>
      <c r="I3919" s="62">
        <v>1717.0429999999999</v>
      </c>
      <c r="J3919" s="62">
        <v>1821.8144239087692</v>
      </c>
      <c r="K3919" s="62">
        <v>1717.0429999999999</v>
      </c>
      <c r="L3919" s="62">
        <v>158423.65038211562</v>
      </c>
      <c r="M3919" s="63">
        <v>8184.285211743595</v>
      </c>
      <c r="N3919" s="68">
        <f>GP_need_index[[#This Row],[Normalised weighted population]]/GP_need_index[[#This Row],[Registered population]]</f>
        <v>1.0434591912636197</v>
      </c>
    </row>
    <row r="3920" spans="1:14" hidden="1" x14ac:dyDescent="0.2">
      <c r="A3920" s="46" t="s">
        <v>13249</v>
      </c>
      <c r="B3920" s="33" t="s">
        <v>1076</v>
      </c>
      <c r="C3920" s="1" t="s">
        <v>8322</v>
      </c>
      <c r="D3920" s="1" t="s">
        <v>6636</v>
      </c>
      <c r="E3920" s="1" t="s">
        <v>6640</v>
      </c>
      <c r="F3920" s="62">
        <v>7878.2951175153412</v>
      </c>
      <c r="G3920" s="62">
        <v>92.313209874225294</v>
      </c>
      <c r="H3920" s="62">
        <v>92.265394857388912</v>
      </c>
      <c r="I3920" s="62">
        <v>1717.0429999999999</v>
      </c>
      <c r="J3920" s="62">
        <v>1821.8144239087692</v>
      </c>
      <c r="K3920" s="62">
        <v>1717.0429999999999</v>
      </c>
      <c r="L3920" s="62">
        <v>158423.65038211562</v>
      </c>
      <c r="M3920" s="63">
        <v>8219.3501488291367</v>
      </c>
      <c r="N3920" s="64">
        <f>GP_need_index[[#This Row],[Normalised weighted population]]/GP_need_index[[#This Row],[Registered population]]</f>
        <v>1.0432904614801175</v>
      </c>
    </row>
    <row r="3921" spans="1:14" hidden="1" x14ac:dyDescent="0.2">
      <c r="A3921" s="46" t="s">
        <v>13250</v>
      </c>
      <c r="B3921" s="33" t="s">
        <v>1076</v>
      </c>
      <c r="C3921" s="1" t="s">
        <v>8322</v>
      </c>
      <c r="D3921" s="1" t="s">
        <v>6636</v>
      </c>
      <c r="E3921" s="1" t="s">
        <v>6640</v>
      </c>
      <c r="F3921" s="62">
        <v>7909.1847818554252</v>
      </c>
      <c r="G3921" s="62">
        <v>92.313209874225294</v>
      </c>
      <c r="H3921" s="62">
        <v>92.265394857388912</v>
      </c>
      <c r="I3921" s="62">
        <v>1717.0429999999999</v>
      </c>
      <c r="J3921" s="62">
        <v>1821.8144239087692</v>
      </c>
      <c r="K3921" s="62">
        <v>1717.0429999999999</v>
      </c>
      <c r="L3921" s="62">
        <v>158423.65038211562</v>
      </c>
      <c r="M3921" s="63">
        <v>8252.6881246782723</v>
      </c>
      <c r="N3921" s="64">
        <f>GP_need_index[[#This Row],[Normalised weighted population]]/GP_need_index[[#This Row],[Registered population]]</f>
        <v>1.0434309416579675</v>
      </c>
    </row>
    <row r="3922" spans="1:14" x14ac:dyDescent="0.2">
      <c r="A3922" s="46" t="s">
        <v>13248</v>
      </c>
      <c r="B3922" s="33" t="s">
        <v>1093</v>
      </c>
      <c r="C3922" s="1" t="s">
        <v>8323</v>
      </c>
      <c r="D3922" s="1" t="s">
        <v>6636</v>
      </c>
      <c r="E3922" s="1" t="s">
        <v>6640</v>
      </c>
      <c r="F3922" s="62">
        <v>2240.4166666666665</v>
      </c>
      <c r="G3922" s="62">
        <v>21.107026847500965</v>
      </c>
      <c r="H3922" s="62">
        <v>20.434519225963395</v>
      </c>
      <c r="I3922" s="62">
        <v>1928.2940000000001</v>
      </c>
      <c r="J3922" s="62">
        <v>1821.8144239087692</v>
      </c>
      <c r="K3922" s="62">
        <v>1928.2940000000001</v>
      </c>
      <c r="L3922" s="62">
        <v>39403.760816309863</v>
      </c>
      <c r="M3922" s="63">
        <v>2035.6279896225171</v>
      </c>
      <c r="N3922" s="68">
        <f>GP_need_index[[#This Row],[Normalised weighted population]]/GP_need_index[[#This Row],[Registered population]]</f>
        <v>0.90859348616217994</v>
      </c>
    </row>
    <row r="3923" spans="1:14" hidden="1" x14ac:dyDescent="0.2">
      <c r="A3923" s="46" t="s">
        <v>13249</v>
      </c>
      <c r="B3923" s="33" t="s">
        <v>1093</v>
      </c>
      <c r="C3923" s="1" t="s">
        <v>8323</v>
      </c>
      <c r="D3923" s="1" t="s">
        <v>6636</v>
      </c>
      <c r="E3923" s="1" t="s">
        <v>6640</v>
      </c>
      <c r="F3923" s="62">
        <v>2253.6053538833476</v>
      </c>
      <c r="G3923" s="62">
        <v>21.107026847500965</v>
      </c>
      <c r="H3923" s="62">
        <v>20.434519225963395</v>
      </c>
      <c r="I3923" s="62">
        <v>1928.2940000000001</v>
      </c>
      <c r="J3923" s="62">
        <v>1821.8144239087692</v>
      </c>
      <c r="K3923" s="62">
        <v>1928.2940000000001</v>
      </c>
      <c r="L3923" s="62">
        <v>39403.760816309863</v>
      </c>
      <c r="M3923" s="63">
        <v>2044.3494803256099</v>
      </c>
      <c r="N3923" s="64">
        <f>GP_need_index[[#This Row],[Normalised weighted population]]/GP_need_index[[#This Row],[Registered population]]</f>
        <v>0.90714617659336227</v>
      </c>
    </row>
    <row r="3924" spans="1:14" hidden="1" x14ac:dyDescent="0.2">
      <c r="A3924" s="46" t="s">
        <v>13250</v>
      </c>
      <c r="B3924" s="33" t="s">
        <v>1093</v>
      </c>
      <c r="C3924" s="1" t="s">
        <v>8323</v>
      </c>
      <c r="D3924" s="1" t="s">
        <v>6636</v>
      </c>
      <c r="E3924" s="1" t="s">
        <v>6640</v>
      </c>
      <c r="F3924" s="62">
        <v>2265.4421077194575</v>
      </c>
      <c r="G3924" s="62">
        <v>21.107026847500965</v>
      </c>
      <c r="H3924" s="62">
        <v>20.434519225963395</v>
      </c>
      <c r="I3924" s="62">
        <v>1928.2940000000001</v>
      </c>
      <c r="J3924" s="62">
        <v>1821.8144239087692</v>
      </c>
      <c r="K3924" s="62">
        <v>1928.2940000000001</v>
      </c>
      <c r="L3924" s="62">
        <v>39403.760816309863</v>
      </c>
      <c r="M3924" s="63">
        <v>2052.6414343570364</v>
      </c>
      <c r="N3924" s="64">
        <f>GP_need_index[[#This Row],[Normalised weighted population]]/GP_need_index[[#This Row],[Registered population]]</f>
        <v>0.90606660278922768</v>
      </c>
    </row>
    <row r="3925" spans="1:14" x14ac:dyDescent="0.2">
      <c r="A3925" s="46" t="s">
        <v>13248</v>
      </c>
      <c r="B3925" s="33" t="s">
        <v>1097</v>
      </c>
      <c r="C3925" s="1" t="s">
        <v>8324</v>
      </c>
      <c r="D3925" s="1" t="s">
        <v>6636</v>
      </c>
      <c r="E3925" s="1" t="s">
        <v>6640</v>
      </c>
      <c r="F3925" s="62">
        <v>4321.0833333333339</v>
      </c>
      <c r="G3925" s="62">
        <v>37.018071891722691</v>
      </c>
      <c r="H3925" s="62">
        <v>37.518025744890913</v>
      </c>
      <c r="I3925" s="62">
        <v>2028.277</v>
      </c>
      <c r="J3925" s="62">
        <v>1821.8144239087692</v>
      </c>
      <c r="K3925" s="62">
        <v>2028.277</v>
      </c>
      <c r="L3925" s="62">
        <v>76096.948703770104</v>
      </c>
      <c r="M3925" s="63">
        <v>3931.2257382839862</v>
      </c>
      <c r="N3925" s="68">
        <f>GP_need_index[[#This Row],[Normalised weighted population]]/GP_need_index[[#This Row],[Registered population]]</f>
        <v>0.90977781149418213</v>
      </c>
    </row>
    <row r="3926" spans="1:14" hidden="1" x14ac:dyDescent="0.2">
      <c r="A3926" s="46" t="s">
        <v>13249</v>
      </c>
      <c r="B3926" s="33" t="s">
        <v>1097</v>
      </c>
      <c r="C3926" s="1" t="s">
        <v>8324</v>
      </c>
      <c r="D3926" s="1" t="s">
        <v>6636</v>
      </c>
      <c r="E3926" s="1" t="s">
        <v>6640</v>
      </c>
      <c r="F3926" s="62">
        <v>4347.6342967736682</v>
      </c>
      <c r="G3926" s="62">
        <v>37.018071891722691</v>
      </c>
      <c r="H3926" s="62">
        <v>37.518025744890913</v>
      </c>
      <c r="I3926" s="62">
        <v>2028.277</v>
      </c>
      <c r="J3926" s="62">
        <v>1821.8144239087692</v>
      </c>
      <c r="K3926" s="62">
        <v>2028.277</v>
      </c>
      <c r="L3926" s="62">
        <v>76096.948703770104</v>
      </c>
      <c r="M3926" s="63">
        <v>3948.0687709515419</v>
      </c>
      <c r="N3926" s="64">
        <f>GP_need_index[[#This Row],[Normalised weighted population]]/GP_need_index[[#This Row],[Registered population]]</f>
        <v>0.90809587500985545</v>
      </c>
    </row>
    <row r="3927" spans="1:14" hidden="1" x14ac:dyDescent="0.2">
      <c r="A3927" s="46" t="s">
        <v>13250</v>
      </c>
      <c r="B3927" s="33" t="s">
        <v>1097</v>
      </c>
      <c r="C3927" s="1" t="s">
        <v>8324</v>
      </c>
      <c r="D3927" s="1" t="s">
        <v>6636</v>
      </c>
      <c r="E3927" s="1" t="s">
        <v>6640</v>
      </c>
      <c r="F3927" s="62">
        <v>4371.7509660970481</v>
      </c>
      <c r="G3927" s="62">
        <v>37.018071891722691</v>
      </c>
      <c r="H3927" s="62">
        <v>37.518025744890913</v>
      </c>
      <c r="I3927" s="62">
        <v>2028.277</v>
      </c>
      <c r="J3927" s="62">
        <v>1821.8144239087692</v>
      </c>
      <c r="K3927" s="62">
        <v>2028.277</v>
      </c>
      <c r="L3927" s="62">
        <v>76096.948703770104</v>
      </c>
      <c r="M3927" s="63">
        <v>3964.082277975021</v>
      </c>
      <c r="N3927" s="64">
        <f>GP_need_index[[#This Row],[Normalised weighted population]]/GP_need_index[[#This Row],[Registered population]]</f>
        <v>0.90674933424078819</v>
      </c>
    </row>
    <row r="3928" spans="1:14" x14ac:dyDescent="0.2">
      <c r="A3928" s="46" t="s">
        <v>13248</v>
      </c>
      <c r="B3928" s="33" t="s">
        <v>1213</v>
      </c>
      <c r="C3928" s="1" t="s">
        <v>8325</v>
      </c>
      <c r="D3928" s="1" t="s">
        <v>6636</v>
      </c>
      <c r="E3928" s="1" t="s">
        <v>6638</v>
      </c>
      <c r="F3928" s="62">
        <v>16527.833333333336</v>
      </c>
      <c r="G3928" s="62">
        <v>171.0844836070367</v>
      </c>
      <c r="H3928" s="62">
        <v>169.16094209509012</v>
      </c>
      <c r="I3928" s="62">
        <v>2022.6510000000001</v>
      </c>
      <c r="J3928" s="62">
        <v>2040.7461429033297</v>
      </c>
      <c r="K3928" s="62">
        <v>2022.6510000000001</v>
      </c>
      <c r="L3928" s="62">
        <v>342153.54868957616</v>
      </c>
      <c r="M3928" s="63">
        <v>17675.910269277654</v>
      </c>
      <c r="N3928" s="68">
        <f>GP_need_index[[#This Row],[Normalised weighted population]]/GP_need_index[[#This Row],[Registered population]]</f>
        <v>1.0694632449874042</v>
      </c>
    </row>
    <row r="3929" spans="1:14" hidden="1" x14ac:dyDescent="0.2">
      <c r="A3929" s="46" t="s">
        <v>13249</v>
      </c>
      <c r="B3929" s="33" t="s">
        <v>1213</v>
      </c>
      <c r="C3929" s="1" t="s">
        <v>8325</v>
      </c>
      <c r="D3929" s="1" t="s">
        <v>6636</v>
      </c>
      <c r="E3929" s="1" t="s">
        <v>6638</v>
      </c>
      <c r="F3929" s="62">
        <v>16596.487810044462</v>
      </c>
      <c r="G3929" s="62">
        <v>171.0844836070367</v>
      </c>
      <c r="H3929" s="62">
        <v>169.16094209509012</v>
      </c>
      <c r="I3929" s="62">
        <v>2022.6510000000001</v>
      </c>
      <c r="J3929" s="62">
        <v>2040.7461429033297</v>
      </c>
      <c r="K3929" s="62">
        <v>2022.6510000000001</v>
      </c>
      <c r="L3929" s="62">
        <v>342153.54868957616</v>
      </c>
      <c r="M3929" s="63">
        <v>17751.641339919297</v>
      </c>
      <c r="N3929" s="64">
        <f>GP_need_index[[#This Row],[Normalised weighted population]]/GP_need_index[[#This Row],[Registered population]]</f>
        <v>1.0696022883333014</v>
      </c>
    </row>
    <row r="3930" spans="1:14" hidden="1" x14ac:dyDescent="0.2">
      <c r="A3930" s="46" t="s">
        <v>13250</v>
      </c>
      <c r="B3930" s="33" t="s">
        <v>1213</v>
      </c>
      <c r="C3930" s="1" t="s">
        <v>8325</v>
      </c>
      <c r="D3930" s="1" t="s">
        <v>6636</v>
      </c>
      <c r="E3930" s="1" t="s">
        <v>6638</v>
      </c>
      <c r="F3930" s="62">
        <v>16658.01248936222</v>
      </c>
      <c r="G3930" s="62">
        <v>171.0844836070367</v>
      </c>
      <c r="H3930" s="62">
        <v>169.16094209509012</v>
      </c>
      <c r="I3930" s="62">
        <v>2022.6510000000001</v>
      </c>
      <c r="J3930" s="62">
        <v>2040.7461429033297</v>
      </c>
      <c r="K3930" s="62">
        <v>2022.6510000000001</v>
      </c>
      <c r="L3930" s="62">
        <v>342153.54868957616</v>
      </c>
      <c r="M3930" s="63">
        <v>17823.642627071789</v>
      </c>
      <c r="N3930" s="64">
        <f>GP_need_index[[#This Row],[Normalised weighted population]]/GP_need_index[[#This Row],[Registered population]]</f>
        <v>1.0699741423806675</v>
      </c>
    </row>
    <row r="3931" spans="1:14" x14ac:dyDescent="0.2">
      <c r="A3931" s="46" t="s">
        <v>13248</v>
      </c>
      <c r="B3931" s="33" t="s">
        <v>1221</v>
      </c>
      <c r="C3931" s="1" t="s">
        <v>8326</v>
      </c>
      <c r="D3931" s="1" t="s">
        <v>6636</v>
      </c>
      <c r="E3931" s="1" t="s">
        <v>6638</v>
      </c>
      <c r="F3931" s="62">
        <v>8283.6666666666661</v>
      </c>
      <c r="G3931" s="62">
        <v>93.401264423469101</v>
      </c>
      <c r="H3931" s="62">
        <v>90.049398354147712</v>
      </c>
      <c r="I3931" s="62">
        <v>2053.1950000000002</v>
      </c>
      <c r="J3931" s="62">
        <v>2040.7461429033297</v>
      </c>
      <c r="K3931" s="62">
        <v>2053.1950000000002</v>
      </c>
      <c r="L3931" s="62">
        <v>184888.97445374433</v>
      </c>
      <c r="M3931" s="63">
        <v>9551.5038050596631</v>
      </c>
      <c r="N3931" s="68">
        <f>GP_need_index[[#This Row],[Normalised weighted population]]/GP_need_index[[#This Row],[Registered population]]</f>
        <v>1.153052650403565</v>
      </c>
    </row>
    <row r="3932" spans="1:14" hidden="1" x14ac:dyDescent="0.2">
      <c r="A3932" s="46" t="s">
        <v>13249</v>
      </c>
      <c r="B3932" s="33" t="s">
        <v>1221</v>
      </c>
      <c r="C3932" s="1" t="s">
        <v>8326</v>
      </c>
      <c r="D3932" s="1" t="s">
        <v>6636</v>
      </c>
      <c r="E3932" s="1" t="s">
        <v>6638</v>
      </c>
      <c r="F3932" s="62">
        <v>8310.9771884791044</v>
      </c>
      <c r="G3932" s="62">
        <v>93.401264423469101</v>
      </c>
      <c r="H3932" s="62">
        <v>90.049398354147712</v>
      </c>
      <c r="I3932" s="62">
        <v>2053.1950000000002</v>
      </c>
      <c r="J3932" s="62">
        <v>2040.7461429033297</v>
      </c>
      <c r="K3932" s="62">
        <v>2053.1950000000002</v>
      </c>
      <c r="L3932" s="62">
        <v>184888.97445374433</v>
      </c>
      <c r="M3932" s="63">
        <v>9592.4264844790159</v>
      </c>
      <c r="N3932" s="64">
        <f>GP_need_index[[#This Row],[Normalised weighted population]]/GP_need_index[[#This Row],[Registered population]]</f>
        <v>1.1541875602517946</v>
      </c>
    </row>
    <row r="3933" spans="1:14" hidden="1" x14ac:dyDescent="0.2">
      <c r="A3933" s="46" t="s">
        <v>13250</v>
      </c>
      <c r="B3933" s="33" t="s">
        <v>1221</v>
      </c>
      <c r="C3933" s="1" t="s">
        <v>8326</v>
      </c>
      <c r="D3933" s="1" t="s">
        <v>6636</v>
      </c>
      <c r="E3933" s="1" t="s">
        <v>6638</v>
      </c>
      <c r="F3933" s="62">
        <v>8335.6882924406618</v>
      </c>
      <c r="G3933" s="62">
        <v>93.401264423469101</v>
      </c>
      <c r="H3933" s="62">
        <v>90.049398354147712</v>
      </c>
      <c r="I3933" s="62">
        <v>2053.1950000000002</v>
      </c>
      <c r="J3933" s="62">
        <v>2040.7461429033297</v>
      </c>
      <c r="K3933" s="62">
        <v>2053.1950000000002</v>
      </c>
      <c r="L3933" s="62">
        <v>184888.97445374433</v>
      </c>
      <c r="M3933" s="63">
        <v>9631.3337066661279</v>
      </c>
      <c r="N3933" s="64">
        <f>GP_need_index[[#This Row],[Normalised weighted population]]/GP_need_index[[#This Row],[Registered population]]</f>
        <v>1.1554335249556345</v>
      </c>
    </row>
    <row r="3934" spans="1:14" x14ac:dyDescent="0.2">
      <c r="A3934" s="46" t="s">
        <v>13248</v>
      </c>
      <c r="B3934" s="33" t="s">
        <v>1205</v>
      </c>
      <c r="C3934" s="1" t="s">
        <v>8327</v>
      </c>
      <c r="D3934" s="1" t="s">
        <v>6636</v>
      </c>
      <c r="E3934" s="1" t="s">
        <v>6638</v>
      </c>
      <c r="F3934" s="62">
        <v>9479.1666666666679</v>
      </c>
      <c r="G3934" s="62">
        <v>87.360011329439686</v>
      </c>
      <c r="H3934" s="62">
        <v>86.648673320942436</v>
      </c>
      <c r="I3934" s="62">
        <v>2010.4290000000001</v>
      </c>
      <c r="J3934" s="62">
        <v>2040.7461429033297</v>
      </c>
      <c r="K3934" s="62">
        <v>2010.4290000000001</v>
      </c>
      <c r="L3934" s="62">
        <v>174201.00565594897</v>
      </c>
      <c r="M3934" s="63">
        <v>8999.3552794803763</v>
      </c>
      <c r="N3934" s="68">
        <f>GP_need_index[[#This Row],[Normalised weighted population]]/GP_need_index[[#This Row],[Registered population]]</f>
        <v>0.94938253497814951</v>
      </c>
    </row>
    <row r="3935" spans="1:14" hidden="1" x14ac:dyDescent="0.2">
      <c r="A3935" s="46" t="s">
        <v>13249</v>
      </c>
      <c r="B3935" s="33" t="s">
        <v>1205</v>
      </c>
      <c r="C3935" s="1" t="s">
        <v>8327</v>
      </c>
      <c r="D3935" s="1" t="s">
        <v>6636</v>
      </c>
      <c r="E3935" s="1" t="s">
        <v>6638</v>
      </c>
      <c r="F3935" s="62">
        <v>9526.517734521909</v>
      </c>
      <c r="G3935" s="62">
        <v>87.360011329439686</v>
      </c>
      <c r="H3935" s="62">
        <v>86.648673320942436</v>
      </c>
      <c r="I3935" s="62">
        <v>2010.4290000000001</v>
      </c>
      <c r="J3935" s="62">
        <v>2040.7461429033297</v>
      </c>
      <c r="K3935" s="62">
        <v>2010.4290000000001</v>
      </c>
      <c r="L3935" s="62">
        <v>174201.00565594897</v>
      </c>
      <c r="M3935" s="63">
        <v>9037.9123212404338</v>
      </c>
      <c r="N3935" s="64">
        <f>GP_need_index[[#This Row],[Normalised weighted population]]/GP_need_index[[#This Row],[Registered population]]</f>
        <v>0.94871101624984311</v>
      </c>
    </row>
    <row r="3936" spans="1:14" hidden="1" x14ac:dyDescent="0.2">
      <c r="A3936" s="46" t="s">
        <v>13250</v>
      </c>
      <c r="B3936" s="33" t="s">
        <v>1205</v>
      </c>
      <c r="C3936" s="1" t="s">
        <v>8327</v>
      </c>
      <c r="D3936" s="1" t="s">
        <v>6636</v>
      </c>
      <c r="E3936" s="1" t="s">
        <v>6638</v>
      </c>
      <c r="F3936" s="62">
        <v>9570.2495750834623</v>
      </c>
      <c r="G3936" s="62">
        <v>87.360011329439686</v>
      </c>
      <c r="H3936" s="62">
        <v>86.648673320942436</v>
      </c>
      <c r="I3936" s="62">
        <v>2010.4290000000001</v>
      </c>
      <c r="J3936" s="62">
        <v>2040.7461429033297</v>
      </c>
      <c r="K3936" s="62">
        <v>2010.4290000000001</v>
      </c>
      <c r="L3936" s="62">
        <v>174201.00565594897</v>
      </c>
      <c r="M3936" s="63">
        <v>9074.5704143057392</v>
      </c>
      <c r="N3936" s="64">
        <f>GP_need_index[[#This Row],[Normalised weighted population]]/GP_need_index[[#This Row],[Registered population]]</f>
        <v>0.94820624510480433</v>
      </c>
    </row>
    <row r="3937" spans="1:14" x14ac:dyDescent="0.2">
      <c r="A3937" s="46" t="s">
        <v>13248</v>
      </c>
      <c r="B3937" s="33" t="s">
        <v>1185</v>
      </c>
      <c r="C3937" s="1" t="s">
        <v>8328</v>
      </c>
      <c r="D3937" s="1" t="s">
        <v>6636</v>
      </c>
      <c r="E3937" s="1" t="s">
        <v>6638</v>
      </c>
      <c r="F3937" s="62">
        <v>4977.75</v>
      </c>
      <c r="G3937" s="62">
        <v>53.904500001911273</v>
      </c>
      <c r="H3937" s="62">
        <v>53.044789505968495</v>
      </c>
      <c r="I3937" s="62">
        <v>2081.6219999999998</v>
      </c>
      <c r="J3937" s="62">
        <v>2040.7461429033297</v>
      </c>
      <c r="K3937" s="62">
        <v>2081.6219999999998</v>
      </c>
      <c r="L3937" s="62">
        <v>110419.20082099314</v>
      </c>
      <c r="M3937" s="63">
        <v>5704.3391576452332</v>
      </c>
      <c r="N3937" s="68">
        <f>GP_need_index[[#This Row],[Normalised weighted population]]/GP_need_index[[#This Row],[Registered population]]</f>
        <v>1.14596738639852</v>
      </c>
    </row>
    <row r="3938" spans="1:14" hidden="1" x14ac:dyDescent="0.2">
      <c r="A3938" s="46" t="s">
        <v>13249</v>
      </c>
      <c r="B3938" s="33" t="s">
        <v>1185</v>
      </c>
      <c r="C3938" s="1" t="s">
        <v>8328</v>
      </c>
      <c r="D3938" s="1" t="s">
        <v>6636</v>
      </c>
      <c r="E3938" s="1" t="s">
        <v>6638</v>
      </c>
      <c r="F3938" s="62">
        <v>5002.7391509900717</v>
      </c>
      <c r="G3938" s="62">
        <v>53.904500001911273</v>
      </c>
      <c r="H3938" s="62">
        <v>53.044789505968495</v>
      </c>
      <c r="I3938" s="62">
        <v>2081.6219999999998</v>
      </c>
      <c r="J3938" s="62">
        <v>2040.7461429033297</v>
      </c>
      <c r="K3938" s="62">
        <v>2081.6219999999998</v>
      </c>
      <c r="L3938" s="62">
        <v>110419.20082099314</v>
      </c>
      <c r="M3938" s="63">
        <v>5728.7789576402783</v>
      </c>
      <c r="N3938" s="64">
        <f>GP_need_index[[#This Row],[Normalised weighted population]]/GP_need_index[[#This Row],[Registered population]]</f>
        <v>1.1451284555794836</v>
      </c>
    </row>
    <row r="3939" spans="1:14" hidden="1" x14ac:dyDescent="0.2">
      <c r="A3939" s="46" t="s">
        <v>13250</v>
      </c>
      <c r="B3939" s="33" t="s">
        <v>1185</v>
      </c>
      <c r="C3939" s="1" t="s">
        <v>8328</v>
      </c>
      <c r="D3939" s="1" t="s">
        <v>6636</v>
      </c>
      <c r="E3939" s="1" t="s">
        <v>6638</v>
      </c>
      <c r="F3939" s="62">
        <v>5025.5853676767765</v>
      </c>
      <c r="G3939" s="62">
        <v>53.904500001911273</v>
      </c>
      <c r="H3939" s="62">
        <v>53.044789505968495</v>
      </c>
      <c r="I3939" s="62">
        <v>2081.6219999999998</v>
      </c>
      <c r="J3939" s="62">
        <v>2040.7461429033297</v>
      </c>
      <c r="K3939" s="62">
        <v>2081.6219999999998</v>
      </c>
      <c r="L3939" s="62">
        <v>110419.20082099314</v>
      </c>
      <c r="M3939" s="63">
        <v>5752.0150883655351</v>
      </c>
      <c r="N3939" s="64">
        <f>GP_need_index[[#This Row],[Normalised weighted population]]/GP_need_index[[#This Row],[Registered population]]</f>
        <v>1.1445462901418331</v>
      </c>
    </row>
    <row r="3940" spans="1:14" x14ac:dyDescent="0.2">
      <c r="A3940" s="46" t="s">
        <v>13248</v>
      </c>
      <c r="B3940" s="33" t="s">
        <v>1204</v>
      </c>
      <c r="C3940" s="1" t="s">
        <v>8329</v>
      </c>
      <c r="D3940" s="1" t="s">
        <v>6636</v>
      </c>
      <c r="E3940" s="1" t="s">
        <v>6638</v>
      </c>
      <c r="F3940" s="62">
        <v>10148.666666666668</v>
      </c>
      <c r="G3940" s="62">
        <v>103.68081228541855</v>
      </c>
      <c r="H3940" s="62">
        <v>105.45785855064068</v>
      </c>
      <c r="I3940" s="62">
        <v>1994.9929999999999</v>
      </c>
      <c r="J3940" s="62">
        <v>2040.7461429033297</v>
      </c>
      <c r="K3940" s="62">
        <v>1994.9929999999999</v>
      </c>
      <c r="L3940" s="62">
        <v>210387.68960351829</v>
      </c>
      <c r="M3940" s="63">
        <v>10868.786652762028</v>
      </c>
      <c r="N3940" s="68">
        <f>GP_need_index[[#This Row],[Normalised weighted population]]/GP_need_index[[#This Row],[Registered population]]</f>
        <v>1.0709571030114327</v>
      </c>
    </row>
    <row r="3941" spans="1:14" hidden="1" x14ac:dyDescent="0.2">
      <c r="A3941" s="46" t="s">
        <v>13249</v>
      </c>
      <c r="B3941" s="33" t="s">
        <v>1204</v>
      </c>
      <c r="C3941" s="1" t="s">
        <v>8329</v>
      </c>
      <c r="D3941" s="1" t="s">
        <v>6636</v>
      </c>
      <c r="E3941" s="1" t="s">
        <v>6638</v>
      </c>
      <c r="F3941" s="62">
        <v>10180.144323009219</v>
      </c>
      <c r="G3941" s="62">
        <v>103.68081228541855</v>
      </c>
      <c r="H3941" s="62">
        <v>105.45785855064068</v>
      </c>
      <c r="I3941" s="62">
        <v>1994.9929999999999</v>
      </c>
      <c r="J3941" s="62">
        <v>2040.7461429033297</v>
      </c>
      <c r="K3941" s="62">
        <v>1994.9929999999999</v>
      </c>
      <c r="L3941" s="62">
        <v>210387.68960351829</v>
      </c>
      <c r="M3941" s="63">
        <v>10915.353128674724</v>
      </c>
      <c r="N3941" s="64">
        <f>GP_need_index[[#This Row],[Normalised weighted population]]/GP_need_index[[#This Row],[Registered population]]</f>
        <v>1.0722198804199448</v>
      </c>
    </row>
    <row r="3942" spans="1:14" hidden="1" x14ac:dyDescent="0.2">
      <c r="A3942" s="46" t="s">
        <v>13250</v>
      </c>
      <c r="B3942" s="33" t="s">
        <v>1204</v>
      </c>
      <c r="C3942" s="1" t="s">
        <v>8329</v>
      </c>
      <c r="D3942" s="1" t="s">
        <v>6636</v>
      </c>
      <c r="E3942" s="1" t="s">
        <v>6638</v>
      </c>
      <c r="F3942" s="62">
        <v>10209.410416930994</v>
      </c>
      <c r="G3942" s="62">
        <v>103.68081228541855</v>
      </c>
      <c r="H3942" s="62">
        <v>105.45785855064068</v>
      </c>
      <c r="I3942" s="62">
        <v>1994.9929999999999</v>
      </c>
      <c r="J3942" s="62">
        <v>2040.7461429033297</v>
      </c>
      <c r="K3942" s="62">
        <v>1994.9929999999999</v>
      </c>
      <c r="L3942" s="62">
        <v>210387.68960351829</v>
      </c>
      <c r="M3942" s="63">
        <v>10959.626188271823</v>
      </c>
      <c r="N3942" s="64">
        <f>GP_need_index[[#This Row],[Normalised weighted population]]/GP_need_index[[#This Row],[Registered population]]</f>
        <v>1.0734827713554049</v>
      </c>
    </row>
    <row r="3943" spans="1:14" x14ac:dyDescent="0.2">
      <c r="A3943" s="46" t="s">
        <v>13248</v>
      </c>
      <c r="B3943" s="33" t="s">
        <v>1207</v>
      </c>
      <c r="C3943" s="1" t="s">
        <v>8330</v>
      </c>
      <c r="D3943" s="1" t="s">
        <v>6636</v>
      </c>
      <c r="E3943" s="1" t="s">
        <v>6638</v>
      </c>
      <c r="F3943" s="62">
        <v>14836.25</v>
      </c>
      <c r="G3943" s="62">
        <v>149.89624362501095</v>
      </c>
      <c r="H3943" s="62">
        <v>155.70416598158349</v>
      </c>
      <c r="I3943" s="62">
        <v>2172.5219999999999</v>
      </c>
      <c r="J3943" s="62">
        <v>2040.7461429033297</v>
      </c>
      <c r="K3943" s="62">
        <v>2172.5219999999999</v>
      </c>
      <c r="L3943" s="62">
        <v>338270.72608664172</v>
      </c>
      <c r="M3943" s="63">
        <v>17475.320726413494</v>
      </c>
      <c r="N3943" s="68">
        <f>GP_need_index[[#This Row],[Normalised weighted population]]/GP_need_index[[#This Row],[Registered population]]</f>
        <v>1.1778799040467431</v>
      </c>
    </row>
    <row r="3944" spans="1:14" hidden="1" x14ac:dyDescent="0.2">
      <c r="A3944" s="46" t="s">
        <v>13249</v>
      </c>
      <c r="B3944" s="33" t="s">
        <v>1207</v>
      </c>
      <c r="C3944" s="1" t="s">
        <v>8330</v>
      </c>
      <c r="D3944" s="1" t="s">
        <v>6636</v>
      </c>
      <c r="E3944" s="1" t="s">
        <v>6638</v>
      </c>
      <c r="F3944" s="62">
        <v>14896.269936332046</v>
      </c>
      <c r="G3944" s="62">
        <v>149.89624362501095</v>
      </c>
      <c r="H3944" s="62">
        <v>155.70416598158349</v>
      </c>
      <c r="I3944" s="62">
        <v>2172.5219999999999</v>
      </c>
      <c r="J3944" s="62">
        <v>2040.7461429033297</v>
      </c>
      <c r="K3944" s="62">
        <v>2172.5219999999999</v>
      </c>
      <c r="L3944" s="62">
        <v>338270.72608664172</v>
      </c>
      <c r="M3944" s="63">
        <v>17550.192386670653</v>
      </c>
      <c r="N3944" s="64">
        <f>GP_need_index[[#This Row],[Normalised weighted population]]/GP_need_index[[#This Row],[Registered population]]</f>
        <v>1.178160201290773</v>
      </c>
    </row>
    <row r="3945" spans="1:14" hidden="1" x14ac:dyDescent="0.2">
      <c r="A3945" s="46" t="s">
        <v>13250</v>
      </c>
      <c r="B3945" s="33" t="s">
        <v>1207</v>
      </c>
      <c r="C3945" s="1" t="s">
        <v>8330</v>
      </c>
      <c r="D3945" s="1" t="s">
        <v>6636</v>
      </c>
      <c r="E3945" s="1" t="s">
        <v>6638</v>
      </c>
      <c r="F3945" s="62">
        <v>14954.400497421964</v>
      </c>
      <c r="G3945" s="62">
        <v>149.89624362501095</v>
      </c>
      <c r="H3945" s="62">
        <v>155.70416598158349</v>
      </c>
      <c r="I3945" s="62">
        <v>2172.5219999999999</v>
      </c>
      <c r="J3945" s="62">
        <v>2040.7461429033297</v>
      </c>
      <c r="K3945" s="62">
        <v>2172.5219999999999</v>
      </c>
      <c r="L3945" s="62">
        <v>338270.72608664172</v>
      </c>
      <c r="M3945" s="63">
        <v>17621.3765897208</v>
      </c>
      <c r="N3945" s="64">
        <f>GP_need_index[[#This Row],[Normalised weighted population]]/GP_need_index[[#This Row],[Registered population]]</f>
        <v>1.1783405555280269</v>
      </c>
    </row>
    <row r="3946" spans="1:14" x14ac:dyDescent="0.2">
      <c r="A3946" s="46" t="s">
        <v>13248</v>
      </c>
      <c r="B3946" s="33" t="s">
        <v>1195</v>
      </c>
      <c r="C3946" s="1" t="s">
        <v>8331</v>
      </c>
      <c r="D3946" s="1" t="s">
        <v>6636</v>
      </c>
      <c r="E3946" s="1" t="s">
        <v>6638</v>
      </c>
      <c r="F3946" s="62">
        <v>7647</v>
      </c>
      <c r="G3946" s="62">
        <v>56.912896530990757</v>
      </c>
      <c r="H3946" s="62">
        <v>54.63409045376396</v>
      </c>
      <c r="I3946" s="62">
        <v>2017.175</v>
      </c>
      <c r="J3946" s="62">
        <v>2040.7461429033297</v>
      </c>
      <c r="K3946" s="62">
        <v>2017.175</v>
      </c>
      <c r="L3946" s="62">
        <v>110206.52141107131</v>
      </c>
      <c r="M3946" s="63">
        <v>5693.351978993137</v>
      </c>
      <c r="N3946" s="68">
        <f>GP_need_index[[#This Row],[Normalised weighted population]]/GP_need_index[[#This Row],[Registered population]]</f>
        <v>0.74452098587591697</v>
      </c>
    </row>
    <row r="3947" spans="1:14" hidden="1" x14ac:dyDescent="0.2">
      <c r="A3947" s="46" t="s">
        <v>13249</v>
      </c>
      <c r="B3947" s="33" t="s">
        <v>1195</v>
      </c>
      <c r="C3947" s="1" t="s">
        <v>8331</v>
      </c>
      <c r="D3947" s="1" t="s">
        <v>6636</v>
      </c>
      <c r="E3947" s="1" t="s">
        <v>6638</v>
      </c>
      <c r="F3947" s="62">
        <v>7683.8649393341748</v>
      </c>
      <c r="G3947" s="62">
        <v>56.912896530990757</v>
      </c>
      <c r="H3947" s="62">
        <v>54.63409045376396</v>
      </c>
      <c r="I3947" s="62">
        <v>2017.175</v>
      </c>
      <c r="J3947" s="62">
        <v>2040.7461429033297</v>
      </c>
      <c r="K3947" s="62">
        <v>2017.175</v>
      </c>
      <c r="L3947" s="62">
        <v>110206.52141107131</v>
      </c>
      <c r="M3947" s="63">
        <v>5717.744705270904</v>
      </c>
      <c r="N3947" s="64">
        <f>GP_need_index[[#This Row],[Normalised weighted population]]/GP_need_index[[#This Row],[Registered population]]</f>
        <v>0.74412353033450895</v>
      </c>
    </row>
    <row r="3948" spans="1:14" hidden="1" x14ac:dyDescent="0.2">
      <c r="A3948" s="46" t="s">
        <v>13250</v>
      </c>
      <c r="B3948" s="33" t="s">
        <v>1195</v>
      </c>
      <c r="C3948" s="1" t="s">
        <v>8331</v>
      </c>
      <c r="D3948" s="1" t="s">
        <v>6636</v>
      </c>
      <c r="E3948" s="1" t="s">
        <v>6638</v>
      </c>
      <c r="F3948" s="62">
        <v>7717.1833368096595</v>
      </c>
      <c r="G3948" s="62">
        <v>56.912896530990757</v>
      </c>
      <c r="H3948" s="62">
        <v>54.63409045376396</v>
      </c>
      <c r="I3948" s="62">
        <v>2017.175</v>
      </c>
      <c r="J3948" s="62">
        <v>2040.7461429033297</v>
      </c>
      <c r="K3948" s="62">
        <v>2017.175</v>
      </c>
      <c r="L3948" s="62">
        <v>110206.52141107131</v>
      </c>
      <c r="M3948" s="63">
        <v>5740.9360806770237</v>
      </c>
      <c r="N3948" s="64">
        <f>GP_need_index[[#This Row],[Normalised weighted population]]/GP_need_index[[#This Row],[Registered population]]</f>
        <v>0.74391598982671947</v>
      </c>
    </row>
    <row r="3949" spans="1:14" x14ac:dyDescent="0.2">
      <c r="A3949" s="46" t="s">
        <v>13248</v>
      </c>
      <c r="B3949" s="33" t="s">
        <v>1209</v>
      </c>
      <c r="C3949" s="1" t="s">
        <v>8332</v>
      </c>
      <c r="D3949" s="1" t="s">
        <v>6636</v>
      </c>
      <c r="E3949" s="1" t="s">
        <v>6638</v>
      </c>
      <c r="F3949" s="62">
        <v>13152.25</v>
      </c>
      <c r="G3949" s="62">
        <v>130.80327215887391</v>
      </c>
      <c r="H3949" s="62">
        <v>128.75990114541455</v>
      </c>
      <c r="I3949" s="62">
        <v>1952.499</v>
      </c>
      <c r="J3949" s="62">
        <v>2040.7461429033297</v>
      </c>
      <c r="K3949" s="62">
        <v>1952.499</v>
      </c>
      <c r="L3949" s="62">
        <v>251403.57822652077</v>
      </c>
      <c r="M3949" s="63">
        <v>12987.698380235119</v>
      </c>
      <c r="N3949" s="68">
        <f>GP_need_index[[#This Row],[Normalised weighted population]]/GP_need_index[[#This Row],[Registered population]]</f>
        <v>0.98748870955426782</v>
      </c>
    </row>
    <row r="3950" spans="1:14" hidden="1" x14ac:dyDescent="0.2">
      <c r="A3950" s="46" t="s">
        <v>13249</v>
      </c>
      <c r="B3950" s="33" t="s">
        <v>1209</v>
      </c>
      <c r="C3950" s="1" t="s">
        <v>8332</v>
      </c>
      <c r="D3950" s="1" t="s">
        <v>6636</v>
      </c>
      <c r="E3950" s="1" t="s">
        <v>6638</v>
      </c>
      <c r="F3950" s="62">
        <v>13205.066225133587</v>
      </c>
      <c r="G3950" s="62">
        <v>130.80327215887391</v>
      </c>
      <c r="H3950" s="62">
        <v>128.75990114541455</v>
      </c>
      <c r="I3950" s="62">
        <v>1952.499</v>
      </c>
      <c r="J3950" s="62">
        <v>2040.7461429033297</v>
      </c>
      <c r="K3950" s="62">
        <v>1952.499</v>
      </c>
      <c r="L3950" s="62">
        <v>251403.57822652077</v>
      </c>
      <c r="M3950" s="63">
        <v>13043.34316958526</v>
      </c>
      <c r="N3950" s="64">
        <f>GP_need_index[[#This Row],[Normalised weighted population]]/GP_need_index[[#This Row],[Registered population]]</f>
        <v>0.98775295384429684</v>
      </c>
    </row>
    <row r="3951" spans="1:14" hidden="1" x14ac:dyDescent="0.2">
      <c r="A3951" s="46" t="s">
        <v>13250</v>
      </c>
      <c r="B3951" s="33" t="s">
        <v>1209</v>
      </c>
      <c r="C3951" s="1" t="s">
        <v>8332</v>
      </c>
      <c r="D3951" s="1" t="s">
        <v>6636</v>
      </c>
      <c r="E3951" s="1" t="s">
        <v>6638</v>
      </c>
      <c r="F3951" s="62">
        <v>13253.572457878559</v>
      </c>
      <c r="G3951" s="62">
        <v>130.80327215887391</v>
      </c>
      <c r="H3951" s="62">
        <v>128.75990114541455</v>
      </c>
      <c r="I3951" s="62">
        <v>1952.499</v>
      </c>
      <c r="J3951" s="62">
        <v>2040.7461429033297</v>
      </c>
      <c r="K3951" s="62">
        <v>1952.499</v>
      </c>
      <c r="L3951" s="62">
        <v>251403.57822652077</v>
      </c>
      <c r="M3951" s="63">
        <v>13096.247432295319</v>
      </c>
      <c r="N3951" s="64">
        <f>GP_need_index[[#This Row],[Normalised weighted population]]/GP_need_index[[#This Row],[Registered population]]</f>
        <v>0.9881296136507165</v>
      </c>
    </row>
    <row r="3952" spans="1:14" x14ac:dyDescent="0.2">
      <c r="A3952" s="46" t="s">
        <v>13248</v>
      </c>
      <c r="B3952" s="33" t="s">
        <v>1197</v>
      </c>
      <c r="C3952" s="1" t="s">
        <v>8333</v>
      </c>
      <c r="D3952" s="1" t="s">
        <v>6636</v>
      </c>
      <c r="E3952" s="1" t="s">
        <v>6638</v>
      </c>
      <c r="F3952" s="62">
        <v>5665.083333333333</v>
      </c>
      <c r="G3952" s="62">
        <v>48.348212848457663</v>
      </c>
      <c r="H3952" s="62">
        <v>47.938567717906537</v>
      </c>
      <c r="I3952" s="62">
        <v>2019.9059999999999</v>
      </c>
      <c r="J3952" s="62">
        <v>2040.7461429033297</v>
      </c>
      <c r="K3952" s="62">
        <v>2019.9059999999999</v>
      </c>
      <c r="L3952" s="62">
        <v>96831.400564805721</v>
      </c>
      <c r="M3952" s="63">
        <v>5002.383152789821</v>
      </c>
      <c r="N3952" s="68">
        <f>GP_need_index[[#This Row],[Normalised weighted population]]/GP_need_index[[#This Row],[Registered population]]</f>
        <v>0.88302022379014511</v>
      </c>
    </row>
    <row r="3953" spans="1:14" hidden="1" x14ac:dyDescent="0.2">
      <c r="A3953" s="46" t="s">
        <v>13249</v>
      </c>
      <c r="B3953" s="33" t="s">
        <v>1197</v>
      </c>
      <c r="C3953" s="1" t="s">
        <v>8333</v>
      </c>
      <c r="D3953" s="1" t="s">
        <v>6636</v>
      </c>
      <c r="E3953" s="1" t="s">
        <v>6638</v>
      </c>
      <c r="F3953" s="62">
        <v>5695.7623726788288</v>
      </c>
      <c r="G3953" s="62">
        <v>48.348212848457663</v>
      </c>
      <c r="H3953" s="62">
        <v>47.938567717906537</v>
      </c>
      <c r="I3953" s="62">
        <v>2019.9059999999999</v>
      </c>
      <c r="J3953" s="62">
        <v>2040.7461429033297</v>
      </c>
      <c r="K3953" s="62">
        <v>2019.9059999999999</v>
      </c>
      <c r="L3953" s="62">
        <v>96831.400564805721</v>
      </c>
      <c r="M3953" s="63">
        <v>5023.8154765654699</v>
      </c>
      <c r="N3953" s="64">
        <f>GP_need_index[[#This Row],[Normalised weighted population]]/GP_need_index[[#This Row],[Registered population]]</f>
        <v>0.88202687328802143</v>
      </c>
    </row>
    <row r="3954" spans="1:14" hidden="1" x14ac:dyDescent="0.2">
      <c r="A3954" s="46" t="s">
        <v>13250</v>
      </c>
      <c r="B3954" s="33" t="s">
        <v>1197</v>
      </c>
      <c r="C3954" s="1" t="s">
        <v>8333</v>
      </c>
      <c r="D3954" s="1" t="s">
        <v>6636</v>
      </c>
      <c r="E3954" s="1" t="s">
        <v>6638</v>
      </c>
      <c r="F3954" s="62">
        <v>5724.1801227244541</v>
      </c>
      <c r="G3954" s="62">
        <v>48.348212848457663</v>
      </c>
      <c r="H3954" s="62">
        <v>47.938567717906537</v>
      </c>
      <c r="I3954" s="62">
        <v>2019.9059999999999</v>
      </c>
      <c r="J3954" s="62">
        <v>2040.7461429033297</v>
      </c>
      <c r="K3954" s="62">
        <v>2019.9059999999999</v>
      </c>
      <c r="L3954" s="62">
        <v>96831.400564805721</v>
      </c>
      <c r="M3954" s="63">
        <v>5044.1922503974147</v>
      </c>
      <c r="N3954" s="64">
        <f>GP_need_index[[#This Row],[Normalised weighted population]]/GP_need_index[[#This Row],[Registered population]]</f>
        <v>0.88120781356485411</v>
      </c>
    </row>
    <row r="3955" spans="1:14" x14ac:dyDescent="0.2">
      <c r="A3955" s="46" t="s">
        <v>13248</v>
      </c>
      <c r="B3955" s="33" t="s">
        <v>1212</v>
      </c>
      <c r="C3955" s="1" t="s">
        <v>8334</v>
      </c>
      <c r="D3955" s="1" t="s">
        <v>6636</v>
      </c>
      <c r="E3955" s="1" t="s">
        <v>6638</v>
      </c>
      <c r="F3955" s="62">
        <v>8663.0833333333321</v>
      </c>
      <c r="G3955" s="62">
        <v>67.603557599924329</v>
      </c>
      <c r="H3955" s="62">
        <v>67.014394035756283</v>
      </c>
      <c r="I3955" s="62">
        <v>1919.653</v>
      </c>
      <c r="J3955" s="62">
        <v>2040.7461429033297</v>
      </c>
      <c r="K3955" s="62">
        <v>1919.653</v>
      </c>
      <c r="L3955" s="62">
        <v>128644.38255392166</v>
      </c>
      <c r="M3955" s="63">
        <v>6645.8657856352738</v>
      </c>
      <c r="N3955" s="68">
        <f>GP_need_index[[#This Row],[Normalised weighted population]]/GP_need_index[[#This Row],[Registered population]]</f>
        <v>0.76714785370512129</v>
      </c>
    </row>
    <row r="3956" spans="1:14" hidden="1" x14ac:dyDescent="0.2">
      <c r="A3956" s="46" t="s">
        <v>13249</v>
      </c>
      <c r="B3956" s="33" t="s">
        <v>1212</v>
      </c>
      <c r="C3956" s="1" t="s">
        <v>8334</v>
      </c>
      <c r="D3956" s="1" t="s">
        <v>6636</v>
      </c>
      <c r="E3956" s="1" t="s">
        <v>6638</v>
      </c>
      <c r="F3956" s="62">
        <v>8719.5637751600043</v>
      </c>
      <c r="G3956" s="62">
        <v>67.603557599924329</v>
      </c>
      <c r="H3956" s="62">
        <v>67.014394035756283</v>
      </c>
      <c r="I3956" s="62">
        <v>1919.653</v>
      </c>
      <c r="J3956" s="62">
        <v>2040.7461429033297</v>
      </c>
      <c r="K3956" s="62">
        <v>1919.653</v>
      </c>
      <c r="L3956" s="62">
        <v>128644.38255392166</v>
      </c>
      <c r="M3956" s="63">
        <v>6674.3394836581474</v>
      </c>
      <c r="N3956" s="64">
        <f>GP_need_index[[#This Row],[Normalised weighted population]]/GP_need_index[[#This Row],[Registered population]]</f>
        <v>0.76544419603556058</v>
      </c>
    </row>
    <row r="3957" spans="1:14" hidden="1" x14ac:dyDescent="0.2">
      <c r="A3957" s="46" t="s">
        <v>13250</v>
      </c>
      <c r="B3957" s="33" t="s">
        <v>1212</v>
      </c>
      <c r="C3957" s="1" t="s">
        <v>8334</v>
      </c>
      <c r="D3957" s="1" t="s">
        <v>6636</v>
      </c>
      <c r="E3957" s="1" t="s">
        <v>6638</v>
      </c>
      <c r="F3957" s="62">
        <v>8772.6189121414245</v>
      </c>
      <c r="G3957" s="62">
        <v>67.603557599924329</v>
      </c>
      <c r="H3957" s="62">
        <v>67.014394035756283</v>
      </c>
      <c r="I3957" s="62">
        <v>1919.653</v>
      </c>
      <c r="J3957" s="62">
        <v>2040.7461429033297</v>
      </c>
      <c r="K3957" s="62">
        <v>1919.653</v>
      </c>
      <c r="L3957" s="62">
        <v>128644.38255392166</v>
      </c>
      <c r="M3957" s="63">
        <v>6701.4108414280581</v>
      </c>
      <c r="N3957" s="64">
        <f>GP_need_index[[#This Row],[Normalised weighted population]]/GP_need_index[[#This Row],[Registered population]]</f>
        <v>0.76390082694156636</v>
      </c>
    </row>
    <row r="3958" spans="1:14" x14ac:dyDescent="0.2">
      <c r="A3958" s="46" t="s">
        <v>13248</v>
      </c>
      <c r="B3958" s="33" t="s">
        <v>1198</v>
      </c>
      <c r="C3958" s="1" t="s">
        <v>8335</v>
      </c>
      <c r="D3958" s="1" t="s">
        <v>6636</v>
      </c>
      <c r="E3958" s="1" t="s">
        <v>6638</v>
      </c>
      <c r="F3958" s="62">
        <v>8061.4166666666661</v>
      </c>
      <c r="G3958" s="62">
        <v>83.256815430340879</v>
      </c>
      <c r="H3958" s="62">
        <v>81.944004254000902</v>
      </c>
      <c r="I3958" s="62">
        <v>2001.2349999999999</v>
      </c>
      <c r="J3958" s="62">
        <v>2040.7461429033297</v>
      </c>
      <c r="K3958" s="62">
        <v>2001.2349999999999</v>
      </c>
      <c r="L3958" s="62">
        <v>163989.20935325549</v>
      </c>
      <c r="M3958" s="63">
        <v>8471.8061839767215</v>
      </c>
      <c r="N3958" s="68">
        <f>GP_need_index[[#This Row],[Normalised weighted population]]/GP_need_index[[#This Row],[Registered population]]</f>
        <v>1.0509078657361781</v>
      </c>
    </row>
    <row r="3959" spans="1:14" hidden="1" x14ac:dyDescent="0.2">
      <c r="A3959" s="46" t="s">
        <v>13249</v>
      </c>
      <c r="B3959" s="33" t="s">
        <v>1198</v>
      </c>
      <c r="C3959" s="1" t="s">
        <v>8335</v>
      </c>
      <c r="D3959" s="1" t="s">
        <v>6636</v>
      </c>
      <c r="E3959" s="1" t="s">
        <v>6638</v>
      </c>
      <c r="F3959" s="62">
        <v>8095.0824099888232</v>
      </c>
      <c r="G3959" s="62">
        <v>83.256815430340879</v>
      </c>
      <c r="H3959" s="62">
        <v>81.944004254000902</v>
      </c>
      <c r="I3959" s="62">
        <v>2001.2349999999999</v>
      </c>
      <c r="J3959" s="62">
        <v>2040.7461429033297</v>
      </c>
      <c r="K3959" s="62">
        <v>2001.2349999999999</v>
      </c>
      <c r="L3959" s="62">
        <v>163989.20935325549</v>
      </c>
      <c r="M3959" s="63">
        <v>8508.1029824333291</v>
      </c>
      <c r="N3959" s="64">
        <f>GP_need_index[[#This Row],[Normalised weighted population]]/GP_need_index[[#This Row],[Registered population]]</f>
        <v>1.0510211695849896</v>
      </c>
    </row>
    <row r="3960" spans="1:14" hidden="1" x14ac:dyDescent="0.2">
      <c r="A3960" s="46" t="s">
        <v>13250</v>
      </c>
      <c r="B3960" s="33" t="s">
        <v>1198</v>
      </c>
      <c r="C3960" s="1" t="s">
        <v>8335</v>
      </c>
      <c r="D3960" s="1" t="s">
        <v>6636</v>
      </c>
      <c r="E3960" s="1" t="s">
        <v>6638</v>
      </c>
      <c r="F3960" s="62">
        <v>8128.3488547009156</v>
      </c>
      <c r="G3960" s="62">
        <v>83.256815430340879</v>
      </c>
      <c r="H3960" s="62">
        <v>81.944004254000902</v>
      </c>
      <c r="I3960" s="62">
        <v>2001.2349999999999</v>
      </c>
      <c r="J3960" s="62">
        <v>2040.7461429033297</v>
      </c>
      <c r="K3960" s="62">
        <v>2001.2349999999999</v>
      </c>
      <c r="L3960" s="62">
        <v>163989.20935325549</v>
      </c>
      <c r="M3960" s="63">
        <v>8542.6121500213194</v>
      </c>
      <c r="N3960" s="64">
        <f>GP_need_index[[#This Row],[Normalised weighted population]]/GP_need_index[[#This Row],[Registered population]]</f>
        <v>1.0509652455530154</v>
      </c>
    </row>
    <row r="3961" spans="1:14" x14ac:dyDescent="0.2">
      <c r="A3961" s="46" t="s">
        <v>13248</v>
      </c>
      <c r="B3961" s="33" t="s">
        <v>1201</v>
      </c>
      <c r="C3961" s="1" t="s">
        <v>8336</v>
      </c>
      <c r="D3961" s="1" t="s">
        <v>6636</v>
      </c>
      <c r="E3961" s="1" t="s">
        <v>6638</v>
      </c>
      <c r="F3961" s="62">
        <v>8494.3333333333321</v>
      </c>
      <c r="G3961" s="62">
        <v>86.615411490197857</v>
      </c>
      <c r="H3961" s="62">
        <v>85.635809431071863</v>
      </c>
      <c r="I3961" s="62">
        <v>1985.0940000000001</v>
      </c>
      <c r="J3961" s="62">
        <v>2040.7461429033297</v>
      </c>
      <c r="K3961" s="62">
        <v>1985.0940000000001</v>
      </c>
      <c r="L3961" s="62">
        <v>169995.13148676418</v>
      </c>
      <c r="M3961" s="63">
        <v>8782.0766491604209</v>
      </c>
      <c r="N3961" s="68">
        <f>GP_need_index[[#This Row],[Normalised weighted population]]/GP_need_index[[#This Row],[Registered population]]</f>
        <v>1.033874737961828</v>
      </c>
    </row>
    <row r="3962" spans="1:14" hidden="1" x14ac:dyDescent="0.2">
      <c r="A3962" s="46" t="s">
        <v>13249</v>
      </c>
      <c r="B3962" s="33" t="s">
        <v>1201</v>
      </c>
      <c r="C3962" s="1" t="s">
        <v>8336</v>
      </c>
      <c r="D3962" s="1" t="s">
        <v>6636</v>
      </c>
      <c r="E3962" s="1" t="s">
        <v>6638</v>
      </c>
      <c r="F3962" s="62">
        <v>8529.2677622130104</v>
      </c>
      <c r="G3962" s="62">
        <v>86.615411490197857</v>
      </c>
      <c r="H3962" s="62">
        <v>85.635809431071863</v>
      </c>
      <c r="I3962" s="62">
        <v>1985.0940000000001</v>
      </c>
      <c r="J3962" s="62">
        <v>2040.7461429033297</v>
      </c>
      <c r="K3962" s="62">
        <v>1985.0940000000001</v>
      </c>
      <c r="L3962" s="62">
        <v>169995.13148676418</v>
      </c>
      <c r="M3962" s="63">
        <v>8819.7027774313847</v>
      </c>
      <c r="N3962" s="64">
        <f>GP_need_index[[#This Row],[Normalised weighted population]]/GP_need_index[[#This Row],[Registered population]]</f>
        <v>1.034051576678725</v>
      </c>
    </row>
    <row r="3963" spans="1:14" hidden="1" x14ac:dyDescent="0.2">
      <c r="A3963" s="46" t="s">
        <v>13250</v>
      </c>
      <c r="B3963" s="33" t="s">
        <v>1201</v>
      </c>
      <c r="C3963" s="1" t="s">
        <v>8336</v>
      </c>
      <c r="D3963" s="1" t="s">
        <v>6636</v>
      </c>
      <c r="E3963" s="1" t="s">
        <v>6638</v>
      </c>
      <c r="F3963" s="62">
        <v>8560.3421745827454</v>
      </c>
      <c r="G3963" s="62">
        <v>86.615411490197857</v>
      </c>
      <c r="H3963" s="62">
        <v>85.635809431071863</v>
      </c>
      <c r="I3963" s="62">
        <v>1985.0940000000001</v>
      </c>
      <c r="J3963" s="62">
        <v>2040.7461429033297</v>
      </c>
      <c r="K3963" s="62">
        <v>1985.0940000000001</v>
      </c>
      <c r="L3963" s="62">
        <v>169995.13148676418</v>
      </c>
      <c r="M3963" s="63">
        <v>8855.4758048443182</v>
      </c>
      <c r="N3963" s="64">
        <f>GP_need_index[[#This Row],[Normalised weighted population]]/GP_need_index[[#This Row],[Registered population]]</f>
        <v>1.0344768496682153</v>
      </c>
    </row>
    <row r="3964" spans="1:14" x14ac:dyDescent="0.2">
      <c r="A3964" s="46" t="s">
        <v>13248</v>
      </c>
      <c r="B3964" s="33" t="s">
        <v>1187</v>
      </c>
      <c r="C3964" s="1" t="s">
        <v>8337</v>
      </c>
      <c r="D3964" s="1" t="s">
        <v>6636</v>
      </c>
      <c r="E3964" s="1" t="s">
        <v>6638</v>
      </c>
      <c r="F3964" s="62">
        <v>12978.583333333334</v>
      </c>
      <c r="G3964" s="62">
        <v>137.94790561284935</v>
      </c>
      <c r="H3964" s="62">
        <v>139.13281942651324</v>
      </c>
      <c r="I3964" s="62">
        <v>1973.684</v>
      </c>
      <c r="J3964" s="62">
        <v>2040.7461429033297</v>
      </c>
      <c r="K3964" s="62">
        <v>1973.684</v>
      </c>
      <c r="L3964" s="62">
        <v>274604.21957699832</v>
      </c>
      <c r="M3964" s="63">
        <v>14186.261002985517</v>
      </c>
      <c r="N3964" s="68">
        <f>GP_need_index[[#This Row],[Normalised weighted population]]/GP_need_index[[#This Row],[Registered population]]</f>
        <v>1.0930515787921524</v>
      </c>
    </row>
    <row r="3965" spans="1:14" hidden="1" x14ac:dyDescent="0.2">
      <c r="A3965" s="46" t="s">
        <v>13249</v>
      </c>
      <c r="B3965" s="33" t="s">
        <v>1187</v>
      </c>
      <c r="C3965" s="1" t="s">
        <v>8337</v>
      </c>
      <c r="D3965" s="1" t="s">
        <v>6636</v>
      </c>
      <c r="E3965" s="1" t="s">
        <v>6638</v>
      </c>
      <c r="F3965" s="62">
        <v>13019.251313594039</v>
      </c>
      <c r="G3965" s="62">
        <v>137.94790561284935</v>
      </c>
      <c r="H3965" s="62">
        <v>139.13281942651324</v>
      </c>
      <c r="I3965" s="62">
        <v>1973.684</v>
      </c>
      <c r="J3965" s="62">
        <v>2040.7461429033297</v>
      </c>
      <c r="K3965" s="62">
        <v>1973.684</v>
      </c>
      <c r="L3965" s="62">
        <v>274604.21957699832</v>
      </c>
      <c r="M3965" s="63">
        <v>14247.04094120602</v>
      </c>
      <c r="N3965" s="64">
        <f>GP_need_index[[#This Row],[Normalised weighted population]]/GP_need_index[[#This Row],[Registered population]]</f>
        <v>1.0943057014599591</v>
      </c>
    </row>
    <row r="3966" spans="1:14" hidden="1" x14ac:dyDescent="0.2">
      <c r="A3966" s="46" t="s">
        <v>13250</v>
      </c>
      <c r="B3966" s="33" t="s">
        <v>1187</v>
      </c>
      <c r="C3966" s="1" t="s">
        <v>8337</v>
      </c>
      <c r="D3966" s="1" t="s">
        <v>6636</v>
      </c>
      <c r="E3966" s="1" t="s">
        <v>6638</v>
      </c>
      <c r="F3966" s="62">
        <v>13060.310770932167</v>
      </c>
      <c r="G3966" s="62">
        <v>137.94790561284935</v>
      </c>
      <c r="H3966" s="62">
        <v>139.13281942651324</v>
      </c>
      <c r="I3966" s="62">
        <v>1973.684</v>
      </c>
      <c r="J3966" s="62">
        <v>2040.7461429033297</v>
      </c>
      <c r="K3966" s="62">
        <v>1973.684</v>
      </c>
      <c r="L3966" s="62">
        <v>274604.21957699832</v>
      </c>
      <c r="M3966" s="63">
        <v>14304.82744478833</v>
      </c>
      <c r="N3966" s="64">
        <f>GP_need_index[[#This Row],[Normalised weighted population]]/GP_need_index[[#This Row],[Registered population]]</f>
        <v>1.0952899740047561</v>
      </c>
    </row>
    <row r="3967" spans="1:14" x14ac:dyDescent="0.2">
      <c r="A3967" s="46" t="s">
        <v>13248</v>
      </c>
      <c r="B3967" s="33" t="s">
        <v>1200</v>
      </c>
      <c r="C3967" s="1" t="s">
        <v>8338</v>
      </c>
      <c r="D3967" s="1" t="s">
        <v>6636</v>
      </c>
      <c r="E3967" s="1" t="s">
        <v>6638</v>
      </c>
      <c r="F3967" s="62">
        <v>9934.4166666666679</v>
      </c>
      <c r="G3967" s="62">
        <v>97.514059262028653</v>
      </c>
      <c r="H3967" s="62">
        <v>98.903687841314934</v>
      </c>
      <c r="I3967" s="62">
        <v>2070.3939999999998</v>
      </c>
      <c r="J3967" s="62">
        <v>2040.7461429033297</v>
      </c>
      <c r="K3967" s="62">
        <v>2070.3939999999998</v>
      </c>
      <c r="L3967" s="62">
        <v>204769.60188453138</v>
      </c>
      <c r="M3967" s="63">
        <v>10578.552005814558</v>
      </c>
      <c r="N3967" s="68">
        <f>GP_need_index[[#This Row],[Normalised weighted population]]/GP_need_index[[#This Row],[Registered population]]</f>
        <v>1.0648387681693663</v>
      </c>
    </row>
    <row r="3968" spans="1:14" hidden="1" x14ac:dyDescent="0.2">
      <c r="A3968" s="46" t="s">
        <v>13249</v>
      </c>
      <c r="B3968" s="33" t="s">
        <v>1200</v>
      </c>
      <c r="C3968" s="1" t="s">
        <v>8338</v>
      </c>
      <c r="D3968" s="1" t="s">
        <v>6636</v>
      </c>
      <c r="E3968" s="1" t="s">
        <v>6638</v>
      </c>
      <c r="F3968" s="62">
        <v>9976.2317415067446</v>
      </c>
      <c r="G3968" s="62">
        <v>97.514059262028653</v>
      </c>
      <c r="H3968" s="62">
        <v>98.903687841314934</v>
      </c>
      <c r="I3968" s="62">
        <v>2070.3939999999998</v>
      </c>
      <c r="J3968" s="62">
        <v>2040.7461429033297</v>
      </c>
      <c r="K3968" s="62">
        <v>2070.3939999999998</v>
      </c>
      <c r="L3968" s="62">
        <v>204769.60188453138</v>
      </c>
      <c r="M3968" s="63">
        <v>10623.874993826726</v>
      </c>
      <c r="N3968" s="64">
        <f>GP_need_index[[#This Row],[Normalised weighted population]]/GP_need_index[[#This Row],[Registered population]]</f>
        <v>1.0649186254991874</v>
      </c>
    </row>
    <row r="3969" spans="1:14" hidden="1" x14ac:dyDescent="0.2">
      <c r="A3969" s="46" t="s">
        <v>13250</v>
      </c>
      <c r="B3969" s="33" t="s">
        <v>1200</v>
      </c>
      <c r="C3969" s="1" t="s">
        <v>8338</v>
      </c>
      <c r="D3969" s="1" t="s">
        <v>6636</v>
      </c>
      <c r="E3969" s="1" t="s">
        <v>6638</v>
      </c>
      <c r="F3969" s="62">
        <v>10013.577708945502</v>
      </c>
      <c r="G3969" s="62">
        <v>97.514059262028653</v>
      </c>
      <c r="H3969" s="62">
        <v>98.903687841314934</v>
      </c>
      <c r="I3969" s="62">
        <v>2070.3939999999998</v>
      </c>
      <c r="J3969" s="62">
        <v>2040.7461429033297</v>
      </c>
      <c r="K3969" s="62">
        <v>2070.3939999999998</v>
      </c>
      <c r="L3969" s="62">
        <v>204769.60188453138</v>
      </c>
      <c r="M3969" s="63">
        <v>10666.965807766424</v>
      </c>
      <c r="N3969" s="64">
        <f>GP_need_index[[#This Row],[Normalised weighted population]]/GP_need_index[[#This Row],[Registered population]]</f>
        <v>1.0652502150392489</v>
      </c>
    </row>
    <row r="3970" spans="1:14" x14ac:dyDescent="0.2">
      <c r="A3970" s="46" t="s">
        <v>13248</v>
      </c>
      <c r="B3970" s="33" t="s">
        <v>1192</v>
      </c>
      <c r="C3970" s="1" t="s">
        <v>8339</v>
      </c>
      <c r="D3970" s="1" t="s">
        <v>6636</v>
      </c>
      <c r="E3970" s="1" t="s">
        <v>6638</v>
      </c>
      <c r="F3970" s="62">
        <v>15356.083333333334</v>
      </c>
      <c r="G3970" s="62">
        <v>165.64505492195531</v>
      </c>
      <c r="H3970" s="62">
        <v>164.28444940514501</v>
      </c>
      <c r="I3970" s="62">
        <v>2010.877</v>
      </c>
      <c r="J3970" s="62">
        <v>2040.7461429033297</v>
      </c>
      <c r="K3970" s="62">
        <v>2010.877</v>
      </c>
      <c r="L3970" s="62">
        <v>330355.82076646975</v>
      </c>
      <c r="M3970" s="63">
        <v>17066.430750655512</v>
      </c>
      <c r="N3970" s="68">
        <f>GP_need_index[[#This Row],[Normalised weighted population]]/GP_need_index[[#This Row],[Registered population]]</f>
        <v>1.1113791440301408</v>
      </c>
    </row>
    <row r="3971" spans="1:14" hidden="1" x14ac:dyDescent="0.2">
      <c r="A3971" s="46" t="s">
        <v>13249</v>
      </c>
      <c r="B3971" s="33" t="s">
        <v>1192</v>
      </c>
      <c r="C3971" s="1" t="s">
        <v>8339</v>
      </c>
      <c r="D3971" s="1" t="s">
        <v>6636</v>
      </c>
      <c r="E3971" s="1" t="s">
        <v>6638</v>
      </c>
      <c r="F3971" s="62">
        <v>15412.83950300502</v>
      </c>
      <c r="G3971" s="62">
        <v>165.64505492195531</v>
      </c>
      <c r="H3971" s="62">
        <v>164.28444940514501</v>
      </c>
      <c r="I3971" s="62">
        <v>2010.877</v>
      </c>
      <c r="J3971" s="62">
        <v>2040.7461429033297</v>
      </c>
      <c r="K3971" s="62">
        <v>2010.877</v>
      </c>
      <c r="L3971" s="62">
        <v>330355.82076646975</v>
      </c>
      <c r="M3971" s="63">
        <v>17139.550553431669</v>
      </c>
      <c r="N3971" s="64">
        <f>GP_need_index[[#This Row],[Normalised weighted population]]/GP_need_index[[#This Row],[Registered population]]</f>
        <v>1.1120306903922534</v>
      </c>
    </row>
    <row r="3972" spans="1:14" hidden="1" x14ac:dyDescent="0.2">
      <c r="A3972" s="46" t="s">
        <v>13250</v>
      </c>
      <c r="B3972" s="33" t="s">
        <v>1192</v>
      </c>
      <c r="C3972" s="1" t="s">
        <v>8339</v>
      </c>
      <c r="D3972" s="1" t="s">
        <v>6636</v>
      </c>
      <c r="E3972" s="1" t="s">
        <v>6638</v>
      </c>
      <c r="F3972" s="62">
        <v>15464.787949413732</v>
      </c>
      <c r="G3972" s="62">
        <v>165.64505492195531</v>
      </c>
      <c r="H3972" s="62">
        <v>164.28444940514501</v>
      </c>
      <c r="I3972" s="62">
        <v>2010.877</v>
      </c>
      <c r="J3972" s="62">
        <v>2040.7461429033297</v>
      </c>
      <c r="K3972" s="62">
        <v>2010.877</v>
      </c>
      <c r="L3972" s="62">
        <v>330355.82076646975</v>
      </c>
      <c r="M3972" s="63">
        <v>17209.06917863548</v>
      </c>
      <c r="N3972" s="64">
        <f>GP_need_index[[#This Row],[Normalised weighted population]]/GP_need_index[[#This Row],[Registered population]]</f>
        <v>1.1127905041393</v>
      </c>
    </row>
    <row r="3973" spans="1:14" x14ac:dyDescent="0.2">
      <c r="A3973" s="46" t="s">
        <v>13248</v>
      </c>
      <c r="B3973" s="33" t="s">
        <v>1216</v>
      </c>
      <c r="C3973" s="1" t="s">
        <v>8340</v>
      </c>
      <c r="D3973" s="1" t="s">
        <v>6636</v>
      </c>
      <c r="E3973" s="1" t="s">
        <v>6638</v>
      </c>
      <c r="F3973" s="62">
        <v>8592.25</v>
      </c>
      <c r="G3973" s="62">
        <v>93.648298074018498</v>
      </c>
      <c r="H3973" s="62">
        <v>91.32113453071031</v>
      </c>
      <c r="I3973" s="62">
        <v>2101.5540000000001</v>
      </c>
      <c r="J3973" s="62">
        <v>2040.7461429033297</v>
      </c>
      <c r="K3973" s="62">
        <v>2101.5540000000001</v>
      </c>
      <c r="L3973" s="62">
        <v>191916.2955575524</v>
      </c>
      <c r="M3973" s="63">
        <v>9914.5405110650354</v>
      </c>
      <c r="N3973" s="68">
        <f>GP_need_index[[#This Row],[Normalised weighted population]]/GP_need_index[[#This Row],[Registered population]]</f>
        <v>1.1538933935889941</v>
      </c>
    </row>
    <row r="3974" spans="1:14" hidden="1" x14ac:dyDescent="0.2">
      <c r="A3974" s="46" t="s">
        <v>13249</v>
      </c>
      <c r="B3974" s="33" t="s">
        <v>1216</v>
      </c>
      <c r="C3974" s="1" t="s">
        <v>8340</v>
      </c>
      <c r="D3974" s="1" t="s">
        <v>6636</v>
      </c>
      <c r="E3974" s="1" t="s">
        <v>6638</v>
      </c>
      <c r="F3974" s="62">
        <v>8627.9525482892459</v>
      </c>
      <c r="G3974" s="62">
        <v>93.648298074018498</v>
      </c>
      <c r="H3974" s="62">
        <v>91.32113453071031</v>
      </c>
      <c r="I3974" s="62">
        <v>2101.5540000000001</v>
      </c>
      <c r="J3974" s="62">
        <v>2040.7461429033297</v>
      </c>
      <c r="K3974" s="62">
        <v>2101.5540000000001</v>
      </c>
      <c r="L3974" s="62">
        <v>191916.2955575524</v>
      </c>
      <c r="M3974" s="63">
        <v>9957.0185931770447</v>
      </c>
      <c r="N3974" s="64">
        <f>GP_need_index[[#This Row],[Normalised weighted population]]/GP_need_index[[#This Row],[Registered population]]</f>
        <v>1.1540418815992823</v>
      </c>
    </row>
    <row r="3975" spans="1:14" hidden="1" x14ac:dyDescent="0.2">
      <c r="A3975" s="46" t="s">
        <v>13250</v>
      </c>
      <c r="B3975" s="33" t="s">
        <v>1216</v>
      </c>
      <c r="C3975" s="1" t="s">
        <v>8340</v>
      </c>
      <c r="D3975" s="1" t="s">
        <v>6636</v>
      </c>
      <c r="E3975" s="1" t="s">
        <v>6638</v>
      </c>
      <c r="F3975" s="62">
        <v>8661.6727122561606</v>
      </c>
      <c r="G3975" s="62">
        <v>93.648298074018498</v>
      </c>
      <c r="H3975" s="62">
        <v>91.32113453071031</v>
      </c>
      <c r="I3975" s="62">
        <v>2101.5540000000001</v>
      </c>
      <c r="J3975" s="62">
        <v>2040.7461429033297</v>
      </c>
      <c r="K3975" s="62">
        <v>2101.5540000000001</v>
      </c>
      <c r="L3975" s="62">
        <v>191916.2955575524</v>
      </c>
      <c r="M3975" s="63">
        <v>9997.4046138937811</v>
      </c>
      <c r="N3975" s="64">
        <f>GP_need_index[[#This Row],[Normalised weighted population]]/GP_need_index[[#This Row],[Registered population]]</f>
        <v>1.1542117724844967</v>
      </c>
    </row>
    <row r="3976" spans="1:14" x14ac:dyDescent="0.2">
      <c r="A3976" s="46" t="s">
        <v>13248</v>
      </c>
      <c r="B3976" s="33" t="s">
        <v>1193</v>
      </c>
      <c r="C3976" s="1" t="s">
        <v>8341</v>
      </c>
      <c r="D3976" s="1" t="s">
        <v>6636</v>
      </c>
      <c r="E3976" s="1" t="s">
        <v>6638</v>
      </c>
      <c r="F3976" s="62">
        <v>6061.9166666666661</v>
      </c>
      <c r="G3976" s="62">
        <v>57.298262327900183</v>
      </c>
      <c r="H3976" s="62">
        <v>56.645285471236981</v>
      </c>
      <c r="I3976" s="62">
        <v>2152.0839999999998</v>
      </c>
      <c r="J3976" s="62">
        <v>2040.7461429033297</v>
      </c>
      <c r="K3976" s="62">
        <v>2152.0839999999998</v>
      </c>
      <c r="L3976" s="62">
        <v>121905.41253808155</v>
      </c>
      <c r="M3976" s="63">
        <v>6297.7255142175036</v>
      </c>
      <c r="N3976" s="68">
        <f>GP_need_index[[#This Row],[Normalised weighted population]]/GP_need_index[[#This Row],[Registered population]]</f>
        <v>1.0389000477105708</v>
      </c>
    </row>
    <row r="3977" spans="1:14" hidden="1" x14ac:dyDescent="0.2">
      <c r="A3977" s="46" t="s">
        <v>13249</v>
      </c>
      <c r="B3977" s="33" t="s">
        <v>1193</v>
      </c>
      <c r="C3977" s="1" t="s">
        <v>8341</v>
      </c>
      <c r="D3977" s="1" t="s">
        <v>6636</v>
      </c>
      <c r="E3977" s="1" t="s">
        <v>6638</v>
      </c>
      <c r="F3977" s="62">
        <v>6092.5555887652736</v>
      </c>
      <c r="G3977" s="62">
        <v>57.298262327900183</v>
      </c>
      <c r="H3977" s="62">
        <v>56.645285471236981</v>
      </c>
      <c r="I3977" s="62">
        <v>2152.0839999999998</v>
      </c>
      <c r="J3977" s="62">
        <v>2040.7461429033297</v>
      </c>
      <c r="K3977" s="62">
        <v>2152.0839999999998</v>
      </c>
      <c r="L3977" s="62">
        <v>121905.41253808155</v>
      </c>
      <c r="M3977" s="63">
        <v>6324.7076321697441</v>
      </c>
      <c r="N3977" s="64">
        <f>GP_need_index[[#This Row],[Normalised weighted population]]/GP_need_index[[#This Row],[Registered population]]</f>
        <v>1.0381042142368895</v>
      </c>
    </row>
    <row r="3978" spans="1:14" hidden="1" x14ac:dyDescent="0.2">
      <c r="A3978" s="46" t="s">
        <v>13250</v>
      </c>
      <c r="B3978" s="33" t="s">
        <v>1193</v>
      </c>
      <c r="C3978" s="1" t="s">
        <v>8341</v>
      </c>
      <c r="D3978" s="1" t="s">
        <v>6636</v>
      </c>
      <c r="E3978" s="1" t="s">
        <v>6638</v>
      </c>
      <c r="F3978" s="62">
        <v>6121.8786279031228</v>
      </c>
      <c r="G3978" s="62">
        <v>57.298262327900183</v>
      </c>
      <c r="H3978" s="62">
        <v>56.645285471236981</v>
      </c>
      <c r="I3978" s="62">
        <v>2152.0839999999998</v>
      </c>
      <c r="J3978" s="62">
        <v>2040.7461429033297</v>
      </c>
      <c r="K3978" s="62">
        <v>2152.0839999999998</v>
      </c>
      <c r="L3978" s="62">
        <v>121905.41253808155</v>
      </c>
      <c r="M3978" s="63">
        <v>6350.3608707441044</v>
      </c>
      <c r="N3978" s="64">
        <f>GP_need_index[[#This Row],[Normalised weighted population]]/GP_need_index[[#This Row],[Registered population]]</f>
        <v>1.0373222431754159</v>
      </c>
    </row>
    <row r="3979" spans="1:14" x14ac:dyDescent="0.2">
      <c r="A3979" s="46" t="s">
        <v>13248</v>
      </c>
      <c r="B3979" s="33" t="s">
        <v>1186</v>
      </c>
      <c r="C3979" s="1" t="s">
        <v>8342</v>
      </c>
      <c r="D3979" s="1" t="s">
        <v>6636</v>
      </c>
      <c r="E3979" s="1" t="s">
        <v>6638</v>
      </c>
      <c r="F3979" s="62">
        <v>5362.6666666666679</v>
      </c>
      <c r="G3979" s="62"/>
      <c r="H3979" s="62"/>
      <c r="I3979" s="62">
        <v>1978.2139999999999</v>
      </c>
      <c r="J3979" s="62">
        <v>2040.7461429033297</v>
      </c>
      <c r="K3979" s="62">
        <v>1978.2139999999999</v>
      </c>
      <c r="L3979" s="62"/>
      <c r="M3979" s="63"/>
      <c r="N3979" s="68">
        <f>GP_need_index[[#This Row],[Normalised weighted population]]/GP_need_index[[#This Row],[Registered population]]</f>
        <v>0</v>
      </c>
    </row>
    <row r="3980" spans="1:14" hidden="1" x14ac:dyDescent="0.2">
      <c r="A3980" s="46" t="s">
        <v>13249</v>
      </c>
      <c r="B3980" s="33" t="s">
        <v>1186</v>
      </c>
      <c r="C3980" s="1" t="s">
        <v>8342</v>
      </c>
      <c r="D3980" s="1" t="s">
        <v>6636</v>
      </c>
      <c r="E3980" s="1" t="s">
        <v>6638</v>
      </c>
      <c r="F3980" s="62">
        <v>5382.0124313673186</v>
      </c>
      <c r="G3980" s="62"/>
      <c r="H3980" s="62"/>
      <c r="I3980" s="62">
        <v>1978.2139999999999</v>
      </c>
      <c r="J3980" s="62">
        <v>2040.7461429033297</v>
      </c>
      <c r="K3980" s="62">
        <v>1978.2139999999999</v>
      </c>
      <c r="L3980" s="62"/>
      <c r="M3980" s="63"/>
      <c r="N3980" s="64">
        <f>GP_need_index[[#This Row],[Normalised weighted population]]/GP_need_index[[#This Row],[Registered population]]</f>
        <v>0</v>
      </c>
    </row>
    <row r="3981" spans="1:14" hidden="1" x14ac:dyDescent="0.2">
      <c r="A3981" s="46" t="s">
        <v>13250</v>
      </c>
      <c r="B3981" s="33" t="s">
        <v>1186</v>
      </c>
      <c r="C3981" s="1" t="s">
        <v>8342</v>
      </c>
      <c r="D3981" s="1" t="s">
        <v>6636</v>
      </c>
      <c r="E3981" s="1" t="s">
        <v>6638</v>
      </c>
      <c r="F3981" s="62">
        <v>5399.6100139181872</v>
      </c>
      <c r="G3981" s="62"/>
      <c r="H3981" s="62"/>
      <c r="I3981" s="62">
        <v>1978.2139999999999</v>
      </c>
      <c r="J3981" s="62">
        <v>2040.7461429033297</v>
      </c>
      <c r="K3981" s="62">
        <v>1978.2139999999999</v>
      </c>
      <c r="L3981" s="62"/>
      <c r="M3981" s="63"/>
      <c r="N3981" s="64">
        <f>GP_need_index[[#This Row],[Normalised weighted population]]/GP_need_index[[#This Row],[Registered population]]</f>
        <v>0</v>
      </c>
    </row>
    <row r="3982" spans="1:14" x14ac:dyDescent="0.2">
      <c r="A3982" s="46" t="s">
        <v>13248</v>
      </c>
      <c r="B3982" s="33" t="s">
        <v>1211</v>
      </c>
      <c r="C3982" s="1" t="s">
        <v>8343</v>
      </c>
      <c r="D3982" s="1" t="s">
        <v>6636</v>
      </c>
      <c r="E3982" s="1" t="s">
        <v>6638</v>
      </c>
      <c r="F3982" s="62">
        <v>13671.916666666668</v>
      </c>
      <c r="G3982" s="62">
        <v>154.98250972884844</v>
      </c>
      <c r="H3982" s="62">
        <v>158.21414611226004</v>
      </c>
      <c r="I3982" s="62">
        <v>2137.8119999999999</v>
      </c>
      <c r="J3982" s="62">
        <v>2040.7461429033297</v>
      </c>
      <c r="K3982" s="62">
        <v>2137.8119999999999</v>
      </c>
      <c r="L3982" s="62">
        <v>338232.10012854286</v>
      </c>
      <c r="M3982" s="63">
        <v>17473.325280298628</v>
      </c>
      <c r="N3982" s="68">
        <f>GP_need_index[[#This Row],[Normalised weighted population]]/GP_need_index[[#This Row],[Registered population]]</f>
        <v>1.2780450397931498</v>
      </c>
    </row>
    <row r="3983" spans="1:14" hidden="1" x14ac:dyDescent="0.2">
      <c r="A3983" s="46" t="s">
        <v>13249</v>
      </c>
      <c r="B3983" s="33" t="s">
        <v>1211</v>
      </c>
      <c r="C3983" s="1" t="s">
        <v>8343</v>
      </c>
      <c r="D3983" s="1" t="s">
        <v>6636</v>
      </c>
      <c r="E3983" s="1" t="s">
        <v>6638</v>
      </c>
      <c r="F3983" s="62">
        <v>13713.118740379839</v>
      </c>
      <c r="G3983" s="62">
        <v>154.98250972884844</v>
      </c>
      <c r="H3983" s="62">
        <v>158.21414611226004</v>
      </c>
      <c r="I3983" s="62">
        <v>2137.8119999999999</v>
      </c>
      <c r="J3983" s="62">
        <v>2040.7461429033297</v>
      </c>
      <c r="K3983" s="62">
        <v>2137.8119999999999</v>
      </c>
      <c r="L3983" s="62">
        <v>338232.10012854286</v>
      </c>
      <c r="M3983" s="63">
        <v>17548.188391221218</v>
      </c>
      <c r="N3983" s="64">
        <f>GP_need_index[[#This Row],[Normalised weighted population]]/GP_need_index[[#This Row],[Registered population]]</f>
        <v>1.2796642925251263</v>
      </c>
    </row>
    <row r="3984" spans="1:14" hidden="1" x14ac:dyDescent="0.2">
      <c r="A3984" s="46" t="s">
        <v>13250</v>
      </c>
      <c r="B3984" s="33" t="s">
        <v>1211</v>
      </c>
      <c r="C3984" s="1" t="s">
        <v>8343</v>
      </c>
      <c r="D3984" s="1" t="s">
        <v>6636</v>
      </c>
      <c r="E3984" s="1" t="s">
        <v>6638</v>
      </c>
      <c r="F3984" s="62">
        <v>13748.221580590172</v>
      </c>
      <c r="G3984" s="62">
        <v>154.98250972884844</v>
      </c>
      <c r="H3984" s="62">
        <v>158.21414611226004</v>
      </c>
      <c r="I3984" s="62">
        <v>2137.8119999999999</v>
      </c>
      <c r="J3984" s="62">
        <v>2040.7461429033297</v>
      </c>
      <c r="K3984" s="62">
        <v>2137.8119999999999</v>
      </c>
      <c r="L3984" s="62">
        <v>338232.10012854286</v>
      </c>
      <c r="M3984" s="63">
        <v>17619.364465994713</v>
      </c>
      <c r="N3984" s="64">
        <f>GP_need_index[[#This Row],[Normalised weighted population]]/GP_need_index[[#This Row],[Registered population]]</f>
        <v>1.2815740830704856</v>
      </c>
    </row>
    <row r="3985" spans="1:14" x14ac:dyDescent="0.2">
      <c r="A3985" s="46" t="s">
        <v>13248</v>
      </c>
      <c r="B3985" s="33" t="s">
        <v>1188</v>
      </c>
      <c r="C3985" s="1" t="s">
        <v>8344</v>
      </c>
      <c r="D3985" s="1" t="s">
        <v>6636</v>
      </c>
      <c r="E3985" s="1" t="s">
        <v>6638</v>
      </c>
      <c r="F3985" s="62">
        <v>11704.25</v>
      </c>
      <c r="G3985" s="62">
        <v>123.5814910617726</v>
      </c>
      <c r="H3985" s="62">
        <v>124.64303000478526</v>
      </c>
      <c r="I3985" s="62">
        <v>2033.72</v>
      </c>
      <c r="J3985" s="62">
        <v>2040.7461429033297</v>
      </c>
      <c r="K3985" s="62">
        <v>2033.72</v>
      </c>
      <c r="L3985" s="62">
        <v>253489.02298133189</v>
      </c>
      <c r="M3985" s="63">
        <v>13095.434028451415</v>
      </c>
      <c r="N3985" s="68">
        <f>GP_need_index[[#This Row],[Normalised weighted population]]/GP_need_index[[#This Row],[Registered population]]</f>
        <v>1.1188614416516578</v>
      </c>
    </row>
    <row r="3986" spans="1:14" hidden="1" x14ac:dyDescent="0.2">
      <c r="A3986" s="46" t="s">
        <v>13249</v>
      </c>
      <c r="B3986" s="33" t="s">
        <v>1188</v>
      </c>
      <c r="C3986" s="1" t="s">
        <v>8344</v>
      </c>
      <c r="D3986" s="1" t="s">
        <v>6636</v>
      </c>
      <c r="E3986" s="1" t="s">
        <v>6638</v>
      </c>
      <c r="F3986" s="62">
        <v>11749.541220681829</v>
      </c>
      <c r="G3986" s="62">
        <v>123.5814910617726</v>
      </c>
      <c r="H3986" s="62">
        <v>124.64303000478526</v>
      </c>
      <c r="I3986" s="62">
        <v>2033.72</v>
      </c>
      <c r="J3986" s="62">
        <v>2040.7461429033297</v>
      </c>
      <c r="K3986" s="62">
        <v>2033.72</v>
      </c>
      <c r="L3986" s="62">
        <v>253489.02298133189</v>
      </c>
      <c r="M3986" s="63">
        <v>13151.540402854964</v>
      </c>
      <c r="N3986" s="64">
        <f>GP_need_index[[#This Row],[Normalised weighted population]]/GP_need_index[[#This Row],[Registered population]]</f>
        <v>1.119323738335017</v>
      </c>
    </row>
    <row r="3987" spans="1:14" hidden="1" x14ac:dyDescent="0.2">
      <c r="A3987" s="46" t="s">
        <v>13250</v>
      </c>
      <c r="B3987" s="33" t="s">
        <v>1188</v>
      </c>
      <c r="C3987" s="1" t="s">
        <v>8344</v>
      </c>
      <c r="D3987" s="1" t="s">
        <v>6636</v>
      </c>
      <c r="E3987" s="1" t="s">
        <v>6638</v>
      </c>
      <c r="F3987" s="62">
        <v>11792.078991308492</v>
      </c>
      <c r="G3987" s="62">
        <v>123.5814910617726</v>
      </c>
      <c r="H3987" s="62">
        <v>124.64303000478526</v>
      </c>
      <c r="I3987" s="62">
        <v>2033.72</v>
      </c>
      <c r="J3987" s="62">
        <v>2040.7461429033297</v>
      </c>
      <c r="K3987" s="62">
        <v>2033.72</v>
      </c>
      <c r="L3987" s="62">
        <v>253489.02298133189</v>
      </c>
      <c r="M3987" s="63">
        <v>13204.883517382304</v>
      </c>
      <c r="N3987" s="64">
        <f>GP_need_index[[#This Row],[Normalised weighted population]]/GP_need_index[[#This Row],[Registered population]]</f>
        <v>1.1198096219602276</v>
      </c>
    </row>
    <row r="3988" spans="1:14" x14ac:dyDescent="0.2">
      <c r="A3988" s="46" t="s">
        <v>13248</v>
      </c>
      <c r="B3988" s="33" t="s">
        <v>1222</v>
      </c>
      <c r="C3988" s="1" t="s">
        <v>8345</v>
      </c>
      <c r="D3988" s="1" t="s">
        <v>6636</v>
      </c>
      <c r="E3988" s="1" t="s">
        <v>6638</v>
      </c>
      <c r="F3988" s="62">
        <v>7094.6666666666661</v>
      </c>
      <c r="G3988" s="62">
        <v>75.527094223457922</v>
      </c>
      <c r="H3988" s="62">
        <v>76.407907046308566</v>
      </c>
      <c r="I3988" s="62">
        <v>2100.9050000000002</v>
      </c>
      <c r="J3988" s="62">
        <v>2040.7461429033297</v>
      </c>
      <c r="K3988" s="62">
        <v>2100.9050000000002</v>
      </c>
      <c r="L3988" s="62">
        <v>160525.75395312492</v>
      </c>
      <c r="M3988" s="63">
        <v>8292.8814669634976</v>
      </c>
      <c r="N3988" s="68">
        <f>GP_need_index[[#This Row],[Normalised weighted population]]/GP_need_index[[#This Row],[Registered population]]</f>
        <v>1.1688895132912278</v>
      </c>
    </row>
    <row r="3989" spans="1:14" hidden="1" x14ac:dyDescent="0.2">
      <c r="A3989" s="46" t="s">
        <v>13249</v>
      </c>
      <c r="B3989" s="33" t="s">
        <v>1222</v>
      </c>
      <c r="C3989" s="1" t="s">
        <v>8345</v>
      </c>
      <c r="D3989" s="1" t="s">
        <v>6636</v>
      </c>
      <c r="E3989" s="1" t="s">
        <v>6638</v>
      </c>
      <c r="F3989" s="62">
        <v>7115.8391488223515</v>
      </c>
      <c r="G3989" s="62">
        <v>75.527094223457922</v>
      </c>
      <c r="H3989" s="62">
        <v>76.407907046308566</v>
      </c>
      <c r="I3989" s="62">
        <v>2100.9050000000002</v>
      </c>
      <c r="J3989" s="62">
        <v>2040.7461429033297</v>
      </c>
      <c r="K3989" s="62">
        <v>2100.9050000000002</v>
      </c>
      <c r="L3989" s="62">
        <v>160525.75395312492</v>
      </c>
      <c r="M3989" s="63">
        <v>8328.4116763066031</v>
      </c>
      <c r="N3989" s="64">
        <f>GP_need_index[[#This Row],[Normalised weighted population]]/GP_need_index[[#This Row],[Registered population]]</f>
        <v>1.1704047129402761</v>
      </c>
    </row>
    <row r="3990" spans="1:14" hidden="1" x14ac:dyDescent="0.2">
      <c r="A3990" s="46" t="s">
        <v>13250</v>
      </c>
      <c r="B3990" s="33" t="s">
        <v>1222</v>
      </c>
      <c r="C3990" s="1" t="s">
        <v>8345</v>
      </c>
      <c r="D3990" s="1" t="s">
        <v>6636</v>
      </c>
      <c r="E3990" s="1" t="s">
        <v>6638</v>
      </c>
      <c r="F3990" s="62">
        <v>7134.3435510745894</v>
      </c>
      <c r="G3990" s="62">
        <v>75.527094223457922</v>
      </c>
      <c r="H3990" s="62">
        <v>76.407907046308566</v>
      </c>
      <c r="I3990" s="62">
        <v>2100.9050000000002</v>
      </c>
      <c r="J3990" s="62">
        <v>2040.7461429033297</v>
      </c>
      <c r="K3990" s="62">
        <v>2100.9050000000002</v>
      </c>
      <c r="L3990" s="62">
        <v>160525.75395312492</v>
      </c>
      <c r="M3990" s="63">
        <v>8362.1920095809946</v>
      </c>
      <c r="N3990" s="64">
        <f>GP_need_index[[#This Row],[Normalised weighted population]]/GP_need_index[[#This Row],[Registered population]]</f>
        <v>1.1721039153380082</v>
      </c>
    </row>
    <row r="3991" spans="1:14" x14ac:dyDescent="0.2">
      <c r="A3991" s="46" t="s">
        <v>13248</v>
      </c>
      <c r="B3991" s="33" t="s">
        <v>1208</v>
      </c>
      <c r="C3991" s="1" t="s">
        <v>8346</v>
      </c>
      <c r="D3991" s="1" t="s">
        <v>6636</v>
      </c>
      <c r="E3991" s="1" t="s">
        <v>6638</v>
      </c>
      <c r="F3991" s="62">
        <v>4937.4166666666661</v>
      </c>
      <c r="G3991" s="62">
        <v>54.556872328377906</v>
      </c>
      <c r="H3991" s="62">
        <v>53.679821060245409</v>
      </c>
      <c r="I3991" s="62">
        <v>2029.376</v>
      </c>
      <c r="J3991" s="62">
        <v>2040.7461429033297</v>
      </c>
      <c r="K3991" s="62">
        <v>2029.376</v>
      </c>
      <c r="L3991" s="62">
        <v>108936.54054395658</v>
      </c>
      <c r="M3991" s="63">
        <v>5627.7438099801484</v>
      </c>
      <c r="N3991" s="68">
        <f>GP_need_index[[#This Row],[Normalised weighted population]]/GP_need_index[[#This Row],[Registered population]]</f>
        <v>1.1398154520711199</v>
      </c>
    </row>
    <row r="3992" spans="1:14" hidden="1" x14ac:dyDescent="0.2">
      <c r="A3992" s="46" t="s">
        <v>13249</v>
      </c>
      <c r="B3992" s="33" t="s">
        <v>1208</v>
      </c>
      <c r="C3992" s="1" t="s">
        <v>8346</v>
      </c>
      <c r="D3992" s="1" t="s">
        <v>6636</v>
      </c>
      <c r="E3992" s="1" t="s">
        <v>6638</v>
      </c>
      <c r="F3992" s="62">
        <v>4951.7588568540195</v>
      </c>
      <c r="G3992" s="62">
        <v>54.556872328377906</v>
      </c>
      <c r="H3992" s="62">
        <v>53.679821060245409</v>
      </c>
      <c r="I3992" s="62">
        <v>2029.376</v>
      </c>
      <c r="J3992" s="62">
        <v>2040.7461429033297</v>
      </c>
      <c r="K3992" s="62">
        <v>2029.376</v>
      </c>
      <c r="L3992" s="62">
        <v>108936.54054395658</v>
      </c>
      <c r="M3992" s="63">
        <v>5651.8554431313669</v>
      </c>
      <c r="N3992" s="64">
        <f>GP_need_index[[#This Row],[Normalised weighted population]]/GP_need_index[[#This Row],[Registered population]]</f>
        <v>1.1413834167849879</v>
      </c>
    </row>
    <row r="3993" spans="1:14" hidden="1" x14ac:dyDescent="0.2">
      <c r="A3993" s="46" t="s">
        <v>13250</v>
      </c>
      <c r="B3993" s="33" t="s">
        <v>1208</v>
      </c>
      <c r="C3993" s="1" t="s">
        <v>8346</v>
      </c>
      <c r="D3993" s="1" t="s">
        <v>6636</v>
      </c>
      <c r="E3993" s="1" t="s">
        <v>6638</v>
      </c>
      <c r="F3993" s="62">
        <v>4964.8288548590745</v>
      </c>
      <c r="G3993" s="62">
        <v>54.556872328377906</v>
      </c>
      <c r="H3993" s="62">
        <v>53.679821060245409</v>
      </c>
      <c r="I3993" s="62">
        <v>2029.376</v>
      </c>
      <c r="J3993" s="62">
        <v>2040.7461429033297</v>
      </c>
      <c r="K3993" s="62">
        <v>2029.376</v>
      </c>
      <c r="L3993" s="62">
        <v>108936.54054395658</v>
      </c>
      <c r="M3993" s="63">
        <v>5674.779569352314</v>
      </c>
      <c r="N3993" s="64">
        <f>GP_need_index[[#This Row],[Normalised weighted population]]/GP_need_index[[#This Row],[Registered population]]</f>
        <v>1.1429960095801512</v>
      </c>
    </row>
    <row r="3994" spans="1:14" x14ac:dyDescent="0.2">
      <c r="A3994" s="46" t="s">
        <v>13248</v>
      </c>
      <c r="B3994" s="33" t="s">
        <v>1189</v>
      </c>
      <c r="C3994" s="1" t="s">
        <v>8347</v>
      </c>
      <c r="D3994" s="1" t="s">
        <v>6636</v>
      </c>
      <c r="E3994" s="1" t="s">
        <v>6638</v>
      </c>
      <c r="F3994" s="62">
        <v>14494.833333333334</v>
      </c>
      <c r="G3994" s="62">
        <v>135.72037872533809</v>
      </c>
      <c r="H3994" s="62">
        <v>131.39389736608246</v>
      </c>
      <c r="I3994" s="62">
        <v>1970.759</v>
      </c>
      <c r="J3994" s="62">
        <v>2040.7461429033297</v>
      </c>
      <c r="K3994" s="62">
        <v>1970.759</v>
      </c>
      <c r="L3994" s="62">
        <v>258945.70577928331</v>
      </c>
      <c r="M3994" s="63">
        <v>13377.330375497657</v>
      </c>
      <c r="N3994" s="68">
        <f>GP_need_index[[#This Row],[Normalised weighted population]]/GP_need_index[[#This Row],[Registered population]]</f>
        <v>0.92290335927728195</v>
      </c>
    </row>
    <row r="3995" spans="1:14" hidden="1" x14ac:dyDescent="0.2">
      <c r="A3995" s="46" t="s">
        <v>13249</v>
      </c>
      <c r="B3995" s="33" t="s">
        <v>1189</v>
      </c>
      <c r="C3995" s="1" t="s">
        <v>8347</v>
      </c>
      <c r="D3995" s="1" t="s">
        <v>6636</v>
      </c>
      <c r="E3995" s="1" t="s">
        <v>6638</v>
      </c>
      <c r="F3995" s="62">
        <v>14552.56185185886</v>
      </c>
      <c r="G3995" s="62">
        <v>135.72037872533809</v>
      </c>
      <c r="H3995" s="62">
        <v>131.39389736608246</v>
      </c>
      <c r="I3995" s="62">
        <v>1970.759</v>
      </c>
      <c r="J3995" s="62">
        <v>2040.7461429033297</v>
      </c>
      <c r="K3995" s="62">
        <v>1970.759</v>
      </c>
      <c r="L3995" s="62">
        <v>258945.70577928331</v>
      </c>
      <c r="M3995" s="63">
        <v>13434.64451300062</v>
      </c>
      <c r="N3995" s="64">
        <f>GP_need_index[[#This Row],[Normalised weighted population]]/GP_need_index[[#This Row],[Registered population]]</f>
        <v>0.92318071895255716</v>
      </c>
    </row>
    <row r="3996" spans="1:14" hidden="1" x14ac:dyDescent="0.2">
      <c r="A3996" s="46" t="s">
        <v>13250</v>
      </c>
      <c r="B3996" s="33" t="s">
        <v>1189</v>
      </c>
      <c r="C3996" s="1" t="s">
        <v>8347</v>
      </c>
      <c r="D3996" s="1" t="s">
        <v>6636</v>
      </c>
      <c r="E3996" s="1" t="s">
        <v>6638</v>
      </c>
      <c r="F3996" s="62">
        <v>14605.052313764088</v>
      </c>
      <c r="G3996" s="62">
        <v>135.72037872533809</v>
      </c>
      <c r="H3996" s="62">
        <v>131.39389736608246</v>
      </c>
      <c r="I3996" s="62">
        <v>1970.759</v>
      </c>
      <c r="J3996" s="62">
        <v>2040.7461429033297</v>
      </c>
      <c r="K3996" s="62">
        <v>1970.759</v>
      </c>
      <c r="L3996" s="62">
        <v>258945.70577928331</v>
      </c>
      <c r="M3996" s="63">
        <v>13489.135907844035</v>
      </c>
      <c r="N3996" s="64">
        <f>GP_need_index[[#This Row],[Normalised weighted population]]/GP_need_index[[#This Row],[Registered population]]</f>
        <v>0.92359380973470451</v>
      </c>
    </row>
    <row r="3997" spans="1:14" x14ac:dyDescent="0.2">
      <c r="A3997" s="46" t="s">
        <v>13248</v>
      </c>
      <c r="B3997" s="33" t="s">
        <v>1199</v>
      </c>
      <c r="C3997" s="1" t="s">
        <v>8348</v>
      </c>
      <c r="D3997" s="1" t="s">
        <v>6636</v>
      </c>
      <c r="E3997" s="1" t="s">
        <v>6638</v>
      </c>
      <c r="F3997" s="62">
        <v>5878.9166666666661</v>
      </c>
      <c r="G3997" s="62">
        <v>53.96492940518219</v>
      </c>
      <c r="H3997" s="62">
        <v>51.948117702485241</v>
      </c>
      <c r="I3997" s="62">
        <v>2175.4650000000001</v>
      </c>
      <c r="J3997" s="62">
        <v>2040.7461429033297</v>
      </c>
      <c r="K3997" s="62">
        <v>2175.4650000000001</v>
      </c>
      <c r="L3997" s="62">
        <v>113011.31187763707</v>
      </c>
      <c r="M3997" s="63">
        <v>5838.2495689816633</v>
      </c>
      <c r="N3997" s="68">
        <f>GP_need_index[[#This Row],[Normalised weighted population]]/GP_need_index[[#This Row],[Registered population]]</f>
        <v>0.99308255245127319</v>
      </c>
    </row>
    <row r="3998" spans="1:14" hidden="1" x14ac:dyDescent="0.2">
      <c r="A3998" s="46" t="s">
        <v>13249</v>
      </c>
      <c r="B3998" s="33" t="s">
        <v>1199</v>
      </c>
      <c r="C3998" s="1" t="s">
        <v>8348</v>
      </c>
      <c r="D3998" s="1" t="s">
        <v>6636</v>
      </c>
      <c r="E3998" s="1" t="s">
        <v>6638</v>
      </c>
      <c r="F3998" s="62">
        <v>5900.8534017233451</v>
      </c>
      <c r="G3998" s="62">
        <v>53.96492940518219</v>
      </c>
      <c r="H3998" s="62">
        <v>51.948117702485241</v>
      </c>
      <c r="I3998" s="62">
        <v>2175.4650000000001</v>
      </c>
      <c r="J3998" s="62">
        <v>2040.7461429033297</v>
      </c>
      <c r="K3998" s="62">
        <v>2175.4650000000001</v>
      </c>
      <c r="L3998" s="62">
        <v>113011.31187763707</v>
      </c>
      <c r="M3998" s="63">
        <v>5863.2630977785693</v>
      </c>
      <c r="N3998" s="64">
        <f>GP_need_index[[#This Row],[Normalised weighted population]]/GP_need_index[[#This Row],[Registered population]]</f>
        <v>0.99362968347361458</v>
      </c>
    </row>
    <row r="3999" spans="1:14" hidden="1" x14ac:dyDescent="0.2">
      <c r="A3999" s="46" t="s">
        <v>13250</v>
      </c>
      <c r="B3999" s="33" t="s">
        <v>1199</v>
      </c>
      <c r="C3999" s="1" t="s">
        <v>8348</v>
      </c>
      <c r="D3999" s="1" t="s">
        <v>6636</v>
      </c>
      <c r="E3999" s="1" t="s">
        <v>6638</v>
      </c>
      <c r="F3999" s="62">
        <v>5919.4301367473627</v>
      </c>
      <c r="G3999" s="62">
        <v>53.96492940518219</v>
      </c>
      <c r="H3999" s="62">
        <v>51.948117702485241</v>
      </c>
      <c r="I3999" s="62">
        <v>2175.4650000000001</v>
      </c>
      <c r="J3999" s="62">
        <v>2040.7461429033297</v>
      </c>
      <c r="K3999" s="62">
        <v>2175.4650000000001</v>
      </c>
      <c r="L3999" s="62">
        <v>113011.31187763707</v>
      </c>
      <c r="M3999" s="63">
        <v>5887.0447009480986</v>
      </c>
      <c r="N3999" s="64">
        <f>GP_need_index[[#This Row],[Normalised weighted population]]/GP_need_index[[#This Row],[Registered population]]</f>
        <v>0.99452896055006756</v>
      </c>
    </row>
    <row r="4000" spans="1:14" x14ac:dyDescent="0.2">
      <c r="A4000" s="46" t="s">
        <v>13248</v>
      </c>
      <c r="B4000" s="33" t="s">
        <v>1194</v>
      </c>
      <c r="C4000" s="1" t="s">
        <v>8349</v>
      </c>
      <c r="D4000" s="1" t="s">
        <v>6636</v>
      </c>
      <c r="E4000" s="1" t="s">
        <v>6638</v>
      </c>
      <c r="F4000" s="62">
        <v>5185.3333333333339</v>
      </c>
      <c r="G4000" s="62">
        <v>60.069228098326846</v>
      </c>
      <c r="H4000" s="62">
        <v>60.939170666928227</v>
      </c>
      <c r="I4000" s="62">
        <v>2024.087</v>
      </c>
      <c r="J4000" s="62">
        <v>2040.7461429033297</v>
      </c>
      <c r="K4000" s="62">
        <v>2024.087</v>
      </c>
      <c r="L4000" s="62">
        <v>123346.18313771076</v>
      </c>
      <c r="M4000" s="63">
        <v>6372.1568095677803</v>
      </c>
      <c r="N4000" s="68">
        <f>GP_need_index[[#This Row],[Normalised weighted population]]/GP_need_index[[#This Row],[Registered population]]</f>
        <v>1.228880845249636</v>
      </c>
    </row>
    <row r="4001" spans="1:14" hidden="1" x14ac:dyDescent="0.2">
      <c r="A4001" s="46" t="s">
        <v>13249</v>
      </c>
      <c r="B4001" s="33" t="s">
        <v>1194</v>
      </c>
      <c r="C4001" s="1" t="s">
        <v>8349</v>
      </c>
      <c r="D4001" s="1" t="s">
        <v>6636</v>
      </c>
      <c r="E4001" s="1" t="s">
        <v>6638</v>
      </c>
      <c r="F4001" s="62">
        <v>5199.6839551965668</v>
      </c>
      <c r="G4001" s="62">
        <v>60.069228098326846</v>
      </c>
      <c r="H4001" s="62">
        <v>60.939170666928227</v>
      </c>
      <c r="I4001" s="62">
        <v>2024.087</v>
      </c>
      <c r="J4001" s="62">
        <v>2040.7461429033297</v>
      </c>
      <c r="K4001" s="62">
        <v>2024.087</v>
      </c>
      <c r="L4001" s="62">
        <v>123346.18313771076</v>
      </c>
      <c r="M4001" s="63">
        <v>6399.4578226490557</v>
      </c>
      <c r="N4001" s="64">
        <f>GP_need_index[[#This Row],[Normalised weighted population]]/GP_need_index[[#This Row],[Registered population]]</f>
        <v>1.2307397676071128</v>
      </c>
    </row>
    <row r="4002" spans="1:14" hidden="1" x14ac:dyDescent="0.2">
      <c r="A4002" s="46" t="s">
        <v>13250</v>
      </c>
      <c r="B4002" s="33" t="s">
        <v>1194</v>
      </c>
      <c r="C4002" s="1" t="s">
        <v>8349</v>
      </c>
      <c r="D4002" s="1" t="s">
        <v>6636</v>
      </c>
      <c r="E4002" s="1" t="s">
        <v>6638</v>
      </c>
      <c r="F4002" s="62">
        <v>5210.5442167313768</v>
      </c>
      <c r="G4002" s="62">
        <v>60.069228098326846</v>
      </c>
      <c r="H4002" s="62">
        <v>60.939170666928227</v>
      </c>
      <c r="I4002" s="62">
        <v>2024.087</v>
      </c>
      <c r="J4002" s="62">
        <v>2040.7461429033297</v>
      </c>
      <c r="K4002" s="62">
        <v>2024.087</v>
      </c>
      <c r="L4002" s="62">
        <v>123346.18313771076</v>
      </c>
      <c r="M4002" s="63">
        <v>6425.4142506483458</v>
      </c>
      <c r="N4002" s="64">
        <f>GP_need_index[[#This Row],[Normalised weighted population]]/GP_need_index[[#This Row],[Registered population]]</f>
        <v>1.2331560741804948</v>
      </c>
    </row>
    <row r="4003" spans="1:14" x14ac:dyDescent="0.2">
      <c r="A4003" s="46" t="s">
        <v>13248</v>
      </c>
      <c r="B4003" s="33" t="s">
        <v>1196</v>
      </c>
      <c r="C4003" s="1" t="s">
        <v>8350</v>
      </c>
      <c r="D4003" s="1" t="s">
        <v>6636</v>
      </c>
      <c r="E4003" s="1" t="s">
        <v>6638</v>
      </c>
      <c r="F4003" s="62">
        <v>7519.4166666666661</v>
      </c>
      <c r="G4003" s="62">
        <v>90.544984701896468</v>
      </c>
      <c r="H4003" s="62">
        <v>92.320043984585681</v>
      </c>
      <c r="I4003" s="62">
        <v>2002.7170000000001</v>
      </c>
      <c r="J4003" s="62">
        <v>2040.7461429033297</v>
      </c>
      <c r="K4003" s="62">
        <v>2002.7170000000001</v>
      </c>
      <c r="L4003" s="62">
        <v>184890.92152867749</v>
      </c>
      <c r="M4003" s="63">
        <v>9551.6043924185778</v>
      </c>
      <c r="N4003" s="68">
        <f>GP_need_index[[#This Row],[Normalised weighted population]]/GP_need_index[[#This Row],[Registered population]]</f>
        <v>1.2702586937043314</v>
      </c>
    </row>
    <row r="4004" spans="1:14" hidden="1" x14ac:dyDescent="0.2">
      <c r="A4004" s="46" t="s">
        <v>13249</v>
      </c>
      <c r="B4004" s="33" t="s">
        <v>1196</v>
      </c>
      <c r="C4004" s="1" t="s">
        <v>8350</v>
      </c>
      <c r="D4004" s="1" t="s">
        <v>6636</v>
      </c>
      <c r="E4004" s="1" t="s">
        <v>6638</v>
      </c>
      <c r="F4004" s="62">
        <v>7539.214789728012</v>
      </c>
      <c r="G4004" s="62">
        <v>90.544984701896468</v>
      </c>
      <c r="H4004" s="62">
        <v>92.320043984585681</v>
      </c>
      <c r="I4004" s="62">
        <v>2002.7170000000001</v>
      </c>
      <c r="J4004" s="62">
        <v>2040.7461429033297</v>
      </c>
      <c r="K4004" s="62">
        <v>2002.7170000000001</v>
      </c>
      <c r="L4004" s="62">
        <v>184890.92152867749</v>
      </c>
      <c r="M4004" s="63">
        <v>9592.5275027966909</v>
      </c>
      <c r="N4004" s="64">
        <f>GP_need_index[[#This Row],[Normalised weighted population]]/GP_need_index[[#This Row],[Registered population]]</f>
        <v>1.2723510034315861</v>
      </c>
    </row>
    <row r="4005" spans="1:14" hidden="1" x14ac:dyDescent="0.2">
      <c r="A4005" s="46" t="s">
        <v>13250</v>
      </c>
      <c r="B4005" s="33" t="s">
        <v>1196</v>
      </c>
      <c r="C4005" s="1" t="s">
        <v>8350</v>
      </c>
      <c r="D4005" s="1" t="s">
        <v>6636</v>
      </c>
      <c r="E4005" s="1" t="s">
        <v>6638</v>
      </c>
      <c r="F4005" s="62">
        <v>7555.8368381878599</v>
      </c>
      <c r="G4005" s="62">
        <v>90.544984701896468</v>
      </c>
      <c r="H4005" s="62">
        <v>92.320043984585681</v>
      </c>
      <c r="I4005" s="62">
        <v>2002.7170000000001</v>
      </c>
      <c r="J4005" s="62">
        <v>2040.7461429033297</v>
      </c>
      <c r="K4005" s="62">
        <v>2002.7170000000001</v>
      </c>
      <c r="L4005" s="62">
        <v>184890.92152867749</v>
      </c>
      <c r="M4005" s="63">
        <v>9631.4351347176835</v>
      </c>
      <c r="N4005" s="64">
        <f>GP_need_index[[#This Row],[Normalised weighted population]]/GP_need_index[[#This Row],[Registered population]]</f>
        <v>1.2747013125057927</v>
      </c>
    </row>
    <row r="4006" spans="1:14" x14ac:dyDescent="0.2">
      <c r="A4006" s="46" t="s">
        <v>13248</v>
      </c>
      <c r="B4006" s="33" t="s">
        <v>1218</v>
      </c>
      <c r="C4006" s="1" t="s">
        <v>8351</v>
      </c>
      <c r="D4006" s="1" t="s">
        <v>6636</v>
      </c>
      <c r="E4006" s="1" t="s">
        <v>6638</v>
      </c>
      <c r="F4006" s="62">
        <v>9685.4166666666679</v>
      </c>
      <c r="G4006" s="62">
        <v>102.81712021447568</v>
      </c>
      <c r="H4006" s="62">
        <v>103.11548552008844</v>
      </c>
      <c r="I4006" s="62">
        <v>2037.38</v>
      </c>
      <c r="J4006" s="62">
        <v>2040.7461429033297</v>
      </c>
      <c r="K4006" s="62">
        <v>2037.38</v>
      </c>
      <c r="L4006" s="62">
        <v>210085.42788891779</v>
      </c>
      <c r="M4006" s="63">
        <v>10853.171584715596</v>
      </c>
      <c r="N4006" s="68">
        <f>GP_need_index[[#This Row],[Normalised weighted population]]/GP_need_index[[#This Row],[Registered population]]</f>
        <v>1.1205683718355528</v>
      </c>
    </row>
    <row r="4007" spans="1:14" hidden="1" x14ac:dyDescent="0.2">
      <c r="A4007" s="46" t="s">
        <v>13249</v>
      </c>
      <c r="B4007" s="33" t="s">
        <v>1218</v>
      </c>
      <c r="C4007" s="1" t="s">
        <v>8351</v>
      </c>
      <c r="D4007" s="1" t="s">
        <v>6636</v>
      </c>
      <c r="E4007" s="1" t="s">
        <v>6638</v>
      </c>
      <c r="F4007" s="62">
        <v>9725.0931918862661</v>
      </c>
      <c r="G4007" s="62">
        <v>102.81712021447568</v>
      </c>
      <c r="H4007" s="62">
        <v>103.11548552008844</v>
      </c>
      <c r="I4007" s="62">
        <v>2037.38</v>
      </c>
      <c r="J4007" s="62">
        <v>2040.7461429033297</v>
      </c>
      <c r="K4007" s="62">
        <v>2037.38</v>
      </c>
      <c r="L4007" s="62">
        <v>210085.42788891779</v>
      </c>
      <c r="M4007" s="63">
        <v>10899.671159076785</v>
      </c>
      <c r="N4007" s="64">
        <f>GP_need_index[[#This Row],[Normalised weighted population]]/GP_need_index[[#This Row],[Registered population]]</f>
        <v>1.1207780680364563</v>
      </c>
    </row>
    <row r="4008" spans="1:14" hidden="1" x14ac:dyDescent="0.2">
      <c r="A4008" s="46" t="s">
        <v>13250</v>
      </c>
      <c r="B4008" s="33" t="s">
        <v>1218</v>
      </c>
      <c r="C4008" s="1" t="s">
        <v>8351</v>
      </c>
      <c r="D4008" s="1" t="s">
        <v>6636</v>
      </c>
      <c r="E4008" s="1" t="s">
        <v>6638</v>
      </c>
      <c r="F4008" s="62">
        <v>9761.2989498014485</v>
      </c>
      <c r="G4008" s="62">
        <v>102.81712021447568</v>
      </c>
      <c r="H4008" s="62">
        <v>103.11548552008844</v>
      </c>
      <c r="I4008" s="62">
        <v>2037.38</v>
      </c>
      <c r="J4008" s="62">
        <v>2040.7461429033297</v>
      </c>
      <c r="K4008" s="62">
        <v>2037.38</v>
      </c>
      <c r="L4008" s="62">
        <v>210085.42788891779</v>
      </c>
      <c r="M4008" s="63">
        <v>10943.880612048755</v>
      </c>
      <c r="N4008" s="64">
        <f>GP_need_index[[#This Row],[Normalised weighted population]]/GP_need_index[[#This Row],[Registered population]]</f>
        <v>1.1211500301679995</v>
      </c>
    </row>
    <row r="4009" spans="1:14" x14ac:dyDescent="0.2">
      <c r="A4009" s="46" t="s">
        <v>13248</v>
      </c>
      <c r="B4009" s="33" t="s">
        <v>1203</v>
      </c>
      <c r="C4009" s="1" t="s">
        <v>8352</v>
      </c>
      <c r="D4009" s="1" t="s">
        <v>6636</v>
      </c>
      <c r="E4009" s="1" t="s">
        <v>6638</v>
      </c>
      <c r="F4009" s="62">
        <v>9080.1666666666679</v>
      </c>
      <c r="G4009" s="62">
        <v>88.481564785201073</v>
      </c>
      <c r="H4009" s="62">
        <v>87.797807867091791</v>
      </c>
      <c r="I4009" s="62">
        <v>2120.3809999999999</v>
      </c>
      <c r="J4009" s="62">
        <v>2040.7461429033297</v>
      </c>
      <c r="K4009" s="62">
        <v>2120.3809999999999</v>
      </c>
      <c r="L4009" s="62">
        <v>186164.80364303195</v>
      </c>
      <c r="M4009" s="63">
        <v>9617.4141028050562</v>
      </c>
      <c r="N4009" s="68">
        <f>GP_need_index[[#This Row],[Normalised weighted population]]/GP_need_index[[#This Row],[Registered population]]</f>
        <v>1.0591671338050024</v>
      </c>
    </row>
    <row r="4010" spans="1:14" hidden="1" x14ac:dyDescent="0.2">
      <c r="A4010" s="46" t="s">
        <v>13249</v>
      </c>
      <c r="B4010" s="33" t="s">
        <v>1203</v>
      </c>
      <c r="C4010" s="1" t="s">
        <v>8352</v>
      </c>
      <c r="D4010" s="1" t="s">
        <v>6636</v>
      </c>
      <c r="E4010" s="1" t="s">
        <v>6638</v>
      </c>
      <c r="F4010" s="62">
        <v>9110.4651805445174</v>
      </c>
      <c r="G4010" s="62">
        <v>88.481564785201073</v>
      </c>
      <c r="H4010" s="62">
        <v>87.797807867091791</v>
      </c>
      <c r="I4010" s="62">
        <v>2120.3809999999999</v>
      </c>
      <c r="J4010" s="62">
        <v>2040.7461429033297</v>
      </c>
      <c r="K4010" s="62">
        <v>2120.3809999999999</v>
      </c>
      <c r="L4010" s="62">
        <v>186164.80364303195</v>
      </c>
      <c r="M4010" s="63">
        <v>9658.6191697981485</v>
      </c>
      <c r="N4010" s="64">
        <f>GP_need_index[[#This Row],[Normalised weighted population]]/GP_need_index[[#This Row],[Registered population]]</f>
        <v>1.0601675082875262</v>
      </c>
    </row>
    <row r="4011" spans="1:14" hidden="1" x14ac:dyDescent="0.2">
      <c r="A4011" s="46" t="s">
        <v>13250</v>
      </c>
      <c r="B4011" s="33" t="s">
        <v>1203</v>
      </c>
      <c r="C4011" s="1" t="s">
        <v>8352</v>
      </c>
      <c r="D4011" s="1" t="s">
        <v>6636</v>
      </c>
      <c r="E4011" s="1" t="s">
        <v>6638</v>
      </c>
      <c r="F4011" s="62">
        <v>9138.7598468757351</v>
      </c>
      <c r="G4011" s="62">
        <v>88.481564785201073</v>
      </c>
      <c r="H4011" s="62">
        <v>87.797807867091791</v>
      </c>
      <c r="I4011" s="62">
        <v>2120.3809999999999</v>
      </c>
      <c r="J4011" s="62">
        <v>2040.7461429033297</v>
      </c>
      <c r="K4011" s="62">
        <v>2120.3809999999999</v>
      </c>
      <c r="L4011" s="62">
        <v>186164.80364303195</v>
      </c>
      <c r="M4011" s="63">
        <v>9697.7948718656153</v>
      </c>
      <c r="N4011" s="64">
        <f>GP_need_index[[#This Row],[Normalised weighted population]]/GP_need_index[[#This Row],[Registered population]]</f>
        <v>1.0611718695268042</v>
      </c>
    </row>
    <row r="4012" spans="1:14" x14ac:dyDescent="0.2">
      <c r="A4012" s="46" t="s">
        <v>13248</v>
      </c>
      <c r="B4012" s="33" t="s">
        <v>1220</v>
      </c>
      <c r="C4012" s="1" t="s">
        <v>8353</v>
      </c>
      <c r="D4012" s="1" t="s">
        <v>6636</v>
      </c>
      <c r="E4012" s="1" t="s">
        <v>6638</v>
      </c>
      <c r="F4012" s="62">
        <v>7806.333333333333</v>
      </c>
      <c r="G4012" s="62">
        <v>87.85757999168132</v>
      </c>
      <c r="H4012" s="62">
        <v>89.827874464798555</v>
      </c>
      <c r="I4012" s="62">
        <v>2010.692</v>
      </c>
      <c r="J4012" s="62">
        <v>2040.7461429033297</v>
      </c>
      <c r="K4012" s="62">
        <v>2010.692</v>
      </c>
      <c r="L4012" s="62">
        <v>180616.18856337474</v>
      </c>
      <c r="M4012" s="63">
        <v>9330.7684647796468</v>
      </c>
      <c r="N4012" s="68">
        <f>GP_need_index[[#This Row],[Normalised weighted population]]/GP_need_index[[#This Row],[Registered population]]</f>
        <v>1.1952818392902747</v>
      </c>
    </row>
    <row r="4013" spans="1:14" hidden="1" x14ac:dyDescent="0.2">
      <c r="A4013" s="46" t="s">
        <v>13249</v>
      </c>
      <c r="B4013" s="33" t="s">
        <v>1220</v>
      </c>
      <c r="C4013" s="1" t="s">
        <v>8353</v>
      </c>
      <c r="D4013" s="1" t="s">
        <v>6636</v>
      </c>
      <c r="E4013" s="1" t="s">
        <v>6638</v>
      </c>
      <c r="F4013" s="62">
        <v>7832.8117277053598</v>
      </c>
      <c r="G4013" s="62">
        <v>87.85757999168132</v>
      </c>
      <c r="H4013" s="62">
        <v>89.827874464798555</v>
      </c>
      <c r="I4013" s="62">
        <v>2010.692</v>
      </c>
      <c r="J4013" s="62">
        <v>2040.7461429033297</v>
      </c>
      <c r="K4013" s="62">
        <v>2010.692</v>
      </c>
      <c r="L4013" s="62">
        <v>180616.18856337474</v>
      </c>
      <c r="M4013" s="63">
        <v>9370.7454207033952</v>
      </c>
      <c r="N4013" s="64">
        <f>GP_need_index[[#This Row],[Normalised weighted population]]/GP_need_index[[#This Row],[Registered population]]</f>
        <v>1.196345035022127</v>
      </c>
    </row>
    <row r="4014" spans="1:14" hidden="1" x14ac:dyDescent="0.2">
      <c r="A4014" s="46" t="s">
        <v>13250</v>
      </c>
      <c r="B4014" s="33" t="s">
        <v>1220</v>
      </c>
      <c r="C4014" s="1" t="s">
        <v>8353</v>
      </c>
      <c r="D4014" s="1" t="s">
        <v>6636</v>
      </c>
      <c r="E4014" s="1" t="s">
        <v>6638</v>
      </c>
      <c r="F4014" s="62">
        <v>7855.6673327960298</v>
      </c>
      <c r="G4014" s="62">
        <v>87.85757999168132</v>
      </c>
      <c r="H4014" s="62">
        <v>89.827874464798555</v>
      </c>
      <c r="I4014" s="62">
        <v>2010.692</v>
      </c>
      <c r="J4014" s="62">
        <v>2040.7461429033297</v>
      </c>
      <c r="K4014" s="62">
        <v>2010.692</v>
      </c>
      <c r="L4014" s="62">
        <v>180616.18856337474</v>
      </c>
      <c r="M4014" s="63">
        <v>9408.75349662997</v>
      </c>
      <c r="N4014" s="64">
        <f>GP_need_index[[#This Row],[Normalised weighted population]]/GP_need_index[[#This Row],[Registered population]]</f>
        <v>1.1977026391316341</v>
      </c>
    </row>
    <row r="4015" spans="1:14" x14ac:dyDescent="0.2">
      <c r="A4015" s="46" t="s">
        <v>13248</v>
      </c>
      <c r="B4015" s="33" t="s">
        <v>1214</v>
      </c>
      <c r="C4015" s="1" t="s">
        <v>8354</v>
      </c>
      <c r="D4015" s="1" t="s">
        <v>6636</v>
      </c>
      <c r="E4015" s="1" t="s">
        <v>6638</v>
      </c>
      <c r="F4015" s="62">
        <v>2509.5</v>
      </c>
      <c r="G4015" s="62">
        <v>20.426742886565865</v>
      </c>
      <c r="H4015" s="62">
        <v>19.735070910738802</v>
      </c>
      <c r="I4015" s="62">
        <v>1820.4829999999999</v>
      </c>
      <c r="J4015" s="62">
        <v>2040.7461429033297</v>
      </c>
      <c r="K4015" s="62">
        <v>1820.4829999999999</v>
      </c>
      <c r="L4015" s="62">
        <v>35927.361096794506</v>
      </c>
      <c r="M4015" s="63">
        <v>1856.034559311363</v>
      </c>
      <c r="N4015" s="68">
        <f>GP_need_index[[#This Row],[Normalised weighted population]]/GP_need_index[[#This Row],[Registered population]]</f>
        <v>0.73960333106649256</v>
      </c>
    </row>
    <row r="4016" spans="1:14" hidden="1" x14ac:dyDescent="0.2">
      <c r="A4016" s="46" t="s">
        <v>13249</v>
      </c>
      <c r="B4016" s="33" t="s">
        <v>1214</v>
      </c>
      <c r="C4016" s="1" t="s">
        <v>8354</v>
      </c>
      <c r="D4016" s="1" t="s">
        <v>6636</v>
      </c>
      <c r="E4016" s="1" t="s">
        <v>6638</v>
      </c>
      <c r="F4016" s="62">
        <v>2522.5096373578026</v>
      </c>
      <c r="G4016" s="62">
        <v>20.426742886565865</v>
      </c>
      <c r="H4016" s="62">
        <v>19.735070910738802</v>
      </c>
      <c r="I4016" s="62">
        <v>1820.4829999999999</v>
      </c>
      <c r="J4016" s="62">
        <v>2040.7461429033297</v>
      </c>
      <c r="K4016" s="62">
        <v>1820.4829999999999</v>
      </c>
      <c r="L4016" s="62">
        <v>35927.361096794506</v>
      </c>
      <c r="M4016" s="63">
        <v>1863.9865958505416</v>
      </c>
      <c r="N4016" s="64">
        <f>GP_need_index[[#This Row],[Normalised weighted population]]/GP_need_index[[#This Row],[Registered population]]</f>
        <v>0.73894131790234518</v>
      </c>
    </row>
    <row r="4017" spans="1:14" hidden="1" x14ac:dyDescent="0.2">
      <c r="A4017" s="46" t="s">
        <v>13250</v>
      </c>
      <c r="B4017" s="33" t="s">
        <v>1214</v>
      </c>
      <c r="C4017" s="1" t="s">
        <v>8354</v>
      </c>
      <c r="D4017" s="1" t="s">
        <v>6636</v>
      </c>
      <c r="E4017" s="1" t="s">
        <v>6638</v>
      </c>
      <c r="F4017" s="62">
        <v>2533.711596352467</v>
      </c>
      <c r="G4017" s="62">
        <v>20.426742886565865</v>
      </c>
      <c r="H4017" s="62">
        <v>19.735070910738802</v>
      </c>
      <c r="I4017" s="62">
        <v>1820.4829999999999</v>
      </c>
      <c r="J4017" s="62">
        <v>2040.7461429033297</v>
      </c>
      <c r="K4017" s="62">
        <v>1820.4829999999999</v>
      </c>
      <c r="L4017" s="62">
        <v>35927.361096794506</v>
      </c>
      <c r="M4017" s="63">
        <v>1871.5469916227585</v>
      </c>
      <c r="N4017" s="64">
        <f>GP_need_index[[#This Row],[Normalised weighted population]]/GP_need_index[[#This Row],[Registered population]]</f>
        <v>0.73865825704750254</v>
      </c>
    </row>
    <row r="4018" spans="1:14" x14ac:dyDescent="0.2">
      <c r="A4018" s="46" t="s">
        <v>13248</v>
      </c>
      <c r="B4018" s="33" t="s">
        <v>1202</v>
      </c>
      <c r="C4018" s="1" t="s">
        <v>8355</v>
      </c>
      <c r="D4018" s="1" t="s">
        <v>6636</v>
      </c>
      <c r="E4018" s="1" t="s">
        <v>6638</v>
      </c>
      <c r="F4018" s="62">
        <v>15175.75</v>
      </c>
      <c r="G4018" s="62">
        <v>218.15233325373165</v>
      </c>
      <c r="H4018" s="62">
        <v>219.18707173062018</v>
      </c>
      <c r="I4018" s="62">
        <v>2155.2829999999999</v>
      </c>
      <c r="J4018" s="62">
        <v>2040.7461429033297</v>
      </c>
      <c r="K4018" s="62">
        <v>2155.2829999999999</v>
      </c>
      <c r="L4018" s="62">
        <v>472410.16952078621</v>
      </c>
      <c r="M4018" s="63">
        <v>24405.065499757759</v>
      </c>
      <c r="N4018" s="68">
        <f>GP_need_index[[#This Row],[Normalised weighted population]]/GP_need_index[[#This Row],[Registered population]]</f>
        <v>1.6081620677566353</v>
      </c>
    </row>
    <row r="4019" spans="1:14" hidden="1" x14ac:dyDescent="0.2">
      <c r="A4019" s="46" t="s">
        <v>13249</v>
      </c>
      <c r="B4019" s="33" t="s">
        <v>1202</v>
      </c>
      <c r="C4019" s="1" t="s">
        <v>8355</v>
      </c>
      <c r="D4019" s="1" t="s">
        <v>6636</v>
      </c>
      <c r="E4019" s="1" t="s">
        <v>6638</v>
      </c>
      <c r="F4019" s="62">
        <v>15230.887958435855</v>
      </c>
      <c r="G4019" s="62">
        <v>218.15233325373165</v>
      </c>
      <c r="H4019" s="62">
        <v>219.18707173062018</v>
      </c>
      <c r="I4019" s="62">
        <v>2155.2829999999999</v>
      </c>
      <c r="J4019" s="62">
        <v>2040.7461429033297</v>
      </c>
      <c r="K4019" s="62">
        <v>2155.2829999999999</v>
      </c>
      <c r="L4019" s="62">
        <v>472410.16952078621</v>
      </c>
      <c r="M4019" s="63">
        <v>24509.627115607804</v>
      </c>
      <c r="N4019" s="64">
        <f>GP_need_index[[#This Row],[Normalised weighted population]]/GP_need_index[[#This Row],[Registered population]]</f>
        <v>1.6092053977741188</v>
      </c>
    </row>
    <row r="4020" spans="1:14" hidden="1" x14ac:dyDescent="0.2">
      <c r="A4020" s="46" t="s">
        <v>13250</v>
      </c>
      <c r="B4020" s="33" t="s">
        <v>1202</v>
      </c>
      <c r="C4020" s="1" t="s">
        <v>8355</v>
      </c>
      <c r="D4020" s="1" t="s">
        <v>6636</v>
      </c>
      <c r="E4020" s="1" t="s">
        <v>6638</v>
      </c>
      <c r="F4020" s="62">
        <v>15279.832266233107</v>
      </c>
      <c r="G4020" s="62">
        <v>218.15233325373165</v>
      </c>
      <c r="H4020" s="62">
        <v>219.18707173062018</v>
      </c>
      <c r="I4020" s="62">
        <v>2155.2829999999999</v>
      </c>
      <c r="J4020" s="62">
        <v>2040.7461429033297</v>
      </c>
      <c r="K4020" s="62">
        <v>2155.2829999999999</v>
      </c>
      <c r="L4020" s="62">
        <v>472410.16952078621</v>
      </c>
      <c r="M4020" s="63">
        <v>24609.039032858691</v>
      </c>
      <c r="N4020" s="64">
        <f>GP_need_index[[#This Row],[Normalised weighted population]]/GP_need_index[[#This Row],[Registered population]]</f>
        <v>1.610556883352849</v>
      </c>
    </row>
    <row r="4021" spans="1:14" x14ac:dyDescent="0.2">
      <c r="A4021" s="46" t="s">
        <v>13248</v>
      </c>
      <c r="B4021" s="33" t="s">
        <v>1190</v>
      </c>
      <c r="C4021" s="1" t="s">
        <v>8356</v>
      </c>
      <c r="D4021" s="1" t="s">
        <v>6636</v>
      </c>
      <c r="E4021" s="1" t="s">
        <v>6638</v>
      </c>
      <c r="F4021" s="62">
        <v>5955.1666666666679</v>
      </c>
      <c r="G4021" s="62">
        <v>55.118778065428003</v>
      </c>
      <c r="H4021" s="62">
        <v>54.768059804753719</v>
      </c>
      <c r="I4021" s="62">
        <v>1877.0219999999999</v>
      </c>
      <c r="J4021" s="62">
        <v>2040.7461429033297</v>
      </c>
      <c r="K4021" s="62">
        <v>1877.0219999999999</v>
      </c>
      <c r="L4021" s="62">
        <v>102800.85315083843</v>
      </c>
      <c r="M4021" s="63">
        <v>5310.7695736571141</v>
      </c>
      <c r="N4021" s="68">
        <f>GP_need_index[[#This Row],[Normalised weighted population]]/GP_need_index[[#This Row],[Registered population]]</f>
        <v>0.89179192975127142</v>
      </c>
    </row>
    <row r="4022" spans="1:14" hidden="1" x14ac:dyDescent="0.2">
      <c r="A4022" s="46" t="s">
        <v>13249</v>
      </c>
      <c r="B4022" s="33" t="s">
        <v>1190</v>
      </c>
      <c r="C4022" s="1" t="s">
        <v>8356</v>
      </c>
      <c r="D4022" s="1" t="s">
        <v>6636</v>
      </c>
      <c r="E4022" s="1" t="s">
        <v>6638</v>
      </c>
      <c r="F4022" s="62">
        <v>5983.0848621139503</v>
      </c>
      <c r="G4022" s="62">
        <v>55.118778065428003</v>
      </c>
      <c r="H4022" s="62">
        <v>54.768059804753719</v>
      </c>
      <c r="I4022" s="62">
        <v>1877.0219999999999</v>
      </c>
      <c r="J4022" s="62">
        <v>2040.7461429033297</v>
      </c>
      <c r="K4022" s="62">
        <v>1877.0219999999999</v>
      </c>
      <c r="L4022" s="62">
        <v>102800.85315083843</v>
      </c>
      <c r="M4022" s="63">
        <v>5333.5231552049427</v>
      </c>
      <c r="N4022" s="64">
        <f>GP_need_index[[#This Row],[Normalised weighted population]]/GP_need_index[[#This Row],[Registered population]]</f>
        <v>0.89143364637493983</v>
      </c>
    </row>
    <row r="4023" spans="1:14" hidden="1" x14ac:dyDescent="0.2">
      <c r="A4023" s="46" t="s">
        <v>13250</v>
      </c>
      <c r="B4023" s="33" t="s">
        <v>1190</v>
      </c>
      <c r="C4023" s="1" t="s">
        <v>8356</v>
      </c>
      <c r="D4023" s="1" t="s">
        <v>6636</v>
      </c>
      <c r="E4023" s="1" t="s">
        <v>6638</v>
      </c>
      <c r="F4023" s="62">
        <v>6006.8177643353683</v>
      </c>
      <c r="G4023" s="62">
        <v>55.118778065428003</v>
      </c>
      <c r="H4023" s="62">
        <v>54.768059804753719</v>
      </c>
      <c r="I4023" s="62">
        <v>1877.0219999999999</v>
      </c>
      <c r="J4023" s="62">
        <v>2040.7461429033297</v>
      </c>
      <c r="K4023" s="62">
        <v>1877.0219999999999</v>
      </c>
      <c r="L4023" s="62">
        <v>102800.85315083843</v>
      </c>
      <c r="M4023" s="63">
        <v>5355.1561143707422</v>
      </c>
      <c r="N4023" s="64">
        <f>GP_need_index[[#This Row],[Normalised weighted population]]/GP_need_index[[#This Row],[Registered population]]</f>
        <v>0.89151299814124962</v>
      </c>
    </row>
    <row r="4024" spans="1:14" x14ac:dyDescent="0.2">
      <c r="A4024" s="46" t="s">
        <v>13248</v>
      </c>
      <c r="B4024" s="33" t="s">
        <v>1210</v>
      </c>
      <c r="C4024" s="1" t="s">
        <v>8357</v>
      </c>
      <c r="D4024" s="1" t="s">
        <v>6636</v>
      </c>
      <c r="E4024" s="1" t="s">
        <v>6638</v>
      </c>
      <c r="F4024" s="62">
        <v>9545.9166666666661</v>
      </c>
      <c r="G4024" s="62">
        <v>98.967678374741368</v>
      </c>
      <c r="H4024" s="62">
        <v>98.600858810161597</v>
      </c>
      <c r="I4024" s="62">
        <v>1889.1</v>
      </c>
      <c r="J4024" s="62">
        <v>2040.7461429033297</v>
      </c>
      <c r="K4024" s="62">
        <v>1889.1</v>
      </c>
      <c r="L4024" s="62">
        <v>186266.88237827626</v>
      </c>
      <c r="M4024" s="63">
        <v>9622.6875672232691</v>
      </c>
      <c r="N4024" s="68">
        <f>GP_need_index[[#This Row],[Normalised weighted population]]/GP_need_index[[#This Row],[Registered population]]</f>
        <v>1.0080422764242933</v>
      </c>
    </row>
    <row r="4025" spans="1:14" hidden="1" x14ac:dyDescent="0.2">
      <c r="A4025" s="46" t="s">
        <v>13249</v>
      </c>
      <c r="B4025" s="33" t="s">
        <v>1210</v>
      </c>
      <c r="C4025" s="1" t="s">
        <v>8357</v>
      </c>
      <c r="D4025" s="1" t="s">
        <v>6636</v>
      </c>
      <c r="E4025" s="1" t="s">
        <v>6638</v>
      </c>
      <c r="F4025" s="62">
        <v>9585.3574374313666</v>
      </c>
      <c r="G4025" s="62">
        <v>98.967678374741368</v>
      </c>
      <c r="H4025" s="62">
        <v>98.600858810161597</v>
      </c>
      <c r="I4025" s="62">
        <v>1889.1</v>
      </c>
      <c r="J4025" s="62">
        <v>2040.7461429033297</v>
      </c>
      <c r="K4025" s="62">
        <v>1889.1</v>
      </c>
      <c r="L4025" s="62">
        <v>186266.88237827626</v>
      </c>
      <c r="M4025" s="63">
        <v>9663.915227966856</v>
      </c>
      <c r="N4025" s="64">
        <f>GP_need_index[[#This Row],[Normalised weighted population]]/GP_need_index[[#This Row],[Registered population]]</f>
        <v>1.0081956036640549</v>
      </c>
    </row>
    <row r="4026" spans="1:14" hidden="1" x14ac:dyDescent="0.2">
      <c r="A4026" s="46" t="s">
        <v>13250</v>
      </c>
      <c r="B4026" s="33" t="s">
        <v>1210</v>
      </c>
      <c r="C4026" s="1" t="s">
        <v>8357</v>
      </c>
      <c r="D4026" s="1" t="s">
        <v>6636</v>
      </c>
      <c r="E4026" s="1" t="s">
        <v>6638</v>
      </c>
      <c r="F4026" s="62">
        <v>9620.5422832482182</v>
      </c>
      <c r="G4026" s="62">
        <v>98.967678374741368</v>
      </c>
      <c r="H4026" s="62">
        <v>98.600858810161597</v>
      </c>
      <c r="I4026" s="62">
        <v>1889.1</v>
      </c>
      <c r="J4026" s="62">
        <v>2040.7461429033297</v>
      </c>
      <c r="K4026" s="62">
        <v>1889.1</v>
      </c>
      <c r="L4026" s="62">
        <v>186266.88237827626</v>
      </c>
      <c r="M4026" s="63">
        <v>9703.1124110341752</v>
      </c>
      <c r="N4026" s="64">
        <f>GP_need_index[[#This Row],[Normalised weighted population]]/GP_need_index[[#This Row],[Registered population]]</f>
        <v>1.0085826895568799</v>
      </c>
    </row>
    <row r="4027" spans="1:14" x14ac:dyDescent="0.2">
      <c r="A4027" s="46" t="s">
        <v>13248</v>
      </c>
      <c r="B4027" s="33" t="s">
        <v>1206</v>
      </c>
      <c r="C4027" s="1" t="s">
        <v>8358</v>
      </c>
      <c r="D4027" s="1" t="s">
        <v>6636</v>
      </c>
      <c r="E4027" s="1" t="s">
        <v>6638</v>
      </c>
      <c r="F4027" s="62">
        <v>3581.833333333333</v>
      </c>
      <c r="G4027" s="62">
        <v>42.400257552337131</v>
      </c>
      <c r="H4027" s="62">
        <v>40.702524337073029</v>
      </c>
      <c r="I4027" s="62">
        <v>2134.46</v>
      </c>
      <c r="J4027" s="62">
        <v>2040.7461429033297</v>
      </c>
      <c r="K4027" s="62">
        <v>2134.46</v>
      </c>
      <c r="L4027" s="62">
        <v>86877.910096508902</v>
      </c>
      <c r="M4027" s="63">
        <v>4488.17833142365</v>
      </c>
      <c r="N4027" s="68">
        <f>GP_need_index[[#This Row],[Normalised weighted population]]/GP_need_index[[#This Row],[Registered population]]</f>
        <v>1.2530394113136616</v>
      </c>
    </row>
    <row r="4028" spans="1:14" hidden="1" x14ac:dyDescent="0.2">
      <c r="A4028" s="46" t="s">
        <v>13249</v>
      </c>
      <c r="B4028" s="33" t="s">
        <v>1206</v>
      </c>
      <c r="C4028" s="1" t="s">
        <v>8358</v>
      </c>
      <c r="D4028" s="1" t="s">
        <v>6636</v>
      </c>
      <c r="E4028" s="1" t="s">
        <v>6638</v>
      </c>
      <c r="F4028" s="62">
        <v>3592.2603571893069</v>
      </c>
      <c r="G4028" s="62">
        <v>42.400257552337131</v>
      </c>
      <c r="H4028" s="62">
        <v>40.702524337073029</v>
      </c>
      <c r="I4028" s="62">
        <v>2134.46</v>
      </c>
      <c r="J4028" s="62">
        <v>2040.7461429033297</v>
      </c>
      <c r="K4028" s="62">
        <v>2134.46</v>
      </c>
      <c r="L4028" s="62">
        <v>86877.910096508902</v>
      </c>
      <c r="M4028" s="63">
        <v>4507.4075844064564</v>
      </c>
      <c r="N4028" s="64">
        <f>GP_need_index[[#This Row],[Normalised weighted population]]/GP_need_index[[#This Row],[Registered population]]</f>
        <v>1.2547552616517998</v>
      </c>
    </row>
    <row r="4029" spans="1:14" hidden="1" x14ac:dyDescent="0.2">
      <c r="A4029" s="46" t="s">
        <v>13250</v>
      </c>
      <c r="B4029" s="33" t="s">
        <v>1206</v>
      </c>
      <c r="C4029" s="1" t="s">
        <v>8358</v>
      </c>
      <c r="D4029" s="1" t="s">
        <v>6636</v>
      </c>
      <c r="E4029" s="1" t="s">
        <v>6638</v>
      </c>
      <c r="F4029" s="62">
        <v>3601.9056859064622</v>
      </c>
      <c r="G4029" s="62">
        <v>42.400257552337131</v>
      </c>
      <c r="H4029" s="62">
        <v>40.702524337073029</v>
      </c>
      <c r="I4029" s="62">
        <v>2134.46</v>
      </c>
      <c r="J4029" s="62">
        <v>2040.7461429033297</v>
      </c>
      <c r="K4029" s="62">
        <v>2134.46</v>
      </c>
      <c r="L4029" s="62">
        <v>86877.910096508902</v>
      </c>
      <c r="M4029" s="63">
        <v>4525.6897895042111</v>
      </c>
      <c r="N4029" s="64">
        <f>GP_need_index[[#This Row],[Normalised weighted population]]/GP_need_index[[#This Row],[Registered population]]</f>
        <v>1.2564709307110211</v>
      </c>
    </row>
    <row r="4030" spans="1:14" x14ac:dyDescent="0.2">
      <c r="A4030" s="46" t="s">
        <v>13248</v>
      </c>
      <c r="B4030" s="33" t="s">
        <v>1219</v>
      </c>
      <c r="C4030" s="1" t="s">
        <v>8359</v>
      </c>
      <c r="D4030" s="1" t="s">
        <v>6636</v>
      </c>
      <c r="E4030" s="1" t="s">
        <v>6638</v>
      </c>
      <c r="F4030" s="62">
        <v>4604.0833333333339</v>
      </c>
      <c r="G4030" s="62">
        <v>50.56437396554945</v>
      </c>
      <c r="H4030" s="62">
        <v>48.131038509645705</v>
      </c>
      <c r="I4030" s="62">
        <v>2135.1570000000002</v>
      </c>
      <c r="J4030" s="62">
        <v>2040.7461429033297</v>
      </c>
      <c r="K4030" s="62">
        <v>2135.1570000000002</v>
      </c>
      <c r="L4030" s="62">
        <v>102767.3237911396</v>
      </c>
      <c r="M4030" s="63">
        <v>5309.0374216578357</v>
      </c>
      <c r="N4030" s="68">
        <f>GP_need_index[[#This Row],[Normalised weighted population]]/GP_need_index[[#This Row],[Registered population]]</f>
        <v>1.1531149714907785</v>
      </c>
    </row>
    <row r="4031" spans="1:14" hidden="1" x14ac:dyDescent="0.2">
      <c r="A4031" s="46" t="s">
        <v>13249</v>
      </c>
      <c r="B4031" s="33" t="s">
        <v>1219</v>
      </c>
      <c r="C4031" s="1" t="s">
        <v>8359</v>
      </c>
      <c r="D4031" s="1" t="s">
        <v>6636</v>
      </c>
      <c r="E4031" s="1" t="s">
        <v>6638</v>
      </c>
      <c r="F4031" s="62">
        <v>4617.794022815031</v>
      </c>
      <c r="G4031" s="62">
        <v>50.56437396554945</v>
      </c>
      <c r="H4031" s="62">
        <v>48.131038509645705</v>
      </c>
      <c r="I4031" s="62">
        <v>2135.1570000000002</v>
      </c>
      <c r="J4031" s="62">
        <v>2040.7461429033297</v>
      </c>
      <c r="K4031" s="62">
        <v>2135.1570000000002</v>
      </c>
      <c r="L4031" s="62">
        <v>102767.3237911396</v>
      </c>
      <c r="M4031" s="63">
        <v>5331.7835819343736</v>
      </c>
      <c r="N4031" s="64">
        <f>GP_need_index[[#This Row],[Normalised weighted population]]/GP_need_index[[#This Row],[Registered population]]</f>
        <v>1.154617021805596</v>
      </c>
    </row>
    <row r="4032" spans="1:14" hidden="1" x14ac:dyDescent="0.2">
      <c r="A4032" s="46" t="s">
        <v>13250</v>
      </c>
      <c r="B4032" s="33" t="s">
        <v>1219</v>
      </c>
      <c r="C4032" s="1" t="s">
        <v>8359</v>
      </c>
      <c r="D4032" s="1" t="s">
        <v>6636</v>
      </c>
      <c r="E4032" s="1" t="s">
        <v>6638</v>
      </c>
      <c r="F4032" s="62">
        <v>4630.6105435257432</v>
      </c>
      <c r="G4032" s="62">
        <v>50.56437396554945</v>
      </c>
      <c r="H4032" s="62">
        <v>48.131038509645705</v>
      </c>
      <c r="I4032" s="62">
        <v>2135.1570000000002</v>
      </c>
      <c r="J4032" s="62">
        <v>2040.7461429033297</v>
      </c>
      <c r="K4032" s="62">
        <v>2135.1570000000002</v>
      </c>
      <c r="L4032" s="62">
        <v>102767.3237911396</v>
      </c>
      <c r="M4032" s="63">
        <v>5353.4094853292627</v>
      </c>
      <c r="N4032" s="64">
        <f>GP_need_index[[#This Row],[Normalised weighted population]]/GP_need_index[[#This Row],[Registered population]]</f>
        <v>1.1560914991683107</v>
      </c>
    </row>
    <row r="4033" spans="1:14" x14ac:dyDescent="0.2">
      <c r="A4033" s="46" t="s">
        <v>13248</v>
      </c>
      <c r="B4033" s="33" t="s">
        <v>1215</v>
      </c>
      <c r="C4033" s="1" t="s">
        <v>8360</v>
      </c>
      <c r="D4033" s="1" t="s">
        <v>6636</v>
      </c>
      <c r="E4033" s="1" t="s">
        <v>6638</v>
      </c>
      <c r="F4033" s="62">
        <v>1680.7500000000002</v>
      </c>
      <c r="G4033" s="62">
        <v>19.211498819143682</v>
      </c>
      <c r="H4033" s="62">
        <v>18.413773481946674</v>
      </c>
      <c r="I4033" s="62">
        <v>2129.4949999999999</v>
      </c>
      <c r="J4033" s="62">
        <v>2040.7461429033297</v>
      </c>
      <c r="K4033" s="62">
        <v>2129.4949999999999</v>
      </c>
      <c r="L4033" s="62">
        <v>39212.038560938032</v>
      </c>
      <c r="M4033" s="63">
        <v>2025.72347337373</v>
      </c>
      <c r="N4033" s="68">
        <f>GP_need_index[[#This Row],[Normalised weighted population]]/GP_need_index[[#This Row],[Registered population]]</f>
        <v>1.2052497238576407</v>
      </c>
    </row>
    <row r="4034" spans="1:14" hidden="1" x14ac:dyDescent="0.2">
      <c r="A4034" s="46" t="s">
        <v>13249</v>
      </c>
      <c r="B4034" s="33" t="s">
        <v>1215</v>
      </c>
      <c r="C4034" s="1" t="s">
        <v>8360</v>
      </c>
      <c r="D4034" s="1" t="s">
        <v>6636</v>
      </c>
      <c r="E4034" s="1" t="s">
        <v>6638</v>
      </c>
      <c r="F4034" s="62">
        <v>1684.8465474688599</v>
      </c>
      <c r="G4034" s="62">
        <v>19.211498819143682</v>
      </c>
      <c r="H4034" s="62">
        <v>18.413773481946674</v>
      </c>
      <c r="I4034" s="62">
        <v>2129.4949999999999</v>
      </c>
      <c r="J4034" s="62">
        <v>2040.7461429033297</v>
      </c>
      <c r="K4034" s="62">
        <v>2129.4949999999999</v>
      </c>
      <c r="L4034" s="62">
        <v>39212.038560938032</v>
      </c>
      <c r="M4034" s="63">
        <v>2034.4025289428876</v>
      </c>
      <c r="N4034" s="64">
        <f>GP_need_index[[#This Row],[Normalised weighted population]]/GP_need_index[[#This Row],[Registered population]]</f>
        <v>1.2074705153410943</v>
      </c>
    </row>
    <row r="4035" spans="1:14" hidden="1" x14ac:dyDescent="0.2">
      <c r="A4035" s="46" t="s">
        <v>13250</v>
      </c>
      <c r="B4035" s="33" t="s">
        <v>1215</v>
      </c>
      <c r="C4035" s="1" t="s">
        <v>8360</v>
      </c>
      <c r="D4035" s="1" t="s">
        <v>6636</v>
      </c>
      <c r="E4035" s="1" t="s">
        <v>6638</v>
      </c>
      <c r="F4035" s="62">
        <v>1688.9317051230678</v>
      </c>
      <c r="G4035" s="62">
        <v>19.211498819143682</v>
      </c>
      <c r="H4035" s="62">
        <v>18.413773481946674</v>
      </c>
      <c r="I4035" s="62">
        <v>2129.4949999999999</v>
      </c>
      <c r="J4035" s="62">
        <v>2040.7461429033297</v>
      </c>
      <c r="K4035" s="62">
        <v>2129.4949999999999</v>
      </c>
      <c r="L4035" s="62">
        <v>39212.038560938032</v>
      </c>
      <c r="M4035" s="63">
        <v>2042.6541377865599</v>
      </c>
      <c r="N4035" s="64">
        <f>GP_need_index[[#This Row],[Normalised weighted population]]/GP_need_index[[#This Row],[Registered population]]</f>
        <v>1.2094356045247652</v>
      </c>
    </row>
    <row r="4036" spans="1:14" x14ac:dyDescent="0.2">
      <c r="A4036" s="46" t="s">
        <v>13248</v>
      </c>
      <c r="B4036" s="33" t="s">
        <v>1191</v>
      </c>
      <c r="C4036" s="1" t="s">
        <v>7496</v>
      </c>
      <c r="D4036" s="1" t="s">
        <v>6636</v>
      </c>
      <c r="E4036" s="1" t="s">
        <v>6638</v>
      </c>
      <c r="F4036" s="62">
        <v>2421.583333333333</v>
      </c>
      <c r="G4036" s="62">
        <v>20.591287871747166</v>
      </c>
      <c r="H4036" s="62">
        <v>19.494245388757367</v>
      </c>
      <c r="I4036" s="62">
        <v>2058.8440000000001</v>
      </c>
      <c r="J4036" s="62">
        <v>2040.7461429033297</v>
      </c>
      <c r="K4036" s="62">
        <v>2058.8440000000001</v>
      </c>
      <c r="L4036" s="62">
        <v>40135.610153170775</v>
      </c>
      <c r="M4036" s="63">
        <v>2073.4358780940183</v>
      </c>
      <c r="N4036" s="68">
        <f>GP_need_index[[#This Row],[Normalised weighted population]]/GP_need_index[[#This Row],[Registered population]]</f>
        <v>0.85623147861689053</v>
      </c>
    </row>
    <row r="4037" spans="1:14" hidden="1" x14ac:dyDescent="0.2">
      <c r="A4037" s="46" t="s">
        <v>13249</v>
      </c>
      <c r="B4037" s="33" t="s">
        <v>1191</v>
      </c>
      <c r="C4037" s="1" t="s">
        <v>7496</v>
      </c>
      <c r="D4037" s="1" t="s">
        <v>6636</v>
      </c>
      <c r="E4037" s="1" t="s">
        <v>6638</v>
      </c>
      <c r="F4037" s="62">
        <v>2430.5286712410561</v>
      </c>
      <c r="G4037" s="62">
        <v>20.591287871747166</v>
      </c>
      <c r="H4037" s="62">
        <v>19.494245388757367</v>
      </c>
      <c r="I4037" s="62">
        <v>2058.8440000000001</v>
      </c>
      <c r="J4037" s="62">
        <v>2040.7461429033297</v>
      </c>
      <c r="K4037" s="62">
        <v>2058.8440000000001</v>
      </c>
      <c r="L4037" s="62">
        <v>40135.610153170775</v>
      </c>
      <c r="M4037" s="63">
        <v>2082.3193537715215</v>
      </c>
      <c r="N4037" s="64">
        <f>GP_need_index[[#This Row],[Normalised weighted population]]/GP_need_index[[#This Row],[Registered population]]</f>
        <v>0.85673515330648831</v>
      </c>
    </row>
    <row r="4038" spans="1:14" hidden="1" x14ac:dyDescent="0.2">
      <c r="A4038" s="46" t="s">
        <v>13250</v>
      </c>
      <c r="B4038" s="33" t="s">
        <v>1191</v>
      </c>
      <c r="C4038" s="1" t="s">
        <v>7496</v>
      </c>
      <c r="D4038" s="1" t="s">
        <v>6636</v>
      </c>
      <c r="E4038" s="1" t="s">
        <v>6638</v>
      </c>
      <c r="F4038" s="62">
        <v>2439.2658066000549</v>
      </c>
      <c r="G4038" s="62">
        <v>20.591287871747166</v>
      </c>
      <c r="H4038" s="62">
        <v>19.494245388757367</v>
      </c>
      <c r="I4038" s="62">
        <v>2058.8440000000001</v>
      </c>
      <c r="J4038" s="62">
        <v>2040.7461429033297</v>
      </c>
      <c r="K4038" s="62">
        <v>2058.8440000000001</v>
      </c>
      <c r="L4038" s="62">
        <v>40135.610153170775</v>
      </c>
      <c r="M4038" s="63">
        <v>2090.7653149569214</v>
      </c>
      <c r="N4038" s="64">
        <f>GP_need_index[[#This Row],[Normalised weighted population]]/GP_need_index[[#This Row],[Registered population]]</f>
        <v>0.85712893990471373</v>
      </c>
    </row>
    <row r="4039" spans="1:14" x14ac:dyDescent="0.2">
      <c r="A4039" s="46" t="s">
        <v>13248</v>
      </c>
      <c r="B4039" s="33" t="s">
        <v>1436</v>
      </c>
      <c r="C4039" s="1" t="s">
        <v>8361</v>
      </c>
      <c r="D4039" s="1" t="s">
        <v>6636</v>
      </c>
      <c r="E4039" s="1" t="s">
        <v>6637</v>
      </c>
      <c r="F4039" s="62">
        <v>20633.166666666664</v>
      </c>
      <c r="G4039" s="62">
        <v>191.89133081836763</v>
      </c>
      <c r="H4039" s="62">
        <v>190.8605806758853</v>
      </c>
      <c r="I4039" s="62">
        <v>2017.6759999999999</v>
      </c>
      <c r="J4039" s="62">
        <v>1932.6951431233697</v>
      </c>
      <c r="K4039" s="62">
        <v>2017.6759999999999</v>
      </c>
      <c r="L4039" s="62">
        <v>385094.81297579751</v>
      </c>
      <c r="M4039" s="63">
        <v>19894.288355021909</v>
      </c>
      <c r="N4039" s="68">
        <f>GP_need_index[[#This Row],[Normalised weighted population]]/GP_need_index[[#This Row],[Registered population]]</f>
        <v>0.96418977641282611</v>
      </c>
    </row>
    <row r="4040" spans="1:14" hidden="1" x14ac:dyDescent="0.2">
      <c r="A4040" s="46" t="s">
        <v>13249</v>
      </c>
      <c r="B4040" s="33" t="s">
        <v>1436</v>
      </c>
      <c r="C4040" s="1" t="s">
        <v>8361</v>
      </c>
      <c r="D4040" s="1" t="s">
        <v>6636</v>
      </c>
      <c r="E4040" s="1" t="s">
        <v>6637</v>
      </c>
      <c r="F4040" s="62">
        <v>20722.60950513852</v>
      </c>
      <c r="G4040" s="62">
        <v>191.89133081836763</v>
      </c>
      <c r="H4040" s="62">
        <v>190.8605806758853</v>
      </c>
      <c r="I4040" s="62">
        <v>2017.6759999999999</v>
      </c>
      <c r="J4040" s="62">
        <v>1932.6951431233697</v>
      </c>
      <c r="K4040" s="62">
        <v>2017.6759999999999</v>
      </c>
      <c r="L4040" s="62">
        <v>385094.81297579751</v>
      </c>
      <c r="M4040" s="63">
        <v>19979.523895021113</v>
      </c>
      <c r="N4040" s="64">
        <f>GP_need_index[[#This Row],[Normalised weighted population]]/GP_need_index[[#This Row],[Registered population]]</f>
        <v>0.96414131097084343</v>
      </c>
    </row>
    <row r="4041" spans="1:14" hidden="1" x14ac:dyDescent="0.2">
      <c r="A4041" s="46" t="s">
        <v>13250</v>
      </c>
      <c r="B4041" s="33" t="s">
        <v>1436</v>
      </c>
      <c r="C4041" s="1" t="s">
        <v>8361</v>
      </c>
      <c r="D4041" s="1" t="s">
        <v>6636</v>
      </c>
      <c r="E4041" s="1" t="s">
        <v>6637</v>
      </c>
      <c r="F4041" s="62">
        <v>20803.433943949414</v>
      </c>
      <c r="G4041" s="62">
        <v>191.89133081836763</v>
      </c>
      <c r="H4041" s="62">
        <v>190.8605806758853</v>
      </c>
      <c r="I4041" s="62">
        <v>2017.6759999999999</v>
      </c>
      <c r="J4041" s="62">
        <v>1932.6951431233697</v>
      </c>
      <c r="K4041" s="62">
        <v>2017.6759999999999</v>
      </c>
      <c r="L4041" s="62">
        <v>385094.81297579751</v>
      </c>
      <c r="M4041" s="63">
        <v>20060.561552868592</v>
      </c>
      <c r="N4041" s="64">
        <f>GP_need_index[[#This Row],[Normalised weighted population]]/GP_need_index[[#This Row],[Registered population]]</f>
        <v>0.96429087654075096</v>
      </c>
    </row>
    <row r="4042" spans="1:14" x14ac:dyDescent="0.2">
      <c r="A4042" s="46" t="s">
        <v>13248</v>
      </c>
      <c r="B4042" s="33" t="s">
        <v>1447</v>
      </c>
      <c r="C4042" s="1" t="s">
        <v>8362</v>
      </c>
      <c r="D4042" s="1" t="s">
        <v>6636</v>
      </c>
      <c r="E4042" s="1" t="s">
        <v>6637</v>
      </c>
      <c r="F4042" s="62">
        <v>11052.583333333332</v>
      </c>
      <c r="G4042" s="62">
        <v>124.17474387461368</v>
      </c>
      <c r="H4042" s="62">
        <v>121.44324350124995</v>
      </c>
      <c r="I4042" s="62">
        <v>1998.2439999999999</v>
      </c>
      <c r="J4042" s="62">
        <v>1932.6951431233697</v>
      </c>
      <c r="K4042" s="62">
        <v>1998.2439999999999</v>
      </c>
      <c r="L4042" s="62">
        <v>242673.2326669117</v>
      </c>
      <c r="M4042" s="63">
        <v>12536.682146960735</v>
      </c>
      <c r="N4042" s="68">
        <f>GP_need_index[[#This Row],[Normalised weighted population]]/GP_need_index[[#This Row],[Registered population]]</f>
        <v>1.1342761930734808</v>
      </c>
    </row>
    <row r="4043" spans="1:14" hidden="1" x14ac:dyDescent="0.2">
      <c r="A4043" s="46" t="s">
        <v>13249</v>
      </c>
      <c r="B4043" s="33" t="s">
        <v>1447</v>
      </c>
      <c r="C4043" s="1" t="s">
        <v>8362</v>
      </c>
      <c r="D4043" s="1" t="s">
        <v>6636</v>
      </c>
      <c r="E4043" s="1" t="s">
        <v>6637</v>
      </c>
      <c r="F4043" s="62">
        <v>11093.970071512329</v>
      </c>
      <c r="G4043" s="62">
        <v>124.17474387461368</v>
      </c>
      <c r="H4043" s="62">
        <v>121.44324350124995</v>
      </c>
      <c r="I4043" s="62">
        <v>1998.2439999999999</v>
      </c>
      <c r="J4043" s="62">
        <v>1932.6951431233697</v>
      </c>
      <c r="K4043" s="62">
        <v>1998.2439999999999</v>
      </c>
      <c r="L4043" s="62">
        <v>242673.2326669117</v>
      </c>
      <c r="M4043" s="63">
        <v>12590.394592137234</v>
      </c>
      <c r="N4043" s="64">
        <f>GP_need_index[[#This Row],[Normalised weighted population]]/GP_need_index[[#This Row],[Registered population]]</f>
        <v>1.1348862950755114</v>
      </c>
    </row>
    <row r="4044" spans="1:14" hidden="1" x14ac:dyDescent="0.2">
      <c r="A4044" s="46" t="s">
        <v>13250</v>
      </c>
      <c r="B4044" s="33" t="s">
        <v>1447</v>
      </c>
      <c r="C4044" s="1" t="s">
        <v>8362</v>
      </c>
      <c r="D4044" s="1" t="s">
        <v>6636</v>
      </c>
      <c r="E4044" s="1" t="s">
        <v>6637</v>
      </c>
      <c r="F4044" s="62">
        <v>11133.439152374971</v>
      </c>
      <c r="G4044" s="62">
        <v>124.17474387461368</v>
      </c>
      <c r="H4044" s="62">
        <v>121.44324350124995</v>
      </c>
      <c r="I4044" s="62">
        <v>1998.2439999999999</v>
      </c>
      <c r="J4044" s="62">
        <v>1932.6951431233697</v>
      </c>
      <c r="K4044" s="62">
        <v>1998.2439999999999</v>
      </c>
      <c r="L4044" s="62">
        <v>242673.2326669117</v>
      </c>
      <c r="M4044" s="63">
        <v>12641.461679345284</v>
      </c>
      <c r="N4044" s="64">
        <f>GP_need_index[[#This Row],[Normalised weighted population]]/GP_need_index[[#This Row],[Registered population]]</f>
        <v>1.1354498377663136</v>
      </c>
    </row>
    <row r="4045" spans="1:14" x14ac:dyDescent="0.2">
      <c r="A4045" s="46" t="s">
        <v>13248</v>
      </c>
      <c r="B4045" s="33" t="s">
        <v>1445</v>
      </c>
      <c r="C4045" s="1" t="s">
        <v>8363</v>
      </c>
      <c r="D4045" s="1" t="s">
        <v>6636</v>
      </c>
      <c r="E4045" s="1" t="s">
        <v>6637</v>
      </c>
      <c r="F4045" s="62">
        <v>11667.250000000002</v>
      </c>
      <c r="G4045" s="62">
        <v>101.84728786364084</v>
      </c>
      <c r="H4045" s="62">
        <v>101.37853837833481</v>
      </c>
      <c r="I4045" s="62">
        <v>1892.8340000000001</v>
      </c>
      <c r="J4045" s="62">
        <v>1932.6951431233697</v>
      </c>
      <c r="K4045" s="62">
        <v>1892.8340000000001</v>
      </c>
      <c r="L4045" s="62">
        <v>191892.744312817</v>
      </c>
      <c r="M4045" s="63">
        <v>9913.3238360071045</v>
      </c>
      <c r="N4045" s="68">
        <f>GP_need_index[[#This Row],[Normalised weighted population]]/GP_need_index[[#This Row],[Registered population]]</f>
        <v>0.84967098810834629</v>
      </c>
    </row>
    <row r="4046" spans="1:14" hidden="1" x14ac:dyDescent="0.2">
      <c r="A4046" s="46" t="s">
        <v>13249</v>
      </c>
      <c r="B4046" s="33" t="s">
        <v>1445</v>
      </c>
      <c r="C4046" s="1" t="s">
        <v>8363</v>
      </c>
      <c r="D4046" s="1" t="s">
        <v>6636</v>
      </c>
      <c r="E4046" s="1" t="s">
        <v>6637</v>
      </c>
      <c r="F4046" s="62">
        <v>11722.744504732698</v>
      </c>
      <c r="G4046" s="62">
        <v>101.84728786364084</v>
      </c>
      <c r="H4046" s="62">
        <v>101.37853837833481</v>
      </c>
      <c r="I4046" s="62">
        <v>1892.8340000000001</v>
      </c>
      <c r="J4046" s="62">
        <v>1932.6951431233697</v>
      </c>
      <c r="K4046" s="62">
        <v>1892.8340000000001</v>
      </c>
      <c r="L4046" s="62">
        <v>191892.744312817</v>
      </c>
      <c r="M4046" s="63">
        <v>9955.7967053689172</v>
      </c>
      <c r="N4046" s="64">
        <f>GP_need_index[[#This Row],[Normalised weighted population]]/GP_need_index[[#This Row],[Registered population]]</f>
        <v>0.84927183232131087</v>
      </c>
    </row>
    <row r="4047" spans="1:14" hidden="1" x14ac:dyDescent="0.2">
      <c r="A4047" s="46" t="s">
        <v>13250</v>
      </c>
      <c r="B4047" s="33" t="s">
        <v>1445</v>
      </c>
      <c r="C4047" s="1" t="s">
        <v>8363</v>
      </c>
      <c r="D4047" s="1" t="s">
        <v>6636</v>
      </c>
      <c r="E4047" s="1" t="s">
        <v>6637</v>
      </c>
      <c r="F4047" s="62">
        <v>11769.433483555466</v>
      </c>
      <c r="G4047" s="62">
        <v>101.84728786364084</v>
      </c>
      <c r="H4047" s="62">
        <v>101.37853837833481</v>
      </c>
      <c r="I4047" s="62">
        <v>1892.8340000000001</v>
      </c>
      <c r="J4047" s="62">
        <v>1932.6951431233697</v>
      </c>
      <c r="K4047" s="62">
        <v>1892.8340000000001</v>
      </c>
      <c r="L4047" s="62">
        <v>191892.744312817</v>
      </c>
      <c r="M4047" s="63">
        <v>9996.1777700653474</v>
      </c>
      <c r="N4047" s="64">
        <f>GP_need_index[[#This Row],[Normalised weighted population]]/GP_need_index[[#This Row],[Registered population]]</f>
        <v>0.84933380897493893</v>
      </c>
    </row>
    <row r="4048" spans="1:14" x14ac:dyDescent="0.2">
      <c r="A4048" s="46" t="s">
        <v>13248</v>
      </c>
      <c r="B4048" s="33" t="s">
        <v>1443</v>
      </c>
      <c r="C4048" s="1" t="s">
        <v>8364</v>
      </c>
      <c r="D4048" s="1" t="s">
        <v>6636</v>
      </c>
      <c r="E4048" s="1" t="s">
        <v>6637</v>
      </c>
      <c r="F4048" s="62">
        <v>17998.5</v>
      </c>
      <c r="G4048" s="62">
        <v>196.93244695095382</v>
      </c>
      <c r="H4048" s="62">
        <v>196.27355286750887</v>
      </c>
      <c r="I4048" s="62">
        <v>1909.5650000000001</v>
      </c>
      <c r="J4048" s="62">
        <v>1932.6951431233697</v>
      </c>
      <c r="K4048" s="62">
        <v>1909.5650000000001</v>
      </c>
      <c r="L4048" s="62">
        <v>374797.10698144458</v>
      </c>
      <c r="M4048" s="63">
        <v>19362.301100081215</v>
      </c>
      <c r="N4048" s="68">
        <f>GP_need_index[[#This Row],[Normalised weighted population]]/GP_need_index[[#This Row],[Registered population]]</f>
        <v>1.0757730422024732</v>
      </c>
    </row>
    <row r="4049" spans="1:14" hidden="1" x14ac:dyDescent="0.2">
      <c r="A4049" s="46" t="s">
        <v>13249</v>
      </c>
      <c r="B4049" s="33" t="s">
        <v>1443</v>
      </c>
      <c r="C4049" s="1" t="s">
        <v>8364</v>
      </c>
      <c r="D4049" s="1" t="s">
        <v>6636</v>
      </c>
      <c r="E4049" s="1" t="s">
        <v>6637</v>
      </c>
      <c r="F4049" s="62">
        <v>18080.607908920632</v>
      </c>
      <c r="G4049" s="62">
        <v>196.93244695095382</v>
      </c>
      <c r="H4049" s="62">
        <v>196.27355286750887</v>
      </c>
      <c r="I4049" s="62">
        <v>1909.5650000000001</v>
      </c>
      <c r="J4049" s="62">
        <v>1932.6951431233697</v>
      </c>
      <c r="K4049" s="62">
        <v>1909.5650000000001</v>
      </c>
      <c r="L4049" s="62">
        <v>374797.10698144458</v>
      </c>
      <c r="M4049" s="63">
        <v>19445.257381826072</v>
      </c>
      <c r="N4049" s="64">
        <f>GP_need_index[[#This Row],[Normalised weighted population]]/GP_need_index[[#This Row],[Registered population]]</f>
        <v>1.075475862303952</v>
      </c>
    </row>
    <row r="4050" spans="1:14" hidden="1" x14ac:dyDescent="0.2">
      <c r="A4050" s="46" t="s">
        <v>13250</v>
      </c>
      <c r="B4050" s="33" t="s">
        <v>1443</v>
      </c>
      <c r="C4050" s="1" t="s">
        <v>8364</v>
      </c>
      <c r="D4050" s="1" t="s">
        <v>6636</v>
      </c>
      <c r="E4050" s="1" t="s">
        <v>6637</v>
      </c>
      <c r="F4050" s="62">
        <v>18152.366132992247</v>
      </c>
      <c r="G4050" s="62">
        <v>196.93244695095382</v>
      </c>
      <c r="H4050" s="62">
        <v>196.27355286750887</v>
      </c>
      <c r="I4050" s="62">
        <v>1909.5650000000001</v>
      </c>
      <c r="J4050" s="62">
        <v>1932.6951431233697</v>
      </c>
      <c r="K4050" s="62">
        <v>1909.5650000000001</v>
      </c>
      <c r="L4050" s="62">
        <v>374797.10698144458</v>
      </c>
      <c r="M4050" s="63">
        <v>19524.128035738762</v>
      </c>
      <c r="N4050" s="64">
        <f>GP_need_index[[#This Row],[Normalised weighted population]]/GP_need_index[[#This Row],[Registered population]]</f>
        <v>1.0755693165671285</v>
      </c>
    </row>
    <row r="4051" spans="1:14" x14ac:dyDescent="0.2">
      <c r="A4051" s="46" t="s">
        <v>13248</v>
      </c>
      <c r="B4051" s="33" t="s">
        <v>1441</v>
      </c>
      <c r="C4051" s="1" t="s">
        <v>8365</v>
      </c>
      <c r="D4051" s="1" t="s">
        <v>6636</v>
      </c>
      <c r="E4051" s="1" t="s">
        <v>6637</v>
      </c>
      <c r="F4051" s="62">
        <v>13995</v>
      </c>
      <c r="G4051" s="62">
        <v>149.18404903173206</v>
      </c>
      <c r="H4051" s="62">
        <v>152.59863446557853</v>
      </c>
      <c r="I4051" s="62">
        <v>2015.7840000000001</v>
      </c>
      <c r="J4051" s="62">
        <v>1932.6951431233697</v>
      </c>
      <c r="K4051" s="62">
        <v>2015.7840000000001</v>
      </c>
      <c r="L4051" s="62">
        <v>307605.88577756175</v>
      </c>
      <c r="M4051" s="63">
        <v>15891.151958323966</v>
      </c>
      <c r="N4051" s="68">
        <f>GP_need_index[[#This Row],[Normalised weighted population]]/GP_need_index[[#This Row],[Registered population]]</f>
        <v>1.1354878140996045</v>
      </c>
    </row>
    <row r="4052" spans="1:14" hidden="1" x14ac:dyDescent="0.2">
      <c r="A4052" s="46" t="s">
        <v>13249</v>
      </c>
      <c r="B4052" s="33" t="s">
        <v>1441</v>
      </c>
      <c r="C4052" s="1" t="s">
        <v>8365</v>
      </c>
      <c r="D4052" s="1" t="s">
        <v>6636</v>
      </c>
      <c r="E4052" s="1" t="s">
        <v>6637</v>
      </c>
      <c r="F4052" s="62">
        <v>14043.872568683051</v>
      </c>
      <c r="G4052" s="62">
        <v>149.18404903173206</v>
      </c>
      <c r="H4052" s="62">
        <v>152.59863446557853</v>
      </c>
      <c r="I4052" s="62">
        <v>2015.7840000000001</v>
      </c>
      <c r="J4052" s="62">
        <v>1932.6951431233697</v>
      </c>
      <c r="K4052" s="62">
        <v>2015.7840000000001</v>
      </c>
      <c r="L4052" s="62">
        <v>307605.88577756175</v>
      </c>
      <c r="M4052" s="63">
        <v>15959.23637000061</v>
      </c>
      <c r="N4052" s="64">
        <f>GP_need_index[[#This Row],[Normalised weighted population]]/GP_need_index[[#This Row],[Registered population]]</f>
        <v>1.1363843051088842</v>
      </c>
    </row>
    <row r="4053" spans="1:14" hidden="1" x14ac:dyDescent="0.2">
      <c r="A4053" s="46" t="s">
        <v>13250</v>
      </c>
      <c r="B4053" s="33" t="s">
        <v>1441</v>
      </c>
      <c r="C4053" s="1" t="s">
        <v>8365</v>
      </c>
      <c r="D4053" s="1" t="s">
        <v>6636</v>
      </c>
      <c r="E4053" s="1" t="s">
        <v>6637</v>
      </c>
      <c r="F4053" s="62">
        <v>14090.92636669608</v>
      </c>
      <c r="G4053" s="62">
        <v>149.18404903173206</v>
      </c>
      <c r="H4053" s="62">
        <v>152.59863446557853</v>
      </c>
      <c r="I4053" s="62">
        <v>2015.7840000000001</v>
      </c>
      <c r="J4053" s="62">
        <v>1932.6951431233697</v>
      </c>
      <c r="K4053" s="62">
        <v>2015.7840000000001</v>
      </c>
      <c r="L4053" s="62">
        <v>307605.88577756175</v>
      </c>
      <c r="M4053" s="63">
        <v>16023.967598995583</v>
      </c>
      <c r="N4053" s="64">
        <f>GP_need_index[[#This Row],[Normalised weighted population]]/GP_need_index[[#This Row],[Registered population]]</f>
        <v>1.1371834031343921</v>
      </c>
    </row>
    <row r="4054" spans="1:14" x14ac:dyDescent="0.2">
      <c r="A4054" s="46" t="s">
        <v>13248</v>
      </c>
      <c r="B4054" s="33" t="s">
        <v>1452</v>
      </c>
      <c r="C4054" s="1" t="s">
        <v>8366</v>
      </c>
      <c r="D4054" s="1" t="s">
        <v>6636</v>
      </c>
      <c r="E4054" s="1" t="s">
        <v>6637</v>
      </c>
      <c r="F4054" s="62">
        <v>11635.916666666668</v>
      </c>
      <c r="G4054" s="62">
        <v>91.939129220804489</v>
      </c>
      <c r="H4054" s="62">
        <v>92.628032259649288</v>
      </c>
      <c r="I4054" s="62">
        <v>1966.86</v>
      </c>
      <c r="J4054" s="62">
        <v>1932.6951431233697</v>
      </c>
      <c r="K4054" s="62">
        <v>1966.86</v>
      </c>
      <c r="L4054" s="62">
        <v>182186.3715302138</v>
      </c>
      <c r="M4054" s="63">
        <v>9411.8853005818546</v>
      </c>
      <c r="N4054" s="68">
        <f>GP_need_index[[#This Row],[Normalised weighted population]]/GP_need_index[[#This Row],[Registered population]]</f>
        <v>0.80886496270156516</v>
      </c>
    </row>
    <row r="4055" spans="1:14" hidden="1" x14ac:dyDescent="0.2">
      <c r="A4055" s="46" t="s">
        <v>13249</v>
      </c>
      <c r="B4055" s="33" t="s">
        <v>1452</v>
      </c>
      <c r="C4055" s="1" t="s">
        <v>8366</v>
      </c>
      <c r="D4055" s="1" t="s">
        <v>6636</v>
      </c>
      <c r="E4055" s="1" t="s">
        <v>6637</v>
      </c>
      <c r="F4055" s="62">
        <v>11696.000254605209</v>
      </c>
      <c r="G4055" s="62">
        <v>91.939129220804489</v>
      </c>
      <c r="H4055" s="62">
        <v>92.628032259649288</v>
      </c>
      <c r="I4055" s="62">
        <v>1966.86</v>
      </c>
      <c r="J4055" s="62">
        <v>1932.6951431233697</v>
      </c>
      <c r="K4055" s="62">
        <v>1966.86</v>
      </c>
      <c r="L4055" s="62">
        <v>182186.3715302138</v>
      </c>
      <c r="M4055" s="63">
        <v>9452.2097953157008</v>
      </c>
      <c r="N4055" s="64">
        <f>GP_need_index[[#This Row],[Normalised weighted population]]/GP_need_index[[#This Row],[Registered population]]</f>
        <v>0.80815745464728139</v>
      </c>
    </row>
    <row r="4056" spans="1:14" hidden="1" x14ac:dyDescent="0.2">
      <c r="A4056" s="46" t="s">
        <v>13250</v>
      </c>
      <c r="B4056" s="33" t="s">
        <v>1452</v>
      </c>
      <c r="C4056" s="1" t="s">
        <v>8366</v>
      </c>
      <c r="D4056" s="1" t="s">
        <v>6636</v>
      </c>
      <c r="E4056" s="1" t="s">
        <v>6637</v>
      </c>
      <c r="F4056" s="62">
        <v>11751.763983663386</v>
      </c>
      <c r="G4056" s="62">
        <v>91.939129220804489</v>
      </c>
      <c r="H4056" s="62">
        <v>92.628032259649288</v>
      </c>
      <c r="I4056" s="62">
        <v>1966.86</v>
      </c>
      <c r="J4056" s="62">
        <v>1932.6951431233697</v>
      </c>
      <c r="K4056" s="62">
        <v>1966.86</v>
      </c>
      <c r="L4056" s="62">
        <v>182186.3715302138</v>
      </c>
      <c r="M4056" s="63">
        <v>9490.548293636286</v>
      </c>
      <c r="N4056" s="64">
        <f>GP_need_index[[#This Row],[Normalised weighted population]]/GP_need_index[[#This Row],[Registered population]]</f>
        <v>0.8075849980334433</v>
      </c>
    </row>
    <row r="4057" spans="1:14" x14ac:dyDescent="0.2">
      <c r="A4057" s="46" t="s">
        <v>13248</v>
      </c>
      <c r="B4057" s="33" t="s">
        <v>1446</v>
      </c>
      <c r="C4057" s="1" t="s">
        <v>8367</v>
      </c>
      <c r="D4057" s="1" t="s">
        <v>6636</v>
      </c>
      <c r="E4057" s="1" t="s">
        <v>6637</v>
      </c>
      <c r="F4057" s="62">
        <v>16314.083333333336</v>
      </c>
      <c r="G4057" s="62">
        <v>163.25518979799659</v>
      </c>
      <c r="H4057" s="62">
        <v>161.14794662691028</v>
      </c>
      <c r="I4057" s="62">
        <v>1933.4390000000001</v>
      </c>
      <c r="J4057" s="62">
        <v>1932.6951431233697</v>
      </c>
      <c r="K4057" s="62">
        <v>1933.4390000000001</v>
      </c>
      <c r="L4057" s="62">
        <v>311569.72477838682</v>
      </c>
      <c r="M4057" s="63">
        <v>16095.926869380095</v>
      </c>
      <c r="N4057" s="68">
        <f>GP_need_index[[#This Row],[Normalised weighted population]]/GP_need_index[[#This Row],[Registered population]]</f>
        <v>0.98662772161353995</v>
      </c>
    </row>
    <row r="4058" spans="1:14" hidden="1" x14ac:dyDescent="0.2">
      <c r="A4058" s="46" t="s">
        <v>13249</v>
      </c>
      <c r="B4058" s="33" t="s">
        <v>1446</v>
      </c>
      <c r="C4058" s="1" t="s">
        <v>8367</v>
      </c>
      <c r="D4058" s="1" t="s">
        <v>6636</v>
      </c>
      <c r="E4058" s="1" t="s">
        <v>6637</v>
      </c>
      <c r="F4058" s="62">
        <v>16388.019753533874</v>
      </c>
      <c r="G4058" s="62">
        <v>163.25518979799659</v>
      </c>
      <c r="H4058" s="62">
        <v>161.14794662691028</v>
      </c>
      <c r="I4058" s="62">
        <v>1933.4390000000001</v>
      </c>
      <c r="J4058" s="62">
        <v>1932.6951431233697</v>
      </c>
      <c r="K4058" s="62">
        <v>1933.4390000000001</v>
      </c>
      <c r="L4058" s="62">
        <v>311569.72477838682</v>
      </c>
      <c r="M4058" s="63">
        <v>16164.888623327581</v>
      </c>
      <c r="N4058" s="64">
        <f>GP_need_index[[#This Row],[Normalised weighted population]]/GP_need_index[[#This Row],[Registered population]]</f>
        <v>0.98638449711667098</v>
      </c>
    </row>
    <row r="4059" spans="1:14" hidden="1" x14ac:dyDescent="0.2">
      <c r="A4059" s="46" t="s">
        <v>13250</v>
      </c>
      <c r="B4059" s="33" t="s">
        <v>1446</v>
      </c>
      <c r="C4059" s="1" t="s">
        <v>8367</v>
      </c>
      <c r="D4059" s="1" t="s">
        <v>6636</v>
      </c>
      <c r="E4059" s="1" t="s">
        <v>6637</v>
      </c>
      <c r="F4059" s="62">
        <v>16458.110003437418</v>
      </c>
      <c r="G4059" s="62">
        <v>163.25518979799659</v>
      </c>
      <c r="H4059" s="62">
        <v>161.14794662691028</v>
      </c>
      <c r="I4059" s="62">
        <v>1933.4390000000001</v>
      </c>
      <c r="J4059" s="62">
        <v>1932.6951431233697</v>
      </c>
      <c r="K4059" s="62">
        <v>1933.4390000000001</v>
      </c>
      <c r="L4059" s="62">
        <v>311569.72477838682</v>
      </c>
      <c r="M4059" s="63">
        <v>16230.453985159163</v>
      </c>
      <c r="N4059" s="64">
        <f>GP_need_index[[#This Row],[Normalised weighted population]]/GP_need_index[[#This Row],[Registered population]]</f>
        <v>0.98616754790005012</v>
      </c>
    </row>
    <row r="4060" spans="1:14" x14ac:dyDescent="0.2">
      <c r="A4060" s="46" t="s">
        <v>13248</v>
      </c>
      <c r="B4060" s="33" t="s">
        <v>1442</v>
      </c>
      <c r="C4060" s="1" t="s">
        <v>8368</v>
      </c>
      <c r="D4060" s="1" t="s">
        <v>6636</v>
      </c>
      <c r="E4060" s="1" t="s">
        <v>6637</v>
      </c>
      <c r="F4060" s="62">
        <v>10317.083333333334</v>
      </c>
      <c r="G4060" s="62">
        <v>112.0356981441942</v>
      </c>
      <c r="H4060" s="62">
        <v>110.69032170966204</v>
      </c>
      <c r="I4060" s="62">
        <v>1916.4449999999999</v>
      </c>
      <c r="J4060" s="62">
        <v>1932.6951431233697</v>
      </c>
      <c r="K4060" s="62">
        <v>1916.4449999999999</v>
      </c>
      <c r="L4060" s="62">
        <v>212131.91358887326</v>
      </c>
      <c r="M4060" s="63">
        <v>10958.894578787451</v>
      </c>
      <c r="N4060" s="68">
        <f>GP_need_index[[#This Row],[Normalised weighted population]]/GP_need_index[[#This Row],[Registered population]]</f>
        <v>1.0622085937195542</v>
      </c>
    </row>
    <row r="4061" spans="1:14" hidden="1" x14ac:dyDescent="0.2">
      <c r="A4061" s="46" t="s">
        <v>13249</v>
      </c>
      <c r="B4061" s="33" t="s">
        <v>1442</v>
      </c>
      <c r="C4061" s="1" t="s">
        <v>8368</v>
      </c>
      <c r="D4061" s="1" t="s">
        <v>6636</v>
      </c>
      <c r="E4061" s="1" t="s">
        <v>6637</v>
      </c>
      <c r="F4061" s="62">
        <v>10359.69366372249</v>
      </c>
      <c r="G4061" s="62">
        <v>112.0356981441942</v>
      </c>
      <c r="H4061" s="62">
        <v>110.69032170966204</v>
      </c>
      <c r="I4061" s="62">
        <v>1916.4449999999999</v>
      </c>
      <c r="J4061" s="62">
        <v>1932.6951431233697</v>
      </c>
      <c r="K4061" s="62">
        <v>1916.4449999999999</v>
      </c>
      <c r="L4061" s="62">
        <v>212131.91358887326</v>
      </c>
      <c r="M4061" s="63">
        <v>11005.847115141009</v>
      </c>
      <c r="N4061" s="64">
        <f>GP_need_index[[#This Row],[Normalised weighted population]]/GP_need_index[[#This Row],[Registered population]]</f>
        <v>1.0623718685506325</v>
      </c>
    </row>
    <row r="4062" spans="1:14" hidden="1" x14ac:dyDescent="0.2">
      <c r="A4062" s="46" t="s">
        <v>13250</v>
      </c>
      <c r="B4062" s="33" t="s">
        <v>1442</v>
      </c>
      <c r="C4062" s="1" t="s">
        <v>8368</v>
      </c>
      <c r="D4062" s="1" t="s">
        <v>6636</v>
      </c>
      <c r="E4062" s="1" t="s">
        <v>6637</v>
      </c>
      <c r="F4062" s="62">
        <v>10397.013924432635</v>
      </c>
      <c r="G4062" s="62">
        <v>112.0356981441942</v>
      </c>
      <c r="H4062" s="62">
        <v>110.69032170966204</v>
      </c>
      <c r="I4062" s="62">
        <v>1916.4449999999999</v>
      </c>
      <c r="J4062" s="62">
        <v>1932.6951431233697</v>
      </c>
      <c r="K4062" s="62">
        <v>1916.4449999999999</v>
      </c>
      <c r="L4062" s="62">
        <v>212131.91358887326</v>
      </c>
      <c r="M4062" s="63">
        <v>11050.487221558195</v>
      </c>
      <c r="N4062" s="64">
        <f>GP_need_index[[#This Row],[Normalised weighted population]]/GP_need_index[[#This Row],[Registered population]]</f>
        <v>1.0628520171152143</v>
      </c>
    </row>
    <row r="4063" spans="1:14" x14ac:dyDescent="0.2">
      <c r="A4063" s="46" t="s">
        <v>13248</v>
      </c>
      <c r="B4063" s="33" t="s">
        <v>1459</v>
      </c>
      <c r="C4063" s="1" t="s">
        <v>8369</v>
      </c>
      <c r="D4063" s="1" t="s">
        <v>6636</v>
      </c>
      <c r="E4063" s="1" t="s">
        <v>6637</v>
      </c>
      <c r="F4063" s="62">
        <v>4503.083333333333</v>
      </c>
      <c r="G4063" s="62">
        <v>50.61610443957391</v>
      </c>
      <c r="H4063" s="62">
        <v>50.758953987643721</v>
      </c>
      <c r="I4063" s="62">
        <v>1889.826</v>
      </c>
      <c r="J4063" s="62">
        <v>1932.6951431233697</v>
      </c>
      <c r="K4063" s="62">
        <v>1889.826</v>
      </c>
      <c r="L4063" s="62">
        <v>95925.590978652792</v>
      </c>
      <c r="M4063" s="63">
        <v>4955.5883466941023</v>
      </c>
      <c r="N4063" s="68">
        <f>GP_need_index[[#This Row],[Normalised weighted population]]/GP_need_index[[#This Row],[Registered population]]</f>
        <v>1.100487816872314</v>
      </c>
    </row>
    <row r="4064" spans="1:14" hidden="1" x14ac:dyDescent="0.2">
      <c r="A4064" s="46" t="s">
        <v>13249</v>
      </c>
      <c r="B4064" s="33" t="s">
        <v>1459</v>
      </c>
      <c r="C4064" s="1" t="s">
        <v>8369</v>
      </c>
      <c r="D4064" s="1" t="s">
        <v>6636</v>
      </c>
      <c r="E4064" s="1" t="s">
        <v>6637</v>
      </c>
      <c r="F4064" s="62">
        <v>4518.885662062763</v>
      </c>
      <c r="G4064" s="62">
        <v>50.61610443957391</v>
      </c>
      <c r="H4064" s="62">
        <v>50.758953987643721</v>
      </c>
      <c r="I4064" s="62">
        <v>1889.826</v>
      </c>
      <c r="J4064" s="62">
        <v>1932.6951431233697</v>
      </c>
      <c r="K4064" s="62">
        <v>1889.826</v>
      </c>
      <c r="L4064" s="62">
        <v>95925.590978652792</v>
      </c>
      <c r="M4064" s="63">
        <v>4976.8201817417539</v>
      </c>
      <c r="N4064" s="64">
        <f>GP_need_index[[#This Row],[Normalised weighted population]]/GP_need_index[[#This Row],[Registered population]]</f>
        <v>1.1013379301723591</v>
      </c>
    </row>
    <row r="4065" spans="1:14" hidden="1" x14ac:dyDescent="0.2">
      <c r="A4065" s="46" t="s">
        <v>13250</v>
      </c>
      <c r="B4065" s="33" t="s">
        <v>1459</v>
      </c>
      <c r="C4065" s="1" t="s">
        <v>8369</v>
      </c>
      <c r="D4065" s="1" t="s">
        <v>6636</v>
      </c>
      <c r="E4065" s="1" t="s">
        <v>6637</v>
      </c>
      <c r="F4065" s="62">
        <v>4533.2775853907497</v>
      </c>
      <c r="G4065" s="62">
        <v>50.61610443957391</v>
      </c>
      <c r="H4065" s="62">
        <v>50.758953987643721</v>
      </c>
      <c r="I4065" s="62">
        <v>1889.826</v>
      </c>
      <c r="J4065" s="62">
        <v>1932.6951431233697</v>
      </c>
      <c r="K4065" s="62">
        <v>1889.826</v>
      </c>
      <c r="L4065" s="62">
        <v>95925.590978652792</v>
      </c>
      <c r="M4065" s="63">
        <v>4997.0063409903696</v>
      </c>
      <c r="N4065" s="64">
        <f>GP_need_index[[#This Row],[Normalised weighted population]]/GP_need_index[[#This Row],[Registered population]]</f>
        <v>1.1022943658014819</v>
      </c>
    </row>
    <row r="4066" spans="1:14" x14ac:dyDescent="0.2">
      <c r="A4066" s="46" t="s">
        <v>13248</v>
      </c>
      <c r="B4066" s="33" t="s">
        <v>1451</v>
      </c>
      <c r="C4066" s="1" t="s">
        <v>8370</v>
      </c>
      <c r="D4066" s="1" t="s">
        <v>6636</v>
      </c>
      <c r="E4066" s="1" t="s">
        <v>6637</v>
      </c>
      <c r="F4066" s="62">
        <v>14871</v>
      </c>
      <c r="G4066" s="62">
        <v>151.58896742208049</v>
      </c>
      <c r="H4066" s="62">
        <v>148.92773519988253</v>
      </c>
      <c r="I4066" s="62">
        <v>1993.7470000000001</v>
      </c>
      <c r="J4066" s="62">
        <v>1932.6951431233697</v>
      </c>
      <c r="K4066" s="62">
        <v>1993.7470000000001</v>
      </c>
      <c r="L4066" s="62">
        <v>296924.22527156019</v>
      </c>
      <c r="M4066" s="63">
        <v>15339.329323854465</v>
      </c>
      <c r="N4066" s="68">
        <f>GP_need_index[[#This Row],[Normalised weighted population]]/GP_need_index[[#This Row],[Registered population]]</f>
        <v>1.0314927929429403</v>
      </c>
    </row>
    <row r="4067" spans="1:14" hidden="1" x14ac:dyDescent="0.2">
      <c r="A4067" s="46" t="s">
        <v>13249</v>
      </c>
      <c r="B4067" s="33" t="s">
        <v>1451</v>
      </c>
      <c r="C4067" s="1" t="s">
        <v>8370</v>
      </c>
      <c r="D4067" s="1" t="s">
        <v>6636</v>
      </c>
      <c r="E4067" s="1" t="s">
        <v>6637</v>
      </c>
      <c r="F4067" s="62">
        <v>14933.090785734454</v>
      </c>
      <c r="G4067" s="62">
        <v>151.58896742208049</v>
      </c>
      <c r="H4067" s="62">
        <v>148.92773519988253</v>
      </c>
      <c r="I4067" s="62">
        <v>1993.7470000000001</v>
      </c>
      <c r="J4067" s="62">
        <v>1932.6951431233697</v>
      </c>
      <c r="K4067" s="62">
        <v>1993.7470000000001</v>
      </c>
      <c r="L4067" s="62">
        <v>296924.22527156019</v>
      </c>
      <c r="M4067" s="63">
        <v>15405.049494127072</v>
      </c>
      <c r="N4067" s="64">
        <f>GP_need_index[[#This Row],[Normalised weighted population]]/GP_need_index[[#This Row],[Registered population]]</f>
        <v>1.0316048911216342</v>
      </c>
    </row>
    <row r="4068" spans="1:14" hidden="1" x14ac:dyDescent="0.2">
      <c r="A4068" s="46" t="s">
        <v>13250</v>
      </c>
      <c r="B4068" s="33" t="s">
        <v>1451</v>
      </c>
      <c r="C4068" s="1" t="s">
        <v>8370</v>
      </c>
      <c r="D4068" s="1" t="s">
        <v>6636</v>
      </c>
      <c r="E4068" s="1" t="s">
        <v>6637</v>
      </c>
      <c r="F4068" s="62">
        <v>14988.540793145028</v>
      </c>
      <c r="G4068" s="62">
        <v>151.58896742208049</v>
      </c>
      <c r="H4068" s="62">
        <v>148.92773519988253</v>
      </c>
      <c r="I4068" s="62">
        <v>1993.7470000000001</v>
      </c>
      <c r="J4068" s="62">
        <v>1932.6951431233697</v>
      </c>
      <c r="K4068" s="62">
        <v>1993.7470000000001</v>
      </c>
      <c r="L4068" s="62">
        <v>296924.22527156019</v>
      </c>
      <c r="M4068" s="63">
        <v>15467.532921489405</v>
      </c>
      <c r="N4068" s="64">
        <f>GP_need_index[[#This Row],[Normalised weighted population]]/GP_need_index[[#This Row],[Registered population]]</f>
        <v>1.0319572221842597</v>
      </c>
    </row>
    <row r="4069" spans="1:14" x14ac:dyDescent="0.2">
      <c r="A4069" s="46" t="s">
        <v>13248</v>
      </c>
      <c r="B4069" s="33" t="s">
        <v>1437</v>
      </c>
      <c r="C4069" s="1" t="s">
        <v>8371</v>
      </c>
      <c r="D4069" s="1" t="s">
        <v>6636</v>
      </c>
      <c r="E4069" s="1" t="s">
        <v>6637</v>
      </c>
      <c r="F4069" s="62">
        <v>6398.0833333333339</v>
      </c>
      <c r="G4069" s="62">
        <v>65.834061196176236</v>
      </c>
      <c r="H4069" s="62">
        <v>66.140012792715993</v>
      </c>
      <c r="I4069" s="62">
        <v>1916.2650000000001</v>
      </c>
      <c r="J4069" s="62">
        <v>1932.6951431233697</v>
      </c>
      <c r="K4069" s="62">
        <v>1916.2650000000001</v>
      </c>
      <c r="L4069" s="62">
        <v>126741.79161423392</v>
      </c>
      <c r="M4069" s="63">
        <v>6547.5765033587586</v>
      </c>
      <c r="N4069" s="68">
        <f>GP_need_index[[#This Row],[Normalised weighted population]]/GP_need_index[[#This Row],[Registered population]]</f>
        <v>1.0233653052386145</v>
      </c>
    </row>
    <row r="4070" spans="1:14" hidden="1" x14ac:dyDescent="0.2">
      <c r="A4070" s="46" t="s">
        <v>13249</v>
      </c>
      <c r="B4070" s="33" t="s">
        <v>1437</v>
      </c>
      <c r="C4070" s="1" t="s">
        <v>8371</v>
      </c>
      <c r="D4070" s="1" t="s">
        <v>6636</v>
      </c>
      <c r="E4070" s="1" t="s">
        <v>6637</v>
      </c>
      <c r="F4070" s="62">
        <v>6424.0580550155846</v>
      </c>
      <c r="G4070" s="62">
        <v>65.834061196176236</v>
      </c>
      <c r="H4070" s="62">
        <v>66.140012792715993</v>
      </c>
      <c r="I4070" s="62">
        <v>1916.2650000000001</v>
      </c>
      <c r="J4070" s="62">
        <v>1932.6951431233697</v>
      </c>
      <c r="K4070" s="62">
        <v>1916.2650000000001</v>
      </c>
      <c r="L4070" s="62">
        <v>126741.79161423392</v>
      </c>
      <c r="M4070" s="63">
        <v>6575.6290885525896</v>
      </c>
      <c r="N4070" s="64">
        <f>GP_need_index[[#This Row],[Normalised weighted population]]/GP_need_index[[#This Row],[Registered population]]</f>
        <v>1.0235942814088776</v>
      </c>
    </row>
    <row r="4071" spans="1:14" hidden="1" x14ac:dyDescent="0.2">
      <c r="A4071" s="46" t="s">
        <v>13250</v>
      </c>
      <c r="B4071" s="33" t="s">
        <v>1437</v>
      </c>
      <c r="C4071" s="1" t="s">
        <v>8371</v>
      </c>
      <c r="D4071" s="1" t="s">
        <v>6636</v>
      </c>
      <c r="E4071" s="1" t="s">
        <v>6637</v>
      </c>
      <c r="F4071" s="62">
        <v>6449.8544684355156</v>
      </c>
      <c r="G4071" s="62">
        <v>65.834061196176236</v>
      </c>
      <c r="H4071" s="62">
        <v>66.140012792715993</v>
      </c>
      <c r="I4071" s="62">
        <v>1916.2650000000001</v>
      </c>
      <c r="J4071" s="62">
        <v>1932.6951431233697</v>
      </c>
      <c r="K4071" s="62">
        <v>1916.2650000000001</v>
      </c>
      <c r="L4071" s="62">
        <v>126741.79161423392</v>
      </c>
      <c r="M4071" s="63">
        <v>6602.3000734574325</v>
      </c>
      <c r="N4071" s="64">
        <f>GP_need_index[[#This Row],[Normalised weighted population]]/GP_need_index[[#This Row],[Registered population]]</f>
        <v>1.0236355108115942</v>
      </c>
    </row>
    <row r="4072" spans="1:14" x14ac:dyDescent="0.2">
      <c r="A4072" s="46" t="s">
        <v>13248</v>
      </c>
      <c r="B4072" s="33" t="s">
        <v>1431</v>
      </c>
      <c r="C4072" s="1" t="s">
        <v>8372</v>
      </c>
      <c r="D4072" s="1" t="s">
        <v>6636</v>
      </c>
      <c r="E4072" s="1" t="s">
        <v>6637</v>
      </c>
      <c r="F4072" s="62">
        <v>7630.75</v>
      </c>
      <c r="G4072" s="62">
        <v>96.07446645335196</v>
      </c>
      <c r="H4072" s="62">
        <v>99.236555994736293</v>
      </c>
      <c r="I4072" s="62">
        <v>1789.19</v>
      </c>
      <c r="J4072" s="62">
        <v>1932.6951431233697</v>
      </c>
      <c r="K4072" s="62">
        <v>1789.19</v>
      </c>
      <c r="L4072" s="62">
        <v>177553.05362022223</v>
      </c>
      <c r="M4072" s="63">
        <v>9172.524604368964</v>
      </c>
      <c r="N4072" s="68">
        <f>GP_need_index[[#This Row],[Normalised weighted population]]/GP_need_index[[#This Row],[Registered population]]</f>
        <v>1.2020475843618208</v>
      </c>
    </row>
    <row r="4073" spans="1:14" hidden="1" x14ac:dyDescent="0.2">
      <c r="A4073" s="46" t="s">
        <v>13249</v>
      </c>
      <c r="B4073" s="33" t="s">
        <v>1431</v>
      </c>
      <c r="C4073" s="1" t="s">
        <v>8372</v>
      </c>
      <c r="D4073" s="1" t="s">
        <v>6636</v>
      </c>
      <c r="E4073" s="1" t="s">
        <v>6637</v>
      </c>
      <c r="F4073" s="62">
        <v>7656.7946051672625</v>
      </c>
      <c r="G4073" s="62">
        <v>96.07446645335196</v>
      </c>
      <c r="H4073" s="62">
        <v>99.236555994736293</v>
      </c>
      <c r="I4073" s="62">
        <v>1789.19</v>
      </c>
      <c r="J4073" s="62">
        <v>1932.6951431233697</v>
      </c>
      <c r="K4073" s="62">
        <v>1789.19</v>
      </c>
      <c r="L4073" s="62">
        <v>177553.05362022223</v>
      </c>
      <c r="M4073" s="63">
        <v>9211.8235767100396</v>
      </c>
      <c r="N4073" s="64">
        <f>GP_need_index[[#This Row],[Normalised weighted population]]/GP_need_index[[#This Row],[Registered population]]</f>
        <v>1.2030913785376129</v>
      </c>
    </row>
    <row r="4074" spans="1:14" hidden="1" x14ac:dyDescent="0.2">
      <c r="A4074" s="46" t="s">
        <v>13250</v>
      </c>
      <c r="B4074" s="33" t="s">
        <v>1431</v>
      </c>
      <c r="C4074" s="1" t="s">
        <v>8372</v>
      </c>
      <c r="D4074" s="1" t="s">
        <v>6636</v>
      </c>
      <c r="E4074" s="1" t="s">
        <v>6637</v>
      </c>
      <c r="F4074" s="62">
        <v>7682.0932890952035</v>
      </c>
      <c r="G4074" s="62">
        <v>96.07446645335196</v>
      </c>
      <c r="H4074" s="62">
        <v>99.236555994736293</v>
      </c>
      <c r="I4074" s="62">
        <v>1789.19</v>
      </c>
      <c r="J4074" s="62">
        <v>1932.6951431233697</v>
      </c>
      <c r="K4074" s="62">
        <v>1789.19</v>
      </c>
      <c r="L4074" s="62">
        <v>177553.05362022223</v>
      </c>
      <c r="M4074" s="63">
        <v>9249.1870599983886</v>
      </c>
      <c r="N4074" s="64">
        <f>GP_need_index[[#This Row],[Normalised weighted population]]/GP_need_index[[#This Row],[Registered population]]</f>
        <v>1.2039930669844492</v>
      </c>
    </row>
    <row r="4075" spans="1:14" x14ac:dyDescent="0.2">
      <c r="A4075" s="46" t="s">
        <v>13248</v>
      </c>
      <c r="B4075" s="33" t="s">
        <v>1434</v>
      </c>
      <c r="C4075" s="1" t="s">
        <v>8373</v>
      </c>
      <c r="D4075" s="1" t="s">
        <v>6636</v>
      </c>
      <c r="E4075" s="1" t="s">
        <v>6637</v>
      </c>
      <c r="F4075" s="62">
        <v>6841.25</v>
      </c>
      <c r="G4075" s="62">
        <v>55.996719435223213</v>
      </c>
      <c r="H4075" s="62">
        <v>56.109108962660912</v>
      </c>
      <c r="I4075" s="62">
        <v>1838.377</v>
      </c>
      <c r="J4075" s="62">
        <v>1932.6951431233697</v>
      </c>
      <c r="K4075" s="62">
        <v>1838.377</v>
      </c>
      <c r="L4075" s="62">
        <v>103149.69540744968</v>
      </c>
      <c r="M4075" s="63">
        <v>5328.7910276201328</v>
      </c>
      <c r="N4075" s="68">
        <f>GP_need_index[[#This Row],[Normalised weighted population]]/GP_need_index[[#This Row],[Registered population]]</f>
        <v>0.77892066912042868</v>
      </c>
    </row>
    <row r="4076" spans="1:14" hidden="1" x14ac:dyDescent="0.2">
      <c r="A4076" s="46" t="s">
        <v>13249</v>
      </c>
      <c r="B4076" s="33" t="s">
        <v>1434</v>
      </c>
      <c r="C4076" s="1" t="s">
        <v>8373</v>
      </c>
      <c r="D4076" s="1" t="s">
        <v>6636</v>
      </c>
      <c r="E4076" s="1" t="s">
        <v>6637</v>
      </c>
      <c r="F4076" s="62">
        <v>6875.7118028094237</v>
      </c>
      <c r="G4076" s="62">
        <v>55.996719435223213</v>
      </c>
      <c r="H4076" s="62">
        <v>56.109108962660912</v>
      </c>
      <c r="I4076" s="62">
        <v>1838.377</v>
      </c>
      <c r="J4076" s="62">
        <v>1932.6951431233697</v>
      </c>
      <c r="K4076" s="62">
        <v>1838.377</v>
      </c>
      <c r="L4076" s="62">
        <v>103149.69540744968</v>
      </c>
      <c r="M4076" s="63">
        <v>5351.6218206938374</v>
      </c>
      <c r="N4076" s="64">
        <f>GP_need_index[[#This Row],[Normalised weighted population]]/GP_need_index[[#This Row],[Registered population]]</f>
        <v>0.77833713427417928</v>
      </c>
    </row>
    <row r="4077" spans="1:14" hidden="1" x14ac:dyDescent="0.2">
      <c r="A4077" s="46" t="s">
        <v>13250</v>
      </c>
      <c r="B4077" s="33" t="s">
        <v>1434</v>
      </c>
      <c r="C4077" s="1" t="s">
        <v>8373</v>
      </c>
      <c r="D4077" s="1" t="s">
        <v>6636</v>
      </c>
      <c r="E4077" s="1" t="s">
        <v>6637</v>
      </c>
      <c r="F4077" s="62">
        <v>6907.0761894956267</v>
      </c>
      <c r="G4077" s="62">
        <v>55.996719435223213</v>
      </c>
      <c r="H4077" s="62">
        <v>56.109108962660912</v>
      </c>
      <c r="I4077" s="62">
        <v>1838.377</v>
      </c>
      <c r="J4077" s="62">
        <v>1932.6951431233697</v>
      </c>
      <c r="K4077" s="62">
        <v>1838.377</v>
      </c>
      <c r="L4077" s="62">
        <v>103149.69540744968</v>
      </c>
      <c r="M4077" s="63">
        <v>5373.3281886890509</v>
      </c>
      <c r="N4077" s="64">
        <f>GP_need_index[[#This Row],[Normalised weighted population]]/GP_need_index[[#This Row],[Registered population]]</f>
        <v>0.77794540573634907</v>
      </c>
    </row>
    <row r="4078" spans="1:14" x14ac:dyDescent="0.2">
      <c r="A4078" s="46" t="s">
        <v>13248</v>
      </c>
      <c r="B4078" s="33" t="s">
        <v>1448</v>
      </c>
      <c r="C4078" s="1" t="s">
        <v>8374</v>
      </c>
      <c r="D4078" s="1" t="s">
        <v>6636</v>
      </c>
      <c r="E4078" s="1" t="s">
        <v>6637</v>
      </c>
      <c r="F4078" s="62">
        <v>12190.5</v>
      </c>
      <c r="G4078" s="62">
        <v>101.64539242527704</v>
      </c>
      <c r="H4078" s="62">
        <v>102.03222734750582</v>
      </c>
      <c r="I4078" s="62">
        <v>1916.424</v>
      </c>
      <c r="J4078" s="62">
        <v>1932.6951431233697</v>
      </c>
      <c r="K4078" s="62">
        <v>1916.424</v>
      </c>
      <c r="L4078" s="62">
        <v>195537.00926221651</v>
      </c>
      <c r="M4078" s="63">
        <v>10101.589310644931</v>
      </c>
      <c r="N4078" s="68">
        <f>GP_need_index[[#This Row],[Normalised weighted population]]/GP_need_index[[#This Row],[Registered population]]</f>
        <v>0.82864437969278792</v>
      </c>
    </row>
    <row r="4079" spans="1:14" hidden="1" x14ac:dyDescent="0.2">
      <c r="A4079" s="46" t="s">
        <v>13249</v>
      </c>
      <c r="B4079" s="33" t="s">
        <v>1448</v>
      </c>
      <c r="C4079" s="1" t="s">
        <v>8374</v>
      </c>
      <c r="D4079" s="1" t="s">
        <v>6636</v>
      </c>
      <c r="E4079" s="1" t="s">
        <v>6637</v>
      </c>
      <c r="F4079" s="62">
        <v>12239.826665530622</v>
      </c>
      <c r="G4079" s="62">
        <v>101.64539242527704</v>
      </c>
      <c r="H4079" s="62">
        <v>102.03222734750582</v>
      </c>
      <c r="I4079" s="62">
        <v>1916.424</v>
      </c>
      <c r="J4079" s="62">
        <v>1932.6951431233697</v>
      </c>
      <c r="K4079" s="62">
        <v>1916.424</v>
      </c>
      <c r="L4079" s="62">
        <v>195537.00926221651</v>
      </c>
      <c r="M4079" s="63">
        <v>10144.868788873951</v>
      </c>
      <c r="N4079" s="64">
        <f>GP_need_index[[#This Row],[Normalised weighted population]]/GP_need_index[[#This Row],[Registered population]]</f>
        <v>0.82884088689291502</v>
      </c>
    </row>
    <row r="4080" spans="1:14" hidden="1" x14ac:dyDescent="0.2">
      <c r="A4080" s="46" t="s">
        <v>13250</v>
      </c>
      <c r="B4080" s="33" t="s">
        <v>1448</v>
      </c>
      <c r="C4080" s="1" t="s">
        <v>8374</v>
      </c>
      <c r="D4080" s="1" t="s">
        <v>6636</v>
      </c>
      <c r="E4080" s="1" t="s">
        <v>6637</v>
      </c>
      <c r="F4080" s="62">
        <v>12284.809218790331</v>
      </c>
      <c r="G4080" s="62">
        <v>101.64539242527704</v>
      </c>
      <c r="H4080" s="62">
        <v>102.03222734750582</v>
      </c>
      <c r="I4080" s="62">
        <v>1916.424</v>
      </c>
      <c r="J4080" s="62">
        <v>1932.6951431233697</v>
      </c>
      <c r="K4080" s="62">
        <v>1916.424</v>
      </c>
      <c r="L4080" s="62">
        <v>195537.00926221651</v>
      </c>
      <c r="M4080" s="63">
        <v>10186.016736649884</v>
      </c>
      <c r="N4080" s="64">
        <f>GP_need_index[[#This Row],[Normalised weighted population]]/GP_need_index[[#This Row],[Registered population]]</f>
        <v>0.8291554679636195</v>
      </c>
    </row>
    <row r="4081" spans="1:14" x14ac:dyDescent="0.2">
      <c r="A4081" s="46" t="s">
        <v>13248</v>
      </c>
      <c r="B4081" s="33" t="s">
        <v>1456</v>
      </c>
      <c r="C4081" s="1" t="s">
        <v>8375</v>
      </c>
      <c r="D4081" s="1" t="s">
        <v>6636</v>
      </c>
      <c r="E4081" s="1" t="s">
        <v>6637</v>
      </c>
      <c r="F4081" s="62">
        <v>12941.333333333336</v>
      </c>
      <c r="G4081" s="62">
        <v>134.92851391884398</v>
      </c>
      <c r="H4081" s="62">
        <v>132.97648324964314</v>
      </c>
      <c r="I4081" s="62">
        <v>1964.366</v>
      </c>
      <c r="J4081" s="62">
        <v>1932.6951431233697</v>
      </c>
      <c r="K4081" s="62">
        <v>1964.366</v>
      </c>
      <c r="L4081" s="62">
        <v>261214.48249516849</v>
      </c>
      <c r="M4081" s="63">
        <v>13494.53709103401</v>
      </c>
      <c r="N4081" s="68">
        <f>GP_need_index[[#This Row],[Normalised weighted population]]/GP_need_index[[#This Row],[Registered population]]</f>
        <v>1.0427470449490528</v>
      </c>
    </row>
    <row r="4082" spans="1:14" hidden="1" x14ac:dyDescent="0.2">
      <c r="A4082" s="46" t="s">
        <v>13249</v>
      </c>
      <c r="B4082" s="33" t="s">
        <v>1456</v>
      </c>
      <c r="C4082" s="1" t="s">
        <v>8375</v>
      </c>
      <c r="D4082" s="1" t="s">
        <v>6636</v>
      </c>
      <c r="E4082" s="1" t="s">
        <v>6637</v>
      </c>
      <c r="F4082" s="62">
        <v>12999.258724910156</v>
      </c>
      <c r="G4082" s="62">
        <v>134.92851391884398</v>
      </c>
      <c r="H4082" s="62">
        <v>132.97648324964314</v>
      </c>
      <c r="I4082" s="62">
        <v>1964.366</v>
      </c>
      <c r="J4082" s="62">
        <v>1932.6951431233697</v>
      </c>
      <c r="K4082" s="62">
        <v>1964.366</v>
      </c>
      <c r="L4082" s="62">
        <v>261214.48249516849</v>
      </c>
      <c r="M4082" s="63">
        <v>13552.3533916459</v>
      </c>
      <c r="N4082" s="64">
        <f>GP_need_index[[#This Row],[Normalised weighted population]]/GP_need_index[[#This Row],[Registered population]]</f>
        <v>1.0425481697410839</v>
      </c>
    </row>
    <row r="4083" spans="1:14" hidden="1" x14ac:dyDescent="0.2">
      <c r="A4083" s="46" t="s">
        <v>13250</v>
      </c>
      <c r="B4083" s="33" t="s">
        <v>1456</v>
      </c>
      <c r="C4083" s="1" t="s">
        <v>8375</v>
      </c>
      <c r="D4083" s="1" t="s">
        <v>6636</v>
      </c>
      <c r="E4083" s="1" t="s">
        <v>6637</v>
      </c>
      <c r="F4083" s="62">
        <v>13051.490538910784</v>
      </c>
      <c r="G4083" s="62">
        <v>134.92851391884398</v>
      </c>
      <c r="H4083" s="62">
        <v>132.97648324964314</v>
      </c>
      <c r="I4083" s="62">
        <v>1964.366</v>
      </c>
      <c r="J4083" s="62">
        <v>1932.6951431233697</v>
      </c>
      <c r="K4083" s="62">
        <v>1964.366</v>
      </c>
      <c r="L4083" s="62">
        <v>261214.48249516849</v>
      </c>
      <c r="M4083" s="63">
        <v>13607.322217877741</v>
      </c>
      <c r="N4083" s="64">
        <f>GP_need_index[[#This Row],[Normalised weighted population]]/GP_need_index[[#This Row],[Registered population]]</f>
        <v>1.0425876015700919</v>
      </c>
    </row>
    <row r="4084" spans="1:14" x14ac:dyDescent="0.2">
      <c r="A4084" s="46" t="s">
        <v>13248</v>
      </c>
      <c r="B4084" s="33" t="s">
        <v>1435</v>
      </c>
      <c r="C4084" s="1" t="s">
        <v>8376</v>
      </c>
      <c r="D4084" s="1" t="s">
        <v>6636</v>
      </c>
      <c r="E4084" s="1" t="s">
        <v>6637</v>
      </c>
      <c r="F4084" s="62">
        <v>7979.416666666667</v>
      </c>
      <c r="G4084" s="62">
        <v>76.27350844505105</v>
      </c>
      <c r="H4084" s="62">
        <v>73.96172969653756</v>
      </c>
      <c r="I4084" s="62">
        <v>1888.866</v>
      </c>
      <c r="J4084" s="62">
        <v>1932.6951431233697</v>
      </c>
      <c r="K4084" s="62">
        <v>1888.866</v>
      </c>
      <c r="L4084" s="62">
        <v>139703.79652498011</v>
      </c>
      <c r="M4084" s="63">
        <v>7217.2034488917825</v>
      </c>
      <c r="N4084" s="68">
        <f>GP_need_index[[#This Row],[Normalised weighted population]]/GP_need_index[[#This Row],[Registered population]]</f>
        <v>0.90447757654278593</v>
      </c>
    </row>
    <row r="4085" spans="1:14" hidden="1" x14ac:dyDescent="0.2">
      <c r="A4085" s="46" t="s">
        <v>13249</v>
      </c>
      <c r="B4085" s="33" t="s">
        <v>1435</v>
      </c>
      <c r="C4085" s="1" t="s">
        <v>8376</v>
      </c>
      <c r="D4085" s="1" t="s">
        <v>6636</v>
      </c>
      <c r="E4085" s="1" t="s">
        <v>6637</v>
      </c>
      <c r="F4085" s="62">
        <v>8011.3612791140768</v>
      </c>
      <c r="G4085" s="62">
        <v>76.27350844505105</v>
      </c>
      <c r="H4085" s="62">
        <v>73.96172969653756</v>
      </c>
      <c r="I4085" s="62">
        <v>1888.866</v>
      </c>
      <c r="J4085" s="62">
        <v>1932.6951431233697</v>
      </c>
      <c r="K4085" s="62">
        <v>1888.866</v>
      </c>
      <c r="L4085" s="62">
        <v>139703.79652498011</v>
      </c>
      <c r="M4085" s="63">
        <v>7248.1249989504022</v>
      </c>
      <c r="N4085" s="64">
        <f>GP_need_index[[#This Row],[Normalised weighted population]]/GP_need_index[[#This Row],[Registered population]]</f>
        <v>0.90473076252927698</v>
      </c>
    </row>
    <row r="4086" spans="1:14" hidden="1" x14ac:dyDescent="0.2">
      <c r="A4086" s="46" t="s">
        <v>13250</v>
      </c>
      <c r="B4086" s="33" t="s">
        <v>1435</v>
      </c>
      <c r="C4086" s="1" t="s">
        <v>8376</v>
      </c>
      <c r="D4086" s="1" t="s">
        <v>6636</v>
      </c>
      <c r="E4086" s="1" t="s">
        <v>6637</v>
      </c>
      <c r="F4086" s="62">
        <v>8040.034610490181</v>
      </c>
      <c r="G4086" s="62">
        <v>76.27350844505105</v>
      </c>
      <c r="H4086" s="62">
        <v>73.96172969653756</v>
      </c>
      <c r="I4086" s="62">
        <v>1888.866</v>
      </c>
      <c r="J4086" s="62">
        <v>1932.6951431233697</v>
      </c>
      <c r="K4086" s="62">
        <v>1888.866</v>
      </c>
      <c r="L4086" s="62">
        <v>139703.79652498011</v>
      </c>
      <c r="M4086" s="63">
        <v>7277.5236511298499</v>
      </c>
      <c r="N4086" s="64">
        <f>GP_need_index[[#This Row],[Normalised weighted population]]/GP_need_index[[#This Row],[Registered population]]</f>
        <v>0.90516073670062935</v>
      </c>
    </row>
    <row r="4087" spans="1:14" x14ac:dyDescent="0.2">
      <c r="A4087" s="46" t="s">
        <v>13248</v>
      </c>
      <c r="B4087" s="33" t="s">
        <v>1433</v>
      </c>
      <c r="C4087" s="1" t="s">
        <v>8377</v>
      </c>
      <c r="D4087" s="1" t="s">
        <v>6636</v>
      </c>
      <c r="E4087" s="1" t="s">
        <v>6637</v>
      </c>
      <c r="F4087" s="62">
        <v>5342.5</v>
      </c>
      <c r="G4087" s="62">
        <v>46.990618787658562</v>
      </c>
      <c r="H4087" s="62">
        <v>48.673184024611189</v>
      </c>
      <c r="I4087" s="62">
        <v>1910.14</v>
      </c>
      <c r="J4087" s="62">
        <v>1932.6951431233697</v>
      </c>
      <c r="K4087" s="62">
        <v>1910.14</v>
      </c>
      <c r="L4087" s="62">
        <v>92972.595732770817</v>
      </c>
      <c r="M4087" s="63">
        <v>4803.0343860769362</v>
      </c>
      <c r="N4087" s="68">
        <f>GP_need_index[[#This Row],[Normalised weighted population]]/GP_need_index[[#This Row],[Registered population]]</f>
        <v>0.89902375031856552</v>
      </c>
    </row>
    <row r="4088" spans="1:14" hidden="1" x14ac:dyDescent="0.2">
      <c r="A4088" s="46" t="s">
        <v>13249</v>
      </c>
      <c r="B4088" s="33" t="s">
        <v>1433</v>
      </c>
      <c r="C4088" s="1" t="s">
        <v>8377</v>
      </c>
      <c r="D4088" s="1" t="s">
        <v>6636</v>
      </c>
      <c r="E4088" s="1" t="s">
        <v>6637</v>
      </c>
      <c r="F4088" s="62">
        <v>5366.380046124661</v>
      </c>
      <c r="G4088" s="62">
        <v>46.990618787658562</v>
      </c>
      <c r="H4088" s="62">
        <v>48.673184024611189</v>
      </c>
      <c r="I4088" s="62">
        <v>1910.14</v>
      </c>
      <c r="J4088" s="62">
        <v>1932.6951431233697</v>
      </c>
      <c r="K4088" s="62">
        <v>1910.14</v>
      </c>
      <c r="L4088" s="62">
        <v>92972.595732770817</v>
      </c>
      <c r="M4088" s="63">
        <v>4823.6126154775702</v>
      </c>
      <c r="N4088" s="64">
        <f>GP_need_index[[#This Row],[Normalised weighted population]]/GP_need_index[[#This Row],[Registered population]]</f>
        <v>0.89885780992364661</v>
      </c>
    </row>
    <row r="4089" spans="1:14" hidden="1" x14ac:dyDescent="0.2">
      <c r="A4089" s="46" t="s">
        <v>13250</v>
      </c>
      <c r="B4089" s="33" t="s">
        <v>1433</v>
      </c>
      <c r="C4089" s="1" t="s">
        <v>8377</v>
      </c>
      <c r="D4089" s="1" t="s">
        <v>6636</v>
      </c>
      <c r="E4089" s="1" t="s">
        <v>6637</v>
      </c>
      <c r="F4089" s="62">
        <v>5386.8893572968882</v>
      </c>
      <c r="G4089" s="62">
        <v>46.990618787658562</v>
      </c>
      <c r="H4089" s="62">
        <v>48.673184024611189</v>
      </c>
      <c r="I4089" s="62">
        <v>1910.14</v>
      </c>
      <c r="J4089" s="62">
        <v>1932.6951431233697</v>
      </c>
      <c r="K4089" s="62">
        <v>1910.14</v>
      </c>
      <c r="L4089" s="62">
        <v>92972.595732770817</v>
      </c>
      <c r="M4089" s="63">
        <v>4843.1773594011865</v>
      </c>
      <c r="N4089" s="64">
        <f>GP_need_index[[#This Row],[Normalised weighted population]]/GP_need_index[[#This Row],[Registered population]]</f>
        <v>0.8990675393844485</v>
      </c>
    </row>
    <row r="4090" spans="1:14" x14ac:dyDescent="0.2">
      <c r="A4090" s="46" t="s">
        <v>13248</v>
      </c>
      <c r="B4090" s="33" t="s">
        <v>1455</v>
      </c>
      <c r="C4090" s="1" t="s">
        <v>7891</v>
      </c>
      <c r="D4090" s="1" t="s">
        <v>6636</v>
      </c>
      <c r="E4090" s="1" t="s">
        <v>6637</v>
      </c>
      <c r="F4090" s="62">
        <v>8161.2500000000009</v>
      </c>
      <c r="G4090" s="62">
        <v>109.2708090138904</v>
      </c>
      <c r="H4090" s="62">
        <v>110.50321070967541</v>
      </c>
      <c r="I4090" s="62">
        <v>2041.325</v>
      </c>
      <c r="J4090" s="62">
        <v>1932.6951431233697</v>
      </c>
      <c r="K4090" s="62">
        <v>2041.325</v>
      </c>
      <c r="L4090" s="62">
        <v>225572.96660192817</v>
      </c>
      <c r="M4090" s="63">
        <v>11653.269510432288</v>
      </c>
      <c r="N4090" s="68">
        <f>GP_need_index[[#This Row],[Normalised weighted population]]/GP_need_index[[#This Row],[Registered population]]</f>
        <v>1.4278780224147387</v>
      </c>
    </row>
    <row r="4091" spans="1:14" hidden="1" x14ac:dyDescent="0.2">
      <c r="A4091" s="46" t="s">
        <v>13249</v>
      </c>
      <c r="B4091" s="33" t="s">
        <v>1455</v>
      </c>
      <c r="C4091" s="1" t="s">
        <v>7891</v>
      </c>
      <c r="D4091" s="1" t="s">
        <v>6636</v>
      </c>
      <c r="E4091" s="1" t="s">
        <v>6637</v>
      </c>
      <c r="F4091" s="62">
        <v>8190.4060564208739</v>
      </c>
      <c r="G4091" s="62">
        <v>109.2708090138904</v>
      </c>
      <c r="H4091" s="62">
        <v>110.50321070967541</v>
      </c>
      <c r="I4091" s="62">
        <v>2041.325</v>
      </c>
      <c r="J4091" s="62">
        <v>1932.6951431233697</v>
      </c>
      <c r="K4091" s="62">
        <v>2041.325</v>
      </c>
      <c r="L4091" s="62">
        <v>225572.96660192817</v>
      </c>
      <c r="M4091" s="63">
        <v>11703.197042483327</v>
      </c>
      <c r="N4091" s="64">
        <f>GP_need_index[[#This Row],[Normalised weighted population]]/GP_need_index[[#This Row],[Registered population]]</f>
        <v>1.4288909440953295</v>
      </c>
    </row>
    <row r="4092" spans="1:14" hidden="1" x14ac:dyDescent="0.2">
      <c r="A4092" s="46" t="s">
        <v>13250</v>
      </c>
      <c r="B4092" s="33" t="s">
        <v>1455</v>
      </c>
      <c r="C4092" s="1" t="s">
        <v>7891</v>
      </c>
      <c r="D4092" s="1" t="s">
        <v>6636</v>
      </c>
      <c r="E4092" s="1" t="s">
        <v>6637</v>
      </c>
      <c r="F4092" s="62">
        <v>8217.8274848211295</v>
      </c>
      <c r="G4092" s="62">
        <v>109.2708090138904</v>
      </c>
      <c r="H4092" s="62">
        <v>110.50321070967541</v>
      </c>
      <c r="I4092" s="62">
        <v>2041.325</v>
      </c>
      <c r="J4092" s="62">
        <v>1932.6951431233697</v>
      </c>
      <c r="K4092" s="62">
        <v>2041.325</v>
      </c>
      <c r="L4092" s="62">
        <v>225572.96660192817</v>
      </c>
      <c r="M4092" s="63">
        <v>11750.665624949736</v>
      </c>
      <c r="N4092" s="64">
        <f>GP_need_index[[#This Row],[Normalised weighted population]]/GP_need_index[[#This Row],[Registered population]]</f>
        <v>1.4298992825845993</v>
      </c>
    </row>
    <row r="4093" spans="1:14" x14ac:dyDescent="0.2">
      <c r="A4093" s="46" t="s">
        <v>13248</v>
      </c>
      <c r="B4093" s="33" t="s">
        <v>1458</v>
      </c>
      <c r="C4093" s="1" t="s">
        <v>8378</v>
      </c>
      <c r="D4093" s="1" t="s">
        <v>6636</v>
      </c>
      <c r="E4093" s="1" t="s">
        <v>6637</v>
      </c>
      <c r="F4093" s="62">
        <v>3982.333333333333</v>
      </c>
      <c r="G4093" s="62">
        <v>43.689589958319836</v>
      </c>
      <c r="H4093" s="62">
        <v>46.001444858281708</v>
      </c>
      <c r="I4093" s="62">
        <v>1911.1420000000001</v>
      </c>
      <c r="J4093" s="62">
        <v>1932.6951431233697</v>
      </c>
      <c r="K4093" s="62">
        <v>1911.1420000000001</v>
      </c>
      <c r="L4093" s="62">
        <v>87915.293329346227</v>
      </c>
      <c r="M4093" s="63">
        <v>4541.7703312983085</v>
      </c>
      <c r="N4093" s="68">
        <f>GP_need_index[[#This Row],[Normalised weighted population]]/GP_need_index[[#This Row],[Registered population]]</f>
        <v>1.1404797015062298</v>
      </c>
    </row>
    <row r="4094" spans="1:14" hidden="1" x14ac:dyDescent="0.2">
      <c r="A4094" s="46" t="s">
        <v>13249</v>
      </c>
      <c r="B4094" s="33" t="s">
        <v>1458</v>
      </c>
      <c r="C4094" s="1" t="s">
        <v>8378</v>
      </c>
      <c r="D4094" s="1" t="s">
        <v>6636</v>
      </c>
      <c r="E4094" s="1" t="s">
        <v>6637</v>
      </c>
      <c r="F4094" s="62">
        <v>3994.486382246735</v>
      </c>
      <c r="G4094" s="62">
        <v>43.689589958319836</v>
      </c>
      <c r="H4094" s="62">
        <v>46.001444858281708</v>
      </c>
      <c r="I4094" s="62">
        <v>1911.1420000000001</v>
      </c>
      <c r="J4094" s="62">
        <v>1932.6951431233697</v>
      </c>
      <c r="K4094" s="62">
        <v>1911.1420000000001</v>
      </c>
      <c r="L4094" s="62">
        <v>87915.293329346227</v>
      </c>
      <c r="M4094" s="63">
        <v>4561.2291950602212</v>
      </c>
      <c r="N4094" s="64">
        <f>GP_need_index[[#This Row],[Normalised weighted population]]/GP_need_index[[#This Row],[Registered population]]</f>
        <v>1.1418812729797607</v>
      </c>
    </row>
    <row r="4095" spans="1:14" hidden="1" x14ac:dyDescent="0.2">
      <c r="A4095" s="46" t="s">
        <v>13250</v>
      </c>
      <c r="B4095" s="33" t="s">
        <v>1458</v>
      </c>
      <c r="C4095" s="1" t="s">
        <v>8378</v>
      </c>
      <c r="D4095" s="1" t="s">
        <v>6636</v>
      </c>
      <c r="E4095" s="1" t="s">
        <v>6637</v>
      </c>
      <c r="F4095" s="62">
        <v>4005.9121215249152</v>
      </c>
      <c r="G4095" s="62">
        <v>43.689589958319836</v>
      </c>
      <c r="H4095" s="62">
        <v>46.001444858281708</v>
      </c>
      <c r="I4095" s="62">
        <v>1911.1420000000001</v>
      </c>
      <c r="J4095" s="62">
        <v>1932.6951431233697</v>
      </c>
      <c r="K4095" s="62">
        <v>1911.1420000000001</v>
      </c>
      <c r="L4095" s="62">
        <v>87915.293329346227</v>
      </c>
      <c r="M4095" s="63">
        <v>4579.729702520528</v>
      </c>
      <c r="N4095" s="64">
        <f>GP_need_index[[#This Row],[Normalised weighted population]]/GP_need_index[[#This Row],[Registered population]]</f>
        <v>1.1432426782186076</v>
      </c>
    </row>
    <row r="4096" spans="1:14" x14ac:dyDescent="0.2">
      <c r="A4096" s="46" t="s">
        <v>13248</v>
      </c>
      <c r="B4096" s="33" t="s">
        <v>1440</v>
      </c>
      <c r="C4096" s="1" t="s">
        <v>8379</v>
      </c>
      <c r="D4096" s="1" t="s">
        <v>6636</v>
      </c>
      <c r="E4096" s="1" t="s">
        <v>6637</v>
      </c>
      <c r="F4096" s="62">
        <v>11711.916666666666</v>
      </c>
      <c r="G4096" s="62">
        <v>121.48083324212514</v>
      </c>
      <c r="H4096" s="62">
        <v>124.19881893588331</v>
      </c>
      <c r="I4096" s="62">
        <v>1845.9690000000001</v>
      </c>
      <c r="J4096" s="62">
        <v>1932.6951431233697</v>
      </c>
      <c r="K4096" s="62">
        <v>1845.9690000000001</v>
      </c>
      <c r="L4096" s="62">
        <v>229267.16959225357</v>
      </c>
      <c r="M4096" s="63">
        <v>11844.114821911819</v>
      </c>
      <c r="N4096" s="68">
        <f>GP_need_index[[#This Row],[Normalised weighted population]]/GP_need_index[[#This Row],[Registered population]]</f>
        <v>1.0112874911090686</v>
      </c>
    </row>
    <row r="4097" spans="1:14" hidden="1" x14ac:dyDescent="0.2">
      <c r="A4097" s="46" t="s">
        <v>13249</v>
      </c>
      <c r="B4097" s="33" t="s">
        <v>1440</v>
      </c>
      <c r="C4097" s="1" t="s">
        <v>8379</v>
      </c>
      <c r="D4097" s="1" t="s">
        <v>6636</v>
      </c>
      <c r="E4097" s="1" t="s">
        <v>6637</v>
      </c>
      <c r="F4097" s="62">
        <v>11763.574460105614</v>
      </c>
      <c r="G4097" s="62">
        <v>121.48083324212514</v>
      </c>
      <c r="H4097" s="62">
        <v>124.19881893588331</v>
      </c>
      <c r="I4097" s="62">
        <v>1845.9690000000001</v>
      </c>
      <c r="J4097" s="62">
        <v>1932.6951431233697</v>
      </c>
      <c r="K4097" s="62">
        <v>1845.9690000000001</v>
      </c>
      <c r="L4097" s="62">
        <v>229267.16959225357</v>
      </c>
      <c r="M4097" s="63">
        <v>11894.860015941511</v>
      </c>
      <c r="N4097" s="64">
        <f>GP_need_index[[#This Row],[Normalised weighted population]]/GP_need_index[[#This Row],[Registered population]]</f>
        <v>1.0111603455464266</v>
      </c>
    </row>
    <row r="4098" spans="1:14" hidden="1" x14ac:dyDescent="0.2">
      <c r="A4098" s="46" t="s">
        <v>13250</v>
      </c>
      <c r="B4098" s="33" t="s">
        <v>1440</v>
      </c>
      <c r="C4098" s="1" t="s">
        <v>8379</v>
      </c>
      <c r="D4098" s="1" t="s">
        <v>6636</v>
      </c>
      <c r="E4098" s="1" t="s">
        <v>6637</v>
      </c>
      <c r="F4098" s="62">
        <v>11811.067247400977</v>
      </c>
      <c r="G4098" s="62">
        <v>121.48083324212514</v>
      </c>
      <c r="H4098" s="62">
        <v>124.19881893588331</v>
      </c>
      <c r="I4098" s="62">
        <v>1845.9690000000001</v>
      </c>
      <c r="J4098" s="62">
        <v>1932.6951431233697</v>
      </c>
      <c r="K4098" s="62">
        <v>1845.9690000000001</v>
      </c>
      <c r="L4098" s="62">
        <v>229267.16959225357</v>
      </c>
      <c r="M4098" s="63">
        <v>11943.105990229004</v>
      </c>
      <c r="N4098" s="64">
        <f>GP_need_index[[#This Row],[Normalised weighted population]]/GP_need_index[[#This Row],[Registered population]]</f>
        <v>1.0111792389343208</v>
      </c>
    </row>
    <row r="4099" spans="1:14" x14ac:dyDescent="0.2">
      <c r="A4099" s="46" t="s">
        <v>13248</v>
      </c>
      <c r="B4099" s="33" t="s">
        <v>1454</v>
      </c>
      <c r="C4099" s="1" t="s">
        <v>8380</v>
      </c>
      <c r="D4099" s="1" t="s">
        <v>6636</v>
      </c>
      <c r="E4099" s="1" t="s">
        <v>6637</v>
      </c>
      <c r="F4099" s="62">
        <v>9321.5</v>
      </c>
      <c r="G4099" s="62">
        <v>95.606554813853762</v>
      </c>
      <c r="H4099" s="62">
        <v>94.319994541850363</v>
      </c>
      <c r="I4099" s="62">
        <v>1870.152</v>
      </c>
      <c r="J4099" s="62">
        <v>1932.6951431233697</v>
      </c>
      <c r="K4099" s="62">
        <v>1870.152</v>
      </c>
      <c r="L4099" s="62">
        <v>176392.72643243056</v>
      </c>
      <c r="M4099" s="63">
        <v>9112.581227095925</v>
      </c>
      <c r="N4099" s="68">
        <f>GP_need_index[[#This Row],[Normalised weighted population]]/GP_need_index[[#This Row],[Registered population]]</f>
        <v>0.9775874298230891</v>
      </c>
    </row>
    <row r="4100" spans="1:14" hidden="1" x14ac:dyDescent="0.2">
      <c r="A4100" s="46" t="s">
        <v>13249</v>
      </c>
      <c r="B4100" s="33" t="s">
        <v>1454</v>
      </c>
      <c r="C4100" s="1" t="s">
        <v>8380</v>
      </c>
      <c r="D4100" s="1" t="s">
        <v>6636</v>
      </c>
      <c r="E4100" s="1" t="s">
        <v>6637</v>
      </c>
      <c r="F4100" s="62">
        <v>9363.3417735465591</v>
      </c>
      <c r="G4100" s="62">
        <v>95.606554813853762</v>
      </c>
      <c r="H4100" s="62">
        <v>94.319994541850363</v>
      </c>
      <c r="I4100" s="62">
        <v>1870.152</v>
      </c>
      <c r="J4100" s="62">
        <v>1932.6951431233697</v>
      </c>
      <c r="K4100" s="62">
        <v>1870.152</v>
      </c>
      <c r="L4100" s="62">
        <v>176392.72643243056</v>
      </c>
      <c r="M4100" s="63">
        <v>9151.6233766725927</v>
      </c>
      <c r="N4100" s="64">
        <f>GP_need_index[[#This Row],[Normalised weighted population]]/GP_need_index[[#This Row],[Registered population]]</f>
        <v>0.97738858604177881</v>
      </c>
    </row>
    <row r="4101" spans="1:14" hidden="1" x14ac:dyDescent="0.2">
      <c r="A4101" s="46" t="s">
        <v>13250</v>
      </c>
      <c r="B4101" s="33" t="s">
        <v>1454</v>
      </c>
      <c r="C4101" s="1" t="s">
        <v>8380</v>
      </c>
      <c r="D4101" s="1" t="s">
        <v>6636</v>
      </c>
      <c r="E4101" s="1" t="s">
        <v>6637</v>
      </c>
      <c r="F4101" s="62">
        <v>9403.089628314694</v>
      </c>
      <c r="G4101" s="62">
        <v>95.606554813853762</v>
      </c>
      <c r="H4101" s="62">
        <v>94.319994541850363</v>
      </c>
      <c r="I4101" s="62">
        <v>1870.152</v>
      </c>
      <c r="J4101" s="62">
        <v>1932.6951431233697</v>
      </c>
      <c r="K4101" s="62">
        <v>1870.152</v>
      </c>
      <c r="L4101" s="62">
        <v>176392.72643243056</v>
      </c>
      <c r="M4101" s="63">
        <v>9188.7426858135186</v>
      </c>
      <c r="N4101" s="64">
        <f>GP_need_index[[#This Row],[Normalised weighted population]]/GP_need_index[[#This Row],[Registered population]]</f>
        <v>0.9772046262479801</v>
      </c>
    </row>
    <row r="4102" spans="1:14" x14ac:dyDescent="0.2">
      <c r="A4102" s="46" t="s">
        <v>13248</v>
      </c>
      <c r="B4102" s="33" t="s">
        <v>1444</v>
      </c>
      <c r="C4102" s="1" t="s">
        <v>8381</v>
      </c>
      <c r="D4102" s="1" t="s">
        <v>6636</v>
      </c>
      <c r="E4102" s="1" t="s">
        <v>6637</v>
      </c>
      <c r="F4102" s="62">
        <v>3513.75</v>
      </c>
      <c r="G4102" s="62">
        <v>37.881887384441072</v>
      </c>
      <c r="H4102" s="62">
        <v>39.875487712526137</v>
      </c>
      <c r="I4102" s="62">
        <v>1875.2360000000001</v>
      </c>
      <c r="J4102" s="62">
        <v>1932.6951431233697</v>
      </c>
      <c r="K4102" s="62">
        <v>1875.2360000000001</v>
      </c>
      <c r="L4102" s="62">
        <v>74775.950076086665</v>
      </c>
      <c r="M4102" s="63">
        <v>3862.9819532985616</v>
      </c>
      <c r="N4102" s="68">
        <f>GP_need_index[[#This Row],[Normalised weighted population]]/GP_need_index[[#This Row],[Registered population]]</f>
        <v>1.0993900969899855</v>
      </c>
    </row>
    <row r="4103" spans="1:14" hidden="1" x14ac:dyDescent="0.2">
      <c r="A4103" s="46" t="s">
        <v>13249</v>
      </c>
      <c r="B4103" s="33" t="s">
        <v>1444</v>
      </c>
      <c r="C4103" s="1" t="s">
        <v>8381</v>
      </c>
      <c r="D4103" s="1" t="s">
        <v>6636</v>
      </c>
      <c r="E4103" s="1" t="s">
        <v>6637</v>
      </c>
      <c r="F4103" s="62">
        <v>3531.381036315277</v>
      </c>
      <c r="G4103" s="62">
        <v>37.881887384441072</v>
      </c>
      <c r="H4103" s="62">
        <v>39.875487712526137</v>
      </c>
      <c r="I4103" s="62">
        <v>1875.2360000000001</v>
      </c>
      <c r="J4103" s="62">
        <v>1932.6951431233697</v>
      </c>
      <c r="K4103" s="62">
        <v>1875.2360000000001</v>
      </c>
      <c r="L4103" s="62">
        <v>74775.950076086665</v>
      </c>
      <c r="M4103" s="63">
        <v>3879.5326007467511</v>
      </c>
      <c r="N4103" s="64">
        <f>GP_need_index[[#This Row],[Normalised weighted population]]/GP_need_index[[#This Row],[Registered population]]</f>
        <v>1.0985879351027901</v>
      </c>
    </row>
    <row r="4104" spans="1:14" hidden="1" x14ac:dyDescent="0.2">
      <c r="A4104" s="46" t="s">
        <v>13250</v>
      </c>
      <c r="B4104" s="33" t="s">
        <v>1444</v>
      </c>
      <c r="C4104" s="1" t="s">
        <v>8381</v>
      </c>
      <c r="D4104" s="1" t="s">
        <v>6636</v>
      </c>
      <c r="E4104" s="1" t="s">
        <v>6637</v>
      </c>
      <c r="F4104" s="62">
        <v>3547.4986693703345</v>
      </c>
      <c r="G4104" s="62">
        <v>37.881887384441072</v>
      </c>
      <c r="H4104" s="62">
        <v>39.875487712526137</v>
      </c>
      <c r="I4104" s="62">
        <v>1875.2360000000001</v>
      </c>
      <c r="J4104" s="62">
        <v>1932.6951431233697</v>
      </c>
      <c r="K4104" s="62">
        <v>1875.2360000000001</v>
      </c>
      <c r="L4104" s="62">
        <v>74775.950076086665</v>
      </c>
      <c r="M4104" s="63">
        <v>3895.2681226320246</v>
      </c>
      <c r="N4104" s="64">
        <f>GP_need_index[[#This Row],[Normalised weighted population]]/GP_need_index[[#This Row],[Registered population]]</f>
        <v>1.0980322998467587</v>
      </c>
    </row>
    <row r="4105" spans="1:14" x14ac:dyDescent="0.2">
      <c r="A4105" s="46" t="s">
        <v>13248</v>
      </c>
      <c r="B4105" s="33" t="s">
        <v>1438</v>
      </c>
      <c r="C4105" s="1" t="s">
        <v>8382</v>
      </c>
      <c r="D4105" s="1" t="s">
        <v>6636</v>
      </c>
      <c r="E4105" s="1" t="s">
        <v>6637</v>
      </c>
      <c r="F4105" s="62">
        <v>3663.25</v>
      </c>
      <c r="G4105" s="62">
        <v>42.178970290828047</v>
      </c>
      <c r="H4105" s="62">
        <v>42.821609175630911</v>
      </c>
      <c r="I4105" s="62">
        <v>1887.3589999999999</v>
      </c>
      <c r="J4105" s="62">
        <v>1932.6951431233697</v>
      </c>
      <c r="K4105" s="62">
        <v>1887.3589999999999</v>
      </c>
      <c r="L4105" s="62">
        <v>80819.749472109572</v>
      </c>
      <c r="M4105" s="63">
        <v>4175.2091864187951</v>
      </c>
      <c r="N4105" s="68">
        <f>GP_need_index[[#This Row],[Normalised weighted population]]/GP_need_index[[#This Row],[Registered population]]</f>
        <v>1.1397554593376906</v>
      </c>
    </row>
    <row r="4106" spans="1:14" hidden="1" x14ac:dyDescent="0.2">
      <c r="A4106" s="46" t="s">
        <v>13249</v>
      </c>
      <c r="B4106" s="33" t="s">
        <v>1438</v>
      </c>
      <c r="C4106" s="1" t="s">
        <v>8382</v>
      </c>
      <c r="D4106" s="1" t="s">
        <v>6636</v>
      </c>
      <c r="E4106" s="1" t="s">
        <v>6637</v>
      </c>
      <c r="F4106" s="62">
        <v>3671.9874636930645</v>
      </c>
      <c r="G4106" s="62">
        <v>42.178970290828047</v>
      </c>
      <c r="H4106" s="62">
        <v>42.821609175630911</v>
      </c>
      <c r="I4106" s="62">
        <v>1887.3589999999999</v>
      </c>
      <c r="J4106" s="62">
        <v>1932.6951431233697</v>
      </c>
      <c r="K4106" s="62">
        <v>1887.3589999999999</v>
      </c>
      <c r="L4106" s="62">
        <v>80819.749472109572</v>
      </c>
      <c r="M4106" s="63">
        <v>4193.0975473022445</v>
      </c>
      <c r="N4106" s="64">
        <f>GP_need_index[[#This Row],[Normalised weighted population]]/GP_need_index[[#This Row],[Registered population]]</f>
        <v>1.1419149952884313</v>
      </c>
    </row>
    <row r="4107" spans="1:14" hidden="1" x14ac:dyDescent="0.2">
      <c r="A4107" s="46" t="s">
        <v>13250</v>
      </c>
      <c r="B4107" s="33" t="s">
        <v>1438</v>
      </c>
      <c r="C4107" s="1" t="s">
        <v>8382</v>
      </c>
      <c r="D4107" s="1" t="s">
        <v>6636</v>
      </c>
      <c r="E4107" s="1" t="s">
        <v>6637</v>
      </c>
      <c r="F4107" s="62">
        <v>3680.6101530635788</v>
      </c>
      <c r="G4107" s="62">
        <v>42.178970290828047</v>
      </c>
      <c r="H4107" s="62">
        <v>42.821609175630911</v>
      </c>
      <c r="I4107" s="62">
        <v>1887.3589999999999</v>
      </c>
      <c r="J4107" s="62">
        <v>1932.6951431233697</v>
      </c>
      <c r="K4107" s="62">
        <v>1887.3589999999999</v>
      </c>
      <c r="L4107" s="62">
        <v>80819.749472109572</v>
      </c>
      <c r="M4107" s="63">
        <v>4210.1048997369071</v>
      </c>
      <c r="N4107" s="64">
        <f>GP_need_index[[#This Row],[Normalised weighted population]]/GP_need_index[[#This Row],[Registered population]]</f>
        <v>1.1438605895907232</v>
      </c>
    </row>
    <row r="4108" spans="1:14" x14ac:dyDescent="0.2">
      <c r="A4108" s="46" t="s">
        <v>13248</v>
      </c>
      <c r="B4108" s="33" t="s">
        <v>1450</v>
      </c>
      <c r="C4108" s="1" t="s">
        <v>8383</v>
      </c>
      <c r="D4108" s="1" t="s">
        <v>6636</v>
      </c>
      <c r="E4108" s="1" t="s">
        <v>6637</v>
      </c>
      <c r="F4108" s="62">
        <v>5617.4166666666661</v>
      </c>
      <c r="G4108" s="62">
        <v>52.56696271997572</v>
      </c>
      <c r="H4108" s="62">
        <v>51.651654394689409</v>
      </c>
      <c r="I4108" s="62">
        <v>1873.729</v>
      </c>
      <c r="J4108" s="62">
        <v>1932.6951431233697</v>
      </c>
      <c r="K4108" s="62">
        <v>1873.729</v>
      </c>
      <c r="L4108" s="62">
        <v>96781.202737306987</v>
      </c>
      <c r="M4108" s="63">
        <v>4999.7898951779134</v>
      </c>
      <c r="N4108" s="68">
        <f>GP_need_index[[#This Row],[Normalised weighted population]]/GP_need_index[[#This Row],[Registered population]]</f>
        <v>0.89005145814557352</v>
      </c>
    </row>
    <row r="4109" spans="1:14" hidden="1" x14ac:dyDescent="0.2">
      <c r="A4109" s="46" t="s">
        <v>13249</v>
      </c>
      <c r="B4109" s="33" t="s">
        <v>1450</v>
      </c>
      <c r="C4109" s="1" t="s">
        <v>8383</v>
      </c>
      <c r="D4109" s="1" t="s">
        <v>6636</v>
      </c>
      <c r="E4109" s="1" t="s">
        <v>6637</v>
      </c>
      <c r="F4109" s="62">
        <v>5639.4896220230203</v>
      </c>
      <c r="G4109" s="62">
        <v>52.56696271997572</v>
      </c>
      <c r="H4109" s="62">
        <v>51.651654394689409</v>
      </c>
      <c r="I4109" s="62">
        <v>1873.729</v>
      </c>
      <c r="J4109" s="62">
        <v>1932.6951431233697</v>
      </c>
      <c r="K4109" s="62">
        <v>1873.729</v>
      </c>
      <c r="L4109" s="62">
        <v>96781.202737306987</v>
      </c>
      <c r="M4109" s="63">
        <v>5021.2111083418658</v>
      </c>
      <c r="N4109" s="64">
        <f>GP_need_index[[#This Row],[Normalised weighted population]]/GP_need_index[[#This Row],[Registered population]]</f>
        <v>0.89036622901712814</v>
      </c>
    </row>
    <row r="4110" spans="1:14" hidden="1" x14ac:dyDescent="0.2">
      <c r="A4110" s="46" t="s">
        <v>13250</v>
      </c>
      <c r="B4110" s="33" t="s">
        <v>1450</v>
      </c>
      <c r="C4110" s="1" t="s">
        <v>8383</v>
      </c>
      <c r="D4110" s="1" t="s">
        <v>6636</v>
      </c>
      <c r="E4110" s="1" t="s">
        <v>6637</v>
      </c>
      <c r="F4110" s="62">
        <v>5661.1339549945742</v>
      </c>
      <c r="G4110" s="62">
        <v>52.56696271997572</v>
      </c>
      <c r="H4110" s="62">
        <v>51.651654394689409</v>
      </c>
      <c r="I4110" s="62">
        <v>1873.729</v>
      </c>
      <c r="J4110" s="62">
        <v>1932.6951431233697</v>
      </c>
      <c r="K4110" s="62">
        <v>1873.729</v>
      </c>
      <c r="L4110" s="62">
        <v>96781.202737306987</v>
      </c>
      <c r="M4110" s="63">
        <v>5041.5773187638852</v>
      </c>
      <c r="N4110" s="64">
        <f>GP_need_index[[#This Row],[Normalised weighted population]]/GP_need_index[[#This Row],[Registered population]]</f>
        <v>0.89055962265579658</v>
      </c>
    </row>
    <row r="4111" spans="1:14" x14ac:dyDescent="0.2">
      <c r="A4111" s="46" t="s">
        <v>13248</v>
      </c>
      <c r="B4111" s="33" t="s">
        <v>1453</v>
      </c>
      <c r="C4111" s="1" t="s">
        <v>8384</v>
      </c>
      <c r="D4111" s="1" t="s">
        <v>6636</v>
      </c>
      <c r="E4111" s="1" t="s">
        <v>6637</v>
      </c>
      <c r="F4111" s="62">
        <v>749.41666666666663</v>
      </c>
      <c r="G4111" s="62"/>
      <c r="H4111" s="62"/>
      <c r="I4111" s="62">
        <v>2001.1369999999999</v>
      </c>
      <c r="J4111" s="62">
        <v>1932.6951431233697</v>
      </c>
      <c r="K4111" s="62">
        <v>2001.1369999999999</v>
      </c>
      <c r="L4111" s="62"/>
      <c r="M4111" s="63"/>
      <c r="N4111" s="68">
        <f>GP_need_index[[#This Row],[Normalised weighted population]]/GP_need_index[[#This Row],[Registered population]]</f>
        <v>0</v>
      </c>
    </row>
    <row r="4112" spans="1:14" hidden="1" x14ac:dyDescent="0.2">
      <c r="A4112" s="46" t="s">
        <v>13249</v>
      </c>
      <c r="B4112" s="33" t="s">
        <v>1453</v>
      </c>
      <c r="C4112" s="1" t="s">
        <v>8384</v>
      </c>
      <c r="D4112" s="1" t="s">
        <v>6636</v>
      </c>
      <c r="E4112" s="1" t="s">
        <v>6637</v>
      </c>
      <c r="F4112" s="62">
        <v>751.86592075113902</v>
      </c>
      <c r="G4112" s="62"/>
      <c r="H4112" s="62"/>
      <c r="I4112" s="62">
        <v>2001.1369999999999</v>
      </c>
      <c r="J4112" s="62">
        <v>1932.6951431233697</v>
      </c>
      <c r="K4112" s="62">
        <v>2001.1369999999999</v>
      </c>
      <c r="L4112" s="62"/>
      <c r="M4112" s="63"/>
      <c r="N4112" s="64">
        <f>GP_need_index[[#This Row],[Normalised weighted population]]/GP_need_index[[#This Row],[Registered population]]</f>
        <v>0</v>
      </c>
    </row>
    <row r="4113" spans="1:14" hidden="1" x14ac:dyDescent="0.2">
      <c r="A4113" s="46" t="s">
        <v>13250</v>
      </c>
      <c r="B4113" s="33" t="s">
        <v>1453</v>
      </c>
      <c r="C4113" s="1" t="s">
        <v>8384</v>
      </c>
      <c r="D4113" s="1" t="s">
        <v>6636</v>
      </c>
      <c r="E4113" s="1" t="s">
        <v>6637</v>
      </c>
      <c r="F4113" s="62">
        <v>754.39417971089097</v>
      </c>
      <c r="G4113" s="62"/>
      <c r="H4113" s="62"/>
      <c r="I4113" s="62">
        <v>2001.1369999999999</v>
      </c>
      <c r="J4113" s="62">
        <v>1932.6951431233697</v>
      </c>
      <c r="K4113" s="62">
        <v>2001.1369999999999</v>
      </c>
      <c r="L4113" s="62"/>
      <c r="M4113" s="63"/>
      <c r="N4113" s="64">
        <f>GP_need_index[[#This Row],[Normalised weighted population]]/GP_need_index[[#This Row],[Registered population]]</f>
        <v>0</v>
      </c>
    </row>
    <row r="4114" spans="1:14" x14ac:dyDescent="0.2">
      <c r="A4114" s="46" t="s">
        <v>13248</v>
      </c>
      <c r="B4114" s="33" t="s">
        <v>1449</v>
      </c>
      <c r="C4114" s="1" t="s">
        <v>8385</v>
      </c>
      <c r="D4114" s="1" t="s">
        <v>6636</v>
      </c>
      <c r="E4114" s="1" t="s">
        <v>6637</v>
      </c>
      <c r="F4114" s="62">
        <v>5850.25</v>
      </c>
      <c r="G4114" s="62">
        <v>82.622168289354363</v>
      </c>
      <c r="H4114" s="62">
        <v>78.359084525416989</v>
      </c>
      <c r="I4114" s="62">
        <v>1905.655</v>
      </c>
      <c r="J4114" s="62">
        <v>1932.6951431233697</v>
      </c>
      <c r="K4114" s="62">
        <v>1905.655</v>
      </c>
      <c r="L4114" s="62">
        <v>149325.38122128352</v>
      </c>
      <c r="M4114" s="63">
        <v>7714.261767858432</v>
      </c>
      <c r="N4114" s="68">
        <f>GP_need_index[[#This Row],[Normalised weighted population]]/GP_need_index[[#This Row],[Registered population]]</f>
        <v>1.3186208739555458</v>
      </c>
    </row>
    <row r="4115" spans="1:14" hidden="1" x14ac:dyDescent="0.2">
      <c r="A4115" s="46" t="s">
        <v>13249</v>
      </c>
      <c r="B4115" s="33" t="s">
        <v>1449</v>
      </c>
      <c r="C4115" s="1" t="s">
        <v>8385</v>
      </c>
      <c r="D4115" s="1" t="s">
        <v>6636</v>
      </c>
      <c r="E4115" s="1" t="s">
        <v>6637</v>
      </c>
      <c r="F4115" s="62">
        <v>5865.4264587264861</v>
      </c>
      <c r="G4115" s="62">
        <v>82.622168289354363</v>
      </c>
      <c r="H4115" s="62">
        <v>78.359084525416989</v>
      </c>
      <c r="I4115" s="62">
        <v>1905.655</v>
      </c>
      <c r="J4115" s="62">
        <v>1932.6951431233697</v>
      </c>
      <c r="K4115" s="62">
        <v>1905.655</v>
      </c>
      <c r="L4115" s="62">
        <v>149325.38122128352</v>
      </c>
      <c r="M4115" s="63">
        <v>7747.3129258463305</v>
      </c>
      <c r="N4115" s="64">
        <f>GP_need_index[[#This Row],[Normalised weighted population]]/GP_need_index[[#This Row],[Registered population]]</f>
        <v>1.3208439284615026</v>
      </c>
    </row>
    <row r="4116" spans="1:14" hidden="1" x14ac:dyDescent="0.2">
      <c r="A4116" s="46" t="s">
        <v>13250</v>
      </c>
      <c r="B4116" s="33" t="s">
        <v>1449</v>
      </c>
      <c r="C4116" s="1" t="s">
        <v>8385</v>
      </c>
      <c r="D4116" s="1" t="s">
        <v>6636</v>
      </c>
      <c r="E4116" s="1" t="s">
        <v>6637</v>
      </c>
      <c r="F4116" s="62">
        <v>5881.4785529895653</v>
      </c>
      <c r="G4116" s="62">
        <v>82.622168289354363</v>
      </c>
      <c r="H4116" s="62">
        <v>78.359084525416989</v>
      </c>
      <c r="I4116" s="62">
        <v>1905.655</v>
      </c>
      <c r="J4116" s="62">
        <v>1932.6951431233697</v>
      </c>
      <c r="K4116" s="62">
        <v>1905.655</v>
      </c>
      <c r="L4116" s="62">
        <v>149325.38122128352</v>
      </c>
      <c r="M4116" s="63">
        <v>7778.7363019698496</v>
      </c>
      <c r="N4116" s="64">
        <f>GP_need_index[[#This Row],[Normalised weighted population]]/GP_need_index[[#This Row],[Registered population]]</f>
        <v>1.322581767813453</v>
      </c>
    </row>
    <row r="4117" spans="1:14" x14ac:dyDescent="0.2">
      <c r="A4117" s="46" t="s">
        <v>13248</v>
      </c>
      <c r="B4117" s="33" t="s">
        <v>1432</v>
      </c>
      <c r="C4117" s="1" t="s">
        <v>8386</v>
      </c>
      <c r="D4117" s="1" t="s">
        <v>6636</v>
      </c>
      <c r="E4117" s="1" t="s">
        <v>6637</v>
      </c>
      <c r="F4117" s="62">
        <v>6039.666666666667</v>
      </c>
      <c r="G4117" s="62">
        <v>65.162566515524901</v>
      </c>
      <c r="H4117" s="62">
        <v>66.425211986743633</v>
      </c>
      <c r="I4117" s="62">
        <v>1948.2380000000001</v>
      </c>
      <c r="J4117" s="62">
        <v>1932.6951431233697</v>
      </c>
      <c r="K4117" s="62">
        <v>1948.2380000000001</v>
      </c>
      <c r="L4117" s="62">
        <v>129412.12215062945</v>
      </c>
      <c r="M4117" s="63">
        <v>6685.5277919875452</v>
      </c>
      <c r="N4117" s="68">
        <f>GP_need_index[[#This Row],[Normalised weighted population]]/GP_need_index[[#This Row],[Registered population]]</f>
        <v>1.1069365514632505</v>
      </c>
    </row>
    <row r="4118" spans="1:14" hidden="1" x14ac:dyDescent="0.2">
      <c r="A4118" s="46" t="s">
        <v>13249</v>
      </c>
      <c r="B4118" s="33" t="s">
        <v>1432</v>
      </c>
      <c r="C4118" s="1" t="s">
        <v>8386</v>
      </c>
      <c r="D4118" s="1" t="s">
        <v>6636</v>
      </c>
      <c r="E4118" s="1" t="s">
        <v>6637</v>
      </c>
      <c r="F4118" s="62">
        <v>6058.6643373739435</v>
      </c>
      <c r="G4118" s="62">
        <v>65.162566515524901</v>
      </c>
      <c r="H4118" s="62">
        <v>66.425211986743633</v>
      </c>
      <c r="I4118" s="62">
        <v>1948.2380000000001</v>
      </c>
      <c r="J4118" s="62">
        <v>1932.6951431233697</v>
      </c>
      <c r="K4118" s="62">
        <v>1948.2380000000001</v>
      </c>
      <c r="L4118" s="62">
        <v>129412.12215062945</v>
      </c>
      <c r="M4118" s="63">
        <v>6714.1714188095075</v>
      </c>
      <c r="N4118" s="64">
        <f>GP_need_index[[#This Row],[Normalised weighted population]]/GP_need_index[[#This Row],[Registered population]]</f>
        <v>1.1081933318853716</v>
      </c>
    </row>
    <row r="4119" spans="1:14" hidden="1" x14ac:dyDescent="0.2">
      <c r="A4119" s="46" t="s">
        <v>13250</v>
      </c>
      <c r="B4119" s="33" t="s">
        <v>1432</v>
      </c>
      <c r="C4119" s="1" t="s">
        <v>8386</v>
      </c>
      <c r="D4119" s="1" t="s">
        <v>6636</v>
      </c>
      <c r="E4119" s="1" t="s">
        <v>6637</v>
      </c>
      <c r="F4119" s="62">
        <v>6076.5637943826041</v>
      </c>
      <c r="G4119" s="62">
        <v>65.162566515524901</v>
      </c>
      <c r="H4119" s="62">
        <v>66.425211986743633</v>
      </c>
      <c r="I4119" s="62">
        <v>1948.2380000000001</v>
      </c>
      <c r="J4119" s="62">
        <v>1932.6951431233697</v>
      </c>
      <c r="K4119" s="62">
        <v>1948.2380000000001</v>
      </c>
      <c r="L4119" s="62">
        <v>129412.12215062945</v>
      </c>
      <c r="M4119" s="63">
        <v>6741.4043363217406</v>
      </c>
      <c r="N4119" s="64">
        <f>GP_need_index[[#This Row],[Normalised weighted population]]/GP_need_index[[#This Row],[Registered population]]</f>
        <v>1.1094106084352704</v>
      </c>
    </row>
    <row r="4120" spans="1:14" x14ac:dyDescent="0.2">
      <c r="A4120" s="46" t="s">
        <v>13248</v>
      </c>
      <c r="B4120" s="33" t="s">
        <v>1439</v>
      </c>
      <c r="C4120" s="1" t="s">
        <v>8387</v>
      </c>
      <c r="D4120" s="1" t="s">
        <v>6636</v>
      </c>
      <c r="E4120" s="1" t="s">
        <v>6637</v>
      </c>
      <c r="F4120" s="62">
        <v>6762.9166666666679</v>
      </c>
      <c r="G4120" s="62">
        <v>76.91503991354044</v>
      </c>
      <c r="H4120" s="62">
        <v>74.049813034517257</v>
      </c>
      <c r="I4120" s="62">
        <v>1783.2460000000001</v>
      </c>
      <c r="J4120" s="62">
        <v>1932.6951431233697</v>
      </c>
      <c r="K4120" s="62">
        <v>1783.2460000000001</v>
      </c>
      <c r="L4120" s="62">
        <v>132049.03289455076</v>
      </c>
      <c r="M4120" s="63">
        <v>6821.7525889424787</v>
      </c>
      <c r="N4120" s="68">
        <f>GP_need_index[[#This Row],[Normalised weighted population]]/GP_need_index[[#This Row],[Registered population]]</f>
        <v>1.0086997851926527</v>
      </c>
    </row>
    <row r="4121" spans="1:14" hidden="1" x14ac:dyDescent="0.2">
      <c r="A4121" s="46" t="s">
        <v>13249</v>
      </c>
      <c r="B4121" s="33" t="s">
        <v>1439</v>
      </c>
      <c r="C4121" s="1" t="s">
        <v>8387</v>
      </c>
      <c r="D4121" s="1" t="s">
        <v>6636</v>
      </c>
      <c r="E4121" s="1" t="s">
        <v>6637</v>
      </c>
      <c r="F4121" s="62">
        <v>6790.3924460232065</v>
      </c>
      <c r="G4121" s="62">
        <v>76.91503991354044</v>
      </c>
      <c r="H4121" s="62">
        <v>74.049813034517257</v>
      </c>
      <c r="I4121" s="62">
        <v>1783.2460000000001</v>
      </c>
      <c r="J4121" s="62">
        <v>1932.6951431233697</v>
      </c>
      <c r="K4121" s="62">
        <v>1783.2460000000001</v>
      </c>
      <c r="L4121" s="62">
        <v>132049.03289455076</v>
      </c>
      <c r="M4121" s="63">
        <v>6850.9798603725076</v>
      </c>
      <c r="N4121" s="64">
        <f>GP_need_index[[#This Row],[Normalised weighted population]]/GP_need_index[[#This Row],[Registered population]]</f>
        <v>1.0089225202859644</v>
      </c>
    </row>
    <row r="4122" spans="1:14" hidden="1" x14ac:dyDescent="0.2">
      <c r="A4122" s="46" t="s">
        <v>13250</v>
      </c>
      <c r="B4122" s="33" t="s">
        <v>1439</v>
      </c>
      <c r="C4122" s="1" t="s">
        <v>8387</v>
      </c>
      <c r="D4122" s="1" t="s">
        <v>6636</v>
      </c>
      <c r="E4122" s="1" t="s">
        <v>6637</v>
      </c>
      <c r="F4122" s="62">
        <v>6816.3750522133232</v>
      </c>
      <c r="G4122" s="62">
        <v>76.91503991354044</v>
      </c>
      <c r="H4122" s="62">
        <v>74.049813034517257</v>
      </c>
      <c r="I4122" s="62">
        <v>1783.2460000000001</v>
      </c>
      <c r="J4122" s="62">
        <v>1932.6951431233697</v>
      </c>
      <c r="K4122" s="62">
        <v>1783.2460000000001</v>
      </c>
      <c r="L4122" s="62">
        <v>132049.03289455076</v>
      </c>
      <c r="M4122" s="63">
        <v>6878.7676777780653</v>
      </c>
      <c r="N4122" s="64">
        <f>GP_need_index[[#This Row],[Normalised weighted population]]/GP_need_index[[#This Row],[Registered population]]</f>
        <v>1.0091533439822216</v>
      </c>
    </row>
    <row r="4123" spans="1:14" x14ac:dyDescent="0.2">
      <c r="A4123" s="46" t="s">
        <v>13248</v>
      </c>
      <c r="B4123" s="33" t="s">
        <v>1457</v>
      </c>
      <c r="C4123" s="1" t="s">
        <v>8388</v>
      </c>
      <c r="D4123" s="1" t="s">
        <v>6636</v>
      </c>
      <c r="E4123" s="1" t="s">
        <v>6637</v>
      </c>
      <c r="F4123" s="62">
        <v>9455.6666666666679</v>
      </c>
      <c r="G4123" s="62">
        <v>112.05301907064873</v>
      </c>
      <c r="H4123" s="62">
        <v>116.69414956189155</v>
      </c>
      <c r="I4123" s="62">
        <v>1971.346</v>
      </c>
      <c r="J4123" s="62">
        <v>1932.6951431233697</v>
      </c>
      <c r="K4123" s="62">
        <v>1971.346</v>
      </c>
      <c r="L4123" s="62">
        <v>230044.54496223666</v>
      </c>
      <c r="M4123" s="63">
        <v>11884.274619575745</v>
      </c>
      <c r="N4123" s="68">
        <f>GP_need_index[[#This Row],[Normalised weighted population]]/GP_need_index[[#This Row],[Registered population]]</f>
        <v>1.2568415362473024</v>
      </c>
    </row>
    <row r="4124" spans="1:14" hidden="1" x14ac:dyDescent="0.2">
      <c r="A4124" s="46" t="s">
        <v>13249</v>
      </c>
      <c r="B4124" s="33" t="s">
        <v>1457</v>
      </c>
      <c r="C4124" s="1" t="s">
        <v>8388</v>
      </c>
      <c r="D4124" s="1" t="s">
        <v>6636</v>
      </c>
      <c r="E4124" s="1" t="s">
        <v>6637</v>
      </c>
      <c r="F4124" s="62">
        <v>9479.9723279160353</v>
      </c>
      <c r="G4124" s="62">
        <v>112.05301907064873</v>
      </c>
      <c r="H4124" s="62">
        <v>116.69414956189155</v>
      </c>
      <c r="I4124" s="62">
        <v>1971.346</v>
      </c>
      <c r="J4124" s="62">
        <v>1932.6951431233697</v>
      </c>
      <c r="K4124" s="62">
        <v>1971.346</v>
      </c>
      <c r="L4124" s="62">
        <v>230044.54496223666</v>
      </c>
      <c r="M4124" s="63">
        <v>11935.191875152907</v>
      </c>
      <c r="N4124" s="64">
        <f>GP_need_index[[#This Row],[Normalised weighted population]]/GP_need_index[[#This Row],[Registered population]]</f>
        <v>1.2589901597082613</v>
      </c>
    </row>
    <row r="4125" spans="1:14" hidden="1" x14ac:dyDescent="0.2">
      <c r="A4125" s="46" t="s">
        <v>13250</v>
      </c>
      <c r="B4125" s="33" t="s">
        <v>1457</v>
      </c>
      <c r="C4125" s="1" t="s">
        <v>8388</v>
      </c>
      <c r="D4125" s="1" t="s">
        <v>6636</v>
      </c>
      <c r="E4125" s="1" t="s">
        <v>6637</v>
      </c>
      <c r="F4125" s="62">
        <v>9505.5986962363168</v>
      </c>
      <c r="G4125" s="62">
        <v>112.05301907064873</v>
      </c>
      <c r="H4125" s="62">
        <v>116.69414956189155</v>
      </c>
      <c r="I4125" s="62">
        <v>1971.346</v>
      </c>
      <c r="J4125" s="62">
        <v>1932.6951431233697</v>
      </c>
      <c r="K4125" s="62">
        <v>1971.346</v>
      </c>
      <c r="L4125" s="62">
        <v>230044.54496223666</v>
      </c>
      <c r="M4125" s="63">
        <v>11983.601436892446</v>
      </c>
      <c r="N4125" s="64">
        <f>GP_need_index[[#This Row],[Normalised weighted population]]/GP_need_index[[#This Row],[Registered population]]</f>
        <v>1.2606887603657495</v>
      </c>
    </row>
    <row r="4126" spans="1:14" x14ac:dyDescent="0.2">
      <c r="A4126" s="46" t="s">
        <v>13248</v>
      </c>
      <c r="B4126" s="33" t="s">
        <v>1487</v>
      </c>
      <c r="C4126" s="1" t="s">
        <v>8389</v>
      </c>
      <c r="D4126" s="1" t="s">
        <v>6636</v>
      </c>
      <c r="E4126" s="1" t="s">
        <v>6635</v>
      </c>
      <c r="F4126" s="62">
        <v>13617.083333333336</v>
      </c>
      <c r="G4126" s="62">
        <v>153.43276032484181</v>
      </c>
      <c r="H4126" s="62">
        <v>157.05476310420596</v>
      </c>
      <c r="I4126" s="62">
        <v>1820.758</v>
      </c>
      <c r="J4126" s="62">
        <v>1915.9474309149323</v>
      </c>
      <c r="K4126" s="62">
        <v>1820.758</v>
      </c>
      <c r="L4126" s="62">
        <v>285958.71636008786</v>
      </c>
      <c r="M4126" s="63">
        <v>14772.842866769666</v>
      </c>
      <c r="N4126" s="68">
        <f>GP_need_index[[#This Row],[Normalised weighted population]]/GP_need_index[[#This Row],[Registered population]]</f>
        <v>1.0848757039333923</v>
      </c>
    </row>
    <row r="4127" spans="1:14" hidden="1" x14ac:dyDescent="0.2">
      <c r="A4127" s="46" t="s">
        <v>13249</v>
      </c>
      <c r="B4127" s="33" t="s">
        <v>1487</v>
      </c>
      <c r="C4127" s="1" t="s">
        <v>8389</v>
      </c>
      <c r="D4127" s="1" t="s">
        <v>6636</v>
      </c>
      <c r="E4127" s="1" t="s">
        <v>6635</v>
      </c>
      <c r="F4127" s="62">
        <v>13695.719180136844</v>
      </c>
      <c r="G4127" s="62">
        <v>153.43276032484181</v>
      </c>
      <c r="H4127" s="62">
        <v>157.05476310420596</v>
      </c>
      <c r="I4127" s="62">
        <v>1820.758</v>
      </c>
      <c r="J4127" s="62">
        <v>1915.9474309149323</v>
      </c>
      <c r="K4127" s="62">
        <v>1820.758</v>
      </c>
      <c r="L4127" s="62">
        <v>285958.71636008786</v>
      </c>
      <c r="M4127" s="63">
        <v>14836.135969624218</v>
      </c>
      <c r="N4127" s="64">
        <f>GP_need_index[[#This Row],[Normalised weighted population]]/GP_need_index[[#This Row],[Registered population]]</f>
        <v>1.0832681200956091</v>
      </c>
    </row>
    <row r="4128" spans="1:14" hidden="1" x14ac:dyDescent="0.2">
      <c r="A4128" s="46" t="s">
        <v>13250</v>
      </c>
      <c r="B4128" s="33" t="s">
        <v>1487</v>
      </c>
      <c r="C4128" s="1" t="s">
        <v>8389</v>
      </c>
      <c r="D4128" s="1" t="s">
        <v>6636</v>
      </c>
      <c r="E4128" s="1" t="s">
        <v>6635</v>
      </c>
      <c r="F4128" s="62">
        <v>13763.773965920042</v>
      </c>
      <c r="G4128" s="62">
        <v>153.43276032484181</v>
      </c>
      <c r="H4128" s="62">
        <v>157.05476310420596</v>
      </c>
      <c r="I4128" s="62">
        <v>1820.758</v>
      </c>
      <c r="J4128" s="62">
        <v>1915.9474309149323</v>
      </c>
      <c r="K4128" s="62">
        <v>1820.758</v>
      </c>
      <c r="L4128" s="62">
        <v>285958.71636008786</v>
      </c>
      <c r="M4128" s="63">
        <v>14896.311863544528</v>
      </c>
      <c r="N4128" s="64">
        <f>GP_need_index[[#This Row],[Normalised weighted population]]/GP_need_index[[#This Row],[Registered population]]</f>
        <v>1.0822839651703611</v>
      </c>
    </row>
    <row r="4129" spans="1:14" x14ac:dyDescent="0.2">
      <c r="A4129" s="46" t="s">
        <v>13248</v>
      </c>
      <c r="B4129" s="33" t="s">
        <v>1473</v>
      </c>
      <c r="C4129" s="1" t="s">
        <v>8390</v>
      </c>
      <c r="D4129" s="1" t="s">
        <v>6636</v>
      </c>
      <c r="E4129" s="1" t="s">
        <v>6635</v>
      </c>
      <c r="F4129" s="62">
        <v>5110.5</v>
      </c>
      <c r="G4129" s="62">
        <v>55.454068350032642</v>
      </c>
      <c r="H4129" s="62">
        <v>56.01740178585262</v>
      </c>
      <c r="I4129" s="62">
        <v>1832.12</v>
      </c>
      <c r="J4129" s="62">
        <v>1915.9474309149323</v>
      </c>
      <c r="K4129" s="62">
        <v>1832.12</v>
      </c>
      <c r="L4129" s="62">
        <v>102630.6021598963</v>
      </c>
      <c r="M4129" s="63">
        <v>5301.9742791156013</v>
      </c>
      <c r="N4129" s="68">
        <f>GP_need_index[[#This Row],[Normalised weighted population]]/GP_need_index[[#This Row],[Registered population]]</f>
        <v>1.037466838688113</v>
      </c>
    </row>
    <row r="4130" spans="1:14" hidden="1" x14ac:dyDescent="0.2">
      <c r="A4130" s="46" t="s">
        <v>13249</v>
      </c>
      <c r="B4130" s="33" t="s">
        <v>1473</v>
      </c>
      <c r="C4130" s="1" t="s">
        <v>8390</v>
      </c>
      <c r="D4130" s="1" t="s">
        <v>6636</v>
      </c>
      <c r="E4130" s="1" t="s">
        <v>6635</v>
      </c>
      <c r="F4130" s="62">
        <v>5135.5578073453016</v>
      </c>
      <c r="G4130" s="62">
        <v>55.454068350032642</v>
      </c>
      <c r="H4130" s="62">
        <v>56.01740178585262</v>
      </c>
      <c r="I4130" s="62">
        <v>1832.12</v>
      </c>
      <c r="J4130" s="62">
        <v>1915.9474309149323</v>
      </c>
      <c r="K4130" s="62">
        <v>1832.12</v>
      </c>
      <c r="L4130" s="62">
        <v>102630.6021598963</v>
      </c>
      <c r="M4130" s="63">
        <v>5324.6901779041209</v>
      </c>
      <c r="N4130" s="64">
        <f>GP_need_index[[#This Row],[Normalised weighted population]]/GP_need_index[[#This Row],[Registered population]]</f>
        <v>1.0368280092745341</v>
      </c>
    </row>
    <row r="4131" spans="1:14" hidden="1" x14ac:dyDescent="0.2">
      <c r="A4131" s="46" t="s">
        <v>13250</v>
      </c>
      <c r="B4131" s="33" t="s">
        <v>1473</v>
      </c>
      <c r="C4131" s="1" t="s">
        <v>8390</v>
      </c>
      <c r="D4131" s="1" t="s">
        <v>6636</v>
      </c>
      <c r="E4131" s="1" t="s">
        <v>6635</v>
      </c>
      <c r="F4131" s="62">
        <v>5156.4655906280113</v>
      </c>
      <c r="G4131" s="62">
        <v>55.454068350032642</v>
      </c>
      <c r="H4131" s="62">
        <v>56.01740178585262</v>
      </c>
      <c r="I4131" s="62">
        <v>1832.12</v>
      </c>
      <c r="J4131" s="62">
        <v>1915.9474309149323</v>
      </c>
      <c r="K4131" s="62">
        <v>1832.12</v>
      </c>
      <c r="L4131" s="62">
        <v>102630.6021598963</v>
      </c>
      <c r="M4131" s="63">
        <v>5346.2873102005697</v>
      </c>
      <c r="N4131" s="64">
        <f>GP_need_index[[#This Row],[Normalised weighted population]]/GP_need_index[[#This Row],[Registered population]]</f>
        <v>1.0368123700694452</v>
      </c>
    </row>
    <row r="4132" spans="1:14" x14ac:dyDescent="0.2">
      <c r="A4132" s="46" t="s">
        <v>13248</v>
      </c>
      <c r="B4132" s="33" t="s">
        <v>1541</v>
      </c>
      <c r="C4132" s="1" t="s">
        <v>8391</v>
      </c>
      <c r="D4132" s="1" t="s">
        <v>6636</v>
      </c>
      <c r="E4132" s="1" t="s">
        <v>6635</v>
      </c>
      <c r="F4132" s="62">
        <v>29274.583333333328</v>
      </c>
      <c r="G4132" s="62">
        <v>241.03122896317115</v>
      </c>
      <c r="H4132" s="62">
        <v>240.97126550009298</v>
      </c>
      <c r="I4132" s="62">
        <v>1583.546</v>
      </c>
      <c r="J4132" s="62">
        <v>1915.9474309149323</v>
      </c>
      <c r="K4132" s="62">
        <v>1583.546</v>
      </c>
      <c r="L4132" s="62">
        <v>381589.08359761024</v>
      </c>
      <c r="M4132" s="63">
        <v>19713.179732432611</v>
      </c>
      <c r="N4132" s="68">
        <f>GP_need_index[[#This Row],[Normalised weighted population]]/GP_need_index[[#This Row],[Registered population]]</f>
        <v>0.67338890900579673</v>
      </c>
    </row>
    <row r="4133" spans="1:14" hidden="1" x14ac:dyDescent="0.2">
      <c r="A4133" s="46" t="s">
        <v>13249</v>
      </c>
      <c r="B4133" s="33" t="s">
        <v>1541</v>
      </c>
      <c r="C4133" s="1" t="s">
        <v>8391</v>
      </c>
      <c r="D4133" s="1" t="s">
        <v>6636</v>
      </c>
      <c r="E4133" s="1" t="s">
        <v>6635</v>
      </c>
      <c r="F4133" s="62">
        <v>29268.65502062469</v>
      </c>
      <c r="G4133" s="62">
        <v>241.03122896317115</v>
      </c>
      <c r="H4133" s="62">
        <v>240.97126550009298</v>
      </c>
      <c r="I4133" s="62">
        <v>1583.546</v>
      </c>
      <c r="J4133" s="62">
        <v>1915.9474309149323</v>
      </c>
      <c r="K4133" s="62">
        <v>1583.546</v>
      </c>
      <c r="L4133" s="62">
        <v>381589.08359761024</v>
      </c>
      <c r="M4133" s="63">
        <v>19797.639326543758</v>
      </c>
      <c r="N4133" s="64">
        <f>GP_need_index[[#This Row],[Normalised weighted population]]/GP_need_index[[#This Row],[Registered population]]</f>
        <v>0.67641096977613058</v>
      </c>
    </row>
    <row r="4134" spans="1:14" hidden="1" x14ac:dyDescent="0.2">
      <c r="A4134" s="46" t="s">
        <v>13250</v>
      </c>
      <c r="B4134" s="33" t="s">
        <v>1541</v>
      </c>
      <c r="C4134" s="1" t="s">
        <v>8391</v>
      </c>
      <c r="D4134" s="1" t="s">
        <v>6636</v>
      </c>
      <c r="E4134" s="1" t="s">
        <v>6635</v>
      </c>
      <c r="F4134" s="62">
        <v>29366.690382077773</v>
      </c>
      <c r="G4134" s="62">
        <v>241.03122896317115</v>
      </c>
      <c r="H4134" s="62">
        <v>240.97126550009298</v>
      </c>
      <c r="I4134" s="62">
        <v>1583.546</v>
      </c>
      <c r="J4134" s="62">
        <v>1915.9474309149323</v>
      </c>
      <c r="K4134" s="62">
        <v>1583.546</v>
      </c>
      <c r="L4134" s="62">
        <v>381589.08359761024</v>
      </c>
      <c r="M4134" s="63">
        <v>19877.939254127723</v>
      </c>
      <c r="N4134" s="64">
        <f>GP_need_index[[#This Row],[Normalised weighted population]]/GP_need_index[[#This Row],[Registered population]]</f>
        <v>0.67688728268334419</v>
      </c>
    </row>
    <row r="4135" spans="1:14" x14ac:dyDescent="0.2">
      <c r="A4135" s="46" t="s">
        <v>13248</v>
      </c>
      <c r="B4135" s="33" t="s">
        <v>1477</v>
      </c>
      <c r="C4135" s="1" t="s">
        <v>8392</v>
      </c>
      <c r="D4135" s="1" t="s">
        <v>6636</v>
      </c>
      <c r="E4135" s="1" t="s">
        <v>6635</v>
      </c>
      <c r="F4135" s="62">
        <v>15212.333333333332</v>
      </c>
      <c r="G4135" s="62">
        <v>201.8244528813845</v>
      </c>
      <c r="H4135" s="62">
        <v>201.79669372344307</v>
      </c>
      <c r="I4135" s="62">
        <v>2045.712</v>
      </c>
      <c r="J4135" s="62">
        <v>1915.9474309149323</v>
      </c>
      <c r="K4135" s="62">
        <v>2045.712</v>
      </c>
      <c r="L4135" s="62">
        <v>412817.91791037214</v>
      </c>
      <c r="M4135" s="63">
        <v>21326.484855938219</v>
      </c>
      <c r="N4135" s="68">
        <f>GP_need_index[[#This Row],[Normalised weighted population]]/GP_need_index[[#This Row],[Registered population]]</f>
        <v>1.4019206908388953</v>
      </c>
    </row>
    <row r="4136" spans="1:14" hidden="1" x14ac:dyDescent="0.2">
      <c r="A4136" s="46" t="s">
        <v>13249</v>
      </c>
      <c r="B4136" s="33" t="s">
        <v>1477</v>
      </c>
      <c r="C4136" s="1" t="s">
        <v>8392</v>
      </c>
      <c r="D4136" s="1" t="s">
        <v>6636</v>
      </c>
      <c r="E4136" s="1" t="s">
        <v>6635</v>
      </c>
      <c r="F4136" s="62">
        <v>15278.883568776469</v>
      </c>
      <c r="G4136" s="62">
        <v>201.8244528813845</v>
      </c>
      <c r="H4136" s="62">
        <v>201.79669372344307</v>
      </c>
      <c r="I4136" s="62">
        <v>2045.712</v>
      </c>
      <c r="J4136" s="62">
        <v>1915.9474309149323</v>
      </c>
      <c r="K4136" s="62">
        <v>2045.712</v>
      </c>
      <c r="L4136" s="62">
        <v>412817.91791037214</v>
      </c>
      <c r="M4136" s="63">
        <v>21417.8565310915</v>
      </c>
      <c r="N4136" s="64">
        <f>GP_need_index[[#This Row],[Normalised weighted population]]/GP_need_index[[#This Row],[Registered population]]</f>
        <v>1.4017946032955233</v>
      </c>
    </row>
    <row r="4137" spans="1:14" hidden="1" x14ac:dyDescent="0.2">
      <c r="A4137" s="46" t="s">
        <v>13250</v>
      </c>
      <c r="B4137" s="33" t="s">
        <v>1477</v>
      </c>
      <c r="C4137" s="1" t="s">
        <v>8392</v>
      </c>
      <c r="D4137" s="1" t="s">
        <v>6636</v>
      </c>
      <c r="E4137" s="1" t="s">
        <v>6635</v>
      </c>
      <c r="F4137" s="62">
        <v>15339.78345566948</v>
      </c>
      <c r="G4137" s="62">
        <v>201.8244528813845</v>
      </c>
      <c r="H4137" s="62">
        <v>201.79669372344307</v>
      </c>
      <c r="I4137" s="62">
        <v>2045.712</v>
      </c>
      <c r="J4137" s="62">
        <v>1915.9474309149323</v>
      </c>
      <c r="K4137" s="62">
        <v>2045.712</v>
      </c>
      <c r="L4137" s="62">
        <v>412817.91791037214</v>
      </c>
      <c r="M4137" s="63">
        <v>21504.728117146937</v>
      </c>
      <c r="N4137" s="64">
        <f>GP_need_index[[#This Row],[Normalised weighted population]]/GP_need_index[[#This Row],[Registered population]]</f>
        <v>1.4018925481766782</v>
      </c>
    </row>
    <row r="4138" spans="1:14" x14ac:dyDescent="0.2">
      <c r="A4138" s="46" t="s">
        <v>13248</v>
      </c>
      <c r="B4138" s="33" t="s">
        <v>1491</v>
      </c>
      <c r="C4138" s="1" t="s">
        <v>8393</v>
      </c>
      <c r="D4138" s="1" t="s">
        <v>6636</v>
      </c>
      <c r="E4138" s="1" t="s">
        <v>6635</v>
      </c>
      <c r="F4138" s="62">
        <v>5922.25</v>
      </c>
      <c r="G4138" s="62">
        <v>68.241591082068638</v>
      </c>
      <c r="H4138" s="62">
        <v>66.52550434573898</v>
      </c>
      <c r="I4138" s="62">
        <v>1805.893</v>
      </c>
      <c r="J4138" s="62">
        <v>1915.9474309149323</v>
      </c>
      <c r="K4138" s="62">
        <v>1805.893</v>
      </c>
      <c r="L4138" s="62">
        <v>120137.94261943961</v>
      </c>
      <c r="M4138" s="63">
        <v>6206.4166857537457</v>
      </c>
      <c r="N4138" s="68">
        <f>GP_need_index[[#This Row],[Normalised weighted population]]/GP_need_index[[#This Row],[Registered population]]</f>
        <v>1.0479828926090162</v>
      </c>
    </row>
    <row r="4139" spans="1:14" hidden="1" x14ac:dyDescent="0.2">
      <c r="A4139" s="46" t="s">
        <v>13249</v>
      </c>
      <c r="B4139" s="33" t="s">
        <v>1491</v>
      </c>
      <c r="C4139" s="1" t="s">
        <v>8393</v>
      </c>
      <c r="D4139" s="1" t="s">
        <v>6636</v>
      </c>
      <c r="E4139" s="1" t="s">
        <v>6635</v>
      </c>
      <c r="F4139" s="62">
        <v>5952.9021956733923</v>
      </c>
      <c r="G4139" s="62">
        <v>68.241591082068638</v>
      </c>
      <c r="H4139" s="62">
        <v>66.52550434573898</v>
      </c>
      <c r="I4139" s="62">
        <v>1805.893</v>
      </c>
      <c r="J4139" s="62">
        <v>1915.9474309149323</v>
      </c>
      <c r="K4139" s="62">
        <v>1805.893</v>
      </c>
      <c r="L4139" s="62">
        <v>120137.94261943961</v>
      </c>
      <c r="M4139" s="63">
        <v>6233.0075980914944</v>
      </c>
      <c r="N4139" s="64">
        <f>GP_need_index[[#This Row],[Normalised weighted population]]/GP_need_index[[#This Row],[Registered population]]</f>
        <v>1.0470535871766353</v>
      </c>
    </row>
    <row r="4140" spans="1:14" hidden="1" x14ac:dyDescent="0.2">
      <c r="A4140" s="46" t="s">
        <v>13250</v>
      </c>
      <c r="B4140" s="33" t="s">
        <v>1491</v>
      </c>
      <c r="C4140" s="1" t="s">
        <v>8393</v>
      </c>
      <c r="D4140" s="1" t="s">
        <v>6636</v>
      </c>
      <c r="E4140" s="1" t="s">
        <v>6635</v>
      </c>
      <c r="F4140" s="62">
        <v>5979.7604037709843</v>
      </c>
      <c r="G4140" s="62">
        <v>68.241591082068638</v>
      </c>
      <c r="H4140" s="62">
        <v>66.52550434573898</v>
      </c>
      <c r="I4140" s="62">
        <v>1805.893</v>
      </c>
      <c r="J4140" s="62">
        <v>1915.9474309149323</v>
      </c>
      <c r="K4140" s="62">
        <v>1805.893</v>
      </c>
      <c r="L4140" s="62">
        <v>120137.94261943961</v>
      </c>
      <c r="M4140" s="63">
        <v>6258.2888980738608</v>
      </c>
      <c r="N4140" s="64">
        <f>GP_need_index[[#This Row],[Normalised weighted population]]/GP_need_index[[#This Row],[Registered population]]</f>
        <v>1.0465785375158558</v>
      </c>
    </row>
    <row r="4141" spans="1:14" x14ac:dyDescent="0.2">
      <c r="A4141" s="46" t="s">
        <v>13248</v>
      </c>
      <c r="B4141" s="33" t="s">
        <v>1486</v>
      </c>
      <c r="C4141" s="1" t="s">
        <v>8394</v>
      </c>
      <c r="D4141" s="1" t="s">
        <v>6636</v>
      </c>
      <c r="E4141" s="1" t="s">
        <v>6635</v>
      </c>
      <c r="F4141" s="62">
        <v>14522.583333333336</v>
      </c>
      <c r="G4141" s="62">
        <v>112.45148765606253</v>
      </c>
      <c r="H4141" s="62">
        <v>110.58014473456475</v>
      </c>
      <c r="I4141" s="62">
        <v>1874.44</v>
      </c>
      <c r="J4141" s="62">
        <v>1915.9474309149323</v>
      </c>
      <c r="K4141" s="62">
        <v>1874.44</v>
      </c>
      <c r="L4141" s="62">
        <v>207275.84649625755</v>
      </c>
      <c r="M4141" s="63">
        <v>10708.026491873226</v>
      </c>
      <c r="N4141" s="68">
        <f>GP_need_index[[#This Row],[Normalised weighted population]]/GP_need_index[[#This Row],[Registered population]]</f>
        <v>0.73733620569388303</v>
      </c>
    </row>
    <row r="4142" spans="1:14" hidden="1" x14ac:dyDescent="0.2">
      <c r="A4142" s="46" t="s">
        <v>13249</v>
      </c>
      <c r="B4142" s="33" t="s">
        <v>1486</v>
      </c>
      <c r="C4142" s="1" t="s">
        <v>8394</v>
      </c>
      <c r="D4142" s="1" t="s">
        <v>6636</v>
      </c>
      <c r="E4142" s="1" t="s">
        <v>6635</v>
      </c>
      <c r="F4142" s="62">
        <v>14602.205609794124</v>
      </c>
      <c r="G4142" s="62">
        <v>112.45148765606253</v>
      </c>
      <c r="H4142" s="62">
        <v>110.58014473456475</v>
      </c>
      <c r="I4142" s="62">
        <v>1874.44</v>
      </c>
      <c r="J4142" s="62">
        <v>1915.9474309149323</v>
      </c>
      <c r="K4142" s="62">
        <v>1874.44</v>
      </c>
      <c r="L4142" s="62">
        <v>207275.84649625755</v>
      </c>
      <c r="M4142" s="63">
        <v>10753.904203308439</v>
      </c>
      <c r="N4142" s="64">
        <f>GP_need_index[[#This Row],[Normalised weighted population]]/GP_need_index[[#This Row],[Registered population]]</f>
        <v>0.73645752502591</v>
      </c>
    </row>
    <row r="4143" spans="1:14" hidden="1" x14ac:dyDescent="0.2">
      <c r="A4143" s="46" t="s">
        <v>13250</v>
      </c>
      <c r="B4143" s="33" t="s">
        <v>1486</v>
      </c>
      <c r="C4143" s="1" t="s">
        <v>8394</v>
      </c>
      <c r="D4143" s="1" t="s">
        <v>6636</v>
      </c>
      <c r="E4143" s="1" t="s">
        <v>6635</v>
      </c>
      <c r="F4143" s="62">
        <v>14673.819405042976</v>
      </c>
      <c r="G4143" s="62">
        <v>112.45148765606253</v>
      </c>
      <c r="H4143" s="62">
        <v>110.58014473456475</v>
      </c>
      <c r="I4143" s="62">
        <v>1874.44</v>
      </c>
      <c r="J4143" s="62">
        <v>1915.9474309149323</v>
      </c>
      <c r="K4143" s="62">
        <v>1874.44</v>
      </c>
      <c r="L4143" s="62">
        <v>207275.84649625755</v>
      </c>
      <c r="M4143" s="63">
        <v>10797.522420335596</v>
      </c>
      <c r="N4143" s="64">
        <f>GP_need_index[[#This Row],[Normalised weighted population]]/GP_need_index[[#This Row],[Registered population]]</f>
        <v>0.73583585311297983</v>
      </c>
    </row>
    <row r="4144" spans="1:14" x14ac:dyDescent="0.2">
      <c r="A4144" s="46" t="s">
        <v>13248</v>
      </c>
      <c r="B4144" s="33" t="s">
        <v>1540</v>
      </c>
      <c r="C4144" s="1" t="s">
        <v>8395</v>
      </c>
      <c r="D4144" s="1" t="s">
        <v>6636</v>
      </c>
      <c r="E4144" s="1" t="s">
        <v>6635</v>
      </c>
      <c r="F4144" s="62">
        <v>4651.083333333333</v>
      </c>
      <c r="G4144" s="62">
        <v>62.516206714290433</v>
      </c>
      <c r="H4144" s="62">
        <v>59.096861476997375</v>
      </c>
      <c r="I4144" s="62">
        <v>2056.3380000000002</v>
      </c>
      <c r="J4144" s="62">
        <v>1915.9474309149323</v>
      </c>
      <c r="K4144" s="62">
        <v>2056.3380000000002</v>
      </c>
      <c r="L4144" s="62">
        <v>121523.12193588584</v>
      </c>
      <c r="M4144" s="63">
        <v>6277.9760935054292</v>
      </c>
      <c r="N4144" s="68">
        <f>GP_need_index[[#This Row],[Normalised weighted population]]/GP_need_index[[#This Row],[Registered population]]</f>
        <v>1.3497879189806166</v>
      </c>
    </row>
    <row r="4145" spans="1:14" hidden="1" x14ac:dyDescent="0.2">
      <c r="A4145" s="46" t="s">
        <v>13249</v>
      </c>
      <c r="B4145" s="33" t="s">
        <v>1540</v>
      </c>
      <c r="C4145" s="1" t="s">
        <v>8395</v>
      </c>
      <c r="D4145" s="1" t="s">
        <v>6636</v>
      </c>
      <c r="E4145" s="1" t="s">
        <v>6635</v>
      </c>
      <c r="F4145" s="62">
        <v>4674.0734350279272</v>
      </c>
      <c r="G4145" s="62">
        <v>62.516206714290433</v>
      </c>
      <c r="H4145" s="62">
        <v>59.096861476997375</v>
      </c>
      <c r="I4145" s="62">
        <v>2056.3380000000002</v>
      </c>
      <c r="J4145" s="62">
        <v>1915.9474309149323</v>
      </c>
      <c r="K4145" s="62">
        <v>2056.3380000000002</v>
      </c>
      <c r="L4145" s="62">
        <v>121523.12193588584</v>
      </c>
      <c r="M4145" s="63">
        <v>6304.8735965918841</v>
      </c>
      <c r="N4145" s="64">
        <f>GP_need_index[[#This Row],[Normalised weighted population]]/GP_need_index[[#This Row],[Registered population]]</f>
        <v>1.3489034103192719</v>
      </c>
    </row>
    <row r="4146" spans="1:14" hidden="1" x14ac:dyDescent="0.2">
      <c r="A4146" s="46" t="s">
        <v>13250</v>
      </c>
      <c r="B4146" s="33" t="s">
        <v>1540</v>
      </c>
      <c r="C4146" s="1" t="s">
        <v>8395</v>
      </c>
      <c r="D4146" s="1" t="s">
        <v>6636</v>
      </c>
      <c r="E4146" s="1" t="s">
        <v>6635</v>
      </c>
      <c r="F4146" s="62">
        <v>4694.46664285513</v>
      </c>
      <c r="G4146" s="62">
        <v>62.516206714290433</v>
      </c>
      <c r="H4146" s="62">
        <v>59.096861476997375</v>
      </c>
      <c r="I4146" s="62">
        <v>2056.3380000000002</v>
      </c>
      <c r="J4146" s="62">
        <v>1915.9474309149323</v>
      </c>
      <c r="K4146" s="62">
        <v>2056.3380000000002</v>
      </c>
      <c r="L4146" s="62">
        <v>121523.12193588584</v>
      </c>
      <c r="M4146" s="63">
        <v>6330.4463876141735</v>
      </c>
      <c r="N4146" s="64">
        <f>GP_need_index[[#This Row],[Normalised weighted population]]/GP_need_index[[#This Row],[Registered population]]</f>
        <v>1.3484910787999669</v>
      </c>
    </row>
    <row r="4147" spans="1:14" x14ac:dyDescent="0.2">
      <c r="A4147" s="46" t="s">
        <v>13248</v>
      </c>
      <c r="B4147" s="33" t="s">
        <v>1547</v>
      </c>
      <c r="C4147" s="1" t="s">
        <v>7107</v>
      </c>
      <c r="D4147" s="1" t="s">
        <v>6636</v>
      </c>
      <c r="E4147" s="1" t="s">
        <v>6635</v>
      </c>
      <c r="F4147" s="62">
        <v>8309.3333333333321</v>
      </c>
      <c r="G4147" s="62">
        <v>104.0763397450208</v>
      </c>
      <c r="H4147" s="62">
        <v>105.0042256931487</v>
      </c>
      <c r="I4147" s="62">
        <v>1888.788</v>
      </c>
      <c r="J4147" s="62">
        <v>1915.9474309149323</v>
      </c>
      <c r="K4147" s="62">
        <v>1888.788</v>
      </c>
      <c r="L4147" s="62">
        <v>198330.72143851095</v>
      </c>
      <c r="M4147" s="63">
        <v>10245.914587806299</v>
      </c>
      <c r="N4147" s="68">
        <f>GP_need_index[[#This Row],[Normalised weighted population]]/GP_need_index[[#This Row],[Registered population]]</f>
        <v>1.2330609661191794</v>
      </c>
    </row>
    <row r="4148" spans="1:14" hidden="1" x14ac:dyDescent="0.2">
      <c r="A4148" s="46" t="s">
        <v>13249</v>
      </c>
      <c r="B4148" s="33" t="s">
        <v>1547</v>
      </c>
      <c r="C4148" s="1" t="s">
        <v>7107</v>
      </c>
      <c r="D4148" s="1" t="s">
        <v>6636</v>
      </c>
      <c r="E4148" s="1" t="s">
        <v>6635</v>
      </c>
      <c r="F4148" s="62">
        <v>8351.8967961391463</v>
      </c>
      <c r="G4148" s="62">
        <v>104.0763397450208</v>
      </c>
      <c r="H4148" s="62">
        <v>105.0042256931487</v>
      </c>
      <c r="I4148" s="62">
        <v>1888.788</v>
      </c>
      <c r="J4148" s="62">
        <v>1915.9474309149323</v>
      </c>
      <c r="K4148" s="62">
        <v>1888.788</v>
      </c>
      <c r="L4148" s="62">
        <v>198330.72143851095</v>
      </c>
      <c r="M4148" s="63">
        <v>10289.812416524408</v>
      </c>
      <c r="N4148" s="64">
        <f>GP_need_index[[#This Row],[Normalised weighted population]]/GP_need_index[[#This Row],[Registered population]]</f>
        <v>1.2320329941434509</v>
      </c>
    </row>
    <row r="4149" spans="1:14" hidden="1" x14ac:dyDescent="0.2">
      <c r="A4149" s="46" t="s">
        <v>13250</v>
      </c>
      <c r="B4149" s="33" t="s">
        <v>1547</v>
      </c>
      <c r="C4149" s="1" t="s">
        <v>7107</v>
      </c>
      <c r="D4149" s="1" t="s">
        <v>6636</v>
      </c>
      <c r="E4149" s="1" t="s">
        <v>6635</v>
      </c>
      <c r="F4149" s="62">
        <v>8390.0321041773968</v>
      </c>
      <c r="G4149" s="62">
        <v>104.0763397450208</v>
      </c>
      <c r="H4149" s="62">
        <v>105.0042256931487</v>
      </c>
      <c r="I4149" s="62">
        <v>1888.788</v>
      </c>
      <c r="J4149" s="62">
        <v>1915.9474309149323</v>
      </c>
      <c r="K4149" s="62">
        <v>1888.788</v>
      </c>
      <c r="L4149" s="62">
        <v>198330.72143851095</v>
      </c>
      <c r="M4149" s="63">
        <v>10331.548260797095</v>
      </c>
      <c r="N4149" s="64">
        <f>GP_need_index[[#This Row],[Normalised weighted population]]/GP_need_index[[#This Row],[Registered population]]</f>
        <v>1.2314074764568561</v>
      </c>
    </row>
    <row r="4150" spans="1:14" x14ac:dyDescent="0.2">
      <c r="A4150" s="46" t="s">
        <v>13248</v>
      </c>
      <c r="B4150" s="33" t="s">
        <v>1499</v>
      </c>
      <c r="C4150" s="1" t="s">
        <v>8396</v>
      </c>
      <c r="D4150" s="1" t="s">
        <v>6636</v>
      </c>
      <c r="E4150" s="1" t="s">
        <v>6635</v>
      </c>
      <c r="F4150" s="62">
        <v>18837.583333333332</v>
      </c>
      <c r="G4150" s="62">
        <v>195.48238198289181</v>
      </c>
      <c r="H4150" s="62">
        <v>192.94904552982356</v>
      </c>
      <c r="I4150" s="62">
        <v>2128.357</v>
      </c>
      <c r="J4150" s="62">
        <v>1915.9474309149323</v>
      </c>
      <c r="K4150" s="62">
        <v>2128.357</v>
      </c>
      <c r="L4150" s="62">
        <v>410664.45169671869</v>
      </c>
      <c r="M4150" s="63">
        <v>21215.235167877861</v>
      </c>
      <c r="N4150" s="68">
        <f>GP_need_index[[#This Row],[Normalised weighted population]]/GP_need_index[[#This Row],[Registered population]]</f>
        <v>1.1262185171246062</v>
      </c>
    </row>
    <row r="4151" spans="1:14" hidden="1" x14ac:dyDescent="0.2">
      <c r="A4151" s="46" t="s">
        <v>13249</v>
      </c>
      <c r="B4151" s="33" t="s">
        <v>1499</v>
      </c>
      <c r="C4151" s="1" t="s">
        <v>8396</v>
      </c>
      <c r="D4151" s="1" t="s">
        <v>6636</v>
      </c>
      <c r="E4151" s="1" t="s">
        <v>6635</v>
      </c>
      <c r="F4151" s="62">
        <v>18931.333428391503</v>
      </c>
      <c r="G4151" s="62">
        <v>195.48238198289181</v>
      </c>
      <c r="H4151" s="62">
        <v>192.94904552982356</v>
      </c>
      <c r="I4151" s="62">
        <v>2128.357</v>
      </c>
      <c r="J4151" s="62">
        <v>1915.9474309149323</v>
      </c>
      <c r="K4151" s="62">
        <v>2128.357</v>
      </c>
      <c r="L4151" s="62">
        <v>410664.45169671869</v>
      </c>
      <c r="M4151" s="63">
        <v>21306.130202345768</v>
      </c>
      <c r="N4151" s="64">
        <f>GP_need_index[[#This Row],[Normalised weighted population]]/GP_need_index[[#This Row],[Registered population]]</f>
        <v>1.1254426574301819</v>
      </c>
    </row>
    <row r="4152" spans="1:14" hidden="1" x14ac:dyDescent="0.2">
      <c r="A4152" s="46" t="s">
        <v>13250</v>
      </c>
      <c r="B4152" s="33" t="s">
        <v>1499</v>
      </c>
      <c r="C4152" s="1" t="s">
        <v>8396</v>
      </c>
      <c r="D4152" s="1" t="s">
        <v>6636</v>
      </c>
      <c r="E4152" s="1" t="s">
        <v>6635</v>
      </c>
      <c r="F4152" s="62">
        <v>19019.653930354947</v>
      </c>
      <c r="G4152" s="62">
        <v>195.48238198289181</v>
      </c>
      <c r="H4152" s="62">
        <v>192.94904552982356</v>
      </c>
      <c r="I4152" s="62">
        <v>2128.357</v>
      </c>
      <c r="J4152" s="62">
        <v>1915.9474309149323</v>
      </c>
      <c r="K4152" s="62">
        <v>2128.357</v>
      </c>
      <c r="L4152" s="62">
        <v>410664.45169671869</v>
      </c>
      <c r="M4152" s="63">
        <v>21392.548622447452</v>
      </c>
      <c r="N4152" s="64">
        <f>GP_need_index[[#This Row],[Normalised weighted population]]/GP_need_index[[#This Row],[Registered population]]</f>
        <v>1.1247601402623535</v>
      </c>
    </row>
    <row r="4153" spans="1:14" x14ac:dyDescent="0.2">
      <c r="A4153" s="46" t="s">
        <v>13248</v>
      </c>
      <c r="B4153" s="33" t="s">
        <v>1526</v>
      </c>
      <c r="C4153" s="1" t="s">
        <v>8397</v>
      </c>
      <c r="D4153" s="1" t="s">
        <v>6636</v>
      </c>
      <c r="E4153" s="1" t="s">
        <v>6635</v>
      </c>
      <c r="F4153" s="62">
        <v>13108.75</v>
      </c>
      <c r="G4153" s="62">
        <v>115.35029817276673</v>
      </c>
      <c r="H4153" s="62">
        <v>118.60370510071263</v>
      </c>
      <c r="I4153" s="62">
        <v>1847.338</v>
      </c>
      <c r="J4153" s="62">
        <v>1915.9474309149323</v>
      </c>
      <c r="K4153" s="62">
        <v>1847.338</v>
      </c>
      <c r="L4153" s="62">
        <v>219101.13137334026</v>
      </c>
      <c r="M4153" s="63">
        <v>11318.929623512522</v>
      </c>
      <c r="N4153" s="68">
        <f>GP_need_index[[#This Row],[Normalised weighted population]]/GP_need_index[[#This Row],[Registered population]]</f>
        <v>0.86346368826261255</v>
      </c>
    </row>
    <row r="4154" spans="1:14" hidden="1" x14ac:dyDescent="0.2">
      <c r="A4154" s="46" t="s">
        <v>13249</v>
      </c>
      <c r="B4154" s="33" t="s">
        <v>1526</v>
      </c>
      <c r="C4154" s="1" t="s">
        <v>8397</v>
      </c>
      <c r="D4154" s="1" t="s">
        <v>6636</v>
      </c>
      <c r="E4154" s="1" t="s">
        <v>6635</v>
      </c>
      <c r="F4154" s="62">
        <v>13181.022897768544</v>
      </c>
      <c r="G4154" s="62">
        <v>115.35029817276673</v>
      </c>
      <c r="H4154" s="62">
        <v>118.60370510071263</v>
      </c>
      <c r="I4154" s="62">
        <v>1847.338</v>
      </c>
      <c r="J4154" s="62">
        <v>1915.9474309149323</v>
      </c>
      <c r="K4154" s="62">
        <v>1847.338</v>
      </c>
      <c r="L4154" s="62">
        <v>219101.13137334026</v>
      </c>
      <c r="M4154" s="63">
        <v>11367.424702173103</v>
      </c>
      <c r="N4154" s="64">
        <f>GP_need_index[[#This Row],[Normalised weighted population]]/GP_need_index[[#This Row],[Registered population]]</f>
        <v>0.86240838744749693</v>
      </c>
    </row>
    <row r="4155" spans="1:14" hidden="1" x14ac:dyDescent="0.2">
      <c r="A4155" s="46" t="s">
        <v>13250</v>
      </c>
      <c r="B4155" s="33" t="s">
        <v>1526</v>
      </c>
      <c r="C4155" s="1" t="s">
        <v>8397</v>
      </c>
      <c r="D4155" s="1" t="s">
        <v>6636</v>
      </c>
      <c r="E4155" s="1" t="s">
        <v>6635</v>
      </c>
      <c r="F4155" s="62">
        <v>13245.119386924664</v>
      </c>
      <c r="G4155" s="62">
        <v>115.35029817276673</v>
      </c>
      <c r="H4155" s="62">
        <v>118.60370510071263</v>
      </c>
      <c r="I4155" s="62">
        <v>1847.338</v>
      </c>
      <c r="J4155" s="62">
        <v>1915.9474309149323</v>
      </c>
      <c r="K4155" s="62">
        <v>1847.338</v>
      </c>
      <c r="L4155" s="62">
        <v>219101.13137334026</v>
      </c>
      <c r="M4155" s="63">
        <v>11413.531380113074</v>
      </c>
      <c r="N4155" s="64">
        <f>GP_need_index[[#This Row],[Normalised weighted population]]/GP_need_index[[#This Row],[Registered population]]</f>
        <v>0.86171600622794697</v>
      </c>
    </row>
    <row r="4156" spans="1:14" x14ac:dyDescent="0.2">
      <c r="A4156" s="46" t="s">
        <v>13248</v>
      </c>
      <c r="B4156" s="33" t="s">
        <v>1493</v>
      </c>
      <c r="C4156" s="1" t="s">
        <v>8398</v>
      </c>
      <c r="D4156" s="1" t="s">
        <v>6636</v>
      </c>
      <c r="E4156" s="1" t="s">
        <v>6635</v>
      </c>
      <c r="F4156" s="62">
        <v>8537.3333333333339</v>
      </c>
      <c r="G4156" s="62">
        <v>82.609869161509579</v>
      </c>
      <c r="H4156" s="62">
        <v>82.724072703165945</v>
      </c>
      <c r="I4156" s="62">
        <v>1946.9480000000001</v>
      </c>
      <c r="J4156" s="62">
        <v>1915.9474309149323</v>
      </c>
      <c r="K4156" s="62">
        <v>1946.9480000000001</v>
      </c>
      <c r="L4156" s="62">
        <v>161059.46790128353</v>
      </c>
      <c r="M4156" s="63">
        <v>8320.4535318836024</v>
      </c>
      <c r="N4156" s="68">
        <f>GP_need_index[[#This Row],[Normalised weighted population]]/GP_need_index[[#This Row],[Registered population]]</f>
        <v>0.97459630624905536</v>
      </c>
    </row>
    <row r="4157" spans="1:14" hidden="1" x14ac:dyDescent="0.2">
      <c r="A4157" s="46" t="s">
        <v>13249</v>
      </c>
      <c r="B4157" s="33" t="s">
        <v>1493</v>
      </c>
      <c r="C4157" s="1" t="s">
        <v>8398</v>
      </c>
      <c r="D4157" s="1" t="s">
        <v>6636</v>
      </c>
      <c r="E4157" s="1" t="s">
        <v>6635</v>
      </c>
      <c r="F4157" s="62">
        <v>8579.6849846257246</v>
      </c>
      <c r="G4157" s="62">
        <v>82.609869161509579</v>
      </c>
      <c r="H4157" s="62">
        <v>82.724072703165945</v>
      </c>
      <c r="I4157" s="62">
        <v>1946.9480000000001</v>
      </c>
      <c r="J4157" s="62">
        <v>1915.9474309149323</v>
      </c>
      <c r="K4157" s="62">
        <v>1946.9480000000001</v>
      </c>
      <c r="L4157" s="62">
        <v>161059.46790128353</v>
      </c>
      <c r="M4157" s="63">
        <v>8356.1018716066646</v>
      </c>
      <c r="N4157" s="64">
        <f>GP_need_index[[#This Row],[Normalised weighted population]]/GP_need_index[[#This Row],[Registered population]]</f>
        <v>0.97394040533892479</v>
      </c>
    </row>
    <row r="4158" spans="1:14" hidden="1" x14ac:dyDescent="0.2">
      <c r="A4158" s="46" t="s">
        <v>13250</v>
      </c>
      <c r="B4158" s="33" t="s">
        <v>1493</v>
      </c>
      <c r="C4158" s="1" t="s">
        <v>8398</v>
      </c>
      <c r="D4158" s="1" t="s">
        <v>6636</v>
      </c>
      <c r="E4158" s="1" t="s">
        <v>6635</v>
      </c>
      <c r="F4158" s="62">
        <v>8618.3830663023</v>
      </c>
      <c r="G4158" s="62">
        <v>82.609869161509579</v>
      </c>
      <c r="H4158" s="62">
        <v>82.724072703165945</v>
      </c>
      <c r="I4158" s="62">
        <v>1946.9480000000001</v>
      </c>
      <c r="J4158" s="62">
        <v>1915.9474309149323</v>
      </c>
      <c r="K4158" s="62">
        <v>1946.9480000000001</v>
      </c>
      <c r="L4158" s="62">
        <v>161059.46790128353</v>
      </c>
      <c r="M4158" s="63">
        <v>8389.9945172957196</v>
      </c>
      <c r="N4158" s="64">
        <f>GP_need_index[[#This Row],[Normalised weighted population]]/GP_need_index[[#This Row],[Registered population]]</f>
        <v>0.9734998378176557</v>
      </c>
    </row>
    <row r="4159" spans="1:14" x14ac:dyDescent="0.2">
      <c r="A4159" s="46" t="s">
        <v>13248</v>
      </c>
      <c r="B4159" s="33" t="s">
        <v>1520</v>
      </c>
      <c r="C4159" s="1" t="s">
        <v>8399</v>
      </c>
      <c r="D4159" s="1" t="s">
        <v>6636</v>
      </c>
      <c r="E4159" s="1" t="s">
        <v>6635</v>
      </c>
      <c r="F4159" s="62">
        <v>8668.25</v>
      </c>
      <c r="G4159" s="62">
        <v>108.02951135796188</v>
      </c>
      <c r="H4159" s="62">
        <v>106.19132006551634</v>
      </c>
      <c r="I4159" s="62">
        <v>1946.086</v>
      </c>
      <c r="J4159" s="62">
        <v>1915.9474309149323</v>
      </c>
      <c r="K4159" s="62">
        <v>1946.086</v>
      </c>
      <c r="L4159" s="62">
        <v>206657.44130102042</v>
      </c>
      <c r="M4159" s="63">
        <v>10676.079213281695</v>
      </c>
      <c r="N4159" s="68">
        <f>GP_need_index[[#This Row],[Normalised weighted population]]/GP_need_index[[#This Row],[Registered population]]</f>
        <v>1.2316302844613036</v>
      </c>
    </row>
    <row r="4160" spans="1:14" hidden="1" x14ac:dyDescent="0.2">
      <c r="A4160" s="46" t="s">
        <v>13249</v>
      </c>
      <c r="B4160" s="33" t="s">
        <v>1520</v>
      </c>
      <c r="C4160" s="1" t="s">
        <v>8399</v>
      </c>
      <c r="D4160" s="1" t="s">
        <v>6636</v>
      </c>
      <c r="E4160" s="1" t="s">
        <v>6635</v>
      </c>
      <c r="F4160" s="62">
        <v>8709.1935164048191</v>
      </c>
      <c r="G4160" s="62">
        <v>108.02951135796188</v>
      </c>
      <c r="H4160" s="62">
        <v>106.19132006551634</v>
      </c>
      <c r="I4160" s="62">
        <v>1946.086</v>
      </c>
      <c r="J4160" s="62">
        <v>1915.9474309149323</v>
      </c>
      <c r="K4160" s="62">
        <v>1946.086</v>
      </c>
      <c r="L4160" s="62">
        <v>206657.44130102042</v>
      </c>
      <c r="M4160" s="63">
        <v>10721.820049072317</v>
      </c>
      <c r="N4160" s="64">
        <f>GP_need_index[[#This Row],[Normalised weighted population]]/GP_need_index[[#This Row],[Registered population]]</f>
        <v>1.2310921819427336</v>
      </c>
    </row>
    <row r="4161" spans="1:14" hidden="1" x14ac:dyDescent="0.2">
      <c r="A4161" s="46" t="s">
        <v>13250</v>
      </c>
      <c r="B4161" s="33" t="s">
        <v>1520</v>
      </c>
      <c r="C4161" s="1" t="s">
        <v>8399</v>
      </c>
      <c r="D4161" s="1" t="s">
        <v>6636</v>
      </c>
      <c r="E4161" s="1" t="s">
        <v>6635</v>
      </c>
      <c r="F4161" s="62">
        <v>8744.5637997710182</v>
      </c>
      <c r="G4161" s="62">
        <v>108.02951135796188</v>
      </c>
      <c r="H4161" s="62">
        <v>106.19132006551634</v>
      </c>
      <c r="I4161" s="62">
        <v>1946.086</v>
      </c>
      <c r="J4161" s="62">
        <v>1915.9474309149323</v>
      </c>
      <c r="K4161" s="62">
        <v>1946.086</v>
      </c>
      <c r="L4161" s="62">
        <v>206657.44130102042</v>
      </c>
      <c r="M4161" s="63">
        <v>10765.308131631456</v>
      </c>
      <c r="N4161" s="64">
        <f>GP_need_index[[#This Row],[Normalised weighted population]]/GP_need_index[[#This Row],[Registered population]]</f>
        <v>1.2310857783338893</v>
      </c>
    </row>
    <row r="4162" spans="1:14" x14ac:dyDescent="0.2">
      <c r="A4162" s="46" t="s">
        <v>13248</v>
      </c>
      <c r="B4162" s="33" t="s">
        <v>1527</v>
      </c>
      <c r="C4162" s="1" t="s">
        <v>8400</v>
      </c>
      <c r="D4162" s="1" t="s">
        <v>6636</v>
      </c>
      <c r="E4162" s="1" t="s">
        <v>6635</v>
      </c>
      <c r="F4162" s="62">
        <v>7117.6666666666661</v>
      </c>
      <c r="G4162" s="62">
        <v>85.882915480485678</v>
      </c>
      <c r="H4162" s="62">
        <v>84.753719684677776</v>
      </c>
      <c r="I4162" s="62">
        <v>1982.6679999999999</v>
      </c>
      <c r="J4162" s="62">
        <v>1915.9474309149323</v>
      </c>
      <c r="K4162" s="62">
        <v>1982.6679999999999</v>
      </c>
      <c r="L4162" s="62">
        <v>168038.48789978071</v>
      </c>
      <c r="M4162" s="63">
        <v>8680.9949663751995</v>
      </c>
      <c r="N4162" s="68">
        <f>GP_need_index[[#This Row],[Normalised weighted population]]/GP_need_index[[#This Row],[Registered population]]</f>
        <v>1.2196405610043366</v>
      </c>
    </row>
    <row r="4163" spans="1:14" hidden="1" x14ac:dyDescent="0.2">
      <c r="A4163" s="46" t="s">
        <v>13249</v>
      </c>
      <c r="B4163" s="33" t="s">
        <v>1527</v>
      </c>
      <c r="C4163" s="1" t="s">
        <v>8400</v>
      </c>
      <c r="D4163" s="1" t="s">
        <v>6636</v>
      </c>
      <c r="E4163" s="1" t="s">
        <v>6635</v>
      </c>
      <c r="F4163" s="62">
        <v>7153.0580096247922</v>
      </c>
      <c r="G4163" s="62">
        <v>85.882915480485678</v>
      </c>
      <c r="H4163" s="62">
        <v>84.753719684677776</v>
      </c>
      <c r="I4163" s="62">
        <v>1982.6679999999999</v>
      </c>
      <c r="J4163" s="62">
        <v>1915.9474309149323</v>
      </c>
      <c r="K4163" s="62">
        <v>1982.6679999999999</v>
      </c>
      <c r="L4163" s="62">
        <v>168038.48789978071</v>
      </c>
      <c r="M4163" s="63">
        <v>8718.1880179930831</v>
      </c>
      <c r="N4163" s="64">
        <f>GP_need_index[[#This Row],[Normalised weighted population]]/GP_need_index[[#This Row],[Registered population]]</f>
        <v>1.2188057200518061</v>
      </c>
    </row>
    <row r="4164" spans="1:14" hidden="1" x14ac:dyDescent="0.2">
      <c r="A4164" s="46" t="s">
        <v>13250</v>
      </c>
      <c r="B4164" s="33" t="s">
        <v>1527</v>
      </c>
      <c r="C4164" s="1" t="s">
        <v>8400</v>
      </c>
      <c r="D4164" s="1" t="s">
        <v>6636</v>
      </c>
      <c r="E4164" s="1" t="s">
        <v>6635</v>
      </c>
      <c r="F4164" s="62">
        <v>7182.8665884072516</v>
      </c>
      <c r="G4164" s="62">
        <v>85.882915480485678</v>
      </c>
      <c r="H4164" s="62">
        <v>84.753719684677776</v>
      </c>
      <c r="I4164" s="62">
        <v>1982.6679999999999</v>
      </c>
      <c r="J4164" s="62">
        <v>1915.9474309149323</v>
      </c>
      <c r="K4164" s="62">
        <v>1982.6679999999999</v>
      </c>
      <c r="L4164" s="62">
        <v>168038.48789978071</v>
      </c>
      <c r="M4164" s="63">
        <v>8753.5492979397077</v>
      </c>
      <c r="N4164" s="64">
        <f>GP_need_index[[#This Row],[Normalised weighted population]]/GP_need_index[[#This Row],[Registered population]]</f>
        <v>1.2186707340586627</v>
      </c>
    </row>
    <row r="4165" spans="1:14" x14ac:dyDescent="0.2">
      <c r="A4165" s="46" t="s">
        <v>13248</v>
      </c>
      <c r="B4165" s="33" t="s">
        <v>1497</v>
      </c>
      <c r="C4165" s="1" t="s">
        <v>8401</v>
      </c>
      <c r="D4165" s="1" t="s">
        <v>6636</v>
      </c>
      <c r="E4165" s="1" t="s">
        <v>6635</v>
      </c>
      <c r="F4165" s="62">
        <v>7206.5</v>
      </c>
      <c r="G4165" s="62">
        <v>61.598963524707472</v>
      </c>
      <c r="H4165" s="62">
        <v>62.588488475063365</v>
      </c>
      <c r="I4165" s="62">
        <v>1803.7819999999999</v>
      </c>
      <c r="J4165" s="62">
        <v>1915.9474309149323</v>
      </c>
      <c r="K4165" s="62">
        <v>1803.7819999999999</v>
      </c>
      <c r="L4165" s="62">
        <v>112895.98891852674</v>
      </c>
      <c r="M4165" s="63">
        <v>5832.2918979739279</v>
      </c>
      <c r="N4165" s="68">
        <f>GP_need_index[[#This Row],[Normalised weighted population]]/GP_need_index[[#This Row],[Registered population]]</f>
        <v>0.80930991437923094</v>
      </c>
    </row>
    <row r="4166" spans="1:14" hidden="1" x14ac:dyDescent="0.2">
      <c r="A4166" s="46" t="s">
        <v>13249</v>
      </c>
      <c r="B4166" s="33" t="s">
        <v>1497</v>
      </c>
      <c r="C4166" s="1" t="s">
        <v>8401</v>
      </c>
      <c r="D4166" s="1" t="s">
        <v>6636</v>
      </c>
      <c r="E4166" s="1" t="s">
        <v>6635</v>
      </c>
      <c r="F4166" s="62">
        <v>7251.0390546794952</v>
      </c>
      <c r="G4166" s="62">
        <v>61.598963524707472</v>
      </c>
      <c r="H4166" s="62">
        <v>62.588488475063365</v>
      </c>
      <c r="I4166" s="62">
        <v>1803.7819999999999</v>
      </c>
      <c r="J4166" s="62">
        <v>1915.9474309149323</v>
      </c>
      <c r="K4166" s="62">
        <v>1803.7819999999999</v>
      </c>
      <c r="L4166" s="62">
        <v>112895.98891852674</v>
      </c>
      <c r="M4166" s="63">
        <v>5857.2799015901173</v>
      </c>
      <c r="N4166" s="64">
        <f>GP_need_index[[#This Row],[Normalised weighted population]]/GP_need_index[[#This Row],[Registered population]]</f>
        <v>0.8077849060556489</v>
      </c>
    </row>
    <row r="4167" spans="1:14" hidden="1" x14ac:dyDescent="0.2">
      <c r="A4167" s="46" t="s">
        <v>13250</v>
      </c>
      <c r="B4167" s="33" t="s">
        <v>1497</v>
      </c>
      <c r="C4167" s="1" t="s">
        <v>8401</v>
      </c>
      <c r="D4167" s="1" t="s">
        <v>6636</v>
      </c>
      <c r="E4167" s="1" t="s">
        <v>6635</v>
      </c>
      <c r="F4167" s="62">
        <v>7290.5421900460005</v>
      </c>
      <c r="G4167" s="62">
        <v>61.598963524707472</v>
      </c>
      <c r="H4167" s="62">
        <v>62.588488475063365</v>
      </c>
      <c r="I4167" s="62">
        <v>1803.7819999999999</v>
      </c>
      <c r="J4167" s="62">
        <v>1915.9474309149323</v>
      </c>
      <c r="K4167" s="62">
        <v>1803.7819999999999</v>
      </c>
      <c r="L4167" s="62">
        <v>112895.98891852674</v>
      </c>
      <c r="M4167" s="63">
        <v>5881.0372367036061</v>
      </c>
      <c r="N4167" s="64">
        <f>GP_need_index[[#This Row],[Normalised weighted population]]/GP_need_index[[#This Row],[Registered population]]</f>
        <v>0.8066666488444667</v>
      </c>
    </row>
    <row r="4168" spans="1:14" x14ac:dyDescent="0.2">
      <c r="A4168" s="46" t="s">
        <v>13248</v>
      </c>
      <c r="B4168" s="33" t="s">
        <v>1476</v>
      </c>
      <c r="C4168" s="1" t="s">
        <v>8402</v>
      </c>
      <c r="D4168" s="1" t="s">
        <v>6636</v>
      </c>
      <c r="E4168" s="1" t="s">
        <v>6635</v>
      </c>
      <c r="F4168" s="62">
        <v>4414.4166666666661</v>
      </c>
      <c r="G4168" s="62">
        <v>40.05553378225661</v>
      </c>
      <c r="H4168" s="62">
        <v>38.650767808536344</v>
      </c>
      <c r="I4168" s="62">
        <v>1882.7139999999999</v>
      </c>
      <c r="J4168" s="62">
        <v>1915.9474309149323</v>
      </c>
      <c r="K4168" s="62">
        <v>1882.7139999999999</v>
      </c>
      <c r="L4168" s="62">
        <v>72768.341663880696</v>
      </c>
      <c r="M4168" s="63">
        <v>3759.2673892207968</v>
      </c>
      <c r="N4168" s="68">
        <f>GP_need_index[[#This Row],[Normalised weighted population]]/GP_need_index[[#This Row],[Registered population]]</f>
        <v>0.85158870878843118</v>
      </c>
    </row>
    <row r="4169" spans="1:14" hidden="1" x14ac:dyDescent="0.2">
      <c r="A4169" s="46" t="s">
        <v>13249</v>
      </c>
      <c r="B4169" s="33" t="s">
        <v>1476</v>
      </c>
      <c r="C4169" s="1" t="s">
        <v>8402</v>
      </c>
      <c r="D4169" s="1" t="s">
        <v>6636</v>
      </c>
      <c r="E4169" s="1" t="s">
        <v>6635</v>
      </c>
      <c r="F4169" s="62">
        <v>4440.7558131201858</v>
      </c>
      <c r="G4169" s="62">
        <v>40.05553378225661</v>
      </c>
      <c r="H4169" s="62">
        <v>38.650767808536344</v>
      </c>
      <c r="I4169" s="62">
        <v>1882.7139999999999</v>
      </c>
      <c r="J4169" s="62">
        <v>1915.9474309149323</v>
      </c>
      <c r="K4169" s="62">
        <v>1882.7139999999999</v>
      </c>
      <c r="L4169" s="62">
        <v>72768.341663880696</v>
      </c>
      <c r="M4169" s="63">
        <v>3775.373679639612</v>
      </c>
      <c r="N4169" s="64">
        <f>GP_need_index[[#This Row],[Normalised weighted population]]/GP_need_index[[#This Row],[Registered population]]</f>
        <v>0.85016466532235202</v>
      </c>
    </row>
    <row r="4170" spans="1:14" hidden="1" x14ac:dyDescent="0.2">
      <c r="A4170" s="46" t="s">
        <v>13250</v>
      </c>
      <c r="B4170" s="33" t="s">
        <v>1476</v>
      </c>
      <c r="C4170" s="1" t="s">
        <v>8402</v>
      </c>
      <c r="D4170" s="1" t="s">
        <v>6636</v>
      </c>
      <c r="E4170" s="1" t="s">
        <v>6635</v>
      </c>
      <c r="F4170" s="62">
        <v>4464.3967796706611</v>
      </c>
      <c r="G4170" s="62">
        <v>40.05553378225661</v>
      </c>
      <c r="H4170" s="62">
        <v>38.650767808536344</v>
      </c>
      <c r="I4170" s="62">
        <v>1882.7139999999999</v>
      </c>
      <c r="J4170" s="62">
        <v>1915.9474309149323</v>
      </c>
      <c r="K4170" s="62">
        <v>1882.7139999999999</v>
      </c>
      <c r="L4170" s="62">
        <v>72768.341663880696</v>
      </c>
      <c r="M4170" s="63">
        <v>3790.6867292450261</v>
      </c>
      <c r="N4170" s="64">
        <f>GP_need_index[[#This Row],[Normalised weighted population]]/GP_need_index[[#This Row],[Registered population]]</f>
        <v>0.84909270307391127</v>
      </c>
    </row>
    <row r="4171" spans="1:14" x14ac:dyDescent="0.2">
      <c r="A4171" s="46" t="s">
        <v>13248</v>
      </c>
      <c r="B4171" s="33" t="s">
        <v>1506</v>
      </c>
      <c r="C4171" s="1" t="s">
        <v>8403</v>
      </c>
      <c r="D4171" s="1" t="s">
        <v>6636</v>
      </c>
      <c r="E4171" s="1" t="s">
        <v>6635</v>
      </c>
      <c r="F4171" s="62">
        <v>9907.75</v>
      </c>
      <c r="G4171" s="62">
        <v>88.39268484685654</v>
      </c>
      <c r="H4171" s="62">
        <v>88.4665066093756</v>
      </c>
      <c r="I4171" s="62">
        <v>1913.6210000000001</v>
      </c>
      <c r="J4171" s="62">
        <v>1915.9474309149323</v>
      </c>
      <c r="K4171" s="62">
        <v>1913.6210000000001</v>
      </c>
      <c r="L4171" s="62">
        <v>169291.36484433996</v>
      </c>
      <c r="M4171" s="63">
        <v>8745.7195338546044</v>
      </c>
      <c r="N4171" s="68">
        <f>GP_need_index[[#This Row],[Normalised weighted population]]/GP_need_index[[#This Row],[Registered population]]</f>
        <v>0.88271499925357466</v>
      </c>
    </row>
    <row r="4172" spans="1:14" hidden="1" x14ac:dyDescent="0.2">
      <c r="A4172" s="46" t="s">
        <v>13249</v>
      </c>
      <c r="B4172" s="33" t="s">
        <v>1506</v>
      </c>
      <c r="C4172" s="1" t="s">
        <v>8403</v>
      </c>
      <c r="D4172" s="1" t="s">
        <v>6636</v>
      </c>
      <c r="E4172" s="1" t="s">
        <v>6635</v>
      </c>
      <c r="F4172" s="62">
        <v>9955.0432986961277</v>
      </c>
      <c r="G4172" s="62">
        <v>88.39268484685654</v>
      </c>
      <c r="H4172" s="62">
        <v>88.4665066093756</v>
      </c>
      <c r="I4172" s="62">
        <v>1913.6210000000001</v>
      </c>
      <c r="J4172" s="62">
        <v>1915.9474309149323</v>
      </c>
      <c r="K4172" s="62">
        <v>1913.6210000000001</v>
      </c>
      <c r="L4172" s="62">
        <v>169291.36484433996</v>
      </c>
      <c r="M4172" s="63">
        <v>8783.189892876595</v>
      </c>
      <c r="N4172" s="64">
        <f>GP_need_index[[#This Row],[Normalised weighted population]]/GP_need_index[[#This Row],[Registered population]]</f>
        <v>0.8822854536481004</v>
      </c>
    </row>
    <row r="4173" spans="1:14" hidden="1" x14ac:dyDescent="0.2">
      <c r="A4173" s="46" t="s">
        <v>13250</v>
      </c>
      <c r="B4173" s="33" t="s">
        <v>1506</v>
      </c>
      <c r="C4173" s="1" t="s">
        <v>8403</v>
      </c>
      <c r="D4173" s="1" t="s">
        <v>6636</v>
      </c>
      <c r="E4173" s="1" t="s">
        <v>6635</v>
      </c>
      <c r="F4173" s="62">
        <v>10000.852585653081</v>
      </c>
      <c r="G4173" s="62">
        <v>88.39268484685654</v>
      </c>
      <c r="H4173" s="62">
        <v>88.4665066093756</v>
      </c>
      <c r="I4173" s="62">
        <v>1913.6210000000001</v>
      </c>
      <c r="J4173" s="62">
        <v>1915.9474309149323</v>
      </c>
      <c r="K4173" s="62">
        <v>1913.6210000000001</v>
      </c>
      <c r="L4173" s="62">
        <v>169291.36484433996</v>
      </c>
      <c r="M4173" s="63">
        <v>8818.8148227341953</v>
      </c>
      <c r="N4173" s="64">
        <f>GP_need_index[[#This Row],[Normalised weighted population]]/GP_need_index[[#This Row],[Registered population]]</f>
        <v>0.88180630073333932</v>
      </c>
    </row>
    <row r="4174" spans="1:14" x14ac:dyDescent="0.2">
      <c r="A4174" s="46" t="s">
        <v>13248</v>
      </c>
      <c r="B4174" s="33" t="s">
        <v>1519</v>
      </c>
      <c r="C4174" s="1" t="s">
        <v>8404</v>
      </c>
      <c r="D4174" s="1" t="s">
        <v>6636</v>
      </c>
      <c r="E4174" s="1" t="s">
        <v>6635</v>
      </c>
      <c r="F4174" s="62">
        <v>8741.8333333333358</v>
      </c>
      <c r="G4174" s="62">
        <v>88.356520915298105</v>
      </c>
      <c r="H4174" s="62">
        <v>88.331135880240666</v>
      </c>
      <c r="I4174" s="62">
        <v>1898.663</v>
      </c>
      <c r="J4174" s="62">
        <v>1915.9474309149323</v>
      </c>
      <c r="K4174" s="62">
        <v>1898.663</v>
      </c>
      <c r="L4174" s="62">
        <v>167711.05944378537</v>
      </c>
      <c r="M4174" s="63">
        <v>8664.0797654955131</v>
      </c>
      <c r="N4174" s="68">
        <f>GP_need_index[[#This Row],[Normalised weighted population]]/GP_need_index[[#This Row],[Registered population]]</f>
        <v>0.99110557649945785</v>
      </c>
    </row>
    <row r="4175" spans="1:14" hidden="1" x14ac:dyDescent="0.2">
      <c r="A4175" s="46" t="s">
        <v>13249</v>
      </c>
      <c r="B4175" s="33" t="s">
        <v>1519</v>
      </c>
      <c r="C4175" s="1" t="s">
        <v>8404</v>
      </c>
      <c r="D4175" s="1" t="s">
        <v>6636</v>
      </c>
      <c r="E4175" s="1" t="s">
        <v>6635</v>
      </c>
      <c r="F4175" s="62">
        <v>8784.9265049597198</v>
      </c>
      <c r="G4175" s="62">
        <v>88.356520915298105</v>
      </c>
      <c r="H4175" s="62">
        <v>88.331135880240666</v>
      </c>
      <c r="I4175" s="62">
        <v>1898.663</v>
      </c>
      <c r="J4175" s="62">
        <v>1915.9474309149323</v>
      </c>
      <c r="K4175" s="62">
        <v>1898.663</v>
      </c>
      <c r="L4175" s="62">
        <v>167711.05944378537</v>
      </c>
      <c r="M4175" s="63">
        <v>8701.2003452433073</v>
      </c>
      <c r="N4175" s="64">
        <f>GP_need_index[[#This Row],[Normalised weighted population]]/GP_need_index[[#This Row],[Registered population]]</f>
        <v>0.9904693386257537</v>
      </c>
    </row>
    <row r="4176" spans="1:14" hidden="1" x14ac:dyDescent="0.2">
      <c r="A4176" s="46" t="s">
        <v>13250</v>
      </c>
      <c r="B4176" s="33" t="s">
        <v>1519</v>
      </c>
      <c r="C4176" s="1" t="s">
        <v>8404</v>
      </c>
      <c r="D4176" s="1" t="s">
        <v>6636</v>
      </c>
      <c r="E4176" s="1" t="s">
        <v>6635</v>
      </c>
      <c r="F4176" s="62">
        <v>8825.6450710599674</v>
      </c>
      <c r="G4176" s="62">
        <v>88.356520915298105</v>
      </c>
      <c r="H4176" s="62">
        <v>88.331135880240666</v>
      </c>
      <c r="I4176" s="62">
        <v>1898.663</v>
      </c>
      <c r="J4176" s="62">
        <v>1915.9474309149323</v>
      </c>
      <c r="K4176" s="62">
        <v>1898.663</v>
      </c>
      <c r="L4176" s="62">
        <v>167711.05944378537</v>
      </c>
      <c r="M4176" s="63">
        <v>8736.4927225864885</v>
      </c>
      <c r="N4176" s="64">
        <f>GP_need_index[[#This Row],[Normalised weighted population]]/GP_need_index[[#This Row],[Registered population]]</f>
        <v>0.9898984892599163</v>
      </c>
    </row>
    <row r="4177" spans="1:14" x14ac:dyDescent="0.2">
      <c r="A4177" s="46" t="s">
        <v>13248</v>
      </c>
      <c r="B4177" s="33" t="s">
        <v>1523</v>
      </c>
      <c r="C4177" s="1" t="s">
        <v>8405</v>
      </c>
      <c r="D4177" s="1" t="s">
        <v>6636</v>
      </c>
      <c r="E4177" s="1" t="s">
        <v>6635</v>
      </c>
      <c r="F4177" s="62">
        <v>13782.750000000002</v>
      </c>
      <c r="G4177" s="62">
        <v>169.34024556163288</v>
      </c>
      <c r="H4177" s="62">
        <v>168.80242596973085</v>
      </c>
      <c r="I4177" s="62">
        <v>1909.3610000000001</v>
      </c>
      <c r="J4177" s="62">
        <v>1915.9474309149323</v>
      </c>
      <c r="K4177" s="62">
        <v>1909.3610000000001</v>
      </c>
      <c r="L4177" s="62">
        <v>322304.76885199128</v>
      </c>
      <c r="M4177" s="63">
        <v>16650.507339196964</v>
      </c>
      <c r="N4177" s="68">
        <f>GP_need_index[[#This Row],[Normalised weighted population]]/GP_need_index[[#This Row],[Registered population]]</f>
        <v>1.2080685885760796</v>
      </c>
    </row>
    <row r="4178" spans="1:14" hidden="1" x14ac:dyDescent="0.2">
      <c r="A4178" s="46" t="s">
        <v>13249</v>
      </c>
      <c r="B4178" s="33" t="s">
        <v>1523</v>
      </c>
      <c r="C4178" s="1" t="s">
        <v>8405</v>
      </c>
      <c r="D4178" s="1" t="s">
        <v>6636</v>
      </c>
      <c r="E4178" s="1" t="s">
        <v>6635</v>
      </c>
      <c r="F4178" s="62">
        <v>13853.189063903264</v>
      </c>
      <c r="G4178" s="62">
        <v>169.34024556163288</v>
      </c>
      <c r="H4178" s="62">
        <v>168.80242596973085</v>
      </c>
      <c r="I4178" s="62">
        <v>1909.3610000000001</v>
      </c>
      <c r="J4178" s="62">
        <v>1915.9474309149323</v>
      </c>
      <c r="K4178" s="62">
        <v>1909.3610000000001</v>
      </c>
      <c r="L4178" s="62">
        <v>322304.76885199128</v>
      </c>
      <c r="M4178" s="63">
        <v>16721.845150280762</v>
      </c>
      <c r="N4178" s="64">
        <f>GP_need_index[[#This Row],[Normalised weighted population]]/GP_need_index[[#This Row],[Registered population]]</f>
        <v>1.2070755024813924</v>
      </c>
    </row>
    <row r="4179" spans="1:14" hidden="1" x14ac:dyDescent="0.2">
      <c r="A4179" s="46" t="s">
        <v>13250</v>
      </c>
      <c r="B4179" s="33" t="s">
        <v>1523</v>
      </c>
      <c r="C4179" s="1" t="s">
        <v>8405</v>
      </c>
      <c r="D4179" s="1" t="s">
        <v>6636</v>
      </c>
      <c r="E4179" s="1" t="s">
        <v>6635</v>
      </c>
      <c r="F4179" s="62">
        <v>13912.440613735918</v>
      </c>
      <c r="G4179" s="62">
        <v>169.34024556163288</v>
      </c>
      <c r="H4179" s="62">
        <v>168.80242596973085</v>
      </c>
      <c r="I4179" s="62">
        <v>1909.3610000000001</v>
      </c>
      <c r="J4179" s="62">
        <v>1915.9474309149323</v>
      </c>
      <c r="K4179" s="62">
        <v>1909.3610000000001</v>
      </c>
      <c r="L4179" s="62">
        <v>322304.76885199128</v>
      </c>
      <c r="M4179" s="63">
        <v>16789.669547548037</v>
      </c>
      <c r="N4179" s="64">
        <f>GP_need_index[[#This Row],[Normalised weighted population]]/GP_need_index[[#This Row],[Registered population]]</f>
        <v>1.2068097908695758</v>
      </c>
    </row>
    <row r="4180" spans="1:14" x14ac:dyDescent="0.2">
      <c r="A4180" s="46" t="s">
        <v>13248</v>
      </c>
      <c r="B4180" s="33" t="s">
        <v>1513</v>
      </c>
      <c r="C4180" s="1" t="s">
        <v>8406</v>
      </c>
      <c r="D4180" s="1" t="s">
        <v>6636</v>
      </c>
      <c r="E4180" s="1" t="s">
        <v>6635</v>
      </c>
      <c r="F4180" s="62">
        <v>4835.8333333333339</v>
      </c>
      <c r="G4180" s="62">
        <v>71.238102884596813</v>
      </c>
      <c r="H4180" s="62">
        <v>70.282513032625985</v>
      </c>
      <c r="I4180" s="62">
        <v>1815.643</v>
      </c>
      <c r="J4180" s="62">
        <v>1915.9474309149323</v>
      </c>
      <c r="K4180" s="62">
        <v>1815.643</v>
      </c>
      <c r="L4180" s="62">
        <v>127607.95281009615</v>
      </c>
      <c r="M4180" s="63">
        <v>6592.3230437217853</v>
      </c>
      <c r="N4180" s="68">
        <f>GP_need_index[[#This Row],[Normalised weighted population]]/GP_need_index[[#This Row],[Registered population]]</f>
        <v>1.363223789844243</v>
      </c>
    </row>
    <row r="4181" spans="1:14" hidden="1" x14ac:dyDescent="0.2">
      <c r="A4181" s="46" t="s">
        <v>13249</v>
      </c>
      <c r="B4181" s="33" t="s">
        <v>1513</v>
      </c>
      <c r="C4181" s="1" t="s">
        <v>8406</v>
      </c>
      <c r="D4181" s="1" t="s">
        <v>6636</v>
      </c>
      <c r="E4181" s="1" t="s">
        <v>6635</v>
      </c>
      <c r="F4181" s="62">
        <v>4858.1519029392857</v>
      </c>
      <c r="G4181" s="62">
        <v>71.238102884596813</v>
      </c>
      <c r="H4181" s="62">
        <v>70.282513032625985</v>
      </c>
      <c r="I4181" s="62">
        <v>1815.643</v>
      </c>
      <c r="J4181" s="62">
        <v>1915.9474309149323</v>
      </c>
      <c r="K4181" s="62">
        <v>1815.643</v>
      </c>
      <c r="L4181" s="62">
        <v>127607.95281009615</v>
      </c>
      <c r="M4181" s="63">
        <v>6620.5673420074781</v>
      </c>
      <c r="N4181" s="64">
        <f>GP_need_index[[#This Row],[Normalised weighted population]]/GP_need_index[[#This Row],[Registered population]]</f>
        <v>1.362774872889811</v>
      </c>
    </row>
    <row r="4182" spans="1:14" hidden="1" x14ac:dyDescent="0.2">
      <c r="A4182" s="46" t="s">
        <v>13250</v>
      </c>
      <c r="B4182" s="33" t="s">
        <v>1513</v>
      </c>
      <c r="C4182" s="1" t="s">
        <v>8406</v>
      </c>
      <c r="D4182" s="1" t="s">
        <v>6636</v>
      </c>
      <c r="E4182" s="1" t="s">
        <v>6635</v>
      </c>
      <c r="F4182" s="62">
        <v>4878.3164236514158</v>
      </c>
      <c r="G4182" s="62">
        <v>71.238102884596813</v>
      </c>
      <c r="H4182" s="62">
        <v>70.282513032625985</v>
      </c>
      <c r="I4182" s="62">
        <v>1815.643</v>
      </c>
      <c r="J4182" s="62">
        <v>1915.9474309149323</v>
      </c>
      <c r="K4182" s="62">
        <v>1815.643</v>
      </c>
      <c r="L4182" s="62">
        <v>127607.95281009615</v>
      </c>
      <c r="M4182" s="63">
        <v>6647.4205980628685</v>
      </c>
      <c r="N4182" s="64">
        <f>GP_need_index[[#This Row],[Normalised weighted population]]/GP_need_index[[#This Row],[Registered population]]</f>
        <v>1.3626464584860365</v>
      </c>
    </row>
    <row r="4183" spans="1:14" x14ac:dyDescent="0.2">
      <c r="A4183" s="46" t="s">
        <v>13248</v>
      </c>
      <c r="B4183" s="33" t="s">
        <v>1533</v>
      </c>
      <c r="C4183" s="1" t="s">
        <v>8407</v>
      </c>
      <c r="D4183" s="1" t="s">
        <v>6636</v>
      </c>
      <c r="E4183" s="1" t="s">
        <v>6635</v>
      </c>
      <c r="F4183" s="62">
        <v>9717.5833333333339</v>
      </c>
      <c r="G4183" s="62">
        <v>57.817441823423543</v>
      </c>
      <c r="H4183" s="62">
        <v>56.925688666756422</v>
      </c>
      <c r="I4183" s="62">
        <v>1790.9290000000001</v>
      </c>
      <c r="J4183" s="62">
        <v>1915.9474309149323</v>
      </c>
      <c r="K4183" s="62">
        <v>1790.9290000000001</v>
      </c>
      <c r="L4183" s="62">
        <v>101949.86667826542</v>
      </c>
      <c r="M4183" s="63">
        <v>5266.8069709391848</v>
      </c>
      <c r="N4183" s="68">
        <f>GP_need_index[[#This Row],[Normalised weighted population]]/GP_need_index[[#This Row],[Registered population]]</f>
        <v>0.54198732239042813</v>
      </c>
    </row>
    <row r="4184" spans="1:14" hidden="1" x14ac:dyDescent="0.2">
      <c r="A4184" s="46" t="s">
        <v>13249</v>
      </c>
      <c r="B4184" s="33" t="s">
        <v>1533</v>
      </c>
      <c r="C4184" s="1" t="s">
        <v>8407</v>
      </c>
      <c r="D4184" s="1" t="s">
        <v>6636</v>
      </c>
      <c r="E4184" s="1" t="s">
        <v>6635</v>
      </c>
      <c r="F4184" s="62">
        <v>9767.2547041597682</v>
      </c>
      <c r="G4184" s="62">
        <v>57.817441823423543</v>
      </c>
      <c r="H4184" s="62">
        <v>56.925688666756422</v>
      </c>
      <c r="I4184" s="62">
        <v>1790.9290000000001</v>
      </c>
      <c r="J4184" s="62">
        <v>1915.9474309149323</v>
      </c>
      <c r="K4184" s="62">
        <v>1790.9290000000001</v>
      </c>
      <c r="L4184" s="62">
        <v>101949.86667826542</v>
      </c>
      <c r="M4184" s="63">
        <v>5289.3721981153685</v>
      </c>
      <c r="N4184" s="64">
        <f>GP_need_index[[#This Row],[Normalised weighted population]]/GP_need_index[[#This Row],[Registered population]]</f>
        <v>0.54154133974438923</v>
      </c>
    </row>
    <row r="4185" spans="1:14" hidden="1" x14ac:dyDescent="0.2">
      <c r="A4185" s="46" t="s">
        <v>13250</v>
      </c>
      <c r="B4185" s="33" t="s">
        <v>1533</v>
      </c>
      <c r="C4185" s="1" t="s">
        <v>8407</v>
      </c>
      <c r="D4185" s="1" t="s">
        <v>6636</v>
      </c>
      <c r="E4185" s="1" t="s">
        <v>6635</v>
      </c>
      <c r="F4185" s="62">
        <v>9811.8068143727342</v>
      </c>
      <c r="G4185" s="62">
        <v>57.817441823423543</v>
      </c>
      <c r="H4185" s="62">
        <v>56.925688666756422</v>
      </c>
      <c r="I4185" s="62">
        <v>1790.9290000000001</v>
      </c>
      <c r="J4185" s="62">
        <v>1915.9474309149323</v>
      </c>
      <c r="K4185" s="62">
        <v>1790.9290000000001</v>
      </c>
      <c r="L4185" s="62">
        <v>101949.86667826542</v>
      </c>
      <c r="M4185" s="63">
        <v>5310.8260794326134</v>
      </c>
      <c r="N4185" s="64">
        <f>GP_need_index[[#This Row],[Normalised weighted population]]/GP_need_index[[#This Row],[Registered population]]</f>
        <v>0.5412689201802362</v>
      </c>
    </row>
    <row r="4186" spans="1:14" x14ac:dyDescent="0.2">
      <c r="A4186" s="46" t="s">
        <v>13248</v>
      </c>
      <c r="B4186" s="33" t="s">
        <v>1531</v>
      </c>
      <c r="C4186" s="1" t="s">
        <v>8408</v>
      </c>
      <c r="D4186" s="1" t="s">
        <v>6636</v>
      </c>
      <c r="E4186" s="1" t="s">
        <v>6635</v>
      </c>
      <c r="F4186" s="62">
        <v>7961.4166666666661</v>
      </c>
      <c r="G4186" s="62">
        <v>85.896590298874003</v>
      </c>
      <c r="H4186" s="62">
        <v>89.361008609004926</v>
      </c>
      <c r="I4186" s="62">
        <v>2108.0509999999999</v>
      </c>
      <c r="J4186" s="62">
        <v>1915.9474309149323</v>
      </c>
      <c r="K4186" s="62">
        <v>2108.0509999999999</v>
      </c>
      <c r="L4186" s="62">
        <v>188377.56355922142</v>
      </c>
      <c r="M4186" s="63">
        <v>9731.7269482389784</v>
      </c>
      <c r="N4186" s="68">
        <f>GP_need_index[[#This Row],[Normalised weighted population]]/GP_need_index[[#This Row],[Registered population]]</f>
        <v>1.2223612148054446</v>
      </c>
    </row>
    <row r="4187" spans="1:14" hidden="1" x14ac:dyDescent="0.2">
      <c r="A4187" s="46" t="s">
        <v>13249</v>
      </c>
      <c r="B4187" s="33" t="s">
        <v>1531</v>
      </c>
      <c r="C4187" s="1" t="s">
        <v>8408</v>
      </c>
      <c r="D4187" s="1" t="s">
        <v>6636</v>
      </c>
      <c r="E4187" s="1" t="s">
        <v>6635</v>
      </c>
      <c r="F4187" s="62">
        <v>8000.1174915146439</v>
      </c>
      <c r="G4187" s="62">
        <v>85.896590298874003</v>
      </c>
      <c r="H4187" s="62">
        <v>89.361008609004926</v>
      </c>
      <c r="I4187" s="62">
        <v>2108.0509999999999</v>
      </c>
      <c r="J4187" s="62">
        <v>1915.9474309149323</v>
      </c>
      <c r="K4187" s="62">
        <v>2108.0509999999999</v>
      </c>
      <c r="L4187" s="62">
        <v>188377.56355922142</v>
      </c>
      <c r="M4187" s="63">
        <v>9773.4217797783331</v>
      </c>
      <c r="N4187" s="64">
        <f>GP_need_index[[#This Row],[Normalised weighted population]]/GP_need_index[[#This Row],[Registered population]]</f>
        <v>1.2216597806400407</v>
      </c>
    </row>
    <row r="4188" spans="1:14" hidden="1" x14ac:dyDescent="0.2">
      <c r="A4188" s="46" t="s">
        <v>13250</v>
      </c>
      <c r="B4188" s="33" t="s">
        <v>1531</v>
      </c>
      <c r="C4188" s="1" t="s">
        <v>8408</v>
      </c>
      <c r="D4188" s="1" t="s">
        <v>6636</v>
      </c>
      <c r="E4188" s="1" t="s">
        <v>6635</v>
      </c>
      <c r="F4188" s="62">
        <v>8034.9026008085839</v>
      </c>
      <c r="G4188" s="62">
        <v>85.896590298874003</v>
      </c>
      <c r="H4188" s="62">
        <v>89.361008609004926</v>
      </c>
      <c r="I4188" s="62">
        <v>2108.0509999999999</v>
      </c>
      <c r="J4188" s="62">
        <v>1915.9474309149323</v>
      </c>
      <c r="K4188" s="62">
        <v>2108.0509999999999</v>
      </c>
      <c r="L4188" s="62">
        <v>188377.56355922142</v>
      </c>
      <c r="M4188" s="63">
        <v>9813.0631253053962</v>
      </c>
      <c r="N4188" s="64">
        <f>GP_need_index[[#This Row],[Normalised weighted population]]/GP_need_index[[#This Row],[Registered population]]</f>
        <v>1.2213045525054491</v>
      </c>
    </row>
    <row r="4189" spans="1:14" x14ac:dyDescent="0.2">
      <c r="A4189" s="46" t="s">
        <v>13248</v>
      </c>
      <c r="B4189" s="33" t="s">
        <v>1490</v>
      </c>
      <c r="C4189" s="1" t="s">
        <v>8409</v>
      </c>
      <c r="D4189" s="1" t="s">
        <v>6636</v>
      </c>
      <c r="E4189" s="1" t="s">
        <v>6635</v>
      </c>
      <c r="F4189" s="62">
        <v>12783.75</v>
      </c>
      <c r="G4189" s="62">
        <v>98.780608973308873</v>
      </c>
      <c r="H4189" s="62">
        <v>99.752209105483715</v>
      </c>
      <c r="I4189" s="62">
        <v>1963.7860000000001</v>
      </c>
      <c r="J4189" s="62">
        <v>1915.9474309149323</v>
      </c>
      <c r="K4189" s="62">
        <v>1963.7860000000001</v>
      </c>
      <c r="L4189" s="62">
        <v>195891.99171042145</v>
      </c>
      <c r="M4189" s="63">
        <v>10119.927971534671</v>
      </c>
      <c r="N4189" s="68">
        <f>GP_need_index[[#This Row],[Normalised weighted population]]/GP_need_index[[#This Row],[Registered population]]</f>
        <v>0.79162436464532482</v>
      </c>
    </row>
    <row r="4190" spans="1:14" hidden="1" x14ac:dyDescent="0.2">
      <c r="A4190" s="46" t="s">
        <v>13249</v>
      </c>
      <c r="B4190" s="33" t="s">
        <v>1490</v>
      </c>
      <c r="C4190" s="1" t="s">
        <v>8409</v>
      </c>
      <c r="D4190" s="1" t="s">
        <v>6636</v>
      </c>
      <c r="E4190" s="1" t="s">
        <v>6635</v>
      </c>
      <c r="F4190" s="62">
        <v>12848.316481328353</v>
      </c>
      <c r="G4190" s="62">
        <v>98.780608973308873</v>
      </c>
      <c r="H4190" s="62">
        <v>99.752209105483715</v>
      </c>
      <c r="I4190" s="62">
        <v>1963.7860000000001</v>
      </c>
      <c r="J4190" s="62">
        <v>1915.9474309149323</v>
      </c>
      <c r="K4190" s="62">
        <v>1963.7860000000001</v>
      </c>
      <c r="L4190" s="62">
        <v>195891.99171042145</v>
      </c>
      <c r="M4190" s="63">
        <v>10163.286020338113</v>
      </c>
      <c r="N4190" s="64">
        <f>GP_need_index[[#This Row],[Normalised weighted population]]/GP_need_index[[#This Row],[Registered population]]</f>
        <v>0.79102083413868074</v>
      </c>
    </row>
    <row r="4191" spans="1:14" hidden="1" x14ac:dyDescent="0.2">
      <c r="A4191" s="46" t="s">
        <v>13250</v>
      </c>
      <c r="B4191" s="33" t="s">
        <v>1490</v>
      </c>
      <c r="C4191" s="1" t="s">
        <v>8409</v>
      </c>
      <c r="D4191" s="1" t="s">
        <v>6636</v>
      </c>
      <c r="E4191" s="1" t="s">
        <v>6635</v>
      </c>
      <c r="F4191" s="62">
        <v>12909.364537787595</v>
      </c>
      <c r="G4191" s="62">
        <v>98.780608973308873</v>
      </c>
      <c r="H4191" s="62">
        <v>99.752209105483715</v>
      </c>
      <c r="I4191" s="62">
        <v>1963.7860000000001</v>
      </c>
      <c r="J4191" s="62">
        <v>1915.9474309149323</v>
      </c>
      <c r="K4191" s="62">
        <v>1963.7860000000001</v>
      </c>
      <c r="L4191" s="62">
        <v>195891.99171042145</v>
      </c>
      <c r="M4191" s="63">
        <v>10204.508669058361</v>
      </c>
      <c r="N4191" s="64">
        <f>GP_need_index[[#This Row],[Normalised weighted population]]/GP_need_index[[#This Row],[Registered population]]</f>
        <v>0.79047335282757525</v>
      </c>
    </row>
    <row r="4192" spans="1:14" x14ac:dyDescent="0.2">
      <c r="A4192" s="46" t="s">
        <v>13248</v>
      </c>
      <c r="B4192" s="33" t="s">
        <v>1479</v>
      </c>
      <c r="C4192" s="1" t="s">
        <v>8410</v>
      </c>
      <c r="D4192" s="1" t="s">
        <v>6636</v>
      </c>
      <c r="E4192" s="1" t="s">
        <v>6635</v>
      </c>
      <c r="F4192" s="62">
        <v>5679</v>
      </c>
      <c r="G4192" s="62">
        <v>49.963092586558467</v>
      </c>
      <c r="H4192" s="62">
        <v>49.985708476845574</v>
      </c>
      <c r="I4192" s="62">
        <v>2004.5920000000001</v>
      </c>
      <c r="J4192" s="62">
        <v>1915.9474309149323</v>
      </c>
      <c r="K4192" s="62">
        <v>2004.5920000000001</v>
      </c>
      <c r="L4192" s="62">
        <v>100200.95132701682</v>
      </c>
      <c r="M4192" s="63">
        <v>5176.4566854149525</v>
      </c>
      <c r="N4192" s="68">
        <f>GP_need_index[[#This Row],[Normalised weighted population]]/GP_need_index[[#This Row],[Registered population]]</f>
        <v>0.91150848484151303</v>
      </c>
    </row>
    <row r="4193" spans="1:14" hidden="1" x14ac:dyDescent="0.2">
      <c r="A4193" s="46" t="s">
        <v>13249</v>
      </c>
      <c r="B4193" s="33" t="s">
        <v>1479</v>
      </c>
      <c r="C4193" s="1" t="s">
        <v>8410</v>
      </c>
      <c r="D4193" s="1" t="s">
        <v>6636</v>
      </c>
      <c r="E4193" s="1" t="s">
        <v>6635</v>
      </c>
      <c r="F4193" s="62">
        <v>5715.670440843197</v>
      </c>
      <c r="G4193" s="62">
        <v>49.963092586558467</v>
      </c>
      <c r="H4193" s="62">
        <v>49.985708476845574</v>
      </c>
      <c r="I4193" s="62">
        <v>2004.5920000000001</v>
      </c>
      <c r="J4193" s="62">
        <v>1915.9474309149323</v>
      </c>
      <c r="K4193" s="62">
        <v>2004.5920000000001</v>
      </c>
      <c r="L4193" s="62">
        <v>100200.95132701682</v>
      </c>
      <c r="M4193" s="63">
        <v>5198.6348137797431</v>
      </c>
      <c r="N4193" s="64">
        <f>GP_need_index[[#This Row],[Normalised weighted population]]/GP_need_index[[#This Row],[Registered population]]</f>
        <v>0.90954068601142457</v>
      </c>
    </row>
    <row r="4194" spans="1:14" hidden="1" x14ac:dyDescent="0.2">
      <c r="A4194" s="46" t="s">
        <v>13250</v>
      </c>
      <c r="B4194" s="33" t="s">
        <v>1479</v>
      </c>
      <c r="C4194" s="1" t="s">
        <v>8410</v>
      </c>
      <c r="D4194" s="1" t="s">
        <v>6636</v>
      </c>
      <c r="E4194" s="1" t="s">
        <v>6635</v>
      </c>
      <c r="F4194" s="62">
        <v>5748.8448221069048</v>
      </c>
      <c r="G4194" s="62">
        <v>49.963092586558467</v>
      </c>
      <c r="H4194" s="62">
        <v>49.985708476845574</v>
      </c>
      <c r="I4194" s="62">
        <v>2004.5920000000001</v>
      </c>
      <c r="J4194" s="62">
        <v>1915.9474309149323</v>
      </c>
      <c r="K4194" s="62">
        <v>2004.5920000000001</v>
      </c>
      <c r="L4194" s="62">
        <v>100200.95132701682</v>
      </c>
      <c r="M4194" s="63">
        <v>5219.7206610465073</v>
      </c>
      <c r="N4194" s="64">
        <f>GP_need_index[[#This Row],[Normalised weighted population]]/GP_need_index[[#This Row],[Registered population]]</f>
        <v>0.90795991587289393</v>
      </c>
    </row>
    <row r="4195" spans="1:14" x14ac:dyDescent="0.2">
      <c r="A4195" s="46" t="s">
        <v>13248</v>
      </c>
      <c r="B4195" s="33" t="s">
        <v>1509</v>
      </c>
      <c r="C4195" s="1" t="s">
        <v>8411</v>
      </c>
      <c r="D4195" s="1" t="s">
        <v>6636</v>
      </c>
      <c r="E4195" s="1" t="s">
        <v>6635</v>
      </c>
      <c r="F4195" s="62">
        <v>9322.25</v>
      </c>
      <c r="G4195" s="62">
        <v>60.474558937104248</v>
      </c>
      <c r="H4195" s="62">
        <v>62.050275565075182</v>
      </c>
      <c r="I4195" s="62">
        <v>1999.8920000000001</v>
      </c>
      <c r="J4195" s="62">
        <v>1915.9474309149323</v>
      </c>
      <c r="K4195" s="62">
        <v>1999.8920000000001</v>
      </c>
      <c r="L4195" s="62">
        <v>124093.84970038934</v>
      </c>
      <c r="M4195" s="63">
        <v>6410.7818278493705</v>
      </c>
      <c r="N4195" s="68">
        <f>GP_need_index[[#This Row],[Normalised weighted population]]/GP_need_index[[#This Row],[Registered population]]</f>
        <v>0.68768610880950098</v>
      </c>
    </row>
    <row r="4196" spans="1:14" hidden="1" x14ac:dyDescent="0.2">
      <c r="A4196" s="46" t="s">
        <v>13249</v>
      </c>
      <c r="B4196" s="33" t="s">
        <v>1509</v>
      </c>
      <c r="C4196" s="1" t="s">
        <v>8411</v>
      </c>
      <c r="D4196" s="1" t="s">
        <v>6636</v>
      </c>
      <c r="E4196" s="1" t="s">
        <v>6635</v>
      </c>
      <c r="F4196" s="62">
        <v>9371.6056875701215</v>
      </c>
      <c r="G4196" s="62">
        <v>60.474558937104248</v>
      </c>
      <c r="H4196" s="62">
        <v>62.050275565075182</v>
      </c>
      <c r="I4196" s="62">
        <v>1999.8920000000001</v>
      </c>
      <c r="J4196" s="62">
        <v>1915.9474309149323</v>
      </c>
      <c r="K4196" s="62">
        <v>1999.8920000000001</v>
      </c>
      <c r="L4196" s="62">
        <v>124093.84970038934</v>
      </c>
      <c r="M4196" s="63">
        <v>6438.2483268345377</v>
      </c>
      <c r="N4196" s="64">
        <f>GP_need_index[[#This Row],[Normalised weighted population]]/GP_need_index[[#This Row],[Registered population]]</f>
        <v>0.6869952216805072</v>
      </c>
    </row>
    <row r="4197" spans="1:14" hidden="1" x14ac:dyDescent="0.2">
      <c r="A4197" s="46" t="s">
        <v>13250</v>
      </c>
      <c r="B4197" s="33" t="s">
        <v>1509</v>
      </c>
      <c r="C4197" s="1" t="s">
        <v>8411</v>
      </c>
      <c r="D4197" s="1" t="s">
        <v>6636</v>
      </c>
      <c r="E4197" s="1" t="s">
        <v>6635</v>
      </c>
      <c r="F4197" s="62">
        <v>9418.6025701463186</v>
      </c>
      <c r="G4197" s="62">
        <v>60.474558937104248</v>
      </c>
      <c r="H4197" s="62">
        <v>62.050275565075182</v>
      </c>
      <c r="I4197" s="62">
        <v>1999.8920000000001</v>
      </c>
      <c r="J4197" s="62">
        <v>1915.9474309149323</v>
      </c>
      <c r="K4197" s="62">
        <v>1999.8920000000001</v>
      </c>
      <c r="L4197" s="62">
        <v>124093.84970038934</v>
      </c>
      <c r="M4197" s="63">
        <v>6464.3620904951995</v>
      </c>
      <c r="N4197" s="64">
        <f>GP_need_index[[#This Row],[Normalised weighted population]]/GP_need_index[[#This Row],[Registered population]]</f>
        <v>0.68633983038895496</v>
      </c>
    </row>
    <row r="4198" spans="1:14" x14ac:dyDescent="0.2">
      <c r="A4198" s="46" t="s">
        <v>13248</v>
      </c>
      <c r="B4198" s="33" t="s">
        <v>1495</v>
      </c>
      <c r="C4198" s="1" t="s">
        <v>8412</v>
      </c>
      <c r="D4198" s="1" t="s">
        <v>6636</v>
      </c>
      <c r="E4198" s="1" t="s">
        <v>6635</v>
      </c>
      <c r="F4198" s="62">
        <v>9988.3333333333339</v>
      </c>
      <c r="G4198" s="62">
        <v>132.89177230249419</v>
      </c>
      <c r="H4198" s="62">
        <v>129.18283660655067</v>
      </c>
      <c r="I4198" s="62">
        <v>1877.2760000000001</v>
      </c>
      <c r="J4198" s="62">
        <v>1915.9474309149323</v>
      </c>
      <c r="K4198" s="62">
        <v>1877.2760000000001</v>
      </c>
      <c r="L4198" s="62">
        <v>242511.83877339901</v>
      </c>
      <c r="M4198" s="63">
        <v>12528.344416749647</v>
      </c>
      <c r="N4198" s="68">
        <f>GP_need_index[[#This Row],[Normalised weighted population]]/GP_need_index[[#This Row],[Registered population]]</f>
        <v>1.2542977890955762</v>
      </c>
    </row>
    <row r="4199" spans="1:14" hidden="1" x14ac:dyDescent="0.2">
      <c r="A4199" s="46" t="s">
        <v>13249</v>
      </c>
      <c r="B4199" s="33" t="s">
        <v>1495</v>
      </c>
      <c r="C4199" s="1" t="s">
        <v>8412</v>
      </c>
      <c r="D4199" s="1" t="s">
        <v>6636</v>
      </c>
      <c r="E4199" s="1" t="s">
        <v>6635</v>
      </c>
      <c r="F4199" s="62">
        <v>10037.521862478363</v>
      </c>
      <c r="G4199" s="62">
        <v>132.89177230249419</v>
      </c>
      <c r="H4199" s="62">
        <v>129.18283660655067</v>
      </c>
      <c r="I4199" s="62">
        <v>1877.2760000000001</v>
      </c>
      <c r="J4199" s="62">
        <v>1915.9474309149323</v>
      </c>
      <c r="K4199" s="62">
        <v>1877.2760000000001</v>
      </c>
      <c r="L4199" s="62">
        <v>242511.83877339901</v>
      </c>
      <c r="M4199" s="63">
        <v>12582.021139565828</v>
      </c>
      <c r="N4199" s="64">
        <f>GP_need_index[[#This Row],[Normalised weighted population]]/GP_need_index[[#This Row],[Registered population]]</f>
        <v>1.2534987531732462</v>
      </c>
    </row>
    <row r="4200" spans="1:14" hidden="1" x14ac:dyDescent="0.2">
      <c r="A4200" s="46" t="s">
        <v>13250</v>
      </c>
      <c r="B4200" s="33" t="s">
        <v>1495</v>
      </c>
      <c r="C4200" s="1" t="s">
        <v>8412</v>
      </c>
      <c r="D4200" s="1" t="s">
        <v>6636</v>
      </c>
      <c r="E4200" s="1" t="s">
        <v>6635</v>
      </c>
      <c r="F4200" s="62">
        <v>10080.179206450201</v>
      </c>
      <c r="G4200" s="62">
        <v>132.89177230249419</v>
      </c>
      <c r="H4200" s="62">
        <v>129.18283660655067</v>
      </c>
      <c r="I4200" s="62">
        <v>1877.2760000000001</v>
      </c>
      <c r="J4200" s="62">
        <v>1915.9474309149323</v>
      </c>
      <c r="K4200" s="62">
        <v>1877.2760000000001</v>
      </c>
      <c r="L4200" s="62">
        <v>242511.83877339901</v>
      </c>
      <c r="M4200" s="63">
        <v>12633.054263753134</v>
      </c>
      <c r="N4200" s="64">
        <f>GP_need_index[[#This Row],[Normalised weighted population]]/GP_need_index[[#This Row],[Registered population]]</f>
        <v>1.2532569119078136</v>
      </c>
    </row>
    <row r="4201" spans="1:14" x14ac:dyDescent="0.2">
      <c r="A4201" s="46" t="s">
        <v>13248</v>
      </c>
      <c r="B4201" s="33" t="s">
        <v>1500</v>
      </c>
      <c r="C4201" s="1" t="s">
        <v>8413</v>
      </c>
      <c r="D4201" s="1" t="s">
        <v>6636</v>
      </c>
      <c r="E4201" s="1" t="s">
        <v>6635</v>
      </c>
      <c r="F4201" s="62">
        <v>10577.916666666668</v>
      </c>
      <c r="G4201" s="62">
        <v>132.63054092551212</v>
      </c>
      <c r="H4201" s="62">
        <v>134.54324772422896</v>
      </c>
      <c r="I4201" s="62">
        <v>1980.3889999999999</v>
      </c>
      <c r="J4201" s="62">
        <v>1915.9474309149323</v>
      </c>
      <c r="K4201" s="62">
        <v>1980.3889999999999</v>
      </c>
      <c r="L4201" s="62">
        <v>266447.96781733807</v>
      </c>
      <c r="M4201" s="63">
        <v>13764.902888216429</v>
      </c>
      <c r="N4201" s="68">
        <f>GP_need_index[[#This Row],[Normalised weighted population]]/GP_need_index[[#This Row],[Registered population]]</f>
        <v>1.3012867582510508</v>
      </c>
    </row>
    <row r="4202" spans="1:14" hidden="1" x14ac:dyDescent="0.2">
      <c r="A4202" s="46" t="s">
        <v>13249</v>
      </c>
      <c r="B4202" s="33" t="s">
        <v>1500</v>
      </c>
      <c r="C4202" s="1" t="s">
        <v>8413</v>
      </c>
      <c r="D4202" s="1" t="s">
        <v>6636</v>
      </c>
      <c r="E4202" s="1" t="s">
        <v>6635</v>
      </c>
      <c r="F4202" s="62">
        <v>10631.660072014627</v>
      </c>
      <c r="G4202" s="62">
        <v>132.63054092551212</v>
      </c>
      <c r="H4202" s="62">
        <v>134.54324772422896</v>
      </c>
      <c r="I4202" s="62">
        <v>1980.3889999999999</v>
      </c>
      <c r="J4202" s="62">
        <v>1915.9474309149323</v>
      </c>
      <c r="K4202" s="62">
        <v>1980.3889999999999</v>
      </c>
      <c r="L4202" s="62">
        <v>266447.96781733807</v>
      </c>
      <c r="M4202" s="63">
        <v>13823.877550178519</v>
      </c>
      <c r="N4202" s="64">
        <f>GP_need_index[[#This Row],[Normalised weighted population]]/GP_need_index[[#This Row],[Registered population]]</f>
        <v>1.3002557885166646</v>
      </c>
    </row>
    <row r="4203" spans="1:14" hidden="1" x14ac:dyDescent="0.2">
      <c r="A4203" s="46" t="s">
        <v>13250</v>
      </c>
      <c r="B4203" s="33" t="s">
        <v>1500</v>
      </c>
      <c r="C4203" s="1" t="s">
        <v>8413</v>
      </c>
      <c r="D4203" s="1" t="s">
        <v>6636</v>
      </c>
      <c r="E4203" s="1" t="s">
        <v>6635</v>
      </c>
      <c r="F4203" s="62">
        <v>10679.087979120806</v>
      </c>
      <c r="G4203" s="62">
        <v>132.63054092551212</v>
      </c>
      <c r="H4203" s="62">
        <v>134.54324772422896</v>
      </c>
      <c r="I4203" s="62">
        <v>1980.3889999999999</v>
      </c>
      <c r="J4203" s="62">
        <v>1915.9474309149323</v>
      </c>
      <c r="K4203" s="62">
        <v>1980.3889999999999</v>
      </c>
      <c r="L4203" s="62">
        <v>266447.96781733807</v>
      </c>
      <c r="M4203" s="63">
        <v>13879.947688031803</v>
      </c>
      <c r="N4203" s="64">
        <f>GP_need_index[[#This Row],[Normalised weighted population]]/GP_need_index[[#This Row],[Registered population]]</f>
        <v>1.2997315608944462</v>
      </c>
    </row>
    <row r="4204" spans="1:14" x14ac:dyDescent="0.2">
      <c r="A4204" s="46" t="s">
        <v>13248</v>
      </c>
      <c r="B4204" s="33" t="s">
        <v>1494</v>
      </c>
      <c r="C4204" s="1" t="s">
        <v>8414</v>
      </c>
      <c r="D4204" s="1" t="s">
        <v>6636</v>
      </c>
      <c r="E4204" s="1" t="s">
        <v>6635</v>
      </c>
      <c r="F4204" s="62">
        <v>12709.916666666668</v>
      </c>
      <c r="G4204" s="62">
        <v>118.216564080438</v>
      </c>
      <c r="H4204" s="62">
        <v>115.95480576211278</v>
      </c>
      <c r="I4204" s="62">
        <v>1885.6279999999999</v>
      </c>
      <c r="J4204" s="62">
        <v>1915.9474309149323</v>
      </c>
      <c r="K4204" s="62">
        <v>1885.6279999999999</v>
      </c>
      <c r="L4204" s="62">
        <v>218647.6284796012</v>
      </c>
      <c r="M4204" s="63">
        <v>11295.501322133534</v>
      </c>
      <c r="N4204" s="68">
        <f>GP_need_index[[#This Row],[Normalised weighted population]]/GP_need_index[[#This Row],[Registered population]]</f>
        <v>0.8887156083216019</v>
      </c>
    </row>
    <row r="4205" spans="1:14" hidden="1" x14ac:dyDescent="0.2">
      <c r="A4205" s="46" t="s">
        <v>13249</v>
      </c>
      <c r="B4205" s="33" t="s">
        <v>1494</v>
      </c>
      <c r="C4205" s="1" t="s">
        <v>8414</v>
      </c>
      <c r="D4205" s="1" t="s">
        <v>6636</v>
      </c>
      <c r="E4205" s="1" t="s">
        <v>6635</v>
      </c>
      <c r="F4205" s="62">
        <v>12779.204572312752</v>
      </c>
      <c r="G4205" s="62">
        <v>118.216564080438</v>
      </c>
      <c r="H4205" s="62">
        <v>115.95480576211278</v>
      </c>
      <c r="I4205" s="62">
        <v>1885.6279999999999</v>
      </c>
      <c r="J4205" s="62">
        <v>1915.9474309149323</v>
      </c>
      <c r="K4205" s="62">
        <v>1885.6279999999999</v>
      </c>
      <c r="L4205" s="62">
        <v>218647.6284796012</v>
      </c>
      <c r="M4205" s="63">
        <v>11343.896024048607</v>
      </c>
      <c r="N4205" s="64">
        <f>GP_need_index[[#This Row],[Normalised weighted population]]/GP_need_index[[#This Row],[Registered population]]</f>
        <v>0.88768404636280218</v>
      </c>
    </row>
    <row r="4206" spans="1:14" hidden="1" x14ac:dyDescent="0.2">
      <c r="A4206" s="46" t="s">
        <v>13250</v>
      </c>
      <c r="B4206" s="33" t="s">
        <v>1494</v>
      </c>
      <c r="C4206" s="1" t="s">
        <v>8414</v>
      </c>
      <c r="D4206" s="1" t="s">
        <v>6636</v>
      </c>
      <c r="E4206" s="1" t="s">
        <v>6635</v>
      </c>
      <c r="F4206" s="62">
        <v>12842.837035996701</v>
      </c>
      <c r="G4206" s="62">
        <v>118.216564080438</v>
      </c>
      <c r="H4206" s="62">
        <v>115.95480576211278</v>
      </c>
      <c r="I4206" s="62">
        <v>1885.6279999999999</v>
      </c>
      <c r="J4206" s="62">
        <v>1915.9474309149323</v>
      </c>
      <c r="K4206" s="62">
        <v>1885.6279999999999</v>
      </c>
      <c r="L4206" s="62">
        <v>218647.6284796012</v>
      </c>
      <c r="M4206" s="63">
        <v>11389.907268835241</v>
      </c>
      <c r="N4206" s="64">
        <f>GP_need_index[[#This Row],[Normalised weighted population]]/GP_need_index[[#This Row],[Registered population]]</f>
        <v>0.88686847282348136</v>
      </c>
    </row>
    <row r="4207" spans="1:14" x14ac:dyDescent="0.2">
      <c r="A4207" s="46" t="s">
        <v>13248</v>
      </c>
      <c r="B4207" s="33" t="s">
        <v>1481</v>
      </c>
      <c r="C4207" s="1" t="s">
        <v>8415</v>
      </c>
      <c r="D4207" s="1" t="s">
        <v>6636</v>
      </c>
      <c r="E4207" s="1" t="s">
        <v>6635</v>
      </c>
      <c r="F4207" s="62">
        <v>7108.5</v>
      </c>
      <c r="G4207" s="62">
        <v>52.289262129901168</v>
      </c>
      <c r="H4207" s="62">
        <v>49.92308764467451</v>
      </c>
      <c r="I4207" s="62">
        <v>1786.0519999999999</v>
      </c>
      <c r="J4207" s="62">
        <v>1915.9474309149323</v>
      </c>
      <c r="K4207" s="62">
        <v>1786.0519999999999</v>
      </c>
      <c r="L4207" s="62">
        <v>89165.230533946189</v>
      </c>
      <c r="M4207" s="63">
        <v>4606.3430295951939</v>
      </c>
      <c r="N4207" s="68">
        <f>GP_need_index[[#This Row],[Normalised weighted population]]/GP_need_index[[#This Row],[Registered population]]</f>
        <v>0.64800492784626773</v>
      </c>
    </row>
    <row r="4208" spans="1:14" hidden="1" x14ac:dyDescent="0.2">
      <c r="A4208" s="46" t="s">
        <v>13249</v>
      </c>
      <c r="B4208" s="33" t="s">
        <v>1481</v>
      </c>
      <c r="C4208" s="1" t="s">
        <v>8415</v>
      </c>
      <c r="D4208" s="1" t="s">
        <v>6636</v>
      </c>
      <c r="E4208" s="1" t="s">
        <v>6635</v>
      </c>
      <c r="F4208" s="62">
        <v>7148.5217069589307</v>
      </c>
      <c r="G4208" s="62">
        <v>52.289262129901168</v>
      </c>
      <c r="H4208" s="62">
        <v>49.92308764467451</v>
      </c>
      <c r="I4208" s="62">
        <v>1786.0519999999999</v>
      </c>
      <c r="J4208" s="62">
        <v>1915.9474309149323</v>
      </c>
      <c r="K4208" s="62">
        <v>1786.0519999999999</v>
      </c>
      <c r="L4208" s="62">
        <v>89165.230533946189</v>
      </c>
      <c r="M4208" s="63">
        <v>4626.0785500894472</v>
      </c>
      <c r="N4208" s="64">
        <f>GP_need_index[[#This Row],[Normalised weighted population]]/GP_need_index[[#This Row],[Registered population]]</f>
        <v>0.64713779152213524</v>
      </c>
    </row>
    <row r="4209" spans="1:14" hidden="1" x14ac:dyDescent="0.2">
      <c r="A4209" s="46" t="s">
        <v>13250</v>
      </c>
      <c r="B4209" s="33" t="s">
        <v>1481</v>
      </c>
      <c r="C4209" s="1" t="s">
        <v>8415</v>
      </c>
      <c r="D4209" s="1" t="s">
        <v>6636</v>
      </c>
      <c r="E4209" s="1" t="s">
        <v>6635</v>
      </c>
      <c r="F4209" s="62">
        <v>7185.3732477031681</v>
      </c>
      <c r="G4209" s="62">
        <v>52.289262129901168</v>
      </c>
      <c r="H4209" s="62">
        <v>49.92308764467451</v>
      </c>
      <c r="I4209" s="62">
        <v>1786.0519999999999</v>
      </c>
      <c r="J4209" s="62">
        <v>1915.9474309149323</v>
      </c>
      <c r="K4209" s="62">
        <v>1786.0519999999999</v>
      </c>
      <c r="L4209" s="62">
        <v>89165.230533946189</v>
      </c>
      <c r="M4209" s="63">
        <v>4644.8420888347882</v>
      </c>
      <c r="N4209" s="64">
        <f>GP_need_index[[#This Row],[Normalised weighted population]]/GP_need_index[[#This Row],[Registered population]]</f>
        <v>0.64643017540105241</v>
      </c>
    </row>
    <row r="4210" spans="1:14" x14ac:dyDescent="0.2">
      <c r="A4210" s="46" t="s">
        <v>13248</v>
      </c>
      <c r="B4210" s="33" t="s">
        <v>1517</v>
      </c>
      <c r="C4210" s="1" t="s">
        <v>8416</v>
      </c>
      <c r="D4210" s="1" t="s">
        <v>6636</v>
      </c>
      <c r="E4210" s="1" t="s">
        <v>6635</v>
      </c>
      <c r="F4210" s="62">
        <v>8576.6666666666661</v>
      </c>
      <c r="G4210" s="62">
        <v>85.071779254539194</v>
      </c>
      <c r="H4210" s="62">
        <v>88.890025665889041</v>
      </c>
      <c r="I4210" s="62">
        <v>1876.606</v>
      </c>
      <c r="J4210" s="62">
        <v>1915.9474309149323</v>
      </c>
      <c r="K4210" s="62">
        <v>1876.606</v>
      </c>
      <c r="L4210" s="62">
        <v>166811.55550476137</v>
      </c>
      <c r="M4210" s="63">
        <v>8617.6107138841999</v>
      </c>
      <c r="N4210" s="68">
        <f>GP_need_index[[#This Row],[Normalised weighted population]]/GP_need_index[[#This Row],[Registered population]]</f>
        <v>1.0047738881326311</v>
      </c>
    </row>
    <row r="4211" spans="1:14" hidden="1" x14ac:dyDescent="0.2">
      <c r="A4211" s="46" t="s">
        <v>13249</v>
      </c>
      <c r="B4211" s="33" t="s">
        <v>1517</v>
      </c>
      <c r="C4211" s="1" t="s">
        <v>8416</v>
      </c>
      <c r="D4211" s="1" t="s">
        <v>6636</v>
      </c>
      <c r="E4211" s="1" t="s">
        <v>6635</v>
      </c>
      <c r="F4211" s="62">
        <v>8623.0095888233736</v>
      </c>
      <c r="G4211" s="62">
        <v>85.071779254539194</v>
      </c>
      <c r="H4211" s="62">
        <v>88.890025665889041</v>
      </c>
      <c r="I4211" s="62">
        <v>1876.606</v>
      </c>
      <c r="J4211" s="62">
        <v>1915.9474309149323</v>
      </c>
      <c r="K4211" s="62">
        <v>1876.606</v>
      </c>
      <c r="L4211" s="62">
        <v>166811.55550476137</v>
      </c>
      <c r="M4211" s="63">
        <v>8654.5322005738926</v>
      </c>
      <c r="N4211" s="64">
        <f>GP_need_index[[#This Row],[Normalised weighted population]]/GP_need_index[[#This Row],[Registered population]]</f>
        <v>1.0036556391855782</v>
      </c>
    </row>
    <row r="4212" spans="1:14" hidden="1" x14ac:dyDescent="0.2">
      <c r="A4212" s="46" t="s">
        <v>13250</v>
      </c>
      <c r="B4212" s="33" t="s">
        <v>1517</v>
      </c>
      <c r="C4212" s="1" t="s">
        <v>8416</v>
      </c>
      <c r="D4212" s="1" t="s">
        <v>6636</v>
      </c>
      <c r="E4212" s="1" t="s">
        <v>6635</v>
      </c>
      <c r="F4212" s="62">
        <v>8663.7867934288952</v>
      </c>
      <c r="G4212" s="62">
        <v>85.071779254539194</v>
      </c>
      <c r="H4212" s="62">
        <v>88.890025665889041</v>
      </c>
      <c r="I4212" s="62">
        <v>1876.606</v>
      </c>
      <c r="J4212" s="62">
        <v>1915.9474309149323</v>
      </c>
      <c r="K4212" s="62">
        <v>1876.606</v>
      </c>
      <c r="L4212" s="62">
        <v>166811.55550476137</v>
      </c>
      <c r="M4212" s="63">
        <v>8689.6352902663784</v>
      </c>
      <c r="N4212" s="64">
        <f>GP_need_index[[#This Row],[Normalised weighted population]]/GP_need_index[[#This Row],[Registered population]]</f>
        <v>1.0029835102656368</v>
      </c>
    </row>
    <row r="4213" spans="1:14" x14ac:dyDescent="0.2">
      <c r="A4213" s="46" t="s">
        <v>13248</v>
      </c>
      <c r="B4213" s="33" t="s">
        <v>1542</v>
      </c>
      <c r="C4213" s="1" t="s">
        <v>8417</v>
      </c>
      <c r="D4213" s="1" t="s">
        <v>6636</v>
      </c>
      <c r="E4213" s="1" t="s">
        <v>6635</v>
      </c>
      <c r="F4213" s="62">
        <v>5821.666666666667</v>
      </c>
      <c r="G4213" s="62">
        <v>40.005148353493432</v>
      </c>
      <c r="H4213" s="62">
        <v>40.815342673586407</v>
      </c>
      <c r="I4213" s="62">
        <v>1912.6320000000001</v>
      </c>
      <c r="J4213" s="62">
        <v>1915.9474309149323</v>
      </c>
      <c r="K4213" s="62">
        <v>1912.6320000000001</v>
      </c>
      <c r="L4213" s="62">
        <v>78064.730488466914</v>
      </c>
      <c r="M4213" s="63">
        <v>4032.8828287599836</v>
      </c>
      <c r="N4213" s="68">
        <f>GP_need_index[[#This Row],[Normalised weighted population]]/GP_need_index[[#This Row],[Registered population]]</f>
        <v>0.69273681570454915</v>
      </c>
    </row>
    <row r="4214" spans="1:14" hidden="1" x14ac:dyDescent="0.2">
      <c r="A4214" s="46" t="s">
        <v>13249</v>
      </c>
      <c r="B4214" s="33" t="s">
        <v>1542</v>
      </c>
      <c r="C4214" s="1" t="s">
        <v>8417</v>
      </c>
      <c r="D4214" s="1" t="s">
        <v>6636</v>
      </c>
      <c r="E4214" s="1" t="s">
        <v>6635</v>
      </c>
      <c r="F4214" s="62">
        <v>5850.3423285049812</v>
      </c>
      <c r="G4214" s="62">
        <v>40.005148353493432</v>
      </c>
      <c r="H4214" s="62">
        <v>40.815342673586407</v>
      </c>
      <c r="I4214" s="62">
        <v>1912.6320000000001</v>
      </c>
      <c r="J4214" s="62">
        <v>1915.9474309149323</v>
      </c>
      <c r="K4214" s="62">
        <v>1912.6320000000001</v>
      </c>
      <c r="L4214" s="62">
        <v>78064.730488466914</v>
      </c>
      <c r="M4214" s="63">
        <v>4050.1614033703745</v>
      </c>
      <c r="N4214" s="64">
        <f>GP_need_index[[#This Row],[Normalised weighted population]]/GP_need_index[[#This Row],[Registered population]]</f>
        <v>0.6922947711344215</v>
      </c>
    </row>
    <row r="4215" spans="1:14" hidden="1" x14ac:dyDescent="0.2">
      <c r="A4215" s="46" t="s">
        <v>13250</v>
      </c>
      <c r="B4215" s="33" t="s">
        <v>1542</v>
      </c>
      <c r="C4215" s="1" t="s">
        <v>8417</v>
      </c>
      <c r="D4215" s="1" t="s">
        <v>6636</v>
      </c>
      <c r="E4215" s="1" t="s">
        <v>6635</v>
      </c>
      <c r="F4215" s="62">
        <v>5875.2171298368066</v>
      </c>
      <c r="G4215" s="62">
        <v>40.005148353493432</v>
      </c>
      <c r="H4215" s="62">
        <v>40.815342673586407</v>
      </c>
      <c r="I4215" s="62">
        <v>1912.6320000000001</v>
      </c>
      <c r="J4215" s="62">
        <v>1915.9474309149323</v>
      </c>
      <c r="K4215" s="62">
        <v>1912.6320000000001</v>
      </c>
      <c r="L4215" s="62">
        <v>78064.730488466914</v>
      </c>
      <c r="M4215" s="63">
        <v>4066.5890017334759</v>
      </c>
      <c r="N4215" s="64">
        <f>GP_need_index[[#This Row],[Normalised weighted population]]/GP_need_index[[#This Row],[Registered population]]</f>
        <v>0.69215978096905362</v>
      </c>
    </row>
    <row r="4216" spans="1:14" x14ac:dyDescent="0.2">
      <c r="A4216" s="46" t="s">
        <v>13248</v>
      </c>
      <c r="B4216" s="33" t="s">
        <v>1536</v>
      </c>
      <c r="C4216" s="1" t="s">
        <v>8418</v>
      </c>
      <c r="D4216" s="1" t="s">
        <v>6636</v>
      </c>
      <c r="E4216" s="1" t="s">
        <v>6635</v>
      </c>
      <c r="F4216" s="62">
        <v>11188.75</v>
      </c>
      <c r="G4216" s="62">
        <v>123.87871672182328</v>
      </c>
      <c r="H4216" s="62">
        <v>128.79998767247122</v>
      </c>
      <c r="I4216" s="62">
        <v>1895.7760000000001</v>
      </c>
      <c r="J4216" s="62">
        <v>1915.9474309149323</v>
      </c>
      <c r="K4216" s="62">
        <v>1895.7760000000001</v>
      </c>
      <c r="L4216" s="62">
        <v>244175.92542976679</v>
      </c>
      <c r="M4216" s="63">
        <v>12614.312387945369</v>
      </c>
      <c r="N4216" s="68">
        <f>GP_need_index[[#This Row],[Normalised weighted population]]/GP_need_index[[#This Row],[Registered population]]</f>
        <v>1.1274103351978879</v>
      </c>
    </row>
    <row r="4217" spans="1:14" hidden="1" x14ac:dyDescent="0.2">
      <c r="A4217" s="46" t="s">
        <v>13249</v>
      </c>
      <c r="B4217" s="33" t="s">
        <v>1536</v>
      </c>
      <c r="C4217" s="1" t="s">
        <v>8418</v>
      </c>
      <c r="D4217" s="1" t="s">
        <v>6636</v>
      </c>
      <c r="E4217" s="1" t="s">
        <v>6635</v>
      </c>
      <c r="F4217" s="62">
        <v>11255.763341274529</v>
      </c>
      <c r="G4217" s="62">
        <v>123.87871672182328</v>
      </c>
      <c r="H4217" s="62">
        <v>128.79998767247122</v>
      </c>
      <c r="I4217" s="62">
        <v>1895.7760000000001</v>
      </c>
      <c r="J4217" s="62">
        <v>1915.9474309149323</v>
      </c>
      <c r="K4217" s="62">
        <v>1895.7760000000001</v>
      </c>
      <c r="L4217" s="62">
        <v>244175.92542976679</v>
      </c>
      <c r="M4217" s="63">
        <v>12668.357433886093</v>
      </c>
      <c r="N4217" s="64">
        <f>GP_need_index[[#This Row],[Normalised weighted population]]/GP_need_index[[#This Row],[Registered population]]</f>
        <v>1.1254996262609418</v>
      </c>
    </row>
    <row r="4218" spans="1:14" hidden="1" x14ac:dyDescent="0.2">
      <c r="A4218" s="46" t="s">
        <v>13250</v>
      </c>
      <c r="B4218" s="33" t="s">
        <v>1536</v>
      </c>
      <c r="C4218" s="1" t="s">
        <v>8418</v>
      </c>
      <c r="D4218" s="1" t="s">
        <v>6636</v>
      </c>
      <c r="E4218" s="1" t="s">
        <v>6635</v>
      </c>
      <c r="F4218" s="62">
        <v>11315.183697380215</v>
      </c>
      <c r="G4218" s="62">
        <v>123.87871672182328</v>
      </c>
      <c r="H4218" s="62">
        <v>128.79998767247122</v>
      </c>
      <c r="I4218" s="62">
        <v>1895.7760000000001</v>
      </c>
      <c r="J4218" s="62">
        <v>1915.9474309149323</v>
      </c>
      <c r="K4218" s="62">
        <v>1895.7760000000001</v>
      </c>
      <c r="L4218" s="62">
        <v>244175.92542976679</v>
      </c>
      <c r="M4218" s="63">
        <v>12719.740741146616</v>
      </c>
      <c r="N4218" s="64">
        <f>GP_need_index[[#This Row],[Normalised weighted population]]/GP_need_index[[#This Row],[Registered population]]</f>
        <v>1.1241302908844153</v>
      </c>
    </row>
    <row r="4219" spans="1:14" x14ac:dyDescent="0.2">
      <c r="A4219" s="46" t="s">
        <v>13248</v>
      </c>
      <c r="B4219" s="33" t="s">
        <v>1503</v>
      </c>
      <c r="C4219" s="1" t="s">
        <v>8419</v>
      </c>
      <c r="D4219" s="1" t="s">
        <v>6636</v>
      </c>
      <c r="E4219" s="1" t="s">
        <v>6635</v>
      </c>
      <c r="F4219" s="62">
        <v>10718.916666666668</v>
      </c>
      <c r="G4219" s="62">
        <v>104.10826274899962</v>
      </c>
      <c r="H4219" s="62">
        <v>99.741136735917166</v>
      </c>
      <c r="I4219" s="62">
        <v>1916.0309999999999</v>
      </c>
      <c r="J4219" s="62">
        <v>1915.9474309149323</v>
      </c>
      <c r="K4219" s="62">
        <v>1916.0309999999999</v>
      </c>
      <c r="L4219" s="62">
        <v>191107.10996125609</v>
      </c>
      <c r="M4219" s="63">
        <v>9872.7373731285588</v>
      </c>
      <c r="N4219" s="68">
        <f>GP_need_index[[#This Row],[Normalised weighted population]]/GP_need_index[[#This Row],[Registered population]]</f>
        <v>0.92105738668819681</v>
      </c>
    </row>
    <row r="4220" spans="1:14" hidden="1" x14ac:dyDescent="0.2">
      <c r="A4220" s="46" t="s">
        <v>13249</v>
      </c>
      <c r="B4220" s="33" t="s">
        <v>1503</v>
      </c>
      <c r="C4220" s="1" t="s">
        <v>8419</v>
      </c>
      <c r="D4220" s="1" t="s">
        <v>6636</v>
      </c>
      <c r="E4220" s="1" t="s">
        <v>6635</v>
      </c>
      <c r="F4220" s="62">
        <v>10769.336281613116</v>
      </c>
      <c r="G4220" s="62">
        <v>104.10826274899962</v>
      </c>
      <c r="H4220" s="62">
        <v>99.741136735917166</v>
      </c>
      <c r="I4220" s="62">
        <v>1916.0309999999999</v>
      </c>
      <c r="J4220" s="62">
        <v>1915.9474309149323</v>
      </c>
      <c r="K4220" s="62">
        <v>1916.0309999999999</v>
      </c>
      <c r="L4220" s="62">
        <v>191107.10996125609</v>
      </c>
      <c r="M4220" s="63">
        <v>9915.0363529287843</v>
      </c>
      <c r="N4220" s="64">
        <f>GP_need_index[[#This Row],[Normalised weighted population]]/GP_need_index[[#This Row],[Registered population]]</f>
        <v>0.92067292669252898</v>
      </c>
    </row>
    <row r="4221" spans="1:14" hidden="1" x14ac:dyDescent="0.2">
      <c r="A4221" s="46" t="s">
        <v>13250</v>
      </c>
      <c r="B4221" s="33" t="s">
        <v>1503</v>
      </c>
      <c r="C4221" s="1" t="s">
        <v>8419</v>
      </c>
      <c r="D4221" s="1" t="s">
        <v>6636</v>
      </c>
      <c r="E4221" s="1" t="s">
        <v>6635</v>
      </c>
      <c r="F4221" s="62">
        <v>10814.219763065175</v>
      </c>
      <c r="G4221" s="62">
        <v>104.10826274899962</v>
      </c>
      <c r="H4221" s="62">
        <v>99.741136735917166</v>
      </c>
      <c r="I4221" s="62">
        <v>1916.0309999999999</v>
      </c>
      <c r="J4221" s="62">
        <v>1915.9474309149323</v>
      </c>
      <c r="K4221" s="62">
        <v>1916.0309999999999</v>
      </c>
      <c r="L4221" s="62">
        <v>191107.10996125609</v>
      </c>
      <c r="M4221" s="63">
        <v>9955.2520921894265</v>
      </c>
      <c r="N4221" s="64">
        <f>GP_need_index[[#This Row],[Normalised weighted population]]/GP_need_index[[#This Row],[Registered population]]</f>
        <v>0.9205705367844047</v>
      </c>
    </row>
    <row r="4222" spans="1:14" x14ac:dyDescent="0.2">
      <c r="A4222" s="46" t="s">
        <v>13248</v>
      </c>
      <c r="B4222" s="33" t="s">
        <v>1524</v>
      </c>
      <c r="C4222" s="1" t="s">
        <v>8420</v>
      </c>
      <c r="D4222" s="1" t="s">
        <v>6636</v>
      </c>
      <c r="E4222" s="1" t="s">
        <v>6635</v>
      </c>
      <c r="F4222" s="62">
        <v>4977.4999999999991</v>
      </c>
      <c r="G4222" s="62">
        <v>38.219357257924194</v>
      </c>
      <c r="H4222" s="62">
        <v>37.373904802693986</v>
      </c>
      <c r="I4222" s="62">
        <v>1865.242</v>
      </c>
      <c r="J4222" s="62">
        <v>1915.9474309149323</v>
      </c>
      <c r="K4222" s="62">
        <v>1865.242</v>
      </c>
      <c r="L4222" s="62">
        <v>69711.376941986528</v>
      </c>
      <c r="M4222" s="63">
        <v>3601.3422870919499</v>
      </c>
      <c r="N4222" s="68">
        <f>GP_need_index[[#This Row],[Normalised weighted population]]/GP_need_index[[#This Row],[Registered population]]</f>
        <v>0.72352431684418894</v>
      </c>
    </row>
    <row r="4223" spans="1:14" hidden="1" x14ac:dyDescent="0.2">
      <c r="A4223" s="46" t="s">
        <v>13249</v>
      </c>
      <c r="B4223" s="33" t="s">
        <v>1524</v>
      </c>
      <c r="C4223" s="1" t="s">
        <v>8420</v>
      </c>
      <c r="D4223" s="1" t="s">
        <v>6636</v>
      </c>
      <c r="E4223" s="1" t="s">
        <v>6635</v>
      </c>
      <c r="F4223" s="62">
        <v>5004.6952938296035</v>
      </c>
      <c r="G4223" s="62">
        <v>38.219357257924194</v>
      </c>
      <c r="H4223" s="62">
        <v>37.373904802693986</v>
      </c>
      <c r="I4223" s="62">
        <v>1865.242</v>
      </c>
      <c r="J4223" s="62">
        <v>1915.9474309149323</v>
      </c>
      <c r="K4223" s="62">
        <v>1865.242</v>
      </c>
      <c r="L4223" s="62">
        <v>69711.376941986528</v>
      </c>
      <c r="M4223" s="63">
        <v>3616.771959623301</v>
      </c>
      <c r="N4223" s="64">
        <f>GP_need_index[[#This Row],[Normalised weighted population]]/GP_need_index[[#This Row],[Registered population]]</f>
        <v>0.72267575692020591</v>
      </c>
    </row>
    <row r="4224" spans="1:14" hidden="1" x14ac:dyDescent="0.2">
      <c r="A4224" s="46" t="s">
        <v>13250</v>
      </c>
      <c r="B4224" s="33" t="s">
        <v>1524</v>
      </c>
      <c r="C4224" s="1" t="s">
        <v>8420</v>
      </c>
      <c r="D4224" s="1" t="s">
        <v>6636</v>
      </c>
      <c r="E4224" s="1" t="s">
        <v>6635</v>
      </c>
      <c r="F4224" s="62">
        <v>5028.3506166913085</v>
      </c>
      <c r="G4224" s="62">
        <v>38.219357257924194</v>
      </c>
      <c r="H4224" s="62">
        <v>37.373904802693986</v>
      </c>
      <c r="I4224" s="62">
        <v>1865.242</v>
      </c>
      <c r="J4224" s="62">
        <v>1915.9474309149323</v>
      </c>
      <c r="K4224" s="62">
        <v>1865.242</v>
      </c>
      <c r="L4224" s="62">
        <v>69711.376941986528</v>
      </c>
      <c r="M4224" s="63">
        <v>3631.4417150246968</v>
      </c>
      <c r="N4224" s="64">
        <f>GP_need_index[[#This Row],[Normalised weighted population]]/GP_need_index[[#This Row],[Registered population]]</f>
        <v>0.72219341725502273</v>
      </c>
    </row>
    <row r="4225" spans="1:14" x14ac:dyDescent="0.2">
      <c r="A4225" s="46" t="s">
        <v>13248</v>
      </c>
      <c r="B4225" s="33" t="s">
        <v>1480</v>
      </c>
      <c r="C4225" s="1" t="s">
        <v>8421</v>
      </c>
      <c r="D4225" s="1" t="s">
        <v>6636</v>
      </c>
      <c r="E4225" s="1" t="s">
        <v>6635</v>
      </c>
      <c r="F4225" s="62">
        <v>9175.3333333333321</v>
      </c>
      <c r="G4225" s="62">
        <v>79.169939379576235</v>
      </c>
      <c r="H4225" s="62">
        <v>78.602936621983517</v>
      </c>
      <c r="I4225" s="62">
        <v>1853.095</v>
      </c>
      <c r="J4225" s="62">
        <v>1915.9474309149323</v>
      </c>
      <c r="K4225" s="62">
        <v>1853.095</v>
      </c>
      <c r="L4225" s="62">
        <v>145658.70883951455</v>
      </c>
      <c r="M4225" s="63">
        <v>7524.8387083718026</v>
      </c>
      <c r="N4225" s="68">
        <f>GP_need_index[[#This Row],[Normalised weighted population]]/GP_need_index[[#This Row],[Registered population]]</f>
        <v>0.8201161129519513</v>
      </c>
    </row>
    <row r="4226" spans="1:14" hidden="1" x14ac:dyDescent="0.2">
      <c r="A4226" s="46" t="s">
        <v>13249</v>
      </c>
      <c r="B4226" s="33" t="s">
        <v>1480</v>
      </c>
      <c r="C4226" s="1" t="s">
        <v>8421</v>
      </c>
      <c r="D4226" s="1" t="s">
        <v>6636</v>
      </c>
      <c r="E4226" s="1" t="s">
        <v>6635</v>
      </c>
      <c r="F4226" s="62">
        <v>9226.572135468301</v>
      </c>
      <c r="G4226" s="62">
        <v>79.169939379576235</v>
      </c>
      <c r="H4226" s="62">
        <v>78.602936621983517</v>
      </c>
      <c r="I4226" s="62">
        <v>1853.095</v>
      </c>
      <c r="J4226" s="62">
        <v>1915.9474309149323</v>
      </c>
      <c r="K4226" s="62">
        <v>1853.095</v>
      </c>
      <c r="L4226" s="62">
        <v>145658.70883951455</v>
      </c>
      <c r="M4226" s="63">
        <v>7557.0782979097257</v>
      </c>
      <c r="N4226" s="64">
        <f>GP_need_index[[#This Row],[Normalised weighted population]]/GP_need_index[[#This Row],[Registered population]]</f>
        <v>0.81905589496875064</v>
      </c>
    </row>
    <row r="4227" spans="1:14" hidden="1" x14ac:dyDescent="0.2">
      <c r="A4227" s="46" t="s">
        <v>13250</v>
      </c>
      <c r="B4227" s="33" t="s">
        <v>1480</v>
      </c>
      <c r="C4227" s="1" t="s">
        <v>8421</v>
      </c>
      <c r="D4227" s="1" t="s">
        <v>6636</v>
      </c>
      <c r="E4227" s="1" t="s">
        <v>6635</v>
      </c>
      <c r="F4227" s="62">
        <v>9272.2923960201188</v>
      </c>
      <c r="G4227" s="62">
        <v>79.169939379576235</v>
      </c>
      <c r="H4227" s="62">
        <v>78.602936621983517</v>
      </c>
      <c r="I4227" s="62">
        <v>1853.095</v>
      </c>
      <c r="J4227" s="62">
        <v>1915.9474309149323</v>
      </c>
      <c r="K4227" s="62">
        <v>1853.095</v>
      </c>
      <c r="L4227" s="62">
        <v>145658.70883951455</v>
      </c>
      <c r="M4227" s="63">
        <v>7587.7300756322784</v>
      </c>
      <c r="N4227" s="64">
        <f>GP_need_index[[#This Row],[Normalised weighted population]]/GP_need_index[[#This Row],[Registered population]]</f>
        <v>0.81832299409465414</v>
      </c>
    </row>
    <row r="4228" spans="1:14" x14ac:dyDescent="0.2">
      <c r="A4228" s="46" t="s">
        <v>13248</v>
      </c>
      <c r="B4228" s="33" t="s">
        <v>1508</v>
      </c>
      <c r="C4228" s="1" t="s">
        <v>8422</v>
      </c>
      <c r="D4228" s="1" t="s">
        <v>6636</v>
      </c>
      <c r="E4228" s="1" t="s">
        <v>6635</v>
      </c>
      <c r="F4228" s="62">
        <v>7347.6666666666679</v>
      </c>
      <c r="G4228" s="62">
        <v>68.592356105166203</v>
      </c>
      <c r="H4228" s="62">
        <v>71.470180751539033</v>
      </c>
      <c r="I4228" s="62">
        <v>1963.873</v>
      </c>
      <c r="J4228" s="62">
        <v>1915.9474309149323</v>
      </c>
      <c r="K4228" s="62">
        <v>1963.873</v>
      </c>
      <c r="L4228" s="62">
        <v>140358.35828306721</v>
      </c>
      <c r="M4228" s="63">
        <v>7251.0186027779855</v>
      </c>
      <c r="N4228" s="68">
        <f>GP_need_index[[#This Row],[Normalised weighted population]]/GP_need_index[[#This Row],[Registered population]]</f>
        <v>0.9868464278153587</v>
      </c>
    </row>
    <row r="4229" spans="1:14" hidden="1" x14ac:dyDescent="0.2">
      <c r="A4229" s="46" t="s">
        <v>13249</v>
      </c>
      <c r="B4229" s="33" t="s">
        <v>1508</v>
      </c>
      <c r="C4229" s="1" t="s">
        <v>8422</v>
      </c>
      <c r="D4229" s="1" t="s">
        <v>6636</v>
      </c>
      <c r="E4229" s="1" t="s">
        <v>6635</v>
      </c>
      <c r="F4229" s="62">
        <v>7390.1959852550517</v>
      </c>
      <c r="G4229" s="62">
        <v>68.592356105166203</v>
      </c>
      <c r="H4229" s="62">
        <v>71.470180751539033</v>
      </c>
      <c r="I4229" s="62">
        <v>1963.873</v>
      </c>
      <c r="J4229" s="62">
        <v>1915.9474309149323</v>
      </c>
      <c r="K4229" s="62">
        <v>1963.873</v>
      </c>
      <c r="L4229" s="62">
        <v>140358.35828306721</v>
      </c>
      <c r="M4229" s="63">
        <v>7282.085031248449</v>
      </c>
      <c r="N4229" s="64">
        <f>GP_need_index[[#This Row],[Normalised weighted population]]/GP_need_index[[#This Row],[Registered population]]</f>
        <v>0.98537103018346117</v>
      </c>
    </row>
    <row r="4230" spans="1:14" hidden="1" x14ac:dyDescent="0.2">
      <c r="A4230" s="46" t="s">
        <v>13250</v>
      </c>
      <c r="B4230" s="33" t="s">
        <v>1508</v>
      </c>
      <c r="C4230" s="1" t="s">
        <v>8422</v>
      </c>
      <c r="D4230" s="1" t="s">
        <v>6636</v>
      </c>
      <c r="E4230" s="1" t="s">
        <v>6635</v>
      </c>
      <c r="F4230" s="62">
        <v>7426.8910281153021</v>
      </c>
      <c r="G4230" s="62">
        <v>68.592356105166203</v>
      </c>
      <c r="H4230" s="62">
        <v>71.470180751539033</v>
      </c>
      <c r="I4230" s="62">
        <v>1963.873</v>
      </c>
      <c r="J4230" s="62">
        <v>1915.9474309149323</v>
      </c>
      <c r="K4230" s="62">
        <v>1963.873</v>
      </c>
      <c r="L4230" s="62">
        <v>140358.35828306721</v>
      </c>
      <c r="M4230" s="63">
        <v>7311.621426523895</v>
      </c>
      <c r="N4230" s="64">
        <f>GP_need_index[[#This Row],[Normalised weighted population]]/GP_need_index[[#This Row],[Registered population]]</f>
        <v>0.98447942737344041</v>
      </c>
    </row>
    <row r="4231" spans="1:14" x14ac:dyDescent="0.2">
      <c r="A4231" s="46" t="s">
        <v>13248</v>
      </c>
      <c r="B4231" s="33" t="s">
        <v>1498</v>
      </c>
      <c r="C4231" s="1" t="s">
        <v>8423</v>
      </c>
      <c r="D4231" s="1" t="s">
        <v>6636</v>
      </c>
      <c r="E4231" s="1" t="s">
        <v>6635</v>
      </c>
      <c r="F4231" s="62">
        <v>7714.9166666666661</v>
      </c>
      <c r="G4231" s="62">
        <v>84.875201724705107</v>
      </c>
      <c r="H4231" s="62">
        <v>86.843655999771045</v>
      </c>
      <c r="I4231" s="62">
        <v>2062.3620000000001</v>
      </c>
      <c r="J4231" s="62">
        <v>1915.9474309149323</v>
      </c>
      <c r="K4231" s="62">
        <v>2062.3620000000001</v>
      </c>
      <c r="L4231" s="62">
        <v>179103.05607499983</v>
      </c>
      <c r="M4231" s="63">
        <v>9252.5988997043205</v>
      </c>
      <c r="N4231" s="68">
        <f>GP_need_index[[#This Row],[Normalised weighted population]]/GP_need_index[[#This Row],[Registered population]]</f>
        <v>1.199312876531955</v>
      </c>
    </row>
    <row r="4232" spans="1:14" hidden="1" x14ac:dyDescent="0.2">
      <c r="A4232" s="46" t="s">
        <v>13249</v>
      </c>
      <c r="B4232" s="33" t="s">
        <v>1498</v>
      </c>
      <c r="C4232" s="1" t="s">
        <v>8423</v>
      </c>
      <c r="D4232" s="1" t="s">
        <v>6636</v>
      </c>
      <c r="E4232" s="1" t="s">
        <v>6635</v>
      </c>
      <c r="F4232" s="62">
        <v>7754.3501218547271</v>
      </c>
      <c r="G4232" s="62">
        <v>84.875201724705107</v>
      </c>
      <c r="H4232" s="62">
        <v>86.843655999771045</v>
      </c>
      <c r="I4232" s="62">
        <v>2062.3620000000001</v>
      </c>
      <c r="J4232" s="62">
        <v>1915.9474309149323</v>
      </c>
      <c r="K4232" s="62">
        <v>2062.3620000000001</v>
      </c>
      <c r="L4232" s="62">
        <v>179103.05607499983</v>
      </c>
      <c r="M4232" s="63">
        <v>9292.2409441714826</v>
      </c>
      <c r="N4232" s="64">
        <f>GP_need_index[[#This Row],[Normalised weighted population]]/GP_need_index[[#This Row],[Registered population]]</f>
        <v>1.1983262037630196</v>
      </c>
    </row>
    <row r="4233" spans="1:14" hidden="1" x14ac:dyDescent="0.2">
      <c r="A4233" s="46" t="s">
        <v>13250</v>
      </c>
      <c r="B4233" s="33" t="s">
        <v>1498</v>
      </c>
      <c r="C4233" s="1" t="s">
        <v>8423</v>
      </c>
      <c r="D4233" s="1" t="s">
        <v>6636</v>
      </c>
      <c r="E4233" s="1" t="s">
        <v>6635</v>
      </c>
      <c r="F4233" s="62">
        <v>7790.7433973589996</v>
      </c>
      <c r="G4233" s="62">
        <v>84.875201724705107</v>
      </c>
      <c r="H4233" s="62">
        <v>86.843655999771045</v>
      </c>
      <c r="I4233" s="62">
        <v>2062.3620000000001</v>
      </c>
      <c r="J4233" s="62">
        <v>1915.9474309149323</v>
      </c>
      <c r="K4233" s="62">
        <v>2062.3620000000001</v>
      </c>
      <c r="L4233" s="62">
        <v>179103.05607499983</v>
      </c>
      <c r="M4233" s="63">
        <v>9329.930603155688</v>
      </c>
      <c r="N4233" s="64">
        <f>GP_need_index[[#This Row],[Normalised weighted population]]/GP_need_index[[#This Row],[Registered population]]</f>
        <v>1.1975661534839488</v>
      </c>
    </row>
    <row r="4234" spans="1:14" x14ac:dyDescent="0.2">
      <c r="A4234" s="46" t="s">
        <v>13248</v>
      </c>
      <c r="B4234" s="33" t="s">
        <v>1485</v>
      </c>
      <c r="C4234" s="1" t="s">
        <v>8424</v>
      </c>
      <c r="D4234" s="1" t="s">
        <v>6636</v>
      </c>
      <c r="E4234" s="1" t="s">
        <v>6635</v>
      </c>
      <c r="F4234" s="62">
        <v>7215.5</v>
      </c>
      <c r="G4234" s="62">
        <v>97.768388035251505</v>
      </c>
      <c r="H4234" s="62">
        <v>99.050230034338114</v>
      </c>
      <c r="I4234" s="62">
        <v>2081.7199999999998</v>
      </c>
      <c r="J4234" s="62">
        <v>1915.9474309149323</v>
      </c>
      <c r="K4234" s="62">
        <v>2081.7199999999998</v>
      </c>
      <c r="L4234" s="62">
        <v>206194.84486708231</v>
      </c>
      <c r="M4234" s="63">
        <v>10652.181132760554</v>
      </c>
      <c r="N4234" s="68">
        <f>GP_need_index[[#This Row],[Normalised weighted population]]/GP_need_index[[#This Row],[Registered population]]</f>
        <v>1.4762914742929185</v>
      </c>
    </row>
    <row r="4235" spans="1:14" hidden="1" x14ac:dyDescent="0.2">
      <c r="A4235" s="46" t="s">
        <v>13249</v>
      </c>
      <c r="B4235" s="33" t="s">
        <v>1485</v>
      </c>
      <c r="C4235" s="1" t="s">
        <v>8424</v>
      </c>
      <c r="D4235" s="1" t="s">
        <v>6636</v>
      </c>
      <c r="E4235" s="1" t="s">
        <v>6635</v>
      </c>
      <c r="F4235" s="62">
        <v>7252.5537669277965</v>
      </c>
      <c r="G4235" s="62">
        <v>97.768388035251505</v>
      </c>
      <c r="H4235" s="62">
        <v>99.050230034338114</v>
      </c>
      <c r="I4235" s="62">
        <v>2081.7199999999998</v>
      </c>
      <c r="J4235" s="62">
        <v>1915.9474309149323</v>
      </c>
      <c r="K4235" s="62">
        <v>2081.7199999999998</v>
      </c>
      <c r="L4235" s="62">
        <v>206194.84486708231</v>
      </c>
      <c r="M4235" s="63">
        <v>10697.819579073263</v>
      </c>
      <c r="N4235" s="64">
        <f>GP_need_index[[#This Row],[Normalised weighted population]]/GP_need_index[[#This Row],[Registered population]]</f>
        <v>1.4750417470679285</v>
      </c>
    </row>
    <row r="4236" spans="1:14" hidden="1" x14ac:dyDescent="0.2">
      <c r="A4236" s="46" t="s">
        <v>13250</v>
      </c>
      <c r="B4236" s="33" t="s">
        <v>1485</v>
      </c>
      <c r="C4236" s="1" t="s">
        <v>8424</v>
      </c>
      <c r="D4236" s="1" t="s">
        <v>6636</v>
      </c>
      <c r="E4236" s="1" t="s">
        <v>6635</v>
      </c>
      <c r="F4236" s="62">
        <v>7285.2682408454111</v>
      </c>
      <c r="G4236" s="62">
        <v>97.768388035251505</v>
      </c>
      <c r="H4236" s="62">
        <v>99.050230034338114</v>
      </c>
      <c r="I4236" s="62">
        <v>2081.7199999999998</v>
      </c>
      <c r="J4236" s="62">
        <v>1915.9474309149323</v>
      </c>
      <c r="K4236" s="62">
        <v>2081.7199999999998</v>
      </c>
      <c r="L4236" s="62">
        <v>206194.84486708231</v>
      </c>
      <c r="M4236" s="63">
        <v>10741.210314874481</v>
      </c>
      <c r="N4236" s="64">
        <f>GP_need_index[[#This Row],[Normalised weighted population]]/GP_need_index[[#This Row],[Registered population]]</f>
        <v>1.4743740326063861</v>
      </c>
    </row>
    <row r="4237" spans="1:14" x14ac:dyDescent="0.2">
      <c r="A4237" s="46" t="s">
        <v>13248</v>
      </c>
      <c r="B4237" s="33" t="s">
        <v>1488</v>
      </c>
      <c r="C4237" s="1" t="s">
        <v>8425</v>
      </c>
      <c r="D4237" s="1" t="s">
        <v>6636</v>
      </c>
      <c r="E4237" s="1" t="s">
        <v>6635</v>
      </c>
      <c r="F4237" s="62">
        <v>5612.3333333333339</v>
      </c>
      <c r="G4237" s="62">
        <v>57.910064465434743</v>
      </c>
      <c r="H4237" s="62">
        <v>61.136005949784632</v>
      </c>
      <c r="I4237" s="62">
        <v>1882.7940000000001</v>
      </c>
      <c r="J4237" s="62">
        <v>1915.9474309149323</v>
      </c>
      <c r="K4237" s="62">
        <v>1882.7940000000001</v>
      </c>
      <c r="L4237" s="62">
        <v>115106.50518621881</v>
      </c>
      <c r="M4237" s="63">
        <v>5946.4888348350241</v>
      </c>
      <c r="N4237" s="68">
        <f>GP_need_index[[#This Row],[Normalised weighted population]]/GP_need_index[[#This Row],[Registered population]]</f>
        <v>1.0595394966148999</v>
      </c>
    </row>
    <row r="4238" spans="1:14" hidden="1" x14ac:dyDescent="0.2">
      <c r="A4238" s="46" t="s">
        <v>13249</v>
      </c>
      <c r="B4238" s="33" t="s">
        <v>1488</v>
      </c>
      <c r="C4238" s="1" t="s">
        <v>8425</v>
      </c>
      <c r="D4238" s="1" t="s">
        <v>6636</v>
      </c>
      <c r="E4238" s="1" t="s">
        <v>6635</v>
      </c>
      <c r="F4238" s="62">
        <v>5637.4636003344367</v>
      </c>
      <c r="G4238" s="62">
        <v>57.910064465434743</v>
      </c>
      <c r="H4238" s="62">
        <v>61.136005949784632</v>
      </c>
      <c r="I4238" s="62">
        <v>1882.7940000000001</v>
      </c>
      <c r="J4238" s="62">
        <v>1915.9474309149323</v>
      </c>
      <c r="K4238" s="62">
        <v>1882.7940000000001</v>
      </c>
      <c r="L4238" s="62">
        <v>115106.50518621881</v>
      </c>
      <c r="M4238" s="63">
        <v>5971.9661063961585</v>
      </c>
      <c r="N4238" s="64">
        <f>GP_need_index[[#This Row],[Normalised weighted population]]/GP_need_index[[#This Row],[Registered population]]</f>
        <v>1.0593356391767883</v>
      </c>
    </row>
    <row r="4239" spans="1:14" hidden="1" x14ac:dyDescent="0.2">
      <c r="A4239" s="46" t="s">
        <v>13250</v>
      </c>
      <c r="B4239" s="33" t="s">
        <v>1488</v>
      </c>
      <c r="C4239" s="1" t="s">
        <v>8425</v>
      </c>
      <c r="D4239" s="1" t="s">
        <v>6636</v>
      </c>
      <c r="E4239" s="1" t="s">
        <v>6635</v>
      </c>
      <c r="F4239" s="62">
        <v>5660.3317413137147</v>
      </c>
      <c r="G4239" s="62">
        <v>57.910064465434743</v>
      </c>
      <c r="H4239" s="62">
        <v>61.136005949784632</v>
      </c>
      <c r="I4239" s="62">
        <v>1882.7940000000001</v>
      </c>
      <c r="J4239" s="62">
        <v>1915.9474309149323</v>
      </c>
      <c r="K4239" s="62">
        <v>1882.7940000000001</v>
      </c>
      <c r="L4239" s="62">
        <v>115106.50518621881</v>
      </c>
      <c r="M4239" s="63">
        <v>5996.1886128257274</v>
      </c>
      <c r="N4239" s="64">
        <f>GP_need_index[[#This Row],[Normalised weighted population]]/GP_need_index[[#This Row],[Registered population]]</f>
        <v>1.0593351921514875</v>
      </c>
    </row>
    <row r="4240" spans="1:14" x14ac:dyDescent="0.2">
      <c r="A4240" s="46" t="s">
        <v>13248</v>
      </c>
      <c r="B4240" s="33" t="s">
        <v>1501</v>
      </c>
      <c r="C4240" s="1" t="s">
        <v>8426</v>
      </c>
      <c r="D4240" s="1" t="s">
        <v>6636</v>
      </c>
      <c r="E4240" s="1" t="s">
        <v>6635</v>
      </c>
      <c r="F4240" s="62">
        <v>3782</v>
      </c>
      <c r="G4240" s="62">
        <v>33.33209339266061</v>
      </c>
      <c r="H4240" s="62">
        <v>34.301383317808039</v>
      </c>
      <c r="I4240" s="62">
        <v>2010.0260000000001</v>
      </c>
      <c r="J4240" s="62">
        <v>1915.9474309149323</v>
      </c>
      <c r="K4240" s="62">
        <v>2010.0260000000001</v>
      </c>
      <c r="L4240" s="62">
        <v>68946.672304760417</v>
      </c>
      <c r="M4240" s="63">
        <v>3561.8370690345082</v>
      </c>
      <c r="N4240" s="68">
        <f>GP_need_index[[#This Row],[Normalised weighted population]]/GP_need_index[[#This Row],[Registered population]]</f>
        <v>0.94178663908897631</v>
      </c>
    </row>
    <row r="4241" spans="1:14" hidden="1" x14ac:dyDescent="0.2">
      <c r="A4241" s="46" t="s">
        <v>13249</v>
      </c>
      <c r="B4241" s="33" t="s">
        <v>1501</v>
      </c>
      <c r="C4241" s="1" t="s">
        <v>8426</v>
      </c>
      <c r="D4241" s="1" t="s">
        <v>6636</v>
      </c>
      <c r="E4241" s="1" t="s">
        <v>6635</v>
      </c>
      <c r="F4241" s="62">
        <v>3804.0883013004782</v>
      </c>
      <c r="G4241" s="62">
        <v>33.33209339266061</v>
      </c>
      <c r="H4241" s="62">
        <v>34.301383317808039</v>
      </c>
      <c r="I4241" s="62">
        <v>2010.0260000000001</v>
      </c>
      <c r="J4241" s="62">
        <v>1915.9474309149323</v>
      </c>
      <c r="K4241" s="62">
        <v>2010.0260000000001</v>
      </c>
      <c r="L4241" s="62">
        <v>68946.672304760417</v>
      </c>
      <c r="M4241" s="63">
        <v>3577.097484514095</v>
      </c>
      <c r="N4241" s="64">
        <f>GP_need_index[[#This Row],[Normalised weighted population]]/GP_need_index[[#This Row],[Registered population]]</f>
        <v>0.94032977186444822</v>
      </c>
    </row>
    <row r="4242" spans="1:14" hidden="1" x14ac:dyDescent="0.2">
      <c r="A4242" s="46" t="s">
        <v>13250</v>
      </c>
      <c r="B4242" s="33" t="s">
        <v>1501</v>
      </c>
      <c r="C4242" s="1" t="s">
        <v>8426</v>
      </c>
      <c r="D4242" s="1" t="s">
        <v>6636</v>
      </c>
      <c r="E4242" s="1" t="s">
        <v>6635</v>
      </c>
      <c r="F4242" s="62">
        <v>3825.2234461807025</v>
      </c>
      <c r="G4242" s="62">
        <v>33.33209339266061</v>
      </c>
      <c r="H4242" s="62">
        <v>34.301383317808039</v>
      </c>
      <c r="I4242" s="62">
        <v>2010.0260000000001</v>
      </c>
      <c r="J4242" s="62">
        <v>1915.9474309149323</v>
      </c>
      <c r="K4242" s="62">
        <v>2010.0260000000001</v>
      </c>
      <c r="L4242" s="62">
        <v>68946.672304760417</v>
      </c>
      <c r="M4242" s="63">
        <v>3591.606318836687</v>
      </c>
      <c r="N4242" s="64">
        <f>GP_need_index[[#This Row],[Normalised weighted population]]/GP_need_index[[#This Row],[Registered population]]</f>
        <v>0.93892719454669482</v>
      </c>
    </row>
    <row r="4243" spans="1:14" x14ac:dyDescent="0.2">
      <c r="A4243" s="46" t="s">
        <v>13248</v>
      </c>
      <c r="B4243" s="33" t="s">
        <v>1537</v>
      </c>
      <c r="C4243" s="1" t="s">
        <v>8427</v>
      </c>
      <c r="D4243" s="1" t="s">
        <v>6636</v>
      </c>
      <c r="E4243" s="1" t="s">
        <v>6635</v>
      </c>
      <c r="F4243" s="62">
        <v>8103.5833333333339</v>
      </c>
      <c r="G4243" s="62">
        <v>119.95133637978736</v>
      </c>
      <c r="H4243" s="62">
        <v>117.93781638331009</v>
      </c>
      <c r="I4243" s="62">
        <v>2056.2339999999999</v>
      </c>
      <c r="J4243" s="62">
        <v>1915.9474309149323</v>
      </c>
      <c r="K4243" s="62">
        <v>2056.2339999999999</v>
      </c>
      <c r="L4243" s="62">
        <v>242507.74793311924</v>
      </c>
      <c r="M4243" s="63">
        <v>12528.133080856776</v>
      </c>
      <c r="N4243" s="68">
        <f>GP_need_index[[#This Row],[Normalised weighted population]]/GP_need_index[[#This Row],[Registered population]]</f>
        <v>1.5459991667295467</v>
      </c>
    </row>
    <row r="4244" spans="1:14" hidden="1" x14ac:dyDescent="0.2">
      <c r="A4244" s="46" t="s">
        <v>13249</v>
      </c>
      <c r="B4244" s="33" t="s">
        <v>1537</v>
      </c>
      <c r="C4244" s="1" t="s">
        <v>8427</v>
      </c>
      <c r="D4244" s="1" t="s">
        <v>6636</v>
      </c>
      <c r="E4244" s="1" t="s">
        <v>6635</v>
      </c>
      <c r="F4244" s="62">
        <v>8138.1126536091742</v>
      </c>
      <c r="G4244" s="62">
        <v>119.95133637978736</v>
      </c>
      <c r="H4244" s="62">
        <v>117.93781638331009</v>
      </c>
      <c r="I4244" s="62">
        <v>2056.2339999999999</v>
      </c>
      <c r="J4244" s="62">
        <v>1915.9474309149323</v>
      </c>
      <c r="K4244" s="62">
        <v>2056.2339999999999</v>
      </c>
      <c r="L4244" s="62">
        <v>242507.74793311924</v>
      </c>
      <c r="M4244" s="63">
        <v>12581.808898220668</v>
      </c>
      <c r="N4244" s="64">
        <f>GP_need_index[[#This Row],[Normalised weighted population]]/GP_need_index[[#This Row],[Registered population]]</f>
        <v>1.5460352336903025</v>
      </c>
    </row>
    <row r="4245" spans="1:14" hidden="1" x14ac:dyDescent="0.2">
      <c r="A4245" s="46" t="s">
        <v>13250</v>
      </c>
      <c r="B4245" s="33" t="s">
        <v>1537</v>
      </c>
      <c r="C4245" s="1" t="s">
        <v>8427</v>
      </c>
      <c r="D4245" s="1" t="s">
        <v>6636</v>
      </c>
      <c r="E4245" s="1" t="s">
        <v>6635</v>
      </c>
      <c r="F4245" s="62">
        <v>8170.93630818565</v>
      </c>
      <c r="G4245" s="62">
        <v>119.95133637978736</v>
      </c>
      <c r="H4245" s="62">
        <v>117.93781638331009</v>
      </c>
      <c r="I4245" s="62">
        <v>2056.2339999999999</v>
      </c>
      <c r="J4245" s="62">
        <v>1915.9474309149323</v>
      </c>
      <c r="K4245" s="62">
        <v>2056.2339999999999</v>
      </c>
      <c r="L4245" s="62">
        <v>242507.74793311924</v>
      </c>
      <c r="M4245" s="63">
        <v>12632.841161549548</v>
      </c>
      <c r="N4245" s="64">
        <f>GP_need_index[[#This Row],[Normalised weighted population]]/GP_need_index[[#This Row],[Registered population]]</f>
        <v>1.5460702035939209</v>
      </c>
    </row>
    <row r="4246" spans="1:14" x14ac:dyDescent="0.2">
      <c r="A4246" s="46" t="s">
        <v>13248</v>
      </c>
      <c r="B4246" s="33" t="s">
        <v>1478</v>
      </c>
      <c r="C4246" s="1" t="s">
        <v>8428</v>
      </c>
      <c r="D4246" s="1" t="s">
        <v>6636</v>
      </c>
      <c r="E4246" s="1" t="s">
        <v>6635</v>
      </c>
      <c r="F4246" s="62">
        <v>10247.083333333332</v>
      </c>
      <c r="G4246" s="62">
        <v>93.540723992874703</v>
      </c>
      <c r="H4246" s="62">
        <v>98.181514685919993</v>
      </c>
      <c r="I4246" s="62">
        <v>1797.7180000000001</v>
      </c>
      <c r="J4246" s="62">
        <v>1915.9474309149323</v>
      </c>
      <c r="K4246" s="62">
        <v>1797.7180000000001</v>
      </c>
      <c r="L4246" s="62">
        <v>176502.67621814273</v>
      </c>
      <c r="M4246" s="63">
        <v>9118.2613159151642</v>
      </c>
      <c r="N4246" s="68">
        <f>GP_need_index[[#This Row],[Normalised weighted population]]/GP_need_index[[#This Row],[Registered population]]</f>
        <v>0.88983967625732507</v>
      </c>
    </row>
    <row r="4247" spans="1:14" hidden="1" x14ac:dyDescent="0.2">
      <c r="A4247" s="46" t="s">
        <v>13249</v>
      </c>
      <c r="B4247" s="33" t="s">
        <v>1478</v>
      </c>
      <c r="C4247" s="1" t="s">
        <v>8428</v>
      </c>
      <c r="D4247" s="1" t="s">
        <v>6636</v>
      </c>
      <c r="E4247" s="1" t="s">
        <v>6635</v>
      </c>
      <c r="F4247" s="62">
        <v>10304.381090021159</v>
      </c>
      <c r="G4247" s="62">
        <v>93.540723992874703</v>
      </c>
      <c r="H4247" s="62">
        <v>98.181514685919993</v>
      </c>
      <c r="I4247" s="62">
        <v>1797.7180000000001</v>
      </c>
      <c r="J4247" s="62">
        <v>1915.9474309149323</v>
      </c>
      <c r="K4247" s="62">
        <v>1797.7180000000001</v>
      </c>
      <c r="L4247" s="62">
        <v>176502.67621814273</v>
      </c>
      <c r="M4247" s="63">
        <v>9157.3278013931285</v>
      </c>
      <c r="N4247" s="64">
        <f>GP_need_index[[#This Row],[Normalised weighted population]]/GP_need_index[[#This Row],[Registered population]]</f>
        <v>0.88868295159047972</v>
      </c>
    </row>
    <row r="4248" spans="1:14" hidden="1" x14ac:dyDescent="0.2">
      <c r="A4248" s="46" t="s">
        <v>13250</v>
      </c>
      <c r="B4248" s="33" t="s">
        <v>1478</v>
      </c>
      <c r="C4248" s="1" t="s">
        <v>8428</v>
      </c>
      <c r="D4248" s="1" t="s">
        <v>6636</v>
      </c>
      <c r="E4248" s="1" t="s">
        <v>6635</v>
      </c>
      <c r="F4248" s="62">
        <v>10354.443212757789</v>
      </c>
      <c r="G4248" s="62">
        <v>93.540723992874703</v>
      </c>
      <c r="H4248" s="62">
        <v>98.181514685919993</v>
      </c>
      <c r="I4248" s="62">
        <v>1797.7180000000001</v>
      </c>
      <c r="J4248" s="62">
        <v>1915.9474309149323</v>
      </c>
      <c r="K4248" s="62">
        <v>1797.7180000000001</v>
      </c>
      <c r="L4248" s="62">
        <v>176502.67621814273</v>
      </c>
      <c r="M4248" s="63">
        <v>9194.4702478831277</v>
      </c>
      <c r="N4248" s="64">
        <f>GP_need_index[[#This Row],[Normalised weighted population]]/GP_need_index[[#This Row],[Registered population]]</f>
        <v>0.8879734099612957</v>
      </c>
    </row>
    <row r="4249" spans="1:14" x14ac:dyDescent="0.2">
      <c r="A4249" s="46" t="s">
        <v>13248</v>
      </c>
      <c r="B4249" s="33" t="s">
        <v>1515</v>
      </c>
      <c r="C4249" s="1" t="s">
        <v>8429</v>
      </c>
      <c r="D4249" s="1" t="s">
        <v>6636</v>
      </c>
      <c r="E4249" s="1" t="s">
        <v>6635</v>
      </c>
      <c r="F4249" s="62">
        <v>4075.666666666667</v>
      </c>
      <c r="G4249" s="62">
        <v>31.646435006690428</v>
      </c>
      <c r="H4249" s="62">
        <v>32.202873747680826</v>
      </c>
      <c r="I4249" s="62">
        <v>1879.3320000000001</v>
      </c>
      <c r="J4249" s="62">
        <v>1915.9474309149323</v>
      </c>
      <c r="K4249" s="62">
        <v>1879.3320000000001</v>
      </c>
      <c r="L4249" s="62">
        <v>60519.891125976508</v>
      </c>
      <c r="M4249" s="63">
        <v>3126.5032005257817</v>
      </c>
      <c r="N4249" s="68">
        <f>GP_need_index[[#This Row],[Normalised weighted population]]/GP_need_index[[#This Row],[Registered population]]</f>
        <v>0.76711454989591432</v>
      </c>
    </row>
    <row r="4250" spans="1:14" hidden="1" x14ac:dyDescent="0.2">
      <c r="A4250" s="46" t="s">
        <v>13249</v>
      </c>
      <c r="B4250" s="33" t="s">
        <v>1515</v>
      </c>
      <c r="C4250" s="1" t="s">
        <v>8429</v>
      </c>
      <c r="D4250" s="1" t="s">
        <v>6636</v>
      </c>
      <c r="E4250" s="1" t="s">
        <v>6635</v>
      </c>
      <c r="F4250" s="62">
        <v>4096.2587368063369</v>
      </c>
      <c r="G4250" s="62">
        <v>31.646435006690428</v>
      </c>
      <c r="H4250" s="62">
        <v>32.202873747680826</v>
      </c>
      <c r="I4250" s="62">
        <v>1879.3320000000001</v>
      </c>
      <c r="J4250" s="62">
        <v>1915.9474309149323</v>
      </c>
      <c r="K4250" s="62">
        <v>1879.3320000000001</v>
      </c>
      <c r="L4250" s="62">
        <v>60519.891125976508</v>
      </c>
      <c r="M4250" s="63">
        <v>3139.8984617108235</v>
      </c>
      <c r="N4250" s="64">
        <f>GP_need_index[[#This Row],[Normalised weighted population]]/GP_need_index[[#This Row],[Registered population]]</f>
        <v>0.76652835268869191</v>
      </c>
    </row>
    <row r="4251" spans="1:14" hidden="1" x14ac:dyDescent="0.2">
      <c r="A4251" s="46" t="s">
        <v>13250</v>
      </c>
      <c r="B4251" s="33" t="s">
        <v>1515</v>
      </c>
      <c r="C4251" s="1" t="s">
        <v>8429</v>
      </c>
      <c r="D4251" s="1" t="s">
        <v>6636</v>
      </c>
      <c r="E4251" s="1" t="s">
        <v>6635</v>
      </c>
      <c r="F4251" s="62">
        <v>4116.3944182488112</v>
      </c>
      <c r="G4251" s="62">
        <v>31.646435006690428</v>
      </c>
      <c r="H4251" s="62">
        <v>32.202873747680826</v>
      </c>
      <c r="I4251" s="62">
        <v>1879.3320000000001</v>
      </c>
      <c r="J4251" s="62">
        <v>1915.9474309149323</v>
      </c>
      <c r="K4251" s="62">
        <v>1879.3320000000001</v>
      </c>
      <c r="L4251" s="62">
        <v>60519.891125976508</v>
      </c>
      <c r="M4251" s="63">
        <v>3152.6340012838841</v>
      </c>
      <c r="N4251" s="64">
        <f>GP_need_index[[#This Row],[Normalised weighted population]]/GP_need_index[[#This Row],[Registered population]]</f>
        <v>0.76587267422859628</v>
      </c>
    </row>
    <row r="4252" spans="1:14" x14ac:dyDescent="0.2">
      <c r="A4252" s="46" t="s">
        <v>13248</v>
      </c>
      <c r="B4252" s="33" t="s">
        <v>1522</v>
      </c>
      <c r="C4252" s="1" t="s">
        <v>8430</v>
      </c>
      <c r="D4252" s="1" t="s">
        <v>6636</v>
      </c>
      <c r="E4252" s="1" t="s">
        <v>6635</v>
      </c>
      <c r="F4252" s="62">
        <v>7966.25</v>
      </c>
      <c r="G4252" s="62">
        <v>75.362485079507664</v>
      </c>
      <c r="H4252" s="62">
        <v>74.698675068664613</v>
      </c>
      <c r="I4252" s="62">
        <v>1972.0450000000001</v>
      </c>
      <c r="J4252" s="62">
        <v>1915.9474309149323</v>
      </c>
      <c r="K4252" s="62">
        <v>1972.0450000000001</v>
      </c>
      <c r="L4252" s="62">
        <v>147309.1486757847</v>
      </c>
      <c r="M4252" s="63">
        <v>7610.1016745531651</v>
      </c>
      <c r="N4252" s="68">
        <f>GP_need_index[[#This Row],[Normalised weighted population]]/GP_need_index[[#This Row],[Registered population]]</f>
        <v>0.95529285103444717</v>
      </c>
    </row>
    <row r="4253" spans="1:14" hidden="1" x14ac:dyDescent="0.2">
      <c r="A4253" s="46" t="s">
        <v>13249</v>
      </c>
      <c r="B4253" s="33" t="s">
        <v>1522</v>
      </c>
      <c r="C4253" s="1" t="s">
        <v>8430</v>
      </c>
      <c r="D4253" s="1" t="s">
        <v>6636</v>
      </c>
      <c r="E4253" s="1" t="s">
        <v>6635</v>
      </c>
      <c r="F4253" s="62">
        <v>8008.216997729608</v>
      </c>
      <c r="G4253" s="62">
        <v>75.362485079507664</v>
      </c>
      <c r="H4253" s="62">
        <v>74.698675068664613</v>
      </c>
      <c r="I4253" s="62">
        <v>1972.0450000000001</v>
      </c>
      <c r="J4253" s="62">
        <v>1915.9474309149323</v>
      </c>
      <c r="K4253" s="62">
        <v>1972.0450000000001</v>
      </c>
      <c r="L4253" s="62">
        <v>147309.1486757847</v>
      </c>
      <c r="M4253" s="63">
        <v>7642.7065666761673</v>
      </c>
      <c r="N4253" s="64">
        <f>GP_need_index[[#This Row],[Normalised weighted population]]/GP_need_index[[#This Row],[Registered population]]</f>
        <v>0.95435807606648704</v>
      </c>
    </row>
    <row r="4254" spans="1:14" hidden="1" x14ac:dyDescent="0.2">
      <c r="A4254" s="46" t="s">
        <v>13250</v>
      </c>
      <c r="B4254" s="33" t="s">
        <v>1522</v>
      </c>
      <c r="C4254" s="1" t="s">
        <v>8430</v>
      </c>
      <c r="D4254" s="1" t="s">
        <v>6636</v>
      </c>
      <c r="E4254" s="1" t="s">
        <v>6635</v>
      </c>
      <c r="F4254" s="62">
        <v>8047.5976680092799</v>
      </c>
      <c r="G4254" s="62">
        <v>75.362485079507664</v>
      </c>
      <c r="H4254" s="62">
        <v>74.698675068664613</v>
      </c>
      <c r="I4254" s="62">
        <v>1972.0450000000001</v>
      </c>
      <c r="J4254" s="62">
        <v>1915.9474309149323</v>
      </c>
      <c r="K4254" s="62">
        <v>1972.0450000000001</v>
      </c>
      <c r="L4254" s="62">
        <v>147309.1486757847</v>
      </c>
      <c r="M4254" s="63">
        <v>7673.7056556951666</v>
      </c>
      <c r="N4254" s="64">
        <f>GP_need_index[[#This Row],[Normalised weighted population]]/GP_need_index[[#This Row],[Registered population]]</f>
        <v>0.95353992237951901</v>
      </c>
    </row>
    <row r="4255" spans="1:14" x14ac:dyDescent="0.2">
      <c r="A4255" s="46" t="s">
        <v>13248</v>
      </c>
      <c r="B4255" s="33" t="s">
        <v>1546</v>
      </c>
      <c r="C4255" s="1" t="s">
        <v>8431</v>
      </c>
      <c r="D4255" s="1" t="s">
        <v>6636</v>
      </c>
      <c r="E4255" s="1" t="s">
        <v>6635</v>
      </c>
      <c r="F4255" s="62">
        <v>2601.666666666667</v>
      </c>
      <c r="G4255" s="62">
        <v>18.489908020515944</v>
      </c>
      <c r="H4255" s="62">
        <v>17.128441284169281</v>
      </c>
      <c r="I4255" s="62">
        <v>1701.691</v>
      </c>
      <c r="J4255" s="62">
        <v>1915.9474309149323</v>
      </c>
      <c r="K4255" s="62">
        <v>1701.691</v>
      </c>
      <c r="L4255" s="62">
        <v>29147.314377299306</v>
      </c>
      <c r="M4255" s="63">
        <v>1505.7722344157144</v>
      </c>
      <c r="N4255" s="68">
        <f>GP_need_index[[#This Row],[Normalised weighted population]]/GP_need_index[[#This Row],[Registered population]]</f>
        <v>0.5787721592885513</v>
      </c>
    </row>
    <row r="4256" spans="1:14" hidden="1" x14ac:dyDescent="0.2">
      <c r="A4256" s="46" t="s">
        <v>13249</v>
      </c>
      <c r="B4256" s="33" t="s">
        <v>1546</v>
      </c>
      <c r="C4256" s="1" t="s">
        <v>8431</v>
      </c>
      <c r="D4256" s="1" t="s">
        <v>6636</v>
      </c>
      <c r="E4256" s="1" t="s">
        <v>6635</v>
      </c>
      <c r="F4256" s="62">
        <v>2614.1271284524282</v>
      </c>
      <c r="G4256" s="62">
        <v>18.489908020515944</v>
      </c>
      <c r="H4256" s="62">
        <v>17.128441284169281</v>
      </c>
      <c r="I4256" s="62">
        <v>1701.691</v>
      </c>
      <c r="J4256" s="62">
        <v>1915.9474309149323</v>
      </c>
      <c r="K4256" s="62">
        <v>1701.691</v>
      </c>
      <c r="L4256" s="62">
        <v>29147.314377299306</v>
      </c>
      <c r="M4256" s="63">
        <v>1512.2235991102366</v>
      </c>
      <c r="N4256" s="64">
        <f>GP_need_index[[#This Row],[Normalised weighted population]]/GP_need_index[[#This Row],[Registered population]]</f>
        <v>0.57848127684803063</v>
      </c>
    </row>
    <row r="4257" spans="1:14" hidden="1" x14ac:dyDescent="0.2">
      <c r="A4257" s="46" t="s">
        <v>13250</v>
      </c>
      <c r="B4257" s="33" t="s">
        <v>1546</v>
      </c>
      <c r="C4257" s="1" t="s">
        <v>8431</v>
      </c>
      <c r="D4257" s="1" t="s">
        <v>6636</v>
      </c>
      <c r="E4257" s="1" t="s">
        <v>6635</v>
      </c>
      <c r="F4257" s="62">
        <v>2625.9734658457328</v>
      </c>
      <c r="G4257" s="62">
        <v>18.489908020515944</v>
      </c>
      <c r="H4257" s="62">
        <v>17.128441284169281</v>
      </c>
      <c r="I4257" s="62">
        <v>1701.691</v>
      </c>
      <c r="J4257" s="62">
        <v>1915.9474309149323</v>
      </c>
      <c r="K4257" s="62">
        <v>1701.691</v>
      </c>
      <c r="L4257" s="62">
        <v>29147.314377299306</v>
      </c>
      <c r="M4257" s="63">
        <v>1518.3572316861419</v>
      </c>
      <c r="N4257" s="64">
        <f>GP_need_index[[#This Row],[Normalised weighted population]]/GP_need_index[[#This Row],[Registered population]]</f>
        <v>0.57820737773415887</v>
      </c>
    </row>
    <row r="4258" spans="1:14" x14ac:dyDescent="0.2">
      <c r="A4258" s="46" t="s">
        <v>13248</v>
      </c>
      <c r="B4258" s="33" t="s">
        <v>1505</v>
      </c>
      <c r="C4258" s="1" t="s">
        <v>8432</v>
      </c>
      <c r="D4258" s="1" t="s">
        <v>6636</v>
      </c>
      <c r="E4258" s="1" t="s">
        <v>6635</v>
      </c>
      <c r="F4258" s="62">
        <v>4207.833333333333</v>
      </c>
      <c r="G4258" s="62">
        <v>38.114575567660737</v>
      </c>
      <c r="H4258" s="62">
        <v>37.380314474999494</v>
      </c>
      <c r="I4258" s="62">
        <v>1885.104</v>
      </c>
      <c r="J4258" s="62">
        <v>1915.9474309149323</v>
      </c>
      <c r="K4258" s="62">
        <v>1885.104</v>
      </c>
      <c r="L4258" s="62">
        <v>70465.78033807945</v>
      </c>
      <c r="M4258" s="63">
        <v>3640.315335266514</v>
      </c>
      <c r="N4258" s="68">
        <f>GP_need_index[[#This Row],[Normalised weighted population]]/GP_need_index[[#This Row],[Registered population]]</f>
        <v>0.86512821371248405</v>
      </c>
    </row>
    <row r="4259" spans="1:14" hidden="1" x14ac:dyDescent="0.2">
      <c r="A4259" s="46" t="s">
        <v>13249</v>
      </c>
      <c r="B4259" s="33" t="s">
        <v>1505</v>
      </c>
      <c r="C4259" s="1" t="s">
        <v>8432</v>
      </c>
      <c r="D4259" s="1" t="s">
        <v>6636</v>
      </c>
      <c r="E4259" s="1" t="s">
        <v>6635</v>
      </c>
      <c r="F4259" s="62">
        <v>4226.7278081445138</v>
      </c>
      <c r="G4259" s="62">
        <v>38.114575567660737</v>
      </c>
      <c r="H4259" s="62">
        <v>37.380314474999494</v>
      </c>
      <c r="I4259" s="62">
        <v>1885.104</v>
      </c>
      <c r="J4259" s="62">
        <v>1915.9474309149323</v>
      </c>
      <c r="K4259" s="62">
        <v>1885.104</v>
      </c>
      <c r="L4259" s="62">
        <v>70465.78033807945</v>
      </c>
      <c r="M4259" s="63">
        <v>3655.911984808919</v>
      </c>
      <c r="N4259" s="64">
        <f>GP_need_index[[#This Row],[Normalised weighted population]]/GP_need_index[[#This Row],[Registered population]]</f>
        <v>0.8649508912696755</v>
      </c>
    </row>
    <row r="4260" spans="1:14" hidden="1" x14ac:dyDescent="0.2">
      <c r="A4260" s="46" t="s">
        <v>13250</v>
      </c>
      <c r="B4260" s="33" t="s">
        <v>1505</v>
      </c>
      <c r="C4260" s="1" t="s">
        <v>8432</v>
      </c>
      <c r="D4260" s="1" t="s">
        <v>6636</v>
      </c>
      <c r="E4260" s="1" t="s">
        <v>6635</v>
      </c>
      <c r="F4260" s="62">
        <v>4243.4743246046582</v>
      </c>
      <c r="G4260" s="62">
        <v>38.114575567660737</v>
      </c>
      <c r="H4260" s="62">
        <v>37.380314474999494</v>
      </c>
      <c r="I4260" s="62">
        <v>1885.104</v>
      </c>
      <c r="J4260" s="62">
        <v>1915.9474309149323</v>
      </c>
      <c r="K4260" s="62">
        <v>1885.104</v>
      </c>
      <c r="L4260" s="62">
        <v>70465.78033807945</v>
      </c>
      <c r="M4260" s="63">
        <v>3670.7404935412651</v>
      </c>
      <c r="N4260" s="64">
        <f>GP_need_index[[#This Row],[Normalised weighted population]]/GP_need_index[[#This Row],[Registered population]]</f>
        <v>0.86503186133528642</v>
      </c>
    </row>
    <row r="4261" spans="1:14" x14ac:dyDescent="0.2">
      <c r="A4261" s="46" t="s">
        <v>13248</v>
      </c>
      <c r="B4261" s="33" t="s">
        <v>1512</v>
      </c>
      <c r="C4261" s="1" t="s">
        <v>8433</v>
      </c>
      <c r="D4261" s="1" t="s">
        <v>6636</v>
      </c>
      <c r="E4261" s="1" t="s">
        <v>6635</v>
      </c>
      <c r="F4261" s="62">
        <v>4786.25</v>
      </c>
      <c r="G4261" s="62">
        <v>36.454078066841063</v>
      </c>
      <c r="H4261" s="62">
        <v>35.225488344648625</v>
      </c>
      <c r="I4261" s="62">
        <v>1816.5419999999999</v>
      </c>
      <c r="J4261" s="62">
        <v>1915.9474309149323</v>
      </c>
      <c r="K4261" s="62">
        <v>1816.5419999999999</v>
      </c>
      <c r="L4261" s="62">
        <v>63988.579048564701</v>
      </c>
      <c r="M4261" s="63">
        <v>3305.6982335938806</v>
      </c>
      <c r="N4261" s="68">
        <f>GP_need_index[[#This Row],[Normalised weighted population]]/GP_need_index[[#This Row],[Registered population]]</f>
        <v>0.69066560116873976</v>
      </c>
    </row>
    <row r="4262" spans="1:14" hidden="1" x14ac:dyDescent="0.2">
      <c r="A4262" s="46" t="s">
        <v>13249</v>
      </c>
      <c r="B4262" s="33" t="s">
        <v>1512</v>
      </c>
      <c r="C4262" s="1" t="s">
        <v>8433</v>
      </c>
      <c r="D4262" s="1" t="s">
        <v>6636</v>
      </c>
      <c r="E4262" s="1" t="s">
        <v>6635</v>
      </c>
      <c r="F4262" s="62">
        <v>4801.7762590576613</v>
      </c>
      <c r="G4262" s="62">
        <v>36.454078066841063</v>
      </c>
      <c r="H4262" s="62">
        <v>35.225488344648625</v>
      </c>
      <c r="I4262" s="62">
        <v>1816.5419999999999</v>
      </c>
      <c r="J4262" s="62">
        <v>1915.9474309149323</v>
      </c>
      <c r="K4262" s="62">
        <v>1816.5419999999999</v>
      </c>
      <c r="L4262" s="62">
        <v>63988.579048564701</v>
      </c>
      <c r="M4262" s="63">
        <v>3319.8612420406575</v>
      </c>
      <c r="N4262" s="64">
        <f>GP_need_index[[#This Row],[Normalised weighted population]]/GP_need_index[[#This Row],[Registered population]]</f>
        <v>0.69138191013759842</v>
      </c>
    </row>
    <row r="4263" spans="1:14" hidden="1" x14ac:dyDescent="0.2">
      <c r="A4263" s="46" t="s">
        <v>13250</v>
      </c>
      <c r="B4263" s="33" t="s">
        <v>1512</v>
      </c>
      <c r="C4263" s="1" t="s">
        <v>8433</v>
      </c>
      <c r="D4263" s="1" t="s">
        <v>6636</v>
      </c>
      <c r="E4263" s="1" t="s">
        <v>6635</v>
      </c>
      <c r="F4263" s="62">
        <v>4816.0815593766129</v>
      </c>
      <c r="G4263" s="62">
        <v>36.454078066841063</v>
      </c>
      <c r="H4263" s="62">
        <v>35.225488344648625</v>
      </c>
      <c r="I4263" s="62">
        <v>1816.5419999999999</v>
      </c>
      <c r="J4263" s="62">
        <v>1915.9474309149323</v>
      </c>
      <c r="K4263" s="62">
        <v>1816.5419999999999</v>
      </c>
      <c r="L4263" s="62">
        <v>63988.579048564701</v>
      </c>
      <c r="M4263" s="63">
        <v>3333.3267170363174</v>
      </c>
      <c r="N4263" s="64">
        <f>GP_need_index[[#This Row],[Normalised weighted population]]/GP_need_index[[#This Row],[Registered population]]</f>
        <v>0.69212422504484716</v>
      </c>
    </row>
    <row r="4264" spans="1:14" x14ac:dyDescent="0.2">
      <c r="A4264" s="46" t="s">
        <v>13248</v>
      </c>
      <c r="B4264" s="33" t="s">
        <v>1544</v>
      </c>
      <c r="C4264" s="1" t="s">
        <v>8434</v>
      </c>
      <c r="D4264" s="1" t="s">
        <v>6636</v>
      </c>
      <c r="E4264" s="1" t="s">
        <v>6635</v>
      </c>
      <c r="F4264" s="62">
        <v>15000.583333333332</v>
      </c>
      <c r="G4264" s="62">
        <v>207.36893355927319</v>
      </c>
      <c r="H4264" s="62">
        <v>207.4727968630188</v>
      </c>
      <c r="I4264" s="62">
        <v>2065.4090000000001</v>
      </c>
      <c r="J4264" s="62">
        <v>1915.9474309149323</v>
      </c>
      <c r="K4264" s="62">
        <v>2065.4090000000001</v>
      </c>
      <c r="L4264" s="62">
        <v>428516.18189605081</v>
      </c>
      <c r="M4264" s="63">
        <v>22137.4690081033</v>
      </c>
      <c r="N4264" s="68">
        <f>GP_need_index[[#This Row],[Normalised weighted population]]/GP_need_index[[#This Row],[Registered population]]</f>
        <v>1.4757738760005978</v>
      </c>
    </row>
    <row r="4265" spans="1:14" hidden="1" x14ac:dyDescent="0.2">
      <c r="A4265" s="46" t="s">
        <v>13249</v>
      </c>
      <c r="B4265" s="33" t="s">
        <v>1544</v>
      </c>
      <c r="C4265" s="1" t="s">
        <v>8434</v>
      </c>
      <c r="D4265" s="1" t="s">
        <v>6636</v>
      </c>
      <c r="E4265" s="1" t="s">
        <v>6635</v>
      </c>
      <c r="F4265" s="62">
        <v>15069.243107779503</v>
      </c>
      <c r="G4265" s="62">
        <v>207.36893355927319</v>
      </c>
      <c r="H4265" s="62">
        <v>207.4727968630188</v>
      </c>
      <c r="I4265" s="62">
        <v>2065.4090000000001</v>
      </c>
      <c r="J4265" s="62">
        <v>1915.9474309149323</v>
      </c>
      <c r="K4265" s="62">
        <v>2065.4090000000001</v>
      </c>
      <c r="L4265" s="62">
        <v>428516.18189605081</v>
      </c>
      <c r="M4265" s="63">
        <v>22232.315282141801</v>
      </c>
      <c r="N4265" s="64">
        <f>GP_need_index[[#This Row],[Normalised weighted population]]/GP_need_index[[#This Row],[Registered population]]</f>
        <v>1.4753438592190711</v>
      </c>
    </row>
    <row r="4266" spans="1:14" hidden="1" x14ac:dyDescent="0.2">
      <c r="A4266" s="46" t="s">
        <v>13250</v>
      </c>
      <c r="B4266" s="33" t="s">
        <v>1544</v>
      </c>
      <c r="C4266" s="1" t="s">
        <v>8434</v>
      </c>
      <c r="D4266" s="1" t="s">
        <v>6636</v>
      </c>
      <c r="E4266" s="1" t="s">
        <v>6635</v>
      </c>
      <c r="F4266" s="62">
        <v>15132.418882560964</v>
      </c>
      <c r="G4266" s="62">
        <v>207.36893355927319</v>
      </c>
      <c r="H4266" s="62">
        <v>207.4727968630188</v>
      </c>
      <c r="I4266" s="62">
        <v>2065.4090000000001</v>
      </c>
      <c r="J4266" s="62">
        <v>1915.9474309149323</v>
      </c>
      <c r="K4266" s="62">
        <v>2065.4090000000001</v>
      </c>
      <c r="L4266" s="62">
        <v>428516.18189605081</v>
      </c>
      <c r="M4266" s="63">
        <v>22322.490341790766</v>
      </c>
      <c r="N4266" s="64">
        <f>GP_need_index[[#This Row],[Normalised weighted population]]/GP_need_index[[#This Row],[Registered population]]</f>
        <v>1.4751435652839249</v>
      </c>
    </row>
    <row r="4267" spans="1:14" x14ac:dyDescent="0.2">
      <c r="A4267" s="46" t="s">
        <v>13248</v>
      </c>
      <c r="B4267" s="33" t="s">
        <v>1529</v>
      </c>
      <c r="C4267" s="1" t="s">
        <v>8435</v>
      </c>
      <c r="D4267" s="1" t="s">
        <v>6636</v>
      </c>
      <c r="E4267" s="1" t="s">
        <v>6635</v>
      </c>
      <c r="F4267" s="62">
        <v>7664.5</v>
      </c>
      <c r="G4267" s="62">
        <v>93.291881881675181</v>
      </c>
      <c r="H4267" s="62">
        <v>89.638599365606879</v>
      </c>
      <c r="I4267" s="62">
        <v>1936.6880000000001</v>
      </c>
      <c r="J4267" s="62">
        <v>1915.9474309149323</v>
      </c>
      <c r="K4267" s="62">
        <v>1936.6880000000001</v>
      </c>
      <c r="L4267" s="62">
        <v>173601.99972817846</v>
      </c>
      <c r="M4267" s="63">
        <v>8968.4101816709626</v>
      </c>
      <c r="N4267" s="68">
        <f>GP_need_index[[#This Row],[Normalised weighted population]]/GP_need_index[[#This Row],[Registered population]]</f>
        <v>1.1701233194169174</v>
      </c>
    </row>
    <row r="4268" spans="1:14" hidden="1" x14ac:dyDescent="0.2">
      <c r="A4268" s="46" t="s">
        <v>13249</v>
      </c>
      <c r="B4268" s="33" t="s">
        <v>1529</v>
      </c>
      <c r="C4268" s="1" t="s">
        <v>8435</v>
      </c>
      <c r="D4268" s="1" t="s">
        <v>6636</v>
      </c>
      <c r="E4268" s="1" t="s">
        <v>6635</v>
      </c>
      <c r="F4268" s="62">
        <v>7701.6312968431184</v>
      </c>
      <c r="G4268" s="62">
        <v>93.291881881675181</v>
      </c>
      <c r="H4268" s="62">
        <v>89.638599365606879</v>
      </c>
      <c r="I4268" s="62">
        <v>1936.6880000000001</v>
      </c>
      <c r="J4268" s="62">
        <v>1915.9474309149323</v>
      </c>
      <c r="K4268" s="62">
        <v>1936.6880000000001</v>
      </c>
      <c r="L4268" s="62">
        <v>173601.99972817846</v>
      </c>
      <c r="M4268" s="63">
        <v>9006.8346415524902</v>
      </c>
      <c r="N4268" s="64">
        <f>GP_need_index[[#This Row],[Normalised weighted population]]/GP_need_index[[#This Row],[Registered population]]</f>
        <v>1.1694710243068078</v>
      </c>
    </row>
    <row r="4269" spans="1:14" hidden="1" x14ac:dyDescent="0.2">
      <c r="A4269" s="46" t="s">
        <v>13250</v>
      </c>
      <c r="B4269" s="33" t="s">
        <v>1529</v>
      </c>
      <c r="C4269" s="1" t="s">
        <v>8435</v>
      </c>
      <c r="D4269" s="1" t="s">
        <v>6636</v>
      </c>
      <c r="E4269" s="1" t="s">
        <v>6635</v>
      </c>
      <c r="F4269" s="62">
        <v>7735.581701533175</v>
      </c>
      <c r="G4269" s="62">
        <v>93.291881881675181</v>
      </c>
      <c r="H4269" s="62">
        <v>89.638599365606879</v>
      </c>
      <c r="I4269" s="62">
        <v>1936.6880000000001</v>
      </c>
      <c r="J4269" s="62">
        <v>1915.9474309149323</v>
      </c>
      <c r="K4269" s="62">
        <v>1936.6880000000001</v>
      </c>
      <c r="L4269" s="62">
        <v>173601.99972817846</v>
      </c>
      <c r="M4269" s="63">
        <v>9043.3666824462598</v>
      </c>
      <c r="N4269" s="64">
        <f>GP_need_index[[#This Row],[Normalised weighted population]]/GP_need_index[[#This Row],[Registered population]]</f>
        <v>1.1690609745164846</v>
      </c>
    </row>
    <row r="4270" spans="1:14" x14ac:dyDescent="0.2">
      <c r="A4270" s="46" t="s">
        <v>13248</v>
      </c>
      <c r="B4270" s="33" t="s">
        <v>1496</v>
      </c>
      <c r="C4270" s="1" t="s">
        <v>8436</v>
      </c>
      <c r="D4270" s="1" t="s">
        <v>6636</v>
      </c>
      <c r="E4270" s="1" t="s">
        <v>6635</v>
      </c>
      <c r="F4270" s="62">
        <v>12039.666666666668</v>
      </c>
      <c r="G4270" s="62">
        <v>115.7036082265045</v>
      </c>
      <c r="H4270" s="62">
        <v>112.36134098543592</v>
      </c>
      <c r="I4270" s="62">
        <v>1819.511</v>
      </c>
      <c r="J4270" s="62">
        <v>1915.9474309149323</v>
      </c>
      <c r="K4270" s="62">
        <v>1819.511</v>
      </c>
      <c r="L4270" s="62">
        <v>204442.69589775149</v>
      </c>
      <c r="M4270" s="63">
        <v>10561.663796088422</v>
      </c>
      <c r="N4270" s="68">
        <f>GP_need_index[[#This Row],[Normalised weighted population]]/GP_need_index[[#This Row],[Registered population]]</f>
        <v>0.87723888779493508</v>
      </c>
    </row>
    <row r="4271" spans="1:14" hidden="1" x14ac:dyDescent="0.2">
      <c r="A4271" s="46" t="s">
        <v>13249</v>
      </c>
      <c r="B4271" s="33" t="s">
        <v>1496</v>
      </c>
      <c r="C4271" s="1" t="s">
        <v>8436</v>
      </c>
      <c r="D4271" s="1" t="s">
        <v>6636</v>
      </c>
      <c r="E4271" s="1" t="s">
        <v>6635</v>
      </c>
      <c r="F4271" s="62">
        <v>12101.599725141206</v>
      </c>
      <c r="G4271" s="62">
        <v>115.7036082265045</v>
      </c>
      <c r="H4271" s="62">
        <v>112.36134098543592</v>
      </c>
      <c r="I4271" s="62">
        <v>1819.511</v>
      </c>
      <c r="J4271" s="62">
        <v>1915.9474309149323</v>
      </c>
      <c r="K4271" s="62">
        <v>1819.511</v>
      </c>
      <c r="L4271" s="62">
        <v>204442.69589775149</v>
      </c>
      <c r="M4271" s="63">
        <v>10606.914427872012</v>
      </c>
      <c r="N4271" s="64">
        <f>GP_need_index[[#This Row],[Normalised weighted population]]/GP_need_index[[#This Row],[Registered population]]</f>
        <v>0.87648861875971906</v>
      </c>
    </row>
    <row r="4272" spans="1:14" hidden="1" x14ac:dyDescent="0.2">
      <c r="A4272" s="46" t="s">
        <v>13250</v>
      </c>
      <c r="B4272" s="33" t="s">
        <v>1496</v>
      </c>
      <c r="C4272" s="1" t="s">
        <v>8436</v>
      </c>
      <c r="D4272" s="1" t="s">
        <v>6636</v>
      </c>
      <c r="E4272" s="1" t="s">
        <v>6635</v>
      </c>
      <c r="F4272" s="62">
        <v>12158.906628997418</v>
      </c>
      <c r="G4272" s="62">
        <v>115.7036082265045</v>
      </c>
      <c r="H4272" s="62">
        <v>112.36134098543592</v>
      </c>
      <c r="I4272" s="62">
        <v>1819.511</v>
      </c>
      <c r="J4272" s="62">
        <v>1915.9474309149323</v>
      </c>
      <c r="K4272" s="62">
        <v>1819.511</v>
      </c>
      <c r="L4272" s="62">
        <v>204442.69589775149</v>
      </c>
      <c r="M4272" s="63">
        <v>10649.936449154391</v>
      </c>
      <c r="N4272" s="64">
        <f>GP_need_index[[#This Row],[Normalised weighted population]]/GP_need_index[[#This Row],[Registered population]]</f>
        <v>0.87589589871145745</v>
      </c>
    </row>
    <row r="4273" spans="1:14" x14ac:dyDescent="0.2">
      <c r="A4273" s="46" t="s">
        <v>13248</v>
      </c>
      <c r="B4273" s="33" t="s">
        <v>1504</v>
      </c>
      <c r="C4273" s="1" t="s">
        <v>8437</v>
      </c>
      <c r="D4273" s="1" t="s">
        <v>6636</v>
      </c>
      <c r="E4273" s="1" t="s">
        <v>6635</v>
      </c>
      <c r="F4273" s="62">
        <v>5808.4166666666661</v>
      </c>
      <c r="G4273" s="62">
        <v>65.634411873089576</v>
      </c>
      <c r="H4273" s="62">
        <v>62.869077265495932</v>
      </c>
      <c r="I4273" s="62">
        <v>1809.3440000000001</v>
      </c>
      <c r="J4273" s="62">
        <v>1915.9474309149323</v>
      </c>
      <c r="K4273" s="62">
        <v>1809.3440000000001</v>
      </c>
      <c r="L4273" s="62">
        <v>113751.78773586148</v>
      </c>
      <c r="M4273" s="63">
        <v>5876.5031100501965</v>
      </c>
      <c r="N4273" s="68">
        <f>GP_need_index[[#This Row],[Normalised weighted population]]/GP_need_index[[#This Row],[Registered population]]</f>
        <v>1.0117220315433404</v>
      </c>
    </row>
    <row r="4274" spans="1:14" hidden="1" x14ac:dyDescent="0.2">
      <c r="A4274" s="46" t="s">
        <v>13249</v>
      </c>
      <c r="B4274" s="33" t="s">
        <v>1504</v>
      </c>
      <c r="C4274" s="1" t="s">
        <v>8437</v>
      </c>
      <c r="D4274" s="1" t="s">
        <v>6636</v>
      </c>
      <c r="E4274" s="1" t="s">
        <v>6635</v>
      </c>
      <c r="F4274" s="62">
        <v>5843.2420709225007</v>
      </c>
      <c r="G4274" s="62">
        <v>65.634411873089576</v>
      </c>
      <c r="H4274" s="62">
        <v>62.869077265495932</v>
      </c>
      <c r="I4274" s="62">
        <v>1809.3440000000001</v>
      </c>
      <c r="J4274" s="62">
        <v>1915.9474309149323</v>
      </c>
      <c r="K4274" s="62">
        <v>1809.3440000000001</v>
      </c>
      <c r="L4274" s="62">
        <v>113751.78773586148</v>
      </c>
      <c r="M4274" s="63">
        <v>5901.6805331856012</v>
      </c>
      <c r="N4274" s="64">
        <f>GP_need_index[[#This Row],[Normalised weighted population]]/GP_need_index[[#This Row],[Registered population]]</f>
        <v>1.0100010339386598</v>
      </c>
    </row>
    <row r="4275" spans="1:14" hidden="1" x14ac:dyDescent="0.2">
      <c r="A4275" s="46" t="s">
        <v>13250</v>
      </c>
      <c r="B4275" s="33" t="s">
        <v>1504</v>
      </c>
      <c r="C4275" s="1" t="s">
        <v>8437</v>
      </c>
      <c r="D4275" s="1" t="s">
        <v>6636</v>
      </c>
      <c r="E4275" s="1" t="s">
        <v>6635</v>
      </c>
      <c r="F4275" s="62">
        <v>5872.7646670338527</v>
      </c>
      <c r="G4275" s="62">
        <v>65.634411873089576</v>
      </c>
      <c r="H4275" s="62">
        <v>62.869077265495932</v>
      </c>
      <c r="I4275" s="62">
        <v>1809.3440000000001</v>
      </c>
      <c r="J4275" s="62">
        <v>1915.9474309149323</v>
      </c>
      <c r="K4275" s="62">
        <v>1809.3440000000001</v>
      </c>
      <c r="L4275" s="62">
        <v>113751.78773586148</v>
      </c>
      <c r="M4275" s="63">
        <v>5925.6179588362993</v>
      </c>
      <c r="N4275" s="64">
        <f>GP_need_index[[#This Row],[Normalised weighted population]]/GP_need_index[[#This Row],[Registered population]]</f>
        <v>1.0089997292244883</v>
      </c>
    </row>
    <row r="4276" spans="1:14" x14ac:dyDescent="0.2">
      <c r="A4276" s="46" t="s">
        <v>13248</v>
      </c>
      <c r="B4276" s="33" t="s">
        <v>1472</v>
      </c>
      <c r="C4276" s="1" t="s">
        <v>8438</v>
      </c>
      <c r="D4276" s="1" t="s">
        <v>6636</v>
      </c>
      <c r="E4276" s="1" t="s">
        <v>6635</v>
      </c>
      <c r="F4276" s="62">
        <v>5211.916666666667</v>
      </c>
      <c r="G4276" s="62">
        <v>47.293166621754075</v>
      </c>
      <c r="H4276" s="62">
        <v>51.033969065554558</v>
      </c>
      <c r="I4276" s="62">
        <v>1936.0119999999999</v>
      </c>
      <c r="J4276" s="62">
        <v>1915.9474309149323</v>
      </c>
      <c r="K4276" s="62">
        <v>1936.0119999999999</v>
      </c>
      <c r="L4276" s="62">
        <v>98802.376518542413</v>
      </c>
      <c r="M4276" s="63">
        <v>5104.2052564464502</v>
      </c>
      <c r="N4276" s="68">
        <f>GP_need_index[[#This Row],[Normalised weighted population]]/GP_need_index[[#This Row],[Registered population]]</f>
        <v>0.9793336277018595</v>
      </c>
    </row>
    <row r="4277" spans="1:14" hidden="1" x14ac:dyDescent="0.2">
      <c r="A4277" s="46" t="s">
        <v>13249</v>
      </c>
      <c r="B4277" s="33" t="s">
        <v>1472</v>
      </c>
      <c r="C4277" s="1" t="s">
        <v>8438</v>
      </c>
      <c r="D4277" s="1" t="s">
        <v>6636</v>
      </c>
      <c r="E4277" s="1" t="s">
        <v>6635</v>
      </c>
      <c r="F4277" s="62">
        <v>5238.4390033615009</v>
      </c>
      <c r="G4277" s="62">
        <v>47.293166621754075</v>
      </c>
      <c r="H4277" s="62">
        <v>51.033969065554558</v>
      </c>
      <c r="I4277" s="62">
        <v>1936.0119999999999</v>
      </c>
      <c r="J4277" s="62">
        <v>1915.9474309149323</v>
      </c>
      <c r="K4277" s="62">
        <v>1936.0119999999999</v>
      </c>
      <c r="L4277" s="62">
        <v>98802.376518542413</v>
      </c>
      <c r="M4277" s="63">
        <v>5126.073829151147</v>
      </c>
      <c r="N4277" s="64">
        <f>GP_need_index[[#This Row],[Normalised weighted population]]/GP_need_index[[#This Row],[Registered population]]</f>
        <v>0.97854987446866337</v>
      </c>
    </row>
    <row r="4278" spans="1:14" hidden="1" x14ac:dyDescent="0.2">
      <c r="A4278" s="46" t="s">
        <v>13250</v>
      </c>
      <c r="B4278" s="33" t="s">
        <v>1472</v>
      </c>
      <c r="C4278" s="1" t="s">
        <v>8438</v>
      </c>
      <c r="D4278" s="1" t="s">
        <v>6636</v>
      </c>
      <c r="E4278" s="1" t="s">
        <v>6635</v>
      </c>
      <c r="F4278" s="62">
        <v>5261.2741490634999</v>
      </c>
      <c r="G4278" s="62">
        <v>47.293166621754075</v>
      </c>
      <c r="H4278" s="62">
        <v>51.033969065554558</v>
      </c>
      <c r="I4278" s="62">
        <v>1936.0119999999999</v>
      </c>
      <c r="J4278" s="62">
        <v>1915.9474309149323</v>
      </c>
      <c r="K4278" s="62">
        <v>1936.0119999999999</v>
      </c>
      <c r="L4278" s="62">
        <v>98802.376518542413</v>
      </c>
      <c r="M4278" s="63">
        <v>5146.865366489591</v>
      </c>
      <c r="N4278" s="64">
        <f>GP_need_index[[#This Row],[Normalised weighted population]]/GP_need_index[[#This Row],[Registered population]]</f>
        <v>0.97825454835987335</v>
      </c>
    </row>
    <row r="4279" spans="1:14" x14ac:dyDescent="0.2">
      <c r="A4279" s="46" t="s">
        <v>13248</v>
      </c>
      <c r="B4279" s="33" t="s">
        <v>1482</v>
      </c>
      <c r="C4279" s="1" t="s">
        <v>8439</v>
      </c>
      <c r="D4279" s="1" t="s">
        <v>6636</v>
      </c>
      <c r="E4279" s="1" t="s">
        <v>6635</v>
      </c>
      <c r="F4279" s="62">
        <v>7727.3333333333339</v>
      </c>
      <c r="G4279" s="62">
        <v>37.244678491274797</v>
      </c>
      <c r="H4279" s="62">
        <v>40.703919953802227</v>
      </c>
      <c r="I4279" s="62">
        <v>1839.3430000000001</v>
      </c>
      <c r="J4279" s="62">
        <v>1915.9474309149323</v>
      </c>
      <c r="K4279" s="62">
        <v>1839.3430000000001</v>
      </c>
      <c r="L4279" s="62">
        <v>74868.470239586459</v>
      </c>
      <c r="M4279" s="63">
        <v>3867.7616146944015</v>
      </c>
      <c r="N4279" s="68">
        <f>GP_need_index[[#This Row],[Normalised weighted population]]/GP_need_index[[#This Row],[Registered population]]</f>
        <v>0.50052993029433201</v>
      </c>
    </row>
    <row r="4280" spans="1:14" hidden="1" x14ac:dyDescent="0.2">
      <c r="A4280" s="46" t="s">
        <v>13249</v>
      </c>
      <c r="B4280" s="33" t="s">
        <v>1482</v>
      </c>
      <c r="C4280" s="1" t="s">
        <v>8439</v>
      </c>
      <c r="D4280" s="1" t="s">
        <v>6636</v>
      </c>
      <c r="E4280" s="1" t="s">
        <v>6635</v>
      </c>
      <c r="F4280" s="62">
        <v>7763.1929006784048</v>
      </c>
      <c r="G4280" s="62">
        <v>37.244678491274797</v>
      </c>
      <c r="H4280" s="62">
        <v>40.703919953802227</v>
      </c>
      <c r="I4280" s="62">
        <v>1839.3430000000001</v>
      </c>
      <c r="J4280" s="62">
        <v>1915.9474309149323</v>
      </c>
      <c r="K4280" s="62">
        <v>1839.3430000000001</v>
      </c>
      <c r="L4280" s="62">
        <v>74868.470239586459</v>
      </c>
      <c r="M4280" s="63">
        <v>3884.3327402322225</v>
      </c>
      <c r="N4280" s="64">
        <f>GP_need_index[[#This Row],[Normalised weighted population]]/GP_need_index[[#This Row],[Registered population]]</f>
        <v>0.5003524696510866</v>
      </c>
    </row>
    <row r="4281" spans="1:14" hidden="1" x14ac:dyDescent="0.2">
      <c r="A4281" s="46" t="s">
        <v>13250</v>
      </c>
      <c r="B4281" s="33" t="s">
        <v>1482</v>
      </c>
      <c r="C4281" s="1" t="s">
        <v>8439</v>
      </c>
      <c r="D4281" s="1" t="s">
        <v>6636</v>
      </c>
      <c r="E4281" s="1" t="s">
        <v>6635</v>
      </c>
      <c r="F4281" s="62">
        <v>7798.8238314055416</v>
      </c>
      <c r="G4281" s="62">
        <v>37.244678491274797</v>
      </c>
      <c r="H4281" s="62">
        <v>40.703919953802227</v>
      </c>
      <c r="I4281" s="62">
        <v>1839.3430000000001</v>
      </c>
      <c r="J4281" s="62">
        <v>1915.9474309149323</v>
      </c>
      <c r="K4281" s="62">
        <v>1839.3430000000001</v>
      </c>
      <c r="L4281" s="62">
        <v>74868.470239586459</v>
      </c>
      <c r="M4281" s="63">
        <v>3900.0877316535716</v>
      </c>
      <c r="N4281" s="64">
        <f>GP_need_index[[#This Row],[Normalised weighted population]]/GP_need_index[[#This Row],[Registered population]]</f>
        <v>0.50008665613756775</v>
      </c>
    </row>
    <row r="4282" spans="1:14" x14ac:dyDescent="0.2">
      <c r="A4282" s="46" t="s">
        <v>13248</v>
      </c>
      <c r="B4282" s="33" t="s">
        <v>1483</v>
      </c>
      <c r="C4282" s="1" t="s">
        <v>8440</v>
      </c>
      <c r="D4282" s="1" t="s">
        <v>6636</v>
      </c>
      <c r="E4282" s="1" t="s">
        <v>6635</v>
      </c>
      <c r="F4282" s="62">
        <v>7520.4166666666661</v>
      </c>
      <c r="G4282" s="62">
        <v>93.567410312470102</v>
      </c>
      <c r="H4282" s="62">
        <v>91.563040861705304</v>
      </c>
      <c r="I4282" s="62">
        <v>1933.636</v>
      </c>
      <c r="J4282" s="62">
        <v>1915.9474309149323</v>
      </c>
      <c r="K4282" s="62">
        <v>1933.636</v>
      </c>
      <c r="L4282" s="62">
        <v>177049.59207966441</v>
      </c>
      <c r="M4282" s="63">
        <v>9146.5154016323122</v>
      </c>
      <c r="N4282" s="68">
        <f>GP_need_index[[#This Row],[Normalised weighted population]]/GP_need_index[[#This Row],[Registered population]]</f>
        <v>1.2162245533778908</v>
      </c>
    </row>
    <row r="4283" spans="1:14" hidden="1" x14ac:dyDescent="0.2">
      <c r="A4283" s="46" t="s">
        <v>13249</v>
      </c>
      <c r="B4283" s="33" t="s">
        <v>1483</v>
      </c>
      <c r="C4283" s="1" t="s">
        <v>8440</v>
      </c>
      <c r="D4283" s="1" t="s">
        <v>6636</v>
      </c>
      <c r="E4283" s="1" t="s">
        <v>6635</v>
      </c>
      <c r="F4283" s="62">
        <v>7559.7734753653458</v>
      </c>
      <c r="G4283" s="62">
        <v>93.567410312470102</v>
      </c>
      <c r="H4283" s="62">
        <v>91.563040861705304</v>
      </c>
      <c r="I4283" s="62">
        <v>1933.636</v>
      </c>
      <c r="J4283" s="62">
        <v>1915.9474309149323</v>
      </c>
      <c r="K4283" s="62">
        <v>1933.636</v>
      </c>
      <c r="L4283" s="62">
        <v>177049.59207966441</v>
      </c>
      <c r="M4283" s="63">
        <v>9185.7029395555965</v>
      </c>
      <c r="N4283" s="64">
        <f>GP_need_index[[#This Row],[Normalised weighted population]]/GP_need_index[[#This Row],[Registered population]]</f>
        <v>1.2150764794062396</v>
      </c>
    </row>
    <row r="4284" spans="1:14" hidden="1" x14ac:dyDescent="0.2">
      <c r="A4284" s="46" t="s">
        <v>13250</v>
      </c>
      <c r="B4284" s="33" t="s">
        <v>1483</v>
      </c>
      <c r="C4284" s="1" t="s">
        <v>8440</v>
      </c>
      <c r="D4284" s="1" t="s">
        <v>6636</v>
      </c>
      <c r="E4284" s="1" t="s">
        <v>6635</v>
      </c>
      <c r="F4284" s="62">
        <v>7592.0549235211838</v>
      </c>
      <c r="G4284" s="62">
        <v>93.567410312470102</v>
      </c>
      <c r="H4284" s="62">
        <v>91.563040861705304</v>
      </c>
      <c r="I4284" s="62">
        <v>1933.636</v>
      </c>
      <c r="J4284" s="62">
        <v>1915.9474309149323</v>
      </c>
      <c r="K4284" s="62">
        <v>1933.636</v>
      </c>
      <c r="L4284" s="62">
        <v>177049.59207966441</v>
      </c>
      <c r="M4284" s="63">
        <v>9222.9604766128123</v>
      </c>
      <c r="N4284" s="64">
        <f>GP_need_index[[#This Row],[Normalised weighted population]]/GP_need_index[[#This Row],[Registered population]]</f>
        <v>1.2148174070815623</v>
      </c>
    </row>
    <row r="4285" spans="1:14" x14ac:dyDescent="0.2">
      <c r="A4285" s="46" t="s">
        <v>13248</v>
      </c>
      <c r="B4285" s="33" t="s">
        <v>1532</v>
      </c>
      <c r="C4285" s="1" t="s">
        <v>8441</v>
      </c>
      <c r="D4285" s="1" t="s">
        <v>6636</v>
      </c>
      <c r="E4285" s="1" t="s">
        <v>6635</v>
      </c>
      <c r="F4285" s="62">
        <v>6922.416666666667</v>
      </c>
      <c r="G4285" s="62">
        <v>67.407964672705958</v>
      </c>
      <c r="H4285" s="62">
        <v>68.258936862632865</v>
      </c>
      <c r="I4285" s="62">
        <v>1999.248</v>
      </c>
      <c r="J4285" s="62">
        <v>1915.9474309149323</v>
      </c>
      <c r="K4285" s="62">
        <v>1999.248</v>
      </c>
      <c r="L4285" s="62">
        <v>136466.54300474504</v>
      </c>
      <c r="M4285" s="63">
        <v>7049.9644915238632</v>
      </c>
      <c r="N4285" s="68">
        <f>GP_need_index[[#This Row],[Normalised weighted population]]/GP_need_index[[#This Row],[Registered population]]</f>
        <v>1.0184253319323255</v>
      </c>
    </row>
    <row r="4286" spans="1:14" hidden="1" x14ac:dyDescent="0.2">
      <c r="A4286" s="46" t="s">
        <v>13249</v>
      </c>
      <c r="B4286" s="33" t="s">
        <v>1532</v>
      </c>
      <c r="C4286" s="1" t="s">
        <v>8441</v>
      </c>
      <c r="D4286" s="1" t="s">
        <v>6636</v>
      </c>
      <c r="E4286" s="1" t="s">
        <v>6635</v>
      </c>
      <c r="F4286" s="62">
        <v>6955.7592824458443</v>
      </c>
      <c r="G4286" s="62">
        <v>67.407964672705958</v>
      </c>
      <c r="H4286" s="62">
        <v>68.258936862632865</v>
      </c>
      <c r="I4286" s="62">
        <v>1999.248</v>
      </c>
      <c r="J4286" s="62">
        <v>1915.9474309149323</v>
      </c>
      <c r="K4286" s="62">
        <v>1999.248</v>
      </c>
      <c r="L4286" s="62">
        <v>136466.54300474504</v>
      </c>
      <c r="M4286" s="63">
        <v>7080.1695192025027</v>
      </c>
      <c r="N4286" s="64">
        <f>GP_need_index[[#This Row],[Normalised weighted population]]/GP_need_index[[#This Row],[Registered population]]</f>
        <v>1.0178859318882167</v>
      </c>
    </row>
    <row r="4287" spans="1:14" hidden="1" x14ac:dyDescent="0.2">
      <c r="A4287" s="46" t="s">
        <v>13250</v>
      </c>
      <c r="B4287" s="33" t="s">
        <v>1532</v>
      </c>
      <c r="C4287" s="1" t="s">
        <v>8441</v>
      </c>
      <c r="D4287" s="1" t="s">
        <v>6636</v>
      </c>
      <c r="E4287" s="1" t="s">
        <v>6635</v>
      </c>
      <c r="F4287" s="62">
        <v>6988.2441170006268</v>
      </c>
      <c r="G4287" s="62">
        <v>67.407964672705958</v>
      </c>
      <c r="H4287" s="62">
        <v>68.258936862632865</v>
      </c>
      <c r="I4287" s="62">
        <v>1999.248</v>
      </c>
      <c r="J4287" s="62">
        <v>1915.9474309149323</v>
      </c>
      <c r="K4287" s="62">
        <v>1999.248</v>
      </c>
      <c r="L4287" s="62">
        <v>136466.54300474504</v>
      </c>
      <c r="M4287" s="63">
        <v>7108.8869379965636</v>
      </c>
      <c r="N4287" s="64">
        <f>GP_need_index[[#This Row],[Normalised weighted population]]/GP_need_index[[#This Row],[Registered population]]</f>
        <v>1.0172636815451885</v>
      </c>
    </row>
    <row r="4288" spans="1:14" x14ac:dyDescent="0.2">
      <c r="A4288" s="46" t="s">
        <v>13248</v>
      </c>
      <c r="B4288" s="33" t="s">
        <v>1530</v>
      </c>
      <c r="C4288" s="1" t="s">
        <v>8442</v>
      </c>
      <c r="D4288" s="1" t="s">
        <v>6636</v>
      </c>
      <c r="E4288" s="1" t="s">
        <v>6635</v>
      </c>
      <c r="F4288" s="62">
        <v>8497.3333333333358</v>
      </c>
      <c r="G4288" s="62">
        <v>72.295637319674526</v>
      </c>
      <c r="H4288" s="62">
        <v>76.152513656186983</v>
      </c>
      <c r="I4288" s="62">
        <v>1886.26</v>
      </c>
      <c r="J4288" s="62">
        <v>1915.9474309149323</v>
      </c>
      <c r="K4288" s="62">
        <v>1886.26</v>
      </c>
      <c r="L4288" s="62">
        <v>143643.44040911927</v>
      </c>
      <c r="M4288" s="63">
        <v>7420.7284219796156</v>
      </c>
      <c r="N4288" s="68">
        <f>GP_need_index[[#This Row],[Normalised weighted population]]/GP_need_index[[#This Row],[Registered population]]</f>
        <v>0.8733008499112993</v>
      </c>
    </row>
    <row r="4289" spans="1:14" hidden="1" x14ac:dyDescent="0.2">
      <c r="A4289" s="46" t="s">
        <v>13249</v>
      </c>
      <c r="B4289" s="33" t="s">
        <v>1530</v>
      </c>
      <c r="C4289" s="1" t="s">
        <v>8442</v>
      </c>
      <c r="D4289" s="1" t="s">
        <v>6636</v>
      </c>
      <c r="E4289" s="1" t="s">
        <v>6635</v>
      </c>
      <c r="F4289" s="62">
        <v>8532.5080250313058</v>
      </c>
      <c r="G4289" s="62">
        <v>72.295637319674526</v>
      </c>
      <c r="H4289" s="62">
        <v>76.152513656186983</v>
      </c>
      <c r="I4289" s="62">
        <v>1886.26</v>
      </c>
      <c r="J4289" s="62">
        <v>1915.9474309149323</v>
      </c>
      <c r="K4289" s="62">
        <v>1886.26</v>
      </c>
      <c r="L4289" s="62">
        <v>143643.44040911927</v>
      </c>
      <c r="M4289" s="63">
        <v>7452.5219590465103</v>
      </c>
      <c r="N4289" s="64">
        <f>GP_need_index[[#This Row],[Normalised weighted population]]/GP_need_index[[#This Row],[Registered population]]</f>
        <v>0.87342689127083084</v>
      </c>
    </row>
    <row r="4290" spans="1:14" hidden="1" x14ac:dyDescent="0.2">
      <c r="A4290" s="46" t="s">
        <v>13250</v>
      </c>
      <c r="B4290" s="33" t="s">
        <v>1530</v>
      </c>
      <c r="C4290" s="1" t="s">
        <v>8442</v>
      </c>
      <c r="D4290" s="1" t="s">
        <v>6636</v>
      </c>
      <c r="E4290" s="1" t="s">
        <v>6635</v>
      </c>
      <c r="F4290" s="62">
        <v>8567.2874494319367</v>
      </c>
      <c r="G4290" s="62">
        <v>72.295637319674526</v>
      </c>
      <c r="H4290" s="62">
        <v>76.152513656186983</v>
      </c>
      <c r="I4290" s="62">
        <v>1886.26</v>
      </c>
      <c r="J4290" s="62">
        <v>1915.9474309149323</v>
      </c>
      <c r="K4290" s="62">
        <v>1886.26</v>
      </c>
      <c r="L4290" s="62">
        <v>143643.44040911927</v>
      </c>
      <c r="M4290" s="63">
        <v>7482.7496525486831</v>
      </c>
      <c r="N4290" s="64">
        <f>GP_need_index[[#This Row],[Normalised weighted population]]/GP_need_index[[#This Row],[Registered population]]</f>
        <v>0.8734094305479192</v>
      </c>
    </row>
    <row r="4291" spans="1:14" x14ac:dyDescent="0.2">
      <c r="A4291" s="46" t="s">
        <v>13248</v>
      </c>
      <c r="B4291" s="33" t="s">
        <v>1507</v>
      </c>
      <c r="C4291" s="1" t="s">
        <v>8443</v>
      </c>
      <c r="D4291" s="1" t="s">
        <v>6636</v>
      </c>
      <c r="E4291" s="1" t="s">
        <v>6635</v>
      </c>
      <c r="F4291" s="62">
        <v>1229.5</v>
      </c>
      <c r="G4291" s="62">
        <v>11.360188805921769</v>
      </c>
      <c r="H4291" s="62">
        <v>11.861567367352754</v>
      </c>
      <c r="I4291" s="62">
        <v>2000.5119999999999</v>
      </c>
      <c r="J4291" s="62">
        <v>1915.9474309149323</v>
      </c>
      <c r="K4291" s="62">
        <v>2000.5119999999999</v>
      </c>
      <c r="L4291" s="62">
        <v>23729.207857197591</v>
      </c>
      <c r="M4291" s="63">
        <v>1225.8687669652136</v>
      </c>
      <c r="N4291" s="68">
        <f>GP_need_index[[#This Row],[Normalised weighted population]]/GP_need_index[[#This Row],[Registered population]]</f>
        <v>0.99704657744222336</v>
      </c>
    </row>
    <row r="4292" spans="1:14" hidden="1" x14ac:dyDescent="0.2">
      <c r="A4292" s="46" t="s">
        <v>13249</v>
      </c>
      <c r="B4292" s="33" t="s">
        <v>1507</v>
      </c>
      <c r="C4292" s="1" t="s">
        <v>8443</v>
      </c>
      <c r="D4292" s="1" t="s">
        <v>6636</v>
      </c>
      <c r="E4292" s="1" t="s">
        <v>6635</v>
      </c>
      <c r="F4292" s="62">
        <v>1236.1773645971696</v>
      </c>
      <c r="G4292" s="62">
        <v>11.360188805921769</v>
      </c>
      <c r="H4292" s="62">
        <v>11.861567367352754</v>
      </c>
      <c r="I4292" s="62">
        <v>2000.5119999999999</v>
      </c>
      <c r="J4292" s="62">
        <v>1915.9474309149323</v>
      </c>
      <c r="K4292" s="62">
        <v>2000.5119999999999</v>
      </c>
      <c r="L4292" s="62">
        <v>23729.207857197591</v>
      </c>
      <c r="M4292" s="63">
        <v>1231.1209068988373</v>
      </c>
      <c r="N4292" s="64">
        <f>GP_need_index[[#This Row],[Normalised weighted population]]/GP_need_index[[#This Row],[Registered population]]</f>
        <v>0.99590960177467736</v>
      </c>
    </row>
    <row r="4293" spans="1:14" hidden="1" x14ac:dyDescent="0.2">
      <c r="A4293" s="46" t="s">
        <v>13250</v>
      </c>
      <c r="B4293" s="33" t="s">
        <v>1507</v>
      </c>
      <c r="C4293" s="1" t="s">
        <v>8443</v>
      </c>
      <c r="D4293" s="1" t="s">
        <v>6636</v>
      </c>
      <c r="E4293" s="1" t="s">
        <v>6635</v>
      </c>
      <c r="F4293" s="62">
        <v>1242.5175739446213</v>
      </c>
      <c r="G4293" s="62">
        <v>11.360188805921769</v>
      </c>
      <c r="H4293" s="62">
        <v>11.861567367352754</v>
      </c>
      <c r="I4293" s="62">
        <v>2000.5119999999999</v>
      </c>
      <c r="J4293" s="62">
        <v>1915.9474309149323</v>
      </c>
      <c r="K4293" s="62">
        <v>2000.5119999999999</v>
      </c>
      <c r="L4293" s="62">
        <v>23729.207857197591</v>
      </c>
      <c r="M4293" s="63">
        <v>1236.114376980825</v>
      </c>
      <c r="N4293" s="64">
        <f>GP_need_index[[#This Row],[Normalised weighted population]]/GP_need_index[[#This Row],[Registered population]]</f>
        <v>0.99484659444818313</v>
      </c>
    </row>
    <row r="4294" spans="1:14" x14ac:dyDescent="0.2">
      <c r="A4294" s="46" t="s">
        <v>13248</v>
      </c>
      <c r="B4294" s="33" t="s">
        <v>1518</v>
      </c>
      <c r="C4294" s="1" t="s">
        <v>8444</v>
      </c>
      <c r="D4294" s="1" t="s">
        <v>6636</v>
      </c>
      <c r="E4294" s="1" t="s">
        <v>6635</v>
      </c>
      <c r="F4294" s="62">
        <v>2591.5</v>
      </c>
      <c r="G4294" s="62">
        <v>14.534393751141019</v>
      </c>
      <c r="H4294" s="62">
        <v>14.474752174197983</v>
      </c>
      <c r="I4294" s="62">
        <v>1486.8920000000001</v>
      </c>
      <c r="J4294" s="62">
        <v>1915.9474309149323</v>
      </c>
      <c r="K4294" s="62">
        <v>1486.8920000000001</v>
      </c>
      <c r="L4294" s="62">
        <v>21522.393209797588</v>
      </c>
      <c r="M4294" s="63">
        <v>1111.8630585989965</v>
      </c>
      <c r="N4294" s="68">
        <f>GP_need_index[[#This Row],[Normalised weighted population]]/GP_need_index[[#This Row],[Registered population]]</f>
        <v>0.42904227613312618</v>
      </c>
    </row>
    <row r="4295" spans="1:14" hidden="1" x14ac:dyDescent="0.2">
      <c r="A4295" s="46" t="s">
        <v>13249</v>
      </c>
      <c r="B4295" s="33" t="s">
        <v>1518</v>
      </c>
      <c r="C4295" s="1" t="s">
        <v>8444</v>
      </c>
      <c r="D4295" s="1" t="s">
        <v>6636</v>
      </c>
      <c r="E4295" s="1" t="s">
        <v>6635</v>
      </c>
      <c r="F4295" s="62">
        <v>2604.712348441853</v>
      </c>
      <c r="G4295" s="62">
        <v>14.534393751141019</v>
      </c>
      <c r="H4295" s="62">
        <v>14.474752174197983</v>
      </c>
      <c r="I4295" s="62">
        <v>1486.8920000000001</v>
      </c>
      <c r="J4295" s="62">
        <v>1915.9474309149323</v>
      </c>
      <c r="K4295" s="62">
        <v>1486.8920000000001</v>
      </c>
      <c r="L4295" s="62">
        <v>21522.393209797588</v>
      </c>
      <c r="M4295" s="63">
        <v>1116.6267498913735</v>
      </c>
      <c r="N4295" s="64">
        <f>GP_need_index[[#This Row],[Normalised weighted population]]/GP_need_index[[#This Row],[Registered population]]</f>
        <v>0.42869484246862927</v>
      </c>
    </row>
    <row r="4296" spans="1:14" hidden="1" x14ac:dyDescent="0.2">
      <c r="A4296" s="46" t="s">
        <v>13250</v>
      </c>
      <c r="B4296" s="33" t="s">
        <v>1518</v>
      </c>
      <c r="C4296" s="1" t="s">
        <v>8444</v>
      </c>
      <c r="D4296" s="1" t="s">
        <v>6636</v>
      </c>
      <c r="E4296" s="1" t="s">
        <v>6635</v>
      </c>
      <c r="F4296" s="62">
        <v>2617.6684004821127</v>
      </c>
      <c r="G4296" s="62">
        <v>14.534393751141019</v>
      </c>
      <c r="H4296" s="62">
        <v>14.474752174197983</v>
      </c>
      <c r="I4296" s="62">
        <v>1486.8920000000001</v>
      </c>
      <c r="J4296" s="62">
        <v>1915.9474309149323</v>
      </c>
      <c r="K4296" s="62">
        <v>1486.8920000000001</v>
      </c>
      <c r="L4296" s="62">
        <v>21522.393209797588</v>
      </c>
      <c r="M4296" s="63">
        <v>1121.1558276099665</v>
      </c>
      <c r="N4296" s="64">
        <f>GP_need_index[[#This Row],[Normalised weighted population]]/GP_need_index[[#This Row],[Registered population]]</f>
        <v>0.4283032287066903</v>
      </c>
    </row>
    <row r="4297" spans="1:14" x14ac:dyDescent="0.2">
      <c r="A4297" s="46" t="s">
        <v>13248</v>
      </c>
      <c r="B4297" s="33" t="s">
        <v>1534</v>
      </c>
      <c r="C4297" s="1" t="s">
        <v>8445</v>
      </c>
      <c r="D4297" s="1" t="s">
        <v>6636</v>
      </c>
      <c r="E4297" s="1" t="s">
        <v>6635</v>
      </c>
      <c r="F4297" s="62">
        <v>3111.5</v>
      </c>
      <c r="G4297" s="62">
        <v>39.401089254658991</v>
      </c>
      <c r="H4297" s="62">
        <v>38.505023214175615</v>
      </c>
      <c r="I4297" s="62">
        <v>2072.4940000000001</v>
      </c>
      <c r="J4297" s="62">
        <v>1915.9474309149323</v>
      </c>
      <c r="K4297" s="62">
        <v>2072.4940000000001</v>
      </c>
      <c r="L4297" s="62">
        <v>79801.429581239689</v>
      </c>
      <c r="M4297" s="63">
        <v>4122.602013161717</v>
      </c>
      <c r="N4297" s="68">
        <f>GP_need_index[[#This Row],[Normalised weighted population]]/GP_need_index[[#This Row],[Registered population]]</f>
        <v>1.3249564561021105</v>
      </c>
    </row>
    <row r="4298" spans="1:14" hidden="1" x14ac:dyDescent="0.2">
      <c r="A4298" s="46" t="s">
        <v>13249</v>
      </c>
      <c r="B4298" s="33" t="s">
        <v>1534</v>
      </c>
      <c r="C4298" s="1" t="s">
        <v>8445</v>
      </c>
      <c r="D4298" s="1" t="s">
        <v>6636</v>
      </c>
      <c r="E4298" s="1" t="s">
        <v>6635</v>
      </c>
      <c r="F4298" s="62">
        <v>3126.2831371924831</v>
      </c>
      <c r="G4298" s="62">
        <v>39.401089254658991</v>
      </c>
      <c r="H4298" s="62">
        <v>38.505023214175615</v>
      </c>
      <c r="I4298" s="62">
        <v>2072.4940000000001</v>
      </c>
      <c r="J4298" s="62">
        <v>1915.9474309149323</v>
      </c>
      <c r="K4298" s="62">
        <v>2072.4940000000001</v>
      </c>
      <c r="L4298" s="62">
        <v>79801.429581239689</v>
      </c>
      <c r="M4298" s="63">
        <v>4140.264982679545</v>
      </c>
      <c r="N4298" s="64">
        <f>GP_need_index[[#This Row],[Normalised weighted population]]/GP_need_index[[#This Row],[Registered population]]</f>
        <v>1.3243410148697072</v>
      </c>
    </row>
    <row r="4299" spans="1:14" hidden="1" x14ac:dyDescent="0.2">
      <c r="A4299" s="46" t="s">
        <v>13250</v>
      </c>
      <c r="B4299" s="33" t="s">
        <v>1534</v>
      </c>
      <c r="C4299" s="1" t="s">
        <v>8445</v>
      </c>
      <c r="D4299" s="1" t="s">
        <v>6636</v>
      </c>
      <c r="E4299" s="1" t="s">
        <v>6635</v>
      </c>
      <c r="F4299" s="62">
        <v>3140.6959206634501</v>
      </c>
      <c r="G4299" s="62">
        <v>39.401089254658991</v>
      </c>
      <c r="H4299" s="62">
        <v>38.505023214175615</v>
      </c>
      <c r="I4299" s="62">
        <v>2072.4940000000001</v>
      </c>
      <c r="J4299" s="62">
        <v>1915.9474309149323</v>
      </c>
      <c r="K4299" s="62">
        <v>2072.4940000000001</v>
      </c>
      <c r="L4299" s="62">
        <v>79801.429581239689</v>
      </c>
      <c r="M4299" s="63">
        <v>4157.0580443574518</v>
      </c>
      <c r="N4299" s="64">
        <f>GP_need_index[[#This Row],[Normalised weighted population]]/GP_need_index[[#This Row],[Registered population]]</f>
        <v>1.3236104829528681</v>
      </c>
    </row>
    <row r="4300" spans="1:14" x14ac:dyDescent="0.2">
      <c r="A4300" s="46" t="s">
        <v>13248</v>
      </c>
      <c r="B4300" s="33" t="s">
        <v>1535</v>
      </c>
      <c r="C4300" s="1" t="s">
        <v>8113</v>
      </c>
      <c r="D4300" s="1" t="s">
        <v>6636</v>
      </c>
      <c r="E4300" s="1" t="s">
        <v>6635</v>
      </c>
      <c r="F4300" s="62">
        <v>9397.9166666666679</v>
      </c>
      <c r="G4300" s="62">
        <v>113.41838557512055</v>
      </c>
      <c r="H4300" s="62">
        <v>114.93166133017667</v>
      </c>
      <c r="I4300" s="62">
        <v>1888.5250000000001</v>
      </c>
      <c r="J4300" s="62">
        <v>1915.9474309149323</v>
      </c>
      <c r="K4300" s="62">
        <v>1888.5250000000001</v>
      </c>
      <c r="L4300" s="62">
        <v>217051.31571357191</v>
      </c>
      <c r="M4300" s="63">
        <v>11213.034601206329</v>
      </c>
      <c r="N4300" s="68">
        <f>GP_need_index[[#This Row],[Normalised weighted population]]/GP_need_index[[#This Row],[Registered population]]</f>
        <v>1.1931404585632981</v>
      </c>
    </row>
    <row r="4301" spans="1:14" hidden="1" x14ac:dyDescent="0.2">
      <c r="A4301" s="46" t="s">
        <v>13249</v>
      </c>
      <c r="B4301" s="33" t="s">
        <v>1535</v>
      </c>
      <c r="C4301" s="1" t="s">
        <v>8113</v>
      </c>
      <c r="D4301" s="1" t="s">
        <v>6636</v>
      </c>
      <c r="E4301" s="1" t="s">
        <v>6635</v>
      </c>
      <c r="F4301" s="62">
        <v>9439.6589074444419</v>
      </c>
      <c r="G4301" s="62">
        <v>113.41838557512055</v>
      </c>
      <c r="H4301" s="62">
        <v>114.93166133017667</v>
      </c>
      <c r="I4301" s="62">
        <v>1888.5250000000001</v>
      </c>
      <c r="J4301" s="62">
        <v>1915.9474309149323</v>
      </c>
      <c r="K4301" s="62">
        <v>1888.5250000000001</v>
      </c>
      <c r="L4301" s="62">
        <v>217051.31571357191</v>
      </c>
      <c r="M4301" s="63">
        <v>11261.075980832875</v>
      </c>
      <c r="N4301" s="64">
        <f>GP_need_index[[#This Row],[Normalised weighted population]]/GP_need_index[[#This Row],[Registered population]]</f>
        <v>1.1929536958111908</v>
      </c>
    </row>
    <row r="4302" spans="1:14" hidden="1" x14ac:dyDescent="0.2">
      <c r="A4302" s="46" t="s">
        <v>13250</v>
      </c>
      <c r="B4302" s="33" t="s">
        <v>1535</v>
      </c>
      <c r="C4302" s="1" t="s">
        <v>8113</v>
      </c>
      <c r="D4302" s="1" t="s">
        <v>6636</v>
      </c>
      <c r="E4302" s="1" t="s">
        <v>6635</v>
      </c>
      <c r="F4302" s="62">
        <v>9478.6468563570979</v>
      </c>
      <c r="G4302" s="62">
        <v>113.41838557512055</v>
      </c>
      <c r="H4302" s="62">
        <v>114.93166133017667</v>
      </c>
      <c r="I4302" s="62">
        <v>1888.5250000000001</v>
      </c>
      <c r="J4302" s="62">
        <v>1915.9474309149323</v>
      </c>
      <c r="K4302" s="62">
        <v>1888.5250000000001</v>
      </c>
      <c r="L4302" s="62">
        <v>217051.31571357191</v>
      </c>
      <c r="M4302" s="63">
        <v>11306.751304585541</v>
      </c>
      <c r="N4302" s="64">
        <f>GP_need_index[[#This Row],[Normalised weighted population]]/GP_need_index[[#This Row],[Registered population]]</f>
        <v>1.1928655509517561</v>
      </c>
    </row>
    <row r="4303" spans="1:14" x14ac:dyDescent="0.2">
      <c r="A4303" s="46" t="s">
        <v>13248</v>
      </c>
      <c r="B4303" s="33" t="s">
        <v>1514</v>
      </c>
      <c r="C4303" s="1" t="s">
        <v>8446</v>
      </c>
      <c r="D4303" s="1" t="s">
        <v>6636</v>
      </c>
      <c r="E4303" s="1" t="s">
        <v>6635</v>
      </c>
      <c r="F4303" s="62">
        <v>2737.1666666666665</v>
      </c>
      <c r="G4303" s="62">
        <v>37.580697639989509</v>
      </c>
      <c r="H4303" s="62">
        <v>37.324749768285116</v>
      </c>
      <c r="I4303" s="62">
        <v>1938.876</v>
      </c>
      <c r="J4303" s="62">
        <v>1915.9474309149323</v>
      </c>
      <c r="K4303" s="62">
        <v>1938.876</v>
      </c>
      <c r="L4303" s="62">
        <v>72368.061531733576</v>
      </c>
      <c r="M4303" s="63">
        <v>3738.5886158294202</v>
      </c>
      <c r="N4303" s="68">
        <f>GP_need_index[[#This Row],[Normalised weighted population]]/GP_need_index[[#This Row],[Registered population]]</f>
        <v>1.3658607863956964</v>
      </c>
    </row>
    <row r="4304" spans="1:14" hidden="1" x14ac:dyDescent="0.2">
      <c r="A4304" s="46" t="s">
        <v>13249</v>
      </c>
      <c r="B4304" s="33" t="s">
        <v>1514</v>
      </c>
      <c r="C4304" s="1" t="s">
        <v>8446</v>
      </c>
      <c r="D4304" s="1" t="s">
        <v>6636</v>
      </c>
      <c r="E4304" s="1" t="s">
        <v>6635</v>
      </c>
      <c r="F4304" s="62">
        <v>2752.6492888743596</v>
      </c>
      <c r="G4304" s="62">
        <v>37.580697639989509</v>
      </c>
      <c r="H4304" s="62">
        <v>37.324749768285116</v>
      </c>
      <c r="I4304" s="62">
        <v>1938.876</v>
      </c>
      <c r="J4304" s="62">
        <v>1915.9474309149323</v>
      </c>
      <c r="K4304" s="62">
        <v>1938.876</v>
      </c>
      <c r="L4304" s="62">
        <v>72368.061531733576</v>
      </c>
      <c r="M4304" s="63">
        <v>3754.6063096427633</v>
      </c>
      <c r="N4304" s="64">
        <f>GP_need_index[[#This Row],[Normalised weighted population]]/GP_need_index[[#This Row],[Registered population]]</f>
        <v>1.3639973406049608</v>
      </c>
    </row>
    <row r="4305" spans="1:14" hidden="1" x14ac:dyDescent="0.2">
      <c r="A4305" s="46" t="s">
        <v>13250</v>
      </c>
      <c r="B4305" s="33" t="s">
        <v>1514</v>
      </c>
      <c r="C4305" s="1" t="s">
        <v>8446</v>
      </c>
      <c r="D4305" s="1" t="s">
        <v>6636</v>
      </c>
      <c r="E4305" s="1" t="s">
        <v>6635</v>
      </c>
      <c r="F4305" s="62">
        <v>2766.7143722911351</v>
      </c>
      <c r="G4305" s="62">
        <v>37.580697639989509</v>
      </c>
      <c r="H4305" s="62">
        <v>37.324749768285116</v>
      </c>
      <c r="I4305" s="62">
        <v>1938.876</v>
      </c>
      <c r="J4305" s="62">
        <v>1915.9474309149323</v>
      </c>
      <c r="K4305" s="62">
        <v>1938.876</v>
      </c>
      <c r="L4305" s="62">
        <v>72368.061531733576</v>
      </c>
      <c r="M4305" s="63">
        <v>3769.835126058586</v>
      </c>
      <c r="N4305" s="64">
        <f>GP_need_index[[#This Row],[Normalised weighted population]]/GP_need_index[[#This Row],[Registered population]]</f>
        <v>1.3625675146714764</v>
      </c>
    </row>
    <row r="4306" spans="1:14" x14ac:dyDescent="0.2">
      <c r="A4306" s="46" t="s">
        <v>13248</v>
      </c>
      <c r="B4306" s="33" t="s">
        <v>1525</v>
      </c>
      <c r="C4306" s="1" t="s">
        <v>8447</v>
      </c>
      <c r="D4306" s="1" t="s">
        <v>6636</v>
      </c>
      <c r="E4306" s="1" t="s">
        <v>6635</v>
      </c>
      <c r="F4306" s="62">
        <v>8995.5</v>
      </c>
      <c r="G4306" s="62">
        <v>97.359809788292097</v>
      </c>
      <c r="H4306" s="62">
        <v>99.186818356792514</v>
      </c>
      <c r="I4306" s="62">
        <v>2006.501</v>
      </c>
      <c r="J4306" s="62">
        <v>1915.9474309149323</v>
      </c>
      <c r="K4306" s="62">
        <v>2006.501</v>
      </c>
      <c r="L4306" s="62">
        <v>199018.45021972252</v>
      </c>
      <c r="M4306" s="63">
        <v>10281.44317511119</v>
      </c>
      <c r="N4306" s="68">
        <f>GP_need_index[[#This Row],[Normalised weighted population]]/GP_need_index[[#This Row],[Registered population]]</f>
        <v>1.1429540520383736</v>
      </c>
    </row>
    <row r="4307" spans="1:14" hidden="1" x14ac:dyDescent="0.2">
      <c r="A4307" s="46" t="s">
        <v>13249</v>
      </c>
      <c r="B4307" s="33" t="s">
        <v>1525</v>
      </c>
      <c r="C4307" s="1" t="s">
        <v>8447</v>
      </c>
      <c r="D4307" s="1" t="s">
        <v>6636</v>
      </c>
      <c r="E4307" s="1" t="s">
        <v>6635</v>
      </c>
      <c r="F4307" s="62">
        <v>9036.2267421629967</v>
      </c>
      <c r="G4307" s="62">
        <v>97.359809788292097</v>
      </c>
      <c r="H4307" s="62">
        <v>99.186818356792514</v>
      </c>
      <c r="I4307" s="62">
        <v>2006.501</v>
      </c>
      <c r="J4307" s="62">
        <v>1915.9474309149323</v>
      </c>
      <c r="K4307" s="62">
        <v>2006.501</v>
      </c>
      <c r="L4307" s="62">
        <v>199018.45021972252</v>
      </c>
      <c r="M4307" s="63">
        <v>10325.493223314121</v>
      </c>
      <c r="N4307" s="64">
        <f>GP_need_index[[#This Row],[Normalised weighted population]]/GP_need_index[[#This Row],[Registered population]]</f>
        <v>1.1426775265759337</v>
      </c>
    </row>
    <row r="4308" spans="1:14" hidden="1" x14ac:dyDescent="0.2">
      <c r="A4308" s="46" t="s">
        <v>13250</v>
      </c>
      <c r="B4308" s="33" t="s">
        <v>1525</v>
      </c>
      <c r="C4308" s="1" t="s">
        <v>8447</v>
      </c>
      <c r="D4308" s="1" t="s">
        <v>6636</v>
      </c>
      <c r="E4308" s="1" t="s">
        <v>6635</v>
      </c>
      <c r="F4308" s="62">
        <v>9075.0764780760837</v>
      </c>
      <c r="G4308" s="62">
        <v>97.359809788292097</v>
      </c>
      <c r="H4308" s="62">
        <v>99.186818356792514</v>
      </c>
      <c r="I4308" s="62">
        <v>2006.501</v>
      </c>
      <c r="J4308" s="62">
        <v>1915.9474309149323</v>
      </c>
      <c r="K4308" s="62">
        <v>2006.501</v>
      </c>
      <c r="L4308" s="62">
        <v>199018.45021972252</v>
      </c>
      <c r="M4308" s="63">
        <v>10367.373790205203</v>
      </c>
      <c r="N4308" s="64">
        <f>GP_need_index[[#This Row],[Normalised weighted population]]/GP_need_index[[#This Row],[Registered population]]</f>
        <v>1.142400707613991</v>
      </c>
    </row>
    <row r="4309" spans="1:14" x14ac:dyDescent="0.2">
      <c r="A4309" s="46" t="s">
        <v>13248</v>
      </c>
      <c r="B4309" s="33" t="s">
        <v>1538</v>
      </c>
      <c r="C4309" s="1" t="s">
        <v>8448</v>
      </c>
      <c r="D4309" s="1" t="s">
        <v>6636</v>
      </c>
      <c r="E4309" s="1" t="s">
        <v>6635</v>
      </c>
      <c r="F4309" s="62">
        <v>6471.6666666666679</v>
      </c>
      <c r="G4309" s="62">
        <v>82.564272813245978</v>
      </c>
      <c r="H4309" s="62">
        <v>83.050483984888601</v>
      </c>
      <c r="I4309" s="62">
        <v>1860.825</v>
      </c>
      <c r="J4309" s="62">
        <v>1915.9474309149323</v>
      </c>
      <c r="K4309" s="62">
        <v>1860.825</v>
      </c>
      <c r="L4309" s="62">
        <v>154542.41686118033</v>
      </c>
      <c r="M4309" s="63">
        <v>7983.7777620534935</v>
      </c>
      <c r="N4309" s="68">
        <f>GP_need_index[[#This Row],[Normalised weighted population]]/GP_need_index[[#This Row],[Registered population]]</f>
        <v>1.2336509547339931</v>
      </c>
    </row>
    <row r="4310" spans="1:14" hidden="1" x14ac:dyDescent="0.2">
      <c r="A4310" s="46" t="s">
        <v>13249</v>
      </c>
      <c r="B4310" s="33" t="s">
        <v>1538</v>
      </c>
      <c r="C4310" s="1" t="s">
        <v>8448</v>
      </c>
      <c r="D4310" s="1" t="s">
        <v>6636</v>
      </c>
      <c r="E4310" s="1" t="s">
        <v>6635</v>
      </c>
      <c r="F4310" s="62">
        <v>6499.9282979466152</v>
      </c>
      <c r="G4310" s="62">
        <v>82.564272813245978</v>
      </c>
      <c r="H4310" s="62">
        <v>83.050483984888601</v>
      </c>
      <c r="I4310" s="62">
        <v>1860.825</v>
      </c>
      <c r="J4310" s="62">
        <v>1915.9474309149323</v>
      </c>
      <c r="K4310" s="62">
        <v>1860.825</v>
      </c>
      <c r="L4310" s="62">
        <v>154542.41686118033</v>
      </c>
      <c r="M4310" s="63">
        <v>8017.9836404764073</v>
      </c>
      <c r="N4310" s="64">
        <f>GP_need_index[[#This Row],[Normalised weighted population]]/GP_need_index[[#This Row],[Registered population]]</f>
        <v>1.2335495520788067</v>
      </c>
    </row>
    <row r="4311" spans="1:14" hidden="1" x14ac:dyDescent="0.2">
      <c r="A4311" s="46" t="s">
        <v>13250</v>
      </c>
      <c r="B4311" s="33" t="s">
        <v>1538</v>
      </c>
      <c r="C4311" s="1" t="s">
        <v>8448</v>
      </c>
      <c r="D4311" s="1" t="s">
        <v>6636</v>
      </c>
      <c r="E4311" s="1" t="s">
        <v>6635</v>
      </c>
      <c r="F4311" s="62">
        <v>6524.1303667806897</v>
      </c>
      <c r="G4311" s="62">
        <v>82.564272813245978</v>
      </c>
      <c r="H4311" s="62">
        <v>83.050483984888601</v>
      </c>
      <c r="I4311" s="62">
        <v>1860.825</v>
      </c>
      <c r="J4311" s="62">
        <v>1915.9474309149323</v>
      </c>
      <c r="K4311" s="62">
        <v>1860.825</v>
      </c>
      <c r="L4311" s="62">
        <v>154542.41686118033</v>
      </c>
      <c r="M4311" s="63">
        <v>8050.5048666226185</v>
      </c>
      <c r="N4311" s="64">
        <f>GP_need_index[[#This Row],[Normalised weighted population]]/GP_need_index[[#This Row],[Registered population]]</f>
        <v>1.2339583077024123</v>
      </c>
    </row>
    <row r="4312" spans="1:14" x14ac:dyDescent="0.2">
      <c r="A4312" s="46" t="s">
        <v>13248</v>
      </c>
      <c r="B4312" s="33" t="s">
        <v>1521</v>
      </c>
      <c r="C4312" s="1" t="s">
        <v>8449</v>
      </c>
      <c r="D4312" s="1" t="s">
        <v>6636</v>
      </c>
      <c r="E4312" s="1" t="s">
        <v>6635</v>
      </c>
      <c r="F4312" s="62">
        <v>8289.9166666666661</v>
      </c>
      <c r="G4312" s="62">
        <v>92.077785535008729</v>
      </c>
      <c r="H4312" s="62">
        <v>90.892957923900553</v>
      </c>
      <c r="I4312" s="62">
        <v>1868.818</v>
      </c>
      <c r="J4312" s="62">
        <v>1915.9474309149323</v>
      </c>
      <c r="K4312" s="62">
        <v>1868.818</v>
      </c>
      <c r="L4312" s="62">
        <v>169862.39584142799</v>
      </c>
      <c r="M4312" s="63">
        <v>8775.2194256551174</v>
      </c>
      <c r="N4312" s="68">
        <f>GP_need_index[[#This Row],[Normalised weighted population]]/GP_need_index[[#This Row],[Registered population]]</f>
        <v>1.0585413314152878</v>
      </c>
    </row>
    <row r="4313" spans="1:14" hidden="1" x14ac:dyDescent="0.2">
      <c r="A4313" s="46" t="s">
        <v>13249</v>
      </c>
      <c r="B4313" s="33" t="s">
        <v>1521</v>
      </c>
      <c r="C4313" s="1" t="s">
        <v>8449</v>
      </c>
      <c r="D4313" s="1" t="s">
        <v>6636</v>
      </c>
      <c r="E4313" s="1" t="s">
        <v>6635</v>
      </c>
      <c r="F4313" s="62">
        <v>8324.2762501348952</v>
      </c>
      <c r="G4313" s="62">
        <v>92.077785535008729</v>
      </c>
      <c r="H4313" s="62">
        <v>90.892957923900553</v>
      </c>
      <c r="I4313" s="62">
        <v>1868.818</v>
      </c>
      <c r="J4313" s="62">
        <v>1915.9474309149323</v>
      </c>
      <c r="K4313" s="62">
        <v>1868.818</v>
      </c>
      <c r="L4313" s="62">
        <v>169862.39584142799</v>
      </c>
      <c r="M4313" s="63">
        <v>8812.8161746822534</v>
      </c>
      <c r="N4313" s="64">
        <f>GP_need_index[[#This Row],[Normalised weighted population]]/GP_need_index[[#This Row],[Registered population]]</f>
        <v>1.0586885766242371</v>
      </c>
    </row>
    <row r="4314" spans="1:14" hidden="1" x14ac:dyDescent="0.2">
      <c r="A4314" s="46" t="s">
        <v>13250</v>
      </c>
      <c r="B4314" s="33" t="s">
        <v>1521</v>
      </c>
      <c r="C4314" s="1" t="s">
        <v>8449</v>
      </c>
      <c r="D4314" s="1" t="s">
        <v>6636</v>
      </c>
      <c r="E4314" s="1" t="s">
        <v>6635</v>
      </c>
      <c r="F4314" s="62">
        <v>8355.7347951644115</v>
      </c>
      <c r="G4314" s="62">
        <v>92.077785535008729</v>
      </c>
      <c r="H4314" s="62">
        <v>90.892957923900553</v>
      </c>
      <c r="I4314" s="62">
        <v>1868.818</v>
      </c>
      <c r="J4314" s="62">
        <v>1915.9474309149323</v>
      </c>
      <c r="K4314" s="62">
        <v>1868.818</v>
      </c>
      <c r="L4314" s="62">
        <v>169862.39584142799</v>
      </c>
      <c r="M4314" s="63">
        <v>8848.5612697900797</v>
      </c>
      <c r="N4314" s="64">
        <f>GP_need_index[[#This Row],[Normalised weighted population]]/GP_need_index[[#This Row],[Registered population]]</f>
        <v>1.0589806266841875</v>
      </c>
    </row>
    <row r="4315" spans="1:14" x14ac:dyDescent="0.2">
      <c r="A4315" s="46" t="s">
        <v>13248</v>
      </c>
      <c r="B4315" s="33" t="s">
        <v>1484</v>
      </c>
      <c r="C4315" s="1" t="s">
        <v>8450</v>
      </c>
      <c r="D4315" s="1" t="s">
        <v>6636</v>
      </c>
      <c r="E4315" s="1" t="s">
        <v>6635</v>
      </c>
      <c r="F4315" s="62">
        <v>2440.416666666667</v>
      </c>
      <c r="G4315" s="62">
        <v>29.900343149694418</v>
      </c>
      <c r="H4315" s="62">
        <v>30.946435058201427</v>
      </c>
      <c r="I4315" s="62">
        <v>1925.1849999999999</v>
      </c>
      <c r="J4315" s="62">
        <v>1915.9474309149323</v>
      </c>
      <c r="K4315" s="62">
        <v>1925.1849999999999</v>
      </c>
      <c r="L4315" s="62">
        <v>59577.612577523512</v>
      </c>
      <c r="M4315" s="63">
        <v>3077.8243803442865</v>
      </c>
      <c r="N4315" s="68">
        <f>GP_need_index[[#This Row],[Normalised weighted population]]/GP_need_index[[#This Row],[Registered population]]</f>
        <v>1.261188067752482</v>
      </c>
    </row>
    <row r="4316" spans="1:14" hidden="1" x14ac:dyDescent="0.2">
      <c r="A4316" s="46" t="s">
        <v>13249</v>
      </c>
      <c r="B4316" s="33" t="s">
        <v>1484</v>
      </c>
      <c r="C4316" s="1" t="s">
        <v>8450</v>
      </c>
      <c r="D4316" s="1" t="s">
        <v>6636</v>
      </c>
      <c r="E4316" s="1" t="s">
        <v>6635</v>
      </c>
      <c r="F4316" s="62">
        <v>2454.6225854506238</v>
      </c>
      <c r="G4316" s="62">
        <v>29.900343149694418</v>
      </c>
      <c r="H4316" s="62">
        <v>30.946435058201427</v>
      </c>
      <c r="I4316" s="62">
        <v>1925.1849999999999</v>
      </c>
      <c r="J4316" s="62">
        <v>1915.9474309149323</v>
      </c>
      <c r="K4316" s="62">
        <v>1925.1849999999999</v>
      </c>
      <c r="L4316" s="62">
        <v>59577.612577523512</v>
      </c>
      <c r="M4316" s="63">
        <v>3091.0110808886734</v>
      </c>
      <c r="N4316" s="64">
        <f>GP_need_index[[#This Row],[Normalised weighted population]]/GP_need_index[[#This Row],[Registered population]]</f>
        <v>1.2592612400823406</v>
      </c>
    </row>
    <row r="4317" spans="1:14" hidden="1" x14ac:dyDescent="0.2">
      <c r="A4317" s="46" t="s">
        <v>13250</v>
      </c>
      <c r="B4317" s="33" t="s">
        <v>1484</v>
      </c>
      <c r="C4317" s="1" t="s">
        <v>8450</v>
      </c>
      <c r="D4317" s="1" t="s">
        <v>6636</v>
      </c>
      <c r="E4317" s="1" t="s">
        <v>6635</v>
      </c>
      <c r="F4317" s="62">
        <v>2465.1917635241243</v>
      </c>
      <c r="G4317" s="62">
        <v>29.900343149694418</v>
      </c>
      <c r="H4317" s="62">
        <v>30.946435058201427</v>
      </c>
      <c r="I4317" s="62">
        <v>1925.1849999999999</v>
      </c>
      <c r="J4317" s="62">
        <v>1915.9474309149323</v>
      </c>
      <c r="K4317" s="62">
        <v>1925.1849999999999</v>
      </c>
      <c r="L4317" s="62">
        <v>59577.612577523512</v>
      </c>
      <c r="M4317" s="63">
        <v>3103.5483315104584</v>
      </c>
      <c r="N4317" s="64">
        <f>GP_need_index[[#This Row],[Normalised weighted population]]/GP_need_index[[#This Row],[Registered population]]</f>
        <v>1.258948036997239</v>
      </c>
    </row>
    <row r="4318" spans="1:14" x14ac:dyDescent="0.2">
      <c r="A4318" s="46" t="s">
        <v>13248</v>
      </c>
      <c r="B4318" s="33" t="s">
        <v>1475</v>
      </c>
      <c r="C4318" s="1" t="s">
        <v>8451</v>
      </c>
      <c r="D4318" s="1" t="s">
        <v>6636</v>
      </c>
      <c r="E4318" s="1" t="s">
        <v>6635</v>
      </c>
      <c r="F4318" s="62">
        <v>9558.8333333333321</v>
      </c>
      <c r="G4318" s="62">
        <v>77.802578331783167</v>
      </c>
      <c r="H4318" s="62">
        <v>74.515295598477721</v>
      </c>
      <c r="I4318" s="62">
        <v>2045.6890000000001</v>
      </c>
      <c r="J4318" s="62">
        <v>1915.9474309149323</v>
      </c>
      <c r="K4318" s="62">
        <v>2045.6890000000001</v>
      </c>
      <c r="L4318" s="62">
        <v>152435.12053755429</v>
      </c>
      <c r="M4318" s="63">
        <v>7874.9132453186794</v>
      </c>
      <c r="N4318" s="68">
        <f>GP_need_index[[#This Row],[Normalised weighted population]]/GP_need_index[[#This Row],[Registered population]]</f>
        <v>0.82383623301156139</v>
      </c>
    </row>
    <row r="4319" spans="1:14" hidden="1" x14ac:dyDescent="0.2">
      <c r="A4319" s="46" t="s">
        <v>13249</v>
      </c>
      <c r="B4319" s="33" t="s">
        <v>1475</v>
      </c>
      <c r="C4319" s="1" t="s">
        <v>8451</v>
      </c>
      <c r="D4319" s="1" t="s">
        <v>6636</v>
      </c>
      <c r="E4319" s="1" t="s">
        <v>6635</v>
      </c>
      <c r="F4319" s="62">
        <v>9608.4630715155727</v>
      </c>
      <c r="G4319" s="62">
        <v>77.802578331783167</v>
      </c>
      <c r="H4319" s="62">
        <v>74.515295598477721</v>
      </c>
      <c r="I4319" s="62">
        <v>2045.6890000000001</v>
      </c>
      <c r="J4319" s="62">
        <v>1915.9474309149323</v>
      </c>
      <c r="K4319" s="62">
        <v>2045.6890000000001</v>
      </c>
      <c r="L4319" s="62">
        <v>152435.12053755429</v>
      </c>
      <c r="M4319" s="63">
        <v>7908.6527021383145</v>
      </c>
      <c r="N4319" s="64">
        <f>GP_need_index[[#This Row],[Normalised weighted population]]/GP_need_index[[#This Row],[Registered population]]</f>
        <v>0.82309237630143262</v>
      </c>
    </row>
    <row r="4320" spans="1:14" hidden="1" x14ac:dyDescent="0.2">
      <c r="A4320" s="46" t="s">
        <v>13250</v>
      </c>
      <c r="B4320" s="33" t="s">
        <v>1475</v>
      </c>
      <c r="C4320" s="1" t="s">
        <v>8451</v>
      </c>
      <c r="D4320" s="1" t="s">
        <v>6636</v>
      </c>
      <c r="E4320" s="1" t="s">
        <v>6635</v>
      </c>
      <c r="F4320" s="62">
        <v>9656.1184075211822</v>
      </c>
      <c r="G4320" s="62">
        <v>77.802578331783167</v>
      </c>
      <c r="H4320" s="62">
        <v>74.515295598477721</v>
      </c>
      <c r="I4320" s="62">
        <v>2045.6890000000001</v>
      </c>
      <c r="J4320" s="62">
        <v>1915.9474309149323</v>
      </c>
      <c r="K4320" s="62">
        <v>2045.6890000000001</v>
      </c>
      <c r="L4320" s="62">
        <v>152435.12053755429</v>
      </c>
      <c r="M4320" s="63">
        <v>7940.7304781192588</v>
      </c>
      <c r="N4320" s="64">
        <f>GP_need_index[[#This Row],[Normalised weighted population]]/GP_need_index[[#This Row],[Registered population]]</f>
        <v>0.82235222715725997</v>
      </c>
    </row>
    <row r="4321" spans="1:14" x14ac:dyDescent="0.2">
      <c r="A4321" s="46" t="s">
        <v>13248</v>
      </c>
      <c r="B4321" s="33" t="s">
        <v>1539</v>
      </c>
      <c r="C4321" s="1" t="s">
        <v>8452</v>
      </c>
      <c r="D4321" s="1" t="s">
        <v>6636</v>
      </c>
      <c r="E4321" s="1" t="s">
        <v>6635</v>
      </c>
      <c r="F4321" s="62">
        <v>5436.3333333333339</v>
      </c>
      <c r="G4321" s="62">
        <v>47.163743281005942</v>
      </c>
      <c r="H4321" s="62">
        <v>46.203759824531879</v>
      </c>
      <c r="I4321" s="62">
        <v>1887.318</v>
      </c>
      <c r="J4321" s="62">
        <v>1915.9474309149323</v>
      </c>
      <c r="K4321" s="62">
        <v>1887.318</v>
      </c>
      <c r="L4321" s="62">
        <v>87201.18758451585</v>
      </c>
      <c r="M4321" s="63">
        <v>4504.8790901677085</v>
      </c>
      <c r="N4321" s="68">
        <f>GP_need_index[[#This Row],[Normalised weighted population]]/GP_need_index[[#This Row],[Registered population]]</f>
        <v>0.82866130789767145</v>
      </c>
    </row>
    <row r="4322" spans="1:14" hidden="1" x14ac:dyDescent="0.2">
      <c r="A4322" s="46" t="s">
        <v>13249</v>
      </c>
      <c r="B4322" s="33" t="s">
        <v>1539</v>
      </c>
      <c r="C4322" s="1" t="s">
        <v>8452</v>
      </c>
      <c r="D4322" s="1" t="s">
        <v>6636</v>
      </c>
      <c r="E4322" s="1" t="s">
        <v>6635</v>
      </c>
      <c r="F4322" s="62">
        <v>5463.6058984136798</v>
      </c>
      <c r="G4322" s="62">
        <v>47.163743281005942</v>
      </c>
      <c r="H4322" s="62">
        <v>46.203759824531879</v>
      </c>
      <c r="I4322" s="62">
        <v>1887.318</v>
      </c>
      <c r="J4322" s="62">
        <v>1915.9474309149323</v>
      </c>
      <c r="K4322" s="62">
        <v>1887.318</v>
      </c>
      <c r="L4322" s="62">
        <v>87201.18758451585</v>
      </c>
      <c r="M4322" s="63">
        <v>4524.1798962598577</v>
      </c>
      <c r="N4322" s="64">
        <f>GP_need_index[[#This Row],[Normalised weighted population]]/GP_need_index[[#This Row],[Registered population]]</f>
        <v>0.82805751007286632</v>
      </c>
    </row>
    <row r="4323" spans="1:14" hidden="1" x14ac:dyDescent="0.2">
      <c r="A4323" s="46" t="s">
        <v>13250</v>
      </c>
      <c r="B4323" s="33" t="s">
        <v>1539</v>
      </c>
      <c r="C4323" s="1" t="s">
        <v>8452</v>
      </c>
      <c r="D4323" s="1" t="s">
        <v>6636</v>
      </c>
      <c r="E4323" s="1" t="s">
        <v>6635</v>
      </c>
      <c r="F4323" s="62">
        <v>5490.3506933236995</v>
      </c>
      <c r="G4323" s="62">
        <v>47.163743281005942</v>
      </c>
      <c r="H4323" s="62">
        <v>46.203759824531879</v>
      </c>
      <c r="I4323" s="62">
        <v>1887.318</v>
      </c>
      <c r="J4323" s="62">
        <v>1915.9474309149323</v>
      </c>
      <c r="K4323" s="62">
        <v>1887.318</v>
      </c>
      <c r="L4323" s="62">
        <v>87201.18758451585</v>
      </c>
      <c r="M4323" s="63">
        <v>4542.5301304496179</v>
      </c>
      <c r="N4323" s="64">
        <f>GP_need_index[[#This Row],[Normalised weighted population]]/GP_need_index[[#This Row],[Registered population]]</f>
        <v>0.82736611633449253</v>
      </c>
    </row>
    <row r="4324" spans="1:14" x14ac:dyDescent="0.2">
      <c r="A4324" s="46" t="s">
        <v>13248</v>
      </c>
      <c r="B4324" s="33" t="s">
        <v>1545</v>
      </c>
      <c r="C4324" s="1" t="s">
        <v>8453</v>
      </c>
      <c r="D4324" s="1" t="s">
        <v>6636</v>
      </c>
      <c r="E4324" s="1" t="s">
        <v>6635</v>
      </c>
      <c r="F4324" s="62">
        <v>6694.9166666666661</v>
      </c>
      <c r="G4324" s="62">
        <v>59.538277126217643</v>
      </c>
      <c r="H4324" s="62">
        <v>59.650325671176077</v>
      </c>
      <c r="I4324" s="62">
        <v>2008.2529999999999</v>
      </c>
      <c r="J4324" s="62">
        <v>1915.9474309149323</v>
      </c>
      <c r="K4324" s="62">
        <v>2008.2529999999999</v>
      </c>
      <c r="L4324" s="62">
        <v>119792.94548011637</v>
      </c>
      <c r="M4324" s="63">
        <v>6188.5938734485962</v>
      </c>
      <c r="N4324" s="68">
        <f>GP_need_index[[#This Row],[Normalised weighted population]]/GP_need_index[[#This Row],[Registered population]]</f>
        <v>0.92437205443661441</v>
      </c>
    </row>
    <row r="4325" spans="1:14" hidden="1" x14ac:dyDescent="0.2">
      <c r="A4325" s="46" t="s">
        <v>13249</v>
      </c>
      <c r="B4325" s="33" t="s">
        <v>1545</v>
      </c>
      <c r="C4325" s="1" t="s">
        <v>8453</v>
      </c>
      <c r="D4325" s="1" t="s">
        <v>6636</v>
      </c>
      <c r="E4325" s="1" t="s">
        <v>6635</v>
      </c>
      <c r="F4325" s="62">
        <v>6725.6730829158905</v>
      </c>
      <c r="G4325" s="62">
        <v>59.538277126217643</v>
      </c>
      <c r="H4325" s="62">
        <v>59.650325671176077</v>
      </c>
      <c r="I4325" s="62">
        <v>2008.2529999999999</v>
      </c>
      <c r="J4325" s="62">
        <v>1915.9474309149323</v>
      </c>
      <c r="K4325" s="62">
        <v>2008.2529999999999</v>
      </c>
      <c r="L4325" s="62">
        <v>119792.94548011637</v>
      </c>
      <c r="M4325" s="63">
        <v>6215.1084253252911</v>
      </c>
      <c r="N4325" s="64">
        <f>GP_need_index[[#This Row],[Normalised weighted population]]/GP_need_index[[#This Row],[Registered population]]</f>
        <v>0.9240872026790149</v>
      </c>
    </row>
    <row r="4326" spans="1:14" hidden="1" x14ac:dyDescent="0.2">
      <c r="A4326" s="46" t="s">
        <v>13250</v>
      </c>
      <c r="B4326" s="33" t="s">
        <v>1545</v>
      </c>
      <c r="C4326" s="1" t="s">
        <v>8453</v>
      </c>
      <c r="D4326" s="1" t="s">
        <v>6636</v>
      </c>
      <c r="E4326" s="1" t="s">
        <v>6635</v>
      </c>
      <c r="F4326" s="62">
        <v>6751.9846433989705</v>
      </c>
      <c r="G4326" s="62">
        <v>59.538277126217643</v>
      </c>
      <c r="H4326" s="62">
        <v>59.650325671176077</v>
      </c>
      <c r="I4326" s="62">
        <v>2008.2529999999999</v>
      </c>
      <c r="J4326" s="62">
        <v>1915.9474309149323</v>
      </c>
      <c r="K4326" s="62">
        <v>2008.2529999999999</v>
      </c>
      <c r="L4326" s="62">
        <v>119792.94548011637</v>
      </c>
      <c r="M4326" s="63">
        <v>6240.3171256278047</v>
      </c>
      <c r="N4326" s="64">
        <f>GP_need_index[[#This Row],[Normalised weighted population]]/GP_need_index[[#This Row],[Registered population]]</f>
        <v>0.92421968579691693</v>
      </c>
    </row>
    <row r="4327" spans="1:14" x14ac:dyDescent="0.2">
      <c r="A4327" s="46" t="s">
        <v>13248</v>
      </c>
      <c r="B4327" s="33" t="s">
        <v>1543</v>
      </c>
      <c r="C4327" s="1" t="s">
        <v>8454</v>
      </c>
      <c r="D4327" s="1" t="s">
        <v>6636</v>
      </c>
      <c r="E4327" s="1" t="s">
        <v>6635</v>
      </c>
      <c r="F4327" s="62">
        <v>2313.6666666666665</v>
      </c>
      <c r="G4327" s="62">
        <v>26.421592716697621</v>
      </c>
      <c r="H4327" s="62">
        <v>29.076225692787677</v>
      </c>
      <c r="I4327" s="62">
        <v>1939.761</v>
      </c>
      <c r="J4327" s="62">
        <v>1915.9474309149323</v>
      </c>
      <c r="K4327" s="62">
        <v>1939.761</v>
      </c>
      <c r="L4327" s="62">
        <v>56400.928626067514</v>
      </c>
      <c r="M4327" s="63">
        <v>2913.7144925619027</v>
      </c>
      <c r="N4327" s="68">
        <f>GP_need_index[[#This Row],[Normalised weighted population]]/GP_need_index[[#This Row],[Registered population]]</f>
        <v>1.2593492980385692</v>
      </c>
    </row>
    <row r="4328" spans="1:14" hidden="1" x14ac:dyDescent="0.2">
      <c r="A4328" s="46" t="s">
        <v>13249</v>
      </c>
      <c r="B4328" s="33" t="s">
        <v>1543</v>
      </c>
      <c r="C4328" s="1" t="s">
        <v>8454</v>
      </c>
      <c r="D4328" s="1" t="s">
        <v>6636</v>
      </c>
      <c r="E4328" s="1" t="s">
        <v>6635</v>
      </c>
      <c r="F4328" s="62">
        <v>2323.1954784495056</v>
      </c>
      <c r="G4328" s="62">
        <v>26.421592716697621</v>
      </c>
      <c r="H4328" s="62">
        <v>29.076225692787677</v>
      </c>
      <c r="I4328" s="62">
        <v>1939.761</v>
      </c>
      <c r="J4328" s="62">
        <v>1915.9474309149323</v>
      </c>
      <c r="K4328" s="62">
        <v>1939.761</v>
      </c>
      <c r="L4328" s="62">
        <v>56400.928626067514</v>
      </c>
      <c r="M4328" s="63">
        <v>2926.1980769829729</v>
      </c>
      <c r="N4328" s="64">
        <f>GP_need_index[[#This Row],[Normalised weighted population]]/GP_need_index[[#This Row],[Registered population]]</f>
        <v>1.2595574088048371</v>
      </c>
    </row>
    <row r="4329" spans="1:14" hidden="1" x14ac:dyDescent="0.2">
      <c r="A4329" s="46" t="s">
        <v>13250</v>
      </c>
      <c r="B4329" s="33" t="s">
        <v>1543</v>
      </c>
      <c r="C4329" s="1" t="s">
        <v>8454</v>
      </c>
      <c r="D4329" s="1" t="s">
        <v>6636</v>
      </c>
      <c r="E4329" s="1" t="s">
        <v>6635</v>
      </c>
      <c r="F4329" s="62">
        <v>2334.0467992715053</v>
      </c>
      <c r="G4329" s="62">
        <v>26.421592716697621</v>
      </c>
      <c r="H4329" s="62">
        <v>29.076225692787677</v>
      </c>
      <c r="I4329" s="62">
        <v>1939.761</v>
      </c>
      <c r="J4329" s="62">
        <v>1915.9474309149323</v>
      </c>
      <c r="K4329" s="62">
        <v>1939.761</v>
      </c>
      <c r="L4329" s="62">
        <v>56400.928626067514</v>
      </c>
      <c r="M4329" s="63">
        <v>2938.0668402128908</v>
      </c>
      <c r="N4329" s="64">
        <f>GP_need_index[[#This Row],[Normalised weighted population]]/GP_need_index[[#This Row],[Registered population]]</f>
        <v>1.2587866023637189</v>
      </c>
    </row>
    <row r="4330" spans="1:14" x14ac:dyDescent="0.2">
      <c r="A4330" s="46" t="s">
        <v>13248</v>
      </c>
      <c r="B4330" s="33" t="s">
        <v>1511</v>
      </c>
      <c r="C4330" s="1" t="s">
        <v>8455</v>
      </c>
      <c r="D4330" s="1" t="s">
        <v>6636</v>
      </c>
      <c r="E4330" s="1" t="s">
        <v>6635</v>
      </c>
      <c r="F4330" s="62">
        <v>37751.166666666664</v>
      </c>
      <c r="G4330" s="62">
        <v>192.67978667764532</v>
      </c>
      <c r="H4330" s="62">
        <v>181.91261639916712</v>
      </c>
      <c r="I4330" s="62">
        <v>1390.0450000000001</v>
      </c>
      <c r="J4330" s="62">
        <v>1915.9474309149323</v>
      </c>
      <c r="K4330" s="62">
        <v>1390.0450000000001</v>
      </c>
      <c r="L4330" s="62">
        <v>252866.72286258027</v>
      </c>
      <c r="M4330" s="63">
        <v>13063.285535174806</v>
      </c>
      <c r="N4330" s="68">
        <f>GP_need_index[[#This Row],[Normalised weighted population]]/GP_need_index[[#This Row],[Registered population]]</f>
        <v>0.34603660465702535</v>
      </c>
    </row>
    <row r="4331" spans="1:14" hidden="1" x14ac:dyDescent="0.2">
      <c r="A4331" s="46" t="s">
        <v>13249</v>
      </c>
      <c r="B4331" s="33" t="s">
        <v>1511</v>
      </c>
      <c r="C4331" s="1" t="s">
        <v>8455</v>
      </c>
      <c r="D4331" s="1" t="s">
        <v>6636</v>
      </c>
      <c r="E4331" s="1" t="s">
        <v>6635</v>
      </c>
      <c r="F4331" s="62">
        <v>37650.500818197004</v>
      </c>
      <c r="G4331" s="62">
        <v>192.67978667764532</v>
      </c>
      <c r="H4331" s="62">
        <v>181.91261639916712</v>
      </c>
      <c r="I4331" s="62">
        <v>1390.0450000000001</v>
      </c>
      <c r="J4331" s="62">
        <v>1915.9474309149323</v>
      </c>
      <c r="K4331" s="62">
        <v>1390.0450000000001</v>
      </c>
      <c r="L4331" s="62">
        <v>252866.72286258027</v>
      </c>
      <c r="M4331" s="63">
        <v>13119.254171845007</v>
      </c>
      <c r="N4331" s="64">
        <f>GP_need_index[[#This Row],[Normalised weighted population]]/GP_need_index[[#This Row],[Registered population]]</f>
        <v>0.34844833101142419</v>
      </c>
    </row>
    <row r="4332" spans="1:14" hidden="1" x14ac:dyDescent="0.2">
      <c r="A4332" s="46" t="s">
        <v>13250</v>
      </c>
      <c r="B4332" s="33" t="s">
        <v>1511</v>
      </c>
      <c r="C4332" s="1" t="s">
        <v>8455</v>
      </c>
      <c r="D4332" s="1" t="s">
        <v>6636</v>
      </c>
      <c r="E4332" s="1" t="s">
        <v>6635</v>
      </c>
      <c r="F4332" s="62">
        <v>37785.311210698914</v>
      </c>
      <c r="G4332" s="62">
        <v>192.67978667764532</v>
      </c>
      <c r="H4332" s="62">
        <v>181.91261639916712</v>
      </c>
      <c r="I4332" s="62">
        <v>1390.0450000000001</v>
      </c>
      <c r="J4332" s="62">
        <v>1915.9474309149323</v>
      </c>
      <c r="K4332" s="62">
        <v>1390.0450000000001</v>
      </c>
      <c r="L4332" s="62">
        <v>252866.72286258027</v>
      </c>
      <c r="M4332" s="63">
        <v>13172.466332273765</v>
      </c>
      <c r="N4332" s="64">
        <f>GP_need_index[[#This Row],[Normalised weighted population]]/GP_need_index[[#This Row],[Registered population]]</f>
        <v>0.34861341378985333</v>
      </c>
    </row>
    <row r="4333" spans="1:14" x14ac:dyDescent="0.2">
      <c r="A4333" s="46" t="s">
        <v>13248</v>
      </c>
      <c r="B4333" s="33" t="s">
        <v>1489</v>
      </c>
      <c r="C4333" s="1" t="s">
        <v>8456</v>
      </c>
      <c r="D4333" s="1" t="s">
        <v>6636</v>
      </c>
      <c r="E4333" s="1" t="s">
        <v>6635</v>
      </c>
      <c r="F4333" s="62">
        <v>1428.25</v>
      </c>
      <c r="G4333" s="62">
        <v>13.476725264919093</v>
      </c>
      <c r="H4333" s="62">
        <v>13.662301109532786</v>
      </c>
      <c r="I4333" s="62">
        <v>1591.8050000000001</v>
      </c>
      <c r="J4333" s="62">
        <v>1915.9474309149323</v>
      </c>
      <c r="K4333" s="62">
        <v>1591.8050000000001</v>
      </c>
      <c r="L4333" s="62">
        <v>21747.719217659836</v>
      </c>
      <c r="M4333" s="63">
        <v>1123.5035700347587</v>
      </c>
      <c r="N4333" s="68">
        <f>GP_need_index[[#This Row],[Normalised weighted population]]/GP_need_index[[#This Row],[Registered population]]</f>
        <v>0.78662949065972954</v>
      </c>
    </row>
    <row r="4334" spans="1:14" hidden="1" x14ac:dyDescent="0.2">
      <c r="A4334" s="46" t="s">
        <v>13249</v>
      </c>
      <c r="B4334" s="33" t="s">
        <v>1489</v>
      </c>
      <c r="C4334" s="1" t="s">
        <v>8456</v>
      </c>
      <c r="D4334" s="1" t="s">
        <v>6636</v>
      </c>
      <c r="E4334" s="1" t="s">
        <v>6635</v>
      </c>
      <c r="F4334" s="62">
        <v>1437.4213861869698</v>
      </c>
      <c r="G4334" s="62">
        <v>13.476725264919093</v>
      </c>
      <c r="H4334" s="62">
        <v>13.662301109532786</v>
      </c>
      <c r="I4334" s="62">
        <v>1591.8050000000001</v>
      </c>
      <c r="J4334" s="62">
        <v>1915.9474309149323</v>
      </c>
      <c r="K4334" s="62">
        <v>1591.8050000000001</v>
      </c>
      <c r="L4334" s="62">
        <v>21747.719217659836</v>
      </c>
      <c r="M4334" s="63">
        <v>1128.3171341982024</v>
      </c>
      <c r="N4334" s="64">
        <f>GP_need_index[[#This Row],[Normalised weighted population]]/GP_need_index[[#This Row],[Registered population]]</f>
        <v>0.78495919501467526</v>
      </c>
    </row>
    <row r="4335" spans="1:14" hidden="1" x14ac:dyDescent="0.2">
      <c r="A4335" s="46" t="s">
        <v>13250</v>
      </c>
      <c r="B4335" s="33" t="s">
        <v>1489</v>
      </c>
      <c r="C4335" s="1" t="s">
        <v>8456</v>
      </c>
      <c r="D4335" s="1" t="s">
        <v>6636</v>
      </c>
      <c r="E4335" s="1" t="s">
        <v>6635</v>
      </c>
      <c r="F4335" s="62">
        <v>1445.3075803346283</v>
      </c>
      <c r="G4335" s="62">
        <v>13.476725264919093</v>
      </c>
      <c r="H4335" s="62">
        <v>13.662301109532786</v>
      </c>
      <c r="I4335" s="62">
        <v>1591.8050000000001</v>
      </c>
      <c r="J4335" s="62">
        <v>1915.9474309149323</v>
      </c>
      <c r="K4335" s="62">
        <v>1591.8050000000001</v>
      </c>
      <c r="L4335" s="62">
        <v>21747.719217659836</v>
      </c>
      <c r="M4335" s="63">
        <v>1132.8936285303514</v>
      </c>
      <c r="N4335" s="64">
        <f>GP_need_index[[#This Row],[Normalised weighted population]]/GP_need_index[[#This Row],[Registered population]]</f>
        <v>0.78384258405955054</v>
      </c>
    </row>
    <row r="4336" spans="1:14" x14ac:dyDescent="0.2">
      <c r="A4336" s="46" t="s">
        <v>13248</v>
      </c>
      <c r="B4336" s="33" t="s">
        <v>1502</v>
      </c>
      <c r="C4336" s="1" t="s">
        <v>8457</v>
      </c>
      <c r="D4336" s="1" t="s">
        <v>6636</v>
      </c>
      <c r="E4336" s="1" t="s">
        <v>6635</v>
      </c>
      <c r="F4336" s="62">
        <v>4240</v>
      </c>
      <c r="G4336" s="62">
        <v>32.167217516919962</v>
      </c>
      <c r="H4336" s="62">
        <v>31.981719111540052</v>
      </c>
      <c r="I4336" s="62">
        <v>2029.6079999999999</v>
      </c>
      <c r="J4336" s="62">
        <v>1915.9474309149323</v>
      </c>
      <c r="K4336" s="62">
        <v>2029.6079999999999</v>
      </c>
      <c r="L4336" s="62">
        <v>64910.352962534576</v>
      </c>
      <c r="M4336" s="63">
        <v>3353.3177688998685</v>
      </c>
      <c r="N4336" s="68">
        <f>GP_need_index[[#This Row],[Normalised weighted population]]/GP_need_index[[#This Row],[Registered population]]</f>
        <v>0.79087683228770489</v>
      </c>
    </row>
    <row r="4337" spans="1:14" hidden="1" x14ac:dyDescent="0.2">
      <c r="A4337" s="46" t="s">
        <v>13249</v>
      </c>
      <c r="B4337" s="33" t="s">
        <v>1502</v>
      </c>
      <c r="C4337" s="1" t="s">
        <v>8457</v>
      </c>
      <c r="D4337" s="1" t="s">
        <v>6636</v>
      </c>
      <c r="E4337" s="1" t="s">
        <v>6635</v>
      </c>
      <c r="F4337" s="62">
        <v>4262.9286454862558</v>
      </c>
      <c r="G4337" s="62">
        <v>32.167217516919962</v>
      </c>
      <c r="H4337" s="62">
        <v>31.981719111540052</v>
      </c>
      <c r="I4337" s="62">
        <v>2029.6079999999999</v>
      </c>
      <c r="J4337" s="62">
        <v>1915.9474309149323</v>
      </c>
      <c r="K4337" s="62">
        <v>2029.6079999999999</v>
      </c>
      <c r="L4337" s="62">
        <v>64910.352962534576</v>
      </c>
      <c r="M4337" s="63">
        <v>3367.6847995631674</v>
      </c>
      <c r="N4337" s="64">
        <f>GP_need_index[[#This Row],[Normalised weighted population]]/GP_need_index[[#This Row],[Registered population]]</f>
        <v>0.78999323695670931</v>
      </c>
    </row>
    <row r="4338" spans="1:14" hidden="1" x14ac:dyDescent="0.2">
      <c r="A4338" s="46" t="s">
        <v>13250</v>
      </c>
      <c r="B4338" s="33" t="s">
        <v>1502</v>
      </c>
      <c r="C4338" s="1" t="s">
        <v>8457</v>
      </c>
      <c r="D4338" s="1" t="s">
        <v>6636</v>
      </c>
      <c r="E4338" s="1" t="s">
        <v>6635</v>
      </c>
      <c r="F4338" s="62">
        <v>4283.346946510228</v>
      </c>
      <c r="G4338" s="62">
        <v>32.167217516919962</v>
      </c>
      <c r="H4338" s="62">
        <v>31.981719111540052</v>
      </c>
      <c r="I4338" s="62">
        <v>2029.6079999999999</v>
      </c>
      <c r="J4338" s="62">
        <v>1915.9474309149323</v>
      </c>
      <c r="K4338" s="62">
        <v>2029.6079999999999</v>
      </c>
      <c r="L4338" s="62">
        <v>64910.352962534576</v>
      </c>
      <c r="M4338" s="63">
        <v>3381.3442486050521</v>
      </c>
      <c r="N4338" s="64">
        <f>GP_need_index[[#This Row],[Normalised weighted population]]/GP_need_index[[#This Row],[Registered population]]</f>
        <v>0.78941638182261542</v>
      </c>
    </row>
    <row r="4339" spans="1:14" x14ac:dyDescent="0.2">
      <c r="A4339" s="46" t="s">
        <v>13248</v>
      </c>
      <c r="B4339" s="33" t="s">
        <v>1528</v>
      </c>
      <c r="C4339" s="1" t="s">
        <v>8458</v>
      </c>
      <c r="D4339" s="1" t="s">
        <v>6636</v>
      </c>
      <c r="E4339" s="1" t="s">
        <v>6635</v>
      </c>
      <c r="F4339" s="62">
        <v>6740.1666666666652</v>
      </c>
      <c r="G4339" s="62">
        <v>57.809627262238074</v>
      </c>
      <c r="H4339" s="62">
        <v>56.089025235335086</v>
      </c>
      <c r="I4339" s="62">
        <v>1961.11</v>
      </c>
      <c r="J4339" s="62">
        <v>1915.9474309149323</v>
      </c>
      <c r="K4339" s="62">
        <v>1961.11</v>
      </c>
      <c r="L4339" s="62">
        <v>109996.74827926798</v>
      </c>
      <c r="M4339" s="63">
        <v>5682.5149408596371</v>
      </c>
      <c r="N4339" s="68">
        <f>GP_need_index[[#This Row],[Normalised weighted population]]/GP_need_index[[#This Row],[Registered population]]</f>
        <v>0.84308225922103386</v>
      </c>
    </row>
    <row r="4340" spans="1:14" hidden="1" x14ac:dyDescent="0.2">
      <c r="A4340" s="46" t="s">
        <v>13249</v>
      </c>
      <c r="B4340" s="33" t="s">
        <v>1528</v>
      </c>
      <c r="C4340" s="1" t="s">
        <v>8458</v>
      </c>
      <c r="D4340" s="1" t="s">
        <v>6636</v>
      </c>
      <c r="E4340" s="1" t="s">
        <v>6635</v>
      </c>
      <c r="F4340" s="62">
        <v>6776.1484146897019</v>
      </c>
      <c r="G4340" s="62">
        <v>57.809627262238074</v>
      </c>
      <c r="H4340" s="62">
        <v>56.089025235335086</v>
      </c>
      <c r="I4340" s="62">
        <v>1961.11</v>
      </c>
      <c r="J4340" s="62">
        <v>1915.9474309149323</v>
      </c>
      <c r="K4340" s="62">
        <v>1961.11</v>
      </c>
      <c r="L4340" s="62">
        <v>109996.74827926798</v>
      </c>
      <c r="M4340" s="63">
        <v>5706.8612366855677</v>
      </c>
      <c r="N4340" s="64">
        <f>GP_need_index[[#This Row],[Normalised weighted population]]/GP_need_index[[#This Row],[Registered population]]</f>
        <v>0.84219838283263171</v>
      </c>
    </row>
    <row r="4341" spans="1:14" hidden="1" x14ac:dyDescent="0.2">
      <c r="A4341" s="46" t="s">
        <v>13250</v>
      </c>
      <c r="B4341" s="33" t="s">
        <v>1528</v>
      </c>
      <c r="C4341" s="1" t="s">
        <v>8458</v>
      </c>
      <c r="D4341" s="1" t="s">
        <v>6636</v>
      </c>
      <c r="E4341" s="1" t="s">
        <v>6635</v>
      </c>
      <c r="F4341" s="62">
        <v>6810.6327049867141</v>
      </c>
      <c r="G4341" s="62">
        <v>57.809627262238074</v>
      </c>
      <c r="H4341" s="62">
        <v>56.089025235335086</v>
      </c>
      <c r="I4341" s="62">
        <v>1961.11</v>
      </c>
      <c r="J4341" s="62">
        <v>1915.9474309149323</v>
      </c>
      <c r="K4341" s="62">
        <v>1961.11</v>
      </c>
      <c r="L4341" s="62">
        <v>109996.74827926798</v>
      </c>
      <c r="M4341" s="63">
        <v>5730.0084683569294</v>
      </c>
      <c r="N4341" s="64">
        <f>GP_need_index[[#This Row],[Normalised weighted population]]/GP_need_index[[#This Row],[Registered population]]</f>
        <v>0.84133276841686722</v>
      </c>
    </row>
    <row r="4342" spans="1:14" x14ac:dyDescent="0.2">
      <c r="A4342" s="46" t="s">
        <v>13248</v>
      </c>
      <c r="B4342" s="33" t="s">
        <v>1492</v>
      </c>
      <c r="C4342" s="1" t="s">
        <v>8459</v>
      </c>
      <c r="D4342" s="1" t="s">
        <v>6636</v>
      </c>
      <c r="E4342" s="1" t="s">
        <v>6635</v>
      </c>
      <c r="F4342" s="62">
        <v>3687</v>
      </c>
      <c r="G4342" s="62">
        <v>37.920322018913836</v>
      </c>
      <c r="H4342" s="62">
        <v>35.966962571374751</v>
      </c>
      <c r="I4342" s="62">
        <v>1812.9169999999999</v>
      </c>
      <c r="J4342" s="62">
        <v>1915.9474309149323</v>
      </c>
      <c r="K4342" s="62">
        <v>1812.9169999999999</v>
      </c>
      <c r="L4342" s="62">
        <v>65205.117884008992</v>
      </c>
      <c r="M4342" s="63">
        <v>3368.5455469616986</v>
      </c>
      <c r="N4342" s="68">
        <f>GP_need_index[[#This Row],[Normalised weighted population]]/GP_need_index[[#This Row],[Registered population]]</f>
        <v>0.91362775887217207</v>
      </c>
    </row>
    <row r="4343" spans="1:14" hidden="1" x14ac:dyDescent="0.2">
      <c r="A4343" s="46" t="s">
        <v>13249</v>
      </c>
      <c r="B4343" s="33" t="s">
        <v>1492</v>
      </c>
      <c r="C4343" s="1" t="s">
        <v>8459</v>
      </c>
      <c r="D4343" s="1" t="s">
        <v>6636</v>
      </c>
      <c r="E4343" s="1" t="s">
        <v>6635</v>
      </c>
      <c r="F4343" s="62">
        <v>3704.9085070607402</v>
      </c>
      <c r="G4343" s="62">
        <v>37.920322018913836</v>
      </c>
      <c r="H4343" s="62">
        <v>35.966962571374751</v>
      </c>
      <c r="I4343" s="62">
        <v>1812.9169999999999</v>
      </c>
      <c r="J4343" s="62">
        <v>1915.9474309149323</v>
      </c>
      <c r="K4343" s="62">
        <v>1812.9169999999999</v>
      </c>
      <c r="L4343" s="62">
        <v>65205.117884008992</v>
      </c>
      <c r="M4343" s="63">
        <v>3382.9778198625145</v>
      </c>
      <c r="N4343" s="64">
        <f>GP_need_index[[#This Row],[Normalised weighted population]]/GP_need_index[[#This Row],[Registered population]]</f>
        <v>0.91310698048691441</v>
      </c>
    </row>
    <row r="4344" spans="1:14" hidden="1" x14ac:dyDescent="0.2">
      <c r="A4344" s="46" t="s">
        <v>13250</v>
      </c>
      <c r="B4344" s="33" t="s">
        <v>1492</v>
      </c>
      <c r="C4344" s="1" t="s">
        <v>8459</v>
      </c>
      <c r="D4344" s="1" t="s">
        <v>6636</v>
      </c>
      <c r="E4344" s="1" t="s">
        <v>6635</v>
      </c>
      <c r="F4344" s="62">
        <v>3720.1804444859508</v>
      </c>
      <c r="G4344" s="62">
        <v>37.920322018913836</v>
      </c>
      <c r="H4344" s="62">
        <v>35.966962571374751</v>
      </c>
      <c r="I4344" s="62">
        <v>1812.9169999999999</v>
      </c>
      <c r="J4344" s="62">
        <v>1915.9474309149323</v>
      </c>
      <c r="K4344" s="62">
        <v>1812.9169999999999</v>
      </c>
      <c r="L4344" s="62">
        <v>65205.117884008992</v>
      </c>
      <c r="M4344" s="63">
        <v>3396.6992979373722</v>
      </c>
      <c r="N4344" s="64">
        <f>GP_need_index[[#This Row],[Normalised weighted population]]/GP_need_index[[#This Row],[Registered population]]</f>
        <v>0.91304692033741475</v>
      </c>
    </row>
    <row r="4345" spans="1:14" x14ac:dyDescent="0.2">
      <c r="A4345" s="46" t="s">
        <v>13248</v>
      </c>
      <c r="B4345" s="33" t="s">
        <v>1510</v>
      </c>
      <c r="C4345" s="1" t="s">
        <v>8460</v>
      </c>
      <c r="D4345" s="1" t="s">
        <v>6636</v>
      </c>
      <c r="E4345" s="1" t="s">
        <v>6635</v>
      </c>
      <c r="F4345" s="62">
        <v>1136</v>
      </c>
      <c r="G4345" s="62">
        <v>11.391353147726564</v>
      </c>
      <c r="H4345" s="62">
        <v>11.83690338971951</v>
      </c>
      <c r="I4345" s="62">
        <v>2477.3760000000002</v>
      </c>
      <c r="J4345" s="62">
        <v>1915.9474309149323</v>
      </c>
      <c r="K4345" s="62">
        <v>2477.3760000000002</v>
      </c>
      <c r="L4345" s="62">
        <v>29324.460372009762</v>
      </c>
      <c r="M4345" s="63">
        <v>1514.9237300499296</v>
      </c>
      <c r="N4345" s="68">
        <f>GP_need_index[[#This Row],[Normalised weighted population]]/GP_need_index[[#This Row],[Registered population]]</f>
        <v>1.3335596215228254</v>
      </c>
    </row>
    <row r="4346" spans="1:14" hidden="1" x14ac:dyDescent="0.2">
      <c r="A4346" s="46" t="s">
        <v>13249</v>
      </c>
      <c r="B4346" s="33" t="s">
        <v>1510</v>
      </c>
      <c r="C4346" s="1" t="s">
        <v>8460</v>
      </c>
      <c r="D4346" s="1" t="s">
        <v>6636</v>
      </c>
      <c r="E4346" s="1" t="s">
        <v>6635</v>
      </c>
      <c r="F4346" s="62">
        <v>1139.4850492659896</v>
      </c>
      <c r="G4346" s="62">
        <v>11.391353147726564</v>
      </c>
      <c r="H4346" s="62">
        <v>11.83690338971951</v>
      </c>
      <c r="I4346" s="62">
        <v>2477.3760000000002</v>
      </c>
      <c r="J4346" s="62">
        <v>1915.9474309149323</v>
      </c>
      <c r="K4346" s="62">
        <v>2477.3760000000002</v>
      </c>
      <c r="L4346" s="62">
        <v>29324.460372009762</v>
      </c>
      <c r="M4346" s="63">
        <v>1521.4143036197966</v>
      </c>
      <c r="N4346" s="64">
        <f>GP_need_index[[#This Row],[Normalised weighted population]]/GP_need_index[[#This Row],[Registered population]]</f>
        <v>1.3351770649380881</v>
      </c>
    </row>
    <row r="4347" spans="1:14" hidden="1" x14ac:dyDescent="0.2">
      <c r="A4347" s="46" t="s">
        <v>13250</v>
      </c>
      <c r="B4347" s="33" t="s">
        <v>1510</v>
      </c>
      <c r="C4347" s="1" t="s">
        <v>8460</v>
      </c>
      <c r="D4347" s="1" t="s">
        <v>6636</v>
      </c>
      <c r="E4347" s="1" t="s">
        <v>6635</v>
      </c>
      <c r="F4347" s="62">
        <v>1143.2015142810906</v>
      </c>
      <c r="G4347" s="62">
        <v>11.391353147726564</v>
      </c>
      <c r="H4347" s="62">
        <v>11.83690338971951</v>
      </c>
      <c r="I4347" s="62">
        <v>2477.3760000000002</v>
      </c>
      <c r="J4347" s="62">
        <v>1915.9474309149323</v>
      </c>
      <c r="K4347" s="62">
        <v>2477.3760000000002</v>
      </c>
      <c r="L4347" s="62">
        <v>29324.460372009762</v>
      </c>
      <c r="M4347" s="63">
        <v>1527.5852140193044</v>
      </c>
      <c r="N4347" s="64">
        <f>GP_need_index[[#This Row],[Normalised weighted population]]/GP_need_index[[#This Row],[Registered population]]</f>
        <v>1.3362344214352584</v>
      </c>
    </row>
    <row r="4348" spans="1:14" x14ac:dyDescent="0.2">
      <c r="A4348" s="46" t="s">
        <v>13248</v>
      </c>
      <c r="B4348" s="33" t="s">
        <v>1516</v>
      </c>
      <c r="C4348" s="1" t="s">
        <v>8461</v>
      </c>
      <c r="D4348" s="1" t="s">
        <v>6636</v>
      </c>
      <c r="E4348" s="1" t="s">
        <v>6635</v>
      </c>
      <c r="F4348" s="62">
        <v>2182.916666666667</v>
      </c>
      <c r="G4348" s="62"/>
      <c r="H4348" s="62"/>
      <c r="I4348" s="62">
        <v>1896.444</v>
      </c>
      <c r="J4348" s="62">
        <v>1915.9474309149323</v>
      </c>
      <c r="K4348" s="62">
        <v>1896.444</v>
      </c>
      <c r="L4348" s="62"/>
      <c r="M4348" s="63"/>
      <c r="N4348" s="68">
        <f>GP_need_index[[#This Row],[Normalised weighted population]]/GP_need_index[[#This Row],[Registered population]]</f>
        <v>0</v>
      </c>
    </row>
    <row r="4349" spans="1:14" hidden="1" x14ac:dyDescent="0.2">
      <c r="A4349" s="46" t="s">
        <v>13249</v>
      </c>
      <c r="B4349" s="33" t="s">
        <v>1516</v>
      </c>
      <c r="C4349" s="1" t="s">
        <v>8461</v>
      </c>
      <c r="D4349" s="1" t="s">
        <v>6636</v>
      </c>
      <c r="E4349" s="1" t="s">
        <v>6635</v>
      </c>
      <c r="F4349" s="62">
        <v>2194.9919241877424</v>
      </c>
      <c r="G4349" s="62"/>
      <c r="H4349" s="62"/>
      <c r="I4349" s="62">
        <v>1896.444</v>
      </c>
      <c r="J4349" s="62">
        <v>1915.9474309149323</v>
      </c>
      <c r="K4349" s="62">
        <v>1896.444</v>
      </c>
      <c r="L4349" s="62"/>
      <c r="M4349" s="63"/>
      <c r="N4349" s="64">
        <f>GP_need_index[[#This Row],[Normalised weighted population]]/GP_need_index[[#This Row],[Registered population]]</f>
        <v>0</v>
      </c>
    </row>
    <row r="4350" spans="1:14" hidden="1" x14ac:dyDescent="0.2">
      <c r="A4350" s="46" t="s">
        <v>13250</v>
      </c>
      <c r="B4350" s="33" t="s">
        <v>1516</v>
      </c>
      <c r="C4350" s="1" t="s">
        <v>8461</v>
      </c>
      <c r="D4350" s="1" t="s">
        <v>6636</v>
      </c>
      <c r="E4350" s="1" t="s">
        <v>6635</v>
      </c>
      <c r="F4350" s="62">
        <v>2205.4897640287591</v>
      </c>
      <c r="G4350" s="62"/>
      <c r="H4350" s="62"/>
      <c r="I4350" s="62">
        <v>1896.444</v>
      </c>
      <c r="J4350" s="62">
        <v>1915.9474309149323</v>
      </c>
      <c r="K4350" s="62">
        <v>1896.444</v>
      </c>
      <c r="L4350" s="62"/>
      <c r="M4350" s="63"/>
      <c r="N4350" s="64">
        <f>GP_need_index[[#This Row],[Normalised weighted population]]/GP_need_index[[#This Row],[Registered population]]</f>
        <v>0</v>
      </c>
    </row>
    <row r="4351" spans="1:14" x14ac:dyDescent="0.2">
      <c r="A4351" s="46" t="s">
        <v>13248</v>
      </c>
      <c r="B4351" s="33" t="s">
        <v>2715</v>
      </c>
      <c r="C4351" s="1" t="s">
        <v>8462</v>
      </c>
      <c r="D4351" s="1" t="s">
        <v>6796</v>
      </c>
      <c r="E4351" s="1" t="s">
        <v>6866</v>
      </c>
      <c r="F4351" s="62">
        <v>12688.166666666668</v>
      </c>
      <c r="G4351" s="62">
        <v>72.91754486801571</v>
      </c>
      <c r="H4351" s="62">
        <v>74.395127961924345</v>
      </c>
      <c r="I4351" s="62">
        <v>1774.1959999999999</v>
      </c>
      <c r="J4351" s="62">
        <v>1723.3530926829271</v>
      </c>
      <c r="K4351" s="62">
        <v>1774.1959999999999</v>
      </c>
      <c r="L4351" s="62">
        <v>131991.53844953433</v>
      </c>
      <c r="M4351" s="63">
        <v>6818.7823825688065</v>
      </c>
      <c r="N4351" s="68">
        <f>GP_need_index[[#This Row],[Normalised weighted population]]/GP_need_index[[#This Row],[Registered population]]</f>
        <v>0.53741273752988794</v>
      </c>
    </row>
    <row r="4352" spans="1:14" hidden="1" x14ac:dyDescent="0.2">
      <c r="A4352" s="46" t="s">
        <v>13249</v>
      </c>
      <c r="B4352" s="33" t="s">
        <v>2715</v>
      </c>
      <c r="C4352" s="1" t="s">
        <v>8462</v>
      </c>
      <c r="D4352" s="1" t="s">
        <v>6796</v>
      </c>
      <c r="E4352" s="1" t="s">
        <v>6866</v>
      </c>
      <c r="F4352" s="62">
        <v>12636.94119039135</v>
      </c>
      <c r="G4352" s="62">
        <v>72.91754486801571</v>
      </c>
      <c r="H4352" s="62">
        <v>74.395127961924345</v>
      </c>
      <c r="I4352" s="62">
        <v>1774.1959999999999</v>
      </c>
      <c r="J4352" s="62">
        <v>1723.3530926829271</v>
      </c>
      <c r="K4352" s="62">
        <v>1774.1959999999999</v>
      </c>
      <c r="L4352" s="62">
        <v>131991.53844953433</v>
      </c>
      <c r="M4352" s="63">
        <v>6847.996928379318</v>
      </c>
      <c r="N4352" s="64">
        <f>GP_need_index[[#This Row],[Normalised weighted population]]/GP_need_index[[#This Row],[Registered population]]</f>
        <v>0.54190304641017673</v>
      </c>
    </row>
    <row r="4353" spans="1:14" hidden="1" x14ac:dyDescent="0.2">
      <c r="A4353" s="46" t="s">
        <v>13250</v>
      </c>
      <c r="B4353" s="33" t="s">
        <v>2715</v>
      </c>
      <c r="C4353" s="1" t="s">
        <v>8462</v>
      </c>
      <c r="D4353" s="1" t="s">
        <v>6796</v>
      </c>
      <c r="E4353" s="1" t="s">
        <v>6866</v>
      </c>
      <c r="F4353" s="62">
        <v>12600.73751111974</v>
      </c>
      <c r="G4353" s="62">
        <v>72.91754486801571</v>
      </c>
      <c r="H4353" s="62">
        <v>74.395127961924345</v>
      </c>
      <c r="I4353" s="62">
        <v>1774.1959999999999</v>
      </c>
      <c r="J4353" s="62">
        <v>1723.3530926829271</v>
      </c>
      <c r="K4353" s="62">
        <v>1774.1959999999999</v>
      </c>
      <c r="L4353" s="62">
        <v>131991.53844953433</v>
      </c>
      <c r="M4353" s="63">
        <v>6875.7726469068693</v>
      </c>
      <c r="N4353" s="64">
        <f>GP_need_index[[#This Row],[Normalised weighted population]]/GP_need_index[[#This Row],[Registered population]]</f>
        <v>0.545664302652065</v>
      </c>
    </row>
    <row r="4354" spans="1:14" x14ac:dyDescent="0.2">
      <c r="A4354" s="46" t="s">
        <v>13248</v>
      </c>
      <c r="B4354" s="33" t="s">
        <v>2710</v>
      </c>
      <c r="C4354" s="1" t="s">
        <v>8463</v>
      </c>
      <c r="D4354" s="1" t="s">
        <v>6796</v>
      </c>
      <c r="E4354" s="1" t="s">
        <v>6866</v>
      </c>
      <c r="F4354" s="62">
        <v>21914.75</v>
      </c>
      <c r="G4354" s="62">
        <v>108.37671985377665</v>
      </c>
      <c r="H4354" s="62">
        <v>108.55394528892025</v>
      </c>
      <c r="I4354" s="62">
        <v>1703.9010000000001</v>
      </c>
      <c r="J4354" s="62">
        <v>1723.3530926829271</v>
      </c>
      <c r="K4354" s="62">
        <v>1703.9010000000001</v>
      </c>
      <c r="L4354" s="62">
        <v>184965.17593173651</v>
      </c>
      <c r="M4354" s="63">
        <v>9555.4404308597877</v>
      </c>
      <c r="N4354" s="68">
        <f>GP_need_index[[#This Row],[Normalised weighted population]]/GP_need_index[[#This Row],[Registered population]]</f>
        <v>0.43602780916322514</v>
      </c>
    </row>
    <row r="4355" spans="1:14" hidden="1" x14ac:dyDescent="0.2">
      <c r="A4355" s="46" t="s">
        <v>13249</v>
      </c>
      <c r="B4355" s="33" t="s">
        <v>2710</v>
      </c>
      <c r="C4355" s="1" t="s">
        <v>8463</v>
      </c>
      <c r="D4355" s="1" t="s">
        <v>6796</v>
      </c>
      <c r="E4355" s="1" t="s">
        <v>6866</v>
      </c>
      <c r="F4355" s="62">
        <v>21840.29715218184</v>
      </c>
      <c r="G4355" s="62">
        <v>108.37671985377665</v>
      </c>
      <c r="H4355" s="62">
        <v>108.55394528892025</v>
      </c>
      <c r="I4355" s="62">
        <v>1703.9010000000001</v>
      </c>
      <c r="J4355" s="62">
        <v>1723.3530926829271</v>
      </c>
      <c r="K4355" s="62">
        <v>1703.9010000000001</v>
      </c>
      <c r="L4355" s="62">
        <v>184965.17593173651</v>
      </c>
      <c r="M4355" s="63">
        <v>9596.3799764479554</v>
      </c>
      <c r="N4355" s="64">
        <f>GP_need_index[[#This Row],[Normalised weighted population]]/GP_need_index[[#This Row],[Registered population]]</f>
        <v>0.43938870930102153</v>
      </c>
    </row>
    <row r="4356" spans="1:14" hidden="1" x14ac:dyDescent="0.2">
      <c r="A4356" s="46" t="s">
        <v>13250</v>
      </c>
      <c r="B4356" s="33" t="s">
        <v>2710</v>
      </c>
      <c r="C4356" s="1" t="s">
        <v>8463</v>
      </c>
      <c r="D4356" s="1" t="s">
        <v>6796</v>
      </c>
      <c r="E4356" s="1" t="s">
        <v>6866</v>
      </c>
      <c r="F4356" s="62">
        <v>21799.802574065205</v>
      </c>
      <c r="G4356" s="62">
        <v>108.37671985377665</v>
      </c>
      <c r="H4356" s="62">
        <v>108.55394528892025</v>
      </c>
      <c r="I4356" s="62">
        <v>1703.9010000000001</v>
      </c>
      <c r="J4356" s="62">
        <v>1723.3530926829271</v>
      </c>
      <c r="K4356" s="62">
        <v>1703.9010000000001</v>
      </c>
      <c r="L4356" s="62">
        <v>184965.17593173651</v>
      </c>
      <c r="M4356" s="63">
        <v>9635.3032341387752</v>
      </c>
      <c r="N4356" s="64">
        <f>GP_need_index[[#This Row],[Normalised weighted population]]/GP_need_index[[#This Row],[Registered population]]</f>
        <v>0.44199038965617538</v>
      </c>
    </row>
    <row r="4357" spans="1:14" x14ac:dyDescent="0.2">
      <c r="A4357" s="46" t="s">
        <v>13248</v>
      </c>
      <c r="B4357" s="33" t="s">
        <v>2684</v>
      </c>
      <c r="C4357" s="1" t="s">
        <v>8464</v>
      </c>
      <c r="D4357" s="1" t="s">
        <v>6796</v>
      </c>
      <c r="E4357" s="1" t="s">
        <v>6866</v>
      </c>
      <c r="F4357" s="62">
        <v>10397.916666666666</v>
      </c>
      <c r="G4357" s="62">
        <v>76.161981785555511</v>
      </c>
      <c r="H4357" s="62">
        <v>77.07224709162962</v>
      </c>
      <c r="I4357" s="62">
        <v>1722.913</v>
      </c>
      <c r="J4357" s="62">
        <v>1723.3530926829271</v>
      </c>
      <c r="K4357" s="62">
        <v>1722.913</v>
      </c>
      <c r="L4357" s="62">
        <v>132788.77645338085</v>
      </c>
      <c r="M4357" s="63">
        <v>6859.9682988722325</v>
      </c>
      <c r="N4357" s="68">
        <f>GP_need_index[[#This Row],[Normalised weighted population]]/GP_need_index[[#This Row],[Registered population]]</f>
        <v>0.65974449678594904</v>
      </c>
    </row>
    <row r="4358" spans="1:14" hidden="1" x14ac:dyDescent="0.2">
      <c r="A4358" s="46" t="s">
        <v>13249</v>
      </c>
      <c r="B4358" s="33" t="s">
        <v>2684</v>
      </c>
      <c r="C4358" s="1" t="s">
        <v>8464</v>
      </c>
      <c r="D4358" s="1" t="s">
        <v>6796</v>
      </c>
      <c r="E4358" s="1" t="s">
        <v>6866</v>
      </c>
      <c r="F4358" s="62">
        <v>10342.071586532045</v>
      </c>
      <c r="G4358" s="62">
        <v>76.161981785555511</v>
      </c>
      <c r="H4358" s="62">
        <v>77.07224709162962</v>
      </c>
      <c r="I4358" s="62">
        <v>1722.913</v>
      </c>
      <c r="J4358" s="62">
        <v>1723.3530926829271</v>
      </c>
      <c r="K4358" s="62">
        <v>1722.913</v>
      </c>
      <c r="L4358" s="62">
        <v>132788.77645338085</v>
      </c>
      <c r="M4358" s="63">
        <v>6889.3593025561713</v>
      </c>
      <c r="N4358" s="64">
        <f>GP_need_index[[#This Row],[Normalised weighted population]]/GP_need_index[[#This Row],[Registered population]]</f>
        <v>0.66614887016715629</v>
      </c>
    </row>
    <row r="4359" spans="1:14" hidden="1" x14ac:dyDescent="0.2">
      <c r="A4359" s="46" t="s">
        <v>13250</v>
      </c>
      <c r="B4359" s="33" t="s">
        <v>2684</v>
      </c>
      <c r="C4359" s="1" t="s">
        <v>8464</v>
      </c>
      <c r="D4359" s="1" t="s">
        <v>6796</v>
      </c>
      <c r="E4359" s="1" t="s">
        <v>6866</v>
      </c>
      <c r="F4359" s="62">
        <v>10288.095418571123</v>
      </c>
      <c r="G4359" s="62">
        <v>76.161981785555511</v>
      </c>
      <c r="H4359" s="62">
        <v>77.07224709162962</v>
      </c>
      <c r="I4359" s="62">
        <v>1722.913</v>
      </c>
      <c r="J4359" s="62">
        <v>1723.3530926829271</v>
      </c>
      <c r="K4359" s="62">
        <v>1722.913</v>
      </c>
      <c r="L4359" s="62">
        <v>132788.77645338085</v>
      </c>
      <c r="M4359" s="63">
        <v>6917.3027883410368</v>
      </c>
      <c r="N4359" s="64">
        <f>GP_need_index[[#This Row],[Normalised weighted population]]/GP_need_index[[#This Row],[Registered population]]</f>
        <v>0.67235989820375874</v>
      </c>
    </row>
    <row r="4360" spans="1:14" x14ac:dyDescent="0.2">
      <c r="A4360" s="46" t="s">
        <v>13248</v>
      </c>
      <c r="B4360" s="33" t="s">
        <v>2701</v>
      </c>
      <c r="C4360" s="1" t="s">
        <v>8465</v>
      </c>
      <c r="D4360" s="1" t="s">
        <v>6796</v>
      </c>
      <c r="E4360" s="1" t="s">
        <v>6863</v>
      </c>
      <c r="F4360" s="62">
        <v>12704.166666666666</v>
      </c>
      <c r="G4360" s="62">
        <v>124.53998136383885</v>
      </c>
      <c r="H4360" s="62">
        <v>123.73439607795846</v>
      </c>
      <c r="I4360" s="62">
        <v>1891.7570000000001</v>
      </c>
      <c r="J4360" s="62">
        <v>1922.8762500000003</v>
      </c>
      <c r="K4360" s="62">
        <v>1891.7570000000001</v>
      </c>
      <c r="L4360" s="62">
        <v>234075.40992125048</v>
      </c>
      <c r="M4360" s="63">
        <v>12092.51214216168</v>
      </c>
      <c r="N4360" s="68">
        <f>GP_need_index[[#This Row],[Normalised weighted population]]/GP_need_index[[#This Row],[Registered population]]</f>
        <v>0.95185402234135896</v>
      </c>
    </row>
    <row r="4361" spans="1:14" hidden="1" x14ac:dyDescent="0.2">
      <c r="A4361" s="46" t="s">
        <v>13249</v>
      </c>
      <c r="B4361" s="33" t="s">
        <v>2701</v>
      </c>
      <c r="C4361" s="1" t="s">
        <v>8465</v>
      </c>
      <c r="D4361" s="1" t="s">
        <v>6796</v>
      </c>
      <c r="E4361" s="1" t="s">
        <v>6863</v>
      </c>
      <c r="F4361" s="62">
        <v>12740.024206688307</v>
      </c>
      <c r="G4361" s="62">
        <v>124.53998136383885</v>
      </c>
      <c r="H4361" s="62">
        <v>123.73439607795846</v>
      </c>
      <c r="I4361" s="62">
        <v>1891.7570000000001</v>
      </c>
      <c r="J4361" s="62">
        <v>1922.8762500000003</v>
      </c>
      <c r="K4361" s="62">
        <v>1891.7570000000001</v>
      </c>
      <c r="L4361" s="62">
        <v>234075.40992125048</v>
      </c>
      <c r="M4361" s="63">
        <v>12144.321575301014</v>
      </c>
      <c r="N4361" s="64">
        <f>GP_need_index[[#This Row],[Normalised weighted population]]/GP_need_index[[#This Row],[Registered population]]</f>
        <v>0.95324164053985394</v>
      </c>
    </row>
    <row r="4362" spans="1:14" hidden="1" x14ac:dyDescent="0.2">
      <c r="A4362" s="46" t="s">
        <v>13250</v>
      </c>
      <c r="B4362" s="33" t="s">
        <v>2701</v>
      </c>
      <c r="C4362" s="1" t="s">
        <v>8465</v>
      </c>
      <c r="D4362" s="1" t="s">
        <v>6796</v>
      </c>
      <c r="E4362" s="1" t="s">
        <v>6863</v>
      </c>
      <c r="F4362" s="62">
        <v>12774.076320687618</v>
      </c>
      <c r="G4362" s="62">
        <v>124.53998136383885</v>
      </c>
      <c r="H4362" s="62">
        <v>123.73439607795846</v>
      </c>
      <c r="I4362" s="62">
        <v>1891.7570000000001</v>
      </c>
      <c r="J4362" s="62">
        <v>1922.8762500000003</v>
      </c>
      <c r="K4362" s="62">
        <v>1891.7570000000001</v>
      </c>
      <c r="L4362" s="62">
        <v>234075.40992125048</v>
      </c>
      <c r="M4362" s="63">
        <v>12193.579374524859</v>
      </c>
      <c r="N4362" s="64">
        <f>GP_need_index[[#This Row],[Normalised weighted population]]/GP_need_index[[#This Row],[Registered population]]</f>
        <v>0.95455664021494502</v>
      </c>
    </row>
    <row r="4363" spans="1:14" x14ac:dyDescent="0.2">
      <c r="A4363" s="46" t="s">
        <v>13248</v>
      </c>
      <c r="B4363" s="33" t="s">
        <v>2721</v>
      </c>
      <c r="C4363" s="1" t="s">
        <v>8466</v>
      </c>
      <c r="D4363" s="1" t="s">
        <v>6796</v>
      </c>
      <c r="E4363" s="1" t="s">
        <v>6866</v>
      </c>
      <c r="F4363" s="62">
        <v>16144.083333333332</v>
      </c>
      <c r="G4363" s="62">
        <v>49.87544077474805</v>
      </c>
      <c r="H4363" s="62">
        <v>48.830500102952797</v>
      </c>
      <c r="I4363" s="62">
        <v>1643.3119999999999</v>
      </c>
      <c r="J4363" s="62">
        <v>1723.3530926829271</v>
      </c>
      <c r="K4363" s="62">
        <v>1643.3119999999999</v>
      </c>
      <c r="L4363" s="62">
        <v>80243.746785183568</v>
      </c>
      <c r="M4363" s="63">
        <v>4145.4524533731756</v>
      </c>
      <c r="N4363" s="68">
        <f>GP_need_index[[#This Row],[Normalised weighted population]]/GP_need_index[[#This Row],[Registered population]]</f>
        <v>0.25677843503284542</v>
      </c>
    </row>
    <row r="4364" spans="1:14" hidden="1" x14ac:dyDescent="0.2">
      <c r="A4364" s="46" t="s">
        <v>13249</v>
      </c>
      <c r="B4364" s="33" t="s">
        <v>2721</v>
      </c>
      <c r="C4364" s="1" t="s">
        <v>8466</v>
      </c>
      <c r="D4364" s="1" t="s">
        <v>6796</v>
      </c>
      <c r="E4364" s="1" t="s">
        <v>6866</v>
      </c>
      <c r="F4364" s="62">
        <v>16122.740915186598</v>
      </c>
      <c r="G4364" s="62">
        <v>49.87544077474805</v>
      </c>
      <c r="H4364" s="62">
        <v>48.830500102952797</v>
      </c>
      <c r="I4364" s="62">
        <v>1643.3119999999999</v>
      </c>
      <c r="J4364" s="62">
        <v>1723.3530926829271</v>
      </c>
      <c r="K4364" s="62">
        <v>1643.3119999999999</v>
      </c>
      <c r="L4364" s="62">
        <v>80243.746785183568</v>
      </c>
      <c r="M4364" s="63">
        <v>4163.2133238350289</v>
      </c>
      <c r="N4364" s="64">
        <f>GP_need_index[[#This Row],[Normalised weighted population]]/GP_need_index[[#This Row],[Registered population]]</f>
        <v>0.25821994819215549</v>
      </c>
    </row>
    <row r="4365" spans="1:14" hidden="1" x14ac:dyDescent="0.2">
      <c r="A4365" s="46" t="s">
        <v>13250</v>
      </c>
      <c r="B4365" s="33" t="s">
        <v>2721</v>
      </c>
      <c r="C4365" s="1" t="s">
        <v>8466</v>
      </c>
      <c r="D4365" s="1" t="s">
        <v>6796</v>
      </c>
      <c r="E4365" s="1" t="s">
        <v>6866</v>
      </c>
      <c r="F4365" s="62">
        <v>16142.293165845866</v>
      </c>
      <c r="G4365" s="62">
        <v>49.87544077474805</v>
      </c>
      <c r="H4365" s="62">
        <v>48.830500102952797</v>
      </c>
      <c r="I4365" s="62">
        <v>1643.3119999999999</v>
      </c>
      <c r="J4365" s="62">
        <v>1723.3530926829271</v>
      </c>
      <c r="K4365" s="62">
        <v>1643.3119999999999</v>
      </c>
      <c r="L4365" s="62">
        <v>80243.746785183568</v>
      </c>
      <c r="M4365" s="63">
        <v>4180.0994647989328</v>
      </c>
      <c r="N4365" s="64">
        <f>GP_need_index[[#This Row],[Normalised weighted population]]/GP_need_index[[#This Row],[Registered population]]</f>
        <v>0.25895326158759507</v>
      </c>
    </row>
    <row r="4366" spans="1:14" x14ac:dyDescent="0.2">
      <c r="A4366" s="46" t="s">
        <v>13248</v>
      </c>
      <c r="B4366" s="33" t="s">
        <v>2713</v>
      </c>
      <c r="C4366" s="1" t="s">
        <v>8467</v>
      </c>
      <c r="D4366" s="1" t="s">
        <v>6796</v>
      </c>
      <c r="E4366" s="1" t="s">
        <v>6864</v>
      </c>
      <c r="F4366" s="62">
        <v>20204.5</v>
      </c>
      <c r="G4366" s="62">
        <v>196.16425774249745</v>
      </c>
      <c r="H4366" s="62">
        <v>196.08095885909597</v>
      </c>
      <c r="I4366" s="62">
        <v>1736.4459999999999</v>
      </c>
      <c r="J4366" s="62">
        <v>1865.468448160535</v>
      </c>
      <c r="K4366" s="62">
        <v>1736.4459999999999</v>
      </c>
      <c r="L4366" s="62">
        <v>340483.99668704177</v>
      </c>
      <c r="M4366" s="63">
        <v>17589.659954178729</v>
      </c>
      <c r="N4366" s="68">
        <f>GP_need_index[[#This Row],[Normalised weighted population]]/GP_need_index[[#This Row],[Registered population]]</f>
        <v>0.87058130387679622</v>
      </c>
    </row>
    <row r="4367" spans="1:14" hidden="1" x14ac:dyDescent="0.2">
      <c r="A4367" s="46" t="s">
        <v>13249</v>
      </c>
      <c r="B4367" s="33" t="s">
        <v>2713</v>
      </c>
      <c r="C4367" s="1" t="s">
        <v>8467</v>
      </c>
      <c r="D4367" s="1" t="s">
        <v>6796</v>
      </c>
      <c r="E4367" s="1" t="s">
        <v>6864</v>
      </c>
      <c r="F4367" s="62">
        <v>20368.590552816284</v>
      </c>
      <c r="G4367" s="62">
        <v>196.16425774249745</v>
      </c>
      <c r="H4367" s="62">
        <v>196.08095885909597</v>
      </c>
      <c r="I4367" s="62">
        <v>1736.4459999999999</v>
      </c>
      <c r="J4367" s="62">
        <v>1865.468448160535</v>
      </c>
      <c r="K4367" s="62">
        <v>1736.4459999999999</v>
      </c>
      <c r="L4367" s="62">
        <v>340483.99668704177</v>
      </c>
      <c r="M4367" s="63">
        <v>17665.02149201521</v>
      </c>
      <c r="N4367" s="64">
        <f>GP_need_index[[#This Row],[Normalised weighted population]]/GP_need_index[[#This Row],[Registered population]]</f>
        <v>0.86726773981780192</v>
      </c>
    </row>
    <row r="4368" spans="1:14" hidden="1" x14ac:dyDescent="0.2">
      <c r="A4368" s="46" t="s">
        <v>13250</v>
      </c>
      <c r="B4368" s="33" t="s">
        <v>2713</v>
      </c>
      <c r="C4368" s="1" t="s">
        <v>8467</v>
      </c>
      <c r="D4368" s="1" t="s">
        <v>6796</v>
      </c>
      <c r="E4368" s="1" t="s">
        <v>6864</v>
      </c>
      <c r="F4368" s="62">
        <v>20521.335622116625</v>
      </c>
      <c r="G4368" s="62">
        <v>196.16425774249745</v>
      </c>
      <c r="H4368" s="62">
        <v>196.08095885909597</v>
      </c>
      <c r="I4368" s="62">
        <v>1736.4459999999999</v>
      </c>
      <c r="J4368" s="62">
        <v>1865.468448160535</v>
      </c>
      <c r="K4368" s="62">
        <v>1736.4459999999999</v>
      </c>
      <c r="L4368" s="62">
        <v>340483.99668704177</v>
      </c>
      <c r="M4368" s="63">
        <v>17736.671445991091</v>
      </c>
      <c r="N4368" s="64">
        <f>GP_need_index[[#This Row],[Normalised weighted population]]/GP_need_index[[#This Row],[Registered population]]</f>
        <v>0.86430395041517694</v>
      </c>
    </row>
    <row r="4369" spans="1:14" x14ac:dyDescent="0.2">
      <c r="A4369" s="46" t="s">
        <v>13248</v>
      </c>
      <c r="B4369" s="33" t="s">
        <v>2743</v>
      </c>
      <c r="C4369" s="1" t="s">
        <v>8468</v>
      </c>
      <c r="D4369" s="1" t="s">
        <v>6796</v>
      </c>
      <c r="E4369" s="1" t="s">
        <v>6863</v>
      </c>
      <c r="F4369" s="62">
        <v>12071</v>
      </c>
      <c r="G4369" s="62">
        <v>122.61817365876409</v>
      </c>
      <c r="H4369" s="62">
        <v>123.54876598919009</v>
      </c>
      <c r="I4369" s="62">
        <v>1893.7840000000001</v>
      </c>
      <c r="J4369" s="62">
        <v>1922.8762500000003</v>
      </c>
      <c r="K4369" s="62">
        <v>1893.7840000000001</v>
      </c>
      <c r="L4369" s="62">
        <v>233974.67625007237</v>
      </c>
      <c r="M4369" s="63">
        <v>12087.30816476715</v>
      </c>
      <c r="N4369" s="68">
        <f>GP_need_index[[#This Row],[Normalised weighted population]]/GP_need_index[[#This Row],[Registered population]]</f>
        <v>1.0013510201944453</v>
      </c>
    </row>
    <row r="4370" spans="1:14" hidden="1" x14ac:dyDescent="0.2">
      <c r="A4370" s="46" t="s">
        <v>13249</v>
      </c>
      <c r="B4370" s="33" t="s">
        <v>2743</v>
      </c>
      <c r="C4370" s="1" t="s">
        <v>8468</v>
      </c>
      <c r="D4370" s="1" t="s">
        <v>6796</v>
      </c>
      <c r="E4370" s="1" t="s">
        <v>6863</v>
      </c>
      <c r="F4370" s="62">
        <v>12110.252478010116</v>
      </c>
      <c r="G4370" s="62">
        <v>122.61817365876409</v>
      </c>
      <c r="H4370" s="62">
        <v>123.54876598919009</v>
      </c>
      <c r="I4370" s="62">
        <v>1893.7840000000001</v>
      </c>
      <c r="J4370" s="62">
        <v>1922.8762500000003</v>
      </c>
      <c r="K4370" s="62">
        <v>1893.7840000000001</v>
      </c>
      <c r="L4370" s="62">
        <v>233974.67625007237</v>
      </c>
      <c r="M4370" s="63">
        <v>12139.095301867766</v>
      </c>
      <c r="N4370" s="64">
        <f>GP_need_index[[#This Row],[Normalised weighted population]]/GP_need_index[[#This Row],[Registered population]]</f>
        <v>1.0023816864190094</v>
      </c>
    </row>
    <row r="4371" spans="1:14" hidden="1" x14ac:dyDescent="0.2">
      <c r="A4371" s="46" t="s">
        <v>13250</v>
      </c>
      <c r="B4371" s="33" t="s">
        <v>2743</v>
      </c>
      <c r="C4371" s="1" t="s">
        <v>8468</v>
      </c>
      <c r="D4371" s="1" t="s">
        <v>6796</v>
      </c>
      <c r="E4371" s="1" t="s">
        <v>6863</v>
      </c>
      <c r="F4371" s="62">
        <v>12145.126402947692</v>
      </c>
      <c r="G4371" s="62">
        <v>122.61817365876409</v>
      </c>
      <c r="H4371" s="62">
        <v>123.54876598919009</v>
      </c>
      <c r="I4371" s="62">
        <v>1893.7840000000001</v>
      </c>
      <c r="J4371" s="62">
        <v>1922.8762500000003</v>
      </c>
      <c r="K4371" s="62">
        <v>1893.7840000000001</v>
      </c>
      <c r="L4371" s="62">
        <v>233974.67625007237</v>
      </c>
      <c r="M4371" s="63">
        <v>12188.331903141127</v>
      </c>
      <c r="N4371" s="64">
        <f>GP_need_index[[#This Row],[Normalised weighted population]]/GP_need_index[[#This Row],[Registered population]]</f>
        <v>1.0035574352015759</v>
      </c>
    </row>
    <row r="4372" spans="1:14" x14ac:dyDescent="0.2">
      <c r="A4372" s="46" t="s">
        <v>13248</v>
      </c>
      <c r="B4372" s="33" t="s">
        <v>2702</v>
      </c>
      <c r="C4372" s="1" t="s">
        <v>8469</v>
      </c>
      <c r="D4372" s="1" t="s">
        <v>6796</v>
      </c>
      <c r="E4372" s="1" t="s">
        <v>6864</v>
      </c>
      <c r="F4372" s="62">
        <v>11120.333333333332</v>
      </c>
      <c r="G4372" s="62">
        <v>92.363018091706152</v>
      </c>
      <c r="H4372" s="62">
        <v>87.517501895957295</v>
      </c>
      <c r="I4372" s="62">
        <v>1802.1959999999999</v>
      </c>
      <c r="J4372" s="62">
        <v>1865.468448160535</v>
      </c>
      <c r="K4372" s="62">
        <v>1802.1959999999999</v>
      </c>
      <c r="L4372" s="62">
        <v>157723.69184688665</v>
      </c>
      <c r="M4372" s="63">
        <v>8148.1248261263545</v>
      </c>
      <c r="N4372" s="68">
        <f>GP_need_index[[#This Row],[Normalised weighted population]]/GP_need_index[[#This Row],[Registered population]]</f>
        <v>0.73272307419978611</v>
      </c>
    </row>
    <row r="4373" spans="1:14" hidden="1" x14ac:dyDescent="0.2">
      <c r="A4373" s="46" t="s">
        <v>13249</v>
      </c>
      <c r="B4373" s="33" t="s">
        <v>2702</v>
      </c>
      <c r="C4373" s="1" t="s">
        <v>8469</v>
      </c>
      <c r="D4373" s="1" t="s">
        <v>6796</v>
      </c>
      <c r="E4373" s="1" t="s">
        <v>6864</v>
      </c>
      <c r="F4373" s="62">
        <v>11212.753098104102</v>
      </c>
      <c r="G4373" s="62">
        <v>92.363018091706152</v>
      </c>
      <c r="H4373" s="62">
        <v>87.517501895957295</v>
      </c>
      <c r="I4373" s="62">
        <v>1802.1959999999999</v>
      </c>
      <c r="J4373" s="62">
        <v>1865.468448160535</v>
      </c>
      <c r="K4373" s="62">
        <v>1802.1959999999999</v>
      </c>
      <c r="L4373" s="62">
        <v>157723.69184688665</v>
      </c>
      <c r="M4373" s="63">
        <v>8183.034836836061</v>
      </c>
      <c r="N4373" s="64">
        <f>GP_need_index[[#This Row],[Normalised weighted population]]/GP_need_index[[#This Row],[Registered population]]</f>
        <v>0.72979711273760961</v>
      </c>
    </row>
    <row r="4374" spans="1:14" hidden="1" x14ac:dyDescent="0.2">
      <c r="A4374" s="46" t="s">
        <v>13250</v>
      </c>
      <c r="B4374" s="33" t="s">
        <v>2702</v>
      </c>
      <c r="C4374" s="1" t="s">
        <v>8469</v>
      </c>
      <c r="D4374" s="1" t="s">
        <v>6796</v>
      </c>
      <c r="E4374" s="1" t="s">
        <v>6864</v>
      </c>
      <c r="F4374" s="62">
        <v>11303.950501472977</v>
      </c>
      <c r="G4374" s="62">
        <v>92.363018091706152</v>
      </c>
      <c r="H4374" s="62">
        <v>87.517501895957295</v>
      </c>
      <c r="I4374" s="62">
        <v>1802.1959999999999</v>
      </c>
      <c r="J4374" s="62">
        <v>1865.468448160535</v>
      </c>
      <c r="K4374" s="62">
        <v>1802.1959999999999</v>
      </c>
      <c r="L4374" s="62">
        <v>157723.69184688665</v>
      </c>
      <c r="M4374" s="63">
        <v>8216.225516491184</v>
      </c>
      <c r="N4374" s="64">
        <f>GP_need_index[[#This Row],[Normalised weighted population]]/GP_need_index[[#This Row],[Registered population]]</f>
        <v>0.72684549666247722</v>
      </c>
    </row>
    <row r="4375" spans="1:14" x14ac:dyDescent="0.2">
      <c r="A4375" s="46" t="s">
        <v>13248</v>
      </c>
      <c r="B4375" s="33" t="s">
        <v>2700</v>
      </c>
      <c r="C4375" s="1" t="s">
        <v>8470</v>
      </c>
      <c r="D4375" s="1" t="s">
        <v>6796</v>
      </c>
      <c r="E4375" s="1" t="s">
        <v>6866</v>
      </c>
      <c r="F4375" s="62">
        <v>11127.416666666666</v>
      </c>
      <c r="G4375" s="62">
        <v>85.391717712496728</v>
      </c>
      <c r="H4375" s="62">
        <v>82.743788041071113</v>
      </c>
      <c r="I4375" s="62">
        <v>1752.7139999999999</v>
      </c>
      <c r="J4375" s="62">
        <v>1723.3530926829271</v>
      </c>
      <c r="K4375" s="62">
        <v>1752.7139999999999</v>
      </c>
      <c r="L4375" s="62">
        <v>145026.19571261792</v>
      </c>
      <c r="M4375" s="63">
        <v>7492.1626033950033</v>
      </c>
      <c r="N4375" s="68">
        <f>GP_need_index[[#This Row],[Normalised weighted population]]/GP_need_index[[#This Row],[Registered population]]</f>
        <v>0.67330655693325081</v>
      </c>
    </row>
    <row r="4376" spans="1:14" hidden="1" x14ac:dyDescent="0.2">
      <c r="A4376" s="46" t="s">
        <v>13249</v>
      </c>
      <c r="B4376" s="33" t="s">
        <v>2700</v>
      </c>
      <c r="C4376" s="1" t="s">
        <v>8470</v>
      </c>
      <c r="D4376" s="1" t="s">
        <v>6796</v>
      </c>
      <c r="E4376" s="1" t="s">
        <v>6866</v>
      </c>
      <c r="F4376" s="62">
        <v>11112.207557273176</v>
      </c>
      <c r="G4376" s="62">
        <v>85.391717712496728</v>
      </c>
      <c r="H4376" s="62">
        <v>82.743788041071113</v>
      </c>
      <c r="I4376" s="62">
        <v>1752.7139999999999</v>
      </c>
      <c r="J4376" s="62">
        <v>1723.3530926829271</v>
      </c>
      <c r="K4376" s="62">
        <v>1752.7139999999999</v>
      </c>
      <c r="L4376" s="62">
        <v>145026.19571261792</v>
      </c>
      <c r="M4376" s="63">
        <v>7524.2621946880499</v>
      </c>
      <c r="N4376" s="64">
        <f>GP_need_index[[#This Row],[Normalised weighted population]]/GP_need_index[[#This Row],[Registered population]]</f>
        <v>0.67711677953344751</v>
      </c>
    </row>
    <row r="4377" spans="1:14" hidden="1" x14ac:dyDescent="0.2">
      <c r="A4377" s="46" t="s">
        <v>13250</v>
      </c>
      <c r="B4377" s="33" t="s">
        <v>2700</v>
      </c>
      <c r="C4377" s="1" t="s">
        <v>8470</v>
      </c>
      <c r="D4377" s="1" t="s">
        <v>6796</v>
      </c>
      <c r="E4377" s="1" t="s">
        <v>6866</v>
      </c>
      <c r="F4377" s="62">
        <v>11089.130409656642</v>
      </c>
      <c r="G4377" s="62">
        <v>85.391717712496728</v>
      </c>
      <c r="H4377" s="62">
        <v>82.743788041071113</v>
      </c>
      <c r="I4377" s="62">
        <v>1752.7139999999999</v>
      </c>
      <c r="J4377" s="62">
        <v>1723.3530926829271</v>
      </c>
      <c r="K4377" s="62">
        <v>1752.7139999999999</v>
      </c>
      <c r="L4377" s="62">
        <v>145026.19571261792</v>
      </c>
      <c r="M4377" s="63">
        <v>7554.7808691315286</v>
      </c>
      <c r="N4377" s="64">
        <f>GP_need_index[[#This Row],[Normalised weighted population]]/GP_need_index[[#This Row],[Registered population]]</f>
        <v>0.68127802542142268</v>
      </c>
    </row>
    <row r="4378" spans="1:14" x14ac:dyDescent="0.2">
      <c r="A4378" s="46" t="s">
        <v>13248</v>
      </c>
      <c r="B4378" s="33" t="s">
        <v>2722</v>
      </c>
      <c r="C4378" s="1" t="s">
        <v>8471</v>
      </c>
      <c r="D4378" s="1" t="s">
        <v>6796</v>
      </c>
      <c r="E4378" s="1" t="s">
        <v>6866</v>
      </c>
      <c r="F4378" s="62">
        <v>21103.333333333339</v>
      </c>
      <c r="G4378" s="62">
        <v>176.70204885302661</v>
      </c>
      <c r="H4378" s="62">
        <v>178.47506038664099</v>
      </c>
      <c r="I4378" s="62">
        <v>1716.6669999999999</v>
      </c>
      <c r="J4378" s="62">
        <v>1723.3530926829271</v>
      </c>
      <c r="K4378" s="62">
        <v>1716.6669999999999</v>
      </c>
      <c r="L4378" s="62">
        <v>306382.24648875382</v>
      </c>
      <c r="M4378" s="63">
        <v>15827.937830182467</v>
      </c>
      <c r="N4378" s="68">
        <f>GP_need_index[[#This Row],[Normalised weighted population]]/GP_need_index[[#This Row],[Registered population]]</f>
        <v>0.75002074696805221</v>
      </c>
    </row>
    <row r="4379" spans="1:14" hidden="1" x14ac:dyDescent="0.2">
      <c r="A4379" s="46" t="s">
        <v>13249</v>
      </c>
      <c r="B4379" s="33" t="s">
        <v>2722</v>
      </c>
      <c r="C4379" s="1" t="s">
        <v>8471</v>
      </c>
      <c r="D4379" s="1" t="s">
        <v>6796</v>
      </c>
      <c r="E4379" s="1" t="s">
        <v>6866</v>
      </c>
      <c r="F4379" s="62">
        <v>21006.323904466182</v>
      </c>
      <c r="G4379" s="62">
        <v>176.70204885302661</v>
      </c>
      <c r="H4379" s="62">
        <v>178.47506038664099</v>
      </c>
      <c r="I4379" s="62">
        <v>1716.6669999999999</v>
      </c>
      <c r="J4379" s="62">
        <v>1723.3530926829271</v>
      </c>
      <c r="K4379" s="62">
        <v>1716.6669999999999</v>
      </c>
      <c r="L4379" s="62">
        <v>306382.24648875382</v>
      </c>
      <c r="M4379" s="63">
        <v>15895.751405815539</v>
      </c>
      <c r="N4379" s="64">
        <f>GP_need_index[[#This Row],[Normalised weighted population]]/GP_need_index[[#This Row],[Registered population]]</f>
        <v>0.7567126679616667</v>
      </c>
    </row>
    <row r="4380" spans="1:14" hidden="1" x14ac:dyDescent="0.2">
      <c r="A4380" s="46" t="s">
        <v>13250</v>
      </c>
      <c r="B4380" s="33" t="s">
        <v>2722</v>
      </c>
      <c r="C4380" s="1" t="s">
        <v>8471</v>
      </c>
      <c r="D4380" s="1" t="s">
        <v>6796</v>
      </c>
      <c r="E4380" s="1" t="s">
        <v>6866</v>
      </c>
      <c r="F4380" s="62">
        <v>20929.367043308517</v>
      </c>
      <c r="G4380" s="62">
        <v>176.70204885302661</v>
      </c>
      <c r="H4380" s="62">
        <v>178.47506038664099</v>
      </c>
      <c r="I4380" s="62">
        <v>1716.6669999999999</v>
      </c>
      <c r="J4380" s="62">
        <v>1723.3530926829271</v>
      </c>
      <c r="K4380" s="62">
        <v>1716.6669999999999</v>
      </c>
      <c r="L4380" s="62">
        <v>306382.24648875382</v>
      </c>
      <c r="M4380" s="63">
        <v>15960.225137543155</v>
      </c>
      <c r="N4380" s="64">
        <f>GP_need_index[[#This Row],[Normalised weighted population]]/GP_need_index[[#This Row],[Registered population]]</f>
        <v>0.76257562421821623</v>
      </c>
    </row>
    <row r="4381" spans="1:14" x14ac:dyDescent="0.2">
      <c r="A4381" s="46" t="s">
        <v>13248</v>
      </c>
      <c r="B4381" s="33" t="s">
        <v>2680</v>
      </c>
      <c r="C4381" s="1" t="s">
        <v>8472</v>
      </c>
      <c r="D4381" s="1" t="s">
        <v>6796</v>
      </c>
      <c r="E4381" s="1" t="s">
        <v>6865</v>
      </c>
      <c r="F4381" s="62">
        <v>22536.166666666664</v>
      </c>
      <c r="G4381" s="62">
        <v>201.26164130073519</v>
      </c>
      <c r="H4381" s="62">
        <v>200.9301982990244</v>
      </c>
      <c r="I4381" s="62">
        <v>1747.395</v>
      </c>
      <c r="J4381" s="62">
        <v>1772.7044706616728</v>
      </c>
      <c r="K4381" s="62">
        <v>1747.395</v>
      </c>
      <c r="L4381" s="62">
        <v>351104.4238567237</v>
      </c>
      <c r="M4381" s="63">
        <v>18138.319228331147</v>
      </c>
      <c r="N4381" s="68">
        <f>GP_need_index[[#This Row],[Normalised weighted population]]/GP_need_index[[#This Row],[Registered population]]</f>
        <v>0.80485379330991591</v>
      </c>
    </row>
    <row r="4382" spans="1:14" hidden="1" x14ac:dyDescent="0.2">
      <c r="A4382" s="46" t="s">
        <v>13249</v>
      </c>
      <c r="B4382" s="33" t="s">
        <v>2680</v>
      </c>
      <c r="C4382" s="1" t="s">
        <v>8472</v>
      </c>
      <c r="D4382" s="1" t="s">
        <v>6796</v>
      </c>
      <c r="E4382" s="1" t="s">
        <v>6865</v>
      </c>
      <c r="F4382" s="62">
        <v>22600.886641725781</v>
      </c>
      <c r="G4382" s="62">
        <v>201.26164130073519</v>
      </c>
      <c r="H4382" s="62">
        <v>200.9301982990244</v>
      </c>
      <c r="I4382" s="62">
        <v>1747.395</v>
      </c>
      <c r="J4382" s="62">
        <v>1772.7044706616728</v>
      </c>
      <c r="K4382" s="62">
        <v>1747.395</v>
      </c>
      <c r="L4382" s="62">
        <v>351104.4238567237</v>
      </c>
      <c r="M4382" s="63">
        <v>18216.031454399013</v>
      </c>
      <c r="N4382" s="64">
        <f>GP_need_index[[#This Row],[Normalised weighted population]]/GP_need_index[[#This Row],[Registered population]]</f>
        <v>0.80598747045474561</v>
      </c>
    </row>
    <row r="4383" spans="1:14" hidden="1" x14ac:dyDescent="0.2">
      <c r="A4383" s="46" t="s">
        <v>13250</v>
      </c>
      <c r="B4383" s="33" t="s">
        <v>2680</v>
      </c>
      <c r="C4383" s="1" t="s">
        <v>8472</v>
      </c>
      <c r="D4383" s="1" t="s">
        <v>6796</v>
      </c>
      <c r="E4383" s="1" t="s">
        <v>6865</v>
      </c>
      <c r="F4383" s="62">
        <v>22656.224201600759</v>
      </c>
      <c r="G4383" s="62">
        <v>201.26164130073519</v>
      </c>
      <c r="H4383" s="62">
        <v>200.9301982990244</v>
      </c>
      <c r="I4383" s="62">
        <v>1747.395</v>
      </c>
      <c r="J4383" s="62">
        <v>1772.7044706616728</v>
      </c>
      <c r="K4383" s="62">
        <v>1747.395</v>
      </c>
      <c r="L4383" s="62">
        <v>351104.4238567237</v>
      </c>
      <c r="M4383" s="63">
        <v>18289.916324333695</v>
      </c>
      <c r="N4383" s="64">
        <f>GP_need_index[[#This Row],[Normalised weighted population]]/GP_need_index[[#This Row],[Registered population]]</f>
        <v>0.80727998458990513</v>
      </c>
    </row>
    <row r="4384" spans="1:14" x14ac:dyDescent="0.2">
      <c r="A4384" s="46" t="s">
        <v>13248</v>
      </c>
      <c r="B4384" s="33" t="s">
        <v>2750</v>
      </c>
      <c r="C4384" s="1" t="s">
        <v>8473</v>
      </c>
      <c r="D4384" s="1" t="s">
        <v>6796</v>
      </c>
      <c r="E4384" s="1" t="s">
        <v>6864</v>
      </c>
      <c r="F4384" s="62">
        <v>7259.8333333333339</v>
      </c>
      <c r="G4384" s="62">
        <v>57.416324947945711</v>
      </c>
      <c r="H4384" s="62">
        <v>57.824326037810508</v>
      </c>
      <c r="I4384" s="62">
        <v>1933.3340000000001</v>
      </c>
      <c r="J4384" s="62">
        <v>1865.468448160535</v>
      </c>
      <c r="K4384" s="62">
        <v>1933.3340000000001</v>
      </c>
      <c r="L4384" s="62">
        <v>111793.73555598434</v>
      </c>
      <c r="M4384" s="63">
        <v>5775.3486582941741</v>
      </c>
      <c r="N4384" s="68">
        <f>GP_need_index[[#This Row],[Normalised weighted population]]/GP_need_index[[#This Row],[Registered population]]</f>
        <v>0.79552083265834939</v>
      </c>
    </row>
    <row r="4385" spans="1:14" hidden="1" x14ac:dyDescent="0.2">
      <c r="A4385" s="46" t="s">
        <v>13249</v>
      </c>
      <c r="B4385" s="33" t="s">
        <v>2750</v>
      </c>
      <c r="C4385" s="1" t="s">
        <v>8473</v>
      </c>
      <c r="D4385" s="1" t="s">
        <v>6796</v>
      </c>
      <c r="E4385" s="1" t="s">
        <v>6864</v>
      </c>
      <c r="F4385" s="62">
        <v>7320.1560460217624</v>
      </c>
      <c r="G4385" s="62">
        <v>57.416324947945711</v>
      </c>
      <c r="H4385" s="62">
        <v>57.824326037810508</v>
      </c>
      <c r="I4385" s="62">
        <v>1933.3340000000001</v>
      </c>
      <c r="J4385" s="62">
        <v>1865.468448160535</v>
      </c>
      <c r="K4385" s="62">
        <v>1933.3340000000001</v>
      </c>
      <c r="L4385" s="62">
        <v>111793.73555598434</v>
      </c>
      <c r="M4385" s="63">
        <v>5800.0926930034693</v>
      </c>
      <c r="N4385" s="64">
        <f>GP_need_index[[#This Row],[Normalised weighted population]]/GP_need_index[[#This Row],[Registered population]]</f>
        <v>0.79234549872138427</v>
      </c>
    </row>
    <row r="4386" spans="1:14" hidden="1" x14ac:dyDescent="0.2">
      <c r="A4386" s="46" t="s">
        <v>13250</v>
      </c>
      <c r="B4386" s="33" t="s">
        <v>2750</v>
      </c>
      <c r="C4386" s="1" t="s">
        <v>8473</v>
      </c>
      <c r="D4386" s="1" t="s">
        <v>6796</v>
      </c>
      <c r="E4386" s="1" t="s">
        <v>6864</v>
      </c>
      <c r="F4386" s="62">
        <v>7379.3437779246542</v>
      </c>
      <c r="G4386" s="62">
        <v>57.416324947945711</v>
      </c>
      <c r="H4386" s="62">
        <v>57.824326037810508</v>
      </c>
      <c r="I4386" s="62">
        <v>1933.3340000000001</v>
      </c>
      <c r="J4386" s="62">
        <v>1865.468448160535</v>
      </c>
      <c r="K4386" s="62">
        <v>1933.3340000000001</v>
      </c>
      <c r="L4386" s="62">
        <v>111793.73555598434</v>
      </c>
      <c r="M4386" s="63">
        <v>5823.618074769769</v>
      </c>
      <c r="N4386" s="64">
        <f>GP_need_index[[#This Row],[Normalised weighted population]]/GP_need_index[[#This Row],[Registered population]]</f>
        <v>0.78917831314366371</v>
      </c>
    </row>
    <row r="4387" spans="1:14" x14ac:dyDescent="0.2">
      <c r="A4387" s="46" t="s">
        <v>13248</v>
      </c>
      <c r="B4387" s="33" t="s">
        <v>2719</v>
      </c>
      <c r="C4387" s="1" t="s">
        <v>8474</v>
      </c>
      <c r="D4387" s="1" t="s">
        <v>6796</v>
      </c>
      <c r="E4387" s="1" t="s">
        <v>6866</v>
      </c>
      <c r="F4387" s="62">
        <v>12763.916666666666</v>
      </c>
      <c r="G4387" s="62">
        <v>129.12472939257887</v>
      </c>
      <c r="H4387" s="62">
        <v>128.84783960135059</v>
      </c>
      <c r="I4387" s="62">
        <v>1714.8440000000001</v>
      </c>
      <c r="J4387" s="62">
        <v>1723.3530926829271</v>
      </c>
      <c r="K4387" s="62">
        <v>1714.8440000000001</v>
      </c>
      <c r="L4387" s="62">
        <v>220953.94465333846</v>
      </c>
      <c r="M4387" s="63">
        <v>11414.647354362909</v>
      </c>
      <c r="N4387" s="68">
        <f>GP_need_index[[#This Row],[Normalised weighted population]]/GP_need_index[[#This Row],[Registered population]]</f>
        <v>0.89429033833890403</v>
      </c>
    </row>
    <row r="4388" spans="1:14" hidden="1" x14ac:dyDescent="0.2">
      <c r="A4388" s="46" t="s">
        <v>13249</v>
      </c>
      <c r="B4388" s="33" t="s">
        <v>2719</v>
      </c>
      <c r="C4388" s="1" t="s">
        <v>8474</v>
      </c>
      <c r="D4388" s="1" t="s">
        <v>6796</v>
      </c>
      <c r="E4388" s="1" t="s">
        <v>6866</v>
      </c>
      <c r="F4388" s="62">
        <v>12707.308837488858</v>
      </c>
      <c r="G4388" s="62">
        <v>129.12472939257887</v>
      </c>
      <c r="H4388" s="62">
        <v>128.84783960135059</v>
      </c>
      <c r="I4388" s="62">
        <v>1714.8440000000001</v>
      </c>
      <c r="J4388" s="62">
        <v>1723.3530926829271</v>
      </c>
      <c r="K4388" s="62">
        <v>1714.8440000000001</v>
      </c>
      <c r="L4388" s="62">
        <v>220953.94465333846</v>
      </c>
      <c r="M4388" s="63">
        <v>11463.552528239312</v>
      </c>
      <c r="N4388" s="64">
        <f>GP_need_index[[#This Row],[Normalised weighted population]]/GP_need_index[[#This Row],[Registered population]]</f>
        <v>0.90212276059740992</v>
      </c>
    </row>
    <row r="4389" spans="1:14" hidden="1" x14ac:dyDescent="0.2">
      <c r="A4389" s="46" t="s">
        <v>13250</v>
      </c>
      <c r="B4389" s="33" t="s">
        <v>2719</v>
      </c>
      <c r="C4389" s="1" t="s">
        <v>8474</v>
      </c>
      <c r="D4389" s="1" t="s">
        <v>6796</v>
      </c>
      <c r="E4389" s="1" t="s">
        <v>6866</v>
      </c>
      <c r="F4389" s="62">
        <v>12650.052306353118</v>
      </c>
      <c r="G4389" s="62">
        <v>129.12472939257887</v>
      </c>
      <c r="H4389" s="62">
        <v>128.84783960135059</v>
      </c>
      <c r="I4389" s="62">
        <v>1714.8440000000001</v>
      </c>
      <c r="J4389" s="62">
        <v>1723.3530926829271</v>
      </c>
      <c r="K4389" s="62">
        <v>1714.8440000000001</v>
      </c>
      <c r="L4389" s="62">
        <v>220953.94465333846</v>
      </c>
      <c r="M4389" s="63">
        <v>11510.04910405269</v>
      </c>
      <c r="N4389" s="64">
        <f>GP_need_index[[#This Row],[Normalised weighted population]]/GP_need_index[[#This Row],[Registered population]]</f>
        <v>0.90988154240849306</v>
      </c>
    </row>
    <row r="4390" spans="1:14" x14ac:dyDescent="0.2">
      <c r="A4390" s="46" t="s">
        <v>13248</v>
      </c>
      <c r="B4390" s="33" t="s">
        <v>2686</v>
      </c>
      <c r="C4390" s="1" t="s">
        <v>8452</v>
      </c>
      <c r="D4390" s="1" t="s">
        <v>6796</v>
      </c>
      <c r="E4390" s="1" t="s">
        <v>6866</v>
      </c>
      <c r="F4390" s="62">
        <v>7371.9999999999982</v>
      </c>
      <c r="G4390" s="62">
        <v>69.798972273419139</v>
      </c>
      <c r="H4390" s="62">
        <v>69.767338133442337</v>
      </c>
      <c r="I4390" s="62">
        <v>1717.79</v>
      </c>
      <c r="J4390" s="62">
        <v>1723.3530926829271</v>
      </c>
      <c r="K4390" s="62">
        <v>1717.79</v>
      </c>
      <c r="L4390" s="62">
        <v>119845.63577224591</v>
      </c>
      <c r="M4390" s="63">
        <v>6191.3158936623595</v>
      </c>
      <c r="N4390" s="68">
        <f>GP_need_index[[#This Row],[Normalised weighted population]]/GP_need_index[[#This Row],[Registered population]]</f>
        <v>0.83984209083862738</v>
      </c>
    </row>
    <row r="4391" spans="1:14" hidden="1" x14ac:dyDescent="0.2">
      <c r="A4391" s="46" t="s">
        <v>13249</v>
      </c>
      <c r="B4391" s="33" t="s">
        <v>2686</v>
      </c>
      <c r="C4391" s="1" t="s">
        <v>8452</v>
      </c>
      <c r="D4391" s="1" t="s">
        <v>6796</v>
      </c>
      <c r="E4391" s="1" t="s">
        <v>6866</v>
      </c>
      <c r="F4391" s="62">
        <v>7327.4826823905796</v>
      </c>
      <c r="G4391" s="62">
        <v>69.798972273419139</v>
      </c>
      <c r="H4391" s="62">
        <v>69.767338133442337</v>
      </c>
      <c r="I4391" s="62">
        <v>1717.79</v>
      </c>
      <c r="J4391" s="62">
        <v>1723.3530926829271</v>
      </c>
      <c r="K4391" s="62">
        <v>1717.79</v>
      </c>
      <c r="L4391" s="62">
        <v>119845.63577224591</v>
      </c>
      <c r="M4391" s="63">
        <v>6217.8421078241618</v>
      </c>
      <c r="N4391" s="64">
        <f>GP_need_index[[#This Row],[Normalised weighted population]]/GP_need_index[[#This Row],[Registered population]]</f>
        <v>0.84856455857164859</v>
      </c>
    </row>
    <row r="4392" spans="1:14" hidden="1" x14ac:dyDescent="0.2">
      <c r="A4392" s="46" t="s">
        <v>13250</v>
      </c>
      <c r="B4392" s="33" t="s">
        <v>2686</v>
      </c>
      <c r="C4392" s="1" t="s">
        <v>8452</v>
      </c>
      <c r="D4392" s="1" t="s">
        <v>6796</v>
      </c>
      <c r="E4392" s="1" t="s">
        <v>6866</v>
      </c>
      <c r="F4392" s="62">
        <v>7286.5491385719943</v>
      </c>
      <c r="G4392" s="62">
        <v>69.798972273419139</v>
      </c>
      <c r="H4392" s="62">
        <v>69.767338133442337</v>
      </c>
      <c r="I4392" s="62">
        <v>1717.79</v>
      </c>
      <c r="J4392" s="62">
        <v>1723.3530926829271</v>
      </c>
      <c r="K4392" s="62">
        <v>1717.79</v>
      </c>
      <c r="L4392" s="62">
        <v>119845.63577224591</v>
      </c>
      <c r="M4392" s="63">
        <v>6243.0618960398897</v>
      </c>
      <c r="N4392" s="64">
        <f>GP_need_index[[#This Row],[Normalised weighted population]]/GP_need_index[[#This Row],[Registered population]]</f>
        <v>0.8567926706198532</v>
      </c>
    </row>
    <row r="4393" spans="1:14" x14ac:dyDescent="0.2">
      <c r="A4393" s="46" t="s">
        <v>13248</v>
      </c>
      <c r="B4393" s="33" t="s">
        <v>2739</v>
      </c>
      <c r="C4393" s="1" t="s">
        <v>8475</v>
      </c>
      <c r="D4393" s="1" t="s">
        <v>6796</v>
      </c>
      <c r="E4393" s="1" t="s">
        <v>6862</v>
      </c>
      <c r="F4393" s="62">
        <v>8389.3333333333321</v>
      </c>
      <c r="G4393" s="62">
        <v>76.345312984616228</v>
      </c>
      <c r="H4393" s="62">
        <v>74.560159182255404</v>
      </c>
      <c r="I4393" s="62">
        <v>1682.239</v>
      </c>
      <c r="J4393" s="62">
        <v>1759.8607319762507</v>
      </c>
      <c r="K4393" s="62">
        <v>1682.239</v>
      </c>
      <c r="L4393" s="62">
        <v>125428.00762259815</v>
      </c>
      <c r="M4393" s="63">
        <v>6479.7054319105528</v>
      </c>
      <c r="N4393" s="68">
        <f>GP_need_index[[#This Row],[Normalised weighted population]]/GP_need_index[[#This Row],[Registered population]]</f>
        <v>0.77237429655640744</v>
      </c>
    </row>
    <row r="4394" spans="1:14" hidden="1" x14ac:dyDescent="0.2">
      <c r="A4394" s="46" t="s">
        <v>13249</v>
      </c>
      <c r="B4394" s="33" t="s">
        <v>2739</v>
      </c>
      <c r="C4394" s="1" t="s">
        <v>8475</v>
      </c>
      <c r="D4394" s="1" t="s">
        <v>6796</v>
      </c>
      <c r="E4394" s="1" t="s">
        <v>6862</v>
      </c>
      <c r="F4394" s="62">
        <v>8422.3421005823402</v>
      </c>
      <c r="G4394" s="62">
        <v>76.345312984616228</v>
      </c>
      <c r="H4394" s="62">
        <v>74.560159182255404</v>
      </c>
      <c r="I4394" s="62">
        <v>1682.239</v>
      </c>
      <c r="J4394" s="62">
        <v>1759.8607319762507</v>
      </c>
      <c r="K4394" s="62">
        <v>1682.239</v>
      </c>
      <c r="L4394" s="62">
        <v>125428.00762259815</v>
      </c>
      <c r="M4394" s="63">
        <v>6507.467228747345</v>
      </c>
      <c r="N4394" s="64">
        <f>GP_need_index[[#This Row],[Normalised weighted population]]/GP_need_index[[#This Row],[Registered population]]</f>
        <v>0.7726434228190997</v>
      </c>
    </row>
    <row r="4395" spans="1:14" hidden="1" x14ac:dyDescent="0.2">
      <c r="A4395" s="46" t="s">
        <v>13250</v>
      </c>
      <c r="B4395" s="33" t="s">
        <v>2739</v>
      </c>
      <c r="C4395" s="1" t="s">
        <v>8475</v>
      </c>
      <c r="D4395" s="1" t="s">
        <v>6796</v>
      </c>
      <c r="E4395" s="1" t="s">
        <v>6862</v>
      </c>
      <c r="F4395" s="62">
        <v>8447.9271302992347</v>
      </c>
      <c r="G4395" s="62">
        <v>76.345312984616228</v>
      </c>
      <c r="H4395" s="62">
        <v>74.560159182255404</v>
      </c>
      <c r="I4395" s="62">
        <v>1682.239</v>
      </c>
      <c r="J4395" s="62">
        <v>1759.8607319762507</v>
      </c>
      <c r="K4395" s="62">
        <v>1682.239</v>
      </c>
      <c r="L4395" s="62">
        <v>125428.00762259815</v>
      </c>
      <c r="M4395" s="63">
        <v>6533.8617467302447</v>
      </c>
      <c r="N4395" s="64">
        <f>GP_need_index[[#This Row],[Normalised weighted population]]/GP_need_index[[#This Row],[Registered population]]</f>
        <v>0.77342780612962136</v>
      </c>
    </row>
    <row r="4396" spans="1:14" x14ac:dyDescent="0.2">
      <c r="A4396" s="46" t="s">
        <v>13248</v>
      </c>
      <c r="B4396" s="33" t="s">
        <v>2695</v>
      </c>
      <c r="C4396" s="1" t="s">
        <v>8476</v>
      </c>
      <c r="D4396" s="1" t="s">
        <v>6796</v>
      </c>
      <c r="E4396" s="1" t="s">
        <v>6865</v>
      </c>
      <c r="F4396" s="62">
        <v>12020.999999999998</v>
      </c>
      <c r="G4396" s="62">
        <v>128.27773473638925</v>
      </c>
      <c r="H4396" s="62">
        <v>128.55506987873144</v>
      </c>
      <c r="I4396" s="62">
        <v>1853.731</v>
      </c>
      <c r="J4396" s="62">
        <v>1772.7044706616728</v>
      </c>
      <c r="K4396" s="62">
        <v>1853.731</v>
      </c>
      <c r="L4396" s="62">
        <v>238306.51824137071</v>
      </c>
      <c r="M4396" s="63">
        <v>12311.094387742574</v>
      </c>
      <c r="N4396" s="68">
        <f>GP_need_index[[#This Row],[Normalised weighted population]]/GP_need_index[[#This Row],[Registered population]]</f>
        <v>1.0241323007855068</v>
      </c>
    </row>
    <row r="4397" spans="1:14" hidden="1" x14ac:dyDescent="0.2">
      <c r="A4397" s="46" t="s">
        <v>13249</v>
      </c>
      <c r="B4397" s="33" t="s">
        <v>2695</v>
      </c>
      <c r="C4397" s="1" t="s">
        <v>8476</v>
      </c>
      <c r="D4397" s="1" t="s">
        <v>6796</v>
      </c>
      <c r="E4397" s="1" t="s">
        <v>6865</v>
      </c>
      <c r="F4397" s="62">
        <v>12070.014418758998</v>
      </c>
      <c r="G4397" s="62">
        <v>128.27773473638925</v>
      </c>
      <c r="H4397" s="62">
        <v>128.55506987873144</v>
      </c>
      <c r="I4397" s="62">
        <v>1853.731</v>
      </c>
      <c r="J4397" s="62">
        <v>1772.7044706616728</v>
      </c>
      <c r="K4397" s="62">
        <v>1853.731</v>
      </c>
      <c r="L4397" s="62">
        <v>238306.51824137071</v>
      </c>
      <c r="M4397" s="63">
        <v>12363.840319609775</v>
      </c>
      <c r="N4397" s="64">
        <f>GP_need_index[[#This Row],[Normalised weighted population]]/GP_need_index[[#This Row],[Registered population]]</f>
        <v>1.024343458976662</v>
      </c>
    </row>
    <row r="4398" spans="1:14" hidden="1" x14ac:dyDescent="0.2">
      <c r="A4398" s="46" t="s">
        <v>13250</v>
      </c>
      <c r="B4398" s="33" t="s">
        <v>2695</v>
      </c>
      <c r="C4398" s="1" t="s">
        <v>8476</v>
      </c>
      <c r="D4398" s="1" t="s">
        <v>6796</v>
      </c>
      <c r="E4398" s="1" t="s">
        <v>6865</v>
      </c>
      <c r="F4398" s="62">
        <v>12115.30562835493</v>
      </c>
      <c r="G4398" s="62">
        <v>128.27773473638925</v>
      </c>
      <c r="H4398" s="62">
        <v>128.55506987873144</v>
      </c>
      <c r="I4398" s="62">
        <v>1853.731</v>
      </c>
      <c r="J4398" s="62">
        <v>1772.7044706616728</v>
      </c>
      <c r="K4398" s="62">
        <v>1853.731</v>
      </c>
      <c r="L4398" s="62">
        <v>238306.51824137071</v>
      </c>
      <c r="M4398" s="63">
        <v>12413.988494649677</v>
      </c>
      <c r="N4398" s="64">
        <f>GP_need_index[[#This Row],[Normalised weighted population]]/GP_need_index[[#This Row],[Registered population]]</f>
        <v>1.0246533496931107</v>
      </c>
    </row>
    <row r="4399" spans="1:14" x14ac:dyDescent="0.2">
      <c r="A4399" s="46" t="s">
        <v>13248</v>
      </c>
      <c r="B4399" s="33" t="s">
        <v>2703</v>
      </c>
      <c r="C4399" s="1" t="s">
        <v>8477</v>
      </c>
      <c r="D4399" s="1" t="s">
        <v>6796</v>
      </c>
      <c r="E4399" s="1" t="s">
        <v>6905</v>
      </c>
      <c r="F4399" s="62">
        <v>36215.25</v>
      </c>
      <c r="G4399" s="62">
        <v>155.2839159688005</v>
      </c>
      <c r="H4399" s="62">
        <v>155.47161375354182</v>
      </c>
      <c r="I4399" s="62">
        <v>1849.816</v>
      </c>
      <c r="J4399" s="62">
        <v>1947.2581682242997</v>
      </c>
      <c r="K4399" s="62">
        <v>1849.816</v>
      </c>
      <c r="L4399" s="62">
        <v>287593.87866712169</v>
      </c>
      <c r="M4399" s="63">
        <v>14857.3165842732</v>
      </c>
      <c r="N4399" s="68">
        <f>GP_need_index[[#This Row],[Normalised weighted population]]/GP_need_index[[#This Row],[Registered population]]</f>
        <v>0.4102502836311554</v>
      </c>
    </row>
    <row r="4400" spans="1:14" hidden="1" x14ac:dyDescent="0.2">
      <c r="A4400" s="46" t="s">
        <v>13249</v>
      </c>
      <c r="B4400" s="33" t="s">
        <v>2703</v>
      </c>
      <c r="C4400" s="1" t="s">
        <v>8477</v>
      </c>
      <c r="D4400" s="1" t="s">
        <v>6796</v>
      </c>
      <c r="E4400" s="1" t="s">
        <v>6905</v>
      </c>
      <c r="F4400" s="62">
        <v>36561.48657068258</v>
      </c>
      <c r="G4400" s="62">
        <v>155.2839159688005</v>
      </c>
      <c r="H4400" s="62">
        <v>155.47161375354182</v>
      </c>
      <c r="I4400" s="62">
        <v>1849.816</v>
      </c>
      <c r="J4400" s="62">
        <v>1947.2581682242997</v>
      </c>
      <c r="K4400" s="62">
        <v>1849.816</v>
      </c>
      <c r="L4400" s="62">
        <v>287593.87866712169</v>
      </c>
      <c r="M4400" s="63">
        <v>14920.971608237905</v>
      </c>
      <c r="N4400" s="64">
        <f>GP_need_index[[#This Row],[Normalised weighted population]]/GP_need_index[[#This Row],[Registered population]]</f>
        <v>0.40810626174600156</v>
      </c>
    </row>
    <row r="4401" spans="1:14" hidden="1" x14ac:dyDescent="0.2">
      <c r="A4401" s="46" t="s">
        <v>13250</v>
      </c>
      <c r="B4401" s="33" t="s">
        <v>2703</v>
      </c>
      <c r="C4401" s="1" t="s">
        <v>8477</v>
      </c>
      <c r="D4401" s="1" t="s">
        <v>6796</v>
      </c>
      <c r="E4401" s="1" t="s">
        <v>6905</v>
      </c>
      <c r="F4401" s="62">
        <v>36885.70448462393</v>
      </c>
      <c r="G4401" s="62">
        <v>155.2839159688005</v>
      </c>
      <c r="H4401" s="62">
        <v>155.47161375354182</v>
      </c>
      <c r="I4401" s="62">
        <v>1849.816</v>
      </c>
      <c r="J4401" s="62">
        <v>1947.2581682242997</v>
      </c>
      <c r="K4401" s="62">
        <v>1849.816</v>
      </c>
      <c r="L4401" s="62">
        <v>287593.87866712169</v>
      </c>
      <c r="M4401" s="63">
        <v>14981.491598518638</v>
      </c>
      <c r="N4401" s="64">
        <f>GP_need_index[[#This Row],[Normalised weighted population]]/GP_need_index[[#This Row],[Registered population]]</f>
        <v>0.4061598336765882</v>
      </c>
    </row>
    <row r="4402" spans="1:14" x14ac:dyDescent="0.2">
      <c r="A4402" s="46" t="s">
        <v>13248</v>
      </c>
      <c r="B4402" s="33" t="s">
        <v>2758</v>
      </c>
      <c r="C4402" s="1" t="s">
        <v>8478</v>
      </c>
      <c r="D4402" s="1" t="s">
        <v>6796</v>
      </c>
      <c r="E4402" s="1" t="s">
        <v>6905</v>
      </c>
      <c r="F4402" s="62">
        <v>13826.416666666668</v>
      </c>
      <c r="G4402" s="62">
        <v>149.44030555751749</v>
      </c>
      <c r="H4402" s="62">
        <v>146.66203363268619</v>
      </c>
      <c r="I4402" s="62">
        <v>1956.106</v>
      </c>
      <c r="J4402" s="62">
        <v>1947.2581682242997</v>
      </c>
      <c r="K4402" s="62">
        <v>1956.106</v>
      </c>
      <c r="L4402" s="62">
        <v>286886.48396109923</v>
      </c>
      <c r="M4402" s="63">
        <v>14820.77204046676</v>
      </c>
      <c r="N4402" s="68">
        <f>GP_need_index[[#This Row],[Normalised weighted population]]/GP_need_index[[#This Row],[Registered population]]</f>
        <v>1.0719170698939897</v>
      </c>
    </row>
    <row r="4403" spans="1:14" hidden="1" x14ac:dyDescent="0.2">
      <c r="A4403" s="46" t="s">
        <v>13249</v>
      </c>
      <c r="B4403" s="33" t="s">
        <v>2758</v>
      </c>
      <c r="C4403" s="1" t="s">
        <v>8478</v>
      </c>
      <c r="D4403" s="1" t="s">
        <v>6796</v>
      </c>
      <c r="E4403" s="1" t="s">
        <v>6905</v>
      </c>
      <c r="F4403" s="62">
        <v>13952.940711513347</v>
      </c>
      <c r="G4403" s="62">
        <v>149.44030555751749</v>
      </c>
      <c r="H4403" s="62">
        <v>146.66203363268619</v>
      </c>
      <c r="I4403" s="62">
        <v>1956.106</v>
      </c>
      <c r="J4403" s="62">
        <v>1947.2581682242997</v>
      </c>
      <c r="K4403" s="62">
        <v>1956.106</v>
      </c>
      <c r="L4403" s="62">
        <v>286886.48396109923</v>
      </c>
      <c r="M4403" s="63">
        <v>14884.270492159576</v>
      </c>
      <c r="N4403" s="64">
        <f>GP_need_index[[#This Row],[Normalised weighted population]]/GP_need_index[[#This Row],[Registered population]]</f>
        <v>1.066747920736002</v>
      </c>
    </row>
    <row r="4404" spans="1:14" hidden="1" x14ac:dyDescent="0.2">
      <c r="A4404" s="46" t="s">
        <v>13250</v>
      </c>
      <c r="B4404" s="33" t="s">
        <v>2758</v>
      </c>
      <c r="C4404" s="1" t="s">
        <v>8478</v>
      </c>
      <c r="D4404" s="1" t="s">
        <v>6796</v>
      </c>
      <c r="E4404" s="1" t="s">
        <v>6905</v>
      </c>
      <c r="F4404" s="62">
        <v>14066.743561845447</v>
      </c>
      <c r="G4404" s="62">
        <v>149.44030555751749</v>
      </c>
      <c r="H4404" s="62">
        <v>146.66203363268619</v>
      </c>
      <c r="I4404" s="62">
        <v>1956.106</v>
      </c>
      <c r="J4404" s="62">
        <v>1947.2581682242997</v>
      </c>
      <c r="K4404" s="62">
        <v>1956.106</v>
      </c>
      <c r="L4404" s="62">
        <v>286886.48396109923</v>
      </c>
      <c r="M4404" s="63">
        <v>14944.641621411236</v>
      </c>
      <c r="N4404" s="64">
        <f>GP_need_index[[#This Row],[Normalised weighted population]]/GP_need_index[[#This Row],[Registered population]]</f>
        <v>1.0624094735008176</v>
      </c>
    </row>
    <row r="4405" spans="1:14" x14ac:dyDescent="0.2">
      <c r="A4405" s="46" t="s">
        <v>13248</v>
      </c>
      <c r="B4405" s="33" t="s">
        <v>2744</v>
      </c>
      <c r="C4405" s="1" t="s">
        <v>8479</v>
      </c>
      <c r="D4405" s="1" t="s">
        <v>6796</v>
      </c>
      <c r="E4405" s="1" t="s">
        <v>6866</v>
      </c>
      <c r="F4405" s="62">
        <v>10824.083333333334</v>
      </c>
      <c r="G4405" s="62">
        <v>99.865564258486501</v>
      </c>
      <c r="H4405" s="62">
        <v>102.11185416201485</v>
      </c>
      <c r="I4405" s="62">
        <v>1731.806</v>
      </c>
      <c r="J4405" s="62">
        <v>1723.3530926829271</v>
      </c>
      <c r="K4405" s="62">
        <v>1731.806</v>
      </c>
      <c r="L4405" s="62">
        <v>176837.92170890229</v>
      </c>
      <c r="M4405" s="63">
        <v>9135.5803507039036</v>
      </c>
      <c r="N4405" s="68">
        <f>GP_need_index[[#This Row],[Normalised weighted population]]/GP_need_index[[#This Row],[Registered population]]</f>
        <v>0.84400499047992394</v>
      </c>
    </row>
    <row r="4406" spans="1:14" hidden="1" x14ac:dyDescent="0.2">
      <c r="A4406" s="46" t="s">
        <v>13249</v>
      </c>
      <c r="B4406" s="33" t="s">
        <v>2744</v>
      </c>
      <c r="C4406" s="1" t="s">
        <v>8479</v>
      </c>
      <c r="D4406" s="1" t="s">
        <v>6796</v>
      </c>
      <c r="E4406" s="1" t="s">
        <v>6866</v>
      </c>
      <c r="F4406" s="62">
        <v>10791.050032875437</v>
      </c>
      <c r="G4406" s="62">
        <v>99.865564258486501</v>
      </c>
      <c r="H4406" s="62">
        <v>102.11185416201485</v>
      </c>
      <c r="I4406" s="62">
        <v>1731.806</v>
      </c>
      <c r="J4406" s="62">
        <v>1723.3530926829271</v>
      </c>
      <c r="K4406" s="62">
        <v>1731.806</v>
      </c>
      <c r="L4406" s="62">
        <v>176837.92170890229</v>
      </c>
      <c r="M4406" s="63">
        <v>9174.7210382471112</v>
      </c>
      <c r="N4406" s="64">
        <f>GP_need_index[[#This Row],[Normalised weighted population]]/GP_need_index[[#This Row],[Registered population]]</f>
        <v>0.85021578162420675</v>
      </c>
    </row>
    <row r="4407" spans="1:14" hidden="1" x14ac:dyDescent="0.2">
      <c r="A4407" s="46" t="s">
        <v>13250</v>
      </c>
      <c r="B4407" s="33" t="s">
        <v>2744</v>
      </c>
      <c r="C4407" s="1" t="s">
        <v>8479</v>
      </c>
      <c r="D4407" s="1" t="s">
        <v>6796</v>
      </c>
      <c r="E4407" s="1" t="s">
        <v>6866</v>
      </c>
      <c r="F4407" s="62">
        <v>10757.460281363125</v>
      </c>
      <c r="G4407" s="62">
        <v>99.865564258486501</v>
      </c>
      <c r="H4407" s="62">
        <v>102.11185416201485</v>
      </c>
      <c r="I4407" s="62">
        <v>1731.806</v>
      </c>
      <c r="J4407" s="62">
        <v>1723.3530926829271</v>
      </c>
      <c r="K4407" s="62">
        <v>1731.806</v>
      </c>
      <c r="L4407" s="62">
        <v>176837.92170890229</v>
      </c>
      <c r="M4407" s="63">
        <v>9211.9340323229517</v>
      </c>
      <c r="N4407" s="64">
        <f>GP_need_index[[#This Row],[Normalised weighted population]]/GP_need_index[[#This Row],[Registered population]]</f>
        <v>0.85632982055088447</v>
      </c>
    </row>
    <row r="4408" spans="1:14" x14ac:dyDescent="0.2">
      <c r="A4408" s="46" t="s">
        <v>13248</v>
      </c>
      <c r="B4408" s="33" t="s">
        <v>2755</v>
      </c>
      <c r="C4408" s="1" t="s">
        <v>8480</v>
      </c>
      <c r="D4408" s="1" t="s">
        <v>6796</v>
      </c>
      <c r="E4408" s="1" t="s">
        <v>6905</v>
      </c>
      <c r="F4408" s="62">
        <v>28811.75</v>
      </c>
      <c r="G4408" s="62">
        <v>304.95984102023533</v>
      </c>
      <c r="H4408" s="62">
        <v>303.26643051067742</v>
      </c>
      <c r="I4408" s="62">
        <v>1884.4459999999999</v>
      </c>
      <c r="J4408" s="62">
        <v>1947.2581682242997</v>
      </c>
      <c r="K4408" s="62">
        <v>1884.4459999999999</v>
      </c>
      <c r="L4408" s="62">
        <v>571489.21191012405</v>
      </c>
      <c r="M4408" s="63">
        <v>29523.563523663386</v>
      </c>
      <c r="N4408" s="68">
        <f>GP_need_index[[#This Row],[Normalised weighted population]]/GP_need_index[[#This Row],[Registered population]]</f>
        <v>1.0247056677801032</v>
      </c>
    </row>
    <row r="4409" spans="1:14" hidden="1" x14ac:dyDescent="0.2">
      <c r="A4409" s="46" t="s">
        <v>13249</v>
      </c>
      <c r="B4409" s="33" t="s">
        <v>2755</v>
      </c>
      <c r="C4409" s="1" t="s">
        <v>8480</v>
      </c>
      <c r="D4409" s="1" t="s">
        <v>6796</v>
      </c>
      <c r="E4409" s="1" t="s">
        <v>6905</v>
      </c>
      <c r="F4409" s="62">
        <v>29084.927238858858</v>
      </c>
      <c r="G4409" s="62">
        <v>304.95984102023533</v>
      </c>
      <c r="H4409" s="62">
        <v>303.26643051067742</v>
      </c>
      <c r="I4409" s="62">
        <v>1884.4459999999999</v>
      </c>
      <c r="J4409" s="62">
        <v>1947.2581682242997</v>
      </c>
      <c r="K4409" s="62">
        <v>1884.4459999999999</v>
      </c>
      <c r="L4409" s="62">
        <v>571489.21191012405</v>
      </c>
      <c r="M4409" s="63">
        <v>29650.054948475023</v>
      </c>
      <c r="N4409" s="64">
        <f>GP_need_index[[#This Row],[Normalised weighted population]]/GP_need_index[[#This Row],[Registered population]]</f>
        <v>1.0194302603879692</v>
      </c>
    </row>
    <row r="4410" spans="1:14" hidden="1" x14ac:dyDescent="0.2">
      <c r="A4410" s="46" t="s">
        <v>13250</v>
      </c>
      <c r="B4410" s="33" t="s">
        <v>2755</v>
      </c>
      <c r="C4410" s="1" t="s">
        <v>8480</v>
      </c>
      <c r="D4410" s="1" t="s">
        <v>6796</v>
      </c>
      <c r="E4410" s="1" t="s">
        <v>6905</v>
      </c>
      <c r="F4410" s="62">
        <v>29347.846471176246</v>
      </c>
      <c r="G4410" s="62">
        <v>304.95984102023533</v>
      </c>
      <c r="H4410" s="62">
        <v>303.26643051067742</v>
      </c>
      <c r="I4410" s="62">
        <v>1884.4459999999999</v>
      </c>
      <c r="J4410" s="62">
        <v>1947.2581682242997</v>
      </c>
      <c r="K4410" s="62">
        <v>1884.4459999999999</v>
      </c>
      <c r="L4410" s="62">
        <v>571489.21191012405</v>
      </c>
      <c r="M4410" s="63">
        <v>29770.316623412742</v>
      </c>
      <c r="N4410" s="64">
        <f>GP_need_index[[#This Row],[Normalised weighted population]]/GP_need_index[[#This Row],[Registered population]]</f>
        <v>1.0143952692628204</v>
      </c>
    </row>
    <row r="4411" spans="1:14" x14ac:dyDescent="0.2">
      <c r="A4411" s="46" t="s">
        <v>13248</v>
      </c>
      <c r="B4411" s="33" t="s">
        <v>2729</v>
      </c>
      <c r="C4411" s="1" t="s">
        <v>8481</v>
      </c>
      <c r="D4411" s="1" t="s">
        <v>6796</v>
      </c>
      <c r="E4411" s="1" t="s">
        <v>6863</v>
      </c>
      <c r="F4411" s="62">
        <v>7855.1666666666661</v>
      </c>
      <c r="G4411" s="62">
        <v>71.940661467309639</v>
      </c>
      <c r="H4411" s="62">
        <v>72.064815297908751</v>
      </c>
      <c r="I4411" s="62">
        <v>1894.4369999999999</v>
      </c>
      <c r="J4411" s="62">
        <v>1922.8762500000003</v>
      </c>
      <c r="K4411" s="62">
        <v>1894.4369999999999</v>
      </c>
      <c r="L4411" s="62">
        <v>136522.25249852435</v>
      </c>
      <c r="M4411" s="63">
        <v>7052.8424859709812</v>
      </c>
      <c r="N4411" s="68">
        <f>GP_need_index[[#This Row],[Normalised weighted population]]/GP_need_index[[#This Row],[Registered population]]</f>
        <v>0.89786032368984092</v>
      </c>
    </row>
    <row r="4412" spans="1:14" hidden="1" x14ac:dyDescent="0.2">
      <c r="A4412" s="46" t="s">
        <v>13249</v>
      </c>
      <c r="B4412" s="33" t="s">
        <v>2729</v>
      </c>
      <c r="C4412" s="1" t="s">
        <v>8481</v>
      </c>
      <c r="D4412" s="1" t="s">
        <v>6796</v>
      </c>
      <c r="E4412" s="1" t="s">
        <v>6863</v>
      </c>
      <c r="F4412" s="62">
        <v>7878.8786787664212</v>
      </c>
      <c r="G4412" s="62">
        <v>71.940661467309639</v>
      </c>
      <c r="H4412" s="62">
        <v>72.064815297908751</v>
      </c>
      <c r="I4412" s="62">
        <v>1894.4369999999999</v>
      </c>
      <c r="J4412" s="62">
        <v>1922.8762500000003</v>
      </c>
      <c r="K4412" s="62">
        <v>1894.4369999999999</v>
      </c>
      <c r="L4412" s="62">
        <v>136522.25249852435</v>
      </c>
      <c r="M4412" s="63">
        <v>7083.0598441942684</v>
      </c>
      <c r="N4412" s="64">
        <f>GP_need_index[[#This Row],[Normalised weighted population]]/GP_need_index[[#This Row],[Registered population]]</f>
        <v>0.89899338890483427</v>
      </c>
    </row>
    <row r="4413" spans="1:14" hidden="1" x14ac:dyDescent="0.2">
      <c r="A4413" s="46" t="s">
        <v>13250</v>
      </c>
      <c r="B4413" s="33" t="s">
        <v>2729</v>
      </c>
      <c r="C4413" s="1" t="s">
        <v>8481</v>
      </c>
      <c r="D4413" s="1" t="s">
        <v>6796</v>
      </c>
      <c r="E4413" s="1" t="s">
        <v>6863</v>
      </c>
      <c r="F4413" s="62">
        <v>7900.2953999972542</v>
      </c>
      <c r="G4413" s="62">
        <v>71.940661467309639</v>
      </c>
      <c r="H4413" s="62">
        <v>72.064815297908751</v>
      </c>
      <c r="I4413" s="62">
        <v>1894.4369999999999</v>
      </c>
      <c r="J4413" s="62">
        <v>1922.8762500000003</v>
      </c>
      <c r="K4413" s="62">
        <v>1894.4369999999999</v>
      </c>
      <c r="L4413" s="62">
        <v>136522.25249852435</v>
      </c>
      <c r="M4413" s="63">
        <v>7111.7889862490529</v>
      </c>
      <c r="N4413" s="64">
        <f>GP_need_index[[#This Row],[Normalised weighted population]]/GP_need_index[[#This Row],[Registered population]]</f>
        <v>0.90019279358231652</v>
      </c>
    </row>
    <row r="4414" spans="1:14" x14ac:dyDescent="0.2">
      <c r="A4414" s="46" t="s">
        <v>13248</v>
      </c>
      <c r="B4414" s="33" t="s">
        <v>2753</v>
      </c>
      <c r="C4414" s="1" t="s">
        <v>8482</v>
      </c>
      <c r="D4414" s="1" t="s">
        <v>6796</v>
      </c>
      <c r="E4414" s="1" t="s">
        <v>6862</v>
      </c>
      <c r="F4414" s="62">
        <v>12498.166666666668</v>
      </c>
      <c r="G4414" s="62">
        <v>97.619634649494358</v>
      </c>
      <c r="H4414" s="62">
        <v>95.33419159595833</v>
      </c>
      <c r="I4414" s="62">
        <v>1799.1679999999999</v>
      </c>
      <c r="J4414" s="62">
        <v>1759.8607319762507</v>
      </c>
      <c r="K4414" s="62">
        <v>1799.1679999999999</v>
      </c>
      <c r="L4414" s="62">
        <v>171522.22682531714</v>
      </c>
      <c r="M4414" s="63">
        <v>8860.9675456023106</v>
      </c>
      <c r="N4414" s="68">
        <f>GP_need_index[[#This Row],[Normalised weighted population]]/GP_need_index[[#This Row],[Registered population]]</f>
        <v>0.7089813875850306</v>
      </c>
    </row>
    <row r="4415" spans="1:14" hidden="1" x14ac:dyDescent="0.2">
      <c r="A4415" s="46" t="s">
        <v>13249</v>
      </c>
      <c r="B4415" s="33" t="s">
        <v>2753</v>
      </c>
      <c r="C4415" s="1" t="s">
        <v>8482</v>
      </c>
      <c r="D4415" s="1" t="s">
        <v>6796</v>
      </c>
      <c r="E4415" s="1" t="s">
        <v>6862</v>
      </c>
      <c r="F4415" s="62">
        <v>12548.491177139678</v>
      </c>
      <c r="G4415" s="62">
        <v>97.619634649494358</v>
      </c>
      <c r="H4415" s="62">
        <v>95.33419159595833</v>
      </c>
      <c r="I4415" s="62">
        <v>1799.1679999999999</v>
      </c>
      <c r="J4415" s="62">
        <v>1759.8607319762507</v>
      </c>
      <c r="K4415" s="62">
        <v>1799.1679999999999</v>
      </c>
      <c r="L4415" s="62">
        <v>171522.22682531714</v>
      </c>
      <c r="M4415" s="63">
        <v>8898.9316758183177</v>
      </c>
      <c r="N4415" s="64">
        <f>GP_need_index[[#This Row],[Normalised weighted population]]/GP_need_index[[#This Row],[Registered population]]</f>
        <v>0.70916348030988963</v>
      </c>
    </row>
    <row r="4416" spans="1:14" hidden="1" x14ac:dyDescent="0.2">
      <c r="A4416" s="46" t="s">
        <v>13250</v>
      </c>
      <c r="B4416" s="33" t="s">
        <v>2753</v>
      </c>
      <c r="C4416" s="1" t="s">
        <v>8482</v>
      </c>
      <c r="D4416" s="1" t="s">
        <v>6796</v>
      </c>
      <c r="E4416" s="1" t="s">
        <v>6862</v>
      </c>
      <c r="F4416" s="62">
        <v>12593.605846800368</v>
      </c>
      <c r="G4416" s="62">
        <v>97.619634649494358</v>
      </c>
      <c r="H4416" s="62">
        <v>95.33419159595833</v>
      </c>
      <c r="I4416" s="62">
        <v>1799.1679999999999</v>
      </c>
      <c r="J4416" s="62">
        <v>1759.8607319762507</v>
      </c>
      <c r="K4416" s="62">
        <v>1799.1679999999999</v>
      </c>
      <c r="L4416" s="62">
        <v>171522.22682531714</v>
      </c>
      <c r="M4416" s="63">
        <v>8935.0260584543703</v>
      </c>
      <c r="N4416" s="64">
        <f>GP_need_index[[#This Row],[Normalised weighted population]]/GP_need_index[[#This Row],[Registered population]]</f>
        <v>0.7094890984478821</v>
      </c>
    </row>
    <row r="4417" spans="1:14" x14ac:dyDescent="0.2">
      <c r="A4417" s="46" t="s">
        <v>13248</v>
      </c>
      <c r="B4417" s="33" t="s">
        <v>2745</v>
      </c>
      <c r="C4417" s="1" t="s">
        <v>8483</v>
      </c>
      <c r="D4417" s="1" t="s">
        <v>6796</v>
      </c>
      <c r="E4417" s="1" t="s">
        <v>6905</v>
      </c>
      <c r="F4417" s="62">
        <v>12832.333333333336</v>
      </c>
      <c r="G4417" s="62">
        <v>144.93178863772252</v>
      </c>
      <c r="H4417" s="62">
        <v>142.80608852493953</v>
      </c>
      <c r="I4417" s="62">
        <v>1942.846</v>
      </c>
      <c r="J4417" s="62">
        <v>1947.2581682242997</v>
      </c>
      <c r="K4417" s="62">
        <v>1942.846</v>
      </c>
      <c r="L4417" s="62">
        <v>277450.23786632466</v>
      </c>
      <c r="M4417" s="63">
        <v>14333.288453378836</v>
      </c>
      <c r="N4417" s="68">
        <f>GP_need_index[[#This Row],[Normalised weighted population]]/GP_need_index[[#This Row],[Registered population]]</f>
        <v>1.1169666561066187</v>
      </c>
    </row>
    <row r="4418" spans="1:14" hidden="1" x14ac:dyDescent="0.2">
      <c r="A4418" s="46" t="s">
        <v>13249</v>
      </c>
      <c r="B4418" s="33" t="s">
        <v>2745</v>
      </c>
      <c r="C4418" s="1" t="s">
        <v>8483</v>
      </c>
      <c r="D4418" s="1" t="s">
        <v>6796</v>
      </c>
      <c r="E4418" s="1" t="s">
        <v>6905</v>
      </c>
      <c r="F4418" s="62">
        <v>12947.221396622504</v>
      </c>
      <c r="G4418" s="62">
        <v>144.93178863772252</v>
      </c>
      <c r="H4418" s="62">
        <v>142.80608852493953</v>
      </c>
      <c r="I4418" s="62">
        <v>1942.846</v>
      </c>
      <c r="J4418" s="62">
        <v>1947.2581682242997</v>
      </c>
      <c r="K4418" s="62">
        <v>1942.846</v>
      </c>
      <c r="L4418" s="62">
        <v>277450.23786632466</v>
      </c>
      <c r="M4418" s="63">
        <v>14394.698319340678</v>
      </c>
      <c r="N4418" s="64">
        <f>GP_need_index[[#This Row],[Normalised weighted population]]/GP_need_index[[#This Row],[Registered population]]</f>
        <v>1.1117982676264246</v>
      </c>
    </row>
    <row r="4419" spans="1:14" hidden="1" x14ac:dyDescent="0.2">
      <c r="A4419" s="46" t="s">
        <v>13250</v>
      </c>
      <c r="B4419" s="33" t="s">
        <v>2745</v>
      </c>
      <c r="C4419" s="1" t="s">
        <v>8483</v>
      </c>
      <c r="D4419" s="1" t="s">
        <v>6796</v>
      </c>
      <c r="E4419" s="1" t="s">
        <v>6905</v>
      </c>
      <c r="F4419" s="62">
        <v>13054.36379637806</v>
      </c>
      <c r="G4419" s="62">
        <v>144.93178863772252</v>
      </c>
      <c r="H4419" s="62">
        <v>142.80608852493953</v>
      </c>
      <c r="I4419" s="62">
        <v>1942.846</v>
      </c>
      <c r="J4419" s="62">
        <v>1947.2581682242997</v>
      </c>
      <c r="K4419" s="62">
        <v>1942.846</v>
      </c>
      <c r="L4419" s="62">
        <v>277450.23786632466</v>
      </c>
      <c r="M4419" s="63">
        <v>14453.083726487997</v>
      </c>
      <c r="N4419" s="64">
        <f>GP_need_index[[#This Row],[Normalised weighted population]]/GP_need_index[[#This Row],[Registered population]]</f>
        <v>1.1071457753075651</v>
      </c>
    </row>
    <row r="4420" spans="1:14" x14ac:dyDescent="0.2">
      <c r="A4420" s="46" t="s">
        <v>13248</v>
      </c>
      <c r="B4420" s="33" t="s">
        <v>2747</v>
      </c>
      <c r="C4420" s="1" t="s">
        <v>8484</v>
      </c>
      <c r="D4420" s="1" t="s">
        <v>6796</v>
      </c>
      <c r="E4420" s="1" t="s">
        <v>6863</v>
      </c>
      <c r="F4420" s="62">
        <v>15626.166666666668</v>
      </c>
      <c r="G4420" s="62">
        <v>124.40175386641143</v>
      </c>
      <c r="H4420" s="62">
        <v>124.25392501819174</v>
      </c>
      <c r="I4420" s="62">
        <v>1852.7339999999999</v>
      </c>
      <c r="J4420" s="62">
        <v>1922.8762500000003</v>
      </c>
      <c r="K4420" s="62">
        <v>1852.7339999999999</v>
      </c>
      <c r="L4420" s="62">
        <v>230209.47151465443</v>
      </c>
      <c r="M4420" s="63">
        <v>11892.794849609083</v>
      </c>
      <c r="N4420" s="68">
        <f>GP_need_index[[#This Row],[Normalised weighted population]]/GP_need_index[[#This Row],[Registered population]]</f>
        <v>0.76108204291577686</v>
      </c>
    </row>
    <row r="4421" spans="1:14" hidden="1" x14ac:dyDescent="0.2">
      <c r="A4421" s="46" t="s">
        <v>13249</v>
      </c>
      <c r="B4421" s="33" t="s">
        <v>2747</v>
      </c>
      <c r="C4421" s="1" t="s">
        <v>8484</v>
      </c>
      <c r="D4421" s="1" t="s">
        <v>6796</v>
      </c>
      <c r="E4421" s="1" t="s">
        <v>6863</v>
      </c>
      <c r="F4421" s="62">
        <v>15697.148264891208</v>
      </c>
      <c r="G4421" s="62">
        <v>124.40175386641143</v>
      </c>
      <c r="H4421" s="62">
        <v>124.25392501819174</v>
      </c>
      <c r="I4421" s="62">
        <v>1852.7339999999999</v>
      </c>
      <c r="J4421" s="62">
        <v>1922.8762500000003</v>
      </c>
      <c r="K4421" s="62">
        <v>1852.7339999999999</v>
      </c>
      <c r="L4421" s="62">
        <v>230209.47151465443</v>
      </c>
      <c r="M4421" s="63">
        <v>11943.748609452938</v>
      </c>
      <c r="N4421" s="64">
        <f>GP_need_index[[#This Row],[Normalised weighted population]]/GP_need_index[[#This Row],[Registered population]]</f>
        <v>0.76088652587723493</v>
      </c>
    </row>
    <row r="4422" spans="1:14" hidden="1" x14ac:dyDescent="0.2">
      <c r="A4422" s="46" t="s">
        <v>13250</v>
      </c>
      <c r="B4422" s="33" t="s">
        <v>2747</v>
      </c>
      <c r="C4422" s="1" t="s">
        <v>8484</v>
      </c>
      <c r="D4422" s="1" t="s">
        <v>6796</v>
      </c>
      <c r="E4422" s="1" t="s">
        <v>6863</v>
      </c>
      <c r="F4422" s="62">
        <v>15764.658345267046</v>
      </c>
      <c r="G4422" s="62">
        <v>124.40175386641143</v>
      </c>
      <c r="H4422" s="62">
        <v>124.25392501819174</v>
      </c>
      <c r="I4422" s="62">
        <v>1852.7339999999999</v>
      </c>
      <c r="J4422" s="62">
        <v>1922.8762500000003</v>
      </c>
      <c r="K4422" s="62">
        <v>1852.7339999999999</v>
      </c>
      <c r="L4422" s="62">
        <v>230209.47151465443</v>
      </c>
      <c r="M4422" s="63">
        <v>11992.192877610416</v>
      </c>
      <c r="N4422" s="64">
        <f>GP_need_index[[#This Row],[Normalised weighted population]]/GP_need_index[[#This Row],[Registered population]]</f>
        <v>0.76070109576531231</v>
      </c>
    </row>
    <row r="4423" spans="1:14" x14ac:dyDescent="0.2">
      <c r="A4423" s="46" t="s">
        <v>13248</v>
      </c>
      <c r="B4423" s="33" t="s">
        <v>2757</v>
      </c>
      <c r="C4423" s="1" t="s">
        <v>8485</v>
      </c>
      <c r="D4423" s="1" t="s">
        <v>6796</v>
      </c>
      <c r="E4423" s="1" t="s">
        <v>6863</v>
      </c>
      <c r="F4423" s="62">
        <v>18256.25</v>
      </c>
      <c r="G4423" s="62">
        <v>190.09530063787824</v>
      </c>
      <c r="H4423" s="62">
        <v>192.38391423157509</v>
      </c>
      <c r="I4423" s="62">
        <v>1935.029</v>
      </c>
      <c r="J4423" s="62">
        <v>1922.8762500000003</v>
      </c>
      <c r="K4423" s="62">
        <v>1935.029</v>
      </c>
      <c r="L4423" s="62">
        <v>372268.45317161054</v>
      </c>
      <c r="M4423" s="63">
        <v>19231.668937954364</v>
      </c>
      <c r="N4423" s="68">
        <f>GP_need_index[[#This Row],[Normalised weighted population]]/GP_need_index[[#This Row],[Registered population]]</f>
        <v>1.0534293153278667</v>
      </c>
    </row>
    <row r="4424" spans="1:14" hidden="1" x14ac:dyDescent="0.2">
      <c r="A4424" s="46" t="s">
        <v>13249</v>
      </c>
      <c r="B4424" s="33" t="s">
        <v>2757</v>
      </c>
      <c r="C4424" s="1" t="s">
        <v>8485</v>
      </c>
      <c r="D4424" s="1" t="s">
        <v>6796</v>
      </c>
      <c r="E4424" s="1" t="s">
        <v>6863</v>
      </c>
      <c r="F4424" s="62">
        <v>18289.367100022813</v>
      </c>
      <c r="G4424" s="62">
        <v>190.09530063787824</v>
      </c>
      <c r="H4424" s="62">
        <v>192.38391423157509</v>
      </c>
      <c r="I4424" s="62">
        <v>1935.029</v>
      </c>
      <c r="J4424" s="62">
        <v>1922.8762500000003</v>
      </c>
      <c r="K4424" s="62">
        <v>1935.029</v>
      </c>
      <c r="L4424" s="62">
        <v>372268.45317161054</v>
      </c>
      <c r="M4424" s="63">
        <v>19314.065536302587</v>
      </c>
      <c r="N4424" s="64">
        <f>GP_need_index[[#This Row],[Normalised weighted population]]/GP_need_index[[#This Row],[Registered population]]</f>
        <v>1.0560270035959034</v>
      </c>
    </row>
    <row r="4425" spans="1:14" hidden="1" x14ac:dyDescent="0.2">
      <c r="A4425" s="46" t="s">
        <v>13250</v>
      </c>
      <c r="B4425" s="33" t="s">
        <v>2757</v>
      </c>
      <c r="C4425" s="1" t="s">
        <v>8485</v>
      </c>
      <c r="D4425" s="1" t="s">
        <v>6796</v>
      </c>
      <c r="E4425" s="1" t="s">
        <v>6863</v>
      </c>
      <c r="F4425" s="62">
        <v>18322.775344799324</v>
      </c>
      <c r="G4425" s="62">
        <v>190.09530063787824</v>
      </c>
      <c r="H4425" s="62">
        <v>192.38391423157509</v>
      </c>
      <c r="I4425" s="62">
        <v>1935.029</v>
      </c>
      <c r="J4425" s="62">
        <v>1922.8762500000003</v>
      </c>
      <c r="K4425" s="62">
        <v>1935.029</v>
      </c>
      <c r="L4425" s="62">
        <v>372268.45317161054</v>
      </c>
      <c r="M4425" s="63">
        <v>19392.404071434783</v>
      </c>
      <c r="N4425" s="64">
        <f>GP_need_index[[#This Row],[Normalised weighted population]]/GP_need_index[[#This Row],[Registered population]]</f>
        <v>1.0583770038385074</v>
      </c>
    </row>
    <row r="4426" spans="1:14" x14ac:dyDescent="0.2">
      <c r="A4426" s="46" t="s">
        <v>13248</v>
      </c>
      <c r="B4426" s="33" t="s">
        <v>2706</v>
      </c>
      <c r="C4426" s="1" t="s">
        <v>8486</v>
      </c>
      <c r="D4426" s="1" t="s">
        <v>6796</v>
      </c>
      <c r="E4426" s="1" t="s">
        <v>6862</v>
      </c>
      <c r="F4426" s="62">
        <v>4784.333333333333</v>
      </c>
      <c r="G4426" s="62">
        <v>39.727242337457838</v>
      </c>
      <c r="H4426" s="62">
        <v>39.506482532331418</v>
      </c>
      <c r="I4426" s="62">
        <v>1607.11</v>
      </c>
      <c r="J4426" s="62">
        <v>1759.8607319762507</v>
      </c>
      <c r="K4426" s="62">
        <v>1607.11</v>
      </c>
      <c r="L4426" s="62">
        <v>63491.263142535143</v>
      </c>
      <c r="M4426" s="63">
        <v>3280.0065189700513</v>
      </c>
      <c r="N4426" s="68">
        <f>GP_need_index[[#This Row],[Normalised weighted population]]/GP_need_index[[#This Row],[Registered population]]</f>
        <v>0.68557232334077578</v>
      </c>
    </row>
    <row r="4427" spans="1:14" hidden="1" x14ac:dyDescent="0.2">
      <c r="A4427" s="46" t="s">
        <v>13249</v>
      </c>
      <c r="B4427" s="33" t="s">
        <v>2706</v>
      </c>
      <c r="C4427" s="1" t="s">
        <v>8486</v>
      </c>
      <c r="D4427" s="1" t="s">
        <v>6796</v>
      </c>
      <c r="E4427" s="1" t="s">
        <v>6862</v>
      </c>
      <c r="F4427" s="62">
        <v>4803.3991257178041</v>
      </c>
      <c r="G4427" s="62">
        <v>39.727242337457838</v>
      </c>
      <c r="H4427" s="62">
        <v>39.506482532331418</v>
      </c>
      <c r="I4427" s="62">
        <v>1607.11</v>
      </c>
      <c r="J4427" s="62">
        <v>1759.8607319762507</v>
      </c>
      <c r="K4427" s="62">
        <v>1607.11</v>
      </c>
      <c r="L4427" s="62">
        <v>63491.263142535143</v>
      </c>
      <c r="M4427" s="63">
        <v>3294.059453252305</v>
      </c>
      <c r="N4427" s="64">
        <f>GP_need_index[[#This Row],[Normalised weighted population]]/GP_need_index[[#This Row],[Registered population]]</f>
        <v>0.68577675247006498</v>
      </c>
    </row>
    <row r="4428" spans="1:14" hidden="1" x14ac:dyDescent="0.2">
      <c r="A4428" s="46" t="s">
        <v>13250</v>
      </c>
      <c r="B4428" s="33" t="s">
        <v>2706</v>
      </c>
      <c r="C4428" s="1" t="s">
        <v>8486</v>
      </c>
      <c r="D4428" s="1" t="s">
        <v>6796</v>
      </c>
      <c r="E4428" s="1" t="s">
        <v>6862</v>
      </c>
      <c r="F4428" s="62">
        <v>4820.8051915725082</v>
      </c>
      <c r="G4428" s="62">
        <v>39.727242337457838</v>
      </c>
      <c r="H4428" s="62">
        <v>39.506482532331418</v>
      </c>
      <c r="I4428" s="62">
        <v>1607.11</v>
      </c>
      <c r="J4428" s="62">
        <v>1759.8607319762507</v>
      </c>
      <c r="K4428" s="62">
        <v>1607.11</v>
      </c>
      <c r="L4428" s="62">
        <v>63491.263142535143</v>
      </c>
      <c r="M4428" s="63">
        <v>3307.4202752771198</v>
      </c>
      <c r="N4428" s="64">
        <f>GP_need_index[[#This Row],[Normalised weighted population]]/GP_need_index[[#This Row],[Registered population]]</f>
        <v>0.68607216924238867</v>
      </c>
    </row>
    <row r="4429" spans="1:14" x14ac:dyDescent="0.2">
      <c r="A4429" s="46" t="s">
        <v>13248</v>
      </c>
      <c r="B4429" s="33" t="s">
        <v>2724</v>
      </c>
      <c r="C4429" s="1" t="s">
        <v>8487</v>
      </c>
      <c r="D4429" s="1" t="s">
        <v>6796</v>
      </c>
      <c r="E4429" s="1" t="s">
        <v>6865</v>
      </c>
      <c r="F4429" s="62">
        <v>16133.166666666668</v>
      </c>
      <c r="G4429" s="62">
        <v>128.48129276546823</v>
      </c>
      <c r="H4429" s="62">
        <v>130.84575680855909</v>
      </c>
      <c r="I4429" s="62">
        <v>1759.9490000000001</v>
      </c>
      <c r="J4429" s="62">
        <v>1772.7044706616728</v>
      </c>
      <c r="K4429" s="62">
        <v>1759.9490000000001</v>
      </c>
      <c r="L4429" s="62">
        <v>230281.85884946678</v>
      </c>
      <c r="M4429" s="63">
        <v>11896.534433897117</v>
      </c>
      <c r="N4429" s="68">
        <f>GP_need_index[[#This Row],[Normalised weighted population]]/GP_need_index[[#This Row],[Registered population]]</f>
        <v>0.73739611569729746</v>
      </c>
    </row>
    <row r="4430" spans="1:14" hidden="1" x14ac:dyDescent="0.2">
      <c r="A4430" s="46" t="s">
        <v>13249</v>
      </c>
      <c r="B4430" s="33" t="s">
        <v>2724</v>
      </c>
      <c r="C4430" s="1" t="s">
        <v>8487</v>
      </c>
      <c r="D4430" s="1" t="s">
        <v>6796</v>
      </c>
      <c r="E4430" s="1" t="s">
        <v>6865</v>
      </c>
      <c r="F4430" s="62">
        <v>16237.781989960822</v>
      </c>
      <c r="G4430" s="62">
        <v>128.48129276546823</v>
      </c>
      <c r="H4430" s="62">
        <v>130.84575680855909</v>
      </c>
      <c r="I4430" s="62">
        <v>1759.9490000000001</v>
      </c>
      <c r="J4430" s="62">
        <v>1772.7044706616728</v>
      </c>
      <c r="K4430" s="62">
        <v>1759.9490000000001</v>
      </c>
      <c r="L4430" s="62">
        <v>230281.85884946678</v>
      </c>
      <c r="M4430" s="63">
        <v>11947.504215700666</v>
      </c>
      <c r="N4430" s="64">
        <f>GP_need_index[[#This Row],[Normalised weighted population]]/GP_need_index[[#This Row],[Registered population]]</f>
        <v>0.73578424830973443</v>
      </c>
    </row>
    <row r="4431" spans="1:14" hidden="1" x14ac:dyDescent="0.2">
      <c r="A4431" s="46" t="s">
        <v>13250</v>
      </c>
      <c r="B4431" s="33" t="s">
        <v>2724</v>
      </c>
      <c r="C4431" s="1" t="s">
        <v>8487</v>
      </c>
      <c r="D4431" s="1" t="s">
        <v>6796</v>
      </c>
      <c r="E4431" s="1" t="s">
        <v>6865</v>
      </c>
      <c r="F4431" s="62">
        <v>16337.645293073127</v>
      </c>
      <c r="G4431" s="62">
        <v>128.48129276546823</v>
      </c>
      <c r="H4431" s="62">
        <v>130.84575680855909</v>
      </c>
      <c r="I4431" s="62">
        <v>1759.9490000000001</v>
      </c>
      <c r="J4431" s="62">
        <v>1772.7044706616728</v>
      </c>
      <c r="K4431" s="62">
        <v>1759.9490000000001</v>
      </c>
      <c r="L4431" s="62">
        <v>230281.85884946678</v>
      </c>
      <c r="M4431" s="63">
        <v>11995.963716730346</v>
      </c>
      <c r="N4431" s="64">
        <f>GP_need_index[[#This Row],[Normalised weighted population]]/GP_need_index[[#This Row],[Registered population]]</f>
        <v>0.73425291720688923</v>
      </c>
    </row>
    <row r="4432" spans="1:14" x14ac:dyDescent="0.2">
      <c r="A4432" s="46" t="s">
        <v>13248</v>
      </c>
      <c r="B4432" s="33" t="s">
        <v>2723</v>
      </c>
      <c r="C4432" s="1" t="s">
        <v>8488</v>
      </c>
      <c r="D4432" s="1" t="s">
        <v>6796</v>
      </c>
      <c r="E4432" s="1" t="s">
        <v>6862</v>
      </c>
      <c r="F4432" s="62">
        <v>9453.9166666666661</v>
      </c>
      <c r="G4432" s="62">
        <v>58.494336636198639</v>
      </c>
      <c r="H4432" s="62">
        <v>57.846279990167019</v>
      </c>
      <c r="I4432" s="62">
        <v>1827.5050000000001</v>
      </c>
      <c r="J4432" s="62">
        <v>1759.8607319762507</v>
      </c>
      <c r="K4432" s="62">
        <v>1827.5050000000001</v>
      </c>
      <c r="L4432" s="62">
        <v>105714.36591343019</v>
      </c>
      <c r="M4432" s="63">
        <v>5461.2838394223081</v>
      </c>
      <c r="N4432" s="68">
        <f>GP_need_index[[#This Row],[Normalised weighted population]]/GP_need_index[[#This Row],[Registered population]]</f>
        <v>0.57767420974611672</v>
      </c>
    </row>
    <row r="4433" spans="1:14" hidden="1" x14ac:dyDescent="0.2">
      <c r="A4433" s="46" t="s">
        <v>13249</v>
      </c>
      <c r="B4433" s="33" t="s">
        <v>2723</v>
      </c>
      <c r="C4433" s="1" t="s">
        <v>8488</v>
      </c>
      <c r="D4433" s="1" t="s">
        <v>6796</v>
      </c>
      <c r="E4433" s="1" t="s">
        <v>6862</v>
      </c>
      <c r="F4433" s="62">
        <v>9500.3744109354175</v>
      </c>
      <c r="G4433" s="62">
        <v>58.494336636198639</v>
      </c>
      <c r="H4433" s="62">
        <v>57.846279990167019</v>
      </c>
      <c r="I4433" s="62">
        <v>1827.5050000000001</v>
      </c>
      <c r="J4433" s="62">
        <v>1759.8607319762507</v>
      </c>
      <c r="K4433" s="62">
        <v>1827.5050000000001</v>
      </c>
      <c r="L4433" s="62">
        <v>105714.36591343019</v>
      </c>
      <c r="M4433" s="63">
        <v>5484.6822877022933</v>
      </c>
      <c r="N4433" s="64">
        <f>GP_need_index[[#This Row],[Normalised weighted population]]/GP_need_index[[#This Row],[Registered population]]</f>
        <v>0.57731222480970257</v>
      </c>
    </row>
    <row r="4434" spans="1:14" hidden="1" x14ac:dyDescent="0.2">
      <c r="A4434" s="46" t="s">
        <v>13250</v>
      </c>
      <c r="B4434" s="33" t="s">
        <v>2723</v>
      </c>
      <c r="C4434" s="1" t="s">
        <v>8488</v>
      </c>
      <c r="D4434" s="1" t="s">
        <v>6796</v>
      </c>
      <c r="E4434" s="1" t="s">
        <v>6862</v>
      </c>
      <c r="F4434" s="62">
        <v>9540.5686378838636</v>
      </c>
      <c r="G4434" s="62">
        <v>58.494336636198639</v>
      </c>
      <c r="H4434" s="62">
        <v>57.846279990167019</v>
      </c>
      <c r="I4434" s="62">
        <v>1827.5050000000001</v>
      </c>
      <c r="J4434" s="62">
        <v>1759.8607319762507</v>
      </c>
      <c r="K4434" s="62">
        <v>1827.5050000000001</v>
      </c>
      <c r="L4434" s="62">
        <v>105714.36591343019</v>
      </c>
      <c r="M4434" s="63">
        <v>5506.92835367305</v>
      </c>
      <c r="N4434" s="64">
        <f>GP_need_index[[#This Row],[Normalised weighted population]]/GP_need_index[[#This Row],[Registered population]]</f>
        <v>0.57721175358521493</v>
      </c>
    </row>
    <row r="4435" spans="1:14" x14ac:dyDescent="0.2">
      <c r="A4435" s="46" t="s">
        <v>13248</v>
      </c>
      <c r="B4435" s="33" t="s">
        <v>2760</v>
      </c>
      <c r="C4435" s="1" t="s">
        <v>8489</v>
      </c>
      <c r="D4435" s="1" t="s">
        <v>6796</v>
      </c>
      <c r="E4435" s="1" t="s">
        <v>6865</v>
      </c>
      <c r="F4435" s="62">
        <v>6016.5</v>
      </c>
      <c r="G4435" s="62">
        <v>57.093848970036539</v>
      </c>
      <c r="H4435" s="62">
        <v>56.677860464051285</v>
      </c>
      <c r="I4435" s="62">
        <v>1727.1659999999999</v>
      </c>
      <c r="J4435" s="62">
        <v>1772.7044706616728</v>
      </c>
      <c r="K4435" s="62">
        <v>1727.1659999999999</v>
      </c>
      <c r="L4435" s="62">
        <v>97892.073546253596</v>
      </c>
      <c r="M4435" s="63">
        <v>5057.1783186354614</v>
      </c>
      <c r="N4435" s="68">
        <f>GP_need_index[[#This Row],[Normalised weighted population]]/GP_need_index[[#This Row],[Registered population]]</f>
        <v>0.84055153638086288</v>
      </c>
    </row>
    <row r="4436" spans="1:14" hidden="1" x14ac:dyDescent="0.2">
      <c r="A4436" s="46" t="s">
        <v>13249</v>
      </c>
      <c r="B4436" s="33" t="s">
        <v>2760</v>
      </c>
      <c r="C4436" s="1" t="s">
        <v>8489</v>
      </c>
      <c r="D4436" s="1" t="s">
        <v>6796</v>
      </c>
      <c r="E4436" s="1" t="s">
        <v>6865</v>
      </c>
      <c r="F4436" s="62">
        <v>6048.9399453421847</v>
      </c>
      <c r="G4436" s="62">
        <v>57.093848970036539</v>
      </c>
      <c r="H4436" s="62">
        <v>56.677860464051285</v>
      </c>
      <c r="I4436" s="62">
        <v>1727.1659999999999</v>
      </c>
      <c r="J4436" s="62">
        <v>1772.7044706616728</v>
      </c>
      <c r="K4436" s="62">
        <v>1727.1659999999999</v>
      </c>
      <c r="L4436" s="62">
        <v>97892.073546253596</v>
      </c>
      <c r="M4436" s="63">
        <v>5078.8454080617767</v>
      </c>
      <c r="N4436" s="64">
        <f>GP_need_index[[#This Row],[Normalised weighted population]]/GP_need_index[[#This Row],[Registered population]]</f>
        <v>0.83962569540347276</v>
      </c>
    </row>
    <row r="4437" spans="1:14" hidden="1" x14ac:dyDescent="0.2">
      <c r="A4437" s="46" t="s">
        <v>13250</v>
      </c>
      <c r="B4437" s="33" t="s">
        <v>2760</v>
      </c>
      <c r="C4437" s="1" t="s">
        <v>8489</v>
      </c>
      <c r="D4437" s="1" t="s">
        <v>6796</v>
      </c>
      <c r="E4437" s="1" t="s">
        <v>6865</v>
      </c>
      <c r="F4437" s="62">
        <v>6081.0470590387195</v>
      </c>
      <c r="G4437" s="62">
        <v>57.093848970036539</v>
      </c>
      <c r="H4437" s="62">
        <v>56.677860464051285</v>
      </c>
      <c r="I4437" s="62">
        <v>1727.1659999999999</v>
      </c>
      <c r="J4437" s="62">
        <v>1772.7044706616728</v>
      </c>
      <c r="K4437" s="62">
        <v>1727.1659999999999</v>
      </c>
      <c r="L4437" s="62">
        <v>97892.073546253596</v>
      </c>
      <c r="M4437" s="63">
        <v>5099.4453852484858</v>
      </c>
      <c r="N4437" s="64">
        <f>GP_need_index[[#This Row],[Normalised weighted population]]/GP_need_index[[#This Row],[Registered population]]</f>
        <v>0.83858015498643368</v>
      </c>
    </row>
    <row r="4438" spans="1:14" x14ac:dyDescent="0.2">
      <c r="A4438" s="46" t="s">
        <v>13248</v>
      </c>
      <c r="B4438" s="33" t="s">
        <v>2698</v>
      </c>
      <c r="C4438" s="1" t="s">
        <v>8490</v>
      </c>
      <c r="D4438" s="1" t="s">
        <v>6796</v>
      </c>
      <c r="E4438" s="1" t="s">
        <v>6866</v>
      </c>
      <c r="F4438" s="62">
        <v>10710.166666666668</v>
      </c>
      <c r="G4438" s="62">
        <v>58.055318597152791</v>
      </c>
      <c r="H4438" s="62">
        <v>60.089853297326535</v>
      </c>
      <c r="I4438" s="62">
        <v>1648.732</v>
      </c>
      <c r="J4438" s="62">
        <v>1723.3530926829271</v>
      </c>
      <c r="K4438" s="62">
        <v>1648.732</v>
      </c>
      <c r="L4438" s="62">
        <v>99072.064006607776</v>
      </c>
      <c r="M4438" s="63">
        <v>5118.1375153929012</v>
      </c>
      <c r="N4438" s="68">
        <f>GP_need_index[[#This Row],[Normalised weighted population]]/GP_need_index[[#This Row],[Registered population]]</f>
        <v>0.47787655175545668</v>
      </c>
    </row>
    <row r="4439" spans="1:14" hidden="1" x14ac:dyDescent="0.2">
      <c r="A4439" s="46" t="s">
        <v>13249</v>
      </c>
      <c r="B4439" s="33" t="s">
        <v>2698</v>
      </c>
      <c r="C4439" s="1" t="s">
        <v>8490</v>
      </c>
      <c r="D4439" s="1" t="s">
        <v>6796</v>
      </c>
      <c r="E4439" s="1" t="s">
        <v>6866</v>
      </c>
      <c r="F4439" s="62">
        <v>10659.907787663564</v>
      </c>
      <c r="G4439" s="62">
        <v>58.055318597152791</v>
      </c>
      <c r="H4439" s="62">
        <v>60.089853297326535</v>
      </c>
      <c r="I4439" s="62">
        <v>1648.732</v>
      </c>
      <c r="J4439" s="62">
        <v>1723.3530926829271</v>
      </c>
      <c r="K4439" s="62">
        <v>1648.732</v>
      </c>
      <c r="L4439" s="62">
        <v>99072.064006607776</v>
      </c>
      <c r="M4439" s="63">
        <v>5140.0657797836493</v>
      </c>
      <c r="N4439" s="64">
        <f>GP_need_index[[#This Row],[Normalised weighted population]]/GP_need_index[[#This Row],[Registered population]]</f>
        <v>0.48218670200244274</v>
      </c>
    </row>
    <row r="4440" spans="1:14" hidden="1" x14ac:dyDescent="0.2">
      <c r="A4440" s="46" t="s">
        <v>13250</v>
      </c>
      <c r="B4440" s="33" t="s">
        <v>2698</v>
      </c>
      <c r="C4440" s="1" t="s">
        <v>8490</v>
      </c>
      <c r="D4440" s="1" t="s">
        <v>6796</v>
      </c>
      <c r="E4440" s="1" t="s">
        <v>6866</v>
      </c>
      <c r="F4440" s="62">
        <v>10636.118379417221</v>
      </c>
      <c r="G4440" s="62">
        <v>58.055318597152791</v>
      </c>
      <c r="H4440" s="62">
        <v>60.089853297326535</v>
      </c>
      <c r="I4440" s="62">
        <v>1648.732</v>
      </c>
      <c r="J4440" s="62">
        <v>1723.3530926829271</v>
      </c>
      <c r="K4440" s="62">
        <v>1648.732</v>
      </c>
      <c r="L4440" s="62">
        <v>99072.064006607776</v>
      </c>
      <c r="M4440" s="63">
        <v>5160.9140689703327</v>
      </c>
      <c r="N4440" s="64">
        <f>GP_need_index[[#This Row],[Normalised weighted population]]/GP_need_index[[#This Row],[Registered population]]</f>
        <v>0.48522533172981774</v>
      </c>
    </row>
    <row r="4441" spans="1:14" x14ac:dyDescent="0.2">
      <c r="A4441" s="46" t="s">
        <v>13248</v>
      </c>
      <c r="B4441" s="33" t="s">
        <v>2716</v>
      </c>
      <c r="C4441" s="1" t="s">
        <v>8491</v>
      </c>
      <c r="D4441" s="1" t="s">
        <v>6796</v>
      </c>
      <c r="E4441" s="1" t="s">
        <v>6863</v>
      </c>
      <c r="F4441" s="62">
        <v>7053.25</v>
      </c>
      <c r="G4441" s="62">
        <v>39.799592774211476</v>
      </c>
      <c r="H4441" s="62">
        <v>39.129597576313358</v>
      </c>
      <c r="I4441" s="62">
        <v>1955.3030000000001</v>
      </c>
      <c r="J4441" s="62">
        <v>1922.8762500000003</v>
      </c>
      <c r="K4441" s="62">
        <v>1955.3030000000001</v>
      </c>
      <c r="L4441" s="62">
        <v>76510.219529758237</v>
      </c>
      <c r="M4441" s="63">
        <v>3952.5756207126615</v>
      </c>
      <c r="N4441" s="68">
        <f>GP_need_index[[#This Row],[Normalised weighted population]]/GP_need_index[[#This Row],[Registered population]]</f>
        <v>0.56039068808175829</v>
      </c>
    </row>
    <row r="4442" spans="1:14" hidden="1" x14ac:dyDescent="0.2">
      <c r="A4442" s="46" t="s">
        <v>13249</v>
      </c>
      <c r="B4442" s="33" t="s">
        <v>2716</v>
      </c>
      <c r="C4442" s="1" t="s">
        <v>8491</v>
      </c>
      <c r="D4442" s="1" t="s">
        <v>6796</v>
      </c>
      <c r="E4442" s="1" t="s">
        <v>6863</v>
      </c>
      <c r="F4442" s="62">
        <v>7085.8248700460354</v>
      </c>
      <c r="G4442" s="62">
        <v>39.799592774211476</v>
      </c>
      <c r="H4442" s="62">
        <v>39.129597576313358</v>
      </c>
      <c r="I4442" s="62">
        <v>1955.3030000000001</v>
      </c>
      <c r="J4442" s="62">
        <v>1922.8762500000003</v>
      </c>
      <c r="K4442" s="62">
        <v>1955.3030000000001</v>
      </c>
      <c r="L4442" s="62">
        <v>76510.219529758237</v>
      </c>
      <c r="M4442" s="63">
        <v>3969.5101253004614</v>
      </c>
      <c r="N4442" s="64">
        <f>GP_need_index[[#This Row],[Normalised weighted population]]/GP_need_index[[#This Row],[Registered population]]</f>
        <v>0.56020437960311487</v>
      </c>
    </row>
    <row r="4443" spans="1:14" hidden="1" x14ac:dyDescent="0.2">
      <c r="A4443" s="46" t="s">
        <v>13250</v>
      </c>
      <c r="B4443" s="33" t="s">
        <v>2716</v>
      </c>
      <c r="C4443" s="1" t="s">
        <v>8491</v>
      </c>
      <c r="D4443" s="1" t="s">
        <v>6796</v>
      </c>
      <c r="E4443" s="1" t="s">
        <v>6863</v>
      </c>
      <c r="F4443" s="62">
        <v>7118.5644452148399</v>
      </c>
      <c r="G4443" s="62">
        <v>39.799592774211476</v>
      </c>
      <c r="H4443" s="62">
        <v>39.129597576313358</v>
      </c>
      <c r="I4443" s="62">
        <v>1955.3030000000001</v>
      </c>
      <c r="J4443" s="62">
        <v>1922.8762500000003</v>
      </c>
      <c r="K4443" s="62">
        <v>1955.3030000000001</v>
      </c>
      <c r="L4443" s="62">
        <v>76510.219529758237</v>
      </c>
      <c r="M4443" s="63">
        <v>3985.6105992179787</v>
      </c>
      <c r="N4443" s="64">
        <f>GP_need_index[[#This Row],[Normalised weighted population]]/GP_need_index[[#This Row],[Registered population]]</f>
        <v>0.55988965610856278</v>
      </c>
    </row>
    <row r="4444" spans="1:14" x14ac:dyDescent="0.2">
      <c r="A4444" s="46" t="s">
        <v>13248</v>
      </c>
      <c r="B4444" s="33" t="s">
        <v>2742</v>
      </c>
      <c r="C4444" s="1" t="s">
        <v>8492</v>
      </c>
      <c r="D4444" s="1" t="s">
        <v>6796</v>
      </c>
      <c r="E4444" s="1" t="s">
        <v>6862</v>
      </c>
      <c r="F4444" s="62">
        <v>6324.333333333333</v>
      </c>
      <c r="G4444" s="62">
        <v>43.905475808537695</v>
      </c>
      <c r="H4444" s="62">
        <v>43.21567116075235</v>
      </c>
      <c r="I4444" s="62">
        <v>1821.5129999999999</v>
      </c>
      <c r="J4444" s="62">
        <v>1759.8607319762507</v>
      </c>
      <c r="K4444" s="62">
        <v>1821.5129999999999</v>
      </c>
      <c r="L4444" s="62">
        <v>78717.90682303549</v>
      </c>
      <c r="M4444" s="63">
        <v>4066.6264106227704</v>
      </c>
      <c r="N4444" s="68">
        <f>GP_need_index[[#This Row],[Normalised weighted population]]/GP_need_index[[#This Row],[Registered population]]</f>
        <v>0.64301266177559224</v>
      </c>
    </row>
    <row r="4445" spans="1:14" hidden="1" x14ac:dyDescent="0.2">
      <c r="A4445" s="46" t="s">
        <v>13249</v>
      </c>
      <c r="B4445" s="33" t="s">
        <v>2742</v>
      </c>
      <c r="C4445" s="1" t="s">
        <v>8492</v>
      </c>
      <c r="D4445" s="1" t="s">
        <v>6796</v>
      </c>
      <c r="E4445" s="1" t="s">
        <v>6862</v>
      </c>
      <c r="F4445" s="62">
        <v>6352.3986845202289</v>
      </c>
      <c r="G4445" s="62">
        <v>43.905475808537695</v>
      </c>
      <c r="H4445" s="62">
        <v>43.21567116075235</v>
      </c>
      <c r="I4445" s="62">
        <v>1821.5129999999999</v>
      </c>
      <c r="J4445" s="62">
        <v>1759.8607319762507</v>
      </c>
      <c r="K4445" s="62">
        <v>1821.5129999999999</v>
      </c>
      <c r="L4445" s="62">
        <v>78717.90682303549</v>
      </c>
      <c r="M4445" s="63">
        <v>4084.0495570002063</v>
      </c>
      <c r="N4445" s="64">
        <f>GP_need_index[[#This Row],[Normalised weighted population]]/GP_need_index[[#This Row],[Registered population]]</f>
        <v>0.64291455241189066</v>
      </c>
    </row>
    <row r="4446" spans="1:14" hidden="1" x14ac:dyDescent="0.2">
      <c r="A4446" s="46" t="s">
        <v>13250</v>
      </c>
      <c r="B4446" s="33" t="s">
        <v>2742</v>
      </c>
      <c r="C4446" s="1" t="s">
        <v>8492</v>
      </c>
      <c r="D4446" s="1" t="s">
        <v>6796</v>
      </c>
      <c r="E4446" s="1" t="s">
        <v>6862</v>
      </c>
      <c r="F4446" s="62">
        <v>6375.23228076542</v>
      </c>
      <c r="G4446" s="62">
        <v>43.905475808537695</v>
      </c>
      <c r="H4446" s="62">
        <v>43.21567116075235</v>
      </c>
      <c r="I4446" s="62">
        <v>1821.5129999999999</v>
      </c>
      <c r="J4446" s="62">
        <v>1759.8607319762507</v>
      </c>
      <c r="K4446" s="62">
        <v>1821.5129999999999</v>
      </c>
      <c r="L4446" s="62">
        <v>78717.90682303549</v>
      </c>
      <c r="M4446" s="63">
        <v>4100.6146069168763</v>
      </c>
      <c r="N4446" s="64">
        <f>GP_need_index[[#This Row],[Normalised weighted population]]/GP_need_index[[#This Row],[Registered population]]</f>
        <v>0.64321022769456648</v>
      </c>
    </row>
    <row r="4447" spans="1:14" x14ac:dyDescent="0.2">
      <c r="A4447" s="46" t="s">
        <v>13248</v>
      </c>
      <c r="B4447" s="33" t="s">
        <v>2692</v>
      </c>
      <c r="C4447" s="1" t="s">
        <v>8493</v>
      </c>
      <c r="D4447" s="1" t="s">
        <v>6796</v>
      </c>
      <c r="E4447" s="1" t="s">
        <v>6862</v>
      </c>
      <c r="F4447" s="62">
        <v>5657.0833333333321</v>
      </c>
      <c r="G4447" s="62">
        <v>80.632704959279977</v>
      </c>
      <c r="H4447" s="62">
        <v>81.707356810244022</v>
      </c>
      <c r="I4447" s="62">
        <v>1861.8219999999999</v>
      </c>
      <c r="J4447" s="62">
        <v>1759.8607319762507</v>
      </c>
      <c r="K4447" s="62">
        <v>1861.8219999999999</v>
      </c>
      <c r="L4447" s="62">
        <v>152124.55447116215</v>
      </c>
      <c r="M4447" s="63">
        <v>7858.8691681981736</v>
      </c>
      <c r="N4447" s="68">
        <f>GP_need_index[[#This Row],[Normalised weighted population]]/GP_need_index[[#This Row],[Registered population]]</f>
        <v>1.3892086619780233</v>
      </c>
    </row>
    <row r="4448" spans="1:14" hidden="1" x14ac:dyDescent="0.2">
      <c r="A4448" s="46" t="s">
        <v>13249</v>
      </c>
      <c r="B4448" s="33" t="s">
        <v>2692</v>
      </c>
      <c r="C4448" s="1" t="s">
        <v>8493</v>
      </c>
      <c r="D4448" s="1" t="s">
        <v>6796</v>
      </c>
      <c r="E4448" s="1" t="s">
        <v>6862</v>
      </c>
      <c r="F4448" s="62">
        <v>5661.5564516506474</v>
      </c>
      <c r="G4448" s="62">
        <v>80.632704959279977</v>
      </c>
      <c r="H4448" s="62">
        <v>81.707356810244022</v>
      </c>
      <c r="I4448" s="62">
        <v>1861.8219999999999</v>
      </c>
      <c r="J4448" s="62">
        <v>1759.8607319762507</v>
      </c>
      <c r="K4448" s="62">
        <v>1861.8219999999999</v>
      </c>
      <c r="L4448" s="62">
        <v>152124.55447116215</v>
      </c>
      <c r="M4448" s="63">
        <v>7892.5398854101004</v>
      </c>
      <c r="N4448" s="64">
        <f>GP_need_index[[#This Row],[Normalised weighted population]]/GP_need_index[[#This Row],[Registered population]]</f>
        <v>1.3940583217374793</v>
      </c>
    </row>
    <row r="4449" spans="1:14" hidden="1" x14ac:dyDescent="0.2">
      <c r="A4449" s="46" t="s">
        <v>13250</v>
      </c>
      <c r="B4449" s="33" t="s">
        <v>2692</v>
      </c>
      <c r="C4449" s="1" t="s">
        <v>8493</v>
      </c>
      <c r="D4449" s="1" t="s">
        <v>6796</v>
      </c>
      <c r="E4449" s="1" t="s">
        <v>6862</v>
      </c>
      <c r="F4449" s="62">
        <v>5664.3930120628866</v>
      </c>
      <c r="G4449" s="62">
        <v>80.632704959279977</v>
      </c>
      <c r="H4449" s="62">
        <v>81.707356810244022</v>
      </c>
      <c r="I4449" s="62">
        <v>1861.8219999999999</v>
      </c>
      <c r="J4449" s="62">
        <v>1759.8607319762507</v>
      </c>
      <c r="K4449" s="62">
        <v>1861.8219999999999</v>
      </c>
      <c r="L4449" s="62">
        <v>152124.55447116215</v>
      </c>
      <c r="M4449" s="63">
        <v>7924.5523072346687</v>
      </c>
      <c r="N4449" s="64">
        <f>GP_need_index[[#This Row],[Normalised weighted population]]/GP_need_index[[#This Row],[Registered population]]</f>
        <v>1.3990117370667163</v>
      </c>
    </row>
    <row r="4450" spans="1:14" x14ac:dyDescent="0.2">
      <c r="A4450" s="46" t="s">
        <v>13248</v>
      </c>
      <c r="B4450" s="33" t="s">
        <v>2751</v>
      </c>
      <c r="C4450" s="1" t="s">
        <v>8494</v>
      </c>
      <c r="D4450" s="1" t="s">
        <v>6796</v>
      </c>
      <c r="E4450" s="1" t="s">
        <v>6862</v>
      </c>
      <c r="F4450" s="62">
        <v>45054.750000000007</v>
      </c>
      <c r="G4450" s="62">
        <v>379.97184014601169</v>
      </c>
      <c r="H4450" s="62">
        <v>383.77616511154929</v>
      </c>
      <c r="I4450" s="62">
        <v>1686.7049999999999</v>
      </c>
      <c r="J4450" s="62">
        <v>1759.8607319762507</v>
      </c>
      <c r="K4450" s="62">
        <v>1686.7049999999999</v>
      </c>
      <c r="L4450" s="62">
        <v>647317.17657447571</v>
      </c>
      <c r="M4450" s="63">
        <v>33440.893343688338</v>
      </c>
      <c r="N4450" s="68">
        <f>GP_need_index[[#This Row],[Normalised weighted population]]/GP_need_index[[#This Row],[Registered population]]</f>
        <v>0.74222791922468401</v>
      </c>
    </row>
    <row r="4451" spans="1:14" hidden="1" x14ac:dyDescent="0.2">
      <c r="A4451" s="46" t="s">
        <v>13249</v>
      </c>
      <c r="B4451" s="33" t="s">
        <v>2751</v>
      </c>
      <c r="C4451" s="1" t="s">
        <v>8494</v>
      </c>
      <c r="D4451" s="1" t="s">
        <v>6796</v>
      </c>
      <c r="E4451" s="1" t="s">
        <v>6862</v>
      </c>
      <c r="F4451" s="62">
        <v>45228.411075907934</v>
      </c>
      <c r="G4451" s="62">
        <v>379.97184014601169</v>
      </c>
      <c r="H4451" s="62">
        <v>383.77616511154929</v>
      </c>
      <c r="I4451" s="62">
        <v>1686.7049999999999</v>
      </c>
      <c r="J4451" s="62">
        <v>1759.8607319762507</v>
      </c>
      <c r="K4451" s="62">
        <v>1686.7049999999999</v>
      </c>
      <c r="L4451" s="62">
        <v>647317.17657447571</v>
      </c>
      <c r="M4451" s="63">
        <v>33584.168265180342</v>
      </c>
      <c r="N4451" s="64">
        <f>GP_need_index[[#This Row],[Normalised weighted population]]/GP_need_index[[#This Row],[Registered population]]</f>
        <v>0.7425458349358155</v>
      </c>
    </row>
    <row r="4452" spans="1:14" hidden="1" x14ac:dyDescent="0.2">
      <c r="A4452" s="46" t="s">
        <v>13250</v>
      </c>
      <c r="B4452" s="33" t="s">
        <v>2751</v>
      </c>
      <c r="C4452" s="1" t="s">
        <v>8494</v>
      </c>
      <c r="D4452" s="1" t="s">
        <v>6796</v>
      </c>
      <c r="E4452" s="1" t="s">
        <v>6862</v>
      </c>
      <c r="F4452" s="62">
        <v>45381.374933728323</v>
      </c>
      <c r="G4452" s="62">
        <v>379.97184014601169</v>
      </c>
      <c r="H4452" s="62">
        <v>383.77616511154929</v>
      </c>
      <c r="I4452" s="62">
        <v>1686.7049999999999</v>
      </c>
      <c r="J4452" s="62">
        <v>1759.8607319762507</v>
      </c>
      <c r="K4452" s="62">
        <v>1686.7049999999999</v>
      </c>
      <c r="L4452" s="62">
        <v>647317.17657447571</v>
      </c>
      <c r="M4452" s="63">
        <v>33720.386843323948</v>
      </c>
      <c r="N4452" s="64">
        <f>GP_need_index[[#This Row],[Normalised weighted population]]/GP_need_index[[#This Row],[Registered population]]</f>
        <v>0.74304462772595059</v>
      </c>
    </row>
    <row r="4453" spans="1:14" x14ac:dyDescent="0.2">
      <c r="A4453" s="46" t="s">
        <v>13248</v>
      </c>
      <c r="B4453" s="33" t="s">
        <v>2711</v>
      </c>
      <c r="C4453" s="1" t="s">
        <v>8495</v>
      </c>
      <c r="D4453" s="1" t="s">
        <v>6796</v>
      </c>
      <c r="E4453" s="1" t="s">
        <v>6866</v>
      </c>
      <c r="F4453" s="62">
        <v>14201</v>
      </c>
      <c r="G4453" s="62">
        <v>127.9767438678396</v>
      </c>
      <c r="H4453" s="62">
        <v>125.79178627318883</v>
      </c>
      <c r="I4453" s="62">
        <v>1785.0250000000001</v>
      </c>
      <c r="J4453" s="62">
        <v>1723.3530926829271</v>
      </c>
      <c r="K4453" s="62">
        <v>1785.0250000000001</v>
      </c>
      <c r="L4453" s="62">
        <v>224541.48329229892</v>
      </c>
      <c r="M4453" s="63">
        <v>11599.982305038415</v>
      </c>
      <c r="N4453" s="68">
        <f>GP_need_index[[#This Row],[Normalised weighted population]]/GP_need_index[[#This Row],[Registered population]]</f>
        <v>0.81684263819719838</v>
      </c>
    </row>
    <row r="4454" spans="1:14" hidden="1" x14ac:dyDescent="0.2">
      <c r="A4454" s="46" t="s">
        <v>13249</v>
      </c>
      <c r="B4454" s="33" t="s">
        <v>2711</v>
      </c>
      <c r="C4454" s="1" t="s">
        <v>8495</v>
      </c>
      <c r="D4454" s="1" t="s">
        <v>6796</v>
      </c>
      <c r="E4454" s="1" t="s">
        <v>6866</v>
      </c>
      <c r="F4454" s="62">
        <v>14148.056194884764</v>
      </c>
      <c r="G4454" s="62">
        <v>127.9767438678396</v>
      </c>
      <c r="H4454" s="62">
        <v>125.79178627318883</v>
      </c>
      <c r="I4454" s="62">
        <v>1785.0250000000001</v>
      </c>
      <c r="J4454" s="62">
        <v>1723.3530926829271</v>
      </c>
      <c r="K4454" s="62">
        <v>1785.0250000000001</v>
      </c>
      <c r="L4454" s="62">
        <v>224541.48329229892</v>
      </c>
      <c r="M4454" s="63">
        <v>11649.681532178731</v>
      </c>
      <c r="N4454" s="64">
        <f>GP_need_index[[#This Row],[Normalised weighted population]]/GP_need_index[[#This Row],[Registered population]]</f>
        <v>0.82341216148057694</v>
      </c>
    </row>
    <row r="4455" spans="1:14" hidden="1" x14ac:dyDescent="0.2">
      <c r="A4455" s="46" t="s">
        <v>13250</v>
      </c>
      <c r="B4455" s="33" t="s">
        <v>2711</v>
      </c>
      <c r="C4455" s="1" t="s">
        <v>8495</v>
      </c>
      <c r="D4455" s="1" t="s">
        <v>6796</v>
      </c>
      <c r="E4455" s="1" t="s">
        <v>6866</v>
      </c>
      <c r="F4455" s="62">
        <v>14091.895807516872</v>
      </c>
      <c r="G4455" s="62">
        <v>127.9767438678396</v>
      </c>
      <c r="H4455" s="62">
        <v>125.79178627318883</v>
      </c>
      <c r="I4455" s="62">
        <v>1785.0250000000001</v>
      </c>
      <c r="J4455" s="62">
        <v>1723.3530926829271</v>
      </c>
      <c r="K4455" s="62">
        <v>1785.0250000000001</v>
      </c>
      <c r="L4455" s="62">
        <v>224541.48329229892</v>
      </c>
      <c r="M4455" s="63">
        <v>11696.933053836463</v>
      </c>
      <c r="N4455" s="64">
        <f>GP_need_index[[#This Row],[Normalised weighted population]]/GP_need_index[[#This Row],[Registered population]]</f>
        <v>0.83004680233280659</v>
      </c>
    </row>
    <row r="4456" spans="1:14" x14ac:dyDescent="0.2">
      <c r="A4456" s="46" t="s">
        <v>13248</v>
      </c>
      <c r="B4456" s="33" t="s">
        <v>2696</v>
      </c>
      <c r="C4456" s="1" t="s">
        <v>8496</v>
      </c>
      <c r="D4456" s="1" t="s">
        <v>6796</v>
      </c>
      <c r="E4456" s="1" t="s">
        <v>6863</v>
      </c>
      <c r="F4456" s="62">
        <v>9661.75</v>
      </c>
      <c r="G4456" s="62">
        <v>76.019676620630747</v>
      </c>
      <c r="H4456" s="62">
        <v>73.828416803041179</v>
      </c>
      <c r="I4456" s="62">
        <v>1891.8340000000001</v>
      </c>
      <c r="J4456" s="62">
        <v>1922.8762500000003</v>
      </c>
      <c r="K4456" s="62">
        <v>1891.8340000000001</v>
      </c>
      <c r="L4456" s="62">
        <v>139671.10907416462</v>
      </c>
      <c r="M4456" s="63">
        <v>7215.5147905401191</v>
      </c>
      <c r="N4456" s="68">
        <f>GP_need_index[[#This Row],[Normalised weighted population]]/GP_need_index[[#This Row],[Registered population]]</f>
        <v>0.74681240878103028</v>
      </c>
    </row>
    <row r="4457" spans="1:14" hidden="1" x14ac:dyDescent="0.2">
      <c r="A4457" s="46" t="s">
        <v>13249</v>
      </c>
      <c r="B4457" s="33" t="s">
        <v>2696</v>
      </c>
      <c r="C4457" s="1" t="s">
        <v>8496</v>
      </c>
      <c r="D4457" s="1" t="s">
        <v>6796</v>
      </c>
      <c r="E4457" s="1" t="s">
        <v>6863</v>
      </c>
      <c r="F4457" s="62">
        <v>9702.4263661179903</v>
      </c>
      <c r="G4457" s="62">
        <v>76.019676620630747</v>
      </c>
      <c r="H4457" s="62">
        <v>73.828416803041179</v>
      </c>
      <c r="I4457" s="62">
        <v>1891.8340000000001</v>
      </c>
      <c r="J4457" s="62">
        <v>1922.8762500000003</v>
      </c>
      <c r="K4457" s="62">
        <v>1891.8340000000001</v>
      </c>
      <c r="L4457" s="62">
        <v>139671.10907416462</v>
      </c>
      <c r="M4457" s="63">
        <v>7246.4291056726179</v>
      </c>
      <c r="N4457" s="64">
        <f>GP_need_index[[#This Row],[Normalised weighted population]]/GP_need_index[[#This Row],[Registered population]]</f>
        <v>0.74686772485880415</v>
      </c>
    </row>
    <row r="4458" spans="1:14" hidden="1" x14ac:dyDescent="0.2">
      <c r="A4458" s="46" t="s">
        <v>13250</v>
      </c>
      <c r="B4458" s="33" t="s">
        <v>2696</v>
      </c>
      <c r="C4458" s="1" t="s">
        <v>8496</v>
      </c>
      <c r="D4458" s="1" t="s">
        <v>6796</v>
      </c>
      <c r="E4458" s="1" t="s">
        <v>6863</v>
      </c>
      <c r="F4458" s="62">
        <v>9739.0214551871595</v>
      </c>
      <c r="G4458" s="62">
        <v>76.019676620630747</v>
      </c>
      <c r="H4458" s="62">
        <v>73.828416803041179</v>
      </c>
      <c r="I4458" s="62">
        <v>1891.8340000000001</v>
      </c>
      <c r="J4458" s="62">
        <v>1922.8762500000003</v>
      </c>
      <c r="K4458" s="62">
        <v>1891.8340000000001</v>
      </c>
      <c r="L4458" s="62">
        <v>139671.10907416462</v>
      </c>
      <c r="M4458" s="63">
        <v>7275.8208792487558</v>
      </c>
      <c r="N4458" s="64">
        <f>GP_need_index[[#This Row],[Normalised weighted population]]/GP_need_index[[#This Row],[Registered population]]</f>
        <v>0.74707925357054594</v>
      </c>
    </row>
    <row r="4459" spans="1:14" x14ac:dyDescent="0.2">
      <c r="A4459" s="46" t="s">
        <v>13248</v>
      </c>
      <c r="B4459" s="33" t="s">
        <v>2754</v>
      </c>
      <c r="C4459" s="1" t="s">
        <v>8497</v>
      </c>
      <c r="D4459" s="1" t="s">
        <v>6796</v>
      </c>
      <c r="E4459" s="1" t="s">
        <v>6864</v>
      </c>
      <c r="F4459" s="62">
        <v>19786.25</v>
      </c>
      <c r="G4459" s="62">
        <v>209.67298332534739</v>
      </c>
      <c r="H4459" s="62">
        <v>206.93738840019904</v>
      </c>
      <c r="I4459" s="62">
        <v>1949.864</v>
      </c>
      <c r="J4459" s="62">
        <v>1865.468448160535</v>
      </c>
      <c r="K4459" s="62">
        <v>1949.864</v>
      </c>
      <c r="L4459" s="62">
        <v>403499.7638955657</v>
      </c>
      <c r="M4459" s="63">
        <v>20845.101994729142</v>
      </c>
      <c r="N4459" s="68">
        <f>GP_need_index[[#This Row],[Normalised weighted population]]/GP_need_index[[#This Row],[Registered population]]</f>
        <v>1.0535145363436296</v>
      </c>
    </row>
    <row r="4460" spans="1:14" hidden="1" x14ac:dyDescent="0.2">
      <c r="A4460" s="46" t="s">
        <v>13249</v>
      </c>
      <c r="B4460" s="33" t="s">
        <v>2754</v>
      </c>
      <c r="C4460" s="1" t="s">
        <v>8497</v>
      </c>
      <c r="D4460" s="1" t="s">
        <v>6796</v>
      </c>
      <c r="E4460" s="1" t="s">
        <v>6864</v>
      </c>
      <c r="F4460" s="62">
        <v>19933.999466042369</v>
      </c>
      <c r="G4460" s="62">
        <v>209.67298332534739</v>
      </c>
      <c r="H4460" s="62">
        <v>206.93738840019904</v>
      </c>
      <c r="I4460" s="62">
        <v>1949.864</v>
      </c>
      <c r="J4460" s="62">
        <v>1865.468448160535</v>
      </c>
      <c r="K4460" s="62">
        <v>1949.864</v>
      </c>
      <c r="L4460" s="62">
        <v>403499.7638955657</v>
      </c>
      <c r="M4460" s="63">
        <v>20934.411222239698</v>
      </c>
      <c r="N4460" s="64">
        <f>GP_need_index[[#This Row],[Normalised weighted population]]/GP_need_index[[#This Row],[Registered population]]</f>
        <v>1.0501862036216834</v>
      </c>
    </row>
    <row r="4461" spans="1:14" hidden="1" x14ac:dyDescent="0.2">
      <c r="A4461" s="46" t="s">
        <v>13250</v>
      </c>
      <c r="B4461" s="33" t="s">
        <v>2754</v>
      </c>
      <c r="C4461" s="1" t="s">
        <v>8497</v>
      </c>
      <c r="D4461" s="1" t="s">
        <v>6796</v>
      </c>
      <c r="E4461" s="1" t="s">
        <v>6864</v>
      </c>
      <c r="F4461" s="62">
        <v>20077.194028785358</v>
      </c>
      <c r="G4461" s="62">
        <v>209.67298332534739</v>
      </c>
      <c r="H4461" s="62">
        <v>206.93738840019904</v>
      </c>
      <c r="I4461" s="62">
        <v>1949.864</v>
      </c>
      <c r="J4461" s="62">
        <v>1865.468448160535</v>
      </c>
      <c r="K4461" s="62">
        <v>1949.864</v>
      </c>
      <c r="L4461" s="62">
        <v>403499.7638955657</v>
      </c>
      <c r="M4461" s="63">
        <v>21019.321936968441</v>
      </c>
      <c r="N4461" s="64">
        <f>GP_need_index[[#This Row],[Normalised weighted population]]/GP_need_index[[#This Row],[Registered population]]</f>
        <v>1.0469252778467111</v>
      </c>
    </row>
    <row r="4462" spans="1:14" x14ac:dyDescent="0.2">
      <c r="A4462" s="46" t="s">
        <v>13248</v>
      </c>
      <c r="B4462" s="33" t="s">
        <v>2793</v>
      </c>
      <c r="C4462" s="1" t="s">
        <v>8498</v>
      </c>
      <c r="D4462" s="1" t="s">
        <v>6581</v>
      </c>
      <c r="E4462" s="1" t="s">
        <v>6794</v>
      </c>
      <c r="F4462" s="62">
        <v>8152.3333333333339</v>
      </c>
      <c r="G4462" s="62">
        <v>64.849778815159937</v>
      </c>
      <c r="H4462" s="62">
        <v>63.475398760734016</v>
      </c>
      <c r="I4462" s="62">
        <v>1803.252</v>
      </c>
      <c r="J4462" s="62">
        <v>1897.3065928825624</v>
      </c>
      <c r="K4462" s="62">
        <v>1803.252</v>
      </c>
      <c r="L4462" s="62">
        <v>114462.13976609113</v>
      </c>
      <c r="M4462" s="63">
        <v>5913.2004314546584</v>
      </c>
      <c r="N4462" s="68">
        <f>GP_need_index[[#This Row],[Normalised weighted population]]/GP_need_index[[#This Row],[Registered population]]</f>
        <v>0.72533840186302379</v>
      </c>
    </row>
    <row r="4463" spans="1:14" hidden="1" x14ac:dyDescent="0.2">
      <c r="A4463" s="46" t="s">
        <v>13249</v>
      </c>
      <c r="B4463" s="33" t="s">
        <v>2793</v>
      </c>
      <c r="C4463" s="1" t="s">
        <v>8498</v>
      </c>
      <c r="D4463" s="1" t="s">
        <v>6581</v>
      </c>
      <c r="E4463" s="1" t="s">
        <v>6794</v>
      </c>
      <c r="F4463" s="62">
        <v>8179.5618251837568</v>
      </c>
      <c r="G4463" s="62">
        <v>64.849778815159937</v>
      </c>
      <c r="H4463" s="62">
        <v>63.475398760734016</v>
      </c>
      <c r="I4463" s="62">
        <v>1803.252</v>
      </c>
      <c r="J4463" s="62">
        <v>1897.3065928825624</v>
      </c>
      <c r="K4463" s="62">
        <v>1803.252</v>
      </c>
      <c r="L4463" s="62">
        <v>114462.13976609113</v>
      </c>
      <c r="M4463" s="63">
        <v>5938.5350814257563</v>
      </c>
      <c r="N4463" s="64">
        <f>GP_need_index[[#This Row],[Normalised weighted population]]/GP_need_index[[#This Row],[Registered population]]</f>
        <v>0.7260211742812207</v>
      </c>
    </row>
    <row r="4464" spans="1:14" hidden="1" x14ac:dyDescent="0.2">
      <c r="A4464" s="46" t="s">
        <v>13250</v>
      </c>
      <c r="B4464" s="33" t="s">
        <v>2793</v>
      </c>
      <c r="C4464" s="1" t="s">
        <v>8498</v>
      </c>
      <c r="D4464" s="1" t="s">
        <v>6581</v>
      </c>
      <c r="E4464" s="1" t="s">
        <v>6794</v>
      </c>
      <c r="F4464" s="62">
        <v>8206.9987271237933</v>
      </c>
      <c r="G4464" s="62">
        <v>64.849778815159937</v>
      </c>
      <c r="H4464" s="62">
        <v>63.475398760734016</v>
      </c>
      <c r="I4464" s="62">
        <v>1803.252</v>
      </c>
      <c r="J4464" s="62">
        <v>1897.3065928825624</v>
      </c>
      <c r="K4464" s="62">
        <v>1803.252</v>
      </c>
      <c r="L4464" s="62">
        <v>114462.13976609113</v>
      </c>
      <c r="M4464" s="63">
        <v>5962.6219904318195</v>
      </c>
      <c r="N4464" s="64">
        <f>GP_need_index[[#This Row],[Normalised weighted population]]/GP_need_index[[#This Row],[Registered population]]</f>
        <v>0.72652892837982286</v>
      </c>
    </row>
    <row r="4465" spans="1:14" x14ac:dyDescent="0.2">
      <c r="A4465" s="46" t="s">
        <v>13248</v>
      </c>
      <c r="B4465" s="33" t="s">
        <v>2704</v>
      </c>
      <c r="C4465" s="1" t="s">
        <v>8499</v>
      </c>
      <c r="D4465" s="1" t="s">
        <v>6796</v>
      </c>
      <c r="E4465" s="1" t="s">
        <v>6863</v>
      </c>
      <c r="F4465" s="62">
        <v>10787.916666666666</v>
      </c>
      <c r="G4465" s="62">
        <v>108.14811854728751</v>
      </c>
      <c r="H4465" s="62">
        <v>109.99619071239022</v>
      </c>
      <c r="I4465" s="62">
        <v>1957.6310000000001</v>
      </c>
      <c r="J4465" s="62">
        <v>1922.8762500000003</v>
      </c>
      <c r="K4465" s="62">
        <v>1957.6310000000001</v>
      </c>
      <c r="L4465" s="62">
        <v>215331.95282048717</v>
      </c>
      <c r="M4465" s="63">
        <v>11124.211017949958</v>
      </c>
      <c r="N4465" s="68">
        <f>GP_need_index[[#This Row],[Normalised weighted population]]/GP_need_index[[#This Row],[Registered population]]</f>
        <v>1.0311732433308833</v>
      </c>
    </row>
    <row r="4466" spans="1:14" hidden="1" x14ac:dyDescent="0.2">
      <c r="A4466" s="46" t="s">
        <v>13249</v>
      </c>
      <c r="B4466" s="33" t="s">
        <v>2704</v>
      </c>
      <c r="C4466" s="1" t="s">
        <v>8499</v>
      </c>
      <c r="D4466" s="1" t="s">
        <v>6796</v>
      </c>
      <c r="E4466" s="1" t="s">
        <v>6863</v>
      </c>
      <c r="F4466" s="62">
        <v>10827.381186746141</v>
      </c>
      <c r="G4466" s="62">
        <v>108.14811854728751</v>
      </c>
      <c r="H4466" s="62">
        <v>109.99619071239022</v>
      </c>
      <c r="I4466" s="62">
        <v>1957.6310000000001</v>
      </c>
      <c r="J4466" s="62">
        <v>1922.8762500000003</v>
      </c>
      <c r="K4466" s="62">
        <v>1957.6310000000001</v>
      </c>
      <c r="L4466" s="62">
        <v>215331.95282048717</v>
      </c>
      <c r="M4466" s="63">
        <v>11171.871839802916</v>
      </c>
      <c r="N4466" s="64">
        <f>GP_need_index[[#This Row],[Normalised weighted population]]/GP_need_index[[#This Row],[Registered population]]</f>
        <v>1.0318166181752673</v>
      </c>
    </row>
    <row r="4467" spans="1:14" hidden="1" x14ac:dyDescent="0.2">
      <c r="A4467" s="46" t="s">
        <v>13250</v>
      </c>
      <c r="B4467" s="33" t="s">
        <v>2704</v>
      </c>
      <c r="C4467" s="1" t="s">
        <v>8499</v>
      </c>
      <c r="D4467" s="1" t="s">
        <v>6796</v>
      </c>
      <c r="E4467" s="1" t="s">
        <v>6863</v>
      </c>
      <c r="F4467" s="62">
        <v>10863.906379667809</v>
      </c>
      <c r="G4467" s="62">
        <v>108.14811854728751</v>
      </c>
      <c r="H4467" s="62">
        <v>109.99619071239022</v>
      </c>
      <c r="I4467" s="62">
        <v>1957.6310000000001</v>
      </c>
      <c r="J4467" s="62">
        <v>1922.8762500000003</v>
      </c>
      <c r="K4467" s="62">
        <v>1957.6310000000001</v>
      </c>
      <c r="L4467" s="62">
        <v>215331.95282048717</v>
      </c>
      <c r="M4467" s="63">
        <v>11217.185348394351</v>
      </c>
      <c r="N4467" s="64">
        <f>GP_need_index[[#This Row],[Normalised weighted population]]/GP_need_index[[#This Row],[Registered population]]</f>
        <v>1.0325185947282935</v>
      </c>
    </row>
    <row r="4468" spans="1:14" x14ac:dyDescent="0.2">
      <c r="A4468" s="46" t="s">
        <v>13248</v>
      </c>
      <c r="B4468" s="33" t="s">
        <v>2679</v>
      </c>
      <c r="C4468" s="1" t="s">
        <v>8500</v>
      </c>
      <c r="D4468" s="1" t="s">
        <v>6796</v>
      </c>
      <c r="E4468" s="1" t="s">
        <v>6863</v>
      </c>
      <c r="F4468" s="62">
        <v>15498.916666666668</v>
      </c>
      <c r="G4468" s="62">
        <v>155.27783248061195</v>
      </c>
      <c r="H4468" s="62">
        <v>157.17274885388738</v>
      </c>
      <c r="I4468" s="62">
        <v>1969.318</v>
      </c>
      <c r="J4468" s="62">
        <v>1922.8762500000003</v>
      </c>
      <c r="K4468" s="62">
        <v>1969.318</v>
      </c>
      <c r="L4468" s="62">
        <v>309523.12342743977</v>
      </c>
      <c r="M4468" s="63">
        <v>15990.197900690826</v>
      </c>
      <c r="N4468" s="68">
        <f>GP_need_index[[#This Row],[Normalised weighted population]]/GP_need_index[[#This Row],[Registered population]]</f>
        <v>1.0316977789215906</v>
      </c>
    </row>
    <row r="4469" spans="1:14" hidden="1" x14ac:dyDescent="0.2">
      <c r="A4469" s="46" t="s">
        <v>13249</v>
      </c>
      <c r="B4469" s="33" t="s">
        <v>2679</v>
      </c>
      <c r="C4469" s="1" t="s">
        <v>8500</v>
      </c>
      <c r="D4469" s="1" t="s">
        <v>6796</v>
      </c>
      <c r="E4469" s="1" t="s">
        <v>6863</v>
      </c>
      <c r="F4469" s="62">
        <v>15538.402905581963</v>
      </c>
      <c r="G4469" s="62">
        <v>155.27783248061195</v>
      </c>
      <c r="H4469" s="62">
        <v>157.17274885388738</v>
      </c>
      <c r="I4469" s="62">
        <v>1969.318</v>
      </c>
      <c r="J4469" s="62">
        <v>1922.8762500000003</v>
      </c>
      <c r="K4469" s="62">
        <v>1969.318</v>
      </c>
      <c r="L4469" s="62">
        <v>309523.12342743977</v>
      </c>
      <c r="M4469" s="63">
        <v>16058.706667048156</v>
      </c>
      <c r="N4469" s="64">
        <f>GP_need_index[[#This Row],[Normalised weighted population]]/GP_need_index[[#This Row],[Registered population]]</f>
        <v>1.0334850218923903</v>
      </c>
    </row>
    <row r="4470" spans="1:14" hidden="1" x14ac:dyDescent="0.2">
      <c r="A4470" s="46" t="s">
        <v>13250</v>
      </c>
      <c r="B4470" s="33" t="s">
        <v>2679</v>
      </c>
      <c r="C4470" s="1" t="s">
        <v>8500</v>
      </c>
      <c r="D4470" s="1" t="s">
        <v>6796</v>
      </c>
      <c r="E4470" s="1" t="s">
        <v>6863</v>
      </c>
      <c r="F4470" s="62">
        <v>15576.150268284031</v>
      </c>
      <c r="G4470" s="62">
        <v>155.27783248061195</v>
      </c>
      <c r="H4470" s="62">
        <v>157.17274885388738</v>
      </c>
      <c r="I4470" s="62">
        <v>1969.318</v>
      </c>
      <c r="J4470" s="62">
        <v>1922.8762500000003</v>
      </c>
      <c r="K4470" s="62">
        <v>1969.318</v>
      </c>
      <c r="L4470" s="62">
        <v>309523.12342743977</v>
      </c>
      <c r="M4470" s="63">
        <v>16123.841351097439</v>
      </c>
      <c r="N4470" s="64">
        <f>GP_need_index[[#This Row],[Normalised weighted population]]/GP_need_index[[#This Row],[Registered population]]</f>
        <v>1.0351621596723171</v>
      </c>
    </row>
    <row r="4471" spans="1:14" x14ac:dyDescent="0.2">
      <c r="A4471" s="46" t="s">
        <v>13248</v>
      </c>
      <c r="B4471" s="33" t="s">
        <v>2682</v>
      </c>
      <c r="C4471" s="1" t="s">
        <v>8501</v>
      </c>
      <c r="D4471" s="1" t="s">
        <v>6796</v>
      </c>
      <c r="E4471" s="1" t="s">
        <v>6865</v>
      </c>
      <c r="F4471" s="62">
        <v>8896.0833333333321</v>
      </c>
      <c r="G4471" s="62">
        <v>74.080068410874773</v>
      </c>
      <c r="H4471" s="62">
        <v>74.359944278564157</v>
      </c>
      <c r="I4471" s="62">
        <v>1725.828</v>
      </c>
      <c r="J4471" s="62">
        <v>1772.7044706616728</v>
      </c>
      <c r="K4471" s="62">
        <v>1725.828</v>
      </c>
      <c r="L4471" s="62">
        <v>128332.47391438582</v>
      </c>
      <c r="M4471" s="63">
        <v>6629.7523501740206</v>
      </c>
      <c r="N4471" s="68">
        <f>GP_need_index[[#This Row],[Normalised weighted population]]/GP_need_index[[#This Row],[Registered population]]</f>
        <v>0.74524395756642214</v>
      </c>
    </row>
    <row r="4472" spans="1:14" hidden="1" x14ac:dyDescent="0.2">
      <c r="A4472" s="46" t="s">
        <v>13249</v>
      </c>
      <c r="B4472" s="33" t="s">
        <v>2682</v>
      </c>
      <c r="C4472" s="1" t="s">
        <v>8501</v>
      </c>
      <c r="D4472" s="1" t="s">
        <v>6796</v>
      </c>
      <c r="E4472" s="1" t="s">
        <v>6865</v>
      </c>
      <c r="F4472" s="62">
        <v>8945.5233935197648</v>
      </c>
      <c r="G4472" s="62">
        <v>74.080068410874773</v>
      </c>
      <c r="H4472" s="62">
        <v>74.359944278564157</v>
      </c>
      <c r="I4472" s="62">
        <v>1725.828</v>
      </c>
      <c r="J4472" s="62">
        <v>1772.7044706616728</v>
      </c>
      <c r="K4472" s="62">
        <v>1725.828</v>
      </c>
      <c r="L4472" s="62">
        <v>128332.47391438582</v>
      </c>
      <c r="M4472" s="63">
        <v>6658.1570114287388</v>
      </c>
      <c r="N4472" s="64">
        <f>GP_need_index[[#This Row],[Normalised weighted population]]/GP_need_index[[#This Row],[Registered population]]</f>
        <v>0.74430044152050179</v>
      </c>
    </row>
    <row r="4473" spans="1:14" hidden="1" x14ac:dyDescent="0.2">
      <c r="A4473" s="46" t="s">
        <v>13250</v>
      </c>
      <c r="B4473" s="33" t="s">
        <v>2682</v>
      </c>
      <c r="C4473" s="1" t="s">
        <v>8501</v>
      </c>
      <c r="D4473" s="1" t="s">
        <v>6796</v>
      </c>
      <c r="E4473" s="1" t="s">
        <v>6865</v>
      </c>
      <c r="F4473" s="62">
        <v>8992.6058309172404</v>
      </c>
      <c r="G4473" s="62">
        <v>74.080068410874773</v>
      </c>
      <c r="H4473" s="62">
        <v>74.359944278564157</v>
      </c>
      <c r="I4473" s="62">
        <v>1725.828</v>
      </c>
      <c r="J4473" s="62">
        <v>1772.7044706616728</v>
      </c>
      <c r="K4473" s="62">
        <v>1725.828</v>
      </c>
      <c r="L4473" s="62">
        <v>128332.47391438582</v>
      </c>
      <c r="M4473" s="63">
        <v>6685.1627325170884</v>
      </c>
      <c r="N4473" s="64">
        <f>GP_need_index[[#This Row],[Normalised weighted population]]/GP_need_index[[#This Row],[Registered population]]</f>
        <v>0.74340662297606852</v>
      </c>
    </row>
    <row r="4474" spans="1:14" x14ac:dyDescent="0.2">
      <c r="A4474" s="46" t="s">
        <v>13248</v>
      </c>
      <c r="B4474" s="33" t="s">
        <v>2738</v>
      </c>
      <c r="C4474" s="1" t="s">
        <v>8502</v>
      </c>
      <c r="D4474" s="1" t="s">
        <v>6796</v>
      </c>
      <c r="E4474" s="1" t="s">
        <v>6864</v>
      </c>
      <c r="F4474" s="62">
        <v>9320.8333333333321</v>
      </c>
      <c r="G4474" s="62">
        <v>80.271428776027349</v>
      </c>
      <c r="H4474" s="62">
        <v>79.554051420425452</v>
      </c>
      <c r="I4474" s="62">
        <v>1958.181</v>
      </c>
      <c r="J4474" s="62">
        <v>1865.468448160535</v>
      </c>
      <c r="K4474" s="62">
        <v>1958.181</v>
      </c>
      <c r="L4474" s="62">
        <v>155781.23196450013</v>
      </c>
      <c r="M4474" s="63">
        <v>8047.7758842134745</v>
      </c>
      <c r="N4474" s="68">
        <f>GP_need_index[[#This Row],[Normalised weighted population]]/GP_need_index[[#This Row],[Registered population]]</f>
        <v>0.86341806536040866</v>
      </c>
    </row>
    <row r="4475" spans="1:14" hidden="1" x14ac:dyDescent="0.2">
      <c r="A4475" s="46" t="s">
        <v>13249</v>
      </c>
      <c r="B4475" s="33" t="s">
        <v>2738</v>
      </c>
      <c r="C4475" s="1" t="s">
        <v>8502</v>
      </c>
      <c r="D4475" s="1" t="s">
        <v>6796</v>
      </c>
      <c r="E4475" s="1" t="s">
        <v>6864</v>
      </c>
      <c r="F4475" s="62">
        <v>9402.6755992391263</v>
      </c>
      <c r="G4475" s="62">
        <v>80.271428776027349</v>
      </c>
      <c r="H4475" s="62">
        <v>79.554051420425452</v>
      </c>
      <c r="I4475" s="62">
        <v>1958.181</v>
      </c>
      <c r="J4475" s="62">
        <v>1865.468448160535</v>
      </c>
      <c r="K4475" s="62">
        <v>1958.181</v>
      </c>
      <c r="L4475" s="62">
        <v>155781.23196450013</v>
      </c>
      <c r="M4475" s="63">
        <v>8082.2559576417034</v>
      </c>
      <c r="N4475" s="64">
        <f>GP_need_index[[#This Row],[Normalised weighted population]]/GP_need_index[[#This Row],[Registered population]]</f>
        <v>0.85956979716451432</v>
      </c>
    </row>
    <row r="4476" spans="1:14" hidden="1" x14ac:dyDescent="0.2">
      <c r="A4476" s="46" t="s">
        <v>13250</v>
      </c>
      <c r="B4476" s="33" t="s">
        <v>2738</v>
      </c>
      <c r="C4476" s="1" t="s">
        <v>8502</v>
      </c>
      <c r="D4476" s="1" t="s">
        <v>6796</v>
      </c>
      <c r="E4476" s="1" t="s">
        <v>6864</v>
      </c>
      <c r="F4476" s="62">
        <v>9480.393181995747</v>
      </c>
      <c r="G4476" s="62">
        <v>80.271428776027349</v>
      </c>
      <c r="H4476" s="62">
        <v>79.554051420425452</v>
      </c>
      <c r="I4476" s="62">
        <v>1958.181</v>
      </c>
      <c r="J4476" s="62">
        <v>1865.468448160535</v>
      </c>
      <c r="K4476" s="62">
        <v>1958.181</v>
      </c>
      <c r="L4476" s="62">
        <v>155781.23196450013</v>
      </c>
      <c r="M4476" s="63">
        <v>8115.0378745868984</v>
      </c>
      <c r="N4476" s="64">
        <f>GP_need_index[[#This Row],[Normalised weighted population]]/GP_need_index[[#This Row],[Registered population]]</f>
        <v>0.85598115170984679</v>
      </c>
    </row>
    <row r="4477" spans="1:14" x14ac:dyDescent="0.2">
      <c r="A4477" s="46" t="s">
        <v>13248</v>
      </c>
      <c r="B4477" s="33" t="s">
        <v>2741</v>
      </c>
      <c r="C4477" s="1" t="s">
        <v>8503</v>
      </c>
      <c r="D4477" s="1" t="s">
        <v>6796</v>
      </c>
      <c r="E4477" s="1" t="s">
        <v>6866</v>
      </c>
      <c r="F4477" s="62">
        <v>22175.75</v>
      </c>
      <c r="G4477" s="62">
        <v>187.57290310101916</v>
      </c>
      <c r="H4477" s="62">
        <v>190.28057949761248</v>
      </c>
      <c r="I4477" s="62">
        <v>1564.2470000000001</v>
      </c>
      <c r="J4477" s="62">
        <v>1723.3530926829271</v>
      </c>
      <c r="K4477" s="62">
        <v>1564.2470000000001</v>
      </c>
      <c r="L4477" s="62">
        <v>297645.82563740184</v>
      </c>
      <c r="M4477" s="63">
        <v>15376.60774275658</v>
      </c>
      <c r="N4477" s="68">
        <f>GP_need_index[[#This Row],[Normalised weighted population]]/GP_need_index[[#This Row],[Registered population]]</f>
        <v>0.69339741576977465</v>
      </c>
    </row>
    <row r="4478" spans="1:14" hidden="1" x14ac:dyDescent="0.2">
      <c r="A4478" s="46" t="s">
        <v>13249</v>
      </c>
      <c r="B4478" s="33" t="s">
        <v>2741</v>
      </c>
      <c r="C4478" s="1" t="s">
        <v>8503</v>
      </c>
      <c r="D4478" s="1" t="s">
        <v>6796</v>
      </c>
      <c r="E4478" s="1" t="s">
        <v>6866</v>
      </c>
      <c r="F4478" s="62">
        <v>22070.95348841753</v>
      </c>
      <c r="G4478" s="62">
        <v>187.57290310101916</v>
      </c>
      <c r="H4478" s="62">
        <v>190.28057949761248</v>
      </c>
      <c r="I4478" s="62">
        <v>1564.2470000000001</v>
      </c>
      <c r="J4478" s="62">
        <v>1723.3530926829271</v>
      </c>
      <c r="K4478" s="62">
        <v>1564.2470000000001</v>
      </c>
      <c r="L4478" s="62">
        <v>297645.82563740184</v>
      </c>
      <c r="M4478" s="63">
        <v>15442.48762953217</v>
      </c>
      <c r="N4478" s="64">
        <f>GP_need_index[[#This Row],[Normalised weighted population]]/GP_need_index[[#This Row],[Registered population]]</f>
        <v>0.69967469405597416</v>
      </c>
    </row>
    <row r="4479" spans="1:14" hidden="1" x14ac:dyDescent="0.2">
      <c r="A4479" s="46" t="s">
        <v>13250</v>
      </c>
      <c r="B4479" s="33" t="s">
        <v>2741</v>
      </c>
      <c r="C4479" s="1" t="s">
        <v>8503</v>
      </c>
      <c r="D4479" s="1" t="s">
        <v>6796</v>
      </c>
      <c r="E4479" s="1" t="s">
        <v>6866</v>
      </c>
      <c r="F4479" s="62">
        <v>21999.312209495401</v>
      </c>
      <c r="G4479" s="62">
        <v>187.57290310101916</v>
      </c>
      <c r="H4479" s="62">
        <v>190.28057949761248</v>
      </c>
      <c r="I4479" s="62">
        <v>1564.2470000000001</v>
      </c>
      <c r="J4479" s="62">
        <v>1723.3530926829271</v>
      </c>
      <c r="K4479" s="62">
        <v>1564.2470000000001</v>
      </c>
      <c r="L4479" s="62">
        <v>297645.82563740184</v>
      </c>
      <c r="M4479" s="63">
        <v>15505.122907300116</v>
      </c>
      <c r="N4479" s="64">
        <f>GP_need_index[[#This Row],[Normalised weighted population]]/GP_need_index[[#This Row],[Registered population]]</f>
        <v>0.70480034828578653</v>
      </c>
    </row>
    <row r="4480" spans="1:14" x14ac:dyDescent="0.2">
      <c r="A4480" s="46" t="s">
        <v>13248</v>
      </c>
      <c r="B4480" s="33" t="s">
        <v>2685</v>
      </c>
      <c r="C4480" s="1" t="s">
        <v>8504</v>
      </c>
      <c r="D4480" s="1" t="s">
        <v>6796</v>
      </c>
      <c r="E4480" s="1" t="s">
        <v>6865</v>
      </c>
      <c r="F4480" s="62">
        <v>5907.9166666666661</v>
      </c>
      <c r="G4480" s="62">
        <v>42.670870305965053</v>
      </c>
      <c r="H4480" s="62">
        <v>41.579804951853347</v>
      </c>
      <c r="I4480" s="62">
        <v>1816.4290000000001</v>
      </c>
      <c r="J4480" s="62">
        <v>1772.7044706616728</v>
      </c>
      <c r="K4480" s="62">
        <v>1816.4290000000001</v>
      </c>
      <c r="L4480" s="62">
        <v>75526.763528890035</v>
      </c>
      <c r="M4480" s="63">
        <v>3901.7695422963875</v>
      </c>
      <c r="N4480" s="68">
        <f>GP_need_index[[#This Row],[Normalised weighted population]]/GP_need_index[[#This Row],[Registered population]]</f>
        <v>0.66043070043806551</v>
      </c>
    </row>
    <row r="4481" spans="1:14" hidden="1" x14ac:dyDescent="0.2">
      <c r="A4481" s="46" t="s">
        <v>13249</v>
      </c>
      <c r="B4481" s="33" t="s">
        <v>2685</v>
      </c>
      <c r="C4481" s="1" t="s">
        <v>8504</v>
      </c>
      <c r="D4481" s="1" t="s">
        <v>6796</v>
      </c>
      <c r="E4481" s="1" t="s">
        <v>6865</v>
      </c>
      <c r="F4481" s="62">
        <v>5946.9431633478107</v>
      </c>
      <c r="G4481" s="62">
        <v>42.670870305965053</v>
      </c>
      <c r="H4481" s="62">
        <v>41.579804951853347</v>
      </c>
      <c r="I4481" s="62">
        <v>1816.4290000000001</v>
      </c>
      <c r="J4481" s="62">
        <v>1772.7044706616728</v>
      </c>
      <c r="K4481" s="62">
        <v>1816.4290000000001</v>
      </c>
      <c r="L4481" s="62">
        <v>75526.763528890035</v>
      </c>
      <c r="M4481" s="63">
        <v>3918.4863721701304</v>
      </c>
      <c r="N4481" s="64">
        <f>GP_need_index[[#This Row],[Normalised weighted population]]/GP_need_index[[#This Row],[Registered population]]</f>
        <v>0.6589076546620688</v>
      </c>
    </row>
    <row r="4482" spans="1:14" hidden="1" x14ac:dyDescent="0.2">
      <c r="A4482" s="46" t="s">
        <v>13250</v>
      </c>
      <c r="B4482" s="33" t="s">
        <v>2685</v>
      </c>
      <c r="C4482" s="1" t="s">
        <v>8504</v>
      </c>
      <c r="D4482" s="1" t="s">
        <v>6796</v>
      </c>
      <c r="E4482" s="1" t="s">
        <v>6865</v>
      </c>
      <c r="F4482" s="62">
        <v>5985.7702132542945</v>
      </c>
      <c r="G4482" s="62">
        <v>42.670870305965053</v>
      </c>
      <c r="H4482" s="62">
        <v>41.579804951853347</v>
      </c>
      <c r="I4482" s="62">
        <v>1816.4290000000001</v>
      </c>
      <c r="J4482" s="62">
        <v>1772.7044706616728</v>
      </c>
      <c r="K4482" s="62">
        <v>1816.4290000000001</v>
      </c>
      <c r="L4482" s="62">
        <v>75526.763528890035</v>
      </c>
      <c r="M4482" s="63">
        <v>3934.3798919344858</v>
      </c>
      <c r="N4482" s="64">
        <f>GP_need_index[[#This Row],[Normalised weighted population]]/GP_need_index[[#This Row],[Registered population]]</f>
        <v>0.65728882863271065</v>
      </c>
    </row>
    <row r="4483" spans="1:14" x14ac:dyDescent="0.2">
      <c r="A4483" s="46" t="s">
        <v>13248</v>
      </c>
      <c r="B4483" s="33" t="s">
        <v>2717</v>
      </c>
      <c r="C4483" s="1" t="s">
        <v>8505</v>
      </c>
      <c r="D4483" s="1" t="s">
        <v>6796</v>
      </c>
      <c r="E4483" s="1" t="s">
        <v>6866</v>
      </c>
      <c r="F4483" s="62">
        <v>7854.416666666667</v>
      </c>
      <c r="G4483" s="62">
        <v>53.006871427277645</v>
      </c>
      <c r="H4483" s="62">
        <v>56.871344349541154</v>
      </c>
      <c r="I4483" s="62">
        <v>1813.7619999999999</v>
      </c>
      <c r="J4483" s="62">
        <v>1723.3530926829271</v>
      </c>
      <c r="K4483" s="62">
        <v>1813.7619999999999</v>
      </c>
      <c r="L4483" s="62">
        <v>103151.08327011246</v>
      </c>
      <c r="M4483" s="63">
        <v>5328.8627256515792</v>
      </c>
      <c r="N4483" s="68">
        <f>GP_need_index[[#This Row],[Normalised weighted population]]/GP_need_index[[#This Row],[Registered population]]</f>
        <v>0.67845429543695102</v>
      </c>
    </row>
    <row r="4484" spans="1:14" hidden="1" x14ac:dyDescent="0.2">
      <c r="A4484" s="46" t="s">
        <v>13249</v>
      </c>
      <c r="B4484" s="33" t="s">
        <v>2717</v>
      </c>
      <c r="C4484" s="1" t="s">
        <v>8505</v>
      </c>
      <c r="D4484" s="1" t="s">
        <v>6796</v>
      </c>
      <c r="E4484" s="1" t="s">
        <v>6866</v>
      </c>
      <c r="F4484" s="62">
        <v>7801.2238581033544</v>
      </c>
      <c r="G4484" s="62">
        <v>53.006871427277645</v>
      </c>
      <c r="H4484" s="62">
        <v>56.871344349541154</v>
      </c>
      <c r="I4484" s="62">
        <v>1813.7619999999999</v>
      </c>
      <c r="J4484" s="62">
        <v>1723.3530926829271</v>
      </c>
      <c r="K4484" s="62">
        <v>1813.7619999999999</v>
      </c>
      <c r="L4484" s="62">
        <v>103151.08327011246</v>
      </c>
      <c r="M4484" s="63">
        <v>5351.6938259099552</v>
      </c>
      <c r="N4484" s="64">
        <f>GP_need_index[[#This Row],[Normalised weighted population]]/GP_need_index[[#This Row],[Registered population]]</f>
        <v>0.6860069552229292</v>
      </c>
    </row>
    <row r="4485" spans="1:14" hidden="1" x14ac:dyDescent="0.2">
      <c r="A4485" s="46" t="s">
        <v>13250</v>
      </c>
      <c r="B4485" s="33" t="s">
        <v>2717</v>
      </c>
      <c r="C4485" s="1" t="s">
        <v>8505</v>
      </c>
      <c r="D4485" s="1" t="s">
        <v>6796</v>
      </c>
      <c r="E4485" s="1" t="s">
        <v>6866</v>
      </c>
      <c r="F4485" s="62">
        <v>7750.3441597232031</v>
      </c>
      <c r="G4485" s="62">
        <v>53.006871427277645</v>
      </c>
      <c r="H4485" s="62">
        <v>56.871344349541154</v>
      </c>
      <c r="I4485" s="62">
        <v>1813.7619999999999</v>
      </c>
      <c r="J4485" s="62">
        <v>1723.3530926829271</v>
      </c>
      <c r="K4485" s="62">
        <v>1813.7619999999999</v>
      </c>
      <c r="L4485" s="62">
        <v>103151.08327011246</v>
      </c>
      <c r="M4485" s="63">
        <v>5373.4004859608804</v>
      </c>
      <c r="N4485" s="64">
        <f>GP_need_index[[#This Row],[Normalised weighted population]]/GP_need_index[[#This Row],[Registered population]]</f>
        <v>0.69331120982797578</v>
      </c>
    </row>
    <row r="4486" spans="1:14" x14ac:dyDescent="0.2">
      <c r="A4486" s="46" t="s">
        <v>13248</v>
      </c>
      <c r="B4486" s="33" t="s">
        <v>2734</v>
      </c>
      <c r="C4486" s="1" t="s">
        <v>8506</v>
      </c>
      <c r="D4486" s="1" t="s">
        <v>6796</v>
      </c>
      <c r="E4486" s="1" t="s">
        <v>6863</v>
      </c>
      <c r="F4486" s="62">
        <v>23180.25</v>
      </c>
      <c r="G4486" s="62">
        <v>216.38290675774959</v>
      </c>
      <c r="H4486" s="62">
        <v>206.5706082619287</v>
      </c>
      <c r="I4486" s="62">
        <v>1956.0709999999999</v>
      </c>
      <c r="J4486" s="62">
        <v>1922.8762500000003</v>
      </c>
      <c r="K4486" s="62">
        <v>1956.0709999999999</v>
      </c>
      <c r="L4486" s="62">
        <v>404066.77627351909</v>
      </c>
      <c r="M4486" s="63">
        <v>20874.394281635588</v>
      </c>
      <c r="N4486" s="68">
        <f>GP_need_index[[#This Row],[Normalised weighted population]]/GP_need_index[[#This Row],[Registered population]]</f>
        <v>0.90052498491757371</v>
      </c>
    </row>
    <row r="4487" spans="1:14" hidden="1" x14ac:dyDescent="0.2">
      <c r="A4487" s="46" t="s">
        <v>13249</v>
      </c>
      <c r="B4487" s="33" t="s">
        <v>2734</v>
      </c>
      <c r="C4487" s="1" t="s">
        <v>8506</v>
      </c>
      <c r="D4487" s="1" t="s">
        <v>6796</v>
      </c>
      <c r="E4487" s="1" t="s">
        <v>6863</v>
      </c>
      <c r="F4487" s="62">
        <v>23265.477187758974</v>
      </c>
      <c r="G4487" s="62">
        <v>216.38290675774959</v>
      </c>
      <c r="H4487" s="62">
        <v>206.5706082619287</v>
      </c>
      <c r="I4487" s="62">
        <v>1956.0709999999999</v>
      </c>
      <c r="J4487" s="62">
        <v>1922.8762500000003</v>
      </c>
      <c r="K4487" s="62">
        <v>1956.0709999999999</v>
      </c>
      <c r="L4487" s="62">
        <v>404066.77627351909</v>
      </c>
      <c r="M4487" s="63">
        <v>20963.829009684174</v>
      </c>
      <c r="N4487" s="64">
        <f>GP_need_index[[#This Row],[Normalised weighted population]]/GP_need_index[[#This Row],[Registered population]]</f>
        <v>0.90107023554686416</v>
      </c>
    </row>
    <row r="4488" spans="1:14" hidden="1" x14ac:dyDescent="0.2">
      <c r="A4488" s="46" t="s">
        <v>13250</v>
      </c>
      <c r="B4488" s="33" t="s">
        <v>2734</v>
      </c>
      <c r="C4488" s="1" t="s">
        <v>8506</v>
      </c>
      <c r="D4488" s="1" t="s">
        <v>6796</v>
      </c>
      <c r="E4488" s="1" t="s">
        <v>6863</v>
      </c>
      <c r="F4488" s="62">
        <v>23342.189757312357</v>
      </c>
      <c r="G4488" s="62">
        <v>216.38290675774959</v>
      </c>
      <c r="H4488" s="62">
        <v>206.5706082619287</v>
      </c>
      <c r="I4488" s="62">
        <v>1956.0709999999999</v>
      </c>
      <c r="J4488" s="62">
        <v>1922.8762500000003</v>
      </c>
      <c r="K4488" s="62">
        <v>1956.0709999999999</v>
      </c>
      <c r="L4488" s="62">
        <v>404066.77627351909</v>
      </c>
      <c r="M4488" s="63">
        <v>21048.859044002616</v>
      </c>
      <c r="N4488" s="64">
        <f>GP_need_index[[#This Row],[Normalised weighted population]]/GP_need_index[[#This Row],[Registered population]]</f>
        <v>0.90175168923081372</v>
      </c>
    </row>
    <row r="4489" spans="1:14" x14ac:dyDescent="0.2">
      <c r="A4489" s="46" t="s">
        <v>13248</v>
      </c>
      <c r="B4489" s="33" t="s">
        <v>2736</v>
      </c>
      <c r="C4489" s="1" t="s">
        <v>8507</v>
      </c>
      <c r="D4489" s="1" t="s">
        <v>6796</v>
      </c>
      <c r="E4489" s="1" t="s">
        <v>6862</v>
      </c>
      <c r="F4489" s="62">
        <v>7413.4166666666679</v>
      </c>
      <c r="G4489" s="62">
        <v>59.37222739100342</v>
      </c>
      <c r="H4489" s="62">
        <v>57.473101107779165</v>
      </c>
      <c r="I4489" s="62">
        <v>1739.7429999999999</v>
      </c>
      <c r="J4489" s="62">
        <v>1759.8607319762507</v>
      </c>
      <c r="K4489" s="62">
        <v>1739.7429999999999</v>
      </c>
      <c r="L4489" s="62">
        <v>99988.425340551039</v>
      </c>
      <c r="M4489" s="63">
        <v>5165.4774327342584</v>
      </c>
      <c r="N4489" s="68">
        <f>GP_need_index[[#This Row],[Normalised weighted population]]/GP_need_index[[#This Row],[Registered population]]</f>
        <v>0.69677419535314455</v>
      </c>
    </row>
    <row r="4490" spans="1:14" hidden="1" x14ac:dyDescent="0.2">
      <c r="A4490" s="46" t="s">
        <v>13249</v>
      </c>
      <c r="B4490" s="33" t="s">
        <v>2736</v>
      </c>
      <c r="C4490" s="1" t="s">
        <v>8507</v>
      </c>
      <c r="D4490" s="1" t="s">
        <v>6796</v>
      </c>
      <c r="E4490" s="1" t="s">
        <v>6862</v>
      </c>
      <c r="F4490" s="62">
        <v>7449.8122722791641</v>
      </c>
      <c r="G4490" s="62">
        <v>59.37222739100342</v>
      </c>
      <c r="H4490" s="62">
        <v>57.473101107779165</v>
      </c>
      <c r="I4490" s="62">
        <v>1739.7429999999999</v>
      </c>
      <c r="J4490" s="62">
        <v>1759.8607319762507</v>
      </c>
      <c r="K4490" s="62">
        <v>1739.7429999999999</v>
      </c>
      <c r="L4490" s="62">
        <v>99988.425340551039</v>
      </c>
      <c r="M4490" s="63">
        <v>5187.6085213399829</v>
      </c>
      <c r="N4490" s="64">
        <f>GP_need_index[[#This Row],[Normalised weighted population]]/GP_need_index[[#This Row],[Registered population]]</f>
        <v>0.69634083809643543</v>
      </c>
    </row>
    <row r="4491" spans="1:14" hidden="1" x14ac:dyDescent="0.2">
      <c r="A4491" s="46" t="s">
        <v>13250</v>
      </c>
      <c r="B4491" s="33" t="s">
        <v>2736</v>
      </c>
      <c r="C4491" s="1" t="s">
        <v>8507</v>
      </c>
      <c r="D4491" s="1" t="s">
        <v>6796</v>
      </c>
      <c r="E4491" s="1" t="s">
        <v>6862</v>
      </c>
      <c r="F4491" s="62">
        <v>7480.5635167323089</v>
      </c>
      <c r="G4491" s="62">
        <v>59.37222739100342</v>
      </c>
      <c r="H4491" s="62">
        <v>57.473101107779165</v>
      </c>
      <c r="I4491" s="62">
        <v>1739.7429999999999</v>
      </c>
      <c r="J4491" s="62">
        <v>1759.8607319762507</v>
      </c>
      <c r="K4491" s="62">
        <v>1739.7429999999999</v>
      </c>
      <c r="L4491" s="62">
        <v>99988.425340551039</v>
      </c>
      <c r="M4491" s="63">
        <v>5208.6496455733677</v>
      </c>
      <c r="N4491" s="64">
        <f>GP_need_index[[#This Row],[Normalised weighted population]]/GP_need_index[[#This Row],[Registered population]]</f>
        <v>0.69629107939833812</v>
      </c>
    </row>
    <row r="4492" spans="1:14" x14ac:dyDescent="0.2">
      <c r="A4492" s="46" t="s">
        <v>13248</v>
      </c>
      <c r="B4492" s="33" t="s">
        <v>2726</v>
      </c>
      <c r="C4492" s="1" t="s">
        <v>8508</v>
      </c>
      <c r="D4492" s="1" t="s">
        <v>6796</v>
      </c>
      <c r="E4492" s="1" t="s">
        <v>6863</v>
      </c>
      <c r="F4492" s="62">
        <v>7138.166666666667</v>
      </c>
      <c r="G4492" s="62">
        <v>65.705172271698785</v>
      </c>
      <c r="H4492" s="62">
        <v>66.945592805537188</v>
      </c>
      <c r="I4492" s="62">
        <v>1902.646</v>
      </c>
      <c r="J4492" s="62">
        <v>1922.8762500000003</v>
      </c>
      <c r="K4492" s="62">
        <v>1902.646</v>
      </c>
      <c r="L4492" s="62">
        <v>127373.76436908411</v>
      </c>
      <c r="M4492" s="63">
        <v>6580.2246923082612</v>
      </c>
      <c r="N4492" s="68">
        <f>GP_need_index[[#This Row],[Normalised weighted population]]/GP_need_index[[#This Row],[Registered population]]</f>
        <v>0.92183679641947203</v>
      </c>
    </row>
    <row r="4493" spans="1:14" hidden="1" x14ac:dyDescent="0.2">
      <c r="A4493" s="46" t="s">
        <v>13249</v>
      </c>
      <c r="B4493" s="33" t="s">
        <v>2726</v>
      </c>
      <c r="C4493" s="1" t="s">
        <v>8508</v>
      </c>
      <c r="D4493" s="1" t="s">
        <v>6796</v>
      </c>
      <c r="E4493" s="1" t="s">
        <v>6863</v>
      </c>
      <c r="F4493" s="62">
        <v>7169.505721414087</v>
      </c>
      <c r="G4493" s="62">
        <v>65.705172271698785</v>
      </c>
      <c r="H4493" s="62">
        <v>66.945592805537188</v>
      </c>
      <c r="I4493" s="62">
        <v>1902.646</v>
      </c>
      <c r="J4493" s="62">
        <v>1922.8762500000003</v>
      </c>
      <c r="K4493" s="62">
        <v>1902.646</v>
      </c>
      <c r="L4493" s="62">
        <v>127373.76436908411</v>
      </c>
      <c r="M4493" s="63">
        <v>6608.4171561429084</v>
      </c>
      <c r="N4493" s="64">
        <f>GP_need_index[[#This Row],[Normalised weighted population]]/GP_need_index[[#This Row],[Registered population]]</f>
        <v>0.92173957493397307</v>
      </c>
    </row>
    <row r="4494" spans="1:14" hidden="1" x14ac:dyDescent="0.2">
      <c r="A4494" s="46" t="s">
        <v>13250</v>
      </c>
      <c r="B4494" s="33" t="s">
        <v>2726</v>
      </c>
      <c r="C4494" s="1" t="s">
        <v>8508</v>
      </c>
      <c r="D4494" s="1" t="s">
        <v>6796</v>
      </c>
      <c r="E4494" s="1" t="s">
        <v>6863</v>
      </c>
      <c r="F4494" s="62">
        <v>7198.8500001095854</v>
      </c>
      <c r="G4494" s="62">
        <v>65.705172271698785</v>
      </c>
      <c r="H4494" s="62">
        <v>66.945592805537188</v>
      </c>
      <c r="I4494" s="62">
        <v>1902.646</v>
      </c>
      <c r="J4494" s="62">
        <v>1922.8762500000003</v>
      </c>
      <c r="K4494" s="62">
        <v>1902.646</v>
      </c>
      <c r="L4494" s="62">
        <v>127373.76436908411</v>
      </c>
      <c r="M4494" s="63">
        <v>6635.2211306133095</v>
      </c>
      <c r="N4494" s="64">
        <f>GP_need_index[[#This Row],[Normalised weighted population]]/GP_need_index[[#This Row],[Registered population]]</f>
        <v>0.92170570723272527</v>
      </c>
    </row>
    <row r="4495" spans="1:14" x14ac:dyDescent="0.2">
      <c r="A4495" s="46" t="s">
        <v>13248</v>
      </c>
      <c r="B4495" s="33" t="s">
        <v>2718</v>
      </c>
      <c r="C4495" s="1" t="s">
        <v>8509</v>
      </c>
      <c r="D4495" s="1" t="s">
        <v>6796</v>
      </c>
      <c r="E4495" s="1" t="s">
        <v>6863</v>
      </c>
      <c r="F4495" s="62">
        <v>7240.25</v>
      </c>
      <c r="G4495" s="62">
        <v>68.973268818803533</v>
      </c>
      <c r="H4495" s="62">
        <v>68.125308396302415</v>
      </c>
      <c r="I4495" s="62">
        <v>1907.0139999999999</v>
      </c>
      <c r="J4495" s="62">
        <v>1922.8762500000003</v>
      </c>
      <c r="K4495" s="62">
        <v>1907.0139999999999</v>
      </c>
      <c r="L4495" s="62">
        <v>129915.91686606624</v>
      </c>
      <c r="M4495" s="63">
        <v>6711.5542067896204</v>
      </c>
      <c r="N4495" s="68">
        <f>GP_need_index[[#This Row],[Normalised weighted population]]/GP_need_index[[#This Row],[Registered population]]</f>
        <v>0.92697824063942824</v>
      </c>
    </row>
    <row r="4496" spans="1:14" hidden="1" x14ac:dyDescent="0.2">
      <c r="A4496" s="46" t="s">
        <v>13249</v>
      </c>
      <c r="B4496" s="33" t="s">
        <v>2718</v>
      </c>
      <c r="C4496" s="1" t="s">
        <v>8509</v>
      </c>
      <c r="D4496" s="1" t="s">
        <v>6796</v>
      </c>
      <c r="E4496" s="1" t="s">
        <v>6863</v>
      </c>
      <c r="F4496" s="62">
        <v>7272.0797647668251</v>
      </c>
      <c r="G4496" s="62">
        <v>68.973268818803533</v>
      </c>
      <c r="H4496" s="62">
        <v>68.125308396302415</v>
      </c>
      <c r="I4496" s="62">
        <v>1907.0139999999999</v>
      </c>
      <c r="J4496" s="62">
        <v>1922.8762500000003</v>
      </c>
      <c r="K4496" s="62">
        <v>1907.0139999999999</v>
      </c>
      <c r="L4496" s="62">
        <v>129915.91686606624</v>
      </c>
      <c r="M4496" s="63">
        <v>6740.309341773137</v>
      </c>
      <c r="N4496" s="64">
        <f>GP_need_index[[#This Row],[Normalised weighted population]]/GP_need_index[[#This Row],[Registered population]]</f>
        <v>0.92687505635318912</v>
      </c>
    </row>
    <row r="4497" spans="1:14" hidden="1" x14ac:dyDescent="0.2">
      <c r="A4497" s="46" t="s">
        <v>13250</v>
      </c>
      <c r="B4497" s="33" t="s">
        <v>2718</v>
      </c>
      <c r="C4497" s="1" t="s">
        <v>8509</v>
      </c>
      <c r="D4497" s="1" t="s">
        <v>6796</v>
      </c>
      <c r="E4497" s="1" t="s">
        <v>6863</v>
      </c>
      <c r="F4497" s="62">
        <v>7302.2104442156451</v>
      </c>
      <c r="G4497" s="62">
        <v>68.973268818803533</v>
      </c>
      <c r="H4497" s="62">
        <v>68.125308396302415</v>
      </c>
      <c r="I4497" s="62">
        <v>1907.0139999999999</v>
      </c>
      <c r="J4497" s="62">
        <v>1922.8762500000003</v>
      </c>
      <c r="K4497" s="62">
        <v>1907.0139999999999</v>
      </c>
      <c r="L4497" s="62">
        <v>129915.91686606624</v>
      </c>
      <c r="M4497" s="63">
        <v>6767.6482756283567</v>
      </c>
      <c r="N4497" s="64">
        <f>GP_need_index[[#This Row],[Normalised weighted population]]/GP_need_index[[#This Row],[Registered population]]</f>
        <v>0.92679447234902201</v>
      </c>
    </row>
    <row r="4498" spans="1:14" x14ac:dyDescent="0.2">
      <c r="A4498" s="46" t="s">
        <v>13248</v>
      </c>
      <c r="B4498" s="33" t="s">
        <v>2737</v>
      </c>
      <c r="C4498" s="1" t="s">
        <v>8510</v>
      </c>
      <c r="D4498" s="1" t="s">
        <v>6796</v>
      </c>
      <c r="E4498" s="1" t="s">
        <v>6864</v>
      </c>
      <c r="F4498" s="62">
        <v>12126.5</v>
      </c>
      <c r="G4498" s="62">
        <v>128.09338434924564</v>
      </c>
      <c r="H4498" s="62">
        <v>126.98664385323416</v>
      </c>
      <c r="I4498" s="62">
        <v>1854.914</v>
      </c>
      <c r="J4498" s="62">
        <v>1865.468448160535</v>
      </c>
      <c r="K4498" s="62">
        <v>1854.914</v>
      </c>
      <c r="L4498" s="62">
        <v>235549.30349637798</v>
      </c>
      <c r="M4498" s="63">
        <v>12168.654595397071</v>
      </c>
      <c r="N4498" s="68">
        <f>GP_need_index[[#This Row],[Normalised weighted population]]/GP_need_index[[#This Row],[Registered population]]</f>
        <v>1.0034762376116002</v>
      </c>
    </row>
    <row r="4499" spans="1:14" hidden="1" x14ac:dyDescent="0.2">
      <c r="A4499" s="46" t="s">
        <v>13249</v>
      </c>
      <c r="B4499" s="33" t="s">
        <v>2737</v>
      </c>
      <c r="C4499" s="1" t="s">
        <v>8510</v>
      </c>
      <c r="D4499" s="1" t="s">
        <v>6796</v>
      </c>
      <c r="E4499" s="1" t="s">
        <v>6864</v>
      </c>
      <c r="F4499" s="62">
        <v>12220.770543428418</v>
      </c>
      <c r="G4499" s="62">
        <v>128.09338434924564</v>
      </c>
      <c r="H4499" s="62">
        <v>126.98664385323416</v>
      </c>
      <c r="I4499" s="62">
        <v>1854.914</v>
      </c>
      <c r="J4499" s="62">
        <v>1865.468448160535</v>
      </c>
      <c r="K4499" s="62">
        <v>1854.914</v>
      </c>
      <c r="L4499" s="62">
        <v>235549.30349637798</v>
      </c>
      <c r="M4499" s="63">
        <v>12220.790254989068</v>
      </c>
      <c r="N4499" s="64">
        <f>GP_need_index[[#This Row],[Normalised weighted population]]/GP_need_index[[#This Row],[Registered population]]</f>
        <v>1.0000016129556299</v>
      </c>
    </row>
    <row r="4500" spans="1:14" hidden="1" x14ac:dyDescent="0.2">
      <c r="A4500" s="46" t="s">
        <v>13250</v>
      </c>
      <c r="B4500" s="33" t="s">
        <v>2737</v>
      </c>
      <c r="C4500" s="1" t="s">
        <v>8510</v>
      </c>
      <c r="D4500" s="1" t="s">
        <v>6796</v>
      </c>
      <c r="E4500" s="1" t="s">
        <v>6864</v>
      </c>
      <c r="F4500" s="62">
        <v>12311.917070131683</v>
      </c>
      <c r="G4500" s="62">
        <v>128.09338434924564</v>
      </c>
      <c r="H4500" s="62">
        <v>126.98664385323416</v>
      </c>
      <c r="I4500" s="62">
        <v>1854.914</v>
      </c>
      <c r="J4500" s="62">
        <v>1865.468448160535</v>
      </c>
      <c r="K4500" s="62">
        <v>1854.914</v>
      </c>
      <c r="L4500" s="62">
        <v>235549.30349637798</v>
      </c>
      <c r="M4500" s="63">
        <v>12270.358213891051</v>
      </c>
      <c r="N4500" s="64">
        <f>GP_need_index[[#This Row],[Normalised weighted population]]/GP_need_index[[#This Row],[Registered population]]</f>
        <v>0.9966245016106019</v>
      </c>
    </row>
    <row r="4501" spans="1:14" x14ac:dyDescent="0.2">
      <c r="A4501" s="46" t="s">
        <v>13248</v>
      </c>
      <c r="B4501" s="33" t="s">
        <v>2731</v>
      </c>
      <c r="C4501" s="1" t="s">
        <v>8511</v>
      </c>
      <c r="D4501" s="1" t="s">
        <v>6796</v>
      </c>
      <c r="E4501" s="1" t="s">
        <v>6865</v>
      </c>
      <c r="F4501" s="62">
        <v>7443.7499999999991</v>
      </c>
      <c r="G4501" s="62">
        <v>72.513416672709823</v>
      </c>
      <c r="H4501" s="62">
        <v>72.006844793617887</v>
      </c>
      <c r="I4501" s="62">
        <v>1708.5050000000001</v>
      </c>
      <c r="J4501" s="62">
        <v>1772.7044706616728</v>
      </c>
      <c r="K4501" s="62">
        <v>1708.5050000000001</v>
      </c>
      <c r="L4501" s="62">
        <v>123024.05436412014</v>
      </c>
      <c r="M4501" s="63">
        <v>6355.5153942764655</v>
      </c>
      <c r="N4501" s="68">
        <f>GP_need_index[[#This Row],[Normalised weighted population]]/GP_need_index[[#This Row],[Registered population]]</f>
        <v>0.85380559452916427</v>
      </c>
    </row>
    <row r="4502" spans="1:14" hidden="1" x14ac:dyDescent="0.2">
      <c r="A4502" s="46" t="s">
        <v>13249</v>
      </c>
      <c r="B4502" s="33" t="s">
        <v>2731</v>
      </c>
      <c r="C4502" s="1" t="s">
        <v>8511</v>
      </c>
      <c r="D4502" s="1" t="s">
        <v>6796</v>
      </c>
      <c r="E4502" s="1" t="s">
        <v>6865</v>
      </c>
      <c r="F4502" s="62">
        <v>7484.7916566417061</v>
      </c>
      <c r="G4502" s="62">
        <v>72.513416672709823</v>
      </c>
      <c r="H4502" s="62">
        <v>72.006844793617887</v>
      </c>
      <c r="I4502" s="62">
        <v>1708.5050000000001</v>
      </c>
      <c r="J4502" s="62">
        <v>1772.7044706616728</v>
      </c>
      <c r="K4502" s="62">
        <v>1708.5050000000001</v>
      </c>
      <c r="L4502" s="62">
        <v>123024.05436412014</v>
      </c>
      <c r="M4502" s="63">
        <v>6382.7451085008333</v>
      </c>
      <c r="N4502" s="64">
        <f>GP_need_index[[#This Row],[Normalised weighted population]]/GP_need_index[[#This Row],[Registered population]]</f>
        <v>0.85276189389146717</v>
      </c>
    </row>
    <row r="4503" spans="1:14" hidden="1" x14ac:dyDescent="0.2">
      <c r="A4503" s="46" t="s">
        <v>13250</v>
      </c>
      <c r="B4503" s="33" t="s">
        <v>2731</v>
      </c>
      <c r="C4503" s="1" t="s">
        <v>8511</v>
      </c>
      <c r="D4503" s="1" t="s">
        <v>6796</v>
      </c>
      <c r="E4503" s="1" t="s">
        <v>6865</v>
      </c>
      <c r="F4503" s="62">
        <v>7524.961644394145</v>
      </c>
      <c r="G4503" s="62">
        <v>72.513416672709823</v>
      </c>
      <c r="H4503" s="62">
        <v>72.006844793617887</v>
      </c>
      <c r="I4503" s="62">
        <v>1708.5050000000001</v>
      </c>
      <c r="J4503" s="62">
        <v>1772.7044706616728</v>
      </c>
      <c r="K4503" s="62">
        <v>1708.5050000000001</v>
      </c>
      <c r="L4503" s="62">
        <v>123024.05436412014</v>
      </c>
      <c r="M4503" s="63">
        <v>6408.6337491385239</v>
      </c>
      <c r="N4503" s="64">
        <f>GP_need_index[[#This Row],[Normalised weighted population]]/GP_need_index[[#This Row],[Registered population]]</f>
        <v>0.85165002188585914</v>
      </c>
    </row>
    <row r="4504" spans="1:14" x14ac:dyDescent="0.2">
      <c r="A4504" s="46" t="s">
        <v>13248</v>
      </c>
      <c r="B4504" s="33" t="s">
        <v>2725</v>
      </c>
      <c r="C4504" s="1" t="s">
        <v>8512</v>
      </c>
      <c r="D4504" s="1" t="s">
        <v>6796</v>
      </c>
      <c r="E4504" s="1" t="s">
        <v>6864</v>
      </c>
      <c r="F4504" s="62">
        <v>6319.333333333333</v>
      </c>
      <c r="G4504" s="62">
        <v>54.108691871537076</v>
      </c>
      <c r="H4504" s="62">
        <v>54.875120316237805</v>
      </c>
      <c r="I4504" s="62">
        <v>1952.078</v>
      </c>
      <c r="J4504" s="62">
        <v>1865.468448160535</v>
      </c>
      <c r="K4504" s="62">
        <v>1952.078</v>
      </c>
      <c r="L4504" s="62">
        <v>107120.51511668086</v>
      </c>
      <c r="M4504" s="63">
        <v>5533.9265673351647</v>
      </c>
      <c r="N4504" s="68">
        <f>GP_need_index[[#This Row],[Normalised weighted population]]/GP_need_index[[#This Row],[Registered population]]</f>
        <v>0.8757136671592729</v>
      </c>
    </row>
    <row r="4505" spans="1:14" hidden="1" x14ac:dyDescent="0.2">
      <c r="A4505" s="46" t="s">
        <v>13249</v>
      </c>
      <c r="B4505" s="33" t="s">
        <v>2725</v>
      </c>
      <c r="C4505" s="1" t="s">
        <v>8512</v>
      </c>
      <c r="D4505" s="1" t="s">
        <v>6796</v>
      </c>
      <c r="E4505" s="1" t="s">
        <v>6864</v>
      </c>
      <c r="F4505" s="62">
        <v>6374.9786388962293</v>
      </c>
      <c r="G4505" s="62">
        <v>54.108691871537076</v>
      </c>
      <c r="H4505" s="62">
        <v>54.875120316237805</v>
      </c>
      <c r="I4505" s="62">
        <v>1952.078</v>
      </c>
      <c r="J4505" s="62">
        <v>1865.468448160535</v>
      </c>
      <c r="K4505" s="62">
        <v>1952.078</v>
      </c>
      <c r="L4505" s="62">
        <v>107120.51511668086</v>
      </c>
      <c r="M4505" s="63">
        <v>5557.636247765312</v>
      </c>
      <c r="N4505" s="64">
        <f>GP_need_index[[#This Row],[Normalised weighted population]]/GP_need_index[[#This Row],[Registered population]]</f>
        <v>0.87178899923773978</v>
      </c>
    </row>
    <row r="4506" spans="1:14" hidden="1" x14ac:dyDescent="0.2">
      <c r="A4506" s="46" t="s">
        <v>13250</v>
      </c>
      <c r="B4506" s="33" t="s">
        <v>2725</v>
      </c>
      <c r="C4506" s="1" t="s">
        <v>8512</v>
      </c>
      <c r="D4506" s="1" t="s">
        <v>6796</v>
      </c>
      <c r="E4506" s="1" t="s">
        <v>6864</v>
      </c>
      <c r="F4506" s="62">
        <v>6429.2426468185531</v>
      </c>
      <c r="G4506" s="62">
        <v>54.108691871537076</v>
      </c>
      <c r="H4506" s="62">
        <v>54.875120316237805</v>
      </c>
      <c r="I4506" s="62">
        <v>1952.078</v>
      </c>
      <c r="J4506" s="62">
        <v>1865.468448160535</v>
      </c>
      <c r="K4506" s="62">
        <v>1952.078</v>
      </c>
      <c r="L4506" s="62">
        <v>107120.51511668086</v>
      </c>
      <c r="M4506" s="63">
        <v>5580.1782175866938</v>
      </c>
      <c r="N4506" s="64">
        <f>GP_need_index[[#This Row],[Normalised weighted population]]/GP_need_index[[#This Row],[Registered population]]</f>
        <v>0.86793709992389068</v>
      </c>
    </row>
    <row r="4507" spans="1:14" x14ac:dyDescent="0.2">
      <c r="A4507" s="46" t="s">
        <v>13248</v>
      </c>
      <c r="B4507" s="33" t="s">
        <v>2676</v>
      </c>
      <c r="C4507" s="1" t="s">
        <v>8513</v>
      </c>
      <c r="D4507" s="1" t="s">
        <v>6796</v>
      </c>
      <c r="E4507" s="1" t="s">
        <v>6905</v>
      </c>
      <c r="F4507" s="62">
        <v>6119.5833333333339</v>
      </c>
      <c r="G4507" s="62">
        <v>84.337373636199487</v>
      </c>
      <c r="H4507" s="62">
        <v>86.161347971169135</v>
      </c>
      <c r="I4507" s="62">
        <v>1996.095</v>
      </c>
      <c r="J4507" s="62">
        <v>1947.2581682242997</v>
      </c>
      <c r="K4507" s="62">
        <v>1996.095</v>
      </c>
      <c r="L4507" s="62">
        <v>171986.23587851087</v>
      </c>
      <c r="M4507" s="63">
        <v>8884.9386030991482</v>
      </c>
      <c r="N4507" s="68">
        <f>GP_need_index[[#This Row],[Normalised weighted population]]/GP_need_index[[#This Row],[Registered population]]</f>
        <v>1.4518862019090319</v>
      </c>
    </row>
    <row r="4508" spans="1:14" hidden="1" x14ac:dyDescent="0.2">
      <c r="A4508" s="46" t="s">
        <v>13249</v>
      </c>
      <c r="B4508" s="33" t="s">
        <v>2676</v>
      </c>
      <c r="C4508" s="1" t="s">
        <v>8513</v>
      </c>
      <c r="D4508" s="1" t="s">
        <v>6796</v>
      </c>
      <c r="E4508" s="1" t="s">
        <v>6905</v>
      </c>
      <c r="F4508" s="62">
        <v>6165.1020436604495</v>
      </c>
      <c r="G4508" s="62">
        <v>84.337373636199487</v>
      </c>
      <c r="H4508" s="62">
        <v>86.161347971169135</v>
      </c>
      <c r="I4508" s="62">
        <v>1996.095</v>
      </c>
      <c r="J4508" s="62">
        <v>1947.2581682242997</v>
      </c>
      <c r="K4508" s="62">
        <v>1996.095</v>
      </c>
      <c r="L4508" s="62">
        <v>171986.23587851087</v>
      </c>
      <c r="M4508" s="63">
        <v>8923.0054354572785</v>
      </c>
      <c r="N4508" s="64">
        <f>GP_need_index[[#This Row],[Normalised weighted population]]/GP_need_index[[#This Row],[Registered population]]</f>
        <v>1.4473410776116464</v>
      </c>
    </row>
    <row r="4509" spans="1:14" hidden="1" x14ac:dyDescent="0.2">
      <c r="A4509" s="46" t="s">
        <v>13250</v>
      </c>
      <c r="B4509" s="33" t="s">
        <v>2676</v>
      </c>
      <c r="C4509" s="1" t="s">
        <v>8513</v>
      </c>
      <c r="D4509" s="1" t="s">
        <v>6796</v>
      </c>
      <c r="E4509" s="1" t="s">
        <v>6905</v>
      </c>
      <c r="F4509" s="62">
        <v>6205.2247485368807</v>
      </c>
      <c r="G4509" s="62">
        <v>84.337373636199487</v>
      </c>
      <c r="H4509" s="62">
        <v>86.161347971169135</v>
      </c>
      <c r="I4509" s="62">
        <v>1996.095</v>
      </c>
      <c r="J4509" s="62">
        <v>1947.2581682242997</v>
      </c>
      <c r="K4509" s="62">
        <v>1996.095</v>
      </c>
      <c r="L4509" s="62">
        <v>171986.23587851087</v>
      </c>
      <c r="M4509" s="63">
        <v>8959.1974621166319</v>
      </c>
      <c r="N4509" s="64">
        <f>GP_need_index[[#This Row],[Normalised weighted population]]/GP_need_index[[#This Row],[Registered population]]</f>
        <v>1.4438151437188647</v>
      </c>
    </row>
    <row r="4510" spans="1:14" x14ac:dyDescent="0.2">
      <c r="A4510" s="46" t="s">
        <v>13248</v>
      </c>
      <c r="B4510" s="33" t="s">
        <v>2732</v>
      </c>
      <c r="C4510" s="1" t="s">
        <v>8514</v>
      </c>
      <c r="D4510" s="1" t="s">
        <v>6796</v>
      </c>
      <c r="E4510" s="1" t="s">
        <v>6866</v>
      </c>
      <c r="F4510" s="62">
        <v>9338.4166666666661</v>
      </c>
      <c r="G4510" s="62">
        <v>74.122764922162688</v>
      </c>
      <c r="H4510" s="62">
        <v>75.641295447154519</v>
      </c>
      <c r="I4510" s="62">
        <v>1711.665</v>
      </c>
      <c r="J4510" s="62">
        <v>1723.3530926829271</v>
      </c>
      <c r="K4510" s="62">
        <v>1711.665</v>
      </c>
      <c r="L4510" s="62">
        <v>129472.55797155373</v>
      </c>
      <c r="M4510" s="63">
        <v>6688.6499520580719</v>
      </c>
      <c r="N4510" s="68">
        <f>GP_need_index[[#This Row],[Normalised weighted population]]/GP_need_index[[#This Row],[Registered population]]</f>
        <v>0.7162509653197533</v>
      </c>
    </row>
    <row r="4511" spans="1:14" hidden="1" x14ac:dyDescent="0.2">
      <c r="A4511" s="46" t="s">
        <v>13249</v>
      </c>
      <c r="B4511" s="33" t="s">
        <v>2732</v>
      </c>
      <c r="C4511" s="1" t="s">
        <v>8514</v>
      </c>
      <c r="D4511" s="1" t="s">
        <v>6796</v>
      </c>
      <c r="E4511" s="1" t="s">
        <v>6866</v>
      </c>
      <c r="F4511" s="62">
        <v>9310.2693827653638</v>
      </c>
      <c r="G4511" s="62">
        <v>74.122764922162688</v>
      </c>
      <c r="H4511" s="62">
        <v>75.641295447154519</v>
      </c>
      <c r="I4511" s="62">
        <v>1711.665</v>
      </c>
      <c r="J4511" s="62">
        <v>1723.3530926829271</v>
      </c>
      <c r="K4511" s="62">
        <v>1711.665</v>
      </c>
      <c r="L4511" s="62">
        <v>129472.55797155373</v>
      </c>
      <c r="M4511" s="63">
        <v>6717.306955533415</v>
      </c>
      <c r="N4511" s="64">
        <f>GP_need_index[[#This Row],[Normalised weighted population]]/GP_need_index[[#This Row],[Registered population]]</f>
        <v>0.72149437136245576</v>
      </c>
    </row>
    <row r="4512" spans="1:14" hidden="1" x14ac:dyDescent="0.2">
      <c r="A4512" s="46" t="s">
        <v>13250</v>
      </c>
      <c r="B4512" s="33" t="s">
        <v>2732</v>
      </c>
      <c r="C4512" s="1" t="s">
        <v>8514</v>
      </c>
      <c r="D4512" s="1" t="s">
        <v>6796</v>
      </c>
      <c r="E4512" s="1" t="s">
        <v>6866</v>
      </c>
      <c r="F4512" s="62">
        <v>9279.4618284878416</v>
      </c>
      <c r="G4512" s="62">
        <v>74.122764922162688</v>
      </c>
      <c r="H4512" s="62">
        <v>75.641295447154519</v>
      </c>
      <c r="I4512" s="62">
        <v>1711.665</v>
      </c>
      <c r="J4512" s="62">
        <v>1723.3530926829271</v>
      </c>
      <c r="K4512" s="62">
        <v>1711.665</v>
      </c>
      <c r="L4512" s="62">
        <v>129472.55797155373</v>
      </c>
      <c r="M4512" s="63">
        <v>6744.552590893858</v>
      </c>
      <c r="N4512" s="64">
        <f>GP_need_index[[#This Row],[Normalised weighted population]]/GP_need_index[[#This Row],[Registered population]]</f>
        <v>0.72682583489789876</v>
      </c>
    </row>
    <row r="4513" spans="1:14" x14ac:dyDescent="0.2">
      <c r="A4513" s="46" t="s">
        <v>13248</v>
      </c>
      <c r="B4513" s="33" t="s">
        <v>2749</v>
      </c>
      <c r="C4513" s="1" t="s">
        <v>8515</v>
      </c>
      <c r="D4513" s="1" t="s">
        <v>6796</v>
      </c>
      <c r="E4513" s="1" t="s">
        <v>6866</v>
      </c>
      <c r="F4513" s="62">
        <v>11483.75</v>
      </c>
      <c r="G4513" s="62">
        <v>86.015395735952637</v>
      </c>
      <c r="H4513" s="62">
        <v>81.666648383855488</v>
      </c>
      <c r="I4513" s="62">
        <v>1701.9870000000001</v>
      </c>
      <c r="J4513" s="62">
        <v>1723.3530926829271</v>
      </c>
      <c r="K4513" s="62">
        <v>1701.9870000000001</v>
      </c>
      <c r="L4513" s="62">
        <v>138995.57388289305</v>
      </c>
      <c r="M4513" s="63">
        <v>7180.6161332840784</v>
      </c>
      <c r="N4513" s="68">
        <f>GP_need_index[[#This Row],[Normalised weighted population]]/GP_need_index[[#This Row],[Registered population]]</f>
        <v>0.62528495772583681</v>
      </c>
    </row>
    <row r="4514" spans="1:14" hidden="1" x14ac:dyDescent="0.2">
      <c r="A4514" s="46" t="s">
        <v>13249</v>
      </c>
      <c r="B4514" s="33" t="s">
        <v>2749</v>
      </c>
      <c r="C4514" s="1" t="s">
        <v>8515</v>
      </c>
      <c r="D4514" s="1" t="s">
        <v>6796</v>
      </c>
      <c r="E4514" s="1" t="s">
        <v>6866</v>
      </c>
      <c r="F4514" s="62">
        <v>11450.019367243654</v>
      </c>
      <c r="G4514" s="62">
        <v>86.015395735952637</v>
      </c>
      <c r="H4514" s="62">
        <v>81.666648383855488</v>
      </c>
      <c r="I4514" s="62">
        <v>1701.9870000000001</v>
      </c>
      <c r="J4514" s="62">
        <v>1723.3530926829271</v>
      </c>
      <c r="K4514" s="62">
        <v>1701.9870000000001</v>
      </c>
      <c r="L4514" s="62">
        <v>138995.57388289305</v>
      </c>
      <c r="M4514" s="63">
        <v>7211.3809278183335</v>
      </c>
      <c r="N4514" s="64">
        <f>GP_need_index[[#This Row],[Normalised weighted population]]/GP_need_index[[#This Row],[Registered population]]</f>
        <v>0.62981386288731822</v>
      </c>
    </row>
    <row r="4515" spans="1:14" hidden="1" x14ac:dyDescent="0.2">
      <c r="A4515" s="46" t="s">
        <v>13250</v>
      </c>
      <c r="B4515" s="33" t="s">
        <v>2749</v>
      </c>
      <c r="C4515" s="1" t="s">
        <v>8515</v>
      </c>
      <c r="D4515" s="1" t="s">
        <v>6796</v>
      </c>
      <c r="E4515" s="1" t="s">
        <v>6866</v>
      </c>
      <c r="F4515" s="62">
        <v>11430.868128054657</v>
      </c>
      <c r="G4515" s="62">
        <v>86.015395735952637</v>
      </c>
      <c r="H4515" s="62">
        <v>81.666648383855488</v>
      </c>
      <c r="I4515" s="62">
        <v>1701.9870000000001</v>
      </c>
      <c r="J4515" s="62">
        <v>1723.3530926829271</v>
      </c>
      <c r="K4515" s="62">
        <v>1701.9870000000001</v>
      </c>
      <c r="L4515" s="62">
        <v>138995.57388289305</v>
      </c>
      <c r="M4515" s="63">
        <v>7240.6305447414879</v>
      </c>
      <c r="N4515" s="64">
        <f>GP_need_index[[#This Row],[Normalised weighted population]]/GP_need_index[[#This Row],[Registered population]]</f>
        <v>0.6334278782353272</v>
      </c>
    </row>
    <row r="4516" spans="1:14" x14ac:dyDescent="0.2">
      <c r="A4516" s="46" t="s">
        <v>13248</v>
      </c>
      <c r="B4516" s="33" t="s">
        <v>2687</v>
      </c>
      <c r="C4516" s="1" t="s">
        <v>8516</v>
      </c>
      <c r="D4516" s="1" t="s">
        <v>6796</v>
      </c>
      <c r="E4516" s="1" t="s">
        <v>6905</v>
      </c>
      <c r="F4516" s="62">
        <v>5615.333333333333</v>
      </c>
      <c r="G4516" s="62">
        <v>64.654219217299357</v>
      </c>
      <c r="H4516" s="62">
        <v>62.148187187452891</v>
      </c>
      <c r="I4516" s="62">
        <v>1945.105</v>
      </c>
      <c r="J4516" s="62">
        <v>1947.2581682242997</v>
      </c>
      <c r="K4516" s="62">
        <v>1945.105</v>
      </c>
      <c r="L4516" s="62">
        <v>120884.74963925056</v>
      </c>
      <c r="M4516" s="63">
        <v>6244.9972994027985</v>
      </c>
      <c r="N4516" s="68">
        <f>GP_need_index[[#This Row],[Normalised weighted population]]/GP_need_index[[#This Row],[Registered population]]</f>
        <v>1.1121329632083816</v>
      </c>
    </row>
    <row r="4517" spans="1:14" hidden="1" x14ac:dyDescent="0.2">
      <c r="A4517" s="46" t="s">
        <v>13249</v>
      </c>
      <c r="B4517" s="33" t="s">
        <v>2687</v>
      </c>
      <c r="C4517" s="1" t="s">
        <v>8516</v>
      </c>
      <c r="D4517" s="1" t="s">
        <v>6796</v>
      </c>
      <c r="E4517" s="1" t="s">
        <v>6905</v>
      </c>
      <c r="F4517" s="62">
        <v>5663.9026383464698</v>
      </c>
      <c r="G4517" s="62">
        <v>64.654219217299357</v>
      </c>
      <c r="H4517" s="62">
        <v>62.148187187452891</v>
      </c>
      <c r="I4517" s="62">
        <v>1945.105</v>
      </c>
      <c r="J4517" s="62">
        <v>1947.2581682242997</v>
      </c>
      <c r="K4517" s="62">
        <v>1945.105</v>
      </c>
      <c r="L4517" s="62">
        <v>120884.74963925056</v>
      </c>
      <c r="M4517" s="63">
        <v>6271.7535073962254</v>
      </c>
      <c r="N4517" s="64">
        <f>GP_need_index[[#This Row],[Normalised weighted population]]/GP_need_index[[#This Row],[Registered population]]</f>
        <v>1.1073201479372909</v>
      </c>
    </row>
    <row r="4518" spans="1:14" hidden="1" x14ac:dyDescent="0.2">
      <c r="A4518" s="46" t="s">
        <v>13250</v>
      </c>
      <c r="B4518" s="33" t="s">
        <v>2687</v>
      </c>
      <c r="C4518" s="1" t="s">
        <v>8516</v>
      </c>
      <c r="D4518" s="1" t="s">
        <v>6796</v>
      </c>
      <c r="E4518" s="1" t="s">
        <v>6905</v>
      </c>
      <c r="F4518" s="62">
        <v>5705.9655494739836</v>
      </c>
      <c r="G4518" s="62">
        <v>64.654219217299357</v>
      </c>
      <c r="H4518" s="62">
        <v>62.148187187452891</v>
      </c>
      <c r="I4518" s="62">
        <v>1945.105</v>
      </c>
      <c r="J4518" s="62">
        <v>1947.2581682242997</v>
      </c>
      <c r="K4518" s="62">
        <v>1945.105</v>
      </c>
      <c r="L4518" s="62">
        <v>120884.74963925056</v>
      </c>
      <c r="M4518" s="63">
        <v>6297.1919621615443</v>
      </c>
      <c r="N4518" s="64">
        <f>GP_need_index[[#This Row],[Normalised weighted population]]/GP_need_index[[#This Row],[Registered population]]</f>
        <v>1.1036154893613166</v>
      </c>
    </row>
    <row r="4519" spans="1:14" x14ac:dyDescent="0.2">
      <c r="A4519" s="46" t="s">
        <v>13248</v>
      </c>
      <c r="B4519" s="33" t="s">
        <v>2690</v>
      </c>
      <c r="C4519" s="1" t="s">
        <v>8517</v>
      </c>
      <c r="D4519" s="1" t="s">
        <v>6796</v>
      </c>
      <c r="E4519" s="1" t="s">
        <v>6862</v>
      </c>
      <c r="F4519" s="62">
        <v>3680.25</v>
      </c>
      <c r="G4519" s="62">
        <v>37.806076561847817</v>
      </c>
      <c r="H4519" s="62">
        <v>39.394088321276094</v>
      </c>
      <c r="I4519" s="62">
        <v>1721.471</v>
      </c>
      <c r="J4519" s="62">
        <v>1759.8607319762507</v>
      </c>
      <c r="K4519" s="62">
        <v>1721.471</v>
      </c>
      <c r="L4519" s="62">
        <v>67815.780616515476</v>
      </c>
      <c r="M4519" s="63">
        <v>3503.4143518589945</v>
      </c>
      <c r="N4519" s="68">
        <f>GP_need_index[[#This Row],[Normalised weighted population]]/GP_need_index[[#This Row],[Registered population]]</f>
        <v>0.95195009900387051</v>
      </c>
    </row>
    <row r="4520" spans="1:14" hidden="1" x14ac:dyDescent="0.2">
      <c r="A4520" s="46" t="s">
        <v>13249</v>
      </c>
      <c r="B4520" s="33" t="s">
        <v>2690</v>
      </c>
      <c r="C4520" s="1" t="s">
        <v>8517</v>
      </c>
      <c r="D4520" s="1" t="s">
        <v>6796</v>
      </c>
      <c r="E4520" s="1" t="s">
        <v>6862</v>
      </c>
      <c r="F4520" s="62">
        <v>3685.397109448606</v>
      </c>
      <c r="G4520" s="62">
        <v>37.806076561847817</v>
      </c>
      <c r="H4520" s="62">
        <v>39.394088321276094</v>
      </c>
      <c r="I4520" s="62">
        <v>1721.471</v>
      </c>
      <c r="J4520" s="62">
        <v>1759.8607319762507</v>
      </c>
      <c r="K4520" s="62">
        <v>1721.471</v>
      </c>
      <c r="L4520" s="62">
        <v>67815.780616515476</v>
      </c>
      <c r="M4520" s="63">
        <v>3518.4244597247671</v>
      </c>
      <c r="N4520" s="64">
        <f>GP_need_index[[#This Row],[Normalised weighted population]]/GP_need_index[[#This Row],[Registered population]]</f>
        <v>0.95469344421643054</v>
      </c>
    </row>
    <row r="4521" spans="1:14" hidden="1" x14ac:dyDescent="0.2">
      <c r="A4521" s="46" t="s">
        <v>13250</v>
      </c>
      <c r="B4521" s="33" t="s">
        <v>2690</v>
      </c>
      <c r="C4521" s="1" t="s">
        <v>8517</v>
      </c>
      <c r="D4521" s="1" t="s">
        <v>6796</v>
      </c>
      <c r="E4521" s="1" t="s">
        <v>6862</v>
      </c>
      <c r="F4521" s="62">
        <v>3689.4797577598656</v>
      </c>
      <c r="G4521" s="62">
        <v>37.806076561847817</v>
      </c>
      <c r="H4521" s="62">
        <v>39.394088321276094</v>
      </c>
      <c r="I4521" s="62">
        <v>1721.471</v>
      </c>
      <c r="J4521" s="62">
        <v>1759.8607319762507</v>
      </c>
      <c r="K4521" s="62">
        <v>1721.471</v>
      </c>
      <c r="L4521" s="62">
        <v>67815.780616515476</v>
      </c>
      <c r="M4521" s="63">
        <v>3532.6953141769309</v>
      </c>
      <c r="N4521" s="64">
        <f>GP_need_index[[#This Row],[Normalised weighted population]]/GP_need_index[[#This Row],[Registered population]]</f>
        <v>0.9575049996538999</v>
      </c>
    </row>
    <row r="4522" spans="1:14" x14ac:dyDescent="0.2">
      <c r="A4522" s="46" t="s">
        <v>13248</v>
      </c>
      <c r="B4522" s="33" t="s">
        <v>2688</v>
      </c>
      <c r="C4522" s="1" t="s">
        <v>8518</v>
      </c>
      <c r="D4522" s="1" t="s">
        <v>6796</v>
      </c>
      <c r="E4522" s="1" t="s">
        <v>6863</v>
      </c>
      <c r="F4522" s="62">
        <v>4123.8333333333339</v>
      </c>
      <c r="G4522" s="62">
        <v>31.420604627154567</v>
      </c>
      <c r="H4522" s="62">
        <v>31.985405275048766</v>
      </c>
      <c r="I4522" s="62">
        <v>2030.7660000000001</v>
      </c>
      <c r="J4522" s="62">
        <v>1922.8762500000003</v>
      </c>
      <c r="K4522" s="62">
        <v>2030.7660000000001</v>
      </c>
      <c r="L4522" s="62">
        <v>64954.873528789685</v>
      </c>
      <c r="M4522" s="63">
        <v>3355.6177349159357</v>
      </c>
      <c r="N4522" s="68">
        <f>GP_need_index[[#This Row],[Normalised weighted population]]/GP_need_index[[#This Row],[Registered population]]</f>
        <v>0.81371322836744175</v>
      </c>
    </row>
    <row r="4523" spans="1:14" hidden="1" x14ac:dyDescent="0.2">
      <c r="A4523" s="46" t="s">
        <v>13249</v>
      </c>
      <c r="B4523" s="33" t="s">
        <v>2688</v>
      </c>
      <c r="C4523" s="1" t="s">
        <v>8518</v>
      </c>
      <c r="D4523" s="1" t="s">
        <v>6796</v>
      </c>
      <c r="E4523" s="1" t="s">
        <v>6863</v>
      </c>
      <c r="F4523" s="62">
        <v>4143.1425607743076</v>
      </c>
      <c r="G4523" s="62">
        <v>31.420604627154567</v>
      </c>
      <c r="H4523" s="62">
        <v>31.985405275048766</v>
      </c>
      <c r="I4523" s="62">
        <v>2030.7660000000001</v>
      </c>
      <c r="J4523" s="62">
        <v>1922.8762500000003</v>
      </c>
      <c r="K4523" s="62">
        <v>2030.7660000000001</v>
      </c>
      <c r="L4523" s="62">
        <v>64954.873528789685</v>
      </c>
      <c r="M4523" s="63">
        <v>3369.9946196057699</v>
      </c>
      <c r="N4523" s="64">
        <f>GP_need_index[[#This Row],[Normalised weighted population]]/GP_need_index[[#This Row],[Registered population]]</f>
        <v>0.81339093940710427</v>
      </c>
    </row>
    <row r="4524" spans="1:14" hidden="1" x14ac:dyDescent="0.2">
      <c r="A4524" s="46" t="s">
        <v>13250</v>
      </c>
      <c r="B4524" s="33" t="s">
        <v>2688</v>
      </c>
      <c r="C4524" s="1" t="s">
        <v>8518</v>
      </c>
      <c r="D4524" s="1" t="s">
        <v>6796</v>
      </c>
      <c r="E4524" s="1" t="s">
        <v>6863</v>
      </c>
      <c r="F4524" s="62">
        <v>4161.6458564697587</v>
      </c>
      <c r="G4524" s="62">
        <v>31.420604627154567</v>
      </c>
      <c r="H4524" s="62">
        <v>31.985405275048766</v>
      </c>
      <c r="I4524" s="62">
        <v>2030.7660000000001</v>
      </c>
      <c r="J4524" s="62">
        <v>1922.8762500000003</v>
      </c>
      <c r="K4524" s="62">
        <v>2030.7660000000001</v>
      </c>
      <c r="L4524" s="62">
        <v>64954.873528789685</v>
      </c>
      <c r="M4524" s="63">
        <v>3383.6634373597062</v>
      </c>
      <c r="N4524" s="64">
        <f>GP_need_index[[#This Row],[Normalised weighted population]]/GP_need_index[[#This Row],[Registered population]]</f>
        <v>0.81305895649419835</v>
      </c>
    </row>
    <row r="4525" spans="1:14" x14ac:dyDescent="0.2">
      <c r="A4525" s="46" t="s">
        <v>13248</v>
      </c>
      <c r="B4525" s="33" t="s">
        <v>2689</v>
      </c>
      <c r="C4525" s="1" t="s">
        <v>8519</v>
      </c>
      <c r="D4525" s="1" t="s">
        <v>6796</v>
      </c>
      <c r="E4525" s="1" t="s">
        <v>6863</v>
      </c>
      <c r="F4525" s="62">
        <v>7317.666666666667</v>
      </c>
      <c r="G4525" s="62">
        <v>76.412720817163205</v>
      </c>
      <c r="H4525" s="62">
        <v>78.295975463119959</v>
      </c>
      <c r="I4525" s="62">
        <v>1991.749</v>
      </c>
      <c r="J4525" s="62">
        <v>1922.8762500000003</v>
      </c>
      <c r="K4525" s="62">
        <v>1991.749</v>
      </c>
      <c r="L4525" s="62">
        <v>155945.9308326937</v>
      </c>
      <c r="M4525" s="63">
        <v>8056.2843519081425</v>
      </c>
      <c r="N4525" s="68">
        <f>GP_need_index[[#This Row],[Normalised weighted population]]/GP_need_index[[#This Row],[Registered population]]</f>
        <v>1.1009362299332404</v>
      </c>
    </row>
    <row r="4526" spans="1:14" hidden="1" x14ac:dyDescent="0.2">
      <c r="A4526" s="46" t="s">
        <v>13249</v>
      </c>
      <c r="B4526" s="33" t="s">
        <v>2689</v>
      </c>
      <c r="C4526" s="1" t="s">
        <v>8519</v>
      </c>
      <c r="D4526" s="1" t="s">
        <v>6796</v>
      </c>
      <c r="E4526" s="1" t="s">
        <v>6863</v>
      </c>
      <c r="F4526" s="62">
        <v>7336.3690589118578</v>
      </c>
      <c r="G4526" s="62">
        <v>76.412720817163205</v>
      </c>
      <c r="H4526" s="62">
        <v>78.295975463119959</v>
      </c>
      <c r="I4526" s="62">
        <v>1991.749</v>
      </c>
      <c r="J4526" s="62">
        <v>1922.8762500000003</v>
      </c>
      <c r="K4526" s="62">
        <v>1991.749</v>
      </c>
      <c r="L4526" s="62">
        <v>155945.9308326937</v>
      </c>
      <c r="M4526" s="63">
        <v>8090.8008792082355</v>
      </c>
      <c r="N4526" s="64">
        <f>GP_need_index[[#This Row],[Normalised weighted population]]/GP_need_index[[#This Row],[Registered population]]</f>
        <v>1.1028344967705694</v>
      </c>
    </row>
    <row r="4527" spans="1:14" hidden="1" x14ac:dyDescent="0.2">
      <c r="A4527" s="46" t="s">
        <v>13250</v>
      </c>
      <c r="B4527" s="33" t="s">
        <v>2689</v>
      </c>
      <c r="C4527" s="1" t="s">
        <v>8519</v>
      </c>
      <c r="D4527" s="1" t="s">
        <v>6796</v>
      </c>
      <c r="E4527" s="1" t="s">
        <v>6863</v>
      </c>
      <c r="F4527" s="62">
        <v>7352.6383967547117</v>
      </c>
      <c r="G4527" s="62">
        <v>76.412720817163205</v>
      </c>
      <c r="H4527" s="62">
        <v>78.295975463119959</v>
      </c>
      <c r="I4527" s="62">
        <v>1991.749</v>
      </c>
      <c r="J4527" s="62">
        <v>1922.8762500000003</v>
      </c>
      <c r="K4527" s="62">
        <v>1991.749</v>
      </c>
      <c r="L4527" s="62">
        <v>155945.9308326937</v>
      </c>
      <c r="M4527" s="63">
        <v>8123.6174546585016</v>
      </c>
      <c r="N4527" s="64">
        <f>GP_need_index[[#This Row],[Normalised weighted population]]/GP_need_index[[#This Row],[Registered population]]</f>
        <v>1.1048574697001396</v>
      </c>
    </row>
    <row r="4528" spans="1:14" x14ac:dyDescent="0.2">
      <c r="A4528" s="46" t="s">
        <v>13248</v>
      </c>
      <c r="B4528" s="33" t="s">
        <v>2691</v>
      </c>
      <c r="C4528" s="1" t="s">
        <v>8520</v>
      </c>
      <c r="D4528" s="1" t="s">
        <v>6796</v>
      </c>
      <c r="E4528" s="1" t="s">
        <v>6862</v>
      </c>
      <c r="F4528" s="62">
        <v>10670.25</v>
      </c>
      <c r="G4528" s="62">
        <v>114.92825714601119</v>
      </c>
      <c r="H4528" s="62">
        <v>113.95671647312827</v>
      </c>
      <c r="I4528" s="62">
        <v>1735.5260000000001</v>
      </c>
      <c r="J4528" s="62">
        <v>1759.8607319762507</v>
      </c>
      <c r="K4528" s="62">
        <v>1735.5260000000001</v>
      </c>
      <c r="L4528" s="62">
        <v>197774.84431374242</v>
      </c>
      <c r="M4528" s="63">
        <v>10217.197556474068</v>
      </c>
      <c r="N4528" s="68">
        <f>GP_need_index[[#This Row],[Normalised weighted population]]/GP_need_index[[#This Row],[Registered population]]</f>
        <v>0.95754059712509709</v>
      </c>
    </row>
    <row r="4529" spans="1:14" hidden="1" x14ac:dyDescent="0.2">
      <c r="A4529" s="46" t="s">
        <v>13249</v>
      </c>
      <c r="B4529" s="33" t="s">
        <v>2691</v>
      </c>
      <c r="C4529" s="1" t="s">
        <v>8520</v>
      </c>
      <c r="D4529" s="1" t="s">
        <v>6796</v>
      </c>
      <c r="E4529" s="1" t="s">
        <v>6862</v>
      </c>
      <c r="F4529" s="62">
        <v>10680.019091593666</v>
      </c>
      <c r="G4529" s="62">
        <v>114.92825714601119</v>
      </c>
      <c r="H4529" s="62">
        <v>113.95671647312827</v>
      </c>
      <c r="I4529" s="62">
        <v>1735.5260000000001</v>
      </c>
      <c r="J4529" s="62">
        <v>1759.8607319762507</v>
      </c>
      <c r="K4529" s="62">
        <v>1735.5260000000001</v>
      </c>
      <c r="L4529" s="62">
        <v>197774.84431374242</v>
      </c>
      <c r="M4529" s="63">
        <v>10260.972349292169</v>
      </c>
      <c r="N4529" s="64">
        <f>GP_need_index[[#This Row],[Normalised weighted population]]/GP_need_index[[#This Row],[Registered population]]</f>
        <v>0.96076348378147269</v>
      </c>
    </row>
    <row r="4530" spans="1:14" hidden="1" x14ac:dyDescent="0.2">
      <c r="A4530" s="46" t="s">
        <v>13250</v>
      </c>
      <c r="B4530" s="33" t="s">
        <v>2691</v>
      </c>
      <c r="C4530" s="1" t="s">
        <v>8520</v>
      </c>
      <c r="D4530" s="1" t="s">
        <v>6796</v>
      </c>
      <c r="E4530" s="1" t="s">
        <v>6862</v>
      </c>
      <c r="F4530" s="62">
        <v>10686.906968680849</v>
      </c>
      <c r="G4530" s="62">
        <v>114.92825714601119</v>
      </c>
      <c r="H4530" s="62">
        <v>113.95671647312827</v>
      </c>
      <c r="I4530" s="62">
        <v>1735.5260000000001</v>
      </c>
      <c r="J4530" s="62">
        <v>1759.8607319762507</v>
      </c>
      <c r="K4530" s="62">
        <v>1735.5260000000001</v>
      </c>
      <c r="L4530" s="62">
        <v>197774.84431374242</v>
      </c>
      <c r="M4530" s="63">
        <v>10302.591217228835</v>
      </c>
      <c r="N4530" s="64">
        <f>GP_need_index[[#This Row],[Normalised weighted population]]/GP_need_index[[#This Row],[Registered population]]</f>
        <v>0.96403863600775297</v>
      </c>
    </row>
    <row r="4531" spans="1:14" x14ac:dyDescent="0.2">
      <c r="A4531" s="46" t="s">
        <v>13248</v>
      </c>
      <c r="B4531" s="33" t="s">
        <v>2727</v>
      </c>
      <c r="C4531" s="1" t="s">
        <v>8521</v>
      </c>
      <c r="D4531" s="1" t="s">
        <v>6796</v>
      </c>
      <c r="E4531" s="1" t="s">
        <v>6862</v>
      </c>
      <c r="F4531" s="62">
        <v>7405.0833333333339</v>
      </c>
      <c r="G4531" s="62">
        <v>73.905832291699042</v>
      </c>
      <c r="H4531" s="62">
        <v>73.675107425286711</v>
      </c>
      <c r="I4531" s="62">
        <v>1865.3720000000001</v>
      </c>
      <c r="J4531" s="62">
        <v>1759.8607319762507</v>
      </c>
      <c r="K4531" s="62">
        <v>1865.3720000000001</v>
      </c>
      <c r="L4531" s="62">
        <v>137431.48248812192</v>
      </c>
      <c r="M4531" s="63">
        <v>7099.8139926872364</v>
      </c>
      <c r="N4531" s="68">
        <f>GP_need_index[[#This Row],[Normalised weighted population]]/GP_need_index[[#This Row],[Registered population]]</f>
        <v>0.95877570489018615</v>
      </c>
    </row>
    <row r="4532" spans="1:14" hidden="1" x14ac:dyDescent="0.2">
      <c r="A4532" s="46" t="s">
        <v>13249</v>
      </c>
      <c r="B4532" s="33" t="s">
        <v>2727</v>
      </c>
      <c r="C4532" s="1" t="s">
        <v>8521</v>
      </c>
      <c r="D4532" s="1" t="s">
        <v>6796</v>
      </c>
      <c r="E4532" s="1" t="s">
        <v>6862</v>
      </c>
      <c r="F4532" s="62">
        <v>7423.0682877279596</v>
      </c>
      <c r="G4532" s="62">
        <v>73.905832291699042</v>
      </c>
      <c r="H4532" s="62">
        <v>73.675107425286711</v>
      </c>
      <c r="I4532" s="62">
        <v>1865.3720000000001</v>
      </c>
      <c r="J4532" s="62">
        <v>1759.8607319762507</v>
      </c>
      <c r="K4532" s="62">
        <v>1865.3720000000001</v>
      </c>
      <c r="L4532" s="62">
        <v>137431.48248812192</v>
      </c>
      <c r="M4532" s="63">
        <v>7130.2325966986655</v>
      </c>
      <c r="N4532" s="64">
        <f>GP_need_index[[#This Row],[Normalised weighted population]]/GP_need_index[[#This Row],[Registered population]]</f>
        <v>0.96055058640462476</v>
      </c>
    </row>
    <row r="4533" spans="1:14" hidden="1" x14ac:dyDescent="0.2">
      <c r="A4533" s="46" t="s">
        <v>13250</v>
      </c>
      <c r="B4533" s="33" t="s">
        <v>2727</v>
      </c>
      <c r="C4533" s="1" t="s">
        <v>8521</v>
      </c>
      <c r="D4533" s="1" t="s">
        <v>6796</v>
      </c>
      <c r="E4533" s="1" t="s">
        <v>6862</v>
      </c>
      <c r="F4533" s="62">
        <v>7439.1423713452768</v>
      </c>
      <c r="G4533" s="62">
        <v>73.905832291699042</v>
      </c>
      <c r="H4533" s="62">
        <v>73.675107425286711</v>
      </c>
      <c r="I4533" s="62">
        <v>1865.3720000000001</v>
      </c>
      <c r="J4533" s="62">
        <v>1759.8607319762507</v>
      </c>
      <c r="K4533" s="62">
        <v>1865.3720000000001</v>
      </c>
      <c r="L4533" s="62">
        <v>137431.48248812192</v>
      </c>
      <c r="M4533" s="63">
        <v>7159.153073111429</v>
      </c>
      <c r="N4533" s="64">
        <f>GP_need_index[[#This Row],[Normalised weighted population]]/GP_need_index[[#This Row],[Registered population]]</f>
        <v>0.96236269125425877</v>
      </c>
    </row>
    <row r="4534" spans="1:14" x14ac:dyDescent="0.2">
      <c r="A4534" s="46" t="s">
        <v>13248</v>
      </c>
      <c r="B4534" s="33" t="s">
        <v>2748</v>
      </c>
      <c r="C4534" s="1" t="s">
        <v>8522</v>
      </c>
      <c r="D4534" s="1" t="s">
        <v>6796</v>
      </c>
      <c r="E4534" s="1" t="s">
        <v>6866</v>
      </c>
      <c r="F4534" s="62">
        <v>7622.5833333333339</v>
      </c>
      <c r="G4534" s="62">
        <v>79.573611317432466</v>
      </c>
      <c r="H4534" s="62">
        <v>79.018299338058725</v>
      </c>
      <c r="I4534" s="62">
        <v>1797.973</v>
      </c>
      <c r="J4534" s="62">
        <v>1723.3530926829271</v>
      </c>
      <c r="K4534" s="62">
        <v>1797.973</v>
      </c>
      <c r="L4534" s="62">
        <v>142072.76871574746</v>
      </c>
      <c r="M4534" s="63">
        <v>7339.5863381962818</v>
      </c>
      <c r="N4534" s="68">
        <f>GP_need_index[[#This Row],[Normalised weighted population]]/GP_need_index[[#This Row],[Registered population]]</f>
        <v>0.96287387323146545</v>
      </c>
    </row>
    <row r="4535" spans="1:14" hidden="1" x14ac:dyDescent="0.2">
      <c r="A4535" s="46" t="s">
        <v>13249</v>
      </c>
      <c r="B4535" s="33" t="s">
        <v>2748</v>
      </c>
      <c r="C4535" s="1" t="s">
        <v>8522</v>
      </c>
      <c r="D4535" s="1" t="s">
        <v>6796</v>
      </c>
      <c r="E4535" s="1" t="s">
        <v>6866</v>
      </c>
      <c r="F4535" s="62">
        <v>7594.6104859552179</v>
      </c>
      <c r="G4535" s="62">
        <v>79.573611317432466</v>
      </c>
      <c r="H4535" s="62">
        <v>79.018299338058725</v>
      </c>
      <c r="I4535" s="62">
        <v>1797.973</v>
      </c>
      <c r="J4535" s="62">
        <v>1723.3530926829271</v>
      </c>
      <c r="K4535" s="62">
        <v>1797.973</v>
      </c>
      <c r="L4535" s="62">
        <v>142072.76871574746</v>
      </c>
      <c r="M4535" s="63">
        <v>7371.0322282800571</v>
      </c>
      <c r="N4535" s="64">
        <f>GP_need_index[[#This Row],[Normalised weighted population]]/GP_need_index[[#This Row],[Registered population]]</f>
        <v>0.97056093158580992</v>
      </c>
    </row>
    <row r="4536" spans="1:14" hidden="1" x14ac:dyDescent="0.2">
      <c r="A4536" s="46" t="s">
        <v>13250</v>
      </c>
      <c r="B4536" s="33" t="s">
        <v>2748</v>
      </c>
      <c r="C4536" s="1" t="s">
        <v>8522</v>
      </c>
      <c r="D4536" s="1" t="s">
        <v>6796</v>
      </c>
      <c r="E4536" s="1" t="s">
        <v>6866</v>
      </c>
      <c r="F4536" s="62">
        <v>7565.2325378999449</v>
      </c>
      <c r="G4536" s="62">
        <v>79.573611317432466</v>
      </c>
      <c r="H4536" s="62">
        <v>79.018299338058725</v>
      </c>
      <c r="I4536" s="62">
        <v>1797.973</v>
      </c>
      <c r="J4536" s="62">
        <v>1723.3530926829271</v>
      </c>
      <c r="K4536" s="62">
        <v>1797.973</v>
      </c>
      <c r="L4536" s="62">
        <v>142072.76871574746</v>
      </c>
      <c r="M4536" s="63">
        <v>7400.9293965427578</v>
      </c>
      <c r="N4536" s="64">
        <f>GP_need_index[[#This Row],[Normalised weighted population]]/GP_need_index[[#This Row],[Registered population]]</f>
        <v>0.9782818121539465</v>
      </c>
    </row>
    <row r="4537" spans="1:14" x14ac:dyDescent="0.2">
      <c r="A4537" s="46" t="s">
        <v>13248</v>
      </c>
      <c r="B4537" s="33" t="s">
        <v>2693</v>
      </c>
      <c r="C4537" s="1" t="s">
        <v>8523</v>
      </c>
      <c r="D4537" s="1" t="s">
        <v>6796</v>
      </c>
      <c r="E4537" s="1" t="s">
        <v>6862</v>
      </c>
      <c r="F4537" s="62">
        <v>3829.666666666667</v>
      </c>
      <c r="G4537" s="62">
        <v>34.847442262638467</v>
      </c>
      <c r="H4537" s="62">
        <v>35.695965733671336</v>
      </c>
      <c r="I4537" s="62">
        <v>1812.415</v>
      </c>
      <c r="J4537" s="62">
        <v>1759.8607319762507</v>
      </c>
      <c r="K4537" s="62">
        <v>1812.415</v>
      </c>
      <c r="L4537" s="62">
        <v>64695.903735191932</v>
      </c>
      <c r="M4537" s="63">
        <v>3342.2391601455761</v>
      </c>
      <c r="N4537" s="68">
        <f>GP_need_index[[#This Row],[Normalised weighted population]]/GP_need_index[[#This Row],[Registered population]]</f>
        <v>0.87272325532567907</v>
      </c>
    </row>
    <row r="4538" spans="1:14" hidden="1" x14ac:dyDescent="0.2">
      <c r="A4538" s="46" t="s">
        <v>13249</v>
      </c>
      <c r="B4538" s="33" t="s">
        <v>2693</v>
      </c>
      <c r="C4538" s="1" t="s">
        <v>8523</v>
      </c>
      <c r="D4538" s="1" t="s">
        <v>6796</v>
      </c>
      <c r="E4538" s="1" t="s">
        <v>6862</v>
      </c>
      <c r="F4538" s="62">
        <v>3840.0936372883202</v>
      </c>
      <c r="G4538" s="62">
        <v>34.847442262638467</v>
      </c>
      <c r="H4538" s="62">
        <v>35.695965733671336</v>
      </c>
      <c r="I4538" s="62">
        <v>1812.415</v>
      </c>
      <c r="J4538" s="62">
        <v>1759.8607319762507</v>
      </c>
      <c r="K4538" s="62">
        <v>1812.415</v>
      </c>
      <c r="L4538" s="62">
        <v>64695.903735191932</v>
      </c>
      <c r="M4538" s="63">
        <v>3356.5587253663944</v>
      </c>
      <c r="N4538" s="64">
        <f>GP_need_index[[#This Row],[Normalised weighted population]]/GP_need_index[[#This Row],[Registered population]]</f>
        <v>0.87408252048161672</v>
      </c>
    </row>
    <row r="4539" spans="1:14" hidden="1" x14ac:dyDescent="0.2">
      <c r="A4539" s="46" t="s">
        <v>13250</v>
      </c>
      <c r="B4539" s="33" t="s">
        <v>2693</v>
      </c>
      <c r="C4539" s="1" t="s">
        <v>8523</v>
      </c>
      <c r="D4539" s="1" t="s">
        <v>6796</v>
      </c>
      <c r="E4539" s="1" t="s">
        <v>6862</v>
      </c>
      <c r="F4539" s="62">
        <v>3848.8633913587091</v>
      </c>
      <c r="G4539" s="62">
        <v>34.847442262638467</v>
      </c>
      <c r="H4539" s="62">
        <v>35.695965733671336</v>
      </c>
      <c r="I4539" s="62">
        <v>1812.415</v>
      </c>
      <c r="J4539" s="62">
        <v>1759.8607319762507</v>
      </c>
      <c r="K4539" s="62">
        <v>1812.415</v>
      </c>
      <c r="L4539" s="62">
        <v>64695.903735191932</v>
      </c>
      <c r="M4539" s="63">
        <v>3370.1730466565527</v>
      </c>
      <c r="N4539" s="64">
        <f>GP_need_index[[#This Row],[Normalised weighted population]]/GP_need_index[[#This Row],[Registered population]]</f>
        <v>0.875628128091818</v>
      </c>
    </row>
    <row r="4540" spans="1:14" x14ac:dyDescent="0.2">
      <c r="A4540" s="46" t="s">
        <v>13248</v>
      </c>
      <c r="B4540" s="33" t="s">
        <v>2707</v>
      </c>
      <c r="C4540" s="1" t="s">
        <v>8524</v>
      </c>
      <c r="D4540" s="1" t="s">
        <v>6796</v>
      </c>
      <c r="E4540" s="1" t="s">
        <v>6864</v>
      </c>
      <c r="F4540" s="62">
        <v>7847.75</v>
      </c>
      <c r="G4540" s="62">
        <v>73.586395837069318</v>
      </c>
      <c r="H4540" s="62">
        <v>74.106911291615546</v>
      </c>
      <c r="I4540" s="62">
        <v>1995.73</v>
      </c>
      <c r="J4540" s="62">
        <v>1865.468448160535</v>
      </c>
      <c r="K4540" s="62">
        <v>1995.73</v>
      </c>
      <c r="L4540" s="62">
        <v>147897.38607201588</v>
      </c>
      <c r="M4540" s="63">
        <v>7640.4904619050367</v>
      </c>
      <c r="N4540" s="68">
        <f>GP_need_index[[#This Row],[Normalised weighted population]]/GP_need_index[[#This Row],[Registered population]]</f>
        <v>0.97358994130866006</v>
      </c>
    </row>
    <row r="4541" spans="1:14" hidden="1" x14ac:dyDescent="0.2">
      <c r="A4541" s="46" t="s">
        <v>13249</v>
      </c>
      <c r="B4541" s="33" t="s">
        <v>2707</v>
      </c>
      <c r="C4541" s="1" t="s">
        <v>8524</v>
      </c>
      <c r="D4541" s="1" t="s">
        <v>6796</v>
      </c>
      <c r="E4541" s="1" t="s">
        <v>6864</v>
      </c>
      <c r="F4541" s="62">
        <v>7915.4738042999552</v>
      </c>
      <c r="G4541" s="62">
        <v>73.586395837069318</v>
      </c>
      <c r="H4541" s="62">
        <v>74.106911291615546</v>
      </c>
      <c r="I4541" s="62">
        <v>1995.73</v>
      </c>
      <c r="J4541" s="62">
        <v>1865.468448160535</v>
      </c>
      <c r="K4541" s="62">
        <v>1995.73</v>
      </c>
      <c r="L4541" s="62">
        <v>147897.38607201588</v>
      </c>
      <c r="M4541" s="63">
        <v>7673.2255524374341</v>
      </c>
      <c r="N4541" s="64">
        <f>GP_need_index[[#This Row],[Normalised weighted population]]/GP_need_index[[#This Row],[Registered population]]</f>
        <v>0.96939560942884762</v>
      </c>
    </row>
    <row r="4542" spans="1:14" hidden="1" x14ac:dyDescent="0.2">
      <c r="A4542" s="46" t="s">
        <v>13250</v>
      </c>
      <c r="B4542" s="33" t="s">
        <v>2707</v>
      </c>
      <c r="C4542" s="1" t="s">
        <v>8524</v>
      </c>
      <c r="D4542" s="1" t="s">
        <v>6796</v>
      </c>
      <c r="E4542" s="1" t="s">
        <v>6864</v>
      </c>
      <c r="F4542" s="62">
        <v>7977.2974151777471</v>
      </c>
      <c r="G4542" s="62">
        <v>73.586395837069318</v>
      </c>
      <c r="H4542" s="62">
        <v>74.106911291615546</v>
      </c>
      <c r="I4542" s="62">
        <v>1995.73</v>
      </c>
      <c r="J4542" s="62">
        <v>1865.468448160535</v>
      </c>
      <c r="K4542" s="62">
        <v>1995.73</v>
      </c>
      <c r="L4542" s="62">
        <v>147897.38607201588</v>
      </c>
      <c r="M4542" s="63">
        <v>7704.3484275455794</v>
      </c>
      <c r="N4542" s="64">
        <f>GP_need_index[[#This Row],[Normalised weighted population]]/GP_need_index[[#This Row],[Registered population]]</f>
        <v>0.96578427838068936</v>
      </c>
    </row>
    <row r="4543" spans="1:14" x14ac:dyDescent="0.2">
      <c r="A4543" s="46" t="s">
        <v>13248</v>
      </c>
      <c r="B4543" s="33" t="s">
        <v>2708</v>
      </c>
      <c r="C4543" s="1" t="s">
        <v>8525</v>
      </c>
      <c r="D4543" s="1" t="s">
        <v>6796</v>
      </c>
      <c r="E4543" s="1" t="s">
        <v>6863</v>
      </c>
      <c r="F4543" s="62">
        <v>13600.083333333332</v>
      </c>
      <c r="G4543" s="62">
        <v>131.37789115507499</v>
      </c>
      <c r="H4543" s="62">
        <v>130.91244023442772</v>
      </c>
      <c r="I4543" s="62">
        <v>1952.11</v>
      </c>
      <c r="J4543" s="62">
        <v>1922.8762500000003</v>
      </c>
      <c r="K4543" s="62">
        <v>1952.11</v>
      </c>
      <c r="L4543" s="62">
        <v>255555.4837060287</v>
      </c>
      <c r="M4543" s="63">
        <v>13202.188947360253</v>
      </c>
      <c r="N4543" s="68">
        <f>GP_need_index[[#This Row],[Normalised weighted population]]/GP_need_index[[#This Row],[Registered population]]</f>
        <v>0.97074323912428873</v>
      </c>
    </row>
    <row r="4544" spans="1:14" hidden="1" x14ac:dyDescent="0.2">
      <c r="A4544" s="46" t="s">
        <v>13249</v>
      </c>
      <c r="B4544" s="33" t="s">
        <v>2708</v>
      </c>
      <c r="C4544" s="1" t="s">
        <v>8525</v>
      </c>
      <c r="D4544" s="1" t="s">
        <v>6796</v>
      </c>
      <c r="E4544" s="1" t="s">
        <v>6863</v>
      </c>
      <c r="F4544" s="62">
        <v>13643.916436192041</v>
      </c>
      <c r="G4544" s="62">
        <v>131.37789115507499</v>
      </c>
      <c r="H4544" s="62">
        <v>130.91244023442772</v>
      </c>
      <c r="I4544" s="62">
        <v>1952.11</v>
      </c>
      <c r="J4544" s="62">
        <v>1922.8762500000003</v>
      </c>
      <c r="K4544" s="62">
        <v>1952.11</v>
      </c>
      <c r="L4544" s="62">
        <v>255555.4837060287</v>
      </c>
      <c r="M4544" s="63">
        <v>13258.752704958335</v>
      </c>
      <c r="N4544" s="64">
        <f>GP_need_index[[#This Row],[Normalised weighted population]]/GP_need_index[[#This Row],[Registered population]]</f>
        <v>0.97177029535214565</v>
      </c>
    </row>
    <row r="4545" spans="1:14" hidden="1" x14ac:dyDescent="0.2">
      <c r="A4545" s="46" t="s">
        <v>13250</v>
      </c>
      <c r="B4545" s="33" t="s">
        <v>2708</v>
      </c>
      <c r="C4545" s="1" t="s">
        <v>8525</v>
      </c>
      <c r="D4545" s="1" t="s">
        <v>6796</v>
      </c>
      <c r="E4545" s="1" t="s">
        <v>6863</v>
      </c>
      <c r="F4545" s="62">
        <v>13687.150514484358</v>
      </c>
      <c r="G4545" s="62">
        <v>131.37789115507499</v>
      </c>
      <c r="H4545" s="62">
        <v>130.91244023442772</v>
      </c>
      <c r="I4545" s="62">
        <v>1952.11</v>
      </c>
      <c r="J4545" s="62">
        <v>1922.8762500000003</v>
      </c>
      <c r="K4545" s="62">
        <v>1952.11</v>
      </c>
      <c r="L4545" s="62">
        <v>255555.4837060287</v>
      </c>
      <c r="M4545" s="63">
        <v>13312.530676387198</v>
      </c>
      <c r="N4545" s="64">
        <f>GP_need_index[[#This Row],[Normalised weighted population]]/GP_need_index[[#This Row],[Registered population]]</f>
        <v>0.97262981526354075</v>
      </c>
    </row>
    <row r="4546" spans="1:14" x14ac:dyDescent="0.2">
      <c r="A4546" s="46" t="s">
        <v>13248</v>
      </c>
      <c r="B4546" s="33" t="s">
        <v>2752</v>
      </c>
      <c r="C4546" s="1" t="s">
        <v>8526</v>
      </c>
      <c r="D4546" s="1" t="s">
        <v>6796</v>
      </c>
      <c r="E4546" s="1" t="s">
        <v>6862</v>
      </c>
      <c r="F4546" s="62">
        <v>3313.9166666666661</v>
      </c>
      <c r="G4546" s="62">
        <v>29.711642132990391</v>
      </c>
      <c r="H4546" s="62">
        <v>30.09035100048547</v>
      </c>
      <c r="I4546" s="62">
        <v>1939.2860000000001</v>
      </c>
      <c r="J4546" s="62">
        <v>1759.8607319762507</v>
      </c>
      <c r="K4546" s="62">
        <v>1939.2860000000001</v>
      </c>
      <c r="L4546" s="62">
        <v>58353.796430327464</v>
      </c>
      <c r="M4546" s="63">
        <v>3014.6011155651258</v>
      </c>
      <c r="N4546" s="68">
        <f>GP_need_index[[#This Row],[Normalised weighted population]]/GP_need_index[[#This Row],[Registered population]]</f>
        <v>0.9096792161033399</v>
      </c>
    </row>
    <row r="4547" spans="1:14" hidden="1" x14ac:dyDescent="0.2">
      <c r="A4547" s="46" t="s">
        <v>13249</v>
      </c>
      <c r="B4547" s="33" t="s">
        <v>2752</v>
      </c>
      <c r="C4547" s="1" t="s">
        <v>8526</v>
      </c>
      <c r="D4547" s="1" t="s">
        <v>6796</v>
      </c>
      <c r="E4547" s="1" t="s">
        <v>6862</v>
      </c>
      <c r="F4547" s="62">
        <v>3323.1128625777346</v>
      </c>
      <c r="G4547" s="62">
        <v>29.711642132990391</v>
      </c>
      <c r="H4547" s="62">
        <v>30.09035100048547</v>
      </c>
      <c r="I4547" s="62">
        <v>1939.2860000000001</v>
      </c>
      <c r="J4547" s="62">
        <v>1759.8607319762507</v>
      </c>
      <c r="K4547" s="62">
        <v>1939.2860000000001</v>
      </c>
      <c r="L4547" s="62">
        <v>58353.796430327464</v>
      </c>
      <c r="M4547" s="63">
        <v>3027.5169409207251</v>
      </c>
      <c r="N4547" s="64">
        <f>GP_need_index[[#This Row],[Normalised weighted population]]/GP_need_index[[#This Row],[Registered population]]</f>
        <v>0.91104848559741181</v>
      </c>
    </row>
    <row r="4548" spans="1:14" hidden="1" x14ac:dyDescent="0.2">
      <c r="A4548" s="46" t="s">
        <v>13250</v>
      </c>
      <c r="B4548" s="33" t="s">
        <v>2752</v>
      </c>
      <c r="C4548" s="1" t="s">
        <v>8526</v>
      </c>
      <c r="D4548" s="1" t="s">
        <v>6796</v>
      </c>
      <c r="E4548" s="1" t="s">
        <v>6862</v>
      </c>
      <c r="F4548" s="62">
        <v>3330.5690299253511</v>
      </c>
      <c r="G4548" s="62">
        <v>29.711642132990391</v>
      </c>
      <c r="H4548" s="62">
        <v>30.09035100048547</v>
      </c>
      <c r="I4548" s="62">
        <v>1939.2860000000001</v>
      </c>
      <c r="J4548" s="62">
        <v>1759.8607319762507</v>
      </c>
      <c r="K4548" s="62">
        <v>1939.2860000000001</v>
      </c>
      <c r="L4548" s="62">
        <v>58353.796430327464</v>
      </c>
      <c r="M4548" s="63">
        <v>3039.796657057851</v>
      </c>
      <c r="N4548" s="64">
        <f>GP_need_index[[#This Row],[Normalised weighted population]]/GP_need_index[[#This Row],[Registered population]]</f>
        <v>0.91269588762313769</v>
      </c>
    </row>
    <row r="4549" spans="1:14" x14ac:dyDescent="0.2">
      <c r="A4549" s="46" t="s">
        <v>13248</v>
      </c>
      <c r="B4549" s="33" t="s">
        <v>2694</v>
      </c>
      <c r="C4549" s="1" t="s">
        <v>8527</v>
      </c>
      <c r="D4549" s="1" t="s">
        <v>6796</v>
      </c>
      <c r="E4549" s="1" t="s">
        <v>6864</v>
      </c>
      <c r="F4549" s="62">
        <v>13083.5</v>
      </c>
      <c r="G4549" s="62">
        <v>120.37204682896754</v>
      </c>
      <c r="H4549" s="62">
        <v>119.34804900764368</v>
      </c>
      <c r="I4549" s="62">
        <v>1793.605</v>
      </c>
      <c r="J4549" s="62">
        <v>1865.468448160535</v>
      </c>
      <c r="K4549" s="62">
        <v>1793.605</v>
      </c>
      <c r="L4549" s="62">
        <v>214063.25744035473</v>
      </c>
      <c r="M4549" s="63">
        <v>11058.669258163582</v>
      </c>
      <c r="N4549" s="68">
        <f>GP_need_index[[#This Row],[Normalised weighted population]]/GP_need_index[[#This Row],[Registered population]]</f>
        <v>0.84523783835851118</v>
      </c>
    </row>
    <row r="4550" spans="1:14" hidden="1" x14ac:dyDescent="0.2">
      <c r="A4550" s="46" t="s">
        <v>13249</v>
      </c>
      <c r="B4550" s="33" t="s">
        <v>2694</v>
      </c>
      <c r="C4550" s="1" t="s">
        <v>8527</v>
      </c>
      <c r="D4550" s="1" t="s">
        <v>6796</v>
      </c>
      <c r="E4550" s="1" t="s">
        <v>6864</v>
      </c>
      <c r="F4550" s="62">
        <v>13185.901781947476</v>
      </c>
      <c r="G4550" s="62">
        <v>120.37204682896754</v>
      </c>
      <c r="H4550" s="62">
        <v>119.34804900764368</v>
      </c>
      <c r="I4550" s="62">
        <v>1793.605</v>
      </c>
      <c r="J4550" s="62">
        <v>1865.468448160535</v>
      </c>
      <c r="K4550" s="62">
        <v>1793.605</v>
      </c>
      <c r="L4550" s="62">
        <v>214063.25744035473</v>
      </c>
      <c r="M4550" s="63">
        <v>11106.049271415186</v>
      </c>
      <c r="N4550" s="64">
        <f>GP_need_index[[#This Row],[Normalised weighted population]]/GP_need_index[[#This Row],[Registered population]]</f>
        <v>0.84226694958552095</v>
      </c>
    </row>
    <row r="4551" spans="1:14" hidden="1" x14ac:dyDescent="0.2">
      <c r="A4551" s="46" t="s">
        <v>13250</v>
      </c>
      <c r="B4551" s="33" t="s">
        <v>2694</v>
      </c>
      <c r="C4551" s="1" t="s">
        <v>8527</v>
      </c>
      <c r="D4551" s="1" t="s">
        <v>6796</v>
      </c>
      <c r="E4551" s="1" t="s">
        <v>6864</v>
      </c>
      <c r="F4551" s="62">
        <v>13282.854450143794</v>
      </c>
      <c r="G4551" s="62">
        <v>120.37204682896754</v>
      </c>
      <c r="H4551" s="62">
        <v>119.34804900764368</v>
      </c>
      <c r="I4551" s="62">
        <v>1793.605</v>
      </c>
      <c r="J4551" s="62">
        <v>1865.468448160535</v>
      </c>
      <c r="K4551" s="62">
        <v>1793.605</v>
      </c>
      <c r="L4551" s="62">
        <v>214063.25744035473</v>
      </c>
      <c r="M4551" s="63">
        <v>11151.095801333673</v>
      </c>
      <c r="N4551" s="64">
        <f>GP_need_index[[#This Row],[Normalised weighted population]]/GP_need_index[[#This Row],[Registered population]]</f>
        <v>0.83951050154080076</v>
      </c>
    </row>
    <row r="4552" spans="1:14" x14ac:dyDescent="0.2">
      <c r="A4552" s="46" t="s">
        <v>13248</v>
      </c>
      <c r="B4552" s="33" t="s">
        <v>2681</v>
      </c>
      <c r="C4552" s="1" t="s">
        <v>8528</v>
      </c>
      <c r="D4552" s="1" t="s">
        <v>6796</v>
      </c>
      <c r="E4552" s="1" t="s">
        <v>6862</v>
      </c>
      <c r="F4552" s="62">
        <v>5137.25</v>
      </c>
      <c r="G4552" s="62">
        <v>55.098688085265408</v>
      </c>
      <c r="H4552" s="62">
        <v>54.621573490989007</v>
      </c>
      <c r="I4552" s="62">
        <v>1759.7339999999999</v>
      </c>
      <c r="J4552" s="62">
        <v>1759.8607319762507</v>
      </c>
      <c r="K4552" s="62">
        <v>1759.7339999999999</v>
      </c>
      <c r="L4552" s="62">
        <v>96119.440005592041</v>
      </c>
      <c r="M4552" s="63">
        <v>4965.6027335654007</v>
      </c>
      <c r="N4552" s="68">
        <f>GP_need_index[[#This Row],[Normalised weighted population]]/GP_need_index[[#This Row],[Registered population]]</f>
        <v>0.96658771396474785</v>
      </c>
    </row>
    <row r="4553" spans="1:14" hidden="1" x14ac:dyDescent="0.2">
      <c r="A4553" s="46" t="s">
        <v>13249</v>
      </c>
      <c r="B4553" s="33" t="s">
        <v>2681</v>
      </c>
      <c r="C4553" s="1" t="s">
        <v>8528</v>
      </c>
      <c r="D4553" s="1" t="s">
        <v>6796</v>
      </c>
      <c r="E4553" s="1" t="s">
        <v>6862</v>
      </c>
      <c r="F4553" s="62">
        <v>5150.9056205043289</v>
      </c>
      <c r="G4553" s="62">
        <v>55.098688085265408</v>
      </c>
      <c r="H4553" s="62">
        <v>54.621573490989007</v>
      </c>
      <c r="I4553" s="62">
        <v>1759.7339999999999</v>
      </c>
      <c r="J4553" s="62">
        <v>1759.8607319762507</v>
      </c>
      <c r="K4553" s="62">
        <v>1759.7339999999999</v>
      </c>
      <c r="L4553" s="62">
        <v>96119.440005592041</v>
      </c>
      <c r="M4553" s="63">
        <v>4986.8774744791726</v>
      </c>
      <c r="N4553" s="64">
        <f>GP_need_index[[#This Row],[Normalised weighted population]]/GP_need_index[[#This Row],[Registered population]]</f>
        <v>0.96815547437479621</v>
      </c>
    </row>
    <row r="4554" spans="1:14" hidden="1" x14ac:dyDescent="0.2">
      <c r="A4554" s="46" t="s">
        <v>13250</v>
      </c>
      <c r="B4554" s="33" t="s">
        <v>2681</v>
      </c>
      <c r="C4554" s="1" t="s">
        <v>8528</v>
      </c>
      <c r="D4554" s="1" t="s">
        <v>6796</v>
      </c>
      <c r="E4554" s="1" t="s">
        <v>6862</v>
      </c>
      <c r="F4554" s="62">
        <v>5160.5189998712076</v>
      </c>
      <c r="G4554" s="62">
        <v>55.098688085265408</v>
      </c>
      <c r="H4554" s="62">
        <v>54.621573490989007</v>
      </c>
      <c r="I4554" s="62">
        <v>1759.7339999999999</v>
      </c>
      <c r="J4554" s="62">
        <v>1759.8607319762507</v>
      </c>
      <c r="K4554" s="62">
        <v>1759.7339999999999</v>
      </c>
      <c r="L4554" s="62">
        <v>96119.440005592041</v>
      </c>
      <c r="M4554" s="63">
        <v>5007.1044264639922</v>
      </c>
      <c r="N4554" s="64">
        <f>GP_need_index[[#This Row],[Normalised weighted population]]/GP_need_index[[#This Row],[Registered population]]</f>
        <v>0.97027148366064653</v>
      </c>
    </row>
    <row r="4555" spans="1:14" x14ac:dyDescent="0.2">
      <c r="A4555" s="46" t="s">
        <v>13248</v>
      </c>
      <c r="B4555" s="33" t="s">
        <v>2678</v>
      </c>
      <c r="C4555" s="1" t="s">
        <v>8529</v>
      </c>
      <c r="D4555" s="1" t="s">
        <v>6796</v>
      </c>
      <c r="E4555" s="1" t="s">
        <v>6905</v>
      </c>
      <c r="F4555" s="62">
        <v>9262.1666666666679</v>
      </c>
      <c r="G4555" s="62">
        <v>118.66141223167463</v>
      </c>
      <c r="H4555" s="62">
        <v>121.96905392374072</v>
      </c>
      <c r="I4555" s="62">
        <v>1929.4010000000001</v>
      </c>
      <c r="J4555" s="62">
        <v>1947.2581682242997</v>
      </c>
      <c r="K4555" s="62">
        <v>1929.4010000000001</v>
      </c>
      <c r="L4555" s="62">
        <v>235327.21460951926</v>
      </c>
      <c r="M4555" s="63">
        <v>12157.181316072763</v>
      </c>
      <c r="N4555" s="68">
        <f>GP_need_index[[#This Row],[Normalised weighted population]]/GP_need_index[[#This Row],[Registered population]]</f>
        <v>1.3125634372165722</v>
      </c>
    </row>
    <row r="4556" spans="1:14" hidden="1" x14ac:dyDescent="0.2">
      <c r="A4556" s="46" t="s">
        <v>13249</v>
      </c>
      <c r="B4556" s="33" t="s">
        <v>2678</v>
      </c>
      <c r="C4556" s="1" t="s">
        <v>8529</v>
      </c>
      <c r="D4556" s="1" t="s">
        <v>6796</v>
      </c>
      <c r="E4556" s="1" t="s">
        <v>6905</v>
      </c>
      <c r="F4556" s="62">
        <v>9328.3722966823079</v>
      </c>
      <c r="G4556" s="62">
        <v>118.66141223167463</v>
      </c>
      <c r="H4556" s="62">
        <v>121.96905392374072</v>
      </c>
      <c r="I4556" s="62">
        <v>1929.4010000000001</v>
      </c>
      <c r="J4556" s="62">
        <v>1947.2581682242997</v>
      </c>
      <c r="K4556" s="62">
        <v>1929.4010000000001</v>
      </c>
      <c r="L4556" s="62">
        <v>235327.21460951926</v>
      </c>
      <c r="M4556" s="63">
        <v>12209.267819286744</v>
      </c>
      <c r="N4556" s="64">
        <f>GP_need_index[[#This Row],[Normalised weighted population]]/GP_need_index[[#This Row],[Registered population]]</f>
        <v>1.308831533624472</v>
      </c>
    </row>
    <row r="4557" spans="1:14" hidden="1" x14ac:dyDescent="0.2">
      <c r="A4557" s="46" t="s">
        <v>13250</v>
      </c>
      <c r="B4557" s="33" t="s">
        <v>2678</v>
      </c>
      <c r="C4557" s="1" t="s">
        <v>8529</v>
      </c>
      <c r="D4557" s="1" t="s">
        <v>6796</v>
      </c>
      <c r="E4557" s="1" t="s">
        <v>6905</v>
      </c>
      <c r="F4557" s="62">
        <v>9388.3571670843121</v>
      </c>
      <c r="G4557" s="62">
        <v>118.66141223167463</v>
      </c>
      <c r="H4557" s="62">
        <v>121.96905392374072</v>
      </c>
      <c r="I4557" s="62">
        <v>1929.4010000000001</v>
      </c>
      <c r="J4557" s="62">
        <v>1947.2581682242997</v>
      </c>
      <c r="K4557" s="62">
        <v>1929.4010000000001</v>
      </c>
      <c r="L4557" s="62">
        <v>235327.21460951926</v>
      </c>
      <c r="M4557" s="63">
        <v>12258.789042780671</v>
      </c>
      <c r="N4557" s="64">
        <f>GP_need_index[[#This Row],[Normalised weighted population]]/GP_need_index[[#This Row],[Registered population]]</f>
        <v>1.3057437871835689</v>
      </c>
    </row>
    <row r="4558" spans="1:14" x14ac:dyDescent="0.2">
      <c r="A4558" s="46" t="s">
        <v>13248</v>
      </c>
      <c r="B4558" s="33" t="s">
        <v>2728</v>
      </c>
      <c r="C4558" s="1" t="s">
        <v>8530</v>
      </c>
      <c r="D4558" s="1" t="s">
        <v>6796</v>
      </c>
      <c r="E4558" s="1" t="s">
        <v>6905</v>
      </c>
      <c r="F4558" s="62">
        <v>4245.416666666667</v>
      </c>
      <c r="G4558" s="62">
        <v>44.401825193511513</v>
      </c>
      <c r="H4558" s="62">
        <v>44.151994600631056</v>
      </c>
      <c r="I4558" s="62">
        <v>2088.529</v>
      </c>
      <c r="J4558" s="62">
        <v>1947.2581682242997</v>
      </c>
      <c r="K4558" s="62">
        <v>2088.529</v>
      </c>
      <c r="L4558" s="62">
        <v>92212.72113126138</v>
      </c>
      <c r="M4558" s="63">
        <v>4763.7786913059026</v>
      </c>
      <c r="N4558" s="68">
        <f>GP_need_index[[#This Row],[Normalised weighted population]]/GP_need_index[[#This Row],[Registered population]]</f>
        <v>1.1220992108287531</v>
      </c>
    </row>
    <row r="4559" spans="1:14" hidden="1" x14ac:dyDescent="0.2">
      <c r="A4559" s="46" t="s">
        <v>13249</v>
      </c>
      <c r="B4559" s="33" t="s">
        <v>2728</v>
      </c>
      <c r="C4559" s="1" t="s">
        <v>8530</v>
      </c>
      <c r="D4559" s="1" t="s">
        <v>6796</v>
      </c>
      <c r="E4559" s="1" t="s">
        <v>6905</v>
      </c>
      <c r="F4559" s="62">
        <v>4286.10896367241</v>
      </c>
      <c r="G4559" s="62">
        <v>44.401825193511513</v>
      </c>
      <c r="H4559" s="62">
        <v>44.151994600631056</v>
      </c>
      <c r="I4559" s="62">
        <v>2088.529</v>
      </c>
      <c r="J4559" s="62">
        <v>1947.2581682242997</v>
      </c>
      <c r="K4559" s="62">
        <v>2088.529</v>
      </c>
      <c r="L4559" s="62">
        <v>92212.72113126138</v>
      </c>
      <c r="M4559" s="63">
        <v>4784.1887327179975</v>
      </c>
      <c r="N4559" s="64">
        <f>GP_need_index[[#This Row],[Normalised weighted population]]/GP_need_index[[#This Row],[Registered population]]</f>
        <v>1.1162079110137284</v>
      </c>
    </row>
    <row r="4560" spans="1:14" hidden="1" x14ac:dyDescent="0.2">
      <c r="A4560" s="46" t="s">
        <v>13250</v>
      </c>
      <c r="B4560" s="33" t="s">
        <v>2728</v>
      </c>
      <c r="C4560" s="1" t="s">
        <v>8530</v>
      </c>
      <c r="D4560" s="1" t="s">
        <v>6796</v>
      </c>
      <c r="E4560" s="1" t="s">
        <v>6905</v>
      </c>
      <c r="F4560" s="62">
        <v>4322.6972176757081</v>
      </c>
      <c r="G4560" s="62">
        <v>44.401825193511513</v>
      </c>
      <c r="H4560" s="62">
        <v>44.151994600631056</v>
      </c>
      <c r="I4560" s="62">
        <v>2088.529</v>
      </c>
      <c r="J4560" s="62">
        <v>1947.2581682242997</v>
      </c>
      <c r="K4560" s="62">
        <v>2088.529</v>
      </c>
      <c r="L4560" s="62">
        <v>92212.72113126138</v>
      </c>
      <c r="M4560" s="63">
        <v>4803.593571974272</v>
      </c>
      <c r="N4560" s="64">
        <f>GP_need_index[[#This Row],[Normalised weighted population]]/GP_need_index[[#This Row],[Registered population]]</f>
        <v>1.1112491414693948</v>
      </c>
    </row>
    <row r="4561" spans="1:14" x14ac:dyDescent="0.2">
      <c r="A4561" s="46" t="s">
        <v>13248</v>
      </c>
      <c r="B4561" s="33" t="s">
        <v>2746</v>
      </c>
      <c r="C4561" s="1" t="s">
        <v>8531</v>
      </c>
      <c r="D4561" s="1" t="s">
        <v>6796</v>
      </c>
      <c r="E4561" s="1" t="s">
        <v>6864</v>
      </c>
      <c r="F4561" s="62">
        <v>11998.333333333336</v>
      </c>
      <c r="G4561" s="62">
        <v>137.99673443767634</v>
      </c>
      <c r="H4561" s="62">
        <v>143.16839884324921</v>
      </c>
      <c r="I4561" s="62">
        <v>1780.2629999999999</v>
      </c>
      <c r="J4561" s="62">
        <v>1865.468448160535</v>
      </c>
      <c r="K4561" s="62">
        <v>1780.2629999999999</v>
      </c>
      <c r="L4561" s="62">
        <v>254877.40322987936</v>
      </c>
      <c r="M4561" s="63">
        <v>13167.158798768578</v>
      </c>
      <c r="N4561" s="68">
        <f>GP_need_index[[#This Row],[Normalised weighted population]]/GP_need_index[[#This Row],[Registered population]]</f>
        <v>1.0974156520712801</v>
      </c>
    </row>
    <row r="4562" spans="1:14" hidden="1" x14ac:dyDescent="0.2">
      <c r="A4562" s="46" t="s">
        <v>13249</v>
      </c>
      <c r="B4562" s="33" t="s">
        <v>2746</v>
      </c>
      <c r="C4562" s="1" t="s">
        <v>8531</v>
      </c>
      <c r="D4562" s="1" t="s">
        <v>6796</v>
      </c>
      <c r="E4562" s="1" t="s">
        <v>6864</v>
      </c>
      <c r="F4562" s="62">
        <v>12081.154079138098</v>
      </c>
      <c r="G4562" s="62">
        <v>137.99673443767634</v>
      </c>
      <c r="H4562" s="62">
        <v>143.16839884324921</v>
      </c>
      <c r="I4562" s="62">
        <v>1780.2629999999999</v>
      </c>
      <c r="J4562" s="62">
        <v>1865.468448160535</v>
      </c>
      <c r="K4562" s="62">
        <v>1780.2629999999999</v>
      </c>
      <c r="L4562" s="62">
        <v>254877.40322987936</v>
      </c>
      <c r="M4562" s="63">
        <v>13223.572472403957</v>
      </c>
      <c r="N4562" s="64">
        <f>GP_need_index[[#This Row],[Normalised weighted population]]/GP_need_index[[#This Row],[Registered population]]</f>
        <v>1.0945620249342407</v>
      </c>
    </row>
    <row r="4563" spans="1:14" hidden="1" x14ac:dyDescent="0.2">
      <c r="A4563" s="46" t="s">
        <v>13250</v>
      </c>
      <c r="B4563" s="33" t="s">
        <v>2746</v>
      </c>
      <c r="C4563" s="1" t="s">
        <v>8531</v>
      </c>
      <c r="D4563" s="1" t="s">
        <v>6796</v>
      </c>
      <c r="E4563" s="1" t="s">
        <v>6864</v>
      </c>
      <c r="F4563" s="62">
        <v>12161.532842180268</v>
      </c>
      <c r="G4563" s="62">
        <v>137.99673443767634</v>
      </c>
      <c r="H4563" s="62">
        <v>143.16839884324921</v>
      </c>
      <c r="I4563" s="62">
        <v>1780.2629999999999</v>
      </c>
      <c r="J4563" s="62">
        <v>1865.468448160535</v>
      </c>
      <c r="K4563" s="62">
        <v>1780.2629999999999</v>
      </c>
      <c r="L4563" s="62">
        <v>254877.40322987936</v>
      </c>
      <c r="M4563" s="63">
        <v>13277.207751561287</v>
      </c>
      <c r="N4563" s="64">
        <f>GP_need_index[[#This Row],[Normalised weighted population]]/GP_need_index[[#This Row],[Registered population]]</f>
        <v>1.0917380172268651</v>
      </c>
    </row>
    <row r="4564" spans="1:14" x14ac:dyDescent="0.2">
      <c r="A4564" s="46" t="s">
        <v>13248</v>
      </c>
      <c r="B4564" s="33" t="s">
        <v>2709</v>
      </c>
      <c r="C4564" s="1" t="s">
        <v>8532</v>
      </c>
      <c r="D4564" s="1" t="s">
        <v>6796</v>
      </c>
      <c r="E4564" s="1" t="s">
        <v>6905</v>
      </c>
      <c r="F4564" s="62">
        <v>29562.500000000004</v>
      </c>
      <c r="G4564" s="62">
        <v>396.73773209219996</v>
      </c>
      <c r="H4564" s="62">
        <v>412.21468779099416</v>
      </c>
      <c r="I4564" s="62">
        <v>1962.3720000000001</v>
      </c>
      <c r="J4564" s="62">
        <v>1947.2581682242997</v>
      </c>
      <c r="K4564" s="62">
        <v>1962.3720000000001</v>
      </c>
      <c r="L4564" s="62">
        <v>808918.56130978884</v>
      </c>
      <c r="M4564" s="63">
        <v>41789.342707760166</v>
      </c>
      <c r="N4564" s="68">
        <f>GP_need_index[[#This Row],[Normalised weighted population]]/GP_need_index[[#This Row],[Registered population]]</f>
        <v>1.4135929880003437</v>
      </c>
    </row>
    <row r="4565" spans="1:14" hidden="1" x14ac:dyDescent="0.2">
      <c r="A4565" s="46" t="s">
        <v>13249</v>
      </c>
      <c r="B4565" s="33" t="s">
        <v>2709</v>
      </c>
      <c r="C4565" s="1" t="s">
        <v>8532</v>
      </c>
      <c r="D4565" s="1" t="s">
        <v>6796</v>
      </c>
      <c r="E4565" s="1" t="s">
        <v>6905</v>
      </c>
      <c r="F4565" s="62">
        <v>29735.802713895235</v>
      </c>
      <c r="G4565" s="62">
        <v>396.73773209219996</v>
      </c>
      <c r="H4565" s="62">
        <v>412.21468779099416</v>
      </c>
      <c r="I4565" s="62">
        <v>1962.3720000000001</v>
      </c>
      <c r="J4565" s="62">
        <v>1947.2581682242997</v>
      </c>
      <c r="K4565" s="62">
        <v>1962.3720000000001</v>
      </c>
      <c r="L4565" s="62">
        <v>808918.56130978884</v>
      </c>
      <c r="M4565" s="63">
        <v>41968.38591495328</v>
      </c>
      <c r="N4565" s="64">
        <f>GP_need_index[[#This Row],[Normalised weighted population]]/GP_need_index[[#This Row],[Registered population]]</f>
        <v>1.4113755837955531</v>
      </c>
    </row>
    <row r="4566" spans="1:14" hidden="1" x14ac:dyDescent="0.2">
      <c r="A4566" s="46" t="s">
        <v>13250</v>
      </c>
      <c r="B4566" s="33" t="s">
        <v>2709</v>
      </c>
      <c r="C4566" s="1" t="s">
        <v>8532</v>
      </c>
      <c r="D4566" s="1" t="s">
        <v>6796</v>
      </c>
      <c r="E4566" s="1" t="s">
        <v>6905</v>
      </c>
      <c r="F4566" s="62">
        <v>29893.390695564762</v>
      </c>
      <c r="G4566" s="62">
        <v>396.73773209219996</v>
      </c>
      <c r="H4566" s="62">
        <v>412.21468779099416</v>
      </c>
      <c r="I4566" s="62">
        <v>1962.3720000000001</v>
      </c>
      <c r="J4566" s="62">
        <v>1947.2581682242997</v>
      </c>
      <c r="K4566" s="62">
        <v>1962.3720000000001</v>
      </c>
      <c r="L4566" s="62">
        <v>808918.56130978884</v>
      </c>
      <c r="M4566" s="63">
        <v>42138.611177379804</v>
      </c>
      <c r="N4566" s="64">
        <f>GP_need_index[[#This Row],[Normalised weighted population]]/GP_need_index[[#This Row],[Registered population]]</f>
        <v>1.4096296939521098</v>
      </c>
    </row>
    <row r="4567" spans="1:14" x14ac:dyDescent="0.2">
      <c r="A4567" s="46" t="s">
        <v>13248</v>
      </c>
      <c r="B4567" s="33" t="s">
        <v>2699</v>
      </c>
      <c r="C4567" s="1" t="s">
        <v>8533</v>
      </c>
      <c r="D4567" s="1" t="s">
        <v>6796</v>
      </c>
      <c r="E4567" s="1" t="s">
        <v>6905</v>
      </c>
      <c r="F4567" s="62">
        <v>5272.9166666666661</v>
      </c>
      <c r="G4567" s="62">
        <v>58.82221726180294</v>
      </c>
      <c r="H4567" s="62">
        <v>57.529385251307438</v>
      </c>
      <c r="I4567" s="62">
        <v>1885.9110000000001</v>
      </c>
      <c r="J4567" s="62">
        <v>1947.2581682242997</v>
      </c>
      <c r="K4567" s="62">
        <v>1885.9110000000001</v>
      </c>
      <c r="L4567" s="62">
        <v>108495.30046867847</v>
      </c>
      <c r="M4567" s="63">
        <v>5604.9490150475922</v>
      </c>
      <c r="N4567" s="68">
        <f>GP_need_index[[#This Row],[Normalised weighted population]]/GP_need_index[[#This Row],[Registered population]]</f>
        <v>1.0629693904475876</v>
      </c>
    </row>
    <row r="4568" spans="1:14" hidden="1" x14ac:dyDescent="0.2">
      <c r="A4568" s="46" t="s">
        <v>13249</v>
      </c>
      <c r="B4568" s="33" t="s">
        <v>2699</v>
      </c>
      <c r="C4568" s="1" t="s">
        <v>8533</v>
      </c>
      <c r="D4568" s="1" t="s">
        <v>6796</v>
      </c>
      <c r="E4568" s="1" t="s">
        <v>6905</v>
      </c>
      <c r="F4568" s="62">
        <v>5324.13715586547</v>
      </c>
      <c r="G4568" s="62">
        <v>58.82221726180294</v>
      </c>
      <c r="H4568" s="62">
        <v>57.529385251307438</v>
      </c>
      <c r="I4568" s="62">
        <v>1885.9110000000001</v>
      </c>
      <c r="J4568" s="62">
        <v>1947.2581682242997</v>
      </c>
      <c r="K4568" s="62">
        <v>1885.9110000000001</v>
      </c>
      <c r="L4568" s="62">
        <v>108495.30046867847</v>
      </c>
      <c r="M4568" s="63">
        <v>5628.9629856626807</v>
      </c>
      <c r="N4568" s="64">
        <f>GP_need_index[[#This Row],[Normalised weighted population]]/GP_need_index[[#This Row],[Registered population]]</f>
        <v>1.0572535644506063</v>
      </c>
    </row>
    <row r="4569" spans="1:14" hidden="1" x14ac:dyDescent="0.2">
      <c r="A4569" s="46" t="s">
        <v>13250</v>
      </c>
      <c r="B4569" s="33" t="s">
        <v>2699</v>
      </c>
      <c r="C4569" s="1" t="s">
        <v>8533</v>
      </c>
      <c r="D4569" s="1" t="s">
        <v>6796</v>
      </c>
      <c r="E4569" s="1" t="s">
        <v>6905</v>
      </c>
      <c r="F4569" s="62">
        <v>5369.6630857289438</v>
      </c>
      <c r="G4569" s="62">
        <v>58.82221726180294</v>
      </c>
      <c r="H4569" s="62">
        <v>57.529385251307438</v>
      </c>
      <c r="I4569" s="62">
        <v>1885.9110000000001</v>
      </c>
      <c r="J4569" s="62">
        <v>1947.2581682242997</v>
      </c>
      <c r="K4569" s="62">
        <v>1885.9110000000001</v>
      </c>
      <c r="L4569" s="62">
        <v>108495.30046867847</v>
      </c>
      <c r="M4569" s="63">
        <v>5651.7942592638465</v>
      </c>
      <c r="N4569" s="64">
        <f>GP_need_index[[#This Row],[Normalised weighted population]]/GP_need_index[[#This Row],[Registered population]]</f>
        <v>1.0525416900521614</v>
      </c>
    </row>
    <row r="4570" spans="1:14" x14ac:dyDescent="0.2">
      <c r="A4570" s="46" t="s">
        <v>13248</v>
      </c>
      <c r="B4570" s="33" t="s">
        <v>2697</v>
      </c>
      <c r="C4570" s="1" t="s">
        <v>8534</v>
      </c>
      <c r="D4570" s="1" t="s">
        <v>6796</v>
      </c>
      <c r="E4570" s="1" t="s">
        <v>6905</v>
      </c>
      <c r="F4570" s="62">
        <v>10688.666666666668</v>
      </c>
      <c r="G4570" s="62">
        <v>127.6326348103988</v>
      </c>
      <c r="H4570" s="62">
        <v>122.57928641572786</v>
      </c>
      <c r="I4570" s="62">
        <v>1922.4970000000001</v>
      </c>
      <c r="J4570" s="62">
        <v>1947.2581682242997</v>
      </c>
      <c r="K4570" s="62">
        <v>1922.4970000000001</v>
      </c>
      <c r="L4570" s="62">
        <v>235658.31039637758</v>
      </c>
      <c r="M4570" s="63">
        <v>12174.285974029572</v>
      </c>
      <c r="N4570" s="68">
        <f>GP_need_index[[#This Row],[Normalised weighted population]]/GP_need_index[[#This Row],[Registered population]]</f>
        <v>1.1389901428955502</v>
      </c>
    </row>
    <row r="4571" spans="1:14" hidden="1" x14ac:dyDescent="0.2">
      <c r="A4571" s="46" t="s">
        <v>13249</v>
      </c>
      <c r="B4571" s="33" t="s">
        <v>2697</v>
      </c>
      <c r="C4571" s="1" t="s">
        <v>8534</v>
      </c>
      <c r="D4571" s="1" t="s">
        <v>6796</v>
      </c>
      <c r="E4571" s="1" t="s">
        <v>6905</v>
      </c>
      <c r="F4571" s="62">
        <v>10774.538086527547</v>
      </c>
      <c r="G4571" s="62">
        <v>127.6326348103988</v>
      </c>
      <c r="H4571" s="62">
        <v>122.57928641572786</v>
      </c>
      <c r="I4571" s="62">
        <v>1922.4970000000001</v>
      </c>
      <c r="J4571" s="62">
        <v>1947.2581682242997</v>
      </c>
      <c r="K4571" s="62">
        <v>1922.4970000000001</v>
      </c>
      <c r="L4571" s="62">
        <v>235658.31039637758</v>
      </c>
      <c r="M4571" s="63">
        <v>12226.445760827837</v>
      </c>
      <c r="N4571" s="64">
        <f>GP_need_index[[#This Row],[Normalised weighted population]]/GP_need_index[[#This Row],[Registered population]]</f>
        <v>1.1347535887515912</v>
      </c>
    </row>
    <row r="4572" spans="1:14" hidden="1" x14ac:dyDescent="0.2">
      <c r="A4572" s="46" t="s">
        <v>13250</v>
      </c>
      <c r="B4572" s="33" t="s">
        <v>2697</v>
      </c>
      <c r="C4572" s="1" t="s">
        <v>8534</v>
      </c>
      <c r="D4572" s="1" t="s">
        <v>6796</v>
      </c>
      <c r="E4572" s="1" t="s">
        <v>6905</v>
      </c>
      <c r="F4572" s="62">
        <v>10849.170075805963</v>
      </c>
      <c r="G4572" s="62">
        <v>127.6326348103988</v>
      </c>
      <c r="H4572" s="62">
        <v>122.57928641572786</v>
      </c>
      <c r="I4572" s="62">
        <v>1922.4970000000001</v>
      </c>
      <c r="J4572" s="62">
        <v>1947.2581682242997</v>
      </c>
      <c r="K4572" s="62">
        <v>1922.4970000000001</v>
      </c>
      <c r="L4572" s="62">
        <v>235658.31039637758</v>
      </c>
      <c r="M4572" s="63">
        <v>12276.036658662177</v>
      </c>
      <c r="N4572" s="64">
        <f>GP_need_index[[#This Row],[Normalised weighted population]]/GP_need_index[[#This Row],[Registered population]]</f>
        <v>1.1315185007596273</v>
      </c>
    </row>
    <row r="4573" spans="1:14" x14ac:dyDescent="0.2">
      <c r="A4573" s="46" t="s">
        <v>13248</v>
      </c>
      <c r="B4573" s="33" t="s">
        <v>2714</v>
      </c>
      <c r="C4573" s="1" t="s">
        <v>8535</v>
      </c>
      <c r="D4573" s="1" t="s">
        <v>6796</v>
      </c>
      <c r="E4573" s="1" t="s">
        <v>6905</v>
      </c>
      <c r="F4573" s="62">
        <v>13987.333333333332</v>
      </c>
      <c r="G4573" s="62">
        <v>180.02853983126556</v>
      </c>
      <c r="H4573" s="62">
        <v>175.54681268444429</v>
      </c>
      <c r="I4573" s="62">
        <v>1938.76</v>
      </c>
      <c r="J4573" s="62">
        <v>1947.2581682242997</v>
      </c>
      <c r="K4573" s="62">
        <v>1938.76</v>
      </c>
      <c r="L4573" s="62">
        <v>340343.13856009318</v>
      </c>
      <c r="M4573" s="63">
        <v>17582.383117149922</v>
      </c>
      <c r="N4573" s="68">
        <f>GP_need_index[[#This Row],[Normalised weighted population]]/GP_need_index[[#This Row],[Registered population]]</f>
        <v>1.2570218138184492</v>
      </c>
    </row>
    <row r="4574" spans="1:14" hidden="1" x14ac:dyDescent="0.2">
      <c r="A4574" s="46" t="s">
        <v>13249</v>
      </c>
      <c r="B4574" s="33" t="s">
        <v>2714</v>
      </c>
      <c r="C4574" s="1" t="s">
        <v>8535</v>
      </c>
      <c r="D4574" s="1" t="s">
        <v>6796</v>
      </c>
      <c r="E4574" s="1" t="s">
        <v>6905</v>
      </c>
      <c r="F4574" s="62">
        <v>14086.025653122266</v>
      </c>
      <c r="G4574" s="62">
        <v>180.02853983126556</v>
      </c>
      <c r="H4574" s="62">
        <v>175.54681268444429</v>
      </c>
      <c r="I4574" s="62">
        <v>1938.76</v>
      </c>
      <c r="J4574" s="62">
        <v>1947.2581682242997</v>
      </c>
      <c r="K4574" s="62">
        <v>1938.76</v>
      </c>
      <c r="L4574" s="62">
        <v>340343.13856009318</v>
      </c>
      <c r="M4574" s="63">
        <v>17657.713477940884</v>
      </c>
      <c r="N4574" s="64">
        <f>GP_need_index[[#This Row],[Normalised weighted population]]/GP_need_index[[#This Row],[Registered population]]</f>
        <v>1.253562496105985</v>
      </c>
    </row>
    <row r="4575" spans="1:14" hidden="1" x14ac:dyDescent="0.2">
      <c r="A4575" s="46" t="s">
        <v>13250</v>
      </c>
      <c r="B4575" s="33" t="s">
        <v>2714</v>
      </c>
      <c r="C4575" s="1" t="s">
        <v>8535</v>
      </c>
      <c r="D4575" s="1" t="s">
        <v>6796</v>
      </c>
      <c r="E4575" s="1" t="s">
        <v>6905</v>
      </c>
      <c r="F4575" s="62">
        <v>14174.25803244998</v>
      </c>
      <c r="G4575" s="62">
        <v>180.02853983126556</v>
      </c>
      <c r="H4575" s="62">
        <v>175.54681268444429</v>
      </c>
      <c r="I4575" s="62">
        <v>1938.76</v>
      </c>
      <c r="J4575" s="62">
        <v>1947.2581682242997</v>
      </c>
      <c r="K4575" s="62">
        <v>1938.76</v>
      </c>
      <c r="L4575" s="62">
        <v>340343.13856009318</v>
      </c>
      <c r="M4575" s="63">
        <v>17729.333790352372</v>
      </c>
      <c r="N4575" s="64">
        <f>GP_need_index[[#This Row],[Normalised weighted population]]/GP_need_index[[#This Row],[Registered population]]</f>
        <v>1.250812123623229</v>
      </c>
    </row>
    <row r="4576" spans="1:14" x14ac:dyDescent="0.2">
      <c r="A4576" s="46" t="s">
        <v>13248</v>
      </c>
      <c r="B4576" s="33" t="s">
        <v>2730</v>
      </c>
      <c r="C4576" s="1" t="s">
        <v>8536</v>
      </c>
      <c r="D4576" s="1" t="s">
        <v>6796</v>
      </c>
      <c r="E4576" s="1" t="s">
        <v>6863</v>
      </c>
      <c r="F4576" s="62">
        <v>10503.999999999998</v>
      </c>
      <c r="G4576" s="62">
        <v>124.21867905706532</v>
      </c>
      <c r="H4576" s="62">
        <v>121.78446840492199</v>
      </c>
      <c r="I4576" s="62">
        <v>1896.335</v>
      </c>
      <c r="J4576" s="62">
        <v>1922.8762500000003</v>
      </c>
      <c r="K4576" s="62">
        <v>1896.335</v>
      </c>
      <c r="L4576" s="62">
        <v>230944.14989264775</v>
      </c>
      <c r="M4576" s="63">
        <v>11930.748888478251</v>
      </c>
      <c r="N4576" s="68">
        <f>GP_need_index[[#This Row],[Normalised weighted population]]/GP_need_index[[#This Row],[Registered population]]</f>
        <v>1.13582910210189</v>
      </c>
    </row>
    <row r="4577" spans="1:14" hidden="1" x14ac:dyDescent="0.2">
      <c r="A4577" s="46" t="s">
        <v>13249</v>
      </c>
      <c r="B4577" s="33" t="s">
        <v>2730</v>
      </c>
      <c r="C4577" s="1" t="s">
        <v>8536</v>
      </c>
      <c r="D4577" s="1" t="s">
        <v>6796</v>
      </c>
      <c r="E4577" s="1" t="s">
        <v>6863</v>
      </c>
      <c r="F4577" s="62">
        <v>10509.85184426185</v>
      </c>
      <c r="G4577" s="62">
        <v>124.21867905706532</v>
      </c>
      <c r="H4577" s="62">
        <v>121.78446840492199</v>
      </c>
      <c r="I4577" s="62">
        <v>1896.335</v>
      </c>
      <c r="J4577" s="62">
        <v>1922.8762500000003</v>
      </c>
      <c r="K4577" s="62">
        <v>1896.335</v>
      </c>
      <c r="L4577" s="62">
        <v>230944.14989264775</v>
      </c>
      <c r="M4577" s="63">
        <v>11981.865259466595</v>
      </c>
      <c r="N4577" s="64">
        <f>GP_need_index[[#This Row],[Normalised weighted population]]/GP_need_index[[#This Row],[Registered population]]</f>
        <v>1.1400603392909323</v>
      </c>
    </row>
    <row r="4578" spans="1:14" hidden="1" x14ac:dyDescent="0.2">
      <c r="A4578" s="46" t="s">
        <v>13250</v>
      </c>
      <c r="B4578" s="33" t="s">
        <v>2730</v>
      </c>
      <c r="C4578" s="1" t="s">
        <v>8536</v>
      </c>
      <c r="D4578" s="1" t="s">
        <v>6796</v>
      </c>
      <c r="E4578" s="1" t="s">
        <v>6863</v>
      </c>
      <c r="F4578" s="62">
        <v>10512.492144908429</v>
      </c>
      <c r="G4578" s="62">
        <v>124.21867905706532</v>
      </c>
      <c r="H4578" s="62">
        <v>121.78446840492199</v>
      </c>
      <c r="I4578" s="62">
        <v>1896.335</v>
      </c>
      <c r="J4578" s="62">
        <v>1922.8762500000003</v>
      </c>
      <c r="K4578" s="62">
        <v>1896.335</v>
      </c>
      <c r="L4578" s="62">
        <v>230944.14989264775</v>
      </c>
      <c r="M4578" s="63">
        <v>12030.464130109012</v>
      </c>
      <c r="N4578" s="64">
        <f>GP_need_index[[#This Row],[Normalised weighted population]]/GP_need_index[[#This Row],[Registered population]]</f>
        <v>1.1443969673676087</v>
      </c>
    </row>
    <row r="4579" spans="1:14" x14ac:dyDescent="0.2">
      <c r="A4579" s="46" t="s">
        <v>13248</v>
      </c>
      <c r="B4579" s="33" t="s">
        <v>2720</v>
      </c>
      <c r="C4579" s="1" t="s">
        <v>8537</v>
      </c>
      <c r="D4579" s="1" t="s">
        <v>6796</v>
      </c>
      <c r="E4579" s="1" t="s">
        <v>6862</v>
      </c>
      <c r="F4579" s="62">
        <v>12346.5</v>
      </c>
      <c r="G4579" s="62">
        <v>165.09082448942704</v>
      </c>
      <c r="H4579" s="62">
        <v>164.42203642331233</v>
      </c>
      <c r="I4579" s="62">
        <v>1777.258</v>
      </c>
      <c r="J4579" s="62">
        <v>1759.8607319762507</v>
      </c>
      <c r="K4579" s="62">
        <v>1777.258</v>
      </c>
      <c r="L4579" s="62">
        <v>292220.37960962323</v>
      </c>
      <c r="M4579" s="63">
        <v>15096.325110806354</v>
      </c>
      <c r="N4579" s="68">
        <f>GP_need_index[[#This Row],[Normalised weighted population]]/GP_need_index[[#This Row],[Registered population]]</f>
        <v>1.2227210230272834</v>
      </c>
    </row>
    <row r="4580" spans="1:14" hidden="1" x14ac:dyDescent="0.2">
      <c r="A4580" s="46" t="s">
        <v>13249</v>
      </c>
      <c r="B4580" s="33" t="s">
        <v>2720</v>
      </c>
      <c r="C4580" s="1" t="s">
        <v>8537</v>
      </c>
      <c r="D4580" s="1" t="s">
        <v>6796</v>
      </c>
      <c r="E4580" s="1" t="s">
        <v>6862</v>
      </c>
      <c r="F4580" s="62">
        <v>12347.781560855496</v>
      </c>
      <c r="G4580" s="62">
        <v>165.09082448942704</v>
      </c>
      <c r="H4580" s="62">
        <v>164.42203642331233</v>
      </c>
      <c r="I4580" s="62">
        <v>1777.258</v>
      </c>
      <c r="J4580" s="62">
        <v>1759.8607319762507</v>
      </c>
      <c r="K4580" s="62">
        <v>1777.258</v>
      </c>
      <c r="L4580" s="62">
        <v>292220.37960962323</v>
      </c>
      <c r="M4580" s="63">
        <v>15161.004148320071</v>
      </c>
      <c r="N4580" s="64">
        <f>GP_need_index[[#This Row],[Normalised weighted population]]/GP_need_index[[#This Row],[Registered population]]</f>
        <v>1.2278322282913519</v>
      </c>
    </row>
    <row r="4581" spans="1:14" hidden="1" x14ac:dyDescent="0.2">
      <c r="A4581" s="46" t="s">
        <v>13250</v>
      </c>
      <c r="B4581" s="33" t="s">
        <v>2720</v>
      </c>
      <c r="C4581" s="1" t="s">
        <v>8537</v>
      </c>
      <c r="D4581" s="1" t="s">
        <v>6796</v>
      </c>
      <c r="E4581" s="1" t="s">
        <v>6862</v>
      </c>
      <c r="F4581" s="62">
        <v>12339.303837412579</v>
      </c>
      <c r="G4581" s="62">
        <v>165.09082448942704</v>
      </c>
      <c r="H4581" s="62">
        <v>164.42203642331233</v>
      </c>
      <c r="I4581" s="62">
        <v>1777.258</v>
      </c>
      <c r="J4581" s="62">
        <v>1759.8607319762507</v>
      </c>
      <c r="K4581" s="62">
        <v>1777.258</v>
      </c>
      <c r="L4581" s="62">
        <v>292220.37960962323</v>
      </c>
      <c r="M4581" s="63">
        <v>15222.4977191004</v>
      </c>
      <c r="N4581" s="64">
        <f>GP_need_index[[#This Row],[Normalised weighted population]]/GP_need_index[[#This Row],[Registered population]]</f>
        <v>1.2336593635814381</v>
      </c>
    </row>
    <row r="4582" spans="1:14" x14ac:dyDescent="0.2">
      <c r="A4582" s="46" t="s">
        <v>13248</v>
      </c>
      <c r="B4582" s="33" t="s">
        <v>2759</v>
      </c>
      <c r="C4582" s="1" t="s">
        <v>7847</v>
      </c>
      <c r="D4582" s="1" t="s">
        <v>6796</v>
      </c>
      <c r="E4582" s="1" t="s">
        <v>6905</v>
      </c>
      <c r="F4582" s="62">
        <v>2905.416666666667</v>
      </c>
      <c r="G4582" s="62">
        <v>31.809702217419925</v>
      </c>
      <c r="H4582" s="62">
        <v>30.062633790797737</v>
      </c>
      <c r="I4582" s="62">
        <v>1977.566</v>
      </c>
      <c r="J4582" s="62">
        <v>1947.2581682242997</v>
      </c>
      <c r="K4582" s="62">
        <v>1977.566</v>
      </c>
      <c r="L4582" s="62">
        <v>59450.842455132719</v>
      </c>
      <c r="M4582" s="63">
        <v>3071.2753402516523</v>
      </c>
      <c r="N4582" s="68">
        <f>GP_need_index[[#This Row],[Normalised weighted population]]/GP_need_index[[#This Row],[Registered population]]</f>
        <v>1.0570860198772358</v>
      </c>
    </row>
    <row r="4583" spans="1:14" hidden="1" x14ac:dyDescent="0.2">
      <c r="A4583" s="46" t="s">
        <v>13249</v>
      </c>
      <c r="B4583" s="33" t="s">
        <v>2759</v>
      </c>
      <c r="C4583" s="1" t="s">
        <v>7847</v>
      </c>
      <c r="D4583" s="1" t="s">
        <v>6796</v>
      </c>
      <c r="E4583" s="1" t="s">
        <v>6905</v>
      </c>
      <c r="F4583" s="62">
        <v>2928.8854475549142</v>
      </c>
      <c r="G4583" s="62">
        <v>31.809702217419925</v>
      </c>
      <c r="H4583" s="62">
        <v>30.062633790797737</v>
      </c>
      <c r="I4583" s="62">
        <v>1977.566</v>
      </c>
      <c r="J4583" s="62">
        <v>1947.2581682242997</v>
      </c>
      <c r="K4583" s="62">
        <v>1977.566</v>
      </c>
      <c r="L4583" s="62">
        <v>59450.842455132719</v>
      </c>
      <c r="M4583" s="63">
        <v>3084.4339819402107</v>
      </c>
      <c r="N4583" s="64">
        <f>GP_need_index[[#This Row],[Normalised weighted population]]/GP_need_index[[#This Row],[Registered population]]</f>
        <v>1.0531084390873502</v>
      </c>
    </row>
    <row r="4584" spans="1:14" hidden="1" x14ac:dyDescent="0.2">
      <c r="A4584" s="46" t="s">
        <v>13250</v>
      </c>
      <c r="B4584" s="33" t="s">
        <v>2759</v>
      </c>
      <c r="C4584" s="1" t="s">
        <v>7847</v>
      </c>
      <c r="D4584" s="1" t="s">
        <v>6796</v>
      </c>
      <c r="E4584" s="1" t="s">
        <v>6905</v>
      </c>
      <c r="F4584" s="62">
        <v>2951.0353676295481</v>
      </c>
      <c r="G4584" s="62">
        <v>31.809702217419925</v>
      </c>
      <c r="H4584" s="62">
        <v>30.062633790797737</v>
      </c>
      <c r="I4584" s="62">
        <v>1977.566</v>
      </c>
      <c r="J4584" s="62">
        <v>1947.2581682242997</v>
      </c>
      <c r="K4584" s="62">
        <v>1977.566</v>
      </c>
      <c r="L4584" s="62">
        <v>59450.842455132719</v>
      </c>
      <c r="M4584" s="63">
        <v>3096.9445556152868</v>
      </c>
      <c r="N4584" s="64">
        <f>GP_need_index[[#This Row],[Normalised weighted population]]/GP_need_index[[#This Row],[Registered population]]</f>
        <v>1.0494433884413055</v>
      </c>
    </row>
    <row r="4585" spans="1:14" x14ac:dyDescent="0.2">
      <c r="A4585" s="46" t="s">
        <v>13248</v>
      </c>
      <c r="B4585" s="33" t="s">
        <v>3032</v>
      </c>
      <c r="C4585" s="1" t="s">
        <v>8538</v>
      </c>
      <c r="D4585" s="1" t="s">
        <v>6663</v>
      </c>
      <c r="E4585" s="1" t="s">
        <v>6745</v>
      </c>
      <c r="F4585" s="62">
        <v>14254.416666666668</v>
      </c>
      <c r="G4585" s="62">
        <v>83.211709482876884</v>
      </c>
      <c r="H4585" s="62">
        <v>84.657758720883834</v>
      </c>
      <c r="I4585" s="62">
        <v>1829.57</v>
      </c>
      <c r="J4585" s="62">
        <v>1849.9396278481011</v>
      </c>
      <c r="K4585" s="62">
        <v>1829.57</v>
      </c>
      <c r="L4585" s="62">
        <v>154887.29562296742</v>
      </c>
      <c r="M4585" s="63">
        <v>8001.594458885882</v>
      </c>
      <c r="N4585" s="68">
        <f>GP_need_index[[#This Row],[Normalised weighted population]]/GP_need_index[[#This Row],[Registered population]]</f>
        <v>0.56134141761109468</v>
      </c>
    </row>
    <row r="4586" spans="1:14" hidden="1" x14ac:dyDescent="0.2">
      <c r="A4586" s="46" t="s">
        <v>13249</v>
      </c>
      <c r="B4586" s="33" t="s">
        <v>3032</v>
      </c>
      <c r="C4586" s="1" t="s">
        <v>8538</v>
      </c>
      <c r="D4586" s="1" t="s">
        <v>6663</v>
      </c>
      <c r="E4586" s="1" t="s">
        <v>6745</v>
      </c>
      <c r="F4586" s="62">
        <v>14337.360377578467</v>
      </c>
      <c r="G4586" s="62">
        <v>83.211709482876884</v>
      </c>
      <c r="H4586" s="62">
        <v>84.657758720883834</v>
      </c>
      <c r="I4586" s="62">
        <v>1829.57</v>
      </c>
      <c r="J4586" s="62">
        <v>1849.9396278481011</v>
      </c>
      <c r="K4586" s="62">
        <v>1829.57</v>
      </c>
      <c r="L4586" s="62">
        <v>154887.29562296742</v>
      </c>
      <c r="M4586" s="63">
        <v>8035.8766715685806</v>
      </c>
      <c r="N4586" s="64">
        <f>GP_need_index[[#This Row],[Normalised weighted population]]/GP_need_index[[#This Row],[Registered population]]</f>
        <v>0.56048508651114859</v>
      </c>
    </row>
    <row r="4587" spans="1:14" hidden="1" x14ac:dyDescent="0.2">
      <c r="A4587" s="46" t="s">
        <v>13250</v>
      </c>
      <c r="B4587" s="33" t="s">
        <v>3032</v>
      </c>
      <c r="C4587" s="1" t="s">
        <v>8538</v>
      </c>
      <c r="D4587" s="1" t="s">
        <v>6663</v>
      </c>
      <c r="E4587" s="1" t="s">
        <v>6745</v>
      </c>
      <c r="F4587" s="62">
        <v>14424.229472738298</v>
      </c>
      <c r="G4587" s="62">
        <v>83.211709482876884</v>
      </c>
      <c r="H4587" s="62">
        <v>84.657758720883834</v>
      </c>
      <c r="I4587" s="62">
        <v>1829.57</v>
      </c>
      <c r="J4587" s="62">
        <v>1849.9396278481011</v>
      </c>
      <c r="K4587" s="62">
        <v>1829.57</v>
      </c>
      <c r="L4587" s="62">
        <v>154887.29562296742</v>
      </c>
      <c r="M4587" s="63">
        <v>8068.4704724837957</v>
      </c>
      <c r="N4587" s="64">
        <f>GP_need_index[[#This Row],[Normalised weighted population]]/GP_need_index[[#This Row],[Registered population]]</f>
        <v>0.55936925350037958</v>
      </c>
    </row>
    <row r="4588" spans="1:14" x14ac:dyDescent="0.2">
      <c r="A4588" s="46" t="s">
        <v>13248</v>
      </c>
      <c r="B4588" s="33" t="s">
        <v>3060</v>
      </c>
      <c r="C4588" s="1" t="s">
        <v>8539</v>
      </c>
      <c r="D4588" s="1" t="s">
        <v>6663</v>
      </c>
      <c r="E4588" s="1" t="s">
        <v>6750</v>
      </c>
      <c r="F4588" s="62">
        <v>13370.666666666664</v>
      </c>
      <c r="G4588" s="62">
        <v>139.86031500250675</v>
      </c>
      <c r="H4588" s="62">
        <v>141.84680739066243</v>
      </c>
      <c r="I4588" s="62">
        <v>1821.9559999999999</v>
      </c>
      <c r="J4588" s="62">
        <v>1839.9490452065472</v>
      </c>
      <c r="K4588" s="62">
        <v>1821.9559999999999</v>
      </c>
      <c r="L4588" s="62">
        <v>258438.64180626176</v>
      </c>
      <c r="M4588" s="63">
        <v>13351.135068384112</v>
      </c>
      <c r="N4588" s="68">
        <f>GP_need_index[[#This Row],[Normalised weighted population]]/GP_need_index[[#This Row],[Registered population]]</f>
        <v>0.99853922031193521</v>
      </c>
    </row>
    <row r="4589" spans="1:14" hidden="1" x14ac:dyDescent="0.2">
      <c r="A4589" s="46" t="s">
        <v>13249</v>
      </c>
      <c r="B4589" s="33" t="s">
        <v>3060</v>
      </c>
      <c r="C4589" s="1" t="s">
        <v>8539</v>
      </c>
      <c r="D4589" s="1" t="s">
        <v>6663</v>
      </c>
      <c r="E4589" s="1" t="s">
        <v>6750</v>
      </c>
      <c r="F4589" s="62">
        <v>13456.831879096517</v>
      </c>
      <c r="G4589" s="62">
        <v>139.86031500250675</v>
      </c>
      <c r="H4589" s="62">
        <v>141.84680739066243</v>
      </c>
      <c r="I4589" s="62">
        <v>1821.9559999999999</v>
      </c>
      <c r="J4589" s="62">
        <v>1839.9490452065472</v>
      </c>
      <c r="K4589" s="62">
        <v>1821.9559999999999</v>
      </c>
      <c r="L4589" s="62">
        <v>258438.64180626176</v>
      </c>
      <c r="M4589" s="63">
        <v>13408.336974119473</v>
      </c>
      <c r="N4589" s="64">
        <f>GP_need_index[[#This Row],[Normalised weighted population]]/GP_need_index[[#This Row],[Registered population]]</f>
        <v>0.99639626136279713</v>
      </c>
    </row>
    <row r="4590" spans="1:14" hidden="1" x14ac:dyDescent="0.2">
      <c r="A4590" s="46" t="s">
        <v>13250</v>
      </c>
      <c r="B4590" s="33" t="s">
        <v>3060</v>
      </c>
      <c r="C4590" s="1" t="s">
        <v>8539</v>
      </c>
      <c r="D4590" s="1" t="s">
        <v>6663</v>
      </c>
      <c r="E4590" s="1" t="s">
        <v>6750</v>
      </c>
      <c r="F4590" s="62">
        <v>13539.669474011258</v>
      </c>
      <c r="G4590" s="62">
        <v>139.86031500250675</v>
      </c>
      <c r="H4590" s="62">
        <v>141.84680739066243</v>
      </c>
      <c r="I4590" s="62">
        <v>1821.9559999999999</v>
      </c>
      <c r="J4590" s="62">
        <v>1839.9490452065472</v>
      </c>
      <c r="K4590" s="62">
        <v>1821.9559999999999</v>
      </c>
      <c r="L4590" s="62">
        <v>258438.64180626176</v>
      </c>
      <c r="M4590" s="63">
        <v>13462.721664651723</v>
      </c>
      <c r="N4590" s="64">
        <f>GP_need_index[[#This Row],[Normalised weighted population]]/GP_need_index[[#This Row],[Registered population]]</f>
        <v>0.99431686205433356</v>
      </c>
    </row>
    <row r="4591" spans="1:14" x14ac:dyDescent="0.2">
      <c r="A4591" s="46" t="s">
        <v>13248</v>
      </c>
      <c r="B4591" s="33" t="s">
        <v>2855</v>
      </c>
      <c r="C4591" s="1" t="s">
        <v>8540</v>
      </c>
      <c r="D4591" s="1" t="s">
        <v>6663</v>
      </c>
      <c r="E4591" s="1" t="s">
        <v>6747</v>
      </c>
      <c r="F4591" s="62">
        <v>24985.333333333328</v>
      </c>
      <c r="G4591" s="62">
        <v>227.87512927217512</v>
      </c>
      <c r="H4591" s="62">
        <v>230.65578711039453</v>
      </c>
      <c r="I4591" s="62">
        <v>1622.249</v>
      </c>
      <c r="J4591" s="62">
        <v>1725.7832870999032</v>
      </c>
      <c r="K4591" s="62">
        <v>1622.249</v>
      </c>
      <c r="L4591" s="62">
        <v>374181.1199840504</v>
      </c>
      <c r="M4591" s="63">
        <v>19330.47874741329</v>
      </c>
      <c r="N4591" s="68">
        <f>GP_need_index[[#This Row],[Normalised weighted population]]/GP_need_index[[#This Row],[Registered population]]</f>
        <v>0.77367303807887133</v>
      </c>
    </row>
    <row r="4592" spans="1:14" hidden="1" x14ac:dyDescent="0.2">
      <c r="A4592" s="46" t="s">
        <v>13249</v>
      </c>
      <c r="B4592" s="33" t="s">
        <v>2855</v>
      </c>
      <c r="C4592" s="1" t="s">
        <v>8540</v>
      </c>
      <c r="D4592" s="1" t="s">
        <v>6663</v>
      </c>
      <c r="E4592" s="1" t="s">
        <v>6747</v>
      </c>
      <c r="F4592" s="62">
        <v>25039.420380774063</v>
      </c>
      <c r="G4592" s="62">
        <v>227.87512927217512</v>
      </c>
      <c r="H4592" s="62">
        <v>230.65578711039453</v>
      </c>
      <c r="I4592" s="62">
        <v>1622.249</v>
      </c>
      <c r="J4592" s="62">
        <v>1725.7832870999032</v>
      </c>
      <c r="K4592" s="62">
        <v>1622.249</v>
      </c>
      <c r="L4592" s="62">
        <v>374181.1199840504</v>
      </c>
      <c r="M4592" s="63">
        <v>19413.298688749015</v>
      </c>
      <c r="N4592" s="64">
        <f>GP_need_index[[#This Row],[Normalised weighted population]]/GP_need_index[[#This Row],[Registered population]]</f>
        <v>0.77530942783544088</v>
      </c>
    </row>
    <row r="4593" spans="1:14" hidden="1" x14ac:dyDescent="0.2">
      <c r="A4593" s="46" t="s">
        <v>13250</v>
      </c>
      <c r="B4593" s="33" t="s">
        <v>2855</v>
      </c>
      <c r="C4593" s="1" t="s">
        <v>8540</v>
      </c>
      <c r="D4593" s="1" t="s">
        <v>6663</v>
      </c>
      <c r="E4593" s="1" t="s">
        <v>6747</v>
      </c>
      <c r="F4593" s="62">
        <v>25095.58133569546</v>
      </c>
      <c r="G4593" s="62">
        <v>227.87512927217512</v>
      </c>
      <c r="H4593" s="62">
        <v>230.65578711039453</v>
      </c>
      <c r="I4593" s="62">
        <v>1622.249</v>
      </c>
      <c r="J4593" s="62">
        <v>1725.7832870999032</v>
      </c>
      <c r="K4593" s="62">
        <v>1622.249</v>
      </c>
      <c r="L4593" s="62">
        <v>374181.1199840504</v>
      </c>
      <c r="M4593" s="63">
        <v>19492.039717068605</v>
      </c>
      <c r="N4593" s="64">
        <f>GP_need_index[[#This Row],[Normalised weighted population]]/GP_need_index[[#This Row],[Registered population]]</f>
        <v>0.77671202178303445</v>
      </c>
    </row>
    <row r="4594" spans="1:14" x14ac:dyDescent="0.2">
      <c r="A4594" s="46" t="s">
        <v>13248</v>
      </c>
      <c r="B4594" s="33" t="s">
        <v>3023</v>
      </c>
      <c r="C4594" s="1" t="s">
        <v>8541</v>
      </c>
      <c r="D4594" s="1" t="s">
        <v>6663</v>
      </c>
      <c r="E4594" s="1" t="s">
        <v>6745</v>
      </c>
      <c r="F4594" s="62">
        <v>12315.583333333334</v>
      </c>
      <c r="G4594" s="62">
        <v>68.593401670381866</v>
      </c>
      <c r="H4594" s="62">
        <v>67.603850137401892</v>
      </c>
      <c r="I4594" s="62">
        <v>1922.327</v>
      </c>
      <c r="J4594" s="62">
        <v>1849.9396278481011</v>
      </c>
      <c r="K4594" s="62">
        <v>1922.327</v>
      </c>
      <c r="L4594" s="62">
        <v>129956.70642308137</v>
      </c>
      <c r="M4594" s="63">
        <v>6713.6614260556034</v>
      </c>
      <c r="N4594" s="68">
        <f>GP_need_index[[#This Row],[Normalised weighted population]]/GP_need_index[[#This Row],[Registered population]]</f>
        <v>0.54513547952571773</v>
      </c>
    </row>
    <row r="4595" spans="1:14" hidden="1" x14ac:dyDescent="0.2">
      <c r="A4595" s="46" t="s">
        <v>13249</v>
      </c>
      <c r="B4595" s="33" t="s">
        <v>3023</v>
      </c>
      <c r="C4595" s="1" t="s">
        <v>8541</v>
      </c>
      <c r="D4595" s="1" t="s">
        <v>6663</v>
      </c>
      <c r="E4595" s="1" t="s">
        <v>6745</v>
      </c>
      <c r="F4595" s="62">
        <v>12389.690389695132</v>
      </c>
      <c r="G4595" s="62">
        <v>68.593401670381866</v>
      </c>
      <c r="H4595" s="62">
        <v>67.603850137401892</v>
      </c>
      <c r="I4595" s="62">
        <v>1922.327</v>
      </c>
      <c r="J4595" s="62">
        <v>1849.9396278481011</v>
      </c>
      <c r="K4595" s="62">
        <v>1922.327</v>
      </c>
      <c r="L4595" s="62">
        <v>129956.70642308137</v>
      </c>
      <c r="M4595" s="63">
        <v>6742.42558925711</v>
      </c>
      <c r="N4595" s="64">
        <f>GP_need_index[[#This Row],[Normalised weighted population]]/GP_need_index[[#This Row],[Registered population]]</f>
        <v>0.54419645505145009</v>
      </c>
    </row>
    <row r="4596" spans="1:14" hidden="1" x14ac:dyDescent="0.2">
      <c r="A4596" s="46" t="s">
        <v>13250</v>
      </c>
      <c r="B4596" s="33" t="s">
        <v>3023</v>
      </c>
      <c r="C4596" s="1" t="s">
        <v>8541</v>
      </c>
      <c r="D4596" s="1" t="s">
        <v>6663</v>
      </c>
      <c r="E4596" s="1" t="s">
        <v>6745</v>
      </c>
      <c r="F4596" s="62">
        <v>12464.536142543395</v>
      </c>
      <c r="G4596" s="62">
        <v>68.593401670381866</v>
      </c>
      <c r="H4596" s="62">
        <v>67.603850137401892</v>
      </c>
      <c r="I4596" s="62">
        <v>1922.327</v>
      </c>
      <c r="J4596" s="62">
        <v>1849.9396278481011</v>
      </c>
      <c r="K4596" s="62">
        <v>1922.327</v>
      </c>
      <c r="L4596" s="62">
        <v>129956.70642308137</v>
      </c>
      <c r="M4596" s="63">
        <v>6769.7731066872157</v>
      </c>
      <c r="N4596" s="64">
        <f>GP_need_index[[#This Row],[Normalised weighted population]]/GP_need_index[[#This Row],[Registered population]]</f>
        <v>0.54312274674874828</v>
      </c>
    </row>
    <row r="4597" spans="1:14" x14ac:dyDescent="0.2">
      <c r="A4597" s="46" t="s">
        <v>13248</v>
      </c>
      <c r="B4597" s="33" t="s">
        <v>3021</v>
      </c>
      <c r="C4597" s="1" t="s">
        <v>8542</v>
      </c>
      <c r="D4597" s="1" t="s">
        <v>6663</v>
      </c>
      <c r="E4597" s="1" t="s">
        <v>6745</v>
      </c>
      <c r="F4597" s="62">
        <v>9521.9166666666661</v>
      </c>
      <c r="G4597" s="62">
        <v>45.558165921296393</v>
      </c>
      <c r="H4597" s="62">
        <v>46.038524070986384</v>
      </c>
      <c r="I4597" s="62">
        <v>2113.348</v>
      </c>
      <c r="J4597" s="62">
        <v>1849.9396278481011</v>
      </c>
      <c r="K4597" s="62">
        <v>2113.348</v>
      </c>
      <c r="L4597" s="62">
        <v>97295.422768370932</v>
      </c>
      <c r="M4597" s="63">
        <v>5026.3548896447628</v>
      </c>
      <c r="N4597" s="68">
        <f>GP_need_index[[#This Row],[Normalised weighted population]]/GP_need_index[[#This Row],[Registered population]]</f>
        <v>0.52787217800807928</v>
      </c>
    </row>
    <row r="4598" spans="1:14" hidden="1" x14ac:dyDescent="0.2">
      <c r="A4598" s="46" t="s">
        <v>13249</v>
      </c>
      <c r="B4598" s="33" t="s">
        <v>3021</v>
      </c>
      <c r="C4598" s="1" t="s">
        <v>8542</v>
      </c>
      <c r="D4598" s="1" t="s">
        <v>6663</v>
      </c>
      <c r="E4598" s="1" t="s">
        <v>6745</v>
      </c>
      <c r="F4598" s="62">
        <v>9590.0966558775508</v>
      </c>
      <c r="G4598" s="62">
        <v>45.558165921296393</v>
      </c>
      <c r="H4598" s="62">
        <v>46.038524070986384</v>
      </c>
      <c r="I4598" s="62">
        <v>2113.348</v>
      </c>
      <c r="J4598" s="62">
        <v>1849.9396278481011</v>
      </c>
      <c r="K4598" s="62">
        <v>2113.348</v>
      </c>
      <c r="L4598" s="62">
        <v>97295.422768370932</v>
      </c>
      <c r="M4598" s="63">
        <v>5047.8899184731936</v>
      </c>
      <c r="N4598" s="64">
        <f>GP_need_index[[#This Row],[Normalised weighted population]]/GP_need_index[[#This Row],[Registered population]]</f>
        <v>0.52636486363038448</v>
      </c>
    </row>
    <row r="4599" spans="1:14" hidden="1" x14ac:dyDescent="0.2">
      <c r="A4599" s="46" t="s">
        <v>13250</v>
      </c>
      <c r="B4599" s="33" t="s">
        <v>3021</v>
      </c>
      <c r="C4599" s="1" t="s">
        <v>8542</v>
      </c>
      <c r="D4599" s="1" t="s">
        <v>6663</v>
      </c>
      <c r="E4599" s="1" t="s">
        <v>6745</v>
      </c>
      <c r="F4599" s="62">
        <v>9659.8800221743259</v>
      </c>
      <c r="G4599" s="62">
        <v>45.558165921296393</v>
      </c>
      <c r="H4599" s="62">
        <v>46.038524070986384</v>
      </c>
      <c r="I4599" s="62">
        <v>2113.348</v>
      </c>
      <c r="J4599" s="62">
        <v>1849.9396278481011</v>
      </c>
      <c r="K4599" s="62">
        <v>2113.348</v>
      </c>
      <c r="L4599" s="62">
        <v>97295.422768370932</v>
      </c>
      <c r="M4599" s="63">
        <v>5068.364339095745</v>
      </c>
      <c r="N4599" s="64">
        <f>GP_need_index[[#This Row],[Normalised weighted population]]/GP_need_index[[#This Row],[Registered population]]</f>
        <v>0.5246819140052752</v>
      </c>
    </row>
    <row r="4600" spans="1:14" x14ac:dyDescent="0.2">
      <c r="A4600" s="46" t="s">
        <v>13248</v>
      </c>
      <c r="B4600" s="33" t="s">
        <v>3069</v>
      </c>
      <c r="C4600" s="1" t="s">
        <v>8543</v>
      </c>
      <c r="D4600" s="1" t="s">
        <v>6663</v>
      </c>
      <c r="E4600" s="1" t="s">
        <v>6743</v>
      </c>
      <c r="F4600" s="62">
        <v>8994.1666666666661</v>
      </c>
      <c r="G4600" s="62">
        <v>68.306353742359676</v>
      </c>
      <c r="H4600" s="62">
        <v>68.035584968172245</v>
      </c>
      <c r="I4600" s="62">
        <v>1856.607</v>
      </c>
      <c r="J4600" s="62">
        <v>1816.1610627009652</v>
      </c>
      <c r="K4600" s="62">
        <v>1856.607</v>
      </c>
      <c r="L4600" s="62">
        <v>126315.34330100336</v>
      </c>
      <c r="M4600" s="63">
        <v>6525.5458620048466</v>
      </c>
      <c r="N4600" s="68">
        <f>GP_need_index[[#This Row],[Normalised weighted population]]/GP_need_index[[#This Row],[Registered population]]</f>
        <v>0.72553090284497512</v>
      </c>
    </row>
    <row r="4601" spans="1:14" hidden="1" x14ac:dyDescent="0.2">
      <c r="A4601" s="46" t="s">
        <v>13249</v>
      </c>
      <c r="B4601" s="33" t="s">
        <v>3069</v>
      </c>
      <c r="C4601" s="1" t="s">
        <v>8543</v>
      </c>
      <c r="D4601" s="1" t="s">
        <v>6663</v>
      </c>
      <c r="E4601" s="1" t="s">
        <v>6743</v>
      </c>
      <c r="F4601" s="62">
        <v>9120.0704923364974</v>
      </c>
      <c r="G4601" s="62">
        <v>68.306353742359676</v>
      </c>
      <c r="H4601" s="62">
        <v>68.035584968172245</v>
      </c>
      <c r="I4601" s="62">
        <v>1856.607</v>
      </c>
      <c r="J4601" s="62">
        <v>1816.1610627009652</v>
      </c>
      <c r="K4601" s="62">
        <v>1856.607</v>
      </c>
      <c r="L4601" s="62">
        <v>126315.34330100336</v>
      </c>
      <c r="M4601" s="63">
        <v>6553.5040586194627</v>
      </c>
      <c r="N4601" s="64">
        <f>GP_need_index[[#This Row],[Normalised weighted population]]/GP_need_index[[#This Row],[Registered population]]</f>
        <v>0.7185804171279494</v>
      </c>
    </row>
    <row r="4602" spans="1:14" hidden="1" x14ac:dyDescent="0.2">
      <c r="A4602" s="46" t="s">
        <v>13250</v>
      </c>
      <c r="B4602" s="33" t="s">
        <v>3069</v>
      </c>
      <c r="C4602" s="1" t="s">
        <v>8543</v>
      </c>
      <c r="D4602" s="1" t="s">
        <v>6663</v>
      </c>
      <c r="E4602" s="1" t="s">
        <v>6743</v>
      </c>
      <c r="F4602" s="62">
        <v>9244.7681885911661</v>
      </c>
      <c r="G4602" s="62">
        <v>68.306353742359676</v>
      </c>
      <c r="H4602" s="62">
        <v>68.035584968172245</v>
      </c>
      <c r="I4602" s="62">
        <v>1856.607</v>
      </c>
      <c r="J4602" s="62">
        <v>1816.1610627009652</v>
      </c>
      <c r="K4602" s="62">
        <v>1856.607</v>
      </c>
      <c r="L4602" s="62">
        <v>126315.34330100336</v>
      </c>
      <c r="M4602" s="63">
        <v>6580.0853036178387</v>
      </c>
      <c r="N4602" s="64">
        <f>GP_need_index[[#This Row],[Normalised weighted population]]/GP_need_index[[#This Row],[Registered population]]</f>
        <v>0.71176314747818403</v>
      </c>
    </row>
    <row r="4603" spans="1:14" x14ac:dyDescent="0.2">
      <c r="A4603" s="46" t="s">
        <v>13248</v>
      </c>
      <c r="B4603" s="33" t="s">
        <v>2863</v>
      </c>
      <c r="C4603" s="1" t="s">
        <v>8544</v>
      </c>
      <c r="D4603" s="1" t="s">
        <v>6663</v>
      </c>
      <c r="E4603" s="1" t="s">
        <v>6747</v>
      </c>
      <c r="F4603" s="62">
        <v>24826.583333333328</v>
      </c>
      <c r="G4603" s="62">
        <v>242.7973722535956</v>
      </c>
      <c r="H4603" s="62">
        <v>243.36656535832944</v>
      </c>
      <c r="I4603" s="62">
        <v>1673.4090000000001</v>
      </c>
      <c r="J4603" s="62">
        <v>1725.7832870999032</v>
      </c>
      <c r="K4603" s="62">
        <v>1673.4090000000001</v>
      </c>
      <c r="L4603" s="62">
        <v>407251.80076971673</v>
      </c>
      <c r="M4603" s="63">
        <v>21038.935048247124</v>
      </c>
      <c r="N4603" s="68">
        <f>GP_need_index[[#This Row],[Normalised weighted population]]/GP_need_index[[#This Row],[Registered population]]</f>
        <v>0.84743578146733012</v>
      </c>
    </row>
    <row r="4604" spans="1:14" hidden="1" x14ac:dyDescent="0.2">
      <c r="A4604" s="46" t="s">
        <v>13249</v>
      </c>
      <c r="B4604" s="33" t="s">
        <v>2863</v>
      </c>
      <c r="C4604" s="1" t="s">
        <v>8544</v>
      </c>
      <c r="D4604" s="1" t="s">
        <v>6663</v>
      </c>
      <c r="E4604" s="1" t="s">
        <v>6747</v>
      </c>
      <c r="F4604" s="62">
        <v>24859.451841888011</v>
      </c>
      <c r="G4604" s="62">
        <v>242.7973722535956</v>
      </c>
      <c r="H4604" s="62">
        <v>243.36656535832944</v>
      </c>
      <c r="I4604" s="62">
        <v>1673.4090000000001</v>
      </c>
      <c r="J4604" s="62">
        <v>1725.7832870999032</v>
      </c>
      <c r="K4604" s="62">
        <v>1673.4090000000001</v>
      </c>
      <c r="L4604" s="62">
        <v>407251.80076971673</v>
      </c>
      <c r="M4604" s="63">
        <v>21129.074738486052</v>
      </c>
      <c r="N4604" s="64">
        <f>GP_need_index[[#This Row],[Normalised weighted population]]/GP_need_index[[#This Row],[Registered population]]</f>
        <v>0.8499412968906942</v>
      </c>
    </row>
    <row r="4605" spans="1:14" hidden="1" x14ac:dyDescent="0.2">
      <c r="A4605" s="46" t="s">
        <v>13250</v>
      </c>
      <c r="B4605" s="33" t="s">
        <v>2863</v>
      </c>
      <c r="C4605" s="1" t="s">
        <v>8544</v>
      </c>
      <c r="D4605" s="1" t="s">
        <v>6663</v>
      </c>
      <c r="E4605" s="1" t="s">
        <v>6747</v>
      </c>
      <c r="F4605" s="62">
        <v>24894.313517004473</v>
      </c>
      <c r="G4605" s="62">
        <v>242.7973722535956</v>
      </c>
      <c r="H4605" s="62">
        <v>243.36656535832944</v>
      </c>
      <c r="I4605" s="62">
        <v>1673.4090000000001</v>
      </c>
      <c r="J4605" s="62">
        <v>1725.7832870999032</v>
      </c>
      <c r="K4605" s="62">
        <v>1673.4090000000001</v>
      </c>
      <c r="L4605" s="62">
        <v>407251.80076971673</v>
      </c>
      <c r="M4605" s="63">
        <v>21214.775015343897</v>
      </c>
      <c r="N4605" s="64">
        <f>GP_need_index[[#This Row],[Normalised weighted population]]/GP_need_index[[#This Row],[Registered population]]</f>
        <v>0.85219361445146069</v>
      </c>
    </row>
    <row r="4606" spans="1:14" x14ac:dyDescent="0.2">
      <c r="A4606" s="46" t="s">
        <v>13248</v>
      </c>
      <c r="B4606" s="33" t="s">
        <v>3035</v>
      </c>
      <c r="C4606" s="1" t="s">
        <v>8545</v>
      </c>
      <c r="D4606" s="1" t="s">
        <v>6663</v>
      </c>
      <c r="E4606" s="1" t="s">
        <v>6744</v>
      </c>
      <c r="F4606" s="62">
        <v>18459.083333333332</v>
      </c>
      <c r="G4606" s="62">
        <v>127.40981809361786</v>
      </c>
      <c r="H4606" s="62">
        <v>123.83106837989992</v>
      </c>
      <c r="I4606" s="62">
        <v>1849.933</v>
      </c>
      <c r="J4606" s="62">
        <v>1807.6268086283183</v>
      </c>
      <c r="K4606" s="62">
        <v>1849.933</v>
      </c>
      <c r="L4606" s="62">
        <v>229079.17982123338</v>
      </c>
      <c r="M4606" s="63">
        <v>11834.403128618496</v>
      </c>
      <c r="N4606" s="68">
        <f>GP_need_index[[#This Row],[Normalised weighted population]]/GP_need_index[[#This Row],[Registered population]]</f>
        <v>0.64111542891449991</v>
      </c>
    </row>
    <row r="4607" spans="1:14" hidden="1" x14ac:dyDescent="0.2">
      <c r="A4607" s="46" t="s">
        <v>13249</v>
      </c>
      <c r="B4607" s="33" t="s">
        <v>3035</v>
      </c>
      <c r="C4607" s="1" t="s">
        <v>8545</v>
      </c>
      <c r="D4607" s="1" t="s">
        <v>6663</v>
      </c>
      <c r="E4607" s="1" t="s">
        <v>6744</v>
      </c>
      <c r="F4607" s="62">
        <v>18502.91047129576</v>
      </c>
      <c r="G4607" s="62">
        <v>127.40981809361786</v>
      </c>
      <c r="H4607" s="62">
        <v>123.83106837989992</v>
      </c>
      <c r="I4607" s="62">
        <v>1849.933</v>
      </c>
      <c r="J4607" s="62">
        <v>1807.6268086283183</v>
      </c>
      <c r="K4607" s="62">
        <v>1849.933</v>
      </c>
      <c r="L4607" s="62">
        <v>229079.17982123338</v>
      </c>
      <c r="M4607" s="63">
        <v>11885.106713649295</v>
      </c>
      <c r="N4607" s="64">
        <f>GP_need_index[[#This Row],[Normalised weighted population]]/GP_need_index[[#This Row],[Registered population]]</f>
        <v>0.64233714647687967</v>
      </c>
    </row>
    <row r="4608" spans="1:14" hidden="1" x14ac:dyDescent="0.2">
      <c r="A4608" s="46" t="s">
        <v>13250</v>
      </c>
      <c r="B4608" s="33" t="s">
        <v>3035</v>
      </c>
      <c r="C4608" s="1" t="s">
        <v>8545</v>
      </c>
      <c r="D4608" s="1" t="s">
        <v>6663</v>
      </c>
      <c r="E4608" s="1" t="s">
        <v>6744</v>
      </c>
      <c r="F4608" s="62">
        <v>18553.833333839422</v>
      </c>
      <c r="G4608" s="62">
        <v>127.40981809361786</v>
      </c>
      <c r="H4608" s="62">
        <v>123.83106837989992</v>
      </c>
      <c r="I4608" s="62">
        <v>1849.933</v>
      </c>
      <c r="J4608" s="62">
        <v>1807.6268086283183</v>
      </c>
      <c r="K4608" s="62">
        <v>1849.933</v>
      </c>
      <c r="L4608" s="62">
        <v>229079.17982123338</v>
      </c>
      <c r="M4608" s="63">
        <v>11933.313128196616</v>
      </c>
      <c r="N4608" s="64">
        <f>GP_need_index[[#This Row],[Normalised weighted population]]/GP_need_index[[#This Row],[Registered population]]</f>
        <v>0.64317237917794778</v>
      </c>
    </row>
    <row r="4609" spans="1:14" x14ac:dyDescent="0.2">
      <c r="A4609" s="46" t="s">
        <v>13248</v>
      </c>
      <c r="B4609" s="33" t="s">
        <v>3025</v>
      </c>
      <c r="C4609" s="1" t="s">
        <v>8546</v>
      </c>
      <c r="D4609" s="1" t="s">
        <v>6663</v>
      </c>
      <c r="E4609" s="1" t="s">
        <v>6745</v>
      </c>
      <c r="F4609" s="62">
        <v>7580.75</v>
      </c>
      <c r="G4609" s="62">
        <v>47.383364332319772</v>
      </c>
      <c r="H4609" s="62">
        <v>45.242518327652604</v>
      </c>
      <c r="I4609" s="62">
        <v>1818.258</v>
      </c>
      <c r="J4609" s="62">
        <v>1849.9396278481011</v>
      </c>
      <c r="K4609" s="62">
        <v>1818.258</v>
      </c>
      <c r="L4609" s="62">
        <v>82262.570889400973</v>
      </c>
      <c r="M4609" s="63">
        <v>4249.7464285555789</v>
      </c>
      <c r="N4609" s="68">
        <f>GP_need_index[[#This Row],[Normalised weighted population]]/GP_need_index[[#This Row],[Registered population]]</f>
        <v>0.56059709508367628</v>
      </c>
    </row>
    <row r="4610" spans="1:14" hidden="1" x14ac:dyDescent="0.2">
      <c r="A4610" s="46" t="s">
        <v>13249</v>
      </c>
      <c r="B4610" s="33" t="s">
        <v>3025</v>
      </c>
      <c r="C4610" s="1" t="s">
        <v>8546</v>
      </c>
      <c r="D4610" s="1" t="s">
        <v>6663</v>
      </c>
      <c r="E4610" s="1" t="s">
        <v>6745</v>
      </c>
      <c r="F4610" s="62">
        <v>7617.3622176949375</v>
      </c>
      <c r="G4610" s="62">
        <v>47.383364332319772</v>
      </c>
      <c r="H4610" s="62">
        <v>45.242518327652604</v>
      </c>
      <c r="I4610" s="62">
        <v>1818.258</v>
      </c>
      <c r="J4610" s="62">
        <v>1849.9396278481011</v>
      </c>
      <c r="K4610" s="62">
        <v>1818.258</v>
      </c>
      <c r="L4610" s="62">
        <v>82262.570889400973</v>
      </c>
      <c r="M4610" s="63">
        <v>4267.9541384888771</v>
      </c>
      <c r="N4610" s="64">
        <f>GP_need_index[[#This Row],[Normalised weighted population]]/GP_need_index[[#This Row],[Registered population]]</f>
        <v>0.56029292247315332</v>
      </c>
    </row>
    <row r="4611" spans="1:14" hidden="1" x14ac:dyDescent="0.2">
      <c r="A4611" s="46" t="s">
        <v>13250</v>
      </c>
      <c r="B4611" s="33" t="s">
        <v>3025</v>
      </c>
      <c r="C4611" s="1" t="s">
        <v>8546</v>
      </c>
      <c r="D4611" s="1" t="s">
        <v>6663</v>
      </c>
      <c r="E4611" s="1" t="s">
        <v>6745</v>
      </c>
      <c r="F4611" s="62">
        <v>7657.7126847219915</v>
      </c>
      <c r="G4611" s="62">
        <v>47.383364332319772</v>
      </c>
      <c r="H4611" s="62">
        <v>45.242518327652604</v>
      </c>
      <c r="I4611" s="62">
        <v>1818.258</v>
      </c>
      <c r="J4611" s="62">
        <v>1849.9396278481011</v>
      </c>
      <c r="K4611" s="62">
        <v>1818.258</v>
      </c>
      <c r="L4611" s="62">
        <v>82262.570889400973</v>
      </c>
      <c r="M4611" s="63">
        <v>4285.2651119135126</v>
      </c>
      <c r="N4611" s="64">
        <f>GP_need_index[[#This Row],[Normalised weighted population]]/GP_need_index[[#This Row],[Registered population]]</f>
        <v>0.55960118750121091</v>
      </c>
    </row>
    <row r="4612" spans="1:14" x14ac:dyDescent="0.2">
      <c r="A4612" s="46" t="s">
        <v>13248</v>
      </c>
      <c r="B4612" s="33" t="s">
        <v>3138</v>
      </c>
      <c r="C4612" s="1" t="s">
        <v>8547</v>
      </c>
      <c r="D4612" s="1" t="s">
        <v>6663</v>
      </c>
      <c r="E4612" s="1" t="s">
        <v>6746</v>
      </c>
      <c r="F4612" s="62">
        <v>5194.75</v>
      </c>
      <c r="G4612" s="62">
        <v>30.468420944295438</v>
      </c>
      <c r="H4612" s="62">
        <v>29.410601867636167</v>
      </c>
      <c r="I4612" s="62">
        <v>1657.634</v>
      </c>
      <c r="J4612" s="62">
        <v>1824.1923145907476</v>
      </c>
      <c r="K4612" s="62">
        <v>1657.634</v>
      </c>
      <c r="L4612" s="62">
        <v>48752.013616257209</v>
      </c>
      <c r="M4612" s="63">
        <v>2518.5657767629573</v>
      </c>
      <c r="N4612" s="68">
        <f>GP_need_index[[#This Row],[Normalised weighted population]]/GP_need_index[[#This Row],[Registered population]]</f>
        <v>0.48482906333566722</v>
      </c>
    </row>
    <row r="4613" spans="1:14" hidden="1" x14ac:dyDescent="0.2">
      <c r="A4613" s="46" t="s">
        <v>13249</v>
      </c>
      <c r="B4613" s="33" t="s">
        <v>3138</v>
      </c>
      <c r="C4613" s="1" t="s">
        <v>8547</v>
      </c>
      <c r="D4613" s="1" t="s">
        <v>6663</v>
      </c>
      <c r="E4613" s="1" t="s">
        <v>6746</v>
      </c>
      <c r="F4613" s="62">
        <v>5208.0299941693584</v>
      </c>
      <c r="G4613" s="62">
        <v>30.468420944295438</v>
      </c>
      <c r="H4613" s="62">
        <v>29.410601867636167</v>
      </c>
      <c r="I4613" s="62">
        <v>1657.634</v>
      </c>
      <c r="J4613" s="62">
        <v>1824.1923145907476</v>
      </c>
      <c r="K4613" s="62">
        <v>1657.634</v>
      </c>
      <c r="L4613" s="62">
        <v>48752.013616257209</v>
      </c>
      <c r="M4613" s="63">
        <v>2529.3563770686837</v>
      </c>
      <c r="N4613" s="64">
        <f>GP_need_index[[#This Row],[Normalised weighted population]]/GP_need_index[[#This Row],[Registered population]]</f>
        <v>0.4856647100535943</v>
      </c>
    </row>
    <row r="4614" spans="1:14" hidden="1" x14ac:dyDescent="0.2">
      <c r="A4614" s="46" t="s">
        <v>13250</v>
      </c>
      <c r="B4614" s="33" t="s">
        <v>3138</v>
      </c>
      <c r="C4614" s="1" t="s">
        <v>8547</v>
      </c>
      <c r="D4614" s="1" t="s">
        <v>6663</v>
      </c>
      <c r="E4614" s="1" t="s">
        <v>6746</v>
      </c>
      <c r="F4614" s="62">
        <v>5223.0139985117648</v>
      </c>
      <c r="G4614" s="62">
        <v>30.468420944295438</v>
      </c>
      <c r="H4614" s="62">
        <v>29.410601867636167</v>
      </c>
      <c r="I4614" s="62">
        <v>1657.634</v>
      </c>
      <c r="J4614" s="62">
        <v>1824.1923145907476</v>
      </c>
      <c r="K4614" s="62">
        <v>1657.634</v>
      </c>
      <c r="L4614" s="62">
        <v>48752.013616257209</v>
      </c>
      <c r="M4614" s="63">
        <v>2539.6155362826985</v>
      </c>
      <c r="N4614" s="64">
        <f>GP_need_index[[#This Row],[Normalised weighted population]]/GP_need_index[[#This Row],[Registered population]]</f>
        <v>0.48623563655129615</v>
      </c>
    </row>
    <row r="4615" spans="1:14" x14ac:dyDescent="0.2">
      <c r="A4615" s="46" t="s">
        <v>13248</v>
      </c>
      <c r="B4615" s="33" t="s">
        <v>3053</v>
      </c>
      <c r="C4615" s="1" t="s">
        <v>8548</v>
      </c>
      <c r="D4615" s="1" t="s">
        <v>6663</v>
      </c>
      <c r="E4615" s="1" t="s">
        <v>6744</v>
      </c>
      <c r="F4615" s="62">
        <v>17285.083333333336</v>
      </c>
      <c r="G4615" s="62">
        <v>144.71693926604325</v>
      </c>
      <c r="H4615" s="62">
        <v>141.43949203597208</v>
      </c>
      <c r="I4615" s="62">
        <v>1795.0309999999999</v>
      </c>
      <c r="J4615" s="62">
        <v>1807.6268086283183</v>
      </c>
      <c r="K4615" s="62">
        <v>1795.0309999999999</v>
      </c>
      <c r="L4615" s="62">
        <v>253888.27282882298</v>
      </c>
      <c r="M4615" s="63">
        <v>13116.059576560745</v>
      </c>
      <c r="N4615" s="68">
        <f>GP_need_index[[#This Row],[Normalised weighted population]]/GP_need_index[[#This Row],[Registered population]]</f>
        <v>0.75880800361934864</v>
      </c>
    </row>
    <row r="4616" spans="1:14" hidden="1" x14ac:dyDescent="0.2">
      <c r="A4616" s="46" t="s">
        <v>13249</v>
      </c>
      <c r="B4616" s="33" t="s">
        <v>3053</v>
      </c>
      <c r="C4616" s="1" t="s">
        <v>8548</v>
      </c>
      <c r="D4616" s="1" t="s">
        <v>6663</v>
      </c>
      <c r="E4616" s="1" t="s">
        <v>6744</v>
      </c>
      <c r="F4616" s="62">
        <v>17322.897305616309</v>
      </c>
      <c r="G4616" s="62">
        <v>144.71693926604325</v>
      </c>
      <c r="H4616" s="62">
        <v>141.43949203597208</v>
      </c>
      <c r="I4616" s="62">
        <v>1795.0309999999999</v>
      </c>
      <c r="J4616" s="62">
        <v>1807.6268086283183</v>
      </c>
      <c r="K4616" s="62">
        <v>1795.0309999999999</v>
      </c>
      <c r="L4616" s="62">
        <v>253888.27282882298</v>
      </c>
      <c r="M4616" s="63">
        <v>13172.254319530162</v>
      </c>
      <c r="N4616" s="64">
        <f>GP_need_index[[#This Row],[Normalised weighted population]]/GP_need_index[[#This Row],[Registered population]]</f>
        <v>0.76039556704290723</v>
      </c>
    </row>
    <row r="4617" spans="1:14" hidden="1" x14ac:dyDescent="0.2">
      <c r="A4617" s="46" t="s">
        <v>13250</v>
      </c>
      <c r="B4617" s="33" t="s">
        <v>3053</v>
      </c>
      <c r="C4617" s="1" t="s">
        <v>8548</v>
      </c>
      <c r="D4617" s="1" t="s">
        <v>6663</v>
      </c>
      <c r="E4617" s="1" t="s">
        <v>6744</v>
      </c>
      <c r="F4617" s="62">
        <v>17368.581400688287</v>
      </c>
      <c r="G4617" s="62">
        <v>144.71693926604325</v>
      </c>
      <c r="H4617" s="62">
        <v>141.43949203597208</v>
      </c>
      <c r="I4617" s="62">
        <v>1795.0309999999999</v>
      </c>
      <c r="J4617" s="62">
        <v>1807.6268086283183</v>
      </c>
      <c r="K4617" s="62">
        <v>1795.0309999999999</v>
      </c>
      <c r="L4617" s="62">
        <v>253888.27282882298</v>
      </c>
      <c r="M4617" s="63">
        <v>13225.681450438526</v>
      </c>
      <c r="N4617" s="64">
        <f>GP_need_index[[#This Row],[Normalised weighted population]]/GP_need_index[[#This Row],[Registered population]]</f>
        <v>0.7614715989363654</v>
      </c>
    </row>
    <row r="4618" spans="1:14" x14ac:dyDescent="0.2">
      <c r="A4618" s="46" t="s">
        <v>13248</v>
      </c>
      <c r="B4618" s="33" t="s">
        <v>3044</v>
      </c>
      <c r="C4618" s="1" t="s">
        <v>8549</v>
      </c>
      <c r="D4618" s="1" t="s">
        <v>6663</v>
      </c>
      <c r="E4618" s="1" t="s">
        <v>6744</v>
      </c>
      <c r="F4618" s="62">
        <v>13887.666666666666</v>
      </c>
      <c r="G4618" s="62">
        <v>139.08913020475401</v>
      </c>
      <c r="H4618" s="62">
        <v>136.29901527860594</v>
      </c>
      <c r="I4618" s="62">
        <v>1856.2829999999999</v>
      </c>
      <c r="J4618" s="62">
        <v>1807.6268086283183</v>
      </c>
      <c r="K4618" s="62">
        <v>1856.2829999999999</v>
      </c>
      <c r="L4618" s="62">
        <v>253009.54497841644</v>
      </c>
      <c r="M4618" s="63">
        <v>13070.663833350163</v>
      </c>
      <c r="N4618" s="68">
        <f>GP_need_index[[#This Row],[Normalised weighted population]]/GP_need_index[[#This Row],[Registered population]]</f>
        <v>0.94117061901568522</v>
      </c>
    </row>
    <row r="4619" spans="1:14" hidden="1" x14ac:dyDescent="0.2">
      <c r="A4619" s="46" t="s">
        <v>13249</v>
      </c>
      <c r="B4619" s="33" t="s">
        <v>3044</v>
      </c>
      <c r="C4619" s="1" t="s">
        <v>8549</v>
      </c>
      <c r="D4619" s="1" t="s">
        <v>6663</v>
      </c>
      <c r="E4619" s="1" t="s">
        <v>6744</v>
      </c>
      <c r="F4619" s="62">
        <v>13913.345974798867</v>
      </c>
      <c r="G4619" s="62">
        <v>139.08913020475401</v>
      </c>
      <c r="H4619" s="62">
        <v>136.29901527860594</v>
      </c>
      <c r="I4619" s="62">
        <v>1856.2829999999999</v>
      </c>
      <c r="J4619" s="62">
        <v>1807.6268086283183</v>
      </c>
      <c r="K4619" s="62">
        <v>1856.2829999999999</v>
      </c>
      <c r="L4619" s="62">
        <v>253009.54497841644</v>
      </c>
      <c r="M4619" s="63">
        <v>13126.664081768322</v>
      </c>
      <c r="N4619" s="64">
        <f>GP_need_index[[#This Row],[Normalised weighted population]]/GP_need_index[[#This Row],[Registered population]]</f>
        <v>0.94345846826094482</v>
      </c>
    </row>
    <row r="4620" spans="1:14" hidden="1" x14ac:dyDescent="0.2">
      <c r="A4620" s="46" t="s">
        <v>13250</v>
      </c>
      <c r="B4620" s="33" t="s">
        <v>3044</v>
      </c>
      <c r="C4620" s="1" t="s">
        <v>8549</v>
      </c>
      <c r="D4620" s="1" t="s">
        <v>6663</v>
      </c>
      <c r="E4620" s="1" t="s">
        <v>6744</v>
      </c>
      <c r="F4620" s="62">
        <v>13944.805595197322</v>
      </c>
      <c r="G4620" s="62">
        <v>139.08913020475401</v>
      </c>
      <c r="H4620" s="62">
        <v>136.29901527860594</v>
      </c>
      <c r="I4620" s="62">
        <v>1856.2829999999999</v>
      </c>
      <c r="J4620" s="62">
        <v>1807.6268086283183</v>
      </c>
      <c r="K4620" s="62">
        <v>1856.2829999999999</v>
      </c>
      <c r="L4620" s="62">
        <v>253009.54497841644</v>
      </c>
      <c r="M4620" s="63">
        <v>13179.906297054653</v>
      </c>
      <c r="N4620" s="64">
        <f>GP_need_index[[#This Row],[Normalised weighted population]]/GP_need_index[[#This Row],[Registered population]]</f>
        <v>0.94514808450208121</v>
      </c>
    </row>
    <row r="4621" spans="1:14" x14ac:dyDescent="0.2">
      <c r="A4621" s="46" t="s">
        <v>13248</v>
      </c>
      <c r="B4621" s="33" t="s">
        <v>3047</v>
      </c>
      <c r="C4621" s="1" t="s">
        <v>8550</v>
      </c>
      <c r="D4621" s="1" t="s">
        <v>6663</v>
      </c>
      <c r="E4621" s="1" t="s">
        <v>6749</v>
      </c>
      <c r="F4621" s="62">
        <v>7548.75</v>
      </c>
      <c r="G4621" s="62">
        <v>77.709897093980985</v>
      </c>
      <c r="H4621" s="62">
        <v>76.851815669226553</v>
      </c>
      <c r="I4621" s="62">
        <v>1817.252</v>
      </c>
      <c r="J4621" s="62">
        <v>1792.5712151101784</v>
      </c>
      <c r="K4621" s="62">
        <v>1817.252</v>
      </c>
      <c r="L4621" s="62">
        <v>139659.1157285333</v>
      </c>
      <c r="M4621" s="63">
        <v>7214.8952052632176</v>
      </c>
      <c r="N4621" s="68">
        <f>GP_need_index[[#This Row],[Normalised weighted population]]/GP_need_index[[#This Row],[Registered population]]</f>
        <v>0.9557734996208932</v>
      </c>
    </row>
    <row r="4622" spans="1:14" hidden="1" x14ac:dyDescent="0.2">
      <c r="A4622" s="46" t="s">
        <v>13249</v>
      </c>
      <c r="B4622" s="33" t="s">
        <v>3047</v>
      </c>
      <c r="C4622" s="1" t="s">
        <v>8550</v>
      </c>
      <c r="D4622" s="1" t="s">
        <v>6663</v>
      </c>
      <c r="E4622" s="1" t="s">
        <v>6749</v>
      </c>
      <c r="F4622" s="62">
        <v>7600.676665647874</v>
      </c>
      <c r="G4622" s="62">
        <v>77.709897093980985</v>
      </c>
      <c r="H4622" s="62">
        <v>76.851815669226553</v>
      </c>
      <c r="I4622" s="62">
        <v>1817.252</v>
      </c>
      <c r="J4622" s="62">
        <v>1792.5712151101784</v>
      </c>
      <c r="K4622" s="62">
        <v>1817.252</v>
      </c>
      <c r="L4622" s="62">
        <v>139659.1157285333</v>
      </c>
      <c r="M4622" s="63">
        <v>7245.806865830511</v>
      </c>
      <c r="N4622" s="64">
        <f>GP_need_index[[#This Row],[Normalised weighted population]]/GP_need_index[[#This Row],[Registered population]]</f>
        <v>0.95331076226130795</v>
      </c>
    </row>
    <row r="4623" spans="1:14" hidden="1" x14ac:dyDescent="0.2">
      <c r="A4623" s="46" t="s">
        <v>13250</v>
      </c>
      <c r="B4623" s="33" t="s">
        <v>3047</v>
      </c>
      <c r="C4623" s="1" t="s">
        <v>8550</v>
      </c>
      <c r="D4623" s="1" t="s">
        <v>6663</v>
      </c>
      <c r="E4623" s="1" t="s">
        <v>6749</v>
      </c>
      <c r="F4623" s="62">
        <v>7649.522385905906</v>
      </c>
      <c r="G4623" s="62">
        <v>77.709897093980985</v>
      </c>
      <c r="H4623" s="62">
        <v>76.851815669226553</v>
      </c>
      <c r="I4623" s="62">
        <v>1817.252</v>
      </c>
      <c r="J4623" s="62">
        <v>1792.5712151101784</v>
      </c>
      <c r="K4623" s="62">
        <v>1817.252</v>
      </c>
      <c r="L4623" s="62">
        <v>139659.1157285333</v>
      </c>
      <c r="M4623" s="63">
        <v>7275.1961155797708</v>
      </c>
      <c r="N4623" s="64">
        <f>GP_need_index[[#This Row],[Normalised weighted population]]/GP_need_index[[#This Row],[Registered population]]</f>
        <v>0.95106540625126823</v>
      </c>
    </row>
    <row r="4624" spans="1:14" x14ac:dyDescent="0.2">
      <c r="A4624" s="46" t="s">
        <v>13248</v>
      </c>
      <c r="B4624" s="33" t="s">
        <v>3140</v>
      </c>
      <c r="C4624" s="1" t="s">
        <v>7464</v>
      </c>
      <c r="D4624" s="1" t="s">
        <v>6663</v>
      </c>
      <c r="E4624" s="1" t="s">
        <v>6746</v>
      </c>
      <c r="F4624" s="62">
        <v>8635</v>
      </c>
      <c r="G4624" s="62">
        <v>68.015746972347586</v>
      </c>
      <c r="H4624" s="62">
        <v>68.687992739123942</v>
      </c>
      <c r="I4624" s="62">
        <v>1690.777</v>
      </c>
      <c r="J4624" s="62">
        <v>1824.1923145907476</v>
      </c>
      <c r="K4624" s="62">
        <v>1690.777</v>
      </c>
      <c r="L4624" s="62">
        <v>116136.07829947777</v>
      </c>
      <c r="M4624" s="63">
        <v>5999.6773580443432</v>
      </c>
      <c r="N4624" s="68">
        <f>GP_need_index[[#This Row],[Normalised weighted population]]/GP_need_index[[#This Row],[Registered population]]</f>
        <v>0.69480919027728349</v>
      </c>
    </row>
    <row r="4625" spans="1:14" hidden="1" x14ac:dyDescent="0.2">
      <c r="A4625" s="46" t="s">
        <v>13249</v>
      </c>
      <c r="B4625" s="33" t="s">
        <v>3140</v>
      </c>
      <c r="C4625" s="1" t="s">
        <v>7464</v>
      </c>
      <c r="D4625" s="1" t="s">
        <v>6663</v>
      </c>
      <c r="E4625" s="1" t="s">
        <v>6746</v>
      </c>
      <c r="F4625" s="62">
        <v>8659.410406353456</v>
      </c>
      <c r="G4625" s="62">
        <v>68.015746972347586</v>
      </c>
      <c r="H4625" s="62">
        <v>68.687992739123942</v>
      </c>
      <c r="I4625" s="62">
        <v>1690.777</v>
      </c>
      <c r="J4625" s="62">
        <v>1824.1923145907476</v>
      </c>
      <c r="K4625" s="62">
        <v>1690.777</v>
      </c>
      <c r="L4625" s="62">
        <v>116136.07829947777</v>
      </c>
      <c r="M4625" s="63">
        <v>6025.3825117200122</v>
      </c>
      <c r="N4625" s="64">
        <f>GP_need_index[[#This Row],[Normalised weighted population]]/GP_need_index[[#This Row],[Registered population]]</f>
        <v>0.69581902565781573</v>
      </c>
    </row>
    <row r="4626" spans="1:14" hidden="1" x14ac:dyDescent="0.2">
      <c r="A4626" s="46" t="s">
        <v>13250</v>
      </c>
      <c r="B4626" s="33" t="s">
        <v>3140</v>
      </c>
      <c r="C4626" s="1" t="s">
        <v>7464</v>
      </c>
      <c r="D4626" s="1" t="s">
        <v>6663</v>
      </c>
      <c r="E4626" s="1" t="s">
        <v>6746</v>
      </c>
      <c r="F4626" s="62">
        <v>8684.5515912315695</v>
      </c>
      <c r="G4626" s="62">
        <v>68.015746972347586</v>
      </c>
      <c r="H4626" s="62">
        <v>68.687992739123942</v>
      </c>
      <c r="I4626" s="62">
        <v>1690.777</v>
      </c>
      <c r="J4626" s="62">
        <v>1824.1923145907476</v>
      </c>
      <c r="K4626" s="62">
        <v>1690.777</v>
      </c>
      <c r="L4626" s="62">
        <v>116136.07829947777</v>
      </c>
      <c r="M4626" s="63">
        <v>6049.8216769849378</v>
      </c>
      <c r="N4626" s="64">
        <f>GP_need_index[[#This Row],[Normalised weighted population]]/GP_need_index[[#This Row],[Registered population]]</f>
        <v>0.69661877339679701</v>
      </c>
    </row>
    <row r="4627" spans="1:14" x14ac:dyDescent="0.2">
      <c r="A4627" s="46" t="s">
        <v>13248</v>
      </c>
      <c r="B4627" s="33" t="s">
        <v>3024</v>
      </c>
      <c r="C4627" s="1" t="s">
        <v>8379</v>
      </c>
      <c r="D4627" s="1" t="s">
        <v>6663</v>
      </c>
      <c r="E4627" s="1" t="s">
        <v>6749</v>
      </c>
      <c r="F4627" s="62">
        <v>10031.083333333334</v>
      </c>
      <c r="G4627" s="62">
        <v>70.953361601204946</v>
      </c>
      <c r="H4627" s="62">
        <v>72.023498922463574</v>
      </c>
      <c r="I4627" s="62">
        <v>1756.913</v>
      </c>
      <c r="J4627" s="62">
        <v>1792.5712151101784</v>
      </c>
      <c r="K4627" s="62">
        <v>1756.913</v>
      </c>
      <c r="L4627" s="62">
        <v>126539.02156236225</v>
      </c>
      <c r="M4627" s="63">
        <v>6537.1012496140365</v>
      </c>
      <c r="N4627" s="68">
        <f>GP_need_index[[#This Row],[Normalised weighted population]]/GP_need_index[[#This Row],[Registered population]]</f>
        <v>0.65168447239304861</v>
      </c>
    </row>
    <row r="4628" spans="1:14" hidden="1" x14ac:dyDescent="0.2">
      <c r="A4628" s="46" t="s">
        <v>13249</v>
      </c>
      <c r="B4628" s="33" t="s">
        <v>3024</v>
      </c>
      <c r="C4628" s="1" t="s">
        <v>8379</v>
      </c>
      <c r="D4628" s="1" t="s">
        <v>6663</v>
      </c>
      <c r="E4628" s="1" t="s">
        <v>6749</v>
      </c>
      <c r="F4628" s="62">
        <v>10108.904960268002</v>
      </c>
      <c r="G4628" s="62">
        <v>70.953361601204946</v>
      </c>
      <c r="H4628" s="62">
        <v>72.023498922463574</v>
      </c>
      <c r="I4628" s="62">
        <v>1756.913</v>
      </c>
      <c r="J4628" s="62">
        <v>1792.5712151101784</v>
      </c>
      <c r="K4628" s="62">
        <v>1756.913</v>
      </c>
      <c r="L4628" s="62">
        <v>126539.02156236225</v>
      </c>
      <c r="M4628" s="63">
        <v>6565.1089543932667</v>
      </c>
      <c r="N4628" s="64">
        <f>GP_need_index[[#This Row],[Normalised weighted population]]/GP_need_index[[#This Row],[Registered population]]</f>
        <v>0.64943819139627323</v>
      </c>
    </row>
    <row r="4629" spans="1:14" hidden="1" x14ac:dyDescent="0.2">
      <c r="A4629" s="46" t="s">
        <v>13250</v>
      </c>
      <c r="B4629" s="33" t="s">
        <v>3024</v>
      </c>
      <c r="C4629" s="1" t="s">
        <v>8379</v>
      </c>
      <c r="D4629" s="1" t="s">
        <v>6663</v>
      </c>
      <c r="E4629" s="1" t="s">
        <v>6749</v>
      </c>
      <c r="F4629" s="62">
        <v>10185.715230143545</v>
      </c>
      <c r="G4629" s="62">
        <v>70.953361601204946</v>
      </c>
      <c r="H4629" s="62">
        <v>72.023498922463574</v>
      </c>
      <c r="I4629" s="62">
        <v>1756.913</v>
      </c>
      <c r="J4629" s="62">
        <v>1792.5712151101784</v>
      </c>
      <c r="K4629" s="62">
        <v>1756.913</v>
      </c>
      <c r="L4629" s="62">
        <v>126539.02156236225</v>
      </c>
      <c r="M4629" s="63">
        <v>6591.737269260675</v>
      </c>
      <c r="N4629" s="64">
        <f>GP_need_index[[#This Row],[Normalised weighted population]]/GP_need_index[[#This Row],[Registered population]]</f>
        <v>0.64715507161962738</v>
      </c>
    </row>
    <row r="4630" spans="1:14" x14ac:dyDescent="0.2">
      <c r="A4630" s="46" t="s">
        <v>13248</v>
      </c>
      <c r="B4630" s="33" t="s">
        <v>3049</v>
      </c>
      <c r="C4630" s="1" t="s">
        <v>8551</v>
      </c>
      <c r="D4630" s="1" t="s">
        <v>6663</v>
      </c>
      <c r="E4630" s="1" t="s">
        <v>6744</v>
      </c>
      <c r="F4630" s="62">
        <v>11009.583333333336</v>
      </c>
      <c r="G4630" s="62">
        <v>92.167053098062269</v>
      </c>
      <c r="H4630" s="62">
        <v>93.454226398178022</v>
      </c>
      <c r="I4630" s="62">
        <v>1828.002</v>
      </c>
      <c r="J4630" s="62">
        <v>1807.6268086283183</v>
      </c>
      <c r="K4630" s="62">
        <v>1828.002</v>
      </c>
      <c r="L4630" s="62">
        <v>170834.51276432222</v>
      </c>
      <c r="M4630" s="63">
        <v>8825.4397187549093</v>
      </c>
      <c r="N4630" s="68">
        <f>GP_need_index[[#This Row],[Normalised weighted population]]/GP_need_index[[#This Row],[Registered population]]</f>
        <v>0.80161432558800205</v>
      </c>
    </row>
    <row r="4631" spans="1:14" hidden="1" x14ac:dyDescent="0.2">
      <c r="A4631" s="46" t="s">
        <v>13249</v>
      </c>
      <c r="B4631" s="33" t="s">
        <v>3049</v>
      </c>
      <c r="C4631" s="1" t="s">
        <v>8551</v>
      </c>
      <c r="D4631" s="1" t="s">
        <v>6663</v>
      </c>
      <c r="E4631" s="1" t="s">
        <v>6744</v>
      </c>
      <c r="F4631" s="62">
        <v>11021.451212132302</v>
      </c>
      <c r="G4631" s="62">
        <v>92.167053098062269</v>
      </c>
      <c r="H4631" s="62">
        <v>93.454226398178022</v>
      </c>
      <c r="I4631" s="62">
        <v>1828.002</v>
      </c>
      <c r="J4631" s="62">
        <v>1807.6268086283183</v>
      </c>
      <c r="K4631" s="62">
        <v>1828.002</v>
      </c>
      <c r="L4631" s="62">
        <v>170834.51276432222</v>
      </c>
      <c r="M4631" s="63">
        <v>8863.2516327442154</v>
      </c>
      <c r="N4631" s="64">
        <f>GP_need_index[[#This Row],[Normalised weighted population]]/GP_need_index[[#This Row],[Registered population]]</f>
        <v>0.80418190510044973</v>
      </c>
    </row>
    <row r="4632" spans="1:14" hidden="1" x14ac:dyDescent="0.2">
      <c r="A4632" s="46" t="s">
        <v>13250</v>
      </c>
      <c r="B4632" s="33" t="s">
        <v>3049</v>
      </c>
      <c r="C4632" s="1" t="s">
        <v>8551</v>
      </c>
      <c r="D4632" s="1" t="s">
        <v>6663</v>
      </c>
      <c r="E4632" s="1" t="s">
        <v>6744</v>
      </c>
      <c r="F4632" s="62">
        <v>11038.947268423832</v>
      </c>
      <c r="G4632" s="62">
        <v>92.167053098062269</v>
      </c>
      <c r="H4632" s="62">
        <v>93.454226398178022</v>
      </c>
      <c r="I4632" s="62">
        <v>1828.002</v>
      </c>
      <c r="J4632" s="62">
        <v>1807.6268086283183</v>
      </c>
      <c r="K4632" s="62">
        <v>1828.002</v>
      </c>
      <c r="L4632" s="62">
        <v>170834.51276432222</v>
      </c>
      <c r="M4632" s="63">
        <v>8899.2012958595315</v>
      </c>
      <c r="N4632" s="64">
        <f>GP_need_index[[#This Row],[Normalised weighted population]]/GP_need_index[[#This Row],[Registered population]]</f>
        <v>0.8061639465671786</v>
      </c>
    </row>
    <row r="4633" spans="1:14" x14ac:dyDescent="0.2">
      <c r="A4633" s="46" t="s">
        <v>13248</v>
      </c>
      <c r="B4633" s="33" t="s">
        <v>3056</v>
      </c>
      <c r="C4633" s="1" t="s">
        <v>8552</v>
      </c>
      <c r="D4633" s="1" t="s">
        <v>6663</v>
      </c>
      <c r="E4633" s="1" t="s">
        <v>6749</v>
      </c>
      <c r="F4633" s="62">
        <v>10747.333333333332</v>
      </c>
      <c r="G4633" s="62">
        <v>76.911515972804693</v>
      </c>
      <c r="H4633" s="62">
        <v>75.396128597486012</v>
      </c>
      <c r="I4633" s="62">
        <v>1774.26</v>
      </c>
      <c r="J4633" s="62">
        <v>1792.5712151101784</v>
      </c>
      <c r="K4633" s="62">
        <v>1774.26</v>
      </c>
      <c r="L4633" s="62">
        <v>133772.33512537554</v>
      </c>
      <c r="M4633" s="63">
        <v>6910.7796813563027</v>
      </c>
      <c r="N4633" s="68">
        <f>GP_need_index[[#This Row],[Normalised weighted population]]/GP_need_index[[#This Row],[Registered population]]</f>
        <v>0.6430227356885091</v>
      </c>
    </row>
    <row r="4634" spans="1:14" hidden="1" x14ac:dyDescent="0.2">
      <c r="A4634" s="46" t="s">
        <v>13249</v>
      </c>
      <c r="B4634" s="33" t="s">
        <v>3056</v>
      </c>
      <c r="C4634" s="1" t="s">
        <v>8552</v>
      </c>
      <c r="D4634" s="1" t="s">
        <v>6663</v>
      </c>
      <c r="E4634" s="1" t="s">
        <v>6749</v>
      </c>
      <c r="F4634" s="62">
        <v>10832.390758454007</v>
      </c>
      <c r="G4634" s="62">
        <v>76.911515972804693</v>
      </c>
      <c r="H4634" s="62">
        <v>75.396128597486012</v>
      </c>
      <c r="I4634" s="62">
        <v>1774.26</v>
      </c>
      <c r="J4634" s="62">
        <v>1792.5712151101784</v>
      </c>
      <c r="K4634" s="62">
        <v>1774.26</v>
      </c>
      <c r="L4634" s="62">
        <v>133772.33512537554</v>
      </c>
      <c r="M4634" s="63">
        <v>6940.3883824791674</v>
      </c>
      <c r="N4634" s="64">
        <f>GP_need_index[[#This Row],[Normalised weighted population]]/GP_need_index[[#This Row],[Registered population]]</f>
        <v>0.64070698124166414</v>
      </c>
    </row>
    <row r="4635" spans="1:14" hidden="1" x14ac:dyDescent="0.2">
      <c r="A4635" s="46" t="s">
        <v>13250</v>
      </c>
      <c r="B4635" s="33" t="s">
        <v>3056</v>
      </c>
      <c r="C4635" s="1" t="s">
        <v>8552</v>
      </c>
      <c r="D4635" s="1" t="s">
        <v>6663</v>
      </c>
      <c r="E4635" s="1" t="s">
        <v>6749</v>
      </c>
      <c r="F4635" s="62">
        <v>10914.084988883336</v>
      </c>
      <c r="G4635" s="62">
        <v>76.911515972804693</v>
      </c>
      <c r="H4635" s="62">
        <v>75.396128597486012</v>
      </c>
      <c r="I4635" s="62">
        <v>1774.26</v>
      </c>
      <c r="J4635" s="62">
        <v>1792.5712151101784</v>
      </c>
      <c r="K4635" s="62">
        <v>1774.26</v>
      </c>
      <c r="L4635" s="62">
        <v>133772.33512537554</v>
      </c>
      <c r="M4635" s="63">
        <v>6968.5388440228544</v>
      </c>
      <c r="N4635" s="64">
        <f>GP_need_index[[#This Row],[Normalised weighted population]]/GP_need_index[[#This Row],[Registered population]]</f>
        <v>0.63849043242019266</v>
      </c>
    </row>
    <row r="4636" spans="1:14" x14ac:dyDescent="0.2">
      <c r="A4636" s="46" t="s">
        <v>13248</v>
      </c>
      <c r="B4636" s="33" t="s">
        <v>2853</v>
      </c>
      <c r="C4636" s="1" t="s">
        <v>8553</v>
      </c>
      <c r="D4636" s="1" t="s">
        <v>6663</v>
      </c>
      <c r="E4636" s="1" t="s">
        <v>6747</v>
      </c>
      <c r="F4636" s="62">
        <v>19718.166666666664</v>
      </c>
      <c r="G4636" s="62">
        <v>160.81870642202099</v>
      </c>
      <c r="H4636" s="62">
        <v>158.83798998916603</v>
      </c>
      <c r="I4636" s="62">
        <v>1676.867</v>
      </c>
      <c r="J4636" s="62">
        <v>1725.7832870999032</v>
      </c>
      <c r="K4636" s="62">
        <v>1676.867</v>
      </c>
      <c r="L4636" s="62">
        <v>266350.1837591629</v>
      </c>
      <c r="M4636" s="63">
        <v>13759.851290053295</v>
      </c>
      <c r="N4636" s="68">
        <f>GP_need_index[[#This Row],[Normalised weighted population]]/GP_need_index[[#This Row],[Registered population]]</f>
        <v>0.69782609725650446</v>
      </c>
    </row>
    <row r="4637" spans="1:14" hidden="1" x14ac:dyDescent="0.2">
      <c r="A4637" s="46" t="s">
        <v>13249</v>
      </c>
      <c r="B4637" s="33" t="s">
        <v>2853</v>
      </c>
      <c r="C4637" s="1" t="s">
        <v>8553</v>
      </c>
      <c r="D4637" s="1" t="s">
        <v>6663</v>
      </c>
      <c r="E4637" s="1" t="s">
        <v>6747</v>
      </c>
      <c r="F4637" s="62">
        <v>19778.88608744042</v>
      </c>
      <c r="G4637" s="62">
        <v>160.81870642202099</v>
      </c>
      <c r="H4637" s="62">
        <v>158.83798998916603</v>
      </c>
      <c r="I4637" s="62">
        <v>1676.867</v>
      </c>
      <c r="J4637" s="62">
        <v>1725.7832870999032</v>
      </c>
      <c r="K4637" s="62">
        <v>1676.867</v>
      </c>
      <c r="L4637" s="62">
        <v>266350.1837591629</v>
      </c>
      <c r="M4637" s="63">
        <v>13818.804308833704</v>
      </c>
      <c r="N4637" s="64">
        <f>GP_need_index[[#This Row],[Normalised weighted population]]/GP_need_index[[#This Row],[Registered population]]</f>
        <v>0.69866443680105095</v>
      </c>
    </row>
    <row r="4638" spans="1:14" hidden="1" x14ac:dyDescent="0.2">
      <c r="A4638" s="46" t="s">
        <v>13250</v>
      </c>
      <c r="B4638" s="33" t="s">
        <v>2853</v>
      </c>
      <c r="C4638" s="1" t="s">
        <v>8553</v>
      </c>
      <c r="D4638" s="1" t="s">
        <v>6663</v>
      </c>
      <c r="E4638" s="1" t="s">
        <v>6747</v>
      </c>
      <c r="F4638" s="62">
        <v>19842.822001787608</v>
      </c>
      <c r="G4638" s="62">
        <v>160.81870642202099</v>
      </c>
      <c r="H4638" s="62">
        <v>158.83798998916603</v>
      </c>
      <c r="I4638" s="62">
        <v>1676.867</v>
      </c>
      <c r="J4638" s="62">
        <v>1725.7832870999032</v>
      </c>
      <c r="K4638" s="62">
        <v>1676.867</v>
      </c>
      <c r="L4638" s="62">
        <v>266350.1837591629</v>
      </c>
      <c r="M4638" s="63">
        <v>13874.85386944008</v>
      </c>
      <c r="N4638" s="64">
        <f>GP_need_index[[#This Row],[Normalised weighted population]]/GP_need_index[[#This Row],[Registered population]]</f>
        <v>0.69923793441225834</v>
      </c>
    </row>
    <row r="4639" spans="1:14" x14ac:dyDescent="0.2">
      <c r="A4639" s="46" t="s">
        <v>13248</v>
      </c>
      <c r="B4639" s="33" t="s">
        <v>3059</v>
      </c>
      <c r="C4639" s="1" t="s">
        <v>8002</v>
      </c>
      <c r="D4639" s="1" t="s">
        <v>6663</v>
      </c>
      <c r="E4639" s="1" t="s">
        <v>6750</v>
      </c>
      <c r="F4639" s="62">
        <v>11151.583333333332</v>
      </c>
      <c r="G4639" s="62">
        <v>104.27731055322893</v>
      </c>
      <c r="H4639" s="62">
        <v>107.21135662716817</v>
      </c>
      <c r="I4639" s="62">
        <v>1944.8789999999999</v>
      </c>
      <c r="J4639" s="62">
        <v>1839.9490452065472</v>
      </c>
      <c r="K4639" s="62">
        <v>1944.8789999999999</v>
      </c>
      <c r="L4639" s="62">
        <v>208513.11606569021</v>
      </c>
      <c r="M4639" s="63">
        <v>10771.944770587445</v>
      </c>
      <c r="N4639" s="68">
        <f>GP_need_index[[#This Row],[Normalised weighted population]]/GP_need_index[[#This Row],[Registered population]]</f>
        <v>0.96595653268257387</v>
      </c>
    </row>
    <row r="4640" spans="1:14" hidden="1" x14ac:dyDescent="0.2">
      <c r="A4640" s="46" t="s">
        <v>13249</v>
      </c>
      <c r="B4640" s="33" t="s">
        <v>3059</v>
      </c>
      <c r="C4640" s="1" t="s">
        <v>8002</v>
      </c>
      <c r="D4640" s="1" t="s">
        <v>6663</v>
      </c>
      <c r="E4640" s="1" t="s">
        <v>6750</v>
      </c>
      <c r="F4640" s="62">
        <v>11233.325229810787</v>
      </c>
      <c r="G4640" s="62">
        <v>104.27731055322893</v>
      </c>
      <c r="H4640" s="62">
        <v>107.21135662716817</v>
      </c>
      <c r="I4640" s="62">
        <v>1944.8789999999999</v>
      </c>
      <c r="J4640" s="62">
        <v>1839.9490452065472</v>
      </c>
      <c r="K4640" s="62">
        <v>1944.8789999999999</v>
      </c>
      <c r="L4640" s="62">
        <v>208513.11606569021</v>
      </c>
      <c r="M4640" s="63">
        <v>10818.096334944905</v>
      </c>
      <c r="N4640" s="64">
        <f>GP_need_index[[#This Row],[Normalised weighted population]]/GP_need_index[[#This Row],[Registered population]]</f>
        <v>0.96303597675922747</v>
      </c>
    </row>
    <row r="4641" spans="1:14" hidden="1" x14ac:dyDescent="0.2">
      <c r="A4641" s="46" t="s">
        <v>13250</v>
      </c>
      <c r="B4641" s="33" t="s">
        <v>3059</v>
      </c>
      <c r="C4641" s="1" t="s">
        <v>8002</v>
      </c>
      <c r="D4641" s="1" t="s">
        <v>6663</v>
      </c>
      <c r="E4641" s="1" t="s">
        <v>6750</v>
      </c>
      <c r="F4641" s="62">
        <v>11308.923608959038</v>
      </c>
      <c r="G4641" s="62">
        <v>104.27731055322893</v>
      </c>
      <c r="H4641" s="62">
        <v>107.21135662716817</v>
      </c>
      <c r="I4641" s="62">
        <v>1944.8789999999999</v>
      </c>
      <c r="J4641" s="62">
        <v>1839.9490452065472</v>
      </c>
      <c r="K4641" s="62">
        <v>1944.8789999999999</v>
      </c>
      <c r="L4641" s="62">
        <v>208513.11606569021</v>
      </c>
      <c r="M4641" s="63">
        <v>10861.974917535694</v>
      </c>
      <c r="N4641" s="64">
        <f>GP_need_index[[#This Row],[Normalised weighted population]]/GP_need_index[[#This Row],[Registered population]]</f>
        <v>0.96047822879718925</v>
      </c>
    </row>
    <row r="4642" spans="1:14" x14ac:dyDescent="0.2">
      <c r="A4642" s="46" t="s">
        <v>13248</v>
      </c>
      <c r="B4642" s="33" t="s">
        <v>3078</v>
      </c>
      <c r="C4642" s="1" t="s">
        <v>8554</v>
      </c>
      <c r="D4642" s="1" t="s">
        <v>6663</v>
      </c>
      <c r="E4642" s="1" t="s">
        <v>6743</v>
      </c>
      <c r="F4642" s="62">
        <v>7018</v>
      </c>
      <c r="G4642" s="62">
        <v>55.892882999010133</v>
      </c>
      <c r="H4642" s="62">
        <v>56.466697615505851</v>
      </c>
      <c r="I4642" s="62">
        <v>1830.325</v>
      </c>
      <c r="J4642" s="62">
        <v>1816.1610627009652</v>
      </c>
      <c r="K4642" s="62">
        <v>1830.325</v>
      </c>
      <c r="L4642" s="62">
        <v>103352.40831310075</v>
      </c>
      <c r="M4642" s="63">
        <v>5339.263329148017</v>
      </c>
      <c r="N4642" s="68">
        <f>GP_need_index[[#This Row],[Normalised weighted population]]/GP_need_index[[#This Row],[Registered population]]</f>
        <v>0.76079557269136744</v>
      </c>
    </row>
    <row r="4643" spans="1:14" hidden="1" x14ac:dyDescent="0.2">
      <c r="A4643" s="46" t="s">
        <v>13249</v>
      </c>
      <c r="B4643" s="33" t="s">
        <v>3078</v>
      </c>
      <c r="C4643" s="1" t="s">
        <v>8554</v>
      </c>
      <c r="D4643" s="1" t="s">
        <v>6663</v>
      </c>
      <c r="E4643" s="1" t="s">
        <v>6743</v>
      </c>
      <c r="F4643" s="62">
        <v>7119.6674416262458</v>
      </c>
      <c r="G4643" s="62">
        <v>55.892882999010133</v>
      </c>
      <c r="H4643" s="62">
        <v>56.466697615505851</v>
      </c>
      <c r="I4643" s="62">
        <v>1830.325</v>
      </c>
      <c r="J4643" s="62">
        <v>1816.1610627009652</v>
      </c>
      <c r="K4643" s="62">
        <v>1830.325</v>
      </c>
      <c r="L4643" s="62">
        <v>103352.40831310075</v>
      </c>
      <c r="M4643" s="63">
        <v>5362.1389899877786</v>
      </c>
      <c r="N4643" s="64">
        <f>GP_need_index[[#This Row],[Normalised weighted population]]/GP_need_index[[#This Row],[Registered population]]</f>
        <v>0.75314458630991621</v>
      </c>
    </row>
    <row r="4644" spans="1:14" hidden="1" x14ac:dyDescent="0.2">
      <c r="A4644" s="46" t="s">
        <v>13250</v>
      </c>
      <c r="B4644" s="33" t="s">
        <v>3078</v>
      </c>
      <c r="C4644" s="1" t="s">
        <v>8554</v>
      </c>
      <c r="D4644" s="1" t="s">
        <v>6663</v>
      </c>
      <c r="E4644" s="1" t="s">
        <v>6743</v>
      </c>
      <c r="F4644" s="62">
        <v>7217.8406359330675</v>
      </c>
      <c r="G4644" s="62">
        <v>55.892882999010133</v>
      </c>
      <c r="H4644" s="62">
        <v>56.466697615505851</v>
      </c>
      <c r="I4644" s="62">
        <v>1830.325</v>
      </c>
      <c r="J4644" s="62">
        <v>1816.1610627009652</v>
      </c>
      <c r="K4644" s="62">
        <v>1830.325</v>
      </c>
      <c r="L4644" s="62">
        <v>103352.40831310075</v>
      </c>
      <c r="M4644" s="63">
        <v>5383.8880159948267</v>
      </c>
      <c r="N4644" s="64">
        <f>GP_need_index[[#This Row],[Normalised weighted population]]/GP_need_index[[#This Row],[Registered population]]</f>
        <v>0.74591394955325707</v>
      </c>
    </row>
    <row r="4645" spans="1:14" x14ac:dyDescent="0.2">
      <c r="A4645" s="46" t="s">
        <v>13248</v>
      </c>
      <c r="B4645" s="33" t="s">
        <v>3046</v>
      </c>
      <c r="C4645" s="1" t="s">
        <v>8555</v>
      </c>
      <c r="D4645" s="1" t="s">
        <v>6663</v>
      </c>
      <c r="E4645" s="1" t="s">
        <v>6743</v>
      </c>
      <c r="F4645" s="62">
        <v>14173.416666666668</v>
      </c>
      <c r="G4645" s="62">
        <v>177.02859501659225</v>
      </c>
      <c r="H4645" s="62">
        <v>176.74858738153654</v>
      </c>
      <c r="I4645" s="62">
        <v>1867.624</v>
      </c>
      <c r="J4645" s="62">
        <v>1816.1610627009652</v>
      </c>
      <c r="K4645" s="62">
        <v>1867.624</v>
      </c>
      <c r="L4645" s="62">
        <v>330099.90375985479</v>
      </c>
      <c r="M4645" s="63">
        <v>17053.20988516213</v>
      </c>
      <c r="N4645" s="68">
        <f>GP_need_index[[#This Row],[Normalised weighted population]]/GP_need_index[[#This Row],[Registered population]]</f>
        <v>1.203182710719866</v>
      </c>
    </row>
    <row r="4646" spans="1:14" hidden="1" x14ac:dyDescent="0.2">
      <c r="A4646" s="46" t="s">
        <v>13249</v>
      </c>
      <c r="B4646" s="33" t="s">
        <v>3046</v>
      </c>
      <c r="C4646" s="1" t="s">
        <v>8555</v>
      </c>
      <c r="D4646" s="1" t="s">
        <v>6663</v>
      </c>
      <c r="E4646" s="1" t="s">
        <v>6743</v>
      </c>
      <c r="F4646" s="62">
        <v>14358.024992188941</v>
      </c>
      <c r="G4646" s="62">
        <v>177.02859501659225</v>
      </c>
      <c r="H4646" s="62">
        <v>176.74858738153654</v>
      </c>
      <c r="I4646" s="62">
        <v>1867.624</v>
      </c>
      <c r="J4646" s="62">
        <v>1816.1610627009652</v>
      </c>
      <c r="K4646" s="62">
        <v>1867.624</v>
      </c>
      <c r="L4646" s="62">
        <v>330099.90375985479</v>
      </c>
      <c r="M4646" s="63">
        <v>17126.27304416247</v>
      </c>
      <c r="N4646" s="64">
        <f>GP_need_index[[#This Row],[Normalised weighted population]]/GP_need_index[[#This Row],[Registered population]]</f>
        <v>1.1928014509989719</v>
      </c>
    </row>
    <row r="4647" spans="1:14" hidden="1" x14ac:dyDescent="0.2">
      <c r="A4647" s="46" t="s">
        <v>13250</v>
      </c>
      <c r="B4647" s="33" t="s">
        <v>3046</v>
      </c>
      <c r="C4647" s="1" t="s">
        <v>8555</v>
      </c>
      <c r="D4647" s="1" t="s">
        <v>6663</v>
      </c>
      <c r="E4647" s="1" t="s">
        <v>6743</v>
      </c>
      <c r="F4647" s="62">
        <v>14536.54446171414</v>
      </c>
      <c r="G4647" s="62">
        <v>177.02859501659225</v>
      </c>
      <c r="H4647" s="62">
        <v>176.74858738153654</v>
      </c>
      <c r="I4647" s="62">
        <v>1867.624</v>
      </c>
      <c r="J4647" s="62">
        <v>1816.1610627009652</v>
      </c>
      <c r="K4647" s="62">
        <v>1867.624</v>
      </c>
      <c r="L4647" s="62">
        <v>330099.90375985479</v>
      </c>
      <c r="M4647" s="63">
        <v>17195.737815317563</v>
      </c>
      <c r="N4647" s="64">
        <f>GP_need_index[[#This Row],[Normalised weighted population]]/GP_need_index[[#This Row],[Registered population]]</f>
        <v>1.1829316011523314</v>
      </c>
    </row>
    <row r="4648" spans="1:14" x14ac:dyDescent="0.2">
      <c r="A4648" s="46" t="s">
        <v>13248</v>
      </c>
      <c r="B4648" s="33" t="s">
        <v>3043</v>
      </c>
      <c r="C4648" s="1" t="s">
        <v>8556</v>
      </c>
      <c r="D4648" s="1" t="s">
        <v>6663</v>
      </c>
      <c r="E4648" s="1" t="s">
        <v>6749</v>
      </c>
      <c r="F4648" s="62">
        <v>8297</v>
      </c>
      <c r="G4648" s="62">
        <v>68.611999162684697</v>
      </c>
      <c r="H4648" s="62">
        <v>66.926487279326579</v>
      </c>
      <c r="I4648" s="62">
        <v>1749.6179999999999</v>
      </c>
      <c r="J4648" s="62">
        <v>1792.5712151101784</v>
      </c>
      <c r="K4648" s="62">
        <v>1749.6179999999999</v>
      </c>
      <c r="L4648" s="62">
        <v>117095.78682068081</v>
      </c>
      <c r="M4648" s="63">
        <v>6049.2566237582769</v>
      </c>
      <c r="N4648" s="68">
        <f>GP_need_index[[#This Row],[Normalised weighted population]]/GP_need_index[[#This Row],[Registered population]]</f>
        <v>0.72908962561869073</v>
      </c>
    </row>
    <row r="4649" spans="1:14" hidden="1" x14ac:dyDescent="0.2">
      <c r="A4649" s="46" t="s">
        <v>13249</v>
      </c>
      <c r="B4649" s="33" t="s">
        <v>3043</v>
      </c>
      <c r="C4649" s="1" t="s">
        <v>8556</v>
      </c>
      <c r="D4649" s="1" t="s">
        <v>6663</v>
      </c>
      <c r="E4649" s="1" t="s">
        <v>6749</v>
      </c>
      <c r="F4649" s="62">
        <v>8350.9076771707551</v>
      </c>
      <c r="G4649" s="62">
        <v>68.611999162684697</v>
      </c>
      <c r="H4649" s="62">
        <v>66.926487279326579</v>
      </c>
      <c r="I4649" s="62">
        <v>1749.6179999999999</v>
      </c>
      <c r="J4649" s="62">
        <v>1792.5712151101784</v>
      </c>
      <c r="K4649" s="62">
        <v>1749.6179999999999</v>
      </c>
      <c r="L4649" s="62">
        <v>117095.78682068081</v>
      </c>
      <c r="M4649" s="63">
        <v>6075.1741959638521</v>
      </c>
      <c r="N4649" s="64">
        <f>GP_need_index[[#This Row],[Normalised weighted population]]/GP_need_index[[#This Row],[Registered population]]</f>
        <v>0.72748669136551758</v>
      </c>
    </row>
    <row r="4650" spans="1:14" hidden="1" x14ac:dyDescent="0.2">
      <c r="A4650" s="46" t="s">
        <v>13250</v>
      </c>
      <c r="B4650" s="33" t="s">
        <v>3043</v>
      </c>
      <c r="C4650" s="1" t="s">
        <v>8556</v>
      </c>
      <c r="D4650" s="1" t="s">
        <v>6663</v>
      </c>
      <c r="E4650" s="1" t="s">
        <v>6749</v>
      </c>
      <c r="F4650" s="62">
        <v>8403.4599687103</v>
      </c>
      <c r="G4650" s="62">
        <v>68.611999162684697</v>
      </c>
      <c r="H4650" s="62">
        <v>66.926487279326579</v>
      </c>
      <c r="I4650" s="62">
        <v>1749.6179999999999</v>
      </c>
      <c r="J4650" s="62">
        <v>1792.5712151101784</v>
      </c>
      <c r="K4650" s="62">
        <v>1749.6179999999999</v>
      </c>
      <c r="L4650" s="62">
        <v>117095.78682068081</v>
      </c>
      <c r="M4650" s="63">
        <v>6099.8153180668187</v>
      </c>
      <c r="N4650" s="64">
        <f>GP_need_index[[#This Row],[Normalised weighted population]]/GP_need_index[[#This Row],[Registered population]]</f>
        <v>0.7258695038447327</v>
      </c>
    </row>
    <row r="4651" spans="1:14" x14ac:dyDescent="0.2">
      <c r="A4651" s="46" t="s">
        <v>13248</v>
      </c>
      <c r="B4651" s="33" t="s">
        <v>3019</v>
      </c>
      <c r="C4651" s="1" t="s">
        <v>8557</v>
      </c>
      <c r="D4651" s="1" t="s">
        <v>6663</v>
      </c>
      <c r="E4651" s="1" t="s">
        <v>6745</v>
      </c>
      <c r="F4651" s="62">
        <v>9805.9166666666661</v>
      </c>
      <c r="G4651" s="62">
        <v>62.07100839130603</v>
      </c>
      <c r="H4651" s="62">
        <v>63.247750862804722</v>
      </c>
      <c r="I4651" s="62">
        <v>1784.86</v>
      </c>
      <c r="J4651" s="62">
        <v>1849.9396278481011</v>
      </c>
      <c r="K4651" s="62">
        <v>1784.86</v>
      </c>
      <c r="L4651" s="62">
        <v>112888.38060498564</v>
      </c>
      <c r="M4651" s="63">
        <v>5831.8988467606114</v>
      </c>
      <c r="N4651" s="68">
        <f>GP_need_index[[#This Row],[Normalised weighted population]]/GP_need_index[[#This Row],[Registered population]]</f>
        <v>0.59473265427443756</v>
      </c>
    </row>
    <row r="4652" spans="1:14" hidden="1" x14ac:dyDescent="0.2">
      <c r="A4652" s="46" t="s">
        <v>13249</v>
      </c>
      <c r="B4652" s="33" t="s">
        <v>3019</v>
      </c>
      <c r="C4652" s="1" t="s">
        <v>8557</v>
      </c>
      <c r="D4652" s="1" t="s">
        <v>6663</v>
      </c>
      <c r="E4652" s="1" t="s">
        <v>6745</v>
      </c>
      <c r="F4652" s="62">
        <v>9855.4299281842741</v>
      </c>
      <c r="G4652" s="62">
        <v>62.07100839130603</v>
      </c>
      <c r="H4652" s="62">
        <v>63.247750862804722</v>
      </c>
      <c r="I4652" s="62">
        <v>1784.86</v>
      </c>
      <c r="J4652" s="62">
        <v>1849.9396278481011</v>
      </c>
      <c r="K4652" s="62">
        <v>1784.86</v>
      </c>
      <c r="L4652" s="62">
        <v>112888.38060498564</v>
      </c>
      <c r="M4652" s="63">
        <v>5856.8851663792721</v>
      </c>
      <c r="N4652" s="64">
        <f>GP_need_index[[#This Row],[Normalised weighted population]]/GP_need_index[[#This Row],[Registered population]]</f>
        <v>0.5942800272598886</v>
      </c>
    </row>
    <row r="4653" spans="1:14" hidden="1" x14ac:dyDescent="0.2">
      <c r="A4653" s="46" t="s">
        <v>13250</v>
      </c>
      <c r="B4653" s="33" t="s">
        <v>3019</v>
      </c>
      <c r="C4653" s="1" t="s">
        <v>8557</v>
      </c>
      <c r="D4653" s="1" t="s">
        <v>6663</v>
      </c>
      <c r="E4653" s="1" t="s">
        <v>6745</v>
      </c>
      <c r="F4653" s="62">
        <v>9907.0742729539561</v>
      </c>
      <c r="G4653" s="62">
        <v>62.07100839130603</v>
      </c>
      <c r="H4653" s="62">
        <v>63.247750862804722</v>
      </c>
      <c r="I4653" s="62">
        <v>1784.86</v>
      </c>
      <c r="J4653" s="62">
        <v>1849.9396278481011</v>
      </c>
      <c r="K4653" s="62">
        <v>1784.86</v>
      </c>
      <c r="L4653" s="62">
        <v>112888.38060498564</v>
      </c>
      <c r="M4653" s="63">
        <v>5880.6409004327397</v>
      </c>
      <c r="N4653" s="64">
        <f>GP_need_index[[#This Row],[Normalised weighted population]]/GP_need_index[[#This Row],[Registered population]]</f>
        <v>0.59357997511805582</v>
      </c>
    </row>
    <row r="4654" spans="1:14" x14ac:dyDescent="0.2">
      <c r="A4654" s="46" t="s">
        <v>13248</v>
      </c>
      <c r="B4654" s="33" t="s">
        <v>3040</v>
      </c>
      <c r="C4654" s="1" t="s">
        <v>8558</v>
      </c>
      <c r="D4654" s="1" t="s">
        <v>6663</v>
      </c>
      <c r="E4654" s="1" t="s">
        <v>6744</v>
      </c>
      <c r="F4654" s="62">
        <v>8640.6666666666679</v>
      </c>
      <c r="G4654" s="62">
        <v>76.992560971481879</v>
      </c>
      <c r="H4654" s="62">
        <v>74.130028568226493</v>
      </c>
      <c r="I4654" s="62">
        <v>1897.8109999999999</v>
      </c>
      <c r="J4654" s="62">
        <v>1807.6268086283183</v>
      </c>
      <c r="K4654" s="62">
        <v>1897.8109999999999</v>
      </c>
      <c r="L4654" s="62">
        <v>140684.78364709447</v>
      </c>
      <c r="M4654" s="63">
        <v>7267.8819831703859</v>
      </c>
      <c r="N4654" s="68">
        <f>GP_need_index[[#This Row],[Normalised weighted population]]/GP_need_index[[#This Row],[Registered population]]</f>
        <v>0.84112514271704164</v>
      </c>
    </row>
    <row r="4655" spans="1:14" hidden="1" x14ac:dyDescent="0.2">
      <c r="A4655" s="46" t="s">
        <v>13249</v>
      </c>
      <c r="B4655" s="33" t="s">
        <v>3040</v>
      </c>
      <c r="C4655" s="1" t="s">
        <v>8558</v>
      </c>
      <c r="D4655" s="1" t="s">
        <v>6663</v>
      </c>
      <c r="E4655" s="1" t="s">
        <v>6744</v>
      </c>
      <c r="F4655" s="62">
        <v>8659.4224267501995</v>
      </c>
      <c r="G4655" s="62">
        <v>76.992560971481879</v>
      </c>
      <c r="H4655" s="62">
        <v>74.130028568226493</v>
      </c>
      <c r="I4655" s="62">
        <v>1897.8109999999999</v>
      </c>
      <c r="J4655" s="62">
        <v>1807.6268086283183</v>
      </c>
      <c r="K4655" s="62">
        <v>1897.8109999999999</v>
      </c>
      <c r="L4655" s="62">
        <v>140684.78364709447</v>
      </c>
      <c r="M4655" s="63">
        <v>7299.0206614900681</v>
      </c>
      <c r="N4655" s="64">
        <f>GP_need_index[[#This Row],[Normalised weighted population]]/GP_need_index[[#This Row],[Registered population]]</f>
        <v>0.84289924913956671</v>
      </c>
    </row>
    <row r="4656" spans="1:14" hidden="1" x14ac:dyDescent="0.2">
      <c r="A4656" s="46" t="s">
        <v>13250</v>
      </c>
      <c r="B4656" s="33" t="s">
        <v>3040</v>
      </c>
      <c r="C4656" s="1" t="s">
        <v>8558</v>
      </c>
      <c r="D4656" s="1" t="s">
        <v>6663</v>
      </c>
      <c r="E4656" s="1" t="s">
        <v>6744</v>
      </c>
      <c r="F4656" s="62">
        <v>8680.5929904170043</v>
      </c>
      <c r="G4656" s="62">
        <v>76.992560971481879</v>
      </c>
      <c r="H4656" s="62">
        <v>74.130028568226493</v>
      </c>
      <c r="I4656" s="62">
        <v>1897.8109999999999</v>
      </c>
      <c r="J4656" s="62">
        <v>1807.6268086283183</v>
      </c>
      <c r="K4656" s="62">
        <v>1897.8109999999999</v>
      </c>
      <c r="L4656" s="62">
        <v>140684.78364709447</v>
      </c>
      <c r="M4656" s="63">
        <v>7328.6257482826977</v>
      </c>
      <c r="N4656" s="64">
        <f>GP_need_index[[#This Row],[Normalised weighted population]]/GP_need_index[[#This Row],[Registered population]]</f>
        <v>0.84425404535994031</v>
      </c>
    </row>
    <row r="4657" spans="1:14" x14ac:dyDescent="0.2">
      <c r="A4657" s="46" t="s">
        <v>13248</v>
      </c>
      <c r="B4657" s="33" t="s">
        <v>3147</v>
      </c>
      <c r="C4657" s="1" t="s">
        <v>8559</v>
      </c>
      <c r="D4657" s="1" t="s">
        <v>6663</v>
      </c>
      <c r="E4657" s="1" t="s">
        <v>6746</v>
      </c>
      <c r="F4657" s="62">
        <v>7715.75</v>
      </c>
      <c r="G4657" s="62">
        <v>42.388129685838294</v>
      </c>
      <c r="H4657" s="62">
        <v>41.496428668099057</v>
      </c>
      <c r="I4657" s="62">
        <v>1723.394</v>
      </c>
      <c r="J4657" s="62">
        <v>1824.1923145907476</v>
      </c>
      <c r="K4657" s="62">
        <v>1723.394</v>
      </c>
      <c r="L4657" s="62">
        <v>71514.696188029906</v>
      </c>
      <c r="M4657" s="63">
        <v>3694.5031188354883</v>
      </c>
      <c r="N4657" s="68">
        <f>GP_need_index[[#This Row],[Normalised weighted population]]/GP_need_index[[#This Row],[Registered population]]</f>
        <v>0.47882618265696636</v>
      </c>
    </row>
    <row r="4658" spans="1:14" hidden="1" x14ac:dyDescent="0.2">
      <c r="A4658" s="46" t="s">
        <v>13249</v>
      </c>
      <c r="B4658" s="33" t="s">
        <v>3147</v>
      </c>
      <c r="C4658" s="1" t="s">
        <v>8559</v>
      </c>
      <c r="D4658" s="1" t="s">
        <v>6663</v>
      </c>
      <c r="E4658" s="1" t="s">
        <v>6746</v>
      </c>
      <c r="F4658" s="62">
        <v>7757.2930168710391</v>
      </c>
      <c r="G4658" s="62">
        <v>42.388129685838294</v>
      </c>
      <c r="H4658" s="62">
        <v>41.496428668099057</v>
      </c>
      <c r="I4658" s="62">
        <v>1723.394</v>
      </c>
      <c r="J4658" s="62">
        <v>1824.1923145907476</v>
      </c>
      <c r="K4658" s="62">
        <v>1723.394</v>
      </c>
      <c r="L4658" s="62">
        <v>71514.696188029906</v>
      </c>
      <c r="M4658" s="63">
        <v>3710.3319317461646</v>
      </c>
      <c r="N4658" s="64">
        <f>GP_need_index[[#This Row],[Normalised weighted population]]/GP_need_index[[#This Row],[Registered population]]</f>
        <v>0.47830240828555864</v>
      </c>
    </row>
    <row r="4659" spans="1:14" hidden="1" x14ac:dyDescent="0.2">
      <c r="A4659" s="46" t="s">
        <v>13250</v>
      </c>
      <c r="B4659" s="33" t="s">
        <v>3147</v>
      </c>
      <c r="C4659" s="1" t="s">
        <v>8559</v>
      </c>
      <c r="D4659" s="1" t="s">
        <v>6663</v>
      </c>
      <c r="E4659" s="1" t="s">
        <v>6746</v>
      </c>
      <c r="F4659" s="62">
        <v>7797.1088441335323</v>
      </c>
      <c r="G4659" s="62">
        <v>42.388129685838294</v>
      </c>
      <c r="H4659" s="62">
        <v>41.496428668099057</v>
      </c>
      <c r="I4659" s="62">
        <v>1723.394</v>
      </c>
      <c r="J4659" s="62">
        <v>1824.1923145907476</v>
      </c>
      <c r="K4659" s="62">
        <v>1723.394</v>
      </c>
      <c r="L4659" s="62">
        <v>71514.696188029906</v>
      </c>
      <c r="M4659" s="63">
        <v>3725.3811697142601</v>
      </c>
      <c r="N4659" s="64">
        <f>GP_need_index[[#This Row],[Normalised weighted population]]/GP_need_index[[#This Row],[Registered population]]</f>
        <v>0.47779006862488527</v>
      </c>
    </row>
    <row r="4660" spans="1:14" x14ac:dyDescent="0.2">
      <c r="A4660" s="46" t="s">
        <v>13248</v>
      </c>
      <c r="B4660" s="33" t="s">
        <v>3018</v>
      </c>
      <c r="C4660" s="1" t="s">
        <v>8560</v>
      </c>
      <c r="D4660" s="1" t="s">
        <v>6663</v>
      </c>
      <c r="E4660" s="1" t="s">
        <v>6745</v>
      </c>
      <c r="F4660" s="62">
        <v>5859</v>
      </c>
      <c r="G4660" s="62">
        <v>33.208784464354615</v>
      </c>
      <c r="H4660" s="62">
        <v>34.080156846009245</v>
      </c>
      <c r="I4660" s="62">
        <v>2116.86</v>
      </c>
      <c r="J4660" s="62">
        <v>1849.9396278481011</v>
      </c>
      <c r="K4660" s="62">
        <v>2116.86</v>
      </c>
      <c r="L4660" s="62">
        <v>72142.920821043139</v>
      </c>
      <c r="M4660" s="63">
        <v>3726.9576769852461</v>
      </c>
      <c r="N4660" s="68">
        <f>GP_need_index[[#This Row],[Normalised weighted population]]/GP_need_index[[#This Row],[Registered population]]</f>
        <v>0.63610815446070079</v>
      </c>
    </row>
    <row r="4661" spans="1:14" hidden="1" x14ac:dyDescent="0.2">
      <c r="A4661" s="46" t="s">
        <v>13249</v>
      </c>
      <c r="B4661" s="33" t="s">
        <v>3018</v>
      </c>
      <c r="C4661" s="1" t="s">
        <v>8560</v>
      </c>
      <c r="D4661" s="1" t="s">
        <v>6663</v>
      </c>
      <c r="E4661" s="1" t="s">
        <v>6745</v>
      </c>
      <c r="F4661" s="62">
        <v>5893.2690459571568</v>
      </c>
      <c r="G4661" s="62">
        <v>33.208784464354615</v>
      </c>
      <c r="H4661" s="62">
        <v>34.080156846009245</v>
      </c>
      <c r="I4661" s="62">
        <v>2116.86</v>
      </c>
      <c r="J4661" s="62">
        <v>1849.9396278481011</v>
      </c>
      <c r="K4661" s="62">
        <v>2116.86</v>
      </c>
      <c r="L4661" s="62">
        <v>72142.920821043139</v>
      </c>
      <c r="M4661" s="63">
        <v>3742.9255389405512</v>
      </c>
      <c r="N4661" s="64">
        <f>GP_need_index[[#This Row],[Normalised weighted population]]/GP_need_index[[#This Row],[Registered population]]</f>
        <v>0.63511872778118561</v>
      </c>
    </row>
    <row r="4662" spans="1:14" hidden="1" x14ac:dyDescent="0.2">
      <c r="A4662" s="46" t="s">
        <v>13250</v>
      </c>
      <c r="B4662" s="33" t="s">
        <v>3018</v>
      </c>
      <c r="C4662" s="1" t="s">
        <v>8560</v>
      </c>
      <c r="D4662" s="1" t="s">
        <v>6663</v>
      </c>
      <c r="E4662" s="1" t="s">
        <v>6745</v>
      </c>
      <c r="F4662" s="62">
        <v>5926.1304896305101</v>
      </c>
      <c r="G4662" s="62">
        <v>33.208784464354615</v>
      </c>
      <c r="H4662" s="62">
        <v>34.080156846009245</v>
      </c>
      <c r="I4662" s="62">
        <v>2116.86</v>
      </c>
      <c r="J4662" s="62">
        <v>1849.9396278481011</v>
      </c>
      <c r="K4662" s="62">
        <v>2116.86</v>
      </c>
      <c r="L4662" s="62">
        <v>72142.920821043139</v>
      </c>
      <c r="M4662" s="63">
        <v>3758.1069777359389</v>
      </c>
      <c r="N4662" s="64">
        <f>GP_need_index[[#This Row],[Normalised weighted population]]/GP_need_index[[#This Row],[Registered population]]</f>
        <v>0.63415866125658904</v>
      </c>
    </row>
    <row r="4663" spans="1:14" x14ac:dyDescent="0.2">
      <c r="A4663" s="46" t="s">
        <v>13248</v>
      </c>
      <c r="B4663" s="33" t="s">
        <v>3016</v>
      </c>
      <c r="C4663" s="1" t="s">
        <v>8561</v>
      </c>
      <c r="D4663" s="1" t="s">
        <v>6663</v>
      </c>
      <c r="E4663" s="1" t="s">
        <v>6749</v>
      </c>
      <c r="F4663" s="62">
        <v>18319.583333333336</v>
      </c>
      <c r="G4663" s="62">
        <v>153.58853812303877</v>
      </c>
      <c r="H4663" s="62">
        <v>154.41261612426948</v>
      </c>
      <c r="I4663" s="62">
        <v>1771.5219999999999</v>
      </c>
      <c r="J4663" s="62">
        <v>1792.5712151101784</v>
      </c>
      <c r="K4663" s="62">
        <v>1771.5219999999999</v>
      </c>
      <c r="L4663" s="62">
        <v>273545.34654169809</v>
      </c>
      <c r="M4663" s="63">
        <v>14131.558823714813</v>
      </c>
      <c r="N4663" s="68">
        <f>GP_need_index[[#This Row],[Normalised weighted population]]/GP_need_index[[#This Row],[Registered population]]</f>
        <v>0.77139084260730884</v>
      </c>
    </row>
    <row r="4664" spans="1:14" hidden="1" x14ac:dyDescent="0.2">
      <c r="A4664" s="46" t="s">
        <v>13249</v>
      </c>
      <c r="B4664" s="33" t="s">
        <v>3016</v>
      </c>
      <c r="C4664" s="1" t="s">
        <v>8561</v>
      </c>
      <c r="D4664" s="1" t="s">
        <v>6663</v>
      </c>
      <c r="E4664" s="1" t="s">
        <v>6749</v>
      </c>
      <c r="F4664" s="62">
        <v>18442.977616083623</v>
      </c>
      <c r="G4664" s="62">
        <v>153.58853812303877</v>
      </c>
      <c r="H4664" s="62">
        <v>154.41261612426948</v>
      </c>
      <c r="I4664" s="62">
        <v>1771.5219999999999</v>
      </c>
      <c r="J4664" s="62">
        <v>1792.5712151101784</v>
      </c>
      <c r="K4664" s="62">
        <v>1771.5219999999999</v>
      </c>
      <c r="L4664" s="62">
        <v>273545.34654169809</v>
      </c>
      <c r="M4664" s="63">
        <v>14192.104394678441</v>
      </c>
      <c r="N4664" s="64">
        <f>GP_need_index[[#This Row],[Normalised weighted population]]/GP_need_index[[#This Row],[Registered population]]</f>
        <v>0.7695126399926816</v>
      </c>
    </row>
    <row r="4665" spans="1:14" hidden="1" x14ac:dyDescent="0.2">
      <c r="A4665" s="46" t="s">
        <v>13250</v>
      </c>
      <c r="B4665" s="33" t="s">
        <v>3016</v>
      </c>
      <c r="C4665" s="1" t="s">
        <v>8561</v>
      </c>
      <c r="D4665" s="1" t="s">
        <v>6663</v>
      </c>
      <c r="E4665" s="1" t="s">
        <v>6749</v>
      </c>
      <c r="F4665" s="62">
        <v>18563.356350920054</v>
      </c>
      <c r="G4665" s="62">
        <v>153.58853812303877</v>
      </c>
      <c r="H4665" s="62">
        <v>154.41261612426948</v>
      </c>
      <c r="I4665" s="62">
        <v>1771.5219999999999</v>
      </c>
      <c r="J4665" s="62">
        <v>1792.5712151101784</v>
      </c>
      <c r="K4665" s="62">
        <v>1771.5219999999999</v>
      </c>
      <c r="L4665" s="62">
        <v>273545.34654169809</v>
      </c>
      <c r="M4665" s="63">
        <v>14249.668073678733</v>
      </c>
      <c r="N4665" s="64">
        <f>GP_need_index[[#This Row],[Normalised weighted population]]/GP_need_index[[#This Row],[Registered population]]</f>
        <v>0.76762347305650236</v>
      </c>
    </row>
    <row r="4666" spans="1:14" x14ac:dyDescent="0.2">
      <c r="A4666" s="46" t="s">
        <v>13248</v>
      </c>
      <c r="B4666" s="33" t="s">
        <v>3029</v>
      </c>
      <c r="C4666" s="1" t="s">
        <v>8562</v>
      </c>
      <c r="D4666" s="1" t="s">
        <v>6663</v>
      </c>
      <c r="E4666" s="1" t="s">
        <v>6749</v>
      </c>
      <c r="F4666" s="62">
        <v>9138.4166666666679</v>
      </c>
      <c r="G4666" s="62">
        <v>55.604886976937237</v>
      </c>
      <c r="H4666" s="62">
        <v>53.079074137647311</v>
      </c>
      <c r="I4666" s="62">
        <v>1649.4970000000001</v>
      </c>
      <c r="J4666" s="62">
        <v>1792.5712151101784</v>
      </c>
      <c r="K4666" s="62">
        <v>1649.4970000000001</v>
      </c>
      <c r="L4666" s="62">
        <v>87553.773552826824</v>
      </c>
      <c r="M4666" s="63">
        <v>4523.093947099459</v>
      </c>
      <c r="N4666" s="68">
        <f>GP_need_index[[#This Row],[Normalised weighted population]]/GP_need_index[[#This Row],[Registered population]]</f>
        <v>0.49495378817622948</v>
      </c>
    </row>
    <row r="4667" spans="1:14" hidden="1" x14ac:dyDescent="0.2">
      <c r="A4667" s="46" t="s">
        <v>13249</v>
      </c>
      <c r="B4667" s="33" t="s">
        <v>3029</v>
      </c>
      <c r="C4667" s="1" t="s">
        <v>8562</v>
      </c>
      <c r="D4667" s="1" t="s">
        <v>6663</v>
      </c>
      <c r="E4667" s="1" t="s">
        <v>6749</v>
      </c>
      <c r="F4667" s="62">
        <v>9206.409101945861</v>
      </c>
      <c r="G4667" s="62">
        <v>55.604886976937237</v>
      </c>
      <c r="H4667" s="62">
        <v>53.079074137647311</v>
      </c>
      <c r="I4667" s="62">
        <v>1649.4970000000001</v>
      </c>
      <c r="J4667" s="62">
        <v>1792.5712151101784</v>
      </c>
      <c r="K4667" s="62">
        <v>1649.4970000000001</v>
      </c>
      <c r="L4667" s="62">
        <v>87553.773552826824</v>
      </c>
      <c r="M4667" s="63">
        <v>4542.472793337547</v>
      </c>
      <c r="N4667" s="64">
        <f>GP_need_index[[#This Row],[Normalised weighted population]]/GP_need_index[[#This Row],[Registered population]]</f>
        <v>0.4934033175190371</v>
      </c>
    </row>
    <row r="4668" spans="1:14" hidden="1" x14ac:dyDescent="0.2">
      <c r="A4668" s="46" t="s">
        <v>13250</v>
      </c>
      <c r="B4668" s="33" t="s">
        <v>3029</v>
      </c>
      <c r="C4668" s="1" t="s">
        <v>8562</v>
      </c>
      <c r="D4668" s="1" t="s">
        <v>6663</v>
      </c>
      <c r="E4668" s="1" t="s">
        <v>6749</v>
      </c>
      <c r="F4668" s="62">
        <v>9271.0499760542007</v>
      </c>
      <c r="G4668" s="62">
        <v>55.604886976937237</v>
      </c>
      <c r="H4668" s="62">
        <v>53.079074137647311</v>
      </c>
      <c r="I4668" s="62">
        <v>1649.4970000000001</v>
      </c>
      <c r="J4668" s="62">
        <v>1792.5712151101784</v>
      </c>
      <c r="K4668" s="62">
        <v>1649.4970000000001</v>
      </c>
      <c r="L4668" s="62">
        <v>87553.773552826824</v>
      </c>
      <c r="M4668" s="63">
        <v>4560.8972241669371</v>
      </c>
      <c r="N4668" s="64">
        <f>GP_need_index[[#This Row],[Normalised weighted population]]/GP_need_index[[#This Row],[Registered population]]</f>
        <v>0.49195045177699226</v>
      </c>
    </row>
    <row r="4669" spans="1:14" x14ac:dyDescent="0.2">
      <c r="A4669" s="46" t="s">
        <v>13248</v>
      </c>
      <c r="B4669" s="33" t="s">
        <v>3067</v>
      </c>
      <c r="C4669" s="1" t="s">
        <v>8563</v>
      </c>
      <c r="D4669" s="1" t="s">
        <v>6663</v>
      </c>
      <c r="E4669" s="1" t="s">
        <v>6743</v>
      </c>
      <c r="F4669" s="62">
        <v>8373.75</v>
      </c>
      <c r="G4669" s="62">
        <v>69.307230762361513</v>
      </c>
      <c r="H4669" s="62">
        <v>69.820253033758334</v>
      </c>
      <c r="I4669" s="62">
        <v>1856.87</v>
      </c>
      <c r="J4669" s="62">
        <v>1816.1610627009652</v>
      </c>
      <c r="K4669" s="62">
        <v>1856.87</v>
      </c>
      <c r="L4669" s="62">
        <v>129647.13325079482</v>
      </c>
      <c r="M4669" s="63">
        <v>6697.6686425931202</v>
      </c>
      <c r="N4669" s="68">
        <f>GP_need_index[[#This Row],[Normalised weighted population]]/GP_need_index[[#This Row],[Registered population]]</f>
        <v>0.79984100822130111</v>
      </c>
    </row>
    <row r="4670" spans="1:14" hidden="1" x14ac:dyDescent="0.2">
      <c r="A4670" s="46" t="s">
        <v>13249</v>
      </c>
      <c r="B4670" s="33" t="s">
        <v>3067</v>
      </c>
      <c r="C4670" s="1" t="s">
        <v>8563</v>
      </c>
      <c r="D4670" s="1" t="s">
        <v>6663</v>
      </c>
      <c r="E4670" s="1" t="s">
        <v>6743</v>
      </c>
      <c r="F4670" s="62">
        <v>8489.26150968609</v>
      </c>
      <c r="G4670" s="62">
        <v>69.307230762361513</v>
      </c>
      <c r="H4670" s="62">
        <v>69.820253033758334</v>
      </c>
      <c r="I4670" s="62">
        <v>1856.87</v>
      </c>
      <c r="J4670" s="62">
        <v>1816.1610627009652</v>
      </c>
      <c r="K4670" s="62">
        <v>1856.87</v>
      </c>
      <c r="L4670" s="62">
        <v>129647.13325079482</v>
      </c>
      <c r="M4670" s="63">
        <v>6726.3642859506299</v>
      </c>
      <c r="N4670" s="64">
        <f>GP_need_index[[#This Row],[Normalised weighted population]]/GP_need_index[[#This Row],[Registered population]]</f>
        <v>0.79233797642774617</v>
      </c>
    </row>
    <row r="4671" spans="1:14" hidden="1" x14ac:dyDescent="0.2">
      <c r="A4671" s="46" t="s">
        <v>13250</v>
      </c>
      <c r="B4671" s="33" t="s">
        <v>3067</v>
      </c>
      <c r="C4671" s="1" t="s">
        <v>8563</v>
      </c>
      <c r="D4671" s="1" t="s">
        <v>6663</v>
      </c>
      <c r="E4671" s="1" t="s">
        <v>6743</v>
      </c>
      <c r="F4671" s="62">
        <v>8600.4754977983466</v>
      </c>
      <c r="G4671" s="62">
        <v>69.307230762361513</v>
      </c>
      <c r="H4671" s="62">
        <v>69.820253033758334</v>
      </c>
      <c r="I4671" s="62">
        <v>1856.87</v>
      </c>
      <c r="J4671" s="62">
        <v>1816.1610627009652</v>
      </c>
      <c r="K4671" s="62">
        <v>1856.87</v>
      </c>
      <c r="L4671" s="62">
        <v>129647.13325079482</v>
      </c>
      <c r="M4671" s="63">
        <v>6753.6466581646246</v>
      </c>
      <c r="N4671" s="64">
        <f>GP_need_index[[#This Row],[Normalised weighted population]]/GP_need_index[[#This Row],[Registered population]]</f>
        <v>0.78526433333755841</v>
      </c>
    </row>
    <row r="4672" spans="1:14" x14ac:dyDescent="0.2">
      <c r="A4672" s="46" t="s">
        <v>13248</v>
      </c>
      <c r="B4672" s="33" t="s">
        <v>3033</v>
      </c>
      <c r="C4672" s="1" t="s">
        <v>8564</v>
      </c>
      <c r="D4672" s="1" t="s">
        <v>6663</v>
      </c>
      <c r="E4672" s="1" t="s">
        <v>6749</v>
      </c>
      <c r="F4672" s="62">
        <v>8010.6666666666679</v>
      </c>
      <c r="G4672" s="62">
        <v>56.951751363121993</v>
      </c>
      <c r="H4672" s="62">
        <v>57.57367546711837</v>
      </c>
      <c r="I4672" s="62">
        <v>1927.498</v>
      </c>
      <c r="J4672" s="62">
        <v>1792.5712151101784</v>
      </c>
      <c r="K4672" s="62">
        <v>1927.498</v>
      </c>
      <c r="L4672" s="62">
        <v>110973.14431551973</v>
      </c>
      <c r="M4672" s="63">
        <v>5732.9562961814336</v>
      </c>
      <c r="N4672" s="68">
        <f>GP_need_index[[#This Row],[Normalised weighted population]]/GP_need_index[[#This Row],[Registered population]]</f>
        <v>0.715665316600545</v>
      </c>
    </row>
    <row r="4673" spans="1:14" hidden="1" x14ac:dyDescent="0.2">
      <c r="A4673" s="46" t="s">
        <v>13249</v>
      </c>
      <c r="B4673" s="33" t="s">
        <v>3033</v>
      </c>
      <c r="C4673" s="1" t="s">
        <v>8564</v>
      </c>
      <c r="D4673" s="1" t="s">
        <v>6663</v>
      </c>
      <c r="E4673" s="1" t="s">
        <v>6749</v>
      </c>
      <c r="F4673" s="62">
        <v>8070.93728384313</v>
      </c>
      <c r="G4673" s="62">
        <v>56.951751363121993</v>
      </c>
      <c r="H4673" s="62">
        <v>57.57367546711837</v>
      </c>
      <c r="I4673" s="62">
        <v>1927.498</v>
      </c>
      <c r="J4673" s="62">
        <v>1792.5712151101784</v>
      </c>
      <c r="K4673" s="62">
        <v>1927.498</v>
      </c>
      <c r="L4673" s="62">
        <v>110973.14431551973</v>
      </c>
      <c r="M4673" s="63">
        <v>5757.518704093527</v>
      </c>
      <c r="N4673" s="64">
        <f>GP_need_index[[#This Row],[Normalised weighted population]]/GP_need_index[[#This Row],[Registered population]]</f>
        <v>0.71336432208676204</v>
      </c>
    </row>
    <row r="4674" spans="1:14" hidden="1" x14ac:dyDescent="0.2">
      <c r="A4674" s="46" t="s">
        <v>13250</v>
      </c>
      <c r="B4674" s="33" t="s">
        <v>3033</v>
      </c>
      <c r="C4674" s="1" t="s">
        <v>8564</v>
      </c>
      <c r="D4674" s="1" t="s">
        <v>6663</v>
      </c>
      <c r="E4674" s="1" t="s">
        <v>6749</v>
      </c>
      <c r="F4674" s="62">
        <v>8132.3661797543455</v>
      </c>
      <c r="G4674" s="62">
        <v>56.951751363121993</v>
      </c>
      <c r="H4674" s="62">
        <v>57.57367546711837</v>
      </c>
      <c r="I4674" s="62">
        <v>1927.498</v>
      </c>
      <c r="J4674" s="62">
        <v>1792.5712151101784</v>
      </c>
      <c r="K4674" s="62">
        <v>1927.498</v>
      </c>
      <c r="L4674" s="62">
        <v>110973.14431551973</v>
      </c>
      <c r="M4674" s="63">
        <v>5780.8714042501642</v>
      </c>
      <c r="N4674" s="64">
        <f>GP_need_index[[#This Row],[Normalised weighted population]]/GP_need_index[[#This Row],[Registered population]]</f>
        <v>0.71084740608972274</v>
      </c>
    </row>
    <row r="4675" spans="1:14" x14ac:dyDescent="0.2">
      <c r="A4675" s="46" t="s">
        <v>13248</v>
      </c>
      <c r="B4675" s="33" t="s">
        <v>3073</v>
      </c>
      <c r="C4675" s="1" t="s">
        <v>8565</v>
      </c>
      <c r="D4675" s="1" t="s">
        <v>6663</v>
      </c>
      <c r="E4675" s="1" t="s">
        <v>6750</v>
      </c>
      <c r="F4675" s="62">
        <v>18718.25</v>
      </c>
      <c r="G4675" s="62">
        <v>163.73148641341595</v>
      </c>
      <c r="H4675" s="62">
        <v>162.27093678315788</v>
      </c>
      <c r="I4675" s="62">
        <v>1762.95</v>
      </c>
      <c r="J4675" s="62">
        <v>1839.9490452065472</v>
      </c>
      <c r="K4675" s="62">
        <v>1762.95</v>
      </c>
      <c r="L4675" s="62">
        <v>286075.54800186818</v>
      </c>
      <c r="M4675" s="63">
        <v>14778.878477461505</v>
      </c>
      <c r="N4675" s="68">
        <f>GP_need_index[[#This Row],[Normalised weighted population]]/GP_need_index[[#This Row],[Registered population]]</f>
        <v>0.78954381298793985</v>
      </c>
    </row>
    <row r="4676" spans="1:14" hidden="1" x14ac:dyDescent="0.2">
      <c r="A4676" s="46" t="s">
        <v>13249</v>
      </c>
      <c r="B4676" s="33" t="s">
        <v>3073</v>
      </c>
      <c r="C4676" s="1" t="s">
        <v>8565</v>
      </c>
      <c r="D4676" s="1" t="s">
        <v>6663</v>
      </c>
      <c r="E4676" s="1" t="s">
        <v>6750</v>
      </c>
      <c r="F4676" s="62">
        <v>18866.474030693338</v>
      </c>
      <c r="G4676" s="62">
        <v>163.73148641341595</v>
      </c>
      <c r="H4676" s="62">
        <v>162.27093678315788</v>
      </c>
      <c r="I4676" s="62">
        <v>1762.95</v>
      </c>
      <c r="J4676" s="62">
        <v>1839.9490452065472</v>
      </c>
      <c r="K4676" s="62">
        <v>1762.95</v>
      </c>
      <c r="L4676" s="62">
        <v>286075.54800186818</v>
      </c>
      <c r="M4676" s="63">
        <v>14842.197439423322</v>
      </c>
      <c r="N4676" s="64">
        <f>GP_need_index[[#This Row],[Normalised weighted population]]/GP_need_index[[#This Row],[Registered population]]</f>
        <v>0.78669694269723989</v>
      </c>
    </row>
    <row r="4677" spans="1:14" hidden="1" x14ac:dyDescent="0.2">
      <c r="A4677" s="46" t="s">
        <v>13250</v>
      </c>
      <c r="B4677" s="33" t="s">
        <v>3073</v>
      </c>
      <c r="C4677" s="1" t="s">
        <v>8565</v>
      </c>
      <c r="D4677" s="1" t="s">
        <v>6663</v>
      </c>
      <c r="E4677" s="1" t="s">
        <v>6750</v>
      </c>
      <c r="F4677" s="62">
        <v>19007.997925983924</v>
      </c>
      <c r="G4677" s="62">
        <v>163.73148641341595</v>
      </c>
      <c r="H4677" s="62">
        <v>162.27093678315788</v>
      </c>
      <c r="I4677" s="62">
        <v>1762.95</v>
      </c>
      <c r="J4677" s="62">
        <v>1839.9490452065472</v>
      </c>
      <c r="K4677" s="62">
        <v>1762.95</v>
      </c>
      <c r="L4677" s="62">
        <v>286075.54800186818</v>
      </c>
      <c r="M4677" s="63">
        <v>14902.397918880215</v>
      </c>
      <c r="N4677" s="64">
        <f>GP_need_index[[#This Row],[Normalised weighted population]]/GP_need_index[[#This Row],[Registered population]]</f>
        <v>0.78400671006537959</v>
      </c>
    </row>
    <row r="4678" spans="1:14" x14ac:dyDescent="0.2">
      <c r="A4678" s="46" t="s">
        <v>13248</v>
      </c>
      <c r="B4678" s="33" t="s">
        <v>3139</v>
      </c>
      <c r="C4678" s="1" t="s">
        <v>8566</v>
      </c>
      <c r="D4678" s="1" t="s">
        <v>6663</v>
      </c>
      <c r="E4678" s="1" t="s">
        <v>6746</v>
      </c>
      <c r="F4678" s="62">
        <v>10799</v>
      </c>
      <c r="G4678" s="62">
        <v>89.432076371070679</v>
      </c>
      <c r="H4678" s="62">
        <v>88.91266097959155</v>
      </c>
      <c r="I4678" s="62">
        <v>1876.046</v>
      </c>
      <c r="J4678" s="62">
        <v>1824.1923145907476</v>
      </c>
      <c r="K4678" s="62">
        <v>1876.046</v>
      </c>
      <c r="L4678" s="62">
        <v>166804.24198011882</v>
      </c>
      <c r="M4678" s="63">
        <v>8617.2328916876195</v>
      </c>
      <c r="N4678" s="68">
        <f>GP_need_index[[#This Row],[Normalised weighted population]]/GP_need_index[[#This Row],[Registered population]]</f>
        <v>0.79796582013960737</v>
      </c>
    </row>
    <row r="4679" spans="1:14" hidden="1" x14ac:dyDescent="0.2">
      <c r="A4679" s="46" t="s">
        <v>13249</v>
      </c>
      <c r="B4679" s="33" t="s">
        <v>3139</v>
      </c>
      <c r="C4679" s="1" t="s">
        <v>8566</v>
      </c>
      <c r="D4679" s="1" t="s">
        <v>6663</v>
      </c>
      <c r="E4679" s="1" t="s">
        <v>6746</v>
      </c>
      <c r="F4679" s="62">
        <v>10819.203671190438</v>
      </c>
      <c r="G4679" s="62">
        <v>89.432076371070679</v>
      </c>
      <c r="H4679" s="62">
        <v>88.91266097959155</v>
      </c>
      <c r="I4679" s="62">
        <v>1876.046</v>
      </c>
      <c r="J4679" s="62">
        <v>1824.1923145907476</v>
      </c>
      <c r="K4679" s="62">
        <v>1876.046</v>
      </c>
      <c r="L4679" s="62">
        <v>166804.24198011882</v>
      </c>
      <c r="M4679" s="63">
        <v>8654.1527596273281</v>
      </c>
      <c r="N4679" s="64">
        <f>GP_need_index[[#This Row],[Normalised weighted population]]/GP_need_index[[#This Row],[Registered population]]</f>
        <v>0.79988814543456233</v>
      </c>
    </row>
    <row r="4680" spans="1:14" hidden="1" x14ac:dyDescent="0.2">
      <c r="A4680" s="46" t="s">
        <v>13250</v>
      </c>
      <c r="B4680" s="33" t="s">
        <v>3139</v>
      </c>
      <c r="C4680" s="1" t="s">
        <v>8566</v>
      </c>
      <c r="D4680" s="1" t="s">
        <v>6663</v>
      </c>
      <c r="E4680" s="1" t="s">
        <v>6746</v>
      </c>
      <c r="F4680" s="62">
        <v>10839.947795449247</v>
      </c>
      <c r="G4680" s="62">
        <v>89.432076371070679</v>
      </c>
      <c r="H4680" s="62">
        <v>88.91266097959155</v>
      </c>
      <c r="I4680" s="62">
        <v>1876.046</v>
      </c>
      <c r="J4680" s="62">
        <v>1824.1923145907476</v>
      </c>
      <c r="K4680" s="62">
        <v>1876.046</v>
      </c>
      <c r="L4680" s="62">
        <v>166804.24198011882</v>
      </c>
      <c r="M4680" s="63">
        <v>8689.2543102938707</v>
      </c>
      <c r="N4680" s="64">
        <f>GP_need_index[[#This Row],[Normalised weighted population]]/GP_need_index[[#This Row],[Registered population]]</f>
        <v>0.80159558646045648</v>
      </c>
    </row>
    <row r="4681" spans="1:14" x14ac:dyDescent="0.2">
      <c r="A4681" s="46" t="s">
        <v>13248</v>
      </c>
      <c r="B4681" s="33" t="s">
        <v>3062</v>
      </c>
      <c r="C4681" s="1" t="s">
        <v>8567</v>
      </c>
      <c r="D4681" s="1" t="s">
        <v>6663</v>
      </c>
      <c r="E4681" s="1" t="s">
        <v>6743</v>
      </c>
      <c r="F4681" s="62">
        <v>8796.0833333333339</v>
      </c>
      <c r="G4681" s="62">
        <v>69.908795247892698</v>
      </c>
      <c r="H4681" s="62">
        <v>69.81331913980118</v>
      </c>
      <c r="I4681" s="62">
        <v>1797.979</v>
      </c>
      <c r="J4681" s="62">
        <v>1816.1610627009652</v>
      </c>
      <c r="K4681" s="62">
        <v>1797.979</v>
      </c>
      <c r="L4681" s="62">
        <v>125522.88173366059</v>
      </c>
      <c r="M4681" s="63">
        <v>6484.6067000120811</v>
      </c>
      <c r="N4681" s="68">
        <f>GP_need_index[[#This Row],[Normalised weighted population]]/GP_need_index[[#This Row],[Registered population]]</f>
        <v>0.73721524163353924</v>
      </c>
    </row>
    <row r="4682" spans="1:14" hidden="1" x14ac:dyDescent="0.2">
      <c r="A4682" s="46" t="s">
        <v>13249</v>
      </c>
      <c r="B4682" s="33" t="s">
        <v>3062</v>
      </c>
      <c r="C4682" s="1" t="s">
        <v>8567</v>
      </c>
      <c r="D4682" s="1" t="s">
        <v>6663</v>
      </c>
      <c r="E4682" s="1" t="s">
        <v>6743</v>
      </c>
      <c r="F4682" s="62">
        <v>8918.1846553214145</v>
      </c>
      <c r="G4682" s="62">
        <v>69.908795247892698</v>
      </c>
      <c r="H4682" s="62">
        <v>69.81331913980118</v>
      </c>
      <c r="I4682" s="62">
        <v>1797.979</v>
      </c>
      <c r="J4682" s="62">
        <v>1816.1610627009652</v>
      </c>
      <c r="K4682" s="62">
        <v>1797.979</v>
      </c>
      <c r="L4682" s="62">
        <v>125522.88173366059</v>
      </c>
      <c r="M4682" s="63">
        <v>6512.3894959530317</v>
      </c>
      <c r="N4682" s="64">
        <f>GP_need_index[[#This Row],[Normalised weighted population]]/GP_need_index[[#This Row],[Registered population]]</f>
        <v>0.73023712197606683</v>
      </c>
    </row>
    <row r="4683" spans="1:14" hidden="1" x14ac:dyDescent="0.2">
      <c r="A4683" s="46" t="s">
        <v>13250</v>
      </c>
      <c r="B4683" s="33" t="s">
        <v>3062</v>
      </c>
      <c r="C4683" s="1" t="s">
        <v>8567</v>
      </c>
      <c r="D4683" s="1" t="s">
        <v>6663</v>
      </c>
      <c r="E4683" s="1" t="s">
        <v>6743</v>
      </c>
      <c r="F4683" s="62">
        <v>9038.4379704112725</v>
      </c>
      <c r="G4683" s="62">
        <v>69.908795247892698</v>
      </c>
      <c r="H4683" s="62">
        <v>69.81331913980118</v>
      </c>
      <c r="I4683" s="62">
        <v>1797.979</v>
      </c>
      <c r="J4683" s="62">
        <v>1816.1610627009652</v>
      </c>
      <c r="K4683" s="62">
        <v>1797.979</v>
      </c>
      <c r="L4683" s="62">
        <v>125522.88173366059</v>
      </c>
      <c r="M4683" s="63">
        <v>6538.8039788263732</v>
      </c>
      <c r="N4683" s="64">
        <f>GP_need_index[[#This Row],[Normalised weighted population]]/GP_need_index[[#This Row],[Registered population]]</f>
        <v>0.72344402873949698</v>
      </c>
    </row>
    <row r="4684" spans="1:14" x14ac:dyDescent="0.2">
      <c r="A4684" s="46" t="s">
        <v>13248</v>
      </c>
      <c r="B4684" s="33" t="s">
        <v>3066</v>
      </c>
      <c r="C4684" s="1" t="s">
        <v>8568</v>
      </c>
      <c r="D4684" s="1" t="s">
        <v>6663</v>
      </c>
      <c r="E4684" s="1" t="s">
        <v>6743</v>
      </c>
      <c r="F4684" s="62">
        <v>11283.25</v>
      </c>
      <c r="G4684" s="62">
        <v>94.718962491737216</v>
      </c>
      <c r="H4684" s="62">
        <v>94.11688060886253</v>
      </c>
      <c r="I4684" s="62">
        <v>1830.8140000000001</v>
      </c>
      <c r="J4684" s="62">
        <v>1816.1610627009652</v>
      </c>
      <c r="K4684" s="62">
        <v>1830.8140000000001</v>
      </c>
      <c r="L4684" s="62">
        <v>172310.50265503404</v>
      </c>
      <c r="M4684" s="63">
        <v>8901.690469233763</v>
      </c>
      <c r="N4684" s="68">
        <f>GP_need_index[[#This Row],[Normalised weighted population]]/GP_need_index[[#This Row],[Registered population]]</f>
        <v>0.78892964963408263</v>
      </c>
    </row>
    <row r="4685" spans="1:14" hidden="1" x14ac:dyDescent="0.2">
      <c r="A4685" s="46" t="s">
        <v>13249</v>
      </c>
      <c r="B4685" s="33" t="s">
        <v>3066</v>
      </c>
      <c r="C4685" s="1" t="s">
        <v>8568</v>
      </c>
      <c r="D4685" s="1" t="s">
        <v>6663</v>
      </c>
      <c r="E4685" s="1" t="s">
        <v>6743</v>
      </c>
      <c r="F4685" s="62">
        <v>11436.046514113505</v>
      </c>
      <c r="G4685" s="62">
        <v>94.718962491737216</v>
      </c>
      <c r="H4685" s="62">
        <v>94.11688060886253</v>
      </c>
      <c r="I4685" s="62">
        <v>1830.8140000000001</v>
      </c>
      <c r="J4685" s="62">
        <v>1816.1610627009652</v>
      </c>
      <c r="K4685" s="62">
        <v>1830.8140000000001</v>
      </c>
      <c r="L4685" s="62">
        <v>172310.50265503404</v>
      </c>
      <c r="M4685" s="63">
        <v>8939.8290736668987</v>
      </c>
      <c r="N4685" s="64">
        <f>GP_need_index[[#This Row],[Normalised weighted population]]/GP_need_index[[#This Row],[Registered population]]</f>
        <v>0.78172374190976202</v>
      </c>
    </row>
    <row r="4686" spans="1:14" hidden="1" x14ac:dyDescent="0.2">
      <c r="A4686" s="46" t="s">
        <v>13250</v>
      </c>
      <c r="B4686" s="33" t="s">
        <v>3066</v>
      </c>
      <c r="C4686" s="1" t="s">
        <v>8568</v>
      </c>
      <c r="D4686" s="1" t="s">
        <v>6663</v>
      </c>
      <c r="E4686" s="1" t="s">
        <v>6743</v>
      </c>
      <c r="F4686" s="62">
        <v>11583.915514324421</v>
      </c>
      <c r="G4686" s="62">
        <v>94.718962491737216</v>
      </c>
      <c r="H4686" s="62">
        <v>94.11688060886253</v>
      </c>
      <c r="I4686" s="62">
        <v>1830.8140000000001</v>
      </c>
      <c r="J4686" s="62">
        <v>1816.1610627009652</v>
      </c>
      <c r="K4686" s="62">
        <v>1830.8140000000001</v>
      </c>
      <c r="L4686" s="62">
        <v>172310.50265503404</v>
      </c>
      <c r="M4686" s="63">
        <v>8976.0893375997803</v>
      </c>
      <c r="N4686" s="64">
        <f>GP_need_index[[#This Row],[Normalised weighted population]]/GP_need_index[[#This Row],[Registered population]]</f>
        <v>0.77487524201123026</v>
      </c>
    </row>
    <row r="4687" spans="1:14" x14ac:dyDescent="0.2">
      <c r="A4687" s="46" t="s">
        <v>13248</v>
      </c>
      <c r="B4687" s="33" t="s">
        <v>3028</v>
      </c>
      <c r="C4687" s="1" t="s">
        <v>8569</v>
      </c>
      <c r="D4687" s="1" t="s">
        <v>6663</v>
      </c>
      <c r="E4687" s="1" t="s">
        <v>6745</v>
      </c>
      <c r="F4687" s="62">
        <v>3241</v>
      </c>
      <c r="G4687" s="62">
        <v>21.948760345762306</v>
      </c>
      <c r="H4687" s="62">
        <v>22.016645473090044</v>
      </c>
      <c r="I4687" s="62">
        <v>1705.9490000000001</v>
      </c>
      <c r="J4687" s="62">
        <v>1849.9396278481011</v>
      </c>
      <c r="K4687" s="62">
        <v>1705.9490000000001</v>
      </c>
      <c r="L4687" s="62">
        <v>37559.274328172491</v>
      </c>
      <c r="M4687" s="63">
        <v>1940.3404271170912</v>
      </c>
      <c r="N4687" s="68">
        <f>GP_need_index[[#This Row],[Normalised weighted population]]/GP_need_index[[#This Row],[Registered population]]</f>
        <v>0.59868572265260445</v>
      </c>
    </row>
    <row r="4688" spans="1:14" hidden="1" x14ac:dyDescent="0.2">
      <c r="A4688" s="46" t="s">
        <v>13249</v>
      </c>
      <c r="B4688" s="33" t="s">
        <v>3028</v>
      </c>
      <c r="C4688" s="1" t="s">
        <v>8569</v>
      </c>
      <c r="D4688" s="1" t="s">
        <v>6663</v>
      </c>
      <c r="E4688" s="1" t="s">
        <v>6745</v>
      </c>
      <c r="F4688" s="62">
        <v>3259.2326084206338</v>
      </c>
      <c r="G4688" s="62">
        <v>21.948760345762306</v>
      </c>
      <c r="H4688" s="62">
        <v>22.016645473090044</v>
      </c>
      <c r="I4688" s="62">
        <v>1705.9490000000001</v>
      </c>
      <c r="J4688" s="62">
        <v>1849.9396278481011</v>
      </c>
      <c r="K4688" s="62">
        <v>1705.9490000000001</v>
      </c>
      <c r="L4688" s="62">
        <v>37559.274328172491</v>
      </c>
      <c r="M4688" s="63">
        <v>1948.6536656273727</v>
      </c>
      <c r="N4688" s="64">
        <f>GP_need_index[[#This Row],[Normalised weighted population]]/GP_need_index[[#This Row],[Registered population]]</f>
        <v>0.59788726358247124</v>
      </c>
    </row>
    <row r="4689" spans="1:14" hidden="1" x14ac:dyDescent="0.2">
      <c r="A4689" s="46" t="s">
        <v>13250</v>
      </c>
      <c r="B4689" s="33" t="s">
        <v>3028</v>
      </c>
      <c r="C4689" s="1" t="s">
        <v>8569</v>
      </c>
      <c r="D4689" s="1" t="s">
        <v>6663</v>
      </c>
      <c r="E4689" s="1" t="s">
        <v>6745</v>
      </c>
      <c r="F4689" s="62">
        <v>3276.9482308339921</v>
      </c>
      <c r="G4689" s="62">
        <v>21.948760345762306</v>
      </c>
      <c r="H4689" s="62">
        <v>22.016645473090044</v>
      </c>
      <c r="I4689" s="62">
        <v>1705.9490000000001</v>
      </c>
      <c r="J4689" s="62">
        <v>1849.9396278481011</v>
      </c>
      <c r="K4689" s="62">
        <v>1705.9490000000001</v>
      </c>
      <c r="L4689" s="62">
        <v>37559.274328172491</v>
      </c>
      <c r="M4689" s="63">
        <v>1956.5574740388283</v>
      </c>
      <c r="N4689" s="64">
        <f>GP_need_index[[#This Row],[Normalised weighted population]]/GP_need_index[[#This Row],[Registered population]]</f>
        <v>0.59706694650494352</v>
      </c>
    </row>
    <row r="4690" spans="1:14" x14ac:dyDescent="0.2">
      <c r="A4690" s="46" t="s">
        <v>13248</v>
      </c>
      <c r="B4690" s="33" t="s">
        <v>3077</v>
      </c>
      <c r="C4690" s="1" t="s">
        <v>8570</v>
      </c>
      <c r="D4690" s="1" t="s">
        <v>6663</v>
      </c>
      <c r="E4690" s="1" t="s">
        <v>6750</v>
      </c>
      <c r="F4690" s="62">
        <v>8603.25</v>
      </c>
      <c r="G4690" s="62">
        <v>58.718787296251392</v>
      </c>
      <c r="H4690" s="62">
        <v>58.919866465458163</v>
      </c>
      <c r="I4690" s="62">
        <v>1806.9390000000001</v>
      </c>
      <c r="J4690" s="62">
        <v>1839.9490452065472</v>
      </c>
      <c r="K4690" s="62">
        <v>1806.9390000000001</v>
      </c>
      <c r="L4690" s="62">
        <v>106464.60459122852</v>
      </c>
      <c r="M4690" s="63">
        <v>5500.0417351100605</v>
      </c>
      <c r="N4690" s="68">
        <f>GP_need_index[[#This Row],[Normalised weighted population]]/GP_need_index[[#This Row],[Registered population]]</f>
        <v>0.63929814141284524</v>
      </c>
    </row>
    <row r="4691" spans="1:14" hidden="1" x14ac:dyDescent="0.2">
      <c r="A4691" s="46" t="s">
        <v>13249</v>
      </c>
      <c r="B4691" s="33" t="s">
        <v>3077</v>
      </c>
      <c r="C4691" s="1" t="s">
        <v>8570</v>
      </c>
      <c r="D4691" s="1" t="s">
        <v>6663</v>
      </c>
      <c r="E4691" s="1" t="s">
        <v>6750</v>
      </c>
      <c r="F4691" s="62">
        <v>8678.895624749779</v>
      </c>
      <c r="G4691" s="62">
        <v>58.718787296251392</v>
      </c>
      <c r="H4691" s="62">
        <v>58.919866465458163</v>
      </c>
      <c r="I4691" s="62">
        <v>1806.9390000000001</v>
      </c>
      <c r="J4691" s="62">
        <v>1839.9490452065472</v>
      </c>
      <c r="K4691" s="62">
        <v>1806.9390000000001</v>
      </c>
      <c r="L4691" s="62">
        <v>106464.60459122852</v>
      </c>
      <c r="M4691" s="63">
        <v>5523.606238596908</v>
      </c>
      <c r="N4691" s="64">
        <f>GP_need_index[[#This Row],[Normalised weighted population]]/GP_need_index[[#This Row],[Registered population]]</f>
        <v>0.63644114152555664</v>
      </c>
    </row>
    <row r="4692" spans="1:14" hidden="1" x14ac:dyDescent="0.2">
      <c r="A4692" s="46" t="s">
        <v>13250</v>
      </c>
      <c r="B4692" s="33" t="s">
        <v>3077</v>
      </c>
      <c r="C4692" s="1" t="s">
        <v>8570</v>
      </c>
      <c r="D4692" s="1" t="s">
        <v>6663</v>
      </c>
      <c r="E4692" s="1" t="s">
        <v>6750</v>
      </c>
      <c r="F4692" s="62">
        <v>8751.1871227771699</v>
      </c>
      <c r="G4692" s="62">
        <v>58.718787296251392</v>
      </c>
      <c r="H4692" s="62">
        <v>58.919866465458163</v>
      </c>
      <c r="I4692" s="62">
        <v>1806.9390000000001</v>
      </c>
      <c r="J4692" s="62">
        <v>1839.9490452065472</v>
      </c>
      <c r="K4692" s="62">
        <v>1806.9390000000001</v>
      </c>
      <c r="L4692" s="62">
        <v>106464.60459122852</v>
      </c>
      <c r="M4692" s="63">
        <v>5546.0101814936233</v>
      </c>
      <c r="N4692" s="64">
        <f>GP_need_index[[#This Row],[Normalised weighted population]]/GP_need_index[[#This Row],[Registered population]]</f>
        <v>0.63374375426834773</v>
      </c>
    </row>
    <row r="4693" spans="1:14" x14ac:dyDescent="0.2">
      <c r="A4693" s="46" t="s">
        <v>13248</v>
      </c>
      <c r="B4693" s="33" t="s">
        <v>3050</v>
      </c>
      <c r="C4693" s="1" t="s">
        <v>8571</v>
      </c>
      <c r="D4693" s="1" t="s">
        <v>6663</v>
      </c>
      <c r="E4693" s="1" t="s">
        <v>6744</v>
      </c>
      <c r="F4693" s="62">
        <v>12625.666666666668</v>
      </c>
      <c r="G4693" s="62">
        <v>107.37983843346606</v>
      </c>
      <c r="H4693" s="62">
        <v>105.64060992802324</v>
      </c>
      <c r="I4693" s="62">
        <v>1734.4880000000001</v>
      </c>
      <c r="J4693" s="62">
        <v>1807.6268086283183</v>
      </c>
      <c r="K4693" s="62">
        <v>1734.4880000000001</v>
      </c>
      <c r="L4693" s="62">
        <v>183232.37023283719</v>
      </c>
      <c r="M4693" s="63">
        <v>9465.9223821207233</v>
      </c>
      <c r="N4693" s="68">
        <f>GP_need_index[[#This Row],[Normalised weighted population]]/GP_need_index[[#This Row],[Registered population]]</f>
        <v>0.74973644022393982</v>
      </c>
    </row>
    <row r="4694" spans="1:14" hidden="1" x14ac:dyDescent="0.2">
      <c r="A4694" s="46" t="s">
        <v>13249</v>
      </c>
      <c r="B4694" s="33" t="s">
        <v>3050</v>
      </c>
      <c r="C4694" s="1" t="s">
        <v>8571</v>
      </c>
      <c r="D4694" s="1" t="s">
        <v>6663</v>
      </c>
      <c r="E4694" s="1" t="s">
        <v>6744</v>
      </c>
      <c r="F4694" s="62">
        <v>12633.065198543381</v>
      </c>
      <c r="G4694" s="62">
        <v>107.37983843346606</v>
      </c>
      <c r="H4694" s="62">
        <v>105.64060992802324</v>
      </c>
      <c r="I4694" s="62">
        <v>1734.4880000000001</v>
      </c>
      <c r="J4694" s="62">
        <v>1807.6268086283183</v>
      </c>
      <c r="K4694" s="62">
        <v>1734.4880000000001</v>
      </c>
      <c r="L4694" s="62">
        <v>183232.37023283719</v>
      </c>
      <c r="M4694" s="63">
        <v>9506.4783945516465</v>
      </c>
      <c r="N4694" s="64">
        <f>GP_need_index[[#This Row],[Normalised weighted population]]/GP_need_index[[#This Row],[Registered population]]</f>
        <v>0.75250766501606936</v>
      </c>
    </row>
    <row r="4695" spans="1:14" hidden="1" x14ac:dyDescent="0.2">
      <c r="A4695" s="46" t="s">
        <v>13250</v>
      </c>
      <c r="B4695" s="33" t="s">
        <v>3050</v>
      </c>
      <c r="C4695" s="1" t="s">
        <v>8571</v>
      </c>
      <c r="D4695" s="1" t="s">
        <v>6663</v>
      </c>
      <c r="E4695" s="1" t="s">
        <v>6744</v>
      </c>
      <c r="F4695" s="62">
        <v>12643.165296540161</v>
      </c>
      <c r="G4695" s="62">
        <v>107.37983843346606</v>
      </c>
      <c r="H4695" s="62">
        <v>105.64060992802324</v>
      </c>
      <c r="I4695" s="62">
        <v>1734.4880000000001</v>
      </c>
      <c r="J4695" s="62">
        <v>1807.6268086283183</v>
      </c>
      <c r="K4695" s="62">
        <v>1734.4880000000001</v>
      </c>
      <c r="L4695" s="62">
        <v>183232.37023283719</v>
      </c>
      <c r="M4695" s="63">
        <v>9545.0370082363352</v>
      </c>
      <c r="N4695" s="64">
        <f>GP_need_index[[#This Row],[Normalised weighted population]]/GP_need_index[[#This Row],[Registered population]]</f>
        <v>0.75495627751132566</v>
      </c>
    </row>
    <row r="4696" spans="1:14" x14ac:dyDescent="0.2">
      <c r="A4696" s="46" t="s">
        <v>13248</v>
      </c>
      <c r="B4696" s="33" t="s">
        <v>3075</v>
      </c>
      <c r="C4696" s="1" t="s">
        <v>8572</v>
      </c>
      <c r="D4696" s="1" t="s">
        <v>6663</v>
      </c>
      <c r="E4696" s="1" t="s">
        <v>6750</v>
      </c>
      <c r="F4696" s="62">
        <v>11850.750000000002</v>
      </c>
      <c r="G4696" s="62">
        <v>119.3474172991771</v>
      </c>
      <c r="H4696" s="62">
        <v>116.08132083554646</v>
      </c>
      <c r="I4696" s="62">
        <v>1803.2860000000001</v>
      </c>
      <c r="J4696" s="62">
        <v>1839.9490452065472</v>
      </c>
      <c r="K4696" s="62">
        <v>1803.2860000000001</v>
      </c>
      <c r="L4696" s="62">
        <v>209327.82072424924</v>
      </c>
      <c r="M4696" s="63">
        <v>10814.033027441146</v>
      </c>
      <c r="N4696" s="68">
        <f>GP_need_index[[#This Row],[Normalised weighted population]]/GP_need_index[[#This Row],[Registered population]]</f>
        <v>0.91251887242926777</v>
      </c>
    </row>
    <row r="4697" spans="1:14" hidden="1" x14ac:dyDescent="0.2">
      <c r="A4697" s="46" t="s">
        <v>13249</v>
      </c>
      <c r="B4697" s="33" t="s">
        <v>3075</v>
      </c>
      <c r="C4697" s="1" t="s">
        <v>8572</v>
      </c>
      <c r="D4697" s="1" t="s">
        <v>6663</v>
      </c>
      <c r="E4697" s="1" t="s">
        <v>6750</v>
      </c>
      <c r="F4697" s="62">
        <v>11935.106392824833</v>
      </c>
      <c r="G4697" s="62">
        <v>119.3474172991771</v>
      </c>
      <c r="H4697" s="62">
        <v>116.08132083554646</v>
      </c>
      <c r="I4697" s="62">
        <v>1803.2860000000001</v>
      </c>
      <c r="J4697" s="62">
        <v>1839.9490452065472</v>
      </c>
      <c r="K4697" s="62">
        <v>1803.2860000000001</v>
      </c>
      <c r="L4697" s="62">
        <v>209327.82072424924</v>
      </c>
      <c r="M4697" s="63">
        <v>10860.36491568034</v>
      </c>
      <c r="N4697" s="64">
        <f>GP_need_index[[#This Row],[Normalised weighted population]]/GP_need_index[[#This Row],[Registered population]]</f>
        <v>0.90995124452425424</v>
      </c>
    </row>
    <row r="4698" spans="1:14" hidden="1" x14ac:dyDescent="0.2">
      <c r="A4698" s="46" t="s">
        <v>13250</v>
      </c>
      <c r="B4698" s="33" t="s">
        <v>3075</v>
      </c>
      <c r="C4698" s="1" t="s">
        <v>8572</v>
      </c>
      <c r="D4698" s="1" t="s">
        <v>6663</v>
      </c>
      <c r="E4698" s="1" t="s">
        <v>6750</v>
      </c>
      <c r="F4698" s="62">
        <v>12015.456402447246</v>
      </c>
      <c r="G4698" s="62">
        <v>119.3474172991771</v>
      </c>
      <c r="H4698" s="62">
        <v>116.08132083554646</v>
      </c>
      <c r="I4698" s="62">
        <v>1803.2860000000001</v>
      </c>
      <c r="J4698" s="62">
        <v>1839.9490452065472</v>
      </c>
      <c r="K4698" s="62">
        <v>1803.2860000000001</v>
      </c>
      <c r="L4698" s="62">
        <v>209327.82072424924</v>
      </c>
      <c r="M4698" s="63">
        <v>10904.414941134399</v>
      </c>
      <c r="N4698" s="64">
        <f>GP_need_index[[#This Row],[Normalised weighted population]]/GP_need_index[[#This Row],[Registered population]]</f>
        <v>0.90753231303918214</v>
      </c>
    </row>
    <row r="4699" spans="1:14" x14ac:dyDescent="0.2">
      <c r="A4699" s="46" t="s">
        <v>13248</v>
      </c>
      <c r="B4699" s="33" t="s">
        <v>3079</v>
      </c>
      <c r="C4699" s="1" t="s">
        <v>8573</v>
      </c>
      <c r="D4699" s="1" t="s">
        <v>6663</v>
      </c>
      <c r="E4699" s="1" t="s">
        <v>6750</v>
      </c>
      <c r="F4699" s="62">
        <v>8669.1666666666679</v>
      </c>
      <c r="G4699" s="62">
        <v>63.650989287173729</v>
      </c>
      <c r="H4699" s="62">
        <v>62.988285969414314</v>
      </c>
      <c r="I4699" s="62">
        <v>1838.383</v>
      </c>
      <c r="J4699" s="62">
        <v>1839.9490452065472</v>
      </c>
      <c r="K4699" s="62">
        <v>1838.383</v>
      </c>
      <c r="L4699" s="62">
        <v>115796.5941253098</v>
      </c>
      <c r="M4699" s="63">
        <v>5982.1393496752489</v>
      </c>
      <c r="N4699" s="68">
        <f>GP_need_index[[#This Row],[Normalised weighted population]]/GP_need_index[[#This Row],[Registered population]]</f>
        <v>0.69004779579066589</v>
      </c>
    </row>
    <row r="4700" spans="1:14" hidden="1" x14ac:dyDescent="0.2">
      <c r="A4700" s="46" t="s">
        <v>13249</v>
      </c>
      <c r="B4700" s="33" t="s">
        <v>3079</v>
      </c>
      <c r="C4700" s="1" t="s">
        <v>8573</v>
      </c>
      <c r="D4700" s="1" t="s">
        <v>6663</v>
      </c>
      <c r="E4700" s="1" t="s">
        <v>6750</v>
      </c>
      <c r="F4700" s="62">
        <v>8739.2354845719492</v>
      </c>
      <c r="G4700" s="62">
        <v>63.650989287173729</v>
      </c>
      <c r="H4700" s="62">
        <v>62.988285969414314</v>
      </c>
      <c r="I4700" s="62">
        <v>1838.383</v>
      </c>
      <c r="J4700" s="62">
        <v>1839.9490452065472</v>
      </c>
      <c r="K4700" s="62">
        <v>1838.383</v>
      </c>
      <c r="L4700" s="62">
        <v>115796.5941253098</v>
      </c>
      <c r="M4700" s="63">
        <v>6007.7693631103039</v>
      </c>
      <c r="N4700" s="64">
        <f>GP_need_index[[#This Row],[Normalised weighted population]]/GP_need_index[[#This Row],[Registered population]]</f>
        <v>0.68744793222659872</v>
      </c>
    </row>
    <row r="4701" spans="1:14" hidden="1" x14ac:dyDescent="0.2">
      <c r="A4701" s="46" t="s">
        <v>13250</v>
      </c>
      <c r="B4701" s="33" t="s">
        <v>3079</v>
      </c>
      <c r="C4701" s="1" t="s">
        <v>8573</v>
      </c>
      <c r="D4701" s="1" t="s">
        <v>6663</v>
      </c>
      <c r="E4701" s="1" t="s">
        <v>6750</v>
      </c>
      <c r="F4701" s="62">
        <v>8807.094808125079</v>
      </c>
      <c r="G4701" s="62">
        <v>63.650989287173729</v>
      </c>
      <c r="H4701" s="62">
        <v>62.988285969414314</v>
      </c>
      <c r="I4701" s="62">
        <v>1838.383</v>
      </c>
      <c r="J4701" s="62">
        <v>1839.9490452065472</v>
      </c>
      <c r="K4701" s="62">
        <v>1838.383</v>
      </c>
      <c r="L4701" s="62">
        <v>115796.5941253098</v>
      </c>
      <c r="M4701" s="63">
        <v>6032.1370888195052</v>
      </c>
      <c r="N4701" s="64">
        <f>GP_need_index[[#This Row],[Normalised weighted population]]/GP_need_index[[#This Row],[Registered population]]</f>
        <v>0.68491792358752546</v>
      </c>
    </row>
    <row r="4702" spans="1:14" x14ac:dyDescent="0.2">
      <c r="A4702" s="46" t="s">
        <v>13248</v>
      </c>
      <c r="B4702" s="33" t="s">
        <v>3152</v>
      </c>
      <c r="C4702" s="1" t="s">
        <v>8574</v>
      </c>
      <c r="D4702" s="1" t="s">
        <v>6663</v>
      </c>
      <c r="E4702" s="1" t="s">
        <v>6746</v>
      </c>
      <c r="F4702" s="62">
        <v>6814.5833333333321</v>
      </c>
      <c r="G4702" s="62">
        <v>58.415539510340707</v>
      </c>
      <c r="H4702" s="62">
        <v>58.022838139923238</v>
      </c>
      <c r="I4702" s="62">
        <v>1842.8109999999999</v>
      </c>
      <c r="J4702" s="62">
        <v>1824.1923145907476</v>
      </c>
      <c r="K4702" s="62">
        <v>1842.8109999999999</v>
      </c>
      <c r="L4702" s="62">
        <v>106925.12437547007</v>
      </c>
      <c r="M4702" s="63">
        <v>5523.8325343423257</v>
      </c>
      <c r="N4702" s="68">
        <f>GP_need_index[[#This Row],[Normalised weighted population]]/GP_need_index[[#This Row],[Registered population]]</f>
        <v>0.81058991638163158</v>
      </c>
    </row>
    <row r="4703" spans="1:14" hidden="1" x14ac:dyDescent="0.2">
      <c r="A4703" s="46" t="s">
        <v>13249</v>
      </c>
      <c r="B4703" s="33" t="s">
        <v>3152</v>
      </c>
      <c r="C4703" s="1" t="s">
        <v>8574</v>
      </c>
      <c r="D4703" s="1" t="s">
        <v>6663</v>
      </c>
      <c r="E4703" s="1" t="s">
        <v>6746</v>
      </c>
      <c r="F4703" s="62">
        <v>6827.5023840894119</v>
      </c>
      <c r="G4703" s="62">
        <v>58.415539510340707</v>
      </c>
      <c r="H4703" s="62">
        <v>58.022838139923238</v>
      </c>
      <c r="I4703" s="62">
        <v>1842.8109999999999</v>
      </c>
      <c r="J4703" s="62">
        <v>1824.1923145907476</v>
      </c>
      <c r="K4703" s="62">
        <v>1842.8109999999999</v>
      </c>
      <c r="L4703" s="62">
        <v>106925.12437547007</v>
      </c>
      <c r="M4703" s="63">
        <v>5547.4989676687028</v>
      </c>
      <c r="N4703" s="64">
        <f>GP_need_index[[#This Row],[Normalised weighted population]]/GP_need_index[[#This Row],[Registered population]]</f>
        <v>0.81252245046393723</v>
      </c>
    </row>
    <row r="4704" spans="1:14" hidden="1" x14ac:dyDescent="0.2">
      <c r="A4704" s="46" t="s">
        <v>13250</v>
      </c>
      <c r="B4704" s="33" t="s">
        <v>3152</v>
      </c>
      <c r="C4704" s="1" t="s">
        <v>8574</v>
      </c>
      <c r="D4704" s="1" t="s">
        <v>6663</v>
      </c>
      <c r="E4704" s="1" t="s">
        <v>6746</v>
      </c>
      <c r="F4704" s="62">
        <v>6840.5947643445179</v>
      </c>
      <c r="G4704" s="62">
        <v>58.415539510340707</v>
      </c>
      <c r="H4704" s="62">
        <v>58.022838139923238</v>
      </c>
      <c r="I4704" s="62">
        <v>1842.8109999999999</v>
      </c>
      <c r="J4704" s="62">
        <v>1824.1923145907476</v>
      </c>
      <c r="K4704" s="62">
        <v>1842.8109999999999</v>
      </c>
      <c r="L4704" s="62">
        <v>106925.12437547007</v>
      </c>
      <c r="M4704" s="63">
        <v>5569.999820322314</v>
      </c>
      <c r="N4704" s="64">
        <f>GP_need_index[[#This Row],[Normalised weighted population]]/GP_need_index[[#This Row],[Registered population]]</f>
        <v>0.81425665635903877</v>
      </c>
    </row>
    <row r="4705" spans="1:14" x14ac:dyDescent="0.2">
      <c r="A4705" s="46" t="s">
        <v>13248</v>
      </c>
      <c r="B4705" s="33" t="s">
        <v>3153</v>
      </c>
      <c r="C4705" s="1" t="s">
        <v>8575</v>
      </c>
      <c r="D4705" s="1" t="s">
        <v>6663</v>
      </c>
      <c r="E4705" s="1" t="s">
        <v>6746</v>
      </c>
      <c r="F4705" s="62">
        <v>31370.916666666661</v>
      </c>
      <c r="G4705" s="62">
        <v>259.18962491181048</v>
      </c>
      <c r="H4705" s="62">
        <v>260.66069638392651</v>
      </c>
      <c r="I4705" s="62">
        <v>1828.037</v>
      </c>
      <c r="J4705" s="62">
        <v>1824.1923145907476</v>
      </c>
      <c r="K4705" s="62">
        <v>1828.037</v>
      </c>
      <c r="L4705" s="62">
        <v>476497.39743558387</v>
      </c>
      <c r="M4705" s="63">
        <v>24616.2147751306</v>
      </c>
      <c r="N4705" s="68">
        <f>GP_need_index[[#This Row],[Normalised weighted population]]/GP_need_index[[#This Row],[Registered population]]</f>
        <v>0.78468267397766844</v>
      </c>
    </row>
    <row r="4706" spans="1:14" hidden="1" x14ac:dyDescent="0.2">
      <c r="A4706" s="46" t="s">
        <v>13249</v>
      </c>
      <c r="B4706" s="33" t="s">
        <v>3153</v>
      </c>
      <c r="C4706" s="1" t="s">
        <v>8575</v>
      </c>
      <c r="D4706" s="1" t="s">
        <v>6663</v>
      </c>
      <c r="E4706" s="1" t="s">
        <v>6746</v>
      </c>
      <c r="F4706" s="62">
        <v>31433.396078233374</v>
      </c>
      <c r="G4706" s="62">
        <v>259.18962491181048</v>
      </c>
      <c r="H4706" s="62">
        <v>260.66069638392651</v>
      </c>
      <c r="I4706" s="62">
        <v>1828.037</v>
      </c>
      <c r="J4706" s="62">
        <v>1824.1923145907476</v>
      </c>
      <c r="K4706" s="62">
        <v>1828.037</v>
      </c>
      <c r="L4706" s="62">
        <v>476497.39743558387</v>
      </c>
      <c r="M4706" s="63">
        <v>24721.681043722463</v>
      </c>
      <c r="N4706" s="64">
        <f>GP_need_index[[#This Row],[Normalised weighted population]]/GP_need_index[[#This Row],[Registered population]]</f>
        <v>0.78647820878767338</v>
      </c>
    </row>
    <row r="4707" spans="1:14" hidden="1" x14ac:dyDescent="0.2">
      <c r="A4707" s="46" t="s">
        <v>13250</v>
      </c>
      <c r="B4707" s="33" t="s">
        <v>3153</v>
      </c>
      <c r="C4707" s="1" t="s">
        <v>8575</v>
      </c>
      <c r="D4707" s="1" t="s">
        <v>6663</v>
      </c>
      <c r="E4707" s="1" t="s">
        <v>6746</v>
      </c>
      <c r="F4707" s="62">
        <v>31502.858350878789</v>
      </c>
      <c r="G4707" s="62">
        <v>259.18962491181048</v>
      </c>
      <c r="H4707" s="62">
        <v>260.66069638392651</v>
      </c>
      <c r="I4707" s="62">
        <v>1828.037</v>
      </c>
      <c r="J4707" s="62">
        <v>1824.1923145907476</v>
      </c>
      <c r="K4707" s="62">
        <v>1828.037</v>
      </c>
      <c r="L4707" s="62">
        <v>476497.39743558387</v>
      </c>
      <c r="M4707" s="63">
        <v>24821.953059230047</v>
      </c>
      <c r="N4707" s="64">
        <f>GP_need_index[[#This Row],[Normalised weighted population]]/GP_need_index[[#This Row],[Registered population]]</f>
        <v>0.78792701229720719</v>
      </c>
    </row>
    <row r="4708" spans="1:14" x14ac:dyDescent="0.2">
      <c r="A4708" s="46" t="s">
        <v>13248</v>
      </c>
      <c r="B4708" s="33" t="s">
        <v>3063</v>
      </c>
      <c r="C4708" s="1" t="s">
        <v>8576</v>
      </c>
      <c r="D4708" s="1" t="s">
        <v>6663</v>
      </c>
      <c r="E4708" s="1" t="s">
        <v>6743</v>
      </c>
      <c r="F4708" s="62">
        <v>19371.5</v>
      </c>
      <c r="G4708" s="62">
        <v>146.8008120973588</v>
      </c>
      <c r="H4708" s="62">
        <v>144.66877108633111</v>
      </c>
      <c r="I4708" s="62">
        <v>1814.4490000000001</v>
      </c>
      <c r="J4708" s="62">
        <v>1816.1610627009652</v>
      </c>
      <c r="K4708" s="62">
        <v>1814.4490000000001</v>
      </c>
      <c r="L4708" s="62">
        <v>262494.10702882241</v>
      </c>
      <c r="M4708" s="63">
        <v>13560.643459130615</v>
      </c>
      <c r="N4708" s="68">
        <f>GP_need_index[[#This Row],[Normalised weighted population]]/GP_need_index[[#This Row],[Registered population]]</f>
        <v>0.70003063568286483</v>
      </c>
    </row>
    <row r="4709" spans="1:14" hidden="1" x14ac:dyDescent="0.2">
      <c r="A4709" s="46" t="s">
        <v>13249</v>
      </c>
      <c r="B4709" s="33" t="s">
        <v>3063</v>
      </c>
      <c r="C4709" s="1" t="s">
        <v>8576</v>
      </c>
      <c r="D4709" s="1" t="s">
        <v>6663</v>
      </c>
      <c r="E4709" s="1" t="s">
        <v>6743</v>
      </c>
      <c r="F4709" s="62">
        <v>19650.334256509916</v>
      </c>
      <c r="G4709" s="62">
        <v>146.8008120973588</v>
      </c>
      <c r="H4709" s="62">
        <v>144.66877108633111</v>
      </c>
      <c r="I4709" s="62">
        <v>1814.4490000000001</v>
      </c>
      <c r="J4709" s="62">
        <v>1816.1610627009652</v>
      </c>
      <c r="K4709" s="62">
        <v>1814.4490000000001</v>
      </c>
      <c r="L4709" s="62">
        <v>262494.10702882241</v>
      </c>
      <c r="M4709" s="63">
        <v>13618.742987364503</v>
      </c>
      <c r="N4709" s="64">
        <f>GP_need_index[[#This Row],[Normalised weighted population]]/GP_need_index[[#This Row],[Registered population]]</f>
        <v>0.69305401168190206</v>
      </c>
    </row>
    <row r="4710" spans="1:14" hidden="1" x14ac:dyDescent="0.2">
      <c r="A4710" s="46" t="s">
        <v>13250</v>
      </c>
      <c r="B4710" s="33" t="s">
        <v>3063</v>
      </c>
      <c r="C4710" s="1" t="s">
        <v>8576</v>
      </c>
      <c r="D4710" s="1" t="s">
        <v>6663</v>
      </c>
      <c r="E4710" s="1" t="s">
        <v>6743</v>
      </c>
      <c r="F4710" s="62">
        <v>19918.913690057227</v>
      </c>
      <c r="G4710" s="62">
        <v>146.8008120973588</v>
      </c>
      <c r="H4710" s="62">
        <v>144.66877108633111</v>
      </c>
      <c r="I4710" s="62">
        <v>1814.4490000000001</v>
      </c>
      <c r="J4710" s="62">
        <v>1816.1610627009652</v>
      </c>
      <c r="K4710" s="62">
        <v>1814.4490000000001</v>
      </c>
      <c r="L4710" s="62">
        <v>262494.10702882241</v>
      </c>
      <c r="M4710" s="63">
        <v>13673.981092152266</v>
      </c>
      <c r="N4710" s="64">
        <f>GP_need_index[[#This Row],[Normalised weighted population]]/GP_need_index[[#This Row],[Registered population]]</f>
        <v>0.68648227031466091</v>
      </c>
    </row>
    <row r="4711" spans="1:14" x14ac:dyDescent="0.2">
      <c r="A4711" s="46" t="s">
        <v>13248</v>
      </c>
      <c r="B4711" s="33" t="s">
        <v>3057</v>
      </c>
      <c r="C4711" s="1" t="s">
        <v>8577</v>
      </c>
      <c r="D4711" s="1" t="s">
        <v>6663</v>
      </c>
      <c r="E4711" s="1" t="s">
        <v>6743</v>
      </c>
      <c r="F4711" s="62">
        <v>4516.25</v>
      </c>
      <c r="G4711" s="62">
        <v>31.554644978020697</v>
      </c>
      <c r="H4711" s="62">
        <v>31.220376951664935</v>
      </c>
      <c r="I4711" s="62">
        <v>1830.1780000000001</v>
      </c>
      <c r="J4711" s="62">
        <v>1816.1610627009652</v>
      </c>
      <c r="K4711" s="62">
        <v>1830.1780000000001</v>
      </c>
      <c r="L4711" s="62">
        <v>57138.847048644231</v>
      </c>
      <c r="M4711" s="63">
        <v>2951.8359145768673</v>
      </c>
      <c r="N4711" s="68">
        <f>GP_need_index[[#This Row],[Normalised weighted population]]/GP_need_index[[#This Row],[Registered population]]</f>
        <v>0.65360330242499132</v>
      </c>
    </row>
    <row r="4712" spans="1:14" hidden="1" x14ac:dyDescent="0.2">
      <c r="A4712" s="46" t="s">
        <v>13249</v>
      </c>
      <c r="B4712" s="33" t="s">
        <v>3057</v>
      </c>
      <c r="C4712" s="1" t="s">
        <v>8577</v>
      </c>
      <c r="D4712" s="1" t="s">
        <v>6663</v>
      </c>
      <c r="E4712" s="1" t="s">
        <v>6743</v>
      </c>
      <c r="F4712" s="62">
        <v>4578.9265162800384</v>
      </c>
      <c r="G4712" s="62">
        <v>31.554644978020697</v>
      </c>
      <c r="H4712" s="62">
        <v>31.220376951664935</v>
      </c>
      <c r="I4712" s="62">
        <v>1830.1780000000001</v>
      </c>
      <c r="J4712" s="62">
        <v>1816.1610627009652</v>
      </c>
      <c r="K4712" s="62">
        <v>1830.1780000000001</v>
      </c>
      <c r="L4712" s="62">
        <v>57138.847048644231</v>
      </c>
      <c r="M4712" s="63">
        <v>2964.482827282568</v>
      </c>
      <c r="N4712" s="64">
        <f>GP_need_index[[#This Row],[Normalised weighted population]]/GP_need_index[[#This Row],[Registered population]]</f>
        <v>0.64741873815676365</v>
      </c>
    </row>
    <row r="4713" spans="1:14" hidden="1" x14ac:dyDescent="0.2">
      <c r="A4713" s="46" t="s">
        <v>13250</v>
      </c>
      <c r="B4713" s="33" t="s">
        <v>3057</v>
      </c>
      <c r="C4713" s="1" t="s">
        <v>8577</v>
      </c>
      <c r="D4713" s="1" t="s">
        <v>6663</v>
      </c>
      <c r="E4713" s="1" t="s">
        <v>6743</v>
      </c>
      <c r="F4713" s="62">
        <v>4642.8097799484603</v>
      </c>
      <c r="G4713" s="62">
        <v>31.554644978020697</v>
      </c>
      <c r="H4713" s="62">
        <v>31.220376951664935</v>
      </c>
      <c r="I4713" s="62">
        <v>1830.1780000000001</v>
      </c>
      <c r="J4713" s="62">
        <v>1816.1610627009652</v>
      </c>
      <c r="K4713" s="62">
        <v>1830.1780000000001</v>
      </c>
      <c r="L4713" s="62">
        <v>57138.847048644231</v>
      </c>
      <c r="M4713" s="63">
        <v>2976.5068748181511</v>
      </c>
      <c r="N4713" s="64">
        <f>GP_need_index[[#This Row],[Normalised weighted population]]/GP_need_index[[#This Row],[Registered population]]</f>
        <v>0.64110032844188447</v>
      </c>
    </row>
    <row r="4714" spans="1:14" x14ac:dyDescent="0.2">
      <c r="A4714" s="46" t="s">
        <v>13248</v>
      </c>
      <c r="B4714" s="33" t="s">
        <v>3051</v>
      </c>
      <c r="C4714" s="1" t="s">
        <v>8578</v>
      </c>
      <c r="D4714" s="1" t="s">
        <v>6663</v>
      </c>
      <c r="E4714" s="1" t="s">
        <v>6744</v>
      </c>
      <c r="F4714" s="62">
        <v>7745.9166666666679</v>
      </c>
      <c r="G4714" s="62">
        <v>66.758959062992759</v>
      </c>
      <c r="H4714" s="62">
        <v>61.963159805862141</v>
      </c>
      <c r="I4714" s="62">
        <v>1785.759</v>
      </c>
      <c r="J4714" s="62">
        <v>1807.6268086283183</v>
      </c>
      <c r="K4714" s="62">
        <v>1785.759</v>
      </c>
      <c r="L4714" s="62">
        <v>110651.27029175658</v>
      </c>
      <c r="M4714" s="63">
        <v>5716.3280414582578</v>
      </c>
      <c r="N4714" s="68">
        <f>GP_need_index[[#This Row],[Normalised weighted population]]/GP_need_index[[#This Row],[Registered population]]</f>
        <v>0.73797954295810786</v>
      </c>
    </row>
    <row r="4715" spans="1:14" hidden="1" x14ac:dyDescent="0.2">
      <c r="A4715" s="46" t="s">
        <v>13249</v>
      </c>
      <c r="B4715" s="33" t="s">
        <v>3051</v>
      </c>
      <c r="C4715" s="1" t="s">
        <v>8578</v>
      </c>
      <c r="D4715" s="1" t="s">
        <v>6663</v>
      </c>
      <c r="E4715" s="1" t="s">
        <v>6744</v>
      </c>
      <c r="F4715" s="62">
        <v>7773.6780146610245</v>
      </c>
      <c r="G4715" s="62">
        <v>66.758959062992759</v>
      </c>
      <c r="H4715" s="62">
        <v>61.963159805862141</v>
      </c>
      <c r="I4715" s="62">
        <v>1785.759</v>
      </c>
      <c r="J4715" s="62">
        <v>1807.6268086283183</v>
      </c>
      <c r="K4715" s="62">
        <v>1785.759</v>
      </c>
      <c r="L4715" s="62">
        <v>110651.27029175658</v>
      </c>
      <c r="M4715" s="63">
        <v>5740.8192068988801</v>
      </c>
      <c r="N4715" s="64">
        <f>GP_need_index[[#This Row],[Normalised weighted population]]/GP_need_index[[#This Row],[Registered population]]</f>
        <v>0.73849459626084235</v>
      </c>
    </row>
    <row r="4716" spans="1:14" hidden="1" x14ac:dyDescent="0.2">
      <c r="A4716" s="46" t="s">
        <v>13250</v>
      </c>
      <c r="B4716" s="33" t="s">
        <v>3051</v>
      </c>
      <c r="C4716" s="1" t="s">
        <v>8578</v>
      </c>
      <c r="D4716" s="1" t="s">
        <v>6663</v>
      </c>
      <c r="E4716" s="1" t="s">
        <v>6744</v>
      </c>
      <c r="F4716" s="62">
        <v>7802.1935329214884</v>
      </c>
      <c r="G4716" s="62">
        <v>66.758959062992759</v>
      </c>
      <c r="H4716" s="62">
        <v>61.963159805862141</v>
      </c>
      <c r="I4716" s="62">
        <v>1785.759</v>
      </c>
      <c r="J4716" s="62">
        <v>1807.6268086283183</v>
      </c>
      <c r="K4716" s="62">
        <v>1785.759</v>
      </c>
      <c r="L4716" s="62">
        <v>110651.27029175658</v>
      </c>
      <c r="M4716" s="63">
        <v>5764.1041733023503</v>
      </c>
      <c r="N4716" s="64">
        <f>GP_need_index[[#This Row],[Normalised weighted population]]/GP_need_index[[#This Row],[Registered population]]</f>
        <v>0.7387799532247713</v>
      </c>
    </row>
    <row r="4717" spans="1:14" x14ac:dyDescent="0.2">
      <c r="A4717" s="46" t="s">
        <v>13248</v>
      </c>
      <c r="B4717" s="33" t="s">
        <v>3039</v>
      </c>
      <c r="C4717" s="1" t="s">
        <v>8579</v>
      </c>
      <c r="D4717" s="1" t="s">
        <v>6663</v>
      </c>
      <c r="E4717" s="1" t="s">
        <v>6744</v>
      </c>
      <c r="F4717" s="62">
        <v>12668.083333333336</v>
      </c>
      <c r="G4717" s="62">
        <v>105.41407406254709</v>
      </c>
      <c r="H4717" s="62">
        <v>104.35221560351397</v>
      </c>
      <c r="I4717" s="62">
        <v>1798.3889999999999</v>
      </c>
      <c r="J4717" s="62">
        <v>1807.6268086283183</v>
      </c>
      <c r="K4717" s="62">
        <v>1798.3889999999999</v>
      </c>
      <c r="L4717" s="62">
        <v>187665.87666698787</v>
      </c>
      <c r="M4717" s="63">
        <v>9694.960666857065</v>
      </c>
      <c r="N4717" s="68">
        <f>GP_need_index[[#This Row],[Normalised weighted population]]/GP_need_index[[#This Row],[Registered population]]</f>
        <v>0.7653060381555008</v>
      </c>
    </row>
    <row r="4718" spans="1:14" hidden="1" x14ac:dyDescent="0.2">
      <c r="A4718" s="46" t="s">
        <v>13249</v>
      </c>
      <c r="B4718" s="33" t="s">
        <v>3039</v>
      </c>
      <c r="C4718" s="1" t="s">
        <v>8579</v>
      </c>
      <c r="D4718" s="1" t="s">
        <v>6663</v>
      </c>
      <c r="E4718" s="1" t="s">
        <v>6744</v>
      </c>
      <c r="F4718" s="62">
        <v>12707.106631449686</v>
      </c>
      <c r="G4718" s="62">
        <v>105.41407406254709</v>
      </c>
      <c r="H4718" s="62">
        <v>104.35221560351397</v>
      </c>
      <c r="I4718" s="62">
        <v>1798.3889999999999</v>
      </c>
      <c r="J4718" s="62">
        <v>1807.6268086283183</v>
      </c>
      <c r="K4718" s="62">
        <v>1798.3889999999999</v>
      </c>
      <c r="L4718" s="62">
        <v>187665.87666698787</v>
      </c>
      <c r="M4718" s="63">
        <v>9736.4979761070335</v>
      </c>
      <c r="N4718" s="64">
        <f>GP_need_index[[#This Row],[Normalised weighted population]]/GP_need_index[[#This Row],[Registered population]]</f>
        <v>0.76622462205593755</v>
      </c>
    </row>
    <row r="4719" spans="1:14" hidden="1" x14ac:dyDescent="0.2">
      <c r="A4719" s="46" t="s">
        <v>13250</v>
      </c>
      <c r="B4719" s="33" t="s">
        <v>3039</v>
      </c>
      <c r="C4719" s="1" t="s">
        <v>8579</v>
      </c>
      <c r="D4719" s="1" t="s">
        <v>6663</v>
      </c>
      <c r="E4719" s="1" t="s">
        <v>6744</v>
      </c>
      <c r="F4719" s="62">
        <v>12746.193822727018</v>
      </c>
      <c r="G4719" s="62">
        <v>105.41407406254709</v>
      </c>
      <c r="H4719" s="62">
        <v>104.35221560351397</v>
      </c>
      <c r="I4719" s="62">
        <v>1798.3889999999999</v>
      </c>
      <c r="J4719" s="62">
        <v>1807.6268086283183</v>
      </c>
      <c r="K4719" s="62">
        <v>1798.3889999999999</v>
      </c>
      <c r="L4719" s="62">
        <v>187665.87666698787</v>
      </c>
      <c r="M4719" s="63">
        <v>9775.9895573762478</v>
      </c>
      <c r="N4719" s="64">
        <f>GP_need_index[[#This Row],[Normalised weighted population]]/GP_need_index[[#This Row],[Registered population]]</f>
        <v>0.76697323870481504</v>
      </c>
    </row>
    <row r="4720" spans="1:14" x14ac:dyDescent="0.2">
      <c r="A4720" s="46" t="s">
        <v>13248</v>
      </c>
      <c r="B4720" s="33" t="s">
        <v>3148</v>
      </c>
      <c r="C4720" s="1" t="s">
        <v>8580</v>
      </c>
      <c r="D4720" s="1" t="s">
        <v>6663</v>
      </c>
      <c r="E4720" s="1" t="s">
        <v>6750</v>
      </c>
      <c r="F4720" s="62">
        <v>3616.833333333333</v>
      </c>
      <c r="G4720" s="62">
        <v>21.693277755841589</v>
      </c>
      <c r="H4720" s="62">
        <v>21.629250506645189</v>
      </c>
      <c r="I4720" s="62">
        <v>1818.1369999999999</v>
      </c>
      <c r="J4720" s="62">
        <v>1839.9490452065472</v>
      </c>
      <c r="K4720" s="62">
        <v>1818.1369999999999</v>
      </c>
      <c r="L4720" s="62">
        <v>39324.940628400363</v>
      </c>
      <c r="M4720" s="63">
        <v>2031.5560792938595</v>
      </c>
      <c r="N4720" s="68">
        <f>GP_need_index[[#This Row],[Normalised weighted population]]/GP_need_index[[#This Row],[Registered population]]</f>
        <v>0.5616946903720178</v>
      </c>
    </row>
    <row r="4721" spans="1:14" hidden="1" x14ac:dyDescent="0.2">
      <c r="A4721" s="46" t="s">
        <v>13249</v>
      </c>
      <c r="B4721" s="33" t="s">
        <v>3148</v>
      </c>
      <c r="C4721" s="1" t="s">
        <v>8580</v>
      </c>
      <c r="D4721" s="1" t="s">
        <v>6663</v>
      </c>
      <c r="E4721" s="1" t="s">
        <v>6750</v>
      </c>
      <c r="F4721" s="62">
        <v>3651.1385639099021</v>
      </c>
      <c r="G4721" s="62">
        <v>21.693277755841589</v>
      </c>
      <c r="H4721" s="62">
        <v>21.629250506645189</v>
      </c>
      <c r="I4721" s="62">
        <v>1818.1369999999999</v>
      </c>
      <c r="J4721" s="62">
        <v>1839.9490452065472</v>
      </c>
      <c r="K4721" s="62">
        <v>1818.1369999999999</v>
      </c>
      <c r="L4721" s="62">
        <v>39324.940628400363</v>
      </c>
      <c r="M4721" s="63">
        <v>2040.2601242120368</v>
      </c>
      <c r="N4721" s="64">
        <f>GP_need_index[[#This Row],[Normalised weighted population]]/GP_need_index[[#This Row],[Registered population]]</f>
        <v>0.55880106670812824</v>
      </c>
    </row>
    <row r="4722" spans="1:14" hidden="1" x14ac:dyDescent="0.2">
      <c r="A4722" s="46" t="s">
        <v>13250</v>
      </c>
      <c r="B4722" s="33" t="s">
        <v>3148</v>
      </c>
      <c r="C4722" s="1" t="s">
        <v>8580</v>
      </c>
      <c r="D4722" s="1" t="s">
        <v>6663</v>
      </c>
      <c r="E4722" s="1" t="s">
        <v>6750</v>
      </c>
      <c r="F4722" s="62">
        <v>3682.1095722072187</v>
      </c>
      <c r="G4722" s="62">
        <v>21.693277755841589</v>
      </c>
      <c r="H4722" s="62">
        <v>21.629250506645189</v>
      </c>
      <c r="I4722" s="62">
        <v>1818.1369999999999</v>
      </c>
      <c r="J4722" s="62">
        <v>1839.9490452065472</v>
      </c>
      <c r="K4722" s="62">
        <v>1818.1369999999999</v>
      </c>
      <c r="L4722" s="62">
        <v>39324.940628400363</v>
      </c>
      <c r="M4722" s="63">
        <v>2048.5354916699644</v>
      </c>
      <c r="N4722" s="64">
        <f>GP_need_index[[#This Row],[Normalised weighted population]]/GP_need_index[[#This Row],[Registered population]]</f>
        <v>0.5563483246485742</v>
      </c>
    </row>
    <row r="4723" spans="1:14" x14ac:dyDescent="0.2">
      <c r="A4723" s="46" t="s">
        <v>13248</v>
      </c>
      <c r="B4723" s="33" t="s">
        <v>3061</v>
      </c>
      <c r="C4723" s="1" t="s">
        <v>8581</v>
      </c>
      <c r="D4723" s="1" t="s">
        <v>6663</v>
      </c>
      <c r="E4723" s="1" t="s">
        <v>6750</v>
      </c>
      <c r="F4723" s="62">
        <v>8737.5833333333321</v>
      </c>
      <c r="G4723" s="62">
        <v>75.357988116519294</v>
      </c>
      <c r="H4723" s="62">
        <v>74.063920050461405</v>
      </c>
      <c r="I4723" s="62">
        <v>1769.2909999999999</v>
      </c>
      <c r="J4723" s="62">
        <v>1839.9490452065472</v>
      </c>
      <c r="K4723" s="62">
        <v>1769.2909999999999</v>
      </c>
      <c r="L4723" s="62">
        <v>131040.62717000091</v>
      </c>
      <c r="M4723" s="63">
        <v>6769.6575889916212</v>
      </c>
      <c r="N4723" s="68">
        <f>GP_need_index[[#This Row],[Normalised weighted population]]/GP_need_index[[#This Row],[Registered population]]</f>
        <v>0.77477459507204949</v>
      </c>
    </row>
    <row r="4724" spans="1:14" hidden="1" x14ac:dyDescent="0.2">
      <c r="A4724" s="46" t="s">
        <v>13249</v>
      </c>
      <c r="B4724" s="33" t="s">
        <v>3061</v>
      </c>
      <c r="C4724" s="1" t="s">
        <v>8581</v>
      </c>
      <c r="D4724" s="1" t="s">
        <v>6663</v>
      </c>
      <c r="E4724" s="1" t="s">
        <v>6750</v>
      </c>
      <c r="F4724" s="62">
        <v>8806.6131553651394</v>
      </c>
      <c r="G4724" s="62">
        <v>75.357988116519294</v>
      </c>
      <c r="H4724" s="62">
        <v>74.063920050461405</v>
      </c>
      <c r="I4724" s="62">
        <v>1769.2909999999999</v>
      </c>
      <c r="J4724" s="62">
        <v>1839.9490452065472</v>
      </c>
      <c r="K4724" s="62">
        <v>1769.2909999999999</v>
      </c>
      <c r="L4724" s="62">
        <v>131040.62717000091</v>
      </c>
      <c r="M4724" s="63">
        <v>6798.6616634229522</v>
      </c>
      <c r="N4724" s="64">
        <f>GP_need_index[[#This Row],[Normalised weighted population]]/GP_need_index[[#This Row],[Registered population]]</f>
        <v>0.77199503866944486</v>
      </c>
    </row>
    <row r="4725" spans="1:14" hidden="1" x14ac:dyDescent="0.2">
      <c r="A4725" s="46" t="s">
        <v>13250</v>
      </c>
      <c r="B4725" s="33" t="s">
        <v>3061</v>
      </c>
      <c r="C4725" s="1" t="s">
        <v>8581</v>
      </c>
      <c r="D4725" s="1" t="s">
        <v>6663</v>
      </c>
      <c r="E4725" s="1" t="s">
        <v>6750</v>
      </c>
      <c r="F4725" s="62">
        <v>8873.6079326827075</v>
      </c>
      <c r="G4725" s="62">
        <v>75.357988116519294</v>
      </c>
      <c r="H4725" s="62">
        <v>74.063920050461405</v>
      </c>
      <c r="I4725" s="62">
        <v>1769.2909999999999</v>
      </c>
      <c r="J4725" s="62">
        <v>1839.9490452065472</v>
      </c>
      <c r="K4725" s="62">
        <v>1769.2909999999999</v>
      </c>
      <c r="L4725" s="62">
        <v>131040.62717000091</v>
      </c>
      <c r="M4725" s="63">
        <v>6826.2372763652875</v>
      </c>
      <c r="N4725" s="64">
        <f>GP_need_index[[#This Row],[Normalised weighted population]]/GP_need_index[[#This Row],[Registered population]]</f>
        <v>0.76927415862304727</v>
      </c>
    </row>
    <row r="4726" spans="1:14" x14ac:dyDescent="0.2">
      <c r="A4726" s="46" t="s">
        <v>13248</v>
      </c>
      <c r="B4726" s="33" t="s">
        <v>3155</v>
      </c>
      <c r="C4726" s="1" t="s">
        <v>8582</v>
      </c>
      <c r="D4726" s="1" t="s">
        <v>6663</v>
      </c>
      <c r="E4726" s="1" t="s">
        <v>6746</v>
      </c>
      <c r="F4726" s="62">
        <v>17318.916666666668</v>
      </c>
      <c r="G4726" s="62">
        <v>171.71796325899464</v>
      </c>
      <c r="H4726" s="62">
        <v>171.4739363564581</v>
      </c>
      <c r="I4726" s="62">
        <v>1921.3579999999999</v>
      </c>
      <c r="J4726" s="62">
        <v>1824.1923145907476</v>
      </c>
      <c r="K4726" s="62">
        <v>1921.3579999999999</v>
      </c>
      <c r="L4726" s="62">
        <v>329462.81940997159</v>
      </c>
      <c r="M4726" s="63">
        <v>17020.297627359672</v>
      </c>
      <c r="N4726" s="68">
        <f>GP_need_index[[#This Row],[Normalised weighted population]]/GP_need_index[[#This Row],[Registered population]]</f>
        <v>0.98275763749809242</v>
      </c>
    </row>
    <row r="4727" spans="1:14" hidden="1" x14ac:dyDescent="0.2">
      <c r="A4727" s="46" t="s">
        <v>13249</v>
      </c>
      <c r="B4727" s="33" t="s">
        <v>3155</v>
      </c>
      <c r="C4727" s="1" t="s">
        <v>8582</v>
      </c>
      <c r="D4727" s="1" t="s">
        <v>6663</v>
      </c>
      <c r="E4727" s="1" t="s">
        <v>6746</v>
      </c>
      <c r="F4727" s="62">
        <v>17325.482626995446</v>
      </c>
      <c r="G4727" s="62">
        <v>171.71796325899464</v>
      </c>
      <c r="H4727" s="62">
        <v>171.4739363564581</v>
      </c>
      <c r="I4727" s="62">
        <v>1921.3579999999999</v>
      </c>
      <c r="J4727" s="62">
        <v>1824.1923145907476</v>
      </c>
      <c r="K4727" s="62">
        <v>1921.3579999999999</v>
      </c>
      <c r="L4727" s="62">
        <v>329462.81940997159</v>
      </c>
      <c r="M4727" s="63">
        <v>17093.219776336617</v>
      </c>
      <c r="N4727" s="64">
        <f>GP_need_index[[#This Row],[Normalised weighted population]]/GP_need_index[[#This Row],[Registered population]]</f>
        <v>0.98659414830401704</v>
      </c>
    </row>
    <row r="4728" spans="1:14" hidden="1" x14ac:dyDescent="0.2">
      <c r="A4728" s="46" t="s">
        <v>13250</v>
      </c>
      <c r="B4728" s="33" t="s">
        <v>3155</v>
      </c>
      <c r="C4728" s="1" t="s">
        <v>8582</v>
      </c>
      <c r="D4728" s="1" t="s">
        <v>6663</v>
      </c>
      <c r="E4728" s="1" t="s">
        <v>6746</v>
      </c>
      <c r="F4728" s="62">
        <v>17335.950474363337</v>
      </c>
      <c r="G4728" s="62">
        <v>171.71796325899464</v>
      </c>
      <c r="H4728" s="62">
        <v>171.4739363564581</v>
      </c>
      <c r="I4728" s="62">
        <v>1921.3579999999999</v>
      </c>
      <c r="J4728" s="62">
        <v>1824.1923145907476</v>
      </c>
      <c r="K4728" s="62">
        <v>1921.3579999999999</v>
      </c>
      <c r="L4728" s="62">
        <v>329462.81940997159</v>
      </c>
      <c r="M4728" s="63">
        <v>17162.550482264585</v>
      </c>
      <c r="N4728" s="64">
        <f>GP_need_index[[#This Row],[Normalised weighted population]]/GP_need_index[[#This Row],[Registered population]]</f>
        <v>0.98999766454367888</v>
      </c>
    </row>
    <row r="4729" spans="1:14" x14ac:dyDescent="0.2">
      <c r="A4729" s="46" t="s">
        <v>13248</v>
      </c>
      <c r="B4729" s="33" t="s">
        <v>3026</v>
      </c>
      <c r="C4729" s="1" t="s">
        <v>8583</v>
      </c>
      <c r="D4729" s="1" t="s">
        <v>6663</v>
      </c>
      <c r="E4729" s="1" t="s">
        <v>6745</v>
      </c>
      <c r="F4729" s="62">
        <v>5858.833333333333</v>
      </c>
      <c r="G4729" s="62">
        <v>34.402753282336228</v>
      </c>
      <c r="H4729" s="62">
        <v>36.374132923758417</v>
      </c>
      <c r="I4729" s="62">
        <v>1857.2</v>
      </c>
      <c r="J4729" s="62">
        <v>1849.9396278481011</v>
      </c>
      <c r="K4729" s="62">
        <v>1857.2</v>
      </c>
      <c r="L4729" s="62">
        <v>67554.03966600413</v>
      </c>
      <c r="M4729" s="63">
        <v>3489.8926170333489</v>
      </c>
      <c r="N4729" s="68">
        <f>GP_need_index[[#This Row],[Normalised weighted population]]/GP_need_index[[#This Row],[Registered population]]</f>
        <v>0.59566340574631171</v>
      </c>
    </row>
    <row r="4730" spans="1:14" hidden="1" x14ac:dyDescent="0.2">
      <c r="A4730" s="46" t="s">
        <v>13249</v>
      </c>
      <c r="B4730" s="33" t="s">
        <v>3026</v>
      </c>
      <c r="C4730" s="1" t="s">
        <v>8583</v>
      </c>
      <c r="D4730" s="1" t="s">
        <v>6663</v>
      </c>
      <c r="E4730" s="1" t="s">
        <v>6745</v>
      </c>
      <c r="F4730" s="62">
        <v>5893.2619507257514</v>
      </c>
      <c r="G4730" s="62">
        <v>34.402753282336228</v>
      </c>
      <c r="H4730" s="62">
        <v>36.374132923758417</v>
      </c>
      <c r="I4730" s="62">
        <v>1857.2</v>
      </c>
      <c r="J4730" s="62">
        <v>1849.9396278481011</v>
      </c>
      <c r="K4730" s="62">
        <v>1857.2</v>
      </c>
      <c r="L4730" s="62">
        <v>67554.03966600413</v>
      </c>
      <c r="M4730" s="63">
        <v>3504.8447920719191</v>
      </c>
      <c r="N4730" s="64">
        <f>GP_need_index[[#This Row],[Normalised weighted population]]/GP_need_index[[#This Row],[Registered population]]</f>
        <v>0.59472068633234598</v>
      </c>
    </row>
    <row r="4731" spans="1:14" hidden="1" x14ac:dyDescent="0.2">
      <c r="A4731" s="46" t="s">
        <v>13250</v>
      </c>
      <c r="B4731" s="33" t="s">
        <v>3026</v>
      </c>
      <c r="C4731" s="1" t="s">
        <v>8583</v>
      </c>
      <c r="D4731" s="1" t="s">
        <v>6663</v>
      </c>
      <c r="E4731" s="1" t="s">
        <v>6745</v>
      </c>
      <c r="F4731" s="62">
        <v>5926.8447412047753</v>
      </c>
      <c r="G4731" s="62">
        <v>34.402753282336228</v>
      </c>
      <c r="H4731" s="62">
        <v>36.374132923758417</v>
      </c>
      <c r="I4731" s="62">
        <v>1857.2</v>
      </c>
      <c r="J4731" s="62">
        <v>1849.9396278481011</v>
      </c>
      <c r="K4731" s="62">
        <v>1857.2</v>
      </c>
      <c r="L4731" s="62">
        <v>67554.03966600413</v>
      </c>
      <c r="M4731" s="63">
        <v>3519.0605669102388</v>
      </c>
      <c r="N4731" s="64">
        <f>GP_need_index[[#This Row],[Normalised weighted population]]/GP_need_index[[#This Row],[Registered population]]</f>
        <v>0.59374940977362334</v>
      </c>
    </row>
    <row r="4732" spans="1:14" x14ac:dyDescent="0.2">
      <c r="A4732" s="46" t="s">
        <v>13248</v>
      </c>
      <c r="B4732" s="33" t="s">
        <v>3022</v>
      </c>
      <c r="C4732" s="1" t="s">
        <v>8584</v>
      </c>
      <c r="D4732" s="1" t="s">
        <v>6663</v>
      </c>
      <c r="E4732" s="1" t="s">
        <v>6745</v>
      </c>
      <c r="F4732" s="62">
        <v>15550.416666666664</v>
      </c>
      <c r="G4732" s="62">
        <v>121.52549582048705</v>
      </c>
      <c r="H4732" s="62">
        <v>121.22411095947737</v>
      </c>
      <c r="I4732" s="62">
        <v>1685.537</v>
      </c>
      <c r="J4732" s="62">
        <v>1849.9396278481011</v>
      </c>
      <c r="K4732" s="62">
        <v>1685.537</v>
      </c>
      <c r="L4732" s="62">
        <v>204327.72431430462</v>
      </c>
      <c r="M4732" s="63">
        <v>10555.724277412357</v>
      </c>
      <c r="N4732" s="68">
        <f>GP_need_index[[#This Row],[Normalised weighted population]]/GP_need_index[[#This Row],[Registered population]]</f>
        <v>0.67880652356018489</v>
      </c>
    </row>
    <row r="4733" spans="1:14" hidden="1" x14ac:dyDescent="0.2">
      <c r="A4733" s="46" t="s">
        <v>13249</v>
      </c>
      <c r="B4733" s="33" t="s">
        <v>3022</v>
      </c>
      <c r="C4733" s="1" t="s">
        <v>8584</v>
      </c>
      <c r="D4733" s="1" t="s">
        <v>6663</v>
      </c>
      <c r="E4733" s="1" t="s">
        <v>6745</v>
      </c>
      <c r="F4733" s="62">
        <v>15623.549653810102</v>
      </c>
      <c r="G4733" s="62">
        <v>121.52549582048705</v>
      </c>
      <c r="H4733" s="62">
        <v>121.22411095947737</v>
      </c>
      <c r="I4733" s="62">
        <v>1685.537</v>
      </c>
      <c r="J4733" s="62">
        <v>1849.9396278481011</v>
      </c>
      <c r="K4733" s="62">
        <v>1685.537</v>
      </c>
      <c r="L4733" s="62">
        <v>204327.72431430462</v>
      </c>
      <c r="M4733" s="63">
        <v>10600.949461787493</v>
      </c>
      <c r="N4733" s="64">
        <f>GP_need_index[[#This Row],[Normalised weighted population]]/GP_need_index[[#This Row],[Registered population]]</f>
        <v>0.67852374759165235</v>
      </c>
    </row>
    <row r="4734" spans="1:14" hidden="1" x14ac:dyDescent="0.2">
      <c r="A4734" s="46" t="s">
        <v>13250</v>
      </c>
      <c r="B4734" s="33" t="s">
        <v>3022</v>
      </c>
      <c r="C4734" s="1" t="s">
        <v>8584</v>
      </c>
      <c r="D4734" s="1" t="s">
        <v>6663</v>
      </c>
      <c r="E4734" s="1" t="s">
        <v>6745</v>
      </c>
      <c r="F4734" s="62">
        <v>15694.80520297875</v>
      </c>
      <c r="G4734" s="62">
        <v>121.52549582048705</v>
      </c>
      <c r="H4734" s="62">
        <v>121.22411095947737</v>
      </c>
      <c r="I4734" s="62">
        <v>1685.537</v>
      </c>
      <c r="J4734" s="62">
        <v>1849.9396278481011</v>
      </c>
      <c r="K4734" s="62">
        <v>1685.537</v>
      </c>
      <c r="L4734" s="62">
        <v>204327.72431430462</v>
      </c>
      <c r="M4734" s="63">
        <v>10643.947288955778</v>
      </c>
      <c r="N4734" s="64">
        <f>GP_need_index[[#This Row],[Normalised weighted population]]/GP_need_index[[#This Row],[Registered population]]</f>
        <v>0.67818282236058847</v>
      </c>
    </row>
    <row r="4735" spans="1:14" x14ac:dyDescent="0.2">
      <c r="A4735" s="46" t="s">
        <v>13248</v>
      </c>
      <c r="B4735" s="33" t="s">
        <v>3071</v>
      </c>
      <c r="C4735" s="1" t="s">
        <v>8585</v>
      </c>
      <c r="D4735" s="1" t="s">
        <v>6663</v>
      </c>
      <c r="E4735" s="1" t="s">
        <v>6750</v>
      </c>
      <c r="F4735" s="62">
        <v>9866.9166666666661</v>
      </c>
      <c r="G4735" s="62">
        <v>73.813982370308437</v>
      </c>
      <c r="H4735" s="62">
        <v>72.724039709894953</v>
      </c>
      <c r="I4735" s="62">
        <v>1799.692</v>
      </c>
      <c r="J4735" s="62">
        <v>1839.9490452065472</v>
      </c>
      <c r="K4735" s="62">
        <v>1799.692</v>
      </c>
      <c r="L4735" s="62">
        <v>130880.87247358027</v>
      </c>
      <c r="M4735" s="63">
        <v>6761.4045409380733</v>
      </c>
      <c r="N4735" s="68">
        <f>GP_need_index[[#This Row],[Normalised weighted population]]/GP_need_index[[#This Row],[Registered population]]</f>
        <v>0.68526012424733229</v>
      </c>
    </row>
    <row r="4736" spans="1:14" hidden="1" x14ac:dyDescent="0.2">
      <c r="A4736" s="46" t="s">
        <v>13249</v>
      </c>
      <c r="B4736" s="33" t="s">
        <v>3071</v>
      </c>
      <c r="C4736" s="1" t="s">
        <v>8585</v>
      </c>
      <c r="D4736" s="1" t="s">
        <v>6663</v>
      </c>
      <c r="E4736" s="1" t="s">
        <v>6750</v>
      </c>
      <c r="F4736" s="62">
        <v>9957.8281387290735</v>
      </c>
      <c r="G4736" s="62">
        <v>73.813982370308437</v>
      </c>
      <c r="H4736" s="62">
        <v>72.724039709894953</v>
      </c>
      <c r="I4736" s="62">
        <v>1799.692</v>
      </c>
      <c r="J4736" s="62">
        <v>1839.9490452065472</v>
      </c>
      <c r="K4736" s="62">
        <v>1799.692</v>
      </c>
      <c r="L4736" s="62">
        <v>130880.87247358027</v>
      </c>
      <c r="M4736" s="63">
        <v>6790.3732558232405</v>
      </c>
      <c r="N4736" s="64">
        <f>GP_need_index[[#This Row],[Normalised weighted population]]/GP_need_index[[#This Row],[Registered population]]</f>
        <v>0.68191307996302719</v>
      </c>
    </row>
    <row r="4737" spans="1:14" hidden="1" x14ac:dyDescent="0.2">
      <c r="A4737" s="46" t="s">
        <v>13250</v>
      </c>
      <c r="B4737" s="33" t="s">
        <v>3071</v>
      </c>
      <c r="C4737" s="1" t="s">
        <v>8585</v>
      </c>
      <c r="D4737" s="1" t="s">
        <v>6663</v>
      </c>
      <c r="E4737" s="1" t="s">
        <v>6750</v>
      </c>
      <c r="F4737" s="62">
        <v>10046.211162284861</v>
      </c>
      <c r="G4737" s="62">
        <v>73.813982370308437</v>
      </c>
      <c r="H4737" s="62">
        <v>72.724039709894953</v>
      </c>
      <c r="I4737" s="62">
        <v>1799.692</v>
      </c>
      <c r="J4737" s="62">
        <v>1839.9490452065472</v>
      </c>
      <c r="K4737" s="62">
        <v>1799.692</v>
      </c>
      <c r="L4737" s="62">
        <v>130880.87247358027</v>
      </c>
      <c r="M4737" s="63">
        <v>6817.9152506902556</v>
      </c>
      <c r="N4737" s="64">
        <f>GP_need_index[[#This Row],[Normalised weighted population]]/GP_need_index[[#This Row],[Registered population]]</f>
        <v>0.67865537968043488</v>
      </c>
    </row>
    <row r="4738" spans="1:14" x14ac:dyDescent="0.2">
      <c r="A4738" s="46" t="s">
        <v>13248</v>
      </c>
      <c r="B4738" s="33" t="s">
        <v>3141</v>
      </c>
      <c r="C4738" s="1" t="s">
        <v>8586</v>
      </c>
      <c r="D4738" s="1" t="s">
        <v>6663</v>
      </c>
      <c r="E4738" s="1" t="s">
        <v>6750</v>
      </c>
      <c r="F4738" s="62">
        <v>7519.4999999999982</v>
      </c>
      <c r="G4738" s="62">
        <v>62.398714810697165</v>
      </c>
      <c r="H4738" s="62">
        <v>61.100833048213318</v>
      </c>
      <c r="I4738" s="62">
        <v>1849.2950000000001</v>
      </c>
      <c r="J4738" s="62">
        <v>1839.9490452065472</v>
      </c>
      <c r="K4738" s="62">
        <v>1849.2950000000001</v>
      </c>
      <c r="L4738" s="62">
        <v>112993.46505189565</v>
      </c>
      <c r="M4738" s="63">
        <v>5837.3275885094317</v>
      </c>
      <c r="N4738" s="68">
        <f>GP_need_index[[#This Row],[Normalised weighted population]]/GP_need_index[[#This Row],[Registered population]]</f>
        <v>0.7762919859710663</v>
      </c>
    </row>
    <row r="4739" spans="1:14" hidden="1" x14ac:dyDescent="0.2">
      <c r="A4739" s="46" t="s">
        <v>13249</v>
      </c>
      <c r="B4739" s="33" t="s">
        <v>3141</v>
      </c>
      <c r="C4739" s="1" t="s">
        <v>8586</v>
      </c>
      <c r="D4739" s="1" t="s">
        <v>6663</v>
      </c>
      <c r="E4739" s="1" t="s">
        <v>6750</v>
      </c>
      <c r="F4739" s="62">
        <v>7595.6463125608443</v>
      </c>
      <c r="G4739" s="62">
        <v>62.398714810697165</v>
      </c>
      <c r="H4739" s="62">
        <v>61.100833048213318</v>
      </c>
      <c r="I4739" s="62">
        <v>1849.2950000000001</v>
      </c>
      <c r="J4739" s="62">
        <v>1839.9490452065472</v>
      </c>
      <c r="K4739" s="62">
        <v>1849.2950000000001</v>
      </c>
      <c r="L4739" s="62">
        <v>112993.46505189565</v>
      </c>
      <c r="M4739" s="63">
        <v>5862.3371671523018</v>
      </c>
      <c r="N4739" s="64">
        <f>GP_need_index[[#This Row],[Normalised weighted population]]/GP_need_index[[#This Row],[Registered population]]</f>
        <v>0.77180228329718481</v>
      </c>
    </row>
    <row r="4740" spans="1:14" hidden="1" x14ac:dyDescent="0.2">
      <c r="A4740" s="46" t="s">
        <v>13250</v>
      </c>
      <c r="B4740" s="33" t="s">
        <v>3141</v>
      </c>
      <c r="C4740" s="1" t="s">
        <v>8586</v>
      </c>
      <c r="D4740" s="1" t="s">
        <v>6663</v>
      </c>
      <c r="E4740" s="1" t="s">
        <v>6750</v>
      </c>
      <c r="F4740" s="62">
        <v>7667.8989598356184</v>
      </c>
      <c r="G4740" s="62">
        <v>62.398714810697165</v>
      </c>
      <c r="H4740" s="62">
        <v>61.100833048213318</v>
      </c>
      <c r="I4740" s="62">
        <v>1849.2950000000001</v>
      </c>
      <c r="J4740" s="62">
        <v>1839.9490452065472</v>
      </c>
      <c r="K4740" s="62">
        <v>1849.2950000000001</v>
      </c>
      <c r="L4740" s="62">
        <v>112993.46505189565</v>
      </c>
      <c r="M4740" s="63">
        <v>5886.1150147143562</v>
      </c>
      <c r="N4740" s="64">
        <f>GP_need_index[[#This Row],[Normalised weighted population]]/GP_need_index[[#This Row],[Registered population]]</f>
        <v>0.76763074807659448</v>
      </c>
    </row>
    <row r="4741" spans="1:14" x14ac:dyDescent="0.2">
      <c r="A4741" s="46" t="s">
        <v>13248</v>
      </c>
      <c r="B4741" s="33" t="s">
        <v>2851</v>
      </c>
      <c r="C4741" s="1" t="s">
        <v>8587</v>
      </c>
      <c r="D4741" s="1" t="s">
        <v>6663</v>
      </c>
      <c r="E4741" s="1" t="s">
        <v>6747</v>
      </c>
      <c r="F4741" s="62">
        <v>17601.833333333332</v>
      </c>
      <c r="G4741" s="62">
        <v>103.56216653333429</v>
      </c>
      <c r="H4741" s="62">
        <v>103.85908131680408</v>
      </c>
      <c r="I4741" s="62">
        <v>1703.5160000000001</v>
      </c>
      <c r="J4741" s="62">
        <v>1725.7832870999032</v>
      </c>
      <c r="K4741" s="62">
        <v>1703.5160000000001</v>
      </c>
      <c r="L4741" s="62">
        <v>176925.60676847683</v>
      </c>
      <c r="M4741" s="63">
        <v>9140.1102269858602</v>
      </c>
      <c r="N4741" s="68">
        <f>GP_need_index[[#This Row],[Normalised weighted population]]/GP_need_index[[#This Row],[Registered population]]</f>
        <v>0.51927035405322519</v>
      </c>
    </row>
    <row r="4742" spans="1:14" hidden="1" x14ac:dyDescent="0.2">
      <c r="A4742" s="46" t="s">
        <v>13249</v>
      </c>
      <c r="B4742" s="33" t="s">
        <v>2851</v>
      </c>
      <c r="C4742" s="1" t="s">
        <v>8587</v>
      </c>
      <c r="D4742" s="1" t="s">
        <v>6663</v>
      </c>
      <c r="E4742" s="1" t="s">
        <v>6747</v>
      </c>
      <c r="F4742" s="62">
        <v>17681.406661409135</v>
      </c>
      <c r="G4742" s="62">
        <v>103.56216653333429</v>
      </c>
      <c r="H4742" s="62">
        <v>103.85908131680408</v>
      </c>
      <c r="I4742" s="62">
        <v>1703.5160000000001</v>
      </c>
      <c r="J4742" s="62">
        <v>1725.7832870999032</v>
      </c>
      <c r="K4742" s="62">
        <v>1703.5160000000001</v>
      </c>
      <c r="L4742" s="62">
        <v>176925.60676847683</v>
      </c>
      <c r="M4742" s="63">
        <v>9179.2703224336947</v>
      </c>
      <c r="N4742" s="64">
        <f>GP_need_index[[#This Row],[Normalised weighted population]]/GP_need_index[[#This Row],[Registered population]]</f>
        <v>0.51914819325252404</v>
      </c>
    </row>
    <row r="4743" spans="1:14" hidden="1" x14ac:dyDescent="0.2">
      <c r="A4743" s="46" t="s">
        <v>13250</v>
      </c>
      <c r="B4743" s="33" t="s">
        <v>2851</v>
      </c>
      <c r="C4743" s="1" t="s">
        <v>8587</v>
      </c>
      <c r="D4743" s="1" t="s">
        <v>6663</v>
      </c>
      <c r="E4743" s="1" t="s">
        <v>6747</v>
      </c>
      <c r="F4743" s="62">
        <v>17761.21200338706</v>
      </c>
      <c r="G4743" s="62">
        <v>103.56216653333429</v>
      </c>
      <c r="H4743" s="62">
        <v>103.85908131680408</v>
      </c>
      <c r="I4743" s="62">
        <v>1703.5160000000001</v>
      </c>
      <c r="J4743" s="62">
        <v>1725.7832870999032</v>
      </c>
      <c r="K4743" s="62">
        <v>1703.5160000000001</v>
      </c>
      <c r="L4743" s="62">
        <v>176925.60676847683</v>
      </c>
      <c r="M4743" s="63">
        <v>9216.5017685676175</v>
      </c>
      <c r="N4743" s="64">
        <f>GP_need_index[[#This Row],[Normalised weighted population]]/GP_need_index[[#This Row],[Registered population]]</f>
        <v>0.51891175933320499</v>
      </c>
    </row>
    <row r="4744" spans="1:14" x14ac:dyDescent="0.2">
      <c r="A4744" s="46" t="s">
        <v>13248</v>
      </c>
      <c r="B4744" s="33" t="s">
        <v>3017</v>
      </c>
      <c r="C4744" s="1" t="s">
        <v>8160</v>
      </c>
      <c r="D4744" s="1" t="s">
        <v>6663</v>
      </c>
      <c r="E4744" s="1" t="s">
        <v>6745</v>
      </c>
      <c r="F4744" s="62">
        <v>11784.916666666668</v>
      </c>
      <c r="G4744" s="62">
        <v>88.153842280411709</v>
      </c>
      <c r="H4744" s="62">
        <v>88.542256547653167</v>
      </c>
      <c r="I4744" s="62">
        <v>1866.723</v>
      </c>
      <c r="J4744" s="62">
        <v>1849.9396278481011</v>
      </c>
      <c r="K4744" s="62">
        <v>1866.723</v>
      </c>
      <c r="L4744" s="62">
        <v>165283.86676940476</v>
      </c>
      <c r="M4744" s="63">
        <v>8538.6891621160812</v>
      </c>
      <c r="N4744" s="68">
        <f>GP_need_index[[#This Row],[Normalised weighted population]]/GP_need_index[[#This Row],[Registered population]]</f>
        <v>0.72454387278507815</v>
      </c>
    </row>
    <row r="4745" spans="1:14" hidden="1" x14ac:dyDescent="0.2">
      <c r="A4745" s="46" t="s">
        <v>13249</v>
      </c>
      <c r="B4745" s="33" t="s">
        <v>3017</v>
      </c>
      <c r="C4745" s="1" t="s">
        <v>8160</v>
      </c>
      <c r="D4745" s="1" t="s">
        <v>6663</v>
      </c>
      <c r="E4745" s="1" t="s">
        <v>6745</v>
      </c>
      <c r="F4745" s="62">
        <v>11839.7782092456</v>
      </c>
      <c r="G4745" s="62">
        <v>88.153842280411709</v>
      </c>
      <c r="H4745" s="62">
        <v>88.542256547653167</v>
      </c>
      <c r="I4745" s="62">
        <v>1866.723</v>
      </c>
      <c r="J4745" s="62">
        <v>1849.9396278481011</v>
      </c>
      <c r="K4745" s="62">
        <v>1866.723</v>
      </c>
      <c r="L4745" s="62">
        <v>165283.86676940476</v>
      </c>
      <c r="M4745" s="63">
        <v>8575.272515520357</v>
      </c>
      <c r="N4745" s="64">
        <f>GP_need_index[[#This Row],[Normalised weighted population]]/GP_need_index[[#This Row],[Registered population]]</f>
        <v>0.72427644876185149</v>
      </c>
    </row>
    <row r="4746" spans="1:14" hidden="1" x14ac:dyDescent="0.2">
      <c r="A4746" s="46" t="s">
        <v>13250</v>
      </c>
      <c r="B4746" s="33" t="s">
        <v>3017</v>
      </c>
      <c r="C4746" s="1" t="s">
        <v>8160</v>
      </c>
      <c r="D4746" s="1" t="s">
        <v>6663</v>
      </c>
      <c r="E4746" s="1" t="s">
        <v>6745</v>
      </c>
      <c r="F4746" s="62">
        <v>11891.374556530718</v>
      </c>
      <c r="G4746" s="62">
        <v>88.153842280411709</v>
      </c>
      <c r="H4746" s="62">
        <v>88.542256547653167</v>
      </c>
      <c r="I4746" s="62">
        <v>1866.723</v>
      </c>
      <c r="J4746" s="62">
        <v>1849.9396278481011</v>
      </c>
      <c r="K4746" s="62">
        <v>1866.723</v>
      </c>
      <c r="L4746" s="62">
        <v>165283.86676940476</v>
      </c>
      <c r="M4746" s="63">
        <v>8610.0541251179111</v>
      </c>
      <c r="N4746" s="64">
        <f>GP_need_index[[#This Row],[Normalised weighted population]]/GP_need_index[[#This Row],[Registered population]]</f>
        <v>0.72405877757750781</v>
      </c>
    </row>
    <row r="4747" spans="1:14" x14ac:dyDescent="0.2">
      <c r="A4747" s="46" t="s">
        <v>13248</v>
      </c>
      <c r="B4747" s="33" t="s">
        <v>3054</v>
      </c>
      <c r="C4747" s="1" t="s">
        <v>8588</v>
      </c>
      <c r="D4747" s="1" t="s">
        <v>6663</v>
      </c>
      <c r="E4747" s="1" t="s">
        <v>6744</v>
      </c>
      <c r="F4747" s="62">
        <v>4670</v>
      </c>
      <c r="G4747" s="62">
        <v>28.816622142316753</v>
      </c>
      <c r="H4747" s="62">
        <v>28.762983578288129</v>
      </c>
      <c r="I4747" s="62">
        <v>1758.54</v>
      </c>
      <c r="J4747" s="62">
        <v>1807.6268086283183</v>
      </c>
      <c r="K4747" s="62">
        <v>1758.54</v>
      </c>
      <c r="L4747" s="62">
        <v>50580.857141762805</v>
      </c>
      <c r="M4747" s="63">
        <v>2613.0452120258515</v>
      </c>
      <c r="N4747" s="68">
        <f>GP_need_index[[#This Row],[Normalised weighted population]]/GP_need_index[[#This Row],[Registered population]]</f>
        <v>0.55953858929889755</v>
      </c>
    </row>
    <row r="4748" spans="1:14" hidden="1" x14ac:dyDescent="0.2">
      <c r="A4748" s="46" t="s">
        <v>13249</v>
      </c>
      <c r="B4748" s="33" t="s">
        <v>3054</v>
      </c>
      <c r="C4748" s="1" t="s">
        <v>8588</v>
      </c>
      <c r="D4748" s="1" t="s">
        <v>6663</v>
      </c>
      <c r="E4748" s="1" t="s">
        <v>6744</v>
      </c>
      <c r="F4748" s="62">
        <v>4677.9032483762239</v>
      </c>
      <c r="G4748" s="62">
        <v>28.816622142316753</v>
      </c>
      <c r="H4748" s="62">
        <v>28.762983578288129</v>
      </c>
      <c r="I4748" s="62">
        <v>1758.54</v>
      </c>
      <c r="J4748" s="62">
        <v>1807.6268086283183</v>
      </c>
      <c r="K4748" s="62">
        <v>1758.54</v>
      </c>
      <c r="L4748" s="62">
        <v>50580.857141762805</v>
      </c>
      <c r="M4748" s="63">
        <v>2624.2406021657125</v>
      </c>
      <c r="N4748" s="64">
        <f>GP_need_index[[#This Row],[Normalised weighted population]]/GP_need_index[[#This Row],[Registered population]]</f>
        <v>0.5609865067381693</v>
      </c>
    </row>
    <row r="4749" spans="1:14" hidden="1" x14ac:dyDescent="0.2">
      <c r="A4749" s="46" t="s">
        <v>13250</v>
      </c>
      <c r="B4749" s="33" t="s">
        <v>3054</v>
      </c>
      <c r="C4749" s="1" t="s">
        <v>8588</v>
      </c>
      <c r="D4749" s="1" t="s">
        <v>6663</v>
      </c>
      <c r="E4749" s="1" t="s">
        <v>6744</v>
      </c>
      <c r="F4749" s="62">
        <v>4686.9816400760355</v>
      </c>
      <c r="G4749" s="62">
        <v>28.816622142316753</v>
      </c>
      <c r="H4749" s="62">
        <v>28.762983578288129</v>
      </c>
      <c r="I4749" s="62">
        <v>1758.54</v>
      </c>
      <c r="J4749" s="62">
        <v>1807.6268086283183</v>
      </c>
      <c r="K4749" s="62">
        <v>1758.54</v>
      </c>
      <c r="L4749" s="62">
        <v>50580.857141762805</v>
      </c>
      <c r="M4749" s="63">
        <v>2634.884615163478</v>
      </c>
      <c r="N4749" s="64">
        <f>GP_need_index[[#This Row],[Normalised weighted population]]/GP_need_index[[#This Row],[Registered population]]</f>
        <v>0.56217088469771193</v>
      </c>
    </row>
    <row r="4750" spans="1:14" x14ac:dyDescent="0.2">
      <c r="A4750" s="46" t="s">
        <v>13248</v>
      </c>
      <c r="B4750" s="33" t="s">
        <v>3027</v>
      </c>
      <c r="C4750" s="1" t="s">
        <v>8589</v>
      </c>
      <c r="D4750" s="1" t="s">
        <v>6663</v>
      </c>
      <c r="E4750" s="1" t="s">
        <v>6749</v>
      </c>
      <c r="F4750" s="62">
        <v>8836.3333333333339</v>
      </c>
      <c r="G4750" s="62">
        <v>75.090198310571452</v>
      </c>
      <c r="H4750" s="62">
        <v>74.259081260102917</v>
      </c>
      <c r="I4750" s="62">
        <v>1843.905</v>
      </c>
      <c r="J4750" s="62">
        <v>1792.5712151101784</v>
      </c>
      <c r="K4750" s="62">
        <v>1843.905</v>
      </c>
      <c r="L4750" s="62">
        <v>136926.69123091007</v>
      </c>
      <c r="M4750" s="63">
        <v>7073.7360957857845</v>
      </c>
      <c r="N4750" s="68">
        <f>GP_need_index[[#This Row],[Normalised weighted population]]/GP_need_index[[#This Row],[Registered population]]</f>
        <v>0.80052843514871752</v>
      </c>
    </row>
    <row r="4751" spans="1:14" hidden="1" x14ac:dyDescent="0.2">
      <c r="A4751" s="46" t="s">
        <v>13249</v>
      </c>
      <c r="B4751" s="33" t="s">
        <v>3027</v>
      </c>
      <c r="C4751" s="1" t="s">
        <v>8589</v>
      </c>
      <c r="D4751" s="1" t="s">
        <v>6663</v>
      </c>
      <c r="E4751" s="1" t="s">
        <v>6749</v>
      </c>
      <c r="F4751" s="62">
        <v>8905.5491281358336</v>
      </c>
      <c r="G4751" s="62">
        <v>75.090198310571452</v>
      </c>
      <c r="H4751" s="62">
        <v>74.259081260102917</v>
      </c>
      <c r="I4751" s="62">
        <v>1843.905</v>
      </c>
      <c r="J4751" s="62">
        <v>1792.5712151101784</v>
      </c>
      <c r="K4751" s="62">
        <v>1843.905</v>
      </c>
      <c r="L4751" s="62">
        <v>136926.69123091007</v>
      </c>
      <c r="M4751" s="63">
        <v>7104.0429710645867</v>
      </c>
      <c r="N4751" s="64">
        <f>GP_need_index[[#This Row],[Normalised weighted population]]/GP_need_index[[#This Row],[Registered population]]</f>
        <v>0.79770970535891594</v>
      </c>
    </row>
    <row r="4752" spans="1:14" hidden="1" x14ac:dyDescent="0.2">
      <c r="A4752" s="46" t="s">
        <v>13250</v>
      </c>
      <c r="B4752" s="33" t="s">
        <v>3027</v>
      </c>
      <c r="C4752" s="1" t="s">
        <v>8589</v>
      </c>
      <c r="D4752" s="1" t="s">
        <v>6663</v>
      </c>
      <c r="E4752" s="1" t="s">
        <v>6749</v>
      </c>
      <c r="F4752" s="62">
        <v>8974.8443343426297</v>
      </c>
      <c r="G4752" s="62">
        <v>75.090198310571452</v>
      </c>
      <c r="H4752" s="62">
        <v>74.259081260102917</v>
      </c>
      <c r="I4752" s="62">
        <v>1843.905</v>
      </c>
      <c r="J4752" s="62">
        <v>1792.5712151101784</v>
      </c>
      <c r="K4752" s="62">
        <v>1843.905</v>
      </c>
      <c r="L4752" s="62">
        <v>136926.69123091007</v>
      </c>
      <c r="M4752" s="63">
        <v>7132.8572214264968</v>
      </c>
      <c r="N4752" s="64">
        <f>GP_need_index[[#This Row],[Normalised weighted population]]/GP_need_index[[#This Row],[Registered population]]</f>
        <v>0.79476110734671024</v>
      </c>
    </row>
    <row r="4753" spans="1:14" x14ac:dyDescent="0.2">
      <c r="A4753" s="46" t="s">
        <v>13248</v>
      </c>
      <c r="B4753" s="33" t="s">
        <v>3058</v>
      </c>
      <c r="C4753" s="1" t="s">
        <v>8590</v>
      </c>
      <c r="D4753" s="1" t="s">
        <v>6663</v>
      </c>
      <c r="E4753" s="1" t="s">
        <v>6750</v>
      </c>
      <c r="F4753" s="62">
        <v>14019.333333333332</v>
      </c>
      <c r="G4753" s="62">
        <v>139.88961301570185</v>
      </c>
      <c r="H4753" s="62">
        <v>140.11660355672021</v>
      </c>
      <c r="I4753" s="62">
        <v>1858.1020000000001</v>
      </c>
      <c r="J4753" s="62">
        <v>1839.9490452065472</v>
      </c>
      <c r="K4753" s="62">
        <v>1858.1020000000001</v>
      </c>
      <c r="L4753" s="62">
        <v>260350.94130194894</v>
      </c>
      <c r="M4753" s="63">
        <v>13449.92590198268</v>
      </c>
      <c r="N4753" s="68">
        <f>GP_need_index[[#This Row],[Normalised weighted population]]/GP_need_index[[#This Row],[Registered population]]</f>
        <v>0.95938412920129457</v>
      </c>
    </row>
    <row r="4754" spans="1:14" hidden="1" x14ac:dyDescent="0.2">
      <c r="A4754" s="46" t="s">
        <v>13249</v>
      </c>
      <c r="B4754" s="33" t="s">
        <v>3058</v>
      </c>
      <c r="C4754" s="1" t="s">
        <v>8590</v>
      </c>
      <c r="D4754" s="1" t="s">
        <v>6663</v>
      </c>
      <c r="E4754" s="1" t="s">
        <v>6750</v>
      </c>
      <c r="F4754" s="62">
        <v>14124.870315041906</v>
      </c>
      <c r="G4754" s="62">
        <v>139.88961301570185</v>
      </c>
      <c r="H4754" s="62">
        <v>140.11660355672021</v>
      </c>
      <c r="I4754" s="62">
        <v>1858.1020000000001</v>
      </c>
      <c r="J4754" s="62">
        <v>1839.9490452065472</v>
      </c>
      <c r="K4754" s="62">
        <v>1858.1020000000001</v>
      </c>
      <c r="L4754" s="62">
        <v>260350.94130194894</v>
      </c>
      <c r="M4754" s="63">
        <v>13507.551069404937</v>
      </c>
      <c r="N4754" s="64">
        <f>GP_need_index[[#This Row],[Normalised weighted population]]/GP_need_index[[#This Row],[Registered population]]</f>
        <v>0.95629558134919146</v>
      </c>
    </row>
    <row r="4755" spans="1:14" hidden="1" x14ac:dyDescent="0.2">
      <c r="A4755" s="46" t="s">
        <v>13250</v>
      </c>
      <c r="B4755" s="33" t="s">
        <v>3058</v>
      </c>
      <c r="C4755" s="1" t="s">
        <v>8590</v>
      </c>
      <c r="D4755" s="1" t="s">
        <v>6663</v>
      </c>
      <c r="E4755" s="1" t="s">
        <v>6750</v>
      </c>
      <c r="F4755" s="62">
        <v>14226.34469090245</v>
      </c>
      <c r="G4755" s="62">
        <v>139.88961301570185</v>
      </c>
      <c r="H4755" s="62">
        <v>140.11660355672021</v>
      </c>
      <c r="I4755" s="62">
        <v>1858.1020000000001</v>
      </c>
      <c r="J4755" s="62">
        <v>1839.9490452065472</v>
      </c>
      <c r="K4755" s="62">
        <v>1858.1020000000001</v>
      </c>
      <c r="L4755" s="62">
        <v>260350.94130194894</v>
      </c>
      <c r="M4755" s="63">
        <v>13562.338175828058</v>
      </c>
      <c r="N4755" s="64">
        <f>GP_need_index[[#This Row],[Normalised weighted population]]/GP_need_index[[#This Row],[Registered population]]</f>
        <v>0.95332557100918447</v>
      </c>
    </row>
    <row r="4756" spans="1:14" x14ac:dyDescent="0.2">
      <c r="A4756" s="46" t="s">
        <v>13248</v>
      </c>
      <c r="B4756" s="33" t="s">
        <v>3064</v>
      </c>
      <c r="C4756" s="1" t="s">
        <v>8591</v>
      </c>
      <c r="D4756" s="1" t="s">
        <v>6663</v>
      </c>
      <c r="E4756" s="1" t="s">
        <v>6743</v>
      </c>
      <c r="F4756" s="62">
        <v>21803.916666666664</v>
      </c>
      <c r="G4756" s="62">
        <v>188.46075460630877</v>
      </c>
      <c r="H4756" s="62">
        <v>187.53414199802518</v>
      </c>
      <c r="I4756" s="62">
        <v>1743.242</v>
      </c>
      <c r="J4756" s="62">
        <v>1816.1610627009652</v>
      </c>
      <c r="K4756" s="62">
        <v>1743.242</v>
      </c>
      <c r="L4756" s="62">
        <v>326917.39276492142</v>
      </c>
      <c r="M4756" s="63">
        <v>16888.798967920793</v>
      </c>
      <c r="N4756" s="68">
        <f>GP_need_index[[#This Row],[Normalised weighted population]]/GP_need_index[[#This Row],[Registered population]]</f>
        <v>0.77457638579861243</v>
      </c>
    </row>
    <row r="4757" spans="1:14" hidden="1" x14ac:dyDescent="0.2">
      <c r="A4757" s="46" t="s">
        <v>13249</v>
      </c>
      <c r="B4757" s="33" t="s">
        <v>3064</v>
      </c>
      <c r="C4757" s="1" t="s">
        <v>8591</v>
      </c>
      <c r="D4757" s="1" t="s">
        <v>6663</v>
      </c>
      <c r="E4757" s="1" t="s">
        <v>6743</v>
      </c>
      <c r="F4757" s="62">
        <v>22107.134670499996</v>
      </c>
      <c r="G4757" s="62">
        <v>188.46075460630877</v>
      </c>
      <c r="H4757" s="62">
        <v>187.53414199802518</v>
      </c>
      <c r="I4757" s="62">
        <v>1743.242</v>
      </c>
      <c r="J4757" s="62">
        <v>1816.1610627009652</v>
      </c>
      <c r="K4757" s="62">
        <v>1743.242</v>
      </c>
      <c r="L4757" s="62">
        <v>326917.39276492142</v>
      </c>
      <c r="M4757" s="63">
        <v>16961.157721060375</v>
      </c>
      <c r="N4757" s="64">
        <f>GP_need_index[[#This Row],[Normalised weighted population]]/GP_need_index[[#This Row],[Registered population]]</f>
        <v>0.76722551220957325</v>
      </c>
    </row>
    <row r="4758" spans="1:14" hidden="1" x14ac:dyDescent="0.2">
      <c r="A4758" s="46" t="s">
        <v>13250</v>
      </c>
      <c r="B4758" s="33" t="s">
        <v>3064</v>
      </c>
      <c r="C4758" s="1" t="s">
        <v>8591</v>
      </c>
      <c r="D4758" s="1" t="s">
        <v>6663</v>
      </c>
      <c r="E4758" s="1" t="s">
        <v>6743</v>
      </c>
      <c r="F4758" s="62">
        <v>22403.760543518518</v>
      </c>
      <c r="G4758" s="62">
        <v>188.46075460630877</v>
      </c>
      <c r="H4758" s="62">
        <v>187.53414199802518</v>
      </c>
      <c r="I4758" s="62">
        <v>1743.242</v>
      </c>
      <c r="J4758" s="62">
        <v>1816.1610627009652</v>
      </c>
      <c r="K4758" s="62">
        <v>1743.242</v>
      </c>
      <c r="L4758" s="62">
        <v>326917.39276492142</v>
      </c>
      <c r="M4758" s="63">
        <v>17029.952778606214</v>
      </c>
      <c r="N4758" s="64">
        <f>GP_need_index[[#This Row],[Normalised weighted population]]/GP_need_index[[#This Row],[Registered population]]</f>
        <v>0.7601381359850784</v>
      </c>
    </row>
    <row r="4759" spans="1:14" x14ac:dyDescent="0.2">
      <c r="A4759" s="46" t="s">
        <v>13248</v>
      </c>
      <c r="B4759" s="33" t="s">
        <v>3144</v>
      </c>
      <c r="C4759" s="1" t="s">
        <v>8592</v>
      </c>
      <c r="D4759" s="1" t="s">
        <v>6663</v>
      </c>
      <c r="E4759" s="1" t="s">
        <v>6750</v>
      </c>
      <c r="F4759" s="62">
        <v>7508.583333333333</v>
      </c>
      <c r="G4759" s="62">
        <v>68.551190221220182</v>
      </c>
      <c r="H4759" s="62">
        <v>68.674809064702274</v>
      </c>
      <c r="I4759" s="62">
        <v>1874.0650000000001</v>
      </c>
      <c r="J4759" s="62">
        <v>1839.9490452065472</v>
      </c>
      <c r="K4759" s="62">
        <v>1874.0650000000001</v>
      </c>
      <c r="L4759" s="62">
        <v>128701.05604984127</v>
      </c>
      <c r="M4759" s="63">
        <v>6648.7935811597035</v>
      </c>
      <c r="N4759" s="68">
        <f>GP_need_index[[#This Row],[Normalised weighted population]]/GP_need_index[[#This Row],[Registered population]]</f>
        <v>0.88549241394755385</v>
      </c>
    </row>
    <row r="4760" spans="1:14" hidden="1" x14ac:dyDescent="0.2">
      <c r="A4760" s="46" t="s">
        <v>13249</v>
      </c>
      <c r="B4760" s="33" t="s">
        <v>3144</v>
      </c>
      <c r="C4760" s="1" t="s">
        <v>8592</v>
      </c>
      <c r="D4760" s="1" t="s">
        <v>6663</v>
      </c>
      <c r="E4760" s="1" t="s">
        <v>6750</v>
      </c>
      <c r="F4760" s="62">
        <v>7581.4955032328535</v>
      </c>
      <c r="G4760" s="62">
        <v>68.551190221220182</v>
      </c>
      <c r="H4760" s="62">
        <v>68.674809064702274</v>
      </c>
      <c r="I4760" s="62">
        <v>1874.0650000000001</v>
      </c>
      <c r="J4760" s="62">
        <v>1839.9490452065472</v>
      </c>
      <c r="K4760" s="62">
        <v>1874.0650000000001</v>
      </c>
      <c r="L4760" s="62">
        <v>128701.05604984127</v>
      </c>
      <c r="M4760" s="63">
        <v>6677.2798230960907</v>
      </c>
      <c r="N4760" s="64">
        <f>GP_need_index[[#This Row],[Normalised weighted population]]/GP_need_index[[#This Row],[Registered population]]</f>
        <v>0.88073386316048163</v>
      </c>
    </row>
    <row r="4761" spans="1:14" hidden="1" x14ac:dyDescent="0.2">
      <c r="A4761" s="46" t="s">
        <v>13250</v>
      </c>
      <c r="B4761" s="33" t="s">
        <v>3144</v>
      </c>
      <c r="C4761" s="1" t="s">
        <v>8592</v>
      </c>
      <c r="D4761" s="1" t="s">
        <v>6663</v>
      </c>
      <c r="E4761" s="1" t="s">
        <v>6750</v>
      </c>
      <c r="F4761" s="62">
        <v>7654.546009651136</v>
      </c>
      <c r="G4761" s="62">
        <v>68.551190221220182</v>
      </c>
      <c r="H4761" s="62">
        <v>68.674809064702274</v>
      </c>
      <c r="I4761" s="62">
        <v>1874.0650000000001</v>
      </c>
      <c r="J4761" s="62">
        <v>1839.9490452065472</v>
      </c>
      <c r="K4761" s="62">
        <v>1874.0650000000001</v>
      </c>
      <c r="L4761" s="62">
        <v>128701.05604984127</v>
      </c>
      <c r="M4761" s="63">
        <v>6704.3631069870935</v>
      </c>
      <c r="N4761" s="64">
        <f>GP_need_index[[#This Row],[Normalised weighted population]]/GP_need_index[[#This Row],[Registered population]]</f>
        <v>0.87586685069682557</v>
      </c>
    </row>
    <row r="4762" spans="1:14" x14ac:dyDescent="0.2">
      <c r="A4762" s="46" t="s">
        <v>13248</v>
      </c>
      <c r="B4762" s="33" t="s">
        <v>3031</v>
      </c>
      <c r="C4762" s="1" t="s">
        <v>8593</v>
      </c>
      <c r="D4762" s="1" t="s">
        <v>6663</v>
      </c>
      <c r="E4762" s="1" t="s">
        <v>6745</v>
      </c>
      <c r="F4762" s="62">
        <v>6729.333333333333</v>
      </c>
      <c r="G4762" s="62">
        <v>43.840175798444172</v>
      </c>
      <c r="H4762" s="62">
        <v>43.251952232249195</v>
      </c>
      <c r="I4762" s="62">
        <v>1861.1</v>
      </c>
      <c r="J4762" s="62">
        <v>1849.9396278481011</v>
      </c>
      <c r="K4762" s="62">
        <v>1861.1</v>
      </c>
      <c r="L4762" s="62">
        <v>80496.208299438978</v>
      </c>
      <c r="M4762" s="63">
        <v>4158.4948055262239</v>
      </c>
      <c r="N4762" s="68">
        <f>GP_need_index[[#This Row],[Normalised weighted population]]/GP_need_index[[#This Row],[Registered population]]</f>
        <v>0.61796534657116464</v>
      </c>
    </row>
    <row r="4763" spans="1:14" hidden="1" x14ac:dyDescent="0.2">
      <c r="A4763" s="46" t="s">
        <v>13249</v>
      </c>
      <c r="B4763" s="33" t="s">
        <v>3031</v>
      </c>
      <c r="C4763" s="1" t="s">
        <v>8593</v>
      </c>
      <c r="D4763" s="1" t="s">
        <v>6663</v>
      </c>
      <c r="E4763" s="1" t="s">
        <v>6745</v>
      </c>
      <c r="F4763" s="62">
        <v>6761.4275206017855</v>
      </c>
      <c r="G4763" s="62">
        <v>43.840175798444172</v>
      </c>
      <c r="H4763" s="62">
        <v>43.251952232249195</v>
      </c>
      <c r="I4763" s="62">
        <v>1861.1</v>
      </c>
      <c r="J4763" s="62">
        <v>1849.9396278481011</v>
      </c>
      <c r="K4763" s="62">
        <v>1861.1</v>
      </c>
      <c r="L4763" s="62">
        <v>80496.208299438978</v>
      </c>
      <c r="M4763" s="63">
        <v>4176.3115549372906</v>
      </c>
      <c r="N4763" s="64">
        <f>GP_need_index[[#This Row],[Normalised weighted population]]/GP_need_index[[#This Row],[Registered population]]</f>
        <v>0.61766713348804592</v>
      </c>
    </row>
    <row r="4764" spans="1:14" hidden="1" x14ac:dyDescent="0.2">
      <c r="A4764" s="46" t="s">
        <v>13250</v>
      </c>
      <c r="B4764" s="33" t="s">
        <v>3031</v>
      </c>
      <c r="C4764" s="1" t="s">
        <v>8593</v>
      </c>
      <c r="D4764" s="1" t="s">
        <v>6663</v>
      </c>
      <c r="E4764" s="1" t="s">
        <v>6745</v>
      </c>
      <c r="F4764" s="62">
        <v>6793.4676563053854</v>
      </c>
      <c r="G4764" s="62">
        <v>43.840175798444172</v>
      </c>
      <c r="H4764" s="62">
        <v>43.251952232249195</v>
      </c>
      <c r="I4764" s="62">
        <v>1861.1</v>
      </c>
      <c r="J4764" s="62">
        <v>1849.9396278481011</v>
      </c>
      <c r="K4764" s="62">
        <v>1861.1</v>
      </c>
      <c r="L4764" s="62">
        <v>80496.208299438978</v>
      </c>
      <c r="M4764" s="63">
        <v>4193.2508227913067</v>
      </c>
      <c r="N4764" s="64">
        <f>GP_need_index[[#This Row],[Normalised weighted population]]/GP_need_index[[#This Row],[Registered population]]</f>
        <v>0.61724748463317158</v>
      </c>
    </row>
    <row r="4765" spans="1:14" x14ac:dyDescent="0.2">
      <c r="A4765" s="46" t="s">
        <v>13248</v>
      </c>
      <c r="B4765" s="33" t="s">
        <v>2861</v>
      </c>
      <c r="C4765" s="1" t="s">
        <v>7446</v>
      </c>
      <c r="D4765" s="1" t="s">
        <v>6663</v>
      </c>
      <c r="E4765" s="1" t="s">
        <v>6747</v>
      </c>
      <c r="F4765" s="62">
        <v>13852.583333333334</v>
      </c>
      <c r="G4765" s="62">
        <v>154.49254453599303</v>
      </c>
      <c r="H4765" s="62">
        <v>154.32318354807313</v>
      </c>
      <c r="I4765" s="62">
        <v>1718.471</v>
      </c>
      <c r="J4765" s="62">
        <v>1725.7832870999032</v>
      </c>
      <c r="K4765" s="62">
        <v>1718.471</v>
      </c>
      <c r="L4765" s="62">
        <v>265199.91555504076</v>
      </c>
      <c r="M4765" s="63">
        <v>13700.427567459927</v>
      </c>
      <c r="N4765" s="68">
        <f>GP_need_index[[#This Row],[Normalised weighted population]]/GP_need_index[[#This Row],[Registered population]]</f>
        <v>0.98901607287160109</v>
      </c>
    </row>
    <row r="4766" spans="1:14" hidden="1" x14ac:dyDescent="0.2">
      <c r="A4766" s="46" t="s">
        <v>13249</v>
      </c>
      <c r="B4766" s="33" t="s">
        <v>2861</v>
      </c>
      <c r="C4766" s="1" t="s">
        <v>7446</v>
      </c>
      <c r="D4766" s="1" t="s">
        <v>6663</v>
      </c>
      <c r="E4766" s="1" t="s">
        <v>6747</v>
      </c>
      <c r="F4766" s="62">
        <v>13864.695484774873</v>
      </c>
      <c r="G4766" s="62">
        <v>154.49254453599303</v>
      </c>
      <c r="H4766" s="62">
        <v>154.32318354807313</v>
      </c>
      <c r="I4766" s="62">
        <v>1718.471</v>
      </c>
      <c r="J4766" s="62">
        <v>1725.7832870999032</v>
      </c>
      <c r="K4766" s="62">
        <v>1718.471</v>
      </c>
      <c r="L4766" s="62">
        <v>265199.91555504076</v>
      </c>
      <c r="M4766" s="63">
        <v>13759.125989896216</v>
      </c>
      <c r="N4766" s="64">
        <f>GP_need_index[[#This Row],[Normalised weighted population]]/GP_need_index[[#This Row],[Registered population]]</f>
        <v>0.99238573288576115</v>
      </c>
    </row>
    <row r="4767" spans="1:14" hidden="1" x14ac:dyDescent="0.2">
      <c r="A4767" s="46" t="s">
        <v>13250</v>
      </c>
      <c r="B4767" s="33" t="s">
        <v>2861</v>
      </c>
      <c r="C4767" s="1" t="s">
        <v>7446</v>
      </c>
      <c r="D4767" s="1" t="s">
        <v>6663</v>
      </c>
      <c r="E4767" s="1" t="s">
        <v>6747</v>
      </c>
      <c r="F4767" s="62">
        <v>13875.669618306954</v>
      </c>
      <c r="G4767" s="62">
        <v>154.49254453599303</v>
      </c>
      <c r="H4767" s="62">
        <v>154.32318354807313</v>
      </c>
      <c r="I4767" s="62">
        <v>1718.471</v>
      </c>
      <c r="J4767" s="62">
        <v>1725.7832870999032</v>
      </c>
      <c r="K4767" s="62">
        <v>1718.471</v>
      </c>
      <c r="L4767" s="62">
        <v>265199.91555504076</v>
      </c>
      <c r="M4767" s="63">
        <v>13814.93349312343</v>
      </c>
      <c r="N4767" s="64">
        <f>GP_need_index[[#This Row],[Normalised weighted population]]/GP_need_index[[#This Row],[Registered population]]</f>
        <v>0.99562283285389042</v>
      </c>
    </row>
    <row r="4768" spans="1:14" x14ac:dyDescent="0.2">
      <c r="A4768" s="46" t="s">
        <v>13248</v>
      </c>
      <c r="B4768" s="33" t="s">
        <v>3143</v>
      </c>
      <c r="C4768" s="1" t="s">
        <v>8594</v>
      </c>
      <c r="D4768" s="1" t="s">
        <v>6663</v>
      </c>
      <c r="E4768" s="1" t="s">
        <v>6746</v>
      </c>
      <c r="F4768" s="62">
        <v>7621.8333333333339</v>
      </c>
      <c r="G4768" s="62">
        <v>88.562919150656427</v>
      </c>
      <c r="H4768" s="62">
        <v>87.865153061684879</v>
      </c>
      <c r="I4768" s="62">
        <v>1708.3440000000001</v>
      </c>
      <c r="J4768" s="62">
        <v>1824.1923145907476</v>
      </c>
      <c r="K4768" s="62">
        <v>1708.3440000000001</v>
      </c>
      <c r="L4768" s="62">
        <v>150103.90704201101</v>
      </c>
      <c r="M4768" s="63">
        <v>7754.4809986751197</v>
      </c>
      <c r="N4768" s="68">
        <f>GP_need_index[[#This Row],[Normalised weighted population]]/GP_need_index[[#This Row],[Registered population]]</f>
        <v>1.0174036428691853</v>
      </c>
    </row>
    <row r="4769" spans="1:14" hidden="1" x14ac:dyDescent="0.2">
      <c r="A4769" s="46" t="s">
        <v>13249</v>
      </c>
      <c r="B4769" s="33" t="s">
        <v>3143</v>
      </c>
      <c r="C4769" s="1" t="s">
        <v>8594</v>
      </c>
      <c r="D4769" s="1" t="s">
        <v>6663</v>
      </c>
      <c r="E4769" s="1" t="s">
        <v>6746</v>
      </c>
      <c r="F4769" s="62">
        <v>7642.1034587041959</v>
      </c>
      <c r="G4769" s="62">
        <v>88.562919150656427</v>
      </c>
      <c r="H4769" s="62">
        <v>87.865153061684879</v>
      </c>
      <c r="I4769" s="62">
        <v>1708.3440000000001</v>
      </c>
      <c r="J4769" s="62">
        <v>1824.1923145907476</v>
      </c>
      <c r="K4769" s="62">
        <v>1708.3440000000001</v>
      </c>
      <c r="L4769" s="62">
        <v>150103.90704201101</v>
      </c>
      <c r="M4769" s="63">
        <v>7787.7044728472329</v>
      </c>
      <c r="N4769" s="64">
        <f>GP_need_index[[#This Row],[Normalised weighted population]]/GP_need_index[[#This Row],[Registered population]]</f>
        <v>1.0190524788011344</v>
      </c>
    </row>
    <row r="4770" spans="1:14" hidden="1" x14ac:dyDescent="0.2">
      <c r="A4770" s="46" t="s">
        <v>13250</v>
      </c>
      <c r="B4770" s="33" t="s">
        <v>3143</v>
      </c>
      <c r="C4770" s="1" t="s">
        <v>8594</v>
      </c>
      <c r="D4770" s="1" t="s">
        <v>6663</v>
      </c>
      <c r="E4770" s="1" t="s">
        <v>6746</v>
      </c>
      <c r="F4770" s="62">
        <v>7663.7424684054831</v>
      </c>
      <c r="G4770" s="62">
        <v>88.562919150656427</v>
      </c>
      <c r="H4770" s="62">
        <v>87.865153061684879</v>
      </c>
      <c r="I4770" s="62">
        <v>1708.3440000000001</v>
      </c>
      <c r="J4770" s="62">
        <v>1824.1923145907476</v>
      </c>
      <c r="K4770" s="62">
        <v>1708.3440000000001</v>
      </c>
      <c r="L4770" s="62">
        <v>150103.90704201101</v>
      </c>
      <c r="M4770" s="63">
        <v>7819.2916785185926</v>
      </c>
      <c r="N4770" s="64">
        <f>GP_need_index[[#This Row],[Normalised weighted population]]/GP_need_index[[#This Row],[Registered population]]</f>
        <v>1.0202967689421163</v>
      </c>
    </row>
    <row r="4771" spans="1:14" x14ac:dyDescent="0.2">
      <c r="A4771" s="46" t="s">
        <v>13248</v>
      </c>
      <c r="B4771" s="33" t="s">
        <v>3156</v>
      </c>
      <c r="C4771" s="1" t="s">
        <v>8595</v>
      </c>
      <c r="D4771" s="1" t="s">
        <v>6663</v>
      </c>
      <c r="E4771" s="1" t="s">
        <v>6746</v>
      </c>
      <c r="F4771" s="62">
        <v>6425.75</v>
      </c>
      <c r="G4771" s="62">
        <v>42.566514174159316</v>
      </c>
      <c r="H4771" s="62">
        <v>43.778869090498368</v>
      </c>
      <c r="I4771" s="62">
        <v>1911.636</v>
      </c>
      <c r="J4771" s="62">
        <v>1824.1923145907476</v>
      </c>
      <c r="K4771" s="62">
        <v>1911.636</v>
      </c>
      <c r="L4771" s="62">
        <v>83689.262192683935</v>
      </c>
      <c r="M4771" s="63">
        <v>4323.4503768424574</v>
      </c>
      <c r="N4771" s="68">
        <f>GP_need_index[[#This Row],[Normalised weighted population]]/GP_need_index[[#This Row],[Registered population]]</f>
        <v>0.67283202378593276</v>
      </c>
    </row>
    <row r="4772" spans="1:14" hidden="1" x14ac:dyDescent="0.2">
      <c r="A4772" s="46" t="s">
        <v>13249</v>
      </c>
      <c r="B4772" s="33" t="s">
        <v>3156</v>
      </c>
      <c r="C4772" s="1" t="s">
        <v>8595</v>
      </c>
      <c r="D4772" s="1" t="s">
        <v>6663</v>
      </c>
      <c r="E4772" s="1" t="s">
        <v>6746</v>
      </c>
      <c r="F4772" s="62">
        <v>6438.5173931169047</v>
      </c>
      <c r="G4772" s="62">
        <v>42.566514174159316</v>
      </c>
      <c r="H4772" s="62">
        <v>43.778869090498368</v>
      </c>
      <c r="I4772" s="62">
        <v>1911.636</v>
      </c>
      <c r="J4772" s="62">
        <v>1824.1923145907476</v>
      </c>
      <c r="K4772" s="62">
        <v>1911.636</v>
      </c>
      <c r="L4772" s="62">
        <v>83689.262192683935</v>
      </c>
      <c r="M4772" s="63">
        <v>4341.9738656425434</v>
      </c>
      <c r="N4772" s="64">
        <f>GP_need_index[[#This Row],[Normalised weighted population]]/GP_need_index[[#This Row],[Registered population]]</f>
        <v>0.67437479788193622</v>
      </c>
    </row>
    <row r="4773" spans="1:14" hidden="1" x14ac:dyDescent="0.2">
      <c r="A4773" s="46" t="s">
        <v>13250</v>
      </c>
      <c r="B4773" s="33" t="s">
        <v>3156</v>
      </c>
      <c r="C4773" s="1" t="s">
        <v>8595</v>
      </c>
      <c r="D4773" s="1" t="s">
        <v>6663</v>
      </c>
      <c r="E4773" s="1" t="s">
        <v>6746</v>
      </c>
      <c r="F4773" s="62">
        <v>6454.1391009328381</v>
      </c>
      <c r="G4773" s="62">
        <v>42.566514174159316</v>
      </c>
      <c r="H4773" s="62">
        <v>43.778869090498368</v>
      </c>
      <c r="I4773" s="62">
        <v>1911.636</v>
      </c>
      <c r="J4773" s="62">
        <v>1824.1923145907476</v>
      </c>
      <c r="K4773" s="62">
        <v>1911.636</v>
      </c>
      <c r="L4773" s="62">
        <v>83689.262192683935</v>
      </c>
      <c r="M4773" s="63">
        <v>4359.5850657069414</v>
      </c>
      <c r="N4773" s="64">
        <f>GP_need_index[[#This Row],[Normalised weighted population]]/GP_need_index[[#This Row],[Registered population]]</f>
        <v>0.67547119724717986</v>
      </c>
    </row>
    <row r="4774" spans="1:14" x14ac:dyDescent="0.2">
      <c r="A4774" s="46" t="s">
        <v>13248</v>
      </c>
      <c r="B4774" s="33" t="s">
        <v>3045</v>
      </c>
      <c r="C4774" s="1" t="s">
        <v>8596</v>
      </c>
      <c r="D4774" s="1" t="s">
        <v>6663</v>
      </c>
      <c r="E4774" s="1" t="s">
        <v>6749</v>
      </c>
      <c r="F4774" s="62">
        <v>15495.833333333334</v>
      </c>
      <c r="G4774" s="62">
        <v>124.70926052911969</v>
      </c>
      <c r="H4774" s="62">
        <v>122.48718194631549</v>
      </c>
      <c r="I4774" s="62">
        <v>1778.058</v>
      </c>
      <c r="J4774" s="62">
        <v>1792.5712151101784</v>
      </c>
      <c r="K4774" s="62">
        <v>1778.058</v>
      </c>
      <c r="L4774" s="62">
        <v>217789.31375710183</v>
      </c>
      <c r="M4774" s="63">
        <v>11251.16013649976</v>
      </c>
      <c r="N4774" s="68">
        <f>GP_need_index[[#This Row],[Normalised weighted population]]/GP_need_index[[#This Row],[Registered population]]</f>
        <v>0.72607648097874222</v>
      </c>
    </row>
    <row r="4775" spans="1:14" hidden="1" x14ac:dyDescent="0.2">
      <c r="A4775" s="46" t="s">
        <v>13249</v>
      </c>
      <c r="B4775" s="33" t="s">
        <v>3045</v>
      </c>
      <c r="C4775" s="1" t="s">
        <v>8596</v>
      </c>
      <c r="D4775" s="1" t="s">
        <v>6663</v>
      </c>
      <c r="E4775" s="1" t="s">
        <v>6749</v>
      </c>
      <c r="F4775" s="62">
        <v>15621.16499240186</v>
      </c>
      <c r="G4775" s="62">
        <v>124.70926052911969</v>
      </c>
      <c r="H4775" s="62">
        <v>122.48718194631549</v>
      </c>
      <c r="I4775" s="62">
        <v>1778.058</v>
      </c>
      <c r="J4775" s="62">
        <v>1792.5712151101784</v>
      </c>
      <c r="K4775" s="62">
        <v>1778.058</v>
      </c>
      <c r="L4775" s="62">
        <v>217789.31375710183</v>
      </c>
      <c r="M4775" s="63">
        <v>11299.364862033961</v>
      </c>
      <c r="N4775" s="64">
        <f>GP_need_index[[#This Row],[Normalised weighted population]]/GP_need_index[[#This Row],[Registered population]]</f>
        <v>0.72333688732754409</v>
      </c>
    </row>
    <row r="4776" spans="1:14" hidden="1" x14ac:dyDescent="0.2">
      <c r="A4776" s="46" t="s">
        <v>13250</v>
      </c>
      <c r="B4776" s="33" t="s">
        <v>3045</v>
      </c>
      <c r="C4776" s="1" t="s">
        <v>8596</v>
      </c>
      <c r="D4776" s="1" t="s">
        <v>6663</v>
      </c>
      <c r="E4776" s="1" t="s">
        <v>6749</v>
      </c>
      <c r="F4776" s="62">
        <v>15739.847256414316</v>
      </c>
      <c r="G4776" s="62">
        <v>124.70926052911969</v>
      </c>
      <c r="H4776" s="62">
        <v>122.48718194631549</v>
      </c>
      <c r="I4776" s="62">
        <v>1778.058</v>
      </c>
      <c r="J4776" s="62">
        <v>1792.5712151101784</v>
      </c>
      <c r="K4776" s="62">
        <v>1778.058</v>
      </c>
      <c r="L4776" s="62">
        <v>217789.31375710183</v>
      </c>
      <c r="M4776" s="63">
        <v>11345.195486847375</v>
      </c>
      <c r="N4776" s="64">
        <f>GP_need_index[[#This Row],[Normalised weighted population]]/GP_need_index[[#This Row],[Registered population]]</f>
        <v>0.72079450975764525</v>
      </c>
    </row>
    <row r="4777" spans="1:14" x14ac:dyDescent="0.2">
      <c r="A4777" s="46" t="s">
        <v>13248</v>
      </c>
      <c r="B4777" s="33" t="s">
        <v>3158</v>
      </c>
      <c r="C4777" s="1" t="s">
        <v>8597</v>
      </c>
      <c r="D4777" s="1" t="s">
        <v>6663</v>
      </c>
      <c r="E4777" s="1" t="s">
        <v>6746</v>
      </c>
      <c r="F4777" s="62">
        <v>4220.25</v>
      </c>
      <c r="G4777" s="62">
        <v>25.078783042755113</v>
      </c>
      <c r="H4777" s="62">
        <v>24.946280081753095</v>
      </c>
      <c r="I4777" s="62">
        <v>1772.694</v>
      </c>
      <c r="J4777" s="62">
        <v>1824.1923145907476</v>
      </c>
      <c r="K4777" s="62">
        <v>1772.694</v>
      </c>
      <c r="L4777" s="62">
        <v>44222.12102324322</v>
      </c>
      <c r="M4777" s="63">
        <v>2284.5481103957868</v>
      </c>
      <c r="N4777" s="68">
        <f>GP_need_index[[#This Row],[Normalised weighted population]]/GP_need_index[[#This Row],[Registered population]]</f>
        <v>0.54133004215290248</v>
      </c>
    </row>
    <row r="4778" spans="1:14" hidden="1" x14ac:dyDescent="0.2">
      <c r="A4778" s="46" t="s">
        <v>13249</v>
      </c>
      <c r="B4778" s="33" t="s">
        <v>3158</v>
      </c>
      <c r="C4778" s="1" t="s">
        <v>8597</v>
      </c>
      <c r="D4778" s="1" t="s">
        <v>6663</v>
      </c>
      <c r="E4778" s="1" t="s">
        <v>6746</v>
      </c>
      <c r="F4778" s="62">
        <v>4242.7606862130942</v>
      </c>
      <c r="G4778" s="62">
        <v>25.078783042755113</v>
      </c>
      <c r="H4778" s="62">
        <v>24.946280081753095</v>
      </c>
      <c r="I4778" s="62">
        <v>1772.694</v>
      </c>
      <c r="J4778" s="62">
        <v>1824.1923145907476</v>
      </c>
      <c r="K4778" s="62">
        <v>1772.694</v>
      </c>
      <c r="L4778" s="62">
        <v>44222.12102324322</v>
      </c>
      <c r="M4778" s="63">
        <v>2294.3360801069321</v>
      </c>
      <c r="N4778" s="64">
        <f>GP_need_index[[#This Row],[Normalised weighted population]]/GP_need_index[[#This Row],[Registered population]]</f>
        <v>0.54076490516243514</v>
      </c>
    </row>
    <row r="4779" spans="1:14" hidden="1" x14ac:dyDescent="0.2">
      <c r="A4779" s="46" t="s">
        <v>13250</v>
      </c>
      <c r="B4779" s="33" t="s">
        <v>3158</v>
      </c>
      <c r="C4779" s="1" t="s">
        <v>8597</v>
      </c>
      <c r="D4779" s="1" t="s">
        <v>6663</v>
      </c>
      <c r="E4779" s="1" t="s">
        <v>6746</v>
      </c>
      <c r="F4779" s="62">
        <v>4264.5846785610102</v>
      </c>
      <c r="G4779" s="62">
        <v>25.078783042755113</v>
      </c>
      <c r="H4779" s="62">
        <v>24.946280081753095</v>
      </c>
      <c r="I4779" s="62">
        <v>1772.694</v>
      </c>
      <c r="J4779" s="62">
        <v>1824.1923145907476</v>
      </c>
      <c r="K4779" s="62">
        <v>1772.694</v>
      </c>
      <c r="L4779" s="62">
        <v>44222.12102324322</v>
      </c>
      <c r="M4779" s="63">
        <v>2303.641988657294</v>
      </c>
      <c r="N4779" s="64">
        <f>GP_need_index[[#This Row],[Normalised weighted population]]/GP_need_index[[#This Row],[Registered population]]</f>
        <v>0.54017968038908937</v>
      </c>
    </row>
    <row r="4780" spans="1:14" x14ac:dyDescent="0.2">
      <c r="A4780" s="46" t="s">
        <v>13248</v>
      </c>
      <c r="B4780" s="33" t="s">
        <v>3041</v>
      </c>
      <c r="C4780" s="1" t="s">
        <v>8598</v>
      </c>
      <c r="D4780" s="1" t="s">
        <v>6663</v>
      </c>
      <c r="E4780" s="1" t="s">
        <v>6744</v>
      </c>
      <c r="F4780" s="62">
        <v>12255.666666666668</v>
      </c>
      <c r="G4780" s="62">
        <v>127.4850271976848</v>
      </c>
      <c r="H4780" s="62">
        <v>129.84893575259701</v>
      </c>
      <c r="I4780" s="62">
        <v>1844.4829999999999</v>
      </c>
      <c r="J4780" s="62">
        <v>1807.6268086283183</v>
      </c>
      <c r="K4780" s="62">
        <v>1844.4829999999999</v>
      </c>
      <c r="L4780" s="62">
        <v>239504.15456375739</v>
      </c>
      <c r="M4780" s="63">
        <v>12372.965183035541</v>
      </c>
      <c r="N4780" s="68">
        <f>GP_need_index[[#This Row],[Normalised weighted population]]/GP_need_index[[#This Row],[Registered population]]</f>
        <v>1.0095709617076896</v>
      </c>
    </row>
    <row r="4781" spans="1:14" hidden="1" x14ac:dyDescent="0.2">
      <c r="A4781" s="46" t="s">
        <v>13249</v>
      </c>
      <c r="B4781" s="33" t="s">
        <v>3041</v>
      </c>
      <c r="C4781" s="1" t="s">
        <v>8598</v>
      </c>
      <c r="D4781" s="1" t="s">
        <v>6663</v>
      </c>
      <c r="E4781" s="1" t="s">
        <v>6744</v>
      </c>
      <c r="F4781" s="62">
        <v>12272.282608958754</v>
      </c>
      <c r="G4781" s="62">
        <v>127.4850271976848</v>
      </c>
      <c r="H4781" s="62">
        <v>129.84893575259701</v>
      </c>
      <c r="I4781" s="62">
        <v>1844.4829999999999</v>
      </c>
      <c r="J4781" s="62">
        <v>1807.6268086283183</v>
      </c>
      <c r="K4781" s="62">
        <v>1844.4829999999999</v>
      </c>
      <c r="L4781" s="62">
        <v>239504.15456375739</v>
      </c>
      <c r="M4781" s="63">
        <v>12425.976195540605</v>
      </c>
      <c r="N4781" s="64">
        <f>GP_need_index[[#This Row],[Normalised weighted population]]/GP_need_index[[#This Row],[Registered population]]</f>
        <v>1.01252363488351</v>
      </c>
    </row>
    <row r="4782" spans="1:14" hidden="1" x14ac:dyDescent="0.2">
      <c r="A4782" s="46" t="s">
        <v>13250</v>
      </c>
      <c r="B4782" s="33" t="s">
        <v>3041</v>
      </c>
      <c r="C4782" s="1" t="s">
        <v>8598</v>
      </c>
      <c r="D4782" s="1" t="s">
        <v>6663</v>
      </c>
      <c r="E4782" s="1" t="s">
        <v>6744</v>
      </c>
      <c r="F4782" s="62">
        <v>12292.572200005116</v>
      </c>
      <c r="G4782" s="62">
        <v>127.4850271976848</v>
      </c>
      <c r="H4782" s="62">
        <v>129.84893575259701</v>
      </c>
      <c r="I4782" s="62">
        <v>1844.4829999999999</v>
      </c>
      <c r="J4782" s="62">
        <v>1807.6268086283183</v>
      </c>
      <c r="K4782" s="62">
        <v>1844.4829999999999</v>
      </c>
      <c r="L4782" s="62">
        <v>239504.15456375739</v>
      </c>
      <c r="M4782" s="63">
        <v>12476.376395898034</v>
      </c>
      <c r="N4782" s="64">
        <f>GP_need_index[[#This Row],[Normalised weighted population]]/GP_need_index[[#This Row],[Registered population]]</f>
        <v>1.0149524601444149</v>
      </c>
    </row>
    <row r="4783" spans="1:14" x14ac:dyDescent="0.2">
      <c r="A4783" s="46" t="s">
        <v>13248</v>
      </c>
      <c r="B4783" s="33" t="s">
        <v>3042</v>
      </c>
      <c r="C4783" s="1" t="s">
        <v>8599</v>
      </c>
      <c r="D4783" s="1" t="s">
        <v>6663</v>
      </c>
      <c r="E4783" s="1" t="s">
        <v>6744</v>
      </c>
      <c r="F4783" s="62">
        <v>8297.8333333333321</v>
      </c>
      <c r="G4783" s="62">
        <v>86.548812978610243</v>
      </c>
      <c r="H4783" s="62">
        <v>87.031016722316934</v>
      </c>
      <c r="I4783" s="62">
        <v>1841.5</v>
      </c>
      <c r="J4783" s="62">
        <v>1807.6268086283183</v>
      </c>
      <c r="K4783" s="62">
        <v>1841.5</v>
      </c>
      <c r="L4783" s="62">
        <v>160267.61729414662</v>
      </c>
      <c r="M4783" s="63">
        <v>8279.5459325556658</v>
      </c>
      <c r="N4783" s="68">
        <f>GP_need_index[[#This Row],[Normalised weighted population]]/GP_need_index[[#This Row],[Registered population]]</f>
        <v>0.99779612339233137</v>
      </c>
    </row>
    <row r="4784" spans="1:14" hidden="1" x14ac:dyDescent="0.2">
      <c r="A4784" s="46" t="s">
        <v>13249</v>
      </c>
      <c r="B4784" s="33" t="s">
        <v>3042</v>
      </c>
      <c r="C4784" s="1" t="s">
        <v>8599</v>
      </c>
      <c r="D4784" s="1" t="s">
        <v>6663</v>
      </c>
      <c r="E4784" s="1" t="s">
        <v>6744</v>
      </c>
      <c r="F4784" s="62">
        <v>8311.6894087353612</v>
      </c>
      <c r="G4784" s="62">
        <v>86.548812978610243</v>
      </c>
      <c r="H4784" s="62">
        <v>87.031016722316934</v>
      </c>
      <c r="I4784" s="62">
        <v>1841.5</v>
      </c>
      <c r="J4784" s="62">
        <v>1807.6268086283183</v>
      </c>
      <c r="K4784" s="62">
        <v>1841.5</v>
      </c>
      <c r="L4784" s="62">
        <v>160267.61729414662</v>
      </c>
      <c r="M4784" s="63">
        <v>8315.0190068328593</v>
      </c>
      <c r="N4784" s="64">
        <f>GP_need_index[[#This Row],[Normalised weighted population]]/GP_need_index[[#This Row],[Registered population]]</f>
        <v>1.0004005922182317</v>
      </c>
    </row>
    <row r="4785" spans="1:14" hidden="1" x14ac:dyDescent="0.2">
      <c r="A4785" s="46" t="s">
        <v>13250</v>
      </c>
      <c r="B4785" s="33" t="s">
        <v>3042</v>
      </c>
      <c r="C4785" s="1" t="s">
        <v>8599</v>
      </c>
      <c r="D4785" s="1" t="s">
        <v>6663</v>
      </c>
      <c r="E4785" s="1" t="s">
        <v>6744</v>
      </c>
      <c r="F4785" s="62">
        <v>8327.521929599221</v>
      </c>
      <c r="G4785" s="62">
        <v>86.548812978610243</v>
      </c>
      <c r="H4785" s="62">
        <v>87.031016722316934</v>
      </c>
      <c r="I4785" s="62">
        <v>1841.5</v>
      </c>
      <c r="J4785" s="62">
        <v>1807.6268086283183</v>
      </c>
      <c r="K4785" s="62">
        <v>1841.5</v>
      </c>
      <c r="L4785" s="62">
        <v>160267.61729414662</v>
      </c>
      <c r="M4785" s="63">
        <v>8348.7450189646552</v>
      </c>
      <c r="N4785" s="64">
        <f>GP_need_index[[#This Row],[Normalised weighted population]]/GP_need_index[[#This Row],[Registered population]]</f>
        <v>1.0025485480008163</v>
      </c>
    </row>
    <row r="4786" spans="1:14" x14ac:dyDescent="0.2">
      <c r="A4786" s="46" t="s">
        <v>13248</v>
      </c>
      <c r="B4786" s="33" t="s">
        <v>3068</v>
      </c>
      <c r="C4786" s="1" t="s">
        <v>8600</v>
      </c>
      <c r="D4786" s="1" t="s">
        <v>6663</v>
      </c>
      <c r="E4786" s="1" t="s">
        <v>6743</v>
      </c>
      <c r="F4786" s="62">
        <v>9818.0833333333321</v>
      </c>
      <c r="G4786" s="62">
        <v>78.499402247217461</v>
      </c>
      <c r="H4786" s="62">
        <v>78.898418537446986</v>
      </c>
      <c r="I4786" s="62">
        <v>1734.3430000000001</v>
      </c>
      <c r="J4786" s="62">
        <v>1816.1610627009652</v>
      </c>
      <c r="K4786" s="62">
        <v>1734.3430000000001</v>
      </c>
      <c r="L4786" s="62">
        <v>136836.91990149143</v>
      </c>
      <c r="M4786" s="63">
        <v>7069.0984412308781</v>
      </c>
      <c r="N4786" s="68">
        <f>GP_need_index[[#This Row],[Normalised weighted population]]/GP_need_index[[#This Row],[Registered population]]</f>
        <v>0.72000798946476774</v>
      </c>
    </row>
    <row r="4787" spans="1:14" hidden="1" x14ac:dyDescent="0.2">
      <c r="A4787" s="46" t="s">
        <v>13249</v>
      </c>
      <c r="B4787" s="33" t="s">
        <v>3068</v>
      </c>
      <c r="C4787" s="1" t="s">
        <v>8600</v>
      </c>
      <c r="D4787" s="1" t="s">
        <v>6663</v>
      </c>
      <c r="E4787" s="1" t="s">
        <v>6743</v>
      </c>
      <c r="F4787" s="62">
        <v>9953.1758333369835</v>
      </c>
      <c r="G4787" s="62">
        <v>78.499402247217461</v>
      </c>
      <c r="H4787" s="62">
        <v>78.898418537446986</v>
      </c>
      <c r="I4787" s="62">
        <v>1734.3430000000001</v>
      </c>
      <c r="J4787" s="62">
        <v>1816.1610627009652</v>
      </c>
      <c r="K4787" s="62">
        <v>1734.3430000000001</v>
      </c>
      <c r="L4787" s="62">
        <v>136836.91990149143</v>
      </c>
      <c r="M4787" s="63">
        <v>7099.3854468373765</v>
      </c>
      <c r="N4787" s="64">
        <f>GP_need_index[[#This Row],[Normalised weighted population]]/GP_need_index[[#This Row],[Registered population]]</f>
        <v>0.71327841140501369</v>
      </c>
    </row>
    <row r="4788" spans="1:14" hidden="1" x14ac:dyDescent="0.2">
      <c r="A4788" s="46" t="s">
        <v>13250</v>
      </c>
      <c r="B4788" s="33" t="s">
        <v>3068</v>
      </c>
      <c r="C4788" s="1" t="s">
        <v>8600</v>
      </c>
      <c r="D4788" s="1" t="s">
        <v>6663</v>
      </c>
      <c r="E4788" s="1" t="s">
        <v>6743</v>
      </c>
      <c r="F4788" s="62">
        <v>10087.0674715196</v>
      </c>
      <c r="G4788" s="62">
        <v>78.499402247217461</v>
      </c>
      <c r="H4788" s="62">
        <v>78.898418537446986</v>
      </c>
      <c r="I4788" s="62">
        <v>1734.3430000000001</v>
      </c>
      <c r="J4788" s="62">
        <v>1816.1610627009652</v>
      </c>
      <c r="K4788" s="62">
        <v>1734.3430000000001</v>
      </c>
      <c r="L4788" s="62">
        <v>136836.91990149143</v>
      </c>
      <c r="M4788" s="63">
        <v>7128.1808061157599</v>
      </c>
      <c r="N4788" s="64">
        <f>GP_need_index[[#This Row],[Normalised weighted population]]/GP_need_index[[#This Row],[Registered population]]</f>
        <v>0.7066653243117359</v>
      </c>
    </row>
    <row r="4789" spans="1:14" x14ac:dyDescent="0.2">
      <c r="A4789" s="46" t="s">
        <v>13248</v>
      </c>
      <c r="B4789" s="33" t="s">
        <v>3146</v>
      </c>
      <c r="C4789" s="1" t="s">
        <v>8601</v>
      </c>
      <c r="D4789" s="1" t="s">
        <v>6663</v>
      </c>
      <c r="E4789" s="1" t="s">
        <v>6746</v>
      </c>
      <c r="F4789" s="62">
        <v>5398.75</v>
      </c>
      <c r="G4789" s="62">
        <v>67.495796741286895</v>
      </c>
      <c r="H4789" s="62">
        <v>69.06282996397087</v>
      </c>
      <c r="I4789" s="62">
        <v>1968.421</v>
      </c>
      <c r="J4789" s="62">
        <v>1824.1923145907476</v>
      </c>
      <c r="K4789" s="62">
        <v>1968.421</v>
      </c>
      <c r="L4789" s="62">
        <v>135944.72482050949</v>
      </c>
      <c r="M4789" s="63">
        <v>7023.0069707360462</v>
      </c>
      <c r="N4789" s="68">
        <f>GP_need_index[[#This Row],[Normalised weighted population]]/GP_need_index[[#This Row],[Registered population]]</f>
        <v>1.3008579709629167</v>
      </c>
    </row>
    <row r="4790" spans="1:14" hidden="1" x14ac:dyDescent="0.2">
      <c r="A4790" s="46" t="s">
        <v>13249</v>
      </c>
      <c r="B4790" s="33" t="s">
        <v>3146</v>
      </c>
      <c r="C4790" s="1" t="s">
        <v>8601</v>
      </c>
      <c r="D4790" s="1" t="s">
        <v>6663</v>
      </c>
      <c r="E4790" s="1" t="s">
        <v>6746</v>
      </c>
      <c r="F4790" s="62">
        <v>5406.769657425587</v>
      </c>
      <c r="G4790" s="62">
        <v>67.495796741286895</v>
      </c>
      <c r="H4790" s="62">
        <v>69.06282996397087</v>
      </c>
      <c r="I4790" s="62">
        <v>1968.421</v>
      </c>
      <c r="J4790" s="62">
        <v>1824.1923145907476</v>
      </c>
      <c r="K4790" s="62">
        <v>1968.421</v>
      </c>
      <c r="L4790" s="62">
        <v>135944.72482050949</v>
      </c>
      <c r="M4790" s="63">
        <v>7053.0965010015389</v>
      </c>
      <c r="N4790" s="64">
        <f>GP_need_index[[#This Row],[Normalised weighted population]]/GP_need_index[[#This Row],[Registered population]]</f>
        <v>1.304493615945874</v>
      </c>
    </row>
    <row r="4791" spans="1:14" hidden="1" x14ac:dyDescent="0.2">
      <c r="A4791" s="46" t="s">
        <v>13250</v>
      </c>
      <c r="B4791" s="33" t="s">
        <v>3146</v>
      </c>
      <c r="C4791" s="1" t="s">
        <v>8601</v>
      </c>
      <c r="D4791" s="1" t="s">
        <v>6663</v>
      </c>
      <c r="E4791" s="1" t="s">
        <v>6746</v>
      </c>
      <c r="F4791" s="62">
        <v>5417.2186104531474</v>
      </c>
      <c r="G4791" s="62">
        <v>67.495796741286895</v>
      </c>
      <c r="H4791" s="62">
        <v>69.06282996397087</v>
      </c>
      <c r="I4791" s="62">
        <v>1968.421</v>
      </c>
      <c r="J4791" s="62">
        <v>1824.1923145907476</v>
      </c>
      <c r="K4791" s="62">
        <v>1968.421</v>
      </c>
      <c r="L4791" s="62">
        <v>135944.72482050949</v>
      </c>
      <c r="M4791" s="63">
        <v>7081.7041106731504</v>
      </c>
      <c r="N4791" s="64">
        <f>GP_need_index[[#This Row],[Normalised weighted population]]/GP_need_index[[#This Row],[Registered population]]</f>
        <v>1.3072583220119982</v>
      </c>
    </row>
    <row r="4792" spans="1:14" x14ac:dyDescent="0.2">
      <c r="A4792" s="46" t="s">
        <v>13248</v>
      </c>
      <c r="B4792" s="33" t="s">
        <v>3020</v>
      </c>
      <c r="C4792" s="1" t="s">
        <v>8602</v>
      </c>
      <c r="D4792" s="1" t="s">
        <v>6663</v>
      </c>
      <c r="E4792" s="1" t="s">
        <v>6749</v>
      </c>
      <c r="F4792" s="62">
        <v>7891.4999999999991</v>
      </c>
      <c r="G4792" s="62">
        <v>66.024004598247672</v>
      </c>
      <c r="H4792" s="62">
        <v>65.221584786515379</v>
      </c>
      <c r="I4792" s="62">
        <v>1876.2570000000001</v>
      </c>
      <c r="J4792" s="62">
        <v>1792.5712151101784</v>
      </c>
      <c r="K4792" s="62">
        <v>1876.2570000000001</v>
      </c>
      <c r="L4792" s="62">
        <v>122372.455006793</v>
      </c>
      <c r="M4792" s="63">
        <v>6321.853280246828</v>
      </c>
      <c r="N4792" s="68">
        <f>GP_need_index[[#This Row],[Normalised weighted population]]/GP_need_index[[#This Row],[Registered population]]</f>
        <v>0.80109653174261275</v>
      </c>
    </row>
    <row r="4793" spans="1:14" hidden="1" x14ac:dyDescent="0.2">
      <c r="A4793" s="46" t="s">
        <v>13249</v>
      </c>
      <c r="B4793" s="33" t="s">
        <v>3020</v>
      </c>
      <c r="C4793" s="1" t="s">
        <v>8602</v>
      </c>
      <c r="D4793" s="1" t="s">
        <v>6663</v>
      </c>
      <c r="E4793" s="1" t="s">
        <v>6749</v>
      </c>
      <c r="F4793" s="62">
        <v>7952.0000505283315</v>
      </c>
      <c r="G4793" s="62">
        <v>66.024004598247672</v>
      </c>
      <c r="H4793" s="62">
        <v>65.221584786515379</v>
      </c>
      <c r="I4793" s="62">
        <v>1876.2570000000001</v>
      </c>
      <c r="J4793" s="62">
        <v>1792.5712151101784</v>
      </c>
      <c r="K4793" s="62">
        <v>1876.2570000000001</v>
      </c>
      <c r="L4793" s="62">
        <v>122372.455006793</v>
      </c>
      <c r="M4793" s="63">
        <v>6348.9387717467825</v>
      </c>
      <c r="N4793" s="64">
        <f>GP_need_index[[#This Row],[Normalised weighted population]]/GP_need_index[[#This Row],[Registered population]]</f>
        <v>0.79840778815449809</v>
      </c>
    </row>
    <row r="4794" spans="1:14" hidden="1" x14ac:dyDescent="0.2">
      <c r="A4794" s="46" t="s">
        <v>13250</v>
      </c>
      <c r="B4794" s="33" t="s">
        <v>3020</v>
      </c>
      <c r="C4794" s="1" t="s">
        <v>8602</v>
      </c>
      <c r="D4794" s="1" t="s">
        <v>6663</v>
      </c>
      <c r="E4794" s="1" t="s">
        <v>6749</v>
      </c>
      <c r="F4794" s="62">
        <v>8009.5354159519466</v>
      </c>
      <c r="G4794" s="62">
        <v>66.024004598247672</v>
      </c>
      <c r="H4794" s="62">
        <v>65.221584786515379</v>
      </c>
      <c r="I4794" s="62">
        <v>1876.2570000000001</v>
      </c>
      <c r="J4794" s="62">
        <v>1792.5712151101784</v>
      </c>
      <c r="K4794" s="62">
        <v>1876.2570000000001</v>
      </c>
      <c r="L4794" s="62">
        <v>122372.455006793</v>
      </c>
      <c r="M4794" s="63">
        <v>6374.6902926830553</v>
      </c>
      <c r="N4794" s="64">
        <f>GP_need_index[[#This Row],[Normalised weighted population]]/GP_need_index[[#This Row],[Registered population]]</f>
        <v>0.7958876466151954</v>
      </c>
    </row>
    <row r="4795" spans="1:14" x14ac:dyDescent="0.2">
      <c r="A4795" s="46" t="s">
        <v>13248</v>
      </c>
      <c r="B4795" s="33" t="s">
        <v>3072</v>
      </c>
      <c r="C4795" s="1" t="s">
        <v>8603</v>
      </c>
      <c r="D4795" s="1" t="s">
        <v>6663</v>
      </c>
      <c r="E4795" s="1" t="s">
        <v>6743</v>
      </c>
      <c r="F4795" s="62">
        <v>7953</v>
      </c>
      <c r="G4795" s="62">
        <v>59.475927571125339</v>
      </c>
      <c r="H4795" s="62">
        <v>58.790369452382109</v>
      </c>
      <c r="I4795" s="62">
        <v>1792.82</v>
      </c>
      <c r="J4795" s="62">
        <v>1816.1610627009652</v>
      </c>
      <c r="K4795" s="62">
        <v>1792.82</v>
      </c>
      <c r="L4795" s="62">
        <v>105400.55016161969</v>
      </c>
      <c r="M4795" s="63">
        <v>5445.0718811032057</v>
      </c>
      <c r="N4795" s="68">
        <f>GP_need_index[[#This Row],[Normalised weighted population]]/GP_need_index[[#This Row],[Registered population]]</f>
        <v>0.6846563411421106</v>
      </c>
    </row>
    <row r="4796" spans="1:14" hidden="1" x14ac:dyDescent="0.2">
      <c r="A4796" s="46" t="s">
        <v>13249</v>
      </c>
      <c r="B4796" s="33" t="s">
        <v>3072</v>
      </c>
      <c r="C4796" s="1" t="s">
        <v>8603</v>
      </c>
      <c r="D4796" s="1" t="s">
        <v>6663</v>
      </c>
      <c r="E4796" s="1" t="s">
        <v>6743</v>
      </c>
      <c r="F4796" s="62">
        <v>8070.0019207604473</v>
      </c>
      <c r="G4796" s="62">
        <v>59.475927571125339</v>
      </c>
      <c r="H4796" s="62">
        <v>58.790369452382109</v>
      </c>
      <c r="I4796" s="62">
        <v>1792.82</v>
      </c>
      <c r="J4796" s="62">
        <v>1816.1610627009652</v>
      </c>
      <c r="K4796" s="62">
        <v>1792.82</v>
      </c>
      <c r="L4796" s="62">
        <v>105400.55016161969</v>
      </c>
      <c r="M4796" s="63">
        <v>5468.4008705014703</v>
      </c>
      <c r="N4796" s="64">
        <f>GP_need_index[[#This Row],[Normalised weighted population]]/GP_need_index[[#This Row],[Registered population]]</f>
        <v>0.67762076443052144</v>
      </c>
    </row>
    <row r="4797" spans="1:14" hidden="1" x14ac:dyDescent="0.2">
      <c r="A4797" s="46" t="s">
        <v>13250</v>
      </c>
      <c r="B4797" s="33" t="s">
        <v>3072</v>
      </c>
      <c r="C4797" s="1" t="s">
        <v>8603</v>
      </c>
      <c r="D4797" s="1" t="s">
        <v>6663</v>
      </c>
      <c r="E4797" s="1" t="s">
        <v>6743</v>
      </c>
      <c r="F4797" s="62">
        <v>8185.0407281313546</v>
      </c>
      <c r="G4797" s="62">
        <v>59.475927571125339</v>
      </c>
      <c r="H4797" s="62">
        <v>58.790369452382109</v>
      </c>
      <c r="I4797" s="62">
        <v>1792.82</v>
      </c>
      <c r="J4797" s="62">
        <v>1816.1610627009652</v>
      </c>
      <c r="K4797" s="62">
        <v>1792.82</v>
      </c>
      <c r="L4797" s="62">
        <v>105400.55016161969</v>
      </c>
      <c r="M4797" s="63">
        <v>5490.5808984663499</v>
      </c>
      <c r="N4797" s="64">
        <f>GP_need_index[[#This Row],[Normalised weighted population]]/GP_need_index[[#This Row],[Registered population]]</f>
        <v>0.67080679019661393</v>
      </c>
    </row>
    <row r="4798" spans="1:14" x14ac:dyDescent="0.2">
      <c r="A4798" s="46" t="s">
        <v>13248</v>
      </c>
      <c r="B4798" s="33" t="s">
        <v>3080</v>
      </c>
      <c r="C4798" s="1" t="s">
        <v>8604</v>
      </c>
      <c r="D4798" s="1" t="s">
        <v>6663</v>
      </c>
      <c r="E4798" s="1" t="s">
        <v>6743</v>
      </c>
      <c r="F4798" s="62">
        <v>6904.25</v>
      </c>
      <c r="G4798" s="62">
        <v>49.856439593442651</v>
      </c>
      <c r="H4798" s="62">
        <v>50.579369951714405</v>
      </c>
      <c r="I4798" s="62">
        <v>1830.2180000000001</v>
      </c>
      <c r="J4798" s="62">
        <v>1816.1610627009652</v>
      </c>
      <c r="K4798" s="62">
        <v>1830.2180000000001</v>
      </c>
      <c r="L4798" s="62">
        <v>92571.273314286838</v>
      </c>
      <c r="M4798" s="63">
        <v>4782.3017673876348</v>
      </c>
      <c r="N4798" s="68">
        <f>GP_need_index[[#This Row],[Normalised weighted population]]/GP_need_index[[#This Row],[Registered population]]</f>
        <v>0.69266057390558489</v>
      </c>
    </row>
    <row r="4799" spans="1:14" hidden="1" x14ac:dyDescent="0.2">
      <c r="A4799" s="46" t="s">
        <v>13249</v>
      </c>
      <c r="B4799" s="33" t="s">
        <v>3080</v>
      </c>
      <c r="C4799" s="1" t="s">
        <v>8604</v>
      </c>
      <c r="D4799" s="1" t="s">
        <v>6663</v>
      </c>
      <c r="E4799" s="1" t="s">
        <v>6743</v>
      </c>
      <c r="F4799" s="62">
        <v>6995.2628314944359</v>
      </c>
      <c r="G4799" s="62">
        <v>49.856439593442651</v>
      </c>
      <c r="H4799" s="62">
        <v>50.579369951714405</v>
      </c>
      <c r="I4799" s="62">
        <v>1830.2180000000001</v>
      </c>
      <c r="J4799" s="62">
        <v>1816.1610627009652</v>
      </c>
      <c r="K4799" s="62">
        <v>1830.2180000000001</v>
      </c>
      <c r="L4799" s="62">
        <v>92571.273314286838</v>
      </c>
      <c r="M4799" s="63">
        <v>4802.7911694867826</v>
      </c>
      <c r="N4799" s="64">
        <f>GP_need_index[[#This Row],[Normalised weighted population]]/GP_need_index[[#This Row],[Registered population]]</f>
        <v>0.68657765764903167</v>
      </c>
    </row>
    <row r="4800" spans="1:14" hidden="1" x14ac:dyDescent="0.2">
      <c r="A4800" s="46" t="s">
        <v>13250</v>
      </c>
      <c r="B4800" s="33" t="s">
        <v>3080</v>
      </c>
      <c r="C4800" s="1" t="s">
        <v>8604</v>
      </c>
      <c r="D4800" s="1" t="s">
        <v>6663</v>
      </c>
      <c r="E4800" s="1" t="s">
        <v>6743</v>
      </c>
      <c r="F4800" s="62">
        <v>7085.2256295371772</v>
      </c>
      <c r="G4800" s="62">
        <v>49.856439593442651</v>
      </c>
      <c r="H4800" s="62">
        <v>50.579369951714405</v>
      </c>
      <c r="I4800" s="62">
        <v>1830.2180000000001</v>
      </c>
      <c r="J4800" s="62">
        <v>1816.1610627009652</v>
      </c>
      <c r="K4800" s="62">
        <v>1830.2180000000001</v>
      </c>
      <c r="L4800" s="62">
        <v>92571.273314286838</v>
      </c>
      <c r="M4800" s="63">
        <v>4822.2714608866563</v>
      </c>
      <c r="N4800" s="64">
        <f>GP_need_index[[#This Row],[Normalised weighted population]]/GP_need_index[[#This Row],[Registered population]]</f>
        <v>0.68060944181980243</v>
      </c>
    </row>
    <row r="4801" spans="1:14" x14ac:dyDescent="0.2">
      <c r="A4801" s="46" t="s">
        <v>13248</v>
      </c>
      <c r="B4801" s="33" t="s">
        <v>3055</v>
      </c>
      <c r="C4801" s="1" t="s">
        <v>8605</v>
      </c>
      <c r="D4801" s="1" t="s">
        <v>6663</v>
      </c>
      <c r="E4801" s="1" t="s">
        <v>6744</v>
      </c>
      <c r="F4801" s="62">
        <v>6808.3333333333339</v>
      </c>
      <c r="G4801" s="62">
        <v>80.830009671912279</v>
      </c>
      <c r="H4801" s="62">
        <v>80.049798183798174</v>
      </c>
      <c r="I4801" s="62">
        <v>1752.453</v>
      </c>
      <c r="J4801" s="62">
        <v>1807.6268086283183</v>
      </c>
      <c r="K4801" s="62">
        <v>1752.453</v>
      </c>
      <c r="L4801" s="62">
        <v>140283.50897659166</v>
      </c>
      <c r="M4801" s="63">
        <v>7247.1518311777882</v>
      </c>
      <c r="N4801" s="68">
        <f>GP_need_index[[#This Row],[Normalised weighted population]]/GP_need_index[[#This Row],[Registered population]]</f>
        <v>1.0644531453382307</v>
      </c>
    </row>
    <row r="4802" spans="1:14" hidden="1" x14ac:dyDescent="0.2">
      <c r="A4802" s="46" t="s">
        <v>13249</v>
      </c>
      <c r="B4802" s="33" t="s">
        <v>3055</v>
      </c>
      <c r="C4802" s="1" t="s">
        <v>8605</v>
      </c>
      <c r="D4802" s="1" t="s">
        <v>6663</v>
      </c>
      <c r="E4802" s="1" t="s">
        <v>6744</v>
      </c>
      <c r="F4802" s="62">
        <v>6814.619539834106</v>
      </c>
      <c r="G4802" s="62">
        <v>80.830009671912279</v>
      </c>
      <c r="H4802" s="62">
        <v>80.049798183798174</v>
      </c>
      <c r="I4802" s="62">
        <v>1752.453</v>
      </c>
      <c r="J4802" s="62">
        <v>1807.6268086283183</v>
      </c>
      <c r="K4802" s="62">
        <v>1752.453</v>
      </c>
      <c r="L4802" s="62">
        <v>140283.50897659166</v>
      </c>
      <c r="M4802" s="63">
        <v>7278.2016927643544</v>
      </c>
      <c r="N4802" s="64">
        <f>GP_need_index[[#This Row],[Normalised weighted population]]/GP_need_index[[#This Row],[Registered population]]</f>
        <v>1.0680275913013824</v>
      </c>
    </row>
    <row r="4803" spans="1:14" hidden="1" x14ac:dyDescent="0.2">
      <c r="A4803" s="46" t="s">
        <v>13250</v>
      </c>
      <c r="B4803" s="33" t="s">
        <v>3055</v>
      </c>
      <c r="C4803" s="1" t="s">
        <v>8605</v>
      </c>
      <c r="D4803" s="1" t="s">
        <v>6663</v>
      </c>
      <c r="E4803" s="1" t="s">
        <v>6744</v>
      </c>
      <c r="F4803" s="62">
        <v>6821.3044475723163</v>
      </c>
      <c r="G4803" s="62">
        <v>80.830009671912279</v>
      </c>
      <c r="H4803" s="62">
        <v>80.049798183798174</v>
      </c>
      <c r="I4803" s="62">
        <v>1752.453</v>
      </c>
      <c r="J4803" s="62">
        <v>1807.6268086283183</v>
      </c>
      <c r="K4803" s="62">
        <v>1752.453</v>
      </c>
      <c r="L4803" s="62">
        <v>140283.50897659166</v>
      </c>
      <c r="M4803" s="63">
        <v>7307.7223370811171</v>
      </c>
      <c r="N4803" s="64">
        <f>GP_need_index[[#This Row],[Normalised weighted population]]/GP_need_index[[#This Row],[Registered population]]</f>
        <v>1.0713086321314855</v>
      </c>
    </row>
    <row r="4804" spans="1:14" x14ac:dyDescent="0.2">
      <c r="A4804" s="46" t="s">
        <v>13248</v>
      </c>
      <c r="B4804" s="33" t="s">
        <v>3052</v>
      </c>
      <c r="C4804" s="1" t="s">
        <v>8606</v>
      </c>
      <c r="D4804" s="1" t="s">
        <v>6663</v>
      </c>
      <c r="E4804" s="1" t="s">
        <v>6744</v>
      </c>
      <c r="F4804" s="62">
        <v>19850.666666666664</v>
      </c>
      <c r="G4804" s="62">
        <v>173.72144968473148</v>
      </c>
      <c r="H4804" s="62">
        <v>178.60331102618915</v>
      </c>
      <c r="I4804" s="62">
        <v>1638.624</v>
      </c>
      <c r="J4804" s="62">
        <v>1807.6268086283183</v>
      </c>
      <c r="K4804" s="62">
        <v>1638.624</v>
      </c>
      <c r="L4804" s="62">
        <v>292663.67192697816</v>
      </c>
      <c r="M4804" s="63">
        <v>15119.225926111751</v>
      </c>
      <c r="N4804" s="68">
        <f>GP_need_index[[#This Row],[Normalised weighted population]]/GP_need_index[[#This Row],[Registered population]]</f>
        <v>0.76164827005533409</v>
      </c>
    </row>
    <row r="4805" spans="1:14" hidden="1" x14ac:dyDescent="0.2">
      <c r="A4805" s="46" t="s">
        <v>13249</v>
      </c>
      <c r="B4805" s="33" t="s">
        <v>3052</v>
      </c>
      <c r="C4805" s="1" t="s">
        <v>8606</v>
      </c>
      <c r="D4805" s="1" t="s">
        <v>6663</v>
      </c>
      <c r="E4805" s="1" t="s">
        <v>6744</v>
      </c>
      <c r="F4805" s="62">
        <v>19896.443265085534</v>
      </c>
      <c r="G4805" s="62">
        <v>173.72144968473148</v>
      </c>
      <c r="H4805" s="62">
        <v>178.60331102618915</v>
      </c>
      <c r="I4805" s="62">
        <v>1638.624</v>
      </c>
      <c r="J4805" s="62">
        <v>1807.6268086283183</v>
      </c>
      <c r="K4805" s="62">
        <v>1638.624</v>
      </c>
      <c r="L4805" s="62">
        <v>292663.67192697816</v>
      </c>
      <c r="M4805" s="63">
        <v>15184.003080397686</v>
      </c>
      <c r="N4805" s="64">
        <f>GP_need_index[[#This Row],[Normalised weighted population]]/GP_need_index[[#This Row],[Registered population]]</f>
        <v>0.76315162856482588</v>
      </c>
    </row>
    <row r="4806" spans="1:14" hidden="1" x14ac:dyDescent="0.2">
      <c r="A4806" s="46" t="s">
        <v>13250</v>
      </c>
      <c r="B4806" s="33" t="s">
        <v>3052</v>
      </c>
      <c r="C4806" s="1" t="s">
        <v>8606</v>
      </c>
      <c r="D4806" s="1" t="s">
        <v>6663</v>
      </c>
      <c r="E4806" s="1" t="s">
        <v>6744</v>
      </c>
      <c r="F4806" s="62">
        <v>19966.163565084666</v>
      </c>
      <c r="G4806" s="62">
        <v>173.72144968473148</v>
      </c>
      <c r="H4806" s="62">
        <v>178.60331102618915</v>
      </c>
      <c r="I4806" s="62">
        <v>1638.624</v>
      </c>
      <c r="J4806" s="62">
        <v>1807.6268086283183</v>
      </c>
      <c r="K4806" s="62">
        <v>1638.624</v>
      </c>
      <c r="L4806" s="62">
        <v>292663.67192697816</v>
      </c>
      <c r="M4806" s="63">
        <v>15245.589935662589</v>
      </c>
      <c r="N4806" s="64">
        <f>GP_need_index[[#This Row],[Normalised weighted population]]/GP_need_index[[#This Row],[Registered population]]</f>
        <v>0.76357132335242095</v>
      </c>
    </row>
    <row r="4807" spans="1:14" x14ac:dyDescent="0.2">
      <c r="A4807" s="46" t="s">
        <v>13248</v>
      </c>
      <c r="B4807" s="33" t="s">
        <v>3038</v>
      </c>
      <c r="C4807" s="1" t="s">
        <v>8607</v>
      </c>
      <c r="D4807" s="1" t="s">
        <v>6663</v>
      </c>
      <c r="E4807" s="1" t="s">
        <v>6744</v>
      </c>
      <c r="F4807" s="62">
        <v>8214.5833333333321</v>
      </c>
      <c r="G4807" s="62">
        <v>96.312621901195641</v>
      </c>
      <c r="H4807" s="62">
        <v>98.173746347905904</v>
      </c>
      <c r="I4807" s="62">
        <v>1962.028</v>
      </c>
      <c r="J4807" s="62">
        <v>1807.6268086283183</v>
      </c>
      <c r="K4807" s="62">
        <v>1962.028</v>
      </c>
      <c r="L4807" s="62">
        <v>192619.63919948912</v>
      </c>
      <c r="M4807" s="63">
        <v>9950.8757738467739</v>
      </c>
      <c r="N4807" s="68">
        <f>GP_need_index[[#This Row],[Normalised weighted population]]/GP_need_index[[#This Row],[Registered population]]</f>
        <v>1.2113670736612863</v>
      </c>
    </row>
    <row r="4808" spans="1:14" hidden="1" x14ac:dyDescent="0.2">
      <c r="A4808" s="46" t="s">
        <v>13249</v>
      </c>
      <c r="B4808" s="33" t="s">
        <v>3038</v>
      </c>
      <c r="C4808" s="1" t="s">
        <v>8607</v>
      </c>
      <c r="D4808" s="1" t="s">
        <v>6663</v>
      </c>
      <c r="E4808" s="1" t="s">
        <v>6744</v>
      </c>
      <c r="F4808" s="62">
        <v>8226.9573625004487</v>
      </c>
      <c r="G4808" s="62">
        <v>96.312621901195641</v>
      </c>
      <c r="H4808" s="62">
        <v>98.173746347905904</v>
      </c>
      <c r="I4808" s="62">
        <v>1962.028</v>
      </c>
      <c r="J4808" s="62">
        <v>1807.6268086283183</v>
      </c>
      <c r="K4808" s="62">
        <v>1962.028</v>
      </c>
      <c r="L4808" s="62">
        <v>192619.63919948912</v>
      </c>
      <c r="M4808" s="63">
        <v>9993.5095315823073</v>
      </c>
      <c r="N4808" s="64">
        <f>GP_need_index[[#This Row],[Normalised weighted population]]/GP_need_index[[#This Row],[Registered population]]</f>
        <v>1.2147272790222585</v>
      </c>
    </row>
    <row r="4809" spans="1:14" hidden="1" x14ac:dyDescent="0.2">
      <c r="A4809" s="46" t="s">
        <v>13250</v>
      </c>
      <c r="B4809" s="33" t="s">
        <v>3038</v>
      </c>
      <c r="C4809" s="1" t="s">
        <v>8607</v>
      </c>
      <c r="D4809" s="1" t="s">
        <v>6663</v>
      </c>
      <c r="E4809" s="1" t="s">
        <v>6744</v>
      </c>
      <c r="F4809" s="62">
        <v>8238.7223524725141</v>
      </c>
      <c r="G4809" s="62">
        <v>96.312621901195641</v>
      </c>
      <c r="H4809" s="62">
        <v>98.173746347905904</v>
      </c>
      <c r="I4809" s="62">
        <v>1962.028</v>
      </c>
      <c r="J4809" s="62">
        <v>1807.6268086283183</v>
      </c>
      <c r="K4809" s="62">
        <v>1962.028</v>
      </c>
      <c r="L4809" s="62">
        <v>192619.63919948912</v>
      </c>
      <c r="M4809" s="63">
        <v>10034.043560840017</v>
      </c>
      <c r="N4809" s="64">
        <f>GP_need_index[[#This Row],[Normalised weighted population]]/GP_need_index[[#This Row],[Registered population]]</f>
        <v>1.2179125757076534</v>
      </c>
    </row>
    <row r="4810" spans="1:14" x14ac:dyDescent="0.2">
      <c r="A4810" s="46" t="s">
        <v>13248</v>
      </c>
      <c r="B4810" s="33" t="s">
        <v>3157</v>
      </c>
      <c r="C4810" s="1" t="s">
        <v>8608</v>
      </c>
      <c r="D4810" s="1" t="s">
        <v>6663</v>
      </c>
      <c r="E4810" s="1" t="s">
        <v>6746</v>
      </c>
      <c r="F4810" s="62">
        <v>17185.333333333336</v>
      </c>
      <c r="G4810" s="62">
        <v>191.92193804902371</v>
      </c>
      <c r="H4810" s="62">
        <v>192.37137071055236</v>
      </c>
      <c r="I4810" s="62">
        <v>1806.1690000000001</v>
      </c>
      <c r="J4810" s="62">
        <v>1824.1923145907476</v>
      </c>
      <c r="K4810" s="62">
        <v>1806.1690000000001</v>
      </c>
      <c r="L4810" s="62">
        <v>347455.20626490767</v>
      </c>
      <c r="M4810" s="63">
        <v>17949.797896452368</v>
      </c>
      <c r="N4810" s="68">
        <f>GP_need_index[[#This Row],[Normalised weighted population]]/GP_need_index[[#This Row],[Registered population]]</f>
        <v>1.044483545840583</v>
      </c>
    </row>
    <row r="4811" spans="1:14" hidden="1" x14ac:dyDescent="0.2">
      <c r="A4811" s="46" t="s">
        <v>13249</v>
      </c>
      <c r="B4811" s="33" t="s">
        <v>3157</v>
      </c>
      <c r="C4811" s="1" t="s">
        <v>8608</v>
      </c>
      <c r="D4811" s="1" t="s">
        <v>6663</v>
      </c>
      <c r="E4811" s="1" t="s">
        <v>6746</v>
      </c>
      <c r="F4811" s="62">
        <v>17156.750601239539</v>
      </c>
      <c r="G4811" s="62">
        <v>191.92193804902371</v>
      </c>
      <c r="H4811" s="62">
        <v>192.37137071055236</v>
      </c>
      <c r="I4811" s="62">
        <v>1806.1690000000001</v>
      </c>
      <c r="J4811" s="62">
        <v>1824.1923145907476</v>
      </c>
      <c r="K4811" s="62">
        <v>1806.1690000000001</v>
      </c>
      <c r="L4811" s="62">
        <v>347455.20626490767</v>
      </c>
      <c r="M4811" s="63">
        <v>18026.702417452459</v>
      </c>
      <c r="N4811" s="64">
        <f>GP_need_index[[#This Row],[Normalised weighted population]]/GP_need_index[[#This Row],[Registered population]]</f>
        <v>1.0507060944366744</v>
      </c>
    </row>
    <row r="4812" spans="1:14" hidden="1" x14ac:dyDescent="0.2">
      <c r="A4812" s="46" t="s">
        <v>13250</v>
      </c>
      <c r="B4812" s="33" t="s">
        <v>3157</v>
      </c>
      <c r="C4812" s="1" t="s">
        <v>8608</v>
      </c>
      <c r="D4812" s="1" t="s">
        <v>6663</v>
      </c>
      <c r="E4812" s="1" t="s">
        <v>6746</v>
      </c>
      <c r="F4812" s="62">
        <v>17134.079291196325</v>
      </c>
      <c r="G4812" s="62">
        <v>191.92193804902371</v>
      </c>
      <c r="H4812" s="62">
        <v>192.37137071055236</v>
      </c>
      <c r="I4812" s="62">
        <v>1806.1690000000001</v>
      </c>
      <c r="J4812" s="62">
        <v>1824.1923145907476</v>
      </c>
      <c r="K4812" s="62">
        <v>1806.1690000000001</v>
      </c>
      <c r="L4812" s="62">
        <v>347455.20626490767</v>
      </c>
      <c r="M4812" s="63">
        <v>18099.819362095364</v>
      </c>
      <c r="N4812" s="64">
        <f>GP_need_index[[#This Row],[Normalised weighted population]]/GP_need_index[[#This Row],[Registered population]]</f>
        <v>1.0563636980129563</v>
      </c>
    </row>
    <row r="4813" spans="1:14" x14ac:dyDescent="0.2">
      <c r="A4813" s="46" t="s">
        <v>13248</v>
      </c>
      <c r="B4813" s="33" t="s">
        <v>3076</v>
      </c>
      <c r="C4813" s="1" t="s">
        <v>8609</v>
      </c>
      <c r="D4813" s="1" t="s">
        <v>6663</v>
      </c>
      <c r="E4813" s="1" t="s">
        <v>6750</v>
      </c>
      <c r="F4813" s="62">
        <v>4339.8333333333339</v>
      </c>
      <c r="G4813" s="62">
        <v>32.514141553126095</v>
      </c>
      <c r="H4813" s="62">
        <v>32.186826806532103</v>
      </c>
      <c r="I4813" s="62">
        <v>1999.671</v>
      </c>
      <c r="J4813" s="62">
        <v>1839.9490452065472</v>
      </c>
      <c r="K4813" s="62">
        <v>1999.671</v>
      </c>
      <c r="L4813" s="62">
        <v>64363.064147044861</v>
      </c>
      <c r="M4813" s="63">
        <v>3325.0444160995671</v>
      </c>
      <c r="N4813" s="68">
        <f>GP_need_index[[#This Row],[Normalised weighted population]]/GP_need_index[[#This Row],[Registered population]]</f>
        <v>0.76616868914310843</v>
      </c>
    </row>
    <row r="4814" spans="1:14" hidden="1" x14ac:dyDescent="0.2">
      <c r="A4814" s="46" t="s">
        <v>13249</v>
      </c>
      <c r="B4814" s="33" t="s">
        <v>3076</v>
      </c>
      <c r="C4814" s="1" t="s">
        <v>8609</v>
      </c>
      <c r="D4814" s="1" t="s">
        <v>6663</v>
      </c>
      <c r="E4814" s="1" t="s">
        <v>6750</v>
      </c>
      <c r="F4814" s="62">
        <v>4381.8597006795771</v>
      </c>
      <c r="G4814" s="62">
        <v>32.514141553126095</v>
      </c>
      <c r="H4814" s="62">
        <v>32.186826806532103</v>
      </c>
      <c r="I4814" s="62">
        <v>1999.671</v>
      </c>
      <c r="J4814" s="62">
        <v>1839.9490452065472</v>
      </c>
      <c r="K4814" s="62">
        <v>1999.671</v>
      </c>
      <c r="L4814" s="62">
        <v>64363.064147044861</v>
      </c>
      <c r="M4814" s="63">
        <v>3339.2903117692181</v>
      </c>
      <c r="N4814" s="64">
        <f>GP_need_index[[#This Row],[Normalised weighted population]]/GP_need_index[[#This Row],[Registered population]]</f>
        <v>0.76207148103152</v>
      </c>
    </row>
    <row r="4815" spans="1:14" hidden="1" x14ac:dyDescent="0.2">
      <c r="A4815" s="46" t="s">
        <v>13250</v>
      </c>
      <c r="B4815" s="33" t="s">
        <v>3076</v>
      </c>
      <c r="C4815" s="1" t="s">
        <v>8609</v>
      </c>
      <c r="D4815" s="1" t="s">
        <v>6663</v>
      </c>
      <c r="E4815" s="1" t="s">
        <v>6750</v>
      </c>
      <c r="F4815" s="62">
        <v>4419.0925436331381</v>
      </c>
      <c r="G4815" s="62">
        <v>32.514141553126095</v>
      </c>
      <c r="H4815" s="62">
        <v>32.186826806532103</v>
      </c>
      <c r="I4815" s="62">
        <v>1999.671</v>
      </c>
      <c r="J4815" s="62">
        <v>1839.9490452065472</v>
      </c>
      <c r="K4815" s="62">
        <v>1999.671</v>
      </c>
      <c r="L4815" s="62">
        <v>64363.064147044861</v>
      </c>
      <c r="M4815" s="63">
        <v>3352.8345917610945</v>
      </c>
      <c r="N4815" s="64">
        <f>GP_need_index[[#This Row],[Normalised weighted population]]/GP_need_index[[#This Row],[Registered population]]</f>
        <v>0.75871563192124869</v>
      </c>
    </row>
    <row r="4816" spans="1:14" x14ac:dyDescent="0.2">
      <c r="A4816" s="46" t="s">
        <v>13248</v>
      </c>
      <c r="B4816" s="33" t="s">
        <v>3030</v>
      </c>
      <c r="C4816" s="1" t="s">
        <v>8610</v>
      </c>
      <c r="D4816" s="1" t="s">
        <v>6663</v>
      </c>
      <c r="E4816" s="1" t="s">
        <v>6749</v>
      </c>
      <c r="F4816" s="62">
        <v>9490.5833333333339</v>
      </c>
      <c r="G4816" s="62">
        <v>69.007105553032645</v>
      </c>
      <c r="H4816" s="62">
        <v>68.847488459352434</v>
      </c>
      <c r="I4816" s="62">
        <v>1871.5</v>
      </c>
      <c r="J4816" s="62">
        <v>1792.5712151101784</v>
      </c>
      <c r="K4816" s="62">
        <v>1871.5</v>
      </c>
      <c r="L4816" s="62">
        <v>128848.07465167808</v>
      </c>
      <c r="M4816" s="63">
        <v>6656.3886729655169</v>
      </c>
      <c r="N4816" s="68">
        <f>GP_need_index[[#This Row],[Normalised weighted population]]/GP_need_index[[#This Row],[Registered population]]</f>
        <v>0.70136770725004782</v>
      </c>
    </row>
    <row r="4817" spans="1:14" hidden="1" x14ac:dyDescent="0.2">
      <c r="A4817" s="46" t="s">
        <v>13249</v>
      </c>
      <c r="B4817" s="33" t="s">
        <v>3030</v>
      </c>
      <c r="C4817" s="1" t="s">
        <v>8610</v>
      </c>
      <c r="D4817" s="1" t="s">
        <v>6663</v>
      </c>
      <c r="E4817" s="1" t="s">
        <v>6749</v>
      </c>
      <c r="F4817" s="62">
        <v>9567.3807541397473</v>
      </c>
      <c r="G4817" s="62">
        <v>69.007105553032645</v>
      </c>
      <c r="H4817" s="62">
        <v>68.847488459352434</v>
      </c>
      <c r="I4817" s="62">
        <v>1871.5</v>
      </c>
      <c r="J4817" s="62">
        <v>1792.5712151101784</v>
      </c>
      <c r="K4817" s="62">
        <v>1871.5</v>
      </c>
      <c r="L4817" s="62">
        <v>128848.07465167808</v>
      </c>
      <c r="M4817" s="63">
        <v>6684.9074554854051</v>
      </c>
      <c r="N4817" s="64">
        <f>GP_need_index[[#This Row],[Normalised weighted population]]/GP_need_index[[#This Row],[Registered population]]</f>
        <v>0.69871865950279932</v>
      </c>
    </row>
    <row r="4818" spans="1:14" hidden="1" x14ac:dyDescent="0.2">
      <c r="A4818" s="46" t="s">
        <v>13250</v>
      </c>
      <c r="B4818" s="33" t="s">
        <v>3030</v>
      </c>
      <c r="C4818" s="1" t="s">
        <v>8610</v>
      </c>
      <c r="D4818" s="1" t="s">
        <v>6663</v>
      </c>
      <c r="E4818" s="1" t="s">
        <v>6749</v>
      </c>
      <c r="F4818" s="62">
        <v>9640.1922000013565</v>
      </c>
      <c r="G4818" s="62">
        <v>69.007105553032645</v>
      </c>
      <c r="H4818" s="62">
        <v>68.847488459352434</v>
      </c>
      <c r="I4818" s="62">
        <v>1871.5</v>
      </c>
      <c r="J4818" s="62">
        <v>1792.5712151101784</v>
      </c>
      <c r="K4818" s="62">
        <v>1871.5</v>
      </c>
      <c r="L4818" s="62">
        <v>128848.07465167808</v>
      </c>
      <c r="M4818" s="63">
        <v>6712.0216773240281</v>
      </c>
      <c r="N4818" s="64">
        <f>GP_need_index[[#This Row],[Normalised weighted population]]/GP_need_index[[#This Row],[Registered population]]</f>
        <v>0.69625392710770684</v>
      </c>
    </row>
    <row r="4819" spans="1:14" x14ac:dyDescent="0.2">
      <c r="A4819" s="46" t="s">
        <v>13248</v>
      </c>
      <c r="B4819" s="33" t="s">
        <v>3154</v>
      </c>
      <c r="C4819" s="1" t="s">
        <v>8611</v>
      </c>
      <c r="D4819" s="1" t="s">
        <v>6663</v>
      </c>
      <c r="E4819" s="1" t="s">
        <v>6746</v>
      </c>
      <c r="F4819" s="62">
        <v>6923.3333333333339</v>
      </c>
      <c r="G4819" s="62">
        <v>61.485331626532435</v>
      </c>
      <c r="H4819" s="62">
        <v>62.512210902144638</v>
      </c>
      <c r="I4819" s="62">
        <v>1803.4880000000001</v>
      </c>
      <c r="J4819" s="62">
        <v>1824.1923145907476</v>
      </c>
      <c r="K4819" s="62">
        <v>1803.4880000000001</v>
      </c>
      <c r="L4819" s="62">
        <v>112740.02221548703</v>
      </c>
      <c r="M4819" s="63">
        <v>5824.2345405141459</v>
      </c>
      <c r="N4819" s="68">
        <f>GP_need_index[[#This Row],[Normalised weighted population]]/GP_need_index[[#This Row],[Registered population]]</f>
        <v>0.8412471652162945</v>
      </c>
    </row>
    <row r="4820" spans="1:14" hidden="1" x14ac:dyDescent="0.2">
      <c r="A4820" s="46" t="s">
        <v>13249</v>
      </c>
      <c r="B4820" s="33" t="s">
        <v>3154</v>
      </c>
      <c r="C4820" s="1" t="s">
        <v>8611</v>
      </c>
      <c r="D4820" s="1" t="s">
        <v>6663</v>
      </c>
      <c r="E4820" s="1" t="s">
        <v>6746</v>
      </c>
      <c r="F4820" s="62">
        <v>6930.3447115300605</v>
      </c>
      <c r="G4820" s="62">
        <v>61.485331626532435</v>
      </c>
      <c r="H4820" s="62">
        <v>62.512210902144638</v>
      </c>
      <c r="I4820" s="62">
        <v>1803.4880000000001</v>
      </c>
      <c r="J4820" s="62">
        <v>1824.1923145907476</v>
      </c>
      <c r="K4820" s="62">
        <v>1803.4880000000001</v>
      </c>
      <c r="L4820" s="62">
        <v>112740.02221548703</v>
      </c>
      <c r="M4820" s="63">
        <v>5849.1880230053866</v>
      </c>
      <c r="N4820" s="64">
        <f>GP_need_index[[#This Row],[Normalised weighted population]]/GP_need_index[[#This Row],[Registered population]]</f>
        <v>0.84399669373935382</v>
      </c>
    </row>
    <row r="4821" spans="1:14" hidden="1" x14ac:dyDescent="0.2">
      <c r="A4821" s="46" t="s">
        <v>13250</v>
      </c>
      <c r="B4821" s="33" t="s">
        <v>3154</v>
      </c>
      <c r="C4821" s="1" t="s">
        <v>8611</v>
      </c>
      <c r="D4821" s="1" t="s">
        <v>6663</v>
      </c>
      <c r="E4821" s="1" t="s">
        <v>6746</v>
      </c>
      <c r="F4821" s="62">
        <v>6937.7927737802838</v>
      </c>
      <c r="G4821" s="62">
        <v>61.485331626532435</v>
      </c>
      <c r="H4821" s="62">
        <v>62.512210902144638</v>
      </c>
      <c r="I4821" s="62">
        <v>1803.4880000000001</v>
      </c>
      <c r="J4821" s="62">
        <v>1824.1923145907476</v>
      </c>
      <c r="K4821" s="62">
        <v>1803.4880000000001</v>
      </c>
      <c r="L4821" s="62">
        <v>112740.02221548703</v>
      </c>
      <c r="M4821" s="63">
        <v>5872.9125371722139</v>
      </c>
      <c r="N4821" s="64">
        <f>GP_need_index[[#This Row],[Normalised weighted population]]/GP_need_index[[#This Row],[Registered population]]</f>
        <v>0.8465102271961007</v>
      </c>
    </row>
    <row r="4822" spans="1:14" x14ac:dyDescent="0.2">
      <c r="A4822" s="46" t="s">
        <v>13248</v>
      </c>
      <c r="B4822" s="33" t="s">
        <v>3036</v>
      </c>
      <c r="C4822" s="1" t="s">
        <v>8612</v>
      </c>
      <c r="D4822" s="1" t="s">
        <v>6663</v>
      </c>
      <c r="E4822" s="1" t="s">
        <v>6744</v>
      </c>
      <c r="F4822" s="62">
        <v>4992.25</v>
      </c>
      <c r="G4822" s="62">
        <v>48.572994682593936</v>
      </c>
      <c r="H4822" s="62">
        <v>50.078999883750996</v>
      </c>
      <c r="I4822" s="62">
        <v>1612.13</v>
      </c>
      <c r="J4822" s="62">
        <v>1807.6268086283183</v>
      </c>
      <c r="K4822" s="62">
        <v>1612.13</v>
      </c>
      <c r="L4822" s="62">
        <v>80733.858082591498</v>
      </c>
      <c r="M4822" s="63">
        <v>4170.7719724841745</v>
      </c>
      <c r="N4822" s="68">
        <f>GP_need_index[[#This Row],[Normalised weighted population]]/GP_need_index[[#This Row],[Registered population]]</f>
        <v>0.83544934097534673</v>
      </c>
    </row>
    <row r="4823" spans="1:14" hidden="1" x14ac:dyDescent="0.2">
      <c r="A4823" s="46" t="s">
        <v>13249</v>
      </c>
      <c r="B4823" s="33" t="s">
        <v>3036</v>
      </c>
      <c r="C4823" s="1" t="s">
        <v>8612</v>
      </c>
      <c r="D4823" s="1" t="s">
        <v>6663</v>
      </c>
      <c r="E4823" s="1" t="s">
        <v>6744</v>
      </c>
      <c r="F4823" s="62">
        <v>4999.0935480405515</v>
      </c>
      <c r="G4823" s="62">
        <v>48.572994682593936</v>
      </c>
      <c r="H4823" s="62">
        <v>50.078999883750996</v>
      </c>
      <c r="I4823" s="62">
        <v>1612.13</v>
      </c>
      <c r="J4823" s="62">
        <v>1807.6268086283183</v>
      </c>
      <c r="K4823" s="62">
        <v>1612.13</v>
      </c>
      <c r="L4823" s="62">
        <v>80733.858082591498</v>
      </c>
      <c r="M4823" s="63">
        <v>4188.6413224676589</v>
      </c>
      <c r="N4823" s="64">
        <f>GP_need_index[[#This Row],[Normalised weighted population]]/GP_need_index[[#This Row],[Registered population]]</f>
        <v>0.83788016411684119</v>
      </c>
    </row>
    <row r="4824" spans="1:14" hidden="1" x14ac:dyDescent="0.2">
      <c r="A4824" s="46" t="s">
        <v>13250</v>
      </c>
      <c r="B4824" s="33" t="s">
        <v>3036</v>
      </c>
      <c r="C4824" s="1" t="s">
        <v>8612</v>
      </c>
      <c r="D4824" s="1" t="s">
        <v>6663</v>
      </c>
      <c r="E4824" s="1" t="s">
        <v>6744</v>
      </c>
      <c r="F4824" s="62">
        <v>5008.5011975587322</v>
      </c>
      <c r="G4824" s="62">
        <v>48.572994682593936</v>
      </c>
      <c r="H4824" s="62">
        <v>50.078999883750996</v>
      </c>
      <c r="I4824" s="62">
        <v>1612.13</v>
      </c>
      <c r="J4824" s="62">
        <v>1807.6268086283183</v>
      </c>
      <c r="K4824" s="62">
        <v>1612.13</v>
      </c>
      <c r="L4824" s="62">
        <v>80733.858082591498</v>
      </c>
      <c r="M4824" s="63">
        <v>4205.6306002962729</v>
      </c>
      <c r="N4824" s="64">
        <f>GP_need_index[[#This Row],[Normalised weighted population]]/GP_need_index[[#This Row],[Registered population]]</f>
        <v>0.83969843160788338</v>
      </c>
    </row>
    <row r="4825" spans="1:14" x14ac:dyDescent="0.2">
      <c r="A4825" s="46" t="s">
        <v>13248</v>
      </c>
      <c r="B4825" s="33" t="s">
        <v>2864</v>
      </c>
      <c r="C4825" s="1" t="s">
        <v>8613</v>
      </c>
      <c r="D4825" s="1" t="s">
        <v>6663</v>
      </c>
      <c r="E4825" s="1" t="s">
        <v>6747</v>
      </c>
      <c r="F4825" s="62">
        <v>2026.6666666666667</v>
      </c>
      <c r="G4825" s="62">
        <v>10.77277987802638</v>
      </c>
      <c r="H4825" s="62">
        <v>11.205500277391911</v>
      </c>
      <c r="I4825" s="62">
        <v>1543.5530000000001</v>
      </c>
      <c r="J4825" s="62">
        <v>1725.7832870999032</v>
      </c>
      <c r="K4825" s="62">
        <v>1543.5530000000001</v>
      </c>
      <c r="L4825" s="62">
        <v>17296.283569669118</v>
      </c>
      <c r="M4825" s="63">
        <v>893.53904859490012</v>
      </c>
      <c r="N4825" s="68">
        <f>GP_need_index[[#This Row],[Normalised weighted population]]/GP_need_index[[#This Row],[Registered population]]</f>
        <v>0.44089097792511517</v>
      </c>
    </row>
    <row r="4826" spans="1:14" hidden="1" x14ac:dyDescent="0.2">
      <c r="A4826" s="46" t="s">
        <v>13249</v>
      </c>
      <c r="B4826" s="33" t="s">
        <v>2864</v>
      </c>
      <c r="C4826" s="1" t="s">
        <v>8613</v>
      </c>
      <c r="D4826" s="1" t="s">
        <v>6663</v>
      </c>
      <c r="E4826" s="1" t="s">
        <v>6747</v>
      </c>
      <c r="F4826" s="62">
        <v>2036.0609863251075</v>
      </c>
      <c r="G4826" s="62">
        <v>10.77277987802638</v>
      </c>
      <c r="H4826" s="62">
        <v>11.205500277391911</v>
      </c>
      <c r="I4826" s="62">
        <v>1543.5530000000001</v>
      </c>
      <c r="J4826" s="62">
        <v>1725.7832870999032</v>
      </c>
      <c r="K4826" s="62">
        <v>1543.5530000000001</v>
      </c>
      <c r="L4826" s="62">
        <v>17296.283569669118</v>
      </c>
      <c r="M4826" s="63">
        <v>897.3673475497676</v>
      </c>
      <c r="N4826" s="64">
        <f>GP_need_index[[#This Row],[Normalised weighted population]]/GP_need_index[[#This Row],[Registered population]]</f>
        <v>0.44073696887116753</v>
      </c>
    </row>
    <row r="4827" spans="1:14" hidden="1" x14ac:dyDescent="0.2">
      <c r="A4827" s="46" t="s">
        <v>13250</v>
      </c>
      <c r="B4827" s="33" t="s">
        <v>2864</v>
      </c>
      <c r="C4827" s="1" t="s">
        <v>8613</v>
      </c>
      <c r="D4827" s="1" t="s">
        <v>6663</v>
      </c>
      <c r="E4827" s="1" t="s">
        <v>6747</v>
      </c>
      <c r="F4827" s="62">
        <v>2044.8260905903276</v>
      </c>
      <c r="G4827" s="62">
        <v>10.77277987802638</v>
      </c>
      <c r="H4827" s="62">
        <v>11.205500277391911</v>
      </c>
      <c r="I4827" s="62">
        <v>1543.5530000000001</v>
      </c>
      <c r="J4827" s="62">
        <v>1725.7832870999032</v>
      </c>
      <c r="K4827" s="62">
        <v>1543.5530000000001</v>
      </c>
      <c r="L4827" s="62">
        <v>17296.283569669118</v>
      </c>
      <c r="M4827" s="63">
        <v>901.00710135252757</v>
      </c>
      <c r="N4827" s="64">
        <f>GP_need_index[[#This Row],[Normalised weighted population]]/GP_need_index[[#This Row],[Registered population]]</f>
        <v>0.44062774115544118</v>
      </c>
    </row>
    <row r="4828" spans="1:14" x14ac:dyDescent="0.2">
      <c r="A4828" s="46" t="s">
        <v>13248</v>
      </c>
      <c r="B4828" s="33" t="s">
        <v>3151</v>
      </c>
      <c r="C4828" s="1" t="s">
        <v>8614</v>
      </c>
      <c r="D4828" s="1" t="s">
        <v>6663</v>
      </c>
      <c r="E4828" s="1" t="s">
        <v>6746</v>
      </c>
      <c r="F4828" s="62">
        <v>3235.75</v>
      </c>
      <c r="G4828" s="62">
        <v>26.825671841643981</v>
      </c>
      <c r="H4828" s="62">
        <v>26.887187597485809</v>
      </c>
      <c r="I4828" s="62">
        <v>1718.1010000000001</v>
      </c>
      <c r="J4828" s="62">
        <v>1824.1923145907476</v>
      </c>
      <c r="K4828" s="62">
        <v>1718.1010000000001</v>
      </c>
      <c r="L4828" s="62">
        <v>46194.903898427969</v>
      </c>
      <c r="M4828" s="63">
        <v>2386.4635609766315</v>
      </c>
      <c r="N4828" s="68">
        <f>GP_need_index[[#This Row],[Normalised weighted population]]/GP_need_index[[#This Row],[Registered population]]</f>
        <v>0.73753026685517464</v>
      </c>
    </row>
    <row r="4829" spans="1:14" hidden="1" x14ac:dyDescent="0.2">
      <c r="A4829" s="46" t="s">
        <v>13249</v>
      </c>
      <c r="B4829" s="33" t="s">
        <v>3151</v>
      </c>
      <c r="C4829" s="1" t="s">
        <v>8614</v>
      </c>
      <c r="D4829" s="1" t="s">
        <v>6663</v>
      </c>
      <c r="E4829" s="1" t="s">
        <v>6746</v>
      </c>
      <c r="F4829" s="62">
        <v>3245.4981029441019</v>
      </c>
      <c r="G4829" s="62">
        <v>26.825671841643981</v>
      </c>
      <c r="H4829" s="62">
        <v>26.887187597485809</v>
      </c>
      <c r="I4829" s="62">
        <v>1718.1010000000001</v>
      </c>
      <c r="J4829" s="62">
        <v>1824.1923145907476</v>
      </c>
      <c r="K4829" s="62">
        <v>1718.1010000000001</v>
      </c>
      <c r="L4829" s="62">
        <v>46194.903898427969</v>
      </c>
      <c r="M4829" s="63">
        <v>2396.6881795545023</v>
      </c>
      <c r="N4829" s="64">
        <f>GP_need_index[[#This Row],[Normalised weighted population]]/GP_need_index[[#This Row],[Registered population]]</f>
        <v>0.73846543844237189</v>
      </c>
    </row>
    <row r="4830" spans="1:14" hidden="1" x14ac:dyDescent="0.2">
      <c r="A4830" s="46" t="s">
        <v>13250</v>
      </c>
      <c r="B4830" s="33" t="s">
        <v>3151</v>
      </c>
      <c r="C4830" s="1" t="s">
        <v>8614</v>
      </c>
      <c r="D4830" s="1" t="s">
        <v>6663</v>
      </c>
      <c r="E4830" s="1" t="s">
        <v>6746</v>
      </c>
      <c r="F4830" s="62">
        <v>3255.7403486280418</v>
      </c>
      <c r="G4830" s="62">
        <v>26.825671841643981</v>
      </c>
      <c r="H4830" s="62">
        <v>26.887187597485809</v>
      </c>
      <c r="I4830" s="62">
        <v>1718.1010000000001</v>
      </c>
      <c r="J4830" s="62">
        <v>1824.1923145907476</v>
      </c>
      <c r="K4830" s="62">
        <v>1718.1010000000001</v>
      </c>
      <c r="L4830" s="62">
        <v>46194.903898427969</v>
      </c>
      <c r="M4830" s="63">
        <v>2406.4092318519611</v>
      </c>
      <c r="N4830" s="64">
        <f>GP_need_index[[#This Row],[Normalised weighted population]]/GP_need_index[[#This Row],[Registered population]]</f>
        <v>0.73912811654836474</v>
      </c>
    </row>
    <row r="4831" spans="1:14" x14ac:dyDescent="0.2">
      <c r="A4831" s="46" t="s">
        <v>13248</v>
      </c>
      <c r="B4831" s="33" t="s">
        <v>3145</v>
      </c>
      <c r="C4831" s="1" t="s">
        <v>8615</v>
      </c>
      <c r="D4831" s="1" t="s">
        <v>6663</v>
      </c>
      <c r="E4831" s="1" t="s">
        <v>6746</v>
      </c>
      <c r="F4831" s="62">
        <v>6033.5833333333339</v>
      </c>
      <c r="G4831" s="62">
        <v>49.109654644753086</v>
      </c>
      <c r="H4831" s="62">
        <v>48.589239473767194</v>
      </c>
      <c r="I4831" s="62">
        <v>1787.6659999999999</v>
      </c>
      <c r="J4831" s="62">
        <v>1824.1923145907476</v>
      </c>
      <c r="K4831" s="62">
        <v>1787.6659999999999</v>
      </c>
      <c r="L4831" s="62">
        <v>86861.331373111505</v>
      </c>
      <c r="M4831" s="63">
        <v>4487.321862074511</v>
      </c>
      <c r="N4831" s="68">
        <f>GP_need_index[[#This Row],[Normalised weighted population]]/GP_need_index[[#This Row],[Registered population]]</f>
        <v>0.7437241874631455</v>
      </c>
    </row>
    <row r="4832" spans="1:14" hidden="1" x14ac:dyDescent="0.2">
      <c r="A4832" s="46" t="s">
        <v>13249</v>
      </c>
      <c r="B4832" s="33" t="s">
        <v>3145</v>
      </c>
      <c r="C4832" s="1" t="s">
        <v>8615</v>
      </c>
      <c r="D4832" s="1" t="s">
        <v>6663</v>
      </c>
      <c r="E4832" s="1" t="s">
        <v>6746</v>
      </c>
      <c r="F4832" s="62">
        <v>6044.6923584993237</v>
      </c>
      <c r="G4832" s="62">
        <v>49.109654644753086</v>
      </c>
      <c r="H4832" s="62">
        <v>48.589239473767194</v>
      </c>
      <c r="I4832" s="62">
        <v>1787.6659999999999</v>
      </c>
      <c r="J4832" s="62">
        <v>1824.1923145907476</v>
      </c>
      <c r="K4832" s="62">
        <v>1787.6659999999999</v>
      </c>
      <c r="L4832" s="62">
        <v>86861.331373111505</v>
      </c>
      <c r="M4832" s="63">
        <v>4506.5474455806243</v>
      </c>
      <c r="N4832" s="64">
        <f>GP_need_index[[#This Row],[Normalised weighted population]]/GP_need_index[[#This Row],[Registered population]]</f>
        <v>0.74553793283525105</v>
      </c>
    </row>
    <row r="4833" spans="1:14" hidden="1" x14ac:dyDescent="0.2">
      <c r="A4833" s="46" t="s">
        <v>13250</v>
      </c>
      <c r="B4833" s="33" t="s">
        <v>3145</v>
      </c>
      <c r="C4833" s="1" t="s">
        <v>8615</v>
      </c>
      <c r="D4833" s="1" t="s">
        <v>6663</v>
      </c>
      <c r="E4833" s="1" t="s">
        <v>6746</v>
      </c>
      <c r="F4833" s="62">
        <v>6055.5638243887915</v>
      </c>
      <c r="G4833" s="62">
        <v>49.109654644753086</v>
      </c>
      <c r="H4833" s="62">
        <v>48.589239473767194</v>
      </c>
      <c r="I4833" s="62">
        <v>1787.6659999999999</v>
      </c>
      <c r="J4833" s="62">
        <v>1824.1923145907476</v>
      </c>
      <c r="K4833" s="62">
        <v>1787.6659999999999</v>
      </c>
      <c r="L4833" s="62">
        <v>86861.331373111505</v>
      </c>
      <c r="M4833" s="63">
        <v>4524.8261619247805</v>
      </c>
      <c r="N4833" s="64">
        <f>GP_need_index[[#This Row],[Normalised weighted population]]/GP_need_index[[#This Row],[Registered population]]</f>
        <v>0.7472179788942257</v>
      </c>
    </row>
    <row r="4834" spans="1:14" x14ac:dyDescent="0.2">
      <c r="A4834" s="46" t="s">
        <v>13248</v>
      </c>
      <c r="B4834" s="33" t="s">
        <v>3149</v>
      </c>
      <c r="C4834" s="1" t="s">
        <v>8616</v>
      </c>
      <c r="D4834" s="1" t="s">
        <v>6663</v>
      </c>
      <c r="E4834" s="1" t="s">
        <v>6750</v>
      </c>
      <c r="F4834" s="62">
        <v>6079.083333333333</v>
      </c>
      <c r="G4834" s="62">
        <v>45.743618132946857</v>
      </c>
      <c r="H4834" s="62">
        <v>46.938434247328679</v>
      </c>
      <c r="I4834" s="62">
        <v>1712.9090000000001</v>
      </c>
      <c r="J4834" s="62">
        <v>1839.9490452065472</v>
      </c>
      <c r="K4834" s="62">
        <v>1712.9090000000001</v>
      </c>
      <c r="L4834" s="62">
        <v>80401.266468157526</v>
      </c>
      <c r="M4834" s="63">
        <v>4153.5900389471281</v>
      </c>
      <c r="N4834" s="68">
        <f>GP_need_index[[#This Row],[Normalised weighted population]]/GP_need_index[[#This Row],[Registered population]]</f>
        <v>0.68325926972769391</v>
      </c>
    </row>
    <row r="4835" spans="1:14" hidden="1" x14ac:dyDescent="0.2">
      <c r="A4835" s="46" t="s">
        <v>13249</v>
      </c>
      <c r="B4835" s="33" t="s">
        <v>3149</v>
      </c>
      <c r="C4835" s="1" t="s">
        <v>8616</v>
      </c>
      <c r="D4835" s="1" t="s">
        <v>6663</v>
      </c>
      <c r="E4835" s="1" t="s">
        <v>6750</v>
      </c>
      <c r="F4835" s="62">
        <v>6133.6525978255231</v>
      </c>
      <c r="G4835" s="62">
        <v>45.743618132946857</v>
      </c>
      <c r="H4835" s="62">
        <v>46.938434247328679</v>
      </c>
      <c r="I4835" s="62">
        <v>1712.9090000000001</v>
      </c>
      <c r="J4835" s="62">
        <v>1839.9490452065472</v>
      </c>
      <c r="K4835" s="62">
        <v>1712.9090000000001</v>
      </c>
      <c r="L4835" s="62">
        <v>80401.266468157526</v>
      </c>
      <c r="M4835" s="63">
        <v>4171.3857742650798</v>
      </c>
      <c r="N4835" s="64">
        <f>GP_need_index[[#This Row],[Normalised weighted population]]/GP_need_index[[#This Row],[Registered population]]</f>
        <v>0.68008184482830047</v>
      </c>
    </row>
    <row r="4836" spans="1:14" hidden="1" x14ac:dyDescent="0.2">
      <c r="A4836" s="46" t="s">
        <v>13250</v>
      </c>
      <c r="B4836" s="33" t="s">
        <v>3149</v>
      </c>
      <c r="C4836" s="1" t="s">
        <v>8616</v>
      </c>
      <c r="D4836" s="1" t="s">
        <v>6663</v>
      </c>
      <c r="E4836" s="1" t="s">
        <v>6750</v>
      </c>
      <c r="F4836" s="62">
        <v>6190.4447367755929</v>
      </c>
      <c r="G4836" s="62">
        <v>45.743618132946857</v>
      </c>
      <c r="H4836" s="62">
        <v>46.938434247328679</v>
      </c>
      <c r="I4836" s="62">
        <v>1712.9090000000001</v>
      </c>
      <c r="J4836" s="62">
        <v>1839.9490452065472</v>
      </c>
      <c r="K4836" s="62">
        <v>1712.9090000000001</v>
      </c>
      <c r="L4836" s="62">
        <v>80401.266468157526</v>
      </c>
      <c r="M4836" s="63">
        <v>4188.3050629779091</v>
      </c>
      <c r="N4836" s="64">
        <f>GP_need_index[[#This Row],[Normalised weighted population]]/GP_need_index[[#This Row],[Registered population]]</f>
        <v>0.67657579399690515</v>
      </c>
    </row>
    <row r="4837" spans="1:14" x14ac:dyDescent="0.2">
      <c r="A4837" s="46" t="s">
        <v>13248</v>
      </c>
      <c r="B4837" s="33" t="s">
        <v>3074</v>
      </c>
      <c r="C4837" s="1" t="s">
        <v>8617</v>
      </c>
      <c r="D4837" s="1" t="s">
        <v>6663</v>
      </c>
      <c r="E4837" s="1" t="s">
        <v>6743</v>
      </c>
      <c r="F4837" s="62">
        <v>7063</v>
      </c>
      <c r="G4837" s="62">
        <v>64.510967386304699</v>
      </c>
      <c r="H4837" s="62">
        <v>66.585596737935788</v>
      </c>
      <c r="I4837" s="62">
        <v>1686.547</v>
      </c>
      <c r="J4837" s="62">
        <v>1816.1610627009652</v>
      </c>
      <c r="K4837" s="62">
        <v>1686.547</v>
      </c>
      <c r="L4837" s="62">
        <v>112299.73842157538</v>
      </c>
      <c r="M4837" s="63">
        <v>5801.4891477979063</v>
      </c>
      <c r="N4837" s="68">
        <f>GP_need_index[[#This Row],[Normalised weighted population]]/GP_need_index[[#This Row],[Registered population]]</f>
        <v>0.82139163921816594</v>
      </c>
    </row>
    <row r="4838" spans="1:14" hidden="1" x14ac:dyDescent="0.2">
      <c r="A4838" s="46" t="s">
        <v>13249</v>
      </c>
      <c r="B4838" s="33" t="s">
        <v>3074</v>
      </c>
      <c r="C4838" s="1" t="s">
        <v>8617</v>
      </c>
      <c r="D4838" s="1" t="s">
        <v>6663</v>
      </c>
      <c r="E4838" s="1" t="s">
        <v>6743</v>
      </c>
      <c r="F4838" s="62">
        <v>7154.2817241167895</v>
      </c>
      <c r="G4838" s="62">
        <v>64.510967386304699</v>
      </c>
      <c r="H4838" s="62">
        <v>66.585596737935788</v>
      </c>
      <c r="I4838" s="62">
        <v>1686.547</v>
      </c>
      <c r="J4838" s="62">
        <v>1816.1610627009652</v>
      </c>
      <c r="K4838" s="62">
        <v>1686.547</v>
      </c>
      <c r="L4838" s="62">
        <v>112299.73842157538</v>
      </c>
      <c r="M4838" s="63">
        <v>5826.3451794129933</v>
      </c>
      <c r="N4838" s="64">
        <f>GP_need_index[[#This Row],[Normalised weighted population]]/GP_need_index[[#This Row],[Registered population]]</f>
        <v>0.81438576283243402</v>
      </c>
    </row>
    <row r="4839" spans="1:14" hidden="1" x14ac:dyDescent="0.2">
      <c r="A4839" s="46" t="s">
        <v>13250</v>
      </c>
      <c r="B4839" s="33" t="s">
        <v>3074</v>
      </c>
      <c r="C4839" s="1" t="s">
        <v>8617</v>
      </c>
      <c r="D4839" s="1" t="s">
        <v>6663</v>
      </c>
      <c r="E4839" s="1" t="s">
        <v>6743</v>
      </c>
      <c r="F4839" s="62">
        <v>7242.284735083098</v>
      </c>
      <c r="G4839" s="62">
        <v>64.510967386304699</v>
      </c>
      <c r="H4839" s="62">
        <v>66.585596737935788</v>
      </c>
      <c r="I4839" s="62">
        <v>1686.547</v>
      </c>
      <c r="J4839" s="62">
        <v>1816.1610627009652</v>
      </c>
      <c r="K4839" s="62">
        <v>1686.547</v>
      </c>
      <c r="L4839" s="62">
        <v>112299.73842157538</v>
      </c>
      <c r="M4839" s="63">
        <v>5849.977042195681</v>
      </c>
      <c r="N4839" s="64">
        <f>GP_need_index[[#This Row],[Normalised weighted population]]/GP_need_index[[#This Row],[Registered population]]</f>
        <v>0.80775297522578815</v>
      </c>
    </row>
    <row r="4840" spans="1:14" x14ac:dyDescent="0.2">
      <c r="A4840" s="46" t="s">
        <v>13248</v>
      </c>
      <c r="B4840" s="33" t="s">
        <v>3034</v>
      </c>
      <c r="C4840" s="1" t="s">
        <v>8618</v>
      </c>
      <c r="D4840" s="1" t="s">
        <v>6663</v>
      </c>
      <c r="E4840" s="1" t="s">
        <v>6745</v>
      </c>
      <c r="F4840" s="62">
        <v>3753.3333333333335</v>
      </c>
      <c r="G4840" s="62">
        <v>20.266199483362143</v>
      </c>
      <c r="H4840" s="62">
        <v>20.735157360572977</v>
      </c>
      <c r="I4840" s="62">
        <v>1874.809</v>
      </c>
      <c r="J4840" s="62">
        <v>1849.9396278481011</v>
      </c>
      <c r="K4840" s="62">
        <v>1874.809</v>
      </c>
      <c r="L4840" s="62">
        <v>38874.459636018459</v>
      </c>
      <c r="M4840" s="63">
        <v>2008.2838916171449</v>
      </c>
      <c r="N4840" s="68">
        <f>GP_need_index[[#This Row],[Normalised weighted population]]/GP_need_index[[#This Row],[Registered population]]</f>
        <v>0.53506675620350219</v>
      </c>
    </row>
    <row r="4841" spans="1:14" hidden="1" x14ac:dyDescent="0.2">
      <c r="A4841" s="46" t="s">
        <v>13249</v>
      </c>
      <c r="B4841" s="33" t="s">
        <v>3034</v>
      </c>
      <c r="C4841" s="1" t="s">
        <v>8618</v>
      </c>
      <c r="D4841" s="1" t="s">
        <v>6663</v>
      </c>
      <c r="E4841" s="1" t="s">
        <v>6745</v>
      </c>
      <c r="F4841" s="62">
        <v>3770.846797907966</v>
      </c>
      <c r="G4841" s="62">
        <v>20.266199483362143</v>
      </c>
      <c r="H4841" s="62">
        <v>20.735157360572977</v>
      </c>
      <c r="I4841" s="62">
        <v>1874.809</v>
      </c>
      <c r="J4841" s="62">
        <v>1849.9396278481011</v>
      </c>
      <c r="K4841" s="62">
        <v>1874.809</v>
      </c>
      <c r="L4841" s="62">
        <v>38874.459636018459</v>
      </c>
      <c r="M4841" s="63">
        <v>2016.8882286468977</v>
      </c>
      <c r="N4841" s="64">
        <f>GP_need_index[[#This Row],[Normalised weighted population]]/GP_need_index[[#This Row],[Registered population]]</f>
        <v>0.53486347675695822</v>
      </c>
    </row>
    <row r="4842" spans="1:14" hidden="1" x14ac:dyDescent="0.2">
      <c r="A4842" s="46" t="s">
        <v>13250</v>
      </c>
      <c r="B4842" s="33" t="s">
        <v>3034</v>
      </c>
      <c r="C4842" s="1" t="s">
        <v>8618</v>
      </c>
      <c r="D4842" s="1" t="s">
        <v>6663</v>
      </c>
      <c r="E4842" s="1" t="s">
        <v>6745</v>
      </c>
      <c r="F4842" s="62">
        <v>3788.5449655468901</v>
      </c>
      <c r="G4842" s="62">
        <v>20.266199483362143</v>
      </c>
      <c r="H4842" s="62">
        <v>20.735157360572977</v>
      </c>
      <c r="I4842" s="62">
        <v>1874.809</v>
      </c>
      <c r="J4842" s="62">
        <v>1849.9396278481011</v>
      </c>
      <c r="K4842" s="62">
        <v>1874.809</v>
      </c>
      <c r="L4842" s="62">
        <v>38874.459636018459</v>
      </c>
      <c r="M4842" s="63">
        <v>2025.0687988671132</v>
      </c>
      <c r="N4842" s="64">
        <f>GP_need_index[[#This Row],[Normalised weighted population]]/GP_need_index[[#This Row],[Registered population]]</f>
        <v>0.5345241556542506</v>
      </c>
    </row>
    <row r="4843" spans="1:14" x14ac:dyDescent="0.2">
      <c r="A4843" s="46" t="s">
        <v>13248</v>
      </c>
      <c r="B4843" s="33" t="s">
        <v>2843</v>
      </c>
      <c r="C4843" s="1" t="s">
        <v>8619</v>
      </c>
      <c r="D4843" s="1" t="s">
        <v>6661</v>
      </c>
      <c r="E4843" s="1" t="s">
        <v>6705</v>
      </c>
      <c r="F4843" s="62">
        <v>10471.583333333332</v>
      </c>
      <c r="G4843" s="62">
        <v>57.879737786424776</v>
      </c>
      <c r="H4843" s="62">
        <v>58.012207603454975</v>
      </c>
      <c r="I4843" s="62">
        <v>1892.53</v>
      </c>
      <c r="J4843" s="62">
        <v>1847.6970640625</v>
      </c>
      <c r="K4843" s="62">
        <v>1892.53</v>
      </c>
      <c r="L4843" s="62">
        <v>109789.84325576664</v>
      </c>
      <c r="M4843" s="63">
        <v>5671.826071363239</v>
      </c>
      <c r="N4843" s="68">
        <f>GP_need_index[[#This Row],[Normalised weighted population]]/GP_need_index[[#This Row],[Registered population]]</f>
        <v>0.54163977794156304</v>
      </c>
    </row>
    <row r="4844" spans="1:14" hidden="1" x14ac:dyDescent="0.2">
      <c r="A4844" s="46" t="s">
        <v>13249</v>
      </c>
      <c r="B4844" s="33" t="s">
        <v>2843</v>
      </c>
      <c r="C4844" s="1" t="s">
        <v>8619</v>
      </c>
      <c r="D4844" s="1" t="s">
        <v>6661</v>
      </c>
      <c r="E4844" s="1" t="s">
        <v>6705</v>
      </c>
      <c r="F4844" s="62">
        <v>10534.973450675465</v>
      </c>
      <c r="G4844" s="62">
        <v>57.879737786424776</v>
      </c>
      <c r="H4844" s="62">
        <v>58.012207603454975</v>
      </c>
      <c r="I4844" s="62">
        <v>1892.53</v>
      </c>
      <c r="J4844" s="62">
        <v>1847.6970640625</v>
      </c>
      <c r="K4844" s="62">
        <v>1892.53</v>
      </c>
      <c r="L4844" s="62">
        <v>109789.84325576664</v>
      </c>
      <c r="M4844" s="63">
        <v>5696.1265715543996</v>
      </c>
      <c r="N4844" s="64">
        <f>GP_need_index[[#This Row],[Normalised weighted population]]/GP_need_index[[#This Row],[Registered population]]</f>
        <v>0.54068732097176608</v>
      </c>
    </row>
    <row r="4845" spans="1:14" hidden="1" x14ac:dyDescent="0.2">
      <c r="A4845" s="46" t="s">
        <v>13250</v>
      </c>
      <c r="B4845" s="33" t="s">
        <v>2843</v>
      </c>
      <c r="C4845" s="1" t="s">
        <v>8619</v>
      </c>
      <c r="D4845" s="1" t="s">
        <v>6661</v>
      </c>
      <c r="E4845" s="1" t="s">
        <v>6705</v>
      </c>
      <c r="F4845" s="62">
        <v>10593.178774385711</v>
      </c>
      <c r="G4845" s="62">
        <v>57.879737786424776</v>
      </c>
      <c r="H4845" s="62">
        <v>58.012207603454975</v>
      </c>
      <c r="I4845" s="62">
        <v>1892.53</v>
      </c>
      <c r="J4845" s="62">
        <v>1847.6970640625</v>
      </c>
      <c r="K4845" s="62">
        <v>1892.53</v>
      </c>
      <c r="L4845" s="62">
        <v>109789.84325576664</v>
      </c>
      <c r="M4845" s="63">
        <v>5719.2302630430941</v>
      </c>
      <c r="N4845" s="64">
        <f>GP_need_index[[#This Row],[Normalised weighted population]]/GP_need_index[[#This Row],[Registered population]]</f>
        <v>0.53989745522582733</v>
      </c>
    </row>
    <row r="4846" spans="1:14" x14ac:dyDescent="0.2">
      <c r="A4846" s="46" t="s">
        <v>13248</v>
      </c>
      <c r="B4846" s="33" t="s">
        <v>2857</v>
      </c>
      <c r="C4846" s="1" t="s">
        <v>8620</v>
      </c>
      <c r="D4846" s="1" t="s">
        <v>6663</v>
      </c>
      <c r="E4846" s="1" t="s">
        <v>6662</v>
      </c>
      <c r="F4846" s="62">
        <v>14870.583333333332</v>
      </c>
      <c r="G4846" s="62">
        <v>151.09223696037341</v>
      </c>
      <c r="H4846" s="62">
        <v>147.75176589429512</v>
      </c>
      <c r="I4846" s="62">
        <v>1793.894</v>
      </c>
      <c r="J4846" s="62">
        <v>1787.4015020080321</v>
      </c>
      <c r="K4846" s="62">
        <v>1793.894</v>
      </c>
      <c r="L4846" s="62">
        <v>265051.00632718066</v>
      </c>
      <c r="M4846" s="63">
        <v>13692.734804488438</v>
      </c>
      <c r="N4846" s="68">
        <f>GP_need_index[[#This Row],[Normalised weighted population]]/GP_need_index[[#This Row],[Registered population]]</f>
        <v>0.92079338769416841</v>
      </c>
    </row>
    <row r="4847" spans="1:14" hidden="1" x14ac:dyDescent="0.2">
      <c r="A4847" s="46" t="s">
        <v>13249</v>
      </c>
      <c r="B4847" s="33" t="s">
        <v>2857</v>
      </c>
      <c r="C4847" s="1" t="s">
        <v>8620</v>
      </c>
      <c r="D4847" s="1" t="s">
        <v>6663</v>
      </c>
      <c r="E4847" s="1" t="s">
        <v>6662</v>
      </c>
      <c r="F4847" s="62">
        <v>14940.232600894135</v>
      </c>
      <c r="G4847" s="62">
        <v>151.09223696037341</v>
      </c>
      <c r="H4847" s="62">
        <v>147.75176589429512</v>
      </c>
      <c r="I4847" s="62">
        <v>1793.894</v>
      </c>
      <c r="J4847" s="62">
        <v>1787.4015020080321</v>
      </c>
      <c r="K4847" s="62">
        <v>1793.894</v>
      </c>
      <c r="L4847" s="62">
        <v>265051.00632718066</v>
      </c>
      <c r="M4847" s="63">
        <v>13751.40026787667</v>
      </c>
      <c r="N4847" s="64">
        <f>GP_need_index[[#This Row],[Normalised weighted population]]/GP_need_index[[#This Row],[Registered population]]</f>
        <v>0.92042745486129074</v>
      </c>
    </row>
    <row r="4848" spans="1:14" hidden="1" x14ac:dyDescent="0.2">
      <c r="A4848" s="46" t="s">
        <v>13250</v>
      </c>
      <c r="B4848" s="33" t="s">
        <v>2857</v>
      </c>
      <c r="C4848" s="1" t="s">
        <v>8620</v>
      </c>
      <c r="D4848" s="1" t="s">
        <v>6663</v>
      </c>
      <c r="E4848" s="1" t="s">
        <v>6662</v>
      </c>
      <c r="F4848" s="62">
        <v>15002.787436970537</v>
      </c>
      <c r="G4848" s="62">
        <v>151.09223696037341</v>
      </c>
      <c r="H4848" s="62">
        <v>147.75176589429512</v>
      </c>
      <c r="I4848" s="62">
        <v>1793.894</v>
      </c>
      <c r="J4848" s="62">
        <v>1787.4015020080321</v>
      </c>
      <c r="K4848" s="62">
        <v>1793.894</v>
      </c>
      <c r="L4848" s="62">
        <v>265051.00632718066</v>
      </c>
      <c r="M4848" s="63">
        <v>13807.176435301242</v>
      </c>
      <c r="N4848" s="64">
        <f>GP_need_index[[#This Row],[Normalised weighted population]]/GP_need_index[[#This Row],[Registered population]]</f>
        <v>0.92030740909365838</v>
      </c>
    </row>
    <row r="4849" spans="1:14" x14ac:dyDescent="0.2">
      <c r="A4849" s="46" t="s">
        <v>13248</v>
      </c>
      <c r="B4849" s="33" t="s">
        <v>3174</v>
      </c>
      <c r="C4849" s="1" t="s">
        <v>8621</v>
      </c>
      <c r="D4849" s="1" t="s">
        <v>6661</v>
      </c>
      <c r="E4849" s="1" t="s">
        <v>6660</v>
      </c>
      <c r="F4849" s="62">
        <v>5207</v>
      </c>
      <c r="G4849" s="62">
        <v>32.275603326864093</v>
      </c>
      <c r="H4849" s="62">
        <v>31.162808118070338</v>
      </c>
      <c r="I4849" s="62">
        <v>1887.1769999999999</v>
      </c>
      <c r="J4849" s="62">
        <v>1769.4389119113571</v>
      </c>
      <c r="K4849" s="62">
        <v>1887.1769999999999</v>
      </c>
      <c r="L4849" s="62">
        <v>58809.73473583562</v>
      </c>
      <c r="M4849" s="63">
        <v>3038.1552321521217</v>
      </c>
      <c r="N4849" s="68">
        <f>GP_need_index[[#This Row],[Normalised weighted population]]/GP_need_index[[#This Row],[Registered population]]</f>
        <v>0.58347517421780715</v>
      </c>
    </row>
    <row r="4850" spans="1:14" hidden="1" x14ac:dyDescent="0.2">
      <c r="A4850" s="46" t="s">
        <v>13249</v>
      </c>
      <c r="B4850" s="33" t="s">
        <v>3174</v>
      </c>
      <c r="C4850" s="1" t="s">
        <v>8621</v>
      </c>
      <c r="D4850" s="1" t="s">
        <v>6661</v>
      </c>
      <c r="E4850" s="1" t="s">
        <v>6660</v>
      </c>
      <c r="F4850" s="62">
        <v>5230.9216789231778</v>
      </c>
      <c r="G4850" s="62">
        <v>32.275603326864093</v>
      </c>
      <c r="H4850" s="62">
        <v>31.162808118070338</v>
      </c>
      <c r="I4850" s="62">
        <v>1887.1769999999999</v>
      </c>
      <c r="J4850" s="62">
        <v>1769.4389119113571</v>
      </c>
      <c r="K4850" s="62">
        <v>1887.1769999999999</v>
      </c>
      <c r="L4850" s="62">
        <v>58809.73473583562</v>
      </c>
      <c r="M4850" s="63">
        <v>3051.1719732987599</v>
      </c>
      <c r="N4850" s="64">
        <f>GP_need_index[[#This Row],[Normalised weighted population]]/GP_need_index[[#This Row],[Registered population]]</f>
        <v>0.58329528916343198</v>
      </c>
    </row>
    <row r="4851" spans="1:14" hidden="1" x14ac:dyDescent="0.2">
      <c r="A4851" s="46" t="s">
        <v>13250</v>
      </c>
      <c r="B4851" s="33" t="s">
        <v>3174</v>
      </c>
      <c r="C4851" s="1" t="s">
        <v>8621</v>
      </c>
      <c r="D4851" s="1" t="s">
        <v>6661</v>
      </c>
      <c r="E4851" s="1" t="s">
        <v>6660</v>
      </c>
      <c r="F4851" s="62">
        <v>5255.1600149705937</v>
      </c>
      <c r="G4851" s="62">
        <v>32.275603326864093</v>
      </c>
      <c r="H4851" s="62">
        <v>31.162808118070338</v>
      </c>
      <c r="I4851" s="62">
        <v>1887.1769999999999</v>
      </c>
      <c r="J4851" s="62">
        <v>1769.4389119113571</v>
      </c>
      <c r="K4851" s="62">
        <v>1887.1769999999999</v>
      </c>
      <c r="L4851" s="62">
        <v>58809.73473583562</v>
      </c>
      <c r="M4851" s="63">
        <v>3063.5476350865574</v>
      </c>
      <c r="N4851" s="64">
        <f>GP_need_index[[#This Row],[Normalised weighted population]]/GP_need_index[[#This Row],[Registered population]]</f>
        <v>0.58295991489494159</v>
      </c>
    </row>
    <row r="4852" spans="1:14" x14ac:dyDescent="0.2">
      <c r="A4852" s="46" t="s">
        <v>13248</v>
      </c>
      <c r="B4852" s="33" t="s">
        <v>2833</v>
      </c>
      <c r="C4852" s="1" t="s">
        <v>8622</v>
      </c>
      <c r="D4852" s="1" t="s">
        <v>6661</v>
      </c>
      <c r="E4852" s="1" t="s">
        <v>6703</v>
      </c>
      <c r="F4852" s="62">
        <v>10806.25</v>
      </c>
      <c r="G4852" s="62">
        <v>95.217446336842045</v>
      </c>
      <c r="H4852" s="62">
        <v>94.114001076725998</v>
      </c>
      <c r="I4852" s="62">
        <v>1943.174</v>
      </c>
      <c r="J4852" s="62">
        <v>1904.6393652597403</v>
      </c>
      <c r="K4852" s="62">
        <v>1943.174</v>
      </c>
      <c r="L4852" s="62">
        <v>182879.87992826596</v>
      </c>
      <c r="M4852" s="63">
        <v>9447.7124672498885</v>
      </c>
      <c r="N4852" s="68">
        <f>GP_need_index[[#This Row],[Normalised weighted population]]/GP_need_index[[#This Row],[Registered population]]</f>
        <v>0.8742822410410539</v>
      </c>
    </row>
    <row r="4853" spans="1:14" hidden="1" x14ac:dyDescent="0.2">
      <c r="A4853" s="46" t="s">
        <v>13249</v>
      </c>
      <c r="B4853" s="33" t="s">
        <v>2833</v>
      </c>
      <c r="C4853" s="1" t="s">
        <v>8622</v>
      </c>
      <c r="D4853" s="1" t="s">
        <v>6661</v>
      </c>
      <c r="E4853" s="1" t="s">
        <v>6703</v>
      </c>
      <c r="F4853" s="62">
        <v>10809.273228848973</v>
      </c>
      <c r="G4853" s="62">
        <v>95.217446336842045</v>
      </c>
      <c r="H4853" s="62">
        <v>94.114001076725998</v>
      </c>
      <c r="I4853" s="62">
        <v>1943.174</v>
      </c>
      <c r="J4853" s="62">
        <v>1904.6393652597403</v>
      </c>
      <c r="K4853" s="62">
        <v>1943.174</v>
      </c>
      <c r="L4853" s="62">
        <v>182879.87992826596</v>
      </c>
      <c r="M4853" s="63">
        <v>9488.190460708749</v>
      </c>
      <c r="N4853" s="64">
        <f>GP_need_index[[#This Row],[Normalised weighted population]]/GP_need_index[[#This Row],[Registered population]]</f>
        <v>0.87778246139487215</v>
      </c>
    </row>
    <row r="4854" spans="1:14" hidden="1" x14ac:dyDescent="0.2">
      <c r="A4854" s="46" t="s">
        <v>13250</v>
      </c>
      <c r="B4854" s="33" t="s">
        <v>2833</v>
      </c>
      <c r="C4854" s="1" t="s">
        <v>8622</v>
      </c>
      <c r="D4854" s="1" t="s">
        <v>6661</v>
      </c>
      <c r="E4854" s="1" t="s">
        <v>6703</v>
      </c>
      <c r="F4854" s="62">
        <v>10809.821065797791</v>
      </c>
      <c r="G4854" s="62">
        <v>95.217446336842045</v>
      </c>
      <c r="H4854" s="62">
        <v>94.114001076725998</v>
      </c>
      <c r="I4854" s="62">
        <v>1943.174</v>
      </c>
      <c r="J4854" s="62">
        <v>1904.6393652597403</v>
      </c>
      <c r="K4854" s="62">
        <v>1943.174</v>
      </c>
      <c r="L4854" s="62">
        <v>182879.87992826596</v>
      </c>
      <c r="M4854" s="63">
        <v>9526.6748978848645</v>
      </c>
      <c r="N4854" s="64">
        <f>GP_need_index[[#This Row],[Normalised weighted population]]/GP_need_index[[#This Row],[Registered population]]</f>
        <v>0.8812981121424116</v>
      </c>
    </row>
    <row r="4855" spans="1:14" x14ac:dyDescent="0.2">
      <c r="A4855" s="46" t="s">
        <v>13248</v>
      </c>
      <c r="B4855" s="33" t="s">
        <v>3169</v>
      </c>
      <c r="C4855" s="1" t="s">
        <v>8623</v>
      </c>
      <c r="D4855" s="1" t="s">
        <v>6661</v>
      </c>
      <c r="E4855" s="1" t="s">
        <v>6660</v>
      </c>
      <c r="F4855" s="62">
        <v>13886.166666666668</v>
      </c>
      <c r="G4855" s="62">
        <v>119.69292631715277</v>
      </c>
      <c r="H4855" s="62">
        <v>121.96007537182535</v>
      </c>
      <c r="I4855" s="62">
        <v>1758.482</v>
      </c>
      <c r="J4855" s="62">
        <v>1769.4389119113571</v>
      </c>
      <c r="K4855" s="62">
        <v>1758.482</v>
      </c>
      <c r="L4855" s="62">
        <v>214464.59725999818</v>
      </c>
      <c r="M4855" s="63">
        <v>11079.4027758099</v>
      </c>
      <c r="N4855" s="68">
        <f>GP_need_index[[#This Row],[Normalised weighted population]]/GP_need_index[[#This Row],[Registered population]]</f>
        <v>0.79787338304138888</v>
      </c>
    </row>
    <row r="4856" spans="1:14" hidden="1" x14ac:dyDescent="0.2">
      <c r="A4856" s="46" t="s">
        <v>13249</v>
      </c>
      <c r="B4856" s="33" t="s">
        <v>3169</v>
      </c>
      <c r="C4856" s="1" t="s">
        <v>8623</v>
      </c>
      <c r="D4856" s="1" t="s">
        <v>6661</v>
      </c>
      <c r="E4856" s="1" t="s">
        <v>6660</v>
      </c>
      <c r="F4856" s="62">
        <v>13953.249811881989</v>
      </c>
      <c r="G4856" s="62">
        <v>119.69292631715277</v>
      </c>
      <c r="H4856" s="62">
        <v>121.96007537182535</v>
      </c>
      <c r="I4856" s="62">
        <v>1758.482</v>
      </c>
      <c r="J4856" s="62">
        <v>1769.4389119113571</v>
      </c>
      <c r="K4856" s="62">
        <v>1758.482</v>
      </c>
      <c r="L4856" s="62">
        <v>214464.59725999818</v>
      </c>
      <c r="M4856" s="63">
        <v>11126.871620214502</v>
      </c>
      <c r="N4856" s="64">
        <f>GP_need_index[[#This Row],[Normalised weighted population]]/GP_need_index[[#This Row],[Registered population]]</f>
        <v>0.79743943312326682</v>
      </c>
    </row>
    <row r="4857" spans="1:14" hidden="1" x14ac:dyDescent="0.2">
      <c r="A4857" s="46" t="s">
        <v>13250</v>
      </c>
      <c r="B4857" s="33" t="s">
        <v>3169</v>
      </c>
      <c r="C4857" s="1" t="s">
        <v>8623</v>
      </c>
      <c r="D4857" s="1" t="s">
        <v>6661</v>
      </c>
      <c r="E4857" s="1" t="s">
        <v>6660</v>
      </c>
      <c r="F4857" s="62">
        <v>14013.514038376354</v>
      </c>
      <c r="G4857" s="62">
        <v>119.69292631715277</v>
      </c>
      <c r="H4857" s="62">
        <v>121.96007537182535</v>
      </c>
      <c r="I4857" s="62">
        <v>1758.482</v>
      </c>
      <c r="J4857" s="62">
        <v>1769.4389119113571</v>
      </c>
      <c r="K4857" s="62">
        <v>1758.482</v>
      </c>
      <c r="L4857" s="62">
        <v>214464.59725999818</v>
      </c>
      <c r="M4857" s="63">
        <v>11172.002606318554</v>
      </c>
      <c r="N4857" s="64">
        <f>GP_need_index[[#This Row],[Normalised weighted population]]/GP_need_index[[#This Row],[Registered population]]</f>
        <v>0.79723062864344729</v>
      </c>
    </row>
    <row r="4858" spans="1:14" x14ac:dyDescent="0.2">
      <c r="A4858" s="46" t="s">
        <v>13248</v>
      </c>
      <c r="B4858" s="33" t="s">
        <v>2826</v>
      </c>
      <c r="C4858" s="1" t="s">
        <v>8624</v>
      </c>
      <c r="D4858" s="1" t="s">
        <v>6661</v>
      </c>
      <c r="E4858" s="1" t="s">
        <v>6705</v>
      </c>
      <c r="F4858" s="62">
        <v>7114.4166666666661</v>
      </c>
      <c r="G4858" s="62">
        <v>50.089476820404649</v>
      </c>
      <c r="H4858" s="62">
        <v>48.970520679961624</v>
      </c>
      <c r="I4858" s="62">
        <v>1861.76</v>
      </c>
      <c r="J4858" s="62">
        <v>1847.6970640625</v>
      </c>
      <c r="K4858" s="62">
        <v>1861.76</v>
      </c>
      <c r="L4858" s="62">
        <v>91171.35658112535</v>
      </c>
      <c r="M4858" s="63">
        <v>4709.9810135781427</v>
      </c>
      <c r="N4858" s="68">
        <f>GP_need_index[[#This Row],[Normalised weighted population]]/GP_need_index[[#This Row],[Registered population]]</f>
        <v>0.6620333379749771</v>
      </c>
    </row>
    <row r="4859" spans="1:14" hidden="1" x14ac:dyDescent="0.2">
      <c r="A4859" s="46" t="s">
        <v>13249</v>
      </c>
      <c r="B4859" s="33" t="s">
        <v>2826</v>
      </c>
      <c r="C4859" s="1" t="s">
        <v>8624</v>
      </c>
      <c r="D4859" s="1" t="s">
        <v>6661</v>
      </c>
      <c r="E4859" s="1" t="s">
        <v>6705</v>
      </c>
      <c r="F4859" s="62">
        <v>7157.980575101712</v>
      </c>
      <c r="G4859" s="62">
        <v>50.089476820404649</v>
      </c>
      <c r="H4859" s="62">
        <v>48.970520679961624</v>
      </c>
      <c r="I4859" s="62">
        <v>1861.76</v>
      </c>
      <c r="J4859" s="62">
        <v>1847.6970640625</v>
      </c>
      <c r="K4859" s="62">
        <v>1861.76</v>
      </c>
      <c r="L4859" s="62">
        <v>91171.35658112535</v>
      </c>
      <c r="M4859" s="63">
        <v>4730.1605630002759</v>
      </c>
      <c r="N4859" s="64">
        <f>GP_need_index[[#This Row],[Normalised weighted population]]/GP_need_index[[#This Row],[Registered population]]</f>
        <v>0.66082333045910258</v>
      </c>
    </row>
    <row r="4860" spans="1:14" hidden="1" x14ac:dyDescent="0.2">
      <c r="A4860" s="46" t="s">
        <v>13250</v>
      </c>
      <c r="B4860" s="33" t="s">
        <v>2826</v>
      </c>
      <c r="C4860" s="1" t="s">
        <v>8624</v>
      </c>
      <c r="D4860" s="1" t="s">
        <v>6661</v>
      </c>
      <c r="E4860" s="1" t="s">
        <v>6705</v>
      </c>
      <c r="F4860" s="62">
        <v>7201.9678379214402</v>
      </c>
      <c r="G4860" s="62">
        <v>50.089476820404649</v>
      </c>
      <c r="H4860" s="62">
        <v>48.970520679961624</v>
      </c>
      <c r="I4860" s="62">
        <v>1861.76</v>
      </c>
      <c r="J4860" s="62">
        <v>1847.6970640625</v>
      </c>
      <c r="K4860" s="62">
        <v>1861.76</v>
      </c>
      <c r="L4860" s="62">
        <v>91171.35658112535</v>
      </c>
      <c r="M4860" s="63">
        <v>4749.3462620831042</v>
      </c>
      <c r="N4860" s="64">
        <f>GP_need_index[[#This Row],[Normalised weighted population]]/GP_need_index[[#This Row],[Registered population]]</f>
        <v>0.65945119014219489</v>
      </c>
    </row>
    <row r="4861" spans="1:14" x14ac:dyDescent="0.2">
      <c r="A4861" s="46" t="s">
        <v>13248</v>
      </c>
      <c r="B4861" s="33" t="s">
        <v>2835</v>
      </c>
      <c r="C4861" s="1" t="s">
        <v>8625</v>
      </c>
      <c r="D4861" s="1" t="s">
        <v>6661</v>
      </c>
      <c r="E4861" s="1" t="s">
        <v>6660</v>
      </c>
      <c r="F4861" s="62">
        <v>9017.1666666666679</v>
      </c>
      <c r="G4861" s="62">
        <v>83.415385926407509</v>
      </c>
      <c r="H4861" s="62">
        <v>83.133757181449724</v>
      </c>
      <c r="I4861" s="62">
        <v>1804.173</v>
      </c>
      <c r="J4861" s="62">
        <v>1769.4389119113571</v>
      </c>
      <c r="K4861" s="62">
        <v>1804.173</v>
      </c>
      <c r="L4861" s="62">
        <v>149987.6800953277</v>
      </c>
      <c r="M4861" s="63">
        <v>7748.4766269878619</v>
      </c>
      <c r="N4861" s="68">
        <f>GP_need_index[[#This Row],[Normalised weighted population]]/GP_need_index[[#This Row],[Registered population]]</f>
        <v>0.85930280690400096</v>
      </c>
    </row>
    <row r="4862" spans="1:14" hidden="1" x14ac:dyDescent="0.2">
      <c r="A4862" s="46" t="s">
        <v>13249</v>
      </c>
      <c r="B4862" s="33" t="s">
        <v>2835</v>
      </c>
      <c r="C4862" s="1" t="s">
        <v>8625</v>
      </c>
      <c r="D4862" s="1" t="s">
        <v>6661</v>
      </c>
      <c r="E4862" s="1" t="s">
        <v>6660</v>
      </c>
      <c r="F4862" s="62">
        <v>9055.2657133488974</v>
      </c>
      <c r="G4862" s="62">
        <v>83.415385926407509</v>
      </c>
      <c r="H4862" s="62">
        <v>83.133757181449724</v>
      </c>
      <c r="I4862" s="62">
        <v>1804.173</v>
      </c>
      <c r="J4862" s="62">
        <v>1769.4389119113571</v>
      </c>
      <c r="K4862" s="62">
        <v>1804.173</v>
      </c>
      <c r="L4862" s="62">
        <v>149987.6800953277</v>
      </c>
      <c r="M4862" s="63">
        <v>7781.6743758938092</v>
      </c>
      <c r="N4862" s="64">
        <f>GP_need_index[[#This Row],[Normalised weighted population]]/GP_need_index[[#This Row],[Registered population]]</f>
        <v>0.85935351012642147</v>
      </c>
    </row>
    <row r="4863" spans="1:14" hidden="1" x14ac:dyDescent="0.2">
      <c r="A4863" s="46" t="s">
        <v>13250</v>
      </c>
      <c r="B4863" s="33" t="s">
        <v>2835</v>
      </c>
      <c r="C4863" s="1" t="s">
        <v>8625</v>
      </c>
      <c r="D4863" s="1" t="s">
        <v>6661</v>
      </c>
      <c r="E4863" s="1" t="s">
        <v>6660</v>
      </c>
      <c r="F4863" s="62">
        <v>9094.1578479023956</v>
      </c>
      <c r="G4863" s="62">
        <v>83.415385926407509</v>
      </c>
      <c r="H4863" s="62">
        <v>83.133757181449724</v>
      </c>
      <c r="I4863" s="62">
        <v>1804.173</v>
      </c>
      <c r="J4863" s="62">
        <v>1769.4389119113571</v>
      </c>
      <c r="K4863" s="62">
        <v>1804.173</v>
      </c>
      <c r="L4863" s="62">
        <v>149987.6800953277</v>
      </c>
      <c r="M4863" s="63">
        <v>7813.2371232779615</v>
      </c>
      <c r="N4863" s="64">
        <f>GP_need_index[[#This Row],[Normalised weighted population]]/GP_need_index[[#This Row],[Registered population]]</f>
        <v>0.85914905524540863</v>
      </c>
    </row>
    <row r="4864" spans="1:14" x14ac:dyDescent="0.2">
      <c r="A4864" s="46" t="s">
        <v>13248</v>
      </c>
      <c r="B4864" s="33" t="s">
        <v>2839</v>
      </c>
      <c r="C4864" s="1" t="s">
        <v>8626</v>
      </c>
      <c r="D4864" s="1" t="s">
        <v>6661</v>
      </c>
      <c r="E4864" s="1" t="s">
        <v>6703</v>
      </c>
      <c r="F4864" s="62">
        <v>17571.166666666668</v>
      </c>
      <c r="G4864" s="62">
        <v>201.68182692310793</v>
      </c>
      <c r="H4864" s="62">
        <v>204.12279550090253</v>
      </c>
      <c r="I4864" s="62">
        <v>1851.575</v>
      </c>
      <c r="J4864" s="62">
        <v>1904.6393652597403</v>
      </c>
      <c r="K4864" s="62">
        <v>1851.575</v>
      </c>
      <c r="L4864" s="62">
        <v>377948.66507958359</v>
      </c>
      <c r="M4864" s="63">
        <v>19525.112967339272</v>
      </c>
      <c r="N4864" s="68">
        <f>GP_need_index[[#This Row],[Normalised weighted population]]/GP_need_index[[#This Row],[Registered population]]</f>
        <v>1.111201853453438</v>
      </c>
    </row>
    <row r="4865" spans="1:14" hidden="1" x14ac:dyDescent="0.2">
      <c r="A4865" s="46" t="s">
        <v>13249</v>
      </c>
      <c r="B4865" s="33" t="s">
        <v>2839</v>
      </c>
      <c r="C4865" s="1" t="s">
        <v>8626</v>
      </c>
      <c r="D4865" s="1" t="s">
        <v>6661</v>
      </c>
      <c r="E4865" s="1" t="s">
        <v>6703</v>
      </c>
      <c r="F4865" s="62">
        <v>17530.857418013897</v>
      </c>
      <c r="G4865" s="62">
        <v>201.68182692310793</v>
      </c>
      <c r="H4865" s="62">
        <v>204.12279550090253</v>
      </c>
      <c r="I4865" s="62">
        <v>1851.575</v>
      </c>
      <c r="J4865" s="62">
        <v>1904.6393652597403</v>
      </c>
      <c r="K4865" s="62">
        <v>1851.575</v>
      </c>
      <c r="L4865" s="62">
        <v>377948.66507958359</v>
      </c>
      <c r="M4865" s="63">
        <v>19608.766803938888</v>
      </c>
      <c r="N4865" s="64">
        <f>GP_need_index[[#This Row],[Normalised weighted population]]/GP_need_index[[#This Row],[Registered population]]</f>
        <v>1.118528679823146</v>
      </c>
    </row>
    <row r="4866" spans="1:14" hidden="1" x14ac:dyDescent="0.2">
      <c r="A4866" s="46" t="s">
        <v>13250</v>
      </c>
      <c r="B4866" s="33" t="s">
        <v>2839</v>
      </c>
      <c r="C4866" s="1" t="s">
        <v>8626</v>
      </c>
      <c r="D4866" s="1" t="s">
        <v>6661</v>
      </c>
      <c r="E4866" s="1" t="s">
        <v>6703</v>
      </c>
      <c r="F4866" s="62">
        <v>17487.838736354875</v>
      </c>
      <c r="G4866" s="62">
        <v>201.68182692310793</v>
      </c>
      <c r="H4866" s="62">
        <v>204.12279550090253</v>
      </c>
      <c r="I4866" s="62">
        <v>1851.575</v>
      </c>
      <c r="J4866" s="62">
        <v>1904.6393652597403</v>
      </c>
      <c r="K4866" s="62">
        <v>1851.575</v>
      </c>
      <c r="L4866" s="62">
        <v>377948.66507958359</v>
      </c>
      <c r="M4866" s="63">
        <v>19688.30065786944</v>
      </c>
      <c r="N4866" s="64">
        <f>GP_need_index[[#This Row],[Normalised weighted population]]/GP_need_index[[#This Row],[Registered population]]</f>
        <v>1.1258281228851967</v>
      </c>
    </row>
    <row r="4867" spans="1:14" x14ac:dyDescent="0.2">
      <c r="A4867" s="46" t="s">
        <v>13248</v>
      </c>
      <c r="B4867" s="33" t="s">
        <v>2858</v>
      </c>
      <c r="C4867" s="1" t="s">
        <v>8627</v>
      </c>
      <c r="D4867" s="1" t="s">
        <v>6663</v>
      </c>
      <c r="E4867" s="1" t="s">
        <v>6662</v>
      </c>
      <c r="F4867" s="62">
        <v>19650.916666666664</v>
      </c>
      <c r="G4867" s="62">
        <v>132.02113267421299</v>
      </c>
      <c r="H4867" s="62">
        <v>131.50443207752861</v>
      </c>
      <c r="I4867" s="62">
        <v>1805.5640000000001</v>
      </c>
      <c r="J4867" s="62">
        <v>1787.4015020080321</v>
      </c>
      <c r="K4867" s="62">
        <v>1805.5640000000001</v>
      </c>
      <c r="L4867" s="62">
        <v>237439.66839963087</v>
      </c>
      <c r="M4867" s="63">
        <v>12266.312271414352</v>
      </c>
      <c r="N4867" s="68">
        <f>GP_need_index[[#This Row],[Normalised weighted population]]/GP_need_index[[#This Row],[Registered population]]</f>
        <v>0.62421069100666315</v>
      </c>
    </row>
    <row r="4868" spans="1:14" hidden="1" x14ac:dyDescent="0.2">
      <c r="A4868" s="46" t="s">
        <v>13249</v>
      </c>
      <c r="B4868" s="33" t="s">
        <v>2858</v>
      </c>
      <c r="C4868" s="1" t="s">
        <v>8627</v>
      </c>
      <c r="D4868" s="1" t="s">
        <v>6663</v>
      </c>
      <c r="E4868" s="1" t="s">
        <v>6662</v>
      </c>
      <c r="F4868" s="62">
        <v>19772.4013450368</v>
      </c>
      <c r="G4868" s="62">
        <v>132.02113267421299</v>
      </c>
      <c r="H4868" s="62">
        <v>131.50443207752861</v>
      </c>
      <c r="I4868" s="62">
        <v>1805.5640000000001</v>
      </c>
      <c r="J4868" s="62">
        <v>1787.4015020080321</v>
      </c>
      <c r="K4868" s="62">
        <v>1805.5640000000001</v>
      </c>
      <c r="L4868" s="62">
        <v>237439.66839963087</v>
      </c>
      <c r="M4868" s="63">
        <v>12318.866337767218</v>
      </c>
      <c r="N4868" s="64">
        <f>GP_need_index[[#This Row],[Normalised weighted population]]/GP_need_index[[#This Row],[Registered population]]</f>
        <v>0.62303339502358712</v>
      </c>
    </row>
    <row r="4869" spans="1:14" hidden="1" x14ac:dyDescent="0.2">
      <c r="A4869" s="46" t="s">
        <v>13250</v>
      </c>
      <c r="B4869" s="33" t="s">
        <v>2858</v>
      </c>
      <c r="C4869" s="1" t="s">
        <v>8627</v>
      </c>
      <c r="D4869" s="1" t="s">
        <v>6663</v>
      </c>
      <c r="E4869" s="1" t="s">
        <v>6662</v>
      </c>
      <c r="F4869" s="62">
        <v>19890.234806560704</v>
      </c>
      <c r="G4869" s="62">
        <v>132.02113267421299</v>
      </c>
      <c r="H4869" s="62">
        <v>131.50443207752861</v>
      </c>
      <c r="I4869" s="62">
        <v>1805.5640000000001</v>
      </c>
      <c r="J4869" s="62">
        <v>1787.4015020080321</v>
      </c>
      <c r="K4869" s="62">
        <v>1805.5640000000001</v>
      </c>
      <c r="L4869" s="62">
        <v>237439.66839963087</v>
      </c>
      <c r="M4869" s="63">
        <v>12368.832096740964</v>
      </c>
      <c r="N4869" s="64">
        <f>GP_need_index[[#This Row],[Normalised weighted population]]/GP_need_index[[#This Row],[Registered population]]</f>
        <v>0.62185450383226049</v>
      </c>
    </row>
    <row r="4870" spans="1:14" x14ac:dyDescent="0.2">
      <c r="A4870" s="46" t="s">
        <v>13248</v>
      </c>
      <c r="B4870" s="33" t="s">
        <v>2849</v>
      </c>
      <c r="C4870" s="1" t="s">
        <v>8628</v>
      </c>
      <c r="D4870" s="1" t="s">
        <v>6663</v>
      </c>
      <c r="E4870" s="1" t="s">
        <v>6662</v>
      </c>
      <c r="F4870" s="62">
        <v>6418.1666666666661</v>
      </c>
      <c r="G4870" s="62">
        <v>40.091225789687186</v>
      </c>
      <c r="H4870" s="62">
        <v>41.347236715802637</v>
      </c>
      <c r="I4870" s="62">
        <v>1805.269</v>
      </c>
      <c r="J4870" s="62">
        <v>1787.4015020080321</v>
      </c>
      <c r="K4870" s="62">
        <v>1805.269</v>
      </c>
      <c r="L4870" s="62">
        <v>74642.884678700313</v>
      </c>
      <c r="M4870" s="63">
        <v>3856.107694553752</v>
      </c>
      <c r="N4870" s="68">
        <f>GP_need_index[[#This Row],[Normalised weighted population]]/GP_need_index[[#This Row],[Registered population]]</f>
        <v>0.60081139908391579</v>
      </c>
    </row>
    <row r="4871" spans="1:14" hidden="1" x14ac:dyDescent="0.2">
      <c r="A4871" s="46" t="s">
        <v>13249</v>
      </c>
      <c r="B4871" s="33" t="s">
        <v>2849</v>
      </c>
      <c r="C4871" s="1" t="s">
        <v>8628</v>
      </c>
      <c r="D4871" s="1" t="s">
        <v>6663</v>
      </c>
      <c r="E4871" s="1" t="s">
        <v>6662</v>
      </c>
      <c r="F4871" s="62">
        <v>6466.5311485942166</v>
      </c>
      <c r="G4871" s="62">
        <v>40.091225789687186</v>
      </c>
      <c r="H4871" s="62">
        <v>41.347236715802637</v>
      </c>
      <c r="I4871" s="62">
        <v>1805.269</v>
      </c>
      <c r="J4871" s="62">
        <v>1787.4015020080321</v>
      </c>
      <c r="K4871" s="62">
        <v>1805.269</v>
      </c>
      <c r="L4871" s="62">
        <v>74642.884678700313</v>
      </c>
      <c r="M4871" s="63">
        <v>3872.6288897719469</v>
      </c>
      <c r="N4871" s="64">
        <f>GP_need_index[[#This Row],[Normalised weighted population]]/GP_need_index[[#This Row],[Registered population]]</f>
        <v>0.59887268781096525</v>
      </c>
    </row>
    <row r="4872" spans="1:14" hidden="1" x14ac:dyDescent="0.2">
      <c r="A4872" s="46" t="s">
        <v>13250</v>
      </c>
      <c r="B4872" s="33" t="s">
        <v>2849</v>
      </c>
      <c r="C4872" s="1" t="s">
        <v>8628</v>
      </c>
      <c r="D4872" s="1" t="s">
        <v>6663</v>
      </c>
      <c r="E4872" s="1" t="s">
        <v>6662</v>
      </c>
      <c r="F4872" s="62">
        <v>6514.7264436447622</v>
      </c>
      <c r="G4872" s="62">
        <v>40.091225789687186</v>
      </c>
      <c r="H4872" s="62">
        <v>41.347236715802637</v>
      </c>
      <c r="I4872" s="62">
        <v>1805.269</v>
      </c>
      <c r="J4872" s="62">
        <v>1787.4015020080321</v>
      </c>
      <c r="K4872" s="62">
        <v>1805.269</v>
      </c>
      <c r="L4872" s="62">
        <v>74642.884678700313</v>
      </c>
      <c r="M4872" s="63">
        <v>3888.3364099605442</v>
      </c>
      <c r="N4872" s="64">
        <f>GP_need_index[[#This Row],[Normalised weighted population]]/GP_need_index[[#This Row],[Registered population]]</f>
        <v>0.59685336653754495</v>
      </c>
    </row>
    <row r="4873" spans="1:14" x14ac:dyDescent="0.2">
      <c r="A4873" s="46" t="s">
        <v>13248</v>
      </c>
      <c r="B4873" s="33" t="s">
        <v>2848</v>
      </c>
      <c r="C4873" s="1" t="s">
        <v>8629</v>
      </c>
      <c r="D4873" s="1" t="s">
        <v>6663</v>
      </c>
      <c r="E4873" s="1" t="s">
        <v>6662</v>
      </c>
      <c r="F4873" s="62">
        <v>12323.416666666668</v>
      </c>
      <c r="G4873" s="62">
        <v>86.996069064160508</v>
      </c>
      <c r="H4873" s="62">
        <v>84.797010715462974</v>
      </c>
      <c r="I4873" s="62">
        <v>1646.5160000000001</v>
      </c>
      <c r="J4873" s="62">
        <v>1787.4015020080321</v>
      </c>
      <c r="K4873" s="62">
        <v>1646.5160000000001</v>
      </c>
      <c r="L4873" s="62">
        <v>139619.63489518125</v>
      </c>
      <c r="M4873" s="63">
        <v>7212.8555956482951</v>
      </c>
      <c r="N4873" s="68">
        <f>GP_need_index[[#This Row],[Normalised weighted population]]/GP_need_index[[#This Row],[Registered population]]</f>
        <v>0.58529673959318329</v>
      </c>
    </row>
    <row r="4874" spans="1:14" hidden="1" x14ac:dyDescent="0.2">
      <c r="A4874" s="46" t="s">
        <v>13249</v>
      </c>
      <c r="B4874" s="33" t="s">
        <v>2848</v>
      </c>
      <c r="C4874" s="1" t="s">
        <v>8629</v>
      </c>
      <c r="D4874" s="1" t="s">
        <v>6663</v>
      </c>
      <c r="E4874" s="1" t="s">
        <v>6662</v>
      </c>
      <c r="F4874" s="62">
        <v>12402.996119008385</v>
      </c>
      <c r="G4874" s="62">
        <v>86.996069064160508</v>
      </c>
      <c r="H4874" s="62">
        <v>84.797010715462974</v>
      </c>
      <c r="I4874" s="62">
        <v>1646.5160000000001</v>
      </c>
      <c r="J4874" s="62">
        <v>1787.4015020080321</v>
      </c>
      <c r="K4874" s="62">
        <v>1646.5160000000001</v>
      </c>
      <c r="L4874" s="62">
        <v>139619.63489518125</v>
      </c>
      <c r="M4874" s="63">
        <v>7243.7585176659195</v>
      </c>
      <c r="N4874" s="64">
        <f>GP_need_index[[#This Row],[Normalised weighted population]]/GP_need_index[[#This Row],[Registered population]]</f>
        <v>0.58403295850140569</v>
      </c>
    </row>
    <row r="4875" spans="1:14" hidden="1" x14ac:dyDescent="0.2">
      <c r="A4875" s="46" t="s">
        <v>13250</v>
      </c>
      <c r="B4875" s="33" t="s">
        <v>2848</v>
      </c>
      <c r="C4875" s="1" t="s">
        <v>8629</v>
      </c>
      <c r="D4875" s="1" t="s">
        <v>6663</v>
      </c>
      <c r="E4875" s="1" t="s">
        <v>6662</v>
      </c>
      <c r="F4875" s="62">
        <v>12479.957236590812</v>
      </c>
      <c r="G4875" s="62">
        <v>86.996069064160508</v>
      </c>
      <c r="H4875" s="62">
        <v>84.797010715462974</v>
      </c>
      <c r="I4875" s="62">
        <v>1646.5160000000001</v>
      </c>
      <c r="J4875" s="62">
        <v>1787.4015020080321</v>
      </c>
      <c r="K4875" s="62">
        <v>1646.5160000000001</v>
      </c>
      <c r="L4875" s="62">
        <v>139619.63489518125</v>
      </c>
      <c r="M4875" s="63">
        <v>7273.139459242343</v>
      </c>
      <c r="N4875" s="64">
        <f>GP_need_index[[#This Row],[Normalised weighted population]]/GP_need_index[[#This Row],[Registered population]]</f>
        <v>0.58278560746328079</v>
      </c>
    </row>
    <row r="4876" spans="1:14" x14ac:dyDescent="0.2">
      <c r="A4876" s="46" t="s">
        <v>13248</v>
      </c>
      <c r="B4876" s="33" t="s">
        <v>3166</v>
      </c>
      <c r="C4876" s="1" t="s">
        <v>8630</v>
      </c>
      <c r="D4876" s="1" t="s">
        <v>6661</v>
      </c>
      <c r="E4876" s="1" t="s">
        <v>6660</v>
      </c>
      <c r="F4876" s="62">
        <v>17980.333333333332</v>
      </c>
      <c r="G4876" s="62">
        <v>173.38001075973298</v>
      </c>
      <c r="H4876" s="62">
        <v>172.13814156589615</v>
      </c>
      <c r="I4876" s="62">
        <v>1753.433</v>
      </c>
      <c r="J4876" s="62">
        <v>1769.4389119113571</v>
      </c>
      <c r="K4876" s="62">
        <v>1753.433</v>
      </c>
      <c r="L4876" s="62">
        <v>301832.69798031397</v>
      </c>
      <c r="M4876" s="63">
        <v>15592.904724406122</v>
      </c>
      <c r="N4876" s="68">
        <f>GP_need_index[[#This Row],[Normalised weighted population]]/GP_need_index[[#This Row],[Registered population]]</f>
        <v>0.86722000284048073</v>
      </c>
    </row>
    <row r="4877" spans="1:14" hidden="1" x14ac:dyDescent="0.2">
      <c r="A4877" s="46" t="s">
        <v>13249</v>
      </c>
      <c r="B4877" s="33" t="s">
        <v>3166</v>
      </c>
      <c r="C4877" s="1" t="s">
        <v>8630</v>
      </c>
      <c r="D4877" s="1" t="s">
        <v>6661</v>
      </c>
      <c r="E4877" s="1" t="s">
        <v>6660</v>
      </c>
      <c r="F4877" s="62">
        <v>18026.430923812833</v>
      </c>
      <c r="G4877" s="62">
        <v>173.38001075973298</v>
      </c>
      <c r="H4877" s="62">
        <v>172.13814156589615</v>
      </c>
      <c r="I4877" s="62">
        <v>1753.433</v>
      </c>
      <c r="J4877" s="62">
        <v>1769.4389119113571</v>
      </c>
      <c r="K4877" s="62">
        <v>1753.433</v>
      </c>
      <c r="L4877" s="62">
        <v>301832.69798031397</v>
      </c>
      <c r="M4877" s="63">
        <v>15659.711318872991</v>
      </c>
      <c r="N4877" s="64">
        <f>GP_need_index[[#This Row],[Normalised weighted population]]/GP_need_index[[#This Row],[Registered population]]</f>
        <v>0.8687083641269544</v>
      </c>
    </row>
    <row r="4878" spans="1:14" hidden="1" x14ac:dyDescent="0.2">
      <c r="A4878" s="46" t="s">
        <v>13250</v>
      </c>
      <c r="B4878" s="33" t="s">
        <v>3166</v>
      </c>
      <c r="C4878" s="1" t="s">
        <v>8630</v>
      </c>
      <c r="D4878" s="1" t="s">
        <v>6661</v>
      </c>
      <c r="E4878" s="1" t="s">
        <v>6660</v>
      </c>
      <c r="F4878" s="62">
        <v>18067.190793541289</v>
      </c>
      <c r="G4878" s="62">
        <v>173.38001075973298</v>
      </c>
      <c r="H4878" s="62">
        <v>172.13814156589615</v>
      </c>
      <c r="I4878" s="62">
        <v>1753.433</v>
      </c>
      <c r="J4878" s="62">
        <v>1769.4389119113571</v>
      </c>
      <c r="K4878" s="62">
        <v>1753.433</v>
      </c>
      <c r="L4878" s="62">
        <v>301832.69798031397</v>
      </c>
      <c r="M4878" s="63">
        <v>15723.227663632606</v>
      </c>
      <c r="N4878" s="64">
        <f>GP_need_index[[#This Row],[Normalised weighted population]]/GP_need_index[[#This Row],[Registered population]]</f>
        <v>0.87026410709369328</v>
      </c>
    </row>
    <row r="4879" spans="1:14" x14ac:dyDescent="0.2">
      <c r="A4879" s="46" t="s">
        <v>13248</v>
      </c>
      <c r="B4879" s="33" t="s">
        <v>3176</v>
      </c>
      <c r="C4879" s="1" t="s">
        <v>8631</v>
      </c>
      <c r="D4879" s="1" t="s">
        <v>6661</v>
      </c>
      <c r="E4879" s="1" t="s">
        <v>6660</v>
      </c>
      <c r="F4879" s="62">
        <v>12489.08333333333</v>
      </c>
      <c r="G4879" s="62">
        <v>105.23376912962911</v>
      </c>
      <c r="H4879" s="62">
        <v>108.90049065247783</v>
      </c>
      <c r="I4879" s="62">
        <v>1704.0630000000001</v>
      </c>
      <c r="J4879" s="62">
        <v>1769.4389119113571</v>
      </c>
      <c r="K4879" s="62">
        <v>1704.0630000000001</v>
      </c>
      <c r="L4879" s="62">
        <v>185573.29680273333</v>
      </c>
      <c r="M4879" s="63">
        <v>9586.8564135078796</v>
      </c>
      <c r="N4879" s="68">
        <f>GP_need_index[[#This Row],[Normalised weighted population]]/GP_need_index[[#This Row],[Registered population]]</f>
        <v>0.76761890025351864</v>
      </c>
    </row>
    <row r="4880" spans="1:14" hidden="1" x14ac:dyDescent="0.2">
      <c r="A4880" s="46" t="s">
        <v>13249</v>
      </c>
      <c r="B4880" s="33" t="s">
        <v>3176</v>
      </c>
      <c r="C4880" s="1" t="s">
        <v>8631</v>
      </c>
      <c r="D4880" s="1" t="s">
        <v>6661</v>
      </c>
      <c r="E4880" s="1" t="s">
        <v>6660</v>
      </c>
      <c r="F4880" s="62">
        <v>12543.051582973012</v>
      </c>
      <c r="G4880" s="62">
        <v>105.23376912962911</v>
      </c>
      <c r="H4880" s="62">
        <v>108.90049065247783</v>
      </c>
      <c r="I4880" s="62">
        <v>1704.0630000000001</v>
      </c>
      <c r="J4880" s="62">
        <v>1769.4389119113571</v>
      </c>
      <c r="K4880" s="62">
        <v>1704.0630000000001</v>
      </c>
      <c r="L4880" s="62">
        <v>185573.29680273333</v>
      </c>
      <c r="M4880" s="63">
        <v>9627.9305584442536</v>
      </c>
      <c r="N4880" s="64">
        <f>GP_need_index[[#This Row],[Normalised weighted population]]/GP_need_index[[#This Row],[Registered population]]</f>
        <v>0.76759076487527267</v>
      </c>
    </row>
    <row r="4881" spans="1:14" hidden="1" x14ac:dyDescent="0.2">
      <c r="A4881" s="46" t="s">
        <v>13250</v>
      </c>
      <c r="B4881" s="33" t="s">
        <v>3176</v>
      </c>
      <c r="C4881" s="1" t="s">
        <v>8631</v>
      </c>
      <c r="D4881" s="1" t="s">
        <v>6661</v>
      </c>
      <c r="E4881" s="1" t="s">
        <v>6660</v>
      </c>
      <c r="F4881" s="62">
        <v>12593.116401460138</v>
      </c>
      <c r="G4881" s="62">
        <v>105.23376912962911</v>
      </c>
      <c r="H4881" s="62">
        <v>108.90049065247783</v>
      </c>
      <c r="I4881" s="62">
        <v>1704.0630000000001</v>
      </c>
      <c r="J4881" s="62">
        <v>1769.4389119113571</v>
      </c>
      <c r="K4881" s="62">
        <v>1704.0630000000001</v>
      </c>
      <c r="L4881" s="62">
        <v>185573.29680273333</v>
      </c>
      <c r="M4881" s="63">
        <v>9666.9817864151537</v>
      </c>
      <c r="N4881" s="64">
        <f>GP_need_index[[#This Row],[Normalised weighted population]]/GP_need_index[[#This Row],[Registered population]]</f>
        <v>0.76764015182884304</v>
      </c>
    </row>
    <row r="4882" spans="1:14" x14ac:dyDescent="0.2">
      <c r="A4882" s="46" t="s">
        <v>13248</v>
      </c>
      <c r="B4882" s="33" t="s">
        <v>3159</v>
      </c>
      <c r="C4882" s="1" t="s">
        <v>8632</v>
      </c>
      <c r="D4882" s="1" t="s">
        <v>6661</v>
      </c>
      <c r="E4882" s="1" t="s">
        <v>6705</v>
      </c>
      <c r="F4882" s="62">
        <v>9104.5</v>
      </c>
      <c r="G4882" s="62">
        <v>50.151835972897139</v>
      </c>
      <c r="H4882" s="62">
        <v>45.784590001776351</v>
      </c>
      <c r="I4882" s="62">
        <v>1775.75</v>
      </c>
      <c r="J4882" s="62">
        <v>1847.6970640625</v>
      </c>
      <c r="K4882" s="62">
        <v>1775.75</v>
      </c>
      <c r="L4882" s="62">
        <v>81301.985695654352</v>
      </c>
      <c r="M4882" s="63">
        <v>4200.121873277134</v>
      </c>
      <c r="N4882" s="68">
        <f>GP_need_index[[#This Row],[Normalised weighted population]]/GP_need_index[[#This Row],[Registered population]]</f>
        <v>0.46132372708848746</v>
      </c>
    </row>
    <row r="4883" spans="1:14" hidden="1" x14ac:dyDescent="0.2">
      <c r="A4883" s="46" t="s">
        <v>13249</v>
      </c>
      <c r="B4883" s="33" t="s">
        <v>3159</v>
      </c>
      <c r="C4883" s="1" t="s">
        <v>8632</v>
      </c>
      <c r="D4883" s="1" t="s">
        <v>6661</v>
      </c>
      <c r="E4883" s="1" t="s">
        <v>6705</v>
      </c>
      <c r="F4883" s="62">
        <v>9168.4691720879964</v>
      </c>
      <c r="G4883" s="62">
        <v>50.151835972897139</v>
      </c>
      <c r="H4883" s="62">
        <v>45.784590001776351</v>
      </c>
      <c r="I4883" s="62">
        <v>1775.75</v>
      </c>
      <c r="J4883" s="62">
        <v>1847.6970640625</v>
      </c>
      <c r="K4883" s="62">
        <v>1775.75</v>
      </c>
      <c r="L4883" s="62">
        <v>81301.985695654352</v>
      </c>
      <c r="M4883" s="63">
        <v>4218.1169706408891</v>
      </c>
      <c r="N4883" s="64">
        <f>GP_need_index[[#This Row],[Normalised weighted population]]/GP_need_index[[#This Row],[Registered population]]</f>
        <v>0.46006774865779138</v>
      </c>
    </row>
    <row r="4884" spans="1:14" hidden="1" x14ac:dyDescent="0.2">
      <c r="A4884" s="46" t="s">
        <v>13250</v>
      </c>
      <c r="B4884" s="33" t="s">
        <v>3159</v>
      </c>
      <c r="C4884" s="1" t="s">
        <v>8632</v>
      </c>
      <c r="D4884" s="1" t="s">
        <v>6661</v>
      </c>
      <c r="E4884" s="1" t="s">
        <v>6705</v>
      </c>
      <c r="F4884" s="62">
        <v>9230.8192440191779</v>
      </c>
      <c r="G4884" s="62">
        <v>50.151835972897139</v>
      </c>
      <c r="H4884" s="62">
        <v>45.784590001776351</v>
      </c>
      <c r="I4884" s="62">
        <v>1775.75</v>
      </c>
      <c r="J4884" s="62">
        <v>1847.6970640625</v>
      </c>
      <c r="K4884" s="62">
        <v>1775.75</v>
      </c>
      <c r="L4884" s="62">
        <v>81301.985695654352</v>
      </c>
      <c r="M4884" s="63">
        <v>4235.2258027443722</v>
      </c>
      <c r="N4884" s="64">
        <f>GP_need_index[[#This Row],[Normalised weighted population]]/GP_need_index[[#This Row],[Registered population]]</f>
        <v>0.45881364273148939</v>
      </c>
    </row>
    <row r="4885" spans="1:14" x14ac:dyDescent="0.2">
      <c r="A4885" s="46" t="s">
        <v>13248</v>
      </c>
      <c r="B4885" s="33" t="s">
        <v>2825</v>
      </c>
      <c r="C4885" s="1" t="s">
        <v>8633</v>
      </c>
      <c r="D4885" s="1" t="s">
        <v>6661</v>
      </c>
      <c r="E4885" s="1" t="s">
        <v>6662</v>
      </c>
      <c r="F4885" s="62">
        <v>8525.3333333333339</v>
      </c>
      <c r="G4885" s="62">
        <v>60.167414497365556</v>
      </c>
      <c r="H4885" s="62">
        <v>59.726207548521018</v>
      </c>
      <c r="I4885" s="62">
        <v>1835.4269999999999</v>
      </c>
      <c r="J4885" s="62">
        <v>1787.4015020080321</v>
      </c>
      <c r="K4885" s="62">
        <v>1835.4269999999999</v>
      </c>
      <c r="L4885" s="62">
        <v>109623.09394215928</v>
      </c>
      <c r="M4885" s="63">
        <v>5663.2116761126972</v>
      </c>
      <c r="N4885" s="68">
        <f>GP_need_index[[#This Row],[Normalised weighted population]]/GP_need_index[[#This Row],[Registered population]]</f>
        <v>0.66428038115178645</v>
      </c>
    </row>
    <row r="4886" spans="1:14" hidden="1" x14ac:dyDescent="0.2">
      <c r="A4886" s="46" t="s">
        <v>13249</v>
      </c>
      <c r="B4886" s="33" t="s">
        <v>2825</v>
      </c>
      <c r="C4886" s="1" t="s">
        <v>8633</v>
      </c>
      <c r="D4886" s="1" t="s">
        <v>6661</v>
      </c>
      <c r="E4886" s="1" t="s">
        <v>6662</v>
      </c>
      <c r="F4886" s="62">
        <v>8587.8111006791405</v>
      </c>
      <c r="G4886" s="62">
        <v>60.167414497365556</v>
      </c>
      <c r="H4886" s="62">
        <v>59.726207548521018</v>
      </c>
      <c r="I4886" s="62">
        <v>1835.4269999999999</v>
      </c>
      <c r="J4886" s="62">
        <v>1787.4015020080321</v>
      </c>
      <c r="K4886" s="62">
        <v>1835.4269999999999</v>
      </c>
      <c r="L4886" s="62">
        <v>109623.09394215928</v>
      </c>
      <c r="M4886" s="63">
        <v>5687.4752685935728</v>
      </c>
      <c r="N4886" s="64">
        <f>GP_need_index[[#This Row],[Normalised weighted population]]/GP_need_index[[#This Row],[Registered population]]</f>
        <v>0.66227298224384512</v>
      </c>
    </row>
    <row r="4887" spans="1:14" hidden="1" x14ac:dyDescent="0.2">
      <c r="A4887" s="46" t="s">
        <v>13250</v>
      </c>
      <c r="B4887" s="33" t="s">
        <v>2825</v>
      </c>
      <c r="C4887" s="1" t="s">
        <v>8633</v>
      </c>
      <c r="D4887" s="1" t="s">
        <v>6661</v>
      </c>
      <c r="E4887" s="1" t="s">
        <v>6662</v>
      </c>
      <c r="F4887" s="62">
        <v>8652.0010429615431</v>
      </c>
      <c r="G4887" s="62">
        <v>60.167414497365556</v>
      </c>
      <c r="H4887" s="62">
        <v>59.726207548521018</v>
      </c>
      <c r="I4887" s="62">
        <v>1835.4269999999999</v>
      </c>
      <c r="J4887" s="62">
        <v>1787.4015020080321</v>
      </c>
      <c r="K4887" s="62">
        <v>1835.4269999999999</v>
      </c>
      <c r="L4887" s="62">
        <v>109623.09394215928</v>
      </c>
      <c r="M4887" s="63">
        <v>5710.5438700904851</v>
      </c>
      <c r="N4887" s="64">
        <f>GP_need_index[[#This Row],[Normalised weighted population]]/GP_need_index[[#This Row],[Registered population]]</f>
        <v>0.66002579538938544</v>
      </c>
    </row>
    <row r="4888" spans="1:14" x14ac:dyDescent="0.2">
      <c r="A4888" s="46" t="s">
        <v>13248</v>
      </c>
      <c r="B4888" s="33" t="s">
        <v>2847</v>
      </c>
      <c r="C4888" s="1" t="s">
        <v>8634</v>
      </c>
      <c r="D4888" s="1" t="s">
        <v>6663</v>
      </c>
      <c r="E4888" s="1" t="s">
        <v>6662</v>
      </c>
      <c r="F4888" s="62">
        <v>10872.083333333332</v>
      </c>
      <c r="G4888" s="62">
        <v>90.106979293260849</v>
      </c>
      <c r="H4888" s="62">
        <v>87.957355427220293</v>
      </c>
      <c r="I4888" s="62">
        <v>1706.115</v>
      </c>
      <c r="J4888" s="62">
        <v>1787.4015020080321</v>
      </c>
      <c r="K4888" s="62">
        <v>1706.115</v>
      </c>
      <c r="L4888" s="62">
        <v>150065.36345471194</v>
      </c>
      <c r="M4888" s="63">
        <v>7752.4898078978686</v>
      </c>
      <c r="N4888" s="68">
        <f>GP_need_index[[#This Row],[Normalised weighted population]]/GP_need_index[[#This Row],[Registered population]]</f>
        <v>0.71306386919690667</v>
      </c>
    </row>
    <row r="4889" spans="1:14" hidden="1" x14ac:dyDescent="0.2">
      <c r="A4889" s="46" t="s">
        <v>13249</v>
      </c>
      <c r="B4889" s="33" t="s">
        <v>2847</v>
      </c>
      <c r="C4889" s="1" t="s">
        <v>8634</v>
      </c>
      <c r="D4889" s="1" t="s">
        <v>6663</v>
      </c>
      <c r="E4889" s="1" t="s">
        <v>6662</v>
      </c>
      <c r="F4889" s="62">
        <v>10936.732857997438</v>
      </c>
      <c r="G4889" s="62">
        <v>90.106979293260849</v>
      </c>
      <c r="H4889" s="62">
        <v>87.957355427220293</v>
      </c>
      <c r="I4889" s="62">
        <v>1706.115</v>
      </c>
      <c r="J4889" s="62">
        <v>1787.4015020080321</v>
      </c>
      <c r="K4889" s="62">
        <v>1706.115</v>
      </c>
      <c r="L4889" s="62">
        <v>150065.36345471194</v>
      </c>
      <c r="M4889" s="63">
        <v>7785.7047509670792</v>
      </c>
      <c r="N4889" s="64">
        <f>GP_need_index[[#This Row],[Normalised weighted population]]/GP_need_index[[#This Row],[Registered population]]</f>
        <v>0.71188579368781202</v>
      </c>
    </row>
    <row r="4890" spans="1:14" hidden="1" x14ac:dyDescent="0.2">
      <c r="A4890" s="46" t="s">
        <v>13250</v>
      </c>
      <c r="B4890" s="33" t="s">
        <v>2847</v>
      </c>
      <c r="C4890" s="1" t="s">
        <v>8634</v>
      </c>
      <c r="D4890" s="1" t="s">
        <v>6663</v>
      </c>
      <c r="E4890" s="1" t="s">
        <v>6662</v>
      </c>
      <c r="F4890" s="62">
        <v>10998.051800652966</v>
      </c>
      <c r="G4890" s="62">
        <v>90.106979293260849</v>
      </c>
      <c r="H4890" s="62">
        <v>87.957355427220293</v>
      </c>
      <c r="I4890" s="62">
        <v>1706.115</v>
      </c>
      <c r="J4890" s="62">
        <v>1787.4015020080321</v>
      </c>
      <c r="K4890" s="62">
        <v>1706.115</v>
      </c>
      <c r="L4890" s="62">
        <v>150065.36345471194</v>
      </c>
      <c r="M4890" s="63">
        <v>7817.2838456955369</v>
      </c>
      <c r="N4890" s="64">
        <f>GP_need_index[[#This Row],[Normalised weighted population]]/GP_need_index[[#This Row],[Registered population]]</f>
        <v>0.71078805477452078</v>
      </c>
    </row>
    <row r="4891" spans="1:14" x14ac:dyDescent="0.2">
      <c r="A4891" s="46" t="s">
        <v>13248</v>
      </c>
      <c r="B4891" s="33" t="s">
        <v>2818</v>
      </c>
      <c r="C4891" s="1" t="s">
        <v>8635</v>
      </c>
      <c r="D4891" s="1" t="s">
        <v>6661</v>
      </c>
      <c r="E4891" s="1" t="s">
        <v>6702</v>
      </c>
      <c r="F4891" s="62">
        <v>14153.166666666664</v>
      </c>
      <c r="G4891" s="62">
        <v>132.84410005914438</v>
      </c>
      <c r="H4891" s="62">
        <v>131.63906518376444</v>
      </c>
      <c r="I4891" s="62">
        <v>1905.174</v>
      </c>
      <c r="J4891" s="62">
        <v>1834.8814837340879</v>
      </c>
      <c r="K4891" s="62">
        <v>1905.174</v>
      </c>
      <c r="L4891" s="62">
        <v>250795.32437241325</v>
      </c>
      <c r="M4891" s="63">
        <v>12956.275527579275</v>
      </c>
      <c r="N4891" s="68">
        <f>GP_need_index[[#This Row],[Normalised weighted population]]/GP_need_index[[#This Row],[Registered population]]</f>
        <v>0.91543297925641687</v>
      </c>
    </row>
    <row r="4892" spans="1:14" hidden="1" x14ac:dyDescent="0.2">
      <c r="A4892" s="46" t="s">
        <v>13249</v>
      </c>
      <c r="B4892" s="33" t="s">
        <v>2818</v>
      </c>
      <c r="C4892" s="1" t="s">
        <v>8635</v>
      </c>
      <c r="D4892" s="1" t="s">
        <v>6661</v>
      </c>
      <c r="E4892" s="1" t="s">
        <v>6702</v>
      </c>
      <c r="F4892" s="62">
        <v>14236.763623909843</v>
      </c>
      <c r="G4892" s="62">
        <v>132.84410005914438</v>
      </c>
      <c r="H4892" s="62">
        <v>131.63906518376444</v>
      </c>
      <c r="I4892" s="62">
        <v>1905.174</v>
      </c>
      <c r="J4892" s="62">
        <v>1834.8814837340879</v>
      </c>
      <c r="K4892" s="62">
        <v>1905.174</v>
      </c>
      <c r="L4892" s="62">
        <v>250795.32437241325</v>
      </c>
      <c r="M4892" s="63">
        <v>13011.785688147193</v>
      </c>
      <c r="N4892" s="64">
        <f>GP_need_index[[#This Row],[Normalised weighted population]]/GP_need_index[[#This Row],[Registered population]]</f>
        <v>0.91395671318828609</v>
      </c>
    </row>
    <row r="4893" spans="1:14" hidden="1" x14ac:dyDescent="0.2">
      <c r="A4893" s="46" t="s">
        <v>13250</v>
      </c>
      <c r="B4893" s="33" t="s">
        <v>2818</v>
      </c>
      <c r="C4893" s="1" t="s">
        <v>8635</v>
      </c>
      <c r="D4893" s="1" t="s">
        <v>6661</v>
      </c>
      <c r="E4893" s="1" t="s">
        <v>6702</v>
      </c>
      <c r="F4893" s="62">
        <v>14320.776595282885</v>
      </c>
      <c r="G4893" s="62">
        <v>132.84410005914438</v>
      </c>
      <c r="H4893" s="62">
        <v>131.63906518376444</v>
      </c>
      <c r="I4893" s="62">
        <v>1905.174</v>
      </c>
      <c r="J4893" s="62">
        <v>1834.8814837340879</v>
      </c>
      <c r="K4893" s="62">
        <v>1905.174</v>
      </c>
      <c r="L4893" s="62">
        <v>250795.32437241325</v>
      </c>
      <c r="M4893" s="63">
        <v>13064.56195259279</v>
      </c>
      <c r="N4893" s="64">
        <f>GP_need_index[[#This Row],[Normalised weighted population]]/GP_need_index[[#This Row],[Registered population]]</f>
        <v>0.91228027095235331</v>
      </c>
    </row>
    <row r="4894" spans="1:14" x14ac:dyDescent="0.2">
      <c r="A4894" s="46" t="s">
        <v>13248</v>
      </c>
      <c r="B4894" s="33" t="s">
        <v>3181</v>
      </c>
      <c r="C4894" s="1" t="s">
        <v>8173</v>
      </c>
      <c r="D4894" s="1" t="s">
        <v>6661</v>
      </c>
      <c r="E4894" s="1" t="s">
        <v>6660</v>
      </c>
      <c r="F4894" s="62">
        <v>12516.666666666668</v>
      </c>
      <c r="G4894" s="62">
        <v>191.05456755454165</v>
      </c>
      <c r="H4894" s="62">
        <v>188.33539780161556</v>
      </c>
      <c r="I4894" s="62">
        <v>1751.979</v>
      </c>
      <c r="J4894" s="62">
        <v>1769.4389119113571</v>
      </c>
      <c r="K4894" s="62">
        <v>1751.979</v>
      </c>
      <c r="L4894" s="62">
        <v>329959.66190507665</v>
      </c>
      <c r="M4894" s="63">
        <v>17045.964885218247</v>
      </c>
      <c r="N4894" s="68">
        <f>GP_need_index[[#This Row],[Normalised weighted population]]/GP_need_index[[#This Row],[Registered population]]</f>
        <v>1.3618613756499265</v>
      </c>
    </row>
    <row r="4895" spans="1:14" hidden="1" x14ac:dyDescent="0.2">
      <c r="A4895" s="46" t="s">
        <v>13249</v>
      </c>
      <c r="B4895" s="33" t="s">
        <v>3181</v>
      </c>
      <c r="C4895" s="1" t="s">
        <v>8173</v>
      </c>
      <c r="D4895" s="1" t="s">
        <v>6661</v>
      </c>
      <c r="E4895" s="1" t="s">
        <v>6660</v>
      </c>
      <c r="F4895" s="62">
        <v>12557.106531764883</v>
      </c>
      <c r="G4895" s="62">
        <v>191.05456755454165</v>
      </c>
      <c r="H4895" s="62">
        <v>188.33539780161556</v>
      </c>
      <c r="I4895" s="62">
        <v>1751.979</v>
      </c>
      <c r="J4895" s="62">
        <v>1769.4389119113571</v>
      </c>
      <c r="K4895" s="62">
        <v>1751.979</v>
      </c>
      <c r="L4895" s="62">
        <v>329959.66190507665</v>
      </c>
      <c r="M4895" s="63">
        <v>17118.997003576595</v>
      </c>
      <c r="N4895" s="64">
        <f>GP_need_index[[#This Row],[Normalised weighted population]]/GP_need_index[[#This Row],[Registered population]]</f>
        <v>1.3632915321910983</v>
      </c>
    </row>
    <row r="4896" spans="1:14" hidden="1" x14ac:dyDescent="0.2">
      <c r="A4896" s="46" t="s">
        <v>13250</v>
      </c>
      <c r="B4896" s="33" t="s">
        <v>3181</v>
      </c>
      <c r="C4896" s="1" t="s">
        <v>8173</v>
      </c>
      <c r="D4896" s="1" t="s">
        <v>6661</v>
      </c>
      <c r="E4896" s="1" t="s">
        <v>6660</v>
      </c>
      <c r="F4896" s="62">
        <v>12596.756063829824</v>
      </c>
      <c r="G4896" s="62">
        <v>191.05456755454165</v>
      </c>
      <c r="H4896" s="62">
        <v>188.33539780161556</v>
      </c>
      <c r="I4896" s="62">
        <v>1751.979</v>
      </c>
      <c r="J4896" s="62">
        <v>1769.4389119113571</v>
      </c>
      <c r="K4896" s="62">
        <v>1751.979</v>
      </c>
      <c r="L4896" s="62">
        <v>329959.66190507665</v>
      </c>
      <c r="M4896" s="63">
        <v>17188.432262852897</v>
      </c>
      <c r="N4896" s="64">
        <f>GP_need_index[[#This Row],[Normalised weighted population]]/GP_need_index[[#This Row],[Registered population]]</f>
        <v>1.3645125916352034</v>
      </c>
    </row>
    <row r="4897" spans="1:14" x14ac:dyDescent="0.2">
      <c r="A4897" s="46" t="s">
        <v>13248</v>
      </c>
      <c r="B4897" s="33" t="s">
        <v>2838</v>
      </c>
      <c r="C4897" s="1" t="s">
        <v>8636</v>
      </c>
      <c r="D4897" s="1" t="s">
        <v>6661</v>
      </c>
      <c r="E4897" s="1" t="s">
        <v>6702</v>
      </c>
      <c r="F4897" s="62">
        <v>7674.916666666667</v>
      </c>
      <c r="G4897" s="62">
        <v>50.365875496840104</v>
      </c>
      <c r="H4897" s="62">
        <v>50.131551364023842</v>
      </c>
      <c r="I4897" s="62">
        <v>1804.163</v>
      </c>
      <c r="J4897" s="62">
        <v>1834.8814837340879</v>
      </c>
      <c r="K4897" s="62">
        <v>1804.163</v>
      </c>
      <c r="L4897" s="62">
        <v>90445.490103571341</v>
      </c>
      <c r="M4897" s="63">
        <v>4672.4822041288162</v>
      </c>
      <c r="N4897" s="68">
        <f>GP_need_index[[#This Row],[Normalised weighted population]]/GP_need_index[[#This Row],[Registered population]]</f>
        <v>0.6087990797896371</v>
      </c>
    </row>
    <row r="4898" spans="1:14" hidden="1" x14ac:dyDescent="0.2">
      <c r="A4898" s="46" t="s">
        <v>13249</v>
      </c>
      <c r="B4898" s="33" t="s">
        <v>2838</v>
      </c>
      <c r="C4898" s="1" t="s">
        <v>8636</v>
      </c>
      <c r="D4898" s="1" t="s">
        <v>6661</v>
      </c>
      <c r="E4898" s="1" t="s">
        <v>6702</v>
      </c>
      <c r="F4898" s="62">
        <v>7725.6139087496103</v>
      </c>
      <c r="G4898" s="62">
        <v>50.365875496840104</v>
      </c>
      <c r="H4898" s="62">
        <v>50.131551364023842</v>
      </c>
      <c r="I4898" s="62">
        <v>1804.163</v>
      </c>
      <c r="J4898" s="62">
        <v>1834.8814837340879</v>
      </c>
      <c r="K4898" s="62">
        <v>1804.163</v>
      </c>
      <c r="L4898" s="62">
        <v>90445.490103571341</v>
      </c>
      <c r="M4898" s="63">
        <v>4692.5010928017082</v>
      </c>
      <c r="N4898" s="64">
        <f>GP_need_index[[#This Row],[Normalised weighted population]]/GP_need_index[[#This Row],[Registered population]]</f>
        <v>0.60739523722344402</v>
      </c>
    </row>
    <row r="4899" spans="1:14" hidden="1" x14ac:dyDescent="0.2">
      <c r="A4899" s="46" t="s">
        <v>13250</v>
      </c>
      <c r="B4899" s="33" t="s">
        <v>2838</v>
      </c>
      <c r="C4899" s="1" t="s">
        <v>8636</v>
      </c>
      <c r="D4899" s="1" t="s">
        <v>6661</v>
      </c>
      <c r="E4899" s="1" t="s">
        <v>6702</v>
      </c>
      <c r="F4899" s="62">
        <v>7775.3196330509691</v>
      </c>
      <c r="G4899" s="62">
        <v>50.365875496840104</v>
      </c>
      <c r="H4899" s="62">
        <v>50.131551364023842</v>
      </c>
      <c r="I4899" s="62">
        <v>1804.163</v>
      </c>
      <c r="J4899" s="62">
        <v>1834.8814837340879</v>
      </c>
      <c r="K4899" s="62">
        <v>1804.163</v>
      </c>
      <c r="L4899" s="62">
        <v>90445.490103571341</v>
      </c>
      <c r="M4899" s="63">
        <v>4711.5340437371478</v>
      </c>
      <c r="N4899" s="64">
        <f>GP_need_index[[#This Row],[Normalised weighted population]]/GP_need_index[[#This Row],[Registered population]]</f>
        <v>0.60596017477012476</v>
      </c>
    </row>
    <row r="4900" spans="1:14" x14ac:dyDescent="0.2">
      <c r="A4900" s="46" t="s">
        <v>13248</v>
      </c>
      <c r="B4900" s="33" t="s">
        <v>2823</v>
      </c>
      <c r="C4900" s="1" t="s">
        <v>8637</v>
      </c>
      <c r="D4900" s="1" t="s">
        <v>6661</v>
      </c>
      <c r="E4900" s="1" t="s">
        <v>6705</v>
      </c>
      <c r="F4900" s="62">
        <v>8034.75</v>
      </c>
      <c r="G4900" s="62">
        <v>48.574867902690954</v>
      </c>
      <c r="H4900" s="62">
        <v>48.033749747466231</v>
      </c>
      <c r="I4900" s="62">
        <v>1756.61</v>
      </c>
      <c r="J4900" s="62">
        <v>1847.6970640625</v>
      </c>
      <c r="K4900" s="62">
        <v>1756.61</v>
      </c>
      <c r="L4900" s="62">
        <v>84376.565143896645</v>
      </c>
      <c r="M4900" s="63">
        <v>4358.9569654485795</v>
      </c>
      <c r="N4900" s="68">
        <f>GP_need_index[[#This Row],[Normalised weighted population]]/GP_need_index[[#This Row],[Registered population]]</f>
        <v>0.54251307949202898</v>
      </c>
    </row>
    <row r="4901" spans="1:14" hidden="1" x14ac:dyDescent="0.2">
      <c r="A4901" s="46" t="s">
        <v>13249</v>
      </c>
      <c r="B4901" s="33" t="s">
        <v>2823</v>
      </c>
      <c r="C4901" s="1" t="s">
        <v>8637</v>
      </c>
      <c r="D4901" s="1" t="s">
        <v>6661</v>
      </c>
      <c r="E4901" s="1" t="s">
        <v>6705</v>
      </c>
      <c r="F4901" s="62">
        <v>8085.7757668513041</v>
      </c>
      <c r="G4901" s="62">
        <v>48.574867902690954</v>
      </c>
      <c r="H4901" s="62">
        <v>48.033749747466231</v>
      </c>
      <c r="I4901" s="62">
        <v>1756.61</v>
      </c>
      <c r="J4901" s="62">
        <v>1847.6970640625</v>
      </c>
      <c r="K4901" s="62">
        <v>1756.61</v>
      </c>
      <c r="L4901" s="62">
        <v>84376.565143896645</v>
      </c>
      <c r="M4901" s="63">
        <v>4377.6325794817658</v>
      </c>
      <c r="N4901" s="64">
        <f>GP_need_index[[#This Row],[Normalised weighted population]]/GP_need_index[[#This Row],[Registered population]]</f>
        <v>0.54139920592758006</v>
      </c>
    </row>
    <row r="4902" spans="1:14" hidden="1" x14ac:dyDescent="0.2">
      <c r="A4902" s="46" t="s">
        <v>13250</v>
      </c>
      <c r="B4902" s="33" t="s">
        <v>2823</v>
      </c>
      <c r="C4902" s="1" t="s">
        <v>8637</v>
      </c>
      <c r="D4902" s="1" t="s">
        <v>6661</v>
      </c>
      <c r="E4902" s="1" t="s">
        <v>6705</v>
      </c>
      <c r="F4902" s="62">
        <v>8134.0385191874248</v>
      </c>
      <c r="G4902" s="62">
        <v>48.574867902690954</v>
      </c>
      <c r="H4902" s="62">
        <v>48.033749747466231</v>
      </c>
      <c r="I4902" s="62">
        <v>1756.61</v>
      </c>
      <c r="J4902" s="62">
        <v>1847.6970640625</v>
      </c>
      <c r="K4902" s="62">
        <v>1756.61</v>
      </c>
      <c r="L4902" s="62">
        <v>84376.565143896645</v>
      </c>
      <c r="M4902" s="63">
        <v>4395.3884125547665</v>
      </c>
      <c r="N4902" s="64">
        <f>GP_need_index[[#This Row],[Normalised weighted population]]/GP_need_index[[#This Row],[Registered population]]</f>
        <v>0.54036975632540496</v>
      </c>
    </row>
    <row r="4903" spans="1:14" x14ac:dyDescent="0.2">
      <c r="A4903" s="46" t="s">
        <v>13248</v>
      </c>
      <c r="B4903" s="33" t="s">
        <v>3165</v>
      </c>
      <c r="C4903" s="1" t="s">
        <v>8638</v>
      </c>
      <c r="D4903" s="1" t="s">
        <v>6661</v>
      </c>
      <c r="E4903" s="1" t="s">
        <v>6660</v>
      </c>
      <c r="F4903" s="62">
        <v>16936.25</v>
      </c>
      <c r="G4903" s="62">
        <v>187.98130972229492</v>
      </c>
      <c r="H4903" s="62">
        <v>190.29051815721874</v>
      </c>
      <c r="I4903" s="62">
        <v>1830.2829999999999</v>
      </c>
      <c r="J4903" s="62">
        <v>1769.4389119113571</v>
      </c>
      <c r="K4903" s="62">
        <v>1830.2829999999999</v>
      </c>
      <c r="L4903" s="62">
        <v>348285.50044434879</v>
      </c>
      <c r="M4903" s="63">
        <v>17992.691519707521</v>
      </c>
      <c r="N4903" s="68">
        <f>GP_need_index[[#This Row],[Normalised weighted population]]/GP_need_index[[#This Row],[Registered population]]</f>
        <v>1.0623775345609283</v>
      </c>
    </row>
    <row r="4904" spans="1:14" hidden="1" x14ac:dyDescent="0.2">
      <c r="A4904" s="46" t="s">
        <v>13249</v>
      </c>
      <c r="B4904" s="33" t="s">
        <v>3165</v>
      </c>
      <c r="C4904" s="1" t="s">
        <v>8638</v>
      </c>
      <c r="D4904" s="1" t="s">
        <v>6661</v>
      </c>
      <c r="E4904" s="1" t="s">
        <v>6660</v>
      </c>
      <c r="F4904" s="62">
        <v>16973.138862425592</v>
      </c>
      <c r="G4904" s="62">
        <v>187.98130972229492</v>
      </c>
      <c r="H4904" s="62">
        <v>190.29051815721874</v>
      </c>
      <c r="I4904" s="62">
        <v>1830.2829999999999</v>
      </c>
      <c r="J4904" s="62">
        <v>1769.4389119113571</v>
      </c>
      <c r="K4904" s="62">
        <v>1830.2829999999999</v>
      </c>
      <c r="L4904" s="62">
        <v>348285.50044434879</v>
      </c>
      <c r="M4904" s="63">
        <v>18069.779815119418</v>
      </c>
      <c r="N4904" s="64">
        <f>GP_need_index[[#This Row],[Normalised weighted population]]/GP_need_index[[#This Row],[Registered population]]</f>
        <v>1.0646103800589013</v>
      </c>
    </row>
    <row r="4905" spans="1:14" hidden="1" x14ac:dyDescent="0.2">
      <c r="A4905" s="46" t="s">
        <v>13250</v>
      </c>
      <c r="B4905" s="33" t="s">
        <v>3165</v>
      </c>
      <c r="C4905" s="1" t="s">
        <v>8638</v>
      </c>
      <c r="D4905" s="1" t="s">
        <v>6661</v>
      </c>
      <c r="E4905" s="1" t="s">
        <v>6660</v>
      </c>
      <c r="F4905" s="62">
        <v>17001.760637457352</v>
      </c>
      <c r="G4905" s="62">
        <v>187.98130972229492</v>
      </c>
      <c r="H4905" s="62">
        <v>190.29051815721874</v>
      </c>
      <c r="I4905" s="62">
        <v>1830.2829999999999</v>
      </c>
      <c r="J4905" s="62">
        <v>1769.4389119113571</v>
      </c>
      <c r="K4905" s="62">
        <v>1830.2829999999999</v>
      </c>
      <c r="L4905" s="62">
        <v>348285.50044434879</v>
      </c>
      <c r="M4905" s="63">
        <v>18143.071483215765</v>
      </c>
      <c r="N4905" s="64">
        <f>GP_need_index[[#This Row],[Normalised weighted population]]/GP_need_index[[#This Row],[Registered population]]</f>
        <v>1.0671289797624806</v>
      </c>
    </row>
    <row r="4906" spans="1:14" x14ac:dyDescent="0.2">
      <c r="A4906" s="46" t="s">
        <v>13248</v>
      </c>
      <c r="B4906" s="33" t="s">
        <v>2860</v>
      </c>
      <c r="C4906" s="1" t="s">
        <v>8639</v>
      </c>
      <c r="D4906" s="1" t="s">
        <v>6663</v>
      </c>
      <c r="E4906" s="1" t="s">
        <v>6662</v>
      </c>
      <c r="F4906" s="62">
        <v>5378.75</v>
      </c>
      <c r="G4906" s="62">
        <v>29.46416337494616</v>
      </c>
      <c r="H4906" s="62">
        <v>29.761431183724049</v>
      </c>
      <c r="I4906" s="62">
        <v>1705.7059999999999</v>
      </c>
      <c r="J4906" s="62">
        <v>1787.4015020080321</v>
      </c>
      <c r="K4906" s="62">
        <v>1705.7059999999999</v>
      </c>
      <c r="L4906" s="62">
        <v>50764.251738665211</v>
      </c>
      <c r="M4906" s="63">
        <v>2622.5195151600224</v>
      </c>
      <c r="N4906" s="68">
        <f>GP_need_index[[#This Row],[Normalised weighted population]]/GP_need_index[[#This Row],[Registered population]]</f>
        <v>0.48757044204694816</v>
      </c>
    </row>
    <row r="4907" spans="1:14" hidden="1" x14ac:dyDescent="0.2">
      <c r="A4907" s="46" t="s">
        <v>13249</v>
      </c>
      <c r="B4907" s="33" t="s">
        <v>2860</v>
      </c>
      <c r="C4907" s="1" t="s">
        <v>8639</v>
      </c>
      <c r="D4907" s="1" t="s">
        <v>6663</v>
      </c>
      <c r="E4907" s="1" t="s">
        <v>6662</v>
      </c>
      <c r="F4907" s="62">
        <v>5424.592745783264</v>
      </c>
      <c r="G4907" s="62">
        <v>29.46416337494616</v>
      </c>
      <c r="H4907" s="62">
        <v>29.761431183724049</v>
      </c>
      <c r="I4907" s="62">
        <v>1705.7059999999999</v>
      </c>
      <c r="J4907" s="62">
        <v>1787.4015020080321</v>
      </c>
      <c r="K4907" s="62">
        <v>1705.7059999999999</v>
      </c>
      <c r="L4907" s="62">
        <v>50764.251738665211</v>
      </c>
      <c r="M4907" s="63">
        <v>2633.7554972189982</v>
      </c>
      <c r="N4907" s="64">
        <f>GP_need_index[[#This Row],[Normalised weighted population]]/GP_need_index[[#This Row],[Registered population]]</f>
        <v>0.48552133231869132</v>
      </c>
    </row>
    <row r="4908" spans="1:14" hidden="1" x14ac:dyDescent="0.2">
      <c r="A4908" s="46" t="s">
        <v>13250</v>
      </c>
      <c r="B4908" s="33" t="s">
        <v>2860</v>
      </c>
      <c r="C4908" s="1" t="s">
        <v>8639</v>
      </c>
      <c r="D4908" s="1" t="s">
        <v>6663</v>
      </c>
      <c r="E4908" s="1" t="s">
        <v>6662</v>
      </c>
      <c r="F4908" s="62">
        <v>5470.5117513561045</v>
      </c>
      <c r="G4908" s="62">
        <v>29.46416337494616</v>
      </c>
      <c r="H4908" s="62">
        <v>29.761431183724049</v>
      </c>
      <c r="I4908" s="62">
        <v>1705.7059999999999</v>
      </c>
      <c r="J4908" s="62">
        <v>1787.4015020080321</v>
      </c>
      <c r="K4908" s="62">
        <v>1705.7059999999999</v>
      </c>
      <c r="L4908" s="62">
        <v>50764.251738665211</v>
      </c>
      <c r="M4908" s="63">
        <v>2644.4381029687147</v>
      </c>
      <c r="N4908" s="64">
        <f>GP_need_index[[#This Row],[Normalised weighted population]]/GP_need_index[[#This Row],[Registered population]]</f>
        <v>0.48339866966069045</v>
      </c>
    </row>
    <row r="4909" spans="1:14" x14ac:dyDescent="0.2">
      <c r="A4909" s="46" t="s">
        <v>13248</v>
      </c>
      <c r="B4909" s="33" t="s">
        <v>2854</v>
      </c>
      <c r="C4909" s="1" t="s">
        <v>8376</v>
      </c>
      <c r="D4909" s="1" t="s">
        <v>6663</v>
      </c>
      <c r="E4909" s="1" t="s">
        <v>6662</v>
      </c>
      <c r="F4909" s="62">
        <v>12526.833333333334</v>
      </c>
      <c r="G4909" s="62">
        <v>124.82534123750577</v>
      </c>
      <c r="H4909" s="62">
        <v>126.51055313922377</v>
      </c>
      <c r="I4909" s="62">
        <v>1801.2180000000001</v>
      </c>
      <c r="J4909" s="62">
        <v>1787.4015020080321</v>
      </c>
      <c r="K4909" s="62">
        <v>1801.2180000000001</v>
      </c>
      <c r="L4909" s="62">
        <v>227873.08550432639</v>
      </c>
      <c r="M4909" s="63">
        <v>11772.095386952267</v>
      </c>
      <c r="N4909" s="68">
        <f>GP_need_index[[#This Row],[Normalised weighted population]]/GP_need_index[[#This Row],[Registered population]]</f>
        <v>0.93975030031151263</v>
      </c>
    </row>
    <row r="4910" spans="1:14" hidden="1" x14ac:dyDescent="0.2">
      <c r="A4910" s="46" t="s">
        <v>13249</v>
      </c>
      <c r="B4910" s="33" t="s">
        <v>2854</v>
      </c>
      <c r="C4910" s="1" t="s">
        <v>8376</v>
      </c>
      <c r="D4910" s="1" t="s">
        <v>6663</v>
      </c>
      <c r="E4910" s="1" t="s">
        <v>6662</v>
      </c>
      <c r="F4910" s="62">
        <v>12585.403132447849</v>
      </c>
      <c r="G4910" s="62">
        <v>124.82534123750577</v>
      </c>
      <c r="H4910" s="62">
        <v>126.51055313922377</v>
      </c>
      <c r="I4910" s="62">
        <v>1801.2180000000001</v>
      </c>
      <c r="J4910" s="62">
        <v>1787.4015020080321</v>
      </c>
      <c r="K4910" s="62">
        <v>1801.2180000000001</v>
      </c>
      <c r="L4910" s="62">
        <v>227873.08550432639</v>
      </c>
      <c r="M4910" s="63">
        <v>11822.532019282256</v>
      </c>
      <c r="N4910" s="64">
        <f>GP_need_index[[#This Row],[Normalised weighted population]]/GP_need_index[[#This Row],[Registered population]]</f>
        <v>0.93938445156367312</v>
      </c>
    </row>
    <row r="4911" spans="1:14" hidden="1" x14ac:dyDescent="0.2">
      <c r="A4911" s="46" t="s">
        <v>13250</v>
      </c>
      <c r="B4911" s="33" t="s">
        <v>2854</v>
      </c>
      <c r="C4911" s="1" t="s">
        <v>8376</v>
      </c>
      <c r="D4911" s="1" t="s">
        <v>6663</v>
      </c>
      <c r="E4911" s="1" t="s">
        <v>6662</v>
      </c>
      <c r="F4911" s="62">
        <v>12639.226350799225</v>
      </c>
      <c r="G4911" s="62">
        <v>124.82534123750577</v>
      </c>
      <c r="H4911" s="62">
        <v>126.51055313922377</v>
      </c>
      <c r="I4911" s="62">
        <v>1801.2180000000001</v>
      </c>
      <c r="J4911" s="62">
        <v>1787.4015020080321</v>
      </c>
      <c r="K4911" s="62">
        <v>1801.2180000000001</v>
      </c>
      <c r="L4911" s="62">
        <v>227873.08550432639</v>
      </c>
      <c r="M4911" s="63">
        <v>11870.484628648899</v>
      </c>
      <c r="N4911" s="64">
        <f>GP_need_index[[#This Row],[Normalised weighted population]]/GP_need_index[[#This Row],[Registered population]]</f>
        <v>0.93917810308842875</v>
      </c>
    </row>
    <row r="4912" spans="1:14" x14ac:dyDescent="0.2">
      <c r="A4912" s="46" t="s">
        <v>13248</v>
      </c>
      <c r="B4912" s="33" t="s">
        <v>2822</v>
      </c>
      <c r="C4912" s="1" t="s">
        <v>8640</v>
      </c>
      <c r="D4912" s="1" t="s">
        <v>6661</v>
      </c>
      <c r="E4912" s="1" t="s">
        <v>6703</v>
      </c>
      <c r="F4912" s="62">
        <v>12520.416666666668</v>
      </c>
      <c r="G4912" s="62">
        <v>115.33135772176733</v>
      </c>
      <c r="H4912" s="62">
        <v>113.88758488737635</v>
      </c>
      <c r="I4912" s="62">
        <v>1924.3209999999999</v>
      </c>
      <c r="J4912" s="62">
        <v>1904.6393652597403</v>
      </c>
      <c r="K4912" s="62">
        <v>1924.3209999999999</v>
      </c>
      <c r="L4912" s="62">
        <v>219156.27123806093</v>
      </c>
      <c r="M4912" s="63">
        <v>11321.778190493034</v>
      </c>
      <c r="N4912" s="68">
        <f>GP_need_index[[#This Row],[Normalised weighted population]]/GP_need_index[[#This Row],[Registered population]]</f>
        <v>0.90426528860139377</v>
      </c>
    </row>
    <row r="4913" spans="1:14" hidden="1" x14ac:dyDescent="0.2">
      <c r="A4913" s="46" t="s">
        <v>13249</v>
      </c>
      <c r="B4913" s="33" t="s">
        <v>2822</v>
      </c>
      <c r="C4913" s="1" t="s">
        <v>8640</v>
      </c>
      <c r="D4913" s="1" t="s">
        <v>6661</v>
      </c>
      <c r="E4913" s="1" t="s">
        <v>6703</v>
      </c>
      <c r="F4913" s="62">
        <v>12514.778099877865</v>
      </c>
      <c r="G4913" s="62">
        <v>115.33135772176733</v>
      </c>
      <c r="H4913" s="62">
        <v>113.88758488737635</v>
      </c>
      <c r="I4913" s="62">
        <v>1924.3209999999999</v>
      </c>
      <c r="J4913" s="62">
        <v>1904.6393652597403</v>
      </c>
      <c r="K4913" s="62">
        <v>1924.3209999999999</v>
      </c>
      <c r="L4913" s="62">
        <v>219156.27123806093</v>
      </c>
      <c r="M4913" s="63">
        <v>11370.28547361856</v>
      </c>
      <c r="N4913" s="64">
        <f>GP_need_index[[#This Row],[Normalised weighted population]]/GP_need_index[[#This Row],[Registered population]]</f>
        <v>0.90854870800541998</v>
      </c>
    </row>
    <row r="4914" spans="1:14" hidden="1" x14ac:dyDescent="0.2">
      <c r="A4914" s="46" t="s">
        <v>13250</v>
      </c>
      <c r="B4914" s="33" t="s">
        <v>2822</v>
      </c>
      <c r="C4914" s="1" t="s">
        <v>8640</v>
      </c>
      <c r="D4914" s="1" t="s">
        <v>6661</v>
      </c>
      <c r="E4914" s="1" t="s">
        <v>6703</v>
      </c>
      <c r="F4914" s="62">
        <v>12506.513555132111</v>
      </c>
      <c r="G4914" s="62">
        <v>115.33135772176733</v>
      </c>
      <c r="H4914" s="62">
        <v>113.88758488737635</v>
      </c>
      <c r="I4914" s="62">
        <v>1924.3209999999999</v>
      </c>
      <c r="J4914" s="62">
        <v>1904.6393652597403</v>
      </c>
      <c r="K4914" s="62">
        <v>1924.3209999999999</v>
      </c>
      <c r="L4914" s="62">
        <v>219156.27123806093</v>
      </c>
      <c r="M4914" s="63">
        <v>11416.403754949022</v>
      </c>
      <c r="N4914" s="64">
        <f>GP_need_index[[#This Row],[Normalised weighted population]]/GP_need_index[[#This Row],[Registered population]]</f>
        <v>0.91283663545578964</v>
      </c>
    </row>
    <row r="4915" spans="1:14" x14ac:dyDescent="0.2">
      <c r="A4915" s="46" t="s">
        <v>13248</v>
      </c>
      <c r="B4915" s="33" t="s">
        <v>2821</v>
      </c>
      <c r="C4915" s="1" t="s">
        <v>8641</v>
      </c>
      <c r="D4915" s="1" t="s">
        <v>6661</v>
      </c>
      <c r="E4915" s="1" t="s">
        <v>6662</v>
      </c>
      <c r="F4915" s="62">
        <v>9889.3333333333339</v>
      </c>
      <c r="G4915" s="62">
        <v>59.076901607096545</v>
      </c>
      <c r="H4915" s="62">
        <v>58.190649282466836</v>
      </c>
      <c r="I4915" s="62">
        <v>1808.0029999999999</v>
      </c>
      <c r="J4915" s="62">
        <v>1787.4015020080321</v>
      </c>
      <c r="K4915" s="62">
        <v>1808.0029999999999</v>
      </c>
      <c r="L4915" s="62">
        <v>105208.86847464788</v>
      </c>
      <c r="M4915" s="63">
        <v>5435.169460648548</v>
      </c>
      <c r="N4915" s="68">
        <f>GP_need_index[[#This Row],[Normalised weighted population]]/GP_need_index[[#This Row],[Registered population]]</f>
        <v>0.54959917695650673</v>
      </c>
    </row>
    <row r="4916" spans="1:14" hidden="1" x14ac:dyDescent="0.2">
      <c r="A4916" s="46" t="s">
        <v>13249</v>
      </c>
      <c r="B4916" s="33" t="s">
        <v>2821</v>
      </c>
      <c r="C4916" s="1" t="s">
        <v>8641</v>
      </c>
      <c r="D4916" s="1" t="s">
        <v>6661</v>
      </c>
      <c r="E4916" s="1" t="s">
        <v>6662</v>
      </c>
      <c r="F4916" s="62">
        <v>9952.9715245599091</v>
      </c>
      <c r="G4916" s="62">
        <v>59.076901607096545</v>
      </c>
      <c r="H4916" s="62">
        <v>58.190649282466836</v>
      </c>
      <c r="I4916" s="62">
        <v>1808.0029999999999</v>
      </c>
      <c r="J4916" s="62">
        <v>1787.4015020080321</v>
      </c>
      <c r="K4916" s="62">
        <v>1808.0029999999999</v>
      </c>
      <c r="L4916" s="62">
        <v>105208.86847464788</v>
      </c>
      <c r="M4916" s="63">
        <v>5458.4560238921449</v>
      </c>
      <c r="N4916" s="64">
        <f>GP_need_index[[#This Row],[Normalised weighted population]]/GP_need_index[[#This Row],[Registered population]]</f>
        <v>0.54842476042686172</v>
      </c>
    </row>
    <row r="4917" spans="1:14" hidden="1" x14ac:dyDescent="0.2">
      <c r="A4917" s="46" t="s">
        <v>13250</v>
      </c>
      <c r="B4917" s="33" t="s">
        <v>2821</v>
      </c>
      <c r="C4917" s="1" t="s">
        <v>8641</v>
      </c>
      <c r="D4917" s="1" t="s">
        <v>6661</v>
      </c>
      <c r="E4917" s="1" t="s">
        <v>6662</v>
      </c>
      <c r="F4917" s="62">
        <v>10016.203246713041</v>
      </c>
      <c r="G4917" s="62">
        <v>59.076901607096545</v>
      </c>
      <c r="H4917" s="62">
        <v>58.190649282466836</v>
      </c>
      <c r="I4917" s="62">
        <v>1808.0029999999999</v>
      </c>
      <c r="J4917" s="62">
        <v>1787.4015020080321</v>
      </c>
      <c r="K4917" s="62">
        <v>1808.0029999999999</v>
      </c>
      <c r="L4917" s="62">
        <v>105208.86847464788</v>
      </c>
      <c r="M4917" s="63">
        <v>5480.5957152063065</v>
      </c>
      <c r="N4917" s="64">
        <f>GP_need_index[[#This Row],[Normalised weighted population]]/GP_need_index[[#This Row],[Registered population]]</f>
        <v>0.54717297365195161</v>
      </c>
    </row>
    <row r="4918" spans="1:14" x14ac:dyDescent="0.2">
      <c r="A4918" s="46" t="s">
        <v>13248</v>
      </c>
      <c r="B4918" s="33" t="s">
        <v>3171</v>
      </c>
      <c r="C4918" s="1" t="s">
        <v>8642</v>
      </c>
      <c r="D4918" s="1" t="s">
        <v>6661</v>
      </c>
      <c r="E4918" s="1" t="s">
        <v>6660</v>
      </c>
      <c r="F4918" s="62">
        <v>11804.749999999998</v>
      </c>
      <c r="G4918" s="62">
        <v>139.97561520396818</v>
      </c>
      <c r="H4918" s="62">
        <v>146.10522503818666</v>
      </c>
      <c r="I4918" s="62">
        <v>1738.181</v>
      </c>
      <c r="J4918" s="62">
        <v>1769.4389119113571</v>
      </c>
      <c r="K4918" s="62">
        <v>1738.181</v>
      </c>
      <c r="L4918" s="62">
        <v>253957.32616210033</v>
      </c>
      <c r="M4918" s="63">
        <v>13119.626923816035</v>
      </c>
      <c r="N4918" s="68">
        <f>GP_need_index[[#This Row],[Normalised weighted population]]/GP_need_index[[#This Row],[Registered population]]</f>
        <v>1.1113854104335998</v>
      </c>
    </row>
    <row r="4919" spans="1:14" hidden="1" x14ac:dyDescent="0.2">
      <c r="A4919" s="46" t="s">
        <v>13249</v>
      </c>
      <c r="B4919" s="33" t="s">
        <v>3171</v>
      </c>
      <c r="C4919" s="1" t="s">
        <v>8642</v>
      </c>
      <c r="D4919" s="1" t="s">
        <v>6661</v>
      </c>
      <c r="E4919" s="1" t="s">
        <v>6660</v>
      </c>
      <c r="F4919" s="62">
        <v>11828.043563344956</v>
      </c>
      <c r="G4919" s="62">
        <v>139.97561520396818</v>
      </c>
      <c r="H4919" s="62">
        <v>146.10522503818666</v>
      </c>
      <c r="I4919" s="62">
        <v>1738.181</v>
      </c>
      <c r="J4919" s="62">
        <v>1769.4389119113571</v>
      </c>
      <c r="K4919" s="62">
        <v>1738.181</v>
      </c>
      <c r="L4919" s="62">
        <v>253957.32616210033</v>
      </c>
      <c r="M4919" s="63">
        <v>13175.836950808896</v>
      </c>
      <c r="N4919" s="64">
        <f>GP_need_index[[#This Row],[Normalised weighted population]]/GP_need_index[[#This Row],[Registered population]]</f>
        <v>1.1139489705331105</v>
      </c>
    </row>
    <row r="4920" spans="1:14" hidden="1" x14ac:dyDescent="0.2">
      <c r="A4920" s="46" t="s">
        <v>13250</v>
      </c>
      <c r="B4920" s="33" t="s">
        <v>3171</v>
      </c>
      <c r="C4920" s="1" t="s">
        <v>8642</v>
      </c>
      <c r="D4920" s="1" t="s">
        <v>6661</v>
      </c>
      <c r="E4920" s="1" t="s">
        <v>6660</v>
      </c>
      <c r="F4920" s="62">
        <v>11852.24933103761</v>
      </c>
      <c r="G4920" s="62">
        <v>139.97561520396818</v>
      </c>
      <c r="H4920" s="62">
        <v>146.10522503818666</v>
      </c>
      <c r="I4920" s="62">
        <v>1738.181</v>
      </c>
      <c r="J4920" s="62">
        <v>1769.4389119113571</v>
      </c>
      <c r="K4920" s="62">
        <v>1738.181</v>
      </c>
      <c r="L4920" s="62">
        <v>253957.32616210033</v>
      </c>
      <c r="M4920" s="63">
        <v>13229.278612996848</v>
      </c>
      <c r="N4920" s="64">
        <f>GP_need_index[[#This Row],[Normalised weighted population]]/GP_need_index[[#This Row],[Registered population]]</f>
        <v>1.1161829492021567</v>
      </c>
    </row>
    <row r="4921" spans="1:14" x14ac:dyDescent="0.2">
      <c r="A4921" s="46" t="s">
        <v>13248</v>
      </c>
      <c r="B4921" s="33" t="s">
        <v>2844</v>
      </c>
      <c r="C4921" s="1" t="s">
        <v>8643</v>
      </c>
      <c r="D4921" s="1" t="s">
        <v>6661</v>
      </c>
      <c r="E4921" s="1" t="s">
        <v>6662</v>
      </c>
      <c r="F4921" s="62">
        <v>9223</v>
      </c>
      <c r="G4921" s="62">
        <v>76.79973907372792</v>
      </c>
      <c r="H4921" s="62">
        <v>77.328692622839426</v>
      </c>
      <c r="I4921" s="62">
        <v>1940.4649999999999</v>
      </c>
      <c r="J4921" s="62">
        <v>1787.4015020080321</v>
      </c>
      <c r="K4921" s="62">
        <v>1940.4649999999999</v>
      </c>
      <c r="L4921" s="62">
        <v>150053.62153037809</v>
      </c>
      <c r="M4921" s="63">
        <v>7751.8832112347363</v>
      </c>
      <c r="N4921" s="68">
        <f>GP_need_index[[#This Row],[Normalised weighted population]]/GP_need_index[[#This Row],[Registered population]]</f>
        <v>0.84049476431039105</v>
      </c>
    </row>
    <row r="4922" spans="1:14" hidden="1" x14ac:dyDescent="0.2">
      <c r="A4922" s="46" t="s">
        <v>13249</v>
      </c>
      <c r="B4922" s="33" t="s">
        <v>2844</v>
      </c>
      <c r="C4922" s="1" t="s">
        <v>8643</v>
      </c>
      <c r="D4922" s="1" t="s">
        <v>6661</v>
      </c>
      <c r="E4922" s="1" t="s">
        <v>6662</v>
      </c>
      <c r="F4922" s="62">
        <v>9285.0766346520886</v>
      </c>
      <c r="G4922" s="62">
        <v>76.79973907372792</v>
      </c>
      <c r="H4922" s="62">
        <v>77.328692622839426</v>
      </c>
      <c r="I4922" s="62">
        <v>1940.4649999999999</v>
      </c>
      <c r="J4922" s="62">
        <v>1787.4015020080321</v>
      </c>
      <c r="K4922" s="62">
        <v>1940.4649999999999</v>
      </c>
      <c r="L4922" s="62">
        <v>150053.62153037809</v>
      </c>
      <c r="M4922" s="63">
        <v>7785.0955553874528</v>
      </c>
      <c r="N4922" s="64">
        <f>GP_need_index[[#This Row],[Normalised weighted population]]/GP_need_index[[#This Row],[Registered population]]</f>
        <v>0.83845248259269323</v>
      </c>
    </row>
    <row r="4923" spans="1:14" hidden="1" x14ac:dyDescent="0.2">
      <c r="A4923" s="46" t="s">
        <v>13250</v>
      </c>
      <c r="B4923" s="33" t="s">
        <v>2844</v>
      </c>
      <c r="C4923" s="1" t="s">
        <v>8643</v>
      </c>
      <c r="D4923" s="1" t="s">
        <v>6661</v>
      </c>
      <c r="E4923" s="1" t="s">
        <v>6662</v>
      </c>
      <c r="F4923" s="62">
        <v>9345.7807294807462</v>
      </c>
      <c r="G4923" s="62">
        <v>76.79973907372792</v>
      </c>
      <c r="H4923" s="62">
        <v>77.328692622839426</v>
      </c>
      <c r="I4923" s="62">
        <v>1940.4649999999999</v>
      </c>
      <c r="J4923" s="62">
        <v>1787.4015020080321</v>
      </c>
      <c r="K4923" s="62">
        <v>1940.4649999999999</v>
      </c>
      <c r="L4923" s="62">
        <v>150053.62153037809</v>
      </c>
      <c r="M4923" s="63">
        <v>7816.672179197024</v>
      </c>
      <c r="N4923" s="64">
        <f>GP_need_index[[#This Row],[Normalised weighted population]]/GP_need_index[[#This Row],[Registered population]]</f>
        <v>0.83638514592363222</v>
      </c>
    </row>
    <row r="4924" spans="1:14" x14ac:dyDescent="0.2">
      <c r="A4924" s="46" t="s">
        <v>13248</v>
      </c>
      <c r="B4924" s="33" t="s">
        <v>3173</v>
      </c>
      <c r="C4924" s="1" t="s">
        <v>8644</v>
      </c>
      <c r="D4924" s="1" t="s">
        <v>6661</v>
      </c>
      <c r="E4924" s="1" t="s">
        <v>6660</v>
      </c>
      <c r="F4924" s="62">
        <v>13962.833333333332</v>
      </c>
      <c r="G4924" s="62">
        <v>144.31338967971101</v>
      </c>
      <c r="H4924" s="62">
        <v>139.1636748376327</v>
      </c>
      <c r="I4924" s="62">
        <v>1660.866</v>
      </c>
      <c r="J4924" s="62">
        <v>1769.4389119113571</v>
      </c>
      <c r="K4924" s="62">
        <v>1660.866</v>
      </c>
      <c r="L4924" s="62">
        <v>231132.21597287967</v>
      </c>
      <c r="M4924" s="63">
        <v>11940.464523962979</v>
      </c>
      <c r="N4924" s="68">
        <f>GP_need_index[[#This Row],[Normalised weighted population]]/GP_need_index[[#This Row],[Registered population]]</f>
        <v>0.85516057084614971</v>
      </c>
    </row>
    <row r="4925" spans="1:14" hidden="1" x14ac:dyDescent="0.2">
      <c r="A4925" s="46" t="s">
        <v>13249</v>
      </c>
      <c r="B4925" s="33" t="s">
        <v>3173</v>
      </c>
      <c r="C4925" s="1" t="s">
        <v>8644</v>
      </c>
      <c r="D4925" s="1" t="s">
        <v>6661</v>
      </c>
      <c r="E4925" s="1" t="s">
        <v>6660</v>
      </c>
      <c r="F4925" s="62">
        <v>14009.182497518324</v>
      </c>
      <c r="G4925" s="62">
        <v>144.31338967971101</v>
      </c>
      <c r="H4925" s="62">
        <v>139.1636748376327</v>
      </c>
      <c r="I4925" s="62">
        <v>1660.866</v>
      </c>
      <c r="J4925" s="62">
        <v>1769.4389119113571</v>
      </c>
      <c r="K4925" s="62">
        <v>1660.866</v>
      </c>
      <c r="L4925" s="62">
        <v>231132.21597287967</v>
      </c>
      <c r="M4925" s="63">
        <v>11991.62252084023</v>
      </c>
      <c r="N4925" s="64">
        <f>GP_need_index[[#This Row],[Normalised weighted population]]/GP_need_index[[#This Row],[Registered population]]</f>
        <v>0.85598303276900722</v>
      </c>
    </row>
    <row r="4926" spans="1:14" hidden="1" x14ac:dyDescent="0.2">
      <c r="A4926" s="46" t="s">
        <v>13250</v>
      </c>
      <c r="B4926" s="33" t="s">
        <v>3173</v>
      </c>
      <c r="C4926" s="1" t="s">
        <v>8644</v>
      </c>
      <c r="D4926" s="1" t="s">
        <v>6661</v>
      </c>
      <c r="E4926" s="1" t="s">
        <v>6660</v>
      </c>
      <c r="F4926" s="62">
        <v>14050.94909676196</v>
      </c>
      <c r="G4926" s="62">
        <v>144.31338967971101</v>
      </c>
      <c r="H4926" s="62">
        <v>139.1636748376327</v>
      </c>
      <c r="I4926" s="62">
        <v>1660.866</v>
      </c>
      <c r="J4926" s="62">
        <v>1769.4389119113571</v>
      </c>
      <c r="K4926" s="62">
        <v>1660.866</v>
      </c>
      <c r="L4926" s="62">
        <v>231132.21597287967</v>
      </c>
      <c r="M4926" s="63">
        <v>12040.260967280996</v>
      </c>
      <c r="N4926" s="64">
        <f>GP_need_index[[#This Row],[Normalised weighted population]]/GP_need_index[[#This Row],[Registered population]]</f>
        <v>0.85690019118037175</v>
      </c>
    </row>
    <row r="4927" spans="1:14" x14ac:dyDescent="0.2">
      <c r="A4927" s="46" t="s">
        <v>13248</v>
      </c>
      <c r="B4927" s="33" t="s">
        <v>2852</v>
      </c>
      <c r="C4927" s="1" t="s">
        <v>8645</v>
      </c>
      <c r="D4927" s="1" t="s">
        <v>6663</v>
      </c>
      <c r="E4927" s="1" t="s">
        <v>6662</v>
      </c>
      <c r="F4927" s="62">
        <v>6698.6666666666661</v>
      </c>
      <c r="G4927" s="62">
        <v>69.326167249941804</v>
      </c>
      <c r="H4927" s="62">
        <v>73.205543387349536</v>
      </c>
      <c r="I4927" s="62">
        <v>1748.7950000000001</v>
      </c>
      <c r="J4927" s="62">
        <v>1787.4015020080321</v>
      </c>
      <c r="K4927" s="62">
        <v>1748.7950000000001</v>
      </c>
      <c r="L4927" s="62">
        <v>128021.48824807994</v>
      </c>
      <c r="M4927" s="63">
        <v>6613.6865962056427</v>
      </c>
      <c r="N4927" s="68">
        <f>GP_need_index[[#This Row],[Normalised weighted population]]/GP_need_index[[#This Row],[Registered population]]</f>
        <v>0.98731388279343801</v>
      </c>
    </row>
    <row r="4928" spans="1:14" hidden="1" x14ac:dyDescent="0.2">
      <c r="A4928" s="46" t="s">
        <v>13249</v>
      </c>
      <c r="B4928" s="33" t="s">
        <v>2852</v>
      </c>
      <c r="C4928" s="1" t="s">
        <v>8645</v>
      </c>
      <c r="D4928" s="1" t="s">
        <v>6663</v>
      </c>
      <c r="E4928" s="1" t="s">
        <v>6662</v>
      </c>
      <c r="F4928" s="62">
        <v>6721.6133537150017</v>
      </c>
      <c r="G4928" s="62">
        <v>69.326167249941804</v>
      </c>
      <c r="H4928" s="62">
        <v>73.205543387349536</v>
      </c>
      <c r="I4928" s="62">
        <v>1748.7950000000001</v>
      </c>
      <c r="J4928" s="62">
        <v>1787.4015020080321</v>
      </c>
      <c r="K4928" s="62">
        <v>1748.7950000000001</v>
      </c>
      <c r="L4928" s="62">
        <v>128021.48824807994</v>
      </c>
      <c r="M4928" s="63">
        <v>6642.0224249798748</v>
      </c>
      <c r="N4928" s="64">
        <f>GP_need_index[[#This Row],[Normalised weighted population]]/GP_need_index[[#This Row],[Registered population]]</f>
        <v>0.98815895462193803</v>
      </c>
    </row>
    <row r="4929" spans="1:14" hidden="1" x14ac:dyDescent="0.2">
      <c r="A4929" s="46" t="s">
        <v>13250</v>
      </c>
      <c r="B4929" s="33" t="s">
        <v>2852</v>
      </c>
      <c r="C4929" s="1" t="s">
        <v>8645</v>
      </c>
      <c r="D4929" s="1" t="s">
        <v>6663</v>
      </c>
      <c r="E4929" s="1" t="s">
        <v>6662</v>
      </c>
      <c r="F4929" s="62">
        <v>6745.6428489384634</v>
      </c>
      <c r="G4929" s="62">
        <v>69.326167249941804</v>
      </c>
      <c r="H4929" s="62">
        <v>73.205543387349536</v>
      </c>
      <c r="I4929" s="62">
        <v>1748.7950000000001</v>
      </c>
      <c r="J4929" s="62">
        <v>1787.4015020080321</v>
      </c>
      <c r="K4929" s="62">
        <v>1748.7950000000001</v>
      </c>
      <c r="L4929" s="62">
        <v>128021.48824807994</v>
      </c>
      <c r="M4929" s="63">
        <v>6668.9627036130878</v>
      </c>
      <c r="N4929" s="64">
        <f>GP_need_index[[#This Row],[Normalised weighted population]]/GP_need_index[[#This Row],[Registered population]]</f>
        <v>0.98863264079605961</v>
      </c>
    </row>
    <row r="4930" spans="1:14" x14ac:dyDescent="0.2">
      <c r="A4930" s="46" t="s">
        <v>13248</v>
      </c>
      <c r="B4930" s="33" t="s">
        <v>3161</v>
      </c>
      <c r="C4930" s="1" t="s">
        <v>8646</v>
      </c>
      <c r="D4930" s="1" t="s">
        <v>6661</v>
      </c>
      <c r="E4930" s="1" t="s">
        <v>6702</v>
      </c>
      <c r="F4930" s="62">
        <v>9547.9166666666679</v>
      </c>
      <c r="G4930" s="62">
        <v>52.17381179531948</v>
      </c>
      <c r="H4930" s="62">
        <v>52.585514632718841</v>
      </c>
      <c r="I4930" s="62">
        <v>1762.432</v>
      </c>
      <c r="J4930" s="62">
        <v>1834.8814837340879</v>
      </c>
      <c r="K4930" s="62">
        <v>1762.432</v>
      </c>
      <c r="L4930" s="62">
        <v>92678.393725171933</v>
      </c>
      <c r="M4930" s="63">
        <v>4787.8356885702869</v>
      </c>
      <c r="N4930" s="68">
        <f>GP_need_index[[#This Row],[Normalised weighted population]]/GP_need_index[[#This Row],[Registered population]]</f>
        <v>0.5014534432715988</v>
      </c>
    </row>
    <row r="4931" spans="1:14" hidden="1" x14ac:dyDescent="0.2">
      <c r="A4931" s="46" t="s">
        <v>13249</v>
      </c>
      <c r="B4931" s="33" t="s">
        <v>3161</v>
      </c>
      <c r="C4931" s="1" t="s">
        <v>8646</v>
      </c>
      <c r="D4931" s="1" t="s">
        <v>6661</v>
      </c>
      <c r="E4931" s="1" t="s">
        <v>6702</v>
      </c>
      <c r="F4931" s="62">
        <v>9614.689001959483</v>
      </c>
      <c r="G4931" s="62">
        <v>52.17381179531948</v>
      </c>
      <c r="H4931" s="62">
        <v>52.585514632718841</v>
      </c>
      <c r="I4931" s="62">
        <v>1762.432</v>
      </c>
      <c r="J4931" s="62">
        <v>1834.8814837340879</v>
      </c>
      <c r="K4931" s="62">
        <v>1762.432</v>
      </c>
      <c r="L4931" s="62">
        <v>92678.393725171933</v>
      </c>
      <c r="M4931" s="63">
        <v>4808.3488003267948</v>
      </c>
      <c r="N4931" s="64">
        <f>GP_need_index[[#This Row],[Normalised weighted population]]/GP_need_index[[#This Row],[Registered population]]</f>
        <v>0.50010445468874232</v>
      </c>
    </row>
    <row r="4932" spans="1:14" hidden="1" x14ac:dyDescent="0.2">
      <c r="A4932" s="46" t="s">
        <v>13250</v>
      </c>
      <c r="B4932" s="33" t="s">
        <v>3161</v>
      </c>
      <c r="C4932" s="1" t="s">
        <v>8646</v>
      </c>
      <c r="D4932" s="1" t="s">
        <v>6661</v>
      </c>
      <c r="E4932" s="1" t="s">
        <v>6702</v>
      </c>
      <c r="F4932" s="62">
        <v>9682.5001851832658</v>
      </c>
      <c r="G4932" s="62">
        <v>52.17381179531948</v>
      </c>
      <c r="H4932" s="62">
        <v>52.585514632718841</v>
      </c>
      <c r="I4932" s="62">
        <v>1762.432</v>
      </c>
      <c r="J4932" s="62">
        <v>1834.8814837340879</v>
      </c>
      <c r="K4932" s="62">
        <v>1762.432</v>
      </c>
      <c r="L4932" s="62">
        <v>92678.393725171933</v>
      </c>
      <c r="M4932" s="63">
        <v>4827.851633674557</v>
      </c>
      <c r="N4932" s="64">
        <f>GP_need_index[[#This Row],[Normalised weighted population]]/GP_need_index[[#This Row],[Registered population]]</f>
        <v>0.49861621909002607</v>
      </c>
    </row>
    <row r="4933" spans="1:14" x14ac:dyDescent="0.2">
      <c r="A4933" s="46" t="s">
        <v>13248</v>
      </c>
      <c r="B4933" s="33" t="s">
        <v>2859</v>
      </c>
      <c r="C4933" s="1" t="s">
        <v>8647</v>
      </c>
      <c r="D4933" s="1" t="s">
        <v>6663</v>
      </c>
      <c r="E4933" s="1" t="s">
        <v>6662</v>
      </c>
      <c r="F4933" s="62">
        <v>11403</v>
      </c>
      <c r="G4933" s="62">
        <v>81.659092105432009</v>
      </c>
      <c r="H4933" s="62">
        <v>81.289195148642605</v>
      </c>
      <c r="I4933" s="62">
        <v>1828.1010000000001</v>
      </c>
      <c r="J4933" s="62">
        <v>1787.4015020080321</v>
      </c>
      <c r="K4933" s="62">
        <v>1828.1010000000001</v>
      </c>
      <c r="L4933" s="62">
        <v>148604.8589404287</v>
      </c>
      <c r="M4933" s="63">
        <v>7677.0390436394882</v>
      </c>
      <c r="N4933" s="68">
        <f>GP_need_index[[#This Row],[Normalised weighted population]]/GP_need_index[[#This Row],[Registered population]]</f>
        <v>0.67324730716824421</v>
      </c>
    </row>
    <row r="4934" spans="1:14" hidden="1" x14ac:dyDescent="0.2">
      <c r="A4934" s="46" t="s">
        <v>13249</v>
      </c>
      <c r="B4934" s="33" t="s">
        <v>2859</v>
      </c>
      <c r="C4934" s="1" t="s">
        <v>8647</v>
      </c>
      <c r="D4934" s="1" t="s">
        <v>6663</v>
      </c>
      <c r="E4934" s="1" t="s">
        <v>6662</v>
      </c>
      <c r="F4934" s="62">
        <v>11473.21951189352</v>
      </c>
      <c r="G4934" s="62">
        <v>81.659092105432009</v>
      </c>
      <c r="H4934" s="62">
        <v>81.289195148642605</v>
      </c>
      <c r="I4934" s="62">
        <v>1828.1010000000001</v>
      </c>
      <c r="J4934" s="62">
        <v>1787.4015020080321</v>
      </c>
      <c r="K4934" s="62">
        <v>1828.1010000000001</v>
      </c>
      <c r="L4934" s="62">
        <v>148604.8589404287</v>
      </c>
      <c r="M4934" s="63">
        <v>7709.9307237439643</v>
      </c>
      <c r="N4934" s="64">
        <f>GP_need_index[[#This Row],[Normalised weighted population]]/GP_need_index[[#This Row],[Registered population]]</f>
        <v>0.67199365581313897</v>
      </c>
    </row>
    <row r="4935" spans="1:14" hidden="1" x14ac:dyDescent="0.2">
      <c r="A4935" s="46" t="s">
        <v>13250</v>
      </c>
      <c r="B4935" s="33" t="s">
        <v>2859</v>
      </c>
      <c r="C4935" s="1" t="s">
        <v>8647</v>
      </c>
      <c r="D4935" s="1" t="s">
        <v>6663</v>
      </c>
      <c r="E4935" s="1" t="s">
        <v>6662</v>
      </c>
      <c r="F4935" s="62">
        <v>11539.905543255478</v>
      </c>
      <c r="G4935" s="62">
        <v>81.659092105432009</v>
      </c>
      <c r="H4935" s="62">
        <v>81.289195148642605</v>
      </c>
      <c r="I4935" s="62">
        <v>1828.1010000000001</v>
      </c>
      <c r="J4935" s="62">
        <v>1787.4015020080321</v>
      </c>
      <c r="K4935" s="62">
        <v>1828.1010000000001</v>
      </c>
      <c r="L4935" s="62">
        <v>148604.8589404287</v>
      </c>
      <c r="M4935" s="63">
        <v>7741.2024763293321</v>
      </c>
      <c r="N4935" s="64">
        <f>GP_need_index[[#This Row],[Normalised weighted population]]/GP_need_index[[#This Row],[Registered population]]</f>
        <v>0.67082026341660084</v>
      </c>
    </row>
    <row r="4936" spans="1:14" x14ac:dyDescent="0.2">
      <c r="A4936" s="46" t="s">
        <v>13248</v>
      </c>
      <c r="B4936" s="33" t="s">
        <v>2862</v>
      </c>
      <c r="C4936" s="1" t="s">
        <v>8648</v>
      </c>
      <c r="D4936" s="1" t="s">
        <v>6663</v>
      </c>
      <c r="E4936" s="1" t="s">
        <v>6662</v>
      </c>
      <c r="F4936" s="62">
        <v>10503.333333333332</v>
      </c>
      <c r="G4936" s="62">
        <v>69.08444116550092</v>
      </c>
      <c r="H4936" s="62">
        <v>70.18853759888529</v>
      </c>
      <c r="I4936" s="62">
        <v>1682.2329999999999</v>
      </c>
      <c r="J4936" s="62">
        <v>1787.4015020080321</v>
      </c>
      <c r="K4936" s="62">
        <v>1682.2329999999999</v>
      </c>
      <c r="L4936" s="62">
        <v>118073.4741705856</v>
      </c>
      <c r="M4936" s="63">
        <v>6099.7646893168894</v>
      </c>
      <c r="N4936" s="68">
        <f>GP_need_index[[#This Row],[Normalised weighted population]]/GP_need_index[[#This Row],[Registered population]]</f>
        <v>0.58074560672645736</v>
      </c>
    </row>
    <row r="4937" spans="1:14" hidden="1" x14ac:dyDescent="0.2">
      <c r="A4937" s="46" t="s">
        <v>13249</v>
      </c>
      <c r="B4937" s="33" t="s">
        <v>2862</v>
      </c>
      <c r="C4937" s="1" t="s">
        <v>8648</v>
      </c>
      <c r="D4937" s="1" t="s">
        <v>6663</v>
      </c>
      <c r="E4937" s="1" t="s">
        <v>6662</v>
      </c>
      <c r="F4937" s="62">
        <v>10582.421218748275</v>
      </c>
      <c r="G4937" s="62">
        <v>69.08444116550092</v>
      </c>
      <c r="H4937" s="62">
        <v>70.18853759888529</v>
      </c>
      <c r="I4937" s="62">
        <v>1682.2329999999999</v>
      </c>
      <c r="J4937" s="62">
        <v>1787.4015020080321</v>
      </c>
      <c r="K4937" s="62">
        <v>1682.2329999999999</v>
      </c>
      <c r="L4937" s="62">
        <v>118073.4741705856</v>
      </c>
      <c r="M4937" s="63">
        <v>6125.8986594234784</v>
      </c>
      <c r="N4937" s="64">
        <f>GP_need_index[[#This Row],[Normalised weighted population]]/GP_need_index[[#This Row],[Registered population]]</f>
        <v>0.57887495997329719</v>
      </c>
    </row>
    <row r="4938" spans="1:14" hidden="1" x14ac:dyDescent="0.2">
      <c r="A4938" s="46" t="s">
        <v>13250</v>
      </c>
      <c r="B4938" s="33" t="s">
        <v>2862</v>
      </c>
      <c r="C4938" s="1" t="s">
        <v>8648</v>
      </c>
      <c r="D4938" s="1" t="s">
        <v>6663</v>
      </c>
      <c r="E4938" s="1" t="s">
        <v>6662</v>
      </c>
      <c r="F4938" s="62">
        <v>10661.247566912385</v>
      </c>
      <c r="G4938" s="62">
        <v>69.08444116550092</v>
      </c>
      <c r="H4938" s="62">
        <v>70.18853759888529</v>
      </c>
      <c r="I4938" s="62">
        <v>1682.2329999999999</v>
      </c>
      <c r="J4938" s="62">
        <v>1787.4015020080321</v>
      </c>
      <c r="K4938" s="62">
        <v>1682.2329999999999</v>
      </c>
      <c r="L4938" s="62">
        <v>118073.4741705856</v>
      </c>
      <c r="M4938" s="63">
        <v>6150.7455217500828</v>
      </c>
      <c r="N4938" s="64">
        <f>GP_need_index[[#This Row],[Normalised weighted population]]/GP_need_index[[#This Row],[Registered population]]</f>
        <v>0.57692549423945205</v>
      </c>
    </row>
    <row r="4939" spans="1:14" x14ac:dyDescent="0.2">
      <c r="A4939" s="46" t="s">
        <v>13248</v>
      </c>
      <c r="B4939" s="33" t="s">
        <v>2841</v>
      </c>
      <c r="C4939" s="1" t="s">
        <v>8649</v>
      </c>
      <c r="D4939" s="1" t="s">
        <v>6661</v>
      </c>
      <c r="E4939" s="1" t="s">
        <v>6705</v>
      </c>
      <c r="F4939" s="62">
        <v>15866.25</v>
      </c>
      <c r="G4939" s="62">
        <v>121.65815462631538</v>
      </c>
      <c r="H4939" s="62">
        <v>122.05159079190896</v>
      </c>
      <c r="I4939" s="62">
        <v>1886.0709999999999</v>
      </c>
      <c r="J4939" s="62">
        <v>1847.6970640625</v>
      </c>
      <c r="K4939" s="62">
        <v>1886.0709999999999</v>
      </c>
      <c r="L4939" s="62">
        <v>230197.96589648651</v>
      </c>
      <c r="M4939" s="63">
        <v>11892.200460700629</v>
      </c>
      <c r="N4939" s="68">
        <f>GP_need_index[[#This Row],[Normalised weighted population]]/GP_need_index[[#This Row],[Registered population]]</f>
        <v>0.74952811538332176</v>
      </c>
    </row>
    <row r="4940" spans="1:14" hidden="1" x14ac:dyDescent="0.2">
      <c r="A4940" s="46" t="s">
        <v>13249</v>
      </c>
      <c r="B4940" s="33" t="s">
        <v>2841</v>
      </c>
      <c r="C4940" s="1" t="s">
        <v>8649</v>
      </c>
      <c r="D4940" s="1" t="s">
        <v>6661</v>
      </c>
      <c r="E4940" s="1" t="s">
        <v>6705</v>
      </c>
      <c r="F4940" s="62">
        <v>15950.851311811053</v>
      </c>
      <c r="G4940" s="62">
        <v>121.65815462631538</v>
      </c>
      <c r="H4940" s="62">
        <v>122.05159079190896</v>
      </c>
      <c r="I4940" s="62">
        <v>1886.0709999999999</v>
      </c>
      <c r="J4940" s="62">
        <v>1847.6970640625</v>
      </c>
      <c r="K4940" s="62">
        <v>1886.0709999999999</v>
      </c>
      <c r="L4940" s="62">
        <v>230197.96589648651</v>
      </c>
      <c r="M4940" s="63">
        <v>11943.151673931172</v>
      </c>
      <c r="N4940" s="64">
        <f>GP_need_index[[#This Row],[Normalised weighted population]]/GP_need_index[[#This Row],[Registered population]]</f>
        <v>0.74874697534718293</v>
      </c>
    </row>
    <row r="4941" spans="1:14" hidden="1" x14ac:dyDescent="0.2">
      <c r="A4941" s="46" t="s">
        <v>13250</v>
      </c>
      <c r="B4941" s="33" t="s">
        <v>2841</v>
      </c>
      <c r="C4941" s="1" t="s">
        <v>8649</v>
      </c>
      <c r="D4941" s="1" t="s">
        <v>6661</v>
      </c>
      <c r="E4941" s="1" t="s">
        <v>6705</v>
      </c>
      <c r="F4941" s="62">
        <v>16032.007312877566</v>
      </c>
      <c r="G4941" s="62">
        <v>121.65815462631538</v>
      </c>
      <c r="H4941" s="62">
        <v>122.05159079190896</v>
      </c>
      <c r="I4941" s="62">
        <v>1886.0709999999999</v>
      </c>
      <c r="J4941" s="62">
        <v>1847.6970640625</v>
      </c>
      <c r="K4941" s="62">
        <v>1886.0709999999999</v>
      </c>
      <c r="L4941" s="62">
        <v>230197.96589648651</v>
      </c>
      <c r="M4941" s="63">
        <v>11991.593520896993</v>
      </c>
      <c r="N4941" s="64">
        <f>GP_need_index[[#This Row],[Normalised weighted population]]/GP_need_index[[#This Row],[Registered population]]</f>
        <v>0.74797829659576398</v>
      </c>
    </row>
    <row r="4942" spans="1:14" x14ac:dyDescent="0.2">
      <c r="A4942" s="46" t="s">
        <v>13248</v>
      </c>
      <c r="B4942" s="33" t="s">
        <v>3177</v>
      </c>
      <c r="C4942" s="1" t="s">
        <v>8650</v>
      </c>
      <c r="D4942" s="1" t="s">
        <v>6661</v>
      </c>
      <c r="E4942" s="1" t="s">
        <v>6660</v>
      </c>
      <c r="F4942" s="62">
        <v>14720.666666666668</v>
      </c>
      <c r="G4942" s="62">
        <v>132.17559120970176</v>
      </c>
      <c r="H4942" s="62">
        <v>131.96163210210361</v>
      </c>
      <c r="I4942" s="62">
        <v>1750.9639999999999</v>
      </c>
      <c r="J4942" s="62">
        <v>1769.4389119113571</v>
      </c>
      <c r="K4942" s="62">
        <v>1750.9639999999999</v>
      </c>
      <c r="L4942" s="62">
        <v>231060.06719202772</v>
      </c>
      <c r="M4942" s="63">
        <v>11936.737263552381</v>
      </c>
      <c r="N4942" s="68">
        <f>GP_need_index[[#This Row],[Normalised weighted population]]/GP_need_index[[#This Row],[Registered population]]</f>
        <v>0.81088292628633529</v>
      </c>
    </row>
    <row r="4943" spans="1:14" hidden="1" x14ac:dyDescent="0.2">
      <c r="A4943" s="46" t="s">
        <v>13249</v>
      </c>
      <c r="B4943" s="33" t="s">
        <v>3177</v>
      </c>
      <c r="C4943" s="1" t="s">
        <v>8650</v>
      </c>
      <c r="D4943" s="1" t="s">
        <v>6661</v>
      </c>
      <c r="E4943" s="1" t="s">
        <v>6660</v>
      </c>
      <c r="F4943" s="62">
        <v>14773.700633466487</v>
      </c>
      <c r="G4943" s="62">
        <v>132.17559120970176</v>
      </c>
      <c r="H4943" s="62">
        <v>131.96163210210361</v>
      </c>
      <c r="I4943" s="62">
        <v>1750.9639999999999</v>
      </c>
      <c r="J4943" s="62">
        <v>1769.4389119113571</v>
      </c>
      <c r="K4943" s="62">
        <v>1750.9639999999999</v>
      </c>
      <c r="L4943" s="62">
        <v>231060.06719202772</v>
      </c>
      <c r="M4943" s="63">
        <v>11987.879291270638</v>
      </c>
      <c r="N4943" s="64">
        <f>GP_need_index[[#This Row],[Normalised weighted population]]/GP_need_index[[#This Row],[Registered population]]</f>
        <v>0.81143374897652931</v>
      </c>
    </row>
    <row r="4944" spans="1:14" hidden="1" x14ac:dyDescent="0.2">
      <c r="A4944" s="46" t="s">
        <v>13250</v>
      </c>
      <c r="B4944" s="33" t="s">
        <v>3177</v>
      </c>
      <c r="C4944" s="1" t="s">
        <v>8650</v>
      </c>
      <c r="D4944" s="1" t="s">
        <v>6661</v>
      </c>
      <c r="E4944" s="1" t="s">
        <v>6660</v>
      </c>
      <c r="F4944" s="62">
        <v>14818.91358612461</v>
      </c>
      <c r="G4944" s="62">
        <v>132.17559120970176</v>
      </c>
      <c r="H4944" s="62">
        <v>131.96163210210361</v>
      </c>
      <c r="I4944" s="62">
        <v>1750.9639999999999</v>
      </c>
      <c r="J4944" s="62">
        <v>1769.4389119113571</v>
      </c>
      <c r="K4944" s="62">
        <v>1750.9639999999999</v>
      </c>
      <c r="L4944" s="62">
        <v>231060.06719202772</v>
      </c>
      <c r="M4944" s="63">
        <v>12036.502555039448</v>
      </c>
      <c r="N4944" s="64">
        <f>GP_need_index[[#This Row],[Normalised weighted population]]/GP_need_index[[#This Row],[Registered population]]</f>
        <v>0.81223920263018357</v>
      </c>
    </row>
    <row r="4945" spans="1:14" x14ac:dyDescent="0.2">
      <c r="A4945" s="46" t="s">
        <v>13248</v>
      </c>
      <c r="B4945" s="33" t="s">
        <v>3179</v>
      </c>
      <c r="C4945" s="1" t="s">
        <v>8651</v>
      </c>
      <c r="D4945" s="1" t="s">
        <v>6661</v>
      </c>
      <c r="E4945" s="1" t="s">
        <v>6660</v>
      </c>
      <c r="F4945" s="62">
        <v>10802.916666666666</v>
      </c>
      <c r="G4945" s="62">
        <v>89.429839410582943</v>
      </c>
      <c r="H4945" s="62">
        <v>84.534406323333002</v>
      </c>
      <c r="I4945" s="62">
        <v>1734.86</v>
      </c>
      <c r="J4945" s="62">
        <v>1769.4389119113571</v>
      </c>
      <c r="K4945" s="62">
        <v>1734.86</v>
      </c>
      <c r="L4945" s="62">
        <v>146655.36015409749</v>
      </c>
      <c r="M4945" s="63">
        <v>7576.3264666423111</v>
      </c>
      <c r="N4945" s="68">
        <f>GP_need_index[[#This Row],[Normalised weighted population]]/GP_need_index[[#This Row],[Registered population]]</f>
        <v>0.70132230955920649</v>
      </c>
    </row>
    <row r="4946" spans="1:14" hidden="1" x14ac:dyDescent="0.2">
      <c r="A4946" s="46" t="s">
        <v>13249</v>
      </c>
      <c r="B4946" s="33" t="s">
        <v>3179</v>
      </c>
      <c r="C4946" s="1" t="s">
        <v>8651</v>
      </c>
      <c r="D4946" s="1" t="s">
        <v>6661</v>
      </c>
      <c r="E4946" s="1" t="s">
        <v>6660</v>
      </c>
      <c r="F4946" s="62">
        <v>10852.40155791982</v>
      </c>
      <c r="G4946" s="62">
        <v>89.429839410582943</v>
      </c>
      <c r="H4946" s="62">
        <v>84.534406323333002</v>
      </c>
      <c r="I4946" s="62">
        <v>1734.86</v>
      </c>
      <c r="J4946" s="62">
        <v>1769.4389119113571</v>
      </c>
      <c r="K4946" s="62">
        <v>1734.86</v>
      </c>
      <c r="L4946" s="62">
        <v>146655.36015409749</v>
      </c>
      <c r="M4946" s="63">
        <v>7608.7866514989119</v>
      </c>
      <c r="N4946" s="64">
        <f>GP_need_index[[#This Row],[Normalised weighted population]]/GP_need_index[[#This Row],[Registered population]]</f>
        <v>0.70111547300295052</v>
      </c>
    </row>
    <row r="4947" spans="1:14" hidden="1" x14ac:dyDescent="0.2">
      <c r="A4947" s="46" t="s">
        <v>13250</v>
      </c>
      <c r="B4947" s="33" t="s">
        <v>3179</v>
      </c>
      <c r="C4947" s="1" t="s">
        <v>8651</v>
      </c>
      <c r="D4947" s="1" t="s">
        <v>6661</v>
      </c>
      <c r="E4947" s="1" t="s">
        <v>6660</v>
      </c>
      <c r="F4947" s="62">
        <v>10897.875120967372</v>
      </c>
      <c r="G4947" s="62">
        <v>89.429839410582943</v>
      </c>
      <c r="H4947" s="62">
        <v>84.534406323333002</v>
      </c>
      <c r="I4947" s="62">
        <v>1734.86</v>
      </c>
      <c r="J4947" s="62">
        <v>1769.4389119113571</v>
      </c>
      <c r="K4947" s="62">
        <v>1734.86</v>
      </c>
      <c r="L4947" s="62">
        <v>146655.36015409749</v>
      </c>
      <c r="M4947" s="63">
        <v>7639.6481601383794</v>
      </c>
      <c r="N4947" s="64">
        <f>GP_need_index[[#This Row],[Normalised weighted population]]/GP_need_index[[#This Row],[Registered population]]</f>
        <v>0.70102181162268906</v>
      </c>
    </row>
    <row r="4948" spans="1:14" x14ac:dyDescent="0.2">
      <c r="A4948" s="46" t="s">
        <v>13248</v>
      </c>
      <c r="B4948" s="33" t="s">
        <v>2840</v>
      </c>
      <c r="C4948" s="1" t="s">
        <v>8652</v>
      </c>
      <c r="D4948" s="1" t="s">
        <v>6661</v>
      </c>
      <c r="E4948" s="1" t="s">
        <v>6702</v>
      </c>
      <c r="F4948" s="62">
        <v>9244.1666666666661</v>
      </c>
      <c r="G4948" s="62">
        <v>49.971044437707604</v>
      </c>
      <c r="H4948" s="62">
        <v>50.452500259838772</v>
      </c>
      <c r="I4948" s="62">
        <v>1817.3689999999999</v>
      </c>
      <c r="J4948" s="62">
        <v>1834.8814837340879</v>
      </c>
      <c r="K4948" s="62">
        <v>1817.3689999999999</v>
      </c>
      <c r="L4948" s="62">
        <v>91690.809944722918</v>
      </c>
      <c r="M4948" s="63">
        <v>4736.8163659490028</v>
      </c>
      <c r="N4948" s="68">
        <f>GP_need_index[[#This Row],[Normalised weighted population]]/GP_need_index[[#This Row],[Registered population]]</f>
        <v>0.51241139810139757</v>
      </c>
    </row>
    <row r="4949" spans="1:14" hidden="1" x14ac:dyDescent="0.2">
      <c r="A4949" s="46" t="s">
        <v>13249</v>
      </c>
      <c r="B4949" s="33" t="s">
        <v>2840</v>
      </c>
      <c r="C4949" s="1" t="s">
        <v>8652</v>
      </c>
      <c r="D4949" s="1" t="s">
        <v>6661</v>
      </c>
      <c r="E4949" s="1" t="s">
        <v>6702</v>
      </c>
      <c r="F4949" s="62">
        <v>9294.3881349273979</v>
      </c>
      <c r="G4949" s="62">
        <v>49.971044437707604</v>
      </c>
      <c r="H4949" s="62">
        <v>50.452500259838772</v>
      </c>
      <c r="I4949" s="62">
        <v>1817.3689999999999</v>
      </c>
      <c r="J4949" s="62">
        <v>1834.8814837340879</v>
      </c>
      <c r="K4949" s="62">
        <v>1817.3689999999999</v>
      </c>
      <c r="L4949" s="62">
        <v>91690.809944722918</v>
      </c>
      <c r="M4949" s="63">
        <v>4757.1108893631472</v>
      </c>
      <c r="N4949" s="64">
        <f>GP_need_index[[#This Row],[Normalised weighted population]]/GP_need_index[[#This Row],[Registered population]]</f>
        <v>0.51182614931760717</v>
      </c>
    </row>
    <row r="4950" spans="1:14" hidden="1" x14ac:dyDescent="0.2">
      <c r="A4950" s="46" t="s">
        <v>13250</v>
      </c>
      <c r="B4950" s="33" t="s">
        <v>2840</v>
      </c>
      <c r="C4950" s="1" t="s">
        <v>8652</v>
      </c>
      <c r="D4950" s="1" t="s">
        <v>6661</v>
      </c>
      <c r="E4950" s="1" t="s">
        <v>6702</v>
      </c>
      <c r="F4950" s="62">
        <v>9346.6028597453751</v>
      </c>
      <c r="G4950" s="62">
        <v>49.971044437707604</v>
      </c>
      <c r="H4950" s="62">
        <v>50.452500259838772</v>
      </c>
      <c r="I4950" s="62">
        <v>1817.3689999999999</v>
      </c>
      <c r="J4950" s="62">
        <v>1834.8814837340879</v>
      </c>
      <c r="K4950" s="62">
        <v>1817.3689999999999</v>
      </c>
      <c r="L4950" s="62">
        <v>91690.809944722918</v>
      </c>
      <c r="M4950" s="63">
        <v>4776.4058999259769</v>
      </c>
      <c r="N4950" s="64">
        <f>GP_need_index[[#This Row],[Normalised weighted population]]/GP_need_index[[#This Row],[Registered population]]</f>
        <v>0.51103122402871604</v>
      </c>
    </row>
    <row r="4951" spans="1:14" x14ac:dyDescent="0.2">
      <c r="A4951" s="46" t="s">
        <v>13248</v>
      </c>
      <c r="B4951" s="33" t="s">
        <v>2814</v>
      </c>
      <c r="C4951" s="1" t="s">
        <v>8653</v>
      </c>
      <c r="D4951" s="1" t="s">
        <v>6661</v>
      </c>
      <c r="E4951" s="1" t="s">
        <v>6702</v>
      </c>
      <c r="F4951" s="62">
        <v>6195.6666666666661</v>
      </c>
      <c r="G4951" s="62">
        <v>34.011988732850241</v>
      </c>
      <c r="H4951" s="62">
        <v>33.717916085622974</v>
      </c>
      <c r="I4951" s="62">
        <v>1874.191</v>
      </c>
      <c r="J4951" s="62">
        <v>1834.8814837340879</v>
      </c>
      <c r="K4951" s="62">
        <v>1874.191</v>
      </c>
      <c r="L4951" s="62">
        <v>63193.814866429806</v>
      </c>
      <c r="M4951" s="63">
        <v>3264.6401167850509</v>
      </c>
      <c r="N4951" s="68">
        <f>GP_need_index[[#This Row],[Normalised weighted population]]/GP_need_index[[#This Row],[Registered population]]</f>
        <v>0.52692313715796812</v>
      </c>
    </row>
    <row r="4952" spans="1:14" hidden="1" x14ac:dyDescent="0.2">
      <c r="A4952" s="46" t="s">
        <v>13249</v>
      </c>
      <c r="B4952" s="33" t="s">
        <v>2814</v>
      </c>
      <c r="C4952" s="1" t="s">
        <v>8653</v>
      </c>
      <c r="D4952" s="1" t="s">
        <v>6661</v>
      </c>
      <c r="E4952" s="1" t="s">
        <v>6702</v>
      </c>
      <c r="F4952" s="62">
        <v>6236.8525250620696</v>
      </c>
      <c r="G4952" s="62">
        <v>34.011988732850241</v>
      </c>
      <c r="H4952" s="62">
        <v>33.717916085622974</v>
      </c>
      <c r="I4952" s="62">
        <v>1874.191</v>
      </c>
      <c r="J4952" s="62">
        <v>1834.8814837340879</v>
      </c>
      <c r="K4952" s="62">
        <v>1874.191</v>
      </c>
      <c r="L4952" s="62">
        <v>63193.814866429806</v>
      </c>
      <c r="M4952" s="63">
        <v>3278.6272149054516</v>
      </c>
      <c r="N4952" s="64">
        <f>GP_need_index[[#This Row],[Normalised weighted population]]/GP_need_index[[#This Row],[Registered population]]</f>
        <v>0.5256861857372237</v>
      </c>
    </row>
    <row r="4953" spans="1:14" hidden="1" x14ac:dyDescent="0.2">
      <c r="A4953" s="46" t="s">
        <v>13250</v>
      </c>
      <c r="B4953" s="33" t="s">
        <v>2814</v>
      </c>
      <c r="C4953" s="1" t="s">
        <v>8653</v>
      </c>
      <c r="D4953" s="1" t="s">
        <v>6661</v>
      </c>
      <c r="E4953" s="1" t="s">
        <v>6702</v>
      </c>
      <c r="F4953" s="62">
        <v>6282.7820209307101</v>
      </c>
      <c r="G4953" s="62">
        <v>34.011988732850241</v>
      </c>
      <c r="H4953" s="62">
        <v>33.717916085622974</v>
      </c>
      <c r="I4953" s="62">
        <v>1874.191</v>
      </c>
      <c r="J4953" s="62">
        <v>1834.8814837340879</v>
      </c>
      <c r="K4953" s="62">
        <v>1874.191</v>
      </c>
      <c r="L4953" s="62">
        <v>63193.814866429806</v>
      </c>
      <c r="M4953" s="63">
        <v>3291.9254432239527</v>
      </c>
      <c r="N4953" s="64">
        <f>GP_need_index[[#This Row],[Normalised weighted population]]/GP_need_index[[#This Row],[Registered population]]</f>
        <v>0.52395983694119919</v>
      </c>
    </row>
    <row r="4954" spans="1:14" x14ac:dyDescent="0.2">
      <c r="A4954" s="46" t="s">
        <v>13248</v>
      </c>
      <c r="B4954" s="33" t="s">
        <v>2827</v>
      </c>
      <c r="C4954" s="1" t="s">
        <v>8654</v>
      </c>
      <c r="D4954" s="1" t="s">
        <v>6661</v>
      </c>
      <c r="E4954" s="1" t="s">
        <v>6702</v>
      </c>
      <c r="F4954" s="62">
        <v>21137.083333333336</v>
      </c>
      <c r="G4954" s="62">
        <v>228.69553323851628</v>
      </c>
      <c r="H4954" s="62">
        <v>234.70128847347124</v>
      </c>
      <c r="I4954" s="62">
        <v>1877.211</v>
      </c>
      <c r="J4954" s="62">
        <v>1834.8814837340879</v>
      </c>
      <c r="K4954" s="62">
        <v>1877.211</v>
      </c>
      <c r="L4954" s="62">
        <v>440583.84043657343</v>
      </c>
      <c r="M4954" s="63">
        <v>22760.893345917448</v>
      </c>
      <c r="N4954" s="68">
        <f>GP_need_index[[#This Row],[Normalised weighted population]]/GP_need_index[[#This Row],[Registered population]]</f>
        <v>1.0768228041199683</v>
      </c>
    </row>
    <row r="4955" spans="1:14" hidden="1" x14ac:dyDescent="0.2">
      <c r="A4955" s="46" t="s">
        <v>13249</v>
      </c>
      <c r="B4955" s="33" t="s">
        <v>2827</v>
      </c>
      <c r="C4955" s="1" t="s">
        <v>8654</v>
      </c>
      <c r="D4955" s="1" t="s">
        <v>6661</v>
      </c>
      <c r="E4955" s="1" t="s">
        <v>6702</v>
      </c>
      <c r="F4955" s="62">
        <v>21241.588794770549</v>
      </c>
      <c r="G4955" s="62">
        <v>228.69553323851628</v>
      </c>
      <c r="H4955" s="62">
        <v>234.70128847347124</v>
      </c>
      <c r="I4955" s="62">
        <v>1877.211</v>
      </c>
      <c r="J4955" s="62">
        <v>1834.8814837340879</v>
      </c>
      <c r="K4955" s="62">
        <v>1877.211</v>
      </c>
      <c r="L4955" s="62">
        <v>440583.84043657343</v>
      </c>
      <c r="M4955" s="63">
        <v>22858.410633320887</v>
      </c>
      <c r="N4955" s="64">
        <f>GP_need_index[[#This Row],[Normalised weighted population]]/GP_need_index[[#This Row],[Registered population]]</f>
        <v>1.0761158618675635</v>
      </c>
    </row>
    <row r="4956" spans="1:14" hidden="1" x14ac:dyDescent="0.2">
      <c r="A4956" s="46" t="s">
        <v>13250</v>
      </c>
      <c r="B4956" s="33" t="s">
        <v>2827</v>
      </c>
      <c r="C4956" s="1" t="s">
        <v>8654</v>
      </c>
      <c r="D4956" s="1" t="s">
        <v>6661</v>
      </c>
      <c r="E4956" s="1" t="s">
        <v>6702</v>
      </c>
      <c r="F4956" s="62">
        <v>21339.440102543253</v>
      </c>
      <c r="G4956" s="62">
        <v>228.69553323851628</v>
      </c>
      <c r="H4956" s="62">
        <v>234.70128847347124</v>
      </c>
      <c r="I4956" s="62">
        <v>1877.211</v>
      </c>
      <c r="J4956" s="62">
        <v>1834.8814837340879</v>
      </c>
      <c r="K4956" s="62">
        <v>1877.211</v>
      </c>
      <c r="L4956" s="62">
        <v>440583.84043657343</v>
      </c>
      <c r="M4956" s="63">
        <v>22951.125157929848</v>
      </c>
      <c r="N4956" s="64">
        <f>GP_need_index[[#This Row],[Normalised weighted population]]/GP_need_index[[#This Row],[Registered population]]</f>
        <v>1.0755261172571493</v>
      </c>
    </row>
    <row r="4957" spans="1:14" x14ac:dyDescent="0.2">
      <c r="A4957" s="46" t="s">
        <v>13248</v>
      </c>
      <c r="B4957" s="33" t="s">
        <v>3162</v>
      </c>
      <c r="C4957" s="1" t="s">
        <v>8655</v>
      </c>
      <c r="D4957" s="1" t="s">
        <v>6661</v>
      </c>
      <c r="E4957" s="1" t="s">
        <v>6660</v>
      </c>
      <c r="F4957" s="62">
        <v>5294.75</v>
      </c>
      <c r="G4957" s="62">
        <v>126.11486796253682</v>
      </c>
      <c r="H4957" s="62">
        <v>122.13398746645933</v>
      </c>
      <c r="I4957" s="62">
        <v>1779.952</v>
      </c>
      <c r="J4957" s="62">
        <v>1769.4389119113571</v>
      </c>
      <c r="K4957" s="62">
        <v>1779.952</v>
      </c>
      <c r="L4957" s="62">
        <v>217392.63525889922</v>
      </c>
      <c r="M4957" s="63">
        <v>11230.667426233171</v>
      </c>
      <c r="N4957" s="68">
        <f>GP_need_index[[#This Row],[Normalised weighted population]]/GP_need_index[[#This Row],[Registered population]]</f>
        <v>2.1210949386152644</v>
      </c>
    </row>
    <row r="4958" spans="1:14" hidden="1" x14ac:dyDescent="0.2">
      <c r="A4958" s="46" t="s">
        <v>13249</v>
      </c>
      <c r="B4958" s="33" t="s">
        <v>3162</v>
      </c>
      <c r="C4958" s="1" t="s">
        <v>8655</v>
      </c>
      <c r="D4958" s="1" t="s">
        <v>6661</v>
      </c>
      <c r="E4958" s="1" t="s">
        <v>6660</v>
      </c>
      <c r="F4958" s="62">
        <v>5313.8315839383376</v>
      </c>
      <c r="G4958" s="62">
        <v>126.11486796253682</v>
      </c>
      <c r="H4958" s="62">
        <v>122.13398746645933</v>
      </c>
      <c r="I4958" s="62">
        <v>1779.952</v>
      </c>
      <c r="J4958" s="62">
        <v>1769.4389119113571</v>
      </c>
      <c r="K4958" s="62">
        <v>1779.952</v>
      </c>
      <c r="L4958" s="62">
        <v>217392.63525889922</v>
      </c>
      <c r="M4958" s="63">
        <v>11278.784352334969</v>
      </c>
      <c r="N4958" s="64">
        <f>GP_need_index[[#This Row],[Normalised weighted population]]/GP_need_index[[#This Row],[Registered population]]</f>
        <v>2.1225332745633834</v>
      </c>
    </row>
    <row r="4959" spans="1:14" hidden="1" x14ac:dyDescent="0.2">
      <c r="A4959" s="46" t="s">
        <v>13250</v>
      </c>
      <c r="B4959" s="33" t="s">
        <v>3162</v>
      </c>
      <c r="C4959" s="1" t="s">
        <v>8655</v>
      </c>
      <c r="D4959" s="1" t="s">
        <v>6661</v>
      </c>
      <c r="E4959" s="1" t="s">
        <v>6660</v>
      </c>
      <c r="F4959" s="62">
        <v>5331.7236564240175</v>
      </c>
      <c r="G4959" s="62">
        <v>126.11486796253682</v>
      </c>
      <c r="H4959" s="62">
        <v>122.13398746645933</v>
      </c>
      <c r="I4959" s="62">
        <v>1779.952</v>
      </c>
      <c r="J4959" s="62">
        <v>1769.4389119113571</v>
      </c>
      <c r="K4959" s="62">
        <v>1779.952</v>
      </c>
      <c r="L4959" s="62">
        <v>217392.63525889922</v>
      </c>
      <c r="M4959" s="63">
        <v>11324.53150187079</v>
      </c>
      <c r="N4959" s="64">
        <f>GP_need_index[[#This Row],[Normalised weighted population]]/GP_need_index[[#This Row],[Registered population]]</f>
        <v>2.1239907076253353</v>
      </c>
    </row>
    <row r="4960" spans="1:14" x14ac:dyDescent="0.2">
      <c r="A4960" s="46" t="s">
        <v>13248</v>
      </c>
      <c r="B4960" s="33" t="s">
        <v>2812</v>
      </c>
      <c r="C4960" s="1" t="s">
        <v>8656</v>
      </c>
      <c r="D4960" s="1" t="s">
        <v>6661</v>
      </c>
      <c r="E4960" s="1" t="s">
        <v>6703</v>
      </c>
      <c r="F4960" s="62">
        <v>28257.166666666668</v>
      </c>
      <c r="G4960" s="62">
        <v>261.49158685579062</v>
      </c>
      <c r="H4960" s="62">
        <v>271.80386076636597</v>
      </c>
      <c r="I4960" s="62">
        <v>1876.1369999999999</v>
      </c>
      <c r="J4960" s="62">
        <v>1904.6393652597403</v>
      </c>
      <c r="K4960" s="62">
        <v>1876.1369999999999</v>
      </c>
      <c r="L4960" s="62">
        <v>509941.27992662753</v>
      </c>
      <c r="M4960" s="63">
        <v>26343.950957414901</v>
      </c>
      <c r="N4960" s="68">
        <f>GP_need_index[[#This Row],[Normalised weighted population]]/GP_need_index[[#This Row],[Registered population]]</f>
        <v>0.93229272659142171</v>
      </c>
    </row>
    <row r="4961" spans="1:14" hidden="1" x14ac:dyDescent="0.2">
      <c r="A4961" s="46" t="s">
        <v>13249</v>
      </c>
      <c r="B4961" s="33" t="s">
        <v>2812</v>
      </c>
      <c r="C4961" s="1" t="s">
        <v>8656</v>
      </c>
      <c r="D4961" s="1" t="s">
        <v>6661</v>
      </c>
      <c r="E4961" s="1" t="s">
        <v>6703</v>
      </c>
      <c r="F4961" s="62">
        <v>28230.145189288363</v>
      </c>
      <c r="G4961" s="62">
        <v>261.49158685579062</v>
      </c>
      <c r="H4961" s="62">
        <v>271.80386076636597</v>
      </c>
      <c r="I4961" s="62">
        <v>1876.1369999999999</v>
      </c>
      <c r="J4961" s="62">
        <v>1904.6393652597403</v>
      </c>
      <c r="K4961" s="62">
        <v>1876.1369999999999</v>
      </c>
      <c r="L4961" s="62">
        <v>509941.27992662753</v>
      </c>
      <c r="M4961" s="63">
        <v>26456.819578071092</v>
      </c>
      <c r="N4961" s="64">
        <f>GP_need_index[[#This Row],[Normalised weighted population]]/GP_need_index[[#This Row],[Registered population]]</f>
        <v>0.93718326280907183</v>
      </c>
    </row>
    <row r="4962" spans="1:14" hidden="1" x14ac:dyDescent="0.2">
      <c r="A4962" s="46" t="s">
        <v>13250</v>
      </c>
      <c r="B4962" s="33" t="s">
        <v>2812</v>
      </c>
      <c r="C4962" s="1" t="s">
        <v>8656</v>
      </c>
      <c r="D4962" s="1" t="s">
        <v>6661</v>
      </c>
      <c r="E4962" s="1" t="s">
        <v>6703</v>
      </c>
      <c r="F4962" s="62">
        <v>28196.67268196357</v>
      </c>
      <c r="G4962" s="62">
        <v>261.49158685579062</v>
      </c>
      <c r="H4962" s="62">
        <v>271.80386076636597</v>
      </c>
      <c r="I4962" s="62">
        <v>1876.1369999999999</v>
      </c>
      <c r="J4962" s="62">
        <v>1904.6393652597403</v>
      </c>
      <c r="K4962" s="62">
        <v>1876.1369999999999</v>
      </c>
      <c r="L4962" s="62">
        <v>509941.27992662753</v>
      </c>
      <c r="M4962" s="63">
        <v>26564.12937704155</v>
      </c>
      <c r="N4962" s="64">
        <f>GP_need_index[[#This Row],[Normalised weighted population]]/GP_need_index[[#This Row],[Registered population]]</f>
        <v>0.94210156200570783</v>
      </c>
    </row>
    <row r="4963" spans="1:14" x14ac:dyDescent="0.2">
      <c r="A4963" s="46" t="s">
        <v>13248</v>
      </c>
      <c r="B4963" s="33" t="s">
        <v>2856</v>
      </c>
      <c r="C4963" s="1" t="s">
        <v>8657</v>
      </c>
      <c r="D4963" s="1" t="s">
        <v>6663</v>
      </c>
      <c r="E4963" s="1" t="s">
        <v>6662</v>
      </c>
      <c r="F4963" s="62">
        <v>15413.75</v>
      </c>
      <c r="G4963" s="62">
        <v>135.87898101869058</v>
      </c>
      <c r="H4963" s="62">
        <v>139.58320987277554</v>
      </c>
      <c r="I4963" s="62">
        <v>1720.4259999999999</v>
      </c>
      <c r="J4963" s="62">
        <v>1787.4015020080321</v>
      </c>
      <c r="K4963" s="62">
        <v>1720.4259999999999</v>
      </c>
      <c r="L4963" s="62">
        <v>240142.58342857973</v>
      </c>
      <c r="M4963" s="63">
        <v>12405.946899493361</v>
      </c>
      <c r="N4963" s="68">
        <f>GP_need_index[[#This Row],[Normalised weighted population]]/GP_need_index[[#This Row],[Registered population]]</f>
        <v>0.80486234040991722</v>
      </c>
    </row>
    <row r="4964" spans="1:14" hidden="1" x14ac:dyDescent="0.2">
      <c r="A4964" s="46" t="s">
        <v>13249</v>
      </c>
      <c r="B4964" s="33" t="s">
        <v>2856</v>
      </c>
      <c r="C4964" s="1" t="s">
        <v>8657</v>
      </c>
      <c r="D4964" s="1" t="s">
        <v>6663</v>
      </c>
      <c r="E4964" s="1" t="s">
        <v>6662</v>
      </c>
      <c r="F4964" s="62">
        <v>15496.013003696644</v>
      </c>
      <c r="G4964" s="62">
        <v>135.87898101869058</v>
      </c>
      <c r="H4964" s="62">
        <v>139.58320987277554</v>
      </c>
      <c r="I4964" s="62">
        <v>1720.4259999999999</v>
      </c>
      <c r="J4964" s="62">
        <v>1787.4015020080321</v>
      </c>
      <c r="K4964" s="62">
        <v>1720.4259999999999</v>
      </c>
      <c r="L4964" s="62">
        <v>240142.58342857973</v>
      </c>
      <c r="M4964" s="63">
        <v>12459.099219612057</v>
      </c>
      <c r="N4964" s="64">
        <f>GP_need_index[[#This Row],[Normalised weighted population]]/GP_need_index[[#This Row],[Registered population]]</f>
        <v>0.80401966729376662</v>
      </c>
    </row>
    <row r="4965" spans="1:14" hidden="1" x14ac:dyDescent="0.2">
      <c r="A4965" s="46" t="s">
        <v>13250</v>
      </c>
      <c r="B4965" s="33" t="s">
        <v>2856</v>
      </c>
      <c r="C4965" s="1" t="s">
        <v>8657</v>
      </c>
      <c r="D4965" s="1" t="s">
        <v>6663</v>
      </c>
      <c r="E4965" s="1" t="s">
        <v>6662</v>
      </c>
      <c r="F4965" s="62">
        <v>15572.050578981276</v>
      </c>
      <c r="G4965" s="62">
        <v>135.87898101869058</v>
      </c>
      <c r="H4965" s="62">
        <v>139.58320987277554</v>
      </c>
      <c r="I4965" s="62">
        <v>1720.4259999999999</v>
      </c>
      <c r="J4965" s="62">
        <v>1787.4015020080321</v>
      </c>
      <c r="K4965" s="62">
        <v>1720.4259999999999</v>
      </c>
      <c r="L4965" s="62">
        <v>240142.58342857973</v>
      </c>
      <c r="M4965" s="63">
        <v>12509.633768130419</v>
      </c>
      <c r="N4965" s="64">
        <f>GP_need_index[[#This Row],[Normalised weighted population]]/GP_need_index[[#This Row],[Registered population]]</f>
        <v>0.80333888621037342</v>
      </c>
    </row>
    <row r="4966" spans="1:14" x14ac:dyDescent="0.2">
      <c r="A4966" s="46" t="s">
        <v>13248</v>
      </c>
      <c r="B4966" s="33" t="s">
        <v>2837</v>
      </c>
      <c r="C4966" s="1" t="s">
        <v>8658</v>
      </c>
      <c r="D4966" s="1" t="s">
        <v>6661</v>
      </c>
      <c r="E4966" s="1" t="s">
        <v>6662</v>
      </c>
      <c r="F4966" s="62">
        <v>16444.666666666668</v>
      </c>
      <c r="G4966" s="62">
        <v>124.58038763256411</v>
      </c>
      <c r="H4966" s="62">
        <v>126.71027845903029</v>
      </c>
      <c r="I4966" s="62">
        <v>1768.066</v>
      </c>
      <c r="J4966" s="62">
        <v>1787.4015020080321</v>
      </c>
      <c r="K4966" s="62">
        <v>1768.066</v>
      </c>
      <c r="L4966" s="62">
        <v>224032.13519394386</v>
      </c>
      <c r="M4966" s="63">
        <v>11573.668998288176</v>
      </c>
      <c r="N4966" s="68">
        <f>GP_need_index[[#This Row],[Normalised weighted population]]/GP_need_index[[#This Row],[Registered population]]</f>
        <v>0.70379468510286058</v>
      </c>
    </row>
    <row r="4967" spans="1:14" hidden="1" x14ac:dyDescent="0.2">
      <c r="A4967" s="46" t="s">
        <v>13249</v>
      </c>
      <c r="B4967" s="33" t="s">
        <v>2837</v>
      </c>
      <c r="C4967" s="1" t="s">
        <v>8658</v>
      </c>
      <c r="D4967" s="1" t="s">
        <v>6661</v>
      </c>
      <c r="E4967" s="1" t="s">
        <v>6662</v>
      </c>
      <c r="F4967" s="62">
        <v>16548.20451904292</v>
      </c>
      <c r="G4967" s="62">
        <v>124.58038763256411</v>
      </c>
      <c r="H4967" s="62">
        <v>126.71027845903029</v>
      </c>
      <c r="I4967" s="62">
        <v>1768.066</v>
      </c>
      <c r="J4967" s="62">
        <v>1787.4015020080321</v>
      </c>
      <c r="K4967" s="62">
        <v>1768.066</v>
      </c>
      <c r="L4967" s="62">
        <v>224032.13519394386</v>
      </c>
      <c r="M4967" s="63">
        <v>11623.255488100573</v>
      </c>
      <c r="N4967" s="64">
        <f>GP_need_index[[#This Row],[Normalised weighted population]]/GP_need_index[[#This Row],[Registered population]]</f>
        <v>0.70238771068638051</v>
      </c>
    </row>
    <row r="4968" spans="1:14" hidden="1" x14ac:dyDescent="0.2">
      <c r="A4968" s="46" t="s">
        <v>13250</v>
      </c>
      <c r="B4968" s="33" t="s">
        <v>2837</v>
      </c>
      <c r="C4968" s="1" t="s">
        <v>8658</v>
      </c>
      <c r="D4968" s="1" t="s">
        <v>6661</v>
      </c>
      <c r="E4968" s="1" t="s">
        <v>6662</v>
      </c>
      <c r="F4968" s="62">
        <v>16651.27031602617</v>
      </c>
      <c r="G4968" s="62">
        <v>124.58038763256411</v>
      </c>
      <c r="H4968" s="62">
        <v>126.71027845903029</v>
      </c>
      <c r="I4968" s="62">
        <v>1768.066</v>
      </c>
      <c r="J4968" s="62">
        <v>1787.4015020080321</v>
      </c>
      <c r="K4968" s="62">
        <v>1768.066</v>
      </c>
      <c r="L4968" s="62">
        <v>224032.13519394386</v>
      </c>
      <c r="M4968" s="63">
        <v>11670.399824785854</v>
      </c>
      <c r="N4968" s="64">
        <f>GP_need_index[[#This Row],[Normalised weighted population]]/GP_need_index[[#This Row],[Registered population]]</f>
        <v>0.70087144123494105</v>
      </c>
    </row>
    <row r="4969" spans="1:14" x14ac:dyDescent="0.2">
      <c r="A4969" s="46" t="s">
        <v>13248</v>
      </c>
      <c r="B4969" s="33" t="s">
        <v>2846</v>
      </c>
      <c r="C4969" s="1" t="s">
        <v>8659</v>
      </c>
      <c r="D4969" s="1" t="s">
        <v>6661</v>
      </c>
      <c r="E4969" s="1" t="s">
        <v>6662</v>
      </c>
      <c r="F4969" s="62">
        <v>7070.5833333333339</v>
      </c>
      <c r="G4969" s="62">
        <v>46.473787795228368</v>
      </c>
      <c r="H4969" s="62">
        <v>46.597652745718804</v>
      </c>
      <c r="I4969" s="62">
        <v>1829.79</v>
      </c>
      <c r="J4969" s="62">
        <v>1787.4015020080321</v>
      </c>
      <c r="K4969" s="62">
        <v>1829.79</v>
      </c>
      <c r="L4969" s="62">
        <v>85263.919017588807</v>
      </c>
      <c r="M4969" s="63">
        <v>4404.7983355251145</v>
      </c>
      <c r="N4969" s="68">
        <f>GP_need_index[[#This Row],[Normalised weighted population]]/GP_need_index[[#This Row],[Registered population]]</f>
        <v>0.62297523809093269</v>
      </c>
    </row>
    <row r="4970" spans="1:14" hidden="1" x14ac:dyDescent="0.2">
      <c r="A4970" s="46" t="s">
        <v>13249</v>
      </c>
      <c r="B4970" s="33" t="s">
        <v>2846</v>
      </c>
      <c r="C4970" s="1" t="s">
        <v>8659</v>
      </c>
      <c r="D4970" s="1" t="s">
        <v>6661</v>
      </c>
      <c r="E4970" s="1" t="s">
        <v>6662</v>
      </c>
      <c r="F4970" s="62">
        <v>7118.6817296143727</v>
      </c>
      <c r="G4970" s="62">
        <v>46.473787795228368</v>
      </c>
      <c r="H4970" s="62">
        <v>46.597652745718804</v>
      </c>
      <c r="I4970" s="62">
        <v>1829.79</v>
      </c>
      <c r="J4970" s="62">
        <v>1787.4015020080321</v>
      </c>
      <c r="K4970" s="62">
        <v>1829.79</v>
      </c>
      <c r="L4970" s="62">
        <v>85263.919017588807</v>
      </c>
      <c r="M4970" s="63">
        <v>4423.6703533634054</v>
      </c>
      <c r="N4970" s="64">
        <f>GP_need_index[[#This Row],[Normalised weighted population]]/GP_need_index[[#This Row],[Registered population]]</f>
        <v>0.62141707150082703</v>
      </c>
    </row>
    <row r="4971" spans="1:14" hidden="1" x14ac:dyDescent="0.2">
      <c r="A4971" s="46" t="s">
        <v>13250</v>
      </c>
      <c r="B4971" s="33" t="s">
        <v>2846</v>
      </c>
      <c r="C4971" s="1" t="s">
        <v>8659</v>
      </c>
      <c r="D4971" s="1" t="s">
        <v>6661</v>
      </c>
      <c r="E4971" s="1" t="s">
        <v>6662</v>
      </c>
      <c r="F4971" s="62">
        <v>7164.1721346425529</v>
      </c>
      <c r="G4971" s="62">
        <v>46.473787795228368</v>
      </c>
      <c r="H4971" s="62">
        <v>46.597652745718804</v>
      </c>
      <c r="I4971" s="62">
        <v>1829.79</v>
      </c>
      <c r="J4971" s="62">
        <v>1787.4015020080321</v>
      </c>
      <c r="K4971" s="62">
        <v>1829.79</v>
      </c>
      <c r="L4971" s="62">
        <v>85263.919017588807</v>
      </c>
      <c r="M4971" s="63">
        <v>4441.6129172808187</v>
      </c>
      <c r="N4971" s="64">
        <f>GP_need_index[[#This Row],[Normalised weighted population]]/GP_need_index[[#This Row],[Registered population]]</f>
        <v>0.61997573952798768</v>
      </c>
    </row>
    <row r="4972" spans="1:14" x14ac:dyDescent="0.2">
      <c r="A4972" s="46" t="s">
        <v>13248</v>
      </c>
      <c r="B4972" s="33" t="s">
        <v>2836</v>
      </c>
      <c r="C4972" s="1" t="s">
        <v>8660</v>
      </c>
      <c r="D4972" s="1" t="s">
        <v>6661</v>
      </c>
      <c r="E4972" s="1" t="s">
        <v>6703</v>
      </c>
      <c r="F4972" s="62">
        <v>29719.75</v>
      </c>
      <c r="G4972" s="62">
        <v>320.15135530232703</v>
      </c>
      <c r="H4972" s="62">
        <v>317.88590477325909</v>
      </c>
      <c r="I4972" s="62">
        <v>2018.5519999999999</v>
      </c>
      <c r="J4972" s="62">
        <v>1904.6393652597403</v>
      </c>
      <c r="K4972" s="62">
        <v>2018.5519999999999</v>
      </c>
      <c r="L4972" s="62">
        <v>641669.22885187168</v>
      </c>
      <c r="M4972" s="63">
        <v>33149.116106443042</v>
      </c>
      <c r="N4972" s="68">
        <f>GP_need_index[[#This Row],[Normalised weighted population]]/GP_need_index[[#This Row],[Registered population]]</f>
        <v>1.1153901397704571</v>
      </c>
    </row>
    <row r="4973" spans="1:14" hidden="1" x14ac:dyDescent="0.2">
      <c r="A4973" s="46" t="s">
        <v>13249</v>
      </c>
      <c r="B4973" s="33" t="s">
        <v>2836</v>
      </c>
      <c r="C4973" s="1" t="s">
        <v>8660</v>
      </c>
      <c r="D4973" s="1" t="s">
        <v>6661</v>
      </c>
      <c r="E4973" s="1" t="s">
        <v>6703</v>
      </c>
      <c r="F4973" s="62">
        <v>29685.352251008582</v>
      </c>
      <c r="G4973" s="62">
        <v>320.15135530232703</v>
      </c>
      <c r="H4973" s="62">
        <v>317.88590477325909</v>
      </c>
      <c r="I4973" s="62">
        <v>2018.5519999999999</v>
      </c>
      <c r="J4973" s="62">
        <v>1904.6393652597403</v>
      </c>
      <c r="K4973" s="62">
        <v>2018.5519999999999</v>
      </c>
      <c r="L4973" s="62">
        <v>641669.22885187168</v>
      </c>
      <c r="M4973" s="63">
        <v>33291.140930925678</v>
      </c>
      <c r="N4973" s="64">
        <f>GP_need_index[[#This Row],[Normalised weighted population]]/GP_need_index[[#This Row],[Registered population]]</f>
        <v>1.1214669325608082</v>
      </c>
    </row>
    <row r="4974" spans="1:14" hidden="1" x14ac:dyDescent="0.2">
      <c r="A4974" s="46" t="s">
        <v>13250</v>
      </c>
      <c r="B4974" s="33" t="s">
        <v>2836</v>
      </c>
      <c r="C4974" s="1" t="s">
        <v>8660</v>
      </c>
      <c r="D4974" s="1" t="s">
        <v>6661</v>
      </c>
      <c r="E4974" s="1" t="s">
        <v>6703</v>
      </c>
      <c r="F4974" s="62">
        <v>29645.741736640626</v>
      </c>
      <c r="G4974" s="62">
        <v>320.15135530232703</v>
      </c>
      <c r="H4974" s="62">
        <v>317.88590477325909</v>
      </c>
      <c r="I4974" s="62">
        <v>2018.5519999999999</v>
      </c>
      <c r="J4974" s="62">
        <v>1904.6393652597403</v>
      </c>
      <c r="K4974" s="62">
        <v>2018.5519999999999</v>
      </c>
      <c r="L4974" s="62">
        <v>641669.22885187168</v>
      </c>
      <c r="M4974" s="63">
        <v>33426.170979804112</v>
      </c>
      <c r="N4974" s="64">
        <f>GP_need_index[[#This Row],[Normalised weighted population]]/GP_need_index[[#This Row],[Registered population]]</f>
        <v>1.1275201435925304</v>
      </c>
    </row>
    <row r="4975" spans="1:14" x14ac:dyDescent="0.2">
      <c r="A4975" s="46" t="s">
        <v>13248</v>
      </c>
      <c r="B4975" s="33" t="s">
        <v>2817</v>
      </c>
      <c r="C4975" s="1" t="s">
        <v>8661</v>
      </c>
      <c r="D4975" s="1" t="s">
        <v>6661</v>
      </c>
      <c r="E4975" s="1" t="s">
        <v>6703</v>
      </c>
      <c r="F4975" s="62">
        <v>18023.333333333328</v>
      </c>
      <c r="G4975" s="62">
        <v>189.07289211708246</v>
      </c>
      <c r="H4975" s="62">
        <v>185.60725794141641</v>
      </c>
      <c r="I4975" s="62">
        <v>1908.3720000000001</v>
      </c>
      <c r="J4975" s="62">
        <v>1904.6393652597403</v>
      </c>
      <c r="K4975" s="62">
        <v>1908.3720000000001</v>
      </c>
      <c r="L4975" s="62">
        <v>354207.69405217672</v>
      </c>
      <c r="M4975" s="63">
        <v>18298.636506132985</v>
      </c>
      <c r="N4975" s="68">
        <f>GP_need_index[[#This Row],[Normalised weighted population]]/GP_need_index[[#This Row],[Registered population]]</f>
        <v>1.0152748200184756</v>
      </c>
    </row>
    <row r="4976" spans="1:14" hidden="1" x14ac:dyDescent="0.2">
      <c r="A4976" s="46" t="s">
        <v>13249</v>
      </c>
      <c r="B4976" s="33" t="s">
        <v>2817</v>
      </c>
      <c r="C4976" s="1" t="s">
        <v>8661</v>
      </c>
      <c r="D4976" s="1" t="s">
        <v>6661</v>
      </c>
      <c r="E4976" s="1" t="s">
        <v>6703</v>
      </c>
      <c r="F4976" s="62">
        <v>17995.742285089815</v>
      </c>
      <c r="G4976" s="62">
        <v>189.07289211708246</v>
      </c>
      <c r="H4976" s="62">
        <v>185.60725794141641</v>
      </c>
      <c r="I4976" s="62">
        <v>1908.3720000000001</v>
      </c>
      <c r="J4976" s="62">
        <v>1904.6393652597403</v>
      </c>
      <c r="K4976" s="62">
        <v>1908.3720000000001</v>
      </c>
      <c r="L4976" s="62">
        <v>354207.69405217672</v>
      </c>
      <c r="M4976" s="63">
        <v>18377.035599179995</v>
      </c>
      <c r="N4976" s="64">
        <f>GP_need_index[[#This Row],[Normalised weighted population]]/GP_need_index[[#This Row],[Registered population]]</f>
        <v>1.0211879736912046</v>
      </c>
    </row>
    <row r="4977" spans="1:14" hidden="1" x14ac:dyDescent="0.2">
      <c r="A4977" s="46" t="s">
        <v>13250</v>
      </c>
      <c r="B4977" s="33" t="s">
        <v>2817</v>
      </c>
      <c r="C4977" s="1" t="s">
        <v>8661</v>
      </c>
      <c r="D4977" s="1" t="s">
        <v>6661</v>
      </c>
      <c r="E4977" s="1" t="s">
        <v>6703</v>
      </c>
      <c r="F4977" s="62">
        <v>17967.817946519019</v>
      </c>
      <c r="G4977" s="62">
        <v>189.07289211708246</v>
      </c>
      <c r="H4977" s="62">
        <v>185.60725794141641</v>
      </c>
      <c r="I4977" s="62">
        <v>1908.3720000000001</v>
      </c>
      <c r="J4977" s="62">
        <v>1904.6393652597403</v>
      </c>
      <c r="K4977" s="62">
        <v>1908.3720000000001</v>
      </c>
      <c r="L4977" s="62">
        <v>354207.69405217672</v>
      </c>
      <c r="M4977" s="63">
        <v>18451.573507638783</v>
      </c>
      <c r="N4977" s="64">
        <f>GP_need_index[[#This Row],[Normalised weighted population]]/GP_need_index[[#This Row],[Registered population]]</f>
        <v>1.0269234451595435</v>
      </c>
    </row>
    <row r="4978" spans="1:14" x14ac:dyDescent="0.2">
      <c r="A4978" s="46" t="s">
        <v>13248</v>
      </c>
      <c r="B4978" s="33" t="s">
        <v>2816</v>
      </c>
      <c r="C4978" s="1" t="s">
        <v>8662</v>
      </c>
      <c r="D4978" s="1" t="s">
        <v>6661</v>
      </c>
      <c r="E4978" s="1" t="s">
        <v>6662</v>
      </c>
      <c r="F4978" s="62">
        <v>9511.6666666666679</v>
      </c>
      <c r="G4978" s="62">
        <v>75.356983821642743</v>
      </c>
      <c r="H4978" s="62">
        <v>74.573375641433017</v>
      </c>
      <c r="I4978" s="62">
        <v>1825.558</v>
      </c>
      <c r="J4978" s="62">
        <v>1787.4015020080321</v>
      </c>
      <c r="K4978" s="62">
        <v>1825.558</v>
      </c>
      <c r="L4978" s="62">
        <v>136138.02248922316</v>
      </c>
      <c r="M4978" s="63">
        <v>7032.992874025751</v>
      </c>
      <c r="N4978" s="68">
        <f>GP_need_index[[#This Row],[Normalised weighted population]]/GP_need_index[[#This Row],[Registered population]]</f>
        <v>0.73940699569221136</v>
      </c>
    </row>
    <row r="4979" spans="1:14" hidden="1" x14ac:dyDescent="0.2">
      <c r="A4979" s="46" t="s">
        <v>13249</v>
      </c>
      <c r="B4979" s="33" t="s">
        <v>2816</v>
      </c>
      <c r="C4979" s="1" t="s">
        <v>8662</v>
      </c>
      <c r="D4979" s="1" t="s">
        <v>6661</v>
      </c>
      <c r="E4979" s="1" t="s">
        <v>6662</v>
      </c>
      <c r="F4979" s="62">
        <v>9573.0201264577045</v>
      </c>
      <c r="G4979" s="62">
        <v>75.356983821642743</v>
      </c>
      <c r="H4979" s="62">
        <v>74.573375641433017</v>
      </c>
      <c r="I4979" s="62">
        <v>1825.558</v>
      </c>
      <c r="J4979" s="62">
        <v>1787.4015020080321</v>
      </c>
      <c r="K4979" s="62">
        <v>1825.558</v>
      </c>
      <c r="L4979" s="62">
        <v>136138.02248922316</v>
      </c>
      <c r="M4979" s="63">
        <v>7063.1251881216613</v>
      </c>
      <c r="N4979" s="64">
        <f>GP_need_index[[#This Row],[Normalised weighted population]]/GP_need_index[[#This Row],[Registered population]]</f>
        <v>0.73781576710580077</v>
      </c>
    </row>
    <row r="4980" spans="1:14" hidden="1" x14ac:dyDescent="0.2">
      <c r="A4980" s="46" t="s">
        <v>13250</v>
      </c>
      <c r="B4980" s="33" t="s">
        <v>2816</v>
      </c>
      <c r="C4980" s="1" t="s">
        <v>8662</v>
      </c>
      <c r="D4980" s="1" t="s">
        <v>6661</v>
      </c>
      <c r="E4980" s="1" t="s">
        <v>6662</v>
      </c>
      <c r="F4980" s="62">
        <v>9633.5620743742274</v>
      </c>
      <c r="G4980" s="62">
        <v>75.356983821642743</v>
      </c>
      <c r="H4980" s="62">
        <v>74.573375641433017</v>
      </c>
      <c r="I4980" s="62">
        <v>1825.558</v>
      </c>
      <c r="J4980" s="62">
        <v>1787.4015020080321</v>
      </c>
      <c r="K4980" s="62">
        <v>1825.558</v>
      </c>
      <c r="L4980" s="62">
        <v>136138.02248922316</v>
      </c>
      <c r="M4980" s="63">
        <v>7091.7734745040789</v>
      </c>
      <c r="N4980" s="64">
        <f>GP_need_index[[#This Row],[Normalised weighted population]]/GP_need_index[[#This Row],[Registered population]]</f>
        <v>0.73615277710916116</v>
      </c>
    </row>
    <row r="4981" spans="1:14" x14ac:dyDescent="0.2">
      <c r="A4981" s="46" t="s">
        <v>13248</v>
      </c>
      <c r="B4981" s="33" t="s">
        <v>2834</v>
      </c>
      <c r="C4981" s="1" t="s">
        <v>8663</v>
      </c>
      <c r="D4981" s="1" t="s">
        <v>6661</v>
      </c>
      <c r="E4981" s="1" t="s">
        <v>6662</v>
      </c>
      <c r="F4981" s="62">
        <v>6765.75</v>
      </c>
      <c r="G4981" s="62">
        <v>36.435681739957431</v>
      </c>
      <c r="H4981" s="62">
        <v>36.278185386258734</v>
      </c>
      <c r="I4981" s="62">
        <v>2213.0169999999998</v>
      </c>
      <c r="J4981" s="62">
        <v>1787.4015020080321</v>
      </c>
      <c r="K4981" s="62">
        <v>2213.0169999999998</v>
      </c>
      <c r="L4981" s="62">
        <v>80284.24098894214</v>
      </c>
      <c r="M4981" s="63">
        <v>4147.5444144672629</v>
      </c>
      <c r="N4981" s="68">
        <f>GP_need_index[[#This Row],[Normalised weighted population]]/GP_need_index[[#This Row],[Registered population]]</f>
        <v>0.61302064286550095</v>
      </c>
    </row>
    <row r="4982" spans="1:14" hidden="1" x14ac:dyDescent="0.2">
      <c r="A4982" s="46" t="s">
        <v>13249</v>
      </c>
      <c r="B4982" s="33" t="s">
        <v>2834</v>
      </c>
      <c r="C4982" s="1" t="s">
        <v>8663</v>
      </c>
      <c r="D4982" s="1" t="s">
        <v>6661</v>
      </c>
      <c r="E4982" s="1" t="s">
        <v>6662</v>
      </c>
      <c r="F4982" s="62">
        <v>6817.5289836997727</v>
      </c>
      <c r="G4982" s="62">
        <v>36.435681739957431</v>
      </c>
      <c r="H4982" s="62">
        <v>36.278185386258734</v>
      </c>
      <c r="I4982" s="62">
        <v>2213.0169999999998</v>
      </c>
      <c r="J4982" s="62">
        <v>1787.4015020080321</v>
      </c>
      <c r="K4982" s="62">
        <v>2213.0169999999998</v>
      </c>
      <c r="L4982" s="62">
        <v>80284.24098894214</v>
      </c>
      <c r="M4982" s="63">
        <v>4165.3142477746487</v>
      </c>
      <c r="N4982" s="64">
        <f>GP_need_index[[#This Row],[Normalised weighted population]]/GP_need_index[[#This Row],[Registered population]]</f>
        <v>0.6109712562621471</v>
      </c>
    </row>
    <row r="4983" spans="1:14" hidden="1" x14ac:dyDescent="0.2">
      <c r="A4983" s="46" t="s">
        <v>13250</v>
      </c>
      <c r="B4983" s="33" t="s">
        <v>2834</v>
      </c>
      <c r="C4983" s="1" t="s">
        <v>8663</v>
      </c>
      <c r="D4983" s="1" t="s">
        <v>6661</v>
      </c>
      <c r="E4983" s="1" t="s">
        <v>6662</v>
      </c>
      <c r="F4983" s="62">
        <v>6869.575996528205</v>
      </c>
      <c r="G4983" s="62">
        <v>36.435681739957431</v>
      </c>
      <c r="H4983" s="62">
        <v>36.278185386258734</v>
      </c>
      <c r="I4983" s="62">
        <v>2213.0169999999998</v>
      </c>
      <c r="J4983" s="62">
        <v>1787.4015020080321</v>
      </c>
      <c r="K4983" s="62">
        <v>2213.0169999999998</v>
      </c>
      <c r="L4983" s="62">
        <v>80284.24098894214</v>
      </c>
      <c r="M4983" s="63">
        <v>4182.208910160598</v>
      </c>
      <c r="N4983" s="64">
        <f>GP_need_index[[#This Row],[Normalised weighted population]]/GP_need_index[[#This Row],[Registered population]]</f>
        <v>0.608801607591827</v>
      </c>
    </row>
    <row r="4984" spans="1:14" x14ac:dyDescent="0.2">
      <c r="A4984" s="46" t="s">
        <v>13248</v>
      </c>
      <c r="B4984" s="33" t="s">
        <v>3182</v>
      </c>
      <c r="C4984" s="1" t="s">
        <v>8664</v>
      </c>
      <c r="D4984" s="1" t="s">
        <v>6661</v>
      </c>
      <c r="E4984" s="1" t="s">
        <v>6702</v>
      </c>
      <c r="F4984" s="62">
        <v>15102.666666666666</v>
      </c>
      <c r="G4984" s="62">
        <v>103.42114920060949</v>
      </c>
      <c r="H4984" s="62">
        <v>102.59316967790048</v>
      </c>
      <c r="I4984" s="62">
        <v>1799.1479999999999</v>
      </c>
      <c r="J4984" s="62">
        <v>1834.8814837340879</v>
      </c>
      <c r="K4984" s="62">
        <v>1799.1479999999999</v>
      </c>
      <c r="L4984" s="62">
        <v>184580.29603965528</v>
      </c>
      <c r="M4984" s="63">
        <v>9535.5572454802059</v>
      </c>
      <c r="N4984" s="68">
        <f>GP_need_index[[#This Row],[Normalised weighted population]]/GP_need_index[[#This Row],[Registered population]]</f>
        <v>0.63138235491393613</v>
      </c>
    </row>
    <row r="4985" spans="1:14" hidden="1" x14ac:dyDescent="0.2">
      <c r="A4985" s="46" t="s">
        <v>13249</v>
      </c>
      <c r="B4985" s="33" t="s">
        <v>3182</v>
      </c>
      <c r="C4985" s="1" t="s">
        <v>8664</v>
      </c>
      <c r="D4985" s="1" t="s">
        <v>6661</v>
      </c>
      <c r="E4985" s="1" t="s">
        <v>6702</v>
      </c>
      <c r="F4985" s="62">
        <v>15198.121406187945</v>
      </c>
      <c r="G4985" s="62">
        <v>103.42114920060949</v>
      </c>
      <c r="H4985" s="62">
        <v>102.59316967790048</v>
      </c>
      <c r="I4985" s="62">
        <v>1799.1479999999999</v>
      </c>
      <c r="J4985" s="62">
        <v>1834.8814837340879</v>
      </c>
      <c r="K4985" s="62">
        <v>1799.1479999999999</v>
      </c>
      <c r="L4985" s="62">
        <v>184580.29603965528</v>
      </c>
      <c r="M4985" s="63">
        <v>9576.4116030982132</v>
      </c>
      <c r="N4985" s="64">
        <f>GP_need_index[[#This Row],[Normalised weighted population]]/GP_need_index[[#This Row],[Registered population]]</f>
        <v>0.63010495489259333</v>
      </c>
    </row>
    <row r="4986" spans="1:14" hidden="1" x14ac:dyDescent="0.2">
      <c r="A4986" s="46" t="s">
        <v>13250</v>
      </c>
      <c r="B4986" s="33" t="s">
        <v>3182</v>
      </c>
      <c r="C4986" s="1" t="s">
        <v>8664</v>
      </c>
      <c r="D4986" s="1" t="s">
        <v>6661</v>
      </c>
      <c r="E4986" s="1" t="s">
        <v>6702</v>
      </c>
      <c r="F4986" s="62">
        <v>15294.019808433768</v>
      </c>
      <c r="G4986" s="62">
        <v>103.42114920060949</v>
      </c>
      <c r="H4986" s="62">
        <v>102.59316967790048</v>
      </c>
      <c r="I4986" s="62">
        <v>1799.1479999999999</v>
      </c>
      <c r="J4986" s="62">
        <v>1834.8814837340879</v>
      </c>
      <c r="K4986" s="62">
        <v>1799.1479999999999</v>
      </c>
      <c r="L4986" s="62">
        <v>184580.29603965528</v>
      </c>
      <c r="M4986" s="63">
        <v>9615.2538683581915</v>
      </c>
      <c r="N4986" s="64">
        <f>GP_need_index[[#This Row],[Normalised weighted population]]/GP_need_index[[#This Row],[Registered population]]</f>
        <v>0.62869369785018425</v>
      </c>
    </row>
    <row r="4987" spans="1:14" x14ac:dyDescent="0.2">
      <c r="A4987" s="46" t="s">
        <v>13248</v>
      </c>
      <c r="B4987" s="33" t="s">
        <v>2813</v>
      </c>
      <c r="C4987" s="1" t="s">
        <v>8665</v>
      </c>
      <c r="D4987" s="1" t="s">
        <v>6661</v>
      </c>
      <c r="E4987" s="1" t="s">
        <v>6703</v>
      </c>
      <c r="F4987" s="62">
        <v>9932</v>
      </c>
      <c r="G4987" s="62">
        <v>123.19262099567564</v>
      </c>
      <c r="H4987" s="62">
        <v>125.04553719492745</v>
      </c>
      <c r="I4987" s="62">
        <v>1876.135</v>
      </c>
      <c r="J4987" s="62">
        <v>1904.6393652597403</v>
      </c>
      <c r="K4987" s="62">
        <v>1876.135</v>
      </c>
      <c r="L4987" s="62">
        <v>234602.3089252052</v>
      </c>
      <c r="M4987" s="63">
        <v>12119.732141926539</v>
      </c>
      <c r="N4987" s="68">
        <f>GP_need_index[[#This Row],[Normalised weighted population]]/GP_need_index[[#This Row],[Registered population]]</f>
        <v>1.2202710573828572</v>
      </c>
    </row>
    <row r="4988" spans="1:14" hidden="1" x14ac:dyDescent="0.2">
      <c r="A4988" s="46" t="s">
        <v>13249</v>
      </c>
      <c r="B4988" s="33" t="s">
        <v>2813</v>
      </c>
      <c r="C4988" s="1" t="s">
        <v>8665</v>
      </c>
      <c r="D4988" s="1" t="s">
        <v>6661</v>
      </c>
      <c r="E4988" s="1" t="s">
        <v>6703</v>
      </c>
      <c r="F4988" s="62">
        <v>9915.773155038376</v>
      </c>
      <c r="G4988" s="62">
        <v>123.19262099567564</v>
      </c>
      <c r="H4988" s="62">
        <v>125.04553719492745</v>
      </c>
      <c r="I4988" s="62">
        <v>1876.135</v>
      </c>
      <c r="J4988" s="62">
        <v>1904.6393652597403</v>
      </c>
      <c r="K4988" s="62">
        <v>1876.135</v>
      </c>
      <c r="L4988" s="62">
        <v>234602.3089252052</v>
      </c>
      <c r="M4988" s="63">
        <v>12171.658197049896</v>
      </c>
      <c r="N4988" s="64">
        <f>GP_need_index[[#This Row],[Normalised weighted population]]/GP_need_index[[#This Row],[Registered population]]</f>
        <v>1.2275047045489604</v>
      </c>
    </row>
    <row r="4989" spans="1:14" hidden="1" x14ac:dyDescent="0.2">
      <c r="A4989" s="46" t="s">
        <v>13250</v>
      </c>
      <c r="B4989" s="33" t="s">
        <v>2813</v>
      </c>
      <c r="C4989" s="1" t="s">
        <v>8665</v>
      </c>
      <c r="D4989" s="1" t="s">
        <v>6661</v>
      </c>
      <c r="E4989" s="1" t="s">
        <v>6703</v>
      </c>
      <c r="F4989" s="62">
        <v>9892.853704301886</v>
      </c>
      <c r="G4989" s="62">
        <v>123.19262099567564</v>
      </c>
      <c r="H4989" s="62">
        <v>125.04553719492745</v>
      </c>
      <c r="I4989" s="62">
        <v>1876.135</v>
      </c>
      <c r="J4989" s="62">
        <v>1904.6393652597403</v>
      </c>
      <c r="K4989" s="62">
        <v>1876.135</v>
      </c>
      <c r="L4989" s="62">
        <v>234602.3089252052</v>
      </c>
      <c r="M4989" s="63">
        <v>12221.026874581536</v>
      </c>
      <c r="N4989" s="64">
        <f>GP_need_index[[#This Row],[Normalised weighted population]]/GP_need_index[[#This Row],[Registered population]]</f>
        <v>1.2353388860149876</v>
      </c>
    </row>
    <row r="4990" spans="1:14" x14ac:dyDescent="0.2">
      <c r="A4990" s="46" t="s">
        <v>13248</v>
      </c>
      <c r="B4990" s="33" t="s">
        <v>2820</v>
      </c>
      <c r="C4990" s="1" t="s">
        <v>8666</v>
      </c>
      <c r="D4990" s="1" t="s">
        <v>6661</v>
      </c>
      <c r="E4990" s="1" t="s">
        <v>6662</v>
      </c>
      <c r="F4990" s="62">
        <v>13706.416666666666</v>
      </c>
      <c r="G4990" s="62">
        <v>104.99578796504754</v>
      </c>
      <c r="H4990" s="62">
        <v>107.58778059772325</v>
      </c>
      <c r="I4990" s="62">
        <v>1819.0940000000001</v>
      </c>
      <c r="J4990" s="62">
        <v>1787.4015020080321</v>
      </c>
      <c r="K4990" s="62">
        <v>1819.0940000000001</v>
      </c>
      <c r="L4990" s="62">
        <v>195712.28615863479</v>
      </c>
      <c r="M4990" s="63">
        <v>10110.64424725229</v>
      </c>
      <c r="N4990" s="68">
        <f>GP_need_index[[#This Row],[Normalised weighted population]]/GP_need_index[[#This Row],[Registered population]]</f>
        <v>0.7376577330996279</v>
      </c>
    </row>
    <row r="4991" spans="1:14" hidden="1" x14ac:dyDescent="0.2">
      <c r="A4991" s="46" t="s">
        <v>13249</v>
      </c>
      <c r="B4991" s="33" t="s">
        <v>2820</v>
      </c>
      <c r="C4991" s="1" t="s">
        <v>8666</v>
      </c>
      <c r="D4991" s="1" t="s">
        <v>6661</v>
      </c>
      <c r="E4991" s="1" t="s">
        <v>6662</v>
      </c>
      <c r="F4991" s="62">
        <v>13782.772023163627</v>
      </c>
      <c r="G4991" s="62">
        <v>104.99578796504754</v>
      </c>
      <c r="H4991" s="62">
        <v>107.58778059772325</v>
      </c>
      <c r="I4991" s="62">
        <v>1819.0940000000001</v>
      </c>
      <c r="J4991" s="62">
        <v>1787.4015020080321</v>
      </c>
      <c r="K4991" s="62">
        <v>1819.0940000000001</v>
      </c>
      <c r="L4991" s="62">
        <v>195712.28615863479</v>
      </c>
      <c r="M4991" s="63">
        <v>10153.962520656971</v>
      </c>
      <c r="N4991" s="64">
        <f>GP_need_index[[#This Row],[Normalised weighted population]]/GP_need_index[[#This Row],[Registered population]]</f>
        <v>0.73671410247459657</v>
      </c>
    </row>
    <row r="4992" spans="1:14" hidden="1" x14ac:dyDescent="0.2">
      <c r="A4992" s="46" t="s">
        <v>13250</v>
      </c>
      <c r="B4992" s="33" t="s">
        <v>2820</v>
      </c>
      <c r="C4992" s="1" t="s">
        <v>8666</v>
      </c>
      <c r="D4992" s="1" t="s">
        <v>6661</v>
      </c>
      <c r="E4992" s="1" t="s">
        <v>6662</v>
      </c>
      <c r="F4992" s="62">
        <v>13855.664632237065</v>
      </c>
      <c r="G4992" s="62">
        <v>104.99578796504754</v>
      </c>
      <c r="H4992" s="62">
        <v>107.58778059772325</v>
      </c>
      <c r="I4992" s="62">
        <v>1819.0940000000001</v>
      </c>
      <c r="J4992" s="62">
        <v>1787.4015020080321</v>
      </c>
      <c r="K4992" s="62">
        <v>1819.0940000000001</v>
      </c>
      <c r="L4992" s="62">
        <v>195712.28615863479</v>
      </c>
      <c r="M4992" s="63">
        <v>10195.147352931686</v>
      </c>
      <c r="N4992" s="64">
        <f>GP_need_index[[#This Row],[Normalised weighted population]]/GP_need_index[[#This Row],[Registered population]]</f>
        <v>0.73581077656941163</v>
      </c>
    </row>
    <row r="4993" spans="1:14" x14ac:dyDescent="0.2">
      <c r="A4993" s="46" t="s">
        <v>13248</v>
      </c>
      <c r="B4993" s="33" t="s">
        <v>2830</v>
      </c>
      <c r="C4993" s="1" t="s">
        <v>8667</v>
      </c>
      <c r="D4993" s="1" t="s">
        <v>6661</v>
      </c>
      <c r="E4993" s="1" t="s">
        <v>6703</v>
      </c>
      <c r="F4993" s="62">
        <v>19934.083333333336</v>
      </c>
      <c r="G4993" s="62">
        <v>248.64635284084176</v>
      </c>
      <c r="H4993" s="62">
        <v>249.32318985580355</v>
      </c>
      <c r="I4993" s="62">
        <v>1906.261</v>
      </c>
      <c r="J4993" s="62">
        <v>1904.6393652597403</v>
      </c>
      <c r="K4993" s="62">
        <v>1906.261</v>
      </c>
      <c r="L4993" s="62">
        <v>475275.07321771391</v>
      </c>
      <c r="M4993" s="63">
        <v>24553.068584545166</v>
      </c>
      <c r="N4993" s="68">
        <f>GP_need_index[[#This Row],[Normalised weighted population]]/GP_need_index[[#This Row],[Registered population]]</f>
        <v>1.2317129498243877</v>
      </c>
    </row>
    <row r="4994" spans="1:14" hidden="1" x14ac:dyDescent="0.2">
      <c r="A4994" s="46" t="s">
        <v>13249</v>
      </c>
      <c r="B4994" s="33" t="s">
        <v>2830</v>
      </c>
      <c r="C4994" s="1" t="s">
        <v>8667</v>
      </c>
      <c r="D4994" s="1" t="s">
        <v>6661</v>
      </c>
      <c r="E4994" s="1" t="s">
        <v>6703</v>
      </c>
      <c r="F4994" s="62">
        <v>19876.879872948404</v>
      </c>
      <c r="G4994" s="62">
        <v>248.64635284084176</v>
      </c>
      <c r="H4994" s="62">
        <v>249.32318985580355</v>
      </c>
      <c r="I4994" s="62">
        <v>1906.261</v>
      </c>
      <c r="J4994" s="62">
        <v>1904.6393652597403</v>
      </c>
      <c r="K4994" s="62">
        <v>1906.261</v>
      </c>
      <c r="L4994" s="62">
        <v>475275.07321771391</v>
      </c>
      <c r="M4994" s="63">
        <v>24658.264308166665</v>
      </c>
      <c r="N4994" s="64">
        <f>GP_need_index[[#This Row],[Normalised weighted population]]/GP_need_index[[#This Row],[Registered population]]</f>
        <v>1.2405500493930903</v>
      </c>
    </row>
    <row r="4995" spans="1:14" hidden="1" x14ac:dyDescent="0.2">
      <c r="A4995" s="46" t="s">
        <v>13250</v>
      </c>
      <c r="B4995" s="33" t="s">
        <v>2830</v>
      </c>
      <c r="C4995" s="1" t="s">
        <v>8667</v>
      </c>
      <c r="D4995" s="1" t="s">
        <v>6661</v>
      </c>
      <c r="E4995" s="1" t="s">
        <v>6703</v>
      </c>
      <c r="F4995" s="62">
        <v>19818.775007627672</v>
      </c>
      <c r="G4995" s="62">
        <v>248.64635284084176</v>
      </c>
      <c r="H4995" s="62">
        <v>249.32318985580355</v>
      </c>
      <c r="I4995" s="62">
        <v>1906.261</v>
      </c>
      <c r="J4995" s="62">
        <v>1904.6393652597403</v>
      </c>
      <c r="K4995" s="62">
        <v>1906.261</v>
      </c>
      <c r="L4995" s="62">
        <v>475275.07321771391</v>
      </c>
      <c r="M4995" s="63">
        <v>24758.279103144629</v>
      </c>
      <c r="N4995" s="64">
        <f>GP_need_index[[#This Row],[Normalised weighted population]]/GP_need_index[[#This Row],[Registered population]]</f>
        <v>1.2492335723886006</v>
      </c>
    </row>
    <row r="4996" spans="1:14" x14ac:dyDescent="0.2">
      <c r="A4996" s="46" t="s">
        <v>13248</v>
      </c>
      <c r="B4996" s="33" t="s">
        <v>3163</v>
      </c>
      <c r="C4996" s="1" t="s">
        <v>8668</v>
      </c>
      <c r="D4996" s="1" t="s">
        <v>6661</v>
      </c>
      <c r="E4996" s="1" t="s">
        <v>6705</v>
      </c>
      <c r="F4996" s="62">
        <v>24205.833333333332</v>
      </c>
      <c r="G4996" s="62">
        <v>205.0262417808903</v>
      </c>
      <c r="H4996" s="62">
        <v>206.72754320529674</v>
      </c>
      <c r="I4996" s="62">
        <v>1889.5170000000001</v>
      </c>
      <c r="J4996" s="62">
        <v>1847.6970640625</v>
      </c>
      <c r="K4996" s="62">
        <v>1889.5170000000001</v>
      </c>
      <c r="L4996" s="62">
        <v>390615.20725464268</v>
      </c>
      <c r="M4996" s="63">
        <v>20179.476085202168</v>
      </c>
      <c r="N4996" s="68">
        <f>GP_need_index[[#This Row],[Normalised weighted population]]/GP_need_index[[#This Row],[Registered population]]</f>
        <v>0.83366169663795242</v>
      </c>
    </row>
    <row r="4997" spans="1:14" hidden="1" x14ac:dyDescent="0.2">
      <c r="A4997" s="46" t="s">
        <v>13249</v>
      </c>
      <c r="B4997" s="33" t="s">
        <v>3163</v>
      </c>
      <c r="C4997" s="1" t="s">
        <v>8668</v>
      </c>
      <c r="D4997" s="1" t="s">
        <v>6661</v>
      </c>
      <c r="E4997" s="1" t="s">
        <v>6705</v>
      </c>
      <c r="F4997" s="62">
        <v>24314.184909474956</v>
      </c>
      <c r="G4997" s="62">
        <v>205.0262417808903</v>
      </c>
      <c r="H4997" s="62">
        <v>206.72754320529674</v>
      </c>
      <c r="I4997" s="62">
        <v>1889.5170000000001</v>
      </c>
      <c r="J4997" s="62">
        <v>1847.6970640625</v>
      </c>
      <c r="K4997" s="62">
        <v>1889.5170000000001</v>
      </c>
      <c r="L4997" s="62">
        <v>390615.20725464268</v>
      </c>
      <c r="M4997" s="63">
        <v>20265.933489977295</v>
      </c>
      <c r="N4997" s="64">
        <f>GP_need_index[[#This Row],[Normalised weighted population]]/GP_need_index[[#This Row],[Registered population]]</f>
        <v>0.83350248282762285</v>
      </c>
    </row>
    <row r="4998" spans="1:14" hidden="1" x14ac:dyDescent="0.2">
      <c r="A4998" s="46" t="s">
        <v>13250</v>
      </c>
      <c r="B4998" s="33" t="s">
        <v>3163</v>
      </c>
      <c r="C4998" s="1" t="s">
        <v>8668</v>
      </c>
      <c r="D4998" s="1" t="s">
        <v>6661</v>
      </c>
      <c r="E4998" s="1" t="s">
        <v>6705</v>
      </c>
      <c r="F4998" s="62">
        <v>24416.305777533853</v>
      </c>
      <c r="G4998" s="62">
        <v>205.0262417808903</v>
      </c>
      <c r="H4998" s="62">
        <v>206.72754320529674</v>
      </c>
      <c r="I4998" s="62">
        <v>1889.5170000000001</v>
      </c>
      <c r="J4998" s="62">
        <v>1847.6970640625</v>
      </c>
      <c r="K4998" s="62">
        <v>1889.5170000000001</v>
      </c>
      <c r="L4998" s="62">
        <v>390615.20725464268</v>
      </c>
      <c r="M4998" s="63">
        <v>20348.132835304528</v>
      </c>
      <c r="N4998" s="64">
        <f>GP_need_index[[#This Row],[Normalised weighted population]]/GP_need_index[[#This Row],[Registered population]]</f>
        <v>0.833382945835624</v>
      </c>
    </row>
    <row r="4999" spans="1:14" x14ac:dyDescent="0.2">
      <c r="A4999" s="46" t="s">
        <v>13248</v>
      </c>
      <c r="B4999" s="33" t="s">
        <v>2815</v>
      </c>
      <c r="C4999" s="1" t="s">
        <v>8669</v>
      </c>
      <c r="D4999" s="1" t="s">
        <v>6661</v>
      </c>
      <c r="E4999" s="1" t="s">
        <v>6662</v>
      </c>
      <c r="F4999" s="62">
        <v>9838.5833333333321</v>
      </c>
      <c r="G4999" s="62">
        <v>77.499449316926217</v>
      </c>
      <c r="H4999" s="62">
        <v>75.98548510870792</v>
      </c>
      <c r="I4999" s="62">
        <v>1825.86</v>
      </c>
      <c r="J4999" s="62">
        <v>1787.4015020080321</v>
      </c>
      <c r="K4999" s="62">
        <v>1825.86</v>
      </c>
      <c r="L4999" s="62">
        <v>138738.85784058544</v>
      </c>
      <c r="M4999" s="63">
        <v>7167.353989004434</v>
      </c>
      <c r="N4999" s="68">
        <f>GP_need_index[[#This Row],[Normalised weighted population]]/GP_need_index[[#This Row],[Registered population]]</f>
        <v>0.72849451452235858</v>
      </c>
    </row>
    <row r="5000" spans="1:14" hidden="1" x14ac:dyDescent="0.2">
      <c r="A5000" s="46" t="s">
        <v>13249</v>
      </c>
      <c r="B5000" s="33" t="s">
        <v>2815</v>
      </c>
      <c r="C5000" s="1" t="s">
        <v>8669</v>
      </c>
      <c r="D5000" s="1" t="s">
        <v>6661</v>
      </c>
      <c r="E5000" s="1" t="s">
        <v>6662</v>
      </c>
      <c r="F5000" s="62">
        <v>9890.7301899201957</v>
      </c>
      <c r="G5000" s="62">
        <v>77.499449316926217</v>
      </c>
      <c r="H5000" s="62">
        <v>75.98548510870792</v>
      </c>
      <c r="I5000" s="62">
        <v>1825.86</v>
      </c>
      <c r="J5000" s="62">
        <v>1787.4015020080321</v>
      </c>
      <c r="K5000" s="62">
        <v>1825.86</v>
      </c>
      <c r="L5000" s="62">
        <v>138738.85784058544</v>
      </c>
      <c r="M5000" s="63">
        <v>7198.0619629071061</v>
      </c>
      <c r="N5000" s="64">
        <f>GP_need_index[[#This Row],[Normalised weighted population]]/GP_need_index[[#This Row],[Registered population]]</f>
        <v>0.7277583984894026</v>
      </c>
    </row>
    <row r="5001" spans="1:14" hidden="1" x14ac:dyDescent="0.2">
      <c r="A5001" s="46" t="s">
        <v>13250</v>
      </c>
      <c r="B5001" s="33" t="s">
        <v>2815</v>
      </c>
      <c r="C5001" s="1" t="s">
        <v>8669</v>
      </c>
      <c r="D5001" s="1" t="s">
        <v>6661</v>
      </c>
      <c r="E5001" s="1" t="s">
        <v>6662</v>
      </c>
      <c r="F5001" s="62">
        <v>9941.7613475996259</v>
      </c>
      <c r="G5001" s="62">
        <v>77.499449316926217</v>
      </c>
      <c r="H5001" s="62">
        <v>75.98548510870792</v>
      </c>
      <c r="I5001" s="62">
        <v>1825.86</v>
      </c>
      <c r="J5001" s="62">
        <v>1787.4015020080321</v>
      </c>
      <c r="K5001" s="62">
        <v>1825.86</v>
      </c>
      <c r="L5001" s="62">
        <v>138738.85784058544</v>
      </c>
      <c r="M5001" s="63">
        <v>7227.2575576359868</v>
      </c>
      <c r="N5001" s="64">
        <f>GP_need_index[[#This Row],[Normalised weighted population]]/GP_need_index[[#This Row],[Registered population]]</f>
        <v>0.72695946975039405</v>
      </c>
    </row>
    <row r="5002" spans="1:14" x14ac:dyDescent="0.2">
      <c r="A5002" s="46" t="s">
        <v>13248</v>
      </c>
      <c r="B5002" s="33" t="s">
        <v>3172</v>
      </c>
      <c r="C5002" s="1" t="s">
        <v>8670</v>
      </c>
      <c r="D5002" s="1" t="s">
        <v>6661</v>
      </c>
      <c r="E5002" s="1" t="s">
        <v>6660</v>
      </c>
      <c r="F5002" s="62">
        <v>7673</v>
      </c>
      <c r="G5002" s="62">
        <v>80.706883169426419</v>
      </c>
      <c r="H5002" s="62">
        <v>82.288055212350301</v>
      </c>
      <c r="I5002" s="62">
        <v>1760.009</v>
      </c>
      <c r="J5002" s="62">
        <v>1769.4389119113571</v>
      </c>
      <c r="K5002" s="62">
        <v>1760.009</v>
      </c>
      <c r="L5002" s="62">
        <v>144827.71776623343</v>
      </c>
      <c r="M5002" s="63">
        <v>7481.9090830554969</v>
      </c>
      <c r="N5002" s="68">
        <f>GP_need_index[[#This Row],[Normalised weighted population]]/GP_need_index[[#This Row],[Registered population]]</f>
        <v>0.97509567093125205</v>
      </c>
    </row>
    <row r="5003" spans="1:14" hidden="1" x14ac:dyDescent="0.2">
      <c r="A5003" s="46" t="s">
        <v>13249</v>
      </c>
      <c r="B5003" s="33" t="s">
        <v>3172</v>
      </c>
      <c r="C5003" s="1" t="s">
        <v>8670</v>
      </c>
      <c r="D5003" s="1" t="s">
        <v>6661</v>
      </c>
      <c r="E5003" s="1" t="s">
        <v>6660</v>
      </c>
      <c r="F5003" s="62">
        <v>7706.1260813874051</v>
      </c>
      <c r="G5003" s="62">
        <v>80.706883169426419</v>
      </c>
      <c r="H5003" s="62">
        <v>82.288055212350301</v>
      </c>
      <c r="I5003" s="62">
        <v>1760.009</v>
      </c>
      <c r="J5003" s="62">
        <v>1769.4389119113571</v>
      </c>
      <c r="K5003" s="62">
        <v>1760.009</v>
      </c>
      <c r="L5003" s="62">
        <v>144827.71776623343</v>
      </c>
      <c r="M5003" s="63">
        <v>7513.9647439335704</v>
      </c>
      <c r="N5003" s="64">
        <f>GP_need_index[[#This Row],[Normalised weighted population]]/GP_need_index[[#This Row],[Registered population]]</f>
        <v>0.97506382124762248</v>
      </c>
    </row>
    <row r="5004" spans="1:14" hidden="1" x14ac:dyDescent="0.2">
      <c r="A5004" s="46" t="s">
        <v>13250</v>
      </c>
      <c r="B5004" s="33" t="s">
        <v>3172</v>
      </c>
      <c r="C5004" s="1" t="s">
        <v>8670</v>
      </c>
      <c r="D5004" s="1" t="s">
        <v>6661</v>
      </c>
      <c r="E5004" s="1" t="s">
        <v>6660</v>
      </c>
      <c r="F5004" s="62">
        <v>7738.1516237844417</v>
      </c>
      <c r="G5004" s="62">
        <v>80.706883169426419</v>
      </c>
      <c r="H5004" s="62">
        <v>82.288055212350301</v>
      </c>
      <c r="I5004" s="62">
        <v>1760.009</v>
      </c>
      <c r="J5004" s="62">
        <v>1769.4389119113571</v>
      </c>
      <c r="K5004" s="62">
        <v>1760.009</v>
      </c>
      <c r="L5004" s="62">
        <v>144827.71776623343</v>
      </c>
      <c r="M5004" s="63">
        <v>7544.4416515514067</v>
      </c>
      <c r="N5004" s="64">
        <f>GP_need_index[[#This Row],[Normalised weighted population]]/GP_need_index[[#This Row],[Registered population]]</f>
        <v>0.97496689369104161</v>
      </c>
    </row>
    <row r="5005" spans="1:14" x14ac:dyDescent="0.2">
      <c r="A5005" s="46" t="s">
        <v>13248</v>
      </c>
      <c r="B5005" s="33" t="s">
        <v>3167</v>
      </c>
      <c r="C5005" s="1" t="s">
        <v>8671</v>
      </c>
      <c r="D5005" s="1" t="s">
        <v>6661</v>
      </c>
      <c r="E5005" s="1" t="s">
        <v>6705</v>
      </c>
      <c r="F5005" s="62">
        <v>4767</v>
      </c>
      <c r="G5005" s="62">
        <v>39.95321598834299</v>
      </c>
      <c r="H5005" s="62">
        <v>39.653547931027099</v>
      </c>
      <c r="I5005" s="62">
        <v>1654.1479999999999</v>
      </c>
      <c r="J5005" s="62">
        <v>1847.6970640625</v>
      </c>
      <c r="K5005" s="62">
        <v>1654.1479999999999</v>
      </c>
      <c r="L5005" s="62">
        <v>65592.83700301261</v>
      </c>
      <c r="M5005" s="63">
        <v>3388.575408944539</v>
      </c>
      <c r="N5005" s="68">
        <f>GP_need_index[[#This Row],[Normalised weighted population]]/GP_need_index[[#This Row],[Registered population]]</f>
        <v>0.71084023682495046</v>
      </c>
    </row>
    <row r="5006" spans="1:14" hidden="1" x14ac:dyDescent="0.2">
      <c r="A5006" s="46" t="s">
        <v>13249</v>
      </c>
      <c r="B5006" s="33" t="s">
        <v>3167</v>
      </c>
      <c r="C5006" s="1" t="s">
        <v>8671</v>
      </c>
      <c r="D5006" s="1" t="s">
        <v>6661</v>
      </c>
      <c r="E5006" s="1" t="s">
        <v>6705</v>
      </c>
      <c r="F5006" s="62">
        <v>4790.2410373382227</v>
      </c>
      <c r="G5006" s="62">
        <v>39.95321598834299</v>
      </c>
      <c r="H5006" s="62">
        <v>39.653547931027099</v>
      </c>
      <c r="I5006" s="62">
        <v>1654.1479999999999</v>
      </c>
      <c r="J5006" s="62">
        <v>1847.6970640625</v>
      </c>
      <c r="K5006" s="62">
        <v>1654.1479999999999</v>
      </c>
      <c r="L5006" s="62">
        <v>65592.83700301261</v>
      </c>
      <c r="M5006" s="63">
        <v>3403.0934982400786</v>
      </c>
      <c r="N5006" s="64">
        <f>GP_need_index[[#This Row],[Normalised weighted population]]/GP_need_index[[#This Row],[Registered population]]</f>
        <v>0.71042218370937427</v>
      </c>
    </row>
    <row r="5007" spans="1:14" hidden="1" x14ac:dyDescent="0.2">
      <c r="A5007" s="46" t="s">
        <v>13250</v>
      </c>
      <c r="B5007" s="33" t="s">
        <v>3167</v>
      </c>
      <c r="C5007" s="1" t="s">
        <v>8671</v>
      </c>
      <c r="D5007" s="1" t="s">
        <v>6661</v>
      </c>
      <c r="E5007" s="1" t="s">
        <v>6705</v>
      </c>
      <c r="F5007" s="62">
        <v>4815.0531217780763</v>
      </c>
      <c r="G5007" s="62">
        <v>39.95321598834299</v>
      </c>
      <c r="H5007" s="62">
        <v>39.653547931027099</v>
      </c>
      <c r="I5007" s="62">
        <v>1654.1479999999999</v>
      </c>
      <c r="J5007" s="62">
        <v>1847.6970640625</v>
      </c>
      <c r="K5007" s="62">
        <v>1654.1479999999999</v>
      </c>
      <c r="L5007" s="62">
        <v>65592.83700301261</v>
      </c>
      <c r="M5007" s="63">
        <v>3416.8965662201958</v>
      </c>
      <c r="N5007" s="64">
        <f>GP_need_index[[#This Row],[Normalised weighted population]]/GP_need_index[[#This Row],[Registered population]]</f>
        <v>0.70962801028421951</v>
      </c>
    </row>
    <row r="5008" spans="1:14" x14ac:dyDescent="0.2">
      <c r="A5008" s="46" t="s">
        <v>13248</v>
      </c>
      <c r="B5008" s="33" t="s">
        <v>3170</v>
      </c>
      <c r="C5008" s="1" t="s">
        <v>8672</v>
      </c>
      <c r="D5008" s="1" t="s">
        <v>6661</v>
      </c>
      <c r="E5008" s="1" t="s">
        <v>6660</v>
      </c>
      <c r="F5008" s="62">
        <v>7310.4166666666661</v>
      </c>
      <c r="G5008" s="62">
        <v>75.712856044379322</v>
      </c>
      <c r="H5008" s="62">
        <v>72.85460474809949</v>
      </c>
      <c r="I5008" s="62">
        <v>1784.1690000000001</v>
      </c>
      <c r="J5008" s="62">
        <v>1769.4389119113571</v>
      </c>
      <c r="K5008" s="62">
        <v>1784.1690000000001</v>
      </c>
      <c r="L5008" s="62">
        <v>129984.92729881192</v>
      </c>
      <c r="M5008" s="63">
        <v>6715.1193377711006</v>
      </c>
      <c r="N5008" s="68">
        <f>GP_need_index[[#This Row],[Normalised weighted population]]/GP_need_index[[#This Row],[Registered population]]</f>
        <v>0.91856861844688764</v>
      </c>
    </row>
    <row r="5009" spans="1:14" hidden="1" x14ac:dyDescent="0.2">
      <c r="A5009" s="46" t="s">
        <v>13249</v>
      </c>
      <c r="B5009" s="33" t="s">
        <v>3170</v>
      </c>
      <c r="C5009" s="1" t="s">
        <v>8672</v>
      </c>
      <c r="D5009" s="1" t="s">
        <v>6661</v>
      </c>
      <c r="E5009" s="1" t="s">
        <v>6660</v>
      </c>
      <c r="F5009" s="62">
        <v>7326.8673499482338</v>
      </c>
      <c r="G5009" s="62">
        <v>75.712856044379322</v>
      </c>
      <c r="H5009" s="62">
        <v>72.85460474809949</v>
      </c>
      <c r="I5009" s="62">
        <v>1784.1690000000001</v>
      </c>
      <c r="J5009" s="62">
        <v>1769.4389119113571</v>
      </c>
      <c r="K5009" s="62">
        <v>1784.1690000000001</v>
      </c>
      <c r="L5009" s="62">
        <v>129984.92729881192</v>
      </c>
      <c r="M5009" s="63">
        <v>6743.8897472826102</v>
      </c>
      <c r="N5009" s="64">
        <f>GP_need_index[[#This Row],[Normalised weighted population]]/GP_need_index[[#This Row],[Registered population]]</f>
        <v>0.92043289787828042</v>
      </c>
    </row>
    <row r="5010" spans="1:14" hidden="1" x14ac:dyDescent="0.2">
      <c r="A5010" s="46" t="s">
        <v>13250</v>
      </c>
      <c r="B5010" s="33" t="s">
        <v>3170</v>
      </c>
      <c r="C5010" s="1" t="s">
        <v>8672</v>
      </c>
      <c r="D5010" s="1" t="s">
        <v>6661</v>
      </c>
      <c r="E5010" s="1" t="s">
        <v>6660</v>
      </c>
      <c r="F5010" s="62">
        <v>7340.8947696605828</v>
      </c>
      <c r="G5010" s="62">
        <v>75.712856044379322</v>
      </c>
      <c r="H5010" s="62">
        <v>72.85460474809949</v>
      </c>
      <c r="I5010" s="62">
        <v>1784.1690000000001</v>
      </c>
      <c r="J5010" s="62">
        <v>1769.4389119113571</v>
      </c>
      <c r="K5010" s="62">
        <v>1784.1690000000001</v>
      </c>
      <c r="L5010" s="62">
        <v>129984.92729881192</v>
      </c>
      <c r="M5010" s="63">
        <v>6771.2432033896193</v>
      </c>
      <c r="N5010" s="64">
        <f>GP_need_index[[#This Row],[Normalised weighted population]]/GP_need_index[[#This Row],[Registered population]]</f>
        <v>0.92240025444509921</v>
      </c>
    </row>
    <row r="5011" spans="1:14" x14ac:dyDescent="0.2">
      <c r="A5011" s="46" t="s">
        <v>13248</v>
      </c>
      <c r="B5011" s="33" t="s">
        <v>2831</v>
      </c>
      <c r="C5011" s="1" t="s">
        <v>8673</v>
      </c>
      <c r="D5011" s="1" t="s">
        <v>6661</v>
      </c>
      <c r="E5011" s="1" t="s">
        <v>6702</v>
      </c>
      <c r="F5011" s="62">
        <v>6009.833333333333</v>
      </c>
      <c r="G5011" s="62">
        <v>35.901446749464931</v>
      </c>
      <c r="H5011" s="62">
        <v>35.642692349715148</v>
      </c>
      <c r="I5011" s="62">
        <v>1885.52</v>
      </c>
      <c r="J5011" s="62">
        <v>1834.8814837340879</v>
      </c>
      <c r="K5011" s="62">
        <v>1885.52</v>
      </c>
      <c r="L5011" s="62">
        <v>67205.009279234902</v>
      </c>
      <c r="M5011" s="63">
        <v>3471.8614441245404</v>
      </c>
      <c r="N5011" s="68">
        <f>GP_need_index[[#This Row],[Normalised weighted population]]/GP_need_index[[#This Row],[Registered population]]</f>
        <v>0.57769679316529143</v>
      </c>
    </row>
    <row r="5012" spans="1:14" hidden="1" x14ac:dyDescent="0.2">
      <c r="A5012" s="46" t="s">
        <v>13249</v>
      </c>
      <c r="B5012" s="33" t="s">
        <v>2831</v>
      </c>
      <c r="C5012" s="1" t="s">
        <v>8673</v>
      </c>
      <c r="D5012" s="1" t="s">
        <v>6661</v>
      </c>
      <c r="E5012" s="1" t="s">
        <v>6702</v>
      </c>
      <c r="F5012" s="62">
        <v>6058.4833044087318</v>
      </c>
      <c r="G5012" s="62">
        <v>35.901446749464931</v>
      </c>
      <c r="H5012" s="62">
        <v>35.642692349715148</v>
      </c>
      <c r="I5012" s="62">
        <v>1885.52</v>
      </c>
      <c r="J5012" s="62">
        <v>1834.8814837340879</v>
      </c>
      <c r="K5012" s="62">
        <v>1885.52</v>
      </c>
      <c r="L5012" s="62">
        <v>67205.009279234902</v>
      </c>
      <c r="M5012" s="63">
        <v>3486.7363659971629</v>
      </c>
      <c r="N5012" s="64">
        <f>GP_need_index[[#This Row],[Normalised weighted population]]/GP_need_index[[#This Row],[Registered population]]</f>
        <v>0.57551307659127826</v>
      </c>
    </row>
    <row r="5013" spans="1:14" hidden="1" x14ac:dyDescent="0.2">
      <c r="A5013" s="46" t="s">
        <v>13250</v>
      </c>
      <c r="B5013" s="33" t="s">
        <v>2831</v>
      </c>
      <c r="C5013" s="1" t="s">
        <v>8673</v>
      </c>
      <c r="D5013" s="1" t="s">
        <v>6661</v>
      </c>
      <c r="E5013" s="1" t="s">
        <v>6702</v>
      </c>
      <c r="F5013" s="62">
        <v>6105.6038148035368</v>
      </c>
      <c r="G5013" s="62">
        <v>35.901446749464931</v>
      </c>
      <c r="H5013" s="62">
        <v>35.642692349715148</v>
      </c>
      <c r="I5013" s="62">
        <v>1885.52</v>
      </c>
      <c r="J5013" s="62">
        <v>1834.8814837340879</v>
      </c>
      <c r="K5013" s="62">
        <v>1885.52</v>
      </c>
      <c r="L5013" s="62">
        <v>67205.009279234902</v>
      </c>
      <c r="M5013" s="63">
        <v>3500.8786924167857</v>
      </c>
      <c r="N5013" s="64">
        <f>GP_need_index[[#This Row],[Normalised weighted population]]/GP_need_index[[#This Row],[Registered population]]</f>
        <v>0.57338779236356907</v>
      </c>
    </row>
    <row r="5014" spans="1:14" x14ac:dyDescent="0.2">
      <c r="A5014" s="46" t="s">
        <v>13248</v>
      </c>
      <c r="B5014" s="33" t="s">
        <v>3175</v>
      </c>
      <c r="C5014" s="1" t="s">
        <v>8674</v>
      </c>
      <c r="D5014" s="1" t="s">
        <v>6661</v>
      </c>
      <c r="E5014" s="1" t="s">
        <v>6660</v>
      </c>
      <c r="F5014" s="62">
        <v>5305.25</v>
      </c>
      <c r="G5014" s="62">
        <v>38.169511058506927</v>
      </c>
      <c r="H5014" s="62">
        <v>37.438417589901839</v>
      </c>
      <c r="I5014" s="62">
        <v>1780.4929999999999</v>
      </c>
      <c r="J5014" s="62">
        <v>1769.4389119113571</v>
      </c>
      <c r="K5014" s="62">
        <v>1780.4929999999999</v>
      </c>
      <c r="L5014" s="62">
        <v>66658.840449897092</v>
      </c>
      <c r="M5014" s="63">
        <v>3443.645950653186</v>
      </c>
      <c r="N5014" s="68">
        <f>GP_need_index[[#This Row],[Normalised weighted population]]/GP_need_index[[#This Row],[Registered population]]</f>
        <v>0.64910154104956153</v>
      </c>
    </row>
    <row r="5015" spans="1:14" hidden="1" x14ac:dyDescent="0.2">
      <c r="A5015" s="46" t="s">
        <v>13249</v>
      </c>
      <c r="B5015" s="33" t="s">
        <v>3175</v>
      </c>
      <c r="C5015" s="1" t="s">
        <v>8674</v>
      </c>
      <c r="D5015" s="1" t="s">
        <v>6661</v>
      </c>
      <c r="E5015" s="1" t="s">
        <v>6660</v>
      </c>
      <c r="F5015" s="62">
        <v>5329.3927788180772</v>
      </c>
      <c r="G5015" s="62">
        <v>38.169511058506927</v>
      </c>
      <c r="H5015" s="62">
        <v>37.438417589901839</v>
      </c>
      <c r="I5015" s="62">
        <v>1780.4929999999999</v>
      </c>
      <c r="J5015" s="62">
        <v>1769.4389119113571</v>
      </c>
      <c r="K5015" s="62">
        <v>1780.4929999999999</v>
      </c>
      <c r="L5015" s="62">
        <v>66658.840449897092</v>
      </c>
      <c r="M5015" s="63">
        <v>3458.399985425981</v>
      </c>
      <c r="N5015" s="64">
        <f>GP_need_index[[#This Row],[Normalised weighted population]]/GP_need_index[[#This Row],[Registered population]]</f>
        <v>0.64892946137720509</v>
      </c>
    </row>
    <row r="5016" spans="1:14" hidden="1" x14ac:dyDescent="0.2">
      <c r="A5016" s="46" t="s">
        <v>13250</v>
      </c>
      <c r="B5016" s="33" t="s">
        <v>3175</v>
      </c>
      <c r="C5016" s="1" t="s">
        <v>8674</v>
      </c>
      <c r="D5016" s="1" t="s">
        <v>6661</v>
      </c>
      <c r="E5016" s="1" t="s">
        <v>6660</v>
      </c>
      <c r="F5016" s="62">
        <v>5353.6050466623728</v>
      </c>
      <c r="G5016" s="62">
        <v>38.169511058506927</v>
      </c>
      <c r="H5016" s="62">
        <v>37.438417589901839</v>
      </c>
      <c r="I5016" s="62">
        <v>1780.4929999999999</v>
      </c>
      <c r="J5016" s="62">
        <v>1769.4389119113571</v>
      </c>
      <c r="K5016" s="62">
        <v>1780.4929999999999</v>
      </c>
      <c r="L5016" s="62">
        <v>66658.840449897092</v>
      </c>
      <c r="M5016" s="63">
        <v>3472.4273784805528</v>
      </c>
      <c r="N5016" s="64">
        <f>GP_need_index[[#This Row],[Normalised weighted population]]/GP_need_index[[#This Row],[Registered population]]</f>
        <v>0.64861478353644841</v>
      </c>
    </row>
    <row r="5017" spans="1:14" x14ac:dyDescent="0.2">
      <c r="A5017" s="46" t="s">
        <v>13248</v>
      </c>
      <c r="B5017" s="33" t="s">
        <v>2842</v>
      </c>
      <c r="C5017" s="1" t="s">
        <v>8675</v>
      </c>
      <c r="D5017" s="1" t="s">
        <v>6661</v>
      </c>
      <c r="E5017" s="1" t="s">
        <v>6703</v>
      </c>
      <c r="F5017" s="62">
        <v>6199.4999999999991</v>
      </c>
      <c r="G5017" s="62">
        <v>65.93674807314801</v>
      </c>
      <c r="H5017" s="62">
        <v>65.75467079462473</v>
      </c>
      <c r="I5017" s="62">
        <v>2035.6179999999999</v>
      </c>
      <c r="J5017" s="62">
        <v>1904.6393652597403</v>
      </c>
      <c r="K5017" s="62">
        <v>2035.6179999999999</v>
      </c>
      <c r="L5017" s="62">
        <v>133851.39145361239</v>
      </c>
      <c r="M5017" s="63">
        <v>6914.8637908722931</v>
      </c>
      <c r="N5017" s="68">
        <f>GP_need_index[[#This Row],[Normalised weighted population]]/GP_need_index[[#This Row],[Registered population]]</f>
        <v>1.1153905622828122</v>
      </c>
    </row>
    <row r="5018" spans="1:14" hidden="1" x14ac:dyDescent="0.2">
      <c r="A5018" s="46" t="s">
        <v>13249</v>
      </c>
      <c r="B5018" s="33" t="s">
        <v>2842</v>
      </c>
      <c r="C5018" s="1" t="s">
        <v>8675</v>
      </c>
      <c r="D5018" s="1" t="s">
        <v>6661</v>
      </c>
      <c r="E5018" s="1" t="s">
        <v>6703</v>
      </c>
      <c r="F5018" s="62">
        <v>6184.3565335831227</v>
      </c>
      <c r="G5018" s="62">
        <v>65.93674807314801</v>
      </c>
      <c r="H5018" s="62">
        <v>65.75467079462473</v>
      </c>
      <c r="I5018" s="62">
        <v>2035.6179999999999</v>
      </c>
      <c r="J5018" s="62">
        <v>1904.6393652597403</v>
      </c>
      <c r="K5018" s="62">
        <v>2035.6179999999999</v>
      </c>
      <c r="L5018" s="62">
        <v>133851.39145361239</v>
      </c>
      <c r="M5018" s="63">
        <v>6944.4899900465489</v>
      </c>
      <c r="N5018" s="64">
        <f>GP_need_index[[#This Row],[Normalised weighted population]]/GP_need_index[[#This Row],[Registered population]]</f>
        <v>1.1229122952946919</v>
      </c>
    </row>
    <row r="5019" spans="1:14" hidden="1" x14ac:dyDescent="0.2">
      <c r="A5019" s="46" t="s">
        <v>13250</v>
      </c>
      <c r="B5019" s="33" t="s">
        <v>2842</v>
      </c>
      <c r="C5019" s="1" t="s">
        <v>8675</v>
      </c>
      <c r="D5019" s="1" t="s">
        <v>6661</v>
      </c>
      <c r="E5019" s="1" t="s">
        <v>6703</v>
      </c>
      <c r="F5019" s="62">
        <v>6168.3996890379276</v>
      </c>
      <c r="G5019" s="62">
        <v>65.93674807314801</v>
      </c>
      <c r="H5019" s="62">
        <v>65.75467079462473</v>
      </c>
      <c r="I5019" s="62">
        <v>2035.6179999999999</v>
      </c>
      <c r="J5019" s="62">
        <v>1904.6393652597403</v>
      </c>
      <c r="K5019" s="62">
        <v>2035.6179999999999</v>
      </c>
      <c r="L5019" s="62">
        <v>133851.39145361239</v>
      </c>
      <c r="M5019" s="63">
        <v>6972.6570878560651</v>
      </c>
      <c r="N5019" s="64">
        <f>GP_need_index[[#This Row],[Normalised weighted population]]/GP_need_index[[#This Row],[Registered population]]</f>
        <v>1.1303834769733567</v>
      </c>
    </row>
    <row r="5020" spans="1:14" x14ac:dyDescent="0.2">
      <c r="A5020" s="46" t="s">
        <v>13248</v>
      </c>
      <c r="B5020" s="33" t="s">
        <v>2832</v>
      </c>
      <c r="C5020" s="1" t="s">
        <v>8213</v>
      </c>
      <c r="D5020" s="1" t="s">
        <v>6661</v>
      </c>
      <c r="E5020" s="1" t="s">
        <v>6703</v>
      </c>
      <c r="F5020" s="62">
        <v>14224.75</v>
      </c>
      <c r="G5020" s="62">
        <v>146.95795497042937</v>
      </c>
      <c r="H5020" s="62">
        <v>145.86897250957136</v>
      </c>
      <c r="I5020" s="62">
        <v>1782.9939999999999</v>
      </c>
      <c r="J5020" s="62">
        <v>1904.6393652597403</v>
      </c>
      <c r="K5020" s="62">
        <v>1782.9939999999999</v>
      </c>
      <c r="L5020" s="62">
        <v>260083.50277073067</v>
      </c>
      <c r="M5020" s="63">
        <v>13436.109825842403</v>
      </c>
      <c r="N5020" s="68">
        <f>GP_need_index[[#This Row],[Normalised weighted population]]/GP_need_index[[#This Row],[Registered population]]</f>
        <v>0.94455859159861533</v>
      </c>
    </row>
    <row r="5021" spans="1:14" hidden="1" x14ac:dyDescent="0.2">
      <c r="A5021" s="46" t="s">
        <v>13249</v>
      </c>
      <c r="B5021" s="33" t="s">
        <v>2832</v>
      </c>
      <c r="C5021" s="1" t="s">
        <v>8213</v>
      </c>
      <c r="D5021" s="1" t="s">
        <v>6661</v>
      </c>
      <c r="E5021" s="1" t="s">
        <v>6703</v>
      </c>
      <c r="F5021" s="62">
        <v>14191.412195320088</v>
      </c>
      <c r="G5021" s="62">
        <v>146.95795497042937</v>
      </c>
      <c r="H5021" s="62">
        <v>145.86897250957136</v>
      </c>
      <c r="I5021" s="62">
        <v>1782.9939999999999</v>
      </c>
      <c r="J5021" s="62">
        <v>1904.6393652597403</v>
      </c>
      <c r="K5021" s="62">
        <v>1782.9939999999999</v>
      </c>
      <c r="L5021" s="62">
        <v>260083.50277073067</v>
      </c>
      <c r="M5021" s="63">
        <v>13493.675799354856</v>
      </c>
      <c r="N5021" s="64">
        <f>GP_need_index[[#This Row],[Normalised weighted population]]/GP_need_index[[#This Row],[Registered population]]</f>
        <v>0.95083389965973053</v>
      </c>
    </row>
    <row r="5022" spans="1:14" hidden="1" x14ac:dyDescent="0.2">
      <c r="A5022" s="46" t="s">
        <v>13250</v>
      </c>
      <c r="B5022" s="33" t="s">
        <v>2832</v>
      </c>
      <c r="C5022" s="1" t="s">
        <v>8213</v>
      </c>
      <c r="D5022" s="1" t="s">
        <v>6661</v>
      </c>
      <c r="E5022" s="1" t="s">
        <v>6703</v>
      </c>
      <c r="F5022" s="62">
        <v>14154.670679223007</v>
      </c>
      <c r="G5022" s="62">
        <v>146.95795497042937</v>
      </c>
      <c r="H5022" s="62">
        <v>145.86897250957136</v>
      </c>
      <c r="I5022" s="62">
        <v>1782.9939999999999</v>
      </c>
      <c r="J5022" s="62">
        <v>1904.6393652597403</v>
      </c>
      <c r="K5022" s="62">
        <v>1782.9939999999999</v>
      </c>
      <c r="L5022" s="62">
        <v>260083.50277073067</v>
      </c>
      <c r="M5022" s="63">
        <v>13548.406627190319</v>
      </c>
      <c r="N5022" s="64">
        <f>GP_need_index[[#This Row],[Normalised weighted population]]/GP_need_index[[#This Row],[Registered population]]</f>
        <v>0.9571686218795189</v>
      </c>
    </row>
    <row r="5023" spans="1:14" x14ac:dyDescent="0.2">
      <c r="A5023" s="46" t="s">
        <v>13248</v>
      </c>
      <c r="B5023" s="33" t="s">
        <v>3168</v>
      </c>
      <c r="C5023" s="1" t="s">
        <v>8676</v>
      </c>
      <c r="D5023" s="1" t="s">
        <v>6661</v>
      </c>
      <c r="E5023" s="1" t="s">
        <v>6705</v>
      </c>
      <c r="F5023" s="62">
        <v>10872.75</v>
      </c>
      <c r="G5023" s="62">
        <v>104.53711267039205</v>
      </c>
      <c r="H5023" s="62">
        <v>108.05843156989697</v>
      </c>
      <c r="I5023" s="62">
        <v>1843.0989999999999</v>
      </c>
      <c r="J5023" s="62">
        <v>1847.6970640625</v>
      </c>
      <c r="K5023" s="62">
        <v>1843.0989999999999</v>
      </c>
      <c r="L5023" s="62">
        <v>199162.38716804553</v>
      </c>
      <c r="M5023" s="63">
        <v>10288.879066373271</v>
      </c>
      <c r="N5023" s="68">
        <f>GP_need_index[[#This Row],[Normalised weighted population]]/GP_need_index[[#This Row],[Registered population]]</f>
        <v>0.94629960832110283</v>
      </c>
    </row>
    <row r="5024" spans="1:14" hidden="1" x14ac:dyDescent="0.2">
      <c r="A5024" s="46" t="s">
        <v>13249</v>
      </c>
      <c r="B5024" s="33" t="s">
        <v>3168</v>
      </c>
      <c r="C5024" s="1" t="s">
        <v>8676</v>
      </c>
      <c r="D5024" s="1" t="s">
        <v>6661</v>
      </c>
      <c r="E5024" s="1" t="s">
        <v>6705</v>
      </c>
      <c r="F5024" s="62">
        <v>10918.985310816915</v>
      </c>
      <c r="G5024" s="62">
        <v>104.53711267039205</v>
      </c>
      <c r="H5024" s="62">
        <v>108.05843156989697</v>
      </c>
      <c r="I5024" s="62">
        <v>1843.0989999999999</v>
      </c>
      <c r="J5024" s="62">
        <v>1847.6970640625</v>
      </c>
      <c r="K5024" s="62">
        <v>1843.0989999999999</v>
      </c>
      <c r="L5024" s="62">
        <v>199162.38716804553</v>
      </c>
      <c r="M5024" s="63">
        <v>10332.960973077286</v>
      </c>
      <c r="N5024" s="64">
        <f>GP_need_index[[#This Row],[Normalised weighted population]]/GP_need_index[[#This Row],[Registered population]]</f>
        <v>0.94632978055579187</v>
      </c>
    </row>
    <row r="5025" spans="1:14" hidden="1" x14ac:dyDescent="0.2">
      <c r="A5025" s="46" t="s">
        <v>13250</v>
      </c>
      <c r="B5025" s="33" t="s">
        <v>3168</v>
      </c>
      <c r="C5025" s="1" t="s">
        <v>8676</v>
      </c>
      <c r="D5025" s="1" t="s">
        <v>6661</v>
      </c>
      <c r="E5025" s="1" t="s">
        <v>6705</v>
      </c>
      <c r="F5025" s="62">
        <v>10969.191111224614</v>
      </c>
      <c r="G5025" s="62">
        <v>104.53711267039205</v>
      </c>
      <c r="H5025" s="62">
        <v>108.05843156989697</v>
      </c>
      <c r="I5025" s="62">
        <v>1843.0989999999999</v>
      </c>
      <c r="J5025" s="62">
        <v>1847.6970640625</v>
      </c>
      <c r="K5025" s="62">
        <v>1843.0989999999999</v>
      </c>
      <c r="L5025" s="62">
        <v>199162.38716804553</v>
      </c>
      <c r="M5025" s="63">
        <v>10374.871829426384</v>
      </c>
      <c r="N5025" s="64">
        <f>GP_need_index[[#This Row],[Normalised weighted population]]/GP_need_index[[#This Row],[Registered population]]</f>
        <v>0.94581922442849298</v>
      </c>
    </row>
    <row r="5026" spans="1:14" x14ac:dyDescent="0.2">
      <c r="A5026" s="46" t="s">
        <v>13248</v>
      </c>
      <c r="B5026" s="33" t="s">
        <v>3164</v>
      </c>
      <c r="C5026" s="1" t="s">
        <v>8677</v>
      </c>
      <c r="D5026" s="1" t="s">
        <v>6661</v>
      </c>
      <c r="E5026" s="1" t="s">
        <v>6660</v>
      </c>
      <c r="F5026" s="62">
        <v>5328.8333333333339</v>
      </c>
      <c r="G5026" s="62">
        <v>27.32314110703971</v>
      </c>
      <c r="H5026" s="62">
        <v>26.345749291153417</v>
      </c>
      <c r="I5026" s="62">
        <v>1788.6410000000001</v>
      </c>
      <c r="J5026" s="62">
        <v>1769.4389119113571</v>
      </c>
      <c r="K5026" s="62">
        <v>1788.6410000000001</v>
      </c>
      <c r="L5026" s="62">
        <v>47123.087357877943</v>
      </c>
      <c r="M5026" s="63">
        <v>2434.4142182341734</v>
      </c>
      <c r="N5026" s="68">
        <f>GP_need_index[[#This Row],[Normalised weighted population]]/GP_need_index[[#This Row],[Registered population]]</f>
        <v>0.45683812308526067</v>
      </c>
    </row>
    <row r="5027" spans="1:14" hidden="1" x14ac:dyDescent="0.2">
      <c r="A5027" s="46" t="s">
        <v>13249</v>
      </c>
      <c r="B5027" s="33" t="s">
        <v>3164</v>
      </c>
      <c r="C5027" s="1" t="s">
        <v>8677</v>
      </c>
      <c r="D5027" s="1" t="s">
        <v>6661</v>
      </c>
      <c r="E5027" s="1" t="s">
        <v>6660</v>
      </c>
      <c r="F5027" s="62">
        <v>5357.7567237907215</v>
      </c>
      <c r="G5027" s="62">
        <v>27.32314110703971</v>
      </c>
      <c r="H5027" s="62">
        <v>26.345749291153417</v>
      </c>
      <c r="I5027" s="62">
        <v>1788.6410000000001</v>
      </c>
      <c r="J5027" s="62">
        <v>1769.4389119113571</v>
      </c>
      <c r="K5027" s="62">
        <v>1788.6410000000001</v>
      </c>
      <c r="L5027" s="62">
        <v>47123.087357877943</v>
      </c>
      <c r="M5027" s="63">
        <v>2444.844277694961</v>
      </c>
      <c r="N5027" s="64">
        <f>GP_need_index[[#This Row],[Normalised weighted population]]/GP_need_index[[#This Row],[Registered population]]</f>
        <v>0.45631864299452252</v>
      </c>
    </row>
    <row r="5028" spans="1:14" hidden="1" x14ac:dyDescent="0.2">
      <c r="A5028" s="46" t="s">
        <v>13250</v>
      </c>
      <c r="B5028" s="33" t="s">
        <v>3164</v>
      </c>
      <c r="C5028" s="1" t="s">
        <v>8677</v>
      </c>
      <c r="D5028" s="1" t="s">
        <v>6661</v>
      </c>
      <c r="E5028" s="1" t="s">
        <v>6660</v>
      </c>
      <c r="F5028" s="62">
        <v>5383.4157258383675</v>
      </c>
      <c r="G5028" s="62">
        <v>27.32314110703971</v>
      </c>
      <c r="H5028" s="62">
        <v>26.345749291153417</v>
      </c>
      <c r="I5028" s="62">
        <v>1788.6410000000001</v>
      </c>
      <c r="J5028" s="62">
        <v>1769.4389119113571</v>
      </c>
      <c r="K5028" s="62">
        <v>1788.6410000000001</v>
      </c>
      <c r="L5028" s="62">
        <v>47123.087357877943</v>
      </c>
      <c r="M5028" s="63">
        <v>2454.7606528351903</v>
      </c>
      <c r="N5028" s="64">
        <f>GP_need_index[[#This Row],[Normalised weighted population]]/GP_need_index[[#This Row],[Registered population]]</f>
        <v>0.45598571201797844</v>
      </c>
    </row>
    <row r="5029" spans="1:14" x14ac:dyDescent="0.2">
      <c r="A5029" s="46" t="s">
        <v>13248</v>
      </c>
      <c r="B5029" s="33" t="s">
        <v>3178</v>
      </c>
      <c r="C5029" s="1" t="s">
        <v>8678</v>
      </c>
      <c r="D5029" s="1" t="s">
        <v>6661</v>
      </c>
      <c r="E5029" s="1" t="s">
        <v>6660</v>
      </c>
      <c r="F5029" s="62">
        <v>9707.3333333333321</v>
      </c>
      <c r="G5029" s="62">
        <v>198.9852121759437</v>
      </c>
      <c r="H5029" s="62">
        <v>205.61262469494812</v>
      </c>
      <c r="I5029" s="62">
        <v>1778.28</v>
      </c>
      <c r="J5029" s="62">
        <v>1769.4389119113571</v>
      </c>
      <c r="K5029" s="62">
        <v>1778.28</v>
      </c>
      <c r="L5029" s="62">
        <v>365636.81824253232</v>
      </c>
      <c r="M5029" s="63">
        <v>18889.073678036882</v>
      </c>
      <c r="N5029" s="68">
        <f>GP_need_index[[#This Row],[Normalised weighted population]]/GP_need_index[[#This Row],[Registered population]]</f>
        <v>1.9458560893520587</v>
      </c>
    </row>
    <row r="5030" spans="1:14" hidden="1" x14ac:dyDescent="0.2">
      <c r="A5030" s="46" t="s">
        <v>13249</v>
      </c>
      <c r="B5030" s="33" t="s">
        <v>3178</v>
      </c>
      <c r="C5030" s="1" t="s">
        <v>8678</v>
      </c>
      <c r="D5030" s="1" t="s">
        <v>6661</v>
      </c>
      <c r="E5030" s="1" t="s">
        <v>6660</v>
      </c>
      <c r="F5030" s="62">
        <v>9720.3272072669934</v>
      </c>
      <c r="G5030" s="62">
        <v>198.9852121759437</v>
      </c>
      <c r="H5030" s="62">
        <v>205.61262469494812</v>
      </c>
      <c r="I5030" s="62">
        <v>1778.28</v>
      </c>
      <c r="J5030" s="62">
        <v>1769.4389119113571</v>
      </c>
      <c r="K5030" s="62">
        <v>1778.28</v>
      </c>
      <c r="L5030" s="62">
        <v>365636.81824253232</v>
      </c>
      <c r="M5030" s="63">
        <v>18970.002453487443</v>
      </c>
      <c r="N5030" s="64">
        <f>GP_need_index[[#This Row],[Normalised weighted population]]/GP_need_index[[#This Row],[Registered population]]</f>
        <v>1.9515806463084204</v>
      </c>
    </row>
    <row r="5031" spans="1:14" hidden="1" x14ac:dyDescent="0.2">
      <c r="A5031" s="46" t="s">
        <v>13250</v>
      </c>
      <c r="B5031" s="33" t="s">
        <v>3178</v>
      </c>
      <c r="C5031" s="1" t="s">
        <v>8678</v>
      </c>
      <c r="D5031" s="1" t="s">
        <v>6661</v>
      </c>
      <c r="E5031" s="1" t="s">
        <v>6660</v>
      </c>
      <c r="F5031" s="62">
        <v>9733.0666367759477</v>
      </c>
      <c r="G5031" s="62">
        <v>198.9852121759437</v>
      </c>
      <c r="H5031" s="62">
        <v>205.61262469494812</v>
      </c>
      <c r="I5031" s="62">
        <v>1778.28</v>
      </c>
      <c r="J5031" s="62">
        <v>1769.4389119113571</v>
      </c>
      <c r="K5031" s="62">
        <v>1778.28</v>
      </c>
      <c r="L5031" s="62">
        <v>365636.81824253232</v>
      </c>
      <c r="M5031" s="63">
        <v>19046.945456547423</v>
      </c>
      <c r="N5031" s="64">
        <f>GP_need_index[[#This Row],[Normalised weighted population]]/GP_need_index[[#This Row],[Registered population]]</f>
        <v>1.9569315784379211</v>
      </c>
    </row>
    <row r="5032" spans="1:14" x14ac:dyDescent="0.2">
      <c r="A5032" s="46" t="s">
        <v>13248</v>
      </c>
      <c r="B5032" s="33" t="s">
        <v>2819</v>
      </c>
      <c r="C5032" s="1" t="s">
        <v>8679</v>
      </c>
      <c r="D5032" s="1" t="s">
        <v>6661</v>
      </c>
      <c r="E5032" s="1" t="s">
        <v>6702</v>
      </c>
      <c r="F5032" s="62">
        <v>9280.6666666666642</v>
      </c>
      <c r="G5032" s="62">
        <v>79.8663659998236</v>
      </c>
      <c r="H5032" s="62">
        <v>74.992561272191125</v>
      </c>
      <c r="I5032" s="62">
        <v>1768.9760000000001</v>
      </c>
      <c r="J5032" s="62">
        <v>1834.8814837340879</v>
      </c>
      <c r="K5032" s="62">
        <v>1768.9760000000001</v>
      </c>
      <c r="L5032" s="62">
        <v>132660.04106903556</v>
      </c>
      <c r="M5032" s="63">
        <v>6853.3177318654498</v>
      </c>
      <c r="N5032" s="68">
        <f>GP_need_index[[#This Row],[Normalised weighted population]]/GP_need_index[[#This Row],[Registered population]]</f>
        <v>0.7384510162918021</v>
      </c>
    </row>
    <row r="5033" spans="1:14" hidden="1" x14ac:dyDescent="0.2">
      <c r="A5033" s="46" t="s">
        <v>13249</v>
      </c>
      <c r="B5033" s="33" t="s">
        <v>2819</v>
      </c>
      <c r="C5033" s="1" t="s">
        <v>8679</v>
      </c>
      <c r="D5033" s="1" t="s">
        <v>6661</v>
      </c>
      <c r="E5033" s="1" t="s">
        <v>6702</v>
      </c>
      <c r="F5033" s="62">
        <v>9325.441857786398</v>
      </c>
      <c r="G5033" s="62">
        <v>79.8663659998236</v>
      </c>
      <c r="H5033" s="62">
        <v>74.992561272191125</v>
      </c>
      <c r="I5033" s="62">
        <v>1768.9760000000001</v>
      </c>
      <c r="J5033" s="62">
        <v>1834.8814837340879</v>
      </c>
      <c r="K5033" s="62">
        <v>1768.9760000000001</v>
      </c>
      <c r="L5033" s="62">
        <v>132660.04106903556</v>
      </c>
      <c r="M5033" s="63">
        <v>6882.6802417093486</v>
      </c>
      <c r="N5033" s="64">
        <f>GP_need_index[[#This Row],[Normalised weighted population]]/GP_need_index[[#This Row],[Registered population]]</f>
        <v>0.73805406185258293</v>
      </c>
    </row>
    <row r="5034" spans="1:14" hidden="1" x14ac:dyDescent="0.2">
      <c r="A5034" s="46" t="s">
        <v>13250</v>
      </c>
      <c r="B5034" s="33" t="s">
        <v>2819</v>
      </c>
      <c r="C5034" s="1" t="s">
        <v>8679</v>
      </c>
      <c r="D5034" s="1" t="s">
        <v>6661</v>
      </c>
      <c r="E5034" s="1" t="s">
        <v>6702</v>
      </c>
      <c r="F5034" s="62">
        <v>9371.2398761325185</v>
      </c>
      <c r="G5034" s="62">
        <v>79.8663659998236</v>
      </c>
      <c r="H5034" s="62">
        <v>74.992561272191125</v>
      </c>
      <c r="I5034" s="62">
        <v>1768.9760000000001</v>
      </c>
      <c r="J5034" s="62">
        <v>1834.8814837340879</v>
      </c>
      <c r="K5034" s="62">
        <v>1768.9760000000001</v>
      </c>
      <c r="L5034" s="62">
        <v>132660.04106903556</v>
      </c>
      <c r="M5034" s="63">
        <v>6910.5966369864273</v>
      </c>
      <c r="N5034" s="64">
        <f>GP_need_index[[#This Row],[Normalised weighted population]]/GP_need_index[[#This Row],[Registered population]]</f>
        <v>0.73742607470617949</v>
      </c>
    </row>
    <row r="5035" spans="1:14" x14ac:dyDescent="0.2">
      <c r="A5035" s="46" t="s">
        <v>13248</v>
      </c>
      <c r="B5035" s="33" t="s">
        <v>2824</v>
      </c>
      <c r="C5035" s="1" t="s">
        <v>8680</v>
      </c>
      <c r="D5035" s="1" t="s">
        <v>6661</v>
      </c>
      <c r="E5035" s="1" t="s">
        <v>6662</v>
      </c>
      <c r="F5035" s="62">
        <v>6043.333333333333</v>
      </c>
      <c r="G5035" s="62">
        <v>45.64678644859687</v>
      </c>
      <c r="H5035" s="62">
        <v>44.659131558764685</v>
      </c>
      <c r="I5035" s="62">
        <v>1657.31</v>
      </c>
      <c r="J5035" s="62">
        <v>1787.4015020080321</v>
      </c>
      <c r="K5035" s="62">
        <v>1657.31</v>
      </c>
      <c r="L5035" s="62">
        <v>74014.0253236563</v>
      </c>
      <c r="M5035" s="63">
        <v>3823.6203461853779</v>
      </c>
      <c r="N5035" s="68">
        <f>GP_need_index[[#This Row],[Normalised weighted population]]/GP_need_index[[#This Row],[Registered population]]</f>
        <v>0.63270055369862843</v>
      </c>
    </row>
    <row r="5036" spans="1:14" hidden="1" x14ac:dyDescent="0.2">
      <c r="A5036" s="46" t="s">
        <v>13249</v>
      </c>
      <c r="B5036" s="33" t="s">
        <v>2824</v>
      </c>
      <c r="C5036" s="1" t="s">
        <v>8680</v>
      </c>
      <c r="D5036" s="1" t="s">
        <v>6661</v>
      </c>
      <c r="E5036" s="1" t="s">
        <v>6662</v>
      </c>
      <c r="F5036" s="62">
        <v>6075.5964155575293</v>
      </c>
      <c r="G5036" s="62">
        <v>45.64678644859687</v>
      </c>
      <c r="H5036" s="62">
        <v>44.659131558764685</v>
      </c>
      <c r="I5036" s="62">
        <v>1657.31</v>
      </c>
      <c r="J5036" s="62">
        <v>1787.4015020080321</v>
      </c>
      <c r="K5036" s="62">
        <v>1657.31</v>
      </c>
      <c r="L5036" s="62">
        <v>74014.0253236563</v>
      </c>
      <c r="M5036" s="63">
        <v>3840.0023518717881</v>
      </c>
      <c r="N5036" s="64">
        <f>GP_need_index[[#This Row],[Normalised weighted population]]/GP_need_index[[#This Row],[Registered population]]</f>
        <v>0.63203710207591346</v>
      </c>
    </row>
    <row r="5037" spans="1:14" hidden="1" x14ac:dyDescent="0.2">
      <c r="A5037" s="46" t="s">
        <v>13250</v>
      </c>
      <c r="B5037" s="33" t="s">
        <v>2824</v>
      </c>
      <c r="C5037" s="1" t="s">
        <v>8680</v>
      </c>
      <c r="D5037" s="1" t="s">
        <v>6661</v>
      </c>
      <c r="E5037" s="1" t="s">
        <v>6662</v>
      </c>
      <c r="F5037" s="62">
        <v>6107.8517174793724</v>
      </c>
      <c r="G5037" s="62">
        <v>45.64678644859687</v>
      </c>
      <c r="H5037" s="62">
        <v>44.659131558764685</v>
      </c>
      <c r="I5037" s="62">
        <v>1657.31</v>
      </c>
      <c r="J5037" s="62">
        <v>1787.4015020080321</v>
      </c>
      <c r="K5037" s="62">
        <v>1657.31</v>
      </c>
      <c r="L5037" s="62">
        <v>74014.0253236563</v>
      </c>
      <c r="M5037" s="63">
        <v>3855.5775376649817</v>
      </c>
      <c r="N5037" s="64">
        <f>GP_need_index[[#This Row],[Normalised weighted population]]/GP_need_index[[#This Row],[Registered population]]</f>
        <v>0.63124936819129696</v>
      </c>
    </row>
    <row r="5038" spans="1:14" x14ac:dyDescent="0.2">
      <c r="A5038" s="46" t="s">
        <v>13248</v>
      </c>
      <c r="B5038" s="33" t="s">
        <v>2845</v>
      </c>
      <c r="C5038" s="1" t="s">
        <v>8681</v>
      </c>
      <c r="D5038" s="1" t="s">
        <v>6661</v>
      </c>
      <c r="E5038" s="1" t="s">
        <v>6662</v>
      </c>
      <c r="F5038" s="62">
        <v>8641.8333333333339</v>
      </c>
      <c r="G5038" s="62">
        <v>80.649206324934283</v>
      </c>
      <c r="H5038" s="62">
        <v>79.091664116975693</v>
      </c>
      <c r="I5038" s="62">
        <v>1879.454</v>
      </c>
      <c r="J5038" s="62">
        <v>1787.4015020080321</v>
      </c>
      <c r="K5038" s="62">
        <v>1879.454</v>
      </c>
      <c r="L5038" s="62">
        <v>148649.14449130642</v>
      </c>
      <c r="M5038" s="63">
        <v>7679.3268685839848</v>
      </c>
      <c r="N5038" s="68">
        <f>GP_need_index[[#This Row],[Normalised weighted population]]/GP_need_index[[#This Row],[Registered population]]</f>
        <v>0.88862242216165366</v>
      </c>
    </row>
    <row r="5039" spans="1:14" hidden="1" x14ac:dyDescent="0.2">
      <c r="A5039" s="46" t="s">
        <v>13249</v>
      </c>
      <c r="B5039" s="33" t="s">
        <v>2845</v>
      </c>
      <c r="C5039" s="1" t="s">
        <v>8681</v>
      </c>
      <c r="D5039" s="1" t="s">
        <v>6661</v>
      </c>
      <c r="E5039" s="1" t="s">
        <v>6662</v>
      </c>
      <c r="F5039" s="62">
        <v>8673.1074210164625</v>
      </c>
      <c r="G5039" s="62">
        <v>80.649206324934283</v>
      </c>
      <c r="H5039" s="62">
        <v>79.091664116975693</v>
      </c>
      <c r="I5039" s="62">
        <v>1879.454</v>
      </c>
      <c r="J5039" s="62">
        <v>1787.4015020080321</v>
      </c>
      <c r="K5039" s="62">
        <v>1879.454</v>
      </c>
      <c r="L5039" s="62">
        <v>148649.14449130642</v>
      </c>
      <c r="M5039" s="63">
        <v>7712.2283506975145</v>
      </c>
      <c r="N5039" s="64">
        <f>GP_need_index[[#This Row],[Normalised weighted population]]/GP_need_index[[#This Row],[Registered population]]</f>
        <v>0.88921167193311024</v>
      </c>
    </row>
    <row r="5040" spans="1:14" hidden="1" x14ac:dyDescent="0.2">
      <c r="A5040" s="46" t="s">
        <v>13250</v>
      </c>
      <c r="B5040" s="33" t="s">
        <v>2845</v>
      </c>
      <c r="C5040" s="1" t="s">
        <v>8681</v>
      </c>
      <c r="D5040" s="1" t="s">
        <v>6661</v>
      </c>
      <c r="E5040" s="1" t="s">
        <v>6662</v>
      </c>
      <c r="F5040" s="62">
        <v>8704.4356326824291</v>
      </c>
      <c r="G5040" s="62">
        <v>80.649206324934283</v>
      </c>
      <c r="H5040" s="62">
        <v>79.091664116975693</v>
      </c>
      <c r="I5040" s="62">
        <v>1879.454</v>
      </c>
      <c r="J5040" s="62">
        <v>1787.4015020080321</v>
      </c>
      <c r="K5040" s="62">
        <v>1879.454</v>
      </c>
      <c r="L5040" s="62">
        <v>148649.14449130642</v>
      </c>
      <c r="M5040" s="63">
        <v>7743.5094225393314</v>
      </c>
      <c r="N5040" s="64">
        <f>GP_need_index[[#This Row],[Normalised weighted population]]/GP_need_index[[#This Row],[Registered population]]</f>
        <v>0.88960499558005568</v>
      </c>
    </row>
    <row r="5041" spans="1:14" x14ac:dyDescent="0.2">
      <c r="A5041" s="46" t="s">
        <v>13248</v>
      </c>
      <c r="B5041" s="33" t="s">
        <v>2828</v>
      </c>
      <c r="C5041" s="1" t="s">
        <v>8682</v>
      </c>
      <c r="D5041" s="1" t="s">
        <v>6661</v>
      </c>
      <c r="E5041" s="1" t="s">
        <v>6662</v>
      </c>
      <c r="F5041" s="62">
        <v>7103.1666666666661</v>
      </c>
      <c r="G5041" s="62">
        <v>50.01807812841961</v>
      </c>
      <c r="H5041" s="62">
        <v>49.021984159779969</v>
      </c>
      <c r="I5041" s="62">
        <v>1805.809</v>
      </c>
      <c r="J5041" s="62">
        <v>1787.4015020080321</v>
      </c>
      <c r="K5041" s="62">
        <v>1805.809</v>
      </c>
      <c r="L5041" s="62">
        <v>88524.340193588097</v>
      </c>
      <c r="M5041" s="63">
        <v>4573.2341514555301</v>
      </c>
      <c r="N5041" s="68">
        <f>GP_need_index[[#This Row],[Normalised weighted population]]/GP_need_index[[#This Row],[Registered population]]</f>
        <v>0.64383033174718274</v>
      </c>
    </row>
    <row r="5042" spans="1:14" hidden="1" x14ac:dyDescent="0.2">
      <c r="A5042" s="46" t="s">
        <v>13249</v>
      </c>
      <c r="B5042" s="33" t="s">
        <v>2828</v>
      </c>
      <c r="C5042" s="1" t="s">
        <v>8682</v>
      </c>
      <c r="D5042" s="1" t="s">
        <v>6661</v>
      </c>
      <c r="E5042" s="1" t="s">
        <v>6662</v>
      </c>
      <c r="F5042" s="62">
        <v>7139.1715788245529</v>
      </c>
      <c r="G5042" s="62">
        <v>50.01807812841961</v>
      </c>
      <c r="H5042" s="62">
        <v>49.021984159779969</v>
      </c>
      <c r="I5042" s="62">
        <v>1805.809</v>
      </c>
      <c r="J5042" s="62">
        <v>1787.4015020080321</v>
      </c>
      <c r="K5042" s="62">
        <v>1805.809</v>
      </c>
      <c r="L5042" s="62">
        <v>88524.340193588097</v>
      </c>
      <c r="M5042" s="63">
        <v>4592.8278195217581</v>
      </c>
      <c r="N5042" s="64">
        <f>GP_need_index[[#This Row],[Normalised weighted population]]/GP_need_index[[#This Row],[Registered population]]</f>
        <v>0.64332783836495999</v>
      </c>
    </row>
    <row r="5043" spans="1:14" hidden="1" x14ac:dyDescent="0.2">
      <c r="A5043" s="46" t="s">
        <v>13250</v>
      </c>
      <c r="B5043" s="33" t="s">
        <v>2828</v>
      </c>
      <c r="C5043" s="1" t="s">
        <v>8682</v>
      </c>
      <c r="D5043" s="1" t="s">
        <v>6661</v>
      </c>
      <c r="E5043" s="1" t="s">
        <v>6662</v>
      </c>
      <c r="F5043" s="62">
        <v>7172.8973702762651</v>
      </c>
      <c r="G5043" s="62">
        <v>50.01807812841961</v>
      </c>
      <c r="H5043" s="62">
        <v>49.021984159779969</v>
      </c>
      <c r="I5043" s="62">
        <v>1805.809</v>
      </c>
      <c r="J5043" s="62">
        <v>1787.4015020080321</v>
      </c>
      <c r="K5043" s="62">
        <v>1805.809</v>
      </c>
      <c r="L5043" s="62">
        <v>88524.340193588097</v>
      </c>
      <c r="M5043" s="63">
        <v>4611.456492124089</v>
      </c>
      <c r="N5043" s="64">
        <f>GP_need_index[[#This Row],[Normalised weighted population]]/GP_need_index[[#This Row],[Registered population]]</f>
        <v>0.64290010773519235</v>
      </c>
    </row>
    <row r="5044" spans="1:14" x14ac:dyDescent="0.2">
      <c r="A5044" s="46" t="s">
        <v>13248</v>
      </c>
      <c r="B5044" s="33" t="s">
        <v>2850</v>
      </c>
      <c r="C5044" s="1" t="s">
        <v>8683</v>
      </c>
      <c r="D5044" s="1" t="s">
        <v>6663</v>
      </c>
      <c r="E5044" s="1" t="s">
        <v>6662</v>
      </c>
      <c r="F5044" s="62">
        <v>6607.0833333333339</v>
      </c>
      <c r="G5044" s="62">
        <v>50.943241846951778</v>
      </c>
      <c r="H5044" s="62">
        <v>48.635852710996254</v>
      </c>
      <c r="I5044" s="62">
        <v>1614.7539999999999</v>
      </c>
      <c r="J5044" s="62">
        <v>1787.4015020080321</v>
      </c>
      <c r="K5044" s="62">
        <v>1614.7539999999999</v>
      </c>
      <c r="L5044" s="62">
        <v>78534.937708492042</v>
      </c>
      <c r="M5044" s="63">
        <v>4057.1740882280278</v>
      </c>
      <c r="N5044" s="68">
        <f>GP_need_index[[#This Row],[Normalised weighted population]]/GP_need_index[[#This Row],[Registered population]]</f>
        <v>0.61406431303192699</v>
      </c>
    </row>
    <row r="5045" spans="1:14" hidden="1" x14ac:dyDescent="0.2">
      <c r="A5045" s="46" t="s">
        <v>13249</v>
      </c>
      <c r="B5045" s="33" t="s">
        <v>2850</v>
      </c>
      <c r="C5045" s="1" t="s">
        <v>8683</v>
      </c>
      <c r="D5045" s="1" t="s">
        <v>6663</v>
      </c>
      <c r="E5045" s="1" t="s">
        <v>6662</v>
      </c>
      <c r="F5045" s="62">
        <v>6646.1521557339966</v>
      </c>
      <c r="G5045" s="62">
        <v>50.943241846951778</v>
      </c>
      <c r="H5045" s="62">
        <v>48.635852710996254</v>
      </c>
      <c r="I5045" s="62">
        <v>1614.7539999999999</v>
      </c>
      <c r="J5045" s="62">
        <v>1787.4015020080321</v>
      </c>
      <c r="K5045" s="62">
        <v>1614.7539999999999</v>
      </c>
      <c r="L5045" s="62">
        <v>78534.937708492042</v>
      </c>
      <c r="M5045" s="63">
        <v>4074.5567368611269</v>
      </c>
      <c r="N5045" s="64">
        <f>GP_need_index[[#This Row],[Normalised weighted population]]/GP_need_index[[#This Row],[Registered population]]</f>
        <v>0.61307003532048021</v>
      </c>
    </row>
    <row r="5046" spans="1:14" hidden="1" x14ac:dyDescent="0.2">
      <c r="A5046" s="46" t="s">
        <v>13250</v>
      </c>
      <c r="B5046" s="33" t="s">
        <v>2850</v>
      </c>
      <c r="C5046" s="1" t="s">
        <v>8683</v>
      </c>
      <c r="D5046" s="1" t="s">
        <v>6663</v>
      </c>
      <c r="E5046" s="1" t="s">
        <v>6662</v>
      </c>
      <c r="F5046" s="62">
        <v>6681.2856217502213</v>
      </c>
      <c r="G5046" s="62">
        <v>50.943241846951778</v>
      </c>
      <c r="H5046" s="62">
        <v>48.635852710996254</v>
      </c>
      <c r="I5046" s="62">
        <v>1614.7539999999999</v>
      </c>
      <c r="J5046" s="62">
        <v>1787.4015020080321</v>
      </c>
      <c r="K5046" s="62">
        <v>1614.7539999999999</v>
      </c>
      <c r="L5046" s="62">
        <v>78534.937708492042</v>
      </c>
      <c r="M5046" s="63">
        <v>4091.083283562481</v>
      </c>
      <c r="N5046" s="64">
        <f>GP_need_index[[#This Row],[Normalised weighted population]]/GP_need_index[[#This Row],[Registered population]]</f>
        <v>0.6123197712494719</v>
      </c>
    </row>
    <row r="5047" spans="1:14" x14ac:dyDescent="0.2">
      <c r="A5047" s="46" t="s">
        <v>13248</v>
      </c>
      <c r="B5047" s="33" t="s">
        <v>3180</v>
      </c>
      <c r="C5047" s="1" t="s">
        <v>8684</v>
      </c>
      <c r="D5047" s="1" t="s">
        <v>6661</v>
      </c>
      <c r="E5047" s="1" t="s">
        <v>6660</v>
      </c>
      <c r="F5047" s="62">
        <v>12826.916666666664</v>
      </c>
      <c r="G5047" s="62">
        <v>121.81215673707361</v>
      </c>
      <c r="H5047" s="62">
        <v>121.73597150885477</v>
      </c>
      <c r="I5047" s="62">
        <v>1834.71</v>
      </c>
      <c r="J5047" s="62">
        <v>1769.4389119113571</v>
      </c>
      <c r="K5047" s="62">
        <v>1834.71</v>
      </c>
      <c r="L5047" s="62">
        <v>223350.20428701094</v>
      </c>
      <c r="M5047" s="63">
        <v>11538.439933539445</v>
      </c>
      <c r="N5047" s="68">
        <f>GP_need_index[[#This Row],[Normalised weighted population]]/GP_need_index[[#This Row],[Registered population]]</f>
        <v>0.89954899009552414</v>
      </c>
    </row>
    <row r="5048" spans="1:14" hidden="1" x14ac:dyDescent="0.2">
      <c r="A5048" s="46" t="s">
        <v>13249</v>
      </c>
      <c r="B5048" s="33" t="s">
        <v>3180</v>
      </c>
      <c r="C5048" s="1" t="s">
        <v>8684</v>
      </c>
      <c r="D5048" s="1" t="s">
        <v>6661</v>
      </c>
      <c r="E5048" s="1" t="s">
        <v>6660</v>
      </c>
      <c r="F5048" s="62">
        <v>12855.268007230947</v>
      </c>
      <c r="G5048" s="62">
        <v>121.81215673707361</v>
      </c>
      <c r="H5048" s="62">
        <v>121.73597150885477</v>
      </c>
      <c r="I5048" s="62">
        <v>1834.71</v>
      </c>
      <c r="J5048" s="62">
        <v>1769.4389119113571</v>
      </c>
      <c r="K5048" s="62">
        <v>1834.71</v>
      </c>
      <c r="L5048" s="62">
        <v>223350.20428701094</v>
      </c>
      <c r="M5048" s="63">
        <v>11587.875487148245</v>
      </c>
      <c r="N5048" s="64">
        <f>GP_need_index[[#This Row],[Normalised weighted population]]/GP_need_index[[#This Row],[Registered population]]</f>
        <v>0.90141064975309682</v>
      </c>
    </row>
    <row r="5049" spans="1:14" hidden="1" x14ac:dyDescent="0.2">
      <c r="A5049" s="46" t="s">
        <v>13250</v>
      </c>
      <c r="B5049" s="33" t="s">
        <v>3180</v>
      </c>
      <c r="C5049" s="1" t="s">
        <v>8684</v>
      </c>
      <c r="D5049" s="1" t="s">
        <v>6661</v>
      </c>
      <c r="E5049" s="1" t="s">
        <v>6660</v>
      </c>
      <c r="F5049" s="62">
        <v>12879.392871422624</v>
      </c>
      <c r="G5049" s="62">
        <v>121.81215673707361</v>
      </c>
      <c r="H5049" s="62">
        <v>121.73597150885477</v>
      </c>
      <c r="I5049" s="62">
        <v>1834.71</v>
      </c>
      <c r="J5049" s="62">
        <v>1769.4389119113571</v>
      </c>
      <c r="K5049" s="62">
        <v>1834.71</v>
      </c>
      <c r="L5049" s="62">
        <v>223350.20428701094</v>
      </c>
      <c r="M5049" s="63">
        <v>11634.876321294285</v>
      </c>
      <c r="N5049" s="64">
        <f>GP_need_index[[#This Row],[Normalised weighted population]]/GP_need_index[[#This Row],[Registered population]]</f>
        <v>0.90337148943645251</v>
      </c>
    </row>
    <row r="5050" spans="1:14" x14ac:dyDescent="0.2">
      <c r="A5050" s="46" t="s">
        <v>13248</v>
      </c>
      <c r="B5050" s="33" t="s">
        <v>2930</v>
      </c>
      <c r="C5050" s="1" t="s">
        <v>8685</v>
      </c>
      <c r="D5050" s="1" t="s">
        <v>6876</v>
      </c>
      <c r="E5050" s="1" t="s">
        <v>6904</v>
      </c>
      <c r="F5050" s="62">
        <v>3420.666666666667</v>
      </c>
      <c r="G5050" s="62">
        <v>43.933466579369302</v>
      </c>
      <c r="H5050" s="62">
        <v>40.751701836920475</v>
      </c>
      <c r="I5050" s="62">
        <v>2006.539</v>
      </c>
      <c r="J5050" s="62">
        <v>2202.0033064460531</v>
      </c>
      <c r="K5050" s="62">
        <v>2006.539</v>
      </c>
      <c r="L5050" s="62">
        <v>81769.879052152566</v>
      </c>
      <c r="M5050" s="63">
        <v>4224.2935968109941</v>
      </c>
      <c r="N5050" s="68">
        <f>GP_need_index[[#This Row],[Normalised weighted population]]/GP_need_index[[#This Row],[Registered population]]</f>
        <v>1.2349328386701404</v>
      </c>
    </row>
    <row r="5051" spans="1:14" hidden="1" x14ac:dyDescent="0.2">
      <c r="A5051" s="46" t="s">
        <v>13249</v>
      </c>
      <c r="B5051" s="33" t="s">
        <v>2930</v>
      </c>
      <c r="C5051" s="1" t="s">
        <v>8685</v>
      </c>
      <c r="D5051" s="1" t="s">
        <v>6876</v>
      </c>
      <c r="E5051" s="1" t="s">
        <v>6904</v>
      </c>
      <c r="F5051" s="62">
        <v>3411.5976137889484</v>
      </c>
      <c r="G5051" s="62">
        <v>43.933466579369302</v>
      </c>
      <c r="H5051" s="62">
        <v>40.751701836920475</v>
      </c>
      <c r="I5051" s="62">
        <v>2006.539</v>
      </c>
      <c r="J5051" s="62">
        <v>2202.0033064460531</v>
      </c>
      <c r="K5051" s="62">
        <v>2006.539</v>
      </c>
      <c r="L5051" s="62">
        <v>81769.879052152566</v>
      </c>
      <c r="M5051" s="63">
        <v>4242.3922560549918</v>
      </c>
      <c r="N5051" s="64">
        <f>GP_need_index[[#This Row],[Normalised weighted population]]/GP_need_index[[#This Row],[Registered population]]</f>
        <v>1.2435207009490654</v>
      </c>
    </row>
    <row r="5052" spans="1:14" hidden="1" x14ac:dyDescent="0.2">
      <c r="A5052" s="46" t="s">
        <v>13250</v>
      </c>
      <c r="B5052" s="33" t="s">
        <v>2930</v>
      </c>
      <c r="C5052" s="1" t="s">
        <v>8685</v>
      </c>
      <c r="D5052" s="1" t="s">
        <v>6876</v>
      </c>
      <c r="E5052" s="1" t="s">
        <v>6904</v>
      </c>
      <c r="F5052" s="62">
        <v>3400.7683857768866</v>
      </c>
      <c r="G5052" s="62">
        <v>43.933466579369302</v>
      </c>
      <c r="H5052" s="62">
        <v>40.751701836920475</v>
      </c>
      <c r="I5052" s="62">
        <v>2006.539</v>
      </c>
      <c r="J5052" s="62">
        <v>2202.0033064460531</v>
      </c>
      <c r="K5052" s="62">
        <v>2006.539</v>
      </c>
      <c r="L5052" s="62">
        <v>81769.879052152566</v>
      </c>
      <c r="M5052" s="63">
        <v>4259.5995495774687</v>
      </c>
      <c r="N5052" s="64">
        <f>GP_need_index[[#This Row],[Normalised weighted population]]/GP_need_index[[#This Row],[Registered population]]</f>
        <v>1.2525403280601206</v>
      </c>
    </row>
    <row r="5053" spans="1:14" x14ac:dyDescent="0.2">
      <c r="A5053" s="46" t="s">
        <v>13248</v>
      </c>
      <c r="B5053" s="33" t="s">
        <v>2651</v>
      </c>
      <c r="C5053" s="1" t="s">
        <v>8686</v>
      </c>
      <c r="D5053" s="1" t="s">
        <v>6876</v>
      </c>
      <c r="E5053" s="1" t="s">
        <v>6875</v>
      </c>
      <c r="F5053" s="62">
        <v>10121.583333333332</v>
      </c>
      <c r="G5053" s="62">
        <v>102.73822055724509</v>
      </c>
      <c r="H5053" s="62">
        <v>100.30285717760313</v>
      </c>
      <c r="I5053" s="62">
        <v>2044.116</v>
      </c>
      <c r="J5053" s="62">
        <v>2036.8162061482819</v>
      </c>
      <c r="K5053" s="62">
        <v>2044.116</v>
      </c>
      <c r="L5053" s="62">
        <v>205030.67520245339</v>
      </c>
      <c r="M5053" s="63">
        <v>10592.039250237322</v>
      </c>
      <c r="N5053" s="68">
        <f>GP_need_index[[#This Row],[Normalised weighted population]]/GP_need_index[[#This Row],[Registered population]]</f>
        <v>1.0464804666829783</v>
      </c>
    </row>
    <row r="5054" spans="1:14" hidden="1" x14ac:dyDescent="0.2">
      <c r="A5054" s="46" t="s">
        <v>13249</v>
      </c>
      <c r="B5054" s="33" t="s">
        <v>2651</v>
      </c>
      <c r="C5054" s="1" t="s">
        <v>8686</v>
      </c>
      <c r="D5054" s="1" t="s">
        <v>6876</v>
      </c>
      <c r="E5054" s="1" t="s">
        <v>6875</v>
      </c>
      <c r="F5054" s="62">
        <v>10199.575970710268</v>
      </c>
      <c r="G5054" s="62">
        <v>102.73822055724509</v>
      </c>
      <c r="H5054" s="62">
        <v>100.30285717760313</v>
      </c>
      <c r="I5054" s="62">
        <v>2044.116</v>
      </c>
      <c r="J5054" s="62">
        <v>2036.8162061482819</v>
      </c>
      <c r="K5054" s="62">
        <v>2044.116</v>
      </c>
      <c r="L5054" s="62">
        <v>205030.67520245339</v>
      </c>
      <c r="M5054" s="63">
        <v>10637.420023305229</v>
      </c>
      <c r="N5054" s="64">
        <f>GP_need_index[[#This Row],[Normalised weighted population]]/GP_need_index[[#This Row],[Registered population]]</f>
        <v>1.0429276720769864</v>
      </c>
    </row>
    <row r="5055" spans="1:14" hidden="1" x14ac:dyDescent="0.2">
      <c r="A5055" s="46" t="s">
        <v>13250</v>
      </c>
      <c r="B5055" s="33" t="s">
        <v>2651</v>
      </c>
      <c r="C5055" s="1" t="s">
        <v>8686</v>
      </c>
      <c r="D5055" s="1" t="s">
        <v>6876</v>
      </c>
      <c r="E5055" s="1" t="s">
        <v>6875</v>
      </c>
      <c r="F5055" s="62">
        <v>10272.084648630273</v>
      </c>
      <c r="G5055" s="62">
        <v>102.73822055724509</v>
      </c>
      <c r="H5055" s="62">
        <v>100.30285717760313</v>
      </c>
      <c r="I5055" s="62">
        <v>2044.116</v>
      </c>
      <c r="J5055" s="62">
        <v>2036.8162061482819</v>
      </c>
      <c r="K5055" s="62">
        <v>2044.116</v>
      </c>
      <c r="L5055" s="62">
        <v>205030.67520245339</v>
      </c>
      <c r="M5055" s="63">
        <v>10680.565776365107</v>
      </c>
      <c r="N5055" s="64">
        <f>GP_need_index[[#This Row],[Normalised weighted population]]/GP_need_index[[#This Row],[Registered population]]</f>
        <v>1.0397661372260307</v>
      </c>
    </row>
    <row r="5056" spans="1:14" x14ac:dyDescent="0.2">
      <c r="A5056" s="46" t="s">
        <v>13248</v>
      </c>
      <c r="B5056" s="33" t="s">
        <v>2660</v>
      </c>
      <c r="C5056" s="1" t="s">
        <v>8687</v>
      </c>
      <c r="D5056" s="1" t="s">
        <v>6876</v>
      </c>
      <c r="E5056" s="1" t="s">
        <v>6875</v>
      </c>
      <c r="F5056" s="62">
        <v>19020</v>
      </c>
      <c r="G5056" s="62">
        <v>226.22194792787278</v>
      </c>
      <c r="H5056" s="62">
        <v>232.18986381124901</v>
      </c>
      <c r="I5056" s="62">
        <v>2122.308</v>
      </c>
      <c r="J5056" s="62">
        <v>2036.8162061482819</v>
      </c>
      <c r="K5056" s="62">
        <v>2122.308</v>
      </c>
      <c r="L5056" s="62">
        <v>492778.40548552427</v>
      </c>
      <c r="M5056" s="63">
        <v>25457.303924976677</v>
      </c>
      <c r="N5056" s="68">
        <f>GP_need_index[[#This Row],[Normalised weighted population]]/GP_need_index[[#This Row],[Registered population]]</f>
        <v>1.3384492074120229</v>
      </c>
    </row>
    <row r="5057" spans="1:14" hidden="1" x14ac:dyDescent="0.2">
      <c r="A5057" s="46" t="s">
        <v>13249</v>
      </c>
      <c r="B5057" s="33" t="s">
        <v>2660</v>
      </c>
      <c r="C5057" s="1" t="s">
        <v>8687</v>
      </c>
      <c r="D5057" s="1" t="s">
        <v>6876</v>
      </c>
      <c r="E5057" s="1" t="s">
        <v>6875</v>
      </c>
      <c r="F5057" s="62">
        <v>19176.636499269305</v>
      </c>
      <c r="G5057" s="62">
        <v>226.22194792787278</v>
      </c>
      <c r="H5057" s="62">
        <v>232.18986381124901</v>
      </c>
      <c r="I5057" s="62">
        <v>2122.308</v>
      </c>
      <c r="J5057" s="62">
        <v>2036.8162061482819</v>
      </c>
      <c r="K5057" s="62">
        <v>2122.308</v>
      </c>
      <c r="L5057" s="62">
        <v>492778.40548552427</v>
      </c>
      <c r="M5057" s="63">
        <v>25566.373774988253</v>
      </c>
      <c r="N5057" s="64">
        <f>GP_need_index[[#This Row],[Normalised weighted population]]/GP_need_index[[#This Row],[Registered population]]</f>
        <v>1.3332042757322129</v>
      </c>
    </row>
    <row r="5058" spans="1:14" hidden="1" x14ac:dyDescent="0.2">
      <c r="A5058" s="46" t="s">
        <v>13250</v>
      </c>
      <c r="B5058" s="33" t="s">
        <v>2660</v>
      </c>
      <c r="C5058" s="1" t="s">
        <v>8687</v>
      </c>
      <c r="D5058" s="1" t="s">
        <v>6876</v>
      </c>
      <c r="E5058" s="1" t="s">
        <v>6875</v>
      </c>
      <c r="F5058" s="62">
        <v>19326.529718725735</v>
      </c>
      <c r="G5058" s="62">
        <v>226.22194792787278</v>
      </c>
      <c r="H5058" s="62">
        <v>232.18986381124901</v>
      </c>
      <c r="I5058" s="62">
        <v>2122.308</v>
      </c>
      <c r="J5058" s="62">
        <v>2036.8162061482819</v>
      </c>
      <c r="K5058" s="62">
        <v>2122.308</v>
      </c>
      <c r="L5058" s="62">
        <v>492778.40548552427</v>
      </c>
      <c r="M5058" s="63">
        <v>25670.071894185905</v>
      </c>
      <c r="N5058" s="64">
        <f>GP_need_index[[#This Row],[Normalised weighted population]]/GP_need_index[[#This Row],[Registered population]]</f>
        <v>1.3282297581502087</v>
      </c>
    </row>
    <row r="5059" spans="1:14" x14ac:dyDescent="0.2">
      <c r="A5059" s="46" t="s">
        <v>13248</v>
      </c>
      <c r="B5059" s="33" t="s">
        <v>2643</v>
      </c>
      <c r="C5059" s="1" t="s">
        <v>8688</v>
      </c>
      <c r="D5059" s="1" t="s">
        <v>6876</v>
      </c>
      <c r="E5059" s="1" t="s">
        <v>6875</v>
      </c>
      <c r="F5059" s="62">
        <v>11695.833333333334</v>
      </c>
      <c r="G5059" s="62">
        <v>143.35220217253865</v>
      </c>
      <c r="H5059" s="62">
        <v>145.40258576816561</v>
      </c>
      <c r="I5059" s="62">
        <v>2156.3879999999999</v>
      </c>
      <c r="J5059" s="62">
        <v>2036.8162061482819</v>
      </c>
      <c r="K5059" s="62">
        <v>2156.3879999999999</v>
      </c>
      <c r="L5059" s="62">
        <v>313544.39111944311</v>
      </c>
      <c r="M5059" s="63">
        <v>16197.939621227779</v>
      </c>
      <c r="N5059" s="68">
        <f>GP_need_index[[#This Row],[Normalised weighted population]]/GP_need_index[[#This Row],[Registered population]]</f>
        <v>1.3849324934430591</v>
      </c>
    </row>
    <row r="5060" spans="1:14" hidden="1" x14ac:dyDescent="0.2">
      <c r="A5060" s="46" t="s">
        <v>13249</v>
      </c>
      <c r="B5060" s="33" t="s">
        <v>2643</v>
      </c>
      <c r="C5060" s="1" t="s">
        <v>8688</v>
      </c>
      <c r="D5060" s="1" t="s">
        <v>6876</v>
      </c>
      <c r="E5060" s="1" t="s">
        <v>6875</v>
      </c>
      <c r="F5060" s="62">
        <v>11798.487971308143</v>
      </c>
      <c r="G5060" s="62">
        <v>143.35220217253865</v>
      </c>
      <c r="H5060" s="62">
        <v>145.40258576816561</v>
      </c>
      <c r="I5060" s="62">
        <v>2156.3879999999999</v>
      </c>
      <c r="J5060" s="62">
        <v>2036.8162061482819</v>
      </c>
      <c r="K5060" s="62">
        <v>2156.3879999999999</v>
      </c>
      <c r="L5060" s="62">
        <v>313544.39111944311</v>
      </c>
      <c r="M5060" s="63">
        <v>16267.338440921741</v>
      </c>
      <c r="N5060" s="64">
        <f>GP_need_index[[#This Row],[Normalised weighted population]]/GP_need_index[[#This Row],[Registered population]]</f>
        <v>1.3787646756500544</v>
      </c>
    </row>
    <row r="5061" spans="1:14" hidden="1" x14ac:dyDescent="0.2">
      <c r="A5061" s="46" t="s">
        <v>13250</v>
      </c>
      <c r="B5061" s="33" t="s">
        <v>2643</v>
      </c>
      <c r="C5061" s="1" t="s">
        <v>8688</v>
      </c>
      <c r="D5061" s="1" t="s">
        <v>6876</v>
      </c>
      <c r="E5061" s="1" t="s">
        <v>6875</v>
      </c>
      <c r="F5061" s="62">
        <v>11895.828360748088</v>
      </c>
      <c r="G5061" s="62">
        <v>143.35220217253865</v>
      </c>
      <c r="H5061" s="62">
        <v>145.40258576816561</v>
      </c>
      <c r="I5061" s="62">
        <v>2156.3879999999999</v>
      </c>
      <c r="J5061" s="62">
        <v>2036.8162061482819</v>
      </c>
      <c r="K5061" s="62">
        <v>2156.3879999999999</v>
      </c>
      <c r="L5061" s="62">
        <v>313544.39111944311</v>
      </c>
      <c r="M5061" s="63">
        <v>16333.319342848692</v>
      </c>
      <c r="N5061" s="64">
        <f>GP_need_index[[#This Row],[Normalised weighted population]]/GP_need_index[[#This Row],[Registered population]]</f>
        <v>1.3730291701873165</v>
      </c>
    </row>
    <row r="5062" spans="1:14" x14ac:dyDescent="0.2">
      <c r="A5062" s="46" t="s">
        <v>13248</v>
      </c>
      <c r="B5062" s="33" t="s">
        <v>2926</v>
      </c>
      <c r="C5062" s="1" t="s">
        <v>8689</v>
      </c>
      <c r="D5062" s="1" t="s">
        <v>6876</v>
      </c>
      <c r="E5062" s="1" t="s">
        <v>6904</v>
      </c>
      <c r="F5062" s="62">
        <v>10380.333333333332</v>
      </c>
      <c r="G5062" s="62">
        <v>130.85022817286369</v>
      </c>
      <c r="H5062" s="62">
        <v>129.44825320282453</v>
      </c>
      <c r="I5062" s="62">
        <v>2155.2919999999999</v>
      </c>
      <c r="J5062" s="62">
        <v>2202.0033064460531</v>
      </c>
      <c r="K5062" s="62">
        <v>2155.2919999999999</v>
      </c>
      <c r="L5062" s="62">
        <v>278998.7845420221</v>
      </c>
      <c r="M5062" s="63">
        <v>14413.287542069424</v>
      </c>
      <c r="N5062" s="68">
        <f>GP_need_index[[#This Row],[Normalised weighted population]]/GP_need_index[[#This Row],[Registered population]]</f>
        <v>1.3885187574647018</v>
      </c>
    </row>
    <row r="5063" spans="1:14" hidden="1" x14ac:dyDescent="0.2">
      <c r="A5063" s="46" t="s">
        <v>13249</v>
      </c>
      <c r="B5063" s="33" t="s">
        <v>2926</v>
      </c>
      <c r="C5063" s="1" t="s">
        <v>8689</v>
      </c>
      <c r="D5063" s="1" t="s">
        <v>6876</v>
      </c>
      <c r="E5063" s="1" t="s">
        <v>6904</v>
      </c>
      <c r="F5063" s="62">
        <v>10349.745555529704</v>
      </c>
      <c r="G5063" s="62">
        <v>130.85022817286369</v>
      </c>
      <c r="H5063" s="62">
        <v>129.44825320282453</v>
      </c>
      <c r="I5063" s="62">
        <v>2155.2919999999999</v>
      </c>
      <c r="J5063" s="62">
        <v>2202.0033064460531</v>
      </c>
      <c r="K5063" s="62">
        <v>2155.2919999999999</v>
      </c>
      <c r="L5063" s="62">
        <v>278998.7845420221</v>
      </c>
      <c r="M5063" s="63">
        <v>14475.040157940299</v>
      </c>
      <c r="N5063" s="64">
        <f>GP_need_index[[#This Row],[Normalised weighted population]]/GP_need_index[[#This Row],[Registered population]]</f>
        <v>1.3985889875530819</v>
      </c>
    </row>
    <row r="5064" spans="1:14" hidden="1" x14ac:dyDescent="0.2">
      <c r="A5064" s="46" t="s">
        <v>13250</v>
      </c>
      <c r="B5064" s="33" t="s">
        <v>2926</v>
      </c>
      <c r="C5064" s="1" t="s">
        <v>8689</v>
      </c>
      <c r="D5064" s="1" t="s">
        <v>6876</v>
      </c>
      <c r="E5064" s="1" t="s">
        <v>6904</v>
      </c>
      <c r="F5064" s="62">
        <v>10318.287572577112</v>
      </c>
      <c r="G5064" s="62">
        <v>130.85022817286369</v>
      </c>
      <c r="H5064" s="62">
        <v>129.44825320282453</v>
      </c>
      <c r="I5064" s="62">
        <v>2155.2919999999999</v>
      </c>
      <c r="J5064" s="62">
        <v>2202.0033064460531</v>
      </c>
      <c r="K5064" s="62">
        <v>2155.2919999999999</v>
      </c>
      <c r="L5064" s="62">
        <v>278998.7845420221</v>
      </c>
      <c r="M5064" s="63">
        <v>14533.751434435731</v>
      </c>
      <c r="N5064" s="64">
        <f>GP_need_index[[#This Row],[Normalised weighted population]]/GP_need_index[[#This Row],[Registered population]]</f>
        <v>1.4085429711284698</v>
      </c>
    </row>
    <row r="5065" spans="1:14" x14ac:dyDescent="0.2">
      <c r="A5065" s="46" t="s">
        <v>13248</v>
      </c>
      <c r="B5065" s="33" t="s">
        <v>2927</v>
      </c>
      <c r="C5065" s="1" t="s">
        <v>8690</v>
      </c>
      <c r="D5065" s="1" t="s">
        <v>6876</v>
      </c>
      <c r="E5065" s="1" t="s">
        <v>6904</v>
      </c>
      <c r="F5065" s="62">
        <v>9370</v>
      </c>
      <c r="G5065" s="62">
        <v>91.825936795062248</v>
      </c>
      <c r="H5065" s="62">
        <v>87.75705344136972</v>
      </c>
      <c r="I5065" s="62">
        <v>2196.0360000000001</v>
      </c>
      <c r="J5065" s="62">
        <v>2202.0033064460531</v>
      </c>
      <c r="K5065" s="62">
        <v>2196.0360000000001</v>
      </c>
      <c r="L5065" s="62">
        <v>192717.64861117181</v>
      </c>
      <c r="M5065" s="63">
        <v>9955.9390139419975</v>
      </c>
      <c r="N5065" s="68">
        <f>GP_need_index[[#This Row],[Normalised weighted population]]/GP_need_index[[#This Row],[Registered population]]</f>
        <v>1.0625335126939164</v>
      </c>
    </row>
    <row r="5066" spans="1:14" hidden="1" x14ac:dyDescent="0.2">
      <c r="A5066" s="46" t="s">
        <v>13249</v>
      </c>
      <c r="B5066" s="33" t="s">
        <v>2927</v>
      </c>
      <c r="C5066" s="1" t="s">
        <v>8690</v>
      </c>
      <c r="D5066" s="1" t="s">
        <v>6876</v>
      </c>
      <c r="E5066" s="1" t="s">
        <v>6904</v>
      </c>
      <c r="F5066" s="62">
        <v>9354.698294648817</v>
      </c>
      <c r="G5066" s="62">
        <v>91.825936795062248</v>
      </c>
      <c r="H5066" s="62">
        <v>87.75705344136972</v>
      </c>
      <c r="I5066" s="62">
        <v>2196.0360000000001</v>
      </c>
      <c r="J5066" s="62">
        <v>2202.0033064460531</v>
      </c>
      <c r="K5066" s="62">
        <v>2196.0360000000001</v>
      </c>
      <c r="L5066" s="62">
        <v>192717.64861117181</v>
      </c>
      <c r="M5066" s="63">
        <v>9998.5944647381693</v>
      </c>
      <c r="N5066" s="64">
        <f>GP_need_index[[#This Row],[Normalised weighted population]]/GP_need_index[[#This Row],[Registered population]]</f>
        <v>1.0688313134008482</v>
      </c>
    </row>
    <row r="5067" spans="1:14" hidden="1" x14ac:dyDescent="0.2">
      <c r="A5067" s="46" t="s">
        <v>13250</v>
      </c>
      <c r="B5067" s="33" t="s">
        <v>2927</v>
      </c>
      <c r="C5067" s="1" t="s">
        <v>8690</v>
      </c>
      <c r="D5067" s="1" t="s">
        <v>6876</v>
      </c>
      <c r="E5067" s="1" t="s">
        <v>6904</v>
      </c>
      <c r="F5067" s="62">
        <v>9333.5712417445666</v>
      </c>
      <c r="G5067" s="62">
        <v>91.825936795062248</v>
      </c>
      <c r="H5067" s="62">
        <v>87.75705344136972</v>
      </c>
      <c r="I5067" s="62">
        <v>2196.0360000000001</v>
      </c>
      <c r="J5067" s="62">
        <v>2202.0033064460531</v>
      </c>
      <c r="K5067" s="62">
        <v>2196.0360000000001</v>
      </c>
      <c r="L5067" s="62">
        <v>192717.64861117181</v>
      </c>
      <c r="M5067" s="63">
        <v>10039.149118665187</v>
      </c>
      <c r="N5067" s="64">
        <f>GP_need_index[[#This Row],[Normalised weighted population]]/GP_need_index[[#This Row],[Registered population]]</f>
        <v>1.075595702721474</v>
      </c>
    </row>
    <row r="5068" spans="1:14" x14ac:dyDescent="0.2">
      <c r="A5068" s="46" t="s">
        <v>13248</v>
      </c>
      <c r="B5068" s="33" t="s">
        <v>2644</v>
      </c>
      <c r="C5068" s="1" t="s">
        <v>8691</v>
      </c>
      <c r="D5068" s="1" t="s">
        <v>6876</v>
      </c>
      <c r="E5068" s="1" t="s">
        <v>6877</v>
      </c>
      <c r="F5068" s="62">
        <v>6412.083333333333</v>
      </c>
      <c r="G5068" s="62">
        <v>40.513212352965766</v>
      </c>
      <c r="H5068" s="62">
        <v>40.144250121670744</v>
      </c>
      <c r="I5068" s="62">
        <v>1923.4280000000001</v>
      </c>
      <c r="J5068" s="62">
        <v>1937.1752373563218</v>
      </c>
      <c r="K5068" s="62">
        <v>1923.4280000000001</v>
      </c>
      <c r="L5068" s="62">
        <v>77214.574723024925</v>
      </c>
      <c r="M5068" s="63">
        <v>3988.9631409986991</v>
      </c>
      <c r="N5068" s="68">
        <f>GP_need_index[[#This Row],[Normalised weighted population]]/GP_need_index[[#This Row],[Registered population]]</f>
        <v>0.62210095122469811</v>
      </c>
    </row>
    <row r="5069" spans="1:14" hidden="1" x14ac:dyDescent="0.2">
      <c r="A5069" s="46" t="s">
        <v>13249</v>
      </c>
      <c r="B5069" s="33" t="s">
        <v>2644</v>
      </c>
      <c r="C5069" s="1" t="s">
        <v>8691</v>
      </c>
      <c r="D5069" s="1" t="s">
        <v>6876</v>
      </c>
      <c r="E5069" s="1" t="s">
        <v>6877</v>
      </c>
      <c r="F5069" s="62">
        <v>6473.2877703593058</v>
      </c>
      <c r="G5069" s="62">
        <v>40.513212352965766</v>
      </c>
      <c r="H5069" s="62">
        <v>40.144250121670744</v>
      </c>
      <c r="I5069" s="62">
        <v>1923.4280000000001</v>
      </c>
      <c r="J5069" s="62">
        <v>1937.1752373563218</v>
      </c>
      <c r="K5069" s="62">
        <v>1923.4280000000001</v>
      </c>
      <c r="L5069" s="62">
        <v>77214.574723024925</v>
      </c>
      <c r="M5069" s="63">
        <v>4006.0535451032579</v>
      </c>
      <c r="N5069" s="64">
        <f>GP_need_index[[#This Row],[Normalised weighted population]]/GP_need_index[[#This Row],[Registered population]]</f>
        <v>0.61885917747186736</v>
      </c>
    </row>
    <row r="5070" spans="1:14" hidden="1" x14ac:dyDescent="0.2">
      <c r="A5070" s="46" t="s">
        <v>13250</v>
      </c>
      <c r="B5070" s="33" t="s">
        <v>2644</v>
      </c>
      <c r="C5070" s="1" t="s">
        <v>8691</v>
      </c>
      <c r="D5070" s="1" t="s">
        <v>6876</v>
      </c>
      <c r="E5070" s="1" t="s">
        <v>6877</v>
      </c>
      <c r="F5070" s="62">
        <v>6531.5469577451186</v>
      </c>
      <c r="G5070" s="62">
        <v>40.513212352965766</v>
      </c>
      <c r="H5070" s="62">
        <v>40.144250121670744</v>
      </c>
      <c r="I5070" s="62">
        <v>1923.4280000000001</v>
      </c>
      <c r="J5070" s="62">
        <v>1937.1752373563218</v>
      </c>
      <c r="K5070" s="62">
        <v>1923.4280000000001</v>
      </c>
      <c r="L5070" s="62">
        <v>77214.574723024925</v>
      </c>
      <c r="M5070" s="63">
        <v>4022.3022404281583</v>
      </c>
      <c r="N5070" s="64">
        <f>GP_need_index[[#This Row],[Normalised weighted population]]/GP_need_index[[#This Row],[Registered population]]</f>
        <v>0.61582688855333212</v>
      </c>
    </row>
    <row r="5071" spans="1:14" x14ac:dyDescent="0.2">
      <c r="A5071" s="46" t="s">
        <v>13248</v>
      </c>
      <c r="B5071" s="33" t="s">
        <v>2634</v>
      </c>
      <c r="C5071" s="1" t="s">
        <v>8692</v>
      </c>
      <c r="D5071" s="1" t="s">
        <v>6876</v>
      </c>
      <c r="E5071" s="1" t="s">
        <v>6904</v>
      </c>
      <c r="F5071" s="62">
        <v>12905.166666666668</v>
      </c>
      <c r="G5071" s="62">
        <v>137.02692422135141</v>
      </c>
      <c r="H5071" s="62">
        <v>133.374693043051</v>
      </c>
      <c r="I5071" s="62">
        <v>2217.973</v>
      </c>
      <c r="J5071" s="62">
        <v>2202.0033064460531</v>
      </c>
      <c r="K5071" s="62">
        <v>2217.973</v>
      </c>
      <c r="L5071" s="62">
        <v>295821.46805277496</v>
      </c>
      <c r="M5071" s="63">
        <v>15282.360054581357</v>
      </c>
      <c r="N5071" s="68">
        <f>GP_need_index[[#This Row],[Normalised weighted population]]/GP_need_index[[#This Row],[Registered population]]</f>
        <v>1.1842047800943825</v>
      </c>
    </row>
    <row r="5072" spans="1:14" hidden="1" x14ac:dyDescent="0.2">
      <c r="A5072" s="46" t="s">
        <v>13249</v>
      </c>
      <c r="B5072" s="33" t="s">
        <v>2634</v>
      </c>
      <c r="C5072" s="1" t="s">
        <v>8692</v>
      </c>
      <c r="D5072" s="1" t="s">
        <v>6876</v>
      </c>
      <c r="E5072" s="1" t="s">
        <v>6904</v>
      </c>
      <c r="F5072" s="62">
        <v>12877.879662923544</v>
      </c>
      <c r="G5072" s="62">
        <v>137.02692422135141</v>
      </c>
      <c r="H5072" s="62">
        <v>133.374693043051</v>
      </c>
      <c r="I5072" s="62">
        <v>2217.973</v>
      </c>
      <c r="J5072" s="62">
        <v>2202.0033064460531</v>
      </c>
      <c r="K5072" s="62">
        <v>2217.973</v>
      </c>
      <c r="L5072" s="62">
        <v>295821.46805277496</v>
      </c>
      <c r="M5072" s="63">
        <v>15347.83614442529</v>
      </c>
      <c r="N5072" s="64">
        <f>GP_need_index[[#This Row],[Normalised weighted population]]/GP_need_index[[#This Row],[Registered population]]</f>
        <v>1.1917983818883593</v>
      </c>
    </row>
    <row r="5073" spans="1:14" hidden="1" x14ac:dyDescent="0.2">
      <c r="A5073" s="46" t="s">
        <v>13250</v>
      </c>
      <c r="B5073" s="33" t="s">
        <v>2634</v>
      </c>
      <c r="C5073" s="1" t="s">
        <v>8692</v>
      </c>
      <c r="D5073" s="1" t="s">
        <v>6876</v>
      </c>
      <c r="E5073" s="1" t="s">
        <v>6904</v>
      </c>
      <c r="F5073" s="62">
        <v>12847.706786422961</v>
      </c>
      <c r="G5073" s="62">
        <v>137.02692422135141</v>
      </c>
      <c r="H5073" s="62">
        <v>133.374693043051</v>
      </c>
      <c r="I5073" s="62">
        <v>2217.973</v>
      </c>
      <c r="J5073" s="62">
        <v>2202.0033064460531</v>
      </c>
      <c r="K5073" s="62">
        <v>2217.973</v>
      </c>
      <c r="L5073" s="62">
        <v>295821.46805277496</v>
      </c>
      <c r="M5073" s="63">
        <v>15410.087512411143</v>
      </c>
      <c r="N5073" s="64">
        <f>GP_need_index[[#This Row],[Normalised weighted population]]/GP_need_index[[#This Row],[Registered population]]</f>
        <v>1.199442652964031</v>
      </c>
    </row>
    <row r="5074" spans="1:14" x14ac:dyDescent="0.2">
      <c r="A5074" s="46" t="s">
        <v>13248</v>
      </c>
      <c r="B5074" s="33" t="s">
        <v>2641</v>
      </c>
      <c r="C5074" s="1" t="s">
        <v>8693</v>
      </c>
      <c r="D5074" s="1" t="s">
        <v>6876</v>
      </c>
      <c r="E5074" s="1" t="s">
        <v>6875</v>
      </c>
      <c r="F5074" s="62">
        <v>11867</v>
      </c>
      <c r="G5074" s="62">
        <v>120.85020982584471</v>
      </c>
      <c r="H5074" s="62">
        <v>119.48769031851494</v>
      </c>
      <c r="I5074" s="62">
        <v>2065.8319999999999</v>
      </c>
      <c r="J5074" s="62">
        <v>2036.8162061482819</v>
      </c>
      <c r="K5074" s="62">
        <v>2065.8319999999999</v>
      </c>
      <c r="L5074" s="62">
        <v>246841.49426607834</v>
      </c>
      <c r="M5074" s="63">
        <v>12752.01768355805</v>
      </c>
      <c r="N5074" s="68">
        <f>GP_need_index[[#This Row],[Normalised weighted population]]/GP_need_index[[#This Row],[Registered population]]</f>
        <v>1.074578046983909</v>
      </c>
    </row>
    <row r="5075" spans="1:14" hidden="1" x14ac:dyDescent="0.2">
      <c r="A5075" s="46" t="s">
        <v>13249</v>
      </c>
      <c r="B5075" s="33" t="s">
        <v>2641</v>
      </c>
      <c r="C5075" s="1" t="s">
        <v>8693</v>
      </c>
      <c r="D5075" s="1" t="s">
        <v>6876</v>
      </c>
      <c r="E5075" s="1" t="s">
        <v>6875</v>
      </c>
      <c r="F5075" s="62">
        <v>11976.854425719357</v>
      </c>
      <c r="G5075" s="62">
        <v>120.85020982584471</v>
      </c>
      <c r="H5075" s="62">
        <v>119.48769031851494</v>
      </c>
      <c r="I5075" s="62">
        <v>2065.8319999999999</v>
      </c>
      <c r="J5075" s="62">
        <v>2036.8162061482819</v>
      </c>
      <c r="K5075" s="62">
        <v>2065.8319999999999</v>
      </c>
      <c r="L5075" s="62">
        <v>246841.49426607834</v>
      </c>
      <c r="M5075" s="63">
        <v>12806.65271718885</v>
      </c>
      <c r="N5075" s="64">
        <f>GP_need_index[[#This Row],[Normalised weighted population]]/GP_need_index[[#This Row],[Registered population]]</f>
        <v>1.0692834914723157</v>
      </c>
    </row>
    <row r="5076" spans="1:14" hidden="1" x14ac:dyDescent="0.2">
      <c r="A5076" s="46" t="s">
        <v>13250</v>
      </c>
      <c r="B5076" s="33" t="s">
        <v>2641</v>
      </c>
      <c r="C5076" s="1" t="s">
        <v>8693</v>
      </c>
      <c r="D5076" s="1" t="s">
        <v>6876</v>
      </c>
      <c r="E5076" s="1" t="s">
        <v>6875</v>
      </c>
      <c r="F5076" s="62">
        <v>12080.942682515511</v>
      </c>
      <c r="G5076" s="62">
        <v>120.85020982584471</v>
      </c>
      <c r="H5076" s="62">
        <v>119.48769031851494</v>
      </c>
      <c r="I5076" s="62">
        <v>2065.8319999999999</v>
      </c>
      <c r="J5076" s="62">
        <v>2036.8162061482819</v>
      </c>
      <c r="K5076" s="62">
        <v>2065.8319999999999</v>
      </c>
      <c r="L5076" s="62">
        <v>246841.49426607834</v>
      </c>
      <c r="M5076" s="63">
        <v>12858.596955025552</v>
      </c>
      <c r="N5076" s="64">
        <f>GP_need_index[[#This Row],[Normalised weighted population]]/GP_need_index[[#This Row],[Registered population]]</f>
        <v>1.0643703304408125</v>
      </c>
    </row>
    <row r="5077" spans="1:14" x14ac:dyDescent="0.2">
      <c r="A5077" s="46" t="s">
        <v>13248</v>
      </c>
      <c r="B5077" s="33" t="s">
        <v>2935</v>
      </c>
      <c r="C5077" s="1" t="s">
        <v>8694</v>
      </c>
      <c r="D5077" s="1" t="s">
        <v>6876</v>
      </c>
      <c r="E5077" s="1" t="s">
        <v>6904</v>
      </c>
      <c r="F5077" s="62">
        <v>8768.4166666666661</v>
      </c>
      <c r="G5077" s="62">
        <v>110.9407010251584</v>
      </c>
      <c r="H5077" s="62">
        <v>113.03407399572936</v>
      </c>
      <c r="I5077" s="62">
        <v>2156.5529999999999</v>
      </c>
      <c r="J5077" s="62">
        <v>2202.0033064460531</v>
      </c>
      <c r="K5077" s="62">
        <v>2156.5529999999999</v>
      </c>
      <c r="L5077" s="62">
        <v>243763.97137771212</v>
      </c>
      <c r="M5077" s="63">
        <v>12593.03053105079</v>
      </c>
      <c r="N5077" s="68">
        <f>GP_need_index[[#This Row],[Normalised weighted population]]/GP_need_index[[#This Row],[Registered population]]</f>
        <v>1.436180670898485</v>
      </c>
    </row>
    <row r="5078" spans="1:14" hidden="1" x14ac:dyDescent="0.2">
      <c r="A5078" s="46" t="s">
        <v>13249</v>
      </c>
      <c r="B5078" s="33" t="s">
        <v>2935</v>
      </c>
      <c r="C5078" s="1" t="s">
        <v>8694</v>
      </c>
      <c r="D5078" s="1" t="s">
        <v>6876</v>
      </c>
      <c r="E5078" s="1" t="s">
        <v>6904</v>
      </c>
      <c r="F5078" s="62">
        <v>8738.7569359920381</v>
      </c>
      <c r="G5078" s="62">
        <v>110.9407010251584</v>
      </c>
      <c r="H5078" s="62">
        <v>113.03407399572936</v>
      </c>
      <c r="I5078" s="62">
        <v>2156.5529999999999</v>
      </c>
      <c r="J5078" s="62">
        <v>2202.0033064460531</v>
      </c>
      <c r="K5078" s="62">
        <v>2156.5529999999999</v>
      </c>
      <c r="L5078" s="62">
        <v>243763.97137771212</v>
      </c>
      <c r="M5078" s="63">
        <v>12646.984396521411</v>
      </c>
      <c r="N5078" s="64">
        <f>GP_need_index[[#This Row],[Normalised weighted population]]/GP_need_index[[#This Row],[Registered population]]</f>
        <v>1.4472292214047837</v>
      </c>
    </row>
    <row r="5079" spans="1:14" hidden="1" x14ac:dyDescent="0.2">
      <c r="A5079" s="46" t="s">
        <v>13250</v>
      </c>
      <c r="B5079" s="33" t="s">
        <v>2935</v>
      </c>
      <c r="C5079" s="1" t="s">
        <v>8694</v>
      </c>
      <c r="D5079" s="1" t="s">
        <v>6876</v>
      </c>
      <c r="E5079" s="1" t="s">
        <v>6904</v>
      </c>
      <c r="F5079" s="62">
        <v>8708.3649719147397</v>
      </c>
      <c r="G5079" s="62">
        <v>110.9407010251584</v>
      </c>
      <c r="H5079" s="62">
        <v>113.03407399572936</v>
      </c>
      <c r="I5079" s="62">
        <v>2156.5529999999999</v>
      </c>
      <c r="J5079" s="62">
        <v>2202.0033064460531</v>
      </c>
      <c r="K5079" s="62">
        <v>2156.5529999999999</v>
      </c>
      <c r="L5079" s="62">
        <v>243763.97137771212</v>
      </c>
      <c r="M5079" s="63">
        <v>12698.281013984008</v>
      </c>
      <c r="N5079" s="64">
        <f>GP_need_index[[#This Row],[Normalised weighted population]]/GP_need_index[[#This Row],[Registered population]]</f>
        <v>1.4581705124827802</v>
      </c>
    </row>
    <row r="5080" spans="1:14" x14ac:dyDescent="0.2">
      <c r="A5080" s="46" t="s">
        <v>13248</v>
      </c>
      <c r="B5080" s="33" t="s">
        <v>2675</v>
      </c>
      <c r="C5080" s="1" t="s">
        <v>8695</v>
      </c>
      <c r="D5080" s="1" t="s">
        <v>6876</v>
      </c>
      <c r="E5080" s="1" t="s">
        <v>6875</v>
      </c>
      <c r="F5080" s="62">
        <v>12510.416666666668</v>
      </c>
      <c r="G5080" s="62">
        <v>110.49457550679006</v>
      </c>
      <c r="H5080" s="62">
        <v>111.92016318086903</v>
      </c>
      <c r="I5080" s="62">
        <v>1793.175</v>
      </c>
      <c r="J5080" s="62">
        <v>2036.8162061482819</v>
      </c>
      <c r="K5080" s="62">
        <v>1793.175</v>
      </c>
      <c r="L5080" s="62">
        <v>200692.4386118548</v>
      </c>
      <c r="M5080" s="63">
        <v>10367.92267744126</v>
      </c>
      <c r="N5080" s="68">
        <f>GP_need_index[[#This Row],[Normalised weighted population]]/GP_need_index[[#This Row],[Registered population]]</f>
        <v>0.82874319486624548</v>
      </c>
    </row>
    <row r="5081" spans="1:14" hidden="1" x14ac:dyDescent="0.2">
      <c r="A5081" s="46" t="s">
        <v>13249</v>
      </c>
      <c r="B5081" s="33" t="s">
        <v>2675</v>
      </c>
      <c r="C5081" s="1" t="s">
        <v>8695</v>
      </c>
      <c r="D5081" s="1" t="s">
        <v>6876</v>
      </c>
      <c r="E5081" s="1" t="s">
        <v>6875</v>
      </c>
      <c r="F5081" s="62">
        <v>12622.966862519006</v>
      </c>
      <c r="G5081" s="62">
        <v>110.49457550679006</v>
      </c>
      <c r="H5081" s="62">
        <v>111.92016318086903</v>
      </c>
      <c r="I5081" s="62">
        <v>1793.175</v>
      </c>
      <c r="J5081" s="62">
        <v>2036.8162061482819</v>
      </c>
      <c r="K5081" s="62">
        <v>1793.175</v>
      </c>
      <c r="L5081" s="62">
        <v>200692.4386118548</v>
      </c>
      <c r="M5081" s="63">
        <v>10412.343240384325</v>
      </c>
      <c r="N5081" s="64">
        <f>GP_need_index[[#This Row],[Normalised weighted population]]/GP_need_index[[#This Row],[Registered population]]</f>
        <v>0.82487289666436359</v>
      </c>
    </row>
    <row r="5082" spans="1:14" hidden="1" x14ac:dyDescent="0.2">
      <c r="A5082" s="46" t="s">
        <v>13250</v>
      </c>
      <c r="B5082" s="33" t="s">
        <v>2675</v>
      </c>
      <c r="C5082" s="1" t="s">
        <v>8695</v>
      </c>
      <c r="D5082" s="1" t="s">
        <v>6876</v>
      </c>
      <c r="E5082" s="1" t="s">
        <v>6875</v>
      </c>
      <c r="F5082" s="62">
        <v>12729.225683367498</v>
      </c>
      <c r="G5082" s="62">
        <v>110.49457550679006</v>
      </c>
      <c r="H5082" s="62">
        <v>111.92016318086903</v>
      </c>
      <c r="I5082" s="62">
        <v>1793.175</v>
      </c>
      <c r="J5082" s="62">
        <v>2036.8162061482819</v>
      </c>
      <c r="K5082" s="62">
        <v>1793.175</v>
      </c>
      <c r="L5082" s="62">
        <v>200692.4386118548</v>
      </c>
      <c r="M5082" s="63">
        <v>10454.576074026323</v>
      </c>
      <c r="N5082" s="64">
        <f>GP_need_index[[#This Row],[Normalised weighted population]]/GP_need_index[[#This Row],[Registered population]]</f>
        <v>0.82130495083347288</v>
      </c>
    </row>
    <row r="5083" spans="1:14" x14ac:dyDescent="0.2">
      <c r="A5083" s="46" t="s">
        <v>13248</v>
      </c>
      <c r="B5083" s="33" t="s">
        <v>2937</v>
      </c>
      <c r="C5083" s="1" t="s">
        <v>8696</v>
      </c>
      <c r="D5083" s="1" t="s">
        <v>6876</v>
      </c>
      <c r="E5083" s="1" t="s">
        <v>6904</v>
      </c>
      <c r="F5083" s="62">
        <v>17025.666666666664</v>
      </c>
      <c r="G5083" s="62">
        <v>203.40020478004098</v>
      </c>
      <c r="H5083" s="62">
        <v>208.21743463196134</v>
      </c>
      <c r="I5083" s="62">
        <v>2143.6680000000001</v>
      </c>
      <c r="J5083" s="62">
        <v>2202.0033064460531</v>
      </c>
      <c r="K5083" s="62">
        <v>2143.6680000000001</v>
      </c>
      <c r="L5083" s="62">
        <v>446349.05166262732</v>
      </c>
      <c r="M5083" s="63">
        <v>23058.728504154009</v>
      </c>
      <c r="N5083" s="68">
        <f>GP_need_index[[#This Row],[Normalised weighted population]]/GP_need_index[[#This Row],[Registered population]]</f>
        <v>1.3543509899262298</v>
      </c>
    </row>
    <row r="5084" spans="1:14" hidden="1" x14ac:dyDescent="0.2">
      <c r="A5084" s="46" t="s">
        <v>13249</v>
      </c>
      <c r="B5084" s="33" t="s">
        <v>2937</v>
      </c>
      <c r="C5084" s="1" t="s">
        <v>8696</v>
      </c>
      <c r="D5084" s="1" t="s">
        <v>6876</v>
      </c>
      <c r="E5084" s="1" t="s">
        <v>6904</v>
      </c>
      <c r="F5084" s="62">
        <v>16940.182649959159</v>
      </c>
      <c r="G5084" s="62">
        <v>203.40020478004098</v>
      </c>
      <c r="H5084" s="62">
        <v>208.21743463196134</v>
      </c>
      <c r="I5084" s="62">
        <v>2143.6680000000001</v>
      </c>
      <c r="J5084" s="62">
        <v>2202.0033064460531</v>
      </c>
      <c r="K5084" s="62">
        <v>2143.6680000000001</v>
      </c>
      <c r="L5084" s="62">
        <v>446349.05166262732</v>
      </c>
      <c r="M5084" s="63">
        <v>23157.521843260831</v>
      </c>
      <c r="N5084" s="64">
        <f>GP_need_index[[#This Row],[Normalised weighted population]]/GP_need_index[[#This Row],[Registered population]]</f>
        <v>1.3670172466125483</v>
      </c>
    </row>
    <row r="5085" spans="1:14" hidden="1" x14ac:dyDescent="0.2">
      <c r="A5085" s="46" t="s">
        <v>13250</v>
      </c>
      <c r="B5085" s="33" t="s">
        <v>2937</v>
      </c>
      <c r="C5085" s="1" t="s">
        <v>8696</v>
      </c>
      <c r="D5085" s="1" t="s">
        <v>6876</v>
      </c>
      <c r="E5085" s="1" t="s">
        <v>6904</v>
      </c>
      <c r="F5085" s="62">
        <v>16852.997946619063</v>
      </c>
      <c r="G5085" s="62">
        <v>203.40020478004098</v>
      </c>
      <c r="H5085" s="62">
        <v>208.21743463196134</v>
      </c>
      <c r="I5085" s="62">
        <v>2143.6680000000001</v>
      </c>
      <c r="J5085" s="62">
        <v>2202.0033064460531</v>
      </c>
      <c r="K5085" s="62">
        <v>2143.6680000000001</v>
      </c>
      <c r="L5085" s="62">
        <v>446349.05166262732</v>
      </c>
      <c r="M5085" s="63">
        <v>23251.44957355061</v>
      </c>
      <c r="N5085" s="64">
        <f>GP_need_index[[#This Row],[Normalised weighted population]]/GP_need_index[[#This Row],[Registered population]]</f>
        <v>1.379662517446349</v>
      </c>
    </row>
    <row r="5086" spans="1:14" x14ac:dyDescent="0.2">
      <c r="A5086" s="46" t="s">
        <v>13248</v>
      </c>
      <c r="B5086" s="33" t="s">
        <v>2637</v>
      </c>
      <c r="C5086" s="1" t="s">
        <v>8697</v>
      </c>
      <c r="D5086" s="1" t="s">
        <v>6876</v>
      </c>
      <c r="E5086" s="1" t="s">
        <v>6875</v>
      </c>
      <c r="F5086" s="62">
        <v>17338.416666666664</v>
      </c>
      <c r="G5086" s="62">
        <v>233.91587180337683</v>
      </c>
      <c r="H5086" s="62">
        <v>243.62731366070906</v>
      </c>
      <c r="I5086" s="62">
        <v>2265.7689999999998</v>
      </c>
      <c r="J5086" s="62">
        <v>2036.8162061482819</v>
      </c>
      <c r="K5086" s="62">
        <v>2265.7689999999998</v>
      </c>
      <c r="L5086" s="62">
        <v>552003.21484571102</v>
      </c>
      <c r="M5086" s="63">
        <v>28516.902225140762</v>
      </c>
      <c r="N5086" s="68">
        <f>GP_need_index[[#This Row],[Normalised weighted population]]/GP_need_index[[#This Row],[Registered population]]</f>
        <v>1.6447235507937057</v>
      </c>
    </row>
    <row r="5087" spans="1:14" hidden="1" x14ac:dyDescent="0.2">
      <c r="A5087" s="46" t="s">
        <v>13249</v>
      </c>
      <c r="B5087" s="33" t="s">
        <v>2637</v>
      </c>
      <c r="C5087" s="1" t="s">
        <v>8697</v>
      </c>
      <c r="D5087" s="1" t="s">
        <v>6876</v>
      </c>
      <c r="E5087" s="1" t="s">
        <v>6875</v>
      </c>
      <c r="F5087" s="62">
        <v>17446.141608767102</v>
      </c>
      <c r="G5087" s="62">
        <v>233.91587180337683</v>
      </c>
      <c r="H5087" s="62">
        <v>243.62731366070906</v>
      </c>
      <c r="I5087" s="62">
        <v>2265.7689999999998</v>
      </c>
      <c r="J5087" s="62">
        <v>2036.8162061482819</v>
      </c>
      <c r="K5087" s="62">
        <v>2265.7689999999998</v>
      </c>
      <c r="L5087" s="62">
        <v>552003.21484571102</v>
      </c>
      <c r="M5087" s="63">
        <v>28639.080687465645</v>
      </c>
      <c r="N5087" s="64">
        <f>GP_need_index[[#This Row],[Normalised weighted population]]/GP_need_index[[#This Row],[Registered population]]</f>
        <v>1.6415710321343386</v>
      </c>
    </row>
    <row r="5088" spans="1:14" hidden="1" x14ac:dyDescent="0.2">
      <c r="A5088" s="46" t="s">
        <v>13250</v>
      </c>
      <c r="B5088" s="33" t="s">
        <v>2637</v>
      </c>
      <c r="C5088" s="1" t="s">
        <v>8697</v>
      </c>
      <c r="D5088" s="1" t="s">
        <v>6876</v>
      </c>
      <c r="E5088" s="1" t="s">
        <v>6875</v>
      </c>
      <c r="F5088" s="62">
        <v>17545.614189504169</v>
      </c>
      <c r="G5088" s="62">
        <v>233.91587180337683</v>
      </c>
      <c r="H5088" s="62">
        <v>243.62731366070906</v>
      </c>
      <c r="I5088" s="62">
        <v>2265.7689999999998</v>
      </c>
      <c r="J5088" s="62">
        <v>2036.8162061482819</v>
      </c>
      <c r="K5088" s="62">
        <v>2265.7689999999998</v>
      </c>
      <c r="L5088" s="62">
        <v>552003.21484571102</v>
      </c>
      <c r="M5088" s="63">
        <v>28755.241814928522</v>
      </c>
      <c r="N5088" s="64">
        <f>GP_need_index[[#This Row],[Normalised weighted population]]/GP_need_index[[#This Row],[Registered population]]</f>
        <v>1.6388848805378373</v>
      </c>
    </row>
    <row r="5089" spans="1:14" x14ac:dyDescent="0.2">
      <c r="A5089" s="46" t="s">
        <v>13248</v>
      </c>
      <c r="B5089" s="33" t="s">
        <v>2657</v>
      </c>
      <c r="C5089" s="1" t="s">
        <v>8698</v>
      </c>
      <c r="D5089" s="1" t="s">
        <v>6876</v>
      </c>
      <c r="E5089" s="1" t="s">
        <v>6875</v>
      </c>
      <c r="F5089" s="62">
        <v>14245.166666666664</v>
      </c>
      <c r="G5089" s="62">
        <v>132.02613465242206</v>
      </c>
      <c r="H5089" s="62">
        <v>129.14969971448642</v>
      </c>
      <c r="I5089" s="62">
        <v>1969.318</v>
      </c>
      <c r="J5089" s="62">
        <v>2036.8162061482819</v>
      </c>
      <c r="K5089" s="62">
        <v>1969.318</v>
      </c>
      <c r="L5089" s="62">
        <v>254336.82834233297</v>
      </c>
      <c r="M5089" s="63">
        <v>13139.232292547349</v>
      </c>
      <c r="N5089" s="68">
        <f>GP_need_index[[#This Row],[Normalised weighted population]]/GP_need_index[[#This Row],[Registered population]]</f>
        <v>0.92236423763948128</v>
      </c>
    </row>
    <row r="5090" spans="1:14" hidden="1" x14ac:dyDescent="0.2">
      <c r="A5090" s="46" t="s">
        <v>13249</v>
      </c>
      <c r="B5090" s="33" t="s">
        <v>2657</v>
      </c>
      <c r="C5090" s="1" t="s">
        <v>8698</v>
      </c>
      <c r="D5090" s="1" t="s">
        <v>6876</v>
      </c>
      <c r="E5090" s="1" t="s">
        <v>6875</v>
      </c>
      <c r="F5090" s="62">
        <v>14371.898312916901</v>
      </c>
      <c r="G5090" s="62">
        <v>132.02613465242206</v>
      </c>
      <c r="H5090" s="62">
        <v>129.14969971448642</v>
      </c>
      <c r="I5090" s="62">
        <v>1969.318</v>
      </c>
      <c r="J5090" s="62">
        <v>2036.8162061482819</v>
      </c>
      <c r="K5090" s="62">
        <v>1969.318</v>
      </c>
      <c r="L5090" s="62">
        <v>254336.82834233297</v>
      </c>
      <c r="M5090" s="63">
        <v>13195.526317226426</v>
      </c>
      <c r="N5090" s="64">
        <f>GP_need_index[[#This Row],[Normalised weighted population]]/GP_need_index[[#This Row],[Registered population]]</f>
        <v>0.91814776516800167</v>
      </c>
    </row>
    <row r="5091" spans="1:14" hidden="1" x14ac:dyDescent="0.2">
      <c r="A5091" s="46" t="s">
        <v>13250</v>
      </c>
      <c r="B5091" s="33" t="s">
        <v>2657</v>
      </c>
      <c r="C5091" s="1" t="s">
        <v>8698</v>
      </c>
      <c r="D5091" s="1" t="s">
        <v>6876</v>
      </c>
      <c r="E5091" s="1" t="s">
        <v>6875</v>
      </c>
      <c r="F5091" s="62">
        <v>14491.537134455055</v>
      </c>
      <c r="G5091" s="62">
        <v>132.02613465242206</v>
      </c>
      <c r="H5091" s="62">
        <v>129.14969971448642</v>
      </c>
      <c r="I5091" s="62">
        <v>1969.318</v>
      </c>
      <c r="J5091" s="62">
        <v>2036.8162061482819</v>
      </c>
      <c r="K5091" s="62">
        <v>1969.318</v>
      </c>
      <c r="L5091" s="62">
        <v>254336.82834233297</v>
      </c>
      <c r="M5091" s="63">
        <v>13249.047840183201</v>
      </c>
      <c r="N5091" s="64">
        <f>GP_need_index[[#This Row],[Normalised weighted population]]/GP_need_index[[#This Row],[Registered population]]</f>
        <v>0.91426104196236613</v>
      </c>
    </row>
    <row r="5092" spans="1:14" x14ac:dyDescent="0.2">
      <c r="A5092" s="46" t="s">
        <v>13248</v>
      </c>
      <c r="B5092" s="33" t="s">
        <v>2934</v>
      </c>
      <c r="C5092" s="1" t="s">
        <v>7925</v>
      </c>
      <c r="D5092" s="1" t="s">
        <v>6876</v>
      </c>
      <c r="E5092" s="1" t="s">
        <v>6904</v>
      </c>
      <c r="F5092" s="62">
        <v>6334.1666666666661</v>
      </c>
      <c r="G5092" s="62">
        <v>80.865318355815674</v>
      </c>
      <c r="H5092" s="62">
        <v>77.515070995335918</v>
      </c>
      <c r="I5092" s="62">
        <v>2288.8040000000001</v>
      </c>
      <c r="J5092" s="62">
        <v>2202.0033064460531</v>
      </c>
      <c r="K5092" s="62">
        <v>2288.8040000000001</v>
      </c>
      <c r="L5092" s="62">
        <v>177416.80455440882</v>
      </c>
      <c r="M5092" s="63">
        <v>9165.4858749130981</v>
      </c>
      <c r="N5092" s="68">
        <f>GP_need_index[[#This Row],[Normalised weighted population]]/GP_need_index[[#This Row],[Registered population]]</f>
        <v>1.4469915866196184</v>
      </c>
    </row>
    <row r="5093" spans="1:14" hidden="1" x14ac:dyDescent="0.2">
      <c r="A5093" s="46" t="s">
        <v>13249</v>
      </c>
      <c r="B5093" s="33" t="s">
        <v>2934</v>
      </c>
      <c r="C5093" s="1" t="s">
        <v>7925</v>
      </c>
      <c r="D5093" s="1" t="s">
        <v>6876</v>
      </c>
      <c r="E5093" s="1" t="s">
        <v>6904</v>
      </c>
      <c r="F5093" s="62">
        <v>6314.7525810400657</v>
      </c>
      <c r="G5093" s="62">
        <v>80.865318355815674</v>
      </c>
      <c r="H5093" s="62">
        <v>77.515070995335918</v>
      </c>
      <c r="I5093" s="62">
        <v>2288.8040000000001</v>
      </c>
      <c r="J5093" s="62">
        <v>2202.0033064460531</v>
      </c>
      <c r="K5093" s="62">
        <v>2288.8040000000001</v>
      </c>
      <c r="L5093" s="62">
        <v>177416.80455440882</v>
      </c>
      <c r="M5093" s="63">
        <v>9204.7546903621369</v>
      </c>
      <c r="N5093" s="64">
        <f>GP_need_index[[#This Row],[Normalised weighted population]]/GP_need_index[[#This Row],[Registered population]]</f>
        <v>1.4576588032917159</v>
      </c>
    </row>
    <row r="5094" spans="1:14" hidden="1" x14ac:dyDescent="0.2">
      <c r="A5094" s="46" t="s">
        <v>13250</v>
      </c>
      <c r="B5094" s="33" t="s">
        <v>2934</v>
      </c>
      <c r="C5094" s="1" t="s">
        <v>7925</v>
      </c>
      <c r="D5094" s="1" t="s">
        <v>6876</v>
      </c>
      <c r="E5094" s="1" t="s">
        <v>6904</v>
      </c>
      <c r="F5094" s="62">
        <v>6293.2819655485673</v>
      </c>
      <c r="G5094" s="62">
        <v>80.865318355815674</v>
      </c>
      <c r="H5094" s="62">
        <v>77.515070995335918</v>
      </c>
      <c r="I5094" s="62">
        <v>2288.8040000000001</v>
      </c>
      <c r="J5094" s="62">
        <v>2202.0033064460531</v>
      </c>
      <c r="K5094" s="62">
        <v>2288.8040000000001</v>
      </c>
      <c r="L5094" s="62">
        <v>177416.80455440882</v>
      </c>
      <c r="M5094" s="63">
        <v>9242.0895019966338</v>
      </c>
      <c r="N5094" s="64">
        <f>GP_need_index[[#This Row],[Normalised weighted population]]/GP_need_index[[#This Row],[Registered population]]</f>
        <v>1.468564344103884</v>
      </c>
    </row>
    <row r="5095" spans="1:14" x14ac:dyDescent="0.2">
      <c r="A5095" s="46" t="s">
        <v>13248</v>
      </c>
      <c r="B5095" s="33" t="s">
        <v>2931</v>
      </c>
      <c r="C5095" s="1" t="s">
        <v>8699</v>
      </c>
      <c r="D5095" s="1" t="s">
        <v>6876</v>
      </c>
      <c r="E5095" s="1" t="s">
        <v>6904</v>
      </c>
      <c r="F5095" s="62">
        <v>11724</v>
      </c>
      <c r="G5095" s="62">
        <v>137.32996135766297</v>
      </c>
      <c r="H5095" s="62">
        <v>133.32621452762834</v>
      </c>
      <c r="I5095" s="62">
        <v>2176.1170000000002</v>
      </c>
      <c r="J5095" s="62">
        <v>2202.0033064460531</v>
      </c>
      <c r="K5095" s="62">
        <v>2176.1170000000002</v>
      </c>
      <c r="L5095" s="62">
        <v>290133.44197921903</v>
      </c>
      <c r="M5095" s="63">
        <v>14988.512339511468</v>
      </c>
      <c r="N5095" s="68">
        <f>GP_need_index[[#This Row],[Normalised weighted population]]/GP_need_index[[#This Row],[Registered population]]</f>
        <v>1.2784469753933356</v>
      </c>
    </row>
    <row r="5096" spans="1:14" hidden="1" x14ac:dyDescent="0.2">
      <c r="A5096" s="46" t="s">
        <v>13249</v>
      </c>
      <c r="B5096" s="33" t="s">
        <v>2931</v>
      </c>
      <c r="C5096" s="1" t="s">
        <v>8699</v>
      </c>
      <c r="D5096" s="1" t="s">
        <v>6876</v>
      </c>
      <c r="E5096" s="1" t="s">
        <v>6904</v>
      </c>
      <c r="F5096" s="62">
        <v>11704.787998888749</v>
      </c>
      <c r="G5096" s="62">
        <v>137.32996135766297</v>
      </c>
      <c r="H5096" s="62">
        <v>133.32621452762834</v>
      </c>
      <c r="I5096" s="62">
        <v>2176.1170000000002</v>
      </c>
      <c r="J5096" s="62">
        <v>2202.0033064460531</v>
      </c>
      <c r="K5096" s="62">
        <v>2176.1170000000002</v>
      </c>
      <c r="L5096" s="62">
        <v>290133.44197921903</v>
      </c>
      <c r="M5096" s="63">
        <v>15052.729461543908</v>
      </c>
      <c r="N5096" s="64">
        <f>GP_need_index[[#This Row],[Normalised weighted population]]/GP_need_index[[#This Row],[Registered population]]</f>
        <v>1.2860317899797085</v>
      </c>
    </row>
    <row r="5097" spans="1:14" hidden="1" x14ac:dyDescent="0.2">
      <c r="A5097" s="46" t="s">
        <v>13250</v>
      </c>
      <c r="B5097" s="33" t="s">
        <v>2931</v>
      </c>
      <c r="C5097" s="1" t="s">
        <v>8699</v>
      </c>
      <c r="D5097" s="1" t="s">
        <v>6876</v>
      </c>
      <c r="E5097" s="1" t="s">
        <v>6904</v>
      </c>
      <c r="F5097" s="62">
        <v>11682.215920816281</v>
      </c>
      <c r="G5097" s="62">
        <v>137.32996135766297</v>
      </c>
      <c r="H5097" s="62">
        <v>133.32621452762834</v>
      </c>
      <c r="I5097" s="62">
        <v>2176.1170000000002</v>
      </c>
      <c r="J5097" s="62">
        <v>2202.0033064460531</v>
      </c>
      <c r="K5097" s="62">
        <v>2176.1170000000002</v>
      </c>
      <c r="L5097" s="62">
        <v>290133.44197921903</v>
      </c>
      <c r="M5097" s="63">
        <v>15113.783866352785</v>
      </c>
      <c r="N5097" s="64">
        <f>GP_need_index[[#This Row],[Normalised weighted population]]/GP_need_index[[#This Row],[Registered population]]</f>
        <v>1.29374289679254</v>
      </c>
    </row>
    <row r="5098" spans="1:14" x14ac:dyDescent="0.2">
      <c r="A5098" s="46" t="s">
        <v>13248</v>
      </c>
      <c r="B5098" s="33" t="s">
        <v>2652</v>
      </c>
      <c r="C5098" s="1" t="s">
        <v>8700</v>
      </c>
      <c r="D5098" s="1" t="s">
        <v>6876</v>
      </c>
      <c r="E5098" s="1" t="s">
        <v>6877</v>
      </c>
      <c r="F5098" s="62">
        <v>20567.333333333332</v>
      </c>
      <c r="G5098" s="62">
        <v>261.84194348920516</v>
      </c>
      <c r="H5098" s="62">
        <v>263.9031810038482</v>
      </c>
      <c r="I5098" s="62">
        <v>1949.9459999999999</v>
      </c>
      <c r="J5098" s="62">
        <v>1937.1752373563218</v>
      </c>
      <c r="K5098" s="62">
        <v>1949.9459999999999</v>
      </c>
      <c r="L5098" s="62">
        <v>514596.95218572975</v>
      </c>
      <c r="M5098" s="63">
        <v>26584.466496155426</v>
      </c>
      <c r="N5098" s="68">
        <f>GP_need_index[[#This Row],[Normalised weighted population]]/GP_need_index[[#This Row],[Registered population]]</f>
        <v>1.2925577694153558</v>
      </c>
    </row>
    <row r="5099" spans="1:14" hidden="1" x14ac:dyDescent="0.2">
      <c r="A5099" s="46" t="s">
        <v>13249</v>
      </c>
      <c r="B5099" s="33" t="s">
        <v>2652</v>
      </c>
      <c r="C5099" s="1" t="s">
        <v>8700</v>
      </c>
      <c r="D5099" s="1" t="s">
        <v>6876</v>
      </c>
      <c r="E5099" s="1" t="s">
        <v>6877</v>
      </c>
      <c r="F5099" s="62">
        <v>20676.536505430966</v>
      </c>
      <c r="G5099" s="62">
        <v>261.84194348920516</v>
      </c>
      <c r="H5099" s="62">
        <v>263.9031810038482</v>
      </c>
      <c r="I5099" s="62">
        <v>1949.9459999999999</v>
      </c>
      <c r="J5099" s="62">
        <v>1937.1752373563218</v>
      </c>
      <c r="K5099" s="62">
        <v>1949.9459999999999</v>
      </c>
      <c r="L5099" s="62">
        <v>514596.95218572975</v>
      </c>
      <c r="M5099" s="63">
        <v>26698.36558703789</v>
      </c>
      <c r="N5099" s="64">
        <f>GP_need_index[[#This Row],[Normalised weighted population]]/GP_need_index[[#This Row],[Registered population]]</f>
        <v>1.2912397383394076</v>
      </c>
    </row>
    <row r="5100" spans="1:14" hidden="1" x14ac:dyDescent="0.2">
      <c r="A5100" s="46" t="s">
        <v>13250</v>
      </c>
      <c r="B5100" s="33" t="s">
        <v>2652</v>
      </c>
      <c r="C5100" s="1" t="s">
        <v>8700</v>
      </c>
      <c r="D5100" s="1" t="s">
        <v>6876</v>
      </c>
      <c r="E5100" s="1" t="s">
        <v>6877</v>
      </c>
      <c r="F5100" s="62">
        <v>20776.358880687494</v>
      </c>
      <c r="G5100" s="62">
        <v>261.84194348920516</v>
      </c>
      <c r="H5100" s="62">
        <v>263.9031810038482</v>
      </c>
      <c r="I5100" s="62">
        <v>1949.9459999999999</v>
      </c>
      <c r="J5100" s="62">
        <v>1937.1752373563218</v>
      </c>
      <c r="K5100" s="62">
        <v>1949.9459999999999</v>
      </c>
      <c r="L5100" s="62">
        <v>514596.95218572975</v>
      </c>
      <c r="M5100" s="63">
        <v>26806.655105191447</v>
      </c>
      <c r="N5100" s="64">
        <f>GP_need_index[[#This Row],[Normalised weighted population]]/GP_need_index[[#This Row],[Registered population]]</f>
        <v>1.2902479813298455</v>
      </c>
    </row>
    <row r="5101" spans="1:14" x14ac:dyDescent="0.2">
      <c r="A5101" s="46" t="s">
        <v>13248</v>
      </c>
      <c r="B5101" s="33" t="s">
        <v>2669</v>
      </c>
      <c r="C5101" s="1" t="s">
        <v>8701</v>
      </c>
      <c r="D5101" s="1" t="s">
        <v>6876</v>
      </c>
      <c r="E5101" s="1" t="s">
        <v>6877</v>
      </c>
      <c r="F5101" s="62">
        <v>12573.416666666664</v>
      </c>
      <c r="G5101" s="62">
        <v>170.13457336472962</v>
      </c>
      <c r="H5101" s="62">
        <v>167.55239369108685</v>
      </c>
      <c r="I5101" s="62">
        <v>1926.251</v>
      </c>
      <c r="J5101" s="62">
        <v>1937.1752373563218</v>
      </c>
      <c r="K5101" s="62">
        <v>1926.251</v>
      </c>
      <c r="L5101" s="62">
        <v>322747.96589984972</v>
      </c>
      <c r="M5101" s="63">
        <v>16673.403232808349</v>
      </c>
      <c r="N5101" s="68">
        <f>GP_need_index[[#This Row],[Normalised weighted population]]/GP_need_index[[#This Row],[Registered population]]</f>
        <v>1.3260837268688583</v>
      </c>
    </row>
    <row r="5102" spans="1:14" hidden="1" x14ac:dyDescent="0.2">
      <c r="A5102" s="46" t="s">
        <v>13249</v>
      </c>
      <c r="B5102" s="33" t="s">
        <v>2669</v>
      </c>
      <c r="C5102" s="1" t="s">
        <v>8701</v>
      </c>
      <c r="D5102" s="1" t="s">
        <v>6876</v>
      </c>
      <c r="E5102" s="1" t="s">
        <v>6877</v>
      </c>
      <c r="F5102" s="62">
        <v>12637.692552044602</v>
      </c>
      <c r="G5102" s="62">
        <v>170.13457336472962</v>
      </c>
      <c r="H5102" s="62">
        <v>167.55239369108685</v>
      </c>
      <c r="I5102" s="62">
        <v>1926.251</v>
      </c>
      <c r="J5102" s="62">
        <v>1937.1752373563218</v>
      </c>
      <c r="K5102" s="62">
        <v>1926.251</v>
      </c>
      <c r="L5102" s="62">
        <v>322747.96589984972</v>
      </c>
      <c r="M5102" s="63">
        <v>16744.839139577747</v>
      </c>
      <c r="N5102" s="64">
        <f>GP_need_index[[#This Row],[Normalised weighted population]]/GP_need_index[[#This Row],[Registered population]]</f>
        <v>1.3249918108562204</v>
      </c>
    </row>
    <row r="5103" spans="1:14" hidden="1" x14ac:dyDescent="0.2">
      <c r="A5103" s="46" t="s">
        <v>13250</v>
      </c>
      <c r="B5103" s="33" t="s">
        <v>2669</v>
      </c>
      <c r="C5103" s="1" t="s">
        <v>8701</v>
      </c>
      <c r="D5103" s="1" t="s">
        <v>6876</v>
      </c>
      <c r="E5103" s="1" t="s">
        <v>6877</v>
      </c>
      <c r="F5103" s="62">
        <v>12694.800356837499</v>
      </c>
      <c r="G5103" s="62">
        <v>170.13457336472962</v>
      </c>
      <c r="H5103" s="62">
        <v>167.55239369108685</v>
      </c>
      <c r="I5103" s="62">
        <v>1926.251</v>
      </c>
      <c r="J5103" s="62">
        <v>1937.1752373563218</v>
      </c>
      <c r="K5103" s="62">
        <v>1926.251</v>
      </c>
      <c r="L5103" s="62">
        <v>322747.96589984972</v>
      </c>
      <c r="M5103" s="63">
        <v>16812.756801281506</v>
      </c>
      <c r="N5103" s="64">
        <f>GP_need_index[[#This Row],[Normalised weighted population]]/GP_need_index[[#This Row],[Registered population]]</f>
        <v>1.3243813473778696</v>
      </c>
    </row>
    <row r="5104" spans="1:14" x14ac:dyDescent="0.2">
      <c r="A5104" s="46" t="s">
        <v>13248</v>
      </c>
      <c r="B5104" s="33" t="s">
        <v>2664</v>
      </c>
      <c r="C5104" s="1" t="s">
        <v>8702</v>
      </c>
      <c r="D5104" s="1" t="s">
        <v>6876</v>
      </c>
      <c r="E5104" s="1" t="s">
        <v>6875</v>
      </c>
      <c r="F5104" s="62">
        <v>14291.166666666668</v>
      </c>
      <c r="G5104" s="62">
        <v>150.82869209428753</v>
      </c>
      <c r="H5104" s="62">
        <v>150.62535452202161</v>
      </c>
      <c r="I5104" s="62">
        <v>1912.874</v>
      </c>
      <c r="J5104" s="62">
        <v>2036.8162061482819</v>
      </c>
      <c r="K5104" s="62">
        <v>1912.874</v>
      </c>
      <c r="L5104" s="62">
        <v>288127.3244059576</v>
      </c>
      <c r="M5104" s="63">
        <v>14884.874793297497</v>
      </c>
      <c r="N5104" s="68">
        <f>GP_need_index[[#This Row],[Normalised weighted population]]/GP_need_index[[#This Row],[Registered population]]</f>
        <v>1.0415437130136911</v>
      </c>
    </row>
    <row r="5105" spans="1:14" hidden="1" x14ac:dyDescent="0.2">
      <c r="A5105" s="46" t="s">
        <v>13249</v>
      </c>
      <c r="B5105" s="33" t="s">
        <v>2664</v>
      </c>
      <c r="C5105" s="1" t="s">
        <v>8702</v>
      </c>
      <c r="D5105" s="1" t="s">
        <v>6876</v>
      </c>
      <c r="E5105" s="1" t="s">
        <v>6875</v>
      </c>
      <c r="F5105" s="62">
        <v>14407.256719553312</v>
      </c>
      <c r="G5105" s="62">
        <v>150.82869209428753</v>
      </c>
      <c r="H5105" s="62">
        <v>150.62535452202161</v>
      </c>
      <c r="I5105" s="62">
        <v>1912.874</v>
      </c>
      <c r="J5105" s="62">
        <v>2036.8162061482819</v>
      </c>
      <c r="K5105" s="62">
        <v>1912.874</v>
      </c>
      <c r="L5105" s="62">
        <v>288127.3244059576</v>
      </c>
      <c r="M5105" s="63">
        <v>14948.647888277645</v>
      </c>
      <c r="N5105" s="64">
        <f>GP_need_index[[#This Row],[Normalised weighted population]]/GP_need_index[[#This Row],[Registered population]]</f>
        <v>1.0375776720900354</v>
      </c>
    </row>
    <row r="5106" spans="1:14" hidden="1" x14ac:dyDescent="0.2">
      <c r="A5106" s="46" t="s">
        <v>13250</v>
      </c>
      <c r="B5106" s="33" t="s">
        <v>2664</v>
      </c>
      <c r="C5106" s="1" t="s">
        <v>8702</v>
      </c>
      <c r="D5106" s="1" t="s">
        <v>6876</v>
      </c>
      <c r="E5106" s="1" t="s">
        <v>6875</v>
      </c>
      <c r="F5106" s="62">
        <v>14514.662971261743</v>
      </c>
      <c r="G5106" s="62">
        <v>150.82869209428753</v>
      </c>
      <c r="H5106" s="62">
        <v>150.62535452202161</v>
      </c>
      <c r="I5106" s="62">
        <v>1912.874</v>
      </c>
      <c r="J5106" s="62">
        <v>2036.8162061482819</v>
      </c>
      <c r="K5106" s="62">
        <v>1912.874</v>
      </c>
      <c r="L5106" s="62">
        <v>288127.3244059576</v>
      </c>
      <c r="M5106" s="63">
        <v>15009.28013453225</v>
      </c>
      <c r="N5106" s="64">
        <f>GP_need_index[[#This Row],[Normalised weighted population]]/GP_need_index[[#This Row],[Registered population]]</f>
        <v>1.034077068427274</v>
      </c>
    </row>
    <row r="5107" spans="1:14" x14ac:dyDescent="0.2">
      <c r="A5107" s="46" t="s">
        <v>13248</v>
      </c>
      <c r="B5107" s="33" t="s">
        <v>2633</v>
      </c>
      <c r="C5107" s="1" t="s">
        <v>8703</v>
      </c>
      <c r="D5107" s="1" t="s">
        <v>6876</v>
      </c>
      <c r="E5107" s="1" t="s">
        <v>6877</v>
      </c>
      <c r="F5107" s="62">
        <v>5858.333333333333</v>
      </c>
      <c r="G5107" s="62">
        <v>33.373595429675603</v>
      </c>
      <c r="H5107" s="62">
        <v>33.833068309839994</v>
      </c>
      <c r="I5107" s="62">
        <v>1894.9</v>
      </c>
      <c r="J5107" s="62">
        <v>1937.1752373563218</v>
      </c>
      <c r="K5107" s="62">
        <v>1894.9</v>
      </c>
      <c r="L5107" s="62">
        <v>64110.281140315812</v>
      </c>
      <c r="M5107" s="63">
        <v>3311.985455402963</v>
      </c>
      <c r="N5107" s="68">
        <f>GP_need_index[[#This Row],[Normalised weighted population]]/GP_need_index[[#This Row],[Registered population]]</f>
        <v>0.56534602368187137</v>
      </c>
    </row>
    <row r="5108" spans="1:14" hidden="1" x14ac:dyDescent="0.2">
      <c r="A5108" s="46" t="s">
        <v>13249</v>
      </c>
      <c r="B5108" s="33" t="s">
        <v>2633</v>
      </c>
      <c r="C5108" s="1" t="s">
        <v>8703</v>
      </c>
      <c r="D5108" s="1" t="s">
        <v>6876</v>
      </c>
      <c r="E5108" s="1" t="s">
        <v>6877</v>
      </c>
      <c r="F5108" s="62">
        <v>5919.0431539504598</v>
      </c>
      <c r="G5108" s="62">
        <v>33.373595429675603</v>
      </c>
      <c r="H5108" s="62">
        <v>33.833068309839994</v>
      </c>
      <c r="I5108" s="62">
        <v>1894.9</v>
      </c>
      <c r="J5108" s="62">
        <v>1937.1752373563218</v>
      </c>
      <c r="K5108" s="62">
        <v>1894.9</v>
      </c>
      <c r="L5108" s="62">
        <v>64110.281140315812</v>
      </c>
      <c r="M5108" s="63">
        <v>3326.1754009653796</v>
      </c>
      <c r="N5108" s="64">
        <f>GP_need_index[[#This Row],[Normalised weighted population]]/GP_need_index[[#This Row],[Registered population]]</f>
        <v>0.56194477966348988</v>
      </c>
    </row>
    <row r="5109" spans="1:14" hidden="1" x14ac:dyDescent="0.2">
      <c r="A5109" s="46" t="s">
        <v>13250</v>
      </c>
      <c r="B5109" s="33" t="s">
        <v>2633</v>
      </c>
      <c r="C5109" s="1" t="s">
        <v>8703</v>
      </c>
      <c r="D5109" s="1" t="s">
        <v>6876</v>
      </c>
      <c r="E5109" s="1" t="s">
        <v>6877</v>
      </c>
      <c r="F5109" s="62">
        <v>5974.2433580873585</v>
      </c>
      <c r="G5109" s="62">
        <v>33.373595429675603</v>
      </c>
      <c r="H5109" s="62">
        <v>33.833068309839994</v>
      </c>
      <c r="I5109" s="62">
        <v>1894.9</v>
      </c>
      <c r="J5109" s="62">
        <v>1937.1752373563218</v>
      </c>
      <c r="K5109" s="62">
        <v>1894.9</v>
      </c>
      <c r="L5109" s="62">
        <v>64110.281140315812</v>
      </c>
      <c r="M5109" s="63">
        <v>3339.6664864136824</v>
      </c>
      <c r="N5109" s="64">
        <f>GP_need_index[[#This Row],[Normalised weighted population]]/GP_need_index[[#This Row],[Registered population]]</f>
        <v>0.55901078785027425</v>
      </c>
    </row>
    <row r="5110" spans="1:14" x14ac:dyDescent="0.2">
      <c r="A5110" s="46" t="s">
        <v>13248</v>
      </c>
      <c r="B5110" s="33" t="s">
        <v>2924</v>
      </c>
      <c r="C5110" s="1" t="s">
        <v>8704</v>
      </c>
      <c r="D5110" s="1" t="s">
        <v>6876</v>
      </c>
      <c r="E5110" s="1" t="s">
        <v>6904</v>
      </c>
      <c r="F5110" s="62">
        <v>7154.8333333333339</v>
      </c>
      <c r="G5110" s="62">
        <v>90.445357306887445</v>
      </c>
      <c r="H5110" s="62">
        <v>97.347937867469255</v>
      </c>
      <c r="I5110" s="62">
        <v>2237.384</v>
      </c>
      <c r="J5110" s="62">
        <v>2202.0033064460531</v>
      </c>
      <c r="K5110" s="62">
        <v>2237.384</v>
      </c>
      <c r="L5110" s="62">
        <v>217804.71861766983</v>
      </c>
      <c r="M5110" s="63">
        <v>11251.955963210175</v>
      </c>
      <c r="N5110" s="68">
        <f>GP_need_index[[#This Row],[Normalised weighted population]]/GP_need_index[[#This Row],[Registered population]]</f>
        <v>1.5726370467343997</v>
      </c>
    </row>
    <row r="5111" spans="1:14" hidden="1" x14ac:dyDescent="0.2">
      <c r="A5111" s="46" t="s">
        <v>13249</v>
      </c>
      <c r="B5111" s="33" t="s">
        <v>2924</v>
      </c>
      <c r="C5111" s="1" t="s">
        <v>8704</v>
      </c>
      <c r="D5111" s="1" t="s">
        <v>6876</v>
      </c>
      <c r="E5111" s="1" t="s">
        <v>6904</v>
      </c>
      <c r="F5111" s="62">
        <v>7123.7321262236237</v>
      </c>
      <c r="G5111" s="62">
        <v>90.445357306887445</v>
      </c>
      <c r="H5111" s="62">
        <v>97.347937867469255</v>
      </c>
      <c r="I5111" s="62">
        <v>2237.384</v>
      </c>
      <c r="J5111" s="62">
        <v>2202.0033064460531</v>
      </c>
      <c r="K5111" s="62">
        <v>2237.384</v>
      </c>
      <c r="L5111" s="62">
        <v>217804.71861766983</v>
      </c>
      <c r="M5111" s="63">
        <v>11300.164098402376</v>
      </c>
      <c r="N5111" s="64">
        <f>GP_need_index[[#This Row],[Normalised weighted population]]/GP_need_index[[#This Row],[Registered population]]</f>
        <v>1.5862702159735376</v>
      </c>
    </row>
    <row r="5112" spans="1:14" hidden="1" x14ac:dyDescent="0.2">
      <c r="A5112" s="46" t="s">
        <v>13250</v>
      </c>
      <c r="B5112" s="33" t="s">
        <v>2924</v>
      </c>
      <c r="C5112" s="1" t="s">
        <v>8704</v>
      </c>
      <c r="D5112" s="1" t="s">
        <v>6876</v>
      </c>
      <c r="E5112" s="1" t="s">
        <v>6904</v>
      </c>
      <c r="F5112" s="62">
        <v>7092.7920342261041</v>
      </c>
      <c r="G5112" s="62">
        <v>90.445357306887445</v>
      </c>
      <c r="H5112" s="62">
        <v>97.347937867469255</v>
      </c>
      <c r="I5112" s="62">
        <v>2237.384</v>
      </c>
      <c r="J5112" s="62">
        <v>2202.0033064460531</v>
      </c>
      <c r="K5112" s="62">
        <v>2237.384</v>
      </c>
      <c r="L5112" s="62">
        <v>217804.71861766983</v>
      </c>
      <c r="M5112" s="63">
        <v>11345.997964946859</v>
      </c>
      <c r="N5112" s="64">
        <f>GP_need_index[[#This Row],[Normalised weighted population]]/GP_need_index[[#This Row],[Registered population]]</f>
        <v>1.5996518592674094</v>
      </c>
    </row>
    <row r="5113" spans="1:14" x14ac:dyDescent="0.2">
      <c r="A5113" s="46" t="s">
        <v>13248</v>
      </c>
      <c r="B5113" s="33" t="s">
        <v>2922</v>
      </c>
      <c r="C5113" s="1" t="s">
        <v>8705</v>
      </c>
      <c r="D5113" s="1" t="s">
        <v>6876</v>
      </c>
      <c r="E5113" s="1" t="s">
        <v>6904</v>
      </c>
      <c r="F5113" s="62">
        <v>9621.5833333333321</v>
      </c>
      <c r="G5113" s="62">
        <v>114.21429539150397</v>
      </c>
      <c r="H5113" s="62">
        <v>114.80883119752359</v>
      </c>
      <c r="I5113" s="62">
        <v>2302.2979999999998</v>
      </c>
      <c r="J5113" s="62">
        <v>2202.0033064460531</v>
      </c>
      <c r="K5113" s="62">
        <v>2302.2979999999998</v>
      </c>
      <c r="L5113" s="62">
        <v>264324.14244839613</v>
      </c>
      <c r="M5113" s="63">
        <v>13655.184468539619</v>
      </c>
      <c r="N5113" s="68">
        <f>GP_need_index[[#This Row],[Normalised weighted population]]/GP_need_index[[#This Row],[Registered population]]</f>
        <v>1.4192242581563623</v>
      </c>
    </row>
    <row r="5114" spans="1:14" hidden="1" x14ac:dyDescent="0.2">
      <c r="A5114" s="46" t="s">
        <v>13249</v>
      </c>
      <c r="B5114" s="33" t="s">
        <v>2922</v>
      </c>
      <c r="C5114" s="1" t="s">
        <v>8705</v>
      </c>
      <c r="D5114" s="1" t="s">
        <v>6876</v>
      </c>
      <c r="E5114" s="1" t="s">
        <v>6904</v>
      </c>
      <c r="F5114" s="62">
        <v>9582.9983391814603</v>
      </c>
      <c r="G5114" s="62">
        <v>114.21429539150397</v>
      </c>
      <c r="H5114" s="62">
        <v>114.80883119752359</v>
      </c>
      <c r="I5114" s="62">
        <v>2302.2979999999998</v>
      </c>
      <c r="J5114" s="62">
        <v>2202.0033064460531</v>
      </c>
      <c r="K5114" s="62">
        <v>2302.2979999999998</v>
      </c>
      <c r="L5114" s="62">
        <v>264324.14244839613</v>
      </c>
      <c r="M5114" s="63">
        <v>13713.689050417308</v>
      </c>
      <c r="N5114" s="64">
        <f>GP_need_index[[#This Row],[Normalised weighted population]]/GP_need_index[[#This Row],[Registered population]]</f>
        <v>1.4310436634791981</v>
      </c>
    </row>
    <row r="5115" spans="1:14" hidden="1" x14ac:dyDescent="0.2">
      <c r="A5115" s="46" t="s">
        <v>13250</v>
      </c>
      <c r="B5115" s="33" t="s">
        <v>2922</v>
      </c>
      <c r="C5115" s="1" t="s">
        <v>8705</v>
      </c>
      <c r="D5115" s="1" t="s">
        <v>6876</v>
      </c>
      <c r="E5115" s="1" t="s">
        <v>6904</v>
      </c>
      <c r="F5115" s="62">
        <v>9540.9437000473226</v>
      </c>
      <c r="G5115" s="62">
        <v>114.21429539150397</v>
      </c>
      <c r="H5115" s="62">
        <v>114.80883119752359</v>
      </c>
      <c r="I5115" s="62">
        <v>2302.2979999999998</v>
      </c>
      <c r="J5115" s="62">
        <v>2202.0033064460531</v>
      </c>
      <c r="K5115" s="62">
        <v>2302.2979999999998</v>
      </c>
      <c r="L5115" s="62">
        <v>264324.14244839613</v>
      </c>
      <c r="M5115" s="63">
        <v>13769.312259805763</v>
      </c>
      <c r="N5115" s="64">
        <f>GP_need_index[[#This Row],[Normalised weighted population]]/GP_need_index[[#This Row],[Registered population]]</f>
        <v>1.4431813762549996</v>
      </c>
    </row>
    <row r="5116" spans="1:14" x14ac:dyDescent="0.2">
      <c r="A5116" s="46" t="s">
        <v>13248</v>
      </c>
      <c r="B5116" s="33" t="s">
        <v>2671</v>
      </c>
      <c r="C5116" s="1" t="s">
        <v>8706</v>
      </c>
      <c r="D5116" s="1" t="s">
        <v>6876</v>
      </c>
      <c r="E5116" s="1" t="s">
        <v>6875</v>
      </c>
      <c r="F5116" s="62">
        <v>12064.666666666668</v>
      </c>
      <c r="G5116" s="62">
        <v>143.6782696517553</v>
      </c>
      <c r="H5116" s="62">
        <v>142.85129474919313</v>
      </c>
      <c r="I5116" s="62">
        <v>2290.6460000000002</v>
      </c>
      <c r="J5116" s="62">
        <v>2036.8162061482819</v>
      </c>
      <c r="K5116" s="62">
        <v>2290.6460000000002</v>
      </c>
      <c r="L5116" s="62">
        <v>327221.74691206025</v>
      </c>
      <c r="M5116" s="63">
        <v>16904.522132609607</v>
      </c>
      <c r="N5116" s="68">
        <f>GP_need_index[[#This Row],[Normalised weighted population]]/GP_need_index[[#This Row],[Registered population]]</f>
        <v>1.401159484937526</v>
      </c>
    </row>
    <row r="5117" spans="1:14" hidden="1" x14ac:dyDescent="0.2">
      <c r="A5117" s="46" t="s">
        <v>13249</v>
      </c>
      <c r="B5117" s="33" t="s">
        <v>2671</v>
      </c>
      <c r="C5117" s="1" t="s">
        <v>8706</v>
      </c>
      <c r="D5117" s="1" t="s">
        <v>6876</v>
      </c>
      <c r="E5117" s="1" t="s">
        <v>6875</v>
      </c>
      <c r="F5117" s="62">
        <v>12150.703029212149</v>
      </c>
      <c r="G5117" s="62">
        <v>143.6782696517553</v>
      </c>
      <c r="H5117" s="62">
        <v>142.85129474919313</v>
      </c>
      <c r="I5117" s="62">
        <v>2290.6460000000002</v>
      </c>
      <c r="J5117" s="62">
        <v>2036.8162061482819</v>
      </c>
      <c r="K5117" s="62">
        <v>2290.6460000000002</v>
      </c>
      <c r="L5117" s="62">
        <v>327221.74691206025</v>
      </c>
      <c r="M5117" s="63">
        <v>16976.948250432404</v>
      </c>
      <c r="N5117" s="64">
        <f>GP_need_index[[#This Row],[Normalised weighted population]]/GP_need_index[[#This Row],[Registered population]]</f>
        <v>1.3971988459941143</v>
      </c>
    </row>
    <row r="5118" spans="1:14" hidden="1" x14ac:dyDescent="0.2">
      <c r="A5118" s="46" t="s">
        <v>13250</v>
      </c>
      <c r="B5118" s="33" t="s">
        <v>2671</v>
      </c>
      <c r="C5118" s="1" t="s">
        <v>8706</v>
      </c>
      <c r="D5118" s="1" t="s">
        <v>6876</v>
      </c>
      <c r="E5118" s="1" t="s">
        <v>6875</v>
      </c>
      <c r="F5118" s="62">
        <v>12227.138759891492</v>
      </c>
      <c r="G5118" s="62">
        <v>143.6782696517553</v>
      </c>
      <c r="H5118" s="62">
        <v>142.85129474919313</v>
      </c>
      <c r="I5118" s="62">
        <v>2290.6460000000002</v>
      </c>
      <c r="J5118" s="62">
        <v>2036.8162061482819</v>
      </c>
      <c r="K5118" s="62">
        <v>2290.6460000000002</v>
      </c>
      <c r="L5118" s="62">
        <v>327221.74691206025</v>
      </c>
      <c r="M5118" s="63">
        <v>17045.807354925666</v>
      </c>
      <c r="N5118" s="64">
        <f>GP_need_index[[#This Row],[Normalised weighted population]]/GP_need_index[[#This Row],[Registered population]]</f>
        <v>1.3940961732470709</v>
      </c>
    </row>
    <row r="5119" spans="1:14" x14ac:dyDescent="0.2">
      <c r="A5119" s="46" t="s">
        <v>13248</v>
      </c>
      <c r="B5119" s="33" t="s">
        <v>2936</v>
      </c>
      <c r="C5119" s="1" t="s">
        <v>8707</v>
      </c>
      <c r="D5119" s="1" t="s">
        <v>6876</v>
      </c>
      <c r="E5119" s="1" t="s">
        <v>6904</v>
      </c>
      <c r="F5119" s="62">
        <v>14675</v>
      </c>
      <c r="G5119" s="62">
        <v>205.93610602782593</v>
      </c>
      <c r="H5119" s="62">
        <v>196.06380508521141</v>
      </c>
      <c r="I5119" s="62">
        <v>2224.8969999999999</v>
      </c>
      <c r="J5119" s="62">
        <v>2202.0033064460531</v>
      </c>
      <c r="K5119" s="62">
        <v>2224.8969999999999</v>
      </c>
      <c r="L5119" s="62">
        <v>436221.77174267161</v>
      </c>
      <c r="M5119" s="63">
        <v>22535.545588698107</v>
      </c>
      <c r="N5119" s="68">
        <f>GP_need_index[[#This Row],[Normalised weighted population]]/GP_need_index[[#This Row],[Registered population]]</f>
        <v>1.5356419481225285</v>
      </c>
    </row>
    <row r="5120" spans="1:14" hidden="1" x14ac:dyDescent="0.2">
      <c r="A5120" s="46" t="s">
        <v>13249</v>
      </c>
      <c r="B5120" s="33" t="s">
        <v>2936</v>
      </c>
      <c r="C5120" s="1" t="s">
        <v>8707</v>
      </c>
      <c r="D5120" s="1" t="s">
        <v>6876</v>
      </c>
      <c r="E5120" s="1" t="s">
        <v>6904</v>
      </c>
      <c r="F5120" s="62">
        <v>14620.673002490432</v>
      </c>
      <c r="G5120" s="62">
        <v>205.93610602782593</v>
      </c>
      <c r="H5120" s="62">
        <v>196.06380508521141</v>
      </c>
      <c r="I5120" s="62">
        <v>2224.8969999999999</v>
      </c>
      <c r="J5120" s="62">
        <v>2202.0033064460531</v>
      </c>
      <c r="K5120" s="62">
        <v>2224.8969999999999</v>
      </c>
      <c r="L5120" s="62">
        <v>436221.77174267161</v>
      </c>
      <c r="M5120" s="63">
        <v>22632.097391062252</v>
      </c>
      <c r="N5120" s="64">
        <f>GP_need_index[[#This Row],[Normalised weighted population]]/GP_need_index[[#This Row],[Registered population]]</f>
        <v>1.5479518204946643</v>
      </c>
    </row>
    <row r="5121" spans="1:14" hidden="1" x14ac:dyDescent="0.2">
      <c r="A5121" s="46" t="s">
        <v>13250</v>
      </c>
      <c r="B5121" s="33" t="s">
        <v>2936</v>
      </c>
      <c r="C5121" s="1" t="s">
        <v>8707</v>
      </c>
      <c r="D5121" s="1" t="s">
        <v>6876</v>
      </c>
      <c r="E5121" s="1" t="s">
        <v>6904</v>
      </c>
      <c r="F5121" s="62">
        <v>14562.323695058796</v>
      </c>
      <c r="G5121" s="62">
        <v>205.93610602782593</v>
      </c>
      <c r="H5121" s="62">
        <v>196.06380508521141</v>
      </c>
      <c r="I5121" s="62">
        <v>2224.8969999999999</v>
      </c>
      <c r="J5121" s="62">
        <v>2202.0033064460531</v>
      </c>
      <c r="K5121" s="62">
        <v>2224.8969999999999</v>
      </c>
      <c r="L5121" s="62">
        <v>436221.77174267161</v>
      </c>
      <c r="M5121" s="63">
        <v>22723.893981130386</v>
      </c>
      <c r="N5121" s="64">
        <f>GP_need_index[[#This Row],[Normalised weighted population]]/GP_need_index[[#This Row],[Registered population]]</f>
        <v>1.5604579637823137</v>
      </c>
    </row>
    <row r="5122" spans="1:14" x14ac:dyDescent="0.2">
      <c r="A5122" s="46" t="s">
        <v>13248</v>
      </c>
      <c r="B5122" s="33" t="s">
        <v>2649</v>
      </c>
      <c r="C5122" s="1" t="s">
        <v>8708</v>
      </c>
      <c r="D5122" s="1" t="s">
        <v>6876</v>
      </c>
      <c r="E5122" s="1" t="s">
        <v>6877</v>
      </c>
      <c r="F5122" s="62">
        <v>16982.416666666664</v>
      </c>
      <c r="G5122" s="62">
        <v>170.3144031754849</v>
      </c>
      <c r="H5122" s="62">
        <v>170.46219947251416</v>
      </c>
      <c r="I5122" s="62">
        <v>1964.2950000000001</v>
      </c>
      <c r="J5122" s="62">
        <v>1937.1752373563218</v>
      </c>
      <c r="K5122" s="62">
        <v>1964.2950000000001</v>
      </c>
      <c r="L5122" s="62">
        <v>334838.04611286218</v>
      </c>
      <c r="M5122" s="63">
        <v>17297.985891126653</v>
      </c>
      <c r="N5122" s="68">
        <f>GP_need_index[[#This Row],[Normalised weighted population]]/GP_need_index[[#This Row],[Registered population]]</f>
        <v>1.0185821152933665</v>
      </c>
    </row>
    <row r="5123" spans="1:14" hidden="1" x14ac:dyDescent="0.2">
      <c r="A5123" s="46" t="s">
        <v>13249</v>
      </c>
      <c r="B5123" s="33" t="s">
        <v>2649</v>
      </c>
      <c r="C5123" s="1" t="s">
        <v>8708</v>
      </c>
      <c r="D5123" s="1" t="s">
        <v>6876</v>
      </c>
      <c r="E5123" s="1" t="s">
        <v>6877</v>
      </c>
      <c r="F5123" s="62">
        <v>17104.49426440899</v>
      </c>
      <c r="G5123" s="62">
        <v>170.3144031754849</v>
      </c>
      <c r="H5123" s="62">
        <v>170.46219947251416</v>
      </c>
      <c r="I5123" s="62">
        <v>1964.2950000000001</v>
      </c>
      <c r="J5123" s="62">
        <v>1937.1752373563218</v>
      </c>
      <c r="K5123" s="62">
        <v>1964.2950000000001</v>
      </c>
      <c r="L5123" s="62">
        <v>334838.04611286218</v>
      </c>
      <c r="M5123" s="63">
        <v>17372.097773995622</v>
      </c>
      <c r="N5123" s="64">
        <f>GP_need_index[[#This Row],[Normalised weighted population]]/GP_need_index[[#This Row],[Registered population]]</f>
        <v>1.0156452161314971</v>
      </c>
    </row>
    <row r="5124" spans="1:14" hidden="1" x14ac:dyDescent="0.2">
      <c r="A5124" s="46" t="s">
        <v>13250</v>
      </c>
      <c r="B5124" s="33" t="s">
        <v>2649</v>
      </c>
      <c r="C5124" s="1" t="s">
        <v>8708</v>
      </c>
      <c r="D5124" s="1" t="s">
        <v>6876</v>
      </c>
      <c r="E5124" s="1" t="s">
        <v>6877</v>
      </c>
      <c r="F5124" s="62">
        <v>17219.082748319863</v>
      </c>
      <c r="G5124" s="62">
        <v>170.3144031754849</v>
      </c>
      <c r="H5124" s="62">
        <v>170.46219947251416</v>
      </c>
      <c r="I5124" s="62">
        <v>1964.2950000000001</v>
      </c>
      <c r="J5124" s="62">
        <v>1937.1752373563218</v>
      </c>
      <c r="K5124" s="62">
        <v>1964.2950000000001</v>
      </c>
      <c r="L5124" s="62">
        <v>334838.04611286218</v>
      </c>
      <c r="M5124" s="63">
        <v>17442.559618977462</v>
      </c>
      <c r="N5124" s="64">
        <f>GP_need_index[[#This Row],[Normalised weighted population]]/GP_need_index[[#This Row],[Registered population]]</f>
        <v>1.0129784422273831</v>
      </c>
    </row>
    <row r="5125" spans="1:14" x14ac:dyDescent="0.2">
      <c r="A5125" s="46" t="s">
        <v>13248</v>
      </c>
      <c r="B5125" s="33" t="s">
        <v>2665</v>
      </c>
      <c r="C5125" s="1" t="s">
        <v>8709</v>
      </c>
      <c r="D5125" s="1" t="s">
        <v>6876</v>
      </c>
      <c r="E5125" s="1" t="s">
        <v>6877</v>
      </c>
      <c r="F5125" s="62">
        <v>9182.4166666666679</v>
      </c>
      <c r="G5125" s="62">
        <v>131.57561111613632</v>
      </c>
      <c r="H5125" s="62">
        <v>136.86875974814558</v>
      </c>
      <c r="I5125" s="62">
        <v>1990.6780000000001</v>
      </c>
      <c r="J5125" s="62">
        <v>1937.1752373563218</v>
      </c>
      <c r="K5125" s="62">
        <v>1990.6780000000001</v>
      </c>
      <c r="L5125" s="62">
        <v>272461.62891791895</v>
      </c>
      <c r="M5125" s="63">
        <v>14075.573154273359</v>
      </c>
      <c r="N5125" s="68">
        <f>GP_need_index[[#This Row],[Normalised weighted population]]/GP_need_index[[#This Row],[Registered population]]</f>
        <v>1.532883299161262</v>
      </c>
    </row>
    <row r="5126" spans="1:14" hidden="1" x14ac:dyDescent="0.2">
      <c r="A5126" s="46" t="s">
        <v>13249</v>
      </c>
      <c r="B5126" s="33" t="s">
        <v>2665</v>
      </c>
      <c r="C5126" s="1" t="s">
        <v>8709</v>
      </c>
      <c r="D5126" s="1" t="s">
        <v>6876</v>
      </c>
      <c r="E5126" s="1" t="s">
        <v>6877</v>
      </c>
      <c r="F5126" s="62">
        <v>9212.7002879028914</v>
      </c>
      <c r="G5126" s="62">
        <v>131.57561111613632</v>
      </c>
      <c r="H5126" s="62">
        <v>136.86875974814558</v>
      </c>
      <c r="I5126" s="62">
        <v>1990.6780000000001</v>
      </c>
      <c r="J5126" s="62">
        <v>1937.1752373563218</v>
      </c>
      <c r="K5126" s="62">
        <v>1990.6780000000001</v>
      </c>
      <c r="L5126" s="62">
        <v>272461.62891791895</v>
      </c>
      <c r="M5126" s="63">
        <v>14135.878858965729</v>
      </c>
      <c r="N5126" s="64">
        <f>GP_need_index[[#This Row],[Normalised weighted population]]/GP_need_index[[#This Row],[Registered population]]</f>
        <v>1.5343903977346811</v>
      </c>
    </row>
    <row r="5127" spans="1:14" hidden="1" x14ac:dyDescent="0.2">
      <c r="A5127" s="46" t="s">
        <v>13250</v>
      </c>
      <c r="B5127" s="33" t="s">
        <v>2665</v>
      </c>
      <c r="C5127" s="1" t="s">
        <v>8709</v>
      </c>
      <c r="D5127" s="1" t="s">
        <v>6876</v>
      </c>
      <c r="E5127" s="1" t="s">
        <v>6877</v>
      </c>
      <c r="F5127" s="62">
        <v>9238.1448984379804</v>
      </c>
      <c r="G5127" s="62">
        <v>131.57561111613632</v>
      </c>
      <c r="H5127" s="62">
        <v>136.86875974814558</v>
      </c>
      <c r="I5127" s="62">
        <v>1990.6780000000001</v>
      </c>
      <c r="J5127" s="62">
        <v>1937.1752373563218</v>
      </c>
      <c r="K5127" s="62">
        <v>1990.6780000000001</v>
      </c>
      <c r="L5127" s="62">
        <v>272461.62891791895</v>
      </c>
      <c r="M5127" s="63">
        <v>14193.21448519813</v>
      </c>
      <c r="N5127" s="64">
        <f>GP_need_index[[#This Row],[Normalised weighted population]]/GP_need_index[[#This Row],[Registered population]]</f>
        <v>1.5363706286527257</v>
      </c>
    </row>
    <row r="5128" spans="1:14" x14ac:dyDescent="0.2">
      <c r="A5128" s="46" t="s">
        <v>13248</v>
      </c>
      <c r="B5128" s="33" t="s">
        <v>2640</v>
      </c>
      <c r="C5128" s="1" t="s">
        <v>8710</v>
      </c>
      <c r="D5128" s="1" t="s">
        <v>6876</v>
      </c>
      <c r="E5128" s="1" t="s">
        <v>6877</v>
      </c>
      <c r="F5128" s="62">
        <v>5286.833333333333</v>
      </c>
      <c r="G5128" s="62">
        <v>40.172930047375161</v>
      </c>
      <c r="H5128" s="62">
        <v>40.879362460088771</v>
      </c>
      <c r="I5128" s="62">
        <v>1774.4169999999999</v>
      </c>
      <c r="J5128" s="62">
        <v>1937.1752373563218</v>
      </c>
      <c r="K5128" s="62">
        <v>1774.4169999999999</v>
      </c>
      <c r="L5128" s="62">
        <v>72537.03569834333</v>
      </c>
      <c r="M5128" s="63">
        <v>3747.3179486633453</v>
      </c>
      <c r="N5128" s="68">
        <f>GP_need_index[[#This Row],[Normalised weighted population]]/GP_need_index[[#This Row],[Registered population]]</f>
        <v>0.70880198266070027</v>
      </c>
    </row>
    <row r="5129" spans="1:14" hidden="1" x14ac:dyDescent="0.2">
      <c r="A5129" s="46" t="s">
        <v>13249</v>
      </c>
      <c r="B5129" s="33" t="s">
        <v>2640</v>
      </c>
      <c r="C5129" s="1" t="s">
        <v>8710</v>
      </c>
      <c r="D5129" s="1" t="s">
        <v>6876</v>
      </c>
      <c r="E5129" s="1" t="s">
        <v>6877</v>
      </c>
      <c r="F5129" s="62">
        <v>5334.6049405605863</v>
      </c>
      <c r="G5129" s="62">
        <v>40.172930047375161</v>
      </c>
      <c r="H5129" s="62">
        <v>40.879362460088771</v>
      </c>
      <c r="I5129" s="62">
        <v>1774.4169999999999</v>
      </c>
      <c r="J5129" s="62">
        <v>1937.1752373563218</v>
      </c>
      <c r="K5129" s="62">
        <v>1774.4169999999999</v>
      </c>
      <c r="L5129" s="62">
        <v>72537.03569834333</v>
      </c>
      <c r="M5129" s="63">
        <v>3763.3730426281622</v>
      </c>
      <c r="N5129" s="64">
        <f>GP_need_index[[#This Row],[Normalised weighted population]]/GP_need_index[[#This Row],[Registered population]]</f>
        <v>0.7054642442243696</v>
      </c>
    </row>
    <row r="5130" spans="1:14" hidden="1" x14ac:dyDescent="0.2">
      <c r="A5130" s="46" t="s">
        <v>13250</v>
      </c>
      <c r="B5130" s="33" t="s">
        <v>2640</v>
      </c>
      <c r="C5130" s="1" t="s">
        <v>8710</v>
      </c>
      <c r="D5130" s="1" t="s">
        <v>6876</v>
      </c>
      <c r="E5130" s="1" t="s">
        <v>6877</v>
      </c>
      <c r="F5130" s="62">
        <v>5379.232678840448</v>
      </c>
      <c r="G5130" s="62">
        <v>40.172930047375161</v>
      </c>
      <c r="H5130" s="62">
        <v>40.879362460088771</v>
      </c>
      <c r="I5130" s="62">
        <v>1774.4169999999999</v>
      </c>
      <c r="J5130" s="62">
        <v>1937.1752373563218</v>
      </c>
      <c r="K5130" s="62">
        <v>1774.4169999999999</v>
      </c>
      <c r="L5130" s="62">
        <v>72537.03569834333</v>
      </c>
      <c r="M5130" s="63">
        <v>3778.6374172240417</v>
      </c>
      <c r="N5130" s="64">
        <f>GP_need_index[[#This Row],[Normalised weighted population]]/GP_need_index[[#This Row],[Registered population]]</f>
        <v>0.70244914894415167</v>
      </c>
    </row>
    <row r="5131" spans="1:14" x14ac:dyDescent="0.2">
      <c r="A5131" s="46" t="s">
        <v>13248</v>
      </c>
      <c r="B5131" s="33" t="s">
        <v>2938</v>
      </c>
      <c r="C5131" s="1" t="s">
        <v>8711</v>
      </c>
      <c r="D5131" s="1" t="s">
        <v>6876</v>
      </c>
      <c r="E5131" s="1" t="s">
        <v>6904</v>
      </c>
      <c r="F5131" s="62">
        <v>30661.333333333336</v>
      </c>
      <c r="G5131" s="62">
        <v>422.21883661500561</v>
      </c>
      <c r="H5131" s="62">
        <v>423.92902016620036</v>
      </c>
      <c r="I5131" s="62">
        <v>2179.0720000000001</v>
      </c>
      <c r="J5131" s="62">
        <v>2202.0033064460531</v>
      </c>
      <c r="K5131" s="62">
        <v>2179.0720000000001</v>
      </c>
      <c r="L5131" s="62">
        <v>923771.85783160257</v>
      </c>
      <c r="M5131" s="63">
        <v>47722.750592102144</v>
      </c>
      <c r="N5131" s="68">
        <f>GP_need_index[[#This Row],[Normalised weighted population]]/GP_need_index[[#This Row],[Registered population]]</f>
        <v>1.5564473362357194</v>
      </c>
    </row>
    <row r="5132" spans="1:14" hidden="1" x14ac:dyDescent="0.2">
      <c r="A5132" s="46" t="s">
        <v>13249</v>
      </c>
      <c r="B5132" s="33" t="s">
        <v>2938</v>
      </c>
      <c r="C5132" s="1" t="s">
        <v>8711</v>
      </c>
      <c r="D5132" s="1" t="s">
        <v>6876</v>
      </c>
      <c r="E5132" s="1" t="s">
        <v>6904</v>
      </c>
      <c r="F5132" s="62">
        <v>30482.322698317155</v>
      </c>
      <c r="G5132" s="62">
        <v>422.21883661500561</v>
      </c>
      <c r="H5132" s="62">
        <v>423.92902016620036</v>
      </c>
      <c r="I5132" s="62">
        <v>2179.0720000000001</v>
      </c>
      <c r="J5132" s="62">
        <v>2202.0033064460531</v>
      </c>
      <c r="K5132" s="62">
        <v>2179.0720000000001</v>
      </c>
      <c r="L5132" s="62">
        <v>923771.85783160257</v>
      </c>
      <c r="M5132" s="63">
        <v>47927.215026535574</v>
      </c>
      <c r="N5132" s="64">
        <f>GP_need_index[[#This Row],[Normalised weighted population]]/GP_need_index[[#This Row],[Registered population]]</f>
        <v>1.5722953759419882</v>
      </c>
    </row>
    <row r="5133" spans="1:14" hidden="1" x14ac:dyDescent="0.2">
      <c r="A5133" s="46" t="s">
        <v>13250</v>
      </c>
      <c r="B5133" s="33" t="s">
        <v>2938</v>
      </c>
      <c r="C5133" s="1" t="s">
        <v>8711</v>
      </c>
      <c r="D5133" s="1" t="s">
        <v>6876</v>
      </c>
      <c r="E5133" s="1" t="s">
        <v>6904</v>
      </c>
      <c r="F5133" s="62">
        <v>30300.672359231685</v>
      </c>
      <c r="G5133" s="62">
        <v>422.21883661500561</v>
      </c>
      <c r="H5133" s="62">
        <v>423.92902016620036</v>
      </c>
      <c r="I5133" s="62">
        <v>2179.0720000000001</v>
      </c>
      <c r="J5133" s="62">
        <v>2202.0033064460531</v>
      </c>
      <c r="K5133" s="62">
        <v>2179.0720000000001</v>
      </c>
      <c r="L5133" s="62">
        <v>923771.85783160257</v>
      </c>
      <c r="M5133" s="63">
        <v>48121.609511274568</v>
      </c>
      <c r="N5133" s="64">
        <f>GP_need_index[[#This Row],[Normalised weighted population]]/GP_need_index[[#This Row],[Registered population]]</f>
        <v>1.5881366901950409</v>
      </c>
    </row>
    <row r="5134" spans="1:14" x14ac:dyDescent="0.2">
      <c r="A5134" s="46" t="s">
        <v>13248</v>
      </c>
      <c r="B5134" s="33" t="s">
        <v>2655</v>
      </c>
      <c r="C5134" s="1" t="s">
        <v>8712</v>
      </c>
      <c r="D5134" s="1" t="s">
        <v>6876</v>
      </c>
      <c r="E5134" s="1" t="s">
        <v>6875</v>
      </c>
      <c r="F5134" s="62">
        <v>18339.25</v>
      </c>
      <c r="G5134" s="62">
        <v>183.86661211851833</v>
      </c>
      <c r="H5134" s="62">
        <v>181.05699954803021</v>
      </c>
      <c r="I5134" s="62">
        <v>1852.3510000000001</v>
      </c>
      <c r="J5134" s="62">
        <v>2036.8162061482819</v>
      </c>
      <c r="K5134" s="62">
        <v>1852.3510000000001</v>
      </c>
      <c r="L5134" s="62">
        <v>335381.11416979332</v>
      </c>
      <c r="M5134" s="63">
        <v>17326.041196357859</v>
      </c>
      <c r="N5134" s="68">
        <f>GP_need_index[[#This Row],[Normalised weighted population]]/GP_need_index[[#This Row],[Registered population]]</f>
        <v>0.94475189532602799</v>
      </c>
    </row>
    <row r="5135" spans="1:14" hidden="1" x14ac:dyDescent="0.2">
      <c r="A5135" s="46" t="s">
        <v>13249</v>
      </c>
      <c r="B5135" s="33" t="s">
        <v>2655</v>
      </c>
      <c r="C5135" s="1" t="s">
        <v>8712</v>
      </c>
      <c r="D5135" s="1" t="s">
        <v>6876</v>
      </c>
      <c r="E5135" s="1" t="s">
        <v>6875</v>
      </c>
      <c r="F5135" s="62">
        <v>18507.337173556669</v>
      </c>
      <c r="G5135" s="62">
        <v>183.86661211851833</v>
      </c>
      <c r="H5135" s="62">
        <v>181.05699954803021</v>
      </c>
      <c r="I5135" s="62">
        <v>1852.3510000000001</v>
      </c>
      <c r="J5135" s="62">
        <v>2036.8162061482819</v>
      </c>
      <c r="K5135" s="62">
        <v>1852.3510000000001</v>
      </c>
      <c r="L5135" s="62">
        <v>335381.11416979332</v>
      </c>
      <c r="M5135" s="63">
        <v>17400.273280012523</v>
      </c>
      <c r="N5135" s="64">
        <f>GP_need_index[[#This Row],[Normalised weighted population]]/GP_need_index[[#This Row],[Registered population]]</f>
        <v>0.94018243234224308</v>
      </c>
    </row>
    <row r="5136" spans="1:14" hidden="1" x14ac:dyDescent="0.2">
      <c r="A5136" s="46" t="s">
        <v>13250</v>
      </c>
      <c r="B5136" s="33" t="s">
        <v>2655</v>
      </c>
      <c r="C5136" s="1" t="s">
        <v>8712</v>
      </c>
      <c r="D5136" s="1" t="s">
        <v>6876</v>
      </c>
      <c r="E5136" s="1" t="s">
        <v>6875</v>
      </c>
      <c r="F5136" s="62">
        <v>18659.750370847847</v>
      </c>
      <c r="G5136" s="62">
        <v>183.86661211851833</v>
      </c>
      <c r="H5136" s="62">
        <v>181.05699954803021</v>
      </c>
      <c r="I5136" s="62">
        <v>1852.3510000000001</v>
      </c>
      <c r="J5136" s="62">
        <v>2036.8162061482819</v>
      </c>
      <c r="K5136" s="62">
        <v>1852.3510000000001</v>
      </c>
      <c r="L5136" s="62">
        <v>335381.11416979332</v>
      </c>
      <c r="M5136" s="63">
        <v>17470.849405846518</v>
      </c>
      <c r="N5136" s="64">
        <f>GP_need_index[[#This Row],[Normalised weighted population]]/GP_need_index[[#This Row],[Registered population]]</f>
        <v>0.93628526955758473</v>
      </c>
    </row>
    <row r="5137" spans="1:14" x14ac:dyDescent="0.2">
      <c r="A5137" s="46" t="s">
        <v>13248</v>
      </c>
      <c r="B5137" s="33" t="s">
        <v>2667</v>
      </c>
      <c r="C5137" s="1" t="s">
        <v>8713</v>
      </c>
      <c r="D5137" s="1" t="s">
        <v>6876</v>
      </c>
      <c r="E5137" s="1" t="s">
        <v>6875</v>
      </c>
      <c r="F5137" s="62">
        <v>7629.25</v>
      </c>
      <c r="G5137" s="62">
        <v>65.030043512233078</v>
      </c>
      <c r="H5137" s="62">
        <v>65.96149579696133</v>
      </c>
      <c r="I5137" s="62">
        <v>2042.92</v>
      </c>
      <c r="J5137" s="62">
        <v>2036.8162061482819</v>
      </c>
      <c r="K5137" s="62">
        <v>2042.92</v>
      </c>
      <c r="L5137" s="62">
        <v>134754.05899352825</v>
      </c>
      <c r="M5137" s="63">
        <v>6961.4962764906677</v>
      </c>
      <c r="N5137" s="68">
        <f>GP_need_index[[#This Row],[Normalised weighted population]]/GP_need_index[[#This Row],[Registered population]]</f>
        <v>0.91247452586960287</v>
      </c>
    </row>
    <row r="5138" spans="1:14" hidden="1" x14ac:dyDescent="0.2">
      <c r="A5138" s="46" t="s">
        <v>13249</v>
      </c>
      <c r="B5138" s="33" t="s">
        <v>2667</v>
      </c>
      <c r="C5138" s="1" t="s">
        <v>8713</v>
      </c>
      <c r="D5138" s="1" t="s">
        <v>6876</v>
      </c>
      <c r="E5138" s="1" t="s">
        <v>6875</v>
      </c>
      <c r="F5138" s="62">
        <v>7696.9404434781136</v>
      </c>
      <c r="G5138" s="62">
        <v>65.030043512233078</v>
      </c>
      <c r="H5138" s="62">
        <v>65.96149579696133</v>
      </c>
      <c r="I5138" s="62">
        <v>2042.92</v>
      </c>
      <c r="J5138" s="62">
        <v>2036.8162061482819</v>
      </c>
      <c r="K5138" s="62">
        <v>2042.92</v>
      </c>
      <c r="L5138" s="62">
        <v>134754.05899352825</v>
      </c>
      <c r="M5138" s="63">
        <v>6991.3222689433878</v>
      </c>
      <c r="N5138" s="64">
        <f>GP_need_index[[#This Row],[Normalised weighted population]]/GP_need_index[[#This Row],[Registered population]]</f>
        <v>0.90832484937146407</v>
      </c>
    </row>
    <row r="5139" spans="1:14" hidden="1" x14ac:dyDescent="0.2">
      <c r="A5139" s="46" t="s">
        <v>13250</v>
      </c>
      <c r="B5139" s="33" t="s">
        <v>2667</v>
      </c>
      <c r="C5139" s="1" t="s">
        <v>8713</v>
      </c>
      <c r="D5139" s="1" t="s">
        <v>6876</v>
      </c>
      <c r="E5139" s="1" t="s">
        <v>6875</v>
      </c>
      <c r="F5139" s="62">
        <v>7758.5902527936378</v>
      </c>
      <c r="G5139" s="62">
        <v>65.030043512233078</v>
      </c>
      <c r="H5139" s="62">
        <v>65.96149579696133</v>
      </c>
      <c r="I5139" s="62">
        <v>2042.92</v>
      </c>
      <c r="J5139" s="62">
        <v>2036.8162061482819</v>
      </c>
      <c r="K5139" s="62">
        <v>2042.92</v>
      </c>
      <c r="L5139" s="62">
        <v>134754.05899352825</v>
      </c>
      <c r="M5139" s="63">
        <v>7019.6793201378505</v>
      </c>
      <c r="N5139" s="64">
        <f>GP_need_index[[#This Row],[Normalised weighted population]]/GP_need_index[[#This Row],[Registered population]]</f>
        <v>0.90476221728686768</v>
      </c>
    </row>
    <row r="5140" spans="1:14" x14ac:dyDescent="0.2">
      <c r="A5140" s="46" t="s">
        <v>13248</v>
      </c>
      <c r="B5140" s="33" t="s">
        <v>2670</v>
      </c>
      <c r="C5140" s="1" t="s">
        <v>8714</v>
      </c>
      <c r="D5140" s="1" t="s">
        <v>6876</v>
      </c>
      <c r="E5140" s="1" t="s">
        <v>6875</v>
      </c>
      <c r="F5140" s="62">
        <v>8842.6666666666661</v>
      </c>
      <c r="G5140" s="62">
        <v>88.989795494170878</v>
      </c>
      <c r="H5140" s="62">
        <v>88.035589322877314</v>
      </c>
      <c r="I5140" s="62">
        <v>1736.373</v>
      </c>
      <c r="J5140" s="62">
        <v>2036.8162061482819</v>
      </c>
      <c r="K5140" s="62">
        <v>1736.373</v>
      </c>
      <c r="L5140" s="62">
        <v>152862.62033933247</v>
      </c>
      <c r="M5140" s="63">
        <v>7896.9982073636602</v>
      </c>
      <c r="N5140" s="68">
        <f>GP_need_index[[#This Row],[Normalised weighted population]]/GP_need_index[[#This Row],[Registered population]]</f>
        <v>0.89305619051911123</v>
      </c>
    </row>
    <row r="5141" spans="1:14" hidden="1" x14ac:dyDescent="0.2">
      <c r="A5141" s="46" t="s">
        <v>13249</v>
      </c>
      <c r="B5141" s="33" t="s">
        <v>2670</v>
      </c>
      <c r="C5141" s="1" t="s">
        <v>8714</v>
      </c>
      <c r="D5141" s="1" t="s">
        <v>6876</v>
      </c>
      <c r="E5141" s="1" t="s">
        <v>6875</v>
      </c>
      <c r="F5141" s="62">
        <v>8921.5214878547959</v>
      </c>
      <c r="G5141" s="62">
        <v>88.989795494170878</v>
      </c>
      <c r="H5141" s="62">
        <v>88.035589322877314</v>
      </c>
      <c r="I5141" s="62">
        <v>1736.373</v>
      </c>
      <c r="J5141" s="62">
        <v>2036.8162061482819</v>
      </c>
      <c r="K5141" s="62">
        <v>1736.373</v>
      </c>
      <c r="L5141" s="62">
        <v>152862.62033933247</v>
      </c>
      <c r="M5141" s="63">
        <v>7930.8322854953112</v>
      </c>
      <c r="N5141" s="64">
        <f>GP_need_index[[#This Row],[Normalised weighted population]]/GP_need_index[[#This Row],[Registered population]]</f>
        <v>0.88895512904293883</v>
      </c>
    </row>
    <row r="5142" spans="1:14" hidden="1" x14ac:dyDescent="0.2">
      <c r="A5142" s="46" t="s">
        <v>13250</v>
      </c>
      <c r="B5142" s="33" t="s">
        <v>2670</v>
      </c>
      <c r="C5142" s="1" t="s">
        <v>8714</v>
      </c>
      <c r="D5142" s="1" t="s">
        <v>6876</v>
      </c>
      <c r="E5142" s="1" t="s">
        <v>6875</v>
      </c>
      <c r="F5142" s="62">
        <v>8995.2539475124104</v>
      </c>
      <c r="G5142" s="62">
        <v>88.989795494170878</v>
      </c>
      <c r="H5142" s="62">
        <v>88.035589322877314</v>
      </c>
      <c r="I5142" s="62">
        <v>1736.373</v>
      </c>
      <c r="J5142" s="62">
        <v>2036.8162061482819</v>
      </c>
      <c r="K5142" s="62">
        <v>1736.373</v>
      </c>
      <c r="L5142" s="62">
        <v>152862.62033933247</v>
      </c>
      <c r="M5142" s="63">
        <v>7963.0000226533457</v>
      </c>
      <c r="N5142" s="64">
        <f>GP_need_index[[#This Row],[Normalised weighted population]]/GP_need_index[[#This Row],[Registered population]]</f>
        <v>0.88524460444560005</v>
      </c>
    </row>
    <row r="5143" spans="1:14" x14ac:dyDescent="0.2">
      <c r="A5143" s="46" t="s">
        <v>13248</v>
      </c>
      <c r="B5143" s="33" t="s">
        <v>2656</v>
      </c>
      <c r="C5143" s="1" t="s">
        <v>8715</v>
      </c>
      <c r="D5143" s="1" t="s">
        <v>6876</v>
      </c>
      <c r="E5143" s="1" t="s">
        <v>6875</v>
      </c>
      <c r="F5143" s="62">
        <v>13919.5</v>
      </c>
      <c r="G5143" s="62">
        <v>178.81531476634683</v>
      </c>
      <c r="H5143" s="62">
        <v>179.79387128483478</v>
      </c>
      <c r="I5143" s="62">
        <v>1904.6220000000001</v>
      </c>
      <c r="J5143" s="62">
        <v>2036.8162061482819</v>
      </c>
      <c r="K5143" s="62">
        <v>1904.6220000000001</v>
      </c>
      <c r="L5143" s="62">
        <v>342439.3627142646</v>
      </c>
      <c r="M5143" s="63">
        <v>17690.675637263586</v>
      </c>
      <c r="N5143" s="68">
        <f>GP_need_index[[#This Row],[Normalised weighted population]]/GP_need_index[[#This Row],[Registered population]]</f>
        <v>1.270927521625316</v>
      </c>
    </row>
    <row r="5144" spans="1:14" hidden="1" x14ac:dyDescent="0.2">
      <c r="A5144" s="46" t="s">
        <v>13249</v>
      </c>
      <c r="B5144" s="33" t="s">
        <v>2656</v>
      </c>
      <c r="C5144" s="1" t="s">
        <v>8715</v>
      </c>
      <c r="D5144" s="1" t="s">
        <v>6876</v>
      </c>
      <c r="E5144" s="1" t="s">
        <v>6875</v>
      </c>
      <c r="F5144" s="62">
        <v>14030.37848960199</v>
      </c>
      <c r="G5144" s="62">
        <v>178.81531476634683</v>
      </c>
      <c r="H5144" s="62">
        <v>179.79387128483478</v>
      </c>
      <c r="I5144" s="62">
        <v>1904.6220000000001</v>
      </c>
      <c r="J5144" s="62">
        <v>2036.8162061482819</v>
      </c>
      <c r="K5144" s="62">
        <v>1904.6220000000001</v>
      </c>
      <c r="L5144" s="62">
        <v>342439.3627142646</v>
      </c>
      <c r="M5144" s="63">
        <v>17766.469968982532</v>
      </c>
      <c r="N5144" s="64">
        <f>GP_need_index[[#This Row],[Normalised weighted population]]/GP_need_index[[#This Row],[Registered population]]</f>
        <v>1.2662858654988804</v>
      </c>
    </row>
    <row r="5145" spans="1:14" hidden="1" x14ac:dyDescent="0.2">
      <c r="A5145" s="46" t="s">
        <v>13250</v>
      </c>
      <c r="B5145" s="33" t="s">
        <v>2656</v>
      </c>
      <c r="C5145" s="1" t="s">
        <v>8715</v>
      </c>
      <c r="D5145" s="1" t="s">
        <v>6876</v>
      </c>
      <c r="E5145" s="1" t="s">
        <v>6875</v>
      </c>
      <c r="F5145" s="62">
        <v>14133.733351986324</v>
      </c>
      <c r="G5145" s="62">
        <v>178.81531476634683</v>
      </c>
      <c r="H5145" s="62">
        <v>179.79387128483478</v>
      </c>
      <c r="I5145" s="62">
        <v>1904.6220000000001</v>
      </c>
      <c r="J5145" s="62">
        <v>2036.8162061482819</v>
      </c>
      <c r="K5145" s="62">
        <v>1904.6220000000001</v>
      </c>
      <c r="L5145" s="62">
        <v>342439.3627142646</v>
      </c>
      <c r="M5145" s="63">
        <v>17838.531401580669</v>
      </c>
      <c r="N5145" s="64">
        <f>GP_need_index[[#This Row],[Normalised weighted population]]/GP_need_index[[#This Row],[Registered population]]</f>
        <v>1.2621245185069012</v>
      </c>
    </row>
    <row r="5146" spans="1:14" x14ac:dyDescent="0.2">
      <c r="A5146" s="46" t="s">
        <v>13248</v>
      </c>
      <c r="B5146" s="33" t="s">
        <v>2659</v>
      </c>
      <c r="C5146" s="1" t="s">
        <v>8716</v>
      </c>
      <c r="D5146" s="1" t="s">
        <v>6876</v>
      </c>
      <c r="E5146" s="1" t="s">
        <v>6877</v>
      </c>
      <c r="F5146" s="62">
        <v>37875.083333333343</v>
      </c>
      <c r="G5146" s="62">
        <v>335.73599336479333</v>
      </c>
      <c r="H5146" s="62">
        <v>335.06025627802217</v>
      </c>
      <c r="I5146" s="62">
        <v>1686.9590000000001</v>
      </c>
      <c r="J5146" s="62">
        <v>1937.1752373563218</v>
      </c>
      <c r="K5146" s="62">
        <v>1686.9590000000001</v>
      </c>
      <c r="L5146" s="62">
        <v>565232.91487051605</v>
      </c>
      <c r="M5146" s="63">
        <v>29200.358502077041</v>
      </c>
      <c r="N5146" s="68">
        <f>GP_need_index[[#This Row],[Normalised weighted population]]/GP_need_index[[#This Row],[Registered population]]</f>
        <v>0.77096486481861293</v>
      </c>
    </row>
    <row r="5147" spans="1:14" hidden="1" x14ac:dyDescent="0.2">
      <c r="A5147" s="46" t="s">
        <v>13249</v>
      </c>
      <c r="B5147" s="33" t="s">
        <v>2659</v>
      </c>
      <c r="C5147" s="1" t="s">
        <v>8716</v>
      </c>
      <c r="D5147" s="1" t="s">
        <v>6876</v>
      </c>
      <c r="E5147" s="1" t="s">
        <v>6877</v>
      </c>
      <c r="F5147" s="62">
        <v>38168.291987131539</v>
      </c>
      <c r="G5147" s="62">
        <v>335.73599336479333</v>
      </c>
      <c r="H5147" s="62">
        <v>335.06025627802217</v>
      </c>
      <c r="I5147" s="62">
        <v>1686.9590000000001</v>
      </c>
      <c r="J5147" s="62">
        <v>1937.1752373563218</v>
      </c>
      <c r="K5147" s="62">
        <v>1686.9590000000001</v>
      </c>
      <c r="L5147" s="62">
        <v>565232.91487051605</v>
      </c>
      <c r="M5147" s="63">
        <v>29325.465179967665</v>
      </c>
      <c r="N5147" s="64">
        <f>GP_need_index[[#This Row],[Normalised weighted population]]/GP_need_index[[#This Row],[Registered population]]</f>
        <v>0.76832008070612023</v>
      </c>
    </row>
    <row r="5148" spans="1:14" hidden="1" x14ac:dyDescent="0.2">
      <c r="A5148" s="46" t="s">
        <v>13250</v>
      </c>
      <c r="B5148" s="33" t="s">
        <v>2659</v>
      </c>
      <c r="C5148" s="1" t="s">
        <v>8716</v>
      </c>
      <c r="D5148" s="1" t="s">
        <v>6876</v>
      </c>
      <c r="E5148" s="1" t="s">
        <v>6877</v>
      </c>
      <c r="F5148" s="62">
        <v>38456.221520993684</v>
      </c>
      <c r="G5148" s="62">
        <v>335.73599336479333</v>
      </c>
      <c r="H5148" s="62">
        <v>335.06025627802217</v>
      </c>
      <c r="I5148" s="62">
        <v>1686.9590000000001</v>
      </c>
      <c r="J5148" s="62">
        <v>1937.1752373563218</v>
      </c>
      <c r="K5148" s="62">
        <v>1686.9590000000001</v>
      </c>
      <c r="L5148" s="62">
        <v>565232.91487051605</v>
      </c>
      <c r="M5148" s="63">
        <v>29444.410307286969</v>
      </c>
      <c r="N5148" s="64">
        <f>GP_need_index[[#This Row],[Normalised weighted population]]/GP_need_index[[#This Row],[Registered population]]</f>
        <v>0.76566051324654805</v>
      </c>
    </row>
    <row r="5149" spans="1:14" x14ac:dyDescent="0.2">
      <c r="A5149" s="46" t="s">
        <v>13248</v>
      </c>
      <c r="B5149" s="33" t="s">
        <v>2674</v>
      </c>
      <c r="C5149" s="1" t="s">
        <v>8717</v>
      </c>
      <c r="D5149" s="1" t="s">
        <v>6876</v>
      </c>
      <c r="E5149" s="1" t="s">
        <v>6877</v>
      </c>
      <c r="F5149" s="62">
        <v>21694.333333333336</v>
      </c>
      <c r="G5149" s="62">
        <v>230.40569710623808</v>
      </c>
      <c r="H5149" s="62">
        <v>221.44482638343902</v>
      </c>
      <c r="I5149" s="62">
        <v>1916.318</v>
      </c>
      <c r="J5149" s="62">
        <v>1937.1752373563218</v>
      </c>
      <c r="K5149" s="62">
        <v>1916.318</v>
      </c>
      <c r="L5149" s="62">
        <v>424358.70680545911</v>
      </c>
      <c r="M5149" s="63">
        <v>21922.690710670737</v>
      </c>
      <c r="N5149" s="68">
        <f>GP_need_index[[#This Row],[Normalised weighted population]]/GP_need_index[[#This Row],[Registered population]]</f>
        <v>1.0105261302031592</v>
      </c>
    </row>
    <row r="5150" spans="1:14" hidden="1" x14ac:dyDescent="0.2">
      <c r="A5150" s="46" t="s">
        <v>13249</v>
      </c>
      <c r="B5150" s="33" t="s">
        <v>2674</v>
      </c>
      <c r="C5150" s="1" t="s">
        <v>8717</v>
      </c>
      <c r="D5150" s="1" t="s">
        <v>6876</v>
      </c>
      <c r="E5150" s="1" t="s">
        <v>6877</v>
      </c>
      <c r="F5150" s="62">
        <v>21858.899021762983</v>
      </c>
      <c r="G5150" s="62">
        <v>230.40569710623808</v>
      </c>
      <c r="H5150" s="62">
        <v>221.44482638343902</v>
      </c>
      <c r="I5150" s="62">
        <v>1916.318</v>
      </c>
      <c r="J5150" s="62">
        <v>1937.1752373563218</v>
      </c>
      <c r="K5150" s="62">
        <v>1916.318</v>
      </c>
      <c r="L5150" s="62">
        <v>424358.70680545911</v>
      </c>
      <c r="M5150" s="63">
        <v>22016.616783703044</v>
      </c>
      <c r="N5150" s="64">
        <f>GP_need_index[[#This Row],[Normalised weighted population]]/GP_need_index[[#This Row],[Registered population]]</f>
        <v>1.007215265589682</v>
      </c>
    </row>
    <row r="5151" spans="1:14" hidden="1" x14ac:dyDescent="0.2">
      <c r="A5151" s="46" t="s">
        <v>13250</v>
      </c>
      <c r="B5151" s="33" t="s">
        <v>2674</v>
      </c>
      <c r="C5151" s="1" t="s">
        <v>8717</v>
      </c>
      <c r="D5151" s="1" t="s">
        <v>6876</v>
      </c>
      <c r="E5151" s="1" t="s">
        <v>6877</v>
      </c>
      <c r="F5151" s="62">
        <v>22012.891265308655</v>
      </c>
      <c r="G5151" s="62">
        <v>230.40569710623808</v>
      </c>
      <c r="H5151" s="62">
        <v>221.44482638343902</v>
      </c>
      <c r="I5151" s="62">
        <v>1916.318</v>
      </c>
      <c r="J5151" s="62">
        <v>1937.1752373563218</v>
      </c>
      <c r="K5151" s="62">
        <v>1916.318</v>
      </c>
      <c r="L5151" s="62">
        <v>424358.70680545911</v>
      </c>
      <c r="M5151" s="63">
        <v>22105.916962588759</v>
      </c>
      <c r="N5151" s="64">
        <f>GP_need_index[[#This Row],[Normalised weighted population]]/GP_need_index[[#This Row],[Registered population]]</f>
        <v>1.004225964511382</v>
      </c>
    </row>
    <row r="5152" spans="1:14" x14ac:dyDescent="0.2">
      <c r="A5152" s="46" t="s">
        <v>13248</v>
      </c>
      <c r="B5152" s="33" t="s">
        <v>2919</v>
      </c>
      <c r="C5152" s="1" t="s">
        <v>8718</v>
      </c>
      <c r="D5152" s="1" t="s">
        <v>6876</v>
      </c>
      <c r="E5152" s="1" t="s">
        <v>6904</v>
      </c>
      <c r="F5152" s="62">
        <v>9215.1666666666679</v>
      </c>
      <c r="G5152" s="62">
        <v>91.826317198010571</v>
      </c>
      <c r="H5152" s="62">
        <v>91.743968068194206</v>
      </c>
      <c r="I5152" s="62">
        <v>2149.009</v>
      </c>
      <c r="J5152" s="62">
        <v>2202.0033064460531</v>
      </c>
      <c r="K5152" s="62">
        <v>2149.009</v>
      </c>
      <c r="L5152" s="62">
        <v>197158.61307426196</v>
      </c>
      <c r="M5152" s="63">
        <v>10185.362586075837</v>
      </c>
      <c r="N5152" s="68">
        <f>GP_need_index[[#This Row],[Normalised weighted population]]/GP_need_index[[#This Row],[Registered population]]</f>
        <v>1.1052825146308625</v>
      </c>
    </row>
    <row r="5153" spans="1:14" hidden="1" x14ac:dyDescent="0.2">
      <c r="A5153" s="46" t="s">
        <v>13249</v>
      </c>
      <c r="B5153" s="33" t="s">
        <v>2919</v>
      </c>
      <c r="C5153" s="1" t="s">
        <v>8718</v>
      </c>
      <c r="D5153" s="1" t="s">
        <v>6876</v>
      </c>
      <c r="E5153" s="1" t="s">
        <v>6904</v>
      </c>
      <c r="F5153" s="62">
        <v>9203.6843226923993</v>
      </c>
      <c r="G5153" s="62">
        <v>91.826317198010571</v>
      </c>
      <c r="H5153" s="62">
        <v>91.743968068194206</v>
      </c>
      <c r="I5153" s="62">
        <v>2149.009</v>
      </c>
      <c r="J5153" s="62">
        <v>2202.0033064460531</v>
      </c>
      <c r="K5153" s="62">
        <v>2149.009</v>
      </c>
      <c r="L5153" s="62">
        <v>197158.61307426196</v>
      </c>
      <c r="M5153" s="63">
        <v>10229.000984425116</v>
      </c>
      <c r="N5153" s="64">
        <f>GP_need_index[[#This Row],[Normalised weighted population]]/GP_need_index[[#This Row],[Registered population]]</f>
        <v>1.1114028497484121</v>
      </c>
    </row>
    <row r="5154" spans="1:14" hidden="1" x14ac:dyDescent="0.2">
      <c r="A5154" s="46" t="s">
        <v>13250</v>
      </c>
      <c r="B5154" s="33" t="s">
        <v>2919</v>
      </c>
      <c r="C5154" s="1" t="s">
        <v>8718</v>
      </c>
      <c r="D5154" s="1" t="s">
        <v>6876</v>
      </c>
      <c r="E5154" s="1" t="s">
        <v>6904</v>
      </c>
      <c r="F5154" s="62">
        <v>9186.2748981375571</v>
      </c>
      <c r="G5154" s="62">
        <v>91.826317198010571</v>
      </c>
      <c r="H5154" s="62">
        <v>91.743968068194206</v>
      </c>
      <c r="I5154" s="62">
        <v>2149.009</v>
      </c>
      <c r="J5154" s="62">
        <v>2202.0033064460531</v>
      </c>
      <c r="K5154" s="62">
        <v>2149.009</v>
      </c>
      <c r="L5154" s="62">
        <v>197158.61307426196</v>
      </c>
      <c r="M5154" s="63">
        <v>10270.490175371449</v>
      </c>
      <c r="N5154" s="64">
        <f>GP_need_index[[#This Row],[Normalised weighted population]]/GP_need_index[[#This Row],[Registered population]]</f>
        <v>1.1180255641439283</v>
      </c>
    </row>
    <row r="5155" spans="1:14" x14ac:dyDescent="0.2">
      <c r="A5155" s="46" t="s">
        <v>13248</v>
      </c>
      <c r="B5155" s="33" t="s">
        <v>2925</v>
      </c>
      <c r="C5155" s="1" t="s">
        <v>8719</v>
      </c>
      <c r="D5155" s="1" t="s">
        <v>6876</v>
      </c>
      <c r="E5155" s="1" t="s">
        <v>6904</v>
      </c>
      <c r="F5155" s="62">
        <v>13348.5</v>
      </c>
      <c r="G5155" s="62">
        <v>164.78716045161204</v>
      </c>
      <c r="H5155" s="62">
        <v>162.80115132883179</v>
      </c>
      <c r="I5155" s="62">
        <v>2310.8969999999999</v>
      </c>
      <c r="J5155" s="62">
        <v>2202.0033064460531</v>
      </c>
      <c r="K5155" s="62">
        <v>2310.8969999999999</v>
      </c>
      <c r="L5155" s="62">
        <v>376216.69220234337</v>
      </c>
      <c r="M5155" s="63">
        <v>19435.637942794965</v>
      </c>
      <c r="N5155" s="68">
        <f>GP_need_index[[#This Row],[Normalised weighted population]]/GP_need_index[[#This Row],[Registered population]]</f>
        <v>1.4560166267966412</v>
      </c>
    </row>
    <row r="5156" spans="1:14" hidden="1" x14ac:dyDescent="0.2">
      <c r="A5156" s="46" t="s">
        <v>13249</v>
      </c>
      <c r="B5156" s="33" t="s">
        <v>2925</v>
      </c>
      <c r="C5156" s="1" t="s">
        <v>8719</v>
      </c>
      <c r="D5156" s="1" t="s">
        <v>6876</v>
      </c>
      <c r="E5156" s="1" t="s">
        <v>6904</v>
      </c>
      <c r="F5156" s="62">
        <v>13301.719120916203</v>
      </c>
      <c r="G5156" s="62">
        <v>164.78716045161204</v>
      </c>
      <c r="H5156" s="62">
        <v>162.80115132883179</v>
      </c>
      <c r="I5156" s="62">
        <v>2310.8969999999999</v>
      </c>
      <c r="J5156" s="62">
        <v>2202.0033064460531</v>
      </c>
      <c r="K5156" s="62">
        <v>2310.8969999999999</v>
      </c>
      <c r="L5156" s="62">
        <v>376216.69220234337</v>
      </c>
      <c r="M5156" s="63">
        <v>19518.908430571173</v>
      </c>
      <c r="N5156" s="64">
        <f>GP_need_index[[#This Row],[Normalised weighted population]]/GP_need_index[[#This Row],[Registered population]]</f>
        <v>1.4673974283428366</v>
      </c>
    </row>
    <row r="5157" spans="1:14" hidden="1" x14ac:dyDescent="0.2">
      <c r="A5157" s="46" t="s">
        <v>13250</v>
      </c>
      <c r="B5157" s="33" t="s">
        <v>2925</v>
      </c>
      <c r="C5157" s="1" t="s">
        <v>8719</v>
      </c>
      <c r="D5157" s="1" t="s">
        <v>6876</v>
      </c>
      <c r="E5157" s="1" t="s">
        <v>6904</v>
      </c>
      <c r="F5157" s="62">
        <v>13252.298943903294</v>
      </c>
      <c r="G5157" s="62">
        <v>164.78716045161204</v>
      </c>
      <c r="H5157" s="62">
        <v>162.80115132883179</v>
      </c>
      <c r="I5157" s="62">
        <v>2310.8969999999999</v>
      </c>
      <c r="J5157" s="62">
        <v>2202.0033064460531</v>
      </c>
      <c r="K5157" s="62">
        <v>2310.8969999999999</v>
      </c>
      <c r="L5157" s="62">
        <v>376216.69220234337</v>
      </c>
      <c r="M5157" s="63">
        <v>19598.077815750919</v>
      </c>
      <c r="N5157" s="64">
        <f>GP_need_index[[#This Row],[Normalised weighted population]]/GP_need_index[[#This Row],[Registered population]]</f>
        <v>1.4788436254501334</v>
      </c>
    </row>
    <row r="5158" spans="1:14" x14ac:dyDescent="0.2">
      <c r="A5158" s="46" t="s">
        <v>13248</v>
      </c>
      <c r="B5158" s="33" t="s">
        <v>2639</v>
      </c>
      <c r="C5158" s="1" t="s">
        <v>8720</v>
      </c>
      <c r="D5158" s="1" t="s">
        <v>6876</v>
      </c>
      <c r="E5158" s="1" t="s">
        <v>6875</v>
      </c>
      <c r="F5158" s="62">
        <v>11079.166666666666</v>
      </c>
      <c r="G5158" s="62">
        <v>117.37757564262088</v>
      </c>
      <c r="H5158" s="62">
        <v>118.09529599274802</v>
      </c>
      <c r="I5158" s="62">
        <v>2088.5169999999998</v>
      </c>
      <c r="J5158" s="62">
        <v>2036.8162061482819</v>
      </c>
      <c r="K5158" s="62">
        <v>2088.5169999999998</v>
      </c>
      <c r="L5158" s="62">
        <v>246644.03330088611</v>
      </c>
      <c r="M5158" s="63">
        <v>12741.81670123362</v>
      </c>
      <c r="N5158" s="68">
        <f>GP_need_index[[#This Row],[Normalised weighted population]]/GP_need_index[[#This Row],[Registered population]]</f>
        <v>1.1500699542294355</v>
      </c>
    </row>
    <row r="5159" spans="1:14" hidden="1" x14ac:dyDescent="0.2">
      <c r="A5159" s="46" t="s">
        <v>13249</v>
      </c>
      <c r="B5159" s="33" t="s">
        <v>2639</v>
      </c>
      <c r="C5159" s="1" t="s">
        <v>8720</v>
      </c>
      <c r="D5159" s="1" t="s">
        <v>6876</v>
      </c>
      <c r="E5159" s="1" t="s">
        <v>6875</v>
      </c>
      <c r="F5159" s="62">
        <v>11126.372045175909</v>
      </c>
      <c r="G5159" s="62">
        <v>117.37757564262088</v>
      </c>
      <c r="H5159" s="62">
        <v>118.09529599274802</v>
      </c>
      <c r="I5159" s="62">
        <v>2088.5169999999998</v>
      </c>
      <c r="J5159" s="62">
        <v>2036.8162061482819</v>
      </c>
      <c r="K5159" s="62">
        <v>2088.5169999999998</v>
      </c>
      <c r="L5159" s="62">
        <v>246644.03330088611</v>
      </c>
      <c r="M5159" s="63">
        <v>12796.408029544511</v>
      </c>
      <c r="N5159" s="64">
        <f>GP_need_index[[#This Row],[Normalised weighted population]]/GP_need_index[[#This Row],[Registered population]]</f>
        <v>1.1500970826418377</v>
      </c>
    </row>
    <row r="5160" spans="1:14" hidden="1" x14ac:dyDescent="0.2">
      <c r="A5160" s="46" t="s">
        <v>13250</v>
      </c>
      <c r="B5160" s="33" t="s">
        <v>2639</v>
      </c>
      <c r="C5160" s="1" t="s">
        <v>8720</v>
      </c>
      <c r="D5160" s="1" t="s">
        <v>6876</v>
      </c>
      <c r="E5160" s="1" t="s">
        <v>6875</v>
      </c>
      <c r="F5160" s="62">
        <v>11165.137822761966</v>
      </c>
      <c r="G5160" s="62">
        <v>117.37757564262088</v>
      </c>
      <c r="H5160" s="62">
        <v>118.09529599274802</v>
      </c>
      <c r="I5160" s="62">
        <v>2088.5169999999998</v>
      </c>
      <c r="J5160" s="62">
        <v>2036.8162061482819</v>
      </c>
      <c r="K5160" s="62">
        <v>2088.5169999999998</v>
      </c>
      <c r="L5160" s="62">
        <v>246644.03330088611</v>
      </c>
      <c r="M5160" s="63">
        <v>12848.310714564617</v>
      </c>
      <c r="N5160" s="64">
        <f>GP_need_index[[#This Row],[Normalised weighted population]]/GP_need_index[[#This Row],[Registered population]]</f>
        <v>1.1507525404989831</v>
      </c>
    </row>
    <row r="5161" spans="1:14" x14ac:dyDescent="0.2">
      <c r="A5161" s="46" t="s">
        <v>13248</v>
      </c>
      <c r="B5161" s="33" t="s">
        <v>2673</v>
      </c>
      <c r="C5161" s="1" t="s">
        <v>8721</v>
      </c>
      <c r="D5161" s="1" t="s">
        <v>6876</v>
      </c>
      <c r="E5161" s="1" t="s">
        <v>6875</v>
      </c>
      <c r="F5161" s="62">
        <v>20039.5</v>
      </c>
      <c r="G5161" s="62">
        <v>236.3159274004619</v>
      </c>
      <c r="H5161" s="62">
        <v>230.38766534693545</v>
      </c>
      <c r="I5161" s="62">
        <v>2107.1709999999998</v>
      </c>
      <c r="J5161" s="62">
        <v>2036.8162061482819</v>
      </c>
      <c r="K5161" s="62">
        <v>2107.1709999999998</v>
      </c>
      <c r="L5161" s="62">
        <v>485466.20717676729</v>
      </c>
      <c r="M5161" s="63">
        <v>25079.550247799369</v>
      </c>
      <c r="N5161" s="68">
        <f>GP_need_index[[#This Row],[Normalised weighted population]]/GP_need_index[[#This Row],[Registered population]]</f>
        <v>1.2515057884577643</v>
      </c>
    </row>
    <row r="5162" spans="1:14" hidden="1" x14ac:dyDescent="0.2">
      <c r="A5162" s="46" t="s">
        <v>13249</v>
      </c>
      <c r="B5162" s="33" t="s">
        <v>2673</v>
      </c>
      <c r="C5162" s="1" t="s">
        <v>8721</v>
      </c>
      <c r="D5162" s="1" t="s">
        <v>6876</v>
      </c>
      <c r="E5162" s="1" t="s">
        <v>6875</v>
      </c>
      <c r="F5162" s="62">
        <v>20194.974368515133</v>
      </c>
      <c r="G5162" s="62">
        <v>236.3159274004619</v>
      </c>
      <c r="H5162" s="62">
        <v>230.38766534693545</v>
      </c>
      <c r="I5162" s="62">
        <v>2107.1709999999998</v>
      </c>
      <c r="J5162" s="62">
        <v>2036.8162061482819</v>
      </c>
      <c r="K5162" s="62">
        <v>2107.1709999999998</v>
      </c>
      <c r="L5162" s="62">
        <v>485466.20717676729</v>
      </c>
      <c r="M5162" s="63">
        <v>25187.001641393388</v>
      </c>
      <c r="N5162" s="64">
        <f>GP_need_index[[#This Row],[Normalised weighted population]]/GP_need_index[[#This Row],[Registered population]]</f>
        <v>1.247191562701909</v>
      </c>
    </row>
    <row r="5163" spans="1:14" hidden="1" x14ac:dyDescent="0.2">
      <c r="A5163" s="46" t="s">
        <v>13250</v>
      </c>
      <c r="B5163" s="33" t="s">
        <v>2673</v>
      </c>
      <c r="C5163" s="1" t="s">
        <v>8721</v>
      </c>
      <c r="D5163" s="1" t="s">
        <v>6876</v>
      </c>
      <c r="E5163" s="1" t="s">
        <v>6875</v>
      </c>
      <c r="F5163" s="62">
        <v>20340.984998114105</v>
      </c>
      <c r="G5163" s="62">
        <v>236.3159274004619</v>
      </c>
      <c r="H5163" s="62">
        <v>230.38766534693545</v>
      </c>
      <c r="I5163" s="62">
        <v>2107.1709999999998</v>
      </c>
      <c r="J5163" s="62">
        <v>2036.8162061482819</v>
      </c>
      <c r="K5163" s="62">
        <v>2107.1709999999998</v>
      </c>
      <c r="L5163" s="62">
        <v>485466.20717676729</v>
      </c>
      <c r="M5163" s="63">
        <v>25289.161013755998</v>
      </c>
      <c r="N5163" s="64">
        <f>GP_need_index[[#This Row],[Normalised weighted population]]/GP_need_index[[#This Row],[Registered population]]</f>
        <v>1.2432613767770173</v>
      </c>
    </row>
    <row r="5164" spans="1:14" x14ac:dyDescent="0.2">
      <c r="A5164" s="46" t="s">
        <v>13248</v>
      </c>
      <c r="B5164" s="33" t="s">
        <v>2653</v>
      </c>
      <c r="C5164" s="1" t="s">
        <v>8722</v>
      </c>
      <c r="D5164" s="1" t="s">
        <v>6876</v>
      </c>
      <c r="E5164" s="1" t="s">
        <v>6875</v>
      </c>
      <c r="F5164" s="62">
        <v>9454.3333333333321</v>
      </c>
      <c r="G5164" s="62">
        <v>101.08553052568868</v>
      </c>
      <c r="H5164" s="62">
        <v>94.081146739813747</v>
      </c>
      <c r="I5164" s="62">
        <v>2142.2890000000002</v>
      </c>
      <c r="J5164" s="62">
        <v>2036.8162061482819</v>
      </c>
      <c r="K5164" s="62">
        <v>2142.2890000000002</v>
      </c>
      <c r="L5164" s="62">
        <v>201549.00576808889</v>
      </c>
      <c r="M5164" s="63">
        <v>10412.173582484307</v>
      </c>
      <c r="N5164" s="68">
        <f>GP_need_index[[#This Row],[Normalised weighted population]]/GP_need_index[[#This Row],[Registered population]]</f>
        <v>1.101312299384865</v>
      </c>
    </row>
    <row r="5165" spans="1:14" hidden="1" x14ac:dyDescent="0.2">
      <c r="A5165" s="46" t="s">
        <v>13249</v>
      </c>
      <c r="B5165" s="33" t="s">
        <v>2653</v>
      </c>
      <c r="C5165" s="1" t="s">
        <v>8722</v>
      </c>
      <c r="D5165" s="1" t="s">
        <v>6876</v>
      </c>
      <c r="E5165" s="1" t="s">
        <v>6875</v>
      </c>
      <c r="F5165" s="62">
        <v>9546.8679996647697</v>
      </c>
      <c r="G5165" s="62">
        <v>101.08553052568868</v>
      </c>
      <c r="H5165" s="62">
        <v>94.081146739813747</v>
      </c>
      <c r="I5165" s="62">
        <v>2142.2890000000002</v>
      </c>
      <c r="J5165" s="62">
        <v>2036.8162061482819</v>
      </c>
      <c r="K5165" s="62">
        <v>2142.2890000000002</v>
      </c>
      <c r="L5165" s="62">
        <v>201549.00576808889</v>
      </c>
      <c r="M5165" s="63">
        <v>10456.783735008034</v>
      </c>
      <c r="N5165" s="64">
        <f>GP_need_index[[#This Row],[Normalised weighted population]]/GP_need_index[[#This Row],[Registered population]]</f>
        <v>1.0953103924109158</v>
      </c>
    </row>
    <row r="5166" spans="1:14" hidden="1" x14ac:dyDescent="0.2">
      <c r="A5166" s="46" t="s">
        <v>13250</v>
      </c>
      <c r="B5166" s="33" t="s">
        <v>2653</v>
      </c>
      <c r="C5166" s="1" t="s">
        <v>8722</v>
      </c>
      <c r="D5166" s="1" t="s">
        <v>6876</v>
      </c>
      <c r="E5166" s="1" t="s">
        <v>6875</v>
      </c>
      <c r="F5166" s="62">
        <v>9630.839241269965</v>
      </c>
      <c r="G5166" s="62">
        <v>101.08553052568868</v>
      </c>
      <c r="H5166" s="62">
        <v>94.081146739813747</v>
      </c>
      <c r="I5166" s="62">
        <v>2142.2890000000002</v>
      </c>
      <c r="J5166" s="62">
        <v>2036.8162061482819</v>
      </c>
      <c r="K5166" s="62">
        <v>2142.2890000000002</v>
      </c>
      <c r="L5166" s="62">
        <v>201549.00576808889</v>
      </c>
      <c r="M5166" s="63">
        <v>10499.1968208731</v>
      </c>
      <c r="N5166" s="64">
        <f>GP_need_index[[#This Row],[Normalised weighted population]]/GP_need_index[[#This Row],[Registered population]]</f>
        <v>1.0901642689540552</v>
      </c>
    </row>
    <row r="5167" spans="1:14" x14ac:dyDescent="0.2">
      <c r="A5167" s="46" t="s">
        <v>13248</v>
      </c>
      <c r="B5167" s="33" t="s">
        <v>2638</v>
      </c>
      <c r="C5167" s="1" t="s">
        <v>8723</v>
      </c>
      <c r="D5167" s="1" t="s">
        <v>6876</v>
      </c>
      <c r="E5167" s="1" t="s">
        <v>6875</v>
      </c>
      <c r="F5167" s="62">
        <v>11773.333333333332</v>
      </c>
      <c r="G5167" s="62">
        <v>99.069571802305305</v>
      </c>
      <c r="H5167" s="62">
        <v>97.858902579375041</v>
      </c>
      <c r="I5167" s="62">
        <v>2032.107</v>
      </c>
      <c r="J5167" s="62">
        <v>2036.8162061482819</v>
      </c>
      <c r="K5167" s="62">
        <v>2032.107</v>
      </c>
      <c r="L5167" s="62">
        <v>198859.76094386607</v>
      </c>
      <c r="M5167" s="63">
        <v>10273.24516748719</v>
      </c>
      <c r="N5167" s="68">
        <f>GP_need_index[[#This Row],[Normalised weighted population]]/GP_need_index[[#This Row],[Registered population]]</f>
        <v>0.87258594287830049</v>
      </c>
    </row>
    <row r="5168" spans="1:14" hidden="1" x14ac:dyDescent="0.2">
      <c r="A5168" s="46" t="s">
        <v>13249</v>
      </c>
      <c r="B5168" s="33" t="s">
        <v>2638</v>
      </c>
      <c r="C5168" s="1" t="s">
        <v>8723</v>
      </c>
      <c r="D5168" s="1" t="s">
        <v>6876</v>
      </c>
      <c r="E5168" s="1" t="s">
        <v>6875</v>
      </c>
      <c r="F5168" s="62">
        <v>11895.306903229071</v>
      </c>
      <c r="G5168" s="62">
        <v>99.069571802305305</v>
      </c>
      <c r="H5168" s="62">
        <v>97.858902579375041</v>
      </c>
      <c r="I5168" s="62">
        <v>2032.107</v>
      </c>
      <c r="J5168" s="62">
        <v>2036.8162061482819</v>
      </c>
      <c r="K5168" s="62">
        <v>2032.107</v>
      </c>
      <c r="L5168" s="62">
        <v>198859.76094386607</v>
      </c>
      <c r="M5168" s="63">
        <v>10317.260091960423</v>
      </c>
      <c r="N5168" s="64">
        <f>GP_need_index[[#This Row],[Normalised weighted population]]/GP_need_index[[#This Row],[Registered population]]</f>
        <v>0.86733870558310056</v>
      </c>
    </row>
    <row r="5169" spans="1:14" hidden="1" x14ac:dyDescent="0.2">
      <c r="A5169" s="46" t="s">
        <v>13250</v>
      </c>
      <c r="B5169" s="33" t="s">
        <v>2638</v>
      </c>
      <c r="C5169" s="1" t="s">
        <v>8723</v>
      </c>
      <c r="D5169" s="1" t="s">
        <v>6876</v>
      </c>
      <c r="E5169" s="1" t="s">
        <v>6875</v>
      </c>
      <c r="F5169" s="62">
        <v>12006.261798915941</v>
      </c>
      <c r="G5169" s="62">
        <v>99.069571802305305</v>
      </c>
      <c r="H5169" s="62">
        <v>97.858902579375041</v>
      </c>
      <c r="I5169" s="62">
        <v>2032.107</v>
      </c>
      <c r="J5169" s="62">
        <v>2036.8162061482819</v>
      </c>
      <c r="K5169" s="62">
        <v>2032.107</v>
      </c>
      <c r="L5169" s="62">
        <v>198859.76094386607</v>
      </c>
      <c r="M5169" s="63">
        <v>10359.1072649786</v>
      </c>
      <c r="N5169" s="64">
        <f>GP_need_index[[#This Row],[Normalised weighted population]]/GP_need_index[[#This Row],[Registered population]]</f>
        <v>0.862808710860689</v>
      </c>
    </row>
    <row r="5170" spans="1:14" x14ac:dyDescent="0.2">
      <c r="A5170" s="46" t="s">
        <v>13248</v>
      </c>
      <c r="B5170" s="33" t="s">
        <v>2661</v>
      </c>
      <c r="C5170" s="1" t="s">
        <v>8724</v>
      </c>
      <c r="D5170" s="1" t="s">
        <v>6876</v>
      </c>
      <c r="E5170" s="1" t="s">
        <v>6877</v>
      </c>
      <c r="F5170" s="62">
        <v>14393.416666666668</v>
      </c>
      <c r="G5170" s="62">
        <v>145.01688745459316</v>
      </c>
      <c r="H5170" s="62">
        <v>144.36664086736053</v>
      </c>
      <c r="I5170" s="62">
        <v>1963.3309999999999</v>
      </c>
      <c r="J5170" s="62">
        <v>1937.1752373563218</v>
      </c>
      <c r="K5170" s="62">
        <v>1963.3309999999999</v>
      </c>
      <c r="L5170" s="62">
        <v>283439.5013807558</v>
      </c>
      <c r="M5170" s="63">
        <v>14642.698321742329</v>
      </c>
      <c r="N5170" s="68">
        <f>GP_need_index[[#This Row],[Normalised weighted population]]/GP_need_index[[#This Row],[Registered population]]</f>
        <v>1.017319143942589</v>
      </c>
    </row>
    <row r="5171" spans="1:14" hidden="1" x14ac:dyDescent="0.2">
      <c r="A5171" s="46" t="s">
        <v>13249</v>
      </c>
      <c r="B5171" s="33" t="s">
        <v>2661</v>
      </c>
      <c r="C5171" s="1" t="s">
        <v>8724</v>
      </c>
      <c r="D5171" s="1" t="s">
        <v>6876</v>
      </c>
      <c r="E5171" s="1" t="s">
        <v>6877</v>
      </c>
      <c r="F5171" s="62">
        <v>14495.490053007974</v>
      </c>
      <c r="G5171" s="62">
        <v>145.01688745459316</v>
      </c>
      <c r="H5171" s="62">
        <v>144.36664086736053</v>
      </c>
      <c r="I5171" s="62">
        <v>1963.3309999999999</v>
      </c>
      <c r="J5171" s="62">
        <v>1937.1752373563218</v>
      </c>
      <c r="K5171" s="62">
        <v>1963.3309999999999</v>
      </c>
      <c r="L5171" s="62">
        <v>283439.5013807558</v>
      </c>
      <c r="M5171" s="63">
        <v>14705.433830358003</v>
      </c>
      <c r="N5171" s="64">
        <f>GP_need_index[[#This Row],[Normalised weighted population]]/GP_need_index[[#This Row],[Registered population]]</f>
        <v>1.014483385976072</v>
      </c>
    </row>
    <row r="5172" spans="1:14" hidden="1" x14ac:dyDescent="0.2">
      <c r="A5172" s="46" t="s">
        <v>13250</v>
      </c>
      <c r="B5172" s="33" t="s">
        <v>2661</v>
      </c>
      <c r="C5172" s="1" t="s">
        <v>8724</v>
      </c>
      <c r="D5172" s="1" t="s">
        <v>6876</v>
      </c>
      <c r="E5172" s="1" t="s">
        <v>6877</v>
      </c>
      <c r="F5172" s="62">
        <v>14585.028099872558</v>
      </c>
      <c r="G5172" s="62">
        <v>145.01688745459316</v>
      </c>
      <c r="H5172" s="62">
        <v>144.36664086736053</v>
      </c>
      <c r="I5172" s="62">
        <v>1963.3309999999999</v>
      </c>
      <c r="J5172" s="62">
        <v>1937.1752373563218</v>
      </c>
      <c r="K5172" s="62">
        <v>1963.3309999999999</v>
      </c>
      <c r="L5172" s="62">
        <v>283439.5013807558</v>
      </c>
      <c r="M5172" s="63">
        <v>14765.079591763772</v>
      </c>
      <c r="N5172" s="64">
        <f>GP_need_index[[#This Row],[Normalised weighted population]]/GP_need_index[[#This Row],[Registered population]]</f>
        <v>1.0123449533767293</v>
      </c>
    </row>
    <row r="5173" spans="1:14" x14ac:dyDescent="0.2">
      <c r="A5173" s="46" t="s">
        <v>13248</v>
      </c>
      <c r="B5173" s="33" t="s">
        <v>2923</v>
      </c>
      <c r="C5173" s="1" t="s">
        <v>8725</v>
      </c>
      <c r="D5173" s="1" t="s">
        <v>6876</v>
      </c>
      <c r="E5173" s="1" t="s">
        <v>6904</v>
      </c>
      <c r="F5173" s="62">
        <v>8614</v>
      </c>
      <c r="G5173" s="62">
        <v>114.19078433735254</v>
      </c>
      <c r="H5173" s="62">
        <v>113.90262770464687</v>
      </c>
      <c r="I5173" s="62">
        <v>2249.5450000000001</v>
      </c>
      <c r="J5173" s="62">
        <v>2202.0033064460531</v>
      </c>
      <c r="K5173" s="62">
        <v>2249.5450000000001</v>
      </c>
      <c r="L5173" s="62">
        <v>256229.08663984988</v>
      </c>
      <c r="M5173" s="63">
        <v>13236.98778273971</v>
      </c>
      <c r="N5173" s="68">
        <f>GP_need_index[[#This Row],[Normalised weighted population]]/GP_need_index[[#This Row],[Registered population]]</f>
        <v>1.5366830488437091</v>
      </c>
    </row>
    <row r="5174" spans="1:14" hidden="1" x14ac:dyDescent="0.2">
      <c r="A5174" s="46" t="s">
        <v>13249</v>
      </c>
      <c r="B5174" s="33" t="s">
        <v>2923</v>
      </c>
      <c r="C5174" s="1" t="s">
        <v>8725</v>
      </c>
      <c r="D5174" s="1" t="s">
        <v>6876</v>
      </c>
      <c r="E5174" s="1" t="s">
        <v>6904</v>
      </c>
      <c r="F5174" s="62">
        <v>8580.333222287918</v>
      </c>
      <c r="G5174" s="62">
        <v>114.19078433735254</v>
      </c>
      <c r="H5174" s="62">
        <v>113.90262770464687</v>
      </c>
      <c r="I5174" s="62">
        <v>2249.5450000000001</v>
      </c>
      <c r="J5174" s="62">
        <v>2202.0033064460531</v>
      </c>
      <c r="K5174" s="62">
        <v>2249.5450000000001</v>
      </c>
      <c r="L5174" s="62">
        <v>256229.08663984988</v>
      </c>
      <c r="M5174" s="63">
        <v>13293.700633256924</v>
      </c>
      <c r="N5174" s="64">
        <f>GP_need_index[[#This Row],[Normalised weighted population]]/GP_need_index[[#This Row],[Registered population]]</f>
        <v>1.5493221870131755</v>
      </c>
    </row>
    <row r="5175" spans="1:14" hidden="1" x14ac:dyDescent="0.2">
      <c r="A5175" s="46" t="s">
        <v>13250</v>
      </c>
      <c r="B5175" s="33" t="s">
        <v>2923</v>
      </c>
      <c r="C5175" s="1" t="s">
        <v>8725</v>
      </c>
      <c r="D5175" s="1" t="s">
        <v>6876</v>
      </c>
      <c r="E5175" s="1" t="s">
        <v>6904</v>
      </c>
      <c r="F5175" s="62">
        <v>8542.4890183559073</v>
      </c>
      <c r="G5175" s="62">
        <v>114.19078433735254</v>
      </c>
      <c r="H5175" s="62">
        <v>113.90262770464687</v>
      </c>
      <c r="I5175" s="62">
        <v>2249.5450000000001</v>
      </c>
      <c r="J5175" s="62">
        <v>2202.0033064460531</v>
      </c>
      <c r="K5175" s="62">
        <v>2249.5450000000001</v>
      </c>
      <c r="L5175" s="62">
        <v>256229.08663984988</v>
      </c>
      <c r="M5175" s="63">
        <v>13347.620354723016</v>
      </c>
      <c r="N5175" s="64">
        <f>GP_need_index[[#This Row],[Normalised weighted population]]/GP_need_index[[#This Row],[Registered population]]</f>
        <v>1.5624978066746062</v>
      </c>
    </row>
    <row r="5176" spans="1:14" x14ac:dyDescent="0.2">
      <c r="A5176" s="46" t="s">
        <v>13248</v>
      </c>
      <c r="B5176" s="33" t="s">
        <v>2663</v>
      </c>
      <c r="C5176" s="1" t="s">
        <v>8726</v>
      </c>
      <c r="D5176" s="1" t="s">
        <v>6876</v>
      </c>
      <c r="E5176" s="1" t="s">
        <v>6877</v>
      </c>
      <c r="F5176" s="62">
        <v>7650.416666666667</v>
      </c>
      <c r="G5176" s="62">
        <v>63.174742962019458</v>
      </c>
      <c r="H5176" s="62">
        <v>63.566131221363506</v>
      </c>
      <c r="I5176" s="62">
        <v>2119.3670000000002</v>
      </c>
      <c r="J5176" s="62">
        <v>1937.1752373563218</v>
      </c>
      <c r="K5176" s="62">
        <v>2119.3670000000002</v>
      </c>
      <c r="L5176" s="62">
        <v>134719.96082822751</v>
      </c>
      <c r="M5176" s="63">
        <v>6959.7347395651814</v>
      </c>
      <c r="N5176" s="68">
        <f>GP_need_index[[#This Row],[Normalised weighted population]]/GP_need_index[[#This Row],[Registered population]]</f>
        <v>0.90971969799882546</v>
      </c>
    </row>
    <row r="5177" spans="1:14" hidden="1" x14ac:dyDescent="0.2">
      <c r="A5177" s="46" t="s">
        <v>13249</v>
      </c>
      <c r="B5177" s="33" t="s">
        <v>2663</v>
      </c>
      <c r="C5177" s="1" t="s">
        <v>8726</v>
      </c>
      <c r="D5177" s="1" t="s">
        <v>6876</v>
      </c>
      <c r="E5177" s="1" t="s">
        <v>6877</v>
      </c>
      <c r="F5177" s="62">
        <v>7712.970347800534</v>
      </c>
      <c r="G5177" s="62">
        <v>63.174742962019458</v>
      </c>
      <c r="H5177" s="62">
        <v>63.566131221363506</v>
      </c>
      <c r="I5177" s="62">
        <v>2119.3670000000002</v>
      </c>
      <c r="J5177" s="62">
        <v>1937.1752373563218</v>
      </c>
      <c r="K5177" s="62">
        <v>2119.3670000000002</v>
      </c>
      <c r="L5177" s="62">
        <v>134719.96082822751</v>
      </c>
      <c r="M5177" s="63">
        <v>6989.5531848491673</v>
      </c>
      <c r="N5177" s="64">
        <f>GP_need_index[[#This Row],[Normalised weighted population]]/GP_need_index[[#This Row],[Registered population]]</f>
        <v>0.90620770853116794</v>
      </c>
    </row>
    <row r="5178" spans="1:14" hidden="1" x14ac:dyDescent="0.2">
      <c r="A5178" s="46" t="s">
        <v>13250</v>
      </c>
      <c r="B5178" s="33" t="s">
        <v>2663</v>
      </c>
      <c r="C5178" s="1" t="s">
        <v>8726</v>
      </c>
      <c r="D5178" s="1" t="s">
        <v>6876</v>
      </c>
      <c r="E5178" s="1" t="s">
        <v>6877</v>
      </c>
      <c r="F5178" s="62">
        <v>7774.0468816622997</v>
      </c>
      <c r="G5178" s="62">
        <v>63.174742962019458</v>
      </c>
      <c r="H5178" s="62">
        <v>63.566131221363506</v>
      </c>
      <c r="I5178" s="62">
        <v>2119.3670000000002</v>
      </c>
      <c r="J5178" s="62">
        <v>1937.1752373563218</v>
      </c>
      <c r="K5178" s="62">
        <v>2119.3670000000002</v>
      </c>
      <c r="L5178" s="62">
        <v>134719.96082822751</v>
      </c>
      <c r="M5178" s="63">
        <v>7017.9030605757716</v>
      </c>
      <c r="N5178" s="64">
        <f>GP_need_index[[#This Row],[Normalised weighted population]]/GP_need_index[[#This Row],[Registered population]]</f>
        <v>0.90273485192504466</v>
      </c>
    </row>
    <row r="5179" spans="1:14" x14ac:dyDescent="0.2">
      <c r="A5179" s="46" t="s">
        <v>13248</v>
      </c>
      <c r="B5179" s="33" t="s">
        <v>2636</v>
      </c>
      <c r="C5179" s="1" t="s">
        <v>8727</v>
      </c>
      <c r="D5179" s="1" t="s">
        <v>6876</v>
      </c>
      <c r="E5179" s="1" t="s">
        <v>6891</v>
      </c>
      <c r="F5179" s="62">
        <v>12271.166666666664</v>
      </c>
      <c r="G5179" s="62">
        <v>80.800318414861152</v>
      </c>
      <c r="H5179" s="62">
        <v>76.923798347055055</v>
      </c>
      <c r="I5179" s="62">
        <v>1933.09</v>
      </c>
      <c r="J5179" s="62">
        <v>1978.4978841463414</v>
      </c>
      <c r="K5179" s="62">
        <v>1933.09</v>
      </c>
      <c r="L5179" s="62">
        <v>148700.62534670864</v>
      </c>
      <c r="M5179" s="63">
        <v>7681.9864083846396</v>
      </c>
      <c r="N5179" s="68">
        <f>GP_need_index[[#This Row],[Normalised weighted population]]/GP_need_index[[#This Row],[Registered population]]</f>
        <v>0.62601923819125926</v>
      </c>
    </row>
    <row r="5180" spans="1:14" hidden="1" x14ac:dyDescent="0.2">
      <c r="A5180" s="46" t="s">
        <v>13249</v>
      </c>
      <c r="B5180" s="33" t="s">
        <v>2636</v>
      </c>
      <c r="C5180" s="1" t="s">
        <v>8727</v>
      </c>
      <c r="D5180" s="1" t="s">
        <v>6876</v>
      </c>
      <c r="E5180" s="1" t="s">
        <v>6891</v>
      </c>
      <c r="F5180" s="62">
        <v>12353.269137760775</v>
      </c>
      <c r="G5180" s="62">
        <v>80.800318414861152</v>
      </c>
      <c r="H5180" s="62">
        <v>76.923798347055055</v>
      </c>
      <c r="I5180" s="62">
        <v>1933.09</v>
      </c>
      <c r="J5180" s="62">
        <v>1978.4978841463414</v>
      </c>
      <c r="K5180" s="62">
        <v>1933.09</v>
      </c>
      <c r="L5180" s="62">
        <v>148700.62534670864</v>
      </c>
      <c r="M5180" s="63">
        <v>7714.8992850907789</v>
      </c>
      <c r="N5180" s="64">
        <f>GP_need_index[[#This Row],[Normalised weighted population]]/GP_need_index[[#This Row],[Registered population]]</f>
        <v>0.62452288532339273</v>
      </c>
    </row>
    <row r="5181" spans="1:14" hidden="1" x14ac:dyDescent="0.2">
      <c r="A5181" s="46" t="s">
        <v>13250</v>
      </c>
      <c r="B5181" s="33" t="s">
        <v>2636</v>
      </c>
      <c r="C5181" s="1" t="s">
        <v>8727</v>
      </c>
      <c r="D5181" s="1" t="s">
        <v>6876</v>
      </c>
      <c r="E5181" s="1" t="s">
        <v>6891</v>
      </c>
      <c r="F5181" s="62">
        <v>12430.209243191717</v>
      </c>
      <c r="G5181" s="62">
        <v>80.800318414861152</v>
      </c>
      <c r="H5181" s="62">
        <v>76.923798347055055</v>
      </c>
      <c r="I5181" s="62">
        <v>1933.09</v>
      </c>
      <c r="J5181" s="62">
        <v>1978.4978841463414</v>
      </c>
      <c r="K5181" s="62">
        <v>1933.09</v>
      </c>
      <c r="L5181" s="62">
        <v>148700.62534670864</v>
      </c>
      <c r="M5181" s="63">
        <v>7746.1911903372675</v>
      </c>
      <c r="N5181" s="64">
        <f>GP_need_index[[#This Row],[Normalised weighted population]]/GP_need_index[[#This Row],[Registered population]]</f>
        <v>0.62317464161595004</v>
      </c>
    </row>
    <row r="5182" spans="1:14" x14ac:dyDescent="0.2">
      <c r="A5182" s="46" t="s">
        <v>13248</v>
      </c>
      <c r="B5182" s="33" t="s">
        <v>2647</v>
      </c>
      <c r="C5182" s="1" t="s">
        <v>8728</v>
      </c>
      <c r="D5182" s="1" t="s">
        <v>6876</v>
      </c>
      <c r="E5182" s="1" t="s">
        <v>6875</v>
      </c>
      <c r="F5182" s="62">
        <v>8516.75</v>
      </c>
      <c r="G5182" s="62">
        <v>79.21146172934894</v>
      </c>
      <c r="H5182" s="62">
        <v>77.868126343566885</v>
      </c>
      <c r="I5182" s="62">
        <v>2261.5050000000001</v>
      </c>
      <c r="J5182" s="62">
        <v>2036.8162061482819</v>
      </c>
      <c r="K5182" s="62">
        <v>2261.5050000000001</v>
      </c>
      <c r="L5182" s="62">
        <v>176099.15706660823</v>
      </c>
      <c r="M5182" s="63">
        <v>9097.415212340391</v>
      </c>
      <c r="N5182" s="68">
        <f>GP_need_index[[#This Row],[Normalised weighted population]]/GP_need_index[[#This Row],[Registered population]]</f>
        <v>1.0681792012610902</v>
      </c>
    </row>
    <row r="5183" spans="1:14" hidden="1" x14ac:dyDescent="0.2">
      <c r="A5183" s="46" t="s">
        <v>13249</v>
      </c>
      <c r="B5183" s="33" t="s">
        <v>2647</v>
      </c>
      <c r="C5183" s="1" t="s">
        <v>8728</v>
      </c>
      <c r="D5183" s="1" t="s">
        <v>6876</v>
      </c>
      <c r="E5183" s="1" t="s">
        <v>6875</v>
      </c>
      <c r="F5183" s="62">
        <v>8594.5454014448296</v>
      </c>
      <c r="G5183" s="62">
        <v>79.21146172934894</v>
      </c>
      <c r="H5183" s="62">
        <v>77.868126343566885</v>
      </c>
      <c r="I5183" s="62">
        <v>2261.5050000000001</v>
      </c>
      <c r="J5183" s="62">
        <v>2036.8162061482819</v>
      </c>
      <c r="K5183" s="62">
        <v>2261.5050000000001</v>
      </c>
      <c r="L5183" s="62">
        <v>176099.15706660823</v>
      </c>
      <c r="M5183" s="63">
        <v>9136.3923842996519</v>
      </c>
      <c r="N5183" s="64">
        <f>GP_need_index[[#This Row],[Normalised weighted population]]/GP_need_index[[#This Row],[Registered population]]</f>
        <v>1.0630454500553028</v>
      </c>
    </row>
    <row r="5184" spans="1:14" hidden="1" x14ac:dyDescent="0.2">
      <c r="A5184" s="46" t="s">
        <v>13250</v>
      </c>
      <c r="B5184" s="33" t="s">
        <v>2647</v>
      </c>
      <c r="C5184" s="1" t="s">
        <v>8728</v>
      </c>
      <c r="D5184" s="1" t="s">
        <v>6876</v>
      </c>
      <c r="E5184" s="1" t="s">
        <v>6875</v>
      </c>
      <c r="F5184" s="62">
        <v>8665.8287705196253</v>
      </c>
      <c r="G5184" s="62">
        <v>79.21146172934894</v>
      </c>
      <c r="H5184" s="62">
        <v>77.868126343566885</v>
      </c>
      <c r="I5184" s="62">
        <v>2261.5050000000001</v>
      </c>
      <c r="J5184" s="62">
        <v>2036.8162061482819</v>
      </c>
      <c r="K5184" s="62">
        <v>2261.5050000000001</v>
      </c>
      <c r="L5184" s="62">
        <v>176099.15706660823</v>
      </c>
      <c r="M5184" s="63">
        <v>9173.4499159950738</v>
      </c>
      <c r="N5184" s="64">
        <f>GP_need_index[[#This Row],[Normalised weighted population]]/GP_need_index[[#This Row],[Registered population]]</f>
        <v>1.0585773339074422</v>
      </c>
    </row>
    <row r="5185" spans="1:14" x14ac:dyDescent="0.2">
      <c r="A5185" s="46" t="s">
        <v>13248</v>
      </c>
      <c r="B5185" s="33" t="s">
        <v>2635</v>
      </c>
      <c r="C5185" s="1" t="s">
        <v>8729</v>
      </c>
      <c r="D5185" s="1" t="s">
        <v>6876</v>
      </c>
      <c r="E5185" s="1" t="s">
        <v>6875</v>
      </c>
      <c r="F5185" s="62">
        <v>21005.25</v>
      </c>
      <c r="G5185" s="62">
        <v>254.2671341075874</v>
      </c>
      <c r="H5185" s="62">
        <v>253.29964987610765</v>
      </c>
      <c r="I5185" s="62">
        <v>2007.7529999999999</v>
      </c>
      <c r="J5185" s="62">
        <v>2036.8162061482819</v>
      </c>
      <c r="K5185" s="62">
        <v>2007.7529999999999</v>
      </c>
      <c r="L5185" s="62">
        <v>508563.13193770475</v>
      </c>
      <c r="M5185" s="63">
        <v>26272.754793343884</v>
      </c>
      <c r="N5185" s="68">
        <f>GP_need_index[[#This Row],[Normalised weighted population]]/GP_need_index[[#This Row],[Registered population]]</f>
        <v>1.2507708688705863</v>
      </c>
    </row>
    <row r="5186" spans="1:14" hidden="1" x14ac:dyDescent="0.2">
      <c r="A5186" s="46" t="s">
        <v>13249</v>
      </c>
      <c r="B5186" s="33" t="s">
        <v>2635</v>
      </c>
      <c r="C5186" s="1" t="s">
        <v>8729</v>
      </c>
      <c r="D5186" s="1" t="s">
        <v>6876</v>
      </c>
      <c r="E5186" s="1" t="s">
        <v>6875</v>
      </c>
      <c r="F5186" s="62">
        <v>21170.169694304837</v>
      </c>
      <c r="G5186" s="62">
        <v>254.2671341075874</v>
      </c>
      <c r="H5186" s="62">
        <v>253.29964987610765</v>
      </c>
      <c r="I5186" s="62">
        <v>2007.7529999999999</v>
      </c>
      <c r="J5186" s="62">
        <v>2036.8162061482819</v>
      </c>
      <c r="K5186" s="62">
        <v>2007.7529999999999</v>
      </c>
      <c r="L5186" s="62">
        <v>508563.13193770475</v>
      </c>
      <c r="M5186" s="63">
        <v>26385.318379540826</v>
      </c>
      <c r="N5186" s="64">
        <f>GP_need_index[[#This Row],[Normalised weighted population]]/GP_need_index[[#This Row],[Registered population]]</f>
        <v>1.2463442079370275</v>
      </c>
    </row>
    <row r="5187" spans="1:14" hidden="1" x14ac:dyDescent="0.2">
      <c r="A5187" s="46" t="s">
        <v>13250</v>
      </c>
      <c r="B5187" s="33" t="s">
        <v>2635</v>
      </c>
      <c r="C5187" s="1" t="s">
        <v>8729</v>
      </c>
      <c r="D5187" s="1" t="s">
        <v>6876</v>
      </c>
      <c r="E5187" s="1" t="s">
        <v>6875</v>
      </c>
      <c r="F5187" s="62">
        <v>21322.942747344372</v>
      </c>
      <c r="G5187" s="62">
        <v>254.2671341075874</v>
      </c>
      <c r="H5187" s="62">
        <v>253.29964987610765</v>
      </c>
      <c r="I5187" s="62">
        <v>2007.7529999999999</v>
      </c>
      <c r="J5187" s="62">
        <v>2036.8162061482819</v>
      </c>
      <c r="K5187" s="62">
        <v>2007.7529999999999</v>
      </c>
      <c r="L5187" s="62">
        <v>508563.13193770475</v>
      </c>
      <c r="M5187" s="63">
        <v>26492.338167112986</v>
      </c>
      <c r="N5187" s="64">
        <f>GP_need_index[[#This Row],[Normalised weighted population]]/GP_need_index[[#This Row],[Registered population]]</f>
        <v>1.2424334896463776</v>
      </c>
    </row>
    <row r="5188" spans="1:14" x14ac:dyDescent="0.2">
      <c r="A5188" s="46" t="s">
        <v>13248</v>
      </c>
      <c r="B5188" s="33" t="s">
        <v>2658</v>
      </c>
      <c r="C5188" s="1" t="s">
        <v>8730</v>
      </c>
      <c r="D5188" s="1" t="s">
        <v>6876</v>
      </c>
      <c r="E5188" s="1" t="s">
        <v>6877</v>
      </c>
      <c r="F5188" s="62">
        <v>6283.6666666666661</v>
      </c>
      <c r="G5188" s="62">
        <v>69.442967369768738</v>
      </c>
      <c r="H5188" s="62">
        <v>68.55632331725954</v>
      </c>
      <c r="I5188" s="62">
        <v>2006.0989999999999</v>
      </c>
      <c r="J5188" s="62">
        <v>1937.1752373563218</v>
      </c>
      <c r="K5188" s="62">
        <v>2006.0989999999999</v>
      </c>
      <c r="L5188" s="62">
        <v>137530.77165043104</v>
      </c>
      <c r="M5188" s="63">
        <v>7104.9433456646029</v>
      </c>
      <c r="N5188" s="68">
        <f>GP_need_index[[#This Row],[Normalised weighted population]]/GP_need_index[[#This Row],[Registered population]]</f>
        <v>1.1307002300670421</v>
      </c>
    </row>
    <row r="5189" spans="1:14" hidden="1" x14ac:dyDescent="0.2">
      <c r="A5189" s="46" t="s">
        <v>13249</v>
      </c>
      <c r="B5189" s="33" t="s">
        <v>2658</v>
      </c>
      <c r="C5189" s="1" t="s">
        <v>8730</v>
      </c>
      <c r="D5189" s="1" t="s">
        <v>6876</v>
      </c>
      <c r="E5189" s="1" t="s">
        <v>6877</v>
      </c>
      <c r="F5189" s="62">
        <v>6322.3171316856105</v>
      </c>
      <c r="G5189" s="62">
        <v>69.442967369768738</v>
      </c>
      <c r="H5189" s="62">
        <v>68.55632331725954</v>
      </c>
      <c r="I5189" s="62">
        <v>2006.0989999999999</v>
      </c>
      <c r="J5189" s="62">
        <v>1937.1752373563218</v>
      </c>
      <c r="K5189" s="62">
        <v>2006.0989999999999</v>
      </c>
      <c r="L5189" s="62">
        <v>137530.77165043104</v>
      </c>
      <c r="M5189" s="63">
        <v>7135.3839259922033</v>
      </c>
      <c r="N5189" s="64">
        <f>GP_need_index[[#This Row],[Normalised weighted population]]/GP_need_index[[#This Row],[Registered population]]</f>
        <v>1.1286026590206522</v>
      </c>
    </row>
    <row r="5190" spans="1:14" hidden="1" x14ac:dyDescent="0.2">
      <c r="A5190" s="46" t="s">
        <v>13250</v>
      </c>
      <c r="B5190" s="33" t="s">
        <v>2658</v>
      </c>
      <c r="C5190" s="1" t="s">
        <v>8730</v>
      </c>
      <c r="D5190" s="1" t="s">
        <v>6876</v>
      </c>
      <c r="E5190" s="1" t="s">
        <v>6877</v>
      </c>
      <c r="F5190" s="62">
        <v>6360.922658372283</v>
      </c>
      <c r="G5190" s="62">
        <v>69.442967369768738</v>
      </c>
      <c r="H5190" s="62">
        <v>68.55632331725954</v>
      </c>
      <c r="I5190" s="62">
        <v>2006.0989999999999</v>
      </c>
      <c r="J5190" s="62">
        <v>1937.1752373563218</v>
      </c>
      <c r="K5190" s="62">
        <v>2006.0989999999999</v>
      </c>
      <c r="L5190" s="62">
        <v>137530.77165043104</v>
      </c>
      <c r="M5190" s="63">
        <v>7164.3252963793648</v>
      </c>
      <c r="N5190" s="64">
        <f>GP_need_index[[#This Row],[Normalised weighted population]]/GP_need_index[[#This Row],[Registered population]]</f>
        <v>1.1263028464824421</v>
      </c>
    </row>
    <row r="5191" spans="1:14" x14ac:dyDescent="0.2">
      <c r="A5191" s="46" t="s">
        <v>13248</v>
      </c>
      <c r="B5191" s="33" t="s">
        <v>2632</v>
      </c>
      <c r="C5191" s="1" t="s">
        <v>8731</v>
      </c>
      <c r="D5191" s="1" t="s">
        <v>6876</v>
      </c>
      <c r="E5191" s="1" t="s">
        <v>6875</v>
      </c>
      <c r="F5191" s="62">
        <v>6461</v>
      </c>
      <c r="G5191" s="62">
        <v>71.22185217816272</v>
      </c>
      <c r="H5191" s="62">
        <v>73.047115537048029</v>
      </c>
      <c r="I5191" s="62">
        <v>1953.4939999999999</v>
      </c>
      <c r="J5191" s="62">
        <v>2036.8162061482819</v>
      </c>
      <c r="K5191" s="62">
        <v>1953.4939999999999</v>
      </c>
      <c r="L5191" s="62">
        <v>142697.1019189301</v>
      </c>
      <c r="M5191" s="63">
        <v>7371.8398621473052</v>
      </c>
      <c r="N5191" s="68">
        <f>GP_need_index[[#This Row],[Normalised weighted population]]/GP_need_index[[#This Row],[Registered population]]</f>
        <v>1.1409750599206478</v>
      </c>
    </row>
    <row r="5192" spans="1:14" hidden="1" x14ac:dyDescent="0.2">
      <c r="A5192" s="46" t="s">
        <v>13249</v>
      </c>
      <c r="B5192" s="33" t="s">
        <v>2632</v>
      </c>
      <c r="C5192" s="1" t="s">
        <v>8731</v>
      </c>
      <c r="D5192" s="1" t="s">
        <v>6876</v>
      </c>
      <c r="E5192" s="1" t="s">
        <v>6875</v>
      </c>
      <c r="F5192" s="62">
        <v>6511.0928422712332</v>
      </c>
      <c r="G5192" s="62">
        <v>71.22185217816272</v>
      </c>
      <c r="H5192" s="62">
        <v>73.047115537048029</v>
      </c>
      <c r="I5192" s="62">
        <v>1953.4939999999999</v>
      </c>
      <c r="J5192" s="62">
        <v>2036.8162061482819</v>
      </c>
      <c r="K5192" s="62">
        <v>1953.4939999999999</v>
      </c>
      <c r="L5192" s="62">
        <v>142697.1019189301</v>
      </c>
      <c r="M5192" s="63">
        <v>7403.4239399602311</v>
      </c>
      <c r="N5192" s="64">
        <f>GP_need_index[[#This Row],[Normalised weighted population]]/GP_need_index[[#This Row],[Registered population]]</f>
        <v>1.137047822739651</v>
      </c>
    </row>
    <row r="5193" spans="1:14" hidden="1" x14ac:dyDescent="0.2">
      <c r="A5193" s="46" t="s">
        <v>13250</v>
      </c>
      <c r="B5193" s="33" t="s">
        <v>2632</v>
      </c>
      <c r="C5193" s="1" t="s">
        <v>8731</v>
      </c>
      <c r="D5193" s="1" t="s">
        <v>6876</v>
      </c>
      <c r="E5193" s="1" t="s">
        <v>6875</v>
      </c>
      <c r="F5193" s="62">
        <v>6559.5937013080456</v>
      </c>
      <c r="G5193" s="62">
        <v>71.22185217816272</v>
      </c>
      <c r="H5193" s="62">
        <v>73.047115537048029</v>
      </c>
      <c r="I5193" s="62">
        <v>1953.4939999999999</v>
      </c>
      <c r="J5193" s="62">
        <v>2036.8162061482819</v>
      </c>
      <c r="K5193" s="62">
        <v>1953.4939999999999</v>
      </c>
      <c r="L5193" s="62">
        <v>142697.1019189301</v>
      </c>
      <c r="M5193" s="63">
        <v>7433.4524901548548</v>
      </c>
      <c r="N5193" s="64">
        <f>GP_need_index[[#This Row],[Normalised weighted population]]/GP_need_index[[#This Row],[Registered population]]</f>
        <v>1.1332184322136527</v>
      </c>
    </row>
    <row r="5194" spans="1:14" x14ac:dyDescent="0.2">
      <c r="A5194" s="46" t="s">
        <v>13248</v>
      </c>
      <c r="B5194" s="33" t="s">
        <v>2942</v>
      </c>
      <c r="C5194" s="1" t="s">
        <v>8732</v>
      </c>
      <c r="D5194" s="1" t="s">
        <v>6876</v>
      </c>
      <c r="E5194" s="1" t="s">
        <v>6904</v>
      </c>
      <c r="F5194" s="62">
        <v>8222.5</v>
      </c>
      <c r="G5194" s="62">
        <v>126.83130651522228</v>
      </c>
      <c r="H5194" s="62">
        <v>121.15470855484827</v>
      </c>
      <c r="I5194" s="62">
        <v>2236.4029999999998</v>
      </c>
      <c r="J5194" s="62">
        <v>2202.0033064460531</v>
      </c>
      <c r="K5194" s="62">
        <v>2236.4029999999998</v>
      </c>
      <c r="L5194" s="62">
        <v>270950.75367618829</v>
      </c>
      <c r="M5194" s="63">
        <v>13997.520200261377</v>
      </c>
      <c r="N5194" s="68">
        <f>GP_need_index[[#This Row],[Normalised weighted population]]/GP_need_index[[#This Row],[Registered population]]</f>
        <v>1.7023435938292948</v>
      </c>
    </row>
    <row r="5195" spans="1:14" hidden="1" x14ac:dyDescent="0.2">
      <c r="A5195" s="46" t="s">
        <v>13249</v>
      </c>
      <c r="B5195" s="33" t="s">
        <v>2942</v>
      </c>
      <c r="C5195" s="1" t="s">
        <v>8732</v>
      </c>
      <c r="D5195" s="1" t="s">
        <v>6876</v>
      </c>
      <c r="E5195" s="1" t="s">
        <v>6904</v>
      </c>
      <c r="F5195" s="62">
        <v>8187.5327306703484</v>
      </c>
      <c r="G5195" s="62">
        <v>126.83130651522228</v>
      </c>
      <c r="H5195" s="62">
        <v>121.15470855484827</v>
      </c>
      <c r="I5195" s="62">
        <v>2236.4029999999998</v>
      </c>
      <c r="J5195" s="62">
        <v>2202.0033064460531</v>
      </c>
      <c r="K5195" s="62">
        <v>2236.4029999999998</v>
      </c>
      <c r="L5195" s="62">
        <v>270950.75367618829</v>
      </c>
      <c r="M5195" s="63">
        <v>14057.491493108244</v>
      </c>
      <c r="N5195" s="64">
        <f>GP_need_index[[#This Row],[Normalised weighted population]]/GP_need_index[[#This Row],[Registered population]]</f>
        <v>1.7169386621746423</v>
      </c>
    </row>
    <row r="5196" spans="1:14" hidden="1" x14ac:dyDescent="0.2">
      <c r="A5196" s="46" t="s">
        <v>13250</v>
      </c>
      <c r="B5196" s="33" t="s">
        <v>2942</v>
      </c>
      <c r="C5196" s="1" t="s">
        <v>8732</v>
      </c>
      <c r="D5196" s="1" t="s">
        <v>6876</v>
      </c>
      <c r="E5196" s="1" t="s">
        <v>6904</v>
      </c>
      <c r="F5196" s="62">
        <v>8149.9442507898111</v>
      </c>
      <c r="G5196" s="62">
        <v>126.83130651522228</v>
      </c>
      <c r="H5196" s="62">
        <v>121.15470855484827</v>
      </c>
      <c r="I5196" s="62">
        <v>2236.4029999999998</v>
      </c>
      <c r="J5196" s="62">
        <v>2202.0033064460531</v>
      </c>
      <c r="K5196" s="62">
        <v>2236.4029999999998</v>
      </c>
      <c r="L5196" s="62">
        <v>270950.75367618829</v>
      </c>
      <c r="M5196" s="63">
        <v>14114.509177403326</v>
      </c>
      <c r="N5196" s="64">
        <f>GP_need_index[[#This Row],[Normalised weighted population]]/GP_need_index[[#This Row],[Registered population]]</f>
        <v>1.7318534634191503</v>
      </c>
    </row>
    <row r="5197" spans="1:14" x14ac:dyDescent="0.2">
      <c r="A5197" s="46" t="s">
        <v>13248</v>
      </c>
      <c r="B5197" s="33" t="s">
        <v>2939</v>
      </c>
      <c r="C5197" s="1" t="s">
        <v>8733</v>
      </c>
      <c r="D5197" s="1" t="s">
        <v>6876</v>
      </c>
      <c r="E5197" s="1" t="s">
        <v>6904</v>
      </c>
      <c r="F5197" s="62">
        <v>6581.4166666666661</v>
      </c>
      <c r="G5197" s="62">
        <v>84.039237937181625</v>
      </c>
      <c r="H5197" s="62">
        <v>83.740977773099274</v>
      </c>
      <c r="I5197" s="62">
        <v>2102.5219999999999</v>
      </c>
      <c r="J5197" s="62">
        <v>2202.0033064460531</v>
      </c>
      <c r="K5197" s="62">
        <v>2102.5219999999999</v>
      </c>
      <c r="L5197" s="62">
        <v>176067.24806945224</v>
      </c>
      <c r="M5197" s="63">
        <v>9095.7667694916399</v>
      </c>
      <c r="N5197" s="68">
        <f>GP_need_index[[#This Row],[Normalised weighted population]]/GP_need_index[[#This Row],[Registered population]]</f>
        <v>1.3820378240994173</v>
      </c>
    </row>
    <row r="5198" spans="1:14" hidden="1" x14ac:dyDescent="0.2">
      <c r="A5198" s="46" t="s">
        <v>13249</v>
      </c>
      <c r="B5198" s="33" t="s">
        <v>2939</v>
      </c>
      <c r="C5198" s="1" t="s">
        <v>8733</v>
      </c>
      <c r="D5198" s="1" t="s">
        <v>6876</v>
      </c>
      <c r="E5198" s="1" t="s">
        <v>6904</v>
      </c>
      <c r="F5198" s="62">
        <v>6558.6046923918439</v>
      </c>
      <c r="G5198" s="62">
        <v>84.039237937181625</v>
      </c>
      <c r="H5198" s="62">
        <v>83.740977773099274</v>
      </c>
      <c r="I5198" s="62">
        <v>2102.5219999999999</v>
      </c>
      <c r="J5198" s="62">
        <v>2202.0033064460531</v>
      </c>
      <c r="K5198" s="62">
        <v>2102.5219999999999</v>
      </c>
      <c r="L5198" s="62">
        <v>176067.24806945224</v>
      </c>
      <c r="M5198" s="63">
        <v>9134.7368788249933</v>
      </c>
      <c r="N5198" s="64">
        <f>GP_need_index[[#This Row],[Normalised weighted population]]/GP_need_index[[#This Row],[Registered population]]</f>
        <v>1.3927866226518473</v>
      </c>
    </row>
    <row r="5199" spans="1:14" hidden="1" x14ac:dyDescent="0.2">
      <c r="A5199" s="46" t="s">
        <v>13250</v>
      </c>
      <c r="B5199" s="33" t="s">
        <v>2939</v>
      </c>
      <c r="C5199" s="1" t="s">
        <v>8733</v>
      </c>
      <c r="D5199" s="1" t="s">
        <v>6876</v>
      </c>
      <c r="E5199" s="1" t="s">
        <v>6904</v>
      </c>
      <c r="F5199" s="62">
        <v>6533.1856788711675</v>
      </c>
      <c r="G5199" s="62">
        <v>84.039237937181625</v>
      </c>
      <c r="H5199" s="62">
        <v>83.740977773099274</v>
      </c>
      <c r="I5199" s="62">
        <v>2102.5219999999999</v>
      </c>
      <c r="J5199" s="62">
        <v>2202.0033064460531</v>
      </c>
      <c r="K5199" s="62">
        <v>2102.5219999999999</v>
      </c>
      <c r="L5199" s="62">
        <v>176067.24806945224</v>
      </c>
      <c r="M5199" s="63">
        <v>9171.7876957314675</v>
      </c>
      <c r="N5199" s="64">
        <f>GP_need_index[[#This Row],[Normalised weighted population]]/GP_need_index[[#This Row],[Registered population]]</f>
        <v>1.4038767833269679</v>
      </c>
    </row>
    <row r="5200" spans="1:14" x14ac:dyDescent="0.2">
      <c r="A5200" s="46" t="s">
        <v>13248</v>
      </c>
      <c r="B5200" s="33" t="s">
        <v>2929</v>
      </c>
      <c r="C5200" s="1" t="s">
        <v>8734</v>
      </c>
      <c r="D5200" s="1" t="s">
        <v>6876</v>
      </c>
      <c r="E5200" s="1" t="s">
        <v>6904</v>
      </c>
      <c r="F5200" s="62">
        <v>1773.8333333333335</v>
      </c>
      <c r="G5200" s="62"/>
      <c r="H5200" s="62"/>
      <c r="I5200" s="62">
        <v>2274.2429999999999</v>
      </c>
      <c r="J5200" s="62">
        <v>2202.0033064460531</v>
      </c>
      <c r="K5200" s="62">
        <v>2274.2429999999999</v>
      </c>
      <c r="L5200" s="62"/>
      <c r="M5200" s="63"/>
      <c r="N5200" s="68">
        <f>GP_need_index[[#This Row],[Normalised weighted population]]/GP_need_index[[#This Row],[Registered population]]</f>
        <v>0</v>
      </c>
    </row>
    <row r="5201" spans="1:14" hidden="1" x14ac:dyDescent="0.2">
      <c r="A5201" s="46" t="s">
        <v>13249</v>
      </c>
      <c r="B5201" s="33" t="s">
        <v>2929</v>
      </c>
      <c r="C5201" s="1" t="s">
        <v>8734</v>
      </c>
      <c r="D5201" s="1" t="s">
        <v>6876</v>
      </c>
      <c r="E5201" s="1" t="s">
        <v>6904</v>
      </c>
      <c r="F5201" s="62">
        <v>1770.0696593914386</v>
      </c>
      <c r="G5201" s="62"/>
      <c r="H5201" s="62"/>
      <c r="I5201" s="62">
        <v>2274.2429999999999</v>
      </c>
      <c r="J5201" s="62">
        <v>2202.0033064460531</v>
      </c>
      <c r="K5201" s="62">
        <v>2274.2429999999999</v>
      </c>
      <c r="L5201" s="62"/>
      <c r="M5201" s="63"/>
      <c r="N5201" s="64">
        <f>GP_need_index[[#This Row],[Normalised weighted population]]/GP_need_index[[#This Row],[Registered population]]</f>
        <v>0</v>
      </c>
    </row>
    <row r="5202" spans="1:14" hidden="1" x14ac:dyDescent="0.2">
      <c r="A5202" s="46" t="s">
        <v>13250</v>
      </c>
      <c r="B5202" s="33" t="s">
        <v>2929</v>
      </c>
      <c r="C5202" s="1" t="s">
        <v>8734</v>
      </c>
      <c r="D5202" s="1" t="s">
        <v>6876</v>
      </c>
      <c r="E5202" s="1" t="s">
        <v>6904</v>
      </c>
      <c r="F5202" s="62">
        <v>1765.1608258069798</v>
      </c>
      <c r="G5202" s="62"/>
      <c r="H5202" s="62"/>
      <c r="I5202" s="62">
        <v>2274.2429999999999</v>
      </c>
      <c r="J5202" s="62">
        <v>2202.0033064460531</v>
      </c>
      <c r="K5202" s="62">
        <v>2274.2429999999999</v>
      </c>
      <c r="L5202" s="62"/>
      <c r="M5202" s="63"/>
      <c r="N5202" s="64">
        <f>GP_need_index[[#This Row],[Normalised weighted population]]/GP_need_index[[#This Row],[Registered population]]</f>
        <v>0</v>
      </c>
    </row>
    <row r="5203" spans="1:14" x14ac:dyDescent="0.2">
      <c r="A5203" s="46" t="s">
        <v>13248</v>
      </c>
      <c r="B5203" s="33" t="s">
        <v>2668</v>
      </c>
      <c r="C5203" s="1" t="s">
        <v>8735</v>
      </c>
      <c r="D5203" s="1" t="s">
        <v>6876</v>
      </c>
      <c r="E5203" s="1" t="s">
        <v>6875</v>
      </c>
      <c r="F5203" s="62">
        <v>5153.75</v>
      </c>
      <c r="G5203" s="62">
        <v>46.21854010905659</v>
      </c>
      <c r="H5203" s="62">
        <v>46.515148848671636</v>
      </c>
      <c r="I5203" s="62">
        <v>2250.89</v>
      </c>
      <c r="J5203" s="62">
        <v>2036.8162061482819</v>
      </c>
      <c r="K5203" s="62">
        <v>2250.89</v>
      </c>
      <c r="L5203" s="62">
        <v>104700.48339198649</v>
      </c>
      <c r="M5203" s="63">
        <v>5408.9059040150469</v>
      </c>
      <c r="N5203" s="68">
        <f>GP_need_index[[#This Row],[Normalised weighted population]]/GP_need_index[[#This Row],[Registered population]]</f>
        <v>1.0495087856444427</v>
      </c>
    </row>
    <row r="5204" spans="1:14" hidden="1" x14ac:dyDescent="0.2">
      <c r="A5204" s="46" t="s">
        <v>13249</v>
      </c>
      <c r="B5204" s="33" t="s">
        <v>2668</v>
      </c>
      <c r="C5204" s="1" t="s">
        <v>8735</v>
      </c>
      <c r="D5204" s="1" t="s">
        <v>6876</v>
      </c>
      <c r="E5204" s="1" t="s">
        <v>6875</v>
      </c>
      <c r="F5204" s="62">
        <v>5205.5257678112812</v>
      </c>
      <c r="G5204" s="62">
        <v>46.21854010905659</v>
      </c>
      <c r="H5204" s="62">
        <v>46.515148848671636</v>
      </c>
      <c r="I5204" s="62">
        <v>2250.89</v>
      </c>
      <c r="J5204" s="62">
        <v>2036.8162061482819</v>
      </c>
      <c r="K5204" s="62">
        <v>2250.89</v>
      </c>
      <c r="L5204" s="62">
        <v>104700.48339198649</v>
      </c>
      <c r="M5204" s="63">
        <v>5432.0799430812513</v>
      </c>
      <c r="N5204" s="64">
        <f>GP_need_index[[#This Row],[Normalised weighted population]]/GP_need_index[[#This Row],[Registered population]]</f>
        <v>1.0435218622239626</v>
      </c>
    </row>
    <row r="5205" spans="1:14" hidden="1" x14ac:dyDescent="0.2">
      <c r="A5205" s="46" t="s">
        <v>13250</v>
      </c>
      <c r="B5205" s="33" t="s">
        <v>2668</v>
      </c>
      <c r="C5205" s="1" t="s">
        <v>8735</v>
      </c>
      <c r="D5205" s="1" t="s">
        <v>6876</v>
      </c>
      <c r="E5205" s="1" t="s">
        <v>6875</v>
      </c>
      <c r="F5205" s="62">
        <v>5255.8434062242231</v>
      </c>
      <c r="G5205" s="62">
        <v>46.21854010905659</v>
      </c>
      <c r="H5205" s="62">
        <v>46.515148848671636</v>
      </c>
      <c r="I5205" s="62">
        <v>2250.89</v>
      </c>
      <c r="J5205" s="62">
        <v>2036.8162061482819</v>
      </c>
      <c r="K5205" s="62">
        <v>2250.89</v>
      </c>
      <c r="L5205" s="62">
        <v>104700.48339198649</v>
      </c>
      <c r="M5205" s="63">
        <v>5454.1126520757471</v>
      </c>
      <c r="N5205" s="64">
        <f>GP_need_index[[#This Row],[Normalised weighted population]]/GP_need_index[[#This Row],[Registered population]]</f>
        <v>1.0377235831677794</v>
      </c>
    </row>
    <row r="5206" spans="1:14" x14ac:dyDescent="0.2">
      <c r="A5206" s="46" t="s">
        <v>13248</v>
      </c>
      <c r="B5206" s="33" t="s">
        <v>2920</v>
      </c>
      <c r="C5206" s="1" t="s">
        <v>8736</v>
      </c>
      <c r="D5206" s="1" t="s">
        <v>6876</v>
      </c>
      <c r="E5206" s="1" t="s">
        <v>6904</v>
      </c>
      <c r="F5206" s="62">
        <v>15920.75</v>
      </c>
      <c r="G5206" s="62">
        <v>208.35259876375758</v>
      </c>
      <c r="H5206" s="62">
        <v>214.49135986623324</v>
      </c>
      <c r="I5206" s="62">
        <v>2113.8919999999998</v>
      </c>
      <c r="J5206" s="62">
        <v>2202.0033064460531</v>
      </c>
      <c r="K5206" s="62">
        <v>2113.8919999999998</v>
      </c>
      <c r="L5206" s="62">
        <v>453411.56969035149</v>
      </c>
      <c r="M5206" s="63">
        <v>23423.583509783271</v>
      </c>
      <c r="N5206" s="68">
        <f>GP_need_index[[#This Row],[Normalised weighted population]]/GP_need_index[[#This Row],[Registered population]]</f>
        <v>1.4712613105402239</v>
      </c>
    </row>
    <row r="5207" spans="1:14" hidden="1" x14ac:dyDescent="0.2">
      <c r="A5207" s="46" t="s">
        <v>13249</v>
      </c>
      <c r="B5207" s="33" t="s">
        <v>2920</v>
      </c>
      <c r="C5207" s="1" t="s">
        <v>8736</v>
      </c>
      <c r="D5207" s="1" t="s">
        <v>6876</v>
      </c>
      <c r="E5207" s="1" t="s">
        <v>6904</v>
      </c>
      <c r="F5207" s="62">
        <v>15833.493945088252</v>
      </c>
      <c r="G5207" s="62">
        <v>208.35259876375758</v>
      </c>
      <c r="H5207" s="62">
        <v>214.49135986623324</v>
      </c>
      <c r="I5207" s="62">
        <v>2113.8919999999998</v>
      </c>
      <c r="J5207" s="62">
        <v>2202.0033064460531</v>
      </c>
      <c r="K5207" s="62">
        <v>2113.8919999999998</v>
      </c>
      <c r="L5207" s="62">
        <v>453411.56969035149</v>
      </c>
      <c r="M5207" s="63">
        <v>23523.94004194688</v>
      </c>
      <c r="N5207" s="64">
        <f>GP_need_index[[#This Row],[Normalised weighted population]]/GP_need_index[[#This Row],[Registered population]]</f>
        <v>1.4857074580967204</v>
      </c>
    </row>
    <row r="5208" spans="1:14" hidden="1" x14ac:dyDescent="0.2">
      <c r="A5208" s="46" t="s">
        <v>13250</v>
      </c>
      <c r="B5208" s="33" t="s">
        <v>2920</v>
      </c>
      <c r="C5208" s="1" t="s">
        <v>8736</v>
      </c>
      <c r="D5208" s="1" t="s">
        <v>6876</v>
      </c>
      <c r="E5208" s="1" t="s">
        <v>6904</v>
      </c>
      <c r="F5208" s="62">
        <v>15744.086219087305</v>
      </c>
      <c r="G5208" s="62">
        <v>208.35259876375758</v>
      </c>
      <c r="H5208" s="62">
        <v>214.49135986623324</v>
      </c>
      <c r="I5208" s="62">
        <v>2113.8919999999998</v>
      </c>
      <c r="J5208" s="62">
        <v>2202.0033064460531</v>
      </c>
      <c r="K5208" s="62">
        <v>2113.8919999999998</v>
      </c>
      <c r="L5208" s="62">
        <v>453411.56969035149</v>
      </c>
      <c r="M5208" s="63">
        <v>23619.353977452069</v>
      </c>
      <c r="N5208" s="64">
        <f>GP_need_index[[#This Row],[Normalised weighted population]]/GP_need_index[[#This Row],[Registered population]]</f>
        <v>1.5002048165118151</v>
      </c>
    </row>
    <row r="5209" spans="1:14" x14ac:dyDescent="0.2">
      <c r="A5209" s="46" t="s">
        <v>13248</v>
      </c>
      <c r="B5209" s="33" t="s">
        <v>2666</v>
      </c>
      <c r="C5209" s="1" t="s">
        <v>8737</v>
      </c>
      <c r="D5209" s="1" t="s">
        <v>6876</v>
      </c>
      <c r="E5209" s="1" t="s">
        <v>6875</v>
      </c>
      <c r="F5209" s="62">
        <v>11549.166666666668</v>
      </c>
      <c r="G5209" s="62">
        <v>98.474273838327775</v>
      </c>
      <c r="H5209" s="62">
        <v>94.358348397112053</v>
      </c>
      <c r="I5209" s="62">
        <v>1996.221</v>
      </c>
      <c r="J5209" s="62">
        <v>2036.8162061482819</v>
      </c>
      <c r="K5209" s="62">
        <v>1996.221</v>
      </c>
      <c r="L5209" s="62">
        <v>188360.11659563141</v>
      </c>
      <c r="M5209" s="63">
        <v>9730.8256249469378</v>
      </c>
      <c r="N5209" s="68">
        <f>GP_need_index[[#This Row],[Normalised weighted population]]/GP_need_index[[#This Row],[Registered population]]</f>
        <v>0.84255651561702316</v>
      </c>
    </row>
    <row r="5210" spans="1:14" hidden="1" x14ac:dyDescent="0.2">
      <c r="A5210" s="46" t="s">
        <v>13249</v>
      </c>
      <c r="B5210" s="33" t="s">
        <v>2666</v>
      </c>
      <c r="C5210" s="1" t="s">
        <v>8737</v>
      </c>
      <c r="D5210" s="1" t="s">
        <v>6876</v>
      </c>
      <c r="E5210" s="1" t="s">
        <v>6875</v>
      </c>
      <c r="F5210" s="62">
        <v>11653.918143361501</v>
      </c>
      <c r="G5210" s="62">
        <v>98.474273838327775</v>
      </c>
      <c r="H5210" s="62">
        <v>94.358348397112053</v>
      </c>
      <c r="I5210" s="62">
        <v>1996.221</v>
      </c>
      <c r="J5210" s="62">
        <v>2036.8162061482819</v>
      </c>
      <c r="K5210" s="62">
        <v>1996.221</v>
      </c>
      <c r="L5210" s="62">
        <v>188360.11659563141</v>
      </c>
      <c r="M5210" s="63">
        <v>9772.5165948363465</v>
      </c>
      <c r="N5210" s="64">
        <f>GP_need_index[[#This Row],[Normalised weighted population]]/GP_need_index[[#This Row],[Registered population]]</f>
        <v>0.83856060035938473</v>
      </c>
    </row>
    <row r="5211" spans="1:14" hidden="1" x14ac:dyDescent="0.2">
      <c r="A5211" s="46" t="s">
        <v>13250</v>
      </c>
      <c r="B5211" s="33" t="s">
        <v>2666</v>
      </c>
      <c r="C5211" s="1" t="s">
        <v>8737</v>
      </c>
      <c r="D5211" s="1" t="s">
        <v>6876</v>
      </c>
      <c r="E5211" s="1" t="s">
        <v>6875</v>
      </c>
      <c r="F5211" s="62">
        <v>11754.337662113516</v>
      </c>
      <c r="G5211" s="62">
        <v>98.474273838327775</v>
      </c>
      <c r="H5211" s="62">
        <v>94.358348397112053</v>
      </c>
      <c r="I5211" s="62">
        <v>1996.221</v>
      </c>
      <c r="J5211" s="62">
        <v>2036.8162061482819</v>
      </c>
      <c r="K5211" s="62">
        <v>1996.221</v>
      </c>
      <c r="L5211" s="62">
        <v>188360.11659563141</v>
      </c>
      <c r="M5211" s="63">
        <v>9812.1542689011694</v>
      </c>
      <c r="N5211" s="64">
        <f>GP_need_index[[#This Row],[Normalised weighted population]]/GP_need_index[[#This Row],[Registered population]]</f>
        <v>0.8347687935261231</v>
      </c>
    </row>
    <row r="5212" spans="1:14" x14ac:dyDescent="0.2">
      <c r="A5212" s="46" t="s">
        <v>13248</v>
      </c>
      <c r="B5212" s="33" t="s">
        <v>2921</v>
      </c>
      <c r="C5212" s="1" t="s">
        <v>8738</v>
      </c>
      <c r="D5212" s="1" t="s">
        <v>6876</v>
      </c>
      <c r="E5212" s="1" t="s">
        <v>6904</v>
      </c>
      <c r="F5212" s="62">
        <v>4177.25</v>
      </c>
      <c r="G5212" s="62">
        <v>48.97175139211555</v>
      </c>
      <c r="H5212" s="62">
        <v>49.076329034114217</v>
      </c>
      <c r="I5212" s="62">
        <v>2333.4169999999999</v>
      </c>
      <c r="J5212" s="62">
        <v>2202.0033064460531</v>
      </c>
      <c r="K5212" s="62">
        <v>2333.4169999999999</v>
      </c>
      <c r="L5212" s="62">
        <v>114515.54046579568</v>
      </c>
      <c r="M5212" s="63">
        <v>5915.9591518593115</v>
      </c>
      <c r="N5212" s="68">
        <f>GP_need_index[[#This Row],[Normalised weighted population]]/GP_need_index[[#This Row],[Registered population]]</f>
        <v>1.4162329647158565</v>
      </c>
    </row>
    <row r="5213" spans="1:14" hidden="1" x14ac:dyDescent="0.2">
      <c r="A5213" s="46" t="s">
        <v>13249</v>
      </c>
      <c r="B5213" s="33" t="s">
        <v>2921</v>
      </c>
      <c r="C5213" s="1" t="s">
        <v>8738</v>
      </c>
      <c r="D5213" s="1" t="s">
        <v>6876</v>
      </c>
      <c r="E5213" s="1" t="s">
        <v>6904</v>
      </c>
      <c r="F5213" s="62">
        <v>4163.0595915126432</v>
      </c>
      <c r="G5213" s="62">
        <v>48.97175139211555</v>
      </c>
      <c r="H5213" s="62">
        <v>49.076329034114217</v>
      </c>
      <c r="I5213" s="62">
        <v>2333.4169999999999</v>
      </c>
      <c r="J5213" s="62">
        <v>2202.0033064460531</v>
      </c>
      <c r="K5213" s="62">
        <v>2333.4169999999999</v>
      </c>
      <c r="L5213" s="62">
        <v>114515.54046579568</v>
      </c>
      <c r="M5213" s="63">
        <v>5941.305621354647</v>
      </c>
      <c r="N5213" s="64">
        <f>GP_need_index[[#This Row],[Normalised weighted population]]/GP_need_index[[#This Row],[Registered population]]</f>
        <v>1.4271488290648946</v>
      </c>
    </row>
    <row r="5214" spans="1:14" hidden="1" x14ac:dyDescent="0.2">
      <c r="A5214" s="46" t="s">
        <v>13250</v>
      </c>
      <c r="B5214" s="33" t="s">
        <v>2921</v>
      </c>
      <c r="C5214" s="1" t="s">
        <v>8738</v>
      </c>
      <c r="D5214" s="1" t="s">
        <v>6876</v>
      </c>
      <c r="E5214" s="1" t="s">
        <v>6904</v>
      </c>
      <c r="F5214" s="62">
        <v>4146.1702402985547</v>
      </c>
      <c r="G5214" s="62">
        <v>48.97175139211555</v>
      </c>
      <c r="H5214" s="62">
        <v>49.076329034114217</v>
      </c>
      <c r="I5214" s="62">
        <v>2333.4169999999999</v>
      </c>
      <c r="J5214" s="62">
        <v>2202.0033064460531</v>
      </c>
      <c r="K5214" s="62">
        <v>2333.4169999999999</v>
      </c>
      <c r="L5214" s="62">
        <v>114515.54046579568</v>
      </c>
      <c r="M5214" s="63">
        <v>5965.4037677689676</v>
      </c>
      <c r="N5214" s="64">
        <f>GP_need_index[[#This Row],[Normalised weighted population]]/GP_need_index[[#This Row],[Registered population]]</f>
        <v>1.4387744405158371</v>
      </c>
    </row>
    <row r="5215" spans="1:14" x14ac:dyDescent="0.2">
      <c r="A5215" s="46" t="s">
        <v>13248</v>
      </c>
      <c r="B5215" s="33" t="s">
        <v>2645</v>
      </c>
      <c r="C5215" s="1" t="s">
        <v>8739</v>
      </c>
      <c r="D5215" s="1" t="s">
        <v>6876</v>
      </c>
      <c r="E5215" s="1" t="s">
        <v>6875</v>
      </c>
      <c r="F5215" s="62">
        <v>8098.9166666666661</v>
      </c>
      <c r="G5215" s="62">
        <v>104.81839293426894</v>
      </c>
      <c r="H5215" s="62">
        <v>114.97102310744576</v>
      </c>
      <c r="I5215" s="62">
        <v>1972.549</v>
      </c>
      <c r="J5215" s="62">
        <v>2036.8162061482819</v>
      </c>
      <c r="K5215" s="62">
        <v>1972.549</v>
      </c>
      <c r="L5215" s="62">
        <v>226785.97665956902</v>
      </c>
      <c r="M5215" s="63">
        <v>11715.934524478493</v>
      </c>
      <c r="N5215" s="68">
        <f>GP_need_index[[#This Row],[Normalised weighted population]]/GP_need_index[[#This Row],[Registered population]]</f>
        <v>1.4466051456855538</v>
      </c>
    </row>
    <row r="5216" spans="1:14" hidden="1" x14ac:dyDescent="0.2">
      <c r="A5216" s="46" t="s">
        <v>13249</v>
      </c>
      <c r="B5216" s="33" t="s">
        <v>2645</v>
      </c>
      <c r="C5216" s="1" t="s">
        <v>8739</v>
      </c>
      <c r="D5216" s="1" t="s">
        <v>6876</v>
      </c>
      <c r="E5216" s="1" t="s">
        <v>6875</v>
      </c>
      <c r="F5216" s="62">
        <v>8148.4757368683386</v>
      </c>
      <c r="G5216" s="62">
        <v>104.81839293426894</v>
      </c>
      <c r="H5216" s="62">
        <v>114.97102310744576</v>
      </c>
      <c r="I5216" s="62">
        <v>1972.549</v>
      </c>
      <c r="J5216" s="62">
        <v>2036.8162061482819</v>
      </c>
      <c r="K5216" s="62">
        <v>1972.549</v>
      </c>
      <c r="L5216" s="62">
        <v>226785.97665956902</v>
      </c>
      <c r="M5216" s="63">
        <v>11766.130539936225</v>
      </c>
      <c r="N5216" s="64">
        <f>GP_need_index[[#This Row],[Normalised weighted population]]/GP_need_index[[#This Row],[Registered population]]</f>
        <v>1.4439670583664572</v>
      </c>
    </row>
    <row r="5217" spans="1:14" hidden="1" x14ac:dyDescent="0.2">
      <c r="A5217" s="46" t="s">
        <v>13250</v>
      </c>
      <c r="B5217" s="33" t="s">
        <v>2645</v>
      </c>
      <c r="C5217" s="1" t="s">
        <v>8739</v>
      </c>
      <c r="D5217" s="1" t="s">
        <v>6876</v>
      </c>
      <c r="E5217" s="1" t="s">
        <v>6875</v>
      </c>
      <c r="F5217" s="62">
        <v>8195.4203380042873</v>
      </c>
      <c r="G5217" s="62">
        <v>104.81839293426894</v>
      </c>
      <c r="H5217" s="62">
        <v>114.97102310744576</v>
      </c>
      <c r="I5217" s="62">
        <v>1972.549</v>
      </c>
      <c r="J5217" s="62">
        <v>2036.8162061482819</v>
      </c>
      <c r="K5217" s="62">
        <v>1972.549</v>
      </c>
      <c r="L5217" s="62">
        <v>226785.97665956902</v>
      </c>
      <c r="M5217" s="63">
        <v>11813.854382901358</v>
      </c>
      <c r="N5217" s="64">
        <f>GP_need_index[[#This Row],[Normalised weighted population]]/GP_need_index[[#This Row],[Registered population]]</f>
        <v>1.4415190308320678</v>
      </c>
    </row>
    <row r="5218" spans="1:14" x14ac:dyDescent="0.2">
      <c r="A5218" s="46" t="s">
        <v>13248</v>
      </c>
      <c r="B5218" s="33" t="s">
        <v>2943</v>
      </c>
      <c r="C5218" s="1" t="s">
        <v>8740</v>
      </c>
      <c r="D5218" s="1" t="s">
        <v>6876</v>
      </c>
      <c r="E5218" s="1" t="s">
        <v>6904</v>
      </c>
      <c r="F5218" s="62">
        <v>5929.4166666666679</v>
      </c>
      <c r="G5218" s="62">
        <v>73.530891030989395</v>
      </c>
      <c r="H5218" s="62">
        <v>72.211478444227183</v>
      </c>
      <c r="I5218" s="62">
        <v>2179.5100000000002</v>
      </c>
      <c r="J5218" s="62">
        <v>2202.0033064460531</v>
      </c>
      <c r="K5218" s="62">
        <v>2179.5100000000002</v>
      </c>
      <c r="L5218" s="62">
        <v>157385.6393839776</v>
      </c>
      <c r="M5218" s="63">
        <v>8130.6607810402402</v>
      </c>
      <c r="N5218" s="68">
        <f>GP_need_index[[#This Row],[Normalised weighted population]]/GP_need_index[[#This Row],[Registered population]]</f>
        <v>1.3712412599958239</v>
      </c>
    </row>
    <row r="5219" spans="1:14" hidden="1" x14ac:dyDescent="0.2">
      <c r="A5219" s="46" t="s">
        <v>13249</v>
      </c>
      <c r="B5219" s="33" t="s">
        <v>2943</v>
      </c>
      <c r="C5219" s="1" t="s">
        <v>8740</v>
      </c>
      <c r="D5219" s="1" t="s">
        <v>6876</v>
      </c>
      <c r="E5219" s="1" t="s">
        <v>6904</v>
      </c>
      <c r="F5219" s="62">
        <v>5911.7510173844366</v>
      </c>
      <c r="G5219" s="62">
        <v>73.530891030989395</v>
      </c>
      <c r="H5219" s="62">
        <v>72.211478444227183</v>
      </c>
      <c r="I5219" s="62">
        <v>2179.5100000000002</v>
      </c>
      <c r="J5219" s="62">
        <v>2202.0033064460531</v>
      </c>
      <c r="K5219" s="62">
        <v>2179.5100000000002</v>
      </c>
      <c r="L5219" s="62">
        <v>157385.6393839776</v>
      </c>
      <c r="M5219" s="63">
        <v>8165.4959683992984</v>
      </c>
      <c r="N5219" s="64">
        <f>GP_need_index[[#This Row],[Normalised weighted population]]/GP_need_index[[#This Row],[Registered population]]</f>
        <v>1.3812313719551734</v>
      </c>
    </row>
    <row r="5220" spans="1:14" hidden="1" x14ac:dyDescent="0.2">
      <c r="A5220" s="46" t="s">
        <v>13250</v>
      </c>
      <c r="B5220" s="33" t="s">
        <v>2943</v>
      </c>
      <c r="C5220" s="1" t="s">
        <v>8740</v>
      </c>
      <c r="D5220" s="1" t="s">
        <v>6876</v>
      </c>
      <c r="E5220" s="1" t="s">
        <v>6904</v>
      </c>
      <c r="F5220" s="62">
        <v>5891.5136688296607</v>
      </c>
      <c r="G5220" s="62">
        <v>73.530891030989395</v>
      </c>
      <c r="H5220" s="62">
        <v>72.211478444227183</v>
      </c>
      <c r="I5220" s="62">
        <v>2179.5100000000002</v>
      </c>
      <c r="J5220" s="62">
        <v>2202.0033064460531</v>
      </c>
      <c r="K5220" s="62">
        <v>2179.5100000000002</v>
      </c>
      <c r="L5220" s="62">
        <v>157385.6393839776</v>
      </c>
      <c r="M5220" s="63">
        <v>8198.6155097817136</v>
      </c>
      <c r="N5220" s="64">
        <f>GP_need_index[[#This Row],[Normalised weighted population]]/GP_need_index[[#This Row],[Registered population]]</f>
        <v>1.391597468942197</v>
      </c>
    </row>
    <row r="5221" spans="1:14" x14ac:dyDescent="0.2">
      <c r="A5221" s="46" t="s">
        <v>13248</v>
      </c>
      <c r="B5221" s="33" t="s">
        <v>2648</v>
      </c>
      <c r="C5221" s="1" t="s">
        <v>8741</v>
      </c>
      <c r="D5221" s="1" t="s">
        <v>6876</v>
      </c>
      <c r="E5221" s="1" t="s">
        <v>6877</v>
      </c>
      <c r="F5221" s="62">
        <v>3995.75</v>
      </c>
      <c r="G5221" s="62">
        <v>53.314025053179058</v>
      </c>
      <c r="H5221" s="62">
        <v>50.232544844454381</v>
      </c>
      <c r="I5221" s="62">
        <v>2060.2489999999998</v>
      </c>
      <c r="J5221" s="62">
        <v>1937.1752373563218</v>
      </c>
      <c r="K5221" s="62">
        <v>2060.2489999999998</v>
      </c>
      <c r="L5221" s="62">
        <v>103491.55028324228</v>
      </c>
      <c r="M5221" s="63">
        <v>5346.4515082223879</v>
      </c>
      <c r="N5221" s="68">
        <f>GP_need_index[[#This Row],[Normalised weighted population]]/GP_need_index[[#This Row],[Registered population]]</f>
        <v>1.3380345387530221</v>
      </c>
    </row>
    <row r="5222" spans="1:14" hidden="1" x14ac:dyDescent="0.2">
      <c r="A5222" s="46" t="s">
        <v>13249</v>
      </c>
      <c r="B5222" s="33" t="s">
        <v>2648</v>
      </c>
      <c r="C5222" s="1" t="s">
        <v>8741</v>
      </c>
      <c r="D5222" s="1" t="s">
        <v>6876</v>
      </c>
      <c r="E5222" s="1" t="s">
        <v>6877</v>
      </c>
      <c r="F5222" s="62">
        <v>4011.40592536235</v>
      </c>
      <c r="G5222" s="62">
        <v>53.314025053179058</v>
      </c>
      <c r="H5222" s="62">
        <v>50.232544844454381</v>
      </c>
      <c r="I5222" s="62">
        <v>2060.2489999999998</v>
      </c>
      <c r="J5222" s="62">
        <v>1937.1752373563218</v>
      </c>
      <c r="K5222" s="62">
        <v>2060.2489999999998</v>
      </c>
      <c r="L5222" s="62">
        <v>103491.55028324228</v>
      </c>
      <c r="M5222" s="63">
        <v>5369.3579662595193</v>
      </c>
      <c r="N5222" s="64">
        <f>GP_need_index[[#This Row],[Normalised weighted population]]/GP_need_index[[#This Row],[Registered population]]</f>
        <v>1.3385227190076769</v>
      </c>
    </row>
    <row r="5223" spans="1:14" hidden="1" x14ac:dyDescent="0.2">
      <c r="A5223" s="46" t="s">
        <v>13250</v>
      </c>
      <c r="B5223" s="33" t="s">
        <v>2648</v>
      </c>
      <c r="C5223" s="1" t="s">
        <v>8741</v>
      </c>
      <c r="D5223" s="1" t="s">
        <v>6876</v>
      </c>
      <c r="E5223" s="1" t="s">
        <v>6877</v>
      </c>
      <c r="F5223" s="62">
        <v>4026.7397741159621</v>
      </c>
      <c r="G5223" s="62">
        <v>53.314025053179058</v>
      </c>
      <c r="H5223" s="62">
        <v>50.232544844454381</v>
      </c>
      <c r="I5223" s="62">
        <v>2060.2489999999998</v>
      </c>
      <c r="J5223" s="62">
        <v>1937.1752373563218</v>
      </c>
      <c r="K5223" s="62">
        <v>2060.2489999999998</v>
      </c>
      <c r="L5223" s="62">
        <v>103491.55028324228</v>
      </c>
      <c r="M5223" s="63">
        <v>5391.1362726904754</v>
      </c>
      <c r="N5223" s="64">
        <f>GP_need_index[[#This Row],[Normalised weighted population]]/GP_need_index[[#This Row],[Registered population]]</f>
        <v>1.3388340382323454</v>
      </c>
    </row>
    <row r="5224" spans="1:14" x14ac:dyDescent="0.2">
      <c r="A5224" s="46" t="s">
        <v>13248</v>
      </c>
      <c r="B5224" s="33" t="s">
        <v>2933</v>
      </c>
      <c r="C5224" s="1" t="s">
        <v>8742</v>
      </c>
      <c r="D5224" s="1" t="s">
        <v>6876</v>
      </c>
      <c r="E5224" s="1" t="s">
        <v>6904</v>
      </c>
      <c r="F5224" s="62">
        <v>4613.5</v>
      </c>
      <c r="G5224" s="62">
        <v>45.870428444530248</v>
      </c>
      <c r="H5224" s="62">
        <v>43.363974583591165</v>
      </c>
      <c r="I5224" s="62">
        <v>2193.7910000000002</v>
      </c>
      <c r="J5224" s="62">
        <v>2202.0033064460531</v>
      </c>
      <c r="K5224" s="62">
        <v>2193.7910000000002</v>
      </c>
      <c r="L5224" s="62">
        <v>95131.497165711058</v>
      </c>
      <c r="M5224" s="63">
        <v>4914.5648616631715</v>
      </c>
      <c r="N5224" s="68">
        <f>GP_need_index[[#This Row],[Normalised weighted population]]/GP_need_index[[#This Row],[Registered population]]</f>
        <v>1.0652573667851244</v>
      </c>
    </row>
    <row r="5225" spans="1:14" hidden="1" x14ac:dyDescent="0.2">
      <c r="A5225" s="46" t="s">
        <v>13249</v>
      </c>
      <c r="B5225" s="33" t="s">
        <v>2933</v>
      </c>
      <c r="C5225" s="1" t="s">
        <v>8742</v>
      </c>
      <c r="D5225" s="1" t="s">
        <v>6876</v>
      </c>
      <c r="E5225" s="1" t="s">
        <v>6904</v>
      </c>
      <c r="F5225" s="62">
        <v>4612.3966603194885</v>
      </c>
      <c r="G5225" s="62">
        <v>45.870428444530248</v>
      </c>
      <c r="H5225" s="62">
        <v>43.363974583591165</v>
      </c>
      <c r="I5225" s="62">
        <v>2193.7910000000002</v>
      </c>
      <c r="J5225" s="62">
        <v>2202.0033064460531</v>
      </c>
      <c r="K5225" s="62">
        <v>2193.7910000000002</v>
      </c>
      <c r="L5225" s="62">
        <v>95131.497165711058</v>
      </c>
      <c r="M5225" s="63">
        <v>4935.6209347616214</v>
      </c>
      <c r="N5225" s="64">
        <f>GP_need_index[[#This Row],[Normalised weighted population]]/GP_need_index[[#This Row],[Registered population]]</f>
        <v>1.0700772934866674</v>
      </c>
    </row>
    <row r="5226" spans="1:14" hidden="1" x14ac:dyDescent="0.2">
      <c r="A5226" s="46" t="s">
        <v>13250</v>
      </c>
      <c r="B5226" s="33" t="s">
        <v>2933</v>
      </c>
      <c r="C5226" s="1" t="s">
        <v>8742</v>
      </c>
      <c r="D5226" s="1" t="s">
        <v>6876</v>
      </c>
      <c r="E5226" s="1" t="s">
        <v>6904</v>
      </c>
      <c r="F5226" s="62">
        <v>4609.3798008509084</v>
      </c>
      <c r="G5226" s="62">
        <v>45.870428444530248</v>
      </c>
      <c r="H5226" s="62">
        <v>43.363974583591165</v>
      </c>
      <c r="I5226" s="62">
        <v>2193.7910000000002</v>
      </c>
      <c r="J5226" s="62">
        <v>2202.0033064460531</v>
      </c>
      <c r="K5226" s="62">
        <v>2193.7910000000002</v>
      </c>
      <c r="L5226" s="62">
        <v>95131.497165711058</v>
      </c>
      <c r="M5226" s="63">
        <v>4955.6399884026214</v>
      </c>
      <c r="N5226" s="64">
        <f>GP_need_index[[#This Row],[Normalised weighted population]]/GP_need_index[[#This Row],[Registered population]]</f>
        <v>1.0751207760071739</v>
      </c>
    </row>
    <row r="5227" spans="1:14" x14ac:dyDescent="0.2">
      <c r="A5227" s="46" t="s">
        <v>13248</v>
      </c>
      <c r="B5227" s="33" t="s">
        <v>2932</v>
      </c>
      <c r="C5227" s="1" t="s">
        <v>8743</v>
      </c>
      <c r="D5227" s="1" t="s">
        <v>6876</v>
      </c>
      <c r="E5227" s="1" t="s">
        <v>6904</v>
      </c>
      <c r="F5227" s="62">
        <v>7107.9166666666661</v>
      </c>
      <c r="G5227" s="62">
        <v>120.83039402368804</v>
      </c>
      <c r="H5227" s="62">
        <v>113.90340330353249</v>
      </c>
      <c r="I5227" s="62">
        <v>2116.0940000000001</v>
      </c>
      <c r="J5227" s="62">
        <v>2202.0033064460531</v>
      </c>
      <c r="K5227" s="62">
        <v>2116.0940000000001</v>
      </c>
      <c r="L5227" s="62">
        <v>241030.30831018527</v>
      </c>
      <c r="M5227" s="63">
        <v>12451.807436118397</v>
      </c>
      <c r="N5227" s="68">
        <f>GP_need_index[[#This Row],[Normalised weighted population]]/GP_need_index[[#This Row],[Registered population]]</f>
        <v>1.7518223721603936</v>
      </c>
    </row>
    <row r="5228" spans="1:14" hidden="1" x14ac:dyDescent="0.2">
      <c r="A5228" s="46" t="s">
        <v>13249</v>
      </c>
      <c r="B5228" s="33" t="s">
        <v>2932</v>
      </c>
      <c r="C5228" s="1" t="s">
        <v>8743</v>
      </c>
      <c r="D5228" s="1" t="s">
        <v>6876</v>
      </c>
      <c r="E5228" s="1" t="s">
        <v>6904</v>
      </c>
      <c r="F5228" s="62">
        <v>7078.3345919616477</v>
      </c>
      <c r="G5228" s="62">
        <v>120.83039402368804</v>
      </c>
      <c r="H5228" s="62">
        <v>113.90340330353249</v>
      </c>
      <c r="I5228" s="62">
        <v>2116.0940000000001</v>
      </c>
      <c r="J5228" s="62">
        <v>2202.0033064460531</v>
      </c>
      <c r="K5228" s="62">
        <v>2116.0940000000001</v>
      </c>
      <c r="L5228" s="62">
        <v>241030.30831018527</v>
      </c>
      <c r="M5228" s="63">
        <v>12505.156242159794</v>
      </c>
      <c r="N5228" s="64">
        <f>GP_need_index[[#This Row],[Normalised weighted population]]/GP_need_index[[#This Row],[Registered population]]</f>
        <v>1.7666805771460696</v>
      </c>
    </row>
    <row r="5229" spans="1:14" hidden="1" x14ac:dyDescent="0.2">
      <c r="A5229" s="46" t="s">
        <v>13250</v>
      </c>
      <c r="B5229" s="33" t="s">
        <v>2932</v>
      </c>
      <c r="C5229" s="1" t="s">
        <v>8743</v>
      </c>
      <c r="D5229" s="1" t="s">
        <v>6876</v>
      </c>
      <c r="E5229" s="1" t="s">
        <v>6904</v>
      </c>
      <c r="F5229" s="62">
        <v>7049.1696500022435</v>
      </c>
      <c r="G5229" s="62">
        <v>120.83039402368804</v>
      </c>
      <c r="H5229" s="62">
        <v>113.90340330353249</v>
      </c>
      <c r="I5229" s="62">
        <v>2116.0940000000001</v>
      </c>
      <c r="J5229" s="62">
        <v>2202.0033064460531</v>
      </c>
      <c r="K5229" s="62">
        <v>2116.0940000000001</v>
      </c>
      <c r="L5229" s="62">
        <v>241030.30831018527</v>
      </c>
      <c r="M5229" s="63">
        <v>12555.87759959584</v>
      </c>
      <c r="N5229" s="64">
        <f>GP_need_index[[#This Row],[Normalised weighted population]]/GP_need_index[[#This Row],[Registered population]]</f>
        <v>1.7811853343027209</v>
      </c>
    </row>
    <row r="5230" spans="1:14" x14ac:dyDescent="0.2">
      <c r="A5230" s="46" t="s">
        <v>13248</v>
      </c>
      <c r="B5230" s="33" t="s">
        <v>2944</v>
      </c>
      <c r="C5230" s="1" t="s">
        <v>8744</v>
      </c>
      <c r="D5230" s="1" t="s">
        <v>6876</v>
      </c>
      <c r="E5230" s="1" t="s">
        <v>6904</v>
      </c>
      <c r="F5230" s="62">
        <v>7897.5</v>
      </c>
      <c r="G5230" s="62">
        <v>78.274917102539135</v>
      </c>
      <c r="H5230" s="62">
        <v>79.37534737688793</v>
      </c>
      <c r="I5230" s="62">
        <v>2312.88</v>
      </c>
      <c r="J5230" s="62">
        <v>2202.0033064460531</v>
      </c>
      <c r="K5230" s="62">
        <v>2312.88</v>
      </c>
      <c r="L5230" s="62">
        <v>183585.65344105655</v>
      </c>
      <c r="M5230" s="63">
        <v>9484.1732589917792</v>
      </c>
      <c r="N5230" s="68">
        <f>GP_need_index[[#This Row],[Normalised weighted population]]/GP_need_index[[#This Row],[Registered population]]</f>
        <v>1.2009082949024095</v>
      </c>
    </row>
    <row r="5231" spans="1:14" hidden="1" x14ac:dyDescent="0.2">
      <c r="A5231" s="46" t="s">
        <v>13249</v>
      </c>
      <c r="B5231" s="33" t="s">
        <v>2944</v>
      </c>
      <c r="C5231" s="1" t="s">
        <v>8744</v>
      </c>
      <c r="D5231" s="1" t="s">
        <v>6876</v>
      </c>
      <c r="E5231" s="1" t="s">
        <v>6904</v>
      </c>
      <c r="F5231" s="62">
        <v>7887.574686832435</v>
      </c>
      <c r="G5231" s="62">
        <v>78.274917102539135</v>
      </c>
      <c r="H5231" s="62">
        <v>79.37534737688793</v>
      </c>
      <c r="I5231" s="62">
        <v>2312.88</v>
      </c>
      <c r="J5231" s="62">
        <v>2202.0033064460531</v>
      </c>
      <c r="K5231" s="62">
        <v>2312.88</v>
      </c>
      <c r="L5231" s="62">
        <v>183585.65344105655</v>
      </c>
      <c r="M5231" s="63">
        <v>9524.8074658932856</v>
      </c>
      <c r="N5231" s="64">
        <f>GP_need_index[[#This Row],[Normalised weighted population]]/GP_need_index[[#This Row],[Registered population]]</f>
        <v>1.2075711285237092</v>
      </c>
    </row>
    <row r="5232" spans="1:14" hidden="1" x14ac:dyDescent="0.2">
      <c r="A5232" s="46" t="s">
        <v>13250</v>
      </c>
      <c r="B5232" s="33" t="s">
        <v>2944</v>
      </c>
      <c r="C5232" s="1" t="s">
        <v>8744</v>
      </c>
      <c r="D5232" s="1" t="s">
        <v>6876</v>
      </c>
      <c r="E5232" s="1" t="s">
        <v>6904</v>
      </c>
      <c r="F5232" s="62">
        <v>7873.8925055350883</v>
      </c>
      <c r="G5232" s="62">
        <v>78.274917102539135</v>
      </c>
      <c r="H5232" s="62">
        <v>79.37534737688793</v>
      </c>
      <c r="I5232" s="62">
        <v>2312.88</v>
      </c>
      <c r="J5232" s="62">
        <v>2202.0033064460531</v>
      </c>
      <c r="K5232" s="62">
        <v>2312.88</v>
      </c>
      <c r="L5232" s="62">
        <v>183585.65344105655</v>
      </c>
      <c r="M5232" s="63">
        <v>9563.4404229417014</v>
      </c>
      <c r="N5232" s="64">
        <f>GP_need_index[[#This Row],[Normalised weighted population]]/GP_need_index[[#This Row],[Registered population]]</f>
        <v>1.2145759440097661</v>
      </c>
    </row>
    <row r="5233" spans="1:14" x14ac:dyDescent="0.2">
      <c r="A5233" s="46" t="s">
        <v>13248</v>
      </c>
      <c r="B5233" s="33" t="s">
        <v>2928</v>
      </c>
      <c r="C5233" s="1" t="s">
        <v>8745</v>
      </c>
      <c r="D5233" s="1" t="s">
        <v>6876</v>
      </c>
      <c r="E5233" s="1" t="s">
        <v>6904</v>
      </c>
      <c r="F5233" s="62">
        <v>4246.5</v>
      </c>
      <c r="G5233" s="62">
        <v>54.958183735563715</v>
      </c>
      <c r="H5233" s="62">
        <v>54.845076802593169</v>
      </c>
      <c r="I5233" s="62">
        <v>2035.489</v>
      </c>
      <c r="J5233" s="62">
        <v>2202.0033064460531</v>
      </c>
      <c r="K5233" s="62">
        <v>2035.489</v>
      </c>
      <c r="L5233" s="62">
        <v>111636.55053583356</v>
      </c>
      <c r="M5233" s="63">
        <v>5767.2283616539644</v>
      </c>
      <c r="N5233" s="68">
        <f>GP_need_index[[#This Row],[Normalised weighted population]]/GP_need_index[[#This Row],[Registered population]]</f>
        <v>1.3581133549167466</v>
      </c>
    </row>
    <row r="5234" spans="1:14" hidden="1" x14ac:dyDescent="0.2">
      <c r="A5234" s="46" t="s">
        <v>13249</v>
      </c>
      <c r="B5234" s="33" t="s">
        <v>2928</v>
      </c>
      <c r="C5234" s="1" t="s">
        <v>8745</v>
      </c>
      <c r="D5234" s="1" t="s">
        <v>6876</v>
      </c>
      <c r="E5234" s="1" t="s">
        <v>6904</v>
      </c>
      <c r="F5234" s="62">
        <v>4229.5356126538236</v>
      </c>
      <c r="G5234" s="62">
        <v>54.958183735563715</v>
      </c>
      <c r="H5234" s="62">
        <v>54.845076802593169</v>
      </c>
      <c r="I5234" s="62">
        <v>2035.489</v>
      </c>
      <c r="J5234" s="62">
        <v>2202.0033064460531</v>
      </c>
      <c r="K5234" s="62">
        <v>2035.489</v>
      </c>
      <c r="L5234" s="62">
        <v>111636.55053583356</v>
      </c>
      <c r="M5234" s="63">
        <v>5791.9376055802604</v>
      </c>
      <c r="N5234" s="64">
        <f>GP_need_index[[#This Row],[Normalised weighted population]]/GP_need_index[[#This Row],[Registered population]]</f>
        <v>1.3694027278673526</v>
      </c>
    </row>
    <row r="5235" spans="1:14" hidden="1" x14ac:dyDescent="0.2">
      <c r="A5235" s="46" t="s">
        <v>13250</v>
      </c>
      <c r="B5235" s="33" t="s">
        <v>2928</v>
      </c>
      <c r="C5235" s="1" t="s">
        <v>8745</v>
      </c>
      <c r="D5235" s="1" t="s">
        <v>6876</v>
      </c>
      <c r="E5235" s="1" t="s">
        <v>6904</v>
      </c>
      <c r="F5235" s="62">
        <v>4210.5727598398789</v>
      </c>
      <c r="G5235" s="62">
        <v>54.958183735563715</v>
      </c>
      <c r="H5235" s="62">
        <v>54.845076802593169</v>
      </c>
      <c r="I5235" s="62">
        <v>2035.489</v>
      </c>
      <c r="J5235" s="62">
        <v>2202.0033064460531</v>
      </c>
      <c r="K5235" s="62">
        <v>2035.489</v>
      </c>
      <c r="L5235" s="62">
        <v>111636.55053583356</v>
      </c>
      <c r="M5235" s="63">
        <v>5815.4299100226062</v>
      </c>
      <c r="N5235" s="64">
        <f>GP_need_index[[#This Row],[Normalised weighted population]]/GP_need_index[[#This Row],[Registered population]]</f>
        <v>1.3811493689147785</v>
      </c>
    </row>
    <row r="5236" spans="1:14" x14ac:dyDescent="0.2">
      <c r="A5236" s="46" t="s">
        <v>13248</v>
      </c>
      <c r="B5236" s="33" t="s">
        <v>2646</v>
      </c>
      <c r="C5236" s="1" t="s">
        <v>8746</v>
      </c>
      <c r="D5236" s="1" t="s">
        <v>6876</v>
      </c>
      <c r="E5236" s="1" t="s">
        <v>6875</v>
      </c>
      <c r="F5236" s="62">
        <v>3998.1666666666665</v>
      </c>
      <c r="G5236" s="62">
        <v>54.908544424408532</v>
      </c>
      <c r="H5236" s="62">
        <v>58.03606197917977</v>
      </c>
      <c r="I5236" s="62">
        <v>2179.297</v>
      </c>
      <c r="J5236" s="62">
        <v>2036.8162061482819</v>
      </c>
      <c r="K5236" s="62">
        <v>2179.297</v>
      </c>
      <c r="L5236" s="62">
        <v>126477.81576304053</v>
      </c>
      <c r="M5236" s="63">
        <v>6533.9393118790231</v>
      </c>
      <c r="N5236" s="68">
        <f>GP_need_index[[#This Row],[Normalised weighted population]]/GP_need_index[[#This Row],[Registered population]]</f>
        <v>1.634233851818506</v>
      </c>
    </row>
    <row r="5237" spans="1:14" hidden="1" x14ac:dyDescent="0.2">
      <c r="A5237" s="46" t="s">
        <v>13249</v>
      </c>
      <c r="B5237" s="33" t="s">
        <v>2646</v>
      </c>
      <c r="C5237" s="1" t="s">
        <v>8746</v>
      </c>
      <c r="D5237" s="1" t="s">
        <v>6876</v>
      </c>
      <c r="E5237" s="1" t="s">
        <v>6875</v>
      </c>
      <c r="F5237" s="62">
        <v>4023.9239030512431</v>
      </c>
      <c r="G5237" s="62">
        <v>54.908544424408532</v>
      </c>
      <c r="H5237" s="62">
        <v>58.03606197917977</v>
      </c>
      <c r="I5237" s="62">
        <v>2179.297</v>
      </c>
      <c r="J5237" s="62">
        <v>2036.8162061482819</v>
      </c>
      <c r="K5237" s="62">
        <v>2179.297</v>
      </c>
      <c r="L5237" s="62">
        <v>126477.81576304053</v>
      </c>
      <c r="M5237" s="63">
        <v>6561.9334695805455</v>
      </c>
      <c r="N5237" s="64">
        <f>GP_need_index[[#This Row],[Normalised weighted population]]/GP_need_index[[#This Row],[Registered population]]</f>
        <v>1.6307300107253002</v>
      </c>
    </row>
    <row r="5238" spans="1:14" hidden="1" x14ac:dyDescent="0.2">
      <c r="A5238" s="46" t="s">
        <v>13250</v>
      </c>
      <c r="B5238" s="33" t="s">
        <v>2646</v>
      </c>
      <c r="C5238" s="1" t="s">
        <v>8746</v>
      </c>
      <c r="D5238" s="1" t="s">
        <v>6876</v>
      </c>
      <c r="E5238" s="1" t="s">
        <v>6875</v>
      </c>
      <c r="F5238" s="62">
        <v>4048.7176348276935</v>
      </c>
      <c r="G5238" s="62">
        <v>54.908544424408532</v>
      </c>
      <c r="H5238" s="62">
        <v>58.03606197917977</v>
      </c>
      <c r="I5238" s="62">
        <v>2179.297</v>
      </c>
      <c r="J5238" s="62">
        <v>2036.8162061482819</v>
      </c>
      <c r="K5238" s="62">
        <v>2179.297</v>
      </c>
      <c r="L5238" s="62">
        <v>126477.81576304053</v>
      </c>
      <c r="M5238" s="63">
        <v>6588.5489045688792</v>
      </c>
      <c r="N5238" s="64">
        <f>GP_need_index[[#This Row],[Normalised weighted population]]/GP_need_index[[#This Row],[Registered population]]</f>
        <v>1.6273174616805</v>
      </c>
    </row>
    <row r="5239" spans="1:14" x14ac:dyDescent="0.2">
      <c r="A5239" s="46" t="s">
        <v>13248</v>
      </c>
      <c r="B5239" s="33" t="s">
        <v>2895</v>
      </c>
      <c r="C5239" s="1" t="s">
        <v>8747</v>
      </c>
      <c r="D5239" s="1" t="s">
        <v>6581</v>
      </c>
      <c r="E5239" s="1" t="s">
        <v>6798</v>
      </c>
      <c r="F5239" s="62">
        <v>41173.583333333328</v>
      </c>
      <c r="G5239" s="62">
        <v>369.8035026296759</v>
      </c>
      <c r="H5239" s="62">
        <v>365.26839203454261</v>
      </c>
      <c r="I5239" s="62">
        <v>2125.7109999999998</v>
      </c>
      <c r="J5239" s="62">
        <v>2138.1935140137498</v>
      </c>
      <c r="K5239" s="62">
        <v>2125.7109999999998</v>
      </c>
      <c r="L5239" s="62">
        <v>776455.03890013951</v>
      </c>
      <c r="M5239" s="63">
        <v>40112.252666358152</v>
      </c>
      <c r="N5239" s="68">
        <f>GP_need_index[[#This Row],[Normalised weighted population]]/GP_need_index[[#This Row],[Registered population]]</f>
        <v>0.97422301920183019</v>
      </c>
    </row>
    <row r="5240" spans="1:14" hidden="1" x14ac:dyDescent="0.2">
      <c r="A5240" s="46" t="s">
        <v>13249</v>
      </c>
      <c r="B5240" s="33" t="s">
        <v>2895</v>
      </c>
      <c r="C5240" s="1" t="s">
        <v>8747</v>
      </c>
      <c r="D5240" s="1" t="s">
        <v>6581</v>
      </c>
      <c r="E5240" s="1" t="s">
        <v>6798</v>
      </c>
      <c r="F5240" s="62">
        <v>41390.139767838817</v>
      </c>
      <c r="G5240" s="62">
        <v>369.8035026296759</v>
      </c>
      <c r="H5240" s="62">
        <v>365.26839203454261</v>
      </c>
      <c r="I5240" s="62">
        <v>2125.7109999999998</v>
      </c>
      <c r="J5240" s="62">
        <v>2138.1935140137498</v>
      </c>
      <c r="K5240" s="62">
        <v>2125.7109999999998</v>
      </c>
      <c r="L5240" s="62">
        <v>776455.03890013951</v>
      </c>
      <c r="M5240" s="63">
        <v>40284.110510961</v>
      </c>
      <c r="N5240" s="64">
        <f>GP_need_index[[#This Row],[Normalised weighted population]]/GP_need_index[[#This Row],[Registered population]]</f>
        <v>0.9732779530805733</v>
      </c>
    </row>
    <row r="5241" spans="1:14" hidden="1" x14ac:dyDescent="0.2">
      <c r="A5241" s="46" t="s">
        <v>13250</v>
      </c>
      <c r="B5241" s="33" t="s">
        <v>2895</v>
      </c>
      <c r="C5241" s="1" t="s">
        <v>8747</v>
      </c>
      <c r="D5241" s="1" t="s">
        <v>6581</v>
      </c>
      <c r="E5241" s="1" t="s">
        <v>6798</v>
      </c>
      <c r="F5241" s="62">
        <v>41589.137484945582</v>
      </c>
      <c r="G5241" s="62">
        <v>369.8035026296759</v>
      </c>
      <c r="H5241" s="62">
        <v>365.26839203454261</v>
      </c>
      <c r="I5241" s="62">
        <v>2125.7109999999998</v>
      </c>
      <c r="J5241" s="62">
        <v>2138.1935140137498</v>
      </c>
      <c r="K5241" s="62">
        <v>2125.7109999999998</v>
      </c>
      <c r="L5241" s="62">
        <v>776455.03890013951</v>
      </c>
      <c r="M5241" s="63">
        <v>40447.504292586142</v>
      </c>
      <c r="N5241" s="64">
        <f>GP_need_index[[#This Row],[Normalised weighted population]]/GP_need_index[[#This Row],[Registered population]]</f>
        <v>0.97254972664983286</v>
      </c>
    </row>
    <row r="5242" spans="1:14" x14ac:dyDescent="0.2">
      <c r="A5242" s="46" t="s">
        <v>13248</v>
      </c>
      <c r="B5242" s="33" t="s">
        <v>2811</v>
      </c>
      <c r="C5242" s="1" t="s">
        <v>8748</v>
      </c>
      <c r="D5242" s="1" t="s">
        <v>6581</v>
      </c>
      <c r="E5242" s="1" t="s">
        <v>6666</v>
      </c>
      <c r="F5242" s="62">
        <v>9892.75</v>
      </c>
      <c r="G5242" s="62">
        <v>102.70942345017497</v>
      </c>
      <c r="H5242" s="62">
        <v>100.75912852251956</v>
      </c>
      <c r="I5242" s="62">
        <v>1919.1959999999999</v>
      </c>
      <c r="J5242" s="62">
        <v>1909.7086372194067</v>
      </c>
      <c r="K5242" s="62">
        <v>1919.1959999999999</v>
      </c>
      <c r="L5242" s="62">
        <v>193376.51642390544</v>
      </c>
      <c r="M5242" s="63">
        <v>9989.9766218575041</v>
      </c>
      <c r="N5242" s="68">
        <f>GP_need_index[[#This Row],[Normalised weighted population]]/GP_need_index[[#This Row],[Registered population]]</f>
        <v>1.0098280682173819</v>
      </c>
    </row>
    <row r="5243" spans="1:14" hidden="1" x14ac:dyDescent="0.2">
      <c r="A5243" s="46" t="s">
        <v>13249</v>
      </c>
      <c r="B5243" s="33" t="s">
        <v>2811</v>
      </c>
      <c r="C5243" s="1" t="s">
        <v>8748</v>
      </c>
      <c r="D5243" s="1" t="s">
        <v>6581</v>
      </c>
      <c r="E5243" s="1" t="s">
        <v>6666</v>
      </c>
      <c r="F5243" s="62">
        <v>9947.198221707371</v>
      </c>
      <c r="G5243" s="62">
        <v>102.70942345017497</v>
      </c>
      <c r="H5243" s="62">
        <v>100.75912852251956</v>
      </c>
      <c r="I5243" s="62">
        <v>1919.1959999999999</v>
      </c>
      <c r="J5243" s="62">
        <v>1909.7086372194067</v>
      </c>
      <c r="K5243" s="62">
        <v>1919.1959999999999</v>
      </c>
      <c r="L5243" s="62">
        <v>193376.51642390544</v>
      </c>
      <c r="M5243" s="63">
        <v>10032.777904152606</v>
      </c>
      <c r="N5243" s="64">
        <f>GP_need_index[[#This Row],[Normalised weighted population]]/GP_need_index[[#This Row],[Registered population]]</f>
        <v>1.008603395703775</v>
      </c>
    </row>
    <row r="5244" spans="1:14" hidden="1" x14ac:dyDescent="0.2">
      <c r="A5244" s="46" t="s">
        <v>13250</v>
      </c>
      <c r="B5244" s="33" t="s">
        <v>2811</v>
      </c>
      <c r="C5244" s="1" t="s">
        <v>8748</v>
      </c>
      <c r="D5244" s="1" t="s">
        <v>6581</v>
      </c>
      <c r="E5244" s="1" t="s">
        <v>6666</v>
      </c>
      <c r="F5244" s="62">
        <v>9994.2518417853789</v>
      </c>
      <c r="G5244" s="62">
        <v>102.70942345017497</v>
      </c>
      <c r="H5244" s="62">
        <v>100.75912852251956</v>
      </c>
      <c r="I5244" s="62">
        <v>1919.1959999999999</v>
      </c>
      <c r="J5244" s="62">
        <v>1909.7086372194067</v>
      </c>
      <c r="K5244" s="62">
        <v>1919.1959999999999</v>
      </c>
      <c r="L5244" s="62">
        <v>193376.51642390544</v>
      </c>
      <c r="M5244" s="63">
        <v>10073.471207322811</v>
      </c>
      <c r="N5244" s="64">
        <f>GP_need_index[[#This Row],[Normalised weighted population]]/GP_need_index[[#This Row],[Registered population]]</f>
        <v>1.0079264928272289</v>
      </c>
    </row>
    <row r="5245" spans="1:14" x14ac:dyDescent="0.2">
      <c r="A5245" s="46" t="s">
        <v>13248</v>
      </c>
      <c r="B5245" s="33" t="s">
        <v>2908</v>
      </c>
      <c r="C5245" s="1" t="s">
        <v>8749</v>
      </c>
      <c r="D5245" s="1" t="s">
        <v>6581</v>
      </c>
      <c r="E5245" s="1" t="s">
        <v>6667</v>
      </c>
      <c r="F5245" s="62">
        <v>5301</v>
      </c>
      <c r="G5245" s="62">
        <v>71.933258417766737</v>
      </c>
      <c r="H5245" s="62">
        <v>78.735011653685362</v>
      </c>
      <c r="I5245" s="62">
        <v>2009.999</v>
      </c>
      <c r="J5245" s="62">
        <v>2048.5964290998768</v>
      </c>
      <c r="K5245" s="62">
        <v>2009.999</v>
      </c>
      <c r="L5245" s="62">
        <v>158257.29468889593</v>
      </c>
      <c r="M5245" s="63">
        <v>8175.6911512190245</v>
      </c>
      <c r="N5245" s="68">
        <f>GP_need_index[[#This Row],[Normalised weighted population]]/GP_need_index[[#This Row],[Registered population]]</f>
        <v>1.5422922375436756</v>
      </c>
    </row>
    <row r="5246" spans="1:14" hidden="1" x14ac:dyDescent="0.2">
      <c r="A5246" s="46" t="s">
        <v>13249</v>
      </c>
      <c r="B5246" s="33" t="s">
        <v>2908</v>
      </c>
      <c r="C5246" s="1" t="s">
        <v>8749</v>
      </c>
      <c r="D5246" s="1" t="s">
        <v>6581</v>
      </c>
      <c r="E5246" s="1" t="s">
        <v>6667</v>
      </c>
      <c r="F5246" s="62">
        <v>5281.5874360367598</v>
      </c>
      <c r="G5246" s="62">
        <v>71.933258417766737</v>
      </c>
      <c r="H5246" s="62">
        <v>78.735011653685362</v>
      </c>
      <c r="I5246" s="62">
        <v>2009.999</v>
      </c>
      <c r="J5246" s="62">
        <v>2048.5964290998768</v>
      </c>
      <c r="K5246" s="62">
        <v>2009.999</v>
      </c>
      <c r="L5246" s="62">
        <v>158257.29468889593</v>
      </c>
      <c r="M5246" s="63">
        <v>8210.7192677168405</v>
      </c>
      <c r="N5246" s="64">
        <f>GP_need_index[[#This Row],[Normalised weighted population]]/GP_need_index[[#This Row],[Registered population]]</f>
        <v>1.554593077773236</v>
      </c>
    </row>
    <row r="5247" spans="1:14" hidden="1" x14ac:dyDescent="0.2">
      <c r="A5247" s="46" t="s">
        <v>13250</v>
      </c>
      <c r="B5247" s="33" t="s">
        <v>2908</v>
      </c>
      <c r="C5247" s="1" t="s">
        <v>8749</v>
      </c>
      <c r="D5247" s="1" t="s">
        <v>6581</v>
      </c>
      <c r="E5247" s="1" t="s">
        <v>6667</v>
      </c>
      <c r="F5247" s="62">
        <v>5263.5438072142988</v>
      </c>
      <c r="G5247" s="62">
        <v>71.933258417766737</v>
      </c>
      <c r="H5247" s="62">
        <v>78.735011653685362</v>
      </c>
      <c r="I5247" s="62">
        <v>2009.999</v>
      </c>
      <c r="J5247" s="62">
        <v>2048.5964290998768</v>
      </c>
      <c r="K5247" s="62">
        <v>2009.999</v>
      </c>
      <c r="L5247" s="62">
        <v>158257.29468889593</v>
      </c>
      <c r="M5247" s="63">
        <v>8244.0222364059373</v>
      </c>
      <c r="N5247" s="64">
        <f>GP_need_index[[#This Row],[Normalised weighted population]]/GP_need_index[[#This Row],[Registered population]]</f>
        <v>1.5662493822330397</v>
      </c>
    </row>
    <row r="5248" spans="1:14" x14ac:dyDescent="0.2">
      <c r="A5248" s="46" t="s">
        <v>13248</v>
      </c>
      <c r="B5248" s="33" t="s">
        <v>2775</v>
      </c>
      <c r="C5248" s="1" t="s">
        <v>8750</v>
      </c>
      <c r="D5248" s="1" t="s">
        <v>6581</v>
      </c>
      <c r="E5248" s="1" t="s">
        <v>6664</v>
      </c>
      <c r="F5248" s="62">
        <v>38701</v>
      </c>
      <c r="G5248" s="62">
        <v>597.03551244983885</v>
      </c>
      <c r="H5248" s="62">
        <v>602.73088249491332</v>
      </c>
      <c r="I5248" s="62">
        <v>1975.9880000000001</v>
      </c>
      <c r="J5248" s="62">
        <v>1906.137427309237</v>
      </c>
      <c r="K5248" s="62">
        <v>1975.9880000000001</v>
      </c>
      <c r="L5248" s="62">
        <v>1190988.9910393588</v>
      </c>
      <c r="M5248" s="63">
        <v>61527.389144248802</v>
      </c>
      <c r="N5248" s="68">
        <f>GP_need_index[[#This Row],[Normalised weighted population]]/GP_need_index[[#This Row],[Registered population]]</f>
        <v>1.5898139361837886</v>
      </c>
    </row>
    <row r="5249" spans="1:14" hidden="1" x14ac:dyDescent="0.2">
      <c r="A5249" s="46" t="s">
        <v>13249</v>
      </c>
      <c r="B5249" s="33" t="s">
        <v>2775</v>
      </c>
      <c r="C5249" s="1" t="s">
        <v>8750</v>
      </c>
      <c r="D5249" s="1" t="s">
        <v>6581</v>
      </c>
      <c r="E5249" s="1" t="s">
        <v>6664</v>
      </c>
      <c r="F5249" s="62">
        <v>38753.417601976093</v>
      </c>
      <c r="G5249" s="62">
        <v>597.03551244983885</v>
      </c>
      <c r="H5249" s="62">
        <v>602.73088249491332</v>
      </c>
      <c r="I5249" s="62">
        <v>1975.9880000000001</v>
      </c>
      <c r="J5249" s="62">
        <v>1906.137427309237</v>
      </c>
      <c r="K5249" s="62">
        <v>1975.9880000000001</v>
      </c>
      <c r="L5249" s="62">
        <v>1190988.9910393588</v>
      </c>
      <c r="M5249" s="63">
        <v>61790.998485023614</v>
      </c>
      <c r="N5249" s="64">
        <f>GP_need_index[[#This Row],[Normalised weighted population]]/GP_need_index[[#This Row],[Registered population]]</f>
        <v>1.5944657867251637</v>
      </c>
    </row>
    <row r="5250" spans="1:14" hidden="1" x14ac:dyDescent="0.2">
      <c r="A5250" s="46" t="s">
        <v>13250</v>
      </c>
      <c r="B5250" s="33" t="s">
        <v>2775</v>
      </c>
      <c r="C5250" s="1" t="s">
        <v>8750</v>
      </c>
      <c r="D5250" s="1" t="s">
        <v>6581</v>
      </c>
      <c r="E5250" s="1" t="s">
        <v>6664</v>
      </c>
      <c r="F5250" s="62">
        <v>38802.1882475538</v>
      </c>
      <c r="G5250" s="62">
        <v>597.03551244983885</v>
      </c>
      <c r="H5250" s="62">
        <v>602.73088249491332</v>
      </c>
      <c r="I5250" s="62">
        <v>1975.9880000000001</v>
      </c>
      <c r="J5250" s="62">
        <v>1906.137427309237</v>
      </c>
      <c r="K5250" s="62">
        <v>1975.9880000000001</v>
      </c>
      <c r="L5250" s="62">
        <v>1190988.9910393588</v>
      </c>
      <c r="M5250" s="63">
        <v>62041.624967395961</v>
      </c>
      <c r="N5250" s="64">
        <f>GP_need_index[[#This Row],[Normalised weighted population]]/GP_need_index[[#This Row],[Registered population]]</f>
        <v>1.5989207766215927</v>
      </c>
    </row>
    <row r="5251" spans="1:14" x14ac:dyDescent="0.2">
      <c r="A5251" s="46" t="s">
        <v>13248</v>
      </c>
      <c r="B5251" s="33" t="s">
        <v>2795</v>
      </c>
      <c r="C5251" s="1" t="s">
        <v>8751</v>
      </c>
      <c r="D5251" s="1" t="s">
        <v>6581</v>
      </c>
      <c r="E5251" s="1" t="s">
        <v>6799</v>
      </c>
      <c r="F5251" s="62">
        <v>7810.0833333333339</v>
      </c>
      <c r="G5251" s="62">
        <v>64.26084889620563</v>
      </c>
      <c r="H5251" s="62">
        <v>64.650734209434901</v>
      </c>
      <c r="I5251" s="62">
        <v>2062.6680000000001</v>
      </c>
      <c r="J5251" s="62">
        <v>1982.8796561702127</v>
      </c>
      <c r="K5251" s="62">
        <v>2062.6680000000001</v>
      </c>
      <c r="L5251" s="62">
        <v>133353.00063030669</v>
      </c>
      <c r="M5251" s="63">
        <v>6889.1165452116165</v>
      </c>
      <c r="N5251" s="68">
        <f>GP_need_index[[#This Row],[Normalised weighted population]]/GP_need_index[[#This Row],[Registered population]]</f>
        <v>0.88207977446398766</v>
      </c>
    </row>
    <row r="5252" spans="1:14" hidden="1" x14ac:dyDescent="0.2">
      <c r="A5252" s="46" t="s">
        <v>13249</v>
      </c>
      <c r="B5252" s="33" t="s">
        <v>2795</v>
      </c>
      <c r="C5252" s="1" t="s">
        <v>8751</v>
      </c>
      <c r="D5252" s="1" t="s">
        <v>6581</v>
      </c>
      <c r="E5252" s="1" t="s">
        <v>6799</v>
      </c>
      <c r="F5252" s="62">
        <v>7820.7602357933083</v>
      </c>
      <c r="G5252" s="62">
        <v>64.26084889620563</v>
      </c>
      <c r="H5252" s="62">
        <v>64.650734209434901</v>
      </c>
      <c r="I5252" s="62">
        <v>2062.6680000000001</v>
      </c>
      <c r="J5252" s="62">
        <v>1982.8796561702127</v>
      </c>
      <c r="K5252" s="62">
        <v>2062.6680000000001</v>
      </c>
      <c r="L5252" s="62">
        <v>133353.00063030669</v>
      </c>
      <c r="M5252" s="63">
        <v>6918.6324323029148</v>
      </c>
      <c r="N5252" s="64">
        <f>GP_need_index[[#This Row],[Normalised weighted population]]/GP_need_index[[#This Row],[Registered population]]</f>
        <v>0.88464960230315959</v>
      </c>
    </row>
    <row r="5253" spans="1:14" hidden="1" x14ac:dyDescent="0.2">
      <c r="A5253" s="46" t="s">
        <v>13250</v>
      </c>
      <c r="B5253" s="33" t="s">
        <v>2795</v>
      </c>
      <c r="C5253" s="1" t="s">
        <v>8751</v>
      </c>
      <c r="D5253" s="1" t="s">
        <v>6581</v>
      </c>
      <c r="E5253" s="1" t="s">
        <v>6799</v>
      </c>
      <c r="F5253" s="62">
        <v>7833.1252863015288</v>
      </c>
      <c r="G5253" s="62">
        <v>64.26084889620563</v>
      </c>
      <c r="H5253" s="62">
        <v>64.650734209434901</v>
      </c>
      <c r="I5253" s="62">
        <v>2062.6680000000001</v>
      </c>
      <c r="J5253" s="62">
        <v>1982.8796561702127</v>
      </c>
      <c r="K5253" s="62">
        <v>2062.6680000000001</v>
      </c>
      <c r="L5253" s="62">
        <v>133353.00063030669</v>
      </c>
      <c r="M5253" s="63">
        <v>6946.6946509407253</v>
      </c>
      <c r="N5253" s="64">
        <f>GP_need_index[[#This Row],[Normalised weighted population]]/GP_need_index[[#This Row],[Registered population]]</f>
        <v>0.88683563673991239</v>
      </c>
    </row>
    <row r="5254" spans="1:14" x14ac:dyDescent="0.2">
      <c r="A5254" s="46" t="s">
        <v>13248</v>
      </c>
      <c r="B5254" s="33" t="s">
        <v>2769</v>
      </c>
      <c r="C5254" s="1" t="s">
        <v>8752</v>
      </c>
      <c r="D5254" s="1" t="s">
        <v>6581</v>
      </c>
      <c r="E5254" s="1" t="s">
        <v>6665</v>
      </c>
      <c r="F5254" s="62">
        <v>12167.166666666666</v>
      </c>
      <c r="G5254" s="62">
        <v>146.59958430721878</v>
      </c>
      <c r="H5254" s="62">
        <v>152.70691038667377</v>
      </c>
      <c r="I5254" s="62">
        <v>1943.6769999999999</v>
      </c>
      <c r="J5254" s="62">
        <v>1936.7384349964866</v>
      </c>
      <c r="K5254" s="62">
        <v>1943.6769999999999</v>
      </c>
      <c r="L5254" s="62">
        <v>296812.90945963887</v>
      </c>
      <c r="M5254" s="63">
        <v>15333.578665091436</v>
      </c>
      <c r="N5254" s="68">
        <f>GP_need_index[[#This Row],[Normalised weighted population]]/GP_need_index[[#This Row],[Registered population]]</f>
        <v>1.2602423460754848</v>
      </c>
    </row>
    <row r="5255" spans="1:14" hidden="1" x14ac:dyDescent="0.2">
      <c r="A5255" s="46" t="s">
        <v>13249</v>
      </c>
      <c r="B5255" s="33" t="s">
        <v>2769</v>
      </c>
      <c r="C5255" s="1" t="s">
        <v>8752</v>
      </c>
      <c r="D5255" s="1" t="s">
        <v>6581</v>
      </c>
      <c r="E5255" s="1" t="s">
        <v>6665</v>
      </c>
      <c r="F5255" s="62">
        <v>12215.015229313494</v>
      </c>
      <c r="G5255" s="62">
        <v>146.59958430721878</v>
      </c>
      <c r="H5255" s="62">
        <v>152.70691038667377</v>
      </c>
      <c r="I5255" s="62">
        <v>1943.6769999999999</v>
      </c>
      <c r="J5255" s="62">
        <v>1936.7384349964866</v>
      </c>
      <c r="K5255" s="62">
        <v>1943.6769999999999</v>
      </c>
      <c r="L5255" s="62">
        <v>296812.90945963887</v>
      </c>
      <c r="M5255" s="63">
        <v>15399.274197111281</v>
      </c>
      <c r="N5255" s="64">
        <f>GP_need_index[[#This Row],[Normalised weighted population]]/GP_need_index[[#This Row],[Registered population]]</f>
        <v>1.2606839949045849</v>
      </c>
    </row>
    <row r="5256" spans="1:14" hidden="1" x14ac:dyDescent="0.2">
      <c r="A5256" s="46" t="s">
        <v>13250</v>
      </c>
      <c r="B5256" s="33" t="s">
        <v>2769</v>
      </c>
      <c r="C5256" s="1" t="s">
        <v>8752</v>
      </c>
      <c r="D5256" s="1" t="s">
        <v>6581</v>
      </c>
      <c r="E5256" s="1" t="s">
        <v>6665</v>
      </c>
      <c r="F5256" s="62">
        <v>12263.078234993396</v>
      </c>
      <c r="G5256" s="62">
        <v>146.59958430721878</v>
      </c>
      <c r="H5256" s="62">
        <v>152.70691038667377</v>
      </c>
      <c r="I5256" s="62">
        <v>1943.6769999999999</v>
      </c>
      <c r="J5256" s="62">
        <v>1936.7384349964866</v>
      </c>
      <c r="K5256" s="62">
        <v>1943.6769999999999</v>
      </c>
      <c r="L5256" s="62">
        <v>296812.90945963887</v>
      </c>
      <c r="M5256" s="63">
        <v>15461.734199663995</v>
      </c>
      <c r="N5256" s="64">
        <f>GP_need_index[[#This Row],[Normalised weighted population]]/GP_need_index[[#This Row],[Registered population]]</f>
        <v>1.2608363009169306</v>
      </c>
    </row>
    <row r="5257" spans="1:14" x14ac:dyDescent="0.2">
      <c r="A5257" s="46" t="s">
        <v>13248</v>
      </c>
      <c r="B5257" s="33" t="s">
        <v>2763</v>
      </c>
      <c r="C5257" s="1" t="s">
        <v>8753</v>
      </c>
      <c r="D5257" s="1" t="s">
        <v>6581</v>
      </c>
      <c r="E5257" s="1" t="s">
        <v>6794</v>
      </c>
      <c r="F5257" s="62">
        <v>10533.750000000002</v>
      </c>
      <c r="G5257" s="62">
        <v>118.13103108425874</v>
      </c>
      <c r="H5257" s="62">
        <v>123.90331117750948</v>
      </c>
      <c r="I5257" s="62">
        <v>1942.3589999999999</v>
      </c>
      <c r="J5257" s="62">
        <v>1897.3065928825624</v>
      </c>
      <c r="K5257" s="62">
        <v>1942.3589999999999</v>
      </c>
      <c r="L5257" s="62">
        <v>240664.71159543612</v>
      </c>
      <c r="M5257" s="63">
        <v>12432.920434217063</v>
      </c>
      <c r="N5257" s="68">
        <f>GP_need_index[[#This Row],[Normalised weighted population]]/GP_need_index[[#This Row],[Registered population]]</f>
        <v>1.1802938587129048</v>
      </c>
    </row>
    <row r="5258" spans="1:14" hidden="1" x14ac:dyDescent="0.2">
      <c r="A5258" s="46" t="s">
        <v>13249</v>
      </c>
      <c r="B5258" s="33" t="s">
        <v>2763</v>
      </c>
      <c r="C5258" s="1" t="s">
        <v>8753</v>
      </c>
      <c r="D5258" s="1" t="s">
        <v>6581</v>
      </c>
      <c r="E5258" s="1" t="s">
        <v>6794</v>
      </c>
      <c r="F5258" s="62">
        <v>10551.214014939947</v>
      </c>
      <c r="G5258" s="62">
        <v>118.13103108425874</v>
      </c>
      <c r="H5258" s="62">
        <v>123.90331117750948</v>
      </c>
      <c r="I5258" s="62">
        <v>1942.3589999999999</v>
      </c>
      <c r="J5258" s="62">
        <v>1897.3065928825624</v>
      </c>
      <c r="K5258" s="62">
        <v>1942.3589999999999</v>
      </c>
      <c r="L5258" s="62">
        <v>240664.71159543612</v>
      </c>
      <c r="M5258" s="63">
        <v>12486.188320359375</v>
      </c>
      <c r="N5258" s="64">
        <f>GP_need_index[[#This Row],[Normalised weighted population]]/GP_need_index[[#This Row],[Registered population]]</f>
        <v>1.1833887837626655</v>
      </c>
    </row>
    <row r="5259" spans="1:14" hidden="1" x14ac:dyDescent="0.2">
      <c r="A5259" s="46" t="s">
        <v>13250</v>
      </c>
      <c r="B5259" s="33" t="s">
        <v>2763</v>
      </c>
      <c r="C5259" s="1" t="s">
        <v>8753</v>
      </c>
      <c r="D5259" s="1" t="s">
        <v>6581</v>
      </c>
      <c r="E5259" s="1" t="s">
        <v>6794</v>
      </c>
      <c r="F5259" s="62">
        <v>10569.190163581748</v>
      </c>
      <c r="G5259" s="62">
        <v>118.13103108425874</v>
      </c>
      <c r="H5259" s="62">
        <v>123.90331117750948</v>
      </c>
      <c r="I5259" s="62">
        <v>1942.3589999999999</v>
      </c>
      <c r="J5259" s="62">
        <v>1897.3065928825624</v>
      </c>
      <c r="K5259" s="62">
        <v>1942.3589999999999</v>
      </c>
      <c r="L5259" s="62">
        <v>240664.71159543612</v>
      </c>
      <c r="M5259" s="63">
        <v>12536.832743231565</v>
      </c>
      <c r="N5259" s="64">
        <f>GP_need_index[[#This Row],[Normalised weighted population]]/GP_need_index[[#This Row],[Registered population]]</f>
        <v>1.1861677715317984</v>
      </c>
    </row>
    <row r="5260" spans="1:14" x14ac:dyDescent="0.2">
      <c r="A5260" s="46" t="s">
        <v>13248</v>
      </c>
      <c r="B5260" s="33" t="s">
        <v>2876</v>
      </c>
      <c r="C5260" s="1" t="s">
        <v>8754</v>
      </c>
      <c r="D5260" s="1" t="s">
        <v>6581</v>
      </c>
      <c r="E5260" s="1" t="s">
        <v>6798</v>
      </c>
      <c r="F5260" s="62">
        <v>14079.916666666666</v>
      </c>
      <c r="G5260" s="62">
        <v>192.61979332403538</v>
      </c>
      <c r="H5260" s="62">
        <v>200.67342000365673</v>
      </c>
      <c r="I5260" s="62">
        <v>2187.123</v>
      </c>
      <c r="J5260" s="62">
        <v>2138.1935140137498</v>
      </c>
      <c r="K5260" s="62">
        <v>2187.123</v>
      </c>
      <c r="L5260" s="62">
        <v>438897.4523786577</v>
      </c>
      <c r="M5260" s="63">
        <v>22673.773267505097</v>
      </c>
      <c r="N5260" s="68">
        <f>GP_need_index[[#This Row],[Normalised weighted population]]/GP_need_index[[#This Row],[Registered population]]</f>
        <v>1.6103627460511791</v>
      </c>
    </row>
    <row r="5261" spans="1:14" hidden="1" x14ac:dyDescent="0.2">
      <c r="A5261" s="46" t="s">
        <v>13249</v>
      </c>
      <c r="B5261" s="33" t="s">
        <v>2876</v>
      </c>
      <c r="C5261" s="1" t="s">
        <v>8754</v>
      </c>
      <c r="D5261" s="1" t="s">
        <v>6581</v>
      </c>
      <c r="E5261" s="1" t="s">
        <v>6798</v>
      </c>
      <c r="F5261" s="62">
        <v>14117.555974325835</v>
      </c>
      <c r="G5261" s="62">
        <v>192.61979332403538</v>
      </c>
      <c r="H5261" s="62">
        <v>200.67342000365673</v>
      </c>
      <c r="I5261" s="62">
        <v>2187.123</v>
      </c>
      <c r="J5261" s="62">
        <v>2138.1935140137498</v>
      </c>
      <c r="K5261" s="62">
        <v>2187.123</v>
      </c>
      <c r="L5261" s="62">
        <v>438897.4523786577</v>
      </c>
      <c r="M5261" s="63">
        <v>22770.917295669718</v>
      </c>
      <c r="N5261" s="64">
        <f>GP_need_index[[#This Row],[Normalised weighted population]]/GP_need_index[[#This Row],[Registered population]]</f>
        <v>1.6129503815731896</v>
      </c>
    </row>
    <row r="5262" spans="1:14" hidden="1" x14ac:dyDescent="0.2">
      <c r="A5262" s="46" t="s">
        <v>13250</v>
      </c>
      <c r="B5262" s="33" t="s">
        <v>2876</v>
      </c>
      <c r="C5262" s="1" t="s">
        <v>8754</v>
      </c>
      <c r="D5262" s="1" t="s">
        <v>6581</v>
      </c>
      <c r="E5262" s="1" t="s">
        <v>6798</v>
      </c>
      <c r="F5262" s="62">
        <v>14154.586666876055</v>
      </c>
      <c r="G5262" s="62">
        <v>192.61979332403538</v>
      </c>
      <c r="H5262" s="62">
        <v>200.67342000365673</v>
      </c>
      <c r="I5262" s="62">
        <v>2187.123</v>
      </c>
      <c r="J5262" s="62">
        <v>2138.1935140137498</v>
      </c>
      <c r="K5262" s="62">
        <v>2187.123</v>
      </c>
      <c r="L5262" s="62">
        <v>438897.4523786577</v>
      </c>
      <c r="M5262" s="63">
        <v>22863.276944196656</v>
      </c>
      <c r="N5262" s="64">
        <f>GP_need_index[[#This Row],[Normalised weighted population]]/GP_need_index[[#This Row],[Registered population]]</f>
        <v>1.6152557105535477</v>
      </c>
    </row>
    <row r="5263" spans="1:14" x14ac:dyDescent="0.2">
      <c r="A5263" s="46" t="s">
        <v>13248</v>
      </c>
      <c r="B5263" s="33" t="s">
        <v>2877</v>
      </c>
      <c r="C5263" s="1" t="s">
        <v>8755</v>
      </c>
      <c r="D5263" s="1" t="s">
        <v>6581</v>
      </c>
      <c r="E5263" s="1" t="s">
        <v>6797</v>
      </c>
      <c r="F5263" s="62">
        <v>14688.583333333334</v>
      </c>
      <c r="G5263" s="62">
        <v>185.86122349496537</v>
      </c>
      <c r="H5263" s="62">
        <v>179.86094748607104</v>
      </c>
      <c r="I5263" s="62">
        <v>2001.422</v>
      </c>
      <c r="J5263" s="62">
        <v>1989.8128397435898</v>
      </c>
      <c r="K5263" s="62">
        <v>2001.422</v>
      </c>
      <c r="L5263" s="62">
        <v>359977.65723946725</v>
      </c>
      <c r="M5263" s="63">
        <v>18596.717154269456</v>
      </c>
      <c r="N5263" s="68">
        <f>GP_need_index[[#This Row],[Normalised weighted population]]/GP_need_index[[#This Row],[Registered population]]</f>
        <v>1.2660660822250469</v>
      </c>
    </row>
    <row r="5264" spans="1:14" hidden="1" x14ac:dyDescent="0.2">
      <c r="A5264" s="46" t="s">
        <v>13249</v>
      </c>
      <c r="B5264" s="33" t="s">
        <v>2877</v>
      </c>
      <c r="C5264" s="1" t="s">
        <v>8755</v>
      </c>
      <c r="D5264" s="1" t="s">
        <v>6581</v>
      </c>
      <c r="E5264" s="1" t="s">
        <v>6797</v>
      </c>
      <c r="F5264" s="62">
        <v>14701.11347699237</v>
      </c>
      <c r="G5264" s="62">
        <v>185.86122349496537</v>
      </c>
      <c r="H5264" s="62">
        <v>179.86094748607104</v>
      </c>
      <c r="I5264" s="62">
        <v>2001.422</v>
      </c>
      <c r="J5264" s="62">
        <v>1989.8128397435898</v>
      </c>
      <c r="K5264" s="62">
        <v>2001.422</v>
      </c>
      <c r="L5264" s="62">
        <v>359977.65723946725</v>
      </c>
      <c r="M5264" s="63">
        <v>18676.393350802344</v>
      </c>
      <c r="N5264" s="64">
        <f>GP_need_index[[#This Row],[Normalised weighted population]]/GP_need_index[[#This Row],[Registered population]]</f>
        <v>1.2704067198740687</v>
      </c>
    </row>
    <row r="5265" spans="1:14" hidden="1" x14ac:dyDescent="0.2">
      <c r="A5265" s="46" t="s">
        <v>13250</v>
      </c>
      <c r="B5265" s="33" t="s">
        <v>2877</v>
      </c>
      <c r="C5265" s="1" t="s">
        <v>8755</v>
      </c>
      <c r="D5265" s="1" t="s">
        <v>6581</v>
      </c>
      <c r="E5265" s="1" t="s">
        <v>6797</v>
      </c>
      <c r="F5265" s="62">
        <v>14710.173737074076</v>
      </c>
      <c r="G5265" s="62">
        <v>185.86122349496537</v>
      </c>
      <c r="H5265" s="62">
        <v>179.86094748607104</v>
      </c>
      <c r="I5265" s="62">
        <v>2001.422</v>
      </c>
      <c r="J5265" s="62">
        <v>1989.8128397435898</v>
      </c>
      <c r="K5265" s="62">
        <v>2001.422</v>
      </c>
      <c r="L5265" s="62">
        <v>359977.65723946725</v>
      </c>
      <c r="M5265" s="63">
        <v>18752.14546492376</v>
      </c>
      <c r="N5265" s="64">
        <f>GP_need_index[[#This Row],[Normalised weighted population]]/GP_need_index[[#This Row],[Registered population]]</f>
        <v>1.2747738945912443</v>
      </c>
    </row>
    <row r="5266" spans="1:14" x14ac:dyDescent="0.2">
      <c r="A5266" s="46" t="s">
        <v>13248</v>
      </c>
      <c r="B5266" s="33" t="s">
        <v>2871</v>
      </c>
      <c r="C5266" s="1" t="s">
        <v>8756</v>
      </c>
      <c r="D5266" s="1" t="s">
        <v>6581</v>
      </c>
      <c r="E5266" s="1" t="s">
        <v>6792</v>
      </c>
      <c r="F5266" s="62">
        <v>31884.583333333332</v>
      </c>
      <c r="G5266" s="62">
        <v>362.24626319808556</v>
      </c>
      <c r="H5266" s="62">
        <v>360.33638532515516</v>
      </c>
      <c r="I5266" s="62">
        <v>2191.3049999999998</v>
      </c>
      <c r="J5266" s="62">
        <v>2121.4421025886863</v>
      </c>
      <c r="K5266" s="62">
        <v>2191.3049999999998</v>
      </c>
      <c r="L5266" s="62">
        <v>789606.92284493905</v>
      </c>
      <c r="M5266" s="63">
        <v>40791.688905937081</v>
      </c>
      <c r="N5266" s="68">
        <f>GP_need_index[[#This Row],[Normalised weighted population]]/GP_need_index[[#This Row],[Registered population]]</f>
        <v>1.2793546172294472</v>
      </c>
    </row>
    <row r="5267" spans="1:14" hidden="1" x14ac:dyDescent="0.2">
      <c r="A5267" s="46" t="s">
        <v>13249</v>
      </c>
      <c r="B5267" s="33" t="s">
        <v>2871</v>
      </c>
      <c r="C5267" s="1" t="s">
        <v>8756</v>
      </c>
      <c r="D5267" s="1" t="s">
        <v>6581</v>
      </c>
      <c r="E5267" s="1" t="s">
        <v>6792</v>
      </c>
      <c r="F5267" s="62">
        <v>31897.3581783517</v>
      </c>
      <c r="G5267" s="62">
        <v>362.24626319808556</v>
      </c>
      <c r="H5267" s="62">
        <v>360.33638532515516</v>
      </c>
      <c r="I5267" s="62">
        <v>2191.3049999999998</v>
      </c>
      <c r="J5267" s="62">
        <v>2121.4421025886863</v>
      </c>
      <c r="K5267" s="62">
        <v>2191.3049999999998</v>
      </c>
      <c r="L5267" s="62">
        <v>789606.92284493905</v>
      </c>
      <c r="M5267" s="63">
        <v>40966.457742566483</v>
      </c>
      <c r="N5267" s="64">
        <f>GP_need_index[[#This Row],[Normalised weighted population]]/GP_need_index[[#This Row],[Registered population]]</f>
        <v>1.284321338259601</v>
      </c>
    </row>
    <row r="5268" spans="1:14" hidden="1" x14ac:dyDescent="0.2">
      <c r="A5268" s="46" t="s">
        <v>13250</v>
      </c>
      <c r="B5268" s="33" t="s">
        <v>2871</v>
      </c>
      <c r="C5268" s="1" t="s">
        <v>8756</v>
      </c>
      <c r="D5268" s="1" t="s">
        <v>6581</v>
      </c>
      <c r="E5268" s="1" t="s">
        <v>6792</v>
      </c>
      <c r="F5268" s="62">
        <v>31900.898653042859</v>
      </c>
      <c r="G5268" s="62">
        <v>362.24626319808556</v>
      </c>
      <c r="H5268" s="62">
        <v>360.33638532515516</v>
      </c>
      <c r="I5268" s="62">
        <v>2191.3049999999998</v>
      </c>
      <c r="J5268" s="62">
        <v>2121.4421025886863</v>
      </c>
      <c r="K5268" s="62">
        <v>2191.3049999999998</v>
      </c>
      <c r="L5268" s="62">
        <v>789606.92284493905</v>
      </c>
      <c r="M5268" s="63">
        <v>41132.619148774596</v>
      </c>
      <c r="N5268" s="64">
        <f>GP_need_index[[#This Row],[Normalised weighted population]]/GP_need_index[[#This Row],[Registered population]]</f>
        <v>1.2893874745077494</v>
      </c>
    </row>
    <row r="5269" spans="1:14" x14ac:dyDescent="0.2">
      <c r="A5269" s="46" t="s">
        <v>13248</v>
      </c>
      <c r="B5269" s="33" t="s">
        <v>2906</v>
      </c>
      <c r="C5269" s="1" t="s">
        <v>8757</v>
      </c>
      <c r="D5269" s="1" t="s">
        <v>6581</v>
      </c>
      <c r="E5269" s="1" t="s">
        <v>6667</v>
      </c>
      <c r="F5269" s="62">
        <v>20434.499999999996</v>
      </c>
      <c r="G5269" s="62">
        <v>203.0869075311044</v>
      </c>
      <c r="H5269" s="62">
        <v>197.02760460669154</v>
      </c>
      <c r="I5269" s="62">
        <v>2082.1869999999999</v>
      </c>
      <c r="J5269" s="62">
        <v>2048.5964290998768</v>
      </c>
      <c r="K5269" s="62">
        <v>2082.1869999999999</v>
      </c>
      <c r="L5269" s="62">
        <v>410248.31695319322</v>
      </c>
      <c r="M5269" s="63">
        <v>21193.73733331015</v>
      </c>
      <c r="N5269" s="68">
        <f>GP_need_index[[#This Row],[Normalised weighted population]]/GP_need_index[[#This Row],[Registered population]]</f>
        <v>1.0371546812160881</v>
      </c>
    </row>
    <row r="5270" spans="1:14" hidden="1" x14ac:dyDescent="0.2">
      <c r="A5270" s="46" t="s">
        <v>13249</v>
      </c>
      <c r="B5270" s="33" t="s">
        <v>2906</v>
      </c>
      <c r="C5270" s="1" t="s">
        <v>8757</v>
      </c>
      <c r="D5270" s="1" t="s">
        <v>6581</v>
      </c>
      <c r="E5270" s="1" t="s">
        <v>6667</v>
      </c>
      <c r="F5270" s="62">
        <v>20450.588571528046</v>
      </c>
      <c r="G5270" s="62">
        <v>203.0869075311044</v>
      </c>
      <c r="H5270" s="62">
        <v>197.02760460669154</v>
      </c>
      <c r="I5270" s="62">
        <v>2082.1869999999999</v>
      </c>
      <c r="J5270" s="62">
        <v>2048.5964290998768</v>
      </c>
      <c r="K5270" s="62">
        <v>2082.1869999999999</v>
      </c>
      <c r="L5270" s="62">
        <v>410248.31695319322</v>
      </c>
      <c r="M5270" s="63">
        <v>21284.540261968312</v>
      </c>
      <c r="N5270" s="64">
        <f>GP_need_index[[#This Row],[Normalised weighted population]]/GP_need_index[[#This Row],[Registered population]]</f>
        <v>1.0407788601058319</v>
      </c>
    </row>
    <row r="5271" spans="1:14" hidden="1" x14ac:dyDescent="0.2">
      <c r="A5271" s="46" t="s">
        <v>13250</v>
      </c>
      <c r="B5271" s="33" t="s">
        <v>2906</v>
      </c>
      <c r="C5271" s="1" t="s">
        <v>8757</v>
      </c>
      <c r="D5271" s="1" t="s">
        <v>6581</v>
      </c>
      <c r="E5271" s="1" t="s">
        <v>6667</v>
      </c>
      <c r="F5271" s="62">
        <v>20459.441560017174</v>
      </c>
      <c r="G5271" s="62">
        <v>203.0869075311044</v>
      </c>
      <c r="H5271" s="62">
        <v>197.02760460669154</v>
      </c>
      <c r="I5271" s="62">
        <v>2082.1869999999999</v>
      </c>
      <c r="J5271" s="62">
        <v>2048.5964290998768</v>
      </c>
      <c r="K5271" s="62">
        <v>2082.1869999999999</v>
      </c>
      <c r="L5271" s="62">
        <v>410248.31695319322</v>
      </c>
      <c r="M5271" s="63">
        <v>21370.871112505753</v>
      </c>
      <c r="N5271" s="64">
        <f>GP_need_index[[#This Row],[Normalised weighted population]]/GP_need_index[[#This Row],[Registered population]]</f>
        <v>1.0445481148551845</v>
      </c>
    </row>
    <row r="5272" spans="1:14" x14ac:dyDescent="0.2">
      <c r="A5272" s="46" t="s">
        <v>13248</v>
      </c>
      <c r="B5272" s="33" t="s">
        <v>2897</v>
      </c>
      <c r="C5272" s="1" t="s">
        <v>8758</v>
      </c>
      <c r="D5272" s="1" t="s">
        <v>6581</v>
      </c>
      <c r="E5272" s="1" t="s">
        <v>6792</v>
      </c>
      <c r="F5272" s="62">
        <v>9805</v>
      </c>
      <c r="G5272" s="62">
        <v>103.05156521088165</v>
      </c>
      <c r="H5272" s="62">
        <v>97.265244365883149</v>
      </c>
      <c r="I5272" s="62">
        <v>2175.3580000000002</v>
      </c>
      <c r="J5272" s="62">
        <v>2121.4421025886863</v>
      </c>
      <c r="K5272" s="62">
        <v>2175.3580000000002</v>
      </c>
      <c r="L5272" s="62">
        <v>211586.72745327884</v>
      </c>
      <c r="M5272" s="63">
        <v>10930.729852015718</v>
      </c>
      <c r="N5272" s="68">
        <f>GP_need_index[[#This Row],[Normalised weighted population]]/GP_need_index[[#This Row],[Registered population]]</f>
        <v>1.1148118156058866</v>
      </c>
    </row>
    <row r="5273" spans="1:14" hidden="1" x14ac:dyDescent="0.2">
      <c r="A5273" s="46" t="s">
        <v>13249</v>
      </c>
      <c r="B5273" s="33" t="s">
        <v>2897</v>
      </c>
      <c r="C5273" s="1" t="s">
        <v>8758</v>
      </c>
      <c r="D5273" s="1" t="s">
        <v>6581</v>
      </c>
      <c r="E5273" s="1" t="s">
        <v>6792</v>
      </c>
      <c r="F5273" s="62">
        <v>9818.7310141195267</v>
      </c>
      <c r="G5273" s="62">
        <v>103.05156521088165</v>
      </c>
      <c r="H5273" s="62">
        <v>97.265244365883149</v>
      </c>
      <c r="I5273" s="62">
        <v>2175.3580000000002</v>
      </c>
      <c r="J5273" s="62">
        <v>2121.4421025886863</v>
      </c>
      <c r="K5273" s="62">
        <v>2175.3580000000002</v>
      </c>
      <c r="L5273" s="62">
        <v>211586.72745327884</v>
      </c>
      <c r="M5273" s="63">
        <v>10977.561718775445</v>
      </c>
      <c r="N5273" s="64">
        <f>GP_need_index[[#This Row],[Normalised weighted population]]/GP_need_index[[#This Row],[Registered population]]</f>
        <v>1.1180224514745845</v>
      </c>
    </row>
    <row r="5274" spans="1:14" hidden="1" x14ac:dyDescent="0.2">
      <c r="A5274" s="46" t="s">
        <v>13250</v>
      </c>
      <c r="B5274" s="33" t="s">
        <v>2897</v>
      </c>
      <c r="C5274" s="1" t="s">
        <v>8758</v>
      </c>
      <c r="D5274" s="1" t="s">
        <v>6581</v>
      </c>
      <c r="E5274" s="1" t="s">
        <v>6792</v>
      </c>
      <c r="F5274" s="62">
        <v>9830.5474441780389</v>
      </c>
      <c r="G5274" s="62">
        <v>103.05156521088165</v>
      </c>
      <c r="H5274" s="62">
        <v>97.265244365883149</v>
      </c>
      <c r="I5274" s="62">
        <v>2175.3580000000002</v>
      </c>
      <c r="J5274" s="62">
        <v>2121.4421025886863</v>
      </c>
      <c r="K5274" s="62">
        <v>2175.3580000000002</v>
      </c>
      <c r="L5274" s="62">
        <v>211586.72745327884</v>
      </c>
      <c r="M5274" s="63">
        <v>11022.087098621329</v>
      </c>
      <c r="N5274" s="64">
        <f>GP_need_index[[#This Row],[Normalised weighted population]]/GP_need_index[[#This Row],[Registered population]]</f>
        <v>1.1212078636728371</v>
      </c>
    </row>
    <row r="5275" spans="1:14" x14ac:dyDescent="0.2">
      <c r="A5275" s="46" t="s">
        <v>13248</v>
      </c>
      <c r="B5275" s="33" t="s">
        <v>2885</v>
      </c>
      <c r="C5275" s="1" t="s">
        <v>8759</v>
      </c>
      <c r="D5275" s="1" t="s">
        <v>6581</v>
      </c>
      <c r="E5275" s="1" t="s">
        <v>6792</v>
      </c>
      <c r="F5275" s="62">
        <v>11633.333333333332</v>
      </c>
      <c r="G5275" s="62">
        <v>126.13282268044421</v>
      </c>
      <c r="H5275" s="62">
        <v>125.74002325143992</v>
      </c>
      <c r="I5275" s="62">
        <v>2171.9569999999999</v>
      </c>
      <c r="J5275" s="62">
        <v>2121.4421025886863</v>
      </c>
      <c r="K5275" s="62">
        <v>2171.9569999999999</v>
      </c>
      <c r="L5275" s="62">
        <v>273101.92368112766</v>
      </c>
      <c r="M5275" s="63">
        <v>14108.65126444849</v>
      </c>
      <c r="N5275" s="68">
        <f>GP_need_index[[#This Row],[Normalised weighted population]]/GP_need_index[[#This Row],[Registered population]]</f>
        <v>1.2127780456545982</v>
      </c>
    </row>
    <row r="5276" spans="1:14" hidden="1" x14ac:dyDescent="0.2">
      <c r="A5276" s="46" t="s">
        <v>13249</v>
      </c>
      <c r="B5276" s="33" t="s">
        <v>2885</v>
      </c>
      <c r="C5276" s="1" t="s">
        <v>8759</v>
      </c>
      <c r="D5276" s="1" t="s">
        <v>6581</v>
      </c>
      <c r="E5276" s="1" t="s">
        <v>6792</v>
      </c>
      <c r="F5276" s="62">
        <v>11647.610707961692</v>
      </c>
      <c r="G5276" s="62">
        <v>126.13282268044421</v>
      </c>
      <c r="H5276" s="62">
        <v>125.74002325143992</v>
      </c>
      <c r="I5276" s="62">
        <v>2171.9569999999999</v>
      </c>
      <c r="J5276" s="62">
        <v>2121.4421025886863</v>
      </c>
      <c r="K5276" s="62">
        <v>2171.9569999999999</v>
      </c>
      <c r="L5276" s="62">
        <v>273101.92368112766</v>
      </c>
      <c r="M5276" s="63">
        <v>14169.098689745921</v>
      </c>
      <c r="N5276" s="64">
        <f>GP_need_index[[#This Row],[Normalised weighted population]]/GP_need_index[[#This Row],[Registered population]]</f>
        <v>1.2164811346296689</v>
      </c>
    </row>
    <row r="5277" spans="1:14" hidden="1" x14ac:dyDescent="0.2">
      <c r="A5277" s="46" t="s">
        <v>13250</v>
      </c>
      <c r="B5277" s="33" t="s">
        <v>2885</v>
      </c>
      <c r="C5277" s="1" t="s">
        <v>8759</v>
      </c>
      <c r="D5277" s="1" t="s">
        <v>6581</v>
      </c>
      <c r="E5277" s="1" t="s">
        <v>6792</v>
      </c>
      <c r="F5277" s="62">
        <v>11652.495982638651</v>
      </c>
      <c r="G5277" s="62">
        <v>126.13282268044421</v>
      </c>
      <c r="H5277" s="62">
        <v>125.74002325143992</v>
      </c>
      <c r="I5277" s="62">
        <v>2171.9569999999999</v>
      </c>
      <c r="J5277" s="62">
        <v>2121.4421025886863</v>
      </c>
      <c r="K5277" s="62">
        <v>2171.9569999999999</v>
      </c>
      <c r="L5277" s="62">
        <v>273101.92368112766</v>
      </c>
      <c r="M5277" s="63">
        <v>14226.569056790699</v>
      </c>
      <c r="N5277" s="64">
        <f>GP_need_index[[#This Row],[Normalised weighted population]]/GP_need_index[[#This Row],[Registered population]]</f>
        <v>1.2209031505342052</v>
      </c>
    </row>
    <row r="5278" spans="1:14" x14ac:dyDescent="0.2">
      <c r="A5278" s="46" t="s">
        <v>13248</v>
      </c>
      <c r="B5278" s="33" t="s">
        <v>2806</v>
      </c>
      <c r="C5278" s="1" t="s">
        <v>7925</v>
      </c>
      <c r="D5278" s="1" t="s">
        <v>6581</v>
      </c>
      <c r="E5278" s="1" t="s">
        <v>6666</v>
      </c>
      <c r="F5278" s="62">
        <v>13769.833333333334</v>
      </c>
      <c r="G5278" s="62">
        <v>143.03894658611267</v>
      </c>
      <c r="H5278" s="62">
        <v>143.24823131678122</v>
      </c>
      <c r="I5278" s="62">
        <v>1911.394</v>
      </c>
      <c r="J5278" s="62">
        <v>1909.7086372194067</v>
      </c>
      <c r="K5278" s="62">
        <v>1911.394</v>
      </c>
      <c r="L5278" s="62">
        <v>273803.8098495077</v>
      </c>
      <c r="M5278" s="63">
        <v>14144.911233047525</v>
      </c>
      <c r="N5278" s="68">
        <f>GP_need_index[[#This Row],[Normalised weighted population]]/GP_need_index[[#This Row],[Registered population]]</f>
        <v>1.0272391023648937</v>
      </c>
    </row>
    <row r="5279" spans="1:14" hidden="1" x14ac:dyDescent="0.2">
      <c r="A5279" s="46" t="s">
        <v>13249</v>
      </c>
      <c r="B5279" s="33" t="s">
        <v>2806</v>
      </c>
      <c r="C5279" s="1" t="s">
        <v>7925</v>
      </c>
      <c r="D5279" s="1" t="s">
        <v>6581</v>
      </c>
      <c r="E5279" s="1" t="s">
        <v>6666</v>
      </c>
      <c r="F5279" s="62">
        <v>13837.055028406852</v>
      </c>
      <c r="G5279" s="62">
        <v>143.03894658611267</v>
      </c>
      <c r="H5279" s="62">
        <v>143.24823131678122</v>
      </c>
      <c r="I5279" s="62">
        <v>1911.394</v>
      </c>
      <c r="J5279" s="62">
        <v>1909.7086372194067</v>
      </c>
      <c r="K5279" s="62">
        <v>1911.394</v>
      </c>
      <c r="L5279" s="62">
        <v>273803.8098495077</v>
      </c>
      <c r="M5279" s="63">
        <v>14205.514011376375</v>
      </c>
      <c r="N5279" s="64">
        <f>GP_need_index[[#This Row],[Normalised weighted population]]/GP_need_index[[#This Row],[Registered population]]</f>
        <v>1.0266284250668292</v>
      </c>
    </row>
    <row r="5280" spans="1:14" hidden="1" x14ac:dyDescent="0.2">
      <c r="A5280" s="46" t="s">
        <v>13250</v>
      </c>
      <c r="B5280" s="33" t="s">
        <v>2806</v>
      </c>
      <c r="C5280" s="1" t="s">
        <v>7925</v>
      </c>
      <c r="D5280" s="1" t="s">
        <v>6581</v>
      </c>
      <c r="E5280" s="1" t="s">
        <v>6666</v>
      </c>
      <c r="F5280" s="62">
        <v>13896.409405310871</v>
      </c>
      <c r="G5280" s="62">
        <v>143.03894658611267</v>
      </c>
      <c r="H5280" s="62">
        <v>143.24823131678122</v>
      </c>
      <c r="I5280" s="62">
        <v>1911.394</v>
      </c>
      <c r="J5280" s="62">
        <v>1909.7086372194067</v>
      </c>
      <c r="K5280" s="62">
        <v>1911.394</v>
      </c>
      <c r="L5280" s="62">
        <v>273803.8098495077</v>
      </c>
      <c r="M5280" s="63">
        <v>14263.132080257805</v>
      </c>
      <c r="N5280" s="64">
        <f>GP_need_index[[#This Row],[Normalised weighted population]]/GP_need_index[[#This Row],[Registered population]]</f>
        <v>1.0263897431524132</v>
      </c>
    </row>
    <row r="5281" spans="1:14" x14ac:dyDescent="0.2">
      <c r="A5281" s="46" t="s">
        <v>13248</v>
      </c>
      <c r="B5281" s="33" t="s">
        <v>2765</v>
      </c>
      <c r="C5281" s="1" t="s">
        <v>8760</v>
      </c>
      <c r="D5281" s="1" t="s">
        <v>6581</v>
      </c>
      <c r="E5281" s="1" t="s">
        <v>6666</v>
      </c>
      <c r="F5281" s="62">
        <v>15538.583333333332</v>
      </c>
      <c r="G5281" s="62">
        <v>115.34957338767617</v>
      </c>
      <c r="H5281" s="62">
        <v>111.69706963994304</v>
      </c>
      <c r="I5281" s="62">
        <v>1908.3810000000001</v>
      </c>
      <c r="J5281" s="62">
        <v>1909.7086372194067</v>
      </c>
      <c r="K5281" s="62">
        <v>1908.3810000000001</v>
      </c>
      <c r="L5281" s="62">
        <v>213160.56545654414</v>
      </c>
      <c r="M5281" s="63">
        <v>11012.035509755178</v>
      </c>
      <c r="N5281" s="68">
        <f>GP_need_index[[#This Row],[Normalised weighted population]]/GP_need_index[[#This Row],[Registered population]]</f>
        <v>0.70868979967640844</v>
      </c>
    </row>
    <row r="5282" spans="1:14" hidden="1" x14ac:dyDescent="0.2">
      <c r="A5282" s="46" t="s">
        <v>13249</v>
      </c>
      <c r="B5282" s="33" t="s">
        <v>2765</v>
      </c>
      <c r="C5282" s="1" t="s">
        <v>8760</v>
      </c>
      <c r="D5282" s="1" t="s">
        <v>6581</v>
      </c>
      <c r="E5282" s="1" t="s">
        <v>6666</v>
      </c>
      <c r="F5282" s="62">
        <v>15640.099742969152</v>
      </c>
      <c r="G5282" s="62">
        <v>115.34957338767617</v>
      </c>
      <c r="H5282" s="62">
        <v>111.69706963994304</v>
      </c>
      <c r="I5282" s="62">
        <v>1908.3810000000001</v>
      </c>
      <c r="J5282" s="62">
        <v>1909.7086372194067</v>
      </c>
      <c r="K5282" s="62">
        <v>1908.3810000000001</v>
      </c>
      <c r="L5282" s="62">
        <v>213160.56545654414</v>
      </c>
      <c r="M5282" s="63">
        <v>11059.215724317992</v>
      </c>
      <c r="N5282" s="64">
        <f>GP_need_index[[#This Row],[Normalised weighted population]]/GP_need_index[[#This Row],[Registered population]]</f>
        <v>0.70710647029534124</v>
      </c>
    </row>
    <row r="5283" spans="1:14" hidden="1" x14ac:dyDescent="0.2">
      <c r="A5283" s="46" t="s">
        <v>13250</v>
      </c>
      <c r="B5283" s="33" t="s">
        <v>2765</v>
      </c>
      <c r="C5283" s="1" t="s">
        <v>8760</v>
      </c>
      <c r="D5283" s="1" t="s">
        <v>6581</v>
      </c>
      <c r="E5283" s="1" t="s">
        <v>6666</v>
      </c>
      <c r="F5283" s="62">
        <v>15741.707840025732</v>
      </c>
      <c r="G5283" s="62">
        <v>115.34957338767617</v>
      </c>
      <c r="H5283" s="62">
        <v>111.69706963994304</v>
      </c>
      <c r="I5283" s="62">
        <v>1908.3810000000001</v>
      </c>
      <c r="J5283" s="62">
        <v>1909.7086372194067</v>
      </c>
      <c r="K5283" s="62">
        <v>1908.3810000000001</v>
      </c>
      <c r="L5283" s="62">
        <v>213160.56545654414</v>
      </c>
      <c r="M5283" s="63">
        <v>11104.072295707667</v>
      </c>
      <c r="N5283" s="64">
        <f>GP_need_index[[#This Row],[Normalised weighted population]]/GP_need_index[[#This Row],[Registered population]]</f>
        <v>0.70539184239424402</v>
      </c>
    </row>
    <row r="5284" spans="1:14" x14ac:dyDescent="0.2">
      <c r="A5284" s="46" t="s">
        <v>13248</v>
      </c>
      <c r="B5284" s="33" t="s">
        <v>2872</v>
      </c>
      <c r="C5284" s="1" t="s">
        <v>8761</v>
      </c>
      <c r="D5284" s="1" t="s">
        <v>6581</v>
      </c>
      <c r="E5284" s="1" t="s">
        <v>6793</v>
      </c>
      <c r="F5284" s="62">
        <v>6593.6666666666679</v>
      </c>
      <c r="G5284" s="62">
        <v>71.729533696537459</v>
      </c>
      <c r="H5284" s="62">
        <v>70.128966255119835</v>
      </c>
      <c r="I5284" s="62">
        <v>2121.6570000000002</v>
      </c>
      <c r="J5284" s="62">
        <v>2118.2755402635435</v>
      </c>
      <c r="K5284" s="62">
        <v>2121.6570000000002</v>
      </c>
      <c r="L5284" s="62">
        <v>148789.6121579388</v>
      </c>
      <c r="M5284" s="63">
        <v>7686.5835341384936</v>
      </c>
      <c r="N5284" s="68">
        <f>GP_need_index[[#This Row],[Normalised weighted population]]/GP_need_index[[#This Row],[Registered population]]</f>
        <v>1.1657525202171517</v>
      </c>
    </row>
    <row r="5285" spans="1:14" hidden="1" x14ac:dyDescent="0.2">
      <c r="A5285" s="46" t="s">
        <v>13249</v>
      </c>
      <c r="B5285" s="33" t="s">
        <v>2872</v>
      </c>
      <c r="C5285" s="1" t="s">
        <v>8761</v>
      </c>
      <c r="D5285" s="1" t="s">
        <v>6581</v>
      </c>
      <c r="E5285" s="1" t="s">
        <v>6793</v>
      </c>
      <c r="F5285" s="62">
        <v>6589.8196471978426</v>
      </c>
      <c r="G5285" s="62">
        <v>71.729533696537459</v>
      </c>
      <c r="H5285" s="62">
        <v>70.128966255119835</v>
      </c>
      <c r="I5285" s="62">
        <v>2121.6570000000002</v>
      </c>
      <c r="J5285" s="62">
        <v>2118.2755402635435</v>
      </c>
      <c r="K5285" s="62">
        <v>2121.6570000000002</v>
      </c>
      <c r="L5285" s="62">
        <v>148789.6121579388</v>
      </c>
      <c r="M5285" s="63">
        <v>7719.5161068744228</v>
      </c>
      <c r="N5285" s="64">
        <f>GP_need_index[[#This Row],[Normalised weighted population]]/GP_need_index[[#This Row],[Registered population]]</f>
        <v>1.1714305580664799</v>
      </c>
    </row>
    <row r="5286" spans="1:14" hidden="1" x14ac:dyDescent="0.2">
      <c r="A5286" s="46" t="s">
        <v>13250</v>
      </c>
      <c r="B5286" s="33" t="s">
        <v>2872</v>
      </c>
      <c r="C5286" s="1" t="s">
        <v>8761</v>
      </c>
      <c r="D5286" s="1" t="s">
        <v>6581</v>
      </c>
      <c r="E5286" s="1" t="s">
        <v>6793</v>
      </c>
      <c r="F5286" s="62">
        <v>6587.083741499182</v>
      </c>
      <c r="G5286" s="62">
        <v>71.729533696537459</v>
      </c>
      <c r="H5286" s="62">
        <v>70.128966255119835</v>
      </c>
      <c r="I5286" s="62">
        <v>2121.6570000000002</v>
      </c>
      <c r="J5286" s="62">
        <v>2118.2755402635435</v>
      </c>
      <c r="K5286" s="62">
        <v>2121.6570000000002</v>
      </c>
      <c r="L5286" s="62">
        <v>148789.6121579388</v>
      </c>
      <c r="M5286" s="63">
        <v>7750.826738113883</v>
      </c>
      <c r="N5286" s="64">
        <f>GP_need_index[[#This Row],[Normalised weighted population]]/GP_need_index[[#This Row],[Registered population]]</f>
        <v>1.1766704420778837</v>
      </c>
    </row>
    <row r="5287" spans="1:14" x14ac:dyDescent="0.2">
      <c r="A5287" s="46" t="s">
        <v>13248</v>
      </c>
      <c r="B5287" s="33" t="s">
        <v>2774</v>
      </c>
      <c r="C5287" s="1" t="s">
        <v>8762</v>
      </c>
      <c r="D5287" s="1" t="s">
        <v>6581</v>
      </c>
      <c r="E5287" s="1" t="s">
        <v>6665</v>
      </c>
      <c r="F5287" s="62">
        <v>6720.5833333333339</v>
      </c>
      <c r="G5287" s="62">
        <v>57.040456580591204</v>
      </c>
      <c r="H5287" s="62">
        <v>54.874723434872102</v>
      </c>
      <c r="I5287" s="62">
        <v>1793.3689999999999</v>
      </c>
      <c r="J5287" s="62">
        <v>1936.7384349964866</v>
      </c>
      <c r="K5287" s="62">
        <v>1793.3689999999999</v>
      </c>
      <c r="L5287" s="62">
        <v>98410.627891673139</v>
      </c>
      <c r="M5287" s="63">
        <v>5083.9672270494893</v>
      </c>
      <c r="N5287" s="68">
        <f>GP_need_index[[#This Row],[Normalised weighted population]]/GP_need_index[[#This Row],[Registered population]]</f>
        <v>0.75647707570763778</v>
      </c>
    </row>
    <row r="5288" spans="1:14" hidden="1" x14ac:dyDescent="0.2">
      <c r="A5288" s="46" t="s">
        <v>13249</v>
      </c>
      <c r="B5288" s="33" t="s">
        <v>2774</v>
      </c>
      <c r="C5288" s="1" t="s">
        <v>8762</v>
      </c>
      <c r="D5288" s="1" t="s">
        <v>6581</v>
      </c>
      <c r="E5288" s="1" t="s">
        <v>6665</v>
      </c>
      <c r="F5288" s="62">
        <v>6760.5963437616538</v>
      </c>
      <c r="G5288" s="62">
        <v>57.040456580591204</v>
      </c>
      <c r="H5288" s="62">
        <v>54.874723434872102</v>
      </c>
      <c r="I5288" s="62">
        <v>1793.3689999999999</v>
      </c>
      <c r="J5288" s="62">
        <v>1936.7384349964866</v>
      </c>
      <c r="K5288" s="62">
        <v>1793.3689999999999</v>
      </c>
      <c r="L5288" s="62">
        <v>98410.627891673139</v>
      </c>
      <c r="M5288" s="63">
        <v>5105.7490914822747</v>
      </c>
      <c r="N5288" s="64">
        <f>GP_need_index[[#This Row],[Normalised weighted population]]/GP_need_index[[#This Row],[Registered population]]</f>
        <v>0.75522170410212541</v>
      </c>
    </row>
    <row r="5289" spans="1:14" hidden="1" x14ac:dyDescent="0.2">
      <c r="A5289" s="46" t="s">
        <v>13250</v>
      </c>
      <c r="B5289" s="33" t="s">
        <v>2774</v>
      </c>
      <c r="C5289" s="1" t="s">
        <v>8762</v>
      </c>
      <c r="D5289" s="1" t="s">
        <v>6581</v>
      </c>
      <c r="E5289" s="1" t="s">
        <v>6665</v>
      </c>
      <c r="F5289" s="62">
        <v>6798.1650829483315</v>
      </c>
      <c r="G5289" s="62">
        <v>57.040456580591204</v>
      </c>
      <c r="H5289" s="62">
        <v>54.874723434872102</v>
      </c>
      <c r="I5289" s="62">
        <v>1793.3689999999999</v>
      </c>
      <c r="J5289" s="62">
        <v>1936.7384349964866</v>
      </c>
      <c r="K5289" s="62">
        <v>1793.3689999999999</v>
      </c>
      <c r="L5289" s="62">
        <v>98410.627891673139</v>
      </c>
      <c r="M5289" s="63">
        <v>5126.4581909635554</v>
      </c>
      <c r="N5289" s="64">
        <f>GP_need_index[[#This Row],[Normalised weighted population]]/GP_need_index[[#This Row],[Registered population]]</f>
        <v>0.75409439582779814</v>
      </c>
    </row>
    <row r="5290" spans="1:14" x14ac:dyDescent="0.2">
      <c r="A5290" s="46" t="s">
        <v>13248</v>
      </c>
      <c r="B5290" s="33" t="s">
        <v>2878</v>
      </c>
      <c r="C5290" s="1" t="s">
        <v>8763</v>
      </c>
      <c r="D5290" s="1" t="s">
        <v>6581</v>
      </c>
      <c r="E5290" s="1" t="s">
        <v>6798</v>
      </c>
      <c r="F5290" s="62">
        <v>17053.75</v>
      </c>
      <c r="G5290" s="62">
        <v>203.38441724104786</v>
      </c>
      <c r="H5290" s="62">
        <v>202.07686909597686</v>
      </c>
      <c r="I5290" s="62">
        <v>2134.163</v>
      </c>
      <c r="J5290" s="62">
        <v>2138.1935140137498</v>
      </c>
      <c r="K5290" s="62">
        <v>2134.163</v>
      </c>
      <c r="L5290" s="62">
        <v>431264.97718047729</v>
      </c>
      <c r="M5290" s="63">
        <v>22279.473844768658</v>
      </c>
      <c r="N5290" s="68">
        <f>GP_need_index[[#This Row],[Normalised weighted population]]/GP_need_index[[#This Row],[Registered population]]</f>
        <v>1.3064266712464214</v>
      </c>
    </row>
    <row r="5291" spans="1:14" hidden="1" x14ac:dyDescent="0.2">
      <c r="A5291" s="46" t="s">
        <v>13249</v>
      </c>
      <c r="B5291" s="33" t="s">
        <v>2878</v>
      </c>
      <c r="C5291" s="1" t="s">
        <v>8763</v>
      </c>
      <c r="D5291" s="1" t="s">
        <v>6581</v>
      </c>
      <c r="E5291" s="1" t="s">
        <v>6798</v>
      </c>
      <c r="F5291" s="62">
        <v>17100.159506410808</v>
      </c>
      <c r="G5291" s="62">
        <v>203.38441724104786</v>
      </c>
      <c r="H5291" s="62">
        <v>202.07686909597686</v>
      </c>
      <c r="I5291" s="62">
        <v>2134.163</v>
      </c>
      <c r="J5291" s="62">
        <v>2138.1935140137498</v>
      </c>
      <c r="K5291" s="62">
        <v>2134.163</v>
      </c>
      <c r="L5291" s="62">
        <v>431264.97718047729</v>
      </c>
      <c r="M5291" s="63">
        <v>22374.928527548385</v>
      </c>
      <c r="N5291" s="64">
        <f>GP_need_index[[#This Row],[Normalised weighted population]]/GP_need_index[[#This Row],[Registered population]]</f>
        <v>1.3084631473267883</v>
      </c>
    </row>
    <row r="5292" spans="1:14" hidden="1" x14ac:dyDescent="0.2">
      <c r="A5292" s="46" t="s">
        <v>13250</v>
      </c>
      <c r="B5292" s="33" t="s">
        <v>2878</v>
      </c>
      <c r="C5292" s="1" t="s">
        <v>8763</v>
      </c>
      <c r="D5292" s="1" t="s">
        <v>6581</v>
      </c>
      <c r="E5292" s="1" t="s">
        <v>6798</v>
      </c>
      <c r="F5292" s="62">
        <v>17144.358862540219</v>
      </c>
      <c r="G5292" s="62">
        <v>203.38441724104786</v>
      </c>
      <c r="H5292" s="62">
        <v>202.07686909597686</v>
      </c>
      <c r="I5292" s="62">
        <v>2134.163</v>
      </c>
      <c r="J5292" s="62">
        <v>2138.1935140137498</v>
      </c>
      <c r="K5292" s="62">
        <v>2134.163</v>
      </c>
      <c r="L5292" s="62">
        <v>431264.97718047729</v>
      </c>
      <c r="M5292" s="63">
        <v>22465.682031581036</v>
      </c>
      <c r="N5292" s="64">
        <f>GP_need_index[[#This Row],[Normalised weighted population]]/GP_need_index[[#This Row],[Registered population]]</f>
        <v>1.3103833285167465</v>
      </c>
    </row>
    <row r="5293" spans="1:14" x14ac:dyDescent="0.2">
      <c r="A5293" s="46" t="s">
        <v>13248</v>
      </c>
      <c r="B5293" s="33" t="s">
        <v>2776</v>
      </c>
      <c r="C5293" s="1" t="s">
        <v>8764</v>
      </c>
      <c r="D5293" s="1" t="s">
        <v>6581</v>
      </c>
      <c r="E5293" s="1" t="s">
        <v>6666</v>
      </c>
      <c r="F5293" s="62">
        <v>12046.333333333332</v>
      </c>
      <c r="G5293" s="62">
        <v>123.23123597561633</v>
      </c>
      <c r="H5293" s="62">
        <v>124.65193689734603</v>
      </c>
      <c r="I5293" s="62">
        <v>1918.364</v>
      </c>
      <c r="J5293" s="62">
        <v>1909.7086372194067</v>
      </c>
      <c r="K5293" s="62">
        <v>1918.364</v>
      </c>
      <c r="L5293" s="62">
        <v>239127.78827414033</v>
      </c>
      <c r="M5293" s="63">
        <v>12353.521816777522</v>
      </c>
      <c r="N5293" s="68">
        <f>GP_need_index[[#This Row],[Normalised weighted population]]/GP_need_index[[#This Row],[Registered population]]</f>
        <v>1.0255005797153371</v>
      </c>
    </row>
    <row r="5294" spans="1:14" hidden="1" x14ac:dyDescent="0.2">
      <c r="A5294" s="46" t="s">
        <v>13249</v>
      </c>
      <c r="B5294" s="33" t="s">
        <v>2776</v>
      </c>
      <c r="C5294" s="1" t="s">
        <v>8764</v>
      </c>
      <c r="D5294" s="1" t="s">
        <v>6581</v>
      </c>
      <c r="E5294" s="1" t="s">
        <v>6666</v>
      </c>
      <c r="F5294" s="62">
        <v>12100.823538028262</v>
      </c>
      <c r="G5294" s="62">
        <v>123.23123597561633</v>
      </c>
      <c r="H5294" s="62">
        <v>124.65193689734603</v>
      </c>
      <c r="I5294" s="62">
        <v>1918.364</v>
      </c>
      <c r="J5294" s="62">
        <v>1909.7086372194067</v>
      </c>
      <c r="K5294" s="62">
        <v>1918.364</v>
      </c>
      <c r="L5294" s="62">
        <v>239127.78827414033</v>
      </c>
      <c r="M5294" s="63">
        <v>12406.449525683442</v>
      </c>
      <c r="N5294" s="64">
        <f>GP_need_index[[#This Row],[Normalised weighted population]]/GP_need_index[[#This Row],[Registered population]]</f>
        <v>1.0252566270960579</v>
      </c>
    </row>
    <row r="5295" spans="1:14" hidden="1" x14ac:dyDescent="0.2">
      <c r="A5295" s="46" t="s">
        <v>13250</v>
      </c>
      <c r="B5295" s="33" t="s">
        <v>2776</v>
      </c>
      <c r="C5295" s="1" t="s">
        <v>8764</v>
      </c>
      <c r="D5295" s="1" t="s">
        <v>6581</v>
      </c>
      <c r="E5295" s="1" t="s">
        <v>6666</v>
      </c>
      <c r="F5295" s="62">
        <v>12144.925414659148</v>
      </c>
      <c r="G5295" s="62">
        <v>123.23123597561633</v>
      </c>
      <c r="H5295" s="62">
        <v>124.65193689734603</v>
      </c>
      <c r="I5295" s="62">
        <v>1918.364</v>
      </c>
      <c r="J5295" s="62">
        <v>1909.7086372194067</v>
      </c>
      <c r="K5295" s="62">
        <v>1918.364</v>
      </c>
      <c r="L5295" s="62">
        <v>239127.78827414033</v>
      </c>
      <c r="M5295" s="63">
        <v>12456.77052517507</v>
      </c>
      <c r="N5295" s="64">
        <f>GP_need_index[[#This Row],[Normalised weighted population]]/GP_need_index[[#This Row],[Registered population]]</f>
        <v>1.0256769885255548</v>
      </c>
    </row>
    <row r="5296" spans="1:14" x14ac:dyDescent="0.2">
      <c r="A5296" s="46" t="s">
        <v>13248</v>
      </c>
      <c r="B5296" s="33" t="s">
        <v>2807</v>
      </c>
      <c r="C5296" s="1" t="s">
        <v>8765</v>
      </c>
      <c r="D5296" s="1" t="s">
        <v>6581</v>
      </c>
      <c r="E5296" s="1" t="s">
        <v>6665</v>
      </c>
      <c r="F5296" s="62">
        <v>15056.666666666664</v>
      </c>
      <c r="G5296" s="62">
        <v>174.92243101359173</v>
      </c>
      <c r="H5296" s="62">
        <v>172.03042856288317</v>
      </c>
      <c r="I5296" s="62">
        <v>1900.932</v>
      </c>
      <c r="J5296" s="62">
        <v>1936.7384349964866</v>
      </c>
      <c r="K5296" s="62">
        <v>1900.932</v>
      </c>
      <c r="L5296" s="62">
        <v>327018.14662889863</v>
      </c>
      <c r="M5296" s="63">
        <v>16894.003988490549</v>
      </c>
      <c r="N5296" s="68">
        <f>GP_need_index[[#This Row],[Normalised weighted population]]/GP_need_index[[#This Row],[Registered population]]</f>
        <v>1.1220281595189652</v>
      </c>
    </row>
    <row r="5297" spans="1:14" hidden="1" x14ac:dyDescent="0.2">
      <c r="A5297" s="46" t="s">
        <v>13249</v>
      </c>
      <c r="B5297" s="33" t="s">
        <v>2807</v>
      </c>
      <c r="C5297" s="1" t="s">
        <v>8765</v>
      </c>
      <c r="D5297" s="1" t="s">
        <v>6581</v>
      </c>
      <c r="E5297" s="1" t="s">
        <v>6665</v>
      </c>
      <c r="F5297" s="62">
        <v>15121.501312222073</v>
      </c>
      <c r="G5297" s="62">
        <v>174.92243101359173</v>
      </c>
      <c r="H5297" s="62">
        <v>172.03042856288317</v>
      </c>
      <c r="I5297" s="62">
        <v>1900.932</v>
      </c>
      <c r="J5297" s="62">
        <v>1936.7384349964866</v>
      </c>
      <c r="K5297" s="62">
        <v>1900.932</v>
      </c>
      <c r="L5297" s="62">
        <v>327018.14662889863</v>
      </c>
      <c r="M5297" s="63">
        <v>16966.385042138252</v>
      </c>
      <c r="N5297" s="64">
        <f>GP_need_index[[#This Row],[Normalised weighted population]]/GP_need_index[[#This Row],[Registered population]]</f>
        <v>1.1220040055430895</v>
      </c>
    </row>
    <row r="5298" spans="1:14" hidden="1" x14ac:dyDescent="0.2">
      <c r="A5298" s="46" t="s">
        <v>13250</v>
      </c>
      <c r="B5298" s="33" t="s">
        <v>2807</v>
      </c>
      <c r="C5298" s="1" t="s">
        <v>8765</v>
      </c>
      <c r="D5298" s="1" t="s">
        <v>6581</v>
      </c>
      <c r="E5298" s="1" t="s">
        <v>6665</v>
      </c>
      <c r="F5298" s="62">
        <v>15181.259549978604</v>
      </c>
      <c r="G5298" s="62">
        <v>174.92243101359173</v>
      </c>
      <c r="H5298" s="62">
        <v>172.03042856288317</v>
      </c>
      <c r="I5298" s="62">
        <v>1900.932</v>
      </c>
      <c r="J5298" s="62">
        <v>1936.7384349964866</v>
      </c>
      <c r="K5298" s="62">
        <v>1900.932</v>
      </c>
      <c r="L5298" s="62">
        <v>327018.14662889863</v>
      </c>
      <c r="M5298" s="63">
        <v>17035.201301883862</v>
      </c>
      <c r="N5298" s="64">
        <f>GP_need_index[[#This Row],[Normalised weighted population]]/GP_need_index[[#This Row],[Registered population]]</f>
        <v>1.1221204173344017</v>
      </c>
    </row>
    <row r="5299" spans="1:14" x14ac:dyDescent="0.2">
      <c r="A5299" s="46" t="s">
        <v>13248</v>
      </c>
      <c r="B5299" s="33" t="s">
        <v>2910</v>
      </c>
      <c r="C5299" s="1" t="s">
        <v>8766</v>
      </c>
      <c r="D5299" s="1" t="s">
        <v>6581</v>
      </c>
      <c r="E5299" s="1" t="s">
        <v>6797</v>
      </c>
      <c r="F5299" s="62">
        <v>12819.083333333336</v>
      </c>
      <c r="G5299" s="62">
        <v>106.39418553935002</v>
      </c>
      <c r="H5299" s="62">
        <v>105.65993475181135</v>
      </c>
      <c r="I5299" s="62">
        <v>1850.68</v>
      </c>
      <c r="J5299" s="62">
        <v>1989.8128397435898</v>
      </c>
      <c r="K5299" s="62">
        <v>1850.68</v>
      </c>
      <c r="L5299" s="62">
        <v>195542.72804648223</v>
      </c>
      <c r="M5299" s="63">
        <v>10101.884747351396</v>
      </c>
      <c r="N5299" s="68">
        <f>GP_need_index[[#This Row],[Normalised weighted population]]/GP_need_index[[#This Row],[Registered population]]</f>
        <v>0.78803487618210299</v>
      </c>
    </row>
    <row r="5300" spans="1:14" hidden="1" x14ac:dyDescent="0.2">
      <c r="A5300" s="46" t="s">
        <v>13249</v>
      </c>
      <c r="B5300" s="33" t="s">
        <v>2910</v>
      </c>
      <c r="C5300" s="1" t="s">
        <v>8766</v>
      </c>
      <c r="D5300" s="1" t="s">
        <v>6581</v>
      </c>
      <c r="E5300" s="1" t="s">
        <v>6797</v>
      </c>
      <c r="F5300" s="62">
        <v>12851.996580941002</v>
      </c>
      <c r="G5300" s="62">
        <v>106.39418553935002</v>
      </c>
      <c r="H5300" s="62">
        <v>105.65993475181135</v>
      </c>
      <c r="I5300" s="62">
        <v>1850.68</v>
      </c>
      <c r="J5300" s="62">
        <v>1989.8128397435898</v>
      </c>
      <c r="K5300" s="62">
        <v>1850.68</v>
      </c>
      <c r="L5300" s="62">
        <v>195542.72804648223</v>
      </c>
      <c r="M5300" s="63">
        <v>10145.165491356138</v>
      </c>
      <c r="N5300" s="64">
        <f>GP_need_index[[#This Row],[Normalised weighted population]]/GP_need_index[[#This Row],[Registered population]]</f>
        <v>0.78938439078026312</v>
      </c>
    </row>
    <row r="5301" spans="1:14" hidden="1" x14ac:dyDescent="0.2">
      <c r="A5301" s="46" t="s">
        <v>13250</v>
      </c>
      <c r="B5301" s="33" t="s">
        <v>2910</v>
      </c>
      <c r="C5301" s="1" t="s">
        <v>8766</v>
      </c>
      <c r="D5301" s="1" t="s">
        <v>6581</v>
      </c>
      <c r="E5301" s="1" t="s">
        <v>6797</v>
      </c>
      <c r="F5301" s="62">
        <v>12886.745092238602</v>
      </c>
      <c r="G5301" s="62">
        <v>106.39418553935002</v>
      </c>
      <c r="H5301" s="62">
        <v>105.65993475181135</v>
      </c>
      <c r="I5301" s="62">
        <v>1850.68</v>
      </c>
      <c r="J5301" s="62">
        <v>1989.8128397435898</v>
      </c>
      <c r="K5301" s="62">
        <v>1850.68</v>
      </c>
      <c r="L5301" s="62">
        <v>195542.72804648223</v>
      </c>
      <c r="M5301" s="63">
        <v>10186.314642567866</v>
      </c>
      <c r="N5301" s="64">
        <f>GP_need_index[[#This Row],[Normalised weighted population]]/GP_need_index[[#This Row],[Registered population]]</f>
        <v>0.79044899000158353</v>
      </c>
    </row>
    <row r="5302" spans="1:14" x14ac:dyDescent="0.2">
      <c r="A5302" s="46" t="s">
        <v>13248</v>
      </c>
      <c r="B5302" s="33" t="s">
        <v>2874</v>
      </c>
      <c r="C5302" s="1" t="s">
        <v>8767</v>
      </c>
      <c r="D5302" s="1" t="s">
        <v>6581</v>
      </c>
      <c r="E5302" s="1" t="s">
        <v>6667</v>
      </c>
      <c r="F5302" s="62">
        <v>17831.833333333328</v>
      </c>
      <c r="G5302" s="62">
        <v>203.41015593571856</v>
      </c>
      <c r="H5302" s="62">
        <v>204.23861991639018</v>
      </c>
      <c r="I5302" s="62">
        <v>2004.8230000000001</v>
      </c>
      <c r="J5302" s="62">
        <v>2048.5964290998768</v>
      </c>
      <c r="K5302" s="62">
        <v>2004.8230000000001</v>
      </c>
      <c r="L5302" s="62">
        <v>409462.28269663715</v>
      </c>
      <c r="M5302" s="63">
        <v>21153.130211038068</v>
      </c>
      <c r="N5302" s="68">
        <f>GP_need_index[[#This Row],[Normalised weighted population]]/GP_need_index[[#This Row],[Registered population]]</f>
        <v>1.1862566128574221</v>
      </c>
    </row>
    <row r="5303" spans="1:14" hidden="1" x14ac:dyDescent="0.2">
      <c r="A5303" s="46" t="s">
        <v>13249</v>
      </c>
      <c r="B5303" s="33" t="s">
        <v>2874</v>
      </c>
      <c r="C5303" s="1" t="s">
        <v>8767</v>
      </c>
      <c r="D5303" s="1" t="s">
        <v>6581</v>
      </c>
      <c r="E5303" s="1" t="s">
        <v>6667</v>
      </c>
      <c r="F5303" s="62">
        <v>17819.5236250015</v>
      </c>
      <c r="G5303" s="62">
        <v>203.41015593571856</v>
      </c>
      <c r="H5303" s="62">
        <v>204.23861991639018</v>
      </c>
      <c r="I5303" s="62">
        <v>2004.8230000000001</v>
      </c>
      <c r="J5303" s="62">
        <v>2048.5964290998768</v>
      </c>
      <c r="K5303" s="62">
        <v>2004.8230000000001</v>
      </c>
      <c r="L5303" s="62">
        <v>409462.28269663715</v>
      </c>
      <c r="M5303" s="63">
        <v>21243.759161621074</v>
      </c>
      <c r="N5303" s="64">
        <f>GP_need_index[[#This Row],[Normalised weighted population]]/GP_need_index[[#This Row],[Registered population]]</f>
        <v>1.1921620133444664</v>
      </c>
    </row>
    <row r="5304" spans="1:14" hidden="1" x14ac:dyDescent="0.2">
      <c r="A5304" s="46" t="s">
        <v>13250</v>
      </c>
      <c r="B5304" s="33" t="s">
        <v>2874</v>
      </c>
      <c r="C5304" s="1" t="s">
        <v>8767</v>
      </c>
      <c r="D5304" s="1" t="s">
        <v>6581</v>
      </c>
      <c r="E5304" s="1" t="s">
        <v>6667</v>
      </c>
      <c r="F5304" s="62">
        <v>17806.892042905631</v>
      </c>
      <c r="G5304" s="62">
        <v>203.41015593571856</v>
      </c>
      <c r="H5304" s="62">
        <v>204.23861991639018</v>
      </c>
      <c r="I5304" s="62">
        <v>2004.8230000000001</v>
      </c>
      <c r="J5304" s="62">
        <v>2048.5964290998768</v>
      </c>
      <c r="K5304" s="62">
        <v>2004.8230000000001</v>
      </c>
      <c r="L5304" s="62">
        <v>409462.28269663715</v>
      </c>
      <c r="M5304" s="63">
        <v>21329.924602568477</v>
      </c>
      <c r="N5304" s="64">
        <f>GP_need_index[[#This Row],[Normalised weighted population]]/GP_need_index[[#This Row],[Registered population]]</f>
        <v>1.1978465726177321</v>
      </c>
    </row>
    <row r="5305" spans="1:14" x14ac:dyDescent="0.2">
      <c r="A5305" s="46" t="s">
        <v>13248</v>
      </c>
      <c r="B5305" s="33" t="s">
        <v>2914</v>
      </c>
      <c r="C5305" s="1" t="s">
        <v>8768</v>
      </c>
      <c r="D5305" s="1" t="s">
        <v>6581</v>
      </c>
      <c r="E5305" s="1" t="s">
        <v>6798</v>
      </c>
      <c r="F5305" s="62">
        <v>16460.166666666668</v>
      </c>
      <c r="G5305" s="62">
        <v>181.73318136217748</v>
      </c>
      <c r="H5305" s="62">
        <v>174.13516596000554</v>
      </c>
      <c r="I5305" s="62">
        <v>2223.2629999999999</v>
      </c>
      <c r="J5305" s="62">
        <v>2138.1935140137498</v>
      </c>
      <c r="K5305" s="62">
        <v>2223.2629999999999</v>
      </c>
      <c r="L5305" s="62">
        <v>387148.27147773979</v>
      </c>
      <c r="M5305" s="63">
        <v>20000.371569301085</v>
      </c>
      <c r="N5305" s="68">
        <f>GP_need_index[[#This Row],[Normalised weighted population]]/GP_need_index[[#This Row],[Registered population]]</f>
        <v>1.2150770994198774</v>
      </c>
    </row>
    <row r="5306" spans="1:14" hidden="1" x14ac:dyDescent="0.2">
      <c r="A5306" s="46" t="s">
        <v>13249</v>
      </c>
      <c r="B5306" s="33" t="s">
        <v>2914</v>
      </c>
      <c r="C5306" s="1" t="s">
        <v>8768</v>
      </c>
      <c r="D5306" s="1" t="s">
        <v>6581</v>
      </c>
      <c r="E5306" s="1" t="s">
        <v>6798</v>
      </c>
      <c r="F5306" s="62">
        <v>16525.727755858661</v>
      </c>
      <c r="G5306" s="62">
        <v>181.73318136217748</v>
      </c>
      <c r="H5306" s="62">
        <v>174.13516596000554</v>
      </c>
      <c r="I5306" s="62">
        <v>2223.2629999999999</v>
      </c>
      <c r="J5306" s="62">
        <v>2138.1935140137498</v>
      </c>
      <c r="K5306" s="62">
        <v>2223.2629999999999</v>
      </c>
      <c r="L5306" s="62">
        <v>387148.27147773979</v>
      </c>
      <c r="M5306" s="63">
        <v>20086.061614628281</v>
      </c>
      <c r="N5306" s="64">
        <f>GP_need_index[[#This Row],[Normalised weighted population]]/GP_need_index[[#This Row],[Registered population]]</f>
        <v>1.2154418801621258</v>
      </c>
    </row>
    <row r="5307" spans="1:14" hidden="1" x14ac:dyDescent="0.2">
      <c r="A5307" s="46" t="s">
        <v>13250</v>
      </c>
      <c r="B5307" s="33" t="s">
        <v>2914</v>
      </c>
      <c r="C5307" s="1" t="s">
        <v>8768</v>
      </c>
      <c r="D5307" s="1" t="s">
        <v>6581</v>
      </c>
      <c r="E5307" s="1" t="s">
        <v>6798</v>
      </c>
      <c r="F5307" s="62">
        <v>16586.325407345052</v>
      </c>
      <c r="G5307" s="62">
        <v>181.73318136217748</v>
      </c>
      <c r="H5307" s="62">
        <v>174.13516596000554</v>
      </c>
      <c r="I5307" s="62">
        <v>2223.2629999999999</v>
      </c>
      <c r="J5307" s="62">
        <v>2138.1935140137498</v>
      </c>
      <c r="K5307" s="62">
        <v>2223.2629999999999</v>
      </c>
      <c r="L5307" s="62">
        <v>387148.27147773979</v>
      </c>
      <c r="M5307" s="63">
        <v>20167.531393246743</v>
      </c>
      <c r="N5307" s="64">
        <f>GP_need_index[[#This Row],[Normalised weighted population]]/GP_need_index[[#This Row],[Registered population]]</f>
        <v>1.2159131632806262</v>
      </c>
    </row>
    <row r="5308" spans="1:14" x14ac:dyDescent="0.2">
      <c r="A5308" s="46" t="s">
        <v>13248</v>
      </c>
      <c r="B5308" s="33" t="s">
        <v>2809</v>
      </c>
      <c r="C5308" s="1" t="s">
        <v>8769</v>
      </c>
      <c r="D5308" s="1" t="s">
        <v>6581</v>
      </c>
      <c r="E5308" s="1" t="s">
        <v>6794</v>
      </c>
      <c r="F5308" s="62">
        <v>13341.666666666668</v>
      </c>
      <c r="G5308" s="62">
        <v>147.04336155367403</v>
      </c>
      <c r="H5308" s="62">
        <v>149.38431172441577</v>
      </c>
      <c r="I5308" s="62">
        <v>1961.6320000000001</v>
      </c>
      <c r="J5308" s="62">
        <v>1897.3065928825624</v>
      </c>
      <c r="K5308" s="62">
        <v>1961.6320000000001</v>
      </c>
      <c r="L5308" s="62">
        <v>293037.04617658915</v>
      </c>
      <c r="M5308" s="63">
        <v>15138.514721327407</v>
      </c>
      <c r="N5308" s="68">
        <f>GP_need_index[[#This Row],[Normalised weighted population]]/GP_need_index[[#This Row],[Registered population]]</f>
        <v>1.1346794294561453</v>
      </c>
    </row>
    <row r="5309" spans="1:14" hidden="1" x14ac:dyDescent="0.2">
      <c r="A5309" s="46" t="s">
        <v>13249</v>
      </c>
      <c r="B5309" s="33" t="s">
        <v>2809</v>
      </c>
      <c r="C5309" s="1" t="s">
        <v>8769</v>
      </c>
      <c r="D5309" s="1" t="s">
        <v>6581</v>
      </c>
      <c r="E5309" s="1" t="s">
        <v>6794</v>
      </c>
      <c r="F5309" s="62">
        <v>13368.753386583461</v>
      </c>
      <c r="G5309" s="62">
        <v>147.04336155367403</v>
      </c>
      <c r="H5309" s="62">
        <v>149.38431172441577</v>
      </c>
      <c r="I5309" s="62">
        <v>1961.6320000000001</v>
      </c>
      <c r="J5309" s="62">
        <v>1897.3065928825624</v>
      </c>
      <c r="K5309" s="62">
        <v>1961.6320000000001</v>
      </c>
      <c r="L5309" s="62">
        <v>293037.04617658915</v>
      </c>
      <c r="M5309" s="63">
        <v>15203.374516964808</v>
      </c>
      <c r="N5309" s="64">
        <f>GP_need_index[[#This Row],[Normalised weighted population]]/GP_need_index[[#This Row],[Registered population]]</f>
        <v>1.1372320273498744</v>
      </c>
    </row>
    <row r="5310" spans="1:14" hidden="1" x14ac:dyDescent="0.2">
      <c r="A5310" s="46" t="s">
        <v>13250</v>
      </c>
      <c r="B5310" s="33" t="s">
        <v>2809</v>
      </c>
      <c r="C5310" s="1" t="s">
        <v>8769</v>
      </c>
      <c r="D5310" s="1" t="s">
        <v>6581</v>
      </c>
      <c r="E5310" s="1" t="s">
        <v>6794</v>
      </c>
      <c r="F5310" s="62">
        <v>13397.243267424605</v>
      </c>
      <c r="G5310" s="62">
        <v>147.04336155367403</v>
      </c>
      <c r="H5310" s="62">
        <v>149.38431172441577</v>
      </c>
      <c r="I5310" s="62">
        <v>1961.6320000000001</v>
      </c>
      <c r="J5310" s="62">
        <v>1897.3065928825624</v>
      </c>
      <c r="K5310" s="62">
        <v>1961.6320000000001</v>
      </c>
      <c r="L5310" s="62">
        <v>293037.04617658915</v>
      </c>
      <c r="M5310" s="63">
        <v>15265.039943463778</v>
      </c>
      <c r="N5310" s="64">
        <f>GP_need_index[[#This Row],[Normalised weighted population]]/GP_need_index[[#This Row],[Registered population]]</f>
        <v>1.1394164932856539</v>
      </c>
    </row>
    <row r="5311" spans="1:14" x14ac:dyDescent="0.2">
      <c r="A5311" s="46" t="s">
        <v>13248</v>
      </c>
      <c r="B5311" s="33" t="s">
        <v>2889</v>
      </c>
      <c r="C5311" s="1" t="s">
        <v>7891</v>
      </c>
      <c r="D5311" s="1" t="s">
        <v>6581</v>
      </c>
      <c r="E5311" s="1" t="s">
        <v>6667</v>
      </c>
      <c r="F5311" s="62">
        <v>15491.500000000002</v>
      </c>
      <c r="G5311" s="62">
        <v>115.81690548866634</v>
      </c>
      <c r="H5311" s="62">
        <v>112.87957746407687</v>
      </c>
      <c r="I5311" s="62">
        <v>2047.5650000000001</v>
      </c>
      <c r="J5311" s="62">
        <v>2048.5964290998768</v>
      </c>
      <c r="K5311" s="62">
        <v>2047.5650000000001</v>
      </c>
      <c r="L5311" s="62">
        <v>231128.27203023256</v>
      </c>
      <c r="M5311" s="63">
        <v>11940.260776912555</v>
      </c>
      <c r="N5311" s="68">
        <f>GP_need_index[[#This Row],[Normalised weighted population]]/GP_need_index[[#This Row],[Registered population]]</f>
        <v>0.77076208094197163</v>
      </c>
    </row>
    <row r="5312" spans="1:14" hidden="1" x14ac:dyDescent="0.2">
      <c r="A5312" s="46" t="s">
        <v>13249</v>
      </c>
      <c r="B5312" s="33" t="s">
        <v>2889</v>
      </c>
      <c r="C5312" s="1" t="s">
        <v>7891</v>
      </c>
      <c r="D5312" s="1" t="s">
        <v>6581</v>
      </c>
      <c r="E5312" s="1" t="s">
        <v>6667</v>
      </c>
      <c r="F5312" s="62">
        <v>15532.474626790281</v>
      </c>
      <c r="G5312" s="62">
        <v>115.81690548866634</v>
      </c>
      <c r="H5312" s="62">
        <v>112.87957746407687</v>
      </c>
      <c r="I5312" s="62">
        <v>2047.5650000000001</v>
      </c>
      <c r="J5312" s="62">
        <v>2048.5964290998768</v>
      </c>
      <c r="K5312" s="62">
        <v>2047.5650000000001</v>
      </c>
      <c r="L5312" s="62">
        <v>231128.27203023256</v>
      </c>
      <c r="M5312" s="63">
        <v>11991.417900851326</v>
      </c>
      <c r="N5312" s="64">
        <f>GP_need_index[[#This Row],[Normalised weighted population]]/GP_need_index[[#This Row],[Registered population]]</f>
        <v>0.77202237177124555</v>
      </c>
    </row>
    <row r="5313" spans="1:14" hidden="1" x14ac:dyDescent="0.2">
      <c r="A5313" s="46" t="s">
        <v>13250</v>
      </c>
      <c r="B5313" s="33" t="s">
        <v>2889</v>
      </c>
      <c r="C5313" s="1" t="s">
        <v>7891</v>
      </c>
      <c r="D5313" s="1" t="s">
        <v>6581</v>
      </c>
      <c r="E5313" s="1" t="s">
        <v>6667</v>
      </c>
      <c r="F5313" s="62">
        <v>15566.84205900891</v>
      </c>
      <c r="G5313" s="62">
        <v>115.81690548866634</v>
      </c>
      <c r="H5313" s="62">
        <v>112.87957746407687</v>
      </c>
      <c r="I5313" s="62">
        <v>2047.5650000000001</v>
      </c>
      <c r="J5313" s="62">
        <v>2048.5964290998768</v>
      </c>
      <c r="K5313" s="62">
        <v>2047.5650000000001</v>
      </c>
      <c r="L5313" s="62">
        <v>231128.27203023256</v>
      </c>
      <c r="M5313" s="63">
        <v>12040.055517346154</v>
      </c>
      <c r="N5313" s="64">
        <f>GP_need_index[[#This Row],[Normalised weighted population]]/GP_need_index[[#This Row],[Registered population]]</f>
        <v>0.77344238938804433</v>
      </c>
    </row>
    <row r="5314" spans="1:14" x14ac:dyDescent="0.2">
      <c r="A5314" s="46" t="s">
        <v>13248</v>
      </c>
      <c r="B5314" s="33" t="s">
        <v>2762</v>
      </c>
      <c r="C5314" s="1" t="s">
        <v>8770</v>
      </c>
      <c r="D5314" s="1" t="s">
        <v>6581</v>
      </c>
      <c r="E5314" s="1" t="s">
        <v>6665</v>
      </c>
      <c r="F5314" s="62">
        <v>11818.833333333334</v>
      </c>
      <c r="G5314" s="62">
        <v>186.8127704076185</v>
      </c>
      <c r="H5314" s="62">
        <v>186.79027304541876</v>
      </c>
      <c r="I5314" s="62">
        <v>1992.547</v>
      </c>
      <c r="J5314" s="62">
        <v>1936.7384349964866</v>
      </c>
      <c r="K5314" s="62">
        <v>1992.547</v>
      </c>
      <c r="L5314" s="62">
        <v>372188.39818583004</v>
      </c>
      <c r="M5314" s="63">
        <v>19227.533237036798</v>
      </c>
      <c r="N5314" s="68">
        <f>GP_need_index[[#This Row],[Normalised weighted population]]/GP_need_index[[#This Row],[Registered population]]</f>
        <v>1.6268554344368562</v>
      </c>
    </row>
    <row r="5315" spans="1:14" hidden="1" x14ac:dyDescent="0.2">
      <c r="A5315" s="46" t="s">
        <v>13249</v>
      </c>
      <c r="B5315" s="33" t="s">
        <v>2762</v>
      </c>
      <c r="C5315" s="1" t="s">
        <v>8770</v>
      </c>
      <c r="D5315" s="1" t="s">
        <v>6581</v>
      </c>
      <c r="E5315" s="1" t="s">
        <v>6665</v>
      </c>
      <c r="F5315" s="62">
        <v>11884.613715260853</v>
      </c>
      <c r="G5315" s="62">
        <v>186.8127704076185</v>
      </c>
      <c r="H5315" s="62">
        <v>186.79027304541876</v>
      </c>
      <c r="I5315" s="62">
        <v>1992.547</v>
      </c>
      <c r="J5315" s="62">
        <v>1936.7384349964866</v>
      </c>
      <c r="K5315" s="62">
        <v>1992.547</v>
      </c>
      <c r="L5315" s="62">
        <v>372188.39818583004</v>
      </c>
      <c r="M5315" s="63">
        <v>19309.912116294261</v>
      </c>
      <c r="N5315" s="64">
        <f>GP_need_index[[#This Row],[Normalised weighted population]]/GP_need_index[[#This Row],[Registered population]]</f>
        <v>1.6247824774900923</v>
      </c>
    </row>
    <row r="5316" spans="1:14" hidden="1" x14ac:dyDescent="0.2">
      <c r="A5316" s="46" t="s">
        <v>13250</v>
      </c>
      <c r="B5316" s="33" t="s">
        <v>2762</v>
      </c>
      <c r="C5316" s="1" t="s">
        <v>8770</v>
      </c>
      <c r="D5316" s="1" t="s">
        <v>6581</v>
      </c>
      <c r="E5316" s="1" t="s">
        <v>6665</v>
      </c>
      <c r="F5316" s="62">
        <v>11945.689931511664</v>
      </c>
      <c r="G5316" s="62">
        <v>186.8127704076185</v>
      </c>
      <c r="H5316" s="62">
        <v>186.79027304541876</v>
      </c>
      <c r="I5316" s="62">
        <v>1992.547</v>
      </c>
      <c r="J5316" s="62">
        <v>1936.7384349964866</v>
      </c>
      <c r="K5316" s="62">
        <v>1992.547</v>
      </c>
      <c r="L5316" s="62">
        <v>372188.39818583004</v>
      </c>
      <c r="M5316" s="63">
        <v>19388.233805007527</v>
      </c>
      <c r="N5316" s="64">
        <f>GP_need_index[[#This Row],[Normalised weighted population]]/GP_need_index[[#This Row],[Registered population]]</f>
        <v>1.623031730788784</v>
      </c>
    </row>
    <row r="5317" spans="1:14" x14ac:dyDescent="0.2">
      <c r="A5317" s="46" t="s">
        <v>13248</v>
      </c>
      <c r="B5317" s="33" t="s">
        <v>2787</v>
      </c>
      <c r="C5317" s="1" t="s">
        <v>8771</v>
      </c>
      <c r="D5317" s="1" t="s">
        <v>6581</v>
      </c>
      <c r="E5317" s="1" t="s">
        <v>6666</v>
      </c>
      <c r="F5317" s="62">
        <v>21254.083333333332</v>
      </c>
      <c r="G5317" s="62">
        <v>234.25890948186105</v>
      </c>
      <c r="H5317" s="62">
        <v>230.34403990023884</v>
      </c>
      <c r="I5317" s="62">
        <v>1915.875</v>
      </c>
      <c r="J5317" s="62">
        <v>1909.7086372194067</v>
      </c>
      <c r="K5317" s="62">
        <v>1915.875</v>
      </c>
      <c r="L5317" s="62">
        <v>441310.38744387007</v>
      </c>
      <c r="M5317" s="63">
        <v>22798.427312046319</v>
      </c>
      <c r="N5317" s="68">
        <f>GP_need_index[[#This Row],[Normalised weighted population]]/GP_need_index[[#This Row],[Registered population]]</f>
        <v>1.0726610484438512</v>
      </c>
    </row>
    <row r="5318" spans="1:14" hidden="1" x14ac:dyDescent="0.2">
      <c r="A5318" s="46" t="s">
        <v>13249</v>
      </c>
      <c r="B5318" s="33" t="s">
        <v>2787</v>
      </c>
      <c r="C5318" s="1" t="s">
        <v>8771</v>
      </c>
      <c r="D5318" s="1" t="s">
        <v>6581</v>
      </c>
      <c r="E5318" s="1" t="s">
        <v>6666</v>
      </c>
      <c r="F5318" s="62">
        <v>21374.359807589433</v>
      </c>
      <c r="G5318" s="62">
        <v>234.25890948186105</v>
      </c>
      <c r="H5318" s="62">
        <v>230.34403990023884</v>
      </c>
      <c r="I5318" s="62">
        <v>1915.875</v>
      </c>
      <c r="J5318" s="62">
        <v>1909.7086372194067</v>
      </c>
      <c r="K5318" s="62">
        <v>1915.875</v>
      </c>
      <c r="L5318" s="62">
        <v>441310.38744387007</v>
      </c>
      <c r="M5318" s="63">
        <v>22896.105410825076</v>
      </c>
      <c r="N5318" s="64">
        <f>GP_need_index[[#This Row],[Normalised weighted population]]/GP_need_index[[#This Row],[Registered population]]</f>
        <v>1.0711949090842625</v>
      </c>
    </row>
    <row r="5319" spans="1:14" hidden="1" x14ac:dyDescent="0.2">
      <c r="A5319" s="46" t="s">
        <v>13250</v>
      </c>
      <c r="B5319" s="33" t="s">
        <v>2787</v>
      </c>
      <c r="C5319" s="1" t="s">
        <v>8771</v>
      </c>
      <c r="D5319" s="1" t="s">
        <v>6581</v>
      </c>
      <c r="E5319" s="1" t="s">
        <v>6666</v>
      </c>
      <c r="F5319" s="62">
        <v>21482.271533266125</v>
      </c>
      <c r="G5319" s="62">
        <v>234.25890948186105</v>
      </c>
      <c r="H5319" s="62">
        <v>230.34403990023884</v>
      </c>
      <c r="I5319" s="62">
        <v>1915.875</v>
      </c>
      <c r="J5319" s="62">
        <v>1909.7086372194067</v>
      </c>
      <c r="K5319" s="62">
        <v>1915.875</v>
      </c>
      <c r="L5319" s="62">
        <v>441310.38744387007</v>
      </c>
      <c r="M5319" s="63">
        <v>22988.972826789108</v>
      </c>
      <c r="N5319" s="64">
        <f>GP_need_index[[#This Row],[Normalised weighted population]]/GP_need_index[[#This Row],[Registered population]]</f>
        <v>1.0701369634579749</v>
      </c>
    </row>
    <row r="5320" spans="1:14" x14ac:dyDescent="0.2">
      <c r="A5320" s="46" t="s">
        <v>13248</v>
      </c>
      <c r="B5320" s="33" t="s">
        <v>2799</v>
      </c>
      <c r="C5320" s="1" t="s">
        <v>8772</v>
      </c>
      <c r="D5320" s="1" t="s">
        <v>6581</v>
      </c>
      <c r="E5320" s="1" t="s">
        <v>6666</v>
      </c>
      <c r="F5320" s="62">
        <v>11504.583333333336</v>
      </c>
      <c r="G5320" s="62">
        <v>131.2991232644446</v>
      </c>
      <c r="H5320" s="62">
        <v>134.96392847715688</v>
      </c>
      <c r="I5320" s="62">
        <v>1902.5840000000001</v>
      </c>
      <c r="J5320" s="62">
        <v>1909.7086372194067</v>
      </c>
      <c r="K5320" s="62">
        <v>1902.5840000000001</v>
      </c>
      <c r="L5320" s="62">
        <v>256780.21089778305</v>
      </c>
      <c r="M5320" s="63">
        <v>13265.459277388118</v>
      </c>
      <c r="N5320" s="68">
        <f>GP_need_index[[#This Row],[Normalised weighted population]]/GP_need_index[[#This Row],[Registered population]]</f>
        <v>1.1530586456749656</v>
      </c>
    </row>
    <row r="5321" spans="1:14" hidden="1" x14ac:dyDescent="0.2">
      <c r="A5321" s="46" t="s">
        <v>13249</v>
      </c>
      <c r="B5321" s="33" t="s">
        <v>2799</v>
      </c>
      <c r="C5321" s="1" t="s">
        <v>8772</v>
      </c>
      <c r="D5321" s="1" t="s">
        <v>6581</v>
      </c>
      <c r="E5321" s="1" t="s">
        <v>6666</v>
      </c>
      <c r="F5321" s="62">
        <v>11559.262983711957</v>
      </c>
      <c r="G5321" s="62">
        <v>131.2991232644446</v>
      </c>
      <c r="H5321" s="62">
        <v>134.96392847715688</v>
      </c>
      <c r="I5321" s="62">
        <v>1902.5840000000001</v>
      </c>
      <c r="J5321" s="62">
        <v>1909.7086372194067</v>
      </c>
      <c r="K5321" s="62">
        <v>1902.5840000000001</v>
      </c>
      <c r="L5321" s="62">
        <v>256780.21089778305</v>
      </c>
      <c r="M5321" s="63">
        <v>13322.294111822404</v>
      </c>
      <c r="N5321" s="64">
        <f>GP_need_index[[#This Row],[Normalised weighted population]]/GP_need_index[[#This Row],[Registered population]]</f>
        <v>1.1525210673547888</v>
      </c>
    </row>
    <row r="5322" spans="1:14" hidden="1" x14ac:dyDescent="0.2">
      <c r="A5322" s="46" t="s">
        <v>13250</v>
      </c>
      <c r="B5322" s="33" t="s">
        <v>2799</v>
      </c>
      <c r="C5322" s="1" t="s">
        <v>8772</v>
      </c>
      <c r="D5322" s="1" t="s">
        <v>6581</v>
      </c>
      <c r="E5322" s="1" t="s">
        <v>6666</v>
      </c>
      <c r="F5322" s="62">
        <v>11611.012732900939</v>
      </c>
      <c r="G5322" s="62">
        <v>131.2991232644446</v>
      </c>
      <c r="H5322" s="62">
        <v>134.96392847715688</v>
      </c>
      <c r="I5322" s="62">
        <v>1902.5840000000001</v>
      </c>
      <c r="J5322" s="62">
        <v>1909.7086372194067</v>
      </c>
      <c r="K5322" s="62">
        <v>1902.5840000000001</v>
      </c>
      <c r="L5322" s="62">
        <v>256780.21089778305</v>
      </c>
      <c r="M5322" s="63">
        <v>13376.329809452136</v>
      </c>
      <c r="N5322" s="64">
        <f>GP_need_index[[#This Row],[Normalised weighted population]]/GP_need_index[[#This Row],[Registered population]]</f>
        <v>1.152038165589897</v>
      </c>
    </row>
    <row r="5323" spans="1:14" x14ac:dyDescent="0.2">
      <c r="A5323" s="46" t="s">
        <v>13248</v>
      </c>
      <c r="B5323" s="33" t="s">
        <v>2779</v>
      </c>
      <c r="C5323" s="1" t="s">
        <v>7109</v>
      </c>
      <c r="D5323" s="1" t="s">
        <v>6581</v>
      </c>
      <c r="E5323" s="1" t="s">
        <v>6799</v>
      </c>
      <c r="F5323" s="62">
        <v>9527.1666666666661</v>
      </c>
      <c r="G5323" s="62">
        <v>123.98208576735578</v>
      </c>
      <c r="H5323" s="62">
        <v>123.60049103860736</v>
      </c>
      <c r="I5323" s="62">
        <v>1923.463</v>
      </c>
      <c r="J5323" s="62">
        <v>1982.8796561702127</v>
      </c>
      <c r="K5323" s="62">
        <v>1923.463</v>
      </c>
      <c r="L5323" s="62">
        <v>237740.97129459283</v>
      </c>
      <c r="M5323" s="63">
        <v>12281.877806115421</v>
      </c>
      <c r="N5323" s="68">
        <f>GP_need_index[[#This Row],[Normalised weighted population]]/GP_need_index[[#This Row],[Registered population]]</f>
        <v>1.2891427468238639</v>
      </c>
    </row>
    <row r="5324" spans="1:14" hidden="1" x14ac:dyDescent="0.2">
      <c r="A5324" s="46" t="s">
        <v>13249</v>
      </c>
      <c r="B5324" s="33" t="s">
        <v>2779</v>
      </c>
      <c r="C5324" s="1" t="s">
        <v>7109</v>
      </c>
      <c r="D5324" s="1" t="s">
        <v>6581</v>
      </c>
      <c r="E5324" s="1" t="s">
        <v>6799</v>
      </c>
      <c r="F5324" s="62">
        <v>9523.1910971496745</v>
      </c>
      <c r="G5324" s="62">
        <v>123.98208576735578</v>
      </c>
      <c r="H5324" s="62">
        <v>123.60049103860736</v>
      </c>
      <c r="I5324" s="62">
        <v>1923.463</v>
      </c>
      <c r="J5324" s="62">
        <v>1982.8796561702127</v>
      </c>
      <c r="K5324" s="62">
        <v>1923.463</v>
      </c>
      <c r="L5324" s="62">
        <v>237740.97129459283</v>
      </c>
      <c r="M5324" s="63">
        <v>12334.498561798006</v>
      </c>
      <c r="N5324" s="64">
        <f>GP_need_index[[#This Row],[Normalised weighted population]]/GP_need_index[[#This Row],[Registered population]]</f>
        <v>1.295206452959845</v>
      </c>
    </row>
    <row r="5325" spans="1:14" hidden="1" x14ac:dyDescent="0.2">
      <c r="A5325" s="46" t="s">
        <v>13250</v>
      </c>
      <c r="B5325" s="33" t="s">
        <v>2779</v>
      </c>
      <c r="C5325" s="1" t="s">
        <v>7109</v>
      </c>
      <c r="D5325" s="1" t="s">
        <v>6581</v>
      </c>
      <c r="E5325" s="1" t="s">
        <v>6799</v>
      </c>
      <c r="F5325" s="62">
        <v>9517.2730885452784</v>
      </c>
      <c r="G5325" s="62">
        <v>123.98208576735578</v>
      </c>
      <c r="H5325" s="62">
        <v>123.60049103860736</v>
      </c>
      <c r="I5325" s="62">
        <v>1923.463</v>
      </c>
      <c r="J5325" s="62">
        <v>1982.8796561702127</v>
      </c>
      <c r="K5325" s="62">
        <v>1923.463</v>
      </c>
      <c r="L5325" s="62">
        <v>237740.97129459283</v>
      </c>
      <c r="M5325" s="63">
        <v>12384.527725627095</v>
      </c>
      <c r="N5325" s="64">
        <f>GP_need_index[[#This Row],[Normalised weighted population]]/GP_need_index[[#This Row],[Registered population]]</f>
        <v>1.3012685052121455</v>
      </c>
    </row>
    <row r="5326" spans="1:14" x14ac:dyDescent="0.2">
      <c r="A5326" s="46" t="s">
        <v>13248</v>
      </c>
      <c r="B5326" s="33" t="s">
        <v>2909</v>
      </c>
      <c r="C5326" s="1" t="s">
        <v>8773</v>
      </c>
      <c r="D5326" s="1" t="s">
        <v>6581</v>
      </c>
      <c r="E5326" s="1" t="s">
        <v>6797</v>
      </c>
      <c r="F5326" s="62">
        <v>14175.25</v>
      </c>
      <c r="G5326" s="62">
        <v>145.87495190867821</v>
      </c>
      <c r="H5326" s="62">
        <v>148.23634807663774</v>
      </c>
      <c r="I5326" s="62">
        <v>1953.204</v>
      </c>
      <c r="J5326" s="62">
        <v>1989.8128397435898</v>
      </c>
      <c r="K5326" s="62">
        <v>1953.204</v>
      </c>
      <c r="L5326" s="62">
        <v>289535.82800868113</v>
      </c>
      <c r="M5326" s="63">
        <v>14957.639151262063</v>
      </c>
      <c r="N5326" s="68">
        <f>GP_need_index[[#This Row],[Normalised weighted population]]/GP_need_index[[#This Row],[Registered population]]</f>
        <v>1.0551940284130483</v>
      </c>
    </row>
    <row r="5327" spans="1:14" hidden="1" x14ac:dyDescent="0.2">
      <c r="A5327" s="46" t="s">
        <v>13249</v>
      </c>
      <c r="B5327" s="33" t="s">
        <v>2909</v>
      </c>
      <c r="C5327" s="1" t="s">
        <v>8773</v>
      </c>
      <c r="D5327" s="1" t="s">
        <v>6581</v>
      </c>
      <c r="E5327" s="1" t="s">
        <v>6797</v>
      </c>
      <c r="F5327" s="62">
        <v>14212.298103163312</v>
      </c>
      <c r="G5327" s="62">
        <v>145.87495190867821</v>
      </c>
      <c r="H5327" s="62">
        <v>148.23634807663774</v>
      </c>
      <c r="I5327" s="62">
        <v>1953.204</v>
      </c>
      <c r="J5327" s="62">
        <v>1989.8128397435898</v>
      </c>
      <c r="K5327" s="62">
        <v>1953.204</v>
      </c>
      <c r="L5327" s="62">
        <v>289535.82800868113</v>
      </c>
      <c r="M5327" s="63">
        <v>15021.723999506925</v>
      </c>
      <c r="N5327" s="64">
        <f>GP_need_index[[#This Row],[Normalised weighted population]]/GP_need_index[[#This Row],[Registered population]]</f>
        <v>1.0569524991995105</v>
      </c>
    </row>
    <row r="5328" spans="1:14" hidden="1" x14ac:dyDescent="0.2">
      <c r="A5328" s="46" t="s">
        <v>13250</v>
      </c>
      <c r="B5328" s="33" t="s">
        <v>2909</v>
      </c>
      <c r="C5328" s="1" t="s">
        <v>8773</v>
      </c>
      <c r="D5328" s="1" t="s">
        <v>6581</v>
      </c>
      <c r="E5328" s="1" t="s">
        <v>6797</v>
      </c>
      <c r="F5328" s="62">
        <v>14245.499495940139</v>
      </c>
      <c r="G5328" s="62">
        <v>145.87495190867821</v>
      </c>
      <c r="H5328" s="62">
        <v>148.23634807663774</v>
      </c>
      <c r="I5328" s="62">
        <v>1953.204</v>
      </c>
      <c r="J5328" s="62">
        <v>1989.8128397435898</v>
      </c>
      <c r="K5328" s="62">
        <v>1953.204</v>
      </c>
      <c r="L5328" s="62">
        <v>289535.82800868113</v>
      </c>
      <c r="M5328" s="63">
        <v>15082.65264506162</v>
      </c>
      <c r="N5328" s="64">
        <f>GP_need_index[[#This Row],[Normalised weighted population]]/GP_need_index[[#This Row],[Registered population]]</f>
        <v>1.0587661492220799</v>
      </c>
    </row>
    <row r="5329" spans="1:14" x14ac:dyDescent="0.2">
      <c r="A5329" s="46" t="s">
        <v>13248</v>
      </c>
      <c r="B5329" s="33" t="s">
        <v>2772</v>
      </c>
      <c r="C5329" s="1" t="s">
        <v>8774</v>
      </c>
      <c r="D5329" s="1" t="s">
        <v>6581</v>
      </c>
      <c r="E5329" s="1" t="s">
        <v>6794</v>
      </c>
      <c r="F5329" s="62">
        <v>13840.666666666668</v>
      </c>
      <c r="G5329" s="62">
        <v>131.70563622866695</v>
      </c>
      <c r="H5329" s="62">
        <v>125.31095052951157</v>
      </c>
      <c r="I5329" s="62">
        <v>1930.5909999999999</v>
      </c>
      <c r="J5329" s="62">
        <v>1897.3065928825624</v>
      </c>
      <c r="K5329" s="62">
        <v>1930.5909999999999</v>
      </c>
      <c r="L5329" s="62">
        <v>241924.19329372025</v>
      </c>
      <c r="M5329" s="63">
        <v>12497.986208253109</v>
      </c>
      <c r="N5329" s="68">
        <f>GP_need_index[[#This Row],[Normalised weighted population]]/GP_need_index[[#This Row],[Registered population]]</f>
        <v>0.90299018893018934</v>
      </c>
    </row>
    <row r="5330" spans="1:14" hidden="1" x14ac:dyDescent="0.2">
      <c r="A5330" s="46" t="s">
        <v>13249</v>
      </c>
      <c r="B5330" s="33" t="s">
        <v>2772</v>
      </c>
      <c r="C5330" s="1" t="s">
        <v>8774</v>
      </c>
      <c r="D5330" s="1" t="s">
        <v>6581</v>
      </c>
      <c r="E5330" s="1" t="s">
        <v>6794</v>
      </c>
      <c r="F5330" s="62">
        <v>13879.501722297859</v>
      </c>
      <c r="G5330" s="62">
        <v>131.70563622866695</v>
      </c>
      <c r="H5330" s="62">
        <v>125.31095052951157</v>
      </c>
      <c r="I5330" s="62">
        <v>1930.5909999999999</v>
      </c>
      <c r="J5330" s="62">
        <v>1897.3065928825624</v>
      </c>
      <c r="K5330" s="62">
        <v>1930.5909999999999</v>
      </c>
      <c r="L5330" s="62">
        <v>241924.19329372025</v>
      </c>
      <c r="M5330" s="63">
        <v>12551.532863672637</v>
      </c>
      <c r="N5330" s="64">
        <f>GP_need_index[[#This Row],[Normalised weighted population]]/GP_need_index[[#This Row],[Registered population]]</f>
        <v>0.90432157542861946</v>
      </c>
    </row>
    <row r="5331" spans="1:14" hidden="1" x14ac:dyDescent="0.2">
      <c r="A5331" s="46" t="s">
        <v>13250</v>
      </c>
      <c r="B5331" s="33" t="s">
        <v>2772</v>
      </c>
      <c r="C5331" s="1" t="s">
        <v>8774</v>
      </c>
      <c r="D5331" s="1" t="s">
        <v>6581</v>
      </c>
      <c r="E5331" s="1" t="s">
        <v>6794</v>
      </c>
      <c r="F5331" s="62">
        <v>13917.985585629369</v>
      </c>
      <c r="G5331" s="62">
        <v>131.70563622866695</v>
      </c>
      <c r="H5331" s="62">
        <v>125.31095052951157</v>
      </c>
      <c r="I5331" s="62">
        <v>1930.5909999999999</v>
      </c>
      <c r="J5331" s="62">
        <v>1897.3065928825624</v>
      </c>
      <c r="K5331" s="62">
        <v>1930.5909999999999</v>
      </c>
      <c r="L5331" s="62">
        <v>241924.19329372025</v>
      </c>
      <c r="M5331" s="63">
        <v>12602.442326331113</v>
      </c>
      <c r="N5331" s="64">
        <f>GP_need_index[[#This Row],[Normalised weighted population]]/GP_need_index[[#This Row],[Registered population]]</f>
        <v>0.90547890345161841</v>
      </c>
    </row>
    <row r="5332" spans="1:14" x14ac:dyDescent="0.2">
      <c r="A5332" s="46" t="s">
        <v>13248</v>
      </c>
      <c r="B5332" s="33" t="s">
        <v>2901</v>
      </c>
      <c r="C5332" s="1" t="s">
        <v>8775</v>
      </c>
      <c r="D5332" s="1" t="s">
        <v>6581</v>
      </c>
      <c r="E5332" s="1" t="s">
        <v>6792</v>
      </c>
      <c r="F5332" s="62">
        <v>18778</v>
      </c>
      <c r="G5332" s="62">
        <v>232.30578663741375</v>
      </c>
      <c r="H5332" s="62">
        <v>234.15751587142896</v>
      </c>
      <c r="I5332" s="62">
        <v>2207.2240000000002</v>
      </c>
      <c r="J5332" s="62">
        <v>2121.4421025886863</v>
      </c>
      <c r="K5332" s="62">
        <v>2207.2240000000002</v>
      </c>
      <c r="L5332" s="62">
        <v>516838.08881179895</v>
      </c>
      <c r="M5332" s="63">
        <v>26700.245303814474</v>
      </c>
      <c r="N5332" s="68">
        <f>GP_need_index[[#This Row],[Normalised weighted population]]/GP_need_index[[#This Row],[Registered population]]</f>
        <v>1.4218897275436402</v>
      </c>
    </row>
    <row r="5333" spans="1:14" hidden="1" x14ac:dyDescent="0.2">
      <c r="A5333" s="46" t="s">
        <v>13249</v>
      </c>
      <c r="B5333" s="33" t="s">
        <v>2901</v>
      </c>
      <c r="C5333" s="1" t="s">
        <v>8775</v>
      </c>
      <c r="D5333" s="1" t="s">
        <v>6581</v>
      </c>
      <c r="E5333" s="1" t="s">
        <v>6792</v>
      </c>
      <c r="F5333" s="62">
        <v>18752.760452579587</v>
      </c>
      <c r="G5333" s="62">
        <v>232.30578663741375</v>
      </c>
      <c r="H5333" s="62">
        <v>234.15751587142896</v>
      </c>
      <c r="I5333" s="62">
        <v>2207.2240000000002</v>
      </c>
      <c r="J5333" s="62">
        <v>2121.4421025886863</v>
      </c>
      <c r="K5333" s="62">
        <v>2207.2240000000002</v>
      </c>
      <c r="L5333" s="62">
        <v>516838.08881179895</v>
      </c>
      <c r="M5333" s="63">
        <v>26814.64044004499</v>
      </c>
      <c r="N5333" s="64">
        <f>GP_need_index[[#This Row],[Normalised weighted population]]/GP_need_index[[#This Row],[Registered population]]</f>
        <v>1.4299036404721113</v>
      </c>
    </row>
    <row r="5334" spans="1:14" hidden="1" x14ac:dyDescent="0.2">
      <c r="A5334" s="46" t="s">
        <v>13250</v>
      </c>
      <c r="B5334" s="33" t="s">
        <v>2901</v>
      </c>
      <c r="C5334" s="1" t="s">
        <v>8775</v>
      </c>
      <c r="D5334" s="1" t="s">
        <v>6581</v>
      </c>
      <c r="E5334" s="1" t="s">
        <v>6792</v>
      </c>
      <c r="F5334" s="62">
        <v>18725.966659399746</v>
      </c>
      <c r="G5334" s="62">
        <v>232.30578663741375</v>
      </c>
      <c r="H5334" s="62">
        <v>234.15751587142896</v>
      </c>
      <c r="I5334" s="62">
        <v>2207.2240000000002</v>
      </c>
      <c r="J5334" s="62">
        <v>2121.4421025886863</v>
      </c>
      <c r="K5334" s="62">
        <v>2207.2240000000002</v>
      </c>
      <c r="L5334" s="62">
        <v>516838.08881179895</v>
      </c>
      <c r="M5334" s="63">
        <v>26923.401573128096</v>
      </c>
      <c r="N5334" s="64">
        <f>GP_need_index[[#This Row],[Normalised weighted population]]/GP_need_index[[#This Row],[Registered population]]</f>
        <v>1.4377576369128875</v>
      </c>
    </row>
    <row r="5335" spans="1:14" x14ac:dyDescent="0.2">
      <c r="A5335" s="46" t="s">
        <v>13248</v>
      </c>
      <c r="B5335" s="33" t="s">
        <v>2907</v>
      </c>
      <c r="C5335" s="1" t="s">
        <v>8776</v>
      </c>
      <c r="D5335" s="1" t="s">
        <v>6581</v>
      </c>
      <c r="E5335" s="1" t="s">
        <v>6793</v>
      </c>
      <c r="F5335" s="62">
        <v>11745.166666666666</v>
      </c>
      <c r="G5335" s="62">
        <v>109.45319900293366</v>
      </c>
      <c r="H5335" s="62">
        <v>108.06412117536217</v>
      </c>
      <c r="I5335" s="62">
        <v>2194.9180000000001</v>
      </c>
      <c r="J5335" s="62">
        <v>2118.2755402635435</v>
      </c>
      <c r="K5335" s="62">
        <v>2194.9180000000001</v>
      </c>
      <c r="L5335" s="62">
        <v>237191.8847219836</v>
      </c>
      <c r="M5335" s="63">
        <v>12253.511579827025</v>
      </c>
      <c r="N5335" s="68">
        <f>GP_need_index[[#This Row],[Normalised weighted population]]/GP_need_index[[#This Row],[Registered population]]</f>
        <v>1.043281200479093</v>
      </c>
    </row>
    <row r="5336" spans="1:14" hidden="1" x14ac:dyDescent="0.2">
      <c r="A5336" s="46" t="s">
        <v>13249</v>
      </c>
      <c r="B5336" s="33" t="s">
        <v>2907</v>
      </c>
      <c r="C5336" s="1" t="s">
        <v>8776</v>
      </c>
      <c r="D5336" s="1" t="s">
        <v>6581</v>
      </c>
      <c r="E5336" s="1" t="s">
        <v>6793</v>
      </c>
      <c r="F5336" s="62">
        <v>11750.103122286528</v>
      </c>
      <c r="G5336" s="62">
        <v>109.45319900293366</v>
      </c>
      <c r="H5336" s="62">
        <v>108.06412117536217</v>
      </c>
      <c r="I5336" s="62">
        <v>2194.9180000000001</v>
      </c>
      <c r="J5336" s="62">
        <v>2118.2755402635435</v>
      </c>
      <c r="K5336" s="62">
        <v>2194.9180000000001</v>
      </c>
      <c r="L5336" s="62">
        <v>237191.8847219836</v>
      </c>
      <c r="M5336" s="63">
        <v>12306.010802606685</v>
      </c>
      <c r="N5336" s="64">
        <f>GP_need_index[[#This Row],[Normalised weighted population]]/GP_need_index[[#This Row],[Registered population]]</f>
        <v>1.0473108767246273</v>
      </c>
    </row>
    <row r="5337" spans="1:14" hidden="1" x14ac:dyDescent="0.2">
      <c r="A5337" s="46" t="s">
        <v>13250</v>
      </c>
      <c r="B5337" s="33" t="s">
        <v>2907</v>
      </c>
      <c r="C5337" s="1" t="s">
        <v>8776</v>
      </c>
      <c r="D5337" s="1" t="s">
        <v>6581</v>
      </c>
      <c r="E5337" s="1" t="s">
        <v>6793</v>
      </c>
      <c r="F5337" s="62">
        <v>11755.486713864762</v>
      </c>
      <c r="G5337" s="62">
        <v>109.45319900293366</v>
      </c>
      <c r="H5337" s="62">
        <v>108.06412117536217</v>
      </c>
      <c r="I5337" s="62">
        <v>2194.9180000000001</v>
      </c>
      <c r="J5337" s="62">
        <v>2118.2755402635435</v>
      </c>
      <c r="K5337" s="62">
        <v>2194.9180000000001</v>
      </c>
      <c r="L5337" s="62">
        <v>237191.8847219836</v>
      </c>
      <c r="M5337" s="63">
        <v>12355.924419073668</v>
      </c>
      <c r="N5337" s="64">
        <f>GP_need_index[[#This Row],[Normalised weighted population]]/GP_need_index[[#This Row],[Registered population]]</f>
        <v>1.0510772305582832</v>
      </c>
    </row>
    <row r="5338" spans="1:14" x14ac:dyDescent="0.2">
      <c r="A5338" s="46" t="s">
        <v>13248</v>
      </c>
      <c r="B5338" s="33" t="s">
        <v>2917</v>
      </c>
      <c r="C5338" s="1" t="s">
        <v>8777</v>
      </c>
      <c r="D5338" s="1" t="s">
        <v>6581</v>
      </c>
      <c r="E5338" s="1" t="s">
        <v>6797</v>
      </c>
      <c r="F5338" s="62">
        <v>8939.25</v>
      </c>
      <c r="G5338" s="62">
        <v>100.12560260600695</v>
      </c>
      <c r="H5338" s="62">
        <v>100.64254510434154</v>
      </c>
      <c r="I5338" s="62">
        <v>1968.6849999999999</v>
      </c>
      <c r="J5338" s="62">
        <v>1989.8128397435898</v>
      </c>
      <c r="K5338" s="62">
        <v>1968.6849999999999</v>
      </c>
      <c r="L5338" s="62">
        <v>198133.46890874062</v>
      </c>
      <c r="M5338" s="63">
        <v>10235.724373412902</v>
      </c>
      <c r="N5338" s="68">
        <f>GP_need_index[[#This Row],[Normalised weighted population]]/GP_need_index[[#This Row],[Registered population]]</f>
        <v>1.1450316719426017</v>
      </c>
    </row>
    <row r="5339" spans="1:14" hidden="1" x14ac:dyDescent="0.2">
      <c r="A5339" s="46" t="s">
        <v>13249</v>
      </c>
      <c r="B5339" s="33" t="s">
        <v>2917</v>
      </c>
      <c r="C5339" s="1" t="s">
        <v>8777</v>
      </c>
      <c r="D5339" s="1" t="s">
        <v>6581</v>
      </c>
      <c r="E5339" s="1" t="s">
        <v>6797</v>
      </c>
      <c r="F5339" s="62">
        <v>8951.4053877377592</v>
      </c>
      <c r="G5339" s="62">
        <v>100.12560260600695</v>
      </c>
      <c r="H5339" s="62">
        <v>100.64254510434154</v>
      </c>
      <c r="I5339" s="62">
        <v>1968.6849999999999</v>
      </c>
      <c r="J5339" s="62">
        <v>1989.8128397435898</v>
      </c>
      <c r="K5339" s="62">
        <v>1968.6849999999999</v>
      </c>
      <c r="L5339" s="62">
        <v>198133.46890874062</v>
      </c>
      <c r="M5339" s="63">
        <v>10279.578542945468</v>
      </c>
      <c r="N5339" s="64">
        <f>GP_need_index[[#This Row],[Normalised weighted population]]/GP_need_index[[#This Row],[Registered population]]</f>
        <v>1.1483759362554544</v>
      </c>
    </row>
    <row r="5340" spans="1:14" hidden="1" x14ac:dyDescent="0.2">
      <c r="A5340" s="46" t="s">
        <v>13250</v>
      </c>
      <c r="B5340" s="33" t="s">
        <v>2917</v>
      </c>
      <c r="C5340" s="1" t="s">
        <v>8777</v>
      </c>
      <c r="D5340" s="1" t="s">
        <v>6581</v>
      </c>
      <c r="E5340" s="1" t="s">
        <v>6797</v>
      </c>
      <c r="F5340" s="62">
        <v>8960.346262624309</v>
      </c>
      <c r="G5340" s="62">
        <v>100.12560260600695</v>
      </c>
      <c r="H5340" s="62">
        <v>100.64254510434154</v>
      </c>
      <c r="I5340" s="62">
        <v>1968.6849999999999</v>
      </c>
      <c r="J5340" s="62">
        <v>1989.8128397435898</v>
      </c>
      <c r="K5340" s="62">
        <v>1968.6849999999999</v>
      </c>
      <c r="L5340" s="62">
        <v>198133.46890874062</v>
      </c>
      <c r="M5340" s="63">
        <v>10321.272878263793</v>
      </c>
      <c r="N5340" s="64">
        <f>GP_need_index[[#This Row],[Normalised weighted population]]/GP_need_index[[#This Row],[Registered population]]</f>
        <v>1.1518832616230721</v>
      </c>
    </row>
    <row r="5341" spans="1:14" x14ac:dyDescent="0.2">
      <c r="A5341" s="46" t="s">
        <v>13248</v>
      </c>
      <c r="B5341" s="33" t="s">
        <v>2880</v>
      </c>
      <c r="C5341" s="1" t="s">
        <v>8778</v>
      </c>
      <c r="D5341" s="1" t="s">
        <v>6581</v>
      </c>
      <c r="E5341" s="1" t="s">
        <v>6793</v>
      </c>
      <c r="F5341" s="62">
        <v>3673.9999999999995</v>
      </c>
      <c r="G5341" s="62">
        <v>26.044967409371658</v>
      </c>
      <c r="H5341" s="62">
        <v>26.351893103447615</v>
      </c>
      <c r="I5341" s="62">
        <v>2011.9580000000001</v>
      </c>
      <c r="J5341" s="62">
        <v>2118.2755402635435</v>
      </c>
      <c r="K5341" s="62">
        <v>2011.9580000000001</v>
      </c>
      <c r="L5341" s="62">
        <v>53018.902144626256</v>
      </c>
      <c r="M5341" s="63">
        <v>2738.9964548761</v>
      </c>
      <c r="N5341" s="68">
        <f>GP_need_index[[#This Row],[Normalised weighted population]]/GP_need_index[[#This Row],[Registered population]]</f>
        <v>0.74550801711379977</v>
      </c>
    </row>
    <row r="5342" spans="1:14" hidden="1" x14ac:dyDescent="0.2">
      <c r="A5342" s="46" t="s">
        <v>13249</v>
      </c>
      <c r="B5342" s="33" t="s">
        <v>2880</v>
      </c>
      <c r="C5342" s="1" t="s">
        <v>8778</v>
      </c>
      <c r="D5342" s="1" t="s">
        <v>6581</v>
      </c>
      <c r="E5342" s="1" t="s">
        <v>6793</v>
      </c>
      <c r="F5342" s="62">
        <v>3679.0383235935205</v>
      </c>
      <c r="G5342" s="62">
        <v>26.044967409371658</v>
      </c>
      <c r="H5342" s="62">
        <v>26.351893103447615</v>
      </c>
      <c r="I5342" s="62">
        <v>2011.9580000000001</v>
      </c>
      <c r="J5342" s="62">
        <v>2118.2755402635435</v>
      </c>
      <c r="K5342" s="62">
        <v>2011.9580000000001</v>
      </c>
      <c r="L5342" s="62">
        <v>53018.902144626256</v>
      </c>
      <c r="M5342" s="63">
        <v>2750.7314733759372</v>
      </c>
      <c r="N5342" s="64">
        <f>GP_need_index[[#This Row],[Normalised weighted population]]/GP_need_index[[#This Row],[Registered population]]</f>
        <v>0.74767676534805583</v>
      </c>
    </row>
    <row r="5343" spans="1:14" hidden="1" x14ac:dyDescent="0.2">
      <c r="A5343" s="46" t="s">
        <v>13250</v>
      </c>
      <c r="B5343" s="33" t="s">
        <v>2880</v>
      </c>
      <c r="C5343" s="1" t="s">
        <v>8778</v>
      </c>
      <c r="D5343" s="1" t="s">
        <v>6581</v>
      </c>
      <c r="E5343" s="1" t="s">
        <v>6793</v>
      </c>
      <c r="F5343" s="62">
        <v>3684.0143884985932</v>
      </c>
      <c r="G5343" s="62">
        <v>26.044967409371658</v>
      </c>
      <c r="H5343" s="62">
        <v>26.351893103447615</v>
      </c>
      <c r="I5343" s="62">
        <v>2011.9580000000001</v>
      </c>
      <c r="J5343" s="62">
        <v>2118.2755402635435</v>
      </c>
      <c r="K5343" s="62">
        <v>2011.9580000000001</v>
      </c>
      <c r="L5343" s="62">
        <v>53018.902144626256</v>
      </c>
      <c r="M5343" s="63">
        <v>2761.8885378355803</v>
      </c>
      <c r="N5343" s="64">
        <f>GP_need_index[[#This Row],[Normalised weighted population]]/GP_need_index[[#This Row],[Registered population]]</f>
        <v>0.74969537210770176</v>
      </c>
    </row>
    <row r="5344" spans="1:14" x14ac:dyDescent="0.2">
      <c r="A5344" s="46" t="s">
        <v>13248</v>
      </c>
      <c r="B5344" s="33" t="s">
        <v>2881</v>
      </c>
      <c r="C5344" s="1" t="s">
        <v>8779</v>
      </c>
      <c r="D5344" s="1" t="s">
        <v>6581</v>
      </c>
      <c r="E5344" s="1" t="s">
        <v>6798</v>
      </c>
      <c r="F5344" s="62">
        <v>4968.333333333333</v>
      </c>
      <c r="G5344" s="62">
        <v>58.405960896933607</v>
      </c>
      <c r="H5344" s="62">
        <v>57.073744151633072</v>
      </c>
      <c r="I5344" s="62">
        <v>2085.864</v>
      </c>
      <c r="J5344" s="62">
        <v>2138.1935140137498</v>
      </c>
      <c r="K5344" s="62">
        <v>2085.864</v>
      </c>
      <c r="L5344" s="62">
        <v>119048.06827110196</v>
      </c>
      <c r="M5344" s="63">
        <v>6150.1129552801449</v>
      </c>
      <c r="N5344" s="68">
        <f>GP_need_index[[#This Row],[Normalised weighted population]]/GP_need_index[[#This Row],[Registered population]]</f>
        <v>1.237862386168429</v>
      </c>
    </row>
    <row r="5345" spans="1:14" hidden="1" x14ac:dyDescent="0.2">
      <c r="A5345" s="46" t="s">
        <v>13249</v>
      </c>
      <c r="B5345" s="33" t="s">
        <v>2881</v>
      </c>
      <c r="C5345" s="1" t="s">
        <v>8779</v>
      </c>
      <c r="D5345" s="1" t="s">
        <v>6581</v>
      </c>
      <c r="E5345" s="1" t="s">
        <v>6798</v>
      </c>
      <c r="F5345" s="62">
        <v>4984.5305915649642</v>
      </c>
      <c r="G5345" s="62">
        <v>58.405960896933607</v>
      </c>
      <c r="H5345" s="62">
        <v>57.073744151633072</v>
      </c>
      <c r="I5345" s="62">
        <v>2085.864</v>
      </c>
      <c r="J5345" s="62">
        <v>2138.1935140137498</v>
      </c>
      <c r="K5345" s="62">
        <v>2085.864</v>
      </c>
      <c r="L5345" s="62">
        <v>119048.06827110196</v>
      </c>
      <c r="M5345" s="63">
        <v>6176.4626386387399</v>
      </c>
      <c r="N5345" s="64">
        <f>GP_need_index[[#This Row],[Normalised weighted population]]/GP_need_index[[#This Row],[Registered population]]</f>
        <v>1.2391262377024657</v>
      </c>
    </row>
    <row r="5346" spans="1:14" hidden="1" x14ac:dyDescent="0.2">
      <c r="A5346" s="46" t="s">
        <v>13250</v>
      </c>
      <c r="B5346" s="33" t="s">
        <v>2881</v>
      </c>
      <c r="C5346" s="1" t="s">
        <v>8779</v>
      </c>
      <c r="D5346" s="1" t="s">
        <v>6581</v>
      </c>
      <c r="E5346" s="1" t="s">
        <v>6798</v>
      </c>
      <c r="F5346" s="62">
        <v>4998.3075429790897</v>
      </c>
      <c r="G5346" s="62">
        <v>58.405960896933607</v>
      </c>
      <c r="H5346" s="62">
        <v>57.073744151633072</v>
      </c>
      <c r="I5346" s="62">
        <v>2085.864</v>
      </c>
      <c r="J5346" s="62">
        <v>2138.1935140137498</v>
      </c>
      <c r="K5346" s="62">
        <v>2085.864</v>
      </c>
      <c r="L5346" s="62">
        <v>119048.06827110196</v>
      </c>
      <c r="M5346" s="63">
        <v>6201.514590259193</v>
      </c>
      <c r="N5346" s="64">
        <f>GP_need_index[[#This Row],[Normalised weighted population]]/GP_need_index[[#This Row],[Registered population]]</f>
        <v>1.2407228920857816</v>
      </c>
    </row>
    <row r="5347" spans="1:14" x14ac:dyDescent="0.2">
      <c r="A5347" s="46" t="s">
        <v>13248</v>
      </c>
      <c r="B5347" s="33" t="s">
        <v>2904</v>
      </c>
      <c r="C5347" s="1" t="s">
        <v>8780</v>
      </c>
      <c r="D5347" s="1" t="s">
        <v>6581</v>
      </c>
      <c r="E5347" s="1" t="s">
        <v>6798</v>
      </c>
      <c r="F5347" s="62">
        <v>14405.416666666668</v>
      </c>
      <c r="G5347" s="62">
        <v>171.58499922655071</v>
      </c>
      <c r="H5347" s="62">
        <v>169.47195617396423</v>
      </c>
      <c r="I5347" s="62">
        <v>2150.3180000000002</v>
      </c>
      <c r="J5347" s="62">
        <v>2138.1935140137498</v>
      </c>
      <c r="K5347" s="62">
        <v>2150.3180000000002</v>
      </c>
      <c r="L5347" s="62">
        <v>364418.59785608645</v>
      </c>
      <c r="M5347" s="63">
        <v>18826.139494476629</v>
      </c>
      <c r="N5347" s="68">
        <f>GP_need_index[[#This Row],[Normalised weighted population]]/GP_need_index[[#This Row],[Registered population]]</f>
        <v>1.3068792059336449</v>
      </c>
    </row>
    <row r="5348" spans="1:14" hidden="1" x14ac:dyDescent="0.2">
      <c r="A5348" s="46" t="s">
        <v>13249</v>
      </c>
      <c r="B5348" s="33" t="s">
        <v>2904</v>
      </c>
      <c r="C5348" s="1" t="s">
        <v>8780</v>
      </c>
      <c r="D5348" s="1" t="s">
        <v>6581</v>
      </c>
      <c r="E5348" s="1" t="s">
        <v>6798</v>
      </c>
      <c r="F5348" s="62">
        <v>14455.541684488257</v>
      </c>
      <c r="G5348" s="62">
        <v>171.58499922655071</v>
      </c>
      <c r="H5348" s="62">
        <v>169.47195617396423</v>
      </c>
      <c r="I5348" s="62">
        <v>2150.3180000000002</v>
      </c>
      <c r="J5348" s="62">
        <v>2138.1935140137498</v>
      </c>
      <c r="K5348" s="62">
        <v>2150.3180000000002</v>
      </c>
      <c r="L5348" s="62">
        <v>364418.59785608645</v>
      </c>
      <c r="M5348" s="63">
        <v>18906.798633284528</v>
      </c>
      <c r="N5348" s="64">
        <f>GP_need_index[[#This Row],[Normalised weighted population]]/GP_need_index[[#This Row],[Registered population]]</f>
        <v>1.3079273711045198</v>
      </c>
    </row>
    <row r="5349" spans="1:14" hidden="1" x14ac:dyDescent="0.2">
      <c r="A5349" s="46" t="s">
        <v>13250</v>
      </c>
      <c r="B5349" s="33" t="s">
        <v>2904</v>
      </c>
      <c r="C5349" s="1" t="s">
        <v>8780</v>
      </c>
      <c r="D5349" s="1" t="s">
        <v>6581</v>
      </c>
      <c r="E5349" s="1" t="s">
        <v>6798</v>
      </c>
      <c r="F5349" s="62">
        <v>14503.04311970721</v>
      </c>
      <c r="G5349" s="62">
        <v>171.58499922655071</v>
      </c>
      <c r="H5349" s="62">
        <v>169.47195617396423</v>
      </c>
      <c r="I5349" s="62">
        <v>2150.3180000000002</v>
      </c>
      <c r="J5349" s="62">
        <v>2138.1935140137498</v>
      </c>
      <c r="K5349" s="62">
        <v>2150.3180000000002</v>
      </c>
      <c r="L5349" s="62">
        <v>364418.59785608645</v>
      </c>
      <c r="M5349" s="63">
        <v>18983.485279407116</v>
      </c>
      <c r="N5349" s="64">
        <f>GP_need_index[[#This Row],[Normalised weighted population]]/GP_need_index[[#This Row],[Registered population]]</f>
        <v>1.3089311755276887</v>
      </c>
    </row>
    <row r="5350" spans="1:14" x14ac:dyDescent="0.2">
      <c r="A5350" s="46" t="s">
        <v>13248</v>
      </c>
      <c r="B5350" s="33" t="s">
        <v>2767</v>
      </c>
      <c r="C5350" s="1" t="s">
        <v>8781</v>
      </c>
      <c r="D5350" s="1" t="s">
        <v>6581</v>
      </c>
      <c r="E5350" s="1" t="s">
        <v>6794</v>
      </c>
      <c r="F5350" s="62">
        <v>18621.166666666672</v>
      </c>
      <c r="G5350" s="62">
        <v>202.40350013952875</v>
      </c>
      <c r="H5350" s="62">
        <v>208.23581514893826</v>
      </c>
      <c r="I5350" s="62">
        <v>1883.9010000000001</v>
      </c>
      <c r="J5350" s="62">
        <v>1897.3065928825624</v>
      </c>
      <c r="K5350" s="62">
        <v>1883.9010000000001</v>
      </c>
      <c r="L5350" s="62">
        <v>392295.66039489995</v>
      </c>
      <c r="M5350" s="63">
        <v>20266.289561294045</v>
      </c>
      <c r="N5350" s="68">
        <f>GP_need_index[[#This Row],[Normalised weighted population]]/GP_need_index[[#This Row],[Registered population]]</f>
        <v>1.0883469292808743</v>
      </c>
    </row>
    <row r="5351" spans="1:14" hidden="1" x14ac:dyDescent="0.2">
      <c r="A5351" s="46" t="s">
        <v>13249</v>
      </c>
      <c r="B5351" s="33" t="s">
        <v>2767</v>
      </c>
      <c r="C5351" s="1" t="s">
        <v>8781</v>
      </c>
      <c r="D5351" s="1" t="s">
        <v>6581</v>
      </c>
      <c r="E5351" s="1" t="s">
        <v>6794</v>
      </c>
      <c r="F5351" s="62">
        <v>18642.686691556715</v>
      </c>
      <c r="G5351" s="62">
        <v>202.40350013952875</v>
      </c>
      <c r="H5351" s="62">
        <v>208.23581514893826</v>
      </c>
      <c r="I5351" s="62">
        <v>1883.9010000000001</v>
      </c>
      <c r="J5351" s="62">
        <v>1897.3065928825624</v>
      </c>
      <c r="K5351" s="62">
        <v>1883.9010000000001</v>
      </c>
      <c r="L5351" s="62">
        <v>392295.66039489995</v>
      </c>
      <c r="M5351" s="63">
        <v>20353.118911694059</v>
      </c>
      <c r="N5351" s="64">
        <f>GP_need_index[[#This Row],[Normalised weighted population]]/GP_need_index[[#This Row],[Registered population]]</f>
        <v>1.0917481610047117</v>
      </c>
    </row>
    <row r="5352" spans="1:14" hidden="1" x14ac:dyDescent="0.2">
      <c r="A5352" s="46" t="s">
        <v>13250</v>
      </c>
      <c r="B5352" s="33" t="s">
        <v>2767</v>
      </c>
      <c r="C5352" s="1" t="s">
        <v>8781</v>
      </c>
      <c r="D5352" s="1" t="s">
        <v>6581</v>
      </c>
      <c r="E5352" s="1" t="s">
        <v>6794</v>
      </c>
      <c r="F5352" s="62">
        <v>18665.616868353667</v>
      </c>
      <c r="G5352" s="62">
        <v>202.40350013952875</v>
      </c>
      <c r="H5352" s="62">
        <v>208.23581514893826</v>
      </c>
      <c r="I5352" s="62">
        <v>1883.9010000000001</v>
      </c>
      <c r="J5352" s="62">
        <v>1897.3065928825624</v>
      </c>
      <c r="K5352" s="62">
        <v>1883.9010000000001</v>
      </c>
      <c r="L5352" s="62">
        <v>392295.66039489995</v>
      </c>
      <c r="M5352" s="63">
        <v>20435.671884185358</v>
      </c>
      <c r="N5352" s="64">
        <f>GP_need_index[[#This Row],[Normalised weighted population]]/GP_need_index[[#This Row],[Registered population]]</f>
        <v>1.0948297089946544</v>
      </c>
    </row>
    <row r="5353" spans="1:14" x14ac:dyDescent="0.2">
      <c r="A5353" s="46" t="s">
        <v>13248</v>
      </c>
      <c r="B5353" s="33" t="s">
        <v>2869</v>
      </c>
      <c r="C5353" s="1" t="s">
        <v>8782</v>
      </c>
      <c r="D5353" s="1" t="s">
        <v>6581</v>
      </c>
      <c r="E5353" s="1" t="s">
        <v>6667</v>
      </c>
      <c r="F5353" s="62">
        <v>13303.5</v>
      </c>
      <c r="G5353" s="62">
        <v>121.3793362331113</v>
      </c>
      <c r="H5353" s="62">
        <v>117.46869865146702</v>
      </c>
      <c r="I5353" s="62">
        <v>2033.67</v>
      </c>
      <c r="J5353" s="62">
        <v>2048.5964290998768</v>
      </c>
      <c r="K5353" s="62">
        <v>2033.67</v>
      </c>
      <c r="L5353" s="62">
        <v>238892.56838652896</v>
      </c>
      <c r="M5353" s="63">
        <v>12341.370180055086</v>
      </c>
      <c r="N5353" s="68">
        <f>GP_need_index[[#This Row],[Normalised weighted population]]/GP_need_index[[#This Row],[Registered population]]</f>
        <v>0.92767844402263211</v>
      </c>
    </row>
    <row r="5354" spans="1:14" hidden="1" x14ac:dyDescent="0.2">
      <c r="A5354" s="46" t="s">
        <v>13249</v>
      </c>
      <c r="B5354" s="33" t="s">
        <v>2869</v>
      </c>
      <c r="C5354" s="1" t="s">
        <v>8782</v>
      </c>
      <c r="D5354" s="1" t="s">
        <v>6581</v>
      </c>
      <c r="E5354" s="1" t="s">
        <v>6667</v>
      </c>
      <c r="F5354" s="62">
        <v>13331.158122826891</v>
      </c>
      <c r="G5354" s="62">
        <v>121.3793362331113</v>
      </c>
      <c r="H5354" s="62">
        <v>117.46869865146702</v>
      </c>
      <c r="I5354" s="62">
        <v>2033.67</v>
      </c>
      <c r="J5354" s="62">
        <v>2048.5964290998768</v>
      </c>
      <c r="K5354" s="62">
        <v>2033.67</v>
      </c>
      <c r="L5354" s="62">
        <v>238892.56838652896</v>
      </c>
      <c r="M5354" s="63">
        <v>12394.245826213173</v>
      </c>
      <c r="N5354" s="64">
        <f>GP_need_index[[#This Row],[Normalised weighted population]]/GP_need_index[[#This Row],[Registered population]]</f>
        <v>0.92972011223770223</v>
      </c>
    </row>
    <row r="5355" spans="1:14" hidden="1" x14ac:dyDescent="0.2">
      <c r="A5355" s="46" t="s">
        <v>13250</v>
      </c>
      <c r="B5355" s="33" t="s">
        <v>2869</v>
      </c>
      <c r="C5355" s="1" t="s">
        <v>8782</v>
      </c>
      <c r="D5355" s="1" t="s">
        <v>6581</v>
      </c>
      <c r="E5355" s="1" t="s">
        <v>6667</v>
      </c>
      <c r="F5355" s="62">
        <v>13351.357804887011</v>
      </c>
      <c r="G5355" s="62">
        <v>121.3793362331113</v>
      </c>
      <c r="H5355" s="62">
        <v>117.46869865146702</v>
      </c>
      <c r="I5355" s="62">
        <v>2033.67</v>
      </c>
      <c r="J5355" s="62">
        <v>2048.5964290998768</v>
      </c>
      <c r="K5355" s="62">
        <v>2033.67</v>
      </c>
      <c r="L5355" s="62">
        <v>238892.56838652896</v>
      </c>
      <c r="M5355" s="63">
        <v>12444.517327066729</v>
      </c>
      <c r="N5355" s="64">
        <f>GP_need_index[[#This Row],[Normalised weighted population]]/GP_need_index[[#This Row],[Registered population]]</f>
        <v>0.93207878246747677</v>
      </c>
    </row>
    <row r="5356" spans="1:14" x14ac:dyDescent="0.2">
      <c r="A5356" s="46" t="s">
        <v>13248</v>
      </c>
      <c r="B5356" s="33" t="s">
        <v>2797</v>
      </c>
      <c r="C5356" s="1" t="s">
        <v>8783</v>
      </c>
      <c r="D5356" s="1" t="s">
        <v>6581</v>
      </c>
      <c r="E5356" s="1" t="s">
        <v>6664</v>
      </c>
      <c r="F5356" s="62">
        <v>8861.1666666666642</v>
      </c>
      <c r="G5356" s="62">
        <v>100.56494564003856</v>
      </c>
      <c r="H5356" s="62">
        <v>101.9541060997601</v>
      </c>
      <c r="I5356" s="62">
        <v>1910.675</v>
      </c>
      <c r="J5356" s="62">
        <v>1906.137427309237</v>
      </c>
      <c r="K5356" s="62">
        <v>1910.675</v>
      </c>
      <c r="L5356" s="62">
        <v>194801.16167215913</v>
      </c>
      <c r="M5356" s="63">
        <v>10063.574869399083</v>
      </c>
      <c r="N5356" s="68">
        <f>GP_need_index[[#This Row],[Normalised weighted population]]/GP_need_index[[#This Row],[Registered population]]</f>
        <v>1.135694118840531</v>
      </c>
    </row>
    <row r="5357" spans="1:14" hidden="1" x14ac:dyDescent="0.2">
      <c r="A5357" s="46" t="s">
        <v>13249</v>
      </c>
      <c r="B5357" s="33" t="s">
        <v>2797</v>
      </c>
      <c r="C5357" s="1" t="s">
        <v>8783</v>
      </c>
      <c r="D5357" s="1" t="s">
        <v>6581</v>
      </c>
      <c r="E5357" s="1" t="s">
        <v>6664</v>
      </c>
      <c r="F5357" s="62">
        <v>8880.5298786154908</v>
      </c>
      <c r="G5357" s="62">
        <v>100.56494564003856</v>
      </c>
      <c r="H5357" s="62">
        <v>101.9541060997601</v>
      </c>
      <c r="I5357" s="62">
        <v>1910.675</v>
      </c>
      <c r="J5357" s="62">
        <v>1906.137427309237</v>
      </c>
      <c r="K5357" s="62">
        <v>1910.675</v>
      </c>
      <c r="L5357" s="62">
        <v>194801.16167215913</v>
      </c>
      <c r="M5357" s="63">
        <v>10106.691477694303</v>
      </c>
      <c r="N5357" s="64">
        <f>GP_need_index[[#This Row],[Normalised weighted population]]/GP_need_index[[#This Row],[Registered population]]</f>
        <v>1.1380730222001094</v>
      </c>
    </row>
    <row r="5358" spans="1:14" hidden="1" x14ac:dyDescent="0.2">
      <c r="A5358" s="46" t="s">
        <v>13250</v>
      </c>
      <c r="B5358" s="33" t="s">
        <v>2797</v>
      </c>
      <c r="C5358" s="1" t="s">
        <v>8783</v>
      </c>
      <c r="D5358" s="1" t="s">
        <v>6581</v>
      </c>
      <c r="E5358" s="1" t="s">
        <v>6664</v>
      </c>
      <c r="F5358" s="62">
        <v>8898.4213002502547</v>
      </c>
      <c r="G5358" s="62">
        <v>100.56494564003856</v>
      </c>
      <c r="H5358" s="62">
        <v>101.9541060997601</v>
      </c>
      <c r="I5358" s="62">
        <v>1910.675</v>
      </c>
      <c r="J5358" s="62">
        <v>1906.137427309237</v>
      </c>
      <c r="K5358" s="62">
        <v>1910.675</v>
      </c>
      <c r="L5358" s="62">
        <v>194801.16167215913</v>
      </c>
      <c r="M5358" s="63">
        <v>10147.684576941454</v>
      </c>
      <c r="N5358" s="64">
        <f>GP_need_index[[#This Row],[Normalised weighted population]]/GP_need_index[[#This Row],[Registered population]]</f>
        <v>1.1403915632378594</v>
      </c>
    </row>
    <row r="5359" spans="1:14" x14ac:dyDescent="0.2">
      <c r="A5359" s="46" t="s">
        <v>13248</v>
      </c>
      <c r="B5359" s="33" t="s">
        <v>2784</v>
      </c>
      <c r="C5359" s="1" t="s">
        <v>8784</v>
      </c>
      <c r="D5359" s="1" t="s">
        <v>6581</v>
      </c>
      <c r="E5359" s="1" t="s">
        <v>6666</v>
      </c>
      <c r="F5359" s="62">
        <v>16054.333333333332</v>
      </c>
      <c r="G5359" s="62">
        <v>134.8329273149219</v>
      </c>
      <c r="H5359" s="62">
        <v>131.66376957872677</v>
      </c>
      <c r="I5359" s="62">
        <v>1767.8620000000001</v>
      </c>
      <c r="J5359" s="62">
        <v>1909.7086372194067</v>
      </c>
      <c r="K5359" s="62">
        <v>1767.8620000000001</v>
      </c>
      <c r="L5359" s="62">
        <v>232763.37501498708</v>
      </c>
      <c r="M5359" s="63">
        <v>12024.73142978242</v>
      </c>
      <c r="N5359" s="68">
        <f>GP_need_index[[#This Row],[Normalised weighted population]]/GP_need_index[[#This Row],[Registered population]]</f>
        <v>0.74900222763007418</v>
      </c>
    </row>
    <row r="5360" spans="1:14" hidden="1" x14ac:dyDescent="0.2">
      <c r="A5360" s="46" t="s">
        <v>13249</v>
      </c>
      <c r="B5360" s="33" t="s">
        <v>2784</v>
      </c>
      <c r="C5360" s="1" t="s">
        <v>8784</v>
      </c>
      <c r="D5360" s="1" t="s">
        <v>6581</v>
      </c>
      <c r="E5360" s="1" t="s">
        <v>6666</v>
      </c>
      <c r="F5360" s="62">
        <v>16040.679884241224</v>
      </c>
      <c r="G5360" s="62">
        <v>134.8329273149219</v>
      </c>
      <c r="H5360" s="62">
        <v>131.66376957872677</v>
      </c>
      <c r="I5360" s="62">
        <v>1767.8620000000001</v>
      </c>
      <c r="J5360" s="62">
        <v>1909.7086372194067</v>
      </c>
      <c r="K5360" s="62">
        <v>1767.8620000000001</v>
      </c>
      <c r="L5360" s="62">
        <v>232763.37501498708</v>
      </c>
      <c r="M5360" s="63">
        <v>12076.250461701155</v>
      </c>
      <c r="N5360" s="64">
        <f>GP_need_index[[#This Row],[Normalised weighted population]]/GP_need_index[[#This Row],[Registered population]]</f>
        <v>0.75285153427724549</v>
      </c>
    </row>
    <row r="5361" spans="1:14" hidden="1" x14ac:dyDescent="0.2">
      <c r="A5361" s="46" t="s">
        <v>13250</v>
      </c>
      <c r="B5361" s="33" t="s">
        <v>2784</v>
      </c>
      <c r="C5361" s="1" t="s">
        <v>8784</v>
      </c>
      <c r="D5361" s="1" t="s">
        <v>6581</v>
      </c>
      <c r="E5361" s="1" t="s">
        <v>6666</v>
      </c>
      <c r="F5361" s="62">
        <v>16077.296777415399</v>
      </c>
      <c r="G5361" s="62">
        <v>134.8329273149219</v>
      </c>
      <c r="H5361" s="62">
        <v>131.66376957872677</v>
      </c>
      <c r="I5361" s="62">
        <v>1767.8620000000001</v>
      </c>
      <c r="J5361" s="62">
        <v>1909.7086372194067</v>
      </c>
      <c r="K5361" s="62">
        <v>1767.8620000000001</v>
      </c>
      <c r="L5361" s="62">
        <v>232763.37501498708</v>
      </c>
      <c r="M5361" s="63">
        <v>12125.232162072887</v>
      </c>
      <c r="N5361" s="64">
        <f>GP_need_index[[#This Row],[Normalised weighted population]]/GP_need_index[[#This Row],[Registered population]]</f>
        <v>0.75418351293395425</v>
      </c>
    </row>
    <row r="5362" spans="1:14" x14ac:dyDescent="0.2">
      <c r="A5362" s="46" t="s">
        <v>13248</v>
      </c>
      <c r="B5362" s="33" t="s">
        <v>2915</v>
      </c>
      <c r="C5362" s="1" t="s">
        <v>8785</v>
      </c>
      <c r="D5362" s="1" t="s">
        <v>6581</v>
      </c>
      <c r="E5362" s="1" t="s">
        <v>6667</v>
      </c>
      <c r="F5362" s="62">
        <v>10354.833333333332</v>
      </c>
      <c r="G5362" s="62">
        <v>103.04622594435838</v>
      </c>
      <c r="H5362" s="62">
        <v>98.069834770032656</v>
      </c>
      <c r="I5362" s="62">
        <v>1979.7919999999999</v>
      </c>
      <c r="J5362" s="62">
        <v>2048.5964290998768</v>
      </c>
      <c r="K5362" s="62">
        <v>1979.7919999999999</v>
      </c>
      <c r="L5362" s="62">
        <v>194157.87431903247</v>
      </c>
      <c r="M5362" s="63">
        <v>10030.342159772727</v>
      </c>
      <c r="N5362" s="68">
        <f>GP_need_index[[#This Row],[Normalised weighted population]]/GP_need_index[[#This Row],[Registered population]]</f>
        <v>0.96866282989644714</v>
      </c>
    </row>
    <row r="5363" spans="1:14" hidden="1" x14ac:dyDescent="0.2">
      <c r="A5363" s="46" t="s">
        <v>13249</v>
      </c>
      <c r="B5363" s="33" t="s">
        <v>2915</v>
      </c>
      <c r="C5363" s="1" t="s">
        <v>8785</v>
      </c>
      <c r="D5363" s="1" t="s">
        <v>6581</v>
      </c>
      <c r="E5363" s="1" t="s">
        <v>6667</v>
      </c>
      <c r="F5363" s="62">
        <v>10365.754018365009</v>
      </c>
      <c r="G5363" s="62">
        <v>103.04622594435838</v>
      </c>
      <c r="H5363" s="62">
        <v>98.069834770032656</v>
      </c>
      <c r="I5363" s="62">
        <v>1979.7919999999999</v>
      </c>
      <c r="J5363" s="62">
        <v>2048.5964290998768</v>
      </c>
      <c r="K5363" s="62">
        <v>1979.7919999999999</v>
      </c>
      <c r="L5363" s="62">
        <v>194157.87431903247</v>
      </c>
      <c r="M5363" s="63">
        <v>10073.316385093494</v>
      </c>
      <c r="N5363" s="64">
        <f>GP_need_index[[#This Row],[Normalised weighted population]]/GP_need_index[[#This Row],[Registered population]]</f>
        <v>0.97178809831360047</v>
      </c>
    </row>
    <row r="5364" spans="1:14" hidden="1" x14ac:dyDescent="0.2">
      <c r="A5364" s="46" t="s">
        <v>13250</v>
      </c>
      <c r="B5364" s="33" t="s">
        <v>2915</v>
      </c>
      <c r="C5364" s="1" t="s">
        <v>8785</v>
      </c>
      <c r="D5364" s="1" t="s">
        <v>6581</v>
      </c>
      <c r="E5364" s="1" t="s">
        <v>6667</v>
      </c>
      <c r="F5364" s="62">
        <v>10372.44538303935</v>
      </c>
      <c r="G5364" s="62">
        <v>103.04622594435838</v>
      </c>
      <c r="H5364" s="62">
        <v>98.069834770032656</v>
      </c>
      <c r="I5364" s="62">
        <v>1979.7919999999999</v>
      </c>
      <c r="J5364" s="62">
        <v>2048.5964290998768</v>
      </c>
      <c r="K5364" s="62">
        <v>1979.7919999999999</v>
      </c>
      <c r="L5364" s="62">
        <v>194157.87431903247</v>
      </c>
      <c r="M5364" s="63">
        <v>10114.174113780813</v>
      </c>
      <c r="N5364" s="64">
        <f>GP_need_index[[#This Row],[Normalised weighted population]]/GP_need_index[[#This Row],[Registered population]]</f>
        <v>0.97510025266743239</v>
      </c>
    </row>
    <row r="5365" spans="1:14" x14ac:dyDescent="0.2">
      <c r="A5365" s="46" t="s">
        <v>13248</v>
      </c>
      <c r="B5365" s="33" t="s">
        <v>2903</v>
      </c>
      <c r="C5365" s="1" t="s">
        <v>8786</v>
      </c>
      <c r="D5365" s="1" t="s">
        <v>6581</v>
      </c>
      <c r="E5365" s="1" t="s">
        <v>6667</v>
      </c>
      <c r="F5365" s="62">
        <v>22195.416666666672</v>
      </c>
      <c r="G5365" s="62">
        <v>261.74023776880051</v>
      </c>
      <c r="H5365" s="62">
        <v>269.01353119132835</v>
      </c>
      <c r="I5365" s="62">
        <v>1987.1949999999999</v>
      </c>
      <c r="J5365" s="62">
        <v>2048.5964290998768</v>
      </c>
      <c r="K5365" s="62">
        <v>1987.1949999999999</v>
      </c>
      <c r="L5365" s="62">
        <v>534582.34411575168</v>
      </c>
      <c r="M5365" s="63">
        <v>27616.926909921043</v>
      </c>
      <c r="N5365" s="68">
        <f>GP_need_index[[#This Row],[Normalised weighted population]]/GP_need_index[[#This Row],[Registered population]]</f>
        <v>1.2442626027109667</v>
      </c>
    </row>
    <row r="5366" spans="1:14" hidden="1" x14ac:dyDescent="0.2">
      <c r="A5366" s="46" t="s">
        <v>13249</v>
      </c>
      <c r="B5366" s="33" t="s">
        <v>2903</v>
      </c>
      <c r="C5366" s="1" t="s">
        <v>8786</v>
      </c>
      <c r="D5366" s="1" t="s">
        <v>6581</v>
      </c>
      <c r="E5366" s="1" t="s">
        <v>6667</v>
      </c>
      <c r="F5366" s="62">
        <v>22178.532793489434</v>
      </c>
      <c r="G5366" s="62">
        <v>261.74023776880051</v>
      </c>
      <c r="H5366" s="62">
        <v>269.01353119132835</v>
      </c>
      <c r="I5366" s="62">
        <v>1987.1949999999999</v>
      </c>
      <c r="J5366" s="62">
        <v>2048.5964290998768</v>
      </c>
      <c r="K5366" s="62">
        <v>1987.1949999999999</v>
      </c>
      <c r="L5366" s="62">
        <v>534582.34411575168</v>
      </c>
      <c r="M5366" s="63">
        <v>27735.249497604433</v>
      </c>
      <c r="N5366" s="64">
        <f>GP_need_index[[#This Row],[Normalised weighted population]]/GP_need_index[[#This Row],[Registered population]]</f>
        <v>1.2505448289052821</v>
      </c>
    </row>
    <row r="5367" spans="1:14" hidden="1" x14ac:dyDescent="0.2">
      <c r="A5367" s="46" t="s">
        <v>13250</v>
      </c>
      <c r="B5367" s="33" t="s">
        <v>2903</v>
      </c>
      <c r="C5367" s="1" t="s">
        <v>8786</v>
      </c>
      <c r="D5367" s="1" t="s">
        <v>6581</v>
      </c>
      <c r="E5367" s="1" t="s">
        <v>6667</v>
      </c>
      <c r="F5367" s="62">
        <v>22158.087096300318</v>
      </c>
      <c r="G5367" s="62">
        <v>261.74023776880051</v>
      </c>
      <c r="H5367" s="62">
        <v>269.01353119132835</v>
      </c>
      <c r="I5367" s="62">
        <v>1987.1949999999999</v>
      </c>
      <c r="J5367" s="62">
        <v>2048.5964290998768</v>
      </c>
      <c r="K5367" s="62">
        <v>1987.1949999999999</v>
      </c>
      <c r="L5367" s="62">
        <v>534582.34411575168</v>
      </c>
      <c r="M5367" s="63">
        <v>27847.744653690781</v>
      </c>
      <c r="N5367" s="64">
        <f>GP_need_index[[#This Row],[Normalised weighted population]]/GP_need_index[[#This Row],[Registered population]]</f>
        <v>1.2567756653660076</v>
      </c>
    </row>
    <row r="5368" spans="1:14" x14ac:dyDescent="0.2">
      <c r="A5368" s="46" t="s">
        <v>13248</v>
      </c>
      <c r="B5368" s="33" t="s">
        <v>2768</v>
      </c>
      <c r="C5368" s="1" t="s">
        <v>8787</v>
      </c>
      <c r="D5368" s="1" t="s">
        <v>6581</v>
      </c>
      <c r="E5368" s="1" t="s">
        <v>6799</v>
      </c>
      <c r="F5368" s="62">
        <v>13414.166666666666</v>
      </c>
      <c r="G5368" s="62">
        <v>142.38730589694063</v>
      </c>
      <c r="H5368" s="62">
        <v>143.25946164878749</v>
      </c>
      <c r="I5368" s="62">
        <v>2007.7950000000001</v>
      </c>
      <c r="J5368" s="62">
        <v>1982.8796561702127</v>
      </c>
      <c r="K5368" s="62">
        <v>2007.7950000000001</v>
      </c>
      <c r="L5368" s="62">
        <v>287635.63080112729</v>
      </c>
      <c r="M5368" s="63">
        <v>14859.473530992182</v>
      </c>
      <c r="N5368" s="68">
        <f>GP_need_index[[#This Row],[Normalised weighted population]]/GP_need_index[[#This Row],[Registered population]]</f>
        <v>1.1077448119022562</v>
      </c>
    </row>
    <row r="5369" spans="1:14" hidden="1" x14ac:dyDescent="0.2">
      <c r="A5369" s="46" t="s">
        <v>13249</v>
      </c>
      <c r="B5369" s="33" t="s">
        <v>2768</v>
      </c>
      <c r="C5369" s="1" t="s">
        <v>8787</v>
      </c>
      <c r="D5369" s="1" t="s">
        <v>6581</v>
      </c>
      <c r="E5369" s="1" t="s">
        <v>6799</v>
      </c>
      <c r="F5369" s="62">
        <v>13415.87641444739</v>
      </c>
      <c r="G5369" s="62">
        <v>142.38730589694063</v>
      </c>
      <c r="H5369" s="62">
        <v>143.25946164878749</v>
      </c>
      <c r="I5369" s="62">
        <v>2007.7950000000001</v>
      </c>
      <c r="J5369" s="62">
        <v>1982.8796561702127</v>
      </c>
      <c r="K5369" s="62">
        <v>2007.7950000000001</v>
      </c>
      <c r="L5369" s="62">
        <v>287635.63080112729</v>
      </c>
      <c r="M5369" s="63">
        <v>14923.137796228304</v>
      </c>
      <c r="N5369" s="64">
        <f>GP_need_index[[#This Row],[Normalised weighted population]]/GP_need_index[[#This Row],[Registered population]]</f>
        <v>1.1123490806875473</v>
      </c>
    </row>
    <row r="5370" spans="1:14" hidden="1" x14ac:dyDescent="0.2">
      <c r="A5370" s="46" t="s">
        <v>13250</v>
      </c>
      <c r="B5370" s="33" t="s">
        <v>2768</v>
      </c>
      <c r="C5370" s="1" t="s">
        <v>8787</v>
      </c>
      <c r="D5370" s="1" t="s">
        <v>6581</v>
      </c>
      <c r="E5370" s="1" t="s">
        <v>6799</v>
      </c>
      <c r="F5370" s="62">
        <v>13416.631692961231</v>
      </c>
      <c r="G5370" s="62">
        <v>142.38730589694063</v>
      </c>
      <c r="H5370" s="62">
        <v>143.25946164878749</v>
      </c>
      <c r="I5370" s="62">
        <v>2007.7950000000001</v>
      </c>
      <c r="J5370" s="62">
        <v>1982.8796561702127</v>
      </c>
      <c r="K5370" s="62">
        <v>2007.7950000000001</v>
      </c>
      <c r="L5370" s="62">
        <v>287635.63080112729</v>
      </c>
      <c r="M5370" s="63">
        <v>14983.666572644388</v>
      </c>
      <c r="N5370" s="64">
        <f>GP_need_index[[#This Row],[Normalised weighted population]]/GP_need_index[[#This Row],[Registered population]]</f>
        <v>1.116797935245198</v>
      </c>
    </row>
    <row r="5371" spans="1:14" x14ac:dyDescent="0.2">
      <c r="A5371" s="46" t="s">
        <v>13248</v>
      </c>
      <c r="B5371" s="33" t="s">
        <v>2800</v>
      </c>
      <c r="C5371" s="1" t="s">
        <v>8788</v>
      </c>
      <c r="D5371" s="1" t="s">
        <v>6581</v>
      </c>
      <c r="E5371" s="1" t="s">
        <v>6666</v>
      </c>
      <c r="F5371" s="62">
        <v>15929.5</v>
      </c>
      <c r="G5371" s="62">
        <v>159.60113578249872</v>
      </c>
      <c r="H5371" s="62">
        <v>158.30128587897616</v>
      </c>
      <c r="I5371" s="62">
        <v>1886.1679999999999</v>
      </c>
      <c r="J5371" s="62">
        <v>1909.7086372194067</v>
      </c>
      <c r="K5371" s="62">
        <v>1886.1679999999999</v>
      </c>
      <c r="L5371" s="62">
        <v>298582.81978377671</v>
      </c>
      <c r="M5371" s="63">
        <v>15425.013566742893</v>
      </c>
      <c r="N5371" s="68">
        <f>GP_need_index[[#This Row],[Normalised weighted population]]/GP_need_index[[#This Row],[Registered population]]</f>
        <v>0.9683300522139987</v>
      </c>
    </row>
    <row r="5372" spans="1:14" hidden="1" x14ac:dyDescent="0.2">
      <c r="A5372" s="46" t="s">
        <v>13249</v>
      </c>
      <c r="B5372" s="33" t="s">
        <v>2800</v>
      </c>
      <c r="C5372" s="1" t="s">
        <v>8788</v>
      </c>
      <c r="D5372" s="1" t="s">
        <v>6581</v>
      </c>
      <c r="E5372" s="1" t="s">
        <v>6666</v>
      </c>
      <c r="F5372" s="62">
        <v>16021.265533683512</v>
      </c>
      <c r="G5372" s="62">
        <v>159.60113578249872</v>
      </c>
      <c r="H5372" s="62">
        <v>158.30128587897616</v>
      </c>
      <c r="I5372" s="62">
        <v>1886.1679999999999</v>
      </c>
      <c r="J5372" s="62">
        <v>1909.7086372194067</v>
      </c>
      <c r="K5372" s="62">
        <v>1886.1679999999999</v>
      </c>
      <c r="L5372" s="62">
        <v>298582.81978377671</v>
      </c>
      <c r="M5372" s="63">
        <v>15491.100844528053</v>
      </c>
      <c r="N5372" s="64">
        <f>GP_need_index[[#This Row],[Normalised weighted population]]/GP_need_index[[#This Row],[Registered population]]</f>
        <v>0.96690868845280498</v>
      </c>
    </row>
    <row r="5373" spans="1:14" hidden="1" x14ac:dyDescent="0.2">
      <c r="A5373" s="46" t="s">
        <v>13250</v>
      </c>
      <c r="B5373" s="33" t="s">
        <v>2800</v>
      </c>
      <c r="C5373" s="1" t="s">
        <v>8788</v>
      </c>
      <c r="D5373" s="1" t="s">
        <v>6581</v>
      </c>
      <c r="E5373" s="1" t="s">
        <v>6666</v>
      </c>
      <c r="F5373" s="62">
        <v>16108.231281545732</v>
      </c>
      <c r="G5373" s="62">
        <v>159.60113578249872</v>
      </c>
      <c r="H5373" s="62">
        <v>158.30128587897616</v>
      </c>
      <c r="I5373" s="62">
        <v>1886.1679999999999</v>
      </c>
      <c r="J5373" s="62">
        <v>1909.7086372194067</v>
      </c>
      <c r="K5373" s="62">
        <v>1886.1679999999999</v>
      </c>
      <c r="L5373" s="62">
        <v>298582.81978377671</v>
      </c>
      <c r="M5373" s="63">
        <v>15553.933299220955</v>
      </c>
      <c r="N5373" s="64">
        <f>GP_need_index[[#This Row],[Normalised weighted population]]/GP_need_index[[#This Row],[Registered population]]</f>
        <v>0.96558914677617003</v>
      </c>
    </row>
    <row r="5374" spans="1:14" x14ac:dyDescent="0.2">
      <c r="A5374" s="46" t="s">
        <v>13248</v>
      </c>
      <c r="B5374" s="33" t="s">
        <v>2790</v>
      </c>
      <c r="C5374" s="1" t="s">
        <v>8789</v>
      </c>
      <c r="D5374" s="1" t="s">
        <v>6581</v>
      </c>
      <c r="E5374" s="1" t="s">
        <v>6799</v>
      </c>
      <c r="F5374" s="62">
        <v>12728.249999999996</v>
      </c>
      <c r="G5374" s="62">
        <v>168.74744704774156</v>
      </c>
      <c r="H5374" s="62">
        <v>172.15653694858483</v>
      </c>
      <c r="I5374" s="62">
        <v>1986.414</v>
      </c>
      <c r="J5374" s="62">
        <v>1982.8796561702127</v>
      </c>
      <c r="K5374" s="62">
        <v>1986.414</v>
      </c>
      <c r="L5374" s="62">
        <v>341974.1551861862</v>
      </c>
      <c r="M5374" s="63">
        <v>17666.642665650696</v>
      </c>
      <c r="N5374" s="68">
        <f>GP_need_index[[#This Row],[Normalised weighted population]]/GP_need_index[[#This Row],[Registered population]]</f>
        <v>1.3879867747452086</v>
      </c>
    </row>
    <row r="5375" spans="1:14" hidden="1" x14ac:dyDescent="0.2">
      <c r="A5375" s="46" t="s">
        <v>13249</v>
      </c>
      <c r="B5375" s="33" t="s">
        <v>2790</v>
      </c>
      <c r="C5375" s="1" t="s">
        <v>8789</v>
      </c>
      <c r="D5375" s="1" t="s">
        <v>6581</v>
      </c>
      <c r="E5375" s="1" t="s">
        <v>6799</v>
      </c>
      <c r="F5375" s="62">
        <v>12717.093914678204</v>
      </c>
      <c r="G5375" s="62">
        <v>168.74744704774156</v>
      </c>
      <c r="H5375" s="62">
        <v>172.15653694858483</v>
      </c>
      <c r="I5375" s="62">
        <v>1986.414</v>
      </c>
      <c r="J5375" s="62">
        <v>1982.8796561702127</v>
      </c>
      <c r="K5375" s="62">
        <v>1986.414</v>
      </c>
      <c r="L5375" s="62">
        <v>341974.1551861862</v>
      </c>
      <c r="M5375" s="63">
        <v>17742.334029961276</v>
      </c>
      <c r="N5375" s="64">
        <f>GP_need_index[[#This Row],[Normalised weighted population]]/GP_need_index[[#This Row],[Registered population]]</f>
        <v>1.3951563265159885</v>
      </c>
    </row>
    <row r="5376" spans="1:14" hidden="1" x14ac:dyDescent="0.2">
      <c r="A5376" s="46" t="s">
        <v>13250</v>
      </c>
      <c r="B5376" s="33" t="s">
        <v>2790</v>
      </c>
      <c r="C5376" s="1" t="s">
        <v>8789</v>
      </c>
      <c r="D5376" s="1" t="s">
        <v>6581</v>
      </c>
      <c r="E5376" s="1" t="s">
        <v>6799</v>
      </c>
      <c r="F5376" s="62">
        <v>12703.624528932651</v>
      </c>
      <c r="G5376" s="62">
        <v>168.74744704774156</v>
      </c>
      <c r="H5376" s="62">
        <v>172.15653694858483</v>
      </c>
      <c r="I5376" s="62">
        <v>1986.414</v>
      </c>
      <c r="J5376" s="62">
        <v>1982.8796561702127</v>
      </c>
      <c r="K5376" s="62">
        <v>1986.414</v>
      </c>
      <c r="L5376" s="62">
        <v>341974.1551861862</v>
      </c>
      <c r="M5376" s="63">
        <v>17814.297566334331</v>
      </c>
      <c r="N5376" s="64">
        <f>GP_need_index[[#This Row],[Normalised weighted population]]/GP_need_index[[#This Row],[Registered population]]</f>
        <v>1.4023003848832327</v>
      </c>
    </row>
    <row r="5377" spans="1:14" x14ac:dyDescent="0.2">
      <c r="A5377" s="46" t="s">
        <v>13248</v>
      </c>
      <c r="B5377" s="33" t="s">
        <v>2882</v>
      </c>
      <c r="C5377" s="1" t="s">
        <v>8790</v>
      </c>
      <c r="D5377" s="1" t="s">
        <v>6581</v>
      </c>
      <c r="E5377" s="1" t="s">
        <v>6793</v>
      </c>
      <c r="F5377" s="62">
        <v>6981.5000000000009</v>
      </c>
      <c r="G5377" s="62">
        <v>46.105200864231563</v>
      </c>
      <c r="H5377" s="62">
        <v>45.942965331444285</v>
      </c>
      <c r="I5377" s="62">
        <v>2039.1880000000001</v>
      </c>
      <c r="J5377" s="62">
        <v>2118.2755402635435</v>
      </c>
      <c r="K5377" s="62">
        <v>2039.1880000000001</v>
      </c>
      <c r="L5377" s="62">
        <v>93686.343588297212</v>
      </c>
      <c r="M5377" s="63">
        <v>4839.9071383762848</v>
      </c>
      <c r="N5377" s="68">
        <f>GP_need_index[[#This Row],[Normalised weighted population]]/GP_need_index[[#This Row],[Registered population]]</f>
        <v>0.69324745948238686</v>
      </c>
    </row>
    <row r="5378" spans="1:14" hidden="1" x14ac:dyDescent="0.2">
      <c r="A5378" s="46" t="s">
        <v>13249</v>
      </c>
      <c r="B5378" s="33" t="s">
        <v>2882</v>
      </c>
      <c r="C5378" s="1" t="s">
        <v>8790</v>
      </c>
      <c r="D5378" s="1" t="s">
        <v>6581</v>
      </c>
      <c r="E5378" s="1" t="s">
        <v>6793</v>
      </c>
      <c r="F5378" s="62">
        <v>6991.876695377061</v>
      </c>
      <c r="G5378" s="62">
        <v>46.105200864231563</v>
      </c>
      <c r="H5378" s="62">
        <v>45.942965331444285</v>
      </c>
      <c r="I5378" s="62">
        <v>2039.1880000000001</v>
      </c>
      <c r="J5378" s="62">
        <v>2118.2755402635435</v>
      </c>
      <c r="K5378" s="62">
        <v>2039.1880000000001</v>
      </c>
      <c r="L5378" s="62">
        <v>93686.343588297212</v>
      </c>
      <c r="M5378" s="63">
        <v>4860.6433462327159</v>
      </c>
      <c r="N5378" s="64">
        <f>GP_need_index[[#This Row],[Normalised weighted population]]/GP_need_index[[#This Row],[Registered population]]</f>
        <v>0.69518436294028341</v>
      </c>
    </row>
    <row r="5379" spans="1:14" hidden="1" x14ac:dyDescent="0.2">
      <c r="A5379" s="46" t="s">
        <v>13250</v>
      </c>
      <c r="B5379" s="33" t="s">
        <v>2882</v>
      </c>
      <c r="C5379" s="1" t="s">
        <v>8790</v>
      </c>
      <c r="D5379" s="1" t="s">
        <v>6581</v>
      </c>
      <c r="E5379" s="1" t="s">
        <v>6793</v>
      </c>
      <c r="F5379" s="62">
        <v>7001.0371397763593</v>
      </c>
      <c r="G5379" s="62">
        <v>46.105200864231563</v>
      </c>
      <c r="H5379" s="62">
        <v>45.942965331444285</v>
      </c>
      <c r="I5379" s="62">
        <v>2039.1880000000001</v>
      </c>
      <c r="J5379" s="62">
        <v>2118.2755402635435</v>
      </c>
      <c r="K5379" s="62">
        <v>2039.1880000000001</v>
      </c>
      <c r="L5379" s="62">
        <v>93686.343588297212</v>
      </c>
      <c r="M5379" s="63">
        <v>4880.3582881142283</v>
      </c>
      <c r="N5379" s="64">
        <f>GP_need_index[[#This Row],[Normalised weighted population]]/GP_need_index[[#This Row],[Registered population]]</f>
        <v>0.69709075822302036</v>
      </c>
    </row>
    <row r="5380" spans="1:14" x14ac:dyDescent="0.2">
      <c r="A5380" s="46" t="s">
        <v>13248</v>
      </c>
      <c r="B5380" s="33" t="s">
        <v>2916</v>
      </c>
      <c r="C5380" s="1" t="s">
        <v>8791</v>
      </c>
      <c r="D5380" s="1" t="s">
        <v>6581</v>
      </c>
      <c r="E5380" s="1" t="s">
        <v>6798</v>
      </c>
      <c r="F5380" s="62">
        <v>3481.833333333333</v>
      </c>
      <c r="G5380" s="62">
        <v>34.359853149294352</v>
      </c>
      <c r="H5380" s="62">
        <v>34.558419986760924</v>
      </c>
      <c r="I5380" s="62">
        <v>1997.6420000000001</v>
      </c>
      <c r="J5380" s="62">
        <v>2138.1935140137498</v>
      </c>
      <c r="K5380" s="62">
        <v>1997.6420000000001</v>
      </c>
      <c r="L5380" s="62">
        <v>69035.351219193064</v>
      </c>
      <c r="M5380" s="63">
        <v>3566.4182886076846</v>
      </c>
      <c r="N5380" s="68">
        <f>GP_need_index[[#This Row],[Normalised weighted population]]/GP_need_index[[#This Row],[Registered population]]</f>
        <v>1.0242932234764306</v>
      </c>
    </row>
    <row r="5381" spans="1:14" hidden="1" x14ac:dyDescent="0.2">
      <c r="A5381" s="46" t="s">
        <v>13249</v>
      </c>
      <c r="B5381" s="33" t="s">
        <v>2916</v>
      </c>
      <c r="C5381" s="1" t="s">
        <v>8791</v>
      </c>
      <c r="D5381" s="1" t="s">
        <v>6581</v>
      </c>
      <c r="E5381" s="1" t="s">
        <v>6798</v>
      </c>
      <c r="F5381" s="62">
        <v>3495.9314122283768</v>
      </c>
      <c r="G5381" s="62">
        <v>34.359853149294352</v>
      </c>
      <c r="H5381" s="62">
        <v>34.558419986760924</v>
      </c>
      <c r="I5381" s="62">
        <v>1997.6420000000001</v>
      </c>
      <c r="J5381" s="62">
        <v>2138.1935140137498</v>
      </c>
      <c r="K5381" s="62">
        <v>1997.6420000000001</v>
      </c>
      <c r="L5381" s="62">
        <v>69035.351219193064</v>
      </c>
      <c r="M5381" s="63">
        <v>3581.6983319682595</v>
      </c>
      <c r="N5381" s="64">
        <f>GP_need_index[[#This Row],[Normalised weighted population]]/GP_need_index[[#This Row],[Registered population]]</f>
        <v>1.024533353097226</v>
      </c>
    </row>
    <row r="5382" spans="1:14" hidden="1" x14ac:dyDescent="0.2">
      <c r="A5382" s="46" t="s">
        <v>13250</v>
      </c>
      <c r="B5382" s="33" t="s">
        <v>2916</v>
      </c>
      <c r="C5382" s="1" t="s">
        <v>8791</v>
      </c>
      <c r="D5382" s="1" t="s">
        <v>6581</v>
      </c>
      <c r="E5382" s="1" t="s">
        <v>6798</v>
      </c>
      <c r="F5382" s="62">
        <v>3510.1989061184477</v>
      </c>
      <c r="G5382" s="62">
        <v>34.359853149294352</v>
      </c>
      <c r="H5382" s="62">
        <v>34.558419986760924</v>
      </c>
      <c r="I5382" s="62">
        <v>1997.6420000000001</v>
      </c>
      <c r="J5382" s="62">
        <v>2138.1935140137498</v>
      </c>
      <c r="K5382" s="62">
        <v>1997.6420000000001</v>
      </c>
      <c r="L5382" s="62">
        <v>69035.351219193064</v>
      </c>
      <c r="M5382" s="63">
        <v>3596.2258274913765</v>
      </c>
      <c r="N5382" s="64">
        <f>GP_need_index[[#This Row],[Normalised weighted population]]/GP_need_index[[#This Row],[Registered population]]</f>
        <v>1.0245077055955376</v>
      </c>
    </row>
    <row r="5383" spans="1:14" x14ac:dyDescent="0.2">
      <c r="A5383" s="46" t="s">
        <v>13248</v>
      </c>
      <c r="B5383" s="33" t="s">
        <v>2761</v>
      </c>
      <c r="C5383" s="1" t="s">
        <v>8792</v>
      </c>
      <c r="D5383" s="1" t="s">
        <v>6581</v>
      </c>
      <c r="E5383" s="1" t="s">
        <v>6665</v>
      </c>
      <c r="F5383" s="62">
        <v>16500.666666666664</v>
      </c>
      <c r="G5383" s="62">
        <v>131.39927969004509</v>
      </c>
      <c r="H5383" s="62">
        <v>123.80197651926559</v>
      </c>
      <c r="I5383" s="62">
        <v>1964.325</v>
      </c>
      <c r="J5383" s="62">
        <v>1936.7384349964866</v>
      </c>
      <c r="K5383" s="62">
        <v>1964.325</v>
      </c>
      <c r="L5383" s="62">
        <v>243187.3175262064</v>
      </c>
      <c r="M5383" s="63">
        <v>12563.24015835208</v>
      </c>
      <c r="N5383" s="68">
        <f>GP_need_index[[#This Row],[Normalised weighted population]]/GP_need_index[[#This Row],[Registered population]]</f>
        <v>0.76137773170894607</v>
      </c>
    </row>
    <row r="5384" spans="1:14" hidden="1" x14ac:dyDescent="0.2">
      <c r="A5384" s="46" t="s">
        <v>13249</v>
      </c>
      <c r="B5384" s="33" t="s">
        <v>2761</v>
      </c>
      <c r="C5384" s="1" t="s">
        <v>8792</v>
      </c>
      <c r="D5384" s="1" t="s">
        <v>6581</v>
      </c>
      <c r="E5384" s="1" t="s">
        <v>6665</v>
      </c>
      <c r="F5384" s="62">
        <v>16565.332651013468</v>
      </c>
      <c r="G5384" s="62">
        <v>131.39927969004509</v>
      </c>
      <c r="H5384" s="62">
        <v>123.80197651926559</v>
      </c>
      <c r="I5384" s="62">
        <v>1964.325</v>
      </c>
      <c r="J5384" s="62">
        <v>1936.7384349964866</v>
      </c>
      <c r="K5384" s="62">
        <v>1964.325</v>
      </c>
      <c r="L5384" s="62">
        <v>243187.3175262064</v>
      </c>
      <c r="M5384" s="63">
        <v>12617.066389274612</v>
      </c>
      <c r="N5384" s="64">
        <f>GP_need_index[[#This Row],[Normalised weighted population]]/GP_need_index[[#This Row],[Registered population]]</f>
        <v>0.76165487618521799</v>
      </c>
    </row>
    <row r="5385" spans="1:14" hidden="1" x14ac:dyDescent="0.2">
      <c r="A5385" s="46" t="s">
        <v>13250</v>
      </c>
      <c r="B5385" s="33" t="s">
        <v>2761</v>
      </c>
      <c r="C5385" s="1" t="s">
        <v>8792</v>
      </c>
      <c r="D5385" s="1" t="s">
        <v>6581</v>
      </c>
      <c r="E5385" s="1" t="s">
        <v>6665</v>
      </c>
      <c r="F5385" s="62">
        <v>16626.079128089277</v>
      </c>
      <c r="G5385" s="62">
        <v>131.39927969004509</v>
      </c>
      <c r="H5385" s="62">
        <v>123.80197651926559</v>
      </c>
      <c r="I5385" s="62">
        <v>1964.325</v>
      </c>
      <c r="J5385" s="62">
        <v>1936.7384349964866</v>
      </c>
      <c r="K5385" s="62">
        <v>1964.325</v>
      </c>
      <c r="L5385" s="62">
        <v>243187.3175262064</v>
      </c>
      <c r="M5385" s="63">
        <v>12668.241658238241</v>
      </c>
      <c r="N5385" s="64">
        <f>GP_need_index[[#This Row],[Normalised weighted population]]/GP_need_index[[#This Row],[Registered population]]</f>
        <v>0.76195004009307377</v>
      </c>
    </row>
    <row r="5386" spans="1:14" x14ac:dyDescent="0.2">
      <c r="A5386" s="46" t="s">
        <v>13248</v>
      </c>
      <c r="B5386" s="33" t="s">
        <v>2883</v>
      </c>
      <c r="C5386" s="1" t="s">
        <v>8793</v>
      </c>
      <c r="D5386" s="1" t="s">
        <v>6581</v>
      </c>
      <c r="E5386" s="1" t="s">
        <v>6793</v>
      </c>
      <c r="F5386" s="62">
        <v>12107.333333333334</v>
      </c>
      <c r="G5386" s="62">
        <v>104.00242717398112</v>
      </c>
      <c r="H5386" s="62">
        <v>105.75826282559569</v>
      </c>
      <c r="I5386" s="62">
        <v>2071.7829999999999</v>
      </c>
      <c r="J5386" s="62">
        <v>2118.2755402635435</v>
      </c>
      <c r="K5386" s="62">
        <v>2071.7829999999999</v>
      </c>
      <c r="L5386" s="62">
        <v>219108.17103160112</v>
      </c>
      <c r="M5386" s="63">
        <v>11319.29329756536</v>
      </c>
      <c r="N5386" s="68">
        <f>GP_need_index[[#This Row],[Normalised weighted population]]/GP_need_index[[#This Row],[Registered population]]</f>
        <v>0.9349121714854931</v>
      </c>
    </row>
    <row r="5387" spans="1:14" hidden="1" x14ac:dyDescent="0.2">
      <c r="A5387" s="46" t="s">
        <v>13249</v>
      </c>
      <c r="B5387" s="33" t="s">
        <v>2883</v>
      </c>
      <c r="C5387" s="1" t="s">
        <v>8793</v>
      </c>
      <c r="D5387" s="1" t="s">
        <v>6581</v>
      </c>
      <c r="E5387" s="1" t="s">
        <v>6793</v>
      </c>
      <c r="F5387" s="62">
        <v>12110.940459570047</v>
      </c>
      <c r="G5387" s="62">
        <v>104.00242717398112</v>
      </c>
      <c r="H5387" s="62">
        <v>105.75826282559569</v>
      </c>
      <c r="I5387" s="62">
        <v>2071.7829999999999</v>
      </c>
      <c r="J5387" s="62">
        <v>2118.2755402635435</v>
      </c>
      <c r="K5387" s="62">
        <v>2071.7829999999999</v>
      </c>
      <c r="L5387" s="62">
        <v>219108.17103160112</v>
      </c>
      <c r="M5387" s="63">
        <v>11367.789934359298</v>
      </c>
      <c r="N5387" s="64">
        <f>GP_need_index[[#This Row],[Normalised weighted population]]/GP_need_index[[#This Row],[Registered population]]</f>
        <v>0.93863808283992411</v>
      </c>
    </row>
    <row r="5388" spans="1:14" hidden="1" x14ac:dyDescent="0.2">
      <c r="A5388" s="46" t="s">
        <v>13250</v>
      </c>
      <c r="B5388" s="33" t="s">
        <v>2883</v>
      </c>
      <c r="C5388" s="1" t="s">
        <v>8793</v>
      </c>
      <c r="D5388" s="1" t="s">
        <v>6581</v>
      </c>
      <c r="E5388" s="1" t="s">
        <v>6793</v>
      </c>
      <c r="F5388" s="62">
        <v>12115.335606649176</v>
      </c>
      <c r="G5388" s="62">
        <v>104.00242717398112</v>
      </c>
      <c r="H5388" s="62">
        <v>105.75826282559569</v>
      </c>
      <c r="I5388" s="62">
        <v>2071.7829999999999</v>
      </c>
      <c r="J5388" s="62">
        <v>2118.2755402635435</v>
      </c>
      <c r="K5388" s="62">
        <v>2071.7829999999999</v>
      </c>
      <c r="L5388" s="62">
        <v>219108.17103160112</v>
      </c>
      <c r="M5388" s="63">
        <v>11413.898093693975</v>
      </c>
      <c r="N5388" s="64">
        <f>GP_need_index[[#This Row],[Normalised weighted population]]/GP_need_index[[#This Row],[Registered population]]</f>
        <v>0.94210333615766817</v>
      </c>
    </row>
    <row r="5389" spans="1:14" x14ac:dyDescent="0.2">
      <c r="A5389" s="46" t="s">
        <v>13248</v>
      </c>
      <c r="B5389" s="33" t="s">
        <v>2900</v>
      </c>
      <c r="C5389" s="1" t="s">
        <v>8794</v>
      </c>
      <c r="D5389" s="1" t="s">
        <v>6581</v>
      </c>
      <c r="E5389" s="1" t="s">
        <v>6792</v>
      </c>
      <c r="F5389" s="62">
        <v>7471.5</v>
      </c>
      <c r="G5389" s="62">
        <v>105.30301849364885</v>
      </c>
      <c r="H5389" s="62">
        <v>111.9454989156643</v>
      </c>
      <c r="I5389" s="62">
        <v>2065.672</v>
      </c>
      <c r="J5389" s="62">
        <v>2121.4421025886863</v>
      </c>
      <c r="K5389" s="62">
        <v>2065.672</v>
      </c>
      <c r="L5389" s="62">
        <v>231242.68263611812</v>
      </c>
      <c r="M5389" s="63">
        <v>11946.171315064892</v>
      </c>
      <c r="N5389" s="68">
        <f>GP_need_index[[#This Row],[Normalised weighted population]]/GP_need_index[[#This Row],[Registered population]]</f>
        <v>1.5988986569048909</v>
      </c>
    </row>
    <row r="5390" spans="1:14" hidden="1" x14ac:dyDescent="0.2">
      <c r="A5390" s="46" t="s">
        <v>13249</v>
      </c>
      <c r="B5390" s="33" t="s">
        <v>2900</v>
      </c>
      <c r="C5390" s="1" t="s">
        <v>8794</v>
      </c>
      <c r="D5390" s="1" t="s">
        <v>6581</v>
      </c>
      <c r="E5390" s="1" t="s">
        <v>6792</v>
      </c>
      <c r="F5390" s="62">
        <v>7446.5297920483063</v>
      </c>
      <c r="G5390" s="62">
        <v>105.30301849364885</v>
      </c>
      <c r="H5390" s="62">
        <v>111.9454989156643</v>
      </c>
      <c r="I5390" s="62">
        <v>2065.672</v>
      </c>
      <c r="J5390" s="62">
        <v>2121.4421025886863</v>
      </c>
      <c r="K5390" s="62">
        <v>2065.672</v>
      </c>
      <c r="L5390" s="62">
        <v>231242.68263611812</v>
      </c>
      <c r="M5390" s="63">
        <v>11997.353762247303</v>
      </c>
      <c r="N5390" s="64">
        <f>GP_need_index[[#This Row],[Normalised weighted population]]/GP_need_index[[#This Row],[Registered population]]</f>
        <v>1.6111335208862716</v>
      </c>
    </row>
    <row r="5391" spans="1:14" hidden="1" x14ac:dyDescent="0.2">
      <c r="A5391" s="46" t="s">
        <v>13250</v>
      </c>
      <c r="B5391" s="33" t="s">
        <v>2900</v>
      </c>
      <c r="C5391" s="1" t="s">
        <v>8794</v>
      </c>
      <c r="D5391" s="1" t="s">
        <v>6581</v>
      </c>
      <c r="E5391" s="1" t="s">
        <v>6792</v>
      </c>
      <c r="F5391" s="62">
        <v>7426.2811193496273</v>
      </c>
      <c r="G5391" s="62">
        <v>105.30301849364885</v>
      </c>
      <c r="H5391" s="62">
        <v>111.9454989156643</v>
      </c>
      <c r="I5391" s="62">
        <v>2065.672</v>
      </c>
      <c r="J5391" s="62">
        <v>2121.4421025886863</v>
      </c>
      <c r="K5391" s="62">
        <v>2065.672</v>
      </c>
      <c r="L5391" s="62">
        <v>231242.68263611812</v>
      </c>
      <c r="M5391" s="63">
        <v>12046.015454806577</v>
      </c>
      <c r="N5391" s="64">
        <f>GP_need_index[[#This Row],[Normalised weighted population]]/GP_need_index[[#This Row],[Registered population]]</f>
        <v>1.6220791081312489</v>
      </c>
    </row>
    <row r="5392" spans="1:14" x14ac:dyDescent="0.2">
      <c r="A5392" s="46" t="s">
        <v>13248</v>
      </c>
      <c r="B5392" s="33" t="s">
        <v>2879</v>
      </c>
      <c r="C5392" s="1" t="s">
        <v>8795</v>
      </c>
      <c r="D5392" s="1" t="s">
        <v>6581</v>
      </c>
      <c r="E5392" s="1" t="s">
        <v>6798</v>
      </c>
      <c r="F5392" s="62">
        <v>3204.4166666666661</v>
      </c>
      <c r="G5392" s="62">
        <v>47.438501488483062</v>
      </c>
      <c r="H5392" s="62">
        <v>47.678735201694494</v>
      </c>
      <c r="I5392" s="62">
        <v>2105.6</v>
      </c>
      <c r="J5392" s="62">
        <v>2138.1935140137498</v>
      </c>
      <c r="K5392" s="62">
        <v>2105.6</v>
      </c>
      <c r="L5392" s="62">
        <v>100392.34484068792</v>
      </c>
      <c r="M5392" s="63">
        <v>5186.3442186196462</v>
      </c>
      <c r="N5392" s="68">
        <f>GP_need_index[[#This Row],[Normalised weighted population]]/GP_need_index[[#This Row],[Registered population]]</f>
        <v>1.6184987029213784</v>
      </c>
    </row>
    <row r="5393" spans="1:14" hidden="1" x14ac:dyDescent="0.2">
      <c r="A5393" s="46" t="s">
        <v>13249</v>
      </c>
      <c r="B5393" s="33" t="s">
        <v>2879</v>
      </c>
      <c r="C5393" s="1" t="s">
        <v>8795</v>
      </c>
      <c r="D5393" s="1" t="s">
        <v>6581</v>
      </c>
      <c r="E5393" s="1" t="s">
        <v>6798</v>
      </c>
      <c r="F5393" s="62">
        <v>3210.2504944725124</v>
      </c>
      <c r="G5393" s="62">
        <v>47.438501488483062</v>
      </c>
      <c r="H5393" s="62">
        <v>47.678735201694494</v>
      </c>
      <c r="I5393" s="62">
        <v>2105.6</v>
      </c>
      <c r="J5393" s="62">
        <v>2138.1935140137498</v>
      </c>
      <c r="K5393" s="62">
        <v>2105.6</v>
      </c>
      <c r="L5393" s="62">
        <v>100392.34484068792</v>
      </c>
      <c r="M5393" s="63">
        <v>5208.5647093558337</v>
      </c>
      <c r="N5393" s="64">
        <f>GP_need_index[[#This Row],[Normalised weighted population]]/GP_need_index[[#This Row],[Registered population]]</f>
        <v>1.6224792172212317</v>
      </c>
    </row>
    <row r="5394" spans="1:14" hidden="1" x14ac:dyDescent="0.2">
      <c r="A5394" s="46" t="s">
        <v>13250</v>
      </c>
      <c r="B5394" s="33" t="s">
        <v>2879</v>
      </c>
      <c r="C5394" s="1" t="s">
        <v>8795</v>
      </c>
      <c r="D5394" s="1" t="s">
        <v>6581</v>
      </c>
      <c r="E5394" s="1" t="s">
        <v>6798</v>
      </c>
      <c r="F5394" s="62">
        <v>3215.869781979919</v>
      </c>
      <c r="G5394" s="62">
        <v>47.438501488483062</v>
      </c>
      <c r="H5394" s="62">
        <v>47.678735201694494</v>
      </c>
      <c r="I5394" s="62">
        <v>2105.6</v>
      </c>
      <c r="J5394" s="62">
        <v>2138.1935140137498</v>
      </c>
      <c r="K5394" s="62">
        <v>2105.6</v>
      </c>
      <c r="L5394" s="62">
        <v>100392.34484068792</v>
      </c>
      <c r="M5394" s="63">
        <v>5229.6908326313942</v>
      </c>
      <c r="N5394" s="64">
        <f>GP_need_index[[#This Row],[Normalised weighted population]]/GP_need_index[[#This Row],[Registered population]]</f>
        <v>1.6262134934492352</v>
      </c>
    </row>
    <row r="5395" spans="1:14" x14ac:dyDescent="0.2">
      <c r="A5395" s="46" t="s">
        <v>13248</v>
      </c>
      <c r="B5395" s="33" t="s">
        <v>2905</v>
      </c>
      <c r="C5395" s="1" t="s">
        <v>8796</v>
      </c>
      <c r="D5395" s="1" t="s">
        <v>6581</v>
      </c>
      <c r="E5395" s="1" t="s">
        <v>6667</v>
      </c>
      <c r="F5395" s="62">
        <v>16595</v>
      </c>
      <c r="G5395" s="62">
        <v>136.17134506268059</v>
      </c>
      <c r="H5395" s="62">
        <v>137.38188844523575</v>
      </c>
      <c r="I5395" s="62">
        <v>2108.0569999999998</v>
      </c>
      <c r="J5395" s="62">
        <v>2048.5964290998768</v>
      </c>
      <c r="K5395" s="62">
        <v>2108.0569999999998</v>
      </c>
      <c r="L5395" s="62">
        <v>289608.85161019833</v>
      </c>
      <c r="M5395" s="63">
        <v>14961.411605567742</v>
      </c>
      <c r="N5395" s="68">
        <f>GP_need_index[[#This Row],[Normalised weighted population]]/GP_need_index[[#This Row],[Registered population]]</f>
        <v>0.90156141039877924</v>
      </c>
    </row>
    <row r="5396" spans="1:14" hidden="1" x14ac:dyDescent="0.2">
      <c r="A5396" s="46" t="s">
        <v>13249</v>
      </c>
      <c r="B5396" s="33" t="s">
        <v>2905</v>
      </c>
      <c r="C5396" s="1" t="s">
        <v>8796</v>
      </c>
      <c r="D5396" s="1" t="s">
        <v>6581</v>
      </c>
      <c r="E5396" s="1" t="s">
        <v>6667</v>
      </c>
      <c r="F5396" s="62">
        <v>16612.840547436757</v>
      </c>
      <c r="G5396" s="62">
        <v>136.17134506268059</v>
      </c>
      <c r="H5396" s="62">
        <v>137.38188844523575</v>
      </c>
      <c r="I5396" s="62">
        <v>2108.0569999999998</v>
      </c>
      <c r="J5396" s="62">
        <v>2048.5964290998768</v>
      </c>
      <c r="K5396" s="62">
        <v>2108.0569999999998</v>
      </c>
      <c r="L5396" s="62">
        <v>289608.85161019833</v>
      </c>
      <c r="M5396" s="63">
        <v>15025.512616601347</v>
      </c>
      <c r="N5396" s="64">
        <f>GP_need_index[[#This Row],[Normalised weighted population]]/GP_need_index[[#This Row],[Registered population]]</f>
        <v>0.90445174464277134</v>
      </c>
    </row>
    <row r="5397" spans="1:14" hidden="1" x14ac:dyDescent="0.2">
      <c r="A5397" s="46" t="s">
        <v>13250</v>
      </c>
      <c r="B5397" s="33" t="s">
        <v>2905</v>
      </c>
      <c r="C5397" s="1" t="s">
        <v>8796</v>
      </c>
      <c r="D5397" s="1" t="s">
        <v>6581</v>
      </c>
      <c r="E5397" s="1" t="s">
        <v>6667</v>
      </c>
      <c r="F5397" s="62">
        <v>16626.283211588441</v>
      </c>
      <c r="G5397" s="62">
        <v>136.17134506268059</v>
      </c>
      <c r="H5397" s="62">
        <v>137.38188844523575</v>
      </c>
      <c r="I5397" s="62">
        <v>2108.0569999999998</v>
      </c>
      <c r="J5397" s="62">
        <v>2048.5964290998768</v>
      </c>
      <c r="K5397" s="62">
        <v>2108.0569999999998</v>
      </c>
      <c r="L5397" s="62">
        <v>289608.85161019833</v>
      </c>
      <c r="M5397" s="63">
        <v>15086.456628921407</v>
      </c>
      <c r="N5397" s="64">
        <f>GP_need_index[[#This Row],[Normalised weighted population]]/GP_need_index[[#This Row],[Registered population]]</f>
        <v>0.90738600064301911</v>
      </c>
    </row>
    <row r="5398" spans="1:14" x14ac:dyDescent="0.2">
      <c r="A5398" s="46" t="s">
        <v>13248</v>
      </c>
      <c r="B5398" s="33" t="s">
        <v>2740</v>
      </c>
      <c r="C5398" s="1" t="s">
        <v>8797</v>
      </c>
      <c r="D5398" s="1" t="s">
        <v>6796</v>
      </c>
      <c r="E5398" s="1" t="s">
        <v>6794</v>
      </c>
      <c r="F5398" s="62">
        <v>12093.75</v>
      </c>
      <c r="G5398" s="62">
        <v>132.245544793205</v>
      </c>
      <c r="H5398" s="62">
        <v>128.24657612137381</v>
      </c>
      <c r="I5398" s="62">
        <v>1824.2080000000001</v>
      </c>
      <c r="J5398" s="62">
        <v>1897.3065928825624</v>
      </c>
      <c r="K5398" s="62">
        <v>1824.2080000000001</v>
      </c>
      <c r="L5398" s="62">
        <v>233948.43013321908</v>
      </c>
      <c r="M5398" s="63">
        <v>12085.95227058399</v>
      </c>
      <c r="N5398" s="68">
        <f>GP_need_index[[#This Row],[Normalised weighted population]]/GP_need_index[[#This Row],[Registered population]]</f>
        <v>0.99935522650823694</v>
      </c>
    </row>
    <row r="5399" spans="1:14" hidden="1" x14ac:dyDescent="0.2">
      <c r="A5399" s="46" t="s">
        <v>13249</v>
      </c>
      <c r="B5399" s="33" t="s">
        <v>2740</v>
      </c>
      <c r="C5399" s="1" t="s">
        <v>8797</v>
      </c>
      <c r="D5399" s="1" t="s">
        <v>6796</v>
      </c>
      <c r="E5399" s="1" t="s">
        <v>6794</v>
      </c>
      <c r="F5399" s="62">
        <v>12116.511766438965</v>
      </c>
      <c r="G5399" s="62">
        <v>132.245544793205</v>
      </c>
      <c r="H5399" s="62">
        <v>128.24657612137381</v>
      </c>
      <c r="I5399" s="62">
        <v>1824.2080000000001</v>
      </c>
      <c r="J5399" s="62">
        <v>1897.3065928825624</v>
      </c>
      <c r="K5399" s="62">
        <v>1824.2080000000001</v>
      </c>
      <c r="L5399" s="62">
        <v>233948.43013321908</v>
      </c>
      <c r="M5399" s="63">
        <v>12137.733598460833</v>
      </c>
      <c r="N5399" s="64">
        <f>GP_need_index[[#This Row],[Normalised weighted population]]/GP_need_index[[#This Row],[Registered population]]</f>
        <v>1.0017514803295655</v>
      </c>
    </row>
    <row r="5400" spans="1:14" hidden="1" x14ac:dyDescent="0.2">
      <c r="A5400" s="46" t="s">
        <v>13250</v>
      </c>
      <c r="B5400" s="33" t="s">
        <v>2740</v>
      </c>
      <c r="C5400" s="1" t="s">
        <v>8797</v>
      </c>
      <c r="D5400" s="1" t="s">
        <v>6796</v>
      </c>
      <c r="E5400" s="1" t="s">
        <v>6794</v>
      </c>
      <c r="F5400" s="62">
        <v>12138.70470396131</v>
      </c>
      <c r="G5400" s="62">
        <v>132.245544793205</v>
      </c>
      <c r="H5400" s="62">
        <v>128.24657612137381</v>
      </c>
      <c r="I5400" s="62">
        <v>1824.2080000000001</v>
      </c>
      <c r="J5400" s="62">
        <v>1897.3065928825624</v>
      </c>
      <c r="K5400" s="62">
        <v>1824.2080000000001</v>
      </c>
      <c r="L5400" s="62">
        <v>233948.43013321908</v>
      </c>
      <c r="M5400" s="63">
        <v>12186.964676616855</v>
      </c>
      <c r="N5400" s="64">
        <f>GP_need_index[[#This Row],[Normalised weighted population]]/GP_need_index[[#This Row],[Registered population]]</f>
        <v>1.0039757102452451</v>
      </c>
    </row>
    <row r="5401" spans="1:14" x14ac:dyDescent="0.2">
      <c r="A5401" s="46" t="s">
        <v>13248</v>
      </c>
      <c r="B5401" s="33" t="s">
        <v>2918</v>
      </c>
      <c r="C5401" s="1" t="s">
        <v>8798</v>
      </c>
      <c r="D5401" s="1" t="s">
        <v>6581</v>
      </c>
      <c r="E5401" s="1" t="s">
        <v>6797</v>
      </c>
      <c r="F5401" s="62">
        <v>29865.083333333336</v>
      </c>
      <c r="G5401" s="62">
        <v>370.53167414892101</v>
      </c>
      <c r="H5401" s="62">
        <v>379.50754726525804</v>
      </c>
      <c r="I5401" s="62">
        <v>2090.8359999999998</v>
      </c>
      <c r="J5401" s="62">
        <v>1989.8128397435898</v>
      </c>
      <c r="K5401" s="62">
        <v>2090.8359999999998</v>
      </c>
      <c r="L5401" s="62">
        <v>793488.04209390294</v>
      </c>
      <c r="M5401" s="63">
        <v>40992.190452250987</v>
      </c>
      <c r="N5401" s="68">
        <f>GP_need_index[[#This Row],[Normalised weighted population]]/GP_need_index[[#This Row],[Registered population]]</f>
        <v>1.3725791418267481</v>
      </c>
    </row>
    <row r="5402" spans="1:14" hidden="1" x14ac:dyDescent="0.2">
      <c r="A5402" s="46" t="s">
        <v>13249</v>
      </c>
      <c r="B5402" s="33" t="s">
        <v>2918</v>
      </c>
      <c r="C5402" s="1" t="s">
        <v>8798</v>
      </c>
      <c r="D5402" s="1" t="s">
        <v>6581</v>
      </c>
      <c r="E5402" s="1" t="s">
        <v>6797</v>
      </c>
      <c r="F5402" s="62">
        <v>29867.364031651043</v>
      </c>
      <c r="G5402" s="62">
        <v>370.53167414892101</v>
      </c>
      <c r="H5402" s="62">
        <v>379.50754726525804</v>
      </c>
      <c r="I5402" s="62">
        <v>2090.8359999999998</v>
      </c>
      <c r="J5402" s="62">
        <v>1989.8128397435898</v>
      </c>
      <c r="K5402" s="62">
        <v>2090.8359999999998</v>
      </c>
      <c r="L5402" s="62">
        <v>793488.04209390294</v>
      </c>
      <c r="M5402" s="63">
        <v>41167.818322250467</v>
      </c>
      <c r="N5402" s="64">
        <f>GP_need_index[[#This Row],[Normalised weighted population]]/GP_need_index[[#This Row],[Registered population]]</f>
        <v>1.3783545906034462</v>
      </c>
    </row>
    <row r="5403" spans="1:14" hidden="1" x14ac:dyDescent="0.2">
      <c r="A5403" s="46" t="s">
        <v>13250</v>
      </c>
      <c r="B5403" s="33" t="s">
        <v>2918</v>
      </c>
      <c r="C5403" s="1" t="s">
        <v>8798</v>
      </c>
      <c r="D5403" s="1" t="s">
        <v>6581</v>
      </c>
      <c r="E5403" s="1" t="s">
        <v>6797</v>
      </c>
      <c r="F5403" s="62">
        <v>29873.098350718174</v>
      </c>
      <c r="G5403" s="62">
        <v>370.53167414892101</v>
      </c>
      <c r="H5403" s="62">
        <v>379.50754726525804</v>
      </c>
      <c r="I5403" s="62">
        <v>2090.8359999999998</v>
      </c>
      <c r="J5403" s="62">
        <v>1989.8128397435898</v>
      </c>
      <c r="K5403" s="62">
        <v>2090.8359999999998</v>
      </c>
      <c r="L5403" s="62">
        <v>793488.04209390294</v>
      </c>
      <c r="M5403" s="63">
        <v>41334.796454114614</v>
      </c>
      <c r="N5403" s="64">
        <f>GP_need_index[[#This Row],[Normalised weighted population]]/GP_need_index[[#This Row],[Registered population]]</f>
        <v>1.3836795892020652</v>
      </c>
    </row>
    <row r="5404" spans="1:14" x14ac:dyDescent="0.2">
      <c r="A5404" s="46" t="s">
        <v>13248</v>
      </c>
      <c r="B5404" s="33" t="s">
        <v>2802</v>
      </c>
      <c r="C5404" s="1" t="s">
        <v>8799</v>
      </c>
      <c r="D5404" s="1" t="s">
        <v>6581</v>
      </c>
      <c r="E5404" s="1" t="s">
        <v>6665</v>
      </c>
      <c r="F5404" s="62">
        <v>22514.916666666664</v>
      </c>
      <c r="G5404" s="62">
        <v>210.94057935738903</v>
      </c>
      <c r="H5404" s="62">
        <v>218.08201110184336</v>
      </c>
      <c r="I5404" s="62">
        <v>1925.7070000000001</v>
      </c>
      <c r="J5404" s="62">
        <v>1936.7384349964866</v>
      </c>
      <c r="K5404" s="62">
        <v>1925.7070000000001</v>
      </c>
      <c r="L5404" s="62">
        <v>419962.0553528975</v>
      </c>
      <c r="M5404" s="63">
        <v>21695.556382067658</v>
      </c>
      <c r="N5404" s="68">
        <f>GP_need_index[[#This Row],[Normalised weighted population]]/GP_need_index[[#This Row],[Registered population]]</f>
        <v>0.96360811382384248</v>
      </c>
    </row>
    <row r="5405" spans="1:14" hidden="1" x14ac:dyDescent="0.2">
      <c r="A5405" s="46" t="s">
        <v>13249</v>
      </c>
      <c r="B5405" s="33" t="s">
        <v>2802</v>
      </c>
      <c r="C5405" s="1" t="s">
        <v>8799</v>
      </c>
      <c r="D5405" s="1" t="s">
        <v>6581</v>
      </c>
      <c r="E5405" s="1" t="s">
        <v>6665</v>
      </c>
      <c r="F5405" s="62">
        <v>22584.690108987197</v>
      </c>
      <c r="G5405" s="62">
        <v>210.94057935738903</v>
      </c>
      <c r="H5405" s="62">
        <v>218.08201110184336</v>
      </c>
      <c r="I5405" s="62">
        <v>1925.7070000000001</v>
      </c>
      <c r="J5405" s="62">
        <v>1936.7384349964866</v>
      </c>
      <c r="K5405" s="62">
        <v>1925.7070000000001</v>
      </c>
      <c r="L5405" s="62">
        <v>419962.0553528975</v>
      </c>
      <c r="M5405" s="63">
        <v>21788.509315633735</v>
      </c>
      <c r="N5405" s="64">
        <f>GP_need_index[[#This Row],[Normalised weighted population]]/GP_need_index[[#This Row],[Registered population]]</f>
        <v>0.96474687987697316</v>
      </c>
    </row>
    <row r="5406" spans="1:14" hidden="1" x14ac:dyDescent="0.2">
      <c r="A5406" s="46" t="s">
        <v>13250</v>
      </c>
      <c r="B5406" s="33" t="s">
        <v>2802</v>
      </c>
      <c r="C5406" s="1" t="s">
        <v>8799</v>
      </c>
      <c r="D5406" s="1" t="s">
        <v>6581</v>
      </c>
      <c r="E5406" s="1" t="s">
        <v>6665</v>
      </c>
      <c r="F5406" s="62">
        <v>22645.328205113507</v>
      </c>
      <c r="G5406" s="62">
        <v>210.94057935738903</v>
      </c>
      <c r="H5406" s="62">
        <v>218.08201110184336</v>
      </c>
      <c r="I5406" s="62">
        <v>1925.7070000000001</v>
      </c>
      <c r="J5406" s="62">
        <v>1936.7384349964866</v>
      </c>
      <c r="K5406" s="62">
        <v>1925.7070000000001</v>
      </c>
      <c r="L5406" s="62">
        <v>419962.0553528975</v>
      </c>
      <c r="M5406" s="63">
        <v>21876.884282535069</v>
      </c>
      <c r="N5406" s="64">
        <f>GP_need_index[[#This Row],[Normalised weighted population]]/GP_need_index[[#This Row],[Registered population]]</f>
        <v>0.96606611678938192</v>
      </c>
    </row>
    <row r="5407" spans="1:14" x14ac:dyDescent="0.2">
      <c r="A5407" s="46" t="s">
        <v>13248</v>
      </c>
      <c r="B5407" s="33" t="s">
        <v>2803</v>
      </c>
      <c r="C5407" s="1" t="s">
        <v>8800</v>
      </c>
      <c r="D5407" s="1" t="s">
        <v>6581</v>
      </c>
      <c r="E5407" s="1" t="s">
        <v>6794</v>
      </c>
      <c r="F5407" s="62">
        <v>12737.583333333334</v>
      </c>
      <c r="G5407" s="62">
        <v>131.19507232607549</v>
      </c>
      <c r="H5407" s="62">
        <v>130.42342965102691</v>
      </c>
      <c r="I5407" s="62">
        <v>1873.8219999999999</v>
      </c>
      <c r="J5407" s="62">
        <v>1897.3065928825624</v>
      </c>
      <c r="K5407" s="62">
        <v>1873.8219999999999</v>
      </c>
      <c r="L5407" s="62">
        <v>244390.29179554654</v>
      </c>
      <c r="M5407" s="63">
        <v>12625.386716008854</v>
      </c>
      <c r="N5407" s="68">
        <f>GP_need_index[[#This Row],[Normalised weighted population]]/GP_need_index[[#This Row],[Registered population]]</f>
        <v>0.99119168727784734</v>
      </c>
    </row>
    <row r="5408" spans="1:14" hidden="1" x14ac:dyDescent="0.2">
      <c r="A5408" s="46" t="s">
        <v>13249</v>
      </c>
      <c r="B5408" s="33" t="s">
        <v>2803</v>
      </c>
      <c r="C5408" s="1" t="s">
        <v>8800</v>
      </c>
      <c r="D5408" s="1" t="s">
        <v>6581</v>
      </c>
      <c r="E5408" s="1" t="s">
        <v>6794</v>
      </c>
      <c r="F5408" s="62">
        <v>12762.644749800251</v>
      </c>
      <c r="G5408" s="62">
        <v>131.19507232607549</v>
      </c>
      <c r="H5408" s="62">
        <v>130.42342965102691</v>
      </c>
      <c r="I5408" s="62">
        <v>1873.8219999999999</v>
      </c>
      <c r="J5408" s="62">
        <v>1897.3065928825624</v>
      </c>
      <c r="K5408" s="62">
        <v>1873.8219999999999</v>
      </c>
      <c r="L5408" s="62">
        <v>244390.29179554654</v>
      </c>
      <c r="M5408" s="63">
        <v>12679.479209051769</v>
      </c>
      <c r="N5408" s="64">
        <f>GP_need_index[[#This Row],[Normalised weighted population]]/GP_need_index[[#This Row],[Registered population]]</f>
        <v>0.99348367502356572</v>
      </c>
    </row>
    <row r="5409" spans="1:14" hidden="1" x14ac:dyDescent="0.2">
      <c r="A5409" s="46" t="s">
        <v>13250</v>
      </c>
      <c r="B5409" s="33" t="s">
        <v>2803</v>
      </c>
      <c r="C5409" s="1" t="s">
        <v>8800</v>
      </c>
      <c r="D5409" s="1" t="s">
        <v>6581</v>
      </c>
      <c r="E5409" s="1" t="s">
        <v>6794</v>
      </c>
      <c r="F5409" s="62">
        <v>12786.778506810499</v>
      </c>
      <c r="G5409" s="62">
        <v>131.19507232607549</v>
      </c>
      <c r="H5409" s="62">
        <v>130.42342965102691</v>
      </c>
      <c r="I5409" s="62">
        <v>1873.8219999999999</v>
      </c>
      <c r="J5409" s="62">
        <v>1897.3065928825624</v>
      </c>
      <c r="K5409" s="62">
        <v>1873.8219999999999</v>
      </c>
      <c r="L5409" s="62">
        <v>244390.29179554654</v>
      </c>
      <c r="M5409" s="63">
        <v>12730.907626626997</v>
      </c>
      <c r="N5409" s="64">
        <f>GP_need_index[[#This Row],[Normalised weighted population]]/GP_need_index[[#This Row],[Registered population]]</f>
        <v>0.99563057417834022</v>
      </c>
    </row>
    <row r="5410" spans="1:14" x14ac:dyDescent="0.2">
      <c r="A5410" s="46" t="s">
        <v>13248</v>
      </c>
      <c r="B5410" s="33" t="s">
        <v>2868</v>
      </c>
      <c r="C5410" s="1" t="s">
        <v>8801</v>
      </c>
      <c r="D5410" s="1" t="s">
        <v>6581</v>
      </c>
      <c r="E5410" s="1" t="s">
        <v>6667</v>
      </c>
      <c r="F5410" s="62">
        <v>12629.666666666668</v>
      </c>
      <c r="G5410" s="62">
        <v>101.68062396496707</v>
      </c>
      <c r="H5410" s="62">
        <v>102.74445623991278</v>
      </c>
      <c r="I5410" s="62">
        <v>2170.8649999999998</v>
      </c>
      <c r="J5410" s="62">
        <v>2048.5964290998768</v>
      </c>
      <c r="K5410" s="62">
        <v>2170.8649999999998</v>
      </c>
      <c r="L5410" s="62">
        <v>223044.34399525824</v>
      </c>
      <c r="M5410" s="63">
        <v>11522.638960284421</v>
      </c>
      <c r="N5410" s="68">
        <f>GP_need_index[[#This Row],[Normalised weighted population]]/GP_need_index[[#This Row],[Registered population]]</f>
        <v>0.91234703689337959</v>
      </c>
    </row>
    <row r="5411" spans="1:14" hidden="1" x14ac:dyDescent="0.2">
      <c r="A5411" s="46" t="s">
        <v>13249</v>
      </c>
      <c r="B5411" s="33" t="s">
        <v>2868</v>
      </c>
      <c r="C5411" s="1" t="s">
        <v>8801</v>
      </c>
      <c r="D5411" s="1" t="s">
        <v>6581</v>
      </c>
      <c r="E5411" s="1" t="s">
        <v>6667</v>
      </c>
      <c r="F5411" s="62">
        <v>12652.242114461631</v>
      </c>
      <c r="G5411" s="62">
        <v>101.68062396496707</v>
      </c>
      <c r="H5411" s="62">
        <v>102.74445623991278</v>
      </c>
      <c r="I5411" s="62">
        <v>2170.8649999999998</v>
      </c>
      <c r="J5411" s="62">
        <v>2048.5964290998768</v>
      </c>
      <c r="K5411" s="62">
        <v>2170.8649999999998</v>
      </c>
      <c r="L5411" s="62">
        <v>223044.34399525824</v>
      </c>
      <c r="M5411" s="63">
        <v>11572.006815845225</v>
      </c>
      <c r="N5411" s="64">
        <f>GP_need_index[[#This Row],[Normalised weighted population]]/GP_need_index[[#This Row],[Registered population]]</f>
        <v>0.91462103800703543</v>
      </c>
    </row>
    <row r="5412" spans="1:14" hidden="1" x14ac:dyDescent="0.2">
      <c r="A5412" s="46" t="s">
        <v>13250</v>
      </c>
      <c r="B5412" s="33" t="s">
        <v>2868</v>
      </c>
      <c r="C5412" s="1" t="s">
        <v>8801</v>
      </c>
      <c r="D5412" s="1" t="s">
        <v>6581</v>
      </c>
      <c r="E5412" s="1" t="s">
        <v>6667</v>
      </c>
      <c r="F5412" s="62">
        <v>12670.131698641671</v>
      </c>
      <c r="G5412" s="62">
        <v>101.68062396496707</v>
      </c>
      <c r="H5412" s="62">
        <v>102.74445623991278</v>
      </c>
      <c r="I5412" s="62">
        <v>2170.8649999999998</v>
      </c>
      <c r="J5412" s="62">
        <v>2048.5964290998768</v>
      </c>
      <c r="K5412" s="62">
        <v>2170.8649999999998</v>
      </c>
      <c r="L5412" s="62">
        <v>223044.34399525824</v>
      </c>
      <c r="M5412" s="63">
        <v>11618.943286097394</v>
      </c>
      <c r="N5412" s="64">
        <f>GP_need_index[[#This Row],[Normalised weighted population]]/GP_need_index[[#This Row],[Registered population]]</f>
        <v>0.91703413685455437</v>
      </c>
    </row>
    <row r="5413" spans="1:14" x14ac:dyDescent="0.2">
      <c r="A5413" s="46" t="s">
        <v>13248</v>
      </c>
      <c r="B5413" s="33" t="s">
        <v>2873</v>
      </c>
      <c r="C5413" s="1" t="s">
        <v>8802</v>
      </c>
      <c r="D5413" s="1" t="s">
        <v>6581</v>
      </c>
      <c r="E5413" s="1" t="s">
        <v>6797</v>
      </c>
      <c r="F5413" s="62">
        <v>9745</v>
      </c>
      <c r="G5413" s="62">
        <v>87.441546038929033</v>
      </c>
      <c r="H5413" s="62">
        <v>88.602674351685621</v>
      </c>
      <c r="I5413" s="62">
        <v>1856.6</v>
      </c>
      <c r="J5413" s="62">
        <v>1989.8128397435898</v>
      </c>
      <c r="K5413" s="62">
        <v>1856.6</v>
      </c>
      <c r="L5413" s="62">
        <v>164499.72520133952</v>
      </c>
      <c r="M5413" s="63">
        <v>8498.1798175583062</v>
      </c>
      <c r="N5413" s="68">
        <f>GP_need_index[[#This Row],[Normalised weighted population]]/GP_need_index[[#This Row],[Registered population]]</f>
        <v>0.87205539431075485</v>
      </c>
    </row>
    <row r="5414" spans="1:14" hidden="1" x14ac:dyDescent="0.2">
      <c r="A5414" s="46" t="s">
        <v>13249</v>
      </c>
      <c r="B5414" s="33" t="s">
        <v>2873</v>
      </c>
      <c r="C5414" s="1" t="s">
        <v>8802</v>
      </c>
      <c r="D5414" s="1" t="s">
        <v>6581</v>
      </c>
      <c r="E5414" s="1" t="s">
        <v>6797</v>
      </c>
      <c r="F5414" s="62">
        <v>9766.1828289966033</v>
      </c>
      <c r="G5414" s="62">
        <v>87.441546038929033</v>
      </c>
      <c r="H5414" s="62">
        <v>88.602674351685621</v>
      </c>
      <c r="I5414" s="62">
        <v>1856.6</v>
      </c>
      <c r="J5414" s="62">
        <v>1989.8128397435898</v>
      </c>
      <c r="K5414" s="62">
        <v>1856.6</v>
      </c>
      <c r="L5414" s="62">
        <v>164499.72520133952</v>
      </c>
      <c r="M5414" s="63">
        <v>8534.5896118084765</v>
      </c>
      <c r="N5414" s="64">
        <f>GP_need_index[[#This Row],[Normalised weighted population]]/GP_need_index[[#This Row],[Registered population]]</f>
        <v>0.87389205805860759</v>
      </c>
    </row>
    <row r="5415" spans="1:14" hidden="1" x14ac:dyDescent="0.2">
      <c r="A5415" s="46" t="s">
        <v>13250</v>
      </c>
      <c r="B5415" s="33" t="s">
        <v>2873</v>
      </c>
      <c r="C5415" s="1" t="s">
        <v>8802</v>
      </c>
      <c r="D5415" s="1" t="s">
        <v>6581</v>
      </c>
      <c r="E5415" s="1" t="s">
        <v>6797</v>
      </c>
      <c r="F5415" s="62">
        <v>9783.5413406383632</v>
      </c>
      <c r="G5415" s="62">
        <v>87.441546038929033</v>
      </c>
      <c r="H5415" s="62">
        <v>88.602674351685621</v>
      </c>
      <c r="I5415" s="62">
        <v>1856.6</v>
      </c>
      <c r="J5415" s="62">
        <v>1989.8128397435898</v>
      </c>
      <c r="K5415" s="62">
        <v>1856.6</v>
      </c>
      <c r="L5415" s="62">
        <v>164499.72520133952</v>
      </c>
      <c r="M5415" s="63">
        <v>8569.2062101050324</v>
      </c>
      <c r="N5415" s="64">
        <f>GP_need_index[[#This Row],[Normalised weighted population]]/GP_need_index[[#This Row],[Registered population]]</f>
        <v>0.87587979768743973</v>
      </c>
    </row>
    <row r="5416" spans="1:14" x14ac:dyDescent="0.2">
      <c r="A5416" s="46" t="s">
        <v>13248</v>
      </c>
      <c r="B5416" s="33" t="s">
        <v>2796</v>
      </c>
      <c r="C5416" s="1" t="s">
        <v>8803</v>
      </c>
      <c r="D5416" s="1" t="s">
        <v>6581</v>
      </c>
      <c r="E5416" s="1" t="s">
        <v>6799</v>
      </c>
      <c r="F5416" s="62">
        <v>8639.25</v>
      </c>
      <c r="G5416" s="62">
        <v>109.35823675625954</v>
      </c>
      <c r="H5416" s="62">
        <v>105.7395865236701</v>
      </c>
      <c r="I5416" s="62">
        <v>2047.472</v>
      </c>
      <c r="J5416" s="62">
        <v>1982.8796561702127</v>
      </c>
      <c r="K5416" s="62">
        <v>2047.472</v>
      </c>
      <c r="L5416" s="62">
        <v>216498.84269879185</v>
      </c>
      <c r="M5416" s="63">
        <v>11184.493428762406</v>
      </c>
      <c r="N5416" s="68">
        <f>GP_need_index[[#This Row],[Normalised weighted population]]/GP_need_index[[#This Row],[Registered population]]</f>
        <v>1.2946139339366733</v>
      </c>
    </row>
    <row r="5417" spans="1:14" hidden="1" x14ac:dyDescent="0.2">
      <c r="A5417" s="46" t="s">
        <v>13249</v>
      </c>
      <c r="B5417" s="33" t="s">
        <v>2796</v>
      </c>
      <c r="C5417" s="1" t="s">
        <v>8803</v>
      </c>
      <c r="D5417" s="1" t="s">
        <v>6581</v>
      </c>
      <c r="E5417" s="1" t="s">
        <v>6799</v>
      </c>
      <c r="F5417" s="62">
        <v>8637.3674915437696</v>
      </c>
      <c r="G5417" s="62">
        <v>109.35823675625954</v>
      </c>
      <c r="H5417" s="62">
        <v>105.7395865236701</v>
      </c>
      <c r="I5417" s="62">
        <v>2047.472</v>
      </c>
      <c r="J5417" s="62">
        <v>1982.8796561702127</v>
      </c>
      <c r="K5417" s="62">
        <v>2047.472</v>
      </c>
      <c r="L5417" s="62">
        <v>216498.84269879185</v>
      </c>
      <c r="M5417" s="63">
        <v>11232.412525942751</v>
      </c>
      <c r="N5417" s="64">
        <f>GP_need_index[[#This Row],[Normalised weighted population]]/GP_need_index[[#This Row],[Registered population]]</f>
        <v>1.3004439763550184</v>
      </c>
    </row>
    <row r="5418" spans="1:14" hidden="1" x14ac:dyDescent="0.2">
      <c r="A5418" s="46" t="s">
        <v>13250</v>
      </c>
      <c r="B5418" s="33" t="s">
        <v>2796</v>
      </c>
      <c r="C5418" s="1" t="s">
        <v>8803</v>
      </c>
      <c r="D5418" s="1" t="s">
        <v>6581</v>
      </c>
      <c r="E5418" s="1" t="s">
        <v>6799</v>
      </c>
      <c r="F5418" s="62">
        <v>8634.7422927119205</v>
      </c>
      <c r="G5418" s="62">
        <v>109.35823675625954</v>
      </c>
      <c r="H5418" s="62">
        <v>105.7395865236701</v>
      </c>
      <c r="I5418" s="62">
        <v>2047.472</v>
      </c>
      <c r="J5418" s="62">
        <v>1982.8796561702127</v>
      </c>
      <c r="K5418" s="62">
        <v>2047.472</v>
      </c>
      <c r="L5418" s="62">
        <v>216498.84269879185</v>
      </c>
      <c r="M5418" s="63">
        <v>11277.971589705323</v>
      </c>
      <c r="N5418" s="64">
        <f>GP_need_index[[#This Row],[Normalised weighted population]]/GP_need_index[[#This Row],[Registered population]]</f>
        <v>1.306115597592808</v>
      </c>
    </row>
    <row r="5419" spans="1:14" x14ac:dyDescent="0.2">
      <c r="A5419" s="46" t="s">
        <v>13248</v>
      </c>
      <c r="B5419" s="33" t="s">
        <v>2791</v>
      </c>
      <c r="C5419" s="1" t="s">
        <v>8804</v>
      </c>
      <c r="D5419" s="1" t="s">
        <v>6581</v>
      </c>
      <c r="E5419" s="1" t="s">
        <v>6666</v>
      </c>
      <c r="F5419" s="62">
        <v>13004.5</v>
      </c>
      <c r="G5419" s="62">
        <v>111.13892175770184</v>
      </c>
      <c r="H5419" s="62">
        <v>107.853492672527</v>
      </c>
      <c r="I5419" s="62">
        <v>1953.5170000000001</v>
      </c>
      <c r="J5419" s="62">
        <v>1909.7086372194067</v>
      </c>
      <c r="K5419" s="62">
        <v>1953.5170000000001</v>
      </c>
      <c r="L5419" s="62">
        <v>210693.63144515693</v>
      </c>
      <c r="M5419" s="63">
        <v>10884.59183894564</v>
      </c>
      <c r="N5419" s="68">
        <f>GP_need_index[[#This Row],[Normalised weighted population]]/GP_need_index[[#This Row],[Registered population]]</f>
        <v>0.83698656918340886</v>
      </c>
    </row>
    <row r="5420" spans="1:14" hidden="1" x14ac:dyDescent="0.2">
      <c r="A5420" s="46" t="s">
        <v>13249</v>
      </c>
      <c r="B5420" s="33" t="s">
        <v>2791</v>
      </c>
      <c r="C5420" s="1" t="s">
        <v>8804</v>
      </c>
      <c r="D5420" s="1" t="s">
        <v>6581</v>
      </c>
      <c r="E5420" s="1" t="s">
        <v>6666</v>
      </c>
      <c r="F5420" s="62">
        <v>13084.430399703822</v>
      </c>
      <c r="G5420" s="62">
        <v>111.13892175770184</v>
      </c>
      <c r="H5420" s="62">
        <v>107.853492672527</v>
      </c>
      <c r="I5420" s="62">
        <v>1953.5170000000001</v>
      </c>
      <c r="J5420" s="62">
        <v>1909.7086372194067</v>
      </c>
      <c r="K5420" s="62">
        <v>1953.5170000000001</v>
      </c>
      <c r="L5420" s="62">
        <v>210693.63144515693</v>
      </c>
      <c r="M5420" s="63">
        <v>10931.226030956297</v>
      </c>
      <c r="N5420" s="64">
        <f>GP_need_index[[#This Row],[Normalised weighted population]]/GP_need_index[[#This Row],[Registered population]]</f>
        <v>0.83543766881925063</v>
      </c>
    </row>
    <row r="5421" spans="1:14" hidden="1" x14ac:dyDescent="0.2">
      <c r="A5421" s="46" t="s">
        <v>13250</v>
      </c>
      <c r="B5421" s="33" t="s">
        <v>2791</v>
      </c>
      <c r="C5421" s="1" t="s">
        <v>8804</v>
      </c>
      <c r="D5421" s="1" t="s">
        <v>6581</v>
      </c>
      <c r="E5421" s="1" t="s">
        <v>6666</v>
      </c>
      <c r="F5421" s="62">
        <v>13161.931636742756</v>
      </c>
      <c r="G5421" s="62">
        <v>111.13892175770184</v>
      </c>
      <c r="H5421" s="62">
        <v>107.853492672527</v>
      </c>
      <c r="I5421" s="62">
        <v>1953.5170000000001</v>
      </c>
      <c r="J5421" s="62">
        <v>1909.7086372194067</v>
      </c>
      <c r="K5421" s="62">
        <v>1953.5170000000001</v>
      </c>
      <c r="L5421" s="62">
        <v>210693.63144515693</v>
      </c>
      <c r="M5421" s="63">
        <v>10975.563471608266</v>
      </c>
      <c r="N5421" s="64">
        <f>GP_need_index[[#This Row],[Normalised weighted population]]/GP_need_index[[#This Row],[Registered population]]</f>
        <v>0.83388698365283709</v>
      </c>
    </row>
    <row r="5422" spans="1:14" x14ac:dyDescent="0.2">
      <c r="A5422" s="46" t="s">
        <v>13248</v>
      </c>
      <c r="B5422" s="33" t="s">
        <v>2781</v>
      </c>
      <c r="C5422" s="1" t="s">
        <v>8805</v>
      </c>
      <c r="D5422" s="1" t="s">
        <v>6581</v>
      </c>
      <c r="E5422" s="1" t="s">
        <v>6794</v>
      </c>
      <c r="F5422" s="62">
        <v>12375.916666666664</v>
      </c>
      <c r="G5422" s="62">
        <v>114.95038950824649</v>
      </c>
      <c r="H5422" s="62">
        <v>104.90062934602523</v>
      </c>
      <c r="I5422" s="62">
        <v>1851.1890000000001</v>
      </c>
      <c r="J5422" s="62">
        <v>1897.3065928825624</v>
      </c>
      <c r="K5422" s="62">
        <v>1851.1890000000001</v>
      </c>
      <c r="L5422" s="62">
        <v>194190.8911384391</v>
      </c>
      <c r="M5422" s="63">
        <v>10032.047833554114</v>
      </c>
      <c r="N5422" s="68">
        <f>GP_need_index[[#This Row],[Normalised weighted population]]/GP_need_index[[#This Row],[Registered population]]</f>
        <v>0.81061048678312975</v>
      </c>
    </row>
    <row r="5423" spans="1:14" hidden="1" x14ac:dyDescent="0.2">
      <c r="A5423" s="46" t="s">
        <v>13249</v>
      </c>
      <c r="B5423" s="33" t="s">
        <v>2781</v>
      </c>
      <c r="C5423" s="1" t="s">
        <v>8805</v>
      </c>
      <c r="D5423" s="1" t="s">
        <v>6581</v>
      </c>
      <c r="E5423" s="1" t="s">
        <v>6794</v>
      </c>
      <c r="F5423" s="62">
        <v>12415.423286257555</v>
      </c>
      <c r="G5423" s="62">
        <v>114.95038950824649</v>
      </c>
      <c r="H5423" s="62">
        <v>104.90062934602523</v>
      </c>
      <c r="I5423" s="62">
        <v>1851.1890000000001</v>
      </c>
      <c r="J5423" s="62">
        <v>1897.3065928825624</v>
      </c>
      <c r="K5423" s="62">
        <v>1851.1890000000001</v>
      </c>
      <c r="L5423" s="62">
        <v>194190.8911384391</v>
      </c>
      <c r="M5423" s="63">
        <v>10075.029366702294</v>
      </c>
      <c r="N5423" s="64">
        <f>GP_need_index[[#This Row],[Normalised weighted population]]/GP_need_index[[#This Row],[Registered population]]</f>
        <v>0.811493022380815</v>
      </c>
    </row>
    <row r="5424" spans="1:14" hidden="1" x14ac:dyDescent="0.2">
      <c r="A5424" s="46" t="s">
        <v>13250</v>
      </c>
      <c r="B5424" s="33" t="s">
        <v>2781</v>
      </c>
      <c r="C5424" s="1" t="s">
        <v>8805</v>
      </c>
      <c r="D5424" s="1" t="s">
        <v>6581</v>
      </c>
      <c r="E5424" s="1" t="s">
        <v>6794</v>
      </c>
      <c r="F5424" s="62">
        <v>12454.631382369014</v>
      </c>
      <c r="G5424" s="62">
        <v>114.95038950824649</v>
      </c>
      <c r="H5424" s="62">
        <v>104.90062934602523</v>
      </c>
      <c r="I5424" s="62">
        <v>1851.1890000000001</v>
      </c>
      <c r="J5424" s="62">
        <v>1897.3065928825624</v>
      </c>
      <c r="K5424" s="62">
        <v>1851.1890000000001</v>
      </c>
      <c r="L5424" s="62">
        <v>194190.8911384391</v>
      </c>
      <c r="M5424" s="63">
        <v>10115.894043303802</v>
      </c>
      <c r="N5424" s="64">
        <f>GP_need_index[[#This Row],[Normalised weighted population]]/GP_need_index[[#This Row],[Registered population]]</f>
        <v>0.81221946541300549</v>
      </c>
    </row>
    <row r="5425" spans="1:14" x14ac:dyDescent="0.2">
      <c r="A5425" s="46" t="s">
        <v>13248</v>
      </c>
      <c r="B5425" s="33" t="s">
        <v>2867</v>
      </c>
      <c r="C5425" s="1" t="s">
        <v>8806</v>
      </c>
      <c r="D5425" s="1" t="s">
        <v>6581</v>
      </c>
      <c r="E5425" s="1" t="s">
        <v>6793</v>
      </c>
      <c r="F5425" s="62">
        <v>10362.166666666668</v>
      </c>
      <c r="G5425" s="62">
        <v>99.101367494271514</v>
      </c>
      <c r="H5425" s="62">
        <v>96.643526425465154</v>
      </c>
      <c r="I5425" s="62">
        <v>2113.8670000000002</v>
      </c>
      <c r="J5425" s="62">
        <v>2118.2755402635435</v>
      </c>
      <c r="K5425" s="62">
        <v>2113.8670000000002</v>
      </c>
      <c r="L5425" s="62">
        <v>204291.56127441878</v>
      </c>
      <c r="M5425" s="63">
        <v>10553.85606750913</v>
      </c>
      <c r="N5425" s="68">
        <f>GP_need_index[[#This Row],[Normalised weighted population]]/GP_need_index[[#This Row],[Registered population]]</f>
        <v>1.0184989690871402</v>
      </c>
    </row>
    <row r="5426" spans="1:14" hidden="1" x14ac:dyDescent="0.2">
      <c r="A5426" s="46" t="s">
        <v>13249</v>
      </c>
      <c r="B5426" s="33" t="s">
        <v>2867</v>
      </c>
      <c r="C5426" s="1" t="s">
        <v>8806</v>
      </c>
      <c r="D5426" s="1" t="s">
        <v>6581</v>
      </c>
      <c r="E5426" s="1" t="s">
        <v>6793</v>
      </c>
      <c r="F5426" s="62">
        <v>10371.613213761857</v>
      </c>
      <c r="G5426" s="62">
        <v>99.101367494271514</v>
      </c>
      <c r="H5426" s="62">
        <v>96.643526425465154</v>
      </c>
      <c r="I5426" s="62">
        <v>2113.8670000000002</v>
      </c>
      <c r="J5426" s="62">
        <v>2118.2755402635435</v>
      </c>
      <c r="K5426" s="62">
        <v>2113.8670000000002</v>
      </c>
      <c r="L5426" s="62">
        <v>204291.56127441878</v>
      </c>
      <c r="M5426" s="63">
        <v>10599.073247683405</v>
      </c>
      <c r="N5426" s="64">
        <f>GP_need_index[[#This Row],[Normalised weighted population]]/GP_need_index[[#This Row],[Registered population]]</f>
        <v>1.0219310177918839</v>
      </c>
    </row>
    <row r="5427" spans="1:14" hidden="1" x14ac:dyDescent="0.2">
      <c r="A5427" s="46" t="s">
        <v>13250</v>
      </c>
      <c r="B5427" s="33" t="s">
        <v>2867</v>
      </c>
      <c r="C5427" s="1" t="s">
        <v>8806</v>
      </c>
      <c r="D5427" s="1" t="s">
        <v>6581</v>
      </c>
      <c r="E5427" s="1" t="s">
        <v>6793</v>
      </c>
      <c r="F5427" s="62">
        <v>10379.83041188218</v>
      </c>
      <c r="G5427" s="62">
        <v>99.101367494271514</v>
      </c>
      <c r="H5427" s="62">
        <v>96.643526425465154</v>
      </c>
      <c r="I5427" s="62">
        <v>2113.8670000000002</v>
      </c>
      <c r="J5427" s="62">
        <v>2118.2755402635435</v>
      </c>
      <c r="K5427" s="62">
        <v>2113.8670000000002</v>
      </c>
      <c r="L5427" s="62">
        <v>204291.56127441878</v>
      </c>
      <c r="M5427" s="63">
        <v>10642.063464860712</v>
      </c>
      <c r="N5427" s="64">
        <f>GP_need_index[[#This Row],[Normalised weighted population]]/GP_need_index[[#This Row],[Registered population]]</f>
        <v>1.025263712659346</v>
      </c>
    </row>
    <row r="5428" spans="1:14" x14ac:dyDescent="0.2">
      <c r="A5428" s="46" t="s">
        <v>13248</v>
      </c>
      <c r="B5428" s="33" t="s">
        <v>2884</v>
      </c>
      <c r="C5428" s="1" t="s">
        <v>8807</v>
      </c>
      <c r="D5428" s="1" t="s">
        <v>6581</v>
      </c>
      <c r="E5428" s="1" t="s">
        <v>6667</v>
      </c>
      <c r="F5428" s="62">
        <v>14275.833333333332</v>
      </c>
      <c r="G5428" s="62">
        <v>134.45149425585205</v>
      </c>
      <c r="H5428" s="62">
        <v>133.08266604393788</v>
      </c>
      <c r="I5428" s="62">
        <v>2018.299</v>
      </c>
      <c r="J5428" s="62">
        <v>2048.5964290998768</v>
      </c>
      <c r="K5428" s="62">
        <v>2018.299</v>
      </c>
      <c r="L5428" s="62">
        <v>268600.61179381376</v>
      </c>
      <c r="M5428" s="63">
        <v>13876.110098884312</v>
      </c>
      <c r="N5428" s="68">
        <f>GP_need_index[[#This Row],[Normalised weighted population]]/GP_need_index[[#This Row],[Registered population]]</f>
        <v>0.97200000692669286</v>
      </c>
    </row>
    <row r="5429" spans="1:14" hidden="1" x14ac:dyDescent="0.2">
      <c r="A5429" s="46" t="s">
        <v>13249</v>
      </c>
      <c r="B5429" s="33" t="s">
        <v>2884</v>
      </c>
      <c r="C5429" s="1" t="s">
        <v>8807</v>
      </c>
      <c r="D5429" s="1" t="s">
        <v>6581</v>
      </c>
      <c r="E5429" s="1" t="s">
        <v>6667</v>
      </c>
      <c r="F5429" s="62">
        <v>14282.518575985672</v>
      </c>
      <c r="G5429" s="62">
        <v>134.45149425585205</v>
      </c>
      <c r="H5429" s="62">
        <v>133.08266604393788</v>
      </c>
      <c r="I5429" s="62">
        <v>2018.299</v>
      </c>
      <c r="J5429" s="62">
        <v>2048.5964290998768</v>
      </c>
      <c r="K5429" s="62">
        <v>2018.299</v>
      </c>
      <c r="L5429" s="62">
        <v>268600.61179381376</v>
      </c>
      <c r="M5429" s="63">
        <v>13935.561219540672</v>
      </c>
      <c r="N5429" s="64">
        <f>GP_need_index[[#This Row],[Normalised weighted population]]/GP_need_index[[#This Row],[Registered population]]</f>
        <v>0.97570755083572114</v>
      </c>
    </row>
    <row r="5430" spans="1:14" hidden="1" x14ac:dyDescent="0.2">
      <c r="A5430" s="46" t="s">
        <v>13250</v>
      </c>
      <c r="B5430" s="33" t="s">
        <v>2884</v>
      </c>
      <c r="C5430" s="1" t="s">
        <v>8807</v>
      </c>
      <c r="D5430" s="1" t="s">
        <v>6581</v>
      </c>
      <c r="E5430" s="1" t="s">
        <v>6667</v>
      </c>
      <c r="F5430" s="62">
        <v>14285.546181784692</v>
      </c>
      <c r="G5430" s="62">
        <v>134.45149425585205</v>
      </c>
      <c r="H5430" s="62">
        <v>133.08266604393788</v>
      </c>
      <c r="I5430" s="62">
        <v>2018.299</v>
      </c>
      <c r="J5430" s="62">
        <v>2048.5964290998768</v>
      </c>
      <c r="K5430" s="62">
        <v>2018.299</v>
      </c>
      <c r="L5430" s="62">
        <v>268600.61179381376</v>
      </c>
      <c r="M5430" s="63">
        <v>13992.084350319737</v>
      </c>
      <c r="N5430" s="64">
        <f>GP_need_index[[#This Row],[Normalised weighted population]]/GP_need_index[[#This Row],[Registered population]]</f>
        <v>0.97945743006738217</v>
      </c>
    </row>
    <row r="5431" spans="1:14" x14ac:dyDescent="0.2">
      <c r="A5431" s="46" t="s">
        <v>13248</v>
      </c>
      <c r="B5431" s="33" t="s">
        <v>2902</v>
      </c>
      <c r="C5431" s="1" t="s">
        <v>8808</v>
      </c>
      <c r="D5431" s="1" t="s">
        <v>6581</v>
      </c>
      <c r="E5431" s="1" t="s">
        <v>6797</v>
      </c>
      <c r="F5431" s="62">
        <v>19352.833333333336</v>
      </c>
      <c r="G5431" s="62">
        <v>170.82943182946582</v>
      </c>
      <c r="H5431" s="62">
        <v>170.31212014448835</v>
      </c>
      <c r="I5431" s="62">
        <v>2120.7689999999998</v>
      </c>
      <c r="J5431" s="62">
        <v>1989.8128397435898</v>
      </c>
      <c r="K5431" s="62">
        <v>2120.7689999999998</v>
      </c>
      <c r="L5431" s="62">
        <v>361192.6647267064</v>
      </c>
      <c r="M5431" s="63">
        <v>18659.485357034537</v>
      </c>
      <c r="N5431" s="68">
        <f>GP_need_index[[#This Row],[Normalised weighted population]]/GP_need_index[[#This Row],[Registered population]]</f>
        <v>0.96417330918131894</v>
      </c>
    </row>
    <row r="5432" spans="1:14" hidden="1" x14ac:dyDescent="0.2">
      <c r="A5432" s="46" t="s">
        <v>13249</v>
      </c>
      <c r="B5432" s="33" t="s">
        <v>2902</v>
      </c>
      <c r="C5432" s="1" t="s">
        <v>8808</v>
      </c>
      <c r="D5432" s="1" t="s">
        <v>6581</v>
      </c>
      <c r="E5432" s="1" t="s">
        <v>6797</v>
      </c>
      <c r="F5432" s="62">
        <v>19409.238832025228</v>
      </c>
      <c r="G5432" s="62">
        <v>170.82943182946582</v>
      </c>
      <c r="H5432" s="62">
        <v>170.31212014448835</v>
      </c>
      <c r="I5432" s="62">
        <v>2120.7689999999998</v>
      </c>
      <c r="J5432" s="62">
        <v>1989.8128397435898</v>
      </c>
      <c r="K5432" s="62">
        <v>2120.7689999999998</v>
      </c>
      <c r="L5432" s="62">
        <v>361192.6647267064</v>
      </c>
      <c r="M5432" s="63">
        <v>18739.430479078204</v>
      </c>
      <c r="N5432" s="64">
        <f>GP_need_index[[#This Row],[Normalised weighted population]]/GP_need_index[[#This Row],[Registered population]]</f>
        <v>0.96549023077392193</v>
      </c>
    </row>
    <row r="5433" spans="1:14" hidden="1" x14ac:dyDescent="0.2">
      <c r="A5433" s="46" t="s">
        <v>13250</v>
      </c>
      <c r="B5433" s="33" t="s">
        <v>2902</v>
      </c>
      <c r="C5433" s="1" t="s">
        <v>8808</v>
      </c>
      <c r="D5433" s="1" t="s">
        <v>6581</v>
      </c>
      <c r="E5433" s="1" t="s">
        <v>6797</v>
      </c>
      <c r="F5433" s="62">
        <v>19464.037517883415</v>
      </c>
      <c r="G5433" s="62">
        <v>170.82943182946582</v>
      </c>
      <c r="H5433" s="62">
        <v>170.31212014448835</v>
      </c>
      <c r="I5433" s="62">
        <v>2120.7689999999998</v>
      </c>
      <c r="J5433" s="62">
        <v>1989.8128397435898</v>
      </c>
      <c r="K5433" s="62">
        <v>2120.7689999999998</v>
      </c>
      <c r="L5433" s="62">
        <v>361192.6647267064</v>
      </c>
      <c r="M5433" s="63">
        <v>18815.438274028642</v>
      </c>
      <c r="N5433" s="64">
        <f>GP_need_index[[#This Row],[Normalised weighted population]]/GP_need_index[[#This Row],[Registered population]]</f>
        <v>0.96667704512700181</v>
      </c>
    </row>
    <row r="5434" spans="1:14" x14ac:dyDescent="0.2">
      <c r="A5434" s="46" t="s">
        <v>13248</v>
      </c>
      <c r="B5434" s="33" t="s">
        <v>2778</v>
      </c>
      <c r="C5434" s="1" t="s">
        <v>8809</v>
      </c>
      <c r="D5434" s="1" t="s">
        <v>6581</v>
      </c>
      <c r="E5434" s="1" t="s">
        <v>6664</v>
      </c>
      <c r="F5434" s="62">
        <v>22324</v>
      </c>
      <c r="G5434" s="62">
        <v>273.11945374995076</v>
      </c>
      <c r="H5434" s="62">
        <v>275.10098778577446</v>
      </c>
      <c r="I5434" s="62">
        <v>1816.279</v>
      </c>
      <c r="J5434" s="62">
        <v>1906.137427309237</v>
      </c>
      <c r="K5434" s="62">
        <v>1816.279</v>
      </c>
      <c r="L5434" s="62">
        <v>499660.14699455863</v>
      </c>
      <c r="M5434" s="63">
        <v>25812.819879365961</v>
      </c>
      <c r="N5434" s="68">
        <f>GP_need_index[[#This Row],[Normalised weighted population]]/GP_need_index[[#This Row],[Registered population]]</f>
        <v>1.1562811270097635</v>
      </c>
    </row>
    <row r="5435" spans="1:14" hidden="1" x14ac:dyDescent="0.2">
      <c r="A5435" s="46" t="s">
        <v>13249</v>
      </c>
      <c r="B5435" s="33" t="s">
        <v>2778</v>
      </c>
      <c r="C5435" s="1" t="s">
        <v>8809</v>
      </c>
      <c r="D5435" s="1" t="s">
        <v>6581</v>
      </c>
      <c r="E5435" s="1" t="s">
        <v>6664</v>
      </c>
      <c r="F5435" s="62">
        <v>22363.542381043437</v>
      </c>
      <c r="G5435" s="62">
        <v>273.11945374995076</v>
      </c>
      <c r="H5435" s="62">
        <v>275.10098778577446</v>
      </c>
      <c r="I5435" s="62">
        <v>1816.279</v>
      </c>
      <c r="J5435" s="62">
        <v>1906.137427309237</v>
      </c>
      <c r="K5435" s="62">
        <v>1816.279</v>
      </c>
      <c r="L5435" s="62">
        <v>499660.14699455863</v>
      </c>
      <c r="M5435" s="63">
        <v>25923.412909991486</v>
      </c>
      <c r="N5435" s="64">
        <f>GP_need_index[[#This Row],[Normalised weighted population]]/GP_need_index[[#This Row],[Registered population]]</f>
        <v>1.1591818714715603</v>
      </c>
    </row>
    <row r="5436" spans="1:14" hidden="1" x14ac:dyDescent="0.2">
      <c r="A5436" s="46" t="s">
        <v>13250</v>
      </c>
      <c r="B5436" s="33" t="s">
        <v>2778</v>
      </c>
      <c r="C5436" s="1" t="s">
        <v>8809</v>
      </c>
      <c r="D5436" s="1" t="s">
        <v>6581</v>
      </c>
      <c r="E5436" s="1" t="s">
        <v>6664</v>
      </c>
      <c r="F5436" s="62">
        <v>22402.286526473941</v>
      </c>
      <c r="G5436" s="62">
        <v>273.11945374995076</v>
      </c>
      <c r="H5436" s="62">
        <v>275.10098778577446</v>
      </c>
      <c r="I5436" s="62">
        <v>1816.279</v>
      </c>
      <c r="J5436" s="62">
        <v>1906.137427309237</v>
      </c>
      <c r="K5436" s="62">
        <v>1816.279</v>
      </c>
      <c r="L5436" s="62">
        <v>499660.14699455863</v>
      </c>
      <c r="M5436" s="63">
        <v>26028.559192589459</v>
      </c>
      <c r="N5436" s="64">
        <f>GP_need_index[[#This Row],[Normalised weighted population]]/GP_need_index[[#This Row],[Registered population]]</f>
        <v>1.1618706493120765</v>
      </c>
    </row>
    <row r="5437" spans="1:14" x14ac:dyDescent="0.2">
      <c r="A5437" s="46" t="s">
        <v>13248</v>
      </c>
      <c r="B5437" s="33" t="s">
        <v>2770</v>
      </c>
      <c r="C5437" s="1" t="s">
        <v>8810</v>
      </c>
      <c r="D5437" s="1" t="s">
        <v>6581</v>
      </c>
      <c r="E5437" s="1" t="s">
        <v>6799</v>
      </c>
      <c r="F5437" s="62">
        <v>10166.333333333332</v>
      </c>
      <c r="G5437" s="62">
        <v>97.579882647619485</v>
      </c>
      <c r="H5437" s="62">
        <v>94.685990619664054</v>
      </c>
      <c r="I5437" s="62">
        <v>1959.44</v>
      </c>
      <c r="J5437" s="62">
        <v>1982.8796561702127</v>
      </c>
      <c r="K5437" s="62">
        <v>1959.44</v>
      </c>
      <c r="L5437" s="62">
        <v>185531.51745979453</v>
      </c>
      <c r="M5437" s="63">
        <v>9584.698061154897</v>
      </c>
      <c r="N5437" s="68">
        <f>GP_need_index[[#This Row],[Normalised weighted population]]/GP_need_index[[#This Row],[Registered population]]</f>
        <v>0.9427880974282663</v>
      </c>
    </row>
    <row r="5438" spans="1:14" hidden="1" x14ac:dyDescent="0.2">
      <c r="A5438" s="46" t="s">
        <v>13249</v>
      </c>
      <c r="B5438" s="33" t="s">
        <v>2770</v>
      </c>
      <c r="C5438" s="1" t="s">
        <v>8810</v>
      </c>
      <c r="D5438" s="1" t="s">
        <v>6581</v>
      </c>
      <c r="E5438" s="1" t="s">
        <v>6799</v>
      </c>
      <c r="F5438" s="62">
        <v>10183.571762863987</v>
      </c>
      <c r="G5438" s="62">
        <v>97.579882647619485</v>
      </c>
      <c r="H5438" s="62">
        <v>94.685990619664054</v>
      </c>
      <c r="I5438" s="62">
        <v>1959.44</v>
      </c>
      <c r="J5438" s="62">
        <v>1982.8796561702127</v>
      </c>
      <c r="K5438" s="62">
        <v>1959.44</v>
      </c>
      <c r="L5438" s="62">
        <v>185531.51745979453</v>
      </c>
      <c r="M5438" s="63">
        <v>9625.7629587975243</v>
      </c>
      <c r="N5438" s="64">
        <f>GP_need_index[[#This Row],[Normalised weighted population]]/GP_need_index[[#This Row],[Registered population]]</f>
        <v>0.94522464052341626</v>
      </c>
    </row>
    <row r="5439" spans="1:14" hidden="1" x14ac:dyDescent="0.2">
      <c r="A5439" s="46" t="s">
        <v>13250</v>
      </c>
      <c r="B5439" s="33" t="s">
        <v>2770</v>
      </c>
      <c r="C5439" s="1" t="s">
        <v>8810</v>
      </c>
      <c r="D5439" s="1" t="s">
        <v>6581</v>
      </c>
      <c r="E5439" s="1" t="s">
        <v>6799</v>
      </c>
      <c r="F5439" s="62">
        <v>10194.518504821423</v>
      </c>
      <c r="G5439" s="62">
        <v>97.579882647619485</v>
      </c>
      <c r="H5439" s="62">
        <v>94.685990619664054</v>
      </c>
      <c r="I5439" s="62">
        <v>1959.44</v>
      </c>
      <c r="J5439" s="62">
        <v>1982.8796561702127</v>
      </c>
      <c r="K5439" s="62">
        <v>1959.44</v>
      </c>
      <c r="L5439" s="62">
        <v>185531.51745979453</v>
      </c>
      <c r="M5439" s="63">
        <v>9664.8053949073437</v>
      </c>
      <c r="N5439" s="64">
        <f>GP_need_index[[#This Row],[Normalised weighted population]]/GP_need_index[[#This Row],[Registered population]]</f>
        <v>0.94803941847145068</v>
      </c>
    </row>
    <row r="5440" spans="1:14" x14ac:dyDescent="0.2">
      <c r="A5440" s="46" t="s">
        <v>13248</v>
      </c>
      <c r="B5440" s="33" t="s">
        <v>2782</v>
      </c>
      <c r="C5440" s="1" t="s">
        <v>8811</v>
      </c>
      <c r="D5440" s="1" t="s">
        <v>6581</v>
      </c>
      <c r="E5440" s="1" t="s">
        <v>6664</v>
      </c>
      <c r="F5440" s="62">
        <v>12688.833333333334</v>
      </c>
      <c r="G5440" s="62"/>
      <c r="H5440" s="62"/>
      <c r="I5440" s="62">
        <v>1875.83</v>
      </c>
      <c r="J5440" s="62">
        <v>1906.137427309237</v>
      </c>
      <c r="K5440" s="62">
        <v>1875.83</v>
      </c>
      <c r="L5440" s="62"/>
      <c r="M5440" s="63"/>
      <c r="N5440" s="68">
        <f>GP_need_index[[#This Row],[Normalised weighted population]]/GP_need_index[[#This Row],[Registered population]]</f>
        <v>0</v>
      </c>
    </row>
    <row r="5441" spans="1:14" hidden="1" x14ac:dyDescent="0.2">
      <c r="A5441" s="46" t="s">
        <v>13249</v>
      </c>
      <c r="B5441" s="33" t="s">
        <v>2782</v>
      </c>
      <c r="C5441" s="1" t="s">
        <v>8811</v>
      </c>
      <c r="D5441" s="1" t="s">
        <v>6581</v>
      </c>
      <c r="E5441" s="1" t="s">
        <v>6664</v>
      </c>
      <c r="F5441" s="62">
        <v>12711.624620304803</v>
      </c>
      <c r="G5441" s="62"/>
      <c r="H5441" s="62"/>
      <c r="I5441" s="62">
        <v>1875.83</v>
      </c>
      <c r="J5441" s="62">
        <v>1906.137427309237</v>
      </c>
      <c r="K5441" s="62">
        <v>1875.83</v>
      </c>
      <c r="L5441" s="62"/>
      <c r="M5441" s="63"/>
      <c r="N5441" s="64">
        <f>GP_need_index[[#This Row],[Normalised weighted population]]/GP_need_index[[#This Row],[Registered population]]</f>
        <v>0</v>
      </c>
    </row>
    <row r="5442" spans="1:14" hidden="1" x14ac:dyDescent="0.2">
      <c r="A5442" s="46" t="s">
        <v>13250</v>
      </c>
      <c r="B5442" s="33" t="s">
        <v>2782</v>
      </c>
      <c r="C5442" s="1" t="s">
        <v>8811</v>
      </c>
      <c r="D5442" s="1" t="s">
        <v>6581</v>
      </c>
      <c r="E5442" s="1" t="s">
        <v>6664</v>
      </c>
      <c r="F5442" s="62">
        <v>12726.096410104725</v>
      </c>
      <c r="G5442" s="62"/>
      <c r="H5442" s="62"/>
      <c r="I5442" s="62">
        <v>1875.83</v>
      </c>
      <c r="J5442" s="62">
        <v>1906.137427309237</v>
      </c>
      <c r="K5442" s="62">
        <v>1875.83</v>
      </c>
      <c r="L5442" s="62"/>
      <c r="M5442" s="63"/>
      <c r="N5442" s="64">
        <f>GP_need_index[[#This Row],[Normalised weighted population]]/GP_need_index[[#This Row],[Registered population]]</f>
        <v>0</v>
      </c>
    </row>
    <row r="5443" spans="1:14" x14ac:dyDescent="0.2">
      <c r="A5443" s="46" t="s">
        <v>13248</v>
      </c>
      <c r="B5443" s="33" t="s">
        <v>2801</v>
      </c>
      <c r="C5443" s="1" t="s">
        <v>7086</v>
      </c>
      <c r="D5443" s="1" t="s">
        <v>6581</v>
      </c>
      <c r="E5443" s="1" t="s">
        <v>6799</v>
      </c>
      <c r="F5443" s="62">
        <v>10576.166666666666</v>
      </c>
      <c r="G5443" s="62">
        <v>85.947640360581872</v>
      </c>
      <c r="H5443" s="62">
        <v>85.635438058619741</v>
      </c>
      <c r="I5443" s="62">
        <v>1963.6089999999999</v>
      </c>
      <c r="J5443" s="62">
        <v>1982.8796561702127</v>
      </c>
      <c r="K5443" s="62">
        <v>1963.6089999999999</v>
      </c>
      <c r="L5443" s="62">
        <v>168154.51689084823</v>
      </c>
      <c r="M5443" s="63">
        <v>8686.9891115261107</v>
      </c>
      <c r="N5443" s="68">
        <f>GP_need_index[[#This Row],[Normalised weighted population]]/GP_need_index[[#This Row],[Registered population]]</f>
        <v>0.8213740748720656</v>
      </c>
    </row>
    <row r="5444" spans="1:14" hidden="1" x14ac:dyDescent="0.2">
      <c r="A5444" s="46" t="s">
        <v>13249</v>
      </c>
      <c r="B5444" s="33" t="s">
        <v>2801</v>
      </c>
      <c r="C5444" s="1" t="s">
        <v>7086</v>
      </c>
      <c r="D5444" s="1" t="s">
        <v>6581</v>
      </c>
      <c r="E5444" s="1" t="s">
        <v>6799</v>
      </c>
      <c r="F5444" s="62">
        <v>10588.807170607644</v>
      </c>
      <c r="G5444" s="62">
        <v>85.947640360581872</v>
      </c>
      <c r="H5444" s="62">
        <v>85.635438058619741</v>
      </c>
      <c r="I5444" s="62">
        <v>1963.6089999999999</v>
      </c>
      <c r="J5444" s="62">
        <v>1982.8796561702127</v>
      </c>
      <c r="K5444" s="62">
        <v>1963.6089999999999</v>
      </c>
      <c r="L5444" s="62">
        <v>168154.51689084823</v>
      </c>
      <c r="M5444" s="63">
        <v>8724.2078445953539</v>
      </c>
      <c r="N5444" s="64">
        <f>GP_need_index[[#This Row],[Normalised weighted population]]/GP_need_index[[#This Row],[Registered population]]</f>
        <v>0.82390846334532986</v>
      </c>
    </row>
    <row r="5445" spans="1:14" hidden="1" x14ac:dyDescent="0.2">
      <c r="A5445" s="46" t="s">
        <v>13250</v>
      </c>
      <c r="B5445" s="33" t="s">
        <v>2801</v>
      </c>
      <c r="C5445" s="1" t="s">
        <v>7086</v>
      </c>
      <c r="D5445" s="1" t="s">
        <v>6581</v>
      </c>
      <c r="E5445" s="1" t="s">
        <v>6799</v>
      </c>
      <c r="F5445" s="62">
        <v>10603.922790777324</v>
      </c>
      <c r="G5445" s="62">
        <v>85.947640360581872</v>
      </c>
      <c r="H5445" s="62">
        <v>85.635438058619741</v>
      </c>
      <c r="I5445" s="62">
        <v>1963.6089999999999</v>
      </c>
      <c r="J5445" s="62">
        <v>1982.8796561702127</v>
      </c>
      <c r="K5445" s="62">
        <v>1963.6089999999999</v>
      </c>
      <c r="L5445" s="62">
        <v>168154.51689084823</v>
      </c>
      <c r="M5445" s="63">
        <v>8759.5935411722785</v>
      </c>
      <c r="N5445" s="64">
        <f>GP_need_index[[#This Row],[Normalised weighted population]]/GP_need_index[[#This Row],[Registered population]]</f>
        <v>0.82607104125568176</v>
      </c>
    </row>
    <row r="5446" spans="1:14" x14ac:dyDescent="0.2">
      <c r="A5446" s="46" t="s">
        <v>13248</v>
      </c>
      <c r="B5446" s="33" t="s">
        <v>2912</v>
      </c>
      <c r="C5446" s="1" t="s">
        <v>8812</v>
      </c>
      <c r="D5446" s="1" t="s">
        <v>6581</v>
      </c>
      <c r="E5446" s="1" t="s">
        <v>6798</v>
      </c>
      <c r="F5446" s="62">
        <v>17980.75</v>
      </c>
      <c r="G5446" s="62">
        <v>200.63880511167602</v>
      </c>
      <c r="H5446" s="62">
        <v>202.10294153186501</v>
      </c>
      <c r="I5446" s="62">
        <v>2225.5320000000002</v>
      </c>
      <c r="J5446" s="62">
        <v>2138.1935140137498</v>
      </c>
      <c r="K5446" s="62">
        <v>2225.5320000000002</v>
      </c>
      <c r="L5446" s="62">
        <v>449786.56367329462</v>
      </c>
      <c r="M5446" s="63">
        <v>23236.312966109261</v>
      </c>
      <c r="N5446" s="68">
        <f>GP_need_index[[#This Row],[Normalised weighted population]]/GP_need_index[[#This Row],[Registered population]]</f>
        <v>1.2922883064449069</v>
      </c>
    </row>
    <row r="5447" spans="1:14" hidden="1" x14ac:dyDescent="0.2">
      <c r="A5447" s="46" t="s">
        <v>13249</v>
      </c>
      <c r="B5447" s="33" t="s">
        <v>2912</v>
      </c>
      <c r="C5447" s="1" t="s">
        <v>8812</v>
      </c>
      <c r="D5447" s="1" t="s">
        <v>6581</v>
      </c>
      <c r="E5447" s="1" t="s">
        <v>6798</v>
      </c>
      <c r="F5447" s="62">
        <v>18047.268781803094</v>
      </c>
      <c r="G5447" s="62">
        <v>200.63880511167602</v>
      </c>
      <c r="H5447" s="62">
        <v>202.10294153186501</v>
      </c>
      <c r="I5447" s="62">
        <v>2225.5320000000002</v>
      </c>
      <c r="J5447" s="62">
        <v>2138.1935140137498</v>
      </c>
      <c r="K5447" s="62">
        <v>2225.5320000000002</v>
      </c>
      <c r="L5447" s="62">
        <v>449786.56367329462</v>
      </c>
      <c r="M5447" s="63">
        <v>23335.867152110437</v>
      </c>
      <c r="N5447" s="64">
        <f>GP_need_index[[#This Row],[Normalised weighted population]]/GP_need_index[[#This Row],[Registered population]]</f>
        <v>1.2930414809159263</v>
      </c>
    </row>
    <row r="5448" spans="1:14" hidden="1" x14ac:dyDescent="0.2">
      <c r="A5448" s="46" t="s">
        <v>13250</v>
      </c>
      <c r="B5448" s="33" t="s">
        <v>2912</v>
      </c>
      <c r="C5448" s="1" t="s">
        <v>8812</v>
      </c>
      <c r="D5448" s="1" t="s">
        <v>6581</v>
      </c>
      <c r="E5448" s="1" t="s">
        <v>6798</v>
      </c>
      <c r="F5448" s="62">
        <v>18112.935998241162</v>
      </c>
      <c r="G5448" s="62">
        <v>200.63880511167602</v>
      </c>
      <c r="H5448" s="62">
        <v>202.10294153186501</v>
      </c>
      <c r="I5448" s="62">
        <v>2225.5320000000002</v>
      </c>
      <c r="J5448" s="62">
        <v>2138.1935140137498</v>
      </c>
      <c r="K5448" s="62">
        <v>2225.5320000000002</v>
      </c>
      <c r="L5448" s="62">
        <v>449786.56367329462</v>
      </c>
      <c r="M5448" s="63">
        <v>23430.518257301097</v>
      </c>
      <c r="N5448" s="64">
        <f>GP_need_index[[#This Row],[Normalised weighted population]]/GP_need_index[[#This Row],[Registered population]]</f>
        <v>1.2935792551564413</v>
      </c>
    </row>
    <row r="5449" spans="1:14" x14ac:dyDescent="0.2">
      <c r="A5449" s="46" t="s">
        <v>13248</v>
      </c>
      <c r="B5449" s="33" t="s">
        <v>2783</v>
      </c>
      <c r="C5449" s="1" t="s">
        <v>8813</v>
      </c>
      <c r="D5449" s="1" t="s">
        <v>6581</v>
      </c>
      <c r="E5449" s="1" t="s">
        <v>6665</v>
      </c>
      <c r="F5449" s="62">
        <v>15111.166666666668</v>
      </c>
      <c r="G5449" s="62">
        <v>165.86104103965229</v>
      </c>
      <c r="H5449" s="62">
        <v>169.84236216143955</v>
      </c>
      <c r="I5449" s="62">
        <v>1932.98</v>
      </c>
      <c r="J5449" s="62">
        <v>1936.7384349964866</v>
      </c>
      <c r="K5449" s="62">
        <v>1932.98</v>
      </c>
      <c r="L5449" s="62">
        <v>328301.88921081944</v>
      </c>
      <c r="M5449" s="63">
        <v>16960.32309806515</v>
      </c>
      <c r="N5449" s="68">
        <f>GP_need_index[[#This Row],[Normalised weighted population]]/GP_need_index[[#This Row],[Registered population]]</f>
        <v>1.1223701963050601</v>
      </c>
    </row>
    <row r="5450" spans="1:14" hidden="1" x14ac:dyDescent="0.2">
      <c r="A5450" s="46" t="s">
        <v>13249</v>
      </c>
      <c r="B5450" s="33" t="s">
        <v>2783</v>
      </c>
      <c r="C5450" s="1" t="s">
        <v>8813</v>
      </c>
      <c r="D5450" s="1" t="s">
        <v>6581</v>
      </c>
      <c r="E5450" s="1" t="s">
        <v>6665</v>
      </c>
      <c r="F5450" s="62">
        <v>15173.48054908692</v>
      </c>
      <c r="G5450" s="62">
        <v>165.86104103965229</v>
      </c>
      <c r="H5450" s="62">
        <v>169.84236216143955</v>
      </c>
      <c r="I5450" s="62">
        <v>1932.98</v>
      </c>
      <c r="J5450" s="62">
        <v>1936.7384349964866</v>
      </c>
      <c r="K5450" s="62">
        <v>1932.98</v>
      </c>
      <c r="L5450" s="62">
        <v>328301.88921081944</v>
      </c>
      <c r="M5450" s="63">
        <v>17032.988290809262</v>
      </c>
      <c r="N5450" s="64">
        <f>GP_need_index[[#This Row],[Normalised weighted population]]/GP_need_index[[#This Row],[Registered population]]</f>
        <v>1.1225498484482019</v>
      </c>
    </row>
    <row r="5451" spans="1:14" hidden="1" x14ac:dyDescent="0.2">
      <c r="A5451" s="46" t="s">
        <v>13250</v>
      </c>
      <c r="B5451" s="33" t="s">
        <v>2783</v>
      </c>
      <c r="C5451" s="1" t="s">
        <v>8813</v>
      </c>
      <c r="D5451" s="1" t="s">
        <v>6581</v>
      </c>
      <c r="E5451" s="1" t="s">
        <v>6665</v>
      </c>
      <c r="F5451" s="62">
        <v>15232.019817509004</v>
      </c>
      <c r="G5451" s="62">
        <v>165.86104103965229</v>
      </c>
      <c r="H5451" s="62">
        <v>169.84236216143955</v>
      </c>
      <c r="I5451" s="62">
        <v>1932.98</v>
      </c>
      <c r="J5451" s="62">
        <v>1936.7384349964866</v>
      </c>
      <c r="K5451" s="62">
        <v>1932.98</v>
      </c>
      <c r="L5451" s="62">
        <v>328301.88921081944</v>
      </c>
      <c r="M5451" s="63">
        <v>17102.074695694748</v>
      </c>
      <c r="N5451" s="64">
        <f>GP_need_index[[#This Row],[Normalised weighted population]]/GP_need_index[[#This Row],[Registered population]]</f>
        <v>1.122771300234007</v>
      </c>
    </row>
    <row r="5452" spans="1:14" x14ac:dyDescent="0.2">
      <c r="A5452" s="46" t="s">
        <v>13248</v>
      </c>
      <c r="B5452" s="33" t="s">
        <v>2771</v>
      </c>
      <c r="C5452" s="1" t="s">
        <v>8814</v>
      </c>
      <c r="D5452" s="1" t="s">
        <v>6581</v>
      </c>
      <c r="E5452" s="1" t="s">
        <v>6664</v>
      </c>
      <c r="F5452" s="62">
        <v>12829.416666666666</v>
      </c>
      <c r="G5452" s="62">
        <v>144.5436209868902</v>
      </c>
      <c r="H5452" s="62">
        <v>138.15324940389425</v>
      </c>
      <c r="I5452" s="62">
        <v>1944.47</v>
      </c>
      <c r="J5452" s="62">
        <v>1906.137427309237</v>
      </c>
      <c r="K5452" s="62">
        <v>1944.47</v>
      </c>
      <c r="L5452" s="62">
        <v>268634.84886839025</v>
      </c>
      <c r="M5452" s="63">
        <v>13877.878811967705</v>
      </c>
      <c r="N5452" s="68">
        <f>GP_need_index[[#This Row],[Normalised weighted population]]/GP_need_index[[#This Row],[Registered population]]</f>
        <v>1.081723290508223</v>
      </c>
    </row>
    <row r="5453" spans="1:14" hidden="1" x14ac:dyDescent="0.2">
      <c r="A5453" s="46" t="s">
        <v>13249</v>
      </c>
      <c r="B5453" s="33" t="s">
        <v>2771</v>
      </c>
      <c r="C5453" s="1" t="s">
        <v>8814</v>
      </c>
      <c r="D5453" s="1" t="s">
        <v>6581</v>
      </c>
      <c r="E5453" s="1" t="s">
        <v>6664</v>
      </c>
      <c r="F5453" s="62">
        <v>12858.268756366109</v>
      </c>
      <c r="G5453" s="62">
        <v>144.5436209868902</v>
      </c>
      <c r="H5453" s="62">
        <v>138.15324940389425</v>
      </c>
      <c r="I5453" s="62">
        <v>1944.47</v>
      </c>
      <c r="J5453" s="62">
        <v>1906.137427309237</v>
      </c>
      <c r="K5453" s="62">
        <v>1944.47</v>
      </c>
      <c r="L5453" s="62">
        <v>268634.84886839025</v>
      </c>
      <c r="M5453" s="63">
        <v>13937.337510538495</v>
      </c>
      <c r="N5453" s="64">
        <f>GP_need_index[[#This Row],[Normalised weighted population]]/GP_need_index[[#This Row],[Registered population]]</f>
        <v>1.0839202208802907</v>
      </c>
    </row>
    <row r="5454" spans="1:14" hidden="1" x14ac:dyDescent="0.2">
      <c r="A5454" s="46" t="s">
        <v>13250</v>
      </c>
      <c r="B5454" s="33" t="s">
        <v>2771</v>
      </c>
      <c r="C5454" s="1" t="s">
        <v>8814</v>
      </c>
      <c r="D5454" s="1" t="s">
        <v>6581</v>
      </c>
      <c r="E5454" s="1" t="s">
        <v>6664</v>
      </c>
      <c r="F5454" s="62">
        <v>12884.396352369215</v>
      </c>
      <c r="G5454" s="62">
        <v>144.5436209868902</v>
      </c>
      <c r="H5454" s="62">
        <v>138.15324940389425</v>
      </c>
      <c r="I5454" s="62">
        <v>1944.47</v>
      </c>
      <c r="J5454" s="62">
        <v>1906.137427309237</v>
      </c>
      <c r="K5454" s="62">
        <v>1944.47</v>
      </c>
      <c r="L5454" s="62">
        <v>268634.84886839025</v>
      </c>
      <c r="M5454" s="63">
        <v>13993.867846016874</v>
      </c>
      <c r="N5454" s="64">
        <f>GP_need_index[[#This Row],[Normalised weighted population]]/GP_need_index[[#This Row],[Registered population]]</f>
        <v>1.0861096991512253</v>
      </c>
    </row>
    <row r="5455" spans="1:14" x14ac:dyDescent="0.2">
      <c r="A5455" s="46" t="s">
        <v>13248</v>
      </c>
      <c r="B5455" s="33" t="s">
        <v>2894</v>
      </c>
      <c r="C5455" s="1" t="s">
        <v>8815</v>
      </c>
      <c r="D5455" s="1" t="s">
        <v>6581</v>
      </c>
      <c r="E5455" s="1" t="s">
        <v>6798</v>
      </c>
      <c r="F5455" s="62">
        <v>11973.166666666668</v>
      </c>
      <c r="G5455" s="62">
        <v>112.71172040187803</v>
      </c>
      <c r="H5455" s="62">
        <v>116.08148926064487</v>
      </c>
      <c r="I5455" s="62">
        <v>2027.9459999999999</v>
      </c>
      <c r="J5455" s="62">
        <v>2138.1935140137498</v>
      </c>
      <c r="K5455" s="62">
        <v>2027.9459999999999</v>
      </c>
      <c r="L5455" s="62">
        <v>235406.99182016772</v>
      </c>
      <c r="M5455" s="63">
        <v>12161.3026669176</v>
      </c>
      <c r="N5455" s="68">
        <f>GP_need_index[[#This Row],[Normalised weighted population]]/GP_need_index[[#This Row],[Registered population]]</f>
        <v>1.0157131363396705</v>
      </c>
    </row>
    <row r="5456" spans="1:14" hidden="1" x14ac:dyDescent="0.2">
      <c r="A5456" s="46" t="s">
        <v>13249</v>
      </c>
      <c r="B5456" s="33" t="s">
        <v>2894</v>
      </c>
      <c r="C5456" s="1" t="s">
        <v>8815</v>
      </c>
      <c r="D5456" s="1" t="s">
        <v>6581</v>
      </c>
      <c r="E5456" s="1" t="s">
        <v>6798</v>
      </c>
      <c r="F5456" s="62">
        <v>12024.322639726546</v>
      </c>
      <c r="G5456" s="62">
        <v>112.71172040187803</v>
      </c>
      <c r="H5456" s="62">
        <v>116.08148926064487</v>
      </c>
      <c r="I5456" s="62">
        <v>2027.9459999999999</v>
      </c>
      <c r="J5456" s="62">
        <v>2138.1935140137498</v>
      </c>
      <c r="K5456" s="62">
        <v>2027.9459999999999</v>
      </c>
      <c r="L5456" s="62">
        <v>235406.99182016772</v>
      </c>
      <c r="M5456" s="63">
        <v>12213.406827740564</v>
      </c>
      <c r="N5456" s="64">
        <f>GP_need_index[[#This Row],[Normalised weighted population]]/GP_need_index[[#This Row],[Registered population]]</f>
        <v>1.0157251425863534</v>
      </c>
    </row>
    <row r="5457" spans="1:14" hidden="1" x14ac:dyDescent="0.2">
      <c r="A5457" s="46" t="s">
        <v>13250</v>
      </c>
      <c r="B5457" s="33" t="s">
        <v>2894</v>
      </c>
      <c r="C5457" s="1" t="s">
        <v>8815</v>
      </c>
      <c r="D5457" s="1" t="s">
        <v>6581</v>
      </c>
      <c r="E5457" s="1" t="s">
        <v>6798</v>
      </c>
      <c r="F5457" s="62">
        <v>12073.508403904481</v>
      </c>
      <c r="G5457" s="62">
        <v>112.71172040187803</v>
      </c>
      <c r="H5457" s="62">
        <v>116.08148926064487</v>
      </c>
      <c r="I5457" s="62">
        <v>2027.9459999999999</v>
      </c>
      <c r="J5457" s="62">
        <v>2138.1935140137498</v>
      </c>
      <c r="K5457" s="62">
        <v>2027.9459999999999</v>
      </c>
      <c r="L5457" s="62">
        <v>235406.99182016772</v>
      </c>
      <c r="M5457" s="63">
        <v>12262.944839199643</v>
      </c>
      <c r="N5457" s="64">
        <f>GP_need_index[[#This Row],[Normalised weighted population]]/GP_need_index[[#This Row],[Registered population]]</f>
        <v>1.0156902558028533</v>
      </c>
    </row>
    <row r="5458" spans="1:14" x14ac:dyDescent="0.2">
      <c r="A5458" s="46" t="s">
        <v>13248</v>
      </c>
      <c r="B5458" s="33" t="s">
        <v>2886</v>
      </c>
      <c r="C5458" s="1" t="s">
        <v>8816</v>
      </c>
      <c r="D5458" s="1" t="s">
        <v>6581</v>
      </c>
      <c r="E5458" s="1" t="s">
        <v>6793</v>
      </c>
      <c r="F5458" s="62">
        <v>10952.5</v>
      </c>
      <c r="G5458" s="62">
        <v>122.7844539700277</v>
      </c>
      <c r="H5458" s="62">
        <v>122.97262406289413</v>
      </c>
      <c r="I5458" s="62">
        <v>2174.1120000000001</v>
      </c>
      <c r="J5458" s="62">
        <v>2118.2755402635435</v>
      </c>
      <c r="K5458" s="62">
        <v>2174.1120000000001</v>
      </c>
      <c r="L5458" s="62">
        <v>267356.25764662691</v>
      </c>
      <c r="M5458" s="63">
        <v>13811.825825542364</v>
      </c>
      <c r="N5458" s="68">
        <f>GP_need_index[[#This Row],[Normalised weighted population]]/GP_need_index[[#This Row],[Registered population]]</f>
        <v>1.2610660420490631</v>
      </c>
    </row>
    <row r="5459" spans="1:14" hidden="1" x14ac:dyDescent="0.2">
      <c r="A5459" s="46" t="s">
        <v>13249</v>
      </c>
      <c r="B5459" s="33" t="s">
        <v>2886</v>
      </c>
      <c r="C5459" s="1" t="s">
        <v>8816</v>
      </c>
      <c r="D5459" s="1" t="s">
        <v>6581</v>
      </c>
      <c r="E5459" s="1" t="s">
        <v>6793</v>
      </c>
      <c r="F5459" s="62">
        <v>10948.547647919975</v>
      </c>
      <c r="G5459" s="62">
        <v>122.7844539700277</v>
      </c>
      <c r="H5459" s="62">
        <v>122.97262406289413</v>
      </c>
      <c r="I5459" s="62">
        <v>2174.1120000000001</v>
      </c>
      <c r="J5459" s="62">
        <v>2118.2755402635435</v>
      </c>
      <c r="K5459" s="62">
        <v>2174.1120000000001</v>
      </c>
      <c r="L5459" s="62">
        <v>267356.25764662691</v>
      </c>
      <c r="M5459" s="63">
        <v>13871.001525200798</v>
      </c>
      <c r="N5459" s="64">
        <f>GP_need_index[[#This Row],[Normalised weighted population]]/GP_need_index[[#This Row],[Registered population]]</f>
        <v>1.2669261687723519</v>
      </c>
    </row>
    <row r="5460" spans="1:14" hidden="1" x14ac:dyDescent="0.2">
      <c r="A5460" s="46" t="s">
        <v>13250</v>
      </c>
      <c r="B5460" s="33" t="s">
        <v>2886</v>
      </c>
      <c r="C5460" s="1" t="s">
        <v>8816</v>
      </c>
      <c r="D5460" s="1" t="s">
        <v>6581</v>
      </c>
      <c r="E5460" s="1" t="s">
        <v>6793</v>
      </c>
      <c r="F5460" s="62">
        <v>10945.40206723307</v>
      </c>
      <c r="G5460" s="62">
        <v>122.7844539700277</v>
      </c>
      <c r="H5460" s="62">
        <v>122.97262406289413</v>
      </c>
      <c r="I5460" s="62">
        <v>2174.1120000000001</v>
      </c>
      <c r="J5460" s="62">
        <v>2118.2755402635435</v>
      </c>
      <c r="K5460" s="62">
        <v>2174.1120000000001</v>
      </c>
      <c r="L5460" s="62">
        <v>267356.25764662691</v>
      </c>
      <c r="M5460" s="63">
        <v>13927.262799568864</v>
      </c>
      <c r="N5460" s="64">
        <f>GP_need_index[[#This Row],[Normalised weighted population]]/GP_need_index[[#This Row],[Registered population]]</f>
        <v>1.2724304428489204</v>
      </c>
    </row>
    <row r="5461" spans="1:14" x14ac:dyDescent="0.2">
      <c r="A5461" s="46" t="s">
        <v>13248</v>
      </c>
      <c r="B5461" s="33" t="s">
        <v>2911</v>
      </c>
      <c r="C5461" s="1" t="s">
        <v>8817</v>
      </c>
      <c r="D5461" s="1" t="s">
        <v>6581</v>
      </c>
      <c r="E5461" s="1" t="s">
        <v>6797</v>
      </c>
      <c r="F5461" s="62">
        <v>7829.9166666666661</v>
      </c>
      <c r="G5461" s="62">
        <v>55.098606637671821</v>
      </c>
      <c r="H5461" s="62">
        <v>52.644614524330834</v>
      </c>
      <c r="I5461" s="62">
        <v>1922.0219999999999</v>
      </c>
      <c r="J5461" s="62">
        <v>1989.8128397435898</v>
      </c>
      <c r="K5461" s="62">
        <v>1922.0219999999999</v>
      </c>
      <c r="L5461" s="62">
        <v>101184.10729728339</v>
      </c>
      <c r="M5461" s="63">
        <v>5227.2472640241576</v>
      </c>
      <c r="N5461" s="68">
        <f>GP_need_index[[#This Row],[Normalised weighted population]]/GP_need_index[[#This Row],[Registered population]]</f>
        <v>0.6675993483145829</v>
      </c>
    </row>
    <row r="5462" spans="1:14" hidden="1" x14ac:dyDescent="0.2">
      <c r="A5462" s="46" t="s">
        <v>13249</v>
      </c>
      <c r="B5462" s="33" t="s">
        <v>2911</v>
      </c>
      <c r="C5462" s="1" t="s">
        <v>8817</v>
      </c>
      <c r="D5462" s="1" t="s">
        <v>6581</v>
      </c>
      <c r="E5462" s="1" t="s">
        <v>6797</v>
      </c>
      <c r="F5462" s="62">
        <v>7856.5871976184026</v>
      </c>
      <c r="G5462" s="62">
        <v>55.098606637671821</v>
      </c>
      <c r="H5462" s="62">
        <v>52.644614524330834</v>
      </c>
      <c r="I5462" s="62">
        <v>1922.0219999999999</v>
      </c>
      <c r="J5462" s="62">
        <v>1989.8128397435898</v>
      </c>
      <c r="K5462" s="62">
        <v>1922.0219999999999</v>
      </c>
      <c r="L5462" s="62">
        <v>101184.10729728339</v>
      </c>
      <c r="M5462" s="63">
        <v>5249.6430006952814</v>
      </c>
      <c r="N5462" s="64">
        <f>GP_need_index[[#This Row],[Normalised weighted population]]/GP_need_index[[#This Row],[Registered population]]</f>
        <v>0.66818363605594877</v>
      </c>
    </row>
    <row r="5463" spans="1:14" hidden="1" x14ac:dyDescent="0.2">
      <c r="A5463" s="46" t="s">
        <v>13250</v>
      </c>
      <c r="B5463" s="33" t="s">
        <v>2911</v>
      </c>
      <c r="C5463" s="1" t="s">
        <v>8817</v>
      </c>
      <c r="D5463" s="1" t="s">
        <v>6581</v>
      </c>
      <c r="E5463" s="1" t="s">
        <v>6797</v>
      </c>
      <c r="F5463" s="62">
        <v>7880.3053814986833</v>
      </c>
      <c r="G5463" s="62">
        <v>55.098606637671821</v>
      </c>
      <c r="H5463" s="62">
        <v>52.644614524330834</v>
      </c>
      <c r="I5463" s="62">
        <v>1922.0219999999999</v>
      </c>
      <c r="J5463" s="62">
        <v>1989.8128397435898</v>
      </c>
      <c r="K5463" s="62">
        <v>1922.0219999999999</v>
      </c>
      <c r="L5463" s="62">
        <v>101184.10729728339</v>
      </c>
      <c r="M5463" s="63">
        <v>5270.9357389780871</v>
      </c>
      <c r="N5463" s="64">
        <f>GP_need_index[[#This Row],[Normalised weighted population]]/GP_need_index[[#This Row],[Registered population]]</f>
        <v>0.66887455292699027</v>
      </c>
    </row>
    <row r="5464" spans="1:14" x14ac:dyDescent="0.2">
      <c r="A5464" s="46" t="s">
        <v>13248</v>
      </c>
      <c r="B5464" s="33" t="s">
        <v>2805</v>
      </c>
      <c r="C5464" s="1" t="s">
        <v>8818</v>
      </c>
      <c r="D5464" s="1" t="s">
        <v>6581</v>
      </c>
      <c r="E5464" s="1" t="s">
        <v>6794</v>
      </c>
      <c r="F5464" s="62">
        <v>12861.916666666668</v>
      </c>
      <c r="G5464" s="62">
        <v>109.45556016150655</v>
      </c>
      <c r="H5464" s="62">
        <v>109.84037300937339</v>
      </c>
      <c r="I5464" s="62">
        <v>1853.894</v>
      </c>
      <c r="J5464" s="62">
        <v>1897.3065928825624</v>
      </c>
      <c r="K5464" s="62">
        <v>1853.894</v>
      </c>
      <c r="L5464" s="62">
        <v>203632.40847983927</v>
      </c>
      <c r="M5464" s="63">
        <v>10519.803737216622</v>
      </c>
      <c r="N5464" s="68">
        <f>GP_need_index[[#This Row],[Normalised weighted population]]/GP_need_index[[#This Row],[Registered population]]</f>
        <v>0.81790327288312037</v>
      </c>
    </row>
    <row r="5465" spans="1:14" hidden="1" x14ac:dyDescent="0.2">
      <c r="A5465" s="46" t="s">
        <v>13249</v>
      </c>
      <c r="B5465" s="33" t="s">
        <v>2805</v>
      </c>
      <c r="C5465" s="1" t="s">
        <v>8818</v>
      </c>
      <c r="D5465" s="1" t="s">
        <v>6581</v>
      </c>
      <c r="E5465" s="1" t="s">
        <v>6794</v>
      </c>
      <c r="F5465" s="62">
        <v>12899.337879406456</v>
      </c>
      <c r="G5465" s="62">
        <v>109.45556016150655</v>
      </c>
      <c r="H5465" s="62">
        <v>109.84037300937339</v>
      </c>
      <c r="I5465" s="62">
        <v>1853.894</v>
      </c>
      <c r="J5465" s="62">
        <v>1897.3065928825624</v>
      </c>
      <c r="K5465" s="62">
        <v>1853.894</v>
      </c>
      <c r="L5465" s="62">
        <v>203632.40847983927</v>
      </c>
      <c r="M5465" s="63">
        <v>10564.875022815082</v>
      </c>
      <c r="N5465" s="64">
        <f>GP_need_index[[#This Row],[Normalised weighted population]]/GP_need_index[[#This Row],[Registered population]]</f>
        <v>0.81902459812931183</v>
      </c>
    </row>
    <row r="5466" spans="1:14" hidden="1" x14ac:dyDescent="0.2">
      <c r="A5466" s="46" t="s">
        <v>13250</v>
      </c>
      <c r="B5466" s="33" t="s">
        <v>2805</v>
      </c>
      <c r="C5466" s="1" t="s">
        <v>8818</v>
      </c>
      <c r="D5466" s="1" t="s">
        <v>6581</v>
      </c>
      <c r="E5466" s="1" t="s">
        <v>6794</v>
      </c>
      <c r="F5466" s="62">
        <v>12934.84030032424</v>
      </c>
      <c r="G5466" s="62">
        <v>109.45556016150655</v>
      </c>
      <c r="H5466" s="62">
        <v>109.84037300937339</v>
      </c>
      <c r="I5466" s="62">
        <v>1853.894</v>
      </c>
      <c r="J5466" s="62">
        <v>1897.3065928825624</v>
      </c>
      <c r="K5466" s="62">
        <v>1853.894</v>
      </c>
      <c r="L5466" s="62">
        <v>203632.40847983927</v>
      </c>
      <c r="M5466" s="63">
        <v>10607.726530778875</v>
      </c>
      <c r="N5466" s="64">
        <f>GP_need_index[[#This Row],[Normalised weighted population]]/GP_need_index[[#This Row],[Registered population]]</f>
        <v>0.82008948579851959</v>
      </c>
    </row>
    <row r="5467" spans="1:14" x14ac:dyDescent="0.2">
      <c r="A5467" s="46" t="s">
        <v>13248</v>
      </c>
      <c r="B5467" s="33" t="s">
        <v>2804</v>
      </c>
      <c r="C5467" s="1" t="s">
        <v>7367</v>
      </c>
      <c r="D5467" s="1" t="s">
        <v>6581</v>
      </c>
      <c r="E5467" s="1" t="s">
        <v>6665</v>
      </c>
      <c r="F5467" s="62">
        <v>12784</v>
      </c>
      <c r="G5467" s="62">
        <v>122.95669006054113</v>
      </c>
      <c r="H5467" s="62">
        <v>123.58418257739231</v>
      </c>
      <c r="I5467" s="62">
        <v>2014.1410000000001</v>
      </c>
      <c r="J5467" s="62">
        <v>1936.7384349964866</v>
      </c>
      <c r="K5467" s="62">
        <v>2014.1410000000001</v>
      </c>
      <c r="L5467" s="62">
        <v>248915.96908061154</v>
      </c>
      <c r="M5467" s="63">
        <v>12859.186616389528</v>
      </c>
      <c r="N5467" s="68">
        <f>GP_need_index[[#This Row],[Normalised weighted population]]/GP_need_index[[#This Row],[Registered population]]</f>
        <v>1.0058813060379794</v>
      </c>
    </row>
    <row r="5468" spans="1:14" hidden="1" x14ac:dyDescent="0.2">
      <c r="A5468" s="46" t="s">
        <v>13249</v>
      </c>
      <c r="B5468" s="33" t="s">
        <v>2804</v>
      </c>
      <c r="C5468" s="1" t="s">
        <v>7367</v>
      </c>
      <c r="D5468" s="1" t="s">
        <v>6581</v>
      </c>
      <c r="E5468" s="1" t="s">
        <v>6665</v>
      </c>
      <c r="F5468" s="62">
        <v>12846.53830842231</v>
      </c>
      <c r="G5468" s="62">
        <v>122.95669006054113</v>
      </c>
      <c r="H5468" s="62">
        <v>123.58418257739231</v>
      </c>
      <c r="I5468" s="62">
        <v>2014.1410000000001</v>
      </c>
      <c r="J5468" s="62">
        <v>1936.7384349964866</v>
      </c>
      <c r="K5468" s="62">
        <v>2014.1410000000001</v>
      </c>
      <c r="L5468" s="62">
        <v>248915.96908061154</v>
      </c>
      <c r="M5468" s="63">
        <v>12914.280807025496</v>
      </c>
      <c r="N5468" s="64">
        <f>GP_need_index[[#This Row],[Normalised weighted population]]/GP_need_index[[#This Row],[Registered population]]</f>
        <v>1.0052732103370425</v>
      </c>
    </row>
    <row r="5469" spans="1:14" hidden="1" x14ac:dyDescent="0.2">
      <c r="A5469" s="46" t="s">
        <v>13250</v>
      </c>
      <c r="B5469" s="33" t="s">
        <v>2804</v>
      </c>
      <c r="C5469" s="1" t="s">
        <v>7367</v>
      </c>
      <c r="D5469" s="1" t="s">
        <v>6581</v>
      </c>
      <c r="E5469" s="1" t="s">
        <v>6665</v>
      </c>
      <c r="F5469" s="62">
        <v>12907.835861021438</v>
      </c>
      <c r="G5469" s="62">
        <v>122.95669006054113</v>
      </c>
      <c r="H5469" s="62">
        <v>123.58418257739231</v>
      </c>
      <c r="I5469" s="62">
        <v>2014.1410000000001</v>
      </c>
      <c r="J5469" s="62">
        <v>1936.7384349964866</v>
      </c>
      <c r="K5469" s="62">
        <v>2014.1410000000001</v>
      </c>
      <c r="L5469" s="62">
        <v>248915.96908061154</v>
      </c>
      <c r="M5469" s="63">
        <v>12966.661588213521</v>
      </c>
      <c r="N5469" s="64">
        <f>GP_need_index[[#This Row],[Normalised weighted population]]/GP_need_index[[#This Row],[Registered population]]</f>
        <v>1.0045573656053159</v>
      </c>
    </row>
    <row r="5470" spans="1:14" x14ac:dyDescent="0.2">
      <c r="A5470" s="46" t="s">
        <v>13248</v>
      </c>
      <c r="B5470" s="33" t="s">
        <v>2786</v>
      </c>
      <c r="C5470" s="1" t="s">
        <v>8819</v>
      </c>
      <c r="D5470" s="1" t="s">
        <v>6581</v>
      </c>
      <c r="E5470" s="1" t="s">
        <v>6665</v>
      </c>
      <c r="F5470" s="62">
        <v>19559.666666666668</v>
      </c>
      <c r="G5470" s="62">
        <v>217.56524645070962</v>
      </c>
      <c r="H5470" s="62">
        <v>211.77668052474297</v>
      </c>
      <c r="I5470" s="62">
        <v>1935.625</v>
      </c>
      <c r="J5470" s="62">
        <v>1936.7384349964866</v>
      </c>
      <c r="K5470" s="62">
        <v>1935.625</v>
      </c>
      <c r="L5470" s="62">
        <v>409920.23724070564</v>
      </c>
      <c r="M5470" s="63">
        <v>21176.788488029102</v>
      </c>
      <c r="N5470" s="68">
        <f>GP_need_index[[#This Row],[Normalised weighted population]]/GP_need_index[[#This Row],[Registered population]]</f>
        <v>1.0826763486781865</v>
      </c>
    </row>
    <row r="5471" spans="1:14" hidden="1" x14ac:dyDescent="0.2">
      <c r="A5471" s="46" t="s">
        <v>13249</v>
      </c>
      <c r="B5471" s="33" t="s">
        <v>2786</v>
      </c>
      <c r="C5471" s="1" t="s">
        <v>8819</v>
      </c>
      <c r="D5471" s="1" t="s">
        <v>6581</v>
      </c>
      <c r="E5471" s="1" t="s">
        <v>6665</v>
      </c>
      <c r="F5471" s="62">
        <v>19641.991536108351</v>
      </c>
      <c r="G5471" s="62">
        <v>217.56524645070962</v>
      </c>
      <c r="H5471" s="62">
        <v>211.77668052474297</v>
      </c>
      <c r="I5471" s="62">
        <v>1935.625</v>
      </c>
      <c r="J5471" s="62">
        <v>1936.7384349964866</v>
      </c>
      <c r="K5471" s="62">
        <v>1935.625</v>
      </c>
      <c r="L5471" s="62">
        <v>409920.23724070564</v>
      </c>
      <c r="M5471" s="63">
        <v>21267.518800670339</v>
      </c>
      <c r="N5471" s="64">
        <f>GP_need_index[[#This Row],[Normalised weighted population]]/GP_need_index[[#This Row],[Registered population]]</f>
        <v>1.0827577621940088</v>
      </c>
    </row>
    <row r="5472" spans="1:14" hidden="1" x14ac:dyDescent="0.2">
      <c r="A5472" s="46" t="s">
        <v>13250</v>
      </c>
      <c r="B5472" s="33" t="s">
        <v>2786</v>
      </c>
      <c r="C5472" s="1" t="s">
        <v>8819</v>
      </c>
      <c r="D5472" s="1" t="s">
        <v>6581</v>
      </c>
      <c r="E5472" s="1" t="s">
        <v>6665</v>
      </c>
      <c r="F5472" s="62">
        <v>19719.250476424928</v>
      </c>
      <c r="G5472" s="62">
        <v>217.56524645070962</v>
      </c>
      <c r="H5472" s="62">
        <v>211.77668052474297</v>
      </c>
      <c r="I5472" s="62">
        <v>1935.625</v>
      </c>
      <c r="J5472" s="62">
        <v>1936.7384349964866</v>
      </c>
      <c r="K5472" s="62">
        <v>1935.625</v>
      </c>
      <c r="L5472" s="62">
        <v>409920.23724070564</v>
      </c>
      <c r="M5472" s="63">
        <v>21353.780611556787</v>
      </c>
      <c r="N5472" s="64">
        <f>GP_need_index[[#This Row],[Normalised weighted population]]/GP_need_index[[#This Row],[Registered population]]</f>
        <v>1.0828900741986112</v>
      </c>
    </row>
    <row r="5473" spans="1:14" x14ac:dyDescent="0.2">
      <c r="A5473" s="46" t="s">
        <v>13248</v>
      </c>
      <c r="B5473" s="33" t="s">
        <v>2810</v>
      </c>
      <c r="C5473" s="1" t="s">
        <v>8820</v>
      </c>
      <c r="D5473" s="1" t="s">
        <v>6581</v>
      </c>
      <c r="E5473" s="1" t="s">
        <v>6794</v>
      </c>
      <c r="F5473" s="62">
        <v>5600.9166666666661</v>
      </c>
      <c r="G5473" s="62">
        <v>49.574931565002629</v>
      </c>
      <c r="H5473" s="62">
        <v>49.486438132728296</v>
      </c>
      <c r="I5473" s="62">
        <v>2062.0749999999998</v>
      </c>
      <c r="J5473" s="62">
        <v>1897.3065928825624</v>
      </c>
      <c r="K5473" s="62">
        <v>2062.0749999999998</v>
      </c>
      <c r="L5473" s="62">
        <v>102044.74691254568</v>
      </c>
      <c r="M5473" s="63">
        <v>5271.708555370762</v>
      </c>
      <c r="N5473" s="68">
        <f>GP_need_index[[#This Row],[Normalised weighted population]]/GP_need_index[[#This Row],[Registered population]]</f>
        <v>0.94122245859233089</v>
      </c>
    </row>
    <row r="5474" spans="1:14" hidden="1" x14ac:dyDescent="0.2">
      <c r="A5474" s="46" t="s">
        <v>13249</v>
      </c>
      <c r="B5474" s="33" t="s">
        <v>2810</v>
      </c>
      <c r="C5474" s="1" t="s">
        <v>8820</v>
      </c>
      <c r="D5474" s="1" t="s">
        <v>6581</v>
      </c>
      <c r="E5474" s="1" t="s">
        <v>6794</v>
      </c>
      <c r="F5474" s="62">
        <v>5617.2749623660893</v>
      </c>
      <c r="G5474" s="62">
        <v>49.574931565002629</v>
      </c>
      <c r="H5474" s="62">
        <v>49.486438132728296</v>
      </c>
      <c r="I5474" s="62">
        <v>2062.0749999999998</v>
      </c>
      <c r="J5474" s="62">
        <v>1897.3065928825624</v>
      </c>
      <c r="K5474" s="62">
        <v>2062.0749999999998</v>
      </c>
      <c r="L5474" s="62">
        <v>102044.74691254568</v>
      </c>
      <c r="M5474" s="63">
        <v>5294.2947830063958</v>
      </c>
      <c r="N5474" s="64">
        <f>GP_need_index[[#This Row],[Normalised weighted population]]/GP_need_index[[#This Row],[Registered population]]</f>
        <v>0.94250233760612478</v>
      </c>
    </row>
    <row r="5475" spans="1:14" hidden="1" x14ac:dyDescent="0.2">
      <c r="A5475" s="46" t="s">
        <v>13250</v>
      </c>
      <c r="B5475" s="33" t="s">
        <v>2810</v>
      </c>
      <c r="C5475" s="1" t="s">
        <v>8820</v>
      </c>
      <c r="D5475" s="1" t="s">
        <v>6581</v>
      </c>
      <c r="E5475" s="1" t="s">
        <v>6794</v>
      </c>
      <c r="F5475" s="62">
        <v>5634.957268335439</v>
      </c>
      <c r="G5475" s="62">
        <v>49.574931565002629</v>
      </c>
      <c r="H5475" s="62">
        <v>49.486438132728296</v>
      </c>
      <c r="I5475" s="62">
        <v>2062.0749999999998</v>
      </c>
      <c r="J5475" s="62">
        <v>1897.3065928825624</v>
      </c>
      <c r="K5475" s="62">
        <v>2062.0749999999998</v>
      </c>
      <c r="L5475" s="62">
        <v>102044.74691254568</v>
      </c>
      <c r="M5475" s="63">
        <v>5315.7686305026255</v>
      </c>
      <c r="N5475" s="64">
        <f>GP_need_index[[#This Row],[Normalised weighted population]]/GP_need_index[[#This Row],[Registered population]]</f>
        <v>0.94335562407430618</v>
      </c>
    </row>
    <row r="5476" spans="1:14" x14ac:dyDescent="0.2">
      <c r="A5476" s="46" t="s">
        <v>13248</v>
      </c>
      <c r="B5476" s="33" t="s">
        <v>2875</v>
      </c>
      <c r="C5476" s="1" t="s">
        <v>8821</v>
      </c>
      <c r="D5476" s="1" t="s">
        <v>6581</v>
      </c>
      <c r="E5476" s="1" t="s">
        <v>6793</v>
      </c>
      <c r="F5476" s="62">
        <v>4769.1666666666661</v>
      </c>
      <c r="G5476" s="62">
        <v>53.652687913415363</v>
      </c>
      <c r="H5476" s="62">
        <v>55.855160038695473</v>
      </c>
      <c r="I5476" s="62">
        <v>2219.3339999999998</v>
      </c>
      <c r="J5476" s="62">
        <v>2118.2755402635435</v>
      </c>
      <c r="K5476" s="62">
        <v>2219.3339999999998</v>
      </c>
      <c r="L5476" s="62">
        <v>123961.25574931817</v>
      </c>
      <c r="M5476" s="63">
        <v>6403.9319243766186</v>
      </c>
      <c r="N5476" s="68">
        <f>GP_need_index[[#This Row],[Normalised weighted population]]/GP_need_index[[#This Row],[Registered population]]</f>
        <v>1.3427779677183196</v>
      </c>
    </row>
    <row r="5477" spans="1:14" hidden="1" x14ac:dyDescent="0.2">
      <c r="A5477" s="46" t="s">
        <v>13249</v>
      </c>
      <c r="B5477" s="33" t="s">
        <v>2875</v>
      </c>
      <c r="C5477" s="1" t="s">
        <v>8821</v>
      </c>
      <c r="D5477" s="1" t="s">
        <v>6581</v>
      </c>
      <c r="E5477" s="1" t="s">
        <v>6793</v>
      </c>
      <c r="F5477" s="62">
        <v>4762.2608785006551</v>
      </c>
      <c r="G5477" s="62">
        <v>53.652687913415363</v>
      </c>
      <c r="H5477" s="62">
        <v>55.855160038695473</v>
      </c>
      <c r="I5477" s="62">
        <v>2219.3339999999998</v>
      </c>
      <c r="J5477" s="62">
        <v>2118.2755402635435</v>
      </c>
      <c r="K5477" s="62">
        <v>2219.3339999999998</v>
      </c>
      <c r="L5477" s="62">
        <v>123961.25574931817</v>
      </c>
      <c r="M5477" s="63">
        <v>6431.3690754800709</v>
      </c>
      <c r="N5477" s="64">
        <f>GP_need_index[[#This Row],[Normalised weighted population]]/GP_need_index[[#This Row],[Registered population]]</f>
        <v>1.3504865104124484</v>
      </c>
    </row>
    <row r="5478" spans="1:14" hidden="1" x14ac:dyDescent="0.2">
      <c r="A5478" s="46" t="s">
        <v>13250</v>
      </c>
      <c r="B5478" s="33" t="s">
        <v>2875</v>
      </c>
      <c r="C5478" s="1" t="s">
        <v>8821</v>
      </c>
      <c r="D5478" s="1" t="s">
        <v>6581</v>
      </c>
      <c r="E5478" s="1" t="s">
        <v>6793</v>
      </c>
      <c r="F5478" s="62">
        <v>4755.3252381108496</v>
      </c>
      <c r="G5478" s="62">
        <v>53.652687913415363</v>
      </c>
      <c r="H5478" s="62">
        <v>55.855160038695473</v>
      </c>
      <c r="I5478" s="62">
        <v>2219.3339999999998</v>
      </c>
      <c r="J5478" s="62">
        <v>2118.2755402635435</v>
      </c>
      <c r="K5478" s="62">
        <v>2219.3339999999998</v>
      </c>
      <c r="L5478" s="62">
        <v>123961.25574931817</v>
      </c>
      <c r="M5478" s="63">
        <v>6457.4549366531437</v>
      </c>
      <c r="N5478" s="64">
        <f>GP_need_index[[#This Row],[Normalised weighted population]]/GP_need_index[[#This Row],[Registered population]]</f>
        <v>1.3579418048845173</v>
      </c>
    </row>
    <row r="5479" spans="1:14" x14ac:dyDescent="0.2">
      <c r="A5479" s="46" t="s">
        <v>13248</v>
      </c>
      <c r="B5479" s="33" t="s">
        <v>2898</v>
      </c>
      <c r="C5479" s="1" t="s">
        <v>8822</v>
      </c>
      <c r="D5479" s="1" t="s">
        <v>6581</v>
      </c>
      <c r="E5479" s="1" t="s">
        <v>6793</v>
      </c>
      <c r="F5479" s="62">
        <v>10513.333333333332</v>
      </c>
      <c r="G5479" s="62">
        <v>89.584193083033739</v>
      </c>
      <c r="H5479" s="62">
        <v>90.811471439447843</v>
      </c>
      <c r="I5479" s="62">
        <v>2067.7910000000002</v>
      </c>
      <c r="J5479" s="62">
        <v>2118.2755402635435</v>
      </c>
      <c r="K5479" s="62">
        <v>2067.7910000000002</v>
      </c>
      <c r="L5479" s="62">
        <v>187779.1433392473</v>
      </c>
      <c r="M5479" s="63">
        <v>9700.8121085358816</v>
      </c>
      <c r="N5479" s="68">
        <f>GP_need_index[[#This Row],[Normalised weighted population]]/GP_need_index[[#This Row],[Registered population]]</f>
        <v>0.92271516568191658</v>
      </c>
    </row>
    <row r="5480" spans="1:14" hidden="1" x14ac:dyDescent="0.2">
      <c r="A5480" s="46" t="s">
        <v>13249</v>
      </c>
      <c r="B5480" s="33" t="s">
        <v>2898</v>
      </c>
      <c r="C5480" s="1" t="s">
        <v>8822</v>
      </c>
      <c r="D5480" s="1" t="s">
        <v>6581</v>
      </c>
      <c r="E5480" s="1" t="s">
        <v>6793</v>
      </c>
      <c r="F5480" s="62">
        <v>10518.500728299416</v>
      </c>
      <c r="G5480" s="62">
        <v>89.584193083033739</v>
      </c>
      <c r="H5480" s="62">
        <v>90.811471439447843</v>
      </c>
      <c r="I5480" s="62">
        <v>2067.7910000000002</v>
      </c>
      <c r="J5480" s="62">
        <v>2118.2755402635435</v>
      </c>
      <c r="K5480" s="62">
        <v>2067.7910000000002</v>
      </c>
      <c r="L5480" s="62">
        <v>187779.1433392473</v>
      </c>
      <c r="M5480" s="63">
        <v>9742.3744878352227</v>
      </c>
      <c r="N5480" s="64">
        <f>GP_need_index[[#This Row],[Normalised weighted population]]/GP_need_index[[#This Row],[Registered population]]</f>
        <v>0.92621322558108776</v>
      </c>
    </row>
    <row r="5481" spans="1:14" hidden="1" x14ac:dyDescent="0.2">
      <c r="A5481" s="46" t="s">
        <v>13250</v>
      </c>
      <c r="B5481" s="33" t="s">
        <v>2898</v>
      </c>
      <c r="C5481" s="1" t="s">
        <v>8822</v>
      </c>
      <c r="D5481" s="1" t="s">
        <v>6581</v>
      </c>
      <c r="E5481" s="1" t="s">
        <v>6793</v>
      </c>
      <c r="F5481" s="62">
        <v>10521.016409565917</v>
      </c>
      <c r="G5481" s="62">
        <v>89.584193083033739</v>
      </c>
      <c r="H5481" s="62">
        <v>90.811471439447843</v>
      </c>
      <c r="I5481" s="62">
        <v>2067.7910000000002</v>
      </c>
      <c r="J5481" s="62">
        <v>2118.2755402635435</v>
      </c>
      <c r="K5481" s="62">
        <v>2067.7910000000002</v>
      </c>
      <c r="L5481" s="62">
        <v>187779.1433392473</v>
      </c>
      <c r="M5481" s="63">
        <v>9781.8899044445207</v>
      </c>
      <c r="N5481" s="64">
        <f>GP_need_index[[#This Row],[Normalised weighted population]]/GP_need_index[[#This Row],[Registered population]]</f>
        <v>0.92974761407563555</v>
      </c>
    </row>
    <row r="5482" spans="1:14" x14ac:dyDescent="0.2">
      <c r="A5482" s="46" t="s">
        <v>13248</v>
      </c>
      <c r="B5482" s="33" t="s">
        <v>2865</v>
      </c>
      <c r="C5482" s="1" t="s">
        <v>8823</v>
      </c>
      <c r="D5482" s="1" t="s">
        <v>6581</v>
      </c>
      <c r="E5482" s="1" t="s">
        <v>6667</v>
      </c>
      <c r="F5482" s="62">
        <v>9304.5833333333321</v>
      </c>
      <c r="G5482" s="62">
        <v>103.34509825425475</v>
      </c>
      <c r="H5482" s="62">
        <v>101.77763436781713</v>
      </c>
      <c r="I5482" s="62">
        <v>2091.2429999999999</v>
      </c>
      <c r="J5482" s="62">
        <v>2048.5964290998768</v>
      </c>
      <c r="K5482" s="62">
        <v>2091.2429999999999</v>
      </c>
      <c r="L5482" s="62">
        <v>212841.765428257</v>
      </c>
      <c r="M5482" s="63">
        <v>10995.566059955729</v>
      </c>
      <c r="N5482" s="68">
        <f>GP_need_index[[#This Row],[Normalised weighted population]]/GP_need_index[[#This Row],[Registered population]]</f>
        <v>1.1817365341406005</v>
      </c>
    </row>
    <row r="5483" spans="1:14" hidden="1" x14ac:dyDescent="0.2">
      <c r="A5483" s="46" t="s">
        <v>13249</v>
      </c>
      <c r="B5483" s="33" t="s">
        <v>2865</v>
      </c>
      <c r="C5483" s="1" t="s">
        <v>8823</v>
      </c>
      <c r="D5483" s="1" t="s">
        <v>6581</v>
      </c>
      <c r="E5483" s="1" t="s">
        <v>6667</v>
      </c>
      <c r="F5483" s="62">
        <v>9306.9768283903286</v>
      </c>
      <c r="G5483" s="62">
        <v>103.34509825425475</v>
      </c>
      <c r="H5483" s="62">
        <v>101.77763436781713</v>
      </c>
      <c r="I5483" s="62">
        <v>2091.2429999999999</v>
      </c>
      <c r="J5483" s="62">
        <v>2048.5964290998768</v>
      </c>
      <c r="K5483" s="62">
        <v>2091.2429999999999</v>
      </c>
      <c r="L5483" s="62">
        <v>212841.765428257</v>
      </c>
      <c r="M5483" s="63">
        <v>11042.675712434484</v>
      </c>
      <c r="N5483" s="64">
        <f>GP_need_index[[#This Row],[Normalised weighted population]]/GP_need_index[[#This Row],[Registered population]]</f>
        <v>1.1864943811560289</v>
      </c>
    </row>
    <row r="5484" spans="1:14" hidden="1" x14ac:dyDescent="0.2">
      <c r="A5484" s="46" t="s">
        <v>13250</v>
      </c>
      <c r="B5484" s="33" t="s">
        <v>2865</v>
      </c>
      <c r="C5484" s="1" t="s">
        <v>8823</v>
      </c>
      <c r="D5484" s="1" t="s">
        <v>6581</v>
      </c>
      <c r="E5484" s="1" t="s">
        <v>6667</v>
      </c>
      <c r="F5484" s="62">
        <v>9306.4440875819382</v>
      </c>
      <c r="G5484" s="62">
        <v>103.34509825425475</v>
      </c>
      <c r="H5484" s="62">
        <v>101.77763436781713</v>
      </c>
      <c r="I5484" s="62">
        <v>2091.2429999999999</v>
      </c>
      <c r="J5484" s="62">
        <v>2048.5964290998768</v>
      </c>
      <c r="K5484" s="62">
        <v>2091.2429999999999</v>
      </c>
      <c r="L5484" s="62">
        <v>212841.765428257</v>
      </c>
      <c r="M5484" s="63">
        <v>11087.465196949075</v>
      </c>
      <c r="N5484" s="64">
        <f>GP_need_index[[#This Row],[Normalised weighted population]]/GP_need_index[[#This Row],[Registered population]]</f>
        <v>1.191375039983708</v>
      </c>
    </row>
    <row r="5485" spans="1:14" x14ac:dyDescent="0.2">
      <c r="A5485" s="46" t="s">
        <v>13248</v>
      </c>
      <c r="B5485" s="33" t="s">
        <v>2808</v>
      </c>
      <c r="C5485" s="1" t="s">
        <v>8824</v>
      </c>
      <c r="D5485" s="1" t="s">
        <v>6581</v>
      </c>
      <c r="E5485" s="1" t="s">
        <v>6664</v>
      </c>
      <c r="F5485" s="62">
        <v>4622.9166666666661</v>
      </c>
      <c r="G5485" s="62">
        <v>54.091016572845277</v>
      </c>
      <c r="H5485" s="62">
        <v>53.313694851693505</v>
      </c>
      <c r="I5485" s="62">
        <v>1834.098</v>
      </c>
      <c r="J5485" s="62">
        <v>1906.137427309237</v>
      </c>
      <c r="K5485" s="62">
        <v>1834.098</v>
      </c>
      <c r="L5485" s="62">
        <v>97782.541100101356</v>
      </c>
      <c r="M5485" s="63">
        <v>5051.5197898925135</v>
      </c>
      <c r="N5485" s="68">
        <f>GP_need_index[[#This Row],[Normalised weighted population]]/GP_need_index[[#This Row],[Registered population]]</f>
        <v>1.092712708043446</v>
      </c>
    </row>
    <row r="5486" spans="1:14" hidden="1" x14ac:dyDescent="0.2">
      <c r="A5486" s="46" t="s">
        <v>13249</v>
      </c>
      <c r="B5486" s="33" t="s">
        <v>2808</v>
      </c>
      <c r="C5486" s="1" t="s">
        <v>8824</v>
      </c>
      <c r="D5486" s="1" t="s">
        <v>6581</v>
      </c>
      <c r="E5486" s="1" t="s">
        <v>6664</v>
      </c>
      <c r="F5486" s="62">
        <v>4632.2526577496219</v>
      </c>
      <c r="G5486" s="62">
        <v>54.091016572845277</v>
      </c>
      <c r="H5486" s="62">
        <v>53.313694851693505</v>
      </c>
      <c r="I5486" s="62">
        <v>1834.098</v>
      </c>
      <c r="J5486" s="62">
        <v>1906.137427309237</v>
      </c>
      <c r="K5486" s="62">
        <v>1834.098</v>
      </c>
      <c r="L5486" s="62">
        <v>97782.541100101356</v>
      </c>
      <c r="M5486" s="63">
        <v>5073.1626357900132</v>
      </c>
      <c r="N5486" s="64">
        <f>GP_need_index[[#This Row],[Normalised weighted population]]/GP_need_index[[#This Row],[Registered population]]</f>
        <v>1.0951826272478384</v>
      </c>
    </row>
    <row r="5487" spans="1:14" hidden="1" x14ac:dyDescent="0.2">
      <c r="A5487" s="46" t="s">
        <v>13250</v>
      </c>
      <c r="B5487" s="33" t="s">
        <v>2808</v>
      </c>
      <c r="C5487" s="1" t="s">
        <v>8824</v>
      </c>
      <c r="D5487" s="1" t="s">
        <v>6581</v>
      </c>
      <c r="E5487" s="1" t="s">
        <v>6664</v>
      </c>
      <c r="F5487" s="62">
        <v>4641.9240789187879</v>
      </c>
      <c r="G5487" s="62">
        <v>54.091016572845277</v>
      </c>
      <c r="H5487" s="62">
        <v>53.313694851693505</v>
      </c>
      <c r="I5487" s="62">
        <v>1834.098</v>
      </c>
      <c r="J5487" s="62">
        <v>1906.137427309237</v>
      </c>
      <c r="K5487" s="62">
        <v>1834.098</v>
      </c>
      <c r="L5487" s="62">
        <v>97782.541100101356</v>
      </c>
      <c r="M5487" s="63">
        <v>5093.7395634507475</v>
      </c>
      <c r="N5487" s="64">
        <f>GP_need_index[[#This Row],[Normalised weighted population]]/GP_need_index[[#This Row],[Registered population]]</f>
        <v>1.0973336652755419</v>
      </c>
    </row>
    <row r="5488" spans="1:14" x14ac:dyDescent="0.2">
      <c r="A5488" s="46" t="s">
        <v>13248</v>
      </c>
      <c r="B5488" s="33" t="s">
        <v>2893</v>
      </c>
      <c r="C5488" s="1" t="s">
        <v>8825</v>
      </c>
      <c r="D5488" s="1" t="s">
        <v>6581</v>
      </c>
      <c r="E5488" s="1" t="s">
        <v>6667</v>
      </c>
      <c r="F5488" s="62">
        <v>5195.916666666667</v>
      </c>
      <c r="G5488" s="62">
        <v>85.682439485875832</v>
      </c>
      <c r="H5488" s="62">
        <v>84.081213940915688</v>
      </c>
      <c r="I5488" s="62">
        <v>2147.377</v>
      </c>
      <c r="J5488" s="62">
        <v>2048.5964290998768</v>
      </c>
      <c r="K5488" s="62">
        <v>2147.377</v>
      </c>
      <c r="L5488" s="62">
        <v>180554.06494880171</v>
      </c>
      <c r="M5488" s="63">
        <v>9327.5591120168247</v>
      </c>
      <c r="N5488" s="68">
        <f>GP_need_index[[#This Row],[Normalised weighted population]]/GP_need_index[[#This Row],[Registered population]]</f>
        <v>1.7951710372600582</v>
      </c>
    </row>
    <row r="5489" spans="1:14" hidden="1" x14ac:dyDescent="0.2">
      <c r="A5489" s="46" t="s">
        <v>13249</v>
      </c>
      <c r="B5489" s="33" t="s">
        <v>2893</v>
      </c>
      <c r="C5489" s="1" t="s">
        <v>8825</v>
      </c>
      <c r="D5489" s="1" t="s">
        <v>6581</v>
      </c>
      <c r="E5489" s="1" t="s">
        <v>6667</v>
      </c>
      <c r="F5489" s="62">
        <v>5195.497734403998</v>
      </c>
      <c r="G5489" s="62">
        <v>85.682439485875832</v>
      </c>
      <c r="H5489" s="62">
        <v>84.081213940915688</v>
      </c>
      <c r="I5489" s="62">
        <v>2147.377</v>
      </c>
      <c r="J5489" s="62">
        <v>2048.5964290998768</v>
      </c>
      <c r="K5489" s="62">
        <v>2147.377</v>
      </c>
      <c r="L5489" s="62">
        <v>180554.06494880171</v>
      </c>
      <c r="M5489" s="63">
        <v>9367.5223177168446</v>
      </c>
      <c r="N5489" s="64">
        <f>GP_need_index[[#This Row],[Normalised weighted population]]/GP_need_index[[#This Row],[Registered population]]</f>
        <v>1.8030076802240085</v>
      </c>
    </row>
    <row r="5490" spans="1:14" hidden="1" x14ac:dyDescent="0.2">
      <c r="A5490" s="46" t="s">
        <v>13250</v>
      </c>
      <c r="B5490" s="33" t="s">
        <v>2893</v>
      </c>
      <c r="C5490" s="1" t="s">
        <v>8825</v>
      </c>
      <c r="D5490" s="1" t="s">
        <v>6581</v>
      </c>
      <c r="E5490" s="1" t="s">
        <v>6667</v>
      </c>
      <c r="F5490" s="62">
        <v>5194.7581181359237</v>
      </c>
      <c r="G5490" s="62">
        <v>85.682439485875832</v>
      </c>
      <c r="H5490" s="62">
        <v>84.081213940915688</v>
      </c>
      <c r="I5490" s="62">
        <v>2147.377</v>
      </c>
      <c r="J5490" s="62">
        <v>2048.5964290998768</v>
      </c>
      <c r="K5490" s="62">
        <v>2147.377</v>
      </c>
      <c r="L5490" s="62">
        <v>180554.06494880171</v>
      </c>
      <c r="M5490" s="63">
        <v>9405.517320623343</v>
      </c>
      <c r="N5490" s="64">
        <f>GP_need_index[[#This Row],[Normalised weighted population]]/GP_need_index[[#This Row],[Registered population]]</f>
        <v>1.8105784921509298</v>
      </c>
    </row>
    <row r="5491" spans="1:14" x14ac:dyDescent="0.2">
      <c r="A5491" s="46" t="s">
        <v>13248</v>
      </c>
      <c r="B5491" s="33" t="s">
        <v>2798</v>
      </c>
      <c r="C5491" s="1" t="s">
        <v>8826</v>
      </c>
      <c r="D5491" s="1" t="s">
        <v>6581</v>
      </c>
      <c r="E5491" s="1" t="s">
        <v>6799</v>
      </c>
      <c r="F5491" s="62">
        <v>10745.833333333334</v>
      </c>
      <c r="G5491" s="62">
        <v>109.63682663169166</v>
      </c>
      <c r="H5491" s="62">
        <v>108.32718468946311</v>
      </c>
      <c r="I5491" s="62">
        <v>2019.982</v>
      </c>
      <c r="J5491" s="62">
        <v>1982.8796561702127</v>
      </c>
      <c r="K5491" s="62">
        <v>2019.982</v>
      </c>
      <c r="L5491" s="62">
        <v>218818.96318339105</v>
      </c>
      <c r="M5491" s="63">
        <v>11304.352602097753</v>
      </c>
      <c r="N5491" s="68">
        <f>GP_need_index[[#This Row],[Normalised weighted population]]/GP_need_index[[#This Row],[Registered population]]</f>
        <v>1.0519754263293759</v>
      </c>
    </row>
    <row r="5492" spans="1:14" hidden="1" x14ac:dyDescent="0.2">
      <c r="A5492" s="46" t="s">
        <v>13249</v>
      </c>
      <c r="B5492" s="33" t="s">
        <v>2798</v>
      </c>
      <c r="C5492" s="1" t="s">
        <v>8826</v>
      </c>
      <c r="D5492" s="1" t="s">
        <v>6581</v>
      </c>
      <c r="E5492" s="1" t="s">
        <v>6799</v>
      </c>
      <c r="F5492" s="62">
        <v>10759.876019440127</v>
      </c>
      <c r="G5492" s="62">
        <v>109.63682663169166</v>
      </c>
      <c r="H5492" s="62">
        <v>108.32718468946311</v>
      </c>
      <c r="I5492" s="62">
        <v>2019.982</v>
      </c>
      <c r="J5492" s="62">
        <v>1982.8796561702127</v>
      </c>
      <c r="K5492" s="62">
        <v>2019.982</v>
      </c>
      <c r="L5492" s="62">
        <v>218818.96318339105</v>
      </c>
      <c r="M5492" s="63">
        <v>11352.785226637348</v>
      </c>
      <c r="N5492" s="64">
        <f>GP_need_index[[#This Row],[Normalised weighted population]]/GP_need_index[[#This Row],[Registered population]]</f>
        <v>1.0551037210954846</v>
      </c>
    </row>
    <row r="5493" spans="1:14" hidden="1" x14ac:dyDescent="0.2">
      <c r="A5493" s="46" t="s">
        <v>13250</v>
      </c>
      <c r="B5493" s="33" t="s">
        <v>2798</v>
      </c>
      <c r="C5493" s="1" t="s">
        <v>8826</v>
      </c>
      <c r="D5493" s="1" t="s">
        <v>6581</v>
      </c>
      <c r="E5493" s="1" t="s">
        <v>6799</v>
      </c>
      <c r="F5493" s="62">
        <v>10768.951159415483</v>
      </c>
      <c r="G5493" s="62">
        <v>109.63682663169166</v>
      </c>
      <c r="H5493" s="62">
        <v>108.32718468946311</v>
      </c>
      <c r="I5493" s="62">
        <v>2019.982</v>
      </c>
      <c r="J5493" s="62">
        <v>1982.8796561702127</v>
      </c>
      <c r="K5493" s="62">
        <v>2019.982</v>
      </c>
      <c r="L5493" s="62">
        <v>218818.96318339105</v>
      </c>
      <c r="M5493" s="63">
        <v>11398.832526345097</v>
      </c>
      <c r="N5493" s="64">
        <f>GP_need_index[[#This Row],[Normalised weighted population]]/GP_need_index[[#This Row],[Registered population]]</f>
        <v>1.0584905027059111</v>
      </c>
    </row>
    <row r="5494" spans="1:14" x14ac:dyDescent="0.2">
      <c r="A5494" s="46" t="s">
        <v>13248</v>
      </c>
      <c r="B5494" s="33" t="s">
        <v>2913</v>
      </c>
      <c r="C5494" s="1" t="s">
        <v>8827</v>
      </c>
      <c r="D5494" s="1" t="s">
        <v>6581</v>
      </c>
      <c r="E5494" s="1" t="s">
        <v>6797</v>
      </c>
      <c r="F5494" s="62">
        <v>13636.916666666668</v>
      </c>
      <c r="G5494" s="62">
        <v>177.13629939429228</v>
      </c>
      <c r="H5494" s="62">
        <v>177.85092742553647</v>
      </c>
      <c r="I5494" s="62">
        <v>1922.8510000000001</v>
      </c>
      <c r="J5494" s="62">
        <v>1989.8128397435898</v>
      </c>
      <c r="K5494" s="62">
        <v>1922.8510000000001</v>
      </c>
      <c r="L5494" s="62">
        <v>341980.83365112025</v>
      </c>
      <c r="M5494" s="63">
        <v>17666.987680183975</v>
      </c>
      <c r="N5494" s="68">
        <f>GP_need_index[[#This Row],[Normalised weighted population]]/GP_need_index[[#This Row],[Registered population]]</f>
        <v>1.2955265557476194</v>
      </c>
    </row>
    <row r="5495" spans="1:14" hidden="1" x14ac:dyDescent="0.2">
      <c r="A5495" s="46" t="s">
        <v>13249</v>
      </c>
      <c r="B5495" s="33" t="s">
        <v>2913</v>
      </c>
      <c r="C5495" s="1" t="s">
        <v>8827</v>
      </c>
      <c r="D5495" s="1" t="s">
        <v>6581</v>
      </c>
      <c r="E5495" s="1" t="s">
        <v>6797</v>
      </c>
      <c r="F5495" s="62">
        <v>13630.386046940446</v>
      </c>
      <c r="G5495" s="62">
        <v>177.13629939429228</v>
      </c>
      <c r="H5495" s="62">
        <v>177.85092742553647</v>
      </c>
      <c r="I5495" s="62">
        <v>1922.8510000000001</v>
      </c>
      <c r="J5495" s="62">
        <v>1989.8128397435898</v>
      </c>
      <c r="K5495" s="62">
        <v>1922.8510000000001</v>
      </c>
      <c r="L5495" s="62">
        <v>341980.83365112025</v>
      </c>
      <c r="M5495" s="63">
        <v>17742.680522682644</v>
      </c>
      <c r="N5495" s="64">
        <f>GP_need_index[[#This Row],[Normalised weighted population]]/GP_need_index[[#This Row],[Registered population]]</f>
        <v>1.3017005139531808</v>
      </c>
    </row>
    <row r="5496" spans="1:14" hidden="1" x14ac:dyDescent="0.2">
      <c r="A5496" s="46" t="s">
        <v>13250</v>
      </c>
      <c r="B5496" s="33" t="s">
        <v>2913</v>
      </c>
      <c r="C5496" s="1" t="s">
        <v>8827</v>
      </c>
      <c r="D5496" s="1" t="s">
        <v>6581</v>
      </c>
      <c r="E5496" s="1" t="s">
        <v>6797</v>
      </c>
      <c r="F5496" s="62">
        <v>13626.437467920865</v>
      </c>
      <c r="G5496" s="62">
        <v>177.13629939429228</v>
      </c>
      <c r="H5496" s="62">
        <v>177.85092742553647</v>
      </c>
      <c r="I5496" s="62">
        <v>1922.8510000000001</v>
      </c>
      <c r="J5496" s="62">
        <v>1989.8128397435898</v>
      </c>
      <c r="K5496" s="62">
        <v>1922.8510000000001</v>
      </c>
      <c r="L5496" s="62">
        <v>341980.83365112025</v>
      </c>
      <c r="M5496" s="63">
        <v>17814.64546444247</v>
      </c>
      <c r="N5496" s="64">
        <f>GP_need_index[[#This Row],[Normalised weighted population]]/GP_need_index[[#This Row],[Registered population]]</f>
        <v>1.3073589855295205</v>
      </c>
    </row>
    <row r="5497" spans="1:14" x14ac:dyDescent="0.2">
      <c r="A5497" s="46" t="s">
        <v>13248</v>
      </c>
      <c r="B5497" s="33" t="s">
        <v>2777</v>
      </c>
      <c r="C5497" s="1" t="s">
        <v>8828</v>
      </c>
      <c r="D5497" s="1" t="s">
        <v>6581</v>
      </c>
      <c r="E5497" s="1" t="s">
        <v>6665</v>
      </c>
      <c r="F5497" s="62">
        <v>4998.9999999999982</v>
      </c>
      <c r="G5497" s="62">
        <v>43.40915902773618</v>
      </c>
      <c r="H5497" s="62">
        <v>42.918544628950272</v>
      </c>
      <c r="I5497" s="62">
        <v>1900.8720000000001</v>
      </c>
      <c r="J5497" s="62">
        <v>1936.7384349964866</v>
      </c>
      <c r="K5497" s="62">
        <v>1900.8720000000001</v>
      </c>
      <c r="L5497" s="62">
        <v>81582.65976592197</v>
      </c>
      <c r="M5497" s="63">
        <v>4214.6217073427579</v>
      </c>
      <c r="N5497" s="68">
        <f>GP_need_index[[#This Row],[Normalised weighted population]]/GP_need_index[[#This Row],[Registered population]]</f>
        <v>0.843092960060564</v>
      </c>
    </row>
    <row r="5498" spans="1:14" hidden="1" x14ac:dyDescent="0.2">
      <c r="A5498" s="46" t="s">
        <v>13249</v>
      </c>
      <c r="B5498" s="33" t="s">
        <v>2777</v>
      </c>
      <c r="C5498" s="1" t="s">
        <v>8828</v>
      </c>
      <c r="D5498" s="1" t="s">
        <v>6581</v>
      </c>
      <c r="E5498" s="1" t="s">
        <v>6665</v>
      </c>
      <c r="F5498" s="62">
        <v>5026.3017970159181</v>
      </c>
      <c r="G5498" s="62">
        <v>43.40915902773618</v>
      </c>
      <c r="H5498" s="62">
        <v>42.918544628950272</v>
      </c>
      <c r="I5498" s="62">
        <v>1900.8720000000001</v>
      </c>
      <c r="J5498" s="62">
        <v>1936.7384349964866</v>
      </c>
      <c r="K5498" s="62">
        <v>1900.8720000000001</v>
      </c>
      <c r="L5498" s="62">
        <v>81582.65976592197</v>
      </c>
      <c r="M5498" s="63">
        <v>4232.6789281242718</v>
      </c>
      <c r="N5498" s="64">
        <f>GP_need_index[[#This Row],[Normalised weighted population]]/GP_need_index[[#This Row],[Registered population]]</f>
        <v>0.84210600538097113</v>
      </c>
    </row>
    <row r="5499" spans="1:14" hidden="1" x14ac:dyDescent="0.2">
      <c r="A5499" s="46" t="s">
        <v>13250</v>
      </c>
      <c r="B5499" s="33" t="s">
        <v>2777</v>
      </c>
      <c r="C5499" s="1" t="s">
        <v>8828</v>
      </c>
      <c r="D5499" s="1" t="s">
        <v>6581</v>
      </c>
      <c r="E5499" s="1" t="s">
        <v>6665</v>
      </c>
      <c r="F5499" s="62">
        <v>5052.4662752049935</v>
      </c>
      <c r="G5499" s="62">
        <v>43.40915902773618</v>
      </c>
      <c r="H5499" s="62">
        <v>42.918544628950272</v>
      </c>
      <c r="I5499" s="62">
        <v>1900.8720000000001</v>
      </c>
      <c r="J5499" s="62">
        <v>1936.7384349964866</v>
      </c>
      <c r="K5499" s="62">
        <v>1900.8720000000001</v>
      </c>
      <c r="L5499" s="62">
        <v>81582.65976592197</v>
      </c>
      <c r="M5499" s="63">
        <v>4249.8468240440061</v>
      </c>
      <c r="N5499" s="64">
        <f>GP_need_index[[#This Row],[Normalised weighted population]]/GP_need_index[[#This Row],[Registered population]]</f>
        <v>0.84114303640187627</v>
      </c>
    </row>
    <row r="5500" spans="1:14" x14ac:dyDescent="0.2">
      <c r="A5500" s="46" t="s">
        <v>13248</v>
      </c>
      <c r="B5500" s="33" t="s">
        <v>2780</v>
      </c>
      <c r="C5500" s="1" t="s">
        <v>8829</v>
      </c>
      <c r="D5500" s="1" t="s">
        <v>6581</v>
      </c>
      <c r="E5500" s="1" t="s">
        <v>6799</v>
      </c>
      <c r="F5500" s="62">
        <v>10141.833333333332</v>
      </c>
      <c r="G5500" s="62">
        <v>106.82507902302318</v>
      </c>
      <c r="H5500" s="62">
        <v>103.97874239217572</v>
      </c>
      <c r="I5500" s="62">
        <v>1916.308</v>
      </c>
      <c r="J5500" s="62">
        <v>1982.8796561702127</v>
      </c>
      <c r="K5500" s="62">
        <v>1916.308</v>
      </c>
      <c r="L5500" s="62">
        <v>199255.29587606547</v>
      </c>
      <c r="M5500" s="63">
        <v>10293.678800271939</v>
      </c>
      <c r="N5500" s="68">
        <f>GP_need_index[[#This Row],[Normalised weighted population]]/GP_need_index[[#This Row],[Registered population]]</f>
        <v>1.0149721911165246</v>
      </c>
    </row>
    <row r="5501" spans="1:14" hidden="1" x14ac:dyDescent="0.2">
      <c r="A5501" s="46" t="s">
        <v>13249</v>
      </c>
      <c r="B5501" s="33" t="s">
        <v>2780</v>
      </c>
      <c r="C5501" s="1" t="s">
        <v>8829</v>
      </c>
      <c r="D5501" s="1" t="s">
        <v>6581</v>
      </c>
      <c r="E5501" s="1" t="s">
        <v>6799</v>
      </c>
      <c r="F5501" s="62">
        <v>10150.719052614304</v>
      </c>
      <c r="G5501" s="62">
        <v>106.82507902302318</v>
      </c>
      <c r="H5501" s="62">
        <v>103.97874239217572</v>
      </c>
      <c r="I5501" s="62">
        <v>1916.308</v>
      </c>
      <c r="J5501" s="62">
        <v>1982.8796561702127</v>
      </c>
      <c r="K5501" s="62">
        <v>1916.308</v>
      </c>
      <c r="L5501" s="62">
        <v>199255.29587606547</v>
      </c>
      <c r="M5501" s="63">
        <v>10337.781271064672</v>
      </c>
      <c r="N5501" s="64">
        <f>GP_need_index[[#This Row],[Normalised weighted population]]/GP_need_index[[#This Row],[Registered population]]</f>
        <v>1.0184284696956705</v>
      </c>
    </row>
    <row r="5502" spans="1:14" hidden="1" x14ac:dyDescent="0.2">
      <c r="A5502" s="46" t="s">
        <v>13250</v>
      </c>
      <c r="B5502" s="33" t="s">
        <v>2780</v>
      </c>
      <c r="C5502" s="1" t="s">
        <v>8829</v>
      </c>
      <c r="D5502" s="1" t="s">
        <v>6581</v>
      </c>
      <c r="E5502" s="1" t="s">
        <v>6799</v>
      </c>
      <c r="F5502" s="62">
        <v>10156.740061959379</v>
      </c>
      <c r="G5502" s="62">
        <v>106.82507902302318</v>
      </c>
      <c r="H5502" s="62">
        <v>103.97874239217572</v>
      </c>
      <c r="I5502" s="62">
        <v>1916.308</v>
      </c>
      <c r="J5502" s="62">
        <v>1982.8796561702127</v>
      </c>
      <c r="K5502" s="62">
        <v>1916.308</v>
      </c>
      <c r="L5502" s="62">
        <v>199255.29587606547</v>
      </c>
      <c r="M5502" s="63">
        <v>10379.711678713444</v>
      </c>
      <c r="N5502" s="64">
        <f>GP_need_index[[#This Row],[Normalised weighted population]]/GP_need_index[[#This Row],[Registered population]]</f>
        <v>1.0219530691337837</v>
      </c>
    </row>
    <row r="5503" spans="1:14" x14ac:dyDescent="0.2">
      <c r="A5503" s="46" t="s">
        <v>13248</v>
      </c>
      <c r="B5503" s="33" t="s">
        <v>2892</v>
      </c>
      <c r="C5503" s="1" t="s">
        <v>8830</v>
      </c>
      <c r="D5503" s="1" t="s">
        <v>6581</v>
      </c>
      <c r="E5503" s="1" t="s">
        <v>6797</v>
      </c>
      <c r="F5503" s="62">
        <v>31228.75</v>
      </c>
      <c r="G5503" s="62">
        <v>345.21814861255552</v>
      </c>
      <c r="H5503" s="62">
        <v>342.69031928317872</v>
      </c>
      <c r="I5503" s="62">
        <v>2014.653</v>
      </c>
      <c r="J5503" s="62">
        <v>1989.8128397435898</v>
      </c>
      <c r="K5503" s="62">
        <v>2014.653</v>
      </c>
      <c r="L5503" s="62">
        <v>690402.07981481391</v>
      </c>
      <c r="M5503" s="63">
        <v>35666.691926089334</v>
      </c>
      <c r="N5503" s="68">
        <f>GP_need_index[[#This Row],[Normalised weighted population]]/GP_need_index[[#This Row],[Registered population]]</f>
        <v>1.1421107769631937</v>
      </c>
    </row>
    <row r="5504" spans="1:14" hidden="1" x14ac:dyDescent="0.2">
      <c r="A5504" s="46" t="s">
        <v>13249</v>
      </c>
      <c r="B5504" s="33" t="s">
        <v>2892</v>
      </c>
      <c r="C5504" s="1" t="s">
        <v>8830</v>
      </c>
      <c r="D5504" s="1" t="s">
        <v>6581</v>
      </c>
      <c r="E5504" s="1" t="s">
        <v>6797</v>
      </c>
      <c r="F5504" s="62">
        <v>31264.65825012522</v>
      </c>
      <c r="G5504" s="62">
        <v>345.21814861255552</v>
      </c>
      <c r="H5504" s="62">
        <v>342.69031928317872</v>
      </c>
      <c r="I5504" s="62">
        <v>2014.653</v>
      </c>
      <c r="J5504" s="62">
        <v>1989.8128397435898</v>
      </c>
      <c r="K5504" s="62">
        <v>2014.653</v>
      </c>
      <c r="L5504" s="62">
        <v>690402.07981481391</v>
      </c>
      <c r="M5504" s="63">
        <v>35819.50310948299</v>
      </c>
      <c r="N5504" s="64">
        <f>GP_need_index[[#This Row],[Normalised weighted population]]/GP_need_index[[#This Row],[Registered population]]</f>
        <v>1.1456866991130321</v>
      </c>
    </row>
    <row r="5505" spans="1:14" hidden="1" x14ac:dyDescent="0.2">
      <c r="A5505" s="46" t="s">
        <v>13250</v>
      </c>
      <c r="B5505" s="33" t="s">
        <v>2892</v>
      </c>
      <c r="C5505" s="1" t="s">
        <v>8830</v>
      </c>
      <c r="D5505" s="1" t="s">
        <v>6581</v>
      </c>
      <c r="E5505" s="1" t="s">
        <v>6797</v>
      </c>
      <c r="F5505" s="62">
        <v>31305.821687306947</v>
      </c>
      <c r="G5505" s="62">
        <v>345.21814861255552</v>
      </c>
      <c r="H5505" s="62">
        <v>342.69031928317872</v>
      </c>
      <c r="I5505" s="62">
        <v>2014.653</v>
      </c>
      <c r="J5505" s="62">
        <v>1989.8128397435898</v>
      </c>
      <c r="K5505" s="62">
        <v>2014.653</v>
      </c>
      <c r="L5505" s="62">
        <v>690402.07981481391</v>
      </c>
      <c r="M5505" s="63">
        <v>35964.788285071001</v>
      </c>
      <c r="N5505" s="64">
        <f>GP_need_index[[#This Row],[Normalised weighted population]]/GP_need_index[[#This Row],[Registered population]]</f>
        <v>1.1488210929040412</v>
      </c>
    </row>
    <row r="5506" spans="1:14" x14ac:dyDescent="0.2">
      <c r="A5506" s="46" t="s">
        <v>13248</v>
      </c>
      <c r="B5506" s="33" t="s">
        <v>2888</v>
      </c>
      <c r="C5506" s="1" t="s">
        <v>8831</v>
      </c>
      <c r="D5506" s="1" t="s">
        <v>6581</v>
      </c>
      <c r="E5506" s="1" t="s">
        <v>6798</v>
      </c>
      <c r="F5506" s="62">
        <v>14890.5</v>
      </c>
      <c r="G5506" s="62">
        <v>152.40690139381041</v>
      </c>
      <c r="H5506" s="62">
        <v>153.71114791094956</v>
      </c>
      <c r="I5506" s="62">
        <v>2009.7950000000001</v>
      </c>
      <c r="J5506" s="62">
        <v>2138.1935140137498</v>
      </c>
      <c r="K5506" s="62">
        <v>2009.7950000000001</v>
      </c>
      <c r="L5506" s="62">
        <v>308927.89651568688</v>
      </c>
      <c r="M5506" s="63">
        <v>15959.448029697822</v>
      </c>
      <c r="N5506" s="68">
        <f>GP_need_index[[#This Row],[Normalised weighted population]]/GP_need_index[[#This Row],[Registered population]]</f>
        <v>1.0717872488968014</v>
      </c>
    </row>
    <row r="5507" spans="1:14" hidden="1" x14ac:dyDescent="0.2">
      <c r="A5507" s="46" t="s">
        <v>13249</v>
      </c>
      <c r="B5507" s="33" t="s">
        <v>2888</v>
      </c>
      <c r="C5507" s="1" t="s">
        <v>8831</v>
      </c>
      <c r="D5507" s="1" t="s">
        <v>6581</v>
      </c>
      <c r="E5507" s="1" t="s">
        <v>6798</v>
      </c>
      <c r="F5507" s="62">
        <v>14953.094585114257</v>
      </c>
      <c r="G5507" s="62">
        <v>152.40690139381041</v>
      </c>
      <c r="H5507" s="62">
        <v>153.71114791094956</v>
      </c>
      <c r="I5507" s="62">
        <v>2009.7950000000001</v>
      </c>
      <c r="J5507" s="62">
        <v>2138.1935140137498</v>
      </c>
      <c r="K5507" s="62">
        <v>2009.7950000000001</v>
      </c>
      <c r="L5507" s="62">
        <v>308927.89651568688</v>
      </c>
      <c r="M5507" s="63">
        <v>16027.82505061082</v>
      </c>
      <c r="N5507" s="64">
        <f>GP_need_index[[#This Row],[Normalised weighted population]]/GP_need_index[[#This Row],[Registered population]]</f>
        <v>1.0718734479594914</v>
      </c>
    </row>
    <row r="5508" spans="1:14" hidden="1" x14ac:dyDescent="0.2">
      <c r="A5508" s="46" t="s">
        <v>13250</v>
      </c>
      <c r="B5508" s="33" t="s">
        <v>2888</v>
      </c>
      <c r="C5508" s="1" t="s">
        <v>8831</v>
      </c>
      <c r="D5508" s="1" t="s">
        <v>6581</v>
      </c>
      <c r="E5508" s="1" t="s">
        <v>6798</v>
      </c>
      <c r="F5508" s="62">
        <v>15012.185551035938</v>
      </c>
      <c r="G5508" s="62">
        <v>152.40690139381041</v>
      </c>
      <c r="H5508" s="62">
        <v>153.71114791094956</v>
      </c>
      <c r="I5508" s="62">
        <v>2009.7950000000001</v>
      </c>
      <c r="J5508" s="62">
        <v>2138.1935140137498</v>
      </c>
      <c r="K5508" s="62">
        <v>2009.7950000000001</v>
      </c>
      <c r="L5508" s="62">
        <v>308927.89651568688</v>
      </c>
      <c r="M5508" s="63">
        <v>16092.834477728065</v>
      </c>
      <c r="N5508" s="64">
        <f>GP_need_index[[#This Row],[Normalised weighted population]]/GP_need_index[[#This Row],[Registered population]]</f>
        <v>1.0719847834959351</v>
      </c>
    </row>
    <row r="5509" spans="1:14" x14ac:dyDescent="0.2">
      <c r="A5509" s="46" t="s">
        <v>13248</v>
      </c>
      <c r="B5509" s="33" t="s">
        <v>2766</v>
      </c>
      <c r="C5509" s="1" t="s">
        <v>8832</v>
      </c>
      <c r="D5509" s="1" t="s">
        <v>6581</v>
      </c>
      <c r="E5509" s="1" t="s">
        <v>6665</v>
      </c>
      <c r="F5509" s="62">
        <v>8090.3333333333339</v>
      </c>
      <c r="G5509" s="62"/>
      <c r="H5509" s="62"/>
      <c r="I5509" s="62">
        <v>1843.691</v>
      </c>
      <c r="J5509" s="62">
        <v>1936.7384349964866</v>
      </c>
      <c r="K5509" s="62">
        <v>1843.691</v>
      </c>
      <c r="L5509" s="62"/>
      <c r="M5509" s="63"/>
      <c r="N5509" s="68">
        <f>GP_need_index[[#This Row],[Normalised weighted population]]/GP_need_index[[#This Row],[Registered population]]</f>
        <v>0</v>
      </c>
    </row>
    <row r="5510" spans="1:14" hidden="1" x14ac:dyDescent="0.2">
      <c r="A5510" s="46" t="s">
        <v>13249</v>
      </c>
      <c r="B5510" s="33" t="s">
        <v>2766</v>
      </c>
      <c r="C5510" s="1" t="s">
        <v>8832</v>
      </c>
      <c r="D5510" s="1" t="s">
        <v>6581</v>
      </c>
      <c r="E5510" s="1" t="s">
        <v>6665</v>
      </c>
      <c r="F5510" s="62">
        <v>8130.3248822327132</v>
      </c>
      <c r="G5510" s="62"/>
      <c r="H5510" s="62"/>
      <c r="I5510" s="62">
        <v>1843.691</v>
      </c>
      <c r="J5510" s="62">
        <v>1936.7384349964866</v>
      </c>
      <c r="K5510" s="62">
        <v>1843.691</v>
      </c>
      <c r="L5510" s="62"/>
      <c r="M5510" s="63"/>
      <c r="N5510" s="64">
        <f>GP_need_index[[#This Row],[Normalised weighted population]]/GP_need_index[[#This Row],[Registered population]]</f>
        <v>0</v>
      </c>
    </row>
    <row r="5511" spans="1:14" hidden="1" x14ac:dyDescent="0.2">
      <c r="A5511" s="46" t="s">
        <v>13250</v>
      </c>
      <c r="B5511" s="33" t="s">
        <v>2766</v>
      </c>
      <c r="C5511" s="1" t="s">
        <v>8832</v>
      </c>
      <c r="D5511" s="1" t="s">
        <v>6581</v>
      </c>
      <c r="E5511" s="1" t="s">
        <v>6665</v>
      </c>
      <c r="F5511" s="62">
        <v>8168.9077200407773</v>
      </c>
      <c r="G5511" s="62"/>
      <c r="H5511" s="62"/>
      <c r="I5511" s="62">
        <v>1843.691</v>
      </c>
      <c r="J5511" s="62">
        <v>1936.7384349964866</v>
      </c>
      <c r="K5511" s="62">
        <v>1843.691</v>
      </c>
      <c r="L5511" s="62"/>
      <c r="M5511" s="63"/>
      <c r="N5511" s="64">
        <f>GP_need_index[[#This Row],[Normalised weighted population]]/GP_need_index[[#This Row],[Registered population]]</f>
        <v>0</v>
      </c>
    </row>
    <row r="5512" spans="1:14" x14ac:dyDescent="0.2">
      <c r="A5512" s="46" t="s">
        <v>13248</v>
      </c>
      <c r="B5512" s="33" t="s">
        <v>2677</v>
      </c>
      <c r="C5512" s="1" t="s">
        <v>8833</v>
      </c>
      <c r="D5512" s="1" t="s">
        <v>6796</v>
      </c>
      <c r="E5512" s="1" t="s">
        <v>6794</v>
      </c>
      <c r="F5512" s="62">
        <v>6067.75</v>
      </c>
      <c r="G5512" s="62">
        <v>73.668928236215407</v>
      </c>
      <c r="H5512" s="62">
        <v>75.018576218559474</v>
      </c>
      <c r="I5512" s="62">
        <v>1728.4649999999999</v>
      </c>
      <c r="J5512" s="62">
        <v>1897.3065928825624</v>
      </c>
      <c r="K5512" s="62">
        <v>1728.4649999999999</v>
      </c>
      <c r="L5512" s="62">
        <v>129666.98334361239</v>
      </c>
      <c r="M5512" s="63">
        <v>6698.6941133527362</v>
      </c>
      <c r="N5512" s="68">
        <f>GP_need_index[[#This Row],[Normalised weighted population]]/GP_need_index[[#This Row],[Registered population]]</f>
        <v>1.1039832084961867</v>
      </c>
    </row>
    <row r="5513" spans="1:14" hidden="1" x14ac:dyDescent="0.2">
      <c r="A5513" s="46" t="s">
        <v>13249</v>
      </c>
      <c r="B5513" s="33" t="s">
        <v>2677</v>
      </c>
      <c r="C5513" s="1" t="s">
        <v>8833</v>
      </c>
      <c r="D5513" s="1" t="s">
        <v>6796</v>
      </c>
      <c r="E5513" s="1" t="s">
        <v>6794</v>
      </c>
      <c r="F5513" s="62">
        <v>6075.6405242732926</v>
      </c>
      <c r="G5513" s="62">
        <v>73.668928236215407</v>
      </c>
      <c r="H5513" s="62">
        <v>75.018576218559474</v>
      </c>
      <c r="I5513" s="62">
        <v>1728.4649999999999</v>
      </c>
      <c r="J5513" s="62">
        <v>1897.3065928825624</v>
      </c>
      <c r="K5513" s="62">
        <v>1728.4649999999999</v>
      </c>
      <c r="L5513" s="62">
        <v>129666.98334361239</v>
      </c>
      <c r="M5513" s="63">
        <v>6727.3941502604139</v>
      </c>
      <c r="N5513" s="64">
        <f>GP_need_index[[#This Row],[Normalised weighted population]]/GP_need_index[[#This Row],[Registered population]]</f>
        <v>1.1072732370164506</v>
      </c>
    </row>
    <row r="5514" spans="1:14" hidden="1" x14ac:dyDescent="0.2">
      <c r="A5514" s="46" t="s">
        <v>13250</v>
      </c>
      <c r="B5514" s="33" t="s">
        <v>2677</v>
      </c>
      <c r="C5514" s="1" t="s">
        <v>8833</v>
      </c>
      <c r="D5514" s="1" t="s">
        <v>6796</v>
      </c>
      <c r="E5514" s="1" t="s">
        <v>6794</v>
      </c>
      <c r="F5514" s="62">
        <v>6085.3968982831238</v>
      </c>
      <c r="G5514" s="62">
        <v>73.668928236215407</v>
      </c>
      <c r="H5514" s="62">
        <v>75.018576218559474</v>
      </c>
      <c r="I5514" s="62">
        <v>1728.4649999999999</v>
      </c>
      <c r="J5514" s="62">
        <v>1897.3065928825624</v>
      </c>
      <c r="K5514" s="62">
        <v>1728.4649999999999</v>
      </c>
      <c r="L5514" s="62">
        <v>129666.98334361239</v>
      </c>
      <c r="M5514" s="63">
        <v>6754.6806996405921</v>
      </c>
      <c r="N5514" s="64">
        <f>GP_need_index[[#This Row],[Normalised weighted population]]/GP_need_index[[#This Row],[Registered population]]</f>
        <v>1.1099819473642374</v>
      </c>
    </row>
    <row r="5515" spans="1:14" x14ac:dyDescent="0.2">
      <c r="A5515" s="46" t="s">
        <v>13248</v>
      </c>
      <c r="B5515" s="33" t="s">
        <v>2789</v>
      </c>
      <c r="C5515" s="1" t="s">
        <v>8376</v>
      </c>
      <c r="D5515" s="1" t="s">
        <v>6581</v>
      </c>
      <c r="E5515" s="1" t="s">
        <v>6799</v>
      </c>
      <c r="F5515" s="62">
        <v>6358.5</v>
      </c>
      <c r="G5515" s="62">
        <v>84.39507685809923</v>
      </c>
      <c r="H5515" s="62">
        <v>90.935586315188289</v>
      </c>
      <c r="I5515" s="62">
        <v>1874.1410000000001</v>
      </c>
      <c r="J5515" s="62">
        <v>1982.8796561702127</v>
      </c>
      <c r="K5515" s="62">
        <v>1874.1410000000001</v>
      </c>
      <c r="L5515" s="62">
        <v>170426.11067233331</v>
      </c>
      <c r="M5515" s="63">
        <v>8804.3413587950927</v>
      </c>
      <c r="N5515" s="68">
        <f>GP_need_index[[#This Row],[Normalised weighted population]]/GP_need_index[[#This Row],[Registered population]]</f>
        <v>1.3846569723669251</v>
      </c>
    </row>
    <row r="5516" spans="1:14" hidden="1" x14ac:dyDescent="0.2">
      <c r="A5516" s="46" t="s">
        <v>13249</v>
      </c>
      <c r="B5516" s="33" t="s">
        <v>2789</v>
      </c>
      <c r="C5516" s="1" t="s">
        <v>8376</v>
      </c>
      <c r="D5516" s="1" t="s">
        <v>6581</v>
      </c>
      <c r="E5516" s="1" t="s">
        <v>6799</v>
      </c>
      <c r="F5516" s="62">
        <v>6355.6226540475664</v>
      </c>
      <c r="G5516" s="62">
        <v>84.39507685809923</v>
      </c>
      <c r="H5516" s="62">
        <v>90.935586315188289</v>
      </c>
      <c r="I5516" s="62">
        <v>1874.1410000000001</v>
      </c>
      <c r="J5516" s="62">
        <v>1982.8796561702127</v>
      </c>
      <c r="K5516" s="62">
        <v>1874.1410000000001</v>
      </c>
      <c r="L5516" s="62">
        <v>170426.11067233331</v>
      </c>
      <c r="M5516" s="63">
        <v>8842.0628784927212</v>
      </c>
      <c r="N5516" s="64">
        <f>GP_need_index[[#This Row],[Normalised weighted population]]/GP_need_index[[#This Row],[Registered population]]</f>
        <v>1.3912189819610625</v>
      </c>
    </row>
    <row r="5517" spans="1:14" hidden="1" x14ac:dyDescent="0.2">
      <c r="A5517" s="46" t="s">
        <v>13250</v>
      </c>
      <c r="B5517" s="33" t="s">
        <v>2789</v>
      </c>
      <c r="C5517" s="1" t="s">
        <v>8376</v>
      </c>
      <c r="D5517" s="1" t="s">
        <v>6581</v>
      </c>
      <c r="E5517" s="1" t="s">
        <v>6799</v>
      </c>
      <c r="F5517" s="62">
        <v>6352.7369413759943</v>
      </c>
      <c r="G5517" s="62">
        <v>84.39507685809923</v>
      </c>
      <c r="H5517" s="62">
        <v>90.935586315188289</v>
      </c>
      <c r="I5517" s="62">
        <v>1874.1410000000001</v>
      </c>
      <c r="J5517" s="62">
        <v>1982.8796561702127</v>
      </c>
      <c r="K5517" s="62">
        <v>1874.1410000000001</v>
      </c>
      <c r="L5517" s="62">
        <v>170426.11067233331</v>
      </c>
      <c r="M5517" s="63">
        <v>8877.9265992689579</v>
      </c>
      <c r="N5517" s="64">
        <f>GP_need_index[[#This Row],[Normalised weighted population]]/GP_need_index[[#This Row],[Registered population]]</f>
        <v>1.3974963360195443</v>
      </c>
    </row>
    <row r="5518" spans="1:14" x14ac:dyDescent="0.2">
      <c r="A5518" s="46" t="s">
        <v>13248</v>
      </c>
      <c r="B5518" s="33" t="s">
        <v>2764</v>
      </c>
      <c r="C5518" s="1" t="s">
        <v>8834</v>
      </c>
      <c r="D5518" s="1" t="s">
        <v>6581</v>
      </c>
      <c r="E5518" s="1" t="s">
        <v>6794</v>
      </c>
      <c r="F5518" s="62">
        <v>2876.75</v>
      </c>
      <c r="G5518" s="62">
        <v>23.572558277722301</v>
      </c>
      <c r="H5518" s="62">
        <v>22.703418043737635</v>
      </c>
      <c r="I5518" s="62">
        <v>1973.434</v>
      </c>
      <c r="J5518" s="62">
        <v>1897.3065928825624</v>
      </c>
      <c r="K5518" s="62">
        <v>1973.434</v>
      </c>
      <c r="L5518" s="62">
        <v>44803.697083725332</v>
      </c>
      <c r="M5518" s="63">
        <v>2314.5927681209896</v>
      </c>
      <c r="N5518" s="68">
        <f>GP_need_index[[#This Row],[Normalised weighted population]]/GP_need_index[[#This Row],[Registered population]]</f>
        <v>0.80458599743494907</v>
      </c>
    </row>
    <row r="5519" spans="1:14" hidden="1" x14ac:dyDescent="0.2">
      <c r="A5519" s="46" t="s">
        <v>13249</v>
      </c>
      <c r="B5519" s="33" t="s">
        <v>2764</v>
      </c>
      <c r="C5519" s="1" t="s">
        <v>8834</v>
      </c>
      <c r="D5519" s="1" t="s">
        <v>6581</v>
      </c>
      <c r="E5519" s="1" t="s">
        <v>6794</v>
      </c>
      <c r="F5519" s="62">
        <v>2884.3037841457663</v>
      </c>
      <c r="G5519" s="62">
        <v>23.572558277722301</v>
      </c>
      <c r="H5519" s="62">
        <v>22.703418043737635</v>
      </c>
      <c r="I5519" s="62">
        <v>1973.434</v>
      </c>
      <c r="J5519" s="62">
        <v>1897.3065928825624</v>
      </c>
      <c r="K5519" s="62">
        <v>1973.434</v>
      </c>
      <c r="L5519" s="62">
        <v>44803.697083725332</v>
      </c>
      <c r="M5519" s="63">
        <v>2324.5094618447561</v>
      </c>
      <c r="N5519" s="64">
        <f>GP_need_index[[#This Row],[Normalised weighted population]]/GP_need_index[[#This Row],[Registered population]]</f>
        <v>0.8059170031332874</v>
      </c>
    </row>
    <row r="5520" spans="1:14" hidden="1" x14ac:dyDescent="0.2">
      <c r="A5520" s="46" t="s">
        <v>13250</v>
      </c>
      <c r="B5520" s="33" t="s">
        <v>2764</v>
      </c>
      <c r="C5520" s="1" t="s">
        <v>8834</v>
      </c>
      <c r="D5520" s="1" t="s">
        <v>6581</v>
      </c>
      <c r="E5520" s="1" t="s">
        <v>6794</v>
      </c>
      <c r="F5520" s="62">
        <v>2891.5330410553115</v>
      </c>
      <c r="G5520" s="62">
        <v>23.572558277722301</v>
      </c>
      <c r="H5520" s="62">
        <v>22.703418043737635</v>
      </c>
      <c r="I5520" s="62">
        <v>1973.434</v>
      </c>
      <c r="J5520" s="62">
        <v>1897.3065928825624</v>
      </c>
      <c r="K5520" s="62">
        <v>1973.434</v>
      </c>
      <c r="L5520" s="62">
        <v>44803.697083725332</v>
      </c>
      <c r="M5520" s="63">
        <v>2333.9377547020822</v>
      </c>
      <c r="N5520" s="64">
        <f>GP_need_index[[#This Row],[Normalised weighted population]]/GP_need_index[[#This Row],[Registered population]]</f>
        <v>0.80716274777557928</v>
      </c>
    </row>
    <row r="5521" spans="1:14" x14ac:dyDescent="0.2">
      <c r="A5521" s="46" t="s">
        <v>13248</v>
      </c>
      <c r="B5521" s="33" t="s">
        <v>2794</v>
      </c>
      <c r="C5521" s="1" t="s">
        <v>8835</v>
      </c>
      <c r="D5521" s="1" t="s">
        <v>6581</v>
      </c>
      <c r="E5521" s="1" t="s">
        <v>6799</v>
      </c>
      <c r="F5521" s="62">
        <v>6496.3333333333339</v>
      </c>
      <c r="G5521" s="62">
        <v>87.851260292033515</v>
      </c>
      <c r="H5521" s="62">
        <v>86.852042334192291</v>
      </c>
      <c r="I5521" s="62">
        <v>1995.2760000000001</v>
      </c>
      <c r="J5521" s="62">
        <v>1982.8796561702127</v>
      </c>
      <c r="K5521" s="62">
        <v>1995.2760000000001</v>
      </c>
      <c r="L5521" s="62">
        <v>173293.79562039787</v>
      </c>
      <c r="M5521" s="63">
        <v>8952.4881251129718</v>
      </c>
      <c r="N5521" s="68">
        <f>GP_need_index[[#This Row],[Normalised weighted population]]/GP_need_index[[#This Row],[Registered population]]</f>
        <v>1.3780832456944385</v>
      </c>
    </row>
    <row r="5522" spans="1:14" hidden="1" x14ac:dyDescent="0.2">
      <c r="A5522" s="46" t="s">
        <v>13249</v>
      </c>
      <c r="B5522" s="33" t="s">
        <v>2794</v>
      </c>
      <c r="C5522" s="1" t="s">
        <v>8835</v>
      </c>
      <c r="D5522" s="1" t="s">
        <v>6581</v>
      </c>
      <c r="E5522" s="1" t="s">
        <v>6799</v>
      </c>
      <c r="F5522" s="62">
        <v>6489.0734699095738</v>
      </c>
      <c r="G5522" s="62">
        <v>87.851260292033515</v>
      </c>
      <c r="H5522" s="62">
        <v>86.852042334192291</v>
      </c>
      <c r="I5522" s="62">
        <v>1995.2760000000001</v>
      </c>
      <c r="J5522" s="62">
        <v>1982.8796561702127</v>
      </c>
      <c r="K5522" s="62">
        <v>1995.2760000000001</v>
      </c>
      <c r="L5522" s="62">
        <v>173293.79562039787</v>
      </c>
      <c r="M5522" s="63">
        <v>8990.8443681744557</v>
      </c>
      <c r="N5522" s="64">
        <f>GP_need_index[[#This Row],[Normalised weighted population]]/GP_need_index[[#This Row],[Registered population]]</f>
        <v>1.3855359181654858</v>
      </c>
    </row>
    <row r="5523" spans="1:14" hidden="1" x14ac:dyDescent="0.2">
      <c r="A5523" s="46" t="s">
        <v>13250</v>
      </c>
      <c r="B5523" s="33" t="s">
        <v>2794</v>
      </c>
      <c r="C5523" s="1" t="s">
        <v>8835</v>
      </c>
      <c r="D5523" s="1" t="s">
        <v>6581</v>
      </c>
      <c r="E5523" s="1" t="s">
        <v>6799</v>
      </c>
      <c r="F5523" s="62">
        <v>6481.3033155570529</v>
      </c>
      <c r="G5523" s="62">
        <v>87.851260292033515</v>
      </c>
      <c r="H5523" s="62">
        <v>86.852042334192291</v>
      </c>
      <c r="I5523" s="62">
        <v>1995.2760000000001</v>
      </c>
      <c r="J5523" s="62">
        <v>1982.8796561702127</v>
      </c>
      <c r="K5523" s="62">
        <v>1995.2760000000001</v>
      </c>
      <c r="L5523" s="62">
        <v>173293.79562039787</v>
      </c>
      <c r="M5523" s="63">
        <v>9027.3115519520234</v>
      </c>
      <c r="N5523" s="64">
        <f>GP_need_index[[#This Row],[Normalised weighted population]]/GP_need_index[[#This Row],[Registered population]]</f>
        <v>1.3928234974412932</v>
      </c>
    </row>
    <row r="5524" spans="1:14" x14ac:dyDescent="0.2">
      <c r="A5524" s="46" t="s">
        <v>13248</v>
      </c>
      <c r="B5524" s="33" t="s">
        <v>2891</v>
      </c>
      <c r="C5524" s="1" t="s">
        <v>7741</v>
      </c>
      <c r="D5524" s="1" t="s">
        <v>6581</v>
      </c>
      <c r="E5524" s="1" t="s">
        <v>6798</v>
      </c>
      <c r="F5524" s="62">
        <v>6663</v>
      </c>
      <c r="G5524" s="62">
        <v>90.098491654435946</v>
      </c>
      <c r="H5524" s="62">
        <v>91.953276777630876</v>
      </c>
      <c r="I5524" s="62">
        <v>2114.8589999999999</v>
      </c>
      <c r="J5524" s="62">
        <v>2138.1935140137498</v>
      </c>
      <c r="K5524" s="62">
        <v>2114.8589999999999</v>
      </c>
      <c r="L5524" s="62">
        <v>194468.21497266364</v>
      </c>
      <c r="M5524" s="63">
        <v>10046.374591900065</v>
      </c>
      <c r="N5524" s="68">
        <f>GP_need_index[[#This Row],[Normalised weighted population]]/GP_need_index[[#This Row],[Registered population]]</f>
        <v>1.5077854707939464</v>
      </c>
    </row>
    <row r="5525" spans="1:14" hidden="1" x14ac:dyDescent="0.2">
      <c r="A5525" s="46" t="s">
        <v>13249</v>
      </c>
      <c r="B5525" s="33" t="s">
        <v>2891</v>
      </c>
      <c r="C5525" s="1" t="s">
        <v>7741</v>
      </c>
      <c r="D5525" s="1" t="s">
        <v>6581</v>
      </c>
      <c r="E5525" s="1" t="s">
        <v>6798</v>
      </c>
      <c r="F5525" s="62">
        <v>6675.8950260633592</v>
      </c>
      <c r="G5525" s="62">
        <v>90.098491654435946</v>
      </c>
      <c r="H5525" s="62">
        <v>91.953276777630876</v>
      </c>
      <c r="I5525" s="62">
        <v>2114.8589999999999</v>
      </c>
      <c r="J5525" s="62">
        <v>2138.1935140137498</v>
      </c>
      <c r="K5525" s="62">
        <v>2114.8589999999999</v>
      </c>
      <c r="L5525" s="62">
        <v>194468.21497266364</v>
      </c>
      <c r="M5525" s="63">
        <v>10089.417506936466</v>
      </c>
      <c r="N5525" s="64">
        <f>GP_need_index[[#This Row],[Normalised weighted population]]/GP_need_index[[#This Row],[Registered population]]</f>
        <v>1.5113205746265295</v>
      </c>
    </row>
    <row r="5526" spans="1:14" hidden="1" x14ac:dyDescent="0.2">
      <c r="A5526" s="46" t="s">
        <v>13250</v>
      </c>
      <c r="B5526" s="33" t="s">
        <v>2891</v>
      </c>
      <c r="C5526" s="1" t="s">
        <v>7741</v>
      </c>
      <c r="D5526" s="1" t="s">
        <v>6581</v>
      </c>
      <c r="E5526" s="1" t="s">
        <v>6798</v>
      </c>
      <c r="F5526" s="62">
        <v>6688.5991293734078</v>
      </c>
      <c r="G5526" s="62">
        <v>90.098491654435946</v>
      </c>
      <c r="H5526" s="62">
        <v>91.953276777630876</v>
      </c>
      <c r="I5526" s="62">
        <v>2114.8589999999999</v>
      </c>
      <c r="J5526" s="62">
        <v>2138.1935140137498</v>
      </c>
      <c r="K5526" s="62">
        <v>2114.8589999999999</v>
      </c>
      <c r="L5526" s="62">
        <v>194468.21497266364</v>
      </c>
      <c r="M5526" s="63">
        <v>10130.340542345295</v>
      </c>
      <c r="N5526" s="64">
        <f>GP_need_index[[#This Row],[Normalised weighted population]]/GP_need_index[[#This Row],[Registered population]]</f>
        <v>1.5145683492761977</v>
      </c>
    </row>
    <row r="5527" spans="1:14" x14ac:dyDescent="0.2">
      <c r="A5527" s="46" t="s">
        <v>13248</v>
      </c>
      <c r="B5527" s="33" t="s">
        <v>2866</v>
      </c>
      <c r="C5527" s="1" t="s">
        <v>8836</v>
      </c>
      <c r="D5527" s="1" t="s">
        <v>6581</v>
      </c>
      <c r="E5527" s="1" t="s">
        <v>6798</v>
      </c>
      <c r="F5527" s="62">
        <v>2593.9166666666665</v>
      </c>
      <c r="G5527" s="62">
        <v>20.127034928788341</v>
      </c>
      <c r="H5527" s="62">
        <v>20.353241459593701</v>
      </c>
      <c r="I5527" s="62">
        <v>2063.3820000000001</v>
      </c>
      <c r="J5527" s="62">
        <v>2138.1935140137498</v>
      </c>
      <c r="K5527" s="62">
        <v>2063.3820000000001</v>
      </c>
      <c r="L5527" s="62">
        <v>41996.512069379372</v>
      </c>
      <c r="M5527" s="63">
        <v>2169.5714739889268</v>
      </c>
      <c r="N5527" s="68">
        <f>GP_need_index[[#This Row],[Normalised weighted population]]/GP_need_index[[#This Row],[Registered population]]</f>
        <v>0.83640754611324963</v>
      </c>
    </row>
    <row r="5528" spans="1:14" hidden="1" x14ac:dyDescent="0.2">
      <c r="A5528" s="46" t="s">
        <v>13249</v>
      </c>
      <c r="B5528" s="33" t="s">
        <v>2866</v>
      </c>
      <c r="C5528" s="1" t="s">
        <v>8836</v>
      </c>
      <c r="D5528" s="1" t="s">
        <v>6581</v>
      </c>
      <c r="E5528" s="1" t="s">
        <v>6798</v>
      </c>
      <c r="F5528" s="62">
        <v>2609.2388550413634</v>
      </c>
      <c r="G5528" s="62">
        <v>20.127034928788341</v>
      </c>
      <c r="H5528" s="62">
        <v>20.353241459593701</v>
      </c>
      <c r="I5528" s="62">
        <v>2063.3820000000001</v>
      </c>
      <c r="J5528" s="62">
        <v>2138.1935140137498</v>
      </c>
      <c r="K5528" s="62">
        <v>2063.3820000000001</v>
      </c>
      <c r="L5528" s="62">
        <v>41996.512069379372</v>
      </c>
      <c r="M5528" s="63">
        <v>2178.8668351927186</v>
      </c>
      <c r="N5528" s="64">
        <f>GP_need_index[[#This Row],[Normalised weighted population]]/GP_need_index[[#This Row],[Registered population]]</f>
        <v>0.83505840447795177</v>
      </c>
    </row>
    <row r="5529" spans="1:14" hidden="1" x14ac:dyDescent="0.2">
      <c r="A5529" s="46" t="s">
        <v>13250</v>
      </c>
      <c r="B5529" s="33" t="s">
        <v>2866</v>
      </c>
      <c r="C5529" s="1" t="s">
        <v>8836</v>
      </c>
      <c r="D5529" s="1" t="s">
        <v>6581</v>
      </c>
      <c r="E5529" s="1" t="s">
        <v>6798</v>
      </c>
      <c r="F5529" s="62">
        <v>2622.7769437055831</v>
      </c>
      <c r="G5529" s="62">
        <v>20.127034928788341</v>
      </c>
      <c r="H5529" s="62">
        <v>20.353241459593701</v>
      </c>
      <c r="I5529" s="62">
        <v>2063.3820000000001</v>
      </c>
      <c r="J5529" s="62">
        <v>2138.1935140137498</v>
      </c>
      <c r="K5529" s="62">
        <v>2063.3820000000001</v>
      </c>
      <c r="L5529" s="62">
        <v>41996.512069379372</v>
      </c>
      <c r="M5529" s="63">
        <v>2187.7043963885371</v>
      </c>
      <c r="N5529" s="64">
        <f>GP_need_index[[#This Row],[Normalised weighted population]]/GP_need_index[[#This Row],[Registered population]]</f>
        <v>0.83411759495553783</v>
      </c>
    </row>
    <row r="5530" spans="1:14" x14ac:dyDescent="0.2">
      <c r="A5530" s="46" t="s">
        <v>13248</v>
      </c>
      <c r="B5530" s="33" t="s">
        <v>2896</v>
      </c>
      <c r="C5530" s="1" t="s">
        <v>8837</v>
      </c>
      <c r="D5530" s="1" t="s">
        <v>6581</v>
      </c>
      <c r="E5530" s="1" t="s">
        <v>6798</v>
      </c>
      <c r="F5530" s="62">
        <v>1700.6666666666665</v>
      </c>
      <c r="G5530" s="62"/>
      <c r="H5530" s="62"/>
      <c r="I5530" s="62">
        <v>2439.623</v>
      </c>
      <c r="J5530" s="62">
        <v>2138.1935140137498</v>
      </c>
      <c r="K5530" s="62">
        <v>2439.623</v>
      </c>
      <c r="L5530" s="62"/>
      <c r="M5530" s="63"/>
      <c r="N5530" s="68">
        <f>GP_need_index[[#This Row],[Normalised weighted population]]/GP_need_index[[#This Row],[Registered population]]</f>
        <v>0</v>
      </c>
    </row>
    <row r="5531" spans="1:14" hidden="1" x14ac:dyDescent="0.2">
      <c r="A5531" s="46" t="s">
        <v>13249</v>
      </c>
      <c r="B5531" s="33" t="s">
        <v>2896</v>
      </c>
      <c r="C5531" s="1" t="s">
        <v>8837</v>
      </c>
      <c r="D5531" s="1" t="s">
        <v>6581</v>
      </c>
      <c r="E5531" s="1" t="s">
        <v>6798</v>
      </c>
      <c r="F5531" s="62">
        <v>1701.985559190048</v>
      </c>
      <c r="G5531" s="62"/>
      <c r="H5531" s="62"/>
      <c r="I5531" s="62">
        <v>2439.623</v>
      </c>
      <c r="J5531" s="62">
        <v>2138.1935140137498</v>
      </c>
      <c r="K5531" s="62">
        <v>2439.623</v>
      </c>
      <c r="L5531" s="62"/>
      <c r="M5531" s="63"/>
      <c r="N5531" s="64">
        <f>GP_need_index[[#This Row],[Normalised weighted population]]/GP_need_index[[#This Row],[Registered population]]</f>
        <v>0</v>
      </c>
    </row>
    <row r="5532" spans="1:14" hidden="1" x14ac:dyDescent="0.2">
      <c r="A5532" s="46" t="s">
        <v>13250</v>
      </c>
      <c r="B5532" s="33" t="s">
        <v>2896</v>
      </c>
      <c r="C5532" s="1" t="s">
        <v>8837</v>
      </c>
      <c r="D5532" s="1" t="s">
        <v>6581</v>
      </c>
      <c r="E5532" s="1" t="s">
        <v>6798</v>
      </c>
      <c r="F5532" s="62">
        <v>1703.0804183014907</v>
      </c>
      <c r="G5532" s="62"/>
      <c r="H5532" s="62"/>
      <c r="I5532" s="62">
        <v>2439.623</v>
      </c>
      <c r="J5532" s="62">
        <v>2138.1935140137498</v>
      </c>
      <c r="K5532" s="62">
        <v>2439.623</v>
      </c>
      <c r="L5532" s="62"/>
      <c r="M5532" s="63"/>
      <c r="N5532" s="64">
        <f>GP_need_index[[#This Row],[Normalised weighted population]]/GP_need_index[[#This Row],[Registered population]]</f>
        <v>0</v>
      </c>
    </row>
    <row r="5533" spans="1:14" x14ac:dyDescent="0.2">
      <c r="A5533" s="46" t="s">
        <v>13248</v>
      </c>
      <c r="B5533" s="33" t="s">
        <v>2870</v>
      </c>
      <c r="C5533" s="1" t="s">
        <v>8838</v>
      </c>
      <c r="D5533" s="1" t="s">
        <v>6581</v>
      </c>
      <c r="E5533" s="1" t="s">
        <v>6798</v>
      </c>
      <c r="F5533" s="62">
        <v>3005.8333333333335</v>
      </c>
      <c r="G5533" s="62">
        <v>34.111119356552081</v>
      </c>
      <c r="H5533" s="62">
        <v>38.417865238701481</v>
      </c>
      <c r="I5533" s="62">
        <v>2280.1950000000002</v>
      </c>
      <c r="J5533" s="62">
        <v>2138.1935140137498</v>
      </c>
      <c r="K5533" s="62">
        <v>2280.1950000000002</v>
      </c>
      <c r="L5533" s="62">
        <v>87600.224227960935</v>
      </c>
      <c r="M5533" s="63">
        <v>4525.4936239952922</v>
      </c>
      <c r="N5533" s="68">
        <f>GP_need_index[[#This Row],[Normalised weighted population]]/GP_need_index[[#This Row],[Registered population]]</f>
        <v>1.5055703767103827</v>
      </c>
    </row>
    <row r="5534" spans="1:14" hidden="1" x14ac:dyDescent="0.2">
      <c r="A5534" s="46" t="s">
        <v>13249</v>
      </c>
      <c r="B5534" s="33" t="s">
        <v>2870</v>
      </c>
      <c r="C5534" s="1" t="s">
        <v>8838</v>
      </c>
      <c r="D5534" s="1" t="s">
        <v>6581</v>
      </c>
      <c r="E5534" s="1" t="s">
        <v>6798</v>
      </c>
      <c r="F5534" s="62">
        <v>3015.2752465407684</v>
      </c>
      <c r="G5534" s="62">
        <v>34.111119356552081</v>
      </c>
      <c r="H5534" s="62">
        <v>38.417865238701481</v>
      </c>
      <c r="I5534" s="62">
        <v>2280.1950000000002</v>
      </c>
      <c r="J5534" s="62">
        <v>2138.1935140137498</v>
      </c>
      <c r="K5534" s="62">
        <v>2280.1950000000002</v>
      </c>
      <c r="L5534" s="62">
        <v>87600.224227960935</v>
      </c>
      <c r="M5534" s="63">
        <v>4544.8827514634695</v>
      </c>
      <c r="N5534" s="64">
        <f>GP_need_index[[#This Row],[Normalised weighted population]]/GP_need_index[[#This Row],[Registered population]]</f>
        <v>1.5072861944121092</v>
      </c>
    </row>
    <row r="5535" spans="1:14" hidden="1" x14ac:dyDescent="0.2">
      <c r="A5535" s="46" t="s">
        <v>13250</v>
      </c>
      <c r="B5535" s="33" t="s">
        <v>2870</v>
      </c>
      <c r="C5535" s="1" t="s">
        <v>8838</v>
      </c>
      <c r="D5535" s="1" t="s">
        <v>6581</v>
      </c>
      <c r="E5535" s="1" t="s">
        <v>6798</v>
      </c>
      <c r="F5535" s="62">
        <v>3023.331409599853</v>
      </c>
      <c r="G5535" s="62">
        <v>34.111119356552081</v>
      </c>
      <c r="H5535" s="62">
        <v>38.417865238701481</v>
      </c>
      <c r="I5535" s="62">
        <v>2280.1950000000002</v>
      </c>
      <c r="J5535" s="62">
        <v>2138.1935140137498</v>
      </c>
      <c r="K5535" s="62">
        <v>2280.1950000000002</v>
      </c>
      <c r="L5535" s="62">
        <v>87600.224227960935</v>
      </c>
      <c r="M5535" s="63">
        <v>4563.3169571685312</v>
      </c>
      <c r="N5535" s="64">
        <f>GP_need_index[[#This Row],[Normalised weighted population]]/GP_need_index[[#This Row],[Registered population]]</f>
        <v>1.5093670983865113</v>
      </c>
    </row>
    <row r="5536" spans="1:14" x14ac:dyDescent="0.2">
      <c r="A5536" s="46" t="s">
        <v>13248</v>
      </c>
      <c r="B5536" s="33" t="s">
        <v>2788</v>
      </c>
      <c r="C5536" s="1" t="s">
        <v>8839</v>
      </c>
      <c r="D5536" s="1" t="s">
        <v>6581</v>
      </c>
      <c r="E5536" s="1" t="s">
        <v>6665</v>
      </c>
      <c r="F5536" s="62">
        <v>7721.75</v>
      </c>
      <c r="G5536" s="62">
        <v>79.650188898833079</v>
      </c>
      <c r="H5536" s="62">
        <v>80.646423133833238</v>
      </c>
      <c r="I5536" s="62">
        <v>1918.74</v>
      </c>
      <c r="J5536" s="62">
        <v>1936.7384349964866</v>
      </c>
      <c r="K5536" s="62">
        <v>1918.74</v>
      </c>
      <c r="L5536" s="62">
        <v>154739.51792381119</v>
      </c>
      <c r="M5536" s="63">
        <v>7993.9601515402765</v>
      </c>
      <c r="N5536" s="68">
        <f>GP_need_index[[#This Row],[Normalised weighted population]]/GP_need_index[[#This Row],[Registered population]]</f>
        <v>1.0352523911730211</v>
      </c>
    </row>
    <row r="5537" spans="1:14" hidden="1" x14ac:dyDescent="0.2">
      <c r="A5537" s="46" t="s">
        <v>13249</v>
      </c>
      <c r="B5537" s="33" t="s">
        <v>2788</v>
      </c>
      <c r="C5537" s="1" t="s">
        <v>8839</v>
      </c>
      <c r="D5537" s="1" t="s">
        <v>6581</v>
      </c>
      <c r="E5537" s="1" t="s">
        <v>6665</v>
      </c>
      <c r="F5537" s="62">
        <v>7737.6206478936174</v>
      </c>
      <c r="G5537" s="62">
        <v>79.650188898833079</v>
      </c>
      <c r="H5537" s="62">
        <v>80.646423133833238</v>
      </c>
      <c r="I5537" s="62">
        <v>1918.74</v>
      </c>
      <c r="J5537" s="62">
        <v>1936.7384349964866</v>
      </c>
      <c r="K5537" s="62">
        <v>1918.74</v>
      </c>
      <c r="L5537" s="62">
        <v>154739.51792381119</v>
      </c>
      <c r="M5537" s="63">
        <v>8028.2096556235265</v>
      </c>
      <c r="N5537" s="64">
        <f>GP_need_index[[#This Row],[Normalised weighted population]]/GP_need_index[[#This Row],[Registered population]]</f>
        <v>1.0375553443304326</v>
      </c>
    </row>
    <row r="5538" spans="1:14" hidden="1" x14ac:dyDescent="0.2">
      <c r="A5538" s="46" t="s">
        <v>13250</v>
      </c>
      <c r="B5538" s="33" t="s">
        <v>2788</v>
      </c>
      <c r="C5538" s="1" t="s">
        <v>8839</v>
      </c>
      <c r="D5538" s="1" t="s">
        <v>6581</v>
      </c>
      <c r="E5538" s="1" t="s">
        <v>6665</v>
      </c>
      <c r="F5538" s="62">
        <v>7751.8159950468034</v>
      </c>
      <c r="G5538" s="62">
        <v>79.650188898833079</v>
      </c>
      <c r="H5538" s="62">
        <v>80.646423133833238</v>
      </c>
      <c r="I5538" s="62">
        <v>1918.74</v>
      </c>
      <c r="J5538" s="62">
        <v>1936.7384349964866</v>
      </c>
      <c r="K5538" s="62">
        <v>1918.74</v>
      </c>
      <c r="L5538" s="62">
        <v>154739.51792381119</v>
      </c>
      <c r="M5538" s="63">
        <v>8060.7723588500212</v>
      </c>
      <c r="N5538" s="64">
        <f>GP_need_index[[#This Row],[Normalised weighted population]]/GP_need_index[[#This Row],[Registered population]]</f>
        <v>1.0398559981300681</v>
      </c>
    </row>
    <row r="5539" spans="1:14" x14ac:dyDescent="0.2">
      <c r="A5539" s="46" t="s">
        <v>13248</v>
      </c>
      <c r="B5539" s="33" t="s">
        <v>2887</v>
      </c>
      <c r="C5539" s="1" t="s">
        <v>8840</v>
      </c>
      <c r="D5539" s="1" t="s">
        <v>6581</v>
      </c>
      <c r="E5539" s="1" t="s">
        <v>6793</v>
      </c>
      <c r="F5539" s="62">
        <v>3792.583333333333</v>
      </c>
      <c r="G5539" s="62">
        <v>47.408730551014948</v>
      </c>
      <c r="H5539" s="62">
        <v>47.935468853570853</v>
      </c>
      <c r="I5539" s="62">
        <v>2111.5520000000001</v>
      </c>
      <c r="J5539" s="62">
        <v>2118.2755402635435</v>
      </c>
      <c r="K5539" s="62">
        <v>2111.5520000000001</v>
      </c>
      <c r="L5539" s="62">
        <v>101218.23512869525</v>
      </c>
      <c r="M5539" s="63">
        <v>5229.0103335233089</v>
      </c>
      <c r="N5539" s="68">
        <f>GP_need_index[[#This Row],[Normalised weighted population]]/GP_need_index[[#This Row],[Registered population]]</f>
        <v>1.3787463251143617</v>
      </c>
    </row>
    <row r="5540" spans="1:14" hidden="1" x14ac:dyDescent="0.2">
      <c r="A5540" s="46" t="s">
        <v>13249</v>
      </c>
      <c r="B5540" s="33" t="s">
        <v>2887</v>
      </c>
      <c r="C5540" s="1" t="s">
        <v>8840</v>
      </c>
      <c r="D5540" s="1" t="s">
        <v>6581</v>
      </c>
      <c r="E5540" s="1" t="s">
        <v>6793</v>
      </c>
      <c r="F5540" s="62">
        <v>3785.9498754441156</v>
      </c>
      <c r="G5540" s="62">
        <v>47.408730551014948</v>
      </c>
      <c r="H5540" s="62">
        <v>47.935468853570853</v>
      </c>
      <c r="I5540" s="62">
        <v>2111.5520000000001</v>
      </c>
      <c r="J5540" s="62">
        <v>2118.2755402635435</v>
      </c>
      <c r="K5540" s="62">
        <v>2111.5520000000001</v>
      </c>
      <c r="L5540" s="62">
        <v>101218.23512869525</v>
      </c>
      <c r="M5540" s="63">
        <v>5251.4136239293603</v>
      </c>
      <c r="N5540" s="64">
        <f>GP_need_index[[#This Row],[Normalised weighted population]]/GP_need_index[[#This Row],[Registered population]]</f>
        <v>1.3870795432317593</v>
      </c>
    </row>
    <row r="5541" spans="1:14" hidden="1" x14ac:dyDescent="0.2">
      <c r="A5541" s="46" t="s">
        <v>13250</v>
      </c>
      <c r="B5541" s="33" t="s">
        <v>2887</v>
      </c>
      <c r="C5541" s="1" t="s">
        <v>8840</v>
      </c>
      <c r="D5541" s="1" t="s">
        <v>6581</v>
      </c>
      <c r="E5541" s="1" t="s">
        <v>6793</v>
      </c>
      <c r="F5541" s="62">
        <v>3780.663746011468</v>
      </c>
      <c r="G5541" s="62">
        <v>47.408730551014948</v>
      </c>
      <c r="H5541" s="62">
        <v>47.935468853570853</v>
      </c>
      <c r="I5541" s="62">
        <v>2111.5520000000001</v>
      </c>
      <c r="J5541" s="62">
        <v>2118.2755402635435</v>
      </c>
      <c r="K5541" s="62">
        <v>2111.5520000000001</v>
      </c>
      <c r="L5541" s="62">
        <v>101218.23512869525</v>
      </c>
      <c r="M5541" s="63">
        <v>5272.7135439228305</v>
      </c>
      <c r="N5541" s="64">
        <f>GP_need_index[[#This Row],[Normalised weighted population]]/GP_need_index[[#This Row],[Registered population]]</f>
        <v>1.3946528700113698</v>
      </c>
    </row>
    <row r="5542" spans="1:14" x14ac:dyDescent="0.2">
      <c r="A5542" s="46" t="s">
        <v>13248</v>
      </c>
      <c r="B5542" s="33" t="s">
        <v>2890</v>
      </c>
      <c r="C5542" s="1" t="s">
        <v>8841</v>
      </c>
      <c r="D5542" s="1" t="s">
        <v>6581</v>
      </c>
      <c r="E5542" s="1" t="s">
        <v>6797</v>
      </c>
      <c r="F5542" s="62">
        <v>6123.25</v>
      </c>
      <c r="G5542" s="62">
        <v>48.975708099711213</v>
      </c>
      <c r="H5542" s="62">
        <v>48.217578016272114</v>
      </c>
      <c r="I5542" s="62">
        <v>2089.3029999999999</v>
      </c>
      <c r="J5542" s="62">
        <v>1989.8128397435898</v>
      </c>
      <c r="K5542" s="62">
        <v>2089.3029999999999</v>
      </c>
      <c r="L5542" s="62">
        <v>100741.13040213137</v>
      </c>
      <c r="M5542" s="63">
        <v>5204.3627436675552</v>
      </c>
      <c r="N5542" s="68">
        <f>GP_need_index[[#This Row],[Normalised weighted population]]/GP_need_index[[#This Row],[Registered population]]</f>
        <v>0.8499347150071539</v>
      </c>
    </row>
    <row r="5543" spans="1:14" hidden="1" x14ac:dyDescent="0.2">
      <c r="A5543" s="46" t="s">
        <v>13249</v>
      </c>
      <c r="B5543" s="33" t="s">
        <v>2890</v>
      </c>
      <c r="C5543" s="1" t="s">
        <v>8841</v>
      </c>
      <c r="D5543" s="1" t="s">
        <v>6581</v>
      </c>
      <c r="E5543" s="1" t="s">
        <v>6797</v>
      </c>
      <c r="F5543" s="62">
        <v>6145.2563301360879</v>
      </c>
      <c r="G5543" s="62">
        <v>48.975708099711213</v>
      </c>
      <c r="H5543" s="62">
        <v>48.217578016272114</v>
      </c>
      <c r="I5543" s="62">
        <v>2089.3029999999999</v>
      </c>
      <c r="J5543" s="62">
        <v>1989.8128397435898</v>
      </c>
      <c r="K5543" s="62">
        <v>2089.3029999999999</v>
      </c>
      <c r="L5543" s="62">
        <v>100741.13040213137</v>
      </c>
      <c r="M5543" s="63">
        <v>5226.6604333809082</v>
      </c>
      <c r="N5543" s="64">
        <f>GP_need_index[[#This Row],[Normalised weighted population]]/GP_need_index[[#This Row],[Registered population]]</f>
        <v>0.85051951498745093</v>
      </c>
    </row>
    <row r="5544" spans="1:14" hidden="1" x14ac:dyDescent="0.2">
      <c r="A5544" s="46" t="s">
        <v>13250</v>
      </c>
      <c r="B5544" s="33" t="s">
        <v>2890</v>
      </c>
      <c r="C5544" s="1" t="s">
        <v>8841</v>
      </c>
      <c r="D5544" s="1" t="s">
        <v>6581</v>
      </c>
      <c r="E5544" s="1" t="s">
        <v>6797</v>
      </c>
      <c r="F5544" s="62">
        <v>6168.1519048056343</v>
      </c>
      <c r="G5544" s="62">
        <v>48.975708099711213</v>
      </c>
      <c r="H5544" s="62">
        <v>48.217578016272114</v>
      </c>
      <c r="I5544" s="62">
        <v>2089.3029999999999</v>
      </c>
      <c r="J5544" s="62">
        <v>1989.8128397435898</v>
      </c>
      <c r="K5544" s="62">
        <v>2089.3029999999999</v>
      </c>
      <c r="L5544" s="62">
        <v>100741.13040213137</v>
      </c>
      <c r="M5544" s="63">
        <v>5247.8599535552021</v>
      </c>
      <c r="N5544" s="64">
        <f>GP_need_index[[#This Row],[Normalised weighted population]]/GP_need_index[[#This Row],[Registered population]]</f>
        <v>0.85079940224341288</v>
      </c>
    </row>
    <row r="5545" spans="1:14" x14ac:dyDescent="0.2">
      <c r="A5545" s="46" t="s">
        <v>13248</v>
      </c>
      <c r="B5545" s="33" t="s">
        <v>2785</v>
      </c>
      <c r="C5545" s="1" t="s">
        <v>8842</v>
      </c>
      <c r="D5545" s="1" t="s">
        <v>6581</v>
      </c>
      <c r="E5545" s="1" t="s">
        <v>6794</v>
      </c>
      <c r="F5545" s="62">
        <v>8086</v>
      </c>
      <c r="G5545" s="62">
        <v>93.888507672133031</v>
      </c>
      <c r="H5545" s="62">
        <v>97.539923159744163</v>
      </c>
      <c r="I5545" s="62">
        <v>1912.6320000000001</v>
      </c>
      <c r="J5545" s="62">
        <v>1897.3065928825624</v>
      </c>
      <c r="K5545" s="62">
        <v>1912.6320000000001</v>
      </c>
      <c r="L5545" s="62">
        <v>186557.97831286781</v>
      </c>
      <c r="M5545" s="63">
        <v>9637.7258026567415</v>
      </c>
      <c r="N5545" s="68">
        <f>GP_need_index[[#This Row],[Normalised weighted population]]/GP_need_index[[#This Row],[Registered population]]</f>
        <v>1.1919027705486942</v>
      </c>
    </row>
    <row r="5546" spans="1:14" hidden="1" x14ac:dyDescent="0.2">
      <c r="A5546" s="46" t="s">
        <v>13249</v>
      </c>
      <c r="B5546" s="33" t="s">
        <v>2785</v>
      </c>
      <c r="C5546" s="1" t="s">
        <v>8842</v>
      </c>
      <c r="D5546" s="1" t="s">
        <v>6581</v>
      </c>
      <c r="E5546" s="1" t="s">
        <v>6794</v>
      </c>
      <c r="F5546" s="62">
        <v>8091.8612544683629</v>
      </c>
      <c r="G5546" s="62">
        <v>93.888507672133031</v>
      </c>
      <c r="H5546" s="62">
        <v>97.539923159744163</v>
      </c>
      <c r="I5546" s="62">
        <v>1912.6320000000001</v>
      </c>
      <c r="J5546" s="62">
        <v>1897.3065928825624</v>
      </c>
      <c r="K5546" s="62">
        <v>1912.6320000000001</v>
      </c>
      <c r="L5546" s="62">
        <v>186557.97831286781</v>
      </c>
      <c r="M5546" s="63">
        <v>9679.0178935571112</v>
      </c>
      <c r="N5546" s="64">
        <f>GP_need_index[[#This Row],[Normalised weighted population]]/GP_need_index[[#This Row],[Registered population]]</f>
        <v>1.1961423446567763</v>
      </c>
    </row>
    <row r="5547" spans="1:14" hidden="1" x14ac:dyDescent="0.2">
      <c r="A5547" s="46" t="s">
        <v>13250</v>
      </c>
      <c r="B5547" s="33" t="s">
        <v>2785</v>
      </c>
      <c r="C5547" s="1" t="s">
        <v>8842</v>
      </c>
      <c r="D5547" s="1" t="s">
        <v>6581</v>
      </c>
      <c r="E5547" s="1" t="s">
        <v>6794</v>
      </c>
      <c r="F5547" s="62">
        <v>8100.6096832888124</v>
      </c>
      <c r="G5547" s="62">
        <v>93.888507672133031</v>
      </c>
      <c r="H5547" s="62">
        <v>97.539923159744163</v>
      </c>
      <c r="I5547" s="62">
        <v>1912.6320000000001</v>
      </c>
      <c r="J5547" s="62">
        <v>1897.3065928825624</v>
      </c>
      <c r="K5547" s="62">
        <v>1912.6320000000001</v>
      </c>
      <c r="L5547" s="62">
        <v>186557.97831286781</v>
      </c>
      <c r="M5547" s="63">
        <v>9718.2763335719483</v>
      </c>
      <c r="N5547" s="64">
        <f>GP_need_index[[#This Row],[Normalised weighted population]]/GP_need_index[[#This Row],[Registered population]]</f>
        <v>1.1996969010394747</v>
      </c>
    </row>
    <row r="5548" spans="1:14" x14ac:dyDescent="0.2">
      <c r="A5548" s="46" t="s">
        <v>13248</v>
      </c>
      <c r="B5548" s="33" t="s">
        <v>3219</v>
      </c>
      <c r="C5548" s="1" t="s">
        <v>8843</v>
      </c>
      <c r="D5548" s="1" t="s">
        <v>6568</v>
      </c>
      <c r="E5548" s="1" t="s">
        <v>6607</v>
      </c>
      <c r="F5548" s="62">
        <v>9219.9166666666679</v>
      </c>
      <c r="G5548" s="62">
        <v>90.777440591312441</v>
      </c>
      <c r="H5548" s="62">
        <v>90.935606357130879</v>
      </c>
      <c r="I5548" s="62">
        <v>1899.1130000000001</v>
      </c>
      <c r="J5548" s="62">
        <v>1934.4440249051229</v>
      </c>
      <c r="K5548" s="62">
        <v>1899.1130000000001</v>
      </c>
      <c r="L5548" s="62">
        <v>172696.9921957099</v>
      </c>
      <c r="M5548" s="63">
        <v>8921.6568102732326</v>
      </c>
      <c r="N5548" s="68">
        <f>GP_need_index[[#This Row],[Normalised weighted population]]/GP_need_index[[#This Row],[Registered population]]</f>
        <v>0.96765048240926599</v>
      </c>
    </row>
    <row r="5549" spans="1:14" hidden="1" x14ac:dyDescent="0.2">
      <c r="A5549" s="46" t="s">
        <v>13249</v>
      </c>
      <c r="B5549" s="33" t="s">
        <v>3219</v>
      </c>
      <c r="C5549" s="1" t="s">
        <v>8843</v>
      </c>
      <c r="D5549" s="1" t="s">
        <v>6568</v>
      </c>
      <c r="E5549" s="1" t="s">
        <v>6607</v>
      </c>
      <c r="F5549" s="62">
        <v>9293.729818541171</v>
      </c>
      <c r="G5549" s="62">
        <v>90.777440591312441</v>
      </c>
      <c r="H5549" s="62">
        <v>90.935606357130879</v>
      </c>
      <c r="I5549" s="62">
        <v>1899.1130000000001</v>
      </c>
      <c r="J5549" s="62">
        <v>1934.4440249051229</v>
      </c>
      <c r="K5549" s="62">
        <v>1899.1130000000001</v>
      </c>
      <c r="L5549" s="62">
        <v>172696.9921957099</v>
      </c>
      <c r="M5549" s="63">
        <v>8959.8809589505217</v>
      </c>
      <c r="N5549" s="64">
        <f>GP_need_index[[#This Row],[Normalised weighted population]]/GP_need_index[[#This Row],[Registered population]]</f>
        <v>0.96407805411723779</v>
      </c>
    </row>
    <row r="5550" spans="1:14" hidden="1" x14ac:dyDescent="0.2">
      <c r="A5550" s="46" t="s">
        <v>13250</v>
      </c>
      <c r="B5550" s="33" t="s">
        <v>3219</v>
      </c>
      <c r="C5550" s="1" t="s">
        <v>8843</v>
      </c>
      <c r="D5550" s="1" t="s">
        <v>6568</v>
      </c>
      <c r="E5550" s="1" t="s">
        <v>6607</v>
      </c>
      <c r="F5550" s="62">
        <v>9357.5844569670844</v>
      </c>
      <c r="G5550" s="62">
        <v>90.777440591312441</v>
      </c>
      <c r="H5550" s="62">
        <v>90.935606357130879</v>
      </c>
      <c r="I5550" s="62">
        <v>1899.1130000000001</v>
      </c>
      <c r="J5550" s="62">
        <v>1934.4440249051229</v>
      </c>
      <c r="K5550" s="62">
        <v>1899.1130000000001</v>
      </c>
      <c r="L5550" s="62">
        <v>172696.9921957099</v>
      </c>
      <c r="M5550" s="63">
        <v>8996.2225540416111</v>
      </c>
      <c r="N5550" s="64">
        <f>GP_need_index[[#This Row],[Normalised weighted population]]/GP_need_index[[#This Row],[Registered population]]</f>
        <v>0.96138299316588849</v>
      </c>
    </row>
    <row r="5551" spans="1:14" x14ac:dyDescent="0.2">
      <c r="A5551" s="46" t="s">
        <v>13248</v>
      </c>
      <c r="B5551" s="33" t="s">
        <v>3217</v>
      </c>
      <c r="C5551" s="1" t="s">
        <v>8844</v>
      </c>
      <c r="D5551" s="1" t="s">
        <v>6568</v>
      </c>
      <c r="E5551" s="1" t="s">
        <v>6607</v>
      </c>
      <c r="F5551" s="62">
        <v>6526.333333333333</v>
      </c>
      <c r="G5551" s="62">
        <v>76.323044789375132</v>
      </c>
      <c r="H5551" s="62">
        <v>77.94589683640487</v>
      </c>
      <c r="I5551" s="62">
        <v>1979.9680000000001</v>
      </c>
      <c r="J5551" s="62">
        <v>1934.4440249051229</v>
      </c>
      <c r="K5551" s="62">
        <v>1979.9680000000001</v>
      </c>
      <c r="L5551" s="62">
        <v>154330.38146738289</v>
      </c>
      <c r="M5551" s="63">
        <v>7972.8238537598963</v>
      </c>
      <c r="N5551" s="68">
        <f>GP_need_index[[#This Row],[Normalised weighted population]]/GP_need_index[[#This Row],[Registered population]]</f>
        <v>1.2216390807129931</v>
      </c>
    </row>
    <row r="5552" spans="1:14" hidden="1" x14ac:dyDescent="0.2">
      <c r="A5552" s="46" t="s">
        <v>13249</v>
      </c>
      <c r="B5552" s="33" t="s">
        <v>3217</v>
      </c>
      <c r="C5552" s="1" t="s">
        <v>8844</v>
      </c>
      <c r="D5552" s="1" t="s">
        <v>6568</v>
      </c>
      <c r="E5552" s="1" t="s">
        <v>6607</v>
      </c>
      <c r="F5552" s="62">
        <v>6556.5567493199851</v>
      </c>
      <c r="G5552" s="62">
        <v>76.323044789375132</v>
      </c>
      <c r="H5552" s="62">
        <v>77.94589683640487</v>
      </c>
      <c r="I5552" s="62">
        <v>1979.9680000000001</v>
      </c>
      <c r="J5552" s="62">
        <v>1934.4440249051229</v>
      </c>
      <c r="K5552" s="62">
        <v>1979.9680000000001</v>
      </c>
      <c r="L5552" s="62">
        <v>154330.38146738289</v>
      </c>
      <c r="M5552" s="63">
        <v>8006.9828010098099</v>
      </c>
      <c r="N5552" s="64">
        <f>GP_need_index[[#This Row],[Normalised weighted population]]/GP_need_index[[#This Row],[Registered population]]</f>
        <v>1.2212176462653597</v>
      </c>
    </row>
    <row r="5553" spans="1:14" hidden="1" x14ac:dyDescent="0.2">
      <c r="A5553" s="46" t="s">
        <v>13250</v>
      </c>
      <c r="B5553" s="33" t="s">
        <v>3217</v>
      </c>
      <c r="C5553" s="1" t="s">
        <v>8844</v>
      </c>
      <c r="D5553" s="1" t="s">
        <v>6568</v>
      </c>
      <c r="E5553" s="1" t="s">
        <v>6607</v>
      </c>
      <c r="F5553" s="62">
        <v>6579.3135050379788</v>
      </c>
      <c r="G5553" s="62">
        <v>76.323044789375132</v>
      </c>
      <c r="H5553" s="62">
        <v>77.94589683640487</v>
      </c>
      <c r="I5553" s="62">
        <v>1979.9680000000001</v>
      </c>
      <c r="J5553" s="62">
        <v>1934.4440249051229</v>
      </c>
      <c r="K5553" s="62">
        <v>1979.9680000000001</v>
      </c>
      <c r="L5553" s="62">
        <v>154330.38146738289</v>
      </c>
      <c r="M5553" s="63">
        <v>8039.4594073608041</v>
      </c>
      <c r="N5553" s="64">
        <f>GP_need_index[[#This Row],[Normalised weighted population]]/GP_need_index[[#This Row],[Registered population]]</f>
        <v>1.2219298261444371</v>
      </c>
    </row>
    <row r="5554" spans="1:14" x14ac:dyDescent="0.2">
      <c r="A5554" s="46" t="s">
        <v>13248</v>
      </c>
      <c r="B5554" s="33" t="s">
        <v>3228</v>
      </c>
      <c r="C5554" s="1" t="s">
        <v>8845</v>
      </c>
      <c r="D5554" s="1" t="s">
        <v>6568</v>
      </c>
      <c r="E5554" s="1" t="s">
        <v>6607</v>
      </c>
      <c r="F5554" s="62">
        <v>7163.5</v>
      </c>
      <c r="G5554" s="62">
        <v>63.861696650716496</v>
      </c>
      <c r="H5554" s="62">
        <v>60.055094374806572</v>
      </c>
      <c r="I5554" s="62">
        <v>1980.182</v>
      </c>
      <c r="J5554" s="62">
        <v>1934.4440249051229</v>
      </c>
      <c r="K5554" s="62">
        <v>1980.182</v>
      </c>
      <c r="L5554" s="62">
        <v>118920.01688929323</v>
      </c>
      <c r="M5554" s="63">
        <v>6143.4977243600597</v>
      </c>
      <c r="N5554" s="68">
        <f>GP_need_index[[#This Row],[Normalised weighted population]]/GP_need_index[[#This Row],[Registered population]]</f>
        <v>0.85761118508551126</v>
      </c>
    </row>
    <row r="5555" spans="1:14" hidden="1" x14ac:dyDescent="0.2">
      <c r="A5555" s="46" t="s">
        <v>13249</v>
      </c>
      <c r="B5555" s="33" t="s">
        <v>3228</v>
      </c>
      <c r="C5555" s="1" t="s">
        <v>8845</v>
      </c>
      <c r="D5555" s="1" t="s">
        <v>6568</v>
      </c>
      <c r="E5555" s="1" t="s">
        <v>6607</v>
      </c>
      <c r="F5555" s="62">
        <v>7209.4031561205029</v>
      </c>
      <c r="G5555" s="62">
        <v>63.861696650716496</v>
      </c>
      <c r="H5555" s="62">
        <v>60.055094374806572</v>
      </c>
      <c r="I5555" s="62">
        <v>1980.182</v>
      </c>
      <c r="J5555" s="62">
        <v>1934.4440249051229</v>
      </c>
      <c r="K5555" s="62">
        <v>1980.182</v>
      </c>
      <c r="L5555" s="62">
        <v>118920.01688929323</v>
      </c>
      <c r="M5555" s="63">
        <v>6169.8190652733447</v>
      </c>
      <c r="N5555" s="64">
        <f>GP_need_index[[#This Row],[Normalised weighted population]]/GP_need_index[[#This Row],[Registered population]]</f>
        <v>0.85580164289125771</v>
      </c>
    </row>
    <row r="5556" spans="1:14" hidden="1" x14ac:dyDescent="0.2">
      <c r="A5556" s="46" t="s">
        <v>13250</v>
      </c>
      <c r="B5556" s="33" t="s">
        <v>3228</v>
      </c>
      <c r="C5556" s="1" t="s">
        <v>8845</v>
      </c>
      <c r="D5556" s="1" t="s">
        <v>6568</v>
      </c>
      <c r="E5556" s="1" t="s">
        <v>6607</v>
      </c>
      <c r="F5556" s="62">
        <v>7248.0735525490063</v>
      </c>
      <c r="G5556" s="62">
        <v>63.861696650716496</v>
      </c>
      <c r="H5556" s="62">
        <v>60.055094374806572</v>
      </c>
      <c r="I5556" s="62">
        <v>1980.182</v>
      </c>
      <c r="J5556" s="62">
        <v>1934.4440249051229</v>
      </c>
      <c r="K5556" s="62">
        <v>1980.182</v>
      </c>
      <c r="L5556" s="62">
        <v>118920.01688929323</v>
      </c>
      <c r="M5556" s="63">
        <v>6194.8440703244942</v>
      </c>
      <c r="N5556" s="64">
        <f>GP_need_index[[#This Row],[Normalised weighted population]]/GP_need_index[[#This Row],[Registered population]]</f>
        <v>0.85468835621099459</v>
      </c>
    </row>
    <row r="5557" spans="1:14" x14ac:dyDescent="0.2">
      <c r="A5557" s="46" t="s">
        <v>13248</v>
      </c>
      <c r="B5557" s="33" t="s">
        <v>3263</v>
      </c>
      <c r="C5557" s="1" t="s">
        <v>8846</v>
      </c>
      <c r="D5557" s="1" t="s">
        <v>6568</v>
      </c>
      <c r="E5557" s="1" t="s">
        <v>6607</v>
      </c>
      <c r="F5557" s="62">
        <v>5595.7500000000009</v>
      </c>
      <c r="G5557" s="62">
        <v>52.81382687545279</v>
      </c>
      <c r="H5557" s="62">
        <v>53.490732279425586</v>
      </c>
      <c r="I5557" s="62">
        <v>1801.2190000000001</v>
      </c>
      <c r="J5557" s="62">
        <v>1934.4440249051229</v>
      </c>
      <c r="K5557" s="62">
        <v>1801.2190000000001</v>
      </c>
      <c r="L5557" s="62">
        <v>96348.523305614683</v>
      </c>
      <c r="M5557" s="63">
        <v>4977.4373495467298</v>
      </c>
      <c r="N5557" s="68">
        <f>GP_need_index[[#This Row],[Normalised weighted population]]/GP_need_index[[#This Row],[Registered population]]</f>
        <v>0.88950316750153757</v>
      </c>
    </row>
    <row r="5558" spans="1:14" hidden="1" x14ac:dyDescent="0.2">
      <c r="A5558" s="46" t="s">
        <v>13249</v>
      </c>
      <c r="B5558" s="33" t="s">
        <v>3263</v>
      </c>
      <c r="C5558" s="1" t="s">
        <v>8846</v>
      </c>
      <c r="D5558" s="1" t="s">
        <v>6568</v>
      </c>
      <c r="E5558" s="1" t="s">
        <v>6607</v>
      </c>
      <c r="F5558" s="62">
        <v>5637.7751936485893</v>
      </c>
      <c r="G5558" s="62">
        <v>52.81382687545279</v>
      </c>
      <c r="H5558" s="62">
        <v>53.490732279425586</v>
      </c>
      <c r="I5558" s="62">
        <v>1801.2190000000001</v>
      </c>
      <c r="J5558" s="62">
        <v>1934.4440249051229</v>
      </c>
      <c r="K5558" s="62">
        <v>1801.2190000000001</v>
      </c>
      <c r="L5558" s="62">
        <v>96348.523305614683</v>
      </c>
      <c r="M5558" s="63">
        <v>4998.7627949574844</v>
      </c>
      <c r="N5558" s="64">
        <f>GP_need_index[[#This Row],[Normalised weighted population]]/GP_need_index[[#This Row],[Registered population]]</f>
        <v>0.88665521828344551</v>
      </c>
    </row>
    <row r="5559" spans="1:14" hidden="1" x14ac:dyDescent="0.2">
      <c r="A5559" s="46" t="s">
        <v>13250</v>
      </c>
      <c r="B5559" s="33" t="s">
        <v>3263</v>
      </c>
      <c r="C5559" s="1" t="s">
        <v>8846</v>
      </c>
      <c r="D5559" s="1" t="s">
        <v>6568</v>
      </c>
      <c r="E5559" s="1" t="s">
        <v>6607</v>
      </c>
      <c r="F5559" s="62">
        <v>5674.0952725009392</v>
      </c>
      <c r="G5559" s="62">
        <v>52.81382687545279</v>
      </c>
      <c r="H5559" s="62">
        <v>53.490732279425586</v>
      </c>
      <c r="I5559" s="62">
        <v>1801.2190000000001</v>
      </c>
      <c r="J5559" s="62">
        <v>1934.4440249051229</v>
      </c>
      <c r="K5559" s="62">
        <v>1801.2190000000001</v>
      </c>
      <c r="L5559" s="62">
        <v>96348.523305614683</v>
      </c>
      <c r="M5559" s="63">
        <v>5019.0379542238879</v>
      </c>
      <c r="N5559" s="64">
        <f>GP_need_index[[#This Row],[Normalised weighted population]]/GP_need_index[[#This Row],[Registered population]]</f>
        <v>0.88455299271203014</v>
      </c>
    </row>
    <row r="5560" spans="1:14" x14ac:dyDescent="0.2">
      <c r="A5560" s="46" t="s">
        <v>13248</v>
      </c>
      <c r="B5560" s="33" t="s">
        <v>3246</v>
      </c>
      <c r="C5560" s="1" t="s">
        <v>8847</v>
      </c>
      <c r="D5560" s="1" t="s">
        <v>6568</v>
      </c>
      <c r="E5560" s="1" t="s">
        <v>6607</v>
      </c>
      <c r="F5560" s="62">
        <v>8866.4999999999964</v>
      </c>
      <c r="G5560" s="62">
        <v>82.294151501769562</v>
      </c>
      <c r="H5560" s="62">
        <v>80.743282224347013</v>
      </c>
      <c r="I5560" s="62">
        <v>1992.9780000000001</v>
      </c>
      <c r="J5560" s="62">
        <v>1934.4440249051229</v>
      </c>
      <c r="K5560" s="62">
        <v>1992.9780000000001</v>
      </c>
      <c r="L5560" s="62">
        <v>160919.58512091468</v>
      </c>
      <c r="M5560" s="63">
        <v>8313.2270819944042</v>
      </c>
      <c r="N5560" s="68">
        <f>GP_need_index[[#This Row],[Normalised weighted population]]/GP_need_index[[#This Row],[Registered population]]</f>
        <v>0.93759962578180878</v>
      </c>
    </row>
    <row r="5561" spans="1:14" hidden="1" x14ac:dyDescent="0.2">
      <c r="A5561" s="46" t="s">
        <v>13249</v>
      </c>
      <c r="B5561" s="33" t="s">
        <v>3246</v>
      </c>
      <c r="C5561" s="1" t="s">
        <v>8847</v>
      </c>
      <c r="D5561" s="1" t="s">
        <v>6568</v>
      </c>
      <c r="E5561" s="1" t="s">
        <v>6607</v>
      </c>
      <c r="F5561" s="62">
        <v>8932.1855753084892</v>
      </c>
      <c r="G5561" s="62">
        <v>82.294151501769562</v>
      </c>
      <c r="H5561" s="62">
        <v>80.743282224347013</v>
      </c>
      <c r="I5561" s="62">
        <v>1992.9780000000001</v>
      </c>
      <c r="J5561" s="62">
        <v>1934.4440249051229</v>
      </c>
      <c r="K5561" s="62">
        <v>1992.9780000000001</v>
      </c>
      <c r="L5561" s="62">
        <v>160919.58512091468</v>
      </c>
      <c r="M5561" s="63">
        <v>8348.8444605517489</v>
      </c>
      <c r="N5561" s="64">
        <f>GP_need_index[[#This Row],[Normalised weighted population]]/GP_need_index[[#This Row],[Registered population]]</f>
        <v>0.93469223071570662</v>
      </c>
    </row>
    <row r="5562" spans="1:14" hidden="1" x14ac:dyDescent="0.2">
      <c r="A5562" s="46" t="s">
        <v>13250</v>
      </c>
      <c r="B5562" s="33" t="s">
        <v>3246</v>
      </c>
      <c r="C5562" s="1" t="s">
        <v>8847</v>
      </c>
      <c r="D5562" s="1" t="s">
        <v>6568</v>
      </c>
      <c r="E5562" s="1" t="s">
        <v>6607</v>
      </c>
      <c r="F5562" s="62">
        <v>8987.7501718240019</v>
      </c>
      <c r="G5562" s="62">
        <v>82.294151501769562</v>
      </c>
      <c r="H5562" s="62">
        <v>80.743282224347013</v>
      </c>
      <c r="I5562" s="62">
        <v>1992.9780000000001</v>
      </c>
      <c r="J5562" s="62">
        <v>1934.4440249051229</v>
      </c>
      <c r="K5562" s="62">
        <v>1992.9780000000001</v>
      </c>
      <c r="L5562" s="62">
        <v>160919.58512091468</v>
      </c>
      <c r="M5562" s="63">
        <v>8382.7076699240515</v>
      </c>
      <c r="N5562" s="64">
        <f>GP_need_index[[#This Row],[Normalised weighted population]]/GP_need_index[[#This Row],[Registered population]]</f>
        <v>0.93268142857411429</v>
      </c>
    </row>
    <row r="5563" spans="1:14" x14ac:dyDescent="0.2">
      <c r="A5563" s="46" t="s">
        <v>13248</v>
      </c>
      <c r="B5563" s="33" t="s">
        <v>3226</v>
      </c>
      <c r="C5563" s="1" t="s">
        <v>8848</v>
      </c>
      <c r="D5563" s="1" t="s">
        <v>6568</v>
      </c>
      <c r="E5563" s="1" t="s">
        <v>6607</v>
      </c>
      <c r="F5563" s="62">
        <v>11902.666666666668</v>
      </c>
      <c r="G5563" s="62">
        <v>123.1655651635793</v>
      </c>
      <c r="H5563" s="62">
        <v>119.29806910982991</v>
      </c>
      <c r="I5563" s="62">
        <v>1940.1859999999999</v>
      </c>
      <c r="J5563" s="62">
        <v>1934.4440249051229</v>
      </c>
      <c r="K5563" s="62">
        <v>1940.1859999999999</v>
      </c>
      <c r="L5563" s="62">
        <v>231460.44351392446</v>
      </c>
      <c r="M5563" s="63">
        <v>11957.421006178738</v>
      </c>
      <c r="N5563" s="68">
        <f>GP_need_index[[#This Row],[Normalised weighted population]]/GP_need_index[[#This Row],[Registered population]]</f>
        <v>1.0046001741496642</v>
      </c>
    </row>
    <row r="5564" spans="1:14" hidden="1" x14ac:dyDescent="0.2">
      <c r="A5564" s="46" t="s">
        <v>13249</v>
      </c>
      <c r="B5564" s="33" t="s">
        <v>3226</v>
      </c>
      <c r="C5564" s="1" t="s">
        <v>8848</v>
      </c>
      <c r="D5564" s="1" t="s">
        <v>6568</v>
      </c>
      <c r="E5564" s="1" t="s">
        <v>6607</v>
      </c>
      <c r="F5564" s="62">
        <v>11993.977848313159</v>
      </c>
      <c r="G5564" s="62">
        <v>123.1655651635793</v>
      </c>
      <c r="H5564" s="62">
        <v>119.29806910982991</v>
      </c>
      <c r="I5564" s="62">
        <v>1940.1859999999999</v>
      </c>
      <c r="J5564" s="62">
        <v>1934.4440249051229</v>
      </c>
      <c r="K5564" s="62">
        <v>1940.1859999999999</v>
      </c>
      <c r="L5564" s="62">
        <v>231460.44351392446</v>
      </c>
      <c r="M5564" s="63">
        <v>12008.65165179277</v>
      </c>
      <c r="N5564" s="64">
        <f>GP_need_index[[#This Row],[Normalised weighted population]]/GP_need_index[[#This Row],[Registered population]]</f>
        <v>1.001223430930521</v>
      </c>
    </row>
    <row r="5565" spans="1:14" hidden="1" x14ac:dyDescent="0.2">
      <c r="A5565" s="46" t="s">
        <v>13250</v>
      </c>
      <c r="B5565" s="33" t="s">
        <v>3226</v>
      </c>
      <c r="C5565" s="1" t="s">
        <v>8848</v>
      </c>
      <c r="D5565" s="1" t="s">
        <v>6568</v>
      </c>
      <c r="E5565" s="1" t="s">
        <v>6607</v>
      </c>
      <c r="F5565" s="62">
        <v>12071.368192892729</v>
      </c>
      <c r="G5565" s="62">
        <v>123.1655651635793</v>
      </c>
      <c r="H5565" s="62">
        <v>119.29806910982991</v>
      </c>
      <c r="I5565" s="62">
        <v>1940.1859999999999</v>
      </c>
      <c r="J5565" s="62">
        <v>1934.4440249051229</v>
      </c>
      <c r="K5565" s="62">
        <v>1940.1859999999999</v>
      </c>
      <c r="L5565" s="62">
        <v>231460.44351392446</v>
      </c>
      <c r="M5565" s="63">
        <v>12057.35916899292</v>
      </c>
      <c r="N5565" s="64">
        <f>GP_need_index[[#This Row],[Normalised weighted population]]/GP_need_index[[#This Row],[Registered population]]</f>
        <v>0.99883948333975459</v>
      </c>
    </row>
    <row r="5566" spans="1:14" x14ac:dyDescent="0.2">
      <c r="A5566" s="46" t="s">
        <v>13248</v>
      </c>
      <c r="B5566" s="33" t="s">
        <v>3244</v>
      </c>
      <c r="C5566" s="1" t="s">
        <v>8849</v>
      </c>
      <c r="D5566" s="1" t="s">
        <v>6568</v>
      </c>
      <c r="E5566" s="1" t="s">
        <v>6607</v>
      </c>
      <c r="F5566" s="62">
        <v>11268.416666666666</v>
      </c>
      <c r="G5566" s="62">
        <v>105.82256451031466</v>
      </c>
      <c r="H5566" s="62">
        <v>103.72276298399099</v>
      </c>
      <c r="I5566" s="62">
        <v>1863.3209999999999</v>
      </c>
      <c r="J5566" s="62">
        <v>1934.4440249051229</v>
      </c>
      <c r="K5566" s="62">
        <v>1863.3209999999999</v>
      </c>
      <c r="L5566" s="62">
        <v>193268.80244609306</v>
      </c>
      <c r="M5566" s="63">
        <v>9984.4120365599065</v>
      </c>
      <c r="N5566" s="68">
        <f>GP_need_index[[#This Row],[Normalised weighted population]]/GP_need_index[[#This Row],[Registered population]]</f>
        <v>0.8860527909031799</v>
      </c>
    </row>
    <row r="5567" spans="1:14" hidden="1" x14ac:dyDescent="0.2">
      <c r="A5567" s="46" t="s">
        <v>13249</v>
      </c>
      <c r="B5567" s="33" t="s">
        <v>3244</v>
      </c>
      <c r="C5567" s="1" t="s">
        <v>8849</v>
      </c>
      <c r="D5567" s="1" t="s">
        <v>6568</v>
      </c>
      <c r="E5567" s="1" t="s">
        <v>6607</v>
      </c>
      <c r="F5567" s="62">
        <v>11350.984406534306</v>
      </c>
      <c r="G5567" s="62">
        <v>105.82256451031466</v>
      </c>
      <c r="H5567" s="62">
        <v>103.72276298399099</v>
      </c>
      <c r="I5567" s="62">
        <v>1863.3209999999999</v>
      </c>
      <c r="J5567" s="62">
        <v>1934.4440249051229</v>
      </c>
      <c r="K5567" s="62">
        <v>1863.3209999999999</v>
      </c>
      <c r="L5567" s="62">
        <v>193268.80244609306</v>
      </c>
      <c r="M5567" s="63">
        <v>10027.18947781962</v>
      </c>
      <c r="N5567" s="64">
        <f>GP_need_index[[#This Row],[Normalised weighted population]]/GP_need_index[[#This Row],[Registered population]]</f>
        <v>0.88337620057405508</v>
      </c>
    </row>
    <row r="5568" spans="1:14" hidden="1" x14ac:dyDescent="0.2">
      <c r="A5568" s="46" t="s">
        <v>13250</v>
      </c>
      <c r="B5568" s="33" t="s">
        <v>3244</v>
      </c>
      <c r="C5568" s="1" t="s">
        <v>8849</v>
      </c>
      <c r="D5568" s="1" t="s">
        <v>6568</v>
      </c>
      <c r="E5568" s="1" t="s">
        <v>6607</v>
      </c>
      <c r="F5568" s="62">
        <v>11421.154784830407</v>
      </c>
      <c r="G5568" s="62">
        <v>105.82256451031466</v>
      </c>
      <c r="H5568" s="62">
        <v>103.72276298399099</v>
      </c>
      <c r="I5568" s="62">
        <v>1863.3209999999999</v>
      </c>
      <c r="J5568" s="62">
        <v>1934.4440249051229</v>
      </c>
      <c r="K5568" s="62">
        <v>1863.3209999999999</v>
      </c>
      <c r="L5568" s="62">
        <v>193268.80244609306</v>
      </c>
      <c r="M5568" s="63">
        <v>10067.860114134326</v>
      </c>
      <c r="N5568" s="64">
        <f>GP_need_index[[#This Row],[Normalised weighted population]]/GP_need_index[[#This Row],[Registered population]]</f>
        <v>0.88150982136293876</v>
      </c>
    </row>
    <row r="5569" spans="1:14" x14ac:dyDescent="0.2">
      <c r="A5569" s="46" t="s">
        <v>13248</v>
      </c>
      <c r="B5569" s="33" t="s">
        <v>3239</v>
      </c>
      <c r="C5569" s="1" t="s">
        <v>8850</v>
      </c>
      <c r="D5569" s="1" t="s">
        <v>6568</v>
      </c>
      <c r="E5569" s="1" t="s">
        <v>6607</v>
      </c>
      <c r="F5569" s="62">
        <v>10418.75</v>
      </c>
      <c r="G5569" s="62">
        <v>140.96536091104446</v>
      </c>
      <c r="H5569" s="62">
        <v>138.75999585738765</v>
      </c>
      <c r="I5569" s="62">
        <v>1946.6210000000001</v>
      </c>
      <c r="J5569" s="62">
        <v>1934.4440249051229</v>
      </c>
      <c r="K5569" s="62">
        <v>1946.6210000000001</v>
      </c>
      <c r="L5569" s="62">
        <v>270113.12189590384</v>
      </c>
      <c r="M5569" s="63">
        <v>13954.247511014957</v>
      </c>
      <c r="N5569" s="68">
        <f>GP_need_index[[#This Row],[Normalised weighted population]]/GP_need_index[[#This Row],[Registered population]]</f>
        <v>1.3393398930788201</v>
      </c>
    </row>
    <row r="5570" spans="1:14" hidden="1" x14ac:dyDescent="0.2">
      <c r="A5570" s="46" t="s">
        <v>13249</v>
      </c>
      <c r="B5570" s="33" t="s">
        <v>3239</v>
      </c>
      <c r="C5570" s="1" t="s">
        <v>8850</v>
      </c>
      <c r="D5570" s="1" t="s">
        <v>6568</v>
      </c>
      <c r="E5570" s="1" t="s">
        <v>6607</v>
      </c>
      <c r="F5570" s="62">
        <v>10458.594325789336</v>
      </c>
      <c r="G5570" s="62">
        <v>140.96536091104446</v>
      </c>
      <c r="H5570" s="62">
        <v>138.75999585738765</v>
      </c>
      <c r="I5570" s="62">
        <v>1946.6210000000001</v>
      </c>
      <c r="J5570" s="62">
        <v>1934.4440249051229</v>
      </c>
      <c r="K5570" s="62">
        <v>1946.6210000000001</v>
      </c>
      <c r="L5570" s="62">
        <v>270113.12189590384</v>
      </c>
      <c r="M5570" s="63">
        <v>14014.033405371098</v>
      </c>
      <c r="N5570" s="64">
        <f>GP_need_index[[#This Row],[Normalised weighted population]]/GP_need_index[[#This Row],[Registered population]]</f>
        <v>1.3399538187282567</v>
      </c>
    </row>
    <row r="5571" spans="1:14" hidden="1" x14ac:dyDescent="0.2">
      <c r="A5571" s="46" t="s">
        <v>13250</v>
      </c>
      <c r="B5571" s="33" t="s">
        <v>3239</v>
      </c>
      <c r="C5571" s="1" t="s">
        <v>8850</v>
      </c>
      <c r="D5571" s="1" t="s">
        <v>6568</v>
      </c>
      <c r="E5571" s="1" t="s">
        <v>6607</v>
      </c>
      <c r="F5571" s="62">
        <v>10490.315673261452</v>
      </c>
      <c r="G5571" s="62">
        <v>140.96536091104446</v>
      </c>
      <c r="H5571" s="62">
        <v>138.75999585738765</v>
      </c>
      <c r="I5571" s="62">
        <v>1946.6210000000001</v>
      </c>
      <c r="J5571" s="62">
        <v>1934.4440249051229</v>
      </c>
      <c r="K5571" s="62">
        <v>1946.6210000000001</v>
      </c>
      <c r="L5571" s="62">
        <v>270113.12189590384</v>
      </c>
      <c r="M5571" s="63">
        <v>14070.874822120302</v>
      </c>
      <c r="N5571" s="64">
        <f>GP_need_index[[#This Row],[Normalised weighted population]]/GP_need_index[[#This Row],[Registered population]]</f>
        <v>1.341320438810556</v>
      </c>
    </row>
    <row r="5572" spans="1:14" x14ac:dyDescent="0.2">
      <c r="A5572" s="46" t="s">
        <v>13248</v>
      </c>
      <c r="B5572" s="33" t="s">
        <v>3236</v>
      </c>
      <c r="C5572" s="1" t="s">
        <v>8851</v>
      </c>
      <c r="D5572" s="1" t="s">
        <v>6568</v>
      </c>
      <c r="E5572" s="1" t="s">
        <v>6607</v>
      </c>
      <c r="F5572" s="62">
        <v>8600.5833333333321</v>
      </c>
      <c r="G5572" s="62">
        <v>87.583894324837601</v>
      </c>
      <c r="H5572" s="62">
        <v>88.995784424713918</v>
      </c>
      <c r="I5572" s="62">
        <v>1879.7860000000001</v>
      </c>
      <c r="J5572" s="62">
        <v>1934.4440249051229</v>
      </c>
      <c r="K5572" s="62">
        <v>1879.7860000000001</v>
      </c>
      <c r="L5572" s="62">
        <v>167293.02962059528</v>
      </c>
      <c r="M5572" s="63">
        <v>8642.4840296836537</v>
      </c>
      <c r="N5572" s="68">
        <f>GP_need_index[[#This Row],[Normalised weighted population]]/GP_need_index[[#This Row],[Registered population]]</f>
        <v>1.0048718435397197</v>
      </c>
    </row>
    <row r="5573" spans="1:14" hidden="1" x14ac:dyDescent="0.2">
      <c r="A5573" s="46" t="s">
        <v>13249</v>
      </c>
      <c r="B5573" s="33" t="s">
        <v>3236</v>
      </c>
      <c r="C5573" s="1" t="s">
        <v>8851</v>
      </c>
      <c r="D5573" s="1" t="s">
        <v>6568</v>
      </c>
      <c r="E5573" s="1" t="s">
        <v>6607</v>
      </c>
      <c r="F5573" s="62">
        <v>8673.6818332273797</v>
      </c>
      <c r="G5573" s="62">
        <v>87.583894324837601</v>
      </c>
      <c r="H5573" s="62">
        <v>88.995784424713918</v>
      </c>
      <c r="I5573" s="62">
        <v>1879.7860000000001</v>
      </c>
      <c r="J5573" s="62">
        <v>1934.4440249051229</v>
      </c>
      <c r="K5573" s="62">
        <v>1879.7860000000001</v>
      </c>
      <c r="L5573" s="62">
        <v>167293.02962059528</v>
      </c>
      <c r="M5573" s="63">
        <v>8679.5120841713961</v>
      </c>
      <c r="N5573" s="64">
        <f>GP_need_index[[#This Row],[Normalised weighted population]]/GP_need_index[[#This Row],[Registered population]]</f>
        <v>1.0006721771741363</v>
      </c>
    </row>
    <row r="5574" spans="1:14" hidden="1" x14ac:dyDescent="0.2">
      <c r="A5574" s="46" t="s">
        <v>13250</v>
      </c>
      <c r="B5574" s="33" t="s">
        <v>3236</v>
      </c>
      <c r="C5574" s="1" t="s">
        <v>8851</v>
      </c>
      <c r="D5574" s="1" t="s">
        <v>6568</v>
      </c>
      <c r="E5574" s="1" t="s">
        <v>6607</v>
      </c>
      <c r="F5574" s="62">
        <v>8737.5601537242073</v>
      </c>
      <c r="G5574" s="62">
        <v>87.583894324837601</v>
      </c>
      <c r="H5574" s="62">
        <v>88.995784424713918</v>
      </c>
      <c r="I5574" s="62">
        <v>1879.7860000000001</v>
      </c>
      <c r="J5574" s="62">
        <v>1934.4440249051229</v>
      </c>
      <c r="K5574" s="62">
        <v>1879.7860000000001</v>
      </c>
      <c r="L5574" s="62">
        <v>167293.02962059528</v>
      </c>
      <c r="M5574" s="63">
        <v>8714.7164931581101</v>
      </c>
      <c r="N5574" s="64">
        <f>GP_need_index[[#This Row],[Normalised weighted population]]/GP_need_index[[#This Row],[Registered population]]</f>
        <v>0.99738557902158065</v>
      </c>
    </row>
    <row r="5575" spans="1:14" x14ac:dyDescent="0.2">
      <c r="A5575" s="46" t="s">
        <v>13248</v>
      </c>
      <c r="B5575" s="33" t="s">
        <v>3254</v>
      </c>
      <c r="C5575" s="1" t="s">
        <v>8852</v>
      </c>
      <c r="D5575" s="1" t="s">
        <v>6568</v>
      </c>
      <c r="E5575" s="1" t="s">
        <v>6607</v>
      </c>
      <c r="F5575" s="62">
        <v>5761.6666666666679</v>
      </c>
      <c r="G5575" s="62">
        <v>51.597998937640725</v>
      </c>
      <c r="H5575" s="62">
        <v>49.299499274298043</v>
      </c>
      <c r="I5575" s="62">
        <v>1900.075</v>
      </c>
      <c r="J5575" s="62">
        <v>1934.4440249051229</v>
      </c>
      <c r="K5575" s="62">
        <v>1900.075</v>
      </c>
      <c r="L5575" s="62">
        <v>93672.746083611855</v>
      </c>
      <c r="M5575" s="63">
        <v>4839.2046810333022</v>
      </c>
      <c r="N5575" s="68">
        <f>GP_need_index[[#This Row],[Normalised weighted population]]/GP_need_index[[#This Row],[Registered population]]</f>
        <v>0.83989667590974271</v>
      </c>
    </row>
    <row r="5576" spans="1:14" hidden="1" x14ac:dyDescent="0.2">
      <c r="A5576" s="46" t="s">
        <v>13249</v>
      </c>
      <c r="B5576" s="33" t="s">
        <v>3254</v>
      </c>
      <c r="C5576" s="1" t="s">
        <v>8852</v>
      </c>
      <c r="D5576" s="1" t="s">
        <v>6568</v>
      </c>
      <c r="E5576" s="1" t="s">
        <v>6607</v>
      </c>
      <c r="F5576" s="62">
        <v>5809.648262318311</v>
      </c>
      <c r="G5576" s="62">
        <v>51.597998937640725</v>
      </c>
      <c r="H5576" s="62">
        <v>49.299499274298043</v>
      </c>
      <c r="I5576" s="62">
        <v>1900.075</v>
      </c>
      <c r="J5576" s="62">
        <v>1934.4440249051229</v>
      </c>
      <c r="K5576" s="62">
        <v>1900.075</v>
      </c>
      <c r="L5576" s="62">
        <v>93672.746083611855</v>
      </c>
      <c r="M5576" s="63">
        <v>4859.9378792655698</v>
      </c>
      <c r="N5576" s="64">
        <f>GP_need_index[[#This Row],[Normalised weighted population]]/GP_need_index[[#This Row],[Registered population]]</f>
        <v>0.8365287638474409</v>
      </c>
    </row>
    <row r="5577" spans="1:14" hidden="1" x14ac:dyDescent="0.2">
      <c r="A5577" s="46" t="s">
        <v>13250</v>
      </c>
      <c r="B5577" s="33" t="s">
        <v>3254</v>
      </c>
      <c r="C5577" s="1" t="s">
        <v>8852</v>
      </c>
      <c r="D5577" s="1" t="s">
        <v>6568</v>
      </c>
      <c r="E5577" s="1" t="s">
        <v>6607</v>
      </c>
      <c r="F5577" s="62">
        <v>5851.2127128486081</v>
      </c>
      <c r="G5577" s="62">
        <v>51.597998937640725</v>
      </c>
      <c r="H5577" s="62">
        <v>49.299499274298043</v>
      </c>
      <c r="I5577" s="62">
        <v>1900.075</v>
      </c>
      <c r="J5577" s="62">
        <v>1934.4440249051229</v>
      </c>
      <c r="K5577" s="62">
        <v>1900.075</v>
      </c>
      <c r="L5577" s="62">
        <v>93672.746083611855</v>
      </c>
      <c r="M5577" s="63">
        <v>4879.6499597480315</v>
      </c>
      <c r="N5577" s="64">
        <f>GP_need_index[[#This Row],[Normalised weighted population]]/GP_need_index[[#This Row],[Registered population]]</f>
        <v>0.83395531819119584</v>
      </c>
    </row>
    <row r="5578" spans="1:14" x14ac:dyDescent="0.2">
      <c r="A5578" s="46" t="s">
        <v>13248</v>
      </c>
      <c r="B5578" s="33" t="s">
        <v>3265</v>
      </c>
      <c r="C5578" s="1" t="s">
        <v>8853</v>
      </c>
      <c r="D5578" s="1" t="s">
        <v>6568</v>
      </c>
      <c r="E5578" s="1" t="s">
        <v>6607</v>
      </c>
      <c r="F5578" s="62">
        <v>19734.5</v>
      </c>
      <c r="G5578" s="62">
        <v>216.04009507338907</v>
      </c>
      <c r="H5578" s="62">
        <v>212.29471078894753</v>
      </c>
      <c r="I5578" s="62">
        <v>1956.2729999999999</v>
      </c>
      <c r="J5578" s="62">
        <v>1934.4440249051229</v>
      </c>
      <c r="K5578" s="62">
        <v>1956.2729999999999</v>
      </c>
      <c r="L5578" s="62">
        <v>415306.41075922671</v>
      </c>
      <c r="M5578" s="63">
        <v>21455.042272544175</v>
      </c>
      <c r="N5578" s="68">
        <f>GP_need_index[[#This Row],[Normalised weighted population]]/GP_need_index[[#This Row],[Registered population]]</f>
        <v>1.0871844877014454</v>
      </c>
    </row>
    <row r="5579" spans="1:14" hidden="1" x14ac:dyDescent="0.2">
      <c r="A5579" s="46" t="s">
        <v>13249</v>
      </c>
      <c r="B5579" s="33" t="s">
        <v>3265</v>
      </c>
      <c r="C5579" s="1" t="s">
        <v>8853</v>
      </c>
      <c r="D5579" s="1" t="s">
        <v>6568</v>
      </c>
      <c r="E5579" s="1" t="s">
        <v>6607</v>
      </c>
      <c r="F5579" s="62">
        <v>19880.955724592648</v>
      </c>
      <c r="G5579" s="62">
        <v>216.04009507338907</v>
      </c>
      <c r="H5579" s="62">
        <v>212.29471078894753</v>
      </c>
      <c r="I5579" s="62">
        <v>1956.2729999999999</v>
      </c>
      <c r="J5579" s="62">
        <v>1934.4440249051229</v>
      </c>
      <c r="K5579" s="62">
        <v>1956.2729999999999</v>
      </c>
      <c r="L5579" s="62">
        <v>415306.41075922671</v>
      </c>
      <c r="M5579" s="63">
        <v>21546.964742007349</v>
      </c>
      <c r="N5579" s="64">
        <f>GP_need_index[[#This Row],[Normalised weighted population]]/GP_need_index[[#This Row],[Registered population]]</f>
        <v>1.0837992418721529</v>
      </c>
    </row>
    <row r="5580" spans="1:14" hidden="1" x14ac:dyDescent="0.2">
      <c r="A5580" s="46" t="s">
        <v>13250</v>
      </c>
      <c r="B5580" s="33" t="s">
        <v>3265</v>
      </c>
      <c r="C5580" s="1" t="s">
        <v>8853</v>
      </c>
      <c r="D5580" s="1" t="s">
        <v>6568</v>
      </c>
      <c r="E5580" s="1" t="s">
        <v>6607</v>
      </c>
      <c r="F5580" s="62">
        <v>20006.612158060972</v>
      </c>
      <c r="G5580" s="62">
        <v>216.04009507338907</v>
      </c>
      <c r="H5580" s="62">
        <v>212.29471078894753</v>
      </c>
      <c r="I5580" s="62">
        <v>1956.2729999999999</v>
      </c>
      <c r="J5580" s="62">
        <v>1934.4440249051229</v>
      </c>
      <c r="K5580" s="62">
        <v>1956.2729999999999</v>
      </c>
      <c r="L5580" s="62">
        <v>415306.41075922671</v>
      </c>
      <c r="M5580" s="63">
        <v>21634.35999554738</v>
      </c>
      <c r="N5580" s="64">
        <f>GP_need_index[[#This Row],[Normalised weighted population]]/GP_need_index[[#This Row],[Registered population]]</f>
        <v>1.0813604934521892</v>
      </c>
    </row>
    <row r="5581" spans="1:14" x14ac:dyDescent="0.2">
      <c r="A5581" s="46" t="s">
        <v>13248</v>
      </c>
      <c r="B5581" s="33" t="s">
        <v>3233</v>
      </c>
      <c r="C5581" s="1" t="s">
        <v>8854</v>
      </c>
      <c r="D5581" s="1" t="s">
        <v>6568</v>
      </c>
      <c r="E5581" s="1" t="s">
        <v>6607</v>
      </c>
      <c r="F5581" s="62">
        <v>17405.833333333336</v>
      </c>
      <c r="G5581" s="62">
        <v>171.00035460787257</v>
      </c>
      <c r="H5581" s="62">
        <v>169.22322027833468</v>
      </c>
      <c r="I5581" s="62">
        <v>1895.405</v>
      </c>
      <c r="J5581" s="62">
        <v>1934.4440249051229</v>
      </c>
      <c r="K5581" s="62">
        <v>1895.405</v>
      </c>
      <c r="L5581" s="62">
        <v>320746.53783165693</v>
      </c>
      <c r="M5581" s="63">
        <v>16570.007949961564</v>
      </c>
      <c r="N5581" s="68">
        <f>GP_need_index[[#This Row],[Normalised weighted population]]/GP_need_index[[#This Row],[Registered population]]</f>
        <v>0.95198015703326822</v>
      </c>
    </row>
    <row r="5582" spans="1:14" hidden="1" x14ac:dyDescent="0.2">
      <c r="A5582" s="46" t="s">
        <v>13249</v>
      </c>
      <c r="B5582" s="33" t="s">
        <v>3233</v>
      </c>
      <c r="C5582" s="1" t="s">
        <v>8854</v>
      </c>
      <c r="D5582" s="1" t="s">
        <v>6568</v>
      </c>
      <c r="E5582" s="1" t="s">
        <v>6607</v>
      </c>
      <c r="F5582" s="62">
        <v>17553.771383376548</v>
      </c>
      <c r="G5582" s="62">
        <v>171.00035460787257</v>
      </c>
      <c r="H5582" s="62">
        <v>169.22322027833468</v>
      </c>
      <c r="I5582" s="62">
        <v>1895.405</v>
      </c>
      <c r="J5582" s="62">
        <v>1934.4440249051229</v>
      </c>
      <c r="K5582" s="62">
        <v>1895.405</v>
      </c>
      <c r="L5582" s="62">
        <v>320746.53783165693</v>
      </c>
      <c r="M5582" s="63">
        <v>16641.000867637333</v>
      </c>
      <c r="N5582" s="64">
        <f>GP_need_index[[#This Row],[Normalised weighted population]]/GP_need_index[[#This Row],[Registered population]]</f>
        <v>0.9480014581593782</v>
      </c>
    </row>
    <row r="5583" spans="1:14" hidden="1" x14ac:dyDescent="0.2">
      <c r="A5583" s="46" t="s">
        <v>13250</v>
      </c>
      <c r="B5583" s="33" t="s">
        <v>3233</v>
      </c>
      <c r="C5583" s="1" t="s">
        <v>8854</v>
      </c>
      <c r="D5583" s="1" t="s">
        <v>6568</v>
      </c>
      <c r="E5583" s="1" t="s">
        <v>6607</v>
      </c>
      <c r="F5583" s="62">
        <v>17681.94341359918</v>
      </c>
      <c r="G5583" s="62">
        <v>171.00035460787257</v>
      </c>
      <c r="H5583" s="62">
        <v>169.22322027833468</v>
      </c>
      <c r="I5583" s="62">
        <v>1895.405</v>
      </c>
      <c r="J5583" s="62">
        <v>1934.4440249051229</v>
      </c>
      <c r="K5583" s="62">
        <v>1895.405</v>
      </c>
      <c r="L5583" s="62">
        <v>320746.53783165693</v>
      </c>
      <c r="M5583" s="63">
        <v>16708.497357625627</v>
      </c>
      <c r="N5583" s="64">
        <f>GP_need_index[[#This Row],[Normalised weighted population]]/GP_need_index[[#This Row],[Registered population]]</f>
        <v>0.944946885463683</v>
      </c>
    </row>
    <row r="5584" spans="1:14" x14ac:dyDescent="0.2">
      <c r="A5584" s="46" t="s">
        <v>13248</v>
      </c>
      <c r="B5584" s="33" t="s">
        <v>3238</v>
      </c>
      <c r="C5584" s="1" t="s">
        <v>8855</v>
      </c>
      <c r="D5584" s="1" t="s">
        <v>6568</v>
      </c>
      <c r="E5584" s="1" t="s">
        <v>6607</v>
      </c>
      <c r="F5584" s="62">
        <v>17211.583333333336</v>
      </c>
      <c r="G5584" s="62">
        <v>199.54620826392838</v>
      </c>
      <c r="H5584" s="62">
        <v>198.77859718859307</v>
      </c>
      <c r="I5584" s="62">
        <v>1974.326</v>
      </c>
      <c r="J5584" s="62">
        <v>1934.4440249051229</v>
      </c>
      <c r="K5584" s="62">
        <v>1974.326</v>
      </c>
      <c r="L5584" s="62">
        <v>392453.75267296622</v>
      </c>
      <c r="M5584" s="63">
        <v>20274.456727562134</v>
      </c>
      <c r="N5584" s="68">
        <f>GP_need_index[[#This Row],[Normalised weighted population]]/GP_need_index[[#This Row],[Registered population]]</f>
        <v>1.1779541913669842</v>
      </c>
    </row>
    <row r="5585" spans="1:14" hidden="1" x14ac:dyDescent="0.2">
      <c r="A5585" s="46" t="s">
        <v>13249</v>
      </c>
      <c r="B5585" s="33" t="s">
        <v>3238</v>
      </c>
      <c r="C5585" s="1" t="s">
        <v>8855</v>
      </c>
      <c r="D5585" s="1" t="s">
        <v>6568</v>
      </c>
      <c r="E5585" s="1" t="s">
        <v>6607</v>
      </c>
      <c r="F5585" s="62">
        <v>17320.395155951486</v>
      </c>
      <c r="G5585" s="62">
        <v>199.54620826392838</v>
      </c>
      <c r="H5585" s="62">
        <v>198.77859718859307</v>
      </c>
      <c r="I5585" s="62">
        <v>1974.326</v>
      </c>
      <c r="J5585" s="62">
        <v>1934.4440249051229</v>
      </c>
      <c r="K5585" s="62">
        <v>1974.326</v>
      </c>
      <c r="L5585" s="62">
        <v>392453.75267296622</v>
      </c>
      <c r="M5585" s="63">
        <v>20361.321069554448</v>
      </c>
      <c r="N5585" s="64">
        <f>GP_need_index[[#This Row],[Normalised weighted population]]/GP_need_index[[#This Row],[Registered population]]</f>
        <v>1.175569084089751</v>
      </c>
    </row>
    <row r="5586" spans="1:14" hidden="1" x14ac:dyDescent="0.2">
      <c r="A5586" s="46" t="s">
        <v>13250</v>
      </c>
      <c r="B5586" s="33" t="s">
        <v>3238</v>
      </c>
      <c r="C5586" s="1" t="s">
        <v>8855</v>
      </c>
      <c r="D5586" s="1" t="s">
        <v>6568</v>
      </c>
      <c r="E5586" s="1" t="s">
        <v>6607</v>
      </c>
      <c r="F5586" s="62">
        <v>17418.673832951285</v>
      </c>
      <c r="G5586" s="62">
        <v>199.54620826392838</v>
      </c>
      <c r="H5586" s="62">
        <v>198.77859718859307</v>
      </c>
      <c r="I5586" s="62">
        <v>1974.326</v>
      </c>
      <c r="J5586" s="62">
        <v>1934.4440249051229</v>
      </c>
      <c r="K5586" s="62">
        <v>1974.326</v>
      </c>
      <c r="L5586" s="62">
        <v>392453.75267296622</v>
      </c>
      <c r="M5586" s="63">
        <v>20443.907310289062</v>
      </c>
      <c r="N5586" s="64">
        <f>GP_need_index[[#This Row],[Normalised weighted population]]/GP_need_index[[#This Row],[Registered population]]</f>
        <v>1.1736776006227798</v>
      </c>
    </row>
    <row r="5587" spans="1:14" x14ac:dyDescent="0.2">
      <c r="A5587" s="46" t="s">
        <v>13248</v>
      </c>
      <c r="B5587" s="33" t="s">
        <v>3234</v>
      </c>
      <c r="C5587" s="1" t="s">
        <v>8856</v>
      </c>
      <c r="D5587" s="1" t="s">
        <v>6568</v>
      </c>
      <c r="E5587" s="1" t="s">
        <v>6607</v>
      </c>
      <c r="F5587" s="62">
        <v>11586.416666666668</v>
      </c>
      <c r="G5587" s="62">
        <v>138.73688079981395</v>
      </c>
      <c r="H5587" s="62">
        <v>133.10718252348849</v>
      </c>
      <c r="I5587" s="62">
        <v>1915.6410000000001</v>
      </c>
      <c r="J5587" s="62">
        <v>1934.4440249051229</v>
      </c>
      <c r="K5587" s="62">
        <v>1915.6410000000001</v>
      </c>
      <c r="L5587" s="62">
        <v>254985.57623647802</v>
      </c>
      <c r="M5587" s="63">
        <v>13172.747097839328</v>
      </c>
      <c r="N5587" s="68">
        <f>GP_need_index[[#This Row],[Normalised weighted population]]/GP_need_index[[#This Row],[Registered population]]</f>
        <v>1.1369129452884623</v>
      </c>
    </row>
    <row r="5588" spans="1:14" hidden="1" x14ac:dyDescent="0.2">
      <c r="A5588" s="46" t="s">
        <v>13249</v>
      </c>
      <c r="B5588" s="33" t="s">
        <v>3234</v>
      </c>
      <c r="C5588" s="1" t="s">
        <v>8856</v>
      </c>
      <c r="D5588" s="1" t="s">
        <v>6568</v>
      </c>
      <c r="E5588" s="1" t="s">
        <v>6607</v>
      </c>
      <c r="F5588" s="62">
        <v>11641.12016207345</v>
      </c>
      <c r="G5588" s="62">
        <v>138.73688079981395</v>
      </c>
      <c r="H5588" s="62">
        <v>133.10718252348849</v>
      </c>
      <c r="I5588" s="62">
        <v>1915.6410000000001</v>
      </c>
      <c r="J5588" s="62">
        <v>1934.4440249051229</v>
      </c>
      <c r="K5588" s="62">
        <v>1915.6410000000001</v>
      </c>
      <c r="L5588" s="62">
        <v>254985.57623647802</v>
      </c>
      <c r="M5588" s="63">
        <v>13229.184714109924</v>
      </c>
      <c r="N5588" s="64">
        <f>GP_need_index[[#This Row],[Normalised weighted population]]/GP_need_index[[#This Row],[Registered population]]</f>
        <v>1.1364185344646092</v>
      </c>
    </row>
    <row r="5589" spans="1:14" hidden="1" x14ac:dyDescent="0.2">
      <c r="A5589" s="46" t="s">
        <v>13250</v>
      </c>
      <c r="B5589" s="33" t="s">
        <v>3234</v>
      </c>
      <c r="C5589" s="1" t="s">
        <v>8856</v>
      </c>
      <c r="D5589" s="1" t="s">
        <v>6568</v>
      </c>
      <c r="E5589" s="1" t="s">
        <v>6607</v>
      </c>
      <c r="F5589" s="62">
        <v>11682.290611375056</v>
      </c>
      <c r="G5589" s="62">
        <v>138.73688079981395</v>
      </c>
      <c r="H5589" s="62">
        <v>133.10718252348849</v>
      </c>
      <c r="I5589" s="62">
        <v>1915.6410000000001</v>
      </c>
      <c r="J5589" s="62">
        <v>1934.4440249051229</v>
      </c>
      <c r="K5589" s="62">
        <v>1915.6410000000001</v>
      </c>
      <c r="L5589" s="62">
        <v>254985.57623647802</v>
      </c>
      <c r="M5589" s="63">
        <v>13282.842756718752</v>
      </c>
      <c r="N5589" s="64">
        <f>GP_need_index[[#This Row],[Normalised weighted population]]/GP_need_index[[#This Row],[Registered population]]</f>
        <v>1.1370067051563704</v>
      </c>
    </row>
    <row r="5590" spans="1:14" x14ac:dyDescent="0.2">
      <c r="A5590" s="46" t="s">
        <v>13248</v>
      </c>
      <c r="B5590" s="33" t="s">
        <v>3262</v>
      </c>
      <c r="C5590" s="1" t="s">
        <v>8857</v>
      </c>
      <c r="D5590" s="1" t="s">
        <v>6568</v>
      </c>
      <c r="E5590" s="1" t="s">
        <v>6607</v>
      </c>
      <c r="F5590" s="62">
        <v>12406.416666666666</v>
      </c>
      <c r="G5590" s="62">
        <v>109.66072308056667</v>
      </c>
      <c r="H5590" s="62">
        <v>107.84877654341162</v>
      </c>
      <c r="I5590" s="62">
        <v>1919.91</v>
      </c>
      <c r="J5590" s="62">
        <v>1934.4440249051229</v>
      </c>
      <c r="K5590" s="62">
        <v>1919.91</v>
      </c>
      <c r="L5590" s="62">
        <v>207059.9445734614</v>
      </c>
      <c r="M5590" s="63">
        <v>10696.872835776643</v>
      </c>
      <c r="N5590" s="68">
        <f>GP_need_index[[#This Row],[Normalised weighted population]]/GP_need_index[[#This Row],[Registered population]]</f>
        <v>0.86220486730199908</v>
      </c>
    </row>
    <row r="5591" spans="1:14" hidden="1" x14ac:dyDescent="0.2">
      <c r="A5591" s="46" t="s">
        <v>13249</v>
      </c>
      <c r="B5591" s="33" t="s">
        <v>3262</v>
      </c>
      <c r="C5591" s="1" t="s">
        <v>8857</v>
      </c>
      <c r="D5591" s="1" t="s">
        <v>6568</v>
      </c>
      <c r="E5591" s="1" t="s">
        <v>6607</v>
      </c>
      <c r="F5591" s="62">
        <v>12501.560264986194</v>
      </c>
      <c r="G5591" s="62">
        <v>109.66072308056667</v>
      </c>
      <c r="H5591" s="62">
        <v>107.84877654341162</v>
      </c>
      <c r="I5591" s="62">
        <v>1919.91</v>
      </c>
      <c r="J5591" s="62">
        <v>1934.4440249051229</v>
      </c>
      <c r="K5591" s="62">
        <v>1919.91</v>
      </c>
      <c r="L5591" s="62">
        <v>207059.9445734614</v>
      </c>
      <c r="M5591" s="63">
        <v>10742.702760234841</v>
      </c>
      <c r="N5591" s="64">
        <f>GP_need_index[[#This Row],[Normalised weighted population]]/GP_need_index[[#This Row],[Registered population]]</f>
        <v>0.85930896084407304</v>
      </c>
    </row>
    <row r="5592" spans="1:14" hidden="1" x14ac:dyDescent="0.2">
      <c r="A5592" s="46" t="s">
        <v>13250</v>
      </c>
      <c r="B5592" s="33" t="s">
        <v>3262</v>
      </c>
      <c r="C5592" s="1" t="s">
        <v>8857</v>
      </c>
      <c r="D5592" s="1" t="s">
        <v>6568</v>
      </c>
      <c r="E5592" s="1" t="s">
        <v>6607</v>
      </c>
      <c r="F5592" s="62">
        <v>12584.541190875159</v>
      </c>
      <c r="G5592" s="62">
        <v>109.66072308056667</v>
      </c>
      <c r="H5592" s="62">
        <v>107.84877654341162</v>
      </c>
      <c r="I5592" s="62">
        <v>1919.91</v>
      </c>
      <c r="J5592" s="62">
        <v>1934.4440249051229</v>
      </c>
      <c r="K5592" s="62">
        <v>1919.91</v>
      </c>
      <c r="L5592" s="62">
        <v>207059.9445734614</v>
      </c>
      <c r="M5592" s="63">
        <v>10786.275543811431</v>
      </c>
      <c r="N5592" s="64">
        <f>GP_need_index[[#This Row],[Normalised weighted population]]/GP_need_index[[#This Row],[Registered population]]</f>
        <v>0.85710518804073521</v>
      </c>
    </row>
    <row r="5593" spans="1:14" x14ac:dyDescent="0.2">
      <c r="A5593" s="46" t="s">
        <v>13248</v>
      </c>
      <c r="B5593" s="33" t="s">
        <v>3223</v>
      </c>
      <c r="C5593" s="1" t="s">
        <v>8858</v>
      </c>
      <c r="D5593" s="1" t="s">
        <v>6568</v>
      </c>
      <c r="E5593" s="1" t="s">
        <v>6607</v>
      </c>
      <c r="F5593" s="62">
        <v>11343.416666666666</v>
      </c>
      <c r="G5593" s="62">
        <v>109.89863288015674</v>
      </c>
      <c r="H5593" s="62">
        <v>108.24076959526028</v>
      </c>
      <c r="I5593" s="62">
        <v>2074.9169999999999</v>
      </c>
      <c r="J5593" s="62">
        <v>1934.4440249051229</v>
      </c>
      <c r="K5593" s="62">
        <v>2074.9169999999999</v>
      </c>
      <c r="L5593" s="62">
        <v>224590.61292628865</v>
      </c>
      <c r="M5593" s="63">
        <v>11602.520378968353</v>
      </c>
      <c r="N5593" s="68">
        <f>GP_need_index[[#This Row],[Normalised weighted population]]/GP_need_index[[#This Row],[Registered population]]</f>
        <v>1.0228417698049548</v>
      </c>
    </row>
    <row r="5594" spans="1:14" hidden="1" x14ac:dyDescent="0.2">
      <c r="A5594" s="46" t="s">
        <v>13249</v>
      </c>
      <c r="B5594" s="33" t="s">
        <v>3223</v>
      </c>
      <c r="C5594" s="1" t="s">
        <v>8858</v>
      </c>
      <c r="D5594" s="1" t="s">
        <v>6568</v>
      </c>
      <c r="E5594" s="1" t="s">
        <v>6607</v>
      </c>
      <c r="F5594" s="62">
        <v>11439.411897252374</v>
      </c>
      <c r="G5594" s="62">
        <v>109.89863288015674</v>
      </c>
      <c r="H5594" s="62">
        <v>108.24076959526028</v>
      </c>
      <c r="I5594" s="62">
        <v>2074.9169999999999</v>
      </c>
      <c r="J5594" s="62">
        <v>1934.4440249051229</v>
      </c>
      <c r="K5594" s="62">
        <v>2074.9169999999999</v>
      </c>
      <c r="L5594" s="62">
        <v>224590.61292628865</v>
      </c>
      <c r="M5594" s="63">
        <v>11652.230480290149</v>
      </c>
      <c r="N5594" s="64">
        <f>GP_need_index[[#This Row],[Normalised weighted population]]/GP_need_index[[#This Row],[Registered population]]</f>
        <v>1.0186039793784234</v>
      </c>
    </row>
    <row r="5595" spans="1:14" hidden="1" x14ac:dyDescent="0.2">
      <c r="A5595" s="46" t="s">
        <v>13250</v>
      </c>
      <c r="B5595" s="33" t="s">
        <v>3223</v>
      </c>
      <c r="C5595" s="1" t="s">
        <v>8858</v>
      </c>
      <c r="D5595" s="1" t="s">
        <v>6568</v>
      </c>
      <c r="E5595" s="1" t="s">
        <v>6607</v>
      </c>
      <c r="F5595" s="62">
        <v>11523.883714791382</v>
      </c>
      <c r="G5595" s="62">
        <v>109.89863288015674</v>
      </c>
      <c r="H5595" s="62">
        <v>108.24076959526028</v>
      </c>
      <c r="I5595" s="62">
        <v>2074.9169999999999</v>
      </c>
      <c r="J5595" s="62">
        <v>1934.4440249051229</v>
      </c>
      <c r="K5595" s="62">
        <v>2074.9169999999999</v>
      </c>
      <c r="L5595" s="62">
        <v>224590.61292628865</v>
      </c>
      <c r="M5595" s="63">
        <v>11699.492340571865</v>
      </c>
      <c r="N5595" s="64">
        <f>GP_need_index[[#This Row],[Normalised weighted population]]/GP_need_index[[#This Row],[Registered population]]</f>
        <v>1.0152386669396085</v>
      </c>
    </row>
    <row r="5596" spans="1:14" x14ac:dyDescent="0.2">
      <c r="A5596" s="46" t="s">
        <v>13248</v>
      </c>
      <c r="B5596" s="33" t="s">
        <v>3235</v>
      </c>
      <c r="C5596" s="1" t="s">
        <v>8859</v>
      </c>
      <c r="D5596" s="1" t="s">
        <v>6568</v>
      </c>
      <c r="E5596" s="1" t="s">
        <v>6607</v>
      </c>
      <c r="F5596" s="62">
        <v>8539.5833333333321</v>
      </c>
      <c r="G5596" s="62">
        <v>78.699888776963888</v>
      </c>
      <c r="H5596" s="62">
        <v>74.232952911686169</v>
      </c>
      <c r="I5596" s="62">
        <v>1982.7629999999999</v>
      </c>
      <c r="J5596" s="62">
        <v>1934.4440249051229</v>
      </c>
      <c r="K5596" s="62">
        <v>1982.7629999999999</v>
      </c>
      <c r="L5596" s="62">
        <v>147186.35241403361</v>
      </c>
      <c r="M5596" s="63">
        <v>7603.7579270970064</v>
      </c>
      <c r="N5596" s="68">
        <f>GP_need_index[[#This Row],[Normalised weighted population]]/GP_need_index[[#This Row],[Registered population]]</f>
        <v>0.89041322395866396</v>
      </c>
    </row>
    <row r="5597" spans="1:14" hidden="1" x14ac:dyDescent="0.2">
      <c r="A5597" s="46" t="s">
        <v>13249</v>
      </c>
      <c r="B5597" s="33" t="s">
        <v>3235</v>
      </c>
      <c r="C5597" s="1" t="s">
        <v>8859</v>
      </c>
      <c r="D5597" s="1" t="s">
        <v>6568</v>
      </c>
      <c r="E5597" s="1" t="s">
        <v>6607</v>
      </c>
      <c r="F5597" s="62">
        <v>8600.0270376055832</v>
      </c>
      <c r="G5597" s="62">
        <v>78.699888776963888</v>
      </c>
      <c r="H5597" s="62">
        <v>74.232952911686169</v>
      </c>
      <c r="I5597" s="62">
        <v>1982.7629999999999</v>
      </c>
      <c r="J5597" s="62">
        <v>1934.4440249051229</v>
      </c>
      <c r="K5597" s="62">
        <v>1982.7629999999999</v>
      </c>
      <c r="L5597" s="62">
        <v>147186.35241403361</v>
      </c>
      <c r="M5597" s="63">
        <v>7636.3356399246059</v>
      </c>
      <c r="N5597" s="64">
        <f>GP_need_index[[#This Row],[Normalised weighted population]]/GP_need_index[[#This Row],[Registered population]]</f>
        <v>0.88794321303095713</v>
      </c>
    </row>
    <row r="5598" spans="1:14" hidden="1" x14ac:dyDescent="0.2">
      <c r="A5598" s="46" t="s">
        <v>13250</v>
      </c>
      <c r="B5598" s="33" t="s">
        <v>3235</v>
      </c>
      <c r="C5598" s="1" t="s">
        <v>8859</v>
      </c>
      <c r="D5598" s="1" t="s">
        <v>6568</v>
      </c>
      <c r="E5598" s="1" t="s">
        <v>6607</v>
      </c>
      <c r="F5598" s="62">
        <v>8650.4626186721434</v>
      </c>
      <c r="G5598" s="62">
        <v>78.699888776963888</v>
      </c>
      <c r="H5598" s="62">
        <v>74.232952911686169</v>
      </c>
      <c r="I5598" s="62">
        <v>1982.7629999999999</v>
      </c>
      <c r="J5598" s="62">
        <v>1934.4440249051229</v>
      </c>
      <c r="K5598" s="62">
        <v>1982.7629999999999</v>
      </c>
      <c r="L5598" s="62">
        <v>147186.35241403361</v>
      </c>
      <c r="M5598" s="63">
        <v>7667.3088882386428</v>
      </c>
      <c r="N5598" s="64">
        <f>GP_need_index[[#This Row],[Normalised weighted population]]/GP_need_index[[#This Row],[Registered population]]</f>
        <v>0.8863466875966437</v>
      </c>
    </row>
    <row r="5599" spans="1:14" x14ac:dyDescent="0.2">
      <c r="A5599" s="46" t="s">
        <v>13248</v>
      </c>
      <c r="B5599" s="33" t="s">
        <v>3218</v>
      </c>
      <c r="C5599" s="1" t="s">
        <v>8860</v>
      </c>
      <c r="D5599" s="1" t="s">
        <v>6568</v>
      </c>
      <c r="E5599" s="1" t="s">
        <v>6607</v>
      </c>
      <c r="F5599" s="62">
        <v>4463.333333333333</v>
      </c>
      <c r="G5599" s="62">
        <v>42.793638720929764</v>
      </c>
      <c r="H5599" s="62">
        <v>41.394878443246171</v>
      </c>
      <c r="I5599" s="62">
        <v>1810.0309999999999</v>
      </c>
      <c r="J5599" s="62">
        <v>1934.4440249051229</v>
      </c>
      <c r="K5599" s="62">
        <v>1810.0309999999999</v>
      </c>
      <c r="L5599" s="62">
        <v>74926.013223507311</v>
      </c>
      <c r="M5599" s="63">
        <v>3870.7343286244691</v>
      </c>
      <c r="N5599" s="68">
        <f>GP_need_index[[#This Row],[Normalised weighted population]]/GP_need_index[[#This Row],[Registered population]]</f>
        <v>0.86722949857157638</v>
      </c>
    </row>
    <row r="5600" spans="1:14" hidden="1" x14ac:dyDescent="0.2">
      <c r="A5600" s="46" t="s">
        <v>13249</v>
      </c>
      <c r="B5600" s="33" t="s">
        <v>3218</v>
      </c>
      <c r="C5600" s="1" t="s">
        <v>8860</v>
      </c>
      <c r="D5600" s="1" t="s">
        <v>6568</v>
      </c>
      <c r="E5600" s="1" t="s">
        <v>6607</v>
      </c>
      <c r="F5600" s="62">
        <v>4499.3701428069326</v>
      </c>
      <c r="G5600" s="62">
        <v>42.793638720929764</v>
      </c>
      <c r="H5600" s="62">
        <v>41.394878443246171</v>
      </c>
      <c r="I5600" s="62">
        <v>1810.0309999999999</v>
      </c>
      <c r="J5600" s="62">
        <v>1934.4440249051229</v>
      </c>
      <c r="K5600" s="62">
        <v>1810.0309999999999</v>
      </c>
      <c r="L5600" s="62">
        <v>74926.013223507311</v>
      </c>
      <c r="M5600" s="63">
        <v>3887.3181905252382</v>
      </c>
      <c r="N5600" s="64">
        <f>GP_need_index[[#This Row],[Normalised weighted population]]/GP_need_index[[#This Row],[Registered population]]</f>
        <v>0.86396941508353753</v>
      </c>
    </row>
    <row r="5601" spans="1:14" hidden="1" x14ac:dyDescent="0.2">
      <c r="A5601" s="46" t="s">
        <v>13250</v>
      </c>
      <c r="B5601" s="33" t="s">
        <v>3218</v>
      </c>
      <c r="C5601" s="1" t="s">
        <v>8860</v>
      </c>
      <c r="D5601" s="1" t="s">
        <v>6568</v>
      </c>
      <c r="E5601" s="1" t="s">
        <v>6607</v>
      </c>
      <c r="F5601" s="62">
        <v>4531.7071633633223</v>
      </c>
      <c r="G5601" s="62">
        <v>42.793638720929764</v>
      </c>
      <c r="H5601" s="62">
        <v>41.394878443246171</v>
      </c>
      <c r="I5601" s="62">
        <v>1810.0309999999999</v>
      </c>
      <c r="J5601" s="62">
        <v>1934.4440249051229</v>
      </c>
      <c r="K5601" s="62">
        <v>1810.0309999999999</v>
      </c>
      <c r="L5601" s="62">
        <v>74926.013223507311</v>
      </c>
      <c r="M5601" s="63">
        <v>3903.0852910389081</v>
      </c>
      <c r="N5601" s="64">
        <f>GP_need_index[[#This Row],[Normalised weighted population]]/GP_need_index[[#This Row],[Registered population]]</f>
        <v>0.86128365102526472</v>
      </c>
    </row>
    <row r="5602" spans="1:14" x14ac:dyDescent="0.2">
      <c r="A5602" s="46" t="s">
        <v>13248</v>
      </c>
      <c r="B5602" s="33" t="s">
        <v>3260</v>
      </c>
      <c r="C5602" s="1" t="s">
        <v>8861</v>
      </c>
      <c r="D5602" s="1" t="s">
        <v>6568</v>
      </c>
      <c r="E5602" s="1" t="s">
        <v>6607</v>
      </c>
      <c r="F5602" s="62">
        <v>9041.75</v>
      </c>
      <c r="G5602" s="62">
        <v>108.75569535586253</v>
      </c>
      <c r="H5602" s="62">
        <v>110.41936718998959</v>
      </c>
      <c r="I5602" s="62">
        <v>1980.1089999999999</v>
      </c>
      <c r="J5602" s="62">
        <v>1934.4440249051229</v>
      </c>
      <c r="K5602" s="62">
        <v>1980.1089999999999</v>
      </c>
      <c r="L5602" s="62">
        <v>218642.38274720308</v>
      </c>
      <c r="M5602" s="63">
        <v>11295.230323643174</v>
      </c>
      <c r="N5602" s="68">
        <f>GP_need_index[[#This Row],[Normalised weighted population]]/GP_need_index[[#This Row],[Registered population]]</f>
        <v>1.2492305497987861</v>
      </c>
    </row>
    <row r="5603" spans="1:14" hidden="1" x14ac:dyDescent="0.2">
      <c r="A5603" s="46" t="s">
        <v>13249</v>
      </c>
      <c r="B5603" s="33" t="s">
        <v>3260</v>
      </c>
      <c r="C5603" s="1" t="s">
        <v>8861</v>
      </c>
      <c r="D5603" s="1" t="s">
        <v>6568</v>
      </c>
      <c r="E5603" s="1" t="s">
        <v>6607</v>
      </c>
      <c r="F5603" s="62">
        <v>9092.1318792833517</v>
      </c>
      <c r="G5603" s="62">
        <v>108.75569535586253</v>
      </c>
      <c r="H5603" s="62">
        <v>110.41936718998959</v>
      </c>
      <c r="I5603" s="62">
        <v>1980.1089999999999</v>
      </c>
      <c r="J5603" s="62">
        <v>1934.4440249051229</v>
      </c>
      <c r="K5603" s="62">
        <v>1980.1089999999999</v>
      </c>
      <c r="L5603" s="62">
        <v>218642.38274720308</v>
      </c>
      <c r="M5603" s="63">
        <v>11343.623864486173</v>
      </c>
      <c r="N5603" s="64">
        <f>GP_need_index[[#This Row],[Normalised weighted population]]/GP_need_index[[#This Row],[Registered population]]</f>
        <v>1.247630810363948</v>
      </c>
    </row>
    <row r="5604" spans="1:14" hidden="1" x14ac:dyDescent="0.2">
      <c r="A5604" s="46" t="s">
        <v>13250</v>
      </c>
      <c r="B5604" s="33" t="s">
        <v>3260</v>
      </c>
      <c r="C5604" s="1" t="s">
        <v>8861</v>
      </c>
      <c r="D5604" s="1" t="s">
        <v>6568</v>
      </c>
      <c r="E5604" s="1" t="s">
        <v>6607</v>
      </c>
      <c r="F5604" s="62">
        <v>9136.6055774873912</v>
      </c>
      <c r="G5604" s="62">
        <v>108.75569535586253</v>
      </c>
      <c r="H5604" s="62">
        <v>110.41936718998959</v>
      </c>
      <c r="I5604" s="62">
        <v>1980.1089999999999</v>
      </c>
      <c r="J5604" s="62">
        <v>1934.4440249051229</v>
      </c>
      <c r="K5604" s="62">
        <v>1980.1089999999999</v>
      </c>
      <c r="L5604" s="62">
        <v>218642.38274720308</v>
      </c>
      <c r="M5604" s="63">
        <v>11389.634005383965</v>
      </c>
      <c r="N5604" s="64">
        <f>GP_need_index[[#This Row],[Normalised weighted population]]/GP_need_index[[#This Row],[Registered population]]</f>
        <v>1.246593596362312</v>
      </c>
    </row>
    <row r="5605" spans="1:14" x14ac:dyDescent="0.2">
      <c r="A5605" s="46" t="s">
        <v>13248</v>
      </c>
      <c r="B5605" s="33" t="s">
        <v>3227</v>
      </c>
      <c r="C5605" s="1" t="s">
        <v>7677</v>
      </c>
      <c r="D5605" s="1" t="s">
        <v>6568</v>
      </c>
      <c r="E5605" s="1" t="s">
        <v>6607</v>
      </c>
      <c r="F5605" s="62">
        <v>6550.75</v>
      </c>
      <c r="G5605" s="62">
        <v>78.183012168446098</v>
      </c>
      <c r="H5605" s="62">
        <v>74.211196568650351</v>
      </c>
      <c r="I5605" s="62">
        <v>1868.86</v>
      </c>
      <c r="J5605" s="62">
        <v>1934.4440249051229</v>
      </c>
      <c r="K5605" s="62">
        <v>1868.86</v>
      </c>
      <c r="L5605" s="62">
        <v>138690.33681928788</v>
      </c>
      <c r="M5605" s="63">
        <v>7164.8473564649967</v>
      </c>
      <c r="N5605" s="68">
        <f>GP_need_index[[#This Row],[Normalised weighted population]]/GP_need_index[[#This Row],[Registered population]]</f>
        <v>1.0937445874846388</v>
      </c>
    </row>
    <row r="5606" spans="1:14" hidden="1" x14ac:dyDescent="0.2">
      <c r="A5606" s="46" t="s">
        <v>13249</v>
      </c>
      <c r="B5606" s="33" t="s">
        <v>3227</v>
      </c>
      <c r="C5606" s="1" t="s">
        <v>7677</v>
      </c>
      <c r="D5606" s="1" t="s">
        <v>6568</v>
      </c>
      <c r="E5606" s="1" t="s">
        <v>6607</v>
      </c>
      <c r="F5606" s="62">
        <v>6587.7803365158707</v>
      </c>
      <c r="G5606" s="62">
        <v>78.183012168446098</v>
      </c>
      <c r="H5606" s="62">
        <v>74.211196568650351</v>
      </c>
      <c r="I5606" s="62">
        <v>1868.86</v>
      </c>
      <c r="J5606" s="62">
        <v>1934.4440249051229</v>
      </c>
      <c r="K5606" s="62">
        <v>1868.86</v>
      </c>
      <c r="L5606" s="62">
        <v>138690.33681928788</v>
      </c>
      <c r="M5606" s="63">
        <v>7195.5445908943957</v>
      </c>
      <c r="N5606" s="64">
        <f>GP_need_index[[#This Row],[Normalised weighted population]]/GP_need_index[[#This Row],[Registered population]]</f>
        <v>1.092256302325338</v>
      </c>
    </row>
    <row r="5607" spans="1:14" hidden="1" x14ac:dyDescent="0.2">
      <c r="A5607" s="46" t="s">
        <v>13250</v>
      </c>
      <c r="B5607" s="33" t="s">
        <v>3227</v>
      </c>
      <c r="C5607" s="1" t="s">
        <v>7677</v>
      </c>
      <c r="D5607" s="1" t="s">
        <v>6568</v>
      </c>
      <c r="E5607" s="1" t="s">
        <v>6607</v>
      </c>
      <c r="F5607" s="62">
        <v>6616.8279488093849</v>
      </c>
      <c r="G5607" s="62">
        <v>78.183012168446098</v>
      </c>
      <c r="H5607" s="62">
        <v>74.211196568650351</v>
      </c>
      <c r="I5607" s="62">
        <v>1868.86</v>
      </c>
      <c r="J5607" s="62">
        <v>1934.4440249051229</v>
      </c>
      <c r="K5607" s="62">
        <v>1868.86</v>
      </c>
      <c r="L5607" s="62">
        <v>138690.33681928788</v>
      </c>
      <c r="M5607" s="63">
        <v>7224.729975073069</v>
      </c>
      <c r="N5607" s="64">
        <f>GP_need_index[[#This Row],[Normalised weighted population]]/GP_need_index[[#This Row],[Registered population]]</f>
        <v>1.0918721222565668</v>
      </c>
    </row>
    <row r="5608" spans="1:14" x14ac:dyDescent="0.2">
      <c r="A5608" s="46" t="s">
        <v>13248</v>
      </c>
      <c r="B5608" s="33" t="s">
        <v>3259</v>
      </c>
      <c r="C5608" s="1" t="s">
        <v>8862</v>
      </c>
      <c r="D5608" s="1" t="s">
        <v>6568</v>
      </c>
      <c r="E5608" s="1" t="s">
        <v>6607</v>
      </c>
      <c r="F5608" s="62">
        <v>6247.166666666667</v>
      </c>
      <c r="G5608" s="62">
        <v>70.838715346111982</v>
      </c>
      <c r="H5608" s="62">
        <v>73.101717151799946</v>
      </c>
      <c r="I5608" s="62">
        <v>1845.692</v>
      </c>
      <c r="J5608" s="62">
        <v>1934.4440249051229</v>
      </c>
      <c r="K5608" s="62">
        <v>1845.692</v>
      </c>
      <c r="L5608" s="62">
        <v>134923.25453333993</v>
      </c>
      <c r="M5608" s="63">
        <v>6970.2370456310937</v>
      </c>
      <c r="N5608" s="68">
        <f>GP_need_index[[#This Row],[Normalised weighted population]]/GP_need_index[[#This Row],[Registered population]]</f>
        <v>1.1157437311257519</v>
      </c>
    </row>
    <row r="5609" spans="1:14" hidden="1" x14ac:dyDescent="0.2">
      <c r="A5609" s="46" t="s">
        <v>13249</v>
      </c>
      <c r="B5609" s="33" t="s">
        <v>3259</v>
      </c>
      <c r="C5609" s="1" t="s">
        <v>8862</v>
      </c>
      <c r="D5609" s="1" t="s">
        <v>6568</v>
      </c>
      <c r="E5609" s="1" t="s">
        <v>6607</v>
      </c>
      <c r="F5609" s="62">
        <v>6294.5903966420583</v>
      </c>
      <c r="G5609" s="62">
        <v>70.838715346111982</v>
      </c>
      <c r="H5609" s="62">
        <v>73.101717151799946</v>
      </c>
      <c r="I5609" s="62">
        <v>1845.692</v>
      </c>
      <c r="J5609" s="62">
        <v>1934.4440249051229</v>
      </c>
      <c r="K5609" s="62">
        <v>1845.692</v>
      </c>
      <c r="L5609" s="62">
        <v>134923.25453333993</v>
      </c>
      <c r="M5609" s="63">
        <v>7000.1004872332587</v>
      </c>
      <c r="N5609" s="64">
        <f>GP_need_index[[#This Row],[Normalised weighted population]]/GP_need_index[[#This Row],[Registered population]]</f>
        <v>1.1120819697763917</v>
      </c>
    </row>
    <row r="5610" spans="1:14" hidden="1" x14ac:dyDescent="0.2">
      <c r="A5610" s="46" t="s">
        <v>13250</v>
      </c>
      <c r="B5610" s="33" t="s">
        <v>3259</v>
      </c>
      <c r="C5610" s="1" t="s">
        <v>8862</v>
      </c>
      <c r="D5610" s="1" t="s">
        <v>6568</v>
      </c>
      <c r="E5610" s="1" t="s">
        <v>6607</v>
      </c>
      <c r="F5610" s="62">
        <v>6339.5896680645601</v>
      </c>
      <c r="G5610" s="62">
        <v>70.838715346111982</v>
      </c>
      <c r="H5610" s="62">
        <v>73.101717151799946</v>
      </c>
      <c r="I5610" s="62">
        <v>1845.692</v>
      </c>
      <c r="J5610" s="62">
        <v>1934.4440249051229</v>
      </c>
      <c r="K5610" s="62">
        <v>1845.692</v>
      </c>
      <c r="L5610" s="62">
        <v>134923.25453333993</v>
      </c>
      <c r="M5610" s="63">
        <v>7028.4931431925806</v>
      </c>
      <c r="N5610" s="64">
        <f>GP_need_index[[#This Row],[Normalised weighted population]]/GP_need_index[[#This Row],[Registered population]]</f>
        <v>1.1086668871643768</v>
      </c>
    </row>
    <row r="5611" spans="1:14" x14ac:dyDescent="0.2">
      <c r="A5611" s="46" t="s">
        <v>13248</v>
      </c>
      <c r="B5611" s="33" t="s">
        <v>3240</v>
      </c>
      <c r="C5611" s="1" t="s">
        <v>7904</v>
      </c>
      <c r="D5611" s="1" t="s">
        <v>6568</v>
      </c>
      <c r="E5611" s="1" t="s">
        <v>6607</v>
      </c>
      <c r="F5611" s="62">
        <v>5273.5</v>
      </c>
      <c r="G5611" s="62">
        <v>58.855141841705496</v>
      </c>
      <c r="H5611" s="62">
        <v>57.272957171620376</v>
      </c>
      <c r="I5611" s="62">
        <v>1875.588</v>
      </c>
      <c r="J5611" s="62">
        <v>1934.4440249051229</v>
      </c>
      <c r="K5611" s="62">
        <v>1875.588</v>
      </c>
      <c r="L5611" s="62">
        <v>107420.47119560512</v>
      </c>
      <c r="M5611" s="63">
        <v>5549.4225245043826</v>
      </c>
      <c r="N5611" s="68">
        <f>GP_need_index[[#This Row],[Normalised weighted population]]/GP_need_index[[#This Row],[Registered population]]</f>
        <v>1.0523224660101229</v>
      </c>
    </row>
    <row r="5612" spans="1:14" hidden="1" x14ac:dyDescent="0.2">
      <c r="A5612" s="46" t="s">
        <v>13249</v>
      </c>
      <c r="B5612" s="33" t="s">
        <v>3240</v>
      </c>
      <c r="C5612" s="1" t="s">
        <v>7904</v>
      </c>
      <c r="D5612" s="1" t="s">
        <v>6568</v>
      </c>
      <c r="E5612" s="1" t="s">
        <v>6607</v>
      </c>
      <c r="F5612" s="62">
        <v>5314.4509084841502</v>
      </c>
      <c r="G5612" s="62">
        <v>58.855141841705496</v>
      </c>
      <c r="H5612" s="62">
        <v>57.272957171620376</v>
      </c>
      <c r="I5612" s="62">
        <v>1875.588</v>
      </c>
      <c r="J5612" s="62">
        <v>1934.4440249051229</v>
      </c>
      <c r="K5612" s="62">
        <v>1875.588</v>
      </c>
      <c r="L5612" s="62">
        <v>107420.47119560512</v>
      </c>
      <c r="M5612" s="63">
        <v>5573.1985961646933</v>
      </c>
      <c r="N5612" s="64">
        <f>GP_need_index[[#This Row],[Normalised weighted population]]/GP_need_index[[#This Row],[Registered population]]</f>
        <v>1.0486875675655354</v>
      </c>
    </row>
    <row r="5613" spans="1:14" hidden="1" x14ac:dyDescent="0.2">
      <c r="A5613" s="46" t="s">
        <v>13250</v>
      </c>
      <c r="B5613" s="33" t="s">
        <v>3240</v>
      </c>
      <c r="C5613" s="1" t="s">
        <v>7904</v>
      </c>
      <c r="D5613" s="1" t="s">
        <v>6568</v>
      </c>
      <c r="E5613" s="1" t="s">
        <v>6607</v>
      </c>
      <c r="F5613" s="62">
        <v>5350.113093967625</v>
      </c>
      <c r="G5613" s="62">
        <v>58.855141841705496</v>
      </c>
      <c r="H5613" s="62">
        <v>57.272957171620376</v>
      </c>
      <c r="I5613" s="62">
        <v>1875.588</v>
      </c>
      <c r="J5613" s="62">
        <v>1934.4440249051229</v>
      </c>
      <c r="K5613" s="62">
        <v>1875.588</v>
      </c>
      <c r="L5613" s="62">
        <v>107420.47119560512</v>
      </c>
      <c r="M5613" s="63">
        <v>5595.8036874233785</v>
      </c>
      <c r="N5613" s="64">
        <f>GP_need_index[[#This Row],[Normalised weighted population]]/GP_need_index[[#This Row],[Registered population]]</f>
        <v>1.0459225046537381</v>
      </c>
    </row>
    <row r="5614" spans="1:14" x14ac:dyDescent="0.2">
      <c r="A5614" s="46" t="s">
        <v>13248</v>
      </c>
      <c r="B5614" s="33" t="s">
        <v>3242</v>
      </c>
      <c r="C5614" s="1" t="s">
        <v>8863</v>
      </c>
      <c r="D5614" s="1" t="s">
        <v>6568</v>
      </c>
      <c r="E5614" s="1" t="s">
        <v>6607</v>
      </c>
      <c r="F5614" s="62">
        <v>17827.666666666668</v>
      </c>
      <c r="G5614" s="62">
        <v>219.77906173372807</v>
      </c>
      <c r="H5614" s="62">
        <v>210.96406211059292</v>
      </c>
      <c r="I5614" s="62">
        <v>1990.6130000000001</v>
      </c>
      <c r="J5614" s="62">
        <v>1934.4440249051229</v>
      </c>
      <c r="K5614" s="62">
        <v>1990.6130000000001</v>
      </c>
      <c r="L5614" s="62">
        <v>419947.8045701537</v>
      </c>
      <c r="M5614" s="63">
        <v>21694.820175887682</v>
      </c>
      <c r="N5614" s="68">
        <f>GP_need_index[[#This Row],[Normalised weighted population]]/GP_need_index[[#This Row],[Registered population]]</f>
        <v>1.2169186569127206</v>
      </c>
    </row>
    <row r="5615" spans="1:14" hidden="1" x14ac:dyDescent="0.2">
      <c r="A5615" s="46" t="s">
        <v>13249</v>
      </c>
      <c r="B5615" s="33" t="s">
        <v>3242</v>
      </c>
      <c r="C5615" s="1" t="s">
        <v>8863</v>
      </c>
      <c r="D5615" s="1" t="s">
        <v>6568</v>
      </c>
      <c r="E5615" s="1" t="s">
        <v>6607</v>
      </c>
      <c r="F5615" s="62">
        <v>17916.385114557859</v>
      </c>
      <c r="G5615" s="62">
        <v>219.77906173372807</v>
      </c>
      <c r="H5615" s="62">
        <v>210.96406211059292</v>
      </c>
      <c r="I5615" s="62">
        <v>1990.6130000000001</v>
      </c>
      <c r="J5615" s="62">
        <v>1934.4440249051229</v>
      </c>
      <c r="K5615" s="62">
        <v>1990.6130000000001</v>
      </c>
      <c r="L5615" s="62">
        <v>419947.8045701537</v>
      </c>
      <c r="M5615" s="63">
        <v>21787.769955235311</v>
      </c>
      <c r="N5615" s="64">
        <f>GP_need_index[[#This Row],[Normalised weighted population]]/GP_need_index[[#This Row],[Registered population]]</f>
        <v>1.216080689040993</v>
      </c>
    </row>
    <row r="5616" spans="1:14" hidden="1" x14ac:dyDescent="0.2">
      <c r="A5616" s="46" t="s">
        <v>13250</v>
      </c>
      <c r="B5616" s="33" t="s">
        <v>3242</v>
      </c>
      <c r="C5616" s="1" t="s">
        <v>8863</v>
      </c>
      <c r="D5616" s="1" t="s">
        <v>6568</v>
      </c>
      <c r="E5616" s="1" t="s">
        <v>6607</v>
      </c>
      <c r="F5616" s="62">
        <v>17990.645809740385</v>
      </c>
      <c r="G5616" s="62">
        <v>219.77906173372807</v>
      </c>
      <c r="H5616" s="62">
        <v>210.96406211059292</v>
      </c>
      <c r="I5616" s="62">
        <v>1990.6130000000001</v>
      </c>
      <c r="J5616" s="62">
        <v>1934.4440249051229</v>
      </c>
      <c r="K5616" s="62">
        <v>1990.6130000000001</v>
      </c>
      <c r="L5616" s="62">
        <v>419947.8045701537</v>
      </c>
      <c r="M5616" s="63">
        <v>21876.141923264637</v>
      </c>
      <c r="N5616" s="64">
        <f>GP_need_index[[#This Row],[Normalised weighted population]]/GP_need_index[[#This Row],[Registered population]]</f>
        <v>1.2159731315159676</v>
      </c>
    </row>
    <row r="5617" spans="1:14" x14ac:dyDescent="0.2">
      <c r="A5617" s="46" t="s">
        <v>13248</v>
      </c>
      <c r="B5617" s="33" t="s">
        <v>3266</v>
      </c>
      <c r="C5617" s="1" t="s">
        <v>8864</v>
      </c>
      <c r="D5617" s="1" t="s">
        <v>6568</v>
      </c>
      <c r="E5617" s="1" t="s">
        <v>6607</v>
      </c>
      <c r="F5617" s="62">
        <v>5292.0833333333339</v>
      </c>
      <c r="G5617" s="62">
        <v>49.790545505505357</v>
      </c>
      <c r="H5617" s="62">
        <v>49.097271914794796</v>
      </c>
      <c r="I5617" s="62">
        <v>1954.492</v>
      </c>
      <c r="J5617" s="62">
        <v>1934.4440249051229</v>
      </c>
      <c r="K5617" s="62">
        <v>1954.492</v>
      </c>
      <c r="L5617" s="62">
        <v>95960.225179291112</v>
      </c>
      <c r="M5617" s="63">
        <v>4957.3775756092364</v>
      </c>
      <c r="N5617" s="68">
        <f>GP_need_index[[#This Row],[Normalised weighted population]]/GP_need_index[[#This Row],[Registered population]]</f>
        <v>0.93675349826487408</v>
      </c>
    </row>
    <row r="5618" spans="1:14" hidden="1" x14ac:dyDescent="0.2">
      <c r="A5618" s="46" t="s">
        <v>13249</v>
      </c>
      <c r="B5618" s="33" t="s">
        <v>3266</v>
      </c>
      <c r="C5618" s="1" t="s">
        <v>8864</v>
      </c>
      <c r="D5618" s="1" t="s">
        <v>6568</v>
      </c>
      <c r="E5618" s="1" t="s">
        <v>6607</v>
      </c>
      <c r="F5618" s="62">
        <v>5334.7377558366343</v>
      </c>
      <c r="G5618" s="62">
        <v>49.790545505505357</v>
      </c>
      <c r="H5618" s="62">
        <v>49.097271914794796</v>
      </c>
      <c r="I5618" s="62">
        <v>1954.492</v>
      </c>
      <c r="J5618" s="62">
        <v>1934.4440249051229</v>
      </c>
      <c r="K5618" s="62">
        <v>1954.492</v>
      </c>
      <c r="L5618" s="62">
        <v>95960.225179291112</v>
      </c>
      <c r="M5618" s="63">
        <v>4978.6170764698109</v>
      </c>
      <c r="N5618" s="64">
        <f>GP_need_index[[#This Row],[Normalised weighted population]]/GP_need_index[[#This Row],[Registered population]]</f>
        <v>0.93324495117361694</v>
      </c>
    </row>
    <row r="5619" spans="1:14" hidden="1" x14ac:dyDescent="0.2">
      <c r="A5619" s="46" t="s">
        <v>13250</v>
      </c>
      <c r="B5619" s="33" t="s">
        <v>3266</v>
      </c>
      <c r="C5619" s="1" t="s">
        <v>8864</v>
      </c>
      <c r="D5619" s="1" t="s">
        <v>6568</v>
      </c>
      <c r="E5619" s="1" t="s">
        <v>6607</v>
      </c>
      <c r="F5619" s="62">
        <v>5372.427332925301</v>
      </c>
      <c r="G5619" s="62">
        <v>49.790545505505357</v>
      </c>
      <c r="H5619" s="62">
        <v>49.097271914794796</v>
      </c>
      <c r="I5619" s="62">
        <v>1954.492</v>
      </c>
      <c r="J5619" s="62">
        <v>1934.4440249051229</v>
      </c>
      <c r="K5619" s="62">
        <v>1954.492</v>
      </c>
      <c r="L5619" s="62">
        <v>95960.225179291112</v>
      </c>
      <c r="M5619" s="63">
        <v>4998.810523987202</v>
      </c>
      <c r="N5619" s="64">
        <f>GP_need_index[[#This Row],[Normalised weighted population]]/GP_need_index[[#This Row],[Registered population]]</f>
        <v>0.93045661005997016</v>
      </c>
    </row>
    <row r="5620" spans="1:14" x14ac:dyDescent="0.2">
      <c r="A5620" s="46" t="s">
        <v>13248</v>
      </c>
      <c r="B5620" s="33" t="s">
        <v>3261</v>
      </c>
      <c r="C5620" s="1" t="s">
        <v>8865</v>
      </c>
      <c r="D5620" s="1" t="s">
        <v>6568</v>
      </c>
      <c r="E5620" s="1" t="s">
        <v>6607</v>
      </c>
      <c r="F5620" s="62">
        <v>12967.083333333334</v>
      </c>
      <c r="G5620" s="62">
        <v>121.46455239268509</v>
      </c>
      <c r="H5620" s="62">
        <v>114.32293468110144</v>
      </c>
      <c r="I5620" s="62">
        <v>1918.6189999999999</v>
      </c>
      <c r="J5620" s="62">
        <v>1934.4440249051229</v>
      </c>
      <c r="K5620" s="62">
        <v>1918.6189999999999</v>
      </c>
      <c r="L5620" s="62">
        <v>219342.15461492017</v>
      </c>
      <c r="M5620" s="63">
        <v>11331.381065876027</v>
      </c>
      <c r="N5620" s="68">
        <f>GP_need_index[[#This Row],[Normalised weighted population]]/GP_need_index[[#This Row],[Registered population]]</f>
        <v>0.87385734899593404</v>
      </c>
    </row>
    <row r="5621" spans="1:14" hidden="1" x14ac:dyDescent="0.2">
      <c r="A5621" s="46" t="s">
        <v>13249</v>
      </c>
      <c r="B5621" s="33" t="s">
        <v>3261</v>
      </c>
      <c r="C5621" s="1" t="s">
        <v>8865</v>
      </c>
      <c r="D5621" s="1" t="s">
        <v>6568</v>
      </c>
      <c r="E5621" s="1" t="s">
        <v>6607</v>
      </c>
      <c r="F5621" s="62">
        <v>13061.571313256081</v>
      </c>
      <c r="G5621" s="62">
        <v>121.46455239268509</v>
      </c>
      <c r="H5621" s="62">
        <v>114.32293468110144</v>
      </c>
      <c r="I5621" s="62">
        <v>1918.6189999999999</v>
      </c>
      <c r="J5621" s="62">
        <v>1934.4440249051229</v>
      </c>
      <c r="K5621" s="62">
        <v>1918.6189999999999</v>
      </c>
      <c r="L5621" s="62">
        <v>219342.15461492017</v>
      </c>
      <c r="M5621" s="63">
        <v>11379.929491778525</v>
      </c>
      <c r="N5621" s="64">
        <f>GP_need_index[[#This Row],[Normalised weighted population]]/GP_need_index[[#This Row],[Registered population]]</f>
        <v>0.87125271675614768</v>
      </c>
    </row>
    <row r="5622" spans="1:14" hidden="1" x14ac:dyDescent="0.2">
      <c r="A5622" s="46" t="s">
        <v>13250</v>
      </c>
      <c r="B5622" s="33" t="s">
        <v>3261</v>
      </c>
      <c r="C5622" s="1" t="s">
        <v>8865</v>
      </c>
      <c r="D5622" s="1" t="s">
        <v>6568</v>
      </c>
      <c r="E5622" s="1" t="s">
        <v>6607</v>
      </c>
      <c r="F5622" s="62">
        <v>13141.326831861701</v>
      </c>
      <c r="G5622" s="62">
        <v>121.46455239268509</v>
      </c>
      <c r="H5622" s="62">
        <v>114.32293468110144</v>
      </c>
      <c r="I5622" s="62">
        <v>1918.6189999999999</v>
      </c>
      <c r="J5622" s="62">
        <v>1934.4440249051229</v>
      </c>
      <c r="K5622" s="62">
        <v>1918.6189999999999</v>
      </c>
      <c r="L5622" s="62">
        <v>219342.15461492017</v>
      </c>
      <c r="M5622" s="63">
        <v>11426.08688958884</v>
      </c>
      <c r="N5622" s="64">
        <f>GP_need_index[[#This Row],[Normalised weighted population]]/GP_need_index[[#This Row],[Registered population]]</f>
        <v>0.86947741546811008</v>
      </c>
    </row>
    <row r="5623" spans="1:14" x14ac:dyDescent="0.2">
      <c r="A5623" s="46" t="s">
        <v>13248</v>
      </c>
      <c r="B5623" s="33" t="s">
        <v>3257</v>
      </c>
      <c r="C5623" s="1" t="s">
        <v>8866</v>
      </c>
      <c r="D5623" s="1" t="s">
        <v>6568</v>
      </c>
      <c r="E5623" s="1" t="s">
        <v>6607</v>
      </c>
      <c r="F5623" s="62">
        <v>5583</v>
      </c>
      <c r="G5623" s="62">
        <v>52.17518471391994</v>
      </c>
      <c r="H5623" s="62">
        <v>50.161711409433003</v>
      </c>
      <c r="I5623" s="62">
        <v>1932</v>
      </c>
      <c r="J5623" s="62">
        <v>1934.4440249051229</v>
      </c>
      <c r="K5623" s="62">
        <v>1932</v>
      </c>
      <c r="L5623" s="62">
        <v>96912.426443024568</v>
      </c>
      <c r="M5623" s="63">
        <v>5006.5690107426926</v>
      </c>
      <c r="N5623" s="68">
        <f>GP_need_index[[#This Row],[Normalised weighted population]]/GP_need_index[[#This Row],[Registered population]]</f>
        <v>0.89675246475778125</v>
      </c>
    </row>
    <row r="5624" spans="1:14" hidden="1" x14ac:dyDescent="0.2">
      <c r="A5624" s="46" t="s">
        <v>13249</v>
      </c>
      <c r="B5624" s="33" t="s">
        <v>3257</v>
      </c>
      <c r="C5624" s="1" t="s">
        <v>8866</v>
      </c>
      <c r="D5624" s="1" t="s">
        <v>6568</v>
      </c>
      <c r="E5624" s="1" t="s">
        <v>6607</v>
      </c>
      <c r="F5624" s="62">
        <v>5622.1283666085201</v>
      </c>
      <c r="G5624" s="62">
        <v>52.17518471391994</v>
      </c>
      <c r="H5624" s="62">
        <v>50.161711409433003</v>
      </c>
      <c r="I5624" s="62">
        <v>1932</v>
      </c>
      <c r="J5624" s="62">
        <v>1934.4440249051229</v>
      </c>
      <c r="K5624" s="62">
        <v>1932</v>
      </c>
      <c r="L5624" s="62">
        <v>96912.426443024568</v>
      </c>
      <c r="M5624" s="63">
        <v>5028.0192685030424</v>
      </c>
      <c r="N5624" s="64">
        <f>GP_need_index[[#This Row],[Normalised weighted population]]/GP_need_index[[#This Row],[Registered population]]</f>
        <v>0.89432665720795934</v>
      </c>
    </row>
    <row r="5625" spans="1:14" hidden="1" x14ac:dyDescent="0.2">
      <c r="A5625" s="46" t="s">
        <v>13250</v>
      </c>
      <c r="B5625" s="33" t="s">
        <v>3257</v>
      </c>
      <c r="C5625" s="1" t="s">
        <v>8866</v>
      </c>
      <c r="D5625" s="1" t="s">
        <v>6568</v>
      </c>
      <c r="E5625" s="1" t="s">
        <v>6607</v>
      </c>
      <c r="F5625" s="62">
        <v>5657.7165233092692</v>
      </c>
      <c r="G5625" s="62">
        <v>52.17518471391994</v>
      </c>
      <c r="H5625" s="62">
        <v>50.161711409433003</v>
      </c>
      <c r="I5625" s="62">
        <v>1932</v>
      </c>
      <c r="J5625" s="62">
        <v>1934.4440249051229</v>
      </c>
      <c r="K5625" s="62">
        <v>1932</v>
      </c>
      <c r="L5625" s="62">
        <v>96912.426443024568</v>
      </c>
      <c r="M5625" s="63">
        <v>5048.4130930642486</v>
      </c>
      <c r="N5625" s="64">
        <f>GP_need_index[[#This Row],[Normalised weighted population]]/GP_need_index[[#This Row],[Registered population]]</f>
        <v>0.89230576899094416</v>
      </c>
    </row>
    <row r="5626" spans="1:14" x14ac:dyDescent="0.2">
      <c r="A5626" s="46" t="s">
        <v>13248</v>
      </c>
      <c r="B5626" s="33" t="s">
        <v>3250</v>
      </c>
      <c r="C5626" s="1" t="s">
        <v>8867</v>
      </c>
      <c r="D5626" s="1" t="s">
        <v>6568</v>
      </c>
      <c r="E5626" s="1" t="s">
        <v>6607</v>
      </c>
      <c r="F5626" s="62">
        <v>8958.8333333333321</v>
      </c>
      <c r="G5626" s="62">
        <v>102.08719833835688</v>
      </c>
      <c r="H5626" s="62">
        <v>103.12747080047643</v>
      </c>
      <c r="I5626" s="62">
        <v>1923.665</v>
      </c>
      <c r="J5626" s="62">
        <v>1934.4440249051229</v>
      </c>
      <c r="K5626" s="62">
        <v>1923.665</v>
      </c>
      <c r="L5626" s="62">
        <v>198382.70611739848</v>
      </c>
      <c r="M5626" s="63">
        <v>10248.600155508029</v>
      </c>
      <c r="N5626" s="68">
        <f>GP_need_index[[#This Row],[Normalised weighted population]]/GP_need_index[[#This Row],[Registered population]]</f>
        <v>1.1439659355393779</v>
      </c>
    </row>
    <row r="5627" spans="1:14" hidden="1" x14ac:dyDescent="0.2">
      <c r="A5627" s="46" t="s">
        <v>13249</v>
      </c>
      <c r="B5627" s="33" t="s">
        <v>3250</v>
      </c>
      <c r="C5627" s="1" t="s">
        <v>8867</v>
      </c>
      <c r="D5627" s="1" t="s">
        <v>6568</v>
      </c>
      <c r="E5627" s="1" t="s">
        <v>6607</v>
      </c>
      <c r="F5627" s="62">
        <v>9014.457033912644</v>
      </c>
      <c r="G5627" s="62">
        <v>102.08719833835688</v>
      </c>
      <c r="H5627" s="62">
        <v>103.12747080047643</v>
      </c>
      <c r="I5627" s="62">
        <v>1923.665</v>
      </c>
      <c r="J5627" s="62">
        <v>1934.4440249051229</v>
      </c>
      <c r="K5627" s="62">
        <v>1923.665</v>
      </c>
      <c r="L5627" s="62">
        <v>198382.70611739848</v>
      </c>
      <c r="M5627" s="63">
        <v>10292.509490333277</v>
      </c>
      <c r="N5627" s="64">
        <f>GP_need_index[[#This Row],[Normalised weighted population]]/GP_need_index[[#This Row],[Registered population]]</f>
        <v>1.1417780850929307</v>
      </c>
    </row>
    <row r="5628" spans="1:14" hidden="1" x14ac:dyDescent="0.2">
      <c r="A5628" s="46" t="s">
        <v>13250</v>
      </c>
      <c r="B5628" s="33" t="s">
        <v>3250</v>
      </c>
      <c r="C5628" s="1" t="s">
        <v>8867</v>
      </c>
      <c r="D5628" s="1" t="s">
        <v>6568</v>
      </c>
      <c r="E5628" s="1" t="s">
        <v>6607</v>
      </c>
      <c r="F5628" s="62">
        <v>9065.7596985329292</v>
      </c>
      <c r="G5628" s="62">
        <v>102.08719833835688</v>
      </c>
      <c r="H5628" s="62">
        <v>103.12747080047643</v>
      </c>
      <c r="I5628" s="62">
        <v>1923.665</v>
      </c>
      <c r="J5628" s="62">
        <v>1934.4440249051229</v>
      </c>
      <c r="K5628" s="62">
        <v>1923.665</v>
      </c>
      <c r="L5628" s="62">
        <v>198382.70611739848</v>
      </c>
      <c r="M5628" s="63">
        <v>10334.256274033032</v>
      </c>
      <c r="N5628" s="64">
        <f>GP_need_index[[#This Row],[Normalised weighted population]]/GP_need_index[[#This Row],[Registered population]]</f>
        <v>1.1399217073562382</v>
      </c>
    </row>
    <row r="5629" spans="1:14" x14ac:dyDescent="0.2">
      <c r="A5629" s="46" t="s">
        <v>13248</v>
      </c>
      <c r="B5629" s="33" t="s">
        <v>3221</v>
      </c>
      <c r="C5629" s="1" t="s">
        <v>8868</v>
      </c>
      <c r="D5629" s="1" t="s">
        <v>6568</v>
      </c>
      <c r="E5629" s="1" t="s">
        <v>6607</v>
      </c>
      <c r="F5629" s="62">
        <v>5655.8333333333339</v>
      </c>
      <c r="G5629" s="62">
        <v>71.771935748932052</v>
      </c>
      <c r="H5629" s="62">
        <v>76.997127120537911</v>
      </c>
      <c r="I5629" s="62">
        <v>1881.0519999999999</v>
      </c>
      <c r="J5629" s="62">
        <v>1934.4440249051229</v>
      </c>
      <c r="K5629" s="62">
        <v>1881.0519999999999</v>
      </c>
      <c r="L5629" s="62">
        <v>144835.59996434208</v>
      </c>
      <c r="M5629" s="63">
        <v>7482.31628335205</v>
      </c>
      <c r="N5629" s="68">
        <f>GP_need_index[[#This Row],[Normalised weighted population]]/GP_need_index[[#This Row],[Registered population]]</f>
        <v>1.3229379018745335</v>
      </c>
    </row>
    <row r="5630" spans="1:14" hidden="1" x14ac:dyDescent="0.2">
      <c r="A5630" s="46" t="s">
        <v>13249</v>
      </c>
      <c r="B5630" s="33" t="s">
        <v>3221</v>
      </c>
      <c r="C5630" s="1" t="s">
        <v>8868</v>
      </c>
      <c r="D5630" s="1" t="s">
        <v>6568</v>
      </c>
      <c r="E5630" s="1" t="s">
        <v>6607</v>
      </c>
      <c r="F5630" s="62">
        <v>5669.8857784521069</v>
      </c>
      <c r="G5630" s="62">
        <v>71.771935748932052</v>
      </c>
      <c r="H5630" s="62">
        <v>76.997127120537911</v>
      </c>
      <c r="I5630" s="62">
        <v>1881.0519999999999</v>
      </c>
      <c r="J5630" s="62">
        <v>1934.4440249051229</v>
      </c>
      <c r="K5630" s="62">
        <v>1881.0519999999999</v>
      </c>
      <c r="L5630" s="62">
        <v>144835.59996434208</v>
      </c>
      <c r="M5630" s="63">
        <v>7514.3736888483054</v>
      </c>
      <c r="N5630" s="64">
        <f>GP_need_index[[#This Row],[Normalised weighted population]]/GP_need_index[[#This Row],[Registered population]]</f>
        <v>1.3253130631671646</v>
      </c>
    </row>
    <row r="5631" spans="1:14" hidden="1" x14ac:dyDescent="0.2">
      <c r="A5631" s="46" t="s">
        <v>13250</v>
      </c>
      <c r="B5631" s="33" t="s">
        <v>3221</v>
      </c>
      <c r="C5631" s="1" t="s">
        <v>8868</v>
      </c>
      <c r="D5631" s="1" t="s">
        <v>6568</v>
      </c>
      <c r="E5631" s="1" t="s">
        <v>6607</v>
      </c>
      <c r="F5631" s="62">
        <v>5681.7547426299916</v>
      </c>
      <c r="G5631" s="62">
        <v>71.771935748932052</v>
      </c>
      <c r="H5631" s="62">
        <v>76.997127120537911</v>
      </c>
      <c r="I5631" s="62">
        <v>1881.0519999999999</v>
      </c>
      <c r="J5631" s="62">
        <v>1934.4440249051229</v>
      </c>
      <c r="K5631" s="62">
        <v>1881.0519999999999</v>
      </c>
      <c r="L5631" s="62">
        <v>144835.59996434208</v>
      </c>
      <c r="M5631" s="63">
        <v>7544.8522551612259</v>
      </c>
      <c r="N5631" s="64">
        <f>GP_need_index[[#This Row],[Normalised weighted population]]/GP_need_index[[#This Row],[Registered population]]</f>
        <v>1.3279088234049392</v>
      </c>
    </row>
    <row r="5632" spans="1:14" x14ac:dyDescent="0.2">
      <c r="A5632" s="46" t="s">
        <v>13248</v>
      </c>
      <c r="B5632" s="33" t="s">
        <v>3251</v>
      </c>
      <c r="C5632" s="1" t="s">
        <v>8869</v>
      </c>
      <c r="D5632" s="1" t="s">
        <v>6568</v>
      </c>
      <c r="E5632" s="1" t="s">
        <v>6605</v>
      </c>
      <c r="F5632" s="62">
        <v>4332.833333333333</v>
      </c>
      <c r="G5632" s="62">
        <v>43.712910885904009</v>
      </c>
      <c r="H5632" s="62">
        <v>43.705139519001627</v>
      </c>
      <c r="I5632" s="62">
        <v>2128.6129999999998</v>
      </c>
      <c r="J5632" s="62">
        <v>1983.3952996749729</v>
      </c>
      <c r="K5632" s="62">
        <v>2128.6129999999998</v>
      </c>
      <c r="L5632" s="62">
        <v>93031.328146960601</v>
      </c>
      <c r="M5632" s="63">
        <v>4806.0685468713882</v>
      </c>
      <c r="N5632" s="68">
        <f>GP_need_index[[#This Row],[Normalised weighted population]]/GP_need_index[[#This Row],[Registered population]]</f>
        <v>1.1092207285928504</v>
      </c>
    </row>
    <row r="5633" spans="1:14" hidden="1" x14ac:dyDescent="0.2">
      <c r="A5633" s="46" t="s">
        <v>13249</v>
      </c>
      <c r="B5633" s="33" t="s">
        <v>3251</v>
      </c>
      <c r="C5633" s="1" t="s">
        <v>8869</v>
      </c>
      <c r="D5633" s="1" t="s">
        <v>6568</v>
      </c>
      <c r="E5633" s="1" t="s">
        <v>6605</v>
      </c>
      <c r="F5633" s="62">
        <v>4344.2356256853673</v>
      </c>
      <c r="G5633" s="62">
        <v>43.712910885904009</v>
      </c>
      <c r="H5633" s="62">
        <v>43.705139519001627</v>
      </c>
      <c r="I5633" s="62">
        <v>2128.6129999999998</v>
      </c>
      <c r="J5633" s="62">
        <v>1983.3952996749729</v>
      </c>
      <c r="K5633" s="62">
        <v>2128.6129999999998</v>
      </c>
      <c r="L5633" s="62">
        <v>93031.328146960601</v>
      </c>
      <c r="M5633" s="63">
        <v>4826.6597758993103</v>
      </c>
      <c r="N5633" s="64">
        <f>GP_need_index[[#This Row],[Normalised weighted population]]/GP_need_index[[#This Row],[Registered population]]</f>
        <v>1.1110492597044235</v>
      </c>
    </row>
    <row r="5634" spans="1:14" hidden="1" x14ac:dyDescent="0.2">
      <c r="A5634" s="46" t="s">
        <v>13250</v>
      </c>
      <c r="B5634" s="33" t="s">
        <v>3251</v>
      </c>
      <c r="C5634" s="1" t="s">
        <v>8869</v>
      </c>
      <c r="D5634" s="1" t="s">
        <v>6568</v>
      </c>
      <c r="E5634" s="1" t="s">
        <v>6605</v>
      </c>
      <c r="F5634" s="62">
        <v>4354.5650765231258</v>
      </c>
      <c r="G5634" s="62">
        <v>43.712910885904009</v>
      </c>
      <c r="H5634" s="62">
        <v>43.705139519001627</v>
      </c>
      <c r="I5634" s="62">
        <v>2128.6129999999998</v>
      </c>
      <c r="J5634" s="62">
        <v>1983.3952996749729</v>
      </c>
      <c r="K5634" s="62">
        <v>2128.6129999999998</v>
      </c>
      <c r="L5634" s="62">
        <v>93031.328146960601</v>
      </c>
      <c r="M5634" s="63">
        <v>4846.2368792137186</v>
      </c>
      <c r="N5634" s="64">
        <f>GP_need_index[[#This Row],[Normalised weighted population]]/GP_need_index[[#This Row],[Registered population]]</f>
        <v>1.1129095085388332</v>
      </c>
    </row>
    <row r="5635" spans="1:14" x14ac:dyDescent="0.2">
      <c r="A5635" s="46" t="s">
        <v>13248</v>
      </c>
      <c r="B5635" s="33" t="s">
        <v>3237</v>
      </c>
      <c r="C5635" s="1" t="s">
        <v>8870</v>
      </c>
      <c r="D5635" s="1" t="s">
        <v>6568</v>
      </c>
      <c r="E5635" s="1" t="s">
        <v>6607</v>
      </c>
      <c r="F5635" s="62">
        <v>9385</v>
      </c>
      <c r="G5635" s="62">
        <v>110.15735792592572</v>
      </c>
      <c r="H5635" s="62">
        <v>110.26879060796054</v>
      </c>
      <c r="I5635" s="62">
        <v>1935.442</v>
      </c>
      <c r="J5635" s="62">
        <v>1934.4440249051229</v>
      </c>
      <c r="K5635" s="62">
        <v>1935.442</v>
      </c>
      <c r="L5635" s="62">
        <v>213418.84863185236</v>
      </c>
      <c r="M5635" s="63">
        <v>11025.37861330707</v>
      </c>
      <c r="N5635" s="68">
        <f>GP_need_index[[#This Row],[Normalised weighted population]]/GP_need_index[[#This Row],[Registered population]]</f>
        <v>1.1747872789884997</v>
      </c>
    </row>
    <row r="5636" spans="1:14" hidden="1" x14ac:dyDescent="0.2">
      <c r="A5636" s="46" t="s">
        <v>13249</v>
      </c>
      <c r="B5636" s="33" t="s">
        <v>3237</v>
      </c>
      <c r="C5636" s="1" t="s">
        <v>8870</v>
      </c>
      <c r="D5636" s="1" t="s">
        <v>6568</v>
      </c>
      <c r="E5636" s="1" t="s">
        <v>6607</v>
      </c>
      <c r="F5636" s="62">
        <v>9458.5745529583437</v>
      </c>
      <c r="G5636" s="62">
        <v>110.15735792592572</v>
      </c>
      <c r="H5636" s="62">
        <v>110.26879060796054</v>
      </c>
      <c r="I5636" s="62">
        <v>1935.442</v>
      </c>
      <c r="J5636" s="62">
        <v>1934.4440249051229</v>
      </c>
      <c r="K5636" s="62">
        <v>1935.442</v>
      </c>
      <c r="L5636" s="62">
        <v>213418.84863185236</v>
      </c>
      <c r="M5636" s="63">
        <v>11072.615995365208</v>
      </c>
      <c r="N5636" s="64">
        <f>GP_need_index[[#This Row],[Normalised weighted population]]/GP_need_index[[#This Row],[Registered population]]</f>
        <v>1.1706432014010022</v>
      </c>
    </row>
    <row r="5637" spans="1:14" hidden="1" x14ac:dyDescent="0.2">
      <c r="A5637" s="46" t="s">
        <v>13250</v>
      </c>
      <c r="B5637" s="33" t="s">
        <v>3237</v>
      </c>
      <c r="C5637" s="1" t="s">
        <v>8870</v>
      </c>
      <c r="D5637" s="1" t="s">
        <v>6568</v>
      </c>
      <c r="E5637" s="1" t="s">
        <v>6607</v>
      </c>
      <c r="F5637" s="62">
        <v>9524.0167618834366</v>
      </c>
      <c r="G5637" s="62">
        <v>110.15735792592572</v>
      </c>
      <c r="H5637" s="62">
        <v>110.26879060796054</v>
      </c>
      <c r="I5637" s="62">
        <v>1935.442</v>
      </c>
      <c r="J5637" s="62">
        <v>1934.4440249051229</v>
      </c>
      <c r="K5637" s="62">
        <v>1935.442</v>
      </c>
      <c r="L5637" s="62">
        <v>213418.84863185236</v>
      </c>
      <c r="M5637" s="63">
        <v>11117.526918729729</v>
      </c>
      <c r="N5637" s="64">
        <f>GP_need_index[[#This Row],[Normalised weighted population]]/GP_need_index[[#This Row],[Registered population]]</f>
        <v>1.1673149256964521</v>
      </c>
    </row>
    <row r="5638" spans="1:14" x14ac:dyDescent="0.2">
      <c r="A5638" s="46" t="s">
        <v>13248</v>
      </c>
      <c r="B5638" s="33" t="s">
        <v>3231</v>
      </c>
      <c r="C5638" s="1" t="s">
        <v>8871</v>
      </c>
      <c r="D5638" s="1" t="s">
        <v>6568</v>
      </c>
      <c r="E5638" s="1" t="s">
        <v>6607</v>
      </c>
      <c r="F5638" s="62">
        <v>9772</v>
      </c>
      <c r="G5638" s="62">
        <v>97.293885107426149</v>
      </c>
      <c r="H5638" s="62">
        <v>96.807785933471166</v>
      </c>
      <c r="I5638" s="62">
        <v>1831.9749999999999</v>
      </c>
      <c r="J5638" s="62">
        <v>1934.4440249051229</v>
      </c>
      <c r="K5638" s="62">
        <v>1831.9749999999999</v>
      </c>
      <c r="L5638" s="62">
        <v>177349.44363547085</v>
      </c>
      <c r="M5638" s="63">
        <v>9162.0059590584642</v>
      </c>
      <c r="N5638" s="68">
        <f>GP_need_index[[#This Row],[Normalised weighted population]]/GP_need_index[[#This Row],[Registered population]]</f>
        <v>0.93757735970716993</v>
      </c>
    </row>
    <row r="5639" spans="1:14" hidden="1" x14ac:dyDescent="0.2">
      <c r="A5639" s="46" t="s">
        <v>13249</v>
      </c>
      <c r="B5639" s="33" t="s">
        <v>3231</v>
      </c>
      <c r="C5639" s="1" t="s">
        <v>8871</v>
      </c>
      <c r="D5639" s="1" t="s">
        <v>6568</v>
      </c>
      <c r="E5639" s="1" t="s">
        <v>6607</v>
      </c>
      <c r="F5639" s="62">
        <v>9839.6987509393675</v>
      </c>
      <c r="G5639" s="62">
        <v>97.293885107426149</v>
      </c>
      <c r="H5639" s="62">
        <v>96.807785933471166</v>
      </c>
      <c r="I5639" s="62">
        <v>1831.9749999999999</v>
      </c>
      <c r="J5639" s="62">
        <v>1934.4440249051229</v>
      </c>
      <c r="K5639" s="62">
        <v>1831.9749999999999</v>
      </c>
      <c r="L5639" s="62">
        <v>177349.44363547085</v>
      </c>
      <c r="M5639" s="63">
        <v>9201.2598650771324</v>
      </c>
      <c r="N5639" s="64">
        <f>GP_need_index[[#This Row],[Normalised weighted population]]/GP_need_index[[#This Row],[Registered population]]</f>
        <v>0.93511601299772662</v>
      </c>
    </row>
    <row r="5640" spans="1:14" hidden="1" x14ac:dyDescent="0.2">
      <c r="A5640" s="46" t="s">
        <v>13250</v>
      </c>
      <c r="B5640" s="33" t="s">
        <v>3231</v>
      </c>
      <c r="C5640" s="1" t="s">
        <v>8871</v>
      </c>
      <c r="D5640" s="1" t="s">
        <v>6568</v>
      </c>
      <c r="E5640" s="1" t="s">
        <v>6607</v>
      </c>
      <c r="F5640" s="62">
        <v>9895.6682176417526</v>
      </c>
      <c r="G5640" s="62">
        <v>97.293885107426149</v>
      </c>
      <c r="H5640" s="62">
        <v>96.807785933471166</v>
      </c>
      <c r="I5640" s="62">
        <v>1831.9749999999999</v>
      </c>
      <c r="J5640" s="62">
        <v>1934.4440249051229</v>
      </c>
      <c r="K5640" s="62">
        <v>1831.9749999999999</v>
      </c>
      <c r="L5640" s="62">
        <v>177349.44363547085</v>
      </c>
      <c r="M5640" s="63">
        <v>9238.5805015762671</v>
      </c>
      <c r="N5640" s="64">
        <f>GP_need_index[[#This Row],[Normalised weighted population]]/GP_need_index[[#This Row],[Registered population]]</f>
        <v>0.93359844917859658</v>
      </c>
    </row>
    <row r="5641" spans="1:14" x14ac:dyDescent="0.2">
      <c r="A5641" s="46" t="s">
        <v>13248</v>
      </c>
      <c r="B5641" s="33" t="s">
        <v>3222</v>
      </c>
      <c r="C5641" s="1" t="s">
        <v>8872</v>
      </c>
      <c r="D5641" s="1" t="s">
        <v>6568</v>
      </c>
      <c r="E5641" s="1" t="s">
        <v>6607</v>
      </c>
      <c r="F5641" s="62">
        <v>9045.25</v>
      </c>
      <c r="G5641" s="62">
        <v>104.8196848794715</v>
      </c>
      <c r="H5641" s="62">
        <v>104.9793624428449</v>
      </c>
      <c r="I5641" s="62">
        <v>1971.9349999999999</v>
      </c>
      <c r="J5641" s="62">
        <v>1934.4440249051229</v>
      </c>
      <c r="K5641" s="62">
        <v>1971.9349999999999</v>
      </c>
      <c r="L5641" s="62">
        <v>207012.47907873135</v>
      </c>
      <c r="M5641" s="63">
        <v>10694.420732535427</v>
      </c>
      <c r="N5641" s="68">
        <f>GP_need_index[[#This Row],[Normalised weighted population]]/GP_need_index[[#This Row],[Registered population]]</f>
        <v>1.1823245054073053</v>
      </c>
    </row>
    <row r="5642" spans="1:14" hidden="1" x14ac:dyDescent="0.2">
      <c r="A5642" s="46" t="s">
        <v>13249</v>
      </c>
      <c r="B5642" s="33" t="s">
        <v>3222</v>
      </c>
      <c r="C5642" s="1" t="s">
        <v>8872</v>
      </c>
      <c r="D5642" s="1" t="s">
        <v>6568</v>
      </c>
      <c r="E5642" s="1" t="s">
        <v>6607</v>
      </c>
      <c r="F5642" s="62">
        <v>9101.9314081299508</v>
      </c>
      <c r="G5642" s="62">
        <v>104.8196848794715</v>
      </c>
      <c r="H5642" s="62">
        <v>104.9793624428449</v>
      </c>
      <c r="I5642" s="62">
        <v>1971.9349999999999</v>
      </c>
      <c r="J5642" s="62">
        <v>1934.4440249051229</v>
      </c>
      <c r="K5642" s="62">
        <v>1971.9349999999999</v>
      </c>
      <c r="L5642" s="62">
        <v>207012.47907873135</v>
      </c>
      <c r="M5642" s="63">
        <v>10740.240151146912</v>
      </c>
      <c r="N5642" s="64">
        <f>GP_need_index[[#This Row],[Normalised weighted population]]/GP_need_index[[#This Row],[Registered population]]</f>
        <v>1.179995725034096</v>
      </c>
    </row>
    <row r="5643" spans="1:14" hidden="1" x14ac:dyDescent="0.2">
      <c r="A5643" s="46" t="s">
        <v>13250</v>
      </c>
      <c r="B5643" s="33" t="s">
        <v>3222</v>
      </c>
      <c r="C5643" s="1" t="s">
        <v>8872</v>
      </c>
      <c r="D5643" s="1" t="s">
        <v>6568</v>
      </c>
      <c r="E5643" s="1" t="s">
        <v>6607</v>
      </c>
      <c r="F5643" s="62">
        <v>9152.65248810716</v>
      </c>
      <c r="G5643" s="62">
        <v>104.8196848794715</v>
      </c>
      <c r="H5643" s="62">
        <v>104.9793624428449</v>
      </c>
      <c r="I5643" s="62">
        <v>1971.9349999999999</v>
      </c>
      <c r="J5643" s="62">
        <v>1934.4440249051229</v>
      </c>
      <c r="K5643" s="62">
        <v>1971.9349999999999</v>
      </c>
      <c r="L5643" s="62">
        <v>207012.47907873135</v>
      </c>
      <c r="M5643" s="63">
        <v>10783.802946293663</v>
      </c>
      <c r="N5643" s="64">
        <f>GP_need_index[[#This Row],[Normalised weighted population]]/GP_need_index[[#This Row],[Registered population]]</f>
        <v>1.1782161466641501</v>
      </c>
    </row>
    <row r="5644" spans="1:14" x14ac:dyDescent="0.2">
      <c r="A5644" s="46" t="s">
        <v>13248</v>
      </c>
      <c r="B5644" s="33" t="s">
        <v>3253</v>
      </c>
      <c r="C5644" s="1" t="s">
        <v>8873</v>
      </c>
      <c r="D5644" s="1" t="s">
        <v>6568</v>
      </c>
      <c r="E5644" s="1" t="s">
        <v>6607</v>
      </c>
      <c r="F5644" s="62">
        <v>9043.6666666666661</v>
      </c>
      <c r="G5644" s="62">
        <v>99.088715008119152</v>
      </c>
      <c r="H5644" s="62">
        <v>99.333760652873764</v>
      </c>
      <c r="I5644" s="62">
        <v>1981.7840000000001</v>
      </c>
      <c r="J5644" s="62">
        <v>1934.4440249051229</v>
      </c>
      <c r="K5644" s="62">
        <v>1981.7840000000001</v>
      </c>
      <c r="L5644" s="62">
        <v>196858.05752169478</v>
      </c>
      <c r="M5644" s="63">
        <v>10169.835659646293</v>
      </c>
      <c r="N5644" s="68">
        <f>GP_need_index[[#This Row],[Normalised weighted population]]/GP_need_index[[#This Row],[Registered population]]</f>
        <v>1.1245257078227444</v>
      </c>
    </row>
    <row r="5645" spans="1:14" hidden="1" x14ac:dyDescent="0.2">
      <c r="A5645" s="46" t="s">
        <v>13249</v>
      </c>
      <c r="B5645" s="33" t="s">
        <v>3253</v>
      </c>
      <c r="C5645" s="1" t="s">
        <v>8873</v>
      </c>
      <c r="D5645" s="1" t="s">
        <v>6568</v>
      </c>
      <c r="E5645" s="1" t="s">
        <v>6607</v>
      </c>
      <c r="F5645" s="62">
        <v>9089.249544504768</v>
      </c>
      <c r="G5645" s="62">
        <v>99.088715008119152</v>
      </c>
      <c r="H5645" s="62">
        <v>99.333760652873764</v>
      </c>
      <c r="I5645" s="62">
        <v>1981.7840000000001</v>
      </c>
      <c r="J5645" s="62">
        <v>1934.4440249051229</v>
      </c>
      <c r="K5645" s="62">
        <v>1981.7840000000001</v>
      </c>
      <c r="L5645" s="62">
        <v>196858.05752169478</v>
      </c>
      <c r="M5645" s="63">
        <v>10213.407534080006</v>
      </c>
      <c r="N5645" s="64">
        <f>GP_need_index[[#This Row],[Normalised weighted population]]/GP_need_index[[#This Row],[Registered population]]</f>
        <v>1.1236799566422828</v>
      </c>
    </row>
    <row r="5646" spans="1:14" hidden="1" x14ac:dyDescent="0.2">
      <c r="A5646" s="46" t="s">
        <v>13250</v>
      </c>
      <c r="B5646" s="33" t="s">
        <v>3253</v>
      </c>
      <c r="C5646" s="1" t="s">
        <v>8873</v>
      </c>
      <c r="D5646" s="1" t="s">
        <v>6568</v>
      </c>
      <c r="E5646" s="1" t="s">
        <v>6607</v>
      </c>
      <c r="F5646" s="62">
        <v>9126.4251761643827</v>
      </c>
      <c r="G5646" s="62">
        <v>99.088715008119152</v>
      </c>
      <c r="H5646" s="62">
        <v>99.333760652873764</v>
      </c>
      <c r="I5646" s="62">
        <v>1981.7840000000001</v>
      </c>
      <c r="J5646" s="62">
        <v>1934.4440249051229</v>
      </c>
      <c r="K5646" s="62">
        <v>1981.7840000000001</v>
      </c>
      <c r="L5646" s="62">
        <v>196858.05752169478</v>
      </c>
      <c r="M5646" s="63">
        <v>10254.833477438442</v>
      </c>
      <c r="N5646" s="64">
        <f>GP_need_index[[#This Row],[Normalised weighted population]]/GP_need_index[[#This Row],[Registered population]]</f>
        <v>1.1236418728574185</v>
      </c>
    </row>
    <row r="5647" spans="1:14" x14ac:dyDescent="0.2">
      <c r="A5647" s="46" t="s">
        <v>13248</v>
      </c>
      <c r="B5647" s="33" t="s">
        <v>3247</v>
      </c>
      <c r="C5647" s="1" t="s">
        <v>8874</v>
      </c>
      <c r="D5647" s="1" t="s">
        <v>6568</v>
      </c>
      <c r="E5647" s="1" t="s">
        <v>6607</v>
      </c>
      <c r="F5647" s="62">
        <v>7749.9166666666679</v>
      </c>
      <c r="G5647" s="62">
        <v>68.647070547002116</v>
      </c>
      <c r="H5647" s="62">
        <v>70.002395566313993</v>
      </c>
      <c r="I5647" s="62">
        <v>1783.098</v>
      </c>
      <c r="J5647" s="62">
        <v>1934.4440249051229</v>
      </c>
      <c r="K5647" s="62">
        <v>1783.098</v>
      </c>
      <c r="L5647" s="62">
        <v>124821.13152950334</v>
      </c>
      <c r="M5647" s="63">
        <v>6448.3537554272962</v>
      </c>
      <c r="N5647" s="68">
        <f>GP_need_index[[#This Row],[Normalised weighted population]]/GP_need_index[[#This Row],[Registered population]]</f>
        <v>0.83205459268516369</v>
      </c>
    </row>
    <row r="5648" spans="1:14" hidden="1" x14ac:dyDescent="0.2">
      <c r="A5648" s="46" t="s">
        <v>13249</v>
      </c>
      <c r="B5648" s="33" t="s">
        <v>3247</v>
      </c>
      <c r="C5648" s="1" t="s">
        <v>8874</v>
      </c>
      <c r="D5648" s="1" t="s">
        <v>6568</v>
      </c>
      <c r="E5648" s="1" t="s">
        <v>6607</v>
      </c>
      <c r="F5648" s="62">
        <v>7803.2598252297057</v>
      </c>
      <c r="G5648" s="62">
        <v>68.647070547002116</v>
      </c>
      <c r="H5648" s="62">
        <v>70.002395566313993</v>
      </c>
      <c r="I5648" s="62">
        <v>1783.098</v>
      </c>
      <c r="J5648" s="62">
        <v>1934.4440249051229</v>
      </c>
      <c r="K5648" s="62">
        <v>1783.098</v>
      </c>
      <c r="L5648" s="62">
        <v>124821.13152950334</v>
      </c>
      <c r="M5648" s="63">
        <v>6475.9812284306727</v>
      </c>
      <c r="N5648" s="64">
        <f>GP_need_index[[#This Row],[Normalised weighted population]]/GP_need_index[[#This Row],[Registered population]]</f>
        <v>0.82990716360518446</v>
      </c>
    </row>
    <row r="5649" spans="1:14" hidden="1" x14ac:dyDescent="0.2">
      <c r="A5649" s="46" t="s">
        <v>13250</v>
      </c>
      <c r="B5649" s="33" t="s">
        <v>3247</v>
      </c>
      <c r="C5649" s="1" t="s">
        <v>8874</v>
      </c>
      <c r="D5649" s="1" t="s">
        <v>6568</v>
      </c>
      <c r="E5649" s="1" t="s">
        <v>6607</v>
      </c>
      <c r="F5649" s="62">
        <v>7850.3843799430833</v>
      </c>
      <c r="G5649" s="62">
        <v>68.647070547002116</v>
      </c>
      <c r="H5649" s="62">
        <v>70.002395566313993</v>
      </c>
      <c r="I5649" s="62">
        <v>1783.098</v>
      </c>
      <c r="J5649" s="62">
        <v>1934.4440249051229</v>
      </c>
      <c r="K5649" s="62">
        <v>1783.098</v>
      </c>
      <c r="L5649" s="62">
        <v>124821.13152950334</v>
      </c>
      <c r="M5649" s="63">
        <v>6502.2480380790767</v>
      </c>
      <c r="N5649" s="64">
        <f>GP_need_index[[#This Row],[Normalised weighted population]]/GP_need_index[[#This Row],[Registered population]]</f>
        <v>0.82827129518544917</v>
      </c>
    </row>
    <row r="5650" spans="1:14" x14ac:dyDescent="0.2">
      <c r="A5650" s="46" t="s">
        <v>13248</v>
      </c>
      <c r="B5650" s="33" t="s">
        <v>3220</v>
      </c>
      <c r="C5650" s="1" t="s">
        <v>8875</v>
      </c>
      <c r="D5650" s="1" t="s">
        <v>6568</v>
      </c>
      <c r="E5650" s="1" t="s">
        <v>6607</v>
      </c>
      <c r="F5650" s="62">
        <v>14223.250000000002</v>
      </c>
      <c r="G5650" s="62">
        <v>168.89065859799067</v>
      </c>
      <c r="H5650" s="62">
        <v>170.65676381066424</v>
      </c>
      <c r="I5650" s="62">
        <v>1917.069</v>
      </c>
      <c r="J5650" s="62">
        <v>1934.4440249051229</v>
      </c>
      <c r="K5650" s="62">
        <v>1917.069</v>
      </c>
      <c r="L5650" s="62">
        <v>327160.79154174629</v>
      </c>
      <c r="M5650" s="63">
        <v>16901.37313222593</v>
      </c>
      <c r="N5650" s="68">
        <f>GP_need_index[[#This Row],[Normalised weighted population]]/GP_need_index[[#This Row],[Registered population]]</f>
        <v>1.1882919257009423</v>
      </c>
    </row>
    <row r="5651" spans="1:14" hidden="1" x14ac:dyDescent="0.2">
      <c r="A5651" s="46" t="s">
        <v>13249</v>
      </c>
      <c r="B5651" s="33" t="s">
        <v>3220</v>
      </c>
      <c r="C5651" s="1" t="s">
        <v>8875</v>
      </c>
      <c r="D5651" s="1" t="s">
        <v>6568</v>
      </c>
      <c r="E5651" s="1" t="s">
        <v>6607</v>
      </c>
      <c r="F5651" s="62">
        <v>14315.17052146489</v>
      </c>
      <c r="G5651" s="62">
        <v>168.89065859799067</v>
      </c>
      <c r="H5651" s="62">
        <v>170.65676381066424</v>
      </c>
      <c r="I5651" s="62">
        <v>1917.069</v>
      </c>
      <c r="J5651" s="62">
        <v>1934.4440249051229</v>
      </c>
      <c r="K5651" s="62">
        <v>1917.069</v>
      </c>
      <c r="L5651" s="62">
        <v>327160.79154174629</v>
      </c>
      <c r="M5651" s="63">
        <v>16973.785758400099</v>
      </c>
      <c r="N5651" s="64">
        <f>GP_need_index[[#This Row],[Normalised weighted population]]/GP_need_index[[#This Row],[Registered population]]</f>
        <v>1.1857201234835972</v>
      </c>
    </row>
    <row r="5652" spans="1:14" hidden="1" x14ac:dyDescent="0.2">
      <c r="A5652" s="46" t="s">
        <v>13250</v>
      </c>
      <c r="B5652" s="33" t="s">
        <v>3220</v>
      </c>
      <c r="C5652" s="1" t="s">
        <v>8875</v>
      </c>
      <c r="D5652" s="1" t="s">
        <v>6568</v>
      </c>
      <c r="E5652" s="1" t="s">
        <v>6607</v>
      </c>
      <c r="F5652" s="62">
        <v>14393.388996528261</v>
      </c>
      <c r="G5652" s="62">
        <v>168.89065859799067</v>
      </c>
      <c r="H5652" s="62">
        <v>170.65676381066424</v>
      </c>
      <c r="I5652" s="62">
        <v>1917.069</v>
      </c>
      <c r="J5652" s="62">
        <v>1934.4440249051229</v>
      </c>
      <c r="K5652" s="62">
        <v>1917.069</v>
      </c>
      <c r="L5652" s="62">
        <v>327160.79154174629</v>
      </c>
      <c r="M5652" s="63">
        <v>17042.632035713465</v>
      </c>
      <c r="N5652" s="64">
        <f>GP_need_index[[#This Row],[Normalised weighted population]]/GP_need_index[[#This Row],[Registered population]]</f>
        <v>1.1840597124015901</v>
      </c>
    </row>
    <row r="5653" spans="1:14" x14ac:dyDescent="0.2">
      <c r="A5653" s="46" t="s">
        <v>13248</v>
      </c>
      <c r="B5653" s="33" t="s">
        <v>3258</v>
      </c>
      <c r="C5653" s="1" t="s">
        <v>8876</v>
      </c>
      <c r="D5653" s="1" t="s">
        <v>6568</v>
      </c>
      <c r="E5653" s="1" t="s">
        <v>6607</v>
      </c>
      <c r="F5653" s="62">
        <v>6586</v>
      </c>
      <c r="G5653" s="62">
        <v>88.834023840624653</v>
      </c>
      <c r="H5653" s="62">
        <v>88.719602949472147</v>
      </c>
      <c r="I5653" s="62">
        <v>1869.518</v>
      </c>
      <c r="J5653" s="62">
        <v>1934.4440249051229</v>
      </c>
      <c r="K5653" s="62">
        <v>1869.518</v>
      </c>
      <c r="L5653" s="62">
        <v>165862.89466689128</v>
      </c>
      <c r="M5653" s="63">
        <v>8568.6021798199145</v>
      </c>
      <c r="N5653" s="68">
        <f>GP_need_index[[#This Row],[Normalised weighted population]]/GP_need_index[[#This Row],[Registered population]]</f>
        <v>1.3010328241451434</v>
      </c>
    </row>
    <row r="5654" spans="1:14" hidden="1" x14ac:dyDescent="0.2">
      <c r="A5654" s="46" t="s">
        <v>13249</v>
      </c>
      <c r="B5654" s="33" t="s">
        <v>3258</v>
      </c>
      <c r="C5654" s="1" t="s">
        <v>8876</v>
      </c>
      <c r="D5654" s="1" t="s">
        <v>6568</v>
      </c>
      <c r="E5654" s="1" t="s">
        <v>6607</v>
      </c>
      <c r="F5654" s="62">
        <v>6600.7956784501303</v>
      </c>
      <c r="G5654" s="62">
        <v>88.834023840624653</v>
      </c>
      <c r="H5654" s="62">
        <v>88.719602949472147</v>
      </c>
      <c r="I5654" s="62">
        <v>1869.518</v>
      </c>
      <c r="J5654" s="62">
        <v>1934.4440249051229</v>
      </c>
      <c r="K5654" s="62">
        <v>1869.518</v>
      </c>
      <c r="L5654" s="62">
        <v>165862.89466689128</v>
      </c>
      <c r="M5654" s="63">
        <v>8605.3136932353191</v>
      </c>
      <c r="N5654" s="64">
        <f>GP_need_index[[#This Row],[Normalised weighted population]]/GP_need_index[[#This Row],[Registered population]]</f>
        <v>1.3036782400839062</v>
      </c>
    </row>
    <row r="5655" spans="1:14" hidden="1" x14ac:dyDescent="0.2">
      <c r="A5655" s="46" t="s">
        <v>13250</v>
      </c>
      <c r="B5655" s="33" t="s">
        <v>3258</v>
      </c>
      <c r="C5655" s="1" t="s">
        <v>8876</v>
      </c>
      <c r="D5655" s="1" t="s">
        <v>6568</v>
      </c>
      <c r="E5655" s="1" t="s">
        <v>6607</v>
      </c>
      <c r="F5655" s="62">
        <v>6612.0263568426508</v>
      </c>
      <c r="G5655" s="62">
        <v>88.834023840624653</v>
      </c>
      <c r="H5655" s="62">
        <v>88.719602949472147</v>
      </c>
      <c r="I5655" s="62">
        <v>1869.518</v>
      </c>
      <c r="J5655" s="62">
        <v>1934.4440249051229</v>
      </c>
      <c r="K5655" s="62">
        <v>1869.518</v>
      </c>
      <c r="L5655" s="62">
        <v>165862.89466689128</v>
      </c>
      <c r="M5655" s="63">
        <v>8640.2171509156287</v>
      </c>
      <c r="N5655" s="64">
        <f>GP_need_index[[#This Row],[Normalised weighted population]]/GP_need_index[[#This Row],[Registered population]]</f>
        <v>1.3067426965069557</v>
      </c>
    </row>
    <row r="5656" spans="1:14" x14ac:dyDescent="0.2">
      <c r="A5656" s="46" t="s">
        <v>13248</v>
      </c>
      <c r="B5656" s="33" t="s">
        <v>3229</v>
      </c>
      <c r="C5656" s="1" t="s">
        <v>8877</v>
      </c>
      <c r="D5656" s="1" t="s">
        <v>6568</v>
      </c>
      <c r="E5656" s="1" t="s">
        <v>6607</v>
      </c>
      <c r="F5656" s="62">
        <v>11392.5</v>
      </c>
      <c r="G5656" s="62">
        <v>127.43742052615494</v>
      </c>
      <c r="H5656" s="62">
        <v>128.58276876067546</v>
      </c>
      <c r="I5656" s="62">
        <v>1841.7660000000001</v>
      </c>
      <c r="J5656" s="62">
        <v>1934.4440249051229</v>
      </c>
      <c r="K5656" s="62">
        <v>1841.7660000000001</v>
      </c>
      <c r="L5656" s="62">
        <v>236819.37168927421</v>
      </c>
      <c r="M5656" s="63">
        <v>12234.267275725764</v>
      </c>
      <c r="N5656" s="68">
        <f>GP_need_index[[#This Row],[Normalised weighted population]]/GP_need_index[[#This Row],[Registered population]]</f>
        <v>1.0738878451372187</v>
      </c>
    </row>
    <row r="5657" spans="1:14" hidden="1" x14ac:dyDescent="0.2">
      <c r="A5657" s="46" t="s">
        <v>13249</v>
      </c>
      <c r="B5657" s="33" t="s">
        <v>3229</v>
      </c>
      <c r="C5657" s="1" t="s">
        <v>8877</v>
      </c>
      <c r="D5657" s="1" t="s">
        <v>6568</v>
      </c>
      <c r="E5657" s="1" t="s">
        <v>6607</v>
      </c>
      <c r="F5657" s="62">
        <v>11482.573351065021</v>
      </c>
      <c r="G5657" s="62">
        <v>127.43742052615494</v>
      </c>
      <c r="H5657" s="62">
        <v>128.58276876067546</v>
      </c>
      <c r="I5657" s="62">
        <v>1841.7660000000001</v>
      </c>
      <c r="J5657" s="62">
        <v>1934.4440249051229</v>
      </c>
      <c r="K5657" s="62">
        <v>1841.7660000000001</v>
      </c>
      <c r="L5657" s="62">
        <v>236819.37168927421</v>
      </c>
      <c r="M5657" s="63">
        <v>12286.684047772695</v>
      </c>
      <c r="N5657" s="64">
        <f>GP_need_index[[#This Row],[Normalised weighted population]]/GP_need_index[[#This Row],[Registered population]]</f>
        <v>1.0700287881577601</v>
      </c>
    </row>
    <row r="5658" spans="1:14" hidden="1" x14ac:dyDescent="0.2">
      <c r="A5658" s="46" t="s">
        <v>13250</v>
      </c>
      <c r="B5658" s="33" t="s">
        <v>3229</v>
      </c>
      <c r="C5658" s="1" t="s">
        <v>8877</v>
      </c>
      <c r="D5658" s="1" t="s">
        <v>6568</v>
      </c>
      <c r="E5658" s="1" t="s">
        <v>6607</v>
      </c>
      <c r="F5658" s="62">
        <v>11561.478908592133</v>
      </c>
      <c r="G5658" s="62">
        <v>127.43742052615494</v>
      </c>
      <c r="H5658" s="62">
        <v>128.58276876067546</v>
      </c>
      <c r="I5658" s="62">
        <v>1841.7660000000001</v>
      </c>
      <c r="J5658" s="62">
        <v>1934.4440249051229</v>
      </c>
      <c r="K5658" s="62">
        <v>1841.7660000000001</v>
      </c>
      <c r="L5658" s="62">
        <v>236819.37168927421</v>
      </c>
      <c r="M5658" s="63">
        <v>12336.519274236305</v>
      </c>
      <c r="N5658" s="64">
        <f>GP_need_index[[#This Row],[Normalised weighted population]]/GP_need_index[[#This Row],[Registered population]]</f>
        <v>1.067036438138393</v>
      </c>
    </row>
    <row r="5659" spans="1:14" x14ac:dyDescent="0.2">
      <c r="A5659" s="46" t="s">
        <v>13248</v>
      </c>
      <c r="B5659" s="33" t="s">
        <v>3252</v>
      </c>
      <c r="C5659" s="1" t="s">
        <v>8878</v>
      </c>
      <c r="D5659" s="1" t="s">
        <v>6568</v>
      </c>
      <c r="E5659" s="1" t="s">
        <v>6607</v>
      </c>
      <c r="F5659" s="62">
        <v>8453</v>
      </c>
      <c r="G5659" s="62">
        <v>69.870799400969986</v>
      </c>
      <c r="H5659" s="62">
        <v>69.428682960039922</v>
      </c>
      <c r="I5659" s="62">
        <v>1789.1790000000001</v>
      </c>
      <c r="J5659" s="62">
        <v>1934.4440249051229</v>
      </c>
      <c r="K5659" s="62">
        <v>1789.1790000000001</v>
      </c>
      <c r="L5659" s="62">
        <v>124220.34154976127</v>
      </c>
      <c r="M5659" s="63">
        <v>6417.3164921480648</v>
      </c>
      <c r="N5659" s="68">
        <f>GP_need_index[[#This Row],[Normalised weighted population]]/GP_need_index[[#This Row],[Registered population]]</f>
        <v>0.75917620870082392</v>
      </c>
    </row>
    <row r="5660" spans="1:14" hidden="1" x14ac:dyDescent="0.2">
      <c r="A5660" s="46" t="s">
        <v>13249</v>
      </c>
      <c r="B5660" s="33" t="s">
        <v>3252</v>
      </c>
      <c r="C5660" s="1" t="s">
        <v>8878</v>
      </c>
      <c r="D5660" s="1" t="s">
        <v>6568</v>
      </c>
      <c r="E5660" s="1" t="s">
        <v>6607</v>
      </c>
      <c r="F5660" s="62">
        <v>8530.9298988654227</v>
      </c>
      <c r="G5660" s="62">
        <v>69.870799400969986</v>
      </c>
      <c r="H5660" s="62">
        <v>69.428682960039922</v>
      </c>
      <c r="I5660" s="62">
        <v>1789.1790000000001</v>
      </c>
      <c r="J5660" s="62">
        <v>1934.4440249051229</v>
      </c>
      <c r="K5660" s="62">
        <v>1789.1790000000001</v>
      </c>
      <c r="L5660" s="62">
        <v>124220.34154976127</v>
      </c>
      <c r="M5660" s="63">
        <v>6444.8109883970828</v>
      </c>
      <c r="N5660" s="64">
        <f>GP_need_index[[#This Row],[Normalised weighted population]]/GP_need_index[[#This Row],[Registered population]]</f>
        <v>0.75546406602804406</v>
      </c>
    </row>
    <row r="5661" spans="1:14" hidden="1" x14ac:dyDescent="0.2">
      <c r="A5661" s="46" t="s">
        <v>13250</v>
      </c>
      <c r="B5661" s="33" t="s">
        <v>3252</v>
      </c>
      <c r="C5661" s="1" t="s">
        <v>8878</v>
      </c>
      <c r="D5661" s="1" t="s">
        <v>6568</v>
      </c>
      <c r="E5661" s="1" t="s">
        <v>6607</v>
      </c>
      <c r="F5661" s="62">
        <v>8599.7836273839312</v>
      </c>
      <c r="G5661" s="62">
        <v>69.870799400969986</v>
      </c>
      <c r="H5661" s="62">
        <v>69.428682960039922</v>
      </c>
      <c r="I5661" s="62">
        <v>1789.1790000000001</v>
      </c>
      <c r="J5661" s="62">
        <v>1934.4440249051229</v>
      </c>
      <c r="K5661" s="62">
        <v>1789.1790000000001</v>
      </c>
      <c r="L5661" s="62">
        <v>124220.34154976127</v>
      </c>
      <c r="M5661" s="63">
        <v>6470.9513704459041</v>
      </c>
      <c r="N5661" s="64">
        <f>GP_need_index[[#This Row],[Normalised weighted population]]/GP_need_index[[#This Row],[Registered population]]</f>
        <v>0.75245513734098202</v>
      </c>
    </row>
    <row r="5662" spans="1:14" x14ac:dyDescent="0.2">
      <c r="A5662" s="46" t="s">
        <v>13248</v>
      </c>
      <c r="B5662" s="33" t="s">
        <v>3249</v>
      </c>
      <c r="C5662" s="1" t="s">
        <v>8879</v>
      </c>
      <c r="D5662" s="1" t="s">
        <v>6568</v>
      </c>
      <c r="E5662" s="1" t="s">
        <v>6607</v>
      </c>
      <c r="F5662" s="62">
        <v>8378.1666666666679</v>
      </c>
      <c r="G5662" s="62">
        <v>93.849696386790882</v>
      </c>
      <c r="H5662" s="62">
        <v>91.69963343525464</v>
      </c>
      <c r="I5662" s="62">
        <v>1996.85</v>
      </c>
      <c r="J5662" s="62">
        <v>1934.4440249051229</v>
      </c>
      <c r="K5662" s="62">
        <v>1996.85</v>
      </c>
      <c r="L5662" s="62">
        <v>183110.41302518823</v>
      </c>
      <c r="M5662" s="63">
        <v>9459.6219808320311</v>
      </c>
      <c r="N5662" s="68">
        <f>GP_need_index[[#This Row],[Normalised weighted population]]/GP_need_index[[#This Row],[Registered population]]</f>
        <v>1.1290801862975626</v>
      </c>
    </row>
    <row r="5663" spans="1:14" hidden="1" x14ac:dyDescent="0.2">
      <c r="A5663" s="46" t="s">
        <v>13249</v>
      </c>
      <c r="B5663" s="33" t="s">
        <v>3249</v>
      </c>
      <c r="C5663" s="1" t="s">
        <v>8879</v>
      </c>
      <c r="D5663" s="1" t="s">
        <v>6568</v>
      </c>
      <c r="E5663" s="1" t="s">
        <v>6607</v>
      </c>
      <c r="F5663" s="62">
        <v>8430.8112700990932</v>
      </c>
      <c r="G5663" s="62">
        <v>93.849696386790882</v>
      </c>
      <c r="H5663" s="62">
        <v>91.69963343525464</v>
      </c>
      <c r="I5663" s="62">
        <v>1996.85</v>
      </c>
      <c r="J5663" s="62">
        <v>1934.4440249051229</v>
      </c>
      <c r="K5663" s="62">
        <v>1996.85</v>
      </c>
      <c r="L5663" s="62">
        <v>183110.41302518823</v>
      </c>
      <c r="M5663" s="63">
        <v>9500.1509996808527</v>
      </c>
      <c r="N5663" s="64">
        <f>GP_need_index[[#This Row],[Normalised weighted population]]/GP_need_index[[#This Row],[Registered population]]</f>
        <v>1.1268371091847713</v>
      </c>
    </row>
    <row r="5664" spans="1:14" hidden="1" x14ac:dyDescent="0.2">
      <c r="A5664" s="46" t="s">
        <v>13250</v>
      </c>
      <c r="B5664" s="33" t="s">
        <v>3249</v>
      </c>
      <c r="C5664" s="1" t="s">
        <v>8879</v>
      </c>
      <c r="D5664" s="1" t="s">
        <v>6568</v>
      </c>
      <c r="E5664" s="1" t="s">
        <v>6607</v>
      </c>
      <c r="F5664" s="62">
        <v>8477.487342241322</v>
      </c>
      <c r="G5664" s="62">
        <v>93.849696386790882</v>
      </c>
      <c r="H5664" s="62">
        <v>91.69963343525464</v>
      </c>
      <c r="I5664" s="62">
        <v>1996.85</v>
      </c>
      <c r="J5664" s="62">
        <v>1934.4440249051229</v>
      </c>
      <c r="K5664" s="62">
        <v>1996.85</v>
      </c>
      <c r="L5664" s="62">
        <v>183110.41302518823</v>
      </c>
      <c r="M5664" s="63">
        <v>9538.6839492274321</v>
      </c>
      <c r="N5664" s="64">
        <f>GP_need_index[[#This Row],[Normalised weighted population]]/GP_need_index[[#This Row],[Registered population]]</f>
        <v>1.1251782001134247</v>
      </c>
    </row>
    <row r="5665" spans="1:14" x14ac:dyDescent="0.2">
      <c r="A5665" s="46" t="s">
        <v>13248</v>
      </c>
      <c r="B5665" s="33" t="s">
        <v>3225</v>
      </c>
      <c r="C5665" s="1" t="s">
        <v>8880</v>
      </c>
      <c r="D5665" s="1" t="s">
        <v>6568</v>
      </c>
      <c r="E5665" s="1" t="s">
        <v>6607</v>
      </c>
      <c r="F5665" s="62">
        <v>10557.5</v>
      </c>
      <c r="G5665" s="62">
        <v>149.03636653525118</v>
      </c>
      <c r="H5665" s="62">
        <v>155.87971789187128</v>
      </c>
      <c r="I5665" s="62">
        <v>2014.8679999999999</v>
      </c>
      <c r="J5665" s="62">
        <v>1934.4440249051229</v>
      </c>
      <c r="K5665" s="62">
        <v>2014.8679999999999</v>
      </c>
      <c r="L5665" s="62">
        <v>314077.05542935891</v>
      </c>
      <c r="M5665" s="63">
        <v>16225.457461044954</v>
      </c>
      <c r="N5665" s="68">
        <f>GP_need_index[[#This Row],[Normalised weighted population]]/GP_need_index[[#This Row],[Registered population]]</f>
        <v>1.5368654947710116</v>
      </c>
    </row>
    <row r="5666" spans="1:14" hidden="1" x14ac:dyDescent="0.2">
      <c r="A5666" s="46" t="s">
        <v>13249</v>
      </c>
      <c r="B5666" s="33" t="s">
        <v>3225</v>
      </c>
      <c r="C5666" s="1" t="s">
        <v>8880</v>
      </c>
      <c r="D5666" s="1" t="s">
        <v>6568</v>
      </c>
      <c r="E5666" s="1" t="s">
        <v>6607</v>
      </c>
      <c r="F5666" s="62">
        <v>10573.385349055763</v>
      </c>
      <c r="G5666" s="62">
        <v>149.03636653525118</v>
      </c>
      <c r="H5666" s="62">
        <v>155.87971789187128</v>
      </c>
      <c r="I5666" s="62">
        <v>2014.8679999999999</v>
      </c>
      <c r="J5666" s="62">
        <v>1934.4440249051229</v>
      </c>
      <c r="K5666" s="62">
        <v>2014.8679999999999</v>
      </c>
      <c r="L5666" s="62">
        <v>314077.05542935891</v>
      </c>
      <c r="M5666" s="63">
        <v>16294.974178795615</v>
      </c>
      <c r="N5666" s="64">
        <f>GP_need_index[[#This Row],[Normalised weighted population]]/GP_need_index[[#This Row],[Registered population]]</f>
        <v>1.5411312120815504</v>
      </c>
    </row>
    <row r="5667" spans="1:14" hidden="1" x14ac:dyDescent="0.2">
      <c r="A5667" s="46" t="s">
        <v>13250</v>
      </c>
      <c r="B5667" s="33" t="s">
        <v>3225</v>
      </c>
      <c r="C5667" s="1" t="s">
        <v>8880</v>
      </c>
      <c r="D5667" s="1" t="s">
        <v>6568</v>
      </c>
      <c r="E5667" s="1" t="s">
        <v>6607</v>
      </c>
      <c r="F5667" s="62">
        <v>10587.101482252348</v>
      </c>
      <c r="G5667" s="62">
        <v>149.03636653525118</v>
      </c>
      <c r="H5667" s="62">
        <v>155.87971789187128</v>
      </c>
      <c r="I5667" s="62">
        <v>2014.8679999999999</v>
      </c>
      <c r="J5667" s="62">
        <v>1934.4440249051229</v>
      </c>
      <c r="K5667" s="62">
        <v>2014.8679999999999</v>
      </c>
      <c r="L5667" s="62">
        <v>314077.05542935891</v>
      </c>
      <c r="M5667" s="63">
        <v>16361.067172255975</v>
      </c>
      <c r="N5667" s="64">
        <f>GP_need_index[[#This Row],[Normalised weighted population]]/GP_need_index[[#This Row],[Registered population]]</f>
        <v>1.545377382060878</v>
      </c>
    </row>
    <row r="5668" spans="1:14" x14ac:dyDescent="0.2">
      <c r="A5668" s="46" t="s">
        <v>13248</v>
      </c>
      <c r="B5668" s="33" t="s">
        <v>3230</v>
      </c>
      <c r="C5668" s="1" t="s">
        <v>8881</v>
      </c>
      <c r="D5668" s="1" t="s">
        <v>6568</v>
      </c>
      <c r="E5668" s="1" t="s">
        <v>6607</v>
      </c>
      <c r="F5668" s="62">
        <v>4925.0833333333321</v>
      </c>
      <c r="G5668" s="62">
        <v>43.495840320261479</v>
      </c>
      <c r="H5668" s="62">
        <v>41.999031450288065</v>
      </c>
      <c r="I5668" s="62">
        <v>2116.2739999999999</v>
      </c>
      <c r="J5668" s="62">
        <v>1934.4440249051229</v>
      </c>
      <c r="K5668" s="62">
        <v>2116.2739999999999</v>
      </c>
      <c r="L5668" s="62">
        <v>88881.458283426924</v>
      </c>
      <c r="M5668" s="63">
        <v>4591.683141202102</v>
      </c>
      <c r="N5668" s="68">
        <f>GP_need_index[[#This Row],[Normalised weighted population]]/GP_need_index[[#This Row],[Registered population]]</f>
        <v>0.93230567493655336</v>
      </c>
    </row>
    <row r="5669" spans="1:14" hidden="1" x14ac:dyDescent="0.2">
      <c r="A5669" s="46" t="s">
        <v>13249</v>
      </c>
      <c r="B5669" s="33" t="s">
        <v>3230</v>
      </c>
      <c r="C5669" s="1" t="s">
        <v>8881</v>
      </c>
      <c r="D5669" s="1" t="s">
        <v>6568</v>
      </c>
      <c r="E5669" s="1" t="s">
        <v>6607</v>
      </c>
      <c r="F5669" s="62">
        <v>4967.2700329643976</v>
      </c>
      <c r="G5669" s="62">
        <v>43.495840320261479</v>
      </c>
      <c r="H5669" s="62">
        <v>41.999031450288065</v>
      </c>
      <c r="I5669" s="62">
        <v>2116.2739999999999</v>
      </c>
      <c r="J5669" s="62">
        <v>1934.4440249051229</v>
      </c>
      <c r="K5669" s="62">
        <v>2116.2739999999999</v>
      </c>
      <c r="L5669" s="62">
        <v>88881.458283426924</v>
      </c>
      <c r="M5669" s="63">
        <v>4611.3558525382077</v>
      </c>
      <c r="N5669" s="64">
        <f>GP_need_index[[#This Row],[Normalised weighted population]]/GP_need_index[[#This Row],[Registered population]]</f>
        <v>0.92834813125434512</v>
      </c>
    </row>
    <row r="5670" spans="1:14" hidden="1" x14ac:dyDescent="0.2">
      <c r="A5670" s="46" t="s">
        <v>13250</v>
      </c>
      <c r="B5670" s="33" t="s">
        <v>3230</v>
      </c>
      <c r="C5670" s="1" t="s">
        <v>8881</v>
      </c>
      <c r="D5670" s="1" t="s">
        <v>6568</v>
      </c>
      <c r="E5670" s="1" t="s">
        <v>6607</v>
      </c>
      <c r="F5670" s="62">
        <v>5005.2787307591925</v>
      </c>
      <c r="G5670" s="62">
        <v>43.495840320261479</v>
      </c>
      <c r="H5670" s="62">
        <v>41.999031450288065</v>
      </c>
      <c r="I5670" s="62">
        <v>2116.2739999999999</v>
      </c>
      <c r="J5670" s="62">
        <v>1934.4440249051229</v>
      </c>
      <c r="K5670" s="62">
        <v>2116.2739999999999</v>
      </c>
      <c r="L5670" s="62">
        <v>88881.458283426924</v>
      </c>
      <c r="M5670" s="63">
        <v>4630.0596754998796</v>
      </c>
      <c r="N5670" s="64">
        <f>GP_need_index[[#This Row],[Normalised weighted population]]/GP_need_index[[#This Row],[Registered population]]</f>
        <v>0.92503533260726112</v>
      </c>
    </row>
    <row r="5671" spans="1:14" x14ac:dyDescent="0.2">
      <c r="A5671" s="46" t="s">
        <v>13248</v>
      </c>
      <c r="B5671" s="33" t="s">
        <v>3241</v>
      </c>
      <c r="C5671" s="1" t="s">
        <v>8882</v>
      </c>
      <c r="D5671" s="1" t="s">
        <v>6568</v>
      </c>
      <c r="E5671" s="1" t="s">
        <v>6607</v>
      </c>
      <c r="F5671" s="62">
        <v>6152.8333333333339</v>
      </c>
      <c r="G5671" s="62">
        <v>76.23317843721253</v>
      </c>
      <c r="H5671" s="62">
        <v>82.515058278781297</v>
      </c>
      <c r="I5671" s="62">
        <v>1913.529</v>
      </c>
      <c r="J5671" s="62">
        <v>1934.4440249051229</v>
      </c>
      <c r="K5671" s="62">
        <v>1913.529</v>
      </c>
      <c r="L5671" s="62">
        <v>157894.95695313808</v>
      </c>
      <c r="M5671" s="63">
        <v>8156.9725106292708</v>
      </c>
      <c r="N5671" s="68">
        <f>GP_need_index[[#This Row],[Normalised weighted population]]/GP_need_index[[#This Row],[Registered population]]</f>
        <v>1.3257262254185231</v>
      </c>
    </row>
    <row r="5672" spans="1:14" hidden="1" x14ac:dyDescent="0.2">
      <c r="A5672" s="46" t="s">
        <v>13249</v>
      </c>
      <c r="B5672" s="33" t="s">
        <v>3241</v>
      </c>
      <c r="C5672" s="1" t="s">
        <v>8882</v>
      </c>
      <c r="D5672" s="1" t="s">
        <v>6568</v>
      </c>
      <c r="E5672" s="1" t="s">
        <v>6607</v>
      </c>
      <c r="F5672" s="62">
        <v>6170.8431250442536</v>
      </c>
      <c r="G5672" s="62">
        <v>76.23317843721253</v>
      </c>
      <c r="H5672" s="62">
        <v>82.515058278781297</v>
      </c>
      <c r="I5672" s="62">
        <v>1913.529</v>
      </c>
      <c r="J5672" s="62">
        <v>1934.4440249051229</v>
      </c>
      <c r="K5672" s="62">
        <v>1913.529</v>
      </c>
      <c r="L5672" s="62">
        <v>157894.95695313808</v>
      </c>
      <c r="M5672" s="63">
        <v>8191.920428559024</v>
      </c>
      <c r="N5672" s="64">
        <f>GP_need_index[[#This Row],[Normalised weighted population]]/GP_need_index[[#This Row],[Registered population]]</f>
        <v>1.3275204477832641</v>
      </c>
    </row>
    <row r="5673" spans="1:14" hidden="1" x14ac:dyDescent="0.2">
      <c r="A5673" s="46" t="s">
        <v>13250</v>
      </c>
      <c r="B5673" s="33" t="s">
        <v>3241</v>
      </c>
      <c r="C5673" s="1" t="s">
        <v>8882</v>
      </c>
      <c r="D5673" s="1" t="s">
        <v>6568</v>
      </c>
      <c r="E5673" s="1" t="s">
        <v>6607</v>
      </c>
      <c r="F5673" s="62">
        <v>6186.7811082387725</v>
      </c>
      <c r="G5673" s="62">
        <v>76.23317843721253</v>
      </c>
      <c r="H5673" s="62">
        <v>82.515058278781297</v>
      </c>
      <c r="I5673" s="62">
        <v>1913.529</v>
      </c>
      <c r="J5673" s="62">
        <v>1934.4440249051229</v>
      </c>
      <c r="K5673" s="62">
        <v>1913.529</v>
      </c>
      <c r="L5673" s="62">
        <v>157894.95695313808</v>
      </c>
      <c r="M5673" s="63">
        <v>8225.147148489461</v>
      </c>
      <c r="N5673" s="64">
        <f>GP_need_index[[#This Row],[Normalised weighted population]]/GP_need_index[[#This Row],[Registered population]]</f>
        <v>1.3294711748466825</v>
      </c>
    </row>
    <row r="5674" spans="1:14" x14ac:dyDescent="0.2">
      <c r="A5674" s="46" t="s">
        <v>13248</v>
      </c>
      <c r="B5674" s="33" t="s">
        <v>3216</v>
      </c>
      <c r="C5674" s="1" t="s">
        <v>8883</v>
      </c>
      <c r="D5674" s="1" t="s">
        <v>6568</v>
      </c>
      <c r="E5674" s="1" t="s">
        <v>6607</v>
      </c>
      <c r="F5674" s="62">
        <v>4109.833333333333</v>
      </c>
      <c r="G5674" s="62">
        <v>44.53535757436579</v>
      </c>
      <c r="H5674" s="62">
        <v>44.617347537126143</v>
      </c>
      <c r="I5674" s="62">
        <v>1911.721</v>
      </c>
      <c r="J5674" s="62">
        <v>1934.4440249051229</v>
      </c>
      <c r="K5674" s="62">
        <v>1911.721</v>
      </c>
      <c r="L5674" s="62">
        <v>85295.920251022326</v>
      </c>
      <c r="M5674" s="63">
        <v>4406.4515433694969</v>
      </c>
      <c r="N5674" s="68">
        <f>GP_need_index[[#This Row],[Normalised weighted population]]/GP_need_index[[#This Row],[Registered population]]</f>
        <v>1.0721728075030206</v>
      </c>
    </row>
    <row r="5675" spans="1:14" hidden="1" x14ac:dyDescent="0.2">
      <c r="A5675" s="46" t="s">
        <v>13249</v>
      </c>
      <c r="B5675" s="33" t="s">
        <v>3216</v>
      </c>
      <c r="C5675" s="1" t="s">
        <v>8883</v>
      </c>
      <c r="D5675" s="1" t="s">
        <v>6568</v>
      </c>
      <c r="E5675" s="1" t="s">
        <v>6607</v>
      </c>
      <c r="F5675" s="62">
        <v>4131.4993129381837</v>
      </c>
      <c r="G5675" s="62">
        <v>44.53535757436579</v>
      </c>
      <c r="H5675" s="62">
        <v>44.617347537126143</v>
      </c>
      <c r="I5675" s="62">
        <v>1911.721</v>
      </c>
      <c r="J5675" s="62">
        <v>1934.4440249051229</v>
      </c>
      <c r="K5675" s="62">
        <v>1911.721</v>
      </c>
      <c r="L5675" s="62">
        <v>85295.920251022326</v>
      </c>
      <c r="M5675" s="63">
        <v>4425.330644248952</v>
      </c>
      <c r="N5675" s="64">
        <f>GP_need_index[[#This Row],[Normalised weighted population]]/GP_need_index[[#This Row],[Registered population]]</f>
        <v>1.0711197822036682</v>
      </c>
    </row>
    <row r="5676" spans="1:14" hidden="1" x14ac:dyDescent="0.2">
      <c r="A5676" s="46" t="s">
        <v>13250</v>
      </c>
      <c r="B5676" s="33" t="s">
        <v>3216</v>
      </c>
      <c r="C5676" s="1" t="s">
        <v>8883</v>
      </c>
      <c r="D5676" s="1" t="s">
        <v>6568</v>
      </c>
      <c r="E5676" s="1" t="s">
        <v>6607</v>
      </c>
      <c r="F5676" s="62">
        <v>4149.7996761076702</v>
      </c>
      <c r="G5676" s="62">
        <v>44.53535757436579</v>
      </c>
      <c r="H5676" s="62">
        <v>44.617347537126143</v>
      </c>
      <c r="I5676" s="62">
        <v>1911.721</v>
      </c>
      <c r="J5676" s="62">
        <v>1934.4440249051229</v>
      </c>
      <c r="K5676" s="62">
        <v>1911.721</v>
      </c>
      <c r="L5676" s="62">
        <v>85295.920251022326</v>
      </c>
      <c r="M5676" s="63">
        <v>4443.2799423651095</v>
      </c>
      <c r="N5676" s="64">
        <f>GP_need_index[[#This Row],[Normalised weighted population]]/GP_need_index[[#This Row],[Registered population]]</f>
        <v>1.0707215502346155</v>
      </c>
    </row>
    <row r="5677" spans="1:14" x14ac:dyDescent="0.2">
      <c r="A5677" s="46" t="s">
        <v>13248</v>
      </c>
      <c r="B5677" s="33" t="s">
        <v>3256</v>
      </c>
      <c r="C5677" s="1" t="s">
        <v>8884</v>
      </c>
      <c r="D5677" s="1" t="s">
        <v>6568</v>
      </c>
      <c r="E5677" s="1" t="s">
        <v>6607</v>
      </c>
      <c r="F5677" s="62">
        <v>1628.25</v>
      </c>
      <c r="G5677" s="62">
        <v>8.6880027423147279</v>
      </c>
      <c r="H5677" s="62">
        <v>8.5827628354590146</v>
      </c>
      <c r="I5677" s="62">
        <v>2114.0970000000002</v>
      </c>
      <c r="J5677" s="62">
        <v>1934.4440249051229</v>
      </c>
      <c r="K5677" s="62">
        <v>2114.0970000000002</v>
      </c>
      <c r="L5677" s="62">
        <v>18144.793162155398</v>
      </c>
      <c r="M5677" s="63">
        <v>937.37369382026986</v>
      </c>
      <c r="N5677" s="68">
        <f>GP_need_index[[#This Row],[Normalised weighted population]]/GP_need_index[[#This Row],[Registered population]]</f>
        <v>0.57569396211900503</v>
      </c>
    </row>
    <row r="5678" spans="1:14" hidden="1" x14ac:dyDescent="0.2">
      <c r="A5678" s="46" t="s">
        <v>13249</v>
      </c>
      <c r="B5678" s="33" t="s">
        <v>3256</v>
      </c>
      <c r="C5678" s="1" t="s">
        <v>8884</v>
      </c>
      <c r="D5678" s="1" t="s">
        <v>6568</v>
      </c>
      <c r="E5678" s="1" t="s">
        <v>6607</v>
      </c>
      <c r="F5678" s="62">
        <v>1645.6775486603128</v>
      </c>
      <c r="G5678" s="62">
        <v>8.6880027423147279</v>
      </c>
      <c r="H5678" s="62">
        <v>8.5827628354590146</v>
      </c>
      <c r="I5678" s="62">
        <v>2114.0970000000002</v>
      </c>
      <c r="J5678" s="62">
        <v>1934.4440249051229</v>
      </c>
      <c r="K5678" s="62">
        <v>2114.0970000000002</v>
      </c>
      <c r="L5678" s="62">
        <v>18144.793162155398</v>
      </c>
      <c r="M5678" s="63">
        <v>941.38979892280054</v>
      </c>
      <c r="N5678" s="64">
        <f>GP_need_index[[#This Row],[Normalised weighted population]]/GP_need_index[[#This Row],[Registered population]]</f>
        <v>0.57203782095049682</v>
      </c>
    </row>
    <row r="5679" spans="1:14" hidden="1" x14ac:dyDescent="0.2">
      <c r="A5679" s="46" t="s">
        <v>13250</v>
      </c>
      <c r="B5679" s="33" t="s">
        <v>3256</v>
      </c>
      <c r="C5679" s="1" t="s">
        <v>8884</v>
      </c>
      <c r="D5679" s="1" t="s">
        <v>6568</v>
      </c>
      <c r="E5679" s="1" t="s">
        <v>6607</v>
      </c>
      <c r="F5679" s="62">
        <v>1661.8774314903317</v>
      </c>
      <c r="G5679" s="62">
        <v>8.6880027423147279</v>
      </c>
      <c r="H5679" s="62">
        <v>8.5827628354590146</v>
      </c>
      <c r="I5679" s="62">
        <v>2114.0970000000002</v>
      </c>
      <c r="J5679" s="62">
        <v>1934.4440249051229</v>
      </c>
      <c r="K5679" s="62">
        <v>2114.0970000000002</v>
      </c>
      <c r="L5679" s="62">
        <v>18144.793162155398</v>
      </c>
      <c r="M5679" s="63">
        <v>945.208109350369</v>
      </c>
      <c r="N5679" s="64">
        <f>GP_need_index[[#This Row],[Normalised weighted population]]/GP_need_index[[#This Row],[Registered population]]</f>
        <v>0.56875921860418377</v>
      </c>
    </row>
    <row r="5680" spans="1:14" x14ac:dyDescent="0.2">
      <c r="A5680" s="46" t="s">
        <v>13248</v>
      </c>
      <c r="B5680" s="33" t="s">
        <v>3243</v>
      </c>
      <c r="C5680" s="1" t="s">
        <v>8885</v>
      </c>
      <c r="D5680" s="1" t="s">
        <v>6568</v>
      </c>
      <c r="E5680" s="1" t="s">
        <v>6607</v>
      </c>
      <c r="F5680" s="62">
        <v>10329</v>
      </c>
      <c r="G5680" s="62">
        <v>119.44084217471895</v>
      </c>
      <c r="H5680" s="62">
        <v>114.29631438731982</v>
      </c>
      <c r="I5680" s="62">
        <v>1966.874</v>
      </c>
      <c r="J5680" s="62">
        <v>1934.4440249051229</v>
      </c>
      <c r="K5680" s="62">
        <v>1966.874</v>
      </c>
      <c r="L5680" s="62">
        <v>224806.4490642453</v>
      </c>
      <c r="M5680" s="63">
        <v>11613.670636570534</v>
      </c>
      <c r="N5680" s="68">
        <f>GP_need_index[[#This Row],[Normalised weighted population]]/GP_need_index[[#This Row],[Registered population]]</f>
        <v>1.1243751221386904</v>
      </c>
    </row>
    <row r="5681" spans="1:14" hidden="1" x14ac:dyDescent="0.2">
      <c r="A5681" s="46" t="s">
        <v>13249</v>
      </c>
      <c r="B5681" s="33" t="s">
        <v>3243</v>
      </c>
      <c r="C5681" s="1" t="s">
        <v>8885</v>
      </c>
      <c r="D5681" s="1" t="s">
        <v>6568</v>
      </c>
      <c r="E5681" s="1" t="s">
        <v>6607</v>
      </c>
      <c r="F5681" s="62">
        <v>10387.55092800397</v>
      </c>
      <c r="G5681" s="62">
        <v>119.44084217471895</v>
      </c>
      <c r="H5681" s="62">
        <v>114.29631438731982</v>
      </c>
      <c r="I5681" s="62">
        <v>1966.874</v>
      </c>
      <c r="J5681" s="62">
        <v>1934.4440249051229</v>
      </c>
      <c r="K5681" s="62">
        <v>1966.874</v>
      </c>
      <c r="L5681" s="62">
        <v>224806.4490642453</v>
      </c>
      <c r="M5681" s="63">
        <v>11663.428510308759</v>
      </c>
      <c r="N5681" s="64">
        <f>GP_need_index[[#This Row],[Normalised weighted population]]/GP_need_index[[#This Row],[Registered population]]</f>
        <v>1.1228275645672292</v>
      </c>
    </row>
    <row r="5682" spans="1:14" hidden="1" x14ac:dyDescent="0.2">
      <c r="A5682" s="46" t="s">
        <v>13250</v>
      </c>
      <c r="B5682" s="33" t="s">
        <v>3243</v>
      </c>
      <c r="C5682" s="1" t="s">
        <v>8885</v>
      </c>
      <c r="D5682" s="1" t="s">
        <v>6568</v>
      </c>
      <c r="E5682" s="1" t="s">
        <v>6607</v>
      </c>
      <c r="F5682" s="62">
        <v>10435.107381686776</v>
      </c>
      <c r="G5682" s="62">
        <v>119.44084217471895</v>
      </c>
      <c r="H5682" s="62">
        <v>114.29631438731982</v>
      </c>
      <c r="I5682" s="62">
        <v>1966.874</v>
      </c>
      <c r="J5682" s="62">
        <v>1934.4440249051229</v>
      </c>
      <c r="K5682" s="62">
        <v>1966.874</v>
      </c>
      <c r="L5682" s="62">
        <v>224806.4490642453</v>
      </c>
      <c r="M5682" s="63">
        <v>11710.735790197568</v>
      </c>
      <c r="N5682" s="64">
        <f>GP_need_index[[#This Row],[Normalised weighted population]]/GP_need_index[[#This Row],[Registered population]]</f>
        <v>1.1222439177530146</v>
      </c>
    </row>
    <row r="5683" spans="1:14" x14ac:dyDescent="0.2">
      <c r="A5683" s="46" t="s">
        <v>13248</v>
      </c>
      <c r="B5683" s="33" t="s">
        <v>3248</v>
      </c>
      <c r="C5683" s="1" t="s">
        <v>8886</v>
      </c>
      <c r="D5683" s="1" t="s">
        <v>6568</v>
      </c>
      <c r="E5683" s="1" t="s">
        <v>6607</v>
      </c>
      <c r="F5683" s="62">
        <v>1982.3333333333333</v>
      </c>
      <c r="G5683" s="62">
        <v>21.617128886647919</v>
      </c>
      <c r="H5683" s="62">
        <v>22.062306480851539</v>
      </c>
      <c r="I5683" s="62">
        <v>2001.22</v>
      </c>
      <c r="J5683" s="62">
        <v>1934.4440249051229</v>
      </c>
      <c r="K5683" s="62">
        <v>2001.22</v>
      </c>
      <c r="L5683" s="62">
        <v>44151.528975609719</v>
      </c>
      <c r="M5683" s="63">
        <v>2280.9012719968478</v>
      </c>
      <c r="N5683" s="68">
        <f>GP_need_index[[#This Row],[Normalised weighted population]]/GP_need_index[[#This Row],[Registered population]]</f>
        <v>1.1506143965008482</v>
      </c>
    </row>
    <row r="5684" spans="1:14" hidden="1" x14ac:dyDescent="0.2">
      <c r="A5684" s="46" t="s">
        <v>13249</v>
      </c>
      <c r="B5684" s="33" t="s">
        <v>3248</v>
      </c>
      <c r="C5684" s="1" t="s">
        <v>8886</v>
      </c>
      <c r="D5684" s="1" t="s">
        <v>6568</v>
      </c>
      <c r="E5684" s="1" t="s">
        <v>6607</v>
      </c>
      <c r="F5684" s="62">
        <v>1995.7432639194003</v>
      </c>
      <c r="G5684" s="62">
        <v>21.617128886647919</v>
      </c>
      <c r="H5684" s="62">
        <v>22.062306480851539</v>
      </c>
      <c r="I5684" s="62">
        <v>2001.22</v>
      </c>
      <c r="J5684" s="62">
        <v>1934.4440249051229</v>
      </c>
      <c r="K5684" s="62">
        <v>2001.22</v>
      </c>
      <c r="L5684" s="62">
        <v>44151.528975609719</v>
      </c>
      <c r="M5684" s="63">
        <v>2290.6736171108892</v>
      </c>
      <c r="N5684" s="64">
        <f>GP_need_index[[#This Row],[Normalised weighted population]]/GP_need_index[[#This Row],[Registered population]]</f>
        <v>1.1477797061994242</v>
      </c>
    </row>
    <row r="5685" spans="1:14" hidden="1" x14ac:dyDescent="0.2">
      <c r="A5685" s="46" t="s">
        <v>13250</v>
      </c>
      <c r="B5685" s="33" t="s">
        <v>3248</v>
      </c>
      <c r="C5685" s="1" t="s">
        <v>8886</v>
      </c>
      <c r="D5685" s="1" t="s">
        <v>6568</v>
      </c>
      <c r="E5685" s="1" t="s">
        <v>6607</v>
      </c>
      <c r="F5685" s="62">
        <v>2007.6831539915752</v>
      </c>
      <c r="G5685" s="62">
        <v>21.617128886647919</v>
      </c>
      <c r="H5685" s="62">
        <v>22.062306480851539</v>
      </c>
      <c r="I5685" s="62">
        <v>2001.22</v>
      </c>
      <c r="J5685" s="62">
        <v>1934.4440249051229</v>
      </c>
      <c r="K5685" s="62">
        <v>2001.22</v>
      </c>
      <c r="L5685" s="62">
        <v>44151.528975609719</v>
      </c>
      <c r="M5685" s="63">
        <v>2299.9646705813843</v>
      </c>
      <c r="N5685" s="64">
        <f>GP_need_index[[#This Row],[Normalised weighted population]]/GP_need_index[[#This Row],[Registered population]]</f>
        <v>1.1455814957697432</v>
      </c>
    </row>
    <row r="5686" spans="1:14" x14ac:dyDescent="0.2">
      <c r="A5686" s="46" t="s">
        <v>13248</v>
      </c>
      <c r="B5686" s="33" t="s">
        <v>3255</v>
      </c>
      <c r="C5686" s="1" t="s">
        <v>8887</v>
      </c>
      <c r="D5686" s="1" t="s">
        <v>6568</v>
      </c>
      <c r="E5686" s="1" t="s">
        <v>6607</v>
      </c>
      <c r="F5686" s="62">
        <v>4210.0833333333321</v>
      </c>
      <c r="G5686" s="62">
        <v>40.919417920764566</v>
      </c>
      <c r="H5686" s="62">
        <v>39.161132721504032</v>
      </c>
      <c r="I5686" s="62">
        <v>1868.7470000000001</v>
      </c>
      <c r="J5686" s="62">
        <v>1934.4440249051229</v>
      </c>
      <c r="K5686" s="62">
        <v>1868.7470000000001</v>
      </c>
      <c r="L5686" s="62">
        <v>73182.249289912492</v>
      </c>
      <c r="M5686" s="63">
        <v>3780.6501692198008</v>
      </c>
      <c r="N5686" s="68">
        <f>GP_need_index[[#This Row],[Normalised weighted population]]/GP_need_index[[#This Row],[Registered population]]</f>
        <v>0.89799889215648188</v>
      </c>
    </row>
    <row r="5687" spans="1:14" hidden="1" x14ac:dyDescent="0.2">
      <c r="A5687" s="46" t="s">
        <v>13249</v>
      </c>
      <c r="B5687" s="33" t="s">
        <v>3255</v>
      </c>
      <c r="C5687" s="1" t="s">
        <v>8887</v>
      </c>
      <c r="D5687" s="1" t="s">
        <v>6568</v>
      </c>
      <c r="E5687" s="1" t="s">
        <v>6607</v>
      </c>
      <c r="F5687" s="62">
        <v>4238.6522871284733</v>
      </c>
      <c r="G5687" s="62">
        <v>40.919417920764566</v>
      </c>
      <c r="H5687" s="62">
        <v>39.161132721504032</v>
      </c>
      <c r="I5687" s="62">
        <v>1868.7470000000001</v>
      </c>
      <c r="J5687" s="62">
        <v>1934.4440249051229</v>
      </c>
      <c r="K5687" s="62">
        <v>1868.7470000000001</v>
      </c>
      <c r="L5687" s="62">
        <v>73182.249289912492</v>
      </c>
      <c r="M5687" s="63">
        <v>3796.8480725059562</v>
      </c>
      <c r="N5687" s="64">
        <f>GP_need_index[[#This Row],[Normalised weighted population]]/GP_need_index[[#This Row],[Registered population]]</f>
        <v>0.89576776185106166</v>
      </c>
    </row>
    <row r="5688" spans="1:14" hidden="1" x14ac:dyDescent="0.2">
      <c r="A5688" s="46" t="s">
        <v>13250</v>
      </c>
      <c r="B5688" s="33" t="s">
        <v>3255</v>
      </c>
      <c r="C5688" s="1" t="s">
        <v>8887</v>
      </c>
      <c r="D5688" s="1" t="s">
        <v>6568</v>
      </c>
      <c r="E5688" s="1" t="s">
        <v>6607</v>
      </c>
      <c r="F5688" s="62">
        <v>4264.5258781828907</v>
      </c>
      <c r="G5688" s="62">
        <v>40.919417920764566</v>
      </c>
      <c r="H5688" s="62">
        <v>39.161132721504032</v>
      </c>
      <c r="I5688" s="62">
        <v>1868.7470000000001</v>
      </c>
      <c r="J5688" s="62">
        <v>1934.4440249051229</v>
      </c>
      <c r="K5688" s="62">
        <v>1868.7470000000001</v>
      </c>
      <c r="L5688" s="62">
        <v>73182.249289912492</v>
      </c>
      <c r="M5688" s="63">
        <v>3812.2482230108076</v>
      </c>
      <c r="N5688" s="64">
        <f>GP_need_index[[#This Row],[Normalised weighted population]]/GP_need_index[[#This Row],[Registered population]]</f>
        <v>0.89394421136335134</v>
      </c>
    </row>
    <row r="5689" spans="1:14" x14ac:dyDescent="0.2">
      <c r="A5689" s="46" t="s">
        <v>13248</v>
      </c>
      <c r="B5689" s="33" t="s">
        <v>3298</v>
      </c>
      <c r="C5689" s="1" t="s">
        <v>8888</v>
      </c>
      <c r="D5689" s="1" t="s">
        <v>6567</v>
      </c>
      <c r="E5689" s="1" t="s">
        <v>6605</v>
      </c>
      <c r="F5689" s="62">
        <v>7033.6666666666661</v>
      </c>
      <c r="G5689" s="62">
        <v>72.119693310053094</v>
      </c>
      <c r="H5689" s="62">
        <v>68.838542957293555</v>
      </c>
      <c r="I5689" s="62">
        <v>1973.2750000000001</v>
      </c>
      <c r="J5689" s="62">
        <v>1983.3952996749729</v>
      </c>
      <c r="K5689" s="62">
        <v>1973.2750000000001</v>
      </c>
      <c r="L5689" s="62">
        <v>135837.37585405345</v>
      </c>
      <c r="M5689" s="63">
        <v>7017.4612422002938</v>
      </c>
      <c r="N5689" s="68">
        <f>GP_need_index[[#This Row],[Normalised weighted population]]/GP_need_index[[#This Row],[Registered population]]</f>
        <v>0.99769602040665761</v>
      </c>
    </row>
    <row r="5690" spans="1:14" hidden="1" x14ac:dyDescent="0.2">
      <c r="A5690" s="46" t="s">
        <v>13249</v>
      </c>
      <c r="B5690" s="33" t="s">
        <v>3298</v>
      </c>
      <c r="C5690" s="1" t="s">
        <v>8888</v>
      </c>
      <c r="D5690" s="1" t="s">
        <v>6567</v>
      </c>
      <c r="E5690" s="1" t="s">
        <v>6605</v>
      </c>
      <c r="F5690" s="62">
        <v>7069.3760621272377</v>
      </c>
      <c r="G5690" s="62">
        <v>72.119693310053094</v>
      </c>
      <c r="H5690" s="62">
        <v>68.838542957293555</v>
      </c>
      <c r="I5690" s="62">
        <v>1973.2750000000001</v>
      </c>
      <c r="J5690" s="62">
        <v>1983.3952996749729</v>
      </c>
      <c r="K5690" s="62">
        <v>1973.2750000000001</v>
      </c>
      <c r="L5690" s="62">
        <v>135837.37585405345</v>
      </c>
      <c r="M5690" s="63">
        <v>7047.5270122207348</v>
      </c>
      <c r="N5690" s="64">
        <f>GP_need_index[[#This Row],[Normalised weighted population]]/GP_need_index[[#This Row],[Registered population]]</f>
        <v>0.99690933829032602</v>
      </c>
    </row>
    <row r="5691" spans="1:14" hidden="1" x14ac:dyDescent="0.2">
      <c r="A5691" s="46" t="s">
        <v>13250</v>
      </c>
      <c r="B5691" s="33" t="s">
        <v>3298</v>
      </c>
      <c r="C5691" s="1" t="s">
        <v>8888</v>
      </c>
      <c r="D5691" s="1" t="s">
        <v>6567</v>
      </c>
      <c r="E5691" s="1" t="s">
        <v>6605</v>
      </c>
      <c r="F5691" s="62">
        <v>7099.202751399157</v>
      </c>
      <c r="G5691" s="62">
        <v>72.119693310053094</v>
      </c>
      <c r="H5691" s="62">
        <v>68.838542957293555</v>
      </c>
      <c r="I5691" s="62">
        <v>1973.2750000000001</v>
      </c>
      <c r="J5691" s="62">
        <v>1983.3952996749729</v>
      </c>
      <c r="K5691" s="62">
        <v>1973.2750000000001</v>
      </c>
      <c r="L5691" s="62">
        <v>135837.37585405345</v>
      </c>
      <c r="M5691" s="63">
        <v>7076.1120318482308</v>
      </c>
      <c r="N5691" s="64">
        <f>GP_need_index[[#This Row],[Normalised weighted population]]/GP_need_index[[#This Row],[Registered population]]</f>
        <v>0.9967474207513829</v>
      </c>
    </row>
    <row r="5692" spans="1:14" x14ac:dyDescent="0.2">
      <c r="A5692" s="46" t="s">
        <v>13248</v>
      </c>
      <c r="B5692" s="33" t="s">
        <v>3327</v>
      </c>
      <c r="C5692" s="1" t="s">
        <v>8889</v>
      </c>
      <c r="D5692" s="1" t="s">
        <v>6567</v>
      </c>
      <c r="E5692" s="1" t="s">
        <v>6605</v>
      </c>
      <c r="F5692" s="62">
        <v>11323.833333333332</v>
      </c>
      <c r="G5692" s="62">
        <v>159.7426502819892</v>
      </c>
      <c r="H5692" s="62">
        <v>166.27468919428765</v>
      </c>
      <c r="I5692" s="62">
        <v>2046.271</v>
      </c>
      <c r="J5692" s="62">
        <v>1983.3952996749729</v>
      </c>
      <c r="K5692" s="62">
        <v>2046.271</v>
      </c>
      <c r="L5692" s="62">
        <v>340243.07453228417</v>
      </c>
      <c r="M5692" s="63">
        <v>17577.213734036672</v>
      </c>
      <c r="N5692" s="68">
        <f>GP_need_index[[#This Row],[Normalised weighted population]]/GP_need_index[[#This Row],[Registered population]]</f>
        <v>1.552231759036546</v>
      </c>
    </row>
    <row r="5693" spans="1:14" hidden="1" x14ac:dyDescent="0.2">
      <c r="A5693" s="46" t="s">
        <v>13249</v>
      </c>
      <c r="B5693" s="33" t="s">
        <v>3327</v>
      </c>
      <c r="C5693" s="1" t="s">
        <v>8889</v>
      </c>
      <c r="D5693" s="1" t="s">
        <v>6567</v>
      </c>
      <c r="E5693" s="1" t="s">
        <v>6605</v>
      </c>
      <c r="F5693" s="62">
        <v>11324.649881449968</v>
      </c>
      <c r="G5693" s="62">
        <v>159.7426502819892</v>
      </c>
      <c r="H5693" s="62">
        <v>166.27468919428765</v>
      </c>
      <c r="I5693" s="62">
        <v>2046.271</v>
      </c>
      <c r="J5693" s="62">
        <v>1983.3952996749729</v>
      </c>
      <c r="K5693" s="62">
        <v>2046.271</v>
      </c>
      <c r="L5693" s="62">
        <v>340243.07453228417</v>
      </c>
      <c r="M5693" s="63">
        <v>17652.52194700544</v>
      </c>
      <c r="N5693" s="64">
        <f>GP_need_index[[#This Row],[Normalised weighted population]]/GP_need_index[[#This Row],[Registered population]]</f>
        <v>1.5587697749420641</v>
      </c>
    </row>
    <row r="5694" spans="1:14" hidden="1" x14ac:dyDescent="0.2">
      <c r="A5694" s="46" t="s">
        <v>13250</v>
      </c>
      <c r="B5694" s="33" t="s">
        <v>3327</v>
      </c>
      <c r="C5694" s="1" t="s">
        <v>8889</v>
      </c>
      <c r="D5694" s="1" t="s">
        <v>6567</v>
      </c>
      <c r="E5694" s="1" t="s">
        <v>6605</v>
      </c>
      <c r="F5694" s="62">
        <v>11324.955340940316</v>
      </c>
      <c r="G5694" s="62">
        <v>159.7426502819892</v>
      </c>
      <c r="H5694" s="62">
        <v>166.27468919428765</v>
      </c>
      <c r="I5694" s="62">
        <v>2046.271</v>
      </c>
      <c r="J5694" s="62">
        <v>1983.3952996749729</v>
      </c>
      <c r="K5694" s="62">
        <v>2046.271</v>
      </c>
      <c r="L5694" s="62">
        <v>340243.07453228417</v>
      </c>
      <c r="M5694" s="63">
        <v>17724.121202383245</v>
      </c>
      <c r="N5694" s="64">
        <f>GP_need_index[[#This Row],[Normalised weighted population]]/GP_need_index[[#This Row],[Registered population]]</f>
        <v>1.5650499864056509</v>
      </c>
    </row>
    <row r="5695" spans="1:14" x14ac:dyDescent="0.2">
      <c r="A5695" s="46" t="s">
        <v>13248</v>
      </c>
      <c r="B5695" s="33" t="s">
        <v>3780</v>
      </c>
      <c r="C5695" s="1" t="s">
        <v>8890</v>
      </c>
      <c r="D5695" s="1" t="s">
        <v>6567</v>
      </c>
      <c r="E5695" s="1" t="s">
        <v>6594</v>
      </c>
      <c r="F5695" s="62">
        <v>8288.8333333333321</v>
      </c>
      <c r="G5695" s="62">
        <v>88.295790493704885</v>
      </c>
      <c r="H5695" s="62">
        <v>85.278854081674865</v>
      </c>
      <c r="I5695" s="62">
        <v>2257.652</v>
      </c>
      <c r="J5695" s="62">
        <v>2074.1168385977089</v>
      </c>
      <c r="K5695" s="62">
        <v>2257.652</v>
      </c>
      <c r="L5695" s="62">
        <v>192529.97547520141</v>
      </c>
      <c r="M5695" s="63">
        <v>9946.2436782540535</v>
      </c>
      <c r="N5695" s="68">
        <f>GP_need_index[[#This Row],[Normalised weighted population]]/GP_need_index[[#This Row],[Registered population]]</f>
        <v>1.1999570118336784</v>
      </c>
    </row>
    <row r="5696" spans="1:14" hidden="1" x14ac:dyDescent="0.2">
      <c r="A5696" s="46" t="s">
        <v>13249</v>
      </c>
      <c r="B5696" s="33" t="s">
        <v>3780</v>
      </c>
      <c r="C5696" s="1" t="s">
        <v>8890</v>
      </c>
      <c r="D5696" s="1" t="s">
        <v>6567</v>
      </c>
      <c r="E5696" s="1" t="s">
        <v>6594</v>
      </c>
      <c r="F5696" s="62">
        <v>8298.2701646782098</v>
      </c>
      <c r="G5696" s="62">
        <v>88.295790493704885</v>
      </c>
      <c r="H5696" s="62">
        <v>85.278854081674865</v>
      </c>
      <c r="I5696" s="62">
        <v>2257.652</v>
      </c>
      <c r="J5696" s="62">
        <v>2074.1168385977089</v>
      </c>
      <c r="K5696" s="62">
        <v>2257.652</v>
      </c>
      <c r="L5696" s="62">
        <v>192529.97547520141</v>
      </c>
      <c r="M5696" s="63">
        <v>9988.8575901342265</v>
      </c>
      <c r="N5696" s="64">
        <f>GP_need_index[[#This Row],[Normalised weighted population]]/GP_need_index[[#This Row],[Registered population]]</f>
        <v>1.203727691664227</v>
      </c>
    </row>
    <row r="5697" spans="1:14" hidden="1" x14ac:dyDescent="0.2">
      <c r="A5697" s="46" t="s">
        <v>13250</v>
      </c>
      <c r="B5697" s="33" t="s">
        <v>3780</v>
      </c>
      <c r="C5697" s="1" t="s">
        <v>8890</v>
      </c>
      <c r="D5697" s="1" t="s">
        <v>6567</v>
      </c>
      <c r="E5697" s="1" t="s">
        <v>6594</v>
      </c>
      <c r="F5697" s="62">
        <v>8304.0948873751095</v>
      </c>
      <c r="G5697" s="62">
        <v>88.295790493704885</v>
      </c>
      <c r="H5697" s="62">
        <v>85.278854081674865</v>
      </c>
      <c r="I5697" s="62">
        <v>2257.652</v>
      </c>
      <c r="J5697" s="62">
        <v>2074.1168385977089</v>
      </c>
      <c r="K5697" s="62">
        <v>2257.652</v>
      </c>
      <c r="L5697" s="62">
        <v>192529.97547520141</v>
      </c>
      <c r="M5697" s="63">
        <v>10029.37275095236</v>
      </c>
      <c r="N5697" s="64">
        <f>GP_need_index[[#This Row],[Normalised weighted population]]/GP_need_index[[#This Row],[Registered population]]</f>
        <v>1.2077623012473311</v>
      </c>
    </row>
    <row r="5698" spans="1:14" x14ac:dyDescent="0.2">
      <c r="A5698" s="46" t="s">
        <v>13248</v>
      </c>
      <c r="B5698" s="33" t="s">
        <v>3766</v>
      </c>
      <c r="C5698" s="1" t="s">
        <v>8891</v>
      </c>
      <c r="D5698" s="1" t="s">
        <v>6567</v>
      </c>
      <c r="E5698" s="1" t="s">
        <v>6594</v>
      </c>
      <c r="F5698" s="62">
        <v>7422.333333333333</v>
      </c>
      <c r="G5698" s="62">
        <v>68.957459084200195</v>
      </c>
      <c r="H5698" s="62">
        <v>67.971517389672243</v>
      </c>
      <c r="I5698" s="62">
        <v>1930.0630000000001</v>
      </c>
      <c r="J5698" s="62">
        <v>2074.1168385977089</v>
      </c>
      <c r="K5698" s="62">
        <v>1930.0630000000001</v>
      </c>
      <c r="L5698" s="62">
        <v>131189.31076766297</v>
      </c>
      <c r="M5698" s="63">
        <v>6777.3386957369803</v>
      </c>
      <c r="N5698" s="68">
        <f>GP_need_index[[#This Row],[Normalised weighted population]]/GP_need_index[[#This Row],[Registered population]]</f>
        <v>0.91310082576058482</v>
      </c>
    </row>
    <row r="5699" spans="1:14" hidden="1" x14ac:dyDescent="0.2">
      <c r="A5699" s="46" t="s">
        <v>13249</v>
      </c>
      <c r="B5699" s="33" t="s">
        <v>3766</v>
      </c>
      <c r="C5699" s="1" t="s">
        <v>8891</v>
      </c>
      <c r="D5699" s="1" t="s">
        <v>6567</v>
      </c>
      <c r="E5699" s="1" t="s">
        <v>6594</v>
      </c>
      <c r="F5699" s="62">
        <v>7430.8757832141455</v>
      </c>
      <c r="G5699" s="62">
        <v>68.957459084200195</v>
      </c>
      <c r="H5699" s="62">
        <v>67.971517389672243</v>
      </c>
      <c r="I5699" s="62">
        <v>1930.0630000000001</v>
      </c>
      <c r="J5699" s="62">
        <v>2074.1168385977089</v>
      </c>
      <c r="K5699" s="62">
        <v>1930.0630000000001</v>
      </c>
      <c r="L5699" s="62">
        <v>131189.31076766297</v>
      </c>
      <c r="M5699" s="63">
        <v>6806.3756792761687</v>
      </c>
      <c r="N5699" s="64">
        <f>GP_need_index[[#This Row],[Normalised weighted population]]/GP_need_index[[#This Row],[Registered population]]</f>
        <v>0.91595874804573085</v>
      </c>
    </row>
    <row r="5700" spans="1:14" hidden="1" x14ac:dyDescent="0.2">
      <c r="A5700" s="46" t="s">
        <v>13250</v>
      </c>
      <c r="B5700" s="33" t="s">
        <v>3766</v>
      </c>
      <c r="C5700" s="1" t="s">
        <v>8891</v>
      </c>
      <c r="D5700" s="1" t="s">
        <v>6567</v>
      </c>
      <c r="E5700" s="1" t="s">
        <v>6594</v>
      </c>
      <c r="F5700" s="62">
        <v>7435.280441948893</v>
      </c>
      <c r="G5700" s="62">
        <v>68.957459084200195</v>
      </c>
      <c r="H5700" s="62">
        <v>67.971517389672243</v>
      </c>
      <c r="I5700" s="62">
        <v>1930.0630000000001</v>
      </c>
      <c r="J5700" s="62">
        <v>2074.1168385977089</v>
      </c>
      <c r="K5700" s="62">
        <v>1930.0630000000001</v>
      </c>
      <c r="L5700" s="62">
        <v>131189.31076766297</v>
      </c>
      <c r="M5700" s="63">
        <v>6833.9825805405198</v>
      </c>
      <c r="N5700" s="64">
        <f>GP_need_index[[#This Row],[Normalised weighted population]]/GP_need_index[[#This Row],[Registered population]]</f>
        <v>0.91912909457780123</v>
      </c>
    </row>
    <row r="5701" spans="1:14" x14ac:dyDescent="0.2">
      <c r="A5701" s="46" t="s">
        <v>13248</v>
      </c>
      <c r="B5701" s="33" t="s">
        <v>3307</v>
      </c>
      <c r="C5701" s="1" t="s">
        <v>8892</v>
      </c>
      <c r="D5701" s="1" t="s">
        <v>6567</v>
      </c>
      <c r="E5701" s="1" t="s">
        <v>6605</v>
      </c>
      <c r="F5701" s="62">
        <v>17236.333333333336</v>
      </c>
      <c r="G5701" s="62">
        <v>149.15075067628069</v>
      </c>
      <c r="H5701" s="62">
        <v>138.90242631528696</v>
      </c>
      <c r="I5701" s="62">
        <v>1898.2940000000001</v>
      </c>
      <c r="J5701" s="62">
        <v>1983.3952996749729</v>
      </c>
      <c r="K5701" s="62">
        <v>1898.2940000000001</v>
      </c>
      <c r="L5701" s="62">
        <v>263677.64245975134</v>
      </c>
      <c r="M5701" s="63">
        <v>13621.785791740442</v>
      </c>
      <c r="N5701" s="68">
        <f>GP_need_index[[#This Row],[Normalised weighted population]]/GP_need_index[[#This Row],[Registered population]]</f>
        <v>0.79029486888590617</v>
      </c>
    </row>
    <row r="5702" spans="1:14" hidden="1" x14ac:dyDescent="0.2">
      <c r="A5702" s="46" t="s">
        <v>13249</v>
      </c>
      <c r="B5702" s="33" t="s">
        <v>3307</v>
      </c>
      <c r="C5702" s="1" t="s">
        <v>8892</v>
      </c>
      <c r="D5702" s="1" t="s">
        <v>6567</v>
      </c>
      <c r="E5702" s="1" t="s">
        <v>6605</v>
      </c>
      <c r="F5702" s="62">
        <v>17327.719716386768</v>
      </c>
      <c r="G5702" s="62">
        <v>149.15075067628069</v>
      </c>
      <c r="H5702" s="62">
        <v>138.90242631528696</v>
      </c>
      <c r="I5702" s="62">
        <v>1898.2940000000001</v>
      </c>
      <c r="J5702" s="62">
        <v>1983.3952996749729</v>
      </c>
      <c r="K5702" s="62">
        <v>1898.2940000000001</v>
      </c>
      <c r="L5702" s="62">
        <v>263677.64245975134</v>
      </c>
      <c r="M5702" s="63">
        <v>13680.147279570159</v>
      </c>
      <c r="N5702" s="64">
        <f>GP_need_index[[#This Row],[Normalised weighted population]]/GP_need_index[[#This Row],[Registered population]]</f>
        <v>0.78949495395132052</v>
      </c>
    </row>
    <row r="5703" spans="1:14" hidden="1" x14ac:dyDescent="0.2">
      <c r="A5703" s="46" t="s">
        <v>13250</v>
      </c>
      <c r="B5703" s="33" t="s">
        <v>3307</v>
      </c>
      <c r="C5703" s="1" t="s">
        <v>8892</v>
      </c>
      <c r="D5703" s="1" t="s">
        <v>6567</v>
      </c>
      <c r="E5703" s="1" t="s">
        <v>6605</v>
      </c>
      <c r="F5703" s="62">
        <v>17401.160224004198</v>
      </c>
      <c r="G5703" s="62">
        <v>149.15075067628069</v>
      </c>
      <c r="H5703" s="62">
        <v>138.90242631528696</v>
      </c>
      <c r="I5703" s="62">
        <v>1898.2940000000001</v>
      </c>
      <c r="J5703" s="62">
        <v>1983.3952996749729</v>
      </c>
      <c r="K5703" s="62">
        <v>1898.2940000000001</v>
      </c>
      <c r="L5703" s="62">
        <v>263677.64245975134</v>
      </c>
      <c r="M5703" s="63">
        <v>13735.634442345905</v>
      </c>
      <c r="N5703" s="64">
        <f>GP_need_index[[#This Row],[Normalised weighted population]]/GP_need_index[[#This Row],[Registered population]]</f>
        <v>0.78935164469080354</v>
      </c>
    </row>
    <row r="5704" spans="1:14" x14ac:dyDescent="0.2">
      <c r="A5704" s="46" t="s">
        <v>13248</v>
      </c>
      <c r="B5704" s="33" t="s">
        <v>3319</v>
      </c>
      <c r="C5704" s="1" t="s">
        <v>8893</v>
      </c>
      <c r="D5704" s="1" t="s">
        <v>6567</v>
      </c>
      <c r="E5704" s="1" t="s">
        <v>6605</v>
      </c>
      <c r="F5704" s="62">
        <v>5492.416666666667</v>
      </c>
      <c r="G5704" s="62">
        <v>59.013583099553294</v>
      </c>
      <c r="H5704" s="62">
        <v>57.030122572088359</v>
      </c>
      <c r="I5704" s="62">
        <v>1976.7270000000001</v>
      </c>
      <c r="J5704" s="62">
        <v>1983.3952996749729</v>
      </c>
      <c r="K5704" s="62">
        <v>1976.7270000000001</v>
      </c>
      <c r="L5704" s="62">
        <v>112732.98310155651</v>
      </c>
      <c r="M5704" s="63">
        <v>5823.8708945818225</v>
      </c>
      <c r="N5704" s="68">
        <f>GP_need_index[[#This Row],[Normalised weighted population]]/GP_need_index[[#This Row],[Registered population]]</f>
        <v>1.0603476116309134</v>
      </c>
    </row>
    <row r="5705" spans="1:14" hidden="1" x14ac:dyDescent="0.2">
      <c r="A5705" s="46" t="s">
        <v>13249</v>
      </c>
      <c r="B5705" s="33" t="s">
        <v>3319</v>
      </c>
      <c r="C5705" s="1" t="s">
        <v>8893</v>
      </c>
      <c r="D5705" s="1" t="s">
        <v>6567</v>
      </c>
      <c r="E5705" s="1" t="s">
        <v>6605</v>
      </c>
      <c r="F5705" s="62">
        <v>5527.1698001564937</v>
      </c>
      <c r="G5705" s="62">
        <v>59.013583099553294</v>
      </c>
      <c r="H5705" s="62">
        <v>57.030122572088359</v>
      </c>
      <c r="I5705" s="62">
        <v>1976.7270000000001</v>
      </c>
      <c r="J5705" s="62">
        <v>1983.3952996749729</v>
      </c>
      <c r="K5705" s="62">
        <v>1976.7270000000001</v>
      </c>
      <c r="L5705" s="62">
        <v>112732.98310155651</v>
      </c>
      <c r="M5705" s="63">
        <v>5848.8228190601876</v>
      </c>
      <c r="N5705" s="64">
        <f>GP_need_index[[#This Row],[Normalised weighted population]]/GP_need_index[[#This Row],[Registered population]]</f>
        <v>1.0581948864488633</v>
      </c>
    </row>
    <row r="5706" spans="1:14" hidden="1" x14ac:dyDescent="0.2">
      <c r="A5706" s="46" t="s">
        <v>13250</v>
      </c>
      <c r="B5706" s="33" t="s">
        <v>3319</v>
      </c>
      <c r="C5706" s="1" t="s">
        <v>8893</v>
      </c>
      <c r="D5706" s="1" t="s">
        <v>6567</v>
      </c>
      <c r="E5706" s="1" t="s">
        <v>6605</v>
      </c>
      <c r="F5706" s="62">
        <v>5559.8311071235066</v>
      </c>
      <c r="G5706" s="62">
        <v>59.013583099553294</v>
      </c>
      <c r="H5706" s="62">
        <v>57.030122572088359</v>
      </c>
      <c r="I5706" s="62">
        <v>1976.7270000000001</v>
      </c>
      <c r="J5706" s="62">
        <v>1983.3952996749729</v>
      </c>
      <c r="K5706" s="62">
        <v>1976.7270000000001</v>
      </c>
      <c r="L5706" s="62">
        <v>112732.98310155651</v>
      </c>
      <c r="M5706" s="63">
        <v>5872.5458519468539</v>
      </c>
      <c r="N5706" s="64">
        <f>GP_need_index[[#This Row],[Normalised weighted population]]/GP_need_index[[#This Row],[Registered population]]</f>
        <v>1.0562453676736121</v>
      </c>
    </row>
    <row r="5707" spans="1:14" x14ac:dyDescent="0.2">
      <c r="A5707" s="46" t="s">
        <v>13248</v>
      </c>
      <c r="B5707" s="33" t="s">
        <v>3773</v>
      </c>
      <c r="C5707" s="1" t="s">
        <v>8894</v>
      </c>
      <c r="D5707" s="1" t="s">
        <v>6567</v>
      </c>
      <c r="E5707" s="1" t="s">
        <v>6594</v>
      </c>
      <c r="F5707" s="62">
        <v>10535.166666666668</v>
      </c>
      <c r="G5707" s="62">
        <v>93.92426515184772</v>
      </c>
      <c r="H5707" s="62">
        <v>96.25053251662797</v>
      </c>
      <c r="I5707" s="62">
        <v>2045.6089999999999</v>
      </c>
      <c r="J5707" s="62">
        <v>2074.1168385977089</v>
      </c>
      <c r="K5707" s="62">
        <v>2045.6089999999999</v>
      </c>
      <c r="L5707" s="62">
        <v>196890.95557080681</v>
      </c>
      <c r="M5707" s="63">
        <v>10171.535197664722</v>
      </c>
      <c r="N5707" s="68">
        <f>GP_need_index[[#This Row],[Normalised weighted population]]/GP_need_index[[#This Row],[Registered population]]</f>
        <v>0.9654840326207198</v>
      </c>
    </row>
    <row r="5708" spans="1:14" hidden="1" x14ac:dyDescent="0.2">
      <c r="A5708" s="46" t="s">
        <v>13249</v>
      </c>
      <c r="B5708" s="33" t="s">
        <v>3773</v>
      </c>
      <c r="C5708" s="1" t="s">
        <v>8894</v>
      </c>
      <c r="D5708" s="1" t="s">
        <v>6567</v>
      </c>
      <c r="E5708" s="1" t="s">
        <v>6594</v>
      </c>
      <c r="F5708" s="62">
        <v>10544.723829674302</v>
      </c>
      <c r="G5708" s="62">
        <v>93.92426515184772</v>
      </c>
      <c r="H5708" s="62">
        <v>96.25053251662797</v>
      </c>
      <c r="I5708" s="62">
        <v>2045.6089999999999</v>
      </c>
      <c r="J5708" s="62">
        <v>2074.1168385977089</v>
      </c>
      <c r="K5708" s="62">
        <v>2045.6089999999999</v>
      </c>
      <c r="L5708" s="62">
        <v>196890.95557080681</v>
      </c>
      <c r="M5708" s="63">
        <v>10215.114353637649</v>
      </c>
      <c r="N5708" s="64">
        <f>GP_need_index[[#This Row],[Normalised weighted population]]/GP_need_index[[#This Row],[Registered population]]</f>
        <v>0.96874176305034321</v>
      </c>
    </row>
    <row r="5709" spans="1:14" hidden="1" x14ac:dyDescent="0.2">
      <c r="A5709" s="46" t="s">
        <v>13250</v>
      </c>
      <c r="B5709" s="33" t="s">
        <v>3773</v>
      </c>
      <c r="C5709" s="1" t="s">
        <v>8894</v>
      </c>
      <c r="D5709" s="1" t="s">
        <v>6567</v>
      </c>
      <c r="E5709" s="1" t="s">
        <v>6594</v>
      </c>
      <c r="F5709" s="62">
        <v>10549.88789890071</v>
      </c>
      <c r="G5709" s="62">
        <v>93.92426515184772</v>
      </c>
      <c r="H5709" s="62">
        <v>96.25053251662797</v>
      </c>
      <c r="I5709" s="62">
        <v>2045.6089999999999</v>
      </c>
      <c r="J5709" s="62">
        <v>2074.1168385977089</v>
      </c>
      <c r="K5709" s="62">
        <v>2045.6089999999999</v>
      </c>
      <c r="L5709" s="62">
        <v>196890.95557080681</v>
      </c>
      <c r="M5709" s="63">
        <v>10256.547219916773</v>
      </c>
      <c r="N5709" s="64">
        <f>GP_need_index[[#This Row],[Normalised weighted population]]/GP_need_index[[#This Row],[Registered population]]</f>
        <v>0.97219490085629223</v>
      </c>
    </row>
    <row r="5710" spans="1:14" x14ac:dyDescent="0.2">
      <c r="A5710" s="46" t="s">
        <v>13248</v>
      </c>
      <c r="B5710" s="33" t="s">
        <v>3778</v>
      </c>
      <c r="C5710" s="1" t="s">
        <v>8895</v>
      </c>
      <c r="D5710" s="1" t="s">
        <v>6567</v>
      </c>
      <c r="E5710" s="1" t="s">
        <v>6594</v>
      </c>
      <c r="F5710" s="62">
        <v>12324.083333333332</v>
      </c>
      <c r="G5710" s="62">
        <v>128.70501400958281</v>
      </c>
      <c r="H5710" s="62">
        <v>129.49665860092489</v>
      </c>
      <c r="I5710" s="62">
        <v>2115.2080000000001</v>
      </c>
      <c r="J5710" s="62">
        <v>2074.1168385977089</v>
      </c>
      <c r="K5710" s="62">
        <v>2115.2080000000001</v>
      </c>
      <c r="L5710" s="62">
        <v>273912.36824594514</v>
      </c>
      <c r="M5710" s="63">
        <v>14150.519441647886</v>
      </c>
      <c r="N5710" s="68">
        <f>GP_need_index[[#This Row],[Normalised weighted population]]/GP_need_index[[#This Row],[Registered population]]</f>
        <v>1.1482005646111249</v>
      </c>
    </row>
    <row r="5711" spans="1:14" hidden="1" x14ac:dyDescent="0.2">
      <c r="A5711" s="46" t="s">
        <v>13249</v>
      </c>
      <c r="B5711" s="33" t="s">
        <v>3778</v>
      </c>
      <c r="C5711" s="1" t="s">
        <v>8895</v>
      </c>
      <c r="D5711" s="1" t="s">
        <v>6567</v>
      </c>
      <c r="E5711" s="1" t="s">
        <v>6594</v>
      </c>
      <c r="F5711" s="62">
        <v>12335.473218829044</v>
      </c>
      <c r="G5711" s="62">
        <v>128.70501400958281</v>
      </c>
      <c r="H5711" s="62">
        <v>129.49665860092489</v>
      </c>
      <c r="I5711" s="62">
        <v>2115.2080000000001</v>
      </c>
      <c r="J5711" s="62">
        <v>2074.1168385977089</v>
      </c>
      <c r="K5711" s="62">
        <v>2115.2080000000001</v>
      </c>
      <c r="L5711" s="62">
        <v>273912.36824594514</v>
      </c>
      <c r="M5711" s="63">
        <v>14211.146247912793</v>
      </c>
      <c r="N5711" s="64">
        <f>GP_need_index[[#This Row],[Normalised weighted population]]/GP_need_index[[#This Row],[Registered population]]</f>
        <v>1.1520552147298813</v>
      </c>
    </row>
    <row r="5712" spans="1:14" hidden="1" x14ac:dyDescent="0.2">
      <c r="A5712" s="46" t="s">
        <v>13250</v>
      </c>
      <c r="B5712" s="33" t="s">
        <v>3778</v>
      </c>
      <c r="C5712" s="1" t="s">
        <v>8895</v>
      </c>
      <c r="D5712" s="1" t="s">
        <v>6567</v>
      </c>
      <c r="E5712" s="1" t="s">
        <v>6594</v>
      </c>
      <c r="F5712" s="62">
        <v>12341.280637594458</v>
      </c>
      <c r="G5712" s="62">
        <v>128.70501400958281</v>
      </c>
      <c r="H5712" s="62">
        <v>129.49665860092489</v>
      </c>
      <c r="I5712" s="62">
        <v>2115.2080000000001</v>
      </c>
      <c r="J5712" s="62">
        <v>2074.1168385977089</v>
      </c>
      <c r="K5712" s="62">
        <v>2115.2080000000001</v>
      </c>
      <c r="L5712" s="62">
        <v>273912.36824594514</v>
      </c>
      <c r="M5712" s="63">
        <v>14268.787161345461</v>
      </c>
      <c r="N5712" s="64">
        <f>GP_need_index[[#This Row],[Normalised weighted population]]/GP_need_index[[#This Row],[Registered population]]</f>
        <v>1.1561836717236105</v>
      </c>
    </row>
    <row r="5713" spans="1:14" x14ac:dyDescent="0.2">
      <c r="A5713" s="46" t="s">
        <v>13248</v>
      </c>
      <c r="B5713" s="33" t="s">
        <v>3336</v>
      </c>
      <c r="C5713" s="1" t="s">
        <v>8896</v>
      </c>
      <c r="D5713" s="1" t="s">
        <v>6567</v>
      </c>
      <c r="E5713" s="1" t="s">
        <v>6605</v>
      </c>
      <c r="F5713" s="62">
        <v>1646.0833333333335</v>
      </c>
      <c r="G5713" s="62">
        <v>9.3248229039438613</v>
      </c>
      <c r="H5713" s="62">
        <v>7.7540618572769588</v>
      </c>
      <c r="I5713" s="62">
        <v>1737.4549999999999</v>
      </c>
      <c r="J5713" s="62">
        <v>1983.3952996749729</v>
      </c>
      <c r="K5713" s="62">
        <v>1737.4549999999999</v>
      </c>
      <c r="L5713" s="62">
        <v>13472.333544235138</v>
      </c>
      <c r="M5713" s="63">
        <v>695.99090746748868</v>
      </c>
      <c r="N5713" s="68">
        <f>GP_need_index[[#This Row],[Normalised weighted population]]/GP_need_index[[#This Row],[Registered population]]</f>
        <v>0.42281632610792608</v>
      </c>
    </row>
    <row r="5714" spans="1:14" hidden="1" x14ac:dyDescent="0.2">
      <c r="A5714" s="46" t="s">
        <v>13249</v>
      </c>
      <c r="B5714" s="33" t="s">
        <v>3336</v>
      </c>
      <c r="C5714" s="1" t="s">
        <v>8896</v>
      </c>
      <c r="D5714" s="1" t="s">
        <v>6567</v>
      </c>
      <c r="E5714" s="1" t="s">
        <v>6605</v>
      </c>
      <c r="F5714" s="62">
        <v>1659.1456162399031</v>
      </c>
      <c r="G5714" s="62">
        <v>9.3248229039438613</v>
      </c>
      <c r="H5714" s="62">
        <v>7.7540618572769588</v>
      </c>
      <c r="I5714" s="62">
        <v>1737.4549999999999</v>
      </c>
      <c r="J5714" s="62">
        <v>1983.3952996749729</v>
      </c>
      <c r="K5714" s="62">
        <v>1737.4549999999999</v>
      </c>
      <c r="L5714" s="62">
        <v>13472.333544235138</v>
      </c>
      <c r="M5714" s="63">
        <v>698.97282668841694</v>
      </c>
      <c r="N5714" s="64">
        <f>GP_need_index[[#This Row],[Normalised weighted population]]/GP_need_index[[#This Row],[Registered population]]</f>
        <v>0.4212847985413653</v>
      </c>
    </row>
    <row r="5715" spans="1:14" hidden="1" x14ac:dyDescent="0.2">
      <c r="A5715" s="46" t="s">
        <v>13250</v>
      </c>
      <c r="B5715" s="33" t="s">
        <v>3336</v>
      </c>
      <c r="C5715" s="1" t="s">
        <v>8896</v>
      </c>
      <c r="D5715" s="1" t="s">
        <v>6567</v>
      </c>
      <c r="E5715" s="1" t="s">
        <v>6605</v>
      </c>
      <c r="F5715" s="62">
        <v>1669.9410086886824</v>
      </c>
      <c r="G5715" s="62">
        <v>9.3248229039438613</v>
      </c>
      <c r="H5715" s="62">
        <v>7.7540618572769588</v>
      </c>
      <c r="I5715" s="62">
        <v>1737.4549999999999</v>
      </c>
      <c r="J5715" s="62">
        <v>1983.3952996749729</v>
      </c>
      <c r="K5715" s="62">
        <v>1737.4549999999999</v>
      </c>
      <c r="L5715" s="62">
        <v>13472.333544235138</v>
      </c>
      <c r="M5715" s="63">
        <v>701.80788527497191</v>
      </c>
      <c r="N5715" s="64">
        <f>GP_need_index[[#This Row],[Normalised weighted population]]/GP_need_index[[#This Row],[Registered population]]</f>
        <v>0.42025908796985895</v>
      </c>
    </row>
    <row r="5716" spans="1:14" x14ac:dyDescent="0.2">
      <c r="A5716" s="46" t="s">
        <v>13248</v>
      </c>
      <c r="B5716" s="33" t="s">
        <v>3304</v>
      </c>
      <c r="C5716" s="1" t="s">
        <v>8897</v>
      </c>
      <c r="D5716" s="1" t="s">
        <v>6567</v>
      </c>
      <c r="E5716" s="1" t="s">
        <v>6605</v>
      </c>
      <c r="F5716" s="62">
        <v>8899</v>
      </c>
      <c r="G5716" s="62">
        <v>74.091127302872081</v>
      </c>
      <c r="H5716" s="62">
        <v>71.020470947736214</v>
      </c>
      <c r="I5716" s="62">
        <v>1867.02</v>
      </c>
      <c r="J5716" s="62">
        <v>1983.3952996749729</v>
      </c>
      <c r="K5716" s="62">
        <v>1867.02</v>
      </c>
      <c r="L5716" s="62">
        <v>132596.63966884246</v>
      </c>
      <c r="M5716" s="63">
        <v>6850.0423677341942</v>
      </c>
      <c r="N5716" s="68">
        <f>GP_need_index[[#This Row],[Normalised weighted population]]/GP_need_index[[#This Row],[Registered population]]</f>
        <v>0.76975417100058363</v>
      </c>
    </row>
    <row r="5717" spans="1:14" hidden="1" x14ac:dyDescent="0.2">
      <c r="A5717" s="46" t="s">
        <v>13249</v>
      </c>
      <c r="B5717" s="33" t="s">
        <v>3304</v>
      </c>
      <c r="C5717" s="1" t="s">
        <v>8897</v>
      </c>
      <c r="D5717" s="1" t="s">
        <v>6567</v>
      </c>
      <c r="E5717" s="1" t="s">
        <v>6605</v>
      </c>
      <c r="F5717" s="62">
        <v>8931.5088304572637</v>
      </c>
      <c r="G5717" s="62">
        <v>74.091127302872081</v>
      </c>
      <c r="H5717" s="62">
        <v>71.020470947736214</v>
      </c>
      <c r="I5717" s="62">
        <v>1867.02</v>
      </c>
      <c r="J5717" s="62">
        <v>1983.3952996749729</v>
      </c>
      <c r="K5717" s="62">
        <v>1867.02</v>
      </c>
      <c r="L5717" s="62">
        <v>132596.63966884246</v>
      </c>
      <c r="M5717" s="63">
        <v>6879.3908445337611</v>
      </c>
      <c r="N5717" s="64">
        <f>GP_need_index[[#This Row],[Normalised weighted population]]/GP_need_index[[#This Row],[Registered population]]</f>
        <v>0.77023837462651412</v>
      </c>
    </row>
    <row r="5718" spans="1:14" hidden="1" x14ac:dyDescent="0.2">
      <c r="A5718" s="46" t="s">
        <v>13250</v>
      </c>
      <c r="B5718" s="33" t="s">
        <v>3304</v>
      </c>
      <c r="C5718" s="1" t="s">
        <v>8897</v>
      </c>
      <c r="D5718" s="1" t="s">
        <v>6567</v>
      </c>
      <c r="E5718" s="1" t="s">
        <v>6605</v>
      </c>
      <c r="F5718" s="62">
        <v>8957.6205805733316</v>
      </c>
      <c r="G5718" s="62">
        <v>74.091127302872081</v>
      </c>
      <c r="H5718" s="62">
        <v>71.020470947736214</v>
      </c>
      <c r="I5718" s="62">
        <v>1867.02</v>
      </c>
      <c r="J5718" s="62">
        <v>1983.3952996749729</v>
      </c>
      <c r="K5718" s="62">
        <v>1867.02</v>
      </c>
      <c r="L5718" s="62">
        <v>132596.63966884246</v>
      </c>
      <c r="M5718" s="63">
        <v>6907.2938978991779</v>
      </c>
      <c r="N5718" s="64">
        <f>GP_need_index[[#This Row],[Normalised weighted population]]/GP_need_index[[#This Row],[Registered population]]</f>
        <v>0.77110811244665123</v>
      </c>
    </row>
    <row r="5719" spans="1:14" x14ac:dyDescent="0.2">
      <c r="A5719" s="46" t="s">
        <v>13248</v>
      </c>
      <c r="B5719" s="33" t="s">
        <v>3324</v>
      </c>
      <c r="C5719" s="1" t="s">
        <v>8898</v>
      </c>
      <c r="D5719" s="1" t="s">
        <v>6567</v>
      </c>
      <c r="E5719" s="1" t="s">
        <v>6605</v>
      </c>
      <c r="F5719" s="62">
        <v>8100.5833333333339</v>
      </c>
      <c r="G5719" s="62">
        <v>88.239910325796245</v>
      </c>
      <c r="H5719" s="62">
        <v>85.396538115529211</v>
      </c>
      <c r="I5719" s="62">
        <v>1895.6790000000001</v>
      </c>
      <c r="J5719" s="62">
        <v>1983.3952996749729</v>
      </c>
      <c r="K5719" s="62">
        <v>1895.6790000000001</v>
      </c>
      <c r="L5719" s="62">
        <v>161884.4239783083</v>
      </c>
      <c r="M5719" s="63">
        <v>8363.07138474362</v>
      </c>
      <c r="N5719" s="68">
        <f>GP_need_index[[#This Row],[Normalised weighted population]]/GP_need_index[[#This Row],[Registered population]]</f>
        <v>1.0324035986803772</v>
      </c>
    </row>
    <row r="5720" spans="1:14" hidden="1" x14ac:dyDescent="0.2">
      <c r="A5720" s="46" t="s">
        <v>13249</v>
      </c>
      <c r="B5720" s="33" t="s">
        <v>3324</v>
      </c>
      <c r="C5720" s="1" t="s">
        <v>8898</v>
      </c>
      <c r="D5720" s="1" t="s">
        <v>6567</v>
      </c>
      <c r="E5720" s="1" t="s">
        <v>6605</v>
      </c>
      <c r="F5720" s="62">
        <v>8131.1137597802317</v>
      </c>
      <c r="G5720" s="62">
        <v>88.239910325796245</v>
      </c>
      <c r="H5720" s="62">
        <v>85.396538115529211</v>
      </c>
      <c r="I5720" s="62">
        <v>1895.6790000000001</v>
      </c>
      <c r="J5720" s="62">
        <v>1983.3952996749729</v>
      </c>
      <c r="K5720" s="62">
        <v>1895.6790000000001</v>
      </c>
      <c r="L5720" s="62">
        <v>161884.4239783083</v>
      </c>
      <c r="M5720" s="63">
        <v>8398.9023173615533</v>
      </c>
      <c r="N5720" s="64">
        <f>GP_need_index[[#This Row],[Normalised weighted population]]/GP_need_index[[#This Row],[Registered population]]</f>
        <v>1.032933810237155</v>
      </c>
    </row>
    <row r="5721" spans="1:14" hidden="1" x14ac:dyDescent="0.2">
      <c r="A5721" s="46" t="s">
        <v>13250</v>
      </c>
      <c r="B5721" s="33" t="s">
        <v>3324</v>
      </c>
      <c r="C5721" s="1" t="s">
        <v>8898</v>
      </c>
      <c r="D5721" s="1" t="s">
        <v>6567</v>
      </c>
      <c r="E5721" s="1" t="s">
        <v>6605</v>
      </c>
      <c r="F5721" s="62">
        <v>8153.3594637984534</v>
      </c>
      <c r="G5721" s="62">
        <v>88.239910325796245</v>
      </c>
      <c r="H5721" s="62">
        <v>85.396538115529211</v>
      </c>
      <c r="I5721" s="62">
        <v>1895.6790000000001</v>
      </c>
      <c r="J5721" s="62">
        <v>1983.3952996749729</v>
      </c>
      <c r="K5721" s="62">
        <v>1895.6790000000001</v>
      </c>
      <c r="L5721" s="62">
        <v>161884.4239783083</v>
      </c>
      <c r="M5721" s="63">
        <v>8432.9685631772682</v>
      </c>
      <c r="N5721" s="64">
        <f>GP_need_index[[#This Row],[Normalised weighted population]]/GP_need_index[[#This Row],[Registered population]]</f>
        <v>1.0342937289371701</v>
      </c>
    </row>
    <row r="5722" spans="1:14" x14ac:dyDescent="0.2">
      <c r="A5722" s="46" t="s">
        <v>13248</v>
      </c>
      <c r="B5722" s="33" t="s">
        <v>3753</v>
      </c>
      <c r="C5722" s="1" t="s">
        <v>8899</v>
      </c>
      <c r="D5722" s="1" t="s">
        <v>6567</v>
      </c>
      <c r="E5722" s="1" t="s">
        <v>6594</v>
      </c>
      <c r="F5722" s="62">
        <v>8864.5833333333339</v>
      </c>
      <c r="G5722" s="62">
        <v>105.69528863128703</v>
      </c>
      <c r="H5722" s="62">
        <v>105.00548295654028</v>
      </c>
      <c r="I5722" s="62">
        <v>1945.2370000000001</v>
      </c>
      <c r="J5722" s="62">
        <v>2074.1168385977089</v>
      </c>
      <c r="K5722" s="62">
        <v>1945.2370000000001</v>
      </c>
      <c r="L5722" s="62">
        <v>204260.55064993154</v>
      </c>
      <c r="M5722" s="63">
        <v>10552.254035269716</v>
      </c>
      <c r="N5722" s="68">
        <f>GP_need_index[[#This Row],[Normalised weighted population]]/GP_need_index[[#This Row],[Registered population]]</f>
        <v>1.1903835339434696</v>
      </c>
    </row>
    <row r="5723" spans="1:14" hidden="1" x14ac:dyDescent="0.2">
      <c r="A5723" s="46" t="s">
        <v>13249</v>
      </c>
      <c r="B5723" s="33" t="s">
        <v>3753</v>
      </c>
      <c r="C5723" s="1" t="s">
        <v>8899</v>
      </c>
      <c r="D5723" s="1" t="s">
        <v>6567</v>
      </c>
      <c r="E5723" s="1" t="s">
        <v>6594</v>
      </c>
      <c r="F5723" s="62">
        <v>8866.9293368796862</v>
      </c>
      <c r="G5723" s="62">
        <v>105.69528863128703</v>
      </c>
      <c r="H5723" s="62">
        <v>105.00548295654028</v>
      </c>
      <c r="I5723" s="62">
        <v>1945.2370000000001</v>
      </c>
      <c r="J5723" s="62">
        <v>2074.1168385977089</v>
      </c>
      <c r="K5723" s="62">
        <v>1945.2370000000001</v>
      </c>
      <c r="L5723" s="62">
        <v>204260.55064993154</v>
      </c>
      <c r="M5723" s="63">
        <v>10597.46435166075</v>
      </c>
      <c r="N5723" s="64">
        <f>GP_need_index[[#This Row],[Normalised weighted population]]/GP_need_index[[#This Row],[Registered population]]</f>
        <v>1.1951673402407024</v>
      </c>
    </row>
    <row r="5724" spans="1:14" hidden="1" x14ac:dyDescent="0.2">
      <c r="A5724" s="46" t="s">
        <v>13250</v>
      </c>
      <c r="B5724" s="33" t="s">
        <v>3753</v>
      </c>
      <c r="C5724" s="1" t="s">
        <v>8899</v>
      </c>
      <c r="D5724" s="1" t="s">
        <v>6567</v>
      </c>
      <c r="E5724" s="1" t="s">
        <v>6594</v>
      </c>
      <c r="F5724" s="62">
        <v>8867.1979172550145</v>
      </c>
      <c r="G5724" s="62">
        <v>105.69528863128703</v>
      </c>
      <c r="H5724" s="62">
        <v>105.00548295654028</v>
      </c>
      <c r="I5724" s="62">
        <v>1945.2370000000001</v>
      </c>
      <c r="J5724" s="62">
        <v>2074.1168385977089</v>
      </c>
      <c r="K5724" s="62">
        <v>1945.2370000000001</v>
      </c>
      <c r="L5724" s="62">
        <v>204260.55064993154</v>
      </c>
      <c r="M5724" s="63">
        <v>10640.448043098701</v>
      </c>
      <c r="N5724" s="64">
        <f>GP_need_index[[#This Row],[Normalised weighted population]]/GP_need_index[[#This Row],[Registered population]]</f>
        <v>1.1999786338808398</v>
      </c>
    </row>
    <row r="5725" spans="1:14" x14ac:dyDescent="0.2">
      <c r="A5725" s="46" t="s">
        <v>13248</v>
      </c>
      <c r="B5725" s="33" t="s">
        <v>3290</v>
      </c>
      <c r="C5725" s="1" t="s">
        <v>8900</v>
      </c>
      <c r="D5725" s="1" t="s">
        <v>6567</v>
      </c>
      <c r="E5725" s="1" t="s">
        <v>6605</v>
      </c>
      <c r="F5725" s="62">
        <v>15722.333333333334</v>
      </c>
      <c r="G5725" s="62">
        <v>186.51905196750641</v>
      </c>
      <c r="H5725" s="62">
        <v>181.02841607197212</v>
      </c>
      <c r="I5725" s="62">
        <v>2048.1869999999999</v>
      </c>
      <c r="J5725" s="62">
        <v>1983.3952996749729</v>
      </c>
      <c r="K5725" s="62">
        <v>2048.1869999999999</v>
      </c>
      <c r="L5725" s="62">
        <v>370780.04842920433</v>
      </c>
      <c r="M5725" s="63">
        <v>19154.776826877624</v>
      </c>
      <c r="N5725" s="68">
        <f>GP_need_index[[#This Row],[Normalised weighted population]]/GP_need_index[[#This Row],[Registered population]]</f>
        <v>1.2183164178479204</v>
      </c>
    </row>
    <row r="5726" spans="1:14" hidden="1" x14ac:dyDescent="0.2">
      <c r="A5726" s="46" t="s">
        <v>13249</v>
      </c>
      <c r="B5726" s="33" t="s">
        <v>3290</v>
      </c>
      <c r="C5726" s="1" t="s">
        <v>8900</v>
      </c>
      <c r="D5726" s="1" t="s">
        <v>6567</v>
      </c>
      <c r="E5726" s="1" t="s">
        <v>6605</v>
      </c>
      <c r="F5726" s="62">
        <v>15787.03299924457</v>
      </c>
      <c r="G5726" s="62">
        <v>186.51905196750641</v>
      </c>
      <c r="H5726" s="62">
        <v>181.02841607197212</v>
      </c>
      <c r="I5726" s="62">
        <v>2048.1869999999999</v>
      </c>
      <c r="J5726" s="62">
        <v>1983.3952996749729</v>
      </c>
      <c r="K5726" s="62">
        <v>2048.1869999999999</v>
      </c>
      <c r="L5726" s="62">
        <v>370780.04842920433</v>
      </c>
      <c r="M5726" s="63">
        <v>19236.843986922133</v>
      </c>
      <c r="N5726" s="64">
        <f>GP_need_index[[#This Row],[Normalised weighted population]]/GP_need_index[[#This Row],[Registered population]]</f>
        <v>1.2185218076026472</v>
      </c>
    </row>
    <row r="5727" spans="1:14" hidden="1" x14ac:dyDescent="0.2">
      <c r="A5727" s="46" t="s">
        <v>13250</v>
      </c>
      <c r="B5727" s="33" t="s">
        <v>3290</v>
      </c>
      <c r="C5727" s="1" t="s">
        <v>8900</v>
      </c>
      <c r="D5727" s="1" t="s">
        <v>6567</v>
      </c>
      <c r="E5727" s="1" t="s">
        <v>6605</v>
      </c>
      <c r="F5727" s="62">
        <v>15839.767140785763</v>
      </c>
      <c r="G5727" s="62">
        <v>186.51905196750641</v>
      </c>
      <c r="H5727" s="62">
        <v>181.02841607197212</v>
      </c>
      <c r="I5727" s="62">
        <v>2048.1869999999999</v>
      </c>
      <c r="J5727" s="62">
        <v>1983.3952996749729</v>
      </c>
      <c r="K5727" s="62">
        <v>2048.1869999999999</v>
      </c>
      <c r="L5727" s="62">
        <v>370780.04842920433</v>
      </c>
      <c r="M5727" s="63">
        <v>19314.869308710007</v>
      </c>
      <c r="N5727" s="64">
        <f>GP_need_index[[#This Row],[Normalised weighted population]]/GP_need_index[[#This Row],[Registered population]]</f>
        <v>1.2193909883293812</v>
      </c>
    </row>
    <row r="5728" spans="1:14" x14ac:dyDescent="0.2">
      <c r="A5728" s="46" t="s">
        <v>13248</v>
      </c>
      <c r="B5728" s="33" t="s">
        <v>3318</v>
      </c>
      <c r="C5728" s="1" t="s">
        <v>8901</v>
      </c>
      <c r="D5728" s="1" t="s">
        <v>6567</v>
      </c>
      <c r="E5728" s="1" t="s">
        <v>6605</v>
      </c>
      <c r="F5728" s="62">
        <v>8448.0833333333339</v>
      </c>
      <c r="G5728" s="62">
        <v>80.129272845850238</v>
      </c>
      <c r="H5728" s="62">
        <v>77.833668249012746</v>
      </c>
      <c r="I5728" s="62">
        <v>2045.569</v>
      </c>
      <c r="J5728" s="62">
        <v>1983.3952996749729</v>
      </c>
      <c r="K5728" s="62">
        <v>2045.569</v>
      </c>
      <c r="L5728" s="62">
        <v>159214.13892646474</v>
      </c>
      <c r="M5728" s="63">
        <v>8225.1224458810775</v>
      </c>
      <c r="N5728" s="68">
        <f>GP_need_index[[#This Row],[Normalised weighted population]]/GP_need_index[[#This Row],[Registered population]]</f>
        <v>0.97360810983332435</v>
      </c>
    </row>
    <row r="5729" spans="1:14" hidden="1" x14ac:dyDescent="0.2">
      <c r="A5729" s="46" t="s">
        <v>13249</v>
      </c>
      <c r="B5729" s="33" t="s">
        <v>3318</v>
      </c>
      <c r="C5729" s="1" t="s">
        <v>8901</v>
      </c>
      <c r="D5729" s="1" t="s">
        <v>6567</v>
      </c>
      <c r="E5729" s="1" t="s">
        <v>6605</v>
      </c>
      <c r="F5729" s="62">
        <v>8486.0551028756454</v>
      </c>
      <c r="G5729" s="62">
        <v>80.129272845850238</v>
      </c>
      <c r="H5729" s="62">
        <v>77.833668249012746</v>
      </c>
      <c r="I5729" s="62">
        <v>2045.569</v>
      </c>
      <c r="J5729" s="62">
        <v>1983.3952996749729</v>
      </c>
      <c r="K5729" s="62">
        <v>2045.569</v>
      </c>
      <c r="L5729" s="62">
        <v>159214.13892646474</v>
      </c>
      <c r="M5729" s="63">
        <v>8260.362346938271</v>
      </c>
      <c r="N5729" s="64">
        <f>GP_need_index[[#This Row],[Normalised weighted population]]/GP_need_index[[#This Row],[Registered population]]</f>
        <v>0.97340427876070534</v>
      </c>
    </row>
    <row r="5730" spans="1:14" hidden="1" x14ac:dyDescent="0.2">
      <c r="A5730" s="46" t="s">
        <v>13250</v>
      </c>
      <c r="B5730" s="33" t="s">
        <v>3318</v>
      </c>
      <c r="C5730" s="1" t="s">
        <v>8901</v>
      </c>
      <c r="D5730" s="1" t="s">
        <v>6567</v>
      </c>
      <c r="E5730" s="1" t="s">
        <v>6605</v>
      </c>
      <c r="F5730" s="62">
        <v>8517.3524566183332</v>
      </c>
      <c r="G5730" s="62">
        <v>80.129272845850238</v>
      </c>
      <c r="H5730" s="62">
        <v>77.833668249012746</v>
      </c>
      <c r="I5730" s="62">
        <v>2045.569</v>
      </c>
      <c r="J5730" s="62">
        <v>1983.3952996749729</v>
      </c>
      <c r="K5730" s="62">
        <v>2045.569</v>
      </c>
      <c r="L5730" s="62">
        <v>159214.13892646474</v>
      </c>
      <c r="M5730" s="63">
        <v>8293.8666697181652</v>
      </c>
      <c r="N5730" s="64">
        <f>GP_need_index[[#This Row],[Normalised weighted population]]/GP_need_index[[#This Row],[Registered population]]</f>
        <v>0.97376112024969563</v>
      </c>
    </row>
    <row r="5731" spans="1:14" x14ac:dyDescent="0.2">
      <c r="A5731" s="46" t="s">
        <v>13248</v>
      </c>
      <c r="B5731" s="33" t="s">
        <v>3757</v>
      </c>
      <c r="C5731" s="1" t="s">
        <v>8902</v>
      </c>
      <c r="D5731" s="1" t="s">
        <v>6567</v>
      </c>
      <c r="E5731" s="1" t="s">
        <v>6594</v>
      </c>
      <c r="F5731" s="62">
        <v>7796.4166666666661</v>
      </c>
      <c r="G5731" s="62">
        <v>83.063204465925011</v>
      </c>
      <c r="H5731" s="62">
        <v>80.506224528011955</v>
      </c>
      <c r="I5731" s="62">
        <v>2076.4490000000001</v>
      </c>
      <c r="J5731" s="62">
        <v>2074.1168385977089</v>
      </c>
      <c r="K5731" s="62">
        <v>2076.4490000000001</v>
      </c>
      <c r="L5731" s="62">
        <v>167167.0694149659</v>
      </c>
      <c r="M5731" s="63">
        <v>8635.9768305014986</v>
      </c>
      <c r="N5731" s="68">
        <f>GP_need_index[[#This Row],[Normalised weighted population]]/GP_need_index[[#This Row],[Registered population]]</f>
        <v>1.1076853892922816</v>
      </c>
    </row>
    <row r="5732" spans="1:14" hidden="1" x14ac:dyDescent="0.2">
      <c r="A5732" s="46" t="s">
        <v>13249</v>
      </c>
      <c r="B5732" s="33" t="s">
        <v>3757</v>
      </c>
      <c r="C5732" s="1" t="s">
        <v>8902</v>
      </c>
      <c r="D5732" s="1" t="s">
        <v>6567</v>
      </c>
      <c r="E5732" s="1" t="s">
        <v>6594</v>
      </c>
      <c r="F5732" s="62">
        <v>7804.1617325718407</v>
      </c>
      <c r="G5732" s="62">
        <v>83.063204465925011</v>
      </c>
      <c r="H5732" s="62">
        <v>80.506224528011955</v>
      </c>
      <c r="I5732" s="62">
        <v>2076.4490000000001</v>
      </c>
      <c r="J5732" s="62">
        <v>2074.1168385977089</v>
      </c>
      <c r="K5732" s="62">
        <v>2076.4490000000001</v>
      </c>
      <c r="L5732" s="62">
        <v>167167.0694149659</v>
      </c>
      <c r="M5732" s="63">
        <v>8672.9770053975553</v>
      </c>
      <c r="N5732" s="64">
        <f>GP_need_index[[#This Row],[Normalised weighted population]]/GP_need_index[[#This Row],[Registered population]]</f>
        <v>1.1113271742177746</v>
      </c>
    </row>
    <row r="5733" spans="1:14" hidden="1" x14ac:dyDescent="0.2">
      <c r="A5733" s="46" t="s">
        <v>13250</v>
      </c>
      <c r="B5733" s="33" t="s">
        <v>3757</v>
      </c>
      <c r="C5733" s="1" t="s">
        <v>8902</v>
      </c>
      <c r="D5733" s="1" t="s">
        <v>6567</v>
      </c>
      <c r="E5733" s="1" t="s">
        <v>6594</v>
      </c>
      <c r="F5733" s="62">
        <v>7808.9241665980044</v>
      </c>
      <c r="G5733" s="62">
        <v>83.063204465925011</v>
      </c>
      <c r="H5733" s="62">
        <v>80.506224528011955</v>
      </c>
      <c r="I5733" s="62">
        <v>2076.4490000000001</v>
      </c>
      <c r="J5733" s="62">
        <v>2074.1168385977089</v>
      </c>
      <c r="K5733" s="62">
        <v>2076.4490000000001</v>
      </c>
      <c r="L5733" s="62">
        <v>167167.0694149659</v>
      </c>
      <c r="M5733" s="63">
        <v>8708.1549078728804</v>
      </c>
      <c r="N5733" s="64">
        <f>GP_need_index[[#This Row],[Normalised weighted population]]/GP_need_index[[#This Row],[Registered population]]</f>
        <v>1.1151542417483393</v>
      </c>
    </row>
    <row r="5734" spans="1:14" x14ac:dyDescent="0.2">
      <c r="A5734" s="46" t="s">
        <v>13248</v>
      </c>
      <c r="B5734" s="33" t="s">
        <v>3293</v>
      </c>
      <c r="C5734" s="1" t="s">
        <v>8903</v>
      </c>
      <c r="D5734" s="1" t="s">
        <v>6567</v>
      </c>
      <c r="E5734" s="1" t="s">
        <v>6605</v>
      </c>
      <c r="F5734" s="62">
        <v>6534.3333333333321</v>
      </c>
      <c r="G5734" s="62">
        <v>66.249408610223767</v>
      </c>
      <c r="H5734" s="62">
        <v>66.496816496610222</v>
      </c>
      <c r="I5734" s="62">
        <v>1791.3879999999999</v>
      </c>
      <c r="J5734" s="62">
        <v>1983.3952996749729</v>
      </c>
      <c r="K5734" s="62">
        <v>1791.3879999999999</v>
      </c>
      <c r="L5734" s="62">
        <v>119121.59911022958</v>
      </c>
      <c r="M5734" s="63">
        <v>6153.9116138631771</v>
      </c>
      <c r="N5734" s="68">
        <f>GP_need_index[[#This Row],[Normalised weighted population]]/GP_need_index[[#This Row],[Registered population]]</f>
        <v>0.94178109685198874</v>
      </c>
    </row>
    <row r="5735" spans="1:14" hidden="1" x14ac:dyDescent="0.2">
      <c r="A5735" s="46" t="s">
        <v>13249</v>
      </c>
      <c r="B5735" s="33" t="s">
        <v>3293</v>
      </c>
      <c r="C5735" s="1" t="s">
        <v>8903</v>
      </c>
      <c r="D5735" s="1" t="s">
        <v>6567</v>
      </c>
      <c r="E5735" s="1" t="s">
        <v>6605</v>
      </c>
      <c r="F5735" s="62">
        <v>6560.8400980781134</v>
      </c>
      <c r="G5735" s="62">
        <v>66.249408610223767</v>
      </c>
      <c r="H5735" s="62">
        <v>66.496816496610222</v>
      </c>
      <c r="I5735" s="62">
        <v>1791.3879999999999</v>
      </c>
      <c r="J5735" s="62">
        <v>1983.3952996749729</v>
      </c>
      <c r="K5735" s="62">
        <v>1791.3879999999999</v>
      </c>
      <c r="L5735" s="62">
        <v>119121.59911022958</v>
      </c>
      <c r="M5735" s="63">
        <v>6180.2775722807146</v>
      </c>
      <c r="N5735" s="64">
        <f>GP_need_index[[#This Row],[Normalised weighted population]]/GP_need_index[[#This Row],[Registered population]]</f>
        <v>0.94199484820413804</v>
      </c>
    </row>
    <row r="5736" spans="1:14" hidden="1" x14ac:dyDescent="0.2">
      <c r="A5736" s="46" t="s">
        <v>13250</v>
      </c>
      <c r="B5736" s="33" t="s">
        <v>3293</v>
      </c>
      <c r="C5736" s="1" t="s">
        <v>8903</v>
      </c>
      <c r="D5736" s="1" t="s">
        <v>6567</v>
      </c>
      <c r="E5736" s="1" t="s">
        <v>6605</v>
      </c>
      <c r="F5736" s="62">
        <v>6583.7346322944359</v>
      </c>
      <c r="G5736" s="62">
        <v>66.249408610223767</v>
      </c>
      <c r="H5736" s="62">
        <v>66.496816496610222</v>
      </c>
      <c r="I5736" s="62">
        <v>1791.3879999999999</v>
      </c>
      <c r="J5736" s="62">
        <v>1983.3952996749729</v>
      </c>
      <c r="K5736" s="62">
        <v>1791.3879999999999</v>
      </c>
      <c r="L5736" s="62">
        <v>119121.59911022958</v>
      </c>
      <c r="M5736" s="63">
        <v>6205.3449974073837</v>
      </c>
      <c r="N5736" s="64">
        <f>GP_need_index[[#This Row],[Normalised weighted population]]/GP_need_index[[#This Row],[Registered population]]</f>
        <v>0.94252659682986295</v>
      </c>
    </row>
    <row r="5737" spans="1:14" x14ac:dyDescent="0.2">
      <c r="A5737" s="46" t="s">
        <v>13248</v>
      </c>
      <c r="B5737" s="33" t="s">
        <v>3337</v>
      </c>
      <c r="C5737" s="1" t="s">
        <v>8904</v>
      </c>
      <c r="D5737" s="1" t="s">
        <v>6567</v>
      </c>
      <c r="E5737" s="1" t="s">
        <v>6605</v>
      </c>
      <c r="F5737" s="62">
        <v>14000.333333333336</v>
      </c>
      <c r="G5737" s="62">
        <v>146.28177813281701</v>
      </c>
      <c r="H5737" s="62">
        <v>148.34123443728512</v>
      </c>
      <c r="I5737" s="62">
        <v>1887.6890000000001</v>
      </c>
      <c r="J5737" s="62">
        <v>1983.3952996749729</v>
      </c>
      <c r="K5737" s="62">
        <v>1887.6890000000001</v>
      </c>
      <c r="L5737" s="62">
        <v>280022.11649368436</v>
      </c>
      <c r="M5737" s="63">
        <v>14466.153642165546</v>
      </c>
      <c r="N5737" s="68">
        <f>GP_need_index[[#This Row],[Normalised weighted population]]/GP_need_index[[#This Row],[Registered population]]</f>
        <v>1.0332720870097529</v>
      </c>
    </row>
    <row r="5738" spans="1:14" hidden="1" x14ac:dyDescent="0.2">
      <c r="A5738" s="46" t="s">
        <v>13249</v>
      </c>
      <c r="B5738" s="33" t="s">
        <v>3337</v>
      </c>
      <c r="C5738" s="1" t="s">
        <v>8904</v>
      </c>
      <c r="D5738" s="1" t="s">
        <v>6567</v>
      </c>
      <c r="E5738" s="1" t="s">
        <v>6605</v>
      </c>
      <c r="F5738" s="62">
        <v>14019.990423873682</v>
      </c>
      <c r="G5738" s="62">
        <v>146.28177813281701</v>
      </c>
      <c r="H5738" s="62">
        <v>148.34123443728512</v>
      </c>
      <c r="I5738" s="62">
        <v>1887.6890000000001</v>
      </c>
      <c r="J5738" s="62">
        <v>1983.3952996749729</v>
      </c>
      <c r="K5738" s="62">
        <v>1887.6890000000001</v>
      </c>
      <c r="L5738" s="62">
        <v>280022.11649368436</v>
      </c>
      <c r="M5738" s="63">
        <v>14528.132758754062</v>
      </c>
      <c r="N5738" s="64">
        <f>GP_need_index[[#This Row],[Normalised weighted population]]/GP_need_index[[#This Row],[Registered population]]</f>
        <v>1.0362441285277271</v>
      </c>
    </row>
    <row r="5739" spans="1:14" hidden="1" x14ac:dyDescent="0.2">
      <c r="A5739" s="46" t="s">
        <v>13250</v>
      </c>
      <c r="B5739" s="33" t="s">
        <v>3337</v>
      </c>
      <c r="C5739" s="1" t="s">
        <v>8904</v>
      </c>
      <c r="D5739" s="1" t="s">
        <v>6567</v>
      </c>
      <c r="E5739" s="1" t="s">
        <v>6605</v>
      </c>
      <c r="F5739" s="62">
        <v>14031.335050805974</v>
      </c>
      <c r="G5739" s="62">
        <v>146.28177813281701</v>
      </c>
      <c r="H5739" s="62">
        <v>148.34123443728512</v>
      </c>
      <c r="I5739" s="62">
        <v>1887.6890000000001</v>
      </c>
      <c r="J5739" s="62">
        <v>1983.3952996749729</v>
      </c>
      <c r="K5739" s="62">
        <v>1887.6890000000001</v>
      </c>
      <c r="L5739" s="62">
        <v>280022.11649368436</v>
      </c>
      <c r="M5739" s="63">
        <v>14587.059380722269</v>
      </c>
      <c r="N5739" s="64">
        <f>GP_need_index[[#This Row],[Normalised weighted population]]/GP_need_index[[#This Row],[Registered population]]</f>
        <v>1.0396059482511162</v>
      </c>
    </row>
    <row r="5740" spans="1:14" x14ac:dyDescent="0.2">
      <c r="A5740" s="46" t="s">
        <v>13248</v>
      </c>
      <c r="B5740" s="33" t="s">
        <v>3761</v>
      </c>
      <c r="C5740" s="1" t="s">
        <v>8905</v>
      </c>
      <c r="D5740" s="1" t="s">
        <v>6567</v>
      </c>
      <c r="E5740" s="1" t="s">
        <v>6594</v>
      </c>
      <c r="F5740" s="62">
        <v>7425.416666666667</v>
      </c>
      <c r="G5740" s="62">
        <v>77.886569283725052</v>
      </c>
      <c r="H5740" s="62">
        <v>74.703359350534001</v>
      </c>
      <c r="I5740" s="62">
        <v>2188</v>
      </c>
      <c r="J5740" s="62">
        <v>2074.1168385977089</v>
      </c>
      <c r="K5740" s="62">
        <v>2188</v>
      </c>
      <c r="L5740" s="62">
        <v>163450.9502589684</v>
      </c>
      <c r="M5740" s="63">
        <v>8443.9993133811076</v>
      </c>
      <c r="N5740" s="68">
        <f>GP_need_index[[#This Row],[Normalised weighted population]]/GP_need_index[[#This Row],[Registered population]]</f>
        <v>1.1371751502224712</v>
      </c>
    </row>
    <row r="5741" spans="1:14" hidden="1" x14ac:dyDescent="0.2">
      <c r="A5741" s="46" t="s">
        <v>13249</v>
      </c>
      <c r="B5741" s="33" t="s">
        <v>3761</v>
      </c>
      <c r="C5741" s="1" t="s">
        <v>8905</v>
      </c>
      <c r="D5741" s="1" t="s">
        <v>6567</v>
      </c>
      <c r="E5741" s="1" t="s">
        <v>6594</v>
      </c>
      <c r="F5741" s="62">
        <v>7421.5364594660978</v>
      </c>
      <c r="G5741" s="62">
        <v>77.886569283725052</v>
      </c>
      <c r="H5741" s="62">
        <v>74.703359350534001</v>
      </c>
      <c r="I5741" s="62">
        <v>2188</v>
      </c>
      <c r="J5741" s="62">
        <v>2074.1168385977089</v>
      </c>
      <c r="K5741" s="62">
        <v>2188</v>
      </c>
      <c r="L5741" s="62">
        <v>163450.9502589684</v>
      </c>
      <c r="M5741" s="63">
        <v>8480.1769754509987</v>
      </c>
      <c r="N5741" s="64">
        <f>GP_need_index[[#This Row],[Normalised weighted population]]/GP_need_index[[#This Row],[Registered population]]</f>
        <v>1.1426443866127769</v>
      </c>
    </row>
    <row r="5742" spans="1:14" hidden="1" x14ac:dyDescent="0.2">
      <c r="A5742" s="46" t="s">
        <v>13250</v>
      </c>
      <c r="B5742" s="33" t="s">
        <v>3761</v>
      </c>
      <c r="C5742" s="1" t="s">
        <v>8905</v>
      </c>
      <c r="D5742" s="1" t="s">
        <v>6567</v>
      </c>
      <c r="E5742" s="1" t="s">
        <v>6594</v>
      </c>
      <c r="F5742" s="62">
        <v>7416.266729441234</v>
      </c>
      <c r="G5742" s="62">
        <v>77.886569283725052</v>
      </c>
      <c r="H5742" s="62">
        <v>74.703359350534001</v>
      </c>
      <c r="I5742" s="62">
        <v>2188</v>
      </c>
      <c r="J5742" s="62">
        <v>2074.1168385977089</v>
      </c>
      <c r="K5742" s="62">
        <v>2188</v>
      </c>
      <c r="L5742" s="62">
        <v>163450.9502589684</v>
      </c>
      <c r="M5742" s="63">
        <v>8514.5728741637759</v>
      </c>
      <c r="N5742" s="64">
        <f>GP_need_index[[#This Row],[Normalised weighted population]]/GP_need_index[[#This Row],[Registered population]]</f>
        <v>1.1480942076102072</v>
      </c>
    </row>
    <row r="5743" spans="1:14" x14ac:dyDescent="0.2">
      <c r="A5743" s="46" t="s">
        <v>13248</v>
      </c>
      <c r="B5743" s="33" t="s">
        <v>3752</v>
      </c>
      <c r="C5743" s="1" t="s">
        <v>8906</v>
      </c>
      <c r="D5743" s="1" t="s">
        <v>6567</v>
      </c>
      <c r="E5743" s="1" t="s">
        <v>6594</v>
      </c>
      <c r="F5743" s="62">
        <v>19335.666666666664</v>
      </c>
      <c r="G5743" s="62">
        <v>165.46319143261653</v>
      </c>
      <c r="H5743" s="62">
        <v>162.21346001895463</v>
      </c>
      <c r="I5743" s="62">
        <v>2049.6489999999999</v>
      </c>
      <c r="J5743" s="62">
        <v>2074.1168385977089</v>
      </c>
      <c r="K5743" s="62">
        <v>2049.6489999999999</v>
      </c>
      <c r="L5743" s="62">
        <v>332480.65611439035</v>
      </c>
      <c r="M5743" s="63">
        <v>17176.201346607766</v>
      </c>
      <c r="N5743" s="68">
        <f>GP_need_index[[#This Row],[Normalised weighted population]]/GP_need_index[[#This Row],[Registered population]]</f>
        <v>0.88831699691111943</v>
      </c>
    </row>
    <row r="5744" spans="1:14" hidden="1" x14ac:dyDescent="0.2">
      <c r="A5744" s="46" t="s">
        <v>13249</v>
      </c>
      <c r="B5744" s="33" t="s">
        <v>3752</v>
      </c>
      <c r="C5744" s="1" t="s">
        <v>8906</v>
      </c>
      <c r="D5744" s="1" t="s">
        <v>6567</v>
      </c>
      <c r="E5744" s="1" t="s">
        <v>6594</v>
      </c>
      <c r="F5744" s="62">
        <v>19385.807516946305</v>
      </c>
      <c r="G5744" s="62">
        <v>165.46319143261653</v>
      </c>
      <c r="H5744" s="62">
        <v>162.21346001895463</v>
      </c>
      <c r="I5744" s="62">
        <v>2049.6489999999999</v>
      </c>
      <c r="J5744" s="62">
        <v>2074.1168385977089</v>
      </c>
      <c r="K5744" s="62">
        <v>2049.6489999999999</v>
      </c>
      <c r="L5744" s="62">
        <v>332480.65611439035</v>
      </c>
      <c r="M5744" s="63">
        <v>17249.791453013539</v>
      </c>
      <c r="N5744" s="64">
        <f>GP_need_index[[#This Row],[Normalised weighted population]]/GP_need_index[[#This Row],[Registered population]]</f>
        <v>0.88981547134079686</v>
      </c>
    </row>
    <row r="5745" spans="1:14" hidden="1" x14ac:dyDescent="0.2">
      <c r="A5745" s="46" t="s">
        <v>13250</v>
      </c>
      <c r="B5745" s="33" t="s">
        <v>3752</v>
      </c>
      <c r="C5745" s="1" t="s">
        <v>8906</v>
      </c>
      <c r="D5745" s="1" t="s">
        <v>6567</v>
      </c>
      <c r="E5745" s="1" t="s">
        <v>6594</v>
      </c>
      <c r="F5745" s="62">
        <v>19419.572240946916</v>
      </c>
      <c r="G5745" s="62">
        <v>165.46319143261653</v>
      </c>
      <c r="H5745" s="62">
        <v>162.21346001895463</v>
      </c>
      <c r="I5745" s="62">
        <v>2049.6489999999999</v>
      </c>
      <c r="J5745" s="62">
        <v>2074.1168385977089</v>
      </c>
      <c r="K5745" s="62">
        <v>2049.6489999999999</v>
      </c>
      <c r="L5745" s="62">
        <v>332480.65611439035</v>
      </c>
      <c r="M5745" s="63">
        <v>17319.75721921771</v>
      </c>
      <c r="N5745" s="64">
        <f>GP_need_index[[#This Row],[Normalised weighted population]]/GP_need_index[[#This Row],[Registered population]]</f>
        <v>0.89187120109156348</v>
      </c>
    </row>
    <row r="5746" spans="1:14" x14ac:dyDescent="0.2">
      <c r="A5746" s="46" t="s">
        <v>13248</v>
      </c>
      <c r="B5746" s="33" t="s">
        <v>3328</v>
      </c>
      <c r="C5746" s="1" t="s">
        <v>8907</v>
      </c>
      <c r="D5746" s="1" t="s">
        <v>6567</v>
      </c>
      <c r="E5746" s="1" t="s">
        <v>6605</v>
      </c>
      <c r="F5746" s="62">
        <v>21430.583333333332</v>
      </c>
      <c r="G5746" s="62">
        <v>221.1638415358068</v>
      </c>
      <c r="H5746" s="62">
        <v>208.0385609669529</v>
      </c>
      <c r="I5746" s="62">
        <v>1839.94</v>
      </c>
      <c r="J5746" s="62">
        <v>1983.3952996749729</v>
      </c>
      <c r="K5746" s="62">
        <v>1839.94</v>
      </c>
      <c r="L5746" s="62">
        <v>382778.46986553533</v>
      </c>
      <c r="M5746" s="63">
        <v>19774.624323692511</v>
      </c>
      <c r="N5746" s="68">
        <f>GP_need_index[[#This Row],[Normalised weighted population]]/GP_need_index[[#This Row],[Registered population]]</f>
        <v>0.92272916775601121</v>
      </c>
    </row>
    <row r="5747" spans="1:14" hidden="1" x14ac:dyDescent="0.2">
      <c r="A5747" s="46" t="s">
        <v>13249</v>
      </c>
      <c r="B5747" s="33" t="s">
        <v>3328</v>
      </c>
      <c r="C5747" s="1" t="s">
        <v>8907</v>
      </c>
      <c r="D5747" s="1" t="s">
        <v>6567</v>
      </c>
      <c r="E5747" s="1" t="s">
        <v>6605</v>
      </c>
      <c r="F5747" s="62">
        <v>21487.24720745068</v>
      </c>
      <c r="G5747" s="62">
        <v>221.1638415358068</v>
      </c>
      <c r="H5747" s="62">
        <v>208.0385609669529</v>
      </c>
      <c r="I5747" s="62">
        <v>1839.94</v>
      </c>
      <c r="J5747" s="62">
        <v>1983.3952996749729</v>
      </c>
      <c r="K5747" s="62">
        <v>1839.94</v>
      </c>
      <c r="L5747" s="62">
        <v>382778.46986553533</v>
      </c>
      <c r="M5747" s="63">
        <v>19859.347172403301</v>
      </c>
      <c r="N5747" s="64">
        <f>GP_need_index[[#This Row],[Normalised weighted population]]/GP_need_index[[#This Row],[Registered population]]</f>
        <v>0.9242387812952183</v>
      </c>
    </row>
    <row r="5748" spans="1:14" hidden="1" x14ac:dyDescent="0.2">
      <c r="A5748" s="46" t="s">
        <v>13250</v>
      </c>
      <c r="B5748" s="33" t="s">
        <v>3328</v>
      </c>
      <c r="C5748" s="1" t="s">
        <v>8907</v>
      </c>
      <c r="D5748" s="1" t="s">
        <v>6567</v>
      </c>
      <c r="E5748" s="1" t="s">
        <v>6605</v>
      </c>
      <c r="F5748" s="62">
        <v>21526.61703059353</v>
      </c>
      <c r="G5748" s="62">
        <v>221.1638415358068</v>
      </c>
      <c r="H5748" s="62">
        <v>208.0385609669529</v>
      </c>
      <c r="I5748" s="62">
        <v>1839.94</v>
      </c>
      <c r="J5748" s="62">
        <v>1983.3952996749729</v>
      </c>
      <c r="K5748" s="62">
        <v>1839.94</v>
      </c>
      <c r="L5748" s="62">
        <v>382778.46986553533</v>
      </c>
      <c r="M5748" s="63">
        <v>19939.897389199636</v>
      </c>
      <c r="N5748" s="64">
        <f>GP_need_index[[#This Row],[Normalised weighted population]]/GP_need_index[[#This Row],[Registered population]]</f>
        <v>0.92629033911186065</v>
      </c>
    </row>
    <row r="5749" spans="1:14" x14ac:dyDescent="0.2">
      <c r="A5749" s="46" t="s">
        <v>13248</v>
      </c>
      <c r="B5749" s="33" t="s">
        <v>3322</v>
      </c>
      <c r="C5749" s="1" t="s">
        <v>8908</v>
      </c>
      <c r="D5749" s="1" t="s">
        <v>6567</v>
      </c>
      <c r="E5749" s="1" t="s">
        <v>6605</v>
      </c>
      <c r="F5749" s="62">
        <v>7014.4166666666661</v>
      </c>
      <c r="G5749" s="62">
        <v>68.324953679569077</v>
      </c>
      <c r="H5749" s="62">
        <v>67.560555877828264</v>
      </c>
      <c r="I5749" s="62">
        <v>2140.5909999999999</v>
      </c>
      <c r="J5749" s="62">
        <v>1983.3952996749729</v>
      </c>
      <c r="K5749" s="62">
        <v>2140.5909999999999</v>
      </c>
      <c r="L5749" s="62">
        <v>144619.51786707627</v>
      </c>
      <c r="M5749" s="63">
        <v>7471.1533193065334</v>
      </c>
      <c r="N5749" s="68">
        <f>GP_need_index[[#This Row],[Normalised weighted population]]/GP_need_index[[#This Row],[Registered population]]</f>
        <v>1.0651139894227175</v>
      </c>
    </row>
    <row r="5750" spans="1:14" hidden="1" x14ac:dyDescent="0.2">
      <c r="A5750" s="46" t="s">
        <v>13249</v>
      </c>
      <c r="B5750" s="33" t="s">
        <v>3322</v>
      </c>
      <c r="C5750" s="1" t="s">
        <v>8908</v>
      </c>
      <c r="D5750" s="1" t="s">
        <v>6567</v>
      </c>
      <c r="E5750" s="1" t="s">
        <v>6605</v>
      </c>
      <c r="F5750" s="62">
        <v>7042.1832098841023</v>
      </c>
      <c r="G5750" s="62">
        <v>68.324953679569077</v>
      </c>
      <c r="H5750" s="62">
        <v>67.560555877828264</v>
      </c>
      <c r="I5750" s="62">
        <v>2140.5909999999999</v>
      </c>
      <c r="J5750" s="62">
        <v>1983.3952996749729</v>
      </c>
      <c r="K5750" s="62">
        <v>2140.5909999999999</v>
      </c>
      <c r="L5750" s="62">
        <v>144619.51786707627</v>
      </c>
      <c r="M5750" s="63">
        <v>7503.162897946585</v>
      </c>
      <c r="N5750" s="64">
        <f>GP_need_index[[#This Row],[Normalised weighted population]]/GP_need_index[[#This Row],[Registered population]]</f>
        <v>1.065459769268069</v>
      </c>
    </row>
    <row r="5751" spans="1:14" hidden="1" x14ac:dyDescent="0.2">
      <c r="A5751" s="46" t="s">
        <v>13250</v>
      </c>
      <c r="B5751" s="33" t="s">
        <v>3322</v>
      </c>
      <c r="C5751" s="1" t="s">
        <v>8908</v>
      </c>
      <c r="D5751" s="1" t="s">
        <v>6567</v>
      </c>
      <c r="E5751" s="1" t="s">
        <v>6605</v>
      </c>
      <c r="F5751" s="62">
        <v>7064.0253927293161</v>
      </c>
      <c r="G5751" s="62">
        <v>68.324953679569077</v>
      </c>
      <c r="H5751" s="62">
        <v>67.560555877828264</v>
      </c>
      <c r="I5751" s="62">
        <v>2140.5909999999999</v>
      </c>
      <c r="J5751" s="62">
        <v>1983.3952996749729</v>
      </c>
      <c r="K5751" s="62">
        <v>2140.5909999999999</v>
      </c>
      <c r="L5751" s="62">
        <v>144619.51786707627</v>
      </c>
      <c r="M5751" s="63">
        <v>7533.5959928938182</v>
      </c>
      <c r="N5751" s="64">
        <f>GP_need_index[[#This Row],[Normalised weighted population]]/GP_need_index[[#This Row],[Registered population]]</f>
        <v>1.0664735153200058</v>
      </c>
    </row>
    <row r="5752" spans="1:14" x14ac:dyDescent="0.2">
      <c r="A5752" s="46" t="s">
        <v>13248</v>
      </c>
      <c r="B5752" s="33" t="s">
        <v>3317</v>
      </c>
      <c r="C5752" s="1" t="s">
        <v>8909</v>
      </c>
      <c r="D5752" s="1" t="s">
        <v>6567</v>
      </c>
      <c r="E5752" s="1" t="s">
        <v>6605</v>
      </c>
      <c r="F5752" s="62">
        <v>4392</v>
      </c>
      <c r="G5752" s="62">
        <v>50.536730504945503</v>
      </c>
      <c r="H5752" s="62">
        <v>48.595479817604577</v>
      </c>
      <c r="I5752" s="62">
        <v>1936.114</v>
      </c>
      <c r="J5752" s="62">
        <v>1983.3952996749729</v>
      </c>
      <c r="K5752" s="62">
        <v>1936.114</v>
      </c>
      <c r="L5752" s="62">
        <v>94086.388811581666</v>
      </c>
      <c r="M5752" s="63">
        <v>4860.573776198722</v>
      </c>
      <c r="N5752" s="68">
        <f>GP_need_index[[#This Row],[Normalised weighted population]]/GP_need_index[[#This Row],[Registered population]]</f>
        <v>1.1066880182601826</v>
      </c>
    </row>
    <row r="5753" spans="1:14" hidden="1" x14ac:dyDescent="0.2">
      <c r="A5753" s="46" t="s">
        <v>13249</v>
      </c>
      <c r="B5753" s="33" t="s">
        <v>3317</v>
      </c>
      <c r="C5753" s="1" t="s">
        <v>8909</v>
      </c>
      <c r="D5753" s="1" t="s">
        <v>6567</v>
      </c>
      <c r="E5753" s="1" t="s">
        <v>6605</v>
      </c>
      <c r="F5753" s="62">
        <v>4402.8421612539996</v>
      </c>
      <c r="G5753" s="62">
        <v>50.536730504945503</v>
      </c>
      <c r="H5753" s="62">
        <v>48.595479817604577</v>
      </c>
      <c r="I5753" s="62">
        <v>1936.114</v>
      </c>
      <c r="J5753" s="62">
        <v>1983.3952996749729</v>
      </c>
      <c r="K5753" s="62">
        <v>1936.114</v>
      </c>
      <c r="L5753" s="62">
        <v>94086.388811581666</v>
      </c>
      <c r="M5753" s="63">
        <v>4881.3985286667184</v>
      </c>
      <c r="N5753" s="64">
        <f>GP_need_index[[#This Row],[Normalised weighted population]]/GP_need_index[[#This Row],[Registered population]]</f>
        <v>1.1086926012529186</v>
      </c>
    </row>
    <row r="5754" spans="1:14" hidden="1" x14ac:dyDescent="0.2">
      <c r="A5754" s="46" t="s">
        <v>13250</v>
      </c>
      <c r="B5754" s="33" t="s">
        <v>3317</v>
      </c>
      <c r="C5754" s="1" t="s">
        <v>8909</v>
      </c>
      <c r="D5754" s="1" t="s">
        <v>6567</v>
      </c>
      <c r="E5754" s="1" t="s">
        <v>6605</v>
      </c>
      <c r="F5754" s="62">
        <v>4411.5130705830843</v>
      </c>
      <c r="G5754" s="62">
        <v>50.536730504945503</v>
      </c>
      <c r="H5754" s="62">
        <v>48.595479817604577</v>
      </c>
      <c r="I5754" s="62">
        <v>1936.114</v>
      </c>
      <c r="J5754" s="62">
        <v>1983.3952996749729</v>
      </c>
      <c r="K5754" s="62">
        <v>1936.114</v>
      </c>
      <c r="L5754" s="62">
        <v>94086.388811581666</v>
      </c>
      <c r="M5754" s="63">
        <v>4901.1976543046349</v>
      </c>
      <c r="N5754" s="64">
        <f>GP_need_index[[#This Row],[Normalised weighted population]]/GP_need_index[[#This Row],[Registered population]]</f>
        <v>1.1110015035401057</v>
      </c>
    </row>
    <row r="5755" spans="1:14" x14ac:dyDescent="0.2">
      <c r="A5755" s="46" t="s">
        <v>13248</v>
      </c>
      <c r="B5755" s="33" t="s">
        <v>3326</v>
      </c>
      <c r="C5755" s="1" t="s">
        <v>8910</v>
      </c>
      <c r="D5755" s="1" t="s">
        <v>6567</v>
      </c>
      <c r="E5755" s="1" t="s">
        <v>6605</v>
      </c>
      <c r="F5755" s="62">
        <v>9173.6666666666661</v>
      </c>
      <c r="G5755" s="62">
        <v>96.019526402671204</v>
      </c>
      <c r="H5755" s="62">
        <v>92.812469724547029</v>
      </c>
      <c r="I5755" s="62">
        <v>2049.7710000000002</v>
      </c>
      <c r="J5755" s="62">
        <v>1983.3952996749729</v>
      </c>
      <c r="K5755" s="62">
        <v>2049.7710000000002</v>
      </c>
      <c r="L5755" s="62">
        <v>190244.30887975451</v>
      </c>
      <c r="M5755" s="63">
        <v>9828.1644188065366</v>
      </c>
      <c r="N5755" s="68">
        <f>GP_need_index[[#This Row],[Normalised weighted population]]/GP_need_index[[#This Row],[Registered population]]</f>
        <v>1.0713452729341089</v>
      </c>
    </row>
    <row r="5756" spans="1:14" hidden="1" x14ac:dyDescent="0.2">
      <c r="A5756" s="46" t="s">
        <v>13249</v>
      </c>
      <c r="B5756" s="33" t="s">
        <v>3326</v>
      </c>
      <c r="C5756" s="1" t="s">
        <v>8910</v>
      </c>
      <c r="D5756" s="1" t="s">
        <v>6567</v>
      </c>
      <c r="E5756" s="1" t="s">
        <v>6605</v>
      </c>
      <c r="F5756" s="62">
        <v>9212.2193783918974</v>
      </c>
      <c r="G5756" s="62">
        <v>96.019526402671204</v>
      </c>
      <c r="H5756" s="62">
        <v>92.812469724547029</v>
      </c>
      <c r="I5756" s="62">
        <v>2049.7710000000002</v>
      </c>
      <c r="J5756" s="62">
        <v>1983.3952996749729</v>
      </c>
      <c r="K5756" s="62">
        <v>2049.7710000000002</v>
      </c>
      <c r="L5756" s="62">
        <v>190244.30887975451</v>
      </c>
      <c r="M5756" s="63">
        <v>9870.2724292308703</v>
      </c>
      <c r="N5756" s="64">
        <f>GP_need_index[[#This Row],[Normalised weighted population]]/GP_need_index[[#This Row],[Registered population]]</f>
        <v>1.071432629186241</v>
      </c>
    </row>
    <row r="5757" spans="1:14" hidden="1" x14ac:dyDescent="0.2">
      <c r="A5757" s="46" t="s">
        <v>13250</v>
      </c>
      <c r="B5757" s="33" t="s">
        <v>3326</v>
      </c>
      <c r="C5757" s="1" t="s">
        <v>8910</v>
      </c>
      <c r="D5757" s="1" t="s">
        <v>6567</v>
      </c>
      <c r="E5757" s="1" t="s">
        <v>6605</v>
      </c>
      <c r="F5757" s="62">
        <v>9241.6022039132931</v>
      </c>
      <c r="G5757" s="62">
        <v>96.019526402671204</v>
      </c>
      <c r="H5757" s="62">
        <v>92.812469724547029</v>
      </c>
      <c r="I5757" s="62">
        <v>2049.7710000000002</v>
      </c>
      <c r="J5757" s="62">
        <v>1983.3952996749729</v>
      </c>
      <c r="K5757" s="62">
        <v>2049.7710000000002</v>
      </c>
      <c r="L5757" s="62">
        <v>190244.30887975451</v>
      </c>
      <c r="M5757" s="63">
        <v>9910.3066044286461</v>
      </c>
      <c r="N5757" s="64">
        <f>GP_need_index[[#This Row],[Normalised weighted population]]/GP_need_index[[#This Row],[Registered population]]</f>
        <v>1.072358059323544</v>
      </c>
    </row>
    <row r="5758" spans="1:14" x14ac:dyDescent="0.2">
      <c r="A5758" s="46" t="s">
        <v>13248</v>
      </c>
      <c r="B5758" s="33" t="s">
        <v>3311</v>
      </c>
      <c r="C5758" s="1" t="s">
        <v>8911</v>
      </c>
      <c r="D5758" s="1" t="s">
        <v>6567</v>
      </c>
      <c r="E5758" s="1" t="s">
        <v>6605</v>
      </c>
      <c r="F5758" s="62">
        <v>8300.0833333333321</v>
      </c>
      <c r="G5758" s="62">
        <v>80.308935415071716</v>
      </c>
      <c r="H5758" s="62">
        <v>75.791064297779641</v>
      </c>
      <c r="I5758" s="62">
        <v>2097.5459999999998</v>
      </c>
      <c r="J5758" s="62">
        <v>1983.3952996749729</v>
      </c>
      <c r="K5758" s="62">
        <v>2097.5459999999998</v>
      </c>
      <c r="L5758" s="62">
        <v>158975.24375355049</v>
      </c>
      <c r="M5758" s="63">
        <v>8212.7809411491562</v>
      </c>
      <c r="N5758" s="68">
        <f>GP_need_index[[#This Row],[Normalised weighted population]]/GP_need_index[[#This Row],[Registered population]]</f>
        <v>0.9894817451008513</v>
      </c>
    </row>
    <row r="5759" spans="1:14" hidden="1" x14ac:dyDescent="0.2">
      <c r="A5759" s="46" t="s">
        <v>13249</v>
      </c>
      <c r="B5759" s="33" t="s">
        <v>3311</v>
      </c>
      <c r="C5759" s="1" t="s">
        <v>8911</v>
      </c>
      <c r="D5759" s="1" t="s">
        <v>6567</v>
      </c>
      <c r="E5759" s="1" t="s">
        <v>6605</v>
      </c>
      <c r="F5759" s="62">
        <v>8321.3371355668969</v>
      </c>
      <c r="G5759" s="62">
        <v>80.308935415071716</v>
      </c>
      <c r="H5759" s="62">
        <v>75.791064297779641</v>
      </c>
      <c r="I5759" s="62">
        <v>2097.5459999999998</v>
      </c>
      <c r="J5759" s="62">
        <v>1983.3952996749729</v>
      </c>
      <c r="K5759" s="62">
        <v>2097.5459999999998</v>
      </c>
      <c r="L5759" s="62">
        <v>158975.24375355049</v>
      </c>
      <c r="M5759" s="63">
        <v>8247.9679659837147</v>
      </c>
      <c r="N5759" s="64">
        <f>GP_need_index[[#This Row],[Normalised weighted population]]/GP_need_index[[#This Row],[Registered population]]</f>
        <v>0.99118300720330277</v>
      </c>
    </row>
    <row r="5760" spans="1:14" hidden="1" x14ac:dyDescent="0.2">
      <c r="A5760" s="46" t="s">
        <v>13250</v>
      </c>
      <c r="B5760" s="33" t="s">
        <v>3311</v>
      </c>
      <c r="C5760" s="1" t="s">
        <v>8911</v>
      </c>
      <c r="D5760" s="1" t="s">
        <v>6567</v>
      </c>
      <c r="E5760" s="1" t="s">
        <v>6605</v>
      </c>
      <c r="F5760" s="62">
        <v>8333.9051368942164</v>
      </c>
      <c r="G5760" s="62">
        <v>80.308935415071716</v>
      </c>
      <c r="H5760" s="62">
        <v>75.791064297779641</v>
      </c>
      <c r="I5760" s="62">
        <v>2097.5459999999998</v>
      </c>
      <c r="J5760" s="62">
        <v>1983.3952996749729</v>
      </c>
      <c r="K5760" s="62">
        <v>2097.5459999999998</v>
      </c>
      <c r="L5760" s="62">
        <v>158975.24375355049</v>
      </c>
      <c r="M5760" s="63">
        <v>8281.4220167146705</v>
      </c>
      <c r="N5760" s="64">
        <f>GP_need_index[[#This Row],[Normalised weighted population]]/GP_need_index[[#This Row],[Registered population]]</f>
        <v>0.99370245769330834</v>
      </c>
    </row>
    <row r="5761" spans="1:14" x14ac:dyDescent="0.2">
      <c r="A5761" s="46" t="s">
        <v>13248</v>
      </c>
      <c r="B5761" s="33" t="s">
        <v>3332</v>
      </c>
      <c r="C5761" s="1" t="s">
        <v>8912</v>
      </c>
      <c r="D5761" s="1" t="s">
        <v>6567</v>
      </c>
      <c r="E5761" s="1" t="s">
        <v>6605</v>
      </c>
      <c r="F5761" s="62">
        <v>7486.5833333333339</v>
      </c>
      <c r="G5761" s="62">
        <v>76.410116569171663</v>
      </c>
      <c r="H5761" s="62">
        <v>70.181072675255024</v>
      </c>
      <c r="I5761" s="62">
        <v>2122.88</v>
      </c>
      <c r="J5761" s="62">
        <v>1983.3952996749729</v>
      </c>
      <c r="K5761" s="62">
        <v>2122.88</v>
      </c>
      <c r="L5761" s="62">
        <v>148985.99556084539</v>
      </c>
      <c r="M5761" s="63">
        <v>7696.7288487828901</v>
      </c>
      <c r="N5761" s="68">
        <f>GP_need_index[[#This Row],[Normalised weighted population]]/GP_need_index[[#This Row],[Registered population]]</f>
        <v>1.0280696154831941</v>
      </c>
    </row>
    <row r="5762" spans="1:14" hidden="1" x14ac:dyDescent="0.2">
      <c r="A5762" s="46" t="s">
        <v>13249</v>
      </c>
      <c r="B5762" s="33" t="s">
        <v>3332</v>
      </c>
      <c r="C5762" s="1" t="s">
        <v>8912</v>
      </c>
      <c r="D5762" s="1" t="s">
        <v>6567</v>
      </c>
      <c r="E5762" s="1" t="s">
        <v>6605</v>
      </c>
      <c r="F5762" s="62">
        <v>7494.3392476371082</v>
      </c>
      <c r="G5762" s="62">
        <v>76.410116569171663</v>
      </c>
      <c r="H5762" s="62">
        <v>70.181072675255024</v>
      </c>
      <c r="I5762" s="62">
        <v>2122.88</v>
      </c>
      <c r="J5762" s="62">
        <v>1983.3952996749729</v>
      </c>
      <c r="K5762" s="62">
        <v>2122.88</v>
      </c>
      <c r="L5762" s="62">
        <v>148985.99556084539</v>
      </c>
      <c r="M5762" s="63">
        <v>7729.704888334858</v>
      </c>
      <c r="N5762" s="64">
        <f>GP_need_index[[#This Row],[Normalised weighted population]]/GP_need_index[[#This Row],[Registered population]]</f>
        <v>1.0314057894793005</v>
      </c>
    </row>
    <row r="5763" spans="1:14" hidden="1" x14ac:dyDescent="0.2">
      <c r="A5763" s="46" t="s">
        <v>13250</v>
      </c>
      <c r="B5763" s="33" t="s">
        <v>3332</v>
      </c>
      <c r="C5763" s="1" t="s">
        <v>8912</v>
      </c>
      <c r="D5763" s="1" t="s">
        <v>6567</v>
      </c>
      <c r="E5763" s="1" t="s">
        <v>6605</v>
      </c>
      <c r="F5763" s="62">
        <v>7497.3388684162373</v>
      </c>
      <c r="G5763" s="62">
        <v>76.410116569171663</v>
      </c>
      <c r="H5763" s="62">
        <v>70.181072675255024</v>
      </c>
      <c r="I5763" s="62">
        <v>2122.88</v>
      </c>
      <c r="J5763" s="62">
        <v>1983.3952996749729</v>
      </c>
      <c r="K5763" s="62">
        <v>2122.88</v>
      </c>
      <c r="L5763" s="62">
        <v>148985.99556084539</v>
      </c>
      <c r="M5763" s="63">
        <v>7761.0568456334486</v>
      </c>
      <c r="N5763" s="64">
        <f>GP_need_index[[#This Row],[Normalised weighted population]]/GP_need_index[[#This Row],[Registered population]]</f>
        <v>1.0351748776260021</v>
      </c>
    </row>
    <row r="5764" spans="1:14" x14ac:dyDescent="0.2">
      <c r="A5764" s="46" t="s">
        <v>13248</v>
      </c>
      <c r="B5764" s="33" t="s">
        <v>3297</v>
      </c>
      <c r="C5764" s="1" t="s">
        <v>8913</v>
      </c>
      <c r="D5764" s="1" t="s">
        <v>6567</v>
      </c>
      <c r="E5764" s="1" t="s">
        <v>6605</v>
      </c>
      <c r="F5764" s="62">
        <v>9674.8333333333358</v>
      </c>
      <c r="G5764" s="62">
        <v>114.53417498471508</v>
      </c>
      <c r="H5764" s="62">
        <v>108.24907190259873</v>
      </c>
      <c r="I5764" s="62">
        <v>2023.402</v>
      </c>
      <c r="J5764" s="62">
        <v>1983.3952996749729</v>
      </c>
      <c r="K5764" s="62">
        <v>2023.402</v>
      </c>
      <c r="L5764" s="62">
        <v>219031.38858586209</v>
      </c>
      <c r="M5764" s="63">
        <v>11315.32665853345</v>
      </c>
      <c r="N5764" s="68">
        <f>GP_need_index[[#This Row],[Normalised weighted population]]/GP_need_index[[#This Row],[Registered population]]</f>
        <v>1.1695629545935449</v>
      </c>
    </row>
    <row r="5765" spans="1:14" hidden="1" x14ac:dyDescent="0.2">
      <c r="A5765" s="46" t="s">
        <v>13249</v>
      </c>
      <c r="B5765" s="33" t="s">
        <v>3297</v>
      </c>
      <c r="C5765" s="1" t="s">
        <v>8913</v>
      </c>
      <c r="D5765" s="1" t="s">
        <v>6567</v>
      </c>
      <c r="E5765" s="1" t="s">
        <v>6605</v>
      </c>
      <c r="F5765" s="62">
        <v>9700.0722026514886</v>
      </c>
      <c r="G5765" s="62">
        <v>114.53417498471508</v>
      </c>
      <c r="H5765" s="62">
        <v>108.24907190259873</v>
      </c>
      <c r="I5765" s="62">
        <v>2023.402</v>
      </c>
      <c r="J5765" s="62">
        <v>1983.3952996749729</v>
      </c>
      <c r="K5765" s="62">
        <v>2023.402</v>
      </c>
      <c r="L5765" s="62">
        <v>219031.38858586209</v>
      </c>
      <c r="M5765" s="63">
        <v>11363.806300569202</v>
      </c>
      <c r="N5765" s="64">
        <f>GP_need_index[[#This Row],[Normalised weighted population]]/GP_need_index[[#This Row],[Registered population]]</f>
        <v>1.1715177024623524</v>
      </c>
    </row>
    <row r="5766" spans="1:14" hidden="1" x14ac:dyDescent="0.2">
      <c r="A5766" s="46" t="s">
        <v>13250</v>
      </c>
      <c r="B5766" s="33" t="s">
        <v>3297</v>
      </c>
      <c r="C5766" s="1" t="s">
        <v>8913</v>
      </c>
      <c r="D5766" s="1" t="s">
        <v>6567</v>
      </c>
      <c r="E5766" s="1" t="s">
        <v>6605</v>
      </c>
      <c r="F5766" s="62">
        <v>9716.002386586857</v>
      </c>
      <c r="G5766" s="62">
        <v>114.53417498471508</v>
      </c>
      <c r="H5766" s="62">
        <v>108.24907190259873</v>
      </c>
      <c r="I5766" s="62">
        <v>2023.402</v>
      </c>
      <c r="J5766" s="62">
        <v>1983.3952996749729</v>
      </c>
      <c r="K5766" s="62">
        <v>2023.402</v>
      </c>
      <c r="L5766" s="62">
        <v>219031.38858586209</v>
      </c>
      <c r="M5766" s="63">
        <v>11409.898302143876</v>
      </c>
      <c r="N5766" s="64">
        <f>GP_need_index[[#This Row],[Normalised weighted population]]/GP_need_index[[#This Row],[Registered population]]</f>
        <v>1.1743408295057109</v>
      </c>
    </row>
    <row r="5767" spans="1:14" x14ac:dyDescent="0.2">
      <c r="A5767" s="46" t="s">
        <v>13248</v>
      </c>
      <c r="B5767" s="33" t="s">
        <v>3764</v>
      </c>
      <c r="C5767" s="1" t="s">
        <v>8914</v>
      </c>
      <c r="D5767" s="1" t="s">
        <v>6567</v>
      </c>
      <c r="E5767" s="1" t="s">
        <v>6594</v>
      </c>
      <c r="F5767" s="62">
        <v>15817.166666666666</v>
      </c>
      <c r="G5767" s="62">
        <v>194.82658706843691</v>
      </c>
      <c r="H5767" s="62">
        <v>195.29822385434727</v>
      </c>
      <c r="I5767" s="62">
        <v>2037.317</v>
      </c>
      <c r="J5767" s="62">
        <v>2074.1168385977089</v>
      </c>
      <c r="K5767" s="62">
        <v>2037.317</v>
      </c>
      <c r="L5767" s="62">
        <v>397884.39152826724</v>
      </c>
      <c r="M5767" s="63">
        <v>20555.007624896956</v>
      </c>
      <c r="N5767" s="68">
        <f>GP_need_index[[#This Row],[Normalised weighted population]]/GP_need_index[[#This Row],[Registered population]]</f>
        <v>1.2995379044854403</v>
      </c>
    </row>
    <row r="5768" spans="1:14" hidden="1" x14ac:dyDescent="0.2">
      <c r="A5768" s="46" t="s">
        <v>13249</v>
      </c>
      <c r="B5768" s="33" t="s">
        <v>3764</v>
      </c>
      <c r="C5768" s="1" t="s">
        <v>8914</v>
      </c>
      <c r="D5768" s="1" t="s">
        <v>6567</v>
      </c>
      <c r="E5768" s="1" t="s">
        <v>6594</v>
      </c>
      <c r="F5768" s="62">
        <v>15820.491316618594</v>
      </c>
      <c r="G5768" s="62">
        <v>194.82658706843691</v>
      </c>
      <c r="H5768" s="62">
        <v>195.29822385434727</v>
      </c>
      <c r="I5768" s="62">
        <v>2037.317</v>
      </c>
      <c r="J5768" s="62">
        <v>2074.1168385977089</v>
      </c>
      <c r="K5768" s="62">
        <v>2037.317</v>
      </c>
      <c r="L5768" s="62">
        <v>397884.39152826724</v>
      </c>
      <c r="M5768" s="63">
        <v>20643.073965513438</v>
      </c>
      <c r="N5768" s="64">
        <f>GP_need_index[[#This Row],[Normalised weighted population]]/GP_need_index[[#This Row],[Registered population]]</f>
        <v>1.304831408353859</v>
      </c>
    </row>
    <row r="5769" spans="1:14" hidden="1" x14ac:dyDescent="0.2">
      <c r="A5769" s="46" t="s">
        <v>13250</v>
      </c>
      <c r="B5769" s="33" t="s">
        <v>3764</v>
      </c>
      <c r="C5769" s="1" t="s">
        <v>8914</v>
      </c>
      <c r="D5769" s="1" t="s">
        <v>6567</v>
      </c>
      <c r="E5769" s="1" t="s">
        <v>6594</v>
      </c>
      <c r="F5769" s="62">
        <v>15822.22808108457</v>
      </c>
      <c r="G5769" s="62">
        <v>194.82658706843691</v>
      </c>
      <c r="H5769" s="62">
        <v>195.29822385434727</v>
      </c>
      <c r="I5769" s="62">
        <v>2037.317</v>
      </c>
      <c r="J5769" s="62">
        <v>2074.1168385977089</v>
      </c>
      <c r="K5769" s="62">
        <v>2037.317</v>
      </c>
      <c r="L5769" s="62">
        <v>397884.39152826724</v>
      </c>
      <c r="M5769" s="63">
        <v>20726.803005991442</v>
      </c>
      <c r="N5769" s="64">
        <f>GP_need_index[[#This Row],[Normalised weighted population]]/GP_need_index[[#This Row],[Registered population]]</f>
        <v>1.3099800419872774</v>
      </c>
    </row>
    <row r="5770" spans="1:14" x14ac:dyDescent="0.2">
      <c r="A5770" s="46" t="s">
        <v>13248</v>
      </c>
      <c r="B5770" s="33" t="s">
        <v>3755</v>
      </c>
      <c r="C5770" s="1" t="s">
        <v>8915</v>
      </c>
      <c r="D5770" s="1" t="s">
        <v>6567</v>
      </c>
      <c r="E5770" s="1" t="s">
        <v>6594</v>
      </c>
      <c r="F5770" s="62">
        <v>4579</v>
      </c>
      <c r="G5770" s="62">
        <v>50.706524507059669</v>
      </c>
      <c r="H5770" s="62">
        <v>52.057049095279048</v>
      </c>
      <c r="I5770" s="62">
        <v>1981.537</v>
      </c>
      <c r="J5770" s="62">
        <v>2074.1168385977089</v>
      </c>
      <c r="K5770" s="62">
        <v>1981.537</v>
      </c>
      <c r="L5770" s="62">
        <v>103152.96889311196</v>
      </c>
      <c r="M5770" s="63">
        <v>5328.9601383572735</v>
      </c>
      <c r="N5770" s="68">
        <f>GP_need_index[[#This Row],[Normalised weighted population]]/GP_need_index[[#This Row],[Registered population]]</f>
        <v>1.163782515474399</v>
      </c>
    </row>
    <row r="5771" spans="1:14" hidden="1" x14ac:dyDescent="0.2">
      <c r="A5771" s="46" t="s">
        <v>13249</v>
      </c>
      <c r="B5771" s="33" t="s">
        <v>3755</v>
      </c>
      <c r="C5771" s="1" t="s">
        <v>8915</v>
      </c>
      <c r="D5771" s="1" t="s">
        <v>6567</v>
      </c>
      <c r="E5771" s="1" t="s">
        <v>6594</v>
      </c>
      <c r="F5771" s="62">
        <v>4576.9744242632041</v>
      </c>
      <c r="G5771" s="62">
        <v>50.706524507059669</v>
      </c>
      <c r="H5771" s="62">
        <v>52.057049095279048</v>
      </c>
      <c r="I5771" s="62">
        <v>1981.537</v>
      </c>
      <c r="J5771" s="62">
        <v>2074.1168385977089</v>
      </c>
      <c r="K5771" s="62">
        <v>1981.537</v>
      </c>
      <c r="L5771" s="62">
        <v>103152.96889311196</v>
      </c>
      <c r="M5771" s="63">
        <v>5351.7916559728546</v>
      </c>
      <c r="N5771" s="64">
        <f>GP_need_index[[#This Row],[Normalised weighted population]]/GP_need_index[[#This Row],[Registered population]]</f>
        <v>1.1692858993491928</v>
      </c>
    </row>
    <row r="5772" spans="1:14" hidden="1" x14ac:dyDescent="0.2">
      <c r="A5772" s="46" t="s">
        <v>13250</v>
      </c>
      <c r="B5772" s="33" t="s">
        <v>3755</v>
      </c>
      <c r="C5772" s="1" t="s">
        <v>8915</v>
      </c>
      <c r="D5772" s="1" t="s">
        <v>6567</v>
      </c>
      <c r="E5772" s="1" t="s">
        <v>6594</v>
      </c>
      <c r="F5772" s="62">
        <v>4570.7402823306002</v>
      </c>
      <c r="G5772" s="62">
        <v>50.706524507059669</v>
      </c>
      <c r="H5772" s="62">
        <v>52.057049095279048</v>
      </c>
      <c r="I5772" s="62">
        <v>1981.537</v>
      </c>
      <c r="J5772" s="62">
        <v>2074.1168385977089</v>
      </c>
      <c r="K5772" s="62">
        <v>1981.537</v>
      </c>
      <c r="L5772" s="62">
        <v>103152.96889311196</v>
      </c>
      <c r="M5772" s="63">
        <v>5373.4987128259854</v>
      </c>
      <c r="N5772" s="64">
        <f>GP_need_index[[#This Row],[Normalised weighted population]]/GP_need_index[[#This Row],[Registered population]]</f>
        <v>1.1756298500701647</v>
      </c>
    </row>
    <row r="5773" spans="1:14" x14ac:dyDescent="0.2">
      <c r="A5773" s="46" t="s">
        <v>13248</v>
      </c>
      <c r="B5773" s="33" t="s">
        <v>3289</v>
      </c>
      <c r="C5773" s="1" t="s">
        <v>8916</v>
      </c>
      <c r="D5773" s="1" t="s">
        <v>6567</v>
      </c>
      <c r="E5773" s="1" t="s">
        <v>6605</v>
      </c>
      <c r="F5773" s="62">
        <v>7746.333333333333</v>
      </c>
      <c r="G5773" s="62">
        <v>66.729966329154038</v>
      </c>
      <c r="H5773" s="62">
        <v>62.411640787163172</v>
      </c>
      <c r="I5773" s="62">
        <v>1791.9670000000001</v>
      </c>
      <c r="J5773" s="62">
        <v>1983.3952996749729</v>
      </c>
      <c r="K5773" s="62">
        <v>1791.9670000000001</v>
      </c>
      <c r="L5773" s="62">
        <v>111839.60070645044</v>
      </c>
      <c r="M5773" s="63">
        <v>5777.7180865442406</v>
      </c>
      <c r="N5773" s="68">
        <f>GP_need_index[[#This Row],[Normalised weighted population]]/GP_need_index[[#This Row],[Registered population]]</f>
        <v>0.74586489348219465</v>
      </c>
    </row>
    <row r="5774" spans="1:14" hidden="1" x14ac:dyDescent="0.2">
      <c r="A5774" s="46" t="s">
        <v>13249</v>
      </c>
      <c r="B5774" s="33" t="s">
        <v>3289</v>
      </c>
      <c r="C5774" s="1" t="s">
        <v>8916</v>
      </c>
      <c r="D5774" s="1" t="s">
        <v>6567</v>
      </c>
      <c r="E5774" s="1" t="s">
        <v>6605</v>
      </c>
      <c r="F5774" s="62">
        <v>7773.182958532755</v>
      </c>
      <c r="G5774" s="62">
        <v>66.729966329154038</v>
      </c>
      <c r="H5774" s="62">
        <v>62.411640787163172</v>
      </c>
      <c r="I5774" s="62">
        <v>1791.9670000000001</v>
      </c>
      <c r="J5774" s="62">
        <v>1983.3952996749729</v>
      </c>
      <c r="K5774" s="62">
        <v>1791.9670000000001</v>
      </c>
      <c r="L5774" s="62">
        <v>111839.60070645044</v>
      </c>
      <c r="M5774" s="63">
        <v>5802.4722728856414</v>
      </c>
      <c r="N5774" s="64">
        <f>GP_need_index[[#This Row],[Normalised weighted population]]/GP_need_index[[#This Row],[Registered population]]</f>
        <v>0.74647313768887547</v>
      </c>
    </row>
    <row r="5775" spans="1:14" hidden="1" x14ac:dyDescent="0.2">
      <c r="A5775" s="46" t="s">
        <v>13250</v>
      </c>
      <c r="B5775" s="33" t="s">
        <v>3289</v>
      </c>
      <c r="C5775" s="1" t="s">
        <v>8916</v>
      </c>
      <c r="D5775" s="1" t="s">
        <v>6567</v>
      </c>
      <c r="E5775" s="1" t="s">
        <v>6605</v>
      </c>
      <c r="F5775" s="62">
        <v>7792.9631865181191</v>
      </c>
      <c r="G5775" s="62">
        <v>66.729966329154038</v>
      </c>
      <c r="H5775" s="62">
        <v>62.411640787163172</v>
      </c>
      <c r="I5775" s="62">
        <v>1791.9670000000001</v>
      </c>
      <c r="J5775" s="62">
        <v>1983.3952996749729</v>
      </c>
      <c r="K5775" s="62">
        <v>1791.9670000000001</v>
      </c>
      <c r="L5775" s="62">
        <v>111839.60070645044</v>
      </c>
      <c r="M5775" s="63">
        <v>5826.0073063123773</v>
      </c>
      <c r="N5775" s="64">
        <f>GP_need_index[[#This Row],[Normalised weighted population]]/GP_need_index[[#This Row],[Registered population]]</f>
        <v>0.7475984637514278</v>
      </c>
    </row>
    <row r="5776" spans="1:14" x14ac:dyDescent="0.2">
      <c r="A5776" s="46" t="s">
        <v>13248</v>
      </c>
      <c r="B5776" s="33" t="s">
        <v>3762</v>
      </c>
      <c r="C5776" s="1" t="s">
        <v>8917</v>
      </c>
      <c r="D5776" s="1" t="s">
        <v>6567</v>
      </c>
      <c r="E5776" s="1" t="s">
        <v>6594</v>
      </c>
      <c r="F5776" s="62">
        <v>10683.416666666666</v>
      </c>
      <c r="G5776" s="62">
        <v>122.22975572452424</v>
      </c>
      <c r="H5776" s="62">
        <v>114.4069155616731</v>
      </c>
      <c r="I5776" s="62">
        <v>2142.92</v>
      </c>
      <c r="J5776" s="62">
        <v>2074.1168385977089</v>
      </c>
      <c r="K5776" s="62">
        <v>2142.92</v>
      </c>
      <c r="L5776" s="62">
        <v>245164.86749542053</v>
      </c>
      <c r="M5776" s="63">
        <v>12665.401880604319</v>
      </c>
      <c r="N5776" s="68">
        <f>GP_need_index[[#This Row],[Normalised weighted population]]/GP_need_index[[#This Row],[Registered population]]</f>
        <v>1.1855197897617946</v>
      </c>
    </row>
    <row r="5777" spans="1:14" hidden="1" x14ac:dyDescent="0.2">
      <c r="A5777" s="46" t="s">
        <v>13249</v>
      </c>
      <c r="B5777" s="33" t="s">
        <v>3762</v>
      </c>
      <c r="C5777" s="1" t="s">
        <v>8917</v>
      </c>
      <c r="D5777" s="1" t="s">
        <v>6567</v>
      </c>
      <c r="E5777" s="1" t="s">
        <v>6594</v>
      </c>
      <c r="F5777" s="62">
        <v>10672.095073562716</v>
      </c>
      <c r="G5777" s="62">
        <v>122.22975572452424</v>
      </c>
      <c r="H5777" s="62">
        <v>114.4069155616731</v>
      </c>
      <c r="I5777" s="62">
        <v>2142.92</v>
      </c>
      <c r="J5777" s="62">
        <v>2074.1168385977089</v>
      </c>
      <c r="K5777" s="62">
        <v>2142.92</v>
      </c>
      <c r="L5777" s="62">
        <v>245164.86749542053</v>
      </c>
      <c r="M5777" s="63">
        <v>12719.665815525506</v>
      </c>
      <c r="N5777" s="64">
        <f>GP_need_index[[#This Row],[Normalised weighted population]]/GP_need_index[[#This Row],[Registered population]]</f>
        <v>1.1918621159059108</v>
      </c>
    </row>
    <row r="5778" spans="1:14" hidden="1" x14ac:dyDescent="0.2">
      <c r="A5778" s="46" t="s">
        <v>13250</v>
      </c>
      <c r="B5778" s="33" t="s">
        <v>3762</v>
      </c>
      <c r="C5778" s="1" t="s">
        <v>8917</v>
      </c>
      <c r="D5778" s="1" t="s">
        <v>6567</v>
      </c>
      <c r="E5778" s="1" t="s">
        <v>6594</v>
      </c>
      <c r="F5778" s="62">
        <v>10657.973586415519</v>
      </c>
      <c r="G5778" s="62">
        <v>122.22975572452424</v>
      </c>
      <c r="H5778" s="62">
        <v>114.4069155616731</v>
      </c>
      <c r="I5778" s="62">
        <v>2142.92</v>
      </c>
      <c r="J5778" s="62">
        <v>2074.1168385977089</v>
      </c>
      <c r="K5778" s="62">
        <v>2142.92</v>
      </c>
      <c r="L5778" s="62">
        <v>245164.86749542053</v>
      </c>
      <c r="M5778" s="63">
        <v>12771.257231402522</v>
      </c>
      <c r="N5778" s="64">
        <f>GP_need_index[[#This Row],[Normalised weighted population]]/GP_need_index[[#This Row],[Registered population]]</f>
        <v>1.1982819367914892</v>
      </c>
    </row>
    <row r="5779" spans="1:14" x14ac:dyDescent="0.2">
      <c r="A5779" s="46" t="s">
        <v>13248</v>
      </c>
      <c r="B5779" s="33" t="s">
        <v>3329</v>
      </c>
      <c r="C5779" s="1" t="s">
        <v>8918</v>
      </c>
      <c r="D5779" s="1" t="s">
        <v>6567</v>
      </c>
      <c r="E5779" s="1" t="s">
        <v>6605</v>
      </c>
      <c r="F5779" s="62">
        <v>7911.5</v>
      </c>
      <c r="G5779" s="62">
        <v>88.432455533681761</v>
      </c>
      <c r="H5779" s="62">
        <v>86.109527119315956</v>
      </c>
      <c r="I5779" s="62">
        <v>2077.8739999999998</v>
      </c>
      <c r="J5779" s="62">
        <v>1983.3952996749729</v>
      </c>
      <c r="K5779" s="62">
        <v>2077.8739999999998</v>
      </c>
      <c r="L5779" s="62">
        <v>178924.74755352151</v>
      </c>
      <c r="M5779" s="63">
        <v>9243.3873470608669</v>
      </c>
      <c r="N5779" s="68">
        <f>GP_need_index[[#This Row],[Normalised weighted population]]/GP_need_index[[#This Row],[Registered population]]</f>
        <v>1.1683482711320061</v>
      </c>
    </row>
    <row r="5780" spans="1:14" hidden="1" x14ac:dyDescent="0.2">
      <c r="A5780" s="46" t="s">
        <v>13249</v>
      </c>
      <c r="B5780" s="33" t="s">
        <v>3329</v>
      </c>
      <c r="C5780" s="1" t="s">
        <v>8918</v>
      </c>
      <c r="D5780" s="1" t="s">
        <v>6567</v>
      </c>
      <c r="E5780" s="1" t="s">
        <v>6605</v>
      </c>
      <c r="F5780" s="62">
        <v>7952.1461311632183</v>
      </c>
      <c r="G5780" s="62">
        <v>88.432455533681761</v>
      </c>
      <c r="H5780" s="62">
        <v>86.109527119315956</v>
      </c>
      <c r="I5780" s="62">
        <v>2077.8739999999998</v>
      </c>
      <c r="J5780" s="62">
        <v>1983.3952996749729</v>
      </c>
      <c r="K5780" s="62">
        <v>2077.8739999999998</v>
      </c>
      <c r="L5780" s="62">
        <v>178924.74755352151</v>
      </c>
      <c r="M5780" s="63">
        <v>9282.989925343074</v>
      </c>
      <c r="N5780" s="64">
        <f>GP_need_index[[#This Row],[Normalised weighted population]]/GP_need_index[[#This Row],[Registered population]]</f>
        <v>1.1673565566111124</v>
      </c>
    </row>
    <row r="5781" spans="1:14" hidden="1" x14ac:dyDescent="0.2">
      <c r="A5781" s="46" t="s">
        <v>13250</v>
      </c>
      <c r="B5781" s="33" t="s">
        <v>3329</v>
      </c>
      <c r="C5781" s="1" t="s">
        <v>8918</v>
      </c>
      <c r="D5781" s="1" t="s">
        <v>6567</v>
      </c>
      <c r="E5781" s="1" t="s">
        <v>6605</v>
      </c>
      <c r="F5781" s="62">
        <v>7987.2524779630057</v>
      </c>
      <c r="G5781" s="62">
        <v>88.432455533681761</v>
      </c>
      <c r="H5781" s="62">
        <v>86.109527119315956</v>
      </c>
      <c r="I5781" s="62">
        <v>2077.8739999999998</v>
      </c>
      <c r="J5781" s="62">
        <v>1983.3952996749729</v>
      </c>
      <c r="K5781" s="62">
        <v>2077.8739999999998</v>
      </c>
      <c r="L5781" s="62">
        <v>178924.74755352151</v>
      </c>
      <c r="M5781" s="63">
        <v>9320.642061866658</v>
      </c>
      <c r="N5781" s="64">
        <f>GP_need_index[[#This Row],[Normalised weighted population]]/GP_need_index[[#This Row],[Registered population]]</f>
        <v>1.1669397064362872</v>
      </c>
    </row>
    <row r="5782" spans="1:14" x14ac:dyDescent="0.2">
      <c r="A5782" s="46" t="s">
        <v>13248</v>
      </c>
      <c r="B5782" s="33" t="s">
        <v>3295</v>
      </c>
      <c r="C5782" s="1" t="s">
        <v>8919</v>
      </c>
      <c r="D5782" s="1" t="s">
        <v>6567</v>
      </c>
      <c r="E5782" s="1" t="s">
        <v>6605</v>
      </c>
      <c r="F5782" s="62">
        <v>6047.333333333333</v>
      </c>
      <c r="G5782" s="62">
        <v>79.223392268342621</v>
      </c>
      <c r="H5782" s="62">
        <v>75.605406302583475</v>
      </c>
      <c r="I5782" s="62">
        <v>1323.35</v>
      </c>
      <c r="J5782" s="62">
        <v>1983.3952996749729</v>
      </c>
      <c r="K5782" s="62">
        <v>1323.35</v>
      </c>
      <c r="L5782" s="62">
        <v>100052.41443052383</v>
      </c>
      <c r="M5782" s="63">
        <v>5168.7831573625836</v>
      </c>
      <c r="N5782" s="68">
        <f>GP_need_index[[#This Row],[Normalised weighted population]]/GP_need_index[[#This Row],[Registered population]]</f>
        <v>0.85472106008641557</v>
      </c>
    </row>
    <row r="5783" spans="1:14" hidden="1" x14ac:dyDescent="0.2">
      <c r="A5783" s="46" t="s">
        <v>13249</v>
      </c>
      <c r="B5783" s="33" t="s">
        <v>3295</v>
      </c>
      <c r="C5783" s="1" t="s">
        <v>8919</v>
      </c>
      <c r="D5783" s="1" t="s">
        <v>6567</v>
      </c>
      <c r="E5783" s="1" t="s">
        <v>6605</v>
      </c>
      <c r="F5783" s="62">
        <v>6061.047789652117</v>
      </c>
      <c r="G5783" s="62">
        <v>79.223392268342621</v>
      </c>
      <c r="H5783" s="62">
        <v>75.605406302583475</v>
      </c>
      <c r="I5783" s="62">
        <v>1323.35</v>
      </c>
      <c r="J5783" s="62">
        <v>1983.3952996749729</v>
      </c>
      <c r="K5783" s="62">
        <v>1323.35</v>
      </c>
      <c r="L5783" s="62">
        <v>100052.41443052383</v>
      </c>
      <c r="M5783" s="63">
        <v>5190.92840908984</v>
      </c>
      <c r="N5783" s="64">
        <f>GP_need_index[[#This Row],[Normalised weighted population]]/GP_need_index[[#This Row],[Registered population]]</f>
        <v>0.85644076556403148</v>
      </c>
    </row>
    <row r="5784" spans="1:14" hidden="1" x14ac:dyDescent="0.2">
      <c r="A5784" s="46" t="s">
        <v>13250</v>
      </c>
      <c r="B5784" s="33" t="s">
        <v>3295</v>
      </c>
      <c r="C5784" s="1" t="s">
        <v>8919</v>
      </c>
      <c r="D5784" s="1" t="s">
        <v>6567</v>
      </c>
      <c r="E5784" s="1" t="s">
        <v>6605</v>
      </c>
      <c r="F5784" s="62">
        <v>6071.8727314168054</v>
      </c>
      <c r="G5784" s="62">
        <v>79.223392268342621</v>
      </c>
      <c r="H5784" s="62">
        <v>75.605406302583475</v>
      </c>
      <c r="I5784" s="62">
        <v>1323.35</v>
      </c>
      <c r="J5784" s="62">
        <v>1983.3952996749729</v>
      </c>
      <c r="K5784" s="62">
        <v>1323.35</v>
      </c>
      <c r="L5784" s="62">
        <v>100052.41443052383</v>
      </c>
      <c r="M5784" s="63">
        <v>5211.9829989057371</v>
      </c>
      <c r="N5784" s="64">
        <f>GP_need_index[[#This Row],[Normalised weighted population]]/GP_need_index[[#This Row],[Registered population]]</f>
        <v>0.85838146309261942</v>
      </c>
    </row>
    <row r="5785" spans="1:14" x14ac:dyDescent="0.2">
      <c r="A5785" s="46" t="s">
        <v>13248</v>
      </c>
      <c r="B5785" s="33" t="s">
        <v>3301</v>
      </c>
      <c r="C5785" s="1" t="s">
        <v>8920</v>
      </c>
      <c r="D5785" s="1" t="s">
        <v>6567</v>
      </c>
      <c r="E5785" s="1" t="s">
        <v>6605</v>
      </c>
      <c r="F5785" s="62">
        <v>5690.1666666666661</v>
      </c>
      <c r="G5785" s="62">
        <v>59.901738218191234</v>
      </c>
      <c r="H5785" s="62">
        <v>59.431956901742737</v>
      </c>
      <c r="I5785" s="62">
        <v>2071.9209999999998</v>
      </c>
      <c r="J5785" s="62">
        <v>1983.3952996749729</v>
      </c>
      <c r="K5785" s="62">
        <v>2071.9209999999998</v>
      </c>
      <c r="L5785" s="62">
        <v>123138.31957581571</v>
      </c>
      <c r="M5785" s="63">
        <v>6361.4184212553364</v>
      </c>
      <c r="N5785" s="68">
        <f>GP_need_index[[#This Row],[Normalised weighted population]]/GP_need_index[[#This Row],[Registered population]]</f>
        <v>1.1179669759975404</v>
      </c>
    </row>
    <row r="5786" spans="1:14" hidden="1" x14ac:dyDescent="0.2">
      <c r="A5786" s="46" t="s">
        <v>13249</v>
      </c>
      <c r="B5786" s="33" t="s">
        <v>3301</v>
      </c>
      <c r="C5786" s="1" t="s">
        <v>8920</v>
      </c>
      <c r="D5786" s="1" t="s">
        <v>6567</v>
      </c>
      <c r="E5786" s="1" t="s">
        <v>6605</v>
      </c>
      <c r="F5786" s="62">
        <v>5707.689964271096</v>
      </c>
      <c r="G5786" s="62">
        <v>59.901738218191234</v>
      </c>
      <c r="H5786" s="62">
        <v>59.431956901742737</v>
      </c>
      <c r="I5786" s="62">
        <v>2071.9209999999998</v>
      </c>
      <c r="J5786" s="62">
        <v>1983.3952996749729</v>
      </c>
      <c r="K5786" s="62">
        <v>2071.9209999999998</v>
      </c>
      <c r="L5786" s="62">
        <v>123138.31957581571</v>
      </c>
      <c r="M5786" s="63">
        <v>6388.6734265423047</v>
      </c>
      <c r="N5786" s="64">
        <f>GP_need_index[[#This Row],[Normalised weighted population]]/GP_need_index[[#This Row],[Registered population]]</f>
        <v>1.1193098200031919</v>
      </c>
    </row>
    <row r="5787" spans="1:14" hidden="1" x14ac:dyDescent="0.2">
      <c r="A5787" s="46" t="s">
        <v>13250</v>
      </c>
      <c r="B5787" s="33" t="s">
        <v>3301</v>
      </c>
      <c r="C5787" s="1" t="s">
        <v>8920</v>
      </c>
      <c r="D5787" s="1" t="s">
        <v>6567</v>
      </c>
      <c r="E5787" s="1" t="s">
        <v>6605</v>
      </c>
      <c r="F5787" s="62">
        <v>5722.2291984082685</v>
      </c>
      <c r="G5787" s="62">
        <v>59.901738218191234</v>
      </c>
      <c r="H5787" s="62">
        <v>59.431956901742737</v>
      </c>
      <c r="I5787" s="62">
        <v>2071.9209999999998</v>
      </c>
      <c r="J5787" s="62">
        <v>1983.3952996749729</v>
      </c>
      <c r="K5787" s="62">
        <v>2071.9209999999998</v>
      </c>
      <c r="L5787" s="62">
        <v>123138.31957581571</v>
      </c>
      <c r="M5787" s="63">
        <v>6414.5861126483251</v>
      </c>
      <c r="N5787" s="64">
        <f>GP_need_index[[#This Row],[Normalised weighted population]]/GP_need_index[[#This Row],[Registered population]]</f>
        <v>1.1209942646884272</v>
      </c>
    </row>
    <row r="5788" spans="1:14" x14ac:dyDescent="0.2">
      <c r="A5788" s="46" t="s">
        <v>13248</v>
      </c>
      <c r="B5788" s="33" t="s">
        <v>3750</v>
      </c>
      <c r="C5788" s="1" t="s">
        <v>8921</v>
      </c>
      <c r="D5788" s="1" t="s">
        <v>6567</v>
      </c>
      <c r="E5788" s="1" t="s">
        <v>6594</v>
      </c>
      <c r="F5788" s="62">
        <v>3706.4166666666661</v>
      </c>
      <c r="G5788" s="62">
        <v>28.733695230295062</v>
      </c>
      <c r="H5788" s="62">
        <v>28.64094324534819</v>
      </c>
      <c r="I5788" s="62">
        <v>2108.7579999999998</v>
      </c>
      <c r="J5788" s="62">
        <v>2074.1168385977089</v>
      </c>
      <c r="K5788" s="62">
        <v>2108.7579999999998</v>
      </c>
      <c r="L5788" s="62">
        <v>60396.818196173954</v>
      </c>
      <c r="M5788" s="63">
        <v>3120.1451601895092</v>
      </c>
      <c r="N5788" s="68">
        <f>GP_need_index[[#This Row],[Normalised weighted population]]/GP_need_index[[#This Row],[Registered population]]</f>
        <v>0.84182255822726615</v>
      </c>
    </row>
    <row r="5789" spans="1:14" hidden="1" x14ac:dyDescent="0.2">
      <c r="A5789" s="46" t="s">
        <v>13249</v>
      </c>
      <c r="B5789" s="33" t="s">
        <v>3750</v>
      </c>
      <c r="C5789" s="1" t="s">
        <v>8921</v>
      </c>
      <c r="D5789" s="1" t="s">
        <v>6567</v>
      </c>
      <c r="E5789" s="1" t="s">
        <v>6594</v>
      </c>
      <c r="F5789" s="62">
        <v>3720.0853133895716</v>
      </c>
      <c r="G5789" s="62">
        <v>28.733695230295062</v>
      </c>
      <c r="H5789" s="62">
        <v>28.64094324534819</v>
      </c>
      <c r="I5789" s="62">
        <v>2108.7579999999998</v>
      </c>
      <c r="J5789" s="62">
        <v>2074.1168385977089</v>
      </c>
      <c r="K5789" s="62">
        <v>2108.7579999999998</v>
      </c>
      <c r="L5789" s="62">
        <v>60396.818196173954</v>
      </c>
      <c r="M5789" s="63">
        <v>3133.513180842408</v>
      </c>
      <c r="N5789" s="64">
        <f>GP_need_index[[#This Row],[Normalised weighted population]]/GP_need_index[[#This Row],[Registered population]]</f>
        <v>0.84232293532733371</v>
      </c>
    </row>
    <row r="5790" spans="1:14" hidden="1" x14ac:dyDescent="0.2">
      <c r="A5790" s="46" t="s">
        <v>13250</v>
      </c>
      <c r="B5790" s="33" t="s">
        <v>3750</v>
      </c>
      <c r="C5790" s="1" t="s">
        <v>8921</v>
      </c>
      <c r="D5790" s="1" t="s">
        <v>6567</v>
      </c>
      <c r="E5790" s="1" t="s">
        <v>6594</v>
      </c>
      <c r="F5790" s="62">
        <v>3730.3168683515532</v>
      </c>
      <c r="G5790" s="62">
        <v>28.733695230295062</v>
      </c>
      <c r="H5790" s="62">
        <v>28.64094324534819</v>
      </c>
      <c r="I5790" s="62">
        <v>2108.7579999999998</v>
      </c>
      <c r="J5790" s="62">
        <v>2074.1168385977089</v>
      </c>
      <c r="K5790" s="62">
        <v>2108.7579999999998</v>
      </c>
      <c r="L5790" s="62">
        <v>60396.818196173954</v>
      </c>
      <c r="M5790" s="63">
        <v>3146.2228214896986</v>
      </c>
      <c r="N5790" s="64">
        <f>GP_need_index[[#This Row],[Normalised weighted population]]/GP_need_index[[#This Row],[Registered population]]</f>
        <v>0.84341972345100835</v>
      </c>
    </row>
    <row r="5791" spans="1:14" x14ac:dyDescent="0.2">
      <c r="A5791" s="46" t="s">
        <v>13248</v>
      </c>
      <c r="B5791" s="33" t="s">
        <v>3779</v>
      </c>
      <c r="C5791" s="1" t="s">
        <v>8922</v>
      </c>
      <c r="D5791" s="1" t="s">
        <v>6567</v>
      </c>
      <c r="E5791" s="1" t="s">
        <v>6594</v>
      </c>
      <c r="F5791" s="62">
        <v>13361.833333333332</v>
      </c>
      <c r="G5791" s="62">
        <v>138.76445865296418</v>
      </c>
      <c r="H5791" s="62">
        <v>132.61615039159992</v>
      </c>
      <c r="I5791" s="62">
        <v>2095.998</v>
      </c>
      <c r="J5791" s="62">
        <v>2074.1168385977089</v>
      </c>
      <c r="K5791" s="62">
        <v>2095.998</v>
      </c>
      <c r="L5791" s="62">
        <v>277963.18598849262</v>
      </c>
      <c r="M5791" s="63">
        <v>14359.787740073249</v>
      </c>
      <c r="N5791" s="68">
        <f>GP_need_index[[#This Row],[Normalised weighted population]]/GP_need_index[[#This Row],[Registered population]]</f>
        <v>1.0746869371772774</v>
      </c>
    </row>
    <row r="5792" spans="1:14" hidden="1" x14ac:dyDescent="0.2">
      <c r="A5792" s="46" t="s">
        <v>13249</v>
      </c>
      <c r="B5792" s="33" t="s">
        <v>3779</v>
      </c>
      <c r="C5792" s="1" t="s">
        <v>8922</v>
      </c>
      <c r="D5792" s="1" t="s">
        <v>6567</v>
      </c>
      <c r="E5792" s="1" t="s">
        <v>6594</v>
      </c>
      <c r="F5792" s="62">
        <v>13378.064708157912</v>
      </c>
      <c r="G5792" s="62">
        <v>138.76445865296418</v>
      </c>
      <c r="H5792" s="62">
        <v>132.61615039159992</v>
      </c>
      <c r="I5792" s="62">
        <v>2095.998</v>
      </c>
      <c r="J5792" s="62">
        <v>2074.1168385977089</v>
      </c>
      <c r="K5792" s="62">
        <v>2095.998</v>
      </c>
      <c r="L5792" s="62">
        <v>277963.18598849262</v>
      </c>
      <c r="M5792" s="63">
        <v>14421.3111401797</v>
      </c>
      <c r="N5792" s="64">
        <f>GP_need_index[[#This Row],[Normalised weighted population]]/GP_need_index[[#This Row],[Registered population]]</f>
        <v>1.0779818647001773</v>
      </c>
    </row>
    <row r="5793" spans="1:14" hidden="1" x14ac:dyDescent="0.2">
      <c r="A5793" s="46" t="s">
        <v>13250</v>
      </c>
      <c r="B5793" s="33" t="s">
        <v>3779</v>
      </c>
      <c r="C5793" s="1" t="s">
        <v>8922</v>
      </c>
      <c r="D5793" s="1" t="s">
        <v>6567</v>
      </c>
      <c r="E5793" s="1" t="s">
        <v>6594</v>
      </c>
      <c r="F5793" s="62">
        <v>13387.33191808435</v>
      </c>
      <c r="G5793" s="62">
        <v>138.76445865296418</v>
      </c>
      <c r="H5793" s="62">
        <v>132.61615039159992</v>
      </c>
      <c r="I5793" s="62">
        <v>2095.998</v>
      </c>
      <c r="J5793" s="62">
        <v>2074.1168385977089</v>
      </c>
      <c r="K5793" s="62">
        <v>2095.998</v>
      </c>
      <c r="L5793" s="62">
        <v>277963.18598849262</v>
      </c>
      <c r="M5793" s="63">
        <v>14479.804489872638</v>
      </c>
      <c r="N5793" s="64">
        <f>GP_need_index[[#This Row],[Normalised weighted population]]/GP_need_index[[#This Row],[Registered population]]</f>
        <v>1.0816049514924266</v>
      </c>
    </row>
    <row r="5794" spans="1:14" x14ac:dyDescent="0.2">
      <c r="A5794" s="46" t="s">
        <v>13248</v>
      </c>
      <c r="B5794" s="33" t="s">
        <v>3782</v>
      </c>
      <c r="C5794" s="1" t="s">
        <v>8923</v>
      </c>
      <c r="D5794" s="1" t="s">
        <v>6567</v>
      </c>
      <c r="E5794" s="1" t="s">
        <v>6594</v>
      </c>
      <c r="F5794" s="62">
        <v>26525.75</v>
      </c>
      <c r="G5794" s="62">
        <v>347.08447266689018</v>
      </c>
      <c r="H5794" s="62">
        <v>352.67780530916315</v>
      </c>
      <c r="I5794" s="62">
        <v>2076.1860000000001</v>
      </c>
      <c r="J5794" s="62">
        <v>2074.1168385977089</v>
      </c>
      <c r="K5794" s="62">
        <v>2076.1860000000001</v>
      </c>
      <c r="L5794" s="62">
        <v>732224.7218936102</v>
      </c>
      <c r="M5794" s="63">
        <v>37827.281145286986</v>
      </c>
      <c r="N5794" s="68">
        <f>GP_need_index[[#This Row],[Normalised weighted population]]/GP_need_index[[#This Row],[Registered population]]</f>
        <v>1.4260588728042369</v>
      </c>
    </row>
    <row r="5795" spans="1:14" hidden="1" x14ac:dyDescent="0.2">
      <c r="A5795" s="46" t="s">
        <v>13249</v>
      </c>
      <c r="B5795" s="33" t="s">
        <v>3782</v>
      </c>
      <c r="C5795" s="1" t="s">
        <v>8923</v>
      </c>
      <c r="D5795" s="1" t="s">
        <v>6567</v>
      </c>
      <c r="E5795" s="1" t="s">
        <v>6594</v>
      </c>
      <c r="F5795" s="62">
        <v>26441.242572164942</v>
      </c>
      <c r="G5795" s="62">
        <v>347.08447266689018</v>
      </c>
      <c r="H5795" s="62">
        <v>352.67780530916315</v>
      </c>
      <c r="I5795" s="62">
        <v>2076.1860000000001</v>
      </c>
      <c r="J5795" s="62">
        <v>2074.1168385977089</v>
      </c>
      <c r="K5795" s="62">
        <v>2076.1860000000001</v>
      </c>
      <c r="L5795" s="62">
        <v>732224.7218936102</v>
      </c>
      <c r="M5795" s="63">
        <v>37989.349206108396</v>
      </c>
      <c r="N5795" s="64">
        <f>GP_need_index[[#This Row],[Normalised weighted population]]/GP_need_index[[#This Row],[Registered population]]</f>
        <v>1.43674598886288</v>
      </c>
    </row>
    <row r="5796" spans="1:14" hidden="1" x14ac:dyDescent="0.2">
      <c r="A5796" s="46" t="s">
        <v>13250</v>
      </c>
      <c r="B5796" s="33" t="s">
        <v>3782</v>
      </c>
      <c r="C5796" s="1" t="s">
        <v>8923</v>
      </c>
      <c r="D5796" s="1" t="s">
        <v>6567</v>
      </c>
      <c r="E5796" s="1" t="s">
        <v>6594</v>
      </c>
      <c r="F5796" s="62">
        <v>26351.707251678956</v>
      </c>
      <c r="G5796" s="62">
        <v>347.08447266689018</v>
      </c>
      <c r="H5796" s="62">
        <v>352.67780530916315</v>
      </c>
      <c r="I5796" s="62">
        <v>2076.1860000000001</v>
      </c>
      <c r="J5796" s="62">
        <v>2074.1168385977089</v>
      </c>
      <c r="K5796" s="62">
        <v>2076.1860000000001</v>
      </c>
      <c r="L5796" s="62">
        <v>732224.7218936102</v>
      </c>
      <c r="M5796" s="63">
        <v>38143.435354456517</v>
      </c>
      <c r="N5796" s="64">
        <f>GP_need_index[[#This Row],[Normalised weighted population]]/GP_need_index[[#This Row],[Registered population]]</f>
        <v>1.4474749203213872</v>
      </c>
    </row>
    <row r="5797" spans="1:14" x14ac:dyDescent="0.2">
      <c r="A5797" s="46" t="s">
        <v>13248</v>
      </c>
      <c r="B5797" s="33" t="s">
        <v>3517</v>
      </c>
      <c r="C5797" s="1" t="s">
        <v>8924</v>
      </c>
      <c r="D5797" s="1" t="s">
        <v>6567</v>
      </c>
      <c r="E5797" s="1" t="s">
        <v>6600</v>
      </c>
      <c r="F5797" s="62">
        <v>4598.8333333333339</v>
      </c>
      <c r="G5797" s="62">
        <v>45.794719476319692</v>
      </c>
      <c r="H5797" s="62">
        <v>45.303865815260124</v>
      </c>
      <c r="I5797" s="62">
        <v>1922.0920000000001</v>
      </c>
      <c r="J5797" s="62">
        <v>1942.680534333959</v>
      </c>
      <c r="K5797" s="62">
        <v>1922.0920000000001</v>
      </c>
      <c r="L5797" s="62">
        <v>87078.198052584965</v>
      </c>
      <c r="M5797" s="63">
        <v>4498.5253582283594</v>
      </c>
      <c r="N5797" s="68">
        <f>GP_need_index[[#This Row],[Normalised weighted population]]/GP_need_index[[#This Row],[Registered population]]</f>
        <v>0.97818838652448636</v>
      </c>
    </row>
    <row r="5798" spans="1:14" hidden="1" x14ac:dyDescent="0.2">
      <c r="A5798" s="46" t="s">
        <v>13249</v>
      </c>
      <c r="B5798" s="33" t="s">
        <v>3517</v>
      </c>
      <c r="C5798" s="1" t="s">
        <v>8924</v>
      </c>
      <c r="D5798" s="1" t="s">
        <v>6567</v>
      </c>
      <c r="E5798" s="1" t="s">
        <v>6600</v>
      </c>
      <c r="F5798" s="62">
        <v>4592.8838847590978</v>
      </c>
      <c r="G5798" s="62">
        <v>45.794719476319692</v>
      </c>
      <c r="H5798" s="62">
        <v>45.303865815260124</v>
      </c>
      <c r="I5798" s="62">
        <v>1922.0920000000001</v>
      </c>
      <c r="J5798" s="62">
        <v>1942.680534333959</v>
      </c>
      <c r="K5798" s="62">
        <v>1922.0920000000001</v>
      </c>
      <c r="L5798" s="62">
        <v>87078.198052584965</v>
      </c>
      <c r="M5798" s="63">
        <v>4517.7989422473584</v>
      </c>
      <c r="N5798" s="64">
        <f>GP_need_index[[#This Row],[Normalised weighted population]]/GP_need_index[[#This Row],[Registered population]]</f>
        <v>0.98365189619513371</v>
      </c>
    </row>
    <row r="5799" spans="1:14" hidden="1" x14ac:dyDescent="0.2">
      <c r="A5799" s="46" t="s">
        <v>13250</v>
      </c>
      <c r="B5799" s="33" t="s">
        <v>3517</v>
      </c>
      <c r="C5799" s="1" t="s">
        <v>8924</v>
      </c>
      <c r="D5799" s="1" t="s">
        <v>6567</v>
      </c>
      <c r="E5799" s="1" t="s">
        <v>6600</v>
      </c>
      <c r="F5799" s="62">
        <v>4584.2217971657337</v>
      </c>
      <c r="G5799" s="62">
        <v>45.794719476319692</v>
      </c>
      <c r="H5799" s="62">
        <v>45.303865815260124</v>
      </c>
      <c r="I5799" s="62">
        <v>1922.0920000000001</v>
      </c>
      <c r="J5799" s="62">
        <v>1942.680534333959</v>
      </c>
      <c r="K5799" s="62">
        <v>1922.0920000000001</v>
      </c>
      <c r="L5799" s="62">
        <v>87078.198052584965</v>
      </c>
      <c r="M5799" s="63">
        <v>4536.1232950612302</v>
      </c>
      <c r="N5799" s="64">
        <f>GP_need_index[[#This Row],[Normalised weighted population]]/GP_need_index[[#This Row],[Registered population]]</f>
        <v>0.98950781523393105</v>
      </c>
    </row>
    <row r="5800" spans="1:14" x14ac:dyDescent="0.2">
      <c r="A5800" s="46" t="s">
        <v>13248</v>
      </c>
      <c r="B5800" s="33" t="s">
        <v>3751</v>
      </c>
      <c r="C5800" s="1" t="s">
        <v>8925</v>
      </c>
      <c r="D5800" s="1" t="s">
        <v>6567</v>
      </c>
      <c r="E5800" s="1" t="s">
        <v>6594</v>
      </c>
      <c r="F5800" s="62">
        <v>11274.25</v>
      </c>
      <c r="G5800" s="62">
        <v>99.872444744236617</v>
      </c>
      <c r="H5800" s="62">
        <v>101.21151591037946</v>
      </c>
      <c r="I5800" s="62">
        <v>2224.4540000000002</v>
      </c>
      <c r="J5800" s="62">
        <v>2074.1168385977089</v>
      </c>
      <c r="K5800" s="62">
        <v>2224.4540000000002</v>
      </c>
      <c r="L5800" s="62">
        <v>225140.36141290725</v>
      </c>
      <c r="M5800" s="63">
        <v>11630.920800233478</v>
      </c>
      <c r="N5800" s="68">
        <f>GP_need_index[[#This Row],[Normalised weighted population]]/GP_need_index[[#This Row],[Registered population]]</f>
        <v>1.0316358782387722</v>
      </c>
    </row>
    <row r="5801" spans="1:14" hidden="1" x14ac:dyDescent="0.2">
      <c r="A5801" s="46" t="s">
        <v>13249</v>
      </c>
      <c r="B5801" s="33" t="s">
        <v>3751</v>
      </c>
      <c r="C5801" s="1" t="s">
        <v>8925</v>
      </c>
      <c r="D5801" s="1" t="s">
        <v>6567</v>
      </c>
      <c r="E5801" s="1" t="s">
        <v>6594</v>
      </c>
      <c r="F5801" s="62">
        <v>11302.630794511391</v>
      </c>
      <c r="G5801" s="62">
        <v>99.872444744236617</v>
      </c>
      <c r="H5801" s="62">
        <v>101.21151591037946</v>
      </c>
      <c r="I5801" s="62">
        <v>2224.4540000000002</v>
      </c>
      <c r="J5801" s="62">
        <v>2074.1168385977089</v>
      </c>
      <c r="K5801" s="62">
        <v>2224.4540000000002</v>
      </c>
      <c r="L5801" s="62">
        <v>225140.36141290725</v>
      </c>
      <c r="M5801" s="63">
        <v>11680.752580963934</v>
      </c>
      <c r="N5801" s="64">
        <f>GP_need_index[[#This Row],[Normalised weighted population]]/GP_need_index[[#This Row],[Registered population]]</f>
        <v>1.0334543163735084</v>
      </c>
    </row>
    <row r="5802" spans="1:14" hidden="1" x14ac:dyDescent="0.2">
      <c r="A5802" s="46" t="s">
        <v>13250</v>
      </c>
      <c r="B5802" s="33" t="s">
        <v>3751</v>
      </c>
      <c r="C5802" s="1" t="s">
        <v>8925</v>
      </c>
      <c r="D5802" s="1" t="s">
        <v>6567</v>
      </c>
      <c r="E5802" s="1" t="s">
        <v>6594</v>
      </c>
      <c r="F5802" s="62">
        <v>11324.283207212849</v>
      </c>
      <c r="G5802" s="62">
        <v>99.872444744236617</v>
      </c>
      <c r="H5802" s="62">
        <v>101.21151591037946</v>
      </c>
      <c r="I5802" s="62">
        <v>2224.4540000000002</v>
      </c>
      <c r="J5802" s="62">
        <v>2074.1168385977089</v>
      </c>
      <c r="K5802" s="62">
        <v>2224.4540000000002</v>
      </c>
      <c r="L5802" s="62">
        <v>225140.36141290725</v>
      </c>
      <c r="M5802" s="63">
        <v>11728.130127898026</v>
      </c>
      <c r="N5802" s="64">
        <f>GP_need_index[[#This Row],[Normalised weighted population]]/GP_need_index[[#This Row],[Registered population]]</f>
        <v>1.0356620294013799</v>
      </c>
    </row>
    <row r="5803" spans="1:14" x14ac:dyDescent="0.2">
      <c r="A5803" s="46" t="s">
        <v>13248</v>
      </c>
      <c r="B5803" s="33" t="s">
        <v>3770</v>
      </c>
      <c r="C5803" s="1" t="s">
        <v>8926</v>
      </c>
      <c r="D5803" s="1" t="s">
        <v>6567</v>
      </c>
      <c r="E5803" s="1" t="s">
        <v>6594</v>
      </c>
      <c r="F5803" s="62">
        <v>5023.3333333333339</v>
      </c>
      <c r="G5803" s="62">
        <v>55.929174007198107</v>
      </c>
      <c r="H5803" s="62">
        <v>54.066445845578244</v>
      </c>
      <c r="I5803" s="62">
        <v>1923.769</v>
      </c>
      <c r="J5803" s="62">
        <v>2074.1168385977089</v>
      </c>
      <c r="K5803" s="62">
        <v>1923.769</v>
      </c>
      <c r="L5803" s="62">
        <v>104011.35245790222</v>
      </c>
      <c r="M5803" s="63">
        <v>5373.304880435694</v>
      </c>
      <c r="N5803" s="68">
        <f>GP_need_index[[#This Row],[Normalised weighted population]]/GP_need_index[[#This Row],[Registered population]]</f>
        <v>1.0696691865499057</v>
      </c>
    </row>
    <row r="5804" spans="1:14" hidden="1" x14ac:dyDescent="0.2">
      <c r="A5804" s="46" t="s">
        <v>13249</v>
      </c>
      <c r="B5804" s="33" t="s">
        <v>3770</v>
      </c>
      <c r="C5804" s="1" t="s">
        <v>8926</v>
      </c>
      <c r="D5804" s="1" t="s">
        <v>6567</v>
      </c>
      <c r="E5804" s="1" t="s">
        <v>6594</v>
      </c>
      <c r="F5804" s="62">
        <v>5017.3781987788207</v>
      </c>
      <c r="G5804" s="62">
        <v>55.929174007198107</v>
      </c>
      <c r="H5804" s="62">
        <v>54.066445845578244</v>
      </c>
      <c r="I5804" s="62">
        <v>1923.769</v>
      </c>
      <c r="J5804" s="62">
        <v>2074.1168385977089</v>
      </c>
      <c r="K5804" s="62">
        <v>1923.769</v>
      </c>
      <c r="L5804" s="62">
        <v>104011.35245790222</v>
      </c>
      <c r="M5804" s="63">
        <v>5396.326389669458</v>
      </c>
      <c r="N5804" s="64">
        <f>GP_need_index[[#This Row],[Normalised weighted population]]/GP_need_index[[#This Row],[Registered population]]</f>
        <v>1.0755271330717844</v>
      </c>
    </row>
    <row r="5805" spans="1:14" hidden="1" x14ac:dyDescent="0.2">
      <c r="A5805" s="46" t="s">
        <v>13250</v>
      </c>
      <c r="B5805" s="33" t="s">
        <v>3770</v>
      </c>
      <c r="C5805" s="1" t="s">
        <v>8926</v>
      </c>
      <c r="D5805" s="1" t="s">
        <v>6567</v>
      </c>
      <c r="E5805" s="1" t="s">
        <v>6594</v>
      </c>
      <c r="F5805" s="62">
        <v>5010.2291353786304</v>
      </c>
      <c r="G5805" s="62">
        <v>55.929174007198107</v>
      </c>
      <c r="H5805" s="62">
        <v>54.066445845578244</v>
      </c>
      <c r="I5805" s="62">
        <v>1923.769</v>
      </c>
      <c r="J5805" s="62">
        <v>2074.1168385977089</v>
      </c>
      <c r="K5805" s="62">
        <v>1923.769</v>
      </c>
      <c r="L5805" s="62">
        <v>104011.35245790222</v>
      </c>
      <c r="M5805" s="63">
        <v>5418.2140809826788</v>
      </c>
      <c r="N5805" s="64">
        <f>GP_need_index[[#This Row],[Normalised weighted population]]/GP_need_index[[#This Row],[Registered population]]</f>
        <v>1.0814303966106364</v>
      </c>
    </row>
    <row r="5806" spans="1:14" x14ac:dyDescent="0.2">
      <c r="A5806" s="46" t="s">
        <v>13248</v>
      </c>
      <c r="B5806" s="33" t="s">
        <v>3320</v>
      </c>
      <c r="C5806" s="1" t="s">
        <v>8927</v>
      </c>
      <c r="D5806" s="1" t="s">
        <v>6567</v>
      </c>
      <c r="E5806" s="1" t="s">
        <v>6605</v>
      </c>
      <c r="F5806" s="62">
        <v>7707.1666666666661</v>
      </c>
      <c r="G5806" s="62">
        <v>69.509832036471366</v>
      </c>
      <c r="H5806" s="62">
        <v>68.662295804252295</v>
      </c>
      <c r="I5806" s="62">
        <v>2050.6610000000001</v>
      </c>
      <c r="J5806" s="62">
        <v>1983.3952996749729</v>
      </c>
      <c r="K5806" s="62">
        <v>2050.6610000000001</v>
      </c>
      <c r="L5806" s="62">
        <v>140803.09217624381</v>
      </c>
      <c r="M5806" s="63">
        <v>7273.993890977109</v>
      </c>
      <c r="N5806" s="68">
        <f>GP_need_index[[#This Row],[Normalised weighted population]]/GP_need_index[[#This Row],[Registered population]]</f>
        <v>0.9437961063482615</v>
      </c>
    </row>
    <row r="5807" spans="1:14" hidden="1" x14ac:dyDescent="0.2">
      <c r="A5807" s="46" t="s">
        <v>13249</v>
      </c>
      <c r="B5807" s="33" t="s">
        <v>3320</v>
      </c>
      <c r="C5807" s="1" t="s">
        <v>8927</v>
      </c>
      <c r="D5807" s="1" t="s">
        <v>6567</v>
      </c>
      <c r="E5807" s="1" t="s">
        <v>6605</v>
      </c>
      <c r="F5807" s="62">
        <v>7697.9808495631823</v>
      </c>
      <c r="G5807" s="62">
        <v>69.509832036471366</v>
      </c>
      <c r="H5807" s="62">
        <v>68.662295804252295</v>
      </c>
      <c r="I5807" s="62">
        <v>2050.6610000000001</v>
      </c>
      <c r="J5807" s="62">
        <v>1983.3952996749729</v>
      </c>
      <c r="K5807" s="62">
        <v>2050.6610000000001</v>
      </c>
      <c r="L5807" s="62">
        <v>140803.09217624381</v>
      </c>
      <c r="M5807" s="63">
        <v>7305.1587552931451</v>
      </c>
      <c r="N5807" s="64">
        <f>GP_need_index[[#This Row],[Normalised weighted population]]/GP_need_index[[#This Row],[Registered population]]</f>
        <v>0.9489707623405782</v>
      </c>
    </row>
    <row r="5808" spans="1:14" hidden="1" x14ac:dyDescent="0.2">
      <c r="A5808" s="46" t="s">
        <v>13250</v>
      </c>
      <c r="B5808" s="33" t="s">
        <v>3320</v>
      </c>
      <c r="C5808" s="1" t="s">
        <v>8927</v>
      </c>
      <c r="D5808" s="1" t="s">
        <v>6567</v>
      </c>
      <c r="E5808" s="1" t="s">
        <v>6605</v>
      </c>
      <c r="F5808" s="62">
        <v>7684.8609727899702</v>
      </c>
      <c r="G5808" s="62">
        <v>69.509832036471366</v>
      </c>
      <c r="H5808" s="62">
        <v>68.662295804252295</v>
      </c>
      <c r="I5808" s="62">
        <v>2050.6610000000001</v>
      </c>
      <c r="J5808" s="62">
        <v>1983.3952996749729</v>
      </c>
      <c r="K5808" s="62">
        <v>2050.6610000000001</v>
      </c>
      <c r="L5808" s="62">
        <v>140803.09217624381</v>
      </c>
      <c r="M5808" s="63">
        <v>7334.7887384120368</v>
      </c>
      <c r="N5808" s="64">
        <f>GP_need_index[[#This Row],[Normalised weighted population]]/GP_need_index[[#This Row],[Registered population]]</f>
        <v>0.95444651040305806</v>
      </c>
    </row>
    <row r="5809" spans="1:14" x14ac:dyDescent="0.2">
      <c r="A5809" s="46" t="s">
        <v>13248</v>
      </c>
      <c r="B5809" s="33" t="s">
        <v>3292</v>
      </c>
      <c r="C5809" s="1" t="s">
        <v>8928</v>
      </c>
      <c r="D5809" s="1" t="s">
        <v>6567</v>
      </c>
      <c r="E5809" s="1" t="s">
        <v>6605</v>
      </c>
      <c r="F5809" s="62">
        <v>38965.999999999993</v>
      </c>
      <c r="G5809" s="62">
        <v>689.62259504901135</v>
      </c>
      <c r="H5809" s="62">
        <v>754.37808378558907</v>
      </c>
      <c r="I5809" s="62">
        <v>1862.181</v>
      </c>
      <c r="J5809" s="62">
        <v>1983.3952996749729</v>
      </c>
      <c r="K5809" s="62">
        <v>1862.181</v>
      </c>
      <c r="L5809" s="62">
        <v>1404788.5344419321</v>
      </c>
      <c r="M5809" s="63">
        <v>72572.434736410898</v>
      </c>
      <c r="N5809" s="68">
        <f>GP_need_index[[#This Row],[Normalised weighted population]]/GP_need_index[[#This Row],[Registered population]]</f>
        <v>1.8624553389213907</v>
      </c>
    </row>
    <row r="5810" spans="1:14" hidden="1" x14ac:dyDescent="0.2">
      <c r="A5810" s="46" t="s">
        <v>13249</v>
      </c>
      <c r="B5810" s="33" t="s">
        <v>3292</v>
      </c>
      <c r="C5810" s="1" t="s">
        <v>8928</v>
      </c>
      <c r="D5810" s="1" t="s">
        <v>6567</v>
      </c>
      <c r="E5810" s="1" t="s">
        <v>6605</v>
      </c>
      <c r="F5810" s="62">
        <v>38912.567949442629</v>
      </c>
      <c r="G5810" s="62">
        <v>689.62259504901135</v>
      </c>
      <c r="H5810" s="62">
        <v>754.37808378558907</v>
      </c>
      <c r="I5810" s="62">
        <v>1862.181</v>
      </c>
      <c r="J5810" s="62">
        <v>1983.3952996749729</v>
      </c>
      <c r="K5810" s="62">
        <v>1862.181</v>
      </c>
      <c r="L5810" s="62">
        <v>1404788.5344419321</v>
      </c>
      <c r="M5810" s="63">
        <v>72883.365720893868</v>
      </c>
      <c r="N5810" s="64">
        <f>GP_need_index[[#This Row],[Normalised weighted population]]/GP_need_index[[#This Row],[Registered population]]</f>
        <v>1.8730032367842695</v>
      </c>
    </row>
    <row r="5811" spans="1:14" hidden="1" x14ac:dyDescent="0.2">
      <c r="A5811" s="46" t="s">
        <v>13250</v>
      </c>
      <c r="B5811" s="33" t="s">
        <v>3292</v>
      </c>
      <c r="C5811" s="1" t="s">
        <v>8928</v>
      </c>
      <c r="D5811" s="1" t="s">
        <v>6567</v>
      </c>
      <c r="E5811" s="1" t="s">
        <v>6605</v>
      </c>
      <c r="F5811" s="62">
        <v>38847.452797656661</v>
      </c>
      <c r="G5811" s="62">
        <v>689.62259504901135</v>
      </c>
      <c r="H5811" s="62">
        <v>754.37808378558907</v>
      </c>
      <c r="I5811" s="62">
        <v>1862.181</v>
      </c>
      <c r="J5811" s="62">
        <v>1983.3952996749729</v>
      </c>
      <c r="K5811" s="62">
        <v>1862.181</v>
      </c>
      <c r="L5811" s="62">
        <v>1404788.5344419321</v>
      </c>
      <c r="M5811" s="63">
        <v>73178.983238363056</v>
      </c>
      <c r="N5811" s="64">
        <f>GP_need_index[[#This Row],[Normalised weighted population]]/GP_need_index[[#This Row],[Registered population]]</f>
        <v>1.8837524205133298</v>
      </c>
    </row>
    <row r="5812" spans="1:14" x14ac:dyDescent="0.2">
      <c r="A5812" s="46" t="s">
        <v>13248</v>
      </c>
      <c r="B5812" s="33" t="s">
        <v>3334</v>
      </c>
      <c r="C5812" s="1" t="s">
        <v>7539</v>
      </c>
      <c r="D5812" s="1" t="s">
        <v>6567</v>
      </c>
      <c r="E5812" s="1" t="s">
        <v>6605</v>
      </c>
      <c r="F5812" s="62">
        <v>9529.8333333333321</v>
      </c>
      <c r="G5812" s="62">
        <v>109.61068713333925</v>
      </c>
      <c r="H5812" s="62">
        <v>100.99322042885197</v>
      </c>
      <c r="I5812" s="62">
        <v>2142.7959999999998</v>
      </c>
      <c r="J5812" s="62">
        <v>1983.3952996749729</v>
      </c>
      <c r="K5812" s="62">
        <v>2142.7959999999998</v>
      </c>
      <c r="L5812" s="62">
        <v>216407.86876206228</v>
      </c>
      <c r="M5812" s="63">
        <v>11179.79364660719</v>
      </c>
      <c r="N5812" s="68">
        <f>GP_need_index[[#This Row],[Normalised weighted population]]/GP_need_index[[#This Row],[Registered population]]</f>
        <v>1.1731363241687183</v>
      </c>
    </row>
    <row r="5813" spans="1:14" hidden="1" x14ac:dyDescent="0.2">
      <c r="A5813" s="46" t="s">
        <v>13249</v>
      </c>
      <c r="B5813" s="33" t="s">
        <v>3334</v>
      </c>
      <c r="C5813" s="1" t="s">
        <v>7539</v>
      </c>
      <c r="D5813" s="1" t="s">
        <v>6567</v>
      </c>
      <c r="E5813" s="1" t="s">
        <v>6605</v>
      </c>
      <c r="F5813" s="62">
        <v>9550.270427260115</v>
      </c>
      <c r="G5813" s="62">
        <v>109.61068713333925</v>
      </c>
      <c r="H5813" s="62">
        <v>100.99322042885197</v>
      </c>
      <c r="I5813" s="62">
        <v>2142.7959999999998</v>
      </c>
      <c r="J5813" s="62">
        <v>1983.3952996749729</v>
      </c>
      <c r="K5813" s="62">
        <v>2142.7959999999998</v>
      </c>
      <c r="L5813" s="62">
        <v>216407.86876206228</v>
      </c>
      <c r="M5813" s="63">
        <v>11227.692607934334</v>
      </c>
      <c r="N5813" s="64">
        <f>GP_need_index[[#This Row],[Normalised weighted population]]/GP_need_index[[#This Row],[Registered population]]</f>
        <v>1.1756413280074474</v>
      </c>
    </row>
    <row r="5814" spans="1:14" hidden="1" x14ac:dyDescent="0.2">
      <c r="A5814" s="46" t="s">
        <v>13250</v>
      </c>
      <c r="B5814" s="33" t="s">
        <v>3334</v>
      </c>
      <c r="C5814" s="1" t="s">
        <v>7539</v>
      </c>
      <c r="D5814" s="1" t="s">
        <v>6567</v>
      </c>
      <c r="E5814" s="1" t="s">
        <v>6605</v>
      </c>
      <c r="F5814" s="62">
        <v>9563.8617928255808</v>
      </c>
      <c r="G5814" s="62">
        <v>109.61068713333925</v>
      </c>
      <c r="H5814" s="62">
        <v>100.99322042885197</v>
      </c>
      <c r="I5814" s="62">
        <v>2142.7959999999998</v>
      </c>
      <c r="J5814" s="62">
        <v>1983.3952996749729</v>
      </c>
      <c r="K5814" s="62">
        <v>2142.7959999999998</v>
      </c>
      <c r="L5814" s="62">
        <v>216407.86876206228</v>
      </c>
      <c r="M5814" s="63">
        <v>11273.232527541988</v>
      </c>
      <c r="N5814" s="64">
        <f>GP_need_index[[#This Row],[Normalised weighted population]]/GP_need_index[[#This Row],[Registered population]]</f>
        <v>1.1787322706815679</v>
      </c>
    </row>
    <row r="5815" spans="1:14" x14ac:dyDescent="0.2">
      <c r="A5815" s="46" t="s">
        <v>13248</v>
      </c>
      <c r="B5815" s="33" t="s">
        <v>3771</v>
      </c>
      <c r="C5815" s="1" t="s">
        <v>8929</v>
      </c>
      <c r="D5815" s="1" t="s">
        <v>6567</v>
      </c>
      <c r="E5815" s="1" t="s">
        <v>6594</v>
      </c>
      <c r="F5815" s="62">
        <v>15471.916666666666</v>
      </c>
      <c r="G5815" s="62">
        <v>141.97709287971753</v>
      </c>
      <c r="H5815" s="62">
        <v>138.16002346604549</v>
      </c>
      <c r="I5815" s="62">
        <v>2042.6479999999999</v>
      </c>
      <c r="J5815" s="62">
        <v>2074.1168385977089</v>
      </c>
      <c r="K5815" s="62">
        <v>2042.6479999999999</v>
      </c>
      <c r="L5815" s="62">
        <v>282212.29561287089</v>
      </c>
      <c r="M5815" s="63">
        <v>14579.299946603001</v>
      </c>
      <c r="N5815" s="68">
        <f>GP_need_index[[#This Row],[Normalised weighted population]]/GP_need_index[[#This Row],[Registered population]]</f>
        <v>0.94230729525665335</v>
      </c>
    </row>
    <row r="5816" spans="1:14" hidden="1" x14ac:dyDescent="0.2">
      <c r="A5816" s="46" t="s">
        <v>13249</v>
      </c>
      <c r="B5816" s="33" t="s">
        <v>3771</v>
      </c>
      <c r="C5816" s="1" t="s">
        <v>8929</v>
      </c>
      <c r="D5816" s="1" t="s">
        <v>6567</v>
      </c>
      <c r="E5816" s="1" t="s">
        <v>6594</v>
      </c>
      <c r="F5816" s="62">
        <v>15477.752280499106</v>
      </c>
      <c r="G5816" s="62">
        <v>141.97709287971753</v>
      </c>
      <c r="H5816" s="62">
        <v>138.16002346604549</v>
      </c>
      <c r="I5816" s="62">
        <v>2042.6479999999999</v>
      </c>
      <c r="J5816" s="62">
        <v>2074.1168385977089</v>
      </c>
      <c r="K5816" s="62">
        <v>2042.6479999999999</v>
      </c>
      <c r="L5816" s="62">
        <v>282212.29561287089</v>
      </c>
      <c r="M5816" s="63">
        <v>14641.763829783091</v>
      </c>
      <c r="N5816" s="64">
        <f>GP_need_index[[#This Row],[Normalised weighted population]]/GP_need_index[[#This Row],[Registered population]]</f>
        <v>0.94598773545631021</v>
      </c>
    </row>
    <row r="5817" spans="1:14" hidden="1" x14ac:dyDescent="0.2">
      <c r="A5817" s="46" t="s">
        <v>13250</v>
      </c>
      <c r="B5817" s="33" t="s">
        <v>3771</v>
      </c>
      <c r="C5817" s="1" t="s">
        <v>8929</v>
      </c>
      <c r="D5817" s="1" t="s">
        <v>6567</v>
      </c>
      <c r="E5817" s="1" t="s">
        <v>6594</v>
      </c>
      <c r="F5817" s="62">
        <v>15473.044749365183</v>
      </c>
      <c r="G5817" s="62">
        <v>141.97709287971753</v>
      </c>
      <c r="H5817" s="62">
        <v>138.16002346604549</v>
      </c>
      <c r="I5817" s="62">
        <v>2042.6479999999999</v>
      </c>
      <c r="J5817" s="62">
        <v>2074.1168385977089</v>
      </c>
      <c r="K5817" s="62">
        <v>2042.6479999999999</v>
      </c>
      <c r="L5817" s="62">
        <v>282212.29561287089</v>
      </c>
      <c r="M5817" s="63">
        <v>14701.151343407339</v>
      </c>
      <c r="N5817" s="64">
        <f>GP_need_index[[#This Row],[Normalised weighted population]]/GP_need_index[[#This Row],[Registered population]]</f>
        <v>0.95011367067948838</v>
      </c>
    </row>
    <row r="5818" spans="1:14" x14ac:dyDescent="0.2">
      <c r="A5818" s="46" t="s">
        <v>13248</v>
      </c>
      <c r="B5818" s="33" t="s">
        <v>3769</v>
      </c>
      <c r="C5818" s="1" t="s">
        <v>8930</v>
      </c>
      <c r="D5818" s="1" t="s">
        <v>6567</v>
      </c>
      <c r="E5818" s="1" t="s">
        <v>6594</v>
      </c>
      <c r="F5818" s="62">
        <v>13627.333333333334</v>
      </c>
      <c r="G5818" s="62">
        <v>159.3750568855142</v>
      </c>
      <c r="H5818" s="62">
        <v>162.3167578038495</v>
      </c>
      <c r="I5818" s="62">
        <v>2117.7280000000001</v>
      </c>
      <c r="J5818" s="62">
        <v>2074.1168385977089</v>
      </c>
      <c r="K5818" s="62">
        <v>2117.7280000000001</v>
      </c>
      <c r="L5818" s="62">
        <v>343742.74287043058</v>
      </c>
      <c r="M5818" s="63">
        <v>17758.00923872814</v>
      </c>
      <c r="N5818" s="68">
        <f>GP_need_index[[#This Row],[Normalised weighted population]]/GP_need_index[[#This Row],[Registered population]]</f>
        <v>1.3031169638516809</v>
      </c>
    </row>
    <row r="5819" spans="1:14" hidden="1" x14ac:dyDescent="0.2">
      <c r="A5819" s="46" t="s">
        <v>13249</v>
      </c>
      <c r="B5819" s="33" t="s">
        <v>3769</v>
      </c>
      <c r="C5819" s="1" t="s">
        <v>8930</v>
      </c>
      <c r="D5819" s="1" t="s">
        <v>6567</v>
      </c>
      <c r="E5819" s="1" t="s">
        <v>6594</v>
      </c>
      <c r="F5819" s="62">
        <v>13614.561361664644</v>
      </c>
      <c r="G5819" s="62">
        <v>159.3750568855142</v>
      </c>
      <c r="H5819" s="62">
        <v>162.3167578038495</v>
      </c>
      <c r="I5819" s="62">
        <v>2117.7280000000001</v>
      </c>
      <c r="J5819" s="62">
        <v>2074.1168385977089</v>
      </c>
      <c r="K5819" s="62">
        <v>2117.7280000000001</v>
      </c>
      <c r="L5819" s="62">
        <v>343742.74287043058</v>
      </c>
      <c r="M5819" s="63">
        <v>17834.092056055546</v>
      </c>
      <c r="N5819" s="64">
        <f>GP_need_index[[#This Row],[Normalised weighted population]]/GP_need_index[[#This Row],[Registered population]]</f>
        <v>1.3099277738225261</v>
      </c>
    </row>
    <row r="5820" spans="1:14" hidden="1" x14ac:dyDescent="0.2">
      <c r="A5820" s="46" t="s">
        <v>13250</v>
      </c>
      <c r="B5820" s="33" t="s">
        <v>3769</v>
      </c>
      <c r="C5820" s="1" t="s">
        <v>8930</v>
      </c>
      <c r="D5820" s="1" t="s">
        <v>6567</v>
      </c>
      <c r="E5820" s="1" t="s">
        <v>6594</v>
      </c>
      <c r="F5820" s="62">
        <v>13595.367171260059</v>
      </c>
      <c r="G5820" s="62">
        <v>159.3750568855142</v>
      </c>
      <c r="H5820" s="62">
        <v>162.3167578038495</v>
      </c>
      <c r="I5820" s="62">
        <v>2117.7280000000001</v>
      </c>
      <c r="J5820" s="62">
        <v>2074.1168385977089</v>
      </c>
      <c r="K5820" s="62">
        <v>2117.7280000000001</v>
      </c>
      <c r="L5820" s="62">
        <v>343742.74287043058</v>
      </c>
      <c r="M5820" s="63">
        <v>17906.42776623827</v>
      </c>
      <c r="N5820" s="64">
        <f>GP_need_index[[#This Row],[Normalised weighted population]]/GP_need_index[[#This Row],[Registered population]]</f>
        <v>1.3170977687231267</v>
      </c>
    </row>
    <row r="5821" spans="1:14" x14ac:dyDescent="0.2">
      <c r="A5821" s="46" t="s">
        <v>13248</v>
      </c>
      <c r="B5821" s="33" t="s">
        <v>3763</v>
      </c>
      <c r="C5821" s="1" t="s">
        <v>8931</v>
      </c>
      <c r="D5821" s="1" t="s">
        <v>6567</v>
      </c>
      <c r="E5821" s="1" t="s">
        <v>6594</v>
      </c>
      <c r="F5821" s="62">
        <v>5129.75</v>
      </c>
      <c r="G5821" s="62">
        <v>64.068389865138755</v>
      </c>
      <c r="H5821" s="62">
        <v>66.155961172211491</v>
      </c>
      <c r="I5821" s="62">
        <v>1990.29</v>
      </c>
      <c r="J5821" s="62">
        <v>2074.1168385977089</v>
      </c>
      <c r="K5821" s="62">
        <v>1990.29</v>
      </c>
      <c r="L5821" s="62">
        <v>131669.54796144081</v>
      </c>
      <c r="M5821" s="63">
        <v>6802.148111210523</v>
      </c>
      <c r="N5821" s="68">
        <f>GP_need_index[[#This Row],[Normalised weighted population]]/GP_need_index[[#This Row],[Registered population]]</f>
        <v>1.3260194183362781</v>
      </c>
    </row>
    <row r="5822" spans="1:14" hidden="1" x14ac:dyDescent="0.2">
      <c r="A5822" s="46" t="s">
        <v>13249</v>
      </c>
      <c r="B5822" s="33" t="s">
        <v>3763</v>
      </c>
      <c r="C5822" s="1" t="s">
        <v>8931</v>
      </c>
      <c r="D5822" s="1" t="s">
        <v>6567</v>
      </c>
      <c r="E5822" s="1" t="s">
        <v>6594</v>
      </c>
      <c r="F5822" s="62">
        <v>5123.6227522278841</v>
      </c>
      <c r="G5822" s="62">
        <v>64.068389865138755</v>
      </c>
      <c r="H5822" s="62">
        <v>66.155961172211491</v>
      </c>
      <c r="I5822" s="62">
        <v>1990.29</v>
      </c>
      <c r="J5822" s="62">
        <v>2074.1168385977089</v>
      </c>
      <c r="K5822" s="62">
        <v>1990.29</v>
      </c>
      <c r="L5822" s="62">
        <v>131669.54796144081</v>
      </c>
      <c r="M5822" s="63">
        <v>6831.291388771755</v>
      </c>
      <c r="N5822" s="64">
        <f>GP_need_index[[#This Row],[Normalised weighted population]]/GP_need_index[[#This Row],[Registered population]]</f>
        <v>1.3332932027053186</v>
      </c>
    </row>
    <row r="5823" spans="1:14" hidden="1" x14ac:dyDescent="0.2">
      <c r="A5823" s="46" t="s">
        <v>13250</v>
      </c>
      <c r="B5823" s="33" t="s">
        <v>3763</v>
      </c>
      <c r="C5823" s="1" t="s">
        <v>8931</v>
      </c>
      <c r="D5823" s="1" t="s">
        <v>6567</v>
      </c>
      <c r="E5823" s="1" t="s">
        <v>6594</v>
      </c>
      <c r="F5823" s="62">
        <v>5116.6179007661631</v>
      </c>
      <c r="G5823" s="62">
        <v>64.068389865138755</v>
      </c>
      <c r="H5823" s="62">
        <v>66.155961172211491</v>
      </c>
      <c r="I5823" s="62">
        <v>1990.29</v>
      </c>
      <c r="J5823" s="62">
        <v>2074.1168385977089</v>
      </c>
      <c r="K5823" s="62">
        <v>1990.29</v>
      </c>
      <c r="L5823" s="62">
        <v>131669.54796144081</v>
      </c>
      <c r="M5823" s="63">
        <v>6858.9993490378993</v>
      </c>
      <c r="N5823" s="64">
        <f>GP_need_index[[#This Row],[Normalised weighted population]]/GP_need_index[[#This Row],[Registered population]]</f>
        <v>1.3405338217674672</v>
      </c>
    </row>
    <row r="5824" spans="1:14" x14ac:dyDescent="0.2">
      <c r="A5824" s="46" t="s">
        <v>13248</v>
      </c>
      <c r="B5824" s="33" t="s">
        <v>3294</v>
      </c>
      <c r="C5824" s="1" t="s">
        <v>8932</v>
      </c>
      <c r="D5824" s="1" t="s">
        <v>6567</v>
      </c>
      <c r="E5824" s="1" t="s">
        <v>6605</v>
      </c>
      <c r="F5824" s="62">
        <v>10402.833333333332</v>
      </c>
      <c r="G5824" s="62">
        <v>112.73932422710996</v>
      </c>
      <c r="H5824" s="62">
        <v>109.98103115943975</v>
      </c>
      <c r="I5824" s="62">
        <v>1870.259</v>
      </c>
      <c r="J5824" s="62">
        <v>1983.3952996749729</v>
      </c>
      <c r="K5824" s="62">
        <v>1870.259</v>
      </c>
      <c r="L5824" s="62">
        <v>205693.01335522262</v>
      </c>
      <c r="M5824" s="63">
        <v>10626.256138535298</v>
      </c>
      <c r="N5824" s="68">
        <f>GP_need_index[[#This Row],[Normalised weighted population]]/GP_need_index[[#This Row],[Registered population]]</f>
        <v>1.0214771109026675</v>
      </c>
    </row>
    <row r="5825" spans="1:14" hidden="1" x14ac:dyDescent="0.2">
      <c r="A5825" s="46" t="s">
        <v>13249</v>
      </c>
      <c r="B5825" s="33" t="s">
        <v>3294</v>
      </c>
      <c r="C5825" s="1" t="s">
        <v>8932</v>
      </c>
      <c r="D5825" s="1" t="s">
        <v>6567</v>
      </c>
      <c r="E5825" s="1" t="s">
        <v>6605</v>
      </c>
      <c r="F5825" s="62">
        <v>10435.273445314047</v>
      </c>
      <c r="G5825" s="62">
        <v>112.73932422710996</v>
      </c>
      <c r="H5825" s="62">
        <v>109.98103115943975</v>
      </c>
      <c r="I5825" s="62">
        <v>1870.259</v>
      </c>
      <c r="J5825" s="62">
        <v>1983.3952996749729</v>
      </c>
      <c r="K5825" s="62">
        <v>1870.259</v>
      </c>
      <c r="L5825" s="62">
        <v>205693.01335522262</v>
      </c>
      <c r="M5825" s="63">
        <v>10671.783511215071</v>
      </c>
      <c r="N5825" s="64">
        <f>GP_need_index[[#This Row],[Normalised weighted population]]/GP_need_index[[#This Row],[Registered population]]</f>
        <v>1.0226644818787407</v>
      </c>
    </row>
    <row r="5826" spans="1:14" hidden="1" x14ac:dyDescent="0.2">
      <c r="A5826" s="46" t="s">
        <v>13250</v>
      </c>
      <c r="B5826" s="33" t="s">
        <v>3294</v>
      </c>
      <c r="C5826" s="1" t="s">
        <v>8932</v>
      </c>
      <c r="D5826" s="1" t="s">
        <v>6567</v>
      </c>
      <c r="E5826" s="1" t="s">
        <v>6605</v>
      </c>
      <c r="F5826" s="62">
        <v>10460.335432080527</v>
      </c>
      <c r="G5826" s="62">
        <v>112.73932422710996</v>
      </c>
      <c r="H5826" s="62">
        <v>109.98103115943975</v>
      </c>
      <c r="I5826" s="62">
        <v>1870.259</v>
      </c>
      <c r="J5826" s="62">
        <v>1983.3952996749729</v>
      </c>
      <c r="K5826" s="62">
        <v>1870.259</v>
      </c>
      <c r="L5826" s="62">
        <v>205693.01335522262</v>
      </c>
      <c r="M5826" s="63">
        <v>10715.068643801224</v>
      </c>
      <c r="N5826" s="64">
        <f>GP_need_index[[#This Row],[Normalised weighted population]]/GP_need_index[[#This Row],[Registered population]]</f>
        <v>1.0243522985830322</v>
      </c>
    </row>
    <row r="5827" spans="1:14" x14ac:dyDescent="0.2">
      <c r="A5827" s="46" t="s">
        <v>13248</v>
      </c>
      <c r="B5827" s="33" t="s">
        <v>3774</v>
      </c>
      <c r="C5827" s="1" t="s">
        <v>8933</v>
      </c>
      <c r="D5827" s="1" t="s">
        <v>6567</v>
      </c>
      <c r="E5827" s="1" t="s">
        <v>6594</v>
      </c>
      <c r="F5827" s="62">
        <v>10413.666666666668</v>
      </c>
      <c r="G5827" s="62">
        <v>159.35672914296663</v>
      </c>
      <c r="H5827" s="62">
        <v>172.23860016219896</v>
      </c>
      <c r="I5827" s="62">
        <v>2139.7750000000001</v>
      </c>
      <c r="J5827" s="62">
        <v>2074.1168385977089</v>
      </c>
      <c r="K5827" s="62">
        <v>2139.7750000000001</v>
      </c>
      <c r="L5827" s="62">
        <v>368551.85066206928</v>
      </c>
      <c r="M5827" s="63">
        <v>19039.66645042551</v>
      </c>
      <c r="N5827" s="68">
        <f>GP_need_index[[#This Row],[Normalised weighted population]]/GP_need_index[[#This Row],[Registered population]]</f>
        <v>1.8283345395882502</v>
      </c>
    </row>
    <row r="5828" spans="1:14" hidden="1" x14ac:dyDescent="0.2">
      <c r="A5828" s="46" t="s">
        <v>13249</v>
      </c>
      <c r="B5828" s="33" t="s">
        <v>3774</v>
      </c>
      <c r="C5828" s="1" t="s">
        <v>8933</v>
      </c>
      <c r="D5828" s="1" t="s">
        <v>6567</v>
      </c>
      <c r="E5828" s="1" t="s">
        <v>6594</v>
      </c>
      <c r="F5828" s="62">
        <v>10359.356610157938</v>
      </c>
      <c r="G5828" s="62">
        <v>159.35672914296663</v>
      </c>
      <c r="H5828" s="62">
        <v>172.23860016219896</v>
      </c>
      <c r="I5828" s="62">
        <v>2139.7750000000001</v>
      </c>
      <c r="J5828" s="62">
        <v>2074.1168385977089</v>
      </c>
      <c r="K5828" s="62">
        <v>2139.7750000000001</v>
      </c>
      <c r="L5828" s="62">
        <v>368551.85066206928</v>
      </c>
      <c r="M5828" s="63">
        <v>19121.240428963782</v>
      </c>
      <c r="N5828" s="64">
        <f>GP_need_index[[#This Row],[Normalised weighted population]]/GP_need_index[[#This Row],[Registered population]]</f>
        <v>1.8457942079351066</v>
      </c>
    </row>
    <row r="5829" spans="1:14" hidden="1" x14ac:dyDescent="0.2">
      <c r="A5829" s="46" t="s">
        <v>13250</v>
      </c>
      <c r="B5829" s="33" t="s">
        <v>3774</v>
      </c>
      <c r="C5829" s="1" t="s">
        <v>8933</v>
      </c>
      <c r="D5829" s="1" t="s">
        <v>6567</v>
      </c>
      <c r="E5829" s="1" t="s">
        <v>6594</v>
      </c>
      <c r="F5829" s="62">
        <v>10300.884990708164</v>
      </c>
      <c r="G5829" s="62">
        <v>159.35672914296663</v>
      </c>
      <c r="H5829" s="62">
        <v>172.23860016219896</v>
      </c>
      <c r="I5829" s="62">
        <v>2139.7750000000001</v>
      </c>
      <c r="J5829" s="62">
        <v>2074.1168385977089</v>
      </c>
      <c r="K5829" s="62">
        <v>2139.7750000000001</v>
      </c>
      <c r="L5829" s="62">
        <v>368551.85066206928</v>
      </c>
      <c r="M5829" s="63">
        <v>19198.79685861864</v>
      </c>
      <c r="N5829" s="64">
        <f>GP_need_index[[#This Row],[Normalised weighted population]]/GP_need_index[[#This Row],[Registered population]]</f>
        <v>1.8638007196407658</v>
      </c>
    </row>
    <row r="5830" spans="1:14" x14ac:dyDescent="0.2">
      <c r="A5830" s="46" t="s">
        <v>13248</v>
      </c>
      <c r="B5830" s="33" t="s">
        <v>3312</v>
      </c>
      <c r="C5830" s="1" t="s">
        <v>8934</v>
      </c>
      <c r="D5830" s="1" t="s">
        <v>6567</v>
      </c>
      <c r="E5830" s="1" t="s">
        <v>6605</v>
      </c>
      <c r="F5830" s="62">
        <v>6679.8333333333339</v>
      </c>
      <c r="G5830" s="62">
        <v>70.425007190360972</v>
      </c>
      <c r="H5830" s="62">
        <v>69.377201891414273</v>
      </c>
      <c r="I5830" s="62">
        <v>2087.1039999999998</v>
      </c>
      <c r="J5830" s="62">
        <v>1983.3952996749729</v>
      </c>
      <c r="K5830" s="62">
        <v>2087.1039999999998</v>
      </c>
      <c r="L5830" s="62">
        <v>144797.43557637828</v>
      </c>
      <c r="M5830" s="63">
        <v>7480.3446822983315</v>
      </c>
      <c r="N5830" s="68">
        <f>GP_need_index[[#This Row],[Normalised weighted population]]/GP_need_index[[#This Row],[Registered population]]</f>
        <v>1.1198400183085901</v>
      </c>
    </row>
    <row r="5831" spans="1:14" hidden="1" x14ac:dyDescent="0.2">
      <c r="A5831" s="46" t="s">
        <v>13249</v>
      </c>
      <c r="B5831" s="33" t="s">
        <v>3312</v>
      </c>
      <c r="C5831" s="1" t="s">
        <v>8934</v>
      </c>
      <c r="D5831" s="1" t="s">
        <v>6567</v>
      </c>
      <c r="E5831" s="1" t="s">
        <v>6605</v>
      </c>
      <c r="F5831" s="62">
        <v>6707.7527545540306</v>
      </c>
      <c r="G5831" s="62">
        <v>70.425007190360972</v>
      </c>
      <c r="H5831" s="62">
        <v>69.377201891414273</v>
      </c>
      <c r="I5831" s="62">
        <v>2087.1039999999998</v>
      </c>
      <c r="J5831" s="62">
        <v>1983.3952996749729</v>
      </c>
      <c r="K5831" s="62">
        <v>2087.1039999999998</v>
      </c>
      <c r="L5831" s="62">
        <v>144797.43557637828</v>
      </c>
      <c r="M5831" s="63">
        <v>7512.3936406223384</v>
      </c>
      <c r="N5831" s="64">
        <f>GP_need_index[[#This Row],[Normalised weighted population]]/GP_need_index[[#This Row],[Registered population]]</f>
        <v>1.1199568492625225</v>
      </c>
    </row>
    <row r="5832" spans="1:14" hidden="1" x14ac:dyDescent="0.2">
      <c r="A5832" s="46" t="s">
        <v>13250</v>
      </c>
      <c r="B5832" s="33" t="s">
        <v>3312</v>
      </c>
      <c r="C5832" s="1" t="s">
        <v>8934</v>
      </c>
      <c r="D5832" s="1" t="s">
        <v>6567</v>
      </c>
      <c r="E5832" s="1" t="s">
        <v>6605</v>
      </c>
      <c r="F5832" s="62">
        <v>6731.4649324085076</v>
      </c>
      <c r="G5832" s="62">
        <v>70.425007190360972</v>
      </c>
      <c r="H5832" s="62">
        <v>69.377201891414273</v>
      </c>
      <c r="I5832" s="62">
        <v>2087.1039999999998</v>
      </c>
      <c r="J5832" s="62">
        <v>1983.3952996749729</v>
      </c>
      <c r="K5832" s="62">
        <v>2087.1039999999998</v>
      </c>
      <c r="L5832" s="62">
        <v>144797.43557637828</v>
      </c>
      <c r="M5832" s="63">
        <v>7542.8641757893974</v>
      </c>
      <c r="N5832" s="64">
        <f>GP_need_index[[#This Row],[Normalised weighted population]]/GP_need_index[[#This Row],[Registered population]]</f>
        <v>1.1205382857265473</v>
      </c>
    </row>
    <row r="5833" spans="1:14" x14ac:dyDescent="0.2">
      <c r="A5833" s="46" t="s">
        <v>13248</v>
      </c>
      <c r="B5833" s="33" t="s">
        <v>3314</v>
      </c>
      <c r="C5833" s="1" t="s">
        <v>8935</v>
      </c>
      <c r="D5833" s="1" t="s">
        <v>6567</v>
      </c>
      <c r="E5833" s="1" t="s">
        <v>6605</v>
      </c>
      <c r="F5833" s="62">
        <v>4558.25</v>
      </c>
      <c r="G5833" s="62">
        <v>49.319012225102014</v>
      </c>
      <c r="H5833" s="62">
        <v>48.477906689901161</v>
      </c>
      <c r="I5833" s="62">
        <v>1987.0319999999999</v>
      </c>
      <c r="J5833" s="62">
        <v>1983.3952996749729</v>
      </c>
      <c r="K5833" s="62">
        <v>1987.0319999999999</v>
      </c>
      <c r="L5833" s="62">
        <v>96327.151885847677</v>
      </c>
      <c r="M5833" s="63">
        <v>4976.3332858900021</v>
      </c>
      <c r="N5833" s="68">
        <f>GP_need_index[[#This Row],[Normalised weighted population]]/GP_need_index[[#This Row],[Registered population]]</f>
        <v>1.0917201307278017</v>
      </c>
    </row>
    <row r="5834" spans="1:14" hidden="1" x14ac:dyDescent="0.2">
      <c r="A5834" s="46" t="s">
        <v>13249</v>
      </c>
      <c r="B5834" s="33" t="s">
        <v>3314</v>
      </c>
      <c r="C5834" s="1" t="s">
        <v>8935</v>
      </c>
      <c r="D5834" s="1" t="s">
        <v>6567</v>
      </c>
      <c r="E5834" s="1" t="s">
        <v>6605</v>
      </c>
      <c r="F5834" s="62">
        <v>4585.1240023572864</v>
      </c>
      <c r="G5834" s="62">
        <v>49.319012225102014</v>
      </c>
      <c r="H5834" s="62">
        <v>48.477906689901161</v>
      </c>
      <c r="I5834" s="62">
        <v>1987.0319999999999</v>
      </c>
      <c r="J5834" s="62">
        <v>1983.3952996749729</v>
      </c>
      <c r="K5834" s="62">
        <v>1987.0319999999999</v>
      </c>
      <c r="L5834" s="62">
        <v>96327.151885847677</v>
      </c>
      <c r="M5834" s="63">
        <v>4997.6540010253984</v>
      </c>
      <c r="N5834" s="64">
        <f>GP_need_index[[#This Row],[Normalised weighted population]]/GP_need_index[[#This Row],[Registered population]]</f>
        <v>1.0899713941119202</v>
      </c>
    </row>
    <row r="5835" spans="1:14" hidden="1" x14ac:dyDescent="0.2">
      <c r="A5835" s="46" t="s">
        <v>13250</v>
      </c>
      <c r="B5835" s="33" t="s">
        <v>3314</v>
      </c>
      <c r="C5835" s="1" t="s">
        <v>8935</v>
      </c>
      <c r="D5835" s="1" t="s">
        <v>6567</v>
      </c>
      <c r="E5835" s="1" t="s">
        <v>6605</v>
      </c>
      <c r="F5835" s="62">
        <v>4608.6953096906436</v>
      </c>
      <c r="G5835" s="62">
        <v>49.319012225102014</v>
      </c>
      <c r="H5835" s="62">
        <v>48.477906689901161</v>
      </c>
      <c r="I5835" s="62">
        <v>1987.0319999999999</v>
      </c>
      <c r="J5835" s="62">
        <v>1983.3952996749729</v>
      </c>
      <c r="K5835" s="62">
        <v>1987.0319999999999</v>
      </c>
      <c r="L5835" s="62">
        <v>96327.151885847677</v>
      </c>
      <c r="M5835" s="63">
        <v>5017.9246629842701</v>
      </c>
      <c r="N5835" s="64">
        <f>GP_need_index[[#This Row],[Normalised weighted population]]/GP_need_index[[#This Row],[Registered population]]</f>
        <v>1.0887950549547385</v>
      </c>
    </row>
    <row r="5836" spans="1:14" x14ac:dyDescent="0.2">
      <c r="A5836" s="46" t="s">
        <v>13248</v>
      </c>
      <c r="B5836" s="33" t="s">
        <v>3291</v>
      </c>
      <c r="C5836" s="1" t="s">
        <v>8936</v>
      </c>
      <c r="D5836" s="1" t="s">
        <v>6567</v>
      </c>
      <c r="E5836" s="1" t="s">
        <v>6605</v>
      </c>
      <c r="F5836" s="62">
        <v>8800.1666666666679</v>
      </c>
      <c r="G5836" s="62">
        <v>77.197682228938348</v>
      </c>
      <c r="H5836" s="62">
        <v>74.666212692931964</v>
      </c>
      <c r="I5836" s="62">
        <v>1879.279</v>
      </c>
      <c r="J5836" s="62">
        <v>1983.3952996749729</v>
      </c>
      <c r="K5836" s="62">
        <v>1879.279</v>
      </c>
      <c r="L5836" s="62">
        <v>140318.64552336049</v>
      </c>
      <c r="M5836" s="63">
        <v>7248.9670116727348</v>
      </c>
      <c r="N5836" s="68">
        <f>GP_need_index[[#This Row],[Normalised weighted population]]/GP_need_index[[#This Row],[Registered population]]</f>
        <v>0.82373065036715976</v>
      </c>
    </row>
    <row r="5837" spans="1:14" hidden="1" x14ac:dyDescent="0.2">
      <c r="A5837" s="46" t="s">
        <v>13249</v>
      </c>
      <c r="B5837" s="33" t="s">
        <v>3291</v>
      </c>
      <c r="C5837" s="1" t="s">
        <v>8936</v>
      </c>
      <c r="D5837" s="1" t="s">
        <v>6567</v>
      </c>
      <c r="E5837" s="1" t="s">
        <v>6605</v>
      </c>
      <c r="F5837" s="62">
        <v>8828.0342605529513</v>
      </c>
      <c r="G5837" s="62">
        <v>77.197682228938348</v>
      </c>
      <c r="H5837" s="62">
        <v>74.666212692931964</v>
      </c>
      <c r="I5837" s="62">
        <v>1879.279</v>
      </c>
      <c r="J5837" s="62">
        <v>1983.3952996749729</v>
      </c>
      <c r="K5837" s="62">
        <v>1879.279</v>
      </c>
      <c r="L5837" s="62">
        <v>140318.64552336049</v>
      </c>
      <c r="M5837" s="63">
        <v>7280.0246502597611</v>
      </c>
      <c r="N5837" s="64">
        <f>GP_need_index[[#This Row],[Normalised weighted population]]/GP_need_index[[#This Row],[Registered population]]</f>
        <v>0.82464843649165565</v>
      </c>
    </row>
    <row r="5838" spans="1:14" hidden="1" x14ac:dyDescent="0.2">
      <c r="A5838" s="46" t="s">
        <v>13250</v>
      </c>
      <c r="B5838" s="33" t="s">
        <v>3291</v>
      </c>
      <c r="C5838" s="1" t="s">
        <v>8936</v>
      </c>
      <c r="D5838" s="1" t="s">
        <v>6567</v>
      </c>
      <c r="E5838" s="1" t="s">
        <v>6605</v>
      </c>
      <c r="F5838" s="62">
        <v>8849.4960766077638</v>
      </c>
      <c r="G5838" s="62">
        <v>77.197682228938348</v>
      </c>
      <c r="H5838" s="62">
        <v>74.666212692931964</v>
      </c>
      <c r="I5838" s="62">
        <v>1879.279</v>
      </c>
      <c r="J5838" s="62">
        <v>1983.3952996749729</v>
      </c>
      <c r="K5838" s="62">
        <v>1879.279</v>
      </c>
      <c r="L5838" s="62">
        <v>140318.64552336049</v>
      </c>
      <c r="M5838" s="63">
        <v>7309.5526885568088</v>
      </c>
      <c r="N5838" s="64">
        <f>GP_need_index[[#This Row],[Normalised weighted population]]/GP_need_index[[#This Row],[Registered population]]</f>
        <v>0.82598518890566541</v>
      </c>
    </row>
    <row r="5839" spans="1:14" x14ac:dyDescent="0.2">
      <c r="A5839" s="46" t="s">
        <v>13248</v>
      </c>
      <c r="B5839" s="33" t="s">
        <v>3321</v>
      </c>
      <c r="C5839" s="1" t="s">
        <v>8937</v>
      </c>
      <c r="D5839" s="1" t="s">
        <v>6567</v>
      </c>
      <c r="E5839" s="1" t="s">
        <v>6594</v>
      </c>
      <c r="F5839" s="62">
        <v>5961.75</v>
      </c>
      <c r="G5839" s="62">
        <v>58.771624020395336</v>
      </c>
      <c r="H5839" s="62">
        <v>56.821853348710235</v>
      </c>
      <c r="I5839" s="62">
        <v>1956.3050000000001</v>
      </c>
      <c r="J5839" s="62">
        <v>2074.1168385977089</v>
      </c>
      <c r="K5839" s="62">
        <v>1956.3050000000001</v>
      </c>
      <c r="L5839" s="62">
        <v>111160.87581534858</v>
      </c>
      <c r="M5839" s="63">
        <v>5742.6546469903042</v>
      </c>
      <c r="N5839" s="68">
        <f>GP_need_index[[#This Row],[Normalised weighted population]]/GP_need_index[[#This Row],[Registered population]]</f>
        <v>0.96324982546908278</v>
      </c>
    </row>
    <row r="5840" spans="1:14" hidden="1" x14ac:dyDescent="0.2">
      <c r="A5840" s="46" t="s">
        <v>13249</v>
      </c>
      <c r="B5840" s="33" t="s">
        <v>3321</v>
      </c>
      <c r="C5840" s="1" t="s">
        <v>8937</v>
      </c>
      <c r="D5840" s="1" t="s">
        <v>6567</v>
      </c>
      <c r="E5840" s="1" t="s">
        <v>6594</v>
      </c>
      <c r="F5840" s="62">
        <v>5964.5591345441262</v>
      </c>
      <c r="G5840" s="62">
        <v>58.771624020395336</v>
      </c>
      <c r="H5840" s="62">
        <v>56.821853348710235</v>
      </c>
      <c r="I5840" s="62">
        <v>1956.3050000000001</v>
      </c>
      <c r="J5840" s="62">
        <v>2074.1168385977089</v>
      </c>
      <c r="K5840" s="62">
        <v>1956.3050000000001</v>
      </c>
      <c r="L5840" s="62">
        <v>111160.87581534858</v>
      </c>
      <c r="M5840" s="63">
        <v>5767.25860673645</v>
      </c>
      <c r="N5840" s="64">
        <f>GP_need_index[[#This Row],[Normalised weighted population]]/GP_need_index[[#This Row],[Registered population]]</f>
        <v>0.96692118841357488</v>
      </c>
    </row>
    <row r="5841" spans="1:14" hidden="1" x14ac:dyDescent="0.2">
      <c r="A5841" s="46" t="s">
        <v>13250</v>
      </c>
      <c r="B5841" s="33" t="s">
        <v>3321</v>
      </c>
      <c r="C5841" s="1" t="s">
        <v>8937</v>
      </c>
      <c r="D5841" s="1" t="s">
        <v>6567</v>
      </c>
      <c r="E5841" s="1" t="s">
        <v>6594</v>
      </c>
      <c r="F5841" s="62">
        <v>5964.4323667420867</v>
      </c>
      <c r="G5841" s="62">
        <v>58.771624020395336</v>
      </c>
      <c r="H5841" s="62">
        <v>56.821853348710235</v>
      </c>
      <c r="I5841" s="62">
        <v>1956.3050000000001</v>
      </c>
      <c r="J5841" s="62">
        <v>2074.1168385977089</v>
      </c>
      <c r="K5841" s="62">
        <v>1956.3050000000001</v>
      </c>
      <c r="L5841" s="62">
        <v>111160.87581534858</v>
      </c>
      <c r="M5841" s="63">
        <v>5790.650812283805</v>
      </c>
      <c r="N5841" s="64">
        <f>GP_need_index[[#This Row],[Normalised weighted population]]/GP_need_index[[#This Row],[Registered population]]</f>
        <v>0.9708636893215028</v>
      </c>
    </row>
    <row r="5842" spans="1:14" x14ac:dyDescent="0.2">
      <c r="A5842" s="46" t="s">
        <v>13248</v>
      </c>
      <c r="B5842" s="33" t="s">
        <v>3325</v>
      </c>
      <c r="C5842" s="1" t="s">
        <v>8938</v>
      </c>
      <c r="D5842" s="1" t="s">
        <v>6567</v>
      </c>
      <c r="E5842" s="1" t="s">
        <v>6605</v>
      </c>
      <c r="F5842" s="62">
        <v>7452.75</v>
      </c>
      <c r="G5842" s="62">
        <v>64.301874427635227</v>
      </c>
      <c r="H5842" s="62">
        <v>60.395413164323443</v>
      </c>
      <c r="I5842" s="62">
        <v>1963.405</v>
      </c>
      <c r="J5842" s="62">
        <v>1983.3952996749729</v>
      </c>
      <c r="K5842" s="62">
        <v>1963.405</v>
      </c>
      <c r="L5842" s="62">
        <v>118580.65618389846</v>
      </c>
      <c r="M5842" s="63">
        <v>6125.9660944808711</v>
      </c>
      <c r="N5842" s="68">
        <f>GP_need_index[[#This Row],[Normalised weighted population]]/GP_need_index[[#This Row],[Registered population]]</f>
        <v>0.82197391492816363</v>
      </c>
    </row>
    <row r="5843" spans="1:14" hidden="1" x14ac:dyDescent="0.2">
      <c r="A5843" s="46" t="s">
        <v>13249</v>
      </c>
      <c r="B5843" s="33" t="s">
        <v>3325</v>
      </c>
      <c r="C5843" s="1" t="s">
        <v>8938</v>
      </c>
      <c r="D5843" s="1" t="s">
        <v>6567</v>
      </c>
      <c r="E5843" s="1" t="s">
        <v>6605</v>
      </c>
      <c r="F5843" s="62">
        <v>7475.1100121408926</v>
      </c>
      <c r="G5843" s="62">
        <v>64.301874427635227</v>
      </c>
      <c r="H5843" s="62">
        <v>60.395413164323443</v>
      </c>
      <c r="I5843" s="62">
        <v>1963.405</v>
      </c>
      <c r="J5843" s="62">
        <v>1983.3952996749729</v>
      </c>
      <c r="K5843" s="62">
        <v>1963.405</v>
      </c>
      <c r="L5843" s="62">
        <v>118580.65618389846</v>
      </c>
      <c r="M5843" s="63">
        <v>6152.2123224816878</v>
      </c>
      <c r="N5843" s="64">
        <f>GP_need_index[[#This Row],[Normalised weighted population]]/GP_need_index[[#This Row],[Registered population]]</f>
        <v>0.82302632502925221</v>
      </c>
    </row>
    <row r="5844" spans="1:14" hidden="1" x14ac:dyDescent="0.2">
      <c r="A5844" s="46" t="s">
        <v>13250</v>
      </c>
      <c r="B5844" s="33" t="s">
        <v>3325</v>
      </c>
      <c r="C5844" s="1" t="s">
        <v>8938</v>
      </c>
      <c r="D5844" s="1" t="s">
        <v>6567</v>
      </c>
      <c r="E5844" s="1" t="s">
        <v>6605</v>
      </c>
      <c r="F5844" s="62">
        <v>7491.961823674952</v>
      </c>
      <c r="G5844" s="62">
        <v>64.301874427635227</v>
      </c>
      <c r="H5844" s="62">
        <v>60.395413164323443</v>
      </c>
      <c r="I5844" s="62">
        <v>1963.405</v>
      </c>
      <c r="J5844" s="62">
        <v>1983.3952996749729</v>
      </c>
      <c r="K5844" s="62">
        <v>1963.405</v>
      </c>
      <c r="L5844" s="62">
        <v>118580.65618389846</v>
      </c>
      <c r="M5844" s="63">
        <v>6177.1659139593385</v>
      </c>
      <c r="N5844" s="64">
        <f>GP_need_index[[#This Row],[Normalised weighted population]]/GP_need_index[[#This Row],[Registered population]]</f>
        <v>0.82450579158575044</v>
      </c>
    </row>
    <row r="5845" spans="1:14" x14ac:dyDescent="0.2">
      <c r="A5845" s="46" t="s">
        <v>13248</v>
      </c>
      <c r="B5845" s="33" t="s">
        <v>3768</v>
      </c>
      <c r="C5845" s="1" t="s">
        <v>8939</v>
      </c>
      <c r="D5845" s="1" t="s">
        <v>6567</v>
      </c>
      <c r="E5845" s="1" t="s">
        <v>6605</v>
      </c>
      <c r="F5845" s="62">
        <v>8181.3333333333339</v>
      </c>
      <c r="G5845" s="62">
        <v>100.62565625374893</v>
      </c>
      <c r="H5845" s="62">
        <v>104.24799440261832</v>
      </c>
      <c r="I5845" s="62">
        <v>2054.0250000000001</v>
      </c>
      <c r="J5845" s="62">
        <v>1983.3952996749729</v>
      </c>
      <c r="K5845" s="62">
        <v>2054.0250000000001</v>
      </c>
      <c r="L5845" s="62">
        <v>214127.9867028381</v>
      </c>
      <c r="M5845" s="63">
        <v>11062.013220661807</v>
      </c>
      <c r="N5845" s="68">
        <f>GP_need_index[[#This Row],[Normalised weighted population]]/GP_need_index[[#This Row],[Registered population]]</f>
        <v>1.3521039627601621</v>
      </c>
    </row>
    <row r="5846" spans="1:14" hidden="1" x14ac:dyDescent="0.2">
      <c r="A5846" s="46" t="s">
        <v>13249</v>
      </c>
      <c r="B5846" s="33" t="s">
        <v>3768</v>
      </c>
      <c r="C5846" s="1" t="s">
        <v>8939</v>
      </c>
      <c r="D5846" s="1" t="s">
        <v>6567</v>
      </c>
      <c r="E5846" s="1" t="s">
        <v>6605</v>
      </c>
      <c r="F5846" s="62">
        <v>8185.3822383681354</v>
      </c>
      <c r="G5846" s="62">
        <v>100.62565625374893</v>
      </c>
      <c r="H5846" s="62">
        <v>104.24799440261832</v>
      </c>
      <c r="I5846" s="62">
        <v>2054.0250000000001</v>
      </c>
      <c r="J5846" s="62">
        <v>1983.3952996749729</v>
      </c>
      <c r="K5846" s="62">
        <v>2054.0250000000001</v>
      </c>
      <c r="L5846" s="62">
        <v>214127.9867028381</v>
      </c>
      <c r="M5846" s="63">
        <v>11109.407560862141</v>
      </c>
      <c r="N5846" s="64">
        <f>GP_need_index[[#This Row],[Normalised weighted population]]/GP_need_index[[#This Row],[Registered population]]</f>
        <v>1.3572252629557038</v>
      </c>
    </row>
    <row r="5847" spans="1:14" hidden="1" x14ac:dyDescent="0.2">
      <c r="A5847" s="46" t="s">
        <v>13250</v>
      </c>
      <c r="B5847" s="33" t="s">
        <v>3768</v>
      </c>
      <c r="C5847" s="1" t="s">
        <v>8939</v>
      </c>
      <c r="D5847" s="1" t="s">
        <v>6567</v>
      </c>
      <c r="E5847" s="1" t="s">
        <v>6605</v>
      </c>
      <c r="F5847" s="62">
        <v>8187.215212266723</v>
      </c>
      <c r="G5847" s="62">
        <v>100.62565625374893</v>
      </c>
      <c r="H5847" s="62">
        <v>104.24799440261832</v>
      </c>
      <c r="I5847" s="62">
        <v>2054.0250000000001</v>
      </c>
      <c r="J5847" s="62">
        <v>1983.3952996749729</v>
      </c>
      <c r="K5847" s="62">
        <v>2054.0250000000001</v>
      </c>
      <c r="L5847" s="62">
        <v>214127.9867028381</v>
      </c>
      <c r="M5847" s="63">
        <v>11154.467712121786</v>
      </c>
      <c r="N5847" s="64">
        <f>GP_need_index[[#This Row],[Normalised weighted population]]/GP_need_index[[#This Row],[Registered population]]</f>
        <v>1.3624251253844279</v>
      </c>
    </row>
    <row r="5848" spans="1:14" x14ac:dyDescent="0.2">
      <c r="A5848" s="46" t="s">
        <v>13248</v>
      </c>
      <c r="B5848" s="33" t="s">
        <v>3759</v>
      </c>
      <c r="C5848" s="1" t="s">
        <v>8940</v>
      </c>
      <c r="D5848" s="1" t="s">
        <v>6567</v>
      </c>
      <c r="E5848" s="1" t="s">
        <v>6594</v>
      </c>
      <c r="F5848" s="62">
        <v>5638.75</v>
      </c>
      <c r="G5848" s="62">
        <v>74.016117447521353</v>
      </c>
      <c r="H5848" s="62">
        <v>74.467006031985278</v>
      </c>
      <c r="I5848" s="62">
        <v>1976.806</v>
      </c>
      <c r="J5848" s="62">
        <v>2074.1168385977089</v>
      </c>
      <c r="K5848" s="62">
        <v>1976.806</v>
      </c>
      <c r="L5848" s="62">
        <v>147206.8243260647</v>
      </c>
      <c r="M5848" s="63">
        <v>7604.8155215059733</v>
      </c>
      <c r="N5848" s="68">
        <f>GP_need_index[[#This Row],[Normalised weighted population]]/GP_need_index[[#This Row],[Registered population]]</f>
        <v>1.3486704538250451</v>
      </c>
    </row>
    <row r="5849" spans="1:14" hidden="1" x14ac:dyDescent="0.2">
      <c r="A5849" s="46" t="s">
        <v>13249</v>
      </c>
      <c r="B5849" s="33" t="s">
        <v>3759</v>
      </c>
      <c r="C5849" s="1" t="s">
        <v>8940</v>
      </c>
      <c r="D5849" s="1" t="s">
        <v>6567</v>
      </c>
      <c r="E5849" s="1" t="s">
        <v>6594</v>
      </c>
      <c r="F5849" s="62">
        <v>5619.6577410323625</v>
      </c>
      <c r="G5849" s="62">
        <v>74.016117447521353</v>
      </c>
      <c r="H5849" s="62">
        <v>74.467006031985278</v>
      </c>
      <c r="I5849" s="62">
        <v>1976.806</v>
      </c>
      <c r="J5849" s="62">
        <v>2074.1168385977089</v>
      </c>
      <c r="K5849" s="62">
        <v>1976.806</v>
      </c>
      <c r="L5849" s="62">
        <v>147206.8243260647</v>
      </c>
      <c r="M5849" s="63">
        <v>7637.397765515032</v>
      </c>
      <c r="N5849" s="64">
        <f>GP_need_index[[#This Row],[Normalised weighted population]]/GP_need_index[[#This Row],[Registered population]]</f>
        <v>1.3590503403347833</v>
      </c>
    </row>
    <row r="5850" spans="1:14" hidden="1" x14ac:dyDescent="0.2">
      <c r="A5850" s="46" t="s">
        <v>13250</v>
      </c>
      <c r="B5850" s="33" t="s">
        <v>3759</v>
      </c>
      <c r="C5850" s="1" t="s">
        <v>8940</v>
      </c>
      <c r="D5850" s="1" t="s">
        <v>6567</v>
      </c>
      <c r="E5850" s="1" t="s">
        <v>6594</v>
      </c>
      <c r="F5850" s="62">
        <v>5599.2821872704208</v>
      </c>
      <c r="G5850" s="62">
        <v>74.016117447521353</v>
      </c>
      <c r="H5850" s="62">
        <v>74.467006031985278</v>
      </c>
      <c r="I5850" s="62">
        <v>1976.806</v>
      </c>
      <c r="J5850" s="62">
        <v>2074.1168385977089</v>
      </c>
      <c r="K5850" s="62">
        <v>1976.806</v>
      </c>
      <c r="L5850" s="62">
        <v>147206.8243260647</v>
      </c>
      <c r="M5850" s="63">
        <v>7668.3753218481506</v>
      </c>
      <c r="N5850" s="64">
        <f>GP_need_index[[#This Row],[Normalised weighted population]]/GP_need_index[[#This Row],[Registered population]]</f>
        <v>1.36952828333633</v>
      </c>
    </row>
    <row r="5851" spans="1:14" x14ac:dyDescent="0.2">
      <c r="A5851" s="46" t="s">
        <v>13248</v>
      </c>
      <c r="B5851" s="33" t="s">
        <v>3330</v>
      </c>
      <c r="C5851" s="1" t="s">
        <v>8941</v>
      </c>
      <c r="D5851" s="1" t="s">
        <v>6567</v>
      </c>
      <c r="E5851" s="1" t="s">
        <v>6605</v>
      </c>
      <c r="F5851" s="62">
        <v>6808.3333333333321</v>
      </c>
      <c r="G5851" s="62">
        <v>80.142344153990507</v>
      </c>
      <c r="H5851" s="62">
        <v>79.864394783038691</v>
      </c>
      <c r="I5851" s="62">
        <v>2152.7530000000002</v>
      </c>
      <c r="J5851" s="62">
        <v>1983.3952996749729</v>
      </c>
      <c r="K5851" s="62">
        <v>2152.7530000000002</v>
      </c>
      <c r="L5851" s="62">
        <v>171928.3154623709</v>
      </c>
      <c r="M5851" s="63">
        <v>8881.9463907361005</v>
      </c>
      <c r="N5851" s="68">
        <f>GP_need_index[[#This Row],[Normalised weighted population]]/GP_need_index[[#This Row],[Registered population]]</f>
        <v>1.3045698493125242</v>
      </c>
    </row>
    <row r="5852" spans="1:14" hidden="1" x14ac:dyDescent="0.2">
      <c r="A5852" s="46" t="s">
        <v>13249</v>
      </c>
      <c r="B5852" s="33" t="s">
        <v>3330</v>
      </c>
      <c r="C5852" s="1" t="s">
        <v>8941</v>
      </c>
      <c r="D5852" s="1" t="s">
        <v>6567</v>
      </c>
      <c r="E5852" s="1" t="s">
        <v>6605</v>
      </c>
      <c r="F5852" s="62">
        <v>6819.1804262975838</v>
      </c>
      <c r="G5852" s="62">
        <v>80.142344153990507</v>
      </c>
      <c r="H5852" s="62">
        <v>79.864394783038691</v>
      </c>
      <c r="I5852" s="62">
        <v>2152.7530000000002</v>
      </c>
      <c r="J5852" s="62">
        <v>1983.3952996749729</v>
      </c>
      <c r="K5852" s="62">
        <v>2152.7530000000002</v>
      </c>
      <c r="L5852" s="62">
        <v>171928.3154623709</v>
      </c>
      <c r="M5852" s="63">
        <v>8920.0004031917542</v>
      </c>
      <c r="N5852" s="64">
        <f>GP_need_index[[#This Row],[Normalised weighted population]]/GP_need_index[[#This Row],[Registered population]]</f>
        <v>1.3080751418150689</v>
      </c>
    </row>
    <row r="5853" spans="1:14" hidden="1" x14ac:dyDescent="0.2">
      <c r="A5853" s="46" t="s">
        <v>13250</v>
      </c>
      <c r="B5853" s="33" t="s">
        <v>3330</v>
      </c>
      <c r="C5853" s="1" t="s">
        <v>8941</v>
      </c>
      <c r="D5853" s="1" t="s">
        <v>6567</v>
      </c>
      <c r="E5853" s="1" t="s">
        <v>6605</v>
      </c>
      <c r="F5853" s="62">
        <v>6826.6661204289303</v>
      </c>
      <c r="G5853" s="62">
        <v>80.142344153990507</v>
      </c>
      <c r="H5853" s="62">
        <v>79.864394783038691</v>
      </c>
      <c r="I5853" s="62">
        <v>2152.7530000000002</v>
      </c>
      <c r="J5853" s="62">
        <v>1983.3952996749729</v>
      </c>
      <c r="K5853" s="62">
        <v>2152.7530000000002</v>
      </c>
      <c r="L5853" s="62">
        <v>171928.3154623709</v>
      </c>
      <c r="M5853" s="63">
        <v>8956.1802413336118</v>
      </c>
      <c r="N5853" s="64">
        <f>GP_need_index[[#This Row],[Normalised weighted population]]/GP_need_index[[#This Row],[Registered population]]</f>
        <v>1.3119405700144129</v>
      </c>
    </row>
    <row r="5854" spans="1:14" x14ac:dyDescent="0.2">
      <c r="A5854" s="46" t="s">
        <v>13248</v>
      </c>
      <c r="B5854" s="33" t="s">
        <v>3338</v>
      </c>
      <c r="C5854" s="1" t="s">
        <v>8942</v>
      </c>
      <c r="D5854" s="1" t="s">
        <v>6567</v>
      </c>
      <c r="E5854" s="1" t="s">
        <v>6605</v>
      </c>
      <c r="F5854" s="62">
        <v>3678.333333333333</v>
      </c>
      <c r="G5854" s="62">
        <v>41.580409514218182</v>
      </c>
      <c r="H5854" s="62">
        <v>41.356598221151629</v>
      </c>
      <c r="I5854" s="62">
        <v>2018.1420000000001</v>
      </c>
      <c r="J5854" s="62">
        <v>1983.3952996749729</v>
      </c>
      <c r="K5854" s="62">
        <v>2018.1420000000001</v>
      </c>
      <c r="L5854" s="62">
        <v>83463.487847231387</v>
      </c>
      <c r="M5854" s="63">
        <v>4311.7867039487855</v>
      </c>
      <c r="N5854" s="68">
        <f>GP_need_index[[#This Row],[Normalised weighted population]]/GP_need_index[[#This Row],[Registered population]]</f>
        <v>1.1722120626956374</v>
      </c>
    </row>
    <row r="5855" spans="1:14" hidden="1" x14ac:dyDescent="0.2">
      <c r="A5855" s="46" t="s">
        <v>13249</v>
      </c>
      <c r="B5855" s="33" t="s">
        <v>3338</v>
      </c>
      <c r="C5855" s="1" t="s">
        <v>8942</v>
      </c>
      <c r="D5855" s="1" t="s">
        <v>6567</v>
      </c>
      <c r="E5855" s="1" t="s">
        <v>6605</v>
      </c>
      <c r="F5855" s="62">
        <v>3690.272228695565</v>
      </c>
      <c r="G5855" s="62">
        <v>41.580409514218182</v>
      </c>
      <c r="H5855" s="62">
        <v>41.356598221151629</v>
      </c>
      <c r="I5855" s="62">
        <v>2018.1420000000001</v>
      </c>
      <c r="J5855" s="62">
        <v>1983.3952996749729</v>
      </c>
      <c r="K5855" s="62">
        <v>2018.1420000000001</v>
      </c>
      <c r="L5855" s="62">
        <v>83463.487847231387</v>
      </c>
      <c r="M5855" s="63">
        <v>4330.2602206443298</v>
      </c>
      <c r="N5855" s="64">
        <f>GP_need_index[[#This Row],[Normalised weighted population]]/GP_need_index[[#This Row],[Registered population]]</f>
        <v>1.1734256857725067</v>
      </c>
    </row>
    <row r="5856" spans="1:14" hidden="1" x14ac:dyDescent="0.2">
      <c r="A5856" s="46" t="s">
        <v>13250</v>
      </c>
      <c r="B5856" s="33" t="s">
        <v>3338</v>
      </c>
      <c r="C5856" s="1" t="s">
        <v>8942</v>
      </c>
      <c r="D5856" s="1" t="s">
        <v>6567</v>
      </c>
      <c r="E5856" s="1" t="s">
        <v>6605</v>
      </c>
      <c r="F5856" s="62">
        <v>3698.9481377246711</v>
      </c>
      <c r="G5856" s="62">
        <v>41.580409514218182</v>
      </c>
      <c r="H5856" s="62">
        <v>41.356598221151629</v>
      </c>
      <c r="I5856" s="62">
        <v>2018.1420000000001</v>
      </c>
      <c r="J5856" s="62">
        <v>1983.3952996749729</v>
      </c>
      <c r="K5856" s="62">
        <v>2018.1420000000001</v>
      </c>
      <c r="L5856" s="62">
        <v>83463.487847231387</v>
      </c>
      <c r="M5856" s="63">
        <v>4347.8239097489823</v>
      </c>
      <c r="N5856" s="64">
        <f>GP_need_index[[#This Row],[Normalised weighted population]]/GP_need_index[[#This Row],[Registered population]]</f>
        <v>1.1754217004035783</v>
      </c>
    </row>
    <row r="5857" spans="1:14" x14ac:dyDescent="0.2">
      <c r="A5857" s="46" t="s">
        <v>13248</v>
      </c>
      <c r="B5857" s="33" t="s">
        <v>3335</v>
      </c>
      <c r="C5857" s="1" t="s">
        <v>8007</v>
      </c>
      <c r="D5857" s="1" t="s">
        <v>6567</v>
      </c>
      <c r="E5857" s="1" t="s">
        <v>6605</v>
      </c>
      <c r="F5857" s="62">
        <v>5605.083333333333</v>
      </c>
      <c r="G5857" s="62">
        <v>48.854212257646147</v>
      </c>
      <c r="H5857" s="62">
        <v>44.575114426919178</v>
      </c>
      <c r="I5857" s="62">
        <v>1995.0609999999999</v>
      </c>
      <c r="J5857" s="62">
        <v>1983.3952996749729</v>
      </c>
      <c r="K5857" s="62">
        <v>1995.0609999999999</v>
      </c>
      <c r="L5857" s="62">
        <v>88930.072363683794</v>
      </c>
      <c r="M5857" s="63">
        <v>4594.1945812375334</v>
      </c>
      <c r="N5857" s="68">
        <f>GP_need_index[[#This Row],[Normalised weighted population]]/GP_need_index[[#This Row],[Registered population]]</f>
        <v>0.81964786391594535</v>
      </c>
    </row>
    <row r="5858" spans="1:14" hidden="1" x14ac:dyDescent="0.2">
      <c r="A5858" s="46" t="s">
        <v>13249</v>
      </c>
      <c r="B5858" s="33" t="s">
        <v>3335</v>
      </c>
      <c r="C5858" s="1" t="s">
        <v>8007</v>
      </c>
      <c r="D5858" s="1" t="s">
        <v>6567</v>
      </c>
      <c r="E5858" s="1" t="s">
        <v>6605</v>
      </c>
      <c r="F5858" s="62">
        <v>5615.4798197226191</v>
      </c>
      <c r="G5858" s="62">
        <v>48.854212257646147</v>
      </c>
      <c r="H5858" s="62">
        <v>44.575114426919178</v>
      </c>
      <c r="I5858" s="62">
        <v>1995.0609999999999</v>
      </c>
      <c r="J5858" s="62">
        <v>1983.3952996749729</v>
      </c>
      <c r="K5858" s="62">
        <v>1995.0609999999999</v>
      </c>
      <c r="L5858" s="62">
        <v>88930.072363683794</v>
      </c>
      <c r="M5858" s="63">
        <v>4613.878052644257</v>
      </c>
      <c r="N5858" s="64">
        <f>GP_need_index[[#This Row],[Normalised weighted population]]/GP_need_index[[#This Row],[Registered population]]</f>
        <v>0.82163558605258469</v>
      </c>
    </row>
    <row r="5859" spans="1:14" hidden="1" x14ac:dyDescent="0.2">
      <c r="A5859" s="46" t="s">
        <v>13250</v>
      </c>
      <c r="B5859" s="33" t="s">
        <v>3335</v>
      </c>
      <c r="C5859" s="1" t="s">
        <v>8007</v>
      </c>
      <c r="D5859" s="1" t="s">
        <v>6567</v>
      </c>
      <c r="E5859" s="1" t="s">
        <v>6605</v>
      </c>
      <c r="F5859" s="62">
        <v>5621.0257525728539</v>
      </c>
      <c r="G5859" s="62">
        <v>48.854212257646147</v>
      </c>
      <c r="H5859" s="62">
        <v>44.575114426919178</v>
      </c>
      <c r="I5859" s="62">
        <v>1995.0609999999999</v>
      </c>
      <c r="J5859" s="62">
        <v>1983.3952996749729</v>
      </c>
      <c r="K5859" s="62">
        <v>1995.0609999999999</v>
      </c>
      <c r="L5859" s="62">
        <v>88930.072363683794</v>
      </c>
      <c r="M5859" s="63">
        <v>4632.5921057390533</v>
      </c>
      <c r="N5859" s="64">
        <f>GP_need_index[[#This Row],[Normalised weighted population]]/GP_need_index[[#This Row],[Registered population]]</f>
        <v>0.82415422196182342</v>
      </c>
    </row>
    <row r="5860" spans="1:14" x14ac:dyDescent="0.2">
      <c r="A5860" s="46" t="s">
        <v>13248</v>
      </c>
      <c r="B5860" s="33" t="s">
        <v>3315</v>
      </c>
      <c r="C5860" s="1" t="s">
        <v>8943</v>
      </c>
      <c r="D5860" s="1" t="s">
        <v>6567</v>
      </c>
      <c r="E5860" s="1" t="s">
        <v>6605</v>
      </c>
      <c r="F5860" s="62">
        <v>4354.75</v>
      </c>
      <c r="G5860" s="62">
        <v>50.185769576280293</v>
      </c>
      <c r="H5860" s="62">
        <v>51.165614955686422</v>
      </c>
      <c r="I5860" s="62">
        <v>2108.0790000000002</v>
      </c>
      <c r="J5860" s="62">
        <v>1983.3952996749729</v>
      </c>
      <c r="K5860" s="62">
        <v>2108.0790000000002</v>
      </c>
      <c r="L5860" s="62">
        <v>107861.15841016849</v>
      </c>
      <c r="M5860" s="63">
        <v>5572.1887582356221</v>
      </c>
      <c r="N5860" s="68">
        <f>GP_need_index[[#This Row],[Normalised weighted population]]/GP_need_index[[#This Row],[Registered population]]</f>
        <v>1.2795657060073764</v>
      </c>
    </row>
    <row r="5861" spans="1:14" hidden="1" x14ac:dyDescent="0.2">
      <c r="A5861" s="46" t="s">
        <v>13249</v>
      </c>
      <c r="B5861" s="33" t="s">
        <v>3315</v>
      </c>
      <c r="C5861" s="1" t="s">
        <v>8943</v>
      </c>
      <c r="D5861" s="1" t="s">
        <v>6567</v>
      </c>
      <c r="E5861" s="1" t="s">
        <v>6605</v>
      </c>
      <c r="F5861" s="62">
        <v>4353.4462453978194</v>
      </c>
      <c r="G5861" s="62">
        <v>50.185769576280293</v>
      </c>
      <c r="H5861" s="62">
        <v>51.165614955686422</v>
      </c>
      <c r="I5861" s="62">
        <v>2108.0790000000002</v>
      </c>
      <c r="J5861" s="62">
        <v>1983.3952996749729</v>
      </c>
      <c r="K5861" s="62">
        <v>2108.0790000000002</v>
      </c>
      <c r="L5861" s="62">
        <v>107861.15841016849</v>
      </c>
      <c r="M5861" s="63">
        <v>5596.0623700638043</v>
      </c>
      <c r="N5861" s="64">
        <f>GP_need_index[[#This Row],[Normalised weighted population]]/GP_need_index[[#This Row],[Registered population]]</f>
        <v>1.2854327479016419</v>
      </c>
    </row>
    <row r="5862" spans="1:14" hidden="1" x14ac:dyDescent="0.2">
      <c r="A5862" s="46" t="s">
        <v>13250</v>
      </c>
      <c r="B5862" s="33" t="s">
        <v>3315</v>
      </c>
      <c r="C5862" s="1" t="s">
        <v>8943</v>
      </c>
      <c r="D5862" s="1" t="s">
        <v>6567</v>
      </c>
      <c r="E5862" s="1" t="s">
        <v>6605</v>
      </c>
      <c r="F5862" s="62">
        <v>4349.6913991870879</v>
      </c>
      <c r="G5862" s="62">
        <v>50.185769576280293</v>
      </c>
      <c r="H5862" s="62">
        <v>51.165614955686422</v>
      </c>
      <c r="I5862" s="62">
        <v>2108.0790000000002</v>
      </c>
      <c r="J5862" s="62">
        <v>1983.3952996749729</v>
      </c>
      <c r="K5862" s="62">
        <v>2108.0790000000002</v>
      </c>
      <c r="L5862" s="62">
        <v>107861.15841016849</v>
      </c>
      <c r="M5862" s="63">
        <v>5618.7601976006954</v>
      </c>
      <c r="N5862" s="64">
        <f>GP_need_index[[#This Row],[Normalised weighted population]]/GP_need_index[[#This Row],[Registered population]]</f>
        <v>1.2917606519512588</v>
      </c>
    </row>
    <row r="5863" spans="1:14" x14ac:dyDescent="0.2">
      <c r="A5863" s="46" t="s">
        <v>13248</v>
      </c>
      <c r="B5863" s="33" t="s">
        <v>3302</v>
      </c>
      <c r="C5863" s="1" t="s">
        <v>8944</v>
      </c>
      <c r="D5863" s="1" t="s">
        <v>6567</v>
      </c>
      <c r="E5863" s="1" t="s">
        <v>6605</v>
      </c>
      <c r="F5863" s="62">
        <v>5827.666666666667</v>
      </c>
      <c r="G5863" s="62">
        <v>62.191926513856231</v>
      </c>
      <c r="H5863" s="62">
        <v>59.128681315537243</v>
      </c>
      <c r="I5863" s="62">
        <v>2080.337</v>
      </c>
      <c r="J5863" s="62">
        <v>1983.3952996749729</v>
      </c>
      <c r="K5863" s="62">
        <v>2080.337</v>
      </c>
      <c r="L5863" s="62">
        <v>123007.5835019208</v>
      </c>
      <c r="M5863" s="63">
        <v>6354.664497118134</v>
      </c>
      <c r="N5863" s="68">
        <f>GP_need_index[[#This Row],[Normalised weighted population]]/GP_need_index[[#This Row],[Registered population]]</f>
        <v>1.0904303318283133</v>
      </c>
    </row>
    <row r="5864" spans="1:14" hidden="1" x14ac:dyDescent="0.2">
      <c r="A5864" s="46" t="s">
        <v>13249</v>
      </c>
      <c r="B5864" s="33" t="s">
        <v>3302</v>
      </c>
      <c r="C5864" s="1" t="s">
        <v>8944</v>
      </c>
      <c r="D5864" s="1" t="s">
        <v>6567</v>
      </c>
      <c r="E5864" s="1" t="s">
        <v>6605</v>
      </c>
      <c r="F5864" s="62">
        <v>5850.9375582169259</v>
      </c>
      <c r="G5864" s="62">
        <v>62.191926513856231</v>
      </c>
      <c r="H5864" s="62">
        <v>59.128681315537243</v>
      </c>
      <c r="I5864" s="62">
        <v>2080.337</v>
      </c>
      <c r="J5864" s="62">
        <v>1983.3952996749729</v>
      </c>
      <c r="K5864" s="62">
        <v>2080.337</v>
      </c>
      <c r="L5864" s="62">
        <v>123007.5835019208</v>
      </c>
      <c r="M5864" s="63">
        <v>6381.890565739428</v>
      </c>
      <c r="N5864" s="64">
        <f>GP_need_index[[#This Row],[Normalised weighted population]]/GP_need_index[[#This Row],[Registered population]]</f>
        <v>1.0907466542309692</v>
      </c>
    </row>
    <row r="5865" spans="1:14" hidden="1" x14ac:dyDescent="0.2">
      <c r="A5865" s="46" t="s">
        <v>13250</v>
      </c>
      <c r="B5865" s="33" t="s">
        <v>3302</v>
      </c>
      <c r="C5865" s="1" t="s">
        <v>8944</v>
      </c>
      <c r="D5865" s="1" t="s">
        <v>6567</v>
      </c>
      <c r="E5865" s="1" t="s">
        <v>6605</v>
      </c>
      <c r="F5865" s="62">
        <v>5867.5032099032105</v>
      </c>
      <c r="G5865" s="62">
        <v>62.191926513856231</v>
      </c>
      <c r="H5865" s="62">
        <v>59.128681315537243</v>
      </c>
      <c r="I5865" s="62">
        <v>2080.337</v>
      </c>
      <c r="J5865" s="62">
        <v>1983.3952996749729</v>
      </c>
      <c r="K5865" s="62">
        <v>2080.337</v>
      </c>
      <c r="L5865" s="62">
        <v>123007.5835019208</v>
      </c>
      <c r="M5865" s="63">
        <v>6407.7757403213573</v>
      </c>
      <c r="N5865" s="64">
        <f>GP_need_index[[#This Row],[Normalised weighted population]]/GP_need_index[[#This Row],[Registered population]]</f>
        <v>1.0920787788417858</v>
      </c>
    </row>
    <row r="5866" spans="1:14" x14ac:dyDescent="0.2">
      <c r="A5866" s="46" t="s">
        <v>13248</v>
      </c>
      <c r="B5866" s="33" t="s">
        <v>3300</v>
      </c>
      <c r="C5866" s="1" t="s">
        <v>8945</v>
      </c>
      <c r="D5866" s="1" t="s">
        <v>6567</v>
      </c>
      <c r="E5866" s="1" t="s">
        <v>6605</v>
      </c>
      <c r="F5866" s="62">
        <v>8683.0833333333321</v>
      </c>
      <c r="G5866" s="62">
        <v>104.62777782477319</v>
      </c>
      <c r="H5866" s="62">
        <v>107.42044574130837</v>
      </c>
      <c r="I5866" s="62">
        <v>2063.3130000000001</v>
      </c>
      <c r="J5866" s="62">
        <v>1983.3952996749729</v>
      </c>
      <c r="K5866" s="62">
        <v>2063.3130000000001</v>
      </c>
      <c r="L5866" s="62">
        <v>221642.00216383621</v>
      </c>
      <c r="M5866" s="63">
        <v>11450.192924070547</v>
      </c>
      <c r="N5866" s="68">
        <f>GP_need_index[[#This Row],[Normalised weighted population]]/GP_need_index[[#This Row],[Registered population]]</f>
        <v>1.3186782257535876</v>
      </c>
    </row>
    <row r="5867" spans="1:14" hidden="1" x14ac:dyDescent="0.2">
      <c r="A5867" s="46" t="s">
        <v>13249</v>
      </c>
      <c r="B5867" s="33" t="s">
        <v>3300</v>
      </c>
      <c r="C5867" s="1" t="s">
        <v>8945</v>
      </c>
      <c r="D5867" s="1" t="s">
        <v>6567</v>
      </c>
      <c r="E5867" s="1" t="s">
        <v>6605</v>
      </c>
      <c r="F5867" s="62">
        <v>8686.6686999619051</v>
      </c>
      <c r="G5867" s="62">
        <v>104.62777782477319</v>
      </c>
      <c r="H5867" s="62">
        <v>107.42044574130837</v>
      </c>
      <c r="I5867" s="62">
        <v>2063.3130000000001</v>
      </c>
      <c r="J5867" s="62">
        <v>1983.3952996749729</v>
      </c>
      <c r="K5867" s="62">
        <v>2063.3130000000001</v>
      </c>
      <c r="L5867" s="62">
        <v>221642.00216383621</v>
      </c>
      <c r="M5867" s="63">
        <v>11499.250390191564</v>
      </c>
      <c r="N5867" s="64">
        <f>GP_need_index[[#This Row],[Normalised weighted population]]/GP_need_index[[#This Row],[Registered population]]</f>
        <v>1.3237813927728121</v>
      </c>
    </row>
    <row r="5868" spans="1:14" hidden="1" x14ac:dyDescent="0.2">
      <c r="A5868" s="46" t="s">
        <v>13250</v>
      </c>
      <c r="B5868" s="33" t="s">
        <v>3300</v>
      </c>
      <c r="C5868" s="1" t="s">
        <v>8945</v>
      </c>
      <c r="D5868" s="1" t="s">
        <v>6567</v>
      </c>
      <c r="E5868" s="1" t="s">
        <v>6605</v>
      </c>
      <c r="F5868" s="62">
        <v>8687.1310313217691</v>
      </c>
      <c r="G5868" s="62">
        <v>104.62777782477319</v>
      </c>
      <c r="H5868" s="62">
        <v>107.42044574130837</v>
      </c>
      <c r="I5868" s="62">
        <v>2063.3130000000001</v>
      </c>
      <c r="J5868" s="62">
        <v>1983.3952996749729</v>
      </c>
      <c r="K5868" s="62">
        <v>2063.3130000000001</v>
      </c>
      <c r="L5868" s="62">
        <v>221642.00216383621</v>
      </c>
      <c r="M5868" s="63">
        <v>11545.89175779968</v>
      </c>
      <c r="N5868" s="64">
        <f>GP_need_index[[#This Row],[Normalised weighted population]]/GP_need_index[[#This Row],[Registered population]]</f>
        <v>1.3290799593295581</v>
      </c>
    </row>
    <row r="5869" spans="1:14" x14ac:dyDescent="0.2">
      <c r="A5869" s="46" t="s">
        <v>13248</v>
      </c>
      <c r="B5869" s="33" t="s">
        <v>3776</v>
      </c>
      <c r="C5869" s="1" t="s">
        <v>8946</v>
      </c>
      <c r="D5869" s="1" t="s">
        <v>6567</v>
      </c>
      <c r="E5869" s="1" t="s">
        <v>6594</v>
      </c>
      <c r="F5869" s="62">
        <v>7650.4166666666661</v>
      </c>
      <c r="G5869" s="62">
        <v>102.5852569850819</v>
      </c>
      <c r="H5869" s="62">
        <v>113.03148747624314</v>
      </c>
      <c r="I5869" s="62">
        <v>2100.5100000000002</v>
      </c>
      <c r="J5869" s="62">
        <v>2074.1168385977089</v>
      </c>
      <c r="K5869" s="62">
        <v>2100.5100000000002</v>
      </c>
      <c r="L5869" s="62">
        <v>237423.7697587235</v>
      </c>
      <c r="M5869" s="63">
        <v>12265.490935639351</v>
      </c>
      <c r="N5869" s="68">
        <f>GP_need_index[[#This Row],[Normalised weighted population]]/GP_need_index[[#This Row],[Registered population]]</f>
        <v>1.6032448257466612</v>
      </c>
    </row>
    <row r="5870" spans="1:14" hidden="1" x14ac:dyDescent="0.2">
      <c r="A5870" s="46" t="s">
        <v>13249</v>
      </c>
      <c r="B5870" s="33" t="s">
        <v>3776</v>
      </c>
      <c r="C5870" s="1" t="s">
        <v>8946</v>
      </c>
      <c r="D5870" s="1" t="s">
        <v>6567</v>
      </c>
      <c r="E5870" s="1" t="s">
        <v>6594</v>
      </c>
      <c r="F5870" s="62">
        <v>7610.4441327683617</v>
      </c>
      <c r="G5870" s="62">
        <v>102.5852569850819</v>
      </c>
      <c r="H5870" s="62">
        <v>113.03148747624314</v>
      </c>
      <c r="I5870" s="62">
        <v>2100.5100000000002</v>
      </c>
      <c r="J5870" s="62">
        <v>2074.1168385977089</v>
      </c>
      <c r="K5870" s="62">
        <v>2100.5100000000002</v>
      </c>
      <c r="L5870" s="62">
        <v>237423.7697587235</v>
      </c>
      <c r="M5870" s="63">
        <v>12318.041483042605</v>
      </c>
      <c r="N5870" s="64">
        <f>GP_need_index[[#This Row],[Normalised weighted population]]/GP_need_index[[#This Row],[Registered population]]</f>
        <v>1.6185706468831034</v>
      </c>
    </row>
    <row r="5871" spans="1:14" hidden="1" x14ac:dyDescent="0.2">
      <c r="A5871" s="46" t="s">
        <v>13250</v>
      </c>
      <c r="B5871" s="33" t="s">
        <v>3776</v>
      </c>
      <c r="C5871" s="1" t="s">
        <v>8946</v>
      </c>
      <c r="D5871" s="1" t="s">
        <v>6567</v>
      </c>
      <c r="E5871" s="1" t="s">
        <v>6594</v>
      </c>
      <c r="F5871" s="62">
        <v>7568.800607770283</v>
      </c>
      <c r="G5871" s="62">
        <v>102.5852569850819</v>
      </c>
      <c r="H5871" s="62">
        <v>113.03148747624314</v>
      </c>
      <c r="I5871" s="62">
        <v>2100.5100000000002</v>
      </c>
      <c r="J5871" s="62">
        <v>2074.1168385977089</v>
      </c>
      <c r="K5871" s="62">
        <v>2100.5100000000002</v>
      </c>
      <c r="L5871" s="62">
        <v>237423.7697587235</v>
      </c>
      <c r="M5871" s="63">
        <v>12368.003896376318</v>
      </c>
      <c r="N5871" s="64">
        <f>GP_need_index[[#This Row],[Normalised weighted population]]/GP_need_index[[#This Row],[Registered population]]</f>
        <v>1.6340771196534198</v>
      </c>
    </row>
    <row r="5872" spans="1:14" x14ac:dyDescent="0.2">
      <c r="A5872" s="46" t="s">
        <v>13248</v>
      </c>
      <c r="B5872" s="33" t="s">
        <v>3756</v>
      </c>
      <c r="C5872" s="1" t="s">
        <v>8947</v>
      </c>
      <c r="D5872" s="1" t="s">
        <v>6567</v>
      </c>
      <c r="E5872" s="1" t="s">
        <v>6605</v>
      </c>
      <c r="F5872" s="62">
        <v>3057.6666666666665</v>
      </c>
      <c r="G5872" s="62">
        <v>34.480421901892669</v>
      </c>
      <c r="H5872" s="62">
        <v>33.972420724925001</v>
      </c>
      <c r="I5872" s="62">
        <v>1916.615</v>
      </c>
      <c r="J5872" s="62">
        <v>1983.3952996749729</v>
      </c>
      <c r="K5872" s="62">
        <v>1916.615</v>
      </c>
      <c r="L5872" s="62">
        <v>65112.051147702135</v>
      </c>
      <c r="M5872" s="63">
        <v>3363.7376492025933</v>
      </c>
      <c r="N5872" s="68">
        <f>GP_need_index[[#This Row],[Normalised weighted population]]/GP_need_index[[#This Row],[Registered population]]</f>
        <v>1.1000995255213977</v>
      </c>
    </row>
    <row r="5873" spans="1:14" hidden="1" x14ac:dyDescent="0.2">
      <c r="A5873" s="46" t="s">
        <v>13249</v>
      </c>
      <c r="B5873" s="33" t="s">
        <v>3756</v>
      </c>
      <c r="C5873" s="1" t="s">
        <v>8947</v>
      </c>
      <c r="D5873" s="1" t="s">
        <v>6567</v>
      </c>
      <c r="E5873" s="1" t="s">
        <v>6605</v>
      </c>
      <c r="F5873" s="62">
        <v>3074.1690536271281</v>
      </c>
      <c r="G5873" s="62">
        <v>34.480421901892669</v>
      </c>
      <c r="H5873" s="62">
        <v>33.972420724925001</v>
      </c>
      <c r="I5873" s="62">
        <v>1916.615</v>
      </c>
      <c r="J5873" s="62">
        <v>1983.3952996749729</v>
      </c>
      <c r="K5873" s="62">
        <v>1916.615</v>
      </c>
      <c r="L5873" s="62">
        <v>65112.051147702135</v>
      </c>
      <c r="M5873" s="63">
        <v>3378.149323037263</v>
      </c>
      <c r="N5873" s="64">
        <f>GP_need_index[[#This Row],[Normalised weighted population]]/GP_need_index[[#This Row],[Registered population]]</f>
        <v>1.098882092724041</v>
      </c>
    </row>
    <row r="5874" spans="1:14" hidden="1" x14ac:dyDescent="0.2">
      <c r="A5874" s="46" t="s">
        <v>13250</v>
      </c>
      <c r="B5874" s="33" t="s">
        <v>3756</v>
      </c>
      <c r="C5874" s="1" t="s">
        <v>8947</v>
      </c>
      <c r="D5874" s="1" t="s">
        <v>6567</v>
      </c>
      <c r="E5874" s="1" t="s">
        <v>6605</v>
      </c>
      <c r="F5874" s="62">
        <v>3089.1669419978061</v>
      </c>
      <c r="G5874" s="62">
        <v>34.480421901892669</v>
      </c>
      <c r="H5874" s="62">
        <v>33.972420724925001</v>
      </c>
      <c r="I5874" s="62">
        <v>1916.615</v>
      </c>
      <c r="J5874" s="62">
        <v>1983.3952996749729</v>
      </c>
      <c r="K5874" s="62">
        <v>1916.615</v>
      </c>
      <c r="L5874" s="62">
        <v>65112.051147702135</v>
      </c>
      <c r="M5874" s="63">
        <v>3391.851216557669</v>
      </c>
      <c r="N5874" s="64">
        <f>GP_need_index[[#This Row],[Normalised weighted population]]/GP_need_index[[#This Row],[Registered population]]</f>
        <v>1.097982491798942</v>
      </c>
    </row>
    <row r="5875" spans="1:14" x14ac:dyDescent="0.2">
      <c r="A5875" s="46" t="s">
        <v>13248</v>
      </c>
      <c r="B5875" s="33" t="s">
        <v>3749</v>
      </c>
      <c r="C5875" s="1" t="s">
        <v>8948</v>
      </c>
      <c r="D5875" s="1" t="s">
        <v>6567</v>
      </c>
      <c r="E5875" s="1" t="s">
        <v>6607</v>
      </c>
      <c r="F5875" s="62">
        <v>3092.0000000000005</v>
      </c>
      <c r="G5875" s="62">
        <v>41.801457284805593</v>
      </c>
      <c r="H5875" s="62">
        <v>42.229033518476093</v>
      </c>
      <c r="I5875" s="62">
        <v>1878.432</v>
      </c>
      <c r="J5875" s="62">
        <v>1934.4440249051229</v>
      </c>
      <c r="K5875" s="62">
        <v>1878.432</v>
      </c>
      <c r="L5875" s="62">
        <v>79324.36789017808</v>
      </c>
      <c r="M5875" s="63">
        <v>4097.956646552454</v>
      </c>
      <c r="N5875" s="68">
        <f>GP_need_index[[#This Row],[Normalised weighted population]]/GP_need_index[[#This Row],[Registered population]]</f>
        <v>1.325341735624985</v>
      </c>
    </row>
    <row r="5876" spans="1:14" hidden="1" x14ac:dyDescent="0.2">
      <c r="A5876" s="46" t="s">
        <v>13249</v>
      </c>
      <c r="B5876" s="33" t="s">
        <v>3749</v>
      </c>
      <c r="C5876" s="1" t="s">
        <v>8948</v>
      </c>
      <c r="D5876" s="1" t="s">
        <v>6567</v>
      </c>
      <c r="E5876" s="1" t="s">
        <v>6607</v>
      </c>
      <c r="F5876" s="62">
        <v>3102.9810178499674</v>
      </c>
      <c r="G5876" s="62">
        <v>41.801457284805593</v>
      </c>
      <c r="H5876" s="62">
        <v>42.229033518476093</v>
      </c>
      <c r="I5876" s="62">
        <v>1878.432</v>
      </c>
      <c r="J5876" s="62">
        <v>1934.4440249051229</v>
      </c>
      <c r="K5876" s="62">
        <v>1878.432</v>
      </c>
      <c r="L5876" s="62">
        <v>79324.36789017808</v>
      </c>
      <c r="M5876" s="63">
        <v>4115.5140249029118</v>
      </c>
      <c r="N5876" s="64">
        <f>GP_need_index[[#This Row],[Normalised weighted population]]/GP_need_index[[#This Row],[Registered population]]</f>
        <v>1.3263097651027596</v>
      </c>
    </row>
    <row r="5877" spans="1:14" hidden="1" x14ac:dyDescent="0.2">
      <c r="A5877" s="46" t="s">
        <v>13250</v>
      </c>
      <c r="B5877" s="33" t="s">
        <v>3749</v>
      </c>
      <c r="C5877" s="1" t="s">
        <v>8948</v>
      </c>
      <c r="D5877" s="1" t="s">
        <v>6567</v>
      </c>
      <c r="E5877" s="1" t="s">
        <v>6607</v>
      </c>
      <c r="F5877" s="62">
        <v>3112.0001033806366</v>
      </c>
      <c r="G5877" s="62">
        <v>41.801457284805593</v>
      </c>
      <c r="H5877" s="62">
        <v>42.229033518476093</v>
      </c>
      <c r="I5877" s="62">
        <v>1878.432</v>
      </c>
      <c r="J5877" s="62">
        <v>1934.4440249051229</v>
      </c>
      <c r="K5877" s="62">
        <v>1878.432</v>
      </c>
      <c r="L5877" s="62">
        <v>79324.36789017808</v>
      </c>
      <c r="M5877" s="63">
        <v>4132.206695817843</v>
      </c>
      <c r="N5877" s="64">
        <f>GP_need_index[[#This Row],[Normalised weighted population]]/GP_need_index[[#This Row],[Registered population]]</f>
        <v>1.3278298709980545</v>
      </c>
    </row>
    <row r="5878" spans="1:14" x14ac:dyDescent="0.2">
      <c r="A5878" s="46" t="s">
        <v>13248</v>
      </c>
      <c r="B5878" s="33" t="s">
        <v>3296</v>
      </c>
      <c r="C5878" s="1" t="s">
        <v>8949</v>
      </c>
      <c r="D5878" s="1" t="s">
        <v>6567</v>
      </c>
      <c r="E5878" s="1" t="s">
        <v>6605</v>
      </c>
      <c r="F5878" s="62">
        <v>5745.5</v>
      </c>
      <c r="G5878" s="62">
        <v>73.529498730192984</v>
      </c>
      <c r="H5878" s="62">
        <v>78.880399311449622</v>
      </c>
      <c r="I5878" s="62">
        <v>1969.7280000000001</v>
      </c>
      <c r="J5878" s="62">
        <v>1983.3952996749729</v>
      </c>
      <c r="K5878" s="62">
        <v>1969.7280000000001</v>
      </c>
      <c r="L5878" s="62">
        <v>155372.93117494305</v>
      </c>
      <c r="M5878" s="63">
        <v>8026.6827576136575</v>
      </c>
      <c r="N5878" s="68">
        <f>GP_need_index[[#This Row],[Normalised weighted population]]/GP_need_index[[#This Row],[Registered population]]</f>
        <v>1.3970381616245162</v>
      </c>
    </row>
    <row r="5879" spans="1:14" hidden="1" x14ac:dyDescent="0.2">
      <c r="A5879" s="46" t="s">
        <v>13249</v>
      </c>
      <c r="B5879" s="33" t="s">
        <v>3296</v>
      </c>
      <c r="C5879" s="1" t="s">
        <v>8949</v>
      </c>
      <c r="D5879" s="1" t="s">
        <v>6567</v>
      </c>
      <c r="E5879" s="1" t="s">
        <v>6605</v>
      </c>
      <c r="F5879" s="62">
        <v>5750.3769186591053</v>
      </c>
      <c r="G5879" s="62">
        <v>73.529498730192984</v>
      </c>
      <c r="H5879" s="62">
        <v>78.880399311449622</v>
      </c>
      <c r="I5879" s="62">
        <v>1969.7280000000001</v>
      </c>
      <c r="J5879" s="62">
        <v>1983.3952996749729</v>
      </c>
      <c r="K5879" s="62">
        <v>1969.7280000000001</v>
      </c>
      <c r="L5879" s="62">
        <v>155372.93117494305</v>
      </c>
      <c r="M5879" s="63">
        <v>8061.0724591721355</v>
      </c>
      <c r="N5879" s="64">
        <f>GP_need_index[[#This Row],[Normalised weighted population]]/GP_need_index[[#This Row],[Registered population]]</f>
        <v>1.401833753369309</v>
      </c>
    </row>
    <row r="5880" spans="1:14" hidden="1" x14ac:dyDescent="0.2">
      <c r="A5880" s="46" t="s">
        <v>13250</v>
      </c>
      <c r="B5880" s="33" t="s">
        <v>3296</v>
      </c>
      <c r="C5880" s="1" t="s">
        <v>8949</v>
      </c>
      <c r="D5880" s="1" t="s">
        <v>6567</v>
      </c>
      <c r="E5880" s="1" t="s">
        <v>6605</v>
      </c>
      <c r="F5880" s="62">
        <v>5752.938930946957</v>
      </c>
      <c r="G5880" s="62">
        <v>73.529498730192984</v>
      </c>
      <c r="H5880" s="62">
        <v>78.880399311449622</v>
      </c>
      <c r="I5880" s="62">
        <v>1969.7280000000001</v>
      </c>
      <c r="J5880" s="62">
        <v>1983.3952996749729</v>
      </c>
      <c r="K5880" s="62">
        <v>1969.7280000000001</v>
      </c>
      <c r="L5880" s="62">
        <v>155372.93117494305</v>
      </c>
      <c r="M5880" s="63">
        <v>8093.7684550958875</v>
      </c>
      <c r="N5880" s="64">
        <f>GP_need_index[[#This Row],[Normalised weighted population]]/GP_need_index[[#This Row],[Registered population]]</f>
        <v>1.4068928163928243</v>
      </c>
    </row>
    <row r="5881" spans="1:14" x14ac:dyDescent="0.2">
      <c r="A5881" s="46" t="s">
        <v>13248</v>
      </c>
      <c r="B5881" s="33" t="s">
        <v>3758</v>
      </c>
      <c r="C5881" s="1" t="s">
        <v>8950</v>
      </c>
      <c r="D5881" s="1" t="s">
        <v>6567</v>
      </c>
      <c r="E5881" s="1" t="s">
        <v>6594</v>
      </c>
      <c r="F5881" s="62">
        <v>5116</v>
      </c>
      <c r="G5881" s="62">
        <v>54.64642665621102</v>
      </c>
      <c r="H5881" s="62">
        <v>53.253138581581524</v>
      </c>
      <c r="I5881" s="62">
        <v>2007.3679999999999</v>
      </c>
      <c r="J5881" s="62">
        <v>2074.1168385977089</v>
      </c>
      <c r="K5881" s="62">
        <v>2007.3679999999999</v>
      </c>
      <c r="L5881" s="62">
        <v>106898.64628823214</v>
      </c>
      <c r="M5881" s="63">
        <v>5522.464656394216</v>
      </c>
      <c r="N5881" s="68">
        <f>GP_need_index[[#This Row],[Normalised weighted population]]/GP_need_index[[#This Row],[Registered population]]</f>
        <v>1.0794496982787756</v>
      </c>
    </row>
    <row r="5882" spans="1:14" hidden="1" x14ac:dyDescent="0.2">
      <c r="A5882" s="46" t="s">
        <v>13249</v>
      </c>
      <c r="B5882" s="33" t="s">
        <v>3758</v>
      </c>
      <c r="C5882" s="1" t="s">
        <v>8950</v>
      </c>
      <c r="D5882" s="1" t="s">
        <v>6567</v>
      </c>
      <c r="E5882" s="1" t="s">
        <v>6594</v>
      </c>
      <c r="F5882" s="62">
        <v>5118.7296243298942</v>
      </c>
      <c r="G5882" s="62">
        <v>54.64642665621102</v>
      </c>
      <c r="H5882" s="62">
        <v>53.253138581581524</v>
      </c>
      <c r="I5882" s="62">
        <v>2007.3679999999999</v>
      </c>
      <c r="J5882" s="62">
        <v>2074.1168385977089</v>
      </c>
      <c r="K5882" s="62">
        <v>2007.3679999999999</v>
      </c>
      <c r="L5882" s="62">
        <v>106898.64628823214</v>
      </c>
      <c r="M5882" s="63">
        <v>5546.1252291533046</v>
      </c>
      <c r="N5882" s="64">
        <f>GP_need_index[[#This Row],[Normalised weighted population]]/GP_need_index[[#This Row],[Registered population]]</f>
        <v>1.0834964212198182</v>
      </c>
    </row>
    <row r="5883" spans="1:14" hidden="1" x14ac:dyDescent="0.2">
      <c r="A5883" s="46" t="s">
        <v>13250</v>
      </c>
      <c r="B5883" s="33" t="s">
        <v>3758</v>
      </c>
      <c r="C5883" s="1" t="s">
        <v>8950</v>
      </c>
      <c r="D5883" s="1" t="s">
        <v>6567</v>
      </c>
      <c r="E5883" s="1" t="s">
        <v>6594</v>
      </c>
      <c r="F5883" s="62">
        <v>5117.7915647080354</v>
      </c>
      <c r="G5883" s="62">
        <v>54.64642665621102</v>
      </c>
      <c r="H5883" s="62">
        <v>53.253138581581524</v>
      </c>
      <c r="I5883" s="62">
        <v>2007.3679999999999</v>
      </c>
      <c r="J5883" s="62">
        <v>2074.1168385977089</v>
      </c>
      <c r="K5883" s="62">
        <v>2007.3679999999999</v>
      </c>
      <c r="L5883" s="62">
        <v>106898.64628823214</v>
      </c>
      <c r="M5883" s="63">
        <v>5568.6205098747532</v>
      </c>
      <c r="N5883" s="64">
        <f>GP_need_index[[#This Row],[Normalised weighted population]]/GP_need_index[[#This Row],[Registered population]]</f>
        <v>1.0880905248810064</v>
      </c>
    </row>
    <row r="5884" spans="1:14" x14ac:dyDescent="0.2">
      <c r="A5884" s="46" t="s">
        <v>13248</v>
      </c>
      <c r="B5884" s="33" t="s">
        <v>3767</v>
      </c>
      <c r="C5884" s="1" t="s">
        <v>8951</v>
      </c>
      <c r="D5884" s="1" t="s">
        <v>6567</v>
      </c>
      <c r="E5884" s="1" t="s">
        <v>6605</v>
      </c>
      <c r="F5884" s="62">
        <v>7889.2500000000009</v>
      </c>
      <c r="G5884" s="62">
        <v>106.79525380036505</v>
      </c>
      <c r="H5884" s="62">
        <v>109.63508736802905</v>
      </c>
      <c r="I5884" s="62">
        <v>1957.6790000000001</v>
      </c>
      <c r="J5884" s="62">
        <v>1983.3952996749729</v>
      </c>
      <c r="K5884" s="62">
        <v>1957.6790000000001</v>
      </c>
      <c r="L5884" s="62">
        <v>214630.30820355576</v>
      </c>
      <c r="M5884" s="63">
        <v>11087.96352808086</v>
      </c>
      <c r="N5884" s="68">
        <f>GP_need_index[[#This Row],[Normalised weighted population]]/GP_need_index[[#This Row],[Registered population]]</f>
        <v>1.4054521694813649</v>
      </c>
    </row>
    <row r="5885" spans="1:14" hidden="1" x14ac:dyDescent="0.2">
      <c r="A5885" s="46" t="s">
        <v>13249</v>
      </c>
      <c r="B5885" s="33" t="s">
        <v>3767</v>
      </c>
      <c r="C5885" s="1" t="s">
        <v>8951</v>
      </c>
      <c r="D5885" s="1" t="s">
        <v>6567</v>
      </c>
      <c r="E5885" s="1" t="s">
        <v>6605</v>
      </c>
      <c r="F5885" s="62">
        <v>7891.9814220076642</v>
      </c>
      <c r="G5885" s="62">
        <v>106.79525380036505</v>
      </c>
      <c r="H5885" s="62">
        <v>109.63508736802905</v>
      </c>
      <c r="I5885" s="62">
        <v>1957.6790000000001</v>
      </c>
      <c r="J5885" s="62">
        <v>1983.3952996749729</v>
      </c>
      <c r="K5885" s="62">
        <v>1957.6790000000001</v>
      </c>
      <c r="L5885" s="62">
        <v>214630.30820355576</v>
      </c>
      <c r="M5885" s="63">
        <v>11135.469050366552</v>
      </c>
      <c r="N5885" s="64">
        <f>GP_need_index[[#This Row],[Normalised weighted population]]/GP_need_index[[#This Row],[Registered population]]</f>
        <v>1.4109852082664645</v>
      </c>
    </row>
    <row r="5886" spans="1:14" hidden="1" x14ac:dyDescent="0.2">
      <c r="A5886" s="46" t="s">
        <v>13250</v>
      </c>
      <c r="B5886" s="33" t="s">
        <v>3767</v>
      </c>
      <c r="C5886" s="1" t="s">
        <v>8951</v>
      </c>
      <c r="D5886" s="1" t="s">
        <v>6567</v>
      </c>
      <c r="E5886" s="1" t="s">
        <v>6605</v>
      </c>
      <c r="F5886" s="62">
        <v>7893.3136833837407</v>
      </c>
      <c r="G5886" s="62">
        <v>106.79525380036505</v>
      </c>
      <c r="H5886" s="62">
        <v>109.63508736802905</v>
      </c>
      <c r="I5886" s="62">
        <v>1957.6790000000001</v>
      </c>
      <c r="J5886" s="62">
        <v>1983.3952996749729</v>
      </c>
      <c r="K5886" s="62">
        <v>1957.6790000000001</v>
      </c>
      <c r="L5886" s="62">
        <v>214630.30820355576</v>
      </c>
      <c r="M5886" s="63">
        <v>11180.634907952361</v>
      </c>
      <c r="N5886" s="64">
        <f>GP_need_index[[#This Row],[Normalised weighted population]]/GP_need_index[[#This Row],[Registered population]]</f>
        <v>1.4164690973182503</v>
      </c>
    </row>
    <row r="5887" spans="1:14" x14ac:dyDescent="0.2">
      <c r="A5887" s="46" t="s">
        <v>13248</v>
      </c>
      <c r="B5887" s="33" t="s">
        <v>3305</v>
      </c>
      <c r="C5887" s="1" t="s">
        <v>8952</v>
      </c>
      <c r="D5887" s="1" t="s">
        <v>6567</v>
      </c>
      <c r="E5887" s="1" t="s">
        <v>6605</v>
      </c>
      <c r="F5887" s="62">
        <v>9073.3333333333339</v>
      </c>
      <c r="G5887" s="62">
        <v>85.463765231691568</v>
      </c>
      <c r="H5887" s="62">
        <v>82.044439685098183</v>
      </c>
      <c r="I5887" s="62">
        <v>2080.0709999999999</v>
      </c>
      <c r="J5887" s="62">
        <v>1983.3952996749729</v>
      </c>
      <c r="K5887" s="62">
        <v>2080.0709999999999</v>
      </c>
      <c r="L5887" s="62">
        <v>170658.25970022185</v>
      </c>
      <c r="M5887" s="63">
        <v>8816.3343525891778</v>
      </c>
      <c r="N5887" s="68">
        <f>GP_need_index[[#This Row],[Normalised weighted population]]/GP_need_index[[#This Row],[Registered population]]</f>
        <v>0.9716753511303281</v>
      </c>
    </row>
    <row r="5888" spans="1:14" hidden="1" x14ac:dyDescent="0.2">
      <c r="A5888" s="46" t="s">
        <v>13249</v>
      </c>
      <c r="B5888" s="33" t="s">
        <v>3305</v>
      </c>
      <c r="C5888" s="1" t="s">
        <v>8952</v>
      </c>
      <c r="D5888" s="1" t="s">
        <v>6567</v>
      </c>
      <c r="E5888" s="1" t="s">
        <v>6605</v>
      </c>
      <c r="F5888" s="62">
        <v>9105.3458507349624</v>
      </c>
      <c r="G5888" s="62">
        <v>85.463765231691568</v>
      </c>
      <c r="H5888" s="62">
        <v>82.044439685098183</v>
      </c>
      <c r="I5888" s="62">
        <v>2080.0709999999999</v>
      </c>
      <c r="J5888" s="62">
        <v>1983.3952996749729</v>
      </c>
      <c r="K5888" s="62">
        <v>2080.0709999999999</v>
      </c>
      <c r="L5888" s="62">
        <v>170658.25970022185</v>
      </c>
      <c r="M5888" s="63">
        <v>8854.1072553412778</v>
      </c>
      <c r="N5888" s="64">
        <f>GP_need_index[[#This Row],[Normalised weighted population]]/GP_need_index[[#This Row],[Registered population]]</f>
        <v>0.97240757248409126</v>
      </c>
    </row>
    <row r="5889" spans="1:14" hidden="1" x14ac:dyDescent="0.2">
      <c r="A5889" s="46" t="s">
        <v>13250</v>
      </c>
      <c r="B5889" s="33" t="s">
        <v>3305</v>
      </c>
      <c r="C5889" s="1" t="s">
        <v>8952</v>
      </c>
      <c r="D5889" s="1" t="s">
        <v>6567</v>
      </c>
      <c r="E5889" s="1" t="s">
        <v>6605</v>
      </c>
      <c r="F5889" s="62">
        <v>9130.1334594066684</v>
      </c>
      <c r="G5889" s="62">
        <v>85.463765231691568</v>
      </c>
      <c r="H5889" s="62">
        <v>82.044439685098183</v>
      </c>
      <c r="I5889" s="62">
        <v>2080.0709999999999</v>
      </c>
      <c r="J5889" s="62">
        <v>1983.3952996749729</v>
      </c>
      <c r="K5889" s="62">
        <v>2080.0709999999999</v>
      </c>
      <c r="L5889" s="62">
        <v>170658.25970022185</v>
      </c>
      <c r="M5889" s="63">
        <v>8890.0198285373808</v>
      </c>
      <c r="N5889" s="64">
        <f>GP_need_index[[#This Row],[Normalised weighted population]]/GP_need_index[[#This Row],[Registered population]]</f>
        <v>0.97370097250638743</v>
      </c>
    </row>
    <row r="5890" spans="1:14" x14ac:dyDescent="0.2">
      <c r="A5890" s="46" t="s">
        <v>13248</v>
      </c>
      <c r="B5890" s="33" t="s">
        <v>3288</v>
      </c>
      <c r="C5890" s="1" t="s">
        <v>8953</v>
      </c>
      <c r="D5890" s="1" t="s">
        <v>6567</v>
      </c>
      <c r="E5890" s="1" t="s">
        <v>6605</v>
      </c>
      <c r="F5890" s="62">
        <v>5501.9166666666679</v>
      </c>
      <c r="G5890" s="62">
        <v>43.285008665745309</v>
      </c>
      <c r="H5890" s="62">
        <v>40.779142244051243</v>
      </c>
      <c r="I5890" s="62">
        <v>1982.3109999999999</v>
      </c>
      <c r="J5890" s="62">
        <v>1983.3952996749729</v>
      </c>
      <c r="K5890" s="62">
        <v>1982.3109999999999</v>
      </c>
      <c r="L5890" s="62">
        <v>80836.942240947465</v>
      </c>
      <c r="M5890" s="63">
        <v>4176.0973778183079</v>
      </c>
      <c r="N5890" s="68">
        <f>GP_need_index[[#This Row],[Normalised weighted population]]/GP_need_index[[#This Row],[Registered population]]</f>
        <v>0.75902592329672514</v>
      </c>
    </row>
    <row r="5891" spans="1:14" hidden="1" x14ac:dyDescent="0.2">
      <c r="A5891" s="46" t="s">
        <v>13249</v>
      </c>
      <c r="B5891" s="33" t="s">
        <v>3288</v>
      </c>
      <c r="C5891" s="1" t="s">
        <v>8953</v>
      </c>
      <c r="D5891" s="1" t="s">
        <v>6567</v>
      </c>
      <c r="E5891" s="1" t="s">
        <v>6605</v>
      </c>
      <c r="F5891" s="62">
        <v>5515.0256038901471</v>
      </c>
      <c r="G5891" s="62">
        <v>43.285008665745309</v>
      </c>
      <c r="H5891" s="62">
        <v>40.779142244051243</v>
      </c>
      <c r="I5891" s="62">
        <v>1982.3109999999999</v>
      </c>
      <c r="J5891" s="62">
        <v>1983.3952996749729</v>
      </c>
      <c r="K5891" s="62">
        <v>1982.3109999999999</v>
      </c>
      <c r="L5891" s="62">
        <v>80836.942240947465</v>
      </c>
      <c r="M5891" s="63">
        <v>4193.9895440891241</v>
      </c>
      <c r="N5891" s="64">
        <f>GP_need_index[[#This Row],[Normalised weighted population]]/GP_need_index[[#This Row],[Registered population]]</f>
        <v>0.7604660150862762</v>
      </c>
    </row>
    <row r="5892" spans="1:14" hidden="1" x14ac:dyDescent="0.2">
      <c r="A5892" s="46" t="s">
        <v>13250</v>
      </c>
      <c r="B5892" s="33" t="s">
        <v>3288</v>
      </c>
      <c r="C5892" s="1" t="s">
        <v>8953</v>
      </c>
      <c r="D5892" s="1" t="s">
        <v>6567</v>
      </c>
      <c r="E5892" s="1" t="s">
        <v>6605</v>
      </c>
      <c r="F5892" s="62">
        <v>5524.8401029555926</v>
      </c>
      <c r="G5892" s="62">
        <v>43.285008665745309</v>
      </c>
      <c r="H5892" s="62">
        <v>40.779142244051243</v>
      </c>
      <c r="I5892" s="62">
        <v>1982.3109999999999</v>
      </c>
      <c r="J5892" s="62">
        <v>1983.3952996749729</v>
      </c>
      <c r="K5892" s="62">
        <v>1982.3109999999999</v>
      </c>
      <c r="L5892" s="62">
        <v>80836.942240947465</v>
      </c>
      <c r="M5892" s="63">
        <v>4211.0005144944043</v>
      </c>
      <c r="N5892" s="64">
        <f>GP_need_index[[#This Row],[Normalised weighted population]]/GP_need_index[[#This Row],[Registered population]]</f>
        <v>0.76219409720865394</v>
      </c>
    </row>
    <row r="5893" spans="1:14" x14ac:dyDescent="0.2">
      <c r="A5893" s="46" t="s">
        <v>13248</v>
      </c>
      <c r="B5893" s="33" t="s">
        <v>3772</v>
      </c>
      <c r="C5893" s="1" t="s">
        <v>8954</v>
      </c>
      <c r="D5893" s="1" t="s">
        <v>6567</v>
      </c>
      <c r="E5893" s="1" t="s">
        <v>6594</v>
      </c>
      <c r="F5893" s="62">
        <v>3438.2499999999991</v>
      </c>
      <c r="G5893" s="62">
        <v>35.536352359065276</v>
      </c>
      <c r="H5893" s="62">
        <v>30.786390425623061</v>
      </c>
      <c r="I5893" s="62">
        <v>2191.2779999999998</v>
      </c>
      <c r="J5893" s="62">
        <v>2074.1168385977089</v>
      </c>
      <c r="K5893" s="62">
        <v>2191.2779999999998</v>
      </c>
      <c r="L5893" s="62">
        <v>67461.540039078449</v>
      </c>
      <c r="M5893" s="63">
        <v>3485.1140165724096</v>
      </c>
      <c r="N5893" s="68">
        <f>GP_need_index[[#This Row],[Normalised weighted population]]/GP_need_index[[#This Row],[Registered population]]</f>
        <v>1.0136301945967892</v>
      </c>
    </row>
    <row r="5894" spans="1:14" hidden="1" x14ac:dyDescent="0.2">
      <c r="A5894" s="46" t="s">
        <v>13249</v>
      </c>
      <c r="B5894" s="33" t="s">
        <v>3772</v>
      </c>
      <c r="C5894" s="1" t="s">
        <v>8954</v>
      </c>
      <c r="D5894" s="1" t="s">
        <v>6567</v>
      </c>
      <c r="E5894" s="1" t="s">
        <v>6594</v>
      </c>
      <c r="F5894" s="62">
        <v>3440.6351483753233</v>
      </c>
      <c r="G5894" s="62">
        <v>35.536352359065276</v>
      </c>
      <c r="H5894" s="62">
        <v>30.786390425623061</v>
      </c>
      <c r="I5894" s="62">
        <v>2191.2779999999998</v>
      </c>
      <c r="J5894" s="62">
        <v>2074.1168385977089</v>
      </c>
      <c r="K5894" s="62">
        <v>2191.2779999999998</v>
      </c>
      <c r="L5894" s="62">
        <v>67461.540039078449</v>
      </c>
      <c r="M5894" s="63">
        <v>3500.0457180668423</v>
      </c>
      <c r="N5894" s="64">
        <f>GP_need_index[[#This Row],[Normalised weighted population]]/GP_need_index[[#This Row],[Registered population]]</f>
        <v>1.0172673262724683</v>
      </c>
    </row>
    <row r="5895" spans="1:14" hidden="1" x14ac:dyDescent="0.2">
      <c r="A5895" s="46" t="s">
        <v>13250</v>
      </c>
      <c r="B5895" s="33" t="s">
        <v>3772</v>
      </c>
      <c r="C5895" s="1" t="s">
        <v>8954</v>
      </c>
      <c r="D5895" s="1" t="s">
        <v>6567</v>
      </c>
      <c r="E5895" s="1" t="s">
        <v>6594</v>
      </c>
      <c r="F5895" s="62">
        <v>3439.8966080508308</v>
      </c>
      <c r="G5895" s="62">
        <v>35.536352359065276</v>
      </c>
      <c r="H5895" s="62">
        <v>30.786390425623061</v>
      </c>
      <c r="I5895" s="62">
        <v>2191.2779999999998</v>
      </c>
      <c r="J5895" s="62">
        <v>2074.1168385977089</v>
      </c>
      <c r="K5895" s="62">
        <v>2191.2779999999998</v>
      </c>
      <c r="L5895" s="62">
        <v>67461.540039078449</v>
      </c>
      <c r="M5895" s="63">
        <v>3514.2420276907123</v>
      </c>
      <c r="N5895" s="64">
        <f>GP_need_index[[#This Row],[Normalised weighted population]]/GP_need_index[[#This Row],[Registered population]]</f>
        <v>1.0216126901796645</v>
      </c>
    </row>
    <row r="5896" spans="1:14" x14ac:dyDescent="0.2">
      <c r="A5896" s="46" t="s">
        <v>13248</v>
      </c>
      <c r="B5896" s="33" t="s">
        <v>3323</v>
      </c>
      <c r="C5896" s="1" t="s">
        <v>8955</v>
      </c>
      <c r="D5896" s="1" t="s">
        <v>6567</v>
      </c>
      <c r="E5896" s="1" t="s">
        <v>6605</v>
      </c>
      <c r="F5896" s="62">
        <v>4401.3333333333339</v>
      </c>
      <c r="G5896" s="62">
        <v>47.168856066319876</v>
      </c>
      <c r="H5896" s="62">
        <v>48.336856327074962</v>
      </c>
      <c r="I5896" s="62">
        <v>1843.0309999999999</v>
      </c>
      <c r="J5896" s="62">
        <v>1983.3952996749729</v>
      </c>
      <c r="K5896" s="62">
        <v>1843.0309999999999</v>
      </c>
      <c r="L5896" s="62">
        <v>89086.324653345291</v>
      </c>
      <c r="M5896" s="63">
        <v>4602.2666923174957</v>
      </c>
      <c r="N5896" s="68">
        <f>GP_need_index[[#This Row],[Normalised weighted population]]/GP_need_index[[#This Row],[Registered population]]</f>
        <v>1.0456528383029753</v>
      </c>
    </row>
    <row r="5897" spans="1:14" hidden="1" x14ac:dyDescent="0.2">
      <c r="A5897" s="46" t="s">
        <v>13249</v>
      </c>
      <c r="B5897" s="33" t="s">
        <v>3323</v>
      </c>
      <c r="C5897" s="1" t="s">
        <v>8955</v>
      </c>
      <c r="D5897" s="1" t="s">
        <v>6567</v>
      </c>
      <c r="E5897" s="1" t="s">
        <v>6605</v>
      </c>
      <c r="F5897" s="62">
        <v>4414.2474331618378</v>
      </c>
      <c r="G5897" s="62">
        <v>47.168856066319876</v>
      </c>
      <c r="H5897" s="62">
        <v>48.336856327074962</v>
      </c>
      <c r="I5897" s="62">
        <v>1843.0309999999999</v>
      </c>
      <c r="J5897" s="62">
        <v>1983.3952996749729</v>
      </c>
      <c r="K5897" s="62">
        <v>1843.0309999999999</v>
      </c>
      <c r="L5897" s="62">
        <v>89086.324653345291</v>
      </c>
      <c r="M5897" s="63">
        <v>4621.9847480599128</v>
      </c>
      <c r="N5897" s="64">
        <f>GP_need_index[[#This Row],[Normalised weighted population]]/GP_need_index[[#This Row],[Registered population]]</f>
        <v>1.0470606412629835</v>
      </c>
    </row>
    <row r="5898" spans="1:14" hidden="1" x14ac:dyDescent="0.2">
      <c r="A5898" s="46" t="s">
        <v>13250</v>
      </c>
      <c r="B5898" s="33" t="s">
        <v>3323</v>
      </c>
      <c r="C5898" s="1" t="s">
        <v>8955</v>
      </c>
      <c r="D5898" s="1" t="s">
        <v>6567</v>
      </c>
      <c r="E5898" s="1" t="s">
        <v>6605</v>
      </c>
      <c r="F5898" s="62">
        <v>4423.2509918929127</v>
      </c>
      <c r="G5898" s="62">
        <v>47.168856066319876</v>
      </c>
      <c r="H5898" s="62">
        <v>48.336856327074962</v>
      </c>
      <c r="I5898" s="62">
        <v>1843.0309999999999</v>
      </c>
      <c r="J5898" s="62">
        <v>1983.3952996749729</v>
      </c>
      <c r="K5898" s="62">
        <v>1843.0309999999999</v>
      </c>
      <c r="L5898" s="62">
        <v>89086.324653345291</v>
      </c>
      <c r="M5898" s="63">
        <v>4640.7316821989634</v>
      </c>
      <c r="N5898" s="64">
        <f>GP_need_index[[#This Row],[Normalised weighted population]]/GP_need_index[[#This Row],[Registered population]]</f>
        <v>1.0491676123974554</v>
      </c>
    </row>
    <row r="5899" spans="1:14" x14ac:dyDescent="0.2">
      <c r="A5899" s="46" t="s">
        <v>13248</v>
      </c>
      <c r="B5899" s="33" t="s">
        <v>3775</v>
      </c>
      <c r="C5899" s="1" t="s">
        <v>8956</v>
      </c>
      <c r="D5899" s="1" t="s">
        <v>6567</v>
      </c>
      <c r="E5899" s="1" t="s">
        <v>6594</v>
      </c>
      <c r="F5899" s="62">
        <v>5224.6666666666661</v>
      </c>
      <c r="G5899" s="62">
        <v>76.716908472625022</v>
      </c>
      <c r="H5899" s="62">
        <v>77.317514974446397</v>
      </c>
      <c r="I5899" s="62">
        <v>2007.1590000000001</v>
      </c>
      <c r="J5899" s="62">
        <v>2074.1168385977089</v>
      </c>
      <c r="K5899" s="62">
        <v>2007.1590000000001</v>
      </c>
      <c r="L5899" s="62">
        <v>155188.54603859485</v>
      </c>
      <c r="M5899" s="63">
        <v>8017.1572824649656</v>
      </c>
      <c r="N5899" s="68">
        <f>GP_need_index[[#This Row],[Normalised weighted population]]/GP_need_index[[#This Row],[Registered population]]</f>
        <v>1.5344820624853197</v>
      </c>
    </row>
    <row r="5900" spans="1:14" hidden="1" x14ac:dyDescent="0.2">
      <c r="A5900" s="46" t="s">
        <v>13249</v>
      </c>
      <c r="B5900" s="33" t="s">
        <v>3775</v>
      </c>
      <c r="C5900" s="1" t="s">
        <v>8956</v>
      </c>
      <c r="D5900" s="1" t="s">
        <v>6567</v>
      </c>
      <c r="E5900" s="1" t="s">
        <v>6594</v>
      </c>
      <c r="F5900" s="62">
        <v>5204.9863253001968</v>
      </c>
      <c r="G5900" s="62">
        <v>76.716908472625022</v>
      </c>
      <c r="H5900" s="62">
        <v>77.317514974446397</v>
      </c>
      <c r="I5900" s="62">
        <v>2007.1590000000001</v>
      </c>
      <c r="J5900" s="62">
        <v>2074.1168385977089</v>
      </c>
      <c r="K5900" s="62">
        <v>2007.1590000000001</v>
      </c>
      <c r="L5900" s="62">
        <v>155188.54603859485</v>
      </c>
      <c r="M5900" s="63">
        <v>8051.5061728617893</v>
      </c>
      <c r="N5900" s="64">
        <f>GP_need_index[[#This Row],[Normalised weighted population]]/GP_need_index[[#This Row],[Registered population]]</f>
        <v>1.5468832518781728</v>
      </c>
    </row>
    <row r="5901" spans="1:14" hidden="1" x14ac:dyDescent="0.2">
      <c r="A5901" s="46" t="s">
        <v>13250</v>
      </c>
      <c r="B5901" s="33" t="s">
        <v>3775</v>
      </c>
      <c r="C5901" s="1" t="s">
        <v>8956</v>
      </c>
      <c r="D5901" s="1" t="s">
        <v>6567</v>
      </c>
      <c r="E5901" s="1" t="s">
        <v>6594</v>
      </c>
      <c r="F5901" s="62">
        <v>5183.1330558400969</v>
      </c>
      <c r="G5901" s="62">
        <v>76.716908472625022</v>
      </c>
      <c r="H5901" s="62">
        <v>77.317514974446397</v>
      </c>
      <c r="I5901" s="62">
        <v>2007.1590000000001</v>
      </c>
      <c r="J5901" s="62">
        <v>2074.1168385977089</v>
      </c>
      <c r="K5901" s="62">
        <v>2007.1590000000001</v>
      </c>
      <c r="L5901" s="62">
        <v>155188.54603859485</v>
      </c>
      <c r="M5901" s="63">
        <v>8084.1633675888288</v>
      </c>
      <c r="N5901" s="64">
        <f>GP_need_index[[#This Row],[Normalised weighted population]]/GP_need_index[[#This Row],[Registered population]]</f>
        <v>1.559705930851996</v>
      </c>
    </row>
    <row r="5902" spans="1:14" x14ac:dyDescent="0.2">
      <c r="A5902" s="46" t="s">
        <v>13248</v>
      </c>
      <c r="B5902" s="33" t="s">
        <v>3777</v>
      </c>
      <c r="C5902" s="1" t="s">
        <v>8957</v>
      </c>
      <c r="D5902" s="1" t="s">
        <v>6567</v>
      </c>
      <c r="E5902" s="1" t="s">
        <v>6594</v>
      </c>
      <c r="F5902" s="62">
        <v>4167</v>
      </c>
      <c r="G5902" s="62">
        <v>58.572520006067805</v>
      </c>
      <c r="H5902" s="62">
        <v>61.65058846622545</v>
      </c>
      <c r="I5902" s="62">
        <v>2206.6280000000002</v>
      </c>
      <c r="J5902" s="62">
        <v>2074.1168385977089</v>
      </c>
      <c r="K5902" s="62">
        <v>2206.6280000000002</v>
      </c>
      <c r="L5902" s="62">
        <v>136039.91472605013</v>
      </c>
      <c r="M5902" s="63">
        <v>7027.9245530183907</v>
      </c>
      <c r="N5902" s="68">
        <f>GP_need_index[[#This Row],[Normalised weighted population]]/GP_need_index[[#This Row],[Registered population]]</f>
        <v>1.6865669673670245</v>
      </c>
    </row>
    <row r="5903" spans="1:14" hidden="1" x14ac:dyDescent="0.2">
      <c r="A5903" s="46" t="s">
        <v>13249</v>
      </c>
      <c r="B5903" s="33" t="s">
        <v>3777</v>
      </c>
      <c r="C5903" s="1" t="s">
        <v>8957</v>
      </c>
      <c r="D5903" s="1" t="s">
        <v>6567</v>
      </c>
      <c r="E5903" s="1" t="s">
        <v>6594</v>
      </c>
      <c r="F5903" s="62">
        <v>4150.5276750873118</v>
      </c>
      <c r="G5903" s="62">
        <v>58.572520006067805</v>
      </c>
      <c r="H5903" s="62">
        <v>61.65058846622545</v>
      </c>
      <c r="I5903" s="62">
        <v>2206.6280000000002</v>
      </c>
      <c r="J5903" s="62">
        <v>2074.1168385977089</v>
      </c>
      <c r="K5903" s="62">
        <v>2206.6280000000002</v>
      </c>
      <c r="L5903" s="62">
        <v>136039.91472605013</v>
      </c>
      <c r="M5903" s="63">
        <v>7058.0351522848878</v>
      </c>
      <c r="N5903" s="64">
        <f>GP_need_index[[#This Row],[Normalised weighted population]]/GP_need_index[[#This Row],[Registered population]]</f>
        <v>1.7005151404360683</v>
      </c>
    </row>
    <row r="5904" spans="1:14" hidden="1" x14ac:dyDescent="0.2">
      <c r="A5904" s="46" t="s">
        <v>13250</v>
      </c>
      <c r="B5904" s="33" t="s">
        <v>3777</v>
      </c>
      <c r="C5904" s="1" t="s">
        <v>8957</v>
      </c>
      <c r="D5904" s="1" t="s">
        <v>6567</v>
      </c>
      <c r="E5904" s="1" t="s">
        <v>6594</v>
      </c>
      <c r="F5904" s="62">
        <v>4131.5541833468533</v>
      </c>
      <c r="G5904" s="62">
        <v>58.572520006067805</v>
      </c>
      <c r="H5904" s="62">
        <v>61.65058846622545</v>
      </c>
      <c r="I5904" s="62">
        <v>2206.6280000000002</v>
      </c>
      <c r="J5904" s="62">
        <v>2074.1168385977089</v>
      </c>
      <c r="K5904" s="62">
        <v>2206.6280000000002</v>
      </c>
      <c r="L5904" s="62">
        <v>136039.91472605013</v>
      </c>
      <c r="M5904" s="63">
        <v>7086.6627933013424</v>
      </c>
      <c r="N5904" s="64">
        <f>GP_need_index[[#This Row],[Normalised weighted population]]/GP_need_index[[#This Row],[Registered population]]</f>
        <v>1.7152535048107831</v>
      </c>
    </row>
    <row r="5905" spans="1:14" x14ac:dyDescent="0.2">
      <c r="A5905" s="46" t="s">
        <v>13248</v>
      </c>
      <c r="B5905" s="33" t="s">
        <v>3303</v>
      </c>
      <c r="C5905" s="1" t="s">
        <v>8958</v>
      </c>
      <c r="D5905" s="1" t="s">
        <v>6567</v>
      </c>
      <c r="E5905" s="1" t="s">
        <v>6605</v>
      </c>
      <c r="F5905" s="62">
        <v>4014.4166666666661</v>
      </c>
      <c r="G5905" s="62">
        <v>48.601796875015715</v>
      </c>
      <c r="H5905" s="62">
        <v>50.730290088991737</v>
      </c>
      <c r="I5905" s="62">
        <v>1962.17</v>
      </c>
      <c r="J5905" s="62">
        <v>1983.3952996749729</v>
      </c>
      <c r="K5905" s="62">
        <v>1962.17</v>
      </c>
      <c r="L5905" s="62">
        <v>99541.453303916918</v>
      </c>
      <c r="M5905" s="63">
        <v>5142.3865203568193</v>
      </c>
      <c r="N5905" s="68">
        <f>GP_need_index[[#This Row],[Normalised weighted population]]/GP_need_index[[#This Row],[Registered population]]</f>
        <v>1.2809797655176518</v>
      </c>
    </row>
    <row r="5906" spans="1:14" hidden="1" x14ac:dyDescent="0.2">
      <c r="A5906" s="46" t="s">
        <v>13249</v>
      </c>
      <c r="B5906" s="33" t="s">
        <v>3303</v>
      </c>
      <c r="C5906" s="1" t="s">
        <v>8958</v>
      </c>
      <c r="D5906" s="1" t="s">
        <v>6567</v>
      </c>
      <c r="E5906" s="1" t="s">
        <v>6605</v>
      </c>
      <c r="F5906" s="62">
        <v>4025.2035619630142</v>
      </c>
      <c r="G5906" s="62">
        <v>48.601796875015715</v>
      </c>
      <c r="H5906" s="62">
        <v>50.730290088991737</v>
      </c>
      <c r="I5906" s="62">
        <v>1962.17</v>
      </c>
      <c r="J5906" s="62">
        <v>1983.3952996749729</v>
      </c>
      <c r="K5906" s="62">
        <v>1962.17</v>
      </c>
      <c r="L5906" s="62">
        <v>99541.453303916918</v>
      </c>
      <c r="M5906" s="63">
        <v>5164.4186777341201</v>
      </c>
      <c r="N5906" s="64">
        <f>GP_need_index[[#This Row],[Normalised weighted population]]/GP_need_index[[#This Row],[Registered population]]</f>
        <v>1.2830204977796285</v>
      </c>
    </row>
    <row r="5907" spans="1:14" hidden="1" x14ac:dyDescent="0.2">
      <c r="A5907" s="46" t="s">
        <v>13250</v>
      </c>
      <c r="B5907" s="33" t="s">
        <v>3303</v>
      </c>
      <c r="C5907" s="1" t="s">
        <v>8958</v>
      </c>
      <c r="D5907" s="1" t="s">
        <v>6567</v>
      </c>
      <c r="E5907" s="1" t="s">
        <v>6605</v>
      </c>
      <c r="F5907" s="62">
        <v>4032.8574007061093</v>
      </c>
      <c r="G5907" s="62">
        <v>48.601796875015715</v>
      </c>
      <c r="H5907" s="62">
        <v>50.730290088991737</v>
      </c>
      <c r="I5907" s="62">
        <v>1962.17</v>
      </c>
      <c r="J5907" s="62">
        <v>1983.3952996749729</v>
      </c>
      <c r="K5907" s="62">
        <v>1962.17</v>
      </c>
      <c r="L5907" s="62">
        <v>99541.453303916918</v>
      </c>
      <c r="M5907" s="63">
        <v>5185.3657431389993</v>
      </c>
      <c r="N5907" s="64">
        <f>GP_need_index[[#This Row],[Normalised weighted population]]/GP_need_index[[#This Row],[Registered population]]</f>
        <v>1.2857795919665045</v>
      </c>
    </row>
    <row r="5908" spans="1:14" x14ac:dyDescent="0.2">
      <c r="A5908" s="46" t="s">
        <v>13248</v>
      </c>
      <c r="B5908" s="33" t="s">
        <v>3310</v>
      </c>
      <c r="C5908" s="1" t="s">
        <v>8959</v>
      </c>
      <c r="D5908" s="1" t="s">
        <v>6567</v>
      </c>
      <c r="E5908" s="1" t="s">
        <v>6605</v>
      </c>
      <c r="F5908" s="62">
        <v>8355.25</v>
      </c>
      <c r="G5908" s="62">
        <v>82.697495013515578</v>
      </c>
      <c r="H5908" s="62">
        <v>79.323079489575761</v>
      </c>
      <c r="I5908" s="62">
        <v>2031.068</v>
      </c>
      <c r="J5908" s="62">
        <v>1983.3952996749729</v>
      </c>
      <c r="K5908" s="62">
        <v>2031.068</v>
      </c>
      <c r="L5908" s="62">
        <v>161110.56841273367</v>
      </c>
      <c r="M5908" s="63">
        <v>8323.0934228289589</v>
      </c>
      <c r="N5908" s="68">
        <f>GP_need_index[[#This Row],[Normalised weighted population]]/GP_need_index[[#This Row],[Registered population]]</f>
        <v>0.99615133273438361</v>
      </c>
    </row>
    <row r="5909" spans="1:14" hidden="1" x14ac:dyDescent="0.2">
      <c r="A5909" s="46" t="s">
        <v>13249</v>
      </c>
      <c r="B5909" s="33" t="s">
        <v>3310</v>
      </c>
      <c r="C5909" s="1" t="s">
        <v>8959</v>
      </c>
      <c r="D5909" s="1" t="s">
        <v>6567</v>
      </c>
      <c r="E5909" s="1" t="s">
        <v>6605</v>
      </c>
      <c r="F5909" s="62">
        <v>8390.215431273562</v>
      </c>
      <c r="G5909" s="62">
        <v>82.697495013515578</v>
      </c>
      <c r="H5909" s="62">
        <v>79.323079489575761</v>
      </c>
      <c r="I5909" s="62">
        <v>2031.068</v>
      </c>
      <c r="J5909" s="62">
        <v>1983.3952996749729</v>
      </c>
      <c r="K5909" s="62">
        <v>2031.068</v>
      </c>
      <c r="L5909" s="62">
        <v>161110.56841273367</v>
      </c>
      <c r="M5909" s="63">
        <v>8358.7530729606297</v>
      </c>
      <c r="N5909" s="64">
        <f>GP_need_index[[#This Row],[Normalised weighted population]]/GP_need_index[[#This Row],[Registered population]]</f>
        <v>0.99625011317401224</v>
      </c>
    </row>
    <row r="5910" spans="1:14" hidden="1" x14ac:dyDescent="0.2">
      <c r="A5910" s="46" t="s">
        <v>13250</v>
      </c>
      <c r="B5910" s="33" t="s">
        <v>3310</v>
      </c>
      <c r="C5910" s="1" t="s">
        <v>8959</v>
      </c>
      <c r="D5910" s="1" t="s">
        <v>6567</v>
      </c>
      <c r="E5910" s="1" t="s">
        <v>6605</v>
      </c>
      <c r="F5910" s="62">
        <v>8418.3198931408187</v>
      </c>
      <c r="G5910" s="62">
        <v>82.697495013515578</v>
      </c>
      <c r="H5910" s="62">
        <v>79.323079489575761</v>
      </c>
      <c r="I5910" s="62">
        <v>2031.068</v>
      </c>
      <c r="J5910" s="62">
        <v>1983.3952996749729</v>
      </c>
      <c r="K5910" s="62">
        <v>2031.068</v>
      </c>
      <c r="L5910" s="62">
        <v>161110.56841273367</v>
      </c>
      <c r="M5910" s="63">
        <v>8392.6564720164461</v>
      </c>
      <c r="N5910" s="64">
        <f>GP_need_index[[#This Row],[Normalised weighted population]]/GP_need_index[[#This Row],[Registered population]]</f>
        <v>0.99695147945788054</v>
      </c>
    </row>
    <row r="5911" spans="1:14" x14ac:dyDescent="0.2">
      <c r="A5911" s="46" t="s">
        <v>13248</v>
      </c>
      <c r="B5911" s="33" t="s">
        <v>3765</v>
      </c>
      <c r="C5911" s="1" t="s">
        <v>8960</v>
      </c>
      <c r="D5911" s="1" t="s">
        <v>6567</v>
      </c>
      <c r="E5911" s="1" t="s">
        <v>6594</v>
      </c>
      <c r="F5911" s="62">
        <v>8254.1666666666679</v>
      </c>
      <c r="G5911" s="62">
        <v>95.347718203084469</v>
      </c>
      <c r="H5911" s="62">
        <v>91.083868965578446</v>
      </c>
      <c r="I5911" s="62">
        <v>2034.4739999999999</v>
      </c>
      <c r="J5911" s="62">
        <v>2074.1168385977089</v>
      </c>
      <c r="K5911" s="62">
        <v>2034.4739999999999</v>
      </c>
      <c r="L5911" s="62">
        <v>185307.76322987623</v>
      </c>
      <c r="M5911" s="63">
        <v>9573.1387489526569</v>
      </c>
      <c r="N5911" s="68">
        <f>GP_need_index[[#This Row],[Normalised weighted population]]/GP_need_index[[#This Row],[Registered population]]</f>
        <v>1.1597946995197563</v>
      </c>
    </row>
    <row r="5912" spans="1:14" hidden="1" x14ac:dyDescent="0.2">
      <c r="A5912" s="46" t="s">
        <v>13249</v>
      </c>
      <c r="B5912" s="33" t="s">
        <v>3765</v>
      </c>
      <c r="C5912" s="1" t="s">
        <v>8960</v>
      </c>
      <c r="D5912" s="1" t="s">
        <v>6567</v>
      </c>
      <c r="E5912" s="1" t="s">
        <v>6594</v>
      </c>
      <c r="F5912" s="62">
        <v>8245.0618933388596</v>
      </c>
      <c r="G5912" s="62">
        <v>95.347718203084469</v>
      </c>
      <c r="H5912" s="62">
        <v>91.083868965578446</v>
      </c>
      <c r="I5912" s="62">
        <v>2034.4739999999999</v>
      </c>
      <c r="J5912" s="62">
        <v>2074.1168385977089</v>
      </c>
      <c r="K5912" s="62">
        <v>2034.4739999999999</v>
      </c>
      <c r="L5912" s="62">
        <v>185307.76322987623</v>
      </c>
      <c r="M5912" s="63">
        <v>9614.1541216160531</v>
      </c>
      <c r="N5912" s="64">
        <f>GP_need_index[[#This Row],[Normalised weighted population]]/GP_need_index[[#This Row],[Registered population]]</f>
        <v>1.1660499637223192</v>
      </c>
    </row>
    <row r="5913" spans="1:14" hidden="1" x14ac:dyDescent="0.2">
      <c r="A5913" s="46" t="s">
        <v>13250</v>
      </c>
      <c r="B5913" s="33" t="s">
        <v>3765</v>
      </c>
      <c r="C5913" s="1" t="s">
        <v>8960</v>
      </c>
      <c r="D5913" s="1" t="s">
        <v>6567</v>
      </c>
      <c r="E5913" s="1" t="s">
        <v>6594</v>
      </c>
      <c r="F5913" s="62">
        <v>8231.2805873202742</v>
      </c>
      <c r="G5913" s="62">
        <v>95.347718203084469</v>
      </c>
      <c r="H5913" s="62">
        <v>91.083868965578446</v>
      </c>
      <c r="I5913" s="62">
        <v>2034.4739999999999</v>
      </c>
      <c r="J5913" s="62">
        <v>2074.1168385977089</v>
      </c>
      <c r="K5913" s="62">
        <v>2034.4739999999999</v>
      </c>
      <c r="L5913" s="62">
        <v>185307.76322987623</v>
      </c>
      <c r="M5913" s="63">
        <v>9653.1494718703507</v>
      </c>
      <c r="N5913" s="64">
        <f>GP_need_index[[#This Row],[Normalised weighted population]]/GP_need_index[[#This Row],[Registered population]]</f>
        <v>1.1727396933522554</v>
      </c>
    </row>
    <row r="5914" spans="1:14" x14ac:dyDescent="0.2">
      <c r="A5914" s="46" t="s">
        <v>13248</v>
      </c>
      <c r="B5914" s="33" t="s">
        <v>3306</v>
      </c>
      <c r="C5914" s="1" t="s">
        <v>8961</v>
      </c>
      <c r="D5914" s="1" t="s">
        <v>6567</v>
      </c>
      <c r="E5914" s="1" t="s">
        <v>6605</v>
      </c>
      <c r="F5914" s="62">
        <v>3816.666666666667</v>
      </c>
      <c r="G5914" s="62">
        <v>44.756249124886992</v>
      </c>
      <c r="H5914" s="62">
        <v>47.162874872698126</v>
      </c>
      <c r="I5914" s="62">
        <v>2047.2570000000001</v>
      </c>
      <c r="J5914" s="62">
        <v>1983.3952996749729</v>
      </c>
      <c r="K5914" s="62">
        <v>2047.2570000000001</v>
      </c>
      <c r="L5914" s="62">
        <v>96554.525723255356</v>
      </c>
      <c r="M5914" s="63">
        <v>4988.0795897439066</v>
      </c>
      <c r="N5914" s="68">
        <f>GP_need_index[[#This Row],[Normalised weighted population]]/GP_need_index[[#This Row],[Registered population]]</f>
        <v>1.3069204165267876</v>
      </c>
    </row>
    <row r="5915" spans="1:14" hidden="1" x14ac:dyDescent="0.2">
      <c r="A5915" s="46" t="s">
        <v>13249</v>
      </c>
      <c r="B5915" s="33" t="s">
        <v>3306</v>
      </c>
      <c r="C5915" s="1" t="s">
        <v>8961</v>
      </c>
      <c r="D5915" s="1" t="s">
        <v>6567</v>
      </c>
      <c r="E5915" s="1" t="s">
        <v>6605</v>
      </c>
      <c r="F5915" s="62">
        <v>3830.1841177273745</v>
      </c>
      <c r="G5915" s="62">
        <v>44.756249124886992</v>
      </c>
      <c r="H5915" s="62">
        <v>47.162874872698126</v>
      </c>
      <c r="I5915" s="62">
        <v>2047.2570000000001</v>
      </c>
      <c r="J5915" s="62">
        <v>1983.3952996749729</v>
      </c>
      <c r="K5915" s="62">
        <v>2047.2570000000001</v>
      </c>
      <c r="L5915" s="62">
        <v>96554.525723255356</v>
      </c>
      <c r="M5915" s="63">
        <v>5009.4506310098031</v>
      </c>
      <c r="N5915" s="64">
        <f>GP_need_index[[#This Row],[Normalised weighted population]]/GP_need_index[[#This Row],[Registered population]]</f>
        <v>1.3078876829509025</v>
      </c>
    </row>
    <row r="5916" spans="1:14" hidden="1" x14ac:dyDescent="0.2">
      <c r="A5916" s="46" t="s">
        <v>13250</v>
      </c>
      <c r="B5916" s="33" t="s">
        <v>3306</v>
      </c>
      <c r="C5916" s="1" t="s">
        <v>8961</v>
      </c>
      <c r="D5916" s="1" t="s">
        <v>6567</v>
      </c>
      <c r="E5916" s="1" t="s">
        <v>6605</v>
      </c>
      <c r="F5916" s="62">
        <v>3841.4031006770565</v>
      </c>
      <c r="G5916" s="62">
        <v>44.756249124886992</v>
      </c>
      <c r="H5916" s="62">
        <v>47.162874872698126</v>
      </c>
      <c r="I5916" s="62">
        <v>2047.2570000000001</v>
      </c>
      <c r="J5916" s="62">
        <v>1983.3952996749729</v>
      </c>
      <c r="K5916" s="62">
        <v>2047.2570000000001</v>
      </c>
      <c r="L5916" s="62">
        <v>96554.525723255356</v>
      </c>
      <c r="M5916" s="63">
        <v>5029.7691405184696</v>
      </c>
      <c r="N5916" s="64">
        <f>GP_need_index[[#This Row],[Normalised weighted population]]/GP_need_index[[#This Row],[Registered population]]</f>
        <v>1.3093572865685355</v>
      </c>
    </row>
    <row r="5917" spans="1:14" x14ac:dyDescent="0.2">
      <c r="A5917" s="46" t="s">
        <v>13248</v>
      </c>
      <c r="B5917" s="33" t="s">
        <v>3313</v>
      </c>
      <c r="C5917" s="1" t="s">
        <v>8962</v>
      </c>
      <c r="D5917" s="1" t="s">
        <v>6567</v>
      </c>
      <c r="E5917" s="1" t="s">
        <v>6605</v>
      </c>
      <c r="F5917" s="62">
        <v>5022</v>
      </c>
      <c r="G5917" s="62">
        <v>55.816281706750843</v>
      </c>
      <c r="H5917" s="62">
        <v>52.815413846938533</v>
      </c>
      <c r="I5917" s="62">
        <v>1825.8979999999999</v>
      </c>
      <c r="J5917" s="62">
        <v>1983.3952996749729</v>
      </c>
      <c r="K5917" s="62">
        <v>1825.8979999999999</v>
      </c>
      <c r="L5917" s="62">
        <v>96435.558512297372</v>
      </c>
      <c r="M5917" s="63">
        <v>4981.9336539383785</v>
      </c>
      <c r="N5917" s="68">
        <f>GP_need_index[[#This Row],[Normalised weighted population]]/GP_need_index[[#This Row],[Registered population]]</f>
        <v>0.99202183471493</v>
      </c>
    </row>
    <row r="5918" spans="1:14" hidden="1" x14ac:dyDescent="0.2">
      <c r="A5918" s="46" t="s">
        <v>13249</v>
      </c>
      <c r="B5918" s="33" t="s">
        <v>3313</v>
      </c>
      <c r="C5918" s="1" t="s">
        <v>8962</v>
      </c>
      <c r="D5918" s="1" t="s">
        <v>6567</v>
      </c>
      <c r="E5918" s="1" t="s">
        <v>6605</v>
      </c>
      <c r="F5918" s="62">
        <v>5029.995078414393</v>
      </c>
      <c r="G5918" s="62">
        <v>55.816281706750843</v>
      </c>
      <c r="H5918" s="62">
        <v>52.815413846938533</v>
      </c>
      <c r="I5918" s="62">
        <v>1825.8979999999999</v>
      </c>
      <c r="J5918" s="62">
        <v>1983.3952996749729</v>
      </c>
      <c r="K5918" s="62">
        <v>1825.8979999999999</v>
      </c>
      <c r="L5918" s="62">
        <v>96435.558512297372</v>
      </c>
      <c r="M5918" s="63">
        <v>5003.278363417593</v>
      </c>
      <c r="N5918" s="64">
        <f>GP_need_index[[#This Row],[Normalised weighted population]]/GP_need_index[[#This Row],[Registered population]]</f>
        <v>0.9946885206485685</v>
      </c>
    </row>
    <row r="5919" spans="1:14" hidden="1" x14ac:dyDescent="0.2">
      <c r="A5919" s="46" t="s">
        <v>13250</v>
      </c>
      <c r="B5919" s="33" t="s">
        <v>3313</v>
      </c>
      <c r="C5919" s="1" t="s">
        <v>8962</v>
      </c>
      <c r="D5919" s="1" t="s">
        <v>6567</v>
      </c>
      <c r="E5919" s="1" t="s">
        <v>6605</v>
      </c>
      <c r="F5919" s="62">
        <v>5032.9666410434866</v>
      </c>
      <c r="G5919" s="62">
        <v>55.816281706750843</v>
      </c>
      <c r="H5919" s="62">
        <v>52.815413846938533</v>
      </c>
      <c r="I5919" s="62">
        <v>1825.8979999999999</v>
      </c>
      <c r="J5919" s="62">
        <v>1983.3952996749729</v>
      </c>
      <c r="K5919" s="62">
        <v>1825.8979999999999</v>
      </c>
      <c r="L5919" s="62">
        <v>96435.558512297372</v>
      </c>
      <c r="M5919" s="63">
        <v>5023.5718379898954</v>
      </c>
      <c r="N5919" s="64">
        <f>GP_need_index[[#This Row],[Normalised weighted population]]/GP_need_index[[#This Row],[Registered population]]</f>
        <v>0.99813334684617672</v>
      </c>
    </row>
    <row r="5920" spans="1:14" x14ac:dyDescent="0.2">
      <c r="A5920" s="46" t="s">
        <v>13248</v>
      </c>
      <c r="B5920" s="33" t="s">
        <v>3331</v>
      </c>
      <c r="C5920" s="1" t="s">
        <v>8963</v>
      </c>
      <c r="D5920" s="1" t="s">
        <v>6567</v>
      </c>
      <c r="E5920" s="1" t="s">
        <v>6605</v>
      </c>
      <c r="F5920" s="62">
        <v>8239.25</v>
      </c>
      <c r="G5920" s="62">
        <v>112.78732421733716</v>
      </c>
      <c r="H5920" s="62">
        <v>123.36722288626326</v>
      </c>
      <c r="I5920" s="62">
        <v>1932.847</v>
      </c>
      <c r="J5920" s="62">
        <v>1983.3952996749729</v>
      </c>
      <c r="K5920" s="62">
        <v>1932.847</v>
      </c>
      <c r="L5920" s="62">
        <v>238449.96665404527</v>
      </c>
      <c r="M5920" s="63">
        <v>12318.50504088476</v>
      </c>
      <c r="N5920" s="68">
        <f>GP_need_index[[#This Row],[Normalised weighted population]]/GP_need_index[[#This Row],[Registered population]]</f>
        <v>1.495100287148073</v>
      </c>
    </row>
    <row r="5921" spans="1:14" hidden="1" x14ac:dyDescent="0.2">
      <c r="A5921" s="46" t="s">
        <v>13249</v>
      </c>
      <c r="B5921" s="33" t="s">
        <v>3331</v>
      </c>
      <c r="C5921" s="1" t="s">
        <v>8963</v>
      </c>
      <c r="D5921" s="1" t="s">
        <v>6567</v>
      </c>
      <c r="E5921" s="1" t="s">
        <v>6605</v>
      </c>
      <c r="F5921" s="62">
        <v>8235.3673711343799</v>
      </c>
      <c r="G5921" s="62">
        <v>112.78732421733716</v>
      </c>
      <c r="H5921" s="62">
        <v>123.36722288626326</v>
      </c>
      <c r="I5921" s="62">
        <v>1932.847</v>
      </c>
      <c r="J5921" s="62">
        <v>1983.3952996749729</v>
      </c>
      <c r="K5921" s="62">
        <v>1932.847</v>
      </c>
      <c r="L5921" s="62">
        <v>238449.96665404527</v>
      </c>
      <c r="M5921" s="63">
        <v>12371.282723122269</v>
      </c>
      <c r="N5921" s="64">
        <f>GP_need_index[[#This Row],[Normalised weighted population]]/GP_need_index[[#This Row],[Registered population]]</f>
        <v>1.5022138255161031</v>
      </c>
    </row>
    <row r="5922" spans="1:14" hidden="1" x14ac:dyDescent="0.2">
      <c r="A5922" s="46" t="s">
        <v>13250</v>
      </c>
      <c r="B5922" s="33" t="s">
        <v>3331</v>
      </c>
      <c r="C5922" s="1" t="s">
        <v>8963</v>
      </c>
      <c r="D5922" s="1" t="s">
        <v>6567</v>
      </c>
      <c r="E5922" s="1" t="s">
        <v>6605</v>
      </c>
      <c r="F5922" s="62">
        <v>8228.5808552462859</v>
      </c>
      <c r="G5922" s="62">
        <v>112.78732421733716</v>
      </c>
      <c r="H5922" s="62">
        <v>123.36722288626326</v>
      </c>
      <c r="I5922" s="62">
        <v>1932.847</v>
      </c>
      <c r="J5922" s="62">
        <v>1983.3952996749729</v>
      </c>
      <c r="K5922" s="62">
        <v>1932.847</v>
      </c>
      <c r="L5922" s="62">
        <v>238449.96665404527</v>
      </c>
      <c r="M5922" s="63">
        <v>12421.461084814895</v>
      </c>
      <c r="N5922" s="64">
        <f>GP_need_index[[#This Row],[Normalised weighted population]]/GP_need_index[[#This Row],[Registered population]]</f>
        <v>1.5095508330449667</v>
      </c>
    </row>
    <row r="5923" spans="1:14" x14ac:dyDescent="0.2">
      <c r="A5923" s="46" t="s">
        <v>13248</v>
      </c>
      <c r="B5923" s="33" t="s">
        <v>3309</v>
      </c>
      <c r="C5923" s="1" t="s">
        <v>8856</v>
      </c>
      <c r="D5923" s="1" t="s">
        <v>6567</v>
      </c>
      <c r="E5923" s="1" t="s">
        <v>6605</v>
      </c>
      <c r="F5923" s="62">
        <v>2369</v>
      </c>
      <c r="G5923" s="62">
        <v>25.562229124238936</v>
      </c>
      <c r="H5923" s="62">
        <v>24.970293376872306</v>
      </c>
      <c r="I5923" s="62">
        <v>2344.8820000000001</v>
      </c>
      <c r="J5923" s="62">
        <v>1983.3952996749729</v>
      </c>
      <c r="K5923" s="62">
        <v>2344.8820000000001</v>
      </c>
      <c r="L5923" s="62">
        <v>58552.391474147087</v>
      </c>
      <c r="M5923" s="63">
        <v>3024.8606852464086</v>
      </c>
      <c r="N5923" s="68">
        <f>GP_need_index[[#This Row],[Normalised weighted population]]/GP_need_index[[#This Row],[Registered population]]</f>
        <v>1.2768512812352928</v>
      </c>
    </row>
    <row r="5924" spans="1:14" hidden="1" x14ac:dyDescent="0.2">
      <c r="A5924" s="46" t="s">
        <v>13249</v>
      </c>
      <c r="B5924" s="33" t="s">
        <v>3309</v>
      </c>
      <c r="C5924" s="1" t="s">
        <v>8856</v>
      </c>
      <c r="D5924" s="1" t="s">
        <v>6567</v>
      </c>
      <c r="E5924" s="1" t="s">
        <v>6605</v>
      </c>
      <c r="F5924" s="62">
        <v>2381.6371317665298</v>
      </c>
      <c r="G5924" s="62">
        <v>25.562229124238936</v>
      </c>
      <c r="H5924" s="62">
        <v>24.970293376872306</v>
      </c>
      <c r="I5924" s="62">
        <v>2344.8820000000001</v>
      </c>
      <c r="J5924" s="62">
        <v>1983.3952996749729</v>
      </c>
      <c r="K5924" s="62">
        <v>2344.8820000000001</v>
      </c>
      <c r="L5924" s="62">
        <v>58552.391474147087</v>
      </c>
      <c r="M5924" s="63">
        <v>3037.8204669349184</v>
      </c>
      <c r="N5924" s="64">
        <f>GP_need_index[[#This Row],[Normalised weighted population]]/GP_need_index[[#This Row],[Registered population]]</f>
        <v>1.2755177631454202</v>
      </c>
    </row>
    <row r="5925" spans="1:14" hidden="1" x14ac:dyDescent="0.2">
      <c r="A5925" s="46" t="s">
        <v>13250</v>
      </c>
      <c r="B5925" s="33" t="s">
        <v>3309</v>
      </c>
      <c r="C5925" s="1" t="s">
        <v>8856</v>
      </c>
      <c r="D5925" s="1" t="s">
        <v>6567</v>
      </c>
      <c r="E5925" s="1" t="s">
        <v>6605</v>
      </c>
      <c r="F5925" s="62">
        <v>2392.0155310382825</v>
      </c>
      <c r="G5925" s="62">
        <v>25.562229124238936</v>
      </c>
      <c r="H5925" s="62">
        <v>24.970293376872306</v>
      </c>
      <c r="I5925" s="62">
        <v>2344.8820000000001</v>
      </c>
      <c r="J5925" s="62">
        <v>1983.3952996749729</v>
      </c>
      <c r="K5925" s="62">
        <v>2344.8820000000001</v>
      </c>
      <c r="L5925" s="62">
        <v>58552.391474147087</v>
      </c>
      <c r="M5925" s="63">
        <v>3050.1419745391554</v>
      </c>
      <c r="N5925" s="64">
        <f>GP_need_index[[#This Row],[Normalised weighted population]]/GP_need_index[[#This Row],[Registered population]]</f>
        <v>1.2751346866110043</v>
      </c>
    </row>
    <row r="5926" spans="1:14" x14ac:dyDescent="0.2">
      <c r="A5926" s="46" t="s">
        <v>13248</v>
      </c>
      <c r="B5926" s="33" t="s">
        <v>3308</v>
      </c>
      <c r="C5926" s="1" t="s">
        <v>8964</v>
      </c>
      <c r="D5926" s="1" t="s">
        <v>6567</v>
      </c>
      <c r="E5926" s="1" t="s">
        <v>6605</v>
      </c>
      <c r="F5926" s="62">
        <v>14812.75</v>
      </c>
      <c r="G5926" s="62">
        <v>145.09563588314717</v>
      </c>
      <c r="H5926" s="62">
        <v>146.74591280166609</v>
      </c>
      <c r="I5926" s="62">
        <v>1993.162</v>
      </c>
      <c r="J5926" s="62">
        <v>1983.3952996749729</v>
      </c>
      <c r="K5926" s="62">
        <v>1993.162</v>
      </c>
      <c r="L5926" s="62">
        <v>292488.37705159438</v>
      </c>
      <c r="M5926" s="63">
        <v>15110.170060697481</v>
      </c>
      <c r="N5926" s="68">
        <f>GP_need_index[[#This Row],[Normalised weighted population]]/GP_need_index[[#This Row],[Registered population]]</f>
        <v>1.0200786525592804</v>
      </c>
    </row>
    <row r="5927" spans="1:14" hidden="1" x14ac:dyDescent="0.2">
      <c r="A5927" s="46" t="s">
        <v>13249</v>
      </c>
      <c r="B5927" s="33" t="s">
        <v>3308</v>
      </c>
      <c r="C5927" s="1" t="s">
        <v>8964</v>
      </c>
      <c r="D5927" s="1" t="s">
        <v>6567</v>
      </c>
      <c r="E5927" s="1" t="s">
        <v>6605</v>
      </c>
      <c r="F5927" s="62">
        <v>14820.311868632183</v>
      </c>
      <c r="G5927" s="62">
        <v>145.09563588314717</v>
      </c>
      <c r="H5927" s="62">
        <v>146.74591280166609</v>
      </c>
      <c r="I5927" s="62">
        <v>1993.162</v>
      </c>
      <c r="J5927" s="62">
        <v>1983.3952996749729</v>
      </c>
      <c r="K5927" s="62">
        <v>1993.162</v>
      </c>
      <c r="L5927" s="62">
        <v>292488.37705159438</v>
      </c>
      <c r="M5927" s="63">
        <v>15174.908415828351</v>
      </c>
      <c r="N5927" s="64">
        <f>GP_need_index[[#This Row],[Normalised weighted population]]/GP_need_index[[#This Row],[Registered population]]</f>
        <v>1.0239263890219941</v>
      </c>
    </row>
    <row r="5928" spans="1:14" hidden="1" x14ac:dyDescent="0.2">
      <c r="A5928" s="46" t="s">
        <v>13250</v>
      </c>
      <c r="B5928" s="33" t="s">
        <v>3308</v>
      </c>
      <c r="C5928" s="1" t="s">
        <v>8964</v>
      </c>
      <c r="D5928" s="1" t="s">
        <v>6567</v>
      </c>
      <c r="E5928" s="1" t="s">
        <v>6605</v>
      </c>
      <c r="F5928" s="62">
        <v>14822.722794023815</v>
      </c>
      <c r="G5928" s="62">
        <v>145.09563588314717</v>
      </c>
      <c r="H5928" s="62">
        <v>146.74591280166609</v>
      </c>
      <c r="I5928" s="62">
        <v>1993.162</v>
      </c>
      <c r="J5928" s="62">
        <v>1983.3952996749729</v>
      </c>
      <c r="K5928" s="62">
        <v>1993.162</v>
      </c>
      <c r="L5928" s="62">
        <v>292488.37705159438</v>
      </c>
      <c r="M5928" s="63">
        <v>15236.458382811057</v>
      </c>
      <c r="N5928" s="64">
        <f>GP_need_index[[#This Row],[Normalised weighted population]]/GP_need_index[[#This Row],[Registered population]]</f>
        <v>1.0279122530007814</v>
      </c>
    </row>
    <row r="5929" spans="1:14" x14ac:dyDescent="0.2">
      <c r="A5929" s="46" t="s">
        <v>13248</v>
      </c>
      <c r="B5929" s="33" t="s">
        <v>3781</v>
      </c>
      <c r="C5929" s="1" t="s">
        <v>8965</v>
      </c>
      <c r="D5929" s="1" t="s">
        <v>6567</v>
      </c>
      <c r="E5929" s="1" t="s">
        <v>6594</v>
      </c>
      <c r="F5929" s="62">
        <v>4335.7499999999991</v>
      </c>
      <c r="G5929" s="62">
        <v>44.91388370148352</v>
      </c>
      <c r="H5929" s="62">
        <v>44.217614256072494</v>
      </c>
      <c r="I5929" s="62">
        <v>1933.876</v>
      </c>
      <c r="J5929" s="62">
        <v>2074.1168385977089</v>
      </c>
      <c r="K5929" s="62">
        <v>1933.876</v>
      </c>
      <c r="L5929" s="62">
        <v>85511.382987076446</v>
      </c>
      <c r="M5929" s="63">
        <v>4417.5825107478922</v>
      </c>
      <c r="N5929" s="68">
        <f>GP_need_index[[#This Row],[Normalised weighted population]]/GP_need_index[[#This Row],[Registered population]]</f>
        <v>1.0188738997285114</v>
      </c>
    </row>
    <row r="5930" spans="1:14" hidden="1" x14ac:dyDescent="0.2">
      <c r="A5930" s="46" t="s">
        <v>13249</v>
      </c>
      <c r="B5930" s="33" t="s">
        <v>3781</v>
      </c>
      <c r="C5930" s="1" t="s">
        <v>8965</v>
      </c>
      <c r="D5930" s="1" t="s">
        <v>6567</v>
      </c>
      <c r="E5930" s="1" t="s">
        <v>6594</v>
      </c>
      <c r="F5930" s="62">
        <v>4337.2066900659283</v>
      </c>
      <c r="G5930" s="62">
        <v>44.91388370148352</v>
      </c>
      <c r="H5930" s="62">
        <v>44.217614256072494</v>
      </c>
      <c r="I5930" s="62">
        <v>1933.876</v>
      </c>
      <c r="J5930" s="62">
        <v>2074.1168385977089</v>
      </c>
      <c r="K5930" s="62">
        <v>1933.876</v>
      </c>
      <c r="L5930" s="62">
        <v>85511.382987076446</v>
      </c>
      <c r="M5930" s="63">
        <v>4436.5093013963042</v>
      </c>
      <c r="N5930" s="64">
        <f>GP_need_index[[#This Row],[Normalised weighted population]]/GP_need_index[[#This Row],[Registered population]]</f>
        <v>1.0228955220321461</v>
      </c>
    </row>
    <row r="5931" spans="1:14" hidden="1" x14ac:dyDescent="0.2">
      <c r="A5931" s="46" t="s">
        <v>13250</v>
      </c>
      <c r="B5931" s="33" t="s">
        <v>3781</v>
      </c>
      <c r="C5931" s="1" t="s">
        <v>8965</v>
      </c>
      <c r="D5931" s="1" t="s">
        <v>6567</v>
      </c>
      <c r="E5931" s="1" t="s">
        <v>6594</v>
      </c>
      <c r="F5931" s="62">
        <v>4337.9653522110293</v>
      </c>
      <c r="G5931" s="62">
        <v>44.91388370148352</v>
      </c>
      <c r="H5931" s="62">
        <v>44.217614256072494</v>
      </c>
      <c r="I5931" s="62">
        <v>1933.876</v>
      </c>
      <c r="J5931" s="62">
        <v>2074.1168385977089</v>
      </c>
      <c r="K5931" s="62">
        <v>1933.876</v>
      </c>
      <c r="L5931" s="62">
        <v>85511.382987076446</v>
      </c>
      <c r="M5931" s="63">
        <v>4454.5039405425005</v>
      </c>
      <c r="N5931" s="64">
        <f>GP_need_index[[#This Row],[Normalised weighted population]]/GP_need_index[[#This Row],[Registered population]]</f>
        <v>1.0268648038583508</v>
      </c>
    </row>
    <row r="5932" spans="1:14" x14ac:dyDescent="0.2">
      <c r="A5932" s="46" t="s">
        <v>13248</v>
      </c>
      <c r="B5932" s="33" t="s">
        <v>3649</v>
      </c>
      <c r="C5932" s="1" t="s">
        <v>8966</v>
      </c>
      <c r="D5932" s="1" t="s">
        <v>6567</v>
      </c>
      <c r="E5932" s="1" t="s">
        <v>6591</v>
      </c>
      <c r="F5932" s="62">
        <v>8656.4166666666679</v>
      </c>
      <c r="G5932" s="62">
        <v>93.801918168753815</v>
      </c>
      <c r="H5932" s="62">
        <v>94.568801421415714</v>
      </c>
      <c r="I5932" s="62">
        <v>1872.144</v>
      </c>
      <c r="J5932" s="62">
        <v>1928.2971723326357</v>
      </c>
      <c r="K5932" s="62">
        <v>1872.144</v>
      </c>
      <c r="L5932" s="62">
        <v>177046.4141682949</v>
      </c>
      <c r="M5932" s="63">
        <v>9146.3512283351884</v>
      </c>
      <c r="N5932" s="68">
        <f>GP_need_index[[#This Row],[Normalised weighted population]]/GP_need_index[[#This Row],[Registered population]]</f>
        <v>1.0565978488021626</v>
      </c>
    </row>
    <row r="5933" spans="1:14" hidden="1" x14ac:dyDescent="0.2">
      <c r="A5933" s="46" t="s">
        <v>13249</v>
      </c>
      <c r="B5933" s="33" t="s">
        <v>3649</v>
      </c>
      <c r="C5933" s="1" t="s">
        <v>8966</v>
      </c>
      <c r="D5933" s="1" t="s">
        <v>6567</v>
      </c>
      <c r="E5933" s="1" t="s">
        <v>6591</v>
      </c>
      <c r="F5933" s="62">
        <v>8674.1774181344426</v>
      </c>
      <c r="G5933" s="62">
        <v>93.801918168753815</v>
      </c>
      <c r="H5933" s="62">
        <v>94.568801421415714</v>
      </c>
      <c r="I5933" s="62">
        <v>1872.144</v>
      </c>
      <c r="J5933" s="62">
        <v>1928.2971723326357</v>
      </c>
      <c r="K5933" s="62">
        <v>1872.144</v>
      </c>
      <c r="L5933" s="62">
        <v>177046.4141682949</v>
      </c>
      <c r="M5933" s="63">
        <v>9185.5380628706771</v>
      </c>
      <c r="N5933" s="64">
        <f>GP_need_index[[#This Row],[Normalised weighted population]]/GP_need_index[[#This Row],[Registered population]]</f>
        <v>1.0589520619750261</v>
      </c>
    </row>
    <row r="5934" spans="1:14" hidden="1" x14ac:dyDescent="0.2">
      <c r="A5934" s="46" t="s">
        <v>13250</v>
      </c>
      <c r="B5934" s="33" t="s">
        <v>3649</v>
      </c>
      <c r="C5934" s="1" t="s">
        <v>8966</v>
      </c>
      <c r="D5934" s="1" t="s">
        <v>6567</v>
      </c>
      <c r="E5934" s="1" t="s">
        <v>6591</v>
      </c>
      <c r="F5934" s="62">
        <v>8686.1595166820807</v>
      </c>
      <c r="G5934" s="62">
        <v>93.801918168753815</v>
      </c>
      <c r="H5934" s="62">
        <v>94.568801421415714</v>
      </c>
      <c r="I5934" s="62">
        <v>1872.144</v>
      </c>
      <c r="J5934" s="62">
        <v>1928.2971723326357</v>
      </c>
      <c r="K5934" s="62">
        <v>1872.144</v>
      </c>
      <c r="L5934" s="62">
        <v>177046.4141682949</v>
      </c>
      <c r="M5934" s="63">
        <v>9222.7949311822085</v>
      </c>
      <c r="N5934" s="64">
        <f>GP_need_index[[#This Row],[Normalised weighted population]]/GP_need_index[[#This Row],[Registered population]]</f>
        <v>1.0617805157123237</v>
      </c>
    </row>
    <row r="5935" spans="1:14" x14ac:dyDescent="0.2">
      <c r="A5935" s="46" t="s">
        <v>13248</v>
      </c>
      <c r="B5935" s="33" t="s">
        <v>3707</v>
      </c>
      <c r="C5935" s="1" t="s">
        <v>8967</v>
      </c>
      <c r="D5935" s="1" t="s">
        <v>6567</v>
      </c>
      <c r="E5935" s="1" t="s">
        <v>6596</v>
      </c>
      <c r="F5935" s="62">
        <v>19423.666666666664</v>
      </c>
      <c r="G5935" s="62">
        <v>144.0258194652464</v>
      </c>
      <c r="H5935" s="62">
        <v>143.56272717864402</v>
      </c>
      <c r="I5935" s="62">
        <v>1853.521</v>
      </c>
      <c r="J5935" s="62">
        <v>1866.13625501002</v>
      </c>
      <c r="K5935" s="62">
        <v>1853.521</v>
      </c>
      <c r="L5935" s="62">
        <v>266096.52964288747</v>
      </c>
      <c r="M5935" s="63">
        <v>13746.74732718081</v>
      </c>
      <c r="N5935" s="68">
        <f>GP_need_index[[#This Row],[Normalised weighted population]]/GP_need_index[[#This Row],[Registered population]]</f>
        <v>0.70773183884852564</v>
      </c>
    </row>
    <row r="5936" spans="1:14" hidden="1" x14ac:dyDescent="0.2">
      <c r="A5936" s="46" t="s">
        <v>13249</v>
      </c>
      <c r="B5936" s="33" t="s">
        <v>3707</v>
      </c>
      <c r="C5936" s="1" t="s">
        <v>8967</v>
      </c>
      <c r="D5936" s="1" t="s">
        <v>6567</v>
      </c>
      <c r="E5936" s="1" t="s">
        <v>6596</v>
      </c>
      <c r="F5936" s="62">
        <v>19470.057976133277</v>
      </c>
      <c r="G5936" s="62">
        <v>144.0258194652464</v>
      </c>
      <c r="H5936" s="62">
        <v>143.56272717864402</v>
      </c>
      <c r="I5936" s="62">
        <v>1853.521</v>
      </c>
      <c r="J5936" s="62">
        <v>1866.13625501002</v>
      </c>
      <c r="K5936" s="62">
        <v>1853.521</v>
      </c>
      <c r="L5936" s="62">
        <v>266096.52964288747</v>
      </c>
      <c r="M5936" s="63">
        <v>13805.644203045642</v>
      </c>
      <c r="N5936" s="64">
        <f>GP_need_index[[#This Row],[Normalised weighted population]]/GP_need_index[[#This Row],[Registered population]]</f>
        <v>0.70907052356848821</v>
      </c>
    </row>
    <row r="5937" spans="1:14" hidden="1" x14ac:dyDescent="0.2">
      <c r="A5937" s="46" t="s">
        <v>13250</v>
      </c>
      <c r="B5937" s="33" t="s">
        <v>3707</v>
      </c>
      <c r="C5937" s="1" t="s">
        <v>8967</v>
      </c>
      <c r="D5937" s="1" t="s">
        <v>6567</v>
      </c>
      <c r="E5937" s="1" t="s">
        <v>6596</v>
      </c>
      <c r="F5937" s="62">
        <v>19498.68345816926</v>
      </c>
      <c r="G5937" s="62">
        <v>144.0258194652464</v>
      </c>
      <c r="H5937" s="62">
        <v>143.56272717864402</v>
      </c>
      <c r="I5937" s="62">
        <v>1853.521</v>
      </c>
      <c r="J5937" s="62">
        <v>1866.13625501002</v>
      </c>
      <c r="K5937" s="62">
        <v>1853.521</v>
      </c>
      <c r="L5937" s="62">
        <v>266096.52964288747</v>
      </c>
      <c r="M5937" s="63">
        <v>13861.640385795983</v>
      </c>
      <c r="N5937" s="64">
        <f>GP_need_index[[#This Row],[Normalised weighted population]]/GP_need_index[[#This Row],[Registered population]]</f>
        <v>0.71090134959796192</v>
      </c>
    </row>
    <row r="5938" spans="1:14" x14ac:dyDescent="0.2">
      <c r="A5938" s="46" t="s">
        <v>13248</v>
      </c>
      <c r="B5938" s="33" t="s">
        <v>3640</v>
      </c>
      <c r="C5938" s="1" t="s">
        <v>8968</v>
      </c>
      <c r="D5938" s="1" t="s">
        <v>6567</v>
      </c>
      <c r="E5938" s="1" t="s">
        <v>6591</v>
      </c>
      <c r="F5938" s="62">
        <v>6578.6666666666661</v>
      </c>
      <c r="G5938" s="62">
        <v>75.679770336818137</v>
      </c>
      <c r="H5938" s="62">
        <v>71.624136895918383</v>
      </c>
      <c r="I5938" s="62">
        <v>1743.704</v>
      </c>
      <c r="J5938" s="62">
        <v>1928.2971723326357</v>
      </c>
      <c r="K5938" s="62">
        <v>1743.704</v>
      </c>
      <c r="L5938" s="62">
        <v>124891.29400196046</v>
      </c>
      <c r="M5938" s="63">
        <v>6451.9784016487738</v>
      </c>
      <c r="N5938" s="68">
        <f>GP_need_index[[#This Row],[Normalised weighted population]]/GP_need_index[[#This Row],[Registered population]]</f>
        <v>0.98074256206659527</v>
      </c>
    </row>
    <row r="5939" spans="1:14" hidden="1" x14ac:dyDescent="0.2">
      <c r="A5939" s="46" t="s">
        <v>13249</v>
      </c>
      <c r="B5939" s="33" t="s">
        <v>3640</v>
      </c>
      <c r="C5939" s="1" t="s">
        <v>8968</v>
      </c>
      <c r="D5939" s="1" t="s">
        <v>6567</v>
      </c>
      <c r="E5939" s="1" t="s">
        <v>6591</v>
      </c>
      <c r="F5939" s="62">
        <v>6598.2751147261843</v>
      </c>
      <c r="G5939" s="62">
        <v>75.679770336818137</v>
      </c>
      <c r="H5939" s="62">
        <v>71.624136895918383</v>
      </c>
      <c r="I5939" s="62">
        <v>1743.704</v>
      </c>
      <c r="J5939" s="62">
        <v>1928.2971723326357</v>
      </c>
      <c r="K5939" s="62">
        <v>1743.704</v>
      </c>
      <c r="L5939" s="62">
        <v>124891.29400196046</v>
      </c>
      <c r="M5939" s="63">
        <v>6479.6214041685862</v>
      </c>
      <c r="N5939" s="64">
        <f>GP_need_index[[#This Row],[Normalised weighted population]]/GP_need_index[[#This Row],[Registered population]]</f>
        <v>0.98201746539898227</v>
      </c>
    </row>
    <row r="5940" spans="1:14" hidden="1" x14ac:dyDescent="0.2">
      <c r="A5940" s="46" t="s">
        <v>13250</v>
      </c>
      <c r="B5940" s="33" t="s">
        <v>3640</v>
      </c>
      <c r="C5940" s="1" t="s">
        <v>8968</v>
      </c>
      <c r="D5940" s="1" t="s">
        <v>6567</v>
      </c>
      <c r="E5940" s="1" t="s">
        <v>6591</v>
      </c>
      <c r="F5940" s="62">
        <v>6611.1879873240268</v>
      </c>
      <c r="G5940" s="62">
        <v>75.679770336818137</v>
      </c>
      <c r="H5940" s="62">
        <v>71.624136895918383</v>
      </c>
      <c r="I5940" s="62">
        <v>1743.704</v>
      </c>
      <c r="J5940" s="62">
        <v>1928.2971723326357</v>
      </c>
      <c r="K5940" s="62">
        <v>1743.704</v>
      </c>
      <c r="L5940" s="62">
        <v>124891.29400196046</v>
      </c>
      <c r="M5940" s="63">
        <v>6505.9029784989461</v>
      </c>
      <c r="N5940" s="64">
        <f>GP_need_index[[#This Row],[Normalised weighted population]]/GP_need_index[[#This Row],[Registered population]]</f>
        <v>0.984074721664707</v>
      </c>
    </row>
    <row r="5941" spans="1:14" x14ac:dyDescent="0.2">
      <c r="A5941" s="46" t="s">
        <v>13248</v>
      </c>
      <c r="B5941" s="33" t="s">
        <v>3709</v>
      </c>
      <c r="C5941" s="1" t="s">
        <v>8969</v>
      </c>
      <c r="D5941" s="1" t="s">
        <v>6567</v>
      </c>
      <c r="E5941" s="1" t="s">
        <v>6596</v>
      </c>
      <c r="F5941" s="62">
        <v>3797.1666666666661</v>
      </c>
      <c r="G5941" s="62">
        <v>28.833358114963595</v>
      </c>
      <c r="H5941" s="62">
        <v>28.207256275664811</v>
      </c>
      <c r="I5941" s="62">
        <v>1827.0170000000001</v>
      </c>
      <c r="J5941" s="62">
        <v>1866.13625501002</v>
      </c>
      <c r="K5941" s="62">
        <v>1827.0170000000001</v>
      </c>
      <c r="L5941" s="62">
        <v>51535.136738996298</v>
      </c>
      <c r="M5941" s="63">
        <v>2662.3440154347422</v>
      </c>
      <c r="N5941" s="68">
        <f>GP_need_index[[#This Row],[Normalised weighted population]]/GP_need_index[[#This Row],[Registered population]]</f>
        <v>0.70113962571252497</v>
      </c>
    </row>
    <row r="5942" spans="1:14" hidden="1" x14ac:dyDescent="0.2">
      <c r="A5942" s="46" t="s">
        <v>13249</v>
      </c>
      <c r="B5942" s="33" t="s">
        <v>3709</v>
      </c>
      <c r="C5942" s="1" t="s">
        <v>8969</v>
      </c>
      <c r="D5942" s="1" t="s">
        <v>6567</v>
      </c>
      <c r="E5942" s="1" t="s">
        <v>6596</v>
      </c>
      <c r="F5942" s="62">
        <v>3819.9808787252068</v>
      </c>
      <c r="G5942" s="62">
        <v>28.833358114963595</v>
      </c>
      <c r="H5942" s="62">
        <v>28.207256275664811</v>
      </c>
      <c r="I5942" s="62">
        <v>1827.0170000000001</v>
      </c>
      <c r="J5942" s="62">
        <v>1866.13625501002</v>
      </c>
      <c r="K5942" s="62">
        <v>1827.0170000000001</v>
      </c>
      <c r="L5942" s="62">
        <v>51535.136738996298</v>
      </c>
      <c r="M5942" s="63">
        <v>2673.750622485451</v>
      </c>
      <c r="N5942" s="64">
        <f>GP_need_index[[#This Row],[Normalised weighted population]]/GP_need_index[[#This Row],[Registered population]]</f>
        <v>0.69993822151741436</v>
      </c>
    </row>
    <row r="5943" spans="1:14" hidden="1" x14ac:dyDescent="0.2">
      <c r="A5943" s="46" t="s">
        <v>13250</v>
      </c>
      <c r="B5943" s="33" t="s">
        <v>3709</v>
      </c>
      <c r="C5943" s="1" t="s">
        <v>8969</v>
      </c>
      <c r="D5943" s="1" t="s">
        <v>6567</v>
      </c>
      <c r="E5943" s="1" t="s">
        <v>6596</v>
      </c>
      <c r="F5943" s="62">
        <v>3839.2060161738427</v>
      </c>
      <c r="G5943" s="62">
        <v>28.833358114963595</v>
      </c>
      <c r="H5943" s="62">
        <v>28.207256275664811</v>
      </c>
      <c r="I5943" s="62">
        <v>1827.0170000000001</v>
      </c>
      <c r="J5943" s="62">
        <v>1866.13625501002</v>
      </c>
      <c r="K5943" s="62">
        <v>1827.0170000000001</v>
      </c>
      <c r="L5943" s="62">
        <v>51535.136738996298</v>
      </c>
      <c r="M5943" s="63">
        <v>2684.5954498823871</v>
      </c>
      <c r="N5943" s="64">
        <f>GP_need_index[[#This Row],[Normalised weighted population]]/GP_need_index[[#This Row],[Registered population]]</f>
        <v>0.6992579816172142</v>
      </c>
    </row>
    <row r="5944" spans="1:14" x14ac:dyDescent="0.2">
      <c r="A5944" s="46" t="s">
        <v>13248</v>
      </c>
      <c r="B5944" s="33" t="s">
        <v>3503</v>
      </c>
      <c r="C5944" s="1" t="s">
        <v>8970</v>
      </c>
      <c r="D5944" s="1" t="s">
        <v>6567</v>
      </c>
      <c r="E5944" s="1" t="s">
        <v>6600</v>
      </c>
      <c r="F5944" s="62">
        <v>4910.083333333333</v>
      </c>
      <c r="G5944" s="62">
        <v>55.457798628724923</v>
      </c>
      <c r="H5944" s="62">
        <v>54.046055480317456</v>
      </c>
      <c r="I5944" s="62">
        <v>1958.934</v>
      </c>
      <c r="J5944" s="62">
        <v>1942.680534333959</v>
      </c>
      <c r="K5944" s="62">
        <v>1958.934</v>
      </c>
      <c r="L5944" s="62">
        <v>105872.6556462802</v>
      </c>
      <c r="M5944" s="63">
        <v>5469.461206353385</v>
      </c>
      <c r="N5944" s="68">
        <f>GP_need_index[[#This Row],[Normalised weighted population]]/GP_need_index[[#This Row],[Registered population]]</f>
        <v>1.1139243135086068</v>
      </c>
    </row>
    <row r="5945" spans="1:14" hidden="1" x14ac:dyDescent="0.2">
      <c r="A5945" s="46" t="s">
        <v>13249</v>
      </c>
      <c r="B5945" s="33" t="s">
        <v>3503</v>
      </c>
      <c r="C5945" s="1" t="s">
        <v>8970</v>
      </c>
      <c r="D5945" s="1" t="s">
        <v>6567</v>
      </c>
      <c r="E5945" s="1" t="s">
        <v>6600</v>
      </c>
      <c r="F5945" s="62">
        <v>4894.1865796348848</v>
      </c>
      <c r="G5945" s="62">
        <v>55.457798628724923</v>
      </c>
      <c r="H5945" s="62">
        <v>54.046055480317456</v>
      </c>
      <c r="I5945" s="62">
        <v>1958.934</v>
      </c>
      <c r="J5945" s="62">
        <v>1942.680534333959</v>
      </c>
      <c r="K5945" s="62">
        <v>1958.934</v>
      </c>
      <c r="L5945" s="62">
        <v>105872.6556462802</v>
      </c>
      <c r="M5945" s="63">
        <v>5492.894689929617</v>
      </c>
      <c r="N5945" s="64">
        <f>GP_need_index[[#This Row],[Normalised weighted population]]/GP_need_index[[#This Row],[Registered population]]</f>
        <v>1.1223304629999205</v>
      </c>
    </row>
    <row r="5946" spans="1:14" hidden="1" x14ac:dyDescent="0.2">
      <c r="A5946" s="46" t="s">
        <v>13250</v>
      </c>
      <c r="B5946" s="33" t="s">
        <v>3503</v>
      </c>
      <c r="C5946" s="1" t="s">
        <v>8970</v>
      </c>
      <c r="D5946" s="1" t="s">
        <v>6567</v>
      </c>
      <c r="E5946" s="1" t="s">
        <v>6600</v>
      </c>
      <c r="F5946" s="62">
        <v>4875.6805012560644</v>
      </c>
      <c r="G5946" s="62">
        <v>55.457798628724923</v>
      </c>
      <c r="H5946" s="62">
        <v>54.046055480317456</v>
      </c>
      <c r="I5946" s="62">
        <v>1958.934</v>
      </c>
      <c r="J5946" s="62">
        <v>1942.680534333959</v>
      </c>
      <c r="K5946" s="62">
        <v>1958.934</v>
      </c>
      <c r="L5946" s="62">
        <v>105872.6556462802</v>
      </c>
      <c r="M5946" s="63">
        <v>5515.174065695207</v>
      </c>
      <c r="N5946" s="64">
        <f>GP_need_index[[#This Row],[Normalised weighted population]]/GP_need_index[[#This Row],[Registered population]]</f>
        <v>1.1311598584596341</v>
      </c>
    </row>
    <row r="5947" spans="1:14" x14ac:dyDescent="0.2">
      <c r="A5947" s="46" t="s">
        <v>13248</v>
      </c>
      <c r="B5947" s="33" t="s">
        <v>3628</v>
      </c>
      <c r="C5947" s="1" t="s">
        <v>8971</v>
      </c>
      <c r="D5947" s="1" t="s">
        <v>6567</v>
      </c>
      <c r="E5947" s="1" t="s">
        <v>6579</v>
      </c>
      <c r="F5947" s="62">
        <v>12958.583333333332</v>
      </c>
      <c r="G5947" s="62">
        <v>144.95546758257333</v>
      </c>
      <c r="H5947" s="62">
        <v>145.81176326351834</v>
      </c>
      <c r="I5947" s="62">
        <v>1894.521</v>
      </c>
      <c r="J5947" s="62">
        <v>1854.0784450651765</v>
      </c>
      <c r="K5947" s="62">
        <v>1894.521</v>
      </c>
      <c r="L5947" s="62">
        <v>276243.44754976401</v>
      </c>
      <c r="M5947" s="63">
        <v>14270.944755845798</v>
      </c>
      <c r="N5947" s="68">
        <f>GP_need_index[[#This Row],[Normalised weighted population]]/GP_need_index[[#This Row],[Registered population]]</f>
        <v>1.1012735257207229</v>
      </c>
    </row>
    <row r="5948" spans="1:14" hidden="1" x14ac:dyDescent="0.2">
      <c r="A5948" s="46" t="s">
        <v>13249</v>
      </c>
      <c r="B5948" s="33" t="s">
        <v>3628</v>
      </c>
      <c r="C5948" s="1" t="s">
        <v>8971</v>
      </c>
      <c r="D5948" s="1" t="s">
        <v>6567</v>
      </c>
      <c r="E5948" s="1" t="s">
        <v>6579</v>
      </c>
      <c r="F5948" s="62">
        <v>13004.021399366084</v>
      </c>
      <c r="G5948" s="62">
        <v>144.95546758257333</v>
      </c>
      <c r="H5948" s="62">
        <v>145.81176326351834</v>
      </c>
      <c r="I5948" s="62">
        <v>1894.521</v>
      </c>
      <c r="J5948" s="62">
        <v>1854.0784450651765</v>
      </c>
      <c r="K5948" s="62">
        <v>1894.521</v>
      </c>
      <c r="L5948" s="62">
        <v>276243.44754976401</v>
      </c>
      <c r="M5948" s="63">
        <v>14332.087515056699</v>
      </c>
      <c r="N5948" s="64">
        <f>GP_need_index[[#This Row],[Normalised weighted population]]/GP_need_index[[#This Row],[Registered population]]</f>
        <v>1.1021273400669238</v>
      </c>
    </row>
    <row r="5949" spans="1:14" hidden="1" x14ac:dyDescent="0.2">
      <c r="A5949" s="46" t="s">
        <v>13250</v>
      </c>
      <c r="B5949" s="33" t="s">
        <v>3628</v>
      </c>
      <c r="C5949" s="1" t="s">
        <v>8971</v>
      </c>
      <c r="D5949" s="1" t="s">
        <v>6567</v>
      </c>
      <c r="E5949" s="1" t="s">
        <v>6579</v>
      </c>
      <c r="F5949" s="62">
        <v>13045.462460668406</v>
      </c>
      <c r="G5949" s="62">
        <v>144.95546758257333</v>
      </c>
      <c r="H5949" s="62">
        <v>145.81176326351834</v>
      </c>
      <c r="I5949" s="62">
        <v>1894.521</v>
      </c>
      <c r="J5949" s="62">
        <v>1854.0784450651765</v>
      </c>
      <c r="K5949" s="62">
        <v>1894.521</v>
      </c>
      <c r="L5949" s="62">
        <v>276243.44754976401</v>
      </c>
      <c r="M5949" s="63">
        <v>14390.218970560236</v>
      </c>
      <c r="N5949" s="64">
        <f>GP_need_index[[#This Row],[Normalised weighted population]]/GP_need_index[[#This Row],[Registered population]]</f>
        <v>1.1030823180049172</v>
      </c>
    </row>
    <row r="5950" spans="1:14" x14ac:dyDescent="0.2">
      <c r="A5950" s="46" t="s">
        <v>13248</v>
      </c>
      <c r="B5950" s="33" t="s">
        <v>3703</v>
      </c>
      <c r="C5950" s="1" t="s">
        <v>8972</v>
      </c>
      <c r="D5950" s="1" t="s">
        <v>6567</v>
      </c>
      <c r="E5950" s="1" t="s">
        <v>6596</v>
      </c>
      <c r="F5950" s="62">
        <v>6838.6666666666661</v>
      </c>
      <c r="G5950" s="62">
        <v>44.561388384621225</v>
      </c>
      <c r="H5950" s="62">
        <v>41.391943344698021</v>
      </c>
      <c r="I5950" s="62">
        <v>2026.2329999999999</v>
      </c>
      <c r="J5950" s="62">
        <v>1866.13625501002</v>
      </c>
      <c r="K5950" s="62">
        <v>2026.2329999999999</v>
      </c>
      <c r="L5950" s="62">
        <v>83869.721539157501</v>
      </c>
      <c r="M5950" s="63">
        <v>4332.773042726636</v>
      </c>
      <c r="N5950" s="68">
        <f>GP_need_index[[#This Row],[Normalised weighted population]]/GP_need_index[[#This Row],[Registered population]]</f>
        <v>0.63356985417137401</v>
      </c>
    </row>
    <row r="5951" spans="1:14" hidden="1" x14ac:dyDescent="0.2">
      <c r="A5951" s="46" t="s">
        <v>13249</v>
      </c>
      <c r="B5951" s="33" t="s">
        <v>3703</v>
      </c>
      <c r="C5951" s="1" t="s">
        <v>8972</v>
      </c>
      <c r="D5951" s="1" t="s">
        <v>6567</v>
      </c>
      <c r="E5951" s="1" t="s">
        <v>6596</v>
      </c>
      <c r="F5951" s="62">
        <v>6892.7134552355656</v>
      </c>
      <c r="G5951" s="62">
        <v>44.561388384621225</v>
      </c>
      <c r="H5951" s="62">
        <v>41.391943344698021</v>
      </c>
      <c r="I5951" s="62">
        <v>2026.2329999999999</v>
      </c>
      <c r="J5951" s="62">
        <v>1866.13625501002</v>
      </c>
      <c r="K5951" s="62">
        <v>2026.2329999999999</v>
      </c>
      <c r="L5951" s="62">
        <v>83869.721539157501</v>
      </c>
      <c r="M5951" s="63">
        <v>4351.3364737677666</v>
      </c>
      <c r="N5951" s="64">
        <f>GP_need_index[[#This Row],[Normalised weighted population]]/GP_need_index[[#This Row],[Registered population]]</f>
        <v>0.63129513536683868</v>
      </c>
    </row>
    <row r="5952" spans="1:14" hidden="1" x14ac:dyDescent="0.2">
      <c r="A5952" s="46" t="s">
        <v>13250</v>
      </c>
      <c r="B5952" s="33" t="s">
        <v>3703</v>
      </c>
      <c r="C5952" s="1" t="s">
        <v>8972</v>
      </c>
      <c r="D5952" s="1" t="s">
        <v>6567</v>
      </c>
      <c r="E5952" s="1" t="s">
        <v>6596</v>
      </c>
      <c r="F5952" s="62">
        <v>6939.3907408204022</v>
      </c>
      <c r="G5952" s="62">
        <v>44.561388384621225</v>
      </c>
      <c r="H5952" s="62">
        <v>41.391943344698021</v>
      </c>
      <c r="I5952" s="62">
        <v>2026.2329999999999</v>
      </c>
      <c r="J5952" s="62">
        <v>1866.13625501002</v>
      </c>
      <c r="K5952" s="62">
        <v>2026.2329999999999</v>
      </c>
      <c r="L5952" s="62">
        <v>83869.721539157501</v>
      </c>
      <c r="M5952" s="63">
        <v>4368.9856489029316</v>
      </c>
      <c r="N5952" s="64">
        <f>GP_need_index[[#This Row],[Normalised weighted population]]/GP_need_index[[#This Row],[Registered population]]</f>
        <v>0.6295921085986308</v>
      </c>
    </row>
    <row r="5953" spans="1:14" x14ac:dyDescent="0.2">
      <c r="A5953" s="46" t="s">
        <v>13248</v>
      </c>
      <c r="B5953" s="33" t="s">
        <v>3559</v>
      </c>
      <c r="C5953" s="1" t="s">
        <v>8973</v>
      </c>
      <c r="D5953" s="1" t="s">
        <v>6567</v>
      </c>
      <c r="E5953" s="1" t="s">
        <v>6600</v>
      </c>
      <c r="F5953" s="62">
        <v>5142.25</v>
      </c>
      <c r="G5953" s="62">
        <v>48.942320513871422</v>
      </c>
      <c r="H5953" s="62">
        <v>47.904054440645048</v>
      </c>
      <c r="I5953" s="62">
        <v>2054.6039999999998</v>
      </c>
      <c r="J5953" s="62">
        <v>1942.680534333959</v>
      </c>
      <c r="K5953" s="62">
        <v>2054.6039999999998</v>
      </c>
      <c r="L5953" s="62">
        <v>98423.861869967062</v>
      </c>
      <c r="M5953" s="63">
        <v>5084.6509043450342</v>
      </c>
      <c r="N5953" s="68">
        <f>GP_need_index[[#This Row],[Normalised weighted population]]/GP_need_index[[#This Row],[Registered population]]</f>
        <v>0.98879885348729335</v>
      </c>
    </row>
    <row r="5954" spans="1:14" hidden="1" x14ac:dyDescent="0.2">
      <c r="A5954" s="46" t="s">
        <v>13249</v>
      </c>
      <c r="B5954" s="33" t="s">
        <v>3559</v>
      </c>
      <c r="C5954" s="1" t="s">
        <v>8973</v>
      </c>
      <c r="D5954" s="1" t="s">
        <v>6567</v>
      </c>
      <c r="E5954" s="1" t="s">
        <v>6600</v>
      </c>
      <c r="F5954" s="62">
        <v>5141.8622847817451</v>
      </c>
      <c r="G5954" s="62">
        <v>48.942320513871422</v>
      </c>
      <c r="H5954" s="62">
        <v>47.904054440645048</v>
      </c>
      <c r="I5954" s="62">
        <v>2054.6039999999998</v>
      </c>
      <c r="J5954" s="62">
        <v>1942.680534333959</v>
      </c>
      <c r="K5954" s="62">
        <v>2054.6039999999998</v>
      </c>
      <c r="L5954" s="62">
        <v>98423.861869967062</v>
      </c>
      <c r="M5954" s="63">
        <v>5106.4356979403219</v>
      </c>
      <c r="N5954" s="64">
        <f>GP_need_index[[#This Row],[Normalised weighted population]]/GP_need_index[[#This Row],[Registered population]]</f>
        <v>0.9931101642013489</v>
      </c>
    </row>
    <row r="5955" spans="1:14" hidden="1" x14ac:dyDescent="0.2">
      <c r="A5955" s="46" t="s">
        <v>13250</v>
      </c>
      <c r="B5955" s="33" t="s">
        <v>3559</v>
      </c>
      <c r="C5955" s="1" t="s">
        <v>8973</v>
      </c>
      <c r="D5955" s="1" t="s">
        <v>6567</v>
      </c>
      <c r="E5955" s="1" t="s">
        <v>6600</v>
      </c>
      <c r="F5955" s="62">
        <v>5139.7647503928656</v>
      </c>
      <c r="G5955" s="62">
        <v>48.942320513871422</v>
      </c>
      <c r="H5955" s="62">
        <v>47.904054440645048</v>
      </c>
      <c r="I5955" s="62">
        <v>2054.6039999999998</v>
      </c>
      <c r="J5955" s="62">
        <v>1942.680534333959</v>
      </c>
      <c r="K5955" s="62">
        <v>2054.6039999999998</v>
      </c>
      <c r="L5955" s="62">
        <v>98423.861869967062</v>
      </c>
      <c r="M5955" s="63">
        <v>5127.1475823217597</v>
      </c>
      <c r="N5955" s="64">
        <f>GP_need_index[[#This Row],[Normalised weighted population]]/GP_need_index[[#This Row],[Registered population]]</f>
        <v>0.99754518568770267</v>
      </c>
    </row>
    <row r="5956" spans="1:14" x14ac:dyDescent="0.2">
      <c r="A5956" s="46" t="s">
        <v>13248</v>
      </c>
      <c r="B5956" s="33" t="s">
        <v>3554</v>
      </c>
      <c r="C5956" s="1" t="s">
        <v>8974</v>
      </c>
      <c r="D5956" s="1" t="s">
        <v>6567</v>
      </c>
      <c r="E5956" s="1" t="s">
        <v>6600</v>
      </c>
      <c r="F5956" s="62">
        <v>5016.6666666666661</v>
      </c>
      <c r="G5956" s="62">
        <v>62.35441519536257</v>
      </c>
      <c r="H5956" s="62">
        <v>65.133421008793491</v>
      </c>
      <c r="I5956" s="62">
        <v>1877.145</v>
      </c>
      <c r="J5956" s="62">
        <v>1942.680534333959</v>
      </c>
      <c r="K5956" s="62">
        <v>1877.145</v>
      </c>
      <c r="L5956" s="62">
        <v>122264.87557955166</v>
      </c>
      <c r="M5956" s="63">
        <v>6316.2956459331672</v>
      </c>
      <c r="N5956" s="68">
        <f>GP_need_index[[#This Row],[Normalised weighted population]]/GP_need_index[[#This Row],[Registered population]]</f>
        <v>1.2590622550032893</v>
      </c>
    </row>
    <row r="5957" spans="1:14" hidden="1" x14ac:dyDescent="0.2">
      <c r="A5957" s="46" t="s">
        <v>13249</v>
      </c>
      <c r="B5957" s="33" t="s">
        <v>3554</v>
      </c>
      <c r="C5957" s="1" t="s">
        <v>8974</v>
      </c>
      <c r="D5957" s="1" t="s">
        <v>6567</v>
      </c>
      <c r="E5957" s="1" t="s">
        <v>6600</v>
      </c>
      <c r="F5957" s="62">
        <v>4997.7339639984139</v>
      </c>
      <c r="G5957" s="62">
        <v>62.35441519536257</v>
      </c>
      <c r="H5957" s="62">
        <v>65.133421008793491</v>
      </c>
      <c r="I5957" s="62">
        <v>1877.145</v>
      </c>
      <c r="J5957" s="62">
        <v>1942.680534333959</v>
      </c>
      <c r="K5957" s="62">
        <v>1877.145</v>
      </c>
      <c r="L5957" s="62">
        <v>122264.87557955166</v>
      </c>
      <c r="M5957" s="63">
        <v>6343.3573261786851</v>
      </c>
      <c r="N5957" s="64">
        <f>GP_need_index[[#This Row],[Normalised weighted population]]/GP_need_index[[#This Row],[Registered population]]</f>
        <v>1.2692466969777862</v>
      </c>
    </row>
    <row r="5958" spans="1:14" hidden="1" x14ac:dyDescent="0.2">
      <c r="A5958" s="46" t="s">
        <v>13250</v>
      </c>
      <c r="B5958" s="33" t="s">
        <v>3554</v>
      </c>
      <c r="C5958" s="1" t="s">
        <v>8974</v>
      </c>
      <c r="D5958" s="1" t="s">
        <v>6567</v>
      </c>
      <c r="E5958" s="1" t="s">
        <v>6600</v>
      </c>
      <c r="F5958" s="62">
        <v>4976.5691285672765</v>
      </c>
      <c r="G5958" s="62">
        <v>62.35441519536257</v>
      </c>
      <c r="H5958" s="62">
        <v>65.133421008793491</v>
      </c>
      <c r="I5958" s="62">
        <v>1877.145</v>
      </c>
      <c r="J5958" s="62">
        <v>1942.680534333959</v>
      </c>
      <c r="K5958" s="62">
        <v>1877.145</v>
      </c>
      <c r="L5958" s="62">
        <v>122264.87557955166</v>
      </c>
      <c r="M5958" s="63">
        <v>6369.086208573689</v>
      </c>
      <c r="N5958" s="64">
        <f>GP_need_index[[#This Row],[Normalised weighted population]]/GP_need_index[[#This Row],[Registered population]]</f>
        <v>1.2798146763425569</v>
      </c>
    </row>
    <row r="5959" spans="1:14" x14ac:dyDescent="0.2">
      <c r="A5959" s="46" t="s">
        <v>13248</v>
      </c>
      <c r="B5959" s="33" t="s">
        <v>3535</v>
      </c>
      <c r="C5959" s="1" t="s">
        <v>8975</v>
      </c>
      <c r="D5959" s="1" t="s">
        <v>6567</v>
      </c>
      <c r="E5959" s="1" t="s">
        <v>6600</v>
      </c>
      <c r="F5959" s="62">
        <v>8926.4166666666679</v>
      </c>
      <c r="G5959" s="62">
        <v>86.496322280256052</v>
      </c>
      <c r="H5959" s="62">
        <v>86.006414667331256</v>
      </c>
      <c r="I5959" s="62">
        <v>1895.797</v>
      </c>
      <c r="J5959" s="62">
        <v>1942.680534333959</v>
      </c>
      <c r="K5959" s="62">
        <v>1895.797</v>
      </c>
      <c r="L5959" s="62">
        <v>163050.7029070826</v>
      </c>
      <c r="M5959" s="63">
        <v>8423.3222334427428</v>
      </c>
      <c r="N5959" s="68">
        <f>GP_need_index[[#This Row],[Normalised weighted population]]/GP_need_index[[#This Row],[Registered population]]</f>
        <v>0.94363982188926965</v>
      </c>
    </row>
    <row r="5960" spans="1:14" hidden="1" x14ac:dyDescent="0.2">
      <c r="A5960" s="46" t="s">
        <v>13249</v>
      </c>
      <c r="B5960" s="33" t="s">
        <v>3535</v>
      </c>
      <c r="C5960" s="1" t="s">
        <v>8975</v>
      </c>
      <c r="D5960" s="1" t="s">
        <v>6567</v>
      </c>
      <c r="E5960" s="1" t="s">
        <v>6600</v>
      </c>
      <c r="F5960" s="62">
        <v>8915.0135403353088</v>
      </c>
      <c r="G5960" s="62">
        <v>86.496322280256052</v>
      </c>
      <c r="H5960" s="62">
        <v>86.006414667331256</v>
      </c>
      <c r="I5960" s="62">
        <v>1895.797</v>
      </c>
      <c r="J5960" s="62">
        <v>1942.680534333959</v>
      </c>
      <c r="K5960" s="62">
        <v>1895.797</v>
      </c>
      <c r="L5960" s="62">
        <v>163050.7029070826</v>
      </c>
      <c r="M5960" s="63">
        <v>8459.4113061626304</v>
      </c>
      <c r="N5960" s="64">
        <f>GP_need_index[[#This Row],[Normalised weighted population]]/GP_need_index[[#This Row],[Registered population]]</f>
        <v>0.94889494759471305</v>
      </c>
    </row>
    <row r="5961" spans="1:14" hidden="1" x14ac:dyDescent="0.2">
      <c r="A5961" s="46" t="s">
        <v>13250</v>
      </c>
      <c r="B5961" s="33" t="s">
        <v>3535</v>
      </c>
      <c r="C5961" s="1" t="s">
        <v>8975</v>
      </c>
      <c r="D5961" s="1" t="s">
        <v>6567</v>
      </c>
      <c r="E5961" s="1" t="s">
        <v>6600</v>
      </c>
      <c r="F5961" s="62">
        <v>8898.7681503899366</v>
      </c>
      <c r="G5961" s="62">
        <v>86.496322280256052</v>
      </c>
      <c r="H5961" s="62">
        <v>86.006414667331256</v>
      </c>
      <c r="I5961" s="62">
        <v>1895.797</v>
      </c>
      <c r="J5961" s="62">
        <v>1942.680534333959</v>
      </c>
      <c r="K5961" s="62">
        <v>1895.797</v>
      </c>
      <c r="L5961" s="62">
        <v>163050.7029070826</v>
      </c>
      <c r="M5961" s="63">
        <v>8493.7229785839518</v>
      </c>
      <c r="N5961" s="64">
        <f>GP_need_index[[#This Row],[Normalised weighted population]]/GP_need_index[[#This Row],[Registered population]]</f>
        <v>0.95448300652846696</v>
      </c>
    </row>
    <row r="5962" spans="1:14" x14ac:dyDescent="0.2">
      <c r="A5962" s="46" t="s">
        <v>13248</v>
      </c>
      <c r="B5962" s="33" t="s">
        <v>3635</v>
      </c>
      <c r="C5962" s="1" t="s">
        <v>8976</v>
      </c>
      <c r="D5962" s="1" t="s">
        <v>6567</v>
      </c>
      <c r="E5962" s="1" t="s">
        <v>6591</v>
      </c>
      <c r="F5962" s="62">
        <v>8404.8333333333339</v>
      </c>
      <c r="G5962" s="62">
        <v>92.377450226013536</v>
      </c>
      <c r="H5962" s="62">
        <v>97.800768401303259</v>
      </c>
      <c r="I5962" s="62">
        <v>1987.5229999999999</v>
      </c>
      <c r="J5962" s="62">
        <v>1928.2971723326357</v>
      </c>
      <c r="K5962" s="62">
        <v>1987.5229999999999</v>
      </c>
      <c r="L5962" s="62">
        <v>194381.27661526346</v>
      </c>
      <c r="M5962" s="63">
        <v>10041.883290815364</v>
      </c>
      <c r="N5962" s="68">
        <f>GP_need_index[[#This Row],[Normalised weighted population]]/GP_need_index[[#This Row],[Registered population]]</f>
        <v>1.1947748268831857</v>
      </c>
    </row>
    <row r="5963" spans="1:14" hidden="1" x14ac:dyDescent="0.2">
      <c r="A5963" s="46" t="s">
        <v>13249</v>
      </c>
      <c r="B5963" s="33" t="s">
        <v>3635</v>
      </c>
      <c r="C5963" s="1" t="s">
        <v>8976</v>
      </c>
      <c r="D5963" s="1" t="s">
        <v>6567</v>
      </c>
      <c r="E5963" s="1" t="s">
        <v>6591</v>
      </c>
      <c r="F5963" s="62">
        <v>8413.826787311009</v>
      </c>
      <c r="G5963" s="62">
        <v>92.377450226013536</v>
      </c>
      <c r="H5963" s="62">
        <v>97.800768401303259</v>
      </c>
      <c r="I5963" s="62">
        <v>1987.5229999999999</v>
      </c>
      <c r="J5963" s="62">
        <v>1928.2971723326357</v>
      </c>
      <c r="K5963" s="62">
        <v>1987.5229999999999</v>
      </c>
      <c r="L5963" s="62">
        <v>194381.27661526346</v>
      </c>
      <c r="M5963" s="63">
        <v>10084.906963219588</v>
      </c>
      <c r="N5963" s="64">
        <f>GP_need_index[[#This Row],[Normalised weighted population]]/GP_need_index[[#This Row],[Registered population]]</f>
        <v>1.1986111929982626</v>
      </c>
    </row>
    <row r="5964" spans="1:14" hidden="1" x14ac:dyDescent="0.2">
      <c r="A5964" s="46" t="s">
        <v>13250</v>
      </c>
      <c r="B5964" s="33" t="s">
        <v>3635</v>
      </c>
      <c r="C5964" s="1" t="s">
        <v>8976</v>
      </c>
      <c r="D5964" s="1" t="s">
        <v>6567</v>
      </c>
      <c r="E5964" s="1" t="s">
        <v>6591</v>
      </c>
      <c r="F5964" s="62">
        <v>8422.0284102456335</v>
      </c>
      <c r="G5964" s="62">
        <v>92.377450226013536</v>
      </c>
      <c r="H5964" s="62">
        <v>97.800768401303259</v>
      </c>
      <c r="I5964" s="62">
        <v>1987.5229999999999</v>
      </c>
      <c r="J5964" s="62">
        <v>1928.2971723326357</v>
      </c>
      <c r="K5964" s="62">
        <v>1987.5229999999999</v>
      </c>
      <c r="L5964" s="62">
        <v>194381.27661526346</v>
      </c>
      <c r="M5964" s="63">
        <v>10125.811703703053</v>
      </c>
      <c r="N5964" s="64">
        <f>GP_need_index[[#This Row],[Normalised weighted population]]/GP_need_index[[#This Row],[Registered population]]</f>
        <v>1.2023008247496196</v>
      </c>
    </row>
    <row r="5965" spans="1:14" x14ac:dyDescent="0.2">
      <c r="A5965" s="46" t="s">
        <v>13248</v>
      </c>
      <c r="B5965" s="33" t="s">
        <v>3686</v>
      </c>
      <c r="C5965" s="1" t="s">
        <v>8977</v>
      </c>
      <c r="D5965" s="1" t="s">
        <v>6567</v>
      </c>
      <c r="E5965" s="1" t="s">
        <v>6596</v>
      </c>
      <c r="F5965" s="62">
        <v>10679.416666666664</v>
      </c>
      <c r="G5965" s="62">
        <v>82.68846938207794</v>
      </c>
      <c r="H5965" s="62">
        <v>75.775642297394413</v>
      </c>
      <c r="I5965" s="62">
        <v>1928.7449999999999</v>
      </c>
      <c r="J5965" s="62">
        <v>1866.13625501002</v>
      </c>
      <c r="K5965" s="62">
        <v>1928.7449999999999</v>
      </c>
      <c r="L5965" s="62">
        <v>146151.89120288799</v>
      </c>
      <c r="M5965" s="63">
        <v>7550.3168810658062</v>
      </c>
      <c r="N5965" s="68">
        <f>GP_need_index[[#This Row],[Normalised weighted population]]/GP_need_index[[#This Row],[Registered population]]</f>
        <v>0.70699712509882484</v>
      </c>
    </row>
    <row r="5966" spans="1:14" hidden="1" x14ac:dyDescent="0.2">
      <c r="A5966" s="46" t="s">
        <v>13249</v>
      </c>
      <c r="B5966" s="33" t="s">
        <v>3686</v>
      </c>
      <c r="C5966" s="1" t="s">
        <v>8977</v>
      </c>
      <c r="D5966" s="1" t="s">
        <v>6567</v>
      </c>
      <c r="E5966" s="1" t="s">
        <v>6596</v>
      </c>
      <c r="F5966" s="62">
        <v>10754.010884401883</v>
      </c>
      <c r="G5966" s="62">
        <v>82.68846938207794</v>
      </c>
      <c r="H5966" s="62">
        <v>75.775642297394413</v>
      </c>
      <c r="I5966" s="62">
        <v>1928.7449999999999</v>
      </c>
      <c r="J5966" s="62">
        <v>1866.13625501002</v>
      </c>
      <c r="K5966" s="62">
        <v>1928.7449999999999</v>
      </c>
      <c r="L5966" s="62">
        <v>146151.89120288799</v>
      </c>
      <c r="M5966" s="63">
        <v>7582.6656298643675</v>
      </c>
      <c r="N5966" s="64">
        <f>GP_need_index[[#This Row],[Normalised weighted population]]/GP_need_index[[#This Row],[Registered population]]</f>
        <v>0.70510116749673535</v>
      </c>
    </row>
    <row r="5967" spans="1:14" hidden="1" x14ac:dyDescent="0.2">
      <c r="A5967" s="46" t="s">
        <v>13250</v>
      </c>
      <c r="B5967" s="33" t="s">
        <v>3686</v>
      </c>
      <c r="C5967" s="1" t="s">
        <v>8977</v>
      </c>
      <c r="D5967" s="1" t="s">
        <v>6567</v>
      </c>
      <c r="E5967" s="1" t="s">
        <v>6596</v>
      </c>
      <c r="F5967" s="62">
        <v>10816.882527389234</v>
      </c>
      <c r="G5967" s="62">
        <v>82.68846938207794</v>
      </c>
      <c r="H5967" s="62">
        <v>75.775642297394413</v>
      </c>
      <c r="I5967" s="62">
        <v>1928.7449999999999</v>
      </c>
      <c r="J5967" s="62">
        <v>1866.13625501002</v>
      </c>
      <c r="K5967" s="62">
        <v>1928.7449999999999</v>
      </c>
      <c r="L5967" s="62">
        <v>146151.89120288799</v>
      </c>
      <c r="M5967" s="63">
        <v>7613.4211907132385</v>
      </c>
      <c r="N5967" s="64">
        <f>GP_need_index[[#This Row],[Normalised weighted population]]/GP_need_index[[#This Row],[Registered population]]</f>
        <v>0.70384615636117254</v>
      </c>
    </row>
    <row r="5968" spans="1:14" x14ac:dyDescent="0.2">
      <c r="A5968" s="46" t="s">
        <v>13248</v>
      </c>
      <c r="B5968" s="33" t="s">
        <v>3621</v>
      </c>
      <c r="C5968" s="1" t="s">
        <v>8978</v>
      </c>
      <c r="D5968" s="1" t="s">
        <v>6567</v>
      </c>
      <c r="E5968" s="1" t="s">
        <v>6591</v>
      </c>
      <c r="F5968" s="62">
        <v>1906.9166666666665</v>
      </c>
      <c r="G5968" s="62">
        <v>19.037044136827333</v>
      </c>
      <c r="H5968" s="62">
        <v>17.680892430894346</v>
      </c>
      <c r="I5968" s="62">
        <v>1797.104</v>
      </c>
      <c r="J5968" s="62">
        <v>1928.2971723326357</v>
      </c>
      <c r="K5968" s="62">
        <v>1797.104</v>
      </c>
      <c r="L5968" s="62">
        <v>31774.402511129952</v>
      </c>
      <c r="M5968" s="63">
        <v>1641.4895879282581</v>
      </c>
      <c r="N5968" s="68">
        <f>GP_need_index[[#This Row],[Normalised weighted population]]/GP_need_index[[#This Row],[Registered population]]</f>
        <v>0.86080824433593051</v>
      </c>
    </row>
    <row r="5969" spans="1:14" hidden="1" x14ac:dyDescent="0.2">
      <c r="A5969" s="46" t="s">
        <v>13249</v>
      </c>
      <c r="B5969" s="33" t="s">
        <v>3621</v>
      </c>
      <c r="C5969" s="1" t="s">
        <v>8978</v>
      </c>
      <c r="D5969" s="1" t="s">
        <v>6567</v>
      </c>
      <c r="E5969" s="1" t="s">
        <v>6591</v>
      </c>
      <c r="F5969" s="62">
        <v>1913.0624350615649</v>
      </c>
      <c r="G5969" s="62">
        <v>19.037044136827333</v>
      </c>
      <c r="H5969" s="62">
        <v>17.680892430894346</v>
      </c>
      <c r="I5969" s="62">
        <v>1797.104</v>
      </c>
      <c r="J5969" s="62">
        <v>1928.2971723326357</v>
      </c>
      <c r="K5969" s="62">
        <v>1797.104</v>
      </c>
      <c r="L5969" s="62">
        <v>31774.402511129952</v>
      </c>
      <c r="M5969" s="63">
        <v>1648.5224231286597</v>
      </c>
      <c r="N5969" s="64">
        <f>GP_need_index[[#This Row],[Normalised weighted population]]/GP_need_index[[#This Row],[Registered population]]</f>
        <v>0.86171909129333157</v>
      </c>
    </row>
    <row r="5970" spans="1:14" hidden="1" x14ac:dyDescent="0.2">
      <c r="A5970" s="46" t="s">
        <v>13250</v>
      </c>
      <c r="B5970" s="33" t="s">
        <v>3621</v>
      </c>
      <c r="C5970" s="1" t="s">
        <v>8978</v>
      </c>
      <c r="D5970" s="1" t="s">
        <v>6567</v>
      </c>
      <c r="E5970" s="1" t="s">
        <v>6591</v>
      </c>
      <c r="F5970" s="62">
        <v>1917.7407436340209</v>
      </c>
      <c r="G5970" s="62">
        <v>19.037044136827333</v>
      </c>
      <c r="H5970" s="62">
        <v>17.680892430894346</v>
      </c>
      <c r="I5970" s="62">
        <v>1797.104</v>
      </c>
      <c r="J5970" s="62">
        <v>1928.2971723326357</v>
      </c>
      <c r="K5970" s="62">
        <v>1797.104</v>
      </c>
      <c r="L5970" s="62">
        <v>31774.402511129952</v>
      </c>
      <c r="M5970" s="63">
        <v>1655.2088885710464</v>
      </c>
      <c r="N5970" s="64">
        <f>GP_need_index[[#This Row],[Normalised weighted population]]/GP_need_index[[#This Row],[Registered population]]</f>
        <v>0.86310357334042453</v>
      </c>
    </row>
    <row r="5971" spans="1:14" x14ac:dyDescent="0.2">
      <c r="A5971" s="46" t="s">
        <v>13248</v>
      </c>
      <c r="B5971" s="33" t="s">
        <v>3546</v>
      </c>
      <c r="C5971" s="1" t="s">
        <v>8380</v>
      </c>
      <c r="D5971" s="1" t="s">
        <v>6567</v>
      </c>
      <c r="E5971" s="1" t="s">
        <v>6600</v>
      </c>
      <c r="F5971" s="62">
        <v>8854</v>
      </c>
      <c r="G5971" s="62">
        <v>84.863238815480855</v>
      </c>
      <c r="H5971" s="62">
        <v>80.382577500020517</v>
      </c>
      <c r="I5971" s="62">
        <v>1819.8530000000001</v>
      </c>
      <c r="J5971" s="62">
        <v>1942.680534333959</v>
      </c>
      <c r="K5971" s="62">
        <v>1819.8530000000001</v>
      </c>
      <c r="L5971" s="62">
        <v>146284.47481114484</v>
      </c>
      <c r="M5971" s="63">
        <v>7557.1662502209729</v>
      </c>
      <c r="N5971" s="68">
        <f>GP_need_index[[#This Row],[Normalised weighted population]]/GP_need_index[[#This Row],[Registered population]]</f>
        <v>0.853531313555565</v>
      </c>
    </row>
    <row r="5972" spans="1:14" hidden="1" x14ac:dyDescent="0.2">
      <c r="A5972" s="46" t="s">
        <v>13249</v>
      </c>
      <c r="B5972" s="33" t="s">
        <v>3546</v>
      </c>
      <c r="C5972" s="1" t="s">
        <v>8380</v>
      </c>
      <c r="D5972" s="1" t="s">
        <v>6567</v>
      </c>
      <c r="E5972" s="1" t="s">
        <v>6600</v>
      </c>
      <c r="F5972" s="62">
        <v>8831.9861284041508</v>
      </c>
      <c r="G5972" s="62">
        <v>84.863238815480855</v>
      </c>
      <c r="H5972" s="62">
        <v>80.382577500020517</v>
      </c>
      <c r="I5972" s="62">
        <v>1819.8530000000001</v>
      </c>
      <c r="J5972" s="62">
        <v>1942.680534333959</v>
      </c>
      <c r="K5972" s="62">
        <v>1819.8530000000001</v>
      </c>
      <c r="L5972" s="62">
        <v>146284.47481114484</v>
      </c>
      <c r="M5972" s="63">
        <v>7589.5443446120071</v>
      </c>
      <c r="N5972" s="64">
        <f>GP_need_index[[#This Row],[Normalised weighted population]]/GP_need_index[[#This Row],[Registered population]]</f>
        <v>0.85932475824476406</v>
      </c>
    </row>
    <row r="5973" spans="1:14" hidden="1" x14ac:dyDescent="0.2">
      <c r="A5973" s="46" t="s">
        <v>13250</v>
      </c>
      <c r="B5973" s="33" t="s">
        <v>3546</v>
      </c>
      <c r="C5973" s="1" t="s">
        <v>8380</v>
      </c>
      <c r="D5973" s="1" t="s">
        <v>6567</v>
      </c>
      <c r="E5973" s="1" t="s">
        <v>6600</v>
      </c>
      <c r="F5973" s="62">
        <v>8806.7955291662547</v>
      </c>
      <c r="G5973" s="62">
        <v>84.863238815480855</v>
      </c>
      <c r="H5973" s="62">
        <v>80.382577500020517</v>
      </c>
      <c r="I5973" s="62">
        <v>1819.8530000000001</v>
      </c>
      <c r="J5973" s="62">
        <v>1942.680534333959</v>
      </c>
      <c r="K5973" s="62">
        <v>1819.8530000000001</v>
      </c>
      <c r="L5973" s="62">
        <v>146284.47481114484</v>
      </c>
      <c r="M5973" s="63">
        <v>7620.3278057719699</v>
      </c>
      <c r="N5973" s="64">
        <f>GP_need_index[[#This Row],[Normalised weighted population]]/GP_need_index[[#This Row],[Registered population]]</f>
        <v>0.86527815713843326</v>
      </c>
    </row>
    <row r="5974" spans="1:14" x14ac:dyDescent="0.2">
      <c r="A5974" s="46" t="s">
        <v>13248</v>
      </c>
      <c r="B5974" s="33" t="s">
        <v>3708</v>
      </c>
      <c r="C5974" s="1" t="s">
        <v>8979</v>
      </c>
      <c r="D5974" s="1" t="s">
        <v>6567</v>
      </c>
      <c r="E5974" s="1" t="s">
        <v>6596</v>
      </c>
      <c r="F5974" s="62">
        <v>16072.25</v>
      </c>
      <c r="G5974" s="62">
        <v>136.59742407298353</v>
      </c>
      <c r="H5974" s="62">
        <v>136.7046728594637</v>
      </c>
      <c r="I5974" s="62">
        <v>1864.4590000000001</v>
      </c>
      <c r="J5974" s="62">
        <v>1866.13625501002</v>
      </c>
      <c r="K5974" s="62">
        <v>1864.4590000000001</v>
      </c>
      <c r="L5974" s="62">
        <v>254880.25765488285</v>
      </c>
      <c r="M5974" s="63">
        <v>13167.306260516163</v>
      </c>
      <c r="N5974" s="68">
        <f>GP_need_index[[#This Row],[Normalised weighted population]]/GP_need_index[[#This Row],[Registered population]]</f>
        <v>0.81925718306498241</v>
      </c>
    </row>
    <row r="5975" spans="1:14" hidden="1" x14ac:dyDescent="0.2">
      <c r="A5975" s="46" t="s">
        <v>13249</v>
      </c>
      <c r="B5975" s="33" t="s">
        <v>3708</v>
      </c>
      <c r="C5975" s="1" t="s">
        <v>8979</v>
      </c>
      <c r="D5975" s="1" t="s">
        <v>6567</v>
      </c>
      <c r="E5975" s="1" t="s">
        <v>6596</v>
      </c>
      <c r="F5975" s="62">
        <v>16119.825619407915</v>
      </c>
      <c r="G5975" s="62">
        <v>136.59742407298353</v>
      </c>
      <c r="H5975" s="62">
        <v>136.7046728594637</v>
      </c>
      <c r="I5975" s="62">
        <v>1864.4590000000001</v>
      </c>
      <c r="J5975" s="62">
        <v>1866.13625501002</v>
      </c>
      <c r="K5975" s="62">
        <v>1864.4590000000001</v>
      </c>
      <c r="L5975" s="62">
        <v>254880.25765488285</v>
      </c>
      <c r="M5975" s="63">
        <v>13223.720565939995</v>
      </c>
      <c r="N5975" s="64">
        <f>GP_need_index[[#This Row],[Normalised weighted population]]/GP_need_index[[#This Row],[Registered population]]</f>
        <v>0.82033893406507619</v>
      </c>
    </row>
    <row r="5976" spans="1:14" hidden="1" x14ac:dyDescent="0.2">
      <c r="A5976" s="46" t="s">
        <v>13250</v>
      </c>
      <c r="B5976" s="33" t="s">
        <v>3708</v>
      </c>
      <c r="C5976" s="1" t="s">
        <v>8979</v>
      </c>
      <c r="D5976" s="1" t="s">
        <v>6567</v>
      </c>
      <c r="E5976" s="1" t="s">
        <v>6596</v>
      </c>
      <c r="F5976" s="62">
        <v>16148.557526107068</v>
      </c>
      <c r="G5976" s="62">
        <v>136.59742407298353</v>
      </c>
      <c r="H5976" s="62">
        <v>136.7046728594637</v>
      </c>
      <c r="I5976" s="62">
        <v>1864.4590000000001</v>
      </c>
      <c r="J5976" s="62">
        <v>1866.13625501002</v>
      </c>
      <c r="K5976" s="62">
        <v>1864.4590000000001</v>
      </c>
      <c r="L5976" s="62">
        <v>254880.25765488285</v>
      </c>
      <c r="M5976" s="63">
        <v>13277.356445769963</v>
      </c>
      <c r="N5976" s="64">
        <f>GP_need_index[[#This Row],[Normalised weighted population]]/GP_need_index[[#This Row],[Registered population]]</f>
        <v>0.82220077083075138</v>
      </c>
    </row>
    <row r="5977" spans="1:14" x14ac:dyDescent="0.2">
      <c r="A5977" s="46" t="s">
        <v>13248</v>
      </c>
      <c r="B5977" s="33" t="s">
        <v>3510</v>
      </c>
      <c r="C5977" s="1" t="s">
        <v>8980</v>
      </c>
      <c r="D5977" s="1" t="s">
        <v>6567</v>
      </c>
      <c r="E5977" s="1" t="s">
        <v>6600</v>
      </c>
      <c r="F5977" s="62">
        <v>7018.25</v>
      </c>
      <c r="G5977" s="62">
        <v>85.900545861924087</v>
      </c>
      <c r="H5977" s="62">
        <v>84.25482440438239</v>
      </c>
      <c r="I5977" s="62">
        <v>2007.903</v>
      </c>
      <c r="J5977" s="62">
        <v>1942.680534333959</v>
      </c>
      <c r="K5977" s="62">
        <v>2007.903</v>
      </c>
      <c r="L5977" s="62">
        <v>169175.51468603261</v>
      </c>
      <c r="M5977" s="63">
        <v>8739.734627338903</v>
      </c>
      <c r="N5977" s="68">
        <f>GP_need_index[[#This Row],[Normalised weighted population]]/GP_need_index[[#This Row],[Registered population]]</f>
        <v>1.2452868774037549</v>
      </c>
    </row>
    <row r="5978" spans="1:14" hidden="1" x14ac:dyDescent="0.2">
      <c r="A5978" s="46" t="s">
        <v>13249</v>
      </c>
      <c r="B5978" s="33" t="s">
        <v>3510</v>
      </c>
      <c r="C5978" s="1" t="s">
        <v>8980</v>
      </c>
      <c r="D5978" s="1" t="s">
        <v>6567</v>
      </c>
      <c r="E5978" s="1" t="s">
        <v>6600</v>
      </c>
      <c r="F5978" s="62">
        <v>7002.8059014818191</v>
      </c>
      <c r="G5978" s="62">
        <v>85.900545861924087</v>
      </c>
      <c r="H5978" s="62">
        <v>84.25482440438239</v>
      </c>
      <c r="I5978" s="62">
        <v>2007.903</v>
      </c>
      <c r="J5978" s="62">
        <v>1942.680534333959</v>
      </c>
      <c r="K5978" s="62">
        <v>2007.903</v>
      </c>
      <c r="L5978" s="62">
        <v>169175.51468603261</v>
      </c>
      <c r="M5978" s="63">
        <v>8777.1793444917512</v>
      </c>
      <c r="N5978" s="64">
        <f>GP_need_index[[#This Row],[Normalised weighted population]]/GP_need_index[[#This Row],[Registered population]]</f>
        <v>1.2533803546710425</v>
      </c>
    </row>
    <row r="5979" spans="1:14" hidden="1" x14ac:dyDescent="0.2">
      <c r="A5979" s="46" t="s">
        <v>13250</v>
      </c>
      <c r="B5979" s="33" t="s">
        <v>3510</v>
      </c>
      <c r="C5979" s="1" t="s">
        <v>8980</v>
      </c>
      <c r="D5979" s="1" t="s">
        <v>6567</v>
      </c>
      <c r="E5979" s="1" t="s">
        <v>6600</v>
      </c>
      <c r="F5979" s="62">
        <v>6982.1839104060109</v>
      </c>
      <c r="G5979" s="62">
        <v>85.900545861924087</v>
      </c>
      <c r="H5979" s="62">
        <v>84.25482440438239</v>
      </c>
      <c r="I5979" s="62">
        <v>2007.903</v>
      </c>
      <c r="J5979" s="62">
        <v>1942.680534333959</v>
      </c>
      <c r="K5979" s="62">
        <v>2007.903</v>
      </c>
      <c r="L5979" s="62">
        <v>169175.51468603261</v>
      </c>
      <c r="M5979" s="63">
        <v>8812.7798953518304</v>
      </c>
      <c r="N5979" s="64">
        <f>GP_need_index[[#This Row],[Normalised weighted population]]/GP_need_index[[#This Row],[Registered population]]</f>
        <v>1.2621810035993983</v>
      </c>
    </row>
    <row r="5980" spans="1:14" x14ac:dyDescent="0.2">
      <c r="A5980" s="46" t="s">
        <v>13248</v>
      </c>
      <c r="B5980" s="33" t="s">
        <v>3542</v>
      </c>
      <c r="C5980" s="1" t="s">
        <v>8981</v>
      </c>
      <c r="D5980" s="1" t="s">
        <v>6567</v>
      </c>
      <c r="E5980" s="1" t="s">
        <v>6600</v>
      </c>
      <c r="F5980" s="62">
        <v>2610.666666666667</v>
      </c>
      <c r="G5980" s="62">
        <v>24.216434984155779</v>
      </c>
      <c r="H5980" s="62">
        <v>24.963189320544849</v>
      </c>
      <c r="I5980" s="62">
        <v>1891.3620000000001</v>
      </c>
      <c r="J5980" s="62">
        <v>1942.680534333959</v>
      </c>
      <c r="K5980" s="62">
        <v>1891.3620000000001</v>
      </c>
      <c r="L5980" s="62">
        <v>47214.427679684348</v>
      </c>
      <c r="M5980" s="63">
        <v>2439.1329281186695</v>
      </c>
      <c r="N5980" s="68">
        <f>GP_need_index[[#This Row],[Normalised weighted population]]/GP_need_index[[#This Row],[Registered population]]</f>
        <v>0.93429504396782526</v>
      </c>
    </row>
    <row r="5981" spans="1:14" hidden="1" x14ac:dyDescent="0.2">
      <c r="A5981" s="46" t="s">
        <v>13249</v>
      </c>
      <c r="B5981" s="33" t="s">
        <v>3542</v>
      </c>
      <c r="C5981" s="1" t="s">
        <v>8981</v>
      </c>
      <c r="D5981" s="1" t="s">
        <v>6567</v>
      </c>
      <c r="E5981" s="1" t="s">
        <v>6600</v>
      </c>
      <c r="F5981" s="62">
        <v>2608.7634849795968</v>
      </c>
      <c r="G5981" s="62">
        <v>24.216434984155779</v>
      </c>
      <c r="H5981" s="62">
        <v>24.963189320544849</v>
      </c>
      <c r="I5981" s="62">
        <v>1891.3620000000001</v>
      </c>
      <c r="J5981" s="62">
        <v>1942.680534333959</v>
      </c>
      <c r="K5981" s="62">
        <v>1891.3620000000001</v>
      </c>
      <c r="L5981" s="62">
        <v>47214.427679684348</v>
      </c>
      <c r="M5981" s="63">
        <v>2449.5832045270517</v>
      </c>
      <c r="N5981" s="64">
        <f>GP_need_index[[#This Row],[Normalised weighted population]]/GP_need_index[[#This Row],[Registered population]]</f>
        <v>0.93898247910588573</v>
      </c>
    </row>
    <row r="5982" spans="1:14" hidden="1" x14ac:dyDescent="0.2">
      <c r="A5982" s="46" t="s">
        <v>13250</v>
      </c>
      <c r="B5982" s="33" t="s">
        <v>3542</v>
      </c>
      <c r="C5982" s="1" t="s">
        <v>8981</v>
      </c>
      <c r="D5982" s="1" t="s">
        <v>6567</v>
      </c>
      <c r="E5982" s="1" t="s">
        <v>6600</v>
      </c>
      <c r="F5982" s="62">
        <v>2606.4874074782779</v>
      </c>
      <c r="G5982" s="62">
        <v>24.216434984155779</v>
      </c>
      <c r="H5982" s="62">
        <v>24.963189320544849</v>
      </c>
      <c r="I5982" s="62">
        <v>1891.3620000000001</v>
      </c>
      <c r="J5982" s="62">
        <v>1942.680534333959</v>
      </c>
      <c r="K5982" s="62">
        <v>1891.3620000000001</v>
      </c>
      <c r="L5982" s="62">
        <v>47214.427679684348</v>
      </c>
      <c r="M5982" s="63">
        <v>2459.5188009226626</v>
      </c>
      <c r="N5982" s="64">
        <f>GP_need_index[[#This Row],[Normalised weighted population]]/GP_need_index[[#This Row],[Registered population]]</f>
        <v>0.94361430401161839</v>
      </c>
    </row>
    <row r="5983" spans="1:14" x14ac:dyDescent="0.2">
      <c r="A5983" s="46" t="s">
        <v>13248</v>
      </c>
      <c r="B5983" s="33" t="s">
        <v>3637</v>
      </c>
      <c r="C5983" s="1" t="s">
        <v>8982</v>
      </c>
      <c r="D5983" s="1" t="s">
        <v>6567</v>
      </c>
      <c r="E5983" s="1" t="s">
        <v>6591</v>
      </c>
      <c r="F5983" s="62">
        <v>5270.5</v>
      </c>
      <c r="G5983" s="62">
        <v>53.678803565042259</v>
      </c>
      <c r="H5983" s="62">
        <v>53.227713655852483</v>
      </c>
      <c r="I5983" s="62">
        <v>2003.769</v>
      </c>
      <c r="J5983" s="62">
        <v>1928.2971723326357</v>
      </c>
      <c r="K5983" s="62">
        <v>2003.769</v>
      </c>
      <c r="L5983" s="62">
        <v>106656.04256447387</v>
      </c>
      <c r="M5983" s="63">
        <v>5509.9315651298775</v>
      </c>
      <c r="N5983" s="68">
        <f>GP_need_index[[#This Row],[Normalised weighted population]]/GP_need_index[[#This Row],[Registered population]]</f>
        <v>1.045428624443578</v>
      </c>
    </row>
    <row r="5984" spans="1:14" hidden="1" x14ac:dyDescent="0.2">
      <c r="A5984" s="46" t="s">
        <v>13249</v>
      </c>
      <c r="B5984" s="33" t="s">
        <v>3637</v>
      </c>
      <c r="C5984" s="1" t="s">
        <v>8982</v>
      </c>
      <c r="D5984" s="1" t="s">
        <v>6567</v>
      </c>
      <c r="E5984" s="1" t="s">
        <v>6591</v>
      </c>
      <c r="F5984" s="62">
        <v>5286.7410483891563</v>
      </c>
      <c r="G5984" s="62">
        <v>53.678803565042259</v>
      </c>
      <c r="H5984" s="62">
        <v>53.227713655852483</v>
      </c>
      <c r="I5984" s="62">
        <v>2003.769</v>
      </c>
      <c r="J5984" s="62">
        <v>1928.2971723326357</v>
      </c>
      <c r="K5984" s="62">
        <v>2003.769</v>
      </c>
      <c r="L5984" s="62">
        <v>106656.04256447387</v>
      </c>
      <c r="M5984" s="63">
        <v>5533.5384408286491</v>
      </c>
      <c r="N5984" s="64">
        <f>GP_need_index[[#This Row],[Normalised weighted population]]/GP_need_index[[#This Row],[Registered population]]</f>
        <v>1.0466823304150088</v>
      </c>
    </row>
    <row r="5985" spans="1:14" hidden="1" x14ac:dyDescent="0.2">
      <c r="A5985" s="46" t="s">
        <v>13250</v>
      </c>
      <c r="B5985" s="33" t="s">
        <v>3637</v>
      </c>
      <c r="C5985" s="1" t="s">
        <v>8982</v>
      </c>
      <c r="D5985" s="1" t="s">
        <v>6567</v>
      </c>
      <c r="E5985" s="1" t="s">
        <v>6591</v>
      </c>
      <c r="F5985" s="62">
        <v>5298.5377708886444</v>
      </c>
      <c r="G5985" s="62">
        <v>53.678803565042259</v>
      </c>
      <c r="H5985" s="62">
        <v>53.227713655852483</v>
      </c>
      <c r="I5985" s="62">
        <v>2003.769</v>
      </c>
      <c r="J5985" s="62">
        <v>1928.2971723326357</v>
      </c>
      <c r="K5985" s="62">
        <v>2003.769</v>
      </c>
      <c r="L5985" s="62">
        <v>106656.04256447387</v>
      </c>
      <c r="M5985" s="63">
        <v>5555.9826690900381</v>
      </c>
      <c r="N5985" s="64">
        <f>GP_need_index[[#This Row],[Normalised weighted population]]/GP_need_index[[#This Row],[Registered population]]</f>
        <v>1.0485879141252619</v>
      </c>
    </row>
    <row r="5986" spans="1:14" x14ac:dyDescent="0.2">
      <c r="A5986" s="46" t="s">
        <v>13248</v>
      </c>
      <c r="B5986" s="33" t="s">
        <v>3712</v>
      </c>
      <c r="C5986" s="1" t="s">
        <v>8983</v>
      </c>
      <c r="D5986" s="1" t="s">
        <v>6567</v>
      </c>
      <c r="E5986" s="1" t="s">
        <v>6596</v>
      </c>
      <c r="F5986" s="62">
        <v>11783.25</v>
      </c>
      <c r="G5986" s="62">
        <v>152.47864736205261</v>
      </c>
      <c r="H5986" s="62">
        <v>167.80926582116976</v>
      </c>
      <c r="I5986" s="62">
        <v>1704.17</v>
      </c>
      <c r="J5986" s="62">
        <v>1866.13625501002</v>
      </c>
      <c r="K5986" s="62">
        <v>1704.17</v>
      </c>
      <c r="L5986" s="62">
        <v>285975.51653446286</v>
      </c>
      <c r="M5986" s="63">
        <v>14773.710776443255</v>
      </c>
      <c r="N5986" s="68">
        <f>GP_need_index[[#This Row],[Normalised weighted population]]/GP_need_index[[#This Row],[Registered population]]</f>
        <v>1.2537891308801268</v>
      </c>
    </row>
    <row r="5987" spans="1:14" hidden="1" x14ac:dyDescent="0.2">
      <c r="A5987" s="46" t="s">
        <v>13249</v>
      </c>
      <c r="B5987" s="33" t="s">
        <v>3712</v>
      </c>
      <c r="C5987" s="1" t="s">
        <v>8983</v>
      </c>
      <c r="D5987" s="1" t="s">
        <v>6567</v>
      </c>
      <c r="E5987" s="1" t="s">
        <v>6596</v>
      </c>
      <c r="F5987" s="62">
        <v>11774.866644559519</v>
      </c>
      <c r="G5987" s="62">
        <v>152.47864736205261</v>
      </c>
      <c r="H5987" s="62">
        <v>167.80926582116976</v>
      </c>
      <c r="I5987" s="62">
        <v>1704.17</v>
      </c>
      <c r="J5987" s="62">
        <v>1866.13625501002</v>
      </c>
      <c r="K5987" s="62">
        <v>1704.17</v>
      </c>
      <c r="L5987" s="62">
        <v>285975.51653446286</v>
      </c>
      <c r="M5987" s="63">
        <v>14837.007597789687</v>
      </c>
      <c r="N5987" s="64">
        <f>GP_need_index[[#This Row],[Normalised weighted population]]/GP_need_index[[#This Row],[Registered population]]</f>
        <v>1.2600573786239018</v>
      </c>
    </row>
    <row r="5988" spans="1:14" hidden="1" x14ac:dyDescent="0.2">
      <c r="A5988" s="46" t="s">
        <v>13250</v>
      </c>
      <c r="B5988" s="33" t="s">
        <v>3712</v>
      </c>
      <c r="C5988" s="1" t="s">
        <v>8983</v>
      </c>
      <c r="D5988" s="1" t="s">
        <v>6567</v>
      </c>
      <c r="E5988" s="1" t="s">
        <v>6596</v>
      </c>
      <c r="F5988" s="62">
        <v>11768.197173466237</v>
      </c>
      <c r="G5988" s="62">
        <v>152.47864736205261</v>
      </c>
      <c r="H5988" s="62">
        <v>167.80926582116976</v>
      </c>
      <c r="I5988" s="62">
        <v>1704.17</v>
      </c>
      <c r="J5988" s="62">
        <v>1866.13625501002</v>
      </c>
      <c r="K5988" s="62">
        <v>1704.17</v>
      </c>
      <c r="L5988" s="62">
        <v>285975.51653446286</v>
      </c>
      <c r="M5988" s="63">
        <v>14897.187027064763</v>
      </c>
      <c r="N5988" s="64">
        <f>GP_need_index[[#This Row],[Normalised weighted population]]/GP_need_index[[#This Row],[Registered population]]</f>
        <v>1.265885233521874</v>
      </c>
    </row>
    <row r="5989" spans="1:14" x14ac:dyDescent="0.2">
      <c r="A5989" s="46" t="s">
        <v>13248</v>
      </c>
      <c r="B5989" s="33" t="s">
        <v>3575</v>
      </c>
      <c r="C5989" s="1" t="s">
        <v>8984</v>
      </c>
      <c r="D5989" s="1" t="s">
        <v>6567</v>
      </c>
      <c r="E5989" s="1" t="s">
        <v>6600</v>
      </c>
      <c r="F5989" s="62">
        <v>15181.666666666664</v>
      </c>
      <c r="G5989" s="62">
        <v>155.70550892258987</v>
      </c>
      <c r="H5989" s="62">
        <v>154.94410310921194</v>
      </c>
      <c r="I5989" s="62">
        <v>1927.058</v>
      </c>
      <c r="J5989" s="62">
        <v>1942.680534333959</v>
      </c>
      <c r="K5989" s="62">
        <v>1927.058</v>
      </c>
      <c r="L5989" s="62">
        <v>298586.27344943176</v>
      </c>
      <c r="M5989" s="63">
        <v>15425.191985714297</v>
      </c>
      <c r="N5989" s="68">
        <f>GP_need_index[[#This Row],[Normalised weighted population]]/GP_need_index[[#This Row],[Registered population]]</f>
        <v>1.0160407499647139</v>
      </c>
    </row>
    <row r="5990" spans="1:14" hidden="1" x14ac:dyDescent="0.2">
      <c r="A5990" s="46" t="s">
        <v>13249</v>
      </c>
      <c r="B5990" s="33" t="s">
        <v>3575</v>
      </c>
      <c r="C5990" s="1" t="s">
        <v>8984</v>
      </c>
      <c r="D5990" s="1" t="s">
        <v>6567</v>
      </c>
      <c r="E5990" s="1" t="s">
        <v>6600</v>
      </c>
      <c r="F5990" s="62">
        <v>15127.126029459921</v>
      </c>
      <c r="G5990" s="62">
        <v>155.70550892258987</v>
      </c>
      <c r="H5990" s="62">
        <v>154.94410310921194</v>
      </c>
      <c r="I5990" s="62">
        <v>1927.058</v>
      </c>
      <c r="J5990" s="62">
        <v>1942.680534333959</v>
      </c>
      <c r="K5990" s="62">
        <v>1927.058</v>
      </c>
      <c r="L5990" s="62">
        <v>298586.27344943176</v>
      </c>
      <c r="M5990" s="63">
        <v>15491.280027921741</v>
      </c>
      <c r="N5990" s="64">
        <f>GP_need_index[[#This Row],[Normalised weighted population]]/GP_need_index[[#This Row],[Registered population]]</f>
        <v>1.0240729136355864</v>
      </c>
    </row>
    <row r="5991" spans="1:14" hidden="1" x14ac:dyDescent="0.2">
      <c r="A5991" s="46" t="s">
        <v>13250</v>
      </c>
      <c r="B5991" s="33" t="s">
        <v>3575</v>
      </c>
      <c r="C5991" s="1" t="s">
        <v>8984</v>
      </c>
      <c r="D5991" s="1" t="s">
        <v>6567</v>
      </c>
      <c r="E5991" s="1" t="s">
        <v>6600</v>
      </c>
      <c r="F5991" s="62">
        <v>15067.037658801153</v>
      </c>
      <c r="G5991" s="62">
        <v>155.70550892258987</v>
      </c>
      <c r="H5991" s="62">
        <v>154.94410310921194</v>
      </c>
      <c r="I5991" s="62">
        <v>1927.058</v>
      </c>
      <c r="J5991" s="62">
        <v>1942.680534333959</v>
      </c>
      <c r="K5991" s="62">
        <v>1927.058</v>
      </c>
      <c r="L5991" s="62">
        <v>298586.27344943176</v>
      </c>
      <c r="M5991" s="63">
        <v>15554.113209388845</v>
      </c>
      <c r="N5991" s="64">
        <f>GP_need_index[[#This Row],[Normalised weighted population]]/GP_need_index[[#This Row],[Registered population]]</f>
        <v>1.0323272272637598</v>
      </c>
    </row>
    <row r="5992" spans="1:14" x14ac:dyDescent="0.2">
      <c r="A5992" s="46" t="s">
        <v>13248</v>
      </c>
      <c r="B5992" s="33" t="s">
        <v>3519</v>
      </c>
      <c r="C5992" s="1" t="s">
        <v>8985</v>
      </c>
      <c r="D5992" s="1" t="s">
        <v>6567</v>
      </c>
      <c r="E5992" s="1" t="s">
        <v>6600</v>
      </c>
      <c r="F5992" s="62">
        <v>9019.5833333333339</v>
      </c>
      <c r="G5992" s="62">
        <v>73.072315100695576</v>
      </c>
      <c r="H5992" s="62">
        <v>69.138295549428904</v>
      </c>
      <c r="I5992" s="62">
        <v>1869.472</v>
      </c>
      <c r="J5992" s="62">
        <v>1942.680534333959</v>
      </c>
      <c r="K5992" s="62">
        <v>1869.472</v>
      </c>
      <c r="L5992" s="62">
        <v>129252.10765738194</v>
      </c>
      <c r="M5992" s="63">
        <v>6677.2613226340654</v>
      </c>
      <c r="N5992" s="68">
        <f>GP_need_index[[#This Row],[Normalised weighted population]]/GP_need_index[[#This Row],[Registered population]]</f>
        <v>0.74030707138734031</v>
      </c>
    </row>
    <row r="5993" spans="1:14" hidden="1" x14ac:dyDescent="0.2">
      <c r="A5993" s="46" t="s">
        <v>13249</v>
      </c>
      <c r="B5993" s="33" t="s">
        <v>3519</v>
      </c>
      <c r="C5993" s="1" t="s">
        <v>8985</v>
      </c>
      <c r="D5993" s="1" t="s">
        <v>6567</v>
      </c>
      <c r="E5993" s="1" t="s">
        <v>6600</v>
      </c>
      <c r="F5993" s="62">
        <v>9001.8365568993831</v>
      </c>
      <c r="G5993" s="62">
        <v>73.072315100695576</v>
      </c>
      <c r="H5993" s="62">
        <v>69.138295549428904</v>
      </c>
      <c r="I5993" s="62">
        <v>1869.472</v>
      </c>
      <c r="J5993" s="62">
        <v>1942.680534333959</v>
      </c>
      <c r="K5993" s="62">
        <v>1869.472</v>
      </c>
      <c r="L5993" s="62">
        <v>129252.10765738194</v>
      </c>
      <c r="M5993" s="63">
        <v>6705.8695324073415</v>
      </c>
      <c r="N5993" s="64">
        <f>GP_need_index[[#This Row],[Normalised weighted population]]/GP_need_index[[#This Row],[Registered population]]</f>
        <v>0.74494459991807815</v>
      </c>
    </row>
    <row r="5994" spans="1:14" hidden="1" x14ac:dyDescent="0.2">
      <c r="A5994" s="46" t="s">
        <v>13250</v>
      </c>
      <c r="B5994" s="33" t="s">
        <v>3519</v>
      </c>
      <c r="C5994" s="1" t="s">
        <v>8985</v>
      </c>
      <c r="D5994" s="1" t="s">
        <v>6567</v>
      </c>
      <c r="E5994" s="1" t="s">
        <v>6600</v>
      </c>
      <c r="F5994" s="62">
        <v>8979.8602370785848</v>
      </c>
      <c r="G5994" s="62">
        <v>73.072315100695576</v>
      </c>
      <c r="H5994" s="62">
        <v>69.138295549428904</v>
      </c>
      <c r="I5994" s="62">
        <v>1869.472</v>
      </c>
      <c r="J5994" s="62">
        <v>1942.680534333959</v>
      </c>
      <c r="K5994" s="62">
        <v>1869.472</v>
      </c>
      <c r="L5994" s="62">
        <v>129252.10765738194</v>
      </c>
      <c r="M5994" s="63">
        <v>6733.0687771737539</v>
      </c>
      <c r="N5994" s="64">
        <f>GP_need_index[[#This Row],[Normalised weighted population]]/GP_need_index[[#This Row],[Registered population]]</f>
        <v>0.74979661146310017</v>
      </c>
    </row>
    <row r="5995" spans="1:14" x14ac:dyDescent="0.2">
      <c r="A5995" s="46" t="s">
        <v>13248</v>
      </c>
      <c r="B5995" s="33" t="s">
        <v>3699</v>
      </c>
      <c r="C5995" s="1" t="s">
        <v>8986</v>
      </c>
      <c r="D5995" s="1" t="s">
        <v>6567</v>
      </c>
      <c r="E5995" s="1" t="s">
        <v>6596</v>
      </c>
      <c r="F5995" s="62">
        <v>13199.666666666668</v>
      </c>
      <c r="G5995" s="62">
        <v>109.83620295822209</v>
      </c>
      <c r="H5995" s="62">
        <v>107.35136040322814</v>
      </c>
      <c r="I5995" s="62">
        <v>1919.7059999999999</v>
      </c>
      <c r="J5995" s="62">
        <v>1866.13625501002</v>
      </c>
      <c r="K5995" s="62">
        <v>1919.7059999999999</v>
      </c>
      <c r="L5995" s="62">
        <v>206083.05067423946</v>
      </c>
      <c r="M5995" s="63">
        <v>10646.405760478476</v>
      </c>
      <c r="N5995" s="68">
        <f>GP_need_index[[#This Row],[Normalised weighted population]]/GP_need_index[[#This Row],[Registered population]]</f>
        <v>0.80656625878015664</v>
      </c>
    </row>
    <row r="5996" spans="1:14" hidden="1" x14ac:dyDescent="0.2">
      <c r="A5996" s="46" t="s">
        <v>13249</v>
      </c>
      <c r="B5996" s="33" t="s">
        <v>3699</v>
      </c>
      <c r="C5996" s="1" t="s">
        <v>8986</v>
      </c>
      <c r="D5996" s="1" t="s">
        <v>6567</v>
      </c>
      <c r="E5996" s="1" t="s">
        <v>6596</v>
      </c>
      <c r="F5996" s="62">
        <v>13259.44497603472</v>
      </c>
      <c r="G5996" s="62">
        <v>109.83620295822209</v>
      </c>
      <c r="H5996" s="62">
        <v>107.35136040322814</v>
      </c>
      <c r="I5996" s="62">
        <v>1919.7059999999999</v>
      </c>
      <c r="J5996" s="62">
        <v>1866.13625501002</v>
      </c>
      <c r="K5996" s="62">
        <v>1919.7059999999999</v>
      </c>
      <c r="L5996" s="62">
        <v>206083.05067423946</v>
      </c>
      <c r="M5996" s="63">
        <v>10692.01946265526</v>
      </c>
      <c r="N5996" s="64">
        <f>GP_need_index[[#This Row],[Normalised weighted population]]/GP_need_index[[#This Row],[Registered population]]</f>
        <v>0.80637006164135416</v>
      </c>
    </row>
    <row r="5997" spans="1:14" hidden="1" x14ac:dyDescent="0.2">
      <c r="A5997" s="46" t="s">
        <v>13250</v>
      </c>
      <c r="B5997" s="33" t="s">
        <v>3699</v>
      </c>
      <c r="C5997" s="1" t="s">
        <v>8986</v>
      </c>
      <c r="D5997" s="1" t="s">
        <v>6567</v>
      </c>
      <c r="E5997" s="1" t="s">
        <v>6596</v>
      </c>
      <c r="F5997" s="62">
        <v>13305.868218829119</v>
      </c>
      <c r="G5997" s="62">
        <v>109.83620295822209</v>
      </c>
      <c r="H5997" s="62">
        <v>107.35136040322814</v>
      </c>
      <c r="I5997" s="62">
        <v>1919.7059999999999</v>
      </c>
      <c r="J5997" s="62">
        <v>1866.13625501002</v>
      </c>
      <c r="K5997" s="62">
        <v>1919.7059999999999</v>
      </c>
      <c r="L5997" s="62">
        <v>206083.05067423946</v>
      </c>
      <c r="M5997" s="63">
        <v>10735.386672978482</v>
      </c>
      <c r="N5997" s="64">
        <f>GP_need_index[[#This Row],[Normalised weighted population]]/GP_need_index[[#This Row],[Registered population]]</f>
        <v>0.80681594740182749</v>
      </c>
    </row>
    <row r="5998" spans="1:14" x14ac:dyDescent="0.2">
      <c r="A5998" s="46" t="s">
        <v>13248</v>
      </c>
      <c r="B5998" s="33" t="s">
        <v>3630</v>
      </c>
      <c r="C5998" s="1" t="s">
        <v>8987</v>
      </c>
      <c r="D5998" s="1" t="s">
        <v>6567</v>
      </c>
      <c r="E5998" s="1" t="s">
        <v>6591</v>
      </c>
      <c r="F5998" s="62">
        <v>7514.5833333333339</v>
      </c>
      <c r="G5998" s="62">
        <v>72.028592020556445</v>
      </c>
      <c r="H5998" s="62">
        <v>72.195131589563033</v>
      </c>
      <c r="I5998" s="62">
        <v>1987.451</v>
      </c>
      <c r="J5998" s="62">
        <v>1928.2971723326357</v>
      </c>
      <c r="K5998" s="62">
        <v>1987.451</v>
      </c>
      <c r="L5998" s="62">
        <v>143484.28647280863</v>
      </c>
      <c r="M5998" s="63">
        <v>7412.5064096462529</v>
      </c>
      <c r="N5998" s="68">
        <f>GP_need_index[[#This Row],[Normalised weighted population]]/GP_need_index[[#This Row],[Registered population]]</f>
        <v>0.98641615653734438</v>
      </c>
    </row>
    <row r="5999" spans="1:14" hidden="1" x14ac:dyDescent="0.2">
      <c r="A5999" s="46" t="s">
        <v>13249</v>
      </c>
      <c r="B5999" s="33" t="s">
        <v>3630</v>
      </c>
      <c r="C5999" s="1" t="s">
        <v>8987</v>
      </c>
      <c r="D5999" s="1" t="s">
        <v>6567</v>
      </c>
      <c r="E5999" s="1" t="s">
        <v>6591</v>
      </c>
      <c r="F5999" s="62">
        <v>7529.1654420538507</v>
      </c>
      <c r="G5999" s="62">
        <v>72.028592020556445</v>
      </c>
      <c r="H5999" s="62">
        <v>72.195131589563033</v>
      </c>
      <c r="I5999" s="62">
        <v>1987.451</v>
      </c>
      <c r="J5999" s="62">
        <v>1928.2971723326357</v>
      </c>
      <c r="K5999" s="62">
        <v>1987.451</v>
      </c>
      <c r="L5999" s="62">
        <v>143484.28647280863</v>
      </c>
      <c r="M5999" s="63">
        <v>7444.2647201371274</v>
      </c>
      <c r="N5999" s="64">
        <f>GP_need_index[[#This Row],[Normalised weighted population]]/GP_need_index[[#This Row],[Registered population]]</f>
        <v>0.98872375397112222</v>
      </c>
    </row>
    <row r="6000" spans="1:14" hidden="1" x14ac:dyDescent="0.2">
      <c r="A6000" s="46" t="s">
        <v>13250</v>
      </c>
      <c r="B6000" s="33" t="s">
        <v>3630</v>
      </c>
      <c r="C6000" s="1" t="s">
        <v>8987</v>
      </c>
      <c r="D6000" s="1" t="s">
        <v>6567</v>
      </c>
      <c r="E6000" s="1" t="s">
        <v>6591</v>
      </c>
      <c r="F6000" s="62">
        <v>7537.0204134093365</v>
      </c>
      <c r="G6000" s="62">
        <v>72.028592020556445</v>
      </c>
      <c r="H6000" s="62">
        <v>72.195131589563033</v>
      </c>
      <c r="I6000" s="62">
        <v>1987.451</v>
      </c>
      <c r="J6000" s="62">
        <v>1928.2971723326357</v>
      </c>
      <c r="K6000" s="62">
        <v>1987.451</v>
      </c>
      <c r="L6000" s="62">
        <v>143484.28647280863</v>
      </c>
      <c r="M6000" s="63">
        <v>7474.4589219852942</v>
      </c>
      <c r="N6000" s="64">
        <f>GP_need_index[[#This Row],[Normalised weighted population]]/GP_need_index[[#This Row],[Registered population]]</f>
        <v>0.99169943983265096</v>
      </c>
    </row>
    <row r="6001" spans="1:14" x14ac:dyDescent="0.2">
      <c r="A6001" s="46" t="s">
        <v>13248</v>
      </c>
      <c r="B6001" s="33" t="s">
        <v>3702</v>
      </c>
      <c r="C6001" s="1" t="s">
        <v>8988</v>
      </c>
      <c r="D6001" s="1" t="s">
        <v>6567</v>
      </c>
      <c r="E6001" s="1" t="s">
        <v>6596</v>
      </c>
      <c r="F6001" s="62">
        <v>4777.416666666667</v>
      </c>
      <c r="G6001" s="62">
        <v>43.411130217683905</v>
      </c>
      <c r="H6001" s="62">
        <v>42.709128208885474</v>
      </c>
      <c r="I6001" s="62">
        <v>1814.355</v>
      </c>
      <c r="J6001" s="62">
        <v>1866.13625501002</v>
      </c>
      <c r="K6001" s="62">
        <v>1814.355</v>
      </c>
      <c r="L6001" s="62">
        <v>77489.52031143241</v>
      </c>
      <c r="M6001" s="63">
        <v>4003.1670373728198</v>
      </c>
      <c r="N6001" s="68">
        <f>GP_need_index[[#This Row],[Normalised weighted population]]/GP_need_index[[#This Row],[Registered population]]</f>
        <v>0.83793550294744079</v>
      </c>
    </row>
    <row r="6002" spans="1:14" hidden="1" x14ac:dyDescent="0.2">
      <c r="A6002" s="46" t="s">
        <v>13249</v>
      </c>
      <c r="B6002" s="33" t="s">
        <v>3702</v>
      </c>
      <c r="C6002" s="1" t="s">
        <v>8988</v>
      </c>
      <c r="D6002" s="1" t="s">
        <v>6567</v>
      </c>
      <c r="E6002" s="1" t="s">
        <v>6596</v>
      </c>
      <c r="F6002" s="62">
        <v>4812.2061364936417</v>
      </c>
      <c r="G6002" s="62">
        <v>43.411130217683905</v>
      </c>
      <c r="H6002" s="62">
        <v>42.709128208885474</v>
      </c>
      <c r="I6002" s="62">
        <v>1814.355</v>
      </c>
      <c r="J6002" s="62">
        <v>1866.13625501002</v>
      </c>
      <c r="K6002" s="62">
        <v>1814.355</v>
      </c>
      <c r="L6002" s="62">
        <v>77489.52031143241</v>
      </c>
      <c r="M6002" s="63">
        <v>4020.3182969729833</v>
      </c>
      <c r="N6002" s="64">
        <f>GP_need_index[[#This Row],[Normalised weighted population]]/GP_need_index[[#This Row],[Registered population]]</f>
        <v>0.83544182916119669</v>
      </c>
    </row>
    <row r="6003" spans="1:14" hidden="1" x14ac:dyDescent="0.2">
      <c r="A6003" s="46" t="s">
        <v>13250</v>
      </c>
      <c r="B6003" s="33" t="s">
        <v>3702</v>
      </c>
      <c r="C6003" s="1" t="s">
        <v>8988</v>
      </c>
      <c r="D6003" s="1" t="s">
        <v>6567</v>
      </c>
      <c r="E6003" s="1" t="s">
        <v>6596</v>
      </c>
      <c r="F6003" s="62">
        <v>4841.7997416040253</v>
      </c>
      <c r="G6003" s="62">
        <v>43.411130217683905</v>
      </c>
      <c r="H6003" s="62">
        <v>42.709128208885474</v>
      </c>
      <c r="I6003" s="62">
        <v>1814.355</v>
      </c>
      <c r="J6003" s="62">
        <v>1866.13625501002</v>
      </c>
      <c r="K6003" s="62">
        <v>1814.355</v>
      </c>
      <c r="L6003" s="62">
        <v>77489.52031143241</v>
      </c>
      <c r="M6003" s="63">
        <v>4036.6248506376201</v>
      </c>
      <c r="N6003" s="64">
        <f>GP_need_index[[#This Row],[Normalised weighted population]]/GP_need_index[[#This Row],[Registered population]]</f>
        <v>0.83370338842232639</v>
      </c>
    </row>
    <row r="6004" spans="1:14" x14ac:dyDescent="0.2">
      <c r="A6004" s="46" t="s">
        <v>13248</v>
      </c>
      <c r="B6004" s="33" t="s">
        <v>3706</v>
      </c>
      <c r="C6004" s="1" t="s">
        <v>8989</v>
      </c>
      <c r="D6004" s="1" t="s">
        <v>6567</v>
      </c>
      <c r="E6004" s="1" t="s">
        <v>6596</v>
      </c>
      <c r="F6004" s="62">
        <v>11392.833333333332</v>
      </c>
      <c r="G6004" s="62">
        <v>95.527675854404478</v>
      </c>
      <c r="H6004" s="62">
        <v>98.76906450043775</v>
      </c>
      <c r="I6004" s="62">
        <v>1861.577</v>
      </c>
      <c r="J6004" s="62">
        <v>1866.13625501002</v>
      </c>
      <c r="K6004" s="62">
        <v>1861.577</v>
      </c>
      <c r="L6004" s="62">
        <v>183866.21878553141</v>
      </c>
      <c r="M6004" s="63">
        <v>9498.6674762009825</v>
      </c>
      <c r="N6004" s="68">
        <f>GP_need_index[[#This Row],[Normalised weighted population]]/GP_need_index[[#This Row],[Registered population]]</f>
        <v>0.83374058044100674</v>
      </c>
    </row>
    <row r="6005" spans="1:14" hidden="1" x14ac:dyDescent="0.2">
      <c r="A6005" s="46" t="s">
        <v>13249</v>
      </c>
      <c r="B6005" s="33" t="s">
        <v>3706</v>
      </c>
      <c r="C6005" s="1" t="s">
        <v>8989</v>
      </c>
      <c r="D6005" s="1" t="s">
        <v>6567</v>
      </c>
      <c r="E6005" s="1" t="s">
        <v>6596</v>
      </c>
      <c r="F6005" s="62">
        <v>11441.920314020776</v>
      </c>
      <c r="G6005" s="62">
        <v>95.527675854404478</v>
      </c>
      <c r="H6005" s="62">
        <v>98.76906450043775</v>
      </c>
      <c r="I6005" s="62">
        <v>1861.577</v>
      </c>
      <c r="J6005" s="62">
        <v>1866.13625501002</v>
      </c>
      <c r="K6005" s="62">
        <v>1861.577</v>
      </c>
      <c r="L6005" s="62">
        <v>183866.21878553141</v>
      </c>
      <c r="M6005" s="63">
        <v>9539.3637824552607</v>
      </c>
      <c r="N6005" s="64">
        <f>GP_need_index[[#This Row],[Normalised weighted population]]/GP_need_index[[#This Row],[Registered population]]</f>
        <v>0.83372052248658401</v>
      </c>
    </row>
    <row r="6006" spans="1:14" hidden="1" x14ac:dyDescent="0.2">
      <c r="A6006" s="46" t="s">
        <v>13250</v>
      </c>
      <c r="B6006" s="33" t="s">
        <v>3706</v>
      </c>
      <c r="C6006" s="1" t="s">
        <v>8989</v>
      </c>
      <c r="D6006" s="1" t="s">
        <v>6567</v>
      </c>
      <c r="E6006" s="1" t="s">
        <v>6596</v>
      </c>
      <c r="F6006" s="62">
        <v>11482.425246501545</v>
      </c>
      <c r="G6006" s="62">
        <v>95.527675854404478</v>
      </c>
      <c r="H6006" s="62">
        <v>98.76906450043775</v>
      </c>
      <c r="I6006" s="62">
        <v>1861.577</v>
      </c>
      <c r="J6006" s="62">
        <v>1866.13625501002</v>
      </c>
      <c r="K6006" s="62">
        <v>1861.577</v>
      </c>
      <c r="L6006" s="62">
        <v>183866.21878553141</v>
      </c>
      <c r="M6006" s="63">
        <v>9578.0557804401506</v>
      </c>
      <c r="N6006" s="64">
        <f>GP_need_index[[#This Row],[Normalised weighted population]]/GP_need_index[[#This Row],[Registered population]]</f>
        <v>0.8341491953852157</v>
      </c>
    </row>
    <row r="6007" spans="1:14" x14ac:dyDescent="0.2">
      <c r="A6007" s="46" t="s">
        <v>13248</v>
      </c>
      <c r="B6007" s="33" t="s">
        <v>3543</v>
      </c>
      <c r="C6007" s="1" t="s">
        <v>8990</v>
      </c>
      <c r="D6007" s="1" t="s">
        <v>6567</v>
      </c>
      <c r="E6007" s="1" t="s">
        <v>6600</v>
      </c>
      <c r="F6007" s="62">
        <v>5872.4166666666661</v>
      </c>
      <c r="G6007" s="62">
        <v>59.16545875266921</v>
      </c>
      <c r="H6007" s="62">
        <v>59.864517247480862</v>
      </c>
      <c r="I6007" s="62">
        <v>2048.944</v>
      </c>
      <c r="J6007" s="62">
        <v>1942.680534333959</v>
      </c>
      <c r="K6007" s="62">
        <v>2048.944</v>
      </c>
      <c r="L6007" s="62">
        <v>122659.04342712242</v>
      </c>
      <c r="M6007" s="63">
        <v>6336.6586540953776</v>
      </c>
      <c r="N6007" s="68">
        <f>GP_need_index[[#This Row],[Normalised weighted population]]/GP_need_index[[#This Row],[Registered population]]</f>
        <v>1.0790546743836942</v>
      </c>
    </row>
    <row r="6008" spans="1:14" hidden="1" x14ac:dyDescent="0.2">
      <c r="A6008" s="46" t="s">
        <v>13249</v>
      </c>
      <c r="B6008" s="33" t="s">
        <v>3543</v>
      </c>
      <c r="C6008" s="1" t="s">
        <v>8990</v>
      </c>
      <c r="D6008" s="1" t="s">
        <v>6567</v>
      </c>
      <c r="E6008" s="1" t="s">
        <v>6600</v>
      </c>
      <c r="F6008" s="62">
        <v>5860.4572798608506</v>
      </c>
      <c r="G6008" s="62">
        <v>59.16545875266921</v>
      </c>
      <c r="H6008" s="62">
        <v>59.864517247480862</v>
      </c>
      <c r="I6008" s="62">
        <v>2048.944</v>
      </c>
      <c r="J6008" s="62">
        <v>1942.680534333959</v>
      </c>
      <c r="K6008" s="62">
        <v>2048.944</v>
      </c>
      <c r="L6008" s="62">
        <v>122659.04342712242</v>
      </c>
      <c r="M6008" s="63">
        <v>6363.8075780746622</v>
      </c>
      <c r="N6008" s="64">
        <f>GP_need_index[[#This Row],[Normalised weighted population]]/GP_need_index[[#This Row],[Registered population]]</f>
        <v>1.085889253035518</v>
      </c>
    </row>
    <row r="6009" spans="1:14" hidden="1" x14ac:dyDescent="0.2">
      <c r="A6009" s="46" t="s">
        <v>13250</v>
      </c>
      <c r="B6009" s="33" t="s">
        <v>3543</v>
      </c>
      <c r="C6009" s="1" t="s">
        <v>8990</v>
      </c>
      <c r="D6009" s="1" t="s">
        <v>6567</v>
      </c>
      <c r="E6009" s="1" t="s">
        <v>6600</v>
      </c>
      <c r="F6009" s="62">
        <v>5847.5798413201928</v>
      </c>
      <c r="G6009" s="62">
        <v>59.16545875266921</v>
      </c>
      <c r="H6009" s="62">
        <v>59.864517247480862</v>
      </c>
      <c r="I6009" s="62">
        <v>2048.944</v>
      </c>
      <c r="J6009" s="62">
        <v>1942.680534333959</v>
      </c>
      <c r="K6009" s="62">
        <v>2048.944</v>
      </c>
      <c r="L6009" s="62">
        <v>122659.04342712242</v>
      </c>
      <c r="M6009" s="63">
        <v>6389.619407416988</v>
      </c>
      <c r="N6009" s="64">
        <f>GP_need_index[[#This Row],[Normalised weighted population]]/GP_need_index[[#This Row],[Registered population]]</f>
        <v>1.0926946840924912</v>
      </c>
    </row>
    <row r="6010" spans="1:14" x14ac:dyDescent="0.2">
      <c r="A6010" s="46" t="s">
        <v>13248</v>
      </c>
      <c r="B6010" s="33" t="s">
        <v>3622</v>
      </c>
      <c r="C6010" s="1" t="s">
        <v>8991</v>
      </c>
      <c r="D6010" s="1" t="s">
        <v>6567</v>
      </c>
      <c r="E6010" s="1" t="s">
        <v>6591</v>
      </c>
      <c r="F6010" s="62">
        <v>5798.083333333333</v>
      </c>
      <c r="G6010" s="62">
        <v>61.838449390158566</v>
      </c>
      <c r="H6010" s="62">
        <v>64.661487376764057</v>
      </c>
      <c r="I6010" s="62">
        <v>2097.6950000000002</v>
      </c>
      <c r="J6010" s="62">
        <v>1928.2971723326357</v>
      </c>
      <c r="K6010" s="62">
        <v>2097.6950000000002</v>
      </c>
      <c r="L6010" s="62">
        <v>135640.0787628011</v>
      </c>
      <c r="M6010" s="63">
        <v>7007.2687257271409</v>
      </c>
      <c r="N6010" s="68">
        <f>GP_need_index[[#This Row],[Normalised weighted population]]/GP_need_index[[#This Row],[Registered population]]</f>
        <v>1.2085491571744356</v>
      </c>
    </row>
    <row r="6011" spans="1:14" hidden="1" x14ac:dyDescent="0.2">
      <c r="A6011" s="46" t="s">
        <v>13249</v>
      </c>
      <c r="B6011" s="33" t="s">
        <v>3622</v>
      </c>
      <c r="C6011" s="1" t="s">
        <v>8991</v>
      </c>
      <c r="D6011" s="1" t="s">
        <v>6567</v>
      </c>
      <c r="E6011" s="1" t="s">
        <v>6591</v>
      </c>
      <c r="F6011" s="62">
        <v>5805.6146026858678</v>
      </c>
      <c r="G6011" s="62">
        <v>61.838449390158566</v>
      </c>
      <c r="H6011" s="62">
        <v>64.661487376764057</v>
      </c>
      <c r="I6011" s="62">
        <v>2097.6950000000002</v>
      </c>
      <c r="J6011" s="62">
        <v>1928.2971723326357</v>
      </c>
      <c r="K6011" s="62">
        <v>2097.6950000000002</v>
      </c>
      <c r="L6011" s="62">
        <v>135640.0787628011</v>
      </c>
      <c r="M6011" s="63">
        <v>7037.2908266989571</v>
      </c>
      <c r="N6011" s="64">
        <f>GP_need_index[[#This Row],[Normalised weighted population]]/GP_need_index[[#This Row],[Registered population]]</f>
        <v>1.2121525985282033</v>
      </c>
    </row>
    <row r="6012" spans="1:14" hidden="1" x14ac:dyDescent="0.2">
      <c r="A6012" s="46" t="s">
        <v>13250</v>
      </c>
      <c r="B6012" s="33" t="s">
        <v>3622</v>
      </c>
      <c r="C6012" s="1" t="s">
        <v>8991</v>
      </c>
      <c r="D6012" s="1" t="s">
        <v>6567</v>
      </c>
      <c r="E6012" s="1" t="s">
        <v>6591</v>
      </c>
      <c r="F6012" s="62">
        <v>5808.9924967239585</v>
      </c>
      <c r="G6012" s="62">
        <v>61.838449390158566</v>
      </c>
      <c r="H6012" s="62">
        <v>64.661487376764057</v>
      </c>
      <c r="I6012" s="62">
        <v>2097.6950000000002</v>
      </c>
      <c r="J6012" s="62">
        <v>1928.2971723326357</v>
      </c>
      <c r="K6012" s="62">
        <v>2097.6950000000002</v>
      </c>
      <c r="L6012" s="62">
        <v>135640.0787628011</v>
      </c>
      <c r="M6012" s="63">
        <v>7065.8343279947694</v>
      </c>
      <c r="N6012" s="64">
        <f>GP_need_index[[#This Row],[Normalised weighted population]]/GP_need_index[[#This Row],[Registered population]]</f>
        <v>1.2163614141315588</v>
      </c>
    </row>
    <row r="6013" spans="1:14" x14ac:dyDescent="0.2">
      <c r="A6013" s="46" t="s">
        <v>13248</v>
      </c>
      <c r="B6013" s="33" t="s">
        <v>3689</v>
      </c>
      <c r="C6013" s="1" t="s">
        <v>8992</v>
      </c>
      <c r="D6013" s="1" t="s">
        <v>6567</v>
      </c>
      <c r="E6013" s="1" t="s">
        <v>6596</v>
      </c>
      <c r="F6013" s="62">
        <v>5328.583333333333</v>
      </c>
      <c r="G6013" s="62">
        <v>49.111475280692197</v>
      </c>
      <c r="H6013" s="62">
        <v>49.898415003933678</v>
      </c>
      <c r="I6013" s="62">
        <v>1816.204</v>
      </c>
      <c r="J6013" s="62">
        <v>1866.13625501002</v>
      </c>
      <c r="K6013" s="62">
        <v>1816.204</v>
      </c>
      <c r="L6013" s="62">
        <v>90625.700923804354</v>
      </c>
      <c r="M6013" s="63">
        <v>4681.7920309600486</v>
      </c>
      <c r="N6013" s="68">
        <f>GP_need_index[[#This Row],[Normalised weighted population]]/GP_need_index[[#This Row],[Registered population]]</f>
        <v>0.87861852542921959</v>
      </c>
    </row>
    <row r="6014" spans="1:14" hidden="1" x14ac:dyDescent="0.2">
      <c r="A6014" s="46" t="s">
        <v>13249</v>
      </c>
      <c r="B6014" s="33" t="s">
        <v>3689</v>
      </c>
      <c r="C6014" s="1" t="s">
        <v>8992</v>
      </c>
      <c r="D6014" s="1" t="s">
        <v>6567</v>
      </c>
      <c r="E6014" s="1" t="s">
        <v>6596</v>
      </c>
      <c r="F6014" s="62">
        <v>5353.7464029773137</v>
      </c>
      <c r="G6014" s="62">
        <v>49.111475280692197</v>
      </c>
      <c r="H6014" s="62">
        <v>49.898415003933678</v>
      </c>
      <c r="I6014" s="62">
        <v>1816.204</v>
      </c>
      <c r="J6014" s="62">
        <v>1866.13625501002</v>
      </c>
      <c r="K6014" s="62">
        <v>1816.204</v>
      </c>
      <c r="L6014" s="62">
        <v>90625.700923804354</v>
      </c>
      <c r="M6014" s="63">
        <v>4701.8508068660549</v>
      </c>
      <c r="N6014" s="64">
        <f>GP_need_index[[#This Row],[Normalised weighted population]]/GP_need_index[[#This Row],[Registered population]]</f>
        <v>0.87823562286238888</v>
      </c>
    </row>
    <row r="6015" spans="1:14" hidden="1" x14ac:dyDescent="0.2">
      <c r="A6015" s="46" t="s">
        <v>13250</v>
      </c>
      <c r="B6015" s="33" t="s">
        <v>3689</v>
      </c>
      <c r="C6015" s="1" t="s">
        <v>8992</v>
      </c>
      <c r="D6015" s="1" t="s">
        <v>6567</v>
      </c>
      <c r="E6015" s="1" t="s">
        <v>6596</v>
      </c>
      <c r="F6015" s="62">
        <v>5371.9787338131991</v>
      </c>
      <c r="G6015" s="62">
        <v>49.111475280692197</v>
      </c>
      <c r="H6015" s="62">
        <v>49.898415003933678</v>
      </c>
      <c r="I6015" s="62">
        <v>1816.204</v>
      </c>
      <c r="J6015" s="62">
        <v>1866.13625501002</v>
      </c>
      <c r="K6015" s="62">
        <v>1816.204</v>
      </c>
      <c r="L6015" s="62">
        <v>90625.700923804354</v>
      </c>
      <c r="M6015" s="63">
        <v>4720.9216805734941</v>
      </c>
      <c r="N6015" s="64">
        <f>GP_need_index[[#This Row],[Normalised weighted population]]/GP_need_index[[#This Row],[Registered population]]</f>
        <v>0.87880498313559696</v>
      </c>
    </row>
    <row r="6016" spans="1:14" x14ac:dyDescent="0.2">
      <c r="A6016" s="46" t="s">
        <v>13248</v>
      </c>
      <c r="B6016" s="33" t="s">
        <v>3626</v>
      </c>
      <c r="C6016" s="1" t="s">
        <v>8993</v>
      </c>
      <c r="D6016" s="1" t="s">
        <v>6567</v>
      </c>
      <c r="E6016" s="1" t="s">
        <v>6591</v>
      </c>
      <c r="F6016" s="62">
        <v>9576.1666666666642</v>
      </c>
      <c r="G6016" s="62">
        <v>79.317132440385564</v>
      </c>
      <c r="H6016" s="62">
        <v>76.688033713177077</v>
      </c>
      <c r="I6016" s="62">
        <v>1903.8579999999999</v>
      </c>
      <c r="J6016" s="62">
        <v>1928.2971723326357</v>
      </c>
      <c r="K6016" s="62">
        <v>1903.8579999999999</v>
      </c>
      <c r="L6016" s="62">
        <v>146003.12648910188</v>
      </c>
      <c r="M6016" s="63">
        <v>7542.6315838003266</v>
      </c>
      <c r="N6016" s="68">
        <f>GP_need_index[[#This Row],[Normalised weighted population]]/GP_need_index[[#This Row],[Registered population]]</f>
        <v>0.7876462311433241</v>
      </c>
    </row>
    <row r="6017" spans="1:14" hidden="1" x14ac:dyDescent="0.2">
      <c r="A6017" s="46" t="s">
        <v>13249</v>
      </c>
      <c r="B6017" s="33" t="s">
        <v>3626</v>
      </c>
      <c r="C6017" s="1" t="s">
        <v>8993</v>
      </c>
      <c r="D6017" s="1" t="s">
        <v>6567</v>
      </c>
      <c r="E6017" s="1" t="s">
        <v>6591</v>
      </c>
      <c r="F6017" s="62">
        <v>9624.7347438312718</v>
      </c>
      <c r="G6017" s="62">
        <v>79.317132440385564</v>
      </c>
      <c r="H6017" s="62">
        <v>76.688033713177077</v>
      </c>
      <c r="I6017" s="62">
        <v>1903.8579999999999</v>
      </c>
      <c r="J6017" s="62">
        <v>1928.2971723326357</v>
      </c>
      <c r="K6017" s="62">
        <v>1903.8579999999999</v>
      </c>
      <c r="L6017" s="62">
        <v>146003.12648910188</v>
      </c>
      <c r="M6017" s="63">
        <v>7574.9474055370711</v>
      </c>
      <c r="N6017" s="64">
        <f>GP_need_index[[#This Row],[Normalised weighted population]]/GP_need_index[[#This Row],[Registered population]]</f>
        <v>0.78702921245617086</v>
      </c>
    </row>
    <row r="6018" spans="1:14" hidden="1" x14ac:dyDescent="0.2">
      <c r="A6018" s="46" t="s">
        <v>13250</v>
      </c>
      <c r="B6018" s="33" t="s">
        <v>3626</v>
      </c>
      <c r="C6018" s="1" t="s">
        <v>8993</v>
      </c>
      <c r="D6018" s="1" t="s">
        <v>6567</v>
      </c>
      <c r="E6018" s="1" t="s">
        <v>6591</v>
      </c>
      <c r="F6018" s="62">
        <v>9664.8864206459057</v>
      </c>
      <c r="G6018" s="62">
        <v>79.317132440385564</v>
      </c>
      <c r="H6018" s="62">
        <v>76.688033713177077</v>
      </c>
      <c r="I6018" s="62">
        <v>1903.8579999999999</v>
      </c>
      <c r="J6018" s="62">
        <v>1928.2971723326357</v>
      </c>
      <c r="K6018" s="62">
        <v>1903.8579999999999</v>
      </c>
      <c r="L6018" s="62">
        <v>146003.12648910188</v>
      </c>
      <c r="M6018" s="63">
        <v>7605.6716609942068</v>
      </c>
      <c r="N6018" s="64">
        <f>GP_need_index[[#This Row],[Normalised weighted population]]/GP_need_index[[#This Row],[Registered population]]</f>
        <v>0.78693854536636332</v>
      </c>
    </row>
    <row r="6019" spans="1:14" x14ac:dyDescent="0.2">
      <c r="A6019" s="46" t="s">
        <v>13248</v>
      </c>
      <c r="B6019" s="33" t="s">
        <v>3563</v>
      </c>
      <c r="C6019" s="1" t="s">
        <v>8994</v>
      </c>
      <c r="D6019" s="1" t="s">
        <v>6567</v>
      </c>
      <c r="E6019" s="1" t="s">
        <v>6600</v>
      </c>
      <c r="F6019" s="62">
        <v>5912.0833333333339</v>
      </c>
      <c r="G6019" s="62">
        <v>61.899902112020769</v>
      </c>
      <c r="H6019" s="62">
        <v>59.370038314149596</v>
      </c>
      <c r="I6019" s="62">
        <v>1914.48</v>
      </c>
      <c r="J6019" s="62">
        <v>1942.680534333959</v>
      </c>
      <c r="K6019" s="62">
        <v>1914.48</v>
      </c>
      <c r="L6019" s="62">
        <v>113662.75095167312</v>
      </c>
      <c r="M6019" s="63">
        <v>5871.9034026556483</v>
      </c>
      <c r="N6019" s="68">
        <f>GP_need_index[[#This Row],[Normalised weighted population]]/GP_need_index[[#This Row],[Registered population]]</f>
        <v>0.99320376110885578</v>
      </c>
    </row>
    <row r="6020" spans="1:14" hidden="1" x14ac:dyDescent="0.2">
      <c r="A6020" s="46" t="s">
        <v>13249</v>
      </c>
      <c r="B6020" s="33" t="s">
        <v>3563</v>
      </c>
      <c r="C6020" s="1" t="s">
        <v>8994</v>
      </c>
      <c r="D6020" s="1" t="s">
        <v>6567</v>
      </c>
      <c r="E6020" s="1" t="s">
        <v>6600</v>
      </c>
      <c r="F6020" s="62">
        <v>5901.0090525203377</v>
      </c>
      <c r="G6020" s="62">
        <v>61.899902112020769</v>
      </c>
      <c r="H6020" s="62">
        <v>59.370038314149596</v>
      </c>
      <c r="I6020" s="62">
        <v>1914.48</v>
      </c>
      <c r="J6020" s="62">
        <v>1942.680534333959</v>
      </c>
      <c r="K6020" s="62">
        <v>1914.48</v>
      </c>
      <c r="L6020" s="62">
        <v>113662.75095167312</v>
      </c>
      <c r="M6020" s="63">
        <v>5897.0611187004242</v>
      </c>
      <c r="N6020" s="64">
        <f>GP_need_index[[#This Row],[Normalised weighted population]]/GP_need_index[[#This Row],[Registered population]]</f>
        <v>0.99933097309548657</v>
      </c>
    </row>
    <row r="6021" spans="1:14" hidden="1" x14ac:dyDescent="0.2">
      <c r="A6021" s="46" t="s">
        <v>13250</v>
      </c>
      <c r="B6021" s="33" t="s">
        <v>3563</v>
      </c>
      <c r="C6021" s="1" t="s">
        <v>8994</v>
      </c>
      <c r="D6021" s="1" t="s">
        <v>6567</v>
      </c>
      <c r="E6021" s="1" t="s">
        <v>6600</v>
      </c>
      <c r="F6021" s="62">
        <v>5887.0887826010567</v>
      </c>
      <c r="G6021" s="62">
        <v>61.899902112020769</v>
      </c>
      <c r="H6021" s="62">
        <v>59.370038314149596</v>
      </c>
      <c r="I6021" s="62">
        <v>1914.48</v>
      </c>
      <c r="J6021" s="62">
        <v>1942.680534333959</v>
      </c>
      <c r="K6021" s="62">
        <v>1914.48</v>
      </c>
      <c r="L6021" s="62">
        <v>113662.75095167312</v>
      </c>
      <c r="M6021" s="63">
        <v>5920.9798078420608</v>
      </c>
      <c r="N6021" s="64">
        <f>GP_need_index[[#This Row],[Normalised weighted population]]/GP_need_index[[#This Row],[Registered population]]</f>
        <v>1.0057568394995446</v>
      </c>
    </row>
    <row r="6022" spans="1:14" x14ac:dyDescent="0.2">
      <c r="A6022" s="46" t="s">
        <v>13248</v>
      </c>
      <c r="B6022" s="33" t="s">
        <v>3690</v>
      </c>
      <c r="C6022" s="1" t="s">
        <v>8350</v>
      </c>
      <c r="D6022" s="1" t="s">
        <v>6567</v>
      </c>
      <c r="E6022" s="1" t="s">
        <v>6596</v>
      </c>
      <c r="F6022" s="62">
        <v>6197.1666666666661</v>
      </c>
      <c r="G6022" s="62">
        <v>63.113426882289424</v>
      </c>
      <c r="H6022" s="62">
        <v>64.597881087267254</v>
      </c>
      <c r="I6022" s="62">
        <v>1783.1880000000001</v>
      </c>
      <c r="J6022" s="62">
        <v>1866.13625501002</v>
      </c>
      <c r="K6022" s="62">
        <v>1783.1880000000001</v>
      </c>
      <c r="L6022" s="62">
        <v>115190.16638024192</v>
      </c>
      <c r="M6022" s="63">
        <v>5950.8108351890669</v>
      </c>
      <c r="N6022" s="68">
        <f>GP_need_index[[#This Row],[Normalised weighted population]]/GP_need_index[[#This Row],[Registered population]]</f>
        <v>0.96024702178776333</v>
      </c>
    </row>
    <row r="6023" spans="1:14" hidden="1" x14ac:dyDescent="0.2">
      <c r="A6023" s="46" t="s">
        <v>13249</v>
      </c>
      <c r="B6023" s="33" t="s">
        <v>3690</v>
      </c>
      <c r="C6023" s="1" t="s">
        <v>8350</v>
      </c>
      <c r="D6023" s="1" t="s">
        <v>6567</v>
      </c>
      <c r="E6023" s="1" t="s">
        <v>6596</v>
      </c>
      <c r="F6023" s="62">
        <v>6217.4873769911255</v>
      </c>
      <c r="G6023" s="62">
        <v>63.113426882289424</v>
      </c>
      <c r="H6023" s="62">
        <v>64.597881087267254</v>
      </c>
      <c r="I6023" s="62">
        <v>1783.1880000000001</v>
      </c>
      <c r="J6023" s="62">
        <v>1866.13625501002</v>
      </c>
      <c r="K6023" s="62">
        <v>1783.1880000000001</v>
      </c>
      <c r="L6023" s="62">
        <v>115190.16638024192</v>
      </c>
      <c r="M6023" s="63">
        <v>5976.3066240264907</v>
      </c>
      <c r="N6023" s="64">
        <f>GP_need_index[[#This Row],[Normalised weighted population]]/GP_need_index[[#This Row],[Registered population]]</f>
        <v>0.96120928948610895</v>
      </c>
    </row>
    <row r="6024" spans="1:14" hidden="1" x14ac:dyDescent="0.2">
      <c r="A6024" s="46" t="s">
        <v>13250</v>
      </c>
      <c r="B6024" s="33" t="s">
        <v>3690</v>
      </c>
      <c r="C6024" s="1" t="s">
        <v>8350</v>
      </c>
      <c r="D6024" s="1" t="s">
        <v>6567</v>
      </c>
      <c r="E6024" s="1" t="s">
        <v>6596</v>
      </c>
      <c r="F6024" s="62">
        <v>6234.9335961762272</v>
      </c>
      <c r="G6024" s="62">
        <v>63.113426882289424</v>
      </c>
      <c r="H6024" s="62">
        <v>64.597881087267254</v>
      </c>
      <c r="I6024" s="62">
        <v>1783.1880000000001</v>
      </c>
      <c r="J6024" s="62">
        <v>1866.13625501002</v>
      </c>
      <c r="K6024" s="62">
        <v>1783.1880000000001</v>
      </c>
      <c r="L6024" s="62">
        <v>115190.16638024192</v>
      </c>
      <c r="M6024" s="63">
        <v>6000.5467357495818</v>
      </c>
      <c r="N6024" s="64">
        <f>GP_need_index[[#This Row],[Normalised weighted population]]/GP_need_index[[#This Row],[Registered population]]</f>
        <v>0.96240748087992622</v>
      </c>
    </row>
    <row r="6025" spans="1:14" x14ac:dyDescent="0.2">
      <c r="A6025" s="46" t="s">
        <v>13248</v>
      </c>
      <c r="B6025" s="33" t="s">
        <v>3623</v>
      </c>
      <c r="C6025" s="1" t="s">
        <v>8995</v>
      </c>
      <c r="D6025" s="1" t="s">
        <v>6567</v>
      </c>
      <c r="E6025" s="1" t="s">
        <v>6579</v>
      </c>
      <c r="F6025" s="62">
        <v>3668.833333333333</v>
      </c>
      <c r="G6025" s="62">
        <v>33.869497791275165</v>
      </c>
      <c r="H6025" s="62">
        <v>33.332030205650945</v>
      </c>
      <c r="I6025" s="62">
        <v>2073.0479999999998</v>
      </c>
      <c r="J6025" s="62">
        <v>1854.0784450651765</v>
      </c>
      <c r="K6025" s="62">
        <v>2073.0479999999998</v>
      </c>
      <c r="L6025" s="62">
        <v>69098.898553764273</v>
      </c>
      <c r="M6025" s="63">
        <v>3569.701191818931</v>
      </c>
      <c r="N6025" s="68">
        <f>GP_need_index[[#This Row],[Normalised weighted population]]/GP_need_index[[#This Row],[Registered population]]</f>
        <v>0.97297992781145626</v>
      </c>
    </row>
    <row r="6026" spans="1:14" hidden="1" x14ac:dyDescent="0.2">
      <c r="A6026" s="46" t="s">
        <v>13249</v>
      </c>
      <c r="B6026" s="33" t="s">
        <v>3623</v>
      </c>
      <c r="C6026" s="1" t="s">
        <v>8995</v>
      </c>
      <c r="D6026" s="1" t="s">
        <v>6567</v>
      </c>
      <c r="E6026" s="1" t="s">
        <v>6579</v>
      </c>
      <c r="F6026" s="62">
        <v>3687.8454197565839</v>
      </c>
      <c r="G6026" s="62">
        <v>33.869497791275165</v>
      </c>
      <c r="H6026" s="62">
        <v>33.332030205650945</v>
      </c>
      <c r="I6026" s="62">
        <v>2073.0479999999998</v>
      </c>
      <c r="J6026" s="62">
        <v>1854.0784450651765</v>
      </c>
      <c r="K6026" s="62">
        <v>2073.0479999999998</v>
      </c>
      <c r="L6026" s="62">
        <v>69098.898553764273</v>
      </c>
      <c r="M6026" s="63">
        <v>3584.9953005244424</v>
      </c>
      <c r="N6026" s="64">
        <f>GP_need_index[[#This Row],[Normalised weighted population]]/GP_need_index[[#This Row],[Registered population]]</f>
        <v>0.97211105468760939</v>
      </c>
    </row>
    <row r="6027" spans="1:14" hidden="1" x14ac:dyDescent="0.2">
      <c r="A6027" s="46" t="s">
        <v>13250</v>
      </c>
      <c r="B6027" s="33" t="s">
        <v>3623</v>
      </c>
      <c r="C6027" s="1" t="s">
        <v>8995</v>
      </c>
      <c r="D6027" s="1" t="s">
        <v>6567</v>
      </c>
      <c r="E6027" s="1" t="s">
        <v>6579</v>
      </c>
      <c r="F6027" s="62">
        <v>3704.187740008475</v>
      </c>
      <c r="G6027" s="62">
        <v>33.869497791275165</v>
      </c>
      <c r="H6027" s="62">
        <v>33.332030205650945</v>
      </c>
      <c r="I6027" s="62">
        <v>2073.0479999999998</v>
      </c>
      <c r="J6027" s="62">
        <v>1854.0784450651765</v>
      </c>
      <c r="K6027" s="62">
        <v>2073.0479999999998</v>
      </c>
      <c r="L6027" s="62">
        <v>69098.898553764273</v>
      </c>
      <c r="M6027" s="63">
        <v>3599.5361686690089</v>
      </c>
      <c r="N6027" s="64">
        <f>GP_need_index[[#This Row],[Normalised weighted population]]/GP_need_index[[#This Row],[Registered population]]</f>
        <v>0.97174776801695628</v>
      </c>
    </row>
    <row r="6028" spans="1:14" x14ac:dyDescent="0.2">
      <c r="A6028" s="46" t="s">
        <v>13248</v>
      </c>
      <c r="B6028" s="33" t="s">
        <v>3528</v>
      </c>
      <c r="C6028" s="1" t="s">
        <v>8996</v>
      </c>
      <c r="D6028" s="1" t="s">
        <v>6567</v>
      </c>
      <c r="E6028" s="1" t="s">
        <v>6600</v>
      </c>
      <c r="F6028" s="62">
        <v>5887.9166666666661</v>
      </c>
      <c r="G6028" s="62">
        <v>64.411084485058126</v>
      </c>
      <c r="H6028" s="62">
        <v>62.972623515874375</v>
      </c>
      <c r="I6028" s="62">
        <v>1856.84</v>
      </c>
      <c r="J6028" s="62">
        <v>1942.680534333959</v>
      </c>
      <c r="K6028" s="62">
        <v>1856.84</v>
      </c>
      <c r="L6028" s="62">
        <v>116930.08624921617</v>
      </c>
      <c r="M6028" s="63">
        <v>6040.6964073174586</v>
      </c>
      <c r="N6028" s="68">
        <f>GP_need_index[[#This Row],[Normalised weighted population]]/GP_need_index[[#This Row],[Registered population]]</f>
        <v>1.0259480134146135</v>
      </c>
    </row>
    <row r="6029" spans="1:14" hidden="1" x14ac:dyDescent="0.2">
      <c r="A6029" s="46" t="s">
        <v>13249</v>
      </c>
      <c r="B6029" s="33" t="s">
        <v>3528</v>
      </c>
      <c r="C6029" s="1" t="s">
        <v>8996</v>
      </c>
      <c r="D6029" s="1" t="s">
        <v>6567</v>
      </c>
      <c r="E6029" s="1" t="s">
        <v>6600</v>
      </c>
      <c r="F6029" s="62">
        <v>5882.4407108368023</v>
      </c>
      <c r="G6029" s="62">
        <v>64.411084485058126</v>
      </c>
      <c r="H6029" s="62">
        <v>62.972623515874375</v>
      </c>
      <c r="I6029" s="62">
        <v>1856.84</v>
      </c>
      <c r="J6029" s="62">
        <v>1942.680534333959</v>
      </c>
      <c r="K6029" s="62">
        <v>1856.84</v>
      </c>
      <c r="L6029" s="62">
        <v>116930.08624921617</v>
      </c>
      <c r="M6029" s="63">
        <v>6066.5773039376681</v>
      </c>
      <c r="N6029" s="64">
        <f>GP_need_index[[#This Row],[Normalised weighted population]]/GP_need_index[[#This Row],[Registered population]]</f>
        <v>1.0313027537636961</v>
      </c>
    </row>
    <row r="6030" spans="1:14" hidden="1" x14ac:dyDescent="0.2">
      <c r="A6030" s="46" t="s">
        <v>13250</v>
      </c>
      <c r="B6030" s="33" t="s">
        <v>3528</v>
      </c>
      <c r="C6030" s="1" t="s">
        <v>8996</v>
      </c>
      <c r="D6030" s="1" t="s">
        <v>6567</v>
      </c>
      <c r="E6030" s="1" t="s">
        <v>6600</v>
      </c>
      <c r="F6030" s="62">
        <v>5872.4277936264934</v>
      </c>
      <c r="G6030" s="62">
        <v>64.411084485058126</v>
      </c>
      <c r="H6030" s="62">
        <v>62.972623515874375</v>
      </c>
      <c r="I6030" s="62">
        <v>1856.84</v>
      </c>
      <c r="J6030" s="62">
        <v>1942.680534333959</v>
      </c>
      <c r="K6030" s="62">
        <v>1856.84</v>
      </c>
      <c r="L6030" s="62">
        <v>116930.08624921617</v>
      </c>
      <c r="M6030" s="63">
        <v>6091.1835567415346</v>
      </c>
      <c r="N6030" s="64">
        <f>GP_need_index[[#This Row],[Normalised weighted population]]/GP_need_index[[#This Row],[Registered population]]</f>
        <v>1.0372513329755135</v>
      </c>
    </row>
    <row r="6031" spans="1:14" x14ac:dyDescent="0.2">
      <c r="A6031" s="46" t="s">
        <v>13248</v>
      </c>
      <c r="B6031" s="33" t="s">
        <v>3705</v>
      </c>
      <c r="C6031" s="1" t="s">
        <v>8997</v>
      </c>
      <c r="D6031" s="1" t="s">
        <v>6567</v>
      </c>
      <c r="E6031" s="1" t="s">
        <v>6596</v>
      </c>
      <c r="F6031" s="62">
        <v>7614.6666666666679</v>
      </c>
      <c r="G6031" s="62">
        <v>76.815263519456266</v>
      </c>
      <c r="H6031" s="62">
        <v>80.995797963893466</v>
      </c>
      <c r="I6031" s="62">
        <v>1803.528</v>
      </c>
      <c r="J6031" s="62">
        <v>1866.13625501002</v>
      </c>
      <c r="K6031" s="62">
        <v>1803.528</v>
      </c>
      <c r="L6031" s="62">
        <v>146078.18951022485</v>
      </c>
      <c r="M6031" s="63">
        <v>7546.5093960603253</v>
      </c>
      <c r="N6031" s="68">
        <f>GP_need_index[[#This Row],[Normalised weighted population]]/GP_need_index[[#This Row],[Registered population]]</f>
        <v>0.99104921152954706</v>
      </c>
    </row>
    <row r="6032" spans="1:14" hidden="1" x14ac:dyDescent="0.2">
      <c r="A6032" s="46" t="s">
        <v>13249</v>
      </c>
      <c r="B6032" s="33" t="s">
        <v>3705</v>
      </c>
      <c r="C6032" s="1" t="s">
        <v>8997</v>
      </c>
      <c r="D6032" s="1" t="s">
        <v>6567</v>
      </c>
      <c r="E6032" s="1" t="s">
        <v>6596</v>
      </c>
      <c r="F6032" s="62">
        <v>7636.9573519413543</v>
      </c>
      <c r="G6032" s="62">
        <v>76.815263519456266</v>
      </c>
      <c r="H6032" s="62">
        <v>80.995797963893466</v>
      </c>
      <c r="I6032" s="62">
        <v>1803.528</v>
      </c>
      <c r="J6032" s="62">
        <v>1866.13625501002</v>
      </c>
      <c r="K6032" s="62">
        <v>1803.528</v>
      </c>
      <c r="L6032" s="62">
        <v>146078.18951022485</v>
      </c>
      <c r="M6032" s="63">
        <v>7578.8418319838211</v>
      </c>
      <c r="N6032" s="64">
        <f>GP_need_index[[#This Row],[Normalised weighted population]]/GP_need_index[[#This Row],[Registered population]]</f>
        <v>0.99239022593955428</v>
      </c>
    </row>
    <row r="6033" spans="1:14" hidden="1" x14ac:dyDescent="0.2">
      <c r="A6033" s="46" t="s">
        <v>13250</v>
      </c>
      <c r="B6033" s="33" t="s">
        <v>3705</v>
      </c>
      <c r="C6033" s="1" t="s">
        <v>8997</v>
      </c>
      <c r="D6033" s="1" t="s">
        <v>6567</v>
      </c>
      <c r="E6033" s="1" t="s">
        <v>6596</v>
      </c>
      <c r="F6033" s="62">
        <v>7654.0662710469314</v>
      </c>
      <c r="G6033" s="62">
        <v>76.815263519456266</v>
      </c>
      <c r="H6033" s="62">
        <v>80.995797963893466</v>
      </c>
      <c r="I6033" s="62">
        <v>1803.528</v>
      </c>
      <c r="J6033" s="62">
        <v>1866.13625501002</v>
      </c>
      <c r="K6033" s="62">
        <v>1803.528</v>
      </c>
      <c r="L6033" s="62">
        <v>146078.18951022485</v>
      </c>
      <c r="M6033" s="63">
        <v>7609.581883372809</v>
      </c>
      <c r="N6033" s="64">
        <f>GP_need_index[[#This Row],[Normalised weighted population]]/GP_need_index[[#This Row],[Registered population]]</f>
        <v>0.99418813659317351</v>
      </c>
    </row>
    <row r="6034" spans="1:14" x14ac:dyDescent="0.2">
      <c r="A6034" s="46" t="s">
        <v>13248</v>
      </c>
      <c r="B6034" s="33" t="s">
        <v>3544</v>
      </c>
      <c r="C6034" s="1" t="s">
        <v>8998</v>
      </c>
      <c r="D6034" s="1" t="s">
        <v>6567</v>
      </c>
      <c r="E6034" s="1" t="s">
        <v>6600</v>
      </c>
      <c r="F6034" s="62">
        <v>8177.25</v>
      </c>
      <c r="G6034" s="62">
        <v>93.476864433575827</v>
      </c>
      <c r="H6034" s="62">
        <v>95.479061341423858</v>
      </c>
      <c r="I6034" s="62">
        <v>2099.9690000000001</v>
      </c>
      <c r="J6034" s="62">
        <v>1942.680534333959</v>
      </c>
      <c r="K6034" s="62">
        <v>2099.9690000000001</v>
      </c>
      <c r="L6034" s="62">
        <v>200503.06896608853</v>
      </c>
      <c r="M6034" s="63">
        <v>10358.139698778292</v>
      </c>
      <c r="N6034" s="68">
        <f>GP_need_index[[#This Row],[Normalised weighted population]]/GP_need_index[[#This Row],[Registered population]]</f>
        <v>1.2667020940754279</v>
      </c>
    </row>
    <row r="6035" spans="1:14" hidden="1" x14ac:dyDescent="0.2">
      <c r="A6035" s="46" t="s">
        <v>13249</v>
      </c>
      <c r="B6035" s="33" t="s">
        <v>3544</v>
      </c>
      <c r="C6035" s="1" t="s">
        <v>8998</v>
      </c>
      <c r="D6035" s="1" t="s">
        <v>6567</v>
      </c>
      <c r="E6035" s="1" t="s">
        <v>6600</v>
      </c>
      <c r="F6035" s="62">
        <v>8144.7157855353535</v>
      </c>
      <c r="G6035" s="62">
        <v>93.476864433575827</v>
      </c>
      <c r="H6035" s="62">
        <v>95.479061341423858</v>
      </c>
      <c r="I6035" s="62">
        <v>2099.9690000000001</v>
      </c>
      <c r="J6035" s="62">
        <v>1942.680534333959</v>
      </c>
      <c r="K6035" s="62">
        <v>2099.9690000000001</v>
      </c>
      <c r="L6035" s="62">
        <v>200503.06896608853</v>
      </c>
      <c r="M6035" s="63">
        <v>10402.518347305808</v>
      </c>
      <c r="N6035" s="64">
        <f>GP_need_index[[#This Row],[Normalised weighted population]]/GP_need_index[[#This Row],[Registered population]]</f>
        <v>1.2772107242563588</v>
      </c>
    </row>
    <row r="6036" spans="1:14" hidden="1" x14ac:dyDescent="0.2">
      <c r="A6036" s="46" t="s">
        <v>13250</v>
      </c>
      <c r="B6036" s="33" t="s">
        <v>3544</v>
      </c>
      <c r="C6036" s="1" t="s">
        <v>8998</v>
      </c>
      <c r="D6036" s="1" t="s">
        <v>6567</v>
      </c>
      <c r="E6036" s="1" t="s">
        <v>6600</v>
      </c>
      <c r="F6036" s="62">
        <v>8109.4314048643482</v>
      </c>
      <c r="G6036" s="62">
        <v>93.476864433575827</v>
      </c>
      <c r="H6036" s="62">
        <v>95.479061341423858</v>
      </c>
      <c r="I6036" s="62">
        <v>2099.9690000000001</v>
      </c>
      <c r="J6036" s="62">
        <v>1942.680534333959</v>
      </c>
      <c r="K6036" s="62">
        <v>2099.9690000000001</v>
      </c>
      <c r="L6036" s="62">
        <v>200503.06896608853</v>
      </c>
      <c r="M6036" s="63">
        <v>10444.711330832864</v>
      </c>
      <c r="N6036" s="64">
        <f>GP_need_index[[#This Row],[Normalised weighted population]]/GP_need_index[[#This Row],[Registered population]]</f>
        <v>1.287970858791373</v>
      </c>
    </row>
    <row r="6037" spans="1:14" x14ac:dyDescent="0.2">
      <c r="A6037" s="46" t="s">
        <v>13248</v>
      </c>
      <c r="B6037" s="33" t="s">
        <v>3516</v>
      </c>
      <c r="C6037" s="1" t="s">
        <v>8999</v>
      </c>
      <c r="D6037" s="1" t="s">
        <v>6567</v>
      </c>
      <c r="E6037" s="1" t="s">
        <v>6600</v>
      </c>
      <c r="F6037" s="62">
        <v>7671.1666666666661</v>
      </c>
      <c r="G6037" s="62">
        <v>75.109478140588436</v>
      </c>
      <c r="H6037" s="62">
        <v>75.780880773551047</v>
      </c>
      <c r="I6037" s="62">
        <v>1919.5139999999999</v>
      </c>
      <c r="J6037" s="62">
        <v>1942.680534333959</v>
      </c>
      <c r="K6037" s="62">
        <v>1919.5139999999999</v>
      </c>
      <c r="L6037" s="62">
        <v>145462.46157716206</v>
      </c>
      <c r="M6037" s="63">
        <v>7514.7004268510655</v>
      </c>
      <c r="N6037" s="68">
        <f>GP_need_index[[#This Row],[Normalised weighted population]]/GP_need_index[[#This Row],[Registered population]]</f>
        <v>0.9796033319813674</v>
      </c>
    </row>
    <row r="6038" spans="1:14" hidden="1" x14ac:dyDescent="0.2">
      <c r="A6038" s="46" t="s">
        <v>13249</v>
      </c>
      <c r="B6038" s="33" t="s">
        <v>3516</v>
      </c>
      <c r="C6038" s="1" t="s">
        <v>8999</v>
      </c>
      <c r="D6038" s="1" t="s">
        <v>6567</v>
      </c>
      <c r="E6038" s="1" t="s">
        <v>6600</v>
      </c>
      <c r="F6038" s="62">
        <v>7659.4058041625904</v>
      </c>
      <c r="G6038" s="62">
        <v>75.109478140588436</v>
      </c>
      <c r="H6038" s="62">
        <v>75.780880773551047</v>
      </c>
      <c r="I6038" s="62">
        <v>1919.5139999999999</v>
      </c>
      <c r="J6038" s="62">
        <v>1942.680534333959</v>
      </c>
      <c r="K6038" s="62">
        <v>1919.5139999999999</v>
      </c>
      <c r="L6038" s="62">
        <v>145462.46157716206</v>
      </c>
      <c r="M6038" s="63">
        <v>7546.8965797058236</v>
      </c>
      <c r="N6038" s="64">
        <f>GP_need_index[[#This Row],[Normalised weighted population]]/GP_need_index[[#This Row],[Registered population]]</f>
        <v>0.98531097224335307</v>
      </c>
    </row>
    <row r="6039" spans="1:14" hidden="1" x14ac:dyDescent="0.2">
      <c r="A6039" s="46" t="s">
        <v>13250</v>
      </c>
      <c r="B6039" s="33" t="s">
        <v>3516</v>
      </c>
      <c r="C6039" s="1" t="s">
        <v>8999</v>
      </c>
      <c r="D6039" s="1" t="s">
        <v>6567</v>
      </c>
      <c r="E6039" s="1" t="s">
        <v>6600</v>
      </c>
      <c r="F6039" s="62">
        <v>7643.9045306106291</v>
      </c>
      <c r="G6039" s="62">
        <v>75.109478140588436</v>
      </c>
      <c r="H6039" s="62">
        <v>75.780880773551047</v>
      </c>
      <c r="I6039" s="62">
        <v>1919.5139999999999</v>
      </c>
      <c r="J6039" s="62">
        <v>1942.680534333959</v>
      </c>
      <c r="K6039" s="62">
        <v>1919.5139999999999</v>
      </c>
      <c r="L6039" s="62">
        <v>145462.46157716206</v>
      </c>
      <c r="M6039" s="63">
        <v>7577.5070600180652</v>
      </c>
      <c r="N6039" s="64">
        <f>GP_need_index[[#This Row],[Normalised weighted population]]/GP_need_index[[#This Row],[Registered population]]</f>
        <v>0.99131367086981925</v>
      </c>
    </row>
    <row r="6040" spans="1:14" x14ac:dyDescent="0.2">
      <c r="A6040" s="46" t="s">
        <v>13248</v>
      </c>
      <c r="B6040" s="33" t="s">
        <v>3573</v>
      </c>
      <c r="C6040" s="1" t="s">
        <v>9000</v>
      </c>
      <c r="D6040" s="1" t="s">
        <v>6567</v>
      </c>
      <c r="E6040" s="1" t="s">
        <v>6600</v>
      </c>
      <c r="F6040" s="62">
        <v>5435.1666666666661</v>
      </c>
      <c r="G6040" s="62">
        <v>44.471475641568688</v>
      </c>
      <c r="H6040" s="62">
        <v>43.923304333766396</v>
      </c>
      <c r="I6040" s="62">
        <v>1955.606</v>
      </c>
      <c r="J6040" s="62">
        <v>1942.680534333959</v>
      </c>
      <c r="K6040" s="62">
        <v>1955.606</v>
      </c>
      <c r="L6040" s="62">
        <v>85896.677494939562</v>
      </c>
      <c r="M6040" s="63">
        <v>4437.4871154913399</v>
      </c>
      <c r="N6040" s="68">
        <f>GP_need_index[[#This Row],[Normalised weighted population]]/GP_need_index[[#This Row],[Registered population]]</f>
        <v>0.81643993416172589</v>
      </c>
    </row>
    <row r="6041" spans="1:14" hidden="1" x14ac:dyDescent="0.2">
      <c r="A6041" s="46" t="s">
        <v>13249</v>
      </c>
      <c r="B6041" s="33" t="s">
        <v>3573</v>
      </c>
      <c r="C6041" s="1" t="s">
        <v>9000</v>
      </c>
      <c r="D6041" s="1" t="s">
        <v>6567</v>
      </c>
      <c r="E6041" s="1" t="s">
        <v>6600</v>
      </c>
      <c r="F6041" s="62">
        <v>5440.8237340724008</v>
      </c>
      <c r="G6041" s="62">
        <v>44.471475641568688</v>
      </c>
      <c r="H6041" s="62">
        <v>43.923304333766396</v>
      </c>
      <c r="I6041" s="62">
        <v>1955.606</v>
      </c>
      <c r="J6041" s="62">
        <v>1942.680534333959</v>
      </c>
      <c r="K6041" s="62">
        <v>1955.606</v>
      </c>
      <c r="L6041" s="62">
        <v>85896.677494939562</v>
      </c>
      <c r="M6041" s="63">
        <v>4456.4991858795192</v>
      </c>
      <c r="N6041" s="64">
        <f>GP_need_index[[#This Row],[Normalised weighted population]]/GP_need_index[[#This Row],[Registered population]]</f>
        <v>0.81908538186438828</v>
      </c>
    </row>
    <row r="6042" spans="1:14" hidden="1" x14ac:dyDescent="0.2">
      <c r="A6042" s="46" t="s">
        <v>13250</v>
      </c>
      <c r="B6042" s="33" t="s">
        <v>3573</v>
      </c>
      <c r="C6042" s="1" t="s">
        <v>9000</v>
      </c>
      <c r="D6042" s="1" t="s">
        <v>6567</v>
      </c>
      <c r="E6042" s="1" t="s">
        <v>6600</v>
      </c>
      <c r="F6042" s="62">
        <v>5441.677841743568</v>
      </c>
      <c r="G6042" s="62">
        <v>44.471475641568688</v>
      </c>
      <c r="H6042" s="62">
        <v>43.923304333766396</v>
      </c>
      <c r="I6042" s="62">
        <v>1955.606</v>
      </c>
      <c r="J6042" s="62">
        <v>1942.680534333959</v>
      </c>
      <c r="K6042" s="62">
        <v>1955.606</v>
      </c>
      <c r="L6042" s="62">
        <v>85896.677494939562</v>
      </c>
      <c r="M6042" s="63">
        <v>4474.5749047064764</v>
      </c>
      <c r="N6042" s="64">
        <f>GP_need_index[[#This Row],[Normalised weighted population]]/GP_need_index[[#This Row],[Registered population]]</f>
        <v>0.82227853886932378</v>
      </c>
    </row>
    <row r="6043" spans="1:14" x14ac:dyDescent="0.2">
      <c r="A6043" s="46" t="s">
        <v>13248</v>
      </c>
      <c r="B6043" s="33" t="s">
        <v>3644</v>
      </c>
      <c r="C6043" s="1" t="s">
        <v>9001</v>
      </c>
      <c r="D6043" s="1" t="s">
        <v>6567</v>
      </c>
      <c r="E6043" s="1" t="s">
        <v>6591</v>
      </c>
      <c r="F6043" s="62">
        <v>7137.9166666666661</v>
      </c>
      <c r="G6043" s="62">
        <v>76.126260522969375</v>
      </c>
      <c r="H6043" s="62">
        <v>75.532297632891158</v>
      </c>
      <c r="I6043" s="62">
        <v>2097.3020000000001</v>
      </c>
      <c r="J6043" s="62">
        <v>1928.2971723326357</v>
      </c>
      <c r="K6043" s="62">
        <v>2097.3020000000001</v>
      </c>
      <c r="L6043" s="62">
        <v>158414.03889005791</v>
      </c>
      <c r="M6043" s="63">
        <v>8183.7886748179462</v>
      </c>
      <c r="N6043" s="68">
        <f>GP_need_index[[#This Row],[Normalised weighted population]]/GP_need_index[[#This Row],[Registered population]]</f>
        <v>1.1465234265111828</v>
      </c>
    </row>
    <row r="6044" spans="1:14" hidden="1" x14ac:dyDescent="0.2">
      <c r="A6044" s="46" t="s">
        <v>13249</v>
      </c>
      <c r="B6044" s="33" t="s">
        <v>3644</v>
      </c>
      <c r="C6044" s="1" t="s">
        <v>9001</v>
      </c>
      <c r="D6044" s="1" t="s">
        <v>6567</v>
      </c>
      <c r="E6044" s="1" t="s">
        <v>6591</v>
      </c>
      <c r="F6044" s="62">
        <v>7147.9143041492334</v>
      </c>
      <c r="G6044" s="62">
        <v>76.126260522969375</v>
      </c>
      <c r="H6044" s="62">
        <v>75.532297632891158</v>
      </c>
      <c r="I6044" s="62">
        <v>2097.3020000000001</v>
      </c>
      <c r="J6044" s="62">
        <v>1928.2971723326357</v>
      </c>
      <c r="K6044" s="62">
        <v>2097.3020000000001</v>
      </c>
      <c r="L6044" s="62">
        <v>158414.03889005791</v>
      </c>
      <c r="M6044" s="63">
        <v>8218.8514845294285</v>
      </c>
      <c r="N6044" s="64">
        <f>GP_need_index[[#This Row],[Normalised weighted population]]/GP_need_index[[#This Row],[Registered population]]</f>
        <v>1.1498251286754426</v>
      </c>
    </row>
    <row r="6045" spans="1:14" hidden="1" x14ac:dyDescent="0.2">
      <c r="A6045" s="46" t="s">
        <v>13250</v>
      </c>
      <c r="B6045" s="33" t="s">
        <v>3644</v>
      </c>
      <c r="C6045" s="1" t="s">
        <v>9001</v>
      </c>
      <c r="D6045" s="1" t="s">
        <v>6567</v>
      </c>
      <c r="E6045" s="1" t="s">
        <v>6591</v>
      </c>
      <c r="F6045" s="62">
        <v>7154.0323058026934</v>
      </c>
      <c r="G6045" s="62">
        <v>76.126260522969375</v>
      </c>
      <c r="H6045" s="62">
        <v>75.532297632891158</v>
      </c>
      <c r="I6045" s="62">
        <v>2097.3020000000001</v>
      </c>
      <c r="J6045" s="62">
        <v>1928.2971723326357</v>
      </c>
      <c r="K6045" s="62">
        <v>2097.3020000000001</v>
      </c>
      <c r="L6045" s="62">
        <v>158414.03889005791</v>
      </c>
      <c r="M6045" s="63">
        <v>8252.1874377784698</v>
      </c>
      <c r="N6045" s="64">
        <f>GP_need_index[[#This Row],[Normalised weighted population]]/GP_need_index[[#This Row],[Registered population]]</f>
        <v>1.1535015617814661</v>
      </c>
    </row>
    <row r="6046" spans="1:14" x14ac:dyDescent="0.2">
      <c r="A6046" s="46" t="s">
        <v>13248</v>
      </c>
      <c r="B6046" s="33" t="s">
        <v>3525</v>
      </c>
      <c r="C6046" s="1" t="s">
        <v>7788</v>
      </c>
      <c r="D6046" s="1" t="s">
        <v>6567</v>
      </c>
      <c r="E6046" s="1" t="s">
        <v>6600</v>
      </c>
      <c r="F6046" s="62">
        <v>3650.8333333333335</v>
      </c>
      <c r="G6046" s="62">
        <v>37.253399595385304</v>
      </c>
      <c r="H6046" s="62">
        <v>37.659504230318632</v>
      </c>
      <c r="I6046" s="62">
        <v>1997.979</v>
      </c>
      <c r="J6046" s="62">
        <v>1942.680534333959</v>
      </c>
      <c r="K6046" s="62">
        <v>1997.979</v>
      </c>
      <c r="L6046" s="62">
        <v>75242.898602587797</v>
      </c>
      <c r="M6046" s="63">
        <v>3887.1048662024805</v>
      </c>
      <c r="N6046" s="68">
        <f>GP_need_index[[#This Row],[Normalised weighted population]]/GP_need_index[[#This Row],[Registered population]]</f>
        <v>1.0647171512081663</v>
      </c>
    </row>
    <row r="6047" spans="1:14" hidden="1" x14ac:dyDescent="0.2">
      <c r="A6047" s="46" t="s">
        <v>13249</v>
      </c>
      <c r="B6047" s="33" t="s">
        <v>3525</v>
      </c>
      <c r="C6047" s="1" t="s">
        <v>7788</v>
      </c>
      <c r="D6047" s="1" t="s">
        <v>6567</v>
      </c>
      <c r="E6047" s="1" t="s">
        <v>6600</v>
      </c>
      <c r="F6047" s="62">
        <v>3648.6799070720963</v>
      </c>
      <c r="G6047" s="62">
        <v>37.253399595385304</v>
      </c>
      <c r="H6047" s="62">
        <v>37.659504230318632</v>
      </c>
      <c r="I6047" s="62">
        <v>1997.979</v>
      </c>
      <c r="J6047" s="62">
        <v>1942.680534333959</v>
      </c>
      <c r="K6047" s="62">
        <v>1997.979</v>
      </c>
      <c r="L6047" s="62">
        <v>75242.898602587797</v>
      </c>
      <c r="M6047" s="63">
        <v>3903.7588664055424</v>
      </c>
      <c r="N6047" s="64">
        <f>GP_need_index[[#This Row],[Normalised weighted population]]/GP_need_index[[#This Row],[Registered population]]</f>
        <v>1.0699099306680853</v>
      </c>
    </row>
    <row r="6048" spans="1:14" hidden="1" x14ac:dyDescent="0.2">
      <c r="A6048" s="46" t="s">
        <v>13250</v>
      </c>
      <c r="B6048" s="33" t="s">
        <v>3525</v>
      </c>
      <c r="C6048" s="1" t="s">
        <v>7788</v>
      </c>
      <c r="D6048" s="1" t="s">
        <v>6567</v>
      </c>
      <c r="E6048" s="1" t="s">
        <v>6600</v>
      </c>
      <c r="F6048" s="62">
        <v>3644.4779061679419</v>
      </c>
      <c r="G6048" s="62">
        <v>37.253399595385304</v>
      </c>
      <c r="H6048" s="62">
        <v>37.659504230318632</v>
      </c>
      <c r="I6048" s="62">
        <v>1997.979</v>
      </c>
      <c r="J6048" s="62">
        <v>1942.680534333959</v>
      </c>
      <c r="K6048" s="62">
        <v>1997.979</v>
      </c>
      <c r="L6048" s="62">
        <v>75242.898602587797</v>
      </c>
      <c r="M6048" s="63">
        <v>3919.5926508839439</v>
      </c>
      <c r="N6048" s="64">
        <f>GP_need_index[[#This Row],[Normalised weighted population]]/GP_need_index[[#This Row],[Registered population]]</f>
        <v>1.0754881088043902</v>
      </c>
    </row>
    <row r="6049" spans="1:14" x14ac:dyDescent="0.2">
      <c r="A6049" s="46" t="s">
        <v>13248</v>
      </c>
      <c r="B6049" s="33" t="s">
        <v>3521</v>
      </c>
      <c r="C6049" s="1" t="s">
        <v>9002</v>
      </c>
      <c r="D6049" s="1" t="s">
        <v>6567</v>
      </c>
      <c r="E6049" s="1" t="s">
        <v>6600</v>
      </c>
      <c r="F6049" s="62">
        <v>10877.583333333332</v>
      </c>
      <c r="G6049" s="62">
        <v>110.40712202927276</v>
      </c>
      <c r="H6049" s="62">
        <v>109.85080292498144</v>
      </c>
      <c r="I6049" s="62">
        <v>1978.3520000000001</v>
      </c>
      <c r="J6049" s="62">
        <v>1942.680534333959</v>
      </c>
      <c r="K6049" s="62">
        <v>1978.3520000000001</v>
      </c>
      <c r="L6049" s="62">
        <v>217323.55566824289</v>
      </c>
      <c r="M6049" s="63">
        <v>11227.098722501889</v>
      </c>
      <c r="N6049" s="68">
        <f>GP_need_index[[#This Row],[Normalised weighted population]]/GP_need_index[[#This Row],[Registered population]]</f>
        <v>1.0321317133096557</v>
      </c>
    </row>
    <row r="6050" spans="1:14" hidden="1" x14ac:dyDescent="0.2">
      <c r="A6050" s="46" t="s">
        <v>13249</v>
      </c>
      <c r="B6050" s="33" t="s">
        <v>3521</v>
      </c>
      <c r="C6050" s="1" t="s">
        <v>9002</v>
      </c>
      <c r="D6050" s="1" t="s">
        <v>6567</v>
      </c>
      <c r="E6050" s="1" t="s">
        <v>6600</v>
      </c>
      <c r="F6050" s="62">
        <v>10858.624451471245</v>
      </c>
      <c r="G6050" s="62">
        <v>110.40712202927276</v>
      </c>
      <c r="H6050" s="62">
        <v>109.85080292498144</v>
      </c>
      <c r="I6050" s="62">
        <v>1978.3520000000001</v>
      </c>
      <c r="J6050" s="62">
        <v>1942.680534333959</v>
      </c>
      <c r="K6050" s="62">
        <v>1978.3520000000001</v>
      </c>
      <c r="L6050" s="62">
        <v>217323.55566824289</v>
      </c>
      <c r="M6050" s="63">
        <v>11275.200358768525</v>
      </c>
      <c r="N6050" s="64">
        <f>GP_need_index[[#This Row],[Normalised weighted population]]/GP_need_index[[#This Row],[Registered population]]</f>
        <v>1.0383635983691137</v>
      </c>
    </row>
    <row r="6051" spans="1:14" hidden="1" x14ac:dyDescent="0.2">
      <c r="A6051" s="46" t="s">
        <v>13250</v>
      </c>
      <c r="B6051" s="33" t="s">
        <v>3521</v>
      </c>
      <c r="C6051" s="1" t="s">
        <v>9002</v>
      </c>
      <c r="D6051" s="1" t="s">
        <v>6567</v>
      </c>
      <c r="E6051" s="1" t="s">
        <v>6600</v>
      </c>
      <c r="F6051" s="62">
        <v>10832.983600052466</v>
      </c>
      <c r="G6051" s="62">
        <v>110.40712202927276</v>
      </c>
      <c r="H6051" s="62">
        <v>109.85080292498144</v>
      </c>
      <c r="I6051" s="62">
        <v>1978.3520000000001</v>
      </c>
      <c r="J6051" s="62">
        <v>1942.680534333959</v>
      </c>
      <c r="K6051" s="62">
        <v>1978.3520000000001</v>
      </c>
      <c r="L6051" s="62">
        <v>217323.55566824289</v>
      </c>
      <c r="M6051" s="63">
        <v>11320.932971499269</v>
      </c>
      <c r="N6051" s="64">
        <f>GP_need_index[[#This Row],[Normalised weighted population]]/GP_need_index[[#This Row],[Registered population]]</f>
        <v>1.0450429345655465</v>
      </c>
    </row>
    <row r="6052" spans="1:14" x14ac:dyDescent="0.2">
      <c r="A6052" s="46" t="s">
        <v>13248</v>
      </c>
      <c r="B6052" s="33" t="s">
        <v>3691</v>
      </c>
      <c r="C6052" s="1" t="s">
        <v>9003</v>
      </c>
      <c r="D6052" s="1" t="s">
        <v>6567</v>
      </c>
      <c r="E6052" s="1" t="s">
        <v>6596</v>
      </c>
      <c r="F6052" s="62">
        <v>12131.000000000002</v>
      </c>
      <c r="G6052" s="62">
        <v>95.313811910689893</v>
      </c>
      <c r="H6052" s="62">
        <v>98.277560185947621</v>
      </c>
      <c r="I6052" s="62">
        <v>1892.116</v>
      </c>
      <c r="J6052" s="62">
        <v>1866.13625501002</v>
      </c>
      <c r="K6052" s="62">
        <v>1892.116</v>
      </c>
      <c r="L6052" s="62">
        <v>185952.54406879446</v>
      </c>
      <c r="M6052" s="63">
        <v>9606.4486131809208</v>
      </c>
      <c r="N6052" s="68">
        <f>GP_need_index[[#This Row],[Normalised weighted population]]/GP_need_index[[#This Row],[Registered population]]</f>
        <v>0.79189255734736785</v>
      </c>
    </row>
    <row r="6053" spans="1:14" hidden="1" x14ac:dyDescent="0.2">
      <c r="A6053" s="46" t="s">
        <v>13249</v>
      </c>
      <c r="B6053" s="33" t="s">
        <v>3691</v>
      </c>
      <c r="C6053" s="1" t="s">
        <v>9003</v>
      </c>
      <c r="D6053" s="1" t="s">
        <v>6567</v>
      </c>
      <c r="E6053" s="1" t="s">
        <v>6596</v>
      </c>
      <c r="F6053" s="62">
        <v>12174.654770100595</v>
      </c>
      <c r="G6053" s="62">
        <v>95.313811910689893</v>
      </c>
      <c r="H6053" s="62">
        <v>98.277560185947621</v>
      </c>
      <c r="I6053" s="62">
        <v>1892.116</v>
      </c>
      <c r="J6053" s="62">
        <v>1866.13625501002</v>
      </c>
      <c r="K6053" s="62">
        <v>1892.116</v>
      </c>
      <c r="L6053" s="62">
        <v>185952.54406879446</v>
      </c>
      <c r="M6053" s="63">
        <v>9647.6066993816967</v>
      </c>
      <c r="N6053" s="64">
        <f>GP_need_index[[#This Row],[Normalised weighted population]]/GP_need_index[[#This Row],[Registered population]]</f>
        <v>0.7924336978388079</v>
      </c>
    </row>
    <row r="6054" spans="1:14" hidden="1" x14ac:dyDescent="0.2">
      <c r="A6054" s="46" t="s">
        <v>13250</v>
      </c>
      <c r="B6054" s="33" t="s">
        <v>3691</v>
      </c>
      <c r="C6054" s="1" t="s">
        <v>9003</v>
      </c>
      <c r="D6054" s="1" t="s">
        <v>6567</v>
      </c>
      <c r="E6054" s="1" t="s">
        <v>6596</v>
      </c>
      <c r="F6054" s="62">
        <v>12211.527859315618</v>
      </c>
      <c r="G6054" s="62">
        <v>95.313811910689893</v>
      </c>
      <c r="H6054" s="62">
        <v>98.277560185947621</v>
      </c>
      <c r="I6054" s="62">
        <v>1892.116</v>
      </c>
      <c r="J6054" s="62">
        <v>1866.13625501002</v>
      </c>
      <c r="K6054" s="62">
        <v>1892.116</v>
      </c>
      <c r="L6054" s="62">
        <v>185952.54406879446</v>
      </c>
      <c r="M6054" s="63">
        <v>9686.7377344784018</v>
      </c>
      <c r="N6054" s="64">
        <f>GP_need_index[[#This Row],[Normalised weighted population]]/GP_need_index[[#This Row],[Registered population]]</f>
        <v>0.7932453535770162</v>
      </c>
    </row>
    <row r="6055" spans="1:14" x14ac:dyDescent="0.2">
      <c r="A6055" s="46" t="s">
        <v>13248</v>
      </c>
      <c r="B6055" s="33" t="s">
        <v>3645</v>
      </c>
      <c r="C6055" s="1" t="s">
        <v>9004</v>
      </c>
      <c r="D6055" s="1" t="s">
        <v>6567</v>
      </c>
      <c r="E6055" s="1" t="s">
        <v>6591</v>
      </c>
      <c r="F6055" s="62">
        <v>7834.75</v>
      </c>
      <c r="G6055" s="62">
        <v>85.868278313588831</v>
      </c>
      <c r="H6055" s="62">
        <v>84.402834293875301</v>
      </c>
      <c r="I6055" s="62">
        <v>1999.085</v>
      </c>
      <c r="J6055" s="62">
        <v>1928.2971723326357</v>
      </c>
      <c r="K6055" s="62">
        <v>1999.085</v>
      </c>
      <c r="L6055" s="62">
        <v>168728.4399943717</v>
      </c>
      <c r="M6055" s="63">
        <v>8716.6384117253892</v>
      </c>
      <c r="N6055" s="68">
        <f>GP_need_index[[#This Row],[Normalised weighted population]]/GP_need_index[[#This Row],[Registered population]]</f>
        <v>1.1125611425668196</v>
      </c>
    </row>
    <row r="6056" spans="1:14" hidden="1" x14ac:dyDescent="0.2">
      <c r="A6056" s="46" t="s">
        <v>13249</v>
      </c>
      <c r="B6056" s="33" t="s">
        <v>3645</v>
      </c>
      <c r="C6056" s="1" t="s">
        <v>9004</v>
      </c>
      <c r="D6056" s="1" t="s">
        <v>6567</v>
      </c>
      <c r="E6056" s="1" t="s">
        <v>6591</v>
      </c>
      <c r="F6056" s="62">
        <v>7848.6531162390702</v>
      </c>
      <c r="G6056" s="62">
        <v>85.868278313588831</v>
      </c>
      <c r="H6056" s="62">
        <v>84.402834293875301</v>
      </c>
      <c r="I6056" s="62">
        <v>1999.085</v>
      </c>
      <c r="J6056" s="62">
        <v>1928.2971723326357</v>
      </c>
      <c r="K6056" s="62">
        <v>1999.085</v>
      </c>
      <c r="L6056" s="62">
        <v>168728.4399943717</v>
      </c>
      <c r="M6056" s="63">
        <v>8753.9841749285097</v>
      </c>
      <c r="N6056" s="64">
        <f>GP_need_index[[#This Row],[Normalised weighted population]]/GP_need_index[[#This Row],[Registered population]]</f>
        <v>1.1153485885133954</v>
      </c>
    </row>
    <row r="6057" spans="1:14" hidden="1" x14ac:dyDescent="0.2">
      <c r="A6057" s="46" t="s">
        <v>13250</v>
      </c>
      <c r="B6057" s="33" t="s">
        <v>3645</v>
      </c>
      <c r="C6057" s="1" t="s">
        <v>9004</v>
      </c>
      <c r="D6057" s="1" t="s">
        <v>6567</v>
      </c>
      <c r="E6057" s="1" t="s">
        <v>6591</v>
      </c>
      <c r="F6057" s="62">
        <v>7855.3404191389727</v>
      </c>
      <c r="G6057" s="62">
        <v>85.868278313588831</v>
      </c>
      <c r="H6057" s="62">
        <v>84.402834293875301</v>
      </c>
      <c r="I6057" s="62">
        <v>1999.085</v>
      </c>
      <c r="J6057" s="62">
        <v>1928.2971723326357</v>
      </c>
      <c r="K6057" s="62">
        <v>1999.085</v>
      </c>
      <c r="L6057" s="62">
        <v>168728.4399943717</v>
      </c>
      <c r="M6057" s="63">
        <v>8789.4906453578114</v>
      </c>
      <c r="N6057" s="64">
        <f>GP_need_index[[#This Row],[Normalised weighted population]]/GP_need_index[[#This Row],[Registered population]]</f>
        <v>1.1189191271638399</v>
      </c>
    </row>
    <row r="6058" spans="1:14" x14ac:dyDescent="0.2">
      <c r="A6058" s="46" t="s">
        <v>13248</v>
      </c>
      <c r="B6058" s="33" t="s">
        <v>3566</v>
      </c>
      <c r="C6058" s="1" t="s">
        <v>9005</v>
      </c>
      <c r="D6058" s="1" t="s">
        <v>6567</v>
      </c>
      <c r="E6058" s="1" t="s">
        <v>6600</v>
      </c>
      <c r="F6058" s="62">
        <v>9729.5000000000018</v>
      </c>
      <c r="G6058" s="62">
        <v>68.919414501634975</v>
      </c>
      <c r="H6058" s="62">
        <v>64.048344172468575</v>
      </c>
      <c r="I6058" s="62">
        <v>1845.489</v>
      </c>
      <c r="J6058" s="62">
        <v>1942.680534333959</v>
      </c>
      <c r="K6058" s="62">
        <v>1845.489</v>
      </c>
      <c r="L6058" s="62">
        <v>118200.51463850486</v>
      </c>
      <c r="M6058" s="63">
        <v>6106.3276956633326</v>
      </c>
      <c r="N6058" s="68">
        <f>GP_need_index[[#This Row],[Normalised weighted population]]/GP_need_index[[#This Row],[Registered population]]</f>
        <v>0.62760960950340017</v>
      </c>
    </row>
    <row r="6059" spans="1:14" hidden="1" x14ac:dyDescent="0.2">
      <c r="A6059" s="46" t="s">
        <v>13249</v>
      </c>
      <c r="B6059" s="33" t="s">
        <v>3566</v>
      </c>
      <c r="C6059" s="1" t="s">
        <v>9005</v>
      </c>
      <c r="D6059" s="1" t="s">
        <v>6567</v>
      </c>
      <c r="E6059" s="1" t="s">
        <v>6600</v>
      </c>
      <c r="F6059" s="62">
        <v>9741.8210925905223</v>
      </c>
      <c r="G6059" s="62">
        <v>68.919414501634975</v>
      </c>
      <c r="H6059" s="62">
        <v>64.048344172468575</v>
      </c>
      <c r="I6059" s="62">
        <v>1845.489</v>
      </c>
      <c r="J6059" s="62">
        <v>1942.680534333959</v>
      </c>
      <c r="K6059" s="62">
        <v>1845.489</v>
      </c>
      <c r="L6059" s="62">
        <v>118200.51463850486</v>
      </c>
      <c r="M6059" s="63">
        <v>6132.4897844630859</v>
      </c>
      <c r="N6059" s="64">
        <f>GP_need_index[[#This Row],[Normalised weighted population]]/GP_need_index[[#This Row],[Registered population]]</f>
        <v>0.62950137619827184</v>
      </c>
    </row>
    <row r="6060" spans="1:14" hidden="1" x14ac:dyDescent="0.2">
      <c r="A6060" s="46" t="s">
        <v>13250</v>
      </c>
      <c r="B6060" s="33" t="s">
        <v>3566</v>
      </c>
      <c r="C6060" s="1" t="s">
        <v>9005</v>
      </c>
      <c r="D6060" s="1" t="s">
        <v>6567</v>
      </c>
      <c r="E6060" s="1" t="s">
        <v>6600</v>
      </c>
      <c r="F6060" s="62">
        <v>9745.6147034578808</v>
      </c>
      <c r="G6060" s="62">
        <v>68.919414501634975</v>
      </c>
      <c r="H6060" s="62">
        <v>64.048344172468575</v>
      </c>
      <c r="I6060" s="62">
        <v>1845.489</v>
      </c>
      <c r="J6060" s="62">
        <v>1942.680534333959</v>
      </c>
      <c r="K6060" s="62">
        <v>1845.489</v>
      </c>
      <c r="L6060" s="62">
        <v>118200.51463850486</v>
      </c>
      <c r="M6060" s="63">
        <v>6157.3633806267217</v>
      </c>
      <c r="N6060" s="64">
        <f>GP_need_index[[#This Row],[Normalised weighted population]]/GP_need_index[[#This Row],[Registered population]]</f>
        <v>0.63180862038820418</v>
      </c>
    </row>
    <row r="6061" spans="1:14" x14ac:dyDescent="0.2">
      <c r="A6061" s="46" t="s">
        <v>13248</v>
      </c>
      <c r="B6061" s="33" t="s">
        <v>3627</v>
      </c>
      <c r="C6061" s="1" t="s">
        <v>9006</v>
      </c>
      <c r="D6061" s="1" t="s">
        <v>6567</v>
      </c>
      <c r="E6061" s="1" t="s">
        <v>6591</v>
      </c>
      <c r="F6061" s="62">
        <v>7706.8333333333321</v>
      </c>
      <c r="G6061" s="62">
        <v>76.402859245178661</v>
      </c>
      <c r="H6061" s="62">
        <v>71.307960036272661</v>
      </c>
      <c r="I6061" s="62">
        <v>1855.136</v>
      </c>
      <c r="J6061" s="62">
        <v>1928.2971723326357</v>
      </c>
      <c r="K6061" s="62">
        <v>1855.136</v>
      </c>
      <c r="L6061" s="62">
        <v>132285.96374985072</v>
      </c>
      <c r="M6061" s="63">
        <v>6833.9926155455778</v>
      </c>
      <c r="N6061" s="68">
        <f>GP_need_index[[#This Row],[Normalised weighted population]]/GP_need_index[[#This Row],[Registered population]]</f>
        <v>0.88674457068993906</v>
      </c>
    </row>
    <row r="6062" spans="1:14" hidden="1" x14ac:dyDescent="0.2">
      <c r="A6062" s="46" t="s">
        <v>13249</v>
      </c>
      <c r="B6062" s="33" t="s">
        <v>3627</v>
      </c>
      <c r="C6062" s="1" t="s">
        <v>9006</v>
      </c>
      <c r="D6062" s="1" t="s">
        <v>6567</v>
      </c>
      <c r="E6062" s="1" t="s">
        <v>6591</v>
      </c>
      <c r="F6062" s="62">
        <v>7732.5106903042069</v>
      </c>
      <c r="G6062" s="62">
        <v>76.402859245178661</v>
      </c>
      <c r="H6062" s="62">
        <v>71.307960036272661</v>
      </c>
      <c r="I6062" s="62">
        <v>1855.136</v>
      </c>
      <c r="J6062" s="62">
        <v>1928.2971723326357</v>
      </c>
      <c r="K6062" s="62">
        <v>1855.136</v>
      </c>
      <c r="L6062" s="62">
        <v>132285.96374985072</v>
      </c>
      <c r="M6062" s="63">
        <v>6863.272328423046</v>
      </c>
      <c r="N6062" s="64">
        <f>GP_need_index[[#This Row],[Normalised weighted population]]/GP_need_index[[#This Row],[Registered population]]</f>
        <v>0.88758652956392303</v>
      </c>
    </row>
    <row r="6063" spans="1:14" hidden="1" x14ac:dyDescent="0.2">
      <c r="A6063" s="46" t="s">
        <v>13250</v>
      </c>
      <c r="B6063" s="33" t="s">
        <v>3627</v>
      </c>
      <c r="C6063" s="1" t="s">
        <v>9006</v>
      </c>
      <c r="D6063" s="1" t="s">
        <v>6567</v>
      </c>
      <c r="E6063" s="1" t="s">
        <v>6591</v>
      </c>
      <c r="F6063" s="62">
        <v>7753.0123542092106</v>
      </c>
      <c r="G6063" s="62">
        <v>76.402859245178661</v>
      </c>
      <c r="H6063" s="62">
        <v>71.307960036272661</v>
      </c>
      <c r="I6063" s="62">
        <v>1855.136</v>
      </c>
      <c r="J6063" s="62">
        <v>1928.2971723326357</v>
      </c>
      <c r="K6063" s="62">
        <v>1855.136</v>
      </c>
      <c r="L6063" s="62">
        <v>132285.96374985072</v>
      </c>
      <c r="M6063" s="63">
        <v>6891.1100045151888</v>
      </c>
      <c r="N6063" s="64">
        <f>GP_need_index[[#This Row],[Normalised weighted population]]/GP_need_index[[#This Row],[Registered population]]</f>
        <v>0.88883000434971782</v>
      </c>
    </row>
    <row r="6064" spans="1:14" x14ac:dyDescent="0.2">
      <c r="A6064" s="46" t="s">
        <v>13248</v>
      </c>
      <c r="B6064" s="33" t="s">
        <v>3642</v>
      </c>
      <c r="C6064" s="1" t="s">
        <v>9007</v>
      </c>
      <c r="D6064" s="1" t="s">
        <v>6567</v>
      </c>
      <c r="E6064" s="1" t="s">
        <v>6591</v>
      </c>
      <c r="F6064" s="62">
        <v>8713.1666666666679</v>
      </c>
      <c r="G6064" s="62">
        <v>83.797199093481268</v>
      </c>
      <c r="H6064" s="62">
        <v>79.281327207832163</v>
      </c>
      <c r="I6064" s="62">
        <v>1845.1369999999999</v>
      </c>
      <c r="J6064" s="62">
        <v>1928.2971723326357</v>
      </c>
      <c r="K6064" s="62">
        <v>1845.1369999999999</v>
      </c>
      <c r="L6064" s="62">
        <v>146284.91024027782</v>
      </c>
      <c r="M6064" s="63">
        <v>7557.1887448182451</v>
      </c>
      <c r="N6064" s="68">
        <f>GP_need_index[[#This Row],[Normalised weighted population]]/GP_need_index[[#This Row],[Registered population]]</f>
        <v>0.86732975896458353</v>
      </c>
    </row>
    <row r="6065" spans="1:14" hidden="1" x14ac:dyDescent="0.2">
      <c r="A6065" s="46" t="s">
        <v>13249</v>
      </c>
      <c r="B6065" s="33" t="s">
        <v>3642</v>
      </c>
      <c r="C6065" s="1" t="s">
        <v>9007</v>
      </c>
      <c r="D6065" s="1" t="s">
        <v>6567</v>
      </c>
      <c r="E6065" s="1" t="s">
        <v>6591</v>
      </c>
      <c r="F6065" s="62">
        <v>8730.045690397279</v>
      </c>
      <c r="G6065" s="62">
        <v>83.797199093481268</v>
      </c>
      <c r="H6065" s="62">
        <v>79.281327207832163</v>
      </c>
      <c r="I6065" s="62">
        <v>1845.1369999999999</v>
      </c>
      <c r="J6065" s="62">
        <v>1928.2971723326357</v>
      </c>
      <c r="K6065" s="62">
        <v>1845.1369999999999</v>
      </c>
      <c r="L6065" s="62">
        <v>146284.91024027782</v>
      </c>
      <c r="M6065" s="63">
        <v>7589.5669355856426</v>
      </c>
      <c r="N6065" s="64">
        <f>GP_need_index[[#This Row],[Normalised weighted population]]/GP_need_index[[#This Row],[Registered population]]</f>
        <v>0.86936165110039232</v>
      </c>
    </row>
    <row r="6066" spans="1:14" hidden="1" x14ac:dyDescent="0.2">
      <c r="A6066" s="46" t="s">
        <v>13250</v>
      </c>
      <c r="B6066" s="33" t="s">
        <v>3642</v>
      </c>
      <c r="C6066" s="1" t="s">
        <v>9007</v>
      </c>
      <c r="D6066" s="1" t="s">
        <v>6567</v>
      </c>
      <c r="E6066" s="1" t="s">
        <v>6591</v>
      </c>
      <c r="F6066" s="62">
        <v>8738.998541686633</v>
      </c>
      <c r="G6066" s="62">
        <v>83.797199093481268</v>
      </c>
      <c r="H6066" s="62">
        <v>79.281327207832163</v>
      </c>
      <c r="I6066" s="62">
        <v>1845.1369999999999</v>
      </c>
      <c r="J6066" s="62">
        <v>1928.2971723326357</v>
      </c>
      <c r="K6066" s="62">
        <v>1845.1369999999999</v>
      </c>
      <c r="L6066" s="62">
        <v>146284.91024027782</v>
      </c>
      <c r="M6066" s="63">
        <v>7620.3504883753958</v>
      </c>
      <c r="N6066" s="64">
        <f>GP_need_index[[#This Row],[Normalised weighted population]]/GP_need_index[[#This Row],[Registered population]]</f>
        <v>0.87199356448280885</v>
      </c>
    </row>
    <row r="6067" spans="1:14" x14ac:dyDescent="0.2">
      <c r="A6067" s="46" t="s">
        <v>13248</v>
      </c>
      <c r="B6067" s="33" t="s">
        <v>3651</v>
      </c>
      <c r="C6067" s="1" t="s">
        <v>9008</v>
      </c>
      <c r="D6067" s="1" t="s">
        <v>6567</v>
      </c>
      <c r="E6067" s="1" t="s">
        <v>6591</v>
      </c>
      <c r="F6067" s="62">
        <v>6284.416666666667</v>
      </c>
      <c r="G6067" s="62">
        <v>69.038718975630402</v>
      </c>
      <c r="H6067" s="62">
        <v>68.957360518233386</v>
      </c>
      <c r="I6067" s="62">
        <v>1967.068</v>
      </c>
      <c r="J6067" s="62">
        <v>1928.2971723326357</v>
      </c>
      <c r="K6067" s="62">
        <v>1967.068</v>
      </c>
      <c r="L6067" s="62">
        <v>135643.8172398803</v>
      </c>
      <c r="M6067" s="63">
        <v>7007.4618582714293</v>
      </c>
      <c r="N6067" s="68">
        <f>GP_need_index[[#This Row],[Normalised weighted population]]/GP_need_index[[#This Row],[Registered population]]</f>
        <v>1.1150536684557988</v>
      </c>
    </row>
    <row r="6068" spans="1:14" hidden="1" x14ac:dyDescent="0.2">
      <c r="A6068" s="46" t="s">
        <v>13249</v>
      </c>
      <c r="B6068" s="33" t="s">
        <v>3651</v>
      </c>
      <c r="C6068" s="1" t="s">
        <v>9008</v>
      </c>
      <c r="D6068" s="1" t="s">
        <v>6567</v>
      </c>
      <c r="E6068" s="1" t="s">
        <v>6591</v>
      </c>
      <c r="F6068" s="62">
        <v>6295.4662041236024</v>
      </c>
      <c r="G6068" s="62">
        <v>69.038718975630402</v>
      </c>
      <c r="H6068" s="62">
        <v>68.957360518233386</v>
      </c>
      <c r="I6068" s="62">
        <v>1967.068</v>
      </c>
      <c r="J6068" s="62">
        <v>1928.2971723326357</v>
      </c>
      <c r="K6068" s="62">
        <v>1967.068</v>
      </c>
      <c r="L6068" s="62">
        <v>135643.8172398803</v>
      </c>
      <c r="M6068" s="63">
        <v>7037.4847867046965</v>
      </c>
      <c r="N6068" s="64">
        <f>GP_need_index[[#This Row],[Normalised weighted population]]/GP_need_index[[#This Row],[Registered population]]</f>
        <v>1.1178655493528125</v>
      </c>
    </row>
    <row r="6069" spans="1:14" hidden="1" x14ac:dyDescent="0.2">
      <c r="A6069" s="46" t="s">
        <v>13250</v>
      </c>
      <c r="B6069" s="33" t="s">
        <v>3651</v>
      </c>
      <c r="C6069" s="1" t="s">
        <v>9008</v>
      </c>
      <c r="D6069" s="1" t="s">
        <v>6567</v>
      </c>
      <c r="E6069" s="1" t="s">
        <v>6591</v>
      </c>
      <c r="F6069" s="62">
        <v>6302.0965229236572</v>
      </c>
      <c r="G6069" s="62">
        <v>69.038718975630402</v>
      </c>
      <c r="H6069" s="62">
        <v>68.957360518233386</v>
      </c>
      <c r="I6069" s="62">
        <v>1967.068</v>
      </c>
      <c r="J6069" s="62">
        <v>1928.2971723326357</v>
      </c>
      <c r="K6069" s="62">
        <v>1967.068</v>
      </c>
      <c r="L6069" s="62">
        <v>135643.8172398803</v>
      </c>
      <c r="M6069" s="63">
        <v>7066.0290747091731</v>
      </c>
      <c r="N6069" s="64">
        <f>GP_need_index[[#This Row],[Normalised weighted population]]/GP_need_index[[#This Row],[Registered population]]</f>
        <v>1.1212187958414692</v>
      </c>
    </row>
    <row r="6070" spans="1:14" x14ac:dyDescent="0.2">
      <c r="A6070" s="46" t="s">
        <v>13248</v>
      </c>
      <c r="B6070" s="33" t="s">
        <v>3518</v>
      </c>
      <c r="C6070" s="1" t="s">
        <v>9009</v>
      </c>
      <c r="D6070" s="1" t="s">
        <v>6567</v>
      </c>
      <c r="E6070" s="1" t="s">
        <v>6600</v>
      </c>
      <c r="F6070" s="62">
        <v>5117.75</v>
      </c>
      <c r="G6070" s="62">
        <v>61.392061919585743</v>
      </c>
      <c r="H6070" s="62">
        <v>63.155886719849605</v>
      </c>
      <c r="I6070" s="62">
        <v>2133.616</v>
      </c>
      <c r="J6070" s="62">
        <v>1942.680534333959</v>
      </c>
      <c r="K6070" s="62">
        <v>2133.616</v>
      </c>
      <c r="L6070" s="62">
        <v>134750.41039965863</v>
      </c>
      <c r="M6070" s="63">
        <v>6961.3077873807479</v>
      </c>
      <c r="N6070" s="68">
        <f>GP_need_index[[#This Row],[Normalised weighted population]]/GP_need_index[[#This Row],[Registered population]]</f>
        <v>1.3602281837488639</v>
      </c>
    </row>
    <row r="6071" spans="1:14" hidden="1" x14ac:dyDescent="0.2">
      <c r="A6071" s="46" t="s">
        <v>13249</v>
      </c>
      <c r="B6071" s="33" t="s">
        <v>3518</v>
      </c>
      <c r="C6071" s="1" t="s">
        <v>9009</v>
      </c>
      <c r="D6071" s="1" t="s">
        <v>6567</v>
      </c>
      <c r="E6071" s="1" t="s">
        <v>6600</v>
      </c>
      <c r="F6071" s="62">
        <v>5101.070011781705</v>
      </c>
      <c r="G6071" s="62">
        <v>61.392061919585743</v>
      </c>
      <c r="H6071" s="62">
        <v>63.155886719849605</v>
      </c>
      <c r="I6071" s="62">
        <v>2133.616</v>
      </c>
      <c r="J6071" s="62">
        <v>1942.680534333959</v>
      </c>
      <c r="K6071" s="62">
        <v>2133.616</v>
      </c>
      <c r="L6071" s="62">
        <v>134750.41039965863</v>
      </c>
      <c r="M6071" s="63">
        <v>6991.1329722664532</v>
      </c>
      <c r="N6071" s="64">
        <f>GP_need_index[[#This Row],[Normalised weighted population]]/GP_need_index[[#This Row],[Registered population]]</f>
        <v>1.3705228424858622</v>
      </c>
    </row>
    <row r="6072" spans="1:14" hidden="1" x14ac:dyDescent="0.2">
      <c r="A6072" s="46" t="s">
        <v>13250</v>
      </c>
      <c r="B6072" s="33" t="s">
        <v>3518</v>
      </c>
      <c r="C6072" s="1" t="s">
        <v>9009</v>
      </c>
      <c r="D6072" s="1" t="s">
        <v>6567</v>
      </c>
      <c r="E6072" s="1" t="s">
        <v>6600</v>
      </c>
      <c r="F6072" s="62">
        <v>5083.198428083555</v>
      </c>
      <c r="G6072" s="62">
        <v>61.392061919585743</v>
      </c>
      <c r="H6072" s="62">
        <v>63.155886719849605</v>
      </c>
      <c r="I6072" s="62">
        <v>2133.616</v>
      </c>
      <c r="J6072" s="62">
        <v>1942.680534333959</v>
      </c>
      <c r="K6072" s="62">
        <v>2133.616</v>
      </c>
      <c r="L6072" s="62">
        <v>134750.41039965863</v>
      </c>
      <c r="M6072" s="63">
        <v>7019.4892556668774</v>
      </c>
      <c r="N6072" s="64">
        <f>GP_need_index[[#This Row],[Normalised weighted population]]/GP_need_index[[#This Row],[Registered population]]</f>
        <v>1.3809197801301127</v>
      </c>
    </row>
    <row r="6073" spans="1:14" x14ac:dyDescent="0.2">
      <c r="A6073" s="46" t="s">
        <v>13248</v>
      </c>
      <c r="B6073" s="33" t="s">
        <v>3620</v>
      </c>
      <c r="C6073" s="1" t="s">
        <v>9010</v>
      </c>
      <c r="D6073" s="1" t="s">
        <v>6567</v>
      </c>
      <c r="E6073" s="1" t="s">
        <v>6591</v>
      </c>
      <c r="F6073" s="62">
        <v>13906.333333333336</v>
      </c>
      <c r="G6073" s="62">
        <v>165.23103319826501</v>
      </c>
      <c r="H6073" s="62">
        <v>172.06813801544081</v>
      </c>
      <c r="I6073" s="62">
        <v>1931.3910000000001</v>
      </c>
      <c r="J6073" s="62">
        <v>1928.2971723326357</v>
      </c>
      <c r="K6073" s="62">
        <v>1931.3910000000001</v>
      </c>
      <c r="L6073" s="62">
        <v>332330.85314978025</v>
      </c>
      <c r="M6073" s="63">
        <v>17168.462412522</v>
      </c>
      <c r="N6073" s="68">
        <f>GP_need_index[[#This Row],[Normalised weighted population]]/GP_need_index[[#This Row],[Registered population]]</f>
        <v>1.2345786629009801</v>
      </c>
    </row>
    <row r="6074" spans="1:14" hidden="1" x14ac:dyDescent="0.2">
      <c r="A6074" s="46" t="s">
        <v>13249</v>
      </c>
      <c r="B6074" s="33" t="s">
        <v>3620</v>
      </c>
      <c r="C6074" s="1" t="s">
        <v>9010</v>
      </c>
      <c r="D6074" s="1" t="s">
        <v>6567</v>
      </c>
      <c r="E6074" s="1" t="s">
        <v>6591</v>
      </c>
      <c r="F6074" s="62">
        <v>13834.480959081809</v>
      </c>
      <c r="G6074" s="62">
        <v>165.23103319826501</v>
      </c>
      <c r="H6074" s="62">
        <v>172.06813801544081</v>
      </c>
      <c r="I6074" s="62">
        <v>1931.3910000000001</v>
      </c>
      <c r="J6074" s="62">
        <v>1928.2971723326357</v>
      </c>
      <c r="K6074" s="62">
        <v>1931.3910000000001</v>
      </c>
      <c r="L6074" s="62">
        <v>332330.85314978025</v>
      </c>
      <c r="M6074" s="63">
        <v>17242.019362063147</v>
      </c>
      <c r="N6074" s="64">
        <f>GP_need_index[[#This Row],[Normalised weighted population]]/GP_need_index[[#This Row],[Registered population]]</f>
        <v>1.2463076434207978</v>
      </c>
    </row>
    <row r="6075" spans="1:14" hidden="1" x14ac:dyDescent="0.2">
      <c r="A6075" s="46" t="s">
        <v>13250</v>
      </c>
      <c r="B6075" s="33" t="s">
        <v>3620</v>
      </c>
      <c r="C6075" s="1" t="s">
        <v>9010</v>
      </c>
      <c r="D6075" s="1" t="s">
        <v>6567</v>
      </c>
      <c r="E6075" s="1" t="s">
        <v>6591</v>
      </c>
      <c r="F6075" s="62">
        <v>13756.859424731847</v>
      </c>
      <c r="G6075" s="62">
        <v>165.23103319826501</v>
      </c>
      <c r="H6075" s="62">
        <v>172.06813801544081</v>
      </c>
      <c r="I6075" s="62">
        <v>1931.3910000000001</v>
      </c>
      <c r="J6075" s="62">
        <v>1928.2971723326357</v>
      </c>
      <c r="K6075" s="62">
        <v>1931.3910000000001</v>
      </c>
      <c r="L6075" s="62">
        <v>332330.85314978025</v>
      </c>
      <c r="M6075" s="63">
        <v>17311.953604390648</v>
      </c>
      <c r="N6075" s="64">
        <f>GP_need_index[[#This Row],[Normalised weighted population]]/GP_need_index[[#This Row],[Registered population]]</f>
        <v>1.2584233850109359</v>
      </c>
    </row>
    <row r="6076" spans="1:14" x14ac:dyDescent="0.2">
      <c r="A6076" s="46" t="s">
        <v>13248</v>
      </c>
      <c r="B6076" s="33" t="s">
        <v>3529</v>
      </c>
      <c r="C6076" s="1" t="s">
        <v>9011</v>
      </c>
      <c r="D6076" s="1" t="s">
        <v>6567</v>
      </c>
      <c r="E6076" s="1" t="s">
        <v>6600</v>
      </c>
      <c r="F6076" s="62">
        <v>4922.8333333333339</v>
      </c>
      <c r="G6076" s="62">
        <v>60.266461631571914</v>
      </c>
      <c r="H6076" s="62">
        <v>59.554701994378057</v>
      </c>
      <c r="I6076" s="62">
        <v>2143.848</v>
      </c>
      <c r="J6076" s="62">
        <v>1942.680534333959</v>
      </c>
      <c r="K6076" s="62">
        <v>2143.848</v>
      </c>
      <c r="L6076" s="62">
        <v>127676.2287612434</v>
      </c>
      <c r="M6076" s="63">
        <v>6595.8502308301768</v>
      </c>
      <c r="N6076" s="68">
        <f>GP_need_index[[#This Row],[Normalised weighted population]]/GP_need_index[[#This Row],[Registered population]]</f>
        <v>1.3398483727183212</v>
      </c>
    </row>
    <row r="6077" spans="1:14" hidden="1" x14ac:dyDescent="0.2">
      <c r="A6077" s="46" t="s">
        <v>13249</v>
      </c>
      <c r="B6077" s="33" t="s">
        <v>3529</v>
      </c>
      <c r="C6077" s="1" t="s">
        <v>9011</v>
      </c>
      <c r="D6077" s="1" t="s">
        <v>6567</v>
      </c>
      <c r="E6077" s="1" t="s">
        <v>6600</v>
      </c>
      <c r="F6077" s="62">
        <v>4916.6842956834407</v>
      </c>
      <c r="G6077" s="62">
        <v>60.266461631571914</v>
      </c>
      <c r="H6077" s="62">
        <v>59.554701994378057</v>
      </c>
      <c r="I6077" s="62">
        <v>2143.848</v>
      </c>
      <c r="J6077" s="62">
        <v>1942.680534333959</v>
      </c>
      <c r="K6077" s="62">
        <v>2143.848</v>
      </c>
      <c r="L6077" s="62">
        <v>127676.2287612434</v>
      </c>
      <c r="M6077" s="63">
        <v>6624.109641076273</v>
      </c>
      <c r="N6077" s="64">
        <f>GP_need_index[[#This Row],[Normalised weighted population]]/GP_need_index[[#This Row],[Registered population]]</f>
        <v>1.3472717064408328</v>
      </c>
    </row>
    <row r="6078" spans="1:14" hidden="1" x14ac:dyDescent="0.2">
      <c r="A6078" s="46" t="s">
        <v>13250</v>
      </c>
      <c r="B6078" s="33" t="s">
        <v>3529</v>
      </c>
      <c r="C6078" s="1" t="s">
        <v>9011</v>
      </c>
      <c r="D6078" s="1" t="s">
        <v>6567</v>
      </c>
      <c r="E6078" s="1" t="s">
        <v>6600</v>
      </c>
      <c r="F6078" s="62">
        <v>4907.1412823903102</v>
      </c>
      <c r="G6078" s="62">
        <v>60.266461631571914</v>
      </c>
      <c r="H6078" s="62">
        <v>59.554701994378057</v>
      </c>
      <c r="I6078" s="62">
        <v>2143.848</v>
      </c>
      <c r="J6078" s="62">
        <v>1942.680534333959</v>
      </c>
      <c r="K6078" s="62">
        <v>2143.848</v>
      </c>
      <c r="L6078" s="62">
        <v>127676.2287612434</v>
      </c>
      <c r="M6078" s="63">
        <v>6650.977264822377</v>
      </c>
      <c r="N6078" s="64">
        <f>GP_need_index[[#This Row],[Normalised weighted population]]/GP_need_index[[#This Row],[Registered population]]</f>
        <v>1.3553669809120779</v>
      </c>
    </row>
    <row r="6079" spans="1:14" x14ac:dyDescent="0.2">
      <c r="A6079" s="46" t="s">
        <v>13248</v>
      </c>
      <c r="B6079" s="33" t="s">
        <v>3532</v>
      </c>
      <c r="C6079" s="1" t="s">
        <v>9012</v>
      </c>
      <c r="D6079" s="1" t="s">
        <v>6567</v>
      </c>
      <c r="E6079" s="1" t="s">
        <v>6600</v>
      </c>
      <c r="F6079" s="62">
        <v>3618.416666666667</v>
      </c>
      <c r="G6079" s="62">
        <v>30.24372482148566</v>
      </c>
      <c r="H6079" s="62">
        <v>27.455834865436749</v>
      </c>
      <c r="I6079" s="62">
        <v>1752.201</v>
      </c>
      <c r="J6079" s="62">
        <v>1942.680534333959</v>
      </c>
      <c r="K6079" s="62">
        <v>1752.201</v>
      </c>
      <c r="L6079" s="62">
        <v>48108.141307053142</v>
      </c>
      <c r="M6079" s="63">
        <v>2485.3028478646538</v>
      </c>
      <c r="N6079" s="68">
        <f>GP_need_index[[#This Row],[Normalised weighted population]]/GP_need_index[[#This Row],[Registered population]]</f>
        <v>0.68684816504400736</v>
      </c>
    </row>
    <row r="6080" spans="1:14" hidden="1" x14ac:dyDescent="0.2">
      <c r="A6080" s="46" t="s">
        <v>13249</v>
      </c>
      <c r="B6080" s="33" t="s">
        <v>3532</v>
      </c>
      <c r="C6080" s="1" t="s">
        <v>9012</v>
      </c>
      <c r="D6080" s="1" t="s">
        <v>6567</v>
      </c>
      <c r="E6080" s="1" t="s">
        <v>6600</v>
      </c>
      <c r="F6080" s="62">
        <v>3613.0937518745982</v>
      </c>
      <c r="G6080" s="62">
        <v>30.24372482148566</v>
      </c>
      <c r="H6080" s="62">
        <v>27.455834865436749</v>
      </c>
      <c r="I6080" s="62">
        <v>1752.201</v>
      </c>
      <c r="J6080" s="62">
        <v>1942.680534333959</v>
      </c>
      <c r="K6080" s="62">
        <v>1752.201</v>
      </c>
      <c r="L6080" s="62">
        <v>48108.141307053142</v>
      </c>
      <c r="M6080" s="63">
        <v>2495.9509357237921</v>
      </c>
      <c r="N6080" s="64">
        <f>GP_need_index[[#This Row],[Normalised weighted population]]/GP_need_index[[#This Row],[Registered population]]</f>
        <v>0.69080713292557283</v>
      </c>
    </row>
    <row r="6081" spans="1:14" hidden="1" x14ac:dyDescent="0.2">
      <c r="A6081" s="46" t="s">
        <v>13250</v>
      </c>
      <c r="B6081" s="33" t="s">
        <v>3532</v>
      </c>
      <c r="C6081" s="1" t="s">
        <v>9012</v>
      </c>
      <c r="D6081" s="1" t="s">
        <v>6567</v>
      </c>
      <c r="E6081" s="1" t="s">
        <v>6600</v>
      </c>
      <c r="F6081" s="62">
        <v>3605.7869845007872</v>
      </c>
      <c r="G6081" s="62">
        <v>30.24372482148566</v>
      </c>
      <c r="H6081" s="62">
        <v>27.455834865436749</v>
      </c>
      <c r="I6081" s="62">
        <v>1752.201</v>
      </c>
      <c r="J6081" s="62">
        <v>1942.680534333959</v>
      </c>
      <c r="K6081" s="62">
        <v>1752.201</v>
      </c>
      <c r="L6081" s="62">
        <v>48108.141307053142</v>
      </c>
      <c r="M6081" s="63">
        <v>2506.0746012823934</v>
      </c>
      <c r="N6081" s="64">
        <f>GP_need_index[[#This Row],[Normalised weighted population]]/GP_need_index[[#This Row],[Registered population]]</f>
        <v>0.69501460071118248</v>
      </c>
    </row>
    <row r="6082" spans="1:14" x14ac:dyDescent="0.2">
      <c r="A6082" s="46" t="s">
        <v>13248</v>
      </c>
      <c r="B6082" s="33" t="s">
        <v>3548</v>
      </c>
      <c r="C6082" s="1" t="s">
        <v>9013</v>
      </c>
      <c r="D6082" s="1" t="s">
        <v>6567</v>
      </c>
      <c r="E6082" s="1" t="s">
        <v>6600</v>
      </c>
      <c r="F6082" s="62">
        <v>4905.4166666666679</v>
      </c>
      <c r="G6082" s="62">
        <v>57.054401082580775</v>
      </c>
      <c r="H6082" s="62">
        <v>58.248905481300973</v>
      </c>
      <c r="I6082" s="62">
        <v>2003.1289999999999</v>
      </c>
      <c r="J6082" s="62">
        <v>1942.680534333959</v>
      </c>
      <c r="K6082" s="62">
        <v>2003.1289999999999</v>
      </c>
      <c r="L6082" s="62">
        <v>116680.07178785292</v>
      </c>
      <c r="M6082" s="63">
        <v>6027.7804717616127</v>
      </c>
      <c r="N6082" s="68">
        <f>GP_need_index[[#This Row],[Normalised weighted population]]/GP_need_index[[#This Row],[Registered population]]</f>
        <v>1.2288009115966929</v>
      </c>
    </row>
    <row r="6083" spans="1:14" hidden="1" x14ac:dyDescent="0.2">
      <c r="A6083" s="46" t="s">
        <v>13249</v>
      </c>
      <c r="B6083" s="33" t="s">
        <v>3548</v>
      </c>
      <c r="C6083" s="1" t="s">
        <v>9013</v>
      </c>
      <c r="D6083" s="1" t="s">
        <v>6567</v>
      </c>
      <c r="E6083" s="1" t="s">
        <v>6600</v>
      </c>
      <c r="F6083" s="62">
        <v>4891.7387878814325</v>
      </c>
      <c r="G6083" s="62">
        <v>57.054401082580775</v>
      </c>
      <c r="H6083" s="62">
        <v>58.248905481300973</v>
      </c>
      <c r="I6083" s="62">
        <v>2003.1289999999999</v>
      </c>
      <c r="J6083" s="62">
        <v>1942.680534333959</v>
      </c>
      <c r="K6083" s="62">
        <v>2003.1289999999999</v>
      </c>
      <c r="L6083" s="62">
        <v>116680.07178785292</v>
      </c>
      <c r="M6083" s="63">
        <v>6053.6060310547437</v>
      </c>
      <c r="N6083" s="64">
        <f>GP_need_index[[#This Row],[Normalised weighted population]]/GP_need_index[[#This Row],[Registered population]]</f>
        <v>1.2375162071310242</v>
      </c>
    </row>
    <row r="6084" spans="1:14" hidden="1" x14ac:dyDescent="0.2">
      <c r="A6084" s="46" t="s">
        <v>13250</v>
      </c>
      <c r="B6084" s="33" t="s">
        <v>3548</v>
      </c>
      <c r="C6084" s="1" t="s">
        <v>9013</v>
      </c>
      <c r="D6084" s="1" t="s">
        <v>6567</v>
      </c>
      <c r="E6084" s="1" t="s">
        <v>6600</v>
      </c>
      <c r="F6084" s="62">
        <v>4875.3627781960731</v>
      </c>
      <c r="G6084" s="62">
        <v>57.054401082580775</v>
      </c>
      <c r="H6084" s="62">
        <v>58.248905481300973</v>
      </c>
      <c r="I6084" s="62">
        <v>2003.1289999999999</v>
      </c>
      <c r="J6084" s="62">
        <v>1942.680534333959</v>
      </c>
      <c r="K6084" s="62">
        <v>2003.1289999999999</v>
      </c>
      <c r="L6084" s="62">
        <v>116680.07178785292</v>
      </c>
      <c r="M6084" s="63">
        <v>6078.1596719155405</v>
      </c>
      <c r="N6084" s="64">
        <f>GP_need_index[[#This Row],[Normalised weighted population]]/GP_need_index[[#This Row],[Registered population]]</f>
        <v>1.2467092088200487</v>
      </c>
    </row>
    <row r="6085" spans="1:14" x14ac:dyDescent="0.2">
      <c r="A6085" s="46" t="s">
        <v>13248</v>
      </c>
      <c r="B6085" s="33" t="s">
        <v>3619</v>
      </c>
      <c r="C6085" s="1" t="s">
        <v>9014</v>
      </c>
      <c r="D6085" s="1" t="s">
        <v>6567</v>
      </c>
      <c r="E6085" s="1" t="s">
        <v>6591</v>
      </c>
      <c r="F6085" s="62">
        <v>1703.7499999999998</v>
      </c>
      <c r="G6085" s="62">
        <v>15.108074739167535</v>
      </c>
      <c r="H6085" s="62">
        <v>15.006262962861872</v>
      </c>
      <c r="I6085" s="62">
        <v>2032.64</v>
      </c>
      <c r="J6085" s="62">
        <v>1928.2971723326357</v>
      </c>
      <c r="K6085" s="62">
        <v>2032.64</v>
      </c>
      <c r="L6085" s="62">
        <v>30502.330348831558</v>
      </c>
      <c r="M6085" s="63">
        <v>1575.7733810294885</v>
      </c>
      <c r="N6085" s="68">
        <f>GP_need_index[[#This Row],[Normalised weighted population]]/GP_need_index[[#This Row],[Registered population]]</f>
        <v>0.9248853300246449</v>
      </c>
    </row>
    <row r="6086" spans="1:14" hidden="1" x14ac:dyDescent="0.2">
      <c r="A6086" s="46" t="s">
        <v>13249</v>
      </c>
      <c r="B6086" s="33" t="s">
        <v>3619</v>
      </c>
      <c r="C6086" s="1" t="s">
        <v>9014</v>
      </c>
      <c r="D6086" s="1" t="s">
        <v>6567</v>
      </c>
      <c r="E6086" s="1" t="s">
        <v>6591</v>
      </c>
      <c r="F6086" s="62">
        <v>1714.706766162026</v>
      </c>
      <c r="G6086" s="62">
        <v>15.108074739167535</v>
      </c>
      <c r="H6086" s="62">
        <v>15.006262962861872</v>
      </c>
      <c r="I6086" s="62">
        <v>2032.64</v>
      </c>
      <c r="J6086" s="62">
        <v>1928.2971723326357</v>
      </c>
      <c r="K6086" s="62">
        <v>2032.64</v>
      </c>
      <c r="L6086" s="62">
        <v>30502.330348831558</v>
      </c>
      <c r="M6086" s="63">
        <v>1582.5246602233742</v>
      </c>
      <c r="N6086" s="64">
        <f>GP_need_index[[#This Row],[Normalised weighted population]]/GP_need_index[[#This Row],[Registered population]]</f>
        <v>0.92291270522334801</v>
      </c>
    </row>
    <row r="6087" spans="1:14" hidden="1" x14ac:dyDescent="0.2">
      <c r="A6087" s="46" t="s">
        <v>13250</v>
      </c>
      <c r="B6087" s="33" t="s">
        <v>3619</v>
      </c>
      <c r="C6087" s="1" t="s">
        <v>9014</v>
      </c>
      <c r="D6087" s="1" t="s">
        <v>6567</v>
      </c>
      <c r="E6087" s="1" t="s">
        <v>6591</v>
      </c>
      <c r="F6087" s="62">
        <v>1723.9186778134836</v>
      </c>
      <c r="G6087" s="62">
        <v>15.108074739167535</v>
      </c>
      <c r="H6087" s="62">
        <v>15.006262962861872</v>
      </c>
      <c r="I6087" s="62">
        <v>2032.64</v>
      </c>
      <c r="J6087" s="62">
        <v>1928.2971723326357</v>
      </c>
      <c r="K6087" s="62">
        <v>2032.64</v>
      </c>
      <c r="L6087" s="62">
        <v>30502.330348831558</v>
      </c>
      <c r="M6087" s="63">
        <v>1588.9434363976322</v>
      </c>
      <c r="N6087" s="64">
        <f>GP_need_index[[#This Row],[Normalised weighted population]]/GP_need_index[[#This Row],[Registered population]]</f>
        <v>0.92170440337299098</v>
      </c>
    </row>
    <row r="6088" spans="1:14" x14ac:dyDescent="0.2">
      <c r="A6088" s="46" t="s">
        <v>13248</v>
      </c>
      <c r="B6088" s="33" t="s">
        <v>3693</v>
      </c>
      <c r="C6088" s="1" t="s">
        <v>9015</v>
      </c>
      <c r="D6088" s="1" t="s">
        <v>6567</v>
      </c>
      <c r="E6088" s="1" t="s">
        <v>6596</v>
      </c>
      <c r="F6088" s="62">
        <v>4430.1666666666661</v>
      </c>
      <c r="G6088" s="62">
        <v>31.600823307980725</v>
      </c>
      <c r="H6088" s="62">
        <v>31.070028520421818</v>
      </c>
      <c r="I6088" s="62">
        <v>1780.56</v>
      </c>
      <c r="J6088" s="62">
        <v>1866.13625501002</v>
      </c>
      <c r="K6088" s="62">
        <v>1780.56</v>
      </c>
      <c r="L6088" s="62">
        <v>55322.049982322271</v>
      </c>
      <c r="M6088" s="63">
        <v>2857.9788084770285</v>
      </c>
      <c r="N6088" s="68">
        <f>GP_need_index[[#This Row],[Normalised weighted population]]/GP_need_index[[#This Row],[Registered population]]</f>
        <v>0.64511767243001295</v>
      </c>
    </row>
    <row r="6089" spans="1:14" hidden="1" x14ac:dyDescent="0.2">
      <c r="A6089" s="46" t="s">
        <v>13249</v>
      </c>
      <c r="B6089" s="33" t="s">
        <v>3693</v>
      </c>
      <c r="C6089" s="1" t="s">
        <v>9015</v>
      </c>
      <c r="D6089" s="1" t="s">
        <v>6567</v>
      </c>
      <c r="E6089" s="1" t="s">
        <v>6596</v>
      </c>
      <c r="F6089" s="62">
        <v>4451.3654732303512</v>
      </c>
      <c r="G6089" s="62">
        <v>31.600823307980725</v>
      </c>
      <c r="H6089" s="62">
        <v>31.070028520421818</v>
      </c>
      <c r="I6089" s="62">
        <v>1780.56</v>
      </c>
      <c r="J6089" s="62">
        <v>1866.13625501002</v>
      </c>
      <c r="K6089" s="62">
        <v>1780.56</v>
      </c>
      <c r="L6089" s="62">
        <v>55322.049982322271</v>
      </c>
      <c r="M6089" s="63">
        <v>2870.2235976697684</v>
      </c>
      <c r="N6089" s="64">
        <f>GP_need_index[[#This Row],[Normalised weighted population]]/GP_need_index[[#This Row],[Registered population]]</f>
        <v>0.64479621251742558</v>
      </c>
    </row>
    <row r="6090" spans="1:14" hidden="1" x14ac:dyDescent="0.2">
      <c r="A6090" s="46" t="s">
        <v>13250</v>
      </c>
      <c r="B6090" s="33" t="s">
        <v>3693</v>
      </c>
      <c r="C6090" s="1" t="s">
        <v>9015</v>
      </c>
      <c r="D6090" s="1" t="s">
        <v>6567</v>
      </c>
      <c r="E6090" s="1" t="s">
        <v>6596</v>
      </c>
      <c r="F6090" s="62">
        <v>4471.3176636710486</v>
      </c>
      <c r="G6090" s="62">
        <v>31.600823307980725</v>
      </c>
      <c r="H6090" s="62">
        <v>31.070028520421818</v>
      </c>
      <c r="I6090" s="62">
        <v>1780.56</v>
      </c>
      <c r="J6090" s="62">
        <v>1866.13625501002</v>
      </c>
      <c r="K6090" s="62">
        <v>1780.56</v>
      </c>
      <c r="L6090" s="62">
        <v>55322.049982322271</v>
      </c>
      <c r="M6090" s="63">
        <v>2881.8653264254613</v>
      </c>
      <c r="N6090" s="64">
        <f>GP_need_index[[#This Row],[Normalised weighted population]]/GP_need_index[[#This Row],[Registered population]]</f>
        <v>0.64452260903766512</v>
      </c>
    </row>
    <row r="6091" spans="1:14" x14ac:dyDescent="0.2">
      <c r="A6091" s="46" t="s">
        <v>13248</v>
      </c>
      <c r="B6091" s="33" t="s">
        <v>3565</v>
      </c>
      <c r="C6091" s="1" t="s">
        <v>9016</v>
      </c>
      <c r="D6091" s="1" t="s">
        <v>6567</v>
      </c>
      <c r="E6091" s="1" t="s">
        <v>6600</v>
      </c>
      <c r="F6091" s="62">
        <v>4298.25</v>
      </c>
      <c r="G6091" s="62">
        <v>44.38375615533316</v>
      </c>
      <c r="H6091" s="62">
        <v>41.100615281482817</v>
      </c>
      <c r="I6091" s="62">
        <v>1893.4</v>
      </c>
      <c r="J6091" s="62">
        <v>1942.680534333959</v>
      </c>
      <c r="K6091" s="62">
        <v>1893.4</v>
      </c>
      <c r="L6091" s="62">
        <v>77819.904973959565</v>
      </c>
      <c r="M6091" s="63">
        <v>4020.2349581105755</v>
      </c>
      <c r="N6091" s="68">
        <f>GP_need_index[[#This Row],[Normalised weighted population]]/GP_need_index[[#This Row],[Registered population]]</f>
        <v>0.93531901543897522</v>
      </c>
    </row>
    <row r="6092" spans="1:14" hidden="1" x14ac:dyDescent="0.2">
      <c r="A6092" s="46" t="s">
        <v>13249</v>
      </c>
      <c r="B6092" s="33" t="s">
        <v>3565</v>
      </c>
      <c r="C6092" s="1" t="s">
        <v>9016</v>
      </c>
      <c r="D6092" s="1" t="s">
        <v>6567</v>
      </c>
      <c r="E6092" s="1" t="s">
        <v>6600</v>
      </c>
      <c r="F6092" s="62">
        <v>4282.5540282756738</v>
      </c>
      <c r="G6092" s="62">
        <v>44.38375615533316</v>
      </c>
      <c r="H6092" s="62">
        <v>41.100615281482817</v>
      </c>
      <c r="I6092" s="62">
        <v>1893.4</v>
      </c>
      <c r="J6092" s="62">
        <v>1942.680534333959</v>
      </c>
      <c r="K6092" s="62">
        <v>1893.4</v>
      </c>
      <c r="L6092" s="62">
        <v>77819.904973959565</v>
      </c>
      <c r="M6092" s="63">
        <v>4037.4593438972497</v>
      </c>
      <c r="N6092" s="64">
        <f>GP_need_index[[#This Row],[Normalised weighted population]]/GP_need_index[[#This Row],[Registered population]]</f>
        <v>0.94276903857833894</v>
      </c>
    </row>
    <row r="6093" spans="1:14" hidden="1" x14ac:dyDescent="0.2">
      <c r="A6093" s="46" t="s">
        <v>13250</v>
      </c>
      <c r="B6093" s="33" t="s">
        <v>3565</v>
      </c>
      <c r="C6093" s="1" t="s">
        <v>9016</v>
      </c>
      <c r="D6093" s="1" t="s">
        <v>6567</v>
      </c>
      <c r="E6093" s="1" t="s">
        <v>6600</v>
      </c>
      <c r="F6093" s="62">
        <v>4265.2711498095669</v>
      </c>
      <c r="G6093" s="62">
        <v>44.38375615533316</v>
      </c>
      <c r="H6093" s="62">
        <v>41.100615281482817</v>
      </c>
      <c r="I6093" s="62">
        <v>1893.4</v>
      </c>
      <c r="J6093" s="62">
        <v>1942.680534333959</v>
      </c>
      <c r="K6093" s="62">
        <v>1893.4</v>
      </c>
      <c r="L6093" s="62">
        <v>77819.904973959565</v>
      </c>
      <c r="M6093" s="63">
        <v>4053.8354222564235</v>
      </c>
      <c r="N6093" s="64">
        <f>GP_need_index[[#This Row],[Normalised weighted population]]/GP_need_index[[#This Row],[Registered population]]</f>
        <v>0.95042853780524983</v>
      </c>
    </row>
    <row r="6094" spans="1:14" x14ac:dyDescent="0.2">
      <c r="A6094" s="46" t="s">
        <v>13248</v>
      </c>
      <c r="B6094" s="33" t="s">
        <v>3704</v>
      </c>
      <c r="C6094" s="1" t="s">
        <v>9017</v>
      </c>
      <c r="D6094" s="1" t="s">
        <v>6567</v>
      </c>
      <c r="E6094" s="1" t="s">
        <v>6596</v>
      </c>
      <c r="F6094" s="62">
        <v>3742.8333333333335</v>
      </c>
      <c r="G6094" s="62">
        <v>32.904976445871426</v>
      </c>
      <c r="H6094" s="62">
        <v>34.099156043532652</v>
      </c>
      <c r="I6094" s="62">
        <v>1837.63</v>
      </c>
      <c r="J6094" s="62">
        <v>1866.13625501002</v>
      </c>
      <c r="K6094" s="62">
        <v>1837.63</v>
      </c>
      <c r="L6094" s="62">
        <v>62661.63212027691</v>
      </c>
      <c r="M6094" s="63">
        <v>3237.1471549149087</v>
      </c>
      <c r="N6094" s="68">
        <f>GP_need_index[[#This Row],[Normalised weighted population]]/GP_need_index[[#This Row],[Registered population]]</f>
        <v>0.86489214630135158</v>
      </c>
    </row>
    <row r="6095" spans="1:14" hidden="1" x14ac:dyDescent="0.2">
      <c r="A6095" s="46" t="s">
        <v>13249</v>
      </c>
      <c r="B6095" s="33" t="s">
        <v>3704</v>
      </c>
      <c r="C6095" s="1" t="s">
        <v>9017</v>
      </c>
      <c r="D6095" s="1" t="s">
        <v>6567</v>
      </c>
      <c r="E6095" s="1" t="s">
        <v>6596</v>
      </c>
      <c r="F6095" s="62">
        <v>3759.2985544059379</v>
      </c>
      <c r="G6095" s="62">
        <v>32.904976445871426</v>
      </c>
      <c r="H6095" s="62">
        <v>34.099156043532652</v>
      </c>
      <c r="I6095" s="62">
        <v>1837.63</v>
      </c>
      <c r="J6095" s="62">
        <v>1866.13625501002</v>
      </c>
      <c r="K6095" s="62">
        <v>1837.63</v>
      </c>
      <c r="L6095" s="62">
        <v>62661.63212027691</v>
      </c>
      <c r="M6095" s="63">
        <v>3251.0164615662525</v>
      </c>
      <c r="N6095" s="64">
        <f>GP_need_index[[#This Row],[Normalised weighted population]]/GP_need_index[[#This Row],[Registered population]]</f>
        <v>0.86479336890017067</v>
      </c>
    </row>
    <row r="6096" spans="1:14" hidden="1" x14ac:dyDescent="0.2">
      <c r="A6096" s="46" t="s">
        <v>13250</v>
      </c>
      <c r="B6096" s="33" t="s">
        <v>3704</v>
      </c>
      <c r="C6096" s="1" t="s">
        <v>9017</v>
      </c>
      <c r="D6096" s="1" t="s">
        <v>6567</v>
      </c>
      <c r="E6096" s="1" t="s">
        <v>6596</v>
      </c>
      <c r="F6096" s="62">
        <v>3774.1254498023995</v>
      </c>
      <c r="G6096" s="62">
        <v>32.904976445871426</v>
      </c>
      <c r="H6096" s="62">
        <v>34.099156043532652</v>
      </c>
      <c r="I6096" s="62">
        <v>1837.63</v>
      </c>
      <c r="J6096" s="62">
        <v>1866.13625501002</v>
      </c>
      <c r="K6096" s="62">
        <v>1837.63</v>
      </c>
      <c r="L6096" s="62">
        <v>62661.63212027691</v>
      </c>
      <c r="M6096" s="63">
        <v>3264.2026996895033</v>
      </c>
      <c r="N6096" s="64">
        <f>GP_need_index[[#This Row],[Normalised weighted population]]/GP_need_index[[#This Row],[Registered population]]</f>
        <v>0.86488982496869726</v>
      </c>
    </row>
    <row r="6097" spans="1:14" x14ac:dyDescent="0.2">
      <c r="A6097" s="46" t="s">
        <v>13248</v>
      </c>
      <c r="B6097" s="33" t="s">
        <v>3530</v>
      </c>
      <c r="C6097" s="1" t="s">
        <v>9018</v>
      </c>
      <c r="D6097" s="1" t="s">
        <v>6567</v>
      </c>
      <c r="E6097" s="1" t="s">
        <v>6600</v>
      </c>
      <c r="F6097" s="62">
        <v>6453.6666666666661</v>
      </c>
      <c r="G6097" s="62">
        <v>73.973154065082468</v>
      </c>
      <c r="H6097" s="62">
        <v>72.117349332625977</v>
      </c>
      <c r="I6097" s="62">
        <v>2017.9459999999999</v>
      </c>
      <c r="J6097" s="62">
        <v>1942.680534333959</v>
      </c>
      <c r="K6097" s="62">
        <v>2017.9459999999999</v>
      </c>
      <c r="L6097" s="62">
        <v>145528.91661637527</v>
      </c>
      <c r="M6097" s="63">
        <v>7518.1335442761892</v>
      </c>
      <c r="N6097" s="68">
        <f>GP_need_index[[#This Row],[Normalised weighted population]]/GP_need_index[[#This Row],[Registered population]]</f>
        <v>1.1649398601739873</v>
      </c>
    </row>
    <row r="6098" spans="1:14" hidden="1" x14ac:dyDescent="0.2">
      <c r="A6098" s="46" t="s">
        <v>13249</v>
      </c>
      <c r="B6098" s="33" t="s">
        <v>3530</v>
      </c>
      <c r="C6098" s="1" t="s">
        <v>9018</v>
      </c>
      <c r="D6098" s="1" t="s">
        <v>6567</v>
      </c>
      <c r="E6098" s="1" t="s">
        <v>6600</v>
      </c>
      <c r="F6098" s="62">
        <v>6430.5858578984025</v>
      </c>
      <c r="G6098" s="62">
        <v>73.973154065082468</v>
      </c>
      <c r="H6098" s="62">
        <v>72.117349332625977</v>
      </c>
      <c r="I6098" s="62">
        <v>2017.9459999999999</v>
      </c>
      <c r="J6098" s="62">
        <v>1942.680534333959</v>
      </c>
      <c r="K6098" s="62">
        <v>2017.9459999999999</v>
      </c>
      <c r="L6098" s="62">
        <v>145528.91661637527</v>
      </c>
      <c r="M6098" s="63">
        <v>7550.3444060570664</v>
      </c>
      <c r="N6098" s="64">
        <f>GP_need_index[[#This Row],[Normalised weighted population]]/GP_need_index[[#This Row],[Registered population]]</f>
        <v>1.174130098392717</v>
      </c>
    </row>
    <row r="6099" spans="1:14" hidden="1" x14ac:dyDescent="0.2">
      <c r="A6099" s="46" t="s">
        <v>13250</v>
      </c>
      <c r="B6099" s="33" t="s">
        <v>3530</v>
      </c>
      <c r="C6099" s="1" t="s">
        <v>9018</v>
      </c>
      <c r="D6099" s="1" t="s">
        <v>6567</v>
      </c>
      <c r="E6099" s="1" t="s">
        <v>6600</v>
      </c>
      <c r="F6099" s="62">
        <v>6403.6726692352786</v>
      </c>
      <c r="G6099" s="62">
        <v>73.973154065082468</v>
      </c>
      <c r="H6099" s="62">
        <v>72.117349332625977</v>
      </c>
      <c r="I6099" s="62">
        <v>2017.9459999999999</v>
      </c>
      <c r="J6099" s="62">
        <v>1942.680534333959</v>
      </c>
      <c r="K6099" s="62">
        <v>2017.9459999999999</v>
      </c>
      <c r="L6099" s="62">
        <v>145528.91661637527</v>
      </c>
      <c r="M6099" s="63">
        <v>7580.9688708753274</v>
      </c>
      <c r="N6099" s="64">
        <f>GP_need_index[[#This Row],[Normalised weighted population]]/GP_need_index[[#This Row],[Registered population]]</f>
        <v>1.1838470300482489</v>
      </c>
    </row>
    <row r="6100" spans="1:14" x14ac:dyDescent="0.2">
      <c r="A6100" s="46" t="s">
        <v>13248</v>
      </c>
      <c r="B6100" s="33" t="s">
        <v>3515</v>
      </c>
      <c r="C6100" s="1" t="s">
        <v>9019</v>
      </c>
      <c r="D6100" s="1" t="s">
        <v>6567</v>
      </c>
      <c r="E6100" s="1" t="s">
        <v>6600</v>
      </c>
      <c r="F6100" s="62">
        <v>5478.6666666666679</v>
      </c>
      <c r="G6100" s="62">
        <v>64.36080138527069</v>
      </c>
      <c r="H6100" s="62">
        <v>66.252968345762014</v>
      </c>
      <c r="I6100" s="62">
        <v>1950.626</v>
      </c>
      <c r="J6100" s="62">
        <v>1942.680534333959</v>
      </c>
      <c r="K6100" s="62">
        <v>1950.626</v>
      </c>
      <c r="L6100" s="62">
        <v>129234.76263242037</v>
      </c>
      <c r="M6100" s="63">
        <v>6676.3652655684191</v>
      </c>
      <c r="N6100" s="68">
        <f>GP_need_index[[#This Row],[Normalised weighted population]]/GP_need_index[[#This Row],[Registered population]]</f>
        <v>1.2186113285900009</v>
      </c>
    </row>
    <row r="6101" spans="1:14" hidden="1" x14ac:dyDescent="0.2">
      <c r="A6101" s="46" t="s">
        <v>13249</v>
      </c>
      <c r="B6101" s="33" t="s">
        <v>3515</v>
      </c>
      <c r="C6101" s="1" t="s">
        <v>9019</v>
      </c>
      <c r="D6101" s="1" t="s">
        <v>6567</v>
      </c>
      <c r="E6101" s="1" t="s">
        <v>6600</v>
      </c>
      <c r="F6101" s="62">
        <v>5456.9566730004299</v>
      </c>
      <c r="G6101" s="62">
        <v>64.36080138527069</v>
      </c>
      <c r="H6101" s="62">
        <v>66.252968345762014</v>
      </c>
      <c r="I6101" s="62">
        <v>1950.626</v>
      </c>
      <c r="J6101" s="62">
        <v>1942.680534333959</v>
      </c>
      <c r="K6101" s="62">
        <v>1950.626</v>
      </c>
      <c r="L6101" s="62">
        <v>129234.76263242037</v>
      </c>
      <c r="M6101" s="63">
        <v>6704.9696362544919</v>
      </c>
      <c r="N6101" s="64">
        <f>GP_need_index[[#This Row],[Normalised weighted population]]/GP_need_index[[#This Row],[Registered population]]</f>
        <v>1.2287012776606598</v>
      </c>
    </row>
    <row r="6102" spans="1:14" hidden="1" x14ac:dyDescent="0.2">
      <c r="A6102" s="46" t="s">
        <v>13250</v>
      </c>
      <c r="B6102" s="33" t="s">
        <v>3515</v>
      </c>
      <c r="C6102" s="1" t="s">
        <v>9019</v>
      </c>
      <c r="D6102" s="1" t="s">
        <v>6567</v>
      </c>
      <c r="E6102" s="1" t="s">
        <v>6600</v>
      </c>
      <c r="F6102" s="62">
        <v>5432.3923884538062</v>
      </c>
      <c r="G6102" s="62">
        <v>64.36080138527069</v>
      </c>
      <c r="H6102" s="62">
        <v>66.252968345762014</v>
      </c>
      <c r="I6102" s="62">
        <v>1950.626</v>
      </c>
      <c r="J6102" s="62">
        <v>1942.680534333959</v>
      </c>
      <c r="K6102" s="62">
        <v>1950.626</v>
      </c>
      <c r="L6102" s="62">
        <v>129234.76263242037</v>
      </c>
      <c r="M6102" s="63">
        <v>6732.1652310101772</v>
      </c>
      <c r="N6102" s="64">
        <f>GP_need_index[[#This Row],[Normalised weighted population]]/GP_need_index[[#This Row],[Registered population]]</f>
        <v>1.2392634312129134</v>
      </c>
    </row>
    <row r="6103" spans="1:14" x14ac:dyDescent="0.2">
      <c r="A6103" s="46" t="s">
        <v>13248</v>
      </c>
      <c r="B6103" s="33" t="s">
        <v>3552</v>
      </c>
      <c r="C6103" s="1" t="s">
        <v>9020</v>
      </c>
      <c r="D6103" s="1" t="s">
        <v>6567</v>
      </c>
      <c r="E6103" s="1" t="s">
        <v>6600</v>
      </c>
      <c r="F6103" s="62">
        <v>4760.3333333333339</v>
      </c>
      <c r="G6103" s="62">
        <v>48.219039377023179</v>
      </c>
      <c r="H6103" s="62">
        <v>51.097334409104803</v>
      </c>
      <c r="I6103" s="62">
        <v>1956.683</v>
      </c>
      <c r="J6103" s="62">
        <v>1942.680534333959</v>
      </c>
      <c r="K6103" s="62">
        <v>1956.683</v>
      </c>
      <c r="L6103" s="62">
        <v>99981.285583610414</v>
      </c>
      <c r="M6103" s="63">
        <v>5165.1085875081599</v>
      </c>
      <c r="N6103" s="68">
        <f>GP_need_index[[#This Row],[Normalised weighted population]]/GP_need_index[[#This Row],[Registered population]]</f>
        <v>1.0850308635616888</v>
      </c>
    </row>
    <row r="6104" spans="1:14" hidden="1" x14ac:dyDescent="0.2">
      <c r="A6104" s="46" t="s">
        <v>13249</v>
      </c>
      <c r="B6104" s="33" t="s">
        <v>3552</v>
      </c>
      <c r="C6104" s="1" t="s">
        <v>9020</v>
      </c>
      <c r="D6104" s="1" t="s">
        <v>6567</v>
      </c>
      <c r="E6104" s="1" t="s">
        <v>6600</v>
      </c>
      <c r="F6104" s="62">
        <v>4743.2919262091273</v>
      </c>
      <c r="G6104" s="62">
        <v>48.219039377023179</v>
      </c>
      <c r="H6104" s="62">
        <v>51.097334409104803</v>
      </c>
      <c r="I6104" s="62">
        <v>1956.683</v>
      </c>
      <c r="J6104" s="62">
        <v>1942.680534333959</v>
      </c>
      <c r="K6104" s="62">
        <v>1956.683</v>
      </c>
      <c r="L6104" s="62">
        <v>99981.285583610414</v>
      </c>
      <c r="M6104" s="63">
        <v>5187.238095825036</v>
      </c>
      <c r="N6104" s="64">
        <f>GP_need_index[[#This Row],[Normalised weighted population]]/GP_need_index[[#This Row],[Registered population]]</f>
        <v>1.0935945281299002</v>
      </c>
    </row>
    <row r="6105" spans="1:14" hidden="1" x14ac:dyDescent="0.2">
      <c r="A6105" s="46" t="s">
        <v>13250</v>
      </c>
      <c r="B6105" s="33" t="s">
        <v>3552</v>
      </c>
      <c r="C6105" s="1" t="s">
        <v>9020</v>
      </c>
      <c r="D6105" s="1" t="s">
        <v>6567</v>
      </c>
      <c r="E6105" s="1" t="s">
        <v>6600</v>
      </c>
      <c r="F6105" s="62">
        <v>4726.0554171329768</v>
      </c>
      <c r="G6105" s="62">
        <v>48.219039377023179</v>
      </c>
      <c r="H6105" s="62">
        <v>51.097334409104803</v>
      </c>
      <c r="I6105" s="62">
        <v>1956.683</v>
      </c>
      <c r="J6105" s="62">
        <v>1942.680534333959</v>
      </c>
      <c r="K6105" s="62">
        <v>1956.683</v>
      </c>
      <c r="L6105" s="62">
        <v>99981.285583610414</v>
      </c>
      <c r="M6105" s="63">
        <v>5208.2777175993879</v>
      </c>
      <c r="N6105" s="64">
        <f>GP_need_index[[#This Row],[Normalised weighted population]]/GP_need_index[[#This Row],[Registered population]]</f>
        <v>1.1020348383385965</v>
      </c>
    </row>
    <row r="6106" spans="1:14" x14ac:dyDescent="0.2">
      <c r="A6106" s="46" t="s">
        <v>13248</v>
      </c>
      <c r="B6106" s="33" t="s">
        <v>3527</v>
      </c>
      <c r="C6106" s="1" t="s">
        <v>9021</v>
      </c>
      <c r="D6106" s="1" t="s">
        <v>6567</v>
      </c>
      <c r="E6106" s="1" t="s">
        <v>6600</v>
      </c>
      <c r="F6106" s="62">
        <v>1375.5</v>
      </c>
      <c r="G6106" s="62">
        <v>9.7112380882921485</v>
      </c>
      <c r="H6106" s="62">
        <v>9.2233012825514553</v>
      </c>
      <c r="I6106" s="62">
        <v>2178.8209999999999</v>
      </c>
      <c r="J6106" s="62">
        <v>1942.680534333959</v>
      </c>
      <c r="K6106" s="62">
        <v>2178.8209999999999</v>
      </c>
      <c r="L6106" s="62">
        <v>20095.922523750043</v>
      </c>
      <c r="M6106" s="63">
        <v>1038.1705075648197</v>
      </c>
      <c r="N6106" s="68">
        <f>GP_need_index[[#This Row],[Normalised weighted population]]/GP_need_index[[#This Row],[Registered population]]</f>
        <v>0.7547586387239692</v>
      </c>
    </row>
    <row r="6107" spans="1:14" hidden="1" x14ac:dyDescent="0.2">
      <c r="A6107" s="46" t="s">
        <v>13249</v>
      </c>
      <c r="B6107" s="33" t="s">
        <v>3527</v>
      </c>
      <c r="C6107" s="1" t="s">
        <v>9021</v>
      </c>
      <c r="D6107" s="1" t="s">
        <v>6567</v>
      </c>
      <c r="E6107" s="1" t="s">
        <v>6600</v>
      </c>
      <c r="F6107" s="62">
        <v>1372.4994109142588</v>
      </c>
      <c r="G6107" s="62">
        <v>9.7112380882921485</v>
      </c>
      <c r="H6107" s="62">
        <v>9.2233012825514553</v>
      </c>
      <c r="I6107" s="62">
        <v>2178.8209999999999</v>
      </c>
      <c r="J6107" s="62">
        <v>1942.680534333959</v>
      </c>
      <c r="K6107" s="62">
        <v>2178.8209999999999</v>
      </c>
      <c r="L6107" s="62">
        <v>20095.922523750043</v>
      </c>
      <c r="M6107" s="63">
        <v>1042.6184688210562</v>
      </c>
      <c r="N6107" s="64">
        <f>GP_need_index[[#This Row],[Normalised weighted population]]/GP_need_index[[#This Row],[Registered population]]</f>
        <v>0.7596494836573664</v>
      </c>
    </row>
    <row r="6108" spans="1:14" hidden="1" x14ac:dyDescent="0.2">
      <c r="A6108" s="46" t="s">
        <v>13250</v>
      </c>
      <c r="B6108" s="33" t="s">
        <v>3527</v>
      </c>
      <c r="C6108" s="1" t="s">
        <v>9021</v>
      </c>
      <c r="D6108" s="1" t="s">
        <v>6567</v>
      </c>
      <c r="E6108" s="1" t="s">
        <v>6600</v>
      </c>
      <c r="F6108" s="62">
        <v>1368.8775307287381</v>
      </c>
      <c r="G6108" s="62">
        <v>9.7112380882921485</v>
      </c>
      <c r="H6108" s="62">
        <v>9.2233012825514553</v>
      </c>
      <c r="I6108" s="62">
        <v>2178.8209999999999</v>
      </c>
      <c r="J6108" s="62">
        <v>1942.680534333959</v>
      </c>
      <c r="K6108" s="62">
        <v>2178.8209999999999</v>
      </c>
      <c r="L6108" s="62">
        <v>20095.922523750043</v>
      </c>
      <c r="M6108" s="63">
        <v>1046.8473663256077</v>
      </c>
      <c r="N6108" s="64">
        <f>GP_need_index[[#This Row],[Normalised weighted population]]/GP_need_index[[#This Row],[Registered population]]</f>
        <v>0.76474873962487078</v>
      </c>
    </row>
    <row r="6109" spans="1:14" x14ac:dyDescent="0.2">
      <c r="A6109" s="46" t="s">
        <v>13248</v>
      </c>
      <c r="B6109" s="33" t="s">
        <v>3549</v>
      </c>
      <c r="C6109" s="1" t="s">
        <v>9022</v>
      </c>
      <c r="D6109" s="1" t="s">
        <v>6567</v>
      </c>
      <c r="E6109" s="1" t="s">
        <v>6591</v>
      </c>
      <c r="F6109" s="62">
        <v>6172.5833333333339</v>
      </c>
      <c r="G6109" s="62">
        <v>56.977565335350825</v>
      </c>
      <c r="H6109" s="62">
        <v>55.450329009588096</v>
      </c>
      <c r="I6109" s="62">
        <v>1918.7180000000001</v>
      </c>
      <c r="J6109" s="62">
        <v>1928.2971723326357</v>
      </c>
      <c r="K6109" s="62">
        <v>1918.7180000000001</v>
      </c>
      <c r="L6109" s="62">
        <v>106393.54437661885</v>
      </c>
      <c r="M6109" s="63">
        <v>5496.3707108521894</v>
      </c>
      <c r="N6109" s="68">
        <f>GP_need_index[[#This Row],[Normalised weighted population]]/GP_need_index[[#This Row],[Registered population]]</f>
        <v>0.89044900879191946</v>
      </c>
    </row>
    <row r="6110" spans="1:14" hidden="1" x14ac:dyDescent="0.2">
      <c r="A6110" s="46" t="s">
        <v>13249</v>
      </c>
      <c r="B6110" s="33" t="s">
        <v>3549</v>
      </c>
      <c r="C6110" s="1" t="s">
        <v>9022</v>
      </c>
      <c r="D6110" s="1" t="s">
        <v>6567</v>
      </c>
      <c r="E6110" s="1" t="s">
        <v>6591</v>
      </c>
      <c r="F6110" s="62">
        <v>6173.8293671974097</v>
      </c>
      <c r="G6110" s="62">
        <v>56.977565335350825</v>
      </c>
      <c r="H6110" s="62">
        <v>55.450329009588096</v>
      </c>
      <c r="I6110" s="62">
        <v>1918.7180000000001</v>
      </c>
      <c r="J6110" s="62">
        <v>1928.2971723326357</v>
      </c>
      <c r="K6110" s="62">
        <v>1918.7180000000001</v>
      </c>
      <c r="L6110" s="62">
        <v>106393.54437661885</v>
      </c>
      <c r="M6110" s="63">
        <v>5519.919486119491</v>
      </c>
      <c r="N6110" s="64">
        <f>GP_need_index[[#This Row],[Normalised weighted population]]/GP_need_index[[#This Row],[Registered population]]</f>
        <v>0.89408358375561015</v>
      </c>
    </row>
    <row r="6111" spans="1:14" hidden="1" x14ac:dyDescent="0.2">
      <c r="A6111" s="46" t="s">
        <v>13250</v>
      </c>
      <c r="B6111" s="33" t="s">
        <v>3549</v>
      </c>
      <c r="C6111" s="1" t="s">
        <v>9022</v>
      </c>
      <c r="D6111" s="1" t="s">
        <v>6567</v>
      </c>
      <c r="E6111" s="1" t="s">
        <v>6591</v>
      </c>
      <c r="F6111" s="62">
        <v>6171.3202762779274</v>
      </c>
      <c r="G6111" s="62">
        <v>56.977565335350825</v>
      </c>
      <c r="H6111" s="62">
        <v>55.450329009588096</v>
      </c>
      <c r="I6111" s="62">
        <v>1918.7180000000001</v>
      </c>
      <c r="J6111" s="62">
        <v>1928.2971723326357</v>
      </c>
      <c r="K6111" s="62">
        <v>1918.7180000000001</v>
      </c>
      <c r="L6111" s="62">
        <v>106393.54437661885</v>
      </c>
      <c r="M6111" s="63">
        <v>5542.3084754173415</v>
      </c>
      <c r="N6111" s="64">
        <f>GP_need_index[[#This Row],[Normalised weighted population]]/GP_need_index[[#This Row],[Registered population]]</f>
        <v>0.89807500296517451</v>
      </c>
    </row>
    <row r="6112" spans="1:14" x14ac:dyDescent="0.2">
      <c r="A6112" s="46" t="s">
        <v>13248</v>
      </c>
      <c r="B6112" s="33" t="s">
        <v>3560</v>
      </c>
      <c r="C6112" s="1" t="s">
        <v>9023</v>
      </c>
      <c r="D6112" s="1" t="s">
        <v>6567</v>
      </c>
      <c r="E6112" s="1" t="s">
        <v>6600</v>
      </c>
      <c r="F6112" s="62">
        <v>5595.75</v>
      </c>
      <c r="G6112" s="62">
        <v>75.235885783640157</v>
      </c>
      <c r="H6112" s="62">
        <v>77.090895203801011</v>
      </c>
      <c r="I6112" s="62">
        <v>2095.6709999999998</v>
      </c>
      <c r="J6112" s="62">
        <v>1942.680534333959</v>
      </c>
      <c r="K6112" s="62">
        <v>2095.6709999999998</v>
      </c>
      <c r="L6112" s="62">
        <v>161557.15344264486</v>
      </c>
      <c r="M6112" s="63">
        <v>8346.1643421473327</v>
      </c>
      <c r="N6112" s="68">
        <f>GP_need_index[[#This Row],[Normalised weighted population]]/GP_need_index[[#This Row],[Registered population]]</f>
        <v>1.4915184456323698</v>
      </c>
    </row>
    <row r="6113" spans="1:14" hidden="1" x14ac:dyDescent="0.2">
      <c r="A6113" s="46" t="s">
        <v>13249</v>
      </c>
      <c r="B6113" s="33" t="s">
        <v>3560</v>
      </c>
      <c r="C6113" s="1" t="s">
        <v>9023</v>
      </c>
      <c r="D6113" s="1" t="s">
        <v>6567</v>
      </c>
      <c r="E6113" s="1" t="s">
        <v>6600</v>
      </c>
      <c r="F6113" s="62">
        <v>5568.8514681513498</v>
      </c>
      <c r="G6113" s="62">
        <v>75.235885783640157</v>
      </c>
      <c r="H6113" s="62">
        <v>77.090895203801011</v>
      </c>
      <c r="I6113" s="62">
        <v>2095.6709999999998</v>
      </c>
      <c r="J6113" s="62">
        <v>1942.680534333959</v>
      </c>
      <c r="K6113" s="62">
        <v>2095.6709999999998</v>
      </c>
      <c r="L6113" s="62">
        <v>161557.15344264486</v>
      </c>
      <c r="M6113" s="63">
        <v>8381.9228378487114</v>
      </c>
      <c r="N6113" s="64">
        <f>GP_need_index[[#This Row],[Normalised weighted population]]/GP_need_index[[#This Row],[Registered population]]</f>
        <v>1.5051439036910057</v>
      </c>
    </row>
    <row r="6114" spans="1:14" hidden="1" x14ac:dyDescent="0.2">
      <c r="A6114" s="46" t="s">
        <v>13250</v>
      </c>
      <c r="B6114" s="33" t="s">
        <v>3560</v>
      </c>
      <c r="C6114" s="1" t="s">
        <v>9023</v>
      </c>
      <c r="D6114" s="1" t="s">
        <v>6567</v>
      </c>
      <c r="E6114" s="1" t="s">
        <v>6600</v>
      </c>
      <c r="F6114" s="62">
        <v>5538.7139528219777</v>
      </c>
      <c r="G6114" s="62">
        <v>75.235885783640157</v>
      </c>
      <c r="H6114" s="62">
        <v>77.090895203801011</v>
      </c>
      <c r="I6114" s="62">
        <v>2095.6709999999998</v>
      </c>
      <c r="J6114" s="62">
        <v>1942.680534333959</v>
      </c>
      <c r="K6114" s="62">
        <v>2095.6709999999998</v>
      </c>
      <c r="L6114" s="62">
        <v>161557.15344264486</v>
      </c>
      <c r="M6114" s="63">
        <v>8415.9202142930426</v>
      </c>
      <c r="N6114" s="64">
        <f>GP_need_index[[#This Row],[Normalised weighted population]]/GP_need_index[[#This Row],[Registered population]]</f>
        <v>1.5194719001520429</v>
      </c>
    </row>
    <row r="6115" spans="1:14" x14ac:dyDescent="0.2">
      <c r="A6115" s="46" t="s">
        <v>13248</v>
      </c>
      <c r="B6115" s="33" t="s">
        <v>3558</v>
      </c>
      <c r="C6115" s="1" t="s">
        <v>9024</v>
      </c>
      <c r="D6115" s="1" t="s">
        <v>6567</v>
      </c>
      <c r="E6115" s="1" t="s">
        <v>6600</v>
      </c>
      <c r="F6115" s="62">
        <v>4696.416666666667</v>
      </c>
      <c r="G6115" s="62">
        <v>57.218645305876905</v>
      </c>
      <c r="H6115" s="62">
        <v>60.806266662715416</v>
      </c>
      <c r="I6115" s="62">
        <v>2013.385</v>
      </c>
      <c r="J6115" s="62">
        <v>1942.680534333959</v>
      </c>
      <c r="K6115" s="62">
        <v>2013.385</v>
      </c>
      <c r="L6115" s="62">
        <v>122426.42520471128</v>
      </c>
      <c r="M6115" s="63">
        <v>6324.6414213585376</v>
      </c>
      <c r="N6115" s="68">
        <f>GP_need_index[[#This Row],[Normalised weighted population]]/GP_need_index[[#This Row],[Registered population]]</f>
        <v>1.346695123166642</v>
      </c>
    </row>
    <row r="6116" spans="1:14" hidden="1" x14ac:dyDescent="0.2">
      <c r="A6116" s="46" t="s">
        <v>13249</v>
      </c>
      <c r="B6116" s="33" t="s">
        <v>3558</v>
      </c>
      <c r="C6116" s="1" t="s">
        <v>9024</v>
      </c>
      <c r="D6116" s="1" t="s">
        <v>6567</v>
      </c>
      <c r="E6116" s="1" t="s">
        <v>6600</v>
      </c>
      <c r="F6116" s="62">
        <v>4668.6825200457606</v>
      </c>
      <c r="G6116" s="62">
        <v>57.218645305876905</v>
      </c>
      <c r="H6116" s="62">
        <v>60.806266662715416</v>
      </c>
      <c r="I6116" s="62">
        <v>2013.385</v>
      </c>
      <c r="J6116" s="62">
        <v>1942.680534333959</v>
      </c>
      <c r="K6116" s="62">
        <v>2013.385</v>
      </c>
      <c r="L6116" s="62">
        <v>122426.42520471128</v>
      </c>
      <c r="M6116" s="63">
        <v>6351.738858433474</v>
      </c>
      <c r="N6116" s="64">
        <f>GP_need_index[[#This Row],[Normalised weighted population]]/GP_need_index[[#This Row],[Registered population]]</f>
        <v>1.3604992053242499</v>
      </c>
    </row>
    <row r="6117" spans="1:14" hidden="1" x14ac:dyDescent="0.2">
      <c r="A6117" s="46" t="s">
        <v>13250</v>
      </c>
      <c r="B6117" s="33" t="s">
        <v>3558</v>
      </c>
      <c r="C6117" s="1" t="s">
        <v>9024</v>
      </c>
      <c r="D6117" s="1" t="s">
        <v>6567</v>
      </c>
      <c r="E6117" s="1" t="s">
        <v>6600</v>
      </c>
      <c r="F6117" s="62">
        <v>4639.6017134465537</v>
      </c>
      <c r="G6117" s="62">
        <v>57.218645305876905</v>
      </c>
      <c r="H6117" s="62">
        <v>60.806266662715416</v>
      </c>
      <c r="I6117" s="62">
        <v>2013.385</v>
      </c>
      <c r="J6117" s="62">
        <v>1942.680534333959</v>
      </c>
      <c r="K6117" s="62">
        <v>2013.385</v>
      </c>
      <c r="L6117" s="62">
        <v>122426.42520471128</v>
      </c>
      <c r="M6117" s="63">
        <v>6377.501736620703</v>
      </c>
      <c r="N6117" s="64">
        <f>GP_need_index[[#This Row],[Normalised weighted population]]/GP_need_index[[#This Row],[Registered population]]</f>
        <v>1.3745795718062059</v>
      </c>
    </row>
    <row r="6118" spans="1:14" x14ac:dyDescent="0.2">
      <c r="A6118" s="46" t="s">
        <v>13248</v>
      </c>
      <c r="B6118" s="33" t="s">
        <v>3526</v>
      </c>
      <c r="C6118" s="1" t="s">
        <v>9025</v>
      </c>
      <c r="D6118" s="1" t="s">
        <v>6567</v>
      </c>
      <c r="E6118" s="1" t="s">
        <v>6600</v>
      </c>
      <c r="F6118" s="62">
        <v>3523.5833333333339</v>
      </c>
      <c r="G6118" s="62">
        <v>29.204531951420602</v>
      </c>
      <c r="H6118" s="62">
        <v>27.821368560065043</v>
      </c>
      <c r="I6118" s="62">
        <v>2020.8979999999999</v>
      </c>
      <c r="J6118" s="62">
        <v>1942.680534333959</v>
      </c>
      <c r="K6118" s="62">
        <v>2020.8979999999999</v>
      </c>
      <c r="L6118" s="62">
        <v>56224.148080298321</v>
      </c>
      <c r="M6118" s="63">
        <v>2904.5818762954991</v>
      </c>
      <c r="N6118" s="68">
        <f>GP_need_index[[#This Row],[Normalised weighted population]]/GP_need_index[[#This Row],[Registered population]]</f>
        <v>0.82432614799200588</v>
      </c>
    </row>
    <row r="6119" spans="1:14" hidden="1" x14ac:dyDescent="0.2">
      <c r="A6119" s="46" t="s">
        <v>13249</v>
      </c>
      <c r="B6119" s="33" t="s">
        <v>3526</v>
      </c>
      <c r="C6119" s="1" t="s">
        <v>9025</v>
      </c>
      <c r="D6119" s="1" t="s">
        <v>6567</v>
      </c>
      <c r="E6119" s="1" t="s">
        <v>6600</v>
      </c>
      <c r="F6119" s="62">
        <v>3525.9531718062058</v>
      </c>
      <c r="G6119" s="62">
        <v>29.204531951420602</v>
      </c>
      <c r="H6119" s="62">
        <v>27.821368560065043</v>
      </c>
      <c r="I6119" s="62">
        <v>2020.8979999999999</v>
      </c>
      <c r="J6119" s="62">
        <v>1942.680534333959</v>
      </c>
      <c r="K6119" s="62">
        <v>2020.8979999999999</v>
      </c>
      <c r="L6119" s="62">
        <v>56224.148080298321</v>
      </c>
      <c r="M6119" s="63">
        <v>2917.0263327284156</v>
      </c>
      <c r="N6119" s="64">
        <f>GP_need_index[[#This Row],[Normalised weighted population]]/GP_need_index[[#This Row],[Registered population]]</f>
        <v>0.82730149567872413</v>
      </c>
    </row>
    <row r="6120" spans="1:14" hidden="1" x14ac:dyDescent="0.2">
      <c r="A6120" s="46" t="s">
        <v>13250</v>
      </c>
      <c r="B6120" s="33" t="s">
        <v>3526</v>
      </c>
      <c r="C6120" s="1" t="s">
        <v>9025</v>
      </c>
      <c r="D6120" s="1" t="s">
        <v>6567</v>
      </c>
      <c r="E6120" s="1" t="s">
        <v>6600</v>
      </c>
      <c r="F6120" s="62">
        <v>3526.4738867419078</v>
      </c>
      <c r="G6120" s="62">
        <v>29.204531951420602</v>
      </c>
      <c r="H6120" s="62">
        <v>27.821368560065043</v>
      </c>
      <c r="I6120" s="62">
        <v>2020.8979999999999</v>
      </c>
      <c r="J6120" s="62">
        <v>1942.680534333959</v>
      </c>
      <c r="K6120" s="62">
        <v>2020.8979999999999</v>
      </c>
      <c r="L6120" s="62">
        <v>56224.148080298321</v>
      </c>
      <c r="M6120" s="63">
        <v>2928.8578950381984</v>
      </c>
      <c r="N6120" s="64">
        <f>GP_need_index[[#This Row],[Normalised weighted population]]/GP_need_index[[#This Row],[Registered population]]</f>
        <v>0.8305344060676304</v>
      </c>
    </row>
    <row r="6121" spans="1:14" x14ac:dyDescent="0.2">
      <c r="A6121" s="46" t="s">
        <v>13248</v>
      </c>
      <c r="B6121" s="33" t="s">
        <v>3540</v>
      </c>
      <c r="C6121" s="1" t="s">
        <v>9026</v>
      </c>
      <c r="D6121" s="1" t="s">
        <v>6567</v>
      </c>
      <c r="E6121" s="1" t="s">
        <v>6600</v>
      </c>
      <c r="F6121" s="62">
        <v>7214</v>
      </c>
      <c r="G6121" s="62">
        <v>74.103244829707052</v>
      </c>
      <c r="H6121" s="62">
        <v>68.071204592041838</v>
      </c>
      <c r="I6121" s="62">
        <v>1867.704</v>
      </c>
      <c r="J6121" s="62">
        <v>1942.680534333959</v>
      </c>
      <c r="K6121" s="62">
        <v>1867.704</v>
      </c>
      <c r="L6121" s="62">
        <v>127136.8611013749</v>
      </c>
      <c r="M6121" s="63">
        <v>6567.9860909008976</v>
      </c>
      <c r="N6121" s="68">
        <f>GP_need_index[[#This Row],[Normalised weighted population]]/GP_need_index[[#This Row],[Registered population]]</f>
        <v>0.91044997101481806</v>
      </c>
    </row>
    <row r="6122" spans="1:14" hidden="1" x14ac:dyDescent="0.2">
      <c r="A6122" s="46" t="s">
        <v>13249</v>
      </c>
      <c r="B6122" s="33" t="s">
        <v>3540</v>
      </c>
      <c r="C6122" s="1" t="s">
        <v>9026</v>
      </c>
      <c r="D6122" s="1" t="s">
        <v>6567</v>
      </c>
      <c r="E6122" s="1" t="s">
        <v>6600</v>
      </c>
      <c r="F6122" s="62">
        <v>7187.7216270244062</v>
      </c>
      <c r="G6122" s="62">
        <v>74.103244829707052</v>
      </c>
      <c r="H6122" s="62">
        <v>68.071204592041838</v>
      </c>
      <c r="I6122" s="62">
        <v>1867.704</v>
      </c>
      <c r="J6122" s="62">
        <v>1942.680534333959</v>
      </c>
      <c r="K6122" s="62">
        <v>1867.704</v>
      </c>
      <c r="L6122" s="62">
        <v>127136.8611013749</v>
      </c>
      <c r="M6122" s="63">
        <v>6596.1261193942464</v>
      </c>
      <c r="N6122" s="64">
        <f>GP_need_index[[#This Row],[Normalised weighted population]]/GP_need_index[[#This Row],[Registered population]]</f>
        <v>0.9176935977311812</v>
      </c>
    </row>
    <row r="6123" spans="1:14" hidden="1" x14ac:dyDescent="0.2">
      <c r="A6123" s="46" t="s">
        <v>13250</v>
      </c>
      <c r="B6123" s="33" t="s">
        <v>3540</v>
      </c>
      <c r="C6123" s="1" t="s">
        <v>9026</v>
      </c>
      <c r="D6123" s="1" t="s">
        <v>6567</v>
      </c>
      <c r="E6123" s="1" t="s">
        <v>6600</v>
      </c>
      <c r="F6123" s="62">
        <v>7157.4983504473948</v>
      </c>
      <c r="G6123" s="62">
        <v>74.103244829707052</v>
      </c>
      <c r="H6123" s="62">
        <v>68.071204592041838</v>
      </c>
      <c r="I6123" s="62">
        <v>1867.704</v>
      </c>
      <c r="J6123" s="62">
        <v>1942.680534333959</v>
      </c>
      <c r="K6123" s="62">
        <v>1867.704</v>
      </c>
      <c r="L6123" s="62">
        <v>127136.8611013749</v>
      </c>
      <c r="M6123" s="63">
        <v>6622.8802409834743</v>
      </c>
      <c r="N6123" s="64">
        <f>GP_need_index[[#This Row],[Normalised weighted population]]/GP_need_index[[#This Row],[Registered population]]</f>
        <v>0.92530656895918073</v>
      </c>
    </row>
    <row r="6124" spans="1:14" x14ac:dyDescent="0.2">
      <c r="A6124" s="46" t="s">
        <v>13248</v>
      </c>
      <c r="B6124" s="33" t="s">
        <v>3511</v>
      </c>
      <c r="C6124" s="1" t="s">
        <v>9027</v>
      </c>
      <c r="D6124" s="1" t="s">
        <v>6567</v>
      </c>
      <c r="E6124" s="1" t="s">
        <v>6600</v>
      </c>
      <c r="F6124" s="62">
        <v>4836</v>
      </c>
      <c r="G6124" s="62">
        <v>55.123847702876006</v>
      </c>
      <c r="H6124" s="62">
        <v>52.433696239496363</v>
      </c>
      <c r="I6124" s="62">
        <v>2037.1790000000001</v>
      </c>
      <c r="J6124" s="62">
        <v>1942.680534333959</v>
      </c>
      <c r="K6124" s="62">
        <v>2037.1790000000001</v>
      </c>
      <c r="L6124" s="62">
        <v>106816.82487148096</v>
      </c>
      <c r="M6124" s="63">
        <v>5518.2377003210204</v>
      </c>
      <c r="N6124" s="68">
        <f>GP_need_index[[#This Row],[Normalised weighted population]]/GP_need_index[[#This Row],[Registered population]]</f>
        <v>1.1410747932839165</v>
      </c>
    </row>
    <row r="6125" spans="1:14" hidden="1" x14ac:dyDescent="0.2">
      <c r="A6125" s="46" t="s">
        <v>13249</v>
      </c>
      <c r="B6125" s="33" t="s">
        <v>3511</v>
      </c>
      <c r="C6125" s="1" t="s">
        <v>9027</v>
      </c>
      <c r="D6125" s="1" t="s">
        <v>6567</v>
      </c>
      <c r="E6125" s="1" t="s">
        <v>6600</v>
      </c>
      <c r="F6125" s="62">
        <v>4829.5893564183643</v>
      </c>
      <c r="G6125" s="62">
        <v>55.123847702876006</v>
      </c>
      <c r="H6125" s="62">
        <v>52.433696239496363</v>
      </c>
      <c r="I6125" s="62">
        <v>2037.1790000000001</v>
      </c>
      <c r="J6125" s="62">
        <v>1942.680534333959</v>
      </c>
      <c r="K6125" s="62">
        <v>2037.1790000000001</v>
      </c>
      <c r="L6125" s="62">
        <v>106816.82487148096</v>
      </c>
      <c r="M6125" s="63">
        <v>5541.8801630136904</v>
      </c>
      <c r="N6125" s="64">
        <f>GP_need_index[[#This Row],[Normalised weighted population]]/GP_need_index[[#This Row],[Registered population]]</f>
        <v>1.1474847557481704</v>
      </c>
    </row>
    <row r="6126" spans="1:14" hidden="1" x14ac:dyDescent="0.2">
      <c r="A6126" s="46" t="s">
        <v>13250</v>
      </c>
      <c r="B6126" s="33" t="s">
        <v>3511</v>
      </c>
      <c r="C6126" s="1" t="s">
        <v>9027</v>
      </c>
      <c r="D6126" s="1" t="s">
        <v>6567</v>
      </c>
      <c r="E6126" s="1" t="s">
        <v>6600</v>
      </c>
      <c r="F6126" s="62">
        <v>4819.1943515261519</v>
      </c>
      <c r="G6126" s="62">
        <v>55.123847702876006</v>
      </c>
      <c r="H6126" s="62">
        <v>52.433696239496363</v>
      </c>
      <c r="I6126" s="62">
        <v>2037.1790000000001</v>
      </c>
      <c r="J6126" s="62">
        <v>1942.680534333959</v>
      </c>
      <c r="K6126" s="62">
        <v>2037.1790000000001</v>
      </c>
      <c r="L6126" s="62">
        <v>106816.82487148096</v>
      </c>
      <c r="M6126" s="63">
        <v>5564.3582255962501</v>
      </c>
      <c r="N6126" s="64">
        <f>GP_need_index[[#This Row],[Normalised weighted population]]/GP_need_index[[#This Row],[Registered population]]</f>
        <v>1.1546241590846233</v>
      </c>
    </row>
    <row r="6127" spans="1:14" x14ac:dyDescent="0.2">
      <c r="A6127" s="46" t="s">
        <v>13248</v>
      </c>
      <c r="B6127" s="33" t="s">
        <v>3514</v>
      </c>
      <c r="C6127" s="1" t="s">
        <v>9028</v>
      </c>
      <c r="D6127" s="1" t="s">
        <v>6567</v>
      </c>
      <c r="E6127" s="1" t="s">
        <v>6600</v>
      </c>
      <c r="F6127" s="62">
        <v>4307.583333333333</v>
      </c>
      <c r="G6127" s="62">
        <v>52.213989723059932</v>
      </c>
      <c r="H6127" s="62">
        <v>54.728770125910032</v>
      </c>
      <c r="I6127" s="62">
        <v>1965.9949999999999</v>
      </c>
      <c r="J6127" s="62">
        <v>1942.680534333959</v>
      </c>
      <c r="K6127" s="62">
        <v>1965.9949999999999</v>
      </c>
      <c r="L6127" s="62">
        <v>107596.48842368848</v>
      </c>
      <c r="M6127" s="63">
        <v>5558.5157072036836</v>
      </c>
      <c r="N6127" s="68">
        <f>GP_need_index[[#This Row],[Normalised weighted population]]/GP_need_index[[#This Row],[Registered population]]</f>
        <v>1.2904023618510807</v>
      </c>
    </row>
    <row r="6128" spans="1:14" hidden="1" x14ac:dyDescent="0.2">
      <c r="A6128" s="46" t="s">
        <v>13249</v>
      </c>
      <c r="B6128" s="33" t="s">
        <v>3514</v>
      </c>
      <c r="C6128" s="1" t="s">
        <v>9028</v>
      </c>
      <c r="D6128" s="1" t="s">
        <v>6567</v>
      </c>
      <c r="E6128" s="1" t="s">
        <v>6600</v>
      </c>
      <c r="F6128" s="62">
        <v>4283.936922707433</v>
      </c>
      <c r="G6128" s="62">
        <v>52.213989723059932</v>
      </c>
      <c r="H6128" s="62">
        <v>54.728770125910032</v>
      </c>
      <c r="I6128" s="62">
        <v>1965.9949999999999</v>
      </c>
      <c r="J6128" s="62">
        <v>1942.680534333959</v>
      </c>
      <c r="K6128" s="62">
        <v>1965.9949999999999</v>
      </c>
      <c r="L6128" s="62">
        <v>107596.48842368848</v>
      </c>
      <c r="M6128" s="63">
        <v>5582.3307379020789</v>
      </c>
      <c r="N6128" s="64">
        <f>GP_need_index[[#This Row],[Normalised weighted population]]/GP_need_index[[#This Row],[Registered population]]</f>
        <v>1.3030842513839036</v>
      </c>
    </row>
    <row r="6129" spans="1:14" hidden="1" x14ac:dyDescent="0.2">
      <c r="A6129" s="46" t="s">
        <v>13250</v>
      </c>
      <c r="B6129" s="33" t="s">
        <v>3514</v>
      </c>
      <c r="C6129" s="1" t="s">
        <v>9028</v>
      </c>
      <c r="D6129" s="1" t="s">
        <v>6567</v>
      </c>
      <c r="E6129" s="1" t="s">
        <v>6600</v>
      </c>
      <c r="F6129" s="62">
        <v>4259.3746687113689</v>
      </c>
      <c r="G6129" s="62">
        <v>52.213989723059932</v>
      </c>
      <c r="H6129" s="62">
        <v>54.728770125910032</v>
      </c>
      <c r="I6129" s="62">
        <v>1965.9949999999999</v>
      </c>
      <c r="J6129" s="62">
        <v>1942.680534333959</v>
      </c>
      <c r="K6129" s="62">
        <v>1965.9949999999999</v>
      </c>
      <c r="L6129" s="62">
        <v>107596.48842368848</v>
      </c>
      <c r="M6129" s="63">
        <v>5604.9728694516853</v>
      </c>
      <c r="N6129" s="64">
        <f>GP_need_index[[#This Row],[Normalised weighted population]]/GP_need_index[[#This Row],[Registered population]]</f>
        <v>1.3159144957650353</v>
      </c>
    </row>
    <row r="6130" spans="1:14" x14ac:dyDescent="0.2">
      <c r="A6130" s="46" t="s">
        <v>13248</v>
      </c>
      <c r="B6130" s="33" t="s">
        <v>3564</v>
      </c>
      <c r="C6130" s="1" t="s">
        <v>9029</v>
      </c>
      <c r="D6130" s="1" t="s">
        <v>6567</v>
      </c>
      <c r="E6130" s="1" t="s">
        <v>6600</v>
      </c>
      <c r="F6130" s="62">
        <v>5137.0833333333321</v>
      </c>
      <c r="G6130" s="62">
        <v>56.841815841394087</v>
      </c>
      <c r="H6130" s="62">
        <v>54.966968865313127</v>
      </c>
      <c r="I6130" s="62">
        <v>1825.8920000000001</v>
      </c>
      <c r="J6130" s="62">
        <v>1942.680534333959</v>
      </c>
      <c r="K6130" s="62">
        <v>1825.8920000000001</v>
      </c>
      <c r="L6130" s="62">
        <v>100363.74871542431</v>
      </c>
      <c r="M6130" s="63">
        <v>5184.8669212303766</v>
      </c>
      <c r="N6130" s="68">
        <f>GP_need_index[[#This Row],[Normalised weighted population]]/GP_need_index[[#This Row],[Registered population]]</f>
        <v>1.0093016960785877</v>
      </c>
    </row>
    <row r="6131" spans="1:14" hidden="1" x14ac:dyDescent="0.2">
      <c r="A6131" s="46" t="s">
        <v>13249</v>
      </c>
      <c r="B6131" s="33" t="s">
        <v>3564</v>
      </c>
      <c r="C6131" s="1" t="s">
        <v>9029</v>
      </c>
      <c r="D6131" s="1" t="s">
        <v>6567</v>
      </c>
      <c r="E6131" s="1" t="s">
        <v>6600</v>
      </c>
      <c r="F6131" s="62">
        <v>5123.7683951690251</v>
      </c>
      <c r="G6131" s="62">
        <v>56.841815841394087</v>
      </c>
      <c r="H6131" s="62">
        <v>54.966968865313127</v>
      </c>
      <c r="I6131" s="62">
        <v>1825.8920000000001</v>
      </c>
      <c r="J6131" s="62">
        <v>1942.680534333959</v>
      </c>
      <c r="K6131" s="62">
        <v>1825.8920000000001</v>
      </c>
      <c r="L6131" s="62">
        <v>100363.74871542431</v>
      </c>
      <c r="M6131" s="63">
        <v>5207.0810826001416</v>
      </c>
      <c r="N6131" s="64">
        <f>GP_need_index[[#This Row],[Normalised weighted population]]/GP_need_index[[#This Row],[Registered population]]</f>
        <v>1.016260041634526</v>
      </c>
    </row>
    <row r="6132" spans="1:14" hidden="1" x14ac:dyDescent="0.2">
      <c r="A6132" s="46" t="s">
        <v>13250</v>
      </c>
      <c r="B6132" s="33" t="s">
        <v>3564</v>
      </c>
      <c r="C6132" s="1" t="s">
        <v>9029</v>
      </c>
      <c r="D6132" s="1" t="s">
        <v>6567</v>
      </c>
      <c r="E6132" s="1" t="s">
        <v>6600</v>
      </c>
      <c r="F6132" s="62">
        <v>5107.1857764230936</v>
      </c>
      <c r="G6132" s="62">
        <v>56.841815841394087</v>
      </c>
      <c r="H6132" s="62">
        <v>54.966968865313127</v>
      </c>
      <c r="I6132" s="62">
        <v>1825.8920000000001</v>
      </c>
      <c r="J6132" s="62">
        <v>1942.680534333959</v>
      </c>
      <c r="K6132" s="62">
        <v>1825.8920000000001</v>
      </c>
      <c r="L6132" s="62">
        <v>100363.74871542431</v>
      </c>
      <c r="M6132" s="63">
        <v>5228.201188232938</v>
      </c>
      <c r="N6132" s="64">
        <f>GP_need_index[[#This Row],[Normalised weighted population]]/GP_need_index[[#This Row],[Registered population]]</f>
        <v>1.0236951262608269</v>
      </c>
    </row>
    <row r="6133" spans="1:14" x14ac:dyDescent="0.2">
      <c r="A6133" s="46" t="s">
        <v>13248</v>
      </c>
      <c r="B6133" s="33" t="s">
        <v>3524</v>
      </c>
      <c r="C6133" s="1" t="s">
        <v>9030</v>
      </c>
      <c r="D6133" s="1" t="s">
        <v>6567</v>
      </c>
      <c r="E6133" s="1" t="s">
        <v>6600</v>
      </c>
      <c r="F6133" s="62">
        <v>6320.8333333333339</v>
      </c>
      <c r="G6133" s="62">
        <v>74.268425246093926</v>
      </c>
      <c r="H6133" s="62">
        <v>77.016077319032519</v>
      </c>
      <c r="I6133" s="62">
        <v>1982.5219999999999</v>
      </c>
      <c r="J6133" s="62">
        <v>1942.680534333959</v>
      </c>
      <c r="K6133" s="62">
        <v>1982.5219999999999</v>
      </c>
      <c r="L6133" s="62">
        <v>152686.06763868299</v>
      </c>
      <c r="M6133" s="63">
        <v>7887.8773617479101</v>
      </c>
      <c r="N6133" s="68">
        <f>GP_need_index[[#This Row],[Normalised weighted population]]/GP_need_index[[#This Row],[Registered population]]</f>
        <v>1.2479173149765974</v>
      </c>
    </row>
    <row r="6134" spans="1:14" hidden="1" x14ac:dyDescent="0.2">
      <c r="A6134" s="46" t="s">
        <v>13249</v>
      </c>
      <c r="B6134" s="33" t="s">
        <v>3524</v>
      </c>
      <c r="C6134" s="1" t="s">
        <v>9030</v>
      </c>
      <c r="D6134" s="1" t="s">
        <v>6567</v>
      </c>
      <c r="E6134" s="1" t="s">
        <v>6600</v>
      </c>
      <c r="F6134" s="62">
        <v>6301.1535380543355</v>
      </c>
      <c r="G6134" s="62">
        <v>74.268425246093926</v>
      </c>
      <c r="H6134" s="62">
        <v>77.016077319032519</v>
      </c>
      <c r="I6134" s="62">
        <v>1982.5219999999999</v>
      </c>
      <c r="J6134" s="62">
        <v>1942.680534333959</v>
      </c>
      <c r="K6134" s="62">
        <v>1982.5219999999999</v>
      </c>
      <c r="L6134" s="62">
        <v>152686.06763868299</v>
      </c>
      <c r="M6134" s="63">
        <v>7921.6723623218495</v>
      </c>
      <c r="N6134" s="64">
        <f>GP_need_index[[#This Row],[Normalised weighted population]]/GP_need_index[[#This Row],[Registered population]]</f>
        <v>1.2571781205585251</v>
      </c>
    </row>
    <row r="6135" spans="1:14" hidden="1" x14ac:dyDescent="0.2">
      <c r="A6135" s="46" t="s">
        <v>13250</v>
      </c>
      <c r="B6135" s="33" t="s">
        <v>3524</v>
      </c>
      <c r="C6135" s="1" t="s">
        <v>9030</v>
      </c>
      <c r="D6135" s="1" t="s">
        <v>6567</v>
      </c>
      <c r="E6135" s="1" t="s">
        <v>6600</v>
      </c>
      <c r="F6135" s="62">
        <v>6279.0149059308433</v>
      </c>
      <c r="G6135" s="62">
        <v>74.268425246093926</v>
      </c>
      <c r="H6135" s="62">
        <v>77.016077319032519</v>
      </c>
      <c r="I6135" s="62">
        <v>1982.5219999999999</v>
      </c>
      <c r="J6135" s="62">
        <v>1942.680534333959</v>
      </c>
      <c r="K6135" s="62">
        <v>1982.5219999999999</v>
      </c>
      <c r="L6135" s="62">
        <v>152686.06763868299</v>
      </c>
      <c r="M6135" s="63">
        <v>7953.8029465064728</v>
      </c>
      <c r="N6135" s="64">
        <f>GP_need_index[[#This Row],[Normalised weighted population]]/GP_need_index[[#This Row],[Registered population]]</f>
        <v>1.2667278332137273</v>
      </c>
    </row>
    <row r="6136" spans="1:14" x14ac:dyDescent="0.2">
      <c r="A6136" s="46" t="s">
        <v>13248</v>
      </c>
      <c r="B6136" s="33" t="s">
        <v>3610</v>
      </c>
      <c r="C6136" s="1" t="s">
        <v>9031</v>
      </c>
      <c r="D6136" s="1" t="s">
        <v>6567</v>
      </c>
      <c r="E6136" s="1" t="s">
        <v>6591</v>
      </c>
      <c r="F6136" s="62">
        <v>7423.6666666666661</v>
      </c>
      <c r="G6136" s="62">
        <v>79.421729567039861</v>
      </c>
      <c r="H6136" s="62">
        <v>82.166695414061692</v>
      </c>
      <c r="I6136" s="62">
        <v>1958.463</v>
      </c>
      <c r="J6136" s="62">
        <v>1928.2971723326357</v>
      </c>
      <c r="K6136" s="62">
        <v>1958.463</v>
      </c>
      <c r="L6136" s="62">
        <v>160920.4328007095</v>
      </c>
      <c r="M6136" s="63">
        <v>8313.2708737716566</v>
      </c>
      <c r="N6136" s="68">
        <f>GP_need_index[[#This Row],[Normalised weighted population]]/GP_need_index[[#This Row],[Registered population]]</f>
        <v>1.1198335333534628</v>
      </c>
    </row>
    <row r="6137" spans="1:14" hidden="1" x14ac:dyDescent="0.2">
      <c r="A6137" s="46" t="s">
        <v>13249</v>
      </c>
      <c r="B6137" s="33" t="s">
        <v>3610</v>
      </c>
      <c r="C6137" s="1" t="s">
        <v>9031</v>
      </c>
      <c r="D6137" s="1" t="s">
        <v>6567</v>
      </c>
      <c r="E6137" s="1" t="s">
        <v>6591</v>
      </c>
      <c r="F6137" s="62">
        <v>7435.3443933142762</v>
      </c>
      <c r="G6137" s="62">
        <v>79.421729567039861</v>
      </c>
      <c r="H6137" s="62">
        <v>82.166695414061692</v>
      </c>
      <c r="I6137" s="62">
        <v>1958.463</v>
      </c>
      <c r="J6137" s="62">
        <v>1928.2971723326357</v>
      </c>
      <c r="K6137" s="62">
        <v>1958.463</v>
      </c>
      <c r="L6137" s="62">
        <v>160920.4328007095</v>
      </c>
      <c r="M6137" s="63">
        <v>8348.8884399514845</v>
      </c>
      <c r="N6137" s="64">
        <f>GP_need_index[[#This Row],[Normalised weighted population]]/GP_need_index[[#This Row],[Registered population]]</f>
        <v>1.122865061564418</v>
      </c>
    </row>
    <row r="6138" spans="1:14" hidden="1" x14ac:dyDescent="0.2">
      <c r="A6138" s="46" t="s">
        <v>13250</v>
      </c>
      <c r="B6138" s="33" t="s">
        <v>3610</v>
      </c>
      <c r="C6138" s="1" t="s">
        <v>9031</v>
      </c>
      <c r="D6138" s="1" t="s">
        <v>6567</v>
      </c>
      <c r="E6138" s="1" t="s">
        <v>6591</v>
      </c>
      <c r="F6138" s="62">
        <v>7442.3733257542535</v>
      </c>
      <c r="G6138" s="62">
        <v>79.421729567039861</v>
      </c>
      <c r="H6138" s="62">
        <v>82.166695414061692</v>
      </c>
      <c r="I6138" s="62">
        <v>1958.463</v>
      </c>
      <c r="J6138" s="62">
        <v>1928.2971723326357</v>
      </c>
      <c r="K6138" s="62">
        <v>1958.463</v>
      </c>
      <c r="L6138" s="62">
        <v>160920.4328007095</v>
      </c>
      <c r="M6138" s="63">
        <v>8382.7518277057934</v>
      </c>
      <c r="N6138" s="64">
        <f>GP_need_index[[#This Row],[Normalised weighted population]]/GP_need_index[[#This Row],[Registered population]]</f>
        <v>1.1263546533868933</v>
      </c>
    </row>
    <row r="6139" spans="1:14" x14ac:dyDescent="0.2">
      <c r="A6139" s="46" t="s">
        <v>13248</v>
      </c>
      <c r="B6139" s="33" t="s">
        <v>3643</v>
      </c>
      <c r="C6139" s="1" t="s">
        <v>9032</v>
      </c>
      <c r="D6139" s="1" t="s">
        <v>6567</v>
      </c>
      <c r="E6139" s="1" t="s">
        <v>6591</v>
      </c>
      <c r="F6139" s="62">
        <v>7567.4166666666661</v>
      </c>
      <c r="G6139" s="62">
        <v>80.801624760758074</v>
      </c>
      <c r="H6139" s="62">
        <v>77.915796368684695</v>
      </c>
      <c r="I6139" s="62">
        <v>1877.4960000000001</v>
      </c>
      <c r="J6139" s="62">
        <v>1928.2971723326357</v>
      </c>
      <c r="K6139" s="62">
        <v>1877.4960000000001</v>
      </c>
      <c r="L6139" s="62">
        <v>146286.59601902004</v>
      </c>
      <c r="M6139" s="63">
        <v>7557.2758334189493</v>
      </c>
      <c r="N6139" s="68">
        <f>GP_need_index[[#This Row],[Normalised weighted population]]/GP_need_index[[#This Row],[Registered population]]</f>
        <v>0.99865993459929525</v>
      </c>
    </row>
    <row r="6140" spans="1:14" hidden="1" x14ac:dyDescent="0.2">
      <c r="A6140" s="46" t="s">
        <v>13249</v>
      </c>
      <c r="B6140" s="33" t="s">
        <v>3643</v>
      </c>
      <c r="C6140" s="1" t="s">
        <v>9032</v>
      </c>
      <c r="D6140" s="1" t="s">
        <v>6567</v>
      </c>
      <c r="E6140" s="1" t="s">
        <v>6591</v>
      </c>
      <c r="F6140" s="62">
        <v>7590.4341285937244</v>
      </c>
      <c r="G6140" s="62">
        <v>80.801624760758074</v>
      </c>
      <c r="H6140" s="62">
        <v>77.915796368684695</v>
      </c>
      <c r="I6140" s="62">
        <v>1877.4960000000001</v>
      </c>
      <c r="J6140" s="62">
        <v>1928.2971723326357</v>
      </c>
      <c r="K6140" s="62">
        <v>1877.4960000000001</v>
      </c>
      <c r="L6140" s="62">
        <v>146286.59601902004</v>
      </c>
      <c r="M6140" s="63">
        <v>7589.6543973107209</v>
      </c>
      <c r="N6140" s="64">
        <f>GP_need_index[[#This Row],[Normalised weighted population]]/GP_need_index[[#This Row],[Registered population]]</f>
        <v>0.99989727448130195</v>
      </c>
    </row>
    <row r="6141" spans="1:14" hidden="1" x14ac:dyDescent="0.2">
      <c r="A6141" s="46" t="s">
        <v>13250</v>
      </c>
      <c r="B6141" s="33" t="s">
        <v>3643</v>
      </c>
      <c r="C6141" s="1" t="s">
        <v>9032</v>
      </c>
      <c r="D6141" s="1" t="s">
        <v>6567</v>
      </c>
      <c r="E6141" s="1" t="s">
        <v>6591</v>
      </c>
      <c r="F6141" s="62">
        <v>7609.0316300078202</v>
      </c>
      <c r="G6141" s="62">
        <v>80.801624760758074</v>
      </c>
      <c r="H6141" s="62">
        <v>77.915796368684695</v>
      </c>
      <c r="I6141" s="62">
        <v>1877.4960000000001</v>
      </c>
      <c r="J6141" s="62">
        <v>1928.2971723326357</v>
      </c>
      <c r="K6141" s="62">
        <v>1877.4960000000001</v>
      </c>
      <c r="L6141" s="62">
        <v>146286.59601902004</v>
      </c>
      <c r="M6141" s="63">
        <v>7620.4383048483351</v>
      </c>
      <c r="N6141" s="64">
        <f>GP_need_index[[#This Row],[Normalised weighted population]]/GP_need_index[[#This Row],[Registered population]]</f>
        <v>1.0014990967832924</v>
      </c>
    </row>
    <row r="6142" spans="1:14" x14ac:dyDescent="0.2">
      <c r="A6142" s="46" t="s">
        <v>13248</v>
      </c>
      <c r="B6142" s="33" t="s">
        <v>3641</v>
      </c>
      <c r="C6142" s="1" t="s">
        <v>9033</v>
      </c>
      <c r="D6142" s="1" t="s">
        <v>6567</v>
      </c>
      <c r="E6142" s="1" t="s">
        <v>6591</v>
      </c>
      <c r="F6142" s="62">
        <v>3745.333333333333</v>
      </c>
      <c r="G6142" s="62">
        <v>43.402799255564155</v>
      </c>
      <c r="H6142" s="62">
        <v>45.619775734998413</v>
      </c>
      <c r="I6142" s="62">
        <v>1944.8620000000001</v>
      </c>
      <c r="J6142" s="62">
        <v>1928.2971723326357</v>
      </c>
      <c r="K6142" s="62">
        <v>1944.8620000000001</v>
      </c>
      <c r="L6142" s="62">
        <v>88724.168275520482</v>
      </c>
      <c r="M6142" s="63">
        <v>4583.5574208152857</v>
      </c>
      <c r="N6142" s="68">
        <f>GP_need_index[[#This Row],[Normalised weighted population]]/GP_need_index[[#This Row],[Registered population]]</f>
        <v>1.2238049361379368</v>
      </c>
    </row>
    <row r="6143" spans="1:14" hidden="1" x14ac:dyDescent="0.2">
      <c r="A6143" s="46" t="s">
        <v>13249</v>
      </c>
      <c r="B6143" s="33" t="s">
        <v>3641</v>
      </c>
      <c r="C6143" s="1" t="s">
        <v>9033</v>
      </c>
      <c r="D6143" s="1" t="s">
        <v>6567</v>
      </c>
      <c r="E6143" s="1" t="s">
        <v>6591</v>
      </c>
      <c r="F6143" s="62">
        <v>3750.1502610072575</v>
      </c>
      <c r="G6143" s="62">
        <v>43.402799255564155</v>
      </c>
      <c r="H6143" s="62">
        <v>45.619775734998413</v>
      </c>
      <c r="I6143" s="62">
        <v>1944.8620000000001</v>
      </c>
      <c r="J6143" s="62">
        <v>1928.2971723326357</v>
      </c>
      <c r="K6143" s="62">
        <v>1944.8620000000001</v>
      </c>
      <c r="L6143" s="62">
        <v>88724.168275520482</v>
      </c>
      <c r="M6143" s="63">
        <v>4603.1953181307699</v>
      </c>
      <c r="N6143" s="64">
        <f>GP_need_index[[#This Row],[Normalised weighted population]]/GP_need_index[[#This Row],[Registered population]]</f>
        <v>1.2274695672845899</v>
      </c>
    </row>
    <row r="6144" spans="1:14" hidden="1" x14ac:dyDescent="0.2">
      <c r="A6144" s="46" t="s">
        <v>13250</v>
      </c>
      <c r="B6144" s="33" t="s">
        <v>3641</v>
      </c>
      <c r="C6144" s="1" t="s">
        <v>9033</v>
      </c>
      <c r="D6144" s="1" t="s">
        <v>6567</v>
      </c>
      <c r="E6144" s="1" t="s">
        <v>6591</v>
      </c>
      <c r="F6144" s="62">
        <v>3753.5679932234962</v>
      </c>
      <c r="G6144" s="62">
        <v>43.402799255564155</v>
      </c>
      <c r="H6144" s="62">
        <v>45.619775734998413</v>
      </c>
      <c r="I6144" s="62">
        <v>1944.8620000000001</v>
      </c>
      <c r="J6144" s="62">
        <v>1928.2971723326357</v>
      </c>
      <c r="K6144" s="62">
        <v>1944.8620000000001</v>
      </c>
      <c r="L6144" s="62">
        <v>88724.168275520482</v>
      </c>
      <c r="M6144" s="63">
        <v>4621.8660416753264</v>
      </c>
      <c r="N6144" s="64">
        <f>GP_need_index[[#This Row],[Normalised weighted population]]/GP_need_index[[#This Row],[Registered population]]</f>
        <v>1.2313260476483741</v>
      </c>
    </row>
    <row r="6145" spans="1:14" x14ac:dyDescent="0.2">
      <c r="A6145" s="46" t="s">
        <v>13248</v>
      </c>
      <c r="B6145" s="33" t="s">
        <v>3557</v>
      </c>
      <c r="C6145" s="1" t="s">
        <v>9034</v>
      </c>
      <c r="D6145" s="1" t="s">
        <v>6567</v>
      </c>
      <c r="E6145" s="1" t="s">
        <v>6600</v>
      </c>
      <c r="F6145" s="62">
        <v>6003</v>
      </c>
      <c r="G6145" s="62">
        <v>66.358362528948518</v>
      </c>
      <c r="H6145" s="62">
        <v>65.494069465299859</v>
      </c>
      <c r="I6145" s="62">
        <v>1932.6869999999999</v>
      </c>
      <c r="J6145" s="62">
        <v>1942.680534333959</v>
      </c>
      <c r="K6145" s="62">
        <v>1932.6869999999999</v>
      </c>
      <c r="L6145" s="62">
        <v>126579.53663268198</v>
      </c>
      <c r="M6145" s="63">
        <v>6539.1942886904035</v>
      </c>
      <c r="N6145" s="68">
        <f>GP_need_index[[#This Row],[Normalised weighted population]]/GP_need_index[[#This Row],[Registered population]]</f>
        <v>1.0893210542546066</v>
      </c>
    </row>
    <row r="6146" spans="1:14" hidden="1" x14ac:dyDescent="0.2">
      <c r="A6146" s="46" t="s">
        <v>13249</v>
      </c>
      <c r="B6146" s="33" t="s">
        <v>3557</v>
      </c>
      <c r="C6146" s="1" t="s">
        <v>9034</v>
      </c>
      <c r="D6146" s="1" t="s">
        <v>6567</v>
      </c>
      <c r="E6146" s="1" t="s">
        <v>6600</v>
      </c>
      <c r="F6146" s="62">
        <v>5985.2344223489681</v>
      </c>
      <c r="G6146" s="62">
        <v>66.358362528948518</v>
      </c>
      <c r="H6146" s="62">
        <v>65.494069465299859</v>
      </c>
      <c r="I6146" s="62">
        <v>1932.6869999999999</v>
      </c>
      <c r="J6146" s="62">
        <v>1942.680534333959</v>
      </c>
      <c r="K6146" s="62">
        <v>1932.6869999999999</v>
      </c>
      <c r="L6146" s="62">
        <v>126579.53663268198</v>
      </c>
      <c r="M6146" s="63">
        <v>6567.2109609336985</v>
      </c>
      <c r="N6146" s="64">
        <f>GP_need_index[[#This Row],[Normalised weighted population]]/GP_need_index[[#This Row],[Registered population]]</f>
        <v>1.0972353791877592</v>
      </c>
    </row>
    <row r="6147" spans="1:14" hidden="1" x14ac:dyDescent="0.2">
      <c r="A6147" s="46" t="s">
        <v>13250</v>
      </c>
      <c r="B6147" s="33" t="s">
        <v>3557</v>
      </c>
      <c r="C6147" s="1" t="s">
        <v>9034</v>
      </c>
      <c r="D6147" s="1" t="s">
        <v>6567</v>
      </c>
      <c r="E6147" s="1" t="s">
        <v>6600</v>
      </c>
      <c r="F6147" s="62">
        <v>5964.6500597357954</v>
      </c>
      <c r="G6147" s="62">
        <v>66.358362528948518</v>
      </c>
      <c r="H6147" s="62">
        <v>65.494069465299859</v>
      </c>
      <c r="I6147" s="62">
        <v>1932.6869999999999</v>
      </c>
      <c r="J6147" s="62">
        <v>1942.680534333959</v>
      </c>
      <c r="K6147" s="62">
        <v>1932.6869999999999</v>
      </c>
      <c r="L6147" s="62">
        <v>126579.53663268198</v>
      </c>
      <c r="M6147" s="63">
        <v>6593.8478016142199</v>
      </c>
      <c r="N6147" s="64">
        <f>GP_need_index[[#This Row],[Normalised weighted population]]/GP_need_index[[#This Row],[Registered population]]</f>
        <v>1.1054877881480099</v>
      </c>
    </row>
    <row r="6148" spans="1:14" x14ac:dyDescent="0.2">
      <c r="A6148" s="46" t="s">
        <v>13248</v>
      </c>
      <c r="B6148" s="33" t="s">
        <v>3698</v>
      </c>
      <c r="C6148" s="1" t="s">
        <v>9035</v>
      </c>
      <c r="D6148" s="1" t="s">
        <v>6567</v>
      </c>
      <c r="E6148" s="1" t="s">
        <v>6596</v>
      </c>
      <c r="F6148" s="62">
        <v>6649.0000000000009</v>
      </c>
      <c r="G6148" s="62">
        <v>51.956239310054926</v>
      </c>
      <c r="H6148" s="62">
        <v>50.962610283078021</v>
      </c>
      <c r="I6148" s="62">
        <v>1862.9059999999999</v>
      </c>
      <c r="J6148" s="62">
        <v>1866.13625501002</v>
      </c>
      <c r="K6148" s="62">
        <v>1862.9059999999999</v>
      </c>
      <c r="L6148" s="62">
        <v>94938.552472007737</v>
      </c>
      <c r="M6148" s="63">
        <v>4904.5971933286037</v>
      </c>
      <c r="N6148" s="68">
        <f>GP_need_index[[#This Row],[Normalised weighted population]]/GP_need_index[[#This Row],[Registered population]]</f>
        <v>0.73764433649099159</v>
      </c>
    </row>
    <row r="6149" spans="1:14" hidden="1" x14ac:dyDescent="0.2">
      <c r="A6149" s="46" t="s">
        <v>13249</v>
      </c>
      <c r="B6149" s="33" t="s">
        <v>3698</v>
      </c>
      <c r="C6149" s="1" t="s">
        <v>9035</v>
      </c>
      <c r="D6149" s="1" t="s">
        <v>6567</v>
      </c>
      <c r="E6149" s="1" t="s">
        <v>6596</v>
      </c>
      <c r="F6149" s="62">
        <v>6693.67168677056</v>
      </c>
      <c r="G6149" s="62">
        <v>51.956239310054926</v>
      </c>
      <c r="H6149" s="62">
        <v>50.962610283078021</v>
      </c>
      <c r="I6149" s="62">
        <v>1862.9059999999999</v>
      </c>
      <c r="J6149" s="62">
        <v>1866.13625501002</v>
      </c>
      <c r="K6149" s="62">
        <v>1862.9059999999999</v>
      </c>
      <c r="L6149" s="62">
        <v>94938.552472007737</v>
      </c>
      <c r="M6149" s="63">
        <v>4925.6105607228901</v>
      </c>
      <c r="N6149" s="64">
        <f>GP_need_index[[#This Row],[Normalised weighted population]]/GP_need_index[[#This Row],[Registered population]]</f>
        <v>0.73586079377898328</v>
      </c>
    </row>
    <row r="6150" spans="1:14" hidden="1" x14ac:dyDescent="0.2">
      <c r="A6150" s="46" t="s">
        <v>13250</v>
      </c>
      <c r="B6150" s="33" t="s">
        <v>3698</v>
      </c>
      <c r="C6150" s="1" t="s">
        <v>9035</v>
      </c>
      <c r="D6150" s="1" t="s">
        <v>6567</v>
      </c>
      <c r="E6150" s="1" t="s">
        <v>6596</v>
      </c>
      <c r="F6150" s="62">
        <v>6730.0633501516077</v>
      </c>
      <c r="G6150" s="62">
        <v>51.956239310054926</v>
      </c>
      <c r="H6150" s="62">
        <v>50.962610283078021</v>
      </c>
      <c r="I6150" s="62">
        <v>1862.9059999999999</v>
      </c>
      <c r="J6150" s="62">
        <v>1866.13625501002</v>
      </c>
      <c r="K6150" s="62">
        <v>1862.9059999999999</v>
      </c>
      <c r="L6150" s="62">
        <v>94938.552472007737</v>
      </c>
      <c r="M6150" s="63">
        <v>4945.5890119315927</v>
      </c>
      <c r="N6150" s="64">
        <f>GP_need_index[[#This Row],[Normalised weighted population]]/GP_need_index[[#This Row],[Registered population]]</f>
        <v>0.73485029109275524</v>
      </c>
    </row>
    <row r="6151" spans="1:14" x14ac:dyDescent="0.2">
      <c r="A6151" s="46" t="s">
        <v>13248</v>
      </c>
      <c r="B6151" s="33" t="s">
        <v>3505</v>
      </c>
      <c r="C6151" s="1" t="s">
        <v>9036</v>
      </c>
      <c r="D6151" s="1" t="s">
        <v>6567</v>
      </c>
      <c r="E6151" s="1" t="s">
        <v>6600</v>
      </c>
      <c r="F6151" s="62">
        <v>12023.5</v>
      </c>
      <c r="G6151" s="62">
        <v>140.65981484312246</v>
      </c>
      <c r="H6151" s="62">
        <v>139.53169172373376</v>
      </c>
      <c r="I6151" s="62">
        <v>1977.6669999999999</v>
      </c>
      <c r="J6151" s="62">
        <v>1942.680534333959</v>
      </c>
      <c r="K6151" s="62">
        <v>1977.6669999999999</v>
      </c>
      <c r="L6151" s="62">
        <v>275947.22217620135</v>
      </c>
      <c r="M6151" s="63">
        <v>14255.641529728076</v>
      </c>
      <c r="N6151" s="68">
        <f>GP_need_index[[#This Row],[Normalised weighted population]]/GP_need_index[[#This Row],[Registered population]]</f>
        <v>1.185648233021007</v>
      </c>
    </row>
    <row r="6152" spans="1:14" hidden="1" x14ac:dyDescent="0.2">
      <c r="A6152" s="46" t="s">
        <v>13249</v>
      </c>
      <c r="B6152" s="33" t="s">
        <v>3505</v>
      </c>
      <c r="C6152" s="1" t="s">
        <v>9036</v>
      </c>
      <c r="D6152" s="1" t="s">
        <v>6567</v>
      </c>
      <c r="E6152" s="1" t="s">
        <v>6600</v>
      </c>
      <c r="F6152" s="62">
        <v>11976.051076099535</v>
      </c>
      <c r="G6152" s="62">
        <v>140.65981484312246</v>
      </c>
      <c r="H6152" s="62">
        <v>139.53169172373376</v>
      </c>
      <c r="I6152" s="62">
        <v>1977.6669999999999</v>
      </c>
      <c r="J6152" s="62">
        <v>1942.680534333959</v>
      </c>
      <c r="K6152" s="62">
        <v>1977.6669999999999</v>
      </c>
      <c r="L6152" s="62">
        <v>275947.22217620135</v>
      </c>
      <c r="M6152" s="63">
        <v>14316.7187234501</v>
      </c>
      <c r="N6152" s="64">
        <f>GP_need_index[[#This Row],[Normalised weighted population]]/GP_need_index[[#This Row],[Registered population]]</f>
        <v>1.1954456967891367</v>
      </c>
    </row>
    <row r="6153" spans="1:14" hidden="1" x14ac:dyDescent="0.2">
      <c r="A6153" s="46" t="s">
        <v>13250</v>
      </c>
      <c r="B6153" s="33" t="s">
        <v>3505</v>
      </c>
      <c r="C6153" s="1" t="s">
        <v>9036</v>
      </c>
      <c r="D6153" s="1" t="s">
        <v>6567</v>
      </c>
      <c r="E6153" s="1" t="s">
        <v>6600</v>
      </c>
      <c r="F6153" s="62">
        <v>11924.521165949911</v>
      </c>
      <c r="G6153" s="62">
        <v>140.65981484312246</v>
      </c>
      <c r="H6153" s="62">
        <v>139.53169172373376</v>
      </c>
      <c r="I6153" s="62">
        <v>1977.6669999999999</v>
      </c>
      <c r="J6153" s="62">
        <v>1942.680534333959</v>
      </c>
      <c r="K6153" s="62">
        <v>1977.6669999999999</v>
      </c>
      <c r="L6153" s="62">
        <v>275947.22217620135</v>
      </c>
      <c r="M6153" s="63">
        <v>14374.787842589554</v>
      </c>
      <c r="N6153" s="64">
        <f>GP_need_index[[#This Row],[Normalised weighted population]]/GP_need_index[[#This Row],[Registered population]]</f>
        <v>1.2054813474302266</v>
      </c>
    </row>
    <row r="6154" spans="1:14" x14ac:dyDescent="0.2">
      <c r="A6154" s="46" t="s">
        <v>13248</v>
      </c>
      <c r="B6154" s="33" t="s">
        <v>3576</v>
      </c>
      <c r="C6154" s="1" t="s">
        <v>9037</v>
      </c>
      <c r="D6154" s="1" t="s">
        <v>6567</v>
      </c>
      <c r="E6154" s="1" t="s">
        <v>6600</v>
      </c>
      <c r="F6154" s="62">
        <v>8404.3333333333321</v>
      </c>
      <c r="G6154" s="62">
        <v>79.991775901479997</v>
      </c>
      <c r="H6154" s="62">
        <v>76.24402879049758</v>
      </c>
      <c r="I6154" s="62">
        <v>1907.4580000000001</v>
      </c>
      <c r="J6154" s="62">
        <v>1942.680534333959</v>
      </c>
      <c r="K6154" s="62">
        <v>1907.4580000000001</v>
      </c>
      <c r="L6154" s="62">
        <v>145432.28266866494</v>
      </c>
      <c r="M6154" s="63">
        <v>7513.1413616867176</v>
      </c>
      <c r="N6154" s="68">
        <f>GP_need_index[[#This Row],[Normalised weighted population]]/GP_need_index[[#This Row],[Registered population]]</f>
        <v>0.8939604206187346</v>
      </c>
    </row>
    <row r="6155" spans="1:14" hidden="1" x14ac:dyDescent="0.2">
      <c r="A6155" s="46" t="s">
        <v>13249</v>
      </c>
      <c r="B6155" s="33" t="s">
        <v>3576</v>
      </c>
      <c r="C6155" s="1" t="s">
        <v>9037</v>
      </c>
      <c r="D6155" s="1" t="s">
        <v>6567</v>
      </c>
      <c r="E6155" s="1" t="s">
        <v>6600</v>
      </c>
      <c r="F6155" s="62">
        <v>8387.1583618702207</v>
      </c>
      <c r="G6155" s="62">
        <v>79.991775901479997</v>
      </c>
      <c r="H6155" s="62">
        <v>76.24402879049758</v>
      </c>
      <c r="I6155" s="62">
        <v>1907.4580000000001</v>
      </c>
      <c r="J6155" s="62">
        <v>1942.680534333959</v>
      </c>
      <c r="K6155" s="62">
        <v>1907.4580000000001</v>
      </c>
      <c r="L6155" s="62">
        <v>145432.28266866494</v>
      </c>
      <c r="M6155" s="63">
        <v>7545.3308348473438</v>
      </c>
      <c r="N6155" s="64">
        <f>GP_need_index[[#This Row],[Normalised weighted population]]/GP_need_index[[#This Row],[Registered population]]</f>
        <v>0.89962899343238811</v>
      </c>
    </row>
    <row r="6156" spans="1:14" hidden="1" x14ac:dyDescent="0.2">
      <c r="A6156" s="46" t="s">
        <v>13250</v>
      </c>
      <c r="B6156" s="33" t="s">
        <v>3576</v>
      </c>
      <c r="C6156" s="1" t="s">
        <v>9037</v>
      </c>
      <c r="D6156" s="1" t="s">
        <v>6567</v>
      </c>
      <c r="E6156" s="1" t="s">
        <v>6600</v>
      </c>
      <c r="F6156" s="62">
        <v>8364.4450878078824</v>
      </c>
      <c r="G6156" s="62">
        <v>79.991775901479997</v>
      </c>
      <c r="H6156" s="62">
        <v>76.24402879049758</v>
      </c>
      <c r="I6156" s="62">
        <v>1907.4580000000001</v>
      </c>
      <c r="J6156" s="62">
        <v>1942.680534333959</v>
      </c>
      <c r="K6156" s="62">
        <v>1907.4580000000001</v>
      </c>
      <c r="L6156" s="62">
        <v>145432.28266866494</v>
      </c>
      <c r="M6156" s="63">
        <v>7575.934964442883</v>
      </c>
      <c r="N6156" s="64">
        <f>GP_need_index[[#This Row],[Normalised weighted population]]/GP_need_index[[#This Row],[Registered population]]</f>
        <v>0.90573073107810331</v>
      </c>
    </row>
    <row r="6157" spans="1:14" x14ac:dyDescent="0.2">
      <c r="A6157" s="46" t="s">
        <v>13248</v>
      </c>
      <c r="B6157" s="33" t="s">
        <v>3506</v>
      </c>
      <c r="C6157" s="1" t="s">
        <v>9038</v>
      </c>
      <c r="D6157" s="1" t="s">
        <v>6567</v>
      </c>
      <c r="E6157" s="1" t="s">
        <v>6600</v>
      </c>
      <c r="F6157" s="62">
        <v>13087</v>
      </c>
      <c r="G6157" s="62">
        <v>145.60755196801657</v>
      </c>
      <c r="H6157" s="62">
        <v>151.35052008668899</v>
      </c>
      <c r="I6157" s="62">
        <v>2108.9690000000001</v>
      </c>
      <c r="J6157" s="62">
        <v>1942.680534333959</v>
      </c>
      <c r="K6157" s="62">
        <v>2108.9690000000001</v>
      </c>
      <c r="L6157" s="62">
        <v>319193.55499670439</v>
      </c>
      <c r="M6157" s="63">
        <v>16489.779685939513</v>
      </c>
      <c r="N6157" s="68">
        <f>GP_need_index[[#This Row],[Normalised weighted population]]/GP_need_index[[#This Row],[Registered population]]</f>
        <v>1.2600122018751061</v>
      </c>
    </row>
    <row r="6158" spans="1:14" hidden="1" x14ac:dyDescent="0.2">
      <c r="A6158" s="46" t="s">
        <v>13249</v>
      </c>
      <c r="B6158" s="33" t="s">
        <v>3506</v>
      </c>
      <c r="C6158" s="1" t="s">
        <v>9038</v>
      </c>
      <c r="D6158" s="1" t="s">
        <v>6567</v>
      </c>
      <c r="E6158" s="1" t="s">
        <v>6600</v>
      </c>
      <c r="F6158" s="62">
        <v>13036.516968244097</v>
      </c>
      <c r="G6158" s="62">
        <v>145.60755196801657</v>
      </c>
      <c r="H6158" s="62">
        <v>151.35052008668899</v>
      </c>
      <c r="I6158" s="62">
        <v>2108.9690000000001</v>
      </c>
      <c r="J6158" s="62">
        <v>1942.680534333959</v>
      </c>
      <c r="K6158" s="62">
        <v>2108.9690000000001</v>
      </c>
      <c r="L6158" s="62">
        <v>319193.55499670439</v>
      </c>
      <c r="M6158" s="63">
        <v>16560.428871822263</v>
      </c>
      <c r="N6158" s="64">
        <f>GP_need_index[[#This Row],[Normalised weighted population]]/GP_need_index[[#This Row],[Registered population]]</f>
        <v>1.2703108439287987</v>
      </c>
    </row>
    <row r="6159" spans="1:14" hidden="1" x14ac:dyDescent="0.2">
      <c r="A6159" s="46" t="s">
        <v>13250</v>
      </c>
      <c r="B6159" s="33" t="s">
        <v>3506</v>
      </c>
      <c r="C6159" s="1" t="s">
        <v>9038</v>
      </c>
      <c r="D6159" s="1" t="s">
        <v>6567</v>
      </c>
      <c r="E6159" s="1" t="s">
        <v>6600</v>
      </c>
      <c r="F6159" s="62">
        <v>12983.623171301446</v>
      </c>
      <c r="G6159" s="62">
        <v>145.60755196801657</v>
      </c>
      <c r="H6159" s="62">
        <v>151.35052008668899</v>
      </c>
      <c r="I6159" s="62">
        <v>2108.9690000000001</v>
      </c>
      <c r="J6159" s="62">
        <v>1942.680534333959</v>
      </c>
      <c r="K6159" s="62">
        <v>2108.9690000000001</v>
      </c>
      <c r="L6159" s="62">
        <v>319193.55499670439</v>
      </c>
      <c r="M6159" s="63">
        <v>16627.59855893661</v>
      </c>
      <c r="N6159" s="64">
        <f>GP_need_index[[#This Row],[Normalised weighted population]]/GP_need_index[[#This Row],[Registered population]]</f>
        <v>1.2806593613783925</v>
      </c>
    </row>
    <row r="6160" spans="1:14" x14ac:dyDescent="0.2">
      <c r="A6160" s="46" t="s">
        <v>13248</v>
      </c>
      <c r="B6160" s="33" t="s">
        <v>3569</v>
      </c>
      <c r="C6160" s="1" t="s">
        <v>9039</v>
      </c>
      <c r="D6160" s="1" t="s">
        <v>6567</v>
      </c>
      <c r="E6160" s="1" t="s">
        <v>6600</v>
      </c>
      <c r="F6160" s="62">
        <v>14868.25</v>
      </c>
      <c r="G6160" s="62">
        <v>133.87641873581822</v>
      </c>
      <c r="H6160" s="62">
        <v>128.89321484835355</v>
      </c>
      <c r="I6160" s="62">
        <v>1869.5029999999999</v>
      </c>
      <c r="J6160" s="62">
        <v>1942.680534333959</v>
      </c>
      <c r="K6160" s="62">
        <v>1869.5029999999999</v>
      </c>
      <c r="L6160" s="62">
        <v>240966.2518386415</v>
      </c>
      <c r="M6160" s="63">
        <v>12448.498230507319</v>
      </c>
      <c r="N6160" s="68">
        <f>GP_need_index[[#This Row],[Normalised weighted population]]/GP_need_index[[#This Row],[Registered population]]</f>
        <v>0.83725376090039638</v>
      </c>
    </row>
    <row r="6161" spans="1:14" hidden="1" x14ac:dyDescent="0.2">
      <c r="A6161" s="46" t="s">
        <v>13249</v>
      </c>
      <c r="B6161" s="33" t="s">
        <v>3569</v>
      </c>
      <c r="C6161" s="1" t="s">
        <v>9039</v>
      </c>
      <c r="D6161" s="1" t="s">
        <v>6567</v>
      </c>
      <c r="E6161" s="1" t="s">
        <v>6600</v>
      </c>
      <c r="F6161" s="62">
        <v>14809.217877103398</v>
      </c>
      <c r="G6161" s="62">
        <v>133.87641873581822</v>
      </c>
      <c r="H6161" s="62">
        <v>128.89321484835355</v>
      </c>
      <c r="I6161" s="62">
        <v>1869.5029999999999</v>
      </c>
      <c r="J6161" s="62">
        <v>1942.680534333959</v>
      </c>
      <c r="K6161" s="62">
        <v>1869.5029999999999</v>
      </c>
      <c r="L6161" s="62">
        <v>240966.2518386415</v>
      </c>
      <c r="M6161" s="63">
        <v>12501.83285851318</v>
      </c>
      <c r="N6161" s="64">
        <f>GP_need_index[[#This Row],[Normalised weighted population]]/GP_need_index[[#This Row],[Registered population]]</f>
        <v>0.8441926482722848</v>
      </c>
    </row>
    <row r="6162" spans="1:14" hidden="1" x14ac:dyDescent="0.2">
      <c r="A6162" s="46" t="s">
        <v>13250</v>
      </c>
      <c r="B6162" s="33" t="s">
        <v>3569</v>
      </c>
      <c r="C6162" s="1" t="s">
        <v>9039</v>
      </c>
      <c r="D6162" s="1" t="s">
        <v>6567</v>
      </c>
      <c r="E6162" s="1" t="s">
        <v>6600</v>
      </c>
      <c r="F6162" s="62">
        <v>14744.303067473769</v>
      </c>
      <c r="G6162" s="62">
        <v>133.87641873581822</v>
      </c>
      <c r="H6162" s="62">
        <v>128.89321484835355</v>
      </c>
      <c r="I6162" s="62">
        <v>1869.5029999999999</v>
      </c>
      <c r="J6162" s="62">
        <v>1942.680534333959</v>
      </c>
      <c r="K6162" s="62">
        <v>1869.5029999999999</v>
      </c>
      <c r="L6162" s="62">
        <v>240966.2518386415</v>
      </c>
      <c r="M6162" s="63">
        <v>12552.540736187235</v>
      </c>
      <c r="N6162" s="64">
        <f>GP_need_index[[#This Row],[Normalised weighted population]]/GP_need_index[[#This Row],[Registered population]]</f>
        <v>0.85134852958078389</v>
      </c>
    </row>
    <row r="6163" spans="1:14" x14ac:dyDescent="0.2">
      <c r="A6163" s="46" t="s">
        <v>13248</v>
      </c>
      <c r="B6163" s="33" t="s">
        <v>3536</v>
      </c>
      <c r="C6163" s="1" t="s">
        <v>9040</v>
      </c>
      <c r="D6163" s="1" t="s">
        <v>6567</v>
      </c>
      <c r="E6163" s="1" t="s">
        <v>6600</v>
      </c>
      <c r="F6163" s="62">
        <v>8814.0833333333321</v>
      </c>
      <c r="G6163" s="62">
        <v>90.704720934520211</v>
      </c>
      <c r="H6163" s="62">
        <v>95.095487894207025</v>
      </c>
      <c r="I6163" s="62">
        <v>1936.029</v>
      </c>
      <c r="J6163" s="62">
        <v>1942.680534333959</v>
      </c>
      <c r="K6163" s="62">
        <v>1936.029</v>
      </c>
      <c r="L6163" s="62">
        <v>184107.62233233373</v>
      </c>
      <c r="M6163" s="63">
        <v>9511.1385654189835</v>
      </c>
      <c r="N6163" s="68">
        <f>GP_need_index[[#This Row],[Normalised weighted population]]/GP_need_index[[#This Row],[Registered population]]</f>
        <v>1.0790842570604602</v>
      </c>
    </row>
    <row r="6164" spans="1:14" hidden="1" x14ac:dyDescent="0.2">
      <c r="A6164" s="46" t="s">
        <v>13249</v>
      </c>
      <c r="B6164" s="33" t="s">
        <v>3536</v>
      </c>
      <c r="C6164" s="1" t="s">
        <v>9040</v>
      </c>
      <c r="D6164" s="1" t="s">
        <v>6567</v>
      </c>
      <c r="E6164" s="1" t="s">
        <v>6600</v>
      </c>
      <c r="F6164" s="62">
        <v>8759.5308723008202</v>
      </c>
      <c r="G6164" s="62">
        <v>90.704720934520211</v>
      </c>
      <c r="H6164" s="62">
        <v>95.095487894207025</v>
      </c>
      <c r="I6164" s="62">
        <v>1936.029</v>
      </c>
      <c r="J6164" s="62">
        <v>1942.680534333959</v>
      </c>
      <c r="K6164" s="62">
        <v>1936.029</v>
      </c>
      <c r="L6164" s="62">
        <v>184107.62233233373</v>
      </c>
      <c r="M6164" s="63">
        <v>9551.8883030906054</v>
      </c>
      <c r="N6164" s="64">
        <f>GP_need_index[[#This Row],[Normalised weighted population]]/GP_need_index[[#This Row],[Registered population]]</f>
        <v>1.0904566057635985</v>
      </c>
    </row>
    <row r="6165" spans="1:14" hidden="1" x14ac:dyDescent="0.2">
      <c r="A6165" s="46" t="s">
        <v>13250</v>
      </c>
      <c r="B6165" s="33" t="s">
        <v>3536</v>
      </c>
      <c r="C6165" s="1" t="s">
        <v>9040</v>
      </c>
      <c r="D6165" s="1" t="s">
        <v>6567</v>
      </c>
      <c r="E6165" s="1" t="s">
        <v>6600</v>
      </c>
      <c r="F6165" s="62">
        <v>8703.5627107566543</v>
      </c>
      <c r="G6165" s="62">
        <v>90.704720934520211</v>
      </c>
      <c r="H6165" s="62">
        <v>95.095487894207025</v>
      </c>
      <c r="I6165" s="62">
        <v>1936.029</v>
      </c>
      <c r="J6165" s="62">
        <v>1942.680534333959</v>
      </c>
      <c r="K6165" s="62">
        <v>1936.029</v>
      </c>
      <c r="L6165" s="62">
        <v>184107.62233233373</v>
      </c>
      <c r="M6165" s="63">
        <v>9590.6311009755991</v>
      </c>
      <c r="N6165" s="64">
        <f>GP_need_index[[#This Row],[Normalised weighted population]]/GP_need_index[[#This Row],[Registered population]]</f>
        <v>1.101920146921286</v>
      </c>
    </row>
    <row r="6166" spans="1:14" x14ac:dyDescent="0.2">
      <c r="A6166" s="46" t="s">
        <v>13248</v>
      </c>
      <c r="B6166" s="33" t="s">
        <v>3711</v>
      </c>
      <c r="C6166" s="1" t="s">
        <v>9041</v>
      </c>
      <c r="D6166" s="1" t="s">
        <v>6567</v>
      </c>
      <c r="E6166" s="1" t="s">
        <v>6596</v>
      </c>
      <c r="F6166" s="62">
        <v>110199.25</v>
      </c>
      <c r="G6166" s="62">
        <v>1743.4247019552993</v>
      </c>
      <c r="H6166" s="62">
        <v>2200.3864099053435</v>
      </c>
      <c r="I6166" s="62">
        <v>710.19660970901964</v>
      </c>
      <c r="J6166" s="62">
        <v>1866.13625501002</v>
      </c>
      <c r="K6166" s="62">
        <v>710.19660970901964</v>
      </c>
      <c r="L6166" s="62">
        <v>1562706.9683645761</v>
      </c>
      <c r="M6166" s="63">
        <v>80730.620084983748</v>
      </c>
      <c r="N6166" s="68">
        <f>GP_need_index[[#This Row],[Normalised weighted population]]/GP_need_index[[#This Row],[Registered population]]</f>
        <v>0.73258774524312775</v>
      </c>
    </row>
    <row r="6167" spans="1:14" hidden="1" x14ac:dyDescent="0.2">
      <c r="A6167" s="46" t="s">
        <v>13249</v>
      </c>
      <c r="B6167" s="33" t="s">
        <v>3711</v>
      </c>
      <c r="C6167" s="1" t="s">
        <v>9041</v>
      </c>
      <c r="D6167" s="1" t="s">
        <v>6567</v>
      </c>
      <c r="E6167" s="1" t="s">
        <v>6596</v>
      </c>
      <c r="F6167" s="62">
        <v>109675.68696036428</v>
      </c>
      <c r="G6167" s="62">
        <v>1743.4247019552993</v>
      </c>
      <c r="H6167" s="62">
        <v>2200.3864099053435</v>
      </c>
      <c r="I6167" s="62">
        <v>710.19660970901964</v>
      </c>
      <c r="J6167" s="62">
        <v>1866.13625501002</v>
      </c>
      <c r="K6167" s="62">
        <v>710.19660970901964</v>
      </c>
      <c r="L6167" s="62">
        <v>1562706.9683645761</v>
      </c>
      <c r="M6167" s="63">
        <v>81076.504183706842</v>
      </c>
      <c r="N6167" s="64">
        <f>GP_need_index[[#This Row],[Normalised weighted population]]/GP_need_index[[#This Row],[Registered population]]</f>
        <v>0.73923862645152238</v>
      </c>
    </row>
    <row r="6168" spans="1:14" hidden="1" x14ac:dyDescent="0.2">
      <c r="A6168" s="46" t="s">
        <v>13250</v>
      </c>
      <c r="B6168" s="33" t="s">
        <v>3711</v>
      </c>
      <c r="C6168" s="1" t="s">
        <v>9041</v>
      </c>
      <c r="D6168" s="1" t="s">
        <v>6567</v>
      </c>
      <c r="E6168" s="1" t="s">
        <v>6596</v>
      </c>
      <c r="F6168" s="62">
        <v>109319.8819939087</v>
      </c>
      <c r="G6168" s="62">
        <v>1743.4247019552993</v>
      </c>
      <c r="H6168" s="62">
        <v>2200.3864099053435</v>
      </c>
      <c r="I6168" s="62">
        <v>710.19660970901964</v>
      </c>
      <c r="J6168" s="62">
        <v>1866.13625501002</v>
      </c>
      <c r="K6168" s="62">
        <v>710.19660970901964</v>
      </c>
      <c r="L6168" s="62">
        <v>1562706.9683645761</v>
      </c>
      <c r="M6168" s="63">
        <v>81405.353361496629</v>
      </c>
      <c r="N6168" s="64">
        <f>GP_need_index[[#This Row],[Normalised weighted population]]/GP_need_index[[#This Row],[Registered population]]</f>
        <v>0.74465277382967299</v>
      </c>
    </row>
    <row r="6169" spans="1:14" x14ac:dyDescent="0.2">
      <c r="A6169" s="46" t="s">
        <v>13248</v>
      </c>
      <c r="B6169" s="33" t="s">
        <v>3697</v>
      </c>
      <c r="C6169" s="1" t="s">
        <v>9042</v>
      </c>
      <c r="D6169" s="1" t="s">
        <v>6567</v>
      </c>
      <c r="E6169" s="1" t="s">
        <v>6596</v>
      </c>
      <c r="F6169" s="62">
        <v>4987.5833333333339</v>
      </c>
      <c r="G6169" s="62">
        <v>39.744839470522891</v>
      </c>
      <c r="H6169" s="62">
        <v>38.91879898476261</v>
      </c>
      <c r="I6169" s="62">
        <v>1769.7159999999999</v>
      </c>
      <c r="J6169" s="62">
        <v>1866.13625501002</v>
      </c>
      <c r="K6169" s="62">
        <v>1769.7159999999999</v>
      </c>
      <c r="L6169" s="62">
        <v>68875.22126411814</v>
      </c>
      <c r="M6169" s="63">
        <v>3558.1458544091552</v>
      </c>
      <c r="N6169" s="68">
        <f>GP_need_index[[#This Row],[Normalised weighted population]]/GP_need_index[[#This Row],[Registered population]]</f>
        <v>0.71340078282584851</v>
      </c>
    </row>
    <row r="6170" spans="1:14" hidden="1" x14ac:dyDescent="0.2">
      <c r="A6170" s="46" t="s">
        <v>13249</v>
      </c>
      <c r="B6170" s="33" t="s">
        <v>3697</v>
      </c>
      <c r="C6170" s="1" t="s">
        <v>9042</v>
      </c>
      <c r="D6170" s="1" t="s">
        <v>6567</v>
      </c>
      <c r="E6170" s="1" t="s">
        <v>6596</v>
      </c>
      <c r="F6170" s="62">
        <v>5023.3080414280239</v>
      </c>
      <c r="G6170" s="62">
        <v>39.744839470522891</v>
      </c>
      <c r="H6170" s="62">
        <v>38.91879898476261</v>
      </c>
      <c r="I6170" s="62">
        <v>1769.7159999999999</v>
      </c>
      <c r="J6170" s="62">
        <v>1866.13625501002</v>
      </c>
      <c r="K6170" s="62">
        <v>1769.7159999999999</v>
      </c>
      <c r="L6170" s="62">
        <v>68875.22126411814</v>
      </c>
      <c r="M6170" s="63">
        <v>3573.3904551651276</v>
      </c>
      <c r="N6170" s="64">
        <f>GP_need_index[[#This Row],[Normalised weighted population]]/GP_need_index[[#This Row],[Registered population]]</f>
        <v>0.71136200003957661</v>
      </c>
    </row>
    <row r="6171" spans="1:14" hidden="1" x14ac:dyDescent="0.2">
      <c r="A6171" s="46" t="s">
        <v>13250</v>
      </c>
      <c r="B6171" s="33" t="s">
        <v>3697</v>
      </c>
      <c r="C6171" s="1" t="s">
        <v>9042</v>
      </c>
      <c r="D6171" s="1" t="s">
        <v>6567</v>
      </c>
      <c r="E6171" s="1" t="s">
        <v>6596</v>
      </c>
      <c r="F6171" s="62">
        <v>5053.799297579837</v>
      </c>
      <c r="G6171" s="62">
        <v>39.744839470522891</v>
      </c>
      <c r="H6171" s="62">
        <v>38.91879898476261</v>
      </c>
      <c r="I6171" s="62">
        <v>1769.7159999999999</v>
      </c>
      <c r="J6171" s="62">
        <v>1866.13625501002</v>
      </c>
      <c r="K6171" s="62">
        <v>1769.7159999999999</v>
      </c>
      <c r="L6171" s="62">
        <v>68875.22126411814</v>
      </c>
      <c r="M6171" s="63">
        <v>3587.8842536451443</v>
      </c>
      <c r="N6171" s="64">
        <f>GP_need_index[[#This Row],[Normalised weighted population]]/GP_need_index[[#This Row],[Registered population]]</f>
        <v>0.70993801739679496</v>
      </c>
    </row>
    <row r="6172" spans="1:14" x14ac:dyDescent="0.2">
      <c r="A6172" s="46" t="s">
        <v>13248</v>
      </c>
      <c r="B6172" s="33" t="s">
        <v>3614</v>
      </c>
      <c r="C6172" s="1" t="s">
        <v>9043</v>
      </c>
      <c r="D6172" s="1" t="s">
        <v>6567</v>
      </c>
      <c r="E6172" s="1" t="s">
        <v>6591</v>
      </c>
      <c r="F6172" s="62">
        <v>10203.916666666666</v>
      </c>
      <c r="G6172" s="62">
        <v>113.15087480121022</v>
      </c>
      <c r="H6172" s="62">
        <v>114.33118052982734</v>
      </c>
      <c r="I6172" s="62">
        <v>1981.346</v>
      </c>
      <c r="J6172" s="62">
        <v>1928.2971723326357</v>
      </c>
      <c r="K6172" s="62">
        <v>1981.346</v>
      </c>
      <c r="L6172" s="62">
        <v>226529.62721805126</v>
      </c>
      <c r="M6172" s="63">
        <v>11702.691319072026</v>
      </c>
      <c r="N6172" s="68">
        <f>GP_need_index[[#This Row],[Normalised weighted population]]/GP_need_index[[#This Row],[Registered population]]</f>
        <v>1.1468822905327556</v>
      </c>
    </row>
    <row r="6173" spans="1:14" hidden="1" x14ac:dyDescent="0.2">
      <c r="A6173" s="46" t="s">
        <v>13249</v>
      </c>
      <c r="B6173" s="33" t="s">
        <v>3614</v>
      </c>
      <c r="C6173" s="1" t="s">
        <v>9043</v>
      </c>
      <c r="D6173" s="1" t="s">
        <v>6567</v>
      </c>
      <c r="E6173" s="1" t="s">
        <v>6591</v>
      </c>
      <c r="F6173" s="62">
        <v>10205.592239817463</v>
      </c>
      <c r="G6173" s="62">
        <v>113.15087480121022</v>
      </c>
      <c r="H6173" s="62">
        <v>114.33118052982734</v>
      </c>
      <c r="I6173" s="62">
        <v>1981.346</v>
      </c>
      <c r="J6173" s="62">
        <v>1928.2971723326357</v>
      </c>
      <c r="K6173" s="62">
        <v>1981.346</v>
      </c>
      <c r="L6173" s="62">
        <v>226529.62721805126</v>
      </c>
      <c r="M6173" s="63">
        <v>11752.830595040314</v>
      </c>
      <c r="N6173" s="64">
        <f>GP_need_index[[#This Row],[Normalised weighted population]]/GP_need_index[[#This Row],[Registered population]]</f>
        <v>1.1516069149996262</v>
      </c>
    </row>
    <row r="6174" spans="1:14" hidden="1" x14ac:dyDescent="0.2">
      <c r="A6174" s="46" t="s">
        <v>13250</v>
      </c>
      <c r="B6174" s="33" t="s">
        <v>3614</v>
      </c>
      <c r="C6174" s="1" t="s">
        <v>9043</v>
      </c>
      <c r="D6174" s="1" t="s">
        <v>6567</v>
      </c>
      <c r="E6174" s="1" t="s">
        <v>6591</v>
      </c>
      <c r="F6174" s="62">
        <v>10201.095334616681</v>
      </c>
      <c r="G6174" s="62">
        <v>113.15087480121022</v>
      </c>
      <c r="H6174" s="62">
        <v>114.33118052982734</v>
      </c>
      <c r="I6174" s="62">
        <v>1981.346</v>
      </c>
      <c r="J6174" s="62">
        <v>1928.2971723326357</v>
      </c>
      <c r="K6174" s="62">
        <v>1981.346</v>
      </c>
      <c r="L6174" s="62">
        <v>226529.62721805126</v>
      </c>
      <c r="M6174" s="63">
        <v>11800.50049295703</v>
      </c>
      <c r="N6174" s="64">
        <f>GP_need_index[[#This Row],[Normalised weighted population]]/GP_need_index[[#This Row],[Registered population]]</f>
        <v>1.1567875905357812</v>
      </c>
    </row>
    <row r="6175" spans="1:14" x14ac:dyDescent="0.2">
      <c r="A6175" s="46" t="s">
        <v>13248</v>
      </c>
      <c r="B6175" s="33" t="s">
        <v>3571</v>
      </c>
      <c r="C6175" s="1" t="s">
        <v>9044</v>
      </c>
      <c r="D6175" s="1" t="s">
        <v>6567</v>
      </c>
      <c r="E6175" s="1" t="s">
        <v>6600</v>
      </c>
      <c r="F6175" s="62">
        <v>9402.6666666666679</v>
      </c>
      <c r="G6175" s="62">
        <v>95.304724152645278</v>
      </c>
      <c r="H6175" s="62">
        <v>93.492348859188169</v>
      </c>
      <c r="I6175" s="62">
        <v>1887.7639999999999</v>
      </c>
      <c r="J6175" s="62">
        <v>1942.680534333959</v>
      </c>
      <c r="K6175" s="62">
        <v>1887.7639999999999</v>
      </c>
      <c r="L6175" s="62">
        <v>176491.4904518165</v>
      </c>
      <c r="M6175" s="63">
        <v>9117.6834507939839</v>
      </c>
      <c r="N6175" s="68">
        <f>GP_need_index[[#This Row],[Normalised weighted population]]/GP_need_index[[#This Row],[Registered population]]</f>
        <v>0.96969123484053987</v>
      </c>
    </row>
    <row r="6176" spans="1:14" hidden="1" x14ac:dyDescent="0.2">
      <c r="A6176" s="46" t="s">
        <v>13249</v>
      </c>
      <c r="B6176" s="33" t="s">
        <v>3571</v>
      </c>
      <c r="C6176" s="1" t="s">
        <v>9044</v>
      </c>
      <c r="D6176" s="1" t="s">
        <v>6567</v>
      </c>
      <c r="E6176" s="1" t="s">
        <v>6600</v>
      </c>
      <c r="F6176" s="62">
        <v>9385.988759766853</v>
      </c>
      <c r="G6176" s="62">
        <v>95.304724152645278</v>
      </c>
      <c r="H6176" s="62">
        <v>93.492348859188169</v>
      </c>
      <c r="I6176" s="62">
        <v>1887.7639999999999</v>
      </c>
      <c r="J6176" s="62">
        <v>1942.680534333959</v>
      </c>
      <c r="K6176" s="62">
        <v>1887.7639999999999</v>
      </c>
      <c r="L6176" s="62">
        <v>176491.4904518165</v>
      </c>
      <c r="M6176" s="63">
        <v>9156.7474604535237</v>
      </c>
      <c r="N6176" s="64">
        <f>GP_need_index[[#This Row],[Normalised weighted population]]/GP_need_index[[#This Row],[Registered population]]</f>
        <v>0.97557622268886846</v>
      </c>
    </row>
    <row r="6177" spans="1:14" hidden="1" x14ac:dyDescent="0.2">
      <c r="A6177" s="46" t="s">
        <v>13250</v>
      </c>
      <c r="B6177" s="33" t="s">
        <v>3571</v>
      </c>
      <c r="C6177" s="1" t="s">
        <v>9044</v>
      </c>
      <c r="D6177" s="1" t="s">
        <v>6567</v>
      </c>
      <c r="E6177" s="1" t="s">
        <v>6600</v>
      </c>
      <c r="F6177" s="62">
        <v>9363.4059508513383</v>
      </c>
      <c r="G6177" s="62">
        <v>95.304724152645278</v>
      </c>
      <c r="H6177" s="62">
        <v>93.492348859188169</v>
      </c>
      <c r="I6177" s="62">
        <v>1887.7639999999999</v>
      </c>
      <c r="J6177" s="62">
        <v>1942.680534333959</v>
      </c>
      <c r="K6177" s="62">
        <v>1887.7639999999999</v>
      </c>
      <c r="L6177" s="62">
        <v>176491.4904518165</v>
      </c>
      <c r="M6177" s="63">
        <v>9193.8875530600799</v>
      </c>
      <c r="N6177" s="64">
        <f>GP_need_index[[#This Row],[Normalised weighted population]]/GP_need_index[[#This Row],[Registered population]]</f>
        <v>0.98189564794252615</v>
      </c>
    </row>
    <row r="6178" spans="1:14" x14ac:dyDescent="0.2">
      <c r="A6178" s="46" t="s">
        <v>13248</v>
      </c>
      <c r="B6178" s="33" t="s">
        <v>3694</v>
      </c>
      <c r="C6178" s="1" t="s">
        <v>9045</v>
      </c>
      <c r="D6178" s="1" t="s">
        <v>6567</v>
      </c>
      <c r="E6178" s="1" t="s">
        <v>6596</v>
      </c>
      <c r="F6178" s="62">
        <v>12344.25</v>
      </c>
      <c r="G6178" s="62">
        <v>122.22578080022217</v>
      </c>
      <c r="H6178" s="62">
        <v>120.87728684019233</v>
      </c>
      <c r="I6178" s="62">
        <v>1966.0260000000001</v>
      </c>
      <c r="J6178" s="62">
        <v>1866.13625501002</v>
      </c>
      <c r="K6178" s="62">
        <v>1966.0260000000001</v>
      </c>
      <c r="L6178" s="62">
        <v>237647.88873727596</v>
      </c>
      <c r="M6178" s="63">
        <v>12277.069091031011</v>
      </c>
      <c r="N6178" s="68">
        <f>GP_need_index[[#This Row],[Normalised weighted population]]/GP_need_index[[#This Row],[Registered population]]</f>
        <v>0.99455771642918855</v>
      </c>
    </row>
    <row r="6179" spans="1:14" hidden="1" x14ac:dyDescent="0.2">
      <c r="A6179" s="46" t="s">
        <v>13249</v>
      </c>
      <c r="B6179" s="33" t="s">
        <v>3694</v>
      </c>
      <c r="C6179" s="1" t="s">
        <v>9045</v>
      </c>
      <c r="D6179" s="1" t="s">
        <v>6567</v>
      </c>
      <c r="E6179" s="1" t="s">
        <v>6596</v>
      </c>
      <c r="F6179" s="62">
        <v>12406.331878106837</v>
      </c>
      <c r="G6179" s="62">
        <v>122.22578080022217</v>
      </c>
      <c r="H6179" s="62">
        <v>120.87728684019233</v>
      </c>
      <c r="I6179" s="62">
        <v>1966.0260000000001</v>
      </c>
      <c r="J6179" s="62">
        <v>1866.13625501002</v>
      </c>
      <c r="K6179" s="62">
        <v>1966.0260000000001</v>
      </c>
      <c r="L6179" s="62">
        <v>237647.88873727596</v>
      </c>
      <c r="M6179" s="63">
        <v>12329.669244145682</v>
      </c>
      <c r="N6179" s="64">
        <f>GP_need_index[[#This Row],[Normalised weighted population]]/GP_need_index[[#This Row],[Registered population]]</f>
        <v>0.99382068489587638</v>
      </c>
    </row>
    <row r="6180" spans="1:14" hidden="1" x14ac:dyDescent="0.2">
      <c r="A6180" s="46" t="s">
        <v>13250</v>
      </c>
      <c r="B6180" s="33" t="s">
        <v>3694</v>
      </c>
      <c r="C6180" s="1" t="s">
        <v>9045</v>
      </c>
      <c r="D6180" s="1" t="s">
        <v>6567</v>
      </c>
      <c r="E6180" s="1" t="s">
        <v>6596</v>
      </c>
      <c r="F6180" s="62">
        <v>12453.468475879345</v>
      </c>
      <c r="G6180" s="62">
        <v>122.22578080022217</v>
      </c>
      <c r="H6180" s="62">
        <v>120.87728684019233</v>
      </c>
      <c r="I6180" s="62">
        <v>1966.0260000000001</v>
      </c>
      <c r="J6180" s="62">
        <v>1866.13625501002</v>
      </c>
      <c r="K6180" s="62">
        <v>1966.0260000000001</v>
      </c>
      <c r="L6180" s="62">
        <v>237647.88873727596</v>
      </c>
      <c r="M6180" s="63">
        <v>12379.678820091016</v>
      </c>
      <c r="N6180" s="64">
        <f>GP_need_index[[#This Row],[Normalised weighted population]]/GP_need_index[[#This Row],[Registered population]]</f>
        <v>0.99407477074107919</v>
      </c>
    </row>
    <row r="6181" spans="1:14" x14ac:dyDescent="0.2">
      <c r="A6181" s="46" t="s">
        <v>13248</v>
      </c>
      <c r="B6181" s="33" t="s">
        <v>3504</v>
      </c>
      <c r="C6181" s="1" t="s">
        <v>9046</v>
      </c>
      <c r="D6181" s="1" t="s">
        <v>6567</v>
      </c>
      <c r="E6181" s="1" t="s">
        <v>6600</v>
      </c>
      <c r="F6181" s="62">
        <v>5886.166666666667</v>
      </c>
      <c r="G6181" s="62">
        <v>59.767886450069</v>
      </c>
      <c r="H6181" s="62">
        <v>59.907156892369287</v>
      </c>
      <c r="I6181" s="62">
        <v>1796.191</v>
      </c>
      <c r="J6181" s="62">
        <v>1942.680534333959</v>
      </c>
      <c r="K6181" s="62">
        <v>1796.191</v>
      </c>
      <c r="L6181" s="62">
        <v>107604.69604566168</v>
      </c>
      <c r="M6181" s="63">
        <v>5558.9397191424114</v>
      </c>
      <c r="N6181" s="68">
        <f>GP_need_index[[#This Row],[Normalised weighted population]]/GP_need_index[[#This Row],[Registered population]]</f>
        <v>0.94440746141672471</v>
      </c>
    </row>
    <row r="6182" spans="1:14" hidden="1" x14ac:dyDescent="0.2">
      <c r="A6182" s="46" t="s">
        <v>13249</v>
      </c>
      <c r="B6182" s="33" t="s">
        <v>3504</v>
      </c>
      <c r="C6182" s="1" t="s">
        <v>9046</v>
      </c>
      <c r="D6182" s="1" t="s">
        <v>6567</v>
      </c>
      <c r="E6182" s="1" t="s">
        <v>6600</v>
      </c>
      <c r="F6182" s="62">
        <v>5881.51058633307</v>
      </c>
      <c r="G6182" s="62">
        <v>59.767886450069</v>
      </c>
      <c r="H6182" s="62">
        <v>59.907156892369287</v>
      </c>
      <c r="I6182" s="62">
        <v>1796.191</v>
      </c>
      <c r="J6182" s="62">
        <v>1942.680534333959</v>
      </c>
      <c r="K6182" s="62">
        <v>1796.191</v>
      </c>
      <c r="L6182" s="62">
        <v>107604.69604566168</v>
      </c>
      <c r="M6182" s="63">
        <v>5582.7565664871681</v>
      </c>
      <c r="N6182" s="64">
        <f>GP_need_index[[#This Row],[Normalised weighted population]]/GP_need_index[[#This Row],[Registered population]]</f>
        <v>0.9492045427002852</v>
      </c>
    </row>
    <row r="6183" spans="1:14" hidden="1" x14ac:dyDescent="0.2">
      <c r="A6183" s="46" t="s">
        <v>13250</v>
      </c>
      <c r="B6183" s="33" t="s">
        <v>3504</v>
      </c>
      <c r="C6183" s="1" t="s">
        <v>9046</v>
      </c>
      <c r="D6183" s="1" t="s">
        <v>6567</v>
      </c>
      <c r="E6183" s="1" t="s">
        <v>6600</v>
      </c>
      <c r="F6183" s="62">
        <v>5872.9918815886704</v>
      </c>
      <c r="G6183" s="62">
        <v>59.767886450069</v>
      </c>
      <c r="H6183" s="62">
        <v>59.907156892369287</v>
      </c>
      <c r="I6183" s="62">
        <v>1796.191</v>
      </c>
      <c r="J6183" s="62">
        <v>1942.680534333959</v>
      </c>
      <c r="K6183" s="62">
        <v>1796.191</v>
      </c>
      <c r="L6183" s="62">
        <v>107604.69604566168</v>
      </c>
      <c r="M6183" s="63">
        <v>5605.4004252126251</v>
      </c>
      <c r="N6183" s="64">
        <f>GP_need_index[[#This Row],[Normalised weighted population]]/GP_need_index[[#This Row],[Registered population]]</f>
        <v>0.95443694427453207</v>
      </c>
    </row>
    <row r="6184" spans="1:14" x14ac:dyDescent="0.2">
      <c r="A6184" s="46" t="s">
        <v>13248</v>
      </c>
      <c r="B6184" s="33" t="s">
        <v>3534</v>
      </c>
      <c r="C6184" s="1" t="s">
        <v>9016</v>
      </c>
      <c r="D6184" s="1" t="s">
        <v>6567</v>
      </c>
      <c r="E6184" s="1" t="s">
        <v>6600</v>
      </c>
      <c r="F6184" s="62">
        <v>4551.833333333333</v>
      </c>
      <c r="G6184" s="62">
        <v>51.2445381096109</v>
      </c>
      <c r="H6184" s="62">
        <v>52.347495206619328</v>
      </c>
      <c r="I6184" s="62">
        <v>1782.1320000000001</v>
      </c>
      <c r="J6184" s="62">
        <v>1942.680534333959</v>
      </c>
      <c r="K6184" s="62">
        <v>1782.1320000000001</v>
      </c>
      <c r="L6184" s="62">
        <v>93290.146327562921</v>
      </c>
      <c r="M6184" s="63">
        <v>4819.4392892001051</v>
      </c>
      <c r="N6184" s="68">
        <f>GP_need_index[[#This Row],[Normalised weighted population]]/GP_need_index[[#This Row],[Registered population]]</f>
        <v>1.0587908071912648</v>
      </c>
    </row>
    <row r="6185" spans="1:14" hidden="1" x14ac:dyDescent="0.2">
      <c r="A6185" s="46" t="s">
        <v>13249</v>
      </c>
      <c r="B6185" s="33" t="s">
        <v>3534</v>
      </c>
      <c r="C6185" s="1" t="s">
        <v>9016</v>
      </c>
      <c r="D6185" s="1" t="s">
        <v>6567</v>
      </c>
      <c r="E6185" s="1" t="s">
        <v>6600</v>
      </c>
      <c r="F6185" s="62">
        <v>4537.0995847724234</v>
      </c>
      <c r="G6185" s="62">
        <v>51.2445381096109</v>
      </c>
      <c r="H6185" s="62">
        <v>52.347495206619328</v>
      </c>
      <c r="I6185" s="62">
        <v>1782.1320000000001</v>
      </c>
      <c r="J6185" s="62">
        <v>1942.680534333959</v>
      </c>
      <c r="K6185" s="62">
        <v>1782.1320000000001</v>
      </c>
      <c r="L6185" s="62">
        <v>93290.146327562921</v>
      </c>
      <c r="M6185" s="63">
        <v>4840.0878041395526</v>
      </c>
      <c r="N6185" s="64">
        <f>GP_need_index[[#This Row],[Normalised weighted population]]/GP_need_index[[#This Row],[Registered population]]</f>
        <v>1.0667801562883983</v>
      </c>
    </row>
    <row r="6186" spans="1:14" hidden="1" x14ac:dyDescent="0.2">
      <c r="A6186" s="46" t="s">
        <v>13250</v>
      </c>
      <c r="B6186" s="33" t="s">
        <v>3534</v>
      </c>
      <c r="C6186" s="1" t="s">
        <v>9016</v>
      </c>
      <c r="D6186" s="1" t="s">
        <v>6567</v>
      </c>
      <c r="E6186" s="1" t="s">
        <v>6600</v>
      </c>
      <c r="F6186" s="62">
        <v>4521.4718506511199</v>
      </c>
      <c r="G6186" s="62">
        <v>51.2445381096109</v>
      </c>
      <c r="H6186" s="62">
        <v>52.347495206619328</v>
      </c>
      <c r="I6186" s="62">
        <v>1782.1320000000001</v>
      </c>
      <c r="J6186" s="62">
        <v>1942.680534333959</v>
      </c>
      <c r="K6186" s="62">
        <v>1782.1320000000001</v>
      </c>
      <c r="L6186" s="62">
        <v>93290.146327562921</v>
      </c>
      <c r="M6186" s="63">
        <v>4859.7193720129671</v>
      </c>
      <c r="N6186" s="64">
        <f>GP_need_index[[#This Row],[Normalised weighted population]]/GP_need_index[[#This Row],[Registered population]]</f>
        <v>1.0748091622671803</v>
      </c>
    </row>
    <row r="6187" spans="1:14" x14ac:dyDescent="0.2">
      <c r="A6187" s="46" t="s">
        <v>13248</v>
      </c>
      <c r="B6187" s="33" t="s">
        <v>3629</v>
      </c>
      <c r="C6187" s="1" t="s">
        <v>9047</v>
      </c>
      <c r="D6187" s="1" t="s">
        <v>6567</v>
      </c>
      <c r="E6187" s="1" t="s">
        <v>6591</v>
      </c>
      <c r="F6187" s="62">
        <v>5309.75</v>
      </c>
      <c r="G6187" s="62">
        <v>58.594544002831967</v>
      </c>
      <c r="H6187" s="62">
        <v>57.777119456563014</v>
      </c>
      <c r="I6187" s="62">
        <v>1948.0840000000001</v>
      </c>
      <c r="J6187" s="62">
        <v>1928.2971723326357</v>
      </c>
      <c r="K6187" s="62">
        <v>1948.0840000000001</v>
      </c>
      <c r="L6187" s="62">
        <v>112554.68197941911</v>
      </c>
      <c r="M6187" s="63">
        <v>5814.6597241938989</v>
      </c>
      <c r="N6187" s="68">
        <f>GP_need_index[[#This Row],[Normalised weighted population]]/GP_need_index[[#This Row],[Registered population]]</f>
        <v>1.0950910540409433</v>
      </c>
    </row>
    <row r="6188" spans="1:14" hidden="1" x14ac:dyDescent="0.2">
      <c r="A6188" s="46" t="s">
        <v>13249</v>
      </c>
      <c r="B6188" s="33" t="s">
        <v>3629</v>
      </c>
      <c r="C6188" s="1" t="s">
        <v>9047</v>
      </c>
      <c r="D6188" s="1" t="s">
        <v>6567</v>
      </c>
      <c r="E6188" s="1" t="s">
        <v>6591</v>
      </c>
      <c r="F6188" s="62">
        <v>5320.3519791131084</v>
      </c>
      <c r="G6188" s="62">
        <v>58.594544002831967</v>
      </c>
      <c r="H6188" s="62">
        <v>57.777119456563014</v>
      </c>
      <c r="I6188" s="62">
        <v>1948.0840000000001</v>
      </c>
      <c r="J6188" s="62">
        <v>1928.2971723326357</v>
      </c>
      <c r="K6188" s="62">
        <v>1948.0840000000001</v>
      </c>
      <c r="L6188" s="62">
        <v>112554.68197941911</v>
      </c>
      <c r="M6188" s="63">
        <v>5839.5721841250524</v>
      </c>
      <c r="N6188" s="64">
        <f>GP_need_index[[#This Row],[Normalised weighted population]]/GP_need_index[[#This Row],[Registered population]]</f>
        <v>1.0975913261096866</v>
      </c>
    </row>
    <row r="6189" spans="1:14" hidden="1" x14ac:dyDescent="0.2">
      <c r="A6189" s="46" t="s">
        <v>13250</v>
      </c>
      <c r="B6189" s="33" t="s">
        <v>3629</v>
      </c>
      <c r="C6189" s="1" t="s">
        <v>9047</v>
      </c>
      <c r="D6189" s="1" t="s">
        <v>6567</v>
      </c>
      <c r="E6189" s="1" t="s">
        <v>6591</v>
      </c>
      <c r="F6189" s="62">
        <v>5325.3810802331791</v>
      </c>
      <c r="G6189" s="62">
        <v>58.594544002831967</v>
      </c>
      <c r="H6189" s="62">
        <v>57.777119456563014</v>
      </c>
      <c r="I6189" s="62">
        <v>1948.0840000000001</v>
      </c>
      <c r="J6189" s="62">
        <v>1928.2971723326357</v>
      </c>
      <c r="K6189" s="62">
        <v>1948.0840000000001</v>
      </c>
      <c r="L6189" s="62">
        <v>112554.68197941911</v>
      </c>
      <c r="M6189" s="63">
        <v>5863.2576961081841</v>
      </c>
      <c r="N6189" s="64">
        <f>GP_need_index[[#This Row],[Normalised weighted population]]/GP_need_index[[#This Row],[Registered population]]</f>
        <v>1.1010024649449976</v>
      </c>
    </row>
    <row r="6190" spans="1:14" x14ac:dyDescent="0.2">
      <c r="A6190" s="46" t="s">
        <v>13248</v>
      </c>
      <c r="B6190" s="33" t="s">
        <v>3612</v>
      </c>
      <c r="C6190" s="1" t="s">
        <v>9048</v>
      </c>
      <c r="D6190" s="1" t="s">
        <v>6567</v>
      </c>
      <c r="E6190" s="1" t="s">
        <v>6591</v>
      </c>
      <c r="F6190" s="62">
        <v>8899.8333333333321</v>
      </c>
      <c r="G6190" s="62">
        <v>98.854870777750889</v>
      </c>
      <c r="H6190" s="62">
        <v>96.109587171798751</v>
      </c>
      <c r="I6190" s="62">
        <v>1892.7159999999999</v>
      </c>
      <c r="J6190" s="62">
        <v>1928.2971723326357</v>
      </c>
      <c r="K6190" s="62">
        <v>1892.7159999999999</v>
      </c>
      <c r="L6190" s="62">
        <v>181908.15339345823</v>
      </c>
      <c r="M6190" s="63">
        <v>9397.5123418929506</v>
      </c>
      <c r="N6190" s="68">
        <f>GP_need_index[[#This Row],[Normalised weighted population]]/GP_need_index[[#This Row],[Registered population]]</f>
        <v>1.0559200369175024</v>
      </c>
    </row>
    <row r="6191" spans="1:14" hidden="1" x14ac:dyDescent="0.2">
      <c r="A6191" s="46" t="s">
        <v>13249</v>
      </c>
      <c r="B6191" s="33" t="s">
        <v>3612</v>
      </c>
      <c r="C6191" s="1" t="s">
        <v>9048</v>
      </c>
      <c r="D6191" s="1" t="s">
        <v>6567</v>
      </c>
      <c r="E6191" s="1" t="s">
        <v>6591</v>
      </c>
      <c r="F6191" s="62">
        <v>8911.1983958572546</v>
      </c>
      <c r="G6191" s="62">
        <v>98.854870777750889</v>
      </c>
      <c r="H6191" s="62">
        <v>96.109587171798751</v>
      </c>
      <c r="I6191" s="62">
        <v>1892.7159999999999</v>
      </c>
      <c r="J6191" s="62">
        <v>1928.2971723326357</v>
      </c>
      <c r="K6191" s="62">
        <v>1892.7159999999999</v>
      </c>
      <c r="L6191" s="62">
        <v>181908.15339345823</v>
      </c>
      <c r="M6191" s="63">
        <v>9437.7752567967782</v>
      </c>
      <c r="N6191" s="64">
        <f>GP_need_index[[#This Row],[Normalised weighted population]]/GP_need_index[[#This Row],[Registered population]]</f>
        <v>1.0590915876347591</v>
      </c>
    </row>
    <row r="6192" spans="1:14" hidden="1" x14ac:dyDescent="0.2">
      <c r="A6192" s="46" t="s">
        <v>13250</v>
      </c>
      <c r="B6192" s="33" t="s">
        <v>3612</v>
      </c>
      <c r="C6192" s="1" t="s">
        <v>9048</v>
      </c>
      <c r="D6192" s="1" t="s">
        <v>6567</v>
      </c>
      <c r="E6192" s="1" t="s">
        <v>6591</v>
      </c>
      <c r="F6192" s="62">
        <v>8916.3976323916031</v>
      </c>
      <c r="G6192" s="62">
        <v>98.854870777750889</v>
      </c>
      <c r="H6192" s="62">
        <v>96.109587171798751</v>
      </c>
      <c r="I6192" s="62">
        <v>1892.7159999999999</v>
      </c>
      <c r="J6192" s="62">
        <v>1928.2971723326357</v>
      </c>
      <c r="K6192" s="62">
        <v>1892.7159999999999</v>
      </c>
      <c r="L6192" s="62">
        <v>181908.15339345823</v>
      </c>
      <c r="M6192" s="63">
        <v>9476.0552081169535</v>
      </c>
      <c r="N6192" s="64">
        <f>GP_need_index[[#This Row],[Normalised weighted population]]/GP_need_index[[#This Row],[Registered population]]</f>
        <v>1.062767229412495</v>
      </c>
    </row>
    <row r="6193" spans="1:14" x14ac:dyDescent="0.2">
      <c r="A6193" s="46" t="s">
        <v>13248</v>
      </c>
      <c r="B6193" s="33" t="s">
        <v>3553</v>
      </c>
      <c r="C6193" s="1" t="s">
        <v>9049</v>
      </c>
      <c r="D6193" s="1" t="s">
        <v>6567</v>
      </c>
      <c r="E6193" s="1" t="s">
        <v>6600</v>
      </c>
      <c r="F6193" s="62">
        <v>3334.75</v>
      </c>
      <c r="G6193" s="62">
        <v>29.949268330809389</v>
      </c>
      <c r="H6193" s="62">
        <v>31.331774472100797</v>
      </c>
      <c r="I6193" s="62">
        <v>1832.748</v>
      </c>
      <c r="J6193" s="62">
        <v>1942.680534333959</v>
      </c>
      <c r="K6193" s="62">
        <v>1832.748</v>
      </c>
      <c r="L6193" s="62">
        <v>57423.247000193791</v>
      </c>
      <c r="M6193" s="63">
        <v>2966.5282304783977</v>
      </c>
      <c r="N6193" s="68">
        <f>GP_need_index[[#This Row],[Normalised weighted population]]/GP_need_index[[#This Row],[Registered population]]</f>
        <v>0.88958039747459261</v>
      </c>
    </row>
    <row r="6194" spans="1:14" hidden="1" x14ac:dyDescent="0.2">
      <c r="A6194" s="46" t="s">
        <v>13249</v>
      </c>
      <c r="B6194" s="33" t="s">
        <v>3553</v>
      </c>
      <c r="C6194" s="1" t="s">
        <v>9049</v>
      </c>
      <c r="D6194" s="1" t="s">
        <v>6567</v>
      </c>
      <c r="E6194" s="1" t="s">
        <v>6600</v>
      </c>
      <c r="F6194" s="62">
        <v>3317.3360016234365</v>
      </c>
      <c r="G6194" s="62">
        <v>29.949268330809389</v>
      </c>
      <c r="H6194" s="62">
        <v>31.331774472100797</v>
      </c>
      <c r="I6194" s="62">
        <v>1832.748</v>
      </c>
      <c r="J6194" s="62">
        <v>1942.680534333959</v>
      </c>
      <c r="K6194" s="62">
        <v>1832.748</v>
      </c>
      <c r="L6194" s="62">
        <v>57423.247000193791</v>
      </c>
      <c r="M6194" s="63">
        <v>2979.2380912753979</v>
      </c>
      <c r="N6194" s="64">
        <f>GP_need_index[[#This Row],[Normalised weighted population]]/GP_need_index[[#This Row],[Registered population]]</f>
        <v>0.89808149967848283</v>
      </c>
    </row>
    <row r="6195" spans="1:14" hidden="1" x14ac:dyDescent="0.2">
      <c r="A6195" s="46" t="s">
        <v>13250</v>
      </c>
      <c r="B6195" s="33" t="s">
        <v>3553</v>
      </c>
      <c r="C6195" s="1" t="s">
        <v>9049</v>
      </c>
      <c r="D6195" s="1" t="s">
        <v>6567</v>
      </c>
      <c r="E6195" s="1" t="s">
        <v>6600</v>
      </c>
      <c r="F6195" s="62">
        <v>3299.541700576855</v>
      </c>
      <c r="G6195" s="62">
        <v>29.949268330809389</v>
      </c>
      <c r="H6195" s="62">
        <v>31.331774472100797</v>
      </c>
      <c r="I6195" s="62">
        <v>1832.748</v>
      </c>
      <c r="J6195" s="62">
        <v>1942.680534333959</v>
      </c>
      <c r="K6195" s="62">
        <v>1832.748</v>
      </c>
      <c r="L6195" s="62">
        <v>57423.247000193791</v>
      </c>
      <c r="M6195" s="63">
        <v>2991.3219866852937</v>
      </c>
      <c r="N6195" s="64">
        <f>GP_need_index[[#This Row],[Normalised weighted population]]/GP_need_index[[#This Row],[Registered population]]</f>
        <v>0.90658711364742695</v>
      </c>
    </row>
    <row r="6196" spans="1:14" x14ac:dyDescent="0.2">
      <c r="A6196" s="46" t="s">
        <v>13248</v>
      </c>
      <c r="B6196" s="33" t="s">
        <v>3556</v>
      </c>
      <c r="C6196" s="1" t="s">
        <v>9050</v>
      </c>
      <c r="D6196" s="1" t="s">
        <v>6567</v>
      </c>
      <c r="E6196" s="1" t="s">
        <v>6600</v>
      </c>
      <c r="F6196" s="62">
        <v>2587.25</v>
      </c>
      <c r="G6196" s="62">
        <v>28.885361818055401</v>
      </c>
      <c r="H6196" s="62">
        <v>31.130017477660211</v>
      </c>
      <c r="I6196" s="62">
        <v>2031.232</v>
      </c>
      <c r="J6196" s="62">
        <v>1942.680534333959</v>
      </c>
      <c r="K6196" s="62">
        <v>2031.232</v>
      </c>
      <c r="L6196" s="62">
        <v>63232.287661182701</v>
      </c>
      <c r="M6196" s="63">
        <v>3266.6276503659969</v>
      </c>
      <c r="N6196" s="68">
        <f>GP_need_index[[#This Row],[Normalised weighted population]]/GP_need_index[[#This Row],[Registered population]]</f>
        <v>1.2625867814729914</v>
      </c>
    </row>
    <row r="6197" spans="1:14" hidden="1" x14ac:dyDescent="0.2">
      <c r="A6197" s="46" t="s">
        <v>13249</v>
      </c>
      <c r="B6197" s="33" t="s">
        <v>3556</v>
      </c>
      <c r="C6197" s="1" t="s">
        <v>9050</v>
      </c>
      <c r="D6197" s="1" t="s">
        <v>6567</v>
      </c>
      <c r="E6197" s="1" t="s">
        <v>6600</v>
      </c>
      <c r="F6197" s="62">
        <v>2574.3295181268718</v>
      </c>
      <c r="G6197" s="62">
        <v>28.885361818055401</v>
      </c>
      <c r="H6197" s="62">
        <v>31.130017477660211</v>
      </c>
      <c r="I6197" s="62">
        <v>2031.232</v>
      </c>
      <c r="J6197" s="62">
        <v>1942.680534333959</v>
      </c>
      <c r="K6197" s="62">
        <v>2031.232</v>
      </c>
      <c r="L6197" s="62">
        <v>63232.287661182701</v>
      </c>
      <c r="M6197" s="63">
        <v>3280.6232639203263</v>
      </c>
      <c r="N6197" s="64">
        <f>GP_need_index[[#This Row],[Normalised weighted population]]/GP_need_index[[#This Row],[Registered population]]</f>
        <v>1.2743602716047657</v>
      </c>
    </row>
    <row r="6198" spans="1:14" hidden="1" x14ac:dyDescent="0.2">
      <c r="A6198" s="46" t="s">
        <v>13250</v>
      </c>
      <c r="B6198" s="33" t="s">
        <v>3556</v>
      </c>
      <c r="C6198" s="1" t="s">
        <v>9050</v>
      </c>
      <c r="D6198" s="1" t="s">
        <v>6567</v>
      </c>
      <c r="E6198" s="1" t="s">
        <v>6600</v>
      </c>
      <c r="F6198" s="62">
        <v>2561.5768594990504</v>
      </c>
      <c r="G6198" s="62">
        <v>28.885361818055401</v>
      </c>
      <c r="H6198" s="62">
        <v>31.130017477660211</v>
      </c>
      <c r="I6198" s="62">
        <v>2031.232</v>
      </c>
      <c r="J6198" s="62">
        <v>1942.680534333959</v>
      </c>
      <c r="K6198" s="62">
        <v>2031.232</v>
      </c>
      <c r="L6198" s="62">
        <v>63232.287661182701</v>
      </c>
      <c r="M6198" s="63">
        <v>3293.9295882844572</v>
      </c>
      <c r="N6198" s="64">
        <f>GP_need_index[[#This Row],[Normalised weighted population]]/GP_need_index[[#This Row],[Registered population]]</f>
        <v>1.2858991820095642</v>
      </c>
    </row>
    <row r="6199" spans="1:14" x14ac:dyDescent="0.2">
      <c r="A6199" s="46" t="s">
        <v>13248</v>
      </c>
      <c r="B6199" s="33" t="s">
        <v>3688</v>
      </c>
      <c r="C6199" s="1" t="s">
        <v>9051</v>
      </c>
      <c r="D6199" s="1" t="s">
        <v>6567</v>
      </c>
      <c r="E6199" s="1" t="s">
        <v>6596</v>
      </c>
      <c r="F6199" s="62">
        <v>6825.75</v>
      </c>
      <c r="G6199" s="62">
        <v>60.53285990708698</v>
      </c>
      <c r="H6199" s="62">
        <v>59.577650256762468</v>
      </c>
      <c r="I6199" s="62">
        <v>1936.34</v>
      </c>
      <c r="J6199" s="62">
        <v>1866.13625501002</v>
      </c>
      <c r="K6199" s="62">
        <v>1936.34</v>
      </c>
      <c r="L6199" s="62">
        <v>115362.58729817944</v>
      </c>
      <c r="M6199" s="63">
        <v>5959.7182297950339</v>
      </c>
      <c r="N6199" s="68">
        <f>GP_need_index[[#This Row],[Normalised weighted population]]/GP_need_index[[#This Row],[Registered population]]</f>
        <v>0.87312284068344637</v>
      </c>
    </row>
    <row r="6200" spans="1:14" hidden="1" x14ac:dyDescent="0.2">
      <c r="A6200" s="46" t="s">
        <v>13249</v>
      </c>
      <c r="B6200" s="33" t="s">
        <v>3688</v>
      </c>
      <c r="C6200" s="1" t="s">
        <v>9051</v>
      </c>
      <c r="D6200" s="1" t="s">
        <v>6567</v>
      </c>
      <c r="E6200" s="1" t="s">
        <v>6596</v>
      </c>
      <c r="F6200" s="62">
        <v>6872.7211306709687</v>
      </c>
      <c r="G6200" s="62">
        <v>60.53285990708698</v>
      </c>
      <c r="H6200" s="62">
        <v>59.577650256762468</v>
      </c>
      <c r="I6200" s="62">
        <v>1936.34</v>
      </c>
      <c r="J6200" s="62">
        <v>1866.13625501002</v>
      </c>
      <c r="K6200" s="62">
        <v>1936.34</v>
      </c>
      <c r="L6200" s="62">
        <v>115362.58729817944</v>
      </c>
      <c r="M6200" s="63">
        <v>5985.2521816758235</v>
      </c>
      <c r="N6200" s="64">
        <f>GP_need_index[[#This Row],[Normalised weighted population]]/GP_need_index[[#This Row],[Registered population]]</f>
        <v>0.87087080471887213</v>
      </c>
    </row>
    <row r="6201" spans="1:14" hidden="1" x14ac:dyDescent="0.2">
      <c r="A6201" s="46" t="s">
        <v>13250</v>
      </c>
      <c r="B6201" s="33" t="s">
        <v>3688</v>
      </c>
      <c r="C6201" s="1" t="s">
        <v>9051</v>
      </c>
      <c r="D6201" s="1" t="s">
        <v>6567</v>
      </c>
      <c r="E6201" s="1" t="s">
        <v>6596</v>
      </c>
      <c r="F6201" s="62">
        <v>6912.2764159877206</v>
      </c>
      <c r="G6201" s="62">
        <v>60.53285990708698</v>
      </c>
      <c r="H6201" s="62">
        <v>59.577650256762468</v>
      </c>
      <c r="I6201" s="62">
        <v>1936.34</v>
      </c>
      <c r="J6201" s="62">
        <v>1866.13625501002</v>
      </c>
      <c r="K6201" s="62">
        <v>1936.34</v>
      </c>
      <c r="L6201" s="62">
        <v>115362.58729817944</v>
      </c>
      <c r="M6201" s="63">
        <v>6009.5285768981539</v>
      </c>
      <c r="N6201" s="64">
        <f>GP_need_index[[#This Row],[Normalised weighted population]]/GP_need_index[[#This Row],[Registered population]]</f>
        <v>0.86939934331885804</v>
      </c>
    </row>
    <row r="6202" spans="1:14" x14ac:dyDescent="0.2">
      <c r="A6202" s="46" t="s">
        <v>13248</v>
      </c>
      <c r="B6202" s="33" t="s">
        <v>3613</v>
      </c>
      <c r="C6202" s="1" t="s">
        <v>9052</v>
      </c>
      <c r="D6202" s="1" t="s">
        <v>6567</v>
      </c>
      <c r="E6202" s="1" t="s">
        <v>6591</v>
      </c>
      <c r="F6202" s="62">
        <v>4484.2500000000009</v>
      </c>
      <c r="G6202" s="62">
        <v>48.602274398779556</v>
      </c>
      <c r="H6202" s="62">
        <v>49.568534296217202</v>
      </c>
      <c r="I6202" s="62">
        <v>1871.059</v>
      </c>
      <c r="J6202" s="62">
        <v>1928.2971723326357</v>
      </c>
      <c r="K6202" s="62">
        <v>1871.059</v>
      </c>
      <c r="L6202" s="62">
        <v>92745.652211745866</v>
      </c>
      <c r="M6202" s="63">
        <v>4791.3103126917713</v>
      </c>
      <c r="N6202" s="68">
        <f>GP_need_index[[#This Row],[Normalised weighted population]]/GP_need_index[[#This Row],[Registered population]]</f>
        <v>1.0684752885525495</v>
      </c>
    </row>
    <row r="6203" spans="1:14" hidden="1" x14ac:dyDescent="0.2">
      <c r="A6203" s="46" t="s">
        <v>13249</v>
      </c>
      <c r="B6203" s="33" t="s">
        <v>3613</v>
      </c>
      <c r="C6203" s="1" t="s">
        <v>9052</v>
      </c>
      <c r="D6203" s="1" t="s">
        <v>6567</v>
      </c>
      <c r="E6203" s="1" t="s">
        <v>6591</v>
      </c>
      <c r="F6203" s="62">
        <v>4483.7516178936203</v>
      </c>
      <c r="G6203" s="62">
        <v>48.602274398779556</v>
      </c>
      <c r="H6203" s="62">
        <v>49.568534296217202</v>
      </c>
      <c r="I6203" s="62">
        <v>1871.059</v>
      </c>
      <c r="J6203" s="62">
        <v>1928.2971723326357</v>
      </c>
      <c r="K6203" s="62">
        <v>1871.059</v>
      </c>
      <c r="L6203" s="62">
        <v>92745.652211745866</v>
      </c>
      <c r="M6203" s="63">
        <v>4811.8383112066294</v>
      </c>
      <c r="N6203" s="64">
        <f>GP_need_index[[#This Row],[Normalised weighted population]]/GP_need_index[[#This Row],[Registered population]]</f>
        <v>1.0731723612886339</v>
      </c>
    </row>
    <row r="6204" spans="1:14" hidden="1" x14ac:dyDescent="0.2">
      <c r="A6204" s="46" t="s">
        <v>13250</v>
      </c>
      <c r="B6204" s="33" t="s">
        <v>3613</v>
      </c>
      <c r="C6204" s="1" t="s">
        <v>9052</v>
      </c>
      <c r="D6204" s="1" t="s">
        <v>6567</v>
      </c>
      <c r="E6204" s="1" t="s">
        <v>6591</v>
      </c>
      <c r="F6204" s="62">
        <v>4479.8243685463203</v>
      </c>
      <c r="G6204" s="62">
        <v>48.602274398779556</v>
      </c>
      <c r="H6204" s="62">
        <v>49.568534296217202</v>
      </c>
      <c r="I6204" s="62">
        <v>1871.059</v>
      </c>
      <c r="J6204" s="62">
        <v>1928.2971723326357</v>
      </c>
      <c r="K6204" s="62">
        <v>1871.059</v>
      </c>
      <c r="L6204" s="62">
        <v>92745.652211745866</v>
      </c>
      <c r="M6204" s="63">
        <v>4831.3552981343373</v>
      </c>
      <c r="N6204" s="64">
        <f>GP_need_index[[#This Row],[Normalised weighted population]]/GP_need_index[[#This Row],[Registered population]]</f>
        <v>1.0784698016413725</v>
      </c>
    </row>
    <row r="6205" spans="1:14" x14ac:dyDescent="0.2">
      <c r="A6205" s="46" t="s">
        <v>13248</v>
      </c>
      <c r="B6205" s="33" t="s">
        <v>3520</v>
      </c>
      <c r="C6205" s="1" t="s">
        <v>9053</v>
      </c>
      <c r="D6205" s="1" t="s">
        <v>6567</v>
      </c>
      <c r="E6205" s="1" t="s">
        <v>6600</v>
      </c>
      <c r="F6205" s="62">
        <v>9232.9166666666679</v>
      </c>
      <c r="G6205" s="62">
        <v>89.005843578028703</v>
      </c>
      <c r="H6205" s="62">
        <v>83.479462209098955</v>
      </c>
      <c r="I6205" s="62">
        <v>1911.616</v>
      </c>
      <c r="J6205" s="62">
        <v>1942.680534333959</v>
      </c>
      <c r="K6205" s="62">
        <v>1911.616</v>
      </c>
      <c r="L6205" s="62">
        <v>159580.67563030892</v>
      </c>
      <c r="M6205" s="63">
        <v>8244.0580083277055</v>
      </c>
      <c r="N6205" s="68">
        <f>GP_need_index[[#This Row],[Normalised weighted population]]/GP_need_index[[#This Row],[Registered population]]</f>
        <v>0.89289856130630851</v>
      </c>
    </row>
    <row r="6206" spans="1:14" hidden="1" x14ac:dyDescent="0.2">
      <c r="A6206" s="46" t="s">
        <v>13249</v>
      </c>
      <c r="B6206" s="33" t="s">
        <v>3520</v>
      </c>
      <c r="C6206" s="1" t="s">
        <v>9053</v>
      </c>
      <c r="D6206" s="1" t="s">
        <v>6567</v>
      </c>
      <c r="E6206" s="1" t="s">
        <v>6600</v>
      </c>
      <c r="F6206" s="62">
        <v>9219.5838637983579</v>
      </c>
      <c r="G6206" s="62">
        <v>89.005843578028703</v>
      </c>
      <c r="H6206" s="62">
        <v>83.479462209098955</v>
      </c>
      <c r="I6206" s="62">
        <v>1911.616</v>
      </c>
      <c r="J6206" s="62">
        <v>1942.680534333959</v>
      </c>
      <c r="K6206" s="62">
        <v>1911.616</v>
      </c>
      <c r="L6206" s="62">
        <v>159580.67563030892</v>
      </c>
      <c r="M6206" s="63">
        <v>8279.3790373378833</v>
      </c>
      <c r="N6206" s="64">
        <f>GP_need_index[[#This Row],[Normalised weighted population]]/GP_need_index[[#This Row],[Registered population]]</f>
        <v>0.89802090415899516</v>
      </c>
    </row>
    <row r="6207" spans="1:14" hidden="1" x14ac:dyDescent="0.2">
      <c r="A6207" s="46" t="s">
        <v>13250</v>
      </c>
      <c r="B6207" s="33" t="s">
        <v>3520</v>
      </c>
      <c r="C6207" s="1" t="s">
        <v>9053</v>
      </c>
      <c r="D6207" s="1" t="s">
        <v>6567</v>
      </c>
      <c r="E6207" s="1" t="s">
        <v>6600</v>
      </c>
      <c r="F6207" s="62">
        <v>9198.9988891606081</v>
      </c>
      <c r="G6207" s="62">
        <v>89.005843578028703</v>
      </c>
      <c r="H6207" s="62">
        <v>83.479462209098955</v>
      </c>
      <c r="I6207" s="62">
        <v>1911.616</v>
      </c>
      <c r="J6207" s="62">
        <v>1942.680534333959</v>
      </c>
      <c r="K6207" s="62">
        <v>1911.616</v>
      </c>
      <c r="L6207" s="62">
        <v>159580.67563030892</v>
      </c>
      <c r="M6207" s="63">
        <v>8312.9604924888026</v>
      </c>
      <c r="N6207" s="64">
        <f>GP_need_index[[#This Row],[Normalised weighted population]]/GP_need_index[[#This Row],[Registered population]]</f>
        <v>0.90368099753595521</v>
      </c>
    </row>
    <row r="6208" spans="1:14" x14ac:dyDescent="0.2">
      <c r="A6208" s="46" t="s">
        <v>13248</v>
      </c>
      <c r="B6208" s="33" t="s">
        <v>3561</v>
      </c>
      <c r="C6208" s="1" t="s">
        <v>9054</v>
      </c>
      <c r="D6208" s="1" t="s">
        <v>6567</v>
      </c>
      <c r="E6208" s="1" t="s">
        <v>6600</v>
      </c>
      <c r="F6208" s="62">
        <v>3387.0000000000005</v>
      </c>
      <c r="G6208" s="62">
        <v>18.594478659521052</v>
      </c>
      <c r="H6208" s="62">
        <v>19.737401641560677</v>
      </c>
      <c r="I6208" s="62">
        <v>1922.3019999999999</v>
      </c>
      <c r="J6208" s="62">
        <v>1942.680534333959</v>
      </c>
      <c r="K6208" s="62">
        <v>1922.3019999999999</v>
      </c>
      <c r="L6208" s="62">
        <v>37941.246650375368</v>
      </c>
      <c r="M6208" s="63">
        <v>1960.0734052447892</v>
      </c>
      <c r="N6208" s="68">
        <f>GP_need_index[[#This Row],[Normalised weighted population]]/GP_need_index[[#This Row],[Registered population]]</f>
        <v>0.57870487311626484</v>
      </c>
    </row>
    <row r="6209" spans="1:14" hidden="1" x14ac:dyDescent="0.2">
      <c r="A6209" s="46" t="s">
        <v>13249</v>
      </c>
      <c r="B6209" s="33" t="s">
        <v>3561</v>
      </c>
      <c r="C6209" s="1" t="s">
        <v>9054</v>
      </c>
      <c r="D6209" s="1" t="s">
        <v>6567</v>
      </c>
      <c r="E6209" s="1" t="s">
        <v>6600</v>
      </c>
      <c r="F6209" s="62">
        <v>3371.6360727362658</v>
      </c>
      <c r="G6209" s="62">
        <v>18.594478659521052</v>
      </c>
      <c r="H6209" s="62">
        <v>19.737401641560677</v>
      </c>
      <c r="I6209" s="62">
        <v>1922.3019999999999</v>
      </c>
      <c r="J6209" s="62">
        <v>1942.680534333959</v>
      </c>
      <c r="K6209" s="62">
        <v>1922.3019999999999</v>
      </c>
      <c r="L6209" s="62">
        <v>37941.246650375368</v>
      </c>
      <c r="M6209" s="63">
        <v>1968.4711881738754</v>
      </c>
      <c r="N6209" s="64">
        <f>GP_need_index[[#This Row],[Normalised weighted population]]/GP_need_index[[#This Row],[Registered population]]</f>
        <v>0.58383263961710852</v>
      </c>
    </row>
    <row r="6210" spans="1:14" hidden="1" x14ac:dyDescent="0.2">
      <c r="A6210" s="46" t="s">
        <v>13250</v>
      </c>
      <c r="B6210" s="33" t="s">
        <v>3561</v>
      </c>
      <c r="C6210" s="1" t="s">
        <v>9054</v>
      </c>
      <c r="D6210" s="1" t="s">
        <v>6567</v>
      </c>
      <c r="E6210" s="1" t="s">
        <v>6600</v>
      </c>
      <c r="F6210" s="62">
        <v>3354.7279286045068</v>
      </c>
      <c r="G6210" s="62">
        <v>18.594478659521052</v>
      </c>
      <c r="H6210" s="62">
        <v>19.737401641560677</v>
      </c>
      <c r="I6210" s="62">
        <v>1922.3019999999999</v>
      </c>
      <c r="J6210" s="62">
        <v>1942.680534333959</v>
      </c>
      <c r="K6210" s="62">
        <v>1922.3019999999999</v>
      </c>
      <c r="L6210" s="62">
        <v>37941.246650375368</v>
      </c>
      <c r="M6210" s="63">
        <v>1976.4553771599606</v>
      </c>
      <c r="N6210" s="64">
        <f>GP_need_index[[#This Row],[Normalised weighted population]]/GP_need_index[[#This Row],[Registered population]]</f>
        <v>0.58915519208203648</v>
      </c>
    </row>
    <row r="6211" spans="1:14" x14ac:dyDescent="0.2">
      <c r="A6211" s="46" t="s">
        <v>13248</v>
      </c>
      <c r="B6211" s="33" t="s">
        <v>3572</v>
      </c>
      <c r="C6211" s="1" t="s">
        <v>9055</v>
      </c>
      <c r="D6211" s="1" t="s">
        <v>6567</v>
      </c>
      <c r="E6211" s="1" t="s">
        <v>6600</v>
      </c>
      <c r="F6211" s="62">
        <v>8500.75</v>
      </c>
      <c r="G6211" s="62">
        <v>100.47364890015419</v>
      </c>
      <c r="H6211" s="62">
        <v>105.55903724607921</v>
      </c>
      <c r="I6211" s="62">
        <v>2025.856</v>
      </c>
      <c r="J6211" s="62">
        <v>1942.680534333959</v>
      </c>
      <c r="K6211" s="62">
        <v>2025.856</v>
      </c>
      <c r="L6211" s="62">
        <v>213847.40895919304</v>
      </c>
      <c r="M6211" s="63">
        <v>11047.518362902123</v>
      </c>
      <c r="N6211" s="68">
        <f>GP_need_index[[#This Row],[Normalised weighted population]]/GP_need_index[[#This Row],[Registered population]]</f>
        <v>1.2995933726908946</v>
      </c>
    </row>
    <row r="6212" spans="1:14" hidden="1" x14ac:dyDescent="0.2">
      <c r="A6212" s="46" t="s">
        <v>13249</v>
      </c>
      <c r="B6212" s="33" t="s">
        <v>3572</v>
      </c>
      <c r="C6212" s="1" t="s">
        <v>9055</v>
      </c>
      <c r="D6212" s="1" t="s">
        <v>6567</v>
      </c>
      <c r="E6212" s="1" t="s">
        <v>6600</v>
      </c>
      <c r="F6212" s="62">
        <v>8465.4950138049826</v>
      </c>
      <c r="G6212" s="62">
        <v>100.47364890015419</v>
      </c>
      <c r="H6212" s="62">
        <v>105.55903724607921</v>
      </c>
      <c r="I6212" s="62">
        <v>2025.856</v>
      </c>
      <c r="J6212" s="62">
        <v>1942.680534333959</v>
      </c>
      <c r="K6212" s="62">
        <v>2025.856</v>
      </c>
      <c r="L6212" s="62">
        <v>213847.40895919304</v>
      </c>
      <c r="M6212" s="63">
        <v>11094.850601005297</v>
      </c>
      <c r="N6212" s="64">
        <f>GP_need_index[[#This Row],[Normalised weighted population]]/GP_need_index[[#This Row],[Registered population]]</f>
        <v>1.3105967911991598</v>
      </c>
    </row>
    <row r="6213" spans="1:14" hidden="1" x14ac:dyDescent="0.2">
      <c r="A6213" s="46" t="s">
        <v>13250</v>
      </c>
      <c r="B6213" s="33" t="s">
        <v>3572</v>
      </c>
      <c r="C6213" s="1" t="s">
        <v>9055</v>
      </c>
      <c r="D6213" s="1" t="s">
        <v>6567</v>
      </c>
      <c r="E6213" s="1" t="s">
        <v>6600</v>
      </c>
      <c r="F6213" s="62">
        <v>8428.647088406422</v>
      </c>
      <c r="G6213" s="62">
        <v>100.47364890015419</v>
      </c>
      <c r="H6213" s="62">
        <v>105.55903724607921</v>
      </c>
      <c r="I6213" s="62">
        <v>2025.856</v>
      </c>
      <c r="J6213" s="62">
        <v>1942.680534333959</v>
      </c>
      <c r="K6213" s="62">
        <v>2025.856</v>
      </c>
      <c r="L6213" s="62">
        <v>213847.40895919304</v>
      </c>
      <c r="M6213" s="63">
        <v>11139.851708719241</v>
      </c>
      <c r="N6213" s="64">
        <f>GP_need_index[[#This Row],[Normalised weighted population]]/GP_need_index[[#This Row],[Registered population]]</f>
        <v>1.3216654573237587</v>
      </c>
    </row>
    <row r="6214" spans="1:14" x14ac:dyDescent="0.2">
      <c r="A6214" s="46" t="s">
        <v>13248</v>
      </c>
      <c r="B6214" s="33" t="s">
        <v>3523</v>
      </c>
      <c r="C6214" s="1" t="s">
        <v>9056</v>
      </c>
      <c r="D6214" s="1" t="s">
        <v>6567</v>
      </c>
      <c r="E6214" s="1" t="s">
        <v>6600</v>
      </c>
      <c r="F6214" s="62">
        <v>5627.3333333333339</v>
      </c>
      <c r="G6214" s="62">
        <v>57.630146382959438</v>
      </c>
      <c r="H6214" s="62">
        <v>56.303620491662869</v>
      </c>
      <c r="I6214" s="62">
        <v>1899.4190000000001</v>
      </c>
      <c r="J6214" s="62">
        <v>1942.680534333959</v>
      </c>
      <c r="K6214" s="62">
        <v>1899.4190000000001</v>
      </c>
      <c r="L6214" s="62">
        <v>106944.16653065381</v>
      </c>
      <c r="M6214" s="63">
        <v>5524.8162664346873</v>
      </c>
      <c r="N6214" s="68">
        <f>GP_need_index[[#This Row],[Normalised weighted population]]/GP_need_index[[#This Row],[Registered population]]</f>
        <v>0.9817823006340517</v>
      </c>
    </row>
    <row r="6215" spans="1:14" hidden="1" x14ac:dyDescent="0.2">
      <c r="A6215" s="46" t="s">
        <v>13249</v>
      </c>
      <c r="B6215" s="33" t="s">
        <v>3523</v>
      </c>
      <c r="C6215" s="1" t="s">
        <v>9056</v>
      </c>
      <c r="D6215" s="1" t="s">
        <v>6567</v>
      </c>
      <c r="E6215" s="1" t="s">
        <v>6600</v>
      </c>
      <c r="F6215" s="62">
        <v>5598.9062658786979</v>
      </c>
      <c r="G6215" s="62">
        <v>57.630146382959438</v>
      </c>
      <c r="H6215" s="62">
        <v>56.303620491662869</v>
      </c>
      <c r="I6215" s="62">
        <v>1899.4190000000001</v>
      </c>
      <c r="J6215" s="62">
        <v>1942.680534333959</v>
      </c>
      <c r="K6215" s="62">
        <v>1899.4190000000001</v>
      </c>
      <c r="L6215" s="62">
        <v>106944.16653065381</v>
      </c>
      <c r="M6215" s="63">
        <v>5548.48691448514</v>
      </c>
      <c r="N6215" s="64">
        <f>GP_need_index[[#This Row],[Normalised weighted population]]/GP_need_index[[#This Row],[Registered population]]</f>
        <v>0.99099478558860188</v>
      </c>
    </row>
    <row r="6216" spans="1:14" hidden="1" x14ac:dyDescent="0.2">
      <c r="A6216" s="46" t="s">
        <v>13250</v>
      </c>
      <c r="B6216" s="33" t="s">
        <v>3523</v>
      </c>
      <c r="C6216" s="1" t="s">
        <v>9056</v>
      </c>
      <c r="D6216" s="1" t="s">
        <v>6567</v>
      </c>
      <c r="E6216" s="1" t="s">
        <v>6600</v>
      </c>
      <c r="F6216" s="62">
        <v>5569.4402290746148</v>
      </c>
      <c r="G6216" s="62">
        <v>57.630146382959438</v>
      </c>
      <c r="H6216" s="62">
        <v>56.303620491662869</v>
      </c>
      <c r="I6216" s="62">
        <v>1899.4190000000001</v>
      </c>
      <c r="J6216" s="62">
        <v>1942.680534333959</v>
      </c>
      <c r="K6216" s="62">
        <v>1899.4190000000001</v>
      </c>
      <c r="L6216" s="62">
        <v>106944.16653065381</v>
      </c>
      <c r="M6216" s="63">
        <v>5570.9917742860944</v>
      </c>
      <c r="N6216" s="64">
        <f>GP_need_index[[#This Row],[Normalised weighted population]]/GP_need_index[[#This Row],[Registered population]]</f>
        <v>1.0002785818947082</v>
      </c>
    </row>
    <row r="6217" spans="1:14" x14ac:dyDescent="0.2">
      <c r="A6217" s="46" t="s">
        <v>13248</v>
      </c>
      <c r="B6217" s="33" t="s">
        <v>3710</v>
      </c>
      <c r="C6217" s="1" t="s">
        <v>9057</v>
      </c>
      <c r="D6217" s="1" t="s">
        <v>6567</v>
      </c>
      <c r="E6217" s="1" t="s">
        <v>6596</v>
      </c>
      <c r="F6217" s="62">
        <v>12292.833333333334</v>
      </c>
      <c r="G6217" s="62">
        <v>123.55848582349412</v>
      </c>
      <c r="H6217" s="62">
        <v>122.65557673666001</v>
      </c>
      <c r="I6217" s="62">
        <v>1886.57</v>
      </c>
      <c r="J6217" s="62">
        <v>1866.13625501002</v>
      </c>
      <c r="K6217" s="62">
        <v>1886.57</v>
      </c>
      <c r="L6217" s="62">
        <v>231398.33140408067</v>
      </c>
      <c r="M6217" s="63">
        <v>11954.212247758902</v>
      </c>
      <c r="N6217" s="68">
        <f>GP_need_index[[#This Row],[Normalised weighted population]]/GP_need_index[[#This Row],[Registered population]]</f>
        <v>0.97245378047579767</v>
      </c>
    </row>
    <row r="6218" spans="1:14" hidden="1" x14ac:dyDescent="0.2">
      <c r="A6218" s="46" t="s">
        <v>13249</v>
      </c>
      <c r="B6218" s="33" t="s">
        <v>3710</v>
      </c>
      <c r="C6218" s="1" t="s">
        <v>9057</v>
      </c>
      <c r="D6218" s="1" t="s">
        <v>6567</v>
      </c>
      <c r="E6218" s="1" t="s">
        <v>6596</v>
      </c>
      <c r="F6218" s="62">
        <v>12355.664578279564</v>
      </c>
      <c r="G6218" s="62">
        <v>123.55848582349412</v>
      </c>
      <c r="H6218" s="62">
        <v>122.65557673666001</v>
      </c>
      <c r="I6218" s="62">
        <v>1886.57</v>
      </c>
      <c r="J6218" s="62">
        <v>1866.13625501002</v>
      </c>
      <c r="K6218" s="62">
        <v>1886.57</v>
      </c>
      <c r="L6218" s="62">
        <v>231398.33140408067</v>
      </c>
      <c r="M6218" s="63">
        <v>12005.429145695623</v>
      </c>
      <c r="N6218" s="64">
        <f>GP_need_index[[#This Row],[Normalised weighted population]]/GP_need_index[[#This Row],[Registered population]]</f>
        <v>0.97165385719521469</v>
      </c>
    </row>
    <row r="6219" spans="1:14" hidden="1" x14ac:dyDescent="0.2">
      <c r="A6219" s="46" t="s">
        <v>13250</v>
      </c>
      <c r="B6219" s="33" t="s">
        <v>3710</v>
      </c>
      <c r="C6219" s="1" t="s">
        <v>9057</v>
      </c>
      <c r="D6219" s="1" t="s">
        <v>6567</v>
      </c>
      <c r="E6219" s="1" t="s">
        <v>6596</v>
      </c>
      <c r="F6219" s="62">
        <v>12410.238298778842</v>
      </c>
      <c r="G6219" s="62">
        <v>123.55848582349412</v>
      </c>
      <c r="H6219" s="62">
        <v>122.65557673666001</v>
      </c>
      <c r="I6219" s="62">
        <v>1886.57</v>
      </c>
      <c r="J6219" s="62">
        <v>1866.13625501002</v>
      </c>
      <c r="K6219" s="62">
        <v>1886.57</v>
      </c>
      <c r="L6219" s="62">
        <v>231398.33140408067</v>
      </c>
      <c r="M6219" s="63">
        <v>12054.123592296699</v>
      </c>
      <c r="N6219" s="64">
        <f>GP_need_index[[#This Row],[Normalised weighted population]]/GP_need_index[[#This Row],[Registered population]]</f>
        <v>0.9713047648313744</v>
      </c>
    </row>
    <row r="6220" spans="1:14" x14ac:dyDescent="0.2">
      <c r="A6220" s="46" t="s">
        <v>13248</v>
      </c>
      <c r="B6220" s="33" t="s">
        <v>3533</v>
      </c>
      <c r="C6220" s="1" t="s">
        <v>9058</v>
      </c>
      <c r="D6220" s="1" t="s">
        <v>6567</v>
      </c>
      <c r="E6220" s="1" t="s">
        <v>6600</v>
      </c>
      <c r="F6220" s="62">
        <v>3472.7499999999995</v>
      </c>
      <c r="G6220" s="62">
        <v>38.412226726059259</v>
      </c>
      <c r="H6220" s="62">
        <v>39.597647618402746</v>
      </c>
      <c r="I6220" s="62">
        <v>1799.972</v>
      </c>
      <c r="J6220" s="62">
        <v>1942.680534333959</v>
      </c>
      <c r="K6220" s="62">
        <v>1799.972</v>
      </c>
      <c r="L6220" s="62">
        <v>71274.656978991625</v>
      </c>
      <c r="M6220" s="63">
        <v>3682.10251233493</v>
      </c>
      <c r="N6220" s="68">
        <f>GP_need_index[[#This Row],[Normalised weighted population]]/GP_need_index[[#This Row],[Registered population]]</f>
        <v>1.0602843603296899</v>
      </c>
    </row>
    <row r="6221" spans="1:14" hidden="1" x14ac:dyDescent="0.2">
      <c r="A6221" s="46" t="s">
        <v>13249</v>
      </c>
      <c r="B6221" s="33" t="s">
        <v>3533</v>
      </c>
      <c r="C6221" s="1" t="s">
        <v>9058</v>
      </c>
      <c r="D6221" s="1" t="s">
        <v>6567</v>
      </c>
      <c r="E6221" s="1" t="s">
        <v>6600</v>
      </c>
      <c r="F6221" s="62">
        <v>3457.2272131297696</v>
      </c>
      <c r="G6221" s="62">
        <v>38.412226726059259</v>
      </c>
      <c r="H6221" s="62">
        <v>39.597647618402746</v>
      </c>
      <c r="I6221" s="62">
        <v>1799.972</v>
      </c>
      <c r="J6221" s="62">
        <v>1942.680534333959</v>
      </c>
      <c r="K6221" s="62">
        <v>1799.972</v>
      </c>
      <c r="L6221" s="62">
        <v>71274.656978991625</v>
      </c>
      <c r="M6221" s="63">
        <v>3697.878195806014</v>
      </c>
      <c r="N6221" s="64">
        <f>GP_need_index[[#This Row],[Normalised weighted population]]/GP_need_index[[#This Row],[Registered population]]</f>
        <v>1.0696080899057794</v>
      </c>
    </row>
    <row r="6222" spans="1:14" hidden="1" x14ac:dyDescent="0.2">
      <c r="A6222" s="46" t="s">
        <v>13250</v>
      </c>
      <c r="B6222" s="33" t="s">
        <v>3533</v>
      </c>
      <c r="C6222" s="1" t="s">
        <v>9058</v>
      </c>
      <c r="D6222" s="1" t="s">
        <v>6567</v>
      </c>
      <c r="E6222" s="1" t="s">
        <v>6600</v>
      </c>
      <c r="F6222" s="62">
        <v>3441.6790761279626</v>
      </c>
      <c r="G6222" s="62">
        <v>38.412226726059259</v>
      </c>
      <c r="H6222" s="62">
        <v>39.597647618402746</v>
      </c>
      <c r="I6222" s="62">
        <v>1799.972</v>
      </c>
      <c r="J6222" s="62">
        <v>1942.680534333959</v>
      </c>
      <c r="K6222" s="62">
        <v>1799.972</v>
      </c>
      <c r="L6222" s="62">
        <v>71274.656978991625</v>
      </c>
      <c r="M6222" s="63">
        <v>3712.8769209792431</v>
      </c>
      <c r="N6222" s="64">
        <f>GP_need_index[[#This Row],[Normalised weighted population]]/GP_need_index[[#This Row],[Registered population]]</f>
        <v>1.0787981211648558</v>
      </c>
    </row>
    <row r="6223" spans="1:14" x14ac:dyDescent="0.2">
      <c r="A6223" s="46" t="s">
        <v>13248</v>
      </c>
      <c r="B6223" s="33" t="s">
        <v>3508</v>
      </c>
      <c r="C6223" s="1" t="s">
        <v>9059</v>
      </c>
      <c r="D6223" s="1" t="s">
        <v>6567</v>
      </c>
      <c r="E6223" s="1" t="s">
        <v>6600</v>
      </c>
      <c r="F6223" s="62">
        <v>5877.4166666666661</v>
      </c>
      <c r="G6223" s="62">
        <v>63.0508928042821</v>
      </c>
      <c r="H6223" s="62">
        <v>52.596600466947862</v>
      </c>
      <c r="I6223" s="62">
        <v>1955.1869999999999</v>
      </c>
      <c r="J6223" s="62">
        <v>1942.680534333959</v>
      </c>
      <c r="K6223" s="62">
        <v>1955.1869999999999</v>
      </c>
      <c r="L6223" s="62">
        <v>102836.18947717038</v>
      </c>
      <c r="M6223" s="63">
        <v>5312.5950749149024</v>
      </c>
      <c r="N6223" s="68">
        <f>GP_need_index[[#This Row],[Normalised weighted population]]/GP_need_index[[#This Row],[Registered population]]</f>
        <v>0.90389968522138175</v>
      </c>
    </row>
    <row r="6224" spans="1:14" hidden="1" x14ac:dyDescent="0.2">
      <c r="A6224" s="46" t="s">
        <v>13249</v>
      </c>
      <c r="B6224" s="33" t="s">
        <v>3508</v>
      </c>
      <c r="C6224" s="1" t="s">
        <v>9059</v>
      </c>
      <c r="D6224" s="1" t="s">
        <v>6567</v>
      </c>
      <c r="E6224" s="1" t="s">
        <v>6600</v>
      </c>
      <c r="F6224" s="62">
        <v>5867.2776279575974</v>
      </c>
      <c r="G6224" s="62">
        <v>63.0508928042821</v>
      </c>
      <c r="H6224" s="62">
        <v>52.596600466947862</v>
      </c>
      <c r="I6224" s="62">
        <v>1955.1869999999999</v>
      </c>
      <c r="J6224" s="62">
        <v>1942.680534333959</v>
      </c>
      <c r="K6224" s="62">
        <v>1955.1869999999999</v>
      </c>
      <c r="L6224" s="62">
        <v>102836.18947717038</v>
      </c>
      <c r="M6224" s="63">
        <v>5335.3564776817011</v>
      </c>
      <c r="N6224" s="64">
        <f>GP_need_index[[#This Row],[Normalised weighted population]]/GP_need_index[[#This Row],[Registered population]]</f>
        <v>0.90934106343608312</v>
      </c>
    </row>
    <row r="6225" spans="1:14" hidden="1" x14ac:dyDescent="0.2">
      <c r="A6225" s="46" t="s">
        <v>13250</v>
      </c>
      <c r="B6225" s="33" t="s">
        <v>3508</v>
      </c>
      <c r="C6225" s="1" t="s">
        <v>9059</v>
      </c>
      <c r="D6225" s="1" t="s">
        <v>6567</v>
      </c>
      <c r="E6225" s="1" t="s">
        <v>6600</v>
      </c>
      <c r="F6225" s="62">
        <v>5850.0964479373197</v>
      </c>
      <c r="G6225" s="62">
        <v>63.0508928042821</v>
      </c>
      <c r="H6225" s="62">
        <v>52.596600466947862</v>
      </c>
      <c r="I6225" s="62">
        <v>1955.1869999999999</v>
      </c>
      <c r="J6225" s="62">
        <v>1942.680534333959</v>
      </c>
      <c r="K6225" s="62">
        <v>1955.1869999999999</v>
      </c>
      <c r="L6225" s="62">
        <v>102836.18947717038</v>
      </c>
      <c r="M6225" s="63">
        <v>5356.9968728685171</v>
      </c>
      <c r="N6225" s="64">
        <f>GP_need_index[[#This Row],[Normalised weighted population]]/GP_need_index[[#This Row],[Registered population]]</f>
        <v>0.91571086400760726</v>
      </c>
    </row>
    <row r="6226" spans="1:14" x14ac:dyDescent="0.2">
      <c r="A6226" s="46" t="s">
        <v>13248</v>
      </c>
      <c r="B6226" s="33" t="s">
        <v>3692</v>
      </c>
      <c r="C6226" s="1" t="s">
        <v>9060</v>
      </c>
      <c r="D6226" s="1" t="s">
        <v>6567</v>
      </c>
      <c r="E6226" s="1" t="s">
        <v>6596</v>
      </c>
      <c r="F6226" s="62">
        <v>4446.1666666666661</v>
      </c>
      <c r="G6226" s="62">
        <v>48.634030706574066</v>
      </c>
      <c r="H6226" s="62">
        <v>53.492884484149727</v>
      </c>
      <c r="I6226" s="62">
        <v>1636.942</v>
      </c>
      <c r="J6226" s="62">
        <v>1866.13625501002</v>
      </c>
      <c r="K6226" s="62">
        <v>1636.942</v>
      </c>
      <c r="L6226" s="62">
        <v>87564.749313253022</v>
      </c>
      <c r="M6226" s="63">
        <v>4523.6609631575229</v>
      </c>
      <c r="N6226" s="68">
        <f>GP_need_index[[#This Row],[Normalised weighted population]]/GP_need_index[[#This Row],[Registered population]]</f>
        <v>1.0174294627936102</v>
      </c>
    </row>
    <row r="6227" spans="1:14" hidden="1" x14ac:dyDescent="0.2">
      <c r="A6227" s="46" t="s">
        <v>13249</v>
      </c>
      <c r="B6227" s="33" t="s">
        <v>3692</v>
      </c>
      <c r="C6227" s="1" t="s">
        <v>9060</v>
      </c>
      <c r="D6227" s="1" t="s">
        <v>6567</v>
      </c>
      <c r="E6227" s="1" t="s">
        <v>6596</v>
      </c>
      <c r="F6227" s="62">
        <v>4445.0202851665726</v>
      </c>
      <c r="G6227" s="62">
        <v>48.634030706574066</v>
      </c>
      <c r="H6227" s="62">
        <v>53.492884484149727</v>
      </c>
      <c r="I6227" s="62">
        <v>1636.942</v>
      </c>
      <c r="J6227" s="62">
        <v>1866.13625501002</v>
      </c>
      <c r="K6227" s="62">
        <v>1636.942</v>
      </c>
      <c r="L6227" s="62">
        <v>87564.749313253022</v>
      </c>
      <c r="M6227" s="63">
        <v>4543.0422387320632</v>
      </c>
      <c r="N6227" s="64">
        <f>GP_need_index[[#This Row],[Normalised weighted population]]/GP_need_index[[#This Row],[Registered population]]</f>
        <v>1.0220520823926493</v>
      </c>
    </row>
    <row r="6228" spans="1:14" hidden="1" x14ac:dyDescent="0.2">
      <c r="A6228" s="46" t="s">
        <v>13250</v>
      </c>
      <c r="B6228" s="33" t="s">
        <v>3692</v>
      </c>
      <c r="C6228" s="1" t="s">
        <v>9060</v>
      </c>
      <c r="D6228" s="1" t="s">
        <v>6567</v>
      </c>
      <c r="E6228" s="1" t="s">
        <v>6596</v>
      </c>
      <c r="F6228" s="62">
        <v>4447.0161226863129</v>
      </c>
      <c r="G6228" s="62">
        <v>48.634030706574066</v>
      </c>
      <c r="H6228" s="62">
        <v>53.492884484149727</v>
      </c>
      <c r="I6228" s="62">
        <v>1636.942</v>
      </c>
      <c r="J6228" s="62">
        <v>1866.13625501002</v>
      </c>
      <c r="K6228" s="62">
        <v>1636.942</v>
      </c>
      <c r="L6228" s="62">
        <v>87564.749313253022</v>
      </c>
      <c r="M6228" s="63">
        <v>4561.4689792521795</v>
      </c>
      <c r="N6228" s="64">
        <f>GP_need_index[[#This Row],[Normalised weighted population]]/GP_need_index[[#This Row],[Registered population]]</f>
        <v>1.0257370005883246</v>
      </c>
    </row>
    <row r="6229" spans="1:14" x14ac:dyDescent="0.2">
      <c r="A6229" s="46" t="s">
        <v>13248</v>
      </c>
      <c r="B6229" s="33" t="s">
        <v>3507</v>
      </c>
      <c r="C6229" s="1" t="s">
        <v>9061</v>
      </c>
      <c r="D6229" s="1" t="s">
        <v>6567</v>
      </c>
      <c r="E6229" s="1" t="s">
        <v>6600</v>
      </c>
      <c r="F6229" s="62">
        <v>4671.75</v>
      </c>
      <c r="G6229" s="62">
        <v>50.681048788488354</v>
      </c>
      <c r="H6229" s="62">
        <v>52.733625821819473</v>
      </c>
      <c r="I6229" s="62">
        <v>2075.645</v>
      </c>
      <c r="J6229" s="62">
        <v>1942.680534333959</v>
      </c>
      <c r="K6229" s="62">
        <v>2075.645</v>
      </c>
      <c r="L6229" s="62">
        <v>109456.28676893048</v>
      </c>
      <c r="M6229" s="63">
        <v>5654.594291790494</v>
      </c>
      <c r="N6229" s="68">
        <f>GP_need_index[[#This Row],[Normalised weighted population]]/GP_need_index[[#This Row],[Registered population]]</f>
        <v>1.2103803268133984</v>
      </c>
    </row>
    <row r="6230" spans="1:14" hidden="1" x14ac:dyDescent="0.2">
      <c r="A6230" s="46" t="s">
        <v>13249</v>
      </c>
      <c r="B6230" s="33" t="s">
        <v>3507</v>
      </c>
      <c r="C6230" s="1" t="s">
        <v>9061</v>
      </c>
      <c r="D6230" s="1" t="s">
        <v>6567</v>
      </c>
      <c r="E6230" s="1" t="s">
        <v>6600</v>
      </c>
      <c r="F6230" s="62">
        <v>4654.7424734436845</v>
      </c>
      <c r="G6230" s="62">
        <v>50.681048788488354</v>
      </c>
      <c r="H6230" s="62">
        <v>52.733625821819473</v>
      </c>
      <c r="I6230" s="62">
        <v>2075.645</v>
      </c>
      <c r="J6230" s="62">
        <v>1942.680534333959</v>
      </c>
      <c r="K6230" s="62">
        <v>2075.645</v>
      </c>
      <c r="L6230" s="62">
        <v>109456.28676893048</v>
      </c>
      <c r="M6230" s="63">
        <v>5678.820963754637</v>
      </c>
      <c r="N6230" s="64">
        <f>GP_need_index[[#This Row],[Normalised weighted population]]/GP_need_index[[#This Row],[Registered population]]</f>
        <v>1.2200075506117776</v>
      </c>
    </row>
    <row r="6231" spans="1:14" hidden="1" x14ac:dyDescent="0.2">
      <c r="A6231" s="46" t="s">
        <v>13250</v>
      </c>
      <c r="B6231" s="33" t="s">
        <v>3507</v>
      </c>
      <c r="C6231" s="1" t="s">
        <v>9061</v>
      </c>
      <c r="D6231" s="1" t="s">
        <v>6567</v>
      </c>
      <c r="E6231" s="1" t="s">
        <v>6600</v>
      </c>
      <c r="F6231" s="62">
        <v>4637.6677289275922</v>
      </c>
      <c r="G6231" s="62">
        <v>50.681048788488354</v>
      </c>
      <c r="H6231" s="62">
        <v>52.733625821819473</v>
      </c>
      <c r="I6231" s="62">
        <v>2075.645</v>
      </c>
      <c r="J6231" s="62">
        <v>1942.680534333959</v>
      </c>
      <c r="K6231" s="62">
        <v>2075.645</v>
      </c>
      <c r="L6231" s="62">
        <v>109456.28676893048</v>
      </c>
      <c r="M6231" s="63">
        <v>5701.8544630840433</v>
      </c>
      <c r="N6231" s="64">
        <f>GP_need_index[[#This Row],[Normalised weighted population]]/GP_need_index[[#This Row],[Registered population]]</f>
        <v>1.2294659290743393</v>
      </c>
    </row>
    <row r="6232" spans="1:14" x14ac:dyDescent="0.2">
      <c r="A6232" s="46" t="s">
        <v>13248</v>
      </c>
      <c r="B6232" s="33" t="s">
        <v>3574</v>
      </c>
      <c r="C6232" s="1" t="s">
        <v>9062</v>
      </c>
      <c r="D6232" s="1" t="s">
        <v>6567</v>
      </c>
      <c r="E6232" s="1" t="s">
        <v>6600</v>
      </c>
      <c r="F6232" s="62">
        <v>10910.416666666668</v>
      </c>
      <c r="G6232" s="62">
        <v>126.49212784325462</v>
      </c>
      <c r="H6232" s="62">
        <v>129.81899359689513</v>
      </c>
      <c r="I6232" s="62">
        <v>1840.489</v>
      </c>
      <c r="J6232" s="62">
        <v>1942.680534333959</v>
      </c>
      <c r="K6232" s="62">
        <v>1840.489</v>
      </c>
      <c r="L6232" s="62">
        <v>238930.4297061559</v>
      </c>
      <c r="M6232" s="63">
        <v>12343.326124370045</v>
      </c>
      <c r="N6232" s="68">
        <f>GP_need_index[[#This Row],[Normalised weighted population]]/GP_need_index[[#This Row],[Registered population]]</f>
        <v>1.1313340728847854</v>
      </c>
    </row>
    <row r="6233" spans="1:14" hidden="1" x14ac:dyDescent="0.2">
      <c r="A6233" s="46" t="s">
        <v>13249</v>
      </c>
      <c r="B6233" s="33" t="s">
        <v>3574</v>
      </c>
      <c r="C6233" s="1" t="s">
        <v>9062</v>
      </c>
      <c r="D6233" s="1" t="s">
        <v>6567</v>
      </c>
      <c r="E6233" s="1" t="s">
        <v>6600</v>
      </c>
      <c r="F6233" s="62">
        <v>10851.171142729449</v>
      </c>
      <c r="G6233" s="62">
        <v>126.49212784325462</v>
      </c>
      <c r="H6233" s="62">
        <v>129.81899359689513</v>
      </c>
      <c r="I6233" s="62">
        <v>1840.489</v>
      </c>
      <c r="J6233" s="62">
        <v>1942.680534333959</v>
      </c>
      <c r="K6233" s="62">
        <v>1840.489</v>
      </c>
      <c r="L6233" s="62">
        <v>238930.4297061559</v>
      </c>
      <c r="M6233" s="63">
        <v>12396.210150620293</v>
      </c>
      <c r="N6233" s="64">
        <f>GP_need_index[[#This Row],[Normalised weighted population]]/GP_need_index[[#This Row],[Registered population]]</f>
        <v>1.142384539656446</v>
      </c>
    </row>
    <row r="6234" spans="1:14" hidden="1" x14ac:dyDescent="0.2">
      <c r="A6234" s="46" t="s">
        <v>13250</v>
      </c>
      <c r="B6234" s="33" t="s">
        <v>3574</v>
      </c>
      <c r="C6234" s="1" t="s">
        <v>9062</v>
      </c>
      <c r="D6234" s="1" t="s">
        <v>6567</v>
      </c>
      <c r="E6234" s="1" t="s">
        <v>6600</v>
      </c>
      <c r="F6234" s="62">
        <v>10788.925007506314</v>
      </c>
      <c r="G6234" s="62">
        <v>126.49212784325462</v>
      </c>
      <c r="H6234" s="62">
        <v>129.81899359689513</v>
      </c>
      <c r="I6234" s="62">
        <v>1840.489</v>
      </c>
      <c r="J6234" s="62">
        <v>1942.680534333959</v>
      </c>
      <c r="K6234" s="62">
        <v>1840.489</v>
      </c>
      <c r="L6234" s="62">
        <v>238930.4297061559</v>
      </c>
      <c r="M6234" s="63">
        <v>12446.489618843345</v>
      </c>
      <c r="N6234" s="64">
        <f>GP_need_index[[#This Row],[Normalised weighted population]]/GP_need_index[[#This Row],[Registered population]]</f>
        <v>1.1536357524205416</v>
      </c>
    </row>
    <row r="6235" spans="1:14" x14ac:dyDescent="0.2">
      <c r="A6235" s="46" t="s">
        <v>13248</v>
      </c>
      <c r="B6235" s="33" t="s">
        <v>3647</v>
      </c>
      <c r="C6235" s="1" t="s">
        <v>9063</v>
      </c>
      <c r="D6235" s="1" t="s">
        <v>6567</v>
      </c>
      <c r="E6235" s="1" t="s">
        <v>6591</v>
      </c>
      <c r="F6235" s="62">
        <v>3760.083333333333</v>
      </c>
      <c r="G6235" s="62">
        <v>29.253367887776289</v>
      </c>
      <c r="H6235" s="62">
        <v>27.690995338367578</v>
      </c>
      <c r="I6235" s="62">
        <v>1856.7470000000001</v>
      </c>
      <c r="J6235" s="62">
        <v>1928.2971723326357</v>
      </c>
      <c r="K6235" s="62">
        <v>1856.7470000000001</v>
      </c>
      <c r="L6235" s="62">
        <v>51415.172521527988</v>
      </c>
      <c r="M6235" s="63">
        <v>2656.1465735212641</v>
      </c>
      <c r="N6235" s="68">
        <f>GP_need_index[[#This Row],[Normalised weighted population]]/GP_need_index[[#This Row],[Registered population]]</f>
        <v>0.70640630487478495</v>
      </c>
    </row>
    <row r="6236" spans="1:14" hidden="1" x14ac:dyDescent="0.2">
      <c r="A6236" s="46" t="s">
        <v>13249</v>
      </c>
      <c r="B6236" s="33" t="s">
        <v>3647</v>
      </c>
      <c r="C6236" s="1" t="s">
        <v>9063</v>
      </c>
      <c r="D6236" s="1" t="s">
        <v>6567</v>
      </c>
      <c r="E6236" s="1" t="s">
        <v>6591</v>
      </c>
      <c r="F6236" s="62">
        <v>3775.3832828951522</v>
      </c>
      <c r="G6236" s="62">
        <v>29.253367887776289</v>
      </c>
      <c r="H6236" s="62">
        <v>27.690995338367578</v>
      </c>
      <c r="I6236" s="62">
        <v>1856.7470000000001</v>
      </c>
      <c r="J6236" s="62">
        <v>1928.2971723326357</v>
      </c>
      <c r="K6236" s="62">
        <v>1856.7470000000001</v>
      </c>
      <c r="L6236" s="62">
        <v>51415.172521527988</v>
      </c>
      <c r="M6236" s="63">
        <v>2667.5266281113531</v>
      </c>
      <c r="N6236" s="64">
        <f>GP_need_index[[#This Row],[Normalised weighted population]]/GP_need_index[[#This Row],[Registered population]]</f>
        <v>0.7065578322065782</v>
      </c>
    </row>
    <row r="6237" spans="1:14" hidden="1" x14ac:dyDescent="0.2">
      <c r="A6237" s="46" t="s">
        <v>13250</v>
      </c>
      <c r="B6237" s="33" t="s">
        <v>3647</v>
      </c>
      <c r="C6237" s="1" t="s">
        <v>9063</v>
      </c>
      <c r="D6237" s="1" t="s">
        <v>6567</v>
      </c>
      <c r="E6237" s="1" t="s">
        <v>6591</v>
      </c>
      <c r="F6237" s="62">
        <v>3787.9421832858488</v>
      </c>
      <c r="G6237" s="62">
        <v>29.253367887776289</v>
      </c>
      <c r="H6237" s="62">
        <v>27.690995338367578</v>
      </c>
      <c r="I6237" s="62">
        <v>1856.7470000000001</v>
      </c>
      <c r="J6237" s="62">
        <v>1928.2971723326357</v>
      </c>
      <c r="K6237" s="62">
        <v>1856.7470000000001</v>
      </c>
      <c r="L6237" s="62">
        <v>51415.172521527988</v>
      </c>
      <c r="M6237" s="63">
        <v>2678.3462107662631</v>
      </c>
      <c r="N6237" s="64">
        <f>GP_need_index[[#This Row],[Normalised weighted population]]/GP_need_index[[#This Row],[Registered population]]</f>
        <v>0.70707156581860309</v>
      </c>
    </row>
    <row r="6238" spans="1:14" x14ac:dyDescent="0.2">
      <c r="A6238" s="46" t="s">
        <v>13248</v>
      </c>
      <c r="B6238" s="33" t="s">
        <v>3685</v>
      </c>
      <c r="C6238" s="1" t="s">
        <v>9064</v>
      </c>
      <c r="D6238" s="1" t="s">
        <v>6567</v>
      </c>
      <c r="E6238" s="1" t="s">
        <v>6596</v>
      </c>
      <c r="F6238" s="62">
        <v>2163.916666666667</v>
      </c>
      <c r="G6238" s="62">
        <v>18.025710467037396</v>
      </c>
      <c r="H6238" s="62">
        <v>17.218939221822986</v>
      </c>
      <c r="I6238" s="62">
        <v>1845.693</v>
      </c>
      <c r="J6238" s="62">
        <v>1866.13625501002</v>
      </c>
      <c r="K6238" s="62">
        <v>1845.693</v>
      </c>
      <c r="L6238" s="62">
        <v>31780.875589144132</v>
      </c>
      <c r="M6238" s="63">
        <v>1641.8239920184185</v>
      </c>
      <c r="N6238" s="68">
        <f>GP_need_index[[#This Row],[Normalised weighted population]]/GP_need_index[[#This Row],[Registered population]]</f>
        <v>0.75872792021492741</v>
      </c>
    </row>
    <row r="6239" spans="1:14" hidden="1" x14ac:dyDescent="0.2">
      <c r="A6239" s="46" t="s">
        <v>13249</v>
      </c>
      <c r="B6239" s="33" t="s">
        <v>3685</v>
      </c>
      <c r="C6239" s="1" t="s">
        <v>9064</v>
      </c>
      <c r="D6239" s="1" t="s">
        <v>6567</v>
      </c>
      <c r="E6239" s="1" t="s">
        <v>6596</v>
      </c>
      <c r="F6239" s="62">
        <v>2176.8791511553027</v>
      </c>
      <c r="G6239" s="62">
        <v>18.025710467037396</v>
      </c>
      <c r="H6239" s="62">
        <v>17.218939221822986</v>
      </c>
      <c r="I6239" s="62">
        <v>1845.693</v>
      </c>
      <c r="J6239" s="62">
        <v>1866.13625501002</v>
      </c>
      <c r="K6239" s="62">
        <v>1845.693</v>
      </c>
      <c r="L6239" s="62">
        <v>31780.875589144132</v>
      </c>
      <c r="M6239" s="63">
        <v>1648.8582599472843</v>
      </c>
      <c r="N6239" s="64">
        <f>GP_need_index[[#This Row],[Normalised weighted population]]/GP_need_index[[#This Row],[Registered population]]</f>
        <v>0.75744133939277714</v>
      </c>
    </row>
    <row r="6240" spans="1:14" hidden="1" x14ac:dyDescent="0.2">
      <c r="A6240" s="46" t="s">
        <v>13250</v>
      </c>
      <c r="B6240" s="33" t="s">
        <v>3685</v>
      </c>
      <c r="C6240" s="1" t="s">
        <v>9064</v>
      </c>
      <c r="D6240" s="1" t="s">
        <v>6567</v>
      </c>
      <c r="E6240" s="1" t="s">
        <v>6596</v>
      </c>
      <c r="F6240" s="62">
        <v>2187.6347429283487</v>
      </c>
      <c r="G6240" s="62">
        <v>18.025710467037396</v>
      </c>
      <c r="H6240" s="62">
        <v>17.218939221822986</v>
      </c>
      <c r="I6240" s="62">
        <v>1845.693</v>
      </c>
      <c r="J6240" s="62">
        <v>1866.13625501002</v>
      </c>
      <c r="K6240" s="62">
        <v>1845.693</v>
      </c>
      <c r="L6240" s="62">
        <v>31780.875589144132</v>
      </c>
      <c r="M6240" s="63">
        <v>1655.5460875557237</v>
      </c>
      <c r="N6240" s="64">
        <f>GP_need_index[[#This Row],[Normalised weighted population]]/GP_need_index[[#This Row],[Registered population]]</f>
        <v>0.75677445373701835</v>
      </c>
    </row>
    <row r="6241" spans="1:14" x14ac:dyDescent="0.2">
      <c r="A6241" s="46" t="s">
        <v>13248</v>
      </c>
      <c r="B6241" s="33" t="s">
        <v>3550</v>
      </c>
      <c r="C6241" s="1" t="s">
        <v>9065</v>
      </c>
      <c r="D6241" s="1" t="s">
        <v>6567</v>
      </c>
      <c r="E6241" s="1" t="s">
        <v>6600</v>
      </c>
      <c r="F6241" s="62">
        <v>10481.166666666668</v>
      </c>
      <c r="G6241" s="62">
        <v>103.6221650071805</v>
      </c>
      <c r="H6241" s="62">
        <v>103.30099606078292</v>
      </c>
      <c r="I6241" s="62">
        <v>1948.817</v>
      </c>
      <c r="J6241" s="62">
        <v>1942.680534333959</v>
      </c>
      <c r="K6241" s="62">
        <v>1948.817</v>
      </c>
      <c r="L6241" s="62">
        <v>201314.73724018681</v>
      </c>
      <c r="M6241" s="63">
        <v>10400.071093721668</v>
      </c>
      <c r="N6241" s="68">
        <f>GP_need_index[[#This Row],[Normalised weighted population]]/GP_need_index[[#This Row],[Registered population]]</f>
        <v>0.99226273414743904</v>
      </c>
    </row>
    <row r="6242" spans="1:14" hidden="1" x14ac:dyDescent="0.2">
      <c r="A6242" s="46" t="s">
        <v>13249</v>
      </c>
      <c r="B6242" s="33" t="s">
        <v>3550</v>
      </c>
      <c r="C6242" s="1" t="s">
        <v>9065</v>
      </c>
      <c r="D6242" s="1" t="s">
        <v>6567</v>
      </c>
      <c r="E6242" s="1" t="s">
        <v>6600</v>
      </c>
      <c r="F6242" s="62">
        <v>10436.418135497595</v>
      </c>
      <c r="G6242" s="62">
        <v>103.6221650071805</v>
      </c>
      <c r="H6242" s="62">
        <v>103.30099606078292</v>
      </c>
      <c r="I6242" s="62">
        <v>1948.817</v>
      </c>
      <c r="J6242" s="62">
        <v>1942.680534333959</v>
      </c>
      <c r="K6242" s="62">
        <v>1948.817</v>
      </c>
      <c r="L6242" s="62">
        <v>201314.73724018681</v>
      </c>
      <c r="M6242" s="63">
        <v>10444.629394068195</v>
      </c>
      <c r="N6242" s="64">
        <f>GP_need_index[[#This Row],[Normalised weighted population]]/GP_need_index[[#This Row],[Registered population]]</f>
        <v>1.0007867889599662</v>
      </c>
    </row>
    <row r="6243" spans="1:14" hidden="1" x14ac:dyDescent="0.2">
      <c r="A6243" s="46" t="s">
        <v>13250</v>
      </c>
      <c r="B6243" s="33" t="s">
        <v>3550</v>
      </c>
      <c r="C6243" s="1" t="s">
        <v>9065</v>
      </c>
      <c r="D6243" s="1" t="s">
        <v>6567</v>
      </c>
      <c r="E6243" s="1" t="s">
        <v>6600</v>
      </c>
      <c r="F6243" s="62">
        <v>10388.433579669843</v>
      </c>
      <c r="G6243" s="62">
        <v>103.6221650071805</v>
      </c>
      <c r="H6243" s="62">
        <v>103.30099606078292</v>
      </c>
      <c r="I6243" s="62">
        <v>1948.817</v>
      </c>
      <c r="J6243" s="62">
        <v>1942.680534333959</v>
      </c>
      <c r="K6243" s="62">
        <v>1948.817</v>
      </c>
      <c r="L6243" s="62">
        <v>201314.73724018681</v>
      </c>
      <c r="M6243" s="63">
        <v>10486.99318149514</v>
      </c>
      <c r="N6243" s="64">
        <f>GP_need_index[[#This Row],[Normalised weighted population]]/GP_need_index[[#This Row],[Registered population]]</f>
        <v>1.0094874362982094</v>
      </c>
    </row>
    <row r="6244" spans="1:14" x14ac:dyDescent="0.2">
      <c r="A6244" s="46" t="s">
        <v>13248</v>
      </c>
      <c r="B6244" s="33" t="s">
        <v>3555</v>
      </c>
      <c r="C6244" s="1" t="s">
        <v>9066</v>
      </c>
      <c r="D6244" s="1" t="s">
        <v>6567</v>
      </c>
      <c r="E6244" s="1" t="s">
        <v>6600</v>
      </c>
      <c r="F6244" s="62">
        <v>5470.1666666666661</v>
      </c>
      <c r="G6244" s="62">
        <v>58.198477706266125</v>
      </c>
      <c r="H6244" s="62">
        <v>61.274844172719028</v>
      </c>
      <c r="I6244" s="62">
        <v>1850.769</v>
      </c>
      <c r="J6244" s="62">
        <v>1942.680534333959</v>
      </c>
      <c r="K6244" s="62">
        <v>1850.769</v>
      </c>
      <c r="L6244" s="62">
        <v>113405.58207469902</v>
      </c>
      <c r="M6244" s="63">
        <v>5858.6178645957489</v>
      </c>
      <c r="N6244" s="68">
        <f>GP_need_index[[#This Row],[Normalised weighted population]]/GP_need_index[[#This Row],[Registered population]]</f>
        <v>1.071012680526934</v>
      </c>
    </row>
    <row r="6245" spans="1:14" hidden="1" x14ac:dyDescent="0.2">
      <c r="A6245" s="46" t="s">
        <v>13249</v>
      </c>
      <c r="B6245" s="33" t="s">
        <v>3555</v>
      </c>
      <c r="C6245" s="1" t="s">
        <v>9066</v>
      </c>
      <c r="D6245" s="1" t="s">
        <v>6567</v>
      </c>
      <c r="E6245" s="1" t="s">
        <v>6600</v>
      </c>
      <c r="F6245" s="62">
        <v>5433.7218953821521</v>
      </c>
      <c r="G6245" s="62">
        <v>58.198477706266125</v>
      </c>
      <c r="H6245" s="62">
        <v>61.274844172719028</v>
      </c>
      <c r="I6245" s="62">
        <v>1850.769</v>
      </c>
      <c r="J6245" s="62">
        <v>1942.680534333959</v>
      </c>
      <c r="K6245" s="62">
        <v>1850.769</v>
      </c>
      <c r="L6245" s="62">
        <v>113405.58207469902</v>
      </c>
      <c r="M6245" s="63">
        <v>5883.7186597800992</v>
      </c>
      <c r="N6245" s="64">
        <f>GP_need_index[[#This Row],[Normalised weighted population]]/GP_need_index[[#This Row],[Registered population]]</f>
        <v>1.0828155678670961</v>
      </c>
    </row>
    <row r="6246" spans="1:14" hidden="1" x14ac:dyDescent="0.2">
      <c r="A6246" s="46" t="s">
        <v>13250</v>
      </c>
      <c r="B6246" s="33" t="s">
        <v>3555</v>
      </c>
      <c r="C6246" s="1" t="s">
        <v>9066</v>
      </c>
      <c r="D6246" s="1" t="s">
        <v>6567</v>
      </c>
      <c r="E6246" s="1" t="s">
        <v>6600</v>
      </c>
      <c r="F6246" s="62">
        <v>5395.1732430926113</v>
      </c>
      <c r="G6246" s="62">
        <v>58.198477706266125</v>
      </c>
      <c r="H6246" s="62">
        <v>61.274844172719028</v>
      </c>
      <c r="I6246" s="62">
        <v>1850.769</v>
      </c>
      <c r="J6246" s="62">
        <v>1942.680534333959</v>
      </c>
      <c r="K6246" s="62">
        <v>1850.769</v>
      </c>
      <c r="L6246" s="62">
        <v>113405.58207469902</v>
      </c>
      <c r="M6246" s="63">
        <v>5907.5832314349273</v>
      </c>
      <c r="N6246" s="64">
        <f>GP_need_index[[#This Row],[Normalised weighted population]]/GP_need_index[[#This Row],[Registered population]]</f>
        <v>1.09497563196851</v>
      </c>
    </row>
    <row r="6247" spans="1:14" x14ac:dyDescent="0.2">
      <c r="A6247" s="46" t="s">
        <v>13248</v>
      </c>
      <c r="B6247" s="33" t="s">
        <v>3512</v>
      </c>
      <c r="C6247" s="1" t="s">
        <v>9067</v>
      </c>
      <c r="D6247" s="1" t="s">
        <v>6567</v>
      </c>
      <c r="E6247" s="1" t="s">
        <v>6600</v>
      </c>
      <c r="F6247" s="62">
        <v>10987</v>
      </c>
      <c r="G6247" s="62">
        <v>86.875335216765293</v>
      </c>
      <c r="H6247" s="62">
        <v>84.898059447904274</v>
      </c>
      <c r="I6247" s="62">
        <v>1828.047</v>
      </c>
      <c r="J6247" s="62">
        <v>1942.680534333959</v>
      </c>
      <c r="K6247" s="62">
        <v>1828.047</v>
      </c>
      <c r="L6247" s="62">
        <v>155197.64287956306</v>
      </c>
      <c r="M6247" s="63">
        <v>8017.6272321273427</v>
      </c>
      <c r="N6247" s="68">
        <f>GP_need_index[[#This Row],[Normalised weighted population]]/GP_need_index[[#This Row],[Registered population]]</f>
        <v>0.72973762010806797</v>
      </c>
    </row>
    <row r="6248" spans="1:14" hidden="1" x14ac:dyDescent="0.2">
      <c r="A6248" s="46" t="s">
        <v>13249</v>
      </c>
      <c r="B6248" s="33" t="s">
        <v>3512</v>
      </c>
      <c r="C6248" s="1" t="s">
        <v>9067</v>
      </c>
      <c r="D6248" s="1" t="s">
        <v>6567</v>
      </c>
      <c r="E6248" s="1" t="s">
        <v>6600</v>
      </c>
      <c r="F6248" s="62">
        <v>10950.755602321198</v>
      </c>
      <c r="G6248" s="62">
        <v>86.875335216765293</v>
      </c>
      <c r="H6248" s="62">
        <v>84.898059447904274</v>
      </c>
      <c r="I6248" s="62">
        <v>1828.047</v>
      </c>
      <c r="J6248" s="62">
        <v>1942.680534333959</v>
      </c>
      <c r="K6248" s="62">
        <v>1828.047</v>
      </c>
      <c r="L6248" s="62">
        <v>155197.64287956306</v>
      </c>
      <c r="M6248" s="63">
        <v>8051.978135987154</v>
      </c>
      <c r="N6248" s="64">
        <f>GP_need_index[[#This Row],[Normalised weighted population]]/GP_need_index[[#This Row],[Registered population]]</f>
        <v>0.73528973053516056</v>
      </c>
    </row>
    <row r="6249" spans="1:14" hidden="1" x14ac:dyDescent="0.2">
      <c r="A6249" s="46" t="s">
        <v>13250</v>
      </c>
      <c r="B6249" s="33" t="s">
        <v>3512</v>
      </c>
      <c r="C6249" s="1" t="s">
        <v>9067</v>
      </c>
      <c r="D6249" s="1" t="s">
        <v>6567</v>
      </c>
      <c r="E6249" s="1" t="s">
        <v>6600</v>
      </c>
      <c r="F6249" s="62">
        <v>10898.250559489588</v>
      </c>
      <c r="G6249" s="62">
        <v>86.875335216765293</v>
      </c>
      <c r="H6249" s="62">
        <v>84.898059447904274</v>
      </c>
      <c r="I6249" s="62">
        <v>1828.047</v>
      </c>
      <c r="J6249" s="62">
        <v>1942.680534333959</v>
      </c>
      <c r="K6249" s="62">
        <v>1828.047</v>
      </c>
      <c r="L6249" s="62">
        <v>155197.64287956306</v>
      </c>
      <c r="M6249" s="63">
        <v>8084.6372450133758</v>
      </c>
      <c r="N6249" s="64">
        <f>GP_need_index[[#This Row],[Normalised weighted population]]/GP_need_index[[#This Row],[Registered population]]</f>
        <v>0.74182890188496586</v>
      </c>
    </row>
    <row r="6250" spans="1:14" x14ac:dyDescent="0.2">
      <c r="A6250" s="46" t="s">
        <v>13248</v>
      </c>
      <c r="B6250" s="33" t="s">
        <v>3652</v>
      </c>
      <c r="C6250" s="1" t="s">
        <v>9068</v>
      </c>
      <c r="D6250" s="1" t="s">
        <v>6567</v>
      </c>
      <c r="E6250" s="1" t="s">
        <v>6591</v>
      </c>
      <c r="F6250" s="62">
        <v>9152.8333333333321</v>
      </c>
      <c r="G6250" s="62">
        <v>107.83013485562428</v>
      </c>
      <c r="H6250" s="62">
        <v>106.03965168799948</v>
      </c>
      <c r="I6250" s="62">
        <v>1901.8340000000001</v>
      </c>
      <c r="J6250" s="62">
        <v>1928.2971723326357</v>
      </c>
      <c r="K6250" s="62">
        <v>1901.8340000000001</v>
      </c>
      <c r="L6250" s="62">
        <v>201669.8149283948</v>
      </c>
      <c r="M6250" s="63">
        <v>10418.414674781765</v>
      </c>
      <c r="N6250" s="68">
        <f>GP_need_index[[#This Row],[Normalised weighted population]]/GP_need_index[[#This Row],[Registered population]]</f>
        <v>1.1382720842123677</v>
      </c>
    </row>
    <row r="6251" spans="1:14" hidden="1" x14ac:dyDescent="0.2">
      <c r="A6251" s="46" t="s">
        <v>13249</v>
      </c>
      <c r="B6251" s="33" t="s">
        <v>3652</v>
      </c>
      <c r="C6251" s="1" t="s">
        <v>9068</v>
      </c>
      <c r="D6251" s="1" t="s">
        <v>6567</v>
      </c>
      <c r="E6251" s="1" t="s">
        <v>6591</v>
      </c>
      <c r="F6251" s="62">
        <v>9153.7890426240592</v>
      </c>
      <c r="G6251" s="62">
        <v>107.83013485562428</v>
      </c>
      <c r="H6251" s="62">
        <v>106.03965168799948</v>
      </c>
      <c r="I6251" s="62">
        <v>1901.8340000000001</v>
      </c>
      <c r="J6251" s="62">
        <v>1928.2971723326357</v>
      </c>
      <c r="K6251" s="62">
        <v>1901.8340000000001</v>
      </c>
      <c r="L6251" s="62">
        <v>201669.8149283948</v>
      </c>
      <c r="M6251" s="63">
        <v>10463.051566782806</v>
      </c>
      <c r="N6251" s="64">
        <f>GP_need_index[[#This Row],[Normalised weighted population]]/GP_need_index[[#This Row],[Registered population]]</f>
        <v>1.1430295714771497</v>
      </c>
    </row>
    <row r="6252" spans="1:14" hidden="1" x14ac:dyDescent="0.2">
      <c r="A6252" s="46" t="s">
        <v>13250</v>
      </c>
      <c r="B6252" s="33" t="s">
        <v>3652</v>
      </c>
      <c r="C6252" s="1" t="s">
        <v>9068</v>
      </c>
      <c r="D6252" s="1" t="s">
        <v>6567</v>
      </c>
      <c r="E6252" s="1" t="s">
        <v>6591</v>
      </c>
      <c r="F6252" s="62">
        <v>9148.3322671034002</v>
      </c>
      <c r="G6252" s="62">
        <v>107.83013485562428</v>
      </c>
      <c r="H6252" s="62">
        <v>106.03965168799948</v>
      </c>
      <c r="I6252" s="62">
        <v>1901.8340000000001</v>
      </c>
      <c r="J6252" s="62">
        <v>1928.2971723326357</v>
      </c>
      <c r="K6252" s="62">
        <v>1901.8340000000001</v>
      </c>
      <c r="L6252" s="62">
        <v>201669.8149283948</v>
      </c>
      <c r="M6252" s="63">
        <v>10505.49007519595</v>
      </c>
      <c r="N6252" s="64">
        <f>GP_need_index[[#This Row],[Normalised weighted population]]/GP_need_index[[#This Row],[Registered population]]</f>
        <v>1.1483502969139818</v>
      </c>
    </row>
    <row r="6253" spans="1:14" x14ac:dyDescent="0.2">
      <c r="A6253" s="46" t="s">
        <v>13248</v>
      </c>
      <c r="B6253" s="33" t="s">
        <v>3570</v>
      </c>
      <c r="C6253" s="1" t="s">
        <v>9069</v>
      </c>
      <c r="D6253" s="1" t="s">
        <v>6567</v>
      </c>
      <c r="E6253" s="1" t="s">
        <v>6600</v>
      </c>
      <c r="F6253" s="62">
        <v>6529.6666666666679</v>
      </c>
      <c r="G6253" s="62">
        <v>69.041419234401104</v>
      </c>
      <c r="H6253" s="62">
        <v>64.859318185702719</v>
      </c>
      <c r="I6253" s="62">
        <v>1932.1890000000001</v>
      </c>
      <c r="J6253" s="62">
        <v>1942.680534333959</v>
      </c>
      <c r="K6253" s="62">
        <v>1932.1890000000001</v>
      </c>
      <c r="L6253" s="62">
        <v>125320.46114591476</v>
      </c>
      <c r="M6253" s="63">
        <v>6474.1494998475555</v>
      </c>
      <c r="N6253" s="68">
        <f>GP_need_index[[#This Row],[Normalised weighted population]]/GP_need_index[[#This Row],[Registered population]]</f>
        <v>0.99149770276903681</v>
      </c>
    </row>
    <row r="6254" spans="1:14" hidden="1" x14ac:dyDescent="0.2">
      <c r="A6254" s="46" t="s">
        <v>13249</v>
      </c>
      <c r="B6254" s="33" t="s">
        <v>3570</v>
      </c>
      <c r="C6254" s="1" t="s">
        <v>9069</v>
      </c>
      <c r="D6254" s="1" t="s">
        <v>6567</v>
      </c>
      <c r="E6254" s="1" t="s">
        <v>6600</v>
      </c>
      <c r="F6254" s="62">
        <v>6520.6987363110657</v>
      </c>
      <c r="G6254" s="62">
        <v>69.041419234401104</v>
      </c>
      <c r="H6254" s="62">
        <v>64.859318185702719</v>
      </c>
      <c r="I6254" s="62">
        <v>1932.1890000000001</v>
      </c>
      <c r="J6254" s="62">
        <v>1942.680534333959</v>
      </c>
      <c r="K6254" s="62">
        <v>1932.1890000000001</v>
      </c>
      <c r="L6254" s="62">
        <v>125320.46114591476</v>
      </c>
      <c r="M6254" s="63">
        <v>6501.8874927230736</v>
      </c>
      <c r="N6254" s="64">
        <f>GP_need_index[[#This Row],[Normalised weighted population]]/GP_need_index[[#This Row],[Registered population]]</f>
        <v>0.99711514910461363</v>
      </c>
    </row>
    <row r="6255" spans="1:14" hidden="1" x14ac:dyDescent="0.2">
      <c r="A6255" s="46" t="s">
        <v>13250</v>
      </c>
      <c r="B6255" s="33" t="s">
        <v>3570</v>
      </c>
      <c r="C6255" s="1" t="s">
        <v>9069</v>
      </c>
      <c r="D6255" s="1" t="s">
        <v>6567</v>
      </c>
      <c r="E6255" s="1" t="s">
        <v>6600</v>
      </c>
      <c r="F6255" s="62">
        <v>6504.4845344515061</v>
      </c>
      <c r="G6255" s="62">
        <v>69.041419234401104</v>
      </c>
      <c r="H6255" s="62">
        <v>64.859318185702719</v>
      </c>
      <c r="I6255" s="62">
        <v>1932.1890000000001</v>
      </c>
      <c r="J6255" s="62">
        <v>1942.680534333959</v>
      </c>
      <c r="K6255" s="62">
        <v>1932.1890000000001</v>
      </c>
      <c r="L6255" s="62">
        <v>125320.46114591476</v>
      </c>
      <c r="M6255" s="63">
        <v>6528.2593790986739</v>
      </c>
      <c r="N6255" s="64">
        <f>GP_need_index[[#This Row],[Normalised weighted population]]/GP_need_index[[#This Row],[Registered population]]</f>
        <v>1.0036551466178822</v>
      </c>
    </row>
    <row r="6256" spans="1:14" x14ac:dyDescent="0.2">
      <c r="A6256" s="46" t="s">
        <v>13248</v>
      </c>
      <c r="B6256" s="33" t="s">
        <v>3609</v>
      </c>
      <c r="C6256" s="1" t="s">
        <v>9070</v>
      </c>
      <c r="D6256" s="1" t="s">
        <v>6567</v>
      </c>
      <c r="E6256" s="1" t="s">
        <v>6591</v>
      </c>
      <c r="F6256" s="62">
        <v>4236</v>
      </c>
      <c r="G6256" s="62">
        <v>32.038267349371189</v>
      </c>
      <c r="H6256" s="62">
        <v>29.754163277094403</v>
      </c>
      <c r="I6256" s="62">
        <v>1755.3440000000001</v>
      </c>
      <c r="J6256" s="62">
        <v>1928.2971723326357</v>
      </c>
      <c r="K6256" s="62">
        <v>1755.3440000000001</v>
      </c>
      <c r="L6256" s="62">
        <v>52228.791983468</v>
      </c>
      <c r="M6256" s="63">
        <v>2698.1787682995141</v>
      </c>
      <c r="N6256" s="68">
        <f>GP_need_index[[#This Row],[Normalised weighted population]]/GP_need_index[[#This Row],[Registered population]]</f>
        <v>0.63696382632188719</v>
      </c>
    </row>
    <row r="6257" spans="1:14" hidden="1" x14ac:dyDescent="0.2">
      <c r="A6257" s="46" t="s">
        <v>13249</v>
      </c>
      <c r="B6257" s="33" t="s">
        <v>3609</v>
      </c>
      <c r="C6257" s="1" t="s">
        <v>9070</v>
      </c>
      <c r="D6257" s="1" t="s">
        <v>6567</v>
      </c>
      <c r="E6257" s="1" t="s">
        <v>6591</v>
      </c>
      <c r="F6257" s="62">
        <v>4261.5529995819907</v>
      </c>
      <c r="G6257" s="62">
        <v>32.038267349371189</v>
      </c>
      <c r="H6257" s="62">
        <v>29.754163277094403</v>
      </c>
      <c r="I6257" s="62">
        <v>1755.3440000000001</v>
      </c>
      <c r="J6257" s="62">
        <v>1928.2971723326357</v>
      </c>
      <c r="K6257" s="62">
        <v>1755.3440000000001</v>
      </c>
      <c r="L6257" s="62">
        <v>52228.791983468</v>
      </c>
      <c r="M6257" s="63">
        <v>2709.738906577712</v>
      </c>
      <c r="N6257" s="64">
        <f>GP_need_index[[#This Row],[Normalised weighted population]]/GP_need_index[[#This Row],[Registered population]]</f>
        <v>0.63585714101021529</v>
      </c>
    </row>
    <row r="6258" spans="1:14" hidden="1" x14ac:dyDescent="0.2">
      <c r="A6258" s="46" t="s">
        <v>13250</v>
      </c>
      <c r="B6258" s="33" t="s">
        <v>3609</v>
      </c>
      <c r="C6258" s="1" t="s">
        <v>9070</v>
      </c>
      <c r="D6258" s="1" t="s">
        <v>6567</v>
      </c>
      <c r="E6258" s="1" t="s">
        <v>6591</v>
      </c>
      <c r="F6258" s="62">
        <v>4281.6575718824151</v>
      </c>
      <c r="G6258" s="62">
        <v>32.038267349371189</v>
      </c>
      <c r="H6258" s="62">
        <v>29.754163277094403</v>
      </c>
      <c r="I6258" s="62">
        <v>1755.3440000000001</v>
      </c>
      <c r="J6258" s="62">
        <v>1928.2971723326357</v>
      </c>
      <c r="K6258" s="62">
        <v>1755.3440000000001</v>
      </c>
      <c r="L6258" s="62">
        <v>52228.791983468</v>
      </c>
      <c r="M6258" s="63">
        <v>2720.7297037318908</v>
      </c>
      <c r="N6258" s="64">
        <f>GP_need_index[[#This Row],[Normalised weighted population]]/GP_need_index[[#This Row],[Registered population]]</f>
        <v>0.6354384156264351</v>
      </c>
    </row>
    <row r="6259" spans="1:14" x14ac:dyDescent="0.2">
      <c r="A6259" s="46" t="s">
        <v>13248</v>
      </c>
      <c r="B6259" s="33" t="s">
        <v>3701</v>
      </c>
      <c r="C6259" s="1" t="s">
        <v>9071</v>
      </c>
      <c r="D6259" s="1" t="s">
        <v>6567</v>
      </c>
      <c r="E6259" s="1" t="s">
        <v>6596</v>
      </c>
      <c r="F6259" s="62">
        <v>10239.666666666668</v>
      </c>
      <c r="G6259" s="62">
        <v>92.76647072952089</v>
      </c>
      <c r="H6259" s="62">
        <v>92.30558848524602</v>
      </c>
      <c r="I6259" s="62">
        <v>1814.1420000000001</v>
      </c>
      <c r="J6259" s="62">
        <v>1866.13625501002</v>
      </c>
      <c r="K6259" s="62">
        <v>1814.1420000000001</v>
      </c>
      <c r="L6259" s="62">
        <v>167455.44490580118</v>
      </c>
      <c r="M6259" s="63">
        <v>8650.8745257596238</v>
      </c>
      <c r="N6259" s="68">
        <f>GP_need_index[[#This Row],[Normalised weighted population]]/GP_need_index[[#This Row],[Registered population]]</f>
        <v>0.84483946669093613</v>
      </c>
    </row>
    <row r="6260" spans="1:14" hidden="1" x14ac:dyDescent="0.2">
      <c r="A6260" s="46" t="s">
        <v>13249</v>
      </c>
      <c r="B6260" s="33" t="s">
        <v>3701</v>
      </c>
      <c r="C6260" s="1" t="s">
        <v>9071</v>
      </c>
      <c r="D6260" s="1" t="s">
        <v>6567</v>
      </c>
      <c r="E6260" s="1" t="s">
        <v>6596</v>
      </c>
      <c r="F6260" s="62">
        <v>10301.496957820211</v>
      </c>
      <c r="G6260" s="62">
        <v>92.76647072952089</v>
      </c>
      <c r="H6260" s="62">
        <v>92.30558848524602</v>
      </c>
      <c r="I6260" s="62">
        <v>1814.1420000000001</v>
      </c>
      <c r="J6260" s="62">
        <v>1866.13625501002</v>
      </c>
      <c r="K6260" s="62">
        <v>1814.1420000000001</v>
      </c>
      <c r="L6260" s="62">
        <v>167455.44490580118</v>
      </c>
      <c r="M6260" s="63">
        <v>8687.9385286789511</v>
      </c>
      <c r="N6260" s="64">
        <f>GP_need_index[[#This Row],[Normalised weighted population]]/GP_need_index[[#This Row],[Registered population]]</f>
        <v>0.84336660625654469</v>
      </c>
    </row>
    <row r="6261" spans="1:14" hidden="1" x14ac:dyDescent="0.2">
      <c r="A6261" s="46" t="s">
        <v>13250</v>
      </c>
      <c r="B6261" s="33" t="s">
        <v>3701</v>
      </c>
      <c r="C6261" s="1" t="s">
        <v>9071</v>
      </c>
      <c r="D6261" s="1" t="s">
        <v>6567</v>
      </c>
      <c r="E6261" s="1" t="s">
        <v>6596</v>
      </c>
      <c r="F6261" s="62">
        <v>10354.80061580403</v>
      </c>
      <c r="G6261" s="62">
        <v>92.76647072952089</v>
      </c>
      <c r="H6261" s="62">
        <v>92.30558848524602</v>
      </c>
      <c r="I6261" s="62">
        <v>1814.1420000000001</v>
      </c>
      <c r="J6261" s="62">
        <v>1866.13625501002</v>
      </c>
      <c r="K6261" s="62">
        <v>1814.1420000000001</v>
      </c>
      <c r="L6261" s="62">
        <v>167455.44490580118</v>
      </c>
      <c r="M6261" s="63">
        <v>8723.1771156235809</v>
      </c>
      <c r="N6261" s="64">
        <f>GP_need_index[[#This Row],[Normalised weighted population]]/GP_need_index[[#This Row],[Registered population]]</f>
        <v>0.84242830347788822</v>
      </c>
    </row>
    <row r="6262" spans="1:14" x14ac:dyDescent="0.2">
      <c r="A6262" s="46" t="s">
        <v>13248</v>
      </c>
      <c r="B6262" s="33" t="s">
        <v>3531</v>
      </c>
      <c r="C6262" s="1" t="s">
        <v>9072</v>
      </c>
      <c r="D6262" s="1" t="s">
        <v>6567</v>
      </c>
      <c r="E6262" s="1" t="s">
        <v>6600</v>
      </c>
      <c r="F6262" s="62">
        <v>2671.9166666666665</v>
      </c>
      <c r="G6262" s="62">
        <v>40.550129874505686</v>
      </c>
      <c r="H6262" s="62">
        <v>45.462851116818591</v>
      </c>
      <c r="I6262" s="62">
        <v>1697.53</v>
      </c>
      <c r="J6262" s="62">
        <v>1942.680534333959</v>
      </c>
      <c r="K6262" s="62">
        <v>1697.53</v>
      </c>
      <c r="L6262" s="62">
        <v>77174.553656333068</v>
      </c>
      <c r="M6262" s="63">
        <v>3986.8956225221687</v>
      </c>
      <c r="N6262" s="68">
        <f>GP_need_index[[#This Row],[Normalised weighted population]]/GP_need_index[[#This Row],[Registered population]]</f>
        <v>1.4921481916934169</v>
      </c>
    </row>
    <row r="6263" spans="1:14" hidden="1" x14ac:dyDescent="0.2">
      <c r="A6263" s="46" t="s">
        <v>13249</v>
      </c>
      <c r="B6263" s="33" t="s">
        <v>3531</v>
      </c>
      <c r="C6263" s="1" t="s">
        <v>9072</v>
      </c>
      <c r="D6263" s="1" t="s">
        <v>6567</v>
      </c>
      <c r="E6263" s="1" t="s">
        <v>6600</v>
      </c>
      <c r="F6263" s="62">
        <v>2650.4922381145784</v>
      </c>
      <c r="G6263" s="62">
        <v>40.550129874505686</v>
      </c>
      <c r="H6263" s="62">
        <v>45.462851116818591</v>
      </c>
      <c r="I6263" s="62">
        <v>1697.53</v>
      </c>
      <c r="J6263" s="62">
        <v>1942.680534333959</v>
      </c>
      <c r="K6263" s="62">
        <v>1697.53</v>
      </c>
      <c r="L6263" s="62">
        <v>77174.553656333068</v>
      </c>
      <c r="M6263" s="63">
        <v>4003.9771685036999</v>
      </c>
      <c r="N6263" s="64">
        <f>GP_need_index[[#This Row],[Normalised weighted population]]/GP_need_index[[#This Row],[Registered population]]</f>
        <v>1.5106541762038586</v>
      </c>
    </row>
    <row r="6264" spans="1:14" hidden="1" x14ac:dyDescent="0.2">
      <c r="A6264" s="46" t="s">
        <v>13250</v>
      </c>
      <c r="B6264" s="33" t="s">
        <v>3531</v>
      </c>
      <c r="C6264" s="1" t="s">
        <v>9072</v>
      </c>
      <c r="D6264" s="1" t="s">
        <v>6567</v>
      </c>
      <c r="E6264" s="1" t="s">
        <v>6600</v>
      </c>
      <c r="F6264" s="62">
        <v>2629.9749560509827</v>
      </c>
      <c r="G6264" s="62">
        <v>40.550129874505686</v>
      </c>
      <c r="H6264" s="62">
        <v>45.462851116818591</v>
      </c>
      <c r="I6264" s="62">
        <v>1697.53</v>
      </c>
      <c r="J6264" s="62">
        <v>1942.680534333959</v>
      </c>
      <c r="K6264" s="62">
        <v>1697.53</v>
      </c>
      <c r="L6264" s="62">
        <v>77174.553656333068</v>
      </c>
      <c r="M6264" s="63">
        <v>4020.2174419714365</v>
      </c>
      <c r="N6264" s="64">
        <f>GP_need_index[[#This Row],[Normalised weighted population]]/GP_need_index[[#This Row],[Registered population]]</f>
        <v>1.5286143439205828</v>
      </c>
    </row>
    <row r="6265" spans="1:14" x14ac:dyDescent="0.2">
      <c r="A6265" s="46" t="s">
        <v>13248</v>
      </c>
      <c r="B6265" s="33" t="s">
        <v>3653</v>
      </c>
      <c r="C6265" s="1" t="s">
        <v>9073</v>
      </c>
      <c r="D6265" s="1" t="s">
        <v>6567</v>
      </c>
      <c r="E6265" s="1" t="s">
        <v>6591</v>
      </c>
      <c r="F6265" s="62">
        <v>7951.9166666666661</v>
      </c>
      <c r="G6265" s="62">
        <v>76.477490424682202</v>
      </c>
      <c r="H6265" s="62">
        <v>73.82741462563547</v>
      </c>
      <c r="I6265" s="62">
        <v>1812.5519999999999</v>
      </c>
      <c r="J6265" s="62">
        <v>1928.2971723326357</v>
      </c>
      <c r="K6265" s="62">
        <v>1812.5519999999999</v>
      </c>
      <c r="L6265" s="62">
        <v>133816.02803452482</v>
      </c>
      <c r="M6265" s="63">
        <v>6913.0368899823252</v>
      </c>
      <c r="N6265" s="68">
        <f>GP_need_index[[#This Row],[Normalised weighted population]]/GP_need_index[[#This Row],[Registered population]]</f>
        <v>0.86935479580172403</v>
      </c>
    </row>
    <row r="6266" spans="1:14" hidden="1" x14ac:dyDescent="0.2">
      <c r="A6266" s="46" t="s">
        <v>13249</v>
      </c>
      <c r="B6266" s="33" t="s">
        <v>3653</v>
      </c>
      <c r="C6266" s="1" t="s">
        <v>9073</v>
      </c>
      <c r="D6266" s="1" t="s">
        <v>6567</v>
      </c>
      <c r="E6266" s="1" t="s">
        <v>6591</v>
      </c>
      <c r="F6266" s="62">
        <v>7963.7200867602296</v>
      </c>
      <c r="G6266" s="62">
        <v>76.477490424682202</v>
      </c>
      <c r="H6266" s="62">
        <v>73.82741462563547</v>
      </c>
      <c r="I6266" s="62">
        <v>1812.5519999999999</v>
      </c>
      <c r="J6266" s="62">
        <v>1928.2971723326357</v>
      </c>
      <c r="K6266" s="62">
        <v>1812.5519999999999</v>
      </c>
      <c r="L6266" s="62">
        <v>133816.02803452482</v>
      </c>
      <c r="M6266" s="63">
        <v>6942.6552619409949</v>
      </c>
      <c r="N6266" s="64">
        <f>GP_need_index[[#This Row],[Normalised weighted population]]/GP_need_index[[#This Row],[Registered population]]</f>
        <v>0.87178544528244206</v>
      </c>
    </row>
    <row r="6267" spans="1:14" hidden="1" x14ac:dyDescent="0.2">
      <c r="A6267" s="46" t="s">
        <v>13250</v>
      </c>
      <c r="B6267" s="33" t="s">
        <v>3653</v>
      </c>
      <c r="C6267" s="1" t="s">
        <v>9073</v>
      </c>
      <c r="D6267" s="1" t="s">
        <v>6567</v>
      </c>
      <c r="E6267" s="1" t="s">
        <v>6591</v>
      </c>
      <c r="F6267" s="62">
        <v>7969.3159317544814</v>
      </c>
      <c r="G6267" s="62">
        <v>76.477490424682202</v>
      </c>
      <c r="H6267" s="62">
        <v>73.82741462563547</v>
      </c>
      <c r="I6267" s="62">
        <v>1812.5519999999999</v>
      </c>
      <c r="J6267" s="62">
        <v>1928.2971723326357</v>
      </c>
      <c r="K6267" s="62">
        <v>1812.5519999999999</v>
      </c>
      <c r="L6267" s="62">
        <v>133816.02803452482</v>
      </c>
      <c r="M6267" s="63">
        <v>6970.8149180282135</v>
      </c>
      <c r="N6267" s="64">
        <f>GP_need_index[[#This Row],[Normalised weighted population]]/GP_need_index[[#This Row],[Registered population]]</f>
        <v>0.87470681018584695</v>
      </c>
    </row>
    <row r="6268" spans="1:14" x14ac:dyDescent="0.2">
      <c r="A6268" s="46" t="s">
        <v>13248</v>
      </c>
      <c r="B6268" s="33" t="s">
        <v>3646</v>
      </c>
      <c r="C6268" s="1" t="s">
        <v>9074</v>
      </c>
      <c r="D6268" s="1" t="s">
        <v>6567</v>
      </c>
      <c r="E6268" s="1" t="s">
        <v>6591</v>
      </c>
      <c r="F6268" s="62">
        <v>8585.1666666666642</v>
      </c>
      <c r="G6268" s="62">
        <v>82.47068908287882</v>
      </c>
      <c r="H6268" s="62">
        <v>82.81317808748183</v>
      </c>
      <c r="I6268" s="62">
        <v>1776.0429999999999</v>
      </c>
      <c r="J6268" s="62">
        <v>1928.2971723326357</v>
      </c>
      <c r="K6268" s="62">
        <v>1776.0429999999999</v>
      </c>
      <c r="L6268" s="62">
        <v>147079.76525002549</v>
      </c>
      <c r="M6268" s="63">
        <v>7598.2515538500247</v>
      </c>
      <c r="N6268" s="68">
        <f>GP_need_index[[#This Row],[Normalised weighted population]]/GP_need_index[[#This Row],[Registered population]]</f>
        <v>0.88504415218303201</v>
      </c>
    </row>
    <row r="6269" spans="1:14" hidden="1" x14ac:dyDescent="0.2">
      <c r="A6269" s="46" t="s">
        <v>13249</v>
      </c>
      <c r="B6269" s="33" t="s">
        <v>3646</v>
      </c>
      <c r="C6269" s="1" t="s">
        <v>9074</v>
      </c>
      <c r="D6269" s="1" t="s">
        <v>6567</v>
      </c>
      <c r="E6269" s="1" t="s">
        <v>6591</v>
      </c>
      <c r="F6269" s="62">
        <v>8615.9055731137196</v>
      </c>
      <c r="G6269" s="62">
        <v>82.47068908287882</v>
      </c>
      <c r="H6269" s="62">
        <v>82.81317808748183</v>
      </c>
      <c r="I6269" s="62">
        <v>1776.0429999999999</v>
      </c>
      <c r="J6269" s="62">
        <v>1928.2971723326357</v>
      </c>
      <c r="K6269" s="62">
        <v>1776.0429999999999</v>
      </c>
      <c r="L6269" s="62">
        <v>147079.76525002549</v>
      </c>
      <c r="M6269" s="63">
        <v>7630.8056750472642</v>
      </c>
      <c r="N6269" s="64">
        <f>GP_need_index[[#This Row],[Normalised weighted population]]/GP_need_index[[#This Row],[Registered population]]</f>
        <v>0.88566496119218163</v>
      </c>
    </row>
    <row r="6270" spans="1:14" hidden="1" x14ac:dyDescent="0.2">
      <c r="A6270" s="46" t="s">
        <v>13250</v>
      </c>
      <c r="B6270" s="33" t="s">
        <v>3646</v>
      </c>
      <c r="C6270" s="1" t="s">
        <v>9074</v>
      </c>
      <c r="D6270" s="1" t="s">
        <v>6567</v>
      </c>
      <c r="E6270" s="1" t="s">
        <v>6591</v>
      </c>
      <c r="F6270" s="62">
        <v>8639.8024818583126</v>
      </c>
      <c r="G6270" s="62">
        <v>82.47068908287882</v>
      </c>
      <c r="H6270" s="62">
        <v>82.81317808748183</v>
      </c>
      <c r="I6270" s="62">
        <v>1776.0429999999999</v>
      </c>
      <c r="J6270" s="62">
        <v>1928.2971723326357</v>
      </c>
      <c r="K6270" s="62">
        <v>1776.0429999999999</v>
      </c>
      <c r="L6270" s="62">
        <v>147079.76525002549</v>
      </c>
      <c r="M6270" s="63">
        <v>7661.7564936275394</v>
      </c>
      <c r="N6270" s="64">
        <f>GP_need_index[[#This Row],[Normalised weighted population]]/GP_need_index[[#This Row],[Registered population]]</f>
        <v>0.88679764493639124</v>
      </c>
    </row>
    <row r="6271" spans="1:14" x14ac:dyDescent="0.2">
      <c r="A6271" s="46" t="s">
        <v>13248</v>
      </c>
      <c r="B6271" s="33" t="s">
        <v>3551</v>
      </c>
      <c r="C6271" s="1" t="s">
        <v>9075</v>
      </c>
      <c r="D6271" s="1" t="s">
        <v>6567</v>
      </c>
      <c r="E6271" s="1" t="s">
        <v>6600</v>
      </c>
      <c r="F6271" s="62">
        <v>3776.75</v>
      </c>
      <c r="G6271" s="62">
        <v>28.035834774595322</v>
      </c>
      <c r="H6271" s="62">
        <v>26.918366784628773</v>
      </c>
      <c r="I6271" s="62">
        <v>1748.73</v>
      </c>
      <c r="J6271" s="62">
        <v>1942.680534333959</v>
      </c>
      <c r="K6271" s="62">
        <v>1748.73</v>
      </c>
      <c r="L6271" s="62">
        <v>47072.955547283877</v>
      </c>
      <c r="M6271" s="63">
        <v>2431.8243711053301</v>
      </c>
      <c r="N6271" s="68">
        <f>GP_need_index[[#This Row],[Normalised weighted population]]/GP_need_index[[#This Row],[Registered population]]</f>
        <v>0.64389339275973523</v>
      </c>
    </row>
    <row r="6272" spans="1:14" hidden="1" x14ac:dyDescent="0.2">
      <c r="A6272" s="46" t="s">
        <v>13249</v>
      </c>
      <c r="B6272" s="33" t="s">
        <v>3551</v>
      </c>
      <c r="C6272" s="1" t="s">
        <v>9075</v>
      </c>
      <c r="D6272" s="1" t="s">
        <v>6567</v>
      </c>
      <c r="E6272" s="1" t="s">
        <v>6600</v>
      </c>
      <c r="F6272" s="62">
        <v>3769.2256106046716</v>
      </c>
      <c r="G6272" s="62">
        <v>28.035834774595322</v>
      </c>
      <c r="H6272" s="62">
        <v>26.918366784628773</v>
      </c>
      <c r="I6272" s="62">
        <v>1748.73</v>
      </c>
      <c r="J6272" s="62">
        <v>1942.680534333959</v>
      </c>
      <c r="K6272" s="62">
        <v>1748.73</v>
      </c>
      <c r="L6272" s="62">
        <v>47072.955547283877</v>
      </c>
      <c r="M6272" s="63">
        <v>2442.2433345663717</v>
      </c>
      <c r="N6272" s="64">
        <f>GP_need_index[[#This Row],[Normalised weighted population]]/GP_need_index[[#This Row],[Registered population]]</f>
        <v>0.64794299595522986</v>
      </c>
    </row>
    <row r="6273" spans="1:14" hidden="1" x14ac:dyDescent="0.2">
      <c r="A6273" s="46" t="s">
        <v>13250</v>
      </c>
      <c r="B6273" s="33" t="s">
        <v>3551</v>
      </c>
      <c r="C6273" s="1" t="s">
        <v>9075</v>
      </c>
      <c r="D6273" s="1" t="s">
        <v>6567</v>
      </c>
      <c r="E6273" s="1" t="s">
        <v>6600</v>
      </c>
      <c r="F6273" s="62">
        <v>3757.9206150356322</v>
      </c>
      <c r="G6273" s="62">
        <v>28.035834774595322</v>
      </c>
      <c r="H6273" s="62">
        <v>26.918366784628773</v>
      </c>
      <c r="I6273" s="62">
        <v>1748.73</v>
      </c>
      <c r="J6273" s="62">
        <v>1942.680534333959</v>
      </c>
      <c r="K6273" s="62">
        <v>1748.73</v>
      </c>
      <c r="L6273" s="62">
        <v>47072.955547283877</v>
      </c>
      <c r="M6273" s="63">
        <v>2452.1491601889829</v>
      </c>
      <c r="N6273" s="64">
        <f>GP_need_index[[#This Row],[Normalised weighted population]]/GP_need_index[[#This Row],[Registered population]]</f>
        <v>0.65252819614597735</v>
      </c>
    </row>
    <row r="6274" spans="1:14" x14ac:dyDescent="0.2">
      <c r="A6274" s="46" t="s">
        <v>13248</v>
      </c>
      <c r="B6274" s="33" t="s">
        <v>3618</v>
      </c>
      <c r="C6274" s="1" t="s">
        <v>9076</v>
      </c>
      <c r="D6274" s="1" t="s">
        <v>6567</v>
      </c>
      <c r="E6274" s="1" t="s">
        <v>6591</v>
      </c>
      <c r="F6274" s="62">
        <v>9576</v>
      </c>
      <c r="G6274" s="62">
        <v>91.561852852797642</v>
      </c>
      <c r="H6274" s="62">
        <v>96.262736239449822</v>
      </c>
      <c r="I6274" s="62">
        <v>2010.15</v>
      </c>
      <c r="J6274" s="62">
        <v>1928.2971723326357</v>
      </c>
      <c r="K6274" s="62">
        <v>2010.15</v>
      </c>
      <c r="L6274" s="62">
        <v>193502.53925173008</v>
      </c>
      <c r="M6274" s="63">
        <v>9996.4870561494772</v>
      </c>
      <c r="N6274" s="68">
        <f>GP_need_index[[#This Row],[Normalised weighted population]]/GP_need_index[[#This Row],[Registered population]]</f>
        <v>1.043910511293805</v>
      </c>
    </row>
    <row r="6275" spans="1:14" hidden="1" x14ac:dyDescent="0.2">
      <c r="A6275" s="46" t="s">
        <v>13249</v>
      </c>
      <c r="B6275" s="33" t="s">
        <v>3618</v>
      </c>
      <c r="C6275" s="1" t="s">
        <v>9076</v>
      </c>
      <c r="D6275" s="1" t="s">
        <v>6567</v>
      </c>
      <c r="E6275" s="1" t="s">
        <v>6591</v>
      </c>
      <c r="F6275" s="62">
        <v>9546.6846999044756</v>
      </c>
      <c r="G6275" s="62">
        <v>91.561852852797642</v>
      </c>
      <c r="H6275" s="62">
        <v>96.262736239449822</v>
      </c>
      <c r="I6275" s="62">
        <v>2010.15</v>
      </c>
      <c r="J6275" s="62">
        <v>1928.2971723326357</v>
      </c>
      <c r="K6275" s="62">
        <v>2010.15</v>
      </c>
      <c r="L6275" s="62">
        <v>193502.53925173008</v>
      </c>
      <c r="M6275" s="63">
        <v>10039.316231896841</v>
      </c>
      <c r="N6275" s="64">
        <f>GP_need_index[[#This Row],[Normalised weighted population]]/GP_need_index[[#This Row],[Registered population]]</f>
        <v>1.0516023674687083</v>
      </c>
    </row>
    <row r="6276" spans="1:14" hidden="1" x14ac:dyDescent="0.2">
      <c r="A6276" s="46" t="s">
        <v>13250</v>
      </c>
      <c r="B6276" s="33" t="s">
        <v>3618</v>
      </c>
      <c r="C6276" s="1" t="s">
        <v>9076</v>
      </c>
      <c r="D6276" s="1" t="s">
        <v>6567</v>
      </c>
      <c r="E6276" s="1" t="s">
        <v>6591</v>
      </c>
      <c r="F6276" s="62">
        <v>9516.5718632226744</v>
      </c>
      <c r="G6276" s="62">
        <v>91.561852852797642</v>
      </c>
      <c r="H6276" s="62">
        <v>96.262736239449822</v>
      </c>
      <c r="I6276" s="62">
        <v>2010.15</v>
      </c>
      <c r="J6276" s="62">
        <v>1928.2971723326357</v>
      </c>
      <c r="K6276" s="62">
        <v>2010.15</v>
      </c>
      <c r="L6276" s="62">
        <v>193502.53925173008</v>
      </c>
      <c r="M6276" s="63">
        <v>10080.036054756376</v>
      </c>
      <c r="N6276" s="64">
        <f>GP_need_index[[#This Row],[Normalised weighted population]]/GP_need_index[[#This Row],[Registered population]]</f>
        <v>1.0592087360482445</v>
      </c>
    </row>
    <row r="6277" spans="1:14" x14ac:dyDescent="0.2">
      <c r="A6277" s="46" t="s">
        <v>13248</v>
      </c>
      <c r="B6277" s="33" t="s">
        <v>3631</v>
      </c>
      <c r="C6277" s="1" t="s">
        <v>9077</v>
      </c>
      <c r="D6277" s="1" t="s">
        <v>6567</v>
      </c>
      <c r="E6277" s="1" t="s">
        <v>6591</v>
      </c>
      <c r="F6277" s="62">
        <v>6014.6666666666661</v>
      </c>
      <c r="G6277" s="62">
        <v>73.392498399177583</v>
      </c>
      <c r="H6277" s="62">
        <v>70.90042968792946</v>
      </c>
      <c r="I6277" s="62">
        <v>1881.3969999999999</v>
      </c>
      <c r="J6277" s="62">
        <v>1928.2971723326357</v>
      </c>
      <c r="K6277" s="62">
        <v>1881.3969999999999</v>
      </c>
      <c r="L6277" s="62">
        <v>133391.8557135814</v>
      </c>
      <c r="M6277" s="63">
        <v>6891.1238281058004</v>
      </c>
      <c r="N6277" s="68">
        <f>GP_need_index[[#This Row],[Normalised weighted population]]/GP_need_index[[#This Row],[Registered population]]</f>
        <v>1.1457199891552541</v>
      </c>
    </row>
    <row r="6278" spans="1:14" hidden="1" x14ac:dyDescent="0.2">
      <c r="A6278" s="46" t="s">
        <v>13249</v>
      </c>
      <c r="B6278" s="33" t="s">
        <v>3631</v>
      </c>
      <c r="C6278" s="1" t="s">
        <v>9077</v>
      </c>
      <c r="D6278" s="1" t="s">
        <v>6567</v>
      </c>
      <c r="E6278" s="1" t="s">
        <v>6591</v>
      </c>
      <c r="F6278" s="62">
        <v>6025.6024547871939</v>
      </c>
      <c r="G6278" s="62">
        <v>73.392498399177583</v>
      </c>
      <c r="H6278" s="62">
        <v>70.90042968792946</v>
      </c>
      <c r="I6278" s="62">
        <v>1881.3969999999999</v>
      </c>
      <c r="J6278" s="62">
        <v>1928.2971723326357</v>
      </c>
      <c r="K6278" s="62">
        <v>1881.3969999999999</v>
      </c>
      <c r="L6278" s="62">
        <v>133391.8557135814</v>
      </c>
      <c r="M6278" s="63">
        <v>6920.648315245433</v>
      </c>
      <c r="N6278" s="64">
        <f>GP_need_index[[#This Row],[Normalised weighted population]]/GP_need_index[[#This Row],[Registered population]]</f>
        <v>1.1485404766036542</v>
      </c>
    </row>
    <row r="6279" spans="1:14" hidden="1" x14ac:dyDescent="0.2">
      <c r="A6279" s="46" t="s">
        <v>13250</v>
      </c>
      <c r="B6279" s="33" t="s">
        <v>3631</v>
      </c>
      <c r="C6279" s="1" t="s">
        <v>9077</v>
      </c>
      <c r="D6279" s="1" t="s">
        <v>6567</v>
      </c>
      <c r="E6279" s="1" t="s">
        <v>6591</v>
      </c>
      <c r="F6279" s="62">
        <v>6030.8175147003085</v>
      </c>
      <c r="G6279" s="62">
        <v>73.392498399177583</v>
      </c>
      <c r="H6279" s="62">
        <v>70.90042968792946</v>
      </c>
      <c r="I6279" s="62">
        <v>1881.3969999999999</v>
      </c>
      <c r="J6279" s="62">
        <v>1928.2971723326357</v>
      </c>
      <c r="K6279" s="62">
        <v>1881.3969999999999</v>
      </c>
      <c r="L6279" s="62">
        <v>133391.8557135814</v>
      </c>
      <c r="M6279" s="63">
        <v>6948.7187103759879</v>
      </c>
      <c r="N6279" s="64">
        <f>GP_need_index[[#This Row],[Normalised weighted population]]/GP_need_index[[#This Row],[Registered population]]</f>
        <v>1.1522017858173068</v>
      </c>
    </row>
    <row r="6280" spans="1:14" x14ac:dyDescent="0.2">
      <c r="A6280" s="46" t="s">
        <v>13248</v>
      </c>
      <c r="B6280" s="33" t="s">
        <v>3648</v>
      </c>
      <c r="C6280" s="1" t="s">
        <v>9078</v>
      </c>
      <c r="D6280" s="1" t="s">
        <v>6567</v>
      </c>
      <c r="E6280" s="1" t="s">
        <v>6591</v>
      </c>
      <c r="F6280" s="62">
        <v>6211.916666666667</v>
      </c>
      <c r="G6280" s="62">
        <v>74.778299877582754</v>
      </c>
      <c r="H6280" s="62">
        <v>74.232930046754248</v>
      </c>
      <c r="I6280" s="62">
        <v>2064.875</v>
      </c>
      <c r="J6280" s="62">
        <v>1928.2971723326357</v>
      </c>
      <c r="K6280" s="62">
        <v>2064.875</v>
      </c>
      <c r="L6280" s="62">
        <v>153281.72143029168</v>
      </c>
      <c r="M6280" s="63">
        <v>7918.6492856760833</v>
      </c>
      <c r="N6280" s="68">
        <f>GP_need_index[[#This Row],[Normalised weighted population]]/GP_need_index[[#This Row],[Registered population]]</f>
        <v>1.2747513707271374</v>
      </c>
    </row>
    <row r="6281" spans="1:14" hidden="1" x14ac:dyDescent="0.2">
      <c r="A6281" s="46" t="s">
        <v>13249</v>
      </c>
      <c r="B6281" s="33" t="s">
        <v>3648</v>
      </c>
      <c r="C6281" s="1" t="s">
        <v>9078</v>
      </c>
      <c r="D6281" s="1" t="s">
        <v>6567</v>
      </c>
      <c r="E6281" s="1" t="s">
        <v>6591</v>
      </c>
      <c r="F6281" s="62">
        <v>6226.1119669969903</v>
      </c>
      <c r="G6281" s="62">
        <v>74.778299877582754</v>
      </c>
      <c r="H6281" s="62">
        <v>74.232930046754248</v>
      </c>
      <c r="I6281" s="62">
        <v>2064.875</v>
      </c>
      <c r="J6281" s="62">
        <v>1928.2971723326357</v>
      </c>
      <c r="K6281" s="62">
        <v>2064.875</v>
      </c>
      <c r="L6281" s="62">
        <v>153281.72143029168</v>
      </c>
      <c r="M6281" s="63">
        <v>7952.5761261784501</v>
      </c>
      <c r="N6281" s="64">
        <f>GP_need_index[[#This Row],[Normalised weighted population]]/GP_need_index[[#This Row],[Registered population]]</f>
        <v>1.2772941071945059</v>
      </c>
    </row>
    <row r="6282" spans="1:14" hidden="1" x14ac:dyDescent="0.2">
      <c r="A6282" s="46" t="s">
        <v>13250</v>
      </c>
      <c r="B6282" s="33" t="s">
        <v>3648</v>
      </c>
      <c r="C6282" s="1" t="s">
        <v>9078</v>
      </c>
      <c r="D6282" s="1" t="s">
        <v>6567</v>
      </c>
      <c r="E6282" s="1" t="s">
        <v>6591</v>
      </c>
      <c r="F6282" s="62">
        <v>6234.943218273429</v>
      </c>
      <c r="G6282" s="62">
        <v>74.778299877582754</v>
      </c>
      <c r="H6282" s="62">
        <v>74.232930046754248</v>
      </c>
      <c r="I6282" s="62">
        <v>2064.875</v>
      </c>
      <c r="J6282" s="62">
        <v>1928.2971723326357</v>
      </c>
      <c r="K6282" s="62">
        <v>2064.875</v>
      </c>
      <c r="L6282" s="62">
        <v>153281.72143029168</v>
      </c>
      <c r="M6282" s="63">
        <v>7984.8320571258273</v>
      </c>
      <c r="N6282" s="64">
        <f>GP_need_index[[#This Row],[Normalised weighted population]]/GP_need_index[[#This Row],[Registered population]]</f>
        <v>1.2806583440445469</v>
      </c>
    </row>
    <row r="6283" spans="1:14" x14ac:dyDescent="0.2">
      <c r="A6283" s="46" t="s">
        <v>13248</v>
      </c>
      <c r="B6283" s="33" t="s">
        <v>3624</v>
      </c>
      <c r="C6283" s="1" t="s">
        <v>9079</v>
      </c>
      <c r="D6283" s="1" t="s">
        <v>6567</v>
      </c>
      <c r="E6283" s="1" t="s">
        <v>6591</v>
      </c>
      <c r="F6283" s="62">
        <v>5430.3333333333321</v>
      </c>
      <c r="G6283" s="62">
        <v>55.568052787984335</v>
      </c>
      <c r="H6283" s="62">
        <v>56.447416730172151</v>
      </c>
      <c r="I6283" s="62">
        <v>1858.6110000000001</v>
      </c>
      <c r="J6283" s="62">
        <v>1928.2971723326357</v>
      </c>
      <c r="K6283" s="62">
        <v>1858.6110000000001</v>
      </c>
      <c r="L6283" s="62">
        <v>104913.789656282</v>
      </c>
      <c r="M6283" s="63">
        <v>5419.9254664366626</v>
      </c>
      <c r="N6283" s="68">
        <f>GP_need_index[[#This Row],[Normalised weighted population]]/GP_need_index[[#This Row],[Registered population]]</f>
        <v>0.99808338342090674</v>
      </c>
    </row>
    <row r="6284" spans="1:14" hidden="1" x14ac:dyDescent="0.2">
      <c r="A6284" s="46" t="s">
        <v>13249</v>
      </c>
      <c r="B6284" s="33" t="s">
        <v>3624</v>
      </c>
      <c r="C6284" s="1" t="s">
        <v>9079</v>
      </c>
      <c r="D6284" s="1" t="s">
        <v>6567</v>
      </c>
      <c r="E6284" s="1" t="s">
        <v>6591</v>
      </c>
      <c r="F6284" s="62">
        <v>5445.4472784294776</v>
      </c>
      <c r="G6284" s="62">
        <v>55.568052787984335</v>
      </c>
      <c r="H6284" s="62">
        <v>56.447416730172151</v>
      </c>
      <c r="I6284" s="62">
        <v>1858.6110000000001</v>
      </c>
      <c r="J6284" s="62">
        <v>1928.2971723326357</v>
      </c>
      <c r="K6284" s="62">
        <v>1858.6110000000001</v>
      </c>
      <c r="L6284" s="62">
        <v>104913.789656282</v>
      </c>
      <c r="M6284" s="63">
        <v>5443.1467179659021</v>
      </c>
      <c r="N6284" s="64">
        <f>GP_need_index[[#This Row],[Normalised weighted population]]/GP_need_index[[#This Row],[Registered population]]</f>
        <v>0.9995775258953129</v>
      </c>
    </row>
    <row r="6285" spans="1:14" hidden="1" x14ac:dyDescent="0.2">
      <c r="A6285" s="46" t="s">
        <v>13250</v>
      </c>
      <c r="B6285" s="33" t="s">
        <v>3624</v>
      </c>
      <c r="C6285" s="1" t="s">
        <v>9079</v>
      </c>
      <c r="D6285" s="1" t="s">
        <v>6567</v>
      </c>
      <c r="E6285" s="1" t="s">
        <v>6591</v>
      </c>
      <c r="F6285" s="62">
        <v>5457.1409423230016</v>
      </c>
      <c r="G6285" s="62">
        <v>55.568052787984335</v>
      </c>
      <c r="H6285" s="62">
        <v>56.447416730172151</v>
      </c>
      <c r="I6285" s="62">
        <v>1858.6110000000001</v>
      </c>
      <c r="J6285" s="62">
        <v>1928.2971723326357</v>
      </c>
      <c r="K6285" s="62">
        <v>1858.6110000000001</v>
      </c>
      <c r="L6285" s="62">
        <v>104913.789656282</v>
      </c>
      <c r="M6285" s="63">
        <v>5465.2243141920098</v>
      </c>
      <c r="N6285" s="64">
        <f>GP_need_index[[#This Row],[Normalised weighted population]]/GP_need_index[[#This Row],[Registered population]]</f>
        <v>1.0014812466737513</v>
      </c>
    </row>
    <row r="6286" spans="1:14" x14ac:dyDescent="0.2">
      <c r="A6286" s="46" t="s">
        <v>13248</v>
      </c>
      <c r="B6286" s="33" t="s">
        <v>3650</v>
      </c>
      <c r="C6286" s="1" t="s">
        <v>9080</v>
      </c>
      <c r="D6286" s="1" t="s">
        <v>6567</v>
      </c>
      <c r="E6286" s="1" t="s">
        <v>6591</v>
      </c>
      <c r="F6286" s="62">
        <v>7495.5833333333321</v>
      </c>
      <c r="G6286" s="62">
        <v>88.842333608891067</v>
      </c>
      <c r="H6286" s="62">
        <v>90.236808635743472</v>
      </c>
      <c r="I6286" s="62">
        <v>1982.4349999999999</v>
      </c>
      <c r="J6286" s="62">
        <v>1928.2971723326357</v>
      </c>
      <c r="K6286" s="62">
        <v>1982.4349999999999</v>
      </c>
      <c r="L6286" s="62">
        <v>178888.60772780012</v>
      </c>
      <c r="M6286" s="63">
        <v>9241.5203364188746</v>
      </c>
      <c r="N6286" s="68">
        <f>GP_need_index[[#This Row],[Normalised weighted population]]/GP_need_index[[#This Row],[Registered population]]</f>
        <v>1.2329287695757114</v>
      </c>
    </row>
    <row r="6287" spans="1:14" hidden="1" x14ac:dyDescent="0.2">
      <c r="A6287" s="46" t="s">
        <v>13249</v>
      </c>
      <c r="B6287" s="33" t="s">
        <v>3650</v>
      </c>
      <c r="C6287" s="1" t="s">
        <v>9080</v>
      </c>
      <c r="D6287" s="1" t="s">
        <v>6567</v>
      </c>
      <c r="E6287" s="1" t="s">
        <v>6591</v>
      </c>
      <c r="F6287" s="62">
        <v>7499.1073761729322</v>
      </c>
      <c r="G6287" s="62">
        <v>88.842333608891067</v>
      </c>
      <c r="H6287" s="62">
        <v>90.236808635743472</v>
      </c>
      <c r="I6287" s="62">
        <v>1982.4349999999999</v>
      </c>
      <c r="J6287" s="62">
        <v>1928.2971723326357</v>
      </c>
      <c r="K6287" s="62">
        <v>1982.4349999999999</v>
      </c>
      <c r="L6287" s="62">
        <v>178888.60772780012</v>
      </c>
      <c r="M6287" s="63">
        <v>9281.1149156383653</v>
      </c>
      <c r="N6287" s="64">
        <f>GP_need_index[[#This Row],[Normalised weighted population]]/GP_need_index[[#This Row],[Registered population]]</f>
        <v>1.2376292870705441</v>
      </c>
    </row>
    <row r="6288" spans="1:14" hidden="1" x14ac:dyDescent="0.2">
      <c r="A6288" s="46" t="s">
        <v>13250</v>
      </c>
      <c r="B6288" s="33" t="s">
        <v>3650</v>
      </c>
      <c r="C6288" s="1" t="s">
        <v>9080</v>
      </c>
      <c r="D6288" s="1" t="s">
        <v>6567</v>
      </c>
      <c r="E6288" s="1" t="s">
        <v>6591</v>
      </c>
      <c r="F6288" s="62">
        <v>7497.0302361031299</v>
      </c>
      <c r="G6288" s="62">
        <v>88.842333608891067</v>
      </c>
      <c r="H6288" s="62">
        <v>90.236808635743472</v>
      </c>
      <c r="I6288" s="62">
        <v>1982.4349999999999</v>
      </c>
      <c r="J6288" s="62">
        <v>1928.2971723326357</v>
      </c>
      <c r="K6288" s="62">
        <v>1982.4349999999999</v>
      </c>
      <c r="L6288" s="62">
        <v>178888.60772780012</v>
      </c>
      <c r="M6288" s="63">
        <v>9318.7594470560562</v>
      </c>
      <c r="N6288" s="64">
        <f>GP_need_index[[#This Row],[Normalised weighted population]]/GP_need_index[[#This Row],[Registered population]]</f>
        <v>1.242993445882091</v>
      </c>
    </row>
    <row r="6289" spans="1:14" x14ac:dyDescent="0.2">
      <c r="A6289" s="46" t="s">
        <v>13248</v>
      </c>
      <c r="B6289" s="33" t="s">
        <v>3545</v>
      </c>
      <c r="C6289" s="1" t="s">
        <v>9081</v>
      </c>
      <c r="D6289" s="1" t="s">
        <v>6567</v>
      </c>
      <c r="E6289" s="1" t="s">
        <v>6600</v>
      </c>
      <c r="F6289" s="62">
        <v>10087.833333333332</v>
      </c>
      <c r="G6289" s="62">
        <v>132.37150054492196</v>
      </c>
      <c r="H6289" s="62">
        <v>130.9944784146418</v>
      </c>
      <c r="I6289" s="62">
        <v>1829.375</v>
      </c>
      <c r="J6289" s="62">
        <v>1942.680534333959</v>
      </c>
      <c r="K6289" s="62">
        <v>1829.375</v>
      </c>
      <c r="L6289" s="62">
        <v>239638.02394978536</v>
      </c>
      <c r="M6289" s="63">
        <v>12379.88097643969</v>
      </c>
      <c r="N6289" s="68">
        <f>GP_need_index[[#This Row],[Normalised weighted population]]/GP_need_index[[#This Row],[Registered population]]</f>
        <v>1.2272091109527674</v>
      </c>
    </row>
    <row r="6290" spans="1:14" hidden="1" x14ac:dyDescent="0.2">
      <c r="A6290" s="46" t="s">
        <v>13249</v>
      </c>
      <c r="B6290" s="33" t="s">
        <v>3545</v>
      </c>
      <c r="C6290" s="1" t="s">
        <v>9081</v>
      </c>
      <c r="D6290" s="1" t="s">
        <v>6567</v>
      </c>
      <c r="E6290" s="1" t="s">
        <v>6600</v>
      </c>
      <c r="F6290" s="62">
        <v>10039.1830044034</v>
      </c>
      <c r="G6290" s="62">
        <v>132.37150054492196</v>
      </c>
      <c r="H6290" s="62">
        <v>130.9944784146418</v>
      </c>
      <c r="I6290" s="62">
        <v>1829.375</v>
      </c>
      <c r="J6290" s="62">
        <v>1942.680534333959</v>
      </c>
      <c r="K6290" s="62">
        <v>1829.375</v>
      </c>
      <c r="L6290" s="62">
        <v>239638.02394978536</v>
      </c>
      <c r="M6290" s="63">
        <v>12432.921619126784</v>
      </c>
      <c r="N6290" s="64">
        <f>GP_need_index[[#This Row],[Normalised weighted population]]/GP_need_index[[#This Row],[Registered population]]</f>
        <v>1.2384395835471314</v>
      </c>
    </row>
    <row r="6291" spans="1:14" hidden="1" x14ac:dyDescent="0.2">
      <c r="A6291" s="46" t="s">
        <v>13250</v>
      </c>
      <c r="B6291" s="33" t="s">
        <v>3545</v>
      </c>
      <c r="C6291" s="1" t="s">
        <v>9081</v>
      </c>
      <c r="D6291" s="1" t="s">
        <v>6567</v>
      </c>
      <c r="E6291" s="1" t="s">
        <v>6600</v>
      </c>
      <c r="F6291" s="62">
        <v>9986.430550844052</v>
      </c>
      <c r="G6291" s="62">
        <v>132.37150054492196</v>
      </c>
      <c r="H6291" s="62">
        <v>130.9944784146418</v>
      </c>
      <c r="I6291" s="62">
        <v>1829.375</v>
      </c>
      <c r="J6291" s="62">
        <v>1942.680534333959</v>
      </c>
      <c r="K6291" s="62">
        <v>1829.375</v>
      </c>
      <c r="L6291" s="62">
        <v>239638.02394978536</v>
      </c>
      <c r="M6291" s="63">
        <v>12483.349990368723</v>
      </c>
      <c r="N6291" s="64">
        <f>GP_need_index[[#This Row],[Normalised weighted population]]/GP_need_index[[#This Row],[Registered population]]</f>
        <v>1.2500312225486443</v>
      </c>
    </row>
    <row r="6292" spans="1:14" x14ac:dyDescent="0.2">
      <c r="A6292" s="46" t="s">
        <v>13248</v>
      </c>
      <c r="B6292" s="33" t="s">
        <v>3636</v>
      </c>
      <c r="C6292" s="1" t="s">
        <v>9082</v>
      </c>
      <c r="D6292" s="1" t="s">
        <v>6567</v>
      </c>
      <c r="E6292" s="1" t="s">
        <v>6591</v>
      </c>
      <c r="F6292" s="62">
        <v>5450.0833333333339</v>
      </c>
      <c r="G6292" s="62">
        <v>59.944056659540365</v>
      </c>
      <c r="H6292" s="62">
        <v>62.744124409457939</v>
      </c>
      <c r="I6292" s="62">
        <v>1987.3340000000001</v>
      </c>
      <c r="J6292" s="62">
        <v>1928.2971723326357</v>
      </c>
      <c r="K6292" s="62">
        <v>1987.3340000000001</v>
      </c>
      <c r="L6292" s="62">
        <v>124693.53173914569</v>
      </c>
      <c r="M6292" s="63">
        <v>6441.7618540620215</v>
      </c>
      <c r="N6292" s="68">
        <f>GP_need_index[[#This Row],[Normalised weighted population]]/GP_need_index[[#This Row],[Registered population]]</f>
        <v>1.1819565793908999</v>
      </c>
    </row>
    <row r="6293" spans="1:14" hidden="1" x14ac:dyDescent="0.2">
      <c r="A6293" s="46" t="s">
        <v>13249</v>
      </c>
      <c r="B6293" s="33" t="s">
        <v>3636</v>
      </c>
      <c r="C6293" s="1" t="s">
        <v>9082</v>
      </c>
      <c r="D6293" s="1" t="s">
        <v>6567</v>
      </c>
      <c r="E6293" s="1" t="s">
        <v>6591</v>
      </c>
      <c r="F6293" s="62">
        <v>5444.7355502747978</v>
      </c>
      <c r="G6293" s="62">
        <v>59.944056659540365</v>
      </c>
      <c r="H6293" s="62">
        <v>62.744124409457939</v>
      </c>
      <c r="I6293" s="62">
        <v>1987.3340000000001</v>
      </c>
      <c r="J6293" s="62">
        <v>1928.2971723326357</v>
      </c>
      <c r="K6293" s="62">
        <v>1987.3340000000001</v>
      </c>
      <c r="L6293" s="62">
        <v>124693.53173914569</v>
      </c>
      <c r="M6293" s="63">
        <v>6469.3610845737612</v>
      </c>
      <c r="N6293" s="64">
        <f>GP_need_index[[#This Row],[Normalised weighted population]]/GP_need_index[[#This Row],[Registered population]]</f>
        <v>1.1881864646754516</v>
      </c>
    </row>
    <row r="6294" spans="1:14" hidden="1" x14ac:dyDescent="0.2">
      <c r="A6294" s="46" t="s">
        <v>13250</v>
      </c>
      <c r="B6294" s="33" t="s">
        <v>3636</v>
      </c>
      <c r="C6294" s="1" t="s">
        <v>9082</v>
      </c>
      <c r="D6294" s="1" t="s">
        <v>6567</v>
      </c>
      <c r="E6294" s="1" t="s">
        <v>6591</v>
      </c>
      <c r="F6294" s="62">
        <v>5438.0761730853028</v>
      </c>
      <c r="G6294" s="62">
        <v>59.944056659540365</v>
      </c>
      <c r="H6294" s="62">
        <v>62.744124409457939</v>
      </c>
      <c r="I6294" s="62">
        <v>1987.3340000000001</v>
      </c>
      <c r="J6294" s="62">
        <v>1928.2971723326357</v>
      </c>
      <c r="K6294" s="62">
        <v>1987.3340000000001</v>
      </c>
      <c r="L6294" s="62">
        <v>124693.53173914569</v>
      </c>
      <c r="M6294" s="63">
        <v>6495.6010426837802</v>
      </c>
      <c r="N6294" s="64">
        <f>GP_need_index[[#This Row],[Normalised weighted population]]/GP_need_index[[#This Row],[Registered population]]</f>
        <v>1.1944667260882609</v>
      </c>
    </row>
    <row r="6295" spans="1:14" x14ac:dyDescent="0.2">
      <c r="A6295" s="46" t="s">
        <v>13248</v>
      </c>
      <c r="B6295" s="33" t="s">
        <v>3522</v>
      </c>
      <c r="C6295" s="1" t="s">
        <v>9083</v>
      </c>
      <c r="D6295" s="1" t="s">
        <v>6567</v>
      </c>
      <c r="E6295" s="1" t="s">
        <v>6600</v>
      </c>
      <c r="F6295" s="62">
        <v>3238.666666666667</v>
      </c>
      <c r="G6295" s="62">
        <v>25.166674598024436</v>
      </c>
      <c r="H6295" s="62">
        <v>25.716430784853742</v>
      </c>
      <c r="I6295" s="62">
        <v>1746.06</v>
      </c>
      <c r="J6295" s="62">
        <v>1942.680534333959</v>
      </c>
      <c r="K6295" s="62">
        <v>1746.06</v>
      </c>
      <c r="L6295" s="62">
        <v>44902.431136201725</v>
      </c>
      <c r="M6295" s="63">
        <v>2319.6934437059103</v>
      </c>
      <c r="N6295" s="68">
        <f>GP_need_index[[#This Row],[Normalised weighted population]]/GP_need_index[[#This Row],[Registered population]]</f>
        <v>0.71624951946456672</v>
      </c>
    </row>
    <row r="6296" spans="1:14" hidden="1" x14ac:dyDescent="0.2">
      <c r="A6296" s="46" t="s">
        <v>13249</v>
      </c>
      <c r="B6296" s="33" t="s">
        <v>3522</v>
      </c>
      <c r="C6296" s="1" t="s">
        <v>9083</v>
      </c>
      <c r="D6296" s="1" t="s">
        <v>6567</v>
      </c>
      <c r="E6296" s="1" t="s">
        <v>6600</v>
      </c>
      <c r="F6296" s="62">
        <v>3235.0901727152245</v>
      </c>
      <c r="G6296" s="62">
        <v>25.166674598024436</v>
      </c>
      <c r="H6296" s="62">
        <v>25.716430784853742</v>
      </c>
      <c r="I6296" s="62">
        <v>1746.06</v>
      </c>
      <c r="J6296" s="62">
        <v>1942.680534333959</v>
      </c>
      <c r="K6296" s="62">
        <v>1746.06</v>
      </c>
      <c r="L6296" s="62">
        <v>44902.431136201725</v>
      </c>
      <c r="M6296" s="63">
        <v>2329.6319908797768</v>
      </c>
      <c r="N6296" s="64">
        <f>GP_need_index[[#This Row],[Normalised weighted population]]/GP_need_index[[#This Row],[Registered population]]</f>
        <v>0.72011346407834653</v>
      </c>
    </row>
    <row r="6297" spans="1:14" hidden="1" x14ac:dyDescent="0.2">
      <c r="A6297" s="46" t="s">
        <v>13250</v>
      </c>
      <c r="B6297" s="33" t="s">
        <v>3522</v>
      </c>
      <c r="C6297" s="1" t="s">
        <v>9083</v>
      </c>
      <c r="D6297" s="1" t="s">
        <v>6567</v>
      </c>
      <c r="E6297" s="1" t="s">
        <v>6600</v>
      </c>
      <c r="F6297" s="62">
        <v>3231.0020766299658</v>
      </c>
      <c r="G6297" s="62">
        <v>25.166674598024436</v>
      </c>
      <c r="H6297" s="62">
        <v>25.716430784853742</v>
      </c>
      <c r="I6297" s="62">
        <v>1746.06</v>
      </c>
      <c r="J6297" s="62">
        <v>1942.680534333959</v>
      </c>
      <c r="K6297" s="62">
        <v>1746.06</v>
      </c>
      <c r="L6297" s="62">
        <v>44902.431136201725</v>
      </c>
      <c r="M6297" s="63">
        <v>2339.0810608966303</v>
      </c>
      <c r="N6297" s="64">
        <f>GP_need_index[[#This Row],[Normalised weighted population]]/GP_need_index[[#This Row],[Registered population]]</f>
        <v>0.72394910477320507</v>
      </c>
    </row>
    <row r="6298" spans="1:14" x14ac:dyDescent="0.2">
      <c r="A6298" s="46" t="s">
        <v>13248</v>
      </c>
      <c r="B6298" s="33" t="s">
        <v>3513</v>
      </c>
      <c r="C6298" s="1" t="s">
        <v>9084</v>
      </c>
      <c r="D6298" s="1" t="s">
        <v>6567</v>
      </c>
      <c r="E6298" s="1" t="s">
        <v>6600</v>
      </c>
      <c r="F6298" s="62">
        <v>7312.6666666666661</v>
      </c>
      <c r="G6298" s="62">
        <v>103.91640198286628</v>
      </c>
      <c r="H6298" s="62">
        <v>105.86260579960818</v>
      </c>
      <c r="I6298" s="62">
        <v>2111.77</v>
      </c>
      <c r="J6298" s="62">
        <v>1942.680534333959</v>
      </c>
      <c r="K6298" s="62">
        <v>2111.77</v>
      </c>
      <c r="L6298" s="62">
        <v>223557.47504943857</v>
      </c>
      <c r="M6298" s="63">
        <v>11549.1476973845</v>
      </c>
      <c r="N6298" s="68">
        <f>GP_need_index[[#This Row],[Normalised weighted population]]/GP_need_index[[#This Row],[Registered population]]</f>
        <v>1.579334629052489</v>
      </c>
    </row>
    <row r="6299" spans="1:14" hidden="1" x14ac:dyDescent="0.2">
      <c r="A6299" s="46" t="s">
        <v>13249</v>
      </c>
      <c r="B6299" s="33" t="s">
        <v>3513</v>
      </c>
      <c r="C6299" s="1" t="s">
        <v>9084</v>
      </c>
      <c r="D6299" s="1" t="s">
        <v>6567</v>
      </c>
      <c r="E6299" s="1" t="s">
        <v>6600</v>
      </c>
      <c r="F6299" s="62">
        <v>7279.4060226611573</v>
      </c>
      <c r="G6299" s="62">
        <v>103.91640198286628</v>
      </c>
      <c r="H6299" s="62">
        <v>105.86260579960818</v>
      </c>
      <c r="I6299" s="62">
        <v>2111.77</v>
      </c>
      <c r="J6299" s="62">
        <v>1942.680534333959</v>
      </c>
      <c r="K6299" s="62">
        <v>2111.77</v>
      </c>
      <c r="L6299" s="62">
        <v>223557.47504943857</v>
      </c>
      <c r="M6299" s="63">
        <v>11598.629127579447</v>
      </c>
      <c r="N6299" s="64">
        <f>GP_need_index[[#This Row],[Normalised weighted population]]/GP_need_index[[#This Row],[Registered population]]</f>
        <v>1.5933482885103991</v>
      </c>
    </row>
    <row r="6300" spans="1:14" hidden="1" x14ac:dyDescent="0.2">
      <c r="A6300" s="46" t="s">
        <v>13250</v>
      </c>
      <c r="B6300" s="33" t="s">
        <v>3513</v>
      </c>
      <c r="C6300" s="1" t="s">
        <v>9084</v>
      </c>
      <c r="D6300" s="1" t="s">
        <v>6567</v>
      </c>
      <c r="E6300" s="1" t="s">
        <v>6600</v>
      </c>
      <c r="F6300" s="62">
        <v>7243.418372247761</v>
      </c>
      <c r="G6300" s="62">
        <v>103.91640198286628</v>
      </c>
      <c r="H6300" s="62">
        <v>105.86260579960818</v>
      </c>
      <c r="I6300" s="62">
        <v>2111.77</v>
      </c>
      <c r="J6300" s="62">
        <v>1942.680534333959</v>
      </c>
      <c r="K6300" s="62">
        <v>2111.77</v>
      </c>
      <c r="L6300" s="62">
        <v>223557.47504943857</v>
      </c>
      <c r="M6300" s="63">
        <v>11645.673578872644</v>
      </c>
      <c r="N6300" s="64">
        <f>GP_need_index[[#This Row],[Normalised weighted population]]/GP_need_index[[#This Row],[Registered population]]</f>
        <v>1.6077593451582979</v>
      </c>
    </row>
    <row r="6301" spans="1:14" x14ac:dyDescent="0.2">
      <c r="A6301" s="46" t="s">
        <v>13248</v>
      </c>
      <c r="B6301" s="33" t="s">
        <v>3639</v>
      </c>
      <c r="C6301" s="1" t="s">
        <v>9085</v>
      </c>
      <c r="D6301" s="1" t="s">
        <v>6567</v>
      </c>
      <c r="E6301" s="1" t="s">
        <v>6591</v>
      </c>
      <c r="F6301" s="62">
        <v>14309.166666666664</v>
      </c>
      <c r="G6301" s="62">
        <v>169.8639025655431</v>
      </c>
      <c r="H6301" s="62">
        <v>171.72222511876478</v>
      </c>
      <c r="I6301" s="62">
        <v>2081.1080000000002</v>
      </c>
      <c r="J6301" s="62">
        <v>1928.2971723326357</v>
      </c>
      <c r="K6301" s="62">
        <v>2081.1080000000002</v>
      </c>
      <c r="L6301" s="62">
        <v>357372.49647246237</v>
      </c>
      <c r="M6301" s="63">
        <v>18462.132585057814</v>
      </c>
      <c r="N6301" s="68">
        <f>GP_need_index[[#This Row],[Normalised weighted population]]/GP_need_index[[#This Row],[Registered population]]</f>
        <v>1.290231151480367</v>
      </c>
    </row>
    <row r="6302" spans="1:14" hidden="1" x14ac:dyDescent="0.2">
      <c r="A6302" s="46" t="s">
        <v>13249</v>
      </c>
      <c r="B6302" s="33" t="s">
        <v>3639</v>
      </c>
      <c r="C6302" s="1" t="s">
        <v>9085</v>
      </c>
      <c r="D6302" s="1" t="s">
        <v>6567</v>
      </c>
      <c r="E6302" s="1" t="s">
        <v>6591</v>
      </c>
      <c r="F6302" s="62">
        <v>14298.738545057749</v>
      </c>
      <c r="G6302" s="62">
        <v>169.8639025655431</v>
      </c>
      <c r="H6302" s="62">
        <v>171.72222511876478</v>
      </c>
      <c r="I6302" s="62">
        <v>2081.1080000000002</v>
      </c>
      <c r="J6302" s="62">
        <v>1928.2971723326357</v>
      </c>
      <c r="K6302" s="62">
        <v>2081.1080000000002</v>
      </c>
      <c r="L6302" s="62">
        <v>357372.49647246237</v>
      </c>
      <c r="M6302" s="63">
        <v>18541.232164411558</v>
      </c>
      <c r="N6302" s="64">
        <f>GP_need_index[[#This Row],[Normalised weighted population]]/GP_need_index[[#This Row],[Registered population]]</f>
        <v>1.2967040488211594</v>
      </c>
    </row>
    <row r="6303" spans="1:14" hidden="1" x14ac:dyDescent="0.2">
      <c r="A6303" s="46" t="s">
        <v>13250</v>
      </c>
      <c r="B6303" s="33" t="s">
        <v>3639</v>
      </c>
      <c r="C6303" s="1" t="s">
        <v>9085</v>
      </c>
      <c r="D6303" s="1" t="s">
        <v>6567</v>
      </c>
      <c r="E6303" s="1" t="s">
        <v>6591</v>
      </c>
      <c r="F6303" s="62">
        <v>14281.134559302125</v>
      </c>
      <c r="G6303" s="62">
        <v>169.8639025655431</v>
      </c>
      <c r="H6303" s="62">
        <v>171.72222511876478</v>
      </c>
      <c r="I6303" s="62">
        <v>2081.1080000000002</v>
      </c>
      <c r="J6303" s="62">
        <v>1928.2971723326357</v>
      </c>
      <c r="K6303" s="62">
        <v>2081.1080000000002</v>
      </c>
      <c r="L6303" s="62">
        <v>357372.49647246237</v>
      </c>
      <c r="M6303" s="63">
        <v>18616.436059965079</v>
      </c>
      <c r="N6303" s="64">
        <f>GP_need_index[[#This Row],[Normalised weighted population]]/GP_need_index[[#This Row],[Registered population]]</f>
        <v>1.3035684232692228</v>
      </c>
    </row>
    <row r="6304" spans="1:14" x14ac:dyDescent="0.2">
      <c r="A6304" s="46" t="s">
        <v>13248</v>
      </c>
      <c r="B6304" s="33" t="s">
        <v>3616</v>
      </c>
      <c r="C6304" s="1" t="s">
        <v>9086</v>
      </c>
      <c r="D6304" s="1" t="s">
        <v>6567</v>
      </c>
      <c r="E6304" s="1" t="s">
        <v>6591</v>
      </c>
      <c r="F6304" s="62">
        <v>4742.75</v>
      </c>
      <c r="G6304" s="62">
        <v>48.769490552259015</v>
      </c>
      <c r="H6304" s="62">
        <v>47.232520768632817</v>
      </c>
      <c r="I6304" s="62">
        <v>1973.146</v>
      </c>
      <c r="J6304" s="62">
        <v>1928.2971723326357</v>
      </c>
      <c r="K6304" s="62">
        <v>1973.146</v>
      </c>
      <c r="L6304" s="62">
        <v>93196.659424544763</v>
      </c>
      <c r="M6304" s="63">
        <v>4814.609685311937</v>
      </c>
      <c r="N6304" s="68">
        <f>GP_need_index[[#This Row],[Normalised weighted population]]/GP_need_index[[#This Row],[Registered population]]</f>
        <v>1.0151514807468107</v>
      </c>
    </row>
    <row r="6305" spans="1:14" hidden="1" x14ac:dyDescent="0.2">
      <c r="A6305" s="46" t="s">
        <v>13249</v>
      </c>
      <c r="B6305" s="33" t="s">
        <v>3616</v>
      </c>
      <c r="C6305" s="1" t="s">
        <v>9086</v>
      </c>
      <c r="D6305" s="1" t="s">
        <v>6567</v>
      </c>
      <c r="E6305" s="1" t="s">
        <v>6591</v>
      </c>
      <c r="F6305" s="62">
        <v>4753.932073636538</v>
      </c>
      <c r="G6305" s="62">
        <v>48.769490552259015</v>
      </c>
      <c r="H6305" s="62">
        <v>47.232520768632817</v>
      </c>
      <c r="I6305" s="62">
        <v>1973.146</v>
      </c>
      <c r="J6305" s="62">
        <v>1928.2971723326357</v>
      </c>
      <c r="K6305" s="62">
        <v>1973.146</v>
      </c>
      <c r="L6305" s="62">
        <v>93196.659424544763</v>
      </c>
      <c r="M6305" s="63">
        <v>4835.2375081870068</v>
      </c>
      <c r="N6305" s="64">
        <f>GP_need_index[[#This Row],[Normalised weighted population]]/GP_need_index[[#This Row],[Registered population]]</f>
        <v>1.0171027758266378</v>
      </c>
    </row>
    <row r="6306" spans="1:14" hidden="1" x14ac:dyDescent="0.2">
      <c r="A6306" s="46" t="s">
        <v>13250</v>
      </c>
      <c r="B6306" s="33" t="s">
        <v>3616</v>
      </c>
      <c r="C6306" s="1" t="s">
        <v>9086</v>
      </c>
      <c r="D6306" s="1" t="s">
        <v>6567</v>
      </c>
      <c r="E6306" s="1" t="s">
        <v>6591</v>
      </c>
      <c r="F6306" s="62">
        <v>4760.6704038908756</v>
      </c>
      <c r="G6306" s="62">
        <v>48.769490552259015</v>
      </c>
      <c r="H6306" s="62">
        <v>47.232520768632817</v>
      </c>
      <c r="I6306" s="62">
        <v>1973.146</v>
      </c>
      <c r="J6306" s="62">
        <v>1928.2971723326357</v>
      </c>
      <c r="K6306" s="62">
        <v>1973.146</v>
      </c>
      <c r="L6306" s="62">
        <v>93196.659424544763</v>
      </c>
      <c r="M6306" s="63">
        <v>4854.8494030879365</v>
      </c>
      <c r="N6306" s="64">
        <f>GP_need_index[[#This Row],[Normalised weighted population]]/GP_need_index[[#This Row],[Registered population]]</f>
        <v>1.019782717812199</v>
      </c>
    </row>
    <row r="6307" spans="1:14" x14ac:dyDescent="0.2">
      <c r="A6307" s="46" t="s">
        <v>13248</v>
      </c>
      <c r="B6307" s="33" t="s">
        <v>3695</v>
      </c>
      <c r="C6307" s="1" t="s">
        <v>9087</v>
      </c>
      <c r="D6307" s="1" t="s">
        <v>6567</v>
      </c>
      <c r="E6307" s="1" t="s">
        <v>6596</v>
      </c>
      <c r="F6307" s="62">
        <v>12209.166666666668</v>
      </c>
      <c r="G6307" s="62">
        <v>110.36432695884086</v>
      </c>
      <c r="H6307" s="62">
        <v>100.91711653685317</v>
      </c>
      <c r="I6307" s="62">
        <v>1857.2070000000001</v>
      </c>
      <c r="J6307" s="62">
        <v>1866.13625501002</v>
      </c>
      <c r="K6307" s="62">
        <v>1857.2070000000001</v>
      </c>
      <c r="L6307" s="62">
        <v>187423.97525205949</v>
      </c>
      <c r="M6307" s="63">
        <v>9682.4638573963366</v>
      </c>
      <c r="N6307" s="68">
        <f>GP_need_index[[#This Row],[Normalised weighted population]]/GP_need_index[[#This Row],[Registered population]]</f>
        <v>0.79304870854382659</v>
      </c>
    </row>
    <row r="6308" spans="1:14" hidden="1" x14ac:dyDescent="0.2">
      <c r="A6308" s="46" t="s">
        <v>13249</v>
      </c>
      <c r="B6308" s="33" t="s">
        <v>3695</v>
      </c>
      <c r="C6308" s="1" t="s">
        <v>9087</v>
      </c>
      <c r="D6308" s="1" t="s">
        <v>6567</v>
      </c>
      <c r="E6308" s="1" t="s">
        <v>6596</v>
      </c>
      <c r="F6308" s="62">
        <v>12263.791125086504</v>
      </c>
      <c r="G6308" s="62">
        <v>110.36432695884086</v>
      </c>
      <c r="H6308" s="62">
        <v>100.91711653685317</v>
      </c>
      <c r="I6308" s="62">
        <v>1857.2070000000001</v>
      </c>
      <c r="J6308" s="62">
        <v>1866.13625501002</v>
      </c>
      <c r="K6308" s="62">
        <v>1857.2070000000001</v>
      </c>
      <c r="L6308" s="62">
        <v>187423.97525205949</v>
      </c>
      <c r="M6308" s="63">
        <v>9723.9476250325715</v>
      </c>
      <c r="N6308" s="64">
        <f>GP_need_index[[#This Row],[Normalised weighted population]]/GP_need_index[[#This Row],[Registered population]]</f>
        <v>0.79289899231417171</v>
      </c>
    </row>
    <row r="6309" spans="1:14" hidden="1" x14ac:dyDescent="0.2">
      <c r="A6309" s="46" t="s">
        <v>13250</v>
      </c>
      <c r="B6309" s="33" t="s">
        <v>3695</v>
      </c>
      <c r="C6309" s="1" t="s">
        <v>9087</v>
      </c>
      <c r="D6309" s="1" t="s">
        <v>6567</v>
      </c>
      <c r="E6309" s="1" t="s">
        <v>6596</v>
      </c>
      <c r="F6309" s="62">
        <v>12297.79203022251</v>
      </c>
      <c r="G6309" s="62">
        <v>110.36432695884086</v>
      </c>
      <c r="H6309" s="62">
        <v>100.91711653685317</v>
      </c>
      <c r="I6309" s="62">
        <v>1857.2070000000001</v>
      </c>
      <c r="J6309" s="62">
        <v>1866.13625501002</v>
      </c>
      <c r="K6309" s="62">
        <v>1857.2070000000001</v>
      </c>
      <c r="L6309" s="62">
        <v>187423.97525205949</v>
      </c>
      <c r="M6309" s="63">
        <v>9763.3883016325053</v>
      </c>
      <c r="N6309" s="64">
        <f>GP_need_index[[#This Row],[Normalised weighted population]]/GP_need_index[[#This Row],[Registered population]]</f>
        <v>0.79391392191691268</v>
      </c>
    </row>
    <row r="6310" spans="1:14" x14ac:dyDescent="0.2">
      <c r="A6310" s="46" t="s">
        <v>13248</v>
      </c>
      <c r="B6310" s="33" t="s">
        <v>3567</v>
      </c>
      <c r="C6310" s="1" t="s">
        <v>9088</v>
      </c>
      <c r="D6310" s="1" t="s">
        <v>6567</v>
      </c>
      <c r="E6310" s="1" t="s">
        <v>6600</v>
      </c>
      <c r="F6310" s="62">
        <v>2067</v>
      </c>
      <c r="G6310" s="62">
        <v>21.913101081052297</v>
      </c>
      <c r="H6310" s="62">
        <v>18.107307815492568</v>
      </c>
      <c r="I6310" s="62">
        <v>2070.1779999999999</v>
      </c>
      <c r="J6310" s="62">
        <v>1942.680534333959</v>
      </c>
      <c r="K6310" s="62">
        <v>2070.1779999999999</v>
      </c>
      <c r="L6310" s="62">
        <v>37485.350278860773</v>
      </c>
      <c r="M6310" s="63">
        <v>1936.5214549995139</v>
      </c>
      <c r="N6310" s="68">
        <f>GP_need_index[[#This Row],[Normalised weighted population]]/GP_need_index[[#This Row],[Registered population]]</f>
        <v>0.93687540154790228</v>
      </c>
    </row>
    <row r="6311" spans="1:14" hidden="1" x14ac:dyDescent="0.2">
      <c r="A6311" s="46" t="s">
        <v>13249</v>
      </c>
      <c r="B6311" s="33" t="s">
        <v>3567</v>
      </c>
      <c r="C6311" s="1" t="s">
        <v>9088</v>
      </c>
      <c r="D6311" s="1" t="s">
        <v>6567</v>
      </c>
      <c r="E6311" s="1" t="s">
        <v>6600</v>
      </c>
      <c r="F6311" s="62">
        <v>2062.3295992183512</v>
      </c>
      <c r="G6311" s="62">
        <v>21.913101081052297</v>
      </c>
      <c r="H6311" s="62">
        <v>18.107307815492568</v>
      </c>
      <c r="I6311" s="62">
        <v>2070.1779999999999</v>
      </c>
      <c r="J6311" s="62">
        <v>1942.680534333959</v>
      </c>
      <c r="K6311" s="62">
        <v>2070.1779999999999</v>
      </c>
      <c r="L6311" s="62">
        <v>37485.350278860773</v>
      </c>
      <c r="M6311" s="63">
        <v>1944.8183314190851</v>
      </c>
      <c r="N6311" s="64">
        <f>GP_need_index[[#This Row],[Normalised weighted population]]/GP_need_index[[#This Row],[Registered population]]</f>
        <v>0.94302013226023407</v>
      </c>
    </row>
    <row r="6312" spans="1:14" hidden="1" x14ac:dyDescent="0.2">
      <c r="A6312" s="46" t="s">
        <v>13250</v>
      </c>
      <c r="B6312" s="33" t="s">
        <v>3567</v>
      </c>
      <c r="C6312" s="1" t="s">
        <v>9088</v>
      </c>
      <c r="D6312" s="1" t="s">
        <v>6567</v>
      </c>
      <c r="E6312" s="1" t="s">
        <v>6600</v>
      </c>
      <c r="F6312" s="62">
        <v>2054.7375954972836</v>
      </c>
      <c r="G6312" s="62">
        <v>21.913101081052297</v>
      </c>
      <c r="H6312" s="62">
        <v>18.107307815492568</v>
      </c>
      <c r="I6312" s="62">
        <v>2070.1779999999999</v>
      </c>
      <c r="J6312" s="62">
        <v>1942.680534333959</v>
      </c>
      <c r="K6312" s="62">
        <v>2070.1779999999999</v>
      </c>
      <c r="L6312" s="62">
        <v>37485.350278860773</v>
      </c>
      <c r="M6312" s="63">
        <v>1952.7065835789035</v>
      </c>
      <c r="N6312" s="64">
        <f>GP_need_index[[#This Row],[Normalised weighted population]]/GP_need_index[[#This Row],[Registered population]]</f>
        <v>0.950343531873866</v>
      </c>
    </row>
    <row r="6313" spans="1:14" x14ac:dyDescent="0.2">
      <c r="A6313" s="46" t="s">
        <v>13248</v>
      </c>
      <c r="B6313" s="33" t="s">
        <v>3537</v>
      </c>
      <c r="C6313" s="1" t="s">
        <v>8312</v>
      </c>
      <c r="D6313" s="1" t="s">
        <v>6567</v>
      </c>
      <c r="E6313" s="1" t="s">
        <v>6600</v>
      </c>
      <c r="F6313" s="62">
        <v>7016.083333333333</v>
      </c>
      <c r="G6313" s="62">
        <v>78.469453582608736</v>
      </c>
      <c r="H6313" s="62">
        <v>79.986735781130804</v>
      </c>
      <c r="I6313" s="62">
        <v>2079.7370000000001</v>
      </c>
      <c r="J6313" s="62">
        <v>1942.680534333959</v>
      </c>
      <c r="K6313" s="62">
        <v>2079.7370000000001</v>
      </c>
      <c r="L6313" s="62">
        <v>166351.37391324164</v>
      </c>
      <c r="M6313" s="63">
        <v>8593.8373859429012</v>
      </c>
      <c r="N6313" s="68">
        <f>GP_need_index[[#This Row],[Normalised weighted population]]/GP_need_index[[#This Row],[Registered population]]</f>
        <v>1.2248767549714918</v>
      </c>
    </row>
    <row r="6314" spans="1:14" hidden="1" x14ac:dyDescent="0.2">
      <c r="A6314" s="46" t="s">
        <v>13249</v>
      </c>
      <c r="B6314" s="33" t="s">
        <v>3537</v>
      </c>
      <c r="C6314" s="1" t="s">
        <v>8312</v>
      </c>
      <c r="D6314" s="1" t="s">
        <v>6567</v>
      </c>
      <c r="E6314" s="1" t="s">
        <v>6600</v>
      </c>
      <c r="F6314" s="62">
        <v>6996.8969133792789</v>
      </c>
      <c r="G6314" s="62">
        <v>78.469453582608736</v>
      </c>
      <c r="H6314" s="62">
        <v>79.986735781130804</v>
      </c>
      <c r="I6314" s="62">
        <v>2079.7370000000001</v>
      </c>
      <c r="J6314" s="62">
        <v>1942.680534333959</v>
      </c>
      <c r="K6314" s="62">
        <v>2079.7370000000001</v>
      </c>
      <c r="L6314" s="62">
        <v>166351.37391324164</v>
      </c>
      <c r="M6314" s="63">
        <v>8630.6570176474615</v>
      </c>
      <c r="N6314" s="64">
        <f>GP_need_index[[#This Row],[Normalised weighted population]]/GP_need_index[[#This Row],[Registered population]]</f>
        <v>1.2334978097425089</v>
      </c>
    </row>
    <row r="6315" spans="1:14" hidden="1" x14ac:dyDescent="0.2">
      <c r="A6315" s="46" t="s">
        <v>13250</v>
      </c>
      <c r="B6315" s="33" t="s">
        <v>3537</v>
      </c>
      <c r="C6315" s="1" t="s">
        <v>8312</v>
      </c>
      <c r="D6315" s="1" t="s">
        <v>6567</v>
      </c>
      <c r="E6315" s="1" t="s">
        <v>6600</v>
      </c>
      <c r="F6315" s="62">
        <v>6974.8969094245322</v>
      </c>
      <c r="G6315" s="62">
        <v>78.469453582608736</v>
      </c>
      <c r="H6315" s="62">
        <v>79.986735781130804</v>
      </c>
      <c r="I6315" s="62">
        <v>2079.7370000000001</v>
      </c>
      <c r="J6315" s="62">
        <v>1942.680534333959</v>
      </c>
      <c r="K6315" s="62">
        <v>2079.7370000000001</v>
      </c>
      <c r="L6315" s="62">
        <v>166351.37391324164</v>
      </c>
      <c r="M6315" s="63">
        <v>8665.6632687508391</v>
      </c>
      <c r="N6315" s="64">
        <f>GP_need_index[[#This Row],[Normalised weighted population]]/GP_need_index[[#This Row],[Registered population]]</f>
        <v>1.2424073618983142</v>
      </c>
    </row>
    <row r="6316" spans="1:14" x14ac:dyDescent="0.2">
      <c r="A6316" s="46" t="s">
        <v>13248</v>
      </c>
      <c r="B6316" s="33" t="s">
        <v>3568</v>
      </c>
      <c r="C6316" s="1" t="s">
        <v>9089</v>
      </c>
      <c r="D6316" s="1" t="s">
        <v>6567</v>
      </c>
      <c r="E6316" s="1" t="s">
        <v>6600</v>
      </c>
      <c r="F6316" s="62">
        <v>2932.0833333333335</v>
      </c>
      <c r="G6316" s="62">
        <v>28.260283684026273</v>
      </c>
      <c r="H6316" s="62">
        <v>29.257174676824196</v>
      </c>
      <c r="I6316" s="62">
        <v>1825.768</v>
      </c>
      <c r="J6316" s="62">
        <v>1942.680534333959</v>
      </c>
      <c r="K6316" s="62">
        <v>1825.768</v>
      </c>
      <c r="L6316" s="62">
        <v>53416.813295355962</v>
      </c>
      <c r="M6316" s="63">
        <v>2759.5528449015169</v>
      </c>
      <c r="N6316" s="68">
        <f>GP_need_index[[#This Row],[Normalised weighted population]]/GP_need_index[[#This Row],[Registered population]]</f>
        <v>0.94115771319648145</v>
      </c>
    </row>
    <row r="6317" spans="1:14" hidden="1" x14ac:dyDescent="0.2">
      <c r="A6317" s="46" t="s">
        <v>13249</v>
      </c>
      <c r="B6317" s="33" t="s">
        <v>3568</v>
      </c>
      <c r="C6317" s="1" t="s">
        <v>9089</v>
      </c>
      <c r="D6317" s="1" t="s">
        <v>6567</v>
      </c>
      <c r="E6317" s="1" t="s">
        <v>6600</v>
      </c>
      <c r="F6317" s="62">
        <v>2926.7407557550596</v>
      </c>
      <c r="G6317" s="62">
        <v>28.260283684026273</v>
      </c>
      <c r="H6317" s="62">
        <v>29.257174676824196</v>
      </c>
      <c r="I6317" s="62">
        <v>1825.768</v>
      </c>
      <c r="J6317" s="62">
        <v>1942.680534333959</v>
      </c>
      <c r="K6317" s="62">
        <v>1825.768</v>
      </c>
      <c r="L6317" s="62">
        <v>53416.813295355962</v>
      </c>
      <c r="M6317" s="63">
        <v>2771.3759356647583</v>
      </c>
      <c r="N6317" s="64">
        <f>GP_need_index[[#This Row],[Normalised weighted population]]/GP_need_index[[#This Row],[Registered population]]</f>
        <v>0.94691541442992644</v>
      </c>
    </row>
    <row r="6318" spans="1:14" hidden="1" x14ac:dyDescent="0.2">
      <c r="A6318" s="46" t="s">
        <v>13250</v>
      </c>
      <c r="B6318" s="33" t="s">
        <v>3568</v>
      </c>
      <c r="C6318" s="1" t="s">
        <v>9089</v>
      </c>
      <c r="D6318" s="1" t="s">
        <v>6567</v>
      </c>
      <c r="E6318" s="1" t="s">
        <v>6600</v>
      </c>
      <c r="F6318" s="62">
        <v>2920.8972050422644</v>
      </c>
      <c r="G6318" s="62">
        <v>28.260283684026273</v>
      </c>
      <c r="H6318" s="62">
        <v>29.257174676824196</v>
      </c>
      <c r="I6318" s="62">
        <v>1825.768</v>
      </c>
      <c r="J6318" s="62">
        <v>1942.680534333959</v>
      </c>
      <c r="K6318" s="62">
        <v>1825.768</v>
      </c>
      <c r="L6318" s="62">
        <v>53416.813295355962</v>
      </c>
      <c r="M6318" s="63">
        <v>2782.6167347959681</v>
      </c>
      <c r="N6318" s="64">
        <f>GP_need_index[[#This Row],[Normalised weighted population]]/GP_need_index[[#This Row],[Registered population]]</f>
        <v>0.95265822090295182</v>
      </c>
    </row>
    <row r="6319" spans="1:14" x14ac:dyDescent="0.2">
      <c r="A6319" s="46" t="s">
        <v>13248</v>
      </c>
      <c r="B6319" s="33" t="s">
        <v>3625</v>
      </c>
      <c r="C6319" s="1" t="s">
        <v>9090</v>
      </c>
      <c r="D6319" s="1" t="s">
        <v>6567</v>
      </c>
      <c r="E6319" s="1" t="s">
        <v>6591</v>
      </c>
      <c r="F6319" s="62">
        <v>5759.0833333333339</v>
      </c>
      <c r="G6319" s="62">
        <v>68.563838702421833</v>
      </c>
      <c r="H6319" s="62">
        <v>64.751280169327032</v>
      </c>
      <c r="I6319" s="62">
        <v>2012.075</v>
      </c>
      <c r="J6319" s="62">
        <v>1928.2971723326357</v>
      </c>
      <c r="K6319" s="62">
        <v>2012.075</v>
      </c>
      <c r="L6319" s="62">
        <v>130284.4320466987</v>
      </c>
      <c r="M6319" s="63">
        <v>6730.5919788386709</v>
      </c>
      <c r="N6319" s="68">
        <f>GP_need_index[[#This Row],[Normalised weighted population]]/GP_need_index[[#This Row],[Registered population]]</f>
        <v>1.1686915415657011</v>
      </c>
    </row>
    <row r="6320" spans="1:14" hidden="1" x14ac:dyDescent="0.2">
      <c r="A6320" s="46" t="s">
        <v>13249</v>
      </c>
      <c r="B6320" s="33" t="s">
        <v>3625</v>
      </c>
      <c r="C6320" s="1" t="s">
        <v>9090</v>
      </c>
      <c r="D6320" s="1" t="s">
        <v>6567</v>
      </c>
      <c r="E6320" s="1" t="s">
        <v>6591</v>
      </c>
      <c r="F6320" s="62">
        <v>5772.9305874437687</v>
      </c>
      <c r="G6320" s="62">
        <v>68.563838702421833</v>
      </c>
      <c r="H6320" s="62">
        <v>64.751280169327032</v>
      </c>
      <c r="I6320" s="62">
        <v>2012.075</v>
      </c>
      <c r="J6320" s="62">
        <v>1928.2971723326357</v>
      </c>
      <c r="K6320" s="62">
        <v>2012.075</v>
      </c>
      <c r="L6320" s="62">
        <v>130284.4320466987</v>
      </c>
      <c r="M6320" s="63">
        <v>6759.4286796843098</v>
      </c>
      <c r="N6320" s="64">
        <f>GP_need_index[[#This Row],[Normalised weighted population]]/GP_need_index[[#This Row],[Registered population]]</f>
        <v>1.1708834148094891</v>
      </c>
    </row>
    <row r="6321" spans="1:14" hidden="1" x14ac:dyDescent="0.2">
      <c r="A6321" s="46" t="s">
        <v>13250</v>
      </c>
      <c r="B6321" s="33" t="s">
        <v>3625</v>
      </c>
      <c r="C6321" s="1" t="s">
        <v>9090</v>
      </c>
      <c r="D6321" s="1" t="s">
        <v>6567</v>
      </c>
      <c r="E6321" s="1" t="s">
        <v>6591</v>
      </c>
      <c r="F6321" s="62">
        <v>5780.9758111469273</v>
      </c>
      <c r="G6321" s="62">
        <v>68.563838702421833</v>
      </c>
      <c r="H6321" s="62">
        <v>64.751280169327032</v>
      </c>
      <c r="I6321" s="62">
        <v>2012.075</v>
      </c>
      <c r="J6321" s="62">
        <v>1928.2971723326357</v>
      </c>
      <c r="K6321" s="62">
        <v>2012.075</v>
      </c>
      <c r="L6321" s="62">
        <v>130284.4320466987</v>
      </c>
      <c r="M6321" s="63">
        <v>6786.8451622525054</v>
      </c>
      <c r="N6321" s="64">
        <f>GP_need_index[[#This Row],[Normalised weighted population]]/GP_need_index[[#This Row],[Registered population]]</f>
        <v>1.1739964642588629</v>
      </c>
    </row>
    <row r="6322" spans="1:14" x14ac:dyDescent="0.2">
      <c r="A6322" s="46" t="s">
        <v>13248</v>
      </c>
      <c r="B6322" s="33" t="s">
        <v>3611</v>
      </c>
      <c r="C6322" s="1" t="s">
        <v>9091</v>
      </c>
      <c r="D6322" s="1" t="s">
        <v>6567</v>
      </c>
      <c r="E6322" s="1" t="s">
        <v>6591</v>
      </c>
      <c r="F6322" s="62">
        <v>5424.2499999999991</v>
      </c>
      <c r="G6322" s="62">
        <v>77.251863855780385</v>
      </c>
      <c r="H6322" s="62">
        <v>83.58779487486143</v>
      </c>
      <c r="I6322" s="62">
        <v>2025.268</v>
      </c>
      <c r="J6322" s="62">
        <v>1928.2971723326357</v>
      </c>
      <c r="K6322" s="62">
        <v>2025.268</v>
      </c>
      <c r="L6322" s="62">
        <v>169287.68615062087</v>
      </c>
      <c r="M6322" s="63">
        <v>8745.5294897637687</v>
      </c>
      <c r="N6322" s="68">
        <f>GP_need_index[[#This Row],[Normalised weighted population]]/GP_need_index[[#This Row],[Registered population]]</f>
        <v>1.6123020675233941</v>
      </c>
    </row>
    <row r="6323" spans="1:14" hidden="1" x14ac:dyDescent="0.2">
      <c r="A6323" s="46" t="s">
        <v>13249</v>
      </c>
      <c r="B6323" s="33" t="s">
        <v>3611</v>
      </c>
      <c r="C6323" s="1" t="s">
        <v>9091</v>
      </c>
      <c r="D6323" s="1" t="s">
        <v>6567</v>
      </c>
      <c r="E6323" s="1" t="s">
        <v>6591</v>
      </c>
      <c r="F6323" s="62">
        <v>5412.8246560042026</v>
      </c>
      <c r="G6323" s="62">
        <v>77.251863855780385</v>
      </c>
      <c r="H6323" s="62">
        <v>83.58779487486143</v>
      </c>
      <c r="I6323" s="62">
        <v>2025.268</v>
      </c>
      <c r="J6323" s="62">
        <v>1928.2971723326357</v>
      </c>
      <c r="K6323" s="62">
        <v>2025.268</v>
      </c>
      <c r="L6323" s="62">
        <v>169287.68615062087</v>
      </c>
      <c r="M6323" s="63">
        <v>8782.9990345565493</v>
      </c>
      <c r="N6323" s="64">
        <f>GP_need_index[[#This Row],[Normalised weighted population]]/GP_need_index[[#This Row],[Registered population]]</f>
        <v>1.6226276653565646</v>
      </c>
    </row>
    <row r="6324" spans="1:14" hidden="1" x14ac:dyDescent="0.2">
      <c r="A6324" s="46" t="s">
        <v>13250</v>
      </c>
      <c r="B6324" s="33" t="s">
        <v>3611</v>
      </c>
      <c r="C6324" s="1" t="s">
        <v>9091</v>
      </c>
      <c r="D6324" s="1" t="s">
        <v>6567</v>
      </c>
      <c r="E6324" s="1" t="s">
        <v>6591</v>
      </c>
      <c r="F6324" s="62">
        <v>5400.3233428200601</v>
      </c>
      <c r="G6324" s="62">
        <v>77.251863855780385</v>
      </c>
      <c r="H6324" s="62">
        <v>83.58779487486143</v>
      </c>
      <c r="I6324" s="62">
        <v>2025.268</v>
      </c>
      <c r="J6324" s="62">
        <v>1928.2971723326357</v>
      </c>
      <c r="K6324" s="62">
        <v>2025.268</v>
      </c>
      <c r="L6324" s="62">
        <v>169287.68615062087</v>
      </c>
      <c r="M6324" s="63">
        <v>8818.6231902860309</v>
      </c>
      <c r="N6324" s="64">
        <f>GP_need_index[[#This Row],[Normalised weighted population]]/GP_need_index[[#This Row],[Registered population]]</f>
        <v>1.6329805884698985</v>
      </c>
    </row>
    <row r="6325" spans="1:14" x14ac:dyDescent="0.2">
      <c r="A6325" s="46" t="s">
        <v>13248</v>
      </c>
      <c r="B6325" s="33" t="s">
        <v>3633</v>
      </c>
      <c r="C6325" s="1" t="s">
        <v>9092</v>
      </c>
      <c r="D6325" s="1" t="s">
        <v>6567</v>
      </c>
      <c r="E6325" s="1" t="s">
        <v>6591</v>
      </c>
      <c r="F6325" s="62">
        <v>6565.583333333333</v>
      </c>
      <c r="G6325" s="62">
        <v>71.453513718436355</v>
      </c>
      <c r="H6325" s="62">
        <v>69.127345188052857</v>
      </c>
      <c r="I6325" s="62">
        <v>1816.761</v>
      </c>
      <c r="J6325" s="62">
        <v>1928.2971723326357</v>
      </c>
      <c r="K6325" s="62">
        <v>1816.761</v>
      </c>
      <c r="L6325" s="62">
        <v>125587.86477119209</v>
      </c>
      <c r="M6325" s="63">
        <v>6487.96377272061</v>
      </c>
      <c r="N6325" s="68">
        <f>GP_need_index[[#This Row],[Normalised weighted population]]/GP_need_index[[#This Row],[Registered population]]</f>
        <v>0.98817781198227272</v>
      </c>
    </row>
    <row r="6326" spans="1:14" hidden="1" x14ac:dyDescent="0.2">
      <c r="A6326" s="46" t="s">
        <v>13249</v>
      </c>
      <c r="B6326" s="33" t="s">
        <v>3633</v>
      </c>
      <c r="C6326" s="1" t="s">
        <v>9092</v>
      </c>
      <c r="D6326" s="1" t="s">
        <v>6567</v>
      </c>
      <c r="E6326" s="1" t="s">
        <v>6591</v>
      </c>
      <c r="F6326" s="62">
        <v>6587.0468912953475</v>
      </c>
      <c r="G6326" s="62">
        <v>71.453513718436355</v>
      </c>
      <c r="H6326" s="62">
        <v>69.127345188052857</v>
      </c>
      <c r="I6326" s="62">
        <v>1816.761</v>
      </c>
      <c r="J6326" s="62">
        <v>1928.2971723326357</v>
      </c>
      <c r="K6326" s="62">
        <v>1816.761</v>
      </c>
      <c r="L6326" s="62">
        <v>125587.86477119209</v>
      </c>
      <c r="M6326" s="63">
        <v>6515.7609517799719</v>
      </c>
      <c r="N6326" s="64">
        <f>GP_need_index[[#This Row],[Normalised weighted population]]/GP_need_index[[#This Row],[Registered population]]</f>
        <v>0.98917786062680402</v>
      </c>
    </row>
    <row r="6327" spans="1:14" hidden="1" x14ac:dyDescent="0.2">
      <c r="A6327" s="46" t="s">
        <v>13250</v>
      </c>
      <c r="B6327" s="33" t="s">
        <v>3633</v>
      </c>
      <c r="C6327" s="1" t="s">
        <v>9092</v>
      </c>
      <c r="D6327" s="1" t="s">
        <v>6567</v>
      </c>
      <c r="E6327" s="1" t="s">
        <v>6591</v>
      </c>
      <c r="F6327" s="62">
        <v>6601.2213978248938</v>
      </c>
      <c r="G6327" s="62">
        <v>71.453513718436355</v>
      </c>
      <c r="H6327" s="62">
        <v>69.127345188052857</v>
      </c>
      <c r="I6327" s="62">
        <v>1816.761</v>
      </c>
      <c r="J6327" s="62">
        <v>1928.2971723326357</v>
      </c>
      <c r="K6327" s="62">
        <v>1816.761</v>
      </c>
      <c r="L6327" s="62">
        <v>125587.86477119209</v>
      </c>
      <c r="M6327" s="63">
        <v>6542.1891093977765</v>
      </c>
      <c r="N6327" s="64">
        <f>GP_need_index[[#This Row],[Normalised weighted population]]/GP_need_index[[#This Row],[Registered population]]</f>
        <v>0.99105736880048156</v>
      </c>
    </row>
    <row r="6328" spans="1:14" x14ac:dyDescent="0.2">
      <c r="A6328" s="46" t="s">
        <v>13248</v>
      </c>
      <c r="B6328" s="33" t="s">
        <v>3617</v>
      </c>
      <c r="C6328" s="1" t="s">
        <v>9093</v>
      </c>
      <c r="D6328" s="1" t="s">
        <v>6567</v>
      </c>
      <c r="E6328" s="1" t="s">
        <v>6591</v>
      </c>
      <c r="F6328" s="62">
        <v>8619.6666666666679</v>
      </c>
      <c r="G6328" s="62">
        <v>98.400659154836674</v>
      </c>
      <c r="H6328" s="62">
        <v>94.513552090145794</v>
      </c>
      <c r="I6328" s="62">
        <v>2029.6759999999999</v>
      </c>
      <c r="J6328" s="62">
        <v>1928.2971723326357</v>
      </c>
      <c r="K6328" s="62">
        <v>2029.6759999999999</v>
      </c>
      <c r="L6328" s="62">
        <v>191831.88835211875</v>
      </c>
      <c r="M6328" s="63">
        <v>9910.1799711991189</v>
      </c>
      <c r="N6328" s="68">
        <f>GP_need_index[[#This Row],[Normalised weighted population]]/GP_need_index[[#This Row],[Registered population]]</f>
        <v>1.1497173097798581</v>
      </c>
    </row>
    <row r="6329" spans="1:14" hidden="1" x14ac:dyDescent="0.2">
      <c r="A6329" s="46" t="s">
        <v>13249</v>
      </c>
      <c r="B6329" s="33" t="s">
        <v>3617</v>
      </c>
      <c r="C6329" s="1" t="s">
        <v>9093</v>
      </c>
      <c r="D6329" s="1" t="s">
        <v>6567</v>
      </c>
      <c r="E6329" s="1" t="s">
        <v>6591</v>
      </c>
      <c r="F6329" s="62">
        <v>8633.7976791098881</v>
      </c>
      <c r="G6329" s="62">
        <v>98.400659154836674</v>
      </c>
      <c r="H6329" s="62">
        <v>94.513552090145794</v>
      </c>
      <c r="I6329" s="62">
        <v>2029.6759999999999</v>
      </c>
      <c r="J6329" s="62">
        <v>1928.2971723326357</v>
      </c>
      <c r="K6329" s="62">
        <v>2029.6759999999999</v>
      </c>
      <c r="L6329" s="62">
        <v>191831.88835211875</v>
      </c>
      <c r="M6329" s="63">
        <v>9952.6393709152799</v>
      </c>
      <c r="N6329" s="64">
        <f>GP_need_index[[#This Row],[Normalised weighted population]]/GP_need_index[[#This Row],[Registered population]]</f>
        <v>1.152753370049014</v>
      </c>
    </row>
    <row r="6330" spans="1:14" hidden="1" x14ac:dyDescent="0.2">
      <c r="A6330" s="46" t="s">
        <v>13250</v>
      </c>
      <c r="B6330" s="33" t="s">
        <v>3617</v>
      </c>
      <c r="C6330" s="1" t="s">
        <v>9093</v>
      </c>
      <c r="D6330" s="1" t="s">
        <v>6567</v>
      </c>
      <c r="E6330" s="1" t="s">
        <v>6591</v>
      </c>
      <c r="F6330" s="62">
        <v>8641.0059200123433</v>
      </c>
      <c r="G6330" s="62">
        <v>98.400659154836674</v>
      </c>
      <c r="H6330" s="62">
        <v>94.513552090145794</v>
      </c>
      <c r="I6330" s="62">
        <v>2029.6759999999999</v>
      </c>
      <c r="J6330" s="62">
        <v>1928.2971723326357</v>
      </c>
      <c r="K6330" s="62">
        <v>2029.6759999999999</v>
      </c>
      <c r="L6330" s="62">
        <v>191831.88835211875</v>
      </c>
      <c r="M6330" s="63">
        <v>9993.0076293511374</v>
      </c>
      <c r="N6330" s="64">
        <f>GP_need_index[[#This Row],[Normalised weighted population]]/GP_need_index[[#This Row],[Registered population]]</f>
        <v>1.1564634629178523</v>
      </c>
    </row>
    <row r="6331" spans="1:14" x14ac:dyDescent="0.2">
      <c r="A6331" s="46" t="s">
        <v>13248</v>
      </c>
      <c r="B6331" s="33" t="s">
        <v>3509</v>
      </c>
      <c r="C6331" s="1" t="s">
        <v>9094</v>
      </c>
      <c r="D6331" s="1" t="s">
        <v>6567</v>
      </c>
      <c r="E6331" s="1" t="s">
        <v>6600</v>
      </c>
      <c r="F6331" s="62">
        <v>2379.1666666666661</v>
      </c>
      <c r="G6331" s="62">
        <v>22.811840334133233</v>
      </c>
      <c r="H6331" s="62">
        <v>22.216439418282519</v>
      </c>
      <c r="I6331" s="62">
        <v>2034.433</v>
      </c>
      <c r="J6331" s="62">
        <v>1942.680534333959</v>
      </c>
      <c r="K6331" s="62">
        <v>2034.433</v>
      </c>
      <c r="L6331" s="62">
        <v>45197.857495054763</v>
      </c>
      <c r="M6331" s="63">
        <v>2334.9553921213669</v>
      </c>
      <c r="N6331" s="68">
        <f>GP_need_index[[#This Row],[Normalised weighted population]]/GP_need_index[[#This Row],[Registered population]]</f>
        <v>0.98141732768673939</v>
      </c>
    </row>
    <row r="6332" spans="1:14" hidden="1" x14ac:dyDescent="0.2">
      <c r="A6332" s="46" t="s">
        <v>13249</v>
      </c>
      <c r="B6332" s="33" t="s">
        <v>3509</v>
      </c>
      <c r="C6332" s="1" t="s">
        <v>9094</v>
      </c>
      <c r="D6332" s="1" t="s">
        <v>6567</v>
      </c>
      <c r="E6332" s="1" t="s">
        <v>6600</v>
      </c>
      <c r="F6332" s="62">
        <v>2371.4118883982396</v>
      </c>
      <c r="G6332" s="62">
        <v>22.811840334133233</v>
      </c>
      <c r="H6332" s="62">
        <v>22.216439418282519</v>
      </c>
      <c r="I6332" s="62">
        <v>2034.433</v>
      </c>
      <c r="J6332" s="62">
        <v>1942.680534333959</v>
      </c>
      <c r="K6332" s="62">
        <v>2034.433</v>
      </c>
      <c r="L6332" s="62">
        <v>45197.857495054763</v>
      </c>
      <c r="M6332" s="63">
        <v>2344.9593279329879</v>
      </c>
      <c r="N6332" s="64">
        <f>GP_need_index[[#This Row],[Normalised weighted population]]/GP_need_index[[#This Row],[Registered population]]</f>
        <v>0.98884522735393765</v>
      </c>
    </row>
    <row r="6333" spans="1:14" hidden="1" x14ac:dyDescent="0.2">
      <c r="A6333" s="46" t="s">
        <v>13250</v>
      </c>
      <c r="B6333" s="33" t="s">
        <v>3509</v>
      </c>
      <c r="C6333" s="1" t="s">
        <v>9094</v>
      </c>
      <c r="D6333" s="1" t="s">
        <v>6567</v>
      </c>
      <c r="E6333" s="1" t="s">
        <v>6600</v>
      </c>
      <c r="F6333" s="62">
        <v>2362.5920452548817</v>
      </c>
      <c r="G6333" s="62">
        <v>22.811840334133233</v>
      </c>
      <c r="H6333" s="62">
        <v>22.216439418282519</v>
      </c>
      <c r="I6333" s="62">
        <v>2034.433</v>
      </c>
      <c r="J6333" s="62">
        <v>1942.680534333959</v>
      </c>
      <c r="K6333" s="62">
        <v>2034.433</v>
      </c>
      <c r="L6333" s="62">
        <v>45197.857495054763</v>
      </c>
      <c r="M6333" s="63">
        <v>2354.4705661727862</v>
      </c>
      <c r="N6333" s="64">
        <f>GP_need_index[[#This Row],[Normalised weighted population]]/GP_need_index[[#This Row],[Registered population]]</f>
        <v>0.99656247082588512</v>
      </c>
    </row>
    <row r="6334" spans="1:14" x14ac:dyDescent="0.2">
      <c r="A6334" s="46" t="s">
        <v>13248</v>
      </c>
      <c r="B6334" s="33" t="s">
        <v>3539</v>
      </c>
      <c r="C6334" s="1" t="s">
        <v>9095</v>
      </c>
      <c r="D6334" s="1" t="s">
        <v>6567</v>
      </c>
      <c r="E6334" s="1" t="s">
        <v>6600</v>
      </c>
      <c r="F6334" s="62">
        <v>3180.75</v>
      </c>
      <c r="G6334" s="62">
        <v>33.631152763400749</v>
      </c>
      <c r="H6334" s="62">
        <v>29.915512347522416</v>
      </c>
      <c r="I6334" s="62">
        <v>2013.9269999999999</v>
      </c>
      <c r="J6334" s="62">
        <v>1942.680534333959</v>
      </c>
      <c r="K6334" s="62">
        <v>2013.9269999999999</v>
      </c>
      <c r="L6334" s="62">
        <v>60247.658035508772</v>
      </c>
      <c r="M6334" s="63">
        <v>3112.4394338401362</v>
      </c>
      <c r="N6334" s="68">
        <f>GP_need_index[[#This Row],[Normalised weighted population]]/GP_need_index[[#This Row],[Registered population]]</f>
        <v>0.97852375503894873</v>
      </c>
    </row>
    <row r="6335" spans="1:14" hidden="1" x14ac:dyDescent="0.2">
      <c r="A6335" s="46" t="s">
        <v>13249</v>
      </c>
      <c r="B6335" s="33" t="s">
        <v>3539</v>
      </c>
      <c r="C6335" s="1" t="s">
        <v>9095</v>
      </c>
      <c r="D6335" s="1" t="s">
        <v>6567</v>
      </c>
      <c r="E6335" s="1" t="s">
        <v>6600</v>
      </c>
      <c r="F6335" s="62">
        <v>3176.6699309711207</v>
      </c>
      <c r="G6335" s="62">
        <v>33.631152763400749</v>
      </c>
      <c r="H6335" s="62">
        <v>29.915512347522416</v>
      </c>
      <c r="I6335" s="62">
        <v>2013.9269999999999</v>
      </c>
      <c r="J6335" s="62">
        <v>1942.680534333959</v>
      </c>
      <c r="K6335" s="62">
        <v>2013.9269999999999</v>
      </c>
      <c r="L6335" s="62">
        <v>60247.658035508772</v>
      </c>
      <c r="M6335" s="63">
        <v>3125.7744399043872</v>
      </c>
      <c r="N6335" s="64">
        <f>GP_need_index[[#This Row],[Normalised weighted population]]/GP_need_index[[#This Row],[Registered population]]</f>
        <v>0.98397835086027508</v>
      </c>
    </row>
    <row r="6336" spans="1:14" hidden="1" x14ac:dyDescent="0.2">
      <c r="A6336" s="46" t="s">
        <v>13250</v>
      </c>
      <c r="B6336" s="33" t="s">
        <v>3539</v>
      </c>
      <c r="C6336" s="1" t="s">
        <v>9095</v>
      </c>
      <c r="D6336" s="1" t="s">
        <v>6567</v>
      </c>
      <c r="E6336" s="1" t="s">
        <v>6600</v>
      </c>
      <c r="F6336" s="62">
        <v>3169.4674513647742</v>
      </c>
      <c r="G6336" s="62">
        <v>33.631152763400749</v>
      </c>
      <c r="H6336" s="62">
        <v>29.915512347522416</v>
      </c>
      <c r="I6336" s="62">
        <v>2013.9269999999999</v>
      </c>
      <c r="J6336" s="62">
        <v>1942.680534333959</v>
      </c>
      <c r="K6336" s="62">
        <v>2013.9269999999999</v>
      </c>
      <c r="L6336" s="62">
        <v>60247.658035508772</v>
      </c>
      <c r="M6336" s="63">
        <v>3138.4526919438413</v>
      </c>
      <c r="N6336" s="64">
        <f>GP_need_index[[#This Row],[Normalised weighted population]]/GP_need_index[[#This Row],[Registered population]]</f>
        <v>0.99021452029501744</v>
      </c>
    </row>
    <row r="6337" spans="1:14" x14ac:dyDescent="0.2">
      <c r="A6337" s="46" t="s">
        <v>13248</v>
      </c>
      <c r="B6337" s="33" t="s">
        <v>3634</v>
      </c>
      <c r="C6337" s="1" t="s">
        <v>9096</v>
      </c>
      <c r="D6337" s="1" t="s">
        <v>6567</v>
      </c>
      <c r="E6337" s="1" t="s">
        <v>6591</v>
      </c>
      <c r="F6337" s="62">
        <v>10886.916666666668</v>
      </c>
      <c r="G6337" s="62">
        <v>141.34262063048664</v>
      </c>
      <c r="H6337" s="62">
        <v>139.37237883160844</v>
      </c>
      <c r="I6337" s="62">
        <v>1813.903</v>
      </c>
      <c r="J6337" s="62">
        <v>1928.2971723326357</v>
      </c>
      <c r="K6337" s="62">
        <v>1813.903</v>
      </c>
      <c r="L6337" s="62">
        <v>252807.97607979106</v>
      </c>
      <c r="M6337" s="63">
        <v>13060.250632087675</v>
      </c>
      <c r="N6337" s="68">
        <f>GP_need_index[[#This Row],[Normalised weighted population]]/GP_need_index[[#This Row],[Registered population]]</f>
        <v>1.1996280519052078</v>
      </c>
    </row>
    <row r="6338" spans="1:14" hidden="1" x14ac:dyDescent="0.2">
      <c r="A6338" s="46" t="s">
        <v>13249</v>
      </c>
      <c r="B6338" s="33" t="s">
        <v>3634</v>
      </c>
      <c r="C6338" s="1" t="s">
        <v>9096</v>
      </c>
      <c r="D6338" s="1" t="s">
        <v>6567</v>
      </c>
      <c r="E6338" s="1" t="s">
        <v>6591</v>
      </c>
      <c r="F6338" s="62">
        <v>10891.506653950397</v>
      </c>
      <c r="G6338" s="62">
        <v>141.34262063048664</v>
      </c>
      <c r="H6338" s="62">
        <v>139.37237883160844</v>
      </c>
      <c r="I6338" s="62">
        <v>1813.903</v>
      </c>
      <c r="J6338" s="62">
        <v>1928.2971723326357</v>
      </c>
      <c r="K6338" s="62">
        <v>1813.903</v>
      </c>
      <c r="L6338" s="62">
        <v>252807.97607979106</v>
      </c>
      <c r="M6338" s="63">
        <v>13116.206265950294</v>
      </c>
      <c r="N6338" s="64">
        <f>GP_need_index[[#This Row],[Normalised weighted population]]/GP_need_index[[#This Row],[Registered population]]</f>
        <v>1.2042600424977006</v>
      </c>
    </row>
    <row r="6339" spans="1:14" hidden="1" x14ac:dyDescent="0.2">
      <c r="A6339" s="46" t="s">
        <v>13250</v>
      </c>
      <c r="B6339" s="33" t="s">
        <v>3634</v>
      </c>
      <c r="C6339" s="1" t="s">
        <v>9096</v>
      </c>
      <c r="D6339" s="1" t="s">
        <v>6567</v>
      </c>
      <c r="E6339" s="1" t="s">
        <v>6591</v>
      </c>
      <c r="F6339" s="62">
        <v>10885.281523685902</v>
      </c>
      <c r="G6339" s="62">
        <v>141.34262063048664</v>
      </c>
      <c r="H6339" s="62">
        <v>139.37237883160844</v>
      </c>
      <c r="I6339" s="62">
        <v>1813.903</v>
      </c>
      <c r="J6339" s="62">
        <v>1928.2971723326357</v>
      </c>
      <c r="K6339" s="62">
        <v>1813.903</v>
      </c>
      <c r="L6339" s="62">
        <v>252807.97607979106</v>
      </c>
      <c r="M6339" s="63">
        <v>13169.406063964594</v>
      </c>
      <c r="N6339" s="64">
        <f>GP_need_index[[#This Row],[Normalised weighted population]]/GP_need_index[[#This Row],[Registered population]]</f>
        <v>1.2098360557150989</v>
      </c>
    </row>
    <row r="6340" spans="1:14" x14ac:dyDescent="0.2">
      <c r="A6340" s="46" t="s">
        <v>13248</v>
      </c>
      <c r="B6340" s="33" t="s">
        <v>3538</v>
      </c>
      <c r="C6340" s="1" t="s">
        <v>9097</v>
      </c>
      <c r="D6340" s="1" t="s">
        <v>6567</v>
      </c>
      <c r="E6340" s="1" t="s">
        <v>6600</v>
      </c>
      <c r="F6340" s="62">
        <v>7056.6666666666661</v>
      </c>
      <c r="G6340" s="62">
        <v>73.667873842069412</v>
      </c>
      <c r="H6340" s="62">
        <v>69.688858104337228</v>
      </c>
      <c r="I6340" s="62">
        <v>1921.319</v>
      </c>
      <c r="J6340" s="62">
        <v>1942.680534333959</v>
      </c>
      <c r="K6340" s="62">
        <v>1921.319</v>
      </c>
      <c r="L6340" s="62">
        <v>133894.52716416708</v>
      </c>
      <c r="M6340" s="63">
        <v>6917.0922141988567</v>
      </c>
      <c r="N6340" s="68">
        <f>GP_need_index[[#This Row],[Normalised weighted population]]/GP_need_index[[#This Row],[Registered population]]</f>
        <v>0.98022090895590797</v>
      </c>
    </row>
    <row r="6341" spans="1:14" hidden="1" x14ac:dyDescent="0.2">
      <c r="A6341" s="46" t="s">
        <v>13249</v>
      </c>
      <c r="B6341" s="33" t="s">
        <v>3538</v>
      </c>
      <c r="C6341" s="1" t="s">
        <v>9097</v>
      </c>
      <c r="D6341" s="1" t="s">
        <v>6567</v>
      </c>
      <c r="E6341" s="1" t="s">
        <v>6600</v>
      </c>
      <c r="F6341" s="62">
        <v>7047.6881493829987</v>
      </c>
      <c r="G6341" s="62">
        <v>73.667873842069412</v>
      </c>
      <c r="H6341" s="62">
        <v>69.688858104337228</v>
      </c>
      <c r="I6341" s="62">
        <v>1921.319</v>
      </c>
      <c r="J6341" s="62">
        <v>1942.680534333959</v>
      </c>
      <c r="K6341" s="62">
        <v>1921.319</v>
      </c>
      <c r="L6341" s="62">
        <v>133894.52716416708</v>
      </c>
      <c r="M6341" s="63">
        <v>6946.7279608805275</v>
      </c>
      <c r="N6341" s="64">
        <f>GP_need_index[[#This Row],[Normalised weighted population]]/GP_need_index[[#This Row],[Registered population]]</f>
        <v>0.98567470830682113</v>
      </c>
    </row>
    <row r="6342" spans="1:14" hidden="1" x14ac:dyDescent="0.2">
      <c r="A6342" s="46" t="s">
        <v>13250</v>
      </c>
      <c r="B6342" s="33" t="s">
        <v>3538</v>
      </c>
      <c r="C6342" s="1" t="s">
        <v>9097</v>
      </c>
      <c r="D6342" s="1" t="s">
        <v>6567</v>
      </c>
      <c r="E6342" s="1" t="s">
        <v>6600</v>
      </c>
      <c r="F6342" s="62">
        <v>7033.0932149934324</v>
      </c>
      <c r="G6342" s="62">
        <v>73.667873842069412</v>
      </c>
      <c r="H6342" s="62">
        <v>69.688858104337228</v>
      </c>
      <c r="I6342" s="62">
        <v>1921.319</v>
      </c>
      <c r="J6342" s="62">
        <v>1942.680534333959</v>
      </c>
      <c r="K6342" s="62">
        <v>1921.319</v>
      </c>
      <c r="L6342" s="62">
        <v>133894.52716416708</v>
      </c>
      <c r="M6342" s="63">
        <v>6974.9041359791563</v>
      </c>
      <c r="N6342" s="64">
        <f>GP_need_index[[#This Row],[Normalised weighted population]]/GP_need_index[[#This Row],[Registered population]]</f>
        <v>0.99172638876871044</v>
      </c>
    </row>
    <row r="6343" spans="1:14" x14ac:dyDescent="0.2">
      <c r="A6343" s="46" t="s">
        <v>13248</v>
      </c>
      <c r="B6343" s="33" t="s">
        <v>3608</v>
      </c>
      <c r="C6343" s="1" t="s">
        <v>9098</v>
      </c>
      <c r="D6343" s="1" t="s">
        <v>6567</v>
      </c>
      <c r="E6343" s="1" t="s">
        <v>6591</v>
      </c>
      <c r="F6343" s="62">
        <v>4018.0833333333339</v>
      </c>
      <c r="G6343" s="62">
        <v>39.636130723563326</v>
      </c>
      <c r="H6343" s="62">
        <v>37.69439242675886</v>
      </c>
      <c r="I6343" s="62">
        <v>1864.7059999999999</v>
      </c>
      <c r="J6343" s="62">
        <v>1928.2971723326357</v>
      </c>
      <c r="K6343" s="62">
        <v>1864.7059999999999</v>
      </c>
      <c r="L6343" s="62">
        <v>70288.9597245318</v>
      </c>
      <c r="M6343" s="63">
        <v>3631.1806490684685</v>
      </c>
      <c r="N6343" s="68">
        <f>GP_need_index[[#This Row],[Normalised weighted population]]/GP_need_index[[#This Row],[Registered population]]</f>
        <v>0.9037096415957363</v>
      </c>
    </row>
    <row r="6344" spans="1:14" hidden="1" x14ac:dyDescent="0.2">
      <c r="A6344" s="46" t="s">
        <v>13249</v>
      </c>
      <c r="B6344" s="33" t="s">
        <v>3608</v>
      </c>
      <c r="C6344" s="1" t="s">
        <v>9098</v>
      </c>
      <c r="D6344" s="1" t="s">
        <v>6567</v>
      </c>
      <c r="E6344" s="1" t="s">
        <v>6591</v>
      </c>
      <c r="F6344" s="62">
        <v>4022.2093750391823</v>
      </c>
      <c r="G6344" s="62">
        <v>39.636130723563326</v>
      </c>
      <c r="H6344" s="62">
        <v>37.69439242675886</v>
      </c>
      <c r="I6344" s="62">
        <v>1864.7059999999999</v>
      </c>
      <c r="J6344" s="62">
        <v>1928.2971723326357</v>
      </c>
      <c r="K6344" s="62">
        <v>1864.7059999999999</v>
      </c>
      <c r="L6344" s="62">
        <v>70288.9597245318</v>
      </c>
      <c r="M6344" s="63">
        <v>3646.7381617542583</v>
      </c>
      <c r="N6344" s="64">
        <f>GP_need_index[[#This Row],[Normalised weighted population]]/GP_need_index[[#This Row],[Registered population]]</f>
        <v>0.90665050516390222</v>
      </c>
    </row>
    <row r="6345" spans="1:14" hidden="1" x14ac:dyDescent="0.2">
      <c r="A6345" s="46" t="s">
        <v>13250</v>
      </c>
      <c r="B6345" s="33" t="s">
        <v>3608</v>
      </c>
      <c r="C6345" s="1" t="s">
        <v>9098</v>
      </c>
      <c r="D6345" s="1" t="s">
        <v>6567</v>
      </c>
      <c r="E6345" s="1" t="s">
        <v>6591</v>
      </c>
      <c r="F6345" s="62">
        <v>4022.9454579502149</v>
      </c>
      <c r="G6345" s="62">
        <v>39.636130723563326</v>
      </c>
      <c r="H6345" s="62">
        <v>37.69439242675886</v>
      </c>
      <c r="I6345" s="62">
        <v>1864.7059999999999</v>
      </c>
      <c r="J6345" s="62">
        <v>1928.2971723326357</v>
      </c>
      <c r="K6345" s="62">
        <v>1864.7059999999999</v>
      </c>
      <c r="L6345" s="62">
        <v>70288.9597245318</v>
      </c>
      <c r="M6345" s="63">
        <v>3661.5294611347822</v>
      </c>
      <c r="N6345" s="64">
        <f>GP_need_index[[#This Row],[Normalised weighted population]]/GP_need_index[[#This Row],[Registered population]]</f>
        <v>0.91016134804880433</v>
      </c>
    </row>
    <row r="6346" spans="1:14" x14ac:dyDescent="0.2">
      <c r="A6346" s="46" t="s">
        <v>13248</v>
      </c>
      <c r="B6346" s="33" t="s">
        <v>3700</v>
      </c>
      <c r="C6346" s="1" t="s">
        <v>9099</v>
      </c>
      <c r="D6346" s="1" t="s">
        <v>6567</v>
      </c>
      <c r="E6346" s="1" t="s">
        <v>6596</v>
      </c>
      <c r="F6346" s="62">
        <v>6371</v>
      </c>
      <c r="G6346" s="62">
        <v>55.212414837538653</v>
      </c>
      <c r="H6346" s="62">
        <v>51.562458751360623</v>
      </c>
      <c r="I6346" s="62">
        <v>1904.896</v>
      </c>
      <c r="J6346" s="62">
        <v>1866.13625501002</v>
      </c>
      <c r="K6346" s="62">
        <v>1904.896</v>
      </c>
      <c r="L6346" s="62">
        <v>98221.121425631849</v>
      </c>
      <c r="M6346" s="63">
        <v>5074.1771801479663</v>
      </c>
      <c r="N6346" s="68">
        <f>GP_need_index[[#This Row],[Normalised weighted population]]/GP_need_index[[#This Row],[Registered population]]</f>
        <v>0.79644909435692457</v>
      </c>
    </row>
    <row r="6347" spans="1:14" hidden="1" x14ac:dyDescent="0.2">
      <c r="A6347" s="46" t="s">
        <v>13249</v>
      </c>
      <c r="B6347" s="33" t="s">
        <v>3700</v>
      </c>
      <c r="C6347" s="1" t="s">
        <v>9099</v>
      </c>
      <c r="D6347" s="1" t="s">
        <v>6567</v>
      </c>
      <c r="E6347" s="1" t="s">
        <v>6596</v>
      </c>
      <c r="F6347" s="62">
        <v>6391.7298505811123</v>
      </c>
      <c r="G6347" s="62">
        <v>55.212414837538653</v>
      </c>
      <c r="H6347" s="62">
        <v>51.562458751360623</v>
      </c>
      <c r="I6347" s="62">
        <v>1904.896</v>
      </c>
      <c r="J6347" s="62">
        <v>1866.13625501002</v>
      </c>
      <c r="K6347" s="62">
        <v>1904.896</v>
      </c>
      <c r="L6347" s="62">
        <v>98221.121425631849</v>
      </c>
      <c r="M6347" s="63">
        <v>5095.9170998818818</v>
      </c>
      <c r="N6347" s="64">
        <f>GP_need_index[[#This Row],[Normalised weighted population]]/GP_need_index[[#This Row],[Registered population]]</f>
        <v>0.79726728428902227</v>
      </c>
    </row>
    <row r="6348" spans="1:14" hidden="1" x14ac:dyDescent="0.2">
      <c r="A6348" s="46" t="s">
        <v>13250</v>
      </c>
      <c r="B6348" s="33" t="s">
        <v>3700</v>
      </c>
      <c r="C6348" s="1" t="s">
        <v>9099</v>
      </c>
      <c r="D6348" s="1" t="s">
        <v>6567</v>
      </c>
      <c r="E6348" s="1" t="s">
        <v>6596</v>
      </c>
      <c r="F6348" s="62">
        <v>6404.539076167348</v>
      </c>
      <c r="G6348" s="62">
        <v>55.212414837538653</v>
      </c>
      <c r="H6348" s="62">
        <v>51.562458751360623</v>
      </c>
      <c r="I6348" s="62">
        <v>1904.896</v>
      </c>
      <c r="J6348" s="62">
        <v>1866.13625501002</v>
      </c>
      <c r="K6348" s="62">
        <v>1904.896</v>
      </c>
      <c r="L6348" s="62">
        <v>98221.121425631849</v>
      </c>
      <c r="M6348" s="63">
        <v>5116.5863204563648</v>
      </c>
      <c r="N6348" s="64">
        <f>GP_need_index[[#This Row],[Normalised weighted population]]/GP_need_index[[#This Row],[Registered population]]</f>
        <v>0.79890000819829032</v>
      </c>
    </row>
    <row r="6349" spans="1:14" x14ac:dyDescent="0.2">
      <c r="A6349" s="46" t="s">
        <v>13248</v>
      </c>
      <c r="B6349" s="33" t="s">
        <v>3632</v>
      </c>
      <c r="C6349" s="1" t="s">
        <v>9100</v>
      </c>
      <c r="D6349" s="1" t="s">
        <v>6567</v>
      </c>
      <c r="E6349" s="1" t="s">
        <v>6591</v>
      </c>
      <c r="F6349" s="62">
        <v>7510.2499999999982</v>
      </c>
      <c r="G6349" s="62">
        <v>82.536637689073174</v>
      </c>
      <c r="H6349" s="62">
        <v>77.349303509664452</v>
      </c>
      <c r="I6349" s="62">
        <v>1905.442</v>
      </c>
      <c r="J6349" s="62">
        <v>1928.2971723326357</v>
      </c>
      <c r="K6349" s="62">
        <v>1905.442</v>
      </c>
      <c r="L6349" s="62">
        <v>147384.61157806206</v>
      </c>
      <c r="M6349" s="63">
        <v>7614.0001449750634</v>
      </c>
      <c r="N6349" s="68">
        <f>GP_need_index[[#This Row],[Normalised weighted population]]/GP_need_index[[#This Row],[Registered population]]</f>
        <v>1.0138144728837342</v>
      </c>
    </row>
    <row r="6350" spans="1:14" hidden="1" x14ac:dyDescent="0.2">
      <c r="A6350" s="46" t="s">
        <v>13249</v>
      </c>
      <c r="B6350" s="33" t="s">
        <v>3632</v>
      </c>
      <c r="C6350" s="1" t="s">
        <v>9100</v>
      </c>
      <c r="D6350" s="1" t="s">
        <v>6567</v>
      </c>
      <c r="E6350" s="1" t="s">
        <v>6591</v>
      </c>
      <c r="F6350" s="62">
        <v>7521.2536453563171</v>
      </c>
      <c r="G6350" s="62">
        <v>82.536637689073174</v>
      </c>
      <c r="H6350" s="62">
        <v>77.349303509664452</v>
      </c>
      <c r="I6350" s="62">
        <v>1905.442</v>
      </c>
      <c r="J6350" s="62">
        <v>1928.2971723326357</v>
      </c>
      <c r="K6350" s="62">
        <v>1905.442</v>
      </c>
      <c r="L6350" s="62">
        <v>147384.61157806206</v>
      </c>
      <c r="M6350" s="63">
        <v>7646.6217397931132</v>
      </c>
      <c r="N6350" s="64">
        <f>GP_need_index[[#This Row],[Normalised weighted population]]/GP_need_index[[#This Row],[Registered population]]</f>
        <v>1.0166685103771496</v>
      </c>
    </row>
    <row r="6351" spans="1:14" hidden="1" x14ac:dyDescent="0.2">
      <c r="A6351" s="46" t="s">
        <v>13250</v>
      </c>
      <c r="B6351" s="33" t="s">
        <v>3632</v>
      </c>
      <c r="C6351" s="1" t="s">
        <v>9100</v>
      </c>
      <c r="D6351" s="1" t="s">
        <v>6567</v>
      </c>
      <c r="E6351" s="1" t="s">
        <v>6591</v>
      </c>
      <c r="F6351" s="62">
        <v>7524.9632037552892</v>
      </c>
      <c r="G6351" s="62">
        <v>82.536637689073174</v>
      </c>
      <c r="H6351" s="62">
        <v>77.349303509664452</v>
      </c>
      <c r="I6351" s="62">
        <v>1905.442</v>
      </c>
      <c r="J6351" s="62">
        <v>1928.2971723326357</v>
      </c>
      <c r="K6351" s="62">
        <v>1905.442</v>
      </c>
      <c r="L6351" s="62">
        <v>147384.61157806206</v>
      </c>
      <c r="M6351" s="63">
        <v>7677.6367088931966</v>
      </c>
      <c r="N6351" s="64">
        <f>GP_need_index[[#This Row],[Normalised weighted population]]/GP_need_index[[#This Row],[Registered population]]</f>
        <v>1.0202889371022728</v>
      </c>
    </row>
    <row r="6352" spans="1:14" x14ac:dyDescent="0.2">
      <c r="A6352" s="46" t="s">
        <v>13248</v>
      </c>
      <c r="B6352" s="33" t="s">
        <v>3845</v>
      </c>
      <c r="C6352" s="1" t="s">
        <v>9101</v>
      </c>
      <c r="D6352" s="1" t="s">
        <v>6567</v>
      </c>
      <c r="E6352" s="1" t="s">
        <v>6592</v>
      </c>
      <c r="F6352" s="62">
        <v>11757.75</v>
      </c>
      <c r="G6352" s="62">
        <v>99.779140422118942</v>
      </c>
      <c r="H6352" s="62">
        <v>98.691757386097109</v>
      </c>
      <c r="I6352" s="62">
        <v>2064.7139999999999</v>
      </c>
      <c r="J6352" s="62">
        <v>2100.3143803395392</v>
      </c>
      <c r="K6352" s="62">
        <v>2064.7139999999999</v>
      </c>
      <c r="L6352" s="62">
        <v>203770.2531596781</v>
      </c>
      <c r="M6352" s="63">
        <v>10526.92489729595</v>
      </c>
      <c r="N6352" s="68">
        <f>GP_need_index[[#This Row],[Normalised weighted population]]/GP_need_index[[#This Row],[Registered population]]</f>
        <v>0.8953179730217049</v>
      </c>
    </row>
    <row r="6353" spans="1:14" hidden="1" x14ac:dyDescent="0.2">
      <c r="A6353" s="46" t="s">
        <v>13249</v>
      </c>
      <c r="B6353" s="33" t="s">
        <v>3845</v>
      </c>
      <c r="C6353" s="1" t="s">
        <v>9101</v>
      </c>
      <c r="D6353" s="1" t="s">
        <v>6567</v>
      </c>
      <c r="E6353" s="1" t="s">
        <v>6592</v>
      </c>
      <c r="F6353" s="62">
        <v>11840.658815818635</v>
      </c>
      <c r="G6353" s="62">
        <v>99.779140422118942</v>
      </c>
      <c r="H6353" s="62">
        <v>98.691757386097109</v>
      </c>
      <c r="I6353" s="62">
        <v>2064.7139999999999</v>
      </c>
      <c r="J6353" s="62">
        <v>2100.3143803395392</v>
      </c>
      <c r="K6353" s="62">
        <v>2064.7139999999999</v>
      </c>
      <c r="L6353" s="62">
        <v>203770.2531596781</v>
      </c>
      <c r="M6353" s="63">
        <v>10572.026692954079</v>
      </c>
      <c r="N6353" s="64">
        <f>GP_need_index[[#This Row],[Normalised weighted population]]/GP_need_index[[#This Row],[Registered population]]</f>
        <v>0.89285797837788261</v>
      </c>
    </row>
    <row r="6354" spans="1:14" hidden="1" x14ac:dyDescent="0.2">
      <c r="A6354" s="46" t="s">
        <v>13250</v>
      </c>
      <c r="B6354" s="33" t="s">
        <v>3845</v>
      </c>
      <c r="C6354" s="1" t="s">
        <v>9101</v>
      </c>
      <c r="D6354" s="1" t="s">
        <v>6567</v>
      </c>
      <c r="E6354" s="1" t="s">
        <v>6592</v>
      </c>
      <c r="F6354" s="62">
        <v>11916.228980647669</v>
      </c>
      <c r="G6354" s="62">
        <v>99.779140422118942</v>
      </c>
      <c r="H6354" s="62">
        <v>98.691757386097109</v>
      </c>
      <c r="I6354" s="62">
        <v>2064.7139999999999</v>
      </c>
      <c r="J6354" s="62">
        <v>2100.3143803395392</v>
      </c>
      <c r="K6354" s="62">
        <v>2064.7139999999999</v>
      </c>
      <c r="L6354" s="62">
        <v>203770.2531596781</v>
      </c>
      <c r="M6354" s="63">
        <v>10614.907208345716</v>
      </c>
      <c r="N6354" s="64">
        <f>GP_need_index[[#This Row],[Normalised weighted population]]/GP_need_index[[#This Row],[Registered population]]</f>
        <v>0.89079416194373728</v>
      </c>
    </row>
    <row r="6355" spans="1:14" x14ac:dyDescent="0.2">
      <c r="A6355" s="46" t="s">
        <v>13248</v>
      </c>
      <c r="B6355" s="33" t="s">
        <v>3858</v>
      </c>
      <c r="C6355" s="1" t="s">
        <v>8001</v>
      </c>
      <c r="D6355" s="1" t="s">
        <v>6567</v>
      </c>
      <c r="E6355" s="1" t="s">
        <v>6592</v>
      </c>
      <c r="F6355" s="62">
        <v>4777.2499999999991</v>
      </c>
      <c r="G6355" s="62">
        <v>39.380069345228705</v>
      </c>
      <c r="H6355" s="62">
        <v>40.536590196954364</v>
      </c>
      <c r="I6355" s="62">
        <v>2131.3960000000002</v>
      </c>
      <c r="J6355" s="62">
        <v>2100.3143803395392</v>
      </c>
      <c r="K6355" s="62">
        <v>2131.3960000000002</v>
      </c>
      <c r="L6355" s="62">
        <v>86399.526199427753</v>
      </c>
      <c r="M6355" s="63">
        <v>4463.4646586546278</v>
      </c>
      <c r="N6355" s="68">
        <f>GP_need_index[[#This Row],[Normalised weighted population]]/GP_need_index[[#This Row],[Registered population]]</f>
        <v>0.93431674261439712</v>
      </c>
    </row>
    <row r="6356" spans="1:14" hidden="1" x14ac:dyDescent="0.2">
      <c r="A6356" s="46" t="s">
        <v>13249</v>
      </c>
      <c r="B6356" s="33" t="s">
        <v>3858</v>
      </c>
      <c r="C6356" s="1" t="s">
        <v>8001</v>
      </c>
      <c r="D6356" s="1" t="s">
        <v>6567</v>
      </c>
      <c r="E6356" s="1" t="s">
        <v>6592</v>
      </c>
      <c r="F6356" s="62">
        <v>4790.0824309445034</v>
      </c>
      <c r="G6356" s="62">
        <v>39.380069345228705</v>
      </c>
      <c r="H6356" s="62">
        <v>40.536590196954364</v>
      </c>
      <c r="I6356" s="62">
        <v>2131.3960000000002</v>
      </c>
      <c r="J6356" s="62">
        <v>2100.3143803395392</v>
      </c>
      <c r="K6356" s="62">
        <v>2131.3960000000002</v>
      </c>
      <c r="L6356" s="62">
        <v>86399.526199427753</v>
      </c>
      <c r="M6356" s="63">
        <v>4482.5880278176046</v>
      </c>
      <c r="N6356" s="64">
        <f>GP_need_index[[#This Row],[Normalised weighted population]]/GP_need_index[[#This Row],[Registered population]]</f>
        <v>0.93580603099010395</v>
      </c>
    </row>
    <row r="6357" spans="1:14" hidden="1" x14ac:dyDescent="0.2">
      <c r="A6357" s="46" t="s">
        <v>13250</v>
      </c>
      <c r="B6357" s="33" t="s">
        <v>3858</v>
      </c>
      <c r="C6357" s="1" t="s">
        <v>8001</v>
      </c>
      <c r="D6357" s="1" t="s">
        <v>6567</v>
      </c>
      <c r="E6357" s="1" t="s">
        <v>6592</v>
      </c>
      <c r="F6357" s="62">
        <v>4800.8533098725584</v>
      </c>
      <c r="G6357" s="62">
        <v>39.380069345228705</v>
      </c>
      <c r="H6357" s="62">
        <v>40.536590196954364</v>
      </c>
      <c r="I6357" s="62">
        <v>2131.3960000000002</v>
      </c>
      <c r="J6357" s="62">
        <v>2100.3143803395392</v>
      </c>
      <c r="K6357" s="62">
        <v>2131.3960000000002</v>
      </c>
      <c r="L6357" s="62">
        <v>86399.526199427753</v>
      </c>
      <c r="M6357" s="63">
        <v>4500.769563913168</v>
      </c>
      <c r="N6357" s="64">
        <f>GP_need_index[[#This Row],[Normalised weighted population]]/GP_need_index[[#This Row],[Registered population]]</f>
        <v>0.93749366485697594</v>
      </c>
    </row>
    <row r="6358" spans="1:14" x14ac:dyDescent="0.2">
      <c r="A6358" s="46" t="s">
        <v>13248</v>
      </c>
      <c r="B6358" s="33" t="s">
        <v>3853</v>
      </c>
      <c r="C6358" s="1" t="s">
        <v>7788</v>
      </c>
      <c r="D6358" s="1" t="s">
        <v>6567</v>
      </c>
      <c r="E6358" s="1" t="s">
        <v>6592</v>
      </c>
      <c r="F6358" s="62">
        <v>11085.166666666668</v>
      </c>
      <c r="G6358" s="62">
        <v>139.77576492286644</v>
      </c>
      <c r="H6358" s="62">
        <v>137.54209023690774</v>
      </c>
      <c r="I6358" s="62">
        <v>2212.6379999999999</v>
      </c>
      <c r="J6358" s="62">
        <v>2100.3143803395392</v>
      </c>
      <c r="K6358" s="62">
        <v>2212.6379999999999</v>
      </c>
      <c r="L6358" s="62">
        <v>304330.85545761103</v>
      </c>
      <c r="M6358" s="63">
        <v>15721.961423003424</v>
      </c>
      <c r="N6358" s="68">
        <f>GP_need_index[[#This Row],[Normalised weighted population]]/GP_need_index[[#This Row],[Registered population]]</f>
        <v>1.418288231089903</v>
      </c>
    </row>
    <row r="6359" spans="1:14" hidden="1" x14ac:dyDescent="0.2">
      <c r="A6359" s="46" t="s">
        <v>13249</v>
      </c>
      <c r="B6359" s="33" t="s">
        <v>3853</v>
      </c>
      <c r="C6359" s="1" t="s">
        <v>7788</v>
      </c>
      <c r="D6359" s="1" t="s">
        <v>6567</v>
      </c>
      <c r="E6359" s="1" t="s">
        <v>6592</v>
      </c>
      <c r="F6359" s="62">
        <v>11118.738153845083</v>
      </c>
      <c r="G6359" s="62">
        <v>139.77576492286644</v>
      </c>
      <c r="H6359" s="62">
        <v>137.54209023690774</v>
      </c>
      <c r="I6359" s="62">
        <v>2212.6379999999999</v>
      </c>
      <c r="J6359" s="62">
        <v>2100.3143803395392</v>
      </c>
      <c r="K6359" s="62">
        <v>2212.6379999999999</v>
      </c>
      <c r="L6359" s="62">
        <v>304330.85545761103</v>
      </c>
      <c r="M6359" s="63">
        <v>15789.320950915268</v>
      </c>
      <c r="N6359" s="64">
        <f>GP_need_index[[#This Row],[Normalised weighted population]]/GP_need_index[[#This Row],[Registered population]]</f>
        <v>1.420064105516776</v>
      </c>
    </row>
    <row r="6360" spans="1:14" hidden="1" x14ac:dyDescent="0.2">
      <c r="A6360" s="46" t="s">
        <v>13250</v>
      </c>
      <c r="B6360" s="33" t="s">
        <v>3853</v>
      </c>
      <c r="C6360" s="1" t="s">
        <v>7788</v>
      </c>
      <c r="D6360" s="1" t="s">
        <v>6567</v>
      </c>
      <c r="E6360" s="1" t="s">
        <v>6592</v>
      </c>
      <c r="F6360" s="62">
        <v>11145.285452305021</v>
      </c>
      <c r="G6360" s="62">
        <v>139.77576492286644</v>
      </c>
      <c r="H6360" s="62">
        <v>137.54209023690774</v>
      </c>
      <c r="I6360" s="62">
        <v>2212.6379999999999</v>
      </c>
      <c r="J6360" s="62">
        <v>2100.3143803395392</v>
      </c>
      <c r="K6360" s="62">
        <v>2212.6379999999999</v>
      </c>
      <c r="L6360" s="62">
        <v>304330.85545761103</v>
      </c>
      <c r="M6360" s="63">
        <v>15853.362996941358</v>
      </c>
      <c r="N6360" s="64">
        <f>GP_need_index[[#This Row],[Normalised weighted population]]/GP_need_index[[#This Row],[Registered population]]</f>
        <v>1.4224277219981505</v>
      </c>
    </row>
    <row r="6361" spans="1:14" x14ac:dyDescent="0.2">
      <c r="A6361" s="46" t="s">
        <v>13248</v>
      </c>
      <c r="B6361" s="33" t="s">
        <v>3860</v>
      </c>
      <c r="C6361" s="1" t="s">
        <v>9102</v>
      </c>
      <c r="D6361" s="1" t="s">
        <v>6567</v>
      </c>
      <c r="E6361" s="1" t="s">
        <v>6592</v>
      </c>
      <c r="F6361" s="62">
        <v>6901.25</v>
      </c>
      <c r="G6361" s="62">
        <v>65.290578966662935</v>
      </c>
      <c r="H6361" s="62">
        <v>64.90649980130793</v>
      </c>
      <c r="I6361" s="62">
        <v>2113.0940000000001</v>
      </c>
      <c r="J6361" s="62">
        <v>2100.3143803395392</v>
      </c>
      <c r="K6361" s="62">
        <v>2113.0940000000001</v>
      </c>
      <c r="L6361" s="62">
        <v>137153.53529114497</v>
      </c>
      <c r="M6361" s="63">
        <v>7085.4550309515525</v>
      </c>
      <c r="N6361" s="68">
        <f>GP_need_index[[#This Row],[Normalised weighted population]]/GP_need_index[[#This Row],[Registered population]]</f>
        <v>1.0266915458723496</v>
      </c>
    </row>
    <row r="6362" spans="1:14" hidden="1" x14ac:dyDescent="0.2">
      <c r="A6362" s="46" t="s">
        <v>13249</v>
      </c>
      <c r="B6362" s="33" t="s">
        <v>3860</v>
      </c>
      <c r="C6362" s="1" t="s">
        <v>9102</v>
      </c>
      <c r="D6362" s="1" t="s">
        <v>6567</v>
      </c>
      <c r="E6362" s="1" t="s">
        <v>6592</v>
      </c>
      <c r="F6362" s="62">
        <v>6940.7244831677572</v>
      </c>
      <c r="G6362" s="62">
        <v>65.290578966662935</v>
      </c>
      <c r="H6362" s="62">
        <v>64.90649980130793</v>
      </c>
      <c r="I6362" s="62">
        <v>2113.0940000000001</v>
      </c>
      <c r="J6362" s="62">
        <v>2100.3143803395392</v>
      </c>
      <c r="K6362" s="62">
        <v>2113.0940000000001</v>
      </c>
      <c r="L6362" s="62">
        <v>137153.53529114497</v>
      </c>
      <c r="M6362" s="63">
        <v>7115.8121151018277</v>
      </c>
      <c r="N6362" s="64">
        <f>GP_need_index[[#This Row],[Normalised weighted population]]/GP_need_index[[#This Row],[Registered population]]</f>
        <v>1.0252261319922269</v>
      </c>
    </row>
    <row r="6363" spans="1:14" hidden="1" x14ac:dyDescent="0.2">
      <c r="A6363" s="46" t="s">
        <v>13250</v>
      </c>
      <c r="B6363" s="33" t="s">
        <v>3860</v>
      </c>
      <c r="C6363" s="1" t="s">
        <v>9102</v>
      </c>
      <c r="D6363" s="1" t="s">
        <v>6567</v>
      </c>
      <c r="E6363" s="1" t="s">
        <v>6592</v>
      </c>
      <c r="F6363" s="62">
        <v>6974.3047944070131</v>
      </c>
      <c r="G6363" s="62">
        <v>65.290578966662935</v>
      </c>
      <c r="H6363" s="62">
        <v>64.90649980130793</v>
      </c>
      <c r="I6363" s="62">
        <v>2113.0940000000001</v>
      </c>
      <c r="J6363" s="62">
        <v>2100.3143803395392</v>
      </c>
      <c r="K6363" s="62">
        <v>2113.0940000000001</v>
      </c>
      <c r="L6363" s="62">
        <v>137153.53529114497</v>
      </c>
      <c r="M6363" s="63">
        <v>7144.6741015295556</v>
      </c>
      <c r="N6363" s="64">
        <f>GP_need_index[[#This Row],[Normalised weighted population]]/GP_need_index[[#This Row],[Registered population]]</f>
        <v>1.0244281418929624</v>
      </c>
    </row>
    <row r="6364" spans="1:14" x14ac:dyDescent="0.2">
      <c r="A6364" s="46" t="s">
        <v>13248</v>
      </c>
      <c r="B6364" s="33" t="s">
        <v>3838</v>
      </c>
      <c r="C6364" s="1" t="s">
        <v>9103</v>
      </c>
      <c r="D6364" s="1" t="s">
        <v>6567</v>
      </c>
      <c r="E6364" s="1" t="s">
        <v>6592</v>
      </c>
      <c r="F6364" s="62">
        <v>8447.5833333333321</v>
      </c>
      <c r="G6364" s="62">
        <v>82.477627997301752</v>
      </c>
      <c r="H6364" s="62">
        <v>85.406105192202205</v>
      </c>
      <c r="I6364" s="62">
        <v>2062.9380000000001</v>
      </c>
      <c r="J6364" s="62">
        <v>2100.3143803395392</v>
      </c>
      <c r="K6364" s="62">
        <v>2062.9380000000001</v>
      </c>
      <c r="L6364" s="62">
        <v>176187.49983299125</v>
      </c>
      <c r="M6364" s="63">
        <v>9101.9790662519063</v>
      </c>
      <c r="N6364" s="68">
        <f>GP_need_index[[#This Row],[Normalised weighted population]]/GP_need_index[[#This Row],[Registered population]]</f>
        <v>1.0774654368115426</v>
      </c>
    </row>
    <row r="6365" spans="1:14" hidden="1" x14ac:dyDescent="0.2">
      <c r="A6365" s="46" t="s">
        <v>13249</v>
      </c>
      <c r="B6365" s="33" t="s">
        <v>3838</v>
      </c>
      <c r="C6365" s="1" t="s">
        <v>9103</v>
      </c>
      <c r="D6365" s="1" t="s">
        <v>6567</v>
      </c>
      <c r="E6365" s="1" t="s">
        <v>6592</v>
      </c>
      <c r="F6365" s="62">
        <v>8493.3673917486867</v>
      </c>
      <c r="G6365" s="62">
        <v>82.477627997301752</v>
      </c>
      <c r="H6365" s="62">
        <v>85.406105192202205</v>
      </c>
      <c r="I6365" s="62">
        <v>2062.9380000000001</v>
      </c>
      <c r="J6365" s="62">
        <v>2100.3143803395392</v>
      </c>
      <c r="K6365" s="62">
        <v>2062.9380000000001</v>
      </c>
      <c r="L6365" s="62">
        <v>176187.49983299125</v>
      </c>
      <c r="M6365" s="63">
        <v>9140.9757916903218</v>
      </c>
      <c r="N6365" s="64">
        <f>GP_need_index[[#This Row],[Normalised weighted population]]/GP_need_index[[#This Row],[Registered population]]</f>
        <v>1.0762487209220206</v>
      </c>
    </row>
    <row r="6366" spans="1:14" hidden="1" x14ac:dyDescent="0.2">
      <c r="A6366" s="46" t="s">
        <v>13250</v>
      </c>
      <c r="B6366" s="33" t="s">
        <v>3838</v>
      </c>
      <c r="C6366" s="1" t="s">
        <v>9103</v>
      </c>
      <c r="D6366" s="1" t="s">
        <v>6567</v>
      </c>
      <c r="E6366" s="1" t="s">
        <v>6592</v>
      </c>
      <c r="F6366" s="62">
        <v>8534.5630207260256</v>
      </c>
      <c r="G6366" s="62">
        <v>82.477627997301752</v>
      </c>
      <c r="H6366" s="62">
        <v>85.406105192202205</v>
      </c>
      <c r="I6366" s="62">
        <v>2062.9380000000001</v>
      </c>
      <c r="J6366" s="62">
        <v>2100.3143803395392</v>
      </c>
      <c r="K6366" s="62">
        <v>2062.9380000000001</v>
      </c>
      <c r="L6366" s="62">
        <v>176187.49983299125</v>
      </c>
      <c r="M6366" s="63">
        <v>9178.0519138487525</v>
      </c>
      <c r="N6366" s="64">
        <f>GP_need_index[[#This Row],[Normalised weighted population]]/GP_need_index[[#This Row],[Registered population]]</f>
        <v>1.0753979895115926</v>
      </c>
    </row>
    <row r="6367" spans="1:14" x14ac:dyDescent="0.2">
      <c r="A6367" s="46" t="s">
        <v>13248</v>
      </c>
      <c r="B6367" s="33" t="s">
        <v>3830</v>
      </c>
      <c r="C6367" s="1" t="s">
        <v>9104</v>
      </c>
      <c r="D6367" s="1" t="s">
        <v>6567</v>
      </c>
      <c r="E6367" s="1" t="s">
        <v>6592</v>
      </c>
      <c r="F6367" s="62">
        <v>9097</v>
      </c>
      <c r="G6367" s="62">
        <v>94.028238751679595</v>
      </c>
      <c r="H6367" s="62">
        <v>91.625639551215585</v>
      </c>
      <c r="I6367" s="62">
        <v>2096.0239999999999</v>
      </c>
      <c r="J6367" s="62">
        <v>2100.3143803395392</v>
      </c>
      <c r="K6367" s="62">
        <v>2096.0239999999999</v>
      </c>
      <c r="L6367" s="62">
        <v>192049.5395146971</v>
      </c>
      <c r="M6367" s="63">
        <v>9921.4239943415741</v>
      </c>
      <c r="N6367" s="68">
        <f>GP_need_index[[#This Row],[Normalised weighted population]]/GP_need_index[[#This Row],[Registered population]]</f>
        <v>1.0906259200111657</v>
      </c>
    </row>
    <row r="6368" spans="1:14" hidden="1" x14ac:dyDescent="0.2">
      <c r="A6368" s="46" t="s">
        <v>13249</v>
      </c>
      <c r="B6368" s="33" t="s">
        <v>3830</v>
      </c>
      <c r="C6368" s="1" t="s">
        <v>9104</v>
      </c>
      <c r="D6368" s="1" t="s">
        <v>6567</v>
      </c>
      <c r="E6368" s="1" t="s">
        <v>6592</v>
      </c>
      <c r="F6368" s="62">
        <v>9155.481016048212</v>
      </c>
      <c r="G6368" s="62">
        <v>94.028238751679595</v>
      </c>
      <c r="H6368" s="62">
        <v>91.625639551215585</v>
      </c>
      <c r="I6368" s="62">
        <v>2096.0239999999999</v>
      </c>
      <c r="J6368" s="62">
        <v>2100.3143803395392</v>
      </c>
      <c r="K6368" s="62">
        <v>2096.0239999999999</v>
      </c>
      <c r="L6368" s="62">
        <v>192049.5395146971</v>
      </c>
      <c r="M6368" s="63">
        <v>9963.9315682053711</v>
      </c>
      <c r="N6368" s="64">
        <f>GP_need_index[[#This Row],[Normalised weighted population]]/GP_need_index[[#This Row],[Registered population]]</f>
        <v>1.0883023568876462</v>
      </c>
    </row>
    <row r="6369" spans="1:14" hidden="1" x14ac:dyDescent="0.2">
      <c r="A6369" s="46" t="s">
        <v>13250</v>
      </c>
      <c r="B6369" s="33" t="s">
        <v>3830</v>
      </c>
      <c r="C6369" s="1" t="s">
        <v>9104</v>
      </c>
      <c r="D6369" s="1" t="s">
        <v>6567</v>
      </c>
      <c r="E6369" s="1" t="s">
        <v>6592</v>
      </c>
      <c r="F6369" s="62">
        <v>9206.5068069100853</v>
      </c>
      <c r="G6369" s="62">
        <v>94.028238751679595</v>
      </c>
      <c r="H6369" s="62">
        <v>91.625639551215585</v>
      </c>
      <c r="I6369" s="62">
        <v>2096.0239999999999</v>
      </c>
      <c r="J6369" s="62">
        <v>2100.3143803395392</v>
      </c>
      <c r="K6369" s="62">
        <v>2096.0239999999999</v>
      </c>
      <c r="L6369" s="62">
        <v>192049.5395146971</v>
      </c>
      <c r="M6369" s="63">
        <v>10004.345628194114</v>
      </c>
      <c r="N6369" s="64">
        <f>GP_need_index[[#This Row],[Normalised weighted population]]/GP_need_index[[#This Row],[Registered population]]</f>
        <v>1.0866603194911233</v>
      </c>
    </row>
    <row r="6370" spans="1:14" x14ac:dyDescent="0.2">
      <c r="A6370" s="46" t="s">
        <v>13248</v>
      </c>
      <c r="B6370" s="33" t="s">
        <v>3848</v>
      </c>
      <c r="C6370" s="1" t="s">
        <v>8998</v>
      </c>
      <c r="D6370" s="1" t="s">
        <v>6567</v>
      </c>
      <c r="E6370" s="1" t="s">
        <v>6592</v>
      </c>
      <c r="F6370" s="62">
        <v>8160.0833333333339</v>
      </c>
      <c r="G6370" s="62">
        <v>102.01828108976665</v>
      </c>
      <c r="H6370" s="62">
        <v>103.38534026995826</v>
      </c>
      <c r="I6370" s="62">
        <v>2213.0340000000001</v>
      </c>
      <c r="J6370" s="62">
        <v>2100.3143803395392</v>
      </c>
      <c r="K6370" s="62">
        <v>2213.0340000000001</v>
      </c>
      <c r="L6370" s="62">
        <v>228795.27311898684</v>
      </c>
      <c r="M6370" s="63">
        <v>11819.736294347813</v>
      </c>
      <c r="N6370" s="68">
        <f>GP_need_index[[#This Row],[Normalised weighted population]]/GP_need_index[[#This Row],[Registered population]]</f>
        <v>1.4484823023883922</v>
      </c>
    </row>
    <row r="6371" spans="1:14" hidden="1" x14ac:dyDescent="0.2">
      <c r="A6371" s="46" t="s">
        <v>13249</v>
      </c>
      <c r="B6371" s="33" t="s">
        <v>3848</v>
      </c>
      <c r="C6371" s="1" t="s">
        <v>8998</v>
      </c>
      <c r="D6371" s="1" t="s">
        <v>6567</v>
      </c>
      <c r="E6371" s="1" t="s">
        <v>6592</v>
      </c>
      <c r="F6371" s="62">
        <v>8185.6952277440487</v>
      </c>
      <c r="G6371" s="62">
        <v>102.01828108976665</v>
      </c>
      <c r="H6371" s="62">
        <v>103.38534026995826</v>
      </c>
      <c r="I6371" s="62">
        <v>2213.0340000000001</v>
      </c>
      <c r="J6371" s="62">
        <v>2100.3143803395392</v>
      </c>
      <c r="K6371" s="62">
        <v>2213.0340000000001</v>
      </c>
      <c r="L6371" s="62">
        <v>228795.27311898684</v>
      </c>
      <c r="M6371" s="63">
        <v>11870.37704046139</v>
      </c>
      <c r="N6371" s="64">
        <f>GP_need_index[[#This Row],[Normalised weighted population]]/GP_need_index[[#This Row],[Registered population]]</f>
        <v>1.4501366970307821</v>
      </c>
    </row>
    <row r="6372" spans="1:14" hidden="1" x14ac:dyDescent="0.2">
      <c r="A6372" s="46" t="s">
        <v>13250</v>
      </c>
      <c r="B6372" s="33" t="s">
        <v>3848</v>
      </c>
      <c r="C6372" s="1" t="s">
        <v>8998</v>
      </c>
      <c r="D6372" s="1" t="s">
        <v>6567</v>
      </c>
      <c r="E6372" s="1" t="s">
        <v>6592</v>
      </c>
      <c r="F6372" s="62">
        <v>8208.6247550156531</v>
      </c>
      <c r="G6372" s="62">
        <v>102.01828108976665</v>
      </c>
      <c r="H6372" s="62">
        <v>103.38534026995826</v>
      </c>
      <c r="I6372" s="62">
        <v>2213.0340000000001</v>
      </c>
      <c r="J6372" s="62">
        <v>2100.3143803395392</v>
      </c>
      <c r="K6372" s="62">
        <v>2213.0340000000001</v>
      </c>
      <c r="L6372" s="62">
        <v>228795.27311898684</v>
      </c>
      <c r="M6372" s="63">
        <v>11918.523710931609</v>
      </c>
      <c r="N6372" s="64">
        <f>GP_need_index[[#This Row],[Normalised weighted population]]/GP_need_index[[#This Row],[Registered population]]</f>
        <v>1.4519513397964896</v>
      </c>
    </row>
    <row r="6373" spans="1:14" x14ac:dyDescent="0.2">
      <c r="A6373" s="46" t="s">
        <v>13248</v>
      </c>
      <c r="B6373" s="33" t="s">
        <v>3844</v>
      </c>
      <c r="C6373" s="1" t="s">
        <v>9105</v>
      </c>
      <c r="D6373" s="1" t="s">
        <v>6567</v>
      </c>
      <c r="E6373" s="1" t="s">
        <v>6592</v>
      </c>
      <c r="F6373" s="62">
        <v>14416.750000000002</v>
      </c>
      <c r="G6373" s="62">
        <v>212.15727058152174</v>
      </c>
      <c r="H6373" s="62">
        <v>216.39502426224394</v>
      </c>
      <c r="I6373" s="62">
        <v>2258.0500000000002</v>
      </c>
      <c r="J6373" s="62">
        <v>2100.3143803395392</v>
      </c>
      <c r="K6373" s="62">
        <v>2258.0500000000002</v>
      </c>
      <c r="L6373" s="62">
        <v>488630.78453535994</v>
      </c>
      <c r="M6373" s="63">
        <v>25243.034699867472</v>
      </c>
      <c r="N6373" s="68">
        <f>GP_need_index[[#This Row],[Normalised weighted population]]/GP_need_index[[#This Row],[Registered population]]</f>
        <v>1.7509518233906718</v>
      </c>
    </row>
    <row r="6374" spans="1:14" hidden="1" x14ac:dyDescent="0.2">
      <c r="A6374" s="46" t="s">
        <v>13249</v>
      </c>
      <c r="B6374" s="33" t="s">
        <v>3844</v>
      </c>
      <c r="C6374" s="1" t="s">
        <v>9105</v>
      </c>
      <c r="D6374" s="1" t="s">
        <v>6567</v>
      </c>
      <c r="E6374" s="1" t="s">
        <v>6592</v>
      </c>
      <c r="F6374" s="62">
        <v>14430.461370179386</v>
      </c>
      <c r="G6374" s="62">
        <v>212.15727058152174</v>
      </c>
      <c r="H6374" s="62">
        <v>216.39502426224394</v>
      </c>
      <c r="I6374" s="62">
        <v>2258.0500000000002</v>
      </c>
      <c r="J6374" s="62">
        <v>2100.3143803395392</v>
      </c>
      <c r="K6374" s="62">
        <v>2258.0500000000002</v>
      </c>
      <c r="L6374" s="62">
        <v>488630.78453535994</v>
      </c>
      <c r="M6374" s="63">
        <v>25351.186529953855</v>
      </c>
      <c r="N6374" s="64">
        <f>GP_need_index[[#This Row],[Normalised weighted population]]/GP_need_index[[#This Row],[Registered population]]</f>
        <v>1.756782813773522</v>
      </c>
    </row>
    <row r="6375" spans="1:14" hidden="1" x14ac:dyDescent="0.2">
      <c r="A6375" s="46" t="s">
        <v>13250</v>
      </c>
      <c r="B6375" s="33" t="s">
        <v>3844</v>
      </c>
      <c r="C6375" s="1" t="s">
        <v>9105</v>
      </c>
      <c r="D6375" s="1" t="s">
        <v>6567</v>
      </c>
      <c r="E6375" s="1" t="s">
        <v>6592</v>
      </c>
      <c r="F6375" s="62">
        <v>14437.1212324442</v>
      </c>
      <c r="G6375" s="62">
        <v>212.15727058152174</v>
      </c>
      <c r="H6375" s="62">
        <v>216.39502426224394</v>
      </c>
      <c r="I6375" s="62">
        <v>2258.0500000000002</v>
      </c>
      <c r="J6375" s="62">
        <v>2100.3143803395392</v>
      </c>
      <c r="K6375" s="62">
        <v>2258.0500000000002</v>
      </c>
      <c r="L6375" s="62">
        <v>488630.78453535994</v>
      </c>
      <c r="M6375" s="63">
        <v>25454.011842050204</v>
      </c>
      <c r="N6375" s="64">
        <f>GP_need_index[[#This Row],[Normalised weighted population]]/GP_need_index[[#This Row],[Registered population]]</f>
        <v>1.7630946940341545</v>
      </c>
    </row>
    <row r="6376" spans="1:14" x14ac:dyDescent="0.2">
      <c r="A6376" s="46" t="s">
        <v>13248</v>
      </c>
      <c r="B6376" s="33" t="s">
        <v>3849</v>
      </c>
      <c r="C6376" s="1" t="s">
        <v>9106</v>
      </c>
      <c r="D6376" s="1" t="s">
        <v>6567</v>
      </c>
      <c r="E6376" s="1" t="s">
        <v>6592</v>
      </c>
      <c r="F6376" s="62">
        <v>6058.5</v>
      </c>
      <c r="G6376" s="62">
        <v>67.739035925688697</v>
      </c>
      <c r="H6376" s="62">
        <v>63.881156953137705</v>
      </c>
      <c r="I6376" s="62">
        <v>2051.6149999999998</v>
      </c>
      <c r="J6376" s="62">
        <v>2100.3143803395392</v>
      </c>
      <c r="K6376" s="62">
        <v>2051.6149999999998</v>
      </c>
      <c r="L6376" s="62">
        <v>131059.53982241159</v>
      </c>
      <c r="M6376" s="63">
        <v>6770.6346308730972</v>
      </c>
      <c r="N6376" s="68">
        <f>GP_need_index[[#This Row],[Normalised weighted population]]/GP_need_index[[#This Row],[Registered population]]</f>
        <v>1.1175430603075178</v>
      </c>
    </row>
    <row r="6377" spans="1:14" hidden="1" x14ac:dyDescent="0.2">
      <c r="A6377" s="46" t="s">
        <v>13249</v>
      </c>
      <c r="B6377" s="33" t="s">
        <v>3849</v>
      </c>
      <c r="C6377" s="1" t="s">
        <v>9106</v>
      </c>
      <c r="D6377" s="1" t="s">
        <v>6567</v>
      </c>
      <c r="E6377" s="1" t="s">
        <v>6592</v>
      </c>
      <c r="F6377" s="62">
        <v>6091.4786383332766</v>
      </c>
      <c r="G6377" s="62">
        <v>67.739035925688697</v>
      </c>
      <c r="H6377" s="62">
        <v>63.881156953137705</v>
      </c>
      <c r="I6377" s="62">
        <v>2051.6149999999998</v>
      </c>
      <c r="J6377" s="62">
        <v>2100.3143803395392</v>
      </c>
      <c r="K6377" s="62">
        <v>2051.6149999999998</v>
      </c>
      <c r="L6377" s="62">
        <v>131059.53982241159</v>
      </c>
      <c r="M6377" s="63">
        <v>6799.6428913648124</v>
      </c>
      <c r="N6377" s="64">
        <f>GP_need_index[[#This Row],[Normalised weighted population]]/GP_need_index[[#This Row],[Registered population]]</f>
        <v>1.1162549021472561</v>
      </c>
    </row>
    <row r="6378" spans="1:14" hidden="1" x14ac:dyDescent="0.2">
      <c r="A6378" s="46" t="s">
        <v>13250</v>
      </c>
      <c r="B6378" s="33" t="s">
        <v>3849</v>
      </c>
      <c r="C6378" s="1" t="s">
        <v>9106</v>
      </c>
      <c r="D6378" s="1" t="s">
        <v>6567</v>
      </c>
      <c r="E6378" s="1" t="s">
        <v>6592</v>
      </c>
      <c r="F6378" s="62">
        <v>6118.0397227886624</v>
      </c>
      <c r="G6378" s="62">
        <v>67.739035925688697</v>
      </c>
      <c r="H6378" s="62">
        <v>63.881156953137705</v>
      </c>
      <c r="I6378" s="62">
        <v>2051.6149999999998</v>
      </c>
      <c r="J6378" s="62">
        <v>2100.3143803395392</v>
      </c>
      <c r="K6378" s="62">
        <v>2051.6149999999998</v>
      </c>
      <c r="L6378" s="62">
        <v>131059.53982241159</v>
      </c>
      <c r="M6378" s="63">
        <v>6827.2224842024971</v>
      </c>
      <c r="N6378" s="64">
        <f>GP_need_index[[#This Row],[Normalised weighted population]]/GP_need_index[[#This Row],[Registered population]]</f>
        <v>1.1159166650671208</v>
      </c>
    </row>
    <row r="6379" spans="1:14" x14ac:dyDescent="0.2">
      <c r="A6379" s="46" t="s">
        <v>13248</v>
      </c>
      <c r="B6379" s="33" t="s">
        <v>3826</v>
      </c>
      <c r="C6379" s="1" t="s">
        <v>9107</v>
      </c>
      <c r="D6379" s="1" t="s">
        <v>6567</v>
      </c>
      <c r="E6379" s="1" t="s">
        <v>6592</v>
      </c>
      <c r="F6379" s="62">
        <v>11403</v>
      </c>
      <c r="G6379" s="62">
        <v>120.15871333069322</v>
      </c>
      <c r="H6379" s="62">
        <v>120.53226177183964</v>
      </c>
      <c r="I6379" s="62">
        <v>2005.9659999999999</v>
      </c>
      <c r="J6379" s="62">
        <v>2100.3143803395392</v>
      </c>
      <c r="K6379" s="62">
        <v>2005.9659999999999</v>
      </c>
      <c r="L6379" s="62">
        <v>241783.61901741006</v>
      </c>
      <c r="M6379" s="63">
        <v>12490.724035162273</v>
      </c>
      <c r="N6379" s="68">
        <f>GP_need_index[[#This Row],[Normalised weighted population]]/GP_need_index[[#This Row],[Registered population]]</f>
        <v>1.0953892866054786</v>
      </c>
    </row>
    <row r="6380" spans="1:14" hidden="1" x14ac:dyDescent="0.2">
      <c r="A6380" s="46" t="s">
        <v>13249</v>
      </c>
      <c r="B6380" s="33" t="s">
        <v>3826</v>
      </c>
      <c r="C6380" s="1" t="s">
        <v>9107</v>
      </c>
      <c r="D6380" s="1" t="s">
        <v>6567</v>
      </c>
      <c r="E6380" s="1" t="s">
        <v>6592</v>
      </c>
      <c r="F6380" s="62">
        <v>11472.121204014213</v>
      </c>
      <c r="G6380" s="62">
        <v>120.15871333069322</v>
      </c>
      <c r="H6380" s="62">
        <v>120.53226177183964</v>
      </c>
      <c r="I6380" s="62">
        <v>2005.9659999999999</v>
      </c>
      <c r="J6380" s="62">
        <v>2100.3143803395392</v>
      </c>
      <c r="K6380" s="62">
        <v>2005.9659999999999</v>
      </c>
      <c r="L6380" s="62">
        <v>241783.61901741006</v>
      </c>
      <c r="M6380" s="63">
        <v>12544.239576362788</v>
      </c>
      <c r="N6380" s="64">
        <f>GP_need_index[[#This Row],[Normalised weighted population]]/GP_need_index[[#This Row],[Registered population]]</f>
        <v>1.0934542403521181</v>
      </c>
    </row>
    <row r="6381" spans="1:14" hidden="1" x14ac:dyDescent="0.2">
      <c r="A6381" s="46" t="s">
        <v>13250</v>
      </c>
      <c r="B6381" s="33" t="s">
        <v>3826</v>
      </c>
      <c r="C6381" s="1" t="s">
        <v>9107</v>
      </c>
      <c r="D6381" s="1" t="s">
        <v>6567</v>
      </c>
      <c r="E6381" s="1" t="s">
        <v>6592</v>
      </c>
      <c r="F6381" s="62">
        <v>11531.66573432549</v>
      </c>
      <c r="G6381" s="62">
        <v>120.15871333069322</v>
      </c>
      <c r="H6381" s="62">
        <v>120.53226177183964</v>
      </c>
      <c r="I6381" s="62">
        <v>2005.9659999999999</v>
      </c>
      <c r="J6381" s="62">
        <v>2100.3143803395392</v>
      </c>
      <c r="K6381" s="62">
        <v>2005.9659999999999</v>
      </c>
      <c r="L6381" s="62">
        <v>241783.61901741006</v>
      </c>
      <c r="M6381" s="63">
        <v>12595.11945718915</v>
      </c>
      <c r="N6381" s="64">
        <f>GP_need_index[[#This Row],[Normalised weighted population]]/GP_need_index[[#This Row],[Registered population]]</f>
        <v>1.0922203042790386</v>
      </c>
    </row>
    <row r="6382" spans="1:14" x14ac:dyDescent="0.2">
      <c r="A6382" s="46" t="s">
        <v>13248</v>
      </c>
      <c r="B6382" s="33" t="s">
        <v>3834</v>
      </c>
      <c r="C6382" s="1" t="s">
        <v>9108</v>
      </c>
      <c r="D6382" s="1" t="s">
        <v>6567</v>
      </c>
      <c r="E6382" s="1" t="s">
        <v>6592</v>
      </c>
      <c r="F6382" s="62">
        <v>5739.3333333333339</v>
      </c>
      <c r="G6382" s="62">
        <v>79.52624511962037</v>
      </c>
      <c r="H6382" s="62">
        <v>83.392587923677382</v>
      </c>
      <c r="I6382" s="62">
        <v>2107.3690000000001</v>
      </c>
      <c r="J6382" s="62">
        <v>2100.3143803395392</v>
      </c>
      <c r="K6382" s="62">
        <v>2107.3690000000001</v>
      </c>
      <c r="L6382" s="62">
        <v>175738.95462013211</v>
      </c>
      <c r="M6382" s="63">
        <v>9078.8068824046914</v>
      </c>
      <c r="N6382" s="68">
        <f>GP_need_index[[#This Row],[Normalised weighted population]]/GP_need_index[[#This Row],[Registered population]]</f>
        <v>1.5818573961676194</v>
      </c>
    </row>
    <row r="6383" spans="1:14" hidden="1" x14ac:dyDescent="0.2">
      <c r="A6383" s="46" t="s">
        <v>13249</v>
      </c>
      <c r="B6383" s="33" t="s">
        <v>3834</v>
      </c>
      <c r="C6383" s="1" t="s">
        <v>9108</v>
      </c>
      <c r="D6383" s="1" t="s">
        <v>6567</v>
      </c>
      <c r="E6383" s="1" t="s">
        <v>6592</v>
      </c>
      <c r="F6383" s="62">
        <v>5755.0064058296384</v>
      </c>
      <c r="G6383" s="62">
        <v>79.52624511962037</v>
      </c>
      <c r="H6383" s="62">
        <v>83.392587923677382</v>
      </c>
      <c r="I6383" s="62">
        <v>2107.3690000000001</v>
      </c>
      <c r="J6383" s="62">
        <v>2100.3143803395392</v>
      </c>
      <c r="K6383" s="62">
        <v>2107.3690000000001</v>
      </c>
      <c r="L6383" s="62">
        <v>175738.95462013211</v>
      </c>
      <c r="M6383" s="63">
        <v>9117.7043284133561</v>
      </c>
      <c r="N6383" s="64">
        <f>GP_need_index[[#This Row],[Normalised weighted population]]/GP_need_index[[#This Row],[Registered population]]</f>
        <v>1.5843082849008494</v>
      </c>
    </row>
    <row r="6384" spans="1:14" hidden="1" x14ac:dyDescent="0.2">
      <c r="A6384" s="46" t="s">
        <v>13250</v>
      </c>
      <c r="B6384" s="33" t="s">
        <v>3834</v>
      </c>
      <c r="C6384" s="1" t="s">
        <v>9108</v>
      </c>
      <c r="D6384" s="1" t="s">
        <v>6567</v>
      </c>
      <c r="E6384" s="1" t="s">
        <v>6592</v>
      </c>
      <c r="F6384" s="62">
        <v>5766.6820264136713</v>
      </c>
      <c r="G6384" s="62">
        <v>79.52624511962037</v>
      </c>
      <c r="H6384" s="62">
        <v>83.392587923677382</v>
      </c>
      <c r="I6384" s="62">
        <v>2107.3690000000001</v>
      </c>
      <c r="J6384" s="62">
        <v>2100.3143803395392</v>
      </c>
      <c r="K6384" s="62">
        <v>2107.3690000000001</v>
      </c>
      <c r="L6384" s="62">
        <v>175738.95462013211</v>
      </c>
      <c r="M6384" s="63">
        <v>9154.6860606909977</v>
      </c>
      <c r="N6384" s="64">
        <f>GP_need_index[[#This Row],[Normalised weighted population]]/GP_need_index[[#This Row],[Registered population]]</f>
        <v>1.5875135855868132</v>
      </c>
    </row>
    <row r="6385" spans="1:14" x14ac:dyDescent="0.2">
      <c r="A6385" s="46" t="s">
        <v>13248</v>
      </c>
      <c r="B6385" s="33" t="s">
        <v>3852</v>
      </c>
      <c r="C6385" s="1" t="s">
        <v>9109</v>
      </c>
      <c r="D6385" s="1" t="s">
        <v>6567</v>
      </c>
      <c r="E6385" s="1" t="s">
        <v>6592</v>
      </c>
      <c r="F6385" s="62">
        <v>16529.666666666664</v>
      </c>
      <c r="G6385" s="62">
        <v>182.0683885205909</v>
      </c>
      <c r="H6385" s="62">
        <v>178.92007375597444</v>
      </c>
      <c r="I6385" s="62">
        <v>2009.7909999999999</v>
      </c>
      <c r="J6385" s="62">
        <v>2100.3143803395392</v>
      </c>
      <c r="K6385" s="62">
        <v>2009.7909999999999</v>
      </c>
      <c r="L6385" s="62">
        <v>359591.95395409362</v>
      </c>
      <c r="M6385" s="63">
        <v>18576.791431771646</v>
      </c>
      <c r="N6385" s="68">
        <f>GP_need_index[[#This Row],[Normalised weighted population]]/GP_need_index[[#This Row],[Registered population]]</f>
        <v>1.1238454958824526</v>
      </c>
    </row>
    <row r="6386" spans="1:14" hidden="1" x14ac:dyDescent="0.2">
      <c r="A6386" s="46" t="s">
        <v>13249</v>
      </c>
      <c r="B6386" s="33" t="s">
        <v>3852</v>
      </c>
      <c r="C6386" s="1" t="s">
        <v>9109</v>
      </c>
      <c r="D6386" s="1" t="s">
        <v>6567</v>
      </c>
      <c r="E6386" s="1" t="s">
        <v>6592</v>
      </c>
      <c r="F6386" s="62">
        <v>16595.778260651798</v>
      </c>
      <c r="G6386" s="62">
        <v>182.0683885205909</v>
      </c>
      <c r="H6386" s="62">
        <v>178.92007375597444</v>
      </c>
      <c r="I6386" s="62">
        <v>2009.7909999999999</v>
      </c>
      <c r="J6386" s="62">
        <v>2100.3143803395392</v>
      </c>
      <c r="K6386" s="62">
        <v>2009.7909999999999</v>
      </c>
      <c r="L6386" s="62">
        <v>359591.95395409362</v>
      </c>
      <c r="M6386" s="63">
        <v>18656.382258087378</v>
      </c>
      <c r="N6386" s="64">
        <f>GP_need_index[[#This Row],[Normalised weighted population]]/GP_need_index[[#This Row],[Registered population]]</f>
        <v>1.1241643486115518</v>
      </c>
    </row>
    <row r="6387" spans="1:14" hidden="1" x14ac:dyDescent="0.2">
      <c r="A6387" s="46" t="s">
        <v>13250</v>
      </c>
      <c r="B6387" s="33" t="s">
        <v>3852</v>
      </c>
      <c r="C6387" s="1" t="s">
        <v>9109</v>
      </c>
      <c r="D6387" s="1" t="s">
        <v>6567</v>
      </c>
      <c r="E6387" s="1" t="s">
        <v>6592</v>
      </c>
      <c r="F6387" s="62">
        <v>16654.754181381657</v>
      </c>
      <c r="G6387" s="62">
        <v>182.0683885205909</v>
      </c>
      <c r="H6387" s="62">
        <v>178.92007375597444</v>
      </c>
      <c r="I6387" s="62">
        <v>2009.7909999999999</v>
      </c>
      <c r="J6387" s="62">
        <v>2100.3143803395392</v>
      </c>
      <c r="K6387" s="62">
        <v>2009.7909999999999</v>
      </c>
      <c r="L6387" s="62">
        <v>359591.95395409362</v>
      </c>
      <c r="M6387" s="63">
        <v>18732.053206506695</v>
      </c>
      <c r="N6387" s="64">
        <f>GP_need_index[[#This Row],[Normalised weighted population]]/GP_need_index[[#This Row],[Registered population]]</f>
        <v>1.124727090085019</v>
      </c>
    </row>
    <row r="6388" spans="1:14" x14ac:dyDescent="0.2">
      <c r="A6388" s="46" t="s">
        <v>13248</v>
      </c>
      <c r="B6388" s="33" t="s">
        <v>3828</v>
      </c>
      <c r="C6388" s="1" t="s">
        <v>9110</v>
      </c>
      <c r="D6388" s="1" t="s">
        <v>6567</v>
      </c>
      <c r="E6388" s="1" t="s">
        <v>6592</v>
      </c>
      <c r="F6388" s="62">
        <v>5912.4166666666661</v>
      </c>
      <c r="G6388" s="62">
        <v>68.266724965768859</v>
      </c>
      <c r="H6388" s="62">
        <v>66.322520214459814</v>
      </c>
      <c r="I6388" s="62">
        <v>2035.3520000000001</v>
      </c>
      <c r="J6388" s="62">
        <v>2100.3143803395392</v>
      </c>
      <c r="K6388" s="62">
        <v>2035.3520000000001</v>
      </c>
      <c r="L6388" s="62">
        <v>134989.6741635412</v>
      </c>
      <c r="M6388" s="63">
        <v>6973.6683337999666</v>
      </c>
      <c r="N6388" s="68">
        <f>GP_need_index[[#This Row],[Normalised weighted population]]/GP_need_index[[#This Row],[Registered population]]</f>
        <v>1.1794954122764183</v>
      </c>
    </row>
    <row r="6389" spans="1:14" hidden="1" x14ac:dyDescent="0.2">
      <c r="A6389" s="46" t="s">
        <v>13249</v>
      </c>
      <c r="B6389" s="33" t="s">
        <v>3828</v>
      </c>
      <c r="C6389" s="1" t="s">
        <v>9110</v>
      </c>
      <c r="D6389" s="1" t="s">
        <v>6567</v>
      </c>
      <c r="E6389" s="1" t="s">
        <v>6592</v>
      </c>
      <c r="F6389" s="62">
        <v>5942.0867308627157</v>
      </c>
      <c r="G6389" s="62">
        <v>68.266724965768859</v>
      </c>
      <c r="H6389" s="62">
        <v>66.322520214459814</v>
      </c>
      <c r="I6389" s="62">
        <v>2035.3520000000001</v>
      </c>
      <c r="J6389" s="62">
        <v>2100.3143803395392</v>
      </c>
      <c r="K6389" s="62">
        <v>2035.3520000000001</v>
      </c>
      <c r="L6389" s="62">
        <v>134989.6741635412</v>
      </c>
      <c r="M6389" s="63">
        <v>7003.5464764909439</v>
      </c>
      <c r="N6389" s="64">
        <f>GP_need_index[[#This Row],[Normalised weighted population]]/GP_need_index[[#This Row],[Registered population]]</f>
        <v>1.1786341724221379</v>
      </c>
    </row>
    <row r="6390" spans="1:14" hidden="1" x14ac:dyDescent="0.2">
      <c r="A6390" s="46" t="s">
        <v>13250</v>
      </c>
      <c r="B6390" s="33" t="s">
        <v>3828</v>
      </c>
      <c r="C6390" s="1" t="s">
        <v>9110</v>
      </c>
      <c r="D6390" s="1" t="s">
        <v>6567</v>
      </c>
      <c r="E6390" s="1" t="s">
        <v>6592</v>
      </c>
      <c r="F6390" s="62">
        <v>5968.2501145298247</v>
      </c>
      <c r="G6390" s="62">
        <v>68.266724965768859</v>
      </c>
      <c r="H6390" s="62">
        <v>66.322520214459814</v>
      </c>
      <c r="I6390" s="62">
        <v>2035.3520000000001</v>
      </c>
      <c r="J6390" s="62">
        <v>2100.3143803395392</v>
      </c>
      <c r="K6390" s="62">
        <v>2035.3520000000001</v>
      </c>
      <c r="L6390" s="62">
        <v>134989.6741635412</v>
      </c>
      <c r="M6390" s="63">
        <v>7031.9531095049679</v>
      </c>
      <c r="N6390" s="64">
        <f>GP_need_index[[#This Row],[Normalised weighted population]]/GP_need_index[[#This Row],[Registered population]]</f>
        <v>1.1782269466866908</v>
      </c>
    </row>
    <row r="6391" spans="1:14" x14ac:dyDescent="0.2">
      <c r="A6391" s="46" t="s">
        <v>13248</v>
      </c>
      <c r="B6391" s="33" t="s">
        <v>3831</v>
      </c>
      <c r="C6391" s="1" t="s">
        <v>9111</v>
      </c>
      <c r="D6391" s="1" t="s">
        <v>6567</v>
      </c>
      <c r="E6391" s="1" t="s">
        <v>6592</v>
      </c>
      <c r="F6391" s="62">
        <v>16516.166666666664</v>
      </c>
      <c r="G6391" s="62">
        <v>206.27083201332476</v>
      </c>
      <c r="H6391" s="62">
        <v>212.93429937753703</v>
      </c>
      <c r="I6391" s="62">
        <v>2187.15</v>
      </c>
      <c r="J6391" s="62">
        <v>2100.3143803395392</v>
      </c>
      <c r="K6391" s="62">
        <v>2187.15</v>
      </c>
      <c r="L6391" s="62">
        <v>465719.25288358016</v>
      </c>
      <c r="M6391" s="63">
        <v>24059.407702106884</v>
      </c>
      <c r="N6391" s="68">
        <f>GP_need_index[[#This Row],[Normalised weighted population]]/GP_need_index[[#This Row],[Registered population]]</f>
        <v>1.4567186313676632</v>
      </c>
    </row>
    <row r="6392" spans="1:14" hidden="1" x14ac:dyDescent="0.2">
      <c r="A6392" s="46" t="s">
        <v>13249</v>
      </c>
      <c r="B6392" s="33" t="s">
        <v>3831</v>
      </c>
      <c r="C6392" s="1" t="s">
        <v>9111</v>
      </c>
      <c r="D6392" s="1" t="s">
        <v>6567</v>
      </c>
      <c r="E6392" s="1" t="s">
        <v>6592</v>
      </c>
      <c r="F6392" s="62">
        <v>16535.76680939678</v>
      </c>
      <c r="G6392" s="62">
        <v>206.27083201332476</v>
      </c>
      <c r="H6392" s="62">
        <v>212.93429937753703</v>
      </c>
      <c r="I6392" s="62">
        <v>2187.15</v>
      </c>
      <c r="J6392" s="62">
        <v>2100.3143803395392</v>
      </c>
      <c r="K6392" s="62">
        <v>2187.15</v>
      </c>
      <c r="L6392" s="62">
        <v>465719.25288358016</v>
      </c>
      <c r="M6392" s="63">
        <v>24162.488373853175</v>
      </c>
      <c r="N6392" s="64">
        <f>GP_need_index[[#This Row],[Normalised weighted population]]/GP_need_index[[#This Row],[Registered population]]</f>
        <v>1.4612257570131164</v>
      </c>
    </row>
    <row r="6393" spans="1:14" hidden="1" x14ac:dyDescent="0.2">
      <c r="A6393" s="46" t="s">
        <v>13250</v>
      </c>
      <c r="B6393" s="33" t="s">
        <v>3831</v>
      </c>
      <c r="C6393" s="1" t="s">
        <v>9111</v>
      </c>
      <c r="D6393" s="1" t="s">
        <v>6567</v>
      </c>
      <c r="E6393" s="1" t="s">
        <v>6592</v>
      </c>
      <c r="F6393" s="62">
        <v>16551.660776798955</v>
      </c>
      <c r="G6393" s="62">
        <v>206.27083201332476</v>
      </c>
      <c r="H6393" s="62">
        <v>212.93429937753703</v>
      </c>
      <c r="I6393" s="62">
        <v>2187.15</v>
      </c>
      <c r="J6393" s="62">
        <v>2100.3143803395392</v>
      </c>
      <c r="K6393" s="62">
        <v>2187.15</v>
      </c>
      <c r="L6393" s="62">
        <v>465719.25288358016</v>
      </c>
      <c r="M6393" s="63">
        <v>24260.492284050051</v>
      </c>
      <c r="N6393" s="64">
        <f>GP_need_index[[#This Row],[Normalised weighted population]]/GP_need_index[[#This Row],[Registered population]]</f>
        <v>1.4657436864617741</v>
      </c>
    </row>
    <row r="6394" spans="1:14" x14ac:dyDescent="0.2">
      <c r="A6394" s="46" t="s">
        <v>13248</v>
      </c>
      <c r="B6394" s="33" t="s">
        <v>3855</v>
      </c>
      <c r="C6394" s="1" t="s">
        <v>9112</v>
      </c>
      <c r="D6394" s="1" t="s">
        <v>6567</v>
      </c>
      <c r="E6394" s="1" t="s">
        <v>6592</v>
      </c>
      <c r="F6394" s="62">
        <v>8459.8333333333321</v>
      </c>
      <c r="G6394" s="62">
        <v>91.611582749455764</v>
      </c>
      <c r="H6394" s="62">
        <v>86.449730716299555</v>
      </c>
      <c r="I6394" s="62">
        <v>2173.8879999999999</v>
      </c>
      <c r="J6394" s="62">
        <v>2100.3143803395392</v>
      </c>
      <c r="K6394" s="62">
        <v>2173.8879999999999</v>
      </c>
      <c r="L6394" s="62">
        <v>187932.03220739501</v>
      </c>
      <c r="M6394" s="63">
        <v>9708.7104627248136</v>
      </c>
      <c r="N6394" s="68">
        <f>GP_need_index[[#This Row],[Normalised weighted population]]/GP_need_index[[#This Row],[Registered population]]</f>
        <v>1.1476243183740595</v>
      </c>
    </row>
    <row r="6395" spans="1:14" hidden="1" x14ac:dyDescent="0.2">
      <c r="A6395" s="46" t="s">
        <v>13249</v>
      </c>
      <c r="B6395" s="33" t="s">
        <v>3855</v>
      </c>
      <c r="C6395" s="1" t="s">
        <v>9112</v>
      </c>
      <c r="D6395" s="1" t="s">
        <v>6567</v>
      </c>
      <c r="E6395" s="1" t="s">
        <v>6592</v>
      </c>
      <c r="F6395" s="62">
        <v>8503.5695384004684</v>
      </c>
      <c r="G6395" s="62">
        <v>91.611582749455764</v>
      </c>
      <c r="H6395" s="62">
        <v>86.449730716299555</v>
      </c>
      <c r="I6395" s="62">
        <v>2173.8879999999999</v>
      </c>
      <c r="J6395" s="62">
        <v>2100.3143803395392</v>
      </c>
      <c r="K6395" s="62">
        <v>2173.8879999999999</v>
      </c>
      <c r="L6395" s="62">
        <v>187932.03220739501</v>
      </c>
      <c r="M6395" s="63">
        <v>9750.3066819118849</v>
      </c>
      <c r="N6395" s="64">
        <f>GP_need_index[[#This Row],[Normalised weighted population]]/GP_need_index[[#This Row],[Registered population]]</f>
        <v>1.1466133883990004</v>
      </c>
    </row>
    <row r="6396" spans="1:14" hidden="1" x14ac:dyDescent="0.2">
      <c r="A6396" s="46" t="s">
        <v>13250</v>
      </c>
      <c r="B6396" s="33" t="s">
        <v>3855</v>
      </c>
      <c r="C6396" s="1" t="s">
        <v>9112</v>
      </c>
      <c r="D6396" s="1" t="s">
        <v>6567</v>
      </c>
      <c r="E6396" s="1" t="s">
        <v>6592</v>
      </c>
      <c r="F6396" s="62">
        <v>8541.979214660616</v>
      </c>
      <c r="G6396" s="62">
        <v>91.611582749455764</v>
      </c>
      <c r="H6396" s="62">
        <v>86.449730716299555</v>
      </c>
      <c r="I6396" s="62">
        <v>2173.8879999999999</v>
      </c>
      <c r="J6396" s="62">
        <v>2100.3143803395392</v>
      </c>
      <c r="K6396" s="62">
        <v>2173.8879999999999</v>
      </c>
      <c r="L6396" s="62">
        <v>187932.03220739501</v>
      </c>
      <c r="M6396" s="63">
        <v>9789.8542717818145</v>
      </c>
      <c r="N6396" s="64">
        <f>GP_need_index[[#This Row],[Normalised weighted population]]/GP_need_index[[#This Row],[Registered population]]</f>
        <v>1.1460873441344213</v>
      </c>
    </row>
    <row r="6397" spans="1:14" x14ac:dyDescent="0.2">
      <c r="A6397" s="46" t="s">
        <v>13248</v>
      </c>
      <c r="B6397" s="33" t="s">
        <v>3824</v>
      </c>
      <c r="C6397" s="1" t="s">
        <v>9113</v>
      </c>
      <c r="D6397" s="1" t="s">
        <v>6567</v>
      </c>
      <c r="E6397" s="1" t="s">
        <v>6592</v>
      </c>
      <c r="F6397" s="62">
        <v>6906.1666666666679</v>
      </c>
      <c r="G6397" s="62">
        <v>74.096182808663201</v>
      </c>
      <c r="H6397" s="62">
        <v>69.742142392836243</v>
      </c>
      <c r="I6397" s="62">
        <v>2118.4520000000002</v>
      </c>
      <c r="J6397" s="62">
        <v>2100.3143803395392</v>
      </c>
      <c r="K6397" s="62">
        <v>2118.4520000000002</v>
      </c>
      <c r="L6397" s="62">
        <v>147745.38103638875</v>
      </c>
      <c r="M6397" s="63">
        <v>7632.637767170424</v>
      </c>
      <c r="N6397" s="68">
        <f>GP_need_index[[#This Row],[Normalised weighted population]]/GP_need_index[[#This Row],[Registered population]]</f>
        <v>1.1051916548742076</v>
      </c>
    </row>
    <row r="6398" spans="1:14" hidden="1" x14ac:dyDescent="0.2">
      <c r="A6398" s="46" t="s">
        <v>13249</v>
      </c>
      <c r="B6398" s="33" t="s">
        <v>3824</v>
      </c>
      <c r="C6398" s="1" t="s">
        <v>9113</v>
      </c>
      <c r="D6398" s="1" t="s">
        <v>6567</v>
      </c>
      <c r="E6398" s="1" t="s">
        <v>6592</v>
      </c>
      <c r="F6398" s="62">
        <v>6945.3435354183002</v>
      </c>
      <c r="G6398" s="62">
        <v>74.096182808663201</v>
      </c>
      <c r="H6398" s="62">
        <v>69.742142392836243</v>
      </c>
      <c r="I6398" s="62">
        <v>2118.4520000000002</v>
      </c>
      <c r="J6398" s="62">
        <v>2100.3143803395392</v>
      </c>
      <c r="K6398" s="62">
        <v>2118.4520000000002</v>
      </c>
      <c r="L6398" s="62">
        <v>147745.38103638875</v>
      </c>
      <c r="M6398" s="63">
        <v>7665.3392134394926</v>
      </c>
      <c r="N6398" s="64">
        <f>GP_need_index[[#This Row],[Normalised weighted population]]/GP_need_index[[#This Row],[Registered population]]</f>
        <v>1.1036659560969908</v>
      </c>
    </row>
    <row r="6399" spans="1:14" hidden="1" x14ac:dyDescent="0.2">
      <c r="A6399" s="46" t="s">
        <v>13250</v>
      </c>
      <c r="B6399" s="33" t="s">
        <v>3824</v>
      </c>
      <c r="C6399" s="1" t="s">
        <v>9113</v>
      </c>
      <c r="D6399" s="1" t="s">
        <v>6567</v>
      </c>
      <c r="E6399" s="1" t="s">
        <v>6592</v>
      </c>
      <c r="F6399" s="62">
        <v>6978.5536709063817</v>
      </c>
      <c r="G6399" s="62">
        <v>74.096182808663201</v>
      </c>
      <c r="H6399" s="62">
        <v>69.742142392836243</v>
      </c>
      <c r="I6399" s="62">
        <v>2118.4520000000002</v>
      </c>
      <c r="J6399" s="62">
        <v>2100.3143803395392</v>
      </c>
      <c r="K6399" s="62">
        <v>2118.4520000000002</v>
      </c>
      <c r="L6399" s="62">
        <v>147745.38103638875</v>
      </c>
      <c r="M6399" s="63">
        <v>7696.4301012768337</v>
      </c>
      <c r="N6399" s="64">
        <f>GP_need_index[[#This Row],[Normalised weighted population]]/GP_need_index[[#This Row],[Registered population]]</f>
        <v>1.1028689416495114</v>
      </c>
    </row>
    <row r="6400" spans="1:14" x14ac:dyDescent="0.2">
      <c r="A6400" s="46" t="s">
        <v>13248</v>
      </c>
      <c r="B6400" s="33" t="s">
        <v>3841</v>
      </c>
      <c r="C6400" s="1" t="s">
        <v>9114</v>
      </c>
      <c r="D6400" s="1" t="s">
        <v>6567</v>
      </c>
      <c r="E6400" s="1" t="s">
        <v>6592</v>
      </c>
      <c r="F6400" s="62">
        <v>5337.6666666666661</v>
      </c>
      <c r="G6400" s="62">
        <v>66.12308453005474</v>
      </c>
      <c r="H6400" s="62">
        <v>66.136743242507322</v>
      </c>
      <c r="I6400" s="62">
        <v>2122.902</v>
      </c>
      <c r="J6400" s="62">
        <v>2100.3143803395392</v>
      </c>
      <c r="K6400" s="62">
        <v>2122.902</v>
      </c>
      <c r="L6400" s="62">
        <v>140401.82450300528</v>
      </c>
      <c r="M6400" s="63">
        <v>7253.2641004684592</v>
      </c>
      <c r="N6400" s="68">
        <f>GP_need_index[[#This Row],[Normalised weighted population]]/GP_need_index[[#This Row],[Registered population]]</f>
        <v>1.3588829264600875</v>
      </c>
    </row>
    <row r="6401" spans="1:14" hidden="1" x14ac:dyDescent="0.2">
      <c r="A6401" s="46" t="s">
        <v>13249</v>
      </c>
      <c r="B6401" s="33" t="s">
        <v>3841</v>
      </c>
      <c r="C6401" s="1" t="s">
        <v>9114</v>
      </c>
      <c r="D6401" s="1" t="s">
        <v>6567</v>
      </c>
      <c r="E6401" s="1" t="s">
        <v>6592</v>
      </c>
      <c r="F6401" s="62">
        <v>5355.8152413526532</v>
      </c>
      <c r="G6401" s="62">
        <v>66.12308453005474</v>
      </c>
      <c r="H6401" s="62">
        <v>66.136743242507322</v>
      </c>
      <c r="I6401" s="62">
        <v>2122.902</v>
      </c>
      <c r="J6401" s="62">
        <v>2100.3143803395392</v>
      </c>
      <c r="K6401" s="62">
        <v>2122.902</v>
      </c>
      <c r="L6401" s="62">
        <v>140401.82450300528</v>
      </c>
      <c r="M6401" s="63">
        <v>7284.3401496001297</v>
      </c>
      <c r="N6401" s="64">
        <f>GP_need_index[[#This Row],[Normalised weighted population]]/GP_need_index[[#This Row],[Registered population]]</f>
        <v>1.3600805519498116</v>
      </c>
    </row>
    <row r="6402" spans="1:14" hidden="1" x14ac:dyDescent="0.2">
      <c r="A6402" s="46" t="s">
        <v>13250</v>
      </c>
      <c r="B6402" s="33" t="s">
        <v>3841</v>
      </c>
      <c r="C6402" s="1" t="s">
        <v>9114</v>
      </c>
      <c r="D6402" s="1" t="s">
        <v>6567</v>
      </c>
      <c r="E6402" s="1" t="s">
        <v>6592</v>
      </c>
      <c r="F6402" s="62">
        <v>5370.5871434178935</v>
      </c>
      <c r="G6402" s="62">
        <v>66.12308453005474</v>
      </c>
      <c r="H6402" s="62">
        <v>66.136743242507322</v>
      </c>
      <c r="I6402" s="62">
        <v>2122.902</v>
      </c>
      <c r="J6402" s="62">
        <v>2100.3143803395392</v>
      </c>
      <c r="K6402" s="62">
        <v>2122.902</v>
      </c>
      <c r="L6402" s="62">
        <v>140401.82450300528</v>
      </c>
      <c r="M6402" s="63">
        <v>7313.8856917156281</v>
      </c>
      <c r="N6402" s="64">
        <f>GP_need_index[[#This Row],[Normalised weighted population]]/GP_need_index[[#This Row],[Registered population]]</f>
        <v>1.3618409861721377</v>
      </c>
    </row>
    <row r="6403" spans="1:14" x14ac:dyDescent="0.2">
      <c r="A6403" s="46" t="s">
        <v>13248</v>
      </c>
      <c r="B6403" s="33" t="s">
        <v>3864</v>
      </c>
      <c r="C6403" s="1" t="s">
        <v>9115</v>
      </c>
      <c r="D6403" s="1" t="s">
        <v>6567</v>
      </c>
      <c r="E6403" s="1" t="s">
        <v>6592</v>
      </c>
      <c r="F6403" s="62">
        <v>6282.4166666666679</v>
      </c>
      <c r="G6403" s="62">
        <v>51.204027595522163</v>
      </c>
      <c r="H6403" s="62">
        <v>50.215691244210085</v>
      </c>
      <c r="I6403" s="62">
        <v>2064.9740000000002</v>
      </c>
      <c r="J6403" s="62">
        <v>2100.3143803395392</v>
      </c>
      <c r="K6403" s="62">
        <v>2064.9740000000002</v>
      </c>
      <c r="L6403" s="62">
        <v>103694.09681132148</v>
      </c>
      <c r="M6403" s="63">
        <v>5356.9152145594799</v>
      </c>
      <c r="N6403" s="68">
        <f>GP_need_index[[#This Row],[Normalised weighted population]]/GP_need_index[[#This Row],[Registered population]]</f>
        <v>0.8526838474407904</v>
      </c>
    </row>
    <row r="6404" spans="1:14" hidden="1" x14ac:dyDescent="0.2">
      <c r="A6404" s="46" t="s">
        <v>13249</v>
      </c>
      <c r="B6404" s="33" t="s">
        <v>3864</v>
      </c>
      <c r="C6404" s="1" t="s">
        <v>9115</v>
      </c>
      <c r="D6404" s="1" t="s">
        <v>6567</v>
      </c>
      <c r="E6404" s="1" t="s">
        <v>6592</v>
      </c>
      <c r="F6404" s="62">
        <v>6329.2585977850358</v>
      </c>
      <c r="G6404" s="62">
        <v>51.204027595522163</v>
      </c>
      <c r="H6404" s="62">
        <v>50.215691244210085</v>
      </c>
      <c r="I6404" s="62">
        <v>2064.9740000000002</v>
      </c>
      <c r="J6404" s="62">
        <v>2100.3143803395392</v>
      </c>
      <c r="K6404" s="62">
        <v>2064.9740000000002</v>
      </c>
      <c r="L6404" s="62">
        <v>103694.09681132148</v>
      </c>
      <c r="M6404" s="63">
        <v>5379.8665035372369</v>
      </c>
      <c r="N6404" s="64">
        <f>GP_need_index[[#This Row],[Normalised weighted population]]/GP_need_index[[#This Row],[Registered population]]</f>
        <v>0.84999947788828778</v>
      </c>
    </row>
    <row r="6405" spans="1:14" hidden="1" x14ac:dyDescent="0.2">
      <c r="A6405" s="46" t="s">
        <v>13250</v>
      </c>
      <c r="B6405" s="33" t="s">
        <v>3864</v>
      </c>
      <c r="C6405" s="1" t="s">
        <v>9115</v>
      </c>
      <c r="D6405" s="1" t="s">
        <v>6567</v>
      </c>
      <c r="E6405" s="1" t="s">
        <v>6592</v>
      </c>
      <c r="F6405" s="62">
        <v>6370.0359309047544</v>
      </c>
      <c r="G6405" s="62">
        <v>51.204027595522163</v>
      </c>
      <c r="H6405" s="62">
        <v>50.215691244210085</v>
      </c>
      <c r="I6405" s="62">
        <v>2064.9740000000002</v>
      </c>
      <c r="J6405" s="62">
        <v>2100.3143803395392</v>
      </c>
      <c r="K6405" s="62">
        <v>2064.9740000000002</v>
      </c>
      <c r="L6405" s="62">
        <v>103694.09681132148</v>
      </c>
      <c r="M6405" s="63">
        <v>5401.6874329682641</v>
      </c>
      <c r="N6405" s="64">
        <f>GP_need_index[[#This Row],[Normalised weighted population]]/GP_need_index[[#This Row],[Registered population]]</f>
        <v>0.84798382482609436</v>
      </c>
    </row>
    <row r="6406" spans="1:14" x14ac:dyDescent="0.2">
      <c r="A6406" s="46" t="s">
        <v>13248</v>
      </c>
      <c r="B6406" s="33" t="s">
        <v>3868</v>
      </c>
      <c r="C6406" s="1" t="s">
        <v>9116</v>
      </c>
      <c r="D6406" s="1" t="s">
        <v>6567</v>
      </c>
      <c r="E6406" s="1" t="s">
        <v>6592</v>
      </c>
      <c r="F6406" s="62">
        <v>4695.833333333333</v>
      </c>
      <c r="G6406" s="62">
        <v>41.502635090866548</v>
      </c>
      <c r="H6406" s="62">
        <v>38.615588917355922</v>
      </c>
      <c r="I6406" s="62">
        <v>1927.097</v>
      </c>
      <c r="J6406" s="62">
        <v>2100.3143803395392</v>
      </c>
      <c r="K6406" s="62">
        <v>1927.097</v>
      </c>
      <c r="L6406" s="62">
        <v>74415.985555869847</v>
      </c>
      <c r="M6406" s="63">
        <v>3844.3859148127858</v>
      </c>
      <c r="N6406" s="68">
        <f>GP_need_index[[#This Row],[Normalised weighted population]]/GP_need_index[[#This Row],[Registered population]]</f>
        <v>0.81868023030618342</v>
      </c>
    </row>
    <row r="6407" spans="1:14" hidden="1" x14ac:dyDescent="0.2">
      <c r="A6407" s="46" t="s">
        <v>13249</v>
      </c>
      <c r="B6407" s="33" t="s">
        <v>3868</v>
      </c>
      <c r="C6407" s="1" t="s">
        <v>9116</v>
      </c>
      <c r="D6407" s="1" t="s">
        <v>6567</v>
      </c>
      <c r="E6407" s="1" t="s">
        <v>6592</v>
      </c>
      <c r="F6407" s="62">
        <v>4736.2037486200388</v>
      </c>
      <c r="G6407" s="62">
        <v>41.502635090866548</v>
      </c>
      <c r="H6407" s="62">
        <v>38.615588917355922</v>
      </c>
      <c r="I6407" s="62">
        <v>1927.097</v>
      </c>
      <c r="J6407" s="62">
        <v>2100.3143803395392</v>
      </c>
      <c r="K6407" s="62">
        <v>1927.097</v>
      </c>
      <c r="L6407" s="62">
        <v>74415.985555869847</v>
      </c>
      <c r="M6407" s="63">
        <v>3860.856888972145</v>
      </c>
      <c r="N6407" s="64">
        <f>GP_need_index[[#This Row],[Normalised weighted population]]/GP_need_index[[#This Row],[Registered population]]</f>
        <v>0.81517964468844084</v>
      </c>
    </row>
    <row r="6408" spans="1:14" hidden="1" x14ac:dyDescent="0.2">
      <c r="A6408" s="46" t="s">
        <v>13250</v>
      </c>
      <c r="B6408" s="33" t="s">
        <v>3868</v>
      </c>
      <c r="C6408" s="1" t="s">
        <v>9116</v>
      </c>
      <c r="D6408" s="1" t="s">
        <v>6567</v>
      </c>
      <c r="E6408" s="1" t="s">
        <v>6592</v>
      </c>
      <c r="F6408" s="62">
        <v>4771.6806000555425</v>
      </c>
      <c r="G6408" s="62">
        <v>41.502635090866548</v>
      </c>
      <c r="H6408" s="62">
        <v>38.615588917355922</v>
      </c>
      <c r="I6408" s="62">
        <v>1927.097</v>
      </c>
      <c r="J6408" s="62">
        <v>2100.3143803395392</v>
      </c>
      <c r="K6408" s="62">
        <v>1927.097</v>
      </c>
      <c r="L6408" s="62">
        <v>74415.985555869847</v>
      </c>
      <c r="M6408" s="63">
        <v>3876.5166615077947</v>
      </c>
      <c r="N6408" s="64">
        <f>GP_need_index[[#This Row],[Normalised weighted population]]/GP_need_index[[#This Row],[Registered population]]</f>
        <v>0.81240070038691858</v>
      </c>
    </row>
    <row r="6409" spans="1:14" x14ac:dyDescent="0.2">
      <c r="A6409" s="46" t="s">
        <v>13248</v>
      </c>
      <c r="B6409" s="33" t="s">
        <v>3846</v>
      </c>
      <c r="C6409" s="1" t="s">
        <v>7677</v>
      </c>
      <c r="D6409" s="1" t="s">
        <v>6567</v>
      </c>
      <c r="E6409" s="1" t="s">
        <v>6592</v>
      </c>
      <c r="F6409" s="62">
        <v>6893.6666666666661</v>
      </c>
      <c r="G6409" s="62">
        <v>89.153625908284397</v>
      </c>
      <c r="H6409" s="62">
        <v>89.700854547403139</v>
      </c>
      <c r="I6409" s="62">
        <v>2166.5740000000001</v>
      </c>
      <c r="J6409" s="62">
        <v>2100.3143803395392</v>
      </c>
      <c r="K6409" s="62">
        <v>2166.5740000000001</v>
      </c>
      <c r="L6409" s="62">
        <v>194343.5392401854</v>
      </c>
      <c r="M6409" s="63">
        <v>10039.93374956924</v>
      </c>
      <c r="N6409" s="68">
        <f>GP_need_index[[#This Row],[Normalised weighted population]]/GP_need_index[[#This Row],[Registered population]]</f>
        <v>1.456399654209551</v>
      </c>
    </row>
    <row r="6410" spans="1:14" hidden="1" x14ac:dyDescent="0.2">
      <c r="A6410" s="46" t="s">
        <v>13249</v>
      </c>
      <c r="B6410" s="33" t="s">
        <v>3846</v>
      </c>
      <c r="C6410" s="1" t="s">
        <v>7677</v>
      </c>
      <c r="D6410" s="1" t="s">
        <v>6567</v>
      </c>
      <c r="E6410" s="1" t="s">
        <v>6592</v>
      </c>
      <c r="F6410" s="62">
        <v>6923.3822627861191</v>
      </c>
      <c r="G6410" s="62">
        <v>89.153625908284397</v>
      </c>
      <c r="H6410" s="62">
        <v>89.700854547403139</v>
      </c>
      <c r="I6410" s="62">
        <v>2166.5740000000001</v>
      </c>
      <c r="J6410" s="62">
        <v>2100.3143803395392</v>
      </c>
      <c r="K6410" s="62">
        <v>2166.5740000000001</v>
      </c>
      <c r="L6410" s="62">
        <v>194343.5392401854</v>
      </c>
      <c r="M6410" s="63">
        <v>10082.949069314756</v>
      </c>
      <c r="N6410" s="64">
        <f>GP_need_index[[#This Row],[Normalised weighted population]]/GP_need_index[[#This Row],[Registered population]]</f>
        <v>1.4563617443906902</v>
      </c>
    </row>
    <row r="6411" spans="1:14" hidden="1" x14ac:dyDescent="0.2">
      <c r="A6411" s="46" t="s">
        <v>13250</v>
      </c>
      <c r="B6411" s="33" t="s">
        <v>3846</v>
      </c>
      <c r="C6411" s="1" t="s">
        <v>7677</v>
      </c>
      <c r="D6411" s="1" t="s">
        <v>6567</v>
      </c>
      <c r="E6411" s="1" t="s">
        <v>6592</v>
      </c>
      <c r="F6411" s="62">
        <v>6947.9294740788837</v>
      </c>
      <c r="G6411" s="62">
        <v>89.153625908284397</v>
      </c>
      <c r="H6411" s="62">
        <v>89.700854547403139</v>
      </c>
      <c r="I6411" s="62">
        <v>2166.5740000000001</v>
      </c>
      <c r="J6411" s="62">
        <v>2100.3143803395392</v>
      </c>
      <c r="K6411" s="62">
        <v>2166.5740000000001</v>
      </c>
      <c r="L6411" s="62">
        <v>194343.5392401854</v>
      </c>
      <c r="M6411" s="63">
        <v>10123.845868511073</v>
      </c>
      <c r="N6411" s="64">
        <f>GP_need_index[[#This Row],[Normalised weighted population]]/GP_need_index[[#This Row],[Registered population]]</f>
        <v>1.4571025664956441</v>
      </c>
    </row>
    <row r="6412" spans="1:14" x14ac:dyDescent="0.2">
      <c r="A6412" s="46" t="s">
        <v>13248</v>
      </c>
      <c r="B6412" s="33" t="s">
        <v>3866</v>
      </c>
      <c r="C6412" s="1" t="s">
        <v>9117</v>
      </c>
      <c r="D6412" s="1" t="s">
        <v>6567</v>
      </c>
      <c r="E6412" s="1" t="s">
        <v>6592</v>
      </c>
      <c r="F6412" s="62">
        <v>7168.4166666666661</v>
      </c>
      <c r="G6412" s="62">
        <v>87.769564365632917</v>
      </c>
      <c r="H6412" s="62">
        <v>83.163795010567895</v>
      </c>
      <c r="I6412" s="62">
        <v>2093.1309999999999</v>
      </c>
      <c r="J6412" s="62">
        <v>2100.3143803395392</v>
      </c>
      <c r="K6412" s="62">
        <v>2093.1309999999999</v>
      </c>
      <c r="L6412" s="62">
        <v>174072.71741426497</v>
      </c>
      <c r="M6412" s="63">
        <v>8992.72781220057</v>
      </c>
      <c r="N6412" s="68">
        <f>GP_need_index[[#This Row],[Normalised weighted population]]/GP_need_index[[#This Row],[Registered population]]</f>
        <v>1.2544928999477669</v>
      </c>
    </row>
    <row r="6413" spans="1:14" hidden="1" x14ac:dyDescent="0.2">
      <c r="A6413" s="46" t="s">
        <v>13249</v>
      </c>
      <c r="B6413" s="33" t="s">
        <v>3866</v>
      </c>
      <c r="C6413" s="1" t="s">
        <v>9117</v>
      </c>
      <c r="D6413" s="1" t="s">
        <v>6567</v>
      </c>
      <c r="E6413" s="1" t="s">
        <v>6592</v>
      </c>
      <c r="F6413" s="62">
        <v>7196.5838980721273</v>
      </c>
      <c r="G6413" s="62">
        <v>87.769564365632917</v>
      </c>
      <c r="H6413" s="62">
        <v>83.163795010567895</v>
      </c>
      <c r="I6413" s="62">
        <v>2093.1309999999999</v>
      </c>
      <c r="J6413" s="62">
        <v>2100.3143803395392</v>
      </c>
      <c r="K6413" s="62">
        <v>2093.1309999999999</v>
      </c>
      <c r="L6413" s="62">
        <v>174072.71741426497</v>
      </c>
      <c r="M6413" s="63">
        <v>9031.2564590895799</v>
      </c>
      <c r="N6413" s="64">
        <f>GP_need_index[[#This Row],[Normalised weighted population]]/GP_need_index[[#This Row],[Registered population]]</f>
        <v>1.254936590332663</v>
      </c>
    </row>
    <row r="6414" spans="1:14" hidden="1" x14ac:dyDescent="0.2">
      <c r="A6414" s="46" t="s">
        <v>13250</v>
      </c>
      <c r="B6414" s="33" t="s">
        <v>3866</v>
      </c>
      <c r="C6414" s="1" t="s">
        <v>9117</v>
      </c>
      <c r="D6414" s="1" t="s">
        <v>6567</v>
      </c>
      <c r="E6414" s="1" t="s">
        <v>6592</v>
      </c>
      <c r="F6414" s="62">
        <v>7218.7915433290964</v>
      </c>
      <c r="G6414" s="62">
        <v>87.769564365632917</v>
      </c>
      <c r="H6414" s="62">
        <v>83.163795010567895</v>
      </c>
      <c r="I6414" s="62">
        <v>2093.1309999999999</v>
      </c>
      <c r="J6414" s="62">
        <v>2100.3143803395392</v>
      </c>
      <c r="K6414" s="62">
        <v>2093.1309999999999</v>
      </c>
      <c r="L6414" s="62">
        <v>174072.71741426497</v>
      </c>
      <c r="M6414" s="63">
        <v>9067.8875557418341</v>
      </c>
      <c r="N6414" s="64">
        <f>GP_need_index[[#This Row],[Normalised weighted population]]/GP_need_index[[#This Row],[Registered population]]</f>
        <v>1.2561503544345303</v>
      </c>
    </row>
    <row r="6415" spans="1:14" x14ac:dyDescent="0.2">
      <c r="A6415" s="46" t="s">
        <v>13248</v>
      </c>
      <c r="B6415" s="33" t="s">
        <v>3825</v>
      </c>
      <c r="C6415" s="1" t="s">
        <v>9118</v>
      </c>
      <c r="D6415" s="1" t="s">
        <v>6567</v>
      </c>
      <c r="E6415" s="1" t="s">
        <v>6592</v>
      </c>
      <c r="F6415" s="62">
        <v>8524.9166666666679</v>
      </c>
      <c r="G6415" s="62">
        <v>78.169614931029045</v>
      </c>
      <c r="H6415" s="62">
        <v>75.558867752940728</v>
      </c>
      <c r="I6415" s="62">
        <v>2043.222</v>
      </c>
      <c r="J6415" s="62">
        <v>2100.3143803395392</v>
      </c>
      <c r="K6415" s="62">
        <v>2043.222</v>
      </c>
      <c r="L6415" s="62">
        <v>154383.54088789906</v>
      </c>
      <c r="M6415" s="63">
        <v>7975.5701094997803</v>
      </c>
      <c r="N6415" s="68">
        <f>GP_need_index[[#This Row],[Normalised weighted population]]/GP_need_index[[#This Row],[Registered population]]</f>
        <v>0.93555989124035766</v>
      </c>
    </row>
    <row r="6416" spans="1:14" hidden="1" x14ac:dyDescent="0.2">
      <c r="A6416" s="46" t="s">
        <v>13249</v>
      </c>
      <c r="B6416" s="33" t="s">
        <v>3825</v>
      </c>
      <c r="C6416" s="1" t="s">
        <v>9118</v>
      </c>
      <c r="D6416" s="1" t="s">
        <v>6567</v>
      </c>
      <c r="E6416" s="1" t="s">
        <v>6592</v>
      </c>
      <c r="F6416" s="62">
        <v>8583.4914781248281</v>
      </c>
      <c r="G6416" s="62">
        <v>78.169614931029045</v>
      </c>
      <c r="H6416" s="62">
        <v>75.558867752940728</v>
      </c>
      <c r="I6416" s="62">
        <v>2043.222</v>
      </c>
      <c r="J6416" s="62">
        <v>2100.3143803395392</v>
      </c>
      <c r="K6416" s="62">
        <v>2043.222</v>
      </c>
      <c r="L6416" s="62">
        <v>154383.54088789906</v>
      </c>
      <c r="M6416" s="63">
        <v>8009.7408228700397</v>
      </c>
      <c r="N6416" s="64">
        <f>GP_need_index[[#This Row],[Normalised weighted population]]/GP_need_index[[#This Row],[Registered population]]</f>
        <v>0.93315649503270304</v>
      </c>
    </row>
    <row r="6417" spans="1:14" hidden="1" x14ac:dyDescent="0.2">
      <c r="A6417" s="46" t="s">
        <v>13250</v>
      </c>
      <c r="B6417" s="33" t="s">
        <v>3825</v>
      </c>
      <c r="C6417" s="1" t="s">
        <v>9118</v>
      </c>
      <c r="D6417" s="1" t="s">
        <v>6567</v>
      </c>
      <c r="E6417" s="1" t="s">
        <v>6592</v>
      </c>
      <c r="F6417" s="62">
        <v>8633.2165886937946</v>
      </c>
      <c r="G6417" s="62">
        <v>78.169614931029045</v>
      </c>
      <c r="H6417" s="62">
        <v>75.558867752940728</v>
      </c>
      <c r="I6417" s="62">
        <v>2043.222</v>
      </c>
      <c r="J6417" s="62">
        <v>2100.3143803395392</v>
      </c>
      <c r="K6417" s="62">
        <v>2043.222</v>
      </c>
      <c r="L6417" s="62">
        <v>154383.54088789906</v>
      </c>
      <c r="M6417" s="63">
        <v>8042.2286158555607</v>
      </c>
      <c r="N6417" s="64">
        <f>GP_need_index[[#This Row],[Normalised weighted population]]/GP_need_index[[#This Row],[Registered population]]</f>
        <v>0.93154486896434385</v>
      </c>
    </row>
    <row r="6418" spans="1:14" x14ac:dyDescent="0.2">
      <c r="A6418" s="46" t="s">
        <v>13248</v>
      </c>
      <c r="B6418" s="33" t="s">
        <v>3859</v>
      </c>
      <c r="C6418" s="1" t="s">
        <v>9119</v>
      </c>
      <c r="D6418" s="1" t="s">
        <v>6567</v>
      </c>
      <c r="E6418" s="1" t="s">
        <v>6592</v>
      </c>
      <c r="F6418" s="62">
        <v>10863.666666666668</v>
      </c>
      <c r="G6418" s="62">
        <v>130.22570096754305</v>
      </c>
      <c r="H6418" s="62">
        <v>129.63814138612878</v>
      </c>
      <c r="I6418" s="62">
        <v>2128.442</v>
      </c>
      <c r="J6418" s="62">
        <v>2100.3143803395392</v>
      </c>
      <c r="K6418" s="62">
        <v>2128.442</v>
      </c>
      <c r="L6418" s="62">
        <v>275927.26492817473</v>
      </c>
      <c r="M6418" s="63">
        <v>14254.610523249579</v>
      </c>
      <c r="N6418" s="68">
        <f>GP_need_index[[#This Row],[Normalised weighted population]]/GP_need_index[[#This Row],[Registered population]]</f>
        <v>1.3121362207280762</v>
      </c>
    </row>
    <row r="6419" spans="1:14" hidden="1" x14ac:dyDescent="0.2">
      <c r="A6419" s="46" t="s">
        <v>13249</v>
      </c>
      <c r="B6419" s="33" t="s">
        <v>3859</v>
      </c>
      <c r="C6419" s="1" t="s">
        <v>9119</v>
      </c>
      <c r="D6419" s="1" t="s">
        <v>6567</v>
      </c>
      <c r="E6419" s="1" t="s">
        <v>6592</v>
      </c>
      <c r="F6419" s="62">
        <v>10910.887000628249</v>
      </c>
      <c r="G6419" s="62">
        <v>130.22570096754305</v>
      </c>
      <c r="H6419" s="62">
        <v>129.63814138612878</v>
      </c>
      <c r="I6419" s="62">
        <v>2128.442</v>
      </c>
      <c r="J6419" s="62">
        <v>2100.3143803395392</v>
      </c>
      <c r="K6419" s="62">
        <v>2128.442</v>
      </c>
      <c r="L6419" s="62">
        <v>275927.26492817473</v>
      </c>
      <c r="M6419" s="63">
        <v>14315.683299704075</v>
      </c>
      <c r="N6419" s="64">
        <f>GP_need_index[[#This Row],[Normalised weighted population]]/GP_need_index[[#This Row],[Registered population]]</f>
        <v>1.3120549501502285</v>
      </c>
    </row>
    <row r="6420" spans="1:14" hidden="1" x14ac:dyDescent="0.2">
      <c r="A6420" s="46" t="s">
        <v>13250</v>
      </c>
      <c r="B6420" s="33" t="s">
        <v>3859</v>
      </c>
      <c r="C6420" s="1" t="s">
        <v>9119</v>
      </c>
      <c r="D6420" s="1" t="s">
        <v>6567</v>
      </c>
      <c r="E6420" s="1" t="s">
        <v>6592</v>
      </c>
      <c r="F6420" s="62">
        <v>10949.373546214172</v>
      </c>
      <c r="G6420" s="62">
        <v>130.22570096754305</v>
      </c>
      <c r="H6420" s="62">
        <v>129.63814138612878</v>
      </c>
      <c r="I6420" s="62">
        <v>2128.442</v>
      </c>
      <c r="J6420" s="62">
        <v>2100.3143803395392</v>
      </c>
      <c r="K6420" s="62">
        <v>2128.442</v>
      </c>
      <c r="L6420" s="62">
        <v>275927.26492817473</v>
      </c>
      <c r="M6420" s="63">
        <v>14373.748219128074</v>
      </c>
      <c r="N6420" s="64">
        <f>GP_need_index[[#This Row],[Normalised weighted population]]/GP_need_index[[#This Row],[Registered population]]</f>
        <v>1.3127461729623706</v>
      </c>
    </row>
    <row r="6421" spans="1:14" x14ac:dyDescent="0.2">
      <c r="A6421" s="46" t="s">
        <v>13248</v>
      </c>
      <c r="B6421" s="33" t="s">
        <v>3854</v>
      </c>
      <c r="C6421" s="1" t="s">
        <v>9120</v>
      </c>
      <c r="D6421" s="1" t="s">
        <v>6567</v>
      </c>
      <c r="E6421" s="1" t="s">
        <v>6592</v>
      </c>
      <c r="F6421" s="62">
        <v>11981.333333333332</v>
      </c>
      <c r="G6421" s="62">
        <v>121.45240491210977</v>
      </c>
      <c r="H6421" s="62">
        <v>125.77496004020323</v>
      </c>
      <c r="I6421" s="62">
        <v>1972.2260000000001</v>
      </c>
      <c r="J6421" s="62">
        <v>2100.3143803395392</v>
      </c>
      <c r="K6421" s="62">
        <v>1972.2260000000001</v>
      </c>
      <c r="L6421" s="62">
        <v>248056.64634024986</v>
      </c>
      <c r="M6421" s="63">
        <v>12814.793355793059</v>
      </c>
      <c r="N6421" s="68">
        <f>GP_need_index[[#This Row],[Normalised weighted population]]/GP_need_index[[#This Row],[Registered population]]</f>
        <v>1.0695632113114617</v>
      </c>
    </row>
    <row r="6422" spans="1:14" hidden="1" x14ac:dyDescent="0.2">
      <c r="A6422" s="46" t="s">
        <v>13249</v>
      </c>
      <c r="B6422" s="33" t="s">
        <v>3854</v>
      </c>
      <c r="C6422" s="1" t="s">
        <v>9120</v>
      </c>
      <c r="D6422" s="1" t="s">
        <v>6567</v>
      </c>
      <c r="E6422" s="1" t="s">
        <v>6592</v>
      </c>
      <c r="F6422" s="62">
        <v>11949.463371692127</v>
      </c>
      <c r="G6422" s="62">
        <v>121.45240491210977</v>
      </c>
      <c r="H6422" s="62">
        <v>125.77496004020323</v>
      </c>
      <c r="I6422" s="62">
        <v>1972.2260000000001</v>
      </c>
      <c r="J6422" s="62">
        <v>2100.3143803395392</v>
      </c>
      <c r="K6422" s="62">
        <v>1972.2260000000001</v>
      </c>
      <c r="L6422" s="62">
        <v>248056.64634024986</v>
      </c>
      <c r="M6422" s="63">
        <v>12869.697346937006</v>
      </c>
      <c r="N6422" s="64">
        <f>GP_need_index[[#This Row],[Normalised weighted population]]/GP_need_index[[#This Row],[Registered population]]</f>
        <v>1.0770104854603666</v>
      </c>
    </row>
    <row r="6423" spans="1:14" hidden="1" x14ac:dyDescent="0.2">
      <c r="A6423" s="46" t="s">
        <v>13250</v>
      </c>
      <c r="B6423" s="33" t="s">
        <v>3854</v>
      </c>
      <c r="C6423" s="1" t="s">
        <v>9120</v>
      </c>
      <c r="D6423" s="1" t="s">
        <v>6567</v>
      </c>
      <c r="E6423" s="1" t="s">
        <v>6592</v>
      </c>
      <c r="F6423" s="62">
        <v>11930.658483318757</v>
      </c>
      <c r="G6423" s="62">
        <v>121.45240491210977</v>
      </c>
      <c r="H6423" s="62">
        <v>125.77496004020323</v>
      </c>
      <c r="I6423" s="62">
        <v>1972.2260000000001</v>
      </c>
      <c r="J6423" s="62">
        <v>2100.3143803395392</v>
      </c>
      <c r="K6423" s="62">
        <v>1972.2260000000001</v>
      </c>
      <c r="L6423" s="62">
        <v>248056.64634024986</v>
      </c>
      <c r="M6423" s="63">
        <v>12921.897296028965</v>
      </c>
      <c r="N6423" s="64">
        <f>GP_need_index[[#This Row],[Normalised weighted population]]/GP_need_index[[#This Row],[Registered population]]</f>
        <v>1.0830833280573859</v>
      </c>
    </row>
    <row r="6424" spans="1:14" x14ac:dyDescent="0.2">
      <c r="A6424" s="46" t="s">
        <v>13248</v>
      </c>
      <c r="B6424" s="33" t="s">
        <v>3843</v>
      </c>
      <c r="C6424" s="1" t="s">
        <v>9121</v>
      </c>
      <c r="D6424" s="1" t="s">
        <v>6567</v>
      </c>
      <c r="E6424" s="1" t="s">
        <v>6592</v>
      </c>
      <c r="F6424" s="62">
        <v>6133.4166666666661</v>
      </c>
      <c r="G6424" s="62">
        <v>69.315613259819202</v>
      </c>
      <c r="H6424" s="62">
        <v>69.25453603353057</v>
      </c>
      <c r="I6424" s="62">
        <v>2071.453</v>
      </c>
      <c r="J6424" s="62">
        <v>2100.3143803395392</v>
      </c>
      <c r="K6424" s="62">
        <v>2071.453</v>
      </c>
      <c r="L6424" s="62">
        <v>143457.51643026501</v>
      </c>
      <c r="M6424" s="63">
        <v>7411.1234490669522</v>
      </c>
      <c r="N6424" s="68">
        <f>GP_need_index[[#This Row],[Normalised weighted population]]/GP_need_index[[#This Row],[Registered population]]</f>
        <v>1.2083189275798349</v>
      </c>
    </row>
    <row r="6425" spans="1:14" hidden="1" x14ac:dyDescent="0.2">
      <c r="A6425" s="46" t="s">
        <v>13249</v>
      </c>
      <c r="B6425" s="33" t="s">
        <v>3843</v>
      </c>
      <c r="C6425" s="1" t="s">
        <v>9121</v>
      </c>
      <c r="D6425" s="1" t="s">
        <v>6567</v>
      </c>
      <c r="E6425" s="1" t="s">
        <v>6592</v>
      </c>
      <c r="F6425" s="62">
        <v>6165.9168504964109</v>
      </c>
      <c r="G6425" s="62">
        <v>69.315613259819202</v>
      </c>
      <c r="H6425" s="62">
        <v>69.25453603353057</v>
      </c>
      <c r="I6425" s="62">
        <v>2071.453</v>
      </c>
      <c r="J6425" s="62">
        <v>2100.3143803395392</v>
      </c>
      <c r="K6425" s="62">
        <v>2071.453</v>
      </c>
      <c r="L6425" s="62">
        <v>143457.51643026501</v>
      </c>
      <c r="M6425" s="63">
        <v>7442.8758343701711</v>
      </c>
      <c r="N6425" s="64">
        <f>GP_need_index[[#This Row],[Normalised weighted population]]/GP_need_index[[#This Row],[Registered population]]</f>
        <v>1.2070996114342596</v>
      </c>
    </row>
    <row r="6426" spans="1:14" hidden="1" x14ac:dyDescent="0.2">
      <c r="A6426" s="46" t="s">
        <v>13250</v>
      </c>
      <c r="B6426" s="33" t="s">
        <v>3843</v>
      </c>
      <c r="C6426" s="1" t="s">
        <v>9121</v>
      </c>
      <c r="D6426" s="1" t="s">
        <v>6567</v>
      </c>
      <c r="E6426" s="1" t="s">
        <v>6592</v>
      </c>
      <c r="F6426" s="62">
        <v>6193.5728688041918</v>
      </c>
      <c r="G6426" s="62">
        <v>69.315613259819202</v>
      </c>
      <c r="H6426" s="62">
        <v>69.25453603353057</v>
      </c>
      <c r="I6426" s="62">
        <v>2071.453</v>
      </c>
      <c r="J6426" s="62">
        <v>2100.3143803395392</v>
      </c>
      <c r="K6426" s="62">
        <v>2071.453</v>
      </c>
      <c r="L6426" s="62">
        <v>143457.51643026501</v>
      </c>
      <c r="M6426" s="63">
        <v>7473.0644028483848</v>
      </c>
      <c r="N6426" s="64">
        <f>GP_need_index[[#This Row],[Normalised weighted population]]/GP_need_index[[#This Row],[Registered population]]</f>
        <v>1.2065837540216473</v>
      </c>
    </row>
    <row r="6427" spans="1:14" x14ac:dyDescent="0.2">
      <c r="A6427" s="46" t="s">
        <v>13248</v>
      </c>
      <c r="B6427" s="33" t="s">
        <v>3867</v>
      </c>
      <c r="C6427" s="1" t="s">
        <v>9122</v>
      </c>
      <c r="D6427" s="1" t="s">
        <v>6567</v>
      </c>
      <c r="E6427" s="1" t="s">
        <v>6592</v>
      </c>
      <c r="F6427" s="62">
        <v>2715.5833333333339</v>
      </c>
      <c r="G6427" s="62">
        <v>25.571774289290939</v>
      </c>
      <c r="H6427" s="62">
        <v>26.028621524163196</v>
      </c>
      <c r="I6427" s="62">
        <v>2072.3989999999999</v>
      </c>
      <c r="J6427" s="62">
        <v>2100.3143803395392</v>
      </c>
      <c r="K6427" s="62">
        <v>2072.3989999999999</v>
      </c>
      <c r="L6427" s="62">
        <v>53941.689218054278</v>
      </c>
      <c r="M6427" s="63">
        <v>2786.6683307635003</v>
      </c>
      <c r="N6427" s="68">
        <f>GP_need_index[[#This Row],[Normalised weighted population]]/GP_need_index[[#This Row],[Registered population]]</f>
        <v>1.0261766952822291</v>
      </c>
    </row>
    <row r="6428" spans="1:14" hidden="1" x14ac:dyDescent="0.2">
      <c r="A6428" s="46" t="s">
        <v>13249</v>
      </c>
      <c r="B6428" s="33" t="s">
        <v>3867</v>
      </c>
      <c r="C6428" s="1" t="s">
        <v>9122</v>
      </c>
      <c r="D6428" s="1" t="s">
        <v>6567</v>
      </c>
      <c r="E6428" s="1" t="s">
        <v>6592</v>
      </c>
      <c r="F6428" s="62">
        <v>2725.8019020720694</v>
      </c>
      <c r="G6428" s="62">
        <v>25.571774289290939</v>
      </c>
      <c r="H6428" s="62">
        <v>26.028621524163196</v>
      </c>
      <c r="I6428" s="62">
        <v>2072.3989999999999</v>
      </c>
      <c r="J6428" s="62">
        <v>2100.3143803395392</v>
      </c>
      <c r="K6428" s="62">
        <v>2072.3989999999999</v>
      </c>
      <c r="L6428" s="62">
        <v>53941.689218054278</v>
      </c>
      <c r="M6428" s="63">
        <v>2798.6075957290327</v>
      </c>
      <c r="N6428" s="64">
        <f>GP_need_index[[#This Row],[Normalised weighted population]]/GP_need_index[[#This Row],[Registered population]]</f>
        <v>1.0267098256852849</v>
      </c>
    </row>
    <row r="6429" spans="1:14" hidden="1" x14ac:dyDescent="0.2">
      <c r="A6429" s="46" t="s">
        <v>13250</v>
      </c>
      <c r="B6429" s="33" t="s">
        <v>3867</v>
      </c>
      <c r="C6429" s="1" t="s">
        <v>9122</v>
      </c>
      <c r="D6429" s="1" t="s">
        <v>6567</v>
      </c>
      <c r="E6429" s="1" t="s">
        <v>6592</v>
      </c>
      <c r="F6429" s="62">
        <v>2734.300741218125</v>
      </c>
      <c r="G6429" s="62">
        <v>25.571774289290939</v>
      </c>
      <c r="H6429" s="62">
        <v>26.028621524163196</v>
      </c>
      <c r="I6429" s="62">
        <v>2072.3989999999999</v>
      </c>
      <c r="J6429" s="62">
        <v>2100.3143803395392</v>
      </c>
      <c r="K6429" s="62">
        <v>2072.3989999999999</v>
      </c>
      <c r="L6429" s="62">
        <v>53941.689218054278</v>
      </c>
      <c r="M6429" s="63">
        <v>2809.9588474397187</v>
      </c>
      <c r="N6429" s="64">
        <f>GP_need_index[[#This Row],[Normalised weighted population]]/GP_need_index[[#This Row],[Registered population]]</f>
        <v>1.0276700017233247</v>
      </c>
    </row>
    <row r="6430" spans="1:14" x14ac:dyDescent="0.2">
      <c r="A6430" s="46" t="s">
        <v>13248</v>
      </c>
      <c r="B6430" s="33" t="s">
        <v>3837</v>
      </c>
      <c r="C6430" s="1" t="s">
        <v>9123</v>
      </c>
      <c r="D6430" s="1" t="s">
        <v>6567</v>
      </c>
      <c r="E6430" s="1" t="s">
        <v>6592</v>
      </c>
      <c r="F6430" s="62">
        <v>8053.2499999999991</v>
      </c>
      <c r="G6430" s="62">
        <v>79.141915617614799</v>
      </c>
      <c r="H6430" s="62">
        <v>79.822918681194778</v>
      </c>
      <c r="I6430" s="62">
        <v>1987.134</v>
      </c>
      <c r="J6430" s="62">
        <v>2100.3143803395392</v>
      </c>
      <c r="K6430" s="62">
        <v>1987.134</v>
      </c>
      <c r="L6430" s="62">
        <v>158618.83569063729</v>
      </c>
      <c r="M6430" s="63">
        <v>8194.3686319288408</v>
      </c>
      <c r="N6430" s="68">
        <f>GP_need_index[[#This Row],[Normalised weighted population]]/GP_need_index[[#This Row],[Registered population]]</f>
        <v>1.017523190255964</v>
      </c>
    </row>
    <row r="6431" spans="1:14" hidden="1" x14ac:dyDescent="0.2">
      <c r="A6431" s="46" t="s">
        <v>13249</v>
      </c>
      <c r="B6431" s="33" t="s">
        <v>3837</v>
      </c>
      <c r="C6431" s="1" t="s">
        <v>9123</v>
      </c>
      <c r="D6431" s="1" t="s">
        <v>6567</v>
      </c>
      <c r="E6431" s="1" t="s">
        <v>6592</v>
      </c>
      <c r="F6431" s="62">
        <v>8094.9888305018731</v>
      </c>
      <c r="G6431" s="62">
        <v>79.141915617614799</v>
      </c>
      <c r="H6431" s="62">
        <v>79.822918681194778</v>
      </c>
      <c r="I6431" s="62">
        <v>1987.134</v>
      </c>
      <c r="J6431" s="62">
        <v>2100.3143803395392</v>
      </c>
      <c r="K6431" s="62">
        <v>1987.134</v>
      </c>
      <c r="L6431" s="62">
        <v>158618.83569063729</v>
      </c>
      <c r="M6431" s="63">
        <v>8229.4767706483999</v>
      </c>
      <c r="N6431" s="64">
        <f>GP_need_index[[#This Row],[Normalised weighted population]]/GP_need_index[[#This Row],[Registered population]]</f>
        <v>1.0166137276977798</v>
      </c>
    </row>
    <row r="6432" spans="1:14" hidden="1" x14ac:dyDescent="0.2">
      <c r="A6432" s="46" t="s">
        <v>13250</v>
      </c>
      <c r="B6432" s="33" t="s">
        <v>3837</v>
      </c>
      <c r="C6432" s="1" t="s">
        <v>9123</v>
      </c>
      <c r="D6432" s="1" t="s">
        <v>6567</v>
      </c>
      <c r="E6432" s="1" t="s">
        <v>6592</v>
      </c>
      <c r="F6432" s="62">
        <v>8132.2695980893641</v>
      </c>
      <c r="G6432" s="62">
        <v>79.141915617614799</v>
      </c>
      <c r="H6432" s="62">
        <v>79.822918681194778</v>
      </c>
      <c r="I6432" s="62">
        <v>1987.134</v>
      </c>
      <c r="J6432" s="62">
        <v>2100.3143803395392</v>
      </c>
      <c r="K6432" s="62">
        <v>1987.134</v>
      </c>
      <c r="L6432" s="62">
        <v>158618.83569063729</v>
      </c>
      <c r="M6432" s="63">
        <v>8262.8558204349556</v>
      </c>
      <c r="N6432" s="64">
        <f>GP_need_index[[#This Row],[Normalised weighted population]]/GP_need_index[[#This Row],[Registered population]]</f>
        <v>1.0160577832265021</v>
      </c>
    </row>
    <row r="6433" spans="1:14" x14ac:dyDescent="0.2">
      <c r="A6433" s="46" t="s">
        <v>13248</v>
      </c>
      <c r="B6433" s="33" t="s">
        <v>3857</v>
      </c>
      <c r="C6433" s="1" t="s">
        <v>9124</v>
      </c>
      <c r="D6433" s="1" t="s">
        <v>6567</v>
      </c>
      <c r="E6433" s="1" t="s">
        <v>6592</v>
      </c>
      <c r="F6433" s="62">
        <v>6762.9166666666661</v>
      </c>
      <c r="G6433" s="62">
        <v>75.030779696443233</v>
      </c>
      <c r="H6433" s="62">
        <v>74.790227992628502</v>
      </c>
      <c r="I6433" s="62">
        <v>1965.06</v>
      </c>
      <c r="J6433" s="62">
        <v>2100.3143803395392</v>
      </c>
      <c r="K6433" s="62">
        <v>1965.06</v>
      </c>
      <c r="L6433" s="62">
        <v>146967.28541919455</v>
      </c>
      <c r="M6433" s="63">
        <v>7592.4407609925902</v>
      </c>
      <c r="N6433" s="68">
        <f>GP_need_index[[#This Row],[Normalised weighted population]]/GP_need_index[[#This Row],[Registered population]]</f>
        <v>1.1226577429845492</v>
      </c>
    </row>
    <row r="6434" spans="1:14" hidden="1" x14ac:dyDescent="0.2">
      <c r="A6434" s="46" t="s">
        <v>13249</v>
      </c>
      <c r="B6434" s="33" t="s">
        <v>3857</v>
      </c>
      <c r="C6434" s="1" t="s">
        <v>9124</v>
      </c>
      <c r="D6434" s="1" t="s">
        <v>6567</v>
      </c>
      <c r="E6434" s="1" t="s">
        <v>6592</v>
      </c>
      <c r="F6434" s="62">
        <v>6784.8328899590615</v>
      </c>
      <c r="G6434" s="62">
        <v>75.030779696443233</v>
      </c>
      <c r="H6434" s="62">
        <v>74.790227992628502</v>
      </c>
      <c r="I6434" s="62">
        <v>1965.06</v>
      </c>
      <c r="J6434" s="62">
        <v>2100.3143803395392</v>
      </c>
      <c r="K6434" s="62">
        <v>1965.06</v>
      </c>
      <c r="L6434" s="62">
        <v>146967.28541919455</v>
      </c>
      <c r="M6434" s="63">
        <v>7624.9699862971902</v>
      </c>
      <c r="N6434" s="64">
        <f>GP_need_index[[#This Row],[Normalised weighted population]]/GP_need_index[[#This Row],[Registered population]]</f>
        <v>1.1238257610709108</v>
      </c>
    </row>
    <row r="6435" spans="1:14" hidden="1" x14ac:dyDescent="0.2">
      <c r="A6435" s="46" t="s">
        <v>13250</v>
      </c>
      <c r="B6435" s="33" t="s">
        <v>3857</v>
      </c>
      <c r="C6435" s="1" t="s">
        <v>9124</v>
      </c>
      <c r="D6435" s="1" t="s">
        <v>6567</v>
      </c>
      <c r="E6435" s="1" t="s">
        <v>6592</v>
      </c>
      <c r="F6435" s="62">
        <v>6800.9634838282491</v>
      </c>
      <c r="G6435" s="62">
        <v>75.030779696443233</v>
      </c>
      <c r="H6435" s="62">
        <v>74.790227992628502</v>
      </c>
      <c r="I6435" s="62">
        <v>1965.06</v>
      </c>
      <c r="J6435" s="62">
        <v>2100.3143803395392</v>
      </c>
      <c r="K6435" s="62">
        <v>1965.06</v>
      </c>
      <c r="L6435" s="62">
        <v>146967.28541919455</v>
      </c>
      <c r="M6435" s="63">
        <v>7655.8971351168284</v>
      </c>
      <c r="N6435" s="64">
        <f>GP_need_index[[#This Row],[Normalised weighted population]]/GP_need_index[[#This Row],[Registered population]]</f>
        <v>1.1257077255776322</v>
      </c>
    </row>
    <row r="6436" spans="1:14" x14ac:dyDescent="0.2">
      <c r="A6436" s="46" t="s">
        <v>13248</v>
      </c>
      <c r="B6436" s="33" t="s">
        <v>3827</v>
      </c>
      <c r="C6436" s="1" t="s">
        <v>9125</v>
      </c>
      <c r="D6436" s="1" t="s">
        <v>6567</v>
      </c>
      <c r="E6436" s="1" t="s">
        <v>6592</v>
      </c>
      <c r="F6436" s="62">
        <v>5388</v>
      </c>
      <c r="G6436" s="62">
        <v>60.02212966585374</v>
      </c>
      <c r="H6436" s="62">
        <v>59.257580871821595</v>
      </c>
      <c r="I6436" s="62">
        <v>2094.1419999999998</v>
      </c>
      <c r="J6436" s="62">
        <v>2100.3143803395392</v>
      </c>
      <c r="K6436" s="62">
        <v>2094.1419999999998</v>
      </c>
      <c r="L6436" s="62">
        <v>124093.78892207821</v>
      </c>
      <c r="M6436" s="63">
        <v>6410.7786879959976</v>
      </c>
      <c r="N6436" s="68">
        <f>GP_need_index[[#This Row],[Normalised weighted population]]/GP_need_index[[#This Row],[Registered population]]</f>
        <v>1.1898252947282846</v>
      </c>
    </row>
    <row r="6437" spans="1:14" hidden="1" x14ac:dyDescent="0.2">
      <c r="A6437" s="46" t="s">
        <v>13249</v>
      </c>
      <c r="B6437" s="33" t="s">
        <v>3827</v>
      </c>
      <c r="C6437" s="1" t="s">
        <v>9125</v>
      </c>
      <c r="D6437" s="1" t="s">
        <v>6567</v>
      </c>
      <c r="E6437" s="1" t="s">
        <v>6592</v>
      </c>
      <c r="F6437" s="62">
        <v>5412.3533335066259</v>
      </c>
      <c r="G6437" s="62">
        <v>60.02212966585374</v>
      </c>
      <c r="H6437" s="62">
        <v>59.257580871821595</v>
      </c>
      <c r="I6437" s="62">
        <v>2094.1419999999998</v>
      </c>
      <c r="J6437" s="62">
        <v>2100.3143803395392</v>
      </c>
      <c r="K6437" s="62">
        <v>2094.1419999999998</v>
      </c>
      <c r="L6437" s="62">
        <v>124093.78892207821</v>
      </c>
      <c r="M6437" s="63">
        <v>6438.2451735287059</v>
      </c>
      <c r="N6437" s="64">
        <f>GP_need_index[[#This Row],[Normalised weighted population]]/GP_need_index[[#This Row],[Registered population]]</f>
        <v>1.1895463538330029</v>
      </c>
    </row>
    <row r="6438" spans="1:14" hidden="1" x14ac:dyDescent="0.2">
      <c r="A6438" s="46" t="s">
        <v>13250</v>
      </c>
      <c r="B6438" s="33" t="s">
        <v>3827</v>
      </c>
      <c r="C6438" s="1" t="s">
        <v>9125</v>
      </c>
      <c r="D6438" s="1" t="s">
        <v>6567</v>
      </c>
      <c r="E6438" s="1" t="s">
        <v>6592</v>
      </c>
      <c r="F6438" s="62">
        <v>5434.1497986990107</v>
      </c>
      <c r="G6438" s="62">
        <v>60.02212966585374</v>
      </c>
      <c r="H6438" s="62">
        <v>59.257580871821595</v>
      </c>
      <c r="I6438" s="62">
        <v>2094.1419999999998</v>
      </c>
      <c r="J6438" s="62">
        <v>2100.3143803395392</v>
      </c>
      <c r="K6438" s="62">
        <v>2094.1419999999998</v>
      </c>
      <c r="L6438" s="62">
        <v>124093.78892207821</v>
      </c>
      <c r="M6438" s="63">
        <v>6464.3589243994466</v>
      </c>
      <c r="N6438" s="64">
        <f>GP_need_index[[#This Row],[Normalised weighted population]]/GP_need_index[[#This Row],[Registered population]]</f>
        <v>1.1895805533272341</v>
      </c>
    </row>
    <row r="6439" spans="1:14" x14ac:dyDescent="0.2">
      <c r="A6439" s="46" t="s">
        <v>13248</v>
      </c>
      <c r="B6439" s="33" t="s">
        <v>3862</v>
      </c>
      <c r="C6439" s="1" t="s">
        <v>9126</v>
      </c>
      <c r="D6439" s="1" t="s">
        <v>6567</v>
      </c>
      <c r="E6439" s="1" t="s">
        <v>6592</v>
      </c>
      <c r="F6439" s="62">
        <v>7117.083333333333</v>
      </c>
      <c r="G6439" s="62">
        <v>93.670467543303545</v>
      </c>
      <c r="H6439" s="62">
        <v>93.406165020878234</v>
      </c>
      <c r="I6439" s="62">
        <v>2105.7710000000002</v>
      </c>
      <c r="J6439" s="62">
        <v>2100.3143803395392</v>
      </c>
      <c r="K6439" s="62">
        <v>2105.7710000000002</v>
      </c>
      <c r="L6439" s="62">
        <v>196691.99352217981</v>
      </c>
      <c r="M6439" s="63">
        <v>10161.256668238411</v>
      </c>
      <c r="N6439" s="68">
        <f>GP_need_index[[#This Row],[Normalised weighted population]]/GP_need_index[[#This Row],[Registered population]]</f>
        <v>1.4277276508267776</v>
      </c>
    </row>
    <row r="6440" spans="1:14" hidden="1" x14ac:dyDescent="0.2">
      <c r="A6440" s="46" t="s">
        <v>13249</v>
      </c>
      <c r="B6440" s="33" t="s">
        <v>3862</v>
      </c>
      <c r="C6440" s="1" t="s">
        <v>9126</v>
      </c>
      <c r="D6440" s="1" t="s">
        <v>6567</v>
      </c>
      <c r="E6440" s="1" t="s">
        <v>6592</v>
      </c>
      <c r="F6440" s="62">
        <v>7132.2861420472727</v>
      </c>
      <c r="G6440" s="62">
        <v>93.670467543303545</v>
      </c>
      <c r="H6440" s="62">
        <v>93.406165020878234</v>
      </c>
      <c r="I6440" s="62">
        <v>2105.7710000000002</v>
      </c>
      <c r="J6440" s="62">
        <v>2100.3143803395392</v>
      </c>
      <c r="K6440" s="62">
        <v>2105.7710000000002</v>
      </c>
      <c r="L6440" s="62">
        <v>196691.99352217981</v>
      </c>
      <c r="M6440" s="63">
        <v>10204.791786646867</v>
      </c>
      <c r="N6440" s="64">
        <f>GP_need_index[[#This Row],[Normalised weighted population]]/GP_need_index[[#This Row],[Registered population]]</f>
        <v>1.4307883311756269</v>
      </c>
    </row>
    <row r="6441" spans="1:14" hidden="1" x14ac:dyDescent="0.2">
      <c r="A6441" s="46" t="s">
        <v>13250</v>
      </c>
      <c r="B6441" s="33" t="s">
        <v>3862</v>
      </c>
      <c r="C6441" s="1" t="s">
        <v>9126</v>
      </c>
      <c r="D6441" s="1" t="s">
        <v>6567</v>
      </c>
      <c r="E6441" s="1" t="s">
        <v>6592</v>
      </c>
      <c r="F6441" s="62">
        <v>7142.8269050898252</v>
      </c>
      <c r="G6441" s="62">
        <v>93.670467543303545</v>
      </c>
      <c r="H6441" s="62">
        <v>93.406165020878234</v>
      </c>
      <c r="I6441" s="62">
        <v>2105.7710000000002</v>
      </c>
      <c r="J6441" s="62">
        <v>2100.3143803395392</v>
      </c>
      <c r="K6441" s="62">
        <v>2105.7710000000002</v>
      </c>
      <c r="L6441" s="62">
        <v>196691.99352217981</v>
      </c>
      <c r="M6441" s="63">
        <v>10246.182784228002</v>
      </c>
      <c r="N6441" s="64">
        <f>GP_need_index[[#This Row],[Normalised weighted population]]/GP_need_index[[#This Row],[Registered population]]</f>
        <v>1.4344716623227691</v>
      </c>
    </row>
    <row r="6442" spans="1:14" x14ac:dyDescent="0.2">
      <c r="A6442" s="46" t="s">
        <v>13248</v>
      </c>
      <c r="B6442" s="33" t="s">
        <v>3832</v>
      </c>
      <c r="C6442" s="1" t="s">
        <v>9127</v>
      </c>
      <c r="D6442" s="1" t="s">
        <v>6567</v>
      </c>
      <c r="E6442" s="1" t="s">
        <v>6592</v>
      </c>
      <c r="F6442" s="62">
        <v>2437.1666666666665</v>
      </c>
      <c r="G6442" s="62">
        <v>25.062833759842949</v>
      </c>
      <c r="H6442" s="62">
        <v>26.470917116161367</v>
      </c>
      <c r="I6442" s="62">
        <v>2102.0790000000002</v>
      </c>
      <c r="J6442" s="62">
        <v>2100.3143803395392</v>
      </c>
      <c r="K6442" s="62">
        <v>2102.0790000000002</v>
      </c>
      <c r="L6442" s="62">
        <v>55643.958980623378</v>
      </c>
      <c r="M6442" s="63">
        <v>2874.6088700112018</v>
      </c>
      <c r="N6442" s="68">
        <f>GP_need_index[[#This Row],[Normalised weighted population]]/GP_need_index[[#This Row],[Registered population]]</f>
        <v>1.1794880134081387</v>
      </c>
    </row>
    <row r="6443" spans="1:14" hidden="1" x14ac:dyDescent="0.2">
      <c r="A6443" s="46" t="s">
        <v>13249</v>
      </c>
      <c r="B6443" s="33" t="s">
        <v>3832</v>
      </c>
      <c r="C6443" s="1" t="s">
        <v>9127</v>
      </c>
      <c r="D6443" s="1" t="s">
        <v>6567</v>
      </c>
      <c r="E6443" s="1" t="s">
        <v>6592</v>
      </c>
      <c r="F6443" s="62">
        <v>2452.656025003479</v>
      </c>
      <c r="G6443" s="62">
        <v>25.062833759842949</v>
      </c>
      <c r="H6443" s="62">
        <v>26.470917116161367</v>
      </c>
      <c r="I6443" s="62">
        <v>2102.0790000000002</v>
      </c>
      <c r="J6443" s="62">
        <v>2100.3143803395392</v>
      </c>
      <c r="K6443" s="62">
        <v>2102.0790000000002</v>
      </c>
      <c r="L6443" s="62">
        <v>55643.958980623378</v>
      </c>
      <c r="M6443" s="63">
        <v>2886.9249094165552</v>
      </c>
      <c r="N6443" s="64">
        <f>GP_need_index[[#This Row],[Normalised weighted population]]/GP_need_index[[#This Row],[Registered population]]</f>
        <v>1.1770606558710002</v>
      </c>
    </row>
    <row r="6444" spans="1:14" hidden="1" x14ac:dyDescent="0.2">
      <c r="A6444" s="46" t="s">
        <v>13250</v>
      </c>
      <c r="B6444" s="33" t="s">
        <v>3832</v>
      </c>
      <c r="C6444" s="1" t="s">
        <v>9127</v>
      </c>
      <c r="D6444" s="1" t="s">
        <v>6567</v>
      </c>
      <c r="E6444" s="1" t="s">
        <v>6592</v>
      </c>
      <c r="F6444" s="62">
        <v>2465.7620134099652</v>
      </c>
      <c r="G6444" s="62">
        <v>25.062833759842949</v>
      </c>
      <c r="H6444" s="62">
        <v>26.470917116161367</v>
      </c>
      <c r="I6444" s="62">
        <v>2102.0790000000002</v>
      </c>
      <c r="J6444" s="62">
        <v>2100.3143803395392</v>
      </c>
      <c r="K6444" s="62">
        <v>2102.0790000000002</v>
      </c>
      <c r="L6444" s="62">
        <v>55643.958980623378</v>
      </c>
      <c r="M6444" s="63">
        <v>2898.6343792853022</v>
      </c>
      <c r="N6444" s="64">
        <f>GP_need_index[[#This Row],[Normalised weighted population]]/GP_need_index[[#This Row],[Registered population]]</f>
        <v>1.1755531813375237</v>
      </c>
    </row>
    <row r="6445" spans="1:14" x14ac:dyDescent="0.2">
      <c r="A6445" s="46" t="s">
        <v>13248</v>
      </c>
      <c r="B6445" s="33" t="s">
        <v>3850</v>
      </c>
      <c r="C6445" s="1" t="s">
        <v>9128</v>
      </c>
      <c r="D6445" s="1" t="s">
        <v>6567</v>
      </c>
      <c r="E6445" s="1" t="s">
        <v>6592</v>
      </c>
      <c r="F6445" s="62">
        <v>5692.833333333333</v>
      </c>
      <c r="G6445" s="62">
        <v>80.134774857811991</v>
      </c>
      <c r="H6445" s="62">
        <v>83.303742478032504</v>
      </c>
      <c r="I6445" s="62">
        <v>2097.9899999999998</v>
      </c>
      <c r="J6445" s="62">
        <v>2100.3143803395392</v>
      </c>
      <c r="K6445" s="62">
        <v>2097.9899999999998</v>
      </c>
      <c r="L6445" s="62">
        <v>174770.41868148738</v>
      </c>
      <c r="M6445" s="63">
        <v>9028.771585650873</v>
      </c>
      <c r="N6445" s="68">
        <f>GP_need_index[[#This Row],[Normalised weighted population]]/GP_need_index[[#This Row],[Registered population]]</f>
        <v>1.5859890948826081</v>
      </c>
    </row>
    <row r="6446" spans="1:14" hidden="1" x14ac:dyDescent="0.2">
      <c r="A6446" s="46" t="s">
        <v>13249</v>
      </c>
      <c r="B6446" s="33" t="s">
        <v>3850</v>
      </c>
      <c r="C6446" s="1" t="s">
        <v>9128</v>
      </c>
      <c r="D6446" s="1" t="s">
        <v>6567</v>
      </c>
      <c r="E6446" s="1" t="s">
        <v>6592</v>
      </c>
      <c r="F6446" s="62">
        <v>5695.9715069554877</v>
      </c>
      <c r="G6446" s="62">
        <v>80.134774857811991</v>
      </c>
      <c r="H6446" s="62">
        <v>83.303742478032504</v>
      </c>
      <c r="I6446" s="62">
        <v>2097.9899999999998</v>
      </c>
      <c r="J6446" s="62">
        <v>2100.3143803395392</v>
      </c>
      <c r="K6446" s="62">
        <v>2097.9899999999998</v>
      </c>
      <c r="L6446" s="62">
        <v>174770.41868148738</v>
      </c>
      <c r="M6446" s="63">
        <v>9067.4546592999068</v>
      </c>
      <c r="N6446" s="64">
        <f>GP_need_index[[#This Row],[Normalised weighted population]]/GP_need_index[[#This Row],[Registered population]]</f>
        <v>1.5919066042074508</v>
      </c>
    </row>
    <row r="6447" spans="1:14" hidden="1" x14ac:dyDescent="0.2">
      <c r="A6447" s="46" t="s">
        <v>13250</v>
      </c>
      <c r="B6447" s="33" t="s">
        <v>3850</v>
      </c>
      <c r="C6447" s="1" t="s">
        <v>9128</v>
      </c>
      <c r="D6447" s="1" t="s">
        <v>6567</v>
      </c>
      <c r="E6447" s="1" t="s">
        <v>6592</v>
      </c>
      <c r="F6447" s="62">
        <v>5698.658904757488</v>
      </c>
      <c r="G6447" s="62">
        <v>80.134774857811991</v>
      </c>
      <c r="H6447" s="62">
        <v>83.303742478032504</v>
      </c>
      <c r="I6447" s="62">
        <v>2097.9899999999998</v>
      </c>
      <c r="J6447" s="62">
        <v>2100.3143803395392</v>
      </c>
      <c r="K6447" s="62">
        <v>2097.9899999999998</v>
      </c>
      <c r="L6447" s="62">
        <v>174770.41868148738</v>
      </c>
      <c r="M6447" s="63">
        <v>9104.2325771366268</v>
      </c>
      <c r="N6447" s="64">
        <f>GP_need_index[[#This Row],[Normalised weighted population]]/GP_need_index[[#This Row],[Registered population]]</f>
        <v>1.5976096708536141</v>
      </c>
    </row>
    <row r="6448" spans="1:14" x14ac:dyDescent="0.2">
      <c r="A6448" s="46" t="s">
        <v>13248</v>
      </c>
      <c r="B6448" s="33" t="s">
        <v>3842</v>
      </c>
      <c r="C6448" s="1" t="s">
        <v>8533</v>
      </c>
      <c r="D6448" s="1" t="s">
        <v>6567</v>
      </c>
      <c r="E6448" s="1" t="s">
        <v>6592</v>
      </c>
      <c r="F6448" s="62">
        <v>3224.5833333333335</v>
      </c>
      <c r="G6448" s="62">
        <v>41.799006566034492</v>
      </c>
      <c r="H6448" s="62">
        <v>42.656580872734615</v>
      </c>
      <c r="I6448" s="62">
        <v>1998.29</v>
      </c>
      <c r="J6448" s="62">
        <v>2100.3143803395392</v>
      </c>
      <c r="K6448" s="62">
        <v>1998.29</v>
      </c>
      <c r="L6448" s="62">
        <v>85240.218992176859</v>
      </c>
      <c r="M6448" s="63">
        <v>4403.5739743452705</v>
      </c>
      <c r="N6448" s="68">
        <f>GP_need_index[[#This Row],[Normalised weighted population]]/GP_need_index[[#This Row],[Registered population]]</f>
        <v>1.365625731803676</v>
      </c>
    </row>
    <row r="6449" spans="1:14" hidden="1" x14ac:dyDescent="0.2">
      <c r="A6449" s="46" t="s">
        <v>13249</v>
      </c>
      <c r="B6449" s="33" t="s">
        <v>3842</v>
      </c>
      <c r="C6449" s="1" t="s">
        <v>8533</v>
      </c>
      <c r="D6449" s="1" t="s">
        <v>6567</v>
      </c>
      <c r="E6449" s="1" t="s">
        <v>6592</v>
      </c>
      <c r="F6449" s="62">
        <v>3238.9407808426158</v>
      </c>
      <c r="G6449" s="62">
        <v>41.799006566034492</v>
      </c>
      <c r="H6449" s="62">
        <v>42.656580872734615</v>
      </c>
      <c r="I6449" s="62">
        <v>1998.29</v>
      </c>
      <c r="J6449" s="62">
        <v>2100.3143803395392</v>
      </c>
      <c r="K6449" s="62">
        <v>1998.29</v>
      </c>
      <c r="L6449" s="62">
        <v>85240.218992176859</v>
      </c>
      <c r="M6449" s="63">
        <v>4422.4407465027689</v>
      </c>
      <c r="N6449" s="64">
        <f>GP_need_index[[#This Row],[Normalised weighted population]]/GP_need_index[[#This Row],[Registered population]]</f>
        <v>1.3653972226538404</v>
      </c>
    </row>
    <row r="6450" spans="1:14" hidden="1" x14ac:dyDescent="0.2">
      <c r="A6450" s="46" t="s">
        <v>13250</v>
      </c>
      <c r="B6450" s="33" t="s">
        <v>3842</v>
      </c>
      <c r="C6450" s="1" t="s">
        <v>8533</v>
      </c>
      <c r="D6450" s="1" t="s">
        <v>6567</v>
      </c>
      <c r="E6450" s="1" t="s">
        <v>6592</v>
      </c>
      <c r="F6450" s="62">
        <v>3251.4200010543245</v>
      </c>
      <c r="G6450" s="62">
        <v>41.799006566034492</v>
      </c>
      <c r="H6450" s="62">
        <v>42.656580872734615</v>
      </c>
      <c r="I6450" s="62">
        <v>1998.29</v>
      </c>
      <c r="J6450" s="62">
        <v>2100.3143803395392</v>
      </c>
      <c r="K6450" s="62">
        <v>1998.29</v>
      </c>
      <c r="L6450" s="62">
        <v>85240.218992176859</v>
      </c>
      <c r="M6450" s="63">
        <v>4440.3783230911249</v>
      </c>
      <c r="N6450" s="64">
        <f>GP_need_index[[#This Row],[Normalised weighted population]]/GP_need_index[[#This Row],[Registered population]]</f>
        <v>1.3656735585225108</v>
      </c>
    </row>
    <row r="6451" spans="1:14" x14ac:dyDescent="0.2">
      <c r="A6451" s="46" t="s">
        <v>13248</v>
      </c>
      <c r="B6451" s="33" t="s">
        <v>3856</v>
      </c>
      <c r="C6451" s="1" t="s">
        <v>9129</v>
      </c>
      <c r="D6451" s="1" t="s">
        <v>6567</v>
      </c>
      <c r="E6451" s="1" t="s">
        <v>6592</v>
      </c>
      <c r="F6451" s="62">
        <v>4063.25</v>
      </c>
      <c r="G6451" s="62">
        <v>52.591726623172178</v>
      </c>
      <c r="H6451" s="62">
        <v>51.411305640923047</v>
      </c>
      <c r="I6451" s="62">
        <v>1998.75</v>
      </c>
      <c r="J6451" s="62">
        <v>2100.3143803395392</v>
      </c>
      <c r="K6451" s="62">
        <v>1998.75</v>
      </c>
      <c r="L6451" s="62">
        <v>102758.34714979494</v>
      </c>
      <c r="M6451" s="63">
        <v>5308.5736815986265</v>
      </c>
      <c r="N6451" s="68">
        <f>GP_need_index[[#This Row],[Normalised weighted population]]/GP_need_index[[#This Row],[Registered population]]</f>
        <v>1.3064846321537258</v>
      </c>
    </row>
    <row r="6452" spans="1:14" hidden="1" x14ac:dyDescent="0.2">
      <c r="A6452" s="46" t="s">
        <v>13249</v>
      </c>
      <c r="B6452" s="33" t="s">
        <v>3856</v>
      </c>
      <c r="C6452" s="1" t="s">
        <v>9129</v>
      </c>
      <c r="D6452" s="1" t="s">
        <v>6567</v>
      </c>
      <c r="E6452" s="1" t="s">
        <v>6592</v>
      </c>
      <c r="F6452" s="62">
        <v>4077.3006796645059</v>
      </c>
      <c r="G6452" s="62">
        <v>52.591726623172178</v>
      </c>
      <c r="H6452" s="62">
        <v>51.411305640923047</v>
      </c>
      <c r="I6452" s="62">
        <v>1998.75</v>
      </c>
      <c r="J6452" s="62">
        <v>2100.3143803395392</v>
      </c>
      <c r="K6452" s="62">
        <v>1998.75</v>
      </c>
      <c r="L6452" s="62">
        <v>102758.34714979494</v>
      </c>
      <c r="M6452" s="63">
        <v>5331.3178550167431</v>
      </c>
      <c r="N6452" s="64">
        <f>GP_need_index[[#This Row],[Normalised weighted population]]/GP_need_index[[#This Row],[Registered population]]</f>
        <v>1.3075606323582254</v>
      </c>
    </row>
    <row r="6453" spans="1:14" hidden="1" x14ac:dyDescent="0.2">
      <c r="A6453" s="46" t="s">
        <v>13250</v>
      </c>
      <c r="B6453" s="33" t="s">
        <v>3856</v>
      </c>
      <c r="C6453" s="1" t="s">
        <v>9129</v>
      </c>
      <c r="D6453" s="1" t="s">
        <v>6567</v>
      </c>
      <c r="E6453" s="1" t="s">
        <v>6592</v>
      </c>
      <c r="F6453" s="62">
        <v>4087.8471652659164</v>
      </c>
      <c r="G6453" s="62">
        <v>52.591726623172178</v>
      </c>
      <c r="H6453" s="62">
        <v>51.411305640923047</v>
      </c>
      <c r="I6453" s="62">
        <v>1998.75</v>
      </c>
      <c r="J6453" s="62">
        <v>2100.3143803395392</v>
      </c>
      <c r="K6453" s="62">
        <v>1998.75</v>
      </c>
      <c r="L6453" s="62">
        <v>102758.34714979494</v>
      </c>
      <c r="M6453" s="63">
        <v>5352.941869406729</v>
      </c>
      <c r="N6453" s="64">
        <f>GP_need_index[[#This Row],[Normalised weighted population]]/GP_need_index[[#This Row],[Registered population]]</f>
        <v>1.3094770065990267</v>
      </c>
    </row>
    <row r="6454" spans="1:14" x14ac:dyDescent="0.2">
      <c r="A6454" s="46" t="s">
        <v>13248</v>
      </c>
      <c r="B6454" s="33" t="s">
        <v>3835</v>
      </c>
      <c r="C6454" s="1" t="s">
        <v>9130</v>
      </c>
      <c r="D6454" s="1" t="s">
        <v>6567</v>
      </c>
      <c r="E6454" s="1" t="s">
        <v>6592</v>
      </c>
      <c r="F6454" s="62">
        <v>2657.75</v>
      </c>
      <c r="G6454" s="62">
        <v>28.679453211857862</v>
      </c>
      <c r="H6454" s="62">
        <v>28.552557976858349</v>
      </c>
      <c r="I6454" s="62">
        <v>2135.951</v>
      </c>
      <c r="J6454" s="62">
        <v>2100.3143803395392</v>
      </c>
      <c r="K6454" s="62">
        <v>2135.951</v>
      </c>
      <c r="L6454" s="62">
        <v>60986.864763228565</v>
      </c>
      <c r="M6454" s="63">
        <v>3150.6274106700239</v>
      </c>
      <c r="N6454" s="68">
        <f>GP_need_index[[#This Row],[Normalised weighted population]]/GP_need_index[[#This Row],[Registered population]]</f>
        <v>1.1854491245113437</v>
      </c>
    </row>
    <row r="6455" spans="1:14" hidden="1" x14ac:dyDescent="0.2">
      <c r="A6455" s="46" t="s">
        <v>13249</v>
      </c>
      <c r="B6455" s="33" t="s">
        <v>3835</v>
      </c>
      <c r="C6455" s="1" t="s">
        <v>9130</v>
      </c>
      <c r="D6455" s="1" t="s">
        <v>6567</v>
      </c>
      <c r="E6455" s="1" t="s">
        <v>6592</v>
      </c>
      <c r="F6455" s="62">
        <v>2669.9113452713896</v>
      </c>
      <c r="G6455" s="62">
        <v>28.679453211857862</v>
      </c>
      <c r="H6455" s="62">
        <v>28.552557976858349</v>
      </c>
      <c r="I6455" s="62">
        <v>2135.951</v>
      </c>
      <c r="J6455" s="62">
        <v>2100.3143803395392</v>
      </c>
      <c r="K6455" s="62">
        <v>2135.951</v>
      </c>
      <c r="L6455" s="62">
        <v>60986.864763228565</v>
      </c>
      <c r="M6455" s="63">
        <v>3164.126030167864</v>
      </c>
      <c r="N6455" s="64">
        <f>GP_need_index[[#This Row],[Normalised weighted population]]/GP_need_index[[#This Row],[Registered population]]</f>
        <v>1.185105279159087</v>
      </c>
    </row>
    <row r="6456" spans="1:14" hidden="1" x14ac:dyDescent="0.2">
      <c r="A6456" s="46" t="s">
        <v>13250</v>
      </c>
      <c r="B6456" s="33" t="s">
        <v>3835</v>
      </c>
      <c r="C6456" s="1" t="s">
        <v>9130</v>
      </c>
      <c r="D6456" s="1" t="s">
        <v>6567</v>
      </c>
      <c r="E6456" s="1" t="s">
        <v>6592</v>
      </c>
      <c r="F6456" s="62">
        <v>2680.0119420864457</v>
      </c>
      <c r="G6456" s="62">
        <v>28.679453211857862</v>
      </c>
      <c r="H6456" s="62">
        <v>28.552557976858349</v>
      </c>
      <c r="I6456" s="62">
        <v>2135.951</v>
      </c>
      <c r="J6456" s="62">
        <v>2100.3143803395392</v>
      </c>
      <c r="K6456" s="62">
        <v>2135.951</v>
      </c>
      <c r="L6456" s="62">
        <v>60986.864763228565</v>
      </c>
      <c r="M6456" s="63">
        <v>3176.959837618248</v>
      </c>
      <c r="N6456" s="64">
        <f>GP_need_index[[#This Row],[Normalised weighted population]]/GP_need_index[[#This Row],[Registered population]]</f>
        <v>1.1854274929629298</v>
      </c>
    </row>
    <row r="6457" spans="1:14" x14ac:dyDescent="0.2">
      <c r="A6457" s="46" t="s">
        <v>13248</v>
      </c>
      <c r="B6457" s="33" t="s">
        <v>3863</v>
      </c>
      <c r="C6457" s="1" t="s">
        <v>9131</v>
      </c>
      <c r="D6457" s="1" t="s">
        <v>6567</v>
      </c>
      <c r="E6457" s="1" t="s">
        <v>6592</v>
      </c>
      <c r="F6457" s="62">
        <v>7116.416666666667</v>
      </c>
      <c r="G6457" s="62">
        <v>81.060639154024017</v>
      </c>
      <c r="H6457" s="62">
        <v>83.506188084896905</v>
      </c>
      <c r="I6457" s="62">
        <v>2229.0010000000002</v>
      </c>
      <c r="J6457" s="62">
        <v>2100.3143803395392</v>
      </c>
      <c r="K6457" s="62">
        <v>2229.0010000000002</v>
      </c>
      <c r="L6457" s="62">
        <v>186135.37674742332</v>
      </c>
      <c r="M6457" s="63">
        <v>9615.8938871934588</v>
      </c>
      <c r="N6457" s="68">
        <f>GP_need_index[[#This Row],[Normalised weighted population]]/GP_need_index[[#This Row],[Registered population]]</f>
        <v>1.3512269359148623</v>
      </c>
    </row>
    <row r="6458" spans="1:14" hidden="1" x14ac:dyDescent="0.2">
      <c r="A6458" s="46" t="s">
        <v>13249</v>
      </c>
      <c r="B6458" s="33" t="s">
        <v>3863</v>
      </c>
      <c r="C6458" s="1" t="s">
        <v>9131</v>
      </c>
      <c r="D6458" s="1" t="s">
        <v>6567</v>
      </c>
      <c r="E6458" s="1" t="s">
        <v>6592</v>
      </c>
      <c r="F6458" s="62">
        <v>7146.6021278918352</v>
      </c>
      <c r="G6458" s="62">
        <v>81.060639154024017</v>
      </c>
      <c r="H6458" s="62">
        <v>83.506188084896905</v>
      </c>
      <c r="I6458" s="62">
        <v>2229.0010000000002</v>
      </c>
      <c r="J6458" s="62">
        <v>2100.3143803395392</v>
      </c>
      <c r="K6458" s="62">
        <v>2229.0010000000002</v>
      </c>
      <c r="L6458" s="62">
        <v>186135.37674742332</v>
      </c>
      <c r="M6458" s="63">
        <v>9657.0924409403233</v>
      </c>
      <c r="N6458" s="64">
        <f>GP_need_index[[#This Row],[Normalised weighted population]]/GP_need_index[[#This Row],[Registered population]]</f>
        <v>1.3512844661171943</v>
      </c>
    </row>
    <row r="6459" spans="1:14" hidden="1" x14ac:dyDescent="0.2">
      <c r="A6459" s="46" t="s">
        <v>13250</v>
      </c>
      <c r="B6459" s="33" t="s">
        <v>3863</v>
      </c>
      <c r="C6459" s="1" t="s">
        <v>9131</v>
      </c>
      <c r="D6459" s="1" t="s">
        <v>6567</v>
      </c>
      <c r="E6459" s="1" t="s">
        <v>6592</v>
      </c>
      <c r="F6459" s="62">
        <v>7171.3313501269831</v>
      </c>
      <c r="G6459" s="62">
        <v>81.060639154024017</v>
      </c>
      <c r="H6459" s="62">
        <v>83.506188084896905</v>
      </c>
      <c r="I6459" s="62">
        <v>2229.0010000000002</v>
      </c>
      <c r="J6459" s="62">
        <v>2100.3143803395392</v>
      </c>
      <c r="K6459" s="62">
        <v>2229.0010000000002</v>
      </c>
      <c r="L6459" s="62">
        <v>186135.37674742332</v>
      </c>
      <c r="M6459" s="63">
        <v>9696.2619505413713</v>
      </c>
      <c r="N6459" s="64">
        <f>GP_need_index[[#This Row],[Normalised weighted population]]/GP_need_index[[#This Row],[Registered population]]</f>
        <v>1.3520867293866821</v>
      </c>
    </row>
    <row r="6460" spans="1:14" x14ac:dyDescent="0.2">
      <c r="A6460" s="46" t="s">
        <v>13248</v>
      </c>
      <c r="B6460" s="33" t="s">
        <v>3836</v>
      </c>
      <c r="C6460" s="1" t="s">
        <v>9132</v>
      </c>
      <c r="D6460" s="1" t="s">
        <v>6567</v>
      </c>
      <c r="E6460" s="1" t="s">
        <v>6592</v>
      </c>
      <c r="F6460" s="62">
        <v>3197.9166666666665</v>
      </c>
      <c r="G6460" s="62">
        <v>32.876722361540224</v>
      </c>
      <c r="H6460" s="62">
        <v>33.522610043718807</v>
      </c>
      <c r="I6460" s="62">
        <v>2022.192</v>
      </c>
      <c r="J6460" s="62">
        <v>2100.3143803395392</v>
      </c>
      <c r="K6460" s="62">
        <v>2022.192</v>
      </c>
      <c r="L6460" s="62">
        <v>67789.153849527822</v>
      </c>
      <c r="M6460" s="63">
        <v>3502.0387930029274</v>
      </c>
      <c r="N6460" s="68">
        <f>GP_need_index[[#This Row],[Normalised weighted population]]/GP_need_index[[#This Row],[Registered population]]</f>
        <v>1.0951000785937492</v>
      </c>
    </row>
    <row r="6461" spans="1:14" hidden="1" x14ac:dyDescent="0.2">
      <c r="A6461" s="46" t="s">
        <v>13249</v>
      </c>
      <c r="B6461" s="33" t="s">
        <v>3836</v>
      </c>
      <c r="C6461" s="1" t="s">
        <v>9132</v>
      </c>
      <c r="D6461" s="1" t="s">
        <v>6567</v>
      </c>
      <c r="E6461" s="1" t="s">
        <v>6592</v>
      </c>
      <c r="F6461" s="62">
        <v>3212.2496543919469</v>
      </c>
      <c r="G6461" s="62">
        <v>32.876722361540224</v>
      </c>
      <c r="H6461" s="62">
        <v>33.522610043718807</v>
      </c>
      <c r="I6461" s="62">
        <v>2022.192</v>
      </c>
      <c r="J6461" s="62">
        <v>2100.3143803395392</v>
      </c>
      <c r="K6461" s="62">
        <v>2022.192</v>
      </c>
      <c r="L6461" s="62">
        <v>67789.153849527822</v>
      </c>
      <c r="M6461" s="63">
        <v>3517.0430073931552</v>
      </c>
      <c r="N6461" s="64">
        <f>GP_need_index[[#This Row],[Normalised weighted population]]/GP_need_index[[#This Row],[Registered population]]</f>
        <v>1.0948847025586819</v>
      </c>
    </row>
    <row r="6462" spans="1:14" hidden="1" x14ac:dyDescent="0.2">
      <c r="A6462" s="46" t="s">
        <v>13250</v>
      </c>
      <c r="B6462" s="33" t="s">
        <v>3836</v>
      </c>
      <c r="C6462" s="1" t="s">
        <v>9132</v>
      </c>
      <c r="D6462" s="1" t="s">
        <v>6567</v>
      </c>
      <c r="E6462" s="1" t="s">
        <v>6592</v>
      </c>
      <c r="F6462" s="62">
        <v>3223.9477549625835</v>
      </c>
      <c r="G6462" s="62">
        <v>32.876722361540224</v>
      </c>
      <c r="H6462" s="62">
        <v>33.522610043718807</v>
      </c>
      <c r="I6462" s="62">
        <v>2022.192</v>
      </c>
      <c r="J6462" s="62">
        <v>2100.3143803395392</v>
      </c>
      <c r="K6462" s="62">
        <v>2022.192</v>
      </c>
      <c r="L6462" s="62">
        <v>67789.153849527822</v>
      </c>
      <c r="M6462" s="63">
        <v>3531.3082586256446</v>
      </c>
      <c r="N6462" s="64">
        <f>GP_need_index[[#This Row],[Normalised weighted population]]/GP_need_index[[#This Row],[Registered population]]</f>
        <v>1.0953366887505993</v>
      </c>
    </row>
    <row r="6463" spans="1:14" x14ac:dyDescent="0.2">
      <c r="A6463" s="46" t="s">
        <v>13248</v>
      </c>
      <c r="B6463" s="33" t="s">
        <v>3840</v>
      </c>
      <c r="C6463" s="1" t="s">
        <v>9133</v>
      </c>
      <c r="D6463" s="1" t="s">
        <v>6567</v>
      </c>
      <c r="E6463" s="1" t="s">
        <v>6592</v>
      </c>
      <c r="F6463" s="62">
        <v>5169.3333333333339</v>
      </c>
      <c r="G6463" s="62">
        <v>65.365155988450539</v>
      </c>
      <c r="H6463" s="62">
        <v>67.735745661564437</v>
      </c>
      <c r="I6463" s="62">
        <v>2138.2190000000001</v>
      </c>
      <c r="J6463" s="62">
        <v>2100.3143803395392</v>
      </c>
      <c r="K6463" s="62">
        <v>2138.2190000000001</v>
      </c>
      <c r="L6463" s="62">
        <v>144833.85835272464</v>
      </c>
      <c r="M6463" s="63">
        <v>7482.2263103829209</v>
      </c>
      <c r="N6463" s="68">
        <f>GP_need_index[[#This Row],[Normalised weighted population]]/GP_need_index[[#This Row],[Registered population]]</f>
        <v>1.4474257758027316</v>
      </c>
    </row>
    <row r="6464" spans="1:14" hidden="1" x14ac:dyDescent="0.2">
      <c r="A6464" s="46" t="s">
        <v>13249</v>
      </c>
      <c r="B6464" s="33" t="s">
        <v>3840</v>
      </c>
      <c r="C6464" s="1" t="s">
        <v>9133</v>
      </c>
      <c r="D6464" s="1" t="s">
        <v>6567</v>
      </c>
      <c r="E6464" s="1" t="s">
        <v>6592</v>
      </c>
      <c r="F6464" s="62">
        <v>5181.4697207670415</v>
      </c>
      <c r="G6464" s="62">
        <v>65.365155988450539</v>
      </c>
      <c r="H6464" s="62">
        <v>67.735745661564437</v>
      </c>
      <c r="I6464" s="62">
        <v>2138.2190000000001</v>
      </c>
      <c r="J6464" s="62">
        <v>2100.3143803395392</v>
      </c>
      <c r="K6464" s="62">
        <v>2138.2190000000001</v>
      </c>
      <c r="L6464" s="62">
        <v>144833.85835272464</v>
      </c>
      <c r="M6464" s="63">
        <v>7514.2833303969473</v>
      </c>
      <c r="N6464" s="64">
        <f>GP_need_index[[#This Row],[Normalised weighted population]]/GP_need_index[[#This Row],[Registered population]]</f>
        <v>1.4502223761494</v>
      </c>
    </row>
    <row r="6465" spans="1:14" hidden="1" x14ac:dyDescent="0.2">
      <c r="A6465" s="46" t="s">
        <v>13250</v>
      </c>
      <c r="B6465" s="33" t="s">
        <v>3840</v>
      </c>
      <c r="C6465" s="1" t="s">
        <v>9133</v>
      </c>
      <c r="D6465" s="1" t="s">
        <v>6567</v>
      </c>
      <c r="E6465" s="1" t="s">
        <v>6592</v>
      </c>
      <c r="F6465" s="62">
        <v>5190.3941295877885</v>
      </c>
      <c r="G6465" s="62">
        <v>65.365155988450539</v>
      </c>
      <c r="H6465" s="62">
        <v>67.735745661564437</v>
      </c>
      <c r="I6465" s="62">
        <v>2138.2190000000001</v>
      </c>
      <c r="J6465" s="62">
        <v>2100.3143803395392</v>
      </c>
      <c r="K6465" s="62">
        <v>2138.2190000000001</v>
      </c>
      <c r="L6465" s="62">
        <v>144833.85835272464</v>
      </c>
      <c r="M6465" s="63">
        <v>7544.7615302127833</v>
      </c>
      <c r="N6465" s="64">
        <f>GP_need_index[[#This Row],[Normalised weighted population]]/GP_need_index[[#This Row],[Registered population]]</f>
        <v>1.4536008907693441</v>
      </c>
    </row>
    <row r="6466" spans="1:14" x14ac:dyDescent="0.2">
      <c r="A6466" s="46" t="s">
        <v>13248</v>
      </c>
      <c r="B6466" s="33" t="s">
        <v>3861</v>
      </c>
      <c r="C6466" s="1" t="s">
        <v>9134</v>
      </c>
      <c r="D6466" s="1" t="s">
        <v>6567</v>
      </c>
      <c r="E6466" s="1" t="s">
        <v>6592</v>
      </c>
      <c r="F6466" s="62">
        <v>3203.8333333333335</v>
      </c>
      <c r="G6466" s="62">
        <v>35.632990661911045</v>
      </c>
      <c r="H6466" s="62">
        <v>35.570279071427287</v>
      </c>
      <c r="I6466" s="62">
        <v>2054.2800000000002</v>
      </c>
      <c r="J6466" s="62">
        <v>2100.3143803395392</v>
      </c>
      <c r="K6466" s="62">
        <v>2054.2800000000002</v>
      </c>
      <c r="L6466" s="62">
        <v>73071.312890851652</v>
      </c>
      <c r="M6466" s="63">
        <v>3774.919111211178</v>
      </c>
      <c r="N6466" s="68">
        <f>GP_need_index[[#This Row],[Normalised weighted population]]/GP_need_index[[#This Row],[Registered population]]</f>
        <v>1.1782507760113961</v>
      </c>
    </row>
    <row r="6467" spans="1:14" hidden="1" x14ac:dyDescent="0.2">
      <c r="A6467" s="46" t="s">
        <v>13249</v>
      </c>
      <c r="B6467" s="33" t="s">
        <v>3861</v>
      </c>
      <c r="C6467" s="1" t="s">
        <v>9134</v>
      </c>
      <c r="D6467" s="1" t="s">
        <v>6567</v>
      </c>
      <c r="E6467" s="1" t="s">
        <v>6592</v>
      </c>
      <c r="F6467" s="62">
        <v>3216.6080678721564</v>
      </c>
      <c r="G6467" s="62">
        <v>35.632990661911045</v>
      </c>
      <c r="H6467" s="62">
        <v>35.570279071427287</v>
      </c>
      <c r="I6467" s="62">
        <v>2054.2800000000002</v>
      </c>
      <c r="J6467" s="62">
        <v>2100.3143803395392</v>
      </c>
      <c r="K6467" s="62">
        <v>2054.2800000000002</v>
      </c>
      <c r="L6467" s="62">
        <v>73071.312890851652</v>
      </c>
      <c r="M6467" s="63">
        <v>3791.0924602224877</v>
      </c>
      <c r="N6467" s="64">
        <f>GP_need_index[[#This Row],[Normalised weighted population]]/GP_need_index[[#This Row],[Registered population]]</f>
        <v>1.1785994377395077</v>
      </c>
    </row>
    <row r="6468" spans="1:14" hidden="1" x14ac:dyDescent="0.2">
      <c r="A6468" s="46" t="s">
        <v>13250</v>
      </c>
      <c r="B6468" s="33" t="s">
        <v>3861</v>
      </c>
      <c r="C6468" s="1" t="s">
        <v>9134</v>
      </c>
      <c r="D6468" s="1" t="s">
        <v>6567</v>
      </c>
      <c r="E6468" s="1" t="s">
        <v>6592</v>
      </c>
      <c r="F6468" s="62">
        <v>3226.5430777795254</v>
      </c>
      <c r="G6468" s="62">
        <v>35.632990661911045</v>
      </c>
      <c r="H6468" s="62">
        <v>35.570279071427287</v>
      </c>
      <c r="I6468" s="62">
        <v>2054.2800000000002</v>
      </c>
      <c r="J6468" s="62">
        <v>2100.3143803395392</v>
      </c>
      <c r="K6468" s="62">
        <v>2054.2800000000002</v>
      </c>
      <c r="L6468" s="62">
        <v>73071.312890851652</v>
      </c>
      <c r="M6468" s="63">
        <v>3806.469265759692</v>
      </c>
      <c r="N6468" s="64">
        <f>GP_need_index[[#This Row],[Normalised weighted population]]/GP_need_index[[#This Row],[Registered population]]</f>
        <v>1.1797360748021581</v>
      </c>
    </row>
    <row r="6469" spans="1:14" x14ac:dyDescent="0.2">
      <c r="A6469" s="46" t="s">
        <v>13248</v>
      </c>
      <c r="B6469" s="33" t="s">
        <v>3851</v>
      </c>
      <c r="C6469" s="1" t="s">
        <v>9135</v>
      </c>
      <c r="D6469" s="1" t="s">
        <v>6567</v>
      </c>
      <c r="E6469" s="1" t="s">
        <v>6592</v>
      </c>
      <c r="F6469" s="62">
        <v>6472.2499999999991</v>
      </c>
      <c r="G6469" s="62">
        <v>73.301497239250537</v>
      </c>
      <c r="H6469" s="62">
        <v>71.926962208749984</v>
      </c>
      <c r="I6469" s="62">
        <v>2073.3690000000001</v>
      </c>
      <c r="J6469" s="62">
        <v>2100.3143803395392</v>
      </c>
      <c r="K6469" s="62">
        <v>2073.3690000000001</v>
      </c>
      <c r="L6469" s="62">
        <v>149131.13370779375</v>
      </c>
      <c r="M6469" s="63">
        <v>7704.2267948715216</v>
      </c>
      <c r="N6469" s="68">
        <f>GP_need_index[[#This Row],[Normalised weighted population]]/GP_need_index[[#This Row],[Registered population]]</f>
        <v>1.1903475290465484</v>
      </c>
    </row>
    <row r="6470" spans="1:14" hidden="1" x14ac:dyDescent="0.2">
      <c r="A6470" s="46" t="s">
        <v>13249</v>
      </c>
      <c r="B6470" s="33" t="s">
        <v>3851</v>
      </c>
      <c r="C6470" s="1" t="s">
        <v>9135</v>
      </c>
      <c r="D6470" s="1" t="s">
        <v>6567</v>
      </c>
      <c r="E6470" s="1" t="s">
        <v>6592</v>
      </c>
      <c r="F6470" s="62">
        <v>6504.8922973049976</v>
      </c>
      <c r="G6470" s="62">
        <v>73.301497239250537</v>
      </c>
      <c r="H6470" s="62">
        <v>71.926962208749984</v>
      </c>
      <c r="I6470" s="62">
        <v>2073.3690000000001</v>
      </c>
      <c r="J6470" s="62">
        <v>2100.3143803395392</v>
      </c>
      <c r="K6470" s="62">
        <v>2073.3690000000001</v>
      </c>
      <c r="L6470" s="62">
        <v>149131.13370779375</v>
      </c>
      <c r="M6470" s="63">
        <v>7737.2349587936778</v>
      </c>
      <c r="N6470" s="64">
        <f>GP_need_index[[#This Row],[Normalised weighted population]]/GP_need_index[[#This Row],[Registered population]]</f>
        <v>1.1894485881033334</v>
      </c>
    </row>
    <row r="6471" spans="1:14" hidden="1" x14ac:dyDescent="0.2">
      <c r="A6471" s="46" t="s">
        <v>13250</v>
      </c>
      <c r="B6471" s="33" t="s">
        <v>3851</v>
      </c>
      <c r="C6471" s="1" t="s">
        <v>9135</v>
      </c>
      <c r="D6471" s="1" t="s">
        <v>6567</v>
      </c>
      <c r="E6471" s="1" t="s">
        <v>6592</v>
      </c>
      <c r="F6471" s="62">
        <v>6531.3889459679667</v>
      </c>
      <c r="G6471" s="62">
        <v>73.301497239250537</v>
      </c>
      <c r="H6471" s="62">
        <v>71.926962208749984</v>
      </c>
      <c r="I6471" s="62">
        <v>2073.3690000000001</v>
      </c>
      <c r="J6471" s="62">
        <v>2100.3143803395392</v>
      </c>
      <c r="K6471" s="62">
        <v>2073.3690000000001</v>
      </c>
      <c r="L6471" s="62">
        <v>149131.13370779375</v>
      </c>
      <c r="M6471" s="63">
        <v>7768.6174583252368</v>
      </c>
      <c r="N6471" s="64">
        <f>GP_need_index[[#This Row],[Normalised weighted population]]/GP_need_index[[#This Row],[Registered population]]</f>
        <v>1.1894280868269298</v>
      </c>
    </row>
    <row r="6472" spans="1:14" x14ac:dyDescent="0.2">
      <c r="A6472" s="46" t="s">
        <v>13248</v>
      </c>
      <c r="B6472" s="33" t="s">
        <v>3865</v>
      </c>
      <c r="C6472" s="1" t="s">
        <v>9136</v>
      </c>
      <c r="D6472" s="1" t="s">
        <v>6567</v>
      </c>
      <c r="E6472" s="1" t="s">
        <v>6592</v>
      </c>
      <c r="F6472" s="62">
        <v>3611.8333333333335</v>
      </c>
      <c r="G6472" s="62">
        <v>55.261799465586293</v>
      </c>
      <c r="H6472" s="62">
        <v>55.16409809089059</v>
      </c>
      <c r="I6472" s="62">
        <v>1953.713</v>
      </c>
      <c r="J6472" s="62">
        <v>2100.3143803395392</v>
      </c>
      <c r="K6472" s="62">
        <v>1953.713</v>
      </c>
      <c r="L6472" s="62">
        <v>107774.81557344813</v>
      </c>
      <c r="M6472" s="63">
        <v>5567.7282221981932</v>
      </c>
      <c r="N6472" s="68">
        <f>GP_need_index[[#This Row],[Normalised weighted population]]/GP_need_index[[#This Row],[Registered population]]</f>
        <v>1.5415241259373891</v>
      </c>
    </row>
    <row r="6473" spans="1:14" hidden="1" x14ac:dyDescent="0.2">
      <c r="A6473" s="46" t="s">
        <v>13249</v>
      </c>
      <c r="B6473" s="33" t="s">
        <v>3865</v>
      </c>
      <c r="C6473" s="1" t="s">
        <v>9136</v>
      </c>
      <c r="D6473" s="1" t="s">
        <v>6567</v>
      </c>
      <c r="E6473" s="1" t="s">
        <v>6592</v>
      </c>
      <c r="F6473" s="62">
        <v>3621.7102896045976</v>
      </c>
      <c r="G6473" s="62">
        <v>55.261799465586293</v>
      </c>
      <c r="H6473" s="62">
        <v>55.16409809089059</v>
      </c>
      <c r="I6473" s="62">
        <v>1953.713</v>
      </c>
      <c r="J6473" s="62">
        <v>2100.3143803395392</v>
      </c>
      <c r="K6473" s="62">
        <v>1953.713</v>
      </c>
      <c r="L6473" s="62">
        <v>107774.81557344813</v>
      </c>
      <c r="M6473" s="63">
        <v>5591.582723204664</v>
      </c>
      <c r="N6473" s="64">
        <f>GP_need_index[[#This Row],[Normalised weighted population]]/GP_need_index[[#This Row],[Registered population]]</f>
        <v>1.5439066838819757</v>
      </c>
    </row>
    <row r="6474" spans="1:14" hidden="1" x14ac:dyDescent="0.2">
      <c r="A6474" s="46" t="s">
        <v>13250</v>
      </c>
      <c r="B6474" s="33" t="s">
        <v>3865</v>
      </c>
      <c r="C6474" s="1" t="s">
        <v>9136</v>
      </c>
      <c r="D6474" s="1" t="s">
        <v>6567</v>
      </c>
      <c r="E6474" s="1" t="s">
        <v>6592</v>
      </c>
      <c r="F6474" s="62">
        <v>3629.5900013569021</v>
      </c>
      <c r="G6474" s="62">
        <v>55.261799465586293</v>
      </c>
      <c r="H6474" s="62">
        <v>55.16409809089059</v>
      </c>
      <c r="I6474" s="62">
        <v>1953.713</v>
      </c>
      <c r="J6474" s="62">
        <v>2100.3143803395392</v>
      </c>
      <c r="K6474" s="62">
        <v>1953.713</v>
      </c>
      <c r="L6474" s="62">
        <v>107774.81557344813</v>
      </c>
      <c r="M6474" s="63">
        <v>5614.2623811349431</v>
      </c>
      <c r="N6474" s="64">
        <f>GP_need_index[[#This Row],[Normalised weighted population]]/GP_need_index[[#This Row],[Registered population]]</f>
        <v>1.5468034623844793</v>
      </c>
    </row>
    <row r="6475" spans="1:14" x14ac:dyDescent="0.2">
      <c r="A6475" s="46" t="s">
        <v>13248</v>
      </c>
      <c r="B6475" s="33" t="s">
        <v>3847</v>
      </c>
      <c r="C6475" s="1" t="s">
        <v>9137</v>
      </c>
      <c r="D6475" s="1" t="s">
        <v>6567</v>
      </c>
      <c r="E6475" s="1" t="s">
        <v>6592</v>
      </c>
      <c r="F6475" s="62">
        <v>6036.0833333333339</v>
      </c>
      <c r="G6475" s="62">
        <v>66.49594936453741</v>
      </c>
      <c r="H6475" s="62">
        <v>62.109772212945927</v>
      </c>
      <c r="I6475" s="62">
        <v>1995.5360000000001</v>
      </c>
      <c r="J6475" s="62">
        <v>2100.3143803395392</v>
      </c>
      <c r="K6475" s="62">
        <v>1995.5360000000001</v>
      </c>
      <c r="L6475" s="62">
        <v>123942.28640273327</v>
      </c>
      <c r="M6475" s="63">
        <v>6402.9519536313619</v>
      </c>
      <c r="N6475" s="68">
        <f>GP_need_index[[#This Row],[Normalised weighted population]]/GP_need_index[[#This Row],[Registered population]]</f>
        <v>1.0607792503910696</v>
      </c>
    </row>
    <row r="6476" spans="1:14" hidden="1" x14ac:dyDescent="0.2">
      <c r="A6476" s="46" t="s">
        <v>13249</v>
      </c>
      <c r="B6476" s="33" t="s">
        <v>3847</v>
      </c>
      <c r="C6476" s="1" t="s">
        <v>9137</v>
      </c>
      <c r="D6476" s="1" t="s">
        <v>6567</v>
      </c>
      <c r="E6476" s="1" t="s">
        <v>6592</v>
      </c>
      <c r="F6476" s="62">
        <v>6065.838471713706</v>
      </c>
      <c r="G6476" s="62">
        <v>66.49594936453741</v>
      </c>
      <c r="H6476" s="62">
        <v>62.109772212945927</v>
      </c>
      <c r="I6476" s="62">
        <v>1995.5360000000001</v>
      </c>
      <c r="J6476" s="62">
        <v>2100.3143803395392</v>
      </c>
      <c r="K6476" s="62">
        <v>1995.5360000000001</v>
      </c>
      <c r="L6476" s="62">
        <v>123942.28640273327</v>
      </c>
      <c r="M6476" s="63">
        <v>6430.3849061259389</v>
      </c>
      <c r="N6476" s="64">
        <f>GP_need_index[[#This Row],[Normalised weighted population]]/GP_need_index[[#This Row],[Registered population]]</f>
        <v>1.0600982759617141</v>
      </c>
    </row>
    <row r="6477" spans="1:14" hidden="1" x14ac:dyDescent="0.2">
      <c r="A6477" s="46" t="s">
        <v>13250</v>
      </c>
      <c r="B6477" s="33" t="s">
        <v>3847</v>
      </c>
      <c r="C6477" s="1" t="s">
        <v>9137</v>
      </c>
      <c r="D6477" s="1" t="s">
        <v>6567</v>
      </c>
      <c r="E6477" s="1" t="s">
        <v>6592</v>
      </c>
      <c r="F6477" s="62">
        <v>6090.9393807536107</v>
      </c>
      <c r="G6477" s="62">
        <v>66.49594936453741</v>
      </c>
      <c r="H6477" s="62">
        <v>62.109772212945927</v>
      </c>
      <c r="I6477" s="62">
        <v>1995.5360000000001</v>
      </c>
      <c r="J6477" s="62">
        <v>2100.3143803395392</v>
      </c>
      <c r="K6477" s="62">
        <v>1995.5360000000001</v>
      </c>
      <c r="L6477" s="62">
        <v>123942.28640273327</v>
      </c>
      <c r="M6477" s="63">
        <v>6456.4667754731909</v>
      </c>
      <c r="N6477" s="64">
        <f>GP_need_index[[#This Row],[Normalised weighted population]]/GP_need_index[[#This Row],[Registered population]]</f>
        <v>1.0600116618915283</v>
      </c>
    </row>
    <row r="6478" spans="1:14" x14ac:dyDescent="0.2">
      <c r="A6478" s="46" t="s">
        <v>13248</v>
      </c>
      <c r="B6478" s="33" t="s">
        <v>3839</v>
      </c>
      <c r="C6478" s="1" t="s">
        <v>9138</v>
      </c>
      <c r="D6478" s="1" t="s">
        <v>6567</v>
      </c>
      <c r="E6478" s="1" t="s">
        <v>6592</v>
      </c>
      <c r="F6478" s="62">
        <v>5995.4166666666661</v>
      </c>
      <c r="G6478" s="62">
        <v>65.49130821891481</v>
      </c>
      <c r="H6478" s="62">
        <v>63.968668656037643</v>
      </c>
      <c r="I6478" s="62">
        <v>2097.3969999999999</v>
      </c>
      <c r="J6478" s="62">
        <v>2100.3143803395392</v>
      </c>
      <c r="K6478" s="62">
        <v>2097.3969999999999</v>
      </c>
      <c r="L6478" s="62">
        <v>134167.69373316737</v>
      </c>
      <c r="M6478" s="63">
        <v>6931.2042050892278</v>
      </c>
      <c r="N6478" s="68">
        <f>GP_need_index[[#This Row],[Normalised weighted population]]/GP_need_index[[#This Row],[Registered population]]</f>
        <v>1.156083820433258</v>
      </c>
    </row>
    <row r="6479" spans="1:14" hidden="1" x14ac:dyDescent="0.2">
      <c r="A6479" s="46" t="s">
        <v>13249</v>
      </c>
      <c r="B6479" s="33" t="s">
        <v>3839</v>
      </c>
      <c r="C6479" s="1" t="s">
        <v>9138</v>
      </c>
      <c r="D6479" s="1" t="s">
        <v>6567</v>
      </c>
      <c r="E6479" s="1" t="s">
        <v>6592</v>
      </c>
      <c r="F6479" s="62">
        <v>6021.0067959860335</v>
      </c>
      <c r="G6479" s="62">
        <v>65.49130821891481</v>
      </c>
      <c r="H6479" s="62">
        <v>63.968668656037643</v>
      </c>
      <c r="I6479" s="62">
        <v>2097.3969999999999</v>
      </c>
      <c r="J6479" s="62">
        <v>2100.3143803395392</v>
      </c>
      <c r="K6479" s="62">
        <v>2097.3969999999999</v>
      </c>
      <c r="L6479" s="62">
        <v>134167.69373316737</v>
      </c>
      <c r="M6479" s="63">
        <v>6960.9004135045652</v>
      </c>
      <c r="N6479" s="64">
        <f>GP_need_index[[#This Row],[Normalised weighted population]]/GP_need_index[[#This Row],[Registered population]]</f>
        <v>1.1561024010378333</v>
      </c>
    </row>
    <row r="6480" spans="1:14" hidden="1" x14ac:dyDescent="0.2">
      <c r="A6480" s="46" t="s">
        <v>13250</v>
      </c>
      <c r="B6480" s="33" t="s">
        <v>3839</v>
      </c>
      <c r="C6480" s="1" t="s">
        <v>9138</v>
      </c>
      <c r="D6480" s="1" t="s">
        <v>6567</v>
      </c>
      <c r="E6480" s="1" t="s">
        <v>6592</v>
      </c>
      <c r="F6480" s="62">
        <v>6043.3496694897385</v>
      </c>
      <c r="G6480" s="62">
        <v>65.49130821891481</v>
      </c>
      <c r="H6480" s="62">
        <v>63.968668656037643</v>
      </c>
      <c r="I6480" s="62">
        <v>2097.3969999999999</v>
      </c>
      <c r="J6480" s="62">
        <v>2100.3143803395392</v>
      </c>
      <c r="K6480" s="62">
        <v>2097.3969999999999</v>
      </c>
      <c r="L6480" s="62">
        <v>134167.69373316737</v>
      </c>
      <c r="M6480" s="63">
        <v>6989.1340725739146</v>
      </c>
      <c r="N6480" s="64">
        <f>GP_need_index[[#This Row],[Normalised weighted population]]/GP_need_index[[#This Row],[Registered population]]</f>
        <v>1.1565000297532066</v>
      </c>
    </row>
    <row r="6481" spans="1:14" x14ac:dyDescent="0.2">
      <c r="A6481" s="46" t="s">
        <v>13248</v>
      </c>
      <c r="B6481" s="33" t="s">
        <v>3829</v>
      </c>
      <c r="C6481" s="1" t="s">
        <v>9139</v>
      </c>
      <c r="D6481" s="1" t="s">
        <v>6567</v>
      </c>
      <c r="E6481" s="1" t="s">
        <v>6592</v>
      </c>
      <c r="F6481" s="62">
        <v>4786.833333333333</v>
      </c>
      <c r="G6481" s="62">
        <v>59.677507122597561</v>
      </c>
      <c r="H6481" s="62">
        <v>58.559041469188365</v>
      </c>
      <c r="I6481" s="62">
        <v>2212.777</v>
      </c>
      <c r="J6481" s="62">
        <v>2100.3143803395392</v>
      </c>
      <c r="K6481" s="62">
        <v>2212.777</v>
      </c>
      <c r="L6481" s="62">
        <v>129578.10010506623</v>
      </c>
      <c r="M6481" s="63">
        <v>6694.1023382418198</v>
      </c>
      <c r="N6481" s="68">
        <f>GP_need_index[[#This Row],[Normalised weighted population]]/GP_need_index[[#This Row],[Registered population]]</f>
        <v>1.3984406542060137</v>
      </c>
    </row>
    <row r="6482" spans="1:14" hidden="1" x14ac:dyDescent="0.2">
      <c r="A6482" s="46" t="s">
        <v>13249</v>
      </c>
      <c r="B6482" s="33" t="s">
        <v>3829</v>
      </c>
      <c r="C6482" s="1" t="s">
        <v>9139</v>
      </c>
      <c r="D6482" s="1" t="s">
        <v>6567</v>
      </c>
      <c r="E6482" s="1" t="s">
        <v>6592</v>
      </c>
      <c r="F6482" s="62">
        <v>4805.9474183502589</v>
      </c>
      <c r="G6482" s="62">
        <v>59.677507122597561</v>
      </c>
      <c r="H6482" s="62">
        <v>58.559041469188365</v>
      </c>
      <c r="I6482" s="62">
        <v>2212.777</v>
      </c>
      <c r="J6482" s="62">
        <v>2100.3143803395392</v>
      </c>
      <c r="K6482" s="62">
        <v>2212.777</v>
      </c>
      <c r="L6482" s="62">
        <v>129578.10010506623</v>
      </c>
      <c r="M6482" s="63">
        <v>6722.7827020441237</v>
      </c>
      <c r="N6482" s="64">
        <f>GP_need_index[[#This Row],[Normalised weighted population]]/GP_need_index[[#This Row],[Registered population]]</f>
        <v>1.3988464951520128</v>
      </c>
    </row>
    <row r="6483" spans="1:14" hidden="1" x14ac:dyDescent="0.2">
      <c r="A6483" s="46" t="s">
        <v>13250</v>
      </c>
      <c r="B6483" s="33" t="s">
        <v>3829</v>
      </c>
      <c r="C6483" s="1" t="s">
        <v>9139</v>
      </c>
      <c r="D6483" s="1" t="s">
        <v>6567</v>
      </c>
      <c r="E6483" s="1" t="s">
        <v>6592</v>
      </c>
      <c r="F6483" s="62">
        <v>4820.5683299261873</v>
      </c>
      <c r="G6483" s="62">
        <v>59.677507122597561</v>
      </c>
      <c r="H6483" s="62">
        <v>58.559041469188365</v>
      </c>
      <c r="I6483" s="62">
        <v>2212.777</v>
      </c>
      <c r="J6483" s="62">
        <v>2100.3143803395392</v>
      </c>
      <c r="K6483" s="62">
        <v>2212.777</v>
      </c>
      <c r="L6483" s="62">
        <v>129578.10010506623</v>
      </c>
      <c r="M6483" s="63">
        <v>6750.0505472267096</v>
      </c>
      <c r="N6483" s="64">
        <f>GP_need_index[[#This Row],[Normalised weighted population]]/GP_need_index[[#This Row],[Registered population]]</f>
        <v>1.4002603189591272</v>
      </c>
    </row>
    <row r="6484" spans="1:14" x14ac:dyDescent="0.2">
      <c r="A6484" s="46" t="s">
        <v>13248</v>
      </c>
      <c r="B6484" s="33" t="s">
        <v>4347</v>
      </c>
      <c r="C6484" s="1" t="s">
        <v>7356</v>
      </c>
      <c r="D6484" s="1" t="s">
        <v>6567</v>
      </c>
      <c r="E6484" s="1" t="s">
        <v>6566</v>
      </c>
      <c r="F6484" s="62">
        <v>18097</v>
      </c>
      <c r="G6484" s="62">
        <v>132.54474065493559</v>
      </c>
      <c r="H6484" s="62">
        <v>135.43732522084156</v>
      </c>
      <c r="I6484" s="62">
        <v>1782.991</v>
      </c>
      <c r="J6484" s="62">
        <v>1813.227509823678</v>
      </c>
      <c r="K6484" s="62">
        <v>1782.991</v>
      </c>
      <c r="L6484" s="62">
        <v>241483.53193283352</v>
      </c>
      <c r="M6484" s="63">
        <v>12475.221310142295</v>
      </c>
      <c r="N6484" s="68">
        <f>GP_need_index[[#This Row],[Normalised weighted population]]/GP_need_index[[#This Row],[Registered population]]</f>
        <v>0.68935300382064957</v>
      </c>
    </row>
    <row r="6485" spans="1:14" hidden="1" x14ac:dyDescent="0.2">
      <c r="A6485" s="46" t="s">
        <v>13249</v>
      </c>
      <c r="B6485" s="33" t="s">
        <v>4347</v>
      </c>
      <c r="C6485" s="1" t="s">
        <v>7356</v>
      </c>
      <c r="D6485" s="1" t="s">
        <v>6567</v>
      </c>
      <c r="E6485" s="1" t="s">
        <v>6566</v>
      </c>
      <c r="F6485" s="62">
        <v>18253.12427644584</v>
      </c>
      <c r="G6485" s="62">
        <v>132.54474065493559</v>
      </c>
      <c r="H6485" s="62">
        <v>135.43732522084156</v>
      </c>
      <c r="I6485" s="62">
        <v>1782.991</v>
      </c>
      <c r="J6485" s="62">
        <v>1813.227509823678</v>
      </c>
      <c r="K6485" s="62">
        <v>1782.991</v>
      </c>
      <c r="L6485" s="62">
        <v>241483.53193283352</v>
      </c>
      <c r="M6485" s="63">
        <v>12528.670431116314</v>
      </c>
      <c r="N6485" s="64">
        <f>GP_need_index[[#This Row],[Normalised weighted population]]/GP_need_index[[#This Row],[Registered population]]</f>
        <v>0.68638498491370792</v>
      </c>
    </row>
    <row r="6486" spans="1:14" hidden="1" x14ac:dyDescent="0.2">
      <c r="A6486" s="46" t="s">
        <v>13250</v>
      </c>
      <c r="B6486" s="33" t="s">
        <v>4347</v>
      </c>
      <c r="C6486" s="1" t="s">
        <v>7356</v>
      </c>
      <c r="D6486" s="1" t="s">
        <v>6567</v>
      </c>
      <c r="E6486" s="1" t="s">
        <v>6566</v>
      </c>
      <c r="F6486" s="62">
        <v>18380.760170489899</v>
      </c>
      <c r="G6486" s="62">
        <v>132.54474065493559</v>
      </c>
      <c r="H6486" s="62">
        <v>135.43732522084156</v>
      </c>
      <c r="I6486" s="62">
        <v>1782.991</v>
      </c>
      <c r="J6486" s="62">
        <v>1813.227509823678</v>
      </c>
      <c r="K6486" s="62">
        <v>1782.991</v>
      </c>
      <c r="L6486" s="62">
        <v>241483.53193283352</v>
      </c>
      <c r="M6486" s="63">
        <v>12579.487162937117</v>
      </c>
      <c r="N6486" s="64">
        <f>GP_need_index[[#This Row],[Normalised weighted population]]/GP_need_index[[#This Row],[Registered population]]</f>
        <v>0.68438340124438057</v>
      </c>
    </row>
    <row r="6487" spans="1:14" x14ac:dyDescent="0.2">
      <c r="A6487" s="46" t="s">
        <v>13248</v>
      </c>
      <c r="B6487" s="33" t="s">
        <v>4306</v>
      </c>
      <c r="C6487" s="1" t="s">
        <v>9140</v>
      </c>
      <c r="D6487" s="1" t="s">
        <v>6567</v>
      </c>
      <c r="E6487" s="1" t="s">
        <v>6589</v>
      </c>
      <c r="F6487" s="62">
        <v>4867.5000000000009</v>
      </c>
      <c r="G6487" s="62">
        <v>40.674980413158501</v>
      </c>
      <c r="H6487" s="62">
        <v>39.302072465832694</v>
      </c>
      <c r="I6487" s="62">
        <v>1624.604</v>
      </c>
      <c r="J6487" s="62">
        <v>1716.5527404129798</v>
      </c>
      <c r="K6487" s="62">
        <v>1624.604</v>
      </c>
      <c r="L6487" s="62">
        <v>63850.304136281658</v>
      </c>
      <c r="M6487" s="63">
        <v>3298.5548473821395</v>
      </c>
      <c r="N6487" s="68">
        <f>GP_need_index[[#This Row],[Normalised weighted population]]/GP_need_index[[#This Row],[Registered population]]</f>
        <v>0.67766920336561665</v>
      </c>
    </row>
    <row r="6488" spans="1:14" hidden="1" x14ac:dyDescent="0.2">
      <c r="A6488" s="46" t="s">
        <v>13249</v>
      </c>
      <c r="B6488" s="33" t="s">
        <v>4306</v>
      </c>
      <c r="C6488" s="1" t="s">
        <v>9140</v>
      </c>
      <c r="D6488" s="1" t="s">
        <v>6567</v>
      </c>
      <c r="E6488" s="1" t="s">
        <v>6589</v>
      </c>
      <c r="F6488" s="62">
        <v>4860.521930310756</v>
      </c>
      <c r="G6488" s="62">
        <v>40.674980413158501</v>
      </c>
      <c r="H6488" s="62">
        <v>39.302072465832694</v>
      </c>
      <c r="I6488" s="62">
        <v>1624.604</v>
      </c>
      <c r="J6488" s="62">
        <v>1716.5527404129798</v>
      </c>
      <c r="K6488" s="62">
        <v>1624.604</v>
      </c>
      <c r="L6488" s="62">
        <v>63850.304136281658</v>
      </c>
      <c r="M6488" s="63">
        <v>3312.6872505431024</v>
      </c>
      <c r="N6488" s="64">
        <f>GP_need_index[[#This Row],[Normalised weighted population]]/GP_need_index[[#This Row],[Registered population]]</f>
        <v>0.68154969734522042</v>
      </c>
    </row>
    <row r="6489" spans="1:14" hidden="1" x14ac:dyDescent="0.2">
      <c r="A6489" s="46" t="s">
        <v>13250</v>
      </c>
      <c r="B6489" s="33" t="s">
        <v>4306</v>
      </c>
      <c r="C6489" s="1" t="s">
        <v>9140</v>
      </c>
      <c r="D6489" s="1" t="s">
        <v>6567</v>
      </c>
      <c r="E6489" s="1" t="s">
        <v>6589</v>
      </c>
      <c r="F6489" s="62">
        <v>4851.827922369368</v>
      </c>
      <c r="G6489" s="62">
        <v>40.674980413158501</v>
      </c>
      <c r="H6489" s="62">
        <v>39.302072465832694</v>
      </c>
      <c r="I6489" s="62">
        <v>1624.604</v>
      </c>
      <c r="J6489" s="62">
        <v>1716.5527404129798</v>
      </c>
      <c r="K6489" s="62">
        <v>1624.604</v>
      </c>
      <c r="L6489" s="62">
        <v>63850.304136281658</v>
      </c>
      <c r="M6489" s="63">
        <v>3326.1236275746946</v>
      </c>
      <c r="N6489" s="64">
        <f>GP_need_index[[#This Row],[Normalised weighted population]]/GP_need_index[[#This Row],[Registered population]]</f>
        <v>0.6855403119800666</v>
      </c>
    </row>
    <row r="6490" spans="1:14" x14ac:dyDescent="0.2">
      <c r="A6490" s="46" t="s">
        <v>13248</v>
      </c>
      <c r="B6490" s="33" t="s">
        <v>4309</v>
      </c>
      <c r="C6490" s="1" t="s">
        <v>9141</v>
      </c>
      <c r="D6490" s="1" t="s">
        <v>6567</v>
      </c>
      <c r="E6490" s="1" t="s">
        <v>6589</v>
      </c>
      <c r="F6490" s="62">
        <v>10191.083333333332</v>
      </c>
      <c r="G6490" s="62">
        <v>61.036585816354787</v>
      </c>
      <c r="H6490" s="62">
        <v>55.687490775232575</v>
      </c>
      <c r="I6490" s="62">
        <v>1763.338</v>
      </c>
      <c r="J6490" s="62">
        <v>1716.5527404129798</v>
      </c>
      <c r="K6490" s="62">
        <v>1763.338</v>
      </c>
      <c r="L6490" s="62">
        <v>98195.868608617064</v>
      </c>
      <c r="M6490" s="63">
        <v>5072.8726005832959</v>
      </c>
      <c r="N6490" s="68">
        <f>GP_need_index[[#This Row],[Normalised weighted population]]/GP_need_index[[#This Row],[Registered population]]</f>
        <v>0.49777559800642357</v>
      </c>
    </row>
    <row r="6491" spans="1:14" hidden="1" x14ac:dyDescent="0.2">
      <c r="A6491" s="46" t="s">
        <v>13249</v>
      </c>
      <c r="B6491" s="33" t="s">
        <v>4309</v>
      </c>
      <c r="C6491" s="1" t="s">
        <v>9141</v>
      </c>
      <c r="D6491" s="1" t="s">
        <v>6567</v>
      </c>
      <c r="E6491" s="1" t="s">
        <v>6589</v>
      </c>
      <c r="F6491" s="62">
        <v>10175.712985628006</v>
      </c>
      <c r="G6491" s="62">
        <v>61.036585816354787</v>
      </c>
      <c r="H6491" s="62">
        <v>55.687490775232575</v>
      </c>
      <c r="I6491" s="62">
        <v>1763.338</v>
      </c>
      <c r="J6491" s="62">
        <v>1716.5527404129798</v>
      </c>
      <c r="K6491" s="62">
        <v>1763.338</v>
      </c>
      <c r="L6491" s="62">
        <v>98195.868608617064</v>
      </c>
      <c r="M6491" s="63">
        <v>5094.6069309469522</v>
      </c>
      <c r="N6491" s="64">
        <f>GP_need_index[[#This Row],[Normalised weighted population]]/GP_need_index[[#This Row],[Registered population]]</f>
        <v>0.50066338723807202</v>
      </c>
    </row>
    <row r="6492" spans="1:14" hidden="1" x14ac:dyDescent="0.2">
      <c r="A6492" s="46" t="s">
        <v>13250</v>
      </c>
      <c r="B6492" s="33" t="s">
        <v>4309</v>
      </c>
      <c r="C6492" s="1" t="s">
        <v>9141</v>
      </c>
      <c r="D6492" s="1" t="s">
        <v>6567</v>
      </c>
      <c r="E6492" s="1" t="s">
        <v>6589</v>
      </c>
      <c r="F6492" s="62">
        <v>10161.123259292366</v>
      </c>
      <c r="G6492" s="62">
        <v>61.036585816354787</v>
      </c>
      <c r="H6492" s="62">
        <v>55.687490775232575</v>
      </c>
      <c r="I6492" s="62">
        <v>1763.338</v>
      </c>
      <c r="J6492" s="62">
        <v>1716.5527404129798</v>
      </c>
      <c r="K6492" s="62">
        <v>1763.338</v>
      </c>
      <c r="L6492" s="62">
        <v>98195.868608617064</v>
      </c>
      <c r="M6492" s="63">
        <v>5115.2708374297463</v>
      </c>
      <c r="N6492" s="64">
        <f>GP_need_index[[#This Row],[Normalised weighted population]]/GP_need_index[[#This Row],[Registered population]]</f>
        <v>0.50341588295878825</v>
      </c>
    </row>
    <row r="6493" spans="1:14" x14ac:dyDescent="0.2">
      <c r="A6493" s="46" t="s">
        <v>13248</v>
      </c>
      <c r="B6493" s="33" t="s">
        <v>4361</v>
      </c>
      <c r="C6493" s="1" t="s">
        <v>9142</v>
      </c>
      <c r="D6493" s="1" t="s">
        <v>6567</v>
      </c>
      <c r="E6493" s="1" t="s">
        <v>6566</v>
      </c>
      <c r="F6493" s="62">
        <v>9078.5833333333321</v>
      </c>
      <c r="G6493" s="62">
        <v>58.678713704871072</v>
      </c>
      <c r="H6493" s="62">
        <v>61.066486139124798</v>
      </c>
      <c r="I6493" s="62">
        <v>1777.069</v>
      </c>
      <c r="J6493" s="62">
        <v>1813.227509823678</v>
      </c>
      <c r="K6493" s="62">
        <v>1777.069</v>
      </c>
      <c r="L6493" s="62">
        <v>108519.35945676836</v>
      </c>
      <c r="M6493" s="63">
        <v>5606.1919205099948</v>
      </c>
      <c r="N6493" s="68">
        <f>GP_need_index[[#This Row],[Normalised weighted population]]/GP_need_index[[#This Row],[Registered population]]</f>
        <v>0.61751836323692155</v>
      </c>
    </row>
    <row r="6494" spans="1:14" hidden="1" x14ac:dyDescent="0.2">
      <c r="A6494" s="46" t="s">
        <v>13249</v>
      </c>
      <c r="B6494" s="33" t="s">
        <v>4361</v>
      </c>
      <c r="C6494" s="1" t="s">
        <v>9142</v>
      </c>
      <c r="D6494" s="1" t="s">
        <v>6567</v>
      </c>
      <c r="E6494" s="1" t="s">
        <v>6566</v>
      </c>
      <c r="F6494" s="62">
        <v>9183.8551160053921</v>
      </c>
      <c r="G6494" s="62">
        <v>58.678713704871072</v>
      </c>
      <c r="H6494" s="62">
        <v>61.066486139124798</v>
      </c>
      <c r="I6494" s="62">
        <v>1777.069</v>
      </c>
      <c r="J6494" s="62">
        <v>1813.227509823678</v>
      </c>
      <c r="K6494" s="62">
        <v>1777.069</v>
      </c>
      <c r="L6494" s="62">
        <v>108519.35945676836</v>
      </c>
      <c r="M6494" s="63">
        <v>5630.2112162574213</v>
      </c>
      <c r="N6494" s="64">
        <f>GP_need_index[[#This Row],[Normalised weighted population]]/GP_need_index[[#This Row],[Registered population]]</f>
        <v>0.61305531774398647</v>
      </c>
    </row>
    <row r="6495" spans="1:14" hidden="1" x14ac:dyDescent="0.2">
      <c r="A6495" s="46" t="s">
        <v>13250</v>
      </c>
      <c r="B6495" s="33" t="s">
        <v>4361</v>
      </c>
      <c r="C6495" s="1" t="s">
        <v>9142</v>
      </c>
      <c r="D6495" s="1" t="s">
        <v>6567</v>
      </c>
      <c r="E6495" s="1" t="s">
        <v>6566</v>
      </c>
      <c r="F6495" s="62">
        <v>9274.8306761241201</v>
      </c>
      <c r="G6495" s="62">
        <v>58.678713704871072</v>
      </c>
      <c r="H6495" s="62">
        <v>61.066486139124798</v>
      </c>
      <c r="I6495" s="62">
        <v>1777.069</v>
      </c>
      <c r="J6495" s="62">
        <v>1813.227509823678</v>
      </c>
      <c r="K6495" s="62">
        <v>1777.069</v>
      </c>
      <c r="L6495" s="62">
        <v>108519.35945676836</v>
      </c>
      <c r="M6495" s="63">
        <v>5653.0475527261697</v>
      </c>
      <c r="N6495" s="64">
        <f>GP_need_index[[#This Row],[Normalised weighted population]]/GP_need_index[[#This Row],[Registered population]]</f>
        <v>0.6095041246713665</v>
      </c>
    </row>
    <row r="6496" spans="1:14" x14ac:dyDescent="0.2">
      <c r="A6496" s="46" t="s">
        <v>13248</v>
      </c>
      <c r="B6496" s="33" t="s">
        <v>4371</v>
      </c>
      <c r="C6496" s="1" t="s">
        <v>9143</v>
      </c>
      <c r="D6496" s="1" t="s">
        <v>6567</v>
      </c>
      <c r="E6496" s="1" t="s">
        <v>6566</v>
      </c>
      <c r="F6496" s="62">
        <v>4588.083333333333</v>
      </c>
      <c r="G6496" s="62">
        <v>35.612966421958859</v>
      </c>
      <c r="H6496" s="62">
        <v>35.720025413296923</v>
      </c>
      <c r="I6496" s="62">
        <v>1759.721</v>
      </c>
      <c r="J6496" s="62">
        <v>1813.227509823678</v>
      </c>
      <c r="K6496" s="62">
        <v>1759.721</v>
      </c>
      <c r="L6496" s="62">
        <v>62857.278840312276</v>
      </c>
      <c r="M6496" s="63">
        <v>3247.2544119668037</v>
      </c>
      <c r="N6496" s="68">
        <f>GP_need_index[[#This Row],[Normalised weighted population]]/GP_need_index[[#This Row],[Registered population]]</f>
        <v>0.70775837665694907</v>
      </c>
    </row>
    <row r="6497" spans="1:14" hidden="1" x14ac:dyDescent="0.2">
      <c r="A6497" s="46" t="s">
        <v>13249</v>
      </c>
      <c r="B6497" s="33" t="s">
        <v>4371</v>
      </c>
      <c r="C6497" s="1" t="s">
        <v>9143</v>
      </c>
      <c r="D6497" s="1" t="s">
        <v>6567</v>
      </c>
      <c r="E6497" s="1" t="s">
        <v>6566</v>
      </c>
      <c r="F6497" s="62">
        <v>4630.5062764859085</v>
      </c>
      <c r="G6497" s="62">
        <v>35.612966421958859</v>
      </c>
      <c r="H6497" s="62">
        <v>35.720025413296923</v>
      </c>
      <c r="I6497" s="62">
        <v>1759.721</v>
      </c>
      <c r="J6497" s="62">
        <v>1813.227509823678</v>
      </c>
      <c r="K6497" s="62">
        <v>1759.721</v>
      </c>
      <c r="L6497" s="62">
        <v>62857.278840312276</v>
      </c>
      <c r="M6497" s="63">
        <v>3261.1670223793758</v>
      </c>
      <c r="N6497" s="64">
        <f>GP_need_index[[#This Row],[Normalised weighted population]]/GP_need_index[[#This Row],[Registered population]]</f>
        <v>0.70427871762961425</v>
      </c>
    </row>
    <row r="6498" spans="1:14" hidden="1" x14ac:dyDescent="0.2">
      <c r="A6498" s="46" t="s">
        <v>13250</v>
      </c>
      <c r="B6498" s="33" t="s">
        <v>4371</v>
      </c>
      <c r="C6498" s="1" t="s">
        <v>9143</v>
      </c>
      <c r="D6498" s="1" t="s">
        <v>6567</v>
      </c>
      <c r="E6498" s="1" t="s">
        <v>6566</v>
      </c>
      <c r="F6498" s="62">
        <v>4666.2172567126545</v>
      </c>
      <c r="G6498" s="62">
        <v>35.612966421958859</v>
      </c>
      <c r="H6498" s="62">
        <v>35.720025413296923</v>
      </c>
      <c r="I6498" s="62">
        <v>1759.721</v>
      </c>
      <c r="J6498" s="62">
        <v>1813.227509823678</v>
      </c>
      <c r="K6498" s="62">
        <v>1759.721</v>
      </c>
      <c r="L6498" s="62">
        <v>62857.278840312276</v>
      </c>
      <c r="M6498" s="63">
        <v>3274.3944315374547</v>
      </c>
      <c r="N6498" s="64">
        <f>GP_need_index[[#This Row],[Normalised weighted population]]/GP_need_index[[#This Row],[Registered population]]</f>
        <v>0.70172352708760555</v>
      </c>
    </row>
    <row r="6499" spans="1:14" x14ac:dyDescent="0.2">
      <c r="A6499" s="46" t="s">
        <v>13248</v>
      </c>
      <c r="B6499" s="33" t="s">
        <v>4299</v>
      </c>
      <c r="C6499" s="1" t="s">
        <v>9144</v>
      </c>
      <c r="D6499" s="1" t="s">
        <v>6567</v>
      </c>
      <c r="E6499" s="1" t="s">
        <v>6589</v>
      </c>
      <c r="F6499" s="62">
        <v>8270</v>
      </c>
      <c r="G6499" s="62">
        <v>66.455555598244985</v>
      </c>
      <c r="H6499" s="62">
        <v>66.26060590172429</v>
      </c>
      <c r="I6499" s="62">
        <v>1595.1320000000001</v>
      </c>
      <c r="J6499" s="62">
        <v>1716.5527404129798</v>
      </c>
      <c r="K6499" s="62">
        <v>1595.1320000000001</v>
      </c>
      <c r="L6499" s="62">
        <v>105694.41281322927</v>
      </c>
      <c r="M6499" s="63">
        <v>5460.2530472236122</v>
      </c>
      <c r="N6499" s="68">
        <f>GP_need_index[[#This Row],[Normalised weighted population]]/GP_need_index[[#This Row],[Registered population]]</f>
        <v>0.6602482523849591</v>
      </c>
    </row>
    <row r="6500" spans="1:14" hidden="1" x14ac:dyDescent="0.2">
      <c r="A6500" s="46" t="s">
        <v>13249</v>
      </c>
      <c r="B6500" s="33" t="s">
        <v>4299</v>
      </c>
      <c r="C6500" s="1" t="s">
        <v>9144</v>
      </c>
      <c r="D6500" s="1" t="s">
        <v>6567</v>
      </c>
      <c r="E6500" s="1" t="s">
        <v>6589</v>
      </c>
      <c r="F6500" s="62">
        <v>8227.6057460166139</v>
      </c>
      <c r="G6500" s="62">
        <v>66.455555598244985</v>
      </c>
      <c r="H6500" s="62">
        <v>66.26060590172429</v>
      </c>
      <c r="I6500" s="62">
        <v>1595.1320000000001</v>
      </c>
      <c r="J6500" s="62">
        <v>1716.5527404129798</v>
      </c>
      <c r="K6500" s="62">
        <v>1595.1320000000001</v>
      </c>
      <c r="L6500" s="62">
        <v>105694.41281322927</v>
      </c>
      <c r="M6500" s="63">
        <v>5483.6470791541351</v>
      </c>
      <c r="N6500" s="64">
        <f>GP_need_index[[#This Row],[Normalised weighted population]]/GP_need_index[[#This Row],[Registered population]]</f>
        <v>0.66649366151374434</v>
      </c>
    </row>
    <row r="6501" spans="1:14" hidden="1" x14ac:dyDescent="0.2">
      <c r="A6501" s="46" t="s">
        <v>13250</v>
      </c>
      <c r="B6501" s="33" t="s">
        <v>4299</v>
      </c>
      <c r="C6501" s="1" t="s">
        <v>9144</v>
      </c>
      <c r="D6501" s="1" t="s">
        <v>6567</v>
      </c>
      <c r="E6501" s="1" t="s">
        <v>6589</v>
      </c>
      <c r="F6501" s="62">
        <v>8184.702021310226</v>
      </c>
      <c r="G6501" s="62">
        <v>66.455555598244985</v>
      </c>
      <c r="H6501" s="62">
        <v>66.26060590172429</v>
      </c>
      <c r="I6501" s="62">
        <v>1595.1320000000001</v>
      </c>
      <c r="J6501" s="62">
        <v>1716.5527404129798</v>
      </c>
      <c r="K6501" s="62">
        <v>1595.1320000000001</v>
      </c>
      <c r="L6501" s="62">
        <v>105694.41281322927</v>
      </c>
      <c r="M6501" s="63">
        <v>5505.8889462822881</v>
      </c>
      <c r="N6501" s="64">
        <f>GP_need_index[[#This Row],[Normalised weighted population]]/GP_need_index[[#This Row],[Registered population]]</f>
        <v>0.67270487452650019</v>
      </c>
    </row>
    <row r="6502" spans="1:14" x14ac:dyDescent="0.2">
      <c r="A6502" s="46" t="s">
        <v>13248</v>
      </c>
      <c r="B6502" s="33" t="s">
        <v>4368</v>
      </c>
      <c r="C6502" s="1" t="s">
        <v>9145</v>
      </c>
      <c r="D6502" s="1" t="s">
        <v>6567</v>
      </c>
      <c r="E6502" s="1" t="s">
        <v>6566</v>
      </c>
      <c r="F6502" s="62">
        <v>10483.583333333332</v>
      </c>
      <c r="G6502" s="62">
        <v>83.310176082006208</v>
      </c>
      <c r="H6502" s="62">
        <v>81.984595445569227</v>
      </c>
      <c r="I6502" s="62">
        <v>1874.479</v>
      </c>
      <c r="J6502" s="62">
        <v>1813.227509823678</v>
      </c>
      <c r="K6502" s="62">
        <v>1874.479</v>
      </c>
      <c r="L6502" s="62">
        <v>153678.40248621517</v>
      </c>
      <c r="M6502" s="63">
        <v>7939.1421280764625</v>
      </c>
      <c r="N6502" s="68">
        <f>GP_need_index[[#This Row],[Normalised weighted population]]/GP_need_index[[#This Row],[Registered population]]</f>
        <v>0.75729279537783334</v>
      </c>
    </row>
    <row r="6503" spans="1:14" hidden="1" x14ac:dyDescent="0.2">
      <c r="A6503" s="46" t="s">
        <v>13249</v>
      </c>
      <c r="B6503" s="33" t="s">
        <v>4368</v>
      </c>
      <c r="C6503" s="1" t="s">
        <v>9145</v>
      </c>
      <c r="D6503" s="1" t="s">
        <v>6567</v>
      </c>
      <c r="E6503" s="1" t="s">
        <v>6566</v>
      </c>
      <c r="F6503" s="62">
        <v>10572.149559265163</v>
      </c>
      <c r="G6503" s="62">
        <v>83.310176082006208</v>
      </c>
      <c r="H6503" s="62">
        <v>81.984595445569227</v>
      </c>
      <c r="I6503" s="62">
        <v>1874.479</v>
      </c>
      <c r="J6503" s="62">
        <v>1813.227509823678</v>
      </c>
      <c r="K6503" s="62">
        <v>1874.479</v>
      </c>
      <c r="L6503" s="62">
        <v>153678.40248621517</v>
      </c>
      <c r="M6503" s="63">
        <v>7973.1567685773489</v>
      </c>
      <c r="N6503" s="64">
        <f>GP_need_index[[#This Row],[Normalised weighted population]]/GP_need_index[[#This Row],[Registered population]]</f>
        <v>0.75416609686436731</v>
      </c>
    </row>
    <row r="6504" spans="1:14" hidden="1" x14ac:dyDescent="0.2">
      <c r="A6504" s="46" t="s">
        <v>13250</v>
      </c>
      <c r="B6504" s="33" t="s">
        <v>4368</v>
      </c>
      <c r="C6504" s="1" t="s">
        <v>9145</v>
      </c>
      <c r="D6504" s="1" t="s">
        <v>6567</v>
      </c>
      <c r="E6504" s="1" t="s">
        <v>6566</v>
      </c>
      <c r="F6504" s="62">
        <v>10644.13799735684</v>
      </c>
      <c r="G6504" s="62">
        <v>83.310176082006208</v>
      </c>
      <c r="H6504" s="62">
        <v>81.984595445569227</v>
      </c>
      <c r="I6504" s="62">
        <v>1874.479</v>
      </c>
      <c r="J6504" s="62">
        <v>1813.227509823678</v>
      </c>
      <c r="K6504" s="62">
        <v>1874.479</v>
      </c>
      <c r="L6504" s="62">
        <v>153678.40248621517</v>
      </c>
      <c r="M6504" s="63">
        <v>8005.4961753405541</v>
      </c>
      <c r="N6504" s="64">
        <f>GP_need_index[[#This Row],[Normalised weighted population]]/GP_need_index[[#This Row],[Registered population]]</f>
        <v>0.7521037567653186</v>
      </c>
    </row>
    <row r="6505" spans="1:14" x14ac:dyDescent="0.2">
      <c r="A6505" s="46" t="s">
        <v>13248</v>
      </c>
      <c r="B6505" s="33" t="s">
        <v>4320</v>
      </c>
      <c r="C6505" s="1" t="s">
        <v>9146</v>
      </c>
      <c r="D6505" s="1" t="s">
        <v>6567</v>
      </c>
      <c r="E6505" s="1" t="s">
        <v>6566</v>
      </c>
      <c r="F6505" s="62">
        <v>3962.583333333333</v>
      </c>
      <c r="G6505" s="62">
        <v>23.620180671406064</v>
      </c>
      <c r="H6505" s="62">
        <v>22.72190246937323</v>
      </c>
      <c r="I6505" s="62">
        <v>1602.0139999999999</v>
      </c>
      <c r="J6505" s="62">
        <v>1813.227509823678</v>
      </c>
      <c r="K6505" s="62">
        <v>1602.0139999999999</v>
      </c>
      <c r="L6505" s="62">
        <v>36400.805862570487</v>
      </c>
      <c r="M6505" s="63">
        <v>1880.4930728336294</v>
      </c>
      <c r="N6505" s="68">
        <f>GP_need_index[[#This Row],[Normalised weighted population]]/GP_need_index[[#This Row],[Registered population]]</f>
        <v>0.47456240402943273</v>
      </c>
    </row>
    <row r="6506" spans="1:14" hidden="1" x14ac:dyDescent="0.2">
      <c r="A6506" s="46" t="s">
        <v>13249</v>
      </c>
      <c r="B6506" s="33" t="s">
        <v>4320</v>
      </c>
      <c r="C6506" s="1" t="s">
        <v>9146</v>
      </c>
      <c r="D6506" s="1" t="s">
        <v>6567</v>
      </c>
      <c r="E6506" s="1" t="s">
        <v>6566</v>
      </c>
      <c r="F6506" s="62">
        <v>4008.1432037308264</v>
      </c>
      <c r="G6506" s="62">
        <v>23.620180671406064</v>
      </c>
      <c r="H6506" s="62">
        <v>22.72190246937323</v>
      </c>
      <c r="I6506" s="62">
        <v>1602.0139999999999</v>
      </c>
      <c r="J6506" s="62">
        <v>1813.227509823678</v>
      </c>
      <c r="K6506" s="62">
        <v>1602.0139999999999</v>
      </c>
      <c r="L6506" s="62">
        <v>36400.805862570487</v>
      </c>
      <c r="M6506" s="63">
        <v>1888.5498999825772</v>
      </c>
      <c r="N6506" s="64">
        <f>GP_need_index[[#This Row],[Normalised weighted population]]/GP_need_index[[#This Row],[Registered population]]</f>
        <v>0.47117824987507756</v>
      </c>
    </row>
    <row r="6507" spans="1:14" hidden="1" x14ac:dyDescent="0.2">
      <c r="A6507" s="46" t="s">
        <v>13250</v>
      </c>
      <c r="B6507" s="33" t="s">
        <v>4320</v>
      </c>
      <c r="C6507" s="1" t="s">
        <v>9146</v>
      </c>
      <c r="D6507" s="1" t="s">
        <v>6567</v>
      </c>
      <c r="E6507" s="1" t="s">
        <v>6566</v>
      </c>
      <c r="F6507" s="62">
        <v>4047.2397726750469</v>
      </c>
      <c r="G6507" s="62">
        <v>23.620180671406064</v>
      </c>
      <c r="H6507" s="62">
        <v>22.72190246937323</v>
      </c>
      <c r="I6507" s="62">
        <v>1602.0139999999999</v>
      </c>
      <c r="J6507" s="62">
        <v>1813.227509823678</v>
      </c>
      <c r="K6507" s="62">
        <v>1602.0139999999999</v>
      </c>
      <c r="L6507" s="62">
        <v>36400.805862570487</v>
      </c>
      <c r="M6507" s="63">
        <v>1896.2099253879283</v>
      </c>
      <c r="N6507" s="64">
        <f>GP_need_index[[#This Row],[Normalised weighted population]]/GP_need_index[[#This Row],[Registered population]]</f>
        <v>0.46851929509840162</v>
      </c>
    </row>
    <row r="6508" spans="1:14" x14ac:dyDescent="0.2">
      <c r="A6508" s="46" t="s">
        <v>13248</v>
      </c>
      <c r="B6508" s="33" t="s">
        <v>4352</v>
      </c>
      <c r="C6508" s="1" t="s">
        <v>9147</v>
      </c>
      <c r="D6508" s="1" t="s">
        <v>6567</v>
      </c>
      <c r="E6508" s="1" t="s">
        <v>6566</v>
      </c>
      <c r="F6508" s="62">
        <v>6493.3333333333339</v>
      </c>
      <c r="G6508" s="62">
        <v>60.594788943230661</v>
      </c>
      <c r="H6508" s="62">
        <v>60.821396572603717</v>
      </c>
      <c r="I6508" s="62">
        <v>1799.4870000000001</v>
      </c>
      <c r="J6508" s="62">
        <v>1813.227509823678</v>
      </c>
      <c r="K6508" s="62">
        <v>1799.4870000000001</v>
      </c>
      <c r="L6508" s="62">
        <v>109447.31245424495</v>
      </c>
      <c r="M6508" s="63">
        <v>5654.1306719282493</v>
      </c>
      <c r="N6508" s="68">
        <f>GP_need_index[[#This Row],[Normalised weighted population]]/GP_need_index[[#This Row],[Registered population]]</f>
        <v>0.8707593437261163</v>
      </c>
    </row>
    <row r="6509" spans="1:14" hidden="1" x14ac:dyDescent="0.2">
      <c r="A6509" s="46" t="s">
        <v>13249</v>
      </c>
      <c r="B6509" s="33" t="s">
        <v>4352</v>
      </c>
      <c r="C6509" s="1" t="s">
        <v>9147</v>
      </c>
      <c r="D6509" s="1" t="s">
        <v>6567</v>
      </c>
      <c r="E6509" s="1" t="s">
        <v>6566</v>
      </c>
      <c r="F6509" s="62">
        <v>6551.8724738611008</v>
      </c>
      <c r="G6509" s="62">
        <v>60.594788943230661</v>
      </c>
      <c r="H6509" s="62">
        <v>60.821396572603717</v>
      </c>
      <c r="I6509" s="62">
        <v>1799.4870000000001</v>
      </c>
      <c r="J6509" s="62">
        <v>1813.227509823678</v>
      </c>
      <c r="K6509" s="62">
        <v>1799.4870000000001</v>
      </c>
      <c r="L6509" s="62">
        <v>109447.31245424495</v>
      </c>
      <c r="M6509" s="63">
        <v>5678.355357548945</v>
      </c>
      <c r="N6509" s="64">
        <f>GP_need_index[[#This Row],[Normalised weighted population]]/GP_need_index[[#This Row],[Registered population]]</f>
        <v>0.86667672183836308</v>
      </c>
    </row>
    <row r="6510" spans="1:14" hidden="1" x14ac:dyDescent="0.2">
      <c r="A6510" s="46" t="s">
        <v>13250</v>
      </c>
      <c r="B6510" s="33" t="s">
        <v>4352</v>
      </c>
      <c r="C6510" s="1" t="s">
        <v>9147</v>
      </c>
      <c r="D6510" s="1" t="s">
        <v>6567</v>
      </c>
      <c r="E6510" s="1" t="s">
        <v>6566</v>
      </c>
      <c r="F6510" s="62">
        <v>6600.6012421530995</v>
      </c>
      <c r="G6510" s="62">
        <v>60.594788943230661</v>
      </c>
      <c r="H6510" s="62">
        <v>60.821396572603717</v>
      </c>
      <c r="I6510" s="62">
        <v>1799.4870000000001</v>
      </c>
      <c r="J6510" s="62">
        <v>1813.227509823678</v>
      </c>
      <c r="K6510" s="62">
        <v>1799.4870000000001</v>
      </c>
      <c r="L6510" s="62">
        <v>109447.31245424495</v>
      </c>
      <c r="M6510" s="63">
        <v>5701.386968363061</v>
      </c>
      <c r="N6510" s="64">
        <f>GP_need_index[[#This Row],[Normalised weighted population]]/GP_need_index[[#This Row],[Registered population]]</f>
        <v>0.86376782344501735</v>
      </c>
    </row>
    <row r="6511" spans="1:14" x14ac:dyDescent="0.2">
      <c r="A6511" s="46" t="s">
        <v>13248</v>
      </c>
      <c r="B6511" s="33" t="s">
        <v>4355</v>
      </c>
      <c r="C6511" s="1" t="s">
        <v>9148</v>
      </c>
      <c r="D6511" s="1" t="s">
        <v>6567</v>
      </c>
      <c r="E6511" s="1" t="s">
        <v>6566</v>
      </c>
      <c r="F6511" s="62">
        <v>7058.8333333333339</v>
      </c>
      <c r="G6511" s="62">
        <v>50.441878074770486</v>
      </c>
      <c r="H6511" s="62">
        <v>48.501966254847112</v>
      </c>
      <c r="I6511" s="62">
        <v>1656.77</v>
      </c>
      <c r="J6511" s="62">
        <v>1813.227509823678</v>
      </c>
      <c r="K6511" s="62">
        <v>1656.77</v>
      </c>
      <c r="L6511" s="62">
        <v>80356.602632043054</v>
      </c>
      <c r="M6511" s="63">
        <v>4151.2826715021174</v>
      </c>
      <c r="N6511" s="68">
        <f>GP_need_index[[#This Row],[Normalised weighted population]]/GP_need_index[[#This Row],[Registered population]]</f>
        <v>0.58809756166063099</v>
      </c>
    </row>
    <row r="6512" spans="1:14" hidden="1" x14ac:dyDescent="0.2">
      <c r="A6512" s="46" t="s">
        <v>13249</v>
      </c>
      <c r="B6512" s="33" t="s">
        <v>4355</v>
      </c>
      <c r="C6512" s="1" t="s">
        <v>9148</v>
      </c>
      <c r="D6512" s="1" t="s">
        <v>6567</v>
      </c>
      <c r="E6512" s="1" t="s">
        <v>6566</v>
      </c>
      <c r="F6512" s="62">
        <v>7133.8248056130451</v>
      </c>
      <c r="G6512" s="62">
        <v>50.441878074770486</v>
      </c>
      <c r="H6512" s="62">
        <v>48.501966254847112</v>
      </c>
      <c r="I6512" s="62">
        <v>1656.77</v>
      </c>
      <c r="J6512" s="62">
        <v>1813.227509823678</v>
      </c>
      <c r="K6512" s="62">
        <v>1656.77</v>
      </c>
      <c r="L6512" s="62">
        <v>80356.602632043054</v>
      </c>
      <c r="M6512" s="63">
        <v>4169.0685210826832</v>
      </c>
      <c r="N6512" s="64">
        <f>GP_need_index[[#This Row],[Normalised weighted population]]/GP_need_index[[#This Row],[Registered population]]</f>
        <v>0.58440859352228158</v>
      </c>
    </row>
    <row r="6513" spans="1:14" hidden="1" x14ac:dyDescent="0.2">
      <c r="A6513" s="46" t="s">
        <v>13250</v>
      </c>
      <c r="B6513" s="33" t="s">
        <v>4355</v>
      </c>
      <c r="C6513" s="1" t="s">
        <v>9148</v>
      </c>
      <c r="D6513" s="1" t="s">
        <v>6567</v>
      </c>
      <c r="E6513" s="1" t="s">
        <v>6566</v>
      </c>
      <c r="F6513" s="62">
        <v>7196.5359203935877</v>
      </c>
      <c r="G6513" s="62">
        <v>50.441878074770486</v>
      </c>
      <c r="H6513" s="62">
        <v>48.501966254847112</v>
      </c>
      <c r="I6513" s="62">
        <v>1656.77</v>
      </c>
      <c r="J6513" s="62">
        <v>1813.227509823678</v>
      </c>
      <c r="K6513" s="62">
        <v>1656.77</v>
      </c>
      <c r="L6513" s="62">
        <v>80356.602632043054</v>
      </c>
      <c r="M6513" s="63">
        <v>4185.9784109343827</v>
      </c>
      <c r="N6513" s="64">
        <f>GP_need_index[[#This Row],[Normalised weighted population]]/GP_need_index[[#This Row],[Registered population]]</f>
        <v>0.58166574269047022</v>
      </c>
    </row>
    <row r="6514" spans="1:14" x14ac:dyDescent="0.2">
      <c r="A6514" s="46" t="s">
        <v>13248</v>
      </c>
      <c r="B6514" s="33" t="s">
        <v>4318</v>
      </c>
      <c r="C6514" s="1" t="s">
        <v>9149</v>
      </c>
      <c r="D6514" s="1" t="s">
        <v>6567</v>
      </c>
      <c r="E6514" s="1" t="s">
        <v>6589</v>
      </c>
      <c r="F6514" s="62">
        <v>16398.083333333332</v>
      </c>
      <c r="G6514" s="62">
        <v>115.15208202161389</v>
      </c>
      <c r="H6514" s="62">
        <v>114.73564815411046</v>
      </c>
      <c r="I6514" s="62">
        <v>1692.8520000000001</v>
      </c>
      <c r="J6514" s="62">
        <v>1716.5527404129798</v>
      </c>
      <c r="K6514" s="62">
        <v>1692.8520000000001</v>
      </c>
      <c r="L6514" s="62">
        <v>194230.47144898222</v>
      </c>
      <c r="M6514" s="63">
        <v>10034.092582235722</v>
      </c>
      <c r="N6514" s="68">
        <f>GP_need_index[[#This Row],[Normalised weighted population]]/GP_need_index[[#This Row],[Registered population]]</f>
        <v>0.61190642700533437</v>
      </c>
    </row>
    <row r="6515" spans="1:14" hidden="1" x14ac:dyDescent="0.2">
      <c r="A6515" s="46" t="s">
        <v>13249</v>
      </c>
      <c r="B6515" s="33" t="s">
        <v>4318</v>
      </c>
      <c r="C6515" s="1" t="s">
        <v>9149</v>
      </c>
      <c r="D6515" s="1" t="s">
        <v>6567</v>
      </c>
      <c r="E6515" s="1" t="s">
        <v>6589</v>
      </c>
      <c r="F6515" s="62">
        <v>16362.544859292351</v>
      </c>
      <c r="G6515" s="62">
        <v>115.15208202161389</v>
      </c>
      <c r="H6515" s="62">
        <v>114.73564815411046</v>
      </c>
      <c r="I6515" s="62">
        <v>1692.8520000000001</v>
      </c>
      <c r="J6515" s="62">
        <v>1716.5527404129798</v>
      </c>
      <c r="K6515" s="62">
        <v>1692.8520000000001</v>
      </c>
      <c r="L6515" s="62">
        <v>194230.47144898222</v>
      </c>
      <c r="M6515" s="63">
        <v>10077.082875951504</v>
      </c>
      <c r="N6515" s="64">
        <f>GP_need_index[[#This Row],[Normalised weighted population]]/GP_need_index[[#This Row],[Registered population]]</f>
        <v>0.61586281123187825</v>
      </c>
    </row>
    <row r="6516" spans="1:14" hidden="1" x14ac:dyDescent="0.2">
      <c r="A6516" s="46" t="s">
        <v>13250</v>
      </c>
      <c r="B6516" s="33" t="s">
        <v>4318</v>
      </c>
      <c r="C6516" s="1" t="s">
        <v>9149</v>
      </c>
      <c r="D6516" s="1" t="s">
        <v>6567</v>
      </c>
      <c r="E6516" s="1" t="s">
        <v>6589</v>
      </c>
      <c r="F6516" s="62">
        <v>16325.216203665197</v>
      </c>
      <c r="G6516" s="62">
        <v>115.15208202161389</v>
      </c>
      <c r="H6516" s="62">
        <v>114.73564815411046</v>
      </c>
      <c r="I6516" s="62">
        <v>1692.8520000000001</v>
      </c>
      <c r="J6516" s="62">
        <v>1716.5527404129798</v>
      </c>
      <c r="K6516" s="62">
        <v>1692.8520000000001</v>
      </c>
      <c r="L6516" s="62">
        <v>194230.47144898222</v>
      </c>
      <c r="M6516" s="63">
        <v>10117.955881659391</v>
      </c>
      <c r="N6516" s="64">
        <f>GP_need_index[[#This Row],[Normalised weighted population]]/GP_need_index[[#This Row],[Registered population]]</f>
        <v>0.61977469427864573</v>
      </c>
    </row>
    <row r="6517" spans="1:14" x14ac:dyDescent="0.2">
      <c r="A6517" s="46" t="s">
        <v>13248</v>
      </c>
      <c r="B6517" s="33" t="s">
        <v>4326</v>
      </c>
      <c r="C6517" s="1" t="s">
        <v>9150</v>
      </c>
      <c r="D6517" s="1" t="s">
        <v>6567</v>
      </c>
      <c r="E6517" s="1" t="s">
        <v>6589</v>
      </c>
      <c r="F6517" s="62">
        <v>11528.333333333332</v>
      </c>
      <c r="G6517" s="62">
        <v>94.811149401519245</v>
      </c>
      <c r="H6517" s="62">
        <v>92.976925694370408</v>
      </c>
      <c r="I6517" s="62">
        <v>1827.511</v>
      </c>
      <c r="J6517" s="62">
        <v>1716.5527404129798</v>
      </c>
      <c r="K6517" s="62">
        <v>1827.511</v>
      </c>
      <c r="L6517" s="62">
        <v>169916.35445264456</v>
      </c>
      <c r="M6517" s="63">
        <v>8778.0069681890818</v>
      </c>
      <c r="N6517" s="68">
        <f>GP_need_index[[#This Row],[Normalised weighted population]]/GP_need_index[[#This Row],[Registered population]]</f>
        <v>0.76142896933836191</v>
      </c>
    </row>
    <row r="6518" spans="1:14" hidden="1" x14ac:dyDescent="0.2">
      <c r="A6518" s="46" t="s">
        <v>13249</v>
      </c>
      <c r="B6518" s="33" t="s">
        <v>4326</v>
      </c>
      <c r="C6518" s="1" t="s">
        <v>9150</v>
      </c>
      <c r="D6518" s="1" t="s">
        <v>6567</v>
      </c>
      <c r="E6518" s="1" t="s">
        <v>6589</v>
      </c>
      <c r="F6518" s="62">
        <v>11517.408804111496</v>
      </c>
      <c r="G6518" s="62">
        <v>94.811149401519245</v>
      </c>
      <c r="H6518" s="62">
        <v>92.976925694370408</v>
      </c>
      <c r="I6518" s="62">
        <v>1827.511</v>
      </c>
      <c r="J6518" s="62">
        <v>1716.5527404129798</v>
      </c>
      <c r="K6518" s="62">
        <v>1827.511</v>
      </c>
      <c r="L6518" s="62">
        <v>169916.35445264456</v>
      </c>
      <c r="M6518" s="63">
        <v>8815.6156602266383</v>
      </c>
      <c r="N6518" s="64">
        <f>GP_need_index[[#This Row],[Normalised weighted population]]/GP_need_index[[#This Row],[Registered population]]</f>
        <v>0.7654165802536792</v>
      </c>
    </row>
    <row r="6519" spans="1:14" hidden="1" x14ac:dyDescent="0.2">
      <c r="A6519" s="46" t="s">
        <v>13250</v>
      </c>
      <c r="B6519" s="33" t="s">
        <v>4326</v>
      </c>
      <c r="C6519" s="1" t="s">
        <v>9150</v>
      </c>
      <c r="D6519" s="1" t="s">
        <v>6567</v>
      </c>
      <c r="E6519" s="1" t="s">
        <v>6589</v>
      </c>
      <c r="F6519" s="62">
        <v>11504.779714024473</v>
      </c>
      <c r="G6519" s="62">
        <v>94.811149401519245</v>
      </c>
      <c r="H6519" s="62">
        <v>92.976925694370408</v>
      </c>
      <c r="I6519" s="62">
        <v>1827.511</v>
      </c>
      <c r="J6519" s="62">
        <v>1716.5527404129798</v>
      </c>
      <c r="K6519" s="62">
        <v>1827.511</v>
      </c>
      <c r="L6519" s="62">
        <v>169916.35445264456</v>
      </c>
      <c r="M6519" s="63">
        <v>8851.3721101471674</v>
      </c>
      <c r="N6519" s="64">
        <f>GP_need_index[[#This Row],[Normalised weighted population]]/GP_need_index[[#This Row],[Registered population]]</f>
        <v>0.76936476231328721</v>
      </c>
    </row>
    <row r="6520" spans="1:14" x14ac:dyDescent="0.2">
      <c r="A6520" s="46" t="s">
        <v>13248</v>
      </c>
      <c r="B6520" s="33" t="s">
        <v>4300</v>
      </c>
      <c r="C6520" s="1" t="s">
        <v>9151</v>
      </c>
      <c r="D6520" s="1" t="s">
        <v>6567</v>
      </c>
      <c r="E6520" s="1" t="s">
        <v>6566</v>
      </c>
      <c r="F6520" s="62">
        <v>4612.583333333333</v>
      </c>
      <c r="G6520" s="62">
        <v>41.73656866691482</v>
      </c>
      <c r="H6520" s="62">
        <v>42.396014457654303</v>
      </c>
      <c r="I6520" s="62">
        <v>1896.75</v>
      </c>
      <c r="J6520" s="62">
        <v>1813.227509823678</v>
      </c>
      <c r="K6520" s="62">
        <v>1896.75</v>
      </c>
      <c r="L6520" s="62">
        <v>80414.640422555793</v>
      </c>
      <c r="M6520" s="63">
        <v>4154.2809475137483</v>
      </c>
      <c r="N6520" s="68">
        <f>GP_need_index[[#This Row],[Normalised weighted population]]/GP_need_index[[#This Row],[Registered population]]</f>
        <v>0.9006408442515037</v>
      </c>
    </row>
    <row r="6521" spans="1:14" hidden="1" x14ac:dyDescent="0.2">
      <c r="A6521" s="46" t="s">
        <v>13249</v>
      </c>
      <c r="B6521" s="33" t="s">
        <v>4300</v>
      </c>
      <c r="C6521" s="1" t="s">
        <v>9151</v>
      </c>
      <c r="D6521" s="1" t="s">
        <v>6567</v>
      </c>
      <c r="E6521" s="1" t="s">
        <v>6566</v>
      </c>
      <c r="F6521" s="62">
        <v>4668.2970547545574</v>
      </c>
      <c r="G6521" s="62">
        <v>41.73656866691482</v>
      </c>
      <c r="H6521" s="62">
        <v>42.396014457654303</v>
      </c>
      <c r="I6521" s="62">
        <v>1896.75</v>
      </c>
      <c r="J6521" s="62">
        <v>1813.227509823678</v>
      </c>
      <c r="K6521" s="62">
        <v>1896.75</v>
      </c>
      <c r="L6521" s="62">
        <v>80414.640422555793</v>
      </c>
      <c r="M6521" s="63">
        <v>4172.0796429760248</v>
      </c>
      <c r="N6521" s="64">
        <f>GP_need_index[[#This Row],[Normalised weighted population]]/GP_need_index[[#This Row],[Registered population]]</f>
        <v>0.89370483369880116</v>
      </c>
    </row>
    <row r="6522" spans="1:14" hidden="1" x14ac:dyDescent="0.2">
      <c r="A6522" s="46" t="s">
        <v>13250</v>
      </c>
      <c r="B6522" s="33" t="s">
        <v>4300</v>
      </c>
      <c r="C6522" s="1" t="s">
        <v>9151</v>
      </c>
      <c r="D6522" s="1" t="s">
        <v>6567</v>
      </c>
      <c r="E6522" s="1" t="s">
        <v>6566</v>
      </c>
      <c r="F6522" s="62">
        <v>4717.1097572719345</v>
      </c>
      <c r="G6522" s="62">
        <v>41.73656866691482</v>
      </c>
      <c r="H6522" s="62">
        <v>42.396014457654303</v>
      </c>
      <c r="I6522" s="62">
        <v>1896.75</v>
      </c>
      <c r="J6522" s="62">
        <v>1813.227509823678</v>
      </c>
      <c r="K6522" s="62">
        <v>1896.75</v>
      </c>
      <c r="L6522" s="62">
        <v>80414.640422555793</v>
      </c>
      <c r="M6522" s="63">
        <v>4189.0017460449653</v>
      </c>
      <c r="N6522" s="64">
        <f>GP_need_index[[#This Row],[Normalised weighted population]]/GP_need_index[[#This Row],[Registered population]]</f>
        <v>0.88804415449251872</v>
      </c>
    </row>
    <row r="6523" spans="1:14" x14ac:dyDescent="0.2">
      <c r="A6523" s="46" t="s">
        <v>13248</v>
      </c>
      <c r="B6523" s="33" t="s">
        <v>4316</v>
      </c>
      <c r="C6523" s="1" t="s">
        <v>9152</v>
      </c>
      <c r="D6523" s="1" t="s">
        <v>6567</v>
      </c>
      <c r="E6523" s="1" t="s">
        <v>6589</v>
      </c>
      <c r="F6523" s="62">
        <v>5295.5</v>
      </c>
      <c r="G6523" s="62">
        <v>39.0489078688855</v>
      </c>
      <c r="H6523" s="62">
        <v>36.119160826238357</v>
      </c>
      <c r="I6523" s="62">
        <v>1677.55</v>
      </c>
      <c r="J6523" s="62">
        <v>1716.5527404129798</v>
      </c>
      <c r="K6523" s="62">
        <v>1677.55</v>
      </c>
      <c r="L6523" s="62">
        <v>60591.698244056155</v>
      </c>
      <c r="M6523" s="63">
        <v>3130.2128103799901</v>
      </c>
      <c r="N6523" s="68">
        <f>GP_need_index[[#This Row],[Normalised weighted population]]/GP_need_index[[#This Row],[Registered population]]</f>
        <v>0.59110807485223116</v>
      </c>
    </row>
    <row r="6524" spans="1:14" hidden="1" x14ac:dyDescent="0.2">
      <c r="A6524" s="46" t="s">
        <v>13249</v>
      </c>
      <c r="B6524" s="33" t="s">
        <v>4316</v>
      </c>
      <c r="C6524" s="1" t="s">
        <v>9152</v>
      </c>
      <c r="D6524" s="1" t="s">
        <v>6567</v>
      </c>
      <c r="E6524" s="1" t="s">
        <v>6589</v>
      </c>
      <c r="F6524" s="62">
        <v>5293.543566178746</v>
      </c>
      <c r="G6524" s="62">
        <v>39.0489078688855</v>
      </c>
      <c r="H6524" s="62">
        <v>36.119160826238357</v>
      </c>
      <c r="I6524" s="62">
        <v>1677.55</v>
      </c>
      <c r="J6524" s="62">
        <v>1716.5527404129798</v>
      </c>
      <c r="K6524" s="62">
        <v>1677.55</v>
      </c>
      <c r="L6524" s="62">
        <v>60591.698244056155</v>
      </c>
      <c r="M6524" s="63">
        <v>3143.6239651015821</v>
      </c>
      <c r="N6524" s="64">
        <f>GP_need_index[[#This Row],[Normalised weighted population]]/GP_need_index[[#This Row],[Registered population]]</f>
        <v>0.59386003454976233</v>
      </c>
    </row>
    <row r="6525" spans="1:14" hidden="1" x14ac:dyDescent="0.2">
      <c r="A6525" s="46" t="s">
        <v>13250</v>
      </c>
      <c r="B6525" s="33" t="s">
        <v>4316</v>
      </c>
      <c r="C6525" s="1" t="s">
        <v>9152</v>
      </c>
      <c r="D6525" s="1" t="s">
        <v>6567</v>
      </c>
      <c r="E6525" s="1" t="s">
        <v>6589</v>
      </c>
      <c r="F6525" s="62">
        <v>5290.3318162587075</v>
      </c>
      <c r="G6525" s="62">
        <v>39.0489078688855</v>
      </c>
      <c r="H6525" s="62">
        <v>36.119160826238357</v>
      </c>
      <c r="I6525" s="62">
        <v>1677.55</v>
      </c>
      <c r="J6525" s="62">
        <v>1716.5527404129798</v>
      </c>
      <c r="K6525" s="62">
        <v>1677.55</v>
      </c>
      <c r="L6525" s="62">
        <v>60591.698244056155</v>
      </c>
      <c r="M6525" s="63">
        <v>3156.3746154485866</v>
      </c>
      <c r="N6525" s="64">
        <f>GP_need_index[[#This Row],[Normalised weighted population]]/GP_need_index[[#This Row],[Registered population]]</f>
        <v>0.59663074549466666</v>
      </c>
    </row>
    <row r="6526" spans="1:14" x14ac:dyDescent="0.2">
      <c r="A6526" s="46" t="s">
        <v>13248</v>
      </c>
      <c r="B6526" s="33" t="s">
        <v>4313</v>
      </c>
      <c r="C6526" s="1" t="s">
        <v>9153</v>
      </c>
      <c r="D6526" s="1" t="s">
        <v>6567</v>
      </c>
      <c r="E6526" s="1" t="s">
        <v>6589</v>
      </c>
      <c r="F6526" s="62">
        <v>2624.666666666667</v>
      </c>
      <c r="G6526" s="62">
        <v>17.861373976774068</v>
      </c>
      <c r="H6526" s="62">
        <v>17.185837375258199</v>
      </c>
      <c r="I6526" s="62">
        <v>1658.556</v>
      </c>
      <c r="J6526" s="62">
        <v>1716.5527404129798</v>
      </c>
      <c r="K6526" s="62">
        <v>1658.556</v>
      </c>
      <c r="L6526" s="62">
        <v>28503.673693758737</v>
      </c>
      <c r="M6526" s="63">
        <v>1472.5212714738057</v>
      </c>
      <c r="N6526" s="68">
        <f>GP_need_index[[#This Row],[Normalised weighted population]]/GP_need_index[[#This Row],[Registered population]]</f>
        <v>0.5610317264949729</v>
      </c>
    </row>
    <row r="6527" spans="1:14" hidden="1" x14ac:dyDescent="0.2">
      <c r="A6527" s="46" t="s">
        <v>13249</v>
      </c>
      <c r="B6527" s="33" t="s">
        <v>4313</v>
      </c>
      <c r="C6527" s="1" t="s">
        <v>9153</v>
      </c>
      <c r="D6527" s="1" t="s">
        <v>6567</v>
      </c>
      <c r="E6527" s="1" t="s">
        <v>6589</v>
      </c>
      <c r="F6527" s="62">
        <v>2624.0161295855351</v>
      </c>
      <c r="G6527" s="62">
        <v>17.861373976774068</v>
      </c>
      <c r="H6527" s="62">
        <v>17.185837375258199</v>
      </c>
      <c r="I6527" s="62">
        <v>1658.556</v>
      </c>
      <c r="J6527" s="62">
        <v>1716.5527404129798</v>
      </c>
      <c r="K6527" s="62">
        <v>1658.556</v>
      </c>
      <c r="L6527" s="62">
        <v>28503.673693758737</v>
      </c>
      <c r="M6527" s="63">
        <v>1478.8301749889547</v>
      </c>
      <c r="N6527" s="64">
        <f>GP_need_index[[#This Row],[Normalised weighted population]]/GP_need_index[[#This Row],[Registered population]]</f>
        <v>0.56357510851983095</v>
      </c>
    </row>
    <row r="6528" spans="1:14" hidden="1" x14ac:dyDescent="0.2">
      <c r="A6528" s="46" t="s">
        <v>13250</v>
      </c>
      <c r="B6528" s="33" t="s">
        <v>4313</v>
      </c>
      <c r="C6528" s="1" t="s">
        <v>9153</v>
      </c>
      <c r="D6528" s="1" t="s">
        <v>6567</v>
      </c>
      <c r="E6528" s="1" t="s">
        <v>6589</v>
      </c>
      <c r="F6528" s="62">
        <v>2623.0433022587549</v>
      </c>
      <c r="G6528" s="62">
        <v>17.861373976774068</v>
      </c>
      <c r="H6528" s="62">
        <v>17.185837375258199</v>
      </c>
      <c r="I6528" s="62">
        <v>1658.556</v>
      </c>
      <c r="J6528" s="62">
        <v>1716.5527404129798</v>
      </c>
      <c r="K6528" s="62">
        <v>1658.556</v>
      </c>
      <c r="L6528" s="62">
        <v>28503.673693758737</v>
      </c>
      <c r="M6528" s="63">
        <v>1484.828362651732</v>
      </c>
      <c r="N6528" s="64">
        <f>GP_need_index[[#This Row],[Normalised weighted population]]/GP_need_index[[#This Row],[Registered population]]</f>
        <v>0.56607085417656533</v>
      </c>
    </row>
    <row r="6529" spans="1:14" x14ac:dyDescent="0.2">
      <c r="A6529" s="46" t="s">
        <v>13248</v>
      </c>
      <c r="B6529" s="33" t="s">
        <v>4304</v>
      </c>
      <c r="C6529" s="1" t="s">
        <v>9154</v>
      </c>
      <c r="D6529" s="1" t="s">
        <v>6567</v>
      </c>
      <c r="E6529" s="1" t="s">
        <v>6589</v>
      </c>
      <c r="F6529" s="62">
        <v>9195.75</v>
      </c>
      <c r="G6529" s="62">
        <v>74.764557960626831</v>
      </c>
      <c r="H6529" s="62">
        <v>72.861395897198108</v>
      </c>
      <c r="I6529" s="62">
        <v>1667.3989999999999</v>
      </c>
      <c r="J6529" s="62">
        <v>1716.5527404129798</v>
      </c>
      <c r="K6529" s="62">
        <v>1667.3989999999999</v>
      </c>
      <c r="L6529" s="62">
        <v>121489.01865759221</v>
      </c>
      <c r="M6529" s="63">
        <v>6276.2142924388754</v>
      </c>
      <c r="N6529" s="68">
        <f>GP_need_index[[#This Row],[Normalised weighted population]]/GP_need_index[[#This Row],[Registered population]]</f>
        <v>0.68251249679894244</v>
      </c>
    </row>
    <row r="6530" spans="1:14" hidden="1" x14ac:dyDescent="0.2">
      <c r="A6530" s="46" t="s">
        <v>13249</v>
      </c>
      <c r="B6530" s="33" t="s">
        <v>4304</v>
      </c>
      <c r="C6530" s="1" t="s">
        <v>9154</v>
      </c>
      <c r="D6530" s="1" t="s">
        <v>6567</v>
      </c>
      <c r="E6530" s="1" t="s">
        <v>6589</v>
      </c>
      <c r="F6530" s="62">
        <v>9180.0041111709324</v>
      </c>
      <c r="G6530" s="62">
        <v>74.764557960626831</v>
      </c>
      <c r="H6530" s="62">
        <v>72.861395897198108</v>
      </c>
      <c r="I6530" s="62">
        <v>1667.3989999999999</v>
      </c>
      <c r="J6530" s="62">
        <v>1716.5527404129798</v>
      </c>
      <c r="K6530" s="62">
        <v>1667.3989999999999</v>
      </c>
      <c r="L6530" s="62">
        <v>121489.01865759221</v>
      </c>
      <c r="M6530" s="63">
        <v>6303.1042472249046</v>
      </c>
      <c r="N6530" s="64">
        <f>GP_need_index[[#This Row],[Normalised weighted population]]/GP_need_index[[#This Row],[Registered population]]</f>
        <v>0.68661235560393752</v>
      </c>
    </row>
    <row r="6531" spans="1:14" hidden="1" x14ac:dyDescent="0.2">
      <c r="A6531" s="46" t="s">
        <v>13250</v>
      </c>
      <c r="B6531" s="33" t="s">
        <v>4304</v>
      </c>
      <c r="C6531" s="1" t="s">
        <v>9154</v>
      </c>
      <c r="D6531" s="1" t="s">
        <v>6567</v>
      </c>
      <c r="E6531" s="1" t="s">
        <v>6589</v>
      </c>
      <c r="F6531" s="62">
        <v>9159.7380963045362</v>
      </c>
      <c r="G6531" s="62">
        <v>74.764557960626831</v>
      </c>
      <c r="H6531" s="62">
        <v>72.861395897198108</v>
      </c>
      <c r="I6531" s="62">
        <v>1667.3989999999999</v>
      </c>
      <c r="J6531" s="62">
        <v>1716.5527404129798</v>
      </c>
      <c r="K6531" s="62">
        <v>1667.3989999999999</v>
      </c>
      <c r="L6531" s="62">
        <v>121489.01865759221</v>
      </c>
      <c r="M6531" s="63">
        <v>6328.6698617033799</v>
      </c>
      <c r="N6531" s="64">
        <f>GP_need_index[[#This Row],[Normalised weighted population]]/GP_need_index[[#This Row],[Registered population]]</f>
        <v>0.69092257826199843</v>
      </c>
    </row>
    <row r="6532" spans="1:14" x14ac:dyDescent="0.2">
      <c r="A6532" s="46" t="s">
        <v>13248</v>
      </c>
      <c r="B6532" s="33" t="s">
        <v>4338</v>
      </c>
      <c r="C6532" s="1" t="s">
        <v>9155</v>
      </c>
      <c r="D6532" s="1" t="s">
        <v>6567</v>
      </c>
      <c r="E6532" s="1" t="s">
        <v>6566</v>
      </c>
      <c r="F6532" s="62">
        <v>14570.083333333334</v>
      </c>
      <c r="G6532" s="62">
        <v>102.01630736422442</v>
      </c>
      <c r="H6532" s="62">
        <v>99.718024003336922</v>
      </c>
      <c r="I6532" s="62">
        <v>1614.8520000000001</v>
      </c>
      <c r="J6532" s="62">
        <v>1813.227509823678</v>
      </c>
      <c r="K6532" s="62">
        <v>1614.8520000000001</v>
      </c>
      <c r="L6532" s="62">
        <v>161029.85049783665</v>
      </c>
      <c r="M6532" s="63">
        <v>8318.9234744934602</v>
      </c>
      <c r="N6532" s="68">
        <f>GP_need_index[[#This Row],[Normalised weighted population]]/GP_need_index[[#This Row],[Registered population]]</f>
        <v>0.57095922406026911</v>
      </c>
    </row>
    <row r="6533" spans="1:14" hidden="1" x14ac:dyDescent="0.2">
      <c r="A6533" s="46" t="s">
        <v>13249</v>
      </c>
      <c r="B6533" s="33" t="s">
        <v>4338</v>
      </c>
      <c r="C6533" s="1" t="s">
        <v>9155</v>
      </c>
      <c r="D6533" s="1" t="s">
        <v>6567</v>
      </c>
      <c r="E6533" s="1" t="s">
        <v>6566</v>
      </c>
      <c r="F6533" s="62">
        <v>14700.567505718132</v>
      </c>
      <c r="G6533" s="62">
        <v>102.01630736422442</v>
      </c>
      <c r="H6533" s="62">
        <v>99.718024003336922</v>
      </c>
      <c r="I6533" s="62">
        <v>1614.8520000000001</v>
      </c>
      <c r="J6533" s="62">
        <v>1813.227509823678</v>
      </c>
      <c r="K6533" s="62">
        <v>1614.8520000000001</v>
      </c>
      <c r="L6533" s="62">
        <v>161029.85049783665</v>
      </c>
      <c r="M6533" s="63">
        <v>8354.5652588039575</v>
      </c>
      <c r="N6533" s="64">
        <f>GP_need_index[[#This Row],[Normalised weighted population]]/GP_need_index[[#This Row],[Registered population]]</f>
        <v>0.5683158324026778</v>
      </c>
    </row>
    <row r="6534" spans="1:14" hidden="1" x14ac:dyDescent="0.2">
      <c r="A6534" s="46" t="s">
        <v>13250</v>
      </c>
      <c r="B6534" s="33" t="s">
        <v>4338</v>
      </c>
      <c r="C6534" s="1" t="s">
        <v>9155</v>
      </c>
      <c r="D6534" s="1" t="s">
        <v>6567</v>
      </c>
      <c r="E6534" s="1" t="s">
        <v>6566</v>
      </c>
      <c r="F6534" s="62">
        <v>14808.227671377161</v>
      </c>
      <c r="G6534" s="62">
        <v>102.01630736422442</v>
      </c>
      <c r="H6534" s="62">
        <v>99.718024003336922</v>
      </c>
      <c r="I6534" s="62">
        <v>1614.8520000000001</v>
      </c>
      <c r="J6534" s="62">
        <v>1813.227509823678</v>
      </c>
      <c r="K6534" s="62">
        <v>1614.8520000000001</v>
      </c>
      <c r="L6534" s="62">
        <v>161029.85049783665</v>
      </c>
      <c r="M6534" s="63">
        <v>8388.4516719369603</v>
      </c>
      <c r="N6534" s="64">
        <f>GP_need_index[[#This Row],[Normalised weighted population]]/GP_need_index[[#This Row],[Registered population]]</f>
        <v>0.56647235969710319</v>
      </c>
    </row>
    <row r="6535" spans="1:14" x14ac:dyDescent="0.2">
      <c r="A6535" s="46" t="s">
        <v>13248</v>
      </c>
      <c r="B6535" s="33" t="s">
        <v>4366</v>
      </c>
      <c r="C6535" s="1" t="s">
        <v>9156</v>
      </c>
      <c r="D6535" s="1" t="s">
        <v>6567</v>
      </c>
      <c r="E6535" s="1" t="s">
        <v>6566</v>
      </c>
      <c r="F6535" s="62">
        <v>11374.083333333334</v>
      </c>
      <c r="G6535" s="62">
        <v>83.583353671813128</v>
      </c>
      <c r="H6535" s="62">
        <v>85.636163749765686</v>
      </c>
      <c r="I6535" s="62">
        <v>1933.7439999999999</v>
      </c>
      <c r="J6535" s="62">
        <v>1813.227509823678</v>
      </c>
      <c r="K6535" s="62">
        <v>1933.7439999999999</v>
      </c>
      <c r="L6535" s="62">
        <v>165598.41783412689</v>
      </c>
      <c r="M6535" s="63">
        <v>8554.9391072545386</v>
      </c>
      <c r="N6535" s="68">
        <f>GP_need_index[[#This Row],[Normalised weighted population]]/GP_need_index[[#This Row],[Registered population]]</f>
        <v>0.7521431711497224</v>
      </c>
    </row>
    <row r="6536" spans="1:14" hidden="1" x14ac:dyDescent="0.2">
      <c r="A6536" s="46" t="s">
        <v>13249</v>
      </c>
      <c r="B6536" s="33" t="s">
        <v>4366</v>
      </c>
      <c r="C6536" s="1" t="s">
        <v>9156</v>
      </c>
      <c r="D6536" s="1" t="s">
        <v>6567</v>
      </c>
      <c r="E6536" s="1" t="s">
        <v>6566</v>
      </c>
      <c r="F6536" s="62">
        <v>11461.477216428579</v>
      </c>
      <c r="G6536" s="62">
        <v>83.583353671813128</v>
      </c>
      <c r="H6536" s="62">
        <v>85.636163749765686</v>
      </c>
      <c r="I6536" s="62">
        <v>1933.7439999999999</v>
      </c>
      <c r="J6536" s="62">
        <v>1813.227509823678</v>
      </c>
      <c r="K6536" s="62">
        <v>1933.7439999999999</v>
      </c>
      <c r="L6536" s="62">
        <v>165598.41783412689</v>
      </c>
      <c r="M6536" s="63">
        <v>8591.5920822921253</v>
      </c>
      <c r="N6536" s="64">
        <f>GP_need_index[[#This Row],[Normalised weighted population]]/GP_need_index[[#This Row],[Registered population]]</f>
        <v>0.74960599930148308</v>
      </c>
    </row>
    <row r="6537" spans="1:14" hidden="1" x14ac:dyDescent="0.2">
      <c r="A6537" s="46" t="s">
        <v>13250</v>
      </c>
      <c r="B6537" s="33" t="s">
        <v>4366</v>
      </c>
      <c r="C6537" s="1" t="s">
        <v>9156</v>
      </c>
      <c r="D6537" s="1" t="s">
        <v>6567</v>
      </c>
      <c r="E6537" s="1" t="s">
        <v>6566</v>
      </c>
      <c r="F6537" s="62">
        <v>11533.11150735002</v>
      </c>
      <c r="G6537" s="62">
        <v>83.583353671813128</v>
      </c>
      <c r="H6537" s="62">
        <v>85.636163749765686</v>
      </c>
      <c r="I6537" s="62">
        <v>1933.7439999999999</v>
      </c>
      <c r="J6537" s="62">
        <v>1813.227509823678</v>
      </c>
      <c r="K6537" s="62">
        <v>1933.7439999999999</v>
      </c>
      <c r="L6537" s="62">
        <v>165598.41783412689</v>
      </c>
      <c r="M6537" s="63">
        <v>8626.4398846315689</v>
      </c>
      <c r="N6537" s="64">
        <f>GP_need_index[[#This Row],[Normalised weighted population]]/GP_need_index[[#This Row],[Registered population]]</f>
        <v>0.74797160151741904</v>
      </c>
    </row>
    <row r="6538" spans="1:14" x14ac:dyDescent="0.2">
      <c r="A6538" s="46" t="s">
        <v>13248</v>
      </c>
      <c r="B6538" s="33" t="s">
        <v>4332</v>
      </c>
      <c r="C6538" s="1" t="s">
        <v>9157</v>
      </c>
      <c r="D6538" s="1" t="s">
        <v>6567</v>
      </c>
      <c r="E6538" s="1" t="s">
        <v>6566</v>
      </c>
      <c r="F6538" s="62">
        <v>4637.25</v>
      </c>
      <c r="G6538" s="62">
        <v>38.631783075152086</v>
      </c>
      <c r="H6538" s="62">
        <v>35.246041494101213</v>
      </c>
      <c r="I6538" s="62">
        <v>1688.7239999999999</v>
      </c>
      <c r="J6538" s="62">
        <v>1813.227509823678</v>
      </c>
      <c r="K6538" s="62">
        <v>1688.7239999999999</v>
      </c>
      <c r="L6538" s="62">
        <v>59520.836176084573</v>
      </c>
      <c r="M6538" s="63">
        <v>3074.8912686431486</v>
      </c>
      <c r="N6538" s="68">
        <f>GP_need_index[[#This Row],[Normalised weighted population]]/GP_need_index[[#This Row],[Registered population]]</f>
        <v>0.66308507599183752</v>
      </c>
    </row>
    <row r="6539" spans="1:14" hidden="1" x14ac:dyDescent="0.2">
      <c r="A6539" s="46" t="s">
        <v>13249</v>
      </c>
      <c r="B6539" s="33" t="s">
        <v>4332</v>
      </c>
      <c r="C6539" s="1" t="s">
        <v>9157</v>
      </c>
      <c r="D6539" s="1" t="s">
        <v>6567</v>
      </c>
      <c r="E6539" s="1" t="s">
        <v>6566</v>
      </c>
      <c r="F6539" s="62">
        <v>4689.7495931714866</v>
      </c>
      <c r="G6539" s="62">
        <v>38.631783075152086</v>
      </c>
      <c r="H6539" s="62">
        <v>35.246041494101213</v>
      </c>
      <c r="I6539" s="62">
        <v>1688.7239999999999</v>
      </c>
      <c r="J6539" s="62">
        <v>1813.227509823678</v>
      </c>
      <c r="K6539" s="62">
        <v>1688.7239999999999</v>
      </c>
      <c r="L6539" s="62">
        <v>59520.836176084573</v>
      </c>
      <c r="M6539" s="63">
        <v>3088.0654024972746</v>
      </c>
      <c r="N6539" s="64">
        <f>GP_need_index[[#This Row],[Normalised weighted population]]/GP_need_index[[#This Row],[Registered population]]</f>
        <v>0.65847127680199691</v>
      </c>
    </row>
    <row r="6540" spans="1:14" hidden="1" x14ac:dyDescent="0.2">
      <c r="A6540" s="46" t="s">
        <v>13250</v>
      </c>
      <c r="B6540" s="33" t="s">
        <v>4332</v>
      </c>
      <c r="C6540" s="1" t="s">
        <v>9157</v>
      </c>
      <c r="D6540" s="1" t="s">
        <v>6567</v>
      </c>
      <c r="E6540" s="1" t="s">
        <v>6566</v>
      </c>
      <c r="F6540" s="62">
        <v>4734.5267032432912</v>
      </c>
      <c r="G6540" s="62">
        <v>38.631783075152086</v>
      </c>
      <c r="H6540" s="62">
        <v>35.246041494101213</v>
      </c>
      <c r="I6540" s="62">
        <v>1688.7239999999999</v>
      </c>
      <c r="J6540" s="62">
        <v>1813.227509823678</v>
      </c>
      <c r="K6540" s="62">
        <v>1688.7239999999999</v>
      </c>
      <c r="L6540" s="62">
        <v>59520.836176084573</v>
      </c>
      <c r="M6540" s="63">
        <v>3100.5907053429833</v>
      </c>
      <c r="N6540" s="64">
        <f>GP_need_index[[#This Row],[Normalised weighted population]]/GP_need_index[[#This Row],[Registered population]]</f>
        <v>0.65488926342288589</v>
      </c>
    </row>
    <row r="6541" spans="1:14" x14ac:dyDescent="0.2">
      <c r="A6541" s="46" t="s">
        <v>13248</v>
      </c>
      <c r="B6541" s="33" t="s">
        <v>4335</v>
      </c>
      <c r="C6541" s="1" t="s">
        <v>9158</v>
      </c>
      <c r="D6541" s="1" t="s">
        <v>6567</v>
      </c>
      <c r="E6541" s="1" t="s">
        <v>6589</v>
      </c>
      <c r="F6541" s="62">
        <v>6879.0833333333321</v>
      </c>
      <c r="G6541" s="62">
        <v>43.661224706078173</v>
      </c>
      <c r="H6541" s="62">
        <v>39.83456301000372</v>
      </c>
      <c r="I6541" s="62">
        <v>1816.787</v>
      </c>
      <c r="J6541" s="62">
        <v>1716.5527404129798</v>
      </c>
      <c r="K6541" s="62">
        <v>1816.787</v>
      </c>
      <c r="L6541" s="62">
        <v>72370.916227255628</v>
      </c>
      <c r="M6541" s="63">
        <v>3738.7360915521976</v>
      </c>
      <c r="N6541" s="68">
        <f>GP_need_index[[#This Row],[Normalised weighted population]]/GP_need_index[[#This Row],[Registered population]]</f>
        <v>0.54349335665636622</v>
      </c>
    </row>
    <row r="6542" spans="1:14" hidden="1" x14ac:dyDescent="0.2">
      <c r="A6542" s="46" t="s">
        <v>13249</v>
      </c>
      <c r="B6542" s="33" t="s">
        <v>4335</v>
      </c>
      <c r="C6542" s="1" t="s">
        <v>9158</v>
      </c>
      <c r="D6542" s="1" t="s">
        <v>6567</v>
      </c>
      <c r="E6542" s="1" t="s">
        <v>6589</v>
      </c>
      <c r="F6542" s="62">
        <v>6855.1123794483738</v>
      </c>
      <c r="G6542" s="62">
        <v>43.661224706078173</v>
      </c>
      <c r="H6542" s="62">
        <v>39.83456301000372</v>
      </c>
      <c r="I6542" s="62">
        <v>1816.787</v>
      </c>
      <c r="J6542" s="62">
        <v>1716.5527404129798</v>
      </c>
      <c r="K6542" s="62">
        <v>1816.787</v>
      </c>
      <c r="L6542" s="62">
        <v>72370.916227255628</v>
      </c>
      <c r="M6542" s="63">
        <v>3754.7544172138705</v>
      </c>
      <c r="N6542" s="64">
        <f>GP_need_index[[#This Row],[Normalised weighted population]]/GP_need_index[[#This Row],[Registered population]]</f>
        <v>0.54773054172979341</v>
      </c>
    </row>
    <row r="6543" spans="1:14" hidden="1" x14ac:dyDescent="0.2">
      <c r="A6543" s="46" t="s">
        <v>13250</v>
      </c>
      <c r="B6543" s="33" t="s">
        <v>4335</v>
      </c>
      <c r="C6543" s="1" t="s">
        <v>9158</v>
      </c>
      <c r="D6543" s="1" t="s">
        <v>6567</v>
      </c>
      <c r="E6543" s="1" t="s">
        <v>6589</v>
      </c>
      <c r="F6543" s="62">
        <v>6827.2535423703612</v>
      </c>
      <c r="G6543" s="62">
        <v>43.661224706078173</v>
      </c>
      <c r="H6543" s="62">
        <v>39.83456301000372</v>
      </c>
      <c r="I6543" s="62">
        <v>1816.787</v>
      </c>
      <c r="J6543" s="62">
        <v>1716.5527404129798</v>
      </c>
      <c r="K6543" s="62">
        <v>1816.787</v>
      </c>
      <c r="L6543" s="62">
        <v>72370.916227255628</v>
      </c>
      <c r="M6543" s="63">
        <v>3769.9838343592569</v>
      </c>
      <c r="N6543" s="64">
        <f>GP_need_index[[#This Row],[Normalised weighted population]]/GP_need_index[[#This Row],[Registered population]]</f>
        <v>0.55219625446198861</v>
      </c>
    </row>
    <row r="6544" spans="1:14" x14ac:dyDescent="0.2">
      <c r="A6544" s="46" t="s">
        <v>13248</v>
      </c>
      <c r="B6544" s="33" t="s">
        <v>4360</v>
      </c>
      <c r="C6544" s="1" t="s">
        <v>9159</v>
      </c>
      <c r="D6544" s="1" t="s">
        <v>6567</v>
      </c>
      <c r="E6544" s="1" t="s">
        <v>6602</v>
      </c>
      <c r="F6544" s="62">
        <v>4785.25</v>
      </c>
      <c r="G6544" s="62">
        <v>20.124616176198938</v>
      </c>
      <c r="H6544" s="62">
        <v>21.325706037457955</v>
      </c>
      <c r="I6544" s="62">
        <v>2008.7919999999999</v>
      </c>
      <c r="J6544" s="62">
        <v>1892.6200173790514</v>
      </c>
      <c r="K6544" s="62">
        <v>2008.7919999999999</v>
      </c>
      <c r="L6544" s="62">
        <v>42838.907682397235</v>
      </c>
      <c r="M6544" s="63">
        <v>2213.0902664257287</v>
      </c>
      <c r="N6544" s="68">
        <f>GP_need_index[[#This Row],[Normalised weighted population]]/GP_need_index[[#This Row],[Registered population]]</f>
        <v>0.4624816397107212</v>
      </c>
    </row>
    <row r="6545" spans="1:14" hidden="1" x14ac:dyDescent="0.2">
      <c r="A6545" s="46" t="s">
        <v>13249</v>
      </c>
      <c r="B6545" s="33" t="s">
        <v>4360</v>
      </c>
      <c r="C6545" s="1" t="s">
        <v>9159</v>
      </c>
      <c r="D6545" s="1" t="s">
        <v>6567</v>
      </c>
      <c r="E6545" s="1" t="s">
        <v>6602</v>
      </c>
      <c r="F6545" s="62">
        <v>4832.7425884610293</v>
      </c>
      <c r="G6545" s="62">
        <v>20.124616176198938</v>
      </c>
      <c r="H6545" s="62">
        <v>21.325706037457955</v>
      </c>
      <c r="I6545" s="62">
        <v>2008.7919999999999</v>
      </c>
      <c r="J6545" s="62">
        <v>1892.6200173790514</v>
      </c>
      <c r="K6545" s="62">
        <v>2008.7919999999999</v>
      </c>
      <c r="L6545" s="62">
        <v>42838.907682397235</v>
      </c>
      <c r="M6545" s="63">
        <v>2222.5720805303367</v>
      </c>
      <c r="N6545" s="64">
        <f>GP_need_index[[#This Row],[Normalised weighted population]]/GP_need_index[[#This Row],[Registered population]]</f>
        <v>0.45989870965548518</v>
      </c>
    </row>
    <row r="6546" spans="1:14" hidden="1" x14ac:dyDescent="0.2">
      <c r="A6546" s="46" t="s">
        <v>13250</v>
      </c>
      <c r="B6546" s="33" t="s">
        <v>4360</v>
      </c>
      <c r="C6546" s="1" t="s">
        <v>9159</v>
      </c>
      <c r="D6546" s="1" t="s">
        <v>6567</v>
      </c>
      <c r="E6546" s="1" t="s">
        <v>6602</v>
      </c>
      <c r="F6546" s="62">
        <v>4876.8959403617064</v>
      </c>
      <c r="G6546" s="62">
        <v>20.124616176198938</v>
      </c>
      <c r="H6546" s="62">
        <v>21.325706037457955</v>
      </c>
      <c r="I6546" s="62">
        <v>2008.7919999999999</v>
      </c>
      <c r="J6546" s="62">
        <v>1892.6200173790514</v>
      </c>
      <c r="K6546" s="62">
        <v>2008.7919999999999</v>
      </c>
      <c r="L6546" s="62">
        <v>42838.907682397235</v>
      </c>
      <c r="M6546" s="63">
        <v>2231.5869117520283</v>
      </c>
      <c r="N6546" s="64">
        <f>GP_need_index[[#This Row],[Normalised weighted population]]/GP_need_index[[#This Row],[Registered population]]</f>
        <v>0.45758345862645522</v>
      </c>
    </row>
    <row r="6547" spans="1:14" x14ac:dyDescent="0.2">
      <c r="A6547" s="46" t="s">
        <v>13248</v>
      </c>
      <c r="B6547" s="33" t="s">
        <v>4343</v>
      </c>
      <c r="C6547" s="1" t="s">
        <v>9160</v>
      </c>
      <c r="D6547" s="1" t="s">
        <v>6567</v>
      </c>
      <c r="E6547" s="1" t="s">
        <v>6566</v>
      </c>
      <c r="F6547" s="62">
        <v>11813.666666666666</v>
      </c>
      <c r="G6547" s="62">
        <v>149.23068450933962</v>
      </c>
      <c r="H6547" s="62">
        <v>159.00150260577985</v>
      </c>
      <c r="I6547" s="62">
        <v>1909.5360000000001</v>
      </c>
      <c r="J6547" s="62">
        <v>1813.227509823678</v>
      </c>
      <c r="K6547" s="62">
        <v>1909.5360000000001</v>
      </c>
      <c r="L6547" s="62">
        <v>303619.09327983041</v>
      </c>
      <c r="M6547" s="63">
        <v>15685.191252313392</v>
      </c>
      <c r="N6547" s="68">
        <f>GP_need_index[[#This Row],[Normalised weighted population]]/GP_need_index[[#This Row],[Registered population]]</f>
        <v>1.3277157460833549</v>
      </c>
    </row>
    <row r="6548" spans="1:14" hidden="1" x14ac:dyDescent="0.2">
      <c r="A6548" s="46" t="s">
        <v>13249</v>
      </c>
      <c r="B6548" s="33" t="s">
        <v>4343</v>
      </c>
      <c r="C6548" s="1" t="s">
        <v>9160</v>
      </c>
      <c r="D6548" s="1" t="s">
        <v>6567</v>
      </c>
      <c r="E6548" s="1" t="s">
        <v>6566</v>
      </c>
      <c r="F6548" s="62">
        <v>11873.37166806731</v>
      </c>
      <c r="G6548" s="62">
        <v>149.23068450933962</v>
      </c>
      <c r="H6548" s="62">
        <v>159.00150260577985</v>
      </c>
      <c r="I6548" s="62">
        <v>1909.5360000000001</v>
      </c>
      <c r="J6548" s="62">
        <v>1813.227509823678</v>
      </c>
      <c r="K6548" s="62">
        <v>1909.5360000000001</v>
      </c>
      <c r="L6548" s="62">
        <v>303619.09327983041</v>
      </c>
      <c r="M6548" s="63">
        <v>15752.393241272412</v>
      </c>
      <c r="N6548" s="64">
        <f>GP_need_index[[#This Row],[Normalised weighted population]]/GP_need_index[[#This Row],[Registered population]]</f>
        <v>1.3266992461490519</v>
      </c>
    </row>
    <row r="6549" spans="1:14" hidden="1" x14ac:dyDescent="0.2">
      <c r="A6549" s="46" t="s">
        <v>13250</v>
      </c>
      <c r="B6549" s="33" t="s">
        <v>4343</v>
      </c>
      <c r="C6549" s="1" t="s">
        <v>9160</v>
      </c>
      <c r="D6549" s="1" t="s">
        <v>6567</v>
      </c>
      <c r="E6549" s="1" t="s">
        <v>6566</v>
      </c>
      <c r="F6549" s="62">
        <v>11916.580860384096</v>
      </c>
      <c r="G6549" s="62">
        <v>149.23068450933962</v>
      </c>
      <c r="H6549" s="62">
        <v>159.00150260577985</v>
      </c>
      <c r="I6549" s="62">
        <v>1909.5360000000001</v>
      </c>
      <c r="J6549" s="62">
        <v>1813.227509823678</v>
      </c>
      <c r="K6549" s="62">
        <v>1909.5360000000001</v>
      </c>
      <c r="L6549" s="62">
        <v>303619.09327983041</v>
      </c>
      <c r="M6549" s="63">
        <v>15816.285507197892</v>
      </c>
      <c r="N6549" s="64">
        <f>GP_need_index[[#This Row],[Normalised weighted population]]/GP_need_index[[#This Row],[Registered population]]</f>
        <v>1.3272502987646493</v>
      </c>
    </row>
    <row r="6550" spans="1:14" x14ac:dyDescent="0.2">
      <c r="A6550" s="46" t="s">
        <v>13248</v>
      </c>
      <c r="B6550" s="33" t="s">
        <v>4319</v>
      </c>
      <c r="C6550" s="1" t="s">
        <v>9161</v>
      </c>
      <c r="D6550" s="1" t="s">
        <v>6567</v>
      </c>
      <c r="E6550" s="1" t="s">
        <v>6589</v>
      </c>
      <c r="F6550" s="62">
        <v>6730.6666666666661</v>
      </c>
      <c r="G6550" s="62">
        <v>50.762913541473253</v>
      </c>
      <c r="H6550" s="62">
        <v>53.876338878621048</v>
      </c>
      <c r="I6550" s="62">
        <v>1843.0509999999999</v>
      </c>
      <c r="J6550" s="62">
        <v>1716.5527404129798</v>
      </c>
      <c r="K6550" s="62">
        <v>1843.0509999999999</v>
      </c>
      <c r="L6550" s="62">
        <v>99296.8402465814</v>
      </c>
      <c r="M6550" s="63">
        <v>5129.7496254050757</v>
      </c>
      <c r="N6550" s="68">
        <f>GP_need_index[[#This Row],[Normalised weighted population]]/GP_need_index[[#This Row],[Registered population]]</f>
        <v>0.76214584371113447</v>
      </c>
    </row>
    <row r="6551" spans="1:14" hidden="1" x14ac:dyDescent="0.2">
      <c r="A6551" s="46" t="s">
        <v>13249</v>
      </c>
      <c r="B6551" s="33" t="s">
        <v>4319</v>
      </c>
      <c r="C6551" s="1" t="s">
        <v>9161</v>
      </c>
      <c r="D6551" s="1" t="s">
        <v>6567</v>
      </c>
      <c r="E6551" s="1" t="s">
        <v>6589</v>
      </c>
      <c r="F6551" s="62">
        <v>6712.3035840957655</v>
      </c>
      <c r="G6551" s="62">
        <v>50.762913541473253</v>
      </c>
      <c r="H6551" s="62">
        <v>53.876338878621048</v>
      </c>
      <c r="I6551" s="62">
        <v>1843.0509999999999</v>
      </c>
      <c r="J6551" s="62">
        <v>1716.5527404129798</v>
      </c>
      <c r="K6551" s="62">
        <v>1843.0509999999999</v>
      </c>
      <c r="L6551" s="62">
        <v>99296.8402465814</v>
      </c>
      <c r="M6551" s="63">
        <v>5151.7276409831884</v>
      </c>
      <c r="N6551" s="64">
        <f>GP_need_index[[#This Row],[Normalised weighted population]]/GP_need_index[[#This Row],[Registered population]]</f>
        <v>0.76750516070068264</v>
      </c>
    </row>
    <row r="6552" spans="1:14" hidden="1" x14ac:dyDescent="0.2">
      <c r="A6552" s="46" t="s">
        <v>13250</v>
      </c>
      <c r="B6552" s="33" t="s">
        <v>4319</v>
      </c>
      <c r="C6552" s="1" t="s">
        <v>9161</v>
      </c>
      <c r="D6552" s="1" t="s">
        <v>6567</v>
      </c>
      <c r="E6552" s="1" t="s">
        <v>6589</v>
      </c>
      <c r="F6552" s="62">
        <v>6697.3115938028777</v>
      </c>
      <c r="G6552" s="62">
        <v>50.762913541473253</v>
      </c>
      <c r="H6552" s="62">
        <v>53.876338878621048</v>
      </c>
      <c r="I6552" s="62">
        <v>1843.0509999999999</v>
      </c>
      <c r="J6552" s="62">
        <v>1716.5527404129798</v>
      </c>
      <c r="K6552" s="62">
        <v>1843.0509999999999</v>
      </c>
      <c r="L6552" s="62">
        <v>99296.8402465814</v>
      </c>
      <c r="M6552" s="63">
        <v>5172.6232310926916</v>
      </c>
      <c r="N6552" s="64">
        <f>GP_need_index[[#This Row],[Normalised weighted population]]/GP_need_index[[#This Row],[Registered population]]</f>
        <v>0.77234322438857361</v>
      </c>
    </row>
    <row r="6553" spans="1:14" x14ac:dyDescent="0.2">
      <c r="A6553" s="46" t="s">
        <v>13248</v>
      </c>
      <c r="B6553" s="33" t="s">
        <v>4325</v>
      </c>
      <c r="C6553" s="1" t="s">
        <v>9162</v>
      </c>
      <c r="D6553" s="1" t="s">
        <v>6567</v>
      </c>
      <c r="E6553" s="1" t="s">
        <v>6589</v>
      </c>
      <c r="F6553" s="62">
        <v>3651.25</v>
      </c>
      <c r="G6553" s="62">
        <v>28.298371209679953</v>
      </c>
      <c r="H6553" s="62">
        <v>28.660733833040144</v>
      </c>
      <c r="I6553" s="62">
        <v>1931.425</v>
      </c>
      <c r="J6553" s="62">
        <v>1716.5527404129798</v>
      </c>
      <c r="K6553" s="62">
        <v>1931.425</v>
      </c>
      <c r="L6553" s="62">
        <v>55356.057843479561</v>
      </c>
      <c r="M6553" s="63">
        <v>2859.7356802223853</v>
      </c>
      <c r="N6553" s="68">
        <f>GP_need_index[[#This Row],[Normalised weighted population]]/GP_need_index[[#This Row],[Registered population]]</f>
        <v>0.78322100108795212</v>
      </c>
    </row>
    <row r="6554" spans="1:14" hidden="1" x14ac:dyDescent="0.2">
      <c r="A6554" s="46" t="s">
        <v>13249</v>
      </c>
      <c r="B6554" s="33" t="s">
        <v>4325</v>
      </c>
      <c r="C6554" s="1" t="s">
        <v>9162</v>
      </c>
      <c r="D6554" s="1" t="s">
        <v>6567</v>
      </c>
      <c r="E6554" s="1" t="s">
        <v>6589</v>
      </c>
      <c r="F6554" s="62">
        <v>3642.1176933760312</v>
      </c>
      <c r="G6554" s="62">
        <v>28.298371209679953</v>
      </c>
      <c r="H6554" s="62">
        <v>28.660733833040144</v>
      </c>
      <c r="I6554" s="62">
        <v>1931.425</v>
      </c>
      <c r="J6554" s="62">
        <v>1716.5527404129798</v>
      </c>
      <c r="K6554" s="62">
        <v>1931.425</v>
      </c>
      <c r="L6554" s="62">
        <v>55356.057843479561</v>
      </c>
      <c r="M6554" s="63">
        <v>2871.9879965962564</v>
      </c>
      <c r="N6554" s="64">
        <f>GP_need_index[[#This Row],[Normalised weighted population]]/GP_need_index[[#This Row],[Registered population]]</f>
        <v>0.78854892630723605</v>
      </c>
    </row>
    <row r="6555" spans="1:14" hidden="1" x14ac:dyDescent="0.2">
      <c r="A6555" s="46" t="s">
        <v>13250</v>
      </c>
      <c r="B6555" s="33" t="s">
        <v>4325</v>
      </c>
      <c r="C6555" s="1" t="s">
        <v>9162</v>
      </c>
      <c r="D6555" s="1" t="s">
        <v>6567</v>
      </c>
      <c r="E6555" s="1" t="s">
        <v>6589</v>
      </c>
      <c r="F6555" s="62">
        <v>3633.7469337696175</v>
      </c>
      <c r="G6555" s="62">
        <v>28.298371209679953</v>
      </c>
      <c r="H6555" s="62">
        <v>28.660733833040144</v>
      </c>
      <c r="I6555" s="62">
        <v>1931.425</v>
      </c>
      <c r="J6555" s="62">
        <v>1716.5527404129798</v>
      </c>
      <c r="K6555" s="62">
        <v>1931.425</v>
      </c>
      <c r="L6555" s="62">
        <v>55356.057843479561</v>
      </c>
      <c r="M6555" s="63">
        <v>2883.6368818166011</v>
      </c>
      <c r="N6555" s="64">
        <f>GP_need_index[[#This Row],[Normalised weighted population]]/GP_need_index[[#This Row],[Registered population]]</f>
        <v>0.79357119094288198</v>
      </c>
    </row>
    <row r="6556" spans="1:14" x14ac:dyDescent="0.2">
      <c r="A6556" s="46" t="s">
        <v>13248</v>
      </c>
      <c r="B6556" s="33" t="s">
        <v>4356</v>
      </c>
      <c r="C6556" s="1" t="s">
        <v>9163</v>
      </c>
      <c r="D6556" s="1" t="s">
        <v>6567</v>
      </c>
      <c r="E6556" s="1" t="s">
        <v>6566</v>
      </c>
      <c r="F6556" s="62">
        <v>3799.3333333333335</v>
      </c>
      <c r="G6556" s="62">
        <v>26.935402109615392</v>
      </c>
      <c r="H6556" s="62">
        <v>26.69881206027825</v>
      </c>
      <c r="I6556" s="62">
        <v>1803.58</v>
      </c>
      <c r="J6556" s="62">
        <v>1813.227509823678</v>
      </c>
      <c r="K6556" s="62">
        <v>1803.58</v>
      </c>
      <c r="L6556" s="62">
        <v>48153.443455676643</v>
      </c>
      <c r="M6556" s="63">
        <v>2487.6431910150941</v>
      </c>
      <c r="N6556" s="68">
        <f>GP_need_index[[#This Row],[Normalised weighted population]]/GP_need_index[[#This Row],[Registered population]]</f>
        <v>0.65475781479604156</v>
      </c>
    </row>
    <row r="6557" spans="1:14" hidden="1" x14ac:dyDescent="0.2">
      <c r="A6557" s="46" t="s">
        <v>13249</v>
      </c>
      <c r="B6557" s="33" t="s">
        <v>4356</v>
      </c>
      <c r="C6557" s="1" t="s">
        <v>9163</v>
      </c>
      <c r="D6557" s="1" t="s">
        <v>6567</v>
      </c>
      <c r="E6557" s="1" t="s">
        <v>6566</v>
      </c>
      <c r="F6557" s="62">
        <v>3837.4067609267872</v>
      </c>
      <c r="G6557" s="62">
        <v>26.935402109615392</v>
      </c>
      <c r="H6557" s="62">
        <v>26.69881206027825</v>
      </c>
      <c r="I6557" s="62">
        <v>1803.58</v>
      </c>
      <c r="J6557" s="62">
        <v>1813.227509823678</v>
      </c>
      <c r="K6557" s="62">
        <v>1803.58</v>
      </c>
      <c r="L6557" s="62">
        <v>48153.443455676643</v>
      </c>
      <c r="M6557" s="63">
        <v>2498.301305893478</v>
      </c>
      <c r="N6557" s="64">
        <f>GP_need_index[[#This Row],[Normalised weighted population]]/GP_need_index[[#This Row],[Registered population]]</f>
        <v>0.65103895978181459</v>
      </c>
    </row>
    <row r="6558" spans="1:14" hidden="1" x14ac:dyDescent="0.2">
      <c r="A6558" s="46" t="s">
        <v>13250</v>
      </c>
      <c r="B6558" s="33" t="s">
        <v>4356</v>
      </c>
      <c r="C6558" s="1" t="s">
        <v>9163</v>
      </c>
      <c r="D6558" s="1" t="s">
        <v>6567</v>
      </c>
      <c r="E6558" s="1" t="s">
        <v>6566</v>
      </c>
      <c r="F6558" s="62">
        <v>3870.5636083792551</v>
      </c>
      <c r="G6558" s="62">
        <v>26.935402109615392</v>
      </c>
      <c r="H6558" s="62">
        <v>26.69881206027825</v>
      </c>
      <c r="I6558" s="62">
        <v>1803.58</v>
      </c>
      <c r="J6558" s="62">
        <v>1813.227509823678</v>
      </c>
      <c r="K6558" s="62">
        <v>1803.58</v>
      </c>
      <c r="L6558" s="62">
        <v>48153.443455676643</v>
      </c>
      <c r="M6558" s="63">
        <v>2508.4345046368853</v>
      </c>
      <c r="N6558" s="64">
        <f>GP_need_index[[#This Row],[Normalised weighted population]]/GP_need_index[[#This Row],[Registered population]]</f>
        <v>0.6480799073309268</v>
      </c>
    </row>
    <row r="6559" spans="1:14" x14ac:dyDescent="0.2">
      <c r="A6559" s="46" t="s">
        <v>13248</v>
      </c>
      <c r="B6559" s="33" t="s">
        <v>4322</v>
      </c>
      <c r="C6559" s="1" t="s">
        <v>9164</v>
      </c>
      <c r="D6559" s="1" t="s">
        <v>6567</v>
      </c>
      <c r="E6559" s="1" t="s">
        <v>6589</v>
      </c>
      <c r="F6559" s="62">
        <v>12100.333333333332</v>
      </c>
      <c r="G6559" s="62">
        <v>108.22961090381628</v>
      </c>
      <c r="H6559" s="62">
        <v>105.72314719275307</v>
      </c>
      <c r="I6559" s="62">
        <v>1646.741</v>
      </c>
      <c r="J6559" s="62">
        <v>1716.5527404129798</v>
      </c>
      <c r="K6559" s="62">
        <v>1646.741</v>
      </c>
      <c r="L6559" s="62">
        <v>174098.6411313414</v>
      </c>
      <c r="M6559" s="63">
        <v>8994.0670509682041</v>
      </c>
      <c r="N6559" s="68">
        <f>GP_need_index[[#This Row],[Normalised weighted population]]/GP_need_index[[#This Row],[Registered population]]</f>
        <v>0.74329085019433661</v>
      </c>
    </row>
    <row r="6560" spans="1:14" hidden="1" x14ac:dyDescent="0.2">
      <c r="A6560" s="46" t="s">
        <v>13249</v>
      </c>
      <c r="B6560" s="33" t="s">
        <v>4322</v>
      </c>
      <c r="C6560" s="1" t="s">
        <v>9164</v>
      </c>
      <c r="D6560" s="1" t="s">
        <v>6567</v>
      </c>
      <c r="E6560" s="1" t="s">
        <v>6589</v>
      </c>
      <c r="F6560" s="62">
        <v>12016.983665637465</v>
      </c>
      <c r="G6560" s="62">
        <v>108.22961090381628</v>
      </c>
      <c r="H6560" s="62">
        <v>105.72314719275307</v>
      </c>
      <c r="I6560" s="62">
        <v>1646.741</v>
      </c>
      <c r="J6560" s="62">
        <v>1716.5527404129798</v>
      </c>
      <c r="K6560" s="62">
        <v>1646.741</v>
      </c>
      <c r="L6560" s="62">
        <v>174098.6411313414</v>
      </c>
      <c r="M6560" s="63">
        <v>9032.6014357221484</v>
      </c>
      <c r="N6560" s="64">
        <f>GP_need_index[[#This Row],[Normalised weighted population]]/GP_need_index[[#This Row],[Registered population]]</f>
        <v>0.75165296775353452</v>
      </c>
    </row>
    <row r="6561" spans="1:14" hidden="1" x14ac:dyDescent="0.2">
      <c r="A6561" s="46" t="s">
        <v>13250</v>
      </c>
      <c r="B6561" s="33" t="s">
        <v>4322</v>
      </c>
      <c r="C6561" s="1" t="s">
        <v>9164</v>
      </c>
      <c r="D6561" s="1" t="s">
        <v>6567</v>
      </c>
      <c r="E6561" s="1" t="s">
        <v>6589</v>
      </c>
      <c r="F6561" s="62">
        <v>11936.325625750458</v>
      </c>
      <c r="G6561" s="62">
        <v>108.22961090381628</v>
      </c>
      <c r="H6561" s="62">
        <v>105.72314719275307</v>
      </c>
      <c r="I6561" s="62">
        <v>1646.741</v>
      </c>
      <c r="J6561" s="62">
        <v>1716.5527404129798</v>
      </c>
      <c r="K6561" s="62">
        <v>1646.741</v>
      </c>
      <c r="L6561" s="62">
        <v>174098.6411313414</v>
      </c>
      <c r="M6561" s="63">
        <v>9069.2379876473478</v>
      </c>
      <c r="N6561" s="64">
        <f>GP_need_index[[#This Row],[Normalised weighted population]]/GP_need_index[[#This Row],[Registered population]]</f>
        <v>0.75980148933622516</v>
      </c>
    </row>
    <row r="6562" spans="1:14" x14ac:dyDescent="0.2">
      <c r="A6562" s="46" t="s">
        <v>13248</v>
      </c>
      <c r="B6562" s="33" t="s">
        <v>4314</v>
      </c>
      <c r="C6562" s="1" t="s">
        <v>9165</v>
      </c>
      <c r="D6562" s="1" t="s">
        <v>6567</v>
      </c>
      <c r="E6562" s="1" t="s">
        <v>6589</v>
      </c>
      <c r="F6562" s="62">
        <v>14559.166666666668</v>
      </c>
      <c r="G6562" s="62">
        <v>163.3948409008382</v>
      </c>
      <c r="H6562" s="62">
        <v>171.29245371853114</v>
      </c>
      <c r="I6562" s="62">
        <v>1582.0920000000001</v>
      </c>
      <c r="J6562" s="62">
        <v>1716.5527404129798</v>
      </c>
      <c r="K6562" s="62">
        <v>1582.0920000000001</v>
      </c>
      <c r="L6562" s="62">
        <v>271000.42068845837</v>
      </c>
      <c r="M6562" s="63">
        <v>14000.086035558397</v>
      </c>
      <c r="N6562" s="68">
        <f>GP_need_index[[#This Row],[Normalised weighted population]]/GP_need_index[[#This Row],[Registered population]]</f>
        <v>0.961599407170172</v>
      </c>
    </row>
    <row r="6563" spans="1:14" hidden="1" x14ac:dyDescent="0.2">
      <c r="A6563" s="46" t="s">
        <v>13249</v>
      </c>
      <c r="B6563" s="33" t="s">
        <v>4314</v>
      </c>
      <c r="C6563" s="1" t="s">
        <v>9165</v>
      </c>
      <c r="D6563" s="1" t="s">
        <v>6567</v>
      </c>
      <c r="E6563" s="1" t="s">
        <v>6589</v>
      </c>
      <c r="F6563" s="62">
        <v>14450.207546549567</v>
      </c>
      <c r="G6563" s="62">
        <v>163.3948409008382</v>
      </c>
      <c r="H6563" s="62">
        <v>171.29245371853114</v>
      </c>
      <c r="I6563" s="62">
        <v>1582.0920000000001</v>
      </c>
      <c r="J6563" s="62">
        <v>1716.5527404129798</v>
      </c>
      <c r="K6563" s="62">
        <v>1582.0920000000001</v>
      </c>
      <c r="L6563" s="62">
        <v>271000.42068845837</v>
      </c>
      <c r="M6563" s="63">
        <v>14060.068321528175</v>
      </c>
      <c r="N6563" s="64">
        <f>GP_need_index[[#This Row],[Normalised weighted population]]/GP_need_index[[#This Row],[Registered population]]</f>
        <v>0.97300113346022143</v>
      </c>
    </row>
    <row r="6564" spans="1:14" hidden="1" x14ac:dyDescent="0.2">
      <c r="A6564" s="46" t="s">
        <v>13250</v>
      </c>
      <c r="B6564" s="33" t="s">
        <v>4314</v>
      </c>
      <c r="C6564" s="1" t="s">
        <v>9165</v>
      </c>
      <c r="D6564" s="1" t="s">
        <v>6567</v>
      </c>
      <c r="E6564" s="1" t="s">
        <v>6589</v>
      </c>
      <c r="F6564" s="62">
        <v>14346.80134949567</v>
      </c>
      <c r="G6564" s="62">
        <v>163.3948409008382</v>
      </c>
      <c r="H6564" s="62">
        <v>171.29245371853114</v>
      </c>
      <c r="I6564" s="62">
        <v>1582.0920000000001</v>
      </c>
      <c r="J6564" s="62">
        <v>1716.5527404129798</v>
      </c>
      <c r="K6564" s="62">
        <v>1582.0920000000001</v>
      </c>
      <c r="L6564" s="62">
        <v>271000.42068845837</v>
      </c>
      <c r="M6564" s="63">
        <v>14117.096457530761</v>
      </c>
      <c r="N6564" s="64">
        <f>GP_need_index[[#This Row],[Normalised weighted population]]/GP_need_index[[#This Row],[Registered population]]</f>
        <v>0.98398912159099605</v>
      </c>
    </row>
    <row r="6565" spans="1:14" x14ac:dyDescent="0.2">
      <c r="A6565" s="46" t="s">
        <v>13248</v>
      </c>
      <c r="B6565" s="33" t="s">
        <v>4317</v>
      </c>
      <c r="C6565" s="1" t="s">
        <v>9166</v>
      </c>
      <c r="D6565" s="1" t="s">
        <v>6567</v>
      </c>
      <c r="E6565" s="1" t="s">
        <v>6589</v>
      </c>
      <c r="F6565" s="62">
        <v>2975</v>
      </c>
      <c r="G6565" s="62">
        <v>25.899981740264128</v>
      </c>
      <c r="H6565" s="62">
        <v>26.70668276153442</v>
      </c>
      <c r="I6565" s="62">
        <v>1752.5329999999999</v>
      </c>
      <c r="J6565" s="62">
        <v>1716.5527404129798</v>
      </c>
      <c r="K6565" s="62">
        <v>1752.5329999999999</v>
      </c>
      <c r="L6565" s="62">
        <v>46804.342860120196</v>
      </c>
      <c r="M6565" s="63">
        <v>2417.9476371837354</v>
      </c>
      <c r="N6565" s="68">
        <f>GP_need_index[[#This Row],[Normalised weighted population]]/GP_need_index[[#This Row],[Registered population]]</f>
        <v>0.8127555082970539</v>
      </c>
    </row>
    <row r="6566" spans="1:14" hidden="1" x14ac:dyDescent="0.2">
      <c r="A6566" s="46" t="s">
        <v>13249</v>
      </c>
      <c r="B6566" s="33" t="s">
        <v>4317</v>
      </c>
      <c r="C6566" s="1" t="s">
        <v>9166</v>
      </c>
      <c r="D6566" s="1" t="s">
        <v>6567</v>
      </c>
      <c r="E6566" s="1" t="s">
        <v>6589</v>
      </c>
      <c r="F6566" s="62">
        <v>2971.6250883367575</v>
      </c>
      <c r="G6566" s="62">
        <v>25.899981740264128</v>
      </c>
      <c r="H6566" s="62">
        <v>26.70668276153442</v>
      </c>
      <c r="I6566" s="62">
        <v>1752.5329999999999</v>
      </c>
      <c r="J6566" s="62">
        <v>1716.5527404129798</v>
      </c>
      <c r="K6566" s="62">
        <v>1752.5329999999999</v>
      </c>
      <c r="L6566" s="62">
        <v>46804.342860120196</v>
      </c>
      <c r="M6566" s="63">
        <v>2428.3071468513999</v>
      </c>
      <c r="N6566" s="64">
        <f>GP_need_index[[#This Row],[Normalised weighted population]]/GP_need_index[[#This Row],[Registered population]]</f>
        <v>0.81716470774936922</v>
      </c>
    </row>
    <row r="6567" spans="1:14" hidden="1" x14ac:dyDescent="0.2">
      <c r="A6567" s="46" t="s">
        <v>13250</v>
      </c>
      <c r="B6567" s="33" t="s">
        <v>4317</v>
      </c>
      <c r="C6567" s="1" t="s">
        <v>9166</v>
      </c>
      <c r="D6567" s="1" t="s">
        <v>6567</v>
      </c>
      <c r="E6567" s="1" t="s">
        <v>6589</v>
      </c>
      <c r="F6567" s="62">
        <v>2967.7228761493343</v>
      </c>
      <c r="G6567" s="62">
        <v>25.899981740264128</v>
      </c>
      <c r="H6567" s="62">
        <v>26.70668276153442</v>
      </c>
      <c r="I6567" s="62">
        <v>1752.5329999999999</v>
      </c>
      <c r="J6567" s="62">
        <v>1716.5527404129798</v>
      </c>
      <c r="K6567" s="62">
        <v>1752.5329999999999</v>
      </c>
      <c r="L6567" s="62">
        <v>46804.342860120196</v>
      </c>
      <c r="M6567" s="63">
        <v>2438.1564468021443</v>
      </c>
      <c r="N6567" s="64">
        <f>GP_need_index[[#This Row],[Normalised weighted population]]/GP_need_index[[#This Row],[Registered population]]</f>
        <v>0.82155799195297152</v>
      </c>
    </row>
    <row r="6568" spans="1:14" x14ac:dyDescent="0.2">
      <c r="A6568" s="46" t="s">
        <v>13248</v>
      </c>
      <c r="B6568" s="33" t="s">
        <v>4342</v>
      </c>
      <c r="C6568" s="1" t="s">
        <v>9167</v>
      </c>
      <c r="D6568" s="1" t="s">
        <v>6567</v>
      </c>
      <c r="E6568" s="1" t="s">
        <v>6602</v>
      </c>
      <c r="F6568" s="62">
        <v>7642.3333333333339</v>
      </c>
      <c r="G6568" s="62">
        <v>32.618129629094909</v>
      </c>
      <c r="H6568" s="62">
        <v>35.090432259696691</v>
      </c>
      <c r="I6568" s="62">
        <v>1729.7370000000001</v>
      </c>
      <c r="J6568" s="62">
        <v>1892.6200173790514</v>
      </c>
      <c r="K6568" s="62">
        <v>1729.7370000000001</v>
      </c>
      <c r="L6568" s="62">
        <v>60697.219025590981</v>
      </c>
      <c r="M6568" s="63">
        <v>3135.6640935044734</v>
      </c>
      <c r="N6568" s="68">
        <f>GP_need_index[[#This Row],[Normalised weighted population]]/GP_need_index[[#This Row],[Registered population]]</f>
        <v>0.41030192700804374</v>
      </c>
    </row>
    <row r="6569" spans="1:14" hidden="1" x14ac:dyDescent="0.2">
      <c r="A6569" s="46" t="s">
        <v>13249</v>
      </c>
      <c r="B6569" s="33" t="s">
        <v>4342</v>
      </c>
      <c r="C6569" s="1" t="s">
        <v>9167</v>
      </c>
      <c r="D6569" s="1" t="s">
        <v>6567</v>
      </c>
      <c r="E6569" s="1" t="s">
        <v>6602</v>
      </c>
      <c r="F6569" s="62">
        <v>7711.0432796682962</v>
      </c>
      <c r="G6569" s="62">
        <v>32.618129629094909</v>
      </c>
      <c r="H6569" s="62">
        <v>35.090432259696691</v>
      </c>
      <c r="I6569" s="62">
        <v>1729.7370000000001</v>
      </c>
      <c r="J6569" s="62">
        <v>1892.6200173790514</v>
      </c>
      <c r="K6569" s="62">
        <v>1729.7370000000001</v>
      </c>
      <c r="L6569" s="62">
        <v>60697.219025590981</v>
      </c>
      <c r="M6569" s="63">
        <v>3149.0986038270557</v>
      </c>
      <c r="N6569" s="64">
        <f>GP_need_index[[#This Row],[Normalised weighted population]]/GP_need_index[[#This Row],[Registered population]]</f>
        <v>0.4083881375857768</v>
      </c>
    </row>
    <row r="6570" spans="1:14" hidden="1" x14ac:dyDescent="0.2">
      <c r="A6570" s="46" t="s">
        <v>13250</v>
      </c>
      <c r="B6570" s="33" t="s">
        <v>4342</v>
      </c>
      <c r="C6570" s="1" t="s">
        <v>9167</v>
      </c>
      <c r="D6570" s="1" t="s">
        <v>6567</v>
      </c>
      <c r="E6570" s="1" t="s">
        <v>6602</v>
      </c>
      <c r="F6570" s="62">
        <v>7771.6187662153425</v>
      </c>
      <c r="G6570" s="62">
        <v>32.618129629094909</v>
      </c>
      <c r="H6570" s="62">
        <v>35.090432259696691</v>
      </c>
      <c r="I6570" s="62">
        <v>1729.7370000000001</v>
      </c>
      <c r="J6570" s="62">
        <v>1892.6200173790514</v>
      </c>
      <c r="K6570" s="62">
        <v>1729.7370000000001</v>
      </c>
      <c r="L6570" s="62">
        <v>60697.219025590981</v>
      </c>
      <c r="M6570" s="63">
        <v>3161.8714595029865</v>
      </c>
      <c r="N6570" s="64">
        <f>GP_need_index[[#This Row],[Normalised weighted population]]/GP_need_index[[#This Row],[Registered population]]</f>
        <v>0.40684850281748558</v>
      </c>
    </row>
    <row r="6571" spans="1:14" x14ac:dyDescent="0.2">
      <c r="A6571" s="46" t="s">
        <v>13248</v>
      </c>
      <c r="B6571" s="33" t="s">
        <v>4302</v>
      </c>
      <c r="C6571" s="1" t="s">
        <v>9168</v>
      </c>
      <c r="D6571" s="1" t="s">
        <v>6567</v>
      </c>
      <c r="E6571" s="1" t="s">
        <v>6589</v>
      </c>
      <c r="F6571" s="62">
        <v>10365.666666666668</v>
      </c>
      <c r="G6571" s="62">
        <v>75.908303933740825</v>
      </c>
      <c r="H6571" s="62">
        <v>70.942004626400532</v>
      </c>
      <c r="I6571" s="62">
        <v>1698.671</v>
      </c>
      <c r="J6571" s="62">
        <v>1716.5527404129798</v>
      </c>
      <c r="K6571" s="62">
        <v>1698.671</v>
      </c>
      <c r="L6571" s="62">
        <v>120507.12594073243</v>
      </c>
      <c r="M6571" s="63">
        <v>6225.488974453011</v>
      </c>
      <c r="N6571" s="68">
        <f>GP_need_index[[#This Row],[Normalised weighted population]]/GP_need_index[[#This Row],[Registered population]]</f>
        <v>0.60058741754378331</v>
      </c>
    </row>
    <row r="6572" spans="1:14" hidden="1" x14ac:dyDescent="0.2">
      <c r="A6572" s="46" t="s">
        <v>13249</v>
      </c>
      <c r="B6572" s="33" t="s">
        <v>4302</v>
      </c>
      <c r="C6572" s="1" t="s">
        <v>9168</v>
      </c>
      <c r="D6572" s="1" t="s">
        <v>6567</v>
      </c>
      <c r="E6572" s="1" t="s">
        <v>6589</v>
      </c>
      <c r="F6572" s="62">
        <v>10354.158475039283</v>
      </c>
      <c r="G6572" s="62">
        <v>75.908303933740825</v>
      </c>
      <c r="H6572" s="62">
        <v>70.942004626400532</v>
      </c>
      <c r="I6572" s="62">
        <v>1698.671</v>
      </c>
      <c r="J6572" s="62">
        <v>1716.5527404129798</v>
      </c>
      <c r="K6572" s="62">
        <v>1698.671</v>
      </c>
      <c r="L6572" s="62">
        <v>120507.12594073243</v>
      </c>
      <c r="M6572" s="63">
        <v>6252.1616005368005</v>
      </c>
      <c r="N6572" s="64">
        <f>GP_need_index[[#This Row],[Normalised weighted population]]/GP_need_index[[#This Row],[Registered population]]</f>
        <v>0.60383097434802202</v>
      </c>
    </row>
    <row r="6573" spans="1:14" hidden="1" x14ac:dyDescent="0.2">
      <c r="A6573" s="46" t="s">
        <v>13250</v>
      </c>
      <c r="B6573" s="33" t="s">
        <v>4302</v>
      </c>
      <c r="C6573" s="1" t="s">
        <v>9168</v>
      </c>
      <c r="D6573" s="1" t="s">
        <v>6567</v>
      </c>
      <c r="E6573" s="1" t="s">
        <v>6589</v>
      </c>
      <c r="F6573" s="62">
        <v>10337.118452610344</v>
      </c>
      <c r="G6573" s="62">
        <v>75.908303933740825</v>
      </c>
      <c r="H6573" s="62">
        <v>70.942004626400532</v>
      </c>
      <c r="I6573" s="62">
        <v>1698.671</v>
      </c>
      <c r="J6573" s="62">
        <v>1716.5527404129798</v>
      </c>
      <c r="K6573" s="62">
        <v>1698.671</v>
      </c>
      <c r="L6573" s="62">
        <v>120507.12594073243</v>
      </c>
      <c r="M6573" s="63">
        <v>6277.5205898327222</v>
      </c>
      <c r="N6573" s="64">
        <f>GP_need_index[[#This Row],[Normalised weighted population]]/GP_need_index[[#This Row],[Registered population]]</f>
        <v>0.60727954493425718</v>
      </c>
    </row>
    <row r="6574" spans="1:14" x14ac:dyDescent="0.2">
      <c r="A6574" s="46" t="s">
        <v>13248</v>
      </c>
      <c r="B6574" s="33" t="s">
        <v>4353</v>
      </c>
      <c r="C6574" s="1" t="s">
        <v>9169</v>
      </c>
      <c r="D6574" s="1" t="s">
        <v>6567</v>
      </c>
      <c r="E6574" s="1" t="s">
        <v>6566</v>
      </c>
      <c r="F6574" s="62">
        <v>3096.0833333333335</v>
      </c>
      <c r="G6574" s="62">
        <v>16.567043502074846</v>
      </c>
      <c r="H6574" s="62">
        <v>19.47389789095423</v>
      </c>
      <c r="I6574" s="62">
        <v>2050.4319999999998</v>
      </c>
      <c r="J6574" s="62">
        <v>1813.227509823678</v>
      </c>
      <c r="K6574" s="62">
        <v>2050.4319999999998</v>
      </c>
      <c r="L6574" s="62">
        <v>39929.903400345058</v>
      </c>
      <c r="M6574" s="63">
        <v>2062.8089121640792</v>
      </c>
      <c r="N6574" s="68">
        <f>GP_need_index[[#This Row],[Normalised weighted population]]/GP_need_index[[#This Row],[Registered population]]</f>
        <v>0.66626401491047693</v>
      </c>
    </row>
    <row r="6575" spans="1:14" hidden="1" x14ac:dyDescent="0.2">
      <c r="A6575" s="46" t="s">
        <v>13249</v>
      </c>
      <c r="B6575" s="33" t="s">
        <v>4353</v>
      </c>
      <c r="C6575" s="1" t="s">
        <v>9169</v>
      </c>
      <c r="D6575" s="1" t="s">
        <v>6567</v>
      </c>
      <c r="E6575" s="1" t="s">
        <v>6566</v>
      </c>
      <c r="F6575" s="62">
        <v>3121.6805631347124</v>
      </c>
      <c r="G6575" s="62">
        <v>16.567043502074846</v>
      </c>
      <c r="H6575" s="62">
        <v>19.47389789095423</v>
      </c>
      <c r="I6575" s="62">
        <v>2050.4319999999998</v>
      </c>
      <c r="J6575" s="62">
        <v>1813.227509823678</v>
      </c>
      <c r="K6575" s="62">
        <v>2050.4319999999998</v>
      </c>
      <c r="L6575" s="62">
        <v>39929.903400345058</v>
      </c>
      <c r="M6575" s="63">
        <v>2071.646857427856</v>
      </c>
      <c r="N6575" s="64">
        <f>GP_need_index[[#This Row],[Normalised weighted population]]/GP_need_index[[#This Row],[Registered population]]</f>
        <v>0.66363191733735905</v>
      </c>
    </row>
    <row r="6576" spans="1:14" hidden="1" x14ac:dyDescent="0.2">
      <c r="A6576" s="46" t="s">
        <v>13250</v>
      </c>
      <c r="B6576" s="33" t="s">
        <v>4353</v>
      </c>
      <c r="C6576" s="1" t="s">
        <v>9169</v>
      </c>
      <c r="D6576" s="1" t="s">
        <v>6567</v>
      </c>
      <c r="E6576" s="1" t="s">
        <v>6566</v>
      </c>
      <c r="F6576" s="62">
        <v>3142.4976430353681</v>
      </c>
      <c r="G6576" s="62">
        <v>16.567043502074846</v>
      </c>
      <c r="H6576" s="62">
        <v>19.47389789095423</v>
      </c>
      <c r="I6576" s="62">
        <v>2050.4319999999998</v>
      </c>
      <c r="J6576" s="62">
        <v>1813.227509823678</v>
      </c>
      <c r="K6576" s="62">
        <v>2050.4319999999998</v>
      </c>
      <c r="L6576" s="62">
        <v>39929.903400345058</v>
      </c>
      <c r="M6576" s="63">
        <v>2080.049530589396</v>
      </c>
      <c r="N6576" s="64">
        <f>GP_need_index[[#This Row],[Normalised weighted population]]/GP_need_index[[#This Row],[Registered population]]</f>
        <v>0.66190965495212162</v>
      </c>
    </row>
    <row r="6577" spans="1:14" x14ac:dyDescent="0.2">
      <c r="A6577" s="46" t="s">
        <v>13248</v>
      </c>
      <c r="B6577" s="33" t="s">
        <v>4345</v>
      </c>
      <c r="C6577" s="1" t="s">
        <v>9170</v>
      </c>
      <c r="D6577" s="1" t="s">
        <v>6567</v>
      </c>
      <c r="E6577" s="1" t="s">
        <v>6566</v>
      </c>
      <c r="F6577" s="62">
        <v>7658.75</v>
      </c>
      <c r="G6577" s="62">
        <v>55.866474163681879</v>
      </c>
      <c r="H6577" s="62">
        <v>56.378020158997188</v>
      </c>
      <c r="I6577" s="62">
        <v>1977.345</v>
      </c>
      <c r="J6577" s="62">
        <v>1813.227509823678</v>
      </c>
      <c r="K6577" s="62">
        <v>1977.345</v>
      </c>
      <c r="L6577" s="62">
        <v>111478.7962712923</v>
      </c>
      <c r="M6577" s="63">
        <v>5759.078657419398</v>
      </c>
      <c r="N6577" s="68">
        <f>GP_need_index[[#This Row],[Normalised weighted population]]/GP_need_index[[#This Row],[Registered population]]</f>
        <v>0.75196065381679755</v>
      </c>
    </row>
    <row r="6578" spans="1:14" hidden="1" x14ac:dyDescent="0.2">
      <c r="A6578" s="46" t="s">
        <v>13249</v>
      </c>
      <c r="B6578" s="33" t="s">
        <v>4345</v>
      </c>
      <c r="C6578" s="1" t="s">
        <v>9170</v>
      </c>
      <c r="D6578" s="1" t="s">
        <v>6567</v>
      </c>
      <c r="E6578" s="1" t="s">
        <v>6566</v>
      </c>
      <c r="F6578" s="62">
        <v>7708.2184891696925</v>
      </c>
      <c r="G6578" s="62">
        <v>55.866474163681879</v>
      </c>
      <c r="H6578" s="62">
        <v>56.378020158997188</v>
      </c>
      <c r="I6578" s="62">
        <v>1977.345</v>
      </c>
      <c r="J6578" s="62">
        <v>1813.227509823678</v>
      </c>
      <c r="K6578" s="62">
        <v>1977.345</v>
      </c>
      <c r="L6578" s="62">
        <v>111478.7962712923</v>
      </c>
      <c r="M6578" s="63">
        <v>5783.7529845681311</v>
      </c>
      <c r="N6578" s="64">
        <f>GP_need_index[[#This Row],[Normalised weighted population]]/GP_need_index[[#This Row],[Registered population]]</f>
        <v>0.75033589054260719</v>
      </c>
    </row>
    <row r="6579" spans="1:14" hidden="1" x14ac:dyDescent="0.2">
      <c r="A6579" s="46" t="s">
        <v>13250</v>
      </c>
      <c r="B6579" s="33" t="s">
        <v>4345</v>
      </c>
      <c r="C6579" s="1" t="s">
        <v>9170</v>
      </c>
      <c r="D6579" s="1" t="s">
        <v>6567</v>
      </c>
      <c r="E6579" s="1" t="s">
        <v>6566</v>
      </c>
      <c r="F6579" s="62">
        <v>7747.9034137894414</v>
      </c>
      <c r="G6579" s="62">
        <v>55.866474163681879</v>
      </c>
      <c r="H6579" s="62">
        <v>56.378020158997188</v>
      </c>
      <c r="I6579" s="62">
        <v>1977.345</v>
      </c>
      <c r="J6579" s="62">
        <v>1813.227509823678</v>
      </c>
      <c r="K6579" s="62">
        <v>1977.345</v>
      </c>
      <c r="L6579" s="62">
        <v>111478.7962712923</v>
      </c>
      <c r="M6579" s="63">
        <v>5807.2120918972387</v>
      </c>
      <c r="N6579" s="64">
        <f>GP_need_index[[#This Row],[Normalised weighted population]]/GP_need_index[[#This Row],[Registered population]]</f>
        <v>0.74952045498679942</v>
      </c>
    </row>
    <row r="6580" spans="1:14" x14ac:dyDescent="0.2">
      <c r="A6580" s="46" t="s">
        <v>13248</v>
      </c>
      <c r="B6580" s="33" t="s">
        <v>4354</v>
      </c>
      <c r="C6580" s="1" t="s">
        <v>9171</v>
      </c>
      <c r="D6580" s="1" t="s">
        <v>6567</v>
      </c>
      <c r="E6580" s="1" t="s">
        <v>6566</v>
      </c>
      <c r="F6580" s="62">
        <v>20650.333333333336</v>
      </c>
      <c r="G6580" s="62">
        <v>148.40760913795549</v>
      </c>
      <c r="H6580" s="62">
        <v>142.32844245510569</v>
      </c>
      <c r="I6580" s="62">
        <v>1922.2729999999999</v>
      </c>
      <c r="J6580" s="62">
        <v>1813.227509823678</v>
      </c>
      <c r="K6580" s="62">
        <v>1922.2729999999999</v>
      </c>
      <c r="L6580" s="62">
        <v>273594.12206350337</v>
      </c>
      <c r="M6580" s="63">
        <v>14134.078603942342</v>
      </c>
      <c r="N6580" s="68">
        <f>GP_need_index[[#This Row],[Normalised weighted population]]/GP_need_index[[#This Row],[Registered population]]</f>
        <v>0.68444796390416651</v>
      </c>
    </row>
    <row r="6581" spans="1:14" hidden="1" x14ac:dyDescent="0.2">
      <c r="A6581" s="46" t="s">
        <v>13249</v>
      </c>
      <c r="B6581" s="33" t="s">
        <v>4354</v>
      </c>
      <c r="C6581" s="1" t="s">
        <v>9171</v>
      </c>
      <c r="D6581" s="1" t="s">
        <v>6567</v>
      </c>
      <c r="E6581" s="1" t="s">
        <v>6566</v>
      </c>
      <c r="F6581" s="62">
        <v>20839.498179698967</v>
      </c>
      <c r="G6581" s="62">
        <v>148.40760913795549</v>
      </c>
      <c r="H6581" s="62">
        <v>142.32844245510569</v>
      </c>
      <c r="I6581" s="62">
        <v>1922.2729999999999</v>
      </c>
      <c r="J6581" s="62">
        <v>1813.227509823678</v>
      </c>
      <c r="K6581" s="62">
        <v>1922.2729999999999</v>
      </c>
      <c r="L6581" s="62">
        <v>273594.12206350337</v>
      </c>
      <c r="M6581" s="63">
        <v>14194.634970709498</v>
      </c>
      <c r="N6581" s="64">
        <f>GP_need_index[[#This Row],[Normalised weighted population]]/GP_need_index[[#This Row],[Registered population]]</f>
        <v>0.68114092039593166</v>
      </c>
    </row>
    <row r="6582" spans="1:14" hidden="1" x14ac:dyDescent="0.2">
      <c r="A6582" s="46" t="s">
        <v>13250</v>
      </c>
      <c r="B6582" s="33" t="s">
        <v>4354</v>
      </c>
      <c r="C6582" s="1" t="s">
        <v>9171</v>
      </c>
      <c r="D6582" s="1" t="s">
        <v>6567</v>
      </c>
      <c r="E6582" s="1" t="s">
        <v>6566</v>
      </c>
      <c r="F6582" s="62">
        <v>20990.802010995911</v>
      </c>
      <c r="G6582" s="62">
        <v>148.40760913795549</v>
      </c>
      <c r="H6582" s="62">
        <v>142.32844245510569</v>
      </c>
      <c r="I6582" s="62">
        <v>1922.2729999999999</v>
      </c>
      <c r="J6582" s="62">
        <v>1813.227509823678</v>
      </c>
      <c r="K6582" s="62">
        <v>1922.2729999999999</v>
      </c>
      <c r="L6582" s="62">
        <v>273594.12206350337</v>
      </c>
      <c r="M6582" s="63">
        <v>14252.208913815963</v>
      </c>
      <c r="N6582" s="64">
        <f>GP_need_index[[#This Row],[Normalised weighted population]]/GP_need_index[[#This Row],[Registered population]]</f>
        <v>0.67897400520237505</v>
      </c>
    </row>
    <row r="6583" spans="1:14" x14ac:dyDescent="0.2">
      <c r="A6583" s="46" t="s">
        <v>13248</v>
      </c>
      <c r="B6583" s="33" t="s">
        <v>4305</v>
      </c>
      <c r="C6583" s="1" t="s">
        <v>9172</v>
      </c>
      <c r="D6583" s="1" t="s">
        <v>6567</v>
      </c>
      <c r="E6583" s="1" t="s">
        <v>6566</v>
      </c>
      <c r="F6583" s="62">
        <v>18271.416666666672</v>
      </c>
      <c r="G6583" s="62">
        <v>169.40605652616586</v>
      </c>
      <c r="H6583" s="62">
        <v>167.40279064812461</v>
      </c>
      <c r="I6583" s="62">
        <v>1752.194</v>
      </c>
      <c r="J6583" s="62">
        <v>1813.227509823678</v>
      </c>
      <c r="K6583" s="62">
        <v>1752.194</v>
      </c>
      <c r="L6583" s="62">
        <v>293322.16535690002</v>
      </c>
      <c r="M6583" s="63">
        <v>15153.24419312896</v>
      </c>
      <c r="N6583" s="68">
        <f>GP_need_index[[#This Row],[Normalised weighted population]]/GP_need_index[[#This Row],[Registered population]]</f>
        <v>0.82934150479823887</v>
      </c>
    </row>
    <row r="6584" spans="1:14" hidden="1" x14ac:dyDescent="0.2">
      <c r="A6584" s="46" t="s">
        <v>13249</v>
      </c>
      <c r="B6584" s="33" t="s">
        <v>4305</v>
      </c>
      <c r="C6584" s="1" t="s">
        <v>9172</v>
      </c>
      <c r="D6584" s="1" t="s">
        <v>6567</v>
      </c>
      <c r="E6584" s="1" t="s">
        <v>6566</v>
      </c>
      <c r="F6584" s="62">
        <v>18410.662040430871</v>
      </c>
      <c r="G6584" s="62">
        <v>169.40605652616586</v>
      </c>
      <c r="H6584" s="62">
        <v>167.40279064812461</v>
      </c>
      <c r="I6584" s="62">
        <v>1752.194</v>
      </c>
      <c r="J6584" s="62">
        <v>1813.227509823678</v>
      </c>
      <c r="K6584" s="62">
        <v>1752.194</v>
      </c>
      <c r="L6584" s="62">
        <v>293322.16535690002</v>
      </c>
      <c r="M6584" s="63">
        <v>15218.167096049241</v>
      </c>
      <c r="N6584" s="64">
        <f>GP_need_index[[#This Row],[Normalised weighted population]]/GP_need_index[[#This Row],[Registered population]]</f>
        <v>0.82659532083253018</v>
      </c>
    </row>
    <row r="6585" spans="1:14" hidden="1" x14ac:dyDescent="0.2">
      <c r="A6585" s="46" t="s">
        <v>13250</v>
      </c>
      <c r="B6585" s="33" t="s">
        <v>4305</v>
      </c>
      <c r="C6585" s="1" t="s">
        <v>9172</v>
      </c>
      <c r="D6585" s="1" t="s">
        <v>6567</v>
      </c>
      <c r="E6585" s="1" t="s">
        <v>6566</v>
      </c>
      <c r="F6585" s="62">
        <v>18519.205944814734</v>
      </c>
      <c r="G6585" s="62">
        <v>169.40605652616586</v>
      </c>
      <c r="H6585" s="62">
        <v>167.40279064812461</v>
      </c>
      <c r="I6585" s="62">
        <v>1752.194</v>
      </c>
      <c r="J6585" s="62">
        <v>1813.227509823678</v>
      </c>
      <c r="K6585" s="62">
        <v>1752.194</v>
      </c>
      <c r="L6585" s="62">
        <v>293322.16535690002</v>
      </c>
      <c r="M6585" s="63">
        <v>15279.892521773862</v>
      </c>
      <c r="N6585" s="64">
        <f>GP_need_index[[#This Row],[Normalised weighted population]]/GP_need_index[[#This Row],[Registered population]]</f>
        <v>0.82508356823215412</v>
      </c>
    </row>
    <row r="6586" spans="1:14" x14ac:dyDescent="0.2">
      <c r="A6586" s="46" t="s">
        <v>13248</v>
      </c>
      <c r="B6586" s="33" t="s">
        <v>4344</v>
      </c>
      <c r="C6586" s="1" t="s">
        <v>9173</v>
      </c>
      <c r="D6586" s="1" t="s">
        <v>6567</v>
      </c>
      <c r="E6586" s="1" t="s">
        <v>6566</v>
      </c>
      <c r="F6586" s="62">
        <v>3516.9999999999995</v>
      </c>
      <c r="G6586" s="62">
        <v>23.675209927430213</v>
      </c>
      <c r="H6586" s="62">
        <v>23.499945407917572</v>
      </c>
      <c r="I6586" s="62">
        <v>1949.404</v>
      </c>
      <c r="J6586" s="62">
        <v>1813.227509823678</v>
      </c>
      <c r="K6586" s="62">
        <v>1949.404</v>
      </c>
      <c r="L6586" s="62">
        <v>45810.887577976144</v>
      </c>
      <c r="M6586" s="63">
        <v>2366.624988358456</v>
      </c>
      <c r="N6586" s="68">
        <f>GP_need_index[[#This Row],[Normalised weighted population]]/GP_need_index[[#This Row],[Registered population]]</f>
        <v>0.67291014738653865</v>
      </c>
    </row>
    <row r="6587" spans="1:14" hidden="1" x14ac:dyDescent="0.2">
      <c r="A6587" s="46" t="s">
        <v>13249</v>
      </c>
      <c r="B6587" s="33" t="s">
        <v>4344</v>
      </c>
      <c r="C6587" s="1" t="s">
        <v>9173</v>
      </c>
      <c r="D6587" s="1" t="s">
        <v>6567</v>
      </c>
      <c r="E6587" s="1" t="s">
        <v>6566</v>
      </c>
      <c r="F6587" s="62">
        <v>3552.4147590070497</v>
      </c>
      <c r="G6587" s="62">
        <v>23.675209927430213</v>
      </c>
      <c r="H6587" s="62">
        <v>23.499945407917572</v>
      </c>
      <c r="I6587" s="62">
        <v>1949.404</v>
      </c>
      <c r="J6587" s="62">
        <v>1813.227509823678</v>
      </c>
      <c r="K6587" s="62">
        <v>1949.404</v>
      </c>
      <c r="L6587" s="62">
        <v>45810.887577976144</v>
      </c>
      <c r="M6587" s="63">
        <v>2376.7646101060932</v>
      </c>
      <c r="N6587" s="64">
        <f>GP_need_index[[#This Row],[Normalised weighted population]]/GP_need_index[[#This Row],[Registered population]]</f>
        <v>0.66905605661047096</v>
      </c>
    </row>
    <row r="6588" spans="1:14" hidden="1" x14ac:dyDescent="0.2">
      <c r="A6588" s="46" t="s">
        <v>13250</v>
      </c>
      <c r="B6588" s="33" t="s">
        <v>4344</v>
      </c>
      <c r="C6588" s="1" t="s">
        <v>9173</v>
      </c>
      <c r="D6588" s="1" t="s">
        <v>6567</v>
      </c>
      <c r="E6588" s="1" t="s">
        <v>6566</v>
      </c>
      <c r="F6588" s="62">
        <v>3583.6993836365255</v>
      </c>
      <c r="G6588" s="62">
        <v>23.675209927430213</v>
      </c>
      <c r="H6588" s="62">
        <v>23.499945407917572</v>
      </c>
      <c r="I6588" s="62">
        <v>1949.404</v>
      </c>
      <c r="J6588" s="62">
        <v>1813.227509823678</v>
      </c>
      <c r="K6588" s="62">
        <v>1949.404</v>
      </c>
      <c r="L6588" s="62">
        <v>45810.887577976144</v>
      </c>
      <c r="M6588" s="63">
        <v>2386.404851698926</v>
      </c>
      <c r="N6588" s="64">
        <f>GP_need_index[[#This Row],[Normalised weighted population]]/GP_need_index[[#This Row],[Registered population]]</f>
        <v>0.66590542236758266</v>
      </c>
    </row>
    <row r="6589" spans="1:14" x14ac:dyDescent="0.2">
      <c r="A6589" s="46" t="s">
        <v>13248</v>
      </c>
      <c r="B6589" s="33" t="s">
        <v>4349</v>
      </c>
      <c r="C6589" s="1" t="s">
        <v>9174</v>
      </c>
      <c r="D6589" s="1" t="s">
        <v>6567</v>
      </c>
      <c r="E6589" s="1" t="s">
        <v>6566</v>
      </c>
      <c r="F6589" s="62">
        <v>3319.833333333333</v>
      </c>
      <c r="G6589" s="62">
        <v>22.960003633167133</v>
      </c>
      <c r="H6589" s="62">
        <v>19.763410019433916</v>
      </c>
      <c r="I6589" s="62">
        <v>1970.0440000000001</v>
      </c>
      <c r="J6589" s="62">
        <v>1813.227509823678</v>
      </c>
      <c r="K6589" s="62">
        <v>1970.0440000000001</v>
      </c>
      <c r="L6589" s="62">
        <v>38934.78732832567</v>
      </c>
      <c r="M6589" s="63">
        <v>2011.4004656817979</v>
      </c>
      <c r="N6589" s="68">
        <f>GP_need_index[[#This Row],[Normalised weighted population]]/GP_need_index[[#This Row],[Registered population]]</f>
        <v>0.60587392911746518</v>
      </c>
    </row>
    <row r="6590" spans="1:14" hidden="1" x14ac:dyDescent="0.2">
      <c r="A6590" s="46" t="s">
        <v>13249</v>
      </c>
      <c r="B6590" s="33" t="s">
        <v>4349</v>
      </c>
      <c r="C6590" s="1" t="s">
        <v>9174</v>
      </c>
      <c r="D6590" s="1" t="s">
        <v>6567</v>
      </c>
      <c r="E6590" s="1" t="s">
        <v>6566</v>
      </c>
      <c r="F6590" s="62">
        <v>3360.3195366171094</v>
      </c>
      <c r="G6590" s="62">
        <v>22.960003633167133</v>
      </c>
      <c r="H6590" s="62">
        <v>19.763410019433916</v>
      </c>
      <c r="I6590" s="62">
        <v>1970.0440000000001</v>
      </c>
      <c r="J6590" s="62">
        <v>1813.227509823678</v>
      </c>
      <c r="K6590" s="62">
        <v>1970.0440000000001</v>
      </c>
      <c r="L6590" s="62">
        <v>38934.78732832567</v>
      </c>
      <c r="M6590" s="63">
        <v>2020.0181554321207</v>
      </c>
      <c r="N6590" s="64">
        <f>GP_need_index[[#This Row],[Normalised weighted population]]/GP_need_index[[#This Row],[Registered population]]</f>
        <v>0.60113871119105156</v>
      </c>
    </row>
    <row r="6591" spans="1:14" hidden="1" x14ac:dyDescent="0.2">
      <c r="A6591" s="46" t="s">
        <v>13250</v>
      </c>
      <c r="B6591" s="33" t="s">
        <v>4349</v>
      </c>
      <c r="C6591" s="1" t="s">
        <v>9174</v>
      </c>
      <c r="D6591" s="1" t="s">
        <v>6567</v>
      </c>
      <c r="E6591" s="1" t="s">
        <v>6566</v>
      </c>
      <c r="F6591" s="62">
        <v>3395.6038479542194</v>
      </c>
      <c r="G6591" s="62">
        <v>22.960003633167133</v>
      </c>
      <c r="H6591" s="62">
        <v>19.763410019433916</v>
      </c>
      <c r="I6591" s="62">
        <v>1970.0440000000001</v>
      </c>
      <c r="J6591" s="62">
        <v>1813.227509823678</v>
      </c>
      <c r="K6591" s="62">
        <v>1970.0440000000001</v>
      </c>
      <c r="L6591" s="62">
        <v>38934.78732832567</v>
      </c>
      <c r="M6591" s="63">
        <v>2028.2114207464356</v>
      </c>
      <c r="N6591" s="64">
        <f>GP_need_index[[#This Row],[Normalised weighted population]]/GP_need_index[[#This Row],[Registered population]]</f>
        <v>0.59730507784893416</v>
      </c>
    </row>
    <row r="6592" spans="1:14" x14ac:dyDescent="0.2">
      <c r="A6592" s="46" t="s">
        <v>13248</v>
      </c>
      <c r="B6592" s="33" t="s">
        <v>4308</v>
      </c>
      <c r="C6592" s="1" t="s">
        <v>9175</v>
      </c>
      <c r="D6592" s="1" t="s">
        <v>6567</v>
      </c>
      <c r="E6592" s="1" t="s">
        <v>6589</v>
      </c>
      <c r="F6592" s="62">
        <v>6296.25</v>
      </c>
      <c r="G6592" s="62">
        <v>44.710133947930473</v>
      </c>
      <c r="H6592" s="62">
        <v>44.72175708204945</v>
      </c>
      <c r="I6592" s="62">
        <v>1785.8910000000001</v>
      </c>
      <c r="J6592" s="62">
        <v>1716.5527404129798</v>
      </c>
      <c r="K6592" s="62">
        <v>1785.8910000000001</v>
      </c>
      <c r="L6592" s="62">
        <v>79868.183477018378</v>
      </c>
      <c r="M6592" s="63">
        <v>4126.0505697423159</v>
      </c>
      <c r="N6592" s="68">
        <f>GP_need_index[[#This Row],[Normalised weighted population]]/GP_need_index[[#This Row],[Registered population]]</f>
        <v>0.65531873253798945</v>
      </c>
    </row>
    <row r="6593" spans="1:14" hidden="1" x14ac:dyDescent="0.2">
      <c r="A6593" s="46" t="s">
        <v>13249</v>
      </c>
      <c r="B6593" s="33" t="s">
        <v>4308</v>
      </c>
      <c r="C6593" s="1" t="s">
        <v>9175</v>
      </c>
      <c r="D6593" s="1" t="s">
        <v>6567</v>
      </c>
      <c r="E6593" s="1" t="s">
        <v>6589</v>
      </c>
      <c r="F6593" s="62">
        <v>6296.5484960911836</v>
      </c>
      <c r="G6593" s="62">
        <v>44.710133947930473</v>
      </c>
      <c r="H6593" s="62">
        <v>44.72175708204945</v>
      </c>
      <c r="I6593" s="62">
        <v>1785.8910000000001</v>
      </c>
      <c r="J6593" s="62">
        <v>1716.5527404129798</v>
      </c>
      <c r="K6593" s="62">
        <v>1785.8910000000001</v>
      </c>
      <c r="L6593" s="62">
        <v>79868.183477018378</v>
      </c>
      <c r="M6593" s="63">
        <v>4143.7283143341319</v>
      </c>
      <c r="N6593" s="64">
        <f>GP_need_index[[#This Row],[Normalised weighted population]]/GP_need_index[[#This Row],[Registered population]]</f>
        <v>0.65809519563082941</v>
      </c>
    </row>
    <row r="6594" spans="1:14" hidden="1" x14ac:dyDescent="0.2">
      <c r="A6594" s="46" t="s">
        <v>13250</v>
      </c>
      <c r="B6594" s="33" t="s">
        <v>4308</v>
      </c>
      <c r="C6594" s="1" t="s">
        <v>9175</v>
      </c>
      <c r="D6594" s="1" t="s">
        <v>6567</v>
      </c>
      <c r="E6594" s="1" t="s">
        <v>6589</v>
      </c>
      <c r="F6594" s="62">
        <v>6295.1770269117842</v>
      </c>
      <c r="G6594" s="62">
        <v>44.710133947930473</v>
      </c>
      <c r="H6594" s="62">
        <v>44.72175708204945</v>
      </c>
      <c r="I6594" s="62">
        <v>1785.8910000000001</v>
      </c>
      <c r="J6594" s="62">
        <v>1716.5527404129798</v>
      </c>
      <c r="K6594" s="62">
        <v>1785.8910000000001</v>
      </c>
      <c r="L6594" s="62">
        <v>79868.183477018378</v>
      </c>
      <c r="M6594" s="63">
        <v>4160.5354234081169</v>
      </c>
      <c r="N6594" s="64">
        <f>GP_need_index[[#This Row],[Normalised weighted population]]/GP_need_index[[#This Row],[Registered population]]</f>
        <v>0.66090840743983725</v>
      </c>
    </row>
    <row r="6595" spans="1:14" x14ac:dyDescent="0.2">
      <c r="A6595" s="46" t="s">
        <v>13248</v>
      </c>
      <c r="B6595" s="33" t="s">
        <v>4365</v>
      </c>
      <c r="C6595" s="1" t="s">
        <v>9176</v>
      </c>
      <c r="D6595" s="1" t="s">
        <v>6567</v>
      </c>
      <c r="E6595" s="1" t="s">
        <v>6566</v>
      </c>
      <c r="F6595" s="62">
        <v>18884.583333333336</v>
      </c>
      <c r="G6595" s="62">
        <v>154.53279226610846</v>
      </c>
      <c r="H6595" s="62">
        <v>128.50418104135261</v>
      </c>
      <c r="I6595" s="62">
        <v>1698.028</v>
      </c>
      <c r="J6595" s="62">
        <v>1813.227509823678</v>
      </c>
      <c r="K6595" s="62">
        <v>1698.028</v>
      </c>
      <c r="L6595" s="62">
        <v>218203.69752528588</v>
      </c>
      <c r="M6595" s="63">
        <v>11272.567514361306</v>
      </c>
      <c r="N6595" s="68">
        <f>GP_need_index[[#This Row],[Normalised weighted population]]/GP_need_index[[#This Row],[Registered population]]</f>
        <v>0.59691904848459132</v>
      </c>
    </row>
    <row r="6596" spans="1:14" hidden="1" x14ac:dyDescent="0.2">
      <c r="A6596" s="46" t="s">
        <v>13249</v>
      </c>
      <c r="B6596" s="33" t="s">
        <v>4365</v>
      </c>
      <c r="C6596" s="1" t="s">
        <v>9176</v>
      </c>
      <c r="D6596" s="1" t="s">
        <v>6567</v>
      </c>
      <c r="E6596" s="1" t="s">
        <v>6566</v>
      </c>
      <c r="F6596" s="62">
        <v>18908.361779201961</v>
      </c>
      <c r="G6596" s="62">
        <v>154.53279226610846</v>
      </c>
      <c r="H6596" s="62">
        <v>128.50418104135261</v>
      </c>
      <c r="I6596" s="62">
        <v>1698.028</v>
      </c>
      <c r="J6596" s="62">
        <v>1813.227509823678</v>
      </c>
      <c r="K6596" s="62">
        <v>1698.028</v>
      </c>
      <c r="L6596" s="62">
        <v>218203.69752528588</v>
      </c>
      <c r="M6596" s="63">
        <v>11320.863958150487</v>
      </c>
      <c r="N6596" s="64">
        <f>GP_need_index[[#This Row],[Normalised weighted population]]/GP_need_index[[#This Row],[Registered population]]</f>
        <v>0.59872262284524003</v>
      </c>
    </row>
    <row r="6597" spans="1:14" hidden="1" x14ac:dyDescent="0.2">
      <c r="A6597" s="46" t="s">
        <v>13250</v>
      </c>
      <c r="B6597" s="33" t="s">
        <v>4365</v>
      </c>
      <c r="C6597" s="1" t="s">
        <v>9176</v>
      </c>
      <c r="D6597" s="1" t="s">
        <v>6567</v>
      </c>
      <c r="E6597" s="1" t="s">
        <v>6566</v>
      </c>
      <c r="F6597" s="62">
        <v>18938.996065227198</v>
      </c>
      <c r="G6597" s="62">
        <v>154.53279226610846</v>
      </c>
      <c r="H6597" s="62">
        <v>128.50418104135261</v>
      </c>
      <c r="I6597" s="62">
        <v>1698.028</v>
      </c>
      <c r="J6597" s="62">
        <v>1813.227509823678</v>
      </c>
      <c r="K6597" s="62">
        <v>1698.028</v>
      </c>
      <c r="L6597" s="62">
        <v>218203.69752528588</v>
      </c>
      <c r="M6597" s="63">
        <v>11366.781784060597</v>
      </c>
      <c r="N6597" s="64">
        <f>GP_need_index[[#This Row],[Normalised weighted population]]/GP_need_index[[#This Row],[Registered population]]</f>
        <v>0.60017868660580642</v>
      </c>
    </row>
    <row r="6598" spans="1:14" x14ac:dyDescent="0.2">
      <c r="A6598" s="46" t="s">
        <v>13248</v>
      </c>
      <c r="B6598" s="33" t="s">
        <v>4341</v>
      </c>
      <c r="C6598" s="1" t="s">
        <v>9177</v>
      </c>
      <c r="D6598" s="1" t="s">
        <v>6567</v>
      </c>
      <c r="E6598" s="1" t="s">
        <v>6566</v>
      </c>
      <c r="F6598" s="62">
        <v>14523.083333333336</v>
      </c>
      <c r="G6598" s="62">
        <v>129.01845772789235</v>
      </c>
      <c r="H6598" s="62">
        <v>132.33956431826175</v>
      </c>
      <c r="I6598" s="62">
        <v>1738.327</v>
      </c>
      <c r="J6598" s="62">
        <v>1813.227509823678</v>
      </c>
      <c r="K6598" s="62">
        <v>1738.327</v>
      </c>
      <c r="L6598" s="62">
        <v>230049.437822671</v>
      </c>
      <c r="M6598" s="63">
        <v>11884.52738843443</v>
      </c>
      <c r="N6598" s="68">
        <f>GP_need_index[[#This Row],[Normalised weighted population]]/GP_need_index[[#This Row],[Registered population]]</f>
        <v>0.81831985093393356</v>
      </c>
    </row>
    <row r="6599" spans="1:14" hidden="1" x14ac:dyDescent="0.2">
      <c r="A6599" s="46" t="s">
        <v>13249</v>
      </c>
      <c r="B6599" s="33" t="s">
        <v>4341</v>
      </c>
      <c r="C6599" s="1" t="s">
        <v>9177</v>
      </c>
      <c r="D6599" s="1" t="s">
        <v>6567</v>
      </c>
      <c r="E6599" s="1" t="s">
        <v>6566</v>
      </c>
      <c r="F6599" s="62">
        <v>14598.361306647908</v>
      </c>
      <c r="G6599" s="62">
        <v>129.01845772789235</v>
      </c>
      <c r="H6599" s="62">
        <v>132.33956431826175</v>
      </c>
      <c r="I6599" s="62">
        <v>1738.327</v>
      </c>
      <c r="J6599" s="62">
        <v>1813.227509823678</v>
      </c>
      <c r="K6599" s="62">
        <v>1738.327</v>
      </c>
      <c r="L6599" s="62">
        <v>230049.437822671</v>
      </c>
      <c r="M6599" s="63">
        <v>11935.445726980219</v>
      </c>
      <c r="N6599" s="64">
        <f>GP_need_index[[#This Row],[Normalised weighted population]]/GP_need_index[[#This Row],[Registered population]]</f>
        <v>0.81758804815612884</v>
      </c>
    </row>
    <row r="6600" spans="1:14" hidden="1" x14ac:dyDescent="0.2">
      <c r="A6600" s="46" t="s">
        <v>13250</v>
      </c>
      <c r="B6600" s="33" t="s">
        <v>4341</v>
      </c>
      <c r="C6600" s="1" t="s">
        <v>9177</v>
      </c>
      <c r="D6600" s="1" t="s">
        <v>6567</v>
      </c>
      <c r="E6600" s="1" t="s">
        <v>6566</v>
      </c>
      <c r="F6600" s="62">
        <v>14653.793034165827</v>
      </c>
      <c r="G6600" s="62">
        <v>129.01845772789235</v>
      </c>
      <c r="H6600" s="62">
        <v>132.33956431826175</v>
      </c>
      <c r="I6600" s="62">
        <v>1738.327</v>
      </c>
      <c r="J6600" s="62">
        <v>1813.227509823678</v>
      </c>
      <c r="K6600" s="62">
        <v>1738.327</v>
      </c>
      <c r="L6600" s="62">
        <v>230049.437822671</v>
      </c>
      <c r="M6600" s="63">
        <v>11983.856318351778</v>
      </c>
      <c r="N6600" s="64">
        <f>GP_need_index[[#This Row],[Normalised weighted population]]/GP_need_index[[#This Row],[Registered population]]</f>
        <v>0.81779893372391721</v>
      </c>
    </row>
    <row r="6601" spans="1:14" x14ac:dyDescent="0.2">
      <c r="A6601" s="46" t="s">
        <v>13248</v>
      </c>
      <c r="B6601" s="33" t="s">
        <v>4340</v>
      </c>
      <c r="C6601" s="1" t="s">
        <v>9178</v>
      </c>
      <c r="D6601" s="1" t="s">
        <v>6567</v>
      </c>
      <c r="E6601" s="1" t="s">
        <v>6566</v>
      </c>
      <c r="F6601" s="62">
        <v>206.75</v>
      </c>
      <c r="G6601" s="62">
        <v>1.6062276827484574</v>
      </c>
      <c r="H6601" s="62">
        <v>0.23965295211044541</v>
      </c>
      <c r="I6601" s="62"/>
      <c r="J6601" s="62">
        <v>1813.227509823678</v>
      </c>
      <c r="K6601" s="62">
        <v>1813.227509823678</v>
      </c>
      <c r="L6601" s="62">
        <v>434.5453255771161</v>
      </c>
      <c r="M6601" s="63">
        <v>22.448939115940117</v>
      </c>
      <c r="N6601" s="68">
        <f>GP_need_index[[#This Row],[Normalised weighted population]]/GP_need_index[[#This Row],[Registered population]]</f>
        <v>0.10858011664299935</v>
      </c>
    </row>
    <row r="6602" spans="1:14" hidden="1" x14ac:dyDescent="0.2">
      <c r="A6602" s="46" t="s">
        <v>13249</v>
      </c>
      <c r="B6602" s="33" t="s">
        <v>4340</v>
      </c>
      <c r="C6602" s="1" t="s">
        <v>9178</v>
      </c>
      <c r="D6602" s="1" t="s">
        <v>6567</v>
      </c>
      <c r="E6602" s="1" t="s">
        <v>6566</v>
      </c>
      <c r="F6602" s="62">
        <v>213.47735522618865</v>
      </c>
      <c r="G6602" s="62">
        <v>1.6062276827484574</v>
      </c>
      <c r="H6602" s="62">
        <v>0.23965295211044541</v>
      </c>
      <c r="I6602" s="62"/>
      <c r="J6602" s="62">
        <v>1813.227509823678</v>
      </c>
      <c r="K6602" s="62">
        <v>1813.227509823678</v>
      </c>
      <c r="L6602" s="62">
        <v>434.5453255771161</v>
      </c>
      <c r="M6602" s="63">
        <v>22.545119859569152</v>
      </c>
      <c r="N6602" s="64">
        <f>GP_need_index[[#This Row],[Normalised weighted population]]/GP_need_index[[#This Row],[Registered population]]</f>
        <v>0.10560895246093716</v>
      </c>
    </row>
    <row r="6603" spans="1:14" hidden="1" x14ac:dyDescent="0.2">
      <c r="A6603" s="46" t="s">
        <v>13250</v>
      </c>
      <c r="B6603" s="33" t="s">
        <v>4340</v>
      </c>
      <c r="C6603" s="1" t="s">
        <v>9178</v>
      </c>
      <c r="D6603" s="1" t="s">
        <v>6567</v>
      </c>
      <c r="E6603" s="1" t="s">
        <v>6566</v>
      </c>
      <c r="F6603" s="62">
        <v>219.30004247282073</v>
      </c>
      <c r="G6603" s="62">
        <v>1.6062276827484574</v>
      </c>
      <c r="H6603" s="62">
        <v>0.23965295211044541</v>
      </c>
      <c r="I6603" s="62"/>
      <c r="J6603" s="62">
        <v>1813.227509823678</v>
      </c>
      <c r="K6603" s="62">
        <v>1813.227509823678</v>
      </c>
      <c r="L6603" s="62">
        <v>434.5453255771161</v>
      </c>
      <c r="M6603" s="63">
        <v>22.636563665683344</v>
      </c>
      <c r="N6603" s="64">
        <f>GP_need_index[[#This Row],[Normalised weighted population]]/GP_need_index[[#This Row],[Registered population]]</f>
        <v>0.10322188454883149</v>
      </c>
    </row>
    <row r="6604" spans="1:14" x14ac:dyDescent="0.2">
      <c r="A6604" s="46" t="s">
        <v>13248</v>
      </c>
      <c r="B6604" s="33" t="s">
        <v>4350</v>
      </c>
      <c r="C6604" s="1" t="s">
        <v>9179</v>
      </c>
      <c r="D6604" s="1" t="s">
        <v>6567</v>
      </c>
      <c r="E6604" s="1" t="s">
        <v>6566</v>
      </c>
      <c r="F6604" s="62">
        <v>260.41666666666669</v>
      </c>
      <c r="G6604" s="62">
        <v>2.0305561144779021</v>
      </c>
      <c r="H6604" s="62">
        <v>1.9521775255000626</v>
      </c>
      <c r="I6604" s="62">
        <v>1761.2929999999999</v>
      </c>
      <c r="J6604" s="62">
        <v>1813.227509823678</v>
      </c>
      <c r="K6604" s="62">
        <v>1761.2929999999999</v>
      </c>
      <c r="L6604" s="62">
        <v>3438.3566104205815</v>
      </c>
      <c r="M6604" s="63">
        <v>177.62809461523912</v>
      </c>
      <c r="N6604" s="68">
        <f>GP_need_index[[#This Row],[Normalised weighted population]]/GP_need_index[[#This Row],[Registered population]]</f>
        <v>0.68209188332251813</v>
      </c>
    </row>
    <row r="6605" spans="1:14" hidden="1" x14ac:dyDescent="0.2">
      <c r="A6605" s="46" t="s">
        <v>13249</v>
      </c>
      <c r="B6605" s="33" t="s">
        <v>4350</v>
      </c>
      <c r="C6605" s="1" t="s">
        <v>9179</v>
      </c>
      <c r="D6605" s="1" t="s">
        <v>6567</v>
      </c>
      <c r="E6605" s="1" t="s">
        <v>6566</v>
      </c>
      <c r="F6605" s="62">
        <v>262.65094650343809</v>
      </c>
      <c r="G6605" s="62">
        <v>2.0305561144779021</v>
      </c>
      <c r="H6605" s="62">
        <v>1.9521775255000626</v>
      </c>
      <c r="I6605" s="62">
        <v>1761.2929999999999</v>
      </c>
      <c r="J6605" s="62">
        <v>1813.227509823678</v>
      </c>
      <c r="K6605" s="62">
        <v>1761.2929999999999</v>
      </c>
      <c r="L6605" s="62">
        <v>3438.3566104205815</v>
      </c>
      <c r="M6605" s="63">
        <v>178.38912845034679</v>
      </c>
      <c r="N6605" s="64">
        <f>GP_need_index[[#This Row],[Normalised weighted population]]/GP_need_index[[#This Row],[Registered population]]</f>
        <v>0.67918707632759923</v>
      </c>
    </row>
    <row r="6606" spans="1:14" hidden="1" x14ac:dyDescent="0.2">
      <c r="A6606" s="46" t="s">
        <v>13250</v>
      </c>
      <c r="B6606" s="33" t="s">
        <v>4350</v>
      </c>
      <c r="C6606" s="1" t="s">
        <v>9179</v>
      </c>
      <c r="D6606" s="1" t="s">
        <v>6567</v>
      </c>
      <c r="E6606" s="1" t="s">
        <v>6566</v>
      </c>
      <c r="F6606" s="62">
        <v>264.34370611163877</v>
      </c>
      <c r="G6606" s="62">
        <v>2.0305561144779021</v>
      </c>
      <c r="H6606" s="62">
        <v>1.9521775255000626</v>
      </c>
      <c r="I6606" s="62">
        <v>1761.2929999999999</v>
      </c>
      <c r="J6606" s="62">
        <v>1813.227509823678</v>
      </c>
      <c r="K6606" s="62">
        <v>1761.2929999999999</v>
      </c>
      <c r="L6606" s="62">
        <v>3438.3566104205815</v>
      </c>
      <c r="M6606" s="63">
        <v>179.11268108508557</v>
      </c>
      <c r="N6606" s="64">
        <f>GP_need_index[[#This Row],[Normalised weighted population]]/GP_need_index[[#This Row],[Registered population]]</f>
        <v>0.67757497887784757</v>
      </c>
    </row>
    <row r="6607" spans="1:14" x14ac:dyDescent="0.2">
      <c r="A6607" s="46" t="s">
        <v>13248</v>
      </c>
      <c r="B6607" s="33" t="s">
        <v>4331</v>
      </c>
      <c r="C6607" s="1" t="s">
        <v>9180</v>
      </c>
      <c r="D6607" s="1" t="s">
        <v>6567</v>
      </c>
      <c r="E6607" s="1" t="s">
        <v>6589</v>
      </c>
      <c r="F6607" s="62">
        <v>8803.1666666666679</v>
      </c>
      <c r="G6607" s="62">
        <v>53.87481559336733</v>
      </c>
      <c r="H6607" s="62">
        <v>50.516779776680025</v>
      </c>
      <c r="I6607" s="62">
        <v>1916.1110000000001</v>
      </c>
      <c r="J6607" s="62">
        <v>1716.5527404129798</v>
      </c>
      <c r="K6607" s="62">
        <v>1916.1110000000001</v>
      </c>
      <c r="L6607" s="62">
        <v>96795.757414674139</v>
      </c>
      <c r="M6607" s="63">
        <v>5000.5418007832341</v>
      </c>
      <c r="N6607" s="68">
        <f>GP_need_index[[#This Row],[Normalised weighted population]]/GP_need_index[[#This Row],[Registered population]]</f>
        <v>0.56803897848689677</v>
      </c>
    </row>
    <row r="6608" spans="1:14" hidden="1" x14ac:dyDescent="0.2">
      <c r="A6608" s="46" t="s">
        <v>13249</v>
      </c>
      <c r="B6608" s="33" t="s">
        <v>4331</v>
      </c>
      <c r="C6608" s="1" t="s">
        <v>9180</v>
      </c>
      <c r="D6608" s="1" t="s">
        <v>6567</v>
      </c>
      <c r="E6608" s="1" t="s">
        <v>6589</v>
      </c>
      <c r="F6608" s="62">
        <v>8802.2277378002145</v>
      </c>
      <c r="G6608" s="62">
        <v>53.87481559336733</v>
      </c>
      <c r="H6608" s="62">
        <v>50.516779776680025</v>
      </c>
      <c r="I6608" s="62">
        <v>1916.1110000000001</v>
      </c>
      <c r="J6608" s="62">
        <v>1716.5527404129798</v>
      </c>
      <c r="K6608" s="62">
        <v>1916.1110000000001</v>
      </c>
      <c r="L6608" s="62">
        <v>96795.757414674139</v>
      </c>
      <c r="M6608" s="63">
        <v>5021.9662354286065</v>
      </c>
      <c r="N6608" s="64">
        <f>GP_need_index[[#This Row],[Normalised weighted population]]/GP_need_index[[#This Row],[Registered population]]</f>
        <v>0.57053354957658231</v>
      </c>
    </row>
    <row r="6609" spans="1:14" hidden="1" x14ac:dyDescent="0.2">
      <c r="A6609" s="46" t="s">
        <v>13250</v>
      </c>
      <c r="B6609" s="33" t="s">
        <v>4331</v>
      </c>
      <c r="C6609" s="1" t="s">
        <v>9180</v>
      </c>
      <c r="D6609" s="1" t="s">
        <v>6567</v>
      </c>
      <c r="E6609" s="1" t="s">
        <v>6589</v>
      </c>
      <c r="F6609" s="62">
        <v>8798.7955379855539</v>
      </c>
      <c r="G6609" s="62">
        <v>53.87481559336733</v>
      </c>
      <c r="H6609" s="62">
        <v>50.516779776680025</v>
      </c>
      <c r="I6609" s="62">
        <v>1916.1110000000001</v>
      </c>
      <c r="J6609" s="62">
        <v>1716.5527404129798</v>
      </c>
      <c r="K6609" s="62">
        <v>1916.1110000000001</v>
      </c>
      <c r="L6609" s="62">
        <v>96795.757414674139</v>
      </c>
      <c r="M6609" s="63">
        <v>5042.3355086728834</v>
      </c>
      <c r="N6609" s="64">
        <f>GP_need_index[[#This Row],[Normalised weighted population]]/GP_need_index[[#This Row],[Registered population]]</f>
        <v>0.57307110807433359</v>
      </c>
    </row>
    <row r="6610" spans="1:14" x14ac:dyDescent="0.2">
      <c r="A6610" s="46" t="s">
        <v>13248</v>
      </c>
      <c r="B6610" s="33" t="s">
        <v>4303</v>
      </c>
      <c r="C6610" s="1" t="s">
        <v>8007</v>
      </c>
      <c r="D6610" s="1" t="s">
        <v>6567</v>
      </c>
      <c r="E6610" s="1" t="s">
        <v>6589</v>
      </c>
      <c r="F6610" s="62">
        <v>3216.416666666667</v>
      </c>
      <c r="G6610" s="62">
        <v>22.123068897053873</v>
      </c>
      <c r="H6610" s="62">
        <v>24.042341853945523</v>
      </c>
      <c r="I6610" s="62">
        <v>1484.0450000000001</v>
      </c>
      <c r="J6610" s="62">
        <v>1716.5527404129798</v>
      </c>
      <c r="K6610" s="62">
        <v>1484.0450000000001</v>
      </c>
      <c r="L6610" s="62">
        <v>35679.917216638583</v>
      </c>
      <c r="M6610" s="63">
        <v>1843.2514219186066</v>
      </c>
      <c r="N6610" s="68">
        <f>GP_need_index[[#This Row],[Normalised weighted population]]/GP_need_index[[#This Row],[Registered population]]</f>
        <v>0.57307606972104763</v>
      </c>
    </row>
    <row r="6611" spans="1:14" hidden="1" x14ac:dyDescent="0.2">
      <c r="A6611" s="46" t="s">
        <v>13249</v>
      </c>
      <c r="B6611" s="33" t="s">
        <v>4303</v>
      </c>
      <c r="C6611" s="1" t="s">
        <v>8007</v>
      </c>
      <c r="D6611" s="1" t="s">
        <v>6567</v>
      </c>
      <c r="E6611" s="1" t="s">
        <v>6589</v>
      </c>
      <c r="F6611" s="62">
        <v>3212.2618242261938</v>
      </c>
      <c r="G6611" s="62">
        <v>22.123068897053873</v>
      </c>
      <c r="H6611" s="62">
        <v>24.042341853945523</v>
      </c>
      <c r="I6611" s="62">
        <v>1484.0450000000001</v>
      </c>
      <c r="J6611" s="62">
        <v>1716.5527404129798</v>
      </c>
      <c r="K6611" s="62">
        <v>1484.0450000000001</v>
      </c>
      <c r="L6611" s="62">
        <v>35679.917216638583</v>
      </c>
      <c r="M6611" s="63">
        <v>1851.148690094167</v>
      </c>
      <c r="N6611" s="64">
        <f>GP_need_index[[#This Row],[Normalised weighted population]]/GP_need_index[[#This Row],[Registered population]]</f>
        <v>0.57627578055225703</v>
      </c>
    </row>
    <row r="6612" spans="1:14" hidden="1" x14ac:dyDescent="0.2">
      <c r="A6612" s="46" t="s">
        <v>13250</v>
      </c>
      <c r="B6612" s="33" t="s">
        <v>4303</v>
      </c>
      <c r="C6612" s="1" t="s">
        <v>8007</v>
      </c>
      <c r="D6612" s="1" t="s">
        <v>6567</v>
      </c>
      <c r="E6612" s="1" t="s">
        <v>6589</v>
      </c>
      <c r="F6612" s="62">
        <v>3207.5672827774733</v>
      </c>
      <c r="G6612" s="62">
        <v>22.123068897053873</v>
      </c>
      <c r="H6612" s="62">
        <v>24.042341853945523</v>
      </c>
      <c r="I6612" s="62">
        <v>1484.0450000000001</v>
      </c>
      <c r="J6612" s="62">
        <v>1716.5527404129798</v>
      </c>
      <c r="K6612" s="62">
        <v>1484.0450000000001</v>
      </c>
      <c r="L6612" s="62">
        <v>35679.917216638583</v>
      </c>
      <c r="M6612" s="63">
        <v>1858.6570148651113</v>
      </c>
      <c r="N6612" s="64">
        <f>GP_need_index[[#This Row],[Normalised weighted population]]/GP_need_index[[#This Row],[Registered population]]</f>
        <v>0.579460024063993</v>
      </c>
    </row>
    <row r="6613" spans="1:14" x14ac:dyDescent="0.2">
      <c r="A6613" s="46" t="s">
        <v>13248</v>
      </c>
      <c r="B6613" s="33" t="s">
        <v>4297</v>
      </c>
      <c r="C6613" s="1" t="s">
        <v>9181</v>
      </c>
      <c r="D6613" s="1" t="s">
        <v>6567</v>
      </c>
      <c r="E6613" s="1" t="s">
        <v>6589</v>
      </c>
      <c r="F6613" s="62">
        <v>4273.4166666666661</v>
      </c>
      <c r="G6613" s="62">
        <v>30.093498916363153</v>
      </c>
      <c r="H6613" s="62">
        <v>28.390492469713632</v>
      </c>
      <c r="I6613" s="62">
        <v>1768.8820000000001</v>
      </c>
      <c r="J6613" s="62">
        <v>1716.5527404129798</v>
      </c>
      <c r="K6613" s="62">
        <v>1768.8820000000001</v>
      </c>
      <c r="L6613" s="62">
        <v>50219.431100811991</v>
      </c>
      <c r="M6613" s="63">
        <v>2594.3736702771412</v>
      </c>
      <c r="N6613" s="68">
        <f>GP_need_index[[#This Row],[Normalised weighted population]]/GP_need_index[[#This Row],[Registered population]]</f>
        <v>0.60709588431047945</v>
      </c>
    </row>
    <row r="6614" spans="1:14" hidden="1" x14ac:dyDescent="0.2">
      <c r="A6614" s="46" t="s">
        <v>13249</v>
      </c>
      <c r="B6614" s="33" t="s">
        <v>4297</v>
      </c>
      <c r="C6614" s="1" t="s">
        <v>9181</v>
      </c>
      <c r="D6614" s="1" t="s">
        <v>6567</v>
      </c>
      <c r="E6614" s="1" t="s">
        <v>6589</v>
      </c>
      <c r="F6614" s="62">
        <v>4268.3938221645476</v>
      </c>
      <c r="G6614" s="62">
        <v>30.093498916363153</v>
      </c>
      <c r="H6614" s="62">
        <v>28.390492469713632</v>
      </c>
      <c r="I6614" s="62">
        <v>1768.8820000000001</v>
      </c>
      <c r="J6614" s="62">
        <v>1716.5527404129798</v>
      </c>
      <c r="K6614" s="62">
        <v>1768.8820000000001</v>
      </c>
      <c r="L6614" s="62">
        <v>50219.431100811991</v>
      </c>
      <c r="M6614" s="63">
        <v>2605.4890636402806</v>
      </c>
      <c r="N6614" s="64">
        <f>GP_need_index[[#This Row],[Normalised weighted population]]/GP_need_index[[#This Row],[Registered population]]</f>
        <v>0.61041440227720356</v>
      </c>
    </row>
    <row r="6615" spans="1:14" hidden="1" x14ac:dyDescent="0.2">
      <c r="A6615" s="46" t="s">
        <v>13250</v>
      </c>
      <c r="B6615" s="33" t="s">
        <v>4297</v>
      </c>
      <c r="C6615" s="1" t="s">
        <v>9181</v>
      </c>
      <c r="D6615" s="1" t="s">
        <v>6567</v>
      </c>
      <c r="E6615" s="1" t="s">
        <v>6589</v>
      </c>
      <c r="F6615" s="62">
        <v>4260.9935615799495</v>
      </c>
      <c r="G6615" s="62">
        <v>30.093498916363153</v>
      </c>
      <c r="H6615" s="62">
        <v>28.390492469713632</v>
      </c>
      <c r="I6615" s="62">
        <v>1768.8820000000001</v>
      </c>
      <c r="J6615" s="62">
        <v>1716.5527404129798</v>
      </c>
      <c r="K6615" s="62">
        <v>1768.8820000000001</v>
      </c>
      <c r="L6615" s="62">
        <v>50219.431100811991</v>
      </c>
      <c r="M6615" s="63">
        <v>2616.05701973243</v>
      </c>
      <c r="N6615" s="64">
        <f>GP_need_index[[#This Row],[Normalised weighted population]]/GP_need_index[[#This Row],[Registered population]]</f>
        <v>0.61395469904498345</v>
      </c>
    </row>
    <row r="6616" spans="1:14" x14ac:dyDescent="0.2">
      <c r="A6616" s="46" t="s">
        <v>13248</v>
      </c>
      <c r="B6616" s="33" t="s">
        <v>4336</v>
      </c>
      <c r="C6616" s="1" t="s">
        <v>9182</v>
      </c>
      <c r="D6616" s="1" t="s">
        <v>6567</v>
      </c>
      <c r="E6616" s="1" t="s">
        <v>6589</v>
      </c>
      <c r="F6616" s="62">
        <v>278.75</v>
      </c>
      <c r="G6616" s="62"/>
      <c r="H6616" s="62"/>
      <c r="I6616" s="62"/>
      <c r="J6616" s="62">
        <v>1716.5527404129798</v>
      </c>
      <c r="K6616" s="62">
        <v>1716.5527404129798</v>
      </c>
      <c r="L6616" s="62"/>
      <c r="M6616" s="63"/>
      <c r="N6616" s="68">
        <f>GP_need_index[[#This Row],[Normalised weighted population]]/GP_need_index[[#This Row],[Registered population]]</f>
        <v>0</v>
      </c>
    </row>
    <row r="6617" spans="1:14" hidden="1" x14ac:dyDescent="0.2">
      <c r="A6617" s="46" t="s">
        <v>13249</v>
      </c>
      <c r="B6617" s="33" t="s">
        <v>4336</v>
      </c>
      <c r="C6617" s="1" t="s">
        <v>9182</v>
      </c>
      <c r="D6617" s="1" t="s">
        <v>6567</v>
      </c>
      <c r="E6617" s="1" t="s">
        <v>6589</v>
      </c>
      <c r="F6617" s="62">
        <v>288.38224013708736</v>
      </c>
      <c r="G6617" s="62"/>
      <c r="H6617" s="62"/>
      <c r="I6617" s="62"/>
      <c r="J6617" s="62">
        <v>1716.5527404129798</v>
      </c>
      <c r="K6617" s="62">
        <v>1716.5527404129798</v>
      </c>
      <c r="L6617" s="62"/>
      <c r="M6617" s="63"/>
      <c r="N6617" s="64">
        <f>GP_need_index[[#This Row],[Normalised weighted population]]/GP_need_index[[#This Row],[Registered population]]</f>
        <v>0</v>
      </c>
    </row>
    <row r="6618" spans="1:14" hidden="1" x14ac:dyDescent="0.2">
      <c r="A6618" s="46" t="s">
        <v>13250</v>
      </c>
      <c r="B6618" s="33" t="s">
        <v>4336</v>
      </c>
      <c r="C6618" s="1" t="s">
        <v>9182</v>
      </c>
      <c r="D6618" s="1" t="s">
        <v>6567</v>
      </c>
      <c r="E6618" s="1" t="s">
        <v>6589</v>
      </c>
      <c r="F6618" s="62">
        <v>296.77089056220893</v>
      </c>
      <c r="G6618" s="62"/>
      <c r="H6618" s="62"/>
      <c r="I6618" s="62"/>
      <c r="J6618" s="62">
        <v>1716.5527404129798</v>
      </c>
      <c r="K6618" s="62">
        <v>1716.5527404129798</v>
      </c>
      <c r="L6618" s="62"/>
      <c r="M6618" s="63"/>
      <c r="N6618" s="64">
        <f>GP_need_index[[#This Row],[Normalised weighted population]]/GP_need_index[[#This Row],[Registered population]]</f>
        <v>0</v>
      </c>
    </row>
    <row r="6619" spans="1:14" x14ac:dyDescent="0.2">
      <c r="A6619" s="46" t="s">
        <v>13248</v>
      </c>
      <c r="B6619" s="33" t="s">
        <v>4348</v>
      </c>
      <c r="C6619" s="1" t="s">
        <v>9183</v>
      </c>
      <c r="D6619" s="1" t="s">
        <v>6567</v>
      </c>
      <c r="E6619" s="1" t="s">
        <v>6566</v>
      </c>
      <c r="F6619" s="62">
        <v>5941.25</v>
      </c>
      <c r="G6619" s="62">
        <v>34.187579236411636</v>
      </c>
      <c r="H6619" s="62">
        <v>35.315842137365792</v>
      </c>
      <c r="I6619" s="62">
        <v>1927.0730000000001</v>
      </c>
      <c r="J6619" s="62">
        <v>1813.227509823678</v>
      </c>
      <c r="K6619" s="62">
        <v>1927.0730000000001</v>
      </c>
      <c r="L6619" s="62">
        <v>68056.205855179913</v>
      </c>
      <c r="M6619" s="63">
        <v>3515.8349009410613</v>
      </c>
      <c r="N6619" s="68">
        <f>GP_need_index[[#This Row],[Normalised weighted population]]/GP_need_index[[#This Row],[Registered population]]</f>
        <v>0.59176686740013651</v>
      </c>
    </row>
    <row r="6620" spans="1:14" hidden="1" x14ac:dyDescent="0.2">
      <c r="A6620" s="46" t="s">
        <v>13249</v>
      </c>
      <c r="B6620" s="33" t="s">
        <v>4348</v>
      </c>
      <c r="C6620" s="1" t="s">
        <v>9183</v>
      </c>
      <c r="D6620" s="1" t="s">
        <v>6567</v>
      </c>
      <c r="E6620" s="1" t="s">
        <v>6566</v>
      </c>
      <c r="F6620" s="62">
        <v>5978.1765669991437</v>
      </c>
      <c r="G6620" s="62">
        <v>34.187579236411636</v>
      </c>
      <c r="H6620" s="62">
        <v>35.315842137365792</v>
      </c>
      <c r="I6620" s="62">
        <v>1927.0730000000001</v>
      </c>
      <c r="J6620" s="62">
        <v>1813.227509823678</v>
      </c>
      <c r="K6620" s="62">
        <v>1927.0730000000001</v>
      </c>
      <c r="L6620" s="62">
        <v>68056.205855179913</v>
      </c>
      <c r="M6620" s="63">
        <v>3530.8982236888746</v>
      </c>
      <c r="N6620" s="64">
        <f>GP_need_index[[#This Row],[Normalised weighted population]]/GP_need_index[[#This Row],[Registered population]]</f>
        <v>0.59063130439810252</v>
      </c>
    </row>
    <row r="6621" spans="1:14" hidden="1" x14ac:dyDescent="0.2">
      <c r="A6621" s="46" t="s">
        <v>13250</v>
      </c>
      <c r="B6621" s="33" t="s">
        <v>4348</v>
      </c>
      <c r="C6621" s="1" t="s">
        <v>9183</v>
      </c>
      <c r="D6621" s="1" t="s">
        <v>6567</v>
      </c>
      <c r="E6621" s="1" t="s">
        <v>6566</v>
      </c>
      <c r="F6621" s="62">
        <v>6008.8061960448404</v>
      </c>
      <c r="G6621" s="62">
        <v>34.187579236411636</v>
      </c>
      <c r="H6621" s="62">
        <v>35.315842137365792</v>
      </c>
      <c r="I6621" s="62">
        <v>1927.0730000000001</v>
      </c>
      <c r="J6621" s="62">
        <v>1813.227509823678</v>
      </c>
      <c r="K6621" s="62">
        <v>1927.0730000000001</v>
      </c>
      <c r="L6621" s="62">
        <v>68056.205855179913</v>
      </c>
      <c r="M6621" s="63">
        <v>3545.2196721702812</v>
      </c>
      <c r="N6621" s="64">
        <f>GP_need_index[[#This Row],[Normalised weighted population]]/GP_need_index[[#This Row],[Registered population]]</f>
        <v>0.59000399688441296</v>
      </c>
    </row>
    <row r="6622" spans="1:14" x14ac:dyDescent="0.2">
      <c r="A6622" s="46" t="s">
        <v>13248</v>
      </c>
      <c r="B6622" s="33" t="s">
        <v>4329</v>
      </c>
      <c r="C6622" s="1" t="s">
        <v>9184</v>
      </c>
      <c r="D6622" s="1" t="s">
        <v>6567</v>
      </c>
      <c r="E6622" s="1" t="s">
        <v>6589</v>
      </c>
      <c r="F6622" s="62">
        <v>8832.0833333333339</v>
      </c>
      <c r="G6622" s="62">
        <v>64.635076726222735</v>
      </c>
      <c r="H6622" s="62">
        <v>62.437252370122543</v>
      </c>
      <c r="I6622" s="62">
        <v>1887.7929999999999</v>
      </c>
      <c r="J6622" s="62">
        <v>1716.5527404129798</v>
      </c>
      <c r="K6622" s="62">
        <v>1887.7929999999999</v>
      </c>
      <c r="L6622" s="62">
        <v>117868.60796355073</v>
      </c>
      <c r="M6622" s="63">
        <v>6089.1811466161798</v>
      </c>
      <c r="N6622" s="68">
        <f>GP_need_index[[#This Row],[Normalised weighted population]]/GP_need_index[[#This Row],[Registered population]]</f>
        <v>0.68943882397880973</v>
      </c>
    </row>
    <row r="6623" spans="1:14" hidden="1" x14ac:dyDescent="0.2">
      <c r="A6623" s="46" t="s">
        <v>13249</v>
      </c>
      <c r="B6623" s="33" t="s">
        <v>4329</v>
      </c>
      <c r="C6623" s="1" t="s">
        <v>9184</v>
      </c>
      <c r="D6623" s="1" t="s">
        <v>6567</v>
      </c>
      <c r="E6623" s="1" t="s">
        <v>6589</v>
      </c>
      <c r="F6623" s="62">
        <v>8796.6409008385035</v>
      </c>
      <c r="G6623" s="62">
        <v>64.635076726222735</v>
      </c>
      <c r="H6623" s="62">
        <v>62.437252370122543</v>
      </c>
      <c r="I6623" s="62">
        <v>1887.7929999999999</v>
      </c>
      <c r="J6623" s="62">
        <v>1716.5527404129798</v>
      </c>
      <c r="K6623" s="62">
        <v>1887.7929999999999</v>
      </c>
      <c r="L6623" s="62">
        <v>117868.60796355073</v>
      </c>
      <c r="M6623" s="63">
        <v>6115.2697723525107</v>
      </c>
      <c r="N6623" s="64">
        <f>GP_need_index[[#This Row],[Normalised weighted population]]/GP_need_index[[#This Row],[Registered population]]</f>
        <v>0.69518238169408486</v>
      </c>
    </row>
    <row r="6624" spans="1:14" hidden="1" x14ac:dyDescent="0.2">
      <c r="A6624" s="46" t="s">
        <v>13250</v>
      </c>
      <c r="B6624" s="33" t="s">
        <v>4329</v>
      </c>
      <c r="C6624" s="1" t="s">
        <v>9184</v>
      </c>
      <c r="D6624" s="1" t="s">
        <v>6567</v>
      </c>
      <c r="E6624" s="1" t="s">
        <v>6589</v>
      </c>
      <c r="F6624" s="62">
        <v>8757.9453908094001</v>
      </c>
      <c r="G6624" s="62">
        <v>64.635076726222735</v>
      </c>
      <c r="H6624" s="62">
        <v>62.437252370122543</v>
      </c>
      <c r="I6624" s="62">
        <v>1887.7929999999999</v>
      </c>
      <c r="J6624" s="62">
        <v>1716.5527404129798</v>
      </c>
      <c r="K6624" s="62">
        <v>1887.7929999999999</v>
      </c>
      <c r="L6624" s="62">
        <v>117868.60796355073</v>
      </c>
      <c r="M6624" s="63">
        <v>6140.0735235360125</v>
      </c>
      <c r="N6624" s="64">
        <f>GP_need_index[[#This Row],[Normalised weighted population]]/GP_need_index[[#This Row],[Registered population]]</f>
        <v>0.70108607093844344</v>
      </c>
    </row>
    <row r="6625" spans="1:14" x14ac:dyDescent="0.2">
      <c r="A6625" s="46" t="s">
        <v>13248</v>
      </c>
      <c r="B6625" s="33" t="s">
        <v>4298</v>
      </c>
      <c r="C6625" s="1" t="s">
        <v>9185</v>
      </c>
      <c r="D6625" s="1" t="s">
        <v>6567</v>
      </c>
      <c r="E6625" s="1" t="s">
        <v>6589</v>
      </c>
      <c r="F6625" s="62">
        <v>9024.4166666666679</v>
      </c>
      <c r="G6625" s="62">
        <v>73.780801270700096</v>
      </c>
      <c r="H6625" s="62">
        <v>75.249315861595136</v>
      </c>
      <c r="I6625" s="62">
        <v>1561.8530000000001</v>
      </c>
      <c r="J6625" s="62">
        <v>1716.5527404129798</v>
      </c>
      <c r="K6625" s="62">
        <v>1561.8530000000001</v>
      </c>
      <c r="L6625" s="62">
        <v>117528.36972637995</v>
      </c>
      <c r="M6625" s="63">
        <v>6071.6041827838853</v>
      </c>
      <c r="N6625" s="68">
        <f>GP_need_index[[#This Row],[Normalised weighted population]]/GP_need_index[[#This Row],[Registered population]]</f>
        <v>0.67279741251425862</v>
      </c>
    </row>
    <row r="6626" spans="1:14" hidden="1" x14ac:dyDescent="0.2">
      <c r="A6626" s="46" t="s">
        <v>13249</v>
      </c>
      <c r="B6626" s="33" t="s">
        <v>4298</v>
      </c>
      <c r="C6626" s="1" t="s">
        <v>9185</v>
      </c>
      <c r="D6626" s="1" t="s">
        <v>6567</v>
      </c>
      <c r="E6626" s="1" t="s">
        <v>6589</v>
      </c>
      <c r="F6626" s="62">
        <v>8977.4915406557047</v>
      </c>
      <c r="G6626" s="62">
        <v>73.780801270700096</v>
      </c>
      <c r="H6626" s="62">
        <v>75.249315861595136</v>
      </c>
      <c r="I6626" s="62">
        <v>1561.8530000000001</v>
      </c>
      <c r="J6626" s="62">
        <v>1716.5527404129798</v>
      </c>
      <c r="K6626" s="62">
        <v>1561.8530000000001</v>
      </c>
      <c r="L6626" s="62">
        <v>117528.36972637995</v>
      </c>
      <c r="M6626" s="63">
        <v>6097.6175013779321</v>
      </c>
      <c r="N6626" s="64">
        <f>GP_need_index[[#This Row],[Normalised weighted population]]/GP_need_index[[#This Row],[Registered population]]</f>
        <v>0.67921172342676128</v>
      </c>
    </row>
    <row r="6627" spans="1:14" hidden="1" x14ac:dyDescent="0.2">
      <c r="A6627" s="46" t="s">
        <v>13250</v>
      </c>
      <c r="B6627" s="33" t="s">
        <v>4298</v>
      </c>
      <c r="C6627" s="1" t="s">
        <v>9185</v>
      </c>
      <c r="D6627" s="1" t="s">
        <v>6567</v>
      </c>
      <c r="E6627" s="1" t="s">
        <v>6589</v>
      </c>
      <c r="F6627" s="62">
        <v>8931.8776141678973</v>
      </c>
      <c r="G6627" s="62">
        <v>73.780801270700096</v>
      </c>
      <c r="H6627" s="62">
        <v>75.249315861595136</v>
      </c>
      <c r="I6627" s="62">
        <v>1561.8530000000001</v>
      </c>
      <c r="J6627" s="62">
        <v>1716.5527404129798</v>
      </c>
      <c r="K6627" s="62">
        <v>1561.8530000000001</v>
      </c>
      <c r="L6627" s="62">
        <v>117528.36972637995</v>
      </c>
      <c r="M6627" s="63">
        <v>6122.349654324009</v>
      </c>
      <c r="N6627" s="64">
        <f>GP_need_index[[#This Row],[Normalised weighted population]]/GP_need_index[[#This Row],[Registered population]]</f>
        <v>0.6854493443363614</v>
      </c>
    </row>
    <row r="6628" spans="1:14" x14ac:dyDescent="0.2">
      <c r="A6628" s="46" t="s">
        <v>13248</v>
      </c>
      <c r="B6628" s="33" t="s">
        <v>4334</v>
      </c>
      <c r="C6628" s="1" t="s">
        <v>9186</v>
      </c>
      <c r="D6628" s="1" t="s">
        <v>6567</v>
      </c>
      <c r="E6628" s="1" t="s">
        <v>6566</v>
      </c>
      <c r="F6628" s="62">
        <v>6830.25</v>
      </c>
      <c r="G6628" s="62">
        <v>55.218248971595742</v>
      </c>
      <c r="H6628" s="62">
        <v>56.492322112856392</v>
      </c>
      <c r="I6628" s="62">
        <v>1860.856</v>
      </c>
      <c r="J6628" s="62">
        <v>1813.227509823678</v>
      </c>
      <c r="K6628" s="62">
        <v>1860.856</v>
      </c>
      <c r="L6628" s="62">
        <v>105124.0765576415</v>
      </c>
      <c r="M6628" s="63">
        <v>5430.7890462927571</v>
      </c>
      <c r="N6628" s="68">
        <f>GP_need_index[[#This Row],[Normalised weighted population]]/GP_need_index[[#This Row],[Registered population]]</f>
        <v>0.79510838494824598</v>
      </c>
    </row>
    <row r="6629" spans="1:14" hidden="1" x14ac:dyDescent="0.2">
      <c r="A6629" s="46" t="s">
        <v>13249</v>
      </c>
      <c r="B6629" s="33" t="s">
        <v>4334</v>
      </c>
      <c r="C6629" s="1" t="s">
        <v>9186</v>
      </c>
      <c r="D6629" s="1" t="s">
        <v>6567</v>
      </c>
      <c r="E6629" s="1" t="s">
        <v>6566</v>
      </c>
      <c r="F6629" s="62">
        <v>6856.8331651943781</v>
      </c>
      <c r="G6629" s="62">
        <v>55.218248971595742</v>
      </c>
      <c r="H6629" s="62">
        <v>56.492322112856392</v>
      </c>
      <c r="I6629" s="62">
        <v>1860.856</v>
      </c>
      <c r="J6629" s="62">
        <v>1813.227509823678</v>
      </c>
      <c r="K6629" s="62">
        <v>1860.856</v>
      </c>
      <c r="L6629" s="62">
        <v>105124.0765576415</v>
      </c>
      <c r="M6629" s="63">
        <v>5454.0568419897909</v>
      </c>
      <c r="N6629" s="64">
        <f>GP_need_index[[#This Row],[Normalised weighted population]]/GP_need_index[[#This Row],[Registered population]]</f>
        <v>0.79541921330022314</v>
      </c>
    </row>
    <row r="6630" spans="1:14" hidden="1" x14ac:dyDescent="0.2">
      <c r="A6630" s="46" t="s">
        <v>13250</v>
      </c>
      <c r="B6630" s="33" t="s">
        <v>4334</v>
      </c>
      <c r="C6630" s="1" t="s">
        <v>9186</v>
      </c>
      <c r="D6630" s="1" t="s">
        <v>6567</v>
      </c>
      <c r="E6630" s="1" t="s">
        <v>6566</v>
      </c>
      <c r="F6630" s="62">
        <v>6873.8018397391697</v>
      </c>
      <c r="G6630" s="62">
        <v>55.218248971595742</v>
      </c>
      <c r="H6630" s="62">
        <v>56.492322112856392</v>
      </c>
      <c r="I6630" s="62">
        <v>1860.856</v>
      </c>
      <c r="J6630" s="62">
        <v>1813.227509823678</v>
      </c>
      <c r="K6630" s="62">
        <v>1860.856</v>
      </c>
      <c r="L6630" s="62">
        <v>105124.0765576415</v>
      </c>
      <c r="M6630" s="63">
        <v>5476.1786900660609</v>
      </c>
      <c r="N6630" s="64">
        <f>GP_need_index[[#This Row],[Normalised weighted population]]/GP_need_index[[#This Row],[Registered population]]</f>
        <v>0.79667392481507115</v>
      </c>
    </row>
    <row r="6631" spans="1:14" x14ac:dyDescent="0.2">
      <c r="A6631" s="46" t="s">
        <v>13248</v>
      </c>
      <c r="B6631" s="33" t="s">
        <v>4307</v>
      </c>
      <c r="C6631" s="1" t="s">
        <v>9187</v>
      </c>
      <c r="D6631" s="1" t="s">
        <v>6567</v>
      </c>
      <c r="E6631" s="1" t="s">
        <v>6589</v>
      </c>
      <c r="F6631" s="62">
        <v>5354</v>
      </c>
      <c r="G6631" s="62">
        <v>45.81815818954685</v>
      </c>
      <c r="H6631" s="62">
        <v>46.15912368734574</v>
      </c>
      <c r="I6631" s="62">
        <v>1677.6469999999999</v>
      </c>
      <c r="J6631" s="62">
        <v>1716.5527404129798</v>
      </c>
      <c r="K6631" s="62">
        <v>1677.6469999999999</v>
      </c>
      <c r="L6631" s="62">
        <v>77438.715376704509</v>
      </c>
      <c r="M6631" s="63">
        <v>4000.5424161437654</v>
      </c>
      <c r="N6631" s="68">
        <f>GP_need_index[[#This Row],[Normalised weighted population]]/GP_need_index[[#This Row],[Registered population]]</f>
        <v>0.74720627869700507</v>
      </c>
    </row>
    <row r="6632" spans="1:14" hidden="1" x14ac:dyDescent="0.2">
      <c r="A6632" s="46" t="s">
        <v>13249</v>
      </c>
      <c r="B6632" s="33" t="s">
        <v>4307</v>
      </c>
      <c r="C6632" s="1" t="s">
        <v>9187</v>
      </c>
      <c r="D6632" s="1" t="s">
        <v>6567</v>
      </c>
      <c r="E6632" s="1" t="s">
        <v>6589</v>
      </c>
      <c r="F6632" s="62">
        <v>5340.7690222285501</v>
      </c>
      <c r="G6632" s="62">
        <v>45.81815818954685</v>
      </c>
      <c r="H6632" s="62">
        <v>46.15912368734574</v>
      </c>
      <c r="I6632" s="62">
        <v>1677.6469999999999</v>
      </c>
      <c r="J6632" s="62">
        <v>1716.5527404129798</v>
      </c>
      <c r="K6632" s="62">
        <v>1677.6469999999999</v>
      </c>
      <c r="L6632" s="62">
        <v>77438.715376704509</v>
      </c>
      <c r="M6632" s="63">
        <v>4017.6824307572397</v>
      </c>
      <c r="N6632" s="64">
        <f>GP_need_index[[#This Row],[Normalised weighted population]]/GP_need_index[[#This Row],[Registered population]]</f>
        <v>0.75226665186894304</v>
      </c>
    </row>
    <row r="6633" spans="1:14" hidden="1" x14ac:dyDescent="0.2">
      <c r="A6633" s="46" t="s">
        <v>13250</v>
      </c>
      <c r="B6633" s="33" t="s">
        <v>4307</v>
      </c>
      <c r="C6633" s="1" t="s">
        <v>9187</v>
      </c>
      <c r="D6633" s="1" t="s">
        <v>6567</v>
      </c>
      <c r="E6633" s="1" t="s">
        <v>6589</v>
      </c>
      <c r="F6633" s="62">
        <v>5326.6222571772505</v>
      </c>
      <c r="G6633" s="62">
        <v>45.81815818954685</v>
      </c>
      <c r="H6633" s="62">
        <v>46.15912368734574</v>
      </c>
      <c r="I6633" s="62">
        <v>1677.6469999999999</v>
      </c>
      <c r="J6633" s="62">
        <v>1716.5527404129798</v>
      </c>
      <c r="K6633" s="62">
        <v>1677.6469999999999</v>
      </c>
      <c r="L6633" s="62">
        <v>77438.715376704509</v>
      </c>
      <c r="M6633" s="63">
        <v>4033.9782932549774</v>
      </c>
      <c r="N6633" s="64">
        <f>GP_need_index[[#This Row],[Normalised weighted population]]/GP_need_index[[#This Row],[Registered population]]</f>
        <v>0.7573238909178277</v>
      </c>
    </row>
    <row r="6634" spans="1:14" x14ac:dyDescent="0.2">
      <c r="A6634" s="46" t="s">
        <v>13248</v>
      </c>
      <c r="B6634" s="33" t="s">
        <v>4337</v>
      </c>
      <c r="C6634" s="1" t="s">
        <v>9188</v>
      </c>
      <c r="D6634" s="1" t="s">
        <v>6567</v>
      </c>
      <c r="E6634" s="1" t="s">
        <v>6566</v>
      </c>
      <c r="F6634" s="62">
        <v>10173.749999999996</v>
      </c>
      <c r="G6634" s="62">
        <v>70.205779500923157</v>
      </c>
      <c r="H6634" s="62">
        <v>71.689941511203514</v>
      </c>
      <c r="I6634" s="62">
        <v>1984.33</v>
      </c>
      <c r="J6634" s="62">
        <v>1813.227509823678</v>
      </c>
      <c r="K6634" s="62">
        <v>1984.33</v>
      </c>
      <c r="L6634" s="62">
        <v>142256.50163892648</v>
      </c>
      <c r="M6634" s="63">
        <v>7349.0781195209611</v>
      </c>
      <c r="N6634" s="68">
        <f>GP_need_index[[#This Row],[Normalised weighted population]]/GP_need_index[[#This Row],[Registered population]]</f>
        <v>0.72235686148381506</v>
      </c>
    </row>
    <row r="6635" spans="1:14" hidden="1" x14ac:dyDescent="0.2">
      <c r="A6635" s="46" t="s">
        <v>13249</v>
      </c>
      <c r="B6635" s="33" t="s">
        <v>4337</v>
      </c>
      <c r="C6635" s="1" t="s">
        <v>9188</v>
      </c>
      <c r="D6635" s="1" t="s">
        <v>6567</v>
      </c>
      <c r="E6635" s="1" t="s">
        <v>6566</v>
      </c>
      <c r="F6635" s="62">
        <v>10245.051999971631</v>
      </c>
      <c r="G6635" s="62">
        <v>70.205779500923157</v>
      </c>
      <c r="H6635" s="62">
        <v>71.689941511203514</v>
      </c>
      <c r="I6635" s="62">
        <v>1984.33</v>
      </c>
      <c r="J6635" s="62">
        <v>1813.227509823678</v>
      </c>
      <c r="K6635" s="62">
        <v>1984.33</v>
      </c>
      <c r="L6635" s="62">
        <v>142256.50163892648</v>
      </c>
      <c r="M6635" s="63">
        <v>7380.5646764078065</v>
      </c>
      <c r="N6635" s="64">
        <f>GP_need_index[[#This Row],[Normalised weighted population]]/GP_need_index[[#This Row],[Registered population]]</f>
        <v>0.72040285168179174</v>
      </c>
    </row>
    <row r="6636" spans="1:14" hidden="1" x14ac:dyDescent="0.2">
      <c r="A6636" s="46" t="s">
        <v>13250</v>
      </c>
      <c r="B6636" s="33" t="s">
        <v>4337</v>
      </c>
      <c r="C6636" s="1" t="s">
        <v>9188</v>
      </c>
      <c r="D6636" s="1" t="s">
        <v>6567</v>
      </c>
      <c r="E6636" s="1" t="s">
        <v>6566</v>
      </c>
      <c r="F6636" s="62">
        <v>10303.642714954138</v>
      </c>
      <c r="G6636" s="62">
        <v>70.205779500923157</v>
      </c>
      <c r="H6636" s="62">
        <v>71.689941511203514</v>
      </c>
      <c r="I6636" s="62">
        <v>1984.33</v>
      </c>
      <c r="J6636" s="62">
        <v>1813.227509823678</v>
      </c>
      <c r="K6636" s="62">
        <v>1984.33</v>
      </c>
      <c r="L6636" s="62">
        <v>142256.50163892648</v>
      </c>
      <c r="M6636" s="63">
        <v>7410.5005086183519</v>
      </c>
      <c r="N6636" s="64">
        <f>GP_need_index[[#This Row],[Normalised weighted population]]/GP_need_index[[#This Row],[Registered population]]</f>
        <v>0.71921171120026905</v>
      </c>
    </row>
    <row r="6637" spans="1:14" x14ac:dyDescent="0.2">
      <c r="A6637" s="46" t="s">
        <v>13248</v>
      </c>
      <c r="B6637" s="33" t="s">
        <v>4330</v>
      </c>
      <c r="C6637" s="1" t="s">
        <v>9189</v>
      </c>
      <c r="D6637" s="1" t="s">
        <v>6567</v>
      </c>
      <c r="E6637" s="1" t="s">
        <v>6589</v>
      </c>
      <c r="F6637" s="62">
        <v>17406.916666666664</v>
      </c>
      <c r="G6637" s="62">
        <v>120.96392831551741</v>
      </c>
      <c r="H6637" s="62">
        <v>118.81797836860383</v>
      </c>
      <c r="I6637" s="62">
        <v>1836.7940000000001</v>
      </c>
      <c r="J6637" s="62">
        <v>1716.5527404129798</v>
      </c>
      <c r="K6637" s="62">
        <v>1836.7940000000001</v>
      </c>
      <c r="L6637" s="62">
        <v>218244.14975958131</v>
      </c>
      <c r="M6637" s="63">
        <v>11274.657307281286</v>
      </c>
      <c r="N6637" s="68">
        <f>GP_need_index[[#This Row],[Normalised weighted population]]/GP_need_index[[#This Row],[Registered population]]</f>
        <v>0.64771133930178837</v>
      </c>
    </row>
    <row r="6638" spans="1:14" hidden="1" x14ac:dyDescent="0.2">
      <c r="A6638" s="46" t="s">
        <v>13249</v>
      </c>
      <c r="B6638" s="33" t="s">
        <v>4330</v>
      </c>
      <c r="C6638" s="1" t="s">
        <v>9189</v>
      </c>
      <c r="D6638" s="1" t="s">
        <v>6567</v>
      </c>
      <c r="E6638" s="1" t="s">
        <v>6589</v>
      </c>
      <c r="F6638" s="62">
        <v>17395.182103968233</v>
      </c>
      <c r="G6638" s="62">
        <v>120.96392831551741</v>
      </c>
      <c r="H6638" s="62">
        <v>118.81797836860383</v>
      </c>
      <c r="I6638" s="62">
        <v>1836.7940000000001</v>
      </c>
      <c r="J6638" s="62">
        <v>1716.5527404129798</v>
      </c>
      <c r="K6638" s="62">
        <v>1836.7940000000001</v>
      </c>
      <c r="L6638" s="62">
        <v>218244.14975958131</v>
      </c>
      <c r="M6638" s="63">
        <v>11322.962704626627</v>
      </c>
      <c r="N6638" s="64">
        <f>GP_need_index[[#This Row],[Normalised weighted population]]/GP_need_index[[#This Row],[Registered population]]</f>
        <v>0.65092521808343728</v>
      </c>
    </row>
    <row r="6639" spans="1:14" hidden="1" x14ac:dyDescent="0.2">
      <c r="A6639" s="46" t="s">
        <v>13250</v>
      </c>
      <c r="B6639" s="33" t="s">
        <v>4330</v>
      </c>
      <c r="C6639" s="1" t="s">
        <v>9189</v>
      </c>
      <c r="D6639" s="1" t="s">
        <v>6567</v>
      </c>
      <c r="E6639" s="1" t="s">
        <v>6589</v>
      </c>
      <c r="F6639" s="62">
        <v>17379.026036381634</v>
      </c>
      <c r="G6639" s="62">
        <v>120.96392831551741</v>
      </c>
      <c r="H6639" s="62">
        <v>118.81797836860383</v>
      </c>
      <c r="I6639" s="62">
        <v>1836.7940000000001</v>
      </c>
      <c r="J6639" s="62">
        <v>1716.5527404129798</v>
      </c>
      <c r="K6639" s="62">
        <v>1836.7940000000001</v>
      </c>
      <c r="L6639" s="62">
        <v>218244.14975958131</v>
      </c>
      <c r="M6639" s="63">
        <v>11368.889043126914</v>
      </c>
      <c r="N6639" s="64">
        <f>GP_need_index[[#This Row],[Normalised weighted population]]/GP_need_index[[#This Row],[Registered population]]</f>
        <v>0.65417296799757552</v>
      </c>
    </row>
    <row r="6640" spans="1:14" x14ac:dyDescent="0.2">
      <c r="A6640" s="46" t="s">
        <v>13248</v>
      </c>
      <c r="B6640" s="33" t="s">
        <v>4370</v>
      </c>
      <c r="C6640" s="1" t="s">
        <v>9190</v>
      </c>
      <c r="D6640" s="1" t="s">
        <v>6567</v>
      </c>
      <c r="E6640" s="1" t="s">
        <v>6566</v>
      </c>
      <c r="F6640" s="62">
        <v>8721.0833333333321</v>
      </c>
      <c r="G6640" s="62">
        <v>64.888066926520921</v>
      </c>
      <c r="H6640" s="62">
        <v>65.075427222613641</v>
      </c>
      <c r="I6640" s="62">
        <v>1812.0219999999999</v>
      </c>
      <c r="J6640" s="62">
        <v>1813.227509823678</v>
      </c>
      <c r="K6640" s="62">
        <v>1812.0219999999999</v>
      </c>
      <c r="L6640" s="62">
        <v>117918.10578677482</v>
      </c>
      <c r="M6640" s="63">
        <v>6091.7382414795366</v>
      </c>
      <c r="N6640" s="68">
        <f>GP_need_index[[#This Row],[Normalised weighted population]]/GP_need_index[[#This Row],[Registered population]]</f>
        <v>0.69850705567689841</v>
      </c>
    </row>
    <row r="6641" spans="1:14" hidden="1" x14ac:dyDescent="0.2">
      <c r="A6641" s="46" t="s">
        <v>13249</v>
      </c>
      <c r="B6641" s="33" t="s">
        <v>4370</v>
      </c>
      <c r="C6641" s="1" t="s">
        <v>9190</v>
      </c>
      <c r="D6641" s="1" t="s">
        <v>6567</v>
      </c>
      <c r="E6641" s="1" t="s">
        <v>6566</v>
      </c>
      <c r="F6641" s="62">
        <v>8789.0193456459001</v>
      </c>
      <c r="G6641" s="62">
        <v>64.888066926520921</v>
      </c>
      <c r="H6641" s="62">
        <v>65.075427222613641</v>
      </c>
      <c r="I6641" s="62">
        <v>1812.0219999999999</v>
      </c>
      <c r="J6641" s="62">
        <v>1813.227509823678</v>
      </c>
      <c r="K6641" s="62">
        <v>1812.0219999999999</v>
      </c>
      <c r="L6641" s="62">
        <v>117918.10578677482</v>
      </c>
      <c r="M6641" s="63">
        <v>6117.8378228910651</v>
      </c>
      <c r="N6641" s="64">
        <f>GP_need_index[[#This Row],[Normalised weighted population]]/GP_need_index[[#This Row],[Registered population]]</f>
        <v>0.69607741003799883</v>
      </c>
    </row>
    <row r="6642" spans="1:14" hidden="1" x14ac:dyDescent="0.2">
      <c r="A6642" s="46" t="s">
        <v>13250</v>
      </c>
      <c r="B6642" s="33" t="s">
        <v>4370</v>
      </c>
      <c r="C6642" s="1" t="s">
        <v>9190</v>
      </c>
      <c r="D6642" s="1" t="s">
        <v>6567</v>
      </c>
      <c r="E6642" s="1" t="s">
        <v>6566</v>
      </c>
      <c r="F6642" s="62">
        <v>8843.1579487670897</v>
      </c>
      <c r="G6642" s="62">
        <v>64.888066926520921</v>
      </c>
      <c r="H6642" s="62">
        <v>65.075427222613641</v>
      </c>
      <c r="I6642" s="62">
        <v>1812.0219999999999</v>
      </c>
      <c r="J6642" s="62">
        <v>1813.227509823678</v>
      </c>
      <c r="K6642" s="62">
        <v>1812.0219999999999</v>
      </c>
      <c r="L6642" s="62">
        <v>117918.10578677482</v>
      </c>
      <c r="M6642" s="63">
        <v>6142.6519901786723</v>
      </c>
      <c r="N6642" s="64">
        <f>GP_need_index[[#This Row],[Normalised weighted population]]/GP_need_index[[#This Row],[Registered population]]</f>
        <v>0.69462199202662422</v>
      </c>
    </row>
    <row r="6643" spans="1:14" x14ac:dyDescent="0.2">
      <c r="A6643" s="46" t="s">
        <v>13248</v>
      </c>
      <c r="B6643" s="33" t="s">
        <v>4358</v>
      </c>
      <c r="C6643" s="1" t="s">
        <v>9191</v>
      </c>
      <c r="D6643" s="1" t="s">
        <v>6567</v>
      </c>
      <c r="E6643" s="1" t="s">
        <v>6566</v>
      </c>
      <c r="F6643" s="62">
        <v>2177.9166666666665</v>
      </c>
      <c r="G6643" s="62">
        <v>5.8176914774832813</v>
      </c>
      <c r="H6643" s="62">
        <v>5.4269693919355815</v>
      </c>
      <c r="I6643" s="62">
        <v>1799.3140000000001</v>
      </c>
      <c r="J6643" s="62">
        <v>1813.227509823678</v>
      </c>
      <c r="K6643" s="62">
        <v>1799.3140000000001</v>
      </c>
      <c r="L6643" s="62">
        <v>9764.8220044811787</v>
      </c>
      <c r="M6643" s="63">
        <v>504.45806629138042</v>
      </c>
      <c r="N6643" s="68">
        <f>GP_need_index[[#This Row],[Normalised weighted population]]/GP_need_index[[#This Row],[Registered population]]</f>
        <v>0.23162413604348825</v>
      </c>
    </row>
    <row r="6644" spans="1:14" hidden="1" x14ac:dyDescent="0.2">
      <c r="A6644" s="46" t="s">
        <v>13249</v>
      </c>
      <c r="B6644" s="33" t="s">
        <v>4358</v>
      </c>
      <c r="C6644" s="1" t="s">
        <v>9191</v>
      </c>
      <c r="D6644" s="1" t="s">
        <v>6567</v>
      </c>
      <c r="E6644" s="1" t="s">
        <v>6566</v>
      </c>
      <c r="F6644" s="62">
        <v>2202.6106701256917</v>
      </c>
      <c r="G6644" s="62">
        <v>5.8176914774832813</v>
      </c>
      <c r="H6644" s="62">
        <v>5.4269693919355815</v>
      </c>
      <c r="I6644" s="62">
        <v>1799.3140000000001</v>
      </c>
      <c r="J6644" s="62">
        <v>1813.227509823678</v>
      </c>
      <c r="K6644" s="62">
        <v>1799.3140000000001</v>
      </c>
      <c r="L6644" s="62">
        <v>9764.8220044811787</v>
      </c>
      <c r="M6644" s="63">
        <v>506.61937786583775</v>
      </c>
      <c r="N6644" s="64">
        <f>GP_need_index[[#This Row],[Normalised weighted population]]/GP_need_index[[#This Row],[Registered population]]</f>
        <v>0.2300085915033398</v>
      </c>
    </row>
    <row r="6645" spans="1:14" hidden="1" x14ac:dyDescent="0.2">
      <c r="A6645" s="46" t="s">
        <v>13250</v>
      </c>
      <c r="B6645" s="33" t="s">
        <v>4358</v>
      </c>
      <c r="C6645" s="1" t="s">
        <v>9191</v>
      </c>
      <c r="D6645" s="1" t="s">
        <v>6567</v>
      </c>
      <c r="E6645" s="1" t="s">
        <v>6566</v>
      </c>
      <c r="F6645" s="62">
        <v>2224.1749207149119</v>
      </c>
      <c r="G6645" s="62">
        <v>5.8176914774832813</v>
      </c>
      <c r="H6645" s="62">
        <v>5.4269693919355815</v>
      </c>
      <c r="I6645" s="62">
        <v>1799.3140000000001</v>
      </c>
      <c r="J6645" s="62">
        <v>1813.227509823678</v>
      </c>
      <c r="K6645" s="62">
        <v>1799.3140000000001</v>
      </c>
      <c r="L6645" s="62">
        <v>9764.8220044811787</v>
      </c>
      <c r="M6645" s="63">
        <v>508.67424403873116</v>
      </c>
      <c r="N6645" s="64">
        <f>GP_need_index[[#This Row],[Normalised weighted population]]/GP_need_index[[#This Row],[Registered population]]</f>
        <v>0.22870244570297962</v>
      </c>
    </row>
    <row r="6646" spans="1:14" x14ac:dyDescent="0.2">
      <c r="A6646" s="46" t="s">
        <v>13248</v>
      </c>
      <c r="B6646" s="33" t="s">
        <v>4367</v>
      </c>
      <c r="C6646" s="1" t="s">
        <v>9192</v>
      </c>
      <c r="D6646" s="1" t="s">
        <v>6567</v>
      </c>
      <c r="E6646" s="1" t="s">
        <v>6566</v>
      </c>
      <c r="F6646" s="62">
        <v>3669.9166666666661</v>
      </c>
      <c r="G6646" s="62">
        <v>30.911367482198244</v>
      </c>
      <c r="H6646" s="62">
        <v>30.1153112437839</v>
      </c>
      <c r="I6646" s="62">
        <v>1481.655</v>
      </c>
      <c r="J6646" s="62">
        <v>1813.227509823678</v>
      </c>
      <c r="K6646" s="62">
        <v>1481.655</v>
      </c>
      <c r="L6646" s="62">
        <v>44620.501480908635</v>
      </c>
      <c r="M6646" s="63">
        <v>2305.1287451713051</v>
      </c>
      <c r="N6646" s="68">
        <f>GP_need_index[[#This Row],[Normalised weighted population]]/GP_need_index[[#This Row],[Registered population]]</f>
        <v>0.62811473789267847</v>
      </c>
    </row>
    <row r="6647" spans="1:14" hidden="1" x14ac:dyDescent="0.2">
      <c r="A6647" s="46" t="s">
        <v>13249</v>
      </c>
      <c r="B6647" s="33" t="s">
        <v>4367</v>
      </c>
      <c r="C6647" s="1" t="s">
        <v>9192</v>
      </c>
      <c r="D6647" s="1" t="s">
        <v>6567</v>
      </c>
      <c r="E6647" s="1" t="s">
        <v>6566</v>
      </c>
      <c r="F6647" s="62">
        <v>3706.1521884128897</v>
      </c>
      <c r="G6647" s="62">
        <v>30.911367482198244</v>
      </c>
      <c r="H6647" s="62">
        <v>30.1153112437839</v>
      </c>
      <c r="I6647" s="62">
        <v>1481.655</v>
      </c>
      <c r="J6647" s="62">
        <v>1813.227509823678</v>
      </c>
      <c r="K6647" s="62">
        <v>1481.655</v>
      </c>
      <c r="L6647" s="62">
        <v>44620.501480908635</v>
      </c>
      <c r="M6647" s="63">
        <v>2315.0048910206119</v>
      </c>
      <c r="N6647" s="64">
        <f>GP_need_index[[#This Row],[Normalised weighted population]]/GP_need_index[[#This Row],[Registered population]]</f>
        <v>0.62463837784599507</v>
      </c>
    </row>
    <row r="6648" spans="1:14" hidden="1" x14ac:dyDescent="0.2">
      <c r="A6648" s="46" t="s">
        <v>13250</v>
      </c>
      <c r="B6648" s="33" t="s">
        <v>4367</v>
      </c>
      <c r="C6648" s="1" t="s">
        <v>9192</v>
      </c>
      <c r="D6648" s="1" t="s">
        <v>6567</v>
      </c>
      <c r="E6648" s="1" t="s">
        <v>6566</v>
      </c>
      <c r="F6648" s="62">
        <v>3736.664865628205</v>
      </c>
      <c r="G6648" s="62">
        <v>30.911367482198244</v>
      </c>
      <c r="H6648" s="62">
        <v>30.1153112437839</v>
      </c>
      <c r="I6648" s="62">
        <v>1481.655</v>
      </c>
      <c r="J6648" s="62">
        <v>1813.227509823678</v>
      </c>
      <c r="K6648" s="62">
        <v>1481.655</v>
      </c>
      <c r="L6648" s="62">
        <v>44620.501480908635</v>
      </c>
      <c r="M6648" s="63">
        <v>2324.3946330014264</v>
      </c>
      <c r="N6648" s="64">
        <f>GP_need_index[[#This Row],[Normalised weighted population]]/GP_need_index[[#This Row],[Registered population]]</f>
        <v>0.62205060303438564</v>
      </c>
    </row>
    <row r="6649" spans="1:14" x14ac:dyDescent="0.2">
      <c r="A6649" s="46" t="s">
        <v>13248</v>
      </c>
      <c r="B6649" s="33" t="s">
        <v>4301</v>
      </c>
      <c r="C6649" s="1" t="s">
        <v>9152</v>
      </c>
      <c r="D6649" s="1" t="s">
        <v>6567</v>
      </c>
      <c r="E6649" s="1" t="s">
        <v>6589</v>
      </c>
      <c r="F6649" s="62">
        <v>3022.1666666666665</v>
      </c>
      <c r="G6649" s="62">
        <v>26.730690568283997</v>
      </c>
      <c r="H6649" s="62">
        <v>27.527856802088628</v>
      </c>
      <c r="I6649" s="62">
        <v>1508.6079999999999</v>
      </c>
      <c r="J6649" s="62">
        <v>1716.5527404129798</v>
      </c>
      <c r="K6649" s="62">
        <v>1508.6079999999999</v>
      </c>
      <c r="L6649" s="62">
        <v>41528.744994485322</v>
      </c>
      <c r="M6649" s="63">
        <v>2145.4062742579395</v>
      </c>
      <c r="N6649" s="68">
        <f>GP_need_index[[#This Row],[Normalised weighted population]]/GP_need_index[[#This Row],[Registered population]]</f>
        <v>0.7098901254920662</v>
      </c>
    </row>
    <row r="6650" spans="1:14" hidden="1" x14ac:dyDescent="0.2">
      <c r="A6650" s="46" t="s">
        <v>13249</v>
      </c>
      <c r="B6650" s="33" t="s">
        <v>4301</v>
      </c>
      <c r="C6650" s="1" t="s">
        <v>9152</v>
      </c>
      <c r="D6650" s="1" t="s">
        <v>6567</v>
      </c>
      <c r="E6650" s="1" t="s">
        <v>6589</v>
      </c>
      <c r="F6650" s="62">
        <v>3020.2052047254488</v>
      </c>
      <c r="G6650" s="62">
        <v>26.730690568283997</v>
      </c>
      <c r="H6650" s="62">
        <v>27.527856802088628</v>
      </c>
      <c r="I6650" s="62">
        <v>1508.6079999999999</v>
      </c>
      <c r="J6650" s="62">
        <v>1716.5527404129798</v>
      </c>
      <c r="K6650" s="62">
        <v>1508.6079999999999</v>
      </c>
      <c r="L6650" s="62">
        <v>41528.744994485322</v>
      </c>
      <c r="M6650" s="63">
        <v>2154.5981015322182</v>
      </c>
      <c r="N6650" s="64">
        <f>GP_need_index[[#This Row],[Normalised weighted population]]/GP_need_index[[#This Row],[Registered population]]</f>
        <v>0.71339460582383885</v>
      </c>
    </row>
    <row r="6651" spans="1:14" hidden="1" x14ac:dyDescent="0.2">
      <c r="A6651" s="46" t="s">
        <v>13250</v>
      </c>
      <c r="B6651" s="33" t="s">
        <v>4301</v>
      </c>
      <c r="C6651" s="1" t="s">
        <v>9152</v>
      </c>
      <c r="D6651" s="1" t="s">
        <v>6567</v>
      </c>
      <c r="E6651" s="1" t="s">
        <v>6589</v>
      </c>
      <c r="F6651" s="62">
        <v>3017.3351112142932</v>
      </c>
      <c r="G6651" s="62">
        <v>26.730690568283997</v>
      </c>
      <c r="H6651" s="62">
        <v>27.527856802088628</v>
      </c>
      <c r="I6651" s="62">
        <v>1508.6079999999999</v>
      </c>
      <c r="J6651" s="62">
        <v>1716.5527404129798</v>
      </c>
      <c r="K6651" s="62">
        <v>1508.6079999999999</v>
      </c>
      <c r="L6651" s="62">
        <v>41528.744994485322</v>
      </c>
      <c r="M6651" s="63">
        <v>2163.3372278831871</v>
      </c>
      <c r="N6651" s="64">
        <f>GP_need_index[[#This Row],[Normalised weighted population]]/GP_need_index[[#This Row],[Registered population]]</f>
        <v>0.71696949398920951</v>
      </c>
    </row>
    <row r="6652" spans="1:14" x14ac:dyDescent="0.2">
      <c r="A6652" s="46" t="s">
        <v>13248</v>
      </c>
      <c r="B6652" s="33" t="s">
        <v>4346</v>
      </c>
      <c r="C6652" s="1" t="s">
        <v>9193</v>
      </c>
      <c r="D6652" s="1" t="s">
        <v>6567</v>
      </c>
      <c r="E6652" s="1" t="s">
        <v>6566</v>
      </c>
      <c r="F6652" s="62">
        <v>9627.1666666666679</v>
      </c>
      <c r="G6652" s="62">
        <v>66.945541132032673</v>
      </c>
      <c r="H6652" s="62">
        <v>68.97601390094016</v>
      </c>
      <c r="I6652" s="62">
        <v>2012.509</v>
      </c>
      <c r="J6652" s="62">
        <v>1813.227509823678</v>
      </c>
      <c r="K6652" s="62">
        <v>2012.509</v>
      </c>
      <c r="L6652" s="62">
        <v>138814.84875976719</v>
      </c>
      <c r="M6652" s="63">
        <v>7171.2797371776769</v>
      </c>
      <c r="N6652" s="68">
        <f>GP_need_index[[#This Row],[Normalised weighted population]]/GP_need_index[[#This Row],[Registered population]]</f>
        <v>0.74490034144809059</v>
      </c>
    </row>
    <row r="6653" spans="1:14" hidden="1" x14ac:dyDescent="0.2">
      <c r="A6653" s="46" t="s">
        <v>13249</v>
      </c>
      <c r="B6653" s="33" t="s">
        <v>4346</v>
      </c>
      <c r="C6653" s="1" t="s">
        <v>9193</v>
      </c>
      <c r="D6653" s="1" t="s">
        <v>6567</v>
      </c>
      <c r="E6653" s="1" t="s">
        <v>6566</v>
      </c>
      <c r="F6653" s="62">
        <v>9689.8573911057319</v>
      </c>
      <c r="G6653" s="62">
        <v>66.945541132032673</v>
      </c>
      <c r="H6653" s="62">
        <v>68.97601390094016</v>
      </c>
      <c r="I6653" s="62">
        <v>2012.509</v>
      </c>
      <c r="J6653" s="62">
        <v>1813.227509823678</v>
      </c>
      <c r="K6653" s="62">
        <v>2012.509</v>
      </c>
      <c r="L6653" s="62">
        <v>138814.84875976719</v>
      </c>
      <c r="M6653" s="63">
        <v>7202.0045306448128</v>
      </c>
      <c r="N6653" s="64">
        <f>GP_need_index[[#This Row],[Normalised weighted population]]/GP_need_index[[#This Row],[Registered population]]</f>
        <v>0.74325186016210043</v>
      </c>
    </row>
    <row r="6654" spans="1:14" hidden="1" x14ac:dyDescent="0.2">
      <c r="A6654" s="46" t="s">
        <v>13250</v>
      </c>
      <c r="B6654" s="33" t="s">
        <v>4346</v>
      </c>
      <c r="C6654" s="1" t="s">
        <v>9193</v>
      </c>
      <c r="D6654" s="1" t="s">
        <v>6567</v>
      </c>
      <c r="E6654" s="1" t="s">
        <v>6566</v>
      </c>
      <c r="F6654" s="62">
        <v>9740.864024471115</v>
      </c>
      <c r="G6654" s="62">
        <v>66.945541132032673</v>
      </c>
      <c r="H6654" s="62">
        <v>68.97601390094016</v>
      </c>
      <c r="I6654" s="62">
        <v>2012.509</v>
      </c>
      <c r="J6654" s="62">
        <v>1813.227509823678</v>
      </c>
      <c r="K6654" s="62">
        <v>2012.509</v>
      </c>
      <c r="L6654" s="62">
        <v>138814.84875976719</v>
      </c>
      <c r="M6654" s="63">
        <v>7231.216116568331</v>
      </c>
      <c r="N6654" s="64">
        <f>GP_need_index[[#This Row],[Normalised weighted population]]/GP_need_index[[#This Row],[Registered population]]</f>
        <v>0.74235879880901567</v>
      </c>
    </row>
    <row r="6655" spans="1:14" x14ac:dyDescent="0.2">
      <c r="A6655" s="46" t="s">
        <v>13248</v>
      </c>
      <c r="B6655" s="33" t="s">
        <v>4311</v>
      </c>
      <c r="C6655" s="1" t="s">
        <v>9194</v>
      </c>
      <c r="D6655" s="1" t="s">
        <v>6567</v>
      </c>
      <c r="E6655" s="1" t="s">
        <v>6589</v>
      </c>
      <c r="F6655" s="62">
        <v>4360.5833333333339</v>
      </c>
      <c r="G6655" s="62">
        <v>36.585465924914487</v>
      </c>
      <c r="H6655" s="62">
        <v>38.087735122208542</v>
      </c>
      <c r="I6655" s="62">
        <v>1807.9970000000001</v>
      </c>
      <c r="J6655" s="62">
        <v>1716.5527404129798</v>
      </c>
      <c r="K6655" s="62">
        <v>1807.9970000000001</v>
      </c>
      <c r="L6655" s="62">
        <v>68862.510837747686</v>
      </c>
      <c r="M6655" s="63">
        <v>3557.4892242006745</v>
      </c>
      <c r="N6655" s="68">
        <f>GP_need_index[[#This Row],[Normalised weighted population]]/GP_need_index[[#This Row],[Registered population]]</f>
        <v>0.81582874405962669</v>
      </c>
    </row>
    <row r="6656" spans="1:14" hidden="1" x14ac:dyDescent="0.2">
      <c r="A6656" s="46" t="s">
        <v>13249</v>
      </c>
      <c r="B6656" s="33" t="s">
        <v>4311</v>
      </c>
      <c r="C6656" s="1" t="s">
        <v>9194</v>
      </c>
      <c r="D6656" s="1" t="s">
        <v>6567</v>
      </c>
      <c r="E6656" s="1" t="s">
        <v>6589</v>
      </c>
      <c r="F6656" s="62">
        <v>4341.1681080510698</v>
      </c>
      <c r="G6656" s="62">
        <v>36.585465924914487</v>
      </c>
      <c r="H6656" s="62">
        <v>38.087735122208542</v>
      </c>
      <c r="I6656" s="62">
        <v>1807.9970000000001</v>
      </c>
      <c r="J6656" s="62">
        <v>1716.5527404129798</v>
      </c>
      <c r="K6656" s="62">
        <v>1807.9970000000001</v>
      </c>
      <c r="L6656" s="62">
        <v>68862.510837747686</v>
      </c>
      <c r="M6656" s="63">
        <v>3572.7310116752969</v>
      </c>
      <c r="N6656" s="64">
        <f>GP_need_index[[#This Row],[Normalised weighted population]]/GP_need_index[[#This Row],[Registered population]]</f>
        <v>0.82298840375459315</v>
      </c>
    </row>
    <row r="6657" spans="1:14" hidden="1" x14ac:dyDescent="0.2">
      <c r="A6657" s="46" t="s">
        <v>13250</v>
      </c>
      <c r="B6657" s="33" t="s">
        <v>4311</v>
      </c>
      <c r="C6657" s="1" t="s">
        <v>9194</v>
      </c>
      <c r="D6657" s="1" t="s">
        <v>6567</v>
      </c>
      <c r="E6657" s="1" t="s">
        <v>6589</v>
      </c>
      <c r="F6657" s="62">
        <v>4324.0436853274423</v>
      </c>
      <c r="G6657" s="62">
        <v>36.585465924914487</v>
      </c>
      <c r="H6657" s="62">
        <v>38.087735122208542</v>
      </c>
      <c r="I6657" s="62">
        <v>1807.9970000000001</v>
      </c>
      <c r="J6657" s="62">
        <v>1716.5527404129798</v>
      </c>
      <c r="K6657" s="62">
        <v>1807.9970000000001</v>
      </c>
      <c r="L6657" s="62">
        <v>68862.510837747686</v>
      </c>
      <c r="M6657" s="63">
        <v>3587.22213542912</v>
      </c>
      <c r="N6657" s="64">
        <f>GP_need_index[[#This Row],[Normalised weighted population]]/GP_need_index[[#This Row],[Registered population]]</f>
        <v>0.82959895793871341</v>
      </c>
    </row>
    <row r="6658" spans="1:14" x14ac:dyDescent="0.2">
      <c r="A6658" s="46" t="s">
        <v>13248</v>
      </c>
      <c r="B6658" s="33" t="s">
        <v>4312</v>
      </c>
      <c r="C6658" s="1" t="s">
        <v>9195</v>
      </c>
      <c r="D6658" s="1" t="s">
        <v>6567</v>
      </c>
      <c r="E6658" s="1" t="s">
        <v>6589</v>
      </c>
      <c r="F6658" s="62">
        <v>4105.1666666666661</v>
      </c>
      <c r="G6658" s="62">
        <v>25.518017455081573</v>
      </c>
      <c r="H6658" s="62">
        <v>24.577865865657888</v>
      </c>
      <c r="I6658" s="62">
        <v>1802.002</v>
      </c>
      <c r="J6658" s="62">
        <v>1716.5527404129798</v>
      </c>
      <c r="K6658" s="62">
        <v>1802.002</v>
      </c>
      <c r="L6658" s="62">
        <v>44289.363445647243</v>
      </c>
      <c r="M6658" s="63">
        <v>2288.0219046301431</v>
      </c>
      <c r="N6658" s="68">
        <f>GP_need_index[[#This Row],[Normalised weighted population]]/GP_need_index[[#This Row],[Registered population]]</f>
        <v>0.55735176922499541</v>
      </c>
    </row>
    <row r="6659" spans="1:14" hidden="1" x14ac:dyDescent="0.2">
      <c r="A6659" s="46" t="s">
        <v>13249</v>
      </c>
      <c r="B6659" s="33" t="s">
        <v>4312</v>
      </c>
      <c r="C6659" s="1" t="s">
        <v>9195</v>
      </c>
      <c r="D6659" s="1" t="s">
        <v>6567</v>
      </c>
      <c r="E6659" s="1" t="s">
        <v>6589</v>
      </c>
      <c r="F6659" s="62">
        <v>4098.420565947039</v>
      </c>
      <c r="G6659" s="62">
        <v>25.518017455081573</v>
      </c>
      <c r="H6659" s="62">
        <v>24.577865865657888</v>
      </c>
      <c r="I6659" s="62">
        <v>1802.002</v>
      </c>
      <c r="J6659" s="62">
        <v>1716.5527404129798</v>
      </c>
      <c r="K6659" s="62">
        <v>1802.002</v>
      </c>
      <c r="L6659" s="62">
        <v>44289.363445647243</v>
      </c>
      <c r="M6659" s="63">
        <v>2297.8247575440514</v>
      </c>
      <c r="N6659" s="64">
        <f>GP_need_index[[#This Row],[Normalised weighted population]]/GP_need_index[[#This Row],[Registered population]]</f>
        <v>0.56066104504652847</v>
      </c>
    </row>
    <row r="6660" spans="1:14" hidden="1" x14ac:dyDescent="0.2">
      <c r="A6660" s="46" t="s">
        <v>13250</v>
      </c>
      <c r="B6660" s="33" t="s">
        <v>4312</v>
      </c>
      <c r="C6660" s="1" t="s">
        <v>9195</v>
      </c>
      <c r="D6660" s="1" t="s">
        <v>6567</v>
      </c>
      <c r="E6660" s="1" t="s">
        <v>6589</v>
      </c>
      <c r="F6660" s="62">
        <v>4093.2122451267815</v>
      </c>
      <c r="G6660" s="62">
        <v>25.518017455081573</v>
      </c>
      <c r="H6660" s="62">
        <v>24.577865865657888</v>
      </c>
      <c r="I6660" s="62">
        <v>1802.002</v>
      </c>
      <c r="J6660" s="62">
        <v>1716.5527404129798</v>
      </c>
      <c r="K6660" s="62">
        <v>1802.002</v>
      </c>
      <c r="L6660" s="62">
        <v>44289.363445647243</v>
      </c>
      <c r="M6660" s="63">
        <v>2307.1448162938859</v>
      </c>
      <c r="N6660" s="64">
        <f>GP_need_index[[#This Row],[Normalised weighted population]]/GP_need_index[[#This Row],[Registered population]]</f>
        <v>0.56365140093594768</v>
      </c>
    </row>
    <row r="6661" spans="1:14" x14ac:dyDescent="0.2">
      <c r="A6661" s="46" t="s">
        <v>13248</v>
      </c>
      <c r="B6661" s="33" t="s">
        <v>4327</v>
      </c>
      <c r="C6661" s="1" t="s">
        <v>9196</v>
      </c>
      <c r="D6661" s="1" t="s">
        <v>6567</v>
      </c>
      <c r="E6661" s="1" t="s">
        <v>6566</v>
      </c>
      <c r="F6661" s="62">
        <v>2073.1666666666661</v>
      </c>
      <c r="G6661" s="62">
        <v>17.417543630953034</v>
      </c>
      <c r="H6661" s="62">
        <v>16.511910873886688</v>
      </c>
      <c r="I6661" s="62">
        <v>1913.0989999999999</v>
      </c>
      <c r="J6661" s="62">
        <v>1813.227509823678</v>
      </c>
      <c r="K6661" s="62">
        <v>1913.0989999999999</v>
      </c>
      <c r="L6661" s="62">
        <v>31588.920180921748</v>
      </c>
      <c r="M6661" s="63">
        <v>1631.9074309176019</v>
      </c>
      <c r="N6661" s="68">
        <f>GP_need_index[[#This Row],[Normalised weighted population]]/GP_need_index[[#This Row],[Registered population]]</f>
        <v>0.78715689247573073</v>
      </c>
    </row>
    <row r="6662" spans="1:14" hidden="1" x14ac:dyDescent="0.2">
      <c r="A6662" s="46" t="s">
        <v>13249</v>
      </c>
      <c r="B6662" s="33" t="s">
        <v>4327</v>
      </c>
      <c r="C6662" s="1" t="s">
        <v>9196</v>
      </c>
      <c r="D6662" s="1" t="s">
        <v>6567</v>
      </c>
      <c r="E6662" s="1" t="s">
        <v>6566</v>
      </c>
      <c r="F6662" s="62">
        <v>2097.4625863327392</v>
      </c>
      <c r="G6662" s="62">
        <v>17.417543630953034</v>
      </c>
      <c r="H6662" s="62">
        <v>16.511910873886688</v>
      </c>
      <c r="I6662" s="62">
        <v>1913.0989999999999</v>
      </c>
      <c r="J6662" s="62">
        <v>1813.227509823678</v>
      </c>
      <c r="K6662" s="62">
        <v>1913.0989999999999</v>
      </c>
      <c r="L6662" s="62">
        <v>31588.920180921748</v>
      </c>
      <c r="M6662" s="63">
        <v>1638.8992121072952</v>
      </c>
      <c r="N6662" s="64">
        <f>GP_need_index[[#This Row],[Normalised weighted population]]/GP_need_index[[#This Row],[Registered population]]</f>
        <v>0.7813723223415352</v>
      </c>
    </row>
    <row r="6663" spans="1:14" hidden="1" x14ac:dyDescent="0.2">
      <c r="A6663" s="46" t="s">
        <v>13250</v>
      </c>
      <c r="B6663" s="33" t="s">
        <v>4327</v>
      </c>
      <c r="C6663" s="1" t="s">
        <v>9196</v>
      </c>
      <c r="D6663" s="1" t="s">
        <v>6567</v>
      </c>
      <c r="E6663" s="1" t="s">
        <v>6566</v>
      </c>
      <c r="F6663" s="62">
        <v>2117.7334266964517</v>
      </c>
      <c r="G6663" s="62">
        <v>17.417543630953034</v>
      </c>
      <c r="H6663" s="62">
        <v>16.511910873886688</v>
      </c>
      <c r="I6663" s="62">
        <v>1913.0989999999999</v>
      </c>
      <c r="J6663" s="62">
        <v>1813.227509823678</v>
      </c>
      <c r="K6663" s="62">
        <v>1913.0989999999999</v>
      </c>
      <c r="L6663" s="62">
        <v>31588.920180921748</v>
      </c>
      <c r="M6663" s="63">
        <v>1645.5466454643208</v>
      </c>
      <c r="N6663" s="64">
        <f>GP_need_index[[#This Row],[Normalised weighted population]]/GP_need_index[[#This Row],[Registered population]]</f>
        <v>0.77703200257422556</v>
      </c>
    </row>
    <row r="6664" spans="1:14" x14ac:dyDescent="0.2">
      <c r="A6664" s="46" t="s">
        <v>13248</v>
      </c>
      <c r="B6664" s="33" t="s">
        <v>4351</v>
      </c>
      <c r="C6664" s="1" t="s">
        <v>9197</v>
      </c>
      <c r="D6664" s="1" t="s">
        <v>6567</v>
      </c>
      <c r="E6664" s="1" t="s">
        <v>6566</v>
      </c>
      <c r="F6664" s="62">
        <v>11713.583333333336</v>
      </c>
      <c r="G6664" s="62">
        <v>98.610927629737461</v>
      </c>
      <c r="H6664" s="62">
        <v>98.36486646421352</v>
      </c>
      <c r="I6664" s="62">
        <v>1847.318</v>
      </c>
      <c r="J6664" s="62">
        <v>1813.227509823678</v>
      </c>
      <c r="K6664" s="62">
        <v>1847.318</v>
      </c>
      <c r="L6664" s="62">
        <v>181711.18838693798</v>
      </c>
      <c r="M6664" s="63">
        <v>9387.3369811674129</v>
      </c>
      <c r="N6664" s="68">
        <f>GP_need_index[[#This Row],[Normalised weighted population]]/GP_need_index[[#This Row],[Registered population]]</f>
        <v>0.80140608676542857</v>
      </c>
    </row>
    <row r="6665" spans="1:14" hidden="1" x14ac:dyDescent="0.2">
      <c r="A6665" s="46" t="s">
        <v>13249</v>
      </c>
      <c r="B6665" s="33" t="s">
        <v>4351</v>
      </c>
      <c r="C6665" s="1" t="s">
        <v>9197</v>
      </c>
      <c r="D6665" s="1" t="s">
        <v>6567</v>
      </c>
      <c r="E6665" s="1" t="s">
        <v>6566</v>
      </c>
      <c r="F6665" s="62">
        <v>11809.955979559865</v>
      </c>
      <c r="G6665" s="62">
        <v>98.610927629737461</v>
      </c>
      <c r="H6665" s="62">
        <v>98.36486646421352</v>
      </c>
      <c r="I6665" s="62">
        <v>1847.318</v>
      </c>
      <c r="J6665" s="62">
        <v>1813.227509823678</v>
      </c>
      <c r="K6665" s="62">
        <v>1847.318</v>
      </c>
      <c r="L6665" s="62">
        <v>181711.18838693798</v>
      </c>
      <c r="M6665" s="63">
        <v>9427.5563005250879</v>
      </c>
      <c r="N6665" s="64">
        <f>GP_need_index[[#This Row],[Normalised weighted population]]/GP_need_index[[#This Row],[Registered population]]</f>
        <v>0.79827192555517346</v>
      </c>
    </row>
    <row r="6666" spans="1:14" hidden="1" x14ac:dyDescent="0.2">
      <c r="A6666" s="46" t="s">
        <v>13250</v>
      </c>
      <c r="B6666" s="33" t="s">
        <v>4351</v>
      </c>
      <c r="C6666" s="1" t="s">
        <v>9197</v>
      </c>
      <c r="D6666" s="1" t="s">
        <v>6567</v>
      </c>
      <c r="E6666" s="1" t="s">
        <v>6566</v>
      </c>
      <c r="F6666" s="62">
        <v>11887.997882827196</v>
      </c>
      <c r="G6666" s="62">
        <v>98.610927629737461</v>
      </c>
      <c r="H6666" s="62">
        <v>98.36486646421352</v>
      </c>
      <c r="I6666" s="62">
        <v>1847.318</v>
      </c>
      <c r="J6666" s="62">
        <v>1813.227509823678</v>
      </c>
      <c r="K6666" s="62">
        <v>1847.318</v>
      </c>
      <c r="L6666" s="62">
        <v>181711.18838693798</v>
      </c>
      <c r="M6666" s="63">
        <v>9465.7948033960292</v>
      </c>
      <c r="N6666" s="64">
        <f>GP_need_index[[#This Row],[Normalised weighted population]]/GP_need_index[[#This Row],[Registered population]]</f>
        <v>0.79624802230742664</v>
      </c>
    </row>
    <row r="6667" spans="1:14" x14ac:dyDescent="0.2">
      <c r="A6667" s="46" t="s">
        <v>13248</v>
      </c>
      <c r="B6667" s="33" t="s">
        <v>4339</v>
      </c>
      <c r="C6667" s="1" t="s">
        <v>9198</v>
      </c>
      <c r="D6667" s="1" t="s">
        <v>6567</v>
      </c>
      <c r="E6667" s="1" t="s">
        <v>6566</v>
      </c>
      <c r="F6667" s="62">
        <v>6827.6666666666661</v>
      </c>
      <c r="G6667" s="62">
        <v>47.43999324001846</v>
      </c>
      <c r="H6667" s="62">
        <v>46.175078846546249</v>
      </c>
      <c r="I6667" s="62">
        <v>1905.614</v>
      </c>
      <c r="J6667" s="62">
        <v>1813.227509823678</v>
      </c>
      <c r="K6667" s="62">
        <v>1905.614</v>
      </c>
      <c r="L6667" s="62">
        <v>87991.876701082379</v>
      </c>
      <c r="M6667" s="63">
        <v>4545.7266860171512</v>
      </c>
      <c r="N6667" s="68">
        <f>GP_need_index[[#This Row],[Normalised weighted population]]/GP_need_index[[#This Row],[Registered population]]</f>
        <v>0.66578040609536959</v>
      </c>
    </row>
    <row r="6668" spans="1:14" hidden="1" x14ac:dyDescent="0.2">
      <c r="A6668" s="46" t="s">
        <v>13249</v>
      </c>
      <c r="B6668" s="33" t="s">
        <v>4339</v>
      </c>
      <c r="C6668" s="1" t="s">
        <v>9198</v>
      </c>
      <c r="D6668" s="1" t="s">
        <v>6567</v>
      </c>
      <c r="E6668" s="1" t="s">
        <v>6566</v>
      </c>
      <c r="F6668" s="62">
        <v>6885.0317415803129</v>
      </c>
      <c r="G6668" s="62">
        <v>47.43999324001846</v>
      </c>
      <c r="H6668" s="62">
        <v>46.175078846546249</v>
      </c>
      <c r="I6668" s="62">
        <v>1905.614</v>
      </c>
      <c r="J6668" s="62">
        <v>1813.227509823678</v>
      </c>
      <c r="K6668" s="62">
        <v>1905.614</v>
      </c>
      <c r="L6668" s="62">
        <v>87991.876701082379</v>
      </c>
      <c r="M6668" s="63">
        <v>4565.2025004749057</v>
      </c>
      <c r="N6668" s="64">
        <f>GP_need_index[[#This Row],[Normalised weighted population]]/GP_need_index[[#This Row],[Registered population]]</f>
        <v>0.66306193955571513</v>
      </c>
    </row>
    <row r="6669" spans="1:14" hidden="1" x14ac:dyDescent="0.2">
      <c r="A6669" s="46" t="s">
        <v>13250</v>
      </c>
      <c r="B6669" s="33" t="s">
        <v>4339</v>
      </c>
      <c r="C6669" s="1" t="s">
        <v>9198</v>
      </c>
      <c r="D6669" s="1" t="s">
        <v>6567</v>
      </c>
      <c r="E6669" s="1" t="s">
        <v>6566</v>
      </c>
      <c r="F6669" s="62">
        <v>6931.0687060279424</v>
      </c>
      <c r="G6669" s="62">
        <v>47.43999324001846</v>
      </c>
      <c r="H6669" s="62">
        <v>46.175078846546249</v>
      </c>
      <c r="I6669" s="62">
        <v>1905.614</v>
      </c>
      <c r="J6669" s="62">
        <v>1813.227509823678</v>
      </c>
      <c r="K6669" s="62">
        <v>1905.614</v>
      </c>
      <c r="L6669" s="62">
        <v>87991.876701082379</v>
      </c>
      <c r="M6669" s="63">
        <v>4583.7191238029591</v>
      </c>
      <c r="N6669" s="64">
        <f>GP_need_index[[#This Row],[Normalised weighted population]]/GP_need_index[[#This Row],[Registered population]]</f>
        <v>0.66132934446552283</v>
      </c>
    </row>
    <row r="6670" spans="1:14" x14ac:dyDescent="0.2">
      <c r="A6670" s="46" t="s">
        <v>13248</v>
      </c>
      <c r="B6670" s="33" t="s">
        <v>4333</v>
      </c>
      <c r="C6670" s="1" t="s">
        <v>8701</v>
      </c>
      <c r="D6670" s="1" t="s">
        <v>6567</v>
      </c>
      <c r="E6670" s="1" t="s">
        <v>6566</v>
      </c>
      <c r="F6670" s="62">
        <v>3746.5</v>
      </c>
      <c r="G6670" s="62">
        <v>38.024194698512467</v>
      </c>
      <c r="H6670" s="62">
        <v>37.692388053073614</v>
      </c>
      <c r="I6670" s="62">
        <v>1610.0450000000001</v>
      </c>
      <c r="J6670" s="62">
        <v>1813.227509823678</v>
      </c>
      <c r="K6670" s="62">
        <v>1610.0450000000001</v>
      </c>
      <c r="L6670" s="62">
        <v>60686.440922910908</v>
      </c>
      <c r="M6670" s="63">
        <v>3135.1072885945855</v>
      </c>
      <c r="N6670" s="68">
        <f>GP_need_index[[#This Row],[Normalised weighted population]]/GP_need_index[[#This Row],[Registered population]]</f>
        <v>0.8368096326156641</v>
      </c>
    </row>
    <row r="6671" spans="1:14" hidden="1" x14ac:dyDescent="0.2">
      <c r="A6671" s="46" t="s">
        <v>13249</v>
      </c>
      <c r="B6671" s="33" t="s">
        <v>4333</v>
      </c>
      <c r="C6671" s="1" t="s">
        <v>8701</v>
      </c>
      <c r="D6671" s="1" t="s">
        <v>6567</v>
      </c>
      <c r="E6671" s="1" t="s">
        <v>6566</v>
      </c>
      <c r="F6671" s="62">
        <v>3782.6659332993231</v>
      </c>
      <c r="G6671" s="62">
        <v>38.024194698512467</v>
      </c>
      <c r="H6671" s="62">
        <v>37.692388053073614</v>
      </c>
      <c r="I6671" s="62">
        <v>1610.0450000000001</v>
      </c>
      <c r="J6671" s="62">
        <v>1813.227509823678</v>
      </c>
      <c r="K6671" s="62">
        <v>1610.0450000000001</v>
      </c>
      <c r="L6671" s="62">
        <v>60686.440922910908</v>
      </c>
      <c r="M6671" s="63">
        <v>3148.5394133295899</v>
      </c>
      <c r="N6671" s="64">
        <f>GP_need_index[[#This Row],[Normalised weighted population]]/GP_need_index[[#This Row],[Registered population]]</f>
        <v>0.83235989348479567</v>
      </c>
    </row>
    <row r="6672" spans="1:14" hidden="1" x14ac:dyDescent="0.2">
      <c r="A6672" s="46" t="s">
        <v>13250</v>
      </c>
      <c r="B6672" s="33" t="s">
        <v>4333</v>
      </c>
      <c r="C6672" s="1" t="s">
        <v>8701</v>
      </c>
      <c r="D6672" s="1" t="s">
        <v>6567</v>
      </c>
      <c r="E6672" s="1" t="s">
        <v>6566</v>
      </c>
      <c r="F6672" s="62">
        <v>3812.1705117345946</v>
      </c>
      <c r="G6672" s="62">
        <v>38.024194698512467</v>
      </c>
      <c r="H6672" s="62">
        <v>37.692388053073614</v>
      </c>
      <c r="I6672" s="62">
        <v>1610.0450000000001</v>
      </c>
      <c r="J6672" s="62">
        <v>1813.227509823678</v>
      </c>
      <c r="K6672" s="62">
        <v>1610.0450000000001</v>
      </c>
      <c r="L6672" s="62">
        <v>60686.440922910908</v>
      </c>
      <c r="M6672" s="63">
        <v>3161.3100009090213</v>
      </c>
      <c r="N6672" s="64">
        <f>GP_need_index[[#This Row],[Normalised weighted population]]/GP_need_index[[#This Row],[Registered population]]</f>
        <v>0.82926773374325746</v>
      </c>
    </row>
    <row r="6673" spans="1:14" x14ac:dyDescent="0.2">
      <c r="A6673" s="46" t="s">
        <v>13248</v>
      </c>
      <c r="B6673" s="33" t="s">
        <v>4364</v>
      </c>
      <c r="C6673" s="1" t="s">
        <v>9199</v>
      </c>
      <c r="D6673" s="1" t="s">
        <v>6567</v>
      </c>
      <c r="E6673" s="1" t="s">
        <v>6566</v>
      </c>
      <c r="F6673" s="62">
        <v>3840.916666666667</v>
      </c>
      <c r="G6673" s="62">
        <v>25.770041136992802</v>
      </c>
      <c r="H6673" s="62">
        <v>23.218529992774116</v>
      </c>
      <c r="I6673" s="62">
        <v>1827.11</v>
      </c>
      <c r="J6673" s="62">
        <v>1813.227509823678</v>
      </c>
      <c r="K6673" s="62">
        <v>1827.11</v>
      </c>
      <c r="L6673" s="62">
        <v>42422.808335097514</v>
      </c>
      <c r="M6673" s="63">
        <v>2191.5942604537208</v>
      </c>
      <c r="N6673" s="68">
        <f>GP_need_index[[#This Row],[Normalised weighted population]]/GP_need_index[[#This Row],[Registered population]]</f>
        <v>0.57059146309354647</v>
      </c>
    </row>
    <row r="6674" spans="1:14" hidden="1" x14ac:dyDescent="0.2">
      <c r="A6674" s="46" t="s">
        <v>13249</v>
      </c>
      <c r="B6674" s="33" t="s">
        <v>4364</v>
      </c>
      <c r="C6674" s="1" t="s">
        <v>9199</v>
      </c>
      <c r="D6674" s="1" t="s">
        <v>6567</v>
      </c>
      <c r="E6674" s="1" t="s">
        <v>6566</v>
      </c>
      <c r="F6674" s="62">
        <v>3884.5332432545192</v>
      </c>
      <c r="G6674" s="62">
        <v>25.770041136992802</v>
      </c>
      <c r="H6674" s="62">
        <v>23.218529992774116</v>
      </c>
      <c r="I6674" s="62">
        <v>1827.11</v>
      </c>
      <c r="J6674" s="62">
        <v>1813.227509823678</v>
      </c>
      <c r="K6674" s="62">
        <v>1827.11</v>
      </c>
      <c r="L6674" s="62">
        <v>42422.808335097514</v>
      </c>
      <c r="M6674" s="63">
        <v>2200.9839765830629</v>
      </c>
      <c r="N6674" s="64">
        <f>GP_need_index[[#This Row],[Normalised weighted population]]/GP_need_index[[#This Row],[Registered population]]</f>
        <v>0.56660191553388439</v>
      </c>
    </row>
    <row r="6675" spans="1:14" hidden="1" x14ac:dyDescent="0.2">
      <c r="A6675" s="46" t="s">
        <v>13250</v>
      </c>
      <c r="B6675" s="33" t="s">
        <v>4364</v>
      </c>
      <c r="C6675" s="1" t="s">
        <v>9199</v>
      </c>
      <c r="D6675" s="1" t="s">
        <v>6567</v>
      </c>
      <c r="E6675" s="1" t="s">
        <v>6566</v>
      </c>
      <c r="F6675" s="62">
        <v>3921.6859916429416</v>
      </c>
      <c r="G6675" s="62">
        <v>25.770041136992802</v>
      </c>
      <c r="H6675" s="62">
        <v>23.218529992774116</v>
      </c>
      <c r="I6675" s="62">
        <v>1827.11</v>
      </c>
      <c r="J6675" s="62">
        <v>1813.227509823678</v>
      </c>
      <c r="K6675" s="62">
        <v>1827.11</v>
      </c>
      <c r="L6675" s="62">
        <v>42422.808335097514</v>
      </c>
      <c r="M6675" s="63">
        <v>2209.9112456891385</v>
      </c>
      <c r="N6675" s="64">
        <f>GP_need_index[[#This Row],[Normalised weighted population]]/GP_need_index[[#This Row],[Registered population]]</f>
        <v>0.56351050298224503</v>
      </c>
    </row>
    <row r="6676" spans="1:14" x14ac:dyDescent="0.2">
      <c r="A6676" s="46" t="s">
        <v>13248</v>
      </c>
      <c r="B6676" s="33" t="s">
        <v>4310</v>
      </c>
      <c r="C6676" s="1" t="s">
        <v>9200</v>
      </c>
      <c r="D6676" s="1" t="s">
        <v>6567</v>
      </c>
      <c r="E6676" s="1" t="s">
        <v>6589</v>
      </c>
      <c r="F6676" s="62">
        <v>8152</v>
      </c>
      <c r="G6676" s="62">
        <v>77.897516541514591</v>
      </c>
      <c r="H6676" s="62">
        <v>82.114426222118198</v>
      </c>
      <c r="I6676" s="62">
        <v>1819.127</v>
      </c>
      <c r="J6676" s="62">
        <v>1716.5527404129798</v>
      </c>
      <c r="K6676" s="62">
        <v>1819.127</v>
      </c>
      <c r="L6676" s="62">
        <v>149376.56983016321</v>
      </c>
      <c r="M6676" s="63">
        <v>7716.9062099834127</v>
      </c>
      <c r="N6676" s="68">
        <f>GP_need_index[[#This Row],[Normalised weighted population]]/GP_need_index[[#This Row],[Registered population]]</f>
        <v>0.94662735647490348</v>
      </c>
    </row>
    <row r="6677" spans="1:14" hidden="1" x14ac:dyDescent="0.2">
      <c r="A6677" s="46" t="s">
        <v>13249</v>
      </c>
      <c r="B6677" s="33" t="s">
        <v>4310</v>
      </c>
      <c r="C6677" s="1" t="s">
        <v>9200</v>
      </c>
      <c r="D6677" s="1" t="s">
        <v>6567</v>
      </c>
      <c r="E6677" s="1" t="s">
        <v>6589</v>
      </c>
      <c r="F6677" s="62">
        <v>8130.4786888411118</v>
      </c>
      <c r="G6677" s="62">
        <v>77.897516541514591</v>
      </c>
      <c r="H6677" s="62">
        <v>82.114426222118198</v>
      </c>
      <c r="I6677" s="62">
        <v>1819.127</v>
      </c>
      <c r="J6677" s="62">
        <v>1716.5527404129798</v>
      </c>
      <c r="K6677" s="62">
        <v>1819.127</v>
      </c>
      <c r="L6677" s="62">
        <v>149376.56983016321</v>
      </c>
      <c r="M6677" s="63">
        <v>7749.9686978790969</v>
      </c>
      <c r="N6677" s="64">
        <f>GP_need_index[[#This Row],[Normalised weighted population]]/GP_need_index[[#This Row],[Registered population]]</f>
        <v>0.95319955865768935</v>
      </c>
    </row>
    <row r="6678" spans="1:14" hidden="1" x14ac:dyDescent="0.2">
      <c r="A6678" s="46" t="s">
        <v>13250</v>
      </c>
      <c r="B6678" s="33" t="s">
        <v>4310</v>
      </c>
      <c r="C6678" s="1" t="s">
        <v>9200</v>
      </c>
      <c r="D6678" s="1" t="s">
        <v>6567</v>
      </c>
      <c r="E6678" s="1" t="s">
        <v>6589</v>
      </c>
      <c r="F6678" s="62">
        <v>8111.1023151759973</v>
      </c>
      <c r="G6678" s="62">
        <v>77.897516541514591</v>
      </c>
      <c r="H6678" s="62">
        <v>82.114426222118198</v>
      </c>
      <c r="I6678" s="62">
        <v>1819.127</v>
      </c>
      <c r="J6678" s="62">
        <v>1716.5527404129798</v>
      </c>
      <c r="K6678" s="62">
        <v>1819.127</v>
      </c>
      <c r="L6678" s="62">
        <v>149376.56983016321</v>
      </c>
      <c r="M6678" s="63">
        <v>7781.4028459082147</v>
      </c>
      <c r="N6678" s="64">
        <f>GP_need_index[[#This Row],[Normalised weighted population]]/GP_need_index[[#This Row],[Registered population]]</f>
        <v>0.95935207614741713</v>
      </c>
    </row>
    <row r="6679" spans="1:14" x14ac:dyDescent="0.2">
      <c r="A6679" s="46" t="s">
        <v>13248</v>
      </c>
      <c r="B6679" s="33" t="s">
        <v>4363</v>
      </c>
      <c r="C6679" s="1" t="s">
        <v>9201</v>
      </c>
      <c r="D6679" s="1" t="s">
        <v>6567</v>
      </c>
      <c r="E6679" s="1" t="s">
        <v>6566</v>
      </c>
      <c r="F6679" s="62">
        <v>21957.333333333336</v>
      </c>
      <c r="G6679" s="62">
        <v>282.40183030143328</v>
      </c>
      <c r="H6679" s="62">
        <v>236.55076872654416</v>
      </c>
      <c r="I6679" s="62">
        <v>1576.232</v>
      </c>
      <c r="J6679" s="62">
        <v>1813.227509823678</v>
      </c>
      <c r="K6679" s="62">
        <v>1576.232</v>
      </c>
      <c r="L6679" s="62">
        <v>372858.89129137812</v>
      </c>
      <c r="M6679" s="63">
        <v>19262.171416343215</v>
      </c>
      <c r="N6679" s="68">
        <f>GP_need_index[[#This Row],[Normalised weighted population]]/GP_need_index[[#This Row],[Registered population]]</f>
        <v>0.87725458842952453</v>
      </c>
    </row>
    <row r="6680" spans="1:14" hidden="1" x14ac:dyDescent="0.2">
      <c r="A6680" s="46" t="s">
        <v>13249</v>
      </c>
      <c r="B6680" s="33" t="s">
        <v>4363</v>
      </c>
      <c r="C6680" s="1" t="s">
        <v>9201</v>
      </c>
      <c r="D6680" s="1" t="s">
        <v>6567</v>
      </c>
      <c r="E6680" s="1" t="s">
        <v>6566</v>
      </c>
      <c r="F6680" s="62">
        <v>21963.497697120023</v>
      </c>
      <c r="G6680" s="62">
        <v>282.40183030143328</v>
      </c>
      <c r="H6680" s="62">
        <v>236.55076872654416</v>
      </c>
      <c r="I6680" s="62">
        <v>1576.232</v>
      </c>
      <c r="J6680" s="62">
        <v>1813.227509823678</v>
      </c>
      <c r="K6680" s="62">
        <v>1576.232</v>
      </c>
      <c r="L6680" s="62">
        <v>372858.89129137812</v>
      </c>
      <c r="M6680" s="63">
        <v>19344.69870020129</v>
      </c>
      <c r="N6680" s="64">
        <f>GP_need_index[[#This Row],[Normalised weighted population]]/GP_need_index[[#This Row],[Registered population]]</f>
        <v>0.8807658491815662</v>
      </c>
    </row>
    <row r="6681" spans="1:14" hidden="1" x14ac:dyDescent="0.2">
      <c r="A6681" s="46" t="s">
        <v>13250</v>
      </c>
      <c r="B6681" s="33" t="s">
        <v>4363</v>
      </c>
      <c r="C6681" s="1" t="s">
        <v>9201</v>
      </c>
      <c r="D6681" s="1" t="s">
        <v>6567</v>
      </c>
      <c r="E6681" s="1" t="s">
        <v>6566</v>
      </c>
      <c r="F6681" s="62">
        <v>21985.693063820221</v>
      </c>
      <c r="G6681" s="62">
        <v>282.40183030143328</v>
      </c>
      <c r="H6681" s="62">
        <v>236.55076872654416</v>
      </c>
      <c r="I6681" s="62">
        <v>1576.232</v>
      </c>
      <c r="J6681" s="62">
        <v>1813.227509823678</v>
      </c>
      <c r="K6681" s="62">
        <v>1576.232</v>
      </c>
      <c r="L6681" s="62">
        <v>372858.89129137812</v>
      </c>
      <c r="M6681" s="63">
        <v>19423.161484533211</v>
      </c>
      <c r="N6681" s="64">
        <f>GP_need_index[[#This Row],[Normalised weighted population]]/GP_need_index[[#This Row],[Registered population]]</f>
        <v>0.88344549467471978</v>
      </c>
    </row>
    <row r="6682" spans="1:14" x14ac:dyDescent="0.2">
      <c r="A6682" s="46" t="s">
        <v>13248</v>
      </c>
      <c r="B6682" s="33" t="s">
        <v>4359</v>
      </c>
      <c r="C6682" s="1" t="s">
        <v>9202</v>
      </c>
      <c r="D6682" s="1" t="s">
        <v>6567</v>
      </c>
      <c r="E6682" s="1" t="s">
        <v>6566</v>
      </c>
      <c r="F6682" s="62">
        <v>312.16666666666663</v>
      </c>
      <c r="G6682" s="62">
        <v>0.49000892229171278</v>
      </c>
      <c r="H6682" s="62">
        <v>0.47703506616574376</v>
      </c>
      <c r="I6682" s="62"/>
      <c r="J6682" s="62">
        <v>1813.227509823678</v>
      </c>
      <c r="K6682" s="62">
        <v>1813.227509823678</v>
      </c>
      <c r="L6682" s="62">
        <v>864.97310512228501</v>
      </c>
      <c r="M6682" s="63">
        <v>44.685162699719115</v>
      </c>
      <c r="N6682" s="68">
        <f>GP_need_index[[#This Row],[Normalised weighted population]]/GP_need_index[[#This Row],[Registered population]]</f>
        <v>0.1431452088618872</v>
      </c>
    </row>
    <row r="6683" spans="1:14" hidden="1" x14ac:dyDescent="0.2">
      <c r="A6683" s="46" t="s">
        <v>13249</v>
      </c>
      <c r="B6683" s="33" t="s">
        <v>4359</v>
      </c>
      <c r="C6683" s="1" t="s">
        <v>9202</v>
      </c>
      <c r="D6683" s="1" t="s">
        <v>6567</v>
      </c>
      <c r="E6683" s="1" t="s">
        <v>6566</v>
      </c>
      <c r="F6683" s="62">
        <v>316.12517731113917</v>
      </c>
      <c r="G6683" s="62">
        <v>0.49000892229171278</v>
      </c>
      <c r="H6683" s="62">
        <v>0.47703506616574376</v>
      </c>
      <c r="I6683" s="62"/>
      <c r="J6683" s="62">
        <v>1813.227509823678</v>
      </c>
      <c r="K6683" s="62">
        <v>1813.227509823678</v>
      </c>
      <c r="L6683" s="62">
        <v>864.97310512228501</v>
      </c>
      <c r="M6683" s="63">
        <v>44.876612823729282</v>
      </c>
      <c r="N6683" s="64">
        <f>GP_need_index[[#This Row],[Normalised weighted population]]/GP_need_index[[#This Row],[Registered population]]</f>
        <v>0.14195836347308863</v>
      </c>
    </row>
    <row r="6684" spans="1:14" hidden="1" x14ac:dyDescent="0.2">
      <c r="A6684" s="46" t="s">
        <v>13250</v>
      </c>
      <c r="B6684" s="33" t="s">
        <v>4359</v>
      </c>
      <c r="C6684" s="1" t="s">
        <v>9202</v>
      </c>
      <c r="D6684" s="1" t="s">
        <v>6567</v>
      </c>
      <c r="E6684" s="1" t="s">
        <v>6566</v>
      </c>
      <c r="F6684" s="62">
        <v>319.55829345305506</v>
      </c>
      <c r="G6684" s="62">
        <v>0.49000892229171278</v>
      </c>
      <c r="H6684" s="62">
        <v>0.47703506616574376</v>
      </c>
      <c r="I6684" s="62"/>
      <c r="J6684" s="62">
        <v>1813.227509823678</v>
      </c>
      <c r="K6684" s="62">
        <v>1813.227509823678</v>
      </c>
      <c r="L6684" s="62">
        <v>864.97310512228501</v>
      </c>
      <c r="M6684" s="63">
        <v>45.058633957689807</v>
      </c>
      <c r="N6684" s="64">
        <f>GP_need_index[[#This Row],[Normalised weighted population]]/GP_need_index[[#This Row],[Registered population]]</f>
        <v>0.14100286201556267</v>
      </c>
    </row>
    <row r="6685" spans="1:14" x14ac:dyDescent="0.2">
      <c r="A6685" s="46" t="s">
        <v>13248</v>
      </c>
      <c r="B6685" s="33" t="s">
        <v>6207</v>
      </c>
      <c r="C6685" s="1" t="s">
        <v>9203</v>
      </c>
      <c r="D6685" s="1" t="s">
        <v>6823</v>
      </c>
      <c r="E6685" s="1" t="s">
        <v>6829</v>
      </c>
      <c r="F6685" s="62">
        <v>12634.499999999996</v>
      </c>
      <c r="G6685" s="62">
        <v>110.56144035740506</v>
      </c>
      <c r="H6685" s="62">
        <v>111.51385515163034</v>
      </c>
      <c r="I6685" s="62">
        <v>1922.2370000000001</v>
      </c>
      <c r="J6685" s="62">
        <v>1914.6472542153049</v>
      </c>
      <c r="K6685" s="62">
        <v>1922.2370000000001</v>
      </c>
      <c r="L6685" s="62">
        <v>214356.05838510446</v>
      </c>
      <c r="M6685" s="63">
        <v>11073.795575707205</v>
      </c>
      <c r="N6685" s="68">
        <f>GP_need_index[[#This Row],[Normalised weighted population]]/GP_need_index[[#This Row],[Registered population]]</f>
        <v>0.87647279874211148</v>
      </c>
    </row>
    <row r="6686" spans="1:14" hidden="1" x14ac:dyDescent="0.2">
      <c r="A6686" s="46" t="s">
        <v>13249</v>
      </c>
      <c r="B6686" s="33" t="s">
        <v>6207</v>
      </c>
      <c r="C6686" s="1" t="s">
        <v>9203</v>
      </c>
      <c r="D6686" s="1" t="s">
        <v>6823</v>
      </c>
      <c r="E6686" s="1" t="s">
        <v>6829</v>
      </c>
      <c r="F6686" s="62">
        <v>12666.757507760885</v>
      </c>
      <c r="G6686" s="62">
        <v>110.56144035740506</v>
      </c>
      <c r="H6686" s="62">
        <v>111.51385515163034</v>
      </c>
      <c r="I6686" s="62">
        <v>1922.2370000000001</v>
      </c>
      <c r="J6686" s="62">
        <v>1914.6472542153049</v>
      </c>
      <c r="K6686" s="62">
        <v>1922.2370000000001</v>
      </c>
      <c r="L6686" s="62">
        <v>214356.05838510446</v>
      </c>
      <c r="M6686" s="63">
        <v>11121.240396496582</v>
      </c>
      <c r="N6686" s="64">
        <f>GP_need_index[[#This Row],[Normalised weighted population]]/GP_need_index[[#This Row],[Registered population]]</f>
        <v>0.87798636625692328</v>
      </c>
    </row>
    <row r="6687" spans="1:14" hidden="1" x14ac:dyDescent="0.2">
      <c r="A6687" s="46" t="s">
        <v>13250</v>
      </c>
      <c r="B6687" s="33" t="s">
        <v>6207</v>
      </c>
      <c r="C6687" s="1" t="s">
        <v>9203</v>
      </c>
      <c r="D6687" s="1" t="s">
        <v>6823</v>
      </c>
      <c r="E6687" s="1" t="s">
        <v>6829</v>
      </c>
      <c r="F6687" s="62">
        <v>12697.291912343182</v>
      </c>
      <c r="G6687" s="62">
        <v>110.56144035740506</v>
      </c>
      <c r="H6687" s="62">
        <v>111.51385515163034</v>
      </c>
      <c r="I6687" s="62">
        <v>1922.2370000000001</v>
      </c>
      <c r="J6687" s="62">
        <v>1914.6472542153049</v>
      </c>
      <c r="K6687" s="62">
        <v>1922.2370000000001</v>
      </c>
      <c r="L6687" s="62">
        <v>214356.05838510446</v>
      </c>
      <c r="M6687" s="63">
        <v>11166.348542157422</v>
      </c>
      <c r="N6687" s="64">
        <f>GP_need_index[[#This Row],[Normalised weighted population]]/GP_need_index[[#This Row],[Registered population]]</f>
        <v>0.87942756764554553</v>
      </c>
    </row>
    <row r="6688" spans="1:14" x14ac:dyDescent="0.2">
      <c r="A6688" s="46" t="s">
        <v>13248</v>
      </c>
      <c r="B6688" s="33" t="s">
        <v>6231</v>
      </c>
      <c r="C6688" s="1" t="s">
        <v>9204</v>
      </c>
      <c r="D6688" s="1" t="s">
        <v>6823</v>
      </c>
      <c r="E6688" s="1" t="s">
        <v>6901</v>
      </c>
      <c r="F6688" s="62">
        <v>6040.3333333333339</v>
      </c>
      <c r="G6688" s="62">
        <v>68.63163301968109</v>
      </c>
      <c r="H6688" s="62">
        <v>65.269686650841805</v>
      </c>
      <c r="I6688" s="62">
        <v>2026.84</v>
      </c>
      <c r="J6688" s="62">
        <v>1917.3606073219664</v>
      </c>
      <c r="K6688" s="62">
        <v>2026.84</v>
      </c>
      <c r="L6688" s="62">
        <v>132291.21169139221</v>
      </c>
      <c r="M6688" s="63">
        <v>6834.2637281619482</v>
      </c>
      <c r="N6688" s="68">
        <f>GP_need_index[[#This Row],[Normalised weighted population]]/GP_need_index[[#This Row],[Registered population]]</f>
        <v>1.1314381758449226</v>
      </c>
    </row>
    <row r="6689" spans="1:14" hidden="1" x14ac:dyDescent="0.2">
      <c r="A6689" s="46" t="s">
        <v>13249</v>
      </c>
      <c r="B6689" s="33" t="s">
        <v>6231</v>
      </c>
      <c r="C6689" s="1" t="s">
        <v>9204</v>
      </c>
      <c r="D6689" s="1" t="s">
        <v>6823</v>
      </c>
      <c r="E6689" s="1" t="s">
        <v>6901</v>
      </c>
      <c r="F6689" s="62">
        <v>6070.2135024227073</v>
      </c>
      <c r="G6689" s="62">
        <v>68.63163301968109</v>
      </c>
      <c r="H6689" s="62">
        <v>65.269686650841805</v>
      </c>
      <c r="I6689" s="62">
        <v>2026.84</v>
      </c>
      <c r="J6689" s="62">
        <v>1917.3606073219664</v>
      </c>
      <c r="K6689" s="62">
        <v>2026.84</v>
      </c>
      <c r="L6689" s="62">
        <v>132291.21169139221</v>
      </c>
      <c r="M6689" s="63">
        <v>6863.5446026004565</v>
      </c>
      <c r="N6689" s="64">
        <f>GP_need_index[[#This Row],[Normalised weighted population]]/GP_need_index[[#This Row],[Registered population]]</f>
        <v>1.130692454204637</v>
      </c>
    </row>
    <row r="6690" spans="1:14" hidden="1" x14ac:dyDescent="0.2">
      <c r="A6690" s="46" t="s">
        <v>13250</v>
      </c>
      <c r="B6690" s="33" t="s">
        <v>6231</v>
      </c>
      <c r="C6690" s="1" t="s">
        <v>9204</v>
      </c>
      <c r="D6690" s="1" t="s">
        <v>6823</v>
      </c>
      <c r="E6690" s="1" t="s">
        <v>6901</v>
      </c>
      <c r="F6690" s="62">
        <v>6102.0640665158789</v>
      </c>
      <c r="G6690" s="62">
        <v>68.63163301968109</v>
      </c>
      <c r="H6690" s="62">
        <v>65.269686650841805</v>
      </c>
      <c r="I6690" s="62">
        <v>2026.84</v>
      </c>
      <c r="J6690" s="62">
        <v>1917.3606073219664</v>
      </c>
      <c r="K6690" s="62">
        <v>2026.84</v>
      </c>
      <c r="L6690" s="62">
        <v>132291.21169139221</v>
      </c>
      <c r="M6690" s="63">
        <v>6891.3833830463227</v>
      </c>
      <c r="N6690" s="64">
        <f>GP_need_index[[#This Row],[Normalised weighted population]]/GP_need_index[[#This Row],[Registered population]]</f>
        <v>1.1293528399450459</v>
      </c>
    </row>
    <row r="6691" spans="1:14" x14ac:dyDescent="0.2">
      <c r="A6691" s="46" t="s">
        <v>13248</v>
      </c>
      <c r="B6691" s="33" t="s">
        <v>3117</v>
      </c>
      <c r="C6691" s="1" t="s">
        <v>9205</v>
      </c>
      <c r="D6691" s="1" t="s">
        <v>6581</v>
      </c>
      <c r="E6691" s="1" t="s">
        <v>6820</v>
      </c>
      <c r="F6691" s="62">
        <v>9711.1666666666661</v>
      </c>
      <c r="G6691" s="62">
        <v>81.28362190752685</v>
      </c>
      <c r="H6691" s="62">
        <v>78.49929669679247</v>
      </c>
      <c r="I6691" s="62">
        <v>1982.7470000000001</v>
      </c>
      <c r="J6691" s="62">
        <v>1893.9508297002724</v>
      </c>
      <c r="K6691" s="62">
        <v>1982.7470000000001</v>
      </c>
      <c r="L6691" s="62">
        <v>155644.24502767518</v>
      </c>
      <c r="M6691" s="63">
        <v>8040.6990357848827</v>
      </c>
      <c r="N6691" s="68">
        <f>GP_need_index[[#This Row],[Normalised weighted population]]/GP_need_index[[#This Row],[Registered population]]</f>
        <v>0.82798486647174729</v>
      </c>
    </row>
    <row r="6692" spans="1:14" hidden="1" x14ac:dyDescent="0.2">
      <c r="A6692" s="46" t="s">
        <v>13249</v>
      </c>
      <c r="B6692" s="33" t="s">
        <v>3117</v>
      </c>
      <c r="C6692" s="1" t="s">
        <v>9205</v>
      </c>
      <c r="D6692" s="1" t="s">
        <v>6581</v>
      </c>
      <c r="E6692" s="1" t="s">
        <v>6820</v>
      </c>
      <c r="F6692" s="62">
        <v>9813.7636618073411</v>
      </c>
      <c r="G6692" s="62">
        <v>81.28362190752685</v>
      </c>
      <c r="H6692" s="62">
        <v>78.49929669679247</v>
      </c>
      <c r="I6692" s="62">
        <v>1982.7470000000001</v>
      </c>
      <c r="J6692" s="62">
        <v>1893.9508297002724</v>
      </c>
      <c r="K6692" s="62">
        <v>1982.7470000000001</v>
      </c>
      <c r="L6692" s="62">
        <v>155644.24502767518</v>
      </c>
      <c r="M6692" s="63">
        <v>8075.148789003284</v>
      </c>
      <c r="N6692" s="64">
        <f>GP_need_index[[#This Row],[Normalised weighted population]]/GP_need_index[[#This Row],[Registered population]]</f>
        <v>0.82283913361697292</v>
      </c>
    </row>
    <row r="6693" spans="1:14" hidden="1" x14ac:dyDescent="0.2">
      <c r="A6693" s="46" t="s">
        <v>13250</v>
      </c>
      <c r="B6693" s="33" t="s">
        <v>3117</v>
      </c>
      <c r="C6693" s="1" t="s">
        <v>9205</v>
      </c>
      <c r="D6693" s="1" t="s">
        <v>6581</v>
      </c>
      <c r="E6693" s="1" t="s">
        <v>6820</v>
      </c>
      <c r="F6693" s="62">
        <v>9915.4714557629959</v>
      </c>
      <c r="G6693" s="62">
        <v>81.28362190752685</v>
      </c>
      <c r="H6693" s="62">
        <v>78.49929669679247</v>
      </c>
      <c r="I6693" s="62">
        <v>1982.7470000000001</v>
      </c>
      <c r="J6693" s="62">
        <v>1893.9508297002724</v>
      </c>
      <c r="K6693" s="62">
        <v>1982.7470000000001</v>
      </c>
      <c r="L6693" s="62">
        <v>155644.24502767518</v>
      </c>
      <c r="M6693" s="63">
        <v>8107.901879020299</v>
      </c>
      <c r="N6693" s="64">
        <f>GP_need_index[[#This Row],[Normalised weighted population]]/GP_need_index[[#This Row],[Registered population]]</f>
        <v>0.81770210475548144</v>
      </c>
    </row>
    <row r="6694" spans="1:14" x14ac:dyDescent="0.2">
      <c r="A6694" s="46" t="s">
        <v>13248</v>
      </c>
      <c r="B6694" s="33" t="s">
        <v>6167</v>
      </c>
      <c r="C6694" s="1" t="s">
        <v>9206</v>
      </c>
      <c r="D6694" s="1" t="s">
        <v>6823</v>
      </c>
      <c r="E6694" s="1" t="s">
        <v>6832</v>
      </c>
      <c r="F6694" s="62">
        <v>5752.2499999999991</v>
      </c>
      <c r="G6694" s="62">
        <v>68.579404797325537</v>
      </c>
      <c r="H6694" s="62">
        <v>65.860062754652475</v>
      </c>
      <c r="I6694" s="62">
        <v>2098.3780000000002</v>
      </c>
      <c r="J6694" s="62">
        <v>2049.714009674582</v>
      </c>
      <c r="K6694" s="62">
        <v>2098.3780000000002</v>
      </c>
      <c r="L6694" s="62">
        <v>138199.30676298216</v>
      </c>
      <c r="M6694" s="63">
        <v>7139.4803735767009</v>
      </c>
      <c r="N6694" s="68">
        <f>GP_need_index[[#This Row],[Normalised weighted population]]/GP_need_index[[#This Row],[Registered population]]</f>
        <v>1.2411630881092968</v>
      </c>
    </row>
    <row r="6695" spans="1:14" hidden="1" x14ac:dyDescent="0.2">
      <c r="A6695" s="46" t="s">
        <v>13249</v>
      </c>
      <c r="B6695" s="33" t="s">
        <v>6167</v>
      </c>
      <c r="C6695" s="1" t="s">
        <v>9206</v>
      </c>
      <c r="D6695" s="1" t="s">
        <v>6823</v>
      </c>
      <c r="E6695" s="1" t="s">
        <v>6832</v>
      </c>
      <c r="F6695" s="62">
        <v>5779.7478438014896</v>
      </c>
      <c r="G6695" s="62">
        <v>68.579404797325537</v>
      </c>
      <c r="H6695" s="62">
        <v>65.860062754652475</v>
      </c>
      <c r="I6695" s="62">
        <v>2098.3780000000002</v>
      </c>
      <c r="J6695" s="62">
        <v>2049.714009674582</v>
      </c>
      <c r="K6695" s="62">
        <v>2098.3780000000002</v>
      </c>
      <c r="L6695" s="62">
        <v>138199.30676298216</v>
      </c>
      <c r="M6695" s="63">
        <v>7170.0689251295853</v>
      </c>
      <c r="N6695" s="64">
        <f>GP_need_index[[#This Row],[Normalised weighted population]]/GP_need_index[[#This Row],[Registered population]]</f>
        <v>1.2405504736368647</v>
      </c>
    </row>
    <row r="6696" spans="1:14" hidden="1" x14ac:dyDescent="0.2">
      <c r="A6696" s="46" t="s">
        <v>13250</v>
      </c>
      <c r="B6696" s="33" t="s">
        <v>6167</v>
      </c>
      <c r="C6696" s="1" t="s">
        <v>9206</v>
      </c>
      <c r="D6696" s="1" t="s">
        <v>6823</v>
      </c>
      <c r="E6696" s="1" t="s">
        <v>6832</v>
      </c>
      <c r="F6696" s="62">
        <v>5804.5412900799984</v>
      </c>
      <c r="G6696" s="62">
        <v>68.579404797325537</v>
      </c>
      <c r="H6696" s="62">
        <v>65.860062754652475</v>
      </c>
      <c r="I6696" s="62">
        <v>2098.3780000000002</v>
      </c>
      <c r="J6696" s="62">
        <v>2049.714009674582</v>
      </c>
      <c r="K6696" s="62">
        <v>2098.3780000000002</v>
      </c>
      <c r="L6696" s="62">
        <v>138199.30676298216</v>
      </c>
      <c r="M6696" s="63">
        <v>7199.1509791039689</v>
      </c>
      <c r="N6696" s="64">
        <f>GP_need_index[[#This Row],[Normalised weighted population]]/GP_need_index[[#This Row],[Registered population]]</f>
        <v>1.2402618259271181</v>
      </c>
    </row>
    <row r="6697" spans="1:14" x14ac:dyDescent="0.2">
      <c r="A6697" s="46" t="s">
        <v>13248</v>
      </c>
      <c r="B6697" s="33" t="s">
        <v>6193</v>
      </c>
      <c r="C6697" s="1" t="s">
        <v>9207</v>
      </c>
      <c r="D6697" s="1" t="s">
        <v>6823</v>
      </c>
      <c r="E6697" s="1" t="s">
        <v>6822</v>
      </c>
      <c r="F6697" s="62">
        <v>20788</v>
      </c>
      <c r="G6697" s="62">
        <v>213.3443682505935</v>
      </c>
      <c r="H6697" s="62">
        <v>208.57170710394888</v>
      </c>
      <c r="I6697" s="62">
        <v>1928.454</v>
      </c>
      <c r="J6697" s="62">
        <v>1893.8400920881973</v>
      </c>
      <c r="K6697" s="62">
        <v>1928.454</v>
      </c>
      <c r="L6697" s="62">
        <v>402220.94285143865</v>
      </c>
      <c r="M6697" s="63">
        <v>20779.037135507231</v>
      </c>
      <c r="N6697" s="68">
        <f>GP_need_index[[#This Row],[Normalised weighted population]]/GP_need_index[[#This Row],[Registered population]]</f>
        <v>0.99956884430956472</v>
      </c>
    </row>
    <row r="6698" spans="1:14" hidden="1" x14ac:dyDescent="0.2">
      <c r="A6698" s="46" t="s">
        <v>13249</v>
      </c>
      <c r="B6698" s="33" t="s">
        <v>6193</v>
      </c>
      <c r="C6698" s="1" t="s">
        <v>9207</v>
      </c>
      <c r="D6698" s="1" t="s">
        <v>6823</v>
      </c>
      <c r="E6698" s="1" t="s">
        <v>6822</v>
      </c>
      <c r="F6698" s="62">
        <v>20912.014691687971</v>
      </c>
      <c r="G6698" s="62">
        <v>213.3443682505935</v>
      </c>
      <c r="H6698" s="62">
        <v>208.57170710394888</v>
      </c>
      <c r="I6698" s="62">
        <v>1928.454</v>
      </c>
      <c r="J6698" s="62">
        <v>1893.8400920881973</v>
      </c>
      <c r="K6698" s="62">
        <v>1928.454</v>
      </c>
      <c r="L6698" s="62">
        <v>402220.94285143865</v>
      </c>
      <c r="M6698" s="63">
        <v>20868.063313237355</v>
      </c>
      <c r="N6698" s="64">
        <f>GP_need_index[[#This Row],[Normalised weighted population]]/GP_need_index[[#This Row],[Registered population]]</f>
        <v>0.99789827144354071</v>
      </c>
    </row>
    <row r="6699" spans="1:14" hidden="1" x14ac:dyDescent="0.2">
      <c r="A6699" s="46" t="s">
        <v>13250</v>
      </c>
      <c r="B6699" s="33" t="s">
        <v>6193</v>
      </c>
      <c r="C6699" s="1" t="s">
        <v>9207</v>
      </c>
      <c r="D6699" s="1" t="s">
        <v>6823</v>
      </c>
      <c r="E6699" s="1" t="s">
        <v>6822</v>
      </c>
      <c r="F6699" s="62">
        <v>21035.559099259634</v>
      </c>
      <c r="G6699" s="62">
        <v>213.3443682505935</v>
      </c>
      <c r="H6699" s="62">
        <v>208.57170710394888</v>
      </c>
      <c r="I6699" s="62">
        <v>1928.454</v>
      </c>
      <c r="J6699" s="62">
        <v>1893.8400920881973</v>
      </c>
      <c r="K6699" s="62">
        <v>1928.454</v>
      </c>
      <c r="L6699" s="62">
        <v>402220.94285143865</v>
      </c>
      <c r="M6699" s="63">
        <v>20952.704918492978</v>
      </c>
      <c r="N6699" s="64">
        <f>GP_need_index[[#This Row],[Normalised weighted population]]/GP_need_index[[#This Row],[Registered population]]</f>
        <v>0.99606123229833377</v>
      </c>
    </row>
    <row r="6700" spans="1:14" x14ac:dyDescent="0.2">
      <c r="A6700" s="46" t="s">
        <v>13248</v>
      </c>
      <c r="B6700" s="33" t="s">
        <v>3130</v>
      </c>
      <c r="C6700" s="1" t="s">
        <v>9208</v>
      </c>
      <c r="D6700" s="1" t="s">
        <v>6581</v>
      </c>
      <c r="E6700" s="1" t="s">
        <v>6820</v>
      </c>
      <c r="F6700" s="62">
        <v>10758.5</v>
      </c>
      <c r="G6700" s="62">
        <v>90.773360572560165</v>
      </c>
      <c r="H6700" s="62">
        <v>92.14943566500034</v>
      </c>
      <c r="I6700" s="62">
        <v>1707.52</v>
      </c>
      <c r="J6700" s="62">
        <v>1893.9508297002724</v>
      </c>
      <c r="K6700" s="62">
        <v>1707.52</v>
      </c>
      <c r="L6700" s="62">
        <v>157347.00438670139</v>
      </c>
      <c r="M6700" s="63">
        <v>8128.664867954657</v>
      </c>
      <c r="N6700" s="68">
        <f>GP_need_index[[#This Row],[Normalised weighted population]]/GP_need_index[[#This Row],[Registered population]]</f>
        <v>0.75555745391594153</v>
      </c>
    </row>
    <row r="6701" spans="1:14" hidden="1" x14ac:dyDescent="0.2">
      <c r="A6701" s="46" t="s">
        <v>13249</v>
      </c>
      <c r="B6701" s="33" t="s">
        <v>3130</v>
      </c>
      <c r="C6701" s="1" t="s">
        <v>9208</v>
      </c>
      <c r="D6701" s="1" t="s">
        <v>6581</v>
      </c>
      <c r="E6701" s="1" t="s">
        <v>6820</v>
      </c>
      <c r="F6701" s="62">
        <v>10874.425125476871</v>
      </c>
      <c r="G6701" s="62">
        <v>90.773360572560165</v>
      </c>
      <c r="H6701" s="62">
        <v>92.14943566500034</v>
      </c>
      <c r="I6701" s="62">
        <v>1707.52</v>
      </c>
      <c r="J6701" s="62">
        <v>1893.9508297002724</v>
      </c>
      <c r="K6701" s="62">
        <v>1707.52</v>
      </c>
      <c r="L6701" s="62">
        <v>157347.00438670139</v>
      </c>
      <c r="M6701" s="63">
        <v>8163.4915039784482</v>
      </c>
      <c r="N6701" s="64">
        <f>GP_need_index[[#This Row],[Normalised weighted population]]/GP_need_index[[#This Row],[Registered population]]</f>
        <v>0.7507055692399609</v>
      </c>
    </row>
    <row r="6702" spans="1:14" hidden="1" x14ac:dyDescent="0.2">
      <c r="A6702" s="46" t="s">
        <v>13250</v>
      </c>
      <c r="B6702" s="33" t="s">
        <v>3130</v>
      </c>
      <c r="C6702" s="1" t="s">
        <v>9208</v>
      </c>
      <c r="D6702" s="1" t="s">
        <v>6581</v>
      </c>
      <c r="E6702" s="1" t="s">
        <v>6820</v>
      </c>
      <c r="F6702" s="62">
        <v>10988.659216362885</v>
      </c>
      <c r="G6702" s="62">
        <v>90.773360572560165</v>
      </c>
      <c r="H6702" s="62">
        <v>92.14943566500034</v>
      </c>
      <c r="I6702" s="62">
        <v>1707.52</v>
      </c>
      <c r="J6702" s="62">
        <v>1893.9508297002724</v>
      </c>
      <c r="K6702" s="62">
        <v>1707.52</v>
      </c>
      <c r="L6702" s="62">
        <v>157347.00438670139</v>
      </c>
      <c r="M6702" s="63">
        <v>8196.6029151820476</v>
      </c>
      <c r="N6702" s="64">
        <f>GP_need_index[[#This Row],[Normalised weighted population]]/GP_need_index[[#This Row],[Registered population]]</f>
        <v>0.74591474299036686</v>
      </c>
    </row>
    <row r="6703" spans="1:14" x14ac:dyDescent="0.2">
      <c r="A6703" s="46" t="s">
        <v>13248</v>
      </c>
      <c r="B6703" s="33" t="s">
        <v>3105</v>
      </c>
      <c r="C6703" s="1" t="s">
        <v>9209</v>
      </c>
      <c r="D6703" s="1" t="s">
        <v>6823</v>
      </c>
      <c r="E6703" s="1" t="s">
        <v>6900</v>
      </c>
      <c r="F6703" s="62">
        <v>12393.833333333336</v>
      </c>
      <c r="G6703" s="62">
        <v>161.90948478784676</v>
      </c>
      <c r="H6703" s="62">
        <v>158.6315942082411</v>
      </c>
      <c r="I6703" s="62">
        <v>2006.077</v>
      </c>
      <c r="J6703" s="62">
        <v>2015.3123079350767</v>
      </c>
      <c r="K6703" s="62">
        <v>2006.077</v>
      </c>
      <c r="L6703" s="62">
        <v>318227.19261448568</v>
      </c>
      <c r="M6703" s="63">
        <v>16439.85667674927</v>
      </c>
      <c r="N6703" s="68">
        <f>GP_need_index[[#This Row],[Normalised weighted population]]/GP_need_index[[#This Row],[Registered population]]</f>
        <v>1.3264545548255935</v>
      </c>
    </row>
    <row r="6704" spans="1:14" hidden="1" x14ac:dyDescent="0.2">
      <c r="A6704" s="46" t="s">
        <v>13249</v>
      </c>
      <c r="B6704" s="33" t="s">
        <v>3105</v>
      </c>
      <c r="C6704" s="1" t="s">
        <v>9209</v>
      </c>
      <c r="D6704" s="1" t="s">
        <v>6823</v>
      </c>
      <c r="E6704" s="1" t="s">
        <v>6900</v>
      </c>
      <c r="F6704" s="62">
        <v>12516.666913909154</v>
      </c>
      <c r="G6704" s="62">
        <v>161.90948478784676</v>
      </c>
      <c r="H6704" s="62">
        <v>158.6315942082411</v>
      </c>
      <c r="I6704" s="62">
        <v>2006.077</v>
      </c>
      <c r="J6704" s="62">
        <v>2015.3123079350767</v>
      </c>
      <c r="K6704" s="62">
        <v>2006.077</v>
      </c>
      <c r="L6704" s="62">
        <v>318227.19261448568</v>
      </c>
      <c r="M6704" s="63">
        <v>16510.291971359773</v>
      </c>
      <c r="N6704" s="64">
        <f>GP_need_index[[#This Row],[Normalised weighted population]]/GP_need_index[[#This Row],[Registered population]]</f>
        <v>1.3190645788466817</v>
      </c>
    </row>
    <row r="6705" spans="1:14" hidden="1" x14ac:dyDescent="0.2">
      <c r="A6705" s="46" t="s">
        <v>13250</v>
      </c>
      <c r="B6705" s="33" t="s">
        <v>3105</v>
      </c>
      <c r="C6705" s="1" t="s">
        <v>9209</v>
      </c>
      <c r="D6705" s="1" t="s">
        <v>6823</v>
      </c>
      <c r="E6705" s="1" t="s">
        <v>6900</v>
      </c>
      <c r="F6705" s="62">
        <v>12632.279493605187</v>
      </c>
      <c r="G6705" s="62">
        <v>161.90948478784676</v>
      </c>
      <c r="H6705" s="62">
        <v>158.6315942082411</v>
      </c>
      <c r="I6705" s="62">
        <v>2006.077</v>
      </c>
      <c r="J6705" s="62">
        <v>2015.3123079350767</v>
      </c>
      <c r="K6705" s="62">
        <v>2006.077</v>
      </c>
      <c r="L6705" s="62">
        <v>318227.19261448568</v>
      </c>
      <c r="M6705" s="63">
        <v>16577.258301426849</v>
      </c>
      <c r="N6705" s="64">
        <f>GP_need_index[[#This Row],[Normalised weighted population]]/GP_need_index[[#This Row],[Registered population]]</f>
        <v>1.3122935025162104</v>
      </c>
    </row>
    <row r="6706" spans="1:14" x14ac:dyDescent="0.2">
      <c r="A6706" s="46" t="s">
        <v>13248</v>
      </c>
      <c r="B6706" s="33" t="s">
        <v>2958</v>
      </c>
      <c r="C6706" s="1" t="s">
        <v>9210</v>
      </c>
      <c r="D6706" s="1" t="s">
        <v>6823</v>
      </c>
      <c r="E6706" s="1" t="s">
        <v>6831</v>
      </c>
      <c r="F6706" s="62">
        <v>7438.3333333333339</v>
      </c>
      <c r="G6706" s="62">
        <v>58.023881996921965</v>
      </c>
      <c r="H6706" s="62">
        <v>56.437621671056185</v>
      </c>
      <c r="I6706" s="62">
        <v>2007.7619999999999</v>
      </c>
      <c r="J6706" s="62">
        <v>1975.7896645068395</v>
      </c>
      <c r="K6706" s="62">
        <v>2007.7619999999999</v>
      </c>
      <c r="L6706" s="62">
        <v>113313.31216152311</v>
      </c>
      <c r="M6706" s="63">
        <v>5853.8511313202998</v>
      </c>
      <c r="N6706" s="68">
        <f>GP_need_index[[#This Row],[Normalised weighted population]]/GP_need_index[[#This Row],[Registered population]]</f>
        <v>0.78698424351157958</v>
      </c>
    </row>
    <row r="6707" spans="1:14" hidden="1" x14ac:dyDescent="0.2">
      <c r="A6707" s="46" t="s">
        <v>13249</v>
      </c>
      <c r="B6707" s="33" t="s">
        <v>2958</v>
      </c>
      <c r="C6707" s="1" t="s">
        <v>9210</v>
      </c>
      <c r="D6707" s="1" t="s">
        <v>6823</v>
      </c>
      <c r="E6707" s="1" t="s">
        <v>6831</v>
      </c>
      <c r="F6707" s="62">
        <v>7454.9969728806409</v>
      </c>
      <c r="G6707" s="62">
        <v>58.023881996921965</v>
      </c>
      <c r="H6707" s="62">
        <v>56.437621671056185</v>
      </c>
      <c r="I6707" s="62">
        <v>2007.7619999999999</v>
      </c>
      <c r="J6707" s="62">
        <v>1975.7896645068395</v>
      </c>
      <c r="K6707" s="62">
        <v>2007.7619999999999</v>
      </c>
      <c r="L6707" s="62">
        <v>113313.31216152311</v>
      </c>
      <c r="M6707" s="63">
        <v>5878.9315038045506</v>
      </c>
      <c r="N6707" s="64">
        <f>GP_need_index[[#This Row],[Normalised weighted population]]/GP_need_index[[#This Row],[Registered population]]</f>
        <v>0.78858938845858551</v>
      </c>
    </row>
    <row r="6708" spans="1:14" hidden="1" x14ac:dyDescent="0.2">
      <c r="A6708" s="46" t="s">
        <v>13250</v>
      </c>
      <c r="B6708" s="33" t="s">
        <v>2958</v>
      </c>
      <c r="C6708" s="1" t="s">
        <v>9210</v>
      </c>
      <c r="D6708" s="1" t="s">
        <v>6823</v>
      </c>
      <c r="E6708" s="1" t="s">
        <v>6831</v>
      </c>
      <c r="F6708" s="62">
        <v>7471.3717562749498</v>
      </c>
      <c r="G6708" s="62">
        <v>58.023881996921965</v>
      </c>
      <c r="H6708" s="62">
        <v>56.437621671056185</v>
      </c>
      <c r="I6708" s="62">
        <v>2007.7619999999999</v>
      </c>
      <c r="J6708" s="62">
        <v>1975.7896645068395</v>
      </c>
      <c r="K6708" s="62">
        <v>2007.7619999999999</v>
      </c>
      <c r="L6708" s="62">
        <v>113313.31216152311</v>
      </c>
      <c r="M6708" s="63">
        <v>5902.7766585848804</v>
      </c>
      <c r="N6708" s="64">
        <f>GP_need_index[[#This Row],[Normalised weighted population]]/GP_need_index[[#This Row],[Registered population]]</f>
        <v>0.79005259691800778</v>
      </c>
    </row>
    <row r="6709" spans="1:14" x14ac:dyDescent="0.2">
      <c r="A6709" s="46" t="s">
        <v>13248</v>
      </c>
      <c r="B6709" s="33" t="s">
        <v>3006</v>
      </c>
      <c r="C6709" s="1" t="s">
        <v>9211</v>
      </c>
      <c r="D6709" s="1" t="s">
        <v>6661</v>
      </c>
      <c r="E6709" s="1" t="s">
        <v>6827</v>
      </c>
      <c r="F6709" s="62">
        <v>7598.5</v>
      </c>
      <c r="G6709" s="62">
        <v>42.952908354248578</v>
      </c>
      <c r="H6709" s="62">
        <v>42.646419130470953</v>
      </c>
      <c r="I6709" s="62">
        <v>1944.933</v>
      </c>
      <c r="J6709" s="62">
        <v>1952.2256679940267</v>
      </c>
      <c r="K6709" s="62">
        <v>1944.933</v>
      </c>
      <c r="L6709" s="62">
        <v>82944.427898684255</v>
      </c>
      <c r="M6709" s="63">
        <v>4284.9716756960197</v>
      </c>
      <c r="N6709" s="68">
        <f>GP_need_index[[#This Row],[Normalised weighted population]]/GP_need_index[[#This Row],[Registered population]]</f>
        <v>0.56392336325538195</v>
      </c>
    </row>
    <row r="6710" spans="1:14" hidden="1" x14ac:dyDescent="0.2">
      <c r="A6710" s="46" t="s">
        <v>13249</v>
      </c>
      <c r="B6710" s="33" t="s">
        <v>3006</v>
      </c>
      <c r="C6710" s="1" t="s">
        <v>9211</v>
      </c>
      <c r="D6710" s="1" t="s">
        <v>6661</v>
      </c>
      <c r="E6710" s="1" t="s">
        <v>6827</v>
      </c>
      <c r="F6710" s="62">
        <v>7687.431887051157</v>
      </c>
      <c r="G6710" s="62">
        <v>42.952908354248578</v>
      </c>
      <c r="H6710" s="62">
        <v>42.646419130470953</v>
      </c>
      <c r="I6710" s="62">
        <v>1944.933</v>
      </c>
      <c r="J6710" s="62">
        <v>1952.2256679940267</v>
      </c>
      <c r="K6710" s="62">
        <v>1944.933</v>
      </c>
      <c r="L6710" s="62">
        <v>82944.427898684255</v>
      </c>
      <c r="M6710" s="63">
        <v>4303.3303054766648</v>
      </c>
      <c r="N6710" s="64">
        <f>GP_need_index[[#This Row],[Normalised weighted population]]/GP_need_index[[#This Row],[Registered population]]</f>
        <v>0.55978776380773776</v>
      </c>
    </row>
    <row r="6711" spans="1:14" hidden="1" x14ac:dyDescent="0.2">
      <c r="A6711" s="46" t="s">
        <v>13250</v>
      </c>
      <c r="B6711" s="33" t="s">
        <v>3006</v>
      </c>
      <c r="C6711" s="1" t="s">
        <v>9211</v>
      </c>
      <c r="D6711" s="1" t="s">
        <v>6661</v>
      </c>
      <c r="E6711" s="1" t="s">
        <v>6827</v>
      </c>
      <c r="F6711" s="62">
        <v>7771.4082508424535</v>
      </c>
      <c r="G6711" s="62">
        <v>42.952908354248578</v>
      </c>
      <c r="H6711" s="62">
        <v>42.646419130470953</v>
      </c>
      <c r="I6711" s="62">
        <v>1944.933</v>
      </c>
      <c r="J6711" s="62">
        <v>1952.2256679940267</v>
      </c>
      <c r="K6711" s="62">
        <v>1944.933</v>
      </c>
      <c r="L6711" s="62">
        <v>82944.427898684255</v>
      </c>
      <c r="M6711" s="63">
        <v>4320.784765889849</v>
      </c>
      <c r="N6711" s="64">
        <f>GP_need_index[[#This Row],[Normalised weighted population]]/GP_need_index[[#This Row],[Registered population]]</f>
        <v>0.55598478762474712</v>
      </c>
    </row>
    <row r="6712" spans="1:14" x14ac:dyDescent="0.2">
      <c r="A6712" s="46" t="s">
        <v>13248</v>
      </c>
      <c r="B6712" s="33" t="s">
        <v>6176</v>
      </c>
      <c r="C6712" s="1" t="s">
        <v>9212</v>
      </c>
      <c r="D6712" s="1" t="s">
        <v>6823</v>
      </c>
      <c r="E6712" s="1" t="s">
        <v>6832</v>
      </c>
      <c r="F6712" s="62">
        <v>12259.833333333332</v>
      </c>
      <c r="G6712" s="62">
        <v>119.52816220342331</v>
      </c>
      <c r="H6712" s="62">
        <v>119.67230438475364</v>
      </c>
      <c r="I6712" s="62">
        <v>2052.2080000000001</v>
      </c>
      <c r="J6712" s="62">
        <v>2049.714009674582</v>
      </c>
      <c r="K6712" s="62">
        <v>2052.2080000000001</v>
      </c>
      <c r="L6712" s="62">
        <v>245592.46043682651</v>
      </c>
      <c r="M6712" s="63">
        <v>12687.491654312687</v>
      </c>
      <c r="N6712" s="68">
        <f>GP_need_index[[#This Row],[Normalised weighted population]]/GP_need_index[[#This Row],[Registered population]]</f>
        <v>1.0348828821201503</v>
      </c>
    </row>
    <row r="6713" spans="1:14" hidden="1" x14ac:dyDescent="0.2">
      <c r="A6713" s="46" t="s">
        <v>13249</v>
      </c>
      <c r="B6713" s="33" t="s">
        <v>6176</v>
      </c>
      <c r="C6713" s="1" t="s">
        <v>9212</v>
      </c>
      <c r="D6713" s="1" t="s">
        <v>6823</v>
      </c>
      <c r="E6713" s="1" t="s">
        <v>6832</v>
      </c>
      <c r="F6713" s="62">
        <v>12320.497427248454</v>
      </c>
      <c r="G6713" s="62">
        <v>119.52816220342331</v>
      </c>
      <c r="H6713" s="62">
        <v>119.67230438475364</v>
      </c>
      <c r="I6713" s="62">
        <v>2052.2080000000001</v>
      </c>
      <c r="J6713" s="62">
        <v>2049.714009674582</v>
      </c>
      <c r="K6713" s="62">
        <v>2052.2080000000001</v>
      </c>
      <c r="L6713" s="62">
        <v>245592.46043682651</v>
      </c>
      <c r="M6713" s="63">
        <v>12741.850231161092</v>
      </c>
      <c r="N6713" s="64">
        <f>GP_need_index[[#This Row],[Normalised weighted population]]/GP_need_index[[#This Row],[Registered population]]</f>
        <v>1.0341993337850759</v>
      </c>
    </row>
    <row r="6714" spans="1:14" hidden="1" x14ac:dyDescent="0.2">
      <c r="A6714" s="46" t="s">
        <v>13250</v>
      </c>
      <c r="B6714" s="33" t="s">
        <v>6176</v>
      </c>
      <c r="C6714" s="1" t="s">
        <v>9212</v>
      </c>
      <c r="D6714" s="1" t="s">
        <v>6823</v>
      </c>
      <c r="E6714" s="1" t="s">
        <v>6832</v>
      </c>
      <c r="F6714" s="62">
        <v>12379.363134072079</v>
      </c>
      <c r="G6714" s="62">
        <v>119.52816220342331</v>
      </c>
      <c r="H6714" s="62">
        <v>119.67230438475364</v>
      </c>
      <c r="I6714" s="62">
        <v>2052.2080000000001</v>
      </c>
      <c r="J6714" s="62">
        <v>2049.714009674582</v>
      </c>
      <c r="K6714" s="62">
        <v>2052.2080000000001</v>
      </c>
      <c r="L6714" s="62">
        <v>245592.46043682651</v>
      </c>
      <c r="M6714" s="63">
        <v>12793.531627815091</v>
      </c>
      <c r="N6714" s="64">
        <f>GP_need_index[[#This Row],[Normalised weighted population]]/GP_need_index[[#This Row],[Registered population]]</f>
        <v>1.0334563651827198</v>
      </c>
    </row>
    <row r="6715" spans="1:14" x14ac:dyDescent="0.2">
      <c r="A6715" s="46" t="s">
        <v>13248</v>
      </c>
      <c r="B6715" s="33" t="s">
        <v>2955</v>
      </c>
      <c r="C6715" s="1" t="s">
        <v>7539</v>
      </c>
      <c r="D6715" s="1" t="s">
        <v>6823</v>
      </c>
      <c r="E6715" s="1" t="s">
        <v>6831</v>
      </c>
      <c r="F6715" s="62">
        <v>12183.916666666668</v>
      </c>
      <c r="G6715" s="62">
        <v>142.80484216860722</v>
      </c>
      <c r="H6715" s="62">
        <v>148.92884665196493</v>
      </c>
      <c r="I6715" s="62">
        <v>2010.636</v>
      </c>
      <c r="J6715" s="62">
        <v>1975.7896645068395</v>
      </c>
      <c r="K6715" s="62">
        <v>2010.636</v>
      </c>
      <c r="L6715" s="62">
        <v>299441.70051692013</v>
      </c>
      <c r="M6715" s="63">
        <v>15469.383992913245</v>
      </c>
      <c r="N6715" s="68">
        <f>GP_need_index[[#This Row],[Normalised weighted population]]/GP_need_index[[#This Row],[Registered population]]</f>
        <v>1.2696560897560234</v>
      </c>
    </row>
    <row r="6716" spans="1:14" hidden="1" x14ac:dyDescent="0.2">
      <c r="A6716" s="46" t="s">
        <v>13249</v>
      </c>
      <c r="B6716" s="33" t="s">
        <v>2955</v>
      </c>
      <c r="C6716" s="1" t="s">
        <v>7539</v>
      </c>
      <c r="D6716" s="1" t="s">
        <v>6823</v>
      </c>
      <c r="E6716" s="1" t="s">
        <v>6831</v>
      </c>
      <c r="F6716" s="62">
        <v>12207.960586286958</v>
      </c>
      <c r="G6716" s="62">
        <v>142.80484216860722</v>
      </c>
      <c r="H6716" s="62">
        <v>148.92884665196493</v>
      </c>
      <c r="I6716" s="62">
        <v>2010.636</v>
      </c>
      <c r="J6716" s="62">
        <v>1975.7896645068395</v>
      </c>
      <c r="K6716" s="62">
        <v>2010.636</v>
      </c>
      <c r="L6716" s="62">
        <v>299441.70051692013</v>
      </c>
      <c r="M6716" s="63">
        <v>15535.661372358094</v>
      </c>
      <c r="N6716" s="64">
        <f>GP_need_index[[#This Row],[Normalised weighted population]]/GP_need_index[[#This Row],[Registered population]]</f>
        <v>1.2725844962023467</v>
      </c>
    </row>
    <row r="6717" spans="1:14" hidden="1" x14ac:dyDescent="0.2">
      <c r="A6717" s="46" t="s">
        <v>13250</v>
      </c>
      <c r="B6717" s="33" t="s">
        <v>2955</v>
      </c>
      <c r="C6717" s="1" t="s">
        <v>7539</v>
      </c>
      <c r="D6717" s="1" t="s">
        <v>6823</v>
      </c>
      <c r="E6717" s="1" t="s">
        <v>6831</v>
      </c>
      <c r="F6717" s="62">
        <v>12230.154771949972</v>
      </c>
      <c r="G6717" s="62">
        <v>142.80484216860722</v>
      </c>
      <c r="H6717" s="62">
        <v>148.92884665196493</v>
      </c>
      <c r="I6717" s="62">
        <v>2010.636</v>
      </c>
      <c r="J6717" s="62">
        <v>1975.7896645068395</v>
      </c>
      <c r="K6717" s="62">
        <v>2010.636</v>
      </c>
      <c r="L6717" s="62">
        <v>299441.70051692013</v>
      </c>
      <c r="M6717" s="63">
        <v>15598.674566133006</v>
      </c>
      <c r="N6717" s="64">
        <f>GP_need_index[[#This Row],[Normalised weighted population]]/GP_need_index[[#This Row],[Registered population]]</f>
        <v>1.275427405212302</v>
      </c>
    </row>
    <row r="6718" spans="1:14" x14ac:dyDescent="0.2">
      <c r="A6718" s="46" t="s">
        <v>13248</v>
      </c>
      <c r="B6718" s="33" t="s">
        <v>3124</v>
      </c>
      <c r="C6718" s="1" t="s">
        <v>9213</v>
      </c>
      <c r="D6718" s="1" t="s">
        <v>6581</v>
      </c>
      <c r="E6718" s="1" t="s">
        <v>6820</v>
      </c>
      <c r="F6718" s="62">
        <v>13126.833333333332</v>
      </c>
      <c r="G6718" s="62">
        <v>113.78158487206983</v>
      </c>
      <c r="H6718" s="62">
        <v>113.143114621899</v>
      </c>
      <c r="I6718" s="62">
        <v>1870.82</v>
      </c>
      <c r="J6718" s="62">
        <v>1893.9508297002724</v>
      </c>
      <c r="K6718" s="62">
        <v>1870.82</v>
      </c>
      <c r="L6718" s="62">
        <v>211670.40169694109</v>
      </c>
      <c r="M6718" s="63">
        <v>10935.052526523956</v>
      </c>
      <c r="N6718" s="68">
        <f>GP_need_index[[#This Row],[Normalised weighted population]]/GP_need_index[[#This Row],[Registered population]]</f>
        <v>0.83303049934794815</v>
      </c>
    </row>
    <row r="6719" spans="1:14" hidden="1" x14ac:dyDescent="0.2">
      <c r="A6719" s="46" t="s">
        <v>13249</v>
      </c>
      <c r="B6719" s="33" t="s">
        <v>3124</v>
      </c>
      <c r="C6719" s="1" t="s">
        <v>9213</v>
      </c>
      <c r="D6719" s="1" t="s">
        <v>6581</v>
      </c>
      <c r="E6719" s="1" t="s">
        <v>6820</v>
      </c>
      <c r="F6719" s="62">
        <v>13265.975920708614</v>
      </c>
      <c r="G6719" s="62">
        <v>113.78158487206983</v>
      </c>
      <c r="H6719" s="62">
        <v>113.143114621899</v>
      </c>
      <c r="I6719" s="62">
        <v>1870.82</v>
      </c>
      <c r="J6719" s="62">
        <v>1893.9508297002724</v>
      </c>
      <c r="K6719" s="62">
        <v>1870.82</v>
      </c>
      <c r="L6719" s="62">
        <v>211670.40169694109</v>
      </c>
      <c r="M6719" s="63">
        <v>10981.902913448333</v>
      </c>
      <c r="N6719" s="64">
        <f>GP_need_index[[#This Row],[Normalised weighted population]]/GP_need_index[[#This Row],[Registered population]]</f>
        <v>0.82782472839448107</v>
      </c>
    </row>
    <row r="6720" spans="1:14" hidden="1" x14ac:dyDescent="0.2">
      <c r="A6720" s="46" t="s">
        <v>13250</v>
      </c>
      <c r="B6720" s="33" t="s">
        <v>3124</v>
      </c>
      <c r="C6720" s="1" t="s">
        <v>9213</v>
      </c>
      <c r="D6720" s="1" t="s">
        <v>6581</v>
      </c>
      <c r="E6720" s="1" t="s">
        <v>6820</v>
      </c>
      <c r="F6720" s="62">
        <v>13405.690394617523</v>
      </c>
      <c r="G6720" s="62">
        <v>113.78158487206983</v>
      </c>
      <c r="H6720" s="62">
        <v>113.143114621899</v>
      </c>
      <c r="I6720" s="62">
        <v>1870.82</v>
      </c>
      <c r="J6720" s="62">
        <v>1893.9508297002724</v>
      </c>
      <c r="K6720" s="62">
        <v>1870.82</v>
      </c>
      <c r="L6720" s="62">
        <v>211670.40169694109</v>
      </c>
      <c r="M6720" s="63">
        <v>11026.445901333847</v>
      </c>
      <c r="N6720" s="64">
        <f>GP_need_index[[#This Row],[Normalised weighted population]]/GP_need_index[[#This Row],[Registered population]]</f>
        <v>0.82251980888362464</v>
      </c>
    </row>
    <row r="6721" spans="1:14" x14ac:dyDescent="0.2">
      <c r="A6721" s="46" t="s">
        <v>13248</v>
      </c>
      <c r="B6721" s="33" t="s">
        <v>3015</v>
      </c>
      <c r="C6721" s="1" t="s">
        <v>9214</v>
      </c>
      <c r="D6721" s="1" t="s">
        <v>6661</v>
      </c>
      <c r="E6721" s="1" t="s">
        <v>6821</v>
      </c>
      <c r="F6721" s="62">
        <v>8310.4166666666679</v>
      </c>
      <c r="G6721" s="62">
        <v>54.95531554626799</v>
      </c>
      <c r="H6721" s="62">
        <v>54.733857324631359</v>
      </c>
      <c r="I6721" s="62">
        <v>1710.9159999999999</v>
      </c>
      <c r="J6721" s="62">
        <v>1971.8589264594391</v>
      </c>
      <c r="K6721" s="62">
        <v>1710.9159999999999</v>
      </c>
      <c r="L6721" s="62">
        <v>93645.032238428976</v>
      </c>
      <c r="M6721" s="63">
        <v>4837.7729628981397</v>
      </c>
      <c r="N6721" s="68">
        <f>GP_need_index[[#This Row],[Normalised weighted population]]/GP_need_index[[#This Row],[Registered population]]</f>
        <v>0.58213362301105709</v>
      </c>
    </row>
    <row r="6722" spans="1:14" hidden="1" x14ac:dyDescent="0.2">
      <c r="A6722" s="46" t="s">
        <v>13249</v>
      </c>
      <c r="B6722" s="33" t="s">
        <v>3015</v>
      </c>
      <c r="C6722" s="1" t="s">
        <v>9214</v>
      </c>
      <c r="D6722" s="1" t="s">
        <v>6661</v>
      </c>
      <c r="E6722" s="1" t="s">
        <v>6821</v>
      </c>
      <c r="F6722" s="62">
        <v>8395.0465875884292</v>
      </c>
      <c r="G6722" s="62">
        <v>54.95531554626799</v>
      </c>
      <c r="H6722" s="62">
        <v>54.733857324631359</v>
      </c>
      <c r="I6722" s="62">
        <v>1710.9159999999999</v>
      </c>
      <c r="J6722" s="62">
        <v>1971.8589264594391</v>
      </c>
      <c r="K6722" s="62">
        <v>1710.9159999999999</v>
      </c>
      <c r="L6722" s="62">
        <v>93645.032238428976</v>
      </c>
      <c r="M6722" s="63">
        <v>4858.5000270447736</v>
      </c>
      <c r="N6722" s="64">
        <f>GP_need_index[[#This Row],[Normalised weighted population]]/GP_need_index[[#This Row],[Registered population]]</f>
        <v>0.57873413522538075</v>
      </c>
    </row>
    <row r="6723" spans="1:14" hidden="1" x14ac:dyDescent="0.2">
      <c r="A6723" s="46" t="s">
        <v>13250</v>
      </c>
      <c r="B6723" s="33" t="s">
        <v>3015</v>
      </c>
      <c r="C6723" s="1" t="s">
        <v>9214</v>
      </c>
      <c r="D6723" s="1" t="s">
        <v>6661</v>
      </c>
      <c r="E6723" s="1" t="s">
        <v>6821</v>
      </c>
      <c r="F6723" s="62">
        <v>8478.0497636728014</v>
      </c>
      <c r="G6723" s="62">
        <v>54.95531554626799</v>
      </c>
      <c r="H6723" s="62">
        <v>54.733857324631359</v>
      </c>
      <c r="I6723" s="62">
        <v>1710.9159999999999</v>
      </c>
      <c r="J6723" s="62">
        <v>1971.8589264594391</v>
      </c>
      <c r="K6723" s="62">
        <v>1710.9159999999999</v>
      </c>
      <c r="L6723" s="62">
        <v>93645.032238428976</v>
      </c>
      <c r="M6723" s="63">
        <v>4878.206275547609</v>
      </c>
      <c r="N6723" s="64">
        <f>GP_need_index[[#This Row],[Normalised weighted population]]/GP_need_index[[#This Row],[Registered population]]</f>
        <v>0.57539250317331314</v>
      </c>
    </row>
    <row r="6724" spans="1:14" x14ac:dyDescent="0.2">
      <c r="A6724" s="46" t="s">
        <v>13248</v>
      </c>
      <c r="B6724" s="33" t="s">
        <v>2994</v>
      </c>
      <c r="C6724" s="1" t="s">
        <v>9215</v>
      </c>
      <c r="D6724" s="1" t="s">
        <v>6661</v>
      </c>
      <c r="E6724" s="1" t="s">
        <v>6821</v>
      </c>
      <c r="F6724" s="62">
        <v>17453.75</v>
      </c>
      <c r="G6724" s="62">
        <v>169.93509911486152</v>
      </c>
      <c r="H6724" s="62">
        <v>170.81924367769594</v>
      </c>
      <c r="I6724" s="62">
        <v>2069.201</v>
      </c>
      <c r="J6724" s="62">
        <v>1971.8589264594391</v>
      </c>
      <c r="K6724" s="62">
        <v>2069.201</v>
      </c>
      <c r="L6724" s="62">
        <v>353459.34983713209</v>
      </c>
      <c r="M6724" s="63">
        <v>18259.976479819292</v>
      </c>
      <c r="N6724" s="68">
        <f>GP_need_index[[#This Row],[Normalised weighted population]]/GP_need_index[[#This Row],[Registered population]]</f>
        <v>1.0461921638512808</v>
      </c>
    </row>
    <row r="6725" spans="1:14" hidden="1" x14ac:dyDescent="0.2">
      <c r="A6725" s="46" t="s">
        <v>13249</v>
      </c>
      <c r="B6725" s="33" t="s">
        <v>2994</v>
      </c>
      <c r="C6725" s="1" t="s">
        <v>9215</v>
      </c>
      <c r="D6725" s="1" t="s">
        <v>6661</v>
      </c>
      <c r="E6725" s="1" t="s">
        <v>6821</v>
      </c>
      <c r="F6725" s="62">
        <v>17589.100953688256</v>
      </c>
      <c r="G6725" s="62">
        <v>169.93509911486152</v>
      </c>
      <c r="H6725" s="62">
        <v>170.81924367769594</v>
      </c>
      <c r="I6725" s="62">
        <v>2069.201</v>
      </c>
      <c r="J6725" s="62">
        <v>1971.8589264594391</v>
      </c>
      <c r="K6725" s="62">
        <v>2069.201</v>
      </c>
      <c r="L6725" s="62">
        <v>353459.34983713209</v>
      </c>
      <c r="M6725" s="63">
        <v>18338.209936973206</v>
      </c>
      <c r="N6725" s="64">
        <f>GP_need_index[[#This Row],[Normalised weighted population]]/GP_need_index[[#This Row],[Registered population]]</f>
        <v>1.0425893844862986</v>
      </c>
    </row>
    <row r="6726" spans="1:14" hidden="1" x14ac:dyDescent="0.2">
      <c r="A6726" s="46" t="s">
        <v>13250</v>
      </c>
      <c r="B6726" s="33" t="s">
        <v>2994</v>
      </c>
      <c r="C6726" s="1" t="s">
        <v>9215</v>
      </c>
      <c r="D6726" s="1" t="s">
        <v>6661</v>
      </c>
      <c r="E6726" s="1" t="s">
        <v>6821</v>
      </c>
      <c r="F6726" s="62">
        <v>17722.539309860127</v>
      </c>
      <c r="G6726" s="62">
        <v>169.93509911486152</v>
      </c>
      <c r="H6726" s="62">
        <v>170.81924367769594</v>
      </c>
      <c r="I6726" s="62">
        <v>2069.201</v>
      </c>
      <c r="J6726" s="62">
        <v>1971.8589264594391</v>
      </c>
      <c r="K6726" s="62">
        <v>2069.201</v>
      </c>
      <c r="L6726" s="62">
        <v>353459.34983713209</v>
      </c>
      <c r="M6726" s="63">
        <v>18412.590367168439</v>
      </c>
      <c r="N6726" s="64">
        <f>GP_need_index[[#This Row],[Normalised weighted population]]/GP_need_index[[#This Row],[Registered population]]</f>
        <v>1.0389363536028042</v>
      </c>
    </row>
    <row r="6727" spans="1:14" x14ac:dyDescent="0.2">
      <c r="A6727" s="46" t="s">
        <v>13248</v>
      </c>
      <c r="B6727" s="33" t="s">
        <v>2978</v>
      </c>
      <c r="C6727" s="1" t="s">
        <v>9216</v>
      </c>
      <c r="D6727" s="1" t="s">
        <v>6823</v>
      </c>
      <c r="E6727" s="1" t="s">
        <v>6831</v>
      </c>
      <c r="F6727" s="62">
        <v>7635</v>
      </c>
      <c r="G6727" s="62">
        <v>52.717754040756255</v>
      </c>
      <c r="H6727" s="62">
        <v>52.245802116497899</v>
      </c>
      <c r="I6727" s="62">
        <v>1863.068</v>
      </c>
      <c r="J6727" s="62">
        <v>1975.7896645068395</v>
      </c>
      <c r="K6727" s="62">
        <v>1863.068</v>
      </c>
      <c r="L6727" s="62">
        <v>97337.482057579502</v>
      </c>
      <c r="M6727" s="63">
        <v>5028.527704233089</v>
      </c>
      <c r="N6727" s="68">
        <f>GP_need_index[[#This Row],[Normalised weighted population]]/GP_need_index[[#This Row],[Registered population]]</f>
        <v>0.65861528542673076</v>
      </c>
    </row>
    <row r="6728" spans="1:14" hidden="1" x14ac:dyDescent="0.2">
      <c r="A6728" s="46" t="s">
        <v>13249</v>
      </c>
      <c r="B6728" s="33" t="s">
        <v>2978</v>
      </c>
      <c r="C6728" s="1" t="s">
        <v>9216</v>
      </c>
      <c r="D6728" s="1" t="s">
        <v>6823</v>
      </c>
      <c r="E6728" s="1" t="s">
        <v>6831</v>
      </c>
      <c r="F6728" s="62">
        <v>7659.8936572595958</v>
      </c>
      <c r="G6728" s="62">
        <v>52.717754040756255</v>
      </c>
      <c r="H6728" s="62">
        <v>52.245802116497899</v>
      </c>
      <c r="I6728" s="62">
        <v>1863.068</v>
      </c>
      <c r="J6728" s="62">
        <v>1975.7896645068395</v>
      </c>
      <c r="K6728" s="62">
        <v>1863.068</v>
      </c>
      <c r="L6728" s="62">
        <v>97337.482057579502</v>
      </c>
      <c r="M6728" s="63">
        <v>5050.0720423175962</v>
      </c>
      <c r="N6728" s="64">
        <f>GP_need_index[[#This Row],[Normalised weighted population]]/GP_need_index[[#This Row],[Registered population]]</f>
        <v>0.65928748730492304</v>
      </c>
    </row>
    <row r="6729" spans="1:14" hidden="1" x14ac:dyDescent="0.2">
      <c r="A6729" s="46" t="s">
        <v>13250</v>
      </c>
      <c r="B6729" s="33" t="s">
        <v>2978</v>
      </c>
      <c r="C6729" s="1" t="s">
        <v>9216</v>
      </c>
      <c r="D6729" s="1" t="s">
        <v>6823</v>
      </c>
      <c r="E6729" s="1" t="s">
        <v>6831</v>
      </c>
      <c r="F6729" s="62">
        <v>7684.3638408517309</v>
      </c>
      <c r="G6729" s="62">
        <v>52.717754040756255</v>
      </c>
      <c r="H6729" s="62">
        <v>52.245802116497899</v>
      </c>
      <c r="I6729" s="62">
        <v>1863.068</v>
      </c>
      <c r="J6729" s="62">
        <v>1975.7896645068395</v>
      </c>
      <c r="K6729" s="62">
        <v>1863.068</v>
      </c>
      <c r="L6729" s="62">
        <v>97337.482057579502</v>
      </c>
      <c r="M6729" s="63">
        <v>5070.5553137118877</v>
      </c>
      <c r="N6729" s="64">
        <f>GP_need_index[[#This Row],[Normalised weighted population]]/GP_need_index[[#This Row],[Registered population]]</f>
        <v>0.65985362207288067</v>
      </c>
    </row>
    <row r="6730" spans="1:14" x14ac:dyDescent="0.2">
      <c r="A6730" s="46" t="s">
        <v>13248</v>
      </c>
      <c r="B6730" s="33" t="s">
        <v>3012</v>
      </c>
      <c r="C6730" s="1" t="s">
        <v>9217</v>
      </c>
      <c r="D6730" s="1" t="s">
        <v>6661</v>
      </c>
      <c r="E6730" s="1" t="s">
        <v>6821</v>
      </c>
      <c r="F6730" s="62">
        <v>10432.75</v>
      </c>
      <c r="G6730" s="62">
        <v>67.610632302591327</v>
      </c>
      <c r="H6730" s="62">
        <v>66.789295430792777</v>
      </c>
      <c r="I6730" s="62">
        <v>2047.0550000000001</v>
      </c>
      <c r="J6730" s="62">
        <v>1971.8589264594391</v>
      </c>
      <c r="K6730" s="62">
        <v>2047.0550000000001</v>
      </c>
      <c r="L6730" s="62">
        <v>136721.3611580815</v>
      </c>
      <c r="M6730" s="63">
        <v>7063.1285894284711</v>
      </c>
      <c r="N6730" s="68">
        <f>GP_need_index[[#This Row],[Normalised weighted population]]/GP_need_index[[#This Row],[Registered population]]</f>
        <v>0.67701503337360436</v>
      </c>
    </row>
    <row r="6731" spans="1:14" hidden="1" x14ac:dyDescent="0.2">
      <c r="A6731" s="46" t="s">
        <v>13249</v>
      </c>
      <c r="B6731" s="33" t="s">
        <v>3012</v>
      </c>
      <c r="C6731" s="1" t="s">
        <v>9217</v>
      </c>
      <c r="D6731" s="1" t="s">
        <v>6661</v>
      </c>
      <c r="E6731" s="1" t="s">
        <v>6821</v>
      </c>
      <c r="F6731" s="62">
        <v>10516.230924180352</v>
      </c>
      <c r="G6731" s="62">
        <v>67.610632302591327</v>
      </c>
      <c r="H6731" s="62">
        <v>66.789295430792777</v>
      </c>
      <c r="I6731" s="62">
        <v>2047.0550000000001</v>
      </c>
      <c r="J6731" s="62">
        <v>1971.8589264594391</v>
      </c>
      <c r="K6731" s="62">
        <v>2047.0550000000001</v>
      </c>
      <c r="L6731" s="62">
        <v>136721.3611580815</v>
      </c>
      <c r="M6731" s="63">
        <v>7093.3900176665811</v>
      </c>
      <c r="N6731" s="64">
        <f>GP_need_index[[#This Row],[Normalised weighted population]]/GP_need_index[[#This Row],[Registered population]]</f>
        <v>0.67451828214959519</v>
      </c>
    </row>
    <row r="6732" spans="1:14" hidden="1" x14ac:dyDescent="0.2">
      <c r="A6732" s="46" t="s">
        <v>13250</v>
      </c>
      <c r="B6732" s="33" t="s">
        <v>3012</v>
      </c>
      <c r="C6732" s="1" t="s">
        <v>9217</v>
      </c>
      <c r="D6732" s="1" t="s">
        <v>6661</v>
      </c>
      <c r="E6732" s="1" t="s">
        <v>6821</v>
      </c>
      <c r="F6732" s="62">
        <v>10599.931163852218</v>
      </c>
      <c r="G6732" s="62">
        <v>67.610632302591327</v>
      </c>
      <c r="H6732" s="62">
        <v>66.789295430792777</v>
      </c>
      <c r="I6732" s="62">
        <v>2047.0550000000001</v>
      </c>
      <c r="J6732" s="62">
        <v>1971.8589264594391</v>
      </c>
      <c r="K6732" s="62">
        <v>2047.0550000000001</v>
      </c>
      <c r="L6732" s="62">
        <v>136721.3611580815</v>
      </c>
      <c r="M6732" s="63">
        <v>7122.1610592715133</v>
      </c>
      <c r="N6732" s="64">
        <f>GP_need_index[[#This Row],[Normalised weighted population]]/GP_need_index[[#This Row],[Registered population]]</f>
        <v>0.6719063500675776</v>
      </c>
    </row>
    <row r="6733" spans="1:14" x14ac:dyDescent="0.2">
      <c r="A6733" s="46" t="s">
        <v>13248</v>
      </c>
      <c r="B6733" s="33" t="s">
        <v>2951</v>
      </c>
      <c r="C6733" s="1" t="s">
        <v>9218</v>
      </c>
      <c r="D6733" s="1" t="s">
        <v>6823</v>
      </c>
      <c r="E6733" s="1" t="s">
        <v>6824</v>
      </c>
      <c r="F6733" s="62">
        <v>16009.833333333332</v>
      </c>
      <c r="G6733" s="62">
        <v>148.05988573072023</v>
      </c>
      <c r="H6733" s="62">
        <v>148.99561738428002</v>
      </c>
      <c r="I6733" s="62">
        <v>1958.133</v>
      </c>
      <c r="J6733" s="62">
        <v>1920.9170559284116</v>
      </c>
      <c r="K6733" s="62">
        <v>1958.133</v>
      </c>
      <c r="L6733" s="62">
        <v>291753.23525553237</v>
      </c>
      <c r="M6733" s="63">
        <v>15072.19208130152</v>
      </c>
      <c r="N6733" s="68">
        <f>GP_need_index[[#This Row],[Normalised weighted population]]/GP_need_index[[#This Row],[Registered population]]</f>
        <v>0.94143341579455464</v>
      </c>
    </row>
    <row r="6734" spans="1:14" hidden="1" x14ac:dyDescent="0.2">
      <c r="A6734" s="46" t="s">
        <v>13249</v>
      </c>
      <c r="B6734" s="33" t="s">
        <v>2951</v>
      </c>
      <c r="C6734" s="1" t="s">
        <v>9218</v>
      </c>
      <c r="D6734" s="1" t="s">
        <v>6823</v>
      </c>
      <c r="E6734" s="1" t="s">
        <v>6824</v>
      </c>
      <c r="F6734" s="62">
        <v>16114.097567966655</v>
      </c>
      <c r="G6734" s="62">
        <v>148.05988573072023</v>
      </c>
      <c r="H6734" s="62">
        <v>148.99561738428002</v>
      </c>
      <c r="I6734" s="62">
        <v>1958.133</v>
      </c>
      <c r="J6734" s="62">
        <v>1920.9170559284116</v>
      </c>
      <c r="K6734" s="62">
        <v>1958.133</v>
      </c>
      <c r="L6734" s="62">
        <v>291753.23525553237</v>
      </c>
      <c r="M6734" s="63">
        <v>15136.76772271657</v>
      </c>
      <c r="N6734" s="64">
        <f>GP_need_index[[#This Row],[Normalised weighted population]]/GP_need_index[[#This Row],[Registered population]]</f>
        <v>0.93934939011459584</v>
      </c>
    </row>
    <row r="6735" spans="1:14" hidden="1" x14ac:dyDescent="0.2">
      <c r="A6735" s="46" t="s">
        <v>13250</v>
      </c>
      <c r="B6735" s="33" t="s">
        <v>2951</v>
      </c>
      <c r="C6735" s="1" t="s">
        <v>9218</v>
      </c>
      <c r="D6735" s="1" t="s">
        <v>6823</v>
      </c>
      <c r="E6735" s="1" t="s">
        <v>6824</v>
      </c>
      <c r="F6735" s="62">
        <v>16206.071264251159</v>
      </c>
      <c r="G6735" s="62">
        <v>148.05988573072023</v>
      </c>
      <c r="H6735" s="62">
        <v>148.99561738428002</v>
      </c>
      <c r="I6735" s="62">
        <v>1958.133</v>
      </c>
      <c r="J6735" s="62">
        <v>1920.9170559284116</v>
      </c>
      <c r="K6735" s="62">
        <v>1958.133</v>
      </c>
      <c r="L6735" s="62">
        <v>291753.23525553237</v>
      </c>
      <c r="M6735" s="63">
        <v>15198.162989694674</v>
      </c>
      <c r="N6735" s="64">
        <f>GP_need_index[[#This Row],[Normalised weighted population]]/GP_need_index[[#This Row],[Registered population]]</f>
        <v>0.93780674796982899</v>
      </c>
    </row>
    <row r="6736" spans="1:14" x14ac:dyDescent="0.2">
      <c r="A6736" s="46" t="s">
        <v>13248</v>
      </c>
      <c r="B6736" s="33" t="s">
        <v>6166</v>
      </c>
      <c r="C6736" s="1" t="s">
        <v>9219</v>
      </c>
      <c r="D6736" s="1" t="s">
        <v>6823</v>
      </c>
      <c r="E6736" s="1" t="s">
        <v>6830</v>
      </c>
      <c r="F6736" s="62">
        <v>12868.749999999998</v>
      </c>
      <c r="G6736" s="62">
        <v>172.13961188521668</v>
      </c>
      <c r="H6736" s="62">
        <v>171.31588921873362</v>
      </c>
      <c r="I6736" s="62">
        <v>1909.1</v>
      </c>
      <c r="J6736" s="62">
        <v>1968.028568434032</v>
      </c>
      <c r="K6736" s="62">
        <v>1909.1</v>
      </c>
      <c r="L6736" s="62">
        <v>327059.16410748434</v>
      </c>
      <c r="M6736" s="63">
        <v>16896.122982356694</v>
      </c>
      <c r="N6736" s="68">
        <f>GP_need_index[[#This Row],[Normalised weighted population]]/GP_need_index[[#This Row],[Registered population]]</f>
        <v>1.3129575896926038</v>
      </c>
    </row>
    <row r="6737" spans="1:14" hidden="1" x14ac:dyDescent="0.2">
      <c r="A6737" s="46" t="s">
        <v>13249</v>
      </c>
      <c r="B6737" s="33" t="s">
        <v>6166</v>
      </c>
      <c r="C6737" s="1" t="s">
        <v>9219</v>
      </c>
      <c r="D6737" s="1" t="s">
        <v>6823</v>
      </c>
      <c r="E6737" s="1" t="s">
        <v>6830</v>
      </c>
      <c r="F6737" s="62">
        <v>12847.932722996527</v>
      </c>
      <c r="G6737" s="62">
        <v>172.13961188521668</v>
      </c>
      <c r="H6737" s="62">
        <v>171.31588921873362</v>
      </c>
      <c r="I6737" s="62">
        <v>1909.1</v>
      </c>
      <c r="J6737" s="62">
        <v>1968.028568434032</v>
      </c>
      <c r="K6737" s="62">
        <v>1909.1</v>
      </c>
      <c r="L6737" s="62">
        <v>327059.16410748434</v>
      </c>
      <c r="M6737" s="63">
        <v>16968.513114669749</v>
      </c>
      <c r="N6737" s="64">
        <f>GP_need_index[[#This Row],[Normalised weighted population]]/GP_need_index[[#This Row],[Registered population]]</f>
        <v>1.3207193313129506</v>
      </c>
    </row>
    <row r="6738" spans="1:14" hidden="1" x14ac:dyDescent="0.2">
      <c r="A6738" s="46" t="s">
        <v>13250</v>
      </c>
      <c r="B6738" s="33" t="s">
        <v>6166</v>
      </c>
      <c r="C6738" s="1" t="s">
        <v>9219</v>
      </c>
      <c r="D6738" s="1" t="s">
        <v>6823</v>
      </c>
      <c r="E6738" s="1" t="s">
        <v>6830</v>
      </c>
      <c r="F6738" s="62">
        <v>12841.112379155569</v>
      </c>
      <c r="G6738" s="62">
        <v>172.13961188521668</v>
      </c>
      <c r="H6738" s="62">
        <v>171.31588921873362</v>
      </c>
      <c r="I6738" s="62">
        <v>1909.1</v>
      </c>
      <c r="J6738" s="62">
        <v>1968.028568434032</v>
      </c>
      <c r="K6738" s="62">
        <v>1909.1</v>
      </c>
      <c r="L6738" s="62">
        <v>327059.16410748434</v>
      </c>
      <c r="M6738" s="63">
        <v>17037.338005953057</v>
      </c>
      <c r="N6738" s="64">
        <f>GP_need_index[[#This Row],[Normalised weighted population]]/GP_need_index[[#This Row],[Registered population]]</f>
        <v>1.3267805391695693</v>
      </c>
    </row>
    <row r="6739" spans="1:14" x14ac:dyDescent="0.2">
      <c r="A6739" s="46" t="s">
        <v>13248</v>
      </c>
      <c r="B6739" s="33" t="s">
        <v>2960</v>
      </c>
      <c r="C6739" s="1" t="s">
        <v>9220</v>
      </c>
      <c r="D6739" s="1" t="s">
        <v>6823</v>
      </c>
      <c r="E6739" s="1" t="s">
        <v>6828</v>
      </c>
      <c r="F6739" s="62">
        <v>5196.8333333333339</v>
      </c>
      <c r="G6739" s="62">
        <v>44.409608563905465</v>
      </c>
      <c r="H6739" s="62">
        <v>42.685297214488813</v>
      </c>
      <c r="I6739" s="62">
        <v>2122.855</v>
      </c>
      <c r="J6739" s="62">
        <v>1974.8249601430762</v>
      </c>
      <c r="K6739" s="62">
        <v>2122.855</v>
      </c>
      <c r="L6739" s="62">
        <v>90614.696618263653</v>
      </c>
      <c r="M6739" s="63">
        <v>4681.2235402398501</v>
      </c>
      <c r="N6739" s="68">
        <f>GP_need_index[[#This Row],[Normalised weighted population]]/GP_need_index[[#This Row],[Registered population]]</f>
        <v>0.90078385046788423</v>
      </c>
    </row>
    <row r="6740" spans="1:14" hidden="1" x14ac:dyDescent="0.2">
      <c r="A6740" s="46" t="s">
        <v>13249</v>
      </c>
      <c r="B6740" s="33" t="s">
        <v>2960</v>
      </c>
      <c r="C6740" s="1" t="s">
        <v>9220</v>
      </c>
      <c r="D6740" s="1" t="s">
        <v>6823</v>
      </c>
      <c r="E6740" s="1" t="s">
        <v>6828</v>
      </c>
      <c r="F6740" s="62">
        <v>5233.7024765832048</v>
      </c>
      <c r="G6740" s="62">
        <v>44.409608563905465</v>
      </c>
      <c r="H6740" s="62">
        <v>42.685297214488813</v>
      </c>
      <c r="I6740" s="62">
        <v>2122.855</v>
      </c>
      <c r="J6740" s="62">
        <v>1974.8249601430762</v>
      </c>
      <c r="K6740" s="62">
        <v>2122.855</v>
      </c>
      <c r="L6740" s="62">
        <v>90614.696618263653</v>
      </c>
      <c r="M6740" s="63">
        <v>4701.2798804913282</v>
      </c>
      <c r="N6740" s="64">
        <f>GP_need_index[[#This Row],[Normalised weighted population]]/GP_need_index[[#This Row],[Registered population]]</f>
        <v>0.89827037389418707</v>
      </c>
    </row>
    <row r="6741" spans="1:14" hidden="1" x14ac:dyDescent="0.2">
      <c r="A6741" s="46" t="s">
        <v>13250</v>
      </c>
      <c r="B6741" s="33" t="s">
        <v>2960</v>
      </c>
      <c r="C6741" s="1" t="s">
        <v>9220</v>
      </c>
      <c r="D6741" s="1" t="s">
        <v>6823</v>
      </c>
      <c r="E6741" s="1" t="s">
        <v>6828</v>
      </c>
      <c r="F6741" s="62">
        <v>5268.1934319090706</v>
      </c>
      <c r="G6741" s="62">
        <v>44.409608563905465</v>
      </c>
      <c r="H6741" s="62">
        <v>42.685297214488813</v>
      </c>
      <c r="I6741" s="62">
        <v>2122.855</v>
      </c>
      <c r="J6741" s="62">
        <v>1974.8249601430762</v>
      </c>
      <c r="K6741" s="62">
        <v>2122.855</v>
      </c>
      <c r="L6741" s="62">
        <v>90614.696618263653</v>
      </c>
      <c r="M6741" s="63">
        <v>4720.3484385011325</v>
      </c>
      <c r="N6741" s="64">
        <f>GP_need_index[[#This Row],[Normalised weighted population]]/GP_need_index[[#This Row],[Registered population]]</f>
        <v>0.89600894490895489</v>
      </c>
    </row>
    <row r="6742" spans="1:14" x14ac:dyDescent="0.2">
      <c r="A6742" s="46" t="s">
        <v>13248</v>
      </c>
      <c r="B6742" s="33" t="s">
        <v>6170</v>
      </c>
      <c r="C6742" s="1" t="s">
        <v>9221</v>
      </c>
      <c r="D6742" s="1" t="s">
        <v>6823</v>
      </c>
      <c r="E6742" s="1" t="s">
        <v>6832</v>
      </c>
      <c r="F6742" s="62">
        <v>9404.1666666666679</v>
      </c>
      <c r="G6742" s="62">
        <v>123.87915312915891</v>
      </c>
      <c r="H6742" s="62">
        <v>124.54184743638841</v>
      </c>
      <c r="I6742" s="62">
        <v>2066.7040000000002</v>
      </c>
      <c r="J6742" s="62">
        <v>2049.714009674582</v>
      </c>
      <c r="K6742" s="62">
        <v>2066.7040000000002</v>
      </c>
      <c r="L6742" s="62">
        <v>257391.13426417368</v>
      </c>
      <c r="M6742" s="63">
        <v>13297.02003906101</v>
      </c>
      <c r="N6742" s="68">
        <f>GP_need_index[[#This Row],[Normalised weighted population]]/GP_need_index[[#This Row],[Registered population]]</f>
        <v>1.4139498490804794</v>
      </c>
    </row>
    <row r="6743" spans="1:14" hidden="1" x14ac:dyDescent="0.2">
      <c r="A6743" s="46" t="s">
        <v>13249</v>
      </c>
      <c r="B6743" s="33" t="s">
        <v>6170</v>
      </c>
      <c r="C6743" s="1" t="s">
        <v>9221</v>
      </c>
      <c r="D6743" s="1" t="s">
        <v>6823</v>
      </c>
      <c r="E6743" s="1" t="s">
        <v>6832</v>
      </c>
      <c r="F6743" s="62">
        <v>9442.5027917305342</v>
      </c>
      <c r="G6743" s="62">
        <v>123.87915312915891</v>
      </c>
      <c r="H6743" s="62">
        <v>124.54184743638841</v>
      </c>
      <c r="I6743" s="62">
        <v>2066.7040000000002</v>
      </c>
      <c r="J6743" s="62">
        <v>2049.714009674582</v>
      </c>
      <c r="K6743" s="62">
        <v>2066.7040000000002</v>
      </c>
      <c r="L6743" s="62">
        <v>257391.13426417368</v>
      </c>
      <c r="M6743" s="63">
        <v>13353.990093138038</v>
      </c>
      <c r="N6743" s="64">
        <f>GP_need_index[[#This Row],[Normalised weighted population]]/GP_need_index[[#This Row],[Registered population]]</f>
        <v>1.4142426417742835</v>
      </c>
    </row>
    <row r="6744" spans="1:14" hidden="1" x14ac:dyDescent="0.2">
      <c r="A6744" s="46" t="s">
        <v>13250</v>
      </c>
      <c r="B6744" s="33" t="s">
        <v>6170</v>
      </c>
      <c r="C6744" s="1" t="s">
        <v>9221</v>
      </c>
      <c r="D6744" s="1" t="s">
        <v>6823</v>
      </c>
      <c r="E6744" s="1" t="s">
        <v>6832</v>
      </c>
      <c r="F6744" s="62">
        <v>9479.0717644351971</v>
      </c>
      <c r="G6744" s="62">
        <v>123.87915312915891</v>
      </c>
      <c r="H6744" s="62">
        <v>124.54184743638841</v>
      </c>
      <c r="I6744" s="62">
        <v>2066.7040000000002</v>
      </c>
      <c r="J6744" s="62">
        <v>2049.714009674582</v>
      </c>
      <c r="K6744" s="62">
        <v>2066.7040000000002</v>
      </c>
      <c r="L6744" s="62">
        <v>257391.13426417368</v>
      </c>
      <c r="M6744" s="63">
        <v>13408.154350792647</v>
      </c>
      <c r="N6744" s="64">
        <f>GP_need_index[[#This Row],[Normalised weighted population]]/GP_need_index[[#This Row],[Registered population]]</f>
        <v>1.4145007743373237</v>
      </c>
    </row>
    <row r="6745" spans="1:14" x14ac:dyDescent="0.2">
      <c r="A6745" s="46" t="s">
        <v>13248</v>
      </c>
      <c r="B6745" s="33" t="s">
        <v>3010</v>
      </c>
      <c r="C6745" s="1" t="s">
        <v>9222</v>
      </c>
      <c r="D6745" s="1" t="s">
        <v>6661</v>
      </c>
      <c r="E6745" s="1" t="s">
        <v>6821</v>
      </c>
      <c r="F6745" s="62">
        <v>7667.25</v>
      </c>
      <c r="G6745" s="62">
        <v>36.366585983321578</v>
      </c>
      <c r="H6745" s="62">
        <v>35.913144436258108</v>
      </c>
      <c r="I6745" s="62">
        <v>1851.15</v>
      </c>
      <c r="J6745" s="62">
        <v>1971.8589264594391</v>
      </c>
      <c r="K6745" s="62">
        <v>1851.15</v>
      </c>
      <c r="L6745" s="62">
        <v>66480.617323179205</v>
      </c>
      <c r="M6745" s="63">
        <v>3434.4388095674344</v>
      </c>
      <c r="N6745" s="68">
        <f>GP_need_index[[#This Row],[Normalised weighted population]]/GP_need_index[[#This Row],[Registered population]]</f>
        <v>0.44793619740681917</v>
      </c>
    </row>
    <row r="6746" spans="1:14" hidden="1" x14ac:dyDescent="0.2">
      <c r="A6746" s="46" t="s">
        <v>13249</v>
      </c>
      <c r="B6746" s="33" t="s">
        <v>3010</v>
      </c>
      <c r="C6746" s="1" t="s">
        <v>9222</v>
      </c>
      <c r="D6746" s="1" t="s">
        <v>6661</v>
      </c>
      <c r="E6746" s="1" t="s">
        <v>6821</v>
      </c>
      <c r="F6746" s="62">
        <v>7746.4442705119127</v>
      </c>
      <c r="G6746" s="62">
        <v>36.366585983321578</v>
      </c>
      <c r="H6746" s="62">
        <v>35.913144436258108</v>
      </c>
      <c r="I6746" s="62">
        <v>1851.15</v>
      </c>
      <c r="J6746" s="62">
        <v>1971.8589264594391</v>
      </c>
      <c r="K6746" s="62">
        <v>1851.15</v>
      </c>
      <c r="L6746" s="62">
        <v>66480.617323179205</v>
      </c>
      <c r="M6746" s="63">
        <v>3449.1533970562505</v>
      </c>
      <c r="N6746" s="64">
        <f>GP_need_index[[#This Row],[Normalised weighted population]]/GP_need_index[[#This Row],[Registered population]]</f>
        <v>0.44525633653442886</v>
      </c>
    </row>
    <row r="6747" spans="1:14" hidden="1" x14ac:dyDescent="0.2">
      <c r="A6747" s="46" t="s">
        <v>13250</v>
      </c>
      <c r="B6747" s="33" t="s">
        <v>3010</v>
      </c>
      <c r="C6747" s="1" t="s">
        <v>9222</v>
      </c>
      <c r="D6747" s="1" t="s">
        <v>6661</v>
      </c>
      <c r="E6747" s="1" t="s">
        <v>6821</v>
      </c>
      <c r="F6747" s="62">
        <v>7830.7413995259412</v>
      </c>
      <c r="G6747" s="62">
        <v>36.366585983321578</v>
      </c>
      <c r="H6747" s="62">
        <v>35.913144436258108</v>
      </c>
      <c r="I6747" s="62">
        <v>1851.15</v>
      </c>
      <c r="J6747" s="62">
        <v>1971.8589264594391</v>
      </c>
      <c r="K6747" s="62">
        <v>1851.15</v>
      </c>
      <c r="L6747" s="62">
        <v>66480.617323179205</v>
      </c>
      <c r="M6747" s="63">
        <v>3463.1432856203005</v>
      </c>
      <c r="N6747" s="64">
        <f>GP_need_index[[#This Row],[Normalised weighted population]]/GP_need_index[[#This Row],[Registered population]]</f>
        <v>0.44224973204069196</v>
      </c>
    </row>
    <row r="6748" spans="1:14" x14ac:dyDescent="0.2">
      <c r="A6748" s="46" t="s">
        <v>13248</v>
      </c>
      <c r="B6748" s="33" t="s">
        <v>3118</v>
      </c>
      <c r="C6748" s="1" t="s">
        <v>9223</v>
      </c>
      <c r="D6748" s="1" t="s">
        <v>6581</v>
      </c>
      <c r="E6748" s="1" t="s">
        <v>6825</v>
      </c>
      <c r="F6748" s="62">
        <v>20359.166666666664</v>
      </c>
      <c r="G6748" s="62">
        <v>237.45138627902989</v>
      </c>
      <c r="H6748" s="62">
        <v>236.54498761830595</v>
      </c>
      <c r="I6748" s="62">
        <v>2082.431</v>
      </c>
      <c r="J6748" s="62">
        <v>2029.9049991228071</v>
      </c>
      <c r="K6748" s="62">
        <v>2082.431</v>
      </c>
      <c r="L6748" s="62">
        <v>492588.61511097651</v>
      </c>
      <c r="M6748" s="63">
        <v>25447.499211147675</v>
      </c>
      <c r="N6748" s="68">
        <f>GP_need_index[[#This Row],[Normalised weighted population]]/GP_need_index[[#This Row],[Registered population]]</f>
        <v>1.2499283309474525</v>
      </c>
    </row>
    <row r="6749" spans="1:14" hidden="1" x14ac:dyDescent="0.2">
      <c r="A6749" s="46" t="s">
        <v>13249</v>
      </c>
      <c r="B6749" s="33" t="s">
        <v>3118</v>
      </c>
      <c r="C6749" s="1" t="s">
        <v>9223</v>
      </c>
      <c r="D6749" s="1" t="s">
        <v>6581</v>
      </c>
      <c r="E6749" s="1" t="s">
        <v>6825</v>
      </c>
      <c r="F6749" s="62">
        <v>20433.947179594958</v>
      </c>
      <c r="G6749" s="62">
        <v>237.45138627902989</v>
      </c>
      <c r="H6749" s="62">
        <v>236.54498761830595</v>
      </c>
      <c r="I6749" s="62">
        <v>2082.431</v>
      </c>
      <c r="J6749" s="62">
        <v>2029.9049991228071</v>
      </c>
      <c r="K6749" s="62">
        <v>2082.431</v>
      </c>
      <c r="L6749" s="62">
        <v>492588.61511097651</v>
      </c>
      <c r="M6749" s="63">
        <v>25556.527053621066</v>
      </c>
      <c r="N6749" s="64">
        <f>GP_need_index[[#This Row],[Normalised weighted population]]/GP_need_index[[#This Row],[Registered population]]</f>
        <v>1.250689689515369</v>
      </c>
    </row>
    <row r="6750" spans="1:14" hidden="1" x14ac:dyDescent="0.2">
      <c r="A6750" s="46" t="s">
        <v>13250</v>
      </c>
      <c r="B6750" s="33" t="s">
        <v>3118</v>
      </c>
      <c r="C6750" s="1" t="s">
        <v>9223</v>
      </c>
      <c r="D6750" s="1" t="s">
        <v>6581</v>
      </c>
      <c r="E6750" s="1" t="s">
        <v>6825</v>
      </c>
      <c r="F6750" s="62">
        <v>20500.431390526835</v>
      </c>
      <c r="G6750" s="62">
        <v>237.45138627902989</v>
      </c>
      <c r="H6750" s="62">
        <v>236.54498761830595</v>
      </c>
      <c r="I6750" s="62">
        <v>2082.431</v>
      </c>
      <c r="J6750" s="62">
        <v>2029.9049991228071</v>
      </c>
      <c r="K6750" s="62">
        <v>2082.431</v>
      </c>
      <c r="L6750" s="62">
        <v>492588.61511097651</v>
      </c>
      <c r="M6750" s="63">
        <v>25660.185234167464</v>
      </c>
      <c r="N6750" s="64">
        <f>GP_need_index[[#This Row],[Normalised weighted population]]/GP_need_index[[#This Row],[Registered population]]</f>
        <v>1.2516900130221127</v>
      </c>
    </row>
    <row r="6751" spans="1:14" x14ac:dyDescent="0.2">
      <c r="A6751" s="46" t="s">
        <v>13248</v>
      </c>
      <c r="B6751" s="33" t="s">
        <v>2997</v>
      </c>
      <c r="C6751" s="1" t="s">
        <v>9224</v>
      </c>
      <c r="D6751" s="1" t="s">
        <v>6661</v>
      </c>
      <c r="E6751" s="1" t="s">
        <v>6827</v>
      </c>
      <c r="F6751" s="62">
        <v>8778.9166666666679</v>
      </c>
      <c r="G6751" s="62">
        <v>59.142296946701912</v>
      </c>
      <c r="H6751" s="62">
        <v>58.960021781435202</v>
      </c>
      <c r="I6751" s="62">
        <v>1921.5</v>
      </c>
      <c r="J6751" s="62">
        <v>1952.2256679940267</v>
      </c>
      <c r="K6751" s="62">
        <v>1921.5</v>
      </c>
      <c r="L6751" s="62">
        <v>113291.68185302774</v>
      </c>
      <c r="M6751" s="63">
        <v>5852.733693276693</v>
      </c>
      <c r="N6751" s="68">
        <f>GP_need_index[[#This Row],[Normalised weighted population]]/GP_need_index[[#This Row],[Registered population]]</f>
        <v>0.66668062991181809</v>
      </c>
    </row>
    <row r="6752" spans="1:14" hidden="1" x14ac:dyDescent="0.2">
      <c r="A6752" s="46" t="s">
        <v>13249</v>
      </c>
      <c r="B6752" s="33" t="s">
        <v>2997</v>
      </c>
      <c r="C6752" s="1" t="s">
        <v>9224</v>
      </c>
      <c r="D6752" s="1" t="s">
        <v>6661</v>
      </c>
      <c r="E6752" s="1" t="s">
        <v>6827</v>
      </c>
      <c r="F6752" s="62">
        <v>8870.8023488239505</v>
      </c>
      <c r="G6752" s="62">
        <v>59.142296946701912</v>
      </c>
      <c r="H6752" s="62">
        <v>58.960021781435202</v>
      </c>
      <c r="I6752" s="62">
        <v>1921.5</v>
      </c>
      <c r="J6752" s="62">
        <v>1952.2256679940267</v>
      </c>
      <c r="K6752" s="62">
        <v>1921.5</v>
      </c>
      <c r="L6752" s="62">
        <v>113291.68185302774</v>
      </c>
      <c r="M6752" s="63">
        <v>5877.8092781840587</v>
      </c>
      <c r="N6752" s="64">
        <f>GP_need_index[[#This Row],[Normalised weighted population]]/GP_need_index[[#This Row],[Registered population]]</f>
        <v>0.66260176329633935</v>
      </c>
    </row>
    <row r="6753" spans="1:14" hidden="1" x14ac:dyDescent="0.2">
      <c r="A6753" s="46" t="s">
        <v>13250</v>
      </c>
      <c r="B6753" s="33" t="s">
        <v>2997</v>
      </c>
      <c r="C6753" s="1" t="s">
        <v>9224</v>
      </c>
      <c r="D6753" s="1" t="s">
        <v>6661</v>
      </c>
      <c r="E6753" s="1" t="s">
        <v>6827</v>
      </c>
      <c r="F6753" s="62">
        <v>8958.8376450864507</v>
      </c>
      <c r="G6753" s="62">
        <v>59.142296946701912</v>
      </c>
      <c r="H6753" s="62">
        <v>58.960021781435202</v>
      </c>
      <c r="I6753" s="62">
        <v>1921.5</v>
      </c>
      <c r="J6753" s="62">
        <v>1952.2256679940267</v>
      </c>
      <c r="K6753" s="62">
        <v>1921.5</v>
      </c>
      <c r="L6753" s="62">
        <v>113291.68185302774</v>
      </c>
      <c r="M6753" s="63">
        <v>5901.6498811774527</v>
      </c>
      <c r="N6753" s="64">
        <f>GP_need_index[[#This Row],[Normalised weighted population]]/GP_need_index[[#This Row],[Registered population]]</f>
        <v>0.65875173934134879</v>
      </c>
    </row>
    <row r="6754" spans="1:14" x14ac:dyDescent="0.2">
      <c r="A6754" s="46" t="s">
        <v>13248</v>
      </c>
      <c r="B6754" s="33" t="s">
        <v>6163</v>
      </c>
      <c r="C6754" s="1" t="s">
        <v>9225</v>
      </c>
      <c r="D6754" s="1" t="s">
        <v>6823</v>
      </c>
      <c r="E6754" s="1" t="s">
        <v>6832</v>
      </c>
      <c r="F6754" s="62">
        <v>7818</v>
      </c>
      <c r="G6754" s="62">
        <v>97.727029372555307</v>
      </c>
      <c r="H6754" s="62">
        <v>99.116691229711478</v>
      </c>
      <c r="I6754" s="62">
        <v>2075.8380000000002</v>
      </c>
      <c r="J6754" s="62">
        <v>2049.714009674582</v>
      </c>
      <c r="K6754" s="62">
        <v>2075.8380000000002</v>
      </c>
      <c r="L6754" s="62">
        <v>205750.19408890183</v>
      </c>
      <c r="M6754" s="63">
        <v>10629.210138344788</v>
      </c>
      <c r="N6754" s="68">
        <f>GP_need_index[[#This Row],[Normalised weighted population]]/GP_need_index[[#This Row],[Registered population]]</f>
        <v>1.3595817521546161</v>
      </c>
    </row>
    <row r="6755" spans="1:14" hidden="1" x14ac:dyDescent="0.2">
      <c r="A6755" s="46" t="s">
        <v>13249</v>
      </c>
      <c r="B6755" s="33" t="s">
        <v>6163</v>
      </c>
      <c r="C6755" s="1" t="s">
        <v>9225</v>
      </c>
      <c r="D6755" s="1" t="s">
        <v>6823</v>
      </c>
      <c r="E6755" s="1" t="s">
        <v>6832</v>
      </c>
      <c r="F6755" s="62">
        <v>7853.521913416309</v>
      </c>
      <c r="G6755" s="62">
        <v>97.727029372555307</v>
      </c>
      <c r="H6755" s="62">
        <v>99.116691229711478</v>
      </c>
      <c r="I6755" s="62">
        <v>2075.8380000000002</v>
      </c>
      <c r="J6755" s="62">
        <v>2049.714009674582</v>
      </c>
      <c r="K6755" s="62">
        <v>2075.8380000000002</v>
      </c>
      <c r="L6755" s="62">
        <v>205750.19408890183</v>
      </c>
      <c r="M6755" s="63">
        <v>10674.750167208307</v>
      </c>
      <c r="N6755" s="64">
        <f>GP_need_index[[#This Row],[Normalised weighted population]]/GP_need_index[[#This Row],[Registered population]]</f>
        <v>1.3592309647691241</v>
      </c>
    </row>
    <row r="6756" spans="1:14" hidden="1" x14ac:dyDescent="0.2">
      <c r="A6756" s="46" t="s">
        <v>13250</v>
      </c>
      <c r="B6756" s="33" t="s">
        <v>6163</v>
      </c>
      <c r="C6756" s="1" t="s">
        <v>9225</v>
      </c>
      <c r="D6756" s="1" t="s">
        <v>6823</v>
      </c>
      <c r="E6756" s="1" t="s">
        <v>6832</v>
      </c>
      <c r="F6756" s="62">
        <v>7885.8510006397992</v>
      </c>
      <c r="G6756" s="62">
        <v>97.727029372555307</v>
      </c>
      <c r="H6756" s="62">
        <v>99.116691229711478</v>
      </c>
      <c r="I6756" s="62">
        <v>2075.8380000000002</v>
      </c>
      <c r="J6756" s="62">
        <v>2049.714009674582</v>
      </c>
      <c r="K6756" s="62">
        <v>2075.8380000000002</v>
      </c>
      <c r="L6756" s="62">
        <v>205750.19408890183</v>
      </c>
      <c r="M6756" s="63">
        <v>10718.047332656433</v>
      </c>
      <c r="N6756" s="64">
        <f>GP_need_index[[#This Row],[Normalised weighted population]]/GP_need_index[[#This Row],[Registered population]]</f>
        <v>1.3591491053770672</v>
      </c>
    </row>
    <row r="6757" spans="1:14" x14ac:dyDescent="0.2">
      <c r="A6757" s="46" t="s">
        <v>13248</v>
      </c>
      <c r="B6757" s="33" t="s">
        <v>2953</v>
      </c>
      <c r="C6757" s="1" t="s">
        <v>9226</v>
      </c>
      <c r="D6757" s="1" t="s">
        <v>6823</v>
      </c>
      <c r="E6757" s="1" t="s">
        <v>6831</v>
      </c>
      <c r="F6757" s="62">
        <v>16650.916666666664</v>
      </c>
      <c r="G6757" s="62">
        <v>181.43863418299503</v>
      </c>
      <c r="H6757" s="62">
        <v>175.88039432542442</v>
      </c>
      <c r="I6757" s="62">
        <v>1967.5809999999999</v>
      </c>
      <c r="J6757" s="62">
        <v>1975.7896645068395</v>
      </c>
      <c r="K6757" s="62">
        <v>1967.5809999999999</v>
      </c>
      <c r="L6757" s="62">
        <v>346058.9221472129</v>
      </c>
      <c r="M6757" s="63">
        <v>17877.664806296456</v>
      </c>
      <c r="N6757" s="68">
        <f>GP_need_index[[#This Row],[Normalised weighted population]]/GP_need_index[[#This Row],[Registered population]]</f>
        <v>1.0736745107904846</v>
      </c>
    </row>
    <row r="6758" spans="1:14" hidden="1" x14ac:dyDescent="0.2">
      <c r="A6758" s="46" t="s">
        <v>13249</v>
      </c>
      <c r="B6758" s="33" t="s">
        <v>2953</v>
      </c>
      <c r="C6758" s="1" t="s">
        <v>9226</v>
      </c>
      <c r="D6758" s="1" t="s">
        <v>6823</v>
      </c>
      <c r="E6758" s="1" t="s">
        <v>6831</v>
      </c>
      <c r="F6758" s="62">
        <v>16700.158745161629</v>
      </c>
      <c r="G6758" s="62">
        <v>181.43863418299503</v>
      </c>
      <c r="H6758" s="62">
        <v>175.88039432542442</v>
      </c>
      <c r="I6758" s="62">
        <v>1967.5809999999999</v>
      </c>
      <c r="J6758" s="62">
        <v>1975.7896645068395</v>
      </c>
      <c r="K6758" s="62">
        <v>1967.5809999999999</v>
      </c>
      <c r="L6758" s="62">
        <v>346058.9221472129</v>
      </c>
      <c r="M6758" s="63">
        <v>17954.260278649948</v>
      </c>
      <c r="N6758" s="64">
        <f>GP_need_index[[#This Row],[Normalised weighted population]]/GP_need_index[[#This Row],[Registered population]]</f>
        <v>1.0750951863766958</v>
      </c>
    </row>
    <row r="6759" spans="1:14" hidden="1" x14ac:dyDescent="0.2">
      <c r="A6759" s="46" t="s">
        <v>13250</v>
      </c>
      <c r="B6759" s="33" t="s">
        <v>2953</v>
      </c>
      <c r="C6759" s="1" t="s">
        <v>9226</v>
      </c>
      <c r="D6759" s="1" t="s">
        <v>6823</v>
      </c>
      <c r="E6759" s="1" t="s">
        <v>6831</v>
      </c>
      <c r="F6759" s="62">
        <v>16746.79527196239</v>
      </c>
      <c r="G6759" s="62">
        <v>181.43863418299503</v>
      </c>
      <c r="H6759" s="62">
        <v>175.88039432542442</v>
      </c>
      <c r="I6759" s="62">
        <v>1967.5809999999999</v>
      </c>
      <c r="J6759" s="62">
        <v>1975.7896645068395</v>
      </c>
      <c r="K6759" s="62">
        <v>1967.5809999999999</v>
      </c>
      <c r="L6759" s="62">
        <v>346058.9221472129</v>
      </c>
      <c r="M6759" s="63">
        <v>18027.083395407419</v>
      </c>
      <c r="N6759" s="64">
        <f>GP_need_index[[#This Row],[Normalised weighted population]]/GP_need_index[[#This Row],[Registered population]]</f>
        <v>1.076449738750225</v>
      </c>
    </row>
    <row r="6760" spans="1:14" x14ac:dyDescent="0.2">
      <c r="A6760" s="46" t="s">
        <v>13248</v>
      </c>
      <c r="B6760" s="33" t="s">
        <v>6168</v>
      </c>
      <c r="C6760" s="1" t="s">
        <v>9227</v>
      </c>
      <c r="D6760" s="1" t="s">
        <v>6823</v>
      </c>
      <c r="E6760" s="1" t="s">
        <v>6832</v>
      </c>
      <c r="F6760" s="62">
        <v>7629.083333333333</v>
      </c>
      <c r="G6760" s="62">
        <v>99.542305188506973</v>
      </c>
      <c r="H6760" s="62">
        <v>97.330628764881993</v>
      </c>
      <c r="I6760" s="62">
        <v>2057.8180000000002</v>
      </c>
      <c r="J6760" s="62">
        <v>2049.714009674582</v>
      </c>
      <c r="K6760" s="62">
        <v>2057.8180000000002</v>
      </c>
      <c r="L6760" s="62">
        <v>200288.71982369196</v>
      </c>
      <c r="M6760" s="63">
        <v>10347.066260487765</v>
      </c>
      <c r="N6760" s="68">
        <f>GP_need_index[[#This Row],[Normalised weighted population]]/GP_need_index[[#This Row],[Registered population]]</f>
        <v>1.3562659900802105</v>
      </c>
    </row>
    <row r="6761" spans="1:14" hidden="1" x14ac:dyDescent="0.2">
      <c r="A6761" s="46" t="s">
        <v>13249</v>
      </c>
      <c r="B6761" s="33" t="s">
        <v>6168</v>
      </c>
      <c r="C6761" s="1" t="s">
        <v>9227</v>
      </c>
      <c r="D6761" s="1" t="s">
        <v>6823</v>
      </c>
      <c r="E6761" s="1" t="s">
        <v>6832</v>
      </c>
      <c r="F6761" s="62">
        <v>7666.9990156542808</v>
      </c>
      <c r="G6761" s="62">
        <v>99.542305188506973</v>
      </c>
      <c r="H6761" s="62">
        <v>97.330628764881993</v>
      </c>
      <c r="I6761" s="62">
        <v>2057.8180000000002</v>
      </c>
      <c r="J6761" s="62">
        <v>2049.714009674582</v>
      </c>
      <c r="K6761" s="62">
        <v>2057.8180000000002</v>
      </c>
      <c r="L6761" s="62">
        <v>200288.71982369196</v>
      </c>
      <c r="M6761" s="63">
        <v>10391.397465725253</v>
      </c>
      <c r="N6761" s="64">
        <f>GP_need_index[[#This Row],[Normalised weighted population]]/GP_need_index[[#This Row],[Registered population]]</f>
        <v>1.3553409155927065</v>
      </c>
    </row>
    <row r="6762" spans="1:14" hidden="1" x14ac:dyDescent="0.2">
      <c r="A6762" s="46" t="s">
        <v>13250</v>
      </c>
      <c r="B6762" s="33" t="s">
        <v>6168</v>
      </c>
      <c r="C6762" s="1" t="s">
        <v>9227</v>
      </c>
      <c r="D6762" s="1" t="s">
        <v>6823</v>
      </c>
      <c r="E6762" s="1" t="s">
        <v>6832</v>
      </c>
      <c r="F6762" s="62">
        <v>7700.6077936790134</v>
      </c>
      <c r="G6762" s="62">
        <v>99.542305188506973</v>
      </c>
      <c r="H6762" s="62">
        <v>97.330628764881993</v>
      </c>
      <c r="I6762" s="62">
        <v>2057.8180000000002</v>
      </c>
      <c r="J6762" s="62">
        <v>2049.714009674582</v>
      </c>
      <c r="K6762" s="62">
        <v>2057.8180000000002</v>
      </c>
      <c r="L6762" s="62">
        <v>200288.71982369196</v>
      </c>
      <c r="M6762" s="63">
        <v>10433.54534256202</v>
      </c>
      <c r="N6762" s="64">
        <f>GP_need_index[[#This Row],[Normalised weighted population]]/GP_need_index[[#This Row],[Registered population]]</f>
        <v>1.3548989407207983</v>
      </c>
    </row>
    <row r="6763" spans="1:14" x14ac:dyDescent="0.2">
      <c r="A6763" s="46" t="s">
        <v>13248</v>
      </c>
      <c r="B6763" s="33" t="s">
        <v>6203</v>
      </c>
      <c r="C6763" s="1" t="s">
        <v>9228</v>
      </c>
      <c r="D6763" s="1" t="s">
        <v>6823</v>
      </c>
      <c r="E6763" s="1" t="s">
        <v>6829</v>
      </c>
      <c r="F6763" s="62">
        <v>3562</v>
      </c>
      <c r="G6763" s="62">
        <v>30.827428467963806</v>
      </c>
      <c r="H6763" s="62">
        <v>30.433895415097293</v>
      </c>
      <c r="I6763" s="62">
        <v>1787.192</v>
      </c>
      <c r="J6763" s="62">
        <v>1914.6472542153049</v>
      </c>
      <c r="K6763" s="62">
        <v>1787.192</v>
      </c>
      <c r="L6763" s="62">
        <v>54391.214414698559</v>
      </c>
      <c r="M6763" s="63">
        <v>2809.8911413118508</v>
      </c>
      <c r="N6763" s="68">
        <f>GP_need_index[[#This Row],[Normalised weighted population]]/GP_need_index[[#This Row],[Registered population]]</f>
        <v>0.78885208908249604</v>
      </c>
    </row>
    <row r="6764" spans="1:14" hidden="1" x14ac:dyDescent="0.2">
      <c r="A6764" s="46" t="s">
        <v>13249</v>
      </c>
      <c r="B6764" s="33" t="s">
        <v>6203</v>
      </c>
      <c r="C6764" s="1" t="s">
        <v>9228</v>
      </c>
      <c r="D6764" s="1" t="s">
        <v>6823</v>
      </c>
      <c r="E6764" s="1" t="s">
        <v>6829</v>
      </c>
      <c r="F6764" s="62">
        <v>3570.9317760744211</v>
      </c>
      <c r="G6764" s="62">
        <v>30.827428467963806</v>
      </c>
      <c r="H6764" s="62">
        <v>30.433895415097293</v>
      </c>
      <c r="I6764" s="62">
        <v>1787.192</v>
      </c>
      <c r="J6764" s="62">
        <v>1914.6472542153049</v>
      </c>
      <c r="K6764" s="62">
        <v>1787.192</v>
      </c>
      <c r="L6764" s="62">
        <v>54391.214414698559</v>
      </c>
      <c r="M6764" s="63">
        <v>2821.9299026133194</v>
      </c>
      <c r="N6764" s="64">
        <f>GP_need_index[[#This Row],[Normalised weighted population]]/GP_need_index[[#This Row],[Registered population]]</f>
        <v>0.7902502986812896</v>
      </c>
    </row>
    <row r="6765" spans="1:14" hidden="1" x14ac:dyDescent="0.2">
      <c r="A6765" s="46" t="s">
        <v>13250</v>
      </c>
      <c r="B6765" s="33" t="s">
        <v>6203</v>
      </c>
      <c r="C6765" s="1" t="s">
        <v>9228</v>
      </c>
      <c r="D6765" s="1" t="s">
        <v>6823</v>
      </c>
      <c r="E6765" s="1" t="s">
        <v>6829</v>
      </c>
      <c r="F6765" s="62">
        <v>3580.510835916687</v>
      </c>
      <c r="G6765" s="62">
        <v>30.827428467963806</v>
      </c>
      <c r="H6765" s="62">
        <v>30.433895415097293</v>
      </c>
      <c r="I6765" s="62">
        <v>1787.192</v>
      </c>
      <c r="J6765" s="62">
        <v>1914.6472542153049</v>
      </c>
      <c r="K6765" s="62">
        <v>1787.192</v>
      </c>
      <c r="L6765" s="62">
        <v>54391.214414698559</v>
      </c>
      <c r="M6765" s="63">
        <v>2833.3757504282685</v>
      </c>
      <c r="N6765" s="64">
        <f>GP_need_index[[#This Row],[Normalised weighted population]]/GP_need_index[[#This Row],[Registered population]]</f>
        <v>0.79133282379883207</v>
      </c>
    </row>
    <row r="6766" spans="1:14" x14ac:dyDescent="0.2">
      <c r="A6766" s="46" t="s">
        <v>13248</v>
      </c>
      <c r="B6766" s="33" t="s">
        <v>3126</v>
      </c>
      <c r="C6766" s="1" t="s">
        <v>9229</v>
      </c>
      <c r="D6766" s="1" t="s">
        <v>6581</v>
      </c>
      <c r="E6766" s="1" t="s">
        <v>6820</v>
      </c>
      <c r="F6766" s="62">
        <v>9016.1666666666661</v>
      </c>
      <c r="G6766" s="62">
        <v>63.628281459192124</v>
      </c>
      <c r="H6766" s="62">
        <v>62.160120268456367</v>
      </c>
      <c r="I6766" s="62">
        <v>1914.921</v>
      </c>
      <c r="J6766" s="62">
        <v>1893.9508297002724</v>
      </c>
      <c r="K6766" s="62">
        <v>1914.921</v>
      </c>
      <c r="L6766" s="62">
        <v>119031.71966459273</v>
      </c>
      <c r="M6766" s="63">
        <v>6149.2683739429312</v>
      </c>
      <c r="N6766" s="68">
        <f>GP_need_index[[#This Row],[Normalised weighted population]]/GP_need_index[[#This Row],[Registered population]]</f>
        <v>0.68202691912042424</v>
      </c>
    </row>
    <row r="6767" spans="1:14" hidden="1" x14ac:dyDescent="0.2">
      <c r="A6767" s="46" t="s">
        <v>13249</v>
      </c>
      <c r="B6767" s="33" t="s">
        <v>3126</v>
      </c>
      <c r="C6767" s="1" t="s">
        <v>9229</v>
      </c>
      <c r="D6767" s="1" t="s">
        <v>6581</v>
      </c>
      <c r="E6767" s="1" t="s">
        <v>6820</v>
      </c>
      <c r="F6767" s="62">
        <v>9119.3598837606896</v>
      </c>
      <c r="G6767" s="62">
        <v>63.628281459192124</v>
      </c>
      <c r="H6767" s="62">
        <v>62.160120268456367</v>
      </c>
      <c r="I6767" s="62">
        <v>1914.921</v>
      </c>
      <c r="J6767" s="62">
        <v>1893.9508297002724</v>
      </c>
      <c r="K6767" s="62">
        <v>1914.921</v>
      </c>
      <c r="L6767" s="62">
        <v>119031.71966459273</v>
      </c>
      <c r="M6767" s="63">
        <v>6175.6144387580998</v>
      </c>
      <c r="N6767" s="64">
        <f>GP_need_index[[#This Row],[Normalised weighted population]]/GP_need_index[[#This Row],[Registered population]]</f>
        <v>0.67719823731875439</v>
      </c>
    </row>
    <row r="6768" spans="1:14" hidden="1" x14ac:dyDescent="0.2">
      <c r="A6768" s="46" t="s">
        <v>13250</v>
      </c>
      <c r="B6768" s="33" t="s">
        <v>3126</v>
      </c>
      <c r="C6768" s="1" t="s">
        <v>9229</v>
      </c>
      <c r="D6768" s="1" t="s">
        <v>6581</v>
      </c>
      <c r="E6768" s="1" t="s">
        <v>6820</v>
      </c>
      <c r="F6768" s="62">
        <v>9218.857982968555</v>
      </c>
      <c r="G6768" s="62">
        <v>63.628281459192124</v>
      </c>
      <c r="H6768" s="62">
        <v>62.160120268456367</v>
      </c>
      <c r="I6768" s="62">
        <v>1914.921</v>
      </c>
      <c r="J6768" s="62">
        <v>1893.9508297002724</v>
      </c>
      <c r="K6768" s="62">
        <v>1914.921</v>
      </c>
      <c r="L6768" s="62">
        <v>119031.71966459273</v>
      </c>
      <c r="M6768" s="63">
        <v>6200.6629500497393</v>
      </c>
      <c r="N6768" s="64">
        <f>GP_need_index[[#This Row],[Normalised weighted population]]/GP_need_index[[#This Row],[Registered population]]</f>
        <v>0.67260640759464985</v>
      </c>
    </row>
    <row r="6769" spans="1:14" x14ac:dyDescent="0.2">
      <c r="A6769" s="46" t="s">
        <v>13248</v>
      </c>
      <c r="B6769" s="33" t="s">
        <v>6158</v>
      </c>
      <c r="C6769" s="1" t="s">
        <v>9230</v>
      </c>
      <c r="D6769" s="1" t="s">
        <v>6823</v>
      </c>
      <c r="E6769" s="1" t="s">
        <v>6832</v>
      </c>
      <c r="F6769" s="62">
        <v>18354.083333333336</v>
      </c>
      <c r="G6769" s="62">
        <v>204.58480870381425</v>
      </c>
      <c r="H6769" s="62">
        <v>199.69217003942668</v>
      </c>
      <c r="I6769" s="62">
        <v>2028.7940000000001</v>
      </c>
      <c r="J6769" s="62">
        <v>2049.714009674582</v>
      </c>
      <c r="K6769" s="62">
        <v>2028.7940000000001</v>
      </c>
      <c r="L6769" s="62">
        <v>405134.27642296866</v>
      </c>
      <c r="M6769" s="63">
        <v>20929.542144127085</v>
      </c>
      <c r="N6769" s="68">
        <f>GP_need_index[[#This Row],[Normalised weighted population]]/GP_need_index[[#This Row],[Registered population]]</f>
        <v>1.1403207539172708</v>
      </c>
    </row>
    <row r="6770" spans="1:14" hidden="1" x14ac:dyDescent="0.2">
      <c r="A6770" s="46" t="s">
        <v>13249</v>
      </c>
      <c r="B6770" s="33" t="s">
        <v>6158</v>
      </c>
      <c r="C6770" s="1" t="s">
        <v>9230</v>
      </c>
      <c r="D6770" s="1" t="s">
        <v>6823</v>
      </c>
      <c r="E6770" s="1" t="s">
        <v>6832</v>
      </c>
      <c r="F6770" s="62">
        <v>18438.481409564331</v>
      </c>
      <c r="G6770" s="62">
        <v>204.58480870381425</v>
      </c>
      <c r="H6770" s="62">
        <v>199.69217003942668</v>
      </c>
      <c r="I6770" s="62">
        <v>2028.7940000000001</v>
      </c>
      <c r="J6770" s="62">
        <v>2049.714009674582</v>
      </c>
      <c r="K6770" s="62">
        <v>2028.7940000000001</v>
      </c>
      <c r="L6770" s="62">
        <v>405134.27642296866</v>
      </c>
      <c r="M6770" s="63">
        <v>21019.213148927844</v>
      </c>
      <c r="N6770" s="64">
        <f>GP_need_index[[#This Row],[Normalised weighted population]]/GP_need_index[[#This Row],[Registered population]]</f>
        <v>1.1399644407822462</v>
      </c>
    </row>
    <row r="6771" spans="1:14" hidden="1" x14ac:dyDescent="0.2">
      <c r="A6771" s="46" t="s">
        <v>13250</v>
      </c>
      <c r="B6771" s="33" t="s">
        <v>6158</v>
      </c>
      <c r="C6771" s="1" t="s">
        <v>9230</v>
      </c>
      <c r="D6771" s="1" t="s">
        <v>6823</v>
      </c>
      <c r="E6771" s="1" t="s">
        <v>6832</v>
      </c>
      <c r="F6771" s="62">
        <v>18523.532859008323</v>
      </c>
      <c r="G6771" s="62">
        <v>204.58480870381425</v>
      </c>
      <c r="H6771" s="62">
        <v>199.69217003942668</v>
      </c>
      <c r="I6771" s="62">
        <v>2028.7940000000001</v>
      </c>
      <c r="J6771" s="62">
        <v>2049.714009674582</v>
      </c>
      <c r="K6771" s="62">
        <v>2028.7940000000001</v>
      </c>
      <c r="L6771" s="62">
        <v>405134.27642296866</v>
      </c>
      <c r="M6771" s="63">
        <v>21104.467823280243</v>
      </c>
      <c r="N6771" s="64">
        <f>GP_need_index[[#This Row],[Normalised weighted population]]/GP_need_index[[#This Row],[Registered population]]</f>
        <v>1.1393327603279937</v>
      </c>
    </row>
    <row r="6772" spans="1:14" x14ac:dyDescent="0.2">
      <c r="A6772" s="46" t="s">
        <v>13248</v>
      </c>
      <c r="B6772" s="33" t="s">
        <v>3011</v>
      </c>
      <c r="C6772" s="1" t="s">
        <v>9231</v>
      </c>
      <c r="D6772" s="1" t="s">
        <v>6661</v>
      </c>
      <c r="E6772" s="1" t="s">
        <v>6821</v>
      </c>
      <c r="F6772" s="62">
        <v>8422.5833333333321</v>
      </c>
      <c r="G6772" s="62">
        <v>85.393045339422343</v>
      </c>
      <c r="H6772" s="62">
        <v>84.068559645975057</v>
      </c>
      <c r="I6772" s="62">
        <v>2002.3309999999999</v>
      </c>
      <c r="J6772" s="62">
        <v>1971.8589264594391</v>
      </c>
      <c r="K6772" s="62">
        <v>2002.3309999999999</v>
      </c>
      <c r="L6772" s="62">
        <v>168333.08310448486</v>
      </c>
      <c r="M6772" s="63">
        <v>8696.2139767407316</v>
      </c>
      <c r="N6772" s="68">
        <f>GP_need_index[[#This Row],[Normalised weighted population]]/GP_need_index[[#This Row],[Registered population]]</f>
        <v>1.0324877335822222</v>
      </c>
    </row>
    <row r="6773" spans="1:14" hidden="1" x14ac:dyDescent="0.2">
      <c r="A6773" s="46" t="s">
        <v>13249</v>
      </c>
      <c r="B6773" s="33" t="s">
        <v>3011</v>
      </c>
      <c r="C6773" s="1" t="s">
        <v>9231</v>
      </c>
      <c r="D6773" s="1" t="s">
        <v>6661</v>
      </c>
      <c r="E6773" s="1" t="s">
        <v>6821</v>
      </c>
      <c r="F6773" s="62">
        <v>8487.2547878369005</v>
      </c>
      <c r="G6773" s="62">
        <v>85.393045339422343</v>
      </c>
      <c r="H6773" s="62">
        <v>84.068559645975057</v>
      </c>
      <c r="I6773" s="62">
        <v>2002.3309999999999</v>
      </c>
      <c r="J6773" s="62">
        <v>1971.8589264594391</v>
      </c>
      <c r="K6773" s="62">
        <v>2002.3309999999999</v>
      </c>
      <c r="L6773" s="62">
        <v>168333.08310448486</v>
      </c>
      <c r="M6773" s="63">
        <v>8733.4722330316145</v>
      </c>
      <c r="N6773" s="64">
        <f>GP_need_index[[#This Row],[Normalised weighted population]]/GP_need_index[[#This Row],[Registered population]]</f>
        <v>1.0290102573034061</v>
      </c>
    </row>
    <row r="6774" spans="1:14" hidden="1" x14ac:dyDescent="0.2">
      <c r="A6774" s="46" t="s">
        <v>13250</v>
      </c>
      <c r="B6774" s="33" t="s">
        <v>3011</v>
      </c>
      <c r="C6774" s="1" t="s">
        <v>9231</v>
      </c>
      <c r="D6774" s="1" t="s">
        <v>6661</v>
      </c>
      <c r="E6774" s="1" t="s">
        <v>6821</v>
      </c>
      <c r="F6774" s="62">
        <v>8552.6472076217342</v>
      </c>
      <c r="G6774" s="62">
        <v>85.393045339422343</v>
      </c>
      <c r="H6774" s="62">
        <v>84.068559645975057</v>
      </c>
      <c r="I6774" s="62">
        <v>2002.3309999999999</v>
      </c>
      <c r="J6774" s="62">
        <v>1971.8589264594391</v>
      </c>
      <c r="K6774" s="62">
        <v>2002.3309999999999</v>
      </c>
      <c r="L6774" s="62">
        <v>168333.08310448486</v>
      </c>
      <c r="M6774" s="63">
        <v>8768.8955062967616</v>
      </c>
      <c r="N6774" s="64">
        <f>GP_need_index[[#This Row],[Normalised weighted population]]/GP_need_index[[#This Row],[Registered population]]</f>
        <v>1.0252843702570027</v>
      </c>
    </row>
    <row r="6775" spans="1:14" x14ac:dyDescent="0.2">
      <c r="A6775" s="46" t="s">
        <v>13248</v>
      </c>
      <c r="B6775" s="33" t="s">
        <v>6175</v>
      </c>
      <c r="C6775" s="1" t="s">
        <v>9232</v>
      </c>
      <c r="D6775" s="1" t="s">
        <v>6823</v>
      </c>
      <c r="E6775" s="1" t="s">
        <v>6830</v>
      </c>
      <c r="F6775" s="62">
        <v>13377.583333333332</v>
      </c>
      <c r="G6775" s="62">
        <v>144.88688986512159</v>
      </c>
      <c r="H6775" s="62">
        <v>144.99232030238448</v>
      </c>
      <c r="I6775" s="62">
        <v>2070.7260000000001</v>
      </c>
      <c r="J6775" s="62">
        <v>1968.028568434032</v>
      </c>
      <c r="K6775" s="62">
        <v>2070.7260000000001</v>
      </c>
      <c r="L6775" s="62">
        <v>300239.36745047546</v>
      </c>
      <c r="M6775" s="63">
        <v>15510.592068048791</v>
      </c>
      <c r="N6775" s="68">
        <f>GP_need_index[[#This Row],[Normalised weighted population]]/GP_need_index[[#This Row],[Registered population]]</f>
        <v>1.1594464920581415</v>
      </c>
    </row>
    <row r="6776" spans="1:14" hidden="1" x14ac:dyDescent="0.2">
      <c r="A6776" s="46" t="s">
        <v>13249</v>
      </c>
      <c r="B6776" s="33" t="s">
        <v>6175</v>
      </c>
      <c r="C6776" s="1" t="s">
        <v>9232</v>
      </c>
      <c r="D6776" s="1" t="s">
        <v>6823</v>
      </c>
      <c r="E6776" s="1" t="s">
        <v>6830</v>
      </c>
      <c r="F6776" s="62">
        <v>13370.059042154397</v>
      </c>
      <c r="G6776" s="62">
        <v>144.88688986512159</v>
      </c>
      <c r="H6776" s="62">
        <v>144.99232030238448</v>
      </c>
      <c r="I6776" s="62">
        <v>2070.7260000000001</v>
      </c>
      <c r="J6776" s="62">
        <v>1968.028568434032</v>
      </c>
      <c r="K6776" s="62">
        <v>2070.7260000000001</v>
      </c>
      <c r="L6776" s="62">
        <v>300239.36745047546</v>
      </c>
      <c r="M6776" s="63">
        <v>15577.04600030487</v>
      </c>
      <c r="N6776" s="64">
        <f>GP_need_index[[#This Row],[Normalised weighted population]]/GP_need_index[[#This Row],[Registered population]]</f>
        <v>1.1650693501944962</v>
      </c>
    </row>
    <row r="6777" spans="1:14" hidden="1" x14ac:dyDescent="0.2">
      <c r="A6777" s="46" t="s">
        <v>13250</v>
      </c>
      <c r="B6777" s="33" t="s">
        <v>6175</v>
      </c>
      <c r="C6777" s="1" t="s">
        <v>9232</v>
      </c>
      <c r="D6777" s="1" t="s">
        <v>6823</v>
      </c>
      <c r="E6777" s="1" t="s">
        <v>6830</v>
      </c>
      <c r="F6777" s="62">
        <v>13370.624324942401</v>
      </c>
      <c r="G6777" s="62">
        <v>144.88688986512159</v>
      </c>
      <c r="H6777" s="62">
        <v>144.99232030238448</v>
      </c>
      <c r="I6777" s="62">
        <v>2070.7260000000001</v>
      </c>
      <c r="J6777" s="62">
        <v>1968.028568434032</v>
      </c>
      <c r="K6777" s="62">
        <v>2070.7260000000001</v>
      </c>
      <c r="L6777" s="62">
        <v>300239.36745047546</v>
      </c>
      <c r="M6777" s="63">
        <v>15640.227051599177</v>
      </c>
      <c r="N6777" s="64">
        <f>GP_need_index[[#This Row],[Normalised weighted population]]/GP_need_index[[#This Row],[Registered population]]</f>
        <v>1.1697454562703491</v>
      </c>
    </row>
    <row r="6778" spans="1:14" x14ac:dyDescent="0.2">
      <c r="A6778" s="46" t="s">
        <v>13248</v>
      </c>
      <c r="B6778" s="33" t="s">
        <v>2970</v>
      </c>
      <c r="C6778" s="1" t="s">
        <v>9233</v>
      </c>
      <c r="D6778" s="1" t="s">
        <v>6823</v>
      </c>
      <c r="E6778" s="1" t="s">
        <v>6828</v>
      </c>
      <c r="F6778" s="62">
        <v>4585.8333333333339</v>
      </c>
      <c r="G6778" s="62">
        <v>29.361924169890482</v>
      </c>
      <c r="H6778" s="62">
        <v>29.158551962139466</v>
      </c>
      <c r="I6778" s="62">
        <v>1898.0509999999999</v>
      </c>
      <c r="J6778" s="62">
        <v>1974.8249601430762</v>
      </c>
      <c r="K6778" s="62">
        <v>1898.0509999999999</v>
      </c>
      <c r="L6778" s="62">
        <v>55344.418710290774</v>
      </c>
      <c r="M6778" s="63">
        <v>2859.1343938273003</v>
      </c>
      <c r="N6778" s="68">
        <f>GP_need_index[[#This Row],[Normalised weighted population]]/GP_need_index[[#This Row],[Registered population]]</f>
        <v>0.62347106534485919</v>
      </c>
    </row>
    <row r="6779" spans="1:14" hidden="1" x14ac:dyDescent="0.2">
      <c r="A6779" s="46" t="s">
        <v>13249</v>
      </c>
      <c r="B6779" s="33" t="s">
        <v>2970</v>
      </c>
      <c r="C6779" s="1" t="s">
        <v>9233</v>
      </c>
      <c r="D6779" s="1" t="s">
        <v>6823</v>
      </c>
      <c r="E6779" s="1" t="s">
        <v>6828</v>
      </c>
      <c r="F6779" s="62">
        <v>4628.9378602438737</v>
      </c>
      <c r="G6779" s="62">
        <v>29.361924169890482</v>
      </c>
      <c r="H6779" s="62">
        <v>29.158551962139466</v>
      </c>
      <c r="I6779" s="62">
        <v>1898.0509999999999</v>
      </c>
      <c r="J6779" s="62">
        <v>1974.8249601430762</v>
      </c>
      <c r="K6779" s="62">
        <v>1898.0509999999999</v>
      </c>
      <c r="L6779" s="62">
        <v>55344.418710290774</v>
      </c>
      <c r="M6779" s="63">
        <v>2871.38413403611</v>
      </c>
      <c r="N6779" s="64">
        <f>GP_need_index[[#This Row],[Normalised weighted population]]/GP_need_index[[#This Row],[Registered population]]</f>
        <v>0.62031166127704995</v>
      </c>
    </row>
    <row r="6780" spans="1:14" hidden="1" x14ac:dyDescent="0.2">
      <c r="A6780" s="46" t="s">
        <v>13250</v>
      </c>
      <c r="B6780" s="33" t="s">
        <v>2970</v>
      </c>
      <c r="C6780" s="1" t="s">
        <v>9233</v>
      </c>
      <c r="D6780" s="1" t="s">
        <v>6823</v>
      </c>
      <c r="E6780" s="1" t="s">
        <v>6828</v>
      </c>
      <c r="F6780" s="62">
        <v>4668.1863910768952</v>
      </c>
      <c r="G6780" s="62">
        <v>29.361924169890482</v>
      </c>
      <c r="H6780" s="62">
        <v>29.158551962139466</v>
      </c>
      <c r="I6780" s="62">
        <v>1898.0509999999999</v>
      </c>
      <c r="J6780" s="62">
        <v>1974.8249601430762</v>
      </c>
      <c r="K6780" s="62">
        <v>1898.0509999999999</v>
      </c>
      <c r="L6780" s="62">
        <v>55344.418710290774</v>
      </c>
      <c r="M6780" s="63">
        <v>2883.0305699684841</v>
      </c>
      <c r="N6780" s="64">
        <f>GP_need_index[[#This Row],[Normalised weighted population]]/GP_need_index[[#This Row],[Registered population]]</f>
        <v>0.61759114320698816</v>
      </c>
    </row>
    <row r="6781" spans="1:14" x14ac:dyDescent="0.2">
      <c r="A6781" s="46" t="s">
        <v>13248</v>
      </c>
      <c r="B6781" s="33" t="s">
        <v>6186</v>
      </c>
      <c r="C6781" s="1" t="s">
        <v>9234</v>
      </c>
      <c r="D6781" s="1" t="s">
        <v>6823</v>
      </c>
      <c r="E6781" s="1" t="s">
        <v>6832</v>
      </c>
      <c r="F6781" s="62">
        <v>13110.166666666666</v>
      </c>
      <c r="G6781" s="62">
        <v>138.03681280460887</v>
      </c>
      <c r="H6781" s="62">
        <v>140.56865388464098</v>
      </c>
      <c r="I6781" s="62">
        <v>2078.8130000000001</v>
      </c>
      <c r="J6781" s="62">
        <v>2049.714009674582</v>
      </c>
      <c r="K6781" s="62">
        <v>2078.8130000000001</v>
      </c>
      <c r="L6781" s="62">
        <v>292215.94508789218</v>
      </c>
      <c r="M6781" s="63">
        <v>15096.096020070616</v>
      </c>
      <c r="N6781" s="68">
        <f>GP_need_index[[#This Row],[Normalised weighted population]]/GP_need_index[[#This Row],[Registered population]]</f>
        <v>1.1514800996735828</v>
      </c>
    </row>
    <row r="6782" spans="1:14" hidden="1" x14ac:dyDescent="0.2">
      <c r="A6782" s="46" t="s">
        <v>13249</v>
      </c>
      <c r="B6782" s="33" t="s">
        <v>6186</v>
      </c>
      <c r="C6782" s="1" t="s">
        <v>9234</v>
      </c>
      <c r="D6782" s="1" t="s">
        <v>6823</v>
      </c>
      <c r="E6782" s="1" t="s">
        <v>6832</v>
      </c>
      <c r="F6782" s="62">
        <v>13173.521389949212</v>
      </c>
      <c r="G6782" s="62">
        <v>138.03681280460887</v>
      </c>
      <c r="H6782" s="62">
        <v>140.56865388464098</v>
      </c>
      <c r="I6782" s="62">
        <v>2078.8130000000001</v>
      </c>
      <c r="J6782" s="62">
        <v>2049.714009674582</v>
      </c>
      <c r="K6782" s="62">
        <v>2078.8130000000001</v>
      </c>
      <c r="L6782" s="62">
        <v>292215.94508789218</v>
      </c>
      <c r="M6782" s="63">
        <v>15160.774076062789</v>
      </c>
      <c r="N6782" s="64">
        <f>GP_need_index[[#This Row],[Normalised weighted population]]/GP_need_index[[#This Row],[Registered population]]</f>
        <v>1.150852048384706</v>
      </c>
    </row>
    <row r="6783" spans="1:14" hidden="1" x14ac:dyDescent="0.2">
      <c r="A6783" s="46" t="s">
        <v>13250</v>
      </c>
      <c r="B6783" s="33" t="s">
        <v>6186</v>
      </c>
      <c r="C6783" s="1" t="s">
        <v>9234</v>
      </c>
      <c r="D6783" s="1" t="s">
        <v>6823</v>
      </c>
      <c r="E6783" s="1" t="s">
        <v>6832</v>
      </c>
      <c r="F6783" s="62">
        <v>13236.113825195634</v>
      </c>
      <c r="G6783" s="62">
        <v>138.03681280460887</v>
      </c>
      <c r="H6783" s="62">
        <v>140.56865388464098</v>
      </c>
      <c r="I6783" s="62">
        <v>2078.8130000000001</v>
      </c>
      <c r="J6783" s="62">
        <v>2049.714009674582</v>
      </c>
      <c r="K6783" s="62">
        <v>2078.8130000000001</v>
      </c>
      <c r="L6783" s="62">
        <v>292215.94508789218</v>
      </c>
      <c r="M6783" s="63">
        <v>15222.26671366188</v>
      </c>
      <c r="N6783" s="64">
        <f>GP_need_index[[#This Row],[Normalised weighted population]]/GP_need_index[[#This Row],[Registered population]]</f>
        <v>1.1500555914444843</v>
      </c>
    </row>
    <row r="6784" spans="1:14" x14ac:dyDescent="0.2">
      <c r="A6784" s="46" t="s">
        <v>13248</v>
      </c>
      <c r="B6784" s="33" t="s">
        <v>2989</v>
      </c>
      <c r="C6784" s="1" t="s">
        <v>9235</v>
      </c>
      <c r="D6784" s="1" t="s">
        <v>6661</v>
      </c>
      <c r="E6784" s="1" t="s">
        <v>6827</v>
      </c>
      <c r="F6784" s="62">
        <v>38560.166666666664</v>
      </c>
      <c r="G6784" s="62">
        <v>414.81486891483144</v>
      </c>
      <c r="H6784" s="62">
        <v>413.62890025744525</v>
      </c>
      <c r="I6784" s="62">
        <v>1882.559</v>
      </c>
      <c r="J6784" s="62">
        <v>1952.2256679940267</v>
      </c>
      <c r="K6784" s="62">
        <v>1882.559</v>
      </c>
      <c r="L6784" s="62">
        <v>778680.80883975583</v>
      </c>
      <c r="M6784" s="63">
        <v>40227.237619410349</v>
      </c>
      <c r="N6784" s="68">
        <f>GP_need_index[[#This Row],[Normalised weighted population]]/GP_need_index[[#This Row],[Registered population]]</f>
        <v>1.0432329809970657</v>
      </c>
    </row>
    <row r="6785" spans="1:14" hidden="1" x14ac:dyDescent="0.2">
      <c r="A6785" s="46" t="s">
        <v>13249</v>
      </c>
      <c r="B6785" s="33" t="s">
        <v>2989</v>
      </c>
      <c r="C6785" s="1" t="s">
        <v>9235</v>
      </c>
      <c r="D6785" s="1" t="s">
        <v>6661</v>
      </c>
      <c r="E6785" s="1" t="s">
        <v>6827</v>
      </c>
      <c r="F6785" s="62">
        <v>38917.307258541507</v>
      </c>
      <c r="G6785" s="62">
        <v>414.81486891483144</v>
      </c>
      <c r="H6785" s="62">
        <v>413.62890025744525</v>
      </c>
      <c r="I6785" s="62">
        <v>1882.559</v>
      </c>
      <c r="J6785" s="62">
        <v>1952.2256679940267</v>
      </c>
      <c r="K6785" s="62">
        <v>1882.559</v>
      </c>
      <c r="L6785" s="62">
        <v>778680.80883975583</v>
      </c>
      <c r="M6785" s="63">
        <v>40399.588108152573</v>
      </c>
      <c r="N6785" s="64">
        <f>GP_need_index[[#This Row],[Normalised weighted population]]/GP_need_index[[#This Row],[Registered population]]</f>
        <v>1.0380879601911752</v>
      </c>
    </row>
    <row r="6786" spans="1:14" hidden="1" x14ac:dyDescent="0.2">
      <c r="A6786" s="46" t="s">
        <v>13250</v>
      </c>
      <c r="B6786" s="33" t="s">
        <v>2989</v>
      </c>
      <c r="C6786" s="1" t="s">
        <v>9235</v>
      </c>
      <c r="D6786" s="1" t="s">
        <v>6661</v>
      </c>
      <c r="E6786" s="1" t="s">
        <v>6827</v>
      </c>
      <c r="F6786" s="62">
        <v>39260.12935307053</v>
      </c>
      <c r="G6786" s="62">
        <v>414.81486891483144</v>
      </c>
      <c r="H6786" s="62">
        <v>413.62890025744525</v>
      </c>
      <c r="I6786" s="62">
        <v>1882.559</v>
      </c>
      <c r="J6786" s="62">
        <v>1952.2256679940267</v>
      </c>
      <c r="K6786" s="62">
        <v>1882.559</v>
      </c>
      <c r="L6786" s="62">
        <v>778680.80883975583</v>
      </c>
      <c r="M6786" s="63">
        <v>40563.450271009388</v>
      </c>
      <c r="N6786" s="64">
        <f>GP_need_index[[#This Row],[Normalised weighted population]]/GP_need_index[[#This Row],[Registered population]]</f>
        <v>1.0331970612276378</v>
      </c>
    </row>
    <row r="6787" spans="1:14" x14ac:dyDescent="0.2">
      <c r="A6787" s="46" t="s">
        <v>13248</v>
      </c>
      <c r="B6787" s="33" t="s">
        <v>3112</v>
      </c>
      <c r="C6787" s="1" t="s">
        <v>8016</v>
      </c>
      <c r="D6787" s="1" t="s">
        <v>6581</v>
      </c>
      <c r="E6787" s="1" t="s">
        <v>6826</v>
      </c>
      <c r="F6787" s="62">
        <v>19148.25</v>
      </c>
      <c r="G6787" s="62">
        <v>200.83957418893621</v>
      </c>
      <c r="H6787" s="62">
        <v>198.02413241532454</v>
      </c>
      <c r="I6787" s="62">
        <v>2033.731</v>
      </c>
      <c r="J6787" s="62">
        <v>2016.6763430531732</v>
      </c>
      <c r="K6787" s="62">
        <v>2033.731</v>
      </c>
      <c r="L6787" s="62">
        <v>402727.8168411504</v>
      </c>
      <c r="M6787" s="63">
        <v>20805.222627939766</v>
      </c>
      <c r="N6787" s="68">
        <f>GP_need_index[[#This Row],[Normalised weighted population]]/GP_need_index[[#This Row],[Registered population]]</f>
        <v>1.0865338935902635</v>
      </c>
    </row>
    <row r="6788" spans="1:14" hidden="1" x14ac:dyDescent="0.2">
      <c r="A6788" s="46" t="s">
        <v>13249</v>
      </c>
      <c r="B6788" s="33" t="s">
        <v>3112</v>
      </c>
      <c r="C6788" s="1" t="s">
        <v>8016</v>
      </c>
      <c r="D6788" s="1" t="s">
        <v>6581</v>
      </c>
      <c r="E6788" s="1" t="s">
        <v>6826</v>
      </c>
      <c r="F6788" s="62">
        <v>19227.561257243338</v>
      </c>
      <c r="G6788" s="62">
        <v>200.83957418893621</v>
      </c>
      <c r="H6788" s="62">
        <v>198.02413241532454</v>
      </c>
      <c r="I6788" s="62">
        <v>2033.731</v>
      </c>
      <c r="J6788" s="62">
        <v>2016.6763430531732</v>
      </c>
      <c r="K6788" s="62">
        <v>2033.731</v>
      </c>
      <c r="L6788" s="62">
        <v>402727.8168411504</v>
      </c>
      <c r="M6788" s="63">
        <v>20894.360995387247</v>
      </c>
      <c r="N6788" s="64">
        <f>GP_need_index[[#This Row],[Normalised weighted population]]/GP_need_index[[#This Row],[Registered population]]</f>
        <v>1.0866880472174285</v>
      </c>
    </row>
    <row r="6789" spans="1:14" hidden="1" x14ac:dyDescent="0.2">
      <c r="A6789" s="46" t="s">
        <v>13250</v>
      </c>
      <c r="B6789" s="33" t="s">
        <v>3112</v>
      </c>
      <c r="C6789" s="1" t="s">
        <v>8016</v>
      </c>
      <c r="D6789" s="1" t="s">
        <v>6581</v>
      </c>
      <c r="E6789" s="1" t="s">
        <v>6826</v>
      </c>
      <c r="F6789" s="62">
        <v>19302.068727739745</v>
      </c>
      <c r="G6789" s="62">
        <v>200.83957418893621</v>
      </c>
      <c r="H6789" s="62">
        <v>198.02413241532454</v>
      </c>
      <c r="I6789" s="62">
        <v>2033.731</v>
      </c>
      <c r="J6789" s="62">
        <v>2016.6763430531732</v>
      </c>
      <c r="K6789" s="62">
        <v>2033.731</v>
      </c>
      <c r="L6789" s="62">
        <v>402727.8168411504</v>
      </c>
      <c r="M6789" s="63">
        <v>20979.109264974788</v>
      </c>
      <c r="N6789" s="64">
        <f>GP_need_index[[#This Row],[Normalised weighted population]]/GP_need_index[[#This Row],[Registered population]]</f>
        <v>1.0868839791677305</v>
      </c>
    </row>
    <row r="6790" spans="1:14" x14ac:dyDescent="0.2">
      <c r="A6790" s="46" t="s">
        <v>13248</v>
      </c>
      <c r="B6790" s="33" t="s">
        <v>2984</v>
      </c>
      <c r="C6790" s="1" t="s">
        <v>9236</v>
      </c>
      <c r="D6790" s="1" t="s">
        <v>6661</v>
      </c>
      <c r="E6790" s="1" t="s">
        <v>6821</v>
      </c>
      <c r="F6790" s="62">
        <v>7476</v>
      </c>
      <c r="G6790" s="62">
        <v>54.396634068623712</v>
      </c>
      <c r="H6790" s="62">
        <v>51.924278808753471</v>
      </c>
      <c r="I6790" s="62">
        <v>2085.9059999999999</v>
      </c>
      <c r="J6790" s="62">
        <v>1971.8589264594391</v>
      </c>
      <c r="K6790" s="62">
        <v>2085.9059999999999</v>
      </c>
      <c r="L6790" s="62">
        <v>108309.16471285171</v>
      </c>
      <c r="M6790" s="63">
        <v>5595.3331015768745</v>
      </c>
      <c r="N6790" s="68">
        <f>GP_need_index[[#This Row],[Normalised weighted population]]/GP_need_index[[#This Row],[Registered population]]</f>
        <v>0.74843941968658034</v>
      </c>
    </row>
    <row r="6791" spans="1:14" hidden="1" x14ac:dyDescent="0.2">
      <c r="A6791" s="46" t="s">
        <v>13249</v>
      </c>
      <c r="B6791" s="33" t="s">
        <v>2984</v>
      </c>
      <c r="C6791" s="1" t="s">
        <v>9236</v>
      </c>
      <c r="D6791" s="1" t="s">
        <v>6661</v>
      </c>
      <c r="E6791" s="1" t="s">
        <v>6821</v>
      </c>
      <c r="F6791" s="62">
        <v>7537.5980942671649</v>
      </c>
      <c r="G6791" s="62">
        <v>54.396634068623712</v>
      </c>
      <c r="H6791" s="62">
        <v>51.924278808753471</v>
      </c>
      <c r="I6791" s="62">
        <v>2085.9059999999999</v>
      </c>
      <c r="J6791" s="62">
        <v>1971.8589264594391</v>
      </c>
      <c r="K6791" s="62">
        <v>2085.9059999999999</v>
      </c>
      <c r="L6791" s="62">
        <v>108309.16471285171</v>
      </c>
      <c r="M6791" s="63">
        <v>5619.3058735543118</v>
      </c>
      <c r="N6791" s="64">
        <f>GP_need_index[[#This Row],[Normalised weighted population]]/GP_need_index[[#This Row],[Registered population]]</f>
        <v>0.74550351494969735</v>
      </c>
    </row>
    <row r="6792" spans="1:14" hidden="1" x14ac:dyDescent="0.2">
      <c r="A6792" s="46" t="s">
        <v>13250</v>
      </c>
      <c r="B6792" s="33" t="s">
        <v>2984</v>
      </c>
      <c r="C6792" s="1" t="s">
        <v>9236</v>
      </c>
      <c r="D6792" s="1" t="s">
        <v>6661</v>
      </c>
      <c r="E6792" s="1" t="s">
        <v>6821</v>
      </c>
      <c r="F6792" s="62">
        <v>7599.1324752696546</v>
      </c>
      <c r="G6792" s="62">
        <v>54.396634068623712</v>
      </c>
      <c r="H6792" s="62">
        <v>51.924278808753471</v>
      </c>
      <c r="I6792" s="62">
        <v>2085.9059999999999</v>
      </c>
      <c r="J6792" s="62">
        <v>1971.8589264594391</v>
      </c>
      <c r="K6792" s="62">
        <v>2085.9059999999999</v>
      </c>
      <c r="L6792" s="62">
        <v>108309.16471285171</v>
      </c>
      <c r="M6792" s="63">
        <v>5642.0979775661053</v>
      </c>
      <c r="N6792" s="64">
        <f>GP_need_index[[#This Row],[Normalised weighted population]]/GP_need_index[[#This Row],[Registered population]]</f>
        <v>0.74246606384709668</v>
      </c>
    </row>
    <row r="6793" spans="1:14" x14ac:dyDescent="0.2">
      <c r="A6793" s="46" t="s">
        <v>13248</v>
      </c>
      <c r="B6793" s="33" t="s">
        <v>6174</v>
      </c>
      <c r="C6793" s="1" t="s">
        <v>9237</v>
      </c>
      <c r="D6793" s="1" t="s">
        <v>6823</v>
      </c>
      <c r="E6793" s="1" t="s">
        <v>6832</v>
      </c>
      <c r="F6793" s="62">
        <v>3467.666666666667</v>
      </c>
      <c r="G6793" s="62">
        <v>34.087103861229203</v>
      </c>
      <c r="H6793" s="62">
        <v>36.555456409382188</v>
      </c>
      <c r="I6793" s="62">
        <v>1991.703</v>
      </c>
      <c r="J6793" s="62">
        <v>2049.714009674582</v>
      </c>
      <c r="K6793" s="62">
        <v>1991.703</v>
      </c>
      <c r="L6793" s="62">
        <v>72807.612196935734</v>
      </c>
      <c r="M6793" s="63">
        <v>3761.2961345638337</v>
      </c>
      <c r="N6793" s="68">
        <f>GP_need_index[[#This Row],[Normalised weighted population]]/GP_need_index[[#This Row],[Registered population]]</f>
        <v>1.0846763821677881</v>
      </c>
    </row>
    <row r="6794" spans="1:14" hidden="1" x14ac:dyDescent="0.2">
      <c r="A6794" s="46" t="s">
        <v>13249</v>
      </c>
      <c r="B6794" s="33" t="s">
        <v>6174</v>
      </c>
      <c r="C6794" s="1" t="s">
        <v>9237</v>
      </c>
      <c r="D6794" s="1" t="s">
        <v>6823</v>
      </c>
      <c r="E6794" s="1" t="s">
        <v>6832</v>
      </c>
      <c r="F6794" s="62">
        <v>3486.6828372641485</v>
      </c>
      <c r="G6794" s="62">
        <v>34.087103861229203</v>
      </c>
      <c r="H6794" s="62">
        <v>36.555456409382188</v>
      </c>
      <c r="I6794" s="62">
        <v>1991.703</v>
      </c>
      <c r="J6794" s="62">
        <v>2049.714009674582</v>
      </c>
      <c r="K6794" s="62">
        <v>1991.703</v>
      </c>
      <c r="L6794" s="62">
        <v>72807.612196935734</v>
      </c>
      <c r="M6794" s="63">
        <v>3777.4111169851849</v>
      </c>
      <c r="N6794" s="64">
        <f>GP_need_index[[#This Row],[Normalised weighted population]]/GP_need_index[[#This Row],[Registered population]]</f>
        <v>1.0833824850984033</v>
      </c>
    </row>
    <row r="6795" spans="1:14" hidden="1" x14ac:dyDescent="0.2">
      <c r="A6795" s="46" t="s">
        <v>13250</v>
      </c>
      <c r="B6795" s="33" t="s">
        <v>6174</v>
      </c>
      <c r="C6795" s="1" t="s">
        <v>9237</v>
      </c>
      <c r="D6795" s="1" t="s">
        <v>6823</v>
      </c>
      <c r="E6795" s="1" t="s">
        <v>6832</v>
      </c>
      <c r="F6795" s="62">
        <v>3504.1958620995965</v>
      </c>
      <c r="G6795" s="62">
        <v>34.087103861229203</v>
      </c>
      <c r="H6795" s="62">
        <v>36.555456409382188</v>
      </c>
      <c r="I6795" s="62">
        <v>1991.703</v>
      </c>
      <c r="J6795" s="62">
        <v>2049.714009674582</v>
      </c>
      <c r="K6795" s="62">
        <v>1991.703</v>
      </c>
      <c r="L6795" s="62">
        <v>72807.612196935734</v>
      </c>
      <c r="M6795" s="63">
        <v>3792.7324305087664</v>
      </c>
      <c r="N6795" s="64">
        <f>GP_need_index[[#This Row],[Normalised weighted population]]/GP_need_index[[#This Row],[Registered population]]</f>
        <v>1.0823403085226773</v>
      </c>
    </row>
    <row r="6796" spans="1:14" x14ac:dyDescent="0.2">
      <c r="A6796" s="46" t="s">
        <v>13248</v>
      </c>
      <c r="B6796" s="33" t="s">
        <v>6222</v>
      </c>
      <c r="C6796" s="1" t="s">
        <v>9238</v>
      </c>
      <c r="D6796" s="1" t="s">
        <v>6823</v>
      </c>
      <c r="E6796" s="1" t="s">
        <v>6901</v>
      </c>
      <c r="F6796" s="62">
        <v>4982.2500000000009</v>
      </c>
      <c r="G6796" s="62">
        <v>40.520736620028273</v>
      </c>
      <c r="H6796" s="62">
        <v>43.377482635714905</v>
      </c>
      <c r="I6796" s="62">
        <v>1900.777</v>
      </c>
      <c r="J6796" s="62">
        <v>1917.3606073219664</v>
      </c>
      <c r="K6796" s="62">
        <v>1900.777</v>
      </c>
      <c r="L6796" s="62">
        <v>82450.921311866274</v>
      </c>
      <c r="M6796" s="63">
        <v>4259.4767533744443</v>
      </c>
      <c r="N6796" s="68">
        <f>GP_need_index[[#This Row],[Normalised weighted population]]/GP_need_index[[#This Row],[Registered population]]</f>
        <v>0.85493035342956369</v>
      </c>
    </row>
    <row r="6797" spans="1:14" hidden="1" x14ac:dyDescent="0.2">
      <c r="A6797" s="46" t="s">
        <v>13249</v>
      </c>
      <c r="B6797" s="33" t="s">
        <v>6222</v>
      </c>
      <c r="C6797" s="1" t="s">
        <v>9238</v>
      </c>
      <c r="D6797" s="1" t="s">
        <v>6823</v>
      </c>
      <c r="E6797" s="1" t="s">
        <v>6901</v>
      </c>
      <c r="F6797" s="62">
        <v>5020.2562698510956</v>
      </c>
      <c r="G6797" s="62">
        <v>40.520736620028273</v>
      </c>
      <c r="H6797" s="62">
        <v>43.377482635714905</v>
      </c>
      <c r="I6797" s="62">
        <v>1900.777</v>
      </c>
      <c r="J6797" s="62">
        <v>1917.3606073219664</v>
      </c>
      <c r="K6797" s="62">
        <v>1900.777</v>
      </c>
      <c r="L6797" s="62">
        <v>82450.921311866274</v>
      </c>
      <c r="M6797" s="63">
        <v>4277.726152131967</v>
      </c>
      <c r="N6797" s="64">
        <f>GP_need_index[[#This Row],[Normalised weighted population]]/GP_need_index[[#This Row],[Registered population]]</f>
        <v>0.85209318452957128</v>
      </c>
    </row>
    <row r="6798" spans="1:14" hidden="1" x14ac:dyDescent="0.2">
      <c r="A6798" s="46" t="s">
        <v>13250</v>
      </c>
      <c r="B6798" s="33" t="s">
        <v>6222</v>
      </c>
      <c r="C6798" s="1" t="s">
        <v>9238</v>
      </c>
      <c r="D6798" s="1" t="s">
        <v>6823</v>
      </c>
      <c r="E6798" s="1" t="s">
        <v>6901</v>
      </c>
      <c r="F6798" s="62">
        <v>5057.9945676470788</v>
      </c>
      <c r="G6798" s="62">
        <v>40.520736620028273</v>
      </c>
      <c r="H6798" s="62">
        <v>43.377482635714905</v>
      </c>
      <c r="I6798" s="62">
        <v>1900.777</v>
      </c>
      <c r="J6798" s="62">
        <v>1917.3606073219664</v>
      </c>
      <c r="K6798" s="62">
        <v>1900.777</v>
      </c>
      <c r="L6798" s="62">
        <v>82450.921311866274</v>
      </c>
      <c r="M6798" s="63">
        <v>4295.0767611906776</v>
      </c>
      <c r="N6798" s="64">
        <f>GP_need_index[[#This Row],[Normalised weighted population]]/GP_need_index[[#This Row],[Registered population]]</f>
        <v>0.84916594981411742</v>
      </c>
    </row>
    <row r="6799" spans="1:14" x14ac:dyDescent="0.2">
      <c r="A6799" s="46" t="s">
        <v>13248</v>
      </c>
      <c r="B6799" s="33" t="s">
        <v>3110</v>
      </c>
      <c r="C6799" s="1" t="s">
        <v>9239</v>
      </c>
      <c r="D6799" s="1" t="s">
        <v>6581</v>
      </c>
      <c r="E6799" s="1" t="s">
        <v>6825</v>
      </c>
      <c r="F6799" s="62">
        <v>11024.333333333334</v>
      </c>
      <c r="G6799" s="62">
        <v>124.71051787728629</v>
      </c>
      <c r="H6799" s="62">
        <v>124.27623331801121</v>
      </c>
      <c r="I6799" s="62">
        <v>2099.5650000000001</v>
      </c>
      <c r="J6799" s="62">
        <v>2029.9049991228071</v>
      </c>
      <c r="K6799" s="62">
        <v>2099.5650000000001</v>
      </c>
      <c r="L6799" s="62">
        <v>260926.02980633022</v>
      </c>
      <c r="M6799" s="63">
        <v>13479.635407668851</v>
      </c>
      <c r="N6799" s="68">
        <f>GP_need_index[[#This Row],[Normalised weighted population]]/GP_need_index[[#This Row],[Registered population]]</f>
        <v>1.2227166033624572</v>
      </c>
    </row>
    <row r="6800" spans="1:14" hidden="1" x14ac:dyDescent="0.2">
      <c r="A6800" s="46" t="s">
        <v>13249</v>
      </c>
      <c r="B6800" s="33" t="s">
        <v>3110</v>
      </c>
      <c r="C6800" s="1" t="s">
        <v>9239</v>
      </c>
      <c r="D6800" s="1" t="s">
        <v>6581</v>
      </c>
      <c r="E6800" s="1" t="s">
        <v>6825</v>
      </c>
      <c r="F6800" s="62">
        <v>11063.350190322912</v>
      </c>
      <c r="G6800" s="62">
        <v>124.71051787728629</v>
      </c>
      <c r="H6800" s="62">
        <v>124.27623331801121</v>
      </c>
      <c r="I6800" s="62">
        <v>2099.5650000000001</v>
      </c>
      <c r="J6800" s="62">
        <v>2029.9049991228071</v>
      </c>
      <c r="K6800" s="62">
        <v>2099.5650000000001</v>
      </c>
      <c r="L6800" s="62">
        <v>260926.02980633022</v>
      </c>
      <c r="M6800" s="63">
        <v>13537.387863170736</v>
      </c>
      <c r="N6800" s="64">
        <f>GP_need_index[[#This Row],[Normalised weighted population]]/GP_need_index[[#This Row],[Registered population]]</f>
        <v>1.2236246372289525</v>
      </c>
    </row>
    <row r="6801" spans="1:14" hidden="1" x14ac:dyDescent="0.2">
      <c r="A6801" s="46" t="s">
        <v>13250</v>
      </c>
      <c r="B6801" s="33" t="s">
        <v>3110</v>
      </c>
      <c r="C6801" s="1" t="s">
        <v>9239</v>
      </c>
      <c r="D6801" s="1" t="s">
        <v>6581</v>
      </c>
      <c r="E6801" s="1" t="s">
        <v>6825</v>
      </c>
      <c r="F6801" s="62">
        <v>11103.908853126886</v>
      </c>
      <c r="G6801" s="62">
        <v>124.71051787728629</v>
      </c>
      <c r="H6801" s="62">
        <v>124.27623331801121</v>
      </c>
      <c r="I6801" s="62">
        <v>2099.5650000000001</v>
      </c>
      <c r="J6801" s="62">
        <v>2029.9049991228071</v>
      </c>
      <c r="K6801" s="62">
        <v>2099.5650000000001</v>
      </c>
      <c r="L6801" s="62">
        <v>260926.02980633022</v>
      </c>
      <c r="M6801" s="63">
        <v>13592.295988688064</v>
      </c>
      <c r="N6801" s="64">
        <f>GP_need_index[[#This Row],[Normalised weighted population]]/GP_need_index[[#This Row],[Registered population]]</f>
        <v>1.2241001046095981</v>
      </c>
    </row>
    <row r="6802" spans="1:14" x14ac:dyDescent="0.2">
      <c r="A6802" s="46" t="s">
        <v>13248</v>
      </c>
      <c r="B6802" s="33" t="s">
        <v>3109</v>
      </c>
      <c r="C6802" s="1" t="s">
        <v>9240</v>
      </c>
      <c r="D6802" s="1" t="s">
        <v>6581</v>
      </c>
      <c r="E6802" s="1" t="s">
        <v>6826</v>
      </c>
      <c r="F6802" s="62">
        <v>10709.25</v>
      </c>
      <c r="G6802" s="62">
        <v>104.41382218591077</v>
      </c>
      <c r="H6802" s="62">
        <v>101.38113643281436</v>
      </c>
      <c r="I6802" s="62">
        <v>2030.2850000000001</v>
      </c>
      <c r="J6802" s="62">
        <v>2016.6763430531732</v>
      </c>
      <c r="K6802" s="62">
        <v>2030.2850000000001</v>
      </c>
      <c r="L6802" s="62">
        <v>205832.6005824965</v>
      </c>
      <c r="M6802" s="63">
        <v>10633.467319928799</v>
      </c>
      <c r="N6802" s="68">
        <f>GP_need_index[[#This Row],[Normalised weighted population]]/GP_need_index[[#This Row],[Registered population]]</f>
        <v>0.99292362396328404</v>
      </c>
    </row>
    <row r="6803" spans="1:14" hidden="1" x14ac:dyDescent="0.2">
      <c r="A6803" s="46" t="s">
        <v>13249</v>
      </c>
      <c r="B6803" s="33" t="s">
        <v>3109</v>
      </c>
      <c r="C6803" s="1" t="s">
        <v>9240</v>
      </c>
      <c r="D6803" s="1" t="s">
        <v>6581</v>
      </c>
      <c r="E6803" s="1" t="s">
        <v>6826</v>
      </c>
      <c r="F6803" s="62">
        <v>10755.38116550837</v>
      </c>
      <c r="G6803" s="62">
        <v>104.41382218591077</v>
      </c>
      <c r="H6803" s="62">
        <v>101.38113643281436</v>
      </c>
      <c r="I6803" s="62">
        <v>2030.2850000000001</v>
      </c>
      <c r="J6803" s="62">
        <v>2016.6763430531732</v>
      </c>
      <c r="K6803" s="62">
        <v>2030.2850000000001</v>
      </c>
      <c r="L6803" s="62">
        <v>205832.6005824965</v>
      </c>
      <c r="M6803" s="63">
        <v>10679.025588357599</v>
      </c>
      <c r="N6803" s="64">
        <f>GP_need_index[[#This Row],[Normalised weighted population]]/GP_need_index[[#This Row],[Registered population]]</f>
        <v>0.99290070933091268</v>
      </c>
    </row>
    <row r="6804" spans="1:14" hidden="1" x14ac:dyDescent="0.2">
      <c r="A6804" s="46" t="s">
        <v>13250</v>
      </c>
      <c r="B6804" s="33" t="s">
        <v>3109</v>
      </c>
      <c r="C6804" s="1" t="s">
        <v>9240</v>
      </c>
      <c r="D6804" s="1" t="s">
        <v>6581</v>
      </c>
      <c r="E6804" s="1" t="s">
        <v>6826</v>
      </c>
      <c r="F6804" s="62">
        <v>10797.147757742139</v>
      </c>
      <c r="G6804" s="62">
        <v>104.41382218591077</v>
      </c>
      <c r="H6804" s="62">
        <v>101.38113643281436</v>
      </c>
      <c r="I6804" s="62">
        <v>2030.2850000000001</v>
      </c>
      <c r="J6804" s="62">
        <v>2016.6763430531732</v>
      </c>
      <c r="K6804" s="62">
        <v>2030.2850000000001</v>
      </c>
      <c r="L6804" s="62">
        <v>205832.6005824965</v>
      </c>
      <c r="M6804" s="63">
        <v>10722.340095065612</v>
      </c>
      <c r="N6804" s="64">
        <f>GP_need_index[[#This Row],[Normalised weighted population]]/GP_need_index[[#This Row],[Registered population]]</f>
        <v>0.99307153478353705</v>
      </c>
    </row>
    <row r="6805" spans="1:14" x14ac:dyDescent="0.2">
      <c r="A6805" s="46" t="s">
        <v>13248</v>
      </c>
      <c r="B6805" s="33" t="s">
        <v>3127</v>
      </c>
      <c r="C6805" s="1" t="s">
        <v>9241</v>
      </c>
      <c r="D6805" s="1" t="s">
        <v>6581</v>
      </c>
      <c r="E6805" s="1" t="s">
        <v>6826</v>
      </c>
      <c r="F6805" s="62">
        <v>12396.666666666668</v>
      </c>
      <c r="G6805" s="62">
        <v>120.26513419134183</v>
      </c>
      <c r="H6805" s="62">
        <v>118.72761045645602</v>
      </c>
      <c r="I6805" s="62">
        <v>1975.5630000000001</v>
      </c>
      <c r="J6805" s="62">
        <v>2016.6763430531732</v>
      </c>
      <c r="K6805" s="62">
        <v>1975.5630000000001</v>
      </c>
      <c r="L6805" s="62">
        <v>234553.87429618763</v>
      </c>
      <c r="M6805" s="63">
        <v>12117.229972477415</v>
      </c>
      <c r="N6805" s="68">
        <f>GP_need_index[[#This Row],[Normalised weighted population]]/GP_need_index[[#This Row],[Registered population]]</f>
        <v>0.97745872324367411</v>
      </c>
    </row>
    <row r="6806" spans="1:14" hidden="1" x14ac:dyDescent="0.2">
      <c r="A6806" s="46" t="s">
        <v>13249</v>
      </c>
      <c r="B6806" s="33" t="s">
        <v>3127</v>
      </c>
      <c r="C6806" s="1" t="s">
        <v>9241</v>
      </c>
      <c r="D6806" s="1" t="s">
        <v>6581</v>
      </c>
      <c r="E6806" s="1" t="s">
        <v>6826</v>
      </c>
      <c r="F6806" s="62">
        <v>12454.194968538677</v>
      </c>
      <c r="G6806" s="62">
        <v>120.26513419134183</v>
      </c>
      <c r="H6806" s="62">
        <v>118.72761045645602</v>
      </c>
      <c r="I6806" s="62">
        <v>1975.5630000000001</v>
      </c>
      <c r="J6806" s="62">
        <v>2016.6763430531732</v>
      </c>
      <c r="K6806" s="62">
        <v>1975.5630000000001</v>
      </c>
      <c r="L6806" s="62">
        <v>234553.87429618763</v>
      </c>
      <c r="M6806" s="63">
        <v>12169.145307249264</v>
      </c>
      <c r="N6806" s="64">
        <f>GP_need_index[[#This Row],[Normalised weighted population]]/GP_need_index[[#This Row],[Registered population]]</f>
        <v>0.97711215682671626</v>
      </c>
    </row>
    <row r="6807" spans="1:14" hidden="1" x14ac:dyDescent="0.2">
      <c r="A6807" s="46" t="s">
        <v>13250</v>
      </c>
      <c r="B6807" s="33" t="s">
        <v>3127</v>
      </c>
      <c r="C6807" s="1" t="s">
        <v>9241</v>
      </c>
      <c r="D6807" s="1" t="s">
        <v>6581</v>
      </c>
      <c r="E6807" s="1" t="s">
        <v>6826</v>
      </c>
      <c r="F6807" s="62">
        <v>12507.163888350613</v>
      </c>
      <c r="G6807" s="62">
        <v>120.26513419134183</v>
      </c>
      <c r="H6807" s="62">
        <v>118.72761045645602</v>
      </c>
      <c r="I6807" s="62">
        <v>1975.5630000000001</v>
      </c>
      <c r="J6807" s="62">
        <v>2016.6763430531732</v>
      </c>
      <c r="K6807" s="62">
        <v>1975.5630000000001</v>
      </c>
      <c r="L6807" s="62">
        <v>234553.87429618763</v>
      </c>
      <c r="M6807" s="63">
        <v>12218.503792410707</v>
      </c>
      <c r="N6807" s="64">
        <f>GP_need_index[[#This Row],[Normalised weighted population]]/GP_need_index[[#This Row],[Registered population]]</f>
        <v>0.97692041948784503</v>
      </c>
    </row>
    <row r="6808" spans="1:14" x14ac:dyDescent="0.2">
      <c r="A6808" s="46" t="s">
        <v>13248</v>
      </c>
      <c r="B6808" s="33" t="s">
        <v>6208</v>
      </c>
      <c r="C6808" s="1" t="s">
        <v>9242</v>
      </c>
      <c r="D6808" s="1" t="s">
        <v>6823</v>
      </c>
      <c r="E6808" s="1" t="s">
        <v>6829</v>
      </c>
      <c r="F6808" s="62">
        <v>7547.25</v>
      </c>
      <c r="G6808" s="62">
        <v>71.508900569254791</v>
      </c>
      <c r="H6808" s="62">
        <v>73.778615182436084</v>
      </c>
      <c r="I6808" s="62">
        <v>1936.653</v>
      </c>
      <c r="J6808" s="62">
        <v>1914.6472542153049</v>
      </c>
      <c r="K6808" s="62">
        <v>1936.653</v>
      </c>
      <c r="L6808" s="62">
        <v>142883.5764289104</v>
      </c>
      <c r="M6808" s="63">
        <v>7381.4732759129765</v>
      </c>
      <c r="N6808" s="68">
        <f>GP_need_index[[#This Row],[Normalised weighted population]]/GP_need_index[[#This Row],[Registered population]]</f>
        <v>0.97803481743853415</v>
      </c>
    </row>
    <row r="6809" spans="1:14" hidden="1" x14ac:dyDescent="0.2">
      <c r="A6809" s="46" t="s">
        <v>13249</v>
      </c>
      <c r="B6809" s="33" t="s">
        <v>6208</v>
      </c>
      <c r="C6809" s="1" t="s">
        <v>9242</v>
      </c>
      <c r="D6809" s="1" t="s">
        <v>6823</v>
      </c>
      <c r="E6809" s="1" t="s">
        <v>6829</v>
      </c>
      <c r="F6809" s="62">
        <v>7554.8842086885243</v>
      </c>
      <c r="G6809" s="62">
        <v>71.508900569254791</v>
      </c>
      <c r="H6809" s="62">
        <v>73.778615182436084</v>
      </c>
      <c r="I6809" s="62">
        <v>1936.653</v>
      </c>
      <c r="J6809" s="62">
        <v>1914.6472542153049</v>
      </c>
      <c r="K6809" s="62">
        <v>1936.653</v>
      </c>
      <c r="L6809" s="62">
        <v>142883.5764289104</v>
      </c>
      <c r="M6809" s="63">
        <v>7413.0986273422131</v>
      </c>
      <c r="N6809" s="64">
        <f>GP_need_index[[#This Row],[Normalised weighted population]]/GP_need_index[[#This Row],[Registered population]]</f>
        <v>0.98123259371953708</v>
      </c>
    </row>
    <row r="6810" spans="1:14" hidden="1" x14ac:dyDescent="0.2">
      <c r="A6810" s="46" t="s">
        <v>13250</v>
      </c>
      <c r="B6810" s="33" t="s">
        <v>6208</v>
      </c>
      <c r="C6810" s="1" t="s">
        <v>9242</v>
      </c>
      <c r="D6810" s="1" t="s">
        <v>6823</v>
      </c>
      <c r="E6810" s="1" t="s">
        <v>6829</v>
      </c>
      <c r="F6810" s="62">
        <v>7564.1160581903932</v>
      </c>
      <c r="G6810" s="62">
        <v>71.508900569254791</v>
      </c>
      <c r="H6810" s="62">
        <v>73.778615182436084</v>
      </c>
      <c r="I6810" s="62">
        <v>1936.653</v>
      </c>
      <c r="J6810" s="62">
        <v>1914.6472542153049</v>
      </c>
      <c r="K6810" s="62">
        <v>1936.653</v>
      </c>
      <c r="L6810" s="62">
        <v>142883.5764289104</v>
      </c>
      <c r="M6810" s="63">
        <v>7443.1664184121437</v>
      </c>
      <c r="N6810" s="64">
        <f>GP_need_index[[#This Row],[Normalised weighted population]]/GP_need_index[[#This Row],[Registered population]]</f>
        <v>0.98401007614798752</v>
      </c>
    </row>
    <row r="6811" spans="1:14" x14ac:dyDescent="0.2">
      <c r="A6811" s="46" t="s">
        <v>13248</v>
      </c>
      <c r="B6811" s="33" t="s">
        <v>3000</v>
      </c>
      <c r="C6811" s="1" t="s">
        <v>9243</v>
      </c>
      <c r="D6811" s="1" t="s">
        <v>6661</v>
      </c>
      <c r="E6811" s="1" t="s">
        <v>6821</v>
      </c>
      <c r="F6811" s="62">
        <v>14140.416666666666</v>
      </c>
      <c r="G6811" s="62">
        <v>116.83334137337314</v>
      </c>
      <c r="H6811" s="62">
        <v>120.66743450862535</v>
      </c>
      <c r="I6811" s="62">
        <v>2033.9490000000001</v>
      </c>
      <c r="J6811" s="62">
        <v>1971.8589264594391</v>
      </c>
      <c r="K6811" s="62">
        <v>2033.9490000000001</v>
      </c>
      <c r="L6811" s="62">
        <v>245431.40775138402</v>
      </c>
      <c r="M6811" s="63">
        <v>12679.171551167739</v>
      </c>
      <c r="N6811" s="68">
        <f>GP_need_index[[#This Row],[Normalised weighted population]]/GP_need_index[[#This Row],[Registered population]]</f>
        <v>0.89666180637070381</v>
      </c>
    </row>
    <row r="6812" spans="1:14" hidden="1" x14ac:dyDescent="0.2">
      <c r="A6812" s="46" t="s">
        <v>13249</v>
      </c>
      <c r="B6812" s="33" t="s">
        <v>3000</v>
      </c>
      <c r="C6812" s="1" t="s">
        <v>9243</v>
      </c>
      <c r="D6812" s="1" t="s">
        <v>6661</v>
      </c>
      <c r="E6812" s="1" t="s">
        <v>6821</v>
      </c>
      <c r="F6812" s="62">
        <v>14272.66820645635</v>
      </c>
      <c r="G6812" s="62">
        <v>116.83334137337314</v>
      </c>
      <c r="H6812" s="62">
        <v>120.66743450862535</v>
      </c>
      <c r="I6812" s="62">
        <v>2033.9490000000001</v>
      </c>
      <c r="J6812" s="62">
        <v>1971.8589264594391</v>
      </c>
      <c r="K6812" s="62">
        <v>2033.9490000000001</v>
      </c>
      <c r="L6812" s="62">
        <v>245431.40775138402</v>
      </c>
      <c r="M6812" s="63">
        <v>12733.494481177624</v>
      </c>
      <c r="N6812" s="64">
        <f>GP_need_index[[#This Row],[Normalised weighted population]]/GP_need_index[[#This Row],[Registered population]]</f>
        <v>0.89215935639963462</v>
      </c>
    </row>
    <row r="6813" spans="1:14" hidden="1" x14ac:dyDescent="0.2">
      <c r="A6813" s="46" t="s">
        <v>13250</v>
      </c>
      <c r="B6813" s="33" t="s">
        <v>3000</v>
      </c>
      <c r="C6813" s="1" t="s">
        <v>9243</v>
      </c>
      <c r="D6813" s="1" t="s">
        <v>6661</v>
      </c>
      <c r="E6813" s="1" t="s">
        <v>6821</v>
      </c>
      <c r="F6813" s="62">
        <v>14405.691206065727</v>
      </c>
      <c r="G6813" s="62">
        <v>116.83334137337314</v>
      </c>
      <c r="H6813" s="62">
        <v>120.66743450862535</v>
      </c>
      <c r="I6813" s="62">
        <v>2033.9490000000001</v>
      </c>
      <c r="J6813" s="62">
        <v>1971.8589264594391</v>
      </c>
      <c r="K6813" s="62">
        <v>2033.9490000000001</v>
      </c>
      <c r="L6813" s="62">
        <v>245431.40775138402</v>
      </c>
      <c r="M6813" s="63">
        <v>12785.141986613206</v>
      </c>
      <c r="N6813" s="64">
        <f>GP_need_index[[#This Row],[Normalised weighted population]]/GP_need_index[[#This Row],[Registered population]]</f>
        <v>0.88750631980989814</v>
      </c>
    </row>
    <row r="6814" spans="1:14" x14ac:dyDescent="0.2">
      <c r="A6814" s="46" t="s">
        <v>13248</v>
      </c>
      <c r="B6814" s="33" t="s">
        <v>3122</v>
      </c>
      <c r="C6814" s="1" t="s">
        <v>9244</v>
      </c>
      <c r="D6814" s="1" t="s">
        <v>6581</v>
      </c>
      <c r="E6814" s="1" t="s">
        <v>6820</v>
      </c>
      <c r="F6814" s="62">
        <v>11716.166666666666</v>
      </c>
      <c r="G6814" s="62">
        <v>129.62554520905834</v>
      </c>
      <c r="H6814" s="62">
        <v>132.14636255945837</v>
      </c>
      <c r="I6814" s="62">
        <v>1821.144</v>
      </c>
      <c r="J6814" s="62">
        <v>1893.9508297002724</v>
      </c>
      <c r="K6814" s="62">
        <v>1821.144</v>
      </c>
      <c r="L6814" s="62">
        <v>240657.55529698226</v>
      </c>
      <c r="M6814" s="63">
        <v>12432.550734443919</v>
      </c>
      <c r="N6814" s="68">
        <f>GP_need_index[[#This Row],[Normalised weighted population]]/GP_need_index[[#This Row],[Registered population]]</f>
        <v>1.0611449195081373</v>
      </c>
    </row>
    <row r="6815" spans="1:14" hidden="1" x14ac:dyDescent="0.2">
      <c r="A6815" s="46" t="s">
        <v>13249</v>
      </c>
      <c r="B6815" s="33" t="s">
        <v>3122</v>
      </c>
      <c r="C6815" s="1" t="s">
        <v>9244</v>
      </c>
      <c r="D6815" s="1" t="s">
        <v>6581</v>
      </c>
      <c r="E6815" s="1" t="s">
        <v>6820</v>
      </c>
      <c r="F6815" s="62">
        <v>11831.093065419987</v>
      </c>
      <c r="G6815" s="62">
        <v>129.62554520905834</v>
      </c>
      <c r="H6815" s="62">
        <v>132.14636255945837</v>
      </c>
      <c r="I6815" s="62">
        <v>1821.144</v>
      </c>
      <c r="J6815" s="62">
        <v>1893.9508297002724</v>
      </c>
      <c r="K6815" s="62">
        <v>1821.144</v>
      </c>
      <c r="L6815" s="62">
        <v>240657.55529698226</v>
      </c>
      <c r="M6815" s="63">
        <v>12485.817036636143</v>
      </c>
      <c r="N6815" s="64">
        <f>GP_need_index[[#This Row],[Normalised weighted population]]/GP_need_index[[#This Row],[Registered population]]</f>
        <v>1.0553392630415348</v>
      </c>
    </row>
    <row r="6816" spans="1:14" hidden="1" x14ac:dyDescent="0.2">
      <c r="A6816" s="46" t="s">
        <v>13250</v>
      </c>
      <c r="B6816" s="33" t="s">
        <v>3122</v>
      </c>
      <c r="C6816" s="1" t="s">
        <v>9244</v>
      </c>
      <c r="D6816" s="1" t="s">
        <v>6581</v>
      </c>
      <c r="E6816" s="1" t="s">
        <v>6820</v>
      </c>
      <c r="F6816" s="62">
        <v>11943.715371402192</v>
      </c>
      <c r="G6816" s="62">
        <v>129.62554520905834</v>
      </c>
      <c r="H6816" s="62">
        <v>132.14636255945837</v>
      </c>
      <c r="I6816" s="62">
        <v>1821.144</v>
      </c>
      <c r="J6816" s="62">
        <v>1893.9508297002724</v>
      </c>
      <c r="K6816" s="62">
        <v>1821.144</v>
      </c>
      <c r="L6816" s="62">
        <v>240657.55529698226</v>
      </c>
      <c r="M6816" s="63">
        <v>12536.459953568377</v>
      </c>
      <c r="N6816" s="64">
        <f>GP_need_index[[#This Row],[Normalised weighted population]]/GP_need_index[[#This Row],[Registered population]]</f>
        <v>1.0496281570461268</v>
      </c>
    </row>
    <row r="6817" spans="1:14" x14ac:dyDescent="0.2">
      <c r="A6817" s="46" t="s">
        <v>13248</v>
      </c>
      <c r="B6817" s="33" t="s">
        <v>6185</v>
      </c>
      <c r="C6817" s="1" t="s">
        <v>9245</v>
      </c>
      <c r="D6817" s="1" t="s">
        <v>6823</v>
      </c>
      <c r="E6817" s="1" t="s">
        <v>6830</v>
      </c>
      <c r="F6817" s="62">
        <v>13023.666666666664</v>
      </c>
      <c r="G6817" s="62">
        <v>113.9122945846907</v>
      </c>
      <c r="H6817" s="62">
        <v>115.59016559753789</v>
      </c>
      <c r="I6817" s="62">
        <v>1964.1389999999999</v>
      </c>
      <c r="J6817" s="62">
        <v>1968.028568434032</v>
      </c>
      <c r="K6817" s="62">
        <v>1964.1389999999999</v>
      </c>
      <c r="L6817" s="62">
        <v>227035.15226658247</v>
      </c>
      <c r="M6817" s="63">
        <v>11728.807124186229</v>
      </c>
      <c r="N6817" s="68">
        <f>GP_need_index[[#This Row],[Normalised weighted population]]/GP_need_index[[#This Row],[Registered population]]</f>
        <v>0.9005764217081389</v>
      </c>
    </row>
    <row r="6818" spans="1:14" hidden="1" x14ac:dyDescent="0.2">
      <c r="A6818" s="46" t="s">
        <v>13249</v>
      </c>
      <c r="B6818" s="33" t="s">
        <v>6185</v>
      </c>
      <c r="C6818" s="1" t="s">
        <v>9245</v>
      </c>
      <c r="D6818" s="1" t="s">
        <v>6823</v>
      </c>
      <c r="E6818" s="1" t="s">
        <v>6830</v>
      </c>
      <c r="F6818" s="62">
        <v>13017.710460630016</v>
      </c>
      <c r="G6818" s="62">
        <v>113.9122945846907</v>
      </c>
      <c r="H6818" s="62">
        <v>115.59016559753789</v>
      </c>
      <c r="I6818" s="62">
        <v>1964.1389999999999</v>
      </c>
      <c r="J6818" s="62">
        <v>1968.028568434032</v>
      </c>
      <c r="K6818" s="62">
        <v>1964.1389999999999</v>
      </c>
      <c r="L6818" s="62">
        <v>227035.15226658247</v>
      </c>
      <c r="M6818" s="63">
        <v>11779.05829130195</v>
      </c>
      <c r="N6818" s="64">
        <f>GP_need_index[[#This Row],[Normalised weighted population]]/GP_need_index[[#This Row],[Registered population]]</f>
        <v>0.90484869262731171</v>
      </c>
    </row>
    <row r="6819" spans="1:14" hidden="1" x14ac:dyDescent="0.2">
      <c r="A6819" s="46" t="s">
        <v>13250</v>
      </c>
      <c r="B6819" s="33" t="s">
        <v>6185</v>
      </c>
      <c r="C6819" s="1" t="s">
        <v>9245</v>
      </c>
      <c r="D6819" s="1" t="s">
        <v>6823</v>
      </c>
      <c r="E6819" s="1" t="s">
        <v>6830</v>
      </c>
      <c r="F6819" s="62">
        <v>13017.094466079194</v>
      </c>
      <c r="G6819" s="62">
        <v>113.9122945846907</v>
      </c>
      <c r="H6819" s="62">
        <v>115.59016559753789</v>
      </c>
      <c r="I6819" s="62">
        <v>1964.1389999999999</v>
      </c>
      <c r="J6819" s="62">
        <v>1968.028568434032</v>
      </c>
      <c r="K6819" s="62">
        <v>1964.1389999999999</v>
      </c>
      <c r="L6819" s="62">
        <v>227035.15226658247</v>
      </c>
      <c r="M6819" s="63">
        <v>11826.834569685336</v>
      </c>
      <c r="N6819" s="64">
        <f>GP_need_index[[#This Row],[Normalised weighted population]]/GP_need_index[[#This Row],[Registered population]]</f>
        <v>0.90856178392993026</v>
      </c>
    </row>
    <row r="6820" spans="1:14" x14ac:dyDescent="0.2">
      <c r="A6820" s="46" t="s">
        <v>13248</v>
      </c>
      <c r="B6820" s="33" t="s">
        <v>3128</v>
      </c>
      <c r="C6820" s="1" t="s">
        <v>9246</v>
      </c>
      <c r="D6820" s="1" t="s">
        <v>6581</v>
      </c>
      <c r="E6820" s="1" t="s">
        <v>6825</v>
      </c>
      <c r="F6820" s="62">
        <v>10067.583333333332</v>
      </c>
      <c r="G6820" s="62">
        <v>107.5601104129051</v>
      </c>
      <c r="H6820" s="62">
        <v>111.09955294722957</v>
      </c>
      <c r="I6820" s="62">
        <v>1956.6420000000001</v>
      </c>
      <c r="J6820" s="62">
        <v>2029.9049991228071</v>
      </c>
      <c r="K6820" s="62">
        <v>1956.6420000000001</v>
      </c>
      <c r="L6820" s="62">
        <v>217382.05147777317</v>
      </c>
      <c r="M6820" s="63">
        <v>11230.120660121258</v>
      </c>
      <c r="N6820" s="68">
        <f>GP_need_index[[#This Row],[Normalised weighted population]]/GP_need_index[[#This Row],[Registered population]]</f>
        <v>1.1154733254542641</v>
      </c>
    </row>
    <row r="6821" spans="1:14" hidden="1" x14ac:dyDescent="0.2">
      <c r="A6821" s="46" t="s">
        <v>13249</v>
      </c>
      <c r="B6821" s="33" t="s">
        <v>3128</v>
      </c>
      <c r="C6821" s="1" t="s">
        <v>9246</v>
      </c>
      <c r="D6821" s="1" t="s">
        <v>6581</v>
      </c>
      <c r="E6821" s="1" t="s">
        <v>6825</v>
      </c>
      <c r="F6821" s="62">
        <v>10100.617957863862</v>
      </c>
      <c r="G6821" s="62">
        <v>107.5601104129051</v>
      </c>
      <c r="H6821" s="62">
        <v>111.09955294722957</v>
      </c>
      <c r="I6821" s="62">
        <v>1956.6420000000001</v>
      </c>
      <c r="J6821" s="62">
        <v>2029.9049991228071</v>
      </c>
      <c r="K6821" s="62">
        <v>1956.6420000000001</v>
      </c>
      <c r="L6821" s="62">
        <v>217382.05147777317</v>
      </c>
      <c r="M6821" s="63">
        <v>11278.235243645933</v>
      </c>
      <c r="N6821" s="64">
        <f>GP_need_index[[#This Row],[Normalised weighted population]]/GP_need_index[[#This Row],[Registered population]]</f>
        <v>1.1165886375165031</v>
      </c>
    </row>
    <row r="6822" spans="1:14" hidden="1" x14ac:dyDescent="0.2">
      <c r="A6822" s="46" t="s">
        <v>13250</v>
      </c>
      <c r="B6822" s="33" t="s">
        <v>3128</v>
      </c>
      <c r="C6822" s="1" t="s">
        <v>9246</v>
      </c>
      <c r="D6822" s="1" t="s">
        <v>6581</v>
      </c>
      <c r="E6822" s="1" t="s">
        <v>6825</v>
      </c>
      <c r="F6822" s="62">
        <v>10134.974472894315</v>
      </c>
      <c r="G6822" s="62">
        <v>107.5601104129051</v>
      </c>
      <c r="H6822" s="62">
        <v>111.09955294722957</v>
      </c>
      <c r="I6822" s="62">
        <v>1956.6420000000001</v>
      </c>
      <c r="J6822" s="62">
        <v>2029.9049991228071</v>
      </c>
      <c r="K6822" s="62">
        <v>1956.6420000000001</v>
      </c>
      <c r="L6822" s="62">
        <v>217382.05147777317</v>
      </c>
      <c r="M6822" s="63">
        <v>11323.980165977428</v>
      </c>
      <c r="N6822" s="64">
        <f>GP_need_index[[#This Row],[Normalised weighted population]]/GP_need_index[[#This Row],[Registered population]]</f>
        <v>1.1173170880955914</v>
      </c>
    </row>
    <row r="6823" spans="1:14" x14ac:dyDescent="0.2">
      <c r="A6823" s="46" t="s">
        <v>13248</v>
      </c>
      <c r="B6823" s="33" t="s">
        <v>2949</v>
      </c>
      <c r="C6823" s="1" t="s">
        <v>9247</v>
      </c>
      <c r="D6823" s="1" t="s">
        <v>6823</v>
      </c>
      <c r="E6823" s="1" t="s">
        <v>6828</v>
      </c>
      <c r="F6823" s="62">
        <v>13787</v>
      </c>
      <c r="G6823" s="62">
        <v>160.40340134647096</v>
      </c>
      <c r="H6823" s="62">
        <v>160.70230918344592</v>
      </c>
      <c r="I6823" s="62">
        <v>1855.9010000000001</v>
      </c>
      <c r="J6823" s="62">
        <v>1974.8249601430762</v>
      </c>
      <c r="K6823" s="62">
        <v>1855.9010000000001</v>
      </c>
      <c r="L6823" s="62">
        <v>298247.57631586649</v>
      </c>
      <c r="M6823" s="63">
        <v>15407.694636456075</v>
      </c>
      <c r="N6823" s="68">
        <f>GP_need_index[[#This Row],[Normalised weighted population]]/GP_need_index[[#This Row],[Registered population]]</f>
        <v>1.1175523780703616</v>
      </c>
    </row>
    <row r="6824" spans="1:14" hidden="1" x14ac:dyDescent="0.2">
      <c r="A6824" s="46" t="s">
        <v>13249</v>
      </c>
      <c r="B6824" s="33" t="s">
        <v>2949</v>
      </c>
      <c r="C6824" s="1" t="s">
        <v>9247</v>
      </c>
      <c r="D6824" s="1" t="s">
        <v>6823</v>
      </c>
      <c r="E6824" s="1" t="s">
        <v>6828</v>
      </c>
      <c r="F6824" s="62">
        <v>13876.657478686822</v>
      </c>
      <c r="G6824" s="62">
        <v>160.40340134647096</v>
      </c>
      <c r="H6824" s="62">
        <v>160.70230918344592</v>
      </c>
      <c r="I6824" s="62">
        <v>1855.9010000000001</v>
      </c>
      <c r="J6824" s="62">
        <v>1974.8249601430762</v>
      </c>
      <c r="K6824" s="62">
        <v>1855.9010000000001</v>
      </c>
      <c r="L6824" s="62">
        <v>298247.57631586649</v>
      </c>
      <c r="M6824" s="63">
        <v>15473.707712623722</v>
      </c>
      <c r="N6824" s="64">
        <f>GP_need_index[[#This Row],[Normalised weighted population]]/GP_need_index[[#This Row],[Registered population]]</f>
        <v>1.1150889712735081</v>
      </c>
    </row>
    <row r="6825" spans="1:14" hidden="1" x14ac:dyDescent="0.2">
      <c r="A6825" s="46" t="s">
        <v>13250</v>
      </c>
      <c r="B6825" s="33" t="s">
        <v>2949</v>
      </c>
      <c r="C6825" s="1" t="s">
        <v>9247</v>
      </c>
      <c r="D6825" s="1" t="s">
        <v>6823</v>
      </c>
      <c r="E6825" s="1" t="s">
        <v>6828</v>
      </c>
      <c r="F6825" s="62">
        <v>13962.920802310762</v>
      </c>
      <c r="G6825" s="62">
        <v>160.40340134647096</v>
      </c>
      <c r="H6825" s="62">
        <v>160.70230918344592</v>
      </c>
      <c r="I6825" s="62">
        <v>1855.9010000000001</v>
      </c>
      <c r="J6825" s="62">
        <v>1974.8249601430762</v>
      </c>
      <c r="K6825" s="62">
        <v>1855.9010000000001</v>
      </c>
      <c r="L6825" s="62">
        <v>298247.57631586649</v>
      </c>
      <c r="M6825" s="63">
        <v>15536.469620156462</v>
      </c>
      <c r="N6825" s="64">
        <f>GP_need_index[[#This Row],[Normalised weighted population]]/GP_need_index[[#This Row],[Registered population]]</f>
        <v>1.1126948179484974</v>
      </c>
    </row>
    <row r="6826" spans="1:14" x14ac:dyDescent="0.2">
      <c r="A6826" s="46" t="s">
        <v>13248</v>
      </c>
      <c r="B6826" s="33" t="s">
        <v>6173</v>
      </c>
      <c r="C6826" s="1" t="s">
        <v>9248</v>
      </c>
      <c r="D6826" s="1" t="s">
        <v>6823</v>
      </c>
      <c r="E6826" s="1" t="s">
        <v>6832</v>
      </c>
      <c r="F6826" s="62">
        <v>5154.4166666666679</v>
      </c>
      <c r="G6826" s="62">
        <v>69.21714488280405</v>
      </c>
      <c r="H6826" s="62">
        <v>68.273007145688297</v>
      </c>
      <c r="I6826" s="62">
        <v>2113.6439999999998</v>
      </c>
      <c r="J6826" s="62">
        <v>2049.714009674582</v>
      </c>
      <c r="K6826" s="62">
        <v>2113.6439999999998</v>
      </c>
      <c r="L6826" s="62">
        <v>144304.83191544117</v>
      </c>
      <c r="M6826" s="63">
        <v>7454.896405808463</v>
      </c>
      <c r="N6826" s="68">
        <f>GP_need_index[[#This Row],[Normalised weighted population]]/GP_need_index[[#This Row],[Registered population]]</f>
        <v>1.4463123352093112</v>
      </c>
    </row>
    <row r="6827" spans="1:14" hidden="1" x14ac:dyDescent="0.2">
      <c r="A6827" s="46" t="s">
        <v>13249</v>
      </c>
      <c r="B6827" s="33" t="s">
        <v>6173</v>
      </c>
      <c r="C6827" s="1" t="s">
        <v>9248</v>
      </c>
      <c r="D6827" s="1" t="s">
        <v>6823</v>
      </c>
      <c r="E6827" s="1" t="s">
        <v>6832</v>
      </c>
      <c r="F6827" s="62">
        <v>5179.8127572940048</v>
      </c>
      <c r="G6827" s="62">
        <v>69.21714488280405</v>
      </c>
      <c r="H6827" s="62">
        <v>68.273007145688297</v>
      </c>
      <c r="I6827" s="62">
        <v>2113.6439999999998</v>
      </c>
      <c r="J6827" s="62">
        <v>2049.714009674582</v>
      </c>
      <c r="K6827" s="62">
        <v>2113.6439999999998</v>
      </c>
      <c r="L6827" s="62">
        <v>144304.83191544117</v>
      </c>
      <c r="M6827" s="63">
        <v>7486.836332959806</v>
      </c>
      <c r="N6827" s="64">
        <f>GP_need_index[[#This Row],[Normalised weighted population]]/GP_need_index[[#This Row],[Registered population]]</f>
        <v>1.4453874461807801</v>
      </c>
    </row>
    <row r="6828" spans="1:14" hidden="1" x14ac:dyDescent="0.2">
      <c r="A6828" s="46" t="s">
        <v>13250</v>
      </c>
      <c r="B6828" s="33" t="s">
        <v>6173</v>
      </c>
      <c r="C6828" s="1" t="s">
        <v>9248</v>
      </c>
      <c r="D6828" s="1" t="s">
        <v>6823</v>
      </c>
      <c r="E6828" s="1" t="s">
        <v>6832</v>
      </c>
      <c r="F6828" s="62">
        <v>5202.0928993828429</v>
      </c>
      <c r="G6828" s="62">
        <v>69.21714488280405</v>
      </c>
      <c r="H6828" s="62">
        <v>68.273007145688297</v>
      </c>
      <c r="I6828" s="62">
        <v>2113.6439999999998</v>
      </c>
      <c r="J6828" s="62">
        <v>2049.714009674582</v>
      </c>
      <c r="K6828" s="62">
        <v>2113.6439999999998</v>
      </c>
      <c r="L6828" s="62">
        <v>144304.83191544117</v>
      </c>
      <c r="M6828" s="63">
        <v>7517.203206780141</v>
      </c>
      <c r="N6828" s="64">
        <f>GP_need_index[[#This Row],[Normalised weighted population]]/GP_need_index[[#This Row],[Registered population]]</f>
        <v>1.4450344029173248</v>
      </c>
    </row>
    <row r="6829" spans="1:14" x14ac:dyDescent="0.2">
      <c r="A6829" s="46" t="s">
        <v>13248</v>
      </c>
      <c r="B6829" s="33" t="s">
        <v>6205</v>
      </c>
      <c r="C6829" s="1" t="s">
        <v>9249</v>
      </c>
      <c r="D6829" s="1" t="s">
        <v>6823</v>
      </c>
      <c r="E6829" s="1" t="s">
        <v>6822</v>
      </c>
      <c r="F6829" s="62">
        <v>7096.3333333333321</v>
      </c>
      <c r="G6829" s="62">
        <v>44.927779490628268</v>
      </c>
      <c r="H6829" s="62">
        <v>44.756875091316275</v>
      </c>
      <c r="I6829" s="62">
        <v>1956.58</v>
      </c>
      <c r="J6829" s="62">
        <v>1893.8400920881973</v>
      </c>
      <c r="K6829" s="62">
        <v>1956.58</v>
      </c>
      <c r="L6829" s="62">
        <v>87570.40666616759</v>
      </c>
      <c r="M6829" s="63">
        <v>4523.953226274075</v>
      </c>
      <c r="N6829" s="68">
        <f>GP_need_index[[#This Row],[Normalised weighted population]]/GP_need_index[[#This Row],[Registered population]]</f>
        <v>0.63750573905877339</v>
      </c>
    </row>
    <row r="6830" spans="1:14" hidden="1" x14ac:dyDescent="0.2">
      <c r="A6830" s="46" t="s">
        <v>13249</v>
      </c>
      <c r="B6830" s="33" t="s">
        <v>6205</v>
      </c>
      <c r="C6830" s="1" t="s">
        <v>9249</v>
      </c>
      <c r="D6830" s="1" t="s">
        <v>6823</v>
      </c>
      <c r="E6830" s="1" t="s">
        <v>6822</v>
      </c>
      <c r="F6830" s="62">
        <v>7143.3952811992413</v>
      </c>
      <c r="G6830" s="62">
        <v>44.927779490628268</v>
      </c>
      <c r="H6830" s="62">
        <v>44.756875091316275</v>
      </c>
      <c r="I6830" s="62">
        <v>1956.58</v>
      </c>
      <c r="J6830" s="62">
        <v>1893.8400920881973</v>
      </c>
      <c r="K6830" s="62">
        <v>1956.58</v>
      </c>
      <c r="L6830" s="62">
        <v>87570.40666616759</v>
      </c>
      <c r="M6830" s="63">
        <v>4543.3357540273373</v>
      </c>
      <c r="N6830" s="64">
        <f>GP_need_index[[#This Row],[Normalised weighted population]]/GP_need_index[[#This Row],[Registered population]]</f>
        <v>0.63601908828774723</v>
      </c>
    </row>
    <row r="6831" spans="1:14" hidden="1" x14ac:dyDescent="0.2">
      <c r="A6831" s="46" t="s">
        <v>13250</v>
      </c>
      <c r="B6831" s="33" t="s">
        <v>6205</v>
      </c>
      <c r="C6831" s="1" t="s">
        <v>9249</v>
      </c>
      <c r="D6831" s="1" t="s">
        <v>6823</v>
      </c>
      <c r="E6831" s="1" t="s">
        <v>6822</v>
      </c>
      <c r="F6831" s="62">
        <v>7192.0198090013819</v>
      </c>
      <c r="G6831" s="62">
        <v>44.927779490628268</v>
      </c>
      <c r="H6831" s="62">
        <v>44.756875091316275</v>
      </c>
      <c r="I6831" s="62">
        <v>1956.58</v>
      </c>
      <c r="J6831" s="62">
        <v>1893.8400920881973</v>
      </c>
      <c r="K6831" s="62">
        <v>1956.58</v>
      </c>
      <c r="L6831" s="62">
        <v>87570.40666616759</v>
      </c>
      <c r="M6831" s="63">
        <v>4561.7636850559065</v>
      </c>
      <c r="N6831" s="64">
        <f>GP_need_index[[#This Row],[Normalised weighted population]]/GP_need_index[[#This Row],[Registered population]]</f>
        <v>0.6342813015262414</v>
      </c>
    </row>
    <row r="6832" spans="1:14" x14ac:dyDescent="0.2">
      <c r="A6832" s="46" t="s">
        <v>13248</v>
      </c>
      <c r="B6832" s="33" t="s">
        <v>3131</v>
      </c>
      <c r="C6832" s="1" t="s">
        <v>9250</v>
      </c>
      <c r="D6832" s="1" t="s">
        <v>6581</v>
      </c>
      <c r="E6832" s="1" t="s">
        <v>6580</v>
      </c>
      <c r="F6832" s="62">
        <v>8796.25</v>
      </c>
      <c r="G6832" s="62">
        <v>97.527036951652661</v>
      </c>
      <c r="H6832" s="62">
        <v>98.648609581460136</v>
      </c>
      <c r="I6832" s="62">
        <v>1943.211</v>
      </c>
      <c r="J6832" s="62">
        <v>1955.7524890455802</v>
      </c>
      <c r="K6832" s="62">
        <v>1943.211</v>
      </c>
      <c r="L6832" s="62">
        <v>191695.06327339873</v>
      </c>
      <c r="M6832" s="63">
        <v>9903.1114844822496</v>
      </c>
      <c r="N6832" s="68">
        <f>GP_need_index[[#This Row],[Normalised weighted population]]/GP_need_index[[#This Row],[Registered population]]</f>
        <v>1.125833336306068</v>
      </c>
    </row>
    <row r="6833" spans="1:14" hidden="1" x14ac:dyDescent="0.2">
      <c r="A6833" s="46" t="s">
        <v>13249</v>
      </c>
      <c r="B6833" s="33" t="s">
        <v>3131</v>
      </c>
      <c r="C6833" s="1" t="s">
        <v>9250</v>
      </c>
      <c r="D6833" s="1" t="s">
        <v>6581</v>
      </c>
      <c r="E6833" s="1" t="s">
        <v>6580</v>
      </c>
      <c r="F6833" s="62">
        <v>8826.6927410692806</v>
      </c>
      <c r="G6833" s="62">
        <v>97.527036951652661</v>
      </c>
      <c r="H6833" s="62">
        <v>98.648609581460136</v>
      </c>
      <c r="I6833" s="62">
        <v>1943.211</v>
      </c>
      <c r="J6833" s="62">
        <v>1955.7524890455802</v>
      </c>
      <c r="K6833" s="62">
        <v>1943.211</v>
      </c>
      <c r="L6833" s="62">
        <v>191695.06327339873</v>
      </c>
      <c r="M6833" s="63">
        <v>9945.5405998136903</v>
      </c>
      <c r="N6833" s="64">
        <f>GP_need_index[[#This Row],[Normalised weighted population]]/GP_need_index[[#This Row],[Registered population]]</f>
        <v>1.1267573134769469</v>
      </c>
    </row>
    <row r="6834" spans="1:14" hidden="1" x14ac:dyDescent="0.2">
      <c r="A6834" s="46" t="s">
        <v>13250</v>
      </c>
      <c r="B6834" s="33" t="s">
        <v>3131</v>
      </c>
      <c r="C6834" s="1" t="s">
        <v>9250</v>
      </c>
      <c r="D6834" s="1" t="s">
        <v>6581</v>
      </c>
      <c r="E6834" s="1" t="s">
        <v>6580</v>
      </c>
      <c r="F6834" s="62">
        <v>8854.0582627599724</v>
      </c>
      <c r="G6834" s="62">
        <v>97.527036951652661</v>
      </c>
      <c r="H6834" s="62">
        <v>98.648609581460136</v>
      </c>
      <c r="I6834" s="62">
        <v>1943.211</v>
      </c>
      <c r="J6834" s="62">
        <v>1955.7524890455802</v>
      </c>
      <c r="K6834" s="62">
        <v>1943.211</v>
      </c>
      <c r="L6834" s="62">
        <v>191695.06327339873</v>
      </c>
      <c r="M6834" s="63">
        <v>9985.8800653820745</v>
      </c>
      <c r="N6834" s="64">
        <f>GP_need_index[[#This Row],[Normalised weighted population]]/GP_need_index[[#This Row],[Registered population]]</f>
        <v>1.1278308510101551</v>
      </c>
    </row>
    <row r="6835" spans="1:14" x14ac:dyDescent="0.2">
      <c r="A6835" s="46" t="s">
        <v>13248</v>
      </c>
      <c r="B6835" s="33" t="s">
        <v>6209</v>
      </c>
      <c r="C6835" s="1" t="s">
        <v>9251</v>
      </c>
      <c r="D6835" s="1" t="s">
        <v>6823</v>
      </c>
      <c r="E6835" s="1" t="s">
        <v>6822</v>
      </c>
      <c r="F6835" s="62">
        <v>4325.6666666666679</v>
      </c>
      <c r="G6835" s="62">
        <v>45.352028314488244</v>
      </c>
      <c r="H6835" s="62">
        <v>44.325214850633451</v>
      </c>
      <c r="I6835" s="62">
        <v>1956.8779999999999</v>
      </c>
      <c r="J6835" s="62">
        <v>1893.8400920881973</v>
      </c>
      <c r="K6835" s="62">
        <v>1956.8779999999999</v>
      </c>
      <c r="L6835" s="62">
        <v>86739.037786477886</v>
      </c>
      <c r="M6835" s="63">
        <v>4481.0040831938804</v>
      </c>
      <c r="N6835" s="68">
        <f>GP_need_index[[#This Row],[Normalised weighted population]]/GP_need_index[[#This Row],[Registered population]]</f>
        <v>1.035910630313758</v>
      </c>
    </row>
    <row r="6836" spans="1:14" hidden="1" x14ac:dyDescent="0.2">
      <c r="A6836" s="46" t="s">
        <v>13249</v>
      </c>
      <c r="B6836" s="33" t="s">
        <v>6209</v>
      </c>
      <c r="C6836" s="1" t="s">
        <v>9251</v>
      </c>
      <c r="D6836" s="1" t="s">
        <v>6823</v>
      </c>
      <c r="E6836" s="1" t="s">
        <v>6822</v>
      </c>
      <c r="F6836" s="62">
        <v>4349.0720501457581</v>
      </c>
      <c r="G6836" s="62">
        <v>45.352028314488244</v>
      </c>
      <c r="H6836" s="62">
        <v>44.325214850633451</v>
      </c>
      <c r="I6836" s="62">
        <v>1956.8779999999999</v>
      </c>
      <c r="J6836" s="62">
        <v>1893.8400920881973</v>
      </c>
      <c r="K6836" s="62">
        <v>1956.8779999999999</v>
      </c>
      <c r="L6836" s="62">
        <v>86739.037786477886</v>
      </c>
      <c r="M6836" s="63">
        <v>4500.2025986649433</v>
      </c>
      <c r="N6836" s="64">
        <f>GP_need_index[[#This Row],[Normalised weighted population]]/GP_need_index[[#This Row],[Registered population]]</f>
        <v>1.034750067779199</v>
      </c>
    </row>
    <row r="6837" spans="1:14" hidden="1" x14ac:dyDescent="0.2">
      <c r="A6837" s="46" t="s">
        <v>13250</v>
      </c>
      <c r="B6837" s="33" t="s">
        <v>6209</v>
      </c>
      <c r="C6837" s="1" t="s">
        <v>9251</v>
      </c>
      <c r="D6837" s="1" t="s">
        <v>6823</v>
      </c>
      <c r="E6837" s="1" t="s">
        <v>6822</v>
      </c>
      <c r="F6837" s="62">
        <v>4374.3435651546679</v>
      </c>
      <c r="G6837" s="62">
        <v>45.352028314488244</v>
      </c>
      <c r="H6837" s="62">
        <v>44.325214850633451</v>
      </c>
      <c r="I6837" s="62">
        <v>1956.8779999999999</v>
      </c>
      <c r="J6837" s="62">
        <v>1893.8400920881973</v>
      </c>
      <c r="K6837" s="62">
        <v>1956.8779999999999</v>
      </c>
      <c r="L6837" s="62">
        <v>86739.037786477886</v>
      </c>
      <c r="M6837" s="63">
        <v>4518.4555800848766</v>
      </c>
      <c r="N6837" s="64">
        <f>GP_need_index[[#This Row],[Normalised weighted population]]/GP_need_index[[#This Row],[Registered population]]</f>
        <v>1.0329448322436725</v>
      </c>
    </row>
    <row r="6838" spans="1:14" x14ac:dyDescent="0.2">
      <c r="A6838" s="46" t="s">
        <v>13248</v>
      </c>
      <c r="B6838" s="33" t="s">
        <v>6213</v>
      </c>
      <c r="C6838" s="1" t="s">
        <v>9252</v>
      </c>
      <c r="D6838" s="1" t="s">
        <v>6823</v>
      </c>
      <c r="E6838" s="1" t="s">
        <v>6822</v>
      </c>
      <c r="F6838" s="62">
        <v>6230.25</v>
      </c>
      <c r="G6838" s="62">
        <v>45.643206271422628</v>
      </c>
      <c r="H6838" s="62">
        <v>45.431396321412862</v>
      </c>
      <c r="I6838" s="62">
        <v>1941.15</v>
      </c>
      <c r="J6838" s="62">
        <v>1893.8400920881973</v>
      </c>
      <c r="K6838" s="62">
        <v>1941.15</v>
      </c>
      <c r="L6838" s="62">
        <v>88189.154969310577</v>
      </c>
      <c r="M6838" s="63">
        <v>4555.9182300786861</v>
      </c>
      <c r="N6838" s="68">
        <f>GP_need_index[[#This Row],[Normalised weighted population]]/GP_need_index[[#This Row],[Registered population]]</f>
        <v>0.73125769111651795</v>
      </c>
    </row>
    <row r="6839" spans="1:14" hidden="1" x14ac:dyDescent="0.2">
      <c r="A6839" s="46" t="s">
        <v>13249</v>
      </c>
      <c r="B6839" s="33" t="s">
        <v>6213</v>
      </c>
      <c r="C6839" s="1" t="s">
        <v>9252</v>
      </c>
      <c r="D6839" s="1" t="s">
        <v>6823</v>
      </c>
      <c r="E6839" s="1" t="s">
        <v>6822</v>
      </c>
      <c r="F6839" s="62">
        <v>6275.9913741358514</v>
      </c>
      <c r="G6839" s="62">
        <v>45.643206271422628</v>
      </c>
      <c r="H6839" s="62">
        <v>45.431396321412862</v>
      </c>
      <c r="I6839" s="62">
        <v>1941.15</v>
      </c>
      <c r="J6839" s="62">
        <v>1893.8400920881973</v>
      </c>
      <c r="K6839" s="62">
        <v>1941.15</v>
      </c>
      <c r="L6839" s="62">
        <v>88189.154969310577</v>
      </c>
      <c r="M6839" s="63">
        <v>4575.437709418843</v>
      </c>
      <c r="N6839" s="64">
        <f>GP_need_index[[#This Row],[Normalised weighted population]]/GP_need_index[[#This Row],[Registered population]]</f>
        <v>0.7290382405996918</v>
      </c>
    </row>
    <row r="6840" spans="1:14" hidden="1" x14ac:dyDescent="0.2">
      <c r="A6840" s="46" t="s">
        <v>13250</v>
      </c>
      <c r="B6840" s="33" t="s">
        <v>6213</v>
      </c>
      <c r="C6840" s="1" t="s">
        <v>9252</v>
      </c>
      <c r="D6840" s="1" t="s">
        <v>6823</v>
      </c>
      <c r="E6840" s="1" t="s">
        <v>6822</v>
      </c>
      <c r="F6840" s="62">
        <v>6323.593013863363</v>
      </c>
      <c r="G6840" s="62">
        <v>45.643206271422628</v>
      </c>
      <c r="H6840" s="62">
        <v>45.431396321412862</v>
      </c>
      <c r="I6840" s="62">
        <v>1941.15</v>
      </c>
      <c r="J6840" s="62">
        <v>1893.8400920881973</v>
      </c>
      <c r="K6840" s="62">
        <v>1941.15</v>
      </c>
      <c r="L6840" s="62">
        <v>88189.154969310577</v>
      </c>
      <c r="M6840" s="63">
        <v>4593.995847117546</v>
      </c>
      <c r="N6840" s="64">
        <f>GP_need_index[[#This Row],[Normalised weighted population]]/GP_need_index[[#This Row],[Registered population]]</f>
        <v>0.72648505952960918</v>
      </c>
    </row>
    <row r="6841" spans="1:14" x14ac:dyDescent="0.2">
      <c r="A6841" s="46" t="s">
        <v>13248</v>
      </c>
      <c r="B6841" s="33" t="s">
        <v>2988</v>
      </c>
      <c r="C6841" s="1" t="s">
        <v>9253</v>
      </c>
      <c r="D6841" s="1" t="s">
        <v>6661</v>
      </c>
      <c r="E6841" s="1" t="s">
        <v>6827</v>
      </c>
      <c r="F6841" s="62">
        <v>15916.333333333332</v>
      </c>
      <c r="G6841" s="62">
        <v>141.20839488627954</v>
      </c>
      <c r="H6841" s="62">
        <v>139.4792622113124</v>
      </c>
      <c r="I6841" s="62">
        <v>1931.1110000000001</v>
      </c>
      <c r="J6841" s="62">
        <v>1952.2256679940267</v>
      </c>
      <c r="K6841" s="62">
        <v>1931.1110000000001</v>
      </c>
      <c r="L6841" s="62">
        <v>269349.93752814969</v>
      </c>
      <c r="M6841" s="63">
        <v>13914.820831224544</v>
      </c>
      <c r="N6841" s="68">
        <f>GP_need_index[[#This Row],[Normalised weighted population]]/GP_need_index[[#This Row],[Registered population]]</f>
        <v>0.87424788987567559</v>
      </c>
    </row>
    <row r="6842" spans="1:14" hidden="1" x14ac:dyDescent="0.2">
      <c r="A6842" s="46" t="s">
        <v>13249</v>
      </c>
      <c r="B6842" s="33" t="s">
        <v>2988</v>
      </c>
      <c r="C6842" s="1" t="s">
        <v>9253</v>
      </c>
      <c r="D6842" s="1" t="s">
        <v>6661</v>
      </c>
      <c r="E6842" s="1" t="s">
        <v>6827</v>
      </c>
      <c r="F6842" s="62">
        <v>16079.349430400111</v>
      </c>
      <c r="G6842" s="62">
        <v>141.20839488627954</v>
      </c>
      <c r="H6842" s="62">
        <v>139.4792622113124</v>
      </c>
      <c r="I6842" s="62">
        <v>1931.1110000000001</v>
      </c>
      <c r="J6842" s="62">
        <v>1952.2256679940267</v>
      </c>
      <c r="K6842" s="62">
        <v>1931.1110000000001</v>
      </c>
      <c r="L6842" s="62">
        <v>269349.93752814969</v>
      </c>
      <c r="M6842" s="63">
        <v>13974.43780502005</v>
      </c>
      <c r="N6842" s="64">
        <f>GP_need_index[[#This Row],[Normalised weighted population]]/GP_need_index[[#This Row],[Registered population]]</f>
        <v>0.8690922394285151</v>
      </c>
    </row>
    <row r="6843" spans="1:14" hidden="1" x14ac:dyDescent="0.2">
      <c r="A6843" s="46" t="s">
        <v>13250</v>
      </c>
      <c r="B6843" s="33" t="s">
        <v>2988</v>
      </c>
      <c r="C6843" s="1" t="s">
        <v>9253</v>
      </c>
      <c r="D6843" s="1" t="s">
        <v>6661</v>
      </c>
      <c r="E6843" s="1" t="s">
        <v>6827</v>
      </c>
      <c r="F6843" s="62">
        <v>16233.248622922158</v>
      </c>
      <c r="G6843" s="62">
        <v>141.20839488627954</v>
      </c>
      <c r="H6843" s="62">
        <v>139.4792622113124</v>
      </c>
      <c r="I6843" s="62">
        <v>1931.1110000000001</v>
      </c>
      <c r="J6843" s="62">
        <v>1952.2256679940267</v>
      </c>
      <c r="K6843" s="62">
        <v>1931.1110000000001</v>
      </c>
      <c r="L6843" s="62">
        <v>269349.93752814969</v>
      </c>
      <c r="M6843" s="63">
        <v>14031.11862060927</v>
      </c>
      <c r="N6843" s="64">
        <f>GP_need_index[[#This Row],[Normalised weighted population]]/GP_need_index[[#This Row],[Registered population]]</f>
        <v>0.86434446650417396</v>
      </c>
    </row>
    <row r="6844" spans="1:14" x14ac:dyDescent="0.2">
      <c r="A6844" s="46" t="s">
        <v>13248</v>
      </c>
      <c r="B6844" s="33" t="s">
        <v>2968</v>
      </c>
      <c r="C6844" s="1" t="s">
        <v>9254</v>
      </c>
      <c r="D6844" s="1" t="s">
        <v>6823</v>
      </c>
      <c r="E6844" s="1" t="s">
        <v>6831</v>
      </c>
      <c r="F6844" s="62">
        <v>16059.25</v>
      </c>
      <c r="G6844" s="62">
        <v>150.74969597863202</v>
      </c>
      <c r="H6844" s="62">
        <v>150.63200773788208</v>
      </c>
      <c r="I6844" s="62">
        <v>1994.3320000000001</v>
      </c>
      <c r="J6844" s="62">
        <v>1975.7896645068395</v>
      </c>
      <c r="K6844" s="62">
        <v>1994.3320000000001</v>
      </c>
      <c r="L6844" s="62">
        <v>300410.23325590586</v>
      </c>
      <c r="M6844" s="63">
        <v>15519.419124370266</v>
      </c>
      <c r="N6844" s="68">
        <f>GP_need_index[[#This Row],[Normalised weighted population]]/GP_need_index[[#This Row],[Registered population]]</f>
        <v>0.96638505063251812</v>
      </c>
    </row>
    <row r="6845" spans="1:14" hidden="1" x14ac:dyDescent="0.2">
      <c r="A6845" s="46" t="s">
        <v>13249</v>
      </c>
      <c r="B6845" s="33" t="s">
        <v>2968</v>
      </c>
      <c r="C6845" s="1" t="s">
        <v>9254</v>
      </c>
      <c r="D6845" s="1" t="s">
        <v>6823</v>
      </c>
      <c r="E6845" s="1" t="s">
        <v>6831</v>
      </c>
      <c r="F6845" s="62">
        <v>16102.477940181441</v>
      </c>
      <c r="G6845" s="62">
        <v>150.74969597863202</v>
      </c>
      <c r="H6845" s="62">
        <v>150.63200773788208</v>
      </c>
      <c r="I6845" s="62">
        <v>1994.3320000000001</v>
      </c>
      <c r="J6845" s="62">
        <v>1975.7896645068395</v>
      </c>
      <c r="K6845" s="62">
        <v>1994.3320000000001</v>
      </c>
      <c r="L6845" s="62">
        <v>300410.23325590586</v>
      </c>
      <c r="M6845" s="63">
        <v>15585.910875466545</v>
      </c>
      <c r="N6845" s="64">
        <f>GP_need_index[[#This Row],[Normalised weighted population]]/GP_need_index[[#This Row],[Registered population]]</f>
        <v>0.96792002655529952</v>
      </c>
    </row>
    <row r="6846" spans="1:14" hidden="1" x14ac:dyDescent="0.2">
      <c r="A6846" s="46" t="s">
        <v>13250</v>
      </c>
      <c r="B6846" s="33" t="s">
        <v>2968</v>
      </c>
      <c r="C6846" s="1" t="s">
        <v>9254</v>
      </c>
      <c r="D6846" s="1" t="s">
        <v>6823</v>
      </c>
      <c r="E6846" s="1" t="s">
        <v>6831</v>
      </c>
      <c r="F6846" s="62">
        <v>16144.485579289099</v>
      </c>
      <c r="G6846" s="62">
        <v>150.74969597863202</v>
      </c>
      <c r="H6846" s="62">
        <v>150.63200773788208</v>
      </c>
      <c r="I6846" s="62">
        <v>1994.3320000000001</v>
      </c>
      <c r="J6846" s="62">
        <v>1975.7896645068395</v>
      </c>
      <c r="K6846" s="62">
        <v>1994.3320000000001</v>
      </c>
      <c r="L6846" s="62">
        <v>300410.23325590586</v>
      </c>
      <c r="M6846" s="63">
        <v>15649.127883009058</v>
      </c>
      <c r="N6846" s="64">
        <f>GP_need_index[[#This Row],[Normalised weighted population]]/GP_need_index[[#This Row],[Registered population]]</f>
        <v>0.96931722018349664</v>
      </c>
    </row>
    <row r="6847" spans="1:14" x14ac:dyDescent="0.2">
      <c r="A6847" s="46" t="s">
        <v>13248</v>
      </c>
      <c r="B6847" s="33" t="s">
        <v>3002</v>
      </c>
      <c r="C6847" s="1" t="s">
        <v>9255</v>
      </c>
      <c r="D6847" s="1" t="s">
        <v>6661</v>
      </c>
      <c r="E6847" s="1" t="s">
        <v>6827</v>
      </c>
      <c r="F6847" s="62">
        <v>7568.1666666666661</v>
      </c>
      <c r="G6847" s="62">
        <v>74.367318813613764</v>
      </c>
      <c r="H6847" s="62">
        <v>77.140283645215234</v>
      </c>
      <c r="I6847" s="62">
        <v>1850.9829999999999</v>
      </c>
      <c r="J6847" s="62">
        <v>1952.2256679940267</v>
      </c>
      <c r="K6847" s="62">
        <v>1850.9829999999999</v>
      </c>
      <c r="L6847" s="62">
        <v>142785.35364247143</v>
      </c>
      <c r="M6847" s="63">
        <v>7376.3990127169836</v>
      </c>
      <c r="N6847" s="68">
        <f>GP_need_index[[#This Row],[Normalised weighted population]]/GP_need_index[[#This Row],[Registered population]]</f>
        <v>0.97466128028148391</v>
      </c>
    </row>
    <row r="6848" spans="1:14" hidden="1" x14ac:dyDescent="0.2">
      <c r="A6848" s="46" t="s">
        <v>13249</v>
      </c>
      <c r="B6848" s="33" t="s">
        <v>3002</v>
      </c>
      <c r="C6848" s="1" t="s">
        <v>9255</v>
      </c>
      <c r="D6848" s="1" t="s">
        <v>6661</v>
      </c>
      <c r="E6848" s="1" t="s">
        <v>6827</v>
      </c>
      <c r="F6848" s="62">
        <v>7636.1033535202369</v>
      </c>
      <c r="G6848" s="62">
        <v>74.367318813613764</v>
      </c>
      <c r="H6848" s="62">
        <v>77.140283645215234</v>
      </c>
      <c r="I6848" s="62">
        <v>1850.9829999999999</v>
      </c>
      <c r="J6848" s="62">
        <v>1952.2256679940267</v>
      </c>
      <c r="K6848" s="62">
        <v>1850.9829999999999</v>
      </c>
      <c r="L6848" s="62">
        <v>142785.35364247143</v>
      </c>
      <c r="M6848" s="63">
        <v>7408.0026238579585</v>
      </c>
      <c r="N6848" s="64">
        <f>GP_need_index[[#This Row],[Normalised weighted population]]/GP_need_index[[#This Row],[Registered population]]</f>
        <v>0.97012864819893718</v>
      </c>
    </row>
    <row r="6849" spans="1:14" hidden="1" x14ac:dyDescent="0.2">
      <c r="A6849" s="46" t="s">
        <v>13250</v>
      </c>
      <c r="B6849" s="33" t="s">
        <v>3002</v>
      </c>
      <c r="C6849" s="1" t="s">
        <v>9255</v>
      </c>
      <c r="D6849" s="1" t="s">
        <v>6661</v>
      </c>
      <c r="E6849" s="1" t="s">
        <v>6827</v>
      </c>
      <c r="F6849" s="62">
        <v>7701.6956665909847</v>
      </c>
      <c r="G6849" s="62">
        <v>74.367318813613764</v>
      </c>
      <c r="H6849" s="62">
        <v>77.140283645215234</v>
      </c>
      <c r="I6849" s="62">
        <v>1850.9829999999999</v>
      </c>
      <c r="J6849" s="62">
        <v>1952.2256679940267</v>
      </c>
      <c r="K6849" s="62">
        <v>1850.9829999999999</v>
      </c>
      <c r="L6849" s="62">
        <v>142785.35364247143</v>
      </c>
      <c r="M6849" s="63">
        <v>7438.049745356936</v>
      </c>
      <c r="N6849" s="64">
        <f>GP_need_index[[#This Row],[Normalised weighted population]]/GP_need_index[[#This Row],[Registered population]]</f>
        <v>0.96576780846097143</v>
      </c>
    </row>
    <row r="6850" spans="1:14" x14ac:dyDescent="0.2">
      <c r="A6850" s="46" t="s">
        <v>13248</v>
      </c>
      <c r="B6850" s="33" t="s">
        <v>2956</v>
      </c>
      <c r="C6850" s="1" t="s">
        <v>9256</v>
      </c>
      <c r="D6850" s="1" t="s">
        <v>6823</v>
      </c>
      <c r="E6850" s="1" t="s">
        <v>6828</v>
      </c>
      <c r="F6850" s="62">
        <v>13832</v>
      </c>
      <c r="G6850" s="62">
        <v>162.10113771471288</v>
      </c>
      <c r="H6850" s="62">
        <v>162.21682103677909</v>
      </c>
      <c r="I6850" s="62">
        <v>1929.269</v>
      </c>
      <c r="J6850" s="62">
        <v>1974.8249601430762</v>
      </c>
      <c r="K6850" s="62">
        <v>1929.269</v>
      </c>
      <c r="L6850" s="62">
        <v>312959.88410480577</v>
      </c>
      <c r="M6850" s="63">
        <v>16167.743548201317</v>
      </c>
      <c r="N6850" s="68">
        <f>GP_need_index[[#This Row],[Normalised weighted population]]/GP_need_index[[#This Row],[Registered population]]</f>
        <v>1.1688652073598407</v>
      </c>
    </row>
    <row r="6851" spans="1:14" hidden="1" x14ac:dyDescent="0.2">
      <c r="A6851" s="46" t="s">
        <v>13249</v>
      </c>
      <c r="B6851" s="33" t="s">
        <v>2956</v>
      </c>
      <c r="C6851" s="1" t="s">
        <v>9256</v>
      </c>
      <c r="D6851" s="1" t="s">
        <v>6823</v>
      </c>
      <c r="E6851" s="1" t="s">
        <v>6828</v>
      </c>
      <c r="F6851" s="62">
        <v>13909.019983408136</v>
      </c>
      <c r="G6851" s="62">
        <v>162.10113771471288</v>
      </c>
      <c r="H6851" s="62">
        <v>162.21682103677909</v>
      </c>
      <c r="I6851" s="62">
        <v>1929.269</v>
      </c>
      <c r="J6851" s="62">
        <v>1974.8249601430762</v>
      </c>
      <c r="K6851" s="62">
        <v>1929.269</v>
      </c>
      <c r="L6851" s="62">
        <v>312959.88410480577</v>
      </c>
      <c r="M6851" s="63">
        <v>16237.01299515551</v>
      </c>
      <c r="N6851" s="64">
        <f>GP_need_index[[#This Row],[Normalised weighted population]]/GP_need_index[[#This Row],[Registered population]]</f>
        <v>1.1673729000694804</v>
      </c>
    </row>
    <row r="6852" spans="1:14" hidden="1" x14ac:dyDescent="0.2">
      <c r="A6852" s="46" t="s">
        <v>13250</v>
      </c>
      <c r="B6852" s="33" t="s">
        <v>2956</v>
      </c>
      <c r="C6852" s="1" t="s">
        <v>9256</v>
      </c>
      <c r="D6852" s="1" t="s">
        <v>6823</v>
      </c>
      <c r="E6852" s="1" t="s">
        <v>6828</v>
      </c>
      <c r="F6852" s="62">
        <v>13976.539997525841</v>
      </c>
      <c r="G6852" s="62">
        <v>162.10113771471288</v>
      </c>
      <c r="H6852" s="62">
        <v>162.21682103677909</v>
      </c>
      <c r="I6852" s="62">
        <v>1929.269</v>
      </c>
      <c r="J6852" s="62">
        <v>1974.8249601430762</v>
      </c>
      <c r="K6852" s="62">
        <v>1929.269</v>
      </c>
      <c r="L6852" s="62">
        <v>312959.88410480577</v>
      </c>
      <c r="M6852" s="63">
        <v>16302.870895998401</v>
      </c>
      <c r="N6852" s="64">
        <f>GP_need_index[[#This Row],[Normalised weighted population]]/GP_need_index[[#This Row],[Registered population]]</f>
        <v>1.1664454077249715</v>
      </c>
    </row>
    <row r="6853" spans="1:14" x14ac:dyDescent="0.2">
      <c r="A6853" s="46" t="s">
        <v>13248</v>
      </c>
      <c r="B6853" s="33" t="s">
        <v>3115</v>
      </c>
      <c r="C6853" s="1" t="s">
        <v>9257</v>
      </c>
      <c r="D6853" s="1" t="s">
        <v>6581</v>
      </c>
      <c r="E6853" s="1" t="s">
        <v>6826</v>
      </c>
      <c r="F6853" s="62">
        <v>7414.416666666667</v>
      </c>
      <c r="G6853" s="62">
        <v>93.653924176368832</v>
      </c>
      <c r="H6853" s="62">
        <v>96.96833123157478</v>
      </c>
      <c r="I6853" s="62">
        <v>2060.817</v>
      </c>
      <c r="J6853" s="62">
        <v>2016.6763430531732</v>
      </c>
      <c r="K6853" s="62">
        <v>2060.817</v>
      </c>
      <c r="L6853" s="62">
        <v>199833.98546366024</v>
      </c>
      <c r="M6853" s="63">
        <v>10323.574340631718</v>
      </c>
      <c r="N6853" s="68">
        <f>GP_need_index[[#This Row],[Normalised weighted population]]/GP_need_index[[#This Row],[Registered population]]</f>
        <v>1.3923650105940073</v>
      </c>
    </row>
    <row r="6854" spans="1:14" hidden="1" x14ac:dyDescent="0.2">
      <c r="A6854" s="46" t="s">
        <v>13249</v>
      </c>
      <c r="B6854" s="33" t="s">
        <v>3115</v>
      </c>
      <c r="C6854" s="1" t="s">
        <v>9257</v>
      </c>
      <c r="D6854" s="1" t="s">
        <v>6581</v>
      </c>
      <c r="E6854" s="1" t="s">
        <v>6826</v>
      </c>
      <c r="F6854" s="62">
        <v>7439.1299547738945</v>
      </c>
      <c r="G6854" s="62">
        <v>93.653924176368832</v>
      </c>
      <c r="H6854" s="62">
        <v>96.96833123157478</v>
      </c>
      <c r="I6854" s="62">
        <v>2060.817</v>
      </c>
      <c r="J6854" s="62">
        <v>2016.6763430531732</v>
      </c>
      <c r="K6854" s="62">
        <v>2060.817</v>
      </c>
      <c r="L6854" s="62">
        <v>199833.98546366024</v>
      </c>
      <c r="M6854" s="63">
        <v>10367.80489655525</v>
      </c>
      <c r="N6854" s="64">
        <f>GP_need_index[[#This Row],[Normalised weighted population]]/GP_need_index[[#This Row],[Registered population]]</f>
        <v>1.3936851432339805</v>
      </c>
    </row>
    <row r="6855" spans="1:14" hidden="1" x14ac:dyDescent="0.2">
      <c r="A6855" s="46" t="s">
        <v>13250</v>
      </c>
      <c r="B6855" s="33" t="s">
        <v>3115</v>
      </c>
      <c r="C6855" s="1" t="s">
        <v>9257</v>
      </c>
      <c r="D6855" s="1" t="s">
        <v>6581</v>
      </c>
      <c r="E6855" s="1" t="s">
        <v>6826</v>
      </c>
      <c r="F6855" s="62">
        <v>7463.753885363496</v>
      </c>
      <c r="G6855" s="62">
        <v>93.653924176368832</v>
      </c>
      <c r="H6855" s="62">
        <v>96.96833123157478</v>
      </c>
      <c r="I6855" s="62">
        <v>2060.817</v>
      </c>
      <c r="J6855" s="62">
        <v>2016.6763430531732</v>
      </c>
      <c r="K6855" s="62">
        <v>2060.817</v>
      </c>
      <c r="L6855" s="62">
        <v>199833.98546366024</v>
      </c>
      <c r="M6855" s="63">
        <v>10409.857081094333</v>
      </c>
      <c r="N6855" s="64">
        <f>GP_need_index[[#This Row],[Normalised weighted population]]/GP_need_index[[#This Row],[Registered population]]</f>
        <v>1.3947213749247784</v>
      </c>
    </row>
    <row r="6856" spans="1:14" x14ac:dyDescent="0.2">
      <c r="A6856" s="46" t="s">
        <v>13248</v>
      </c>
      <c r="B6856" s="33" t="s">
        <v>6206</v>
      </c>
      <c r="C6856" s="1" t="s">
        <v>9258</v>
      </c>
      <c r="D6856" s="1" t="s">
        <v>6823</v>
      </c>
      <c r="E6856" s="1" t="s">
        <v>6829</v>
      </c>
      <c r="F6856" s="62">
        <v>12496.666666666668</v>
      </c>
      <c r="G6856" s="62">
        <v>104.85687706499152</v>
      </c>
      <c r="H6856" s="62">
        <v>101.65995567925742</v>
      </c>
      <c r="I6856" s="62">
        <v>1922.1369999999999</v>
      </c>
      <c r="J6856" s="62">
        <v>1914.6472542153049</v>
      </c>
      <c r="K6856" s="62">
        <v>1922.1369999999999</v>
      </c>
      <c r="L6856" s="62">
        <v>195404.36222946082</v>
      </c>
      <c r="M6856" s="63">
        <v>10094.736664932339</v>
      </c>
      <c r="N6856" s="68">
        <f>GP_need_index[[#This Row],[Normalised weighted population]]/GP_need_index[[#This Row],[Registered population]]</f>
        <v>0.80779434501992575</v>
      </c>
    </row>
    <row r="6857" spans="1:14" hidden="1" x14ac:dyDescent="0.2">
      <c r="A6857" s="46" t="s">
        <v>13249</v>
      </c>
      <c r="B6857" s="33" t="s">
        <v>6206</v>
      </c>
      <c r="C6857" s="1" t="s">
        <v>9258</v>
      </c>
      <c r="D6857" s="1" t="s">
        <v>6823</v>
      </c>
      <c r="E6857" s="1" t="s">
        <v>6829</v>
      </c>
      <c r="F6857" s="62">
        <v>12531.372834669484</v>
      </c>
      <c r="G6857" s="62">
        <v>104.85687706499152</v>
      </c>
      <c r="H6857" s="62">
        <v>101.65995567925742</v>
      </c>
      <c r="I6857" s="62">
        <v>1922.1369999999999</v>
      </c>
      <c r="J6857" s="62">
        <v>1914.6472542153049</v>
      </c>
      <c r="K6857" s="62">
        <v>1922.1369999999999</v>
      </c>
      <c r="L6857" s="62">
        <v>195404.36222946082</v>
      </c>
      <c r="M6857" s="63">
        <v>10137.98678353073</v>
      </c>
      <c r="N6857" s="64">
        <f>GP_need_index[[#This Row],[Normalised weighted population]]/GP_need_index[[#This Row],[Registered population]]</f>
        <v>0.80900847156050004</v>
      </c>
    </row>
    <row r="6858" spans="1:14" hidden="1" x14ac:dyDescent="0.2">
      <c r="A6858" s="46" t="s">
        <v>13250</v>
      </c>
      <c r="B6858" s="33" t="s">
        <v>6206</v>
      </c>
      <c r="C6858" s="1" t="s">
        <v>9258</v>
      </c>
      <c r="D6858" s="1" t="s">
        <v>6823</v>
      </c>
      <c r="E6858" s="1" t="s">
        <v>6829</v>
      </c>
      <c r="F6858" s="62">
        <v>12567.722848921803</v>
      </c>
      <c r="G6858" s="62">
        <v>104.85687706499152</v>
      </c>
      <c r="H6858" s="62">
        <v>101.65995567925742</v>
      </c>
      <c r="I6858" s="62">
        <v>1922.1369999999999</v>
      </c>
      <c r="J6858" s="62">
        <v>1914.6472542153049</v>
      </c>
      <c r="K6858" s="62">
        <v>1922.1369999999999</v>
      </c>
      <c r="L6858" s="62">
        <v>195404.36222946082</v>
      </c>
      <c r="M6858" s="63">
        <v>10179.106817648799</v>
      </c>
      <c r="N6858" s="64">
        <f>GP_need_index[[#This Row],[Normalised weighted population]]/GP_need_index[[#This Row],[Registered population]]</f>
        <v>0.80994042755502638</v>
      </c>
    </row>
    <row r="6859" spans="1:14" x14ac:dyDescent="0.2">
      <c r="A6859" s="46" t="s">
        <v>13248</v>
      </c>
      <c r="B6859" s="33" t="s">
        <v>2979</v>
      </c>
      <c r="C6859" s="1" t="s">
        <v>9259</v>
      </c>
      <c r="D6859" s="1" t="s">
        <v>6823</v>
      </c>
      <c r="E6859" s="1" t="s">
        <v>6824</v>
      </c>
      <c r="F6859" s="62">
        <v>4362.583333333333</v>
      </c>
      <c r="G6859" s="62">
        <v>30.485581259162039</v>
      </c>
      <c r="H6859" s="62">
        <v>30.878920746810746</v>
      </c>
      <c r="I6859" s="62">
        <v>1646.337</v>
      </c>
      <c r="J6859" s="62">
        <v>1920.9170559284116</v>
      </c>
      <c r="K6859" s="62">
        <v>1646.337</v>
      </c>
      <c r="L6859" s="62">
        <v>50837.109745542162</v>
      </c>
      <c r="M6859" s="63">
        <v>2626.2834147217477</v>
      </c>
      <c r="N6859" s="68">
        <f>GP_need_index[[#This Row],[Normalised weighted population]]/GP_need_index[[#This Row],[Registered population]]</f>
        <v>0.60200189063553655</v>
      </c>
    </row>
    <row r="6860" spans="1:14" hidden="1" x14ac:dyDescent="0.2">
      <c r="A6860" s="46" t="s">
        <v>13249</v>
      </c>
      <c r="B6860" s="33" t="s">
        <v>2979</v>
      </c>
      <c r="C6860" s="1" t="s">
        <v>9259</v>
      </c>
      <c r="D6860" s="1" t="s">
        <v>6823</v>
      </c>
      <c r="E6860" s="1" t="s">
        <v>6824</v>
      </c>
      <c r="F6860" s="62">
        <v>4389.285380159452</v>
      </c>
      <c r="G6860" s="62">
        <v>30.485581259162039</v>
      </c>
      <c r="H6860" s="62">
        <v>30.878920746810746</v>
      </c>
      <c r="I6860" s="62">
        <v>1646.337</v>
      </c>
      <c r="J6860" s="62">
        <v>1920.9170559284116</v>
      </c>
      <c r="K6860" s="62">
        <v>1646.337</v>
      </c>
      <c r="L6860" s="62">
        <v>50837.109745542162</v>
      </c>
      <c r="M6860" s="63">
        <v>2637.5355229173269</v>
      </c>
      <c r="N6860" s="64">
        <f>GP_need_index[[#This Row],[Normalised weighted population]]/GP_need_index[[#This Row],[Registered population]]</f>
        <v>0.60090317545529737</v>
      </c>
    </row>
    <row r="6861" spans="1:14" hidden="1" x14ac:dyDescent="0.2">
      <c r="A6861" s="46" t="s">
        <v>13250</v>
      </c>
      <c r="B6861" s="33" t="s">
        <v>2979</v>
      </c>
      <c r="C6861" s="1" t="s">
        <v>9259</v>
      </c>
      <c r="D6861" s="1" t="s">
        <v>6823</v>
      </c>
      <c r="E6861" s="1" t="s">
        <v>6824</v>
      </c>
      <c r="F6861" s="62">
        <v>4412.1239669266779</v>
      </c>
      <c r="G6861" s="62">
        <v>30.485581259162039</v>
      </c>
      <c r="H6861" s="62">
        <v>30.878920746810746</v>
      </c>
      <c r="I6861" s="62">
        <v>1646.337</v>
      </c>
      <c r="J6861" s="62">
        <v>1920.9170559284116</v>
      </c>
      <c r="K6861" s="62">
        <v>1646.337</v>
      </c>
      <c r="L6861" s="62">
        <v>50837.109745542162</v>
      </c>
      <c r="M6861" s="63">
        <v>2648.2334605854016</v>
      </c>
      <c r="N6861" s="64">
        <f>GP_need_index[[#This Row],[Normalised weighted population]]/GP_need_index[[#This Row],[Registered population]]</f>
        <v>0.60021737386269836</v>
      </c>
    </row>
    <row r="6862" spans="1:14" x14ac:dyDescent="0.2">
      <c r="A6862" s="46" t="s">
        <v>13248</v>
      </c>
      <c r="B6862" s="33" t="s">
        <v>3113</v>
      </c>
      <c r="C6862" s="1" t="s">
        <v>9260</v>
      </c>
      <c r="D6862" s="1" t="s">
        <v>6581</v>
      </c>
      <c r="E6862" s="1" t="s">
        <v>6825</v>
      </c>
      <c r="F6862" s="62">
        <v>11970.083333333336</v>
      </c>
      <c r="G6862" s="62">
        <v>145.88550327541432</v>
      </c>
      <c r="H6862" s="62">
        <v>141.18252203797164</v>
      </c>
      <c r="I6862" s="62">
        <v>1914.9110000000001</v>
      </c>
      <c r="J6862" s="62">
        <v>2029.9049991228071</v>
      </c>
      <c r="K6862" s="62">
        <v>1914.9110000000001</v>
      </c>
      <c r="L6862" s="62">
        <v>270351.96445825434</v>
      </c>
      <c r="M6862" s="63">
        <v>13966.586297845493</v>
      </c>
      <c r="N6862" s="68">
        <f>GP_need_index[[#This Row],[Normalised weighted population]]/GP_need_index[[#This Row],[Registered population]]</f>
        <v>1.1667910664374788</v>
      </c>
    </row>
    <row r="6863" spans="1:14" hidden="1" x14ac:dyDescent="0.2">
      <c r="A6863" s="46" t="s">
        <v>13249</v>
      </c>
      <c r="B6863" s="33" t="s">
        <v>3113</v>
      </c>
      <c r="C6863" s="1" t="s">
        <v>9260</v>
      </c>
      <c r="D6863" s="1" t="s">
        <v>6581</v>
      </c>
      <c r="E6863" s="1" t="s">
        <v>6825</v>
      </c>
      <c r="F6863" s="62">
        <v>12017.944576252332</v>
      </c>
      <c r="G6863" s="62">
        <v>145.88550327541432</v>
      </c>
      <c r="H6863" s="62">
        <v>141.18252203797164</v>
      </c>
      <c r="I6863" s="62">
        <v>1914.9110000000001</v>
      </c>
      <c r="J6863" s="62">
        <v>2029.9049991228071</v>
      </c>
      <c r="K6863" s="62">
        <v>1914.9110000000001</v>
      </c>
      <c r="L6863" s="62">
        <v>270351.96445825434</v>
      </c>
      <c r="M6863" s="63">
        <v>14026.42505677963</v>
      </c>
      <c r="N6863" s="64">
        <f>GP_need_index[[#This Row],[Normalised weighted population]]/GP_need_index[[#This Row],[Registered population]]</f>
        <v>1.1671234600712082</v>
      </c>
    </row>
    <row r="6864" spans="1:14" hidden="1" x14ac:dyDescent="0.2">
      <c r="A6864" s="46" t="s">
        <v>13250</v>
      </c>
      <c r="B6864" s="33" t="s">
        <v>3113</v>
      </c>
      <c r="C6864" s="1" t="s">
        <v>9260</v>
      </c>
      <c r="D6864" s="1" t="s">
        <v>6581</v>
      </c>
      <c r="E6864" s="1" t="s">
        <v>6825</v>
      </c>
      <c r="F6864" s="62">
        <v>12065.043212734414</v>
      </c>
      <c r="G6864" s="62">
        <v>145.88550327541432</v>
      </c>
      <c r="H6864" s="62">
        <v>141.18252203797164</v>
      </c>
      <c r="I6864" s="62">
        <v>1914.9110000000001</v>
      </c>
      <c r="J6864" s="62">
        <v>2029.9049991228071</v>
      </c>
      <c r="K6864" s="62">
        <v>1914.9110000000001</v>
      </c>
      <c r="L6864" s="62">
        <v>270351.96445825434</v>
      </c>
      <c r="M6864" s="63">
        <v>14083.316734506638</v>
      </c>
      <c r="N6864" s="64">
        <f>GP_need_index[[#This Row],[Normalised weighted population]]/GP_need_index[[#This Row],[Registered population]]</f>
        <v>1.1672827428949426</v>
      </c>
    </row>
    <row r="6865" spans="1:14" x14ac:dyDescent="0.2">
      <c r="A6865" s="46" t="s">
        <v>13248</v>
      </c>
      <c r="B6865" s="33" t="s">
        <v>6183</v>
      </c>
      <c r="C6865" s="1" t="s">
        <v>9261</v>
      </c>
      <c r="D6865" s="1" t="s">
        <v>6823</v>
      </c>
      <c r="E6865" s="1" t="s">
        <v>6832</v>
      </c>
      <c r="F6865" s="62">
        <v>12094</v>
      </c>
      <c r="G6865" s="62">
        <v>112.40544291537961</v>
      </c>
      <c r="H6865" s="62">
        <v>106.35557275339256</v>
      </c>
      <c r="I6865" s="62">
        <v>2054.71</v>
      </c>
      <c r="J6865" s="62">
        <v>2049.714009674582</v>
      </c>
      <c r="K6865" s="62">
        <v>2054.71</v>
      </c>
      <c r="L6865" s="62">
        <v>218529.85889212324</v>
      </c>
      <c r="M6865" s="63">
        <v>11289.417256459854</v>
      </c>
      <c r="N6865" s="68">
        <f>GP_need_index[[#This Row],[Normalised weighted population]]/GP_need_index[[#This Row],[Registered population]]</f>
        <v>0.93347256957663749</v>
      </c>
    </row>
    <row r="6866" spans="1:14" hidden="1" x14ac:dyDescent="0.2">
      <c r="A6866" s="46" t="s">
        <v>13249</v>
      </c>
      <c r="B6866" s="33" t="s">
        <v>6183</v>
      </c>
      <c r="C6866" s="1" t="s">
        <v>9261</v>
      </c>
      <c r="D6866" s="1" t="s">
        <v>6823</v>
      </c>
      <c r="E6866" s="1" t="s">
        <v>6832</v>
      </c>
      <c r="F6866" s="62">
        <v>12162.004419735658</v>
      </c>
      <c r="G6866" s="62">
        <v>112.40544291537961</v>
      </c>
      <c r="H6866" s="62">
        <v>106.35557275339256</v>
      </c>
      <c r="I6866" s="62">
        <v>2054.71</v>
      </c>
      <c r="J6866" s="62">
        <v>2049.714009674582</v>
      </c>
      <c r="K6866" s="62">
        <v>2054.71</v>
      </c>
      <c r="L6866" s="62">
        <v>218529.85889212324</v>
      </c>
      <c r="M6866" s="63">
        <v>11337.785891666037</v>
      </c>
      <c r="N6866" s="64">
        <f>GP_need_index[[#This Row],[Normalised weighted population]]/GP_need_index[[#This Row],[Registered population]]</f>
        <v>0.93223004205358317</v>
      </c>
    </row>
    <row r="6867" spans="1:14" hidden="1" x14ac:dyDescent="0.2">
      <c r="A6867" s="46" t="s">
        <v>13250</v>
      </c>
      <c r="B6867" s="33" t="s">
        <v>6183</v>
      </c>
      <c r="C6867" s="1" t="s">
        <v>9261</v>
      </c>
      <c r="D6867" s="1" t="s">
        <v>6823</v>
      </c>
      <c r="E6867" s="1" t="s">
        <v>6832</v>
      </c>
      <c r="F6867" s="62">
        <v>12229.480990420834</v>
      </c>
      <c r="G6867" s="62">
        <v>112.40544291537961</v>
      </c>
      <c r="H6867" s="62">
        <v>106.35557275339256</v>
      </c>
      <c r="I6867" s="62">
        <v>2054.71</v>
      </c>
      <c r="J6867" s="62">
        <v>2049.714009674582</v>
      </c>
      <c r="K6867" s="62">
        <v>2054.71</v>
      </c>
      <c r="L6867" s="62">
        <v>218529.85889212324</v>
      </c>
      <c r="M6867" s="63">
        <v>11383.772353538923</v>
      </c>
      <c r="N6867" s="64">
        <f>GP_need_index[[#This Row],[Normalised weighted population]]/GP_need_index[[#This Row],[Registered population]]</f>
        <v>0.93084672705699112</v>
      </c>
    </row>
    <row r="6868" spans="1:14" x14ac:dyDescent="0.2">
      <c r="A6868" s="46" t="s">
        <v>13248</v>
      </c>
      <c r="B6868" s="33" t="s">
        <v>6220</v>
      </c>
      <c r="C6868" s="1" t="s">
        <v>9262</v>
      </c>
      <c r="D6868" s="1" t="s">
        <v>6823</v>
      </c>
      <c r="E6868" s="1" t="s">
        <v>6901</v>
      </c>
      <c r="F6868" s="62">
        <v>19913.166666666664</v>
      </c>
      <c r="G6868" s="62">
        <v>241.68450443059675</v>
      </c>
      <c r="H6868" s="62">
        <v>242.75573491887658</v>
      </c>
      <c r="I6868" s="62">
        <v>1859.4870000000001</v>
      </c>
      <c r="J6868" s="62">
        <v>1917.3606073219664</v>
      </c>
      <c r="K6868" s="62">
        <v>1859.4870000000001</v>
      </c>
      <c r="L6868" s="62">
        <v>451401.1332570971</v>
      </c>
      <c r="M6868" s="63">
        <v>23319.722848006146</v>
      </c>
      <c r="N6868" s="68">
        <f>GP_need_index[[#This Row],[Normalised weighted population]]/GP_need_index[[#This Row],[Registered population]]</f>
        <v>1.1710705403295716</v>
      </c>
    </row>
    <row r="6869" spans="1:14" hidden="1" x14ac:dyDescent="0.2">
      <c r="A6869" s="46" t="s">
        <v>13249</v>
      </c>
      <c r="B6869" s="33" t="s">
        <v>6220</v>
      </c>
      <c r="C6869" s="1" t="s">
        <v>9262</v>
      </c>
      <c r="D6869" s="1" t="s">
        <v>6823</v>
      </c>
      <c r="E6869" s="1" t="s">
        <v>6901</v>
      </c>
      <c r="F6869" s="62">
        <v>20010.46949849627</v>
      </c>
      <c r="G6869" s="62">
        <v>241.68450443059675</v>
      </c>
      <c r="H6869" s="62">
        <v>242.75573491887658</v>
      </c>
      <c r="I6869" s="62">
        <v>1859.4870000000001</v>
      </c>
      <c r="J6869" s="62">
        <v>1917.3606073219664</v>
      </c>
      <c r="K6869" s="62">
        <v>1859.4870000000001</v>
      </c>
      <c r="L6869" s="62">
        <v>451401.1332570971</v>
      </c>
      <c r="M6869" s="63">
        <v>23419.634397196085</v>
      </c>
      <c r="N6869" s="64">
        <f>GP_need_index[[#This Row],[Normalised weighted population]]/GP_need_index[[#This Row],[Registered population]]</f>
        <v>1.1703690610035913</v>
      </c>
    </row>
    <row r="6870" spans="1:14" hidden="1" x14ac:dyDescent="0.2">
      <c r="A6870" s="46" t="s">
        <v>13250</v>
      </c>
      <c r="B6870" s="33" t="s">
        <v>6220</v>
      </c>
      <c r="C6870" s="1" t="s">
        <v>9262</v>
      </c>
      <c r="D6870" s="1" t="s">
        <v>6823</v>
      </c>
      <c r="E6870" s="1" t="s">
        <v>6901</v>
      </c>
      <c r="F6870" s="62">
        <v>20106.295142709358</v>
      </c>
      <c r="G6870" s="62">
        <v>241.68450443059675</v>
      </c>
      <c r="H6870" s="62">
        <v>242.75573491887658</v>
      </c>
      <c r="I6870" s="62">
        <v>1859.4870000000001</v>
      </c>
      <c r="J6870" s="62">
        <v>1917.3606073219664</v>
      </c>
      <c r="K6870" s="62">
        <v>1859.4870000000001</v>
      </c>
      <c r="L6870" s="62">
        <v>451401.1332570971</v>
      </c>
      <c r="M6870" s="63">
        <v>23514.625265305109</v>
      </c>
      <c r="N6870" s="64">
        <f>GP_need_index[[#This Row],[Normalised weighted population]]/GP_need_index[[#This Row],[Registered population]]</f>
        <v>1.1695155720337482</v>
      </c>
    </row>
    <row r="6871" spans="1:14" x14ac:dyDescent="0.2">
      <c r="A6871" s="46" t="s">
        <v>13248</v>
      </c>
      <c r="B6871" s="33" t="s">
        <v>3081</v>
      </c>
      <c r="C6871" s="1" t="s">
        <v>9263</v>
      </c>
      <c r="D6871" s="1" t="s">
        <v>6823</v>
      </c>
      <c r="E6871" s="1" t="s">
        <v>6900</v>
      </c>
      <c r="F6871" s="62">
        <v>4788.666666666667</v>
      </c>
      <c r="G6871" s="62">
        <v>47.907727388247118</v>
      </c>
      <c r="H6871" s="62">
        <v>47.717531836256683</v>
      </c>
      <c r="I6871" s="62">
        <v>2049.8530000000001</v>
      </c>
      <c r="J6871" s="62">
        <v>2015.3123079350767</v>
      </c>
      <c r="K6871" s="62">
        <v>2049.8530000000001</v>
      </c>
      <c r="L6871" s="62">
        <v>97813.925787146276</v>
      </c>
      <c r="M6871" s="63">
        <v>5053.1411464856574</v>
      </c>
      <c r="N6871" s="68">
        <f>GP_need_index[[#This Row],[Normalised weighted population]]/GP_need_index[[#This Row],[Registered population]]</f>
        <v>1.0552292523637039</v>
      </c>
    </row>
    <row r="6872" spans="1:14" hidden="1" x14ac:dyDescent="0.2">
      <c r="A6872" s="46" t="s">
        <v>13249</v>
      </c>
      <c r="B6872" s="33" t="s">
        <v>3081</v>
      </c>
      <c r="C6872" s="1" t="s">
        <v>9263</v>
      </c>
      <c r="D6872" s="1" t="s">
        <v>6823</v>
      </c>
      <c r="E6872" s="1" t="s">
        <v>6900</v>
      </c>
      <c r="F6872" s="62">
        <v>4839.4226701050666</v>
      </c>
      <c r="G6872" s="62">
        <v>47.907727388247118</v>
      </c>
      <c r="H6872" s="62">
        <v>47.717531836256683</v>
      </c>
      <c r="I6872" s="62">
        <v>2049.8530000000001</v>
      </c>
      <c r="J6872" s="62">
        <v>2015.3123079350767</v>
      </c>
      <c r="K6872" s="62">
        <v>2049.8530000000001</v>
      </c>
      <c r="L6872" s="62">
        <v>97813.925787146276</v>
      </c>
      <c r="M6872" s="63">
        <v>5074.7909389600982</v>
      </c>
      <c r="N6872" s="64">
        <f>GP_need_index[[#This Row],[Normalised weighted population]]/GP_need_index[[#This Row],[Registered population]]</f>
        <v>1.0486356090177842</v>
      </c>
    </row>
    <row r="6873" spans="1:14" hidden="1" x14ac:dyDescent="0.2">
      <c r="A6873" s="46" t="s">
        <v>13250</v>
      </c>
      <c r="B6873" s="33" t="s">
        <v>3081</v>
      </c>
      <c r="C6873" s="1" t="s">
        <v>9263</v>
      </c>
      <c r="D6873" s="1" t="s">
        <v>6823</v>
      </c>
      <c r="E6873" s="1" t="s">
        <v>6900</v>
      </c>
      <c r="F6873" s="62">
        <v>4887.5166863294926</v>
      </c>
      <c r="G6873" s="62">
        <v>47.907727388247118</v>
      </c>
      <c r="H6873" s="62">
        <v>47.717531836256683</v>
      </c>
      <c r="I6873" s="62">
        <v>2049.8530000000001</v>
      </c>
      <c r="J6873" s="62">
        <v>2015.3123079350767</v>
      </c>
      <c r="K6873" s="62">
        <v>2049.8530000000001</v>
      </c>
      <c r="L6873" s="62">
        <v>97813.925787146276</v>
      </c>
      <c r="M6873" s="63">
        <v>5095.3744710762676</v>
      </c>
      <c r="N6873" s="64">
        <f>GP_need_index[[#This Row],[Normalised weighted population]]/GP_need_index[[#This Row],[Registered population]]</f>
        <v>1.0425283018118707</v>
      </c>
    </row>
    <row r="6874" spans="1:14" x14ac:dyDescent="0.2">
      <c r="A6874" s="46" t="s">
        <v>13248</v>
      </c>
      <c r="B6874" s="33" t="s">
        <v>2946</v>
      </c>
      <c r="C6874" s="1" t="s">
        <v>9264</v>
      </c>
      <c r="D6874" s="1" t="s">
        <v>6823</v>
      </c>
      <c r="E6874" s="1" t="s">
        <v>6828</v>
      </c>
      <c r="F6874" s="62">
        <v>11856.25</v>
      </c>
      <c r="G6874" s="62">
        <v>121.04523069371291</v>
      </c>
      <c r="H6874" s="62">
        <v>120.73644717821313</v>
      </c>
      <c r="I6874" s="62">
        <v>1937.0039999999999</v>
      </c>
      <c r="J6874" s="62">
        <v>1974.8249601430762</v>
      </c>
      <c r="K6874" s="62">
        <v>1937.0039999999999</v>
      </c>
      <c r="L6874" s="62">
        <v>233866.98112998751</v>
      </c>
      <c r="M6874" s="63">
        <v>12081.744553673974</v>
      </c>
      <c r="N6874" s="68">
        <f>GP_need_index[[#This Row],[Normalised weighted population]]/GP_need_index[[#This Row],[Registered population]]</f>
        <v>1.0190190451174674</v>
      </c>
    </row>
    <row r="6875" spans="1:14" hidden="1" x14ac:dyDescent="0.2">
      <c r="A6875" s="46" t="s">
        <v>13249</v>
      </c>
      <c r="B6875" s="33" t="s">
        <v>2946</v>
      </c>
      <c r="C6875" s="1" t="s">
        <v>9264</v>
      </c>
      <c r="D6875" s="1" t="s">
        <v>6823</v>
      </c>
      <c r="E6875" s="1" t="s">
        <v>6828</v>
      </c>
      <c r="F6875" s="62">
        <v>11939.731300497639</v>
      </c>
      <c r="G6875" s="62">
        <v>121.04523069371291</v>
      </c>
      <c r="H6875" s="62">
        <v>120.73644717821313</v>
      </c>
      <c r="I6875" s="62">
        <v>1937.0039999999999</v>
      </c>
      <c r="J6875" s="62">
        <v>1974.8249601430762</v>
      </c>
      <c r="K6875" s="62">
        <v>1937.0039999999999</v>
      </c>
      <c r="L6875" s="62">
        <v>233866.98112998751</v>
      </c>
      <c r="M6875" s="63">
        <v>12133.507853913105</v>
      </c>
      <c r="N6875" s="64">
        <f>GP_need_index[[#This Row],[Normalised weighted population]]/GP_need_index[[#This Row],[Registered population]]</f>
        <v>1.0162295573106732</v>
      </c>
    </row>
    <row r="6876" spans="1:14" hidden="1" x14ac:dyDescent="0.2">
      <c r="A6876" s="46" t="s">
        <v>13250</v>
      </c>
      <c r="B6876" s="33" t="s">
        <v>2946</v>
      </c>
      <c r="C6876" s="1" t="s">
        <v>9264</v>
      </c>
      <c r="D6876" s="1" t="s">
        <v>6823</v>
      </c>
      <c r="E6876" s="1" t="s">
        <v>6828</v>
      </c>
      <c r="F6876" s="62">
        <v>12018.261559907263</v>
      </c>
      <c r="G6876" s="62">
        <v>121.04523069371291</v>
      </c>
      <c r="H6876" s="62">
        <v>120.73644717821313</v>
      </c>
      <c r="I6876" s="62">
        <v>1937.0039999999999</v>
      </c>
      <c r="J6876" s="62">
        <v>1974.8249601430762</v>
      </c>
      <c r="K6876" s="62">
        <v>1937.0039999999999</v>
      </c>
      <c r="L6876" s="62">
        <v>233866.98112998751</v>
      </c>
      <c r="M6876" s="63">
        <v>12182.721792299302</v>
      </c>
      <c r="N6876" s="64">
        <f>GP_need_index[[#This Row],[Normalised weighted population]]/GP_need_index[[#This Row],[Registered population]]</f>
        <v>1.0136841948040702</v>
      </c>
    </row>
    <row r="6877" spans="1:14" x14ac:dyDescent="0.2">
      <c r="A6877" s="46" t="s">
        <v>13248</v>
      </c>
      <c r="B6877" s="33" t="s">
        <v>6188</v>
      </c>
      <c r="C6877" s="1" t="s">
        <v>9265</v>
      </c>
      <c r="D6877" s="1" t="s">
        <v>6823</v>
      </c>
      <c r="E6877" s="1" t="s">
        <v>6830</v>
      </c>
      <c r="F6877" s="62">
        <v>13798.916666666668</v>
      </c>
      <c r="G6877" s="62">
        <v>159.60990494399977</v>
      </c>
      <c r="H6877" s="62">
        <v>159.36142990430196</v>
      </c>
      <c r="I6877" s="62">
        <v>1940.171</v>
      </c>
      <c r="J6877" s="62">
        <v>1968.028568434032</v>
      </c>
      <c r="K6877" s="62">
        <v>1940.171</v>
      </c>
      <c r="L6877" s="62">
        <v>309188.42481885944</v>
      </c>
      <c r="M6877" s="63">
        <v>15972.907118247749</v>
      </c>
      <c r="N6877" s="68">
        <f>GP_need_index[[#This Row],[Normalised weighted population]]/GP_need_index[[#This Row],[Registered population]]</f>
        <v>1.1575479078609612</v>
      </c>
    </row>
    <row r="6878" spans="1:14" hidden="1" x14ac:dyDescent="0.2">
      <c r="A6878" s="46" t="s">
        <v>13249</v>
      </c>
      <c r="B6878" s="33" t="s">
        <v>6188</v>
      </c>
      <c r="C6878" s="1" t="s">
        <v>9265</v>
      </c>
      <c r="D6878" s="1" t="s">
        <v>6823</v>
      </c>
      <c r="E6878" s="1" t="s">
        <v>6830</v>
      </c>
      <c r="F6878" s="62">
        <v>13785.722472760672</v>
      </c>
      <c r="G6878" s="62">
        <v>159.60990494399977</v>
      </c>
      <c r="H6878" s="62">
        <v>159.36142990430196</v>
      </c>
      <c r="I6878" s="62">
        <v>1940.171</v>
      </c>
      <c r="J6878" s="62">
        <v>1968.028568434032</v>
      </c>
      <c r="K6878" s="62">
        <v>1940.171</v>
      </c>
      <c r="L6878" s="62">
        <v>309188.42481885944</v>
      </c>
      <c r="M6878" s="63">
        <v>16041.341803584826</v>
      </c>
      <c r="N6878" s="64">
        <f>GP_need_index[[#This Row],[Normalised weighted population]]/GP_need_index[[#This Row],[Registered population]]</f>
        <v>1.1636199579152309</v>
      </c>
    </row>
    <row r="6879" spans="1:14" hidden="1" x14ac:dyDescent="0.2">
      <c r="A6879" s="46" t="s">
        <v>13250</v>
      </c>
      <c r="B6879" s="33" t="s">
        <v>6188</v>
      </c>
      <c r="C6879" s="1" t="s">
        <v>9265</v>
      </c>
      <c r="D6879" s="1" t="s">
        <v>6823</v>
      </c>
      <c r="E6879" s="1" t="s">
        <v>6830</v>
      </c>
      <c r="F6879" s="62">
        <v>13779.798357972619</v>
      </c>
      <c r="G6879" s="62">
        <v>159.60990494399977</v>
      </c>
      <c r="H6879" s="62">
        <v>159.36142990430196</v>
      </c>
      <c r="I6879" s="62">
        <v>1940.171</v>
      </c>
      <c r="J6879" s="62">
        <v>1968.028568434032</v>
      </c>
      <c r="K6879" s="62">
        <v>1940.171</v>
      </c>
      <c r="L6879" s="62">
        <v>309188.42481885944</v>
      </c>
      <c r="M6879" s="63">
        <v>16106.406055131747</v>
      </c>
      <c r="N6879" s="64">
        <f>GP_need_index[[#This Row],[Normalised weighted population]]/GP_need_index[[#This Row],[Registered population]]</f>
        <v>1.1688419261819616</v>
      </c>
    </row>
    <row r="6880" spans="1:14" x14ac:dyDescent="0.2">
      <c r="A6880" s="46" t="s">
        <v>13248</v>
      </c>
      <c r="B6880" s="33" t="s">
        <v>6226</v>
      </c>
      <c r="C6880" s="1" t="s">
        <v>9266</v>
      </c>
      <c r="D6880" s="1" t="s">
        <v>6823</v>
      </c>
      <c r="E6880" s="1" t="s">
        <v>6901</v>
      </c>
      <c r="F6880" s="62">
        <v>7902.75</v>
      </c>
      <c r="G6880" s="62">
        <v>85.202006007006574</v>
      </c>
      <c r="H6880" s="62">
        <v>82.95336418315712</v>
      </c>
      <c r="I6880" s="62">
        <v>1859.0039999999999</v>
      </c>
      <c r="J6880" s="62">
        <v>1917.3606073219664</v>
      </c>
      <c r="K6880" s="62">
        <v>1859.0039999999999</v>
      </c>
      <c r="L6880" s="62">
        <v>154210.63582994582</v>
      </c>
      <c r="M6880" s="63">
        <v>7966.6377038556166</v>
      </c>
      <c r="N6880" s="68">
        <f>GP_need_index[[#This Row],[Normalised weighted population]]/GP_need_index[[#This Row],[Registered population]]</f>
        <v>1.0080842369878353</v>
      </c>
    </row>
    <row r="6881" spans="1:14" hidden="1" x14ac:dyDescent="0.2">
      <c r="A6881" s="46" t="s">
        <v>13249</v>
      </c>
      <c r="B6881" s="33" t="s">
        <v>6226</v>
      </c>
      <c r="C6881" s="1" t="s">
        <v>9266</v>
      </c>
      <c r="D6881" s="1" t="s">
        <v>6823</v>
      </c>
      <c r="E6881" s="1" t="s">
        <v>6901</v>
      </c>
      <c r="F6881" s="62">
        <v>7947.7984789010943</v>
      </c>
      <c r="G6881" s="62">
        <v>85.202006007006574</v>
      </c>
      <c r="H6881" s="62">
        <v>82.95336418315712</v>
      </c>
      <c r="I6881" s="62">
        <v>1859.0039999999999</v>
      </c>
      <c r="J6881" s="62">
        <v>1917.3606073219664</v>
      </c>
      <c r="K6881" s="62">
        <v>1859.0039999999999</v>
      </c>
      <c r="L6881" s="62">
        <v>154210.63582994582</v>
      </c>
      <c r="M6881" s="63">
        <v>8000.7701470246502</v>
      </c>
      <c r="N6881" s="64">
        <f>GP_need_index[[#This Row],[Normalised weighted population]]/GP_need_index[[#This Row],[Registered population]]</f>
        <v>1.0066649485721335</v>
      </c>
    </row>
    <row r="6882" spans="1:14" hidden="1" x14ac:dyDescent="0.2">
      <c r="A6882" s="46" t="s">
        <v>13250</v>
      </c>
      <c r="B6882" s="33" t="s">
        <v>6226</v>
      </c>
      <c r="C6882" s="1" t="s">
        <v>9266</v>
      </c>
      <c r="D6882" s="1" t="s">
        <v>6823</v>
      </c>
      <c r="E6882" s="1" t="s">
        <v>6901</v>
      </c>
      <c r="F6882" s="62">
        <v>7991.2006311847563</v>
      </c>
      <c r="G6882" s="62">
        <v>85.202006007006574</v>
      </c>
      <c r="H6882" s="62">
        <v>82.95336418315712</v>
      </c>
      <c r="I6882" s="62">
        <v>1859.0039999999999</v>
      </c>
      <c r="J6882" s="62">
        <v>1917.3606073219664</v>
      </c>
      <c r="K6882" s="62">
        <v>1859.0039999999999</v>
      </c>
      <c r="L6882" s="62">
        <v>154210.63582994582</v>
      </c>
      <c r="M6882" s="63">
        <v>8033.2215546306379</v>
      </c>
      <c r="N6882" s="64">
        <f>GP_need_index[[#This Row],[Normalised weighted population]]/GP_need_index[[#This Row],[Registered population]]</f>
        <v>1.0052583992550381</v>
      </c>
    </row>
    <row r="6883" spans="1:14" x14ac:dyDescent="0.2">
      <c r="A6883" s="46" t="s">
        <v>13248</v>
      </c>
      <c r="B6883" s="33" t="s">
        <v>2975</v>
      </c>
      <c r="C6883" s="1" t="s">
        <v>9267</v>
      </c>
      <c r="D6883" s="1" t="s">
        <v>6823</v>
      </c>
      <c r="E6883" s="1" t="s">
        <v>6831</v>
      </c>
      <c r="F6883" s="62">
        <v>13272.083333333332</v>
      </c>
      <c r="G6883" s="62">
        <v>141.03624242586562</v>
      </c>
      <c r="H6883" s="62">
        <v>140.32205558117499</v>
      </c>
      <c r="I6883" s="62">
        <v>1928.412</v>
      </c>
      <c r="J6883" s="62">
        <v>1975.7896645068395</v>
      </c>
      <c r="K6883" s="62">
        <v>1928.412</v>
      </c>
      <c r="L6883" s="62">
        <v>270598.73584740481</v>
      </c>
      <c r="M6883" s="63">
        <v>13979.334693845927</v>
      </c>
      <c r="N6883" s="68">
        <f>GP_need_index[[#This Row],[Normalised weighted population]]/GP_need_index[[#This Row],[Registered population]]</f>
        <v>1.053288646759496</v>
      </c>
    </row>
    <row r="6884" spans="1:14" hidden="1" x14ac:dyDescent="0.2">
      <c r="A6884" s="46" t="s">
        <v>13249</v>
      </c>
      <c r="B6884" s="33" t="s">
        <v>2975</v>
      </c>
      <c r="C6884" s="1" t="s">
        <v>9267</v>
      </c>
      <c r="D6884" s="1" t="s">
        <v>6823</v>
      </c>
      <c r="E6884" s="1" t="s">
        <v>6831</v>
      </c>
      <c r="F6884" s="62">
        <v>13313.471382703097</v>
      </c>
      <c r="G6884" s="62">
        <v>141.03624242586562</v>
      </c>
      <c r="H6884" s="62">
        <v>140.32205558117499</v>
      </c>
      <c r="I6884" s="62">
        <v>1928.412</v>
      </c>
      <c r="J6884" s="62">
        <v>1975.7896645068395</v>
      </c>
      <c r="K6884" s="62">
        <v>1928.412</v>
      </c>
      <c r="L6884" s="62">
        <v>270598.73584740481</v>
      </c>
      <c r="M6884" s="63">
        <v>14039.228072296874</v>
      </c>
      <c r="N6884" s="64">
        <f>GP_need_index[[#This Row],[Normalised weighted population]]/GP_need_index[[#This Row],[Registered population]]</f>
        <v>1.0545129567436995</v>
      </c>
    </row>
    <row r="6885" spans="1:14" hidden="1" x14ac:dyDescent="0.2">
      <c r="A6885" s="46" t="s">
        <v>13250</v>
      </c>
      <c r="B6885" s="33" t="s">
        <v>2975</v>
      </c>
      <c r="C6885" s="1" t="s">
        <v>9267</v>
      </c>
      <c r="D6885" s="1" t="s">
        <v>6823</v>
      </c>
      <c r="E6885" s="1" t="s">
        <v>6831</v>
      </c>
      <c r="F6885" s="62">
        <v>13351.174950498404</v>
      </c>
      <c r="G6885" s="62">
        <v>141.03624242586562</v>
      </c>
      <c r="H6885" s="62">
        <v>140.32205558117499</v>
      </c>
      <c r="I6885" s="62">
        <v>1928.412</v>
      </c>
      <c r="J6885" s="62">
        <v>1975.7896645068395</v>
      </c>
      <c r="K6885" s="62">
        <v>1928.412</v>
      </c>
      <c r="L6885" s="62">
        <v>270598.73584740481</v>
      </c>
      <c r="M6885" s="63">
        <v>14096.171679509107</v>
      </c>
      <c r="N6885" s="64">
        <f>GP_need_index[[#This Row],[Normalised weighted population]]/GP_need_index[[#This Row],[Registered population]]</f>
        <v>1.0558000873910272</v>
      </c>
    </row>
    <row r="6886" spans="1:14" x14ac:dyDescent="0.2">
      <c r="A6886" s="46" t="s">
        <v>13248</v>
      </c>
      <c r="B6886" s="33" t="s">
        <v>3097</v>
      </c>
      <c r="C6886" s="1" t="s">
        <v>9268</v>
      </c>
      <c r="D6886" s="1" t="s">
        <v>6823</v>
      </c>
      <c r="E6886" s="1" t="s">
        <v>6900</v>
      </c>
      <c r="F6886" s="62">
        <v>2906.75</v>
      </c>
      <c r="G6886" s="62">
        <v>31.472517232207302</v>
      </c>
      <c r="H6886" s="62">
        <v>32.368153665734127</v>
      </c>
      <c r="I6886" s="62">
        <v>2109.5949999999998</v>
      </c>
      <c r="J6886" s="62">
        <v>2015.3123079350767</v>
      </c>
      <c r="K6886" s="62">
        <v>2109.5949999999998</v>
      </c>
      <c r="L6886" s="62">
        <v>68283.695132464374</v>
      </c>
      <c r="M6886" s="63">
        <v>3527.5871685060288</v>
      </c>
      <c r="N6886" s="68">
        <f>GP_need_index[[#This Row],[Normalised weighted population]]/GP_need_index[[#This Row],[Registered population]]</f>
        <v>1.2135846455684283</v>
      </c>
    </row>
    <row r="6887" spans="1:14" hidden="1" x14ac:dyDescent="0.2">
      <c r="A6887" s="46" t="s">
        <v>13249</v>
      </c>
      <c r="B6887" s="33" t="s">
        <v>3097</v>
      </c>
      <c r="C6887" s="1" t="s">
        <v>9268</v>
      </c>
      <c r="D6887" s="1" t="s">
        <v>6823</v>
      </c>
      <c r="E6887" s="1" t="s">
        <v>6900</v>
      </c>
      <c r="F6887" s="62">
        <v>2934.0662572412666</v>
      </c>
      <c r="G6887" s="62">
        <v>31.472517232207302</v>
      </c>
      <c r="H6887" s="62">
        <v>32.368153665734127</v>
      </c>
      <c r="I6887" s="62">
        <v>2109.5949999999998</v>
      </c>
      <c r="J6887" s="62">
        <v>2015.3123079350767</v>
      </c>
      <c r="K6887" s="62">
        <v>2109.5949999999998</v>
      </c>
      <c r="L6887" s="62">
        <v>68283.695132464374</v>
      </c>
      <c r="M6887" s="63">
        <v>3542.7008429354023</v>
      </c>
      <c r="N6887" s="64">
        <f>GP_need_index[[#This Row],[Normalised weighted population]]/GP_need_index[[#This Row],[Registered population]]</f>
        <v>1.2074372329500151</v>
      </c>
    </row>
    <row r="6888" spans="1:14" hidden="1" x14ac:dyDescent="0.2">
      <c r="A6888" s="46" t="s">
        <v>13250</v>
      </c>
      <c r="B6888" s="33" t="s">
        <v>3097</v>
      </c>
      <c r="C6888" s="1" t="s">
        <v>9268</v>
      </c>
      <c r="D6888" s="1" t="s">
        <v>6823</v>
      </c>
      <c r="E6888" s="1" t="s">
        <v>6900</v>
      </c>
      <c r="F6888" s="62">
        <v>2959.66443217919</v>
      </c>
      <c r="G6888" s="62">
        <v>31.472517232207302</v>
      </c>
      <c r="H6888" s="62">
        <v>32.368153665734127</v>
      </c>
      <c r="I6888" s="62">
        <v>2109.5949999999998</v>
      </c>
      <c r="J6888" s="62">
        <v>2015.3123079350767</v>
      </c>
      <c r="K6888" s="62">
        <v>2109.5949999999998</v>
      </c>
      <c r="L6888" s="62">
        <v>68283.695132464374</v>
      </c>
      <c r="M6888" s="63">
        <v>3557.0701632592622</v>
      </c>
      <c r="N6888" s="64">
        <f>GP_need_index[[#This Row],[Normalised weighted population]]/GP_need_index[[#This Row],[Registered population]]</f>
        <v>1.2018491436342345</v>
      </c>
    </row>
    <row r="6889" spans="1:14" x14ac:dyDescent="0.2">
      <c r="A6889" s="46" t="s">
        <v>13248</v>
      </c>
      <c r="B6889" s="33" t="s">
        <v>6195</v>
      </c>
      <c r="C6889" s="1" t="s">
        <v>9269</v>
      </c>
      <c r="D6889" s="1" t="s">
        <v>6823</v>
      </c>
      <c r="E6889" s="1" t="s">
        <v>6822</v>
      </c>
      <c r="F6889" s="62">
        <v>10477.583333333336</v>
      </c>
      <c r="G6889" s="62">
        <v>81.506622011973874</v>
      </c>
      <c r="H6889" s="62">
        <v>81.471180076253432</v>
      </c>
      <c r="I6889" s="62">
        <v>1830.135</v>
      </c>
      <c r="J6889" s="62">
        <v>1893.8400920881973</v>
      </c>
      <c r="K6889" s="62">
        <v>1830.135</v>
      </c>
      <c r="L6889" s="62">
        <v>149103.25814885407</v>
      </c>
      <c r="M6889" s="63">
        <v>7702.7867224817692</v>
      </c>
      <c r="N6889" s="68">
        <f>GP_need_index[[#This Row],[Normalised weighted population]]/GP_need_index[[#This Row],[Registered population]]</f>
        <v>0.73516826136578262</v>
      </c>
    </row>
    <row r="6890" spans="1:14" hidden="1" x14ac:dyDescent="0.2">
      <c r="A6890" s="46" t="s">
        <v>13249</v>
      </c>
      <c r="B6890" s="33" t="s">
        <v>6195</v>
      </c>
      <c r="C6890" s="1" t="s">
        <v>9269</v>
      </c>
      <c r="D6890" s="1" t="s">
        <v>6823</v>
      </c>
      <c r="E6890" s="1" t="s">
        <v>6822</v>
      </c>
      <c r="F6890" s="62">
        <v>10543.3547699337</v>
      </c>
      <c r="G6890" s="62">
        <v>81.506622011973874</v>
      </c>
      <c r="H6890" s="62">
        <v>81.471180076253432</v>
      </c>
      <c r="I6890" s="62">
        <v>1830.135</v>
      </c>
      <c r="J6890" s="62">
        <v>1893.8400920881973</v>
      </c>
      <c r="K6890" s="62">
        <v>1830.135</v>
      </c>
      <c r="L6890" s="62">
        <v>149103.25814885407</v>
      </c>
      <c r="M6890" s="63">
        <v>7735.788716525135</v>
      </c>
      <c r="N6890" s="64">
        <f>GP_need_index[[#This Row],[Normalised weighted population]]/GP_need_index[[#This Row],[Registered population]]</f>
        <v>0.73371226571879644</v>
      </c>
    </row>
    <row r="6891" spans="1:14" hidden="1" x14ac:dyDescent="0.2">
      <c r="A6891" s="46" t="s">
        <v>13250</v>
      </c>
      <c r="B6891" s="33" t="s">
        <v>6195</v>
      </c>
      <c r="C6891" s="1" t="s">
        <v>9269</v>
      </c>
      <c r="D6891" s="1" t="s">
        <v>6823</v>
      </c>
      <c r="E6891" s="1" t="s">
        <v>6822</v>
      </c>
      <c r="F6891" s="62">
        <v>10608.414294334432</v>
      </c>
      <c r="G6891" s="62">
        <v>81.506622011973874</v>
      </c>
      <c r="H6891" s="62">
        <v>81.471180076253432</v>
      </c>
      <c r="I6891" s="62">
        <v>1830.135</v>
      </c>
      <c r="J6891" s="62">
        <v>1893.8400920881973</v>
      </c>
      <c r="K6891" s="62">
        <v>1830.135</v>
      </c>
      <c r="L6891" s="62">
        <v>149103.25814885407</v>
      </c>
      <c r="M6891" s="63">
        <v>7767.1653500467364</v>
      </c>
      <c r="N6891" s="64">
        <f>GP_need_index[[#This Row],[Normalised weighted population]]/GP_need_index[[#This Row],[Registered population]]</f>
        <v>0.73217025038274541</v>
      </c>
    </row>
    <row r="6892" spans="1:14" x14ac:dyDescent="0.2">
      <c r="A6892" s="46" t="s">
        <v>13248</v>
      </c>
      <c r="B6892" s="33" t="s">
        <v>3119</v>
      </c>
      <c r="C6892" s="1" t="s">
        <v>9270</v>
      </c>
      <c r="D6892" s="1" t="s">
        <v>6581</v>
      </c>
      <c r="E6892" s="1" t="s">
        <v>6820</v>
      </c>
      <c r="F6892" s="62">
        <v>10943.666666666668</v>
      </c>
      <c r="G6892" s="62">
        <v>112.15352847165047</v>
      </c>
      <c r="H6892" s="62">
        <v>113.03650202489109</v>
      </c>
      <c r="I6892" s="62">
        <v>1866.4059999999999</v>
      </c>
      <c r="J6892" s="62">
        <v>1893.9508297002724</v>
      </c>
      <c r="K6892" s="62">
        <v>1866.4059999999999</v>
      </c>
      <c r="L6892" s="62">
        <v>210972.00559826888</v>
      </c>
      <c r="M6892" s="63">
        <v>10898.972857557133</v>
      </c>
      <c r="N6892" s="68">
        <f>GP_need_index[[#This Row],[Normalised weighted population]]/GP_need_index[[#This Row],[Registered population]]</f>
        <v>0.99591601147304065</v>
      </c>
    </row>
    <row r="6893" spans="1:14" hidden="1" x14ac:dyDescent="0.2">
      <c r="A6893" s="46" t="s">
        <v>13249</v>
      </c>
      <c r="B6893" s="33" t="s">
        <v>3119</v>
      </c>
      <c r="C6893" s="1" t="s">
        <v>9270</v>
      </c>
      <c r="D6893" s="1" t="s">
        <v>6581</v>
      </c>
      <c r="E6893" s="1" t="s">
        <v>6820</v>
      </c>
      <c r="F6893" s="62">
        <v>11059.2771856541</v>
      </c>
      <c r="G6893" s="62">
        <v>112.15352847165047</v>
      </c>
      <c r="H6893" s="62">
        <v>113.03650202489109</v>
      </c>
      <c r="I6893" s="62">
        <v>1866.4059999999999</v>
      </c>
      <c r="J6893" s="62">
        <v>1893.9508297002724</v>
      </c>
      <c r="K6893" s="62">
        <v>1866.4059999999999</v>
      </c>
      <c r="L6893" s="62">
        <v>210972.00559826888</v>
      </c>
      <c r="M6893" s="63">
        <v>10945.668663929922</v>
      </c>
      <c r="N6893" s="64">
        <f>GP_need_index[[#This Row],[Normalised weighted population]]/GP_need_index[[#This Row],[Registered population]]</f>
        <v>0.98972731040039863</v>
      </c>
    </row>
    <row r="6894" spans="1:14" hidden="1" x14ac:dyDescent="0.2">
      <c r="A6894" s="46" t="s">
        <v>13250</v>
      </c>
      <c r="B6894" s="33" t="s">
        <v>3119</v>
      </c>
      <c r="C6894" s="1" t="s">
        <v>9270</v>
      </c>
      <c r="D6894" s="1" t="s">
        <v>6581</v>
      </c>
      <c r="E6894" s="1" t="s">
        <v>6820</v>
      </c>
      <c r="F6894" s="62">
        <v>11173.058950576131</v>
      </c>
      <c r="G6894" s="62">
        <v>112.15352847165047</v>
      </c>
      <c r="H6894" s="62">
        <v>113.03650202489109</v>
      </c>
      <c r="I6894" s="62">
        <v>1866.4059999999999</v>
      </c>
      <c r="J6894" s="62">
        <v>1893.9508297002724</v>
      </c>
      <c r="K6894" s="62">
        <v>1866.4059999999999</v>
      </c>
      <c r="L6894" s="62">
        <v>210972.00559826888</v>
      </c>
      <c r="M6894" s="63">
        <v>10990.064684413697</v>
      </c>
      <c r="N6894" s="64">
        <f>GP_need_index[[#This Row],[Normalised weighted population]]/GP_need_index[[#This Row],[Registered population]]</f>
        <v>0.98362182935112885</v>
      </c>
    </row>
    <row r="6895" spans="1:14" x14ac:dyDescent="0.2">
      <c r="A6895" s="46" t="s">
        <v>13248</v>
      </c>
      <c r="B6895" s="33" t="s">
        <v>3003</v>
      </c>
      <c r="C6895" s="1" t="s">
        <v>9271</v>
      </c>
      <c r="D6895" s="1" t="s">
        <v>6661</v>
      </c>
      <c r="E6895" s="1" t="s">
        <v>6827</v>
      </c>
      <c r="F6895" s="62">
        <v>9135.75</v>
      </c>
      <c r="G6895" s="62">
        <v>103.13318711620802</v>
      </c>
      <c r="H6895" s="62">
        <v>105.67507078819551</v>
      </c>
      <c r="I6895" s="62">
        <v>2012.0630000000001</v>
      </c>
      <c r="J6895" s="62">
        <v>1952.2256679940267</v>
      </c>
      <c r="K6895" s="62">
        <v>2012.0630000000001</v>
      </c>
      <c r="L6895" s="62">
        <v>212624.89995530903</v>
      </c>
      <c r="M6895" s="63">
        <v>10984.362626131897</v>
      </c>
      <c r="N6895" s="68">
        <f>GP_need_index[[#This Row],[Normalised weighted population]]/GP_need_index[[#This Row],[Registered population]]</f>
        <v>1.2023493009475847</v>
      </c>
    </row>
    <row r="6896" spans="1:14" hidden="1" x14ac:dyDescent="0.2">
      <c r="A6896" s="46" t="s">
        <v>13249</v>
      </c>
      <c r="B6896" s="33" t="s">
        <v>3003</v>
      </c>
      <c r="C6896" s="1" t="s">
        <v>9271</v>
      </c>
      <c r="D6896" s="1" t="s">
        <v>6661</v>
      </c>
      <c r="E6896" s="1" t="s">
        <v>6827</v>
      </c>
      <c r="F6896" s="62">
        <v>9218.6471315739454</v>
      </c>
      <c r="G6896" s="62">
        <v>103.13318711620802</v>
      </c>
      <c r="H6896" s="62">
        <v>105.67507078819551</v>
      </c>
      <c r="I6896" s="62">
        <v>2012.0630000000001</v>
      </c>
      <c r="J6896" s="62">
        <v>1952.2256679940267</v>
      </c>
      <c r="K6896" s="62">
        <v>2012.0630000000001</v>
      </c>
      <c r="L6896" s="62">
        <v>212624.89995530903</v>
      </c>
      <c r="M6896" s="63">
        <v>11031.424278364815</v>
      </c>
      <c r="N6896" s="64">
        <f>GP_need_index[[#This Row],[Normalised weighted population]]/GP_need_index[[#This Row],[Registered population]]</f>
        <v>1.1966424271281728</v>
      </c>
    </row>
    <row r="6897" spans="1:14" hidden="1" x14ac:dyDescent="0.2">
      <c r="A6897" s="46" t="s">
        <v>13250</v>
      </c>
      <c r="B6897" s="33" t="s">
        <v>3003</v>
      </c>
      <c r="C6897" s="1" t="s">
        <v>9271</v>
      </c>
      <c r="D6897" s="1" t="s">
        <v>6661</v>
      </c>
      <c r="E6897" s="1" t="s">
        <v>6827</v>
      </c>
      <c r="F6897" s="62">
        <v>9299.0363074527158</v>
      </c>
      <c r="G6897" s="62">
        <v>103.13318711620802</v>
      </c>
      <c r="H6897" s="62">
        <v>105.67507078819551</v>
      </c>
      <c r="I6897" s="62">
        <v>2012.0630000000001</v>
      </c>
      <c r="J6897" s="62">
        <v>1952.2256679940267</v>
      </c>
      <c r="K6897" s="62">
        <v>2012.0630000000001</v>
      </c>
      <c r="L6897" s="62">
        <v>212624.89995530903</v>
      </c>
      <c r="M6897" s="63">
        <v>11076.168126663586</v>
      </c>
      <c r="N6897" s="64">
        <f>GP_need_index[[#This Row],[Normalised weighted population]]/GP_need_index[[#This Row],[Registered population]]</f>
        <v>1.1911092462115227</v>
      </c>
    </row>
    <row r="6898" spans="1:14" x14ac:dyDescent="0.2">
      <c r="A6898" s="46" t="s">
        <v>13248</v>
      </c>
      <c r="B6898" s="33" t="s">
        <v>6239</v>
      </c>
      <c r="C6898" s="1" t="s">
        <v>9272</v>
      </c>
      <c r="D6898" s="1" t="s">
        <v>6823</v>
      </c>
      <c r="E6898" s="1" t="s">
        <v>6901</v>
      </c>
      <c r="F6898" s="62">
        <v>4981.4166666666661</v>
      </c>
      <c r="G6898" s="62">
        <v>49.45212422476034</v>
      </c>
      <c r="H6898" s="62">
        <v>48.10032297896398</v>
      </c>
      <c r="I6898" s="62">
        <v>1767.346</v>
      </c>
      <c r="J6898" s="62">
        <v>1917.3606073219664</v>
      </c>
      <c r="K6898" s="62">
        <v>1767.346</v>
      </c>
      <c r="L6898" s="62">
        <v>85009.913415580071</v>
      </c>
      <c r="M6898" s="63">
        <v>4391.6762146346664</v>
      </c>
      <c r="N6898" s="68">
        <f>GP_need_index[[#This Row],[Normalised weighted population]]/GP_need_index[[#This Row],[Registered population]]</f>
        <v>0.88161190049042282</v>
      </c>
    </row>
    <row r="6899" spans="1:14" hidden="1" x14ac:dyDescent="0.2">
      <c r="A6899" s="46" t="s">
        <v>13249</v>
      </c>
      <c r="B6899" s="33" t="s">
        <v>6239</v>
      </c>
      <c r="C6899" s="1" t="s">
        <v>9272</v>
      </c>
      <c r="D6899" s="1" t="s">
        <v>6823</v>
      </c>
      <c r="E6899" s="1" t="s">
        <v>6901</v>
      </c>
      <c r="F6899" s="62">
        <v>5014.5548216985953</v>
      </c>
      <c r="G6899" s="62">
        <v>49.45212422476034</v>
      </c>
      <c r="H6899" s="62">
        <v>48.10032297896398</v>
      </c>
      <c r="I6899" s="62">
        <v>1767.346</v>
      </c>
      <c r="J6899" s="62">
        <v>1917.3606073219664</v>
      </c>
      <c r="K6899" s="62">
        <v>1767.346</v>
      </c>
      <c r="L6899" s="62">
        <v>85009.913415580071</v>
      </c>
      <c r="M6899" s="63">
        <v>4410.492011760758</v>
      </c>
      <c r="N6899" s="64">
        <f>GP_need_index[[#This Row],[Normalised weighted population]]/GP_need_index[[#This Row],[Registered population]]</f>
        <v>0.87953809831253948</v>
      </c>
    </row>
    <row r="6900" spans="1:14" hidden="1" x14ac:dyDescent="0.2">
      <c r="A6900" s="46" t="s">
        <v>13250</v>
      </c>
      <c r="B6900" s="33" t="s">
        <v>6239</v>
      </c>
      <c r="C6900" s="1" t="s">
        <v>9272</v>
      </c>
      <c r="D6900" s="1" t="s">
        <v>6823</v>
      </c>
      <c r="E6900" s="1" t="s">
        <v>6901</v>
      </c>
      <c r="F6900" s="62">
        <v>5046.2194483383382</v>
      </c>
      <c r="G6900" s="62">
        <v>49.45212422476034</v>
      </c>
      <c r="H6900" s="62">
        <v>48.10032297896398</v>
      </c>
      <c r="I6900" s="62">
        <v>1767.346</v>
      </c>
      <c r="J6900" s="62">
        <v>1917.3606073219664</v>
      </c>
      <c r="K6900" s="62">
        <v>1767.346</v>
      </c>
      <c r="L6900" s="62">
        <v>85009.913415580071</v>
      </c>
      <c r="M6900" s="63">
        <v>4428.3811238570261</v>
      </c>
      <c r="N6900" s="64">
        <f>GP_need_index[[#This Row],[Normalised weighted population]]/GP_need_index[[#This Row],[Registered population]]</f>
        <v>0.87756411888017294</v>
      </c>
    </row>
    <row r="6901" spans="1:14" x14ac:dyDescent="0.2">
      <c r="A6901" s="46" t="s">
        <v>13248</v>
      </c>
      <c r="B6901" s="33" t="s">
        <v>3005</v>
      </c>
      <c r="C6901" s="1" t="s">
        <v>9273</v>
      </c>
      <c r="D6901" s="1" t="s">
        <v>6661</v>
      </c>
      <c r="E6901" s="1" t="s">
        <v>6827</v>
      </c>
      <c r="F6901" s="62">
        <v>19101.333333333336</v>
      </c>
      <c r="G6901" s="62">
        <v>230.04470887726734</v>
      </c>
      <c r="H6901" s="62">
        <v>231.00209221767682</v>
      </c>
      <c r="I6901" s="62">
        <v>2026.1590000000001</v>
      </c>
      <c r="J6901" s="62">
        <v>1952.2256679940267</v>
      </c>
      <c r="K6901" s="62">
        <v>2026.1590000000001</v>
      </c>
      <c r="L6901" s="62">
        <v>468046.96816567588</v>
      </c>
      <c r="M6901" s="63">
        <v>24179.659228406494</v>
      </c>
      <c r="N6901" s="68">
        <f>GP_need_index[[#This Row],[Normalised weighted population]]/GP_need_index[[#This Row],[Registered population]]</f>
        <v>1.2658623775865467</v>
      </c>
    </row>
    <row r="6902" spans="1:14" hidden="1" x14ac:dyDescent="0.2">
      <c r="A6902" s="46" t="s">
        <v>13249</v>
      </c>
      <c r="B6902" s="33" t="s">
        <v>3005</v>
      </c>
      <c r="C6902" s="1" t="s">
        <v>9273</v>
      </c>
      <c r="D6902" s="1" t="s">
        <v>6661</v>
      </c>
      <c r="E6902" s="1" t="s">
        <v>6827</v>
      </c>
      <c r="F6902" s="62">
        <v>19271.79133709634</v>
      </c>
      <c r="G6902" s="62">
        <v>230.04470887726734</v>
      </c>
      <c r="H6902" s="62">
        <v>231.00209221767682</v>
      </c>
      <c r="I6902" s="62">
        <v>2026.1590000000001</v>
      </c>
      <c r="J6902" s="62">
        <v>1952.2256679940267</v>
      </c>
      <c r="K6902" s="62">
        <v>2026.1590000000001</v>
      </c>
      <c r="L6902" s="62">
        <v>468046.96816567588</v>
      </c>
      <c r="M6902" s="63">
        <v>24283.255108517969</v>
      </c>
      <c r="N6902" s="64">
        <f>GP_need_index[[#This Row],[Normalised weighted population]]/GP_need_index[[#This Row],[Registered population]]</f>
        <v>1.2600414089049961</v>
      </c>
    </row>
    <row r="6903" spans="1:14" hidden="1" x14ac:dyDescent="0.2">
      <c r="A6903" s="46" t="s">
        <v>13250</v>
      </c>
      <c r="B6903" s="33" t="s">
        <v>3005</v>
      </c>
      <c r="C6903" s="1" t="s">
        <v>9273</v>
      </c>
      <c r="D6903" s="1" t="s">
        <v>6661</v>
      </c>
      <c r="E6903" s="1" t="s">
        <v>6827</v>
      </c>
      <c r="F6903" s="62">
        <v>19436.14651850404</v>
      </c>
      <c r="G6903" s="62">
        <v>230.04470887726734</v>
      </c>
      <c r="H6903" s="62">
        <v>231.00209221767682</v>
      </c>
      <c r="I6903" s="62">
        <v>2026.1590000000001</v>
      </c>
      <c r="J6903" s="62">
        <v>1952.2256679940267</v>
      </c>
      <c r="K6903" s="62">
        <v>2026.1590000000001</v>
      </c>
      <c r="L6903" s="62">
        <v>468046.96816567588</v>
      </c>
      <c r="M6903" s="63">
        <v>24381.748852875789</v>
      </c>
      <c r="N6903" s="64">
        <f>GP_need_index[[#This Row],[Normalised weighted population]]/GP_need_index[[#This Row],[Registered population]]</f>
        <v>1.2544538512129102</v>
      </c>
    </row>
    <row r="6904" spans="1:14" x14ac:dyDescent="0.2">
      <c r="A6904" s="46" t="s">
        <v>13248</v>
      </c>
      <c r="B6904" s="33" t="s">
        <v>6202</v>
      </c>
      <c r="C6904" s="1" t="s">
        <v>9274</v>
      </c>
      <c r="D6904" s="1" t="s">
        <v>6823</v>
      </c>
      <c r="E6904" s="1" t="s">
        <v>6829</v>
      </c>
      <c r="F6904" s="62">
        <v>10784.333333333332</v>
      </c>
      <c r="G6904" s="62">
        <v>102.50432653554272</v>
      </c>
      <c r="H6904" s="62">
        <v>102.56391779638541</v>
      </c>
      <c r="I6904" s="62">
        <v>1917.8409999999999</v>
      </c>
      <c r="J6904" s="62">
        <v>1914.6472542153049</v>
      </c>
      <c r="K6904" s="62">
        <v>1917.8409999999999</v>
      </c>
      <c r="L6904" s="62">
        <v>196701.28667053758</v>
      </c>
      <c r="M6904" s="63">
        <v>10161.736759288528</v>
      </c>
      <c r="N6904" s="68">
        <f>GP_need_index[[#This Row],[Normalised weighted population]]/GP_need_index[[#This Row],[Registered population]]</f>
        <v>0.94226842264598598</v>
      </c>
    </row>
    <row r="6905" spans="1:14" hidden="1" x14ac:dyDescent="0.2">
      <c r="A6905" s="46" t="s">
        <v>13249</v>
      </c>
      <c r="B6905" s="33" t="s">
        <v>6202</v>
      </c>
      <c r="C6905" s="1" t="s">
        <v>9274</v>
      </c>
      <c r="D6905" s="1" t="s">
        <v>6823</v>
      </c>
      <c r="E6905" s="1" t="s">
        <v>6829</v>
      </c>
      <c r="F6905" s="62">
        <v>10803.710712512555</v>
      </c>
      <c r="G6905" s="62">
        <v>102.50432653554272</v>
      </c>
      <c r="H6905" s="62">
        <v>102.56391779638541</v>
      </c>
      <c r="I6905" s="62">
        <v>1917.8409999999999</v>
      </c>
      <c r="J6905" s="62">
        <v>1914.6472542153049</v>
      </c>
      <c r="K6905" s="62">
        <v>1917.8409999999999</v>
      </c>
      <c r="L6905" s="62">
        <v>196701.28667053758</v>
      </c>
      <c r="M6905" s="63">
        <v>10205.273934609959</v>
      </c>
      <c r="N6905" s="64">
        <f>GP_need_index[[#This Row],[Normalised weighted population]]/GP_need_index[[#This Row],[Registered population]]</f>
        <v>0.94460821898817571</v>
      </c>
    </row>
    <row r="6906" spans="1:14" hidden="1" x14ac:dyDescent="0.2">
      <c r="A6906" s="46" t="s">
        <v>13250</v>
      </c>
      <c r="B6906" s="33" t="s">
        <v>6202</v>
      </c>
      <c r="C6906" s="1" t="s">
        <v>9274</v>
      </c>
      <c r="D6906" s="1" t="s">
        <v>6823</v>
      </c>
      <c r="E6906" s="1" t="s">
        <v>6829</v>
      </c>
      <c r="F6906" s="62">
        <v>10827.838383081187</v>
      </c>
      <c r="G6906" s="62">
        <v>102.50432653554272</v>
      </c>
      <c r="H6906" s="62">
        <v>102.56391779638541</v>
      </c>
      <c r="I6906" s="62">
        <v>1917.8409999999999</v>
      </c>
      <c r="J6906" s="62">
        <v>1914.6472542153049</v>
      </c>
      <c r="K6906" s="62">
        <v>1917.8409999999999</v>
      </c>
      <c r="L6906" s="62">
        <v>196701.28667053758</v>
      </c>
      <c r="M6906" s="63">
        <v>10246.66688780034</v>
      </c>
      <c r="N6906" s="64">
        <f>GP_need_index[[#This Row],[Normalised weighted population]]/GP_need_index[[#This Row],[Registered population]]</f>
        <v>0.94632617566688615</v>
      </c>
    </row>
    <row r="6907" spans="1:14" x14ac:dyDescent="0.2">
      <c r="A6907" s="46" t="s">
        <v>13248</v>
      </c>
      <c r="B6907" s="33" t="s">
        <v>6216</v>
      </c>
      <c r="C6907" s="1" t="s">
        <v>9275</v>
      </c>
      <c r="D6907" s="1" t="s">
        <v>6823</v>
      </c>
      <c r="E6907" s="1" t="s">
        <v>6901</v>
      </c>
      <c r="F6907" s="62">
        <v>17472.583333333332</v>
      </c>
      <c r="G6907" s="62">
        <v>199.87426291007588</v>
      </c>
      <c r="H6907" s="62">
        <v>207.22627539800948</v>
      </c>
      <c r="I6907" s="62">
        <v>1962.9960000000001</v>
      </c>
      <c r="J6907" s="62">
        <v>1917.3606073219664</v>
      </c>
      <c r="K6907" s="62">
        <v>1962.9960000000001</v>
      </c>
      <c r="L6907" s="62">
        <v>406784.34970119101</v>
      </c>
      <c r="M6907" s="63">
        <v>21014.786173643359</v>
      </c>
      <c r="N6907" s="68">
        <f>GP_need_index[[#This Row],[Normalised weighted population]]/GP_need_index[[#This Row],[Registered population]]</f>
        <v>1.2027291999547878</v>
      </c>
    </row>
    <row r="6908" spans="1:14" hidden="1" x14ac:dyDescent="0.2">
      <c r="A6908" s="46" t="s">
        <v>13249</v>
      </c>
      <c r="B6908" s="33" t="s">
        <v>6216</v>
      </c>
      <c r="C6908" s="1" t="s">
        <v>9275</v>
      </c>
      <c r="D6908" s="1" t="s">
        <v>6823</v>
      </c>
      <c r="E6908" s="1" t="s">
        <v>6901</v>
      </c>
      <c r="F6908" s="62">
        <v>17550.75144265344</v>
      </c>
      <c r="G6908" s="62">
        <v>199.87426291007588</v>
      </c>
      <c r="H6908" s="62">
        <v>207.22627539800948</v>
      </c>
      <c r="I6908" s="62">
        <v>1962.9960000000001</v>
      </c>
      <c r="J6908" s="62">
        <v>1917.3606073219664</v>
      </c>
      <c r="K6908" s="62">
        <v>1962.9960000000001</v>
      </c>
      <c r="L6908" s="62">
        <v>406784.34970119101</v>
      </c>
      <c r="M6908" s="63">
        <v>21104.822399896515</v>
      </c>
      <c r="N6908" s="64">
        <f>GP_need_index[[#This Row],[Normalised weighted population]]/GP_need_index[[#This Row],[Registered population]]</f>
        <v>1.2025024950558896</v>
      </c>
    </row>
    <row r="6909" spans="1:14" hidden="1" x14ac:dyDescent="0.2">
      <c r="A6909" s="46" t="s">
        <v>13250</v>
      </c>
      <c r="B6909" s="33" t="s">
        <v>6216</v>
      </c>
      <c r="C6909" s="1" t="s">
        <v>9275</v>
      </c>
      <c r="D6909" s="1" t="s">
        <v>6823</v>
      </c>
      <c r="E6909" s="1" t="s">
        <v>6901</v>
      </c>
      <c r="F6909" s="62">
        <v>17632.120927735785</v>
      </c>
      <c r="G6909" s="62">
        <v>199.87426291007588</v>
      </c>
      <c r="H6909" s="62">
        <v>207.22627539800948</v>
      </c>
      <c r="I6909" s="62">
        <v>1962.9960000000001</v>
      </c>
      <c r="J6909" s="62">
        <v>1917.3606073219664</v>
      </c>
      <c r="K6909" s="62">
        <v>1962.9960000000001</v>
      </c>
      <c r="L6909" s="62">
        <v>406784.34970119101</v>
      </c>
      <c r="M6909" s="63">
        <v>21190.424308408499</v>
      </c>
      <c r="N6909" s="64">
        <f>GP_need_index[[#This Row],[Normalised weighted population]]/GP_need_index[[#This Row],[Registered population]]</f>
        <v>1.2018080181763846</v>
      </c>
    </row>
    <row r="6910" spans="1:14" x14ac:dyDescent="0.2">
      <c r="A6910" s="46" t="s">
        <v>13248</v>
      </c>
      <c r="B6910" s="33" t="s">
        <v>2945</v>
      </c>
      <c r="C6910" s="1" t="s">
        <v>9276</v>
      </c>
      <c r="D6910" s="1" t="s">
        <v>6823</v>
      </c>
      <c r="E6910" s="1" t="s">
        <v>6828</v>
      </c>
      <c r="F6910" s="62">
        <v>8019.9166666666661</v>
      </c>
      <c r="G6910" s="62">
        <v>66.194262454951826</v>
      </c>
      <c r="H6910" s="62">
        <v>66.680523750709725</v>
      </c>
      <c r="I6910" s="62">
        <v>2034.7840000000001</v>
      </c>
      <c r="J6910" s="62">
        <v>1974.8249601430762</v>
      </c>
      <c r="K6910" s="62">
        <v>2034.7840000000001</v>
      </c>
      <c r="L6910" s="62">
        <v>135680.46283956413</v>
      </c>
      <c r="M6910" s="63">
        <v>7009.3549975776159</v>
      </c>
      <c r="N6910" s="68">
        <f>GP_need_index[[#This Row],[Normalised weighted population]]/GP_need_index[[#This Row],[Registered population]]</f>
        <v>0.8739934950584628</v>
      </c>
    </row>
    <row r="6911" spans="1:14" hidden="1" x14ac:dyDescent="0.2">
      <c r="A6911" s="46" t="s">
        <v>13249</v>
      </c>
      <c r="B6911" s="33" t="s">
        <v>2945</v>
      </c>
      <c r="C6911" s="1" t="s">
        <v>9276</v>
      </c>
      <c r="D6911" s="1" t="s">
        <v>6823</v>
      </c>
      <c r="E6911" s="1" t="s">
        <v>6828</v>
      </c>
      <c r="F6911" s="62">
        <v>8086.7490561476561</v>
      </c>
      <c r="G6911" s="62">
        <v>66.194262454951826</v>
      </c>
      <c r="H6911" s="62">
        <v>66.680523750709725</v>
      </c>
      <c r="I6911" s="62">
        <v>2034.7840000000001</v>
      </c>
      <c r="J6911" s="62">
        <v>1974.8249601430762</v>
      </c>
      <c r="K6911" s="62">
        <v>2034.7840000000001</v>
      </c>
      <c r="L6911" s="62">
        <v>135680.46283956413</v>
      </c>
      <c r="M6911" s="63">
        <v>7039.3860370198408</v>
      </c>
      <c r="N6911" s="64">
        <f>GP_need_index[[#This Row],[Normalised weighted population]]/GP_need_index[[#This Row],[Registered population]]</f>
        <v>0.87048404595520423</v>
      </c>
    </row>
    <row r="6912" spans="1:14" hidden="1" x14ac:dyDescent="0.2">
      <c r="A6912" s="46" t="s">
        <v>13250</v>
      </c>
      <c r="B6912" s="33" t="s">
        <v>2945</v>
      </c>
      <c r="C6912" s="1" t="s">
        <v>9276</v>
      </c>
      <c r="D6912" s="1" t="s">
        <v>6823</v>
      </c>
      <c r="E6912" s="1" t="s">
        <v>6828</v>
      </c>
      <c r="F6912" s="62">
        <v>8147.0997340342574</v>
      </c>
      <c r="G6912" s="62">
        <v>66.194262454951826</v>
      </c>
      <c r="H6912" s="62">
        <v>66.680523750709725</v>
      </c>
      <c r="I6912" s="62">
        <v>2034.7840000000001</v>
      </c>
      <c r="J6912" s="62">
        <v>1974.8249601430762</v>
      </c>
      <c r="K6912" s="62">
        <v>2034.7840000000001</v>
      </c>
      <c r="L6912" s="62">
        <v>135680.46283956413</v>
      </c>
      <c r="M6912" s="63">
        <v>7067.9380365630577</v>
      </c>
      <c r="N6912" s="64">
        <f>GP_need_index[[#This Row],[Normalised weighted population]]/GP_need_index[[#This Row],[Registered population]]</f>
        <v>0.86754038459072313</v>
      </c>
    </row>
    <row r="6913" spans="1:14" x14ac:dyDescent="0.2">
      <c r="A6913" s="46" t="s">
        <v>13248</v>
      </c>
      <c r="B6913" s="33" t="s">
        <v>2952</v>
      </c>
      <c r="C6913" s="1" t="s">
        <v>9277</v>
      </c>
      <c r="D6913" s="1" t="s">
        <v>6823</v>
      </c>
      <c r="E6913" s="1" t="s">
        <v>6824</v>
      </c>
      <c r="F6913" s="62">
        <v>12351.583333333334</v>
      </c>
      <c r="G6913" s="62">
        <v>94.64543095536915</v>
      </c>
      <c r="H6913" s="62">
        <v>91.418511347946463</v>
      </c>
      <c r="I6913" s="62">
        <v>1829.123</v>
      </c>
      <c r="J6913" s="62">
        <v>1920.9170559284116</v>
      </c>
      <c r="K6913" s="62">
        <v>1829.123</v>
      </c>
      <c r="L6913" s="62">
        <v>167215.70173228989</v>
      </c>
      <c r="M6913" s="63">
        <v>8638.4892126775667</v>
      </c>
      <c r="N6913" s="68">
        <f>GP_need_index[[#This Row],[Normalised weighted population]]/GP_need_index[[#This Row],[Registered population]]</f>
        <v>0.69938314623719489</v>
      </c>
    </row>
    <row r="6914" spans="1:14" hidden="1" x14ac:dyDescent="0.2">
      <c r="A6914" s="46" t="s">
        <v>13249</v>
      </c>
      <c r="B6914" s="33" t="s">
        <v>2952</v>
      </c>
      <c r="C6914" s="1" t="s">
        <v>9277</v>
      </c>
      <c r="D6914" s="1" t="s">
        <v>6823</v>
      </c>
      <c r="E6914" s="1" t="s">
        <v>6824</v>
      </c>
      <c r="F6914" s="62">
        <v>12438.209289361348</v>
      </c>
      <c r="G6914" s="62">
        <v>94.64543095536915</v>
      </c>
      <c r="H6914" s="62">
        <v>91.418511347946463</v>
      </c>
      <c r="I6914" s="62">
        <v>1829.123</v>
      </c>
      <c r="J6914" s="62">
        <v>1920.9170559284116</v>
      </c>
      <c r="K6914" s="62">
        <v>1829.123</v>
      </c>
      <c r="L6914" s="62">
        <v>167215.70173228989</v>
      </c>
      <c r="M6914" s="63">
        <v>8675.5001516807697</v>
      </c>
      <c r="N6914" s="64">
        <f>GP_need_index[[#This Row],[Normalised weighted population]]/GP_need_index[[#This Row],[Registered population]]</f>
        <v>0.69748787384540156</v>
      </c>
    </row>
    <row r="6915" spans="1:14" hidden="1" x14ac:dyDescent="0.2">
      <c r="A6915" s="46" t="s">
        <v>13250</v>
      </c>
      <c r="B6915" s="33" t="s">
        <v>2952</v>
      </c>
      <c r="C6915" s="1" t="s">
        <v>9277</v>
      </c>
      <c r="D6915" s="1" t="s">
        <v>6823</v>
      </c>
      <c r="E6915" s="1" t="s">
        <v>6824</v>
      </c>
      <c r="F6915" s="62">
        <v>12518.856689469099</v>
      </c>
      <c r="G6915" s="62">
        <v>94.64543095536915</v>
      </c>
      <c r="H6915" s="62">
        <v>91.418511347946463</v>
      </c>
      <c r="I6915" s="62">
        <v>1829.123</v>
      </c>
      <c r="J6915" s="62">
        <v>1920.9170559284116</v>
      </c>
      <c r="K6915" s="62">
        <v>1829.123</v>
      </c>
      <c r="L6915" s="62">
        <v>167215.70173228989</v>
      </c>
      <c r="M6915" s="63">
        <v>8710.6882881269466</v>
      </c>
      <c r="N6915" s="64">
        <f>GP_need_index[[#This Row],[Normalised weighted population]]/GP_need_index[[#This Row],[Registered population]]</f>
        <v>0.69580541611714464</v>
      </c>
    </row>
    <row r="6916" spans="1:14" x14ac:dyDescent="0.2">
      <c r="A6916" s="46" t="s">
        <v>13248</v>
      </c>
      <c r="B6916" s="33" t="s">
        <v>2983</v>
      </c>
      <c r="C6916" s="1" t="s">
        <v>9278</v>
      </c>
      <c r="D6916" s="1" t="s">
        <v>6823</v>
      </c>
      <c r="E6916" s="1" t="s">
        <v>6828</v>
      </c>
      <c r="F6916" s="62">
        <v>25536.583333333336</v>
      </c>
      <c r="G6916" s="62">
        <v>220.23424575533241</v>
      </c>
      <c r="H6916" s="62">
        <v>222.22289391328246</v>
      </c>
      <c r="I6916" s="62">
        <v>1843.3869999999999</v>
      </c>
      <c r="J6916" s="62">
        <v>1974.8249601430762</v>
      </c>
      <c r="K6916" s="62">
        <v>1843.3869999999999</v>
      </c>
      <c r="L6916" s="62">
        <v>409642.79374212399</v>
      </c>
      <c r="M6916" s="63">
        <v>21162.45554773225</v>
      </c>
      <c r="N6916" s="68">
        <f>GP_need_index[[#This Row],[Normalised weighted population]]/GP_need_index[[#This Row],[Registered population]]</f>
        <v>0.8287113147242583</v>
      </c>
    </row>
    <row r="6917" spans="1:14" hidden="1" x14ac:dyDescent="0.2">
      <c r="A6917" s="46" t="s">
        <v>13249</v>
      </c>
      <c r="B6917" s="33" t="s">
        <v>2983</v>
      </c>
      <c r="C6917" s="1" t="s">
        <v>9278</v>
      </c>
      <c r="D6917" s="1" t="s">
        <v>6823</v>
      </c>
      <c r="E6917" s="1" t="s">
        <v>6828</v>
      </c>
      <c r="F6917" s="62">
        <v>25737.800133816214</v>
      </c>
      <c r="G6917" s="62">
        <v>220.23424575533241</v>
      </c>
      <c r="H6917" s="62">
        <v>222.22289391328246</v>
      </c>
      <c r="I6917" s="62">
        <v>1843.3869999999999</v>
      </c>
      <c r="J6917" s="62">
        <v>1974.8249601430762</v>
      </c>
      <c r="K6917" s="62">
        <v>1843.3869999999999</v>
      </c>
      <c r="L6917" s="62">
        <v>409642.79374212399</v>
      </c>
      <c r="M6917" s="63">
        <v>21253.124451999178</v>
      </c>
      <c r="N6917" s="64">
        <f>GP_need_index[[#This Row],[Normalised weighted population]]/GP_need_index[[#This Row],[Registered population]]</f>
        <v>0.82575528372664841</v>
      </c>
    </row>
    <row r="6918" spans="1:14" hidden="1" x14ac:dyDescent="0.2">
      <c r="A6918" s="46" t="s">
        <v>13250</v>
      </c>
      <c r="B6918" s="33" t="s">
        <v>2983</v>
      </c>
      <c r="C6918" s="1" t="s">
        <v>9278</v>
      </c>
      <c r="D6918" s="1" t="s">
        <v>6823</v>
      </c>
      <c r="E6918" s="1" t="s">
        <v>6828</v>
      </c>
      <c r="F6918" s="62">
        <v>25924.726011640858</v>
      </c>
      <c r="G6918" s="62">
        <v>220.23424575533241</v>
      </c>
      <c r="H6918" s="62">
        <v>222.22289391328246</v>
      </c>
      <c r="I6918" s="62">
        <v>1843.3869999999999</v>
      </c>
      <c r="J6918" s="62">
        <v>1974.8249601430762</v>
      </c>
      <c r="K6918" s="62">
        <v>1843.3869999999999</v>
      </c>
      <c r="L6918" s="62">
        <v>409642.79374212399</v>
      </c>
      <c r="M6918" s="63">
        <v>21339.32787889666</v>
      </c>
      <c r="N6918" s="64">
        <f>GP_need_index[[#This Row],[Normalised weighted population]]/GP_need_index[[#This Row],[Registered population]]</f>
        <v>0.82312645731780398</v>
      </c>
    </row>
    <row r="6919" spans="1:14" x14ac:dyDescent="0.2">
      <c r="A6919" s="46" t="s">
        <v>13248</v>
      </c>
      <c r="B6919" s="33" t="s">
        <v>6201</v>
      </c>
      <c r="C6919" s="1" t="s">
        <v>9279</v>
      </c>
      <c r="D6919" s="1" t="s">
        <v>6823</v>
      </c>
      <c r="E6919" s="1" t="s">
        <v>6829</v>
      </c>
      <c r="F6919" s="62">
        <v>5412.4166666666679</v>
      </c>
      <c r="G6919" s="62">
        <v>43.20943184116917</v>
      </c>
      <c r="H6919" s="62">
        <v>46.721794196447469</v>
      </c>
      <c r="I6919" s="62">
        <v>2025.5070000000001</v>
      </c>
      <c r="J6919" s="62">
        <v>1914.6472542153049</v>
      </c>
      <c r="K6919" s="62">
        <v>2025.5070000000001</v>
      </c>
      <c r="L6919" s="62">
        <v>94635.321197463723</v>
      </c>
      <c r="M6919" s="63">
        <v>4888.9320370845526</v>
      </c>
      <c r="N6919" s="68">
        <f>GP_need_index[[#This Row],[Normalised weighted population]]/GP_need_index[[#This Row],[Registered population]]</f>
        <v>0.90328079639431891</v>
      </c>
    </row>
    <row r="6920" spans="1:14" hidden="1" x14ac:dyDescent="0.2">
      <c r="A6920" s="46" t="s">
        <v>13249</v>
      </c>
      <c r="B6920" s="33" t="s">
        <v>6201</v>
      </c>
      <c r="C6920" s="1" t="s">
        <v>9279</v>
      </c>
      <c r="D6920" s="1" t="s">
        <v>6823</v>
      </c>
      <c r="E6920" s="1" t="s">
        <v>6829</v>
      </c>
      <c r="F6920" s="62">
        <v>5424.9654493881753</v>
      </c>
      <c r="G6920" s="62">
        <v>43.20943184116917</v>
      </c>
      <c r="H6920" s="62">
        <v>46.721794196447469</v>
      </c>
      <c r="I6920" s="62">
        <v>2025.5070000000001</v>
      </c>
      <c r="J6920" s="62">
        <v>1914.6472542153049</v>
      </c>
      <c r="K6920" s="62">
        <v>2025.5070000000001</v>
      </c>
      <c r="L6920" s="62">
        <v>94635.321197463723</v>
      </c>
      <c r="M6920" s="63">
        <v>4909.8782883283238</v>
      </c>
      <c r="N6920" s="64">
        <f>GP_need_index[[#This Row],[Normalised weighted population]]/GP_need_index[[#This Row],[Registered population]]</f>
        <v>0.90505245316945881</v>
      </c>
    </row>
    <row r="6921" spans="1:14" hidden="1" x14ac:dyDescent="0.2">
      <c r="A6921" s="46" t="s">
        <v>13250</v>
      </c>
      <c r="B6921" s="33" t="s">
        <v>6201</v>
      </c>
      <c r="C6921" s="1" t="s">
        <v>9279</v>
      </c>
      <c r="D6921" s="1" t="s">
        <v>6823</v>
      </c>
      <c r="E6921" s="1" t="s">
        <v>6829</v>
      </c>
      <c r="F6921" s="62">
        <v>5436.7402200868246</v>
      </c>
      <c r="G6921" s="62">
        <v>43.20943184116917</v>
      </c>
      <c r="H6921" s="62">
        <v>46.721794196447469</v>
      </c>
      <c r="I6921" s="62">
        <v>2025.5070000000001</v>
      </c>
      <c r="J6921" s="62">
        <v>1914.6472542153049</v>
      </c>
      <c r="K6921" s="62">
        <v>2025.5070000000001</v>
      </c>
      <c r="L6921" s="62">
        <v>94635.321197463723</v>
      </c>
      <c r="M6921" s="63">
        <v>4929.7929288819687</v>
      </c>
      <c r="N6921" s="64">
        <f>GP_need_index[[#This Row],[Normalised weighted population]]/GP_need_index[[#This Row],[Registered population]]</f>
        <v>0.90675528521082072</v>
      </c>
    </row>
    <row r="6922" spans="1:14" x14ac:dyDescent="0.2">
      <c r="A6922" s="46" t="s">
        <v>13248</v>
      </c>
      <c r="B6922" s="33" t="s">
        <v>6191</v>
      </c>
      <c r="C6922" s="1" t="s">
        <v>9280</v>
      </c>
      <c r="D6922" s="1" t="s">
        <v>6823</v>
      </c>
      <c r="E6922" s="1" t="s">
        <v>6830</v>
      </c>
      <c r="F6922" s="62">
        <v>6829.5000000000009</v>
      </c>
      <c r="G6922" s="62">
        <v>64.407344416481891</v>
      </c>
      <c r="H6922" s="62">
        <v>62.180031913893139</v>
      </c>
      <c r="I6922" s="62">
        <v>1954.3530000000001</v>
      </c>
      <c r="J6922" s="62">
        <v>1968.028568434032</v>
      </c>
      <c r="K6922" s="62">
        <v>1954.3530000000001</v>
      </c>
      <c r="L6922" s="62">
        <v>121521.7319110128</v>
      </c>
      <c r="M6922" s="63">
        <v>6277.904283772571</v>
      </c>
      <c r="N6922" s="68">
        <f>GP_need_index[[#This Row],[Normalised weighted population]]/GP_need_index[[#This Row],[Registered population]]</f>
        <v>0.91923336756315543</v>
      </c>
    </row>
    <row r="6923" spans="1:14" hidden="1" x14ac:dyDescent="0.2">
      <c r="A6923" s="46" t="s">
        <v>13249</v>
      </c>
      <c r="B6923" s="33" t="s">
        <v>6191</v>
      </c>
      <c r="C6923" s="1" t="s">
        <v>9280</v>
      </c>
      <c r="D6923" s="1" t="s">
        <v>6823</v>
      </c>
      <c r="E6923" s="1" t="s">
        <v>6830</v>
      </c>
      <c r="F6923" s="62">
        <v>6826.4203946739672</v>
      </c>
      <c r="G6923" s="62">
        <v>64.407344416481891</v>
      </c>
      <c r="H6923" s="62">
        <v>62.180031913893139</v>
      </c>
      <c r="I6923" s="62">
        <v>1954.3530000000001</v>
      </c>
      <c r="J6923" s="62">
        <v>1968.028568434032</v>
      </c>
      <c r="K6923" s="62">
        <v>1954.3530000000001</v>
      </c>
      <c r="L6923" s="62">
        <v>121521.7319110128</v>
      </c>
      <c r="M6923" s="63">
        <v>6304.8014791957794</v>
      </c>
      <c r="N6923" s="64">
        <f>GP_need_index[[#This Row],[Normalised weighted population]]/GP_need_index[[#This Row],[Registered population]]</f>
        <v>0.92358822262321272</v>
      </c>
    </row>
    <row r="6924" spans="1:14" hidden="1" x14ac:dyDescent="0.2">
      <c r="A6924" s="46" t="s">
        <v>13250</v>
      </c>
      <c r="B6924" s="33" t="s">
        <v>6191</v>
      </c>
      <c r="C6924" s="1" t="s">
        <v>9280</v>
      </c>
      <c r="D6924" s="1" t="s">
        <v>6823</v>
      </c>
      <c r="E6924" s="1" t="s">
        <v>6830</v>
      </c>
      <c r="F6924" s="62">
        <v>6825.7557688493162</v>
      </c>
      <c r="G6924" s="62">
        <v>64.407344416481891</v>
      </c>
      <c r="H6924" s="62">
        <v>62.180031913893139</v>
      </c>
      <c r="I6924" s="62">
        <v>1954.3530000000001</v>
      </c>
      <c r="J6924" s="62">
        <v>1968.028568434032</v>
      </c>
      <c r="K6924" s="62">
        <v>1954.3530000000001</v>
      </c>
      <c r="L6924" s="62">
        <v>121521.7319110128</v>
      </c>
      <c r="M6924" s="63">
        <v>6330.3739777073515</v>
      </c>
      <c r="N6924" s="64">
        <f>GP_need_index[[#This Row],[Normalised weighted population]]/GP_need_index[[#This Row],[Registered population]]</f>
        <v>0.92742462403903503</v>
      </c>
    </row>
    <row r="6925" spans="1:14" x14ac:dyDescent="0.2">
      <c r="A6925" s="46" t="s">
        <v>13248</v>
      </c>
      <c r="B6925" s="33" t="s">
        <v>6159</v>
      </c>
      <c r="C6925" s="1" t="s">
        <v>9281</v>
      </c>
      <c r="D6925" s="1" t="s">
        <v>6823</v>
      </c>
      <c r="E6925" s="1" t="s">
        <v>6832</v>
      </c>
      <c r="F6925" s="62">
        <v>5142.3333333333339</v>
      </c>
      <c r="G6925" s="62">
        <v>50.233760965290735</v>
      </c>
      <c r="H6925" s="62">
        <v>49.442624750063423</v>
      </c>
      <c r="I6925" s="62">
        <v>2027.222</v>
      </c>
      <c r="J6925" s="62">
        <v>2049.714009674582</v>
      </c>
      <c r="K6925" s="62">
        <v>2027.222</v>
      </c>
      <c r="L6925" s="62">
        <v>100231.17663107307</v>
      </c>
      <c r="M6925" s="63">
        <v>5178.0181474088613</v>
      </c>
      <c r="N6925" s="68">
        <f>GP_need_index[[#This Row],[Normalised weighted population]]/GP_need_index[[#This Row],[Registered population]]</f>
        <v>1.0069394206408622</v>
      </c>
    </row>
    <row r="6926" spans="1:14" hidden="1" x14ac:dyDescent="0.2">
      <c r="A6926" s="46" t="s">
        <v>13249</v>
      </c>
      <c r="B6926" s="33" t="s">
        <v>6159</v>
      </c>
      <c r="C6926" s="1" t="s">
        <v>9281</v>
      </c>
      <c r="D6926" s="1" t="s">
        <v>6823</v>
      </c>
      <c r="E6926" s="1" t="s">
        <v>6832</v>
      </c>
      <c r="F6926" s="62">
        <v>5171.8541225153294</v>
      </c>
      <c r="G6926" s="62">
        <v>50.233760965290735</v>
      </c>
      <c r="H6926" s="62">
        <v>49.442624750063423</v>
      </c>
      <c r="I6926" s="62">
        <v>2027.222</v>
      </c>
      <c r="J6926" s="62">
        <v>2049.714009674582</v>
      </c>
      <c r="K6926" s="62">
        <v>2027.222</v>
      </c>
      <c r="L6926" s="62">
        <v>100231.17663107307</v>
      </c>
      <c r="M6926" s="63">
        <v>5200.2029657368148</v>
      </c>
      <c r="N6926" s="64">
        <f>GP_need_index[[#This Row],[Normalised weighted population]]/GP_need_index[[#This Row],[Registered population]]</f>
        <v>1.0054813694566656</v>
      </c>
    </row>
    <row r="6927" spans="1:14" hidden="1" x14ac:dyDescent="0.2">
      <c r="A6927" s="46" t="s">
        <v>13250</v>
      </c>
      <c r="B6927" s="33" t="s">
        <v>6159</v>
      </c>
      <c r="C6927" s="1" t="s">
        <v>9281</v>
      </c>
      <c r="D6927" s="1" t="s">
        <v>6823</v>
      </c>
      <c r="E6927" s="1" t="s">
        <v>6832</v>
      </c>
      <c r="F6927" s="62">
        <v>5199.6357537009881</v>
      </c>
      <c r="G6927" s="62">
        <v>50.233760965290735</v>
      </c>
      <c r="H6927" s="62">
        <v>49.442624750063423</v>
      </c>
      <c r="I6927" s="62">
        <v>2027.222</v>
      </c>
      <c r="J6927" s="62">
        <v>2049.714009674582</v>
      </c>
      <c r="K6927" s="62">
        <v>2027.222</v>
      </c>
      <c r="L6927" s="62">
        <v>100231.17663107307</v>
      </c>
      <c r="M6927" s="63">
        <v>5221.2951734835588</v>
      </c>
      <c r="N6927" s="64">
        <f>GP_need_index[[#This Row],[Normalised weighted population]]/GP_need_index[[#This Row],[Registered population]]</f>
        <v>1.0041655648219501</v>
      </c>
    </row>
    <row r="6928" spans="1:14" x14ac:dyDescent="0.2">
      <c r="A6928" s="46" t="s">
        <v>13248</v>
      </c>
      <c r="B6928" s="33" t="s">
        <v>2961</v>
      </c>
      <c r="C6928" s="1" t="s">
        <v>9282</v>
      </c>
      <c r="D6928" s="1" t="s">
        <v>6823</v>
      </c>
      <c r="E6928" s="1" t="s">
        <v>6828</v>
      </c>
      <c r="F6928" s="62">
        <v>20265.5</v>
      </c>
      <c r="G6928" s="62">
        <v>182.52668682170366</v>
      </c>
      <c r="H6928" s="62">
        <v>177.73250955600278</v>
      </c>
      <c r="I6928" s="62">
        <v>2037.7170000000001</v>
      </c>
      <c r="J6928" s="62">
        <v>1974.8249601430762</v>
      </c>
      <c r="K6928" s="62">
        <v>2037.7170000000001</v>
      </c>
      <c r="L6928" s="62">
        <v>362168.55617492931</v>
      </c>
      <c r="M6928" s="63">
        <v>18709.900644958365</v>
      </c>
      <c r="N6928" s="68">
        <f>GP_need_index[[#This Row],[Normalised weighted population]]/GP_need_index[[#This Row],[Registered population]]</f>
        <v>0.92323903407063057</v>
      </c>
    </row>
    <row r="6929" spans="1:14" hidden="1" x14ac:dyDescent="0.2">
      <c r="A6929" s="46" t="s">
        <v>13249</v>
      </c>
      <c r="B6929" s="33" t="s">
        <v>2961</v>
      </c>
      <c r="C6929" s="1" t="s">
        <v>9282</v>
      </c>
      <c r="D6929" s="1" t="s">
        <v>6823</v>
      </c>
      <c r="E6929" s="1" t="s">
        <v>6828</v>
      </c>
      <c r="F6929" s="62">
        <v>20412.006224412362</v>
      </c>
      <c r="G6929" s="62">
        <v>182.52668682170366</v>
      </c>
      <c r="H6929" s="62">
        <v>177.73250955600278</v>
      </c>
      <c r="I6929" s="62">
        <v>2037.7170000000001</v>
      </c>
      <c r="J6929" s="62">
        <v>1974.8249601430762</v>
      </c>
      <c r="K6929" s="62">
        <v>2037.7170000000001</v>
      </c>
      <c r="L6929" s="62">
        <v>362168.55617492931</v>
      </c>
      <c r="M6929" s="63">
        <v>18790.061767404441</v>
      </c>
      <c r="N6929" s="64">
        <f>GP_need_index[[#This Row],[Normalised weighted population]]/GP_need_index[[#This Row],[Registered population]]</f>
        <v>0.92053968438104294</v>
      </c>
    </row>
    <row r="6930" spans="1:14" hidden="1" x14ac:dyDescent="0.2">
      <c r="A6930" s="46" t="s">
        <v>13250</v>
      </c>
      <c r="B6930" s="33" t="s">
        <v>2961</v>
      </c>
      <c r="C6930" s="1" t="s">
        <v>9282</v>
      </c>
      <c r="D6930" s="1" t="s">
        <v>6823</v>
      </c>
      <c r="E6930" s="1" t="s">
        <v>6828</v>
      </c>
      <c r="F6930" s="62">
        <v>20548.174980856613</v>
      </c>
      <c r="G6930" s="62">
        <v>182.52668682170366</v>
      </c>
      <c r="H6930" s="62">
        <v>177.73250955600278</v>
      </c>
      <c r="I6930" s="62">
        <v>2037.7170000000001</v>
      </c>
      <c r="J6930" s="62">
        <v>1974.8249601430762</v>
      </c>
      <c r="K6930" s="62">
        <v>2037.7170000000001</v>
      </c>
      <c r="L6930" s="62">
        <v>362168.55617492931</v>
      </c>
      <c r="M6930" s="63">
        <v>18866.274924656871</v>
      </c>
      <c r="N6930" s="64">
        <f>GP_need_index[[#This Row],[Normalised weighted population]]/GP_need_index[[#This Row],[Registered population]]</f>
        <v>0.91814844589523603</v>
      </c>
    </row>
    <row r="6931" spans="1:14" x14ac:dyDescent="0.2">
      <c r="A6931" s="46" t="s">
        <v>13248</v>
      </c>
      <c r="B6931" s="33" t="s">
        <v>3120</v>
      </c>
      <c r="C6931" s="1" t="s">
        <v>9283</v>
      </c>
      <c r="D6931" s="1" t="s">
        <v>6581</v>
      </c>
      <c r="E6931" s="1" t="s">
        <v>6825</v>
      </c>
      <c r="F6931" s="62">
        <v>10189.25</v>
      </c>
      <c r="G6931" s="62">
        <v>119.77718278596596</v>
      </c>
      <c r="H6931" s="62">
        <v>118.3823827975494</v>
      </c>
      <c r="I6931" s="62">
        <v>2058.9059999999999</v>
      </c>
      <c r="J6931" s="62">
        <v>2029.9049991228071</v>
      </c>
      <c r="K6931" s="62">
        <v>2058.9059999999999</v>
      </c>
      <c r="L6931" s="62">
        <v>243738.19823617124</v>
      </c>
      <c r="M6931" s="63">
        <v>12591.699071128838</v>
      </c>
      <c r="N6931" s="68">
        <f>GP_need_index[[#This Row],[Normalised weighted population]]/GP_need_index[[#This Row],[Registered population]]</f>
        <v>1.2357827191529149</v>
      </c>
    </row>
    <row r="6932" spans="1:14" hidden="1" x14ac:dyDescent="0.2">
      <c r="A6932" s="46" t="s">
        <v>13249</v>
      </c>
      <c r="B6932" s="33" t="s">
        <v>3120</v>
      </c>
      <c r="C6932" s="1" t="s">
        <v>9283</v>
      </c>
      <c r="D6932" s="1" t="s">
        <v>6581</v>
      </c>
      <c r="E6932" s="1" t="s">
        <v>6825</v>
      </c>
      <c r="F6932" s="62">
        <v>10225.742991068979</v>
      </c>
      <c r="G6932" s="62">
        <v>119.77718278596596</v>
      </c>
      <c r="H6932" s="62">
        <v>118.3823827975494</v>
      </c>
      <c r="I6932" s="62">
        <v>2058.9059999999999</v>
      </c>
      <c r="J6932" s="62">
        <v>2029.9049991228071</v>
      </c>
      <c r="K6932" s="62">
        <v>2058.9059999999999</v>
      </c>
      <c r="L6932" s="62">
        <v>243738.19823617124</v>
      </c>
      <c r="M6932" s="63">
        <v>12645.647232062387</v>
      </c>
      <c r="N6932" s="64">
        <f>GP_need_index[[#This Row],[Normalised weighted population]]/GP_need_index[[#This Row],[Registered population]]</f>
        <v>1.2366482555944267</v>
      </c>
    </row>
    <row r="6933" spans="1:14" hidden="1" x14ac:dyDescent="0.2">
      <c r="A6933" s="46" t="s">
        <v>13250</v>
      </c>
      <c r="B6933" s="33" t="s">
        <v>3120</v>
      </c>
      <c r="C6933" s="1" t="s">
        <v>9283</v>
      </c>
      <c r="D6933" s="1" t="s">
        <v>6581</v>
      </c>
      <c r="E6933" s="1" t="s">
        <v>6825</v>
      </c>
      <c r="F6933" s="62">
        <v>10255.700165703925</v>
      </c>
      <c r="G6933" s="62">
        <v>119.77718278596596</v>
      </c>
      <c r="H6933" s="62">
        <v>118.3823827975494</v>
      </c>
      <c r="I6933" s="62">
        <v>2058.9059999999999</v>
      </c>
      <c r="J6933" s="62">
        <v>2029.9049991228071</v>
      </c>
      <c r="K6933" s="62">
        <v>2058.9059999999999</v>
      </c>
      <c r="L6933" s="62">
        <v>243738.19823617124</v>
      </c>
      <c r="M6933" s="63">
        <v>12696.938425938491</v>
      </c>
      <c r="N6933" s="64">
        <f>GP_need_index[[#This Row],[Normalised weighted population]]/GP_need_index[[#This Row],[Registered population]]</f>
        <v>1.2380372106039437</v>
      </c>
    </row>
    <row r="6934" spans="1:14" x14ac:dyDescent="0.2">
      <c r="A6934" s="46" t="s">
        <v>13248</v>
      </c>
      <c r="B6934" s="33" t="s">
        <v>6181</v>
      </c>
      <c r="C6934" s="1" t="s">
        <v>9284</v>
      </c>
      <c r="D6934" s="1" t="s">
        <v>6823</v>
      </c>
      <c r="E6934" s="1" t="s">
        <v>6832</v>
      </c>
      <c r="F6934" s="62">
        <v>17739.5</v>
      </c>
      <c r="G6934" s="62">
        <v>227.58879140221796</v>
      </c>
      <c r="H6934" s="62">
        <v>221.93487675678261</v>
      </c>
      <c r="I6934" s="62">
        <v>2016.5940000000001</v>
      </c>
      <c r="J6934" s="62">
        <v>2049.714009674582</v>
      </c>
      <c r="K6934" s="62">
        <v>2016.5940000000001</v>
      </c>
      <c r="L6934" s="62">
        <v>447552.54085846728</v>
      </c>
      <c r="M6934" s="63">
        <v>23120.901663301956</v>
      </c>
      <c r="N6934" s="68">
        <f>GP_need_index[[#This Row],[Normalised weighted population]]/GP_need_index[[#This Row],[Registered population]]</f>
        <v>1.3033570091209987</v>
      </c>
    </row>
    <row r="6935" spans="1:14" hidden="1" x14ac:dyDescent="0.2">
      <c r="A6935" s="46" t="s">
        <v>13249</v>
      </c>
      <c r="B6935" s="33" t="s">
        <v>6181</v>
      </c>
      <c r="C6935" s="1" t="s">
        <v>9284</v>
      </c>
      <c r="D6935" s="1" t="s">
        <v>6823</v>
      </c>
      <c r="E6935" s="1" t="s">
        <v>6832</v>
      </c>
      <c r="F6935" s="62">
        <v>17830.978240897079</v>
      </c>
      <c r="G6935" s="62">
        <v>227.58879140221796</v>
      </c>
      <c r="H6935" s="62">
        <v>221.93487675678261</v>
      </c>
      <c r="I6935" s="62">
        <v>2016.5940000000001</v>
      </c>
      <c r="J6935" s="62">
        <v>2049.714009674582</v>
      </c>
      <c r="K6935" s="62">
        <v>2016.5940000000001</v>
      </c>
      <c r="L6935" s="62">
        <v>447552.54085846728</v>
      </c>
      <c r="M6935" s="63">
        <v>23219.961378501197</v>
      </c>
      <c r="N6935" s="64">
        <f>GP_need_index[[#This Row],[Normalised weighted population]]/GP_need_index[[#This Row],[Registered population]]</f>
        <v>1.3022258826632385</v>
      </c>
    </row>
    <row r="6936" spans="1:14" hidden="1" x14ac:dyDescent="0.2">
      <c r="A6936" s="46" t="s">
        <v>13250</v>
      </c>
      <c r="B6936" s="33" t="s">
        <v>6181</v>
      </c>
      <c r="C6936" s="1" t="s">
        <v>9284</v>
      </c>
      <c r="D6936" s="1" t="s">
        <v>6823</v>
      </c>
      <c r="E6936" s="1" t="s">
        <v>6832</v>
      </c>
      <c r="F6936" s="62">
        <v>17917.229076149357</v>
      </c>
      <c r="G6936" s="62">
        <v>227.58879140221796</v>
      </c>
      <c r="H6936" s="62">
        <v>221.93487675678261</v>
      </c>
      <c r="I6936" s="62">
        <v>2016.5940000000001</v>
      </c>
      <c r="J6936" s="62">
        <v>2049.714009674582</v>
      </c>
      <c r="K6936" s="62">
        <v>2016.5940000000001</v>
      </c>
      <c r="L6936" s="62">
        <v>447552.54085846728</v>
      </c>
      <c r="M6936" s="63">
        <v>23314.14236576144</v>
      </c>
      <c r="N6936" s="64">
        <f>GP_need_index[[#This Row],[Normalised weighted population]]/GP_need_index[[#This Row],[Registered population]]</f>
        <v>1.3012136121425282</v>
      </c>
    </row>
    <row r="6937" spans="1:14" x14ac:dyDescent="0.2">
      <c r="A6937" s="46" t="s">
        <v>13248</v>
      </c>
      <c r="B6937" s="33" t="s">
        <v>3107</v>
      </c>
      <c r="C6937" s="1" t="s">
        <v>9285</v>
      </c>
      <c r="D6937" s="1" t="s">
        <v>6823</v>
      </c>
      <c r="E6937" s="1" t="s">
        <v>6900</v>
      </c>
      <c r="F6937" s="62">
        <v>12141.333333333336</v>
      </c>
      <c r="G6937" s="62">
        <v>156.19498980792812</v>
      </c>
      <c r="H6937" s="62">
        <v>157.83890838651035</v>
      </c>
      <c r="I6937" s="62">
        <v>1851.2059999999999</v>
      </c>
      <c r="J6937" s="62">
        <v>2015.3123079350767</v>
      </c>
      <c r="K6937" s="62">
        <v>1851.2059999999999</v>
      </c>
      <c r="L6937" s="62">
        <v>292192.33423855825</v>
      </c>
      <c r="M6937" s="63">
        <v>15094.876265794192</v>
      </c>
      <c r="N6937" s="68">
        <f>GP_need_index[[#This Row],[Normalised weighted population]]/GP_need_index[[#This Row],[Registered population]]</f>
        <v>1.2432634745602504</v>
      </c>
    </row>
    <row r="6938" spans="1:14" hidden="1" x14ac:dyDescent="0.2">
      <c r="A6938" s="46" t="s">
        <v>13249</v>
      </c>
      <c r="B6938" s="33" t="s">
        <v>3107</v>
      </c>
      <c r="C6938" s="1" t="s">
        <v>9285</v>
      </c>
      <c r="D6938" s="1" t="s">
        <v>6823</v>
      </c>
      <c r="E6938" s="1" t="s">
        <v>6900</v>
      </c>
      <c r="F6938" s="62">
        <v>12259.457579460162</v>
      </c>
      <c r="G6938" s="62">
        <v>156.19498980792812</v>
      </c>
      <c r="H6938" s="62">
        <v>157.83890838651035</v>
      </c>
      <c r="I6938" s="62">
        <v>1851.2059999999999</v>
      </c>
      <c r="J6938" s="62">
        <v>2015.3123079350767</v>
      </c>
      <c r="K6938" s="62">
        <v>1851.2059999999999</v>
      </c>
      <c r="L6938" s="62">
        <v>292192.33423855825</v>
      </c>
      <c r="M6938" s="63">
        <v>15159.549095843493</v>
      </c>
      <c r="N6938" s="64">
        <f>GP_need_index[[#This Row],[Normalised weighted population]]/GP_need_index[[#This Row],[Registered population]]</f>
        <v>1.2365595294560361</v>
      </c>
    </row>
    <row r="6939" spans="1:14" hidden="1" x14ac:dyDescent="0.2">
      <c r="A6939" s="46" t="s">
        <v>13250</v>
      </c>
      <c r="B6939" s="33" t="s">
        <v>3107</v>
      </c>
      <c r="C6939" s="1" t="s">
        <v>9285</v>
      </c>
      <c r="D6939" s="1" t="s">
        <v>6823</v>
      </c>
      <c r="E6939" s="1" t="s">
        <v>6900</v>
      </c>
      <c r="F6939" s="62">
        <v>12364.282585298846</v>
      </c>
      <c r="G6939" s="62">
        <v>156.19498980792812</v>
      </c>
      <c r="H6939" s="62">
        <v>157.83890838651035</v>
      </c>
      <c r="I6939" s="62">
        <v>1851.2059999999999</v>
      </c>
      <c r="J6939" s="62">
        <v>2015.3123079350767</v>
      </c>
      <c r="K6939" s="62">
        <v>1851.2059999999999</v>
      </c>
      <c r="L6939" s="62">
        <v>292192.33423855825</v>
      </c>
      <c r="M6939" s="63">
        <v>15221.036764879349</v>
      </c>
      <c r="N6939" s="64">
        <f>GP_need_index[[#This Row],[Normalised weighted population]]/GP_need_index[[#This Row],[Registered population]]</f>
        <v>1.2310489233703854</v>
      </c>
    </row>
    <row r="6940" spans="1:14" x14ac:dyDescent="0.2">
      <c r="A6940" s="46" t="s">
        <v>13248</v>
      </c>
      <c r="B6940" s="33" t="s">
        <v>3129</v>
      </c>
      <c r="C6940" s="1" t="s">
        <v>9286</v>
      </c>
      <c r="D6940" s="1" t="s">
        <v>6581</v>
      </c>
      <c r="E6940" s="1" t="s">
        <v>6820</v>
      </c>
      <c r="F6940" s="62">
        <v>6882.666666666667</v>
      </c>
      <c r="G6940" s="62">
        <v>72.658870812849443</v>
      </c>
      <c r="H6940" s="62">
        <v>72.70676788202195</v>
      </c>
      <c r="I6940" s="62">
        <v>1868.7180000000001</v>
      </c>
      <c r="J6940" s="62">
        <v>1893.9508297002724</v>
      </c>
      <c r="K6940" s="62">
        <v>1868.7180000000001</v>
      </c>
      <c r="L6940" s="62">
        <v>135868.44586295629</v>
      </c>
      <c r="M6940" s="63">
        <v>7019.0663422833868</v>
      </c>
      <c r="N6940" s="68">
        <f>GP_need_index[[#This Row],[Normalised weighted population]]/GP_need_index[[#This Row],[Registered population]]</f>
        <v>1.0198178529082798</v>
      </c>
    </row>
    <row r="6941" spans="1:14" hidden="1" x14ac:dyDescent="0.2">
      <c r="A6941" s="46" t="s">
        <v>13249</v>
      </c>
      <c r="B6941" s="33" t="s">
        <v>3129</v>
      </c>
      <c r="C6941" s="1" t="s">
        <v>9286</v>
      </c>
      <c r="D6941" s="1" t="s">
        <v>6581</v>
      </c>
      <c r="E6941" s="1" t="s">
        <v>6820</v>
      </c>
      <c r="F6941" s="62">
        <v>6950.9809131656866</v>
      </c>
      <c r="G6941" s="62">
        <v>72.658870812849443</v>
      </c>
      <c r="H6941" s="62">
        <v>72.70676788202195</v>
      </c>
      <c r="I6941" s="62">
        <v>1868.7180000000001</v>
      </c>
      <c r="J6941" s="62">
        <v>1893.9508297002724</v>
      </c>
      <c r="K6941" s="62">
        <v>1868.7180000000001</v>
      </c>
      <c r="L6941" s="62">
        <v>135868.44586295629</v>
      </c>
      <c r="M6941" s="63">
        <v>7049.138989231009</v>
      </c>
      <c r="N6941" s="64">
        <f>GP_need_index[[#This Row],[Normalised weighted population]]/GP_need_index[[#This Row],[Registered population]]</f>
        <v>1.0141214710976121</v>
      </c>
    </row>
    <row r="6942" spans="1:14" hidden="1" x14ac:dyDescent="0.2">
      <c r="A6942" s="46" t="s">
        <v>13250</v>
      </c>
      <c r="B6942" s="33" t="s">
        <v>3129</v>
      </c>
      <c r="C6942" s="1" t="s">
        <v>9286</v>
      </c>
      <c r="D6942" s="1" t="s">
        <v>6581</v>
      </c>
      <c r="E6942" s="1" t="s">
        <v>6820</v>
      </c>
      <c r="F6942" s="62">
        <v>7016.9235207591519</v>
      </c>
      <c r="G6942" s="62">
        <v>72.658870812849443</v>
      </c>
      <c r="H6942" s="62">
        <v>72.70676788202195</v>
      </c>
      <c r="I6942" s="62">
        <v>1868.7180000000001</v>
      </c>
      <c r="J6942" s="62">
        <v>1893.9508297002724</v>
      </c>
      <c r="K6942" s="62">
        <v>1868.7180000000001</v>
      </c>
      <c r="L6942" s="62">
        <v>135868.44586295629</v>
      </c>
      <c r="M6942" s="63">
        <v>7077.7305470944566</v>
      </c>
      <c r="N6942" s="64">
        <f>GP_need_index[[#This Row],[Normalised weighted population]]/GP_need_index[[#This Row],[Registered population]]</f>
        <v>1.0086657672918069</v>
      </c>
    </row>
    <row r="6943" spans="1:14" x14ac:dyDescent="0.2">
      <c r="A6943" s="46" t="s">
        <v>13248</v>
      </c>
      <c r="B6943" s="33" t="s">
        <v>6237</v>
      </c>
      <c r="C6943" s="1" t="s">
        <v>9287</v>
      </c>
      <c r="D6943" s="1" t="s">
        <v>6823</v>
      </c>
      <c r="E6943" s="1" t="s">
        <v>6901</v>
      </c>
      <c r="F6943" s="62">
        <v>13451</v>
      </c>
      <c r="G6943" s="62">
        <v>123.41568194440647</v>
      </c>
      <c r="H6943" s="62">
        <v>121.61934699547214</v>
      </c>
      <c r="I6943" s="62">
        <v>1899.567</v>
      </c>
      <c r="J6943" s="62">
        <v>1917.3606073219664</v>
      </c>
      <c r="K6943" s="62">
        <v>1899.567</v>
      </c>
      <c r="L6943" s="62">
        <v>231024.09811414804</v>
      </c>
      <c r="M6943" s="63">
        <v>11934.879073872615</v>
      </c>
      <c r="N6943" s="68">
        <f>GP_need_index[[#This Row],[Normalised weighted population]]/GP_need_index[[#This Row],[Registered population]]</f>
        <v>0.88728563481321943</v>
      </c>
    </row>
    <row r="6944" spans="1:14" hidden="1" x14ac:dyDescent="0.2">
      <c r="A6944" s="46" t="s">
        <v>13249</v>
      </c>
      <c r="B6944" s="33" t="s">
        <v>6237</v>
      </c>
      <c r="C6944" s="1" t="s">
        <v>9287</v>
      </c>
      <c r="D6944" s="1" t="s">
        <v>6823</v>
      </c>
      <c r="E6944" s="1" t="s">
        <v>6901</v>
      </c>
      <c r="F6944" s="62">
        <v>13543.662173262874</v>
      </c>
      <c r="G6944" s="62">
        <v>123.41568194440647</v>
      </c>
      <c r="H6944" s="62">
        <v>121.61934699547214</v>
      </c>
      <c r="I6944" s="62">
        <v>1899.567</v>
      </c>
      <c r="J6944" s="62">
        <v>1917.3606073219664</v>
      </c>
      <c r="K6944" s="62">
        <v>1899.567</v>
      </c>
      <c r="L6944" s="62">
        <v>231024.09811414804</v>
      </c>
      <c r="M6944" s="63">
        <v>11986.013140320885</v>
      </c>
      <c r="N6944" s="64">
        <f>GP_need_index[[#This Row],[Normalised weighted population]]/GP_need_index[[#This Row],[Registered population]]</f>
        <v>0.8849905577224888</v>
      </c>
    </row>
    <row r="6945" spans="1:14" hidden="1" x14ac:dyDescent="0.2">
      <c r="A6945" s="46" t="s">
        <v>13250</v>
      </c>
      <c r="B6945" s="33" t="s">
        <v>6237</v>
      </c>
      <c r="C6945" s="1" t="s">
        <v>9287</v>
      </c>
      <c r="D6945" s="1" t="s">
        <v>6823</v>
      </c>
      <c r="E6945" s="1" t="s">
        <v>6901</v>
      </c>
      <c r="F6945" s="62">
        <v>13634.965782272775</v>
      </c>
      <c r="G6945" s="62">
        <v>123.41568194440647</v>
      </c>
      <c r="H6945" s="62">
        <v>121.61934699547214</v>
      </c>
      <c r="I6945" s="62">
        <v>1899.567</v>
      </c>
      <c r="J6945" s="62">
        <v>1917.3606073219664</v>
      </c>
      <c r="K6945" s="62">
        <v>1899.567</v>
      </c>
      <c r="L6945" s="62">
        <v>231024.09811414804</v>
      </c>
      <c r="M6945" s="63">
        <v>12034.628834915227</v>
      </c>
      <c r="N6945" s="64">
        <f>GP_need_index[[#This Row],[Normalised weighted population]]/GP_need_index[[#This Row],[Registered population]]</f>
        <v>0.88262992566961973</v>
      </c>
    </row>
    <row r="6946" spans="1:14" x14ac:dyDescent="0.2">
      <c r="A6946" s="46" t="s">
        <v>13248</v>
      </c>
      <c r="B6946" s="33" t="s">
        <v>3098</v>
      </c>
      <c r="C6946" s="1" t="s">
        <v>9288</v>
      </c>
      <c r="D6946" s="1" t="s">
        <v>6823</v>
      </c>
      <c r="E6946" s="1" t="s">
        <v>6900</v>
      </c>
      <c r="F6946" s="62">
        <v>14770.416666666668</v>
      </c>
      <c r="G6946" s="62">
        <v>185.50262243010891</v>
      </c>
      <c r="H6946" s="62">
        <v>177.97394457192158</v>
      </c>
      <c r="I6946" s="62">
        <v>1974.4110000000001</v>
      </c>
      <c r="J6946" s="62">
        <v>2015.3123079350767</v>
      </c>
      <c r="K6946" s="62">
        <v>1974.4110000000001</v>
      </c>
      <c r="L6946" s="62">
        <v>351393.71387619228</v>
      </c>
      <c r="M6946" s="63">
        <v>18153.264168827915</v>
      </c>
      <c r="N6946" s="68">
        <f>GP_need_index[[#This Row],[Normalised weighted population]]/GP_need_index[[#This Row],[Registered population]]</f>
        <v>1.2290285764108153</v>
      </c>
    </row>
    <row r="6947" spans="1:14" hidden="1" x14ac:dyDescent="0.2">
      <c r="A6947" s="46" t="s">
        <v>13249</v>
      </c>
      <c r="B6947" s="33" t="s">
        <v>3098</v>
      </c>
      <c r="C6947" s="1" t="s">
        <v>9288</v>
      </c>
      <c r="D6947" s="1" t="s">
        <v>6823</v>
      </c>
      <c r="E6947" s="1" t="s">
        <v>6900</v>
      </c>
      <c r="F6947" s="62">
        <v>14915.140232446507</v>
      </c>
      <c r="G6947" s="62">
        <v>185.50262243010891</v>
      </c>
      <c r="H6947" s="62">
        <v>177.97394457192158</v>
      </c>
      <c r="I6947" s="62">
        <v>1974.4110000000001</v>
      </c>
      <c r="J6947" s="62">
        <v>2015.3123079350767</v>
      </c>
      <c r="K6947" s="62">
        <v>1974.4110000000001</v>
      </c>
      <c r="L6947" s="62">
        <v>351393.71387619228</v>
      </c>
      <c r="M6947" s="63">
        <v>18231.040425337622</v>
      </c>
      <c r="N6947" s="64">
        <f>GP_need_index[[#This Row],[Normalised weighted population]]/GP_need_index[[#This Row],[Registered population]]</f>
        <v>1.2223177349467811</v>
      </c>
    </row>
    <row r="6948" spans="1:14" hidden="1" x14ac:dyDescent="0.2">
      <c r="A6948" s="46" t="s">
        <v>13250</v>
      </c>
      <c r="B6948" s="33" t="s">
        <v>3098</v>
      </c>
      <c r="C6948" s="1" t="s">
        <v>9288</v>
      </c>
      <c r="D6948" s="1" t="s">
        <v>6823</v>
      </c>
      <c r="E6948" s="1" t="s">
        <v>6900</v>
      </c>
      <c r="F6948" s="62">
        <v>15049.087796072821</v>
      </c>
      <c r="G6948" s="62">
        <v>185.50262243010891</v>
      </c>
      <c r="H6948" s="62">
        <v>177.97394457192158</v>
      </c>
      <c r="I6948" s="62">
        <v>1974.4110000000001</v>
      </c>
      <c r="J6948" s="62">
        <v>2015.3123079350767</v>
      </c>
      <c r="K6948" s="62">
        <v>1974.4110000000001</v>
      </c>
      <c r="L6948" s="62">
        <v>351393.71387619228</v>
      </c>
      <c r="M6948" s="63">
        <v>18304.986172190991</v>
      </c>
      <c r="N6948" s="64">
        <f>GP_need_index[[#This Row],[Normalised weighted population]]/GP_need_index[[#This Row],[Registered population]]</f>
        <v>1.2163518759567489</v>
      </c>
    </row>
    <row r="6949" spans="1:14" x14ac:dyDescent="0.2">
      <c r="A6949" s="46" t="s">
        <v>13248</v>
      </c>
      <c r="B6949" s="33" t="s">
        <v>2967</v>
      </c>
      <c r="C6949" s="1" t="s">
        <v>9289</v>
      </c>
      <c r="D6949" s="1" t="s">
        <v>6823</v>
      </c>
      <c r="E6949" s="1" t="s">
        <v>6828</v>
      </c>
      <c r="F6949" s="62">
        <v>12397.333333333332</v>
      </c>
      <c r="G6949" s="62">
        <v>106.2231043665636</v>
      </c>
      <c r="H6949" s="62">
        <v>101.64552081077034</v>
      </c>
      <c r="I6949" s="62">
        <v>2097.6460000000002</v>
      </c>
      <c r="J6949" s="62">
        <v>1974.8249601430762</v>
      </c>
      <c r="K6949" s="62">
        <v>2097.6460000000002</v>
      </c>
      <c r="L6949" s="62">
        <v>213216.32014662918</v>
      </c>
      <c r="M6949" s="63">
        <v>11014.915839077521</v>
      </c>
      <c r="N6949" s="68">
        <f>GP_need_index[[#This Row],[Normalised weighted population]]/GP_need_index[[#This Row],[Registered population]]</f>
        <v>0.88849073771866438</v>
      </c>
    </row>
    <row r="6950" spans="1:14" hidden="1" x14ac:dyDescent="0.2">
      <c r="A6950" s="46" t="s">
        <v>13249</v>
      </c>
      <c r="B6950" s="33" t="s">
        <v>2967</v>
      </c>
      <c r="C6950" s="1" t="s">
        <v>9289</v>
      </c>
      <c r="D6950" s="1" t="s">
        <v>6823</v>
      </c>
      <c r="E6950" s="1" t="s">
        <v>6828</v>
      </c>
      <c r="F6950" s="62">
        <v>12505.592461430217</v>
      </c>
      <c r="G6950" s="62">
        <v>106.2231043665636</v>
      </c>
      <c r="H6950" s="62">
        <v>101.64552081077034</v>
      </c>
      <c r="I6950" s="62">
        <v>2097.6460000000002</v>
      </c>
      <c r="J6950" s="62">
        <v>1974.8249601430762</v>
      </c>
      <c r="K6950" s="62">
        <v>2097.6460000000002</v>
      </c>
      <c r="L6950" s="62">
        <v>213216.32014662918</v>
      </c>
      <c r="M6950" s="63">
        <v>11062.108394188575</v>
      </c>
      <c r="N6950" s="64">
        <f>GP_need_index[[#This Row],[Normalised weighted population]]/GP_need_index[[#This Row],[Registered population]]</f>
        <v>0.88457291634173763</v>
      </c>
    </row>
    <row r="6951" spans="1:14" hidden="1" x14ac:dyDescent="0.2">
      <c r="A6951" s="46" t="s">
        <v>13250</v>
      </c>
      <c r="B6951" s="33" t="s">
        <v>2967</v>
      </c>
      <c r="C6951" s="1" t="s">
        <v>9289</v>
      </c>
      <c r="D6951" s="1" t="s">
        <v>6823</v>
      </c>
      <c r="E6951" s="1" t="s">
        <v>6828</v>
      </c>
      <c r="F6951" s="62">
        <v>12603.325162600751</v>
      </c>
      <c r="G6951" s="62">
        <v>106.2231043665636</v>
      </c>
      <c r="H6951" s="62">
        <v>101.64552081077034</v>
      </c>
      <c r="I6951" s="62">
        <v>2097.6460000000002</v>
      </c>
      <c r="J6951" s="62">
        <v>1974.8249601430762</v>
      </c>
      <c r="K6951" s="62">
        <v>2097.6460000000002</v>
      </c>
      <c r="L6951" s="62">
        <v>213216.32014662918</v>
      </c>
      <c r="M6951" s="63">
        <v>11106.976698349887</v>
      </c>
      <c r="N6951" s="64">
        <f>GP_need_index[[#This Row],[Normalised weighted population]]/GP_need_index[[#This Row],[Registered population]]</f>
        <v>0.88127351750860594</v>
      </c>
    </row>
    <row r="6952" spans="1:14" x14ac:dyDescent="0.2">
      <c r="A6952" s="46" t="s">
        <v>13248</v>
      </c>
      <c r="B6952" s="33" t="s">
        <v>3008</v>
      </c>
      <c r="C6952" s="1" t="s">
        <v>9290</v>
      </c>
      <c r="D6952" s="1" t="s">
        <v>6661</v>
      </c>
      <c r="E6952" s="1" t="s">
        <v>6827</v>
      </c>
      <c r="F6952" s="62">
        <v>28273.083333333336</v>
      </c>
      <c r="G6952" s="62">
        <v>271.17776052206972</v>
      </c>
      <c r="H6952" s="62">
        <v>261.52645518751279</v>
      </c>
      <c r="I6952" s="62">
        <v>1934.502</v>
      </c>
      <c r="J6952" s="62">
        <v>1952.2256679940267</v>
      </c>
      <c r="K6952" s="62">
        <v>1934.502</v>
      </c>
      <c r="L6952" s="62">
        <v>505923.45061315387</v>
      </c>
      <c r="M6952" s="63">
        <v>26136.386866104931</v>
      </c>
      <c r="N6952" s="68">
        <f>GP_need_index[[#This Row],[Normalised weighted population]]/GP_need_index[[#This Row],[Registered population]]</f>
        <v>0.9244264786391625</v>
      </c>
    </row>
    <row r="6953" spans="1:14" hidden="1" x14ac:dyDescent="0.2">
      <c r="A6953" s="46" t="s">
        <v>13249</v>
      </c>
      <c r="B6953" s="33" t="s">
        <v>3008</v>
      </c>
      <c r="C6953" s="1" t="s">
        <v>9290</v>
      </c>
      <c r="D6953" s="1" t="s">
        <v>6661</v>
      </c>
      <c r="E6953" s="1" t="s">
        <v>6827</v>
      </c>
      <c r="F6953" s="62">
        <v>28548.409556461513</v>
      </c>
      <c r="G6953" s="62">
        <v>271.17776052206972</v>
      </c>
      <c r="H6953" s="62">
        <v>261.52645518751279</v>
      </c>
      <c r="I6953" s="62">
        <v>1934.502</v>
      </c>
      <c r="J6953" s="62">
        <v>1952.2256679940267</v>
      </c>
      <c r="K6953" s="62">
        <v>1934.502</v>
      </c>
      <c r="L6953" s="62">
        <v>505923.45061315387</v>
      </c>
      <c r="M6953" s="63">
        <v>26248.366194463175</v>
      </c>
      <c r="N6953" s="64">
        <f>GP_need_index[[#This Row],[Normalised weighted population]]/GP_need_index[[#This Row],[Registered population]]</f>
        <v>0.91943357273723303</v>
      </c>
    </row>
    <row r="6954" spans="1:14" hidden="1" x14ac:dyDescent="0.2">
      <c r="A6954" s="46" t="s">
        <v>13250</v>
      </c>
      <c r="B6954" s="33" t="s">
        <v>3008</v>
      </c>
      <c r="C6954" s="1" t="s">
        <v>9290</v>
      </c>
      <c r="D6954" s="1" t="s">
        <v>6661</v>
      </c>
      <c r="E6954" s="1" t="s">
        <v>6827</v>
      </c>
      <c r="F6954" s="62">
        <v>28816.637713093696</v>
      </c>
      <c r="G6954" s="62">
        <v>271.17776052206972</v>
      </c>
      <c r="H6954" s="62">
        <v>261.52645518751279</v>
      </c>
      <c r="I6954" s="62">
        <v>1934.502</v>
      </c>
      <c r="J6954" s="62">
        <v>1952.2256679940267</v>
      </c>
      <c r="K6954" s="62">
        <v>1934.502</v>
      </c>
      <c r="L6954" s="62">
        <v>505923.45061315387</v>
      </c>
      <c r="M6954" s="63">
        <v>26354.830499113214</v>
      </c>
      <c r="N6954" s="64">
        <f>GP_need_index[[#This Row],[Normalised weighted population]]/GP_need_index[[#This Row],[Registered population]]</f>
        <v>0.91456993565693168</v>
      </c>
    </row>
    <row r="6955" spans="1:14" x14ac:dyDescent="0.2">
      <c r="A6955" s="46" t="s">
        <v>13248</v>
      </c>
      <c r="B6955" s="33" t="s">
        <v>2992</v>
      </c>
      <c r="C6955" s="1" t="s">
        <v>9291</v>
      </c>
      <c r="D6955" s="1" t="s">
        <v>6661</v>
      </c>
      <c r="E6955" s="1" t="s">
        <v>6821</v>
      </c>
      <c r="F6955" s="62">
        <v>10936.75</v>
      </c>
      <c r="G6955" s="62">
        <v>81.412571338241804</v>
      </c>
      <c r="H6955" s="62">
        <v>81.510440662403596</v>
      </c>
      <c r="I6955" s="62">
        <v>2031.546</v>
      </c>
      <c r="J6955" s="62">
        <v>1971.8589264594391</v>
      </c>
      <c r="K6955" s="62">
        <v>2031.546</v>
      </c>
      <c r="L6955" s="62">
        <v>165592.20968594338</v>
      </c>
      <c r="M6955" s="63">
        <v>8554.6183896391576</v>
      </c>
      <c r="N6955" s="68">
        <f>GP_need_index[[#This Row],[Normalised weighted population]]/GP_need_index[[#This Row],[Registered population]]</f>
        <v>0.7821901743789661</v>
      </c>
    </row>
    <row r="6956" spans="1:14" hidden="1" x14ac:dyDescent="0.2">
      <c r="A6956" s="46" t="s">
        <v>13249</v>
      </c>
      <c r="B6956" s="33" t="s">
        <v>2992</v>
      </c>
      <c r="C6956" s="1" t="s">
        <v>9291</v>
      </c>
      <c r="D6956" s="1" t="s">
        <v>6661</v>
      </c>
      <c r="E6956" s="1" t="s">
        <v>6821</v>
      </c>
      <c r="F6956" s="62">
        <v>11023.024388806913</v>
      </c>
      <c r="G6956" s="62">
        <v>81.412571338241804</v>
      </c>
      <c r="H6956" s="62">
        <v>81.510440662403596</v>
      </c>
      <c r="I6956" s="62">
        <v>2031.546</v>
      </c>
      <c r="J6956" s="62">
        <v>1971.8589264594391</v>
      </c>
      <c r="K6956" s="62">
        <v>2031.546</v>
      </c>
      <c r="L6956" s="62">
        <v>165592.20968594338</v>
      </c>
      <c r="M6956" s="63">
        <v>8591.2699905869231</v>
      </c>
      <c r="N6956" s="64">
        <f>GP_need_index[[#This Row],[Normalised weighted population]]/GP_need_index[[#This Row],[Registered population]]</f>
        <v>0.7793931762784394</v>
      </c>
    </row>
    <row r="6957" spans="1:14" hidden="1" x14ac:dyDescent="0.2">
      <c r="A6957" s="46" t="s">
        <v>13250</v>
      </c>
      <c r="B6957" s="33" t="s">
        <v>2992</v>
      </c>
      <c r="C6957" s="1" t="s">
        <v>9291</v>
      </c>
      <c r="D6957" s="1" t="s">
        <v>6661</v>
      </c>
      <c r="E6957" s="1" t="s">
        <v>6821</v>
      </c>
      <c r="F6957" s="62">
        <v>11110.384947449242</v>
      </c>
      <c r="G6957" s="62">
        <v>81.412571338241804</v>
      </c>
      <c r="H6957" s="62">
        <v>81.510440662403596</v>
      </c>
      <c r="I6957" s="62">
        <v>2031.546</v>
      </c>
      <c r="J6957" s="62">
        <v>1971.8589264594391</v>
      </c>
      <c r="K6957" s="62">
        <v>2031.546</v>
      </c>
      <c r="L6957" s="62">
        <v>165592.20968594338</v>
      </c>
      <c r="M6957" s="63">
        <v>8626.1164865109822</v>
      </c>
      <c r="N6957" s="64">
        <f>GP_need_index[[#This Row],[Normalised weighted population]]/GP_need_index[[#This Row],[Registered population]]</f>
        <v>0.77640122527810296</v>
      </c>
    </row>
    <row r="6958" spans="1:14" x14ac:dyDescent="0.2">
      <c r="A6958" s="46" t="s">
        <v>13248</v>
      </c>
      <c r="B6958" s="33" t="s">
        <v>2976</v>
      </c>
      <c r="C6958" s="1" t="s">
        <v>9292</v>
      </c>
      <c r="D6958" s="1" t="s">
        <v>6823</v>
      </c>
      <c r="E6958" s="1" t="s">
        <v>6828</v>
      </c>
      <c r="F6958" s="62">
        <v>9814.0833333333321</v>
      </c>
      <c r="G6958" s="62">
        <v>96.81118521797778</v>
      </c>
      <c r="H6958" s="62">
        <v>95.188871017034657</v>
      </c>
      <c r="I6958" s="62">
        <v>1987.136</v>
      </c>
      <c r="J6958" s="62">
        <v>1974.8249601430762</v>
      </c>
      <c r="K6958" s="62">
        <v>1987.136</v>
      </c>
      <c r="L6958" s="62">
        <v>189153.23239730619</v>
      </c>
      <c r="M6958" s="63">
        <v>9771.7985851785106</v>
      </c>
      <c r="N6958" s="68">
        <f>GP_need_index[[#This Row],[Normalised weighted population]]/GP_need_index[[#This Row],[Registered population]]</f>
        <v>0.99569142152979262</v>
      </c>
    </row>
    <row r="6959" spans="1:14" hidden="1" x14ac:dyDescent="0.2">
      <c r="A6959" s="46" t="s">
        <v>13249</v>
      </c>
      <c r="B6959" s="33" t="s">
        <v>2976</v>
      </c>
      <c r="C6959" s="1" t="s">
        <v>9292</v>
      </c>
      <c r="D6959" s="1" t="s">
        <v>6823</v>
      </c>
      <c r="E6959" s="1" t="s">
        <v>6828</v>
      </c>
      <c r="F6959" s="62">
        <v>9887.8115560624647</v>
      </c>
      <c r="G6959" s="62">
        <v>96.81118521797778</v>
      </c>
      <c r="H6959" s="62">
        <v>95.188871017034657</v>
      </c>
      <c r="I6959" s="62">
        <v>1987.136</v>
      </c>
      <c r="J6959" s="62">
        <v>1974.8249601430762</v>
      </c>
      <c r="K6959" s="62">
        <v>1987.136</v>
      </c>
      <c r="L6959" s="62">
        <v>189153.23239730619</v>
      </c>
      <c r="M6959" s="63">
        <v>9813.6651005475269</v>
      </c>
      <c r="N6959" s="64">
        <f>GP_need_index[[#This Row],[Normalised weighted population]]/GP_need_index[[#This Row],[Registered population]]</f>
        <v>0.99250122687972575</v>
      </c>
    </row>
    <row r="6960" spans="1:14" hidden="1" x14ac:dyDescent="0.2">
      <c r="A6960" s="46" t="s">
        <v>13250</v>
      </c>
      <c r="B6960" s="33" t="s">
        <v>2976</v>
      </c>
      <c r="C6960" s="1" t="s">
        <v>9292</v>
      </c>
      <c r="D6960" s="1" t="s">
        <v>6823</v>
      </c>
      <c r="E6960" s="1" t="s">
        <v>6828</v>
      </c>
      <c r="F6960" s="62">
        <v>9959.5306674169315</v>
      </c>
      <c r="G6960" s="62">
        <v>96.81118521797778</v>
      </c>
      <c r="H6960" s="62">
        <v>95.188871017034657</v>
      </c>
      <c r="I6960" s="62">
        <v>1987.136</v>
      </c>
      <c r="J6960" s="62">
        <v>1974.8249601430762</v>
      </c>
      <c r="K6960" s="62">
        <v>1987.136</v>
      </c>
      <c r="L6960" s="62">
        <v>189153.23239730619</v>
      </c>
      <c r="M6960" s="63">
        <v>9853.4696744115754</v>
      </c>
      <c r="N6960" s="64">
        <f>GP_need_index[[#This Row],[Normalised weighted population]]/GP_need_index[[#This Row],[Registered population]]</f>
        <v>0.98935080411446097</v>
      </c>
    </row>
    <row r="6961" spans="1:14" x14ac:dyDescent="0.2">
      <c r="A6961" s="46" t="s">
        <v>13248</v>
      </c>
      <c r="B6961" s="33" t="s">
        <v>3135</v>
      </c>
      <c r="C6961" s="1" t="s">
        <v>9293</v>
      </c>
      <c r="D6961" s="1" t="s">
        <v>6581</v>
      </c>
      <c r="E6961" s="1" t="s">
        <v>6820</v>
      </c>
      <c r="F6961" s="62">
        <v>14840.916666666664</v>
      </c>
      <c r="G6961" s="62">
        <v>145.16150734418383</v>
      </c>
      <c r="H6961" s="62">
        <v>144.71401093106334</v>
      </c>
      <c r="I6961" s="62">
        <v>2024.5519999999999</v>
      </c>
      <c r="J6961" s="62">
        <v>1893.9508297002724</v>
      </c>
      <c r="K6961" s="62">
        <v>2024.5519999999999</v>
      </c>
      <c r="L6961" s="62">
        <v>292981.04025850614</v>
      </c>
      <c r="M6961" s="63">
        <v>15135.62141337729</v>
      </c>
      <c r="N6961" s="68">
        <f>GP_need_index[[#This Row],[Normalised weighted population]]/GP_need_index[[#This Row],[Registered population]]</f>
        <v>1.0198575838224699</v>
      </c>
    </row>
    <row r="6962" spans="1:14" hidden="1" x14ac:dyDescent="0.2">
      <c r="A6962" s="46" t="s">
        <v>13249</v>
      </c>
      <c r="B6962" s="33" t="s">
        <v>3135</v>
      </c>
      <c r="C6962" s="1" t="s">
        <v>9293</v>
      </c>
      <c r="D6962" s="1" t="s">
        <v>6581</v>
      </c>
      <c r="E6962" s="1" t="s">
        <v>6820</v>
      </c>
      <c r="F6962" s="62">
        <v>14990.086634479741</v>
      </c>
      <c r="G6962" s="62">
        <v>145.16150734418383</v>
      </c>
      <c r="H6962" s="62">
        <v>144.71401093106334</v>
      </c>
      <c r="I6962" s="62">
        <v>2024.5519999999999</v>
      </c>
      <c r="J6962" s="62">
        <v>1893.9508297002724</v>
      </c>
      <c r="K6962" s="62">
        <v>2024.5519999999999</v>
      </c>
      <c r="L6962" s="62">
        <v>292981.04025850614</v>
      </c>
      <c r="M6962" s="63">
        <v>15200.468812860523</v>
      </c>
      <c r="N6962" s="64">
        <f>GP_need_index[[#This Row],[Normalised weighted population]]/GP_need_index[[#This Row],[Registered population]]</f>
        <v>1.0140347540018126</v>
      </c>
    </row>
    <row r="6963" spans="1:14" hidden="1" x14ac:dyDescent="0.2">
      <c r="A6963" s="46" t="s">
        <v>13250</v>
      </c>
      <c r="B6963" s="33" t="s">
        <v>3135</v>
      </c>
      <c r="C6963" s="1" t="s">
        <v>9293</v>
      </c>
      <c r="D6963" s="1" t="s">
        <v>6581</v>
      </c>
      <c r="E6963" s="1" t="s">
        <v>6820</v>
      </c>
      <c r="F6963" s="62">
        <v>15138.829682183481</v>
      </c>
      <c r="G6963" s="62">
        <v>145.16150734418383</v>
      </c>
      <c r="H6963" s="62">
        <v>144.71401093106334</v>
      </c>
      <c r="I6963" s="62">
        <v>2024.5519999999999</v>
      </c>
      <c r="J6963" s="62">
        <v>1893.9508297002724</v>
      </c>
      <c r="K6963" s="62">
        <v>2024.5519999999999</v>
      </c>
      <c r="L6963" s="62">
        <v>292981.04025850614</v>
      </c>
      <c r="M6963" s="63">
        <v>15262.122453720545</v>
      </c>
      <c r="N6963" s="64">
        <f>GP_need_index[[#This Row],[Normalised weighted population]]/GP_need_index[[#This Row],[Registered population]]</f>
        <v>1.0081441415304491</v>
      </c>
    </row>
    <row r="6964" spans="1:14" x14ac:dyDescent="0.2">
      <c r="A6964" s="46" t="s">
        <v>13248</v>
      </c>
      <c r="B6964" s="33" t="s">
        <v>2950</v>
      </c>
      <c r="C6964" s="1" t="s">
        <v>9294</v>
      </c>
      <c r="D6964" s="1" t="s">
        <v>6823</v>
      </c>
      <c r="E6964" s="1" t="s">
        <v>6831</v>
      </c>
      <c r="F6964" s="62">
        <v>8132.1666666666661</v>
      </c>
      <c r="G6964" s="62">
        <v>62.290584289979527</v>
      </c>
      <c r="H6964" s="62">
        <v>62.383457998648417</v>
      </c>
      <c r="I6964" s="62">
        <v>1976.799</v>
      </c>
      <c r="J6964" s="62">
        <v>1975.7896645068395</v>
      </c>
      <c r="K6964" s="62">
        <v>1976.799</v>
      </c>
      <c r="L6964" s="62">
        <v>123319.55738827019</v>
      </c>
      <c r="M6964" s="63">
        <v>6370.7813032789627</v>
      </c>
      <c r="N6964" s="68">
        <f>GP_need_index[[#This Row],[Normalised weighted population]]/GP_need_index[[#This Row],[Registered population]]</f>
        <v>0.78340515688057255</v>
      </c>
    </row>
    <row r="6965" spans="1:14" hidden="1" x14ac:dyDescent="0.2">
      <c r="A6965" s="46" t="s">
        <v>13249</v>
      </c>
      <c r="B6965" s="33" t="s">
        <v>2950</v>
      </c>
      <c r="C6965" s="1" t="s">
        <v>9294</v>
      </c>
      <c r="D6965" s="1" t="s">
        <v>6823</v>
      </c>
      <c r="E6965" s="1" t="s">
        <v>6831</v>
      </c>
      <c r="F6965" s="62">
        <v>8159.3020765298234</v>
      </c>
      <c r="G6965" s="62">
        <v>62.290584289979527</v>
      </c>
      <c r="H6965" s="62">
        <v>62.383457998648417</v>
      </c>
      <c r="I6965" s="62">
        <v>1976.799</v>
      </c>
      <c r="J6965" s="62">
        <v>1975.7896645068395</v>
      </c>
      <c r="K6965" s="62">
        <v>1976.799</v>
      </c>
      <c r="L6965" s="62">
        <v>123319.55738827019</v>
      </c>
      <c r="M6965" s="63">
        <v>6398.0764231099138</v>
      </c>
      <c r="N6965" s="64">
        <f>GP_need_index[[#This Row],[Normalised weighted population]]/GP_need_index[[#This Row],[Registered population]]</f>
        <v>0.78414506082743729</v>
      </c>
    </row>
    <row r="6966" spans="1:14" hidden="1" x14ac:dyDescent="0.2">
      <c r="A6966" s="46" t="s">
        <v>13250</v>
      </c>
      <c r="B6966" s="33" t="s">
        <v>2950</v>
      </c>
      <c r="C6966" s="1" t="s">
        <v>9294</v>
      </c>
      <c r="D6966" s="1" t="s">
        <v>6823</v>
      </c>
      <c r="E6966" s="1" t="s">
        <v>6831</v>
      </c>
      <c r="F6966" s="62">
        <v>8184.467766649148</v>
      </c>
      <c r="G6966" s="62">
        <v>62.290584289979527</v>
      </c>
      <c r="H6966" s="62">
        <v>62.383457998648417</v>
      </c>
      <c r="I6966" s="62">
        <v>1976.799</v>
      </c>
      <c r="J6966" s="62">
        <v>1975.7896645068395</v>
      </c>
      <c r="K6966" s="62">
        <v>1976.799</v>
      </c>
      <c r="L6966" s="62">
        <v>123319.55738827019</v>
      </c>
      <c r="M6966" s="63">
        <v>6424.0272481036563</v>
      </c>
      <c r="N6966" s="64">
        <f>GP_need_index[[#This Row],[Normalised weighted population]]/GP_need_index[[#This Row],[Registered population]]</f>
        <v>0.78490470379526656</v>
      </c>
    </row>
    <row r="6967" spans="1:14" x14ac:dyDescent="0.2">
      <c r="A6967" s="46" t="s">
        <v>13248</v>
      </c>
      <c r="B6967" s="33" t="s">
        <v>3123</v>
      </c>
      <c r="C6967" s="1" t="s">
        <v>9295</v>
      </c>
      <c r="D6967" s="1" t="s">
        <v>6581</v>
      </c>
      <c r="E6967" s="1" t="s">
        <v>6825</v>
      </c>
      <c r="F6967" s="62">
        <v>12960.5</v>
      </c>
      <c r="G6967" s="62">
        <v>140.20929630250436</v>
      </c>
      <c r="H6967" s="62">
        <v>136.7163985637971</v>
      </c>
      <c r="I6967" s="62">
        <v>2063.2570000000001</v>
      </c>
      <c r="J6967" s="62">
        <v>2029.9049991228071</v>
      </c>
      <c r="K6967" s="62">
        <v>2063.2570000000001</v>
      </c>
      <c r="L6967" s="62">
        <v>282081.06635154434</v>
      </c>
      <c r="M6967" s="63">
        <v>14572.520544031275</v>
      </c>
      <c r="N6967" s="68">
        <f>GP_need_index[[#This Row],[Normalised weighted population]]/GP_need_index[[#This Row],[Registered population]]</f>
        <v>1.124379502645058</v>
      </c>
    </row>
    <row r="6968" spans="1:14" hidden="1" x14ac:dyDescent="0.2">
      <c r="A6968" s="46" t="s">
        <v>13249</v>
      </c>
      <c r="B6968" s="33" t="s">
        <v>3123</v>
      </c>
      <c r="C6968" s="1" t="s">
        <v>9295</v>
      </c>
      <c r="D6968" s="1" t="s">
        <v>6581</v>
      </c>
      <c r="E6968" s="1" t="s">
        <v>6825</v>
      </c>
      <c r="F6968" s="62">
        <v>13008.912965716616</v>
      </c>
      <c r="G6968" s="62">
        <v>140.20929630250436</v>
      </c>
      <c r="H6968" s="62">
        <v>136.7163985637971</v>
      </c>
      <c r="I6968" s="62">
        <v>2063.2570000000001</v>
      </c>
      <c r="J6968" s="62">
        <v>2029.9049991228071</v>
      </c>
      <c r="K6968" s="62">
        <v>2063.2570000000001</v>
      </c>
      <c r="L6968" s="62">
        <v>282081.06635154434</v>
      </c>
      <c r="M6968" s="63">
        <v>14634.955381385307</v>
      </c>
      <c r="N6968" s="64">
        <f>GP_need_index[[#This Row],[Normalised weighted population]]/GP_need_index[[#This Row],[Registered population]]</f>
        <v>1.1249944880063327</v>
      </c>
    </row>
    <row r="6969" spans="1:14" hidden="1" x14ac:dyDescent="0.2">
      <c r="A6969" s="46" t="s">
        <v>13250</v>
      </c>
      <c r="B6969" s="33" t="s">
        <v>3123</v>
      </c>
      <c r="C6969" s="1" t="s">
        <v>9295</v>
      </c>
      <c r="D6969" s="1" t="s">
        <v>6581</v>
      </c>
      <c r="E6969" s="1" t="s">
        <v>6825</v>
      </c>
      <c r="F6969" s="62">
        <v>13056.262234787238</v>
      </c>
      <c r="G6969" s="62">
        <v>140.20929630250436</v>
      </c>
      <c r="H6969" s="62">
        <v>136.7163985637971</v>
      </c>
      <c r="I6969" s="62">
        <v>2063.2570000000001</v>
      </c>
      <c r="J6969" s="62">
        <v>2029.9049991228071</v>
      </c>
      <c r="K6969" s="62">
        <v>2063.2570000000001</v>
      </c>
      <c r="L6969" s="62">
        <v>282081.06635154434</v>
      </c>
      <c r="M6969" s="63">
        <v>14694.315279701272</v>
      </c>
      <c r="N6969" s="64">
        <f>GP_need_index[[#This Row],[Normalised weighted population]]/GP_need_index[[#This Row],[Registered population]]</f>
        <v>1.1254611017653726</v>
      </c>
    </row>
    <row r="6970" spans="1:14" x14ac:dyDescent="0.2">
      <c r="A6970" s="46" t="s">
        <v>13248</v>
      </c>
      <c r="B6970" s="33" t="s">
        <v>6236</v>
      </c>
      <c r="C6970" s="1" t="s">
        <v>9296</v>
      </c>
      <c r="D6970" s="1" t="s">
        <v>6823</v>
      </c>
      <c r="E6970" s="1" t="s">
        <v>6901</v>
      </c>
      <c r="F6970" s="62">
        <v>8466.8333333333339</v>
      </c>
      <c r="G6970" s="62">
        <v>78.14506868293536</v>
      </c>
      <c r="H6970" s="62">
        <v>77.836419000872169</v>
      </c>
      <c r="I6970" s="62">
        <v>1881.682</v>
      </c>
      <c r="J6970" s="62">
        <v>1917.3606073219664</v>
      </c>
      <c r="K6970" s="62">
        <v>1881.682</v>
      </c>
      <c r="L6970" s="62">
        <v>146463.38857839914</v>
      </c>
      <c r="M6970" s="63">
        <v>7566.4090703174979</v>
      </c>
      <c r="N6970" s="68">
        <f>GP_need_index[[#This Row],[Normalised weighted population]]/GP_need_index[[#This Row],[Registered population]]</f>
        <v>0.89365277104594365</v>
      </c>
    </row>
    <row r="6971" spans="1:14" hidden="1" x14ac:dyDescent="0.2">
      <c r="A6971" s="46" t="s">
        <v>13249</v>
      </c>
      <c r="B6971" s="33" t="s">
        <v>6236</v>
      </c>
      <c r="C6971" s="1" t="s">
        <v>9296</v>
      </c>
      <c r="D6971" s="1" t="s">
        <v>6823</v>
      </c>
      <c r="E6971" s="1" t="s">
        <v>6901</v>
      </c>
      <c r="F6971" s="62">
        <v>8529.2127461815326</v>
      </c>
      <c r="G6971" s="62">
        <v>78.14506868293536</v>
      </c>
      <c r="H6971" s="62">
        <v>77.836419000872169</v>
      </c>
      <c r="I6971" s="62">
        <v>1881.682</v>
      </c>
      <c r="J6971" s="62">
        <v>1917.3606073219664</v>
      </c>
      <c r="K6971" s="62">
        <v>1881.682</v>
      </c>
      <c r="L6971" s="62">
        <v>146463.38857839914</v>
      </c>
      <c r="M6971" s="63">
        <v>7598.8267648564733</v>
      </c>
      <c r="N6971" s="64">
        <f>GP_need_index[[#This Row],[Normalised weighted population]]/GP_need_index[[#This Row],[Registered population]]</f>
        <v>0.89091771901907524</v>
      </c>
    </row>
    <row r="6972" spans="1:14" hidden="1" x14ac:dyDescent="0.2">
      <c r="A6972" s="46" t="s">
        <v>13250</v>
      </c>
      <c r="B6972" s="33" t="s">
        <v>6236</v>
      </c>
      <c r="C6972" s="1" t="s">
        <v>9296</v>
      </c>
      <c r="D6972" s="1" t="s">
        <v>6823</v>
      </c>
      <c r="E6972" s="1" t="s">
        <v>6901</v>
      </c>
      <c r="F6972" s="62">
        <v>8588.4314049030509</v>
      </c>
      <c r="G6972" s="62">
        <v>78.14506868293536</v>
      </c>
      <c r="H6972" s="62">
        <v>77.836419000872169</v>
      </c>
      <c r="I6972" s="62">
        <v>1881.682</v>
      </c>
      <c r="J6972" s="62">
        <v>1917.3606073219664</v>
      </c>
      <c r="K6972" s="62">
        <v>1881.682</v>
      </c>
      <c r="L6972" s="62">
        <v>146463.38857839914</v>
      </c>
      <c r="M6972" s="63">
        <v>7629.6478758423145</v>
      </c>
      <c r="N6972" s="64">
        <f>GP_need_index[[#This Row],[Normalised weighted population]]/GP_need_index[[#This Row],[Registered population]]</f>
        <v>0.88836337116072484</v>
      </c>
    </row>
    <row r="6973" spans="1:14" x14ac:dyDescent="0.2">
      <c r="A6973" s="46" t="s">
        <v>13248</v>
      </c>
      <c r="B6973" s="33" t="s">
        <v>2981</v>
      </c>
      <c r="C6973" s="1" t="s">
        <v>9297</v>
      </c>
      <c r="D6973" s="1" t="s">
        <v>6823</v>
      </c>
      <c r="E6973" s="1" t="s">
        <v>6828</v>
      </c>
      <c r="F6973" s="62">
        <v>27955.416666666664</v>
      </c>
      <c r="G6973" s="62">
        <v>268.83858664653707</v>
      </c>
      <c r="H6973" s="62">
        <v>266.63265101671641</v>
      </c>
      <c r="I6973" s="62">
        <v>1963.279</v>
      </c>
      <c r="J6973" s="62">
        <v>1974.8249601430762</v>
      </c>
      <c r="K6973" s="62">
        <v>1963.279</v>
      </c>
      <c r="L6973" s="62">
        <v>523474.28445544798</v>
      </c>
      <c r="M6973" s="63">
        <v>27043.076173684931</v>
      </c>
      <c r="N6973" s="68">
        <f>GP_need_index[[#This Row],[Normalised weighted population]]/GP_need_index[[#This Row],[Registered population]]</f>
        <v>0.96736444661654475</v>
      </c>
    </row>
    <row r="6974" spans="1:14" hidden="1" x14ac:dyDescent="0.2">
      <c r="A6974" s="46" t="s">
        <v>13249</v>
      </c>
      <c r="B6974" s="33" t="s">
        <v>2981</v>
      </c>
      <c r="C6974" s="1" t="s">
        <v>9297</v>
      </c>
      <c r="D6974" s="1" t="s">
        <v>6823</v>
      </c>
      <c r="E6974" s="1" t="s">
        <v>6828</v>
      </c>
      <c r="F6974" s="62">
        <v>28162.554623921023</v>
      </c>
      <c r="G6974" s="62">
        <v>268.83858664653707</v>
      </c>
      <c r="H6974" s="62">
        <v>266.63265101671641</v>
      </c>
      <c r="I6974" s="62">
        <v>1963.279</v>
      </c>
      <c r="J6974" s="62">
        <v>1974.8249601430762</v>
      </c>
      <c r="K6974" s="62">
        <v>1963.279</v>
      </c>
      <c r="L6974" s="62">
        <v>523474.28445544798</v>
      </c>
      <c r="M6974" s="63">
        <v>27158.940142265736</v>
      </c>
      <c r="N6974" s="64">
        <f>GP_need_index[[#This Row],[Normalised weighted population]]/GP_need_index[[#This Row],[Registered population]]</f>
        <v>0.96436351406832865</v>
      </c>
    </row>
    <row r="6975" spans="1:14" hidden="1" x14ac:dyDescent="0.2">
      <c r="A6975" s="46" t="s">
        <v>13250</v>
      </c>
      <c r="B6975" s="33" t="s">
        <v>2981</v>
      </c>
      <c r="C6975" s="1" t="s">
        <v>9297</v>
      </c>
      <c r="D6975" s="1" t="s">
        <v>6823</v>
      </c>
      <c r="E6975" s="1" t="s">
        <v>6828</v>
      </c>
      <c r="F6975" s="62">
        <v>28353.741612426944</v>
      </c>
      <c r="G6975" s="62">
        <v>268.83858664653707</v>
      </c>
      <c r="H6975" s="62">
        <v>266.63265101671641</v>
      </c>
      <c r="I6975" s="62">
        <v>1963.279</v>
      </c>
      <c r="J6975" s="62">
        <v>1974.8249601430762</v>
      </c>
      <c r="K6975" s="62">
        <v>1963.279</v>
      </c>
      <c r="L6975" s="62">
        <v>523474.28445544798</v>
      </c>
      <c r="M6975" s="63">
        <v>27269.097767157764</v>
      </c>
      <c r="N6975" s="64">
        <f>GP_need_index[[#This Row],[Normalised weighted population]]/GP_need_index[[#This Row],[Registered population]]</f>
        <v>0.96174600657312193</v>
      </c>
    </row>
    <row r="6976" spans="1:14" x14ac:dyDescent="0.2">
      <c r="A6976" s="46" t="s">
        <v>13248</v>
      </c>
      <c r="B6976" s="33" t="s">
        <v>6211</v>
      </c>
      <c r="C6976" s="1" t="s">
        <v>9298</v>
      </c>
      <c r="D6976" s="1" t="s">
        <v>6823</v>
      </c>
      <c r="E6976" s="1" t="s">
        <v>6822</v>
      </c>
      <c r="F6976" s="62">
        <v>20787.666666666664</v>
      </c>
      <c r="G6976" s="62">
        <v>167.69898247339171</v>
      </c>
      <c r="H6976" s="62">
        <v>166.40497876287523</v>
      </c>
      <c r="I6976" s="62">
        <v>1949.088</v>
      </c>
      <c r="J6976" s="62">
        <v>1893.8400920881973</v>
      </c>
      <c r="K6976" s="62">
        <v>1949.088</v>
      </c>
      <c r="L6976" s="62">
        <v>324337.94724697497</v>
      </c>
      <c r="M6976" s="63">
        <v>16755.542867861815</v>
      </c>
      <c r="N6976" s="68">
        <f>GP_need_index[[#This Row],[Normalised weighted population]]/GP_need_index[[#This Row],[Registered population]]</f>
        <v>0.80603288173412846</v>
      </c>
    </row>
    <row r="6977" spans="1:14" hidden="1" x14ac:dyDescent="0.2">
      <c r="A6977" s="46" t="s">
        <v>13249</v>
      </c>
      <c r="B6977" s="33" t="s">
        <v>6211</v>
      </c>
      <c r="C6977" s="1" t="s">
        <v>9298</v>
      </c>
      <c r="D6977" s="1" t="s">
        <v>6823</v>
      </c>
      <c r="E6977" s="1" t="s">
        <v>6822</v>
      </c>
      <c r="F6977" s="62">
        <v>20926.537340569412</v>
      </c>
      <c r="G6977" s="62">
        <v>167.69898247339171</v>
      </c>
      <c r="H6977" s="62">
        <v>166.40497876287523</v>
      </c>
      <c r="I6977" s="62">
        <v>1949.088</v>
      </c>
      <c r="J6977" s="62">
        <v>1893.8400920881973</v>
      </c>
      <c r="K6977" s="62">
        <v>1949.088</v>
      </c>
      <c r="L6977" s="62">
        <v>324337.94724697497</v>
      </c>
      <c r="M6977" s="63">
        <v>16827.33069554561</v>
      </c>
      <c r="N6977" s="64">
        <f>GP_need_index[[#This Row],[Normalised weighted population]]/GP_need_index[[#This Row],[Registered population]]</f>
        <v>0.80411443239217417</v>
      </c>
    </row>
    <row r="6978" spans="1:14" hidden="1" x14ac:dyDescent="0.2">
      <c r="A6978" s="46" t="s">
        <v>13250</v>
      </c>
      <c r="B6978" s="33" t="s">
        <v>6211</v>
      </c>
      <c r="C6978" s="1" t="s">
        <v>9298</v>
      </c>
      <c r="D6978" s="1" t="s">
        <v>6823</v>
      </c>
      <c r="E6978" s="1" t="s">
        <v>6822</v>
      </c>
      <c r="F6978" s="62">
        <v>21069.047922590391</v>
      </c>
      <c r="G6978" s="62">
        <v>167.69898247339171</v>
      </c>
      <c r="H6978" s="62">
        <v>166.40497876287523</v>
      </c>
      <c r="I6978" s="62">
        <v>1949.088</v>
      </c>
      <c r="J6978" s="62">
        <v>1893.8400920881973</v>
      </c>
      <c r="K6978" s="62">
        <v>1949.088</v>
      </c>
      <c r="L6978" s="62">
        <v>324337.94724697497</v>
      </c>
      <c r="M6978" s="63">
        <v>16895.582945927406</v>
      </c>
      <c r="N6978" s="64">
        <f>GP_need_index[[#This Row],[Normalised weighted population]]/GP_need_index[[#This Row],[Registered population]]</f>
        <v>0.80191487569838582</v>
      </c>
    </row>
    <row r="6979" spans="1:14" x14ac:dyDescent="0.2">
      <c r="A6979" s="46" t="s">
        <v>13248</v>
      </c>
      <c r="B6979" s="33" t="s">
        <v>6200</v>
      </c>
      <c r="C6979" s="1" t="s">
        <v>9299</v>
      </c>
      <c r="D6979" s="1" t="s">
        <v>6823</v>
      </c>
      <c r="E6979" s="1" t="s">
        <v>6822</v>
      </c>
      <c r="F6979" s="62">
        <v>13832.25</v>
      </c>
      <c r="G6979" s="62">
        <v>110.16100756023236</v>
      </c>
      <c r="H6979" s="62">
        <v>109.10484053517037</v>
      </c>
      <c r="I6979" s="62">
        <v>1872.6030000000001</v>
      </c>
      <c r="J6979" s="62">
        <v>1893.8400920881973</v>
      </c>
      <c r="K6979" s="62">
        <v>1872.6030000000001</v>
      </c>
      <c r="L6979" s="62">
        <v>204310.05170068165</v>
      </c>
      <c r="M6979" s="63">
        <v>10554.8112968695</v>
      </c>
      <c r="N6979" s="68">
        <f>GP_need_index[[#This Row],[Normalised weighted population]]/GP_need_index[[#This Row],[Registered population]]</f>
        <v>0.76305816456971931</v>
      </c>
    </row>
    <row r="6980" spans="1:14" hidden="1" x14ac:dyDescent="0.2">
      <c r="A6980" s="46" t="s">
        <v>13249</v>
      </c>
      <c r="B6980" s="33" t="s">
        <v>6200</v>
      </c>
      <c r="C6980" s="1" t="s">
        <v>9299</v>
      </c>
      <c r="D6980" s="1" t="s">
        <v>6823</v>
      </c>
      <c r="E6980" s="1" t="s">
        <v>6822</v>
      </c>
      <c r="F6980" s="62">
        <v>13924.395572325491</v>
      </c>
      <c r="G6980" s="62">
        <v>110.16100756023236</v>
      </c>
      <c r="H6980" s="62">
        <v>109.10484053517037</v>
      </c>
      <c r="I6980" s="62">
        <v>1872.6030000000001</v>
      </c>
      <c r="J6980" s="62">
        <v>1893.8400920881973</v>
      </c>
      <c r="K6980" s="62">
        <v>1872.6030000000001</v>
      </c>
      <c r="L6980" s="62">
        <v>204310.05170068165</v>
      </c>
      <c r="M6980" s="63">
        <v>10600.032569650102</v>
      </c>
      <c r="N6980" s="64">
        <f>GP_need_index[[#This Row],[Normalised weighted population]]/GP_need_index[[#This Row],[Registered population]]</f>
        <v>0.76125620782545811</v>
      </c>
    </row>
    <row r="6981" spans="1:14" hidden="1" x14ac:dyDescent="0.2">
      <c r="A6981" s="46" t="s">
        <v>13250</v>
      </c>
      <c r="B6981" s="33" t="s">
        <v>6200</v>
      </c>
      <c r="C6981" s="1" t="s">
        <v>9299</v>
      </c>
      <c r="D6981" s="1" t="s">
        <v>6823</v>
      </c>
      <c r="E6981" s="1" t="s">
        <v>6822</v>
      </c>
      <c r="F6981" s="62">
        <v>14016.789836989679</v>
      </c>
      <c r="G6981" s="62">
        <v>110.16100756023236</v>
      </c>
      <c r="H6981" s="62">
        <v>109.10484053517037</v>
      </c>
      <c r="I6981" s="62">
        <v>1872.6030000000001</v>
      </c>
      <c r="J6981" s="62">
        <v>1893.8400920881973</v>
      </c>
      <c r="K6981" s="62">
        <v>1872.6030000000001</v>
      </c>
      <c r="L6981" s="62">
        <v>204310.05170068165</v>
      </c>
      <c r="M6981" s="63">
        <v>10643.026677871343</v>
      </c>
      <c r="N6981" s="64">
        <f>GP_need_index[[#This Row],[Normalised weighted population]]/GP_need_index[[#This Row],[Registered population]]</f>
        <v>0.75930557578775082</v>
      </c>
    </row>
    <row r="6982" spans="1:14" x14ac:dyDescent="0.2">
      <c r="A6982" s="46" t="s">
        <v>13248</v>
      </c>
      <c r="B6982" s="33" t="s">
        <v>2980</v>
      </c>
      <c r="C6982" s="1" t="s">
        <v>8597</v>
      </c>
      <c r="D6982" s="1" t="s">
        <v>6823</v>
      </c>
      <c r="E6982" s="1" t="s">
        <v>6824</v>
      </c>
      <c r="F6982" s="62">
        <v>9227.9999999999982</v>
      </c>
      <c r="G6982" s="62">
        <v>70.591537893154211</v>
      </c>
      <c r="H6982" s="62">
        <v>69.279717745291464</v>
      </c>
      <c r="I6982" s="62">
        <v>2023.819</v>
      </c>
      <c r="J6982" s="62">
        <v>1920.9170559284116</v>
      </c>
      <c r="K6982" s="62">
        <v>2023.819</v>
      </c>
      <c r="L6982" s="62">
        <v>140209.60908755803</v>
      </c>
      <c r="M6982" s="63">
        <v>7243.3341071983905</v>
      </c>
      <c r="N6982" s="68">
        <f>GP_need_index[[#This Row],[Normalised weighted population]]/GP_need_index[[#This Row],[Registered population]]</f>
        <v>0.78493000728201034</v>
      </c>
    </row>
    <row r="6983" spans="1:14" hidden="1" x14ac:dyDescent="0.2">
      <c r="A6983" s="46" t="s">
        <v>13249</v>
      </c>
      <c r="B6983" s="33" t="s">
        <v>2980</v>
      </c>
      <c r="C6983" s="1" t="s">
        <v>8597</v>
      </c>
      <c r="D6983" s="1" t="s">
        <v>6823</v>
      </c>
      <c r="E6983" s="1" t="s">
        <v>6824</v>
      </c>
      <c r="F6983" s="62">
        <v>9291.210225446026</v>
      </c>
      <c r="G6983" s="62">
        <v>70.591537893154211</v>
      </c>
      <c r="H6983" s="62">
        <v>69.279717745291464</v>
      </c>
      <c r="I6983" s="62">
        <v>2023.819</v>
      </c>
      <c r="J6983" s="62">
        <v>1920.9170559284116</v>
      </c>
      <c r="K6983" s="62">
        <v>2023.819</v>
      </c>
      <c r="L6983" s="62">
        <v>140209.60908755803</v>
      </c>
      <c r="M6983" s="63">
        <v>7274.3676120417986</v>
      </c>
      <c r="N6983" s="64">
        <f>GP_need_index[[#This Row],[Normalised weighted population]]/GP_need_index[[#This Row],[Registered population]]</f>
        <v>0.78293004200027039</v>
      </c>
    </row>
    <row r="6984" spans="1:14" hidden="1" x14ac:dyDescent="0.2">
      <c r="A6984" s="46" t="s">
        <v>13250</v>
      </c>
      <c r="B6984" s="33" t="s">
        <v>2980</v>
      </c>
      <c r="C6984" s="1" t="s">
        <v>8597</v>
      </c>
      <c r="D6984" s="1" t="s">
        <v>6823</v>
      </c>
      <c r="E6984" s="1" t="s">
        <v>6824</v>
      </c>
      <c r="F6984" s="62">
        <v>9348.5319552007786</v>
      </c>
      <c r="G6984" s="62">
        <v>70.591537893154211</v>
      </c>
      <c r="H6984" s="62">
        <v>69.279717745291464</v>
      </c>
      <c r="I6984" s="62">
        <v>2023.819</v>
      </c>
      <c r="J6984" s="62">
        <v>1920.9170559284116</v>
      </c>
      <c r="K6984" s="62">
        <v>2023.819</v>
      </c>
      <c r="L6984" s="62">
        <v>140209.60908755803</v>
      </c>
      <c r="M6984" s="63">
        <v>7303.8727051911064</v>
      </c>
      <c r="N6984" s="64">
        <f>GP_need_index[[#This Row],[Normalised weighted population]]/GP_need_index[[#This Row],[Registered population]]</f>
        <v>0.78128552591915923</v>
      </c>
    </row>
    <row r="6985" spans="1:14" x14ac:dyDescent="0.2">
      <c r="A6985" s="46" t="s">
        <v>13248</v>
      </c>
      <c r="B6985" s="33" t="s">
        <v>6238</v>
      </c>
      <c r="C6985" s="1" t="s">
        <v>9300</v>
      </c>
      <c r="D6985" s="1" t="s">
        <v>6823</v>
      </c>
      <c r="E6985" s="1" t="s">
        <v>6901</v>
      </c>
      <c r="F6985" s="62">
        <v>15005.75</v>
      </c>
      <c r="G6985" s="62">
        <v>124.93607309979784</v>
      </c>
      <c r="H6985" s="62">
        <v>123.27774469786297</v>
      </c>
      <c r="I6985" s="62">
        <v>1885.136</v>
      </c>
      <c r="J6985" s="62">
        <v>1917.3606073219664</v>
      </c>
      <c r="K6985" s="62">
        <v>1885.136</v>
      </c>
      <c r="L6985" s="62">
        <v>232395.3145287506</v>
      </c>
      <c r="M6985" s="63">
        <v>12005.717147588652</v>
      </c>
      <c r="N6985" s="68">
        <f>GP_need_index[[#This Row],[Normalised weighted population]]/GP_need_index[[#This Row],[Registered population]]</f>
        <v>0.80007444796752258</v>
      </c>
    </row>
    <row r="6986" spans="1:14" hidden="1" x14ac:dyDescent="0.2">
      <c r="A6986" s="46" t="s">
        <v>13249</v>
      </c>
      <c r="B6986" s="33" t="s">
        <v>6238</v>
      </c>
      <c r="C6986" s="1" t="s">
        <v>9300</v>
      </c>
      <c r="D6986" s="1" t="s">
        <v>6823</v>
      </c>
      <c r="E6986" s="1" t="s">
        <v>6901</v>
      </c>
      <c r="F6986" s="62">
        <v>15114.455536393036</v>
      </c>
      <c r="G6986" s="62">
        <v>124.93607309979784</v>
      </c>
      <c r="H6986" s="62">
        <v>123.27774469786297</v>
      </c>
      <c r="I6986" s="62">
        <v>1885.136</v>
      </c>
      <c r="J6986" s="62">
        <v>1917.3606073219664</v>
      </c>
      <c r="K6986" s="62">
        <v>1885.136</v>
      </c>
      <c r="L6986" s="62">
        <v>232395.3145287506</v>
      </c>
      <c r="M6986" s="63">
        <v>12057.154714285734</v>
      </c>
      <c r="N6986" s="64">
        <f>GP_need_index[[#This Row],[Normalised weighted population]]/GP_need_index[[#This Row],[Registered population]]</f>
        <v>0.79772339038307782</v>
      </c>
    </row>
    <row r="6987" spans="1:14" hidden="1" x14ac:dyDescent="0.2">
      <c r="A6987" s="46" t="s">
        <v>13250</v>
      </c>
      <c r="B6987" s="33" t="s">
        <v>6238</v>
      </c>
      <c r="C6987" s="1" t="s">
        <v>9300</v>
      </c>
      <c r="D6987" s="1" t="s">
        <v>6823</v>
      </c>
      <c r="E6987" s="1" t="s">
        <v>6901</v>
      </c>
      <c r="F6987" s="62">
        <v>15223.403445104948</v>
      </c>
      <c r="G6987" s="62">
        <v>124.93607309979784</v>
      </c>
      <c r="H6987" s="62">
        <v>123.27774469786297</v>
      </c>
      <c r="I6987" s="62">
        <v>1885.136</v>
      </c>
      <c r="J6987" s="62">
        <v>1917.3606073219664</v>
      </c>
      <c r="K6987" s="62">
        <v>1885.136</v>
      </c>
      <c r="L6987" s="62">
        <v>232395.3145287506</v>
      </c>
      <c r="M6987" s="63">
        <v>12106.05896162838</v>
      </c>
      <c r="N6987" s="64">
        <f>GP_need_index[[#This Row],[Normalised weighted population]]/GP_need_index[[#This Row],[Registered population]]</f>
        <v>0.79522683644839331</v>
      </c>
    </row>
    <row r="6988" spans="1:14" x14ac:dyDescent="0.2">
      <c r="A6988" s="46" t="s">
        <v>13248</v>
      </c>
      <c r="B6988" s="33" t="s">
        <v>2973</v>
      </c>
      <c r="C6988" s="1" t="s">
        <v>9301</v>
      </c>
      <c r="D6988" s="1" t="s">
        <v>6823</v>
      </c>
      <c r="E6988" s="1" t="s">
        <v>6824</v>
      </c>
      <c r="F6988" s="62">
        <v>6158.25</v>
      </c>
      <c r="G6988" s="62">
        <v>53.423790939321989</v>
      </c>
      <c r="H6988" s="62">
        <v>52.589821440266235</v>
      </c>
      <c r="I6988" s="62">
        <v>2117.3440000000001</v>
      </c>
      <c r="J6988" s="62">
        <v>1920.9170559284116</v>
      </c>
      <c r="K6988" s="62">
        <v>2117.3440000000001</v>
      </c>
      <c r="L6988" s="62">
        <v>111350.74288761907</v>
      </c>
      <c r="M6988" s="63">
        <v>5752.4633230814834</v>
      </c>
      <c r="N6988" s="68">
        <f>GP_need_index[[#This Row],[Normalised weighted population]]/GP_need_index[[#This Row],[Registered population]]</f>
        <v>0.93410681980781607</v>
      </c>
    </row>
    <row r="6989" spans="1:14" hidden="1" x14ac:dyDescent="0.2">
      <c r="A6989" s="46" t="s">
        <v>13249</v>
      </c>
      <c r="B6989" s="33" t="s">
        <v>2973</v>
      </c>
      <c r="C6989" s="1" t="s">
        <v>9301</v>
      </c>
      <c r="D6989" s="1" t="s">
        <v>6823</v>
      </c>
      <c r="E6989" s="1" t="s">
        <v>6824</v>
      </c>
      <c r="F6989" s="62">
        <v>6193.6270531522614</v>
      </c>
      <c r="G6989" s="62">
        <v>53.423790939321989</v>
      </c>
      <c r="H6989" s="62">
        <v>52.589821440266235</v>
      </c>
      <c r="I6989" s="62">
        <v>2117.3440000000001</v>
      </c>
      <c r="J6989" s="62">
        <v>1920.9170559284116</v>
      </c>
      <c r="K6989" s="62">
        <v>2117.3440000000001</v>
      </c>
      <c r="L6989" s="62">
        <v>111350.74288761907</v>
      </c>
      <c r="M6989" s="63">
        <v>5777.1093073418206</v>
      </c>
      <c r="N6989" s="64">
        <f>GP_need_index[[#This Row],[Normalised weighted population]]/GP_need_index[[#This Row],[Registered population]]</f>
        <v>0.93275059311192254</v>
      </c>
    </row>
    <row r="6990" spans="1:14" hidden="1" x14ac:dyDescent="0.2">
      <c r="A6990" s="46" t="s">
        <v>13250</v>
      </c>
      <c r="B6990" s="33" t="s">
        <v>2973</v>
      </c>
      <c r="C6990" s="1" t="s">
        <v>9301</v>
      </c>
      <c r="D6990" s="1" t="s">
        <v>6823</v>
      </c>
      <c r="E6990" s="1" t="s">
        <v>6824</v>
      </c>
      <c r="F6990" s="62">
        <v>6221.6897927365881</v>
      </c>
      <c r="G6990" s="62">
        <v>53.423790939321989</v>
      </c>
      <c r="H6990" s="62">
        <v>52.589821440266235</v>
      </c>
      <c r="I6990" s="62">
        <v>2117.3440000000001</v>
      </c>
      <c r="J6990" s="62">
        <v>1920.9170559284116</v>
      </c>
      <c r="K6990" s="62">
        <v>2117.3440000000001</v>
      </c>
      <c r="L6990" s="62">
        <v>111350.74288761907</v>
      </c>
      <c r="M6990" s="63">
        <v>5800.5414676803621</v>
      </c>
      <c r="N6990" s="64">
        <f>GP_need_index[[#This Row],[Normalised weighted population]]/GP_need_index[[#This Row],[Registered population]]</f>
        <v>0.93230965556208079</v>
      </c>
    </row>
    <row r="6991" spans="1:14" x14ac:dyDescent="0.2">
      <c r="A6991" s="46" t="s">
        <v>13248</v>
      </c>
      <c r="B6991" s="33" t="s">
        <v>3137</v>
      </c>
      <c r="C6991" s="1" t="s">
        <v>9302</v>
      </c>
      <c r="D6991" s="1" t="s">
        <v>6581</v>
      </c>
      <c r="E6991" s="1" t="s">
        <v>6820</v>
      </c>
      <c r="F6991" s="62">
        <v>8516.5833333333339</v>
      </c>
      <c r="G6991" s="62">
        <v>66.153767789045531</v>
      </c>
      <c r="H6991" s="62">
        <v>67.170844374789638</v>
      </c>
      <c r="I6991" s="62">
        <v>1972.836</v>
      </c>
      <c r="J6991" s="62">
        <v>1893.9508297002724</v>
      </c>
      <c r="K6991" s="62">
        <v>1972.836</v>
      </c>
      <c r="L6991" s="62">
        <v>132517.05993298249</v>
      </c>
      <c r="M6991" s="63">
        <v>6845.9312185858043</v>
      </c>
      <c r="N6991" s="68">
        <f>GP_need_index[[#This Row],[Normalised weighted population]]/GP_need_index[[#This Row],[Registered population]]</f>
        <v>0.80383540565983669</v>
      </c>
    </row>
    <row r="6992" spans="1:14" hidden="1" x14ac:dyDescent="0.2">
      <c r="A6992" s="46" t="s">
        <v>13249</v>
      </c>
      <c r="B6992" s="33" t="s">
        <v>3137</v>
      </c>
      <c r="C6992" s="1" t="s">
        <v>9302</v>
      </c>
      <c r="D6992" s="1" t="s">
        <v>6581</v>
      </c>
      <c r="E6992" s="1" t="s">
        <v>6820</v>
      </c>
      <c r="F6992" s="62">
        <v>8609.0703274711195</v>
      </c>
      <c r="G6992" s="62">
        <v>66.153767789045531</v>
      </c>
      <c r="H6992" s="62">
        <v>67.170844374789638</v>
      </c>
      <c r="I6992" s="62">
        <v>1972.836</v>
      </c>
      <c r="J6992" s="62">
        <v>1893.9508297002724</v>
      </c>
      <c r="K6992" s="62">
        <v>1972.836</v>
      </c>
      <c r="L6992" s="62">
        <v>132517.05993298249</v>
      </c>
      <c r="M6992" s="63">
        <v>6875.2620814847669</v>
      </c>
      <c r="N6992" s="64">
        <f>GP_need_index[[#This Row],[Normalised weighted population]]/GP_need_index[[#This Row],[Registered population]]</f>
        <v>0.79860679724570771</v>
      </c>
    </row>
    <row r="6993" spans="1:14" hidden="1" x14ac:dyDescent="0.2">
      <c r="A6993" s="46" t="s">
        <v>13250</v>
      </c>
      <c r="B6993" s="33" t="s">
        <v>3137</v>
      </c>
      <c r="C6993" s="1" t="s">
        <v>9302</v>
      </c>
      <c r="D6993" s="1" t="s">
        <v>6581</v>
      </c>
      <c r="E6993" s="1" t="s">
        <v>6820</v>
      </c>
      <c r="F6993" s="62">
        <v>8700.3688973339304</v>
      </c>
      <c r="G6993" s="62">
        <v>66.153767789045531</v>
      </c>
      <c r="H6993" s="62">
        <v>67.170844374789638</v>
      </c>
      <c r="I6993" s="62">
        <v>1972.836</v>
      </c>
      <c r="J6993" s="62">
        <v>1893.9508297002724</v>
      </c>
      <c r="K6993" s="62">
        <v>1972.836</v>
      </c>
      <c r="L6993" s="62">
        <v>132517.05993298249</v>
      </c>
      <c r="M6993" s="63">
        <v>6903.148388440758</v>
      </c>
      <c r="N6993" s="64">
        <f>GP_need_index[[#This Row],[Normalised weighted population]]/GP_need_index[[#This Row],[Registered population]]</f>
        <v>0.79343168892023674</v>
      </c>
    </row>
    <row r="6994" spans="1:14" x14ac:dyDescent="0.2">
      <c r="A6994" s="46" t="s">
        <v>13248</v>
      </c>
      <c r="B6994" s="33" t="s">
        <v>2971</v>
      </c>
      <c r="C6994" s="1" t="s">
        <v>9303</v>
      </c>
      <c r="D6994" s="1" t="s">
        <v>6823</v>
      </c>
      <c r="E6994" s="1" t="s">
        <v>6831</v>
      </c>
      <c r="F6994" s="62">
        <v>17192.5</v>
      </c>
      <c r="G6994" s="62">
        <v>189.05902298594782</v>
      </c>
      <c r="H6994" s="62">
        <v>184.12360306150842</v>
      </c>
      <c r="I6994" s="62">
        <v>1995.375</v>
      </c>
      <c r="J6994" s="62">
        <v>1975.7896645068395</v>
      </c>
      <c r="K6994" s="62">
        <v>1995.375</v>
      </c>
      <c r="L6994" s="62">
        <v>367395.63445885736</v>
      </c>
      <c r="M6994" s="63">
        <v>18979.935449715063</v>
      </c>
      <c r="N6994" s="68">
        <f>GP_need_index[[#This Row],[Normalised weighted population]]/GP_need_index[[#This Row],[Registered population]]</f>
        <v>1.1039659996926021</v>
      </c>
    </row>
    <row r="6995" spans="1:14" hidden="1" x14ac:dyDescent="0.2">
      <c r="A6995" s="46" t="s">
        <v>13249</v>
      </c>
      <c r="B6995" s="33" t="s">
        <v>2971</v>
      </c>
      <c r="C6995" s="1" t="s">
        <v>9303</v>
      </c>
      <c r="D6995" s="1" t="s">
        <v>6823</v>
      </c>
      <c r="E6995" s="1" t="s">
        <v>6831</v>
      </c>
      <c r="F6995" s="62">
        <v>17236.588980918084</v>
      </c>
      <c r="G6995" s="62">
        <v>189.05902298594782</v>
      </c>
      <c r="H6995" s="62">
        <v>184.12360306150842</v>
      </c>
      <c r="I6995" s="62">
        <v>1995.375</v>
      </c>
      <c r="J6995" s="62">
        <v>1975.7896645068395</v>
      </c>
      <c r="K6995" s="62">
        <v>1995.375</v>
      </c>
      <c r="L6995" s="62">
        <v>367395.63445885736</v>
      </c>
      <c r="M6995" s="63">
        <v>19061.253515399887</v>
      </c>
      <c r="N6995" s="64">
        <f>GP_need_index[[#This Row],[Normalised weighted population]]/GP_need_index[[#This Row],[Registered population]]</f>
        <v>1.1058599550352923</v>
      </c>
    </row>
    <row r="6996" spans="1:14" hidden="1" x14ac:dyDescent="0.2">
      <c r="A6996" s="46" t="s">
        <v>13250</v>
      </c>
      <c r="B6996" s="33" t="s">
        <v>2971</v>
      </c>
      <c r="C6996" s="1" t="s">
        <v>9303</v>
      </c>
      <c r="D6996" s="1" t="s">
        <v>6823</v>
      </c>
      <c r="E6996" s="1" t="s">
        <v>6831</v>
      </c>
      <c r="F6996" s="62">
        <v>17275.464892118223</v>
      </c>
      <c r="G6996" s="62">
        <v>189.05902298594782</v>
      </c>
      <c r="H6996" s="62">
        <v>184.12360306150842</v>
      </c>
      <c r="I6996" s="62">
        <v>1995.375</v>
      </c>
      <c r="J6996" s="62">
        <v>1975.7896645068395</v>
      </c>
      <c r="K6996" s="62">
        <v>1995.375</v>
      </c>
      <c r="L6996" s="62">
        <v>367395.63445885736</v>
      </c>
      <c r="M6996" s="63">
        <v>19138.566636004827</v>
      </c>
      <c r="N6996" s="64">
        <f>GP_need_index[[#This Row],[Normalised weighted population]]/GP_need_index[[#This Row],[Registered population]]</f>
        <v>1.1078466921452648</v>
      </c>
    </row>
    <row r="6997" spans="1:14" x14ac:dyDescent="0.2">
      <c r="A6997" s="46" t="s">
        <v>13248</v>
      </c>
      <c r="B6997" s="33" t="s">
        <v>2986</v>
      </c>
      <c r="C6997" s="1" t="s">
        <v>9304</v>
      </c>
      <c r="D6997" s="1" t="s">
        <v>6661</v>
      </c>
      <c r="E6997" s="1" t="s">
        <v>6827</v>
      </c>
      <c r="F6997" s="62">
        <v>11976</v>
      </c>
      <c r="G6997" s="62">
        <v>90.068556943497967</v>
      </c>
      <c r="H6997" s="62">
        <v>90.429004060885887</v>
      </c>
      <c r="I6997" s="62">
        <v>1833.6210000000001</v>
      </c>
      <c r="J6997" s="62">
        <v>1952.2256679940267</v>
      </c>
      <c r="K6997" s="62">
        <v>1833.6210000000001</v>
      </c>
      <c r="L6997" s="62">
        <v>165812.52085512565</v>
      </c>
      <c r="M6997" s="63">
        <v>8565.9998307281076</v>
      </c>
      <c r="N6997" s="68">
        <f>GP_need_index[[#This Row],[Normalised weighted population]]/GP_need_index[[#This Row],[Registered population]]</f>
        <v>0.71526384692118472</v>
      </c>
    </row>
    <row r="6998" spans="1:14" hidden="1" x14ac:dyDescent="0.2">
      <c r="A6998" s="46" t="s">
        <v>13249</v>
      </c>
      <c r="B6998" s="33" t="s">
        <v>2986</v>
      </c>
      <c r="C6998" s="1" t="s">
        <v>9304</v>
      </c>
      <c r="D6998" s="1" t="s">
        <v>6661</v>
      </c>
      <c r="E6998" s="1" t="s">
        <v>6827</v>
      </c>
      <c r="F6998" s="62">
        <v>12098.437728564601</v>
      </c>
      <c r="G6998" s="62">
        <v>90.068556943497967</v>
      </c>
      <c r="H6998" s="62">
        <v>90.429004060885887</v>
      </c>
      <c r="I6998" s="62">
        <v>1833.6210000000001</v>
      </c>
      <c r="J6998" s="62">
        <v>1952.2256679940267</v>
      </c>
      <c r="K6998" s="62">
        <v>1833.6210000000001</v>
      </c>
      <c r="L6998" s="62">
        <v>165812.52085512565</v>
      </c>
      <c r="M6998" s="63">
        <v>8602.7001945800712</v>
      </c>
      <c r="N6998" s="64">
        <f>GP_need_index[[#This Row],[Normalised weighted population]]/GP_need_index[[#This Row],[Registered population]]</f>
        <v>0.71105876540315294</v>
      </c>
    </row>
    <row r="6999" spans="1:14" hidden="1" x14ac:dyDescent="0.2">
      <c r="A6999" s="46" t="s">
        <v>13250</v>
      </c>
      <c r="B6999" s="33" t="s">
        <v>2986</v>
      </c>
      <c r="C6999" s="1" t="s">
        <v>9304</v>
      </c>
      <c r="D6999" s="1" t="s">
        <v>6661</v>
      </c>
      <c r="E6999" s="1" t="s">
        <v>6827</v>
      </c>
      <c r="F6999" s="62">
        <v>12213.492994228271</v>
      </c>
      <c r="G6999" s="62">
        <v>90.068556943497967</v>
      </c>
      <c r="H6999" s="62">
        <v>90.429004060885887</v>
      </c>
      <c r="I6999" s="62">
        <v>1833.6210000000001</v>
      </c>
      <c r="J6999" s="62">
        <v>1952.2256679940267</v>
      </c>
      <c r="K6999" s="62">
        <v>1833.6210000000001</v>
      </c>
      <c r="L6999" s="62">
        <v>165812.52085512565</v>
      </c>
      <c r="M6999" s="63">
        <v>8637.5930518171026</v>
      </c>
      <c r="N6999" s="64">
        <f>GP_need_index[[#This Row],[Normalised weighted population]]/GP_need_index[[#This Row],[Registered population]]</f>
        <v>0.70721726011542885</v>
      </c>
    </row>
    <row r="7000" spans="1:14" x14ac:dyDescent="0.2">
      <c r="A7000" s="46" t="s">
        <v>13248</v>
      </c>
      <c r="B7000" s="33" t="s">
        <v>3090</v>
      </c>
      <c r="C7000" s="1" t="s">
        <v>9305</v>
      </c>
      <c r="D7000" s="1" t="s">
        <v>6823</v>
      </c>
      <c r="E7000" s="1" t="s">
        <v>6900</v>
      </c>
      <c r="F7000" s="62">
        <v>8033.4166666666661</v>
      </c>
      <c r="G7000" s="62">
        <v>98.594895740864331</v>
      </c>
      <c r="H7000" s="62">
        <v>99.568449398247239</v>
      </c>
      <c r="I7000" s="62">
        <v>2020.2670000000001</v>
      </c>
      <c r="J7000" s="62">
        <v>2015.3123079350767</v>
      </c>
      <c r="K7000" s="62">
        <v>2020.2670000000001</v>
      </c>
      <c r="L7000" s="62">
        <v>201154.85256044875</v>
      </c>
      <c r="M7000" s="63">
        <v>10391.81133063195</v>
      </c>
      <c r="N7000" s="68">
        <f>GP_need_index[[#This Row],[Normalised weighted population]]/GP_need_index[[#This Row],[Registered population]]</f>
        <v>1.2935730538851611</v>
      </c>
    </row>
    <row r="7001" spans="1:14" hidden="1" x14ac:dyDescent="0.2">
      <c r="A7001" s="46" t="s">
        <v>13249</v>
      </c>
      <c r="B7001" s="33" t="s">
        <v>3090</v>
      </c>
      <c r="C7001" s="1" t="s">
        <v>9305</v>
      </c>
      <c r="D7001" s="1" t="s">
        <v>6823</v>
      </c>
      <c r="E7001" s="1" t="s">
        <v>6900</v>
      </c>
      <c r="F7001" s="62">
        <v>8112.3183393978943</v>
      </c>
      <c r="G7001" s="62">
        <v>98.594895740864331</v>
      </c>
      <c r="H7001" s="62">
        <v>99.568449398247239</v>
      </c>
      <c r="I7001" s="62">
        <v>2020.2670000000001</v>
      </c>
      <c r="J7001" s="62">
        <v>2015.3123079350767</v>
      </c>
      <c r="K7001" s="62">
        <v>2020.2670000000001</v>
      </c>
      <c r="L7001" s="62">
        <v>201154.85256044875</v>
      </c>
      <c r="M7001" s="63">
        <v>10436.334242662262</v>
      </c>
      <c r="N7001" s="64">
        <f>GP_need_index[[#This Row],[Normalised weighted population]]/GP_need_index[[#This Row],[Registered population]]</f>
        <v>1.2864798699993889</v>
      </c>
    </row>
    <row r="7002" spans="1:14" hidden="1" x14ac:dyDescent="0.2">
      <c r="A7002" s="46" t="s">
        <v>13250</v>
      </c>
      <c r="B7002" s="33" t="s">
        <v>3090</v>
      </c>
      <c r="C7002" s="1" t="s">
        <v>9305</v>
      </c>
      <c r="D7002" s="1" t="s">
        <v>6823</v>
      </c>
      <c r="E7002" s="1" t="s">
        <v>6900</v>
      </c>
      <c r="F7002" s="62">
        <v>8185.9728983233672</v>
      </c>
      <c r="G7002" s="62">
        <v>98.594895740864331</v>
      </c>
      <c r="H7002" s="62">
        <v>99.568449398247239</v>
      </c>
      <c r="I7002" s="62">
        <v>2020.2670000000001</v>
      </c>
      <c r="J7002" s="62">
        <v>2015.3123079350767</v>
      </c>
      <c r="K7002" s="62">
        <v>2020.2670000000001</v>
      </c>
      <c r="L7002" s="62">
        <v>201154.85256044875</v>
      </c>
      <c r="M7002" s="63">
        <v>10478.664384660768</v>
      </c>
      <c r="N7002" s="64">
        <f>GP_need_index[[#This Row],[Normalised weighted population]]/GP_need_index[[#This Row],[Registered population]]</f>
        <v>1.2800756262956825</v>
      </c>
    </row>
    <row r="7003" spans="1:14" x14ac:dyDescent="0.2">
      <c r="A7003" s="46" t="s">
        <v>13248</v>
      </c>
      <c r="B7003" s="33" t="s">
        <v>3125</v>
      </c>
      <c r="C7003" s="1" t="s">
        <v>9306</v>
      </c>
      <c r="D7003" s="1" t="s">
        <v>6581</v>
      </c>
      <c r="E7003" s="1" t="s">
        <v>6826</v>
      </c>
      <c r="F7003" s="62">
        <v>12789.25</v>
      </c>
      <c r="G7003" s="62">
        <v>158.50181424908928</v>
      </c>
      <c r="H7003" s="62">
        <v>162.45497143003459</v>
      </c>
      <c r="I7003" s="62">
        <v>1960.893</v>
      </c>
      <c r="J7003" s="62">
        <v>2016.6763430531732</v>
      </c>
      <c r="K7003" s="62">
        <v>1960.893</v>
      </c>
      <c r="L7003" s="62">
        <v>318556.81629235484</v>
      </c>
      <c r="M7003" s="63">
        <v>16456.8852844459</v>
      </c>
      <c r="N7003" s="68">
        <f>GP_need_index[[#This Row],[Normalised weighted population]]/GP_need_index[[#This Row],[Registered population]]</f>
        <v>1.2867748526650038</v>
      </c>
    </row>
    <row r="7004" spans="1:14" hidden="1" x14ac:dyDescent="0.2">
      <c r="A7004" s="46" t="s">
        <v>13249</v>
      </c>
      <c r="B7004" s="33" t="s">
        <v>3125</v>
      </c>
      <c r="C7004" s="1" t="s">
        <v>9306</v>
      </c>
      <c r="D7004" s="1" t="s">
        <v>6581</v>
      </c>
      <c r="E7004" s="1" t="s">
        <v>6826</v>
      </c>
      <c r="F7004" s="62">
        <v>12817.654899285324</v>
      </c>
      <c r="G7004" s="62">
        <v>158.50181424908928</v>
      </c>
      <c r="H7004" s="62">
        <v>162.45497143003459</v>
      </c>
      <c r="I7004" s="62">
        <v>1960.893</v>
      </c>
      <c r="J7004" s="62">
        <v>2016.6763430531732</v>
      </c>
      <c r="K7004" s="62">
        <v>1960.893</v>
      </c>
      <c r="L7004" s="62">
        <v>318556.81629235484</v>
      </c>
      <c r="M7004" s="63">
        <v>16527.393536809228</v>
      </c>
      <c r="N7004" s="64">
        <f>GP_need_index[[#This Row],[Normalised weighted population]]/GP_need_index[[#This Row],[Registered population]]</f>
        <v>1.2894241315336668</v>
      </c>
    </row>
    <row r="7005" spans="1:14" hidden="1" x14ac:dyDescent="0.2">
      <c r="A7005" s="46" t="s">
        <v>13250</v>
      </c>
      <c r="B7005" s="33" t="s">
        <v>3125</v>
      </c>
      <c r="C7005" s="1" t="s">
        <v>9306</v>
      </c>
      <c r="D7005" s="1" t="s">
        <v>6581</v>
      </c>
      <c r="E7005" s="1" t="s">
        <v>6826</v>
      </c>
      <c r="F7005" s="62">
        <v>12845.561039731683</v>
      </c>
      <c r="G7005" s="62">
        <v>158.50181424908928</v>
      </c>
      <c r="H7005" s="62">
        <v>162.45497143003459</v>
      </c>
      <c r="I7005" s="62">
        <v>1960.893</v>
      </c>
      <c r="J7005" s="62">
        <v>2016.6763430531732</v>
      </c>
      <c r="K7005" s="62">
        <v>1960.893</v>
      </c>
      <c r="L7005" s="62">
        <v>318556.81629235484</v>
      </c>
      <c r="M7005" s="63">
        <v>16594.429231432579</v>
      </c>
      <c r="N7005" s="64">
        <f>GP_need_index[[#This Row],[Normalised weighted population]]/GP_need_index[[#This Row],[Registered population]]</f>
        <v>1.2918415303236301</v>
      </c>
    </row>
    <row r="7006" spans="1:14" x14ac:dyDescent="0.2">
      <c r="A7006" s="46" t="s">
        <v>13248</v>
      </c>
      <c r="B7006" s="33" t="s">
        <v>3086</v>
      </c>
      <c r="C7006" s="1" t="s">
        <v>9307</v>
      </c>
      <c r="D7006" s="1" t="s">
        <v>6823</v>
      </c>
      <c r="E7006" s="1" t="s">
        <v>6900</v>
      </c>
      <c r="F7006" s="62">
        <v>7452.9999999999991</v>
      </c>
      <c r="G7006" s="62">
        <v>73.875187157066989</v>
      </c>
      <c r="H7006" s="62">
        <v>71.294405993535705</v>
      </c>
      <c r="I7006" s="62">
        <v>2097.9389999999999</v>
      </c>
      <c r="J7006" s="62">
        <v>2015.3123079350767</v>
      </c>
      <c r="K7006" s="62">
        <v>2097.9389999999999</v>
      </c>
      <c r="L7006" s="62">
        <v>149571.31481567229</v>
      </c>
      <c r="M7006" s="63">
        <v>7726.9668827498772</v>
      </c>
      <c r="N7006" s="68">
        <f>GP_need_index[[#This Row],[Normalised weighted population]]/GP_need_index[[#This Row],[Registered population]]</f>
        <v>1.0367592758285091</v>
      </c>
    </row>
    <row r="7007" spans="1:14" hidden="1" x14ac:dyDescent="0.2">
      <c r="A7007" s="46" t="s">
        <v>13249</v>
      </c>
      <c r="B7007" s="33" t="s">
        <v>3086</v>
      </c>
      <c r="C7007" s="1" t="s">
        <v>9307</v>
      </c>
      <c r="D7007" s="1" t="s">
        <v>6823</v>
      </c>
      <c r="E7007" s="1" t="s">
        <v>6900</v>
      </c>
      <c r="F7007" s="62">
        <v>7536.2765596251356</v>
      </c>
      <c r="G7007" s="62">
        <v>73.875187157066989</v>
      </c>
      <c r="H7007" s="62">
        <v>71.294405993535705</v>
      </c>
      <c r="I7007" s="62">
        <v>2097.9389999999999</v>
      </c>
      <c r="J7007" s="62">
        <v>2015.3123079350767</v>
      </c>
      <c r="K7007" s="62">
        <v>2097.9389999999999</v>
      </c>
      <c r="L7007" s="62">
        <v>149571.31481567229</v>
      </c>
      <c r="M7007" s="63">
        <v>7760.0724748200209</v>
      </c>
      <c r="N7007" s="64">
        <f>GP_need_index[[#This Row],[Normalised weighted population]]/GP_need_index[[#This Row],[Registered population]]</f>
        <v>1.0296958203994064</v>
      </c>
    </row>
    <row r="7008" spans="1:14" hidden="1" x14ac:dyDescent="0.2">
      <c r="A7008" s="46" t="s">
        <v>13250</v>
      </c>
      <c r="B7008" s="33" t="s">
        <v>3086</v>
      </c>
      <c r="C7008" s="1" t="s">
        <v>9307</v>
      </c>
      <c r="D7008" s="1" t="s">
        <v>6823</v>
      </c>
      <c r="E7008" s="1" t="s">
        <v>6900</v>
      </c>
      <c r="F7008" s="62">
        <v>7615.1032441590996</v>
      </c>
      <c r="G7008" s="62">
        <v>73.875187157066989</v>
      </c>
      <c r="H7008" s="62">
        <v>71.294405993535705</v>
      </c>
      <c r="I7008" s="62">
        <v>2097.9389999999999</v>
      </c>
      <c r="J7008" s="62">
        <v>2015.3123079350767</v>
      </c>
      <c r="K7008" s="62">
        <v>2097.9389999999999</v>
      </c>
      <c r="L7008" s="62">
        <v>149571.31481567229</v>
      </c>
      <c r="M7008" s="63">
        <v>7791.5476041269212</v>
      </c>
      <c r="N7008" s="64">
        <f>GP_need_index[[#This Row],[Normalised weighted population]]/GP_need_index[[#This Row],[Registered population]]</f>
        <v>1.0231703175007059</v>
      </c>
    </row>
    <row r="7009" spans="1:14" x14ac:dyDescent="0.2">
      <c r="A7009" s="46" t="s">
        <v>13248</v>
      </c>
      <c r="B7009" s="33" t="s">
        <v>3013</v>
      </c>
      <c r="C7009" s="1" t="s">
        <v>9308</v>
      </c>
      <c r="D7009" s="1" t="s">
        <v>6661</v>
      </c>
      <c r="E7009" s="1" t="s">
        <v>6827</v>
      </c>
      <c r="F7009" s="62">
        <v>16059.749999999998</v>
      </c>
      <c r="G7009" s="62">
        <v>112.7802990896603</v>
      </c>
      <c r="H7009" s="62">
        <v>109.04803986467655</v>
      </c>
      <c r="I7009" s="62">
        <v>1733.463</v>
      </c>
      <c r="J7009" s="62">
        <v>1952.2256679940267</v>
      </c>
      <c r="K7009" s="62">
        <v>1733.463</v>
      </c>
      <c r="L7009" s="62">
        <v>189030.74232794181</v>
      </c>
      <c r="M7009" s="63">
        <v>9765.4706558518828</v>
      </c>
      <c r="N7009" s="68">
        <f>GP_need_index[[#This Row],[Normalised weighted population]]/GP_need_index[[#This Row],[Registered population]]</f>
        <v>0.6080711502888827</v>
      </c>
    </row>
    <row r="7010" spans="1:14" hidden="1" x14ac:dyDescent="0.2">
      <c r="A7010" s="46" t="s">
        <v>13249</v>
      </c>
      <c r="B7010" s="33" t="s">
        <v>3013</v>
      </c>
      <c r="C7010" s="1" t="s">
        <v>9308</v>
      </c>
      <c r="D7010" s="1" t="s">
        <v>6661</v>
      </c>
      <c r="E7010" s="1" t="s">
        <v>6827</v>
      </c>
      <c r="F7010" s="62">
        <v>16135.275566197002</v>
      </c>
      <c r="G7010" s="62">
        <v>112.7802990896603</v>
      </c>
      <c r="H7010" s="62">
        <v>109.04803986467655</v>
      </c>
      <c r="I7010" s="62">
        <v>1733.463</v>
      </c>
      <c r="J7010" s="62">
        <v>1952.2256679940267</v>
      </c>
      <c r="K7010" s="62">
        <v>1733.463</v>
      </c>
      <c r="L7010" s="62">
        <v>189030.74232794181</v>
      </c>
      <c r="M7010" s="63">
        <v>9807.3100596970489</v>
      </c>
      <c r="N7010" s="64">
        <f>GP_need_index[[#This Row],[Normalised weighted population]]/GP_need_index[[#This Row],[Registered population]]</f>
        <v>0.60781794642808074</v>
      </c>
    </row>
    <row r="7011" spans="1:14" hidden="1" x14ac:dyDescent="0.2">
      <c r="A7011" s="46" t="s">
        <v>13250</v>
      </c>
      <c r="B7011" s="33" t="s">
        <v>3013</v>
      </c>
      <c r="C7011" s="1" t="s">
        <v>9308</v>
      </c>
      <c r="D7011" s="1" t="s">
        <v>6661</v>
      </c>
      <c r="E7011" s="1" t="s">
        <v>6827</v>
      </c>
      <c r="F7011" s="62">
        <v>16237.428941460046</v>
      </c>
      <c r="G7011" s="62">
        <v>112.7802990896603</v>
      </c>
      <c r="H7011" s="62">
        <v>109.04803986467655</v>
      </c>
      <c r="I7011" s="62">
        <v>1733.463</v>
      </c>
      <c r="J7011" s="62">
        <v>1952.2256679940267</v>
      </c>
      <c r="K7011" s="62">
        <v>1733.463</v>
      </c>
      <c r="L7011" s="62">
        <v>189030.74232794181</v>
      </c>
      <c r="M7011" s="63">
        <v>9847.0888572899148</v>
      </c>
      <c r="N7011" s="64">
        <f>GP_need_index[[#This Row],[Normalised weighted population]]/GP_need_index[[#This Row],[Registered population]]</f>
        <v>0.60644384605414503</v>
      </c>
    </row>
    <row r="7012" spans="1:14" x14ac:dyDescent="0.2">
      <c r="A7012" s="46" t="s">
        <v>13248</v>
      </c>
      <c r="B7012" s="33" t="s">
        <v>6210</v>
      </c>
      <c r="C7012" s="1" t="s">
        <v>9309</v>
      </c>
      <c r="D7012" s="1" t="s">
        <v>6823</v>
      </c>
      <c r="E7012" s="1" t="s">
        <v>6829</v>
      </c>
      <c r="F7012" s="62">
        <v>6657.4166666666679</v>
      </c>
      <c r="G7012" s="62">
        <v>57.719984711107671</v>
      </c>
      <c r="H7012" s="62">
        <v>58.727086762945284</v>
      </c>
      <c r="I7012" s="62">
        <v>2051.473</v>
      </c>
      <c r="J7012" s="62">
        <v>1914.6472542153049</v>
      </c>
      <c r="K7012" s="62">
        <v>2051.473</v>
      </c>
      <c r="L7012" s="62">
        <v>120477.03286283965</v>
      </c>
      <c r="M7012" s="63">
        <v>6223.9343433623899</v>
      </c>
      <c r="N7012" s="68">
        <f>GP_need_index[[#This Row],[Normalised weighted population]]/GP_need_index[[#This Row],[Registered population]]</f>
        <v>0.93488730764371397</v>
      </c>
    </row>
    <row r="7013" spans="1:14" hidden="1" x14ac:dyDescent="0.2">
      <c r="A7013" s="46" t="s">
        <v>13249</v>
      </c>
      <c r="B7013" s="33" t="s">
        <v>6210</v>
      </c>
      <c r="C7013" s="1" t="s">
        <v>9309</v>
      </c>
      <c r="D7013" s="1" t="s">
        <v>6823</v>
      </c>
      <c r="E7013" s="1" t="s">
        <v>6829</v>
      </c>
      <c r="F7013" s="62">
        <v>6666.8292777627084</v>
      </c>
      <c r="G7013" s="62">
        <v>57.719984711107671</v>
      </c>
      <c r="H7013" s="62">
        <v>58.727086762945284</v>
      </c>
      <c r="I7013" s="62">
        <v>2051.473</v>
      </c>
      <c r="J7013" s="62">
        <v>1914.6472542153049</v>
      </c>
      <c r="K7013" s="62">
        <v>2051.473</v>
      </c>
      <c r="L7013" s="62">
        <v>120477.03286283965</v>
      </c>
      <c r="M7013" s="63">
        <v>6250.6003087494946</v>
      </c>
      <c r="N7013" s="64">
        <f>GP_need_index[[#This Row],[Normalised weighted population]]/GP_need_index[[#This Row],[Registered population]]</f>
        <v>0.93756717748847251</v>
      </c>
    </row>
    <row r="7014" spans="1:14" hidden="1" x14ac:dyDescent="0.2">
      <c r="A7014" s="46" t="s">
        <v>13250</v>
      </c>
      <c r="B7014" s="33" t="s">
        <v>6210</v>
      </c>
      <c r="C7014" s="1" t="s">
        <v>9309</v>
      </c>
      <c r="D7014" s="1" t="s">
        <v>6823</v>
      </c>
      <c r="E7014" s="1" t="s">
        <v>6829</v>
      </c>
      <c r="F7014" s="62">
        <v>6678.5796982952415</v>
      </c>
      <c r="G7014" s="62">
        <v>57.719984711107671</v>
      </c>
      <c r="H7014" s="62">
        <v>58.727086762945284</v>
      </c>
      <c r="I7014" s="62">
        <v>2051.473</v>
      </c>
      <c r="J7014" s="62">
        <v>1914.6472542153049</v>
      </c>
      <c r="K7014" s="62">
        <v>2051.473</v>
      </c>
      <c r="L7014" s="62">
        <v>120477.03286283965</v>
      </c>
      <c r="M7014" s="63">
        <v>6275.9529653905274</v>
      </c>
      <c r="N7014" s="64">
        <f>GP_need_index[[#This Row],[Normalised weighted population]]/GP_need_index[[#This Row],[Registered population]]</f>
        <v>0.93971371892028366</v>
      </c>
    </row>
    <row r="7015" spans="1:14" x14ac:dyDescent="0.2">
      <c r="A7015" s="46" t="s">
        <v>13248</v>
      </c>
      <c r="B7015" s="33" t="s">
        <v>6229</v>
      </c>
      <c r="C7015" s="1" t="s">
        <v>9310</v>
      </c>
      <c r="D7015" s="1" t="s">
        <v>6823</v>
      </c>
      <c r="E7015" s="1" t="s">
        <v>6901</v>
      </c>
      <c r="F7015" s="62">
        <v>21446.25</v>
      </c>
      <c r="G7015" s="62">
        <v>226.93266946556531</v>
      </c>
      <c r="H7015" s="62">
        <v>222.86732394224242</v>
      </c>
      <c r="I7015" s="62">
        <v>1908.6880000000001</v>
      </c>
      <c r="J7015" s="62">
        <v>1917.3606073219664</v>
      </c>
      <c r="K7015" s="62">
        <v>1908.6880000000001</v>
      </c>
      <c r="L7015" s="62">
        <v>425384.18680067081</v>
      </c>
      <c r="M7015" s="63">
        <v>21975.667780316002</v>
      </c>
      <c r="N7015" s="68">
        <f>GP_need_index[[#This Row],[Normalised weighted population]]/GP_need_index[[#This Row],[Registered population]]</f>
        <v>1.0246857972986421</v>
      </c>
    </row>
    <row r="7016" spans="1:14" hidden="1" x14ac:dyDescent="0.2">
      <c r="A7016" s="46" t="s">
        <v>13249</v>
      </c>
      <c r="B7016" s="33" t="s">
        <v>6229</v>
      </c>
      <c r="C7016" s="1" t="s">
        <v>9310</v>
      </c>
      <c r="D7016" s="1" t="s">
        <v>6823</v>
      </c>
      <c r="E7016" s="1" t="s">
        <v>6901</v>
      </c>
      <c r="F7016" s="62">
        <v>21566.345637750885</v>
      </c>
      <c r="G7016" s="62">
        <v>226.93266946556531</v>
      </c>
      <c r="H7016" s="62">
        <v>222.86732394224242</v>
      </c>
      <c r="I7016" s="62">
        <v>1908.6880000000001</v>
      </c>
      <c r="J7016" s="62">
        <v>1917.3606073219664</v>
      </c>
      <c r="K7016" s="62">
        <v>1908.6880000000001</v>
      </c>
      <c r="L7016" s="62">
        <v>425384.18680067081</v>
      </c>
      <c r="M7016" s="63">
        <v>22069.8208295064</v>
      </c>
      <c r="N7016" s="64">
        <f>GP_need_index[[#This Row],[Normalised weighted population]]/GP_need_index[[#This Row],[Registered population]]</f>
        <v>1.0233454104933848</v>
      </c>
    </row>
    <row r="7017" spans="1:14" hidden="1" x14ac:dyDescent="0.2">
      <c r="A7017" s="46" t="s">
        <v>13250</v>
      </c>
      <c r="B7017" s="33" t="s">
        <v>6229</v>
      </c>
      <c r="C7017" s="1" t="s">
        <v>9310</v>
      </c>
      <c r="D7017" s="1" t="s">
        <v>6823</v>
      </c>
      <c r="E7017" s="1" t="s">
        <v>6901</v>
      </c>
      <c r="F7017" s="62">
        <v>21684.564640857494</v>
      </c>
      <c r="G7017" s="62">
        <v>226.93266946556531</v>
      </c>
      <c r="H7017" s="62">
        <v>222.86732394224242</v>
      </c>
      <c r="I7017" s="62">
        <v>1908.6880000000001</v>
      </c>
      <c r="J7017" s="62">
        <v>1917.3606073219664</v>
      </c>
      <c r="K7017" s="62">
        <v>1908.6880000000001</v>
      </c>
      <c r="L7017" s="62">
        <v>425384.18680067081</v>
      </c>
      <c r="M7017" s="63">
        <v>22159.336805889721</v>
      </c>
      <c r="N7017" s="64">
        <f>GP_need_index[[#This Row],[Normalised weighted population]]/GP_need_index[[#This Row],[Registered population]]</f>
        <v>1.021894475305152</v>
      </c>
    </row>
    <row r="7018" spans="1:14" x14ac:dyDescent="0.2">
      <c r="A7018" s="46" t="s">
        <v>13248</v>
      </c>
      <c r="B7018" s="33" t="s">
        <v>6218</v>
      </c>
      <c r="C7018" s="1" t="s">
        <v>9311</v>
      </c>
      <c r="D7018" s="1" t="s">
        <v>6823</v>
      </c>
      <c r="E7018" s="1" t="s">
        <v>6901</v>
      </c>
      <c r="F7018" s="62">
        <v>5430.5</v>
      </c>
      <c r="G7018" s="62">
        <v>50.330239167194371</v>
      </c>
      <c r="H7018" s="62">
        <v>51.643114359575783</v>
      </c>
      <c r="I7018" s="62">
        <v>1996.097</v>
      </c>
      <c r="J7018" s="62">
        <v>1917.3606073219664</v>
      </c>
      <c r="K7018" s="62">
        <v>1996.097</v>
      </c>
      <c r="L7018" s="62">
        <v>103084.66564380615</v>
      </c>
      <c r="M7018" s="63">
        <v>5325.4315410054314</v>
      </c>
      <c r="N7018" s="68">
        <f>GP_need_index[[#This Row],[Normalised weighted population]]/GP_need_index[[#This Row],[Registered population]]</f>
        <v>0.98065215744506606</v>
      </c>
    </row>
    <row r="7019" spans="1:14" hidden="1" x14ac:dyDescent="0.2">
      <c r="A7019" s="46" t="s">
        <v>13249</v>
      </c>
      <c r="B7019" s="33" t="s">
        <v>6218</v>
      </c>
      <c r="C7019" s="1" t="s">
        <v>9311</v>
      </c>
      <c r="D7019" s="1" t="s">
        <v>6823</v>
      </c>
      <c r="E7019" s="1" t="s">
        <v>6901</v>
      </c>
      <c r="F7019" s="62">
        <v>5466.3089196969067</v>
      </c>
      <c r="G7019" s="62">
        <v>50.330239167194371</v>
      </c>
      <c r="H7019" s="62">
        <v>51.643114359575783</v>
      </c>
      <c r="I7019" s="62">
        <v>1996.097</v>
      </c>
      <c r="J7019" s="62">
        <v>1917.3606073219664</v>
      </c>
      <c r="K7019" s="62">
        <v>1996.097</v>
      </c>
      <c r="L7019" s="62">
        <v>103084.66564380615</v>
      </c>
      <c r="M7019" s="63">
        <v>5348.2479406185303</v>
      </c>
      <c r="N7019" s="64">
        <f>GP_need_index[[#This Row],[Normalised weighted population]]/GP_need_index[[#This Row],[Registered population]]</f>
        <v>0.97840206603527946</v>
      </c>
    </row>
    <row r="7020" spans="1:14" hidden="1" x14ac:dyDescent="0.2">
      <c r="A7020" s="46" t="s">
        <v>13250</v>
      </c>
      <c r="B7020" s="33" t="s">
        <v>6218</v>
      </c>
      <c r="C7020" s="1" t="s">
        <v>9311</v>
      </c>
      <c r="D7020" s="1" t="s">
        <v>6823</v>
      </c>
      <c r="E7020" s="1" t="s">
        <v>6901</v>
      </c>
      <c r="F7020" s="62">
        <v>5503.8985639707844</v>
      </c>
      <c r="G7020" s="62">
        <v>50.330239167194371</v>
      </c>
      <c r="H7020" s="62">
        <v>51.643114359575783</v>
      </c>
      <c r="I7020" s="62">
        <v>1996.097</v>
      </c>
      <c r="J7020" s="62">
        <v>1917.3606073219664</v>
      </c>
      <c r="K7020" s="62">
        <v>1996.097</v>
      </c>
      <c r="L7020" s="62">
        <v>103084.66564380615</v>
      </c>
      <c r="M7020" s="63">
        <v>5369.9406240364433</v>
      </c>
      <c r="N7020" s="64">
        <f>GP_need_index[[#This Row],[Normalised weighted population]]/GP_need_index[[#This Row],[Registered population]]</f>
        <v>0.97566126294346212</v>
      </c>
    </row>
    <row r="7021" spans="1:14" x14ac:dyDescent="0.2">
      <c r="A7021" s="46" t="s">
        <v>13248</v>
      </c>
      <c r="B7021" s="33" t="s">
        <v>2947</v>
      </c>
      <c r="C7021" s="1" t="s">
        <v>9312</v>
      </c>
      <c r="D7021" s="1" t="s">
        <v>6823</v>
      </c>
      <c r="E7021" s="1" t="s">
        <v>6828</v>
      </c>
      <c r="F7021" s="62">
        <v>10748.666666666664</v>
      </c>
      <c r="G7021" s="62">
        <v>86.784252169421165</v>
      </c>
      <c r="H7021" s="62">
        <v>84.429867154048068</v>
      </c>
      <c r="I7021" s="62">
        <v>1961.8720000000001</v>
      </c>
      <c r="J7021" s="62">
        <v>1974.8249601430762</v>
      </c>
      <c r="K7021" s="62">
        <v>1961.8720000000001</v>
      </c>
      <c r="L7021" s="62">
        <v>165640.5923332466</v>
      </c>
      <c r="M7021" s="63">
        <v>8557.1178736737293</v>
      </c>
      <c r="N7021" s="68">
        <f>GP_need_index[[#This Row],[Normalised weighted population]]/GP_need_index[[#This Row],[Registered population]]</f>
        <v>0.79610970728218056</v>
      </c>
    </row>
    <row r="7022" spans="1:14" hidden="1" x14ac:dyDescent="0.2">
      <c r="A7022" s="46" t="s">
        <v>13249</v>
      </c>
      <c r="B7022" s="33" t="s">
        <v>2947</v>
      </c>
      <c r="C7022" s="1" t="s">
        <v>9312</v>
      </c>
      <c r="D7022" s="1" t="s">
        <v>6823</v>
      </c>
      <c r="E7022" s="1" t="s">
        <v>6828</v>
      </c>
      <c r="F7022" s="62">
        <v>10830.822313305576</v>
      </c>
      <c r="G7022" s="62">
        <v>86.784252169421165</v>
      </c>
      <c r="H7022" s="62">
        <v>84.429867154048068</v>
      </c>
      <c r="I7022" s="62">
        <v>1961.8720000000001</v>
      </c>
      <c r="J7022" s="62">
        <v>1974.8249601430762</v>
      </c>
      <c r="K7022" s="62">
        <v>1961.8720000000001</v>
      </c>
      <c r="L7022" s="62">
        <v>165640.5923332466</v>
      </c>
      <c r="M7022" s="63">
        <v>8593.780183467552</v>
      </c>
      <c r="N7022" s="64">
        <f>GP_need_index[[#This Row],[Normalised weighted population]]/GP_need_index[[#This Row],[Registered population]]</f>
        <v>0.79345592927973374</v>
      </c>
    </row>
    <row r="7023" spans="1:14" hidden="1" x14ac:dyDescent="0.2">
      <c r="A7023" s="46" t="s">
        <v>13250</v>
      </c>
      <c r="B7023" s="33" t="s">
        <v>2947</v>
      </c>
      <c r="C7023" s="1" t="s">
        <v>9312</v>
      </c>
      <c r="D7023" s="1" t="s">
        <v>6823</v>
      </c>
      <c r="E7023" s="1" t="s">
        <v>6828</v>
      </c>
      <c r="F7023" s="62">
        <v>10910.472214065396</v>
      </c>
      <c r="G7023" s="62">
        <v>86.784252169421165</v>
      </c>
      <c r="H7023" s="62">
        <v>84.429867154048068</v>
      </c>
      <c r="I7023" s="62">
        <v>1961.8720000000001</v>
      </c>
      <c r="J7023" s="62">
        <v>1974.8249601430762</v>
      </c>
      <c r="K7023" s="62">
        <v>1961.8720000000001</v>
      </c>
      <c r="L7023" s="62">
        <v>165640.5923332466</v>
      </c>
      <c r="M7023" s="63">
        <v>8628.6368608230041</v>
      </c>
      <c r="N7023" s="64">
        <f>GP_need_index[[#This Row],[Normalised weighted population]]/GP_need_index[[#This Row],[Registered population]]</f>
        <v>0.7908582407367547</v>
      </c>
    </row>
    <row r="7024" spans="1:14" x14ac:dyDescent="0.2">
      <c r="A7024" s="46" t="s">
        <v>13248</v>
      </c>
      <c r="B7024" s="33" t="s">
        <v>6169</v>
      </c>
      <c r="C7024" s="1" t="s">
        <v>9313</v>
      </c>
      <c r="D7024" s="1" t="s">
        <v>6823</v>
      </c>
      <c r="E7024" s="1" t="s">
        <v>6832</v>
      </c>
      <c r="F7024" s="62">
        <v>11961.916666666666</v>
      </c>
      <c r="G7024" s="62">
        <v>170.22312663964823</v>
      </c>
      <c r="H7024" s="62">
        <v>171.40481462361359</v>
      </c>
      <c r="I7024" s="62">
        <v>1940.4590000000001</v>
      </c>
      <c r="J7024" s="62">
        <v>2049.714009674582</v>
      </c>
      <c r="K7024" s="62">
        <v>1940.4590000000001</v>
      </c>
      <c r="L7024" s="62">
        <v>332604.01517972263</v>
      </c>
      <c r="M7024" s="63">
        <v>17182.574168921219</v>
      </c>
      <c r="N7024" s="68">
        <f>GP_need_index[[#This Row],[Normalised weighted population]]/GP_need_index[[#This Row],[Registered population]]</f>
        <v>1.4364398823143911</v>
      </c>
    </row>
    <row r="7025" spans="1:14" hidden="1" x14ac:dyDescent="0.2">
      <c r="A7025" s="46" t="s">
        <v>13249</v>
      </c>
      <c r="B7025" s="33" t="s">
        <v>6169</v>
      </c>
      <c r="C7025" s="1" t="s">
        <v>9313</v>
      </c>
      <c r="D7025" s="1" t="s">
        <v>6823</v>
      </c>
      <c r="E7025" s="1" t="s">
        <v>6832</v>
      </c>
      <c r="F7025" s="62">
        <v>12015.260326748454</v>
      </c>
      <c r="G7025" s="62">
        <v>170.22312663964823</v>
      </c>
      <c r="H7025" s="62">
        <v>171.40481462361359</v>
      </c>
      <c r="I7025" s="62">
        <v>1940.4590000000001</v>
      </c>
      <c r="J7025" s="62">
        <v>2049.714009674582</v>
      </c>
      <c r="K7025" s="62">
        <v>1940.4590000000001</v>
      </c>
      <c r="L7025" s="62">
        <v>332604.01517972263</v>
      </c>
      <c r="M7025" s="63">
        <v>17256.191579191371</v>
      </c>
      <c r="N7025" s="64">
        <f>GP_need_index[[#This Row],[Normalised weighted population]]/GP_need_index[[#This Row],[Registered population]]</f>
        <v>1.4361895714215629</v>
      </c>
    </row>
    <row r="7026" spans="1:14" hidden="1" x14ac:dyDescent="0.2">
      <c r="A7026" s="46" t="s">
        <v>13250</v>
      </c>
      <c r="B7026" s="33" t="s">
        <v>6169</v>
      </c>
      <c r="C7026" s="1" t="s">
        <v>9313</v>
      </c>
      <c r="D7026" s="1" t="s">
        <v>6823</v>
      </c>
      <c r="E7026" s="1" t="s">
        <v>6832</v>
      </c>
      <c r="F7026" s="62">
        <v>12063.190077703188</v>
      </c>
      <c r="G7026" s="62">
        <v>170.22312663964823</v>
      </c>
      <c r="H7026" s="62">
        <v>171.40481462361359</v>
      </c>
      <c r="I7026" s="62">
        <v>1940.4590000000001</v>
      </c>
      <c r="J7026" s="62">
        <v>2049.714009674582</v>
      </c>
      <c r="K7026" s="62">
        <v>1940.4590000000001</v>
      </c>
      <c r="L7026" s="62">
        <v>332604.01517972263</v>
      </c>
      <c r="M7026" s="63">
        <v>17326.183304534414</v>
      </c>
      <c r="N7026" s="64">
        <f>GP_need_index[[#This Row],[Normalised weighted population]]/GP_need_index[[#This Row],[Registered population]]</f>
        <v>1.4362853600855547</v>
      </c>
    </row>
    <row r="7027" spans="1:14" x14ac:dyDescent="0.2">
      <c r="A7027" s="46" t="s">
        <v>13248</v>
      </c>
      <c r="B7027" s="33" t="s">
        <v>3134</v>
      </c>
      <c r="C7027" s="1" t="s">
        <v>9314</v>
      </c>
      <c r="D7027" s="1" t="s">
        <v>6581</v>
      </c>
      <c r="E7027" s="1" t="s">
        <v>6826</v>
      </c>
      <c r="F7027" s="62">
        <v>11727.666666666666</v>
      </c>
      <c r="G7027" s="62">
        <v>142.25835400051372</v>
      </c>
      <c r="H7027" s="62">
        <v>141.63722324732652</v>
      </c>
      <c r="I7027" s="62">
        <v>1963.1120000000001</v>
      </c>
      <c r="J7027" s="62">
        <v>2016.6763430531732</v>
      </c>
      <c r="K7027" s="62">
        <v>1963.1120000000001</v>
      </c>
      <c r="L7027" s="62">
        <v>278049.73260350566</v>
      </c>
      <c r="M7027" s="63">
        <v>14364.258803450903</v>
      </c>
      <c r="N7027" s="68">
        <f>GP_need_index[[#This Row],[Normalised weighted population]]/GP_need_index[[#This Row],[Registered population]]</f>
        <v>1.2248181340520339</v>
      </c>
    </row>
    <row r="7028" spans="1:14" hidden="1" x14ac:dyDescent="0.2">
      <c r="A7028" s="46" t="s">
        <v>13249</v>
      </c>
      <c r="B7028" s="33" t="s">
        <v>3134</v>
      </c>
      <c r="C7028" s="1" t="s">
        <v>9314</v>
      </c>
      <c r="D7028" s="1" t="s">
        <v>6581</v>
      </c>
      <c r="E7028" s="1" t="s">
        <v>6826</v>
      </c>
      <c r="F7028" s="62">
        <v>11761.522927204183</v>
      </c>
      <c r="G7028" s="62">
        <v>142.25835400051372</v>
      </c>
      <c r="H7028" s="62">
        <v>141.63722324732652</v>
      </c>
      <c r="I7028" s="62">
        <v>1963.1120000000001</v>
      </c>
      <c r="J7028" s="62">
        <v>2016.6763430531732</v>
      </c>
      <c r="K7028" s="62">
        <v>1963.1120000000001</v>
      </c>
      <c r="L7028" s="62">
        <v>278049.73260350566</v>
      </c>
      <c r="M7028" s="63">
        <v>14425.801359482639</v>
      </c>
      <c r="N7028" s="64">
        <f>GP_need_index[[#This Row],[Normalised weighted population]]/GP_need_index[[#This Row],[Registered population]]</f>
        <v>1.2265249533388256</v>
      </c>
    </row>
    <row r="7029" spans="1:14" hidden="1" x14ac:dyDescent="0.2">
      <c r="A7029" s="46" t="s">
        <v>13250</v>
      </c>
      <c r="B7029" s="33" t="s">
        <v>3134</v>
      </c>
      <c r="C7029" s="1" t="s">
        <v>9314</v>
      </c>
      <c r="D7029" s="1" t="s">
        <v>6581</v>
      </c>
      <c r="E7029" s="1" t="s">
        <v>6826</v>
      </c>
      <c r="F7029" s="62">
        <v>11795.636435925333</v>
      </c>
      <c r="G7029" s="62">
        <v>142.25835400051372</v>
      </c>
      <c r="H7029" s="62">
        <v>141.63722324732652</v>
      </c>
      <c r="I7029" s="62">
        <v>1963.1120000000001</v>
      </c>
      <c r="J7029" s="62">
        <v>2016.6763430531732</v>
      </c>
      <c r="K7029" s="62">
        <v>1963.1120000000001</v>
      </c>
      <c r="L7029" s="62">
        <v>278049.73260350566</v>
      </c>
      <c r="M7029" s="63">
        <v>14484.312921664397</v>
      </c>
      <c r="N7029" s="64">
        <f>GP_need_index[[#This Row],[Normalised weighted population]]/GP_need_index[[#This Row],[Registered population]]</f>
        <v>1.2279382295600691</v>
      </c>
    </row>
    <row r="7030" spans="1:14" x14ac:dyDescent="0.2">
      <c r="A7030" s="46" t="s">
        <v>13248</v>
      </c>
      <c r="B7030" s="33" t="s">
        <v>3085</v>
      </c>
      <c r="C7030" s="1" t="s">
        <v>9315</v>
      </c>
      <c r="D7030" s="1" t="s">
        <v>6823</v>
      </c>
      <c r="E7030" s="1" t="s">
        <v>6900</v>
      </c>
      <c r="F7030" s="62">
        <v>12422.75</v>
      </c>
      <c r="G7030" s="62">
        <v>127.36780669118306</v>
      </c>
      <c r="H7030" s="62">
        <v>120.23949314978259</v>
      </c>
      <c r="I7030" s="62">
        <v>2012.9580000000001</v>
      </c>
      <c r="J7030" s="62">
        <v>2015.3123079350767</v>
      </c>
      <c r="K7030" s="62">
        <v>2012.9580000000001</v>
      </c>
      <c r="L7030" s="62">
        <v>242037.04965180007</v>
      </c>
      <c r="M7030" s="63">
        <v>12503.81645279208</v>
      </c>
      <c r="N7030" s="68">
        <f>GP_need_index[[#This Row],[Normalised weighted population]]/GP_need_index[[#This Row],[Registered population]]</f>
        <v>1.0065256447076598</v>
      </c>
    </row>
    <row r="7031" spans="1:14" hidden="1" x14ac:dyDescent="0.2">
      <c r="A7031" s="46" t="s">
        <v>13249</v>
      </c>
      <c r="B7031" s="33" t="s">
        <v>3085</v>
      </c>
      <c r="C7031" s="1" t="s">
        <v>9315</v>
      </c>
      <c r="D7031" s="1" t="s">
        <v>6823</v>
      </c>
      <c r="E7031" s="1" t="s">
        <v>6900</v>
      </c>
      <c r="F7031" s="62">
        <v>12554.785756056077</v>
      </c>
      <c r="G7031" s="62">
        <v>127.36780669118306</v>
      </c>
      <c r="H7031" s="62">
        <v>120.23949314978259</v>
      </c>
      <c r="I7031" s="62">
        <v>2012.9580000000001</v>
      </c>
      <c r="J7031" s="62">
        <v>2015.3123079350767</v>
      </c>
      <c r="K7031" s="62">
        <v>2012.9580000000001</v>
      </c>
      <c r="L7031" s="62">
        <v>242037.04965180007</v>
      </c>
      <c r="M7031" s="63">
        <v>12557.388087443471</v>
      </c>
      <c r="N7031" s="64">
        <f>GP_need_index[[#This Row],[Normalised weighted population]]/GP_need_index[[#This Row],[Registered population]]</f>
        <v>1.0002072780402596</v>
      </c>
    </row>
    <row r="7032" spans="1:14" hidden="1" x14ac:dyDescent="0.2">
      <c r="A7032" s="46" t="s">
        <v>13250</v>
      </c>
      <c r="B7032" s="33" t="s">
        <v>3085</v>
      </c>
      <c r="C7032" s="1" t="s">
        <v>9315</v>
      </c>
      <c r="D7032" s="1" t="s">
        <v>6823</v>
      </c>
      <c r="E7032" s="1" t="s">
        <v>6900</v>
      </c>
      <c r="F7032" s="62">
        <v>12681.082303740539</v>
      </c>
      <c r="G7032" s="62">
        <v>127.36780669118306</v>
      </c>
      <c r="H7032" s="62">
        <v>120.23949314978259</v>
      </c>
      <c r="I7032" s="62">
        <v>2012.9580000000001</v>
      </c>
      <c r="J7032" s="62">
        <v>2015.3123079350767</v>
      </c>
      <c r="K7032" s="62">
        <v>2012.9580000000001</v>
      </c>
      <c r="L7032" s="62">
        <v>242037.04965180007</v>
      </c>
      <c r="M7032" s="63">
        <v>12608.321299097321</v>
      </c>
      <c r="N7032" s="64">
        <f>GP_need_index[[#This Row],[Normalised weighted population]]/GP_need_index[[#This Row],[Registered population]]</f>
        <v>0.99426224017000853</v>
      </c>
    </row>
    <row r="7033" spans="1:14" x14ac:dyDescent="0.2">
      <c r="A7033" s="46" t="s">
        <v>13248</v>
      </c>
      <c r="B7033" s="33" t="s">
        <v>3102</v>
      </c>
      <c r="C7033" s="1" t="s">
        <v>9316</v>
      </c>
      <c r="D7033" s="1" t="s">
        <v>6823</v>
      </c>
      <c r="E7033" s="1" t="s">
        <v>6900</v>
      </c>
      <c r="F7033" s="62">
        <v>5669.5</v>
      </c>
      <c r="G7033" s="62">
        <v>64.134507849483043</v>
      </c>
      <c r="H7033" s="62">
        <v>62.116505810693852</v>
      </c>
      <c r="I7033" s="62">
        <v>2191.9929999999999</v>
      </c>
      <c r="J7033" s="62">
        <v>2015.3123079350767</v>
      </c>
      <c r="K7033" s="62">
        <v>2191.9929999999999</v>
      </c>
      <c r="L7033" s="62">
        <v>136158.94592150024</v>
      </c>
      <c r="M7033" s="63">
        <v>7034.0737943110189</v>
      </c>
      <c r="N7033" s="68">
        <f>GP_need_index[[#This Row],[Normalised weighted population]]/GP_need_index[[#This Row],[Registered population]]</f>
        <v>1.2406867967741457</v>
      </c>
    </row>
    <row r="7034" spans="1:14" hidden="1" x14ac:dyDescent="0.2">
      <c r="A7034" s="46" t="s">
        <v>13249</v>
      </c>
      <c r="B7034" s="33" t="s">
        <v>3102</v>
      </c>
      <c r="C7034" s="1" t="s">
        <v>9316</v>
      </c>
      <c r="D7034" s="1" t="s">
        <v>6823</v>
      </c>
      <c r="E7034" s="1" t="s">
        <v>6900</v>
      </c>
      <c r="F7034" s="62">
        <v>5725.464656907865</v>
      </c>
      <c r="G7034" s="62">
        <v>64.134507849483043</v>
      </c>
      <c r="H7034" s="62">
        <v>62.116505810693852</v>
      </c>
      <c r="I7034" s="62">
        <v>2191.9929999999999</v>
      </c>
      <c r="J7034" s="62">
        <v>2015.3123079350767</v>
      </c>
      <c r="K7034" s="62">
        <v>2191.9929999999999</v>
      </c>
      <c r="L7034" s="62">
        <v>136158.94592150024</v>
      </c>
      <c r="M7034" s="63">
        <v>7064.2107395263029</v>
      </c>
      <c r="N7034" s="64">
        <f>GP_need_index[[#This Row],[Normalised weighted population]]/GP_need_index[[#This Row],[Registered population]]</f>
        <v>1.2338231327658655</v>
      </c>
    </row>
    <row r="7035" spans="1:14" hidden="1" x14ac:dyDescent="0.2">
      <c r="A7035" s="46" t="s">
        <v>13250</v>
      </c>
      <c r="B7035" s="33" t="s">
        <v>3102</v>
      </c>
      <c r="C7035" s="1" t="s">
        <v>9316</v>
      </c>
      <c r="D7035" s="1" t="s">
        <v>6823</v>
      </c>
      <c r="E7035" s="1" t="s">
        <v>6900</v>
      </c>
      <c r="F7035" s="62">
        <v>5777.5744714677649</v>
      </c>
      <c r="G7035" s="62">
        <v>64.134507849483043</v>
      </c>
      <c r="H7035" s="62">
        <v>62.116505810693852</v>
      </c>
      <c r="I7035" s="62">
        <v>2191.9929999999999</v>
      </c>
      <c r="J7035" s="62">
        <v>2015.3123079350767</v>
      </c>
      <c r="K7035" s="62">
        <v>2191.9929999999999</v>
      </c>
      <c r="L7035" s="62">
        <v>136158.94592150024</v>
      </c>
      <c r="M7035" s="63">
        <v>7092.863428943735</v>
      </c>
      <c r="N7035" s="64">
        <f>GP_need_index[[#This Row],[Normalised weighted population]]/GP_need_index[[#This Row],[Registered population]]</f>
        <v>1.2276541763280513</v>
      </c>
    </row>
    <row r="7036" spans="1:14" x14ac:dyDescent="0.2">
      <c r="A7036" s="46" t="s">
        <v>13248</v>
      </c>
      <c r="B7036" s="33" t="s">
        <v>2990</v>
      </c>
      <c r="C7036" s="1" t="s">
        <v>9317</v>
      </c>
      <c r="D7036" s="1" t="s">
        <v>6661</v>
      </c>
      <c r="E7036" s="1" t="s">
        <v>6821</v>
      </c>
      <c r="F7036" s="62">
        <v>9088.4166666666679</v>
      </c>
      <c r="G7036" s="62">
        <v>99.541128643153073</v>
      </c>
      <c r="H7036" s="62">
        <v>102.76392027594802</v>
      </c>
      <c r="I7036" s="62">
        <v>2049.5309999999999</v>
      </c>
      <c r="J7036" s="62">
        <v>1971.8589264594391</v>
      </c>
      <c r="K7036" s="62">
        <v>2049.5309999999999</v>
      </c>
      <c r="L7036" s="62">
        <v>210617.84028708402</v>
      </c>
      <c r="M7036" s="63">
        <v>10880.676410581877</v>
      </c>
      <c r="N7036" s="68">
        <f>GP_need_index[[#This Row],[Normalised weighted population]]/GP_need_index[[#This Row],[Registered population]]</f>
        <v>1.1972026382206518</v>
      </c>
    </row>
    <row r="7037" spans="1:14" hidden="1" x14ac:dyDescent="0.2">
      <c r="A7037" s="46" t="s">
        <v>13249</v>
      </c>
      <c r="B7037" s="33" t="s">
        <v>2990</v>
      </c>
      <c r="C7037" s="1" t="s">
        <v>9317</v>
      </c>
      <c r="D7037" s="1" t="s">
        <v>6661</v>
      </c>
      <c r="E7037" s="1" t="s">
        <v>6821</v>
      </c>
      <c r="F7037" s="62">
        <v>9160.0093722270467</v>
      </c>
      <c r="G7037" s="62">
        <v>99.541128643153073</v>
      </c>
      <c r="H7037" s="62">
        <v>102.76392027594802</v>
      </c>
      <c r="I7037" s="62">
        <v>2049.5309999999999</v>
      </c>
      <c r="J7037" s="62">
        <v>1971.8589264594391</v>
      </c>
      <c r="K7037" s="62">
        <v>2049.5309999999999</v>
      </c>
      <c r="L7037" s="62">
        <v>210617.84028708402</v>
      </c>
      <c r="M7037" s="63">
        <v>10927.293827242496</v>
      </c>
      <c r="N7037" s="64">
        <f>GP_need_index[[#This Row],[Normalised weighted population]]/GP_need_index[[#This Row],[Registered population]]</f>
        <v>1.1929347867671203</v>
      </c>
    </row>
    <row r="7038" spans="1:14" hidden="1" x14ac:dyDescent="0.2">
      <c r="A7038" s="46" t="s">
        <v>13250</v>
      </c>
      <c r="B7038" s="33" t="s">
        <v>2990</v>
      </c>
      <c r="C7038" s="1" t="s">
        <v>9317</v>
      </c>
      <c r="D7038" s="1" t="s">
        <v>6661</v>
      </c>
      <c r="E7038" s="1" t="s">
        <v>6821</v>
      </c>
      <c r="F7038" s="62">
        <v>9231.5144454915298</v>
      </c>
      <c r="G7038" s="62">
        <v>99.541128643153073</v>
      </c>
      <c r="H7038" s="62">
        <v>102.76392027594802</v>
      </c>
      <c r="I7038" s="62">
        <v>2049.5309999999999</v>
      </c>
      <c r="J7038" s="62">
        <v>1971.8589264594391</v>
      </c>
      <c r="K7038" s="62">
        <v>2049.5309999999999</v>
      </c>
      <c r="L7038" s="62">
        <v>210617.84028708402</v>
      </c>
      <c r="M7038" s="63">
        <v>10971.615318736676</v>
      </c>
      <c r="N7038" s="64">
        <f>GP_need_index[[#This Row],[Normalised weighted population]]/GP_need_index[[#This Row],[Registered population]]</f>
        <v>1.1884957103755576</v>
      </c>
    </row>
    <row r="7039" spans="1:14" x14ac:dyDescent="0.2">
      <c r="A7039" s="46" t="s">
        <v>13248</v>
      </c>
      <c r="B7039" s="33" t="s">
        <v>6180</v>
      </c>
      <c r="C7039" s="1" t="s">
        <v>9318</v>
      </c>
      <c r="D7039" s="1" t="s">
        <v>6823</v>
      </c>
      <c r="E7039" s="1" t="s">
        <v>6832</v>
      </c>
      <c r="F7039" s="62">
        <v>3794.833333333333</v>
      </c>
      <c r="G7039" s="62">
        <v>46.402541908639904</v>
      </c>
      <c r="H7039" s="62">
        <v>48.854054201024063</v>
      </c>
      <c r="I7039" s="62">
        <v>2102.8879999999999</v>
      </c>
      <c r="J7039" s="62">
        <v>2049.714009674582</v>
      </c>
      <c r="K7039" s="62">
        <v>2102.8879999999999</v>
      </c>
      <c r="L7039" s="62">
        <v>102734.60433068308</v>
      </c>
      <c r="M7039" s="63">
        <v>5307.3471096639851</v>
      </c>
      <c r="N7039" s="68">
        <f>GP_need_index[[#This Row],[Normalised weighted population]]/GP_need_index[[#This Row],[Registered population]]</f>
        <v>1.3985718590181349</v>
      </c>
    </row>
    <row r="7040" spans="1:14" hidden="1" x14ac:dyDescent="0.2">
      <c r="A7040" s="46" t="s">
        <v>13249</v>
      </c>
      <c r="B7040" s="33" t="s">
        <v>6180</v>
      </c>
      <c r="C7040" s="1" t="s">
        <v>9318</v>
      </c>
      <c r="D7040" s="1" t="s">
        <v>6823</v>
      </c>
      <c r="E7040" s="1" t="s">
        <v>6832</v>
      </c>
      <c r="F7040" s="62">
        <v>3811.2182104261001</v>
      </c>
      <c r="G7040" s="62">
        <v>46.402541908639904</v>
      </c>
      <c r="H7040" s="62">
        <v>48.854054201024063</v>
      </c>
      <c r="I7040" s="62">
        <v>2102.8879999999999</v>
      </c>
      <c r="J7040" s="62">
        <v>2049.714009674582</v>
      </c>
      <c r="K7040" s="62">
        <v>2102.8879999999999</v>
      </c>
      <c r="L7040" s="62">
        <v>102734.60433068308</v>
      </c>
      <c r="M7040" s="63">
        <v>5330.0860279295002</v>
      </c>
      <c r="N7040" s="64">
        <f>GP_need_index[[#This Row],[Normalised weighted population]]/GP_need_index[[#This Row],[Registered population]]</f>
        <v>1.3985255458079868</v>
      </c>
    </row>
    <row r="7041" spans="1:14" hidden="1" x14ac:dyDescent="0.2">
      <c r="A7041" s="46" t="s">
        <v>13250</v>
      </c>
      <c r="B7041" s="33" t="s">
        <v>6180</v>
      </c>
      <c r="C7041" s="1" t="s">
        <v>9318</v>
      </c>
      <c r="D7041" s="1" t="s">
        <v>6823</v>
      </c>
      <c r="E7041" s="1" t="s">
        <v>6832</v>
      </c>
      <c r="F7041" s="62">
        <v>3827.6819827690297</v>
      </c>
      <c r="G7041" s="62">
        <v>46.402541908639904</v>
      </c>
      <c r="H7041" s="62">
        <v>48.854054201024063</v>
      </c>
      <c r="I7041" s="62">
        <v>2102.8879999999999</v>
      </c>
      <c r="J7041" s="62">
        <v>2049.714009674582</v>
      </c>
      <c r="K7041" s="62">
        <v>2102.8879999999999</v>
      </c>
      <c r="L7041" s="62">
        <v>102734.60433068308</v>
      </c>
      <c r="M7041" s="63">
        <v>5351.7050459851116</v>
      </c>
      <c r="N7041" s="64">
        <f>GP_need_index[[#This Row],[Normalised weighted population]]/GP_need_index[[#This Row],[Registered population]]</f>
        <v>1.398158224762855</v>
      </c>
    </row>
    <row r="7042" spans="1:14" x14ac:dyDescent="0.2">
      <c r="A7042" s="46" t="s">
        <v>13248</v>
      </c>
      <c r="B7042" s="33" t="s">
        <v>6217</v>
      </c>
      <c r="C7042" s="1" t="s">
        <v>9319</v>
      </c>
      <c r="D7042" s="1" t="s">
        <v>6823</v>
      </c>
      <c r="E7042" s="1" t="s">
        <v>6901</v>
      </c>
      <c r="F7042" s="62">
        <v>6074.083333333333</v>
      </c>
      <c r="G7042" s="62">
        <v>89.508109425571277</v>
      </c>
      <c r="H7042" s="62">
        <v>92.594260612105145</v>
      </c>
      <c r="I7042" s="62">
        <v>1888.7280000000001</v>
      </c>
      <c r="J7042" s="62">
        <v>1917.3606073219664</v>
      </c>
      <c r="K7042" s="62">
        <v>1888.7280000000001</v>
      </c>
      <c r="L7042" s="62">
        <v>174885.37265738013</v>
      </c>
      <c r="M7042" s="63">
        <v>9034.7101947074189</v>
      </c>
      <c r="N7042" s="68">
        <f>GP_need_index[[#This Row],[Normalised weighted population]]/GP_need_index[[#This Row],[Registered population]]</f>
        <v>1.4874195329403481</v>
      </c>
    </row>
    <row r="7043" spans="1:14" hidden="1" x14ac:dyDescent="0.2">
      <c r="A7043" s="46" t="s">
        <v>13249</v>
      </c>
      <c r="B7043" s="33" t="s">
        <v>6217</v>
      </c>
      <c r="C7043" s="1" t="s">
        <v>9319</v>
      </c>
      <c r="D7043" s="1" t="s">
        <v>6823</v>
      </c>
      <c r="E7043" s="1" t="s">
        <v>6901</v>
      </c>
      <c r="F7043" s="62">
        <v>6084.8806543049641</v>
      </c>
      <c r="G7043" s="62">
        <v>89.508109425571277</v>
      </c>
      <c r="H7043" s="62">
        <v>92.594260612105145</v>
      </c>
      <c r="I7043" s="62">
        <v>1888.7280000000001</v>
      </c>
      <c r="J7043" s="62">
        <v>1917.3606073219664</v>
      </c>
      <c r="K7043" s="62">
        <v>1888.7280000000001</v>
      </c>
      <c r="L7043" s="62">
        <v>174885.37265738013</v>
      </c>
      <c r="M7043" s="63">
        <v>9073.4187118677128</v>
      </c>
      <c r="N7043" s="64">
        <f>GP_need_index[[#This Row],[Normalised weighted population]]/GP_need_index[[#This Row],[Registered population]]</f>
        <v>1.4911416061132443</v>
      </c>
    </row>
    <row r="7044" spans="1:14" hidden="1" x14ac:dyDescent="0.2">
      <c r="A7044" s="46" t="s">
        <v>13250</v>
      </c>
      <c r="B7044" s="33" t="s">
        <v>6217</v>
      </c>
      <c r="C7044" s="1" t="s">
        <v>9319</v>
      </c>
      <c r="D7044" s="1" t="s">
        <v>6823</v>
      </c>
      <c r="E7044" s="1" t="s">
        <v>6901</v>
      </c>
      <c r="F7044" s="62">
        <v>6097.6408887311463</v>
      </c>
      <c r="G7044" s="62">
        <v>89.508109425571277</v>
      </c>
      <c r="H7044" s="62">
        <v>92.594260612105145</v>
      </c>
      <c r="I7044" s="62">
        <v>1888.7280000000001</v>
      </c>
      <c r="J7044" s="62">
        <v>1917.3606073219664</v>
      </c>
      <c r="K7044" s="62">
        <v>1888.7280000000001</v>
      </c>
      <c r="L7044" s="62">
        <v>174885.37265738013</v>
      </c>
      <c r="M7044" s="63">
        <v>9110.2208201132689</v>
      </c>
      <c r="N7044" s="64">
        <f>GP_need_index[[#This Row],[Normalised weighted population]]/GP_need_index[[#This Row],[Registered population]]</f>
        <v>1.4940566337629975</v>
      </c>
    </row>
    <row r="7045" spans="1:14" x14ac:dyDescent="0.2">
      <c r="A7045" s="46" t="s">
        <v>13248</v>
      </c>
      <c r="B7045" s="33" t="s">
        <v>6160</v>
      </c>
      <c r="C7045" s="1" t="s">
        <v>9320</v>
      </c>
      <c r="D7045" s="1" t="s">
        <v>6823</v>
      </c>
      <c r="E7045" s="1" t="s">
        <v>6830</v>
      </c>
      <c r="F7045" s="62">
        <v>6932.3333333333339</v>
      </c>
      <c r="G7045" s="62">
        <v>60.995360467313411</v>
      </c>
      <c r="H7045" s="62">
        <v>60.839210653232385</v>
      </c>
      <c r="I7045" s="62">
        <v>2055.3000000000002</v>
      </c>
      <c r="J7045" s="62">
        <v>1968.028568434032</v>
      </c>
      <c r="K7045" s="62">
        <v>2055.3000000000002</v>
      </c>
      <c r="L7045" s="62">
        <v>125042.82965558853</v>
      </c>
      <c r="M7045" s="63">
        <v>6459.8068477554552</v>
      </c>
      <c r="N7045" s="68">
        <f>GP_need_index[[#This Row],[Normalised weighted population]]/GP_need_index[[#This Row],[Registered population]]</f>
        <v>0.9318373103460289</v>
      </c>
    </row>
    <row r="7046" spans="1:14" hidden="1" x14ac:dyDescent="0.2">
      <c r="A7046" s="46" t="s">
        <v>13249</v>
      </c>
      <c r="B7046" s="33" t="s">
        <v>6160</v>
      </c>
      <c r="C7046" s="1" t="s">
        <v>9320</v>
      </c>
      <c r="D7046" s="1" t="s">
        <v>6823</v>
      </c>
      <c r="E7046" s="1" t="s">
        <v>6830</v>
      </c>
      <c r="F7046" s="62">
        <v>6926.4594660558396</v>
      </c>
      <c r="G7046" s="62">
        <v>60.995360467313411</v>
      </c>
      <c r="H7046" s="62">
        <v>60.839210653232385</v>
      </c>
      <c r="I7046" s="62">
        <v>2055.3000000000002</v>
      </c>
      <c r="J7046" s="62">
        <v>1968.028568434032</v>
      </c>
      <c r="K7046" s="62">
        <v>2055.3000000000002</v>
      </c>
      <c r="L7046" s="62">
        <v>125042.82965558853</v>
      </c>
      <c r="M7046" s="63">
        <v>6487.483390647225</v>
      </c>
      <c r="N7046" s="64">
        <f>GP_need_index[[#This Row],[Normalised weighted population]]/GP_need_index[[#This Row],[Registered population]]</f>
        <v>0.93662330985117537</v>
      </c>
    </row>
    <row r="7047" spans="1:14" hidden="1" x14ac:dyDescent="0.2">
      <c r="A7047" s="46" t="s">
        <v>13250</v>
      </c>
      <c r="B7047" s="33" t="s">
        <v>6160</v>
      </c>
      <c r="C7047" s="1" t="s">
        <v>9320</v>
      </c>
      <c r="D7047" s="1" t="s">
        <v>6823</v>
      </c>
      <c r="E7047" s="1" t="s">
        <v>6830</v>
      </c>
      <c r="F7047" s="62">
        <v>6924.2802964850425</v>
      </c>
      <c r="G7047" s="62">
        <v>60.995360467313411</v>
      </c>
      <c r="H7047" s="62">
        <v>60.839210653232385</v>
      </c>
      <c r="I7047" s="62">
        <v>2055.3000000000002</v>
      </c>
      <c r="J7047" s="62">
        <v>1968.028568434032</v>
      </c>
      <c r="K7047" s="62">
        <v>2055.3000000000002</v>
      </c>
      <c r="L7047" s="62">
        <v>125042.82965558853</v>
      </c>
      <c r="M7047" s="63">
        <v>6513.7968534737083</v>
      </c>
      <c r="N7047" s="64">
        <f>GP_need_index[[#This Row],[Normalised weighted population]]/GP_need_index[[#This Row],[Registered population]]</f>
        <v>0.94071825150987798</v>
      </c>
    </row>
    <row r="7048" spans="1:14" x14ac:dyDescent="0.2">
      <c r="A7048" s="46" t="s">
        <v>13248</v>
      </c>
      <c r="B7048" s="33" t="s">
        <v>6228</v>
      </c>
      <c r="C7048" s="1" t="s">
        <v>9321</v>
      </c>
      <c r="D7048" s="1" t="s">
        <v>6823</v>
      </c>
      <c r="E7048" s="1" t="s">
        <v>6901</v>
      </c>
      <c r="F7048" s="62">
        <v>10224.583333333332</v>
      </c>
      <c r="G7048" s="62">
        <v>116.52486499072469</v>
      </c>
      <c r="H7048" s="62">
        <v>112.56059967299356</v>
      </c>
      <c r="I7048" s="62">
        <v>1894.2470000000001</v>
      </c>
      <c r="J7048" s="62">
        <v>1917.3606073219664</v>
      </c>
      <c r="K7048" s="62">
        <v>1894.2470000000001</v>
      </c>
      <c r="L7048" s="62">
        <v>213217.57824876904</v>
      </c>
      <c r="M7048" s="63">
        <v>11014.980833582529</v>
      </c>
      <c r="N7048" s="68">
        <f>GP_need_index[[#This Row],[Normalised weighted population]]/GP_need_index[[#This Row],[Registered population]]</f>
        <v>1.0773036391294704</v>
      </c>
    </row>
    <row r="7049" spans="1:14" hidden="1" x14ac:dyDescent="0.2">
      <c r="A7049" s="46" t="s">
        <v>13249</v>
      </c>
      <c r="B7049" s="33" t="s">
        <v>6228</v>
      </c>
      <c r="C7049" s="1" t="s">
        <v>9321</v>
      </c>
      <c r="D7049" s="1" t="s">
        <v>6823</v>
      </c>
      <c r="E7049" s="1" t="s">
        <v>6901</v>
      </c>
      <c r="F7049" s="62">
        <v>10277.522696319465</v>
      </c>
      <c r="G7049" s="62">
        <v>116.52486499072469</v>
      </c>
      <c r="H7049" s="62">
        <v>112.56059967299356</v>
      </c>
      <c r="I7049" s="62">
        <v>1894.2470000000001</v>
      </c>
      <c r="J7049" s="62">
        <v>1917.3606073219664</v>
      </c>
      <c r="K7049" s="62">
        <v>1894.2470000000001</v>
      </c>
      <c r="L7049" s="62">
        <v>213217.57824876904</v>
      </c>
      <c r="M7049" s="63">
        <v>11062.173667157515</v>
      </c>
      <c r="N7049" s="64">
        <f>GP_need_index[[#This Row],[Normalised weighted population]]/GP_need_index[[#This Row],[Registered population]]</f>
        <v>1.0763463136032816</v>
      </c>
    </row>
    <row r="7050" spans="1:14" hidden="1" x14ac:dyDescent="0.2">
      <c r="A7050" s="46" t="s">
        <v>13250</v>
      </c>
      <c r="B7050" s="33" t="s">
        <v>6228</v>
      </c>
      <c r="C7050" s="1" t="s">
        <v>9321</v>
      </c>
      <c r="D7050" s="1" t="s">
        <v>6823</v>
      </c>
      <c r="E7050" s="1" t="s">
        <v>6901</v>
      </c>
      <c r="F7050" s="62">
        <v>10330.459407527709</v>
      </c>
      <c r="G7050" s="62">
        <v>116.52486499072469</v>
      </c>
      <c r="H7050" s="62">
        <v>112.56059967299356</v>
      </c>
      <c r="I7050" s="62">
        <v>1894.2470000000001</v>
      </c>
      <c r="J7050" s="62">
        <v>1917.3606073219664</v>
      </c>
      <c r="K7050" s="62">
        <v>1894.2470000000001</v>
      </c>
      <c r="L7050" s="62">
        <v>213217.57824876904</v>
      </c>
      <c r="M7050" s="63">
        <v>11107.042236068302</v>
      </c>
      <c r="N7050" s="64">
        <f>GP_need_index[[#This Row],[Normalised weighted population]]/GP_need_index[[#This Row],[Registered population]]</f>
        <v>1.0751740845111597</v>
      </c>
    </row>
    <row r="7051" spans="1:14" x14ac:dyDescent="0.2">
      <c r="A7051" s="46" t="s">
        <v>13248</v>
      </c>
      <c r="B7051" s="33" t="s">
        <v>3116</v>
      </c>
      <c r="C7051" s="1" t="s">
        <v>9322</v>
      </c>
      <c r="D7051" s="1" t="s">
        <v>6581</v>
      </c>
      <c r="E7051" s="1" t="s">
        <v>6826</v>
      </c>
      <c r="F7051" s="62">
        <v>4689.4166666666661</v>
      </c>
      <c r="G7051" s="62">
        <v>50.947001804702595</v>
      </c>
      <c r="H7051" s="62">
        <v>52.081816446767661</v>
      </c>
      <c r="I7051" s="62">
        <v>1928.248</v>
      </c>
      <c r="J7051" s="62">
        <v>2016.6763430531732</v>
      </c>
      <c r="K7051" s="62">
        <v>1928.248</v>
      </c>
      <c r="L7051" s="62">
        <v>100426.65839984686</v>
      </c>
      <c r="M7051" s="63">
        <v>5188.1168829542294</v>
      </c>
      <c r="N7051" s="68">
        <f>GP_need_index[[#This Row],[Normalised weighted population]]/GP_need_index[[#This Row],[Registered population]]</f>
        <v>1.1063458958195007</v>
      </c>
    </row>
    <row r="7052" spans="1:14" hidden="1" x14ac:dyDescent="0.2">
      <c r="A7052" s="46" t="s">
        <v>13249</v>
      </c>
      <c r="B7052" s="33" t="s">
        <v>3116</v>
      </c>
      <c r="C7052" s="1" t="s">
        <v>9322</v>
      </c>
      <c r="D7052" s="1" t="s">
        <v>6581</v>
      </c>
      <c r="E7052" s="1" t="s">
        <v>6826</v>
      </c>
      <c r="F7052" s="62">
        <v>4706.5683358395563</v>
      </c>
      <c r="G7052" s="62">
        <v>50.947001804702595</v>
      </c>
      <c r="H7052" s="62">
        <v>52.081816446767661</v>
      </c>
      <c r="I7052" s="62">
        <v>1928.248</v>
      </c>
      <c r="J7052" s="62">
        <v>2016.6763430531732</v>
      </c>
      <c r="K7052" s="62">
        <v>1928.248</v>
      </c>
      <c r="L7052" s="62">
        <v>100426.65839984686</v>
      </c>
      <c r="M7052" s="63">
        <v>5210.3449685336745</v>
      </c>
      <c r="N7052" s="64">
        <f>GP_need_index[[#This Row],[Normalised weighted population]]/GP_need_index[[#This Row],[Registered population]]</f>
        <v>1.107036931527789</v>
      </c>
    </row>
    <row r="7053" spans="1:14" hidden="1" x14ac:dyDescent="0.2">
      <c r="A7053" s="46" t="s">
        <v>13250</v>
      </c>
      <c r="B7053" s="33" t="s">
        <v>3116</v>
      </c>
      <c r="C7053" s="1" t="s">
        <v>9322</v>
      </c>
      <c r="D7053" s="1" t="s">
        <v>6581</v>
      </c>
      <c r="E7053" s="1" t="s">
        <v>6826</v>
      </c>
      <c r="F7053" s="62">
        <v>4722.869086591174</v>
      </c>
      <c r="G7053" s="62">
        <v>50.947001804702595</v>
      </c>
      <c r="H7053" s="62">
        <v>52.081816446767661</v>
      </c>
      <c r="I7053" s="62">
        <v>1928.248</v>
      </c>
      <c r="J7053" s="62">
        <v>2016.6763430531732</v>
      </c>
      <c r="K7053" s="62">
        <v>1928.248</v>
      </c>
      <c r="L7053" s="62">
        <v>100426.65839984686</v>
      </c>
      <c r="M7053" s="63">
        <v>5231.47831260363</v>
      </c>
      <c r="N7053" s="64">
        <f>GP_need_index[[#This Row],[Normalised weighted population]]/GP_need_index[[#This Row],[Registered population]]</f>
        <v>1.107690731351513</v>
      </c>
    </row>
    <row r="7054" spans="1:14" x14ac:dyDescent="0.2">
      <c r="A7054" s="46" t="s">
        <v>13248</v>
      </c>
      <c r="B7054" s="33" t="s">
        <v>3108</v>
      </c>
      <c r="C7054" s="1" t="s">
        <v>7073</v>
      </c>
      <c r="D7054" s="1" t="s">
        <v>6581</v>
      </c>
      <c r="E7054" s="1" t="s">
        <v>6826</v>
      </c>
      <c r="F7054" s="62">
        <v>7809.4999999999991</v>
      </c>
      <c r="G7054" s="62">
        <v>86.557778990195544</v>
      </c>
      <c r="H7054" s="62">
        <v>84.28668396645547</v>
      </c>
      <c r="I7054" s="62">
        <v>1971.24</v>
      </c>
      <c r="J7054" s="62">
        <v>2016.6763430531732</v>
      </c>
      <c r="K7054" s="62">
        <v>1971.24</v>
      </c>
      <c r="L7054" s="62">
        <v>166149.28290203569</v>
      </c>
      <c r="M7054" s="63">
        <v>8583.397211950889</v>
      </c>
      <c r="N7054" s="68">
        <f>GP_need_index[[#This Row],[Normalised weighted population]]/GP_need_index[[#This Row],[Registered population]]</f>
        <v>1.0990968963379077</v>
      </c>
    </row>
    <row r="7055" spans="1:14" hidden="1" x14ac:dyDescent="0.2">
      <c r="A7055" s="46" t="s">
        <v>13249</v>
      </c>
      <c r="B7055" s="33" t="s">
        <v>3108</v>
      </c>
      <c r="C7055" s="1" t="s">
        <v>7073</v>
      </c>
      <c r="D7055" s="1" t="s">
        <v>6581</v>
      </c>
      <c r="E7055" s="1" t="s">
        <v>6826</v>
      </c>
      <c r="F7055" s="62">
        <v>7840.4960859787589</v>
      </c>
      <c r="G7055" s="62">
        <v>86.557778990195544</v>
      </c>
      <c r="H7055" s="62">
        <v>84.28668396645547</v>
      </c>
      <c r="I7055" s="62">
        <v>1971.24</v>
      </c>
      <c r="J7055" s="62">
        <v>2016.6763430531732</v>
      </c>
      <c r="K7055" s="62">
        <v>1971.24</v>
      </c>
      <c r="L7055" s="62">
        <v>166149.28290203569</v>
      </c>
      <c r="M7055" s="63">
        <v>8620.1721135373336</v>
      </c>
      <c r="N7055" s="64">
        <f>GP_need_index[[#This Row],[Normalised weighted population]]/GP_need_index[[#This Row],[Registered population]]</f>
        <v>1.0994421805723336</v>
      </c>
    </row>
    <row r="7056" spans="1:14" hidden="1" x14ac:dyDescent="0.2">
      <c r="A7056" s="46" t="s">
        <v>13250</v>
      </c>
      <c r="B7056" s="33" t="s">
        <v>3108</v>
      </c>
      <c r="C7056" s="1" t="s">
        <v>7073</v>
      </c>
      <c r="D7056" s="1" t="s">
        <v>6581</v>
      </c>
      <c r="E7056" s="1" t="s">
        <v>6826</v>
      </c>
      <c r="F7056" s="62">
        <v>7869.1990122186362</v>
      </c>
      <c r="G7056" s="62">
        <v>86.557778990195544</v>
      </c>
      <c r="H7056" s="62">
        <v>84.28668396645547</v>
      </c>
      <c r="I7056" s="62">
        <v>1971.24</v>
      </c>
      <c r="J7056" s="62">
        <v>2016.6763430531732</v>
      </c>
      <c r="K7056" s="62">
        <v>1971.24</v>
      </c>
      <c r="L7056" s="62">
        <v>166149.28290203569</v>
      </c>
      <c r="M7056" s="63">
        <v>8655.135837497608</v>
      </c>
      <c r="N7056" s="64">
        <f>GP_need_index[[#This Row],[Normalised weighted population]]/GP_need_index[[#This Row],[Registered population]]</f>
        <v>1.0998750729341875</v>
      </c>
    </row>
    <row r="7057" spans="1:14" x14ac:dyDescent="0.2">
      <c r="A7057" s="46" t="s">
        <v>13248</v>
      </c>
      <c r="B7057" s="33" t="s">
        <v>2964</v>
      </c>
      <c r="C7057" s="1" t="s">
        <v>8001</v>
      </c>
      <c r="D7057" s="1" t="s">
        <v>6823</v>
      </c>
      <c r="E7057" s="1" t="s">
        <v>6828</v>
      </c>
      <c r="F7057" s="62">
        <v>13911.166666666666</v>
      </c>
      <c r="G7057" s="62">
        <v>131.62862741057927</v>
      </c>
      <c r="H7057" s="62">
        <v>127.6634017180027</v>
      </c>
      <c r="I7057" s="62">
        <v>2079.0189999999998</v>
      </c>
      <c r="J7057" s="62">
        <v>1974.8249601430762</v>
      </c>
      <c r="K7057" s="62">
        <v>2079.0189999999998</v>
      </c>
      <c r="L7057" s="62">
        <v>265414.63777636021</v>
      </c>
      <c r="M7057" s="63">
        <v>13711.520279288867</v>
      </c>
      <c r="N7057" s="68">
        <f>GP_need_index[[#This Row],[Normalised weighted population]]/GP_need_index[[#This Row],[Registered population]]</f>
        <v>0.98564847994696347</v>
      </c>
    </row>
    <row r="7058" spans="1:14" hidden="1" x14ac:dyDescent="0.2">
      <c r="A7058" s="46" t="s">
        <v>13249</v>
      </c>
      <c r="B7058" s="33" t="s">
        <v>2964</v>
      </c>
      <c r="C7058" s="1" t="s">
        <v>8001</v>
      </c>
      <c r="D7058" s="1" t="s">
        <v>6823</v>
      </c>
      <c r="E7058" s="1" t="s">
        <v>6828</v>
      </c>
      <c r="F7058" s="62">
        <v>14008.576498083119</v>
      </c>
      <c r="G7058" s="62">
        <v>131.62862741057927</v>
      </c>
      <c r="H7058" s="62">
        <v>127.6634017180027</v>
      </c>
      <c r="I7058" s="62">
        <v>2079.0189999999998</v>
      </c>
      <c r="J7058" s="62">
        <v>1974.8249601430762</v>
      </c>
      <c r="K7058" s="62">
        <v>2079.0189999999998</v>
      </c>
      <c r="L7058" s="62">
        <v>265414.63777636021</v>
      </c>
      <c r="M7058" s="63">
        <v>13770.26622759117</v>
      </c>
      <c r="N7058" s="64">
        <f>GP_need_index[[#This Row],[Normalised weighted population]]/GP_need_index[[#This Row],[Registered population]]</f>
        <v>0.98298825933351908</v>
      </c>
    </row>
    <row r="7059" spans="1:14" hidden="1" x14ac:dyDescent="0.2">
      <c r="A7059" s="46" t="s">
        <v>13250</v>
      </c>
      <c r="B7059" s="33" t="s">
        <v>2964</v>
      </c>
      <c r="C7059" s="1" t="s">
        <v>8001</v>
      </c>
      <c r="D7059" s="1" t="s">
        <v>6823</v>
      </c>
      <c r="E7059" s="1" t="s">
        <v>6828</v>
      </c>
      <c r="F7059" s="62">
        <v>14098.787544770683</v>
      </c>
      <c r="G7059" s="62">
        <v>131.62862741057927</v>
      </c>
      <c r="H7059" s="62">
        <v>127.6634017180027</v>
      </c>
      <c r="I7059" s="62">
        <v>2079.0189999999998</v>
      </c>
      <c r="J7059" s="62">
        <v>1974.8249601430762</v>
      </c>
      <c r="K7059" s="62">
        <v>2079.0189999999998</v>
      </c>
      <c r="L7059" s="62">
        <v>265414.63777636021</v>
      </c>
      <c r="M7059" s="63">
        <v>13826.11891601776</v>
      </c>
      <c r="N7059" s="64">
        <f>GP_need_index[[#This Row],[Normalised weighted population]]/GP_need_index[[#This Row],[Registered population]]</f>
        <v>0.98066013634952198</v>
      </c>
    </row>
    <row r="7060" spans="1:14" x14ac:dyDescent="0.2">
      <c r="A7060" s="46" t="s">
        <v>13248</v>
      </c>
      <c r="B7060" s="33" t="s">
        <v>2963</v>
      </c>
      <c r="C7060" s="1" t="s">
        <v>9323</v>
      </c>
      <c r="D7060" s="1" t="s">
        <v>6823</v>
      </c>
      <c r="E7060" s="1" t="s">
        <v>6831</v>
      </c>
      <c r="F7060" s="62">
        <v>6567.2499999999991</v>
      </c>
      <c r="G7060" s="62">
        <v>84.835268812662292</v>
      </c>
      <c r="H7060" s="62">
        <v>85.171176406057469</v>
      </c>
      <c r="I7060" s="62">
        <v>2090.0749999999998</v>
      </c>
      <c r="J7060" s="62">
        <v>1975.7896645068395</v>
      </c>
      <c r="K7060" s="62">
        <v>2090.0749999999998</v>
      </c>
      <c r="L7060" s="62">
        <v>178014.14652689054</v>
      </c>
      <c r="M7060" s="63">
        <v>9196.3450115378637</v>
      </c>
      <c r="N7060" s="68">
        <f>GP_need_index[[#This Row],[Normalised weighted population]]/GP_need_index[[#This Row],[Registered population]]</f>
        <v>1.4003342360254087</v>
      </c>
    </row>
    <row r="7061" spans="1:14" hidden="1" x14ac:dyDescent="0.2">
      <c r="A7061" s="46" t="s">
        <v>13249</v>
      </c>
      <c r="B7061" s="33" t="s">
        <v>2963</v>
      </c>
      <c r="C7061" s="1" t="s">
        <v>9323</v>
      </c>
      <c r="D7061" s="1" t="s">
        <v>6823</v>
      </c>
      <c r="E7061" s="1" t="s">
        <v>6831</v>
      </c>
      <c r="F7061" s="62">
        <v>6566.9305528313398</v>
      </c>
      <c r="G7061" s="62">
        <v>84.835268812662292</v>
      </c>
      <c r="H7061" s="62">
        <v>85.171176406057469</v>
      </c>
      <c r="I7061" s="62">
        <v>2090.0749999999998</v>
      </c>
      <c r="J7061" s="62">
        <v>1975.7896645068395</v>
      </c>
      <c r="K7061" s="62">
        <v>2090.0749999999998</v>
      </c>
      <c r="L7061" s="62">
        <v>178014.14652689054</v>
      </c>
      <c r="M7061" s="63">
        <v>9235.7460405713846</v>
      </c>
      <c r="N7061" s="64">
        <f>GP_need_index[[#This Row],[Normalised weighted population]]/GP_need_index[[#This Row],[Registered population]]</f>
        <v>1.4064022706299797</v>
      </c>
    </row>
    <row r="7062" spans="1:14" hidden="1" x14ac:dyDescent="0.2">
      <c r="A7062" s="46" t="s">
        <v>13250</v>
      </c>
      <c r="B7062" s="33" t="s">
        <v>2963</v>
      </c>
      <c r="C7062" s="1" t="s">
        <v>9323</v>
      </c>
      <c r="D7062" s="1" t="s">
        <v>6823</v>
      </c>
      <c r="E7062" s="1" t="s">
        <v>6831</v>
      </c>
      <c r="F7062" s="62">
        <v>6564.4866178527182</v>
      </c>
      <c r="G7062" s="62">
        <v>84.835268812662292</v>
      </c>
      <c r="H7062" s="62">
        <v>85.171176406057469</v>
      </c>
      <c r="I7062" s="62">
        <v>2090.0749999999998</v>
      </c>
      <c r="J7062" s="62">
        <v>1975.7896645068395</v>
      </c>
      <c r="K7062" s="62">
        <v>2090.0749999999998</v>
      </c>
      <c r="L7062" s="62">
        <v>178014.14652689054</v>
      </c>
      <c r="M7062" s="63">
        <v>9273.2065542219898</v>
      </c>
      <c r="N7062" s="64">
        <f>GP_need_index[[#This Row],[Normalised weighted population]]/GP_need_index[[#This Row],[Registered population]]</f>
        <v>1.4126324104314054</v>
      </c>
    </row>
    <row r="7063" spans="1:14" x14ac:dyDescent="0.2">
      <c r="A7063" s="46" t="s">
        <v>13248</v>
      </c>
      <c r="B7063" s="33" t="s">
        <v>6234</v>
      </c>
      <c r="C7063" s="1" t="s">
        <v>9324</v>
      </c>
      <c r="D7063" s="1" t="s">
        <v>6823</v>
      </c>
      <c r="E7063" s="1" t="s">
        <v>6901</v>
      </c>
      <c r="F7063" s="62">
        <v>2566.166666666667</v>
      </c>
      <c r="G7063" s="62">
        <v>27.881319592599908</v>
      </c>
      <c r="H7063" s="62">
        <v>25.772762603357069</v>
      </c>
      <c r="I7063" s="62">
        <v>1786.162</v>
      </c>
      <c r="J7063" s="62">
        <v>1917.3606073219664</v>
      </c>
      <c r="K7063" s="62">
        <v>1786.162</v>
      </c>
      <c r="L7063" s="62">
        <v>46034.329197137471</v>
      </c>
      <c r="M7063" s="63">
        <v>2378.1681508533188</v>
      </c>
      <c r="N7063" s="68">
        <f>GP_need_index[[#This Row],[Normalised weighted population]]/GP_need_index[[#This Row],[Registered population]]</f>
        <v>0.92673955349223303</v>
      </c>
    </row>
    <row r="7064" spans="1:14" hidden="1" x14ac:dyDescent="0.2">
      <c r="A7064" s="46" t="s">
        <v>13249</v>
      </c>
      <c r="B7064" s="33" t="s">
        <v>6234</v>
      </c>
      <c r="C7064" s="1" t="s">
        <v>9324</v>
      </c>
      <c r="D7064" s="1" t="s">
        <v>6823</v>
      </c>
      <c r="E7064" s="1" t="s">
        <v>6901</v>
      </c>
      <c r="F7064" s="62">
        <v>2582.5658583827571</v>
      </c>
      <c r="G7064" s="62">
        <v>27.881319592599908</v>
      </c>
      <c r="H7064" s="62">
        <v>25.772762603357069</v>
      </c>
      <c r="I7064" s="62">
        <v>1786.162</v>
      </c>
      <c r="J7064" s="62">
        <v>1917.3606073219664</v>
      </c>
      <c r="K7064" s="62">
        <v>1786.162</v>
      </c>
      <c r="L7064" s="62">
        <v>46034.329197137471</v>
      </c>
      <c r="M7064" s="63">
        <v>2388.3572283880135</v>
      </c>
      <c r="N7064" s="64">
        <f>GP_need_index[[#This Row],[Normalised weighted population]]/GP_need_index[[#This Row],[Registered population]]</f>
        <v>0.92480012489735297</v>
      </c>
    </row>
    <row r="7065" spans="1:14" hidden="1" x14ac:dyDescent="0.2">
      <c r="A7065" s="46" t="s">
        <v>13250</v>
      </c>
      <c r="B7065" s="33" t="s">
        <v>6234</v>
      </c>
      <c r="C7065" s="1" t="s">
        <v>9324</v>
      </c>
      <c r="D7065" s="1" t="s">
        <v>6823</v>
      </c>
      <c r="E7065" s="1" t="s">
        <v>6901</v>
      </c>
      <c r="F7065" s="62">
        <v>2596.7099988741129</v>
      </c>
      <c r="G7065" s="62">
        <v>27.881319592599908</v>
      </c>
      <c r="H7065" s="62">
        <v>25.772762603357069</v>
      </c>
      <c r="I7065" s="62">
        <v>1786.162</v>
      </c>
      <c r="J7065" s="62">
        <v>1917.3606073219664</v>
      </c>
      <c r="K7065" s="62">
        <v>1786.162</v>
      </c>
      <c r="L7065" s="62">
        <v>46034.329197137471</v>
      </c>
      <c r="M7065" s="63">
        <v>2398.044490051936</v>
      </c>
      <c r="N7065" s="64">
        <f>GP_need_index[[#This Row],[Normalised weighted population]]/GP_need_index[[#This Row],[Registered population]]</f>
        <v>0.92349337857969716</v>
      </c>
    </row>
    <row r="7066" spans="1:14" x14ac:dyDescent="0.2">
      <c r="A7066" s="46" t="s">
        <v>13248</v>
      </c>
      <c r="B7066" s="33" t="s">
        <v>3089</v>
      </c>
      <c r="C7066" s="1" t="s">
        <v>9325</v>
      </c>
      <c r="D7066" s="1" t="s">
        <v>6823</v>
      </c>
      <c r="E7066" s="1" t="s">
        <v>6900</v>
      </c>
      <c r="F7066" s="62">
        <v>4229.666666666667</v>
      </c>
      <c r="G7066" s="62">
        <v>56.288035947558072</v>
      </c>
      <c r="H7066" s="62">
        <v>59.612151638356139</v>
      </c>
      <c r="I7066" s="62">
        <v>2105.0839999999998</v>
      </c>
      <c r="J7066" s="62">
        <v>2015.3123079350767</v>
      </c>
      <c r="K7066" s="62">
        <v>2105.0839999999998</v>
      </c>
      <c r="L7066" s="62">
        <v>125488.58661947728</v>
      </c>
      <c r="M7066" s="63">
        <v>6482.834988558845</v>
      </c>
      <c r="N7066" s="68">
        <f>GP_need_index[[#This Row],[Normalised weighted population]]/GP_need_index[[#This Row],[Registered population]]</f>
        <v>1.5327058842837524</v>
      </c>
    </row>
    <row r="7067" spans="1:14" hidden="1" x14ac:dyDescent="0.2">
      <c r="A7067" s="46" t="s">
        <v>13249</v>
      </c>
      <c r="B7067" s="33" t="s">
        <v>3089</v>
      </c>
      <c r="C7067" s="1" t="s">
        <v>9325</v>
      </c>
      <c r="D7067" s="1" t="s">
        <v>6823</v>
      </c>
      <c r="E7067" s="1" t="s">
        <v>6900</v>
      </c>
      <c r="F7067" s="62">
        <v>4267.823369090529</v>
      </c>
      <c r="G7067" s="62">
        <v>56.288035947558072</v>
      </c>
      <c r="H7067" s="62">
        <v>59.612151638356139</v>
      </c>
      <c r="I7067" s="62">
        <v>2105.0839999999998</v>
      </c>
      <c r="J7067" s="62">
        <v>2015.3123079350767</v>
      </c>
      <c r="K7067" s="62">
        <v>2105.0839999999998</v>
      </c>
      <c r="L7067" s="62">
        <v>125488.58661947728</v>
      </c>
      <c r="M7067" s="63">
        <v>6510.6101937390831</v>
      </c>
      <c r="N7067" s="64">
        <f>GP_need_index[[#This Row],[Normalised weighted population]]/GP_need_index[[#This Row],[Registered population]]</f>
        <v>1.5255106949579524</v>
      </c>
    </row>
    <row r="7068" spans="1:14" hidden="1" x14ac:dyDescent="0.2">
      <c r="A7068" s="46" t="s">
        <v>13250</v>
      </c>
      <c r="B7068" s="33" t="s">
        <v>3089</v>
      </c>
      <c r="C7068" s="1" t="s">
        <v>9325</v>
      </c>
      <c r="D7068" s="1" t="s">
        <v>6823</v>
      </c>
      <c r="E7068" s="1" t="s">
        <v>6900</v>
      </c>
      <c r="F7068" s="62">
        <v>4304.9748025732806</v>
      </c>
      <c r="G7068" s="62">
        <v>56.288035947558072</v>
      </c>
      <c r="H7068" s="62">
        <v>59.612151638356139</v>
      </c>
      <c r="I7068" s="62">
        <v>2105.0839999999998</v>
      </c>
      <c r="J7068" s="62">
        <v>2015.3123079350767</v>
      </c>
      <c r="K7068" s="62">
        <v>2105.0839999999998</v>
      </c>
      <c r="L7068" s="62">
        <v>125488.58661947728</v>
      </c>
      <c r="M7068" s="63">
        <v>6537.0174596995112</v>
      </c>
      <c r="N7068" s="64">
        <f>GP_need_index[[#This Row],[Normalised weighted population]]/GP_need_index[[#This Row],[Registered population]]</f>
        <v>1.5184798423888652</v>
      </c>
    </row>
    <row r="7069" spans="1:14" x14ac:dyDescent="0.2">
      <c r="A7069" s="46" t="s">
        <v>13248</v>
      </c>
      <c r="B7069" s="33" t="s">
        <v>3132</v>
      </c>
      <c r="C7069" s="1" t="s">
        <v>9326</v>
      </c>
      <c r="D7069" s="1" t="s">
        <v>6581</v>
      </c>
      <c r="E7069" s="1" t="s">
        <v>6825</v>
      </c>
      <c r="F7069" s="62">
        <v>22402.333333333336</v>
      </c>
      <c r="G7069" s="62">
        <v>299.11074936918703</v>
      </c>
      <c r="H7069" s="62">
        <v>305.55836983146844</v>
      </c>
      <c r="I7069" s="62">
        <v>2003.376</v>
      </c>
      <c r="J7069" s="62">
        <v>2029.9049991228071</v>
      </c>
      <c r="K7069" s="62">
        <v>2003.376</v>
      </c>
      <c r="L7069" s="62">
        <v>612148.3047194879</v>
      </c>
      <c r="M7069" s="63">
        <v>31624.042910421365</v>
      </c>
      <c r="N7069" s="68">
        <f>GP_need_index[[#This Row],[Normalised weighted population]]/GP_need_index[[#This Row],[Registered population]]</f>
        <v>1.4116405840353548</v>
      </c>
    </row>
    <row r="7070" spans="1:14" hidden="1" x14ac:dyDescent="0.2">
      <c r="A7070" s="46" t="s">
        <v>13249</v>
      </c>
      <c r="B7070" s="33" t="s">
        <v>3132</v>
      </c>
      <c r="C7070" s="1" t="s">
        <v>9326</v>
      </c>
      <c r="D7070" s="1" t="s">
        <v>6581</v>
      </c>
      <c r="E7070" s="1" t="s">
        <v>6825</v>
      </c>
      <c r="F7070" s="62">
        <v>22458.696665210162</v>
      </c>
      <c r="G7070" s="62">
        <v>299.11074936918703</v>
      </c>
      <c r="H7070" s="62">
        <v>305.55836983146844</v>
      </c>
      <c r="I7070" s="62">
        <v>2003.376</v>
      </c>
      <c r="J7070" s="62">
        <v>2029.9049991228071</v>
      </c>
      <c r="K7070" s="62">
        <v>2003.376</v>
      </c>
      <c r="L7070" s="62">
        <v>612148.3047194879</v>
      </c>
      <c r="M7070" s="63">
        <v>31759.533676732059</v>
      </c>
      <c r="N7070" s="64">
        <f>GP_need_index[[#This Row],[Normalised weighted population]]/GP_need_index[[#This Row],[Registered population]]</f>
        <v>1.4141307552334255</v>
      </c>
    </row>
    <row r="7071" spans="1:14" hidden="1" x14ac:dyDescent="0.2">
      <c r="A7071" s="46" t="s">
        <v>13250</v>
      </c>
      <c r="B7071" s="33" t="s">
        <v>3132</v>
      </c>
      <c r="C7071" s="1" t="s">
        <v>9326</v>
      </c>
      <c r="D7071" s="1" t="s">
        <v>6581</v>
      </c>
      <c r="E7071" s="1" t="s">
        <v>6825</v>
      </c>
      <c r="F7071" s="62">
        <v>22523.211722060638</v>
      </c>
      <c r="G7071" s="62">
        <v>299.11074936918703</v>
      </c>
      <c r="H7071" s="62">
        <v>305.55836983146844</v>
      </c>
      <c r="I7071" s="62">
        <v>2003.376</v>
      </c>
      <c r="J7071" s="62">
        <v>2029.9049991228071</v>
      </c>
      <c r="K7071" s="62">
        <v>2003.376</v>
      </c>
      <c r="L7071" s="62">
        <v>612148.3047194879</v>
      </c>
      <c r="M7071" s="63">
        <v>31888.351472241782</v>
      </c>
      <c r="N7071" s="64">
        <f>GP_need_index[[#This Row],[Normalised weighted population]]/GP_need_index[[#This Row],[Registered population]]</f>
        <v>1.4157994812528598</v>
      </c>
    </row>
    <row r="7072" spans="1:14" x14ac:dyDescent="0.2">
      <c r="A7072" s="46" t="s">
        <v>13248</v>
      </c>
      <c r="B7072" s="33" t="s">
        <v>2974</v>
      </c>
      <c r="C7072" s="1" t="s">
        <v>9327</v>
      </c>
      <c r="D7072" s="1" t="s">
        <v>6823</v>
      </c>
      <c r="E7072" s="1" t="s">
        <v>6824</v>
      </c>
      <c r="F7072" s="62">
        <v>5284.666666666667</v>
      </c>
      <c r="G7072" s="62">
        <v>38.326811915686356</v>
      </c>
      <c r="H7072" s="62">
        <v>39.661682044030769</v>
      </c>
      <c r="I7072" s="62">
        <v>1769.9639999999999</v>
      </c>
      <c r="J7072" s="62">
        <v>1920.9170559284116</v>
      </c>
      <c r="K7072" s="62">
        <v>1769.9639999999999</v>
      </c>
      <c r="L7072" s="62">
        <v>70199.749397380874</v>
      </c>
      <c r="M7072" s="63">
        <v>3626.5719763136426</v>
      </c>
      <c r="N7072" s="68">
        <f>GP_need_index[[#This Row],[Normalised weighted population]]/GP_need_index[[#This Row],[Registered population]]</f>
        <v>0.68624422410375474</v>
      </c>
    </row>
    <row r="7073" spans="1:14" hidden="1" x14ac:dyDescent="0.2">
      <c r="A7073" s="46" t="s">
        <v>13249</v>
      </c>
      <c r="B7073" s="33" t="s">
        <v>2974</v>
      </c>
      <c r="C7073" s="1" t="s">
        <v>9327</v>
      </c>
      <c r="D7073" s="1" t="s">
        <v>6823</v>
      </c>
      <c r="E7073" s="1" t="s">
        <v>6824</v>
      </c>
      <c r="F7073" s="62">
        <v>5317.4667465486691</v>
      </c>
      <c r="G7073" s="62">
        <v>38.326811915686356</v>
      </c>
      <c r="H7073" s="62">
        <v>39.661682044030769</v>
      </c>
      <c r="I7073" s="62">
        <v>1769.9639999999999</v>
      </c>
      <c r="J7073" s="62">
        <v>1920.9170559284116</v>
      </c>
      <c r="K7073" s="62">
        <v>1769.9639999999999</v>
      </c>
      <c r="L7073" s="62">
        <v>70199.749397380874</v>
      </c>
      <c r="M7073" s="63">
        <v>3642.1097434974108</v>
      </c>
      <c r="N7073" s="64">
        <f>GP_need_index[[#This Row],[Normalised weighted population]]/GP_need_index[[#This Row],[Registered population]]</f>
        <v>0.68493324304497849</v>
      </c>
    </row>
    <row r="7074" spans="1:14" hidden="1" x14ac:dyDescent="0.2">
      <c r="A7074" s="46" t="s">
        <v>13250</v>
      </c>
      <c r="B7074" s="33" t="s">
        <v>2974</v>
      </c>
      <c r="C7074" s="1" t="s">
        <v>9327</v>
      </c>
      <c r="D7074" s="1" t="s">
        <v>6823</v>
      </c>
      <c r="E7074" s="1" t="s">
        <v>6824</v>
      </c>
      <c r="F7074" s="62">
        <v>5347.4855787078159</v>
      </c>
      <c r="G7074" s="62">
        <v>38.326811915686356</v>
      </c>
      <c r="H7074" s="62">
        <v>39.661682044030769</v>
      </c>
      <c r="I7074" s="62">
        <v>1769.9639999999999</v>
      </c>
      <c r="J7074" s="62">
        <v>1920.9170559284116</v>
      </c>
      <c r="K7074" s="62">
        <v>1769.9639999999999</v>
      </c>
      <c r="L7074" s="62">
        <v>70199.749397380874</v>
      </c>
      <c r="M7074" s="63">
        <v>3656.8822698492554</v>
      </c>
      <c r="N7074" s="64">
        <f>GP_need_index[[#This Row],[Normalised weighted population]]/GP_need_index[[#This Row],[Registered population]]</f>
        <v>0.68385079604701182</v>
      </c>
    </row>
    <row r="7075" spans="1:14" x14ac:dyDescent="0.2">
      <c r="A7075" s="46" t="s">
        <v>13248</v>
      </c>
      <c r="B7075" s="33" t="s">
        <v>3111</v>
      </c>
      <c r="C7075" s="1" t="s">
        <v>9328</v>
      </c>
      <c r="D7075" s="1" t="s">
        <v>6581</v>
      </c>
      <c r="E7075" s="1" t="s">
        <v>6826</v>
      </c>
      <c r="F7075" s="62">
        <v>4072.0833333333335</v>
      </c>
      <c r="G7075" s="62">
        <v>39.083538544665181</v>
      </c>
      <c r="H7075" s="62">
        <v>38.138624898424297</v>
      </c>
      <c r="I7075" s="62">
        <v>2028.7639999999999</v>
      </c>
      <c r="J7075" s="62">
        <v>2016.6763430531732</v>
      </c>
      <c r="K7075" s="62">
        <v>2028.7639999999999</v>
      </c>
      <c r="L7075" s="62">
        <v>77374.269203426869</v>
      </c>
      <c r="M7075" s="63">
        <v>3997.213078247325</v>
      </c>
      <c r="N7075" s="68">
        <f>GP_need_index[[#This Row],[Normalised weighted population]]/GP_need_index[[#This Row],[Registered population]]</f>
        <v>0.98161377138990891</v>
      </c>
    </row>
    <row r="7076" spans="1:14" hidden="1" x14ac:dyDescent="0.2">
      <c r="A7076" s="46" t="s">
        <v>13249</v>
      </c>
      <c r="B7076" s="33" t="s">
        <v>3111</v>
      </c>
      <c r="C7076" s="1" t="s">
        <v>9328</v>
      </c>
      <c r="D7076" s="1" t="s">
        <v>6581</v>
      </c>
      <c r="E7076" s="1" t="s">
        <v>6826</v>
      </c>
      <c r="F7076" s="62">
        <v>4090.4472164395347</v>
      </c>
      <c r="G7076" s="62">
        <v>39.083538544665181</v>
      </c>
      <c r="H7076" s="62">
        <v>38.138624898424297</v>
      </c>
      <c r="I7076" s="62">
        <v>2028.7639999999999</v>
      </c>
      <c r="J7076" s="62">
        <v>2016.6763430531732</v>
      </c>
      <c r="K7076" s="62">
        <v>2028.7639999999999</v>
      </c>
      <c r="L7076" s="62">
        <v>77374.269203426869</v>
      </c>
      <c r="M7076" s="63">
        <v>4014.3388285700448</v>
      </c>
      <c r="N7076" s="64">
        <f>GP_need_index[[#This Row],[Normalised weighted population]]/GP_need_index[[#This Row],[Registered population]]</f>
        <v>0.98139362670086294</v>
      </c>
    </row>
    <row r="7077" spans="1:14" hidden="1" x14ac:dyDescent="0.2">
      <c r="A7077" s="46" t="s">
        <v>13250</v>
      </c>
      <c r="B7077" s="33" t="s">
        <v>3111</v>
      </c>
      <c r="C7077" s="1" t="s">
        <v>9328</v>
      </c>
      <c r="D7077" s="1" t="s">
        <v>6581</v>
      </c>
      <c r="E7077" s="1" t="s">
        <v>6826</v>
      </c>
      <c r="F7077" s="62">
        <v>4108.3738996254506</v>
      </c>
      <c r="G7077" s="62">
        <v>39.083538544665181</v>
      </c>
      <c r="H7077" s="62">
        <v>38.138624898424297</v>
      </c>
      <c r="I7077" s="62">
        <v>2028.7639999999999</v>
      </c>
      <c r="J7077" s="62">
        <v>2016.6763430531732</v>
      </c>
      <c r="K7077" s="62">
        <v>2028.7639999999999</v>
      </c>
      <c r="L7077" s="62">
        <v>77374.269203426869</v>
      </c>
      <c r="M7077" s="63">
        <v>4030.6211292986709</v>
      </c>
      <c r="N7077" s="64">
        <f>GP_need_index[[#This Row],[Normalised weighted population]]/GP_need_index[[#This Row],[Registered population]]</f>
        <v>0.98107456326361431</v>
      </c>
    </row>
    <row r="7078" spans="1:14" x14ac:dyDescent="0.2">
      <c r="A7078" s="46" t="s">
        <v>13248</v>
      </c>
      <c r="B7078" s="33" t="s">
        <v>6179</v>
      </c>
      <c r="C7078" s="1" t="s">
        <v>9329</v>
      </c>
      <c r="D7078" s="1" t="s">
        <v>6823</v>
      </c>
      <c r="E7078" s="1" t="s">
        <v>6832</v>
      </c>
      <c r="F7078" s="62">
        <v>7007</v>
      </c>
      <c r="G7078" s="62">
        <v>99.483721989393686</v>
      </c>
      <c r="H7078" s="62">
        <v>98.35043913205628</v>
      </c>
      <c r="I7078" s="62">
        <v>2218.6759999999999</v>
      </c>
      <c r="J7078" s="62">
        <v>2049.714009674582</v>
      </c>
      <c r="K7078" s="62">
        <v>2218.6759999999999</v>
      </c>
      <c r="L7078" s="62">
        <v>218207.75889175409</v>
      </c>
      <c r="M7078" s="63">
        <v>11272.777327614851</v>
      </c>
      <c r="N7078" s="68">
        <f>GP_need_index[[#This Row],[Normalised weighted population]]/GP_need_index[[#This Row],[Registered population]]</f>
        <v>1.6087879731147212</v>
      </c>
    </row>
    <row r="7079" spans="1:14" hidden="1" x14ac:dyDescent="0.2">
      <c r="A7079" s="46" t="s">
        <v>13249</v>
      </c>
      <c r="B7079" s="33" t="s">
        <v>6179</v>
      </c>
      <c r="C7079" s="1" t="s">
        <v>9329</v>
      </c>
      <c r="D7079" s="1" t="s">
        <v>6823</v>
      </c>
      <c r="E7079" s="1" t="s">
        <v>6832</v>
      </c>
      <c r="F7079" s="62">
        <v>7036.4182851636897</v>
      </c>
      <c r="G7079" s="62">
        <v>99.483721989393686</v>
      </c>
      <c r="H7079" s="62">
        <v>98.35043913205628</v>
      </c>
      <c r="I7079" s="62">
        <v>2218.6759999999999</v>
      </c>
      <c r="J7079" s="62">
        <v>2049.714009674582</v>
      </c>
      <c r="K7079" s="62">
        <v>2218.6759999999999</v>
      </c>
      <c r="L7079" s="62">
        <v>218207.75889175409</v>
      </c>
      <c r="M7079" s="63">
        <v>11321.074670332693</v>
      </c>
      <c r="N7079" s="64">
        <f>GP_need_index[[#This Row],[Normalised weighted population]]/GP_need_index[[#This Row],[Registered population]]</f>
        <v>1.608925764717998</v>
      </c>
    </row>
    <row r="7080" spans="1:14" hidden="1" x14ac:dyDescent="0.2">
      <c r="A7080" s="46" t="s">
        <v>13250</v>
      </c>
      <c r="B7080" s="33" t="s">
        <v>6179</v>
      </c>
      <c r="C7080" s="1" t="s">
        <v>9329</v>
      </c>
      <c r="D7080" s="1" t="s">
        <v>6823</v>
      </c>
      <c r="E7080" s="1" t="s">
        <v>6832</v>
      </c>
      <c r="F7080" s="62">
        <v>7064.9564375984701</v>
      </c>
      <c r="G7080" s="62">
        <v>99.483721989393686</v>
      </c>
      <c r="H7080" s="62">
        <v>98.35043913205628</v>
      </c>
      <c r="I7080" s="62">
        <v>2218.6759999999999</v>
      </c>
      <c r="J7080" s="62">
        <v>2049.714009674582</v>
      </c>
      <c r="K7080" s="62">
        <v>2218.6759999999999</v>
      </c>
      <c r="L7080" s="62">
        <v>218207.75889175409</v>
      </c>
      <c r="M7080" s="63">
        <v>11366.993350898889</v>
      </c>
      <c r="N7080" s="64">
        <f>GP_need_index[[#This Row],[Normalised weighted population]]/GP_need_index[[#This Row],[Registered population]]</f>
        <v>1.6089261768700691</v>
      </c>
    </row>
    <row r="7081" spans="1:14" x14ac:dyDescent="0.2">
      <c r="A7081" s="46" t="s">
        <v>13248</v>
      </c>
      <c r="B7081" s="33" t="s">
        <v>3093</v>
      </c>
      <c r="C7081" s="1" t="s">
        <v>9330</v>
      </c>
      <c r="D7081" s="1" t="s">
        <v>6823</v>
      </c>
      <c r="E7081" s="1" t="s">
        <v>6900</v>
      </c>
      <c r="F7081" s="62">
        <v>9965.1666666666661</v>
      </c>
      <c r="G7081" s="62">
        <v>87.705916693517125</v>
      </c>
      <c r="H7081" s="62">
        <v>88.787706647305114</v>
      </c>
      <c r="I7081" s="62">
        <v>2047.616</v>
      </c>
      <c r="J7081" s="62">
        <v>2015.3123079350767</v>
      </c>
      <c r="K7081" s="62">
        <v>2047.616</v>
      </c>
      <c r="L7081" s="62">
        <v>181803.12873432832</v>
      </c>
      <c r="M7081" s="63">
        <v>9392.0866888259243</v>
      </c>
      <c r="N7081" s="68">
        <f>GP_need_index[[#This Row],[Normalised weighted population]]/GP_need_index[[#This Row],[Registered population]]</f>
        <v>0.94249168157340657</v>
      </c>
    </row>
    <row r="7082" spans="1:14" hidden="1" x14ac:dyDescent="0.2">
      <c r="A7082" s="46" t="s">
        <v>13249</v>
      </c>
      <c r="B7082" s="33" t="s">
        <v>3093</v>
      </c>
      <c r="C7082" s="1" t="s">
        <v>9330</v>
      </c>
      <c r="D7082" s="1" t="s">
        <v>6823</v>
      </c>
      <c r="E7082" s="1" t="s">
        <v>6900</v>
      </c>
      <c r="F7082" s="62">
        <v>10070.176014750698</v>
      </c>
      <c r="G7082" s="62">
        <v>87.705916693517125</v>
      </c>
      <c r="H7082" s="62">
        <v>88.787706647305114</v>
      </c>
      <c r="I7082" s="62">
        <v>2047.616</v>
      </c>
      <c r="J7082" s="62">
        <v>2015.3123079350767</v>
      </c>
      <c r="K7082" s="62">
        <v>2047.616</v>
      </c>
      <c r="L7082" s="62">
        <v>181803.12873432832</v>
      </c>
      <c r="M7082" s="63">
        <v>9432.3263579387603</v>
      </c>
      <c r="N7082" s="64">
        <f>GP_need_index[[#This Row],[Normalised weighted population]]/GP_need_index[[#This Row],[Registered population]]</f>
        <v>0.93665953247712641</v>
      </c>
    </row>
    <row r="7083" spans="1:14" hidden="1" x14ac:dyDescent="0.2">
      <c r="A7083" s="46" t="s">
        <v>13250</v>
      </c>
      <c r="B7083" s="33" t="s">
        <v>3093</v>
      </c>
      <c r="C7083" s="1" t="s">
        <v>9330</v>
      </c>
      <c r="D7083" s="1" t="s">
        <v>6823</v>
      </c>
      <c r="E7083" s="1" t="s">
        <v>6900</v>
      </c>
      <c r="F7083" s="62">
        <v>10172.153389280589</v>
      </c>
      <c r="G7083" s="62">
        <v>87.705916693517125</v>
      </c>
      <c r="H7083" s="62">
        <v>88.787706647305114</v>
      </c>
      <c r="I7083" s="62">
        <v>2047.616</v>
      </c>
      <c r="J7083" s="62">
        <v>2015.3123079350767</v>
      </c>
      <c r="K7083" s="62">
        <v>2047.616</v>
      </c>
      <c r="L7083" s="62">
        <v>181803.12873432832</v>
      </c>
      <c r="M7083" s="63">
        <v>9470.5842083318257</v>
      </c>
      <c r="N7083" s="64">
        <f>GP_need_index[[#This Row],[Normalised weighted population]]/GP_need_index[[#This Row],[Registered population]]</f>
        <v>0.93103041665808173</v>
      </c>
    </row>
    <row r="7084" spans="1:14" x14ac:dyDescent="0.2">
      <c r="A7084" s="46" t="s">
        <v>13248</v>
      </c>
      <c r="B7084" s="33" t="s">
        <v>2962</v>
      </c>
      <c r="C7084" s="1" t="s">
        <v>9331</v>
      </c>
      <c r="D7084" s="1" t="s">
        <v>6823</v>
      </c>
      <c r="E7084" s="1" t="s">
        <v>6831</v>
      </c>
      <c r="F7084" s="62">
        <v>6012.833333333333</v>
      </c>
      <c r="G7084" s="62">
        <v>78.355481314834776</v>
      </c>
      <c r="H7084" s="62">
        <v>82.928685343237902</v>
      </c>
      <c r="I7084" s="62">
        <v>1919.5530000000001</v>
      </c>
      <c r="J7084" s="62">
        <v>1975.7896645068395</v>
      </c>
      <c r="K7084" s="62">
        <v>1919.5530000000001</v>
      </c>
      <c r="L7084" s="62">
        <v>159186.00673666835</v>
      </c>
      <c r="M7084" s="63">
        <v>8223.6691157477981</v>
      </c>
      <c r="N7084" s="68">
        <f>GP_need_index[[#This Row],[Normalised weighted population]]/GP_need_index[[#This Row],[Registered population]]</f>
        <v>1.3676861904949633</v>
      </c>
    </row>
    <row r="7085" spans="1:14" hidden="1" x14ac:dyDescent="0.2">
      <c r="A7085" s="46" t="s">
        <v>13249</v>
      </c>
      <c r="B7085" s="33" t="s">
        <v>2962</v>
      </c>
      <c r="C7085" s="1" t="s">
        <v>9331</v>
      </c>
      <c r="D7085" s="1" t="s">
        <v>6823</v>
      </c>
      <c r="E7085" s="1" t="s">
        <v>6831</v>
      </c>
      <c r="F7085" s="62">
        <v>6021.2105267387515</v>
      </c>
      <c r="G7085" s="62">
        <v>78.355481314834776</v>
      </c>
      <c r="H7085" s="62">
        <v>82.928685343237902</v>
      </c>
      <c r="I7085" s="62">
        <v>1919.5530000000001</v>
      </c>
      <c r="J7085" s="62">
        <v>1975.7896645068395</v>
      </c>
      <c r="K7085" s="62">
        <v>1919.5530000000001</v>
      </c>
      <c r="L7085" s="62">
        <v>159186.00673666835</v>
      </c>
      <c r="M7085" s="63">
        <v>8258.9027901244244</v>
      </c>
      <c r="N7085" s="64">
        <f>GP_need_index[[#This Row],[Normalised weighted population]]/GP_need_index[[#This Row],[Registered population]]</f>
        <v>1.3716349483959445</v>
      </c>
    </row>
    <row r="7086" spans="1:14" hidden="1" x14ac:dyDescent="0.2">
      <c r="A7086" s="46" t="s">
        <v>13250</v>
      </c>
      <c r="B7086" s="33" t="s">
        <v>2962</v>
      </c>
      <c r="C7086" s="1" t="s">
        <v>9331</v>
      </c>
      <c r="D7086" s="1" t="s">
        <v>6823</v>
      </c>
      <c r="E7086" s="1" t="s">
        <v>6831</v>
      </c>
      <c r="F7086" s="62">
        <v>6027.7615543509964</v>
      </c>
      <c r="G7086" s="62">
        <v>78.355481314834776</v>
      </c>
      <c r="H7086" s="62">
        <v>82.928685343237902</v>
      </c>
      <c r="I7086" s="62">
        <v>1919.5530000000001</v>
      </c>
      <c r="J7086" s="62">
        <v>1975.7896645068395</v>
      </c>
      <c r="K7086" s="62">
        <v>1919.5530000000001</v>
      </c>
      <c r="L7086" s="62">
        <v>159186.00673666835</v>
      </c>
      <c r="M7086" s="63">
        <v>8292.4011928900909</v>
      </c>
      <c r="N7086" s="64">
        <f>GP_need_index[[#This Row],[Normalised weighted population]]/GP_need_index[[#This Row],[Registered population]]</f>
        <v>1.375701596375261</v>
      </c>
    </row>
    <row r="7087" spans="1:14" x14ac:dyDescent="0.2">
      <c r="A7087" s="46" t="s">
        <v>13248</v>
      </c>
      <c r="B7087" s="33" t="s">
        <v>3101</v>
      </c>
      <c r="C7087" s="1" t="s">
        <v>9332</v>
      </c>
      <c r="D7087" s="1" t="s">
        <v>6823</v>
      </c>
      <c r="E7087" s="1" t="s">
        <v>6900</v>
      </c>
      <c r="F7087" s="62">
        <v>2571</v>
      </c>
      <c r="G7087" s="62">
        <v>32.52127075486267</v>
      </c>
      <c r="H7087" s="62">
        <v>32.51233322277006</v>
      </c>
      <c r="I7087" s="62">
        <v>2060.3789999999999</v>
      </c>
      <c r="J7087" s="62">
        <v>2015.3123079350767</v>
      </c>
      <c r="K7087" s="62">
        <v>2060.3789999999999</v>
      </c>
      <c r="L7087" s="62">
        <v>66987.728613197745</v>
      </c>
      <c r="M7087" s="63">
        <v>3460.6365611127144</v>
      </c>
      <c r="N7087" s="68">
        <f>GP_need_index[[#This Row],[Normalised weighted population]]/GP_need_index[[#This Row],[Registered population]]</f>
        <v>1.3460274450068901</v>
      </c>
    </row>
    <row r="7088" spans="1:14" hidden="1" x14ac:dyDescent="0.2">
      <c r="A7088" s="46" t="s">
        <v>13249</v>
      </c>
      <c r="B7088" s="33" t="s">
        <v>3101</v>
      </c>
      <c r="C7088" s="1" t="s">
        <v>9332</v>
      </c>
      <c r="D7088" s="1" t="s">
        <v>6823</v>
      </c>
      <c r="E7088" s="1" t="s">
        <v>6900</v>
      </c>
      <c r="F7088" s="62">
        <v>2595.2079394984144</v>
      </c>
      <c r="G7088" s="62">
        <v>32.52127075486267</v>
      </c>
      <c r="H7088" s="62">
        <v>32.51233322277006</v>
      </c>
      <c r="I7088" s="62">
        <v>2060.3789999999999</v>
      </c>
      <c r="J7088" s="62">
        <v>2015.3123079350767</v>
      </c>
      <c r="K7088" s="62">
        <v>2060.3789999999999</v>
      </c>
      <c r="L7088" s="62">
        <v>66987.728613197745</v>
      </c>
      <c r="M7088" s="63">
        <v>3475.4633908421115</v>
      </c>
      <c r="N7088" s="64">
        <f>GP_need_index[[#This Row],[Normalised weighted population]]/GP_need_index[[#This Row],[Registered population]]</f>
        <v>1.3391849408081833</v>
      </c>
    </row>
    <row r="7089" spans="1:14" hidden="1" x14ac:dyDescent="0.2">
      <c r="A7089" s="46" t="s">
        <v>13250</v>
      </c>
      <c r="B7089" s="33" t="s">
        <v>3101</v>
      </c>
      <c r="C7089" s="1" t="s">
        <v>9332</v>
      </c>
      <c r="D7089" s="1" t="s">
        <v>6823</v>
      </c>
      <c r="E7089" s="1" t="s">
        <v>6900</v>
      </c>
      <c r="F7089" s="62">
        <v>2617.5236134889337</v>
      </c>
      <c r="G7089" s="62">
        <v>32.52127075486267</v>
      </c>
      <c r="H7089" s="62">
        <v>32.51233322277006</v>
      </c>
      <c r="I7089" s="62">
        <v>2060.3789999999999</v>
      </c>
      <c r="J7089" s="62">
        <v>2015.3123079350767</v>
      </c>
      <c r="K7089" s="62">
        <v>2060.3789999999999</v>
      </c>
      <c r="L7089" s="62">
        <v>66987.728613197745</v>
      </c>
      <c r="M7089" s="63">
        <v>3489.5599936745084</v>
      </c>
      <c r="N7089" s="64">
        <f>GP_need_index[[#This Row],[Normalised weighted population]]/GP_need_index[[#This Row],[Registered population]]</f>
        <v>1.3331532046899952</v>
      </c>
    </row>
    <row r="7090" spans="1:14" x14ac:dyDescent="0.2">
      <c r="A7090" s="46" t="s">
        <v>13248</v>
      </c>
      <c r="B7090" s="33" t="s">
        <v>3095</v>
      </c>
      <c r="C7090" s="1" t="s">
        <v>9333</v>
      </c>
      <c r="D7090" s="1" t="s">
        <v>6823</v>
      </c>
      <c r="E7090" s="1" t="s">
        <v>6900</v>
      </c>
      <c r="F7090" s="62">
        <v>2737.8333333333335</v>
      </c>
      <c r="G7090" s="62">
        <v>24.127439314637254</v>
      </c>
      <c r="H7090" s="62">
        <v>24.295966086770946</v>
      </c>
      <c r="I7090" s="62">
        <v>1947.864</v>
      </c>
      <c r="J7090" s="62">
        <v>2015.3123079350767</v>
      </c>
      <c r="K7090" s="62">
        <v>1947.864</v>
      </c>
      <c r="L7090" s="62">
        <v>47325.237685642001</v>
      </c>
      <c r="M7090" s="63">
        <v>2444.8574565642962</v>
      </c>
      <c r="N7090" s="68">
        <f>GP_need_index[[#This Row],[Normalised weighted population]]/GP_need_index[[#This Row],[Registered population]]</f>
        <v>0.89298987882058656</v>
      </c>
    </row>
    <row r="7091" spans="1:14" hidden="1" x14ac:dyDescent="0.2">
      <c r="A7091" s="46" t="s">
        <v>13249</v>
      </c>
      <c r="B7091" s="33" t="s">
        <v>3095</v>
      </c>
      <c r="C7091" s="1" t="s">
        <v>9333</v>
      </c>
      <c r="D7091" s="1" t="s">
        <v>6823</v>
      </c>
      <c r="E7091" s="1" t="s">
        <v>6900</v>
      </c>
      <c r="F7091" s="62">
        <v>2766.0616699433258</v>
      </c>
      <c r="G7091" s="62">
        <v>24.127439314637254</v>
      </c>
      <c r="H7091" s="62">
        <v>24.295966086770946</v>
      </c>
      <c r="I7091" s="62">
        <v>1947.864</v>
      </c>
      <c r="J7091" s="62">
        <v>2015.3123079350767</v>
      </c>
      <c r="K7091" s="62">
        <v>1947.864</v>
      </c>
      <c r="L7091" s="62">
        <v>47325.237685642001</v>
      </c>
      <c r="M7091" s="63">
        <v>2455.3322592721165</v>
      </c>
      <c r="N7091" s="64">
        <f>GP_need_index[[#This Row],[Normalised weighted population]]/GP_need_index[[#This Row],[Registered population]]</f>
        <v>0.88766359982220644</v>
      </c>
    </row>
    <row r="7092" spans="1:14" hidden="1" x14ac:dyDescent="0.2">
      <c r="A7092" s="46" t="s">
        <v>13250</v>
      </c>
      <c r="B7092" s="33" t="s">
        <v>3095</v>
      </c>
      <c r="C7092" s="1" t="s">
        <v>9333</v>
      </c>
      <c r="D7092" s="1" t="s">
        <v>6823</v>
      </c>
      <c r="E7092" s="1" t="s">
        <v>6900</v>
      </c>
      <c r="F7092" s="62">
        <v>2794.2612962817507</v>
      </c>
      <c r="G7092" s="62">
        <v>24.127439314637254</v>
      </c>
      <c r="H7092" s="62">
        <v>24.295966086770946</v>
      </c>
      <c r="I7092" s="62">
        <v>1947.864</v>
      </c>
      <c r="J7092" s="62">
        <v>2015.3123079350767</v>
      </c>
      <c r="K7092" s="62">
        <v>1947.864</v>
      </c>
      <c r="L7092" s="62">
        <v>47325.237685642001</v>
      </c>
      <c r="M7092" s="63">
        <v>2465.2911740377658</v>
      </c>
      <c r="N7092" s="64">
        <f>GP_need_index[[#This Row],[Normalised weighted population]]/GP_need_index[[#This Row],[Registered population]]</f>
        <v>0.88226937735503241</v>
      </c>
    </row>
    <row r="7093" spans="1:14" x14ac:dyDescent="0.2">
      <c r="A7093" s="46" t="s">
        <v>13248</v>
      </c>
      <c r="B7093" s="33" t="s">
        <v>6196</v>
      </c>
      <c r="C7093" s="1" t="s">
        <v>9334</v>
      </c>
      <c r="D7093" s="1" t="s">
        <v>6823</v>
      </c>
      <c r="E7093" s="1" t="s">
        <v>6829</v>
      </c>
      <c r="F7093" s="62">
        <v>5865.1666666666661</v>
      </c>
      <c r="G7093" s="62">
        <v>51.695660086768576</v>
      </c>
      <c r="H7093" s="62">
        <v>49.143796305643932</v>
      </c>
      <c r="I7093" s="62">
        <v>1752.7280000000001</v>
      </c>
      <c r="J7093" s="62">
        <v>1914.6472542153049</v>
      </c>
      <c r="K7093" s="62">
        <v>1752.7280000000001</v>
      </c>
      <c r="L7093" s="62">
        <v>86135.707811198678</v>
      </c>
      <c r="M7093" s="63">
        <v>4449.8356018303384</v>
      </c>
      <c r="N7093" s="68">
        <f>GP_need_index[[#This Row],[Normalised weighted population]]/GP_need_index[[#This Row],[Registered population]]</f>
        <v>0.75868868776056475</v>
      </c>
    </row>
    <row r="7094" spans="1:14" hidden="1" x14ac:dyDescent="0.2">
      <c r="A7094" s="46" t="s">
        <v>13249</v>
      </c>
      <c r="B7094" s="33" t="s">
        <v>6196</v>
      </c>
      <c r="C7094" s="1" t="s">
        <v>9334</v>
      </c>
      <c r="D7094" s="1" t="s">
        <v>6823</v>
      </c>
      <c r="E7094" s="1" t="s">
        <v>6829</v>
      </c>
      <c r="F7094" s="62">
        <v>5877.3720022276439</v>
      </c>
      <c r="G7094" s="62">
        <v>51.695660086768576</v>
      </c>
      <c r="H7094" s="62">
        <v>49.143796305643932</v>
      </c>
      <c r="I7094" s="62">
        <v>1752.7280000000001</v>
      </c>
      <c r="J7094" s="62">
        <v>1914.6472542153049</v>
      </c>
      <c r="K7094" s="62">
        <v>1752.7280000000001</v>
      </c>
      <c r="L7094" s="62">
        <v>86135.707811198678</v>
      </c>
      <c r="M7094" s="63">
        <v>4468.9005783533084</v>
      </c>
      <c r="N7094" s="64">
        <f>GP_need_index[[#This Row],[Normalised weighted population]]/GP_need_index[[#This Row],[Registered population]]</f>
        <v>0.76035693787282888</v>
      </c>
    </row>
    <row r="7095" spans="1:14" hidden="1" x14ac:dyDescent="0.2">
      <c r="A7095" s="46" t="s">
        <v>13250</v>
      </c>
      <c r="B7095" s="33" t="s">
        <v>6196</v>
      </c>
      <c r="C7095" s="1" t="s">
        <v>9334</v>
      </c>
      <c r="D7095" s="1" t="s">
        <v>6823</v>
      </c>
      <c r="E7095" s="1" t="s">
        <v>6829</v>
      </c>
      <c r="F7095" s="62">
        <v>5888.7677005225141</v>
      </c>
      <c r="G7095" s="62">
        <v>51.695660086768576</v>
      </c>
      <c r="H7095" s="62">
        <v>49.143796305643932</v>
      </c>
      <c r="I7095" s="62">
        <v>1752.7280000000001</v>
      </c>
      <c r="J7095" s="62">
        <v>1914.6472542153049</v>
      </c>
      <c r="K7095" s="62">
        <v>1752.7280000000001</v>
      </c>
      <c r="L7095" s="62">
        <v>86135.707811198678</v>
      </c>
      <c r="M7095" s="63">
        <v>4487.0265976681758</v>
      </c>
      <c r="N7095" s="64">
        <f>GP_need_index[[#This Row],[Normalised weighted population]]/GP_need_index[[#This Row],[Registered population]]</f>
        <v>0.7619635933796538</v>
      </c>
    </row>
    <row r="7096" spans="1:14" x14ac:dyDescent="0.2">
      <c r="A7096" s="46" t="s">
        <v>13248</v>
      </c>
      <c r="B7096" s="33" t="s">
        <v>3099</v>
      </c>
      <c r="C7096" s="1" t="s">
        <v>9335</v>
      </c>
      <c r="D7096" s="1" t="s">
        <v>6823</v>
      </c>
      <c r="E7096" s="1" t="s">
        <v>6900</v>
      </c>
      <c r="F7096" s="62">
        <v>5704.0833333333339</v>
      </c>
      <c r="G7096" s="62">
        <v>73.653475618826079</v>
      </c>
      <c r="H7096" s="62">
        <v>71.902812855305996</v>
      </c>
      <c r="I7096" s="62">
        <v>2073.828</v>
      </c>
      <c r="J7096" s="62">
        <v>2015.3123079350767</v>
      </c>
      <c r="K7096" s="62">
        <v>2073.828</v>
      </c>
      <c r="L7096" s="62">
        <v>149114.06657809351</v>
      </c>
      <c r="M7096" s="63">
        <v>7703.345094084576</v>
      </c>
      <c r="N7096" s="68">
        <f>GP_need_index[[#This Row],[Normalised weighted population]]/GP_need_index[[#This Row],[Registered population]]</f>
        <v>1.3504965905859092</v>
      </c>
    </row>
    <row r="7097" spans="1:14" hidden="1" x14ac:dyDescent="0.2">
      <c r="A7097" s="46" t="s">
        <v>13249</v>
      </c>
      <c r="B7097" s="33" t="s">
        <v>3099</v>
      </c>
      <c r="C7097" s="1" t="s">
        <v>9335</v>
      </c>
      <c r="D7097" s="1" t="s">
        <v>6823</v>
      </c>
      <c r="E7097" s="1" t="s">
        <v>6900</v>
      </c>
      <c r="F7097" s="62">
        <v>5761.1096990920641</v>
      </c>
      <c r="G7097" s="62">
        <v>73.653475618826079</v>
      </c>
      <c r="H7097" s="62">
        <v>71.902812855305996</v>
      </c>
      <c r="I7097" s="62">
        <v>2073.828</v>
      </c>
      <c r="J7097" s="62">
        <v>2015.3123079350767</v>
      </c>
      <c r="K7097" s="62">
        <v>2073.828</v>
      </c>
      <c r="L7097" s="62">
        <v>149114.06657809351</v>
      </c>
      <c r="M7097" s="63">
        <v>7736.3494804278953</v>
      </c>
      <c r="N7097" s="64">
        <f>GP_need_index[[#This Row],[Normalised weighted population]]/GP_need_index[[#This Row],[Registered population]]</f>
        <v>1.3428575195586232</v>
      </c>
    </row>
    <row r="7098" spans="1:14" hidden="1" x14ac:dyDescent="0.2">
      <c r="A7098" s="46" t="s">
        <v>13250</v>
      </c>
      <c r="B7098" s="33" t="s">
        <v>3099</v>
      </c>
      <c r="C7098" s="1" t="s">
        <v>9335</v>
      </c>
      <c r="D7098" s="1" t="s">
        <v>6823</v>
      </c>
      <c r="E7098" s="1" t="s">
        <v>6900</v>
      </c>
      <c r="F7098" s="62">
        <v>5812.5802935177444</v>
      </c>
      <c r="G7098" s="62">
        <v>73.653475618826079</v>
      </c>
      <c r="H7098" s="62">
        <v>71.902812855305996</v>
      </c>
      <c r="I7098" s="62">
        <v>2073.828</v>
      </c>
      <c r="J7098" s="62">
        <v>2015.3123079350767</v>
      </c>
      <c r="K7098" s="62">
        <v>2073.828</v>
      </c>
      <c r="L7098" s="62">
        <v>149114.06657809351</v>
      </c>
      <c r="M7098" s="63">
        <v>7767.7283884277831</v>
      </c>
      <c r="N7098" s="64">
        <f>GP_need_index[[#This Row],[Normalised weighted population]]/GP_need_index[[#This Row],[Registered population]]</f>
        <v>1.3363649181913997</v>
      </c>
    </row>
    <row r="7099" spans="1:14" x14ac:dyDescent="0.2">
      <c r="A7099" s="46" t="s">
        <v>13248</v>
      </c>
      <c r="B7099" s="33" t="s">
        <v>6221</v>
      </c>
      <c r="C7099" s="1" t="s">
        <v>9336</v>
      </c>
      <c r="D7099" s="1" t="s">
        <v>6823</v>
      </c>
      <c r="E7099" s="1" t="s">
        <v>6901</v>
      </c>
      <c r="F7099" s="62">
        <v>2117.416666666667</v>
      </c>
      <c r="G7099" s="62">
        <v>26.269839068469501</v>
      </c>
      <c r="H7099" s="62">
        <v>27.587372430233909</v>
      </c>
      <c r="I7099" s="62">
        <v>1892.454</v>
      </c>
      <c r="J7099" s="62">
        <v>1917.3606073219664</v>
      </c>
      <c r="K7099" s="62">
        <v>1892.454</v>
      </c>
      <c r="L7099" s="62">
        <v>52207.833305085878</v>
      </c>
      <c r="M7099" s="63">
        <v>2697.0960271738882</v>
      </c>
      <c r="N7099" s="68">
        <f>GP_need_index[[#This Row],[Normalised weighted population]]/GP_need_index[[#This Row],[Registered population]]</f>
        <v>1.2737672606590835</v>
      </c>
    </row>
    <row r="7100" spans="1:14" hidden="1" x14ac:dyDescent="0.2">
      <c r="A7100" s="46" t="s">
        <v>13249</v>
      </c>
      <c r="B7100" s="33" t="s">
        <v>6221</v>
      </c>
      <c r="C7100" s="1" t="s">
        <v>9336</v>
      </c>
      <c r="D7100" s="1" t="s">
        <v>6823</v>
      </c>
      <c r="E7100" s="1" t="s">
        <v>6901</v>
      </c>
      <c r="F7100" s="62">
        <v>2125.9882737113044</v>
      </c>
      <c r="G7100" s="62">
        <v>26.269839068469501</v>
      </c>
      <c r="H7100" s="62">
        <v>27.587372430233909</v>
      </c>
      <c r="I7100" s="62">
        <v>1892.454</v>
      </c>
      <c r="J7100" s="62">
        <v>1917.3606073219664</v>
      </c>
      <c r="K7100" s="62">
        <v>1892.454</v>
      </c>
      <c r="L7100" s="62">
        <v>52207.833305085878</v>
      </c>
      <c r="M7100" s="63">
        <v>2708.6515265314638</v>
      </c>
      <c r="N7100" s="64">
        <f>GP_need_index[[#This Row],[Normalised weighted population]]/GP_need_index[[#This Row],[Registered population]]</f>
        <v>1.2740670115752866</v>
      </c>
    </row>
    <row r="7101" spans="1:14" hidden="1" x14ac:dyDescent="0.2">
      <c r="A7101" s="46" t="s">
        <v>13250</v>
      </c>
      <c r="B7101" s="33" t="s">
        <v>6221</v>
      </c>
      <c r="C7101" s="1" t="s">
        <v>9336</v>
      </c>
      <c r="D7101" s="1" t="s">
        <v>6823</v>
      </c>
      <c r="E7101" s="1" t="s">
        <v>6901</v>
      </c>
      <c r="F7101" s="62">
        <v>2134.2651193190545</v>
      </c>
      <c r="G7101" s="62">
        <v>26.269839068469501</v>
      </c>
      <c r="H7101" s="62">
        <v>27.587372430233909</v>
      </c>
      <c r="I7101" s="62">
        <v>1892.454</v>
      </c>
      <c r="J7101" s="62">
        <v>1917.3606073219664</v>
      </c>
      <c r="K7101" s="62">
        <v>1892.454</v>
      </c>
      <c r="L7101" s="62">
        <v>52207.833305085878</v>
      </c>
      <c r="M7101" s="63">
        <v>2719.6379132335915</v>
      </c>
      <c r="N7101" s="64">
        <f>GP_need_index[[#This Row],[Normalised weighted population]]/GP_need_index[[#This Row],[Registered population]]</f>
        <v>1.274273701339083</v>
      </c>
    </row>
    <row r="7102" spans="1:14" x14ac:dyDescent="0.2">
      <c r="A7102" s="46" t="s">
        <v>13248</v>
      </c>
      <c r="B7102" s="33" t="s">
        <v>6219</v>
      </c>
      <c r="C7102" s="1" t="s">
        <v>9337</v>
      </c>
      <c r="D7102" s="1" t="s">
        <v>6823</v>
      </c>
      <c r="E7102" s="1" t="s">
        <v>6901</v>
      </c>
      <c r="F7102" s="62">
        <v>1609.0833333333335</v>
      </c>
      <c r="G7102" s="62"/>
      <c r="H7102" s="62"/>
      <c r="I7102" s="62">
        <v>2217.5439999999999</v>
      </c>
      <c r="J7102" s="62">
        <v>1917.3606073219664</v>
      </c>
      <c r="K7102" s="62">
        <v>2217.5439999999999</v>
      </c>
      <c r="L7102" s="62"/>
      <c r="M7102" s="63"/>
      <c r="N7102" s="68">
        <f>GP_need_index[[#This Row],[Normalised weighted population]]/GP_need_index[[#This Row],[Registered population]]</f>
        <v>0</v>
      </c>
    </row>
    <row r="7103" spans="1:14" hidden="1" x14ac:dyDescent="0.2">
      <c r="A7103" s="46" t="s">
        <v>13249</v>
      </c>
      <c r="B7103" s="33" t="s">
        <v>6219</v>
      </c>
      <c r="C7103" s="1" t="s">
        <v>9337</v>
      </c>
      <c r="D7103" s="1" t="s">
        <v>6823</v>
      </c>
      <c r="E7103" s="1" t="s">
        <v>6901</v>
      </c>
      <c r="F7103" s="62">
        <v>1620.0379496382018</v>
      </c>
      <c r="G7103" s="62"/>
      <c r="H7103" s="62"/>
      <c r="I7103" s="62">
        <v>2217.5439999999999</v>
      </c>
      <c r="J7103" s="62">
        <v>1917.3606073219664</v>
      </c>
      <c r="K7103" s="62">
        <v>2217.5439999999999</v>
      </c>
      <c r="L7103" s="62"/>
      <c r="M7103" s="63"/>
      <c r="N7103" s="64">
        <f>GP_need_index[[#This Row],[Normalised weighted population]]/GP_need_index[[#This Row],[Registered population]]</f>
        <v>0</v>
      </c>
    </row>
    <row r="7104" spans="1:14" hidden="1" x14ac:dyDescent="0.2">
      <c r="A7104" s="46" t="s">
        <v>13250</v>
      </c>
      <c r="B7104" s="33" t="s">
        <v>6219</v>
      </c>
      <c r="C7104" s="1" t="s">
        <v>9337</v>
      </c>
      <c r="D7104" s="1" t="s">
        <v>6823</v>
      </c>
      <c r="E7104" s="1" t="s">
        <v>6901</v>
      </c>
      <c r="F7104" s="62">
        <v>1630.4815183780588</v>
      </c>
      <c r="G7104" s="62"/>
      <c r="H7104" s="62"/>
      <c r="I7104" s="62">
        <v>2217.5439999999999</v>
      </c>
      <c r="J7104" s="62">
        <v>1917.3606073219664</v>
      </c>
      <c r="K7104" s="62">
        <v>2217.5439999999999</v>
      </c>
      <c r="L7104" s="62"/>
      <c r="M7104" s="63"/>
      <c r="N7104" s="64">
        <f>GP_need_index[[#This Row],[Normalised weighted population]]/GP_need_index[[#This Row],[Registered population]]</f>
        <v>0</v>
      </c>
    </row>
    <row r="7105" spans="1:14" x14ac:dyDescent="0.2">
      <c r="A7105" s="46" t="s">
        <v>13248</v>
      </c>
      <c r="B7105" s="33" t="s">
        <v>3091</v>
      </c>
      <c r="C7105" s="1" t="s">
        <v>9338</v>
      </c>
      <c r="D7105" s="1" t="s">
        <v>6823</v>
      </c>
      <c r="E7105" s="1" t="s">
        <v>6900</v>
      </c>
      <c r="F7105" s="62">
        <v>5313.833333333333</v>
      </c>
      <c r="G7105" s="62">
        <v>67.807702628054841</v>
      </c>
      <c r="H7105" s="62">
        <v>64.569607067177387</v>
      </c>
      <c r="I7105" s="62">
        <v>1923.6110000000001</v>
      </c>
      <c r="J7105" s="62">
        <v>2015.3123079350767</v>
      </c>
      <c r="K7105" s="62">
        <v>1923.6110000000001</v>
      </c>
      <c r="L7105" s="62">
        <v>124206.80642010017</v>
      </c>
      <c r="M7105" s="63">
        <v>6416.6172571458583</v>
      </c>
      <c r="N7105" s="68">
        <f>GP_need_index[[#This Row],[Normalised weighted population]]/GP_need_index[[#This Row],[Registered population]]</f>
        <v>1.2075307700930011</v>
      </c>
    </row>
    <row r="7106" spans="1:14" hidden="1" x14ac:dyDescent="0.2">
      <c r="A7106" s="46" t="s">
        <v>13249</v>
      </c>
      <c r="B7106" s="33" t="s">
        <v>3091</v>
      </c>
      <c r="C7106" s="1" t="s">
        <v>9338</v>
      </c>
      <c r="D7106" s="1" t="s">
        <v>6823</v>
      </c>
      <c r="E7106" s="1" t="s">
        <v>6900</v>
      </c>
      <c r="F7106" s="62">
        <v>5367.142799775379</v>
      </c>
      <c r="G7106" s="62">
        <v>67.807702628054841</v>
      </c>
      <c r="H7106" s="62">
        <v>64.569607067177387</v>
      </c>
      <c r="I7106" s="62">
        <v>1923.6110000000001</v>
      </c>
      <c r="J7106" s="62">
        <v>2015.3123079350767</v>
      </c>
      <c r="K7106" s="62">
        <v>1923.6110000000001</v>
      </c>
      <c r="L7106" s="62">
        <v>124206.80642010017</v>
      </c>
      <c r="M7106" s="63">
        <v>6444.1087575765832</v>
      </c>
      <c r="N7106" s="64">
        <f>GP_need_index[[#This Row],[Normalised weighted population]]/GP_need_index[[#This Row],[Registered population]]</f>
        <v>1.2006590839815696</v>
      </c>
    </row>
    <row r="7107" spans="1:14" hidden="1" x14ac:dyDescent="0.2">
      <c r="A7107" s="46" t="s">
        <v>13250</v>
      </c>
      <c r="B7107" s="33" t="s">
        <v>3091</v>
      </c>
      <c r="C7107" s="1" t="s">
        <v>9338</v>
      </c>
      <c r="D7107" s="1" t="s">
        <v>6823</v>
      </c>
      <c r="E7107" s="1" t="s">
        <v>6900</v>
      </c>
      <c r="F7107" s="62">
        <v>5416.4147496242458</v>
      </c>
      <c r="G7107" s="62">
        <v>67.807702628054841</v>
      </c>
      <c r="H7107" s="62">
        <v>64.569607067177387</v>
      </c>
      <c r="I7107" s="62">
        <v>1923.6110000000001</v>
      </c>
      <c r="J7107" s="62">
        <v>2015.3123079350767</v>
      </c>
      <c r="K7107" s="62">
        <v>1923.6110000000001</v>
      </c>
      <c r="L7107" s="62">
        <v>124206.80642010017</v>
      </c>
      <c r="M7107" s="63">
        <v>6470.2462913522786</v>
      </c>
      <c r="N7107" s="64">
        <f>GP_need_index[[#This Row],[Normalised weighted population]]/GP_need_index[[#This Row],[Registered population]]</f>
        <v>1.1945625640653055</v>
      </c>
    </row>
    <row r="7108" spans="1:14" x14ac:dyDescent="0.2">
      <c r="A7108" s="46" t="s">
        <v>13248</v>
      </c>
      <c r="B7108" s="33" t="s">
        <v>3014</v>
      </c>
      <c r="C7108" s="1" t="s">
        <v>9339</v>
      </c>
      <c r="D7108" s="1" t="s">
        <v>6661</v>
      </c>
      <c r="E7108" s="1" t="s">
        <v>6821</v>
      </c>
      <c r="F7108" s="62">
        <v>9502.0833333333339</v>
      </c>
      <c r="G7108" s="62">
        <v>101.66624272594387</v>
      </c>
      <c r="H7108" s="62">
        <v>102.8051630998111</v>
      </c>
      <c r="I7108" s="62">
        <v>2079.7950000000001</v>
      </c>
      <c r="J7108" s="62">
        <v>1971.8589264594391</v>
      </c>
      <c r="K7108" s="62">
        <v>2079.7950000000001</v>
      </c>
      <c r="L7108" s="62">
        <v>213813.66418917163</v>
      </c>
      <c r="M7108" s="63">
        <v>11045.775082643186</v>
      </c>
      <c r="N7108" s="68">
        <f>GP_need_index[[#This Row],[Normalised weighted population]]/GP_need_index[[#This Row],[Registered population]]</f>
        <v>1.16245824154105</v>
      </c>
    </row>
    <row r="7109" spans="1:14" hidden="1" x14ac:dyDescent="0.2">
      <c r="A7109" s="46" t="s">
        <v>13249</v>
      </c>
      <c r="B7109" s="33" t="s">
        <v>3014</v>
      </c>
      <c r="C7109" s="1" t="s">
        <v>9339</v>
      </c>
      <c r="D7109" s="1" t="s">
        <v>6661</v>
      </c>
      <c r="E7109" s="1" t="s">
        <v>6821</v>
      </c>
      <c r="F7109" s="62">
        <v>9574.1600943558988</v>
      </c>
      <c r="G7109" s="62">
        <v>101.66624272594387</v>
      </c>
      <c r="H7109" s="62">
        <v>102.8051630998111</v>
      </c>
      <c r="I7109" s="62">
        <v>2079.7950000000001</v>
      </c>
      <c r="J7109" s="62">
        <v>1971.8589264594391</v>
      </c>
      <c r="K7109" s="62">
        <v>2079.7950000000001</v>
      </c>
      <c r="L7109" s="62">
        <v>213813.66418917163</v>
      </c>
      <c r="M7109" s="63">
        <v>11093.099851796902</v>
      </c>
      <c r="N7109" s="64">
        <f>GP_need_index[[#This Row],[Normalised weighted population]]/GP_need_index[[#This Row],[Registered population]]</f>
        <v>1.1586499225489701</v>
      </c>
    </row>
    <row r="7110" spans="1:14" hidden="1" x14ac:dyDescent="0.2">
      <c r="A7110" s="46" t="s">
        <v>13250</v>
      </c>
      <c r="B7110" s="33" t="s">
        <v>3014</v>
      </c>
      <c r="C7110" s="1" t="s">
        <v>9339</v>
      </c>
      <c r="D7110" s="1" t="s">
        <v>6661</v>
      </c>
      <c r="E7110" s="1" t="s">
        <v>6821</v>
      </c>
      <c r="F7110" s="62">
        <v>9644.4064385654201</v>
      </c>
      <c r="G7110" s="62">
        <v>101.66624272594387</v>
      </c>
      <c r="H7110" s="62">
        <v>102.8051630998111</v>
      </c>
      <c r="I7110" s="62">
        <v>2079.7950000000001</v>
      </c>
      <c r="J7110" s="62">
        <v>1971.8589264594391</v>
      </c>
      <c r="K7110" s="62">
        <v>2079.7950000000001</v>
      </c>
      <c r="L7110" s="62">
        <v>213813.66418917163</v>
      </c>
      <c r="M7110" s="63">
        <v>11138.093858409935</v>
      </c>
      <c r="N7110" s="64">
        <f>GP_need_index[[#This Row],[Normalised weighted population]]/GP_need_index[[#This Row],[Registered population]]</f>
        <v>1.1548760340368542</v>
      </c>
    </row>
    <row r="7111" spans="1:14" x14ac:dyDescent="0.2">
      <c r="A7111" s="46" t="s">
        <v>13248</v>
      </c>
      <c r="B7111" s="33" t="s">
        <v>3001</v>
      </c>
      <c r="C7111" s="1" t="s">
        <v>9340</v>
      </c>
      <c r="D7111" s="1" t="s">
        <v>6661</v>
      </c>
      <c r="E7111" s="1" t="s">
        <v>6821</v>
      </c>
      <c r="F7111" s="62">
        <v>8051.3333333333339</v>
      </c>
      <c r="G7111" s="62">
        <v>52.290327751943835</v>
      </c>
      <c r="H7111" s="62">
        <v>52.512147793992973</v>
      </c>
      <c r="I7111" s="62">
        <v>2102.087</v>
      </c>
      <c r="J7111" s="62">
        <v>1971.8589264594391</v>
      </c>
      <c r="K7111" s="62">
        <v>2102.087</v>
      </c>
      <c r="L7111" s="62">
        <v>110385.1032198313</v>
      </c>
      <c r="M7111" s="63">
        <v>5702.5776498635878</v>
      </c>
      <c r="N7111" s="68">
        <f>GP_need_index[[#This Row],[Normalised weighted population]]/GP_need_index[[#This Row],[Registered population]]</f>
        <v>0.70827742608225397</v>
      </c>
    </row>
    <row r="7112" spans="1:14" hidden="1" x14ac:dyDescent="0.2">
      <c r="A7112" s="46" t="s">
        <v>13249</v>
      </c>
      <c r="B7112" s="33" t="s">
        <v>3001</v>
      </c>
      <c r="C7112" s="1" t="s">
        <v>9340</v>
      </c>
      <c r="D7112" s="1" t="s">
        <v>6661</v>
      </c>
      <c r="E7112" s="1" t="s">
        <v>6821</v>
      </c>
      <c r="F7112" s="62">
        <v>8118.5322711120079</v>
      </c>
      <c r="G7112" s="62">
        <v>52.290327751943835</v>
      </c>
      <c r="H7112" s="62">
        <v>52.512147793992973</v>
      </c>
      <c r="I7112" s="62">
        <v>2102.087</v>
      </c>
      <c r="J7112" s="62">
        <v>1971.8589264594391</v>
      </c>
      <c r="K7112" s="62">
        <v>2102.087</v>
      </c>
      <c r="L7112" s="62">
        <v>110385.1032198313</v>
      </c>
      <c r="M7112" s="63">
        <v>5727.0099028147633</v>
      </c>
      <c r="N7112" s="64">
        <f>GP_need_index[[#This Row],[Normalised weighted population]]/GP_need_index[[#This Row],[Registered population]]</f>
        <v>0.70542429488062208</v>
      </c>
    </row>
    <row r="7113" spans="1:14" hidden="1" x14ac:dyDescent="0.2">
      <c r="A7113" s="46" t="s">
        <v>13250</v>
      </c>
      <c r="B7113" s="33" t="s">
        <v>3001</v>
      </c>
      <c r="C7113" s="1" t="s">
        <v>9340</v>
      </c>
      <c r="D7113" s="1" t="s">
        <v>6661</v>
      </c>
      <c r="E7113" s="1" t="s">
        <v>6821</v>
      </c>
      <c r="F7113" s="62">
        <v>8186.5047785036659</v>
      </c>
      <c r="G7113" s="62">
        <v>52.290327751943835</v>
      </c>
      <c r="H7113" s="62">
        <v>52.512147793992973</v>
      </c>
      <c r="I7113" s="62">
        <v>2102.087</v>
      </c>
      <c r="J7113" s="62">
        <v>1971.8589264594391</v>
      </c>
      <c r="K7113" s="62">
        <v>2102.087</v>
      </c>
      <c r="L7113" s="62">
        <v>110385.1032198313</v>
      </c>
      <c r="M7113" s="63">
        <v>5750.2388581908763</v>
      </c>
      <c r="N7113" s="64">
        <f>GP_need_index[[#This Row],[Normalised weighted population]]/GP_need_index[[#This Row],[Registered population]]</f>
        <v>0.70240462978657281</v>
      </c>
    </row>
    <row r="7114" spans="1:14" x14ac:dyDescent="0.2">
      <c r="A7114" s="46" t="s">
        <v>13248</v>
      </c>
      <c r="B7114" s="33" t="s">
        <v>6161</v>
      </c>
      <c r="C7114" s="1" t="s">
        <v>9341</v>
      </c>
      <c r="D7114" s="1" t="s">
        <v>6823</v>
      </c>
      <c r="E7114" s="1" t="s">
        <v>6830</v>
      </c>
      <c r="F7114" s="62">
        <v>9708.75</v>
      </c>
      <c r="G7114" s="62">
        <v>70.198799523565782</v>
      </c>
      <c r="H7114" s="62">
        <v>71.274859876841361</v>
      </c>
      <c r="I7114" s="62">
        <v>1819.9349999999999</v>
      </c>
      <c r="J7114" s="62">
        <v>1968.028568434032</v>
      </c>
      <c r="K7114" s="62">
        <v>1819.9349999999999</v>
      </c>
      <c r="L7114" s="62">
        <v>129715.61210995929</v>
      </c>
      <c r="M7114" s="63">
        <v>6701.2063120826497</v>
      </c>
      <c r="N7114" s="68">
        <f>GP_need_index[[#This Row],[Normalised weighted population]]/GP_need_index[[#This Row],[Registered population]]</f>
        <v>0.69022338736527866</v>
      </c>
    </row>
    <row r="7115" spans="1:14" hidden="1" x14ac:dyDescent="0.2">
      <c r="A7115" s="46" t="s">
        <v>13249</v>
      </c>
      <c r="B7115" s="33" t="s">
        <v>6161</v>
      </c>
      <c r="C7115" s="1" t="s">
        <v>9341</v>
      </c>
      <c r="D7115" s="1" t="s">
        <v>6823</v>
      </c>
      <c r="E7115" s="1" t="s">
        <v>6830</v>
      </c>
      <c r="F7115" s="62">
        <v>9703.8592625801393</v>
      </c>
      <c r="G7115" s="62">
        <v>70.198799523565782</v>
      </c>
      <c r="H7115" s="62">
        <v>71.274859876841361</v>
      </c>
      <c r="I7115" s="62">
        <v>1819.9349999999999</v>
      </c>
      <c r="J7115" s="62">
        <v>1968.028568434032</v>
      </c>
      <c r="K7115" s="62">
        <v>1819.9349999999999</v>
      </c>
      <c r="L7115" s="62">
        <v>129715.61210995929</v>
      </c>
      <c r="M7115" s="63">
        <v>6729.9171123115138</v>
      </c>
      <c r="N7115" s="64">
        <f>GP_need_index[[#This Row],[Normalised weighted population]]/GP_need_index[[#This Row],[Registered population]]</f>
        <v>0.69352995856641375</v>
      </c>
    </row>
    <row r="7116" spans="1:14" hidden="1" x14ac:dyDescent="0.2">
      <c r="A7116" s="46" t="s">
        <v>13250</v>
      </c>
      <c r="B7116" s="33" t="s">
        <v>6161</v>
      </c>
      <c r="C7116" s="1" t="s">
        <v>9341</v>
      </c>
      <c r="D7116" s="1" t="s">
        <v>6823</v>
      </c>
      <c r="E7116" s="1" t="s">
        <v>6830</v>
      </c>
      <c r="F7116" s="62">
        <v>9702.0330387923514</v>
      </c>
      <c r="G7116" s="62">
        <v>70.198799523565782</v>
      </c>
      <c r="H7116" s="62">
        <v>71.274859876841361</v>
      </c>
      <c r="I7116" s="62">
        <v>1819.9349999999999</v>
      </c>
      <c r="J7116" s="62">
        <v>1968.028568434032</v>
      </c>
      <c r="K7116" s="62">
        <v>1819.9349999999999</v>
      </c>
      <c r="L7116" s="62">
        <v>129715.61210995929</v>
      </c>
      <c r="M7116" s="63">
        <v>6757.2138949152923</v>
      </c>
      <c r="N7116" s="64">
        <f>GP_need_index[[#This Row],[Normalised weighted population]]/GP_need_index[[#This Row],[Registered population]]</f>
        <v>0.69647401404400788</v>
      </c>
    </row>
    <row r="7117" spans="1:14" x14ac:dyDescent="0.2">
      <c r="A7117" s="46" t="s">
        <v>13248</v>
      </c>
      <c r="B7117" s="33" t="s">
        <v>3121</v>
      </c>
      <c r="C7117" s="1" t="s">
        <v>9342</v>
      </c>
      <c r="D7117" s="1" t="s">
        <v>6581</v>
      </c>
      <c r="E7117" s="1" t="s">
        <v>6826</v>
      </c>
      <c r="F7117" s="62">
        <v>4394.8333333333321</v>
      </c>
      <c r="G7117" s="62">
        <v>47.88539175257614</v>
      </c>
      <c r="H7117" s="62">
        <v>45.044543577059699</v>
      </c>
      <c r="I7117" s="62">
        <v>2025.68</v>
      </c>
      <c r="J7117" s="62">
        <v>2016.6763430531732</v>
      </c>
      <c r="K7117" s="62">
        <v>2025.68</v>
      </c>
      <c r="L7117" s="62">
        <v>91245.8310331783</v>
      </c>
      <c r="M7117" s="63">
        <v>4713.8284199162717</v>
      </c>
      <c r="N7117" s="68">
        <f>GP_need_index[[#This Row],[Normalised weighted population]]/GP_need_index[[#This Row],[Registered population]]</f>
        <v>1.0725841146610655</v>
      </c>
    </row>
    <row r="7118" spans="1:14" hidden="1" x14ac:dyDescent="0.2">
      <c r="A7118" s="46" t="s">
        <v>13249</v>
      </c>
      <c r="B7118" s="33" t="s">
        <v>3121</v>
      </c>
      <c r="C7118" s="1" t="s">
        <v>9342</v>
      </c>
      <c r="D7118" s="1" t="s">
        <v>6581</v>
      </c>
      <c r="E7118" s="1" t="s">
        <v>6826</v>
      </c>
      <c r="F7118" s="62">
        <v>4409.3419087736866</v>
      </c>
      <c r="G7118" s="62">
        <v>47.88539175257614</v>
      </c>
      <c r="H7118" s="62">
        <v>45.044543577059699</v>
      </c>
      <c r="I7118" s="62">
        <v>2025.68</v>
      </c>
      <c r="J7118" s="62">
        <v>2016.6763430531732</v>
      </c>
      <c r="K7118" s="62">
        <v>2025.68</v>
      </c>
      <c r="L7118" s="62">
        <v>91245.8310331783</v>
      </c>
      <c r="M7118" s="63">
        <v>4734.0244532533343</v>
      </c>
      <c r="N7118" s="64">
        <f>GP_need_index[[#This Row],[Normalised weighted population]]/GP_need_index[[#This Row],[Registered population]]</f>
        <v>1.0736351481008075</v>
      </c>
    </row>
    <row r="7119" spans="1:14" hidden="1" x14ac:dyDescent="0.2">
      <c r="A7119" s="46" t="s">
        <v>13250</v>
      </c>
      <c r="B7119" s="33" t="s">
        <v>3121</v>
      </c>
      <c r="C7119" s="1" t="s">
        <v>9342</v>
      </c>
      <c r="D7119" s="1" t="s">
        <v>6581</v>
      </c>
      <c r="E7119" s="1" t="s">
        <v>6826</v>
      </c>
      <c r="F7119" s="62">
        <v>4423.7711606278972</v>
      </c>
      <c r="G7119" s="62">
        <v>47.88539175257614</v>
      </c>
      <c r="H7119" s="62">
        <v>45.044543577059699</v>
      </c>
      <c r="I7119" s="62">
        <v>2025.68</v>
      </c>
      <c r="J7119" s="62">
        <v>2016.6763430531732</v>
      </c>
      <c r="K7119" s="62">
        <v>2025.68</v>
      </c>
      <c r="L7119" s="62">
        <v>91245.8310331783</v>
      </c>
      <c r="M7119" s="63">
        <v>4753.2258244121313</v>
      </c>
      <c r="N7119" s="64">
        <f>GP_need_index[[#This Row],[Normalised weighted population]]/GP_need_index[[#This Row],[Registered population]]</f>
        <v>1.0744737129977293</v>
      </c>
    </row>
    <row r="7120" spans="1:14" x14ac:dyDescent="0.2">
      <c r="A7120" s="46" t="s">
        <v>13248</v>
      </c>
      <c r="B7120" s="33" t="s">
        <v>3100</v>
      </c>
      <c r="C7120" s="1" t="s">
        <v>9343</v>
      </c>
      <c r="D7120" s="1" t="s">
        <v>6823</v>
      </c>
      <c r="E7120" s="1" t="s">
        <v>6900</v>
      </c>
      <c r="F7120" s="62">
        <v>3180</v>
      </c>
      <c r="G7120" s="62">
        <v>60.218703893864202</v>
      </c>
      <c r="H7120" s="62">
        <v>63.629309849289392</v>
      </c>
      <c r="I7120" s="62">
        <v>1982.645</v>
      </c>
      <c r="J7120" s="62">
        <v>2015.3123079350767</v>
      </c>
      <c r="K7120" s="62">
        <v>1982.645</v>
      </c>
      <c r="L7120" s="62">
        <v>126154.33302614436</v>
      </c>
      <c r="M7120" s="63">
        <v>6517.2279498226135</v>
      </c>
      <c r="N7120" s="68">
        <f>GP_need_index[[#This Row],[Normalised weighted population]]/GP_need_index[[#This Row],[Registered population]]</f>
        <v>2.049442751516545</v>
      </c>
    </row>
    <row r="7121" spans="1:14" hidden="1" x14ac:dyDescent="0.2">
      <c r="A7121" s="46" t="s">
        <v>13249</v>
      </c>
      <c r="B7121" s="33" t="s">
        <v>3100</v>
      </c>
      <c r="C7121" s="1" t="s">
        <v>9343</v>
      </c>
      <c r="D7121" s="1" t="s">
        <v>6823</v>
      </c>
      <c r="E7121" s="1" t="s">
        <v>6900</v>
      </c>
      <c r="F7121" s="62">
        <v>3207.4820427184377</v>
      </c>
      <c r="G7121" s="62">
        <v>60.218703893864202</v>
      </c>
      <c r="H7121" s="62">
        <v>63.629309849289392</v>
      </c>
      <c r="I7121" s="62">
        <v>1982.645</v>
      </c>
      <c r="J7121" s="62">
        <v>2015.3123079350767</v>
      </c>
      <c r="K7121" s="62">
        <v>1982.645</v>
      </c>
      <c r="L7121" s="62">
        <v>126154.33302614436</v>
      </c>
      <c r="M7121" s="63">
        <v>6545.1505089857219</v>
      </c>
      <c r="N7121" s="64">
        <f>GP_need_index[[#This Row],[Normalised weighted population]]/GP_need_index[[#This Row],[Registered population]]</f>
        <v>2.0405883561669169</v>
      </c>
    </row>
    <row r="7122" spans="1:14" hidden="1" x14ac:dyDescent="0.2">
      <c r="A7122" s="46" t="s">
        <v>13250</v>
      </c>
      <c r="B7122" s="33" t="s">
        <v>3100</v>
      </c>
      <c r="C7122" s="1" t="s">
        <v>9343</v>
      </c>
      <c r="D7122" s="1" t="s">
        <v>6823</v>
      </c>
      <c r="E7122" s="1" t="s">
        <v>6900</v>
      </c>
      <c r="F7122" s="62">
        <v>3232.3909364186757</v>
      </c>
      <c r="G7122" s="62">
        <v>60.218703893864202</v>
      </c>
      <c r="H7122" s="62">
        <v>63.629309849289392</v>
      </c>
      <c r="I7122" s="62">
        <v>1982.645</v>
      </c>
      <c r="J7122" s="62">
        <v>2015.3123079350767</v>
      </c>
      <c r="K7122" s="62">
        <v>1982.645</v>
      </c>
      <c r="L7122" s="62">
        <v>126154.33302614436</v>
      </c>
      <c r="M7122" s="63">
        <v>6571.6978716903768</v>
      </c>
      <c r="N7122" s="64">
        <f>GP_need_index[[#This Row],[Normalised weighted population]]/GP_need_index[[#This Row],[Registered population]]</f>
        <v>2.033076444327456</v>
      </c>
    </row>
    <row r="7123" spans="1:14" x14ac:dyDescent="0.2">
      <c r="A7123" s="46" t="s">
        <v>13248</v>
      </c>
      <c r="B7123" s="33" t="s">
        <v>3083</v>
      </c>
      <c r="C7123" s="1" t="s">
        <v>9344</v>
      </c>
      <c r="D7123" s="1" t="s">
        <v>6823</v>
      </c>
      <c r="E7123" s="1" t="s">
        <v>6900</v>
      </c>
      <c r="F7123" s="62">
        <v>4724.75</v>
      </c>
      <c r="G7123" s="62">
        <v>55.121936903996314</v>
      </c>
      <c r="H7123" s="62">
        <v>57.285222169090481</v>
      </c>
      <c r="I7123" s="62">
        <v>2243.672</v>
      </c>
      <c r="J7123" s="62">
        <v>2015.3123079350767</v>
      </c>
      <c r="K7123" s="62">
        <v>2243.672</v>
      </c>
      <c r="L7123" s="62">
        <v>128529.24899456758</v>
      </c>
      <c r="M7123" s="63">
        <v>6639.9178991617309</v>
      </c>
      <c r="N7123" s="68">
        <f>GP_need_index[[#This Row],[Normalised weighted population]]/GP_need_index[[#This Row],[Registered population]]</f>
        <v>1.4053479864885403</v>
      </c>
    </row>
    <row r="7124" spans="1:14" hidden="1" x14ac:dyDescent="0.2">
      <c r="A7124" s="46" t="s">
        <v>13249</v>
      </c>
      <c r="B7124" s="33" t="s">
        <v>3083</v>
      </c>
      <c r="C7124" s="1" t="s">
        <v>9344</v>
      </c>
      <c r="D7124" s="1" t="s">
        <v>6823</v>
      </c>
      <c r="E7124" s="1" t="s">
        <v>6900</v>
      </c>
      <c r="F7124" s="62">
        <v>4773.2813423115631</v>
      </c>
      <c r="G7124" s="62">
        <v>55.121936903996314</v>
      </c>
      <c r="H7124" s="62">
        <v>57.285222169090481</v>
      </c>
      <c r="I7124" s="62">
        <v>2243.672</v>
      </c>
      <c r="J7124" s="62">
        <v>2015.3123079350767</v>
      </c>
      <c r="K7124" s="62">
        <v>2243.672</v>
      </c>
      <c r="L7124" s="62">
        <v>128529.24899456758</v>
      </c>
      <c r="M7124" s="63">
        <v>6668.366113924968</v>
      </c>
      <c r="N7124" s="64">
        <f>GP_need_index[[#This Row],[Normalised weighted population]]/GP_need_index[[#This Row],[Registered population]]</f>
        <v>1.3970192904438501</v>
      </c>
    </row>
    <row r="7125" spans="1:14" hidden="1" x14ac:dyDescent="0.2">
      <c r="A7125" s="46" t="s">
        <v>13250</v>
      </c>
      <c r="B7125" s="33" t="s">
        <v>3083</v>
      </c>
      <c r="C7125" s="1" t="s">
        <v>9344</v>
      </c>
      <c r="D7125" s="1" t="s">
        <v>6823</v>
      </c>
      <c r="E7125" s="1" t="s">
        <v>6900</v>
      </c>
      <c r="F7125" s="62">
        <v>4818.3002050104478</v>
      </c>
      <c r="G7125" s="62">
        <v>55.121936903996314</v>
      </c>
      <c r="H7125" s="62">
        <v>57.285222169090481</v>
      </c>
      <c r="I7125" s="62">
        <v>2243.672</v>
      </c>
      <c r="J7125" s="62">
        <v>2015.3123079350767</v>
      </c>
      <c r="K7125" s="62">
        <v>2243.672</v>
      </c>
      <c r="L7125" s="62">
        <v>128529.24899456758</v>
      </c>
      <c r="M7125" s="63">
        <v>6695.4132434952899</v>
      </c>
      <c r="N7125" s="64">
        <f>GP_need_index[[#This Row],[Normalised weighted population]]/GP_need_index[[#This Row],[Registered population]]</f>
        <v>1.3895799262430497</v>
      </c>
    </row>
    <row r="7126" spans="1:14" x14ac:dyDescent="0.2">
      <c r="A7126" s="46" t="s">
        <v>13248</v>
      </c>
      <c r="B7126" s="33" t="s">
        <v>2995</v>
      </c>
      <c r="C7126" s="1" t="s">
        <v>9345</v>
      </c>
      <c r="D7126" s="1" t="s">
        <v>6661</v>
      </c>
      <c r="E7126" s="1" t="s">
        <v>6821</v>
      </c>
      <c r="F7126" s="62">
        <v>4806.0833333333339</v>
      </c>
      <c r="G7126" s="62">
        <v>46.491153270765992</v>
      </c>
      <c r="H7126" s="62">
        <v>46.282476572922782</v>
      </c>
      <c r="I7126" s="62">
        <v>1720.809</v>
      </c>
      <c r="J7126" s="62">
        <v>1971.8589264594391</v>
      </c>
      <c r="K7126" s="62">
        <v>1720.809</v>
      </c>
      <c r="L7126" s="62">
        <v>79643.302228974673</v>
      </c>
      <c r="M7126" s="63">
        <v>4114.4330349340771</v>
      </c>
      <c r="N7126" s="68">
        <f>GP_need_index[[#This Row],[Normalised weighted population]]/GP_need_index[[#This Row],[Registered population]]</f>
        <v>0.8560885755762474</v>
      </c>
    </row>
    <row r="7127" spans="1:14" hidden="1" x14ac:dyDescent="0.2">
      <c r="A7127" s="46" t="s">
        <v>13249</v>
      </c>
      <c r="B7127" s="33" t="s">
        <v>2995</v>
      </c>
      <c r="C7127" s="1" t="s">
        <v>9345</v>
      </c>
      <c r="D7127" s="1" t="s">
        <v>6661</v>
      </c>
      <c r="E7127" s="1" t="s">
        <v>6821</v>
      </c>
      <c r="F7127" s="62">
        <v>4843.656523029229</v>
      </c>
      <c r="G7127" s="62">
        <v>46.491153270765992</v>
      </c>
      <c r="H7127" s="62">
        <v>46.282476572922782</v>
      </c>
      <c r="I7127" s="62">
        <v>1720.809</v>
      </c>
      <c r="J7127" s="62">
        <v>1971.8589264594391</v>
      </c>
      <c r="K7127" s="62">
        <v>1720.809</v>
      </c>
      <c r="L7127" s="62">
        <v>79643.302228974673</v>
      </c>
      <c r="M7127" s="63">
        <v>4132.0610050964096</v>
      </c>
      <c r="N7127" s="64">
        <f>GP_need_index[[#This Row],[Normalised weighted population]]/GP_need_index[[#This Row],[Registered population]]</f>
        <v>0.85308712239409856</v>
      </c>
    </row>
    <row r="7128" spans="1:14" hidden="1" x14ac:dyDescent="0.2">
      <c r="A7128" s="46" t="s">
        <v>13250</v>
      </c>
      <c r="B7128" s="33" t="s">
        <v>2995</v>
      </c>
      <c r="C7128" s="1" t="s">
        <v>9345</v>
      </c>
      <c r="D7128" s="1" t="s">
        <v>6661</v>
      </c>
      <c r="E7128" s="1" t="s">
        <v>6821</v>
      </c>
      <c r="F7128" s="62">
        <v>4881.9540449103652</v>
      </c>
      <c r="G7128" s="62">
        <v>46.491153270765992</v>
      </c>
      <c r="H7128" s="62">
        <v>46.282476572922782</v>
      </c>
      <c r="I7128" s="62">
        <v>1720.809</v>
      </c>
      <c r="J7128" s="62">
        <v>1971.8589264594391</v>
      </c>
      <c r="K7128" s="62">
        <v>1720.809</v>
      </c>
      <c r="L7128" s="62">
        <v>79643.302228974673</v>
      </c>
      <c r="M7128" s="63">
        <v>4148.8207911501386</v>
      </c>
      <c r="N7128" s="64">
        <f>GP_need_index[[#This Row],[Normalised weighted population]]/GP_need_index[[#This Row],[Registered population]]</f>
        <v>0.84982790763371729</v>
      </c>
    </row>
    <row r="7129" spans="1:14" x14ac:dyDescent="0.2">
      <c r="A7129" s="46" t="s">
        <v>13248</v>
      </c>
      <c r="B7129" s="33" t="s">
        <v>6165</v>
      </c>
      <c r="C7129" s="1" t="s">
        <v>9346</v>
      </c>
      <c r="D7129" s="1" t="s">
        <v>6823</v>
      </c>
      <c r="E7129" s="1" t="s">
        <v>6832</v>
      </c>
      <c r="F7129" s="62">
        <v>5100</v>
      </c>
      <c r="G7129" s="62">
        <v>58.428311491426925</v>
      </c>
      <c r="H7129" s="62">
        <v>60.989269161728416</v>
      </c>
      <c r="I7129" s="62">
        <v>1891.184</v>
      </c>
      <c r="J7129" s="62">
        <v>2049.714009674582</v>
      </c>
      <c r="K7129" s="62">
        <v>1891.184</v>
      </c>
      <c r="L7129" s="62">
        <v>115341.93001035419</v>
      </c>
      <c r="M7129" s="63">
        <v>5958.6510587327894</v>
      </c>
      <c r="N7129" s="68">
        <f>GP_need_index[[#This Row],[Normalised weighted population]]/GP_need_index[[#This Row],[Registered population]]</f>
        <v>1.1683629526927037</v>
      </c>
    </row>
    <row r="7130" spans="1:14" hidden="1" x14ac:dyDescent="0.2">
      <c r="A7130" s="46" t="s">
        <v>13249</v>
      </c>
      <c r="B7130" s="33" t="s">
        <v>6165</v>
      </c>
      <c r="C7130" s="1" t="s">
        <v>9346</v>
      </c>
      <c r="D7130" s="1" t="s">
        <v>6823</v>
      </c>
      <c r="E7130" s="1" t="s">
        <v>6832</v>
      </c>
      <c r="F7130" s="62">
        <v>5123.3535406141373</v>
      </c>
      <c r="G7130" s="62">
        <v>58.428311491426925</v>
      </c>
      <c r="H7130" s="62">
        <v>60.989269161728416</v>
      </c>
      <c r="I7130" s="62">
        <v>1891.184</v>
      </c>
      <c r="J7130" s="62">
        <v>2049.714009674582</v>
      </c>
      <c r="K7130" s="62">
        <v>1891.184</v>
      </c>
      <c r="L7130" s="62">
        <v>115341.93001035419</v>
      </c>
      <c r="M7130" s="63">
        <v>5984.1804384016887</v>
      </c>
      <c r="N7130" s="64">
        <f>GP_need_index[[#This Row],[Normalised weighted population]]/GP_need_index[[#This Row],[Registered population]]</f>
        <v>1.1680202021905293</v>
      </c>
    </row>
    <row r="7131" spans="1:14" hidden="1" x14ac:dyDescent="0.2">
      <c r="A7131" s="46" t="s">
        <v>13250</v>
      </c>
      <c r="B7131" s="33" t="s">
        <v>6165</v>
      </c>
      <c r="C7131" s="1" t="s">
        <v>9346</v>
      </c>
      <c r="D7131" s="1" t="s">
        <v>6823</v>
      </c>
      <c r="E7131" s="1" t="s">
        <v>6832</v>
      </c>
      <c r="F7131" s="62">
        <v>5146.1708387002673</v>
      </c>
      <c r="G7131" s="62">
        <v>58.428311491426925</v>
      </c>
      <c r="H7131" s="62">
        <v>60.989269161728416</v>
      </c>
      <c r="I7131" s="62">
        <v>1891.184</v>
      </c>
      <c r="J7131" s="62">
        <v>2049.714009674582</v>
      </c>
      <c r="K7131" s="62">
        <v>1891.184</v>
      </c>
      <c r="L7131" s="62">
        <v>115341.93001035419</v>
      </c>
      <c r="M7131" s="63">
        <v>6008.4524865952708</v>
      </c>
      <c r="N7131" s="64">
        <f>GP_need_index[[#This Row],[Normalised weighted population]]/GP_need_index[[#This Row],[Registered population]]</f>
        <v>1.1675579134315688</v>
      </c>
    </row>
    <row r="7132" spans="1:14" x14ac:dyDescent="0.2">
      <c r="A7132" s="46" t="s">
        <v>13248</v>
      </c>
      <c r="B7132" s="33" t="s">
        <v>6224</v>
      </c>
      <c r="C7132" s="1" t="s">
        <v>9347</v>
      </c>
      <c r="D7132" s="1" t="s">
        <v>6823</v>
      </c>
      <c r="E7132" s="1" t="s">
        <v>6901</v>
      </c>
      <c r="F7132" s="62">
        <v>3209.75</v>
      </c>
      <c r="G7132" s="62">
        <v>25.619048276234025</v>
      </c>
      <c r="H7132" s="62">
        <v>24.473332715626899</v>
      </c>
      <c r="I7132" s="62">
        <v>1990.106</v>
      </c>
      <c r="J7132" s="62">
        <v>1917.3606073219664</v>
      </c>
      <c r="K7132" s="62">
        <v>1990.106</v>
      </c>
      <c r="L7132" s="62">
        <v>48704.526277365389</v>
      </c>
      <c r="M7132" s="63">
        <v>2516.1125450358768</v>
      </c>
      <c r="N7132" s="68">
        <f>GP_need_index[[#This Row],[Normalised weighted population]]/GP_need_index[[#This Row],[Registered population]]</f>
        <v>0.78389673495938217</v>
      </c>
    </row>
    <row r="7133" spans="1:14" hidden="1" x14ac:dyDescent="0.2">
      <c r="A7133" s="46" t="s">
        <v>13249</v>
      </c>
      <c r="B7133" s="33" t="s">
        <v>6224</v>
      </c>
      <c r="C7133" s="1" t="s">
        <v>9347</v>
      </c>
      <c r="D7133" s="1" t="s">
        <v>6823</v>
      </c>
      <c r="E7133" s="1" t="s">
        <v>6901</v>
      </c>
      <c r="F7133" s="62">
        <v>3230.6152065961483</v>
      </c>
      <c r="G7133" s="62">
        <v>25.619048276234025</v>
      </c>
      <c r="H7133" s="62">
        <v>24.473332715626899</v>
      </c>
      <c r="I7133" s="62">
        <v>1990.106</v>
      </c>
      <c r="J7133" s="62">
        <v>1917.3606073219664</v>
      </c>
      <c r="K7133" s="62">
        <v>1990.106</v>
      </c>
      <c r="L7133" s="62">
        <v>48704.526277365389</v>
      </c>
      <c r="M7133" s="63">
        <v>2526.8926346599806</v>
      </c>
      <c r="N7133" s="64">
        <f>GP_need_index[[#This Row],[Normalised weighted population]]/GP_need_index[[#This Row],[Registered population]]</f>
        <v>0.7821707238610982</v>
      </c>
    </row>
    <row r="7134" spans="1:14" hidden="1" x14ac:dyDescent="0.2">
      <c r="A7134" s="46" t="s">
        <v>13250</v>
      </c>
      <c r="B7134" s="33" t="s">
        <v>6224</v>
      </c>
      <c r="C7134" s="1" t="s">
        <v>9347</v>
      </c>
      <c r="D7134" s="1" t="s">
        <v>6823</v>
      </c>
      <c r="E7134" s="1" t="s">
        <v>6901</v>
      </c>
      <c r="F7134" s="62">
        <v>3251.692925756638</v>
      </c>
      <c r="G7134" s="62">
        <v>25.619048276234025</v>
      </c>
      <c r="H7134" s="62">
        <v>24.473332715626899</v>
      </c>
      <c r="I7134" s="62">
        <v>1990.106</v>
      </c>
      <c r="J7134" s="62">
        <v>1917.3606073219664</v>
      </c>
      <c r="K7134" s="62">
        <v>1990.106</v>
      </c>
      <c r="L7134" s="62">
        <v>48704.526277365389</v>
      </c>
      <c r="M7134" s="63">
        <v>2537.1418008473652</v>
      </c>
      <c r="N7134" s="64">
        <f>GP_need_index[[#This Row],[Normalised weighted population]]/GP_need_index[[#This Row],[Registered population]]</f>
        <v>0.78025258189378277</v>
      </c>
    </row>
    <row r="7135" spans="1:14" x14ac:dyDescent="0.2">
      <c r="A7135" s="46" t="s">
        <v>13248</v>
      </c>
      <c r="B7135" s="33" t="s">
        <v>2998</v>
      </c>
      <c r="C7135" s="1" t="s">
        <v>9348</v>
      </c>
      <c r="D7135" s="1" t="s">
        <v>6661</v>
      </c>
      <c r="E7135" s="1" t="s">
        <v>6821</v>
      </c>
      <c r="F7135" s="62">
        <v>2844.5833333333335</v>
      </c>
      <c r="G7135" s="62">
        <v>19.54854666698029</v>
      </c>
      <c r="H7135" s="62">
        <v>17.776033995101997</v>
      </c>
      <c r="I7135" s="62">
        <v>1931.818</v>
      </c>
      <c r="J7135" s="62">
        <v>1971.8589264594391</v>
      </c>
      <c r="K7135" s="62">
        <v>1931.818</v>
      </c>
      <c r="L7135" s="62">
        <v>34340.062440349953</v>
      </c>
      <c r="M7135" s="63">
        <v>1774.0335140808954</v>
      </c>
      <c r="N7135" s="68">
        <f>GP_need_index[[#This Row],[Normalised weighted population]]/GP_need_index[[#This Row],[Registered population]]</f>
        <v>0.62365320547739111</v>
      </c>
    </row>
    <row r="7136" spans="1:14" hidden="1" x14ac:dyDescent="0.2">
      <c r="A7136" s="46" t="s">
        <v>13249</v>
      </c>
      <c r="B7136" s="33" t="s">
        <v>2998</v>
      </c>
      <c r="C7136" s="1" t="s">
        <v>9348</v>
      </c>
      <c r="D7136" s="1" t="s">
        <v>6661</v>
      </c>
      <c r="E7136" s="1" t="s">
        <v>6821</v>
      </c>
      <c r="F7136" s="62">
        <v>2867.3153298646721</v>
      </c>
      <c r="G7136" s="62">
        <v>19.54854666698029</v>
      </c>
      <c r="H7136" s="62">
        <v>17.776033995101997</v>
      </c>
      <c r="I7136" s="62">
        <v>1931.818</v>
      </c>
      <c r="J7136" s="62">
        <v>1971.8589264594391</v>
      </c>
      <c r="K7136" s="62">
        <v>1931.818</v>
      </c>
      <c r="L7136" s="62">
        <v>34340.062440349953</v>
      </c>
      <c r="M7136" s="63">
        <v>1781.6342234830593</v>
      </c>
      <c r="N7136" s="64">
        <f>GP_need_index[[#This Row],[Normalised weighted population]]/GP_need_index[[#This Row],[Registered population]]</f>
        <v>0.6213597105718911</v>
      </c>
    </row>
    <row r="7137" spans="1:14" hidden="1" x14ac:dyDescent="0.2">
      <c r="A7137" s="46" t="s">
        <v>13250</v>
      </c>
      <c r="B7137" s="33" t="s">
        <v>2998</v>
      </c>
      <c r="C7137" s="1" t="s">
        <v>9348</v>
      </c>
      <c r="D7137" s="1" t="s">
        <v>6661</v>
      </c>
      <c r="E7137" s="1" t="s">
        <v>6821</v>
      </c>
      <c r="F7137" s="62">
        <v>2889.8451535532595</v>
      </c>
      <c r="G7137" s="62">
        <v>19.54854666698029</v>
      </c>
      <c r="H7137" s="62">
        <v>17.776033995101997</v>
      </c>
      <c r="I7137" s="62">
        <v>1931.818</v>
      </c>
      <c r="J7137" s="62">
        <v>1971.8589264594391</v>
      </c>
      <c r="K7137" s="62">
        <v>1931.818</v>
      </c>
      <c r="L7137" s="62">
        <v>34340.062440349953</v>
      </c>
      <c r="M7137" s="63">
        <v>1788.8605951108616</v>
      </c>
      <c r="N7137" s="64">
        <f>GP_need_index[[#This Row],[Normalised weighted population]]/GP_need_index[[#This Row],[Registered population]]</f>
        <v>0.61901607181662899</v>
      </c>
    </row>
    <row r="7138" spans="1:14" x14ac:dyDescent="0.2">
      <c r="A7138" s="46" t="s">
        <v>13248</v>
      </c>
      <c r="B7138" s="33" t="s">
        <v>6240</v>
      </c>
      <c r="C7138" s="1" t="s">
        <v>9349</v>
      </c>
      <c r="D7138" s="1" t="s">
        <v>6823</v>
      </c>
      <c r="E7138" s="1" t="s">
        <v>6901</v>
      </c>
      <c r="F7138" s="62">
        <v>8451.25</v>
      </c>
      <c r="G7138" s="62">
        <v>79.601774961602047</v>
      </c>
      <c r="H7138" s="62">
        <v>76.853764495188457</v>
      </c>
      <c r="I7138" s="62">
        <v>1860.2750000000001</v>
      </c>
      <c r="J7138" s="62">
        <v>1917.3606073219664</v>
      </c>
      <c r="K7138" s="62">
        <v>1860.2750000000001</v>
      </c>
      <c r="L7138" s="62">
        <v>142969.13674628671</v>
      </c>
      <c r="M7138" s="63">
        <v>7385.8933864111623</v>
      </c>
      <c r="N7138" s="68">
        <f>GP_need_index[[#This Row],[Normalised weighted population]]/GP_need_index[[#This Row],[Registered population]]</f>
        <v>0.87394094203948081</v>
      </c>
    </row>
    <row r="7139" spans="1:14" hidden="1" x14ac:dyDescent="0.2">
      <c r="A7139" s="46" t="s">
        <v>13249</v>
      </c>
      <c r="B7139" s="33" t="s">
        <v>6240</v>
      </c>
      <c r="C7139" s="1" t="s">
        <v>9349</v>
      </c>
      <c r="D7139" s="1" t="s">
        <v>6823</v>
      </c>
      <c r="E7139" s="1" t="s">
        <v>6901</v>
      </c>
      <c r="F7139" s="62">
        <v>8498.88834598434</v>
      </c>
      <c r="G7139" s="62">
        <v>79.601774961602047</v>
      </c>
      <c r="H7139" s="62">
        <v>76.853764495188457</v>
      </c>
      <c r="I7139" s="62">
        <v>1860.2750000000001</v>
      </c>
      <c r="J7139" s="62">
        <v>1917.3606073219664</v>
      </c>
      <c r="K7139" s="62">
        <v>1860.2750000000001</v>
      </c>
      <c r="L7139" s="62">
        <v>142969.13674628671</v>
      </c>
      <c r="M7139" s="63">
        <v>7417.5376754620147</v>
      </c>
      <c r="N7139" s="64">
        <f>GP_need_index[[#This Row],[Normalised weighted population]]/GP_need_index[[#This Row],[Registered population]]</f>
        <v>0.87276563398632534</v>
      </c>
    </row>
    <row r="7140" spans="1:14" hidden="1" x14ac:dyDescent="0.2">
      <c r="A7140" s="46" t="s">
        <v>13250</v>
      </c>
      <c r="B7140" s="33" t="s">
        <v>6240</v>
      </c>
      <c r="C7140" s="1" t="s">
        <v>9349</v>
      </c>
      <c r="D7140" s="1" t="s">
        <v>6823</v>
      </c>
      <c r="E7140" s="1" t="s">
        <v>6901</v>
      </c>
      <c r="F7140" s="62">
        <v>8548.6045281649531</v>
      </c>
      <c r="G7140" s="62">
        <v>79.601774961602047</v>
      </c>
      <c r="H7140" s="62">
        <v>76.853764495188457</v>
      </c>
      <c r="I7140" s="62">
        <v>1860.2750000000001</v>
      </c>
      <c r="J7140" s="62">
        <v>1917.3606073219664</v>
      </c>
      <c r="K7140" s="62">
        <v>1860.2750000000001</v>
      </c>
      <c r="L7140" s="62">
        <v>142969.13674628671</v>
      </c>
      <c r="M7140" s="63">
        <v>7447.6234714686288</v>
      </c>
      <c r="N7140" s="64">
        <f>GP_need_index[[#This Row],[Normalised weighted population]]/GP_need_index[[#This Row],[Registered population]]</f>
        <v>0.87120926543403199</v>
      </c>
    </row>
    <row r="7141" spans="1:14" x14ac:dyDescent="0.2">
      <c r="A7141" s="46" t="s">
        <v>13248</v>
      </c>
      <c r="B7141" s="33" t="s">
        <v>6194</v>
      </c>
      <c r="C7141" s="1" t="s">
        <v>9350</v>
      </c>
      <c r="D7141" s="1" t="s">
        <v>6823</v>
      </c>
      <c r="E7141" s="1" t="s">
        <v>6829</v>
      </c>
      <c r="F7141" s="62">
        <v>3967.666666666667</v>
      </c>
      <c r="G7141" s="62">
        <v>39.456422840504885</v>
      </c>
      <c r="H7141" s="62">
        <v>39.109530655059743</v>
      </c>
      <c r="I7141" s="62">
        <v>1899.7660000000001</v>
      </c>
      <c r="J7141" s="62">
        <v>1914.6472542153049</v>
      </c>
      <c r="K7141" s="62">
        <v>1899.7660000000001</v>
      </c>
      <c r="L7141" s="62">
        <v>74298.956614440234</v>
      </c>
      <c r="M7141" s="63">
        <v>3838.3401114723238</v>
      </c>
      <c r="N7141" s="68">
        <f>GP_need_index[[#This Row],[Normalised weighted population]]/GP_need_index[[#This Row],[Registered population]]</f>
        <v>0.9674048840138596</v>
      </c>
    </row>
    <row r="7142" spans="1:14" hidden="1" x14ac:dyDescent="0.2">
      <c r="A7142" s="46" t="s">
        <v>13249</v>
      </c>
      <c r="B7142" s="33" t="s">
        <v>6194</v>
      </c>
      <c r="C7142" s="1" t="s">
        <v>9350</v>
      </c>
      <c r="D7142" s="1" t="s">
        <v>6823</v>
      </c>
      <c r="E7142" s="1" t="s">
        <v>6829</v>
      </c>
      <c r="F7142" s="62">
        <v>3976.1981068099221</v>
      </c>
      <c r="G7142" s="62">
        <v>39.456422840504885</v>
      </c>
      <c r="H7142" s="62">
        <v>39.109530655059743</v>
      </c>
      <c r="I7142" s="62">
        <v>1899.7660000000001</v>
      </c>
      <c r="J7142" s="62">
        <v>1914.6472542153049</v>
      </c>
      <c r="K7142" s="62">
        <v>1899.7660000000001</v>
      </c>
      <c r="L7142" s="62">
        <v>74298.956614440234</v>
      </c>
      <c r="M7142" s="63">
        <v>3854.7851828548028</v>
      </c>
      <c r="N7142" s="64">
        <f>GP_need_index[[#This Row],[Normalised weighted population]]/GP_need_index[[#This Row],[Registered population]]</f>
        <v>0.96946507173594321</v>
      </c>
    </row>
    <row r="7143" spans="1:14" hidden="1" x14ac:dyDescent="0.2">
      <c r="A7143" s="46" t="s">
        <v>13250</v>
      </c>
      <c r="B7143" s="33" t="s">
        <v>6194</v>
      </c>
      <c r="C7143" s="1" t="s">
        <v>9350</v>
      </c>
      <c r="D7143" s="1" t="s">
        <v>6823</v>
      </c>
      <c r="E7143" s="1" t="s">
        <v>6829</v>
      </c>
      <c r="F7143" s="62">
        <v>3984.742080168603</v>
      </c>
      <c r="G7143" s="62">
        <v>39.456422840504885</v>
      </c>
      <c r="H7143" s="62">
        <v>39.109530655059743</v>
      </c>
      <c r="I7143" s="62">
        <v>1899.7660000000001</v>
      </c>
      <c r="J7143" s="62">
        <v>1914.6472542153049</v>
      </c>
      <c r="K7143" s="62">
        <v>1899.7660000000001</v>
      </c>
      <c r="L7143" s="62">
        <v>74298.956614440234</v>
      </c>
      <c r="M7143" s="63">
        <v>3870.4203283349993</v>
      </c>
      <c r="N7143" s="64">
        <f>GP_need_index[[#This Row],[Normalised weighted population]]/GP_need_index[[#This Row],[Registered population]]</f>
        <v>0.97131012508875691</v>
      </c>
    </row>
    <row r="7144" spans="1:14" x14ac:dyDescent="0.2">
      <c r="A7144" s="46" t="s">
        <v>13248</v>
      </c>
      <c r="B7144" s="33" t="s">
        <v>3114</v>
      </c>
      <c r="C7144" s="1" t="s">
        <v>9351</v>
      </c>
      <c r="D7144" s="1" t="s">
        <v>6581</v>
      </c>
      <c r="E7144" s="1" t="s">
        <v>6825</v>
      </c>
      <c r="F7144" s="62">
        <v>3612.916666666667</v>
      </c>
      <c r="G7144" s="62">
        <v>41.761689387684058</v>
      </c>
      <c r="H7144" s="62">
        <v>42.128894898020846</v>
      </c>
      <c r="I7144" s="62">
        <v>1962.769</v>
      </c>
      <c r="J7144" s="62">
        <v>2029.9049991228071</v>
      </c>
      <c r="K7144" s="62">
        <v>1962.769</v>
      </c>
      <c r="L7144" s="62">
        <v>82689.288910093484</v>
      </c>
      <c r="M7144" s="63">
        <v>4271.7910032003028</v>
      </c>
      <c r="N7144" s="68">
        <f>GP_need_index[[#This Row],[Normalised weighted population]]/GP_need_index[[#This Row],[Registered population]]</f>
        <v>1.1823663254158374</v>
      </c>
    </row>
    <row r="7145" spans="1:14" hidden="1" x14ac:dyDescent="0.2">
      <c r="A7145" s="46" t="s">
        <v>13249</v>
      </c>
      <c r="B7145" s="33" t="s">
        <v>3114</v>
      </c>
      <c r="C7145" s="1" t="s">
        <v>9351</v>
      </c>
      <c r="D7145" s="1" t="s">
        <v>6581</v>
      </c>
      <c r="E7145" s="1" t="s">
        <v>6825</v>
      </c>
      <c r="F7145" s="62">
        <v>3624.0141992129338</v>
      </c>
      <c r="G7145" s="62">
        <v>41.761689387684058</v>
      </c>
      <c r="H7145" s="62">
        <v>42.128894898020846</v>
      </c>
      <c r="I7145" s="62">
        <v>1962.769</v>
      </c>
      <c r="J7145" s="62">
        <v>2029.9049991228071</v>
      </c>
      <c r="K7145" s="62">
        <v>1962.769</v>
      </c>
      <c r="L7145" s="62">
        <v>82689.288910093484</v>
      </c>
      <c r="M7145" s="63">
        <v>4290.0931614089232</v>
      </c>
      <c r="N7145" s="64">
        <f>GP_need_index[[#This Row],[Normalised weighted population]]/GP_need_index[[#This Row],[Registered population]]</f>
        <v>1.183795902990846</v>
      </c>
    </row>
    <row r="7146" spans="1:14" hidden="1" x14ac:dyDescent="0.2">
      <c r="A7146" s="46" t="s">
        <v>13250</v>
      </c>
      <c r="B7146" s="33" t="s">
        <v>3114</v>
      </c>
      <c r="C7146" s="1" t="s">
        <v>9351</v>
      </c>
      <c r="D7146" s="1" t="s">
        <v>6581</v>
      </c>
      <c r="E7146" s="1" t="s">
        <v>6825</v>
      </c>
      <c r="F7146" s="62">
        <v>3635.8173663919838</v>
      </c>
      <c r="G7146" s="62">
        <v>41.761689387684058</v>
      </c>
      <c r="H7146" s="62">
        <v>42.128894898020846</v>
      </c>
      <c r="I7146" s="62">
        <v>1962.769</v>
      </c>
      <c r="J7146" s="62">
        <v>2029.9049991228071</v>
      </c>
      <c r="K7146" s="62">
        <v>1962.769</v>
      </c>
      <c r="L7146" s="62">
        <v>82689.288910093484</v>
      </c>
      <c r="M7146" s="63">
        <v>4307.4939314960775</v>
      </c>
      <c r="N7146" s="64">
        <f>GP_need_index[[#This Row],[Normalised weighted population]]/GP_need_index[[#This Row],[Registered population]]</f>
        <v>1.1847388076510108</v>
      </c>
    </row>
    <row r="7147" spans="1:14" x14ac:dyDescent="0.2">
      <c r="A7147" s="46" t="s">
        <v>13248</v>
      </c>
      <c r="B7147" s="33" t="s">
        <v>3087</v>
      </c>
      <c r="C7147" s="1" t="s">
        <v>9352</v>
      </c>
      <c r="D7147" s="1" t="s">
        <v>6823</v>
      </c>
      <c r="E7147" s="1" t="s">
        <v>6900</v>
      </c>
      <c r="F7147" s="62">
        <v>2464.0833333333335</v>
      </c>
      <c r="G7147" s="62">
        <v>28.9069604929119</v>
      </c>
      <c r="H7147" s="62">
        <v>27.99027479676095</v>
      </c>
      <c r="I7147" s="62">
        <v>2040.5630000000001</v>
      </c>
      <c r="J7147" s="62">
        <v>2015.3123079350767</v>
      </c>
      <c r="K7147" s="62">
        <v>2040.5630000000001</v>
      </c>
      <c r="L7147" s="62">
        <v>57115.919110102914</v>
      </c>
      <c r="M7147" s="63">
        <v>2950.6514399868242</v>
      </c>
      <c r="N7147" s="68">
        <f>GP_need_index[[#This Row],[Normalised weighted population]]/GP_need_index[[#This Row],[Registered population]]</f>
        <v>1.1974641441997325</v>
      </c>
    </row>
    <row r="7148" spans="1:14" hidden="1" x14ac:dyDescent="0.2">
      <c r="A7148" s="46" t="s">
        <v>13249</v>
      </c>
      <c r="B7148" s="33" t="s">
        <v>3087</v>
      </c>
      <c r="C7148" s="1" t="s">
        <v>9352</v>
      </c>
      <c r="D7148" s="1" t="s">
        <v>6823</v>
      </c>
      <c r="E7148" s="1" t="s">
        <v>6900</v>
      </c>
      <c r="F7148" s="62">
        <v>2489.7547555658921</v>
      </c>
      <c r="G7148" s="62">
        <v>28.9069604929119</v>
      </c>
      <c r="H7148" s="62">
        <v>27.99027479676095</v>
      </c>
      <c r="I7148" s="62">
        <v>2040.5630000000001</v>
      </c>
      <c r="J7148" s="62">
        <v>2015.3123079350767</v>
      </c>
      <c r="K7148" s="62">
        <v>2040.5630000000001</v>
      </c>
      <c r="L7148" s="62">
        <v>57115.919110102914</v>
      </c>
      <c r="M7148" s="63">
        <v>2963.2932779027415</v>
      </c>
      <c r="N7148" s="64">
        <f>GP_need_index[[#This Row],[Normalised weighted population]]/GP_need_index[[#This Row],[Registered population]]</f>
        <v>1.1901948460097307</v>
      </c>
    </row>
    <row r="7149" spans="1:14" hidden="1" x14ac:dyDescent="0.2">
      <c r="A7149" s="46" t="s">
        <v>13250</v>
      </c>
      <c r="B7149" s="33" t="s">
        <v>3087</v>
      </c>
      <c r="C7149" s="1" t="s">
        <v>9352</v>
      </c>
      <c r="D7149" s="1" t="s">
        <v>6823</v>
      </c>
      <c r="E7149" s="1" t="s">
        <v>6900</v>
      </c>
      <c r="F7149" s="62">
        <v>2513.8782585560757</v>
      </c>
      <c r="G7149" s="62">
        <v>28.9069604929119</v>
      </c>
      <c r="H7149" s="62">
        <v>27.99027479676095</v>
      </c>
      <c r="I7149" s="62">
        <v>2040.5630000000001</v>
      </c>
      <c r="J7149" s="62">
        <v>2015.3123079350767</v>
      </c>
      <c r="K7149" s="62">
        <v>2040.5630000000001</v>
      </c>
      <c r="L7149" s="62">
        <v>57115.919110102914</v>
      </c>
      <c r="M7149" s="63">
        <v>2975.3125005838315</v>
      </c>
      <c r="N7149" s="64">
        <f>GP_need_index[[#This Row],[Normalised weighted population]]/GP_need_index[[#This Row],[Registered population]]</f>
        <v>1.1835547288168182</v>
      </c>
    </row>
    <row r="7150" spans="1:14" x14ac:dyDescent="0.2">
      <c r="A7150" s="46" t="s">
        <v>13248</v>
      </c>
      <c r="B7150" s="33" t="s">
        <v>3084</v>
      </c>
      <c r="C7150" s="1" t="s">
        <v>9353</v>
      </c>
      <c r="D7150" s="1" t="s">
        <v>6823</v>
      </c>
      <c r="E7150" s="1" t="s">
        <v>6900</v>
      </c>
      <c r="F7150" s="62">
        <v>4062.916666666667</v>
      </c>
      <c r="G7150" s="62">
        <v>60.275043397927121</v>
      </c>
      <c r="H7150" s="62">
        <v>59.879971142934025</v>
      </c>
      <c r="I7150" s="62">
        <v>2021.7729999999999</v>
      </c>
      <c r="J7150" s="62">
        <v>2015.3123079350767</v>
      </c>
      <c r="K7150" s="62">
        <v>2021.7729999999999</v>
      </c>
      <c r="L7150" s="62">
        <v>121063.70889756315</v>
      </c>
      <c r="M7150" s="63">
        <v>6254.2424696016897</v>
      </c>
      <c r="N7150" s="68">
        <f>GP_need_index[[#This Row],[Normalised weighted population]]/GP_need_index[[#This Row],[Registered population]]</f>
        <v>1.539347956829459</v>
      </c>
    </row>
    <row r="7151" spans="1:14" hidden="1" x14ac:dyDescent="0.2">
      <c r="A7151" s="46" t="s">
        <v>13249</v>
      </c>
      <c r="B7151" s="33" t="s">
        <v>3084</v>
      </c>
      <c r="C7151" s="1" t="s">
        <v>9353</v>
      </c>
      <c r="D7151" s="1" t="s">
        <v>6823</v>
      </c>
      <c r="E7151" s="1" t="s">
        <v>6900</v>
      </c>
      <c r="F7151" s="62">
        <v>4098.7080548287058</v>
      </c>
      <c r="G7151" s="62">
        <v>60.275043397927121</v>
      </c>
      <c r="H7151" s="62">
        <v>59.879971142934025</v>
      </c>
      <c r="I7151" s="62">
        <v>2021.7729999999999</v>
      </c>
      <c r="J7151" s="62">
        <v>2015.3123079350767</v>
      </c>
      <c r="K7151" s="62">
        <v>2021.7729999999999</v>
      </c>
      <c r="L7151" s="62">
        <v>121063.70889756315</v>
      </c>
      <c r="M7151" s="63">
        <v>6281.0382878118899</v>
      </c>
      <c r="N7151" s="64">
        <f>GP_need_index[[#This Row],[Normalised weighted population]]/GP_need_index[[#This Row],[Registered population]]</f>
        <v>1.5324434440779873</v>
      </c>
    </row>
    <row r="7152" spans="1:14" hidden="1" x14ac:dyDescent="0.2">
      <c r="A7152" s="46" t="s">
        <v>13250</v>
      </c>
      <c r="B7152" s="33" t="s">
        <v>3084</v>
      </c>
      <c r="C7152" s="1" t="s">
        <v>9353</v>
      </c>
      <c r="D7152" s="1" t="s">
        <v>6823</v>
      </c>
      <c r="E7152" s="1" t="s">
        <v>6900</v>
      </c>
      <c r="F7152" s="62">
        <v>4131.6660617679472</v>
      </c>
      <c r="G7152" s="62">
        <v>60.275043397927121</v>
      </c>
      <c r="H7152" s="62">
        <v>59.879971142934025</v>
      </c>
      <c r="I7152" s="62">
        <v>2021.7729999999999</v>
      </c>
      <c r="J7152" s="62">
        <v>2015.3123079350767</v>
      </c>
      <c r="K7152" s="62">
        <v>2021.7729999999999</v>
      </c>
      <c r="L7152" s="62">
        <v>121063.70889756315</v>
      </c>
      <c r="M7152" s="63">
        <v>6306.5144019760246</v>
      </c>
      <c r="N7152" s="64">
        <f>GP_need_index[[#This Row],[Normalised weighted population]]/GP_need_index[[#This Row],[Registered population]]</f>
        <v>1.5263853147118709</v>
      </c>
    </row>
    <row r="7153" spans="1:14" x14ac:dyDescent="0.2">
      <c r="A7153" s="46" t="s">
        <v>13248</v>
      </c>
      <c r="B7153" s="33" t="s">
        <v>2999</v>
      </c>
      <c r="C7153" s="1" t="s">
        <v>9354</v>
      </c>
      <c r="D7153" s="1" t="s">
        <v>6661</v>
      </c>
      <c r="E7153" s="1" t="s">
        <v>6821</v>
      </c>
      <c r="F7153" s="62">
        <v>4141.5833333333339</v>
      </c>
      <c r="G7153" s="62">
        <v>38.755004227434803</v>
      </c>
      <c r="H7153" s="62">
        <v>41.703800781154293</v>
      </c>
      <c r="I7153" s="62">
        <v>2009.212</v>
      </c>
      <c r="J7153" s="62">
        <v>1971.8589264594391</v>
      </c>
      <c r="K7153" s="62">
        <v>2009.212</v>
      </c>
      <c r="L7153" s="62">
        <v>83791.776975104585</v>
      </c>
      <c r="M7153" s="63">
        <v>4328.7463677865289</v>
      </c>
      <c r="N7153" s="68">
        <f>GP_need_index[[#This Row],[Normalised weighted population]]/GP_need_index[[#This Row],[Registered population]]</f>
        <v>1.0451911791673543</v>
      </c>
    </row>
    <row r="7154" spans="1:14" hidden="1" x14ac:dyDescent="0.2">
      <c r="A7154" s="46" t="s">
        <v>13249</v>
      </c>
      <c r="B7154" s="33" t="s">
        <v>2999</v>
      </c>
      <c r="C7154" s="1" t="s">
        <v>9354</v>
      </c>
      <c r="D7154" s="1" t="s">
        <v>6661</v>
      </c>
      <c r="E7154" s="1" t="s">
        <v>6821</v>
      </c>
      <c r="F7154" s="62">
        <v>4176.7450606202656</v>
      </c>
      <c r="G7154" s="62">
        <v>38.755004227434803</v>
      </c>
      <c r="H7154" s="62">
        <v>41.703800781154293</v>
      </c>
      <c r="I7154" s="62">
        <v>2009.212</v>
      </c>
      <c r="J7154" s="62">
        <v>1971.8589264594391</v>
      </c>
      <c r="K7154" s="62">
        <v>2009.212</v>
      </c>
      <c r="L7154" s="62">
        <v>83791.776975104585</v>
      </c>
      <c r="M7154" s="63">
        <v>4347.2925468502672</v>
      </c>
      <c r="N7154" s="64">
        <f>GP_need_index[[#This Row],[Normalised weighted population]]/GP_need_index[[#This Row],[Registered population]]</f>
        <v>1.0408326301353605</v>
      </c>
    </row>
    <row r="7155" spans="1:14" hidden="1" x14ac:dyDescent="0.2">
      <c r="A7155" s="46" t="s">
        <v>13250</v>
      </c>
      <c r="B7155" s="33" t="s">
        <v>2999</v>
      </c>
      <c r="C7155" s="1" t="s">
        <v>9354</v>
      </c>
      <c r="D7155" s="1" t="s">
        <v>6661</v>
      </c>
      <c r="E7155" s="1" t="s">
        <v>6821</v>
      </c>
      <c r="F7155" s="62">
        <v>4210.1774324826256</v>
      </c>
      <c r="G7155" s="62">
        <v>38.755004227434803</v>
      </c>
      <c r="H7155" s="62">
        <v>41.703800781154293</v>
      </c>
      <c r="I7155" s="62">
        <v>2009.212</v>
      </c>
      <c r="J7155" s="62">
        <v>1971.8589264594391</v>
      </c>
      <c r="K7155" s="62">
        <v>2009.212</v>
      </c>
      <c r="L7155" s="62">
        <v>83791.776975104585</v>
      </c>
      <c r="M7155" s="63">
        <v>4364.9253196743648</v>
      </c>
      <c r="N7155" s="64">
        <f>GP_need_index[[#This Row],[Normalised weighted population]]/GP_need_index[[#This Row],[Registered population]]</f>
        <v>1.036755668774864</v>
      </c>
    </row>
    <row r="7156" spans="1:14" x14ac:dyDescent="0.2">
      <c r="A7156" s="46" t="s">
        <v>13248</v>
      </c>
      <c r="B7156" s="33" t="s">
        <v>2959</v>
      </c>
      <c r="C7156" s="1" t="s">
        <v>9355</v>
      </c>
      <c r="D7156" s="1" t="s">
        <v>6823</v>
      </c>
      <c r="E7156" s="1" t="s">
        <v>6831</v>
      </c>
      <c r="F7156" s="62">
        <v>2469.5</v>
      </c>
      <c r="G7156" s="62">
        <v>31.276934691369469</v>
      </c>
      <c r="H7156" s="62">
        <v>33.123262602149246</v>
      </c>
      <c r="I7156" s="62">
        <v>2067.4679999999998</v>
      </c>
      <c r="J7156" s="62">
        <v>1975.7896645068395</v>
      </c>
      <c r="K7156" s="62">
        <v>2067.4679999999998</v>
      </c>
      <c r="L7156" s="62">
        <v>68481.285485540298</v>
      </c>
      <c r="M7156" s="63">
        <v>3537.7948351060718</v>
      </c>
      <c r="N7156" s="68">
        <f>GP_need_index[[#This Row],[Normalised weighted population]]/GP_need_index[[#This Row],[Registered population]]</f>
        <v>1.4325956003669049</v>
      </c>
    </row>
    <row r="7157" spans="1:14" hidden="1" x14ac:dyDescent="0.2">
      <c r="A7157" s="46" t="s">
        <v>13249</v>
      </c>
      <c r="B7157" s="33" t="s">
        <v>2959</v>
      </c>
      <c r="C7157" s="1" t="s">
        <v>9355</v>
      </c>
      <c r="D7157" s="1" t="s">
        <v>6823</v>
      </c>
      <c r="E7157" s="1" t="s">
        <v>6831</v>
      </c>
      <c r="F7157" s="62">
        <v>2472.9158564700656</v>
      </c>
      <c r="G7157" s="62">
        <v>31.276934691369469</v>
      </c>
      <c r="H7157" s="62">
        <v>33.123262602149246</v>
      </c>
      <c r="I7157" s="62">
        <v>2067.4679999999998</v>
      </c>
      <c r="J7157" s="62">
        <v>1975.7896645068395</v>
      </c>
      <c r="K7157" s="62">
        <v>2067.4679999999998</v>
      </c>
      <c r="L7157" s="62">
        <v>68481.285485540298</v>
      </c>
      <c r="M7157" s="63">
        <v>3552.952243493618</v>
      </c>
      <c r="N7157" s="64">
        <f>GP_need_index[[#This Row],[Normalised weighted population]]/GP_need_index[[#This Row],[Registered population]]</f>
        <v>1.4367461125690049</v>
      </c>
    </row>
    <row r="7158" spans="1:14" hidden="1" x14ac:dyDescent="0.2">
      <c r="A7158" s="46" t="s">
        <v>13250</v>
      </c>
      <c r="B7158" s="33" t="s">
        <v>2959</v>
      </c>
      <c r="C7158" s="1" t="s">
        <v>9355</v>
      </c>
      <c r="D7158" s="1" t="s">
        <v>6823</v>
      </c>
      <c r="E7158" s="1" t="s">
        <v>6831</v>
      </c>
      <c r="F7158" s="62">
        <v>2475.9035806491347</v>
      </c>
      <c r="G7158" s="62">
        <v>31.276934691369469</v>
      </c>
      <c r="H7158" s="62">
        <v>33.123262602149246</v>
      </c>
      <c r="I7158" s="62">
        <v>2067.4679999999998</v>
      </c>
      <c r="J7158" s="62">
        <v>1975.7896645068395</v>
      </c>
      <c r="K7158" s="62">
        <v>2067.4679999999998</v>
      </c>
      <c r="L7158" s="62">
        <v>68481.285485540298</v>
      </c>
      <c r="M7158" s="63">
        <v>3567.3631438618904</v>
      </c>
      <c r="N7158" s="64">
        <f>GP_need_index[[#This Row],[Normalised weighted population]]/GP_need_index[[#This Row],[Registered population]]</f>
        <v>1.4408328223050575</v>
      </c>
    </row>
    <row r="7159" spans="1:14" x14ac:dyDescent="0.2">
      <c r="A7159" s="46" t="s">
        <v>13248</v>
      </c>
      <c r="B7159" s="33" t="s">
        <v>3007</v>
      </c>
      <c r="C7159" s="1" t="s">
        <v>8452</v>
      </c>
      <c r="D7159" s="1" t="s">
        <v>6661</v>
      </c>
      <c r="E7159" s="1" t="s">
        <v>6827</v>
      </c>
      <c r="F7159" s="62">
        <v>15681.666666666664</v>
      </c>
      <c r="G7159" s="62">
        <v>182.4426034053958</v>
      </c>
      <c r="H7159" s="62">
        <v>175.66460829301201</v>
      </c>
      <c r="I7159" s="62">
        <v>2017.3440000000001</v>
      </c>
      <c r="J7159" s="62">
        <v>1952.2256679940267</v>
      </c>
      <c r="K7159" s="62">
        <v>2017.3440000000001</v>
      </c>
      <c r="L7159" s="62">
        <v>354375.94355225802</v>
      </c>
      <c r="M7159" s="63">
        <v>18307.328402147734</v>
      </c>
      <c r="N7159" s="68">
        <f>GP_need_index[[#This Row],[Normalised weighted population]]/GP_need_index[[#This Row],[Registered population]]</f>
        <v>1.167435119703331</v>
      </c>
    </row>
    <row r="7160" spans="1:14" hidden="1" x14ac:dyDescent="0.2">
      <c r="A7160" s="46" t="s">
        <v>13249</v>
      </c>
      <c r="B7160" s="33" t="s">
        <v>3007</v>
      </c>
      <c r="C7160" s="1" t="s">
        <v>8452</v>
      </c>
      <c r="D7160" s="1" t="s">
        <v>6661</v>
      </c>
      <c r="E7160" s="1" t="s">
        <v>6827</v>
      </c>
      <c r="F7160" s="62">
        <v>15818.065689121144</v>
      </c>
      <c r="G7160" s="62">
        <v>182.4426034053958</v>
      </c>
      <c r="H7160" s="62">
        <v>175.66460829301201</v>
      </c>
      <c r="I7160" s="62">
        <v>2017.3440000000001</v>
      </c>
      <c r="J7160" s="62">
        <v>1952.2256679940267</v>
      </c>
      <c r="K7160" s="62">
        <v>2017.3440000000001</v>
      </c>
      <c r="L7160" s="62">
        <v>354375.94355225802</v>
      </c>
      <c r="M7160" s="63">
        <v>18385.764734951063</v>
      </c>
      <c r="N7160" s="64">
        <f>GP_need_index[[#This Row],[Normalised weighted population]]/GP_need_index[[#This Row],[Registered population]]</f>
        <v>1.1623269934702478</v>
      </c>
    </row>
    <row r="7161" spans="1:14" hidden="1" x14ac:dyDescent="0.2">
      <c r="A7161" s="46" t="s">
        <v>13250</v>
      </c>
      <c r="B7161" s="33" t="s">
        <v>3007</v>
      </c>
      <c r="C7161" s="1" t="s">
        <v>8452</v>
      </c>
      <c r="D7161" s="1" t="s">
        <v>6661</v>
      </c>
      <c r="E7161" s="1" t="s">
        <v>6827</v>
      </c>
      <c r="F7161" s="62">
        <v>15946.207562022853</v>
      </c>
      <c r="G7161" s="62">
        <v>182.4426034053958</v>
      </c>
      <c r="H7161" s="62">
        <v>175.66460829301201</v>
      </c>
      <c r="I7161" s="62">
        <v>2017.3440000000001</v>
      </c>
      <c r="J7161" s="62">
        <v>1952.2256679940267</v>
      </c>
      <c r="K7161" s="62">
        <v>2017.3440000000001</v>
      </c>
      <c r="L7161" s="62">
        <v>354375.94355225802</v>
      </c>
      <c r="M7161" s="63">
        <v>18460.338049094273</v>
      </c>
      <c r="N7161" s="64">
        <f>GP_need_index[[#This Row],[Normalised weighted population]]/GP_need_index[[#This Row],[Registered population]]</f>
        <v>1.1576632235152275</v>
      </c>
    </row>
    <row r="7162" spans="1:14" x14ac:dyDescent="0.2">
      <c r="A7162" s="46" t="s">
        <v>13248</v>
      </c>
      <c r="B7162" s="33" t="s">
        <v>6177</v>
      </c>
      <c r="C7162" s="1" t="s">
        <v>9356</v>
      </c>
      <c r="D7162" s="1" t="s">
        <v>6823</v>
      </c>
      <c r="E7162" s="1" t="s">
        <v>6832</v>
      </c>
      <c r="F7162" s="62">
        <v>4538</v>
      </c>
      <c r="G7162" s="62">
        <v>58.90764662334302</v>
      </c>
      <c r="H7162" s="62">
        <v>57.30246674784992</v>
      </c>
      <c r="I7162" s="62">
        <v>1935.722</v>
      </c>
      <c r="J7162" s="62">
        <v>2049.714009674582</v>
      </c>
      <c r="K7162" s="62">
        <v>1935.722</v>
      </c>
      <c r="L7162" s="62">
        <v>110921.64553808155</v>
      </c>
      <c r="M7162" s="63">
        <v>5730.2958305148895</v>
      </c>
      <c r="N7162" s="68">
        <f>GP_need_index[[#This Row],[Normalised weighted population]]/GP_need_index[[#This Row],[Registered population]]</f>
        <v>1.2627359697035896</v>
      </c>
    </row>
    <row r="7163" spans="1:14" hidden="1" x14ac:dyDescent="0.2">
      <c r="A7163" s="46" t="s">
        <v>13249</v>
      </c>
      <c r="B7163" s="33" t="s">
        <v>6177</v>
      </c>
      <c r="C7163" s="1" t="s">
        <v>9356</v>
      </c>
      <c r="D7163" s="1" t="s">
        <v>6823</v>
      </c>
      <c r="E7163" s="1" t="s">
        <v>6832</v>
      </c>
      <c r="F7163" s="62">
        <v>4559.0182618821491</v>
      </c>
      <c r="G7163" s="62">
        <v>58.90764662334302</v>
      </c>
      <c r="H7163" s="62">
        <v>57.30246674784992</v>
      </c>
      <c r="I7163" s="62">
        <v>1935.722</v>
      </c>
      <c r="J7163" s="62">
        <v>2049.714009674582</v>
      </c>
      <c r="K7163" s="62">
        <v>1935.722</v>
      </c>
      <c r="L7163" s="62">
        <v>110921.64553808155</v>
      </c>
      <c r="M7163" s="63">
        <v>5754.8468398675732</v>
      </c>
      <c r="N7163" s="64">
        <f>GP_need_index[[#This Row],[Normalised weighted population]]/GP_need_index[[#This Row],[Registered population]]</f>
        <v>1.2622995805881543</v>
      </c>
    </row>
    <row r="7164" spans="1:14" hidden="1" x14ac:dyDescent="0.2">
      <c r="A7164" s="46" t="s">
        <v>13250</v>
      </c>
      <c r="B7164" s="33" t="s">
        <v>6177</v>
      </c>
      <c r="C7164" s="1" t="s">
        <v>9356</v>
      </c>
      <c r="D7164" s="1" t="s">
        <v>6823</v>
      </c>
      <c r="E7164" s="1" t="s">
        <v>6832</v>
      </c>
      <c r="F7164" s="62">
        <v>4579.6518842949154</v>
      </c>
      <c r="G7164" s="62">
        <v>58.90764662334302</v>
      </c>
      <c r="H7164" s="62">
        <v>57.30246674784992</v>
      </c>
      <c r="I7164" s="62">
        <v>1935.722</v>
      </c>
      <c r="J7164" s="62">
        <v>2049.714009674582</v>
      </c>
      <c r="K7164" s="62">
        <v>1935.722</v>
      </c>
      <c r="L7164" s="62">
        <v>110921.64553808155</v>
      </c>
      <c r="M7164" s="63">
        <v>5778.1887028481042</v>
      </c>
      <c r="N7164" s="64">
        <f>GP_need_index[[#This Row],[Normalised weighted population]]/GP_need_index[[#This Row],[Registered population]]</f>
        <v>1.2617091536287623</v>
      </c>
    </row>
    <row r="7165" spans="1:14" x14ac:dyDescent="0.2">
      <c r="A7165" s="46" t="s">
        <v>13248</v>
      </c>
      <c r="B7165" s="33" t="s">
        <v>3103</v>
      </c>
      <c r="C7165" s="1" t="s">
        <v>9357</v>
      </c>
      <c r="D7165" s="1" t="s">
        <v>6823</v>
      </c>
      <c r="E7165" s="1" t="s">
        <v>6900</v>
      </c>
      <c r="F7165" s="62">
        <v>3134.666666666667</v>
      </c>
      <c r="G7165" s="62">
        <v>39.203326939888463</v>
      </c>
      <c r="H7165" s="62">
        <v>38.684025109412069</v>
      </c>
      <c r="I7165" s="62">
        <v>1965.316</v>
      </c>
      <c r="J7165" s="62">
        <v>2015.3123079350767</v>
      </c>
      <c r="K7165" s="62">
        <v>1965.316</v>
      </c>
      <c r="L7165" s="62">
        <v>76026.333491929297</v>
      </c>
      <c r="M7165" s="63">
        <v>3927.5777032046344</v>
      </c>
      <c r="N7165" s="68">
        <f>GP_need_index[[#This Row],[Normalised weighted population]]/GP_need_index[[#This Row],[Registered population]]</f>
        <v>1.2529490758840816</v>
      </c>
    </row>
    <row r="7166" spans="1:14" hidden="1" x14ac:dyDescent="0.2">
      <c r="A7166" s="46" t="s">
        <v>13249</v>
      </c>
      <c r="B7166" s="33" t="s">
        <v>3103</v>
      </c>
      <c r="C7166" s="1" t="s">
        <v>9357</v>
      </c>
      <c r="D7166" s="1" t="s">
        <v>6823</v>
      </c>
      <c r="E7166" s="1" t="s">
        <v>6900</v>
      </c>
      <c r="F7166" s="62">
        <v>3164.9467230205823</v>
      </c>
      <c r="G7166" s="62">
        <v>39.203326939888463</v>
      </c>
      <c r="H7166" s="62">
        <v>38.684025109412069</v>
      </c>
      <c r="I7166" s="62">
        <v>1965.316</v>
      </c>
      <c r="J7166" s="62">
        <v>2015.3123079350767</v>
      </c>
      <c r="K7166" s="62">
        <v>1965.316</v>
      </c>
      <c r="L7166" s="62">
        <v>76026.333491929297</v>
      </c>
      <c r="M7166" s="63">
        <v>3944.4051061480013</v>
      </c>
      <c r="N7166" s="64">
        <f>GP_need_index[[#This Row],[Normalised weighted population]]/GP_need_index[[#This Row],[Registered population]]</f>
        <v>1.2462785163042223</v>
      </c>
    </row>
    <row r="7167" spans="1:14" hidden="1" x14ac:dyDescent="0.2">
      <c r="A7167" s="46" t="s">
        <v>13250</v>
      </c>
      <c r="B7167" s="33" t="s">
        <v>3103</v>
      </c>
      <c r="C7167" s="1" t="s">
        <v>9357</v>
      </c>
      <c r="D7167" s="1" t="s">
        <v>6823</v>
      </c>
      <c r="E7167" s="1" t="s">
        <v>6900</v>
      </c>
      <c r="F7167" s="62">
        <v>3193.1020352153073</v>
      </c>
      <c r="G7167" s="62">
        <v>39.203326939888463</v>
      </c>
      <c r="H7167" s="62">
        <v>38.684025109412069</v>
      </c>
      <c r="I7167" s="62">
        <v>1965.316</v>
      </c>
      <c r="J7167" s="62">
        <v>2015.3123079350767</v>
      </c>
      <c r="K7167" s="62">
        <v>1965.316</v>
      </c>
      <c r="L7167" s="62">
        <v>76026.333491929297</v>
      </c>
      <c r="M7167" s="63">
        <v>3960.4037532170405</v>
      </c>
      <c r="N7167" s="64">
        <f>GP_need_index[[#This Row],[Normalised weighted population]]/GP_need_index[[#This Row],[Registered population]]</f>
        <v>1.2402997804453171</v>
      </c>
    </row>
    <row r="7168" spans="1:14" x14ac:dyDescent="0.2">
      <c r="A7168" s="46" t="s">
        <v>13248</v>
      </c>
      <c r="B7168" s="33" t="s">
        <v>6162</v>
      </c>
      <c r="C7168" s="1" t="s">
        <v>9358</v>
      </c>
      <c r="D7168" s="1" t="s">
        <v>6823</v>
      </c>
      <c r="E7168" s="1" t="s">
        <v>6832</v>
      </c>
      <c r="F7168" s="62">
        <v>4180.25</v>
      </c>
      <c r="G7168" s="62">
        <v>48.883116451485478</v>
      </c>
      <c r="H7168" s="62">
        <v>45.415338061900279</v>
      </c>
      <c r="I7168" s="62">
        <v>1989.57</v>
      </c>
      <c r="J7168" s="62">
        <v>2049.714009674582</v>
      </c>
      <c r="K7168" s="62">
        <v>1989.57</v>
      </c>
      <c r="L7168" s="62">
        <v>90356.994147814941</v>
      </c>
      <c r="M7168" s="63">
        <v>4667.9104363387842</v>
      </c>
      <c r="N7168" s="68">
        <f>GP_need_index[[#This Row],[Normalised weighted population]]/GP_need_index[[#This Row],[Registered population]]</f>
        <v>1.1166581989925923</v>
      </c>
    </row>
    <row r="7169" spans="1:14" hidden="1" x14ac:dyDescent="0.2">
      <c r="A7169" s="46" t="s">
        <v>13249</v>
      </c>
      <c r="B7169" s="33" t="s">
        <v>6162</v>
      </c>
      <c r="C7169" s="1" t="s">
        <v>9358</v>
      </c>
      <c r="D7169" s="1" t="s">
        <v>6823</v>
      </c>
      <c r="E7169" s="1" t="s">
        <v>6832</v>
      </c>
      <c r="F7169" s="62">
        <v>4201.002289731493</v>
      </c>
      <c r="G7169" s="62">
        <v>48.883116451485478</v>
      </c>
      <c r="H7169" s="62">
        <v>45.415338061900279</v>
      </c>
      <c r="I7169" s="62">
        <v>1989.57</v>
      </c>
      <c r="J7169" s="62">
        <v>2049.714009674582</v>
      </c>
      <c r="K7169" s="62">
        <v>1989.57</v>
      </c>
      <c r="L7169" s="62">
        <v>90356.994147814941</v>
      </c>
      <c r="M7169" s="63">
        <v>4687.9097376261225</v>
      </c>
      <c r="N7169" s="64">
        <f>GP_need_index[[#This Row],[Normalised weighted population]]/GP_need_index[[#This Row],[Registered population]]</f>
        <v>1.1159026856721257</v>
      </c>
    </row>
    <row r="7170" spans="1:14" hidden="1" x14ac:dyDescent="0.2">
      <c r="A7170" s="46" t="s">
        <v>13250</v>
      </c>
      <c r="B7170" s="33" t="s">
        <v>6162</v>
      </c>
      <c r="C7170" s="1" t="s">
        <v>9358</v>
      </c>
      <c r="D7170" s="1" t="s">
        <v>6823</v>
      </c>
      <c r="E7170" s="1" t="s">
        <v>6832</v>
      </c>
      <c r="F7170" s="62">
        <v>4221.1927106791118</v>
      </c>
      <c r="G7170" s="62">
        <v>48.883116451485478</v>
      </c>
      <c r="H7170" s="62">
        <v>45.415338061900279</v>
      </c>
      <c r="I7170" s="62">
        <v>1989.57</v>
      </c>
      <c r="J7170" s="62">
        <v>2049.714009674582</v>
      </c>
      <c r="K7170" s="62">
        <v>1989.57</v>
      </c>
      <c r="L7170" s="62">
        <v>90356.994147814941</v>
      </c>
      <c r="M7170" s="63">
        <v>4706.9240658620556</v>
      </c>
      <c r="N7170" s="64">
        <f>GP_need_index[[#This Row],[Normalised weighted population]]/GP_need_index[[#This Row],[Registered population]]</f>
        <v>1.1150696943909009</v>
      </c>
    </row>
    <row r="7171" spans="1:14" x14ac:dyDescent="0.2">
      <c r="A7171" s="46" t="s">
        <v>13248</v>
      </c>
      <c r="B7171" s="33" t="s">
        <v>6227</v>
      </c>
      <c r="C7171" s="1" t="s">
        <v>9359</v>
      </c>
      <c r="D7171" s="1" t="s">
        <v>6823</v>
      </c>
      <c r="E7171" s="1" t="s">
        <v>6901</v>
      </c>
      <c r="F7171" s="62">
        <v>4251.5</v>
      </c>
      <c r="G7171" s="62">
        <v>37.331169597595874</v>
      </c>
      <c r="H7171" s="62">
        <v>37.910925184815049</v>
      </c>
      <c r="I7171" s="62">
        <v>1949.2470000000001</v>
      </c>
      <c r="J7171" s="62">
        <v>1917.3606073219664</v>
      </c>
      <c r="K7171" s="62">
        <v>1949.2470000000001</v>
      </c>
      <c r="L7171" s="62">
        <v>73897.757183725189</v>
      </c>
      <c r="M7171" s="63">
        <v>3817.6138464238843</v>
      </c>
      <c r="N7171" s="68">
        <f>GP_need_index[[#This Row],[Normalised weighted population]]/GP_need_index[[#This Row],[Registered population]]</f>
        <v>0.89794515969043498</v>
      </c>
    </row>
    <row r="7172" spans="1:14" hidden="1" x14ac:dyDescent="0.2">
      <c r="A7172" s="46" t="s">
        <v>13249</v>
      </c>
      <c r="B7172" s="33" t="s">
        <v>6227</v>
      </c>
      <c r="C7172" s="1" t="s">
        <v>9359</v>
      </c>
      <c r="D7172" s="1" t="s">
        <v>6823</v>
      </c>
      <c r="E7172" s="1" t="s">
        <v>6901</v>
      </c>
      <c r="F7172" s="62">
        <v>4276.5509878309722</v>
      </c>
      <c r="G7172" s="62">
        <v>37.331169597595874</v>
      </c>
      <c r="H7172" s="62">
        <v>37.910925184815049</v>
      </c>
      <c r="I7172" s="62">
        <v>1949.2470000000001</v>
      </c>
      <c r="J7172" s="62">
        <v>1917.3606073219664</v>
      </c>
      <c r="K7172" s="62">
        <v>1949.2470000000001</v>
      </c>
      <c r="L7172" s="62">
        <v>73897.757183725189</v>
      </c>
      <c r="M7172" s="63">
        <v>3833.9701177265588</v>
      </c>
      <c r="N7172" s="64">
        <f>GP_need_index[[#This Row],[Normalised weighted population]]/GP_need_index[[#This Row],[Registered population]]</f>
        <v>0.89650985774195424</v>
      </c>
    </row>
    <row r="7173" spans="1:14" hidden="1" x14ac:dyDescent="0.2">
      <c r="A7173" s="46" t="s">
        <v>13250</v>
      </c>
      <c r="B7173" s="33" t="s">
        <v>6227</v>
      </c>
      <c r="C7173" s="1" t="s">
        <v>9359</v>
      </c>
      <c r="D7173" s="1" t="s">
        <v>6823</v>
      </c>
      <c r="E7173" s="1" t="s">
        <v>6901</v>
      </c>
      <c r="F7173" s="62">
        <v>4300.9387560462455</v>
      </c>
      <c r="G7173" s="62">
        <v>37.331169597595874</v>
      </c>
      <c r="H7173" s="62">
        <v>37.910925184815049</v>
      </c>
      <c r="I7173" s="62">
        <v>1949.2470000000001</v>
      </c>
      <c r="J7173" s="62">
        <v>1917.3606073219664</v>
      </c>
      <c r="K7173" s="62">
        <v>1949.2470000000001</v>
      </c>
      <c r="L7173" s="62">
        <v>73897.757183725189</v>
      </c>
      <c r="M7173" s="63">
        <v>3849.5208365640187</v>
      </c>
      <c r="N7173" s="64">
        <f>GP_need_index[[#This Row],[Normalised weighted population]]/GP_need_index[[#This Row],[Registered population]]</f>
        <v>0.89504200243548571</v>
      </c>
    </row>
    <row r="7174" spans="1:14" x14ac:dyDescent="0.2">
      <c r="A7174" s="46" t="s">
        <v>13248</v>
      </c>
      <c r="B7174" s="33" t="s">
        <v>6187</v>
      </c>
      <c r="C7174" s="1" t="s">
        <v>9360</v>
      </c>
      <c r="D7174" s="1" t="s">
        <v>6823</v>
      </c>
      <c r="E7174" s="1" t="s">
        <v>6832</v>
      </c>
      <c r="F7174" s="62">
        <v>3224.4166666666661</v>
      </c>
      <c r="G7174" s="62">
        <v>30.845067238545578</v>
      </c>
      <c r="H7174" s="62">
        <v>32.321390434943076</v>
      </c>
      <c r="I7174" s="62">
        <v>2083.5940000000001</v>
      </c>
      <c r="J7174" s="62">
        <v>2049.714009674582</v>
      </c>
      <c r="K7174" s="62">
        <v>2083.5940000000001</v>
      </c>
      <c r="L7174" s="62">
        <v>67344.655181904789</v>
      </c>
      <c r="M7174" s="63">
        <v>3479.0756567332328</v>
      </c>
      <c r="N7174" s="68">
        <f>GP_need_index[[#This Row],[Normalised weighted population]]/GP_need_index[[#This Row],[Registered population]]</f>
        <v>1.0789783134106634</v>
      </c>
    </row>
    <row r="7175" spans="1:14" hidden="1" x14ac:dyDescent="0.2">
      <c r="A7175" s="46" t="s">
        <v>13249</v>
      </c>
      <c r="B7175" s="33" t="s">
        <v>6187</v>
      </c>
      <c r="C7175" s="1" t="s">
        <v>9360</v>
      </c>
      <c r="D7175" s="1" t="s">
        <v>6823</v>
      </c>
      <c r="E7175" s="1" t="s">
        <v>6832</v>
      </c>
      <c r="F7175" s="62">
        <v>3239.6627936889668</v>
      </c>
      <c r="G7175" s="62">
        <v>30.845067238545578</v>
      </c>
      <c r="H7175" s="62">
        <v>32.321390434943076</v>
      </c>
      <c r="I7175" s="62">
        <v>2083.5940000000001</v>
      </c>
      <c r="J7175" s="62">
        <v>2049.714009674582</v>
      </c>
      <c r="K7175" s="62">
        <v>2083.5940000000001</v>
      </c>
      <c r="L7175" s="62">
        <v>67344.655181904789</v>
      </c>
      <c r="M7175" s="63">
        <v>3493.9814873418904</v>
      </c>
      <c r="N7175" s="64">
        <f>GP_need_index[[#This Row],[Normalised weighted population]]/GP_need_index[[#This Row],[Registered population]]</f>
        <v>1.0785015941005804</v>
      </c>
    </row>
    <row r="7176" spans="1:14" hidden="1" x14ac:dyDescent="0.2">
      <c r="A7176" s="46" t="s">
        <v>13250</v>
      </c>
      <c r="B7176" s="33" t="s">
        <v>6187</v>
      </c>
      <c r="C7176" s="1" t="s">
        <v>9360</v>
      </c>
      <c r="D7176" s="1" t="s">
        <v>6823</v>
      </c>
      <c r="E7176" s="1" t="s">
        <v>6832</v>
      </c>
      <c r="F7176" s="62">
        <v>3254.4173480649079</v>
      </c>
      <c r="G7176" s="62">
        <v>30.845067238545578</v>
      </c>
      <c r="H7176" s="62">
        <v>32.321390434943076</v>
      </c>
      <c r="I7176" s="62">
        <v>2083.5940000000001</v>
      </c>
      <c r="J7176" s="62">
        <v>2049.714009674582</v>
      </c>
      <c r="K7176" s="62">
        <v>2083.5940000000001</v>
      </c>
      <c r="L7176" s="62">
        <v>67344.655181904789</v>
      </c>
      <c r="M7176" s="63">
        <v>3508.1532002307645</v>
      </c>
      <c r="N7176" s="64">
        <f>GP_need_index[[#This Row],[Normalised weighted population]]/GP_need_index[[#This Row],[Registered population]]</f>
        <v>1.0779665989418135</v>
      </c>
    </row>
    <row r="7177" spans="1:14" x14ac:dyDescent="0.2">
      <c r="A7177" s="46" t="s">
        <v>13248</v>
      </c>
      <c r="B7177" s="33" t="s">
        <v>3092</v>
      </c>
      <c r="C7177" s="1" t="s">
        <v>9361</v>
      </c>
      <c r="D7177" s="1" t="s">
        <v>6823</v>
      </c>
      <c r="E7177" s="1" t="s">
        <v>6900</v>
      </c>
      <c r="F7177" s="62">
        <v>4497.583333333333</v>
      </c>
      <c r="G7177" s="62">
        <v>60.847463536597829</v>
      </c>
      <c r="H7177" s="62">
        <v>61.431593064960268</v>
      </c>
      <c r="I7177" s="62">
        <v>2092.5349999999999</v>
      </c>
      <c r="J7177" s="62">
        <v>2015.3123079350767</v>
      </c>
      <c r="K7177" s="62">
        <v>2092.5349999999999</v>
      </c>
      <c r="L7177" s="62">
        <v>128547.75859418663</v>
      </c>
      <c r="M7177" s="63">
        <v>6640.8741190321362</v>
      </c>
      <c r="N7177" s="68">
        <f>GP_need_index[[#This Row],[Normalised weighted population]]/GP_need_index[[#This Row],[Registered population]]</f>
        <v>1.4765427623795304</v>
      </c>
    </row>
    <row r="7178" spans="1:14" hidden="1" x14ac:dyDescent="0.2">
      <c r="A7178" s="46" t="s">
        <v>13249</v>
      </c>
      <c r="B7178" s="33" t="s">
        <v>3092</v>
      </c>
      <c r="C7178" s="1" t="s">
        <v>9361</v>
      </c>
      <c r="D7178" s="1" t="s">
        <v>6823</v>
      </c>
      <c r="E7178" s="1" t="s">
        <v>6900</v>
      </c>
      <c r="F7178" s="62">
        <v>4540.9395963816696</v>
      </c>
      <c r="G7178" s="62">
        <v>60.847463536597829</v>
      </c>
      <c r="H7178" s="62">
        <v>61.431593064960268</v>
      </c>
      <c r="I7178" s="62">
        <v>2092.5349999999999</v>
      </c>
      <c r="J7178" s="62">
        <v>2015.3123079350767</v>
      </c>
      <c r="K7178" s="62">
        <v>2092.5349999999999</v>
      </c>
      <c r="L7178" s="62">
        <v>128547.75859418663</v>
      </c>
      <c r="M7178" s="63">
        <v>6669.3264306454621</v>
      </c>
      <c r="N7178" s="64">
        <f>GP_need_index[[#This Row],[Normalised weighted population]]/GP_need_index[[#This Row],[Registered population]]</f>
        <v>1.4687106685937295</v>
      </c>
    </row>
    <row r="7179" spans="1:14" hidden="1" x14ac:dyDescent="0.2">
      <c r="A7179" s="46" t="s">
        <v>13250</v>
      </c>
      <c r="B7179" s="33" t="s">
        <v>3092</v>
      </c>
      <c r="C7179" s="1" t="s">
        <v>9361</v>
      </c>
      <c r="D7179" s="1" t="s">
        <v>6823</v>
      </c>
      <c r="E7179" s="1" t="s">
        <v>6900</v>
      </c>
      <c r="F7179" s="62">
        <v>4581.5440177390301</v>
      </c>
      <c r="G7179" s="62">
        <v>60.847463536597829</v>
      </c>
      <c r="H7179" s="62">
        <v>61.431593064960268</v>
      </c>
      <c r="I7179" s="62">
        <v>2092.5349999999999</v>
      </c>
      <c r="J7179" s="62">
        <v>2015.3123079350767</v>
      </c>
      <c r="K7179" s="62">
        <v>2092.5349999999999</v>
      </c>
      <c r="L7179" s="62">
        <v>128547.75859418663</v>
      </c>
      <c r="M7179" s="63">
        <v>6696.3774552944769</v>
      </c>
      <c r="N7179" s="64">
        <f>GP_need_index[[#This Row],[Normalised weighted population]]/GP_need_index[[#This Row],[Registered population]]</f>
        <v>1.4615984107905848</v>
      </c>
    </row>
    <row r="7180" spans="1:14" x14ac:dyDescent="0.2">
      <c r="A7180" s="46" t="s">
        <v>13248</v>
      </c>
      <c r="B7180" s="33" t="s">
        <v>6232</v>
      </c>
      <c r="C7180" s="1" t="s">
        <v>9362</v>
      </c>
      <c r="D7180" s="1" t="s">
        <v>6823</v>
      </c>
      <c r="E7180" s="1" t="s">
        <v>6901</v>
      </c>
      <c r="F7180" s="62">
        <v>2873.75</v>
      </c>
      <c r="G7180" s="62">
        <v>32.100789442241677</v>
      </c>
      <c r="H7180" s="62">
        <v>31.91311533202084</v>
      </c>
      <c r="I7180" s="62">
        <v>2109.8879999999999</v>
      </c>
      <c r="J7180" s="62">
        <v>1917.3606073219664</v>
      </c>
      <c r="K7180" s="62">
        <v>2109.8879999999999</v>
      </c>
      <c r="L7180" s="62">
        <v>67333.099081646782</v>
      </c>
      <c r="M7180" s="63">
        <v>3478.4786598819492</v>
      </c>
      <c r="N7180" s="68">
        <f>GP_need_index[[#This Row],[Normalised weighted population]]/GP_need_index[[#This Row],[Registered population]]</f>
        <v>1.2104318955657065</v>
      </c>
    </row>
    <row r="7181" spans="1:14" hidden="1" x14ac:dyDescent="0.2">
      <c r="A7181" s="46" t="s">
        <v>13249</v>
      </c>
      <c r="B7181" s="33" t="s">
        <v>6232</v>
      </c>
      <c r="C7181" s="1" t="s">
        <v>9362</v>
      </c>
      <c r="D7181" s="1" t="s">
        <v>6823</v>
      </c>
      <c r="E7181" s="1" t="s">
        <v>6901</v>
      </c>
      <c r="F7181" s="62">
        <v>2887.7949340467267</v>
      </c>
      <c r="G7181" s="62">
        <v>32.100789442241677</v>
      </c>
      <c r="H7181" s="62">
        <v>31.91311533202084</v>
      </c>
      <c r="I7181" s="62">
        <v>2109.8879999999999</v>
      </c>
      <c r="J7181" s="62">
        <v>1917.3606073219664</v>
      </c>
      <c r="K7181" s="62">
        <v>2109.8879999999999</v>
      </c>
      <c r="L7181" s="62">
        <v>67333.099081646782</v>
      </c>
      <c r="M7181" s="63">
        <v>3493.3819327037641</v>
      </c>
      <c r="N7181" s="64">
        <f>GP_need_index[[#This Row],[Normalised weighted population]]/GP_need_index[[#This Row],[Registered population]]</f>
        <v>1.209705679415545</v>
      </c>
    </row>
    <row r="7182" spans="1:14" hidden="1" x14ac:dyDescent="0.2">
      <c r="A7182" s="46" t="s">
        <v>13250</v>
      </c>
      <c r="B7182" s="33" t="s">
        <v>6232</v>
      </c>
      <c r="C7182" s="1" t="s">
        <v>9362</v>
      </c>
      <c r="D7182" s="1" t="s">
        <v>6823</v>
      </c>
      <c r="E7182" s="1" t="s">
        <v>6901</v>
      </c>
      <c r="F7182" s="62">
        <v>2901.868619255567</v>
      </c>
      <c r="G7182" s="62">
        <v>32.100789442241677</v>
      </c>
      <c r="H7182" s="62">
        <v>31.91311533202084</v>
      </c>
      <c r="I7182" s="62">
        <v>2109.8879999999999</v>
      </c>
      <c r="J7182" s="62">
        <v>1917.3606073219664</v>
      </c>
      <c r="K7182" s="62">
        <v>2109.8879999999999</v>
      </c>
      <c r="L7182" s="62">
        <v>67333.099081646782</v>
      </c>
      <c r="M7182" s="63">
        <v>3507.5512137777519</v>
      </c>
      <c r="N7182" s="64">
        <f>GP_need_index[[#This Row],[Normalised weighted population]]/GP_need_index[[#This Row],[Registered population]]</f>
        <v>1.2087215770221755</v>
      </c>
    </row>
    <row r="7183" spans="1:14" x14ac:dyDescent="0.2">
      <c r="A7183" s="46" t="s">
        <v>13248</v>
      </c>
      <c r="B7183" s="33" t="s">
        <v>2954</v>
      </c>
      <c r="C7183" s="1" t="s">
        <v>9363</v>
      </c>
      <c r="D7183" s="1" t="s">
        <v>6823</v>
      </c>
      <c r="E7183" s="1" t="s">
        <v>6828</v>
      </c>
      <c r="F7183" s="62">
        <v>4844.7499999999991</v>
      </c>
      <c r="G7183" s="62">
        <v>54.411377231269213</v>
      </c>
      <c r="H7183" s="62">
        <v>54.659411676517699</v>
      </c>
      <c r="I7183" s="62">
        <v>2004.991</v>
      </c>
      <c r="J7183" s="62">
        <v>1974.8249601430762</v>
      </c>
      <c r="K7183" s="62">
        <v>2004.991</v>
      </c>
      <c r="L7183" s="62">
        <v>109591.6284767129</v>
      </c>
      <c r="M7183" s="63">
        <v>5661.5861464464369</v>
      </c>
      <c r="N7183" s="68">
        <f>GP_need_index[[#This Row],[Normalised weighted population]]/GP_need_index[[#This Row],[Registered population]]</f>
        <v>1.1686023316882064</v>
      </c>
    </row>
    <row r="7184" spans="1:14" hidden="1" x14ac:dyDescent="0.2">
      <c r="A7184" s="46" t="s">
        <v>13249</v>
      </c>
      <c r="B7184" s="33" t="s">
        <v>2954</v>
      </c>
      <c r="C7184" s="1" t="s">
        <v>9363</v>
      </c>
      <c r="D7184" s="1" t="s">
        <v>6823</v>
      </c>
      <c r="E7184" s="1" t="s">
        <v>6828</v>
      </c>
      <c r="F7184" s="62">
        <v>4873.7002184431385</v>
      </c>
      <c r="G7184" s="62">
        <v>54.411377231269213</v>
      </c>
      <c r="H7184" s="62">
        <v>54.659411676517699</v>
      </c>
      <c r="I7184" s="62">
        <v>2004.991</v>
      </c>
      <c r="J7184" s="62">
        <v>1974.8249601430762</v>
      </c>
      <c r="K7184" s="62">
        <v>2004.991</v>
      </c>
      <c r="L7184" s="62">
        <v>109591.6284767129</v>
      </c>
      <c r="M7184" s="63">
        <v>5685.8427744711616</v>
      </c>
      <c r="N7184" s="64">
        <f>GP_need_index[[#This Row],[Normalised weighted population]]/GP_need_index[[#This Row],[Registered population]]</f>
        <v>1.166637774099174</v>
      </c>
    </row>
    <row r="7185" spans="1:14" hidden="1" x14ac:dyDescent="0.2">
      <c r="A7185" s="46" t="s">
        <v>13250</v>
      </c>
      <c r="B7185" s="33" t="s">
        <v>2954</v>
      </c>
      <c r="C7185" s="1" t="s">
        <v>9363</v>
      </c>
      <c r="D7185" s="1" t="s">
        <v>6823</v>
      </c>
      <c r="E7185" s="1" t="s">
        <v>6828</v>
      </c>
      <c r="F7185" s="62">
        <v>4902.2040389708563</v>
      </c>
      <c r="G7185" s="62">
        <v>54.411377231269213</v>
      </c>
      <c r="H7185" s="62">
        <v>54.659411676517699</v>
      </c>
      <c r="I7185" s="62">
        <v>2004.991</v>
      </c>
      <c r="J7185" s="62">
        <v>1974.8249601430762</v>
      </c>
      <c r="K7185" s="62">
        <v>2004.991</v>
      </c>
      <c r="L7185" s="62">
        <v>109591.6284767129</v>
      </c>
      <c r="M7185" s="63">
        <v>5708.9047545139883</v>
      </c>
      <c r="N7185" s="64">
        <f>GP_need_index[[#This Row],[Normalised weighted population]]/GP_need_index[[#This Row],[Registered population]]</f>
        <v>1.1645587799141235</v>
      </c>
    </row>
    <row r="7186" spans="1:14" x14ac:dyDescent="0.2">
      <c r="A7186" s="46" t="s">
        <v>13248</v>
      </c>
      <c r="B7186" s="33" t="s">
        <v>6192</v>
      </c>
      <c r="C7186" s="1" t="s">
        <v>9364</v>
      </c>
      <c r="D7186" s="1" t="s">
        <v>6823</v>
      </c>
      <c r="E7186" s="1" t="s">
        <v>6832</v>
      </c>
      <c r="F7186" s="62">
        <v>3619.9166666666661</v>
      </c>
      <c r="G7186" s="62">
        <v>43.498350988244781</v>
      </c>
      <c r="H7186" s="62">
        <v>44.486039214505794</v>
      </c>
      <c r="I7186" s="62">
        <v>2008.779</v>
      </c>
      <c r="J7186" s="62">
        <v>2049.714009674582</v>
      </c>
      <c r="K7186" s="62">
        <v>2008.779</v>
      </c>
      <c r="L7186" s="62">
        <v>89362.621367275729</v>
      </c>
      <c r="M7186" s="63">
        <v>4616.5403888547244</v>
      </c>
      <c r="N7186" s="68">
        <f>GP_need_index[[#This Row],[Normalised weighted population]]/GP_need_index[[#This Row],[Registered population]]</f>
        <v>1.2753167583567002</v>
      </c>
    </row>
    <row r="7187" spans="1:14" hidden="1" x14ac:dyDescent="0.2">
      <c r="A7187" s="46" t="s">
        <v>13249</v>
      </c>
      <c r="B7187" s="33" t="s">
        <v>6192</v>
      </c>
      <c r="C7187" s="1" t="s">
        <v>9364</v>
      </c>
      <c r="D7187" s="1" t="s">
        <v>6823</v>
      </c>
      <c r="E7187" s="1" t="s">
        <v>6832</v>
      </c>
      <c r="F7187" s="62">
        <v>3638.7325276759657</v>
      </c>
      <c r="G7187" s="62">
        <v>43.498350988244781</v>
      </c>
      <c r="H7187" s="62">
        <v>44.486039214505794</v>
      </c>
      <c r="I7187" s="62">
        <v>2008.779</v>
      </c>
      <c r="J7187" s="62">
        <v>2049.714009674582</v>
      </c>
      <c r="K7187" s="62">
        <v>2008.779</v>
      </c>
      <c r="L7187" s="62">
        <v>89362.621367275729</v>
      </c>
      <c r="M7187" s="63">
        <v>4636.3195991461462</v>
      </c>
      <c r="N7187" s="64">
        <f>GP_need_index[[#This Row],[Normalised weighted population]]/GP_need_index[[#This Row],[Registered population]]</f>
        <v>1.2741578458659979</v>
      </c>
    </row>
    <row r="7188" spans="1:14" hidden="1" x14ac:dyDescent="0.2">
      <c r="A7188" s="46" t="s">
        <v>13250</v>
      </c>
      <c r="B7188" s="33" t="s">
        <v>6192</v>
      </c>
      <c r="C7188" s="1" t="s">
        <v>9364</v>
      </c>
      <c r="D7188" s="1" t="s">
        <v>6823</v>
      </c>
      <c r="E7188" s="1" t="s">
        <v>6832</v>
      </c>
      <c r="F7188" s="62">
        <v>3653.9013747462932</v>
      </c>
      <c r="G7188" s="62">
        <v>43.498350988244781</v>
      </c>
      <c r="H7188" s="62">
        <v>44.486039214505794</v>
      </c>
      <c r="I7188" s="62">
        <v>2008.779</v>
      </c>
      <c r="J7188" s="62">
        <v>2049.714009674582</v>
      </c>
      <c r="K7188" s="62">
        <v>2008.779</v>
      </c>
      <c r="L7188" s="62">
        <v>89362.621367275729</v>
      </c>
      <c r="M7188" s="63">
        <v>4655.1246759498435</v>
      </c>
      <c r="N7188" s="64">
        <f>GP_need_index[[#This Row],[Normalised weighted population]]/GP_need_index[[#This Row],[Registered population]]</f>
        <v>1.2740148675395131</v>
      </c>
    </row>
    <row r="7189" spans="1:14" x14ac:dyDescent="0.2">
      <c r="A7189" s="46" t="s">
        <v>13248</v>
      </c>
      <c r="B7189" s="33" t="s">
        <v>3088</v>
      </c>
      <c r="C7189" s="1" t="s">
        <v>9365</v>
      </c>
      <c r="D7189" s="1" t="s">
        <v>6823</v>
      </c>
      <c r="E7189" s="1" t="s">
        <v>6900</v>
      </c>
      <c r="F7189" s="62">
        <v>6971.5833333333339</v>
      </c>
      <c r="G7189" s="62">
        <v>114.25726307295365</v>
      </c>
      <c r="H7189" s="62">
        <v>114.82809347704128</v>
      </c>
      <c r="I7189" s="62">
        <v>1983.7470000000001</v>
      </c>
      <c r="J7189" s="62">
        <v>2015.3123079350767</v>
      </c>
      <c r="K7189" s="62">
        <v>1983.7470000000001</v>
      </c>
      <c r="L7189" s="62">
        <v>227789.88595080021</v>
      </c>
      <c r="M7189" s="63">
        <v>11767.79723529432</v>
      </c>
      <c r="N7189" s="68">
        <f>GP_need_index[[#This Row],[Normalised weighted population]]/GP_need_index[[#This Row],[Registered population]]</f>
        <v>1.6879662298561042</v>
      </c>
    </row>
    <row r="7190" spans="1:14" hidden="1" x14ac:dyDescent="0.2">
      <c r="A7190" s="46" t="s">
        <v>13249</v>
      </c>
      <c r="B7190" s="33" t="s">
        <v>3088</v>
      </c>
      <c r="C7190" s="1" t="s">
        <v>9365</v>
      </c>
      <c r="D7190" s="1" t="s">
        <v>6823</v>
      </c>
      <c r="E7190" s="1" t="s">
        <v>6900</v>
      </c>
      <c r="F7190" s="62">
        <v>7028.9325575530511</v>
      </c>
      <c r="G7190" s="62">
        <v>114.25726307295365</v>
      </c>
      <c r="H7190" s="62">
        <v>114.82809347704128</v>
      </c>
      <c r="I7190" s="62">
        <v>1983.7470000000001</v>
      </c>
      <c r="J7190" s="62">
        <v>2015.3123079350767</v>
      </c>
      <c r="K7190" s="62">
        <v>1983.7470000000001</v>
      </c>
      <c r="L7190" s="62">
        <v>227789.88595080021</v>
      </c>
      <c r="M7190" s="63">
        <v>11818.215452525914</v>
      </c>
      <c r="N7190" s="64">
        <f>GP_need_index[[#This Row],[Normalised weighted population]]/GP_need_index[[#This Row],[Registered population]]</f>
        <v>1.6813670291695235</v>
      </c>
    </row>
    <row r="7191" spans="1:14" hidden="1" x14ac:dyDescent="0.2">
      <c r="A7191" s="46" t="s">
        <v>13250</v>
      </c>
      <c r="B7191" s="33" t="s">
        <v>3088</v>
      </c>
      <c r="C7191" s="1" t="s">
        <v>9365</v>
      </c>
      <c r="D7191" s="1" t="s">
        <v>6823</v>
      </c>
      <c r="E7191" s="1" t="s">
        <v>6900</v>
      </c>
      <c r="F7191" s="62">
        <v>7079.4748838276682</v>
      </c>
      <c r="G7191" s="62">
        <v>114.25726307295365</v>
      </c>
      <c r="H7191" s="62">
        <v>114.82809347704128</v>
      </c>
      <c r="I7191" s="62">
        <v>1983.7470000000001</v>
      </c>
      <c r="J7191" s="62">
        <v>2015.3123079350767</v>
      </c>
      <c r="K7191" s="62">
        <v>1983.7470000000001</v>
      </c>
      <c r="L7191" s="62">
        <v>227789.88595080021</v>
      </c>
      <c r="M7191" s="63">
        <v>11866.15055374463</v>
      </c>
      <c r="N7191" s="64">
        <f>GP_need_index[[#This Row],[Normalised weighted population]]/GP_need_index[[#This Row],[Registered population]]</f>
        <v>1.6761342823394472</v>
      </c>
    </row>
    <row r="7192" spans="1:14" x14ac:dyDescent="0.2">
      <c r="A7192" s="46" t="s">
        <v>13248</v>
      </c>
      <c r="B7192" s="33" t="s">
        <v>2957</v>
      </c>
      <c r="C7192" s="1" t="s">
        <v>9366</v>
      </c>
      <c r="D7192" s="1" t="s">
        <v>6823</v>
      </c>
      <c r="E7192" s="1" t="s">
        <v>6828</v>
      </c>
      <c r="F7192" s="62">
        <v>2953</v>
      </c>
      <c r="G7192" s="62">
        <v>22.796316852142418</v>
      </c>
      <c r="H7192" s="62">
        <v>22.538493789882306</v>
      </c>
      <c r="I7192" s="62">
        <v>1987.278</v>
      </c>
      <c r="J7192" s="62">
        <v>1974.8249601430762</v>
      </c>
      <c r="K7192" s="62">
        <v>1987.278</v>
      </c>
      <c r="L7192" s="62">
        <v>44790.252861769732</v>
      </c>
      <c r="M7192" s="63">
        <v>2313.8982294793836</v>
      </c>
      <c r="N7192" s="68">
        <f>GP_need_index[[#This Row],[Normalised weighted population]]/GP_need_index[[#This Row],[Registered population]]</f>
        <v>0.78357542481523323</v>
      </c>
    </row>
    <row r="7193" spans="1:14" hidden="1" x14ac:dyDescent="0.2">
      <c r="A7193" s="46" t="s">
        <v>13249</v>
      </c>
      <c r="B7193" s="33" t="s">
        <v>2957</v>
      </c>
      <c r="C7193" s="1" t="s">
        <v>9366</v>
      </c>
      <c r="D7193" s="1" t="s">
        <v>6823</v>
      </c>
      <c r="E7193" s="1" t="s">
        <v>6828</v>
      </c>
      <c r="F7193" s="62">
        <v>2973.9620772343796</v>
      </c>
      <c r="G7193" s="62">
        <v>22.796316852142418</v>
      </c>
      <c r="H7193" s="62">
        <v>22.538493789882306</v>
      </c>
      <c r="I7193" s="62">
        <v>1987.278</v>
      </c>
      <c r="J7193" s="62">
        <v>1974.8249601430762</v>
      </c>
      <c r="K7193" s="62">
        <v>1987.278</v>
      </c>
      <c r="L7193" s="62">
        <v>44790.252861769732</v>
      </c>
      <c r="M7193" s="63">
        <v>2323.8119475060503</v>
      </c>
      <c r="N7193" s="64">
        <f>GP_need_index[[#This Row],[Normalised weighted population]]/GP_need_index[[#This Row],[Registered population]]</f>
        <v>0.78138587082020461</v>
      </c>
    </row>
    <row r="7194" spans="1:14" hidden="1" x14ac:dyDescent="0.2">
      <c r="A7194" s="46" t="s">
        <v>13250</v>
      </c>
      <c r="B7194" s="33" t="s">
        <v>2957</v>
      </c>
      <c r="C7194" s="1" t="s">
        <v>9366</v>
      </c>
      <c r="D7194" s="1" t="s">
        <v>6823</v>
      </c>
      <c r="E7194" s="1" t="s">
        <v>6828</v>
      </c>
      <c r="F7194" s="62">
        <v>2993.5035463198574</v>
      </c>
      <c r="G7194" s="62">
        <v>22.796316852142418</v>
      </c>
      <c r="H7194" s="62">
        <v>22.538493789882306</v>
      </c>
      <c r="I7194" s="62">
        <v>1987.278</v>
      </c>
      <c r="J7194" s="62">
        <v>1974.8249601430762</v>
      </c>
      <c r="K7194" s="62">
        <v>1987.278</v>
      </c>
      <c r="L7194" s="62">
        <v>44790.252861769732</v>
      </c>
      <c r="M7194" s="63">
        <v>2333.2374112204689</v>
      </c>
      <c r="N7194" s="64">
        <f>GP_need_index[[#This Row],[Normalised weighted population]]/GP_need_index[[#This Row],[Registered population]]</f>
        <v>0.77943365528626007</v>
      </c>
    </row>
    <row r="7195" spans="1:14" x14ac:dyDescent="0.2">
      <c r="A7195" s="46" t="s">
        <v>13248</v>
      </c>
      <c r="B7195" s="33" t="s">
        <v>6199</v>
      </c>
      <c r="C7195" s="1" t="s">
        <v>9367</v>
      </c>
      <c r="D7195" s="1" t="s">
        <v>6823</v>
      </c>
      <c r="E7195" s="1" t="s">
        <v>6822</v>
      </c>
      <c r="F7195" s="62">
        <v>4957.25</v>
      </c>
      <c r="G7195" s="62">
        <v>55.901778963858575</v>
      </c>
      <c r="H7195" s="62">
        <v>62.241402723957684</v>
      </c>
      <c r="I7195" s="62">
        <v>1661.8219999999999</v>
      </c>
      <c r="J7195" s="62">
        <v>1893.8400920881973</v>
      </c>
      <c r="K7195" s="62">
        <v>1661.8219999999999</v>
      </c>
      <c r="L7195" s="62">
        <v>103434.1323575328</v>
      </c>
      <c r="M7195" s="63">
        <v>5343.4852548937997</v>
      </c>
      <c r="N7195" s="68">
        <f>GP_need_index[[#This Row],[Normalised weighted population]]/GP_need_index[[#This Row],[Registered population]]</f>
        <v>1.077913208914983</v>
      </c>
    </row>
    <row r="7196" spans="1:14" hidden="1" x14ac:dyDescent="0.2">
      <c r="A7196" s="46" t="s">
        <v>13249</v>
      </c>
      <c r="B7196" s="33" t="s">
        <v>6199</v>
      </c>
      <c r="C7196" s="1" t="s">
        <v>9367</v>
      </c>
      <c r="D7196" s="1" t="s">
        <v>6823</v>
      </c>
      <c r="E7196" s="1" t="s">
        <v>6822</v>
      </c>
      <c r="F7196" s="62">
        <v>4985.5892615400535</v>
      </c>
      <c r="G7196" s="62">
        <v>55.901778963858575</v>
      </c>
      <c r="H7196" s="62">
        <v>62.241402723957684</v>
      </c>
      <c r="I7196" s="62">
        <v>1661.8219999999999</v>
      </c>
      <c r="J7196" s="62">
        <v>1893.8400920881973</v>
      </c>
      <c r="K7196" s="62">
        <v>1661.8219999999999</v>
      </c>
      <c r="L7196" s="62">
        <v>103434.1323575328</v>
      </c>
      <c r="M7196" s="63">
        <v>5366.3790042479304</v>
      </c>
      <c r="N7196" s="64">
        <f>GP_need_index[[#This Row],[Normalised weighted population]]/GP_need_index[[#This Row],[Registered population]]</f>
        <v>1.076378081452753</v>
      </c>
    </row>
    <row r="7197" spans="1:14" hidden="1" x14ac:dyDescent="0.2">
      <c r="A7197" s="46" t="s">
        <v>13250</v>
      </c>
      <c r="B7197" s="33" t="s">
        <v>6199</v>
      </c>
      <c r="C7197" s="1" t="s">
        <v>9367</v>
      </c>
      <c r="D7197" s="1" t="s">
        <v>6823</v>
      </c>
      <c r="E7197" s="1" t="s">
        <v>6822</v>
      </c>
      <c r="F7197" s="62">
        <v>5013.8795158822395</v>
      </c>
      <c r="G7197" s="62">
        <v>55.901778963858575</v>
      </c>
      <c r="H7197" s="62">
        <v>62.241402723957684</v>
      </c>
      <c r="I7197" s="62">
        <v>1661.8219999999999</v>
      </c>
      <c r="J7197" s="62">
        <v>1893.8400920881973</v>
      </c>
      <c r="K7197" s="62">
        <v>1661.8219999999999</v>
      </c>
      <c r="L7197" s="62">
        <v>103434.1323575328</v>
      </c>
      <c r="M7197" s="63">
        <v>5388.1452279032646</v>
      </c>
      <c r="N7197" s="64">
        <f>GP_need_index[[#This Row],[Normalised weighted population]]/GP_need_index[[#This Row],[Registered population]]</f>
        <v>1.0746459325230056</v>
      </c>
    </row>
    <row r="7198" spans="1:14" x14ac:dyDescent="0.2">
      <c r="A7198" s="46" t="s">
        <v>13248</v>
      </c>
      <c r="B7198" s="33" t="s">
        <v>2985</v>
      </c>
      <c r="C7198" s="1" t="s">
        <v>9368</v>
      </c>
      <c r="D7198" s="1" t="s">
        <v>6661</v>
      </c>
      <c r="E7198" s="1" t="s">
        <v>6827</v>
      </c>
      <c r="F7198" s="62">
        <v>7351</v>
      </c>
      <c r="G7198" s="62">
        <v>73.315913309725801</v>
      </c>
      <c r="H7198" s="62">
        <v>74.047443456617927</v>
      </c>
      <c r="I7198" s="62">
        <v>1873.982</v>
      </c>
      <c r="J7198" s="62">
        <v>1952.2256679940267</v>
      </c>
      <c r="K7198" s="62">
        <v>1873.982</v>
      </c>
      <c r="L7198" s="62">
        <v>138763.57618371976</v>
      </c>
      <c r="M7198" s="63">
        <v>7168.6309572455093</v>
      </c>
      <c r="N7198" s="68">
        <f>GP_need_index[[#This Row],[Normalised weighted population]]/GP_need_index[[#This Row],[Registered population]]</f>
        <v>0.97519126067820827</v>
      </c>
    </row>
    <row r="7199" spans="1:14" hidden="1" x14ac:dyDescent="0.2">
      <c r="A7199" s="46" t="s">
        <v>13249</v>
      </c>
      <c r="B7199" s="33" t="s">
        <v>2985</v>
      </c>
      <c r="C7199" s="1" t="s">
        <v>9368</v>
      </c>
      <c r="D7199" s="1" t="s">
        <v>6661</v>
      </c>
      <c r="E7199" s="1" t="s">
        <v>6827</v>
      </c>
      <c r="F7199" s="62">
        <v>7416.8971345433383</v>
      </c>
      <c r="G7199" s="62">
        <v>73.315913309725801</v>
      </c>
      <c r="H7199" s="62">
        <v>74.047443456617927</v>
      </c>
      <c r="I7199" s="62">
        <v>1873.982</v>
      </c>
      <c r="J7199" s="62">
        <v>1952.2256679940267</v>
      </c>
      <c r="K7199" s="62">
        <v>1873.982</v>
      </c>
      <c r="L7199" s="62">
        <v>138763.57618371976</v>
      </c>
      <c r="M7199" s="63">
        <v>7199.3444022198601</v>
      </c>
      <c r="N7199" s="64">
        <f>GP_need_index[[#This Row],[Normalised weighted population]]/GP_need_index[[#This Row],[Registered population]]</f>
        <v>0.97066795880041912</v>
      </c>
    </row>
    <row r="7200" spans="1:14" hidden="1" x14ac:dyDescent="0.2">
      <c r="A7200" s="46" t="s">
        <v>13250</v>
      </c>
      <c r="B7200" s="33" t="s">
        <v>2985</v>
      </c>
      <c r="C7200" s="1" t="s">
        <v>9368</v>
      </c>
      <c r="D7200" s="1" t="s">
        <v>6661</v>
      </c>
      <c r="E7200" s="1" t="s">
        <v>6827</v>
      </c>
      <c r="F7200" s="62">
        <v>7478.6958325737342</v>
      </c>
      <c r="G7200" s="62">
        <v>73.315913309725801</v>
      </c>
      <c r="H7200" s="62">
        <v>74.047443456617927</v>
      </c>
      <c r="I7200" s="62">
        <v>1873.982</v>
      </c>
      <c r="J7200" s="62">
        <v>1952.2256679940267</v>
      </c>
      <c r="K7200" s="62">
        <v>1873.982</v>
      </c>
      <c r="L7200" s="62">
        <v>138763.57618371976</v>
      </c>
      <c r="M7200" s="63">
        <v>7228.5451985680975</v>
      </c>
      <c r="N7200" s="64">
        <f>GP_need_index[[#This Row],[Normalised weighted population]]/GP_need_index[[#This Row],[Registered population]]</f>
        <v>0.96655157000554881</v>
      </c>
    </row>
    <row r="7201" spans="1:14" x14ac:dyDescent="0.2">
      <c r="A7201" s="46" t="s">
        <v>13248</v>
      </c>
      <c r="B7201" s="33" t="s">
        <v>2991</v>
      </c>
      <c r="C7201" s="1" t="s">
        <v>9369</v>
      </c>
      <c r="D7201" s="1" t="s">
        <v>6661</v>
      </c>
      <c r="E7201" s="1" t="s">
        <v>6821</v>
      </c>
      <c r="F7201" s="62">
        <v>15737.083333333332</v>
      </c>
      <c r="G7201" s="62">
        <v>108.37324281777026</v>
      </c>
      <c r="H7201" s="62">
        <v>103.66144532983078</v>
      </c>
      <c r="I7201" s="62">
        <v>1923.5619999999999</v>
      </c>
      <c r="J7201" s="62">
        <v>1971.8589264594391</v>
      </c>
      <c r="K7201" s="62">
        <v>1923.5619999999999</v>
      </c>
      <c r="L7201" s="62">
        <v>199399.21710153995</v>
      </c>
      <c r="M7201" s="63">
        <v>10301.113879279814</v>
      </c>
      <c r="N7201" s="68">
        <f>GP_need_index[[#This Row],[Normalised weighted population]]/GP_need_index[[#This Row],[Registered population]]</f>
        <v>0.65457579788375531</v>
      </c>
    </row>
    <row r="7202" spans="1:14" hidden="1" x14ac:dyDescent="0.2">
      <c r="A7202" s="46" t="s">
        <v>13249</v>
      </c>
      <c r="B7202" s="33" t="s">
        <v>2991</v>
      </c>
      <c r="C7202" s="1" t="s">
        <v>9369</v>
      </c>
      <c r="D7202" s="1" t="s">
        <v>6661</v>
      </c>
      <c r="E7202" s="1" t="s">
        <v>6821</v>
      </c>
      <c r="F7202" s="62">
        <v>15889.885480139037</v>
      </c>
      <c r="G7202" s="62">
        <v>108.37324281777026</v>
      </c>
      <c r="H7202" s="62">
        <v>103.66144532983078</v>
      </c>
      <c r="I7202" s="62">
        <v>1923.5619999999999</v>
      </c>
      <c r="J7202" s="62">
        <v>1971.8589264594391</v>
      </c>
      <c r="K7202" s="62">
        <v>1923.5619999999999</v>
      </c>
      <c r="L7202" s="62">
        <v>199399.21710153995</v>
      </c>
      <c r="M7202" s="63">
        <v>10345.248205093589</v>
      </c>
      <c r="N7202" s="64">
        <f>GP_need_index[[#This Row],[Normalised weighted population]]/GP_need_index[[#This Row],[Registered population]]</f>
        <v>0.65105870133703869</v>
      </c>
    </row>
    <row r="7203" spans="1:14" hidden="1" x14ac:dyDescent="0.2">
      <c r="A7203" s="46" t="s">
        <v>13250</v>
      </c>
      <c r="B7203" s="33" t="s">
        <v>2991</v>
      </c>
      <c r="C7203" s="1" t="s">
        <v>9369</v>
      </c>
      <c r="D7203" s="1" t="s">
        <v>6661</v>
      </c>
      <c r="E7203" s="1" t="s">
        <v>6821</v>
      </c>
      <c r="F7203" s="62">
        <v>16045.326216167776</v>
      </c>
      <c r="G7203" s="62">
        <v>108.37324281777026</v>
      </c>
      <c r="H7203" s="62">
        <v>103.66144532983078</v>
      </c>
      <c r="I7203" s="62">
        <v>1923.5619999999999</v>
      </c>
      <c r="J7203" s="62">
        <v>1971.8589264594391</v>
      </c>
      <c r="K7203" s="62">
        <v>1923.5619999999999</v>
      </c>
      <c r="L7203" s="62">
        <v>199399.21710153995</v>
      </c>
      <c r="M7203" s="63">
        <v>10387.208898891729</v>
      </c>
      <c r="N7203" s="64">
        <f>GP_need_index[[#This Row],[Normalised weighted population]]/GP_need_index[[#This Row],[Registered population]]</f>
        <v>0.64736663866797861</v>
      </c>
    </row>
    <row r="7204" spans="1:14" x14ac:dyDescent="0.2">
      <c r="A7204" s="46" t="s">
        <v>13248</v>
      </c>
      <c r="B7204" s="33" t="s">
        <v>2982</v>
      </c>
      <c r="C7204" s="1" t="s">
        <v>9370</v>
      </c>
      <c r="D7204" s="1" t="s">
        <v>6823</v>
      </c>
      <c r="E7204" s="1" t="s">
        <v>6831</v>
      </c>
      <c r="F7204" s="62">
        <v>9569.0833333333321</v>
      </c>
      <c r="G7204" s="62">
        <v>114.72453274692691</v>
      </c>
      <c r="H7204" s="62">
        <v>111.92492539765135</v>
      </c>
      <c r="I7204" s="62">
        <v>1950.2059999999999</v>
      </c>
      <c r="J7204" s="62">
        <v>1975.7896645068395</v>
      </c>
      <c r="K7204" s="62">
        <v>1950.2059999999999</v>
      </c>
      <c r="L7204" s="62">
        <v>218276.66106005205</v>
      </c>
      <c r="M7204" s="63">
        <v>11276.336865573343</v>
      </c>
      <c r="N7204" s="68">
        <f>GP_need_index[[#This Row],[Normalised weighted population]]/GP_need_index[[#This Row],[Registered population]]</f>
        <v>1.1784134877677253</v>
      </c>
    </row>
    <row r="7205" spans="1:14" hidden="1" x14ac:dyDescent="0.2">
      <c r="A7205" s="46" t="s">
        <v>13249</v>
      </c>
      <c r="B7205" s="33" t="s">
        <v>2982</v>
      </c>
      <c r="C7205" s="1" t="s">
        <v>9370</v>
      </c>
      <c r="D7205" s="1" t="s">
        <v>6823</v>
      </c>
      <c r="E7205" s="1" t="s">
        <v>6831</v>
      </c>
      <c r="F7205" s="62">
        <v>9571.3586872708147</v>
      </c>
      <c r="G7205" s="62">
        <v>114.72453274692691</v>
      </c>
      <c r="H7205" s="62">
        <v>111.92492539765135</v>
      </c>
      <c r="I7205" s="62">
        <v>1950.2059999999999</v>
      </c>
      <c r="J7205" s="62">
        <v>1975.7896645068395</v>
      </c>
      <c r="K7205" s="62">
        <v>1950.2059999999999</v>
      </c>
      <c r="L7205" s="62">
        <v>218276.66106005205</v>
      </c>
      <c r="M7205" s="63">
        <v>11324.649458856304</v>
      </c>
      <c r="N7205" s="64">
        <f>GP_need_index[[#This Row],[Normalised weighted population]]/GP_need_index[[#This Row],[Registered population]]</f>
        <v>1.1831809703169136</v>
      </c>
    </row>
    <row r="7206" spans="1:14" hidden="1" x14ac:dyDescent="0.2">
      <c r="A7206" s="46" t="s">
        <v>13250</v>
      </c>
      <c r="B7206" s="33" t="s">
        <v>2982</v>
      </c>
      <c r="C7206" s="1" t="s">
        <v>9370</v>
      </c>
      <c r="D7206" s="1" t="s">
        <v>6823</v>
      </c>
      <c r="E7206" s="1" t="s">
        <v>6831</v>
      </c>
      <c r="F7206" s="62">
        <v>9573.6221867315071</v>
      </c>
      <c r="G7206" s="62">
        <v>114.72453274692691</v>
      </c>
      <c r="H7206" s="62">
        <v>111.92492539765135</v>
      </c>
      <c r="I7206" s="62">
        <v>1950.2059999999999</v>
      </c>
      <c r="J7206" s="62">
        <v>1975.7896645068395</v>
      </c>
      <c r="K7206" s="62">
        <v>1950.2059999999999</v>
      </c>
      <c r="L7206" s="62">
        <v>218276.66106005205</v>
      </c>
      <c r="M7206" s="63">
        <v>11370.582638891596</v>
      </c>
      <c r="N7206" s="64">
        <f>GP_need_index[[#This Row],[Normalised weighted population]]/GP_need_index[[#This Row],[Registered population]]</f>
        <v>1.1876991192163999</v>
      </c>
    </row>
    <row r="7207" spans="1:14" x14ac:dyDescent="0.2">
      <c r="A7207" s="46" t="s">
        <v>13248</v>
      </c>
      <c r="B7207" s="33" t="s">
        <v>6230</v>
      </c>
      <c r="C7207" s="1" t="s">
        <v>9371</v>
      </c>
      <c r="D7207" s="1" t="s">
        <v>6823</v>
      </c>
      <c r="E7207" s="1" t="s">
        <v>6901</v>
      </c>
      <c r="F7207" s="62">
        <v>6404.916666666667</v>
      </c>
      <c r="G7207" s="62">
        <v>65.061779148492263</v>
      </c>
      <c r="H7207" s="62">
        <v>65.692123857357018</v>
      </c>
      <c r="I7207" s="62">
        <v>2047.4839999999999</v>
      </c>
      <c r="J7207" s="62">
        <v>1917.3606073219664</v>
      </c>
      <c r="K7207" s="62">
        <v>2047.4839999999999</v>
      </c>
      <c r="L7207" s="62">
        <v>134503.57252395677</v>
      </c>
      <c r="M7207" s="63">
        <v>6948.5559566349448</v>
      </c>
      <c r="N7207" s="68">
        <f>GP_need_index[[#This Row],[Normalised weighted population]]/GP_need_index[[#This Row],[Registered population]]</f>
        <v>1.0848784329697152</v>
      </c>
    </row>
    <row r="7208" spans="1:14" hidden="1" x14ac:dyDescent="0.2">
      <c r="A7208" s="46" t="s">
        <v>13249</v>
      </c>
      <c r="B7208" s="33" t="s">
        <v>6230</v>
      </c>
      <c r="C7208" s="1" t="s">
        <v>9371</v>
      </c>
      <c r="D7208" s="1" t="s">
        <v>6823</v>
      </c>
      <c r="E7208" s="1" t="s">
        <v>6901</v>
      </c>
      <c r="F7208" s="62">
        <v>6441.0930711502988</v>
      </c>
      <c r="G7208" s="62">
        <v>65.061779148492263</v>
      </c>
      <c r="H7208" s="62">
        <v>65.692123857357018</v>
      </c>
      <c r="I7208" s="62">
        <v>2047.4839999999999</v>
      </c>
      <c r="J7208" s="62">
        <v>1917.3606073219664</v>
      </c>
      <c r="K7208" s="62">
        <v>2047.4839999999999</v>
      </c>
      <c r="L7208" s="62">
        <v>134503.57252395677</v>
      </c>
      <c r="M7208" s="63">
        <v>6978.3265072879403</v>
      </c>
      <c r="N7208" s="64">
        <f>GP_need_index[[#This Row],[Normalised weighted population]]/GP_need_index[[#This Row],[Registered population]]</f>
        <v>1.0834071841849195</v>
      </c>
    </row>
    <row r="7209" spans="1:14" hidden="1" x14ac:dyDescent="0.2">
      <c r="A7209" s="46" t="s">
        <v>13250</v>
      </c>
      <c r="B7209" s="33" t="s">
        <v>6230</v>
      </c>
      <c r="C7209" s="1" t="s">
        <v>9371</v>
      </c>
      <c r="D7209" s="1" t="s">
        <v>6823</v>
      </c>
      <c r="E7209" s="1" t="s">
        <v>6901</v>
      </c>
      <c r="F7209" s="62">
        <v>6472.9664865186387</v>
      </c>
      <c r="G7209" s="62">
        <v>65.061779148492263</v>
      </c>
      <c r="H7209" s="62">
        <v>65.692123857357018</v>
      </c>
      <c r="I7209" s="62">
        <v>2047.4839999999999</v>
      </c>
      <c r="J7209" s="62">
        <v>1917.3606073219664</v>
      </c>
      <c r="K7209" s="62">
        <v>2047.4839999999999</v>
      </c>
      <c r="L7209" s="62">
        <v>134503.57252395677</v>
      </c>
      <c r="M7209" s="63">
        <v>7006.6308472120018</v>
      </c>
      <c r="N7209" s="64">
        <f>GP_need_index[[#This Row],[Normalised weighted population]]/GP_need_index[[#This Row],[Registered population]]</f>
        <v>1.0824450986738205</v>
      </c>
    </row>
    <row r="7210" spans="1:14" x14ac:dyDescent="0.2">
      <c r="A7210" s="46" t="s">
        <v>13248</v>
      </c>
      <c r="B7210" s="33" t="s">
        <v>6197</v>
      </c>
      <c r="C7210" s="1" t="s">
        <v>9372</v>
      </c>
      <c r="D7210" s="1" t="s">
        <v>6823</v>
      </c>
      <c r="E7210" s="1" t="s">
        <v>6822</v>
      </c>
      <c r="F7210" s="62">
        <v>4554.416666666667</v>
      </c>
      <c r="G7210" s="62">
        <v>40.956742905839903</v>
      </c>
      <c r="H7210" s="62">
        <v>45.588823869303965</v>
      </c>
      <c r="I7210" s="62">
        <v>1580.634</v>
      </c>
      <c r="J7210" s="62">
        <v>1893.8400920881973</v>
      </c>
      <c r="K7210" s="62">
        <v>1580.634</v>
      </c>
      <c r="L7210" s="62">
        <v>72059.2450278334</v>
      </c>
      <c r="M7210" s="63">
        <v>3722.6349224262167</v>
      </c>
      <c r="N7210" s="68">
        <f>GP_need_index[[#This Row],[Normalised weighted population]]/GP_need_index[[#This Row],[Registered population]]</f>
        <v>0.81736810548578476</v>
      </c>
    </row>
    <row r="7211" spans="1:14" hidden="1" x14ac:dyDescent="0.2">
      <c r="A7211" s="46" t="s">
        <v>13249</v>
      </c>
      <c r="B7211" s="33" t="s">
        <v>6197</v>
      </c>
      <c r="C7211" s="1" t="s">
        <v>9372</v>
      </c>
      <c r="D7211" s="1" t="s">
        <v>6823</v>
      </c>
      <c r="E7211" s="1" t="s">
        <v>6822</v>
      </c>
      <c r="F7211" s="62">
        <v>4582.6371919996791</v>
      </c>
      <c r="G7211" s="62">
        <v>40.956742905839903</v>
      </c>
      <c r="H7211" s="62">
        <v>45.588823869303965</v>
      </c>
      <c r="I7211" s="62">
        <v>1580.634</v>
      </c>
      <c r="J7211" s="62">
        <v>1893.8400920881973</v>
      </c>
      <c r="K7211" s="62">
        <v>1580.634</v>
      </c>
      <c r="L7211" s="62">
        <v>72059.2450278334</v>
      </c>
      <c r="M7211" s="63">
        <v>3738.5842638738991</v>
      </c>
      <c r="N7211" s="64">
        <f>GP_need_index[[#This Row],[Normalised weighted population]]/GP_need_index[[#This Row],[Registered population]]</f>
        <v>0.81581502249418325</v>
      </c>
    </row>
    <row r="7212" spans="1:14" hidden="1" x14ac:dyDescent="0.2">
      <c r="A7212" s="46" t="s">
        <v>13250</v>
      </c>
      <c r="B7212" s="33" t="s">
        <v>6197</v>
      </c>
      <c r="C7212" s="1" t="s">
        <v>9372</v>
      </c>
      <c r="D7212" s="1" t="s">
        <v>6823</v>
      </c>
      <c r="E7212" s="1" t="s">
        <v>6822</v>
      </c>
      <c r="F7212" s="62">
        <v>4609.9841918685142</v>
      </c>
      <c r="G7212" s="62">
        <v>40.956742905839903</v>
      </c>
      <c r="H7212" s="62">
        <v>45.588823869303965</v>
      </c>
      <c r="I7212" s="62">
        <v>1580.634</v>
      </c>
      <c r="J7212" s="62">
        <v>1893.8400920881973</v>
      </c>
      <c r="K7212" s="62">
        <v>1580.634</v>
      </c>
      <c r="L7212" s="62">
        <v>72059.2450278334</v>
      </c>
      <c r="M7212" s="63">
        <v>3753.7480943035762</v>
      </c>
      <c r="N7212" s="64">
        <f>GP_need_index[[#This Row],[Normalised weighted population]]/GP_need_index[[#This Row],[Registered population]]</f>
        <v>0.81426485169401652</v>
      </c>
    </row>
    <row r="7213" spans="1:14" x14ac:dyDescent="0.2">
      <c r="A7213" s="46" t="s">
        <v>13248</v>
      </c>
      <c r="B7213" s="33" t="s">
        <v>6235</v>
      </c>
      <c r="C7213" s="1" t="s">
        <v>9373</v>
      </c>
      <c r="D7213" s="1" t="s">
        <v>6823</v>
      </c>
      <c r="E7213" s="1" t="s">
        <v>6901</v>
      </c>
      <c r="F7213" s="62">
        <v>2229.1666666666665</v>
      </c>
      <c r="G7213" s="62">
        <v>18.714195265253359</v>
      </c>
      <c r="H7213" s="62">
        <v>20.87562687831123</v>
      </c>
      <c r="I7213" s="62">
        <v>2053.8649999999998</v>
      </c>
      <c r="J7213" s="62">
        <v>1917.3606073219664</v>
      </c>
      <c r="K7213" s="62">
        <v>2053.8649999999998</v>
      </c>
      <c r="L7213" s="62">
        <v>42875.719398422691</v>
      </c>
      <c r="M7213" s="63">
        <v>2214.9919874273555</v>
      </c>
      <c r="N7213" s="68">
        <f>GP_need_index[[#This Row],[Normalised weighted population]]/GP_need_index[[#This Row],[Registered population]]</f>
        <v>0.99364126538797259</v>
      </c>
    </row>
    <row r="7214" spans="1:14" hidden="1" x14ac:dyDescent="0.2">
      <c r="A7214" s="46" t="s">
        <v>13249</v>
      </c>
      <c r="B7214" s="33" t="s">
        <v>6235</v>
      </c>
      <c r="C7214" s="1" t="s">
        <v>9373</v>
      </c>
      <c r="D7214" s="1" t="s">
        <v>6823</v>
      </c>
      <c r="E7214" s="1" t="s">
        <v>6901</v>
      </c>
      <c r="F7214" s="62">
        <v>2244.055491667712</v>
      </c>
      <c r="G7214" s="62">
        <v>18.714195265253359</v>
      </c>
      <c r="H7214" s="62">
        <v>20.87562687831123</v>
      </c>
      <c r="I7214" s="62">
        <v>2053.8649999999998</v>
      </c>
      <c r="J7214" s="62">
        <v>1917.3606073219664</v>
      </c>
      <c r="K7214" s="62">
        <v>2053.8649999999998</v>
      </c>
      <c r="L7214" s="62">
        <v>42875.719398422691</v>
      </c>
      <c r="M7214" s="63">
        <v>2224.4819493085315</v>
      </c>
      <c r="N7214" s="64">
        <f>GP_need_index[[#This Row],[Normalised weighted population]]/GP_need_index[[#This Row],[Registered population]]</f>
        <v>0.99127760323581215</v>
      </c>
    </row>
    <row r="7215" spans="1:14" hidden="1" x14ac:dyDescent="0.2">
      <c r="A7215" s="46" t="s">
        <v>13250</v>
      </c>
      <c r="B7215" s="33" t="s">
        <v>6235</v>
      </c>
      <c r="C7215" s="1" t="s">
        <v>9373</v>
      </c>
      <c r="D7215" s="1" t="s">
        <v>6823</v>
      </c>
      <c r="E7215" s="1" t="s">
        <v>6901</v>
      </c>
      <c r="F7215" s="62">
        <v>2260.0348546485229</v>
      </c>
      <c r="G7215" s="62">
        <v>18.714195265253359</v>
      </c>
      <c r="H7215" s="62">
        <v>20.87562687831123</v>
      </c>
      <c r="I7215" s="62">
        <v>2053.8649999999998</v>
      </c>
      <c r="J7215" s="62">
        <v>1917.3606073219664</v>
      </c>
      <c r="K7215" s="62">
        <v>2053.8649999999998</v>
      </c>
      <c r="L7215" s="62">
        <v>42875.719398422691</v>
      </c>
      <c r="M7215" s="63">
        <v>2233.5045270257551</v>
      </c>
      <c r="N7215" s="64">
        <f>GP_need_index[[#This Row],[Normalised weighted population]]/GP_need_index[[#This Row],[Registered population]]</f>
        <v>0.98826109802324547</v>
      </c>
    </row>
    <row r="7216" spans="1:14" x14ac:dyDescent="0.2">
      <c r="A7216" s="46" t="s">
        <v>13248</v>
      </c>
      <c r="B7216" s="33" t="s">
        <v>3104</v>
      </c>
      <c r="C7216" s="1" t="s">
        <v>9374</v>
      </c>
      <c r="D7216" s="1" t="s">
        <v>6823</v>
      </c>
      <c r="E7216" s="1" t="s">
        <v>6900</v>
      </c>
      <c r="F7216" s="62">
        <v>3037.5833333333335</v>
      </c>
      <c r="G7216" s="62">
        <v>26.140621379485019</v>
      </c>
      <c r="H7216" s="62">
        <v>26.729410219192108</v>
      </c>
      <c r="I7216" s="62">
        <v>1928.123</v>
      </c>
      <c r="J7216" s="62">
        <v>2015.3123079350767</v>
      </c>
      <c r="K7216" s="62">
        <v>1928.123</v>
      </c>
      <c r="L7216" s="62">
        <v>51537.590620059345</v>
      </c>
      <c r="M7216" s="63">
        <v>2662.4707847804002</v>
      </c>
      <c r="N7216" s="68">
        <f>GP_need_index[[#This Row],[Normalised weighted population]]/GP_need_index[[#This Row],[Registered population]]</f>
        <v>0.87650954479615928</v>
      </c>
    </row>
    <row r="7217" spans="1:14" hidden="1" x14ac:dyDescent="0.2">
      <c r="A7217" s="46" t="s">
        <v>13249</v>
      </c>
      <c r="B7217" s="33" t="s">
        <v>3104</v>
      </c>
      <c r="C7217" s="1" t="s">
        <v>9374</v>
      </c>
      <c r="D7217" s="1" t="s">
        <v>6823</v>
      </c>
      <c r="E7217" s="1" t="s">
        <v>6900</v>
      </c>
      <c r="F7217" s="62">
        <v>3069.4141509429905</v>
      </c>
      <c r="G7217" s="62">
        <v>26.140621379485019</v>
      </c>
      <c r="H7217" s="62">
        <v>26.729410219192108</v>
      </c>
      <c r="I7217" s="62">
        <v>1928.123</v>
      </c>
      <c r="J7217" s="62">
        <v>2015.3123079350767</v>
      </c>
      <c r="K7217" s="62">
        <v>1928.123</v>
      </c>
      <c r="L7217" s="62">
        <v>51537.590620059345</v>
      </c>
      <c r="M7217" s="63">
        <v>2673.8779349645674</v>
      </c>
      <c r="N7217" s="64">
        <f>GP_need_index[[#This Row],[Normalised weighted population]]/GP_need_index[[#This Row],[Registered population]]</f>
        <v>0.87113625059136912</v>
      </c>
    </row>
    <row r="7218" spans="1:14" hidden="1" x14ac:dyDescent="0.2">
      <c r="A7218" s="46" t="s">
        <v>13250</v>
      </c>
      <c r="B7218" s="33" t="s">
        <v>3104</v>
      </c>
      <c r="C7218" s="1" t="s">
        <v>9374</v>
      </c>
      <c r="D7218" s="1" t="s">
        <v>6823</v>
      </c>
      <c r="E7218" s="1" t="s">
        <v>6900</v>
      </c>
      <c r="F7218" s="62">
        <v>3100.039998049142</v>
      </c>
      <c r="G7218" s="62">
        <v>26.140621379485019</v>
      </c>
      <c r="H7218" s="62">
        <v>26.729410219192108</v>
      </c>
      <c r="I7218" s="62">
        <v>1928.123</v>
      </c>
      <c r="J7218" s="62">
        <v>2015.3123079350767</v>
      </c>
      <c r="K7218" s="62">
        <v>1928.123</v>
      </c>
      <c r="L7218" s="62">
        <v>51537.590620059345</v>
      </c>
      <c r="M7218" s="63">
        <v>2684.7232787454359</v>
      </c>
      <c r="N7218" s="64">
        <f>GP_need_index[[#This Row],[Normalised weighted population]]/GP_need_index[[#This Row],[Registered population]]</f>
        <v>0.86602859331974258</v>
      </c>
    </row>
    <row r="7219" spans="1:14" x14ac:dyDescent="0.2">
      <c r="A7219" s="46" t="s">
        <v>13248</v>
      </c>
      <c r="B7219" s="33" t="s">
        <v>6198</v>
      </c>
      <c r="C7219" s="1" t="s">
        <v>9375</v>
      </c>
      <c r="D7219" s="1" t="s">
        <v>6823</v>
      </c>
      <c r="E7219" s="1" t="s">
        <v>6829</v>
      </c>
      <c r="F7219" s="62">
        <v>4264.0833333333339</v>
      </c>
      <c r="G7219" s="62">
        <v>38.421217703121158</v>
      </c>
      <c r="H7219" s="62">
        <v>40.400978126983894</v>
      </c>
      <c r="I7219" s="62">
        <v>1917.145</v>
      </c>
      <c r="J7219" s="62">
        <v>1914.6472542153049</v>
      </c>
      <c r="K7219" s="62">
        <v>1917.145</v>
      </c>
      <c r="L7219" s="62">
        <v>77454.533211256537</v>
      </c>
      <c r="M7219" s="63">
        <v>4001.3595774015307</v>
      </c>
      <c r="N7219" s="68">
        <f>GP_need_index[[#This Row],[Normalised weighted population]]/GP_need_index[[#This Row],[Registered population]]</f>
        <v>0.93838681484528452</v>
      </c>
    </row>
    <row r="7220" spans="1:14" hidden="1" x14ac:dyDescent="0.2">
      <c r="A7220" s="46" t="s">
        <v>13249</v>
      </c>
      <c r="B7220" s="33" t="s">
        <v>6198</v>
      </c>
      <c r="C7220" s="1" t="s">
        <v>9375</v>
      </c>
      <c r="D7220" s="1" t="s">
        <v>6823</v>
      </c>
      <c r="E7220" s="1" t="s">
        <v>6829</v>
      </c>
      <c r="F7220" s="62">
        <v>4271.2864631122638</v>
      </c>
      <c r="G7220" s="62">
        <v>38.421217703121158</v>
      </c>
      <c r="H7220" s="62">
        <v>40.400978126983894</v>
      </c>
      <c r="I7220" s="62">
        <v>1917.145</v>
      </c>
      <c r="J7220" s="62">
        <v>1914.6472542153049</v>
      </c>
      <c r="K7220" s="62">
        <v>1917.145</v>
      </c>
      <c r="L7220" s="62">
        <v>77454.533211256537</v>
      </c>
      <c r="M7220" s="63">
        <v>4018.5030930792209</v>
      </c>
      <c r="N7220" s="64">
        <f>GP_need_index[[#This Row],[Normalised weighted population]]/GP_need_index[[#This Row],[Registered population]]</f>
        <v>0.94081797785839616</v>
      </c>
    </row>
    <row r="7221" spans="1:14" hidden="1" x14ac:dyDescent="0.2">
      <c r="A7221" s="46" t="s">
        <v>13250</v>
      </c>
      <c r="B7221" s="33" t="s">
        <v>6198</v>
      </c>
      <c r="C7221" s="1" t="s">
        <v>9375</v>
      </c>
      <c r="D7221" s="1" t="s">
        <v>6823</v>
      </c>
      <c r="E7221" s="1" t="s">
        <v>6829</v>
      </c>
      <c r="F7221" s="62">
        <v>4281.5279957754847</v>
      </c>
      <c r="G7221" s="62">
        <v>38.421217703121158</v>
      </c>
      <c r="H7221" s="62">
        <v>40.400978126983894</v>
      </c>
      <c r="I7221" s="62">
        <v>1917.145</v>
      </c>
      <c r="J7221" s="62">
        <v>1914.6472542153049</v>
      </c>
      <c r="K7221" s="62">
        <v>1917.145</v>
      </c>
      <c r="L7221" s="62">
        <v>77454.533211256537</v>
      </c>
      <c r="M7221" s="63">
        <v>4034.802284212456</v>
      </c>
      <c r="N7221" s="64">
        <f>GP_need_index[[#This Row],[Normalised weighted population]]/GP_need_index[[#This Row],[Registered population]]</f>
        <v>0.94237437853811323</v>
      </c>
    </row>
    <row r="7222" spans="1:14" x14ac:dyDescent="0.2">
      <c r="A7222" s="46" t="s">
        <v>13248</v>
      </c>
      <c r="B7222" s="33" t="s">
        <v>6204</v>
      </c>
      <c r="C7222" s="1" t="s">
        <v>9376</v>
      </c>
      <c r="D7222" s="1" t="s">
        <v>6823</v>
      </c>
      <c r="E7222" s="1" t="s">
        <v>6822</v>
      </c>
      <c r="F7222" s="62">
        <v>3818.4166666666661</v>
      </c>
      <c r="G7222" s="62">
        <v>37.680855942553457</v>
      </c>
      <c r="H7222" s="62">
        <v>38.645803068946563</v>
      </c>
      <c r="I7222" s="62">
        <v>1978.1569999999999</v>
      </c>
      <c r="J7222" s="62">
        <v>1893.8400920881973</v>
      </c>
      <c r="K7222" s="62">
        <v>1978.1569999999999</v>
      </c>
      <c r="L7222" s="62">
        <v>76447.465861458128</v>
      </c>
      <c r="M7222" s="63">
        <v>3949.3337188993119</v>
      </c>
      <c r="N7222" s="68">
        <f>GP_need_index[[#This Row],[Normalised weighted population]]/GP_need_index[[#This Row],[Registered population]]</f>
        <v>1.0342856905521867</v>
      </c>
    </row>
    <row r="7223" spans="1:14" hidden="1" x14ac:dyDescent="0.2">
      <c r="A7223" s="46" t="s">
        <v>13249</v>
      </c>
      <c r="B7223" s="33" t="s">
        <v>6204</v>
      </c>
      <c r="C7223" s="1" t="s">
        <v>9376</v>
      </c>
      <c r="D7223" s="1" t="s">
        <v>6823</v>
      </c>
      <c r="E7223" s="1" t="s">
        <v>6822</v>
      </c>
      <c r="F7223" s="62">
        <v>3835.5351005944608</v>
      </c>
      <c r="G7223" s="62">
        <v>37.680855942553457</v>
      </c>
      <c r="H7223" s="62">
        <v>38.645803068946563</v>
      </c>
      <c r="I7223" s="62">
        <v>1978.1569999999999</v>
      </c>
      <c r="J7223" s="62">
        <v>1893.8400920881973</v>
      </c>
      <c r="K7223" s="62">
        <v>1978.1569999999999</v>
      </c>
      <c r="L7223" s="62">
        <v>76447.465861458128</v>
      </c>
      <c r="M7223" s="63">
        <v>3966.2543338094943</v>
      </c>
      <c r="N7223" s="64">
        <f>GP_need_index[[#This Row],[Normalised weighted population]]/GP_need_index[[#This Row],[Registered population]]</f>
        <v>1.0340810942376133</v>
      </c>
    </row>
    <row r="7224" spans="1:14" hidden="1" x14ac:dyDescent="0.2">
      <c r="A7224" s="46" t="s">
        <v>13250</v>
      </c>
      <c r="B7224" s="33" t="s">
        <v>6204</v>
      </c>
      <c r="C7224" s="1" t="s">
        <v>9376</v>
      </c>
      <c r="D7224" s="1" t="s">
        <v>6823</v>
      </c>
      <c r="E7224" s="1" t="s">
        <v>6822</v>
      </c>
      <c r="F7224" s="62">
        <v>3852.4745043541984</v>
      </c>
      <c r="G7224" s="62">
        <v>37.680855942553457</v>
      </c>
      <c r="H7224" s="62">
        <v>38.645803068946563</v>
      </c>
      <c r="I7224" s="62">
        <v>1978.1569999999999</v>
      </c>
      <c r="J7224" s="62">
        <v>1893.8400920881973</v>
      </c>
      <c r="K7224" s="62">
        <v>1978.1569999999999</v>
      </c>
      <c r="L7224" s="62">
        <v>76447.465861458128</v>
      </c>
      <c r="M7224" s="63">
        <v>3982.3416021211997</v>
      </c>
      <c r="N7224" s="64">
        <f>GP_need_index[[#This Row],[Normalised weighted population]]/GP_need_index[[#This Row],[Registered population]]</f>
        <v>1.0337100473008247</v>
      </c>
    </row>
    <row r="7225" spans="1:14" x14ac:dyDescent="0.2">
      <c r="A7225" s="46" t="s">
        <v>13248</v>
      </c>
      <c r="B7225" s="33" t="s">
        <v>6172</v>
      </c>
      <c r="C7225" s="1" t="s">
        <v>9377</v>
      </c>
      <c r="D7225" s="1" t="s">
        <v>6823</v>
      </c>
      <c r="E7225" s="1" t="s">
        <v>6832</v>
      </c>
      <c r="F7225" s="62">
        <v>4377.7500000000009</v>
      </c>
      <c r="G7225" s="62">
        <v>73.660345005971934</v>
      </c>
      <c r="H7225" s="62">
        <v>77.181910590583271</v>
      </c>
      <c r="I7225" s="62">
        <v>2017.6769999999999</v>
      </c>
      <c r="J7225" s="62">
        <v>2049.714009674582</v>
      </c>
      <c r="K7225" s="62">
        <v>2017.6769999999999</v>
      </c>
      <c r="L7225" s="62">
        <v>155728.16581467626</v>
      </c>
      <c r="M7225" s="63">
        <v>8045.03444690787</v>
      </c>
      <c r="N7225" s="68">
        <f>GP_need_index[[#This Row],[Normalised weighted population]]/GP_need_index[[#This Row],[Registered population]]</f>
        <v>1.8377098845086788</v>
      </c>
    </row>
    <row r="7226" spans="1:14" hidden="1" x14ac:dyDescent="0.2">
      <c r="A7226" s="46" t="s">
        <v>13249</v>
      </c>
      <c r="B7226" s="33" t="s">
        <v>6172</v>
      </c>
      <c r="C7226" s="1" t="s">
        <v>9377</v>
      </c>
      <c r="D7226" s="1" t="s">
        <v>6823</v>
      </c>
      <c r="E7226" s="1" t="s">
        <v>6832</v>
      </c>
      <c r="F7226" s="62">
        <v>4390.8893743445606</v>
      </c>
      <c r="G7226" s="62">
        <v>73.660345005971934</v>
      </c>
      <c r="H7226" s="62">
        <v>77.181910590583271</v>
      </c>
      <c r="I7226" s="62">
        <v>2017.6769999999999</v>
      </c>
      <c r="J7226" s="62">
        <v>2049.714009674582</v>
      </c>
      <c r="K7226" s="62">
        <v>2017.6769999999999</v>
      </c>
      <c r="L7226" s="62">
        <v>155728.16581467626</v>
      </c>
      <c r="M7226" s="63">
        <v>8079.5027748599632</v>
      </c>
      <c r="N7226" s="64">
        <f>GP_need_index[[#This Row],[Normalised weighted population]]/GP_need_index[[#This Row],[Registered population]]</f>
        <v>1.8400606542418325</v>
      </c>
    </row>
    <row r="7227" spans="1:14" hidden="1" x14ac:dyDescent="0.2">
      <c r="A7227" s="46" t="s">
        <v>13250</v>
      </c>
      <c r="B7227" s="33" t="s">
        <v>6172</v>
      </c>
      <c r="C7227" s="1" t="s">
        <v>9377</v>
      </c>
      <c r="D7227" s="1" t="s">
        <v>6823</v>
      </c>
      <c r="E7227" s="1" t="s">
        <v>6832</v>
      </c>
      <c r="F7227" s="62">
        <v>4403.3220188323376</v>
      </c>
      <c r="G7227" s="62">
        <v>73.660345005971934</v>
      </c>
      <c r="H7227" s="62">
        <v>77.181910590583271</v>
      </c>
      <c r="I7227" s="62">
        <v>2017.6769999999999</v>
      </c>
      <c r="J7227" s="62">
        <v>2049.714009674582</v>
      </c>
      <c r="K7227" s="62">
        <v>2017.6769999999999</v>
      </c>
      <c r="L7227" s="62">
        <v>155728.16581467626</v>
      </c>
      <c r="M7227" s="63">
        <v>8112.2735247981045</v>
      </c>
      <c r="N7227" s="64">
        <f>GP_need_index[[#This Row],[Normalised weighted population]]/GP_need_index[[#This Row],[Registered population]]</f>
        <v>1.8423075782564042</v>
      </c>
    </row>
    <row r="7228" spans="1:14" x14ac:dyDescent="0.2">
      <c r="A7228" s="46" t="s">
        <v>13248</v>
      </c>
      <c r="B7228" s="33" t="s">
        <v>3082</v>
      </c>
      <c r="C7228" s="1" t="s">
        <v>9378</v>
      </c>
      <c r="D7228" s="1" t="s">
        <v>6823</v>
      </c>
      <c r="E7228" s="1" t="s">
        <v>6900</v>
      </c>
      <c r="F7228" s="62">
        <v>10750.333333333336</v>
      </c>
      <c r="G7228" s="62">
        <v>144.57520700689383</v>
      </c>
      <c r="H7228" s="62">
        <v>145.47452444751789</v>
      </c>
      <c r="I7228" s="62">
        <v>2045.1010000000001</v>
      </c>
      <c r="J7228" s="62">
        <v>2015.3123079350767</v>
      </c>
      <c r="K7228" s="62">
        <v>2045.1010000000001</v>
      </c>
      <c r="L7228" s="62">
        <v>297510.09542214329</v>
      </c>
      <c r="M7228" s="63">
        <v>15369.59581751153</v>
      </c>
      <c r="N7228" s="68">
        <f>GP_need_index[[#This Row],[Normalised weighted population]]/GP_need_index[[#This Row],[Registered population]]</f>
        <v>1.4296855121557341</v>
      </c>
    </row>
    <row r="7229" spans="1:14" hidden="1" x14ac:dyDescent="0.2">
      <c r="A7229" s="46" t="s">
        <v>13249</v>
      </c>
      <c r="B7229" s="33" t="s">
        <v>3082</v>
      </c>
      <c r="C7229" s="1" t="s">
        <v>9378</v>
      </c>
      <c r="D7229" s="1" t="s">
        <v>6823</v>
      </c>
      <c r="E7229" s="1" t="s">
        <v>6900</v>
      </c>
      <c r="F7229" s="62">
        <v>10851.166384285378</v>
      </c>
      <c r="G7229" s="62">
        <v>144.57520700689383</v>
      </c>
      <c r="H7229" s="62">
        <v>145.47452444751789</v>
      </c>
      <c r="I7229" s="62">
        <v>2045.1010000000001</v>
      </c>
      <c r="J7229" s="62">
        <v>2015.3123079350767</v>
      </c>
      <c r="K7229" s="62">
        <v>2045.1010000000001</v>
      </c>
      <c r="L7229" s="62">
        <v>297510.09542214329</v>
      </c>
      <c r="M7229" s="63">
        <v>15435.445662235652</v>
      </c>
      <c r="N7229" s="64">
        <f>GP_need_index[[#This Row],[Normalised weighted population]]/GP_need_index[[#This Row],[Registered population]]</f>
        <v>1.4224688034080109</v>
      </c>
    </row>
    <row r="7230" spans="1:14" hidden="1" x14ac:dyDescent="0.2">
      <c r="A7230" s="46" t="s">
        <v>13250</v>
      </c>
      <c r="B7230" s="33" t="s">
        <v>3082</v>
      </c>
      <c r="C7230" s="1" t="s">
        <v>9378</v>
      </c>
      <c r="D7230" s="1" t="s">
        <v>6823</v>
      </c>
      <c r="E7230" s="1" t="s">
        <v>6900</v>
      </c>
      <c r="F7230" s="62">
        <v>10942.462798634533</v>
      </c>
      <c r="G7230" s="62">
        <v>144.57520700689383</v>
      </c>
      <c r="H7230" s="62">
        <v>145.47452444751789</v>
      </c>
      <c r="I7230" s="62">
        <v>2045.1010000000001</v>
      </c>
      <c r="J7230" s="62">
        <v>2015.3123079350767</v>
      </c>
      <c r="K7230" s="62">
        <v>2045.1010000000001</v>
      </c>
      <c r="L7230" s="62">
        <v>297510.09542214329</v>
      </c>
      <c r="M7230" s="63">
        <v>15498.052377534374</v>
      </c>
      <c r="N7230" s="64">
        <f>GP_need_index[[#This Row],[Normalised weighted population]]/GP_need_index[[#This Row],[Registered population]]</f>
        <v>1.4163221445421148</v>
      </c>
    </row>
    <row r="7231" spans="1:14" x14ac:dyDescent="0.2">
      <c r="A7231" s="46" t="s">
        <v>13248</v>
      </c>
      <c r="B7231" s="33" t="s">
        <v>6171</v>
      </c>
      <c r="C7231" s="1" t="s">
        <v>9379</v>
      </c>
      <c r="D7231" s="1" t="s">
        <v>6823</v>
      </c>
      <c r="E7231" s="1" t="s">
        <v>6832</v>
      </c>
      <c r="F7231" s="62">
        <v>2512.5</v>
      </c>
      <c r="G7231" s="62">
        <v>34.921570394442547</v>
      </c>
      <c r="H7231" s="62">
        <v>36.994441166128603</v>
      </c>
      <c r="I7231" s="62">
        <v>1840.174</v>
      </c>
      <c r="J7231" s="62">
        <v>2049.714009674582</v>
      </c>
      <c r="K7231" s="62">
        <v>1840.174</v>
      </c>
      <c r="L7231" s="62">
        <v>68076.208778439541</v>
      </c>
      <c r="M7231" s="63">
        <v>3516.8682670365311</v>
      </c>
      <c r="N7231" s="68">
        <f>GP_need_index[[#This Row],[Normalised weighted population]]/GP_need_index[[#This Row],[Registered population]]</f>
        <v>1.3997485639946392</v>
      </c>
    </row>
    <row r="7232" spans="1:14" hidden="1" x14ac:dyDescent="0.2">
      <c r="A7232" s="46" t="s">
        <v>13249</v>
      </c>
      <c r="B7232" s="33" t="s">
        <v>6171</v>
      </c>
      <c r="C7232" s="1" t="s">
        <v>9379</v>
      </c>
      <c r="D7232" s="1" t="s">
        <v>6823</v>
      </c>
      <c r="E7232" s="1" t="s">
        <v>6832</v>
      </c>
      <c r="F7232" s="62">
        <v>2524.2662301683649</v>
      </c>
      <c r="G7232" s="62">
        <v>34.921570394442547</v>
      </c>
      <c r="H7232" s="62">
        <v>36.994441166128603</v>
      </c>
      <c r="I7232" s="62">
        <v>1840.174</v>
      </c>
      <c r="J7232" s="62">
        <v>2049.714009674582</v>
      </c>
      <c r="K7232" s="62">
        <v>1840.174</v>
      </c>
      <c r="L7232" s="62">
        <v>68076.208778439541</v>
      </c>
      <c r="M7232" s="63">
        <v>3531.9360171614685</v>
      </c>
      <c r="N7232" s="64">
        <f>GP_need_index[[#This Row],[Normalised weighted population]]/GP_need_index[[#This Row],[Registered population]]</f>
        <v>1.3991931496567593</v>
      </c>
    </row>
    <row r="7233" spans="1:14" hidden="1" x14ac:dyDescent="0.2">
      <c r="A7233" s="46" t="s">
        <v>13250</v>
      </c>
      <c r="B7233" s="33" t="s">
        <v>6171</v>
      </c>
      <c r="C7233" s="1" t="s">
        <v>9379</v>
      </c>
      <c r="D7233" s="1" t="s">
        <v>6823</v>
      </c>
      <c r="E7233" s="1" t="s">
        <v>6832</v>
      </c>
      <c r="F7233" s="62">
        <v>2534.6975177665508</v>
      </c>
      <c r="G7233" s="62">
        <v>34.921570394442547</v>
      </c>
      <c r="H7233" s="62">
        <v>36.994441166128603</v>
      </c>
      <c r="I7233" s="62">
        <v>1840.174</v>
      </c>
      <c r="J7233" s="62">
        <v>2049.714009674582</v>
      </c>
      <c r="K7233" s="62">
        <v>1840.174</v>
      </c>
      <c r="L7233" s="62">
        <v>68076.208778439541</v>
      </c>
      <c r="M7233" s="63">
        <v>3546.2616749700233</v>
      </c>
      <c r="N7233" s="64">
        <f>GP_need_index[[#This Row],[Normalised weighted population]]/GP_need_index[[#This Row],[Registered population]]</f>
        <v>1.3990867352467415</v>
      </c>
    </row>
    <row r="7234" spans="1:14" x14ac:dyDescent="0.2">
      <c r="A7234" s="46" t="s">
        <v>13248</v>
      </c>
      <c r="B7234" s="33" t="s">
        <v>6214</v>
      </c>
      <c r="C7234" s="1" t="s">
        <v>9380</v>
      </c>
      <c r="D7234" s="1" t="s">
        <v>6823</v>
      </c>
      <c r="E7234" s="1" t="s">
        <v>6829</v>
      </c>
      <c r="F7234" s="62">
        <v>2939.5833333333335</v>
      </c>
      <c r="G7234" s="62">
        <v>27.158080317431985</v>
      </c>
      <c r="H7234" s="62">
        <v>23.973054385203987</v>
      </c>
      <c r="I7234" s="62">
        <v>1698.9280000000001</v>
      </c>
      <c r="J7234" s="62">
        <v>1914.6472542153049</v>
      </c>
      <c r="K7234" s="62">
        <v>1698.9280000000001</v>
      </c>
      <c r="L7234" s="62">
        <v>40728.493340545843</v>
      </c>
      <c r="M7234" s="63">
        <v>2104.0646705187696</v>
      </c>
      <c r="N7234" s="68">
        <f>GP_need_index[[#This Row],[Normalised weighted population]]/GP_need_index[[#This Row],[Registered population]]</f>
        <v>0.71576969656201939</v>
      </c>
    </row>
    <row r="7235" spans="1:14" hidden="1" x14ac:dyDescent="0.2">
      <c r="A7235" s="46" t="s">
        <v>13249</v>
      </c>
      <c r="B7235" s="33" t="s">
        <v>6214</v>
      </c>
      <c r="C7235" s="1" t="s">
        <v>9380</v>
      </c>
      <c r="D7235" s="1" t="s">
        <v>6823</v>
      </c>
      <c r="E7235" s="1" t="s">
        <v>6829</v>
      </c>
      <c r="F7235" s="62">
        <v>2940.3358095730678</v>
      </c>
      <c r="G7235" s="62">
        <v>27.158080317431985</v>
      </c>
      <c r="H7235" s="62">
        <v>23.973054385203987</v>
      </c>
      <c r="I7235" s="62">
        <v>1698.9280000000001</v>
      </c>
      <c r="J7235" s="62">
        <v>1914.6472542153049</v>
      </c>
      <c r="K7235" s="62">
        <v>1698.9280000000001</v>
      </c>
      <c r="L7235" s="62">
        <v>40728.493340545843</v>
      </c>
      <c r="M7235" s="63">
        <v>2113.0793728888416</v>
      </c>
      <c r="N7235" s="64">
        <f>GP_need_index[[#This Row],[Normalised weighted population]]/GP_need_index[[#This Row],[Registered population]]</f>
        <v>0.71865239541998349</v>
      </c>
    </row>
    <row r="7236" spans="1:14" hidden="1" x14ac:dyDescent="0.2">
      <c r="A7236" s="46" t="s">
        <v>13250</v>
      </c>
      <c r="B7236" s="33" t="s">
        <v>6214</v>
      </c>
      <c r="C7236" s="1" t="s">
        <v>9380</v>
      </c>
      <c r="D7236" s="1" t="s">
        <v>6823</v>
      </c>
      <c r="E7236" s="1" t="s">
        <v>6829</v>
      </c>
      <c r="F7236" s="62">
        <v>2943.1262755044363</v>
      </c>
      <c r="G7236" s="62">
        <v>27.158080317431985</v>
      </c>
      <c r="H7236" s="62">
        <v>23.973054385203987</v>
      </c>
      <c r="I7236" s="62">
        <v>1698.9280000000001</v>
      </c>
      <c r="J7236" s="62">
        <v>1914.6472542153049</v>
      </c>
      <c r="K7236" s="62">
        <v>1698.9280000000001</v>
      </c>
      <c r="L7236" s="62">
        <v>40728.493340545843</v>
      </c>
      <c r="M7236" s="63">
        <v>2121.6500978032327</v>
      </c>
      <c r="N7236" s="64">
        <f>GP_need_index[[#This Row],[Normalised weighted population]]/GP_need_index[[#This Row],[Registered population]]</f>
        <v>0.72088313554932093</v>
      </c>
    </row>
    <row r="7237" spans="1:14" x14ac:dyDescent="0.2">
      <c r="A7237" s="46" t="s">
        <v>13248</v>
      </c>
      <c r="B7237" s="33" t="s">
        <v>2996</v>
      </c>
      <c r="C7237" s="1" t="s">
        <v>9381</v>
      </c>
      <c r="D7237" s="1" t="s">
        <v>6661</v>
      </c>
      <c r="E7237" s="1" t="s">
        <v>6827</v>
      </c>
      <c r="F7237" s="62">
        <v>8604.3333333333321</v>
      </c>
      <c r="G7237" s="62">
        <v>103.40549974007357</v>
      </c>
      <c r="H7237" s="62">
        <v>103.62118337839551</v>
      </c>
      <c r="I7237" s="62">
        <v>1968.7860000000001</v>
      </c>
      <c r="J7237" s="62">
        <v>1952.2256679940267</v>
      </c>
      <c r="K7237" s="62">
        <v>1968.7860000000001</v>
      </c>
      <c r="L7237" s="62">
        <v>204007.93513881779</v>
      </c>
      <c r="M7237" s="63">
        <v>10539.20372752287</v>
      </c>
      <c r="N7237" s="68">
        <f>GP_need_index[[#This Row],[Normalised weighted population]]/GP_need_index[[#This Row],[Registered population]]</f>
        <v>1.2248716221504132</v>
      </c>
    </row>
    <row r="7238" spans="1:14" hidden="1" x14ac:dyDescent="0.2">
      <c r="A7238" s="46" t="s">
        <v>13249</v>
      </c>
      <c r="B7238" s="33" t="s">
        <v>2996</v>
      </c>
      <c r="C7238" s="1" t="s">
        <v>9381</v>
      </c>
      <c r="D7238" s="1" t="s">
        <v>6661</v>
      </c>
      <c r="E7238" s="1" t="s">
        <v>6827</v>
      </c>
      <c r="F7238" s="62">
        <v>8679.935152621907</v>
      </c>
      <c r="G7238" s="62">
        <v>103.40549974007357</v>
      </c>
      <c r="H7238" s="62">
        <v>103.62118337839551</v>
      </c>
      <c r="I7238" s="62">
        <v>1968.7860000000001</v>
      </c>
      <c r="J7238" s="62">
        <v>1952.2256679940267</v>
      </c>
      <c r="K7238" s="62">
        <v>1968.7860000000001</v>
      </c>
      <c r="L7238" s="62">
        <v>204007.93513881779</v>
      </c>
      <c r="M7238" s="63">
        <v>10584.358130879564</v>
      </c>
      <c r="N7238" s="64">
        <f>GP_need_index[[#This Row],[Normalised weighted population]]/GP_need_index[[#This Row],[Registered population]]</f>
        <v>1.2194052080772051</v>
      </c>
    </row>
    <row r="7239" spans="1:14" hidden="1" x14ac:dyDescent="0.2">
      <c r="A7239" s="46" t="s">
        <v>13250</v>
      </c>
      <c r="B7239" s="33" t="s">
        <v>2996</v>
      </c>
      <c r="C7239" s="1" t="s">
        <v>9381</v>
      </c>
      <c r="D7239" s="1" t="s">
        <v>6661</v>
      </c>
      <c r="E7239" s="1" t="s">
        <v>6827</v>
      </c>
      <c r="F7239" s="62">
        <v>8751.5079665184712</v>
      </c>
      <c r="G7239" s="62">
        <v>103.40549974007357</v>
      </c>
      <c r="H7239" s="62">
        <v>103.62118337839551</v>
      </c>
      <c r="I7239" s="62">
        <v>1968.7860000000001</v>
      </c>
      <c r="J7239" s="62">
        <v>1952.2256679940267</v>
      </c>
      <c r="K7239" s="62">
        <v>1968.7860000000001</v>
      </c>
      <c r="L7239" s="62">
        <v>204007.93513881779</v>
      </c>
      <c r="M7239" s="63">
        <v>10627.28866302098</v>
      </c>
      <c r="N7239" s="64">
        <f>GP_need_index[[#This Row],[Normalised weighted population]]/GP_need_index[[#This Row],[Registered population]]</f>
        <v>1.2143379979403404</v>
      </c>
    </row>
    <row r="7240" spans="1:14" x14ac:dyDescent="0.2">
      <c r="A7240" s="46" t="s">
        <v>13248</v>
      </c>
      <c r="B7240" s="33" t="s">
        <v>3133</v>
      </c>
      <c r="C7240" s="1" t="s">
        <v>9382</v>
      </c>
      <c r="D7240" s="1" t="s">
        <v>6581</v>
      </c>
      <c r="E7240" s="1" t="s">
        <v>6826</v>
      </c>
      <c r="F7240" s="62">
        <v>8859.5</v>
      </c>
      <c r="G7240" s="62">
        <v>103.76015593887908</v>
      </c>
      <c r="H7240" s="62">
        <v>102.3520858554607</v>
      </c>
      <c r="I7240" s="62">
        <v>1904.097</v>
      </c>
      <c r="J7240" s="62">
        <v>2016.6763430531732</v>
      </c>
      <c r="K7240" s="62">
        <v>1904.097</v>
      </c>
      <c r="L7240" s="62">
        <v>194888.29962112516</v>
      </c>
      <c r="M7240" s="63">
        <v>10068.076481534545</v>
      </c>
      <c r="N7240" s="68">
        <f>GP_need_index[[#This Row],[Normalised weighted population]]/GP_need_index[[#This Row],[Registered population]]</f>
        <v>1.1364158791731525</v>
      </c>
    </row>
    <row r="7241" spans="1:14" hidden="1" x14ac:dyDescent="0.2">
      <c r="A7241" s="46" t="s">
        <v>13249</v>
      </c>
      <c r="B7241" s="33" t="s">
        <v>3133</v>
      </c>
      <c r="C7241" s="1" t="s">
        <v>9382</v>
      </c>
      <c r="D7241" s="1" t="s">
        <v>6581</v>
      </c>
      <c r="E7241" s="1" t="s">
        <v>6826</v>
      </c>
      <c r="F7241" s="62">
        <v>8885.4302708594769</v>
      </c>
      <c r="G7241" s="62">
        <v>103.76015593887908</v>
      </c>
      <c r="H7241" s="62">
        <v>102.3520858554607</v>
      </c>
      <c r="I7241" s="62">
        <v>1904.097</v>
      </c>
      <c r="J7241" s="62">
        <v>2016.6763430531732</v>
      </c>
      <c r="K7241" s="62">
        <v>1904.097</v>
      </c>
      <c r="L7241" s="62">
        <v>194888.29962112516</v>
      </c>
      <c r="M7241" s="63">
        <v>10111.212376638843</v>
      </c>
      <c r="N7241" s="64">
        <f>GP_need_index[[#This Row],[Normalised weighted population]]/GP_need_index[[#This Row],[Registered population]]</f>
        <v>1.1379541641105915</v>
      </c>
    </row>
    <row r="7242" spans="1:14" hidden="1" x14ac:dyDescent="0.2">
      <c r="A7242" s="46" t="s">
        <v>13250</v>
      </c>
      <c r="B7242" s="33" t="s">
        <v>3133</v>
      </c>
      <c r="C7242" s="1" t="s">
        <v>9382</v>
      </c>
      <c r="D7242" s="1" t="s">
        <v>6581</v>
      </c>
      <c r="E7242" s="1" t="s">
        <v>6826</v>
      </c>
      <c r="F7242" s="62">
        <v>8909.3504043153298</v>
      </c>
      <c r="G7242" s="62">
        <v>103.76015593887908</v>
      </c>
      <c r="H7242" s="62">
        <v>102.3520858554607</v>
      </c>
      <c r="I7242" s="62">
        <v>1904.097</v>
      </c>
      <c r="J7242" s="62">
        <v>2016.6763430531732</v>
      </c>
      <c r="K7242" s="62">
        <v>1904.097</v>
      </c>
      <c r="L7242" s="62">
        <v>194888.29962112516</v>
      </c>
      <c r="M7242" s="63">
        <v>10152.223812812526</v>
      </c>
      <c r="N7242" s="64">
        <f>GP_need_index[[#This Row],[Normalised weighted population]]/GP_need_index[[#This Row],[Registered population]]</f>
        <v>1.1395021356321555</v>
      </c>
    </row>
    <row r="7243" spans="1:14" x14ac:dyDescent="0.2">
      <c r="A7243" s="46" t="s">
        <v>13248</v>
      </c>
      <c r="B7243" s="33" t="s">
        <v>6182</v>
      </c>
      <c r="C7243" s="1" t="s">
        <v>9383</v>
      </c>
      <c r="D7243" s="1" t="s">
        <v>6823</v>
      </c>
      <c r="E7243" s="1" t="s">
        <v>6832</v>
      </c>
      <c r="F7243" s="62">
        <v>3643.583333333333</v>
      </c>
      <c r="G7243" s="62">
        <v>45.332876715608805</v>
      </c>
      <c r="H7243" s="62">
        <v>44.384685708313512</v>
      </c>
      <c r="I7243" s="62">
        <v>2185.5619999999999</v>
      </c>
      <c r="J7243" s="62">
        <v>2049.714009674582</v>
      </c>
      <c r="K7243" s="62">
        <v>2185.5619999999999</v>
      </c>
      <c r="L7243" s="62">
        <v>97005.482466033092</v>
      </c>
      <c r="M7243" s="63">
        <v>5011.3763550447302</v>
      </c>
      <c r="N7243" s="68">
        <f>GP_need_index[[#This Row],[Normalised weighted population]]/GP_need_index[[#This Row],[Registered population]]</f>
        <v>1.3753977600012983</v>
      </c>
    </row>
    <row r="7244" spans="1:14" hidden="1" x14ac:dyDescent="0.2">
      <c r="A7244" s="46" t="s">
        <v>13249</v>
      </c>
      <c r="B7244" s="33" t="s">
        <v>6182</v>
      </c>
      <c r="C7244" s="1" t="s">
        <v>9383</v>
      </c>
      <c r="D7244" s="1" t="s">
        <v>6823</v>
      </c>
      <c r="E7244" s="1" t="s">
        <v>6832</v>
      </c>
      <c r="F7244" s="62">
        <v>3657.9431752169276</v>
      </c>
      <c r="G7244" s="62">
        <v>45.332876715608805</v>
      </c>
      <c r="H7244" s="62">
        <v>44.384685708313512</v>
      </c>
      <c r="I7244" s="62">
        <v>2185.5619999999999</v>
      </c>
      <c r="J7244" s="62">
        <v>2049.714009674582</v>
      </c>
      <c r="K7244" s="62">
        <v>2185.5619999999999</v>
      </c>
      <c r="L7244" s="62">
        <v>97005.482466033092</v>
      </c>
      <c r="M7244" s="63">
        <v>5032.8472094999815</v>
      </c>
      <c r="N7244" s="64">
        <f>GP_need_index[[#This Row],[Normalised weighted population]]/GP_need_index[[#This Row],[Registered population]]</f>
        <v>1.3758680680438722</v>
      </c>
    </row>
    <row r="7245" spans="1:14" hidden="1" x14ac:dyDescent="0.2">
      <c r="A7245" s="46" t="s">
        <v>13250</v>
      </c>
      <c r="B7245" s="33" t="s">
        <v>6182</v>
      </c>
      <c r="C7245" s="1" t="s">
        <v>9383</v>
      </c>
      <c r="D7245" s="1" t="s">
        <v>6823</v>
      </c>
      <c r="E7245" s="1" t="s">
        <v>6832</v>
      </c>
      <c r="F7245" s="62">
        <v>3672.7005713328513</v>
      </c>
      <c r="G7245" s="62">
        <v>45.332876715608805</v>
      </c>
      <c r="H7245" s="62">
        <v>44.384685708313512</v>
      </c>
      <c r="I7245" s="62">
        <v>2185.5619999999999</v>
      </c>
      <c r="J7245" s="62">
        <v>2049.714009674582</v>
      </c>
      <c r="K7245" s="62">
        <v>2185.5619999999999</v>
      </c>
      <c r="L7245" s="62">
        <v>97005.482466033092</v>
      </c>
      <c r="M7245" s="63">
        <v>5053.2606163611799</v>
      </c>
      <c r="N7245" s="64">
        <f>GP_need_index[[#This Row],[Normalised weighted population]]/GP_need_index[[#This Row],[Registered population]]</f>
        <v>1.3758977946103874</v>
      </c>
    </row>
    <row r="7246" spans="1:14" x14ac:dyDescent="0.2">
      <c r="A7246" s="46" t="s">
        <v>13248</v>
      </c>
      <c r="B7246" s="33" t="s">
        <v>2966</v>
      </c>
      <c r="C7246" s="1" t="s">
        <v>9384</v>
      </c>
      <c r="D7246" s="1" t="s">
        <v>6823</v>
      </c>
      <c r="E7246" s="1" t="s">
        <v>6831</v>
      </c>
      <c r="F7246" s="62">
        <v>6477.25</v>
      </c>
      <c r="G7246" s="62">
        <v>48.948975472490616</v>
      </c>
      <c r="H7246" s="62">
        <v>47.095031685540945</v>
      </c>
      <c r="I7246" s="62">
        <v>2086.0149999999999</v>
      </c>
      <c r="J7246" s="62">
        <v>1975.7896645068395</v>
      </c>
      <c r="K7246" s="62">
        <v>2086.0149999999999</v>
      </c>
      <c r="L7246" s="62">
        <v>98240.942521513687</v>
      </c>
      <c r="M7246" s="63">
        <v>5075.2011529040219</v>
      </c>
      <c r="N7246" s="68">
        <f>GP_need_index[[#This Row],[Normalised weighted population]]/GP_need_index[[#This Row],[Registered population]]</f>
        <v>0.7835425763872047</v>
      </c>
    </row>
    <row r="7247" spans="1:14" hidden="1" x14ac:dyDescent="0.2">
      <c r="A7247" s="46" t="s">
        <v>13249</v>
      </c>
      <c r="B7247" s="33" t="s">
        <v>2966</v>
      </c>
      <c r="C7247" s="1" t="s">
        <v>9384</v>
      </c>
      <c r="D7247" s="1" t="s">
        <v>6823</v>
      </c>
      <c r="E7247" s="1" t="s">
        <v>6831</v>
      </c>
      <c r="F7247" s="62">
        <v>6498.4874673137074</v>
      </c>
      <c r="G7247" s="62">
        <v>48.948975472490616</v>
      </c>
      <c r="H7247" s="62">
        <v>47.095031685540945</v>
      </c>
      <c r="I7247" s="62">
        <v>2086.0149999999999</v>
      </c>
      <c r="J7247" s="62">
        <v>1975.7896645068395</v>
      </c>
      <c r="K7247" s="62">
        <v>2086.0149999999999</v>
      </c>
      <c r="L7247" s="62">
        <v>98240.942521513687</v>
      </c>
      <c r="M7247" s="63">
        <v>5096.945459770026</v>
      </c>
      <c r="N7247" s="64">
        <f>GP_need_index[[#This Row],[Normalised weighted population]]/GP_need_index[[#This Row],[Registered population]]</f>
        <v>0.78432796637783786</v>
      </c>
    </row>
    <row r="7248" spans="1:14" hidden="1" x14ac:dyDescent="0.2">
      <c r="A7248" s="46" t="s">
        <v>13250</v>
      </c>
      <c r="B7248" s="33" t="s">
        <v>2966</v>
      </c>
      <c r="C7248" s="1" t="s">
        <v>9384</v>
      </c>
      <c r="D7248" s="1" t="s">
        <v>6823</v>
      </c>
      <c r="E7248" s="1" t="s">
        <v>6831</v>
      </c>
      <c r="F7248" s="62">
        <v>6520.9617937153171</v>
      </c>
      <c r="G7248" s="62">
        <v>48.948975472490616</v>
      </c>
      <c r="H7248" s="62">
        <v>47.095031685540945</v>
      </c>
      <c r="I7248" s="62">
        <v>2086.0149999999999</v>
      </c>
      <c r="J7248" s="62">
        <v>1975.7896645068395</v>
      </c>
      <c r="K7248" s="62">
        <v>2086.0149999999999</v>
      </c>
      <c r="L7248" s="62">
        <v>98240.942521513687</v>
      </c>
      <c r="M7248" s="63">
        <v>5117.6188514087044</v>
      </c>
      <c r="N7248" s="64">
        <f>GP_need_index[[#This Row],[Normalised weighted population]]/GP_need_index[[#This Row],[Registered population]]</f>
        <v>0.78479509822322413</v>
      </c>
    </row>
    <row r="7249" spans="1:14" x14ac:dyDescent="0.2">
      <c r="A7249" s="46" t="s">
        <v>13248</v>
      </c>
      <c r="B7249" s="33" t="s">
        <v>6164</v>
      </c>
      <c r="C7249" s="1" t="s">
        <v>9385</v>
      </c>
      <c r="D7249" s="1" t="s">
        <v>6823</v>
      </c>
      <c r="E7249" s="1" t="s">
        <v>6832</v>
      </c>
      <c r="F7249" s="62">
        <v>7043.6666666666661</v>
      </c>
      <c r="G7249" s="62">
        <v>77.525533622592121</v>
      </c>
      <c r="H7249" s="62">
        <v>77.332357706908482</v>
      </c>
      <c r="I7249" s="62">
        <v>2013.7329999999999</v>
      </c>
      <c r="J7249" s="62">
        <v>2049.714009674582</v>
      </c>
      <c r="K7249" s="62">
        <v>2013.7329999999999</v>
      </c>
      <c r="L7249" s="62">
        <v>155726.72068220592</v>
      </c>
      <c r="M7249" s="63">
        <v>8044.9597902749902</v>
      </c>
      <c r="N7249" s="68">
        <f>GP_need_index[[#This Row],[Normalised weighted population]]/GP_need_index[[#This Row],[Registered population]]</f>
        <v>1.1421550977627644</v>
      </c>
    </row>
    <row r="7250" spans="1:14" hidden="1" x14ac:dyDescent="0.2">
      <c r="A7250" s="46" t="s">
        <v>13249</v>
      </c>
      <c r="B7250" s="33" t="s">
        <v>6164</v>
      </c>
      <c r="C7250" s="1" t="s">
        <v>9385</v>
      </c>
      <c r="D7250" s="1" t="s">
        <v>6823</v>
      </c>
      <c r="E7250" s="1" t="s">
        <v>6832</v>
      </c>
      <c r="F7250" s="62">
        <v>7078.1475397502909</v>
      </c>
      <c r="G7250" s="62">
        <v>77.525533622592121</v>
      </c>
      <c r="H7250" s="62">
        <v>77.332357706908482</v>
      </c>
      <c r="I7250" s="62">
        <v>2013.7329999999999</v>
      </c>
      <c r="J7250" s="62">
        <v>2049.714009674582</v>
      </c>
      <c r="K7250" s="62">
        <v>2013.7329999999999</v>
      </c>
      <c r="L7250" s="62">
        <v>155726.72068220592</v>
      </c>
      <c r="M7250" s="63">
        <v>8079.4277983665133</v>
      </c>
      <c r="N7250" s="64">
        <f>GP_need_index[[#This Row],[Normalised weighted population]]/GP_need_index[[#This Row],[Registered population]]</f>
        <v>1.1414607781192911</v>
      </c>
    </row>
    <row r="7251" spans="1:14" hidden="1" x14ac:dyDescent="0.2">
      <c r="A7251" s="46" t="s">
        <v>13250</v>
      </c>
      <c r="B7251" s="33" t="s">
        <v>6164</v>
      </c>
      <c r="C7251" s="1" t="s">
        <v>9385</v>
      </c>
      <c r="D7251" s="1" t="s">
        <v>6823</v>
      </c>
      <c r="E7251" s="1" t="s">
        <v>6832</v>
      </c>
      <c r="F7251" s="62">
        <v>7112.8571940804441</v>
      </c>
      <c r="G7251" s="62">
        <v>77.525533622592121</v>
      </c>
      <c r="H7251" s="62">
        <v>77.332357706908482</v>
      </c>
      <c r="I7251" s="62">
        <v>2013.7329999999999</v>
      </c>
      <c r="J7251" s="62">
        <v>2049.714009674582</v>
      </c>
      <c r="K7251" s="62">
        <v>2013.7329999999999</v>
      </c>
      <c r="L7251" s="62">
        <v>155726.72068220592</v>
      </c>
      <c r="M7251" s="63">
        <v>8112.1982441973369</v>
      </c>
      <c r="N7251" s="64">
        <f>GP_need_index[[#This Row],[Normalised weighted population]]/GP_need_index[[#This Row],[Registered population]]</f>
        <v>1.1404978369238985</v>
      </c>
    </row>
    <row r="7252" spans="1:14" x14ac:dyDescent="0.2">
      <c r="A7252" s="46" t="s">
        <v>13248</v>
      </c>
      <c r="B7252" s="33" t="s">
        <v>6189</v>
      </c>
      <c r="C7252" s="1" t="s">
        <v>9386</v>
      </c>
      <c r="D7252" s="1" t="s">
        <v>6823</v>
      </c>
      <c r="E7252" s="1" t="s">
        <v>6830</v>
      </c>
      <c r="F7252" s="62">
        <v>2703.75</v>
      </c>
      <c r="G7252" s="62">
        <v>31.123530364140123</v>
      </c>
      <c r="H7252" s="62">
        <v>29.722178524054833</v>
      </c>
      <c r="I7252" s="62">
        <v>2276.4870000000001</v>
      </c>
      <c r="J7252" s="62">
        <v>1968.028568434032</v>
      </c>
      <c r="K7252" s="62">
        <v>2276.4870000000001</v>
      </c>
      <c r="L7252" s="62">
        <v>67662.153021690014</v>
      </c>
      <c r="M7252" s="63">
        <v>3495.4778344929755</v>
      </c>
      <c r="N7252" s="68">
        <f>GP_need_index[[#This Row],[Normalised weighted population]]/GP_need_index[[#This Row],[Registered population]]</f>
        <v>1.2928258287537588</v>
      </c>
    </row>
    <row r="7253" spans="1:14" hidden="1" x14ac:dyDescent="0.2">
      <c r="A7253" s="46" t="s">
        <v>13249</v>
      </c>
      <c r="B7253" s="33" t="s">
        <v>6189</v>
      </c>
      <c r="C7253" s="1" t="s">
        <v>9386</v>
      </c>
      <c r="D7253" s="1" t="s">
        <v>6823</v>
      </c>
      <c r="E7253" s="1" t="s">
        <v>6830</v>
      </c>
      <c r="F7253" s="62">
        <v>2699.4733397150076</v>
      </c>
      <c r="G7253" s="62">
        <v>31.123530364140123</v>
      </c>
      <c r="H7253" s="62">
        <v>29.722178524054833</v>
      </c>
      <c r="I7253" s="62">
        <v>2276.4870000000001</v>
      </c>
      <c r="J7253" s="62">
        <v>1968.028568434032</v>
      </c>
      <c r="K7253" s="62">
        <v>2276.4870000000001</v>
      </c>
      <c r="L7253" s="62">
        <v>67662.153021690014</v>
      </c>
      <c r="M7253" s="63">
        <v>3510.4539389638376</v>
      </c>
      <c r="N7253" s="64">
        <f>GP_need_index[[#This Row],[Normalised weighted population]]/GP_need_index[[#This Row],[Registered population]]</f>
        <v>1.3004217849895299</v>
      </c>
    </row>
    <row r="7254" spans="1:14" hidden="1" x14ac:dyDescent="0.2">
      <c r="A7254" s="46" t="s">
        <v>13250</v>
      </c>
      <c r="B7254" s="33" t="s">
        <v>6189</v>
      </c>
      <c r="C7254" s="1" t="s">
        <v>9386</v>
      </c>
      <c r="D7254" s="1" t="s">
        <v>6823</v>
      </c>
      <c r="E7254" s="1" t="s">
        <v>6830</v>
      </c>
      <c r="F7254" s="62">
        <v>2697.3617659013707</v>
      </c>
      <c r="G7254" s="62">
        <v>31.123530364140123</v>
      </c>
      <c r="H7254" s="62">
        <v>29.722178524054833</v>
      </c>
      <c r="I7254" s="62">
        <v>2276.4870000000001</v>
      </c>
      <c r="J7254" s="62">
        <v>1968.028568434032</v>
      </c>
      <c r="K7254" s="62">
        <v>2276.4870000000001</v>
      </c>
      <c r="L7254" s="62">
        <v>67662.153021690014</v>
      </c>
      <c r="M7254" s="63">
        <v>3524.6924647009787</v>
      </c>
      <c r="N7254" s="64">
        <f>GP_need_index[[#This Row],[Normalised weighted population]]/GP_need_index[[#This Row],[Registered population]]</f>
        <v>1.3067184792408224</v>
      </c>
    </row>
    <row r="7255" spans="1:14" x14ac:dyDescent="0.2">
      <c r="A7255" s="46" t="s">
        <v>13248</v>
      </c>
      <c r="B7255" s="33" t="s">
        <v>6212</v>
      </c>
      <c r="C7255" s="1" t="s">
        <v>9387</v>
      </c>
      <c r="D7255" s="1" t="s">
        <v>6823</v>
      </c>
      <c r="E7255" s="1" t="s">
        <v>6829</v>
      </c>
      <c r="F7255" s="62">
        <v>6911.416666666667</v>
      </c>
      <c r="G7255" s="62">
        <v>61.284729356842703</v>
      </c>
      <c r="H7255" s="62">
        <v>62.341201801226703</v>
      </c>
      <c r="I7255" s="62">
        <v>1843.194</v>
      </c>
      <c r="J7255" s="62">
        <v>1914.6472542153049</v>
      </c>
      <c r="K7255" s="62">
        <v>1843.194</v>
      </c>
      <c r="L7255" s="62">
        <v>114906.92911281025</v>
      </c>
      <c r="M7255" s="63">
        <v>5936.1785844255946</v>
      </c>
      <c r="N7255" s="68">
        <f>GP_need_index[[#This Row],[Normalised weighted population]]/GP_need_index[[#This Row],[Registered population]]</f>
        <v>0.85889461896508357</v>
      </c>
    </row>
    <row r="7256" spans="1:14" hidden="1" x14ac:dyDescent="0.2">
      <c r="A7256" s="46" t="s">
        <v>13249</v>
      </c>
      <c r="B7256" s="33" t="s">
        <v>6212</v>
      </c>
      <c r="C7256" s="1" t="s">
        <v>9387</v>
      </c>
      <c r="D7256" s="1" t="s">
        <v>6823</v>
      </c>
      <c r="E7256" s="1" t="s">
        <v>6829</v>
      </c>
      <c r="F7256" s="62">
        <v>6928.8587617255207</v>
      </c>
      <c r="G7256" s="62">
        <v>61.284729356842703</v>
      </c>
      <c r="H7256" s="62">
        <v>62.341201801226703</v>
      </c>
      <c r="I7256" s="62">
        <v>1843.194</v>
      </c>
      <c r="J7256" s="62">
        <v>1914.6472542153049</v>
      </c>
      <c r="K7256" s="62">
        <v>1843.194</v>
      </c>
      <c r="L7256" s="62">
        <v>114906.92911281025</v>
      </c>
      <c r="M7256" s="63">
        <v>5961.6116825161589</v>
      </c>
      <c r="N7256" s="64">
        <f>GP_need_index[[#This Row],[Normalised weighted population]]/GP_need_index[[#This Row],[Registered population]]</f>
        <v>0.86040311796332758</v>
      </c>
    </row>
    <row r="7257" spans="1:14" hidden="1" x14ac:dyDescent="0.2">
      <c r="A7257" s="46" t="s">
        <v>13250</v>
      </c>
      <c r="B7257" s="33" t="s">
        <v>6212</v>
      </c>
      <c r="C7257" s="1" t="s">
        <v>9387</v>
      </c>
      <c r="D7257" s="1" t="s">
        <v>6823</v>
      </c>
      <c r="E7257" s="1" t="s">
        <v>6829</v>
      </c>
      <c r="F7257" s="62">
        <v>6945.0279038275294</v>
      </c>
      <c r="G7257" s="62">
        <v>61.284729356842703</v>
      </c>
      <c r="H7257" s="62">
        <v>62.341201801226703</v>
      </c>
      <c r="I7257" s="62">
        <v>1843.194</v>
      </c>
      <c r="J7257" s="62">
        <v>1914.6472542153049</v>
      </c>
      <c r="K7257" s="62">
        <v>1843.194</v>
      </c>
      <c r="L7257" s="62">
        <v>114906.92911281025</v>
      </c>
      <c r="M7257" s="63">
        <v>5985.792191035066</v>
      </c>
      <c r="N7257" s="64">
        <f>GP_need_index[[#This Row],[Normalised weighted population]]/GP_need_index[[#This Row],[Registered population]]</f>
        <v>0.86188166180530223</v>
      </c>
    </row>
    <row r="7258" spans="1:14" x14ac:dyDescent="0.2">
      <c r="A7258" s="46" t="s">
        <v>13248</v>
      </c>
      <c r="B7258" s="33" t="s">
        <v>6215</v>
      </c>
      <c r="C7258" s="1" t="s">
        <v>9388</v>
      </c>
      <c r="D7258" s="1" t="s">
        <v>6823</v>
      </c>
      <c r="E7258" s="1" t="s">
        <v>6829</v>
      </c>
      <c r="F7258" s="62">
        <v>6445.5</v>
      </c>
      <c r="G7258" s="62">
        <v>50.740268631691023</v>
      </c>
      <c r="H7258" s="62">
        <v>49.19302883990791</v>
      </c>
      <c r="I7258" s="62">
        <v>1877.2080000000001</v>
      </c>
      <c r="J7258" s="62">
        <v>1914.6472542153049</v>
      </c>
      <c r="K7258" s="62">
        <v>1877.2080000000001</v>
      </c>
      <c r="L7258" s="62">
        <v>92345.547282505853</v>
      </c>
      <c r="M7258" s="63">
        <v>4770.6405904146586</v>
      </c>
      <c r="N7258" s="68">
        <f>GP_need_index[[#This Row],[Normalised weighted population]]/GP_need_index[[#This Row],[Registered population]]</f>
        <v>0.74015058419279478</v>
      </c>
    </row>
    <row r="7259" spans="1:14" hidden="1" x14ac:dyDescent="0.2">
      <c r="A7259" s="46" t="s">
        <v>13249</v>
      </c>
      <c r="B7259" s="33" t="s">
        <v>6215</v>
      </c>
      <c r="C7259" s="1" t="s">
        <v>9388</v>
      </c>
      <c r="D7259" s="1" t="s">
        <v>6823</v>
      </c>
      <c r="E7259" s="1" t="s">
        <v>6829</v>
      </c>
      <c r="F7259" s="62">
        <v>6461.6164387726376</v>
      </c>
      <c r="G7259" s="62">
        <v>50.740268631691023</v>
      </c>
      <c r="H7259" s="62">
        <v>49.19302883990791</v>
      </c>
      <c r="I7259" s="62">
        <v>1877.2080000000001</v>
      </c>
      <c r="J7259" s="62">
        <v>1914.6472542153049</v>
      </c>
      <c r="K7259" s="62">
        <v>1877.2080000000001</v>
      </c>
      <c r="L7259" s="62">
        <v>92345.547282505853</v>
      </c>
      <c r="M7259" s="63">
        <v>4791.0800311028433</v>
      </c>
      <c r="N7259" s="64">
        <f>GP_need_index[[#This Row],[Normalised weighted population]]/GP_need_index[[#This Row],[Registered population]]</f>
        <v>0.74146772351793955</v>
      </c>
    </row>
    <row r="7260" spans="1:14" hidden="1" x14ac:dyDescent="0.2">
      <c r="A7260" s="46" t="s">
        <v>13250</v>
      </c>
      <c r="B7260" s="33" t="s">
        <v>6215</v>
      </c>
      <c r="C7260" s="1" t="s">
        <v>9388</v>
      </c>
      <c r="D7260" s="1" t="s">
        <v>6823</v>
      </c>
      <c r="E7260" s="1" t="s">
        <v>6829</v>
      </c>
      <c r="F7260" s="62">
        <v>6475.258410313545</v>
      </c>
      <c r="G7260" s="62">
        <v>50.740268631691023</v>
      </c>
      <c r="H7260" s="62">
        <v>49.19302883990791</v>
      </c>
      <c r="I7260" s="62">
        <v>1877.2080000000001</v>
      </c>
      <c r="J7260" s="62">
        <v>1914.6472542153049</v>
      </c>
      <c r="K7260" s="62">
        <v>1877.2080000000001</v>
      </c>
      <c r="L7260" s="62">
        <v>92345.547282505853</v>
      </c>
      <c r="M7260" s="63">
        <v>4810.5128217098891</v>
      </c>
      <c r="N7260" s="64">
        <f>GP_need_index[[#This Row],[Normalised weighted population]]/GP_need_index[[#This Row],[Registered population]]</f>
        <v>0.74290669451089197</v>
      </c>
    </row>
    <row r="7261" spans="1:14" x14ac:dyDescent="0.2">
      <c r="A7261" s="46" t="s">
        <v>13248</v>
      </c>
      <c r="B7261" s="33" t="s">
        <v>3004</v>
      </c>
      <c r="C7261" s="1" t="s">
        <v>9389</v>
      </c>
      <c r="D7261" s="1" t="s">
        <v>6661</v>
      </c>
      <c r="E7261" s="1" t="s">
        <v>6821</v>
      </c>
      <c r="F7261" s="62">
        <v>11235.416666666666</v>
      </c>
      <c r="G7261" s="62">
        <v>85.713584053833799</v>
      </c>
      <c r="H7261" s="62">
        <v>85.190738405683575</v>
      </c>
      <c r="I7261" s="62">
        <v>1865.8240000000001</v>
      </c>
      <c r="J7261" s="62">
        <v>1971.8589264594391</v>
      </c>
      <c r="K7261" s="62">
        <v>1865.8240000000001</v>
      </c>
      <c r="L7261" s="62">
        <v>158950.92429504616</v>
      </c>
      <c r="M7261" s="63">
        <v>8211.5245795887804</v>
      </c>
      <c r="N7261" s="68">
        <f>GP_need_index[[#This Row],[Normalised weighted population]]/GP_need_index[[#This Row],[Registered population]]</f>
        <v>0.73086070799232616</v>
      </c>
    </row>
    <row r="7262" spans="1:14" hidden="1" x14ac:dyDescent="0.2">
      <c r="A7262" s="46" t="s">
        <v>13249</v>
      </c>
      <c r="B7262" s="33" t="s">
        <v>3004</v>
      </c>
      <c r="C7262" s="1" t="s">
        <v>9389</v>
      </c>
      <c r="D7262" s="1" t="s">
        <v>6661</v>
      </c>
      <c r="E7262" s="1" t="s">
        <v>6821</v>
      </c>
      <c r="F7262" s="62">
        <v>11330.590681261736</v>
      </c>
      <c r="G7262" s="62">
        <v>85.713584053833799</v>
      </c>
      <c r="H7262" s="62">
        <v>85.190738405683575</v>
      </c>
      <c r="I7262" s="62">
        <v>1865.8240000000001</v>
      </c>
      <c r="J7262" s="62">
        <v>1971.8589264594391</v>
      </c>
      <c r="K7262" s="62">
        <v>1865.8240000000001</v>
      </c>
      <c r="L7262" s="62">
        <v>158950.92429504616</v>
      </c>
      <c r="M7262" s="63">
        <v>8246.7062216393897</v>
      </c>
      <c r="N7262" s="64">
        <f>GP_need_index[[#This Row],[Normalised weighted population]]/GP_need_index[[#This Row],[Registered population]]</f>
        <v>0.72782668208795132</v>
      </c>
    </row>
    <row r="7263" spans="1:14" hidden="1" x14ac:dyDescent="0.2">
      <c r="A7263" s="46" t="s">
        <v>13250</v>
      </c>
      <c r="B7263" s="33" t="s">
        <v>3004</v>
      </c>
      <c r="C7263" s="1" t="s">
        <v>9389</v>
      </c>
      <c r="D7263" s="1" t="s">
        <v>6661</v>
      </c>
      <c r="E7263" s="1" t="s">
        <v>6821</v>
      </c>
      <c r="F7263" s="62">
        <v>11426.979933386887</v>
      </c>
      <c r="G7263" s="62">
        <v>85.713584053833799</v>
      </c>
      <c r="H7263" s="62">
        <v>85.190738405683575</v>
      </c>
      <c r="I7263" s="62">
        <v>1865.8240000000001</v>
      </c>
      <c r="J7263" s="62">
        <v>1971.8589264594391</v>
      </c>
      <c r="K7263" s="62">
        <v>1865.8240000000001</v>
      </c>
      <c r="L7263" s="62">
        <v>158950.92429504616</v>
      </c>
      <c r="M7263" s="63">
        <v>8280.1551546905139</v>
      </c>
      <c r="N7263" s="64">
        <f>GP_need_index[[#This Row],[Normalised weighted population]]/GP_need_index[[#This Row],[Registered population]]</f>
        <v>0.72461448282567575</v>
      </c>
    </row>
    <row r="7264" spans="1:14" x14ac:dyDescent="0.2">
      <c r="A7264" s="46" t="s">
        <v>13248</v>
      </c>
      <c r="B7264" s="33" t="s">
        <v>6225</v>
      </c>
      <c r="C7264" s="1" t="s">
        <v>9390</v>
      </c>
      <c r="D7264" s="1" t="s">
        <v>6823</v>
      </c>
      <c r="E7264" s="1" t="s">
        <v>6901</v>
      </c>
      <c r="F7264" s="62">
        <v>2692.083333333333</v>
      </c>
      <c r="G7264" s="62">
        <v>21.352605060959824</v>
      </c>
      <c r="H7264" s="62">
        <v>20.794102461907311</v>
      </c>
      <c r="I7264" s="62">
        <v>1787.1990000000001</v>
      </c>
      <c r="J7264" s="62">
        <v>1917.3606073219664</v>
      </c>
      <c r="K7264" s="62">
        <v>1787.1990000000001</v>
      </c>
      <c r="L7264" s="62">
        <v>37163.199125818282</v>
      </c>
      <c r="M7264" s="63">
        <v>1919.8788835688442</v>
      </c>
      <c r="N7264" s="68">
        <f>GP_need_index[[#This Row],[Normalised weighted population]]/GP_need_index[[#This Row],[Registered population]]</f>
        <v>0.71315730081492446</v>
      </c>
    </row>
    <row r="7265" spans="1:14" hidden="1" x14ac:dyDescent="0.2">
      <c r="A7265" s="46" t="s">
        <v>13249</v>
      </c>
      <c r="B7265" s="33" t="s">
        <v>6225</v>
      </c>
      <c r="C7265" s="1" t="s">
        <v>9390</v>
      </c>
      <c r="D7265" s="1" t="s">
        <v>6823</v>
      </c>
      <c r="E7265" s="1" t="s">
        <v>6901</v>
      </c>
      <c r="F7265" s="62">
        <v>2712.0449920548849</v>
      </c>
      <c r="G7265" s="62">
        <v>21.352605060959824</v>
      </c>
      <c r="H7265" s="62">
        <v>20.794102461907311</v>
      </c>
      <c r="I7265" s="62">
        <v>1787.1990000000001</v>
      </c>
      <c r="J7265" s="62">
        <v>1917.3606073219664</v>
      </c>
      <c r="K7265" s="62">
        <v>1787.1990000000001</v>
      </c>
      <c r="L7265" s="62">
        <v>37163.199125818282</v>
      </c>
      <c r="M7265" s="63">
        <v>1928.104456178118</v>
      </c>
      <c r="N7265" s="64">
        <f>GP_need_index[[#This Row],[Normalised weighted population]]/GP_need_index[[#This Row],[Registered population]]</f>
        <v>0.71094117605962559</v>
      </c>
    </row>
    <row r="7266" spans="1:14" hidden="1" x14ac:dyDescent="0.2">
      <c r="A7266" s="46" t="s">
        <v>13250</v>
      </c>
      <c r="B7266" s="33" t="s">
        <v>6225</v>
      </c>
      <c r="C7266" s="1" t="s">
        <v>9390</v>
      </c>
      <c r="D7266" s="1" t="s">
        <v>6823</v>
      </c>
      <c r="E7266" s="1" t="s">
        <v>6901</v>
      </c>
      <c r="F7266" s="62">
        <v>2731.7803034250928</v>
      </c>
      <c r="G7266" s="62">
        <v>21.352605060959824</v>
      </c>
      <c r="H7266" s="62">
        <v>20.794102461907311</v>
      </c>
      <c r="I7266" s="62">
        <v>1787.1990000000001</v>
      </c>
      <c r="J7266" s="62">
        <v>1917.3606073219664</v>
      </c>
      <c r="K7266" s="62">
        <v>1787.1990000000001</v>
      </c>
      <c r="L7266" s="62">
        <v>37163.199125818282</v>
      </c>
      <c r="M7266" s="63">
        <v>1935.9249162669041</v>
      </c>
      <c r="N7266" s="64">
        <f>GP_need_index[[#This Row],[Normalised weighted population]]/GP_need_index[[#This Row],[Registered population]]</f>
        <v>0.70866786536225146</v>
      </c>
    </row>
    <row r="7267" spans="1:14" x14ac:dyDescent="0.2">
      <c r="A7267" s="46" t="s">
        <v>13248</v>
      </c>
      <c r="B7267" s="33" t="s">
        <v>2993</v>
      </c>
      <c r="C7267" s="1" t="s">
        <v>9391</v>
      </c>
      <c r="D7267" s="1" t="s">
        <v>6661</v>
      </c>
      <c r="E7267" s="1" t="s">
        <v>6827</v>
      </c>
      <c r="F7267" s="62">
        <v>4018</v>
      </c>
      <c r="G7267" s="62">
        <v>49.536721929402205</v>
      </c>
      <c r="H7267" s="62">
        <v>49.908077977486982</v>
      </c>
      <c r="I7267" s="62">
        <v>2074.1689999999999</v>
      </c>
      <c r="J7267" s="62">
        <v>1952.2256679940267</v>
      </c>
      <c r="K7267" s="62">
        <v>2074.1689999999999</v>
      </c>
      <c r="L7267" s="62">
        <v>103517.78819048619</v>
      </c>
      <c r="M7267" s="63">
        <v>5347.8069782909388</v>
      </c>
      <c r="N7267" s="68">
        <f>GP_need_index[[#This Row],[Normalised weighted population]]/GP_need_index[[#This Row],[Registered population]]</f>
        <v>1.330962413711035</v>
      </c>
    </row>
    <row r="7268" spans="1:14" hidden="1" x14ac:dyDescent="0.2">
      <c r="A7268" s="46" t="s">
        <v>13249</v>
      </c>
      <c r="B7268" s="33" t="s">
        <v>2993</v>
      </c>
      <c r="C7268" s="1" t="s">
        <v>9391</v>
      </c>
      <c r="D7268" s="1" t="s">
        <v>6661</v>
      </c>
      <c r="E7268" s="1" t="s">
        <v>6827</v>
      </c>
      <c r="F7268" s="62">
        <v>4050.3881773965013</v>
      </c>
      <c r="G7268" s="62">
        <v>49.536721929402205</v>
      </c>
      <c r="H7268" s="62">
        <v>49.908077977486982</v>
      </c>
      <c r="I7268" s="62">
        <v>2074.1689999999999</v>
      </c>
      <c r="J7268" s="62">
        <v>1952.2256679940267</v>
      </c>
      <c r="K7268" s="62">
        <v>2074.1689999999999</v>
      </c>
      <c r="L7268" s="62">
        <v>103517.78819048619</v>
      </c>
      <c r="M7268" s="63">
        <v>5370.7192437347576</v>
      </c>
      <c r="N7268" s="64">
        <f>GP_need_index[[#This Row],[Normalised weighted population]]/GP_need_index[[#This Row],[Registered population]]</f>
        <v>1.3259764270759193</v>
      </c>
    </row>
    <row r="7269" spans="1:14" hidden="1" x14ac:dyDescent="0.2">
      <c r="A7269" s="46" t="s">
        <v>13250</v>
      </c>
      <c r="B7269" s="33" t="s">
        <v>2993</v>
      </c>
      <c r="C7269" s="1" t="s">
        <v>9391</v>
      </c>
      <c r="D7269" s="1" t="s">
        <v>6661</v>
      </c>
      <c r="E7269" s="1" t="s">
        <v>6827</v>
      </c>
      <c r="F7269" s="62">
        <v>4080.702014032212</v>
      </c>
      <c r="G7269" s="62">
        <v>49.536721929402205</v>
      </c>
      <c r="H7269" s="62">
        <v>49.908077977486982</v>
      </c>
      <c r="I7269" s="62">
        <v>2074.1689999999999</v>
      </c>
      <c r="J7269" s="62">
        <v>1952.2256679940267</v>
      </c>
      <c r="K7269" s="62">
        <v>2074.1689999999999</v>
      </c>
      <c r="L7269" s="62">
        <v>103517.78819048619</v>
      </c>
      <c r="M7269" s="63">
        <v>5392.5030715554549</v>
      </c>
      <c r="N7269" s="64">
        <f>GP_need_index[[#This Row],[Normalised weighted population]]/GP_need_index[[#This Row],[Registered population]]</f>
        <v>1.3214645551212474</v>
      </c>
    </row>
    <row r="7270" spans="1:14" x14ac:dyDescent="0.2">
      <c r="A7270" s="46" t="s">
        <v>13248</v>
      </c>
      <c r="B7270" s="33" t="s">
        <v>3136</v>
      </c>
      <c r="C7270" s="1" t="s">
        <v>9392</v>
      </c>
      <c r="D7270" s="1" t="s">
        <v>6581</v>
      </c>
      <c r="E7270" s="1" t="s">
        <v>6826</v>
      </c>
      <c r="F7270" s="62">
        <v>13936.666666666666</v>
      </c>
      <c r="G7270" s="62">
        <v>179.80876892638554</v>
      </c>
      <c r="H7270" s="62">
        <v>183.00981335727769</v>
      </c>
      <c r="I7270" s="62">
        <v>1965.723</v>
      </c>
      <c r="J7270" s="62">
        <v>2016.6763430531732</v>
      </c>
      <c r="K7270" s="62">
        <v>1965.723</v>
      </c>
      <c r="L7270" s="62">
        <v>359746.59934210795</v>
      </c>
      <c r="M7270" s="63">
        <v>18584.780529101099</v>
      </c>
      <c r="N7270" s="68">
        <f>GP_need_index[[#This Row],[Normalised weighted population]]/GP_need_index[[#This Row],[Registered population]]</f>
        <v>1.3335168999594187</v>
      </c>
    </row>
    <row r="7271" spans="1:14" hidden="1" x14ac:dyDescent="0.2">
      <c r="A7271" s="46" t="s">
        <v>13249</v>
      </c>
      <c r="B7271" s="33" t="s">
        <v>3136</v>
      </c>
      <c r="C7271" s="1" t="s">
        <v>9392</v>
      </c>
      <c r="D7271" s="1" t="s">
        <v>6581</v>
      </c>
      <c r="E7271" s="1" t="s">
        <v>6826</v>
      </c>
      <c r="F7271" s="62">
        <v>13980.347940582964</v>
      </c>
      <c r="G7271" s="62">
        <v>179.80876892638554</v>
      </c>
      <c r="H7271" s="62">
        <v>183.00981335727769</v>
      </c>
      <c r="I7271" s="62">
        <v>1965.723</v>
      </c>
      <c r="J7271" s="62">
        <v>2016.6763430531732</v>
      </c>
      <c r="K7271" s="62">
        <v>1965.723</v>
      </c>
      <c r="L7271" s="62">
        <v>359746.59934210795</v>
      </c>
      <c r="M7271" s="63">
        <v>18664.405584086529</v>
      </c>
      <c r="N7271" s="64">
        <f>GP_need_index[[#This Row],[Normalised weighted population]]/GP_need_index[[#This Row],[Registered population]]</f>
        <v>1.3350458560409939</v>
      </c>
    </row>
    <row r="7272" spans="1:14" hidden="1" x14ac:dyDescent="0.2">
      <c r="A7272" s="46" t="s">
        <v>13250</v>
      </c>
      <c r="B7272" s="33" t="s">
        <v>3136</v>
      </c>
      <c r="C7272" s="1" t="s">
        <v>9392</v>
      </c>
      <c r="D7272" s="1" t="s">
        <v>6581</v>
      </c>
      <c r="E7272" s="1" t="s">
        <v>6826</v>
      </c>
      <c r="F7272" s="62">
        <v>14021.3945902169</v>
      </c>
      <c r="G7272" s="62">
        <v>179.80876892638554</v>
      </c>
      <c r="H7272" s="62">
        <v>183.00981335727769</v>
      </c>
      <c r="I7272" s="62">
        <v>1965.723</v>
      </c>
      <c r="J7272" s="62">
        <v>2016.6763430531732</v>
      </c>
      <c r="K7272" s="62">
        <v>1965.723</v>
      </c>
      <c r="L7272" s="62">
        <v>359746.59934210795</v>
      </c>
      <c r="M7272" s="63">
        <v>18740.109075400789</v>
      </c>
      <c r="N7272" s="64">
        <f>GP_need_index[[#This Row],[Normalised weighted population]]/GP_need_index[[#This Row],[Registered population]]</f>
        <v>1.3365367442462721</v>
      </c>
    </row>
    <row r="7273" spans="1:14" x14ac:dyDescent="0.2">
      <c r="A7273" s="46" t="s">
        <v>13248</v>
      </c>
      <c r="B7273" s="33" t="s">
        <v>2948</v>
      </c>
      <c r="C7273" s="1" t="s">
        <v>9393</v>
      </c>
      <c r="D7273" s="1" t="s">
        <v>6823</v>
      </c>
      <c r="E7273" s="1" t="s">
        <v>6824</v>
      </c>
      <c r="F7273" s="62">
        <v>4678.4166666666661</v>
      </c>
      <c r="G7273" s="62">
        <v>40.445867496008212</v>
      </c>
      <c r="H7273" s="62">
        <v>40.83260253815196</v>
      </c>
      <c r="I7273" s="62">
        <v>2044.9960000000001</v>
      </c>
      <c r="J7273" s="62">
        <v>1920.9170559284116</v>
      </c>
      <c r="K7273" s="62">
        <v>2044.9960000000001</v>
      </c>
      <c r="L7273" s="62">
        <v>83502.508860110611</v>
      </c>
      <c r="M7273" s="63">
        <v>4313.8025588914306</v>
      </c>
      <c r="N7273" s="68">
        <f>GP_need_index[[#This Row],[Normalised weighted population]]/GP_need_index[[#This Row],[Registered population]]</f>
        <v>0.9220646355906944</v>
      </c>
    </row>
    <row r="7274" spans="1:14" hidden="1" x14ac:dyDescent="0.2">
      <c r="A7274" s="46" t="s">
        <v>13249</v>
      </c>
      <c r="B7274" s="33" t="s">
        <v>2948</v>
      </c>
      <c r="C7274" s="1" t="s">
        <v>9393</v>
      </c>
      <c r="D7274" s="1" t="s">
        <v>6823</v>
      </c>
      <c r="E7274" s="1" t="s">
        <v>6824</v>
      </c>
      <c r="F7274" s="62">
        <v>4699.8502448518266</v>
      </c>
      <c r="G7274" s="62">
        <v>40.445867496008212</v>
      </c>
      <c r="H7274" s="62">
        <v>40.83260253815196</v>
      </c>
      <c r="I7274" s="62">
        <v>2044.9960000000001</v>
      </c>
      <c r="J7274" s="62">
        <v>1920.9170559284116</v>
      </c>
      <c r="K7274" s="62">
        <v>2044.9960000000001</v>
      </c>
      <c r="L7274" s="62">
        <v>83502.508860110611</v>
      </c>
      <c r="M7274" s="63">
        <v>4332.2847123615875</v>
      </c>
      <c r="N7274" s="64">
        <f>GP_need_index[[#This Row],[Normalised weighted population]]/GP_need_index[[#This Row],[Registered population]]</f>
        <v>0.92179207563201249</v>
      </c>
    </row>
    <row r="7275" spans="1:14" hidden="1" x14ac:dyDescent="0.2">
      <c r="A7275" s="46" t="s">
        <v>13250</v>
      </c>
      <c r="B7275" s="33" t="s">
        <v>2948</v>
      </c>
      <c r="C7275" s="1" t="s">
        <v>9393</v>
      </c>
      <c r="D7275" s="1" t="s">
        <v>6823</v>
      </c>
      <c r="E7275" s="1" t="s">
        <v>6824</v>
      </c>
      <c r="F7275" s="62">
        <v>4716.4525697989757</v>
      </c>
      <c r="G7275" s="62">
        <v>40.445867496008212</v>
      </c>
      <c r="H7275" s="62">
        <v>40.83260253815196</v>
      </c>
      <c r="I7275" s="62">
        <v>2044.9960000000001</v>
      </c>
      <c r="J7275" s="62">
        <v>1920.9170559284116</v>
      </c>
      <c r="K7275" s="62">
        <v>2044.9960000000001</v>
      </c>
      <c r="L7275" s="62">
        <v>83502.508860110611</v>
      </c>
      <c r="M7275" s="63">
        <v>4349.8566128764796</v>
      </c>
      <c r="N7275" s="64">
        <f>GP_need_index[[#This Row],[Normalised weighted population]]/GP_need_index[[#This Row],[Registered population]]</f>
        <v>0.92227294741180421</v>
      </c>
    </row>
    <row r="7276" spans="1:14" x14ac:dyDescent="0.2">
      <c r="A7276" s="46" t="s">
        <v>13248</v>
      </c>
      <c r="B7276" s="33" t="s">
        <v>2987</v>
      </c>
      <c r="C7276" s="1" t="s">
        <v>9394</v>
      </c>
      <c r="D7276" s="1" t="s">
        <v>6661</v>
      </c>
      <c r="E7276" s="1" t="s">
        <v>6821</v>
      </c>
      <c r="F7276" s="62">
        <v>6516.5</v>
      </c>
      <c r="G7276" s="62">
        <v>53.41162971730769</v>
      </c>
      <c r="H7276" s="62">
        <v>53.224517355700968</v>
      </c>
      <c r="I7276" s="62">
        <v>1738.9829999999999</v>
      </c>
      <c r="J7276" s="62">
        <v>1971.8589264594391</v>
      </c>
      <c r="K7276" s="62">
        <v>1738.9829999999999</v>
      </c>
      <c r="L7276" s="62">
        <v>92556.530864768938</v>
      </c>
      <c r="M7276" s="63">
        <v>4781.540161331448</v>
      </c>
      <c r="N7276" s="68">
        <f>GP_need_index[[#This Row],[Normalised weighted population]]/GP_need_index[[#This Row],[Registered population]]</f>
        <v>0.73375894442284173</v>
      </c>
    </row>
    <row r="7277" spans="1:14" hidden="1" x14ac:dyDescent="0.2">
      <c r="A7277" s="46" t="s">
        <v>13249</v>
      </c>
      <c r="B7277" s="33" t="s">
        <v>2987</v>
      </c>
      <c r="C7277" s="1" t="s">
        <v>9394</v>
      </c>
      <c r="D7277" s="1" t="s">
        <v>6661</v>
      </c>
      <c r="E7277" s="1" t="s">
        <v>6821</v>
      </c>
      <c r="F7277" s="62">
        <v>6569.1763526759096</v>
      </c>
      <c r="G7277" s="62">
        <v>53.41162971730769</v>
      </c>
      <c r="H7277" s="62">
        <v>53.224517355700968</v>
      </c>
      <c r="I7277" s="62">
        <v>1738.9829999999999</v>
      </c>
      <c r="J7277" s="62">
        <v>1971.8589264594391</v>
      </c>
      <c r="K7277" s="62">
        <v>1738.9829999999999</v>
      </c>
      <c r="L7277" s="62">
        <v>92556.530864768938</v>
      </c>
      <c r="M7277" s="63">
        <v>4802.0263003883438</v>
      </c>
      <c r="N7277" s="64">
        <f>GP_need_index[[#This Row],[Normalised weighted population]]/GP_need_index[[#This Row],[Registered population]]</f>
        <v>0.73099366535231936</v>
      </c>
    </row>
    <row r="7278" spans="1:14" hidden="1" x14ac:dyDescent="0.2">
      <c r="A7278" s="46" t="s">
        <v>13250</v>
      </c>
      <c r="B7278" s="33" t="s">
        <v>2987</v>
      </c>
      <c r="C7278" s="1" t="s">
        <v>9394</v>
      </c>
      <c r="D7278" s="1" t="s">
        <v>6661</v>
      </c>
      <c r="E7278" s="1" t="s">
        <v>6821</v>
      </c>
      <c r="F7278" s="62">
        <v>6621.4096434699732</v>
      </c>
      <c r="G7278" s="62">
        <v>53.41162971730769</v>
      </c>
      <c r="H7278" s="62">
        <v>53.224517355700968</v>
      </c>
      <c r="I7278" s="62">
        <v>1738.9829999999999</v>
      </c>
      <c r="J7278" s="62">
        <v>1971.8589264594391</v>
      </c>
      <c r="K7278" s="62">
        <v>1738.9829999999999</v>
      </c>
      <c r="L7278" s="62">
        <v>92556.530864768938</v>
      </c>
      <c r="M7278" s="63">
        <v>4821.5034894520159</v>
      </c>
      <c r="N7278" s="64">
        <f>GP_need_index[[#This Row],[Normalised weighted population]]/GP_need_index[[#This Row],[Registered population]]</f>
        <v>0.72816873582303987</v>
      </c>
    </row>
    <row r="7279" spans="1:14" x14ac:dyDescent="0.2">
      <c r="A7279" s="46" t="s">
        <v>13248</v>
      </c>
      <c r="B7279" s="33" t="s">
        <v>3188</v>
      </c>
      <c r="C7279" s="1" t="s">
        <v>9395</v>
      </c>
      <c r="D7279" s="1" t="s">
        <v>6573</v>
      </c>
      <c r="E7279" s="1" t="s">
        <v>6608</v>
      </c>
      <c r="F7279" s="62">
        <v>6259.25</v>
      </c>
      <c r="G7279" s="62">
        <v>76.058647649515777</v>
      </c>
      <c r="H7279" s="62">
        <v>69.143474704603648</v>
      </c>
      <c r="I7279" s="62">
        <v>2003.0440000000001</v>
      </c>
      <c r="J7279" s="62">
        <v>1993.1800592441268</v>
      </c>
      <c r="K7279" s="62">
        <v>2003.0440000000001</v>
      </c>
      <c r="L7279" s="62">
        <v>138497.42214620812</v>
      </c>
      <c r="M7279" s="63">
        <v>7154.8812390184739</v>
      </c>
      <c r="N7279" s="68">
        <f>GP_need_index[[#This Row],[Normalised weighted population]]/GP_need_index[[#This Row],[Registered population]]</f>
        <v>1.1430892261881973</v>
      </c>
    </row>
    <row r="7280" spans="1:14" hidden="1" x14ac:dyDescent="0.2">
      <c r="A7280" s="46" t="s">
        <v>13249</v>
      </c>
      <c r="B7280" s="33" t="s">
        <v>3188</v>
      </c>
      <c r="C7280" s="1" t="s">
        <v>9395</v>
      </c>
      <c r="D7280" s="1" t="s">
        <v>6573</v>
      </c>
      <c r="E7280" s="1" t="s">
        <v>6608</v>
      </c>
      <c r="F7280" s="62">
        <v>6292.3464241085094</v>
      </c>
      <c r="G7280" s="62">
        <v>76.058647649515777</v>
      </c>
      <c r="H7280" s="62">
        <v>69.143474704603648</v>
      </c>
      <c r="I7280" s="62">
        <v>2003.0440000000001</v>
      </c>
      <c r="J7280" s="62">
        <v>1993.1800592441268</v>
      </c>
      <c r="K7280" s="62">
        <v>2003.0440000000001</v>
      </c>
      <c r="L7280" s="62">
        <v>138497.42214620812</v>
      </c>
      <c r="M7280" s="63">
        <v>7185.5357743883696</v>
      </c>
      <c r="N7280" s="64">
        <f>GP_need_index[[#This Row],[Normalised weighted population]]/GP_need_index[[#This Row],[Registered population]]</f>
        <v>1.1419485339932482</v>
      </c>
    </row>
    <row r="7281" spans="1:14" hidden="1" x14ac:dyDescent="0.2">
      <c r="A7281" s="46" t="s">
        <v>13250</v>
      </c>
      <c r="B7281" s="33" t="s">
        <v>3188</v>
      </c>
      <c r="C7281" s="1" t="s">
        <v>9395</v>
      </c>
      <c r="D7281" s="1" t="s">
        <v>6573</v>
      </c>
      <c r="E7281" s="1" t="s">
        <v>6608</v>
      </c>
      <c r="F7281" s="62">
        <v>6318.9551565282618</v>
      </c>
      <c r="G7281" s="62">
        <v>76.058647649515777</v>
      </c>
      <c r="H7281" s="62">
        <v>69.143474704603648</v>
      </c>
      <c r="I7281" s="62">
        <v>2003.0440000000001</v>
      </c>
      <c r="J7281" s="62">
        <v>1993.1800592441268</v>
      </c>
      <c r="K7281" s="62">
        <v>2003.0440000000001</v>
      </c>
      <c r="L7281" s="62">
        <v>138497.42214620812</v>
      </c>
      <c r="M7281" s="63">
        <v>7214.6805624521539</v>
      </c>
      <c r="N7281" s="64">
        <f>GP_need_index[[#This Row],[Normalised weighted population]]/GP_need_index[[#This Row],[Registered population]]</f>
        <v>1.1417521384051124</v>
      </c>
    </row>
    <row r="7282" spans="1:14" x14ac:dyDescent="0.2">
      <c r="A7282" s="46" t="s">
        <v>13248</v>
      </c>
      <c r="B7282" s="33" t="s">
        <v>3789</v>
      </c>
      <c r="C7282" s="1" t="s">
        <v>9396</v>
      </c>
      <c r="D7282" s="1" t="s">
        <v>6573</v>
      </c>
      <c r="E7282" s="1" t="s">
        <v>6593</v>
      </c>
      <c r="F7282" s="62">
        <v>6525.9166666666661</v>
      </c>
      <c r="G7282" s="62">
        <v>50.029301659178955</v>
      </c>
      <c r="H7282" s="62">
        <v>52.042168856706802</v>
      </c>
      <c r="I7282" s="62">
        <v>1985.0530000000001</v>
      </c>
      <c r="J7282" s="62">
        <v>2006.884639296188</v>
      </c>
      <c r="K7282" s="62">
        <v>1985.0530000000001</v>
      </c>
      <c r="L7282" s="62">
        <v>103306.46341551241</v>
      </c>
      <c r="M7282" s="63">
        <v>5336.8897811014958</v>
      </c>
      <c r="N7282" s="68">
        <f>GP_need_index[[#This Row],[Normalised weighted population]]/GP_need_index[[#This Row],[Registered population]]</f>
        <v>0.81779925391347263</v>
      </c>
    </row>
    <row r="7283" spans="1:14" hidden="1" x14ac:dyDescent="0.2">
      <c r="A7283" s="46" t="s">
        <v>13249</v>
      </c>
      <c r="B7283" s="33" t="s">
        <v>3789</v>
      </c>
      <c r="C7283" s="1" t="s">
        <v>9396</v>
      </c>
      <c r="D7283" s="1" t="s">
        <v>6573</v>
      </c>
      <c r="E7283" s="1" t="s">
        <v>6593</v>
      </c>
      <c r="F7283" s="62">
        <v>6568.8173751470913</v>
      </c>
      <c r="G7283" s="62">
        <v>50.029301659178955</v>
      </c>
      <c r="H7283" s="62">
        <v>52.042168856706802</v>
      </c>
      <c r="I7283" s="62">
        <v>1985.0530000000001</v>
      </c>
      <c r="J7283" s="62">
        <v>2006.884639296188</v>
      </c>
      <c r="K7283" s="62">
        <v>1985.0530000000001</v>
      </c>
      <c r="L7283" s="62">
        <v>103306.46341551241</v>
      </c>
      <c r="M7283" s="63">
        <v>5359.7552726582016</v>
      </c>
      <c r="N7283" s="64">
        <f>GP_need_index[[#This Row],[Normalised weighted population]]/GP_need_index[[#This Row],[Registered population]]</f>
        <v>0.81593915107712733</v>
      </c>
    </row>
    <row r="7284" spans="1:14" hidden="1" x14ac:dyDescent="0.2">
      <c r="A7284" s="46" t="s">
        <v>13250</v>
      </c>
      <c r="B7284" s="33" t="s">
        <v>3789</v>
      </c>
      <c r="C7284" s="1" t="s">
        <v>9396</v>
      </c>
      <c r="D7284" s="1" t="s">
        <v>6573</v>
      </c>
      <c r="E7284" s="1" t="s">
        <v>6593</v>
      </c>
      <c r="F7284" s="62">
        <v>6612.8268596262133</v>
      </c>
      <c r="G7284" s="62">
        <v>50.029301659178955</v>
      </c>
      <c r="H7284" s="62">
        <v>52.042168856706802</v>
      </c>
      <c r="I7284" s="62">
        <v>1985.0530000000001</v>
      </c>
      <c r="J7284" s="62">
        <v>2006.884639296188</v>
      </c>
      <c r="K7284" s="62">
        <v>1985.0530000000001</v>
      </c>
      <c r="L7284" s="62">
        <v>103306.46341551241</v>
      </c>
      <c r="M7284" s="63">
        <v>5381.4946302231801</v>
      </c>
      <c r="N7284" s="64">
        <f>GP_need_index[[#This Row],[Normalised weighted population]]/GP_need_index[[#This Row],[Registered population]]</f>
        <v>0.81379639062973541</v>
      </c>
    </row>
    <row r="7285" spans="1:14" x14ac:dyDescent="0.2">
      <c r="A7285" s="46" t="s">
        <v>13248</v>
      </c>
      <c r="B7285" s="33" t="s">
        <v>3215</v>
      </c>
      <c r="C7285" s="1" t="s">
        <v>9397</v>
      </c>
      <c r="D7285" s="1" t="s">
        <v>6573</v>
      </c>
      <c r="E7285" s="1" t="s">
        <v>6608</v>
      </c>
      <c r="F7285" s="62">
        <v>5848.9166666666661</v>
      </c>
      <c r="G7285" s="62">
        <v>73.921092962223113</v>
      </c>
      <c r="H7285" s="62">
        <v>72.421249441831577</v>
      </c>
      <c r="I7285" s="62">
        <v>1998.5619999999999</v>
      </c>
      <c r="J7285" s="62">
        <v>1993.1800592441268</v>
      </c>
      <c r="K7285" s="62">
        <v>1998.5619999999999</v>
      </c>
      <c r="L7285" s="62">
        <v>144738.3571269658</v>
      </c>
      <c r="M7285" s="63">
        <v>7477.2926450634041</v>
      </c>
      <c r="N7285" s="68">
        <f>GP_need_index[[#This Row],[Normalised weighted population]]/GP_need_index[[#This Row],[Registered population]]</f>
        <v>1.2784064248473486</v>
      </c>
    </row>
    <row r="7286" spans="1:14" hidden="1" x14ac:dyDescent="0.2">
      <c r="A7286" s="46" t="s">
        <v>13249</v>
      </c>
      <c r="B7286" s="33" t="s">
        <v>3215</v>
      </c>
      <c r="C7286" s="1" t="s">
        <v>9397</v>
      </c>
      <c r="D7286" s="1" t="s">
        <v>6573</v>
      </c>
      <c r="E7286" s="1" t="s">
        <v>6608</v>
      </c>
      <c r="F7286" s="62">
        <v>5875.758649012032</v>
      </c>
      <c r="G7286" s="62">
        <v>73.921092962223113</v>
      </c>
      <c r="H7286" s="62">
        <v>72.421249441831577</v>
      </c>
      <c r="I7286" s="62">
        <v>1998.5619999999999</v>
      </c>
      <c r="J7286" s="62">
        <v>1993.1800592441268</v>
      </c>
      <c r="K7286" s="62">
        <v>1998.5619999999999</v>
      </c>
      <c r="L7286" s="62">
        <v>144738.3571269658</v>
      </c>
      <c r="M7286" s="63">
        <v>7509.3285271698978</v>
      </c>
      <c r="N7286" s="64">
        <f>GP_need_index[[#This Row],[Normalised weighted population]]/GP_need_index[[#This Row],[Registered population]]</f>
        <v>1.2780185463255096</v>
      </c>
    </row>
    <row r="7287" spans="1:14" hidden="1" x14ac:dyDescent="0.2">
      <c r="A7287" s="46" t="s">
        <v>13250</v>
      </c>
      <c r="B7287" s="33" t="s">
        <v>3215</v>
      </c>
      <c r="C7287" s="1" t="s">
        <v>9397</v>
      </c>
      <c r="D7287" s="1" t="s">
        <v>6573</v>
      </c>
      <c r="E7287" s="1" t="s">
        <v>6608</v>
      </c>
      <c r="F7287" s="62">
        <v>5898.5163671134178</v>
      </c>
      <c r="G7287" s="62">
        <v>73.921092962223113</v>
      </c>
      <c r="H7287" s="62">
        <v>72.421249441831577</v>
      </c>
      <c r="I7287" s="62">
        <v>1998.5619999999999</v>
      </c>
      <c r="J7287" s="62">
        <v>1993.1800592441268</v>
      </c>
      <c r="K7287" s="62">
        <v>1998.5619999999999</v>
      </c>
      <c r="L7287" s="62">
        <v>144738.3571269658</v>
      </c>
      <c r="M7287" s="63">
        <v>7539.7866301280346</v>
      </c>
      <c r="N7287" s="64">
        <f>GP_need_index[[#This Row],[Normalised weighted population]]/GP_need_index[[#This Row],[Registered population]]</f>
        <v>1.2782513704912906</v>
      </c>
    </row>
    <row r="7288" spans="1:14" x14ac:dyDescent="0.2">
      <c r="A7288" s="46" t="s">
        <v>13248</v>
      </c>
      <c r="B7288" s="33" t="s">
        <v>3189</v>
      </c>
      <c r="C7288" s="1" t="s">
        <v>9398</v>
      </c>
      <c r="D7288" s="1" t="s">
        <v>6573</v>
      </c>
      <c r="E7288" s="1" t="s">
        <v>6608</v>
      </c>
      <c r="F7288" s="62">
        <v>6338.25</v>
      </c>
      <c r="G7288" s="62">
        <v>95.838239678820841</v>
      </c>
      <c r="H7288" s="62">
        <v>96.73322437101956</v>
      </c>
      <c r="I7288" s="62">
        <v>2091.7420000000002</v>
      </c>
      <c r="J7288" s="62">
        <v>1993.1800592441268</v>
      </c>
      <c r="K7288" s="62">
        <v>2091.7420000000002</v>
      </c>
      <c r="L7288" s="62">
        <v>202340.94821228521</v>
      </c>
      <c r="M7288" s="63">
        <v>10453.085926183969</v>
      </c>
      <c r="N7288" s="68">
        <f>GP_need_index[[#This Row],[Normalised weighted population]]/GP_need_index[[#This Row],[Registered population]]</f>
        <v>1.6492069461103567</v>
      </c>
    </row>
    <row r="7289" spans="1:14" hidden="1" x14ac:dyDescent="0.2">
      <c r="A7289" s="46" t="s">
        <v>13249</v>
      </c>
      <c r="B7289" s="33" t="s">
        <v>3189</v>
      </c>
      <c r="C7289" s="1" t="s">
        <v>9398</v>
      </c>
      <c r="D7289" s="1" t="s">
        <v>6573</v>
      </c>
      <c r="E7289" s="1" t="s">
        <v>6608</v>
      </c>
      <c r="F7289" s="62">
        <v>6360.0177263981177</v>
      </c>
      <c r="G7289" s="62">
        <v>95.838239678820841</v>
      </c>
      <c r="H7289" s="62">
        <v>96.73322437101956</v>
      </c>
      <c r="I7289" s="62">
        <v>2091.7420000000002</v>
      </c>
      <c r="J7289" s="62">
        <v>1993.1800592441268</v>
      </c>
      <c r="K7289" s="62">
        <v>2091.7420000000002</v>
      </c>
      <c r="L7289" s="62">
        <v>202340.94821228521</v>
      </c>
      <c r="M7289" s="63">
        <v>10497.871364480457</v>
      </c>
      <c r="N7289" s="64">
        <f>GP_need_index[[#This Row],[Normalised weighted population]]/GP_need_index[[#This Row],[Registered population]]</f>
        <v>1.650604104593548</v>
      </c>
    </row>
    <row r="7290" spans="1:14" hidden="1" x14ac:dyDescent="0.2">
      <c r="A7290" s="46" t="s">
        <v>13250</v>
      </c>
      <c r="B7290" s="33" t="s">
        <v>3189</v>
      </c>
      <c r="C7290" s="1" t="s">
        <v>9398</v>
      </c>
      <c r="D7290" s="1" t="s">
        <v>6573</v>
      </c>
      <c r="E7290" s="1" t="s">
        <v>6608</v>
      </c>
      <c r="F7290" s="62">
        <v>6376.3386430625114</v>
      </c>
      <c r="G7290" s="62">
        <v>95.838239678820841</v>
      </c>
      <c r="H7290" s="62">
        <v>96.73322437101956</v>
      </c>
      <c r="I7290" s="62">
        <v>2091.7420000000002</v>
      </c>
      <c r="J7290" s="62">
        <v>1993.1800592441268</v>
      </c>
      <c r="K7290" s="62">
        <v>2091.7420000000002</v>
      </c>
      <c r="L7290" s="62">
        <v>202340.94821228521</v>
      </c>
      <c r="M7290" s="63">
        <v>10540.451103228566</v>
      </c>
      <c r="N7290" s="64">
        <f>GP_need_index[[#This Row],[Normalised weighted population]]/GP_need_index[[#This Row],[Registered population]]</f>
        <v>1.6530569803874251</v>
      </c>
    </row>
    <row r="7291" spans="1:14" x14ac:dyDescent="0.2">
      <c r="A7291" s="46" t="s">
        <v>13248</v>
      </c>
      <c r="B7291" s="33" t="s">
        <v>3811</v>
      </c>
      <c r="C7291" s="1" t="s">
        <v>9399</v>
      </c>
      <c r="D7291" s="1" t="s">
        <v>6573</v>
      </c>
      <c r="E7291" s="1" t="s">
        <v>6593</v>
      </c>
      <c r="F7291" s="62">
        <v>12360.916666666668</v>
      </c>
      <c r="G7291" s="62">
        <v>91.054810744594334</v>
      </c>
      <c r="H7291" s="62">
        <v>89.210781078344866</v>
      </c>
      <c r="I7291" s="62">
        <v>2079.1640000000002</v>
      </c>
      <c r="J7291" s="62">
        <v>2006.884639296188</v>
      </c>
      <c r="K7291" s="62">
        <v>2079.1640000000002</v>
      </c>
      <c r="L7291" s="62">
        <v>185483.84442997584</v>
      </c>
      <c r="M7291" s="63">
        <v>9582.2352364945455</v>
      </c>
      <c r="N7291" s="68">
        <f>GP_need_index[[#This Row],[Normalised weighted population]]/GP_need_index[[#This Row],[Registered population]]</f>
        <v>0.77520425830025097</v>
      </c>
    </row>
    <row r="7292" spans="1:14" hidden="1" x14ac:dyDescent="0.2">
      <c r="A7292" s="46" t="s">
        <v>13249</v>
      </c>
      <c r="B7292" s="33" t="s">
        <v>3811</v>
      </c>
      <c r="C7292" s="1" t="s">
        <v>9399</v>
      </c>
      <c r="D7292" s="1" t="s">
        <v>6573</v>
      </c>
      <c r="E7292" s="1" t="s">
        <v>6593</v>
      </c>
      <c r="F7292" s="62">
        <v>12445.557306273657</v>
      </c>
      <c r="G7292" s="62">
        <v>91.054810744594334</v>
      </c>
      <c r="H7292" s="62">
        <v>89.210781078344866</v>
      </c>
      <c r="I7292" s="62">
        <v>2079.1640000000002</v>
      </c>
      <c r="J7292" s="62">
        <v>2006.884639296188</v>
      </c>
      <c r="K7292" s="62">
        <v>2079.1640000000002</v>
      </c>
      <c r="L7292" s="62">
        <v>185483.84442997584</v>
      </c>
      <c r="M7292" s="63">
        <v>9623.2895823553681</v>
      </c>
      <c r="N7292" s="64">
        <f>GP_need_index[[#This Row],[Normalised weighted population]]/GP_need_index[[#This Row],[Registered population]]</f>
        <v>0.77323090847079889</v>
      </c>
    </row>
    <row r="7293" spans="1:14" hidden="1" x14ac:dyDescent="0.2">
      <c r="A7293" s="46" t="s">
        <v>13250</v>
      </c>
      <c r="B7293" s="33" t="s">
        <v>3811</v>
      </c>
      <c r="C7293" s="1" t="s">
        <v>9399</v>
      </c>
      <c r="D7293" s="1" t="s">
        <v>6573</v>
      </c>
      <c r="E7293" s="1" t="s">
        <v>6593</v>
      </c>
      <c r="F7293" s="62">
        <v>12530.438756147651</v>
      </c>
      <c r="G7293" s="62">
        <v>91.054810744594334</v>
      </c>
      <c r="H7293" s="62">
        <v>89.210781078344866</v>
      </c>
      <c r="I7293" s="62">
        <v>2079.1640000000002</v>
      </c>
      <c r="J7293" s="62">
        <v>2006.884639296188</v>
      </c>
      <c r="K7293" s="62">
        <v>2079.1640000000002</v>
      </c>
      <c r="L7293" s="62">
        <v>185483.84442997584</v>
      </c>
      <c r="M7293" s="63">
        <v>9662.3219863625764</v>
      </c>
      <c r="N7293" s="64">
        <f>GP_need_index[[#This Row],[Normalised weighted population]]/GP_need_index[[#This Row],[Registered population]]</f>
        <v>0.77110803335773648</v>
      </c>
    </row>
    <row r="7294" spans="1:14" x14ac:dyDescent="0.2">
      <c r="A7294" s="46" t="s">
        <v>13248</v>
      </c>
      <c r="B7294" s="33" t="s">
        <v>3802</v>
      </c>
      <c r="C7294" s="1" t="s">
        <v>9400</v>
      </c>
      <c r="D7294" s="1" t="s">
        <v>6573</v>
      </c>
      <c r="E7294" s="1" t="s">
        <v>6593</v>
      </c>
      <c r="F7294" s="62">
        <v>11307.416666666668</v>
      </c>
      <c r="G7294" s="62">
        <v>115.39260327218105</v>
      </c>
      <c r="H7294" s="62">
        <v>113.50917377654687</v>
      </c>
      <c r="I7294" s="62">
        <v>2048.6030000000001</v>
      </c>
      <c r="J7294" s="62">
        <v>2006.884639296188</v>
      </c>
      <c r="K7294" s="62">
        <v>2048.6030000000001</v>
      </c>
      <c r="L7294" s="62">
        <v>232535.23392615526</v>
      </c>
      <c r="M7294" s="63">
        <v>12012.945489141524</v>
      </c>
      <c r="N7294" s="68">
        <f>GP_need_index[[#This Row],[Normalised weighted population]]/GP_need_index[[#This Row],[Registered population]]</f>
        <v>1.0623952263610041</v>
      </c>
    </row>
    <row r="7295" spans="1:14" hidden="1" x14ac:dyDescent="0.2">
      <c r="A7295" s="46" t="s">
        <v>13249</v>
      </c>
      <c r="B7295" s="33" t="s">
        <v>3802</v>
      </c>
      <c r="C7295" s="1" t="s">
        <v>9400</v>
      </c>
      <c r="D7295" s="1" t="s">
        <v>6573</v>
      </c>
      <c r="E7295" s="1" t="s">
        <v>6593</v>
      </c>
      <c r="F7295" s="62">
        <v>11380.601457302606</v>
      </c>
      <c r="G7295" s="62">
        <v>115.39260327218105</v>
      </c>
      <c r="H7295" s="62">
        <v>113.50917377654687</v>
      </c>
      <c r="I7295" s="62">
        <v>2048.6030000000001</v>
      </c>
      <c r="J7295" s="62">
        <v>2006.884639296188</v>
      </c>
      <c r="K7295" s="62">
        <v>2048.6030000000001</v>
      </c>
      <c r="L7295" s="62">
        <v>232535.23392615526</v>
      </c>
      <c r="M7295" s="63">
        <v>12064.414025109012</v>
      </c>
      <c r="N7295" s="64">
        <f>GP_need_index[[#This Row],[Normalised weighted population]]/GP_need_index[[#This Row],[Registered population]]</f>
        <v>1.0600858021759143</v>
      </c>
    </row>
    <row r="7296" spans="1:14" hidden="1" x14ac:dyDescent="0.2">
      <c r="A7296" s="46" t="s">
        <v>13250</v>
      </c>
      <c r="B7296" s="33" t="s">
        <v>3802</v>
      </c>
      <c r="C7296" s="1" t="s">
        <v>9400</v>
      </c>
      <c r="D7296" s="1" t="s">
        <v>6573</v>
      </c>
      <c r="E7296" s="1" t="s">
        <v>6593</v>
      </c>
      <c r="F7296" s="62">
        <v>11453.655345505487</v>
      </c>
      <c r="G7296" s="62">
        <v>115.39260327218105</v>
      </c>
      <c r="H7296" s="62">
        <v>113.50917377654687</v>
      </c>
      <c r="I7296" s="62">
        <v>2048.6030000000001</v>
      </c>
      <c r="J7296" s="62">
        <v>2006.884639296188</v>
      </c>
      <c r="K7296" s="62">
        <v>2048.6030000000001</v>
      </c>
      <c r="L7296" s="62">
        <v>232535.23392615526</v>
      </c>
      <c r="M7296" s="63">
        <v>12113.347716473936</v>
      </c>
      <c r="N7296" s="64">
        <f>GP_need_index[[#This Row],[Normalised weighted population]]/GP_need_index[[#This Row],[Registered population]]</f>
        <v>1.0575966668341663</v>
      </c>
    </row>
    <row r="7297" spans="1:14" x14ac:dyDescent="0.2">
      <c r="A7297" s="46" t="s">
        <v>13248</v>
      </c>
      <c r="B7297" s="33" t="s">
        <v>3798</v>
      </c>
      <c r="C7297" s="1" t="s">
        <v>9401</v>
      </c>
      <c r="D7297" s="1" t="s">
        <v>6573</v>
      </c>
      <c r="E7297" s="1" t="s">
        <v>6593</v>
      </c>
      <c r="F7297" s="62">
        <v>14040.25</v>
      </c>
      <c r="G7297" s="62">
        <v>129.40377641733386</v>
      </c>
      <c r="H7297" s="62">
        <v>126.07879134763189</v>
      </c>
      <c r="I7297" s="62">
        <v>1981.5740000000001</v>
      </c>
      <c r="J7297" s="62">
        <v>2006.884639296188</v>
      </c>
      <c r="K7297" s="62">
        <v>1981.5740000000001</v>
      </c>
      <c r="L7297" s="62">
        <v>249834.45488589234</v>
      </c>
      <c r="M7297" s="63">
        <v>12906.636285521787</v>
      </c>
      <c r="N7297" s="68">
        <f>GP_need_index[[#This Row],[Normalised weighted population]]/GP_need_index[[#This Row],[Registered population]]</f>
        <v>0.91925972012761792</v>
      </c>
    </row>
    <row r="7298" spans="1:14" hidden="1" x14ac:dyDescent="0.2">
      <c r="A7298" s="46" t="s">
        <v>13249</v>
      </c>
      <c r="B7298" s="33" t="s">
        <v>3798</v>
      </c>
      <c r="C7298" s="1" t="s">
        <v>9401</v>
      </c>
      <c r="D7298" s="1" t="s">
        <v>6573</v>
      </c>
      <c r="E7298" s="1" t="s">
        <v>6593</v>
      </c>
      <c r="F7298" s="62">
        <v>14136.536051948719</v>
      </c>
      <c r="G7298" s="62">
        <v>129.40377641733386</v>
      </c>
      <c r="H7298" s="62">
        <v>126.07879134763189</v>
      </c>
      <c r="I7298" s="62">
        <v>1981.5740000000001</v>
      </c>
      <c r="J7298" s="62">
        <v>2006.884639296188</v>
      </c>
      <c r="K7298" s="62">
        <v>1981.5740000000001</v>
      </c>
      <c r="L7298" s="62">
        <v>249834.45488589234</v>
      </c>
      <c r="M7298" s="63">
        <v>12961.933770595791</v>
      </c>
      <c r="N7298" s="64">
        <f>GP_need_index[[#This Row],[Normalised weighted population]]/GP_need_index[[#This Row],[Registered population]]</f>
        <v>0.91691017679037379</v>
      </c>
    </row>
    <row r="7299" spans="1:14" hidden="1" x14ac:dyDescent="0.2">
      <c r="A7299" s="46" t="s">
        <v>13250</v>
      </c>
      <c r="B7299" s="33" t="s">
        <v>3798</v>
      </c>
      <c r="C7299" s="1" t="s">
        <v>9401</v>
      </c>
      <c r="D7299" s="1" t="s">
        <v>6573</v>
      </c>
      <c r="E7299" s="1" t="s">
        <v>6593</v>
      </c>
      <c r="F7299" s="62">
        <v>14229.442360781188</v>
      </c>
      <c r="G7299" s="62">
        <v>129.40377641733386</v>
      </c>
      <c r="H7299" s="62">
        <v>126.07879134763189</v>
      </c>
      <c r="I7299" s="62">
        <v>1981.5740000000001</v>
      </c>
      <c r="J7299" s="62">
        <v>2006.884639296188</v>
      </c>
      <c r="K7299" s="62">
        <v>1981.5740000000001</v>
      </c>
      <c r="L7299" s="62">
        <v>249834.45488589234</v>
      </c>
      <c r="M7299" s="63">
        <v>13014.507833894917</v>
      </c>
      <c r="N7299" s="64">
        <f>GP_need_index[[#This Row],[Normalised weighted population]]/GP_need_index[[#This Row],[Registered population]]</f>
        <v>0.91461826148332837</v>
      </c>
    </row>
    <row r="7300" spans="1:14" x14ac:dyDescent="0.2">
      <c r="A7300" s="46" t="s">
        <v>13248</v>
      </c>
      <c r="B7300" s="33" t="s">
        <v>3795</v>
      </c>
      <c r="C7300" s="1" t="s">
        <v>9402</v>
      </c>
      <c r="D7300" s="1" t="s">
        <v>6573</v>
      </c>
      <c r="E7300" s="1" t="s">
        <v>6593</v>
      </c>
      <c r="F7300" s="62">
        <v>20097.583333333332</v>
      </c>
      <c r="G7300" s="62">
        <v>245.04877435247809</v>
      </c>
      <c r="H7300" s="62">
        <v>247.96507160297352</v>
      </c>
      <c r="I7300" s="62">
        <v>2022.9079999999999</v>
      </c>
      <c r="J7300" s="62">
        <v>2006.884639296188</v>
      </c>
      <c r="K7300" s="62">
        <v>2022.9079999999999</v>
      </c>
      <c r="L7300" s="62">
        <v>501610.52706622792</v>
      </c>
      <c r="M7300" s="63">
        <v>25913.57798422809</v>
      </c>
      <c r="N7300" s="68">
        <f>GP_need_index[[#This Row],[Normalised weighted population]]/GP_need_index[[#This Row],[Registered population]]</f>
        <v>1.2893877614254496</v>
      </c>
    </row>
    <row r="7301" spans="1:14" hidden="1" x14ac:dyDescent="0.2">
      <c r="A7301" s="46" t="s">
        <v>13249</v>
      </c>
      <c r="B7301" s="33" t="s">
        <v>3795</v>
      </c>
      <c r="C7301" s="1" t="s">
        <v>9402</v>
      </c>
      <c r="D7301" s="1" t="s">
        <v>6573</v>
      </c>
      <c r="E7301" s="1" t="s">
        <v>6593</v>
      </c>
      <c r="F7301" s="62">
        <v>20234.033467119316</v>
      </c>
      <c r="G7301" s="62">
        <v>245.04877435247809</v>
      </c>
      <c r="H7301" s="62">
        <v>247.96507160297352</v>
      </c>
      <c r="I7301" s="62">
        <v>2022.9079999999999</v>
      </c>
      <c r="J7301" s="62">
        <v>2006.884639296188</v>
      </c>
      <c r="K7301" s="62">
        <v>2022.9079999999999</v>
      </c>
      <c r="L7301" s="62">
        <v>501610.52706622792</v>
      </c>
      <c r="M7301" s="63">
        <v>26024.602705162106</v>
      </c>
      <c r="N7301" s="64">
        <f>GP_need_index[[#This Row],[Normalised weighted population]]/GP_need_index[[#This Row],[Registered population]]</f>
        <v>1.2861796807568087</v>
      </c>
    </row>
    <row r="7302" spans="1:14" hidden="1" x14ac:dyDescent="0.2">
      <c r="A7302" s="46" t="s">
        <v>13250</v>
      </c>
      <c r="B7302" s="33" t="s">
        <v>3795</v>
      </c>
      <c r="C7302" s="1" t="s">
        <v>9402</v>
      </c>
      <c r="D7302" s="1" t="s">
        <v>6573</v>
      </c>
      <c r="E7302" s="1" t="s">
        <v>6593</v>
      </c>
      <c r="F7302" s="62">
        <v>20359.671030410202</v>
      </c>
      <c r="G7302" s="62">
        <v>245.04877435247809</v>
      </c>
      <c r="H7302" s="62">
        <v>247.96507160297352</v>
      </c>
      <c r="I7302" s="62">
        <v>2022.9079999999999</v>
      </c>
      <c r="J7302" s="62">
        <v>2006.884639296188</v>
      </c>
      <c r="K7302" s="62">
        <v>2022.9079999999999</v>
      </c>
      <c r="L7302" s="62">
        <v>501610.52706622792</v>
      </c>
      <c r="M7302" s="63">
        <v>26130.159417159786</v>
      </c>
      <c r="N7302" s="64">
        <f>GP_need_index[[#This Row],[Normalised weighted population]]/GP_need_index[[#This Row],[Registered population]]</f>
        <v>1.2834273882977039</v>
      </c>
    </row>
    <row r="7303" spans="1:14" x14ac:dyDescent="0.2">
      <c r="A7303" s="46" t="s">
        <v>13248</v>
      </c>
      <c r="B7303" s="33" t="s">
        <v>3818</v>
      </c>
      <c r="C7303" s="1" t="s">
        <v>9403</v>
      </c>
      <c r="D7303" s="1" t="s">
        <v>6573</v>
      </c>
      <c r="E7303" s="1" t="s">
        <v>6593</v>
      </c>
      <c r="F7303" s="62">
        <v>8032.083333333333</v>
      </c>
      <c r="G7303" s="62">
        <v>102.59570404588143</v>
      </c>
      <c r="H7303" s="62">
        <v>104.41911193262926</v>
      </c>
      <c r="I7303" s="62">
        <v>2015.3230000000001</v>
      </c>
      <c r="J7303" s="62">
        <v>2006.884639296188</v>
      </c>
      <c r="K7303" s="62">
        <v>2015.3230000000001</v>
      </c>
      <c r="L7303" s="62">
        <v>210438.23791740221</v>
      </c>
      <c r="M7303" s="63">
        <v>10871.398016764821</v>
      </c>
      <c r="N7303" s="68">
        <f>GP_need_index[[#This Row],[Normalised weighted population]]/GP_need_index[[#This Row],[Registered population]]</f>
        <v>1.3534966665059693</v>
      </c>
    </row>
    <row r="7304" spans="1:14" hidden="1" x14ac:dyDescent="0.2">
      <c r="A7304" s="46" t="s">
        <v>13249</v>
      </c>
      <c r="B7304" s="33" t="s">
        <v>3818</v>
      </c>
      <c r="C7304" s="1" t="s">
        <v>9403</v>
      </c>
      <c r="D7304" s="1" t="s">
        <v>6573</v>
      </c>
      <c r="E7304" s="1" t="s">
        <v>6593</v>
      </c>
      <c r="F7304" s="62">
        <v>8084.4409449057912</v>
      </c>
      <c r="G7304" s="62">
        <v>102.59570404588143</v>
      </c>
      <c r="H7304" s="62">
        <v>104.41911193262926</v>
      </c>
      <c r="I7304" s="62">
        <v>2015.3230000000001</v>
      </c>
      <c r="J7304" s="62">
        <v>2006.884639296188</v>
      </c>
      <c r="K7304" s="62">
        <v>2015.3230000000001</v>
      </c>
      <c r="L7304" s="62">
        <v>210438.23791740221</v>
      </c>
      <c r="M7304" s="63">
        <v>10917.975680864643</v>
      </c>
      <c r="N7304" s="64">
        <f>GP_need_index[[#This Row],[Normalised weighted population]]/GP_need_index[[#This Row],[Registered population]]</f>
        <v>1.3504923538026874</v>
      </c>
    </row>
    <row r="7305" spans="1:14" hidden="1" x14ac:dyDescent="0.2">
      <c r="A7305" s="46" t="s">
        <v>13250</v>
      </c>
      <c r="B7305" s="33" t="s">
        <v>3818</v>
      </c>
      <c r="C7305" s="1" t="s">
        <v>9403</v>
      </c>
      <c r="D7305" s="1" t="s">
        <v>6573</v>
      </c>
      <c r="E7305" s="1" t="s">
        <v>6593</v>
      </c>
      <c r="F7305" s="62">
        <v>8133.566514530683</v>
      </c>
      <c r="G7305" s="62">
        <v>102.59570404588143</v>
      </c>
      <c r="H7305" s="62">
        <v>104.41911193262926</v>
      </c>
      <c r="I7305" s="62">
        <v>2015.3230000000001</v>
      </c>
      <c r="J7305" s="62">
        <v>2006.884639296188</v>
      </c>
      <c r="K7305" s="62">
        <v>2015.3230000000001</v>
      </c>
      <c r="L7305" s="62">
        <v>210438.23791740221</v>
      </c>
      <c r="M7305" s="63">
        <v>10962.259377626482</v>
      </c>
      <c r="N7305" s="64">
        <f>GP_need_index[[#This Row],[Normalised weighted population]]/GP_need_index[[#This Row],[Registered population]]</f>
        <v>1.3477801353246839</v>
      </c>
    </row>
    <row r="7306" spans="1:14" x14ac:dyDescent="0.2">
      <c r="A7306" s="46" t="s">
        <v>13248</v>
      </c>
      <c r="B7306" s="33" t="s">
        <v>3794</v>
      </c>
      <c r="C7306" s="1" t="s">
        <v>9404</v>
      </c>
      <c r="D7306" s="1" t="s">
        <v>6573</v>
      </c>
      <c r="E7306" s="1" t="s">
        <v>6593</v>
      </c>
      <c r="F7306" s="62">
        <v>10270.666666666668</v>
      </c>
      <c r="G7306" s="62">
        <v>137.27405390973183</v>
      </c>
      <c r="H7306" s="62">
        <v>133.18228761628765</v>
      </c>
      <c r="I7306" s="62">
        <v>1997.597</v>
      </c>
      <c r="J7306" s="62">
        <v>2006.884639296188</v>
      </c>
      <c r="K7306" s="62">
        <v>1997.597</v>
      </c>
      <c r="L7306" s="62">
        <v>266044.53819543339</v>
      </c>
      <c r="M7306" s="63">
        <v>13744.061409809829</v>
      </c>
      <c r="N7306" s="68">
        <f>GP_need_index[[#This Row],[Normalised weighted population]]/GP_need_index[[#This Row],[Registered population]]</f>
        <v>1.3381859090428885</v>
      </c>
    </row>
    <row r="7307" spans="1:14" hidden="1" x14ac:dyDescent="0.2">
      <c r="A7307" s="46" t="s">
        <v>13249</v>
      </c>
      <c r="B7307" s="33" t="s">
        <v>3794</v>
      </c>
      <c r="C7307" s="1" t="s">
        <v>9404</v>
      </c>
      <c r="D7307" s="1" t="s">
        <v>6573</v>
      </c>
      <c r="E7307" s="1" t="s">
        <v>6593</v>
      </c>
      <c r="F7307" s="62">
        <v>10339.075442257057</v>
      </c>
      <c r="G7307" s="62">
        <v>137.27405390973183</v>
      </c>
      <c r="H7307" s="62">
        <v>133.18228761628765</v>
      </c>
      <c r="I7307" s="62">
        <v>1997.597</v>
      </c>
      <c r="J7307" s="62">
        <v>2006.884639296188</v>
      </c>
      <c r="K7307" s="62">
        <v>1997.597</v>
      </c>
      <c r="L7307" s="62">
        <v>266044.53819543339</v>
      </c>
      <c r="M7307" s="63">
        <v>13802.94677806939</v>
      </c>
      <c r="N7307" s="64">
        <f>GP_need_index[[#This Row],[Normalised weighted population]]/GP_need_index[[#This Row],[Registered population]]</f>
        <v>1.3350271845057895</v>
      </c>
    </row>
    <row r="7308" spans="1:14" hidden="1" x14ac:dyDescent="0.2">
      <c r="A7308" s="46" t="s">
        <v>13250</v>
      </c>
      <c r="B7308" s="33" t="s">
        <v>3794</v>
      </c>
      <c r="C7308" s="1" t="s">
        <v>9404</v>
      </c>
      <c r="D7308" s="1" t="s">
        <v>6573</v>
      </c>
      <c r="E7308" s="1" t="s">
        <v>6593</v>
      </c>
      <c r="F7308" s="62">
        <v>10402.436269737351</v>
      </c>
      <c r="G7308" s="62">
        <v>137.27405390973183</v>
      </c>
      <c r="H7308" s="62">
        <v>133.18228761628765</v>
      </c>
      <c r="I7308" s="62">
        <v>1997.597</v>
      </c>
      <c r="J7308" s="62">
        <v>2006.884639296188</v>
      </c>
      <c r="K7308" s="62">
        <v>1997.597</v>
      </c>
      <c r="L7308" s="62">
        <v>266044.53819543339</v>
      </c>
      <c r="M7308" s="63">
        <v>13858.932019968317</v>
      </c>
      <c r="N7308" s="64">
        <f>GP_need_index[[#This Row],[Normalised weighted population]]/GP_need_index[[#This Row],[Registered population]]</f>
        <v>1.3322775223614265</v>
      </c>
    </row>
    <row r="7309" spans="1:14" x14ac:dyDescent="0.2">
      <c r="A7309" s="46" t="s">
        <v>13248</v>
      </c>
      <c r="B7309" s="33" t="s">
        <v>3210</v>
      </c>
      <c r="C7309" s="1" t="s">
        <v>9405</v>
      </c>
      <c r="D7309" s="1" t="s">
        <v>6573</v>
      </c>
      <c r="E7309" s="1" t="s">
        <v>6608</v>
      </c>
      <c r="F7309" s="62">
        <v>3889.916666666667</v>
      </c>
      <c r="G7309" s="62">
        <v>44.024633018270286</v>
      </c>
      <c r="H7309" s="62">
        <v>43.620447144321894</v>
      </c>
      <c r="I7309" s="62">
        <v>2010.3219999999999</v>
      </c>
      <c r="J7309" s="62">
        <v>1993.1800592441268</v>
      </c>
      <c r="K7309" s="62">
        <v>2010.3219999999999</v>
      </c>
      <c r="L7309" s="62">
        <v>87691.144544067472</v>
      </c>
      <c r="M7309" s="63">
        <v>4530.190636068698</v>
      </c>
      <c r="N7309" s="68">
        <f>GP_need_index[[#This Row],[Normalised weighted population]]/GP_need_index[[#This Row],[Registered population]]</f>
        <v>1.1645983768466415</v>
      </c>
    </row>
    <row r="7310" spans="1:14" hidden="1" x14ac:dyDescent="0.2">
      <c r="A7310" s="46" t="s">
        <v>13249</v>
      </c>
      <c r="B7310" s="33" t="s">
        <v>3210</v>
      </c>
      <c r="C7310" s="1" t="s">
        <v>9405</v>
      </c>
      <c r="D7310" s="1" t="s">
        <v>6573</v>
      </c>
      <c r="E7310" s="1" t="s">
        <v>6608</v>
      </c>
      <c r="F7310" s="62">
        <v>3912.5266777038614</v>
      </c>
      <c r="G7310" s="62">
        <v>44.024633018270286</v>
      </c>
      <c r="H7310" s="62">
        <v>43.620447144321894</v>
      </c>
      <c r="I7310" s="62">
        <v>2010.3219999999999</v>
      </c>
      <c r="J7310" s="62">
        <v>1993.1800592441268</v>
      </c>
      <c r="K7310" s="62">
        <v>2010.3219999999999</v>
      </c>
      <c r="L7310" s="62">
        <v>87691.144544067472</v>
      </c>
      <c r="M7310" s="63">
        <v>4549.5998875218766</v>
      </c>
      <c r="N7310" s="64">
        <f>GP_need_index[[#This Row],[Normalised weighted population]]/GP_need_index[[#This Row],[Registered population]]</f>
        <v>1.1628291031083509</v>
      </c>
    </row>
    <row r="7311" spans="1:14" hidden="1" x14ac:dyDescent="0.2">
      <c r="A7311" s="46" t="s">
        <v>13250</v>
      </c>
      <c r="B7311" s="33" t="s">
        <v>3210</v>
      </c>
      <c r="C7311" s="1" t="s">
        <v>9405</v>
      </c>
      <c r="D7311" s="1" t="s">
        <v>6573</v>
      </c>
      <c r="E7311" s="1" t="s">
        <v>6608</v>
      </c>
      <c r="F7311" s="62">
        <v>3930.8861788460385</v>
      </c>
      <c r="G7311" s="62">
        <v>44.024633018270286</v>
      </c>
      <c r="H7311" s="62">
        <v>43.620447144321894</v>
      </c>
      <c r="I7311" s="62">
        <v>2010.3219999999999</v>
      </c>
      <c r="J7311" s="62">
        <v>1993.1800592441268</v>
      </c>
      <c r="K7311" s="62">
        <v>2010.3219999999999</v>
      </c>
      <c r="L7311" s="62">
        <v>87691.144544067472</v>
      </c>
      <c r="M7311" s="63">
        <v>4568.0532260981681</v>
      </c>
      <c r="N7311" s="64">
        <f>GP_need_index[[#This Row],[Normalised weighted population]]/GP_need_index[[#This Row],[Registered population]]</f>
        <v>1.1620924692963708</v>
      </c>
    </row>
    <row r="7312" spans="1:14" x14ac:dyDescent="0.2">
      <c r="A7312" s="46" t="s">
        <v>13248</v>
      </c>
      <c r="B7312" s="33" t="s">
        <v>3817</v>
      </c>
      <c r="C7312" s="1" t="s">
        <v>9406</v>
      </c>
      <c r="D7312" s="1" t="s">
        <v>6573</v>
      </c>
      <c r="E7312" s="1" t="s">
        <v>6593</v>
      </c>
      <c r="F7312" s="62">
        <v>17295.083333333336</v>
      </c>
      <c r="G7312" s="62">
        <v>220.79717542222676</v>
      </c>
      <c r="H7312" s="62">
        <v>219.24299821446408</v>
      </c>
      <c r="I7312" s="62">
        <v>1956.835</v>
      </c>
      <c r="J7312" s="62">
        <v>2006.884639296188</v>
      </c>
      <c r="K7312" s="62">
        <v>1956.835</v>
      </c>
      <c r="L7312" s="62">
        <v>429022.37241100083</v>
      </c>
      <c r="M7312" s="63">
        <v>22163.619191714381</v>
      </c>
      <c r="N7312" s="68">
        <f>GP_need_index[[#This Row],[Normalised weighted population]]/GP_need_index[[#This Row],[Registered population]]</f>
        <v>1.2814982596237492</v>
      </c>
    </row>
    <row r="7313" spans="1:14" hidden="1" x14ac:dyDescent="0.2">
      <c r="A7313" s="46" t="s">
        <v>13249</v>
      </c>
      <c r="B7313" s="33" t="s">
        <v>3817</v>
      </c>
      <c r="C7313" s="1" t="s">
        <v>9406</v>
      </c>
      <c r="D7313" s="1" t="s">
        <v>6573</v>
      </c>
      <c r="E7313" s="1" t="s">
        <v>6593</v>
      </c>
      <c r="F7313" s="62">
        <v>17407.888154645589</v>
      </c>
      <c r="G7313" s="62">
        <v>220.79717542222676</v>
      </c>
      <c r="H7313" s="62">
        <v>219.24299821446408</v>
      </c>
      <c r="I7313" s="62">
        <v>1956.835</v>
      </c>
      <c r="J7313" s="62">
        <v>2006.884639296188</v>
      </c>
      <c r="K7313" s="62">
        <v>1956.835</v>
      </c>
      <c r="L7313" s="62">
        <v>429022.37241100083</v>
      </c>
      <c r="M7313" s="63">
        <v>22258.577504192326</v>
      </c>
      <c r="N7313" s="64">
        <f>GP_need_index[[#This Row],[Normalised weighted population]]/GP_need_index[[#This Row],[Registered population]]</f>
        <v>1.2786489266506604</v>
      </c>
    </row>
    <row r="7314" spans="1:14" hidden="1" x14ac:dyDescent="0.2">
      <c r="A7314" s="46" t="s">
        <v>13250</v>
      </c>
      <c r="B7314" s="33" t="s">
        <v>3817</v>
      </c>
      <c r="C7314" s="1" t="s">
        <v>9406</v>
      </c>
      <c r="D7314" s="1" t="s">
        <v>6573</v>
      </c>
      <c r="E7314" s="1" t="s">
        <v>6593</v>
      </c>
      <c r="F7314" s="62">
        <v>17514.053544705072</v>
      </c>
      <c r="G7314" s="62">
        <v>220.79717542222676</v>
      </c>
      <c r="H7314" s="62">
        <v>219.24299821446408</v>
      </c>
      <c r="I7314" s="62">
        <v>1956.835</v>
      </c>
      <c r="J7314" s="62">
        <v>2006.884639296188</v>
      </c>
      <c r="K7314" s="62">
        <v>1956.835</v>
      </c>
      <c r="L7314" s="62">
        <v>429022.37241100083</v>
      </c>
      <c r="M7314" s="63">
        <v>22348.85908434579</v>
      </c>
      <c r="N7314" s="64">
        <f>GP_need_index[[#This Row],[Normalised weighted population]]/GP_need_index[[#This Row],[Registered population]]</f>
        <v>1.2760529152945521</v>
      </c>
    </row>
    <row r="7315" spans="1:14" x14ac:dyDescent="0.2">
      <c r="A7315" s="46" t="s">
        <v>13248</v>
      </c>
      <c r="B7315" s="33" t="s">
        <v>3820</v>
      </c>
      <c r="C7315" s="1" t="s">
        <v>9407</v>
      </c>
      <c r="D7315" s="1" t="s">
        <v>6573</v>
      </c>
      <c r="E7315" s="1" t="s">
        <v>6593</v>
      </c>
      <c r="F7315" s="62">
        <v>7151.3333333333339</v>
      </c>
      <c r="G7315" s="62">
        <v>88.170738481599415</v>
      </c>
      <c r="H7315" s="62">
        <v>85.644310588037811</v>
      </c>
      <c r="I7315" s="62">
        <v>2114.54</v>
      </c>
      <c r="J7315" s="62">
        <v>2006.884639296188</v>
      </c>
      <c r="K7315" s="62">
        <v>2114.54</v>
      </c>
      <c r="L7315" s="62">
        <v>181098.32051082948</v>
      </c>
      <c r="M7315" s="63">
        <v>9355.675764656562</v>
      </c>
      <c r="N7315" s="68">
        <f>GP_need_index[[#This Row],[Normalised weighted population]]/GP_need_index[[#This Row],[Registered population]]</f>
        <v>1.3082421596890874</v>
      </c>
    </row>
    <row r="7316" spans="1:14" hidden="1" x14ac:dyDescent="0.2">
      <c r="A7316" s="46" t="s">
        <v>13249</v>
      </c>
      <c r="B7316" s="33" t="s">
        <v>3820</v>
      </c>
      <c r="C7316" s="1" t="s">
        <v>9407</v>
      </c>
      <c r="D7316" s="1" t="s">
        <v>6573</v>
      </c>
      <c r="E7316" s="1" t="s">
        <v>6593</v>
      </c>
      <c r="F7316" s="62">
        <v>7200.5276346828805</v>
      </c>
      <c r="G7316" s="62">
        <v>88.170738481599415</v>
      </c>
      <c r="H7316" s="62">
        <v>85.644310588037811</v>
      </c>
      <c r="I7316" s="62">
        <v>2114.54</v>
      </c>
      <c r="J7316" s="62">
        <v>2006.884639296188</v>
      </c>
      <c r="K7316" s="62">
        <v>2114.54</v>
      </c>
      <c r="L7316" s="62">
        <v>181098.32051082948</v>
      </c>
      <c r="M7316" s="63">
        <v>9395.7594339805109</v>
      </c>
      <c r="N7316" s="64">
        <f>GP_need_index[[#This Row],[Normalised weighted population]]/GP_need_index[[#This Row],[Registered population]]</f>
        <v>1.3048709637226898</v>
      </c>
    </row>
    <row r="7317" spans="1:14" hidden="1" x14ac:dyDescent="0.2">
      <c r="A7317" s="46" t="s">
        <v>13250</v>
      </c>
      <c r="B7317" s="33" t="s">
        <v>3820</v>
      </c>
      <c r="C7317" s="1" t="s">
        <v>9407</v>
      </c>
      <c r="D7317" s="1" t="s">
        <v>6573</v>
      </c>
      <c r="E7317" s="1" t="s">
        <v>6593</v>
      </c>
      <c r="F7317" s="62">
        <v>7246.6260379809801</v>
      </c>
      <c r="G7317" s="62">
        <v>88.170738481599415</v>
      </c>
      <c r="H7317" s="62">
        <v>85.644310588037811</v>
      </c>
      <c r="I7317" s="62">
        <v>2114.54</v>
      </c>
      <c r="J7317" s="62">
        <v>2006.884639296188</v>
      </c>
      <c r="K7317" s="62">
        <v>2114.54</v>
      </c>
      <c r="L7317" s="62">
        <v>181098.32051082948</v>
      </c>
      <c r="M7317" s="63">
        <v>9433.8689676325048</v>
      </c>
      <c r="N7317" s="64">
        <f>GP_need_index[[#This Row],[Normalised weighted population]]/GP_need_index[[#This Row],[Registered population]]</f>
        <v>1.301829143409327</v>
      </c>
    </row>
    <row r="7318" spans="1:14" x14ac:dyDescent="0.2">
      <c r="A7318" s="46" t="s">
        <v>13248</v>
      </c>
      <c r="B7318" s="33" t="s">
        <v>3191</v>
      </c>
      <c r="C7318" s="1" t="s">
        <v>9408</v>
      </c>
      <c r="D7318" s="1" t="s">
        <v>6573</v>
      </c>
      <c r="E7318" s="1" t="s">
        <v>6608</v>
      </c>
      <c r="F7318" s="62">
        <v>5212.25</v>
      </c>
      <c r="G7318" s="62">
        <v>62.770453867878715</v>
      </c>
      <c r="H7318" s="62">
        <v>61.471275411626991</v>
      </c>
      <c r="I7318" s="62">
        <v>1973.4590000000001</v>
      </c>
      <c r="J7318" s="62">
        <v>1993.1800592441268</v>
      </c>
      <c r="K7318" s="62">
        <v>1973.4590000000001</v>
      </c>
      <c r="L7318" s="62">
        <v>121311.04170255399</v>
      </c>
      <c r="M7318" s="63">
        <v>6267.0198687676802</v>
      </c>
      <c r="N7318" s="68">
        <f>GP_need_index[[#This Row],[Normalised weighted population]]/GP_need_index[[#This Row],[Registered population]]</f>
        <v>1.2023636373481088</v>
      </c>
    </row>
    <row r="7319" spans="1:14" hidden="1" x14ac:dyDescent="0.2">
      <c r="A7319" s="46" t="s">
        <v>13249</v>
      </c>
      <c r="B7319" s="33" t="s">
        <v>3191</v>
      </c>
      <c r="C7319" s="1" t="s">
        <v>9408</v>
      </c>
      <c r="D7319" s="1" t="s">
        <v>6573</v>
      </c>
      <c r="E7319" s="1" t="s">
        <v>6608</v>
      </c>
      <c r="F7319" s="62">
        <v>5241.3016077456432</v>
      </c>
      <c r="G7319" s="62">
        <v>62.770453867878715</v>
      </c>
      <c r="H7319" s="62">
        <v>61.471275411626991</v>
      </c>
      <c r="I7319" s="62">
        <v>1973.4590000000001</v>
      </c>
      <c r="J7319" s="62">
        <v>1993.1800592441268</v>
      </c>
      <c r="K7319" s="62">
        <v>1973.4590000000001</v>
      </c>
      <c r="L7319" s="62">
        <v>121311.04170255399</v>
      </c>
      <c r="M7319" s="63">
        <v>6293.8704307565094</v>
      </c>
      <c r="N7319" s="64">
        <f>GP_need_index[[#This Row],[Normalised weighted population]]/GP_need_index[[#This Row],[Registered population]]</f>
        <v>1.2008220289126981</v>
      </c>
    </row>
    <row r="7320" spans="1:14" hidden="1" x14ac:dyDescent="0.2">
      <c r="A7320" s="46" t="s">
        <v>13250</v>
      </c>
      <c r="B7320" s="33" t="s">
        <v>3191</v>
      </c>
      <c r="C7320" s="1" t="s">
        <v>9408</v>
      </c>
      <c r="D7320" s="1" t="s">
        <v>6573</v>
      </c>
      <c r="E7320" s="1" t="s">
        <v>6608</v>
      </c>
      <c r="F7320" s="62">
        <v>5264.1057957585199</v>
      </c>
      <c r="G7320" s="62">
        <v>62.770453867878715</v>
      </c>
      <c r="H7320" s="62">
        <v>61.471275411626991</v>
      </c>
      <c r="I7320" s="62">
        <v>1973.4590000000001</v>
      </c>
      <c r="J7320" s="62">
        <v>1993.1800592441268</v>
      </c>
      <c r="K7320" s="62">
        <v>1973.4590000000001</v>
      </c>
      <c r="L7320" s="62">
        <v>121311.04170255399</v>
      </c>
      <c r="M7320" s="63">
        <v>6319.3985925477482</v>
      </c>
      <c r="N7320" s="64">
        <f>GP_need_index[[#This Row],[Normalised weighted population]]/GP_need_index[[#This Row],[Registered population]]</f>
        <v>1.2004695265888303</v>
      </c>
    </row>
    <row r="7321" spans="1:14" x14ac:dyDescent="0.2">
      <c r="A7321" s="46" t="s">
        <v>13248</v>
      </c>
      <c r="B7321" s="33" t="s">
        <v>3813</v>
      </c>
      <c r="C7321" s="1" t="s">
        <v>9409</v>
      </c>
      <c r="D7321" s="1" t="s">
        <v>6573</v>
      </c>
      <c r="E7321" s="1" t="s">
        <v>6593</v>
      </c>
      <c r="F7321" s="62">
        <v>7057.5833333333339</v>
      </c>
      <c r="G7321" s="62">
        <v>91.578420458053387</v>
      </c>
      <c r="H7321" s="62">
        <v>87.010717492622092</v>
      </c>
      <c r="I7321" s="62">
        <v>2048.3919999999998</v>
      </c>
      <c r="J7321" s="62">
        <v>2006.884639296188</v>
      </c>
      <c r="K7321" s="62">
        <v>2048.3919999999998</v>
      </c>
      <c r="L7321" s="62">
        <v>178232.05762614714</v>
      </c>
      <c r="M7321" s="63">
        <v>9207.6024632050794</v>
      </c>
      <c r="N7321" s="68">
        <f>GP_need_index[[#This Row],[Normalised weighted population]]/GP_need_index[[#This Row],[Registered population]]</f>
        <v>1.3046395668779556</v>
      </c>
    </row>
    <row r="7322" spans="1:14" hidden="1" x14ac:dyDescent="0.2">
      <c r="A7322" s="46" t="s">
        <v>13249</v>
      </c>
      <c r="B7322" s="33" t="s">
        <v>3813</v>
      </c>
      <c r="C7322" s="1" t="s">
        <v>9409</v>
      </c>
      <c r="D7322" s="1" t="s">
        <v>6573</v>
      </c>
      <c r="E7322" s="1" t="s">
        <v>6593</v>
      </c>
      <c r="F7322" s="62">
        <v>7107.6059962113231</v>
      </c>
      <c r="G7322" s="62">
        <v>91.578420458053387</v>
      </c>
      <c r="H7322" s="62">
        <v>87.010717492622092</v>
      </c>
      <c r="I7322" s="62">
        <v>2048.3919999999998</v>
      </c>
      <c r="J7322" s="62">
        <v>2006.884639296188</v>
      </c>
      <c r="K7322" s="62">
        <v>2048.3919999999998</v>
      </c>
      <c r="L7322" s="62">
        <v>178232.05762614714</v>
      </c>
      <c r="M7322" s="63">
        <v>9247.0517239197106</v>
      </c>
      <c r="N7322" s="64">
        <f>GP_need_index[[#This Row],[Normalised weighted population]]/GP_need_index[[#This Row],[Registered population]]</f>
        <v>1.301007924306554</v>
      </c>
    </row>
    <row r="7323" spans="1:14" hidden="1" x14ac:dyDescent="0.2">
      <c r="A7323" s="46" t="s">
        <v>13250</v>
      </c>
      <c r="B7323" s="33" t="s">
        <v>3813</v>
      </c>
      <c r="C7323" s="1" t="s">
        <v>9409</v>
      </c>
      <c r="D7323" s="1" t="s">
        <v>6573</v>
      </c>
      <c r="E7323" s="1" t="s">
        <v>6593</v>
      </c>
      <c r="F7323" s="62">
        <v>7153.5527057921208</v>
      </c>
      <c r="G7323" s="62">
        <v>91.578420458053387</v>
      </c>
      <c r="H7323" s="62">
        <v>87.010717492622092</v>
      </c>
      <c r="I7323" s="62">
        <v>2048.3919999999998</v>
      </c>
      <c r="J7323" s="62">
        <v>2006.884639296188</v>
      </c>
      <c r="K7323" s="62">
        <v>2048.3919999999998</v>
      </c>
      <c r="L7323" s="62">
        <v>178232.05762614714</v>
      </c>
      <c r="M7323" s="63">
        <v>9284.5580938231342</v>
      </c>
      <c r="N7323" s="64">
        <f>GP_need_index[[#This Row],[Normalised weighted population]]/GP_need_index[[#This Row],[Registered population]]</f>
        <v>1.2978946931229809</v>
      </c>
    </row>
    <row r="7324" spans="1:14" x14ac:dyDescent="0.2">
      <c r="A7324" s="46" t="s">
        <v>13248</v>
      </c>
      <c r="B7324" s="33" t="s">
        <v>3206</v>
      </c>
      <c r="C7324" s="1" t="s">
        <v>9410</v>
      </c>
      <c r="D7324" s="1" t="s">
        <v>6573</v>
      </c>
      <c r="E7324" s="1" t="s">
        <v>6608</v>
      </c>
      <c r="F7324" s="62">
        <v>8613.8333333333339</v>
      </c>
      <c r="G7324" s="62">
        <v>114.83134588269279</v>
      </c>
      <c r="H7324" s="62">
        <v>115.36452493783176</v>
      </c>
      <c r="I7324" s="62">
        <v>2042.76</v>
      </c>
      <c r="J7324" s="62">
        <v>1993.1800592441268</v>
      </c>
      <c r="K7324" s="62">
        <v>2042.76</v>
      </c>
      <c r="L7324" s="62">
        <v>235662.03696200519</v>
      </c>
      <c r="M7324" s="63">
        <v>12174.478491219292</v>
      </c>
      <c r="N7324" s="68">
        <f>GP_need_index[[#This Row],[Normalised weighted population]]/GP_need_index[[#This Row],[Registered population]]</f>
        <v>1.4133636001647687</v>
      </c>
    </row>
    <row r="7325" spans="1:14" hidden="1" x14ac:dyDescent="0.2">
      <c r="A7325" s="46" t="s">
        <v>13249</v>
      </c>
      <c r="B7325" s="33" t="s">
        <v>3206</v>
      </c>
      <c r="C7325" s="1" t="s">
        <v>9410</v>
      </c>
      <c r="D7325" s="1" t="s">
        <v>6573</v>
      </c>
      <c r="E7325" s="1" t="s">
        <v>6608</v>
      </c>
      <c r="F7325" s="62">
        <v>8657.6157176540491</v>
      </c>
      <c r="G7325" s="62">
        <v>114.83134588269279</v>
      </c>
      <c r="H7325" s="62">
        <v>115.36452493783176</v>
      </c>
      <c r="I7325" s="62">
        <v>2042.76</v>
      </c>
      <c r="J7325" s="62">
        <v>1993.1800592441268</v>
      </c>
      <c r="K7325" s="62">
        <v>2042.76</v>
      </c>
      <c r="L7325" s="62">
        <v>235662.03696200519</v>
      </c>
      <c r="M7325" s="63">
        <v>12226.639102842568</v>
      </c>
      <c r="N7325" s="64">
        <f>GP_need_index[[#This Row],[Normalised weighted population]]/GP_need_index[[#This Row],[Registered population]]</f>
        <v>1.4122409103826123</v>
      </c>
    </row>
    <row r="7326" spans="1:14" hidden="1" x14ac:dyDescent="0.2">
      <c r="A7326" s="46" t="s">
        <v>13250</v>
      </c>
      <c r="B7326" s="33" t="s">
        <v>3206</v>
      </c>
      <c r="C7326" s="1" t="s">
        <v>9410</v>
      </c>
      <c r="D7326" s="1" t="s">
        <v>6573</v>
      </c>
      <c r="E7326" s="1" t="s">
        <v>6608</v>
      </c>
      <c r="F7326" s="62">
        <v>8694.1599240078613</v>
      </c>
      <c r="G7326" s="62">
        <v>114.83134588269279</v>
      </c>
      <c r="H7326" s="62">
        <v>115.36452493783176</v>
      </c>
      <c r="I7326" s="62">
        <v>2042.76</v>
      </c>
      <c r="J7326" s="62">
        <v>1993.1800592441268</v>
      </c>
      <c r="K7326" s="62">
        <v>2042.76</v>
      </c>
      <c r="L7326" s="62">
        <v>235662.03696200519</v>
      </c>
      <c r="M7326" s="63">
        <v>12276.230784878979</v>
      </c>
      <c r="N7326" s="64">
        <f>GP_need_index[[#This Row],[Normalised weighted population]]/GP_need_index[[#This Row],[Registered population]]</f>
        <v>1.412008853319993</v>
      </c>
    </row>
    <row r="7327" spans="1:14" x14ac:dyDescent="0.2">
      <c r="A7327" s="46" t="s">
        <v>13248</v>
      </c>
      <c r="B7327" s="33" t="s">
        <v>3202</v>
      </c>
      <c r="C7327" s="1" t="s">
        <v>9411</v>
      </c>
      <c r="D7327" s="1" t="s">
        <v>6573</v>
      </c>
      <c r="E7327" s="1" t="s">
        <v>6608</v>
      </c>
      <c r="F7327" s="62">
        <v>11348.75</v>
      </c>
      <c r="G7327" s="62">
        <v>156.36103456508533</v>
      </c>
      <c r="H7327" s="62">
        <v>150.01354293678614</v>
      </c>
      <c r="I7327" s="62">
        <v>2013.498</v>
      </c>
      <c r="J7327" s="62">
        <v>1993.1800592441268</v>
      </c>
      <c r="K7327" s="62">
        <v>2013.498</v>
      </c>
      <c r="L7327" s="62">
        <v>302051.96867613302</v>
      </c>
      <c r="M7327" s="63">
        <v>15604.232413856731</v>
      </c>
      <c r="N7327" s="68">
        <f>GP_need_index[[#This Row],[Normalised weighted population]]/GP_need_index[[#This Row],[Registered population]]</f>
        <v>1.3749736679243734</v>
      </c>
    </row>
    <row r="7328" spans="1:14" hidden="1" x14ac:dyDescent="0.2">
      <c r="A7328" s="46" t="s">
        <v>13249</v>
      </c>
      <c r="B7328" s="33" t="s">
        <v>3202</v>
      </c>
      <c r="C7328" s="1" t="s">
        <v>9411</v>
      </c>
      <c r="D7328" s="1" t="s">
        <v>6573</v>
      </c>
      <c r="E7328" s="1" t="s">
        <v>6608</v>
      </c>
      <c r="F7328" s="62">
        <v>11399.460135179077</v>
      </c>
      <c r="G7328" s="62">
        <v>156.36103456508533</v>
      </c>
      <c r="H7328" s="62">
        <v>150.01354293678614</v>
      </c>
      <c r="I7328" s="62">
        <v>2013.498</v>
      </c>
      <c r="J7328" s="62">
        <v>1993.1800592441268</v>
      </c>
      <c r="K7328" s="62">
        <v>2013.498</v>
      </c>
      <c r="L7328" s="62">
        <v>302051.96867613302</v>
      </c>
      <c r="M7328" s="63">
        <v>15671.087540933064</v>
      </c>
      <c r="N7328" s="64">
        <f>GP_need_index[[#This Row],[Normalised weighted population]]/GP_need_index[[#This Row],[Registered population]]</f>
        <v>1.3747219039410135</v>
      </c>
    </row>
    <row r="7329" spans="1:14" hidden="1" x14ac:dyDescent="0.2">
      <c r="A7329" s="46" t="s">
        <v>13250</v>
      </c>
      <c r="B7329" s="33" t="s">
        <v>3202</v>
      </c>
      <c r="C7329" s="1" t="s">
        <v>9411</v>
      </c>
      <c r="D7329" s="1" t="s">
        <v>6573</v>
      </c>
      <c r="E7329" s="1" t="s">
        <v>6608</v>
      </c>
      <c r="F7329" s="62">
        <v>11439.257424615698</v>
      </c>
      <c r="G7329" s="62">
        <v>156.36103456508533</v>
      </c>
      <c r="H7329" s="62">
        <v>150.01354293678614</v>
      </c>
      <c r="I7329" s="62">
        <v>2013.498</v>
      </c>
      <c r="J7329" s="62">
        <v>1993.1800592441268</v>
      </c>
      <c r="K7329" s="62">
        <v>2013.498</v>
      </c>
      <c r="L7329" s="62">
        <v>302051.96867613302</v>
      </c>
      <c r="M7329" s="63">
        <v>15734.650028053014</v>
      </c>
      <c r="N7329" s="64">
        <f>GP_need_index[[#This Row],[Normalised weighted population]]/GP_need_index[[#This Row],[Registered population]]</f>
        <v>1.3754957550124036</v>
      </c>
    </row>
    <row r="7330" spans="1:14" x14ac:dyDescent="0.2">
      <c r="A7330" s="46" t="s">
        <v>13248</v>
      </c>
      <c r="B7330" s="33" t="s">
        <v>3799</v>
      </c>
      <c r="C7330" s="1" t="s">
        <v>9412</v>
      </c>
      <c r="D7330" s="1" t="s">
        <v>6573</v>
      </c>
      <c r="E7330" s="1" t="s">
        <v>6608</v>
      </c>
      <c r="F7330" s="62">
        <v>6463.0833333333321</v>
      </c>
      <c r="G7330" s="62">
        <v>79.997994326038821</v>
      </c>
      <c r="H7330" s="62">
        <v>79.998922781415033</v>
      </c>
      <c r="I7330" s="62">
        <v>2028.8689999999999</v>
      </c>
      <c r="J7330" s="62">
        <v>1993.1800592441268</v>
      </c>
      <c r="K7330" s="62">
        <v>2028.8689999999999</v>
      </c>
      <c r="L7330" s="62">
        <v>162307.33446460674</v>
      </c>
      <c r="M7330" s="63">
        <v>8384.9192592911077</v>
      </c>
      <c r="N7330" s="68">
        <f>GP_need_index[[#This Row],[Normalised weighted population]]/GP_need_index[[#This Row],[Registered population]]</f>
        <v>1.2973558945226518</v>
      </c>
    </row>
    <row r="7331" spans="1:14" hidden="1" x14ac:dyDescent="0.2">
      <c r="A7331" s="46" t="s">
        <v>13249</v>
      </c>
      <c r="B7331" s="33" t="s">
        <v>3799</v>
      </c>
      <c r="C7331" s="1" t="s">
        <v>9412</v>
      </c>
      <c r="D7331" s="1" t="s">
        <v>6573</v>
      </c>
      <c r="E7331" s="1" t="s">
        <v>6608</v>
      </c>
      <c r="F7331" s="62">
        <v>6498.3651159641831</v>
      </c>
      <c r="G7331" s="62">
        <v>79.997994326038821</v>
      </c>
      <c r="H7331" s="62">
        <v>79.998922781415033</v>
      </c>
      <c r="I7331" s="62">
        <v>2028.8689999999999</v>
      </c>
      <c r="J7331" s="62">
        <v>1993.1800592441268</v>
      </c>
      <c r="K7331" s="62">
        <v>2028.8689999999999</v>
      </c>
      <c r="L7331" s="62">
        <v>162307.33446460674</v>
      </c>
      <c r="M7331" s="63">
        <v>8420.8437974380086</v>
      </c>
      <c r="N7331" s="64">
        <f>GP_need_index[[#This Row],[Normalised weighted population]]/GP_need_index[[#This Row],[Registered population]]</f>
        <v>1.2958403609472444</v>
      </c>
    </row>
    <row r="7332" spans="1:14" hidden="1" x14ac:dyDescent="0.2">
      <c r="A7332" s="46" t="s">
        <v>13250</v>
      </c>
      <c r="B7332" s="33" t="s">
        <v>3799</v>
      </c>
      <c r="C7332" s="1" t="s">
        <v>9412</v>
      </c>
      <c r="D7332" s="1" t="s">
        <v>6573</v>
      </c>
      <c r="E7332" s="1" t="s">
        <v>6608</v>
      </c>
      <c r="F7332" s="62">
        <v>6528.8738859712648</v>
      </c>
      <c r="G7332" s="62">
        <v>79.997994326038821</v>
      </c>
      <c r="H7332" s="62">
        <v>79.998922781415033</v>
      </c>
      <c r="I7332" s="62">
        <v>2028.8689999999999</v>
      </c>
      <c r="J7332" s="62">
        <v>1993.1800592441268</v>
      </c>
      <c r="K7332" s="62">
        <v>2028.8689999999999</v>
      </c>
      <c r="L7332" s="62">
        <v>162307.33446460674</v>
      </c>
      <c r="M7332" s="63">
        <v>8454.999038675458</v>
      </c>
      <c r="N7332" s="64">
        <f>GP_need_index[[#This Row],[Normalised weighted population]]/GP_need_index[[#This Row],[Registered population]]</f>
        <v>1.2950164433169555</v>
      </c>
    </row>
    <row r="7333" spans="1:14" x14ac:dyDescent="0.2">
      <c r="A7333" s="46" t="s">
        <v>13248</v>
      </c>
      <c r="B7333" s="33" t="s">
        <v>3815</v>
      </c>
      <c r="C7333" s="1" t="s">
        <v>9413</v>
      </c>
      <c r="D7333" s="1" t="s">
        <v>6573</v>
      </c>
      <c r="E7333" s="1" t="s">
        <v>6593</v>
      </c>
      <c r="F7333" s="62">
        <v>9944.5</v>
      </c>
      <c r="G7333" s="62">
        <v>120.38532823082365</v>
      </c>
      <c r="H7333" s="62">
        <v>116.49868161494931</v>
      </c>
      <c r="I7333" s="62">
        <v>2065.4549999999999</v>
      </c>
      <c r="J7333" s="62">
        <v>2006.884639296188</v>
      </c>
      <c r="K7333" s="62">
        <v>2065.4549999999999</v>
      </c>
      <c r="L7333" s="62">
        <v>240622.7844350051</v>
      </c>
      <c r="M7333" s="63">
        <v>12430.754445500994</v>
      </c>
      <c r="N7333" s="68">
        <f>GP_need_index[[#This Row],[Normalised weighted population]]/GP_need_index[[#This Row],[Registered population]]</f>
        <v>1.2500130167933021</v>
      </c>
    </row>
    <row r="7334" spans="1:14" hidden="1" x14ac:dyDescent="0.2">
      <c r="A7334" s="46" t="s">
        <v>13249</v>
      </c>
      <c r="B7334" s="33" t="s">
        <v>3815</v>
      </c>
      <c r="C7334" s="1" t="s">
        <v>9413</v>
      </c>
      <c r="D7334" s="1" t="s">
        <v>6573</v>
      </c>
      <c r="E7334" s="1" t="s">
        <v>6593</v>
      </c>
      <c r="F7334" s="62">
        <v>10004.985846386327</v>
      </c>
      <c r="G7334" s="62">
        <v>120.38532823082365</v>
      </c>
      <c r="H7334" s="62">
        <v>116.49868161494931</v>
      </c>
      <c r="I7334" s="62">
        <v>2065.4549999999999</v>
      </c>
      <c r="J7334" s="62">
        <v>2006.884639296188</v>
      </c>
      <c r="K7334" s="62">
        <v>2065.4549999999999</v>
      </c>
      <c r="L7334" s="62">
        <v>240622.7844350051</v>
      </c>
      <c r="M7334" s="63">
        <v>12484.013051632153</v>
      </c>
      <c r="N7334" s="64">
        <f>GP_need_index[[#This Row],[Normalised weighted population]]/GP_need_index[[#This Row],[Registered population]]</f>
        <v>1.2477791816308486</v>
      </c>
    </row>
    <row r="7335" spans="1:14" hidden="1" x14ac:dyDescent="0.2">
      <c r="A7335" s="46" t="s">
        <v>13250</v>
      </c>
      <c r="B7335" s="33" t="s">
        <v>3815</v>
      </c>
      <c r="C7335" s="1" t="s">
        <v>9413</v>
      </c>
      <c r="D7335" s="1" t="s">
        <v>6573</v>
      </c>
      <c r="E7335" s="1" t="s">
        <v>6593</v>
      </c>
      <c r="F7335" s="62">
        <v>10064.576123601004</v>
      </c>
      <c r="G7335" s="62">
        <v>120.38532823082365</v>
      </c>
      <c r="H7335" s="62">
        <v>116.49868161494931</v>
      </c>
      <c r="I7335" s="62">
        <v>2065.4549999999999</v>
      </c>
      <c r="J7335" s="62">
        <v>2006.884639296188</v>
      </c>
      <c r="K7335" s="62">
        <v>2065.4549999999999</v>
      </c>
      <c r="L7335" s="62">
        <v>240622.7844350051</v>
      </c>
      <c r="M7335" s="63">
        <v>12534.6486515372</v>
      </c>
      <c r="N7335" s="64">
        <f>GP_need_index[[#This Row],[Normalised weighted population]]/GP_need_index[[#This Row],[Registered population]]</f>
        <v>1.2454224100053235</v>
      </c>
    </row>
    <row r="7336" spans="1:14" x14ac:dyDescent="0.2">
      <c r="A7336" s="46" t="s">
        <v>13248</v>
      </c>
      <c r="B7336" s="33" t="s">
        <v>3783</v>
      </c>
      <c r="C7336" s="1" t="s">
        <v>9414</v>
      </c>
      <c r="D7336" s="1" t="s">
        <v>6573</v>
      </c>
      <c r="E7336" s="1" t="s">
        <v>6593</v>
      </c>
      <c r="F7336" s="62">
        <v>12437.5</v>
      </c>
      <c r="G7336" s="62">
        <v>121.10399238358609</v>
      </c>
      <c r="H7336" s="62">
        <v>119.40623668097894</v>
      </c>
      <c r="I7336" s="62">
        <v>2037.222</v>
      </c>
      <c r="J7336" s="62">
        <v>2006.884639296188</v>
      </c>
      <c r="K7336" s="62">
        <v>2037.222</v>
      </c>
      <c r="L7336" s="62">
        <v>243257.01230369727</v>
      </c>
      <c r="M7336" s="63">
        <v>12566.840643099014</v>
      </c>
      <c r="N7336" s="68">
        <f>GP_need_index[[#This Row],[Normalised weighted population]]/GP_need_index[[#This Row],[Registered population]]</f>
        <v>1.0103992476863528</v>
      </c>
    </row>
    <row r="7337" spans="1:14" hidden="1" x14ac:dyDescent="0.2">
      <c r="A7337" s="46" t="s">
        <v>13249</v>
      </c>
      <c r="B7337" s="33" t="s">
        <v>3783</v>
      </c>
      <c r="C7337" s="1" t="s">
        <v>9414</v>
      </c>
      <c r="D7337" s="1" t="s">
        <v>6573</v>
      </c>
      <c r="E7337" s="1" t="s">
        <v>6593</v>
      </c>
      <c r="F7337" s="62">
        <v>12516.355186151306</v>
      </c>
      <c r="G7337" s="62">
        <v>121.10399238358609</v>
      </c>
      <c r="H7337" s="62">
        <v>119.40623668097894</v>
      </c>
      <c r="I7337" s="62">
        <v>2037.222</v>
      </c>
      <c r="J7337" s="62">
        <v>2006.884639296188</v>
      </c>
      <c r="K7337" s="62">
        <v>2037.222</v>
      </c>
      <c r="L7337" s="62">
        <v>243257.01230369727</v>
      </c>
      <c r="M7337" s="63">
        <v>12620.682300020013</v>
      </c>
      <c r="N7337" s="64">
        <f>GP_need_index[[#This Row],[Normalised weighted population]]/GP_need_index[[#This Row],[Registered population]]</f>
        <v>1.0083352631270914</v>
      </c>
    </row>
    <row r="7338" spans="1:14" hidden="1" x14ac:dyDescent="0.2">
      <c r="A7338" s="46" t="s">
        <v>13250</v>
      </c>
      <c r="B7338" s="33" t="s">
        <v>3783</v>
      </c>
      <c r="C7338" s="1" t="s">
        <v>9414</v>
      </c>
      <c r="D7338" s="1" t="s">
        <v>6573</v>
      </c>
      <c r="E7338" s="1" t="s">
        <v>6593</v>
      </c>
      <c r="F7338" s="62">
        <v>12594.865627814674</v>
      </c>
      <c r="G7338" s="62">
        <v>121.10399238358609</v>
      </c>
      <c r="H7338" s="62">
        <v>119.40623668097894</v>
      </c>
      <c r="I7338" s="62">
        <v>2037.222</v>
      </c>
      <c r="J7338" s="62">
        <v>2006.884639296188</v>
      </c>
      <c r="K7338" s="62">
        <v>2037.222</v>
      </c>
      <c r="L7338" s="62">
        <v>243257.01230369727</v>
      </c>
      <c r="M7338" s="63">
        <v>12671.872235245926</v>
      </c>
      <c r="N7338" s="64">
        <f>GP_need_index[[#This Row],[Normalised weighted population]]/GP_need_index[[#This Row],[Registered population]]</f>
        <v>1.0061141269551293</v>
      </c>
    </row>
    <row r="7339" spans="1:14" x14ac:dyDescent="0.2">
      <c r="A7339" s="46" t="s">
        <v>13248</v>
      </c>
      <c r="B7339" s="33" t="s">
        <v>3786</v>
      </c>
      <c r="C7339" s="1" t="s">
        <v>8376</v>
      </c>
      <c r="D7339" s="1" t="s">
        <v>6573</v>
      </c>
      <c r="E7339" s="1" t="s">
        <v>6593</v>
      </c>
      <c r="F7339" s="62">
        <v>3399.416666666667</v>
      </c>
      <c r="G7339" s="62">
        <v>36.961281245829696</v>
      </c>
      <c r="H7339" s="62">
        <v>37.270577394480668</v>
      </c>
      <c r="I7339" s="62">
        <v>2046.3779999999999</v>
      </c>
      <c r="J7339" s="62">
        <v>2006.884639296188</v>
      </c>
      <c r="K7339" s="62">
        <v>2046.3779999999999</v>
      </c>
      <c r="L7339" s="62">
        <v>76269.689627362561</v>
      </c>
      <c r="M7339" s="63">
        <v>3940.1496646233345</v>
      </c>
      <c r="N7339" s="68">
        <f>GP_need_index[[#This Row],[Normalised weighted population]]/GP_need_index[[#This Row],[Registered population]]</f>
        <v>1.1590664078513473</v>
      </c>
    </row>
    <row r="7340" spans="1:14" hidden="1" x14ac:dyDescent="0.2">
      <c r="A7340" s="46" t="s">
        <v>13249</v>
      </c>
      <c r="B7340" s="33" t="s">
        <v>3786</v>
      </c>
      <c r="C7340" s="1" t="s">
        <v>8376</v>
      </c>
      <c r="D7340" s="1" t="s">
        <v>6573</v>
      </c>
      <c r="E7340" s="1" t="s">
        <v>6593</v>
      </c>
      <c r="F7340" s="62">
        <v>3421.0048840187874</v>
      </c>
      <c r="G7340" s="62">
        <v>36.961281245829696</v>
      </c>
      <c r="H7340" s="62">
        <v>37.270577394480668</v>
      </c>
      <c r="I7340" s="62">
        <v>2046.3779999999999</v>
      </c>
      <c r="J7340" s="62">
        <v>2006.884639296188</v>
      </c>
      <c r="K7340" s="62">
        <v>2046.3779999999999</v>
      </c>
      <c r="L7340" s="62">
        <v>76269.689627362561</v>
      </c>
      <c r="M7340" s="63">
        <v>3957.0309311631891</v>
      </c>
      <c r="N7340" s="64">
        <f>GP_need_index[[#This Row],[Normalised weighted population]]/GP_need_index[[#This Row],[Registered population]]</f>
        <v>1.1566867237309264</v>
      </c>
    </row>
    <row r="7341" spans="1:14" hidden="1" x14ac:dyDescent="0.2">
      <c r="A7341" s="46" t="s">
        <v>13250</v>
      </c>
      <c r="B7341" s="33" t="s">
        <v>3786</v>
      </c>
      <c r="C7341" s="1" t="s">
        <v>8376</v>
      </c>
      <c r="D7341" s="1" t="s">
        <v>6573</v>
      </c>
      <c r="E7341" s="1" t="s">
        <v>6593</v>
      </c>
      <c r="F7341" s="62">
        <v>3442.3131232051255</v>
      </c>
      <c r="G7341" s="62">
        <v>36.961281245829696</v>
      </c>
      <c r="H7341" s="62">
        <v>37.270577394480668</v>
      </c>
      <c r="I7341" s="62">
        <v>2046.3779999999999</v>
      </c>
      <c r="J7341" s="62">
        <v>2006.884639296188</v>
      </c>
      <c r="K7341" s="62">
        <v>2046.3779999999999</v>
      </c>
      <c r="L7341" s="62">
        <v>76269.689627362561</v>
      </c>
      <c r="M7341" s="63">
        <v>3973.0807890264891</v>
      </c>
      <c r="N7341" s="64">
        <f>GP_need_index[[#This Row],[Normalised weighted population]]/GP_need_index[[#This Row],[Registered population]]</f>
        <v>1.1541892462493848</v>
      </c>
    </row>
    <row r="7342" spans="1:14" x14ac:dyDescent="0.2">
      <c r="A7342" s="46" t="s">
        <v>13248</v>
      </c>
      <c r="B7342" s="33" t="s">
        <v>3199</v>
      </c>
      <c r="C7342" s="1" t="s">
        <v>9415</v>
      </c>
      <c r="D7342" s="1" t="s">
        <v>6573</v>
      </c>
      <c r="E7342" s="1" t="s">
        <v>6608</v>
      </c>
      <c r="F7342" s="62">
        <v>5741.4166666666661</v>
      </c>
      <c r="G7342" s="62">
        <v>75.157165020400683</v>
      </c>
      <c r="H7342" s="62">
        <v>75.701316454582695</v>
      </c>
      <c r="I7342" s="62">
        <v>1983.0530000000001</v>
      </c>
      <c r="J7342" s="62">
        <v>1993.1800592441268</v>
      </c>
      <c r="K7342" s="62">
        <v>1983.0530000000001</v>
      </c>
      <c r="L7342" s="62">
        <v>150119.72269920958</v>
      </c>
      <c r="M7342" s="63">
        <v>7755.2980474491633</v>
      </c>
      <c r="N7342" s="68">
        <f>GP_need_index[[#This Row],[Normalised weighted population]]/GP_need_index[[#This Row],[Registered population]]</f>
        <v>1.3507638441353029</v>
      </c>
    </row>
    <row r="7343" spans="1:14" hidden="1" x14ac:dyDescent="0.2">
      <c r="A7343" s="46" t="s">
        <v>13249</v>
      </c>
      <c r="B7343" s="33" t="s">
        <v>3199</v>
      </c>
      <c r="C7343" s="1" t="s">
        <v>9415</v>
      </c>
      <c r="D7343" s="1" t="s">
        <v>6573</v>
      </c>
      <c r="E7343" s="1" t="s">
        <v>6608</v>
      </c>
      <c r="F7343" s="62">
        <v>5768.845401693543</v>
      </c>
      <c r="G7343" s="62">
        <v>75.157165020400683</v>
      </c>
      <c r="H7343" s="62">
        <v>75.701316454582695</v>
      </c>
      <c r="I7343" s="62">
        <v>1983.0530000000001</v>
      </c>
      <c r="J7343" s="62">
        <v>1993.1800592441268</v>
      </c>
      <c r="K7343" s="62">
        <v>1983.0530000000001</v>
      </c>
      <c r="L7343" s="62">
        <v>150119.72269920958</v>
      </c>
      <c r="M7343" s="63">
        <v>7788.5250222035656</v>
      </c>
      <c r="N7343" s="64">
        <f>GP_need_index[[#This Row],[Normalised weighted population]]/GP_need_index[[#This Row],[Registered population]]</f>
        <v>1.3501011866112951</v>
      </c>
    </row>
    <row r="7344" spans="1:14" hidden="1" x14ac:dyDescent="0.2">
      <c r="A7344" s="46" t="s">
        <v>13250</v>
      </c>
      <c r="B7344" s="33" t="s">
        <v>3199</v>
      </c>
      <c r="C7344" s="1" t="s">
        <v>9415</v>
      </c>
      <c r="D7344" s="1" t="s">
        <v>6573</v>
      </c>
      <c r="E7344" s="1" t="s">
        <v>6608</v>
      </c>
      <c r="F7344" s="62">
        <v>5791.2980090960118</v>
      </c>
      <c r="G7344" s="62">
        <v>75.157165020400683</v>
      </c>
      <c r="H7344" s="62">
        <v>75.701316454582695</v>
      </c>
      <c r="I7344" s="62">
        <v>1983.0530000000001</v>
      </c>
      <c r="J7344" s="62">
        <v>1993.1800592441268</v>
      </c>
      <c r="K7344" s="62">
        <v>1983.0530000000001</v>
      </c>
      <c r="L7344" s="62">
        <v>150119.72269920958</v>
      </c>
      <c r="M7344" s="63">
        <v>7820.1155560522302</v>
      </c>
      <c r="N7344" s="64">
        <f>GP_need_index[[#This Row],[Normalised weighted population]]/GP_need_index[[#This Row],[Registered population]]</f>
        <v>1.3503217316342015</v>
      </c>
    </row>
    <row r="7345" spans="1:14" x14ac:dyDescent="0.2">
      <c r="A7345" s="46" t="s">
        <v>13248</v>
      </c>
      <c r="B7345" s="33" t="s">
        <v>3212</v>
      </c>
      <c r="C7345" s="1" t="s">
        <v>9416</v>
      </c>
      <c r="D7345" s="1" t="s">
        <v>6573</v>
      </c>
      <c r="E7345" s="1" t="s">
        <v>6608</v>
      </c>
      <c r="F7345" s="62">
        <v>2150.5</v>
      </c>
      <c r="G7345" s="62">
        <v>25.161538627756038</v>
      </c>
      <c r="H7345" s="62">
        <v>25.271864813165013</v>
      </c>
      <c r="I7345" s="62">
        <v>1819.2909999999999</v>
      </c>
      <c r="J7345" s="62">
        <v>1993.1800592441268</v>
      </c>
      <c r="K7345" s="62">
        <v>1819.2909999999999</v>
      </c>
      <c r="L7345" s="62">
        <v>45976.876207807793</v>
      </c>
      <c r="M7345" s="63">
        <v>2375.2000861116771</v>
      </c>
      <c r="N7345" s="68">
        <f>GP_need_index[[#This Row],[Normalised weighted population]]/GP_need_index[[#This Row],[Registered population]]</f>
        <v>1.1044873685708798</v>
      </c>
    </row>
    <row r="7346" spans="1:14" hidden="1" x14ac:dyDescent="0.2">
      <c r="A7346" s="46" t="s">
        <v>13249</v>
      </c>
      <c r="B7346" s="33" t="s">
        <v>3212</v>
      </c>
      <c r="C7346" s="1" t="s">
        <v>9416</v>
      </c>
      <c r="D7346" s="1" t="s">
        <v>6573</v>
      </c>
      <c r="E7346" s="1" t="s">
        <v>6608</v>
      </c>
      <c r="F7346" s="62">
        <v>2164.1675626851575</v>
      </c>
      <c r="G7346" s="62">
        <v>25.161538627756038</v>
      </c>
      <c r="H7346" s="62">
        <v>25.271864813165013</v>
      </c>
      <c r="I7346" s="62">
        <v>1819.2909999999999</v>
      </c>
      <c r="J7346" s="62">
        <v>1993.1800592441268</v>
      </c>
      <c r="K7346" s="62">
        <v>1819.2909999999999</v>
      </c>
      <c r="L7346" s="62">
        <v>45976.876207807793</v>
      </c>
      <c r="M7346" s="63">
        <v>2385.3764472025114</v>
      </c>
      <c r="N7346" s="64">
        <f>GP_need_index[[#This Row],[Normalised weighted population]]/GP_need_index[[#This Row],[Registered population]]</f>
        <v>1.1022143055516886</v>
      </c>
    </row>
    <row r="7347" spans="1:14" hidden="1" x14ac:dyDescent="0.2">
      <c r="A7347" s="46" t="s">
        <v>13250</v>
      </c>
      <c r="B7347" s="33" t="s">
        <v>3212</v>
      </c>
      <c r="C7347" s="1" t="s">
        <v>9416</v>
      </c>
      <c r="D7347" s="1" t="s">
        <v>6573</v>
      </c>
      <c r="E7347" s="1" t="s">
        <v>6608</v>
      </c>
      <c r="F7347" s="62">
        <v>2176.6699152294623</v>
      </c>
      <c r="G7347" s="62">
        <v>25.161538627756038</v>
      </c>
      <c r="H7347" s="62">
        <v>25.271864813165013</v>
      </c>
      <c r="I7347" s="62">
        <v>1819.2909999999999</v>
      </c>
      <c r="J7347" s="62">
        <v>1993.1800592441268</v>
      </c>
      <c r="K7347" s="62">
        <v>1819.2909999999999</v>
      </c>
      <c r="L7347" s="62">
        <v>45976.876207807793</v>
      </c>
      <c r="M7347" s="63">
        <v>2395.0516187121793</v>
      </c>
      <c r="N7347" s="64">
        <f>GP_need_index[[#This Row],[Normalised weighted population]]/GP_need_index[[#This Row],[Registered population]]</f>
        <v>1.1003283510994342</v>
      </c>
    </row>
    <row r="7348" spans="1:14" x14ac:dyDescent="0.2">
      <c r="A7348" s="46" t="s">
        <v>13248</v>
      </c>
      <c r="B7348" s="33" t="s">
        <v>3793</v>
      </c>
      <c r="C7348" s="1" t="s">
        <v>9417</v>
      </c>
      <c r="D7348" s="1" t="s">
        <v>6573</v>
      </c>
      <c r="E7348" s="1" t="s">
        <v>6593</v>
      </c>
      <c r="F7348" s="62">
        <v>9638.25</v>
      </c>
      <c r="G7348" s="62">
        <v>113.7821503266531</v>
      </c>
      <c r="H7348" s="62">
        <v>109.62269714795964</v>
      </c>
      <c r="I7348" s="62">
        <v>2044.6020000000001</v>
      </c>
      <c r="J7348" s="62">
        <v>2006.884639296188</v>
      </c>
      <c r="K7348" s="62">
        <v>2044.6020000000001</v>
      </c>
      <c r="L7348" s="62">
        <v>224134.78583411258</v>
      </c>
      <c r="M7348" s="63">
        <v>11578.972007745935</v>
      </c>
      <c r="N7348" s="68">
        <f>GP_need_index[[#This Row],[Normalised weighted population]]/GP_need_index[[#This Row],[Registered population]]</f>
        <v>1.2013562636107109</v>
      </c>
    </row>
    <row r="7349" spans="1:14" hidden="1" x14ac:dyDescent="0.2">
      <c r="A7349" s="46" t="s">
        <v>13249</v>
      </c>
      <c r="B7349" s="33" t="s">
        <v>3793</v>
      </c>
      <c r="C7349" s="1" t="s">
        <v>9417</v>
      </c>
      <c r="D7349" s="1" t="s">
        <v>6573</v>
      </c>
      <c r="E7349" s="1" t="s">
        <v>6593</v>
      </c>
      <c r="F7349" s="62">
        <v>9701.5350507962794</v>
      </c>
      <c r="G7349" s="62">
        <v>113.7821503266531</v>
      </c>
      <c r="H7349" s="62">
        <v>109.62269714795964</v>
      </c>
      <c r="I7349" s="62">
        <v>2044.6020000000001</v>
      </c>
      <c r="J7349" s="62">
        <v>2006.884639296188</v>
      </c>
      <c r="K7349" s="62">
        <v>2044.6020000000001</v>
      </c>
      <c r="L7349" s="62">
        <v>224134.78583411258</v>
      </c>
      <c r="M7349" s="63">
        <v>11628.581217892262</v>
      </c>
      <c r="N7349" s="64">
        <f>GP_need_index[[#This Row],[Normalised weighted population]]/GP_need_index[[#This Row],[Registered population]]</f>
        <v>1.1986331190895214</v>
      </c>
    </row>
    <row r="7350" spans="1:14" hidden="1" x14ac:dyDescent="0.2">
      <c r="A7350" s="46" t="s">
        <v>13250</v>
      </c>
      <c r="B7350" s="33" t="s">
        <v>3793</v>
      </c>
      <c r="C7350" s="1" t="s">
        <v>9417</v>
      </c>
      <c r="D7350" s="1" t="s">
        <v>6573</v>
      </c>
      <c r="E7350" s="1" t="s">
        <v>6593</v>
      </c>
      <c r="F7350" s="62">
        <v>9760.6383256964491</v>
      </c>
      <c r="G7350" s="62">
        <v>113.7821503266531</v>
      </c>
      <c r="H7350" s="62">
        <v>109.62269714795964</v>
      </c>
      <c r="I7350" s="62">
        <v>2044.6020000000001</v>
      </c>
      <c r="J7350" s="62">
        <v>2006.884639296188</v>
      </c>
      <c r="K7350" s="62">
        <v>2044.6020000000001</v>
      </c>
      <c r="L7350" s="62">
        <v>224134.78583411258</v>
      </c>
      <c r="M7350" s="63">
        <v>11675.74715592655</v>
      </c>
      <c r="N7350" s="64">
        <f>GP_need_index[[#This Row],[Normalised weighted population]]/GP_need_index[[#This Row],[Registered population]]</f>
        <v>1.1962073346359192</v>
      </c>
    </row>
    <row r="7351" spans="1:14" x14ac:dyDescent="0.2">
      <c r="A7351" s="46" t="s">
        <v>13248</v>
      </c>
      <c r="B7351" s="33" t="s">
        <v>3809</v>
      </c>
      <c r="C7351" s="1" t="s">
        <v>9418</v>
      </c>
      <c r="D7351" s="1" t="s">
        <v>6573</v>
      </c>
      <c r="E7351" s="1" t="s">
        <v>6593</v>
      </c>
      <c r="F7351" s="62">
        <v>13825</v>
      </c>
      <c r="G7351" s="62">
        <v>160.19293071604022</v>
      </c>
      <c r="H7351" s="62">
        <v>162.93769642172992</v>
      </c>
      <c r="I7351" s="62">
        <v>2004.3340000000001</v>
      </c>
      <c r="J7351" s="62">
        <v>2006.884639296188</v>
      </c>
      <c r="K7351" s="62">
        <v>2004.3340000000001</v>
      </c>
      <c r="L7351" s="62">
        <v>326581.56481975166</v>
      </c>
      <c r="M7351" s="63">
        <v>16871.449843098118</v>
      </c>
      <c r="N7351" s="68">
        <f>GP_need_index[[#This Row],[Normalised weighted population]]/GP_need_index[[#This Row],[Registered population]]</f>
        <v>1.2203580356671333</v>
      </c>
    </row>
    <row r="7352" spans="1:14" hidden="1" x14ac:dyDescent="0.2">
      <c r="A7352" s="46" t="s">
        <v>13249</v>
      </c>
      <c r="B7352" s="33" t="s">
        <v>3809</v>
      </c>
      <c r="C7352" s="1" t="s">
        <v>9418</v>
      </c>
      <c r="D7352" s="1" t="s">
        <v>6573</v>
      </c>
      <c r="E7352" s="1" t="s">
        <v>6593</v>
      </c>
      <c r="F7352" s="62">
        <v>13914.809314726284</v>
      </c>
      <c r="G7352" s="62">
        <v>160.19293071604022</v>
      </c>
      <c r="H7352" s="62">
        <v>162.93769642172992</v>
      </c>
      <c r="I7352" s="62">
        <v>2004.3340000000001</v>
      </c>
      <c r="J7352" s="62">
        <v>2006.884639296188</v>
      </c>
      <c r="K7352" s="62">
        <v>2004.3340000000001</v>
      </c>
      <c r="L7352" s="62">
        <v>326581.56481975166</v>
      </c>
      <c r="M7352" s="63">
        <v>16943.734265254036</v>
      </c>
      <c r="N7352" s="64">
        <f>GP_need_index[[#This Row],[Normalised weighted population]]/GP_need_index[[#This Row],[Registered population]]</f>
        <v>1.2176763534461221</v>
      </c>
    </row>
    <row r="7353" spans="1:14" hidden="1" x14ac:dyDescent="0.2">
      <c r="A7353" s="46" t="s">
        <v>13250</v>
      </c>
      <c r="B7353" s="33" t="s">
        <v>3809</v>
      </c>
      <c r="C7353" s="1" t="s">
        <v>9418</v>
      </c>
      <c r="D7353" s="1" t="s">
        <v>6573</v>
      </c>
      <c r="E7353" s="1" t="s">
        <v>6593</v>
      </c>
      <c r="F7353" s="62">
        <v>13999.535017927865</v>
      </c>
      <c r="G7353" s="62">
        <v>160.19293071604022</v>
      </c>
      <c r="H7353" s="62">
        <v>162.93769642172992</v>
      </c>
      <c r="I7353" s="62">
        <v>2004.3340000000001</v>
      </c>
      <c r="J7353" s="62">
        <v>2006.884639296188</v>
      </c>
      <c r="K7353" s="62">
        <v>2004.3340000000001</v>
      </c>
      <c r="L7353" s="62">
        <v>326581.56481975166</v>
      </c>
      <c r="M7353" s="63">
        <v>17012.458652644891</v>
      </c>
      <c r="N7353" s="64">
        <f>GP_need_index[[#This Row],[Normalised weighted population]]/GP_need_index[[#This Row],[Registered population]]</f>
        <v>1.2152159790206363</v>
      </c>
    </row>
    <row r="7354" spans="1:14" x14ac:dyDescent="0.2">
      <c r="A7354" s="46" t="s">
        <v>13248</v>
      </c>
      <c r="B7354" s="33" t="s">
        <v>3810</v>
      </c>
      <c r="C7354" s="1" t="s">
        <v>9419</v>
      </c>
      <c r="D7354" s="1" t="s">
        <v>6573</v>
      </c>
      <c r="E7354" s="1" t="s">
        <v>6608</v>
      </c>
      <c r="F7354" s="62">
        <v>4423.4166666666661</v>
      </c>
      <c r="G7354" s="62">
        <v>49.925979780075679</v>
      </c>
      <c r="H7354" s="62">
        <v>48.445463238176906</v>
      </c>
      <c r="I7354" s="62">
        <v>1960.2349999999999</v>
      </c>
      <c r="J7354" s="62">
        <v>1993.1800592441268</v>
      </c>
      <c r="K7354" s="62">
        <v>1960.2349999999999</v>
      </c>
      <c r="L7354" s="62">
        <v>94964.492630687702</v>
      </c>
      <c r="M7354" s="63">
        <v>4905.9372814818726</v>
      </c>
      <c r="N7354" s="68">
        <f>GP_need_index[[#This Row],[Normalised weighted population]]/GP_need_index[[#This Row],[Registered population]]</f>
        <v>1.1090832384051257</v>
      </c>
    </row>
    <row r="7355" spans="1:14" hidden="1" x14ac:dyDescent="0.2">
      <c r="A7355" s="46" t="s">
        <v>13249</v>
      </c>
      <c r="B7355" s="33" t="s">
        <v>3810</v>
      </c>
      <c r="C7355" s="1" t="s">
        <v>9419</v>
      </c>
      <c r="D7355" s="1" t="s">
        <v>6573</v>
      </c>
      <c r="E7355" s="1" t="s">
        <v>6608</v>
      </c>
      <c r="F7355" s="62">
        <v>4449.5532942227092</v>
      </c>
      <c r="G7355" s="62">
        <v>49.925979780075679</v>
      </c>
      <c r="H7355" s="62">
        <v>48.445463238176906</v>
      </c>
      <c r="I7355" s="62">
        <v>1960.2349999999999</v>
      </c>
      <c r="J7355" s="62">
        <v>1993.1800592441268</v>
      </c>
      <c r="K7355" s="62">
        <v>1960.2349999999999</v>
      </c>
      <c r="L7355" s="62">
        <v>94964.492630687702</v>
      </c>
      <c r="M7355" s="63">
        <v>4926.9563903802209</v>
      </c>
      <c r="N7355" s="64">
        <f>GP_need_index[[#This Row],[Normalised weighted population]]/GP_need_index[[#This Row],[Registered population]]</f>
        <v>1.1072923650060267</v>
      </c>
    </row>
    <row r="7356" spans="1:14" hidden="1" x14ac:dyDescent="0.2">
      <c r="A7356" s="46" t="s">
        <v>13250</v>
      </c>
      <c r="B7356" s="33" t="s">
        <v>3810</v>
      </c>
      <c r="C7356" s="1" t="s">
        <v>9419</v>
      </c>
      <c r="D7356" s="1" t="s">
        <v>6573</v>
      </c>
      <c r="E7356" s="1" t="s">
        <v>6608</v>
      </c>
      <c r="F7356" s="62">
        <v>4472.438801638802</v>
      </c>
      <c r="G7356" s="62">
        <v>49.925979780075679</v>
      </c>
      <c r="H7356" s="62">
        <v>48.445463238176906</v>
      </c>
      <c r="I7356" s="62">
        <v>1960.2349999999999</v>
      </c>
      <c r="J7356" s="62">
        <v>1993.1800592441268</v>
      </c>
      <c r="K7356" s="62">
        <v>1960.2349999999999</v>
      </c>
      <c r="L7356" s="62">
        <v>94964.492630687702</v>
      </c>
      <c r="M7356" s="63">
        <v>4946.9403003217667</v>
      </c>
      <c r="N7356" s="64">
        <f>GP_need_index[[#This Row],[Normalised weighted population]]/GP_need_index[[#This Row],[Registered population]]</f>
        <v>1.1060945760753835</v>
      </c>
    </row>
    <row r="7357" spans="1:14" x14ac:dyDescent="0.2">
      <c r="A7357" s="46" t="s">
        <v>13248</v>
      </c>
      <c r="B7357" s="33" t="s">
        <v>3822</v>
      </c>
      <c r="C7357" s="1" t="s">
        <v>9420</v>
      </c>
      <c r="D7357" s="1" t="s">
        <v>6573</v>
      </c>
      <c r="E7357" s="1" t="s">
        <v>6593</v>
      </c>
      <c r="F7357" s="62">
        <v>3552.75</v>
      </c>
      <c r="G7357" s="62">
        <v>31.671125817807699</v>
      </c>
      <c r="H7357" s="62">
        <v>30.689249030597033</v>
      </c>
      <c r="I7357" s="62">
        <v>2000.9929999999999</v>
      </c>
      <c r="J7357" s="62">
        <v>2006.884639296188</v>
      </c>
      <c r="K7357" s="62">
        <v>2000.9929999999999</v>
      </c>
      <c r="L7357" s="62">
        <v>61408.972485481449</v>
      </c>
      <c r="M7357" s="63">
        <v>3172.4338138217281</v>
      </c>
      <c r="N7357" s="68">
        <f>GP_need_index[[#This Row],[Normalised weighted population]]/GP_need_index[[#This Row],[Registered population]]</f>
        <v>0.89295160476299429</v>
      </c>
    </row>
    <row r="7358" spans="1:14" hidden="1" x14ac:dyDescent="0.2">
      <c r="A7358" s="46" t="s">
        <v>13249</v>
      </c>
      <c r="B7358" s="33" t="s">
        <v>3822</v>
      </c>
      <c r="C7358" s="1" t="s">
        <v>9420</v>
      </c>
      <c r="D7358" s="1" t="s">
        <v>6573</v>
      </c>
      <c r="E7358" s="1" t="s">
        <v>6593</v>
      </c>
      <c r="F7358" s="62">
        <v>3578.6321606334113</v>
      </c>
      <c r="G7358" s="62">
        <v>31.671125817807699</v>
      </c>
      <c r="H7358" s="62">
        <v>30.689249030597033</v>
      </c>
      <c r="I7358" s="62">
        <v>2000.9929999999999</v>
      </c>
      <c r="J7358" s="62">
        <v>2006.884639296188</v>
      </c>
      <c r="K7358" s="62">
        <v>2000.9929999999999</v>
      </c>
      <c r="L7358" s="62">
        <v>61408.972485481449</v>
      </c>
      <c r="M7358" s="63">
        <v>3186.0258611675467</v>
      </c>
      <c r="N7358" s="64">
        <f>GP_need_index[[#This Row],[Normalised weighted population]]/GP_need_index[[#This Row],[Registered population]]</f>
        <v>0.89029151870239331</v>
      </c>
    </row>
    <row r="7359" spans="1:14" hidden="1" x14ac:dyDescent="0.2">
      <c r="A7359" s="46" t="s">
        <v>13250</v>
      </c>
      <c r="B7359" s="33" t="s">
        <v>3822</v>
      </c>
      <c r="C7359" s="1" t="s">
        <v>9420</v>
      </c>
      <c r="D7359" s="1" t="s">
        <v>6573</v>
      </c>
      <c r="E7359" s="1" t="s">
        <v>6593</v>
      </c>
      <c r="F7359" s="62">
        <v>3603.5944365548712</v>
      </c>
      <c r="G7359" s="62">
        <v>31.671125817807699</v>
      </c>
      <c r="H7359" s="62">
        <v>30.689249030597033</v>
      </c>
      <c r="I7359" s="62">
        <v>2000.9929999999999</v>
      </c>
      <c r="J7359" s="62">
        <v>2006.884639296188</v>
      </c>
      <c r="K7359" s="62">
        <v>2000.9929999999999</v>
      </c>
      <c r="L7359" s="62">
        <v>61408.972485481449</v>
      </c>
      <c r="M7359" s="63">
        <v>3198.9484951095328</v>
      </c>
      <c r="N7359" s="64">
        <f>GP_need_index[[#This Row],[Normalised weighted population]]/GP_need_index[[#This Row],[Registered population]]</f>
        <v>0.88771046560051015</v>
      </c>
    </row>
    <row r="7360" spans="1:14" x14ac:dyDescent="0.2">
      <c r="A7360" s="46" t="s">
        <v>13248</v>
      </c>
      <c r="B7360" s="33" t="s">
        <v>3209</v>
      </c>
      <c r="C7360" s="1" t="s">
        <v>7356</v>
      </c>
      <c r="D7360" s="1" t="s">
        <v>6573</v>
      </c>
      <c r="E7360" s="1" t="s">
        <v>6608</v>
      </c>
      <c r="F7360" s="62">
        <v>5030.1666666666661</v>
      </c>
      <c r="G7360" s="62">
        <v>84.65194788142135</v>
      </c>
      <c r="H7360" s="62">
        <v>82.305234181698623</v>
      </c>
      <c r="I7360" s="62">
        <v>1989.577</v>
      </c>
      <c r="J7360" s="62">
        <v>1993.1800592441268</v>
      </c>
      <c r="K7360" s="62">
        <v>1989.577</v>
      </c>
      <c r="L7360" s="62">
        <v>163752.60090752141</v>
      </c>
      <c r="M7360" s="63">
        <v>8459.5828132948554</v>
      </c>
      <c r="N7360" s="68">
        <f>GP_need_index[[#This Row],[Normalised weighted population]]/GP_need_index[[#This Row],[Registered population]]</f>
        <v>1.681769884356686</v>
      </c>
    </row>
    <row r="7361" spans="1:14" hidden="1" x14ac:dyDescent="0.2">
      <c r="A7361" s="46" t="s">
        <v>13249</v>
      </c>
      <c r="B7361" s="33" t="s">
        <v>3209</v>
      </c>
      <c r="C7361" s="1" t="s">
        <v>7356</v>
      </c>
      <c r="D7361" s="1" t="s">
        <v>6573</v>
      </c>
      <c r="E7361" s="1" t="s">
        <v>6608</v>
      </c>
      <c r="F7361" s="62">
        <v>5049.5479435080615</v>
      </c>
      <c r="G7361" s="62">
        <v>84.65194788142135</v>
      </c>
      <c r="H7361" s="62">
        <v>82.305234181698623</v>
      </c>
      <c r="I7361" s="62">
        <v>1989.577</v>
      </c>
      <c r="J7361" s="62">
        <v>1993.1800592441268</v>
      </c>
      <c r="K7361" s="62">
        <v>1989.577</v>
      </c>
      <c r="L7361" s="62">
        <v>163752.60090752141</v>
      </c>
      <c r="M7361" s="63">
        <v>8495.8272416650289</v>
      </c>
      <c r="N7361" s="64">
        <f>GP_need_index[[#This Row],[Normalised weighted population]]/GP_need_index[[#This Row],[Registered population]]</f>
        <v>1.6824926382940215</v>
      </c>
    </row>
    <row r="7362" spans="1:14" hidden="1" x14ac:dyDescent="0.2">
      <c r="A7362" s="46" t="s">
        <v>13250</v>
      </c>
      <c r="B7362" s="33" t="s">
        <v>3209</v>
      </c>
      <c r="C7362" s="1" t="s">
        <v>7356</v>
      </c>
      <c r="D7362" s="1" t="s">
        <v>6573</v>
      </c>
      <c r="E7362" s="1" t="s">
        <v>6608</v>
      </c>
      <c r="F7362" s="62">
        <v>5062.417778983805</v>
      </c>
      <c r="G7362" s="62">
        <v>84.65194788142135</v>
      </c>
      <c r="H7362" s="62">
        <v>82.305234181698623</v>
      </c>
      <c r="I7362" s="62">
        <v>1989.577</v>
      </c>
      <c r="J7362" s="62">
        <v>1993.1800592441268</v>
      </c>
      <c r="K7362" s="62">
        <v>1989.577</v>
      </c>
      <c r="L7362" s="62">
        <v>163752.60090752141</v>
      </c>
      <c r="M7362" s="63">
        <v>8530.2866184128852</v>
      </c>
      <c r="N7362" s="64">
        <f>GP_need_index[[#This Row],[Normalised weighted population]]/GP_need_index[[#This Row],[Registered population]]</f>
        <v>1.6850222543515949</v>
      </c>
    </row>
    <row r="7363" spans="1:14" x14ac:dyDescent="0.2">
      <c r="A7363" s="46" t="s">
        <v>13248</v>
      </c>
      <c r="B7363" s="33" t="s">
        <v>3184</v>
      </c>
      <c r="C7363" s="1" t="s">
        <v>9421</v>
      </c>
      <c r="D7363" s="1" t="s">
        <v>6573</v>
      </c>
      <c r="E7363" s="1" t="s">
        <v>6608</v>
      </c>
      <c r="F7363" s="62">
        <v>5356.9166666666661</v>
      </c>
      <c r="G7363" s="62">
        <v>71.584240819686855</v>
      </c>
      <c r="H7363" s="62">
        <v>72.057986937706389</v>
      </c>
      <c r="I7363" s="62">
        <v>2051.9920000000002</v>
      </c>
      <c r="J7363" s="62">
        <v>1993.1800592441268</v>
      </c>
      <c r="K7363" s="62">
        <v>2051.9920000000002</v>
      </c>
      <c r="L7363" s="62">
        <v>147862.41273227803</v>
      </c>
      <c r="M7363" s="63">
        <v>7638.6837128083498</v>
      </c>
      <c r="N7363" s="68">
        <f>GP_need_index[[#This Row],[Normalised weighted population]]/GP_need_index[[#This Row],[Registered population]]</f>
        <v>1.4259478330771775</v>
      </c>
    </row>
    <row r="7364" spans="1:14" hidden="1" x14ac:dyDescent="0.2">
      <c r="A7364" s="46" t="s">
        <v>13249</v>
      </c>
      <c r="B7364" s="33" t="s">
        <v>3184</v>
      </c>
      <c r="C7364" s="1" t="s">
        <v>9421</v>
      </c>
      <c r="D7364" s="1" t="s">
        <v>6573</v>
      </c>
      <c r="E7364" s="1" t="s">
        <v>6608</v>
      </c>
      <c r="F7364" s="62">
        <v>5379.9611058556657</v>
      </c>
      <c r="G7364" s="62">
        <v>71.584240819686855</v>
      </c>
      <c r="H7364" s="62">
        <v>72.057986937706389</v>
      </c>
      <c r="I7364" s="62">
        <v>2051.9920000000002</v>
      </c>
      <c r="J7364" s="62">
        <v>1993.1800592441268</v>
      </c>
      <c r="K7364" s="62">
        <v>2051.9920000000002</v>
      </c>
      <c r="L7364" s="62">
        <v>147862.41273227803</v>
      </c>
      <c r="M7364" s="63">
        <v>7671.4110624639607</v>
      </c>
      <c r="N7364" s="64">
        <f>GP_need_index[[#This Row],[Normalised weighted population]]/GP_need_index[[#This Row],[Registered population]]</f>
        <v>1.4259231454506671</v>
      </c>
    </row>
    <row r="7365" spans="1:14" hidden="1" x14ac:dyDescent="0.2">
      <c r="A7365" s="46" t="s">
        <v>13250</v>
      </c>
      <c r="B7365" s="33" t="s">
        <v>3184</v>
      </c>
      <c r="C7365" s="1" t="s">
        <v>9421</v>
      </c>
      <c r="D7365" s="1" t="s">
        <v>6573</v>
      </c>
      <c r="E7365" s="1" t="s">
        <v>6608</v>
      </c>
      <c r="F7365" s="62">
        <v>5400.2350964034267</v>
      </c>
      <c r="G7365" s="62">
        <v>71.584240819686855</v>
      </c>
      <c r="H7365" s="62">
        <v>72.057986937706389</v>
      </c>
      <c r="I7365" s="62">
        <v>2051.9920000000002</v>
      </c>
      <c r="J7365" s="62">
        <v>1993.1800592441268</v>
      </c>
      <c r="K7365" s="62">
        <v>2051.9920000000002</v>
      </c>
      <c r="L7365" s="62">
        <v>147862.41273227803</v>
      </c>
      <c r="M7365" s="63">
        <v>7702.5265779363908</v>
      </c>
      <c r="N7365" s="64">
        <f>GP_need_index[[#This Row],[Normalised weighted population]]/GP_need_index[[#This Row],[Registered population]]</f>
        <v>1.4263317134223097</v>
      </c>
    </row>
    <row r="7366" spans="1:14" x14ac:dyDescent="0.2">
      <c r="A7366" s="46" t="s">
        <v>13248</v>
      </c>
      <c r="B7366" s="33" t="s">
        <v>3816</v>
      </c>
      <c r="C7366" s="1" t="s">
        <v>9422</v>
      </c>
      <c r="D7366" s="1" t="s">
        <v>6573</v>
      </c>
      <c r="E7366" s="1" t="s">
        <v>6608</v>
      </c>
      <c r="F7366" s="62">
        <v>3896.75</v>
      </c>
      <c r="G7366" s="62">
        <v>52.235916796247501</v>
      </c>
      <c r="H7366" s="62">
        <v>52.175189964702426</v>
      </c>
      <c r="I7366" s="62">
        <v>1947.625</v>
      </c>
      <c r="J7366" s="62">
        <v>1993.1800592441268</v>
      </c>
      <c r="K7366" s="62">
        <v>1947.625</v>
      </c>
      <c r="L7366" s="62">
        <v>101617.70435500356</v>
      </c>
      <c r="M7366" s="63">
        <v>5249.6472149077244</v>
      </c>
      <c r="N7366" s="68">
        <f>GP_need_index[[#This Row],[Normalised weighted population]]/GP_need_index[[#This Row],[Registered population]]</f>
        <v>1.3471860434741065</v>
      </c>
    </row>
    <row r="7367" spans="1:14" hidden="1" x14ac:dyDescent="0.2">
      <c r="A7367" s="46" t="s">
        <v>13249</v>
      </c>
      <c r="B7367" s="33" t="s">
        <v>3816</v>
      </c>
      <c r="C7367" s="1" t="s">
        <v>9422</v>
      </c>
      <c r="D7367" s="1" t="s">
        <v>6573</v>
      </c>
      <c r="E7367" s="1" t="s">
        <v>6608</v>
      </c>
      <c r="F7367" s="62">
        <v>3915.0078219610509</v>
      </c>
      <c r="G7367" s="62">
        <v>52.235916796247501</v>
      </c>
      <c r="H7367" s="62">
        <v>52.175189964702426</v>
      </c>
      <c r="I7367" s="62">
        <v>1947.625</v>
      </c>
      <c r="J7367" s="62">
        <v>1993.1800592441268</v>
      </c>
      <c r="K7367" s="62">
        <v>1947.625</v>
      </c>
      <c r="L7367" s="62">
        <v>101617.70435500356</v>
      </c>
      <c r="M7367" s="63">
        <v>5272.1389224361837</v>
      </c>
      <c r="N7367" s="64">
        <f>GP_need_index[[#This Row],[Normalised weighted population]]/GP_need_index[[#This Row],[Registered population]]</f>
        <v>1.3466483752247875</v>
      </c>
    </row>
    <row r="7368" spans="1:14" hidden="1" x14ac:dyDescent="0.2">
      <c r="A7368" s="46" t="s">
        <v>13250</v>
      </c>
      <c r="B7368" s="33" t="s">
        <v>3816</v>
      </c>
      <c r="C7368" s="1" t="s">
        <v>9422</v>
      </c>
      <c r="D7368" s="1" t="s">
        <v>6573</v>
      </c>
      <c r="E7368" s="1" t="s">
        <v>6608</v>
      </c>
      <c r="F7368" s="62">
        <v>3930.3688424482798</v>
      </c>
      <c r="G7368" s="62">
        <v>52.235916796247501</v>
      </c>
      <c r="H7368" s="62">
        <v>52.175189964702426</v>
      </c>
      <c r="I7368" s="62">
        <v>1947.625</v>
      </c>
      <c r="J7368" s="62">
        <v>1993.1800592441268</v>
      </c>
      <c r="K7368" s="62">
        <v>1947.625</v>
      </c>
      <c r="L7368" s="62">
        <v>101617.70435500356</v>
      </c>
      <c r="M7368" s="63">
        <v>5293.5229049757891</v>
      </c>
      <c r="N7368" s="64">
        <f>GP_need_index[[#This Row],[Normalised weighted population]]/GP_need_index[[#This Row],[Registered population]]</f>
        <v>1.3468259894097834</v>
      </c>
    </row>
    <row r="7369" spans="1:14" x14ac:dyDescent="0.2">
      <c r="A7369" s="46" t="s">
        <v>13248</v>
      </c>
      <c r="B7369" s="33" t="s">
        <v>3195</v>
      </c>
      <c r="C7369" s="1" t="s">
        <v>9423</v>
      </c>
      <c r="D7369" s="1" t="s">
        <v>6573</v>
      </c>
      <c r="E7369" s="1" t="s">
        <v>6608</v>
      </c>
      <c r="F7369" s="62">
        <v>3024.0000000000005</v>
      </c>
      <c r="G7369" s="62">
        <v>46.407672503921262</v>
      </c>
      <c r="H7369" s="62">
        <v>47.643567057629049</v>
      </c>
      <c r="I7369" s="62">
        <v>1906.7919999999999</v>
      </c>
      <c r="J7369" s="62">
        <v>1993.1800592441268</v>
      </c>
      <c r="K7369" s="62">
        <v>1906.7919999999999</v>
      </c>
      <c r="L7369" s="62">
        <v>90846.372516950607</v>
      </c>
      <c r="M7369" s="63">
        <v>4693.1920918226951</v>
      </c>
      <c r="N7369" s="68">
        <f>GP_need_index[[#This Row],[Normalised weighted population]]/GP_need_index[[#This Row],[Registered population]]</f>
        <v>1.5519815118461291</v>
      </c>
    </row>
    <row r="7370" spans="1:14" hidden="1" x14ac:dyDescent="0.2">
      <c r="A7370" s="46" t="s">
        <v>13249</v>
      </c>
      <c r="B7370" s="33" t="s">
        <v>3195</v>
      </c>
      <c r="C7370" s="1" t="s">
        <v>9423</v>
      </c>
      <c r="D7370" s="1" t="s">
        <v>6573</v>
      </c>
      <c r="E7370" s="1" t="s">
        <v>6608</v>
      </c>
      <c r="F7370" s="62">
        <v>3037.0223556746464</v>
      </c>
      <c r="G7370" s="62">
        <v>46.407672503921262</v>
      </c>
      <c r="H7370" s="62">
        <v>47.643567057629049</v>
      </c>
      <c r="I7370" s="62">
        <v>1906.7919999999999</v>
      </c>
      <c r="J7370" s="62">
        <v>1993.1800592441268</v>
      </c>
      <c r="K7370" s="62">
        <v>1906.7919999999999</v>
      </c>
      <c r="L7370" s="62">
        <v>90846.372516950607</v>
      </c>
      <c r="M7370" s="63">
        <v>4713.2997104078822</v>
      </c>
      <c r="N7370" s="64">
        <f>GP_need_index[[#This Row],[Normalised weighted population]]/GP_need_index[[#This Row],[Registered population]]</f>
        <v>1.5519476508301389</v>
      </c>
    </row>
    <row r="7371" spans="1:14" hidden="1" x14ac:dyDescent="0.2">
      <c r="A7371" s="46" t="s">
        <v>13250</v>
      </c>
      <c r="B7371" s="33" t="s">
        <v>3195</v>
      </c>
      <c r="C7371" s="1" t="s">
        <v>9423</v>
      </c>
      <c r="D7371" s="1" t="s">
        <v>6573</v>
      </c>
      <c r="E7371" s="1" t="s">
        <v>6608</v>
      </c>
      <c r="F7371" s="62">
        <v>3045.1744991454043</v>
      </c>
      <c r="G7371" s="62">
        <v>46.407672503921262</v>
      </c>
      <c r="H7371" s="62">
        <v>47.643567057629049</v>
      </c>
      <c r="I7371" s="62">
        <v>1906.7919999999999</v>
      </c>
      <c r="J7371" s="62">
        <v>1993.1800592441268</v>
      </c>
      <c r="K7371" s="62">
        <v>1906.7919999999999</v>
      </c>
      <c r="L7371" s="62">
        <v>90846.372516950607</v>
      </c>
      <c r="M7371" s="63">
        <v>4732.4170212743256</v>
      </c>
      <c r="N7371" s="64">
        <f>GP_need_index[[#This Row],[Normalised weighted population]]/GP_need_index[[#This Row],[Registered population]]</f>
        <v>1.5540708825068736</v>
      </c>
    </row>
    <row r="7372" spans="1:14" x14ac:dyDescent="0.2">
      <c r="A7372" s="46" t="s">
        <v>13248</v>
      </c>
      <c r="B7372" s="33" t="s">
        <v>3183</v>
      </c>
      <c r="C7372" s="1" t="s">
        <v>9424</v>
      </c>
      <c r="D7372" s="1" t="s">
        <v>6573</v>
      </c>
      <c r="E7372" s="1" t="s">
        <v>6608</v>
      </c>
      <c r="F7372" s="62">
        <v>19274.833333333332</v>
      </c>
      <c r="G7372" s="62">
        <v>308.57190731990363</v>
      </c>
      <c r="H7372" s="62">
        <v>305.3973664094101</v>
      </c>
      <c r="I7372" s="62">
        <v>2007.0540000000001</v>
      </c>
      <c r="J7372" s="62">
        <v>1993.1800592441268</v>
      </c>
      <c r="K7372" s="62">
        <v>2007.0540000000001</v>
      </c>
      <c r="L7372" s="62">
        <v>612949.00584147219</v>
      </c>
      <c r="M7372" s="63">
        <v>31665.407734018576</v>
      </c>
      <c r="N7372" s="68">
        <f>GP_need_index[[#This Row],[Normalised weighted population]]/GP_need_index[[#This Row],[Registered population]]</f>
        <v>1.6428369151839746</v>
      </c>
    </row>
    <row r="7373" spans="1:14" hidden="1" x14ac:dyDescent="0.2">
      <c r="A7373" s="46" t="s">
        <v>13249</v>
      </c>
      <c r="B7373" s="33" t="s">
        <v>3183</v>
      </c>
      <c r="C7373" s="1" t="s">
        <v>9424</v>
      </c>
      <c r="D7373" s="1" t="s">
        <v>6573</v>
      </c>
      <c r="E7373" s="1" t="s">
        <v>6608</v>
      </c>
      <c r="F7373" s="62">
        <v>19340.907123075216</v>
      </c>
      <c r="G7373" s="62">
        <v>308.57190731990363</v>
      </c>
      <c r="H7373" s="62">
        <v>305.3973664094101</v>
      </c>
      <c r="I7373" s="62">
        <v>2007.0540000000001</v>
      </c>
      <c r="J7373" s="62">
        <v>1993.1800592441268</v>
      </c>
      <c r="K7373" s="62">
        <v>2007.0540000000001</v>
      </c>
      <c r="L7373" s="62">
        <v>612949.00584147219</v>
      </c>
      <c r="M7373" s="63">
        <v>31801.07572471716</v>
      </c>
      <c r="N7373" s="64">
        <f>GP_need_index[[#This Row],[Normalised weighted population]]/GP_need_index[[#This Row],[Registered population]]</f>
        <v>1.6442391001803627</v>
      </c>
    </row>
    <row r="7374" spans="1:14" hidden="1" x14ac:dyDescent="0.2">
      <c r="A7374" s="46" t="s">
        <v>13250</v>
      </c>
      <c r="B7374" s="33" t="s">
        <v>3183</v>
      </c>
      <c r="C7374" s="1" t="s">
        <v>9424</v>
      </c>
      <c r="D7374" s="1" t="s">
        <v>6573</v>
      </c>
      <c r="E7374" s="1" t="s">
        <v>6608</v>
      </c>
      <c r="F7374" s="62">
        <v>19388.170167667908</v>
      </c>
      <c r="G7374" s="62">
        <v>308.57190731990363</v>
      </c>
      <c r="H7374" s="62">
        <v>305.3973664094101</v>
      </c>
      <c r="I7374" s="62">
        <v>2007.0540000000001</v>
      </c>
      <c r="J7374" s="62">
        <v>1993.1800592441268</v>
      </c>
      <c r="K7374" s="62">
        <v>2007.0540000000001</v>
      </c>
      <c r="L7374" s="62">
        <v>612949.00584147219</v>
      </c>
      <c r="M7374" s="63">
        <v>31930.062016247542</v>
      </c>
      <c r="N7374" s="64">
        <f>GP_need_index[[#This Row],[Normalised weighted population]]/GP_need_index[[#This Row],[Registered population]]</f>
        <v>1.6468837306521447</v>
      </c>
    </row>
    <row r="7375" spans="1:14" x14ac:dyDescent="0.2">
      <c r="A7375" s="46" t="s">
        <v>13248</v>
      </c>
      <c r="B7375" s="33" t="s">
        <v>3805</v>
      </c>
      <c r="C7375" s="1" t="s">
        <v>9425</v>
      </c>
      <c r="D7375" s="1" t="s">
        <v>6573</v>
      </c>
      <c r="E7375" s="1" t="s">
        <v>6593</v>
      </c>
      <c r="F7375" s="62">
        <v>3456.8333333333335</v>
      </c>
      <c r="G7375" s="62">
        <v>36.869822087306304</v>
      </c>
      <c r="H7375" s="62">
        <v>35.294673357410737</v>
      </c>
      <c r="I7375" s="62">
        <v>1857.088</v>
      </c>
      <c r="J7375" s="62">
        <v>2006.884639296188</v>
      </c>
      <c r="K7375" s="62">
        <v>1857.088</v>
      </c>
      <c r="L7375" s="62">
        <v>65545.314355967188</v>
      </c>
      <c r="M7375" s="63">
        <v>3386.1203531716251</v>
      </c>
      <c r="N7375" s="68">
        <f>GP_need_index[[#This Row],[Normalised weighted population]]/GP_need_index[[#This Row],[Registered population]]</f>
        <v>0.97954400072463954</v>
      </c>
    </row>
    <row r="7376" spans="1:14" hidden="1" x14ac:dyDescent="0.2">
      <c r="A7376" s="46" t="s">
        <v>13249</v>
      </c>
      <c r="B7376" s="33" t="s">
        <v>3805</v>
      </c>
      <c r="C7376" s="1" t="s">
        <v>9425</v>
      </c>
      <c r="D7376" s="1" t="s">
        <v>6573</v>
      </c>
      <c r="E7376" s="1" t="s">
        <v>6593</v>
      </c>
      <c r="F7376" s="62">
        <v>3480.905061452549</v>
      </c>
      <c r="G7376" s="62">
        <v>36.869822087306304</v>
      </c>
      <c r="H7376" s="62">
        <v>35.294673357410737</v>
      </c>
      <c r="I7376" s="62">
        <v>1857.088</v>
      </c>
      <c r="J7376" s="62">
        <v>2006.884639296188</v>
      </c>
      <c r="K7376" s="62">
        <v>1857.088</v>
      </c>
      <c r="L7376" s="62">
        <v>65545.314355967188</v>
      </c>
      <c r="M7376" s="63">
        <v>3400.6279239705586</v>
      </c>
      <c r="N7376" s="64">
        <f>GP_need_index[[#This Row],[Normalised weighted population]]/GP_need_index[[#This Row],[Registered population]]</f>
        <v>0.97693785493578167</v>
      </c>
    </row>
    <row r="7377" spans="1:14" hidden="1" x14ac:dyDescent="0.2">
      <c r="A7377" s="46" t="s">
        <v>13250</v>
      </c>
      <c r="B7377" s="33" t="s">
        <v>3805</v>
      </c>
      <c r="C7377" s="1" t="s">
        <v>9425</v>
      </c>
      <c r="D7377" s="1" t="s">
        <v>6573</v>
      </c>
      <c r="E7377" s="1" t="s">
        <v>6593</v>
      </c>
      <c r="F7377" s="62">
        <v>3504.252991943386</v>
      </c>
      <c r="G7377" s="62">
        <v>36.869822087306304</v>
      </c>
      <c r="H7377" s="62">
        <v>35.294673357410737</v>
      </c>
      <c r="I7377" s="62">
        <v>1857.088</v>
      </c>
      <c r="J7377" s="62">
        <v>2006.884639296188</v>
      </c>
      <c r="K7377" s="62">
        <v>1857.088</v>
      </c>
      <c r="L7377" s="62">
        <v>65545.314355967188</v>
      </c>
      <c r="M7377" s="63">
        <v>3414.4209914939538</v>
      </c>
      <c r="N7377" s="64">
        <f>GP_need_index[[#This Row],[Normalised weighted population]]/GP_need_index[[#This Row],[Registered population]]</f>
        <v>0.97436486445015114</v>
      </c>
    </row>
    <row r="7378" spans="1:14" x14ac:dyDescent="0.2">
      <c r="A7378" s="46" t="s">
        <v>13248</v>
      </c>
      <c r="B7378" s="33" t="s">
        <v>3207</v>
      </c>
      <c r="C7378" s="1" t="s">
        <v>9426</v>
      </c>
      <c r="D7378" s="1" t="s">
        <v>6573</v>
      </c>
      <c r="E7378" s="1" t="s">
        <v>6608</v>
      </c>
      <c r="F7378" s="62">
        <v>9695.75</v>
      </c>
      <c r="G7378" s="62">
        <v>130.10091472052673</v>
      </c>
      <c r="H7378" s="62">
        <v>128.77338830039747</v>
      </c>
      <c r="I7378" s="62">
        <v>2086.2779999999998</v>
      </c>
      <c r="J7378" s="62">
        <v>1993.1800592441268</v>
      </c>
      <c r="K7378" s="62">
        <v>2086.2779999999998</v>
      </c>
      <c r="L7378" s="62">
        <v>268657.08699657663</v>
      </c>
      <c r="M7378" s="63">
        <v>13879.027650434775</v>
      </c>
      <c r="N7378" s="68">
        <f>GP_need_index[[#This Row],[Normalised weighted population]]/GP_need_index[[#This Row],[Registered population]]</f>
        <v>1.4314547766222081</v>
      </c>
    </row>
    <row r="7379" spans="1:14" hidden="1" x14ac:dyDescent="0.2">
      <c r="A7379" s="46" t="s">
        <v>13249</v>
      </c>
      <c r="B7379" s="33" t="s">
        <v>3207</v>
      </c>
      <c r="C7379" s="1" t="s">
        <v>9426</v>
      </c>
      <c r="D7379" s="1" t="s">
        <v>6573</v>
      </c>
      <c r="E7379" s="1" t="s">
        <v>6608</v>
      </c>
      <c r="F7379" s="62">
        <v>9743.9825658318696</v>
      </c>
      <c r="G7379" s="62">
        <v>130.10091472052673</v>
      </c>
      <c r="H7379" s="62">
        <v>128.77338830039747</v>
      </c>
      <c r="I7379" s="62">
        <v>2086.2779999999998</v>
      </c>
      <c r="J7379" s="62">
        <v>1993.1800592441268</v>
      </c>
      <c r="K7379" s="62">
        <v>2086.2779999999998</v>
      </c>
      <c r="L7379" s="62">
        <v>268657.08699657663</v>
      </c>
      <c r="M7379" s="63">
        <v>13938.491271115136</v>
      </c>
      <c r="N7379" s="64">
        <f>GP_need_index[[#This Row],[Normalised weighted population]]/GP_need_index[[#This Row],[Registered population]]</f>
        <v>1.4304716964490145</v>
      </c>
    </row>
    <row r="7380" spans="1:14" hidden="1" x14ac:dyDescent="0.2">
      <c r="A7380" s="46" t="s">
        <v>13250</v>
      </c>
      <c r="B7380" s="33" t="s">
        <v>3207</v>
      </c>
      <c r="C7380" s="1" t="s">
        <v>9426</v>
      </c>
      <c r="D7380" s="1" t="s">
        <v>6573</v>
      </c>
      <c r="E7380" s="1" t="s">
        <v>6608</v>
      </c>
      <c r="F7380" s="62">
        <v>9783.1762239372274</v>
      </c>
      <c r="G7380" s="62">
        <v>130.10091472052673</v>
      </c>
      <c r="H7380" s="62">
        <v>128.77338830039747</v>
      </c>
      <c r="I7380" s="62">
        <v>2086.2779999999998</v>
      </c>
      <c r="J7380" s="62">
        <v>1993.1800592441268</v>
      </c>
      <c r="K7380" s="62">
        <v>2086.2779999999998</v>
      </c>
      <c r="L7380" s="62">
        <v>268657.08699657663</v>
      </c>
      <c r="M7380" s="63">
        <v>13995.026286287351</v>
      </c>
      <c r="N7380" s="64">
        <f>GP_need_index[[#This Row],[Normalised weighted population]]/GP_need_index[[#This Row],[Registered population]]</f>
        <v>1.4305196968694764</v>
      </c>
    </row>
    <row r="7381" spans="1:14" x14ac:dyDescent="0.2">
      <c r="A7381" s="46" t="s">
        <v>13248</v>
      </c>
      <c r="B7381" s="33" t="s">
        <v>3790</v>
      </c>
      <c r="C7381" s="1" t="s">
        <v>9427</v>
      </c>
      <c r="D7381" s="1" t="s">
        <v>6573</v>
      </c>
      <c r="E7381" s="1" t="s">
        <v>6593</v>
      </c>
      <c r="F7381" s="62">
        <v>3399.083333333333</v>
      </c>
      <c r="G7381" s="62">
        <v>29.338234952700361</v>
      </c>
      <c r="H7381" s="62">
        <v>27.969501626571617</v>
      </c>
      <c r="I7381" s="62">
        <v>2022.1890000000001</v>
      </c>
      <c r="J7381" s="62">
        <v>2006.884639296188</v>
      </c>
      <c r="K7381" s="62">
        <v>2022.1890000000001</v>
      </c>
      <c r="L7381" s="62">
        <v>56559.618524735233</v>
      </c>
      <c r="M7381" s="63">
        <v>2921.9125323608009</v>
      </c>
      <c r="N7381" s="68">
        <f>GP_need_index[[#This Row],[Normalised weighted population]]/GP_need_index[[#This Row],[Registered population]]</f>
        <v>0.85961779863025856</v>
      </c>
    </row>
    <row r="7382" spans="1:14" hidden="1" x14ac:dyDescent="0.2">
      <c r="A7382" s="46" t="s">
        <v>13249</v>
      </c>
      <c r="B7382" s="33" t="s">
        <v>3790</v>
      </c>
      <c r="C7382" s="1" t="s">
        <v>9427</v>
      </c>
      <c r="D7382" s="1" t="s">
        <v>6573</v>
      </c>
      <c r="E7382" s="1" t="s">
        <v>6593</v>
      </c>
      <c r="F7382" s="62">
        <v>3423.664343101841</v>
      </c>
      <c r="G7382" s="62">
        <v>29.338234952700361</v>
      </c>
      <c r="H7382" s="62">
        <v>27.969501626571617</v>
      </c>
      <c r="I7382" s="62">
        <v>2022.1890000000001</v>
      </c>
      <c r="J7382" s="62">
        <v>2006.884639296188</v>
      </c>
      <c r="K7382" s="62">
        <v>2022.1890000000001</v>
      </c>
      <c r="L7382" s="62">
        <v>56559.618524735233</v>
      </c>
      <c r="M7382" s="63">
        <v>2934.4312406494214</v>
      </c>
      <c r="N7382" s="64">
        <f>GP_need_index[[#This Row],[Normalised weighted population]]/GP_need_index[[#This Row],[Registered population]]</f>
        <v>0.85710249211837919</v>
      </c>
    </row>
    <row r="7383" spans="1:14" hidden="1" x14ac:dyDescent="0.2">
      <c r="A7383" s="46" t="s">
        <v>13250</v>
      </c>
      <c r="B7383" s="33" t="s">
        <v>3790</v>
      </c>
      <c r="C7383" s="1" t="s">
        <v>9427</v>
      </c>
      <c r="D7383" s="1" t="s">
        <v>6573</v>
      </c>
      <c r="E7383" s="1" t="s">
        <v>6593</v>
      </c>
      <c r="F7383" s="62">
        <v>3447.5779300950826</v>
      </c>
      <c r="G7383" s="62">
        <v>29.338234952700361</v>
      </c>
      <c r="H7383" s="62">
        <v>27.969501626571617</v>
      </c>
      <c r="I7383" s="62">
        <v>2022.1890000000001</v>
      </c>
      <c r="J7383" s="62">
        <v>2006.884639296188</v>
      </c>
      <c r="K7383" s="62">
        <v>2022.1890000000001</v>
      </c>
      <c r="L7383" s="62">
        <v>56559.618524735233</v>
      </c>
      <c r="M7383" s="63">
        <v>2946.3333978833061</v>
      </c>
      <c r="N7383" s="64">
        <f>GP_need_index[[#This Row],[Normalised weighted population]]/GP_need_index[[#This Row],[Registered population]]</f>
        <v>0.85460965861388016</v>
      </c>
    </row>
    <row r="7384" spans="1:14" x14ac:dyDescent="0.2">
      <c r="A7384" s="46" t="s">
        <v>13248</v>
      </c>
      <c r="B7384" s="33" t="s">
        <v>3807</v>
      </c>
      <c r="C7384" s="1" t="s">
        <v>9428</v>
      </c>
      <c r="D7384" s="1" t="s">
        <v>6573</v>
      </c>
      <c r="E7384" s="1" t="s">
        <v>6593</v>
      </c>
      <c r="F7384" s="62">
        <v>9255.0833333333339</v>
      </c>
      <c r="G7384" s="62">
        <v>116.8365983461465</v>
      </c>
      <c r="H7384" s="62">
        <v>124.8352144446806</v>
      </c>
      <c r="I7384" s="62">
        <v>2033.76</v>
      </c>
      <c r="J7384" s="62">
        <v>2006.884639296188</v>
      </c>
      <c r="K7384" s="62">
        <v>2033.76</v>
      </c>
      <c r="L7384" s="62">
        <v>253884.86572901363</v>
      </c>
      <c r="M7384" s="63">
        <v>13115.883563216037</v>
      </c>
      <c r="N7384" s="68">
        <f>GP_need_index[[#This Row],[Normalised weighted population]]/GP_need_index[[#This Row],[Registered population]]</f>
        <v>1.417154561534584</v>
      </c>
    </row>
    <row r="7385" spans="1:14" hidden="1" x14ac:dyDescent="0.2">
      <c r="A7385" s="46" t="s">
        <v>13249</v>
      </c>
      <c r="B7385" s="33" t="s">
        <v>3807</v>
      </c>
      <c r="C7385" s="1" t="s">
        <v>9428</v>
      </c>
      <c r="D7385" s="1" t="s">
        <v>6573</v>
      </c>
      <c r="E7385" s="1" t="s">
        <v>6593</v>
      </c>
      <c r="F7385" s="62">
        <v>9312.9044461917292</v>
      </c>
      <c r="G7385" s="62">
        <v>116.8365983461465</v>
      </c>
      <c r="H7385" s="62">
        <v>124.8352144446806</v>
      </c>
      <c r="I7385" s="62">
        <v>2033.76</v>
      </c>
      <c r="J7385" s="62">
        <v>2006.884639296188</v>
      </c>
      <c r="K7385" s="62">
        <v>2033.76</v>
      </c>
      <c r="L7385" s="62">
        <v>253884.86572901363</v>
      </c>
      <c r="M7385" s="63">
        <v>13172.07755206989</v>
      </c>
      <c r="N7385" s="64">
        <f>GP_need_index[[#This Row],[Normalised weighted population]]/GP_need_index[[#This Row],[Registered population]]</f>
        <v>1.4143898531522321</v>
      </c>
    </row>
    <row r="7386" spans="1:14" hidden="1" x14ac:dyDescent="0.2">
      <c r="A7386" s="46" t="s">
        <v>13250</v>
      </c>
      <c r="B7386" s="33" t="s">
        <v>3807</v>
      </c>
      <c r="C7386" s="1" t="s">
        <v>9428</v>
      </c>
      <c r="D7386" s="1" t="s">
        <v>6573</v>
      </c>
      <c r="E7386" s="1" t="s">
        <v>6593</v>
      </c>
      <c r="F7386" s="62">
        <v>9366.8087441214557</v>
      </c>
      <c r="G7386" s="62">
        <v>116.8365983461465</v>
      </c>
      <c r="H7386" s="62">
        <v>124.8352144446806</v>
      </c>
      <c r="I7386" s="62">
        <v>2033.76</v>
      </c>
      <c r="J7386" s="62">
        <v>2006.884639296188</v>
      </c>
      <c r="K7386" s="62">
        <v>2033.76</v>
      </c>
      <c r="L7386" s="62">
        <v>253884.86572901363</v>
      </c>
      <c r="M7386" s="63">
        <v>13225.503966003162</v>
      </c>
      <c r="N7386" s="64">
        <f>GP_need_index[[#This Row],[Normalised weighted population]]/GP_need_index[[#This Row],[Registered population]]</f>
        <v>1.4119540952838816</v>
      </c>
    </row>
    <row r="7387" spans="1:14" x14ac:dyDescent="0.2">
      <c r="A7387" s="46" t="s">
        <v>13248</v>
      </c>
      <c r="B7387" s="33" t="s">
        <v>3185</v>
      </c>
      <c r="C7387" s="1" t="s">
        <v>9429</v>
      </c>
      <c r="D7387" s="1" t="s">
        <v>6573</v>
      </c>
      <c r="E7387" s="1" t="s">
        <v>6608</v>
      </c>
      <c r="F7387" s="62">
        <v>5340.1666666666661</v>
      </c>
      <c r="G7387" s="62">
        <v>76.95896975786475</v>
      </c>
      <c r="H7387" s="62">
        <v>77.52886513935826</v>
      </c>
      <c r="I7387" s="62">
        <v>2025.115</v>
      </c>
      <c r="J7387" s="62">
        <v>1993.1800592441268</v>
      </c>
      <c r="K7387" s="62">
        <v>2025.115</v>
      </c>
      <c r="L7387" s="62">
        <v>157004.8677266915</v>
      </c>
      <c r="M7387" s="63">
        <v>8110.9898301673047</v>
      </c>
      <c r="N7387" s="68">
        <f>GP_need_index[[#This Row],[Normalised weighted population]]/GP_need_index[[#This Row],[Registered population]]</f>
        <v>1.5188645479543033</v>
      </c>
    </row>
    <row r="7388" spans="1:14" hidden="1" x14ac:dyDescent="0.2">
      <c r="A7388" s="46" t="s">
        <v>13249</v>
      </c>
      <c r="B7388" s="33" t="s">
        <v>3185</v>
      </c>
      <c r="C7388" s="1" t="s">
        <v>9429</v>
      </c>
      <c r="D7388" s="1" t="s">
        <v>6573</v>
      </c>
      <c r="E7388" s="1" t="s">
        <v>6608</v>
      </c>
      <c r="F7388" s="62">
        <v>5360.9241928367992</v>
      </c>
      <c r="G7388" s="62">
        <v>76.95896975786475</v>
      </c>
      <c r="H7388" s="62">
        <v>77.52886513935826</v>
      </c>
      <c r="I7388" s="62">
        <v>2025.115</v>
      </c>
      <c r="J7388" s="62">
        <v>1993.1800592441268</v>
      </c>
      <c r="K7388" s="62">
        <v>2025.115</v>
      </c>
      <c r="L7388" s="62">
        <v>157004.8677266915</v>
      </c>
      <c r="M7388" s="63">
        <v>8145.7407388585352</v>
      </c>
      <c r="N7388" s="64">
        <f>GP_need_index[[#This Row],[Normalised weighted population]]/GP_need_index[[#This Row],[Registered population]]</f>
        <v>1.5194657573675028</v>
      </c>
    </row>
    <row r="7389" spans="1:14" hidden="1" x14ac:dyDescent="0.2">
      <c r="A7389" s="46" t="s">
        <v>13250</v>
      </c>
      <c r="B7389" s="33" t="s">
        <v>3185</v>
      </c>
      <c r="C7389" s="1" t="s">
        <v>9429</v>
      </c>
      <c r="D7389" s="1" t="s">
        <v>6573</v>
      </c>
      <c r="E7389" s="1" t="s">
        <v>6608</v>
      </c>
      <c r="F7389" s="62">
        <v>5375.9589105250434</v>
      </c>
      <c r="G7389" s="62">
        <v>76.95896975786475</v>
      </c>
      <c r="H7389" s="62">
        <v>77.52886513935826</v>
      </c>
      <c r="I7389" s="62">
        <v>2025.115</v>
      </c>
      <c r="J7389" s="62">
        <v>1993.1800592441268</v>
      </c>
      <c r="K7389" s="62">
        <v>2025.115</v>
      </c>
      <c r="L7389" s="62">
        <v>157004.8677266915</v>
      </c>
      <c r="M7389" s="63">
        <v>8178.7801523289627</v>
      </c>
      <c r="N7389" s="64">
        <f>GP_need_index[[#This Row],[Normalised weighted population]]/GP_need_index[[#This Row],[Registered population]]</f>
        <v>1.5213621027341857</v>
      </c>
    </row>
    <row r="7390" spans="1:14" x14ac:dyDescent="0.2">
      <c r="A7390" s="46" t="s">
        <v>13248</v>
      </c>
      <c r="B7390" s="33" t="s">
        <v>3814</v>
      </c>
      <c r="C7390" s="1" t="s">
        <v>9430</v>
      </c>
      <c r="D7390" s="1" t="s">
        <v>6573</v>
      </c>
      <c r="E7390" s="1" t="s">
        <v>6593</v>
      </c>
      <c r="F7390" s="62">
        <v>5138.916666666667</v>
      </c>
      <c r="G7390" s="62">
        <v>57.85747530657958</v>
      </c>
      <c r="H7390" s="62">
        <v>57.153711400523321</v>
      </c>
      <c r="I7390" s="62">
        <v>1968.098</v>
      </c>
      <c r="J7390" s="62">
        <v>2006.884639296188</v>
      </c>
      <c r="K7390" s="62">
        <v>1968.098</v>
      </c>
      <c r="L7390" s="62">
        <v>112484.10509994715</v>
      </c>
      <c r="M7390" s="63">
        <v>5811.0136693936201</v>
      </c>
      <c r="N7390" s="68">
        <f>GP_need_index[[#This Row],[Normalised weighted population]]/GP_need_index[[#This Row],[Registered population]]</f>
        <v>1.1307857368239649</v>
      </c>
    </row>
    <row r="7391" spans="1:14" hidden="1" x14ac:dyDescent="0.2">
      <c r="A7391" s="46" t="s">
        <v>13249</v>
      </c>
      <c r="B7391" s="33" t="s">
        <v>3814</v>
      </c>
      <c r="C7391" s="1" t="s">
        <v>9430</v>
      </c>
      <c r="D7391" s="1" t="s">
        <v>6573</v>
      </c>
      <c r="E7391" s="1" t="s">
        <v>6593</v>
      </c>
      <c r="F7391" s="62">
        <v>5173.434357421711</v>
      </c>
      <c r="G7391" s="62">
        <v>57.85747530657958</v>
      </c>
      <c r="H7391" s="62">
        <v>57.153711400523321</v>
      </c>
      <c r="I7391" s="62">
        <v>1968.098</v>
      </c>
      <c r="J7391" s="62">
        <v>2006.884639296188</v>
      </c>
      <c r="K7391" s="62">
        <v>1968.098</v>
      </c>
      <c r="L7391" s="62">
        <v>112484.10509994715</v>
      </c>
      <c r="M7391" s="63">
        <v>5835.9105080849376</v>
      </c>
      <c r="N7391" s="64">
        <f>GP_need_index[[#This Row],[Normalised weighted population]]/GP_need_index[[#This Row],[Registered population]]</f>
        <v>1.1280534563491369</v>
      </c>
    </row>
    <row r="7392" spans="1:14" hidden="1" x14ac:dyDescent="0.2">
      <c r="A7392" s="46" t="s">
        <v>13250</v>
      </c>
      <c r="B7392" s="33" t="s">
        <v>3814</v>
      </c>
      <c r="C7392" s="1" t="s">
        <v>9430</v>
      </c>
      <c r="D7392" s="1" t="s">
        <v>6573</v>
      </c>
      <c r="E7392" s="1" t="s">
        <v>6593</v>
      </c>
      <c r="F7392" s="62">
        <v>5205.9643206840174</v>
      </c>
      <c r="G7392" s="62">
        <v>57.85747530657958</v>
      </c>
      <c r="H7392" s="62">
        <v>57.153711400523321</v>
      </c>
      <c r="I7392" s="62">
        <v>1968.098</v>
      </c>
      <c r="J7392" s="62">
        <v>2006.884639296188</v>
      </c>
      <c r="K7392" s="62">
        <v>1968.098</v>
      </c>
      <c r="L7392" s="62">
        <v>112484.10509994715</v>
      </c>
      <c r="M7392" s="63">
        <v>5859.5811681801233</v>
      </c>
      <c r="N7392" s="64">
        <f>GP_need_index[[#This Row],[Normalised weighted population]]/GP_need_index[[#This Row],[Registered population]]</f>
        <v>1.125551541891902</v>
      </c>
    </row>
    <row r="7393" spans="1:14" x14ac:dyDescent="0.2">
      <c r="A7393" s="46" t="s">
        <v>13248</v>
      </c>
      <c r="B7393" s="33" t="s">
        <v>3823</v>
      </c>
      <c r="C7393" s="1" t="s">
        <v>9431</v>
      </c>
      <c r="D7393" s="1" t="s">
        <v>6573</v>
      </c>
      <c r="E7393" s="1" t="s">
        <v>6593</v>
      </c>
      <c r="F7393" s="62">
        <v>4545.833333333333</v>
      </c>
      <c r="G7393" s="62">
        <v>42.693255784293768</v>
      </c>
      <c r="H7393" s="62">
        <v>41.477374517608304</v>
      </c>
      <c r="I7393" s="62">
        <v>2158.893</v>
      </c>
      <c r="J7393" s="62">
        <v>2006.884639296188</v>
      </c>
      <c r="K7393" s="62">
        <v>2158.893</v>
      </c>
      <c r="L7393" s="62">
        <v>89545.213504442945</v>
      </c>
      <c r="M7393" s="63">
        <v>4625.9732363140138</v>
      </c>
      <c r="N7393" s="68">
        <f>GP_need_index[[#This Row],[Normalised weighted population]]/GP_need_index[[#This Row],[Registered population]]</f>
        <v>1.0176293095466209</v>
      </c>
    </row>
    <row r="7394" spans="1:14" hidden="1" x14ac:dyDescent="0.2">
      <c r="A7394" s="46" t="s">
        <v>13249</v>
      </c>
      <c r="B7394" s="33" t="s">
        <v>3823</v>
      </c>
      <c r="C7394" s="1" t="s">
        <v>9431</v>
      </c>
      <c r="D7394" s="1" t="s">
        <v>6573</v>
      </c>
      <c r="E7394" s="1" t="s">
        <v>6593</v>
      </c>
      <c r="F7394" s="62">
        <v>4573.1588878898037</v>
      </c>
      <c r="G7394" s="62">
        <v>42.693255784293768</v>
      </c>
      <c r="H7394" s="62">
        <v>41.477374517608304</v>
      </c>
      <c r="I7394" s="62">
        <v>2158.893</v>
      </c>
      <c r="J7394" s="62">
        <v>2006.884639296188</v>
      </c>
      <c r="K7394" s="62">
        <v>2158.893</v>
      </c>
      <c r="L7394" s="62">
        <v>89545.213504442945</v>
      </c>
      <c r="M7394" s="63">
        <v>4645.7928609109176</v>
      </c>
      <c r="N7394" s="64">
        <f>GP_need_index[[#This Row],[Normalised weighted population]]/GP_need_index[[#This Row],[Registered population]]</f>
        <v>1.015882669900986</v>
      </c>
    </row>
    <row r="7395" spans="1:14" hidden="1" x14ac:dyDescent="0.2">
      <c r="A7395" s="46" t="s">
        <v>13250</v>
      </c>
      <c r="B7395" s="33" t="s">
        <v>3823</v>
      </c>
      <c r="C7395" s="1" t="s">
        <v>9431</v>
      </c>
      <c r="D7395" s="1" t="s">
        <v>6573</v>
      </c>
      <c r="E7395" s="1" t="s">
        <v>6593</v>
      </c>
      <c r="F7395" s="62">
        <v>4599.5533605589453</v>
      </c>
      <c r="G7395" s="62">
        <v>42.693255784293768</v>
      </c>
      <c r="H7395" s="62">
        <v>41.477374517608304</v>
      </c>
      <c r="I7395" s="62">
        <v>2158.893</v>
      </c>
      <c r="J7395" s="62">
        <v>2006.884639296188</v>
      </c>
      <c r="K7395" s="62">
        <v>2158.893</v>
      </c>
      <c r="L7395" s="62">
        <v>89545.213504442945</v>
      </c>
      <c r="M7395" s="63">
        <v>4664.6363616004701</v>
      </c>
      <c r="N7395" s="64">
        <f>GP_need_index[[#This Row],[Normalised weighted population]]/GP_need_index[[#This Row],[Registered population]]</f>
        <v>1.0141498523747132</v>
      </c>
    </row>
    <row r="7396" spans="1:14" x14ac:dyDescent="0.2">
      <c r="A7396" s="46" t="s">
        <v>13248</v>
      </c>
      <c r="B7396" s="33" t="s">
        <v>3788</v>
      </c>
      <c r="C7396" s="1" t="s">
        <v>9432</v>
      </c>
      <c r="D7396" s="1" t="s">
        <v>6573</v>
      </c>
      <c r="E7396" s="1" t="s">
        <v>6593</v>
      </c>
      <c r="F7396" s="62">
        <v>2913.9999999999995</v>
      </c>
      <c r="G7396" s="62">
        <v>28.861911206659432</v>
      </c>
      <c r="H7396" s="62">
        <v>28.566793978604288</v>
      </c>
      <c r="I7396" s="62">
        <v>2037.779</v>
      </c>
      <c r="J7396" s="62">
        <v>2006.884639296188</v>
      </c>
      <c r="K7396" s="62">
        <v>2037.779</v>
      </c>
      <c r="L7396" s="62">
        <v>58212.812866926266</v>
      </c>
      <c r="M7396" s="63">
        <v>3007.3177983946134</v>
      </c>
      <c r="N7396" s="68">
        <f>GP_need_index[[#This Row],[Normalised weighted population]]/GP_need_index[[#This Row],[Registered population]]</f>
        <v>1.0320239527778359</v>
      </c>
    </row>
    <row r="7397" spans="1:14" hidden="1" x14ac:dyDescent="0.2">
      <c r="A7397" s="46" t="s">
        <v>13249</v>
      </c>
      <c r="B7397" s="33" t="s">
        <v>3788</v>
      </c>
      <c r="C7397" s="1" t="s">
        <v>9432</v>
      </c>
      <c r="D7397" s="1" t="s">
        <v>6573</v>
      </c>
      <c r="E7397" s="1" t="s">
        <v>6593</v>
      </c>
      <c r="F7397" s="62">
        <v>2934.9504265417422</v>
      </c>
      <c r="G7397" s="62">
        <v>28.861911206659432</v>
      </c>
      <c r="H7397" s="62">
        <v>28.566793978604288</v>
      </c>
      <c r="I7397" s="62">
        <v>2037.779</v>
      </c>
      <c r="J7397" s="62">
        <v>2006.884639296188</v>
      </c>
      <c r="K7397" s="62">
        <v>2037.779</v>
      </c>
      <c r="L7397" s="62">
        <v>58212.812866926266</v>
      </c>
      <c r="M7397" s="63">
        <v>3020.2024189410267</v>
      </c>
      <c r="N7397" s="64">
        <f>GP_need_index[[#This Row],[Normalised weighted population]]/GP_need_index[[#This Row],[Registered population]]</f>
        <v>1.0290471660537508</v>
      </c>
    </row>
    <row r="7398" spans="1:14" hidden="1" x14ac:dyDescent="0.2">
      <c r="A7398" s="46" t="s">
        <v>13250</v>
      </c>
      <c r="B7398" s="33" t="s">
        <v>3788</v>
      </c>
      <c r="C7398" s="1" t="s">
        <v>9432</v>
      </c>
      <c r="D7398" s="1" t="s">
        <v>6573</v>
      </c>
      <c r="E7398" s="1" t="s">
        <v>6593</v>
      </c>
      <c r="F7398" s="62">
        <v>2955.2791589294475</v>
      </c>
      <c r="G7398" s="62">
        <v>28.861911206659432</v>
      </c>
      <c r="H7398" s="62">
        <v>28.566793978604288</v>
      </c>
      <c r="I7398" s="62">
        <v>2037.779</v>
      </c>
      <c r="J7398" s="62">
        <v>2006.884639296188</v>
      </c>
      <c r="K7398" s="62">
        <v>2037.779</v>
      </c>
      <c r="L7398" s="62">
        <v>58212.812866926266</v>
      </c>
      <c r="M7398" s="63">
        <v>3032.4524671174631</v>
      </c>
      <c r="N7398" s="64">
        <f>GP_need_index[[#This Row],[Normalised weighted population]]/GP_need_index[[#This Row],[Registered population]]</f>
        <v>1.0261137117807753</v>
      </c>
    </row>
    <row r="7399" spans="1:14" x14ac:dyDescent="0.2">
      <c r="A7399" s="46" t="s">
        <v>13248</v>
      </c>
      <c r="B7399" s="33" t="s">
        <v>3201</v>
      </c>
      <c r="C7399" s="1" t="s">
        <v>9433</v>
      </c>
      <c r="D7399" s="1" t="s">
        <v>6573</v>
      </c>
      <c r="E7399" s="1" t="s">
        <v>6608</v>
      </c>
      <c r="F7399" s="62">
        <v>5900.8333333333339</v>
      </c>
      <c r="G7399" s="62">
        <v>81.363375959013041</v>
      </c>
      <c r="H7399" s="62">
        <v>83.205599592896505</v>
      </c>
      <c r="I7399" s="62">
        <v>2054.3490000000002</v>
      </c>
      <c r="J7399" s="62">
        <v>1993.1800592441268</v>
      </c>
      <c r="K7399" s="62">
        <v>2054.3490000000002</v>
      </c>
      <c r="L7399" s="62">
        <v>170933.34031806735</v>
      </c>
      <c r="M7399" s="63">
        <v>8830.5452246858622</v>
      </c>
      <c r="N7399" s="68">
        <f>GP_need_index[[#This Row],[Normalised weighted population]]/GP_need_index[[#This Row],[Registered population]]</f>
        <v>1.4964912116400273</v>
      </c>
    </row>
    <row r="7400" spans="1:14" hidden="1" x14ac:dyDescent="0.2">
      <c r="A7400" s="46" t="s">
        <v>13249</v>
      </c>
      <c r="B7400" s="33" t="s">
        <v>3201</v>
      </c>
      <c r="C7400" s="1" t="s">
        <v>9433</v>
      </c>
      <c r="D7400" s="1" t="s">
        <v>6573</v>
      </c>
      <c r="E7400" s="1" t="s">
        <v>6608</v>
      </c>
      <c r="F7400" s="62">
        <v>5925.1343905668055</v>
      </c>
      <c r="G7400" s="62">
        <v>81.363375959013041</v>
      </c>
      <c r="H7400" s="62">
        <v>83.205599592896505</v>
      </c>
      <c r="I7400" s="62">
        <v>2054.3490000000002</v>
      </c>
      <c r="J7400" s="62">
        <v>1993.1800592441268</v>
      </c>
      <c r="K7400" s="62">
        <v>2054.3490000000002</v>
      </c>
      <c r="L7400" s="62">
        <v>170933.34031806735</v>
      </c>
      <c r="M7400" s="63">
        <v>8868.379012820511</v>
      </c>
      <c r="N7400" s="64">
        <f>GP_need_index[[#This Row],[Normalised weighted population]]/GP_need_index[[#This Row],[Registered population]]</f>
        <v>1.4967388802082768</v>
      </c>
    </row>
    <row r="7401" spans="1:14" hidden="1" x14ac:dyDescent="0.2">
      <c r="A7401" s="46" t="s">
        <v>13250</v>
      </c>
      <c r="B7401" s="33" t="s">
        <v>3201</v>
      </c>
      <c r="C7401" s="1" t="s">
        <v>9433</v>
      </c>
      <c r="D7401" s="1" t="s">
        <v>6573</v>
      </c>
      <c r="E7401" s="1" t="s">
        <v>6608</v>
      </c>
      <c r="F7401" s="62">
        <v>5944.8593171064103</v>
      </c>
      <c r="G7401" s="62">
        <v>81.363375959013041</v>
      </c>
      <c r="H7401" s="62">
        <v>83.205599592896505</v>
      </c>
      <c r="I7401" s="62">
        <v>2054.3490000000002</v>
      </c>
      <c r="J7401" s="62">
        <v>1993.1800592441268</v>
      </c>
      <c r="K7401" s="62">
        <v>2054.3490000000002</v>
      </c>
      <c r="L7401" s="62">
        <v>170933.34031806735</v>
      </c>
      <c r="M7401" s="63">
        <v>8904.3494727713514</v>
      </c>
      <c r="N7401" s="64">
        <f>GP_need_index[[#This Row],[Normalised weighted population]]/GP_need_index[[#This Row],[Registered population]]</f>
        <v>1.4978234131039854</v>
      </c>
    </row>
    <row r="7402" spans="1:14" x14ac:dyDescent="0.2">
      <c r="A7402" s="46" t="s">
        <v>13248</v>
      </c>
      <c r="B7402" s="33" t="s">
        <v>3784</v>
      </c>
      <c r="C7402" s="1" t="s">
        <v>9434</v>
      </c>
      <c r="D7402" s="1" t="s">
        <v>6573</v>
      </c>
      <c r="E7402" s="1" t="s">
        <v>6593</v>
      </c>
      <c r="F7402" s="62">
        <v>3376.2499999999991</v>
      </c>
      <c r="G7402" s="62">
        <v>41.070677287304463</v>
      </c>
      <c r="H7402" s="62">
        <v>42.714576402235693</v>
      </c>
      <c r="I7402" s="62">
        <v>1991.4359999999999</v>
      </c>
      <c r="J7402" s="62">
        <v>2006.884639296188</v>
      </c>
      <c r="K7402" s="62">
        <v>1991.4359999999999</v>
      </c>
      <c r="L7402" s="62">
        <v>85063.345172162633</v>
      </c>
      <c r="M7402" s="63">
        <v>4394.4365394610504</v>
      </c>
      <c r="N7402" s="68">
        <f>GP_need_index[[#This Row],[Normalised weighted population]]/GP_need_index[[#This Row],[Registered population]]</f>
        <v>1.3015732068007557</v>
      </c>
    </row>
    <row r="7403" spans="1:14" hidden="1" x14ac:dyDescent="0.2">
      <c r="A7403" s="46" t="s">
        <v>13249</v>
      </c>
      <c r="B7403" s="33" t="s">
        <v>3784</v>
      </c>
      <c r="C7403" s="1" t="s">
        <v>9434</v>
      </c>
      <c r="D7403" s="1" t="s">
        <v>6573</v>
      </c>
      <c r="E7403" s="1" t="s">
        <v>6593</v>
      </c>
      <c r="F7403" s="62">
        <v>3398.3411368566535</v>
      </c>
      <c r="G7403" s="62">
        <v>41.070677287304463</v>
      </c>
      <c r="H7403" s="62">
        <v>42.714576402235693</v>
      </c>
      <c r="I7403" s="62">
        <v>1991.4359999999999</v>
      </c>
      <c r="J7403" s="62">
        <v>2006.884639296188</v>
      </c>
      <c r="K7403" s="62">
        <v>1991.4359999999999</v>
      </c>
      <c r="L7403" s="62">
        <v>85063.345172162633</v>
      </c>
      <c r="M7403" s="63">
        <v>4413.2641629853997</v>
      </c>
      <c r="N7403" s="64">
        <f>GP_need_index[[#This Row],[Normalised weighted population]]/GP_need_index[[#This Row],[Registered population]]</f>
        <v>1.2986524852144521</v>
      </c>
    </row>
    <row r="7404" spans="1:14" hidden="1" x14ac:dyDescent="0.2">
      <c r="A7404" s="46" t="s">
        <v>13250</v>
      </c>
      <c r="B7404" s="33" t="s">
        <v>3784</v>
      </c>
      <c r="C7404" s="1" t="s">
        <v>9434</v>
      </c>
      <c r="D7404" s="1" t="s">
        <v>6573</v>
      </c>
      <c r="E7404" s="1" t="s">
        <v>6593</v>
      </c>
      <c r="F7404" s="62">
        <v>3418.6872846111273</v>
      </c>
      <c r="G7404" s="62">
        <v>41.070677287304463</v>
      </c>
      <c r="H7404" s="62">
        <v>42.714576402235693</v>
      </c>
      <c r="I7404" s="62">
        <v>1991.4359999999999</v>
      </c>
      <c r="J7404" s="62">
        <v>2006.884639296188</v>
      </c>
      <c r="K7404" s="62">
        <v>1991.4359999999999</v>
      </c>
      <c r="L7404" s="62">
        <v>85063.345172162633</v>
      </c>
      <c r="M7404" s="63">
        <v>4431.1645190253994</v>
      </c>
      <c r="N7404" s="64">
        <f>GP_need_index[[#This Row],[Normalised weighted population]]/GP_need_index[[#This Row],[Registered population]]</f>
        <v>1.2961596513877813</v>
      </c>
    </row>
    <row r="7405" spans="1:14" x14ac:dyDescent="0.2">
      <c r="A7405" s="46" t="s">
        <v>13248</v>
      </c>
      <c r="B7405" s="33" t="s">
        <v>3214</v>
      </c>
      <c r="C7405" s="1" t="s">
        <v>9435</v>
      </c>
      <c r="D7405" s="1" t="s">
        <v>6573</v>
      </c>
      <c r="E7405" s="1" t="s">
        <v>6608</v>
      </c>
      <c r="F7405" s="62">
        <v>4454</v>
      </c>
      <c r="G7405" s="62">
        <v>67.119093660561788</v>
      </c>
      <c r="H7405" s="62">
        <v>67.535159390883635</v>
      </c>
      <c r="I7405" s="62">
        <v>2137.232</v>
      </c>
      <c r="J7405" s="62">
        <v>1993.1800592441268</v>
      </c>
      <c r="K7405" s="62">
        <v>2137.232</v>
      </c>
      <c r="L7405" s="62">
        <v>144338.30377529701</v>
      </c>
      <c r="M7405" s="63">
        <v>7456.6255873225045</v>
      </c>
      <c r="N7405" s="68">
        <f>GP_need_index[[#This Row],[Normalised weighted population]]/GP_need_index[[#This Row],[Registered population]]</f>
        <v>1.6741413532381015</v>
      </c>
    </row>
    <row r="7406" spans="1:14" hidden="1" x14ac:dyDescent="0.2">
      <c r="A7406" s="46" t="s">
        <v>13249</v>
      </c>
      <c r="B7406" s="33" t="s">
        <v>3214</v>
      </c>
      <c r="C7406" s="1" t="s">
        <v>9435</v>
      </c>
      <c r="D7406" s="1" t="s">
        <v>6573</v>
      </c>
      <c r="E7406" s="1" t="s">
        <v>6608</v>
      </c>
      <c r="F7406" s="62">
        <v>4472.1190781147479</v>
      </c>
      <c r="G7406" s="62">
        <v>67.119093660561788</v>
      </c>
      <c r="H7406" s="62">
        <v>67.535159390883635</v>
      </c>
      <c r="I7406" s="62">
        <v>2137.232</v>
      </c>
      <c r="J7406" s="62">
        <v>1993.1800592441268</v>
      </c>
      <c r="K7406" s="62">
        <v>2137.232</v>
      </c>
      <c r="L7406" s="62">
        <v>144338.30377529701</v>
      </c>
      <c r="M7406" s="63">
        <v>7488.5729230183242</v>
      </c>
      <c r="N7406" s="64">
        <f>GP_need_index[[#This Row],[Normalised weighted population]]/GP_need_index[[#This Row],[Registered population]]</f>
        <v>1.6745021302463132</v>
      </c>
    </row>
    <row r="7407" spans="1:14" hidden="1" x14ac:dyDescent="0.2">
      <c r="A7407" s="46" t="s">
        <v>13250</v>
      </c>
      <c r="B7407" s="33" t="s">
        <v>3214</v>
      </c>
      <c r="C7407" s="1" t="s">
        <v>9435</v>
      </c>
      <c r="D7407" s="1" t="s">
        <v>6573</v>
      </c>
      <c r="E7407" s="1" t="s">
        <v>6608</v>
      </c>
      <c r="F7407" s="62">
        <v>4485.6834080419958</v>
      </c>
      <c r="G7407" s="62">
        <v>67.119093660561788</v>
      </c>
      <c r="H7407" s="62">
        <v>67.535159390883635</v>
      </c>
      <c r="I7407" s="62">
        <v>2137.232</v>
      </c>
      <c r="J7407" s="62">
        <v>1993.1800592441268</v>
      </c>
      <c r="K7407" s="62">
        <v>2137.232</v>
      </c>
      <c r="L7407" s="62">
        <v>144338.30377529701</v>
      </c>
      <c r="M7407" s="63">
        <v>7518.9468405095558</v>
      </c>
      <c r="N7407" s="64">
        <f>GP_need_index[[#This Row],[Normalised weighted population]]/GP_need_index[[#This Row],[Registered population]]</f>
        <v>1.676209878528093</v>
      </c>
    </row>
    <row r="7408" spans="1:14" x14ac:dyDescent="0.2">
      <c r="A7408" s="46" t="s">
        <v>13248</v>
      </c>
      <c r="B7408" s="33" t="s">
        <v>3821</v>
      </c>
      <c r="C7408" s="1" t="s">
        <v>9436</v>
      </c>
      <c r="D7408" s="1" t="s">
        <v>6573</v>
      </c>
      <c r="E7408" s="1" t="s">
        <v>6593</v>
      </c>
      <c r="F7408" s="62">
        <v>3888.25</v>
      </c>
      <c r="G7408" s="62">
        <v>38.105045127358842</v>
      </c>
      <c r="H7408" s="62">
        <v>36.566664949244206</v>
      </c>
      <c r="I7408" s="62">
        <v>2057.029</v>
      </c>
      <c r="J7408" s="62">
        <v>2006.884639296188</v>
      </c>
      <c r="K7408" s="62">
        <v>2057.029</v>
      </c>
      <c r="L7408" s="62">
        <v>75218.690233878864</v>
      </c>
      <c r="M7408" s="63">
        <v>3885.854243624683</v>
      </c>
      <c r="N7408" s="68">
        <f>GP_need_index[[#This Row],[Normalised weighted population]]/GP_need_index[[#This Row],[Registered population]]</f>
        <v>0.99938384713551931</v>
      </c>
    </row>
    <row r="7409" spans="1:14" hidden="1" x14ac:dyDescent="0.2">
      <c r="A7409" s="46" t="s">
        <v>13249</v>
      </c>
      <c r="B7409" s="33" t="s">
        <v>3821</v>
      </c>
      <c r="C7409" s="1" t="s">
        <v>9436</v>
      </c>
      <c r="D7409" s="1" t="s">
        <v>6573</v>
      </c>
      <c r="E7409" s="1" t="s">
        <v>6593</v>
      </c>
      <c r="F7409" s="62">
        <v>3917.1358013354038</v>
      </c>
      <c r="G7409" s="62">
        <v>38.105045127358842</v>
      </c>
      <c r="H7409" s="62">
        <v>36.566664949244206</v>
      </c>
      <c r="I7409" s="62">
        <v>2057.029</v>
      </c>
      <c r="J7409" s="62">
        <v>2006.884639296188</v>
      </c>
      <c r="K7409" s="62">
        <v>2057.029</v>
      </c>
      <c r="L7409" s="62">
        <v>75218.690233878864</v>
      </c>
      <c r="M7409" s="63">
        <v>3902.5028856320232</v>
      </c>
      <c r="N7409" s="64">
        <f>GP_need_index[[#This Row],[Normalised weighted population]]/GP_need_index[[#This Row],[Registered population]]</f>
        <v>0.99626438386476357</v>
      </c>
    </row>
    <row r="7410" spans="1:14" hidden="1" x14ac:dyDescent="0.2">
      <c r="A7410" s="46" t="s">
        <v>13250</v>
      </c>
      <c r="B7410" s="33" t="s">
        <v>3821</v>
      </c>
      <c r="C7410" s="1" t="s">
        <v>9436</v>
      </c>
      <c r="D7410" s="1" t="s">
        <v>6573</v>
      </c>
      <c r="E7410" s="1" t="s">
        <v>6593</v>
      </c>
      <c r="F7410" s="62">
        <v>3945.26819819209</v>
      </c>
      <c r="G7410" s="62">
        <v>38.105045127358842</v>
      </c>
      <c r="H7410" s="62">
        <v>36.566664949244206</v>
      </c>
      <c r="I7410" s="62">
        <v>2057.029</v>
      </c>
      <c r="J7410" s="62">
        <v>2006.884639296188</v>
      </c>
      <c r="K7410" s="62">
        <v>2057.029</v>
      </c>
      <c r="L7410" s="62">
        <v>75218.690233878864</v>
      </c>
      <c r="M7410" s="63">
        <v>3918.3315758078415</v>
      </c>
      <c r="N7410" s="64">
        <f>GP_need_index[[#This Row],[Normalised weighted population]]/GP_need_index[[#This Row],[Registered population]]</f>
        <v>0.99317242300622499</v>
      </c>
    </row>
    <row r="7411" spans="1:14" x14ac:dyDescent="0.2">
      <c r="A7411" s="46" t="s">
        <v>13248</v>
      </c>
      <c r="B7411" s="33" t="s">
        <v>3192</v>
      </c>
      <c r="C7411" s="1" t="s">
        <v>8221</v>
      </c>
      <c r="D7411" s="1" t="s">
        <v>6573</v>
      </c>
      <c r="E7411" s="1" t="s">
        <v>6608</v>
      </c>
      <c r="F7411" s="62">
        <v>7405.5833333333339</v>
      </c>
      <c r="G7411" s="62">
        <v>106.95338391245818</v>
      </c>
      <c r="H7411" s="62">
        <v>100.9082207454239</v>
      </c>
      <c r="I7411" s="62">
        <v>1971.393</v>
      </c>
      <c r="J7411" s="62">
        <v>1993.1800592441268</v>
      </c>
      <c r="K7411" s="62">
        <v>1971.393</v>
      </c>
      <c r="L7411" s="62">
        <v>198929.76001998346</v>
      </c>
      <c r="M7411" s="63">
        <v>10276.861372530575</v>
      </c>
      <c r="N7411" s="68">
        <f>GP_need_index[[#This Row],[Normalised weighted population]]/GP_need_index[[#This Row],[Registered population]]</f>
        <v>1.3877180108517997</v>
      </c>
    </row>
    <row r="7412" spans="1:14" hidden="1" x14ac:dyDescent="0.2">
      <c r="A7412" s="46" t="s">
        <v>13249</v>
      </c>
      <c r="B7412" s="33" t="s">
        <v>3192</v>
      </c>
      <c r="C7412" s="1" t="s">
        <v>8221</v>
      </c>
      <c r="D7412" s="1" t="s">
        <v>6573</v>
      </c>
      <c r="E7412" s="1" t="s">
        <v>6608</v>
      </c>
      <c r="F7412" s="62">
        <v>7442.7801694439204</v>
      </c>
      <c r="G7412" s="62">
        <v>106.95338391245818</v>
      </c>
      <c r="H7412" s="62">
        <v>100.9082207454239</v>
      </c>
      <c r="I7412" s="62">
        <v>1971.393</v>
      </c>
      <c r="J7412" s="62">
        <v>1993.1800592441268</v>
      </c>
      <c r="K7412" s="62">
        <v>1971.393</v>
      </c>
      <c r="L7412" s="62">
        <v>198929.76001998346</v>
      </c>
      <c r="M7412" s="63">
        <v>10320.89179035467</v>
      </c>
      <c r="N7412" s="64">
        <f>GP_need_index[[#This Row],[Normalised weighted population]]/GP_need_index[[#This Row],[Registered population]]</f>
        <v>1.3866984588268156</v>
      </c>
    </row>
    <row r="7413" spans="1:14" hidden="1" x14ac:dyDescent="0.2">
      <c r="A7413" s="46" t="s">
        <v>13250</v>
      </c>
      <c r="B7413" s="33" t="s">
        <v>3192</v>
      </c>
      <c r="C7413" s="1" t="s">
        <v>8221</v>
      </c>
      <c r="D7413" s="1" t="s">
        <v>6573</v>
      </c>
      <c r="E7413" s="1" t="s">
        <v>6608</v>
      </c>
      <c r="F7413" s="62">
        <v>7470.2601089386717</v>
      </c>
      <c r="G7413" s="62">
        <v>106.95338391245818</v>
      </c>
      <c r="H7413" s="62">
        <v>100.9082207454239</v>
      </c>
      <c r="I7413" s="62">
        <v>1971.393</v>
      </c>
      <c r="J7413" s="62">
        <v>1993.1800592441268</v>
      </c>
      <c r="K7413" s="62">
        <v>1971.393</v>
      </c>
      <c r="L7413" s="62">
        <v>198929.76001998346</v>
      </c>
      <c r="M7413" s="63">
        <v>10362.753693670395</v>
      </c>
      <c r="N7413" s="64">
        <f>GP_need_index[[#This Row],[Normalised weighted population]]/GP_need_index[[#This Row],[Registered population]]</f>
        <v>1.3872011874487018</v>
      </c>
    </row>
    <row r="7414" spans="1:14" x14ac:dyDescent="0.2">
      <c r="A7414" s="46" t="s">
        <v>13248</v>
      </c>
      <c r="B7414" s="33" t="s">
        <v>3791</v>
      </c>
      <c r="C7414" s="1" t="s">
        <v>9437</v>
      </c>
      <c r="D7414" s="1" t="s">
        <v>6573</v>
      </c>
      <c r="E7414" s="1" t="s">
        <v>6593</v>
      </c>
      <c r="F7414" s="62">
        <v>5620.75</v>
      </c>
      <c r="G7414" s="62">
        <v>71.986678287475428</v>
      </c>
      <c r="H7414" s="62">
        <v>73.381147130301969</v>
      </c>
      <c r="I7414" s="62">
        <v>2069.779</v>
      </c>
      <c r="J7414" s="62">
        <v>2006.884639296188</v>
      </c>
      <c r="K7414" s="62">
        <v>2069.779</v>
      </c>
      <c r="L7414" s="62">
        <v>151882.75732620928</v>
      </c>
      <c r="M7414" s="63">
        <v>7846.3777454029887</v>
      </c>
      <c r="N7414" s="68">
        <f>GP_need_index[[#This Row],[Normalised weighted population]]/GP_need_index[[#This Row],[Registered population]]</f>
        <v>1.3959663292982234</v>
      </c>
    </row>
    <row r="7415" spans="1:14" hidden="1" x14ac:dyDescent="0.2">
      <c r="A7415" s="46" t="s">
        <v>13249</v>
      </c>
      <c r="B7415" s="33" t="s">
        <v>3791</v>
      </c>
      <c r="C7415" s="1" t="s">
        <v>9437</v>
      </c>
      <c r="D7415" s="1" t="s">
        <v>6573</v>
      </c>
      <c r="E7415" s="1" t="s">
        <v>6593</v>
      </c>
      <c r="F7415" s="62">
        <v>5657.6609286020739</v>
      </c>
      <c r="G7415" s="62">
        <v>71.986678287475428</v>
      </c>
      <c r="H7415" s="62">
        <v>73.381147130301969</v>
      </c>
      <c r="I7415" s="62">
        <v>2069.779</v>
      </c>
      <c r="J7415" s="62">
        <v>2006.884639296188</v>
      </c>
      <c r="K7415" s="62">
        <v>2069.779</v>
      </c>
      <c r="L7415" s="62">
        <v>151882.75732620928</v>
      </c>
      <c r="M7415" s="63">
        <v>7879.9949440799319</v>
      </c>
      <c r="N7415" s="64">
        <f>GP_need_index[[#This Row],[Normalised weighted population]]/GP_need_index[[#This Row],[Registered population]]</f>
        <v>1.3928008488884407</v>
      </c>
    </row>
    <row r="7416" spans="1:14" hidden="1" x14ac:dyDescent="0.2">
      <c r="A7416" s="46" t="s">
        <v>13250</v>
      </c>
      <c r="B7416" s="33" t="s">
        <v>3791</v>
      </c>
      <c r="C7416" s="1" t="s">
        <v>9437</v>
      </c>
      <c r="D7416" s="1" t="s">
        <v>6573</v>
      </c>
      <c r="E7416" s="1" t="s">
        <v>6593</v>
      </c>
      <c r="F7416" s="62">
        <v>5690.135832619957</v>
      </c>
      <c r="G7416" s="62">
        <v>71.986678287475428</v>
      </c>
      <c r="H7416" s="62">
        <v>73.381147130301969</v>
      </c>
      <c r="I7416" s="62">
        <v>2069.779</v>
      </c>
      <c r="J7416" s="62">
        <v>2006.884639296188</v>
      </c>
      <c r="K7416" s="62">
        <v>2069.779</v>
      </c>
      <c r="L7416" s="62">
        <v>151882.75732620928</v>
      </c>
      <c r="M7416" s="63">
        <v>7911.956483177335</v>
      </c>
      <c r="N7416" s="64">
        <f>GP_need_index[[#This Row],[Normalised weighted population]]/GP_need_index[[#This Row],[Registered population]]</f>
        <v>1.3904688246316199</v>
      </c>
    </row>
    <row r="7417" spans="1:14" x14ac:dyDescent="0.2">
      <c r="A7417" s="46" t="s">
        <v>13248</v>
      </c>
      <c r="B7417" s="33" t="s">
        <v>3812</v>
      </c>
      <c r="C7417" s="1" t="s">
        <v>9438</v>
      </c>
      <c r="D7417" s="1" t="s">
        <v>6573</v>
      </c>
      <c r="E7417" s="1" t="s">
        <v>6593</v>
      </c>
      <c r="F7417" s="62">
        <v>6933.25</v>
      </c>
      <c r="G7417" s="62">
        <v>81.187298180940047</v>
      </c>
      <c r="H7417" s="62">
        <v>78.721398870910619</v>
      </c>
      <c r="I7417" s="62">
        <v>1885.058</v>
      </c>
      <c r="J7417" s="62">
        <v>2006.884639296188</v>
      </c>
      <c r="K7417" s="62">
        <v>1885.058</v>
      </c>
      <c r="L7417" s="62">
        <v>148394.40271280103</v>
      </c>
      <c r="M7417" s="63">
        <v>7666.1667162607291</v>
      </c>
      <c r="N7417" s="68">
        <f>GP_need_index[[#This Row],[Normalised weighted population]]/GP_need_index[[#This Row],[Registered population]]</f>
        <v>1.1057104123262149</v>
      </c>
    </row>
    <row r="7418" spans="1:14" hidden="1" x14ac:dyDescent="0.2">
      <c r="A7418" s="46" t="s">
        <v>13249</v>
      </c>
      <c r="B7418" s="33" t="s">
        <v>3812</v>
      </c>
      <c r="C7418" s="1" t="s">
        <v>9438</v>
      </c>
      <c r="D7418" s="1" t="s">
        <v>6573</v>
      </c>
      <c r="E7418" s="1" t="s">
        <v>6593</v>
      </c>
      <c r="F7418" s="62">
        <v>6980.8463905789376</v>
      </c>
      <c r="G7418" s="62">
        <v>81.187298180940047</v>
      </c>
      <c r="H7418" s="62">
        <v>78.721398870910619</v>
      </c>
      <c r="I7418" s="62">
        <v>1885.058</v>
      </c>
      <c r="J7418" s="62">
        <v>2006.884639296188</v>
      </c>
      <c r="K7418" s="62">
        <v>1885.058</v>
      </c>
      <c r="L7418" s="62">
        <v>148394.40271280103</v>
      </c>
      <c r="M7418" s="63">
        <v>7699.0118147193261</v>
      </c>
      <c r="N7418" s="64">
        <f>GP_need_index[[#This Row],[Normalised weighted population]]/GP_need_index[[#This Row],[Registered population]]</f>
        <v>1.1028765544976888</v>
      </c>
    </row>
    <row r="7419" spans="1:14" hidden="1" x14ac:dyDescent="0.2">
      <c r="A7419" s="46" t="s">
        <v>13250</v>
      </c>
      <c r="B7419" s="33" t="s">
        <v>3812</v>
      </c>
      <c r="C7419" s="1" t="s">
        <v>9438</v>
      </c>
      <c r="D7419" s="1" t="s">
        <v>6573</v>
      </c>
      <c r="E7419" s="1" t="s">
        <v>6593</v>
      </c>
      <c r="F7419" s="62">
        <v>7026.528498920552</v>
      </c>
      <c r="G7419" s="62">
        <v>81.187298180940047</v>
      </c>
      <c r="H7419" s="62">
        <v>78.721398870910619</v>
      </c>
      <c r="I7419" s="62">
        <v>1885.058</v>
      </c>
      <c r="J7419" s="62">
        <v>2006.884639296188</v>
      </c>
      <c r="K7419" s="62">
        <v>1885.058</v>
      </c>
      <c r="L7419" s="62">
        <v>148394.40271280103</v>
      </c>
      <c r="M7419" s="63">
        <v>7730.2392798222554</v>
      </c>
      <c r="N7419" s="64">
        <f>GP_need_index[[#This Row],[Normalised weighted population]]/GP_need_index[[#This Row],[Registered population]]</f>
        <v>1.1001505624021608</v>
      </c>
    </row>
    <row r="7420" spans="1:14" x14ac:dyDescent="0.2">
      <c r="A7420" s="46" t="s">
        <v>13248</v>
      </c>
      <c r="B7420" s="33" t="s">
        <v>3213</v>
      </c>
      <c r="C7420" s="1" t="s">
        <v>9439</v>
      </c>
      <c r="D7420" s="1" t="s">
        <v>6573</v>
      </c>
      <c r="E7420" s="1" t="s">
        <v>6608</v>
      </c>
      <c r="F7420" s="62">
        <v>5727.833333333333</v>
      </c>
      <c r="G7420" s="62">
        <v>80.978330519154525</v>
      </c>
      <c r="H7420" s="62">
        <v>82.896996064996443</v>
      </c>
      <c r="I7420" s="62">
        <v>2111.0430000000001</v>
      </c>
      <c r="J7420" s="62">
        <v>1993.1800592441268</v>
      </c>
      <c r="K7420" s="62">
        <v>2111.0430000000001</v>
      </c>
      <c r="L7420" s="62">
        <v>174999.1232640383</v>
      </c>
      <c r="M7420" s="63">
        <v>9040.5866368021052</v>
      </c>
      <c r="N7420" s="68">
        <f>GP_need_index[[#This Row],[Normalised weighted population]]/GP_need_index[[#This Row],[Registered population]]</f>
        <v>1.5783606314433216</v>
      </c>
    </row>
    <row r="7421" spans="1:14" hidden="1" x14ac:dyDescent="0.2">
      <c r="A7421" s="46" t="s">
        <v>13249</v>
      </c>
      <c r="B7421" s="33" t="s">
        <v>3213</v>
      </c>
      <c r="C7421" s="1" t="s">
        <v>9439</v>
      </c>
      <c r="D7421" s="1" t="s">
        <v>6573</v>
      </c>
      <c r="E7421" s="1" t="s">
        <v>6608</v>
      </c>
      <c r="F7421" s="62">
        <v>5750.3497549422455</v>
      </c>
      <c r="G7421" s="62">
        <v>80.978330519154525</v>
      </c>
      <c r="H7421" s="62">
        <v>82.896996064996443</v>
      </c>
      <c r="I7421" s="62">
        <v>2111.0430000000001</v>
      </c>
      <c r="J7421" s="62">
        <v>1993.1800592441268</v>
      </c>
      <c r="K7421" s="62">
        <v>2111.0430000000001</v>
      </c>
      <c r="L7421" s="62">
        <v>174999.1232640383</v>
      </c>
      <c r="M7421" s="63">
        <v>9079.3203311241177</v>
      </c>
      <c r="N7421" s="64">
        <f>GP_need_index[[#This Row],[Normalised weighted population]]/GP_need_index[[#This Row],[Registered population]]</f>
        <v>1.5789161908492133</v>
      </c>
    </row>
    <row r="7422" spans="1:14" hidden="1" x14ac:dyDescent="0.2">
      <c r="A7422" s="46" t="s">
        <v>13250</v>
      </c>
      <c r="B7422" s="33" t="s">
        <v>3213</v>
      </c>
      <c r="C7422" s="1" t="s">
        <v>9439</v>
      </c>
      <c r="D7422" s="1" t="s">
        <v>6573</v>
      </c>
      <c r="E7422" s="1" t="s">
        <v>6608</v>
      </c>
      <c r="F7422" s="62">
        <v>5768.165081910538</v>
      </c>
      <c r="G7422" s="62">
        <v>80.978330519154525</v>
      </c>
      <c r="H7422" s="62">
        <v>82.896996064996443</v>
      </c>
      <c r="I7422" s="62">
        <v>2111.0430000000001</v>
      </c>
      <c r="J7422" s="62">
        <v>1993.1800592441268</v>
      </c>
      <c r="K7422" s="62">
        <v>2111.0430000000001</v>
      </c>
      <c r="L7422" s="62">
        <v>174999.1232640383</v>
      </c>
      <c r="M7422" s="63">
        <v>9116.1463765467852</v>
      </c>
      <c r="N7422" s="64">
        <f>GP_need_index[[#This Row],[Normalised weighted population]]/GP_need_index[[#This Row],[Registered population]]</f>
        <v>1.5804239731514975</v>
      </c>
    </row>
    <row r="7423" spans="1:14" x14ac:dyDescent="0.2">
      <c r="A7423" s="46" t="s">
        <v>13248</v>
      </c>
      <c r="B7423" s="33" t="s">
        <v>3785</v>
      </c>
      <c r="C7423" s="1" t="s">
        <v>9440</v>
      </c>
      <c r="D7423" s="1" t="s">
        <v>6573</v>
      </c>
      <c r="E7423" s="1" t="s">
        <v>6593</v>
      </c>
      <c r="F7423" s="62">
        <v>6904.6666666666679</v>
      </c>
      <c r="G7423" s="62">
        <v>105.5055637759926</v>
      </c>
      <c r="H7423" s="62">
        <v>107.05729859668085</v>
      </c>
      <c r="I7423" s="62">
        <v>1987.0830000000001</v>
      </c>
      <c r="J7423" s="62">
        <v>2006.884639296188</v>
      </c>
      <c r="K7423" s="62">
        <v>1987.0830000000001</v>
      </c>
      <c r="L7423" s="62">
        <v>212731.73806738839</v>
      </c>
      <c r="M7423" s="63">
        <v>10989.881963545424</v>
      </c>
      <c r="N7423" s="68">
        <f>GP_need_index[[#This Row],[Normalised weighted population]]/GP_need_index[[#This Row],[Registered population]]</f>
        <v>1.5916600314104599</v>
      </c>
    </row>
    <row r="7424" spans="1:14" hidden="1" x14ac:dyDescent="0.2">
      <c r="A7424" s="46" t="s">
        <v>13249</v>
      </c>
      <c r="B7424" s="33" t="s">
        <v>3785</v>
      </c>
      <c r="C7424" s="1" t="s">
        <v>9440</v>
      </c>
      <c r="D7424" s="1" t="s">
        <v>6573</v>
      </c>
      <c r="E7424" s="1" t="s">
        <v>6593</v>
      </c>
      <c r="F7424" s="62">
        <v>6946.8825772231485</v>
      </c>
      <c r="G7424" s="62">
        <v>105.5055637759926</v>
      </c>
      <c r="H7424" s="62">
        <v>107.05729859668085</v>
      </c>
      <c r="I7424" s="62">
        <v>1987.0830000000001</v>
      </c>
      <c r="J7424" s="62">
        <v>2006.884639296188</v>
      </c>
      <c r="K7424" s="62">
        <v>1987.0830000000001</v>
      </c>
      <c r="L7424" s="62">
        <v>212731.73806738839</v>
      </c>
      <c r="M7424" s="63">
        <v>11036.967262952672</v>
      </c>
      <c r="N7424" s="64">
        <f>GP_need_index[[#This Row],[Normalised weighted population]]/GP_need_index[[#This Row],[Registered population]]</f>
        <v>1.5887654844116335</v>
      </c>
    </row>
    <row r="7425" spans="1:14" hidden="1" x14ac:dyDescent="0.2">
      <c r="A7425" s="46" t="s">
        <v>13250</v>
      </c>
      <c r="B7425" s="33" t="s">
        <v>3785</v>
      </c>
      <c r="C7425" s="1" t="s">
        <v>9440</v>
      </c>
      <c r="D7425" s="1" t="s">
        <v>6573</v>
      </c>
      <c r="E7425" s="1" t="s">
        <v>6593</v>
      </c>
      <c r="F7425" s="62">
        <v>6983.2935263629206</v>
      </c>
      <c r="G7425" s="62">
        <v>105.5055637759926</v>
      </c>
      <c r="H7425" s="62">
        <v>107.05729859668085</v>
      </c>
      <c r="I7425" s="62">
        <v>1987.0830000000001</v>
      </c>
      <c r="J7425" s="62">
        <v>2006.884639296188</v>
      </c>
      <c r="K7425" s="62">
        <v>1987.0830000000001</v>
      </c>
      <c r="L7425" s="62">
        <v>212731.73806738839</v>
      </c>
      <c r="M7425" s="63">
        <v>11081.733593793611</v>
      </c>
      <c r="N7425" s="64">
        <f>GP_need_index[[#This Row],[Normalised weighted population]]/GP_need_index[[#This Row],[Registered population]]</f>
        <v>1.5868921379229586</v>
      </c>
    </row>
    <row r="7426" spans="1:14" x14ac:dyDescent="0.2">
      <c r="A7426" s="46" t="s">
        <v>13248</v>
      </c>
      <c r="B7426" s="33" t="s">
        <v>3193</v>
      </c>
      <c r="C7426" s="1" t="s">
        <v>9441</v>
      </c>
      <c r="D7426" s="1" t="s">
        <v>6573</v>
      </c>
      <c r="E7426" s="1" t="s">
        <v>6608</v>
      </c>
      <c r="F7426" s="62">
        <v>7020.4166666666661</v>
      </c>
      <c r="G7426" s="62">
        <v>96.348550802667916</v>
      </c>
      <c r="H7426" s="62">
        <v>101.52237584240234</v>
      </c>
      <c r="I7426" s="62">
        <v>2092.857</v>
      </c>
      <c r="J7426" s="62">
        <v>1993.1800592441268</v>
      </c>
      <c r="K7426" s="62">
        <v>2092.857</v>
      </c>
      <c r="L7426" s="62">
        <v>212471.81493840262</v>
      </c>
      <c r="M7426" s="63">
        <v>10976.454138750216</v>
      </c>
      <c r="N7426" s="68">
        <f>GP_need_index[[#This Row],[Normalised weighted population]]/GP_need_index[[#This Row],[Registered population]]</f>
        <v>1.5635046550537433</v>
      </c>
    </row>
    <row r="7427" spans="1:14" hidden="1" x14ac:dyDescent="0.2">
      <c r="A7427" s="46" t="s">
        <v>13249</v>
      </c>
      <c r="B7427" s="33" t="s">
        <v>3193</v>
      </c>
      <c r="C7427" s="1" t="s">
        <v>9441</v>
      </c>
      <c r="D7427" s="1" t="s">
        <v>6573</v>
      </c>
      <c r="E7427" s="1" t="s">
        <v>6608</v>
      </c>
      <c r="F7427" s="62">
        <v>7050.0602076955165</v>
      </c>
      <c r="G7427" s="62">
        <v>96.348550802667916</v>
      </c>
      <c r="H7427" s="62">
        <v>101.52237584240234</v>
      </c>
      <c r="I7427" s="62">
        <v>2092.857</v>
      </c>
      <c r="J7427" s="62">
        <v>1993.1800592441268</v>
      </c>
      <c r="K7427" s="62">
        <v>2092.857</v>
      </c>
      <c r="L7427" s="62">
        <v>212471.81493840262</v>
      </c>
      <c r="M7427" s="63">
        <v>11023.481907680525</v>
      </c>
      <c r="N7427" s="64">
        <f>GP_need_index[[#This Row],[Normalised weighted population]]/GP_need_index[[#This Row],[Registered population]]</f>
        <v>1.5636011016824802</v>
      </c>
    </row>
    <row r="7428" spans="1:14" hidden="1" x14ac:dyDescent="0.2">
      <c r="A7428" s="46" t="s">
        <v>13250</v>
      </c>
      <c r="B7428" s="33" t="s">
        <v>3193</v>
      </c>
      <c r="C7428" s="1" t="s">
        <v>9441</v>
      </c>
      <c r="D7428" s="1" t="s">
        <v>6573</v>
      </c>
      <c r="E7428" s="1" t="s">
        <v>6608</v>
      </c>
      <c r="F7428" s="62">
        <v>7073.1405142990934</v>
      </c>
      <c r="G7428" s="62">
        <v>96.348550802667916</v>
      </c>
      <c r="H7428" s="62">
        <v>101.52237584240234</v>
      </c>
      <c r="I7428" s="62">
        <v>2092.857</v>
      </c>
      <c r="J7428" s="62">
        <v>1993.1800592441268</v>
      </c>
      <c r="K7428" s="62">
        <v>2092.857</v>
      </c>
      <c r="L7428" s="62">
        <v>212471.81493840262</v>
      </c>
      <c r="M7428" s="63">
        <v>11068.193541441982</v>
      </c>
      <c r="N7428" s="64">
        <f>GP_need_index[[#This Row],[Normalised weighted population]]/GP_need_index[[#This Row],[Registered population]]</f>
        <v>1.5648202547463141</v>
      </c>
    </row>
    <row r="7429" spans="1:14" x14ac:dyDescent="0.2">
      <c r="A7429" s="46" t="s">
        <v>13248</v>
      </c>
      <c r="B7429" s="33" t="s">
        <v>3197</v>
      </c>
      <c r="C7429" s="1" t="s">
        <v>9442</v>
      </c>
      <c r="D7429" s="1" t="s">
        <v>6573</v>
      </c>
      <c r="E7429" s="1" t="s">
        <v>6608</v>
      </c>
      <c r="F7429" s="62">
        <v>5074.25</v>
      </c>
      <c r="G7429" s="62">
        <v>62.939454871541059</v>
      </c>
      <c r="H7429" s="62">
        <v>64.940434215068109</v>
      </c>
      <c r="I7429" s="62">
        <v>2001.1869999999999</v>
      </c>
      <c r="J7429" s="62">
        <v>1993.1800592441268</v>
      </c>
      <c r="K7429" s="62">
        <v>2001.1869999999999</v>
      </c>
      <c r="L7429" s="62">
        <v>129957.95272554949</v>
      </c>
      <c r="M7429" s="63">
        <v>6713.7258109806735</v>
      </c>
      <c r="N7429" s="68">
        <f>GP_need_index[[#This Row],[Normalised weighted population]]/GP_need_index[[#This Row],[Registered population]]</f>
        <v>1.3230971692330242</v>
      </c>
    </row>
    <row r="7430" spans="1:14" hidden="1" x14ac:dyDescent="0.2">
      <c r="A7430" s="46" t="s">
        <v>13249</v>
      </c>
      <c r="B7430" s="33" t="s">
        <v>3197</v>
      </c>
      <c r="C7430" s="1" t="s">
        <v>9442</v>
      </c>
      <c r="D7430" s="1" t="s">
        <v>6573</v>
      </c>
      <c r="E7430" s="1" t="s">
        <v>6608</v>
      </c>
      <c r="F7430" s="62">
        <v>5099.1131881190886</v>
      </c>
      <c r="G7430" s="62">
        <v>62.939454871541059</v>
      </c>
      <c r="H7430" s="62">
        <v>64.940434215068109</v>
      </c>
      <c r="I7430" s="62">
        <v>2001.1869999999999</v>
      </c>
      <c r="J7430" s="62">
        <v>1993.1800592441268</v>
      </c>
      <c r="K7430" s="62">
        <v>2001.1869999999999</v>
      </c>
      <c r="L7430" s="62">
        <v>129957.95272554949</v>
      </c>
      <c r="M7430" s="63">
        <v>6742.4902500344124</v>
      </c>
      <c r="N7430" s="64">
        <f>GP_need_index[[#This Row],[Normalised weighted population]]/GP_need_index[[#This Row],[Registered population]]</f>
        <v>1.3222868371983554</v>
      </c>
    </row>
    <row r="7431" spans="1:14" hidden="1" x14ac:dyDescent="0.2">
      <c r="A7431" s="46" t="s">
        <v>13250</v>
      </c>
      <c r="B7431" s="33" t="s">
        <v>3197</v>
      </c>
      <c r="C7431" s="1" t="s">
        <v>9442</v>
      </c>
      <c r="D7431" s="1" t="s">
        <v>6573</v>
      </c>
      <c r="E7431" s="1" t="s">
        <v>6608</v>
      </c>
      <c r="F7431" s="62">
        <v>5117.6519782108617</v>
      </c>
      <c r="G7431" s="62">
        <v>62.939454871541059</v>
      </c>
      <c r="H7431" s="62">
        <v>64.940434215068109</v>
      </c>
      <c r="I7431" s="62">
        <v>2001.1869999999999</v>
      </c>
      <c r="J7431" s="62">
        <v>1993.1800592441268</v>
      </c>
      <c r="K7431" s="62">
        <v>2001.1869999999999</v>
      </c>
      <c r="L7431" s="62">
        <v>129957.95272554949</v>
      </c>
      <c r="M7431" s="63">
        <v>6769.838029730925</v>
      </c>
      <c r="N7431" s="64">
        <f>GP_need_index[[#This Row],[Normalised weighted population]]/GP_need_index[[#This Row],[Registered population]]</f>
        <v>1.3228406422622099</v>
      </c>
    </row>
    <row r="7432" spans="1:14" x14ac:dyDescent="0.2">
      <c r="A7432" s="46" t="s">
        <v>13248</v>
      </c>
      <c r="B7432" s="33" t="s">
        <v>3803</v>
      </c>
      <c r="C7432" s="1" t="s">
        <v>9443</v>
      </c>
      <c r="D7432" s="1" t="s">
        <v>6573</v>
      </c>
      <c r="E7432" s="1" t="s">
        <v>6593</v>
      </c>
      <c r="F7432" s="62">
        <v>3531.666666666667</v>
      </c>
      <c r="G7432" s="62">
        <v>44.830278780287713</v>
      </c>
      <c r="H7432" s="62">
        <v>46.598954870188287</v>
      </c>
      <c r="I7432" s="62">
        <v>2127.9499999999998</v>
      </c>
      <c r="J7432" s="62">
        <v>2006.884639296188</v>
      </c>
      <c r="K7432" s="62">
        <v>2127.9499999999998</v>
      </c>
      <c r="L7432" s="62">
        <v>99160.246016017161</v>
      </c>
      <c r="M7432" s="63">
        <v>5122.6930644779668</v>
      </c>
      <c r="N7432" s="68">
        <f>GP_need_index[[#This Row],[Normalised weighted population]]/GP_need_index[[#This Row],[Registered population]]</f>
        <v>1.450502991357612</v>
      </c>
    </row>
    <row r="7433" spans="1:14" hidden="1" x14ac:dyDescent="0.2">
      <c r="A7433" s="46" t="s">
        <v>13249</v>
      </c>
      <c r="B7433" s="33" t="s">
        <v>3803</v>
      </c>
      <c r="C7433" s="1" t="s">
        <v>9443</v>
      </c>
      <c r="D7433" s="1" t="s">
        <v>6573</v>
      </c>
      <c r="E7433" s="1" t="s">
        <v>6593</v>
      </c>
      <c r="F7433" s="62">
        <v>3556.1993221190714</v>
      </c>
      <c r="G7433" s="62">
        <v>44.830278780287713</v>
      </c>
      <c r="H7433" s="62">
        <v>46.598954870188287</v>
      </c>
      <c r="I7433" s="62">
        <v>2127.9499999999998</v>
      </c>
      <c r="J7433" s="62">
        <v>2006.884639296188</v>
      </c>
      <c r="K7433" s="62">
        <v>2127.9499999999998</v>
      </c>
      <c r="L7433" s="62">
        <v>99160.246016017161</v>
      </c>
      <c r="M7433" s="63">
        <v>5144.6408467664824</v>
      </c>
      <c r="N7433" s="64">
        <f>GP_need_index[[#This Row],[Normalised weighted population]]/GP_need_index[[#This Row],[Registered population]]</f>
        <v>1.4466683053358462</v>
      </c>
    </row>
    <row r="7434" spans="1:14" hidden="1" x14ac:dyDescent="0.2">
      <c r="A7434" s="46" t="s">
        <v>13250</v>
      </c>
      <c r="B7434" s="33" t="s">
        <v>3803</v>
      </c>
      <c r="C7434" s="1" t="s">
        <v>9443</v>
      </c>
      <c r="D7434" s="1" t="s">
        <v>6573</v>
      </c>
      <c r="E7434" s="1" t="s">
        <v>6593</v>
      </c>
      <c r="F7434" s="62">
        <v>3578.6360768152767</v>
      </c>
      <c r="G7434" s="62">
        <v>44.830278780287713</v>
      </c>
      <c r="H7434" s="62">
        <v>46.598954870188287</v>
      </c>
      <c r="I7434" s="62">
        <v>2127.9499999999998</v>
      </c>
      <c r="J7434" s="62">
        <v>2006.884639296188</v>
      </c>
      <c r="K7434" s="62">
        <v>2127.9499999999998</v>
      </c>
      <c r="L7434" s="62">
        <v>99160.246016017161</v>
      </c>
      <c r="M7434" s="63">
        <v>5165.5076925871836</v>
      </c>
      <c r="N7434" s="64">
        <f>GP_need_index[[#This Row],[Normalised weighted population]]/GP_need_index[[#This Row],[Registered population]]</f>
        <v>1.4434291673447013</v>
      </c>
    </row>
    <row r="7435" spans="1:14" x14ac:dyDescent="0.2">
      <c r="A7435" s="46" t="s">
        <v>13248</v>
      </c>
      <c r="B7435" s="33" t="s">
        <v>3792</v>
      </c>
      <c r="C7435" s="1" t="s">
        <v>9444</v>
      </c>
      <c r="D7435" s="1" t="s">
        <v>6573</v>
      </c>
      <c r="E7435" s="1" t="s">
        <v>6593</v>
      </c>
      <c r="F7435" s="62">
        <v>4558.5833333333339</v>
      </c>
      <c r="G7435" s="62">
        <v>45.031844548797693</v>
      </c>
      <c r="H7435" s="62">
        <v>45.208874724978614</v>
      </c>
      <c r="I7435" s="62">
        <v>2100.1019999999999</v>
      </c>
      <c r="J7435" s="62">
        <v>2006.884639296188</v>
      </c>
      <c r="K7435" s="62">
        <v>2100.1019999999999</v>
      </c>
      <c r="L7435" s="62">
        <v>94943.248227677032</v>
      </c>
      <c r="M7435" s="63">
        <v>4904.8397796065328</v>
      </c>
      <c r="N7435" s="68">
        <f>GP_need_index[[#This Row],[Normalised weighted population]]/GP_need_index[[#This Row],[Registered population]]</f>
        <v>1.0759570289614535</v>
      </c>
    </row>
    <row r="7436" spans="1:14" hidden="1" x14ac:dyDescent="0.2">
      <c r="A7436" s="46" t="s">
        <v>13249</v>
      </c>
      <c r="B7436" s="33" t="s">
        <v>3792</v>
      </c>
      <c r="C7436" s="1" t="s">
        <v>9444</v>
      </c>
      <c r="D7436" s="1" t="s">
        <v>6573</v>
      </c>
      <c r="E7436" s="1" t="s">
        <v>6593</v>
      </c>
      <c r="F7436" s="62">
        <v>4585.8834390634256</v>
      </c>
      <c r="G7436" s="62">
        <v>45.031844548797693</v>
      </c>
      <c r="H7436" s="62">
        <v>45.208874724978614</v>
      </c>
      <c r="I7436" s="62">
        <v>2100.1019999999999</v>
      </c>
      <c r="J7436" s="62">
        <v>2006.884639296188</v>
      </c>
      <c r="K7436" s="62">
        <v>2100.1019999999999</v>
      </c>
      <c r="L7436" s="62">
        <v>94943.248227677032</v>
      </c>
      <c r="M7436" s="63">
        <v>4925.8541863429673</v>
      </c>
      <c r="N7436" s="64">
        <f>GP_need_index[[#This Row],[Normalised weighted population]]/GP_need_index[[#This Row],[Registered population]]</f>
        <v>1.0741341884932369</v>
      </c>
    </row>
    <row r="7437" spans="1:14" hidden="1" x14ac:dyDescent="0.2">
      <c r="A7437" s="46" t="s">
        <v>13250</v>
      </c>
      <c r="B7437" s="33" t="s">
        <v>3792</v>
      </c>
      <c r="C7437" s="1" t="s">
        <v>9444</v>
      </c>
      <c r="D7437" s="1" t="s">
        <v>6573</v>
      </c>
      <c r="E7437" s="1" t="s">
        <v>6593</v>
      </c>
      <c r="F7437" s="62">
        <v>4611.3094738663003</v>
      </c>
      <c r="G7437" s="62">
        <v>45.031844548797693</v>
      </c>
      <c r="H7437" s="62">
        <v>45.208874724978614</v>
      </c>
      <c r="I7437" s="62">
        <v>2100.1019999999999</v>
      </c>
      <c r="J7437" s="62">
        <v>2006.884639296188</v>
      </c>
      <c r="K7437" s="62">
        <v>2100.1019999999999</v>
      </c>
      <c r="L7437" s="62">
        <v>94943.248227677032</v>
      </c>
      <c r="M7437" s="63">
        <v>4945.8336257058299</v>
      </c>
      <c r="N7437" s="64">
        <f>GP_need_index[[#This Row],[Normalised weighted population]]/GP_need_index[[#This Row],[Registered population]]</f>
        <v>1.0725442856818395</v>
      </c>
    </row>
    <row r="7438" spans="1:14" x14ac:dyDescent="0.2">
      <c r="A7438" s="46" t="s">
        <v>13248</v>
      </c>
      <c r="B7438" s="33" t="s">
        <v>3190</v>
      </c>
      <c r="C7438" s="1" t="s">
        <v>9445</v>
      </c>
      <c r="D7438" s="1" t="s">
        <v>6573</v>
      </c>
      <c r="E7438" s="1" t="s">
        <v>6608</v>
      </c>
      <c r="F7438" s="62">
        <v>9271</v>
      </c>
      <c r="G7438" s="62">
        <v>129.13763820097739</v>
      </c>
      <c r="H7438" s="62">
        <v>131.72603662443083</v>
      </c>
      <c r="I7438" s="62">
        <v>1957.597</v>
      </c>
      <c r="J7438" s="62">
        <v>1993.1800592441268</v>
      </c>
      <c r="K7438" s="62">
        <v>1957.597</v>
      </c>
      <c r="L7438" s="62">
        <v>257866.49411787593</v>
      </c>
      <c r="M7438" s="63">
        <v>13321.5774874693</v>
      </c>
      <c r="N7438" s="68">
        <f>GP_need_index[[#This Row],[Normalised weighted population]]/GP_need_index[[#This Row],[Registered population]]</f>
        <v>1.4369083688350015</v>
      </c>
    </row>
    <row r="7439" spans="1:14" hidden="1" x14ac:dyDescent="0.2">
      <c r="A7439" s="46" t="s">
        <v>13249</v>
      </c>
      <c r="B7439" s="33" t="s">
        <v>3190</v>
      </c>
      <c r="C7439" s="1" t="s">
        <v>9445</v>
      </c>
      <c r="D7439" s="1" t="s">
        <v>6573</v>
      </c>
      <c r="E7439" s="1" t="s">
        <v>6608</v>
      </c>
      <c r="F7439" s="62">
        <v>9305.5622212319431</v>
      </c>
      <c r="G7439" s="62">
        <v>129.13763820097739</v>
      </c>
      <c r="H7439" s="62">
        <v>131.72603662443083</v>
      </c>
      <c r="I7439" s="62">
        <v>1957.597</v>
      </c>
      <c r="J7439" s="62">
        <v>1993.1800592441268</v>
      </c>
      <c r="K7439" s="62">
        <v>1957.597</v>
      </c>
      <c r="L7439" s="62">
        <v>257866.49411787593</v>
      </c>
      <c r="M7439" s="63">
        <v>13378.652756034968</v>
      </c>
      <c r="N7439" s="64">
        <f>GP_need_index[[#This Row],[Normalised weighted population]]/GP_need_index[[#This Row],[Registered population]]</f>
        <v>1.4377049379681432</v>
      </c>
    </row>
    <row r="7440" spans="1:14" hidden="1" x14ac:dyDescent="0.2">
      <c r="A7440" s="46" t="s">
        <v>13250</v>
      </c>
      <c r="B7440" s="33" t="s">
        <v>3190</v>
      </c>
      <c r="C7440" s="1" t="s">
        <v>9445</v>
      </c>
      <c r="D7440" s="1" t="s">
        <v>6573</v>
      </c>
      <c r="E7440" s="1" t="s">
        <v>6608</v>
      </c>
      <c r="F7440" s="62">
        <v>9332.1607261607423</v>
      </c>
      <c r="G7440" s="62">
        <v>129.13763820097739</v>
      </c>
      <c r="H7440" s="62">
        <v>131.72603662443083</v>
      </c>
      <c r="I7440" s="62">
        <v>1957.597</v>
      </c>
      <c r="J7440" s="62">
        <v>1993.1800592441268</v>
      </c>
      <c r="K7440" s="62">
        <v>1957.597</v>
      </c>
      <c r="L7440" s="62">
        <v>257866.49411787593</v>
      </c>
      <c r="M7440" s="63">
        <v>13432.917046325387</v>
      </c>
      <c r="N7440" s="64">
        <f>GP_need_index[[#This Row],[Normalised weighted population]]/GP_need_index[[#This Row],[Registered population]]</f>
        <v>1.4394219560180783</v>
      </c>
    </row>
    <row r="7441" spans="1:14" x14ac:dyDescent="0.2">
      <c r="A7441" s="46" t="s">
        <v>13248</v>
      </c>
      <c r="B7441" s="33" t="s">
        <v>3198</v>
      </c>
      <c r="C7441" s="1" t="s">
        <v>9446</v>
      </c>
      <c r="D7441" s="1" t="s">
        <v>6573</v>
      </c>
      <c r="E7441" s="1" t="s">
        <v>6608</v>
      </c>
      <c r="F7441" s="62">
        <v>21058.166666666664</v>
      </c>
      <c r="G7441" s="62">
        <v>281.14077345542927</v>
      </c>
      <c r="H7441" s="62">
        <v>269.59562789956425</v>
      </c>
      <c r="I7441" s="62">
        <v>2026.425</v>
      </c>
      <c r="J7441" s="62">
        <v>1993.1800592441268</v>
      </c>
      <c r="K7441" s="62">
        <v>2026.425</v>
      </c>
      <c r="L7441" s="62">
        <v>546315.3202663745</v>
      </c>
      <c r="M7441" s="63">
        <v>28223.061303161376</v>
      </c>
      <c r="N7441" s="68">
        <f>GP_need_index[[#This Row],[Normalised weighted population]]/GP_need_index[[#This Row],[Registered population]]</f>
        <v>1.3402430396676528</v>
      </c>
    </row>
    <row r="7442" spans="1:14" hidden="1" x14ac:dyDescent="0.2">
      <c r="A7442" s="46" t="s">
        <v>13249</v>
      </c>
      <c r="B7442" s="33" t="s">
        <v>3198</v>
      </c>
      <c r="C7442" s="1" t="s">
        <v>9446</v>
      </c>
      <c r="D7442" s="1" t="s">
        <v>6573</v>
      </c>
      <c r="E7442" s="1" t="s">
        <v>6608</v>
      </c>
      <c r="F7442" s="62">
        <v>21171.37863034333</v>
      </c>
      <c r="G7442" s="62">
        <v>281.14077345542927</v>
      </c>
      <c r="H7442" s="62">
        <v>269.59562789956425</v>
      </c>
      <c r="I7442" s="62">
        <v>2026.425</v>
      </c>
      <c r="J7442" s="62">
        <v>1993.1800592441268</v>
      </c>
      <c r="K7442" s="62">
        <v>2026.425</v>
      </c>
      <c r="L7442" s="62">
        <v>546315.3202663745</v>
      </c>
      <c r="M7442" s="63">
        <v>28343.98082677924</v>
      </c>
      <c r="N7442" s="64">
        <f>GP_need_index[[#This Row],[Normalised weighted population]]/GP_need_index[[#This Row],[Registered population]]</f>
        <v>1.338787677537256</v>
      </c>
    </row>
    <row r="7443" spans="1:14" hidden="1" x14ac:dyDescent="0.2">
      <c r="A7443" s="46" t="s">
        <v>13250</v>
      </c>
      <c r="B7443" s="33" t="s">
        <v>3198</v>
      </c>
      <c r="C7443" s="1" t="s">
        <v>9446</v>
      </c>
      <c r="D7443" s="1" t="s">
        <v>6573</v>
      </c>
      <c r="E7443" s="1" t="s">
        <v>6608</v>
      </c>
      <c r="F7443" s="62">
        <v>21258.974973198623</v>
      </c>
      <c r="G7443" s="62">
        <v>281.14077345542927</v>
      </c>
      <c r="H7443" s="62">
        <v>269.59562789956425</v>
      </c>
      <c r="I7443" s="62">
        <v>2026.425</v>
      </c>
      <c r="J7443" s="62">
        <v>1993.1800592441268</v>
      </c>
      <c r="K7443" s="62">
        <v>2026.425</v>
      </c>
      <c r="L7443" s="62">
        <v>546315.3202663745</v>
      </c>
      <c r="M7443" s="63">
        <v>28458.945018736209</v>
      </c>
      <c r="N7443" s="64">
        <f>GP_need_index[[#This Row],[Normalised weighted population]]/GP_need_index[[#This Row],[Registered population]]</f>
        <v>1.3386790781124043</v>
      </c>
    </row>
    <row r="7444" spans="1:14" x14ac:dyDescent="0.2">
      <c r="A7444" s="46" t="s">
        <v>13248</v>
      </c>
      <c r="B7444" s="33" t="s">
        <v>3200</v>
      </c>
      <c r="C7444" s="1" t="s">
        <v>9447</v>
      </c>
      <c r="D7444" s="1" t="s">
        <v>6573</v>
      </c>
      <c r="E7444" s="1" t="s">
        <v>6608</v>
      </c>
      <c r="F7444" s="62">
        <v>3872.9166666666661</v>
      </c>
      <c r="G7444" s="62">
        <v>55.09190350283459</v>
      </c>
      <c r="H7444" s="62">
        <v>57.894080659689585</v>
      </c>
      <c r="I7444" s="62">
        <v>2044.422</v>
      </c>
      <c r="J7444" s="62">
        <v>1993.1800592441268</v>
      </c>
      <c r="K7444" s="62">
        <v>2044.422</v>
      </c>
      <c r="L7444" s="62">
        <v>118359.93217044391</v>
      </c>
      <c r="M7444" s="63">
        <v>6114.5633255455787</v>
      </c>
      <c r="N7444" s="68">
        <f>GP_need_index[[#This Row],[Normalised weighted population]]/GP_need_index[[#This Row],[Registered population]]</f>
        <v>1.5788006434975139</v>
      </c>
    </row>
    <row r="7445" spans="1:14" hidden="1" x14ac:dyDescent="0.2">
      <c r="A7445" s="46" t="s">
        <v>13249</v>
      </c>
      <c r="B7445" s="33" t="s">
        <v>3200</v>
      </c>
      <c r="C7445" s="1" t="s">
        <v>9447</v>
      </c>
      <c r="D7445" s="1" t="s">
        <v>6573</v>
      </c>
      <c r="E7445" s="1" t="s">
        <v>6608</v>
      </c>
      <c r="F7445" s="62">
        <v>3890.7911586393639</v>
      </c>
      <c r="G7445" s="62">
        <v>55.09190350283459</v>
      </c>
      <c r="H7445" s="62">
        <v>57.894080659689585</v>
      </c>
      <c r="I7445" s="62">
        <v>2044.422</v>
      </c>
      <c r="J7445" s="62">
        <v>1993.1800592441268</v>
      </c>
      <c r="K7445" s="62">
        <v>2044.422</v>
      </c>
      <c r="L7445" s="62">
        <v>118359.93217044391</v>
      </c>
      <c r="M7445" s="63">
        <v>6140.760699264687</v>
      </c>
      <c r="N7445" s="64">
        <f>GP_need_index[[#This Row],[Normalised weighted population]]/GP_need_index[[#This Row],[Registered population]]</f>
        <v>1.5782807272061739</v>
      </c>
    </row>
    <row r="7446" spans="1:14" hidden="1" x14ac:dyDescent="0.2">
      <c r="A7446" s="46" t="s">
        <v>13250</v>
      </c>
      <c r="B7446" s="33" t="s">
        <v>3200</v>
      </c>
      <c r="C7446" s="1" t="s">
        <v>9447</v>
      </c>
      <c r="D7446" s="1" t="s">
        <v>6573</v>
      </c>
      <c r="E7446" s="1" t="s">
        <v>6608</v>
      </c>
      <c r="F7446" s="62">
        <v>3904.7581981409357</v>
      </c>
      <c r="G7446" s="62">
        <v>55.09190350283459</v>
      </c>
      <c r="H7446" s="62">
        <v>57.894080659689585</v>
      </c>
      <c r="I7446" s="62">
        <v>2044.422</v>
      </c>
      <c r="J7446" s="62">
        <v>1993.1800592441268</v>
      </c>
      <c r="K7446" s="62">
        <v>2044.422</v>
      </c>
      <c r="L7446" s="62">
        <v>118359.93217044391</v>
      </c>
      <c r="M7446" s="63">
        <v>6165.6678425522341</v>
      </c>
      <c r="N7446" s="64">
        <f>GP_need_index[[#This Row],[Normalised weighted population]]/GP_need_index[[#This Row],[Registered population]]</f>
        <v>1.579013995152817</v>
      </c>
    </row>
    <row r="7447" spans="1:14" x14ac:dyDescent="0.2">
      <c r="A7447" s="46" t="s">
        <v>13248</v>
      </c>
      <c r="B7447" s="33" t="s">
        <v>3804</v>
      </c>
      <c r="C7447" s="1" t="s">
        <v>9448</v>
      </c>
      <c r="D7447" s="1" t="s">
        <v>6573</v>
      </c>
      <c r="E7447" s="1" t="s">
        <v>6593</v>
      </c>
      <c r="F7447" s="62">
        <v>3898.5833333333339</v>
      </c>
      <c r="G7447" s="62">
        <v>52.114782761220603</v>
      </c>
      <c r="H7447" s="62">
        <v>55.369258982898558</v>
      </c>
      <c r="I7447" s="62">
        <v>2053.8960000000002</v>
      </c>
      <c r="J7447" s="62">
        <v>2006.884639296188</v>
      </c>
      <c r="K7447" s="62">
        <v>2053.8960000000002</v>
      </c>
      <c r="L7447" s="62">
        <v>113722.69954793942</v>
      </c>
      <c r="M7447" s="63">
        <v>5875.0003923330332</v>
      </c>
      <c r="N7447" s="68">
        <f>GP_need_index[[#This Row],[Normalised weighted population]]/GP_need_index[[#This Row],[Registered population]]</f>
        <v>1.5069577561934118</v>
      </c>
    </row>
    <row r="7448" spans="1:14" hidden="1" x14ac:dyDescent="0.2">
      <c r="A7448" s="46" t="s">
        <v>13249</v>
      </c>
      <c r="B7448" s="33" t="s">
        <v>3804</v>
      </c>
      <c r="C7448" s="1" t="s">
        <v>9448</v>
      </c>
      <c r="D7448" s="1" t="s">
        <v>6573</v>
      </c>
      <c r="E7448" s="1" t="s">
        <v>6593</v>
      </c>
      <c r="F7448" s="62">
        <v>3922.3671933482283</v>
      </c>
      <c r="G7448" s="62">
        <v>52.114782761220603</v>
      </c>
      <c r="H7448" s="62">
        <v>55.369258982898558</v>
      </c>
      <c r="I7448" s="62">
        <v>2053.8960000000002</v>
      </c>
      <c r="J7448" s="62">
        <v>2006.884639296188</v>
      </c>
      <c r="K7448" s="62">
        <v>2053.8960000000002</v>
      </c>
      <c r="L7448" s="62">
        <v>113722.69954793942</v>
      </c>
      <c r="M7448" s="63">
        <v>5900.1713771905861</v>
      </c>
      <c r="N7448" s="64">
        <f>GP_need_index[[#This Row],[Normalised weighted population]]/GP_need_index[[#This Row],[Registered population]]</f>
        <v>1.5042373868505809</v>
      </c>
    </row>
    <row r="7449" spans="1:14" hidden="1" x14ac:dyDescent="0.2">
      <c r="A7449" s="46" t="s">
        <v>13250</v>
      </c>
      <c r="B7449" s="33" t="s">
        <v>3804</v>
      </c>
      <c r="C7449" s="1" t="s">
        <v>9448</v>
      </c>
      <c r="D7449" s="1" t="s">
        <v>6573</v>
      </c>
      <c r="E7449" s="1" t="s">
        <v>6593</v>
      </c>
      <c r="F7449" s="62">
        <v>3944.696920004093</v>
      </c>
      <c r="G7449" s="62">
        <v>52.114782761220603</v>
      </c>
      <c r="H7449" s="62">
        <v>55.369258982898558</v>
      </c>
      <c r="I7449" s="62">
        <v>2053.8960000000002</v>
      </c>
      <c r="J7449" s="62">
        <v>2006.884639296188</v>
      </c>
      <c r="K7449" s="62">
        <v>2053.8960000000002</v>
      </c>
      <c r="L7449" s="62">
        <v>113722.69954793942</v>
      </c>
      <c r="M7449" s="63">
        <v>5924.1026816510202</v>
      </c>
      <c r="N7449" s="64">
        <f>GP_need_index[[#This Row],[Normalised weighted population]]/GP_need_index[[#This Row],[Registered population]]</f>
        <v>1.5017890605509112</v>
      </c>
    </row>
    <row r="7450" spans="1:14" x14ac:dyDescent="0.2">
      <c r="A7450" s="46" t="s">
        <v>13248</v>
      </c>
      <c r="B7450" s="33" t="s">
        <v>3800</v>
      </c>
      <c r="C7450" s="1" t="s">
        <v>9449</v>
      </c>
      <c r="D7450" s="1" t="s">
        <v>6573</v>
      </c>
      <c r="E7450" s="1" t="s">
        <v>6593</v>
      </c>
      <c r="F7450" s="62">
        <v>5033.8333333333339</v>
      </c>
      <c r="G7450" s="62">
        <v>57.060815918275694</v>
      </c>
      <c r="H7450" s="62">
        <v>60.509991601051908</v>
      </c>
      <c r="I7450" s="62">
        <v>2107.5039999999999</v>
      </c>
      <c r="J7450" s="62">
        <v>2006.884639296188</v>
      </c>
      <c r="K7450" s="62">
        <v>2107.5039999999999</v>
      </c>
      <c r="L7450" s="62">
        <v>127525.0493391833</v>
      </c>
      <c r="M7450" s="63">
        <v>6588.040187914854</v>
      </c>
      <c r="N7450" s="68">
        <f>GP_need_index[[#This Row],[Normalised weighted population]]/GP_need_index[[#This Row],[Registered population]]</f>
        <v>1.3087521480478468</v>
      </c>
    </row>
    <row r="7451" spans="1:14" hidden="1" x14ac:dyDescent="0.2">
      <c r="A7451" s="46" t="s">
        <v>13249</v>
      </c>
      <c r="B7451" s="33" t="s">
        <v>3800</v>
      </c>
      <c r="C7451" s="1" t="s">
        <v>9449</v>
      </c>
      <c r="D7451" s="1" t="s">
        <v>6573</v>
      </c>
      <c r="E7451" s="1" t="s">
        <v>6593</v>
      </c>
      <c r="F7451" s="62">
        <v>5066.9402644032834</v>
      </c>
      <c r="G7451" s="62">
        <v>57.060815918275694</v>
      </c>
      <c r="H7451" s="62">
        <v>60.509991601051908</v>
      </c>
      <c r="I7451" s="62">
        <v>2107.5039999999999</v>
      </c>
      <c r="J7451" s="62">
        <v>2006.884639296188</v>
      </c>
      <c r="K7451" s="62">
        <v>2107.5039999999999</v>
      </c>
      <c r="L7451" s="62">
        <v>127525.0493391833</v>
      </c>
      <c r="M7451" s="63">
        <v>6616.2661366360426</v>
      </c>
      <c r="N7451" s="64">
        <f>GP_need_index[[#This Row],[Normalised weighted population]]/GP_need_index[[#This Row],[Registered population]]</f>
        <v>1.3057714895747281</v>
      </c>
    </row>
    <row r="7452" spans="1:14" hidden="1" x14ac:dyDescent="0.2">
      <c r="A7452" s="46" t="s">
        <v>13250</v>
      </c>
      <c r="B7452" s="33" t="s">
        <v>3800</v>
      </c>
      <c r="C7452" s="1" t="s">
        <v>9449</v>
      </c>
      <c r="D7452" s="1" t="s">
        <v>6573</v>
      </c>
      <c r="E7452" s="1" t="s">
        <v>6593</v>
      </c>
      <c r="F7452" s="62">
        <v>5096.9447243831255</v>
      </c>
      <c r="G7452" s="62">
        <v>57.060815918275694</v>
      </c>
      <c r="H7452" s="62">
        <v>60.509991601051908</v>
      </c>
      <c r="I7452" s="62">
        <v>2107.5039999999999</v>
      </c>
      <c r="J7452" s="62">
        <v>2006.884639296188</v>
      </c>
      <c r="K7452" s="62">
        <v>2107.5039999999999</v>
      </c>
      <c r="L7452" s="62">
        <v>127525.0493391833</v>
      </c>
      <c r="M7452" s="63">
        <v>6643.101946849828</v>
      </c>
      <c r="N7452" s="64">
        <f>GP_need_index[[#This Row],[Normalised weighted population]]/GP_need_index[[#This Row],[Registered population]]</f>
        <v>1.3033498117156512</v>
      </c>
    </row>
    <row r="7453" spans="1:14" x14ac:dyDescent="0.2">
      <c r="A7453" s="46" t="s">
        <v>13248</v>
      </c>
      <c r="B7453" s="33" t="s">
        <v>3787</v>
      </c>
      <c r="C7453" s="1" t="s">
        <v>9450</v>
      </c>
      <c r="D7453" s="1" t="s">
        <v>6573</v>
      </c>
      <c r="E7453" s="1" t="s">
        <v>6593</v>
      </c>
      <c r="F7453" s="62">
        <v>3262.083333333333</v>
      </c>
      <c r="G7453" s="62">
        <v>48.171269129007058</v>
      </c>
      <c r="H7453" s="62">
        <v>49.831189744795232</v>
      </c>
      <c r="I7453" s="62">
        <v>1912.64</v>
      </c>
      <c r="J7453" s="62">
        <v>2006.884639296188</v>
      </c>
      <c r="K7453" s="62">
        <v>1912.64</v>
      </c>
      <c r="L7453" s="62">
        <v>95309.12675348515</v>
      </c>
      <c r="M7453" s="63">
        <v>4923.7413400796268</v>
      </c>
      <c r="N7453" s="68">
        <f>GP_need_index[[#This Row],[Normalised weighted population]]/GP_need_index[[#This Row],[Registered population]]</f>
        <v>1.5093855174595869</v>
      </c>
    </row>
    <row r="7454" spans="1:14" hidden="1" x14ac:dyDescent="0.2">
      <c r="A7454" s="46" t="s">
        <v>13249</v>
      </c>
      <c r="B7454" s="33" t="s">
        <v>3787</v>
      </c>
      <c r="C7454" s="1" t="s">
        <v>9450</v>
      </c>
      <c r="D7454" s="1" t="s">
        <v>6573</v>
      </c>
      <c r="E7454" s="1" t="s">
        <v>6593</v>
      </c>
      <c r="F7454" s="62">
        <v>3281.1399937222341</v>
      </c>
      <c r="G7454" s="62">
        <v>48.171269129007058</v>
      </c>
      <c r="H7454" s="62">
        <v>49.831189744795232</v>
      </c>
      <c r="I7454" s="62">
        <v>1912.64</v>
      </c>
      <c r="J7454" s="62">
        <v>2006.884639296188</v>
      </c>
      <c r="K7454" s="62">
        <v>1912.64</v>
      </c>
      <c r="L7454" s="62">
        <v>95309.12675348515</v>
      </c>
      <c r="M7454" s="63">
        <v>4944.8367290902206</v>
      </c>
      <c r="N7454" s="64">
        <f>GP_need_index[[#This Row],[Normalised weighted population]]/GP_need_index[[#This Row],[Registered population]]</f>
        <v>1.5070483851804914</v>
      </c>
    </row>
    <row r="7455" spans="1:14" hidden="1" x14ac:dyDescent="0.2">
      <c r="A7455" s="46" t="s">
        <v>13250</v>
      </c>
      <c r="B7455" s="33" t="s">
        <v>3787</v>
      </c>
      <c r="C7455" s="1" t="s">
        <v>9450</v>
      </c>
      <c r="D7455" s="1" t="s">
        <v>6573</v>
      </c>
      <c r="E7455" s="1" t="s">
        <v>6593</v>
      </c>
      <c r="F7455" s="62">
        <v>3297.8512912711067</v>
      </c>
      <c r="G7455" s="62">
        <v>48.171269129007058</v>
      </c>
      <c r="H7455" s="62">
        <v>49.831189744795232</v>
      </c>
      <c r="I7455" s="62">
        <v>1912.64</v>
      </c>
      <c r="J7455" s="62">
        <v>2006.884639296188</v>
      </c>
      <c r="K7455" s="62">
        <v>1912.64</v>
      </c>
      <c r="L7455" s="62">
        <v>95309.12675348515</v>
      </c>
      <c r="M7455" s="63">
        <v>4964.8931623200187</v>
      </c>
      <c r="N7455" s="64">
        <f>GP_need_index[[#This Row],[Normalised weighted population]]/GP_need_index[[#This Row],[Registered population]]</f>
        <v>1.5054933421228875</v>
      </c>
    </row>
    <row r="7456" spans="1:14" x14ac:dyDescent="0.2">
      <c r="A7456" s="46" t="s">
        <v>13248</v>
      </c>
      <c r="B7456" s="33" t="s">
        <v>3801</v>
      </c>
      <c r="C7456" s="1" t="s">
        <v>9451</v>
      </c>
      <c r="D7456" s="1" t="s">
        <v>6573</v>
      </c>
      <c r="E7456" s="1" t="s">
        <v>6593</v>
      </c>
      <c r="F7456" s="62">
        <v>3222.3333333333339</v>
      </c>
      <c r="G7456" s="62">
        <v>38.823608892557914</v>
      </c>
      <c r="H7456" s="62">
        <v>37.825700097608141</v>
      </c>
      <c r="I7456" s="62">
        <v>1827.8440000000001</v>
      </c>
      <c r="J7456" s="62">
        <v>2006.884639296188</v>
      </c>
      <c r="K7456" s="62">
        <v>1827.8440000000001</v>
      </c>
      <c r="L7456" s="62">
        <v>69139.478969212461</v>
      </c>
      <c r="M7456" s="63">
        <v>3571.797606673897</v>
      </c>
      <c r="N7456" s="68">
        <f>GP_need_index[[#This Row],[Normalised weighted population]]/GP_need_index[[#This Row],[Registered population]]</f>
        <v>1.1084506899784514</v>
      </c>
    </row>
    <row r="7457" spans="1:14" hidden="1" x14ac:dyDescent="0.2">
      <c r="A7457" s="46" t="s">
        <v>13249</v>
      </c>
      <c r="B7457" s="33" t="s">
        <v>3801</v>
      </c>
      <c r="C7457" s="1" t="s">
        <v>9451</v>
      </c>
      <c r="D7457" s="1" t="s">
        <v>6573</v>
      </c>
      <c r="E7457" s="1" t="s">
        <v>6593</v>
      </c>
      <c r="F7457" s="62">
        <v>3242.9007099897522</v>
      </c>
      <c r="G7457" s="62">
        <v>38.823608892557914</v>
      </c>
      <c r="H7457" s="62">
        <v>37.825700097608141</v>
      </c>
      <c r="I7457" s="62">
        <v>1827.8440000000001</v>
      </c>
      <c r="J7457" s="62">
        <v>2006.884639296188</v>
      </c>
      <c r="K7457" s="62">
        <v>1827.8440000000001</v>
      </c>
      <c r="L7457" s="62">
        <v>69139.478969212461</v>
      </c>
      <c r="M7457" s="63">
        <v>3587.1006973067356</v>
      </c>
      <c r="N7457" s="64">
        <f>GP_need_index[[#This Row],[Normalised weighted population]]/GP_need_index[[#This Row],[Registered population]]</f>
        <v>1.1061395392885991</v>
      </c>
    </row>
    <row r="7458" spans="1:14" hidden="1" x14ac:dyDescent="0.2">
      <c r="A7458" s="46" t="s">
        <v>13250</v>
      </c>
      <c r="B7458" s="33" t="s">
        <v>3801</v>
      </c>
      <c r="C7458" s="1" t="s">
        <v>9451</v>
      </c>
      <c r="D7458" s="1" t="s">
        <v>6573</v>
      </c>
      <c r="E7458" s="1" t="s">
        <v>6593</v>
      </c>
      <c r="F7458" s="62">
        <v>3261.8135383995896</v>
      </c>
      <c r="G7458" s="62">
        <v>38.823608892557914</v>
      </c>
      <c r="H7458" s="62">
        <v>37.825700097608141</v>
      </c>
      <c r="I7458" s="62">
        <v>1827.8440000000001</v>
      </c>
      <c r="J7458" s="62">
        <v>2006.884639296188</v>
      </c>
      <c r="K7458" s="62">
        <v>1827.8440000000001</v>
      </c>
      <c r="L7458" s="62">
        <v>69139.478969212461</v>
      </c>
      <c r="M7458" s="63">
        <v>3601.6501050153565</v>
      </c>
      <c r="N7458" s="64">
        <f>GP_need_index[[#This Row],[Normalised weighted population]]/GP_need_index[[#This Row],[Registered population]]</f>
        <v>1.1041863866879735</v>
      </c>
    </row>
    <row r="7459" spans="1:14" x14ac:dyDescent="0.2">
      <c r="A7459" s="46" t="s">
        <v>13248</v>
      </c>
      <c r="B7459" s="33" t="s">
        <v>3797</v>
      </c>
      <c r="C7459" s="1" t="s">
        <v>9452</v>
      </c>
      <c r="D7459" s="1" t="s">
        <v>6573</v>
      </c>
      <c r="E7459" s="1" t="s">
        <v>6593</v>
      </c>
      <c r="F7459" s="62">
        <v>5349.8333333333339</v>
      </c>
      <c r="G7459" s="62">
        <v>53.177782607771896</v>
      </c>
      <c r="H7459" s="62">
        <v>53.361215634822472</v>
      </c>
      <c r="I7459" s="62">
        <v>2044.634</v>
      </c>
      <c r="J7459" s="62">
        <v>2006.884639296188</v>
      </c>
      <c r="K7459" s="62">
        <v>2044.634</v>
      </c>
      <c r="L7459" s="62">
        <v>109104.15576828961</v>
      </c>
      <c r="M7459" s="63">
        <v>5636.4029388315739</v>
      </c>
      <c r="N7459" s="68">
        <f>GP_need_index[[#This Row],[Normalised weighted population]]/GP_need_index[[#This Row],[Registered population]]</f>
        <v>1.0535660809679255</v>
      </c>
    </row>
    <row r="7460" spans="1:14" hidden="1" x14ac:dyDescent="0.2">
      <c r="A7460" s="46" t="s">
        <v>13249</v>
      </c>
      <c r="B7460" s="33" t="s">
        <v>3797</v>
      </c>
      <c r="C7460" s="1" t="s">
        <v>9452</v>
      </c>
      <c r="D7460" s="1" t="s">
        <v>6573</v>
      </c>
      <c r="E7460" s="1" t="s">
        <v>6593</v>
      </c>
      <c r="F7460" s="62">
        <v>5388.2038985077043</v>
      </c>
      <c r="G7460" s="62">
        <v>53.177782607771896</v>
      </c>
      <c r="H7460" s="62">
        <v>53.361215634822472</v>
      </c>
      <c r="I7460" s="62">
        <v>2044.634</v>
      </c>
      <c r="J7460" s="62">
        <v>2006.884639296188</v>
      </c>
      <c r="K7460" s="62">
        <v>2044.634</v>
      </c>
      <c r="L7460" s="62">
        <v>109104.15576828961</v>
      </c>
      <c r="M7460" s="63">
        <v>5660.5516713507313</v>
      </c>
      <c r="N7460" s="64">
        <f>GP_need_index[[#This Row],[Normalised weighted population]]/GP_need_index[[#This Row],[Registered population]]</f>
        <v>1.0505451868513096</v>
      </c>
    </row>
    <row r="7461" spans="1:14" hidden="1" x14ac:dyDescent="0.2">
      <c r="A7461" s="46" t="s">
        <v>13250</v>
      </c>
      <c r="B7461" s="33" t="s">
        <v>3797</v>
      </c>
      <c r="C7461" s="1" t="s">
        <v>9452</v>
      </c>
      <c r="D7461" s="1" t="s">
        <v>6573</v>
      </c>
      <c r="E7461" s="1" t="s">
        <v>6593</v>
      </c>
      <c r="F7461" s="62">
        <v>5423.0759960159157</v>
      </c>
      <c r="G7461" s="62">
        <v>53.177782607771896</v>
      </c>
      <c r="H7461" s="62">
        <v>53.361215634822472</v>
      </c>
      <c r="I7461" s="62">
        <v>2044.634</v>
      </c>
      <c r="J7461" s="62">
        <v>2006.884639296188</v>
      </c>
      <c r="K7461" s="62">
        <v>2044.634</v>
      </c>
      <c r="L7461" s="62">
        <v>109104.15576828961</v>
      </c>
      <c r="M7461" s="63">
        <v>5683.5110697819027</v>
      </c>
      <c r="N7461" s="64">
        <f>GP_need_index[[#This Row],[Normalised weighted population]]/GP_need_index[[#This Row],[Registered population]]</f>
        <v>1.0480234969890365</v>
      </c>
    </row>
    <row r="7462" spans="1:14" x14ac:dyDescent="0.2">
      <c r="A7462" s="46" t="s">
        <v>13248</v>
      </c>
      <c r="B7462" s="33" t="s">
        <v>3806</v>
      </c>
      <c r="C7462" s="1" t="s">
        <v>9453</v>
      </c>
      <c r="D7462" s="1" t="s">
        <v>6573</v>
      </c>
      <c r="E7462" s="1" t="s">
        <v>6593</v>
      </c>
      <c r="F7462" s="62">
        <v>3526.4166666666661</v>
      </c>
      <c r="G7462" s="62">
        <v>32.467532635345449</v>
      </c>
      <c r="H7462" s="62">
        <v>33.692242843612938</v>
      </c>
      <c r="I7462" s="62">
        <v>1954.999</v>
      </c>
      <c r="J7462" s="62">
        <v>2006.884639296188</v>
      </c>
      <c r="K7462" s="62">
        <v>1954.999</v>
      </c>
      <c r="L7462" s="62">
        <v>65868.301067020453</v>
      </c>
      <c r="M7462" s="63">
        <v>3402.8060901590447</v>
      </c>
      <c r="N7462" s="68">
        <f>GP_need_index[[#This Row],[Normalised weighted population]]/GP_need_index[[#This Row],[Registered population]]</f>
        <v>0.9649472571758051</v>
      </c>
    </row>
    <row r="7463" spans="1:14" hidden="1" x14ac:dyDescent="0.2">
      <c r="A7463" s="46" t="s">
        <v>13249</v>
      </c>
      <c r="B7463" s="33" t="s">
        <v>3806</v>
      </c>
      <c r="C7463" s="1" t="s">
        <v>9453</v>
      </c>
      <c r="D7463" s="1" t="s">
        <v>6573</v>
      </c>
      <c r="E7463" s="1" t="s">
        <v>6593</v>
      </c>
      <c r="F7463" s="62">
        <v>3549.6941313853299</v>
      </c>
      <c r="G7463" s="62">
        <v>32.467532635345449</v>
      </c>
      <c r="H7463" s="62">
        <v>33.692242843612938</v>
      </c>
      <c r="I7463" s="62">
        <v>1954.999</v>
      </c>
      <c r="J7463" s="62">
        <v>2006.884639296188</v>
      </c>
      <c r="K7463" s="62">
        <v>1954.999</v>
      </c>
      <c r="L7463" s="62">
        <v>65868.301067020453</v>
      </c>
      <c r="M7463" s="63">
        <v>3417.3851497077658</v>
      </c>
      <c r="N7463" s="64">
        <f>GP_need_index[[#This Row],[Normalised weighted population]]/GP_need_index[[#This Row],[Registered population]]</f>
        <v>0.96272665283813386</v>
      </c>
    </row>
    <row r="7464" spans="1:14" hidden="1" x14ac:dyDescent="0.2">
      <c r="A7464" s="46" t="s">
        <v>13250</v>
      </c>
      <c r="B7464" s="33" t="s">
        <v>3806</v>
      </c>
      <c r="C7464" s="1" t="s">
        <v>9453</v>
      </c>
      <c r="D7464" s="1" t="s">
        <v>6573</v>
      </c>
      <c r="E7464" s="1" t="s">
        <v>6593</v>
      </c>
      <c r="F7464" s="62">
        <v>3572.2613229846802</v>
      </c>
      <c r="G7464" s="62">
        <v>32.467532635345449</v>
      </c>
      <c r="H7464" s="62">
        <v>33.692242843612938</v>
      </c>
      <c r="I7464" s="62">
        <v>1954.999</v>
      </c>
      <c r="J7464" s="62">
        <v>2006.884639296188</v>
      </c>
      <c r="K7464" s="62">
        <v>1954.999</v>
      </c>
      <c r="L7464" s="62">
        <v>65868.301067020453</v>
      </c>
      <c r="M7464" s="63">
        <v>3431.2461851333442</v>
      </c>
      <c r="N7464" s="64">
        <f>GP_need_index[[#This Row],[Normalised weighted population]]/GP_need_index[[#This Row],[Registered population]]</f>
        <v>0.96052496581254709</v>
      </c>
    </row>
    <row r="7465" spans="1:14" x14ac:dyDescent="0.2">
      <c r="A7465" s="46" t="s">
        <v>13248</v>
      </c>
      <c r="B7465" s="33" t="s">
        <v>3211</v>
      </c>
      <c r="C7465" s="1" t="s">
        <v>9454</v>
      </c>
      <c r="D7465" s="1" t="s">
        <v>6573</v>
      </c>
      <c r="E7465" s="1" t="s">
        <v>6608</v>
      </c>
      <c r="F7465" s="62">
        <v>7319.166666666667</v>
      </c>
      <c r="G7465" s="62">
        <v>105.2254294537066</v>
      </c>
      <c r="H7465" s="62">
        <v>104.59045842230564</v>
      </c>
      <c r="I7465" s="62">
        <v>1904.4010000000001</v>
      </c>
      <c r="J7465" s="62">
        <v>1993.1800592441268</v>
      </c>
      <c r="K7465" s="62">
        <v>1904.4010000000001</v>
      </c>
      <c r="L7465" s="62">
        <v>199182.17360989729</v>
      </c>
      <c r="M7465" s="63">
        <v>10289.901248876009</v>
      </c>
      <c r="N7465" s="68">
        <f>GP_need_index[[#This Row],[Normalised weighted population]]/GP_need_index[[#This Row],[Registered population]]</f>
        <v>1.4058842649039291</v>
      </c>
    </row>
    <row r="7466" spans="1:14" hidden="1" x14ac:dyDescent="0.2">
      <c r="A7466" s="46" t="s">
        <v>13249</v>
      </c>
      <c r="B7466" s="33" t="s">
        <v>3211</v>
      </c>
      <c r="C7466" s="1" t="s">
        <v>9454</v>
      </c>
      <c r="D7466" s="1" t="s">
        <v>6573</v>
      </c>
      <c r="E7466" s="1" t="s">
        <v>6608</v>
      </c>
      <c r="F7466" s="62">
        <v>7351.0094436922755</v>
      </c>
      <c r="G7466" s="62">
        <v>105.2254294537066</v>
      </c>
      <c r="H7466" s="62">
        <v>104.59045842230564</v>
      </c>
      <c r="I7466" s="62">
        <v>1904.4010000000001</v>
      </c>
      <c r="J7466" s="62">
        <v>1993.1800592441268</v>
      </c>
      <c r="K7466" s="62">
        <v>1904.4010000000001</v>
      </c>
      <c r="L7466" s="62">
        <v>199182.17360989729</v>
      </c>
      <c r="M7466" s="63">
        <v>10333.98753504191</v>
      </c>
      <c r="N7466" s="64">
        <f>GP_need_index[[#This Row],[Normalised weighted population]]/GP_need_index[[#This Row],[Registered population]]</f>
        <v>1.4057916282381131</v>
      </c>
    </row>
    <row r="7467" spans="1:14" hidden="1" x14ac:dyDescent="0.2">
      <c r="A7467" s="46" t="s">
        <v>13250</v>
      </c>
      <c r="B7467" s="33" t="s">
        <v>3211</v>
      </c>
      <c r="C7467" s="1" t="s">
        <v>9454</v>
      </c>
      <c r="D7467" s="1" t="s">
        <v>6573</v>
      </c>
      <c r="E7467" s="1" t="s">
        <v>6608</v>
      </c>
      <c r="F7467" s="62">
        <v>7375.6671471092068</v>
      </c>
      <c r="G7467" s="62">
        <v>105.2254294537066</v>
      </c>
      <c r="H7467" s="62">
        <v>104.59045842230564</v>
      </c>
      <c r="I7467" s="62">
        <v>1904.4010000000001</v>
      </c>
      <c r="J7467" s="62">
        <v>1993.1800592441268</v>
      </c>
      <c r="K7467" s="62">
        <v>1904.4010000000001</v>
      </c>
      <c r="L7467" s="62">
        <v>199182.17360989729</v>
      </c>
      <c r="M7467" s="63">
        <v>10375.90255516276</v>
      </c>
      <c r="N7467" s="64">
        <f>GP_need_index[[#This Row],[Normalised weighted population]]/GP_need_index[[#This Row],[Registered population]]</f>
        <v>1.40677478365187</v>
      </c>
    </row>
    <row r="7468" spans="1:14" x14ac:dyDescent="0.2">
      <c r="A7468" s="46" t="s">
        <v>13248</v>
      </c>
      <c r="B7468" s="33" t="s">
        <v>3194</v>
      </c>
      <c r="C7468" s="1" t="s">
        <v>9455</v>
      </c>
      <c r="D7468" s="1" t="s">
        <v>6573</v>
      </c>
      <c r="E7468" s="1" t="s">
        <v>6608</v>
      </c>
      <c r="F7468" s="62">
        <v>4858.083333333333</v>
      </c>
      <c r="G7468" s="62">
        <v>57.628877521452907</v>
      </c>
      <c r="H7468" s="62">
        <v>55.111361151025299</v>
      </c>
      <c r="I7468" s="62">
        <v>2024.4659999999999</v>
      </c>
      <c r="J7468" s="62">
        <v>1993.1800592441268</v>
      </c>
      <c r="K7468" s="62">
        <v>2024.4659999999999</v>
      </c>
      <c r="L7468" s="62">
        <v>111571.07686397158</v>
      </c>
      <c r="M7468" s="63">
        <v>5763.845942406042</v>
      </c>
      <c r="N7468" s="68">
        <f>GP_need_index[[#This Row],[Normalised weighted population]]/GP_need_index[[#This Row],[Registered population]]</f>
        <v>1.1864444364010585</v>
      </c>
    </row>
    <row r="7469" spans="1:14" hidden="1" x14ac:dyDescent="0.2">
      <c r="A7469" s="46" t="s">
        <v>13249</v>
      </c>
      <c r="B7469" s="33" t="s">
        <v>3194</v>
      </c>
      <c r="C7469" s="1" t="s">
        <v>9455</v>
      </c>
      <c r="D7469" s="1" t="s">
        <v>6573</v>
      </c>
      <c r="E7469" s="1" t="s">
        <v>6608</v>
      </c>
      <c r="F7469" s="62">
        <v>4886.6204613970513</v>
      </c>
      <c r="G7469" s="62">
        <v>57.628877521452907</v>
      </c>
      <c r="H7469" s="62">
        <v>55.111361151025299</v>
      </c>
      <c r="I7469" s="62">
        <v>2024.4659999999999</v>
      </c>
      <c r="J7469" s="62">
        <v>1993.1800592441268</v>
      </c>
      <c r="K7469" s="62">
        <v>2024.4659999999999</v>
      </c>
      <c r="L7469" s="62">
        <v>111571.07686397158</v>
      </c>
      <c r="M7469" s="63">
        <v>5788.5406946186386</v>
      </c>
      <c r="N7469" s="64">
        <f>GP_need_index[[#This Row],[Normalised weighted population]]/GP_need_index[[#This Row],[Registered population]]</f>
        <v>1.184569323594191</v>
      </c>
    </row>
    <row r="7470" spans="1:14" hidden="1" x14ac:dyDescent="0.2">
      <c r="A7470" s="46" t="s">
        <v>13250</v>
      </c>
      <c r="B7470" s="33" t="s">
        <v>3194</v>
      </c>
      <c r="C7470" s="1" t="s">
        <v>9455</v>
      </c>
      <c r="D7470" s="1" t="s">
        <v>6573</v>
      </c>
      <c r="E7470" s="1" t="s">
        <v>6608</v>
      </c>
      <c r="F7470" s="62">
        <v>4907.9617778300162</v>
      </c>
      <c r="G7470" s="62">
        <v>57.628877521452907</v>
      </c>
      <c r="H7470" s="62">
        <v>55.111361151025299</v>
      </c>
      <c r="I7470" s="62">
        <v>2024.4659999999999</v>
      </c>
      <c r="J7470" s="62">
        <v>1993.1800592441268</v>
      </c>
      <c r="K7470" s="62">
        <v>2024.4659999999999</v>
      </c>
      <c r="L7470" s="62">
        <v>111571.07686397158</v>
      </c>
      <c r="M7470" s="63">
        <v>5812.0192210695923</v>
      </c>
      <c r="N7470" s="64">
        <f>GP_need_index[[#This Row],[Normalised weighted population]]/GP_need_index[[#This Row],[Registered population]]</f>
        <v>1.1842022175729519</v>
      </c>
    </row>
    <row r="7471" spans="1:14" x14ac:dyDescent="0.2">
      <c r="A7471" s="46" t="s">
        <v>13248</v>
      </c>
      <c r="B7471" s="33" t="s">
        <v>3203</v>
      </c>
      <c r="C7471" s="1" t="s">
        <v>9456</v>
      </c>
      <c r="D7471" s="1" t="s">
        <v>6573</v>
      </c>
      <c r="E7471" s="1" t="s">
        <v>6608</v>
      </c>
      <c r="F7471" s="62">
        <v>5223.416666666667</v>
      </c>
      <c r="G7471" s="62">
        <v>71.700919803600783</v>
      </c>
      <c r="H7471" s="62">
        <v>69.23568930077964</v>
      </c>
      <c r="I7471" s="62">
        <v>1868.2650000000001</v>
      </c>
      <c r="J7471" s="62">
        <v>1993.1800592441268</v>
      </c>
      <c r="K7471" s="62">
        <v>1868.2650000000001</v>
      </c>
      <c r="L7471" s="62">
        <v>129350.61507152108</v>
      </c>
      <c r="M7471" s="63">
        <v>6682.3502899116238</v>
      </c>
      <c r="N7471" s="68">
        <f>GP_need_index[[#This Row],[Normalised weighted population]]/GP_need_index[[#This Row],[Registered population]]</f>
        <v>1.279306384373885</v>
      </c>
    </row>
    <row r="7472" spans="1:14" hidden="1" x14ac:dyDescent="0.2">
      <c r="A7472" s="46" t="s">
        <v>13249</v>
      </c>
      <c r="B7472" s="33" t="s">
        <v>3203</v>
      </c>
      <c r="C7472" s="1" t="s">
        <v>9456</v>
      </c>
      <c r="D7472" s="1" t="s">
        <v>6573</v>
      </c>
      <c r="E7472" s="1" t="s">
        <v>6608</v>
      </c>
      <c r="F7472" s="62">
        <v>5248.6072529979374</v>
      </c>
      <c r="G7472" s="62">
        <v>71.700919803600783</v>
      </c>
      <c r="H7472" s="62">
        <v>69.23568930077964</v>
      </c>
      <c r="I7472" s="62">
        <v>1868.2650000000001</v>
      </c>
      <c r="J7472" s="62">
        <v>1993.1800592441268</v>
      </c>
      <c r="K7472" s="62">
        <v>1868.2650000000001</v>
      </c>
      <c r="L7472" s="62">
        <v>129350.61507152108</v>
      </c>
      <c r="M7472" s="63">
        <v>6710.9803029716631</v>
      </c>
      <c r="N7472" s="64">
        <f>GP_need_index[[#This Row],[Normalised weighted population]]/GP_need_index[[#This Row],[Registered population]]</f>
        <v>1.2786211616688288</v>
      </c>
    </row>
    <row r="7473" spans="1:14" hidden="1" x14ac:dyDescent="0.2">
      <c r="A7473" s="46" t="s">
        <v>13250</v>
      </c>
      <c r="B7473" s="33" t="s">
        <v>3203</v>
      </c>
      <c r="C7473" s="1" t="s">
        <v>9456</v>
      </c>
      <c r="D7473" s="1" t="s">
        <v>6573</v>
      </c>
      <c r="E7473" s="1" t="s">
        <v>6608</v>
      </c>
      <c r="F7473" s="62">
        <v>5268.5043765233622</v>
      </c>
      <c r="G7473" s="62">
        <v>71.700919803600783</v>
      </c>
      <c r="H7473" s="62">
        <v>69.23568930077964</v>
      </c>
      <c r="I7473" s="62">
        <v>1868.2650000000001</v>
      </c>
      <c r="J7473" s="62">
        <v>1993.1800592441268</v>
      </c>
      <c r="K7473" s="62">
        <v>1868.2650000000001</v>
      </c>
      <c r="L7473" s="62">
        <v>129350.61507152108</v>
      </c>
      <c r="M7473" s="63">
        <v>6738.200277204829</v>
      </c>
      <c r="N7473" s="64">
        <f>GP_need_index[[#This Row],[Normalised weighted population]]/GP_need_index[[#This Row],[Registered population]]</f>
        <v>1.2789588459355719</v>
      </c>
    </row>
    <row r="7474" spans="1:14" x14ac:dyDescent="0.2">
      <c r="A7474" s="46" t="s">
        <v>13248</v>
      </c>
      <c r="B7474" s="33" t="s">
        <v>3186</v>
      </c>
      <c r="C7474" s="1" t="s">
        <v>9457</v>
      </c>
      <c r="D7474" s="1" t="s">
        <v>6573</v>
      </c>
      <c r="E7474" s="1" t="s">
        <v>6608</v>
      </c>
      <c r="F7474" s="62">
        <v>8589.0833333333321</v>
      </c>
      <c r="G7474" s="62">
        <v>123.79269259115631</v>
      </c>
      <c r="H7474" s="62">
        <v>128.08506460169025</v>
      </c>
      <c r="I7474" s="62">
        <v>2055.625</v>
      </c>
      <c r="J7474" s="62">
        <v>1993.1800592441268</v>
      </c>
      <c r="K7474" s="62">
        <v>2055.625</v>
      </c>
      <c r="L7474" s="62">
        <v>263294.8609218495</v>
      </c>
      <c r="M7474" s="63">
        <v>13602.011008919681</v>
      </c>
      <c r="N7474" s="68">
        <f>GP_need_index[[#This Row],[Normalised weighted population]]/GP_need_index[[#This Row],[Registered population]]</f>
        <v>1.5836394270540723</v>
      </c>
    </row>
    <row r="7475" spans="1:14" hidden="1" x14ac:dyDescent="0.2">
      <c r="A7475" s="46" t="s">
        <v>13249</v>
      </c>
      <c r="B7475" s="33" t="s">
        <v>3186</v>
      </c>
      <c r="C7475" s="1" t="s">
        <v>9457</v>
      </c>
      <c r="D7475" s="1" t="s">
        <v>6573</v>
      </c>
      <c r="E7475" s="1" t="s">
        <v>6608</v>
      </c>
      <c r="F7475" s="62">
        <v>8626.5717341541931</v>
      </c>
      <c r="G7475" s="62">
        <v>123.79269259115631</v>
      </c>
      <c r="H7475" s="62">
        <v>128.08506460169025</v>
      </c>
      <c r="I7475" s="62">
        <v>2055.625</v>
      </c>
      <c r="J7475" s="62">
        <v>1993.1800592441268</v>
      </c>
      <c r="K7475" s="62">
        <v>2055.625</v>
      </c>
      <c r="L7475" s="62">
        <v>263294.8609218495</v>
      </c>
      <c r="M7475" s="63">
        <v>13660.287773221618</v>
      </c>
      <c r="N7475" s="64">
        <f>GP_need_index[[#This Row],[Normalised weighted population]]/GP_need_index[[#This Row],[Registered population]]</f>
        <v>1.5835129173200997</v>
      </c>
    </row>
    <row r="7476" spans="1:14" hidden="1" x14ac:dyDescent="0.2">
      <c r="A7476" s="46" t="s">
        <v>13250</v>
      </c>
      <c r="B7476" s="33" t="s">
        <v>3186</v>
      </c>
      <c r="C7476" s="1" t="s">
        <v>9457</v>
      </c>
      <c r="D7476" s="1" t="s">
        <v>6573</v>
      </c>
      <c r="E7476" s="1" t="s">
        <v>6608</v>
      </c>
      <c r="F7476" s="62">
        <v>8656.9606740370527</v>
      </c>
      <c r="G7476" s="62">
        <v>123.79269259115631</v>
      </c>
      <c r="H7476" s="62">
        <v>128.08506460169025</v>
      </c>
      <c r="I7476" s="62">
        <v>2055.625</v>
      </c>
      <c r="J7476" s="62">
        <v>1993.1800592441268</v>
      </c>
      <c r="K7476" s="62">
        <v>2055.625</v>
      </c>
      <c r="L7476" s="62">
        <v>263294.8609218495</v>
      </c>
      <c r="M7476" s="63">
        <v>13715.694385134944</v>
      </c>
      <c r="N7476" s="64">
        <f>GP_need_index[[#This Row],[Normalised weighted population]]/GP_need_index[[#This Row],[Registered population]]</f>
        <v>1.5843544751530934</v>
      </c>
    </row>
    <row r="7477" spans="1:14" x14ac:dyDescent="0.2">
      <c r="A7477" s="46" t="s">
        <v>13248</v>
      </c>
      <c r="B7477" s="33" t="s">
        <v>3796</v>
      </c>
      <c r="C7477" s="1" t="s">
        <v>9458</v>
      </c>
      <c r="D7477" s="1" t="s">
        <v>6573</v>
      </c>
      <c r="E7477" s="1" t="s">
        <v>6608</v>
      </c>
      <c r="F7477" s="62">
        <v>3518.7499999999995</v>
      </c>
      <c r="G7477" s="62">
        <v>53.134522466486239</v>
      </c>
      <c r="H7477" s="62">
        <v>51.521367632347975</v>
      </c>
      <c r="I7477" s="62">
        <v>1920.277</v>
      </c>
      <c r="J7477" s="62">
        <v>1993.1800592441268</v>
      </c>
      <c r="K7477" s="62">
        <v>1920.277</v>
      </c>
      <c r="L7477" s="62">
        <v>98935.297272942276</v>
      </c>
      <c r="M7477" s="63">
        <v>5111.0720428255336</v>
      </c>
      <c r="N7477" s="68">
        <f>GP_need_index[[#This Row],[Normalised weighted population]]/GP_need_index[[#This Row],[Registered population]]</f>
        <v>1.4525249144797254</v>
      </c>
    </row>
    <row r="7478" spans="1:14" hidden="1" x14ac:dyDescent="0.2">
      <c r="A7478" s="46" t="s">
        <v>13249</v>
      </c>
      <c r="B7478" s="33" t="s">
        <v>3796</v>
      </c>
      <c r="C7478" s="1" t="s">
        <v>9458</v>
      </c>
      <c r="D7478" s="1" t="s">
        <v>6573</v>
      </c>
      <c r="E7478" s="1" t="s">
        <v>6608</v>
      </c>
      <c r="F7478" s="62">
        <v>3537.5332125024129</v>
      </c>
      <c r="G7478" s="62">
        <v>53.134522466486239</v>
      </c>
      <c r="H7478" s="62">
        <v>51.521367632347975</v>
      </c>
      <c r="I7478" s="62">
        <v>1920.277</v>
      </c>
      <c r="J7478" s="62">
        <v>1993.1800592441268</v>
      </c>
      <c r="K7478" s="62">
        <v>1920.277</v>
      </c>
      <c r="L7478" s="62">
        <v>98935.297272942276</v>
      </c>
      <c r="M7478" s="63">
        <v>5132.9700357454522</v>
      </c>
      <c r="N7478" s="64">
        <f>GP_need_index[[#This Row],[Normalised weighted population]]/GP_need_index[[#This Row],[Registered population]]</f>
        <v>1.4510026415029598</v>
      </c>
    </row>
    <row r="7479" spans="1:14" hidden="1" x14ac:dyDescent="0.2">
      <c r="A7479" s="46" t="s">
        <v>13250</v>
      </c>
      <c r="B7479" s="33" t="s">
        <v>3796</v>
      </c>
      <c r="C7479" s="1" t="s">
        <v>9458</v>
      </c>
      <c r="D7479" s="1" t="s">
        <v>6573</v>
      </c>
      <c r="E7479" s="1" t="s">
        <v>6608</v>
      </c>
      <c r="F7479" s="62">
        <v>3552.7933573222908</v>
      </c>
      <c r="G7479" s="62">
        <v>53.134522466486239</v>
      </c>
      <c r="H7479" s="62">
        <v>51.521367632347975</v>
      </c>
      <c r="I7479" s="62">
        <v>1920.277</v>
      </c>
      <c r="J7479" s="62">
        <v>1993.1800592441268</v>
      </c>
      <c r="K7479" s="62">
        <v>1920.277</v>
      </c>
      <c r="L7479" s="62">
        <v>98935.297272942276</v>
      </c>
      <c r="M7479" s="63">
        <v>5153.7895443425386</v>
      </c>
      <c r="N7479" s="64">
        <f>GP_need_index[[#This Row],[Normalised weighted population]]/GP_need_index[[#This Row],[Registered population]]</f>
        <v>1.4506302579407278</v>
      </c>
    </row>
    <row r="7480" spans="1:14" x14ac:dyDescent="0.2">
      <c r="A7480" s="46" t="s">
        <v>13248</v>
      </c>
      <c r="B7480" s="33" t="s">
        <v>3878</v>
      </c>
      <c r="C7480" s="1" t="s">
        <v>9459</v>
      </c>
      <c r="D7480" s="1" t="s">
        <v>6568</v>
      </c>
      <c r="E7480" s="1" t="s">
        <v>6590</v>
      </c>
      <c r="F7480" s="62">
        <v>10595.416666666668</v>
      </c>
      <c r="G7480" s="62">
        <v>115.07003835247818</v>
      </c>
      <c r="H7480" s="62">
        <v>112.80869369981151</v>
      </c>
      <c r="I7480" s="62">
        <v>1941.6559999999999</v>
      </c>
      <c r="J7480" s="62">
        <v>1955.1120071482321</v>
      </c>
      <c r="K7480" s="62">
        <v>1941.6559999999999</v>
      </c>
      <c r="L7480" s="62">
        <v>219035.67697440123</v>
      </c>
      <c r="M7480" s="63">
        <v>11315.548199918328</v>
      </c>
      <c r="N7480" s="68">
        <f>GP_need_index[[#This Row],[Normalised weighted population]]/GP_need_index[[#This Row],[Registered population]]</f>
        <v>1.0679663250542288</v>
      </c>
    </row>
    <row r="7481" spans="1:14" hidden="1" x14ac:dyDescent="0.2">
      <c r="A7481" s="46" t="s">
        <v>13249</v>
      </c>
      <c r="B7481" s="33" t="s">
        <v>3878</v>
      </c>
      <c r="C7481" s="1" t="s">
        <v>9459</v>
      </c>
      <c r="D7481" s="1" t="s">
        <v>6568</v>
      </c>
      <c r="E7481" s="1" t="s">
        <v>6590</v>
      </c>
      <c r="F7481" s="62">
        <v>10650.906171010251</v>
      </c>
      <c r="G7481" s="62">
        <v>115.07003835247818</v>
      </c>
      <c r="H7481" s="62">
        <v>112.80869369981151</v>
      </c>
      <c r="I7481" s="62">
        <v>1941.6559999999999</v>
      </c>
      <c r="J7481" s="62">
        <v>1955.1120071482321</v>
      </c>
      <c r="K7481" s="62">
        <v>1941.6559999999999</v>
      </c>
      <c r="L7481" s="62">
        <v>219035.67697440123</v>
      </c>
      <c r="M7481" s="63">
        <v>11364.028791131012</v>
      </c>
      <c r="N7481" s="64">
        <f>GP_need_index[[#This Row],[Normalised weighted population]]/GP_need_index[[#This Row],[Registered population]]</f>
        <v>1.0669541735389376</v>
      </c>
    </row>
    <row r="7482" spans="1:14" hidden="1" x14ac:dyDescent="0.2">
      <c r="A7482" s="46" t="s">
        <v>13250</v>
      </c>
      <c r="B7482" s="33" t="s">
        <v>3878</v>
      </c>
      <c r="C7482" s="1" t="s">
        <v>9459</v>
      </c>
      <c r="D7482" s="1" t="s">
        <v>6568</v>
      </c>
      <c r="E7482" s="1" t="s">
        <v>6590</v>
      </c>
      <c r="F7482" s="62">
        <v>10701.527150101156</v>
      </c>
      <c r="G7482" s="62">
        <v>115.07003835247818</v>
      </c>
      <c r="H7482" s="62">
        <v>112.80869369981151</v>
      </c>
      <c r="I7482" s="62">
        <v>1941.6559999999999</v>
      </c>
      <c r="J7482" s="62">
        <v>1955.1120071482321</v>
      </c>
      <c r="K7482" s="62">
        <v>1941.6559999999999</v>
      </c>
      <c r="L7482" s="62">
        <v>219035.67697440123</v>
      </c>
      <c r="M7482" s="63">
        <v>11410.1216951353</v>
      </c>
      <c r="N7482" s="64">
        <f>GP_need_index[[#This Row],[Normalised weighted population]]/GP_need_index[[#This Row],[Registered population]]</f>
        <v>1.0662143388597998</v>
      </c>
    </row>
    <row r="7483" spans="1:14" x14ac:dyDescent="0.2">
      <c r="A7483" s="46" t="s">
        <v>13248</v>
      </c>
      <c r="B7483" s="33" t="s">
        <v>3413</v>
      </c>
      <c r="C7483" s="1" t="s">
        <v>9460</v>
      </c>
      <c r="D7483" s="1" t="s">
        <v>6568</v>
      </c>
      <c r="E7483" s="1" t="s">
        <v>6602</v>
      </c>
      <c r="F7483" s="62">
        <v>7550.2499999999991</v>
      </c>
      <c r="G7483" s="62">
        <v>65.092222955952437</v>
      </c>
      <c r="H7483" s="62">
        <v>64.639191812625143</v>
      </c>
      <c r="I7483" s="62">
        <v>1891.5989999999999</v>
      </c>
      <c r="J7483" s="62">
        <v>1892.6200173790514</v>
      </c>
      <c r="K7483" s="62">
        <v>1891.5989999999999</v>
      </c>
      <c r="L7483" s="62">
        <v>122271.43059356991</v>
      </c>
      <c r="M7483" s="63">
        <v>6316.6342828990673</v>
      </c>
      <c r="N7483" s="68">
        <f>GP_need_index[[#This Row],[Normalised weighted population]]/GP_need_index[[#This Row],[Registered population]]</f>
        <v>0.83661259996676507</v>
      </c>
    </row>
    <row r="7484" spans="1:14" hidden="1" x14ac:dyDescent="0.2">
      <c r="A7484" s="46" t="s">
        <v>13249</v>
      </c>
      <c r="B7484" s="33" t="s">
        <v>3413</v>
      </c>
      <c r="C7484" s="1" t="s">
        <v>9460</v>
      </c>
      <c r="D7484" s="1" t="s">
        <v>6568</v>
      </c>
      <c r="E7484" s="1" t="s">
        <v>6602</v>
      </c>
      <c r="F7484" s="62">
        <v>7647.7268770409155</v>
      </c>
      <c r="G7484" s="62">
        <v>65.092222955952437</v>
      </c>
      <c r="H7484" s="62">
        <v>64.639191812625143</v>
      </c>
      <c r="I7484" s="62">
        <v>1891.5989999999999</v>
      </c>
      <c r="J7484" s="62">
        <v>1892.6200173790514</v>
      </c>
      <c r="K7484" s="62">
        <v>1891.5989999999999</v>
      </c>
      <c r="L7484" s="62">
        <v>122271.43059356991</v>
      </c>
      <c r="M7484" s="63">
        <v>6343.6974140084794</v>
      </c>
      <c r="N7484" s="64">
        <f>GP_need_index[[#This Row],[Normalised weighted population]]/GP_need_index[[#This Row],[Registered population]]</f>
        <v>0.82948796629397992</v>
      </c>
    </row>
    <row r="7485" spans="1:14" hidden="1" x14ac:dyDescent="0.2">
      <c r="A7485" s="46" t="s">
        <v>13250</v>
      </c>
      <c r="B7485" s="33" t="s">
        <v>3413</v>
      </c>
      <c r="C7485" s="1" t="s">
        <v>9460</v>
      </c>
      <c r="D7485" s="1" t="s">
        <v>6568</v>
      </c>
      <c r="E7485" s="1" t="s">
        <v>6602</v>
      </c>
      <c r="F7485" s="62">
        <v>7734.0667539147398</v>
      </c>
      <c r="G7485" s="62">
        <v>65.092222955952437</v>
      </c>
      <c r="H7485" s="62">
        <v>64.639191812625143</v>
      </c>
      <c r="I7485" s="62">
        <v>1891.5989999999999</v>
      </c>
      <c r="J7485" s="62">
        <v>1892.6200173790514</v>
      </c>
      <c r="K7485" s="62">
        <v>1891.5989999999999</v>
      </c>
      <c r="L7485" s="62">
        <v>122271.43059356991</v>
      </c>
      <c r="M7485" s="63">
        <v>6369.4276758117876</v>
      </c>
      <c r="N7485" s="64">
        <f>GP_need_index[[#This Row],[Normalised weighted population]]/GP_need_index[[#This Row],[Registered population]]</f>
        <v>0.82355478410989724</v>
      </c>
    </row>
    <row r="7486" spans="1:14" x14ac:dyDescent="0.2">
      <c r="A7486" s="46" t="s">
        <v>13248</v>
      </c>
      <c r="B7486" s="33" t="s">
        <v>3879</v>
      </c>
      <c r="C7486" s="1" t="s">
        <v>9461</v>
      </c>
      <c r="D7486" s="1" t="s">
        <v>6568</v>
      </c>
      <c r="E7486" s="1" t="s">
        <v>6590</v>
      </c>
      <c r="F7486" s="62">
        <v>18552.583333333332</v>
      </c>
      <c r="G7486" s="62">
        <v>338.56608301467088</v>
      </c>
      <c r="H7486" s="62">
        <v>369.96933593961381</v>
      </c>
      <c r="I7486" s="62">
        <v>1931.8989999999999</v>
      </c>
      <c r="J7486" s="62">
        <v>1955.1120071482321</v>
      </c>
      <c r="K7486" s="62">
        <v>1931.8989999999999</v>
      </c>
      <c r="L7486" s="62">
        <v>714743.39013240393</v>
      </c>
      <c r="M7486" s="63">
        <v>36924.18236761247</v>
      </c>
      <c r="N7486" s="68">
        <f>GP_need_index[[#This Row],[Normalised weighted population]]/GP_need_index[[#This Row],[Registered population]]</f>
        <v>1.9902447925551683</v>
      </c>
    </row>
    <row r="7487" spans="1:14" hidden="1" x14ac:dyDescent="0.2">
      <c r="A7487" s="46" t="s">
        <v>13249</v>
      </c>
      <c r="B7487" s="33" t="s">
        <v>3879</v>
      </c>
      <c r="C7487" s="1" t="s">
        <v>9461</v>
      </c>
      <c r="D7487" s="1" t="s">
        <v>6568</v>
      </c>
      <c r="E7487" s="1" t="s">
        <v>6590</v>
      </c>
      <c r="F7487" s="62">
        <v>18614.478347073287</v>
      </c>
      <c r="G7487" s="62">
        <v>338.56608301467088</v>
      </c>
      <c r="H7487" s="62">
        <v>369.96933593961381</v>
      </c>
      <c r="I7487" s="62">
        <v>1931.8989999999999</v>
      </c>
      <c r="J7487" s="62">
        <v>1955.1120071482321</v>
      </c>
      <c r="K7487" s="62">
        <v>1931.8989999999999</v>
      </c>
      <c r="L7487" s="62">
        <v>714743.39013240393</v>
      </c>
      <c r="M7487" s="63">
        <v>37082.381171559035</v>
      </c>
      <c r="N7487" s="64">
        <f>GP_need_index[[#This Row],[Normalised weighted population]]/GP_need_index[[#This Row],[Registered population]]</f>
        <v>1.9921257249408451</v>
      </c>
    </row>
    <row r="7488" spans="1:14" hidden="1" x14ac:dyDescent="0.2">
      <c r="A7488" s="46" t="s">
        <v>13250</v>
      </c>
      <c r="B7488" s="33" t="s">
        <v>3879</v>
      </c>
      <c r="C7488" s="1" t="s">
        <v>9461</v>
      </c>
      <c r="D7488" s="1" t="s">
        <v>6568</v>
      </c>
      <c r="E7488" s="1" t="s">
        <v>6590</v>
      </c>
      <c r="F7488" s="62">
        <v>18653.010366035902</v>
      </c>
      <c r="G7488" s="62">
        <v>338.56608301467088</v>
      </c>
      <c r="H7488" s="62">
        <v>369.96933593961381</v>
      </c>
      <c r="I7488" s="62">
        <v>1931.8989999999999</v>
      </c>
      <c r="J7488" s="62">
        <v>1955.1120071482321</v>
      </c>
      <c r="K7488" s="62">
        <v>1931.8989999999999</v>
      </c>
      <c r="L7488" s="62">
        <v>714743.39013240393</v>
      </c>
      <c r="M7488" s="63">
        <v>37232.788625377267</v>
      </c>
      <c r="N7488" s="64">
        <f>GP_need_index[[#This Row],[Normalised weighted population]]/GP_need_index[[#This Row],[Registered population]]</f>
        <v>1.996073979199203</v>
      </c>
    </row>
    <row r="7489" spans="1:14" x14ac:dyDescent="0.2">
      <c r="A7489" s="46" t="s">
        <v>13248</v>
      </c>
      <c r="B7489" s="33" t="s">
        <v>3397</v>
      </c>
      <c r="C7489" s="1" t="s">
        <v>9462</v>
      </c>
      <c r="D7489" s="1" t="s">
        <v>6568</v>
      </c>
      <c r="E7489" s="1" t="s">
        <v>6602</v>
      </c>
      <c r="F7489" s="62">
        <v>9816.1666666666679</v>
      </c>
      <c r="G7489" s="62">
        <v>75.143209514713405</v>
      </c>
      <c r="H7489" s="62">
        <v>71.02158857043375</v>
      </c>
      <c r="I7489" s="62">
        <v>2013.23</v>
      </c>
      <c r="J7489" s="62">
        <v>1892.6200173790514</v>
      </c>
      <c r="K7489" s="62">
        <v>2013.23</v>
      </c>
      <c r="L7489" s="62">
        <v>142982.79275765433</v>
      </c>
      <c r="M7489" s="63">
        <v>7386.5988662534583</v>
      </c>
      <c r="N7489" s="68">
        <f>GP_need_index[[#This Row],[Normalised weighted population]]/GP_need_index[[#This Row],[Registered population]]</f>
        <v>0.7524932203256659</v>
      </c>
    </row>
    <row r="7490" spans="1:14" hidden="1" x14ac:dyDescent="0.2">
      <c r="A7490" s="46" t="s">
        <v>13249</v>
      </c>
      <c r="B7490" s="33" t="s">
        <v>3397</v>
      </c>
      <c r="C7490" s="1" t="s">
        <v>9462</v>
      </c>
      <c r="D7490" s="1" t="s">
        <v>6568</v>
      </c>
      <c r="E7490" s="1" t="s">
        <v>6602</v>
      </c>
      <c r="F7490" s="62">
        <v>9877.0915659819402</v>
      </c>
      <c r="G7490" s="62">
        <v>75.143209514713405</v>
      </c>
      <c r="H7490" s="62">
        <v>71.02158857043375</v>
      </c>
      <c r="I7490" s="62">
        <v>2013.23</v>
      </c>
      <c r="J7490" s="62">
        <v>1892.6200173790514</v>
      </c>
      <c r="K7490" s="62">
        <v>2013.23</v>
      </c>
      <c r="L7490" s="62">
        <v>142982.79275765433</v>
      </c>
      <c r="M7490" s="63">
        <v>7418.246177878139</v>
      </c>
      <c r="N7490" s="64">
        <f>GP_need_index[[#This Row],[Normalised weighted population]]/GP_need_index[[#This Row],[Registered population]]</f>
        <v>0.75105572610338023</v>
      </c>
    </row>
    <row r="7491" spans="1:14" hidden="1" x14ac:dyDescent="0.2">
      <c r="A7491" s="46" t="s">
        <v>13250</v>
      </c>
      <c r="B7491" s="33" t="s">
        <v>3397</v>
      </c>
      <c r="C7491" s="1" t="s">
        <v>9462</v>
      </c>
      <c r="D7491" s="1" t="s">
        <v>6568</v>
      </c>
      <c r="E7491" s="1" t="s">
        <v>6602</v>
      </c>
      <c r="F7491" s="62">
        <v>9942.6349498167565</v>
      </c>
      <c r="G7491" s="62">
        <v>75.143209514713405</v>
      </c>
      <c r="H7491" s="62">
        <v>71.02158857043375</v>
      </c>
      <c r="I7491" s="62">
        <v>2013.23</v>
      </c>
      <c r="J7491" s="62">
        <v>1892.6200173790514</v>
      </c>
      <c r="K7491" s="62">
        <v>2013.23</v>
      </c>
      <c r="L7491" s="62">
        <v>142982.79275765433</v>
      </c>
      <c r="M7491" s="63">
        <v>7448.3348475956918</v>
      </c>
      <c r="N7491" s="64">
        <f>GP_need_index[[#This Row],[Normalised weighted population]]/GP_need_index[[#This Row],[Registered population]]</f>
        <v>0.74913087779944743</v>
      </c>
    </row>
    <row r="7492" spans="1:14" x14ac:dyDescent="0.2">
      <c r="A7492" s="46" t="s">
        <v>13248</v>
      </c>
      <c r="B7492" s="33" t="s">
        <v>3404</v>
      </c>
      <c r="C7492" s="1" t="s">
        <v>9463</v>
      </c>
      <c r="D7492" s="1" t="s">
        <v>6568</v>
      </c>
      <c r="E7492" s="1" t="s">
        <v>6602</v>
      </c>
      <c r="F7492" s="62">
        <v>7520.583333333333</v>
      </c>
      <c r="G7492" s="62">
        <v>45.365032827271996</v>
      </c>
      <c r="H7492" s="62">
        <v>43.410459979675551</v>
      </c>
      <c r="I7492" s="62">
        <v>2032.8969999999999</v>
      </c>
      <c r="J7492" s="62">
        <v>1892.6200173790514</v>
      </c>
      <c r="K7492" s="62">
        <v>2032.8969999999999</v>
      </c>
      <c r="L7492" s="62">
        <v>88248.993861302486</v>
      </c>
      <c r="M7492" s="63">
        <v>4559.0095523505515</v>
      </c>
      <c r="N7492" s="68">
        <f>GP_need_index[[#This Row],[Normalised weighted population]]/GP_need_index[[#This Row],[Registered population]]</f>
        <v>0.60620424643707405</v>
      </c>
    </row>
    <row r="7493" spans="1:14" hidden="1" x14ac:dyDescent="0.2">
      <c r="A7493" s="46" t="s">
        <v>13249</v>
      </c>
      <c r="B7493" s="33" t="s">
        <v>3404</v>
      </c>
      <c r="C7493" s="1" t="s">
        <v>9463</v>
      </c>
      <c r="D7493" s="1" t="s">
        <v>6568</v>
      </c>
      <c r="E7493" s="1" t="s">
        <v>6602</v>
      </c>
      <c r="F7493" s="62">
        <v>7605.8291124683619</v>
      </c>
      <c r="G7493" s="62">
        <v>45.365032827271996</v>
      </c>
      <c r="H7493" s="62">
        <v>43.410459979675551</v>
      </c>
      <c r="I7493" s="62">
        <v>2032.8969999999999</v>
      </c>
      <c r="J7493" s="62">
        <v>1892.6200173790514</v>
      </c>
      <c r="K7493" s="62">
        <v>2032.8969999999999</v>
      </c>
      <c r="L7493" s="62">
        <v>88248.993861302486</v>
      </c>
      <c r="M7493" s="63">
        <v>4578.542276221925</v>
      </c>
      <c r="N7493" s="64">
        <f>GP_need_index[[#This Row],[Normalised weighted population]]/GP_need_index[[#This Row],[Registered population]]</f>
        <v>0.60197806294599032</v>
      </c>
    </row>
    <row r="7494" spans="1:14" hidden="1" x14ac:dyDescent="0.2">
      <c r="A7494" s="46" t="s">
        <v>13250</v>
      </c>
      <c r="B7494" s="33" t="s">
        <v>3404</v>
      </c>
      <c r="C7494" s="1" t="s">
        <v>9463</v>
      </c>
      <c r="D7494" s="1" t="s">
        <v>6568</v>
      </c>
      <c r="E7494" s="1" t="s">
        <v>6602</v>
      </c>
      <c r="F7494" s="62">
        <v>7678.8971048955418</v>
      </c>
      <c r="G7494" s="62">
        <v>45.365032827271996</v>
      </c>
      <c r="H7494" s="62">
        <v>43.410459979675551</v>
      </c>
      <c r="I7494" s="62">
        <v>2032.8969999999999</v>
      </c>
      <c r="J7494" s="62">
        <v>1892.6200173790514</v>
      </c>
      <c r="K7494" s="62">
        <v>2032.8969999999999</v>
      </c>
      <c r="L7494" s="62">
        <v>88248.993861302486</v>
      </c>
      <c r="M7494" s="63">
        <v>4597.1130061537406</v>
      </c>
      <c r="N7494" s="64">
        <f>GP_need_index[[#This Row],[Normalised weighted population]]/GP_need_index[[#This Row],[Registered population]]</f>
        <v>0.59866839512967751</v>
      </c>
    </row>
    <row r="7495" spans="1:14" x14ac:dyDescent="0.2">
      <c r="A7495" s="46" t="s">
        <v>13248</v>
      </c>
      <c r="B7495" s="33" t="s">
        <v>3898</v>
      </c>
      <c r="C7495" s="1" t="s">
        <v>9464</v>
      </c>
      <c r="D7495" s="1" t="s">
        <v>6568</v>
      </c>
      <c r="E7495" s="1" t="s">
        <v>6590</v>
      </c>
      <c r="F7495" s="62">
        <v>3482.75</v>
      </c>
      <c r="G7495" s="62">
        <v>23.474005807938092</v>
      </c>
      <c r="H7495" s="62">
        <v>22.071808285047659</v>
      </c>
      <c r="I7495" s="62">
        <v>2062.6709999999998</v>
      </c>
      <c r="J7495" s="62">
        <v>1955.1120071482321</v>
      </c>
      <c r="K7495" s="62">
        <v>2062.6709999999998</v>
      </c>
      <c r="L7495" s="62">
        <v>45526.87886712754</v>
      </c>
      <c r="M7495" s="63">
        <v>2351.952884246487</v>
      </c>
      <c r="N7495" s="68">
        <f>GP_need_index[[#This Row],[Normalised weighted population]]/GP_need_index[[#This Row],[Registered population]]</f>
        <v>0.67531487595908035</v>
      </c>
    </row>
    <row r="7496" spans="1:14" hidden="1" x14ac:dyDescent="0.2">
      <c r="A7496" s="46" t="s">
        <v>13249</v>
      </c>
      <c r="B7496" s="33" t="s">
        <v>3898</v>
      </c>
      <c r="C7496" s="1" t="s">
        <v>9464</v>
      </c>
      <c r="D7496" s="1" t="s">
        <v>6568</v>
      </c>
      <c r="E7496" s="1" t="s">
        <v>6590</v>
      </c>
      <c r="F7496" s="62">
        <v>3512.1455839114105</v>
      </c>
      <c r="G7496" s="62">
        <v>23.474005807938092</v>
      </c>
      <c r="H7496" s="62">
        <v>22.071808285047659</v>
      </c>
      <c r="I7496" s="62">
        <v>2062.6709999999998</v>
      </c>
      <c r="J7496" s="62">
        <v>1955.1120071482321</v>
      </c>
      <c r="K7496" s="62">
        <v>2062.6709999999998</v>
      </c>
      <c r="L7496" s="62">
        <v>45526.87886712754</v>
      </c>
      <c r="M7496" s="63">
        <v>2362.0296444986743</v>
      </c>
      <c r="N7496" s="64">
        <f>GP_need_index[[#This Row],[Normalised weighted population]]/GP_need_index[[#This Row],[Registered population]]</f>
        <v>0.67253181511574078</v>
      </c>
    </row>
    <row r="7497" spans="1:14" hidden="1" x14ac:dyDescent="0.2">
      <c r="A7497" s="46" t="s">
        <v>13250</v>
      </c>
      <c r="B7497" s="33" t="s">
        <v>3898</v>
      </c>
      <c r="C7497" s="1" t="s">
        <v>9464</v>
      </c>
      <c r="D7497" s="1" t="s">
        <v>6568</v>
      </c>
      <c r="E7497" s="1" t="s">
        <v>6590</v>
      </c>
      <c r="F7497" s="62">
        <v>3538.2458749039943</v>
      </c>
      <c r="G7497" s="62">
        <v>23.474005807938092</v>
      </c>
      <c r="H7497" s="62">
        <v>22.071808285047659</v>
      </c>
      <c r="I7497" s="62">
        <v>2062.6709999999998</v>
      </c>
      <c r="J7497" s="62">
        <v>1955.1120071482321</v>
      </c>
      <c r="K7497" s="62">
        <v>2062.6709999999998</v>
      </c>
      <c r="L7497" s="62">
        <v>45526.87886712754</v>
      </c>
      <c r="M7497" s="63">
        <v>2371.6101205481655</v>
      </c>
      <c r="N7497" s="64">
        <f>GP_need_index[[#This Row],[Normalised weighted population]]/GP_need_index[[#This Row],[Registered population]]</f>
        <v>0.67027849516323279</v>
      </c>
    </row>
    <row r="7498" spans="1:14" x14ac:dyDescent="0.2">
      <c r="A7498" s="46" t="s">
        <v>13248</v>
      </c>
      <c r="B7498" s="33" t="s">
        <v>3874</v>
      </c>
      <c r="C7498" s="1" t="s">
        <v>9465</v>
      </c>
      <c r="D7498" s="1" t="s">
        <v>6568</v>
      </c>
      <c r="E7498" s="1" t="s">
        <v>6590</v>
      </c>
      <c r="F7498" s="62">
        <v>12429.583333333336</v>
      </c>
      <c r="G7498" s="62">
        <v>93.666765146573937</v>
      </c>
      <c r="H7498" s="62">
        <v>91.217025744900738</v>
      </c>
      <c r="I7498" s="62">
        <v>1973.704</v>
      </c>
      <c r="J7498" s="62">
        <v>1955.1120071482321</v>
      </c>
      <c r="K7498" s="62">
        <v>1973.704</v>
      </c>
      <c r="L7498" s="62">
        <v>180035.40858081356</v>
      </c>
      <c r="M7498" s="63">
        <v>9300.764933039989</v>
      </c>
      <c r="N7498" s="68">
        <f>GP_need_index[[#This Row],[Normalised weighted population]]/GP_need_index[[#This Row],[Registered population]]</f>
        <v>0.74827648551158088</v>
      </c>
    </row>
    <row r="7499" spans="1:14" hidden="1" x14ac:dyDescent="0.2">
      <c r="A7499" s="46" t="s">
        <v>13249</v>
      </c>
      <c r="B7499" s="33" t="s">
        <v>3874</v>
      </c>
      <c r="C7499" s="1" t="s">
        <v>9465</v>
      </c>
      <c r="D7499" s="1" t="s">
        <v>6568</v>
      </c>
      <c r="E7499" s="1" t="s">
        <v>6590</v>
      </c>
      <c r="F7499" s="62">
        <v>12509.991136141647</v>
      </c>
      <c r="G7499" s="62">
        <v>93.666765146573937</v>
      </c>
      <c r="H7499" s="62">
        <v>91.217025744900738</v>
      </c>
      <c r="I7499" s="62">
        <v>1973.704</v>
      </c>
      <c r="J7499" s="62">
        <v>1955.1120071482321</v>
      </c>
      <c r="K7499" s="62">
        <v>1973.704</v>
      </c>
      <c r="L7499" s="62">
        <v>180035.40858081356</v>
      </c>
      <c r="M7499" s="63">
        <v>9340.6133411522205</v>
      </c>
      <c r="N7499" s="64">
        <f>GP_need_index[[#This Row],[Normalised weighted population]]/GP_need_index[[#This Row],[Registered population]]</f>
        <v>0.7466522749298341</v>
      </c>
    </row>
    <row r="7500" spans="1:14" hidden="1" x14ac:dyDescent="0.2">
      <c r="A7500" s="46" t="s">
        <v>13250</v>
      </c>
      <c r="B7500" s="33" t="s">
        <v>3874</v>
      </c>
      <c r="C7500" s="1" t="s">
        <v>9465</v>
      </c>
      <c r="D7500" s="1" t="s">
        <v>6568</v>
      </c>
      <c r="E7500" s="1" t="s">
        <v>6590</v>
      </c>
      <c r="F7500" s="62">
        <v>12582.216297389266</v>
      </c>
      <c r="G7500" s="62">
        <v>93.666765146573937</v>
      </c>
      <c r="H7500" s="62">
        <v>91.217025744900738</v>
      </c>
      <c r="I7500" s="62">
        <v>1973.704</v>
      </c>
      <c r="J7500" s="62">
        <v>1955.1120071482321</v>
      </c>
      <c r="K7500" s="62">
        <v>1973.704</v>
      </c>
      <c r="L7500" s="62">
        <v>180035.40858081356</v>
      </c>
      <c r="M7500" s="63">
        <v>9378.4992002949675</v>
      </c>
      <c r="N7500" s="64">
        <f>GP_need_index[[#This Row],[Normalised weighted population]]/GP_need_index[[#This Row],[Registered population]]</f>
        <v>0.74537736267027532</v>
      </c>
    </row>
    <row r="7501" spans="1:14" x14ac:dyDescent="0.2">
      <c r="A7501" s="46" t="s">
        <v>13248</v>
      </c>
      <c r="B7501" s="33" t="s">
        <v>3890</v>
      </c>
      <c r="C7501" s="1" t="s">
        <v>9466</v>
      </c>
      <c r="D7501" s="1" t="s">
        <v>6568</v>
      </c>
      <c r="E7501" s="1" t="s">
        <v>6590</v>
      </c>
      <c r="F7501" s="62">
        <v>20572.083333333336</v>
      </c>
      <c r="G7501" s="62">
        <v>213.66395070158461</v>
      </c>
      <c r="H7501" s="62">
        <v>210.13912696035013</v>
      </c>
      <c r="I7501" s="62">
        <v>1849.874</v>
      </c>
      <c r="J7501" s="62">
        <v>1955.1120071482321</v>
      </c>
      <c r="K7501" s="62">
        <v>1849.874</v>
      </c>
      <c r="L7501" s="62">
        <v>388730.90734665073</v>
      </c>
      <c r="M7501" s="63">
        <v>20082.131731412366</v>
      </c>
      <c r="N7501" s="68">
        <f>GP_need_index[[#This Row],[Normalised weighted population]]/GP_need_index[[#This Row],[Registered population]]</f>
        <v>0.97618366628298203</v>
      </c>
    </row>
    <row r="7502" spans="1:14" hidden="1" x14ac:dyDescent="0.2">
      <c r="A7502" s="46" t="s">
        <v>13249</v>
      </c>
      <c r="B7502" s="33" t="s">
        <v>3890</v>
      </c>
      <c r="C7502" s="1" t="s">
        <v>9466</v>
      </c>
      <c r="D7502" s="1" t="s">
        <v>6568</v>
      </c>
      <c r="E7502" s="1" t="s">
        <v>6590</v>
      </c>
      <c r="F7502" s="62">
        <v>20675.588746713831</v>
      </c>
      <c r="G7502" s="62">
        <v>213.66395070158461</v>
      </c>
      <c r="H7502" s="62">
        <v>210.13912696035013</v>
      </c>
      <c r="I7502" s="62">
        <v>1849.874</v>
      </c>
      <c r="J7502" s="62">
        <v>1955.1120071482321</v>
      </c>
      <c r="K7502" s="62">
        <v>1849.874</v>
      </c>
      <c r="L7502" s="62">
        <v>388730.90734665073</v>
      </c>
      <c r="M7502" s="63">
        <v>20168.172071831479</v>
      </c>
      <c r="N7502" s="64">
        <f>GP_need_index[[#This Row],[Normalised weighted population]]/GP_need_index[[#This Row],[Registered population]]</f>
        <v>0.97545817528591539</v>
      </c>
    </row>
    <row r="7503" spans="1:14" hidden="1" x14ac:dyDescent="0.2">
      <c r="A7503" s="46" t="s">
        <v>13250</v>
      </c>
      <c r="B7503" s="33" t="s">
        <v>3890</v>
      </c>
      <c r="C7503" s="1" t="s">
        <v>9466</v>
      </c>
      <c r="D7503" s="1" t="s">
        <v>6568</v>
      </c>
      <c r="E7503" s="1" t="s">
        <v>6590</v>
      </c>
      <c r="F7503" s="62">
        <v>20767.0790278321</v>
      </c>
      <c r="G7503" s="62">
        <v>213.66395070158461</v>
      </c>
      <c r="H7503" s="62">
        <v>210.13912696035013</v>
      </c>
      <c r="I7503" s="62">
        <v>1849.874</v>
      </c>
      <c r="J7503" s="62">
        <v>1955.1120071482321</v>
      </c>
      <c r="K7503" s="62">
        <v>1849.874</v>
      </c>
      <c r="L7503" s="62">
        <v>388730.90734665073</v>
      </c>
      <c r="M7503" s="63">
        <v>20249.974893377865</v>
      </c>
      <c r="N7503" s="64">
        <f>GP_need_index[[#This Row],[Normalised weighted population]]/GP_need_index[[#This Row],[Registered population]]</f>
        <v>0.97509981380813304</v>
      </c>
    </row>
    <row r="7504" spans="1:14" x14ac:dyDescent="0.2">
      <c r="A7504" s="46" t="s">
        <v>13248</v>
      </c>
      <c r="B7504" s="33" t="s">
        <v>3409</v>
      </c>
      <c r="C7504" s="1" t="s">
        <v>9467</v>
      </c>
      <c r="D7504" s="1" t="s">
        <v>6568</v>
      </c>
      <c r="E7504" s="1" t="s">
        <v>6602</v>
      </c>
      <c r="F7504" s="62">
        <v>7168.833333333333</v>
      </c>
      <c r="G7504" s="62">
        <v>59.370362276004734</v>
      </c>
      <c r="H7504" s="62">
        <v>57.809978701200976</v>
      </c>
      <c r="I7504" s="62">
        <v>1845.269</v>
      </c>
      <c r="J7504" s="62">
        <v>1892.6200173790514</v>
      </c>
      <c r="K7504" s="62">
        <v>1845.269</v>
      </c>
      <c r="L7504" s="62">
        <v>106674.96158798643</v>
      </c>
      <c r="M7504" s="63">
        <v>5510.9089361472797</v>
      </c>
      <c r="N7504" s="68">
        <f>GP_need_index[[#This Row],[Normalised weighted population]]/GP_need_index[[#This Row],[Registered population]]</f>
        <v>0.76873163036485903</v>
      </c>
    </row>
    <row r="7505" spans="1:14" hidden="1" x14ac:dyDescent="0.2">
      <c r="A7505" s="46" t="s">
        <v>13249</v>
      </c>
      <c r="B7505" s="33" t="s">
        <v>3409</v>
      </c>
      <c r="C7505" s="1" t="s">
        <v>9467</v>
      </c>
      <c r="D7505" s="1" t="s">
        <v>6568</v>
      </c>
      <c r="E7505" s="1" t="s">
        <v>6602</v>
      </c>
      <c r="F7505" s="62">
        <v>7251.3229216269465</v>
      </c>
      <c r="G7505" s="62">
        <v>59.370362276004734</v>
      </c>
      <c r="H7505" s="62">
        <v>57.809978701200976</v>
      </c>
      <c r="I7505" s="62">
        <v>1845.269</v>
      </c>
      <c r="J7505" s="62">
        <v>1892.6200173790514</v>
      </c>
      <c r="K7505" s="62">
        <v>1845.269</v>
      </c>
      <c r="L7505" s="62">
        <v>106674.96158798643</v>
      </c>
      <c r="M7505" s="63">
        <v>5534.5199993165925</v>
      </c>
      <c r="N7505" s="64">
        <f>GP_need_index[[#This Row],[Normalised weighted population]]/GP_need_index[[#This Row],[Registered population]]</f>
        <v>0.76324279847060472</v>
      </c>
    </row>
    <row r="7506" spans="1:14" hidden="1" x14ac:dyDescent="0.2">
      <c r="A7506" s="46" t="s">
        <v>13250</v>
      </c>
      <c r="B7506" s="33" t="s">
        <v>3409</v>
      </c>
      <c r="C7506" s="1" t="s">
        <v>9467</v>
      </c>
      <c r="D7506" s="1" t="s">
        <v>6568</v>
      </c>
      <c r="E7506" s="1" t="s">
        <v>6602</v>
      </c>
      <c r="F7506" s="62">
        <v>7322.3931647692862</v>
      </c>
      <c r="G7506" s="62">
        <v>59.370362276004734</v>
      </c>
      <c r="H7506" s="62">
        <v>57.809978701200976</v>
      </c>
      <c r="I7506" s="62">
        <v>1845.269</v>
      </c>
      <c r="J7506" s="62">
        <v>1892.6200173790514</v>
      </c>
      <c r="K7506" s="62">
        <v>1845.269</v>
      </c>
      <c r="L7506" s="62">
        <v>106674.96158798643</v>
      </c>
      <c r="M7506" s="63">
        <v>5556.968208814038</v>
      </c>
      <c r="N7506" s="64">
        <f>GP_need_index[[#This Row],[Normalised weighted population]]/GP_need_index[[#This Row],[Registered population]]</f>
        <v>0.75890055119556354</v>
      </c>
    </row>
    <row r="7507" spans="1:14" x14ac:dyDescent="0.2">
      <c r="A7507" s="46" t="s">
        <v>13248</v>
      </c>
      <c r="B7507" s="33" t="s">
        <v>3892</v>
      </c>
      <c r="C7507" s="1" t="s">
        <v>9468</v>
      </c>
      <c r="D7507" s="1" t="s">
        <v>6568</v>
      </c>
      <c r="E7507" s="1" t="s">
        <v>6590</v>
      </c>
      <c r="F7507" s="62">
        <v>7503.833333333333</v>
      </c>
      <c r="G7507" s="62">
        <v>78.126072030787199</v>
      </c>
      <c r="H7507" s="62">
        <v>74.069846873450601</v>
      </c>
      <c r="I7507" s="62">
        <v>2047.3679999999999</v>
      </c>
      <c r="J7507" s="62">
        <v>1955.1120071482321</v>
      </c>
      <c r="K7507" s="62">
        <v>2047.3679999999999</v>
      </c>
      <c r="L7507" s="62">
        <v>151648.2342536028</v>
      </c>
      <c r="M7507" s="63">
        <v>7834.2621066690226</v>
      </c>
      <c r="N7507" s="68">
        <f>GP_need_index[[#This Row],[Normalised weighted population]]/GP_need_index[[#This Row],[Registered population]]</f>
        <v>1.0440346631724704</v>
      </c>
    </row>
    <row r="7508" spans="1:14" hidden="1" x14ac:dyDescent="0.2">
      <c r="A7508" s="46" t="s">
        <v>13249</v>
      </c>
      <c r="B7508" s="33" t="s">
        <v>3892</v>
      </c>
      <c r="C7508" s="1" t="s">
        <v>9468</v>
      </c>
      <c r="D7508" s="1" t="s">
        <v>6568</v>
      </c>
      <c r="E7508" s="1" t="s">
        <v>6590</v>
      </c>
      <c r="F7508" s="62">
        <v>7558.5333938947733</v>
      </c>
      <c r="G7508" s="62">
        <v>78.126072030787199</v>
      </c>
      <c r="H7508" s="62">
        <v>74.069846873450601</v>
      </c>
      <c r="I7508" s="62">
        <v>2047.3679999999999</v>
      </c>
      <c r="J7508" s="62">
        <v>1955.1120071482321</v>
      </c>
      <c r="K7508" s="62">
        <v>2047.3679999999999</v>
      </c>
      <c r="L7508" s="62">
        <v>151648.2342536028</v>
      </c>
      <c r="M7508" s="63">
        <v>7867.8273968287322</v>
      </c>
      <c r="N7508" s="64">
        <f>GP_need_index[[#This Row],[Normalised weighted population]]/GP_need_index[[#This Row],[Registered population]]</f>
        <v>1.0409198434161557</v>
      </c>
    </row>
    <row r="7509" spans="1:14" hidden="1" x14ac:dyDescent="0.2">
      <c r="A7509" s="46" t="s">
        <v>13250</v>
      </c>
      <c r="B7509" s="33" t="s">
        <v>3892</v>
      </c>
      <c r="C7509" s="1" t="s">
        <v>9468</v>
      </c>
      <c r="D7509" s="1" t="s">
        <v>6568</v>
      </c>
      <c r="E7509" s="1" t="s">
        <v>6590</v>
      </c>
      <c r="F7509" s="62">
        <v>7610.2372659354369</v>
      </c>
      <c r="G7509" s="62">
        <v>78.126072030787199</v>
      </c>
      <c r="H7509" s="62">
        <v>74.069846873450601</v>
      </c>
      <c r="I7509" s="62">
        <v>2047.3679999999999</v>
      </c>
      <c r="J7509" s="62">
        <v>1955.1120071482321</v>
      </c>
      <c r="K7509" s="62">
        <v>2047.3679999999999</v>
      </c>
      <c r="L7509" s="62">
        <v>151648.2342536028</v>
      </c>
      <c r="M7509" s="63">
        <v>7899.7395839227456</v>
      </c>
      <c r="N7509" s="64">
        <f>GP_need_index[[#This Row],[Normalised weighted population]]/GP_need_index[[#This Row],[Registered population]]</f>
        <v>1.0380411684775144</v>
      </c>
    </row>
    <row r="7510" spans="1:14" x14ac:dyDescent="0.2">
      <c r="A7510" s="46" t="s">
        <v>13248</v>
      </c>
      <c r="B7510" s="33" t="s">
        <v>3873</v>
      </c>
      <c r="C7510" s="1" t="s">
        <v>9469</v>
      </c>
      <c r="D7510" s="1" t="s">
        <v>6568</v>
      </c>
      <c r="E7510" s="1" t="s">
        <v>6590</v>
      </c>
      <c r="F7510" s="62">
        <v>12113.083333333332</v>
      </c>
      <c r="G7510" s="62">
        <v>104.60545011168438</v>
      </c>
      <c r="H7510" s="62">
        <v>99.616332978732359</v>
      </c>
      <c r="I7510" s="62">
        <v>1959.8579999999999</v>
      </c>
      <c r="J7510" s="62">
        <v>1955.1120071482321</v>
      </c>
      <c r="K7510" s="62">
        <v>1959.8579999999999</v>
      </c>
      <c r="L7510" s="62">
        <v>195233.86711903242</v>
      </c>
      <c r="M7510" s="63">
        <v>10085.928758994129</v>
      </c>
      <c r="N7510" s="68">
        <f>GP_need_index[[#This Row],[Normalised weighted population]]/GP_need_index[[#This Row],[Registered population]]</f>
        <v>0.83264751685800864</v>
      </c>
    </row>
    <row r="7511" spans="1:14" hidden="1" x14ac:dyDescent="0.2">
      <c r="A7511" s="46" t="s">
        <v>13249</v>
      </c>
      <c r="B7511" s="33" t="s">
        <v>3873</v>
      </c>
      <c r="C7511" s="1" t="s">
        <v>9469</v>
      </c>
      <c r="D7511" s="1" t="s">
        <v>6568</v>
      </c>
      <c r="E7511" s="1" t="s">
        <v>6590</v>
      </c>
      <c r="F7511" s="62">
        <v>12201.408193272957</v>
      </c>
      <c r="G7511" s="62">
        <v>104.60545011168438</v>
      </c>
      <c r="H7511" s="62">
        <v>99.616332978732359</v>
      </c>
      <c r="I7511" s="62">
        <v>1959.8579999999999</v>
      </c>
      <c r="J7511" s="62">
        <v>1955.1120071482321</v>
      </c>
      <c r="K7511" s="62">
        <v>1959.8579999999999</v>
      </c>
      <c r="L7511" s="62">
        <v>195233.86711903242</v>
      </c>
      <c r="M7511" s="63">
        <v>10129.141140800657</v>
      </c>
      <c r="N7511" s="64">
        <f>GP_need_index[[#This Row],[Normalised weighted population]]/GP_need_index[[#This Row],[Registered population]]</f>
        <v>0.8301616485862009</v>
      </c>
    </row>
    <row r="7512" spans="1:14" hidden="1" x14ac:dyDescent="0.2">
      <c r="A7512" s="46" t="s">
        <v>13250</v>
      </c>
      <c r="B7512" s="33" t="s">
        <v>3873</v>
      </c>
      <c r="C7512" s="1" t="s">
        <v>9469</v>
      </c>
      <c r="D7512" s="1" t="s">
        <v>6568</v>
      </c>
      <c r="E7512" s="1" t="s">
        <v>6590</v>
      </c>
      <c r="F7512" s="62">
        <v>12281.696446509355</v>
      </c>
      <c r="G7512" s="62">
        <v>104.60545011168438</v>
      </c>
      <c r="H7512" s="62">
        <v>99.616332978732359</v>
      </c>
      <c r="I7512" s="62">
        <v>1959.8579999999999</v>
      </c>
      <c r="J7512" s="62">
        <v>1955.1120071482321</v>
      </c>
      <c r="K7512" s="62">
        <v>1959.8579999999999</v>
      </c>
      <c r="L7512" s="62">
        <v>195233.86711903242</v>
      </c>
      <c r="M7512" s="63">
        <v>10170.225296677943</v>
      </c>
      <c r="N7512" s="64">
        <f>GP_need_index[[#This Row],[Normalised weighted population]]/GP_need_index[[#This Row],[Registered population]]</f>
        <v>0.82807984556306768</v>
      </c>
    </row>
    <row r="7513" spans="1:14" x14ac:dyDescent="0.2">
      <c r="A7513" s="46" t="s">
        <v>13248</v>
      </c>
      <c r="B7513" s="33" t="s">
        <v>3407</v>
      </c>
      <c r="C7513" s="1" t="s">
        <v>9470</v>
      </c>
      <c r="D7513" s="1" t="s">
        <v>6568</v>
      </c>
      <c r="E7513" s="1" t="s">
        <v>6602</v>
      </c>
      <c r="F7513" s="62">
        <v>17987.083333333332</v>
      </c>
      <c r="G7513" s="62">
        <v>188.05853761141253</v>
      </c>
      <c r="H7513" s="62">
        <v>189.99360517029376</v>
      </c>
      <c r="I7513" s="62">
        <v>1910.1</v>
      </c>
      <c r="J7513" s="62">
        <v>1892.6200173790514</v>
      </c>
      <c r="K7513" s="62">
        <v>1910.1</v>
      </c>
      <c r="L7513" s="62">
        <v>362906.78523577808</v>
      </c>
      <c r="M7513" s="63">
        <v>18748.038114780647</v>
      </c>
      <c r="N7513" s="68">
        <f>GP_need_index[[#This Row],[Normalised weighted population]]/GP_need_index[[#This Row],[Registered population]]</f>
        <v>1.0423056238382533</v>
      </c>
    </row>
    <row r="7514" spans="1:14" hidden="1" x14ac:dyDescent="0.2">
      <c r="A7514" s="46" t="s">
        <v>13249</v>
      </c>
      <c r="B7514" s="33" t="s">
        <v>3407</v>
      </c>
      <c r="C7514" s="1" t="s">
        <v>9470</v>
      </c>
      <c r="D7514" s="1" t="s">
        <v>6568</v>
      </c>
      <c r="E7514" s="1" t="s">
        <v>6602</v>
      </c>
      <c r="F7514" s="62">
        <v>18154.001070033701</v>
      </c>
      <c r="G7514" s="62">
        <v>188.05853761141253</v>
      </c>
      <c r="H7514" s="62">
        <v>189.99360517029376</v>
      </c>
      <c r="I7514" s="62">
        <v>1910.1</v>
      </c>
      <c r="J7514" s="62">
        <v>1892.6200173790514</v>
      </c>
      <c r="K7514" s="62">
        <v>1910.1</v>
      </c>
      <c r="L7514" s="62">
        <v>362906.78523577808</v>
      </c>
      <c r="M7514" s="63">
        <v>18828.362634266945</v>
      </c>
      <c r="N7514" s="64">
        <f>GP_need_index[[#This Row],[Normalised weighted population]]/GP_need_index[[#This Row],[Registered population]]</f>
        <v>1.0371467183257135</v>
      </c>
    </row>
    <row r="7515" spans="1:14" hidden="1" x14ac:dyDescent="0.2">
      <c r="A7515" s="46" t="s">
        <v>13250</v>
      </c>
      <c r="B7515" s="33" t="s">
        <v>3407</v>
      </c>
      <c r="C7515" s="1" t="s">
        <v>9470</v>
      </c>
      <c r="D7515" s="1" t="s">
        <v>6568</v>
      </c>
      <c r="E7515" s="1" t="s">
        <v>6602</v>
      </c>
      <c r="F7515" s="62">
        <v>18292.501545943291</v>
      </c>
      <c r="G7515" s="62">
        <v>188.05853761141253</v>
      </c>
      <c r="H7515" s="62">
        <v>189.99360517029376</v>
      </c>
      <c r="I7515" s="62">
        <v>1910.1</v>
      </c>
      <c r="J7515" s="62">
        <v>1892.6200173790514</v>
      </c>
      <c r="K7515" s="62">
        <v>1910.1</v>
      </c>
      <c r="L7515" s="62">
        <v>362906.78523577808</v>
      </c>
      <c r="M7515" s="63">
        <v>18904.731141194392</v>
      </c>
      <c r="N7515" s="64">
        <f>GP_need_index[[#This Row],[Normalised weighted population]]/GP_need_index[[#This Row],[Registered population]]</f>
        <v>1.033468883067383</v>
      </c>
    </row>
    <row r="7516" spans="1:14" x14ac:dyDescent="0.2">
      <c r="A7516" s="46" t="s">
        <v>13248</v>
      </c>
      <c r="B7516" s="33" t="s">
        <v>3392</v>
      </c>
      <c r="C7516" s="1" t="s">
        <v>9471</v>
      </c>
      <c r="D7516" s="1" t="s">
        <v>6568</v>
      </c>
      <c r="E7516" s="1" t="s">
        <v>6602</v>
      </c>
      <c r="F7516" s="62">
        <v>8808.1666666666661</v>
      </c>
      <c r="G7516" s="62">
        <v>71.490287414301335</v>
      </c>
      <c r="H7516" s="62">
        <v>70.412907449776142</v>
      </c>
      <c r="I7516" s="62">
        <v>1811.3219999999999</v>
      </c>
      <c r="J7516" s="62">
        <v>1892.6200173790514</v>
      </c>
      <c r="K7516" s="62">
        <v>1811.3219999999999</v>
      </c>
      <c r="L7516" s="62">
        <v>127540.44834774341</v>
      </c>
      <c r="M7516" s="63">
        <v>6588.8357123061305</v>
      </c>
      <c r="N7516" s="68">
        <f>GP_need_index[[#This Row],[Normalised weighted population]]/GP_need_index[[#This Row],[Registered population]]</f>
        <v>0.74803712981961412</v>
      </c>
    </row>
    <row r="7517" spans="1:14" hidden="1" x14ac:dyDescent="0.2">
      <c r="A7517" s="46" t="s">
        <v>13249</v>
      </c>
      <c r="B7517" s="33" t="s">
        <v>3392</v>
      </c>
      <c r="C7517" s="1" t="s">
        <v>9471</v>
      </c>
      <c r="D7517" s="1" t="s">
        <v>6568</v>
      </c>
      <c r="E7517" s="1" t="s">
        <v>6602</v>
      </c>
      <c r="F7517" s="62">
        <v>8895.8056108869569</v>
      </c>
      <c r="G7517" s="62">
        <v>71.490287414301335</v>
      </c>
      <c r="H7517" s="62">
        <v>70.412907449776142</v>
      </c>
      <c r="I7517" s="62">
        <v>1811.3219999999999</v>
      </c>
      <c r="J7517" s="62">
        <v>1892.6200173790514</v>
      </c>
      <c r="K7517" s="62">
        <v>1811.3219999999999</v>
      </c>
      <c r="L7517" s="62">
        <v>127540.44834774341</v>
      </c>
      <c r="M7517" s="63">
        <v>6617.0650693900543</v>
      </c>
      <c r="N7517" s="64">
        <f>GP_need_index[[#This Row],[Normalised weighted population]]/GP_need_index[[#This Row],[Registered population]]</f>
        <v>0.74384101438681272</v>
      </c>
    </row>
    <row r="7518" spans="1:14" hidden="1" x14ac:dyDescent="0.2">
      <c r="A7518" s="46" t="s">
        <v>13250</v>
      </c>
      <c r="B7518" s="33" t="s">
        <v>3392</v>
      </c>
      <c r="C7518" s="1" t="s">
        <v>9471</v>
      </c>
      <c r="D7518" s="1" t="s">
        <v>6568</v>
      </c>
      <c r="E7518" s="1" t="s">
        <v>6602</v>
      </c>
      <c r="F7518" s="62">
        <v>8970.0050414272828</v>
      </c>
      <c r="G7518" s="62">
        <v>71.490287414301335</v>
      </c>
      <c r="H7518" s="62">
        <v>70.412907449776142</v>
      </c>
      <c r="I7518" s="62">
        <v>1811.3219999999999</v>
      </c>
      <c r="J7518" s="62">
        <v>1892.6200173790514</v>
      </c>
      <c r="K7518" s="62">
        <v>1811.3219999999999</v>
      </c>
      <c r="L7518" s="62">
        <v>127540.44834774341</v>
      </c>
      <c r="M7518" s="63">
        <v>6643.9041201034379</v>
      </c>
      <c r="N7518" s="64">
        <f>GP_need_index[[#This Row],[Normalised weighted population]]/GP_need_index[[#This Row],[Registered population]]</f>
        <v>0.74068008762749571</v>
      </c>
    </row>
    <row r="7519" spans="1:14" x14ac:dyDescent="0.2">
      <c r="A7519" s="46" t="s">
        <v>13248</v>
      </c>
      <c r="B7519" s="33" t="s">
        <v>3411</v>
      </c>
      <c r="C7519" s="1" t="s">
        <v>8221</v>
      </c>
      <c r="D7519" s="1" t="s">
        <v>6568</v>
      </c>
      <c r="E7519" s="1" t="s">
        <v>6602</v>
      </c>
      <c r="F7519" s="62">
        <v>12703.5</v>
      </c>
      <c r="G7519" s="62">
        <v>109.10149896648883</v>
      </c>
      <c r="H7519" s="62">
        <v>106.46605513856113</v>
      </c>
      <c r="I7519" s="62">
        <v>1925.338</v>
      </c>
      <c r="J7519" s="62">
        <v>1892.6200173790514</v>
      </c>
      <c r="K7519" s="62">
        <v>1925.338</v>
      </c>
      <c r="L7519" s="62">
        <v>204983.141668367</v>
      </c>
      <c r="M7519" s="63">
        <v>10589.583632031663</v>
      </c>
      <c r="N7519" s="68">
        <f>GP_need_index[[#This Row],[Normalised weighted population]]/GP_need_index[[#This Row],[Registered population]]</f>
        <v>0.83359575172445888</v>
      </c>
    </row>
    <row r="7520" spans="1:14" hidden="1" x14ac:dyDescent="0.2">
      <c r="A7520" s="46" t="s">
        <v>13249</v>
      </c>
      <c r="B7520" s="33" t="s">
        <v>3411</v>
      </c>
      <c r="C7520" s="1" t="s">
        <v>8221</v>
      </c>
      <c r="D7520" s="1" t="s">
        <v>6568</v>
      </c>
      <c r="E7520" s="1" t="s">
        <v>6602</v>
      </c>
      <c r="F7520" s="62">
        <v>12833.259679033526</v>
      </c>
      <c r="G7520" s="62">
        <v>109.10149896648883</v>
      </c>
      <c r="H7520" s="62">
        <v>106.46605513856113</v>
      </c>
      <c r="I7520" s="62">
        <v>1925.338</v>
      </c>
      <c r="J7520" s="62">
        <v>1892.6200173790514</v>
      </c>
      <c r="K7520" s="62">
        <v>1925.338</v>
      </c>
      <c r="L7520" s="62">
        <v>204983.141668367</v>
      </c>
      <c r="M7520" s="63">
        <v>10634.953884193264</v>
      </c>
      <c r="N7520" s="64">
        <f>GP_need_index[[#This Row],[Normalised weighted population]]/GP_need_index[[#This Row],[Registered population]]</f>
        <v>0.82870246143060855</v>
      </c>
    </row>
    <row r="7521" spans="1:14" hidden="1" x14ac:dyDescent="0.2">
      <c r="A7521" s="46" t="s">
        <v>13250</v>
      </c>
      <c r="B7521" s="33" t="s">
        <v>3411</v>
      </c>
      <c r="C7521" s="1" t="s">
        <v>8221</v>
      </c>
      <c r="D7521" s="1" t="s">
        <v>6568</v>
      </c>
      <c r="E7521" s="1" t="s">
        <v>6602</v>
      </c>
      <c r="F7521" s="62">
        <v>12942.059718424964</v>
      </c>
      <c r="G7521" s="62">
        <v>109.10149896648883</v>
      </c>
      <c r="H7521" s="62">
        <v>106.46605513856113</v>
      </c>
      <c r="I7521" s="62">
        <v>1925.338</v>
      </c>
      <c r="J7521" s="62">
        <v>1892.6200173790514</v>
      </c>
      <c r="K7521" s="62">
        <v>1925.338</v>
      </c>
      <c r="L7521" s="62">
        <v>204983.141668367</v>
      </c>
      <c r="M7521" s="63">
        <v>10678.089634505399</v>
      </c>
      <c r="N7521" s="64">
        <f>GP_need_index[[#This Row],[Normalised weighted population]]/GP_need_index[[#This Row],[Registered population]]</f>
        <v>0.82506879637586095</v>
      </c>
    </row>
    <row r="7522" spans="1:14" x14ac:dyDescent="0.2">
      <c r="A7522" s="46" t="s">
        <v>13248</v>
      </c>
      <c r="B7522" s="33" t="s">
        <v>3381</v>
      </c>
      <c r="C7522" s="1" t="s">
        <v>9472</v>
      </c>
      <c r="D7522" s="1" t="s">
        <v>6568</v>
      </c>
      <c r="E7522" s="1" t="s">
        <v>6602</v>
      </c>
      <c r="F7522" s="62">
        <v>12032.166666666668</v>
      </c>
      <c r="G7522" s="62">
        <v>111.90229973438818</v>
      </c>
      <c r="H7522" s="62">
        <v>112.0929961999929</v>
      </c>
      <c r="I7522" s="62">
        <v>1923.6969999999999</v>
      </c>
      <c r="J7522" s="62">
        <v>1892.6200173790514</v>
      </c>
      <c r="K7522" s="62">
        <v>1923.6969999999999</v>
      </c>
      <c r="L7522" s="62">
        <v>215632.96051093773</v>
      </c>
      <c r="M7522" s="63">
        <v>11139.761302163417</v>
      </c>
      <c r="N7522" s="68">
        <f>GP_need_index[[#This Row],[Normalised weighted population]]/GP_need_index[[#This Row],[Registered population]]</f>
        <v>0.92583169854391001</v>
      </c>
    </row>
    <row r="7523" spans="1:14" hidden="1" x14ac:dyDescent="0.2">
      <c r="A7523" s="46" t="s">
        <v>13249</v>
      </c>
      <c r="B7523" s="33" t="s">
        <v>3381</v>
      </c>
      <c r="C7523" s="1" t="s">
        <v>9472</v>
      </c>
      <c r="D7523" s="1" t="s">
        <v>6568</v>
      </c>
      <c r="E7523" s="1" t="s">
        <v>6602</v>
      </c>
      <c r="F7523" s="62">
        <v>12158.560918382413</v>
      </c>
      <c r="G7523" s="62">
        <v>111.90229973438818</v>
      </c>
      <c r="H7523" s="62">
        <v>112.0929961999929</v>
      </c>
      <c r="I7523" s="62">
        <v>1923.6969999999999</v>
      </c>
      <c r="J7523" s="62">
        <v>1892.6200173790514</v>
      </c>
      <c r="K7523" s="62">
        <v>1923.6969999999999</v>
      </c>
      <c r="L7523" s="62">
        <v>215632.96051093773</v>
      </c>
      <c r="M7523" s="63">
        <v>11187.488748006557</v>
      </c>
      <c r="N7523" s="64">
        <f>GP_need_index[[#This Row],[Normalised weighted population]]/GP_need_index[[#This Row],[Registered population]]</f>
        <v>0.92013263930703337</v>
      </c>
    </row>
    <row r="7524" spans="1:14" hidden="1" x14ac:dyDescent="0.2">
      <c r="A7524" s="46" t="s">
        <v>13250</v>
      </c>
      <c r="B7524" s="33" t="s">
        <v>3381</v>
      </c>
      <c r="C7524" s="1" t="s">
        <v>9472</v>
      </c>
      <c r="D7524" s="1" t="s">
        <v>6568</v>
      </c>
      <c r="E7524" s="1" t="s">
        <v>6602</v>
      </c>
      <c r="F7524" s="62">
        <v>12268.536086391203</v>
      </c>
      <c r="G7524" s="62">
        <v>111.90229973438818</v>
      </c>
      <c r="H7524" s="62">
        <v>112.0929961999929</v>
      </c>
      <c r="I7524" s="62">
        <v>1923.6969999999999</v>
      </c>
      <c r="J7524" s="62">
        <v>1892.6200173790514</v>
      </c>
      <c r="K7524" s="62">
        <v>1923.6969999999999</v>
      </c>
      <c r="L7524" s="62">
        <v>215632.96051093773</v>
      </c>
      <c r="M7524" s="63">
        <v>11232.865599331799</v>
      </c>
      <c r="N7524" s="64">
        <f>GP_need_index[[#This Row],[Normalised weighted population]]/GP_need_index[[#This Row],[Registered population]]</f>
        <v>0.91558320570877116</v>
      </c>
    </row>
    <row r="7525" spans="1:14" x14ac:dyDescent="0.2">
      <c r="A7525" s="46" t="s">
        <v>13248</v>
      </c>
      <c r="B7525" s="33" t="s">
        <v>3889</v>
      </c>
      <c r="C7525" s="1" t="s">
        <v>9473</v>
      </c>
      <c r="D7525" s="1" t="s">
        <v>6568</v>
      </c>
      <c r="E7525" s="1" t="s">
        <v>6590</v>
      </c>
      <c r="F7525" s="62">
        <v>18080.333333333332</v>
      </c>
      <c r="G7525" s="62">
        <v>177.96360700924873</v>
      </c>
      <c r="H7525" s="62">
        <v>188.46615692092107</v>
      </c>
      <c r="I7525" s="62">
        <v>1982.3530000000001</v>
      </c>
      <c r="J7525" s="62">
        <v>1955.1120071482321</v>
      </c>
      <c r="K7525" s="62">
        <v>1982.3530000000001</v>
      </c>
      <c r="L7525" s="62">
        <v>373606.45157065865</v>
      </c>
      <c r="M7525" s="63">
        <v>19300.790943944339</v>
      </c>
      <c r="N7525" s="68">
        <f>GP_need_index[[#This Row],[Normalised weighted population]]/GP_need_index[[#This Row],[Registered population]]</f>
        <v>1.0675019419227709</v>
      </c>
    </row>
    <row r="7526" spans="1:14" hidden="1" x14ac:dyDescent="0.2">
      <c r="A7526" s="46" t="s">
        <v>13249</v>
      </c>
      <c r="B7526" s="33" t="s">
        <v>3889</v>
      </c>
      <c r="C7526" s="1" t="s">
        <v>9473</v>
      </c>
      <c r="D7526" s="1" t="s">
        <v>6568</v>
      </c>
      <c r="E7526" s="1" t="s">
        <v>6590</v>
      </c>
      <c r="F7526" s="62">
        <v>18169.50036740685</v>
      </c>
      <c r="G7526" s="62">
        <v>177.96360700924873</v>
      </c>
      <c r="H7526" s="62">
        <v>188.46615692092107</v>
      </c>
      <c r="I7526" s="62">
        <v>1982.3530000000001</v>
      </c>
      <c r="J7526" s="62">
        <v>1955.1120071482321</v>
      </c>
      <c r="K7526" s="62">
        <v>1982.3530000000001</v>
      </c>
      <c r="L7526" s="62">
        <v>373606.45157065865</v>
      </c>
      <c r="M7526" s="63">
        <v>19383.483690181907</v>
      </c>
      <c r="N7526" s="64">
        <f>GP_need_index[[#This Row],[Normalised weighted population]]/GP_need_index[[#This Row],[Registered population]]</f>
        <v>1.066814348123339</v>
      </c>
    </row>
    <row r="7527" spans="1:14" hidden="1" x14ac:dyDescent="0.2">
      <c r="A7527" s="46" t="s">
        <v>13250</v>
      </c>
      <c r="B7527" s="33" t="s">
        <v>3889</v>
      </c>
      <c r="C7527" s="1" t="s">
        <v>9473</v>
      </c>
      <c r="D7527" s="1" t="s">
        <v>6568</v>
      </c>
      <c r="E7527" s="1" t="s">
        <v>6590</v>
      </c>
      <c r="F7527" s="62">
        <v>18247.706183963124</v>
      </c>
      <c r="G7527" s="62">
        <v>177.96360700924873</v>
      </c>
      <c r="H7527" s="62">
        <v>188.46615692092107</v>
      </c>
      <c r="I7527" s="62">
        <v>1982.3530000000001</v>
      </c>
      <c r="J7527" s="62">
        <v>1955.1120071482321</v>
      </c>
      <c r="K7527" s="62">
        <v>1982.3530000000001</v>
      </c>
      <c r="L7527" s="62">
        <v>373606.45157065865</v>
      </c>
      <c r="M7527" s="63">
        <v>19462.103787809388</v>
      </c>
      <c r="N7527" s="64">
        <f>GP_need_index[[#This Row],[Normalised weighted population]]/GP_need_index[[#This Row],[Registered population]]</f>
        <v>1.066550699118201</v>
      </c>
    </row>
    <row r="7528" spans="1:14" x14ac:dyDescent="0.2">
      <c r="A7528" s="46" t="s">
        <v>13248</v>
      </c>
      <c r="B7528" s="33" t="s">
        <v>3401</v>
      </c>
      <c r="C7528" s="1" t="s">
        <v>9474</v>
      </c>
      <c r="D7528" s="1" t="s">
        <v>6568</v>
      </c>
      <c r="E7528" s="1" t="s">
        <v>6602</v>
      </c>
      <c r="F7528" s="62">
        <v>16882.916666666664</v>
      </c>
      <c r="G7528" s="62">
        <v>148.50341113587925</v>
      </c>
      <c r="H7528" s="62">
        <v>151.13098120292756</v>
      </c>
      <c r="I7528" s="62">
        <v>1916.037</v>
      </c>
      <c r="J7528" s="62">
        <v>1892.6200173790514</v>
      </c>
      <c r="K7528" s="62">
        <v>1916.037</v>
      </c>
      <c r="L7528" s="62">
        <v>289572.5518311137</v>
      </c>
      <c r="M7528" s="63">
        <v>14959.536331614421</v>
      </c>
      <c r="N7528" s="68">
        <f>GP_need_index[[#This Row],[Normalised weighted population]]/GP_need_index[[#This Row],[Registered population]]</f>
        <v>0.88607535220204392</v>
      </c>
    </row>
    <row r="7529" spans="1:14" hidden="1" x14ac:dyDescent="0.2">
      <c r="A7529" s="46" t="s">
        <v>13249</v>
      </c>
      <c r="B7529" s="33" t="s">
        <v>3401</v>
      </c>
      <c r="C7529" s="1" t="s">
        <v>9474</v>
      </c>
      <c r="D7529" s="1" t="s">
        <v>6568</v>
      </c>
      <c r="E7529" s="1" t="s">
        <v>6602</v>
      </c>
      <c r="F7529" s="62">
        <v>17034.304075670749</v>
      </c>
      <c r="G7529" s="62">
        <v>148.50341113587925</v>
      </c>
      <c r="H7529" s="62">
        <v>151.13098120292756</v>
      </c>
      <c r="I7529" s="62">
        <v>1916.037</v>
      </c>
      <c r="J7529" s="62">
        <v>1892.6200173790514</v>
      </c>
      <c r="K7529" s="62">
        <v>1916.037</v>
      </c>
      <c r="L7529" s="62">
        <v>289572.5518311137</v>
      </c>
      <c r="M7529" s="63">
        <v>15023.629308181789</v>
      </c>
      <c r="N7529" s="64">
        <f>GP_need_index[[#This Row],[Normalised weighted population]]/GP_need_index[[#This Row],[Registered population]]</f>
        <v>0.88196319858110872</v>
      </c>
    </row>
    <row r="7530" spans="1:14" hidden="1" x14ac:dyDescent="0.2">
      <c r="A7530" s="46" t="s">
        <v>13250</v>
      </c>
      <c r="B7530" s="33" t="s">
        <v>3401</v>
      </c>
      <c r="C7530" s="1" t="s">
        <v>9474</v>
      </c>
      <c r="D7530" s="1" t="s">
        <v>6568</v>
      </c>
      <c r="E7530" s="1" t="s">
        <v>6602</v>
      </c>
      <c r="F7530" s="62">
        <v>17159.738229092683</v>
      </c>
      <c r="G7530" s="62">
        <v>148.50341113587925</v>
      </c>
      <c r="H7530" s="62">
        <v>151.13098120292756</v>
      </c>
      <c r="I7530" s="62">
        <v>1916.037</v>
      </c>
      <c r="J7530" s="62">
        <v>1892.6200173790514</v>
      </c>
      <c r="K7530" s="62">
        <v>1916.037</v>
      </c>
      <c r="L7530" s="62">
        <v>289572.5518311137</v>
      </c>
      <c r="M7530" s="63">
        <v>15084.565681736074</v>
      </c>
      <c r="N7530" s="64">
        <f>GP_need_index[[#This Row],[Normalised weighted population]]/GP_need_index[[#This Row],[Registered population]]</f>
        <v>0.87906735407895942</v>
      </c>
    </row>
    <row r="7531" spans="1:14" x14ac:dyDescent="0.2">
      <c r="A7531" s="46" t="s">
        <v>13248</v>
      </c>
      <c r="B7531" s="33" t="s">
        <v>3406</v>
      </c>
      <c r="C7531" s="1" t="s">
        <v>9475</v>
      </c>
      <c r="D7531" s="1" t="s">
        <v>6568</v>
      </c>
      <c r="E7531" s="1" t="s">
        <v>6602</v>
      </c>
      <c r="F7531" s="62">
        <v>22079.083333333332</v>
      </c>
      <c r="G7531" s="62">
        <v>163.31282500211765</v>
      </c>
      <c r="H7531" s="62">
        <v>158.52726458387434</v>
      </c>
      <c r="I7531" s="62">
        <v>1922.9490000000001</v>
      </c>
      <c r="J7531" s="62">
        <v>1892.6200173790514</v>
      </c>
      <c r="K7531" s="62">
        <v>1922.9490000000001</v>
      </c>
      <c r="L7531" s="62">
        <v>304839.84490429657</v>
      </c>
      <c r="M7531" s="63">
        <v>15748.256201538032</v>
      </c>
      <c r="N7531" s="68">
        <f>GP_need_index[[#This Row],[Normalised weighted population]]/GP_need_index[[#This Row],[Registered population]]</f>
        <v>0.71326585274319354</v>
      </c>
    </row>
    <row r="7532" spans="1:14" hidden="1" x14ac:dyDescent="0.2">
      <c r="A7532" s="46" t="s">
        <v>13249</v>
      </c>
      <c r="B7532" s="33" t="s">
        <v>3406</v>
      </c>
      <c r="C7532" s="1" t="s">
        <v>9475</v>
      </c>
      <c r="D7532" s="1" t="s">
        <v>6568</v>
      </c>
      <c r="E7532" s="1" t="s">
        <v>6602</v>
      </c>
      <c r="F7532" s="62">
        <v>22299.425328812009</v>
      </c>
      <c r="G7532" s="62">
        <v>163.31282500211765</v>
      </c>
      <c r="H7532" s="62">
        <v>158.52726458387434</v>
      </c>
      <c r="I7532" s="62">
        <v>1922.9490000000001</v>
      </c>
      <c r="J7532" s="62">
        <v>1892.6200173790514</v>
      </c>
      <c r="K7532" s="62">
        <v>1922.9490000000001</v>
      </c>
      <c r="L7532" s="62">
        <v>304839.84490429657</v>
      </c>
      <c r="M7532" s="63">
        <v>15815.728387395089</v>
      </c>
      <c r="N7532" s="64">
        <f>GP_need_index[[#This Row],[Normalised weighted population]]/GP_need_index[[#This Row],[Registered population]]</f>
        <v>0.70924376544180945</v>
      </c>
    </row>
    <row r="7533" spans="1:14" hidden="1" x14ac:dyDescent="0.2">
      <c r="A7533" s="46" t="s">
        <v>13250</v>
      </c>
      <c r="B7533" s="33" t="s">
        <v>3406</v>
      </c>
      <c r="C7533" s="1" t="s">
        <v>9475</v>
      </c>
      <c r="D7533" s="1" t="s">
        <v>6568</v>
      </c>
      <c r="E7533" s="1" t="s">
        <v>6602</v>
      </c>
      <c r="F7533" s="62">
        <v>22484.40442361014</v>
      </c>
      <c r="G7533" s="62">
        <v>163.31282500211765</v>
      </c>
      <c r="H7533" s="62">
        <v>158.52726458387434</v>
      </c>
      <c r="I7533" s="62">
        <v>1922.9490000000001</v>
      </c>
      <c r="J7533" s="62">
        <v>1892.6200173790514</v>
      </c>
      <c r="K7533" s="62">
        <v>1922.9490000000001</v>
      </c>
      <c r="L7533" s="62">
        <v>304839.84490429657</v>
      </c>
      <c r="M7533" s="63">
        <v>15879.877542920551</v>
      </c>
      <c r="N7533" s="64">
        <f>GP_need_index[[#This Row],[Normalised weighted population]]/GP_need_index[[#This Row],[Registered population]]</f>
        <v>0.70626187128379569</v>
      </c>
    </row>
    <row r="7534" spans="1:14" x14ac:dyDescent="0.2">
      <c r="A7534" s="46" t="s">
        <v>13248</v>
      </c>
      <c r="B7534" s="33" t="s">
        <v>3408</v>
      </c>
      <c r="C7534" s="1" t="s">
        <v>9476</v>
      </c>
      <c r="D7534" s="1" t="s">
        <v>6568</v>
      </c>
      <c r="E7534" s="1" t="s">
        <v>6602</v>
      </c>
      <c r="F7534" s="62">
        <v>6246.5</v>
      </c>
      <c r="G7534" s="62">
        <v>47.37673623184989</v>
      </c>
      <c r="H7534" s="62">
        <v>46.589331159965838</v>
      </c>
      <c r="I7534" s="62">
        <v>1886.4839999999999</v>
      </c>
      <c r="J7534" s="62">
        <v>1892.6200173790514</v>
      </c>
      <c r="K7534" s="62">
        <v>1886.4839999999999</v>
      </c>
      <c r="L7534" s="62">
        <v>87890.027803976991</v>
      </c>
      <c r="M7534" s="63">
        <v>4540.4650952104666</v>
      </c>
      <c r="N7534" s="68">
        <f>GP_need_index[[#This Row],[Normalised weighted population]]/GP_need_index[[#This Row],[Registered population]]</f>
        <v>0.72688146885623417</v>
      </c>
    </row>
    <row r="7535" spans="1:14" hidden="1" x14ac:dyDescent="0.2">
      <c r="A7535" s="46" t="s">
        <v>13249</v>
      </c>
      <c r="B7535" s="33" t="s">
        <v>3408</v>
      </c>
      <c r="C7535" s="1" t="s">
        <v>9476</v>
      </c>
      <c r="D7535" s="1" t="s">
        <v>6568</v>
      </c>
      <c r="E7535" s="1" t="s">
        <v>6602</v>
      </c>
      <c r="F7535" s="62">
        <v>6311.8177150387764</v>
      </c>
      <c r="G7535" s="62">
        <v>47.37673623184989</v>
      </c>
      <c r="H7535" s="62">
        <v>46.589331159965838</v>
      </c>
      <c r="I7535" s="62">
        <v>1886.4839999999999</v>
      </c>
      <c r="J7535" s="62">
        <v>1892.6200173790514</v>
      </c>
      <c r="K7535" s="62">
        <v>1886.4839999999999</v>
      </c>
      <c r="L7535" s="62">
        <v>87890.027803976991</v>
      </c>
      <c r="M7535" s="63">
        <v>4559.9183667892967</v>
      </c>
      <c r="N7535" s="64">
        <f>GP_need_index[[#This Row],[Normalised weighted population]]/GP_need_index[[#This Row],[Registered population]]</f>
        <v>0.72244139052442247</v>
      </c>
    </row>
    <row r="7536" spans="1:14" hidden="1" x14ac:dyDescent="0.2">
      <c r="A7536" s="46" t="s">
        <v>13250</v>
      </c>
      <c r="B7536" s="33" t="s">
        <v>3408</v>
      </c>
      <c r="C7536" s="1" t="s">
        <v>9476</v>
      </c>
      <c r="D7536" s="1" t="s">
        <v>6568</v>
      </c>
      <c r="E7536" s="1" t="s">
        <v>6602</v>
      </c>
      <c r="F7536" s="62">
        <v>6368.0990013079081</v>
      </c>
      <c r="G7536" s="62">
        <v>47.37673623184989</v>
      </c>
      <c r="H7536" s="62">
        <v>46.589331159965838</v>
      </c>
      <c r="I7536" s="62">
        <v>1886.4839999999999</v>
      </c>
      <c r="J7536" s="62">
        <v>1892.6200173790514</v>
      </c>
      <c r="K7536" s="62">
        <v>1886.4839999999999</v>
      </c>
      <c r="L7536" s="62">
        <v>87890.027803976991</v>
      </c>
      <c r="M7536" s="63">
        <v>4578.4135574836255</v>
      </c>
      <c r="N7536" s="64">
        <f>GP_need_index[[#This Row],[Normalised weighted population]]/GP_need_index[[#This Row],[Registered population]]</f>
        <v>0.71896080078894675</v>
      </c>
    </row>
    <row r="7537" spans="1:14" x14ac:dyDescent="0.2">
      <c r="A7537" s="46" t="s">
        <v>13248</v>
      </c>
      <c r="B7537" s="33" t="s">
        <v>3872</v>
      </c>
      <c r="C7537" s="1" t="s">
        <v>9477</v>
      </c>
      <c r="D7537" s="1" t="s">
        <v>6568</v>
      </c>
      <c r="E7537" s="1" t="s">
        <v>6590</v>
      </c>
      <c r="F7537" s="62">
        <v>1705</v>
      </c>
      <c r="G7537" s="62"/>
      <c r="H7537" s="62"/>
      <c r="I7537" s="62">
        <v>1945.568</v>
      </c>
      <c r="J7537" s="62">
        <v>1955.1120071482321</v>
      </c>
      <c r="K7537" s="62">
        <v>1945.568</v>
      </c>
      <c r="L7537" s="62"/>
      <c r="M7537" s="63"/>
      <c r="N7537" s="68">
        <f>GP_need_index[[#This Row],[Normalised weighted population]]/GP_need_index[[#This Row],[Registered population]]</f>
        <v>0</v>
      </c>
    </row>
    <row r="7538" spans="1:14" hidden="1" x14ac:dyDescent="0.2">
      <c r="A7538" s="46" t="s">
        <v>13249</v>
      </c>
      <c r="B7538" s="33" t="s">
        <v>3872</v>
      </c>
      <c r="C7538" s="1" t="s">
        <v>9477</v>
      </c>
      <c r="D7538" s="1" t="s">
        <v>6568</v>
      </c>
      <c r="E7538" s="1" t="s">
        <v>6590</v>
      </c>
      <c r="F7538" s="62">
        <v>1716.1309261776955</v>
      </c>
      <c r="G7538" s="62"/>
      <c r="H7538" s="62"/>
      <c r="I7538" s="62">
        <v>1945.568</v>
      </c>
      <c r="J7538" s="62">
        <v>1955.1120071482321</v>
      </c>
      <c r="K7538" s="62">
        <v>1945.568</v>
      </c>
      <c r="L7538" s="62"/>
      <c r="M7538" s="63"/>
      <c r="N7538" s="64">
        <f>GP_need_index[[#This Row],[Normalised weighted population]]/GP_need_index[[#This Row],[Registered population]]</f>
        <v>0</v>
      </c>
    </row>
    <row r="7539" spans="1:14" hidden="1" x14ac:dyDescent="0.2">
      <c r="A7539" s="46" t="s">
        <v>13250</v>
      </c>
      <c r="B7539" s="33" t="s">
        <v>3872</v>
      </c>
      <c r="C7539" s="1" t="s">
        <v>9477</v>
      </c>
      <c r="D7539" s="1" t="s">
        <v>6568</v>
      </c>
      <c r="E7539" s="1" t="s">
        <v>6590</v>
      </c>
      <c r="F7539" s="62">
        <v>1725.7929181100694</v>
      </c>
      <c r="G7539" s="62"/>
      <c r="H7539" s="62"/>
      <c r="I7539" s="62">
        <v>1945.568</v>
      </c>
      <c r="J7539" s="62">
        <v>1955.1120071482321</v>
      </c>
      <c r="K7539" s="62">
        <v>1945.568</v>
      </c>
      <c r="L7539" s="62"/>
      <c r="M7539" s="63"/>
      <c r="N7539" s="64">
        <f>GP_need_index[[#This Row],[Normalised weighted population]]/GP_need_index[[#This Row],[Registered population]]</f>
        <v>0</v>
      </c>
    </row>
    <row r="7540" spans="1:14" x14ac:dyDescent="0.2">
      <c r="A7540" s="46" t="s">
        <v>13248</v>
      </c>
      <c r="B7540" s="33" t="s">
        <v>3900</v>
      </c>
      <c r="C7540" s="1" t="s">
        <v>9478</v>
      </c>
      <c r="D7540" s="1" t="s">
        <v>6568</v>
      </c>
      <c r="E7540" s="1" t="s">
        <v>6590</v>
      </c>
      <c r="F7540" s="62">
        <v>11981.083333333336</v>
      </c>
      <c r="G7540" s="62">
        <v>106.61773973917232</v>
      </c>
      <c r="H7540" s="62">
        <v>105.07922109283054</v>
      </c>
      <c r="I7540" s="62">
        <v>1912.0940000000001</v>
      </c>
      <c r="J7540" s="62">
        <v>1955.1120071482321</v>
      </c>
      <c r="K7540" s="62">
        <v>1912.0940000000001</v>
      </c>
      <c r="L7540" s="62">
        <v>200921.34817627471</v>
      </c>
      <c r="M7540" s="63">
        <v>10379.748318110376</v>
      </c>
      <c r="N7540" s="68">
        <f>GP_need_index[[#This Row],[Normalised weighted population]]/GP_need_index[[#This Row],[Registered population]]</f>
        <v>0.86634472270401597</v>
      </c>
    </row>
    <row r="7541" spans="1:14" hidden="1" x14ac:dyDescent="0.2">
      <c r="A7541" s="46" t="s">
        <v>13249</v>
      </c>
      <c r="B7541" s="33" t="s">
        <v>3900</v>
      </c>
      <c r="C7541" s="1" t="s">
        <v>9478</v>
      </c>
      <c r="D7541" s="1" t="s">
        <v>6568</v>
      </c>
      <c r="E7541" s="1" t="s">
        <v>6590</v>
      </c>
      <c r="F7541" s="62">
        <v>12047.645760172458</v>
      </c>
      <c r="G7541" s="62">
        <v>106.61773973917232</v>
      </c>
      <c r="H7541" s="62">
        <v>105.07922109283054</v>
      </c>
      <c r="I7541" s="62">
        <v>1912.0940000000001</v>
      </c>
      <c r="J7541" s="62">
        <v>1955.1120071482321</v>
      </c>
      <c r="K7541" s="62">
        <v>1912.0940000000001</v>
      </c>
      <c r="L7541" s="62">
        <v>200921.34817627471</v>
      </c>
      <c r="M7541" s="63">
        <v>10424.219547096391</v>
      </c>
      <c r="N7541" s="64">
        <f>GP_need_index[[#This Row],[Normalised weighted population]]/GP_need_index[[#This Row],[Registered population]]</f>
        <v>0.86524950638548415</v>
      </c>
    </row>
    <row r="7542" spans="1:14" hidden="1" x14ac:dyDescent="0.2">
      <c r="A7542" s="46" t="s">
        <v>13250</v>
      </c>
      <c r="B7542" s="33" t="s">
        <v>3900</v>
      </c>
      <c r="C7542" s="1" t="s">
        <v>9478</v>
      </c>
      <c r="D7542" s="1" t="s">
        <v>6568</v>
      </c>
      <c r="E7542" s="1" t="s">
        <v>6590</v>
      </c>
      <c r="F7542" s="62">
        <v>12106.177208217177</v>
      </c>
      <c r="G7542" s="62">
        <v>106.61773973917232</v>
      </c>
      <c r="H7542" s="62">
        <v>105.07922109283054</v>
      </c>
      <c r="I7542" s="62">
        <v>1912.0940000000001</v>
      </c>
      <c r="J7542" s="62">
        <v>1955.1120071482321</v>
      </c>
      <c r="K7542" s="62">
        <v>1912.0940000000001</v>
      </c>
      <c r="L7542" s="62">
        <v>200921.34817627471</v>
      </c>
      <c r="M7542" s="63">
        <v>10466.50055145982</v>
      </c>
      <c r="N7542" s="64">
        <f>GP_need_index[[#This Row],[Normalised weighted population]]/GP_need_index[[#This Row],[Registered population]]</f>
        <v>0.86455867706575351</v>
      </c>
    </row>
    <row r="7543" spans="1:14" x14ac:dyDescent="0.2">
      <c r="A7543" s="46" t="s">
        <v>13248</v>
      </c>
      <c r="B7543" s="33" t="s">
        <v>3888</v>
      </c>
      <c r="C7543" s="1" t="s">
        <v>9479</v>
      </c>
      <c r="D7543" s="1" t="s">
        <v>6568</v>
      </c>
      <c r="E7543" s="1" t="s">
        <v>6590</v>
      </c>
      <c r="F7543" s="62">
        <v>3899.0833333333326</v>
      </c>
      <c r="G7543" s="62">
        <v>32.901300699671438</v>
      </c>
      <c r="H7543" s="62">
        <v>32.07268444633911</v>
      </c>
      <c r="I7543" s="62">
        <v>2008.0650000000001</v>
      </c>
      <c r="J7543" s="62">
        <v>1955.1120071482321</v>
      </c>
      <c r="K7543" s="62">
        <v>2008.0650000000001</v>
      </c>
      <c r="L7543" s="62">
        <v>64404.035092737948</v>
      </c>
      <c r="M7543" s="63">
        <v>3327.1610060413991</v>
      </c>
      <c r="N7543" s="68">
        <f>GP_need_index[[#This Row],[Normalised weighted population]]/GP_need_index[[#This Row],[Registered population]]</f>
        <v>0.85331877305556425</v>
      </c>
    </row>
    <row r="7544" spans="1:14" hidden="1" x14ac:dyDescent="0.2">
      <c r="A7544" s="46" t="s">
        <v>13249</v>
      </c>
      <c r="B7544" s="33" t="s">
        <v>3888</v>
      </c>
      <c r="C7544" s="1" t="s">
        <v>9479</v>
      </c>
      <c r="D7544" s="1" t="s">
        <v>6568</v>
      </c>
      <c r="E7544" s="1" t="s">
        <v>6590</v>
      </c>
      <c r="F7544" s="62">
        <v>3923.6136937548545</v>
      </c>
      <c r="G7544" s="62">
        <v>32.901300699671438</v>
      </c>
      <c r="H7544" s="62">
        <v>32.07268444633911</v>
      </c>
      <c r="I7544" s="62">
        <v>2008.0650000000001</v>
      </c>
      <c r="J7544" s="62">
        <v>1955.1120071482321</v>
      </c>
      <c r="K7544" s="62">
        <v>2008.0650000000001</v>
      </c>
      <c r="L7544" s="62">
        <v>64404.035092737948</v>
      </c>
      <c r="M7544" s="63">
        <v>3341.415970076976</v>
      </c>
      <c r="N7544" s="64">
        <f>GP_need_index[[#This Row],[Normalised weighted population]]/GP_need_index[[#This Row],[Registered population]]</f>
        <v>0.85161696101617956</v>
      </c>
    </row>
    <row r="7545" spans="1:14" hidden="1" x14ac:dyDescent="0.2">
      <c r="A7545" s="46" t="s">
        <v>13250</v>
      </c>
      <c r="B7545" s="33" t="s">
        <v>3888</v>
      </c>
      <c r="C7545" s="1" t="s">
        <v>9479</v>
      </c>
      <c r="D7545" s="1" t="s">
        <v>6568</v>
      </c>
      <c r="E7545" s="1" t="s">
        <v>6590</v>
      </c>
      <c r="F7545" s="62">
        <v>3944.751828996627</v>
      </c>
      <c r="G7545" s="62">
        <v>32.901300699671438</v>
      </c>
      <c r="H7545" s="62">
        <v>32.07268444633911</v>
      </c>
      <c r="I7545" s="62">
        <v>2008.0650000000001</v>
      </c>
      <c r="J7545" s="62">
        <v>1955.1120071482321</v>
      </c>
      <c r="K7545" s="62">
        <v>2008.0650000000001</v>
      </c>
      <c r="L7545" s="62">
        <v>64404.035092737948</v>
      </c>
      <c r="M7545" s="63">
        <v>3354.9688718143734</v>
      </c>
      <c r="N7545" s="64">
        <f>GP_need_index[[#This Row],[Normalised weighted population]]/GP_need_index[[#This Row],[Registered population]]</f>
        <v>0.85048921129918875</v>
      </c>
    </row>
    <row r="7546" spans="1:14" x14ac:dyDescent="0.2">
      <c r="A7546" s="46" t="s">
        <v>13248</v>
      </c>
      <c r="B7546" s="33" t="s">
        <v>3899</v>
      </c>
      <c r="C7546" s="1" t="s">
        <v>9480</v>
      </c>
      <c r="D7546" s="1" t="s">
        <v>6568</v>
      </c>
      <c r="E7546" s="1" t="s">
        <v>6590</v>
      </c>
      <c r="F7546" s="62">
        <v>1576.75</v>
      </c>
      <c r="G7546" s="62">
        <v>12.36756576865803</v>
      </c>
      <c r="H7546" s="62">
        <v>12.788521707770979</v>
      </c>
      <c r="I7546" s="62">
        <v>1877</v>
      </c>
      <c r="J7546" s="62">
        <v>1955.1120071482321</v>
      </c>
      <c r="K7546" s="62">
        <v>1877</v>
      </c>
      <c r="L7546" s="62">
        <v>24004.055245486128</v>
      </c>
      <c r="M7546" s="63">
        <v>1240.067590247158</v>
      </c>
      <c r="N7546" s="68">
        <f>GP_need_index[[#This Row],[Normalised weighted population]]/GP_need_index[[#This Row],[Registered population]]</f>
        <v>0.78647064547148127</v>
      </c>
    </row>
    <row r="7547" spans="1:14" hidden="1" x14ac:dyDescent="0.2">
      <c r="A7547" s="46" t="s">
        <v>13249</v>
      </c>
      <c r="B7547" s="33" t="s">
        <v>3899</v>
      </c>
      <c r="C7547" s="1" t="s">
        <v>9480</v>
      </c>
      <c r="D7547" s="1" t="s">
        <v>6568</v>
      </c>
      <c r="E7547" s="1" t="s">
        <v>6590</v>
      </c>
      <c r="F7547" s="62">
        <v>1591.7334790760738</v>
      </c>
      <c r="G7547" s="62">
        <v>12.36756576865803</v>
      </c>
      <c r="H7547" s="62">
        <v>12.788521707770979</v>
      </c>
      <c r="I7547" s="62">
        <v>1877</v>
      </c>
      <c r="J7547" s="62">
        <v>1955.1120071482321</v>
      </c>
      <c r="K7547" s="62">
        <v>1877</v>
      </c>
      <c r="L7547" s="62">
        <v>24004.055245486128</v>
      </c>
      <c r="M7547" s="63">
        <v>1245.3805639411153</v>
      </c>
      <c r="N7547" s="64">
        <f>GP_need_index[[#This Row],[Normalised weighted population]]/GP_need_index[[#This Row],[Registered population]]</f>
        <v>0.78240520810305503</v>
      </c>
    </row>
    <row r="7548" spans="1:14" hidden="1" x14ac:dyDescent="0.2">
      <c r="A7548" s="46" t="s">
        <v>13250</v>
      </c>
      <c r="B7548" s="33" t="s">
        <v>3899</v>
      </c>
      <c r="C7548" s="1" t="s">
        <v>9480</v>
      </c>
      <c r="D7548" s="1" t="s">
        <v>6568</v>
      </c>
      <c r="E7548" s="1" t="s">
        <v>6590</v>
      </c>
      <c r="F7548" s="62">
        <v>1605.9636801848997</v>
      </c>
      <c r="G7548" s="62">
        <v>12.36756576865803</v>
      </c>
      <c r="H7548" s="62">
        <v>12.788521707770979</v>
      </c>
      <c r="I7548" s="62">
        <v>1877</v>
      </c>
      <c r="J7548" s="62">
        <v>1955.1120071482321</v>
      </c>
      <c r="K7548" s="62">
        <v>1877</v>
      </c>
      <c r="L7548" s="62">
        <v>24004.055245486128</v>
      </c>
      <c r="M7548" s="63">
        <v>1250.4318716980388</v>
      </c>
      <c r="N7548" s="64">
        <f>GP_need_index[[#This Row],[Normalised weighted population]]/GP_need_index[[#This Row],[Registered population]]</f>
        <v>0.77861777767855411</v>
      </c>
    </row>
    <row r="7549" spans="1:14" x14ac:dyDescent="0.2">
      <c r="A7549" s="46" t="s">
        <v>13248</v>
      </c>
      <c r="B7549" s="33" t="s">
        <v>3869</v>
      </c>
      <c r="C7549" s="1" t="s">
        <v>9481</v>
      </c>
      <c r="D7549" s="1" t="s">
        <v>6568</v>
      </c>
      <c r="E7549" s="1" t="s">
        <v>6590</v>
      </c>
      <c r="F7549" s="62">
        <v>4830.4166666666661</v>
      </c>
      <c r="G7549" s="62">
        <v>42.602157339579023</v>
      </c>
      <c r="H7549" s="62">
        <v>40.008447462397221</v>
      </c>
      <c r="I7549" s="62">
        <v>1961.502</v>
      </c>
      <c r="J7549" s="62">
        <v>1955.1120071482321</v>
      </c>
      <c r="K7549" s="62">
        <v>1961.502</v>
      </c>
      <c r="L7549" s="62">
        <v>78476.649714387066</v>
      </c>
      <c r="M7549" s="63">
        <v>4054.1628865101975</v>
      </c>
      <c r="N7549" s="68">
        <f>GP_need_index[[#This Row],[Normalised weighted population]]/GP_need_index[[#This Row],[Registered population]]</f>
        <v>0.83929879475756708</v>
      </c>
    </row>
    <row r="7550" spans="1:14" hidden="1" x14ac:dyDescent="0.2">
      <c r="A7550" s="46" t="s">
        <v>13249</v>
      </c>
      <c r="B7550" s="33" t="s">
        <v>3869</v>
      </c>
      <c r="C7550" s="1" t="s">
        <v>9481</v>
      </c>
      <c r="D7550" s="1" t="s">
        <v>6568</v>
      </c>
      <c r="E7550" s="1" t="s">
        <v>6590</v>
      </c>
      <c r="F7550" s="62">
        <v>4872.8343578602271</v>
      </c>
      <c r="G7550" s="62">
        <v>42.602157339579023</v>
      </c>
      <c r="H7550" s="62">
        <v>40.008447462397221</v>
      </c>
      <c r="I7550" s="62">
        <v>1961.502</v>
      </c>
      <c r="J7550" s="62">
        <v>1955.1120071482321</v>
      </c>
      <c r="K7550" s="62">
        <v>1961.502</v>
      </c>
      <c r="L7550" s="62">
        <v>78476.649714387066</v>
      </c>
      <c r="M7550" s="63">
        <v>4071.5326338823979</v>
      </c>
      <c r="N7550" s="64">
        <f>GP_need_index[[#This Row],[Normalised weighted population]]/GP_need_index[[#This Row],[Registered population]]</f>
        <v>0.83555736453768992</v>
      </c>
    </row>
    <row r="7551" spans="1:14" hidden="1" x14ac:dyDescent="0.2">
      <c r="A7551" s="46" t="s">
        <v>13250</v>
      </c>
      <c r="B7551" s="33" t="s">
        <v>3869</v>
      </c>
      <c r="C7551" s="1" t="s">
        <v>9481</v>
      </c>
      <c r="D7551" s="1" t="s">
        <v>6568</v>
      </c>
      <c r="E7551" s="1" t="s">
        <v>6590</v>
      </c>
      <c r="F7551" s="62">
        <v>4910.8756007306802</v>
      </c>
      <c r="G7551" s="62">
        <v>42.602157339579023</v>
      </c>
      <c r="H7551" s="62">
        <v>40.008447462397221</v>
      </c>
      <c r="I7551" s="62">
        <v>1961.502</v>
      </c>
      <c r="J7551" s="62">
        <v>1955.1120071482321</v>
      </c>
      <c r="K7551" s="62">
        <v>1961.502</v>
      </c>
      <c r="L7551" s="62">
        <v>78476.649714387066</v>
      </c>
      <c r="M7551" s="63">
        <v>4088.0469147147669</v>
      </c>
      <c r="N7551" s="64">
        <f>GP_need_index[[#This Row],[Normalised weighted population]]/GP_need_index[[#This Row],[Registered population]]</f>
        <v>0.83244766251185709</v>
      </c>
    </row>
    <row r="7552" spans="1:14" x14ac:dyDescent="0.2">
      <c r="A7552" s="46" t="s">
        <v>13248</v>
      </c>
      <c r="B7552" s="33" t="s">
        <v>3389</v>
      </c>
      <c r="C7552" s="1" t="s">
        <v>9482</v>
      </c>
      <c r="D7552" s="1" t="s">
        <v>6568</v>
      </c>
      <c r="E7552" s="1" t="s">
        <v>6602</v>
      </c>
      <c r="F7552" s="62">
        <v>7584.25</v>
      </c>
      <c r="G7552" s="62">
        <v>69.323210491279525</v>
      </c>
      <c r="H7552" s="62">
        <v>80.131854456278148</v>
      </c>
      <c r="I7552" s="62">
        <v>1882.1610000000001</v>
      </c>
      <c r="J7552" s="62">
        <v>1892.6200173790514</v>
      </c>
      <c r="K7552" s="62">
        <v>1882.1610000000001</v>
      </c>
      <c r="L7552" s="62">
        <v>150821.05131528294</v>
      </c>
      <c r="M7552" s="63">
        <v>7791.5292124757061</v>
      </c>
      <c r="N7552" s="68">
        <f>GP_need_index[[#This Row],[Normalised weighted population]]/GP_need_index[[#This Row],[Registered population]]</f>
        <v>1.0273302188714384</v>
      </c>
    </row>
    <row r="7553" spans="1:14" hidden="1" x14ac:dyDescent="0.2">
      <c r="A7553" s="46" t="s">
        <v>13249</v>
      </c>
      <c r="B7553" s="33" t="s">
        <v>3389</v>
      </c>
      <c r="C7553" s="1" t="s">
        <v>9482</v>
      </c>
      <c r="D7553" s="1" t="s">
        <v>6568</v>
      </c>
      <c r="E7553" s="1" t="s">
        <v>6602</v>
      </c>
      <c r="F7553" s="62">
        <v>7611.8189852256728</v>
      </c>
      <c r="G7553" s="62">
        <v>69.323210491279525</v>
      </c>
      <c r="H7553" s="62">
        <v>80.131854456278148</v>
      </c>
      <c r="I7553" s="62">
        <v>1882.1610000000001</v>
      </c>
      <c r="J7553" s="62">
        <v>1892.6200173790514</v>
      </c>
      <c r="K7553" s="62">
        <v>1882.1610000000001</v>
      </c>
      <c r="L7553" s="62">
        <v>150821.05131528294</v>
      </c>
      <c r="M7553" s="63">
        <v>7824.9114168548494</v>
      </c>
      <c r="N7553" s="64">
        <f>GP_need_index[[#This Row],[Normalised weighted population]]/GP_need_index[[#This Row],[Registered population]]</f>
        <v>1.0279949420818839</v>
      </c>
    </row>
    <row r="7554" spans="1:14" hidden="1" x14ac:dyDescent="0.2">
      <c r="A7554" s="46" t="s">
        <v>13250</v>
      </c>
      <c r="B7554" s="33" t="s">
        <v>3389</v>
      </c>
      <c r="C7554" s="1" t="s">
        <v>9482</v>
      </c>
      <c r="D7554" s="1" t="s">
        <v>6568</v>
      </c>
      <c r="E7554" s="1" t="s">
        <v>6602</v>
      </c>
      <c r="F7554" s="62">
        <v>7638.4672348665044</v>
      </c>
      <c r="G7554" s="62">
        <v>69.323210491279525</v>
      </c>
      <c r="H7554" s="62">
        <v>80.131854456278148</v>
      </c>
      <c r="I7554" s="62">
        <v>1882.1610000000001</v>
      </c>
      <c r="J7554" s="62">
        <v>1892.6200173790514</v>
      </c>
      <c r="K7554" s="62">
        <v>1882.1610000000001</v>
      </c>
      <c r="L7554" s="62">
        <v>150821.05131528294</v>
      </c>
      <c r="M7554" s="63">
        <v>7856.6495352113097</v>
      </c>
      <c r="N7554" s="64">
        <f>GP_need_index[[#This Row],[Normalised weighted population]]/GP_need_index[[#This Row],[Registered population]]</f>
        <v>1.0285636232553164</v>
      </c>
    </row>
    <row r="7555" spans="1:14" x14ac:dyDescent="0.2">
      <c r="A7555" s="46" t="s">
        <v>13248</v>
      </c>
      <c r="B7555" s="33" t="s">
        <v>3395</v>
      </c>
      <c r="C7555" s="1" t="s">
        <v>9483</v>
      </c>
      <c r="D7555" s="1" t="s">
        <v>6568</v>
      </c>
      <c r="E7555" s="1" t="s">
        <v>6602</v>
      </c>
      <c r="F7555" s="62">
        <v>19958.583333333336</v>
      </c>
      <c r="G7555" s="62">
        <v>176.86877908794128</v>
      </c>
      <c r="H7555" s="62">
        <v>138.9079841190734</v>
      </c>
      <c r="I7555" s="62">
        <v>1762.152</v>
      </c>
      <c r="J7555" s="62">
        <v>1892.6200173790514</v>
      </c>
      <c r="K7555" s="62">
        <v>1762.152</v>
      </c>
      <c r="L7555" s="62">
        <v>244776.98203139345</v>
      </c>
      <c r="M7555" s="63">
        <v>12645.36342511216</v>
      </c>
      <c r="N7555" s="68">
        <f>GP_need_index[[#This Row],[Normalised weighted population]]/GP_need_index[[#This Row],[Registered population]]</f>
        <v>0.63358021027438449</v>
      </c>
    </row>
    <row r="7556" spans="1:14" hidden="1" x14ac:dyDescent="0.2">
      <c r="A7556" s="46" t="s">
        <v>13249</v>
      </c>
      <c r="B7556" s="33" t="s">
        <v>3395</v>
      </c>
      <c r="C7556" s="1" t="s">
        <v>9483</v>
      </c>
      <c r="D7556" s="1" t="s">
        <v>6568</v>
      </c>
      <c r="E7556" s="1" t="s">
        <v>6602</v>
      </c>
      <c r="F7556" s="62">
        <v>20081.939967948372</v>
      </c>
      <c r="G7556" s="62">
        <v>176.86877908794128</v>
      </c>
      <c r="H7556" s="62">
        <v>138.9079841190734</v>
      </c>
      <c r="I7556" s="62">
        <v>1762.152</v>
      </c>
      <c r="J7556" s="62">
        <v>1892.6200173790514</v>
      </c>
      <c r="K7556" s="62">
        <v>1762.152</v>
      </c>
      <c r="L7556" s="62">
        <v>244776.98203139345</v>
      </c>
      <c r="M7556" s="63">
        <v>12699.541506820398</v>
      </c>
      <c r="N7556" s="64">
        <f>GP_need_index[[#This Row],[Normalised weighted population]]/GP_need_index[[#This Row],[Registered population]]</f>
        <v>0.63238619013349329</v>
      </c>
    </row>
    <row r="7557" spans="1:14" hidden="1" x14ac:dyDescent="0.2">
      <c r="A7557" s="46" t="s">
        <v>13250</v>
      </c>
      <c r="B7557" s="33" t="s">
        <v>3395</v>
      </c>
      <c r="C7557" s="1" t="s">
        <v>9483</v>
      </c>
      <c r="D7557" s="1" t="s">
        <v>6568</v>
      </c>
      <c r="E7557" s="1" t="s">
        <v>6602</v>
      </c>
      <c r="F7557" s="62">
        <v>20230.601138651095</v>
      </c>
      <c r="G7557" s="62">
        <v>176.86877908794128</v>
      </c>
      <c r="H7557" s="62">
        <v>138.9079841190734</v>
      </c>
      <c r="I7557" s="62">
        <v>1762.152</v>
      </c>
      <c r="J7557" s="62">
        <v>1892.6200173790514</v>
      </c>
      <c r="K7557" s="62">
        <v>1762.152</v>
      </c>
      <c r="L7557" s="62">
        <v>244776.98203139345</v>
      </c>
      <c r="M7557" s="63">
        <v>12751.05129778724</v>
      </c>
      <c r="N7557" s="64">
        <f>GP_need_index[[#This Row],[Normalised weighted population]]/GP_need_index[[#This Row],[Registered population]]</f>
        <v>0.63028533904640249</v>
      </c>
    </row>
    <row r="7558" spans="1:14" x14ac:dyDescent="0.2">
      <c r="A7558" s="46" t="s">
        <v>13248</v>
      </c>
      <c r="B7558" s="33" t="s">
        <v>3393</v>
      </c>
      <c r="C7558" s="1" t="s">
        <v>9484</v>
      </c>
      <c r="D7558" s="1" t="s">
        <v>6568</v>
      </c>
      <c r="E7558" s="1" t="s">
        <v>6602</v>
      </c>
      <c r="F7558" s="62">
        <v>5779.7499999999991</v>
      </c>
      <c r="G7558" s="62">
        <v>37.212032446580146</v>
      </c>
      <c r="H7558" s="62">
        <v>38.308799967206426</v>
      </c>
      <c r="I7558" s="62">
        <v>2107.2840000000001</v>
      </c>
      <c r="J7558" s="62">
        <v>1892.6200173790514</v>
      </c>
      <c r="K7558" s="62">
        <v>2107.2840000000001</v>
      </c>
      <c r="L7558" s="62">
        <v>80727.52123009463</v>
      </c>
      <c r="M7558" s="63">
        <v>4170.4446059069369</v>
      </c>
      <c r="N7558" s="68">
        <f>GP_need_index[[#This Row],[Normalised weighted population]]/GP_need_index[[#This Row],[Registered population]]</f>
        <v>0.72156141803831264</v>
      </c>
    </row>
    <row r="7559" spans="1:14" hidden="1" x14ac:dyDescent="0.2">
      <c r="A7559" s="46" t="s">
        <v>13249</v>
      </c>
      <c r="B7559" s="33" t="s">
        <v>3393</v>
      </c>
      <c r="C7559" s="1" t="s">
        <v>9484</v>
      </c>
      <c r="D7559" s="1" t="s">
        <v>6568</v>
      </c>
      <c r="E7559" s="1" t="s">
        <v>6602</v>
      </c>
      <c r="F7559" s="62">
        <v>5820.6526972394377</v>
      </c>
      <c r="G7559" s="62">
        <v>37.212032446580146</v>
      </c>
      <c r="H7559" s="62">
        <v>38.308799967206426</v>
      </c>
      <c r="I7559" s="62">
        <v>2107.2840000000001</v>
      </c>
      <c r="J7559" s="62">
        <v>1892.6200173790514</v>
      </c>
      <c r="K7559" s="62">
        <v>2107.2840000000001</v>
      </c>
      <c r="L7559" s="62">
        <v>80727.52123009463</v>
      </c>
      <c r="M7559" s="63">
        <v>4188.3125533136372</v>
      </c>
      <c r="N7559" s="64">
        <f>GP_need_index[[#This Row],[Normalised weighted population]]/GP_need_index[[#This Row],[Registered population]]</f>
        <v>0.71956063540778326</v>
      </c>
    </row>
    <row r="7560" spans="1:14" hidden="1" x14ac:dyDescent="0.2">
      <c r="A7560" s="46" t="s">
        <v>13250</v>
      </c>
      <c r="B7560" s="33" t="s">
        <v>3393</v>
      </c>
      <c r="C7560" s="1" t="s">
        <v>9484</v>
      </c>
      <c r="D7560" s="1" t="s">
        <v>6568</v>
      </c>
      <c r="E7560" s="1" t="s">
        <v>6602</v>
      </c>
      <c r="F7560" s="62">
        <v>5857.3991319044562</v>
      </c>
      <c r="G7560" s="62">
        <v>37.212032446580146</v>
      </c>
      <c r="H7560" s="62">
        <v>38.308799967206426</v>
      </c>
      <c r="I7560" s="62">
        <v>2107.2840000000001</v>
      </c>
      <c r="J7560" s="62">
        <v>1892.6200173790514</v>
      </c>
      <c r="K7560" s="62">
        <v>2107.2840000000001</v>
      </c>
      <c r="L7560" s="62">
        <v>80727.52123009463</v>
      </c>
      <c r="M7560" s="63">
        <v>4205.3004976428965</v>
      </c>
      <c r="N7560" s="64">
        <f>GP_need_index[[#This Row],[Normalised weighted population]]/GP_need_index[[#This Row],[Registered population]]</f>
        <v>0.7179467205397011</v>
      </c>
    </row>
    <row r="7561" spans="1:14" x14ac:dyDescent="0.2">
      <c r="A7561" s="46" t="s">
        <v>13248</v>
      </c>
      <c r="B7561" s="33" t="s">
        <v>3884</v>
      </c>
      <c r="C7561" s="1" t="s">
        <v>9485</v>
      </c>
      <c r="D7561" s="1" t="s">
        <v>6568</v>
      </c>
      <c r="E7561" s="1" t="s">
        <v>6590</v>
      </c>
      <c r="F7561" s="62">
        <v>9931</v>
      </c>
      <c r="G7561" s="62">
        <v>96.495654458345527</v>
      </c>
      <c r="H7561" s="62">
        <v>93.112911834712222</v>
      </c>
      <c r="I7561" s="62">
        <v>1929.924</v>
      </c>
      <c r="J7561" s="62">
        <v>1955.1120071482321</v>
      </c>
      <c r="K7561" s="62">
        <v>1929.924</v>
      </c>
      <c r="L7561" s="62">
        <v>179700.84325969516</v>
      </c>
      <c r="M7561" s="63">
        <v>9283.4810363276792</v>
      </c>
      <c r="N7561" s="68">
        <f>GP_need_index[[#This Row],[Normalised weighted population]]/GP_need_index[[#This Row],[Registered population]]</f>
        <v>0.93479821129067353</v>
      </c>
    </row>
    <row r="7562" spans="1:14" hidden="1" x14ac:dyDescent="0.2">
      <c r="A7562" s="46" t="s">
        <v>13249</v>
      </c>
      <c r="B7562" s="33" t="s">
        <v>3884</v>
      </c>
      <c r="C7562" s="1" t="s">
        <v>9485</v>
      </c>
      <c r="D7562" s="1" t="s">
        <v>6568</v>
      </c>
      <c r="E7562" s="1" t="s">
        <v>6590</v>
      </c>
      <c r="F7562" s="62">
        <v>9999.8996717407645</v>
      </c>
      <c r="G7562" s="62">
        <v>96.495654458345527</v>
      </c>
      <c r="H7562" s="62">
        <v>93.112911834712222</v>
      </c>
      <c r="I7562" s="62">
        <v>1929.924</v>
      </c>
      <c r="J7562" s="62">
        <v>1955.1120071482321</v>
      </c>
      <c r="K7562" s="62">
        <v>1929.924</v>
      </c>
      <c r="L7562" s="62">
        <v>179700.84325969516</v>
      </c>
      <c r="M7562" s="63">
        <v>9323.2553929210389</v>
      </c>
      <c r="N7562" s="64">
        <f>GP_need_index[[#This Row],[Normalised weighted population]]/GP_need_index[[#This Row],[Registered population]]</f>
        <v>0.93233489324579033</v>
      </c>
    </row>
    <row r="7563" spans="1:14" hidden="1" x14ac:dyDescent="0.2">
      <c r="A7563" s="46" t="s">
        <v>13250</v>
      </c>
      <c r="B7563" s="33" t="s">
        <v>3884</v>
      </c>
      <c r="C7563" s="1" t="s">
        <v>9485</v>
      </c>
      <c r="D7563" s="1" t="s">
        <v>6568</v>
      </c>
      <c r="E7563" s="1" t="s">
        <v>6590</v>
      </c>
      <c r="F7563" s="62">
        <v>10062.424995207726</v>
      </c>
      <c r="G7563" s="62">
        <v>96.495654458345527</v>
      </c>
      <c r="H7563" s="62">
        <v>93.112911834712222</v>
      </c>
      <c r="I7563" s="62">
        <v>1929.924</v>
      </c>
      <c r="J7563" s="62">
        <v>1955.1120071482321</v>
      </c>
      <c r="K7563" s="62">
        <v>1929.924</v>
      </c>
      <c r="L7563" s="62">
        <v>179700.84325969516</v>
      </c>
      <c r="M7563" s="63">
        <v>9361.0708476098516</v>
      </c>
      <c r="N7563" s="64">
        <f>GP_need_index[[#This Row],[Normalised weighted population]]/GP_need_index[[#This Row],[Registered population]]</f>
        <v>0.93029968939575725</v>
      </c>
    </row>
    <row r="7564" spans="1:14" x14ac:dyDescent="0.2">
      <c r="A7564" s="46" t="s">
        <v>13248</v>
      </c>
      <c r="B7564" s="33" t="s">
        <v>3403</v>
      </c>
      <c r="C7564" s="1" t="s">
        <v>9486</v>
      </c>
      <c r="D7564" s="1" t="s">
        <v>6568</v>
      </c>
      <c r="E7564" s="1" t="s">
        <v>6602</v>
      </c>
      <c r="F7564" s="62">
        <v>8309.5</v>
      </c>
      <c r="G7564" s="62">
        <v>51.096734072050083</v>
      </c>
      <c r="H7564" s="62">
        <v>53.798716732838365</v>
      </c>
      <c r="I7564" s="62">
        <v>2113.8809999999999</v>
      </c>
      <c r="J7564" s="62">
        <v>1892.6200173790514</v>
      </c>
      <c r="K7564" s="62">
        <v>2113.8809999999999</v>
      </c>
      <c r="L7564" s="62">
        <v>113724.08512592909</v>
      </c>
      <c r="M7564" s="63">
        <v>5875.0719723365446</v>
      </c>
      <c r="N7564" s="68">
        <f>GP_need_index[[#This Row],[Normalised weighted population]]/GP_need_index[[#This Row],[Registered population]]</f>
        <v>0.70703074460996984</v>
      </c>
    </row>
    <row r="7565" spans="1:14" hidden="1" x14ac:dyDescent="0.2">
      <c r="A7565" s="46" t="s">
        <v>13249</v>
      </c>
      <c r="B7565" s="33" t="s">
        <v>3403</v>
      </c>
      <c r="C7565" s="1" t="s">
        <v>9486</v>
      </c>
      <c r="D7565" s="1" t="s">
        <v>6568</v>
      </c>
      <c r="E7565" s="1" t="s">
        <v>6602</v>
      </c>
      <c r="F7565" s="62">
        <v>8364.8367439797221</v>
      </c>
      <c r="G7565" s="62">
        <v>51.096734072050083</v>
      </c>
      <c r="H7565" s="62">
        <v>53.798716732838365</v>
      </c>
      <c r="I7565" s="62">
        <v>2113.8809999999999</v>
      </c>
      <c r="J7565" s="62">
        <v>1892.6200173790514</v>
      </c>
      <c r="K7565" s="62">
        <v>2113.8809999999999</v>
      </c>
      <c r="L7565" s="62">
        <v>113724.08512592909</v>
      </c>
      <c r="M7565" s="63">
        <v>5900.243263873087</v>
      </c>
      <c r="N7565" s="64">
        <f>GP_need_index[[#This Row],[Normalised weighted population]]/GP_need_index[[#This Row],[Registered population]]</f>
        <v>0.70536263222585494</v>
      </c>
    </row>
    <row r="7566" spans="1:14" hidden="1" x14ac:dyDescent="0.2">
      <c r="A7566" s="46" t="s">
        <v>13250</v>
      </c>
      <c r="B7566" s="33" t="s">
        <v>3403</v>
      </c>
      <c r="C7566" s="1" t="s">
        <v>9486</v>
      </c>
      <c r="D7566" s="1" t="s">
        <v>6568</v>
      </c>
      <c r="E7566" s="1" t="s">
        <v>6602</v>
      </c>
      <c r="F7566" s="62">
        <v>8415.2655575273893</v>
      </c>
      <c r="G7566" s="62">
        <v>51.096734072050083</v>
      </c>
      <c r="H7566" s="62">
        <v>53.798716732838365</v>
      </c>
      <c r="I7566" s="62">
        <v>2113.8809999999999</v>
      </c>
      <c r="J7566" s="62">
        <v>1892.6200173790514</v>
      </c>
      <c r="K7566" s="62">
        <v>2113.8809999999999</v>
      </c>
      <c r="L7566" s="62">
        <v>113724.08512592909</v>
      </c>
      <c r="M7566" s="63">
        <v>5924.1748599084558</v>
      </c>
      <c r="N7566" s="64">
        <f>GP_need_index[[#This Row],[Normalised weighted population]]/GP_need_index[[#This Row],[Registered population]]</f>
        <v>0.70397954995125822</v>
      </c>
    </row>
    <row r="7567" spans="1:14" x14ac:dyDescent="0.2">
      <c r="A7567" s="46" t="s">
        <v>13248</v>
      </c>
      <c r="B7567" s="33" t="s">
        <v>3399</v>
      </c>
      <c r="C7567" s="1" t="s">
        <v>9487</v>
      </c>
      <c r="D7567" s="1" t="s">
        <v>6568</v>
      </c>
      <c r="E7567" s="1" t="s">
        <v>6602</v>
      </c>
      <c r="F7567" s="62">
        <v>3079.5</v>
      </c>
      <c r="G7567" s="62">
        <v>26.283555932493709</v>
      </c>
      <c r="H7567" s="62">
        <v>26.279827156795342</v>
      </c>
      <c r="I7567" s="62">
        <v>1864.8720000000001</v>
      </c>
      <c r="J7567" s="62">
        <v>1892.6200173790514</v>
      </c>
      <c r="K7567" s="62">
        <v>1864.8720000000001</v>
      </c>
      <c r="L7567" s="62">
        <v>49008.513829547242</v>
      </c>
      <c r="M7567" s="63">
        <v>2531.8167711528436</v>
      </c>
      <c r="N7567" s="68">
        <f>GP_need_index[[#This Row],[Normalised weighted population]]/GP_need_index[[#This Row],[Registered population]]</f>
        <v>0.822151898409756</v>
      </c>
    </row>
    <row r="7568" spans="1:14" hidden="1" x14ac:dyDescent="0.2">
      <c r="A7568" s="46" t="s">
        <v>13249</v>
      </c>
      <c r="B7568" s="33" t="s">
        <v>3399</v>
      </c>
      <c r="C7568" s="1" t="s">
        <v>9487</v>
      </c>
      <c r="D7568" s="1" t="s">
        <v>6568</v>
      </c>
      <c r="E7568" s="1" t="s">
        <v>6602</v>
      </c>
      <c r="F7568" s="62">
        <v>3114.6436388998773</v>
      </c>
      <c r="G7568" s="62">
        <v>26.283555932493709</v>
      </c>
      <c r="H7568" s="62">
        <v>26.279827156795342</v>
      </c>
      <c r="I7568" s="62">
        <v>1864.8720000000001</v>
      </c>
      <c r="J7568" s="62">
        <v>1892.6200173790514</v>
      </c>
      <c r="K7568" s="62">
        <v>1864.8720000000001</v>
      </c>
      <c r="L7568" s="62">
        <v>49008.513829547242</v>
      </c>
      <c r="M7568" s="63">
        <v>2542.6641443193125</v>
      </c>
      <c r="N7568" s="64">
        <f>GP_need_index[[#This Row],[Normalised weighted population]]/GP_need_index[[#This Row],[Registered population]]</f>
        <v>0.81635796550304751</v>
      </c>
    </row>
    <row r="7569" spans="1:14" hidden="1" x14ac:dyDescent="0.2">
      <c r="A7569" s="46" t="s">
        <v>13250</v>
      </c>
      <c r="B7569" s="33" t="s">
        <v>3399</v>
      </c>
      <c r="C7569" s="1" t="s">
        <v>9487</v>
      </c>
      <c r="D7569" s="1" t="s">
        <v>6568</v>
      </c>
      <c r="E7569" s="1" t="s">
        <v>6602</v>
      </c>
      <c r="F7569" s="62">
        <v>3145.7316623638962</v>
      </c>
      <c r="G7569" s="62">
        <v>26.283555932493709</v>
      </c>
      <c r="H7569" s="62">
        <v>26.279827156795342</v>
      </c>
      <c r="I7569" s="62">
        <v>1864.8720000000001</v>
      </c>
      <c r="J7569" s="62">
        <v>1892.6200173790514</v>
      </c>
      <c r="K7569" s="62">
        <v>1864.8720000000001</v>
      </c>
      <c r="L7569" s="62">
        <v>49008.513829547242</v>
      </c>
      <c r="M7569" s="63">
        <v>2552.9772803094925</v>
      </c>
      <c r="N7569" s="64">
        <f>GP_need_index[[#This Row],[Normalised weighted population]]/GP_need_index[[#This Row],[Registered population]]</f>
        <v>0.81156867601066407</v>
      </c>
    </row>
    <row r="7570" spans="1:14" x14ac:dyDescent="0.2">
      <c r="A7570" s="46" t="s">
        <v>13248</v>
      </c>
      <c r="B7570" s="33" t="s">
        <v>3396</v>
      </c>
      <c r="C7570" s="1" t="s">
        <v>9488</v>
      </c>
      <c r="D7570" s="1" t="s">
        <v>6568</v>
      </c>
      <c r="E7570" s="1" t="s">
        <v>6602</v>
      </c>
      <c r="F7570" s="62">
        <v>3641.5833333333339</v>
      </c>
      <c r="G7570" s="62">
        <v>29.870434994153179</v>
      </c>
      <c r="H7570" s="62">
        <v>29.043933558202422</v>
      </c>
      <c r="I7570" s="62">
        <v>1900.5119999999999</v>
      </c>
      <c r="J7570" s="62">
        <v>1892.6200173790514</v>
      </c>
      <c r="K7570" s="62">
        <v>1900.5119999999999</v>
      </c>
      <c r="L7570" s="62">
        <v>55198.3442545664</v>
      </c>
      <c r="M7570" s="63">
        <v>2851.5880773214317</v>
      </c>
      <c r="N7570" s="68">
        <f>GP_need_index[[#This Row],[Normalised weighted population]]/GP_need_index[[#This Row],[Registered population]]</f>
        <v>0.78306270001275025</v>
      </c>
    </row>
    <row r="7571" spans="1:14" hidden="1" x14ac:dyDescent="0.2">
      <c r="A7571" s="46" t="s">
        <v>13249</v>
      </c>
      <c r="B7571" s="33" t="s">
        <v>3396</v>
      </c>
      <c r="C7571" s="1" t="s">
        <v>9488</v>
      </c>
      <c r="D7571" s="1" t="s">
        <v>6568</v>
      </c>
      <c r="E7571" s="1" t="s">
        <v>6602</v>
      </c>
      <c r="F7571" s="62">
        <v>3686.6610394313552</v>
      </c>
      <c r="G7571" s="62">
        <v>29.870434994153179</v>
      </c>
      <c r="H7571" s="62">
        <v>29.043933558202422</v>
      </c>
      <c r="I7571" s="62">
        <v>1900.5119999999999</v>
      </c>
      <c r="J7571" s="62">
        <v>1892.6200173790514</v>
      </c>
      <c r="K7571" s="62">
        <v>1900.5119999999999</v>
      </c>
      <c r="L7571" s="62">
        <v>55198.3442545664</v>
      </c>
      <c r="M7571" s="63">
        <v>2863.8054859207414</v>
      </c>
      <c r="N7571" s="64">
        <f>GP_need_index[[#This Row],[Normalised weighted population]]/GP_need_index[[#This Row],[Registered population]]</f>
        <v>0.77680195040726219</v>
      </c>
    </row>
    <row r="7572" spans="1:14" hidden="1" x14ac:dyDescent="0.2">
      <c r="A7572" s="46" t="s">
        <v>13250</v>
      </c>
      <c r="B7572" s="33" t="s">
        <v>3396</v>
      </c>
      <c r="C7572" s="1" t="s">
        <v>9488</v>
      </c>
      <c r="D7572" s="1" t="s">
        <v>6568</v>
      </c>
      <c r="E7572" s="1" t="s">
        <v>6602</v>
      </c>
      <c r="F7572" s="62">
        <v>3725.1381568697552</v>
      </c>
      <c r="G7572" s="62">
        <v>29.870434994153179</v>
      </c>
      <c r="H7572" s="62">
        <v>29.043933558202422</v>
      </c>
      <c r="I7572" s="62">
        <v>1900.5119999999999</v>
      </c>
      <c r="J7572" s="62">
        <v>1892.6200173790514</v>
      </c>
      <c r="K7572" s="62">
        <v>1900.5119999999999</v>
      </c>
      <c r="L7572" s="62">
        <v>55198.3442545664</v>
      </c>
      <c r="M7572" s="63">
        <v>2875.4211825874477</v>
      </c>
      <c r="N7572" s="64">
        <f>GP_need_index[[#This Row],[Normalised weighted population]]/GP_need_index[[#This Row],[Registered population]]</f>
        <v>0.77189652074640713</v>
      </c>
    </row>
    <row r="7573" spans="1:14" x14ac:dyDescent="0.2">
      <c r="A7573" s="46" t="s">
        <v>13248</v>
      </c>
      <c r="B7573" s="33" t="s">
        <v>3897</v>
      </c>
      <c r="C7573" s="1" t="s">
        <v>9489</v>
      </c>
      <c r="D7573" s="1" t="s">
        <v>6568</v>
      </c>
      <c r="E7573" s="1" t="s">
        <v>6597</v>
      </c>
      <c r="F7573" s="62">
        <v>6811.6666666666661</v>
      </c>
      <c r="G7573" s="62">
        <v>71.040791235780688</v>
      </c>
      <c r="H7573" s="62">
        <v>69.409083920156291</v>
      </c>
      <c r="I7573" s="62">
        <v>1904.1579999999999</v>
      </c>
      <c r="J7573" s="62">
        <v>1804.8575773827765</v>
      </c>
      <c r="K7573" s="62">
        <v>1904.1579999999999</v>
      </c>
      <c r="L7573" s="62">
        <v>132165.86241923695</v>
      </c>
      <c r="M7573" s="63">
        <v>6827.788090263638</v>
      </c>
      <c r="N7573" s="68">
        <f>GP_need_index[[#This Row],[Normalised weighted population]]/GP_need_index[[#This Row],[Registered population]]</f>
        <v>1.0023667370095872</v>
      </c>
    </row>
    <row r="7574" spans="1:14" hidden="1" x14ac:dyDescent="0.2">
      <c r="A7574" s="46" t="s">
        <v>13249</v>
      </c>
      <c r="B7574" s="33" t="s">
        <v>3897</v>
      </c>
      <c r="C7574" s="1" t="s">
        <v>9489</v>
      </c>
      <c r="D7574" s="1" t="s">
        <v>6568</v>
      </c>
      <c r="E7574" s="1" t="s">
        <v>6597</v>
      </c>
      <c r="F7574" s="62">
        <v>6872.0240398418719</v>
      </c>
      <c r="G7574" s="62">
        <v>71.040791235780688</v>
      </c>
      <c r="H7574" s="62">
        <v>69.409083920156291</v>
      </c>
      <c r="I7574" s="62">
        <v>1904.1579999999999</v>
      </c>
      <c r="J7574" s="62">
        <v>1804.8575773827765</v>
      </c>
      <c r="K7574" s="62">
        <v>1904.1579999999999</v>
      </c>
      <c r="L7574" s="62">
        <v>132165.86241923695</v>
      </c>
      <c r="M7574" s="63">
        <v>6857.0412203323422</v>
      </c>
      <c r="N7574" s="64">
        <f>GP_need_index[[#This Row],[Normalised weighted population]]/GP_need_index[[#This Row],[Registered population]]</f>
        <v>0.99781973703487303</v>
      </c>
    </row>
    <row r="7575" spans="1:14" hidden="1" x14ac:dyDescent="0.2">
      <c r="A7575" s="46" t="s">
        <v>13250</v>
      </c>
      <c r="B7575" s="33" t="s">
        <v>3897</v>
      </c>
      <c r="C7575" s="1" t="s">
        <v>9489</v>
      </c>
      <c r="D7575" s="1" t="s">
        <v>6568</v>
      </c>
      <c r="E7575" s="1" t="s">
        <v>6597</v>
      </c>
      <c r="F7575" s="62">
        <v>6925.934952276466</v>
      </c>
      <c r="G7575" s="62">
        <v>71.040791235780688</v>
      </c>
      <c r="H7575" s="62">
        <v>69.409083920156291</v>
      </c>
      <c r="I7575" s="62">
        <v>1904.1579999999999</v>
      </c>
      <c r="J7575" s="62">
        <v>1804.8575773827765</v>
      </c>
      <c r="K7575" s="62">
        <v>1904.1579999999999</v>
      </c>
      <c r="L7575" s="62">
        <v>132165.86241923695</v>
      </c>
      <c r="M7575" s="63">
        <v>6884.8536228289713</v>
      </c>
      <c r="N7575" s="64">
        <f>GP_need_index[[#This Row],[Normalised weighted population]]/GP_need_index[[#This Row],[Registered population]]</f>
        <v>0.99406847887966499</v>
      </c>
    </row>
    <row r="7576" spans="1:14" x14ac:dyDescent="0.2">
      <c r="A7576" s="46" t="s">
        <v>13248</v>
      </c>
      <c r="B7576" s="33" t="s">
        <v>3398</v>
      </c>
      <c r="C7576" s="1" t="s">
        <v>9490</v>
      </c>
      <c r="D7576" s="1" t="s">
        <v>6568</v>
      </c>
      <c r="E7576" s="1" t="s">
        <v>6602</v>
      </c>
      <c r="F7576" s="62">
        <v>20878.333333333332</v>
      </c>
      <c r="G7576" s="62">
        <v>282.13552517102073</v>
      </c>
      <c r="H7576" s="62">
        <v>307.13885525614398</v>
      </c>
      <c r="I7576" s="62">
        <v>1859.1110000000001</v>
      </c>
      <c r="J7576" s="62">
        <v>1892.6200173790514</v>
      </c>
      <c r="K7576" s="62">
        <v>1859.1110000000001</v>
      </c>
      <c r="L7576" s="62">
        <v>571005.22433410515</v>
      </c>
      <c r="M7576" s="63">
        <v>29498.560360615917</v>
      </c>
      <c r="N7576" s="68">
        <f>GP_need_index[[#This Row],[Normalised weighted population]]/GP_need_index[[#This Row],[Registered population]]</f>
        <v>1.412879078500004</v>
      </c>
    </row>
    <row r="7577" spans="1:14" hidden="1" x14ac:dyDescent="0.2">
      <c r="A7577" s="46" t="s">
        <v>13249</v>
      </c>
      <c r="B7577" s="33" t="s">
        <v>3398</v>
      </c>
      <c r="C7577" s="1" t="s">
        <v>9490</v>
      </c>
      <c r="D7577" s="1" t="s">
        <v>6568</v>
      </c>
      <c r="E7577" s="1" t="s">
        <v>6602</v>
      </c>
      <c r="F7577" s="62">
        <v>20967.626704328544</v>
      </c>
      <c r="G7577" s="62">
        <v>282.13552517102073</v>
      </c>
      <c r="H7577" s="62">
        <v>307.13885525614398</v>
      </c>
      <c r="I7577" s="62">
        <v>1859.1110000000001</v>
      </c>
      <c r="J7577" s="62">
        <v>1892.6200173790514</v>
      </c>
      <c r="K7577" s="62">
        <v>1859.1110000000001</v>
      </c>
      <c r="L7577" s="62">
        <v>571005.22433410515</v>
      </c>
      <c r="M7577" s="63">
        <v>29624.944661309011</v>
      </c>
      <c r="N7577" s="64">
        <f>GP_need_index[[#This Row],[Normalised weighted population]]/GP_need_index[[#This Row],[Registered population]]</f>
        <v>1.4128897408877112</v>
      </c>
    </row>
    <row r="7578" spans="1:14" hidden="1" x14ac:dyDescent="0.2">
      <c r="A7578" s="46" t="s">
        <v>13250</v>
      </c>
      <c r="B7578" s="33" t="s">
        <v>3398</v>
      </c>
      <c r="C7578" s="1" t="s">
        <v>9490</v>
      </c>
      <c r="D7578" s="1" t="s">
        <v>6568</v>
      </c>
      <c r="E7578" s="1" t="s">
        <v>6602</v>
      </c>
      <c r="F7578" s="62">
        <v>21035.680219464339</v>
      </c>
      <c r="G7578" s="62">
        <v>282.13552517102073</v>
      </c>
      <c r="H7578" s="62">
        <v>307.13885525614398</v>
      </c>
      <c r="I7578" s="62">
        <v>1859.1110000000001</v>
      </c>
      <c r="J7578" s="62">
        <v>1892.6200173790514</v>
      </c>
      <c r="K7578" s="62">
        <v>1859.1110000000001</v>
      </c>
      <c r="L7578" s="62">
        <v>571005.22433410515</v>
      </c>
      <c r="M7578" s="63">
        <v>29745.104488031007</v>
      </c>
      <c r="N7578" s="64">
        <f>GP_need_index[[#This Row],[Normalised weighted population]]/GP_need_index[[#This Row],[Registered population]]</f>
        <v>1.4140310262231419</v>
      </c>
    </row>
    <row r="7579" spans="1:14" x14ac:dyDescent="0.2">
      <c r="A7579" s="46" t="s">
        <v>13248</v>
      </c>
      <c r="B7579" s="33" t="s">
        <v>3880</v>
      </c>
      <c r="C7579" s="1" t="s">
        <v>9491</v>
      </c>
      <c r="D7579" s="1" t="s">
        <v>6568</v>
      </c>
      <c r="E7579" s="1" t="s">
        <v>6590</v>
      </c>
      <c r="F7579" s="62">
        <v>8323</v>
      </c>
      <c r="G7579" s="62">
        <v>119.70547968684828</v>
      </c>
      <c r="H7579" s="62">
        <v>131.83210231230109</v>
      </c>
      <c r="I7579" s="62">
        <v>1932.6869999999999</v>
      </c>
      <c r="J7579" s="62">
        <v>1955.1120071482321</v>
      </c>
      <c r="K7579" s="62">
        <v>1932.6869999999999</v>
      </c>
      <c r="L7579" s="62">
        <v>254790.19032165423</v>
      </c>
      <c r="M7579" s="63">
        <v>13162.65331418128</v>
      </c>
      <c r="N7579" s="68">
        <f>GP_need_index[[#This Row],[Normalised weighted population]]/GP_need_index[[#This Row],[Registered population]]</f>
        <v>1.5814794321976786</v>
      </c>
    </row>
    <row r="7580" spans="1:14" hidden="1" x14ac:dyDescent="0.2">
      <c r="A7580" s="46" t="s">
        <v>13249</v>
      </c>
      <c r="B7580" s="33" t="s">
        <v>3880</v>
      </c>
      <c r="C7580" s="1" t="s">
        <v>9491</v>
      </c>
      <c r="D7580" s="1" t="s">
        <v>6568</v>
      </c>
      <c r="E7580" s="1" t="s">
        <v>6590</v>
      </c>
      <c r="F7580" s="62">
        <v>8350.9944693729212</v>
      </c>
      <c r="G7580" s="62">
        <v>119.70547968684828</v>
      </c>
      <c r="H7580" s="62">
        <v>131.83210231230109</v>
      </c>
      <c r="I7580" s="62">
        <v>1932.6869999999999</v>
      </c>
      <c r="J7580" s="62">
        <v>1955.1120071482321</v>
      </c>
      <c r="K7580" s="62">
        <v>1932.6869999999999</v>
      </c>
      <c r="L7580" s="62">
        <v>254790.19032165423</v>
      </c>
      <c r="M7580" s="63">
        <v>13219.047684416362</v>
      </c>
      <c r="N7580" s="64">
        <f>GP_need_index[[#This Row],[Normalised weighted population]]/GP_need_index[[#This Row],[Registered population]]</f>
        <v>1.5829309590488789</v>
      </c>
    </row>
    <row r="7581" spans="1:14" hidden="1" x14ac:dyDescent="0.2">
      <c r="A7581" s="46" t="s">
        <v>13250</v>
      </c>
      <c r="B7581" s="33" t="s">
        <v>3880</v>
      </c>
      <c r="C7581" s="1" t="s">
        <v>9491</v>
      </c>
      <c r="D7581" s="1" t="s">
        <v>6568</v>
      </c>
      <c r="E7581" s="1" t="s">
        <v>6590</v>
      </c>
      <c r="F7581" s="62">
        <v>8374.0739526316011</v>
      </c>
      <c r="G7581" s="62">
        <v>119.70547968684828</v>
      </c>
      <c r="H7581" s="62">
        <v>131.83210231230109</v>
      </c>
      <c r="I7581" s="62">
        <v>1932.6869999999999</v>
      </c>
      <c r="J7581" s="62">
        <v>1955.1120071482321</v>
      </c>
      <c r="K7581" s="62">
        <v>1932.6869999999999</v>
      </c>
      <c r="L7581" s="62">
        <v>254790.19032165423</v>
      </c>
      <c r="M7581" s="63">
        <v>13272.664610873062</v>
      </c>
      <c r="N7581" s="64">
        <f>GP_need_index[[#This Row],[Normalised weighted population]]/GP_need_index[[#This Row],[Registered population]]</f>
        <v>1.5849710291490859</v>
      </c>
    </row>
    <row r="7582" spans="1:14" x14ac:dyDescent="0.2">
      <c r="A7582" s="46" t="s">
        <v>13248</v>
      </c>
      <c r="B7582" s="33" t="s">
        <v>3387</v>
      </c>
      <c r="C7582" s="1" t="s">
        <v>9492</v>
      </c>
      <c r="D7582" s="1" t="s">
        <v>6568</v>
      </c>
      <c r="E7582" s="1" t="s">
        <v>6602</v>
      </c>
      <c r="F7582" s="62">
        <v>7981</v>
      </c>
      <c r="G7582" s="62">
        <v>67.834682638129934</v>
      </c>
      <c r="H7582" s="62">
        <v>72.384626863386302</v>
      </c>
      <c r="I7582" s="62">
        <v>1824.7449999999999</v>
      </c>
      <c r="J7582" s="62">
        <v>1892.6200173790514</v>
      </c>
      <c r="K7582" s="62">
        <v>1824.7449999999999</v>
      </c>
      <c r="L7582" s="62">
        <v>132083.48594582983</v>
      </c>
      <c r="M7582" s="63">
        <v>6823.5324595451475</v>
      </c>
      <c r="N7582" s="68">
        <f>GP_need_index[[#This Row],[Normalised weighted population]]/GP_need_index[[#This Row],[Registered population]]</f>
        <v>0.85497211621916391</v>
      </c>
    </row>
    <row r="7583" spans="1:14" hidden="1" x14ac:dyDescent="0.2">
      <c r="A7583" s="46" t="s">
        <v>13249</v>
      </c>
      <c r="B7583" s="33" t="s">
        <v>3387</v>
      </c>
      <c r="C7583" s="1" t="s">
        <v>9492</v>
      </c>
      <c r="D7583" s="1" t="s">
        <v>6568</v>
      </c>
      <c r="E7583" s="1" t="s">
        <v>6602</v>
      </c>
      <c r="F7583" s="62">
        <v>8050.8896246923641</v>
      </c>
      <c r="G7583" s="62">
        <v>67.834682638129934</v>
      </c>
      <c r="H7583" s="62">
        <v>72.384626863386302</v>
      </c>
      <c r="I7583" s="62">
        <v>1824.7449999999999</v>
      </c>
      <c r="J7583" s="62">
        <v>1892.6200173790514</v>
      </c>
      <c r="K7583" s="62">
        <v>1824.7449999999999</v>
      </c>
      <c r="L7583" s="62">
        <v>132083.48594582983</v>
      </c>
      <c r="M7583" s="63">
        <v>6852.7673566931335</v>
      </c>
      <c r="N7583" s="64">
        <f>GP_need_index[[#This Row],[Normalised weighted population]]/GP_need_index[[#This Row],[Registered population]]</f>
        <v>0.85118138195255499</v>
      </c>
    </row>
    <row r="7584" spans="1:14" hidden="1" x14ac:dyDescent="0.2">
      <c r="A7584" s="46" t="s">
        <v>13250</v>
      </c>
      <c r="B7584" s="33" t="s">
        <v>3387</v>
      </c>
      <c r="C7584" s="1" t="s">
        <v>9492</v>
      </c>
      <c r="D7584" s="1" t="s">
        <v>6568</v>
      </c>
      <c r="E7584" s="1" t="s">
        <v>6602</v>
      </c>
      <c r="F7584" s="62">
        <v>8110.4056338018636</v>
      </c>
      <c r="G7584" s="62">
        <v>67.834682638129934</v>
      </c>
      <c r="H7584" s="62">
        <v>72.384626863386302</v>
      </c>
      <c r="I7584" s="62">
        <v>1824.7449999999999</v>
      </c>
      <c r="J7584" s="62">
        <v>1892.6200173790514</v>
      </c>
      <c r="K7584" s="62">
        <v>1824.7449999999999</v>
      </c>
      <c r="L7584" s="62">
        <v>132083.48594582983</v>
      </c>
      <c r="M7584" s="63">
        <v>6880.562424247194</v>
      </c>
      <c r="N7584" s="64">
        <f>GP_need_index[[#This Row],[Normalised weighted population]]/GP_need_index[[#This Row],[Registered population]]</f>
        <v>0.84836230577308824</v>
      </c>
    </row>
    <row r="7585" spans="1:14" x14ac:dyDescent="0.2">
      <c r="A7585" s="46" t="s">
        <v>13248</v>
      </c>
      <c r="B7585" s="33" t="s">
        <v>3410</v>
      </c>
      <c r="C7585" s="1" t="s">
        <v>9493</v>
      </c>
      <c r="D7585" s="1" t="s">
        <v>6568</v>
      </c>
      <c r="E7585" s="1" t="s">
        <v>6602</v>
      </c>
      <c r="F7585" s="62">
        <v>12265</v>
      </c>
      <c r="G7585" s="62">
        <v>116.75676014190613</v>
      </c>
      <c r="H7585" s="62">
        <v>129.13868658648499</v>
      </c>
      <c r="I7585" s="62">
        <v>1774.5540000000001</v>
      </c>
      <c r="J7585" s="62">
        <v>1892.6200173790514</v>
      </c>
      <c r="K7585" s="62">
        <v>1774.5540000000001</v>
      </c>
      <c r="L7585" s="62">
        <v>229163.57283679329</v>
      </c>
      <c r="M7585" s="63">
        <v>11838.762935424838</v>
      </c>
      <c r="N7585" s="68">
        <f>GP_need_index[[#This Row],[Normalised weighted population]]/GP_need_index[[#This Row],[Registered population]]</f>
        <v>0.9652476914329261</v>
      </c>
    </row>
    <row r="7586" spans="1:14" hidden="1" x14ac:dyDescent="0.2">
      <c r="A7586" s="46" t="s">
        <v>13249</v>
      </c>
      <c r="B7586" s="33" t="s">
        <v>3410</v>
      </c>
      <c r="C7586" s="1" t="s">
        <v>9493</v>
      </c>
      <c r="D7586" s="1" t="s">
        <v>6568</v>
      </c>
      <c r="E7586" s="1" t="s">
        <v>6602</v>
      </c>
      <c r="F7586" s="62">
        <v>12311.663064225475</v>
      </c>
      <c r="G7586" s="62">
        <v>116.75676014190613</v>
      </c>
      <c r="H7586" s="62">
        <v>129.13868658648499</v>
      </c>
      <c r="I7586" s="62">
        <v>1774.5540000000001</v>
      </c>
      <c r="J7586" s="62">
        <v>1892.6200173790514</v>
      </c>
      <c r="K7586" s="62">
        <v>1774.5540000000001</v>
      </c>
      <c r="L7586" s="62">
        <v>229163.57283679329</v>
      </c>
      <c r="M7586" s="63">
        <v>11889.485199710747</v>
      </c>
      <c r="N7586" s="64">
        <f>GP_need_index[[#This Row],[Normalised weighted population]]/GP_need_index[[#This Row],[Registered population]]</f>
        <v>0.96570911157068062</v>
      </c>
    </row>
    <row r="7587" spans="1:14" hidden="1" x14ac:dyDescent="0.2">
      <c r="A7587" s="46" t="s">
        <v>13250</v>
      </c>
      <c r="B7587" s="33" t="s">
        <v>3410</v>
      </c>
      <c r="C7587" s="1" t="s">
        <v>9493</v>
      </c>
      <c r="D7587" s="1" t="s">
        <v>6568</v>
      </c>
      <c r="E7587" s="1" t="s">
        <v>6602</v>
      </c>
      <c r="F7587" s="62">
        <v>12358.230752547001</v>
      </c>
      <c r="G7587" s="62">
        <v>116.75676014190613</v>
      </c>
      <c r="H7587" s="62">
        <v>129.13868658648499</v>
      </c>
      <c r="I7587" s="62">
        <v>1774.5540000000001</v>
      </c>
      <c r="J7587" s="62">
        <v>1892.6200173790514</v>
      </c>
      <c r="K7587" s="62">
        <v>1774.5540000000001</v>
      </c>
      <c r="L7587" s="62">
        <v>229163.57283679329</v>
      </c>
      <c r="M7587" s="63">
        <v>11937.709373552894</v>
      </c>
      <c r="N7587" s="64">
        <f>GP_need_index[[#This Row],[Normalised weighted population]]/GP_need_index[[#This Row],[Registered population]]</f>
        <v>0.96597236389137353</v>
      </c>
    </row>
    <row r="7588" spans="1:14" x14ac:dyDescent="0.2">
      <c r="A7588" s="46" t="s">
        <v>13248</v>
      </c>
      <c r="B7588" s="33" t="s">
        <v>3384</v>
      </c>
      <c r="C7588" s="1" t="s">
        <v>9494</v>
      </c>
      <c r="D7588" s="1" t="s">
        <v>6568</v>
      </c>
      <c r="E7588" s="1" t="s">
        <v>6605</v>
      </c>
      <c r="F7588" s="62">
        <v>21091.416666666668</v>
      </c>
      <c r="G7588" s="62">
        <v>221.87664160228479</v>
      </c>
      <c r="H7588" s="62">
        <v>224.20151568903293</v>
      </c>
      <c r="I7588" s="62">
        <v>1860.0609999999999</v>
      </c>
      <c r="J7588" s="62">
        <v>1983.3952996749729</v>
      </c>
      <c r="K7588" s="62">
        <v>1860.0609999999999</v>
      </c>
      <c r="L7588" s="62">
        <v>417028.49547405826</v>
      </c>
      <c r="M7588" s="63">
        <v>21544.006467163927</v>
      </c>
      <c r="N7588" s="68">
        <f>GP_need_index[[#This Row],[Normalised weighted population]]/GP_need_index[[#This Row],[Registered population]]</f>
        <v>1.0214584827396891</v>
      </c>
    </row>
    <row r="7589" spans="1:14" hidden="1" x14ac:dyDescent="0.2">
      <c r="A7589" s="46" t="s">
        <v>13249</v>
      </c>
      <c r="B7589" s="33" t="s">
        <v>3384</v>
      </c>
      <c r="C7589" s="1" t="s">
        <v>9494</v>
      </c>
      <c r="D7589" s="1" t="s">
        <v>6568</v>
      </c>
      <c r="E7589" s="1" t="s">
        <v>6605</v>
      </c>
      <c r="F7589" s="62">
        <v>21095.062257584308</v>
      </c>
      <c r="G7589" s="62">
        <v>221.87664160228479</v>
      </c>
      <c r="H7589" s="62">
        <v>224.20151568903293</v>
      </c>
      <c r="I7589" s="62">
        <v>1860.0609999999999</v>
      </c>
      <c r="J7589" s="62">
        <v>1983.3952996749729</v>
      </c>
      <c r="K7589" s="62">
        <v>1860.0609999999999</v>
      </c>
      <c r="L7589" s="62">
        <v>417028.49547405826</v>
      </c>
      <c r="M7589" s="63">
        <v>21636.310096839199</v>
      </c>
      <c r="N7589" s="64">
        <f>GP_need_index[[#This Row],[Normalised weighted population]]/GP_need_index[[#This Row],[Registered population]]</f>
        <v>1.0256575606483596</v>
      </c>
    </row>
    <row r="7590" spans="1:14" hidden="1" x14ac:dyDescent="0.2">
      <c r="A7590" s="46" t="s">
        <v>13250</v>
      </c>
      <c r="B7590" s="33" t="s">
        <v>3384</v>
      </c>
      <c r="C7590" s="1" t="s">
        <v>9494</v>
      </c>
      <c r="D7590" s="1" t="s">
        <v>6568</v>
      </c>
      <c r="E7590" s="1" t="s">
        <v>6605</v>
      </c>
      <c r="F7590" s="62">
        <v>21088.623678022785</v>
      </c>
      <c r="G7590" s="62">
        <v>221.87664160228479</v>
      </c>
      <c r="H7590" s="62">
        <v>224.20151568903293</v>
      </c>
      <c r="I7590" s="62">
        <v>1860.0609999999999</v>
      </c>
      <c r="J7590" s="62">
        <v>1983.3952996749729</v>
      </c>
      <c r="K7590" s="62">
        <v>1860.0609999999999</v>
      </c>
      <c r="L7590" s="62">
        <v>417028.49547405826</v>
      </c>
      <c r="M7590" s="63">
        <v>21724.067738308651</v>
      </c>
      <c r="N7590" s="64">
        <f>GP_need_index[[#This Row],[Normalised weighted population]]/GP_need_index[[#This Row],[Registered population]]</f>
        <v>1.0301320783180405</v>
      </c>
    </row>
    <row r="7591" spans="1:14" x14ac:dyDescent="0.2">
      <c r="A7591" s="46" t="s">
        <v>13248</v>
      </c>
      <c r="B7591" s="33" t="s">
        <v>3875</v>
      </c>
      <c r="C7591" s="1" t="s">
        <v>9495</v>
      </c>
      <c r="D7591" s="1" t="s">
        <v>6568</v>
      </c>
      <c r="E7591" s="1" t="s">
        <v>6590</v>
      </c>
      <c r="F7591" s="62">
        <v>9154</v>
      </c>
      <c r="G7591" s="62">
        <v>85.681175547949806</v>
      </c>
      <c r="H7591" s="62">
        <v>83.526058271372577</v>
      </c>
      <c r="I7591" s="62">
        <v>1960.7529999999999</v>
      </c>
      <c r="J7591" s="62">
        <v>1955.1120071482321</v>
      </c>
      <c r="K7591" s="62">
        <v>1960.7529999999999</v>
      </c>
      <c r="L7591" s="62">
        <v>163773.96933376859</v>
      </c>
      <c r="M7591" s="63">
        <v>8460.6867223040917</v>
      </c>
      <c r="N7591" s="68">
        <f>GP_need_index[[#This Row],[Normalised weighted population]]/GP_need_index[[#This Row],[Registered population]]</f>
        <v>0.92426116695478389</v>
      </c>
    </row>
    <row r="7592" spans="1:14" hidden="1" x14ac:dyDescent="0.2">
      <c r="A7592" s="46" t="s">
        <v>13249</v>
      </c>
      <c r="B7592" s="33" t="s">
        <v>3875</v>
      </c>
      <c r="C7592" s="1" t="s">
        <v>9495</v>
      </c>
      <c r="D7592" s="1" t="s">
        <v>6568</v>
      </c>
      <c r="E7592" s="1" t="s">
        <v>6590</v>
      </c>
      <c r="F7592" s="62">
        <v>9207.9601058923654</v>
      </c>
      <c r="G7592" s="62">
        <v>85.681175547949806</v>
      </c>
      <c r="H7592" s="62">
        <v>83.526058271372577</v>
      </c>
      <c r="I7592" s="62">
        <v>1960.7529999999999</v>
      </c>
      <c r="J7592" s="62">
        <v>1955.1120071482321</v>
      </c>
      <c r="K7592" s="62">
        <v>1960.7529999999999</v>
      </c>
      <c r="L7592" s="62">
        <v>163773.96933376859</v>
      </c>
      <c r="M7592" s="63">
        <v>8496.9358802870483</v>
      </c>
      <c r="N7592" s="64">
        <f>GP_need_index[[#This Row],[Normalised weighted population]]/GP_need_index[[#This Row],[Registered population]]</f>
        <v>0.92278156970398717</v>
      </c>
    </row>
    <row r="7593" spans="1:14" hidden="1" x14ac:dyDescent="0.2">
      <c r="A7593" s="46" t="s">
        <v>13250</v>
      </c>
      <c r="B7593" s="33" t="s">
        <v>3875</v>
      </c>
      <c r="C7593" s="1" t="s">
        <v>9495</v>
      </c>
      <c r="D7593" s="1" t="s">
        <v>6568</v>
      </c>
      <c r="E7593" s="1" t="s">
        <v>6590</v>
      </c>
      <c r="F7593" s="62">
        <v>9254.0925425252135</v>
      </c>
      <c r="G7593" s="62">
        <v>85.681175547949806</v>
      </c>
      <c r="H7593" s="62">
        <v>83.526058271372577</v>
      </c>
      <c r="I7593" s="62">
        <v>1960.7529999999999</v>
      </c>
      <c r="J7593" s="62">
        <v>1955.1120071482321</v>
      </c>
      <c r="K7593" s="62">
        <v>1960.7529999999999</v>
      </c>
      <c r="L7593" s="62">
        <v>163773.96933376859</v>
      </c>
      <c r="M7593" s="63">
        <v>8531.3997537124942</v>
      </c>
      <c r="N7593" s="64">
        <f>GP_need_index[[#This Row],[Normalised weighted population]]/GP_need_index[[#This Row],[Registered population]]</f>
        <v>0.92190560171170344</v>
      </c>
    </row>
    <row r="7594" spans="1:14" x14ac:dyDescent="0.2">
      <c r="A7594" s="46" t="s">
        <v>13248</v>
      </c>
      <c r="B7594" s="33" t="s">
        <v>3390</v>
      </c>
      <c r="C7594" s="1" t="s">
        <v>9496</v>
      </c>
      <c r="D7594" s="1" t="s">
        <v>6568</v>
      </c>
      <c r="E7594" s="1" t="s">
        <v>6602</v>
      </c>
      <c r="F7594" s="62">
        <v>5269.583333333333</v>
      </c>
      <c r="G7594" s="62">
        <v>20.141090948460793</v>
      </c>
      <c r="H7594" s="62">
        <v>21.638616908559722</v>
      </c>
      <c r="I7594" s="62">
        <v>2073.9679999999998</v>
      </c>
      <c r="J7594" s="62">
        <v>1892.6200173790514</v>
      </c>
      <c r="K7594" s="62">
        <v>2073.9679999999998</v>
      </c>
      <c r="L7594" s="62">
        <v>44877.799032611787</v>
      </c>
      <c r="M7594" s="63">
        <v>2318.4209306647131</v>
      </c>
      <c r="N7594" s="68">
        <f>GP_need_index[[#This Row],[Normalised weighted population]]/GP_need_index[[#This Row],[Registered population]]</f>
        <v>0.4399628555068642</v>
      </c>
    </row>
    <row r="7595" spans="1:14" hidden="1" x14ac:dyDescent="0.2">
      <c r="A7595" s="46" t="s">
        <v>13249</v>
      </c>
      <c r="B7595" s="33" t="s">
        <v>3390</v>
      </c>
      <c r="C7595" s="1" t="s">
        <v>9496</v>
      </c>
      <c r="D7595" s="1" t="s">
        <v>6568</v>
      </c>
      <c r="E7595" s="1" t="s">
        <v>6602</v>
      </c>
      <c r="F7595" s="62">
        <v>5314.8405419121618</v>
      </c>
      <c r="G7595" s="62">
        <v>20.141090948460793</v>
      </c>
      <c r="H7595" s="62">
        <v>21.638616908559722</v>
      </c>
      <c r="I7595" s="62">
        <v>2073.9679999999998</v>
      </c>
      <c r="J7595" s="62">
        <v>1892.6200173790514</v>
      </c>
      <c r="K7595" s="62">
        <v>2073.9679999999998</v>
      </c>
      <c r="L7595" s="62">
        <v>44877.799032611787</v>
      </c>
      <c r="M7595" s="63">
        <v>2328.3540258548601</v>
      </c>
      <c r="N7595" s="64">
        <f>GP_need_index[[#This Row],[Normalised weighted population]]/GP_need_index[[#This Row],[Registered population]]</f>
        <v>0.4380853964467521</v>
      </c>
    </row>
    <row r="7596" spans="1:14" hidden="1" x14ac:dyDescent="0.2">
      <c r="A7596" s="46" t="s">
        <v>13250</v>
      </c>
      <c r="B7596" s="33" t="s">
        <v>3390</v>
      </c>
      <c r="C7596" s="1" t="s">
        <v>9496</v>
      </c>
      <c r="D7596" s="1" t="s">
        <v>6568</v>
      </c>
      <c r="E7596" s="1" t="s">
        <v>6602</v>
      </c>
      <c r="F7596" s="62">
        <v>5354.8568134083198</v>
      </c>
      <c r="G7596" s="62">
        <v>20.141090948460793</v>
      </c>
      <c r="H7596" s="62">
        <v>21.638616908559722</v>
      </c>
      <c r="I7596" s="62">
        <v>2073.9679999999998</v>
      </c>
      <c r="J7596" s="62">
        <v>1892.6200173790514</v>
      </c>
      <c r="K7596" s="62">
        <v>2073.9679999999998</v>
      </c>
      <c r="L7596" s="62">
        <v>44877.799032611787</v>
      </c>
      <c r="M7596" s="63">
        <v>2337.7979124002272</v>
      </c>
      <c r="N7596" s="64">
        <f>GP_need_index[[#This Row],[Normalised weighted population]]/GP_need_index[[#This Row],[Registered population]]</f>
        <v>0.4365752425996689</v>
      </c>
    </row>
    <row r="7597" spans="1:14" x14ac:dyDescent="0.2">
      <c r="A7597" s="46" t="s">
        <v>13248</v>
      </c>
      <c r="B7597" s="33" t="s">
        <v>3896</v>
      </c>
      <c r="C7597" s="1" t="s">
        <v>9497</v>
      </c>
      <c r="D7597" s="1" t="s">
        <v>6568</v>
      </c>
      <c r="E7597" s="1" t="s">
        <v>6590</v>
      </c>
      <c r="F7597" s="62">
        <v>12467.916666666668</v>
      </c>
      <c r="G7597" s="62">
        <v>95.324593589487009</v>
      </c>
      <c r="H7597" s="62">
        <v>96.02252966169965</v>
      </c>
      <c r="I7597" s="62">
        <v>2005.289</v>
      </c>
      <c r="J7597" s="62">
        <v>1955.1120071482321</v>
      </c>
      <c r="K7597" s="62">
        <v>2005.289</v>
      </c>
      <c r="L7597" s="62">
        <v>192552.92248278004</v>
      </c>
      <c r="M7597" s="63">
        <v>9947.4291379649403</v>
      </c>
      <c r="N7597" s="68">
        <f>GP_need_index[[#This Row],[Normalised weighted population]]/GP_need_index[[#This Row],[Registered population]]</f>
        <v>0.79784212582681735</v>
      </c>
    </row>
    <row r="7598" spans="1:14" hidden="1" x14ac:dyDescent="0.2">
      <c r="A7598" s="46" t="s">
        <v>13249</v>
      </c>
      <c r="B7598" s="33" t="s">
        <v>3896</v>
      </c>
      <c r="C7598" s="1" t="s">
        <v>9497</v>
      </c>
      <c r="D7598" s="1" t="s">
        <v>6568</v>
      </c>
      <c r="E7598" s="1" t="s">
        <v>6590</v>
      </c>
      <c r="F7598" s="62">
        <v>12529.80378043288</v>
      </c>
      <c r="G7598" s="62">
        <v>95.324593589487009</v>
      </c>
      <c r="H7598" s="62">
        <v>96.02252966169965</v>
      </c>
      <c r="I7598" s="62">
        <v>2005.289</v>
      </c>
      <c r="J7598" s="62">
        <v>1955.1120071482321</v>
      </c>
      <c r="K7598" s="62">
        <v>2005.289</v>
      </c>
      <c r="L7598" s="62">
        <v>192552.92248278004</v>
      </c>
      <c r="M7598" s="63">
        <v>9990.0481288555711</v>
      </c>
      <c r="N7598" s="64">
        <f>GP_need_index[[#This Row],[Normalised weighted population]]/GP_need_index[[#This Row],[Registered population]]</f>
        <v>0.79730283920778489</v>
      </c>
    </row>
    <row r="7599" spans="1:14" hidden="1" x14ac:dyDescent="0.2">
      <c r="A7599" s="46" t="s">
        <v>13250</v>
      </c>
      <c r="B7599" s="33" t="s">
        <v>3896</v>
      </c>
      <c r="C7599" s="1" t="s">
        <v>9497</v>
      </c>
      <c r="D7599" s="1" t="s">
        <v>6568</v>
      </c>
      <c r="E7599" s="1" t="s">
        <v>6590</v>
      </c>
      <c r="F7599" s="62">
        <v>12581.376895841549</v>
      </c>
      <c r="G7599" s="62">
        <v>95.324593589487009</v>
      </c>
      <c r="H7599" s="62">
        <v>96.02252966169965</v>
      </c>
      <c r="I7599" s="62">
        <v>2005.289</v>
      </c>
      <c r="J7599" s="62">
        <v>1955.1120071482321</v>
      </c>
      <c r="K7599" s="62">
        <v>2005.289</v>
      </c>
      <c r="L7599" s="62">
        <v>192552.92248278004</v>
      </c>
      <c r="M7599" s="63">
        <v>10030.568118540999</v>
      </c>
      <c r="N7599" s="64">
        <f>GP_need_index[[#This Row],[Normalised weighted population]]/GP_need_index[[#This Row],[Registered population]]</f>
        <v>0.7972551972317391</v>
      </c>
    </row>
    <row r="7600" spans="1:14" x14ac:dyDescent="0.2">
      <c r="A7600" s="46" t="s">
        <v>13248</v>
      </c>
      <c r="B7600" s="33" t="s">
        <v>3885</v>
      </c>
      <c r="C7600" s="1" t="s">
        <v>9498</v>
      </c>
      <c r="D7600" s="1" t="s">
        <v>6568</v>
      </c>
      <c r="E7600" s="1" t="s">
        <v>6590</v>
      </c>
      <c r="F7600" s="62">
        <v>9386.25</v>
      </c>
      <c r="G7600" s="62">
        <v>67.342475826712629</v>
      </c>
      <c r="H7600" s="62">
        <v>68.059484483436592</v>
      </c>
      <c r="I7600" s="62">
        <v>1970.73</v>
      </c>
      <c r="J7600" s="62">
        <v>1955.1120071482321</v>
      </c>
      <c r="K7600" s="62">
        <v>1970.73</v>
      </c>
      <c r="L7600" s="62">
        <v>134126.86785604298</v>
      </c>
      <c r="M7600" s="63">
        <v>6929.0951094990196</v>
      </c>
      <c r="N7600" s="68">
        <f>GP_need_index[[#This Row],[Normalised weighted population]]/GP_need_index[[#This Row],[Registered population]]</f>
        <v>0.73821761720591494</v>
      </c>
    </row>
    <row r="7601" spans="1:14" hidden="1" x14ac:dyDescent="0.2">
      <c r="A7601" s="46" t="s">
        <v>13249</v>
      </c>
      <c r="B7601" s="33" t="s">
        <v>3885</v>
      </c>
      <c r="C7601" s="1" t="s">
        <v>9498</v>
      </c>
      <c r="D7601" s="1" t="s">
        <v>6568</v>
      </c>
      <c r="E7601" s="1" t="s">
        <v>6590</v>
      </c>
      <c r="F7601" s="62">
        <v>9432.1343346537033</v>
      </c>
      <c r="G7601" s="62">
        <v>67.342475826712629</v>
      </c>
      <c r="H7601" s="62">
        <v>68.059484483436592</v>
      </c>
      <c r="I7601" s="62">
        <v>1970.73</v>
      </c>
      <c r="J7601" s="62">
        <v>1955.1120071482321</v>
      </c>
      <c r="K7601" s="62">
        <v>1970.73</v>
      </c>
      <c r="L7601" s="62">
        <v>134126.86785604298</v>
      </c>
      <c r="M7601" s="63">
        <v>6958.7822816574007</v>
      </c>
      <c r="N7601" s="64">
        <f>GP_need_index[[#This Row],[Normalised weighted population]]/GP_need_index[[#This Row],[Registered population]]</f>
        <v>0.73777387330996802</v>
      </c>
    </row>
    <row r="7602" spans="1:14" hidden="1" x14ac:dyDescent="0.2">
      <c r="A7602" s="46" t="s">
        <v>13250</v>
      </c>
      <c r="B7602" s="33" t="s">
        <v>3885</v>
      </c>
      <c r="C7602" s="1" t="s">
        <v>9498</v>
      </c>
      <c r="D7602" s="1" t="s">
        <v>6568</v>
      </c>
      <c r="E7602" s="1" t="s">
        <v>6590</v>
      </c>
      <c r="F7602" s="62">
        <v>9468.6021521394505</v>
      </c>
      <c r="G7602" s="62">
        <v>67.342475826712629</v>
      </c>
      <c r="H7602" s="62">
        <v>68.059484483436592</v>
      </c>
      <c r="I7602" s="62">
        <v>1970.73</v>
      </c>
      <c r="J7602" s="62">
        <v>1955.1120071482321</v>
      </c>
      <c r="K7602" s="62">
        <v>1970.73</v>
      </c>
      <c r="L7602" s="62">
        <v>134126.86785604298</v>
      </c>
      <c r="M7602" s="63">
        <v>6987.0073495088209</v>
      </c>
      <c r="N7602" s="64">
        <f>GP_need_index[[#This Row],[Normalised weighted population]]/GP_need_index[[#This Row],[Registered population]]</f>
        <v>0.73791328828089919</v>
      </c>
    </row>
    <row r="7603" spans="1:14" x14ac:dyDescent="0.2">
      <c r="A7603" s="46" t="s">
        <v>13248</v>
      </c>
      <c r="B7603" s="33" t="s">
        <v>3386</v>
      </c>
      <c r="C7603" s="1" t="s">
        <v>9499</v>
      </c>
      <c r="D7603" s="1" t="s">
        <v>6568</v>
      </c>
      <c r="E7603" s="1" t="s">
        <v>6602</v>
      </c>
      <c r="F7603" s="62">
        <v>7945.5000000000009</v>
      </c>
      <c r="G7603" s="62">
        <v>64.238300424750122</v>
      </c>
      <c r="H7603" s="62">
        <v>58.593246679910564</v>
      </c>
      <c r="I7603" s="62">
        <v>1836.0440000000001</v>
      </c>
      <c r="J7603" s="62">
        <v>1892.6200173790514</v>
      </c>
      <c r="K7603" s="62">
        <v>1836.0440000000001</v>
      </c>
      <c r="L7603" s="62">
        <v>107579.77900716972</v>
      </c>
      <c r="M7603" s="63">
        <v>5557.6524861493681</v>
      </c>
      <c r="N7603" s="68">
        <f>GP_need_index[[#This Row],[Normalised weighted population]]/GP_need_index[[#This Row],[Registered population]]</f>
        <v>0.69947171180534484</v>
      </c>
    </row>
    <row r="7604" spans="1:14" hidden="1" x14ac:dyDescent="0.2">
      <c r="A7604" s="46" t="s">
        <v>13249</v>
      </c>
      <c r="B7604" s="33" t="s">
        <v>3386</v>
      </c>
      <c r="C7604" s="1" t="s">
        <v>9499</v>
      </c>
      <c r="D7604" s="1" t="s">
        <v>6568</v>
      </c>
      <c r="E7604" s="1" t="s">
        <v>6602</v>
      </c>
      <c r="F7604" s="62">
        <v>8025.1927350931765</v>
      </c>
      <c r="G7604" s="62">
        <v>64.238300424750122</v>
      </c>
      <c r="H7604" s="62">
        <v>58.593246679910564</v>
      </c>
      <c r="I7604" s="62">
        <v>1836.0440000000001</v>
      </c>
      <c r="J7604" s="62">
        <v>1892.6200173790514</v>
      </c>
      <c r="K7604" s="62">
        <v>1836.0440000000001</v>
      </c>
      <c r="L7604" s="62">
        <v>107579.77900716972</v>
      </c>
      <c r="M7604" s="63">
        <v>5581.46381844391</v>
      </c>
      <c r="N7604" s="64">
        <f>GP_need_index[[#This Row],[Normalised weighted population]]/GP_need_index[[#This Row],[Registered population]]</f>
        <v>0.69549280655115708</v>
      </c>
    </row>
    <row r="7605" spans="1:14" hidden="1" x14ac:dyDescent="0.2">
      <c r="A7605" s="46" t="s">
        <v>13250</v>
      </c>
      <c r="B7605" s="33" t="s">
        <v>3386</v>
      </c>
      <c r="C7605" s="1" t="s">
        <v>9499</v>
      </c>
      <c r="D7605" s="1" t="s">
        <v>6568</v>
      </c>
      <c r="E7605" s="1" t="s">
        <v>6602</v>
      </c>
      <c r="F7605" s="62">
        <v>8088.3337831294166</v>
      </c>
      <c r="G7605" s="62">
        <v>64.238300424750122</v>
      </c>
      <c r="H7605" s="62">
        <v>58.593246679910564</v>
      </c>
      <c r="I7605" s="62">
        <v>1836.0440000000001</v>
      </c>
      <c r="J7605" s="62">
        <v>1892.6200173790514</v>
      </c>
      <c r="K7605" s="62">
        <v>1836.0440000000001</v>
      </c>
      <c r="L7605" s="62">
        <v>107579.77900716972</v>
      </c>
      <c r="M7605" s="63">
        <v>5604.1024337374338</v>
      </c>
      <c r="N7605" s="64">
        <f>GP_need_index[[#This Row],[Normalised weighted population]]/GP_need_index[[#This Row],[Registered population]]</f>
        <v>0.69286240948987876</v>
      </c>
    </row>
    <row r="7606" spans="1:14" x14ac:dyDescent="0.2">
      <c r="A7606" s="46" t="s">
        <v>13248</v>
      </c>
      <c r="B7606" s="33" t="s">
        <v>3394</v>
      </c>
      <c r="C7606" s="1" t="s">
        <v>9500</v>
      </c>
      <c r="D7606" s="1" t="s">
        <v>6568</v>
      </c>
      <c r="E7606" s="1" t="s">
        <v>6602</v>
      </c>
      <c r="F7606" s="62">
        <v>13508.75</v>
      </c>
      <c r="G7606" s="62">
        <v>110.2604853334939</v>
      </c>
      <c r="H7606" s="62">
        <v>99.700237514988672</v>
      </c>
      <c r="I7606" s="62">
        <v>1848.3050000000001</v>
      </c>
      <c r="J7606" s="62">
        <v>1892.6200173790514</v>
      </c>
      <c r="K7606" s="62">
        <v>1848.3050000000001</v>
      </c>
      <c r="L7606" s="62">
        <v>184276.44750014113</v>
      </c>
      <c r="M7606" s="63">
        <v>9519.8602008624512</v>
      </c>
      <c r="N7606" s="68">
        <f>GP_need_index[[#This Row],[Normalised weighted population]]/GP_need_index[[#This Row],[Registered population]]</f>
        <v>0.70471806798278536</v>
      </c>
    </row>
    <row r="7607" spans="1:14" hidden="1" x14ac:dyDescent="0.2">
      <c r="A7607" s="46" t="s">
        <v>13249</v>
      </c>
      <c r="B7607" s="33" t="s">
        <v>3394</v>
      </c>
      <c r="C7607" s="1" t="s">
        <v>9500</v>
      </c>
      <c r="D7607" s="1" t="s">
        <v>6568</v>
      </c>
      <c r="E7607" s="1" t="s">
        <v>6602</v>
      </c>
      <c r="F7607" s="62">
        <v>13667.845418532692</v>
      </c>
      <c r="G7607" s="62">
        <v>110.2604853334939</v>
      </c>
      <c r="H7607" s="62">
        <v>99.700237514988672</v>
      </c>
      <c r="I7607" s="62">
        <v>1848.3050000000001</v>
      </c>
      <c r="J7607" s="62">
        <v>1892.6200173790514</v>
      </c>
      <c r="K7607" s="62">
        <v>1848.3050000000001</v>
      </c>
      <c r="L7607" s="62">
        <v>184276.44750014113</v>
      </c>
      <c r="M7607" s="63">
        <v>9560.6473057066723</v>
      </c>
      <c r="N7607" s="64">
        <f>GP_need_index[[#This Row],[Normalised weighted population]]/GP_need_index[[#This Row],[Registered population]]</f>
        <v>0.69949922705030509</v>
      </c>
    </row>
    <row r="7608" spans="1:14" hidden="1" x14ac:dyDescent="0.2">
      <c r="A7608" s="46" t="s">
        <v>13250</v>
      </c>
      <c r="B7608" s="33" t="s">
        <v>3394</v>
      </c>
      <c r="C7608" s="1" t="s">
        <v>9500</v>
      </c>
      <c r="D7608" s="1" t="s">
        <v>6568</v>
      </c>
      <c r="E7608" s="1" t="s">
        <v>6602</v>
      </c>
      <c r="F7608" s="62">
        <v>13803.43099675371</v>
      </c>
      <c r="G7608" s="62">
        <v>110.2604853334939</v>
      </c>
      <c r="H7608" s="62">
        <v>99.700237514988672</v>
      </c>
      <c r="I7608" s="62">
        <v>1848.3050000000001</v>
      </c>
      <c r="J7608" s="62">
        <v>1892.6200173790514</v>
      </c>
      <c r="K7608" s="62">
        <v>1848.3050000000001</v>
      </c>
      <c r="L7608" s="62">
        <v>184276.44750014113</v>
      </c>
      <c r="M7608" s="63">
        <v>9599.4256304170704</v>
      </c>
      <c r="N7608" s="64">
        <f>GP_need_index[[#This Row],[Normalised weighted population]]/GP_need_index[[#This Row],[Registered population]]</f>
        <v>0.69543765116619649</v>
      </c>
    </row>
    <row r="7609" spans="1:14" x14ac:dyDescent="0.2">
      <c r="A7609" s="46" t="s">
        <v>13248</v>
      </c>
      <c r="B7609" s="33" t="s">
        <v>3887</v>
      </c>
      <c r="C7609" s="1" t="s">
        <v>9501</v>
      </c>
      <c r="D7609" s="1" t="s">
        <v>6568</v>
      </c>
      <c r="E7609" s="1" t="s">
        <v>6590</v>
      </c>
      <c r="F7609" s="62">
        <v>16352.666666666668</v>
      </c>
      <c r="G7609" s="62">
        <v>134.53441598661129</v>
      </c>
      <c r="H7609" s="62">
        <v>137.74052333181413</v>
      </c>
      <c r="I7609" s="62">
        <v>1968.856</v>
      </c>
      <c r="J7609" s="62">
        <v>1955.1120071482321</v>
      </c>
      <c r="K7609" s="62">
        <v>1968.856</v>
      </c>
      <c r="L7609" s="62">
        <v>271191.25580498227</v>
      </c>
      <c r="M7609" s="63">
        <v>14009.9447215455</v>
      </c>
      <c r="N7609" s="68">
        <f>GP_need_index[[#This Row],[Normalised weighted population]]/GP_need_index[[#This Row],[Registered population]]</f>
        <v>0.85673762005455778</v>
      </c>
    </row>
    <row r="7610" spans="1:14" hidden="1" x14ac:dyDescent="0.2">
      <c r="A7610" s="46" t="s">
        <v>13249</v>
      </c>
      <c r="B7610" s="33" t="s">
        <v>3887</v>
      </c>
      <c r="C7610" s="1" t="s">
        <v>9501</v>
      </c>
      <c r="D7610" s="1" t="s">
        <v>6568</v>
      </c>
      <c r="E7610" s="1" t="s">
        <v>6590</v>
      </c>
      <c r="F7610" s="62">
        <v>16410.760021179594</v>
      </c>
      <c r="G7610" s="62">
        <v>134.53441598661129</v>
      </c>
      <c r="H7610" s="62">
        <v>137.74052333181413</v>
      </c>
      <c r="I7610" s="62">
        <v>1968.856</v>
      </c>
      <c r="J7610" s="62">
        <v>1955.1120071482321</v>
      </c>
      <c r="K7610" s="62">
        <v>1968.856</v>
      </c>
      <c r="L7610" s="62">
        <v>271191.25580498227</v>
      </c>
      <c r="M7610" s="63">
        <v>14069.969246293003</v>
      </c>
      <c r="N7610" s="64">
        <f>GP_need_index[[#This Row],[Normalised weighted population]]/GP_need_index[[#This Row],[Registered population]]</f>
        <v>0.8573624395295778</v>
      </c>
    </row>
    <row r="7611" spans="1:14" hidden="1" x14ac:dyDescent="0.2">
      <c r="A7611" s="46" t="s">
        <v>13250</v>
      </c>
      <c r="B7611" s="33" t="s">
        <v>3887</v>
      </c>
      <c r="C7611" s="1" t="s">
        <v>9501</v>
      </c>
      <c r="D7611" s="1" t="s">
        <v>6568</v>
      </c>
      <c r="E7611" s="1" t="s">
        <v>6590</v>
      </c>
      <c r="F7611" s="62">
        <v>16451.144723320303</v>
      </c>
      <c r="G7611" s="62">
        <v>134.53441598661129</v>
      </c>
      <c r="H7611" s="62">
        <v>137.74052333181413</v>
      </c>
      <c r="I7611" s="62">
        <v>1968.856</v>
      </c>
      <c r="J7611" s="62">
        <v>1955.1120071482321</v>
      </c>
      <c r="K7611" s="62">
        <v>1968.856</v>
      </c>
      <c r="L7611" s="62">
        <v>271191.25580498227</v>
      </c>
      <c r="M7611" s="63">
        <v>14127.037540797746</v>
      </c>
      <c r="N7611" s="64">
        <f>GP_need_index[[#This Row],[Normalised weighted population]]/GP_need_index[[#This Row],[Registered population]]</f>
        <v>0.85872671953167967</v>
      </c>
    </row>
    <row r="7612" spans="1:14" x14ac:dyDescent="0.2">
      <c r="A7612" s="46" t="s">
        <v>13248</v>
      </c>
      <c r="B7612" s="33" t="s">
        <v>3391</v>
      </c>
      <c r="C7612" s="1" t="s">
        <v>9502</v>
      </c>
      <c r="D7612" s="1" t="s">
        <v>6568</v>
      </c>
      <c r="E7612" s="1" t="s">
        <v>6602</v>
      </c>
      <c r="F7612" s="62">
        <v>6583.4166666666661</v>
      </c>
      <c r="G7612" s="62">
        <v>56.449316641978484</v>
      </c>
      <c r="H7612" s="62">
        <v>55.573189817687862</v>
      </c>
      <c r="I7612" s="62">
        <v>1731.172</v>
      </c>
      <c r="J7612" s="62">
        <v>1892.6200173790514</v>
      </c>
      <c r="K7612" s="62">
        <v>1731.172</v>
      </c>
      <c r="L7612" s="62">
        <v>96206.750163066332</v>
      </c>
      <c r="M7612" s="63">
        <v>4970.1132421222246</v>
      </c>
      <c r="N7612" s="68">
        <f>GP_need_index[[#This Row],[Normalised weighted population]]/GP_need_index[[#This Row],[Registered population]]</f>
        <v>0.75494435393813619</v>
      </c>
    </row>
    <row r="7613" spans="1:14" hidden="1" x14ac:dyDescent="0.2">
      <c r="A7613" s="46" t="s">
        <v>13249</v>
      </c>
      <c r="B7613" s="33" t="s">
        <v>3391</v>
      </c>
      <c r="C7613" s="1" t="s">
        <v>9502</v>
      </c>
      <c r="D7613" s="1" t="s">
        <v>6568</v>
      </c>
      <c r="E7613" s="1" t="s">
        <v>6602</v>
      </c>
      <c r="F7613" s="62">
        <v>6649.1728721841091</v>
      </c>
      <c r="G7613" s="62">
        <v>56.449316641978484</v>
      </c>
      <c r="H7613" s="62">
        <v>55.573189817687862</v>
      </c>
      <c r="I7613" s="62">
        <v>1731.172</v>
      </c>
      <c r="J7613" s="62">
        <v>1892.6200173790514</v>
      </c>
      <c r="K7613" s="62">
        <v>1731.172</v>
      </c>
      <c r="L7613" s="62">
        <v>96206.750163066332</v>
      </c>
      <c r="M7613" s="63">
        <v>4991.4073079611035</v>
      </c>
      <c r="N7613" s="64">
        <f>GP_need_index[[#This Row],[Normalised weighted population]]/GP_need_index[[#This Row],[Registered population]]</f>
        <v>0.75068093489371623</v>
      </c>
    </row>
    <row r="7614" spans="1:14" hidden="1" x14ac:dyDescent="0.2">
      <c r="A7614" s="46" t="s">
        <v>13250</v>
      </c>
      <c r="B7614" s="33" t="s">
        <v>3391</v>
      </c>
      <c r="C7614" s="1" t="s">
        <v>9502</v>
      </c>
      <c r="D7614" s="1" t="s">
        <v>6568</v>
      </c>
      <c r="E7614" s="1" t="s">
        <v>6602</v>
      </c>
      <c r="F7614" s="62">
        <v>6704.5802206288909</v>
      </c>
      <c r="G7614" s="62">
        <v>56.449316641978484</v>
      </c>
      <c r="H7614" s="62">
        <v>55.573189817687862</v>
      </c>
      <c r="I7614" s="62">
        <v>1731.172</v>
      </c>
      <c r="J7614" s="62">
        <v>1892.6200173790514</v>
      </c>
      <c r="K7614" s="62">
        <v>1731.172</v>
      </c>
      <c r="L7614" s="62">
        <v>96206.750163066332</v>
      </c>
      <c r="M7614" s="63">
        <v>5011.6526331112573</v>
      </c>
      <c r="N7614" s="64">
        <f>GP_need_index[[#This Row],[Normalised weighted population]]/GP_need_index[[#This Row],[Registered population]]</f>
        <v>0.74749685561091894</v>
      </c>
    </row>
    <row r="7615" spans="1:14" x14ac:dyDescent="0.2">
      <c r="A7615" s="46" t="s">
        <v>13248</v>
      </c>
      <c r="B7615" s="33" t="s">
        <v>3383</v>
      </c>
      <c r="C7615" s="1" t="s">
        <v>9503</v>
      </c>
      <c r="D7615" s="1" t="s">
        <v>6568</v>
      </c>
      <c r="E7615" s="1" t="s">
        <v>6602</v>
      </c>
      <c r="F7615" s="62">
        <v>4899</v>
      </c>
      <c r="G7615" s="62">
        <v>55.484661982597871</v>
      </c>
      <c r="H7615" s="62">
        <v>58.522654777399531</v>
      </c>
      <c r="I7615" s="62">
        <v>1955.806</v>
      </c>
      <c r="J7615" s="62">
        <v>1892.6200173790514</v>
      </c>
      <c r="K7615" s="62">
        <v>1955.806</v>
      </c>
      <c r="L7615" s="62">
        <v>114458.95934956666</v>
      </c>
      <c r="M7615" s="63">
        <v>5913.0361287393407</v>
      </c>
      <c r="N7615" s="68">
        <f>GP_need_index[[#This Row],[Normalised weighted population]]/GP_need_index[[#This Row],[Registered population]]</f>
        <v>1.2069883912511412</v>
      </c>
    </row>
    <row r="7616" spans="1:14" hidden="1" x14ac:dyDescent="0.2">
      <c r="A7616" s="46" t="s">
        <v>13249</v>
      </c>
      <c r="B7616" s="33" t="s">
        <v>3383</v>
      </c>
      <c r="C7616" s="1" t="s">
        <v>9503</v>
      </c>
      <c r="D7616" s="1" t="s">
        <v>6568</v>
      </c>
      <c r="E7616" s="1" t="s">
        <v>6602</v>
      </c>
      <c r="F7616" s="62">
        <v>4934.6564829547779</v>
      </c>
      <c r="G7616" s="62">
        <v>55.484661982597871</v>
      </c>
      <c r="H7616" s="62">
        <v>58.522654777399531</v>
      </c>
      <c r="I7616" s="62">
        <v>1955.806</v>
      </c>
      <c r="J7616" s="62">
        <v>1892.6200173790514</v>
      </c>
      <c r="K7616" s="62">
        <v>1955.806</v>
      </c>
      <c r="L7616" s="62">
        <v>114458.95934956666</v>
      </c>
      <c r="M7616" s="63">
        <v>5938.3700747681605</v>
      </c>
      <c r="N7616" s="64">
        <f>GP_need_index[[#This Row],[Normalised weighted population]]/GP_need_index[[#This Row],[Registered population]]</f>
        <v>1.2034009044561453</v>
      </c>
    </row>
    <row r="7617" spans="1:14" hidden="1" x14ac:dyDescent="0.2">
      <c r="A7617" s="46" t="s">
        <v>13250</v>
      </c>
      <c r="B7617" s="33" t="s">
        <v>3383</v>
      </c>
      <c r="C7617" s="1" t="s">
        <v>9503</v>
      </c>
      <c r="D7617" s="1" t="s">
        <v>6568</v>
      </c>
      <c r="E7617" s="1" t="s">
        <v>6602</v>
      </c>
      <c r="F7617" s="62">
        <v>4963.7833899246016</v>
      </c>
      <c r="G7617" s="62">
        <v>55.484661982597871</v>
      </c>
      <c r="H7617" s="62">
        <v>58.522654777399531</v>
      </c>
      <c r="I7617" s="62">
        <v>1955.806</v>
      </c>
      <c r="J7617" s="62">
        <v>1892.6200173790514</v>
      </c>
      <c r="K7617" s="62">
        <v>1955.806</v>
      </c>
      <c r="L7617" s="62">
        <v>114458.95934956666</v>
      </c>
      <c r="M7617" s="63">
        <v>5962.4563145013653</v>
      </c>
      <c r="N7617" s="64">
        <f>GP_need_index[[#This Row],[Normalised weighted population]]/GP_need_index[[#This Row],[Registered population]]</f>
        <v>1.2011918825071723</v>
      </c>
    </row>
    <row r="7618" spans="1:14" x14ac:dyDescent="0.2">
      <c r="A7618" s="46" t="s">
        <v>13248</v>
      </c>
      <c r="B7618" s="33" t="s">
        <v>3400</v>
      </c>
      <c r="C7618" s="1" t="s">
        <v>9504</v>
      </c>
      <c r="D7618" s="1" t="s">
        <v>6568</v>
      </c>
      <c r="E7618" s="1" t="s">
        <v>6602</v>
      </c>
      <c r="F7618" s="62">
        <v>9795</v>
      </c>
      <c r="G7618" s="62">
        <v>98.032095227229874</v>
      </c>
      <c r="H7618" s="62">
        <v>110.54668726394864</v>
      </c>
      <c r="I7618" s="62">
        <v>1821.6579999999999</v>
      </c>
      <c r="J7618" s="62">
        <v>1892.6200173790514</v>
      </c>
      <c r="K7618" s="62">
        <v>1821.6579999999999</v>
      </c>
      <c r="L7618" s="62">
        <v>201378.25722787014</v>
      </c>
      <c r="M7618" s="63">
        <v>10403.352584172071</v>
      </c>
      <c r="N7618" s="68">
        <f>GP_need_index[[#This Row],[Normalised weighted population]]/GP_need_index[[#This Row],[Registered population]]</f>
        <v>1.0621084823044482</v>
      </c>
    </row>
    <row r="7619" spans="1:14" hidden="1" x14ac:dyDescent="0.2">
      <c r="A7619" s="46" t="s">
        <v>13249</v>
      </c>
      <c r="B7619" s="33" t="s">
        <v>3400</v>
      </c>
      <c r="C7619" s="1" t="s">
        <v>9504</v>
      </c>
      <c r="D7619" s="1" t="s">
        <v>6568</v>
      </c>
      <c r="E7619" s="1" t="s">
        <v>6602</v>
      </c>
      <c r="F7619" s="62">
        <v>9809.3823501867428</v>
      </c>
      <c r="G7619" s="62">
        <v>98.032095227229874</v>
      </c>
      <c r="H7619" s="62">
        <v>110.54668726394864</v>
      </c>
      <c r="I7619" s="62">
        <v>1821.6579999999999</v>
      </c>
      <c r="J7619" s="62">
        <v>1892.6200173790514</v>
      </c>
      <c r="K7619" s="62">
        <v>1821.6579999999999</v>
      </c>
      <c r="L7619" s="62">
        <v>201378.25722787014</v>
      </c>
      <c r="M7619" s="63">
        <v>10447.924943810671</v>
      </c>
      <c r="N7619" s="64">
        <f>GP_need_index[[#This Row],[Normalised weighted population]]/GP_need_index[[#This Row],[Registered population]]</f>
        <v>1.0650950866046904</v>
      </c>
    </row>
    <row r="7620" spans="1:14" hidden="1" x14ac:dyDescent="0.2">
      <c r="A7620" s="46" t="s">
        <v>13250</v>
      </c>
      <c r="B7620" s="33" t="s">
        <v>3400</v>
      </c>
      <c r="C7620" s="1" t="s">
        <v>9504</v>
      </c>
      <c r="D7620" s="1" t="s">
        <v>6568</v>
      </c>
      <c r="E7620" s="1" t="s">
        <v>6602</v>
      </c>
      <c r="F7620" s="62">
        <v>9823.7782584479392</v>
      </c>
      <c r="G7620" s="62">
        <v>98.032095227229874</v>
      </c>
      <c r="H7620" s="62">
        <v>110.54668726394864</v>
      </c>
      <c r="I7620" s="62">
        <v>1821.6579999999999</v>
      </c>
      <c r="J7620" s="62">
        <v>1892.6200173790514</v>
      </c>
      <c r="K7620" s="62">
        <v>1821.6579999999999</v>
      </c>
      <c r="L7620" s="62">
        <v>201378.25722787014</v>
      </c>
      <c r="M7620" s="63">
        <v>10490.302098104305</v>
      </c>
      <c r="N7620" s="64">
        <f>GP_need_index[[#This Row],[Normalised weighted population]]/GP_need_index[[#This Row],[Registered population]]</f>
        <v>1.0678480134751809</v>
      </c>
    </row>
    <row r="7621" spans="1:14" x14ac:dyDescent="0.2">
      <c r="A7621" s="46" t="s">
        <v>13248</v>
      </c>
      <c r="B7621" s="33" t="s">
        <v>3891</v>
      </c>
      <c r="C7621" s="1" t="s">
        <v>9505</v>
      </c>
      <c r="D7621" s="1" t="s">
        <v>6568</v>
      </c>
      <c r="E7621" s="1" t="s">
        <v>6590</v>
      </c>
      <c r="F7621" s="62">
        <v>10673.833333333336</v>
      </c>
      <c r="G7621" s="62">
        <v>75.664536646018831</v>
      </c>
      <c r="H7621" s="62">
        <v>74.341921267884828</v>
      </c>
      <c r="I7621" s="62">
        <v>2028.376</v>
      </c>
      <c r="J7621" s="62">
        <v>1955.1120071482321</v>
      </c>
      <c r="K7621" s="62">
        <v>2028.376</v>
      </c>
      <c r="L7621" s="62">
        <v>150793.36889366715</v>
      </c>
      <c r="M7621" s="63">
        <v>7790.0991177057094</v>
      </c>
      <c r="N7621" s="68">
        <f>GP_need_index[[#This Row],[Normalised weighted population]]/GP_need_index[[#This Row],[Registered population]]</f>
        <v>0.72983143678831797</v>
      </c>
    </row>
    <row r="7622" spans="1:14" hidden="1" x14ac:dyDescent="0.2">
      <c r="A7622" s="46" t="s">
        <v>13249</v>
      </c>
      <c r="B7622" s="33" t="s">
        <v>3891</v>
      </c>
      <c r="C7622" s="1" t="s">
        <v>9505</v>
      </c>
      <c r="D7622" s="1" t="s">
        <v>6568</v>
      </c>
      <c r="E7622" s="1" t="s">
        <v>6590</v>
      </c>
      <c r="F7622" s="62">
        <v>10727.99400180384</v>
      </c>
      <c r="G7622" s="62">
        <v>75.664536646018831</v>
      </c>
      <c r="H7622" s="62">
        <v>74.341921267884828</v>
      </c>
      <c r="I7622" s="62">
        <v>2028.376</v>
      </c>
      <c r="J7622" s="62">
        <v>1955.1120071482321</v>
      </c>
      <c r="K7622" s="62">
        <v>2028.376</v>
      </c>
      <c r="L7622" s="62">
        <v>150793.36889366715</v>
      </c>
      <c r="M7622" s="63">
        <v>7823.4751949544016</v>
      </c>
      <c r="N7622" s="64">
        <f>GP_need_index[[#This Row],[Normalised weighted population]]/GP_need_index[[#This Row],[Registered population]]</f>
        <v>0.72925797624783695</v>
      </c>
    </row>
    <row r="7623" spans="1:14" hidden="1" x14ac:dyDescent="0.2">
      <c r="A7623" s="46" t="s">
        <v>13250</v>
      </c>
      <c r="B7623" s="33" t="s">
        <v>3891</v>
      </c>
      <c r="C7623" s="1" t="s">
        <v>9505</v>
      </c>
      <c r="D7623" s="1" t="s">
        <v>6568</v>
      </c>
      <c r="E7623" s="1" t="s">
        <v>6590</v>
      </c>
      <c r="F7623" s="62">
        <v>10773.354162384079</v>
      </c>
      <c r="G7623" s="62">
        <v>75.664536646018831</v>
      </c>
      <c r="H7623" s="62">
        <v>74.341921267884828</v>
      </c>
      <c r="I7623" s="62">
        <v>2028.376</v>
      </c>
      <c r="J7623" s="62">
        <v>1955.1120071482321</v>
      </c>
      <c r="K7623" s="62">
        <v>2028.376</v>
      </c>
      <c r="L7623" s="62">
        <v>150793.36889366715</v>
      </c>
      <c r="M7623" s="63">
        <v>7855.2074879438733</v>
      </c>
      <c r="N7623" s="64">
        <f>GP_need_index[[#This Row],[Normalised weighted population]]/GP_need_index[[#This Row],[Registered population]]</f>
        <v>0.72913294871256351</v>
      </c>
    </row>
    <row r="7624" spans="1:14" x14ac:dyDescent="0.2">
      <c r="A7624" s="46" t="s">
        <v>13248</v>
      </c>
      <c r="B7624" s="33" t="s">
        <v>3382</v>
      </c>
      <c r="C7624" s="1" t="s">
        <v>9506</v>
      </c>
      <c r="D7624" s="1" t="s">
        <v>6568</v>
      </c>
      <c r="E7624" s="1" t="s">
        <v>6602</v>
      </c>
      <c r="F7624" s="62">
        <v>4971.166666666667</v>
      </c>
      <c r="G7624" s="62">
        <v>45.901722246222484</v>
      </c>
      <c r="H7624" s="62">
        <v>43.688260109579595</v>
      </c>
      <c r="I7624" s="62">
        <v>1818.1289999999999</v>
      </c>
      <c r="J7624" s="62">
        <v>1892.6200173790514</v>
      </c>
      <c r="K7624" s="62">
        <v>1818.1289999999999</v>
      </c>
      <c r="L7624" s="62">
        <v>79430.892664769839</v>
      </c>
      <c r="M7624" s="63">
        <v>4103.4597967151522</v>
      </c>
      <c r="N7624" s="68">
        <f>GP_need_index[[#This Row],[Normalised weighted population]]/GP_need_index[[#This Row],[Registered population]]</f>
        <v>0.82545206625845413</v>
      </c>
    </row>
    <row r="7625" spans="1:14" hidden="1" x14ac:dyDescent="0.2">
      <c r="A7625" s="46" t="s">
        <v>13249</v>
      </c>
      <c r="B7625" s="33" t="s">
        <v>3382</v>
      </c>
      <c r="C7625" s="1" t="s">
        <v>9506</v>
      </c>
      <c r="D7625" s="1" t="s">
        <v>6568</v>
      </c>
      <c r="E7625" s="1" t="s">
        <v>6602</v>
      </c>
      <c r="F7625" s="62">
        <v>5021.9585043050956</v>
      </c>
      <c r="G7625" s="62">
        <v>45.901722246222484</v>
      </c>
      <c r="H7625" s="62">
        <v>43.688260109579595</v>
      </c>
      <c r="I7625" s="62">
        <v>1818.1289999999999</v>
      </c>
      <c r="J7625" s="62">
        <v>1892.6200173790514</v>
      </c>
      <c r="K7625" s="62">
        <v>1818.1289999999999</v>
      </c>
      <c r="L7625" s="62">
        <v>79430.892664769839</v>
      </c>
      <c r="M7625" s="63">
        <v>4121.0407528869146</v>
      </c>
      <c r="N7625" s="64">
        <f>GP_need_index[[#This Row],[Normalised weighted population]]/GP_need_index[[#This Row],[Registered population]]</f>
        <v>0.82060430195791834</v>
      </c>
    </row>
    <row r="7626" spans="1:14" hidden="1" x14ac:dyDescent="0.2">
      <c r="A7626" s="46" t="s">
        <v>13250</v>
      </c>
      <c r="B7626" s="33" t="s">
        <v>3382</v>
      </c>
      <c r="C7626" s="1" t="s">
        <v>9506</v>
      </c>
      <c r="D7626" s="1" t="s">
        <v>6568</v>
      </c>
      <c r="E7626" s="1" t="s">
        <v>6602</v>
      </c>
      <c r="F7626" s="62">
        <v>5063.5288383728966</v>
      </c>
      <c r="G7626" s="62">
        <v>45.901722246222484</v>
      </c>
      <c r="H7626" s="62">
        <v>43.688260109579595</v>
      </c>
      <c r="I7626" s="62">
        <v>1818.1289999999999</v>
      </c>
      <c r="J7626" s="62">
        <v>1892.6200173790514</v>
      </c>
      <c r="K7626" s="62">
        <v>1818.1289999999999</v>
      </c>
      <c r="L7626" s="62">
        <v>79430.892664769839</v>
      </c>
      <c r="M7626" s="63">
        <v>4137.7558404066522</v>
      </c>
      <c r="N7626" s="64">
        <f>GP_need_index[[#This Row],[Normalised weighted population]]/GP_need_index[[#This Row],[Registered population]]</f>
        <v>0.81716841603617085</v>
      </c>
    </row>
    <row r="7627" spans="1:14" x14ac:dyDescent="0.2">
      <c r="A7627" s="46" t="s">
        <v>13248</v>
      </c>
      <c r="B7627" s="33" t="s">
        <v>3870</v>
      </c>
      <c r="C7627" s="1" t="s">
        <v>9507</v>
      </c>
      <c r="D7627" s="1" t="s">
        <v>6568</v>
      </c>
      <c r="E7627" s="1" t="s">
        <v>6590</v>
      </c>
      <c r="F7627" s="62">
        <v>9339.6666666666679</v>
      </c>
      <c r="G7627" s="62">
        <v>94.074840075331764</v>
      </c>
      <c r="H7627" s="62">
        <v>84.393661766026028</v>
      </c>
      <c r="I7627" s="62">
        <v>1965.9739999999999</v>
      </c>
      <c r="J7627" s="62">
        <v>1955.1120071482321</v>
      </c>
      <c r="K7627" s="62">
        <v>1965.9739999999999</v>
      </c>
      <c r="L7627" s="62">
        <v>165915.74479680124</v>
      </c>
      <c r="M7627" s="63">
        <v>8571.3324573739119</v>
      </c>
      <c r="N7627" s="68">
        <f>GP_need_index[[#This Row],[Normalised weighted population]]/GP_need_index[[#This Row],[Registered population]]</f>
        <v>0.91773430072885298</v>
      </c>
    </row>
    <row r="7628" spans="1:14" hidden="1" x14ac:dyDescent="0.2">
      <c r="A7628" s="46" t="s">
        <v>13249</v>
      </c>
      <c r="B7628" s="33" t="s">
        <v>3870</v>
      </c>
      <c r="C7628" s="1" t="s">
        <v>9507</v>
      </c>
      <c r="D7628" s="1" t="s">
        <v>6568</v>
      </c>
      <c r="E7628" s="1" t="s">
        <v>6590</v>
      </c>
      <c r="F7628" s="62">
        <v>9399.2607584276884</v>
      </c>
      <c r="G7628" s="62">
        <v>94.074840075331764</v>
      </c>
      <c r="H7628" s="62">
        <v>84.393661766026028</v>
      </c>
      <c r="I7628" s="62">
        <v>1965.9739999999999</v>
      </c>
      <c r="J7628" s="62">
        <v>1955.1120071482321</v>
      </c>
      <c r="K7628" s="62">
        <v>1965.9739999999999</v>
      </c>
      <c r="L7628" s="62">
        <v>165915.74479680124</v>
      </c>
      <c r="M7628" s="63">
        <v>8608.0556684523599</v>
      </c>
      <c r="N7628" s="64">
        <f>GP_need_index[[#This Row],[Normalised weighted population]]/GP_need_index[[#This Row],[Registered population]]</f>
        <v>0.91582262580959806</v>
      </c>
    </row>
    <row r="7629" spans="1:14" hidden="1" x14ac:dyDescent="0.2">
      <c r="A7629" s="46" t="s">
        <v>13250</v>
      </c>
      <c r="B7629" s="33" t="s">
        <v>3870</v>
      </c>
      <c r="C7629" s="1" t="s">
        <v>9507</v>
      </c>
      <c r="D7629" s="1" t="s">
        <v>6568</v>
      </c>
      <c r="E7629" s="1" t="s">
        <v>6590</v>
      </c>
      <c r="F7629" s="62">
        <v>9453.1340505721455</v>
      </c>
      <c r="G7629" s="62">
        <v>94.074840075331764</v>
      </c>
      <c r="H7629" s="62">
        <v>84.393661766026028</v>
      </c>
      <c r="I7629" s="62">
        <v>1965.9739999999999</v>
      </c>
      <c r="J7629" s="62">
        <v>1955.1120071482321</v>
      </c>
      <c r="K7629" s="62">
        <v>1965.9739999999999</v>
      </c>
      <c r="L7629" s="62">
        <v>165915.74479680124</v>
      </c>
      <c r="M7629" s="63">
        <v>8642.9702476814455</v>
      </c>
      <c r="N7629" s="64">
        <f>GP_need_index[[#This Row],[Normalised weighted population]]/GP_need_index[[#This Row],[Registered population]]</f>
        <v>0.91429680373128053</v>
      </c>
    </row>
    <row r="7630" spans="1:14" x14ac:dyDescent="0.2">
      <c r="A7630" s="46" t="s">
        <v>13248</v>
      </c>
      <c r="B7630" s="33" t="s">
        <v>3886</v>
      </c>
      <c r="C7630" s="1" t="s">
        <v>9508</v>
      </c>
      <c r="D7630" s="1" t="s">
        <v>6568</v>
      </c>
      <c r="E7630" s="1" t="s">
        <v>6590</v>
      </c>
      <c r="F7630" s="62">
        <v>10481.416666666668</v>
      </c>
      <c r="G7630" s="62">
        <v>132.43305410656484</v>
      </c>
      <c r="H7630" s="62">
        <v>140.21023449656633</v>
      </c>
      <c r="I7630" s="62">
        <v>2041.9469999999999</v>
      </c>
      <c r="J7630" s="62">
        <v>1955.1120071482321</v>
      </c>
      <c r="K7630" s="62">
        <v>2041.9469999999999</v>
      </c>
      <c r="L7630" s="62">
        <v>286301.86769956013</v>
      </c>
      <c r="M7630" s="63">
        <v>14790.570323662996</v>
      </c>
      <c r="N7630" s="68">
        <f>GP_need_index[[#This Row],[Normalised weighted population]]/GP_need_index[[#This Row],[Registered population]]</f>
        <v>1.4111232092032402</v>
      </c>
    </row>
    <row r="7631" spans="1:14" hidden="1" x14ac:dyDescent="0.2">
      <c r="A7631" s="46" t="s">
        <v>13249</v>
      </c>
      <c r="B7631" s="33" t="s">
        <v>3886</v>
      </c>
      <c r="C7631" s="1" t="s">
        <v>9508</v>
      </c>
      <c r="D7631" s="1" t="s">
        <v>6568</v>
      </c>
      <c r="E7631" s="1" t="s">
        <v>6590</v>
      </c>
      <c r="F7631" s="62">
        <v>10525.019542850074</v>
      </c>
      <c r="G7631" s="62">
        <v>132.43305410656484</v>
      </c>
      <c r="H7631" s="62">
        <v>140.21023449656633</v>
      </c>
      <c r="I7631" s="62">
        <v>2041.9469999999999</v>
      </c>
      <c r="J7631" s="62">
        <v>1955.1120071482321</v>
      </c>
      <c r="K7631" s="62">
        <v>2041.9469999999999</v>
      </c>
      <c r="L7631" s="62">
        <v>286301.86769956013</v>
      </c>
      <c r="M7631" s="63">
        <v>14853.939378435714</v>
      </c>
      <c r="N7631" s="64">
        <f>GP_need_index[[#This Row],[Normalised weighted population]]/GP_need_index[[#This Row],[Registered population]]</f>
        <v>1.4112980330308642</v>
      </c>
    </row>
    <row r="7632" spans="1:14" hidden="1" x14ac:dyDescent="0.2">
      <c r="A7632" s="46" t="s">
        <v>13250</v>
      </c>
      <c r="B7632" s="33" t="s">
        <v>3886</v>
      </c>
      <c r="C7632" s="1" t="s">
        <v>9508</v>
      </c>
      <c r="D7632" s="1" t="s">
        <v>6568</v>
      </c>
      <c r="E7632" s="1" t="s">
        <v>6590</v>
      </c>
      <c r="F7632" s="62">
        <v>10560.274122863257</v>
      </c>
      <c r="G7632" s="62">
        <v>132.43305410656484</v>
      </c>
      <c r="H7632" s="62">
        <v>140.21023449656633</v>
      </c>
      <c r="I7632" s="62">
        <v>2041.9469999999999</v>
      </c>
      <c r="J7632" s="62">
        <v>1955.1120071482321</v>
      </c>
      <c r="K7632" s="62">
        <v>2041.9469999999999</v>
      </c>
      <c r="L7632" s="62">
        <v>286301.86769956013</v>
      </c>
      <c r="M7632" s="63">
        <v>14914.187483613878</v>
      </c>
      <c r="N7632" s="64">
        <f>GP_need_index[[#This Row],[Normalised weighted population]]/GP_need_index[[#This Row],[Registered population]]</f>
        <v>1.4122916990690886</v>
      </c>
    </row>
    <row r="7633" spans="1:14" x14ac:dyDescent="0.2">
      <c r="A7633" s="46" t="s">
        <v>13248</v>
      </c>
      <c r="B7633" s="33" t="s">
        <v>3402</v>
      </c>
      <c r="C7633" s="1" t="s">
        <v>9509</v>
      </c>
      <c r="D7633" s="1" t="s">
        <v>6568</v>
      </c>
      <c r="E7633" s="1" t="s">
        <v>6602</v>
      </c>
      <c r="F7633" s="62">
        <v>16043.083333333336</v>
      </c>
      <c r="G7633" s="62">
        <v>168.22184634754149</v>
      </c>
      <c r="H7633" s="62">
        <v>165.87547584941643</v>
      </c>
      <c r="I7633" s="62">
        <v>1846.817</v>
      </c>
      <c r="J7633" s="62">
        <v>1892.6200173790514</v>
      </c>
      <c r="K7633" s="62">
        <v>1846.817</v>
      </c>
      <c r="L7633" s="62">
        <v>306341.64868179173</v>
      </c>
      <c r="M7633" s="63">
        <v>15825.84051686878</v>
      </c>
      <c r="N7633" s="68">
        <f>GP_need_index[[#This Row],[Normalised weighted population]]/GP_need_index[[#This Row],[Registered population]]</f>
        <v>0.98645878650937491</v>
      </c>
    </row>
    <row r="7634" spans="1:14" hidden="1" x14ac:dyDescent="0.2">
      <c r="A7634" s="46" t="s">
        <v>13249</v>
      </c>
      <c r="B7634" s="33" t="s">
        <v>3402</v>
      </c>
      <c r="C7634" s="1" t="s">
        <v>9509</v>
      </c>
      <c r="D7634" s="1" t="s">
        <v>6568</v>
      </c>
      <c r="E7634" s="1" t="s">
        <v>6602</v>
      </c>
      <c r="F7634" s="62">
        <v>16154.591821129328</v>
      </c>
      <c r="G7634" s="62">
        <v>168.22184634754149</v>
      </c>
      <c r="H7634" s="62">
        <v>165.87547584941643</v>
      </c>
      <c r="I7634" s="62">
        <v>1846.817</v>
      </c>
      <c r="J7634" s="62">
        <v>1892.6200173790514</v>
      </c>
      <c r="K7634" s="62">
        <v>1846.817</v>
      </c>
      <c r="L7634" s="62">
        <v>306341.64868179173</v>
      </c>
      <c r="M7634" s="63">
        <v>15893.645106725151</v>
      </c>
      <c r="N7634" s="64">
        <f>GP_need_index[[#This Row],[Normalised weighted population]]/GP_need_index[[#This Row],[Registered population]]</f>
        <v>0.98384690140775499</v>
      </c>
    </row>
    <row r="7635" spans="1:14" hidden="1" x14ac:dyDescent="0.2">
      <c r="A7635" s="46" t="s">
        <v>13250</v>
      </c>
      <c r="B7635" s="33" t="s">
        <v>3402</v>
      </c>
      <c r="C7635" s="1" t="s">
        <v>9509</v>
      </c>
      <c r="D7635" s="1" t="s">
        <v>6568</v>
      </c>
      <c r="E7635" s="1" t="s">
        <v>6602</v>
      </c>
      <c r="F7635" s="62">
        <v>16234.807857835829</v>
      </c>
      <c r="G7635" s="62">
        <v>168.22184634754149</v>
      </c>
      <c r="H7635" s="62">
        <v>165.87547584941643</v>
      </c>
      <c r="I7635" s="62">
        <v>1846.817</v>
      </c>
      <c r="J7635" s="62">
        <v>1892.6200173790514</v>
      </c>
      <c r="K7635" s="62">
        <v>1846.817</v>
      </c>
      <c r="L7635" s="62">
        <v>306341.64868179173</v>
      </c>
      <c r="M7635" s="63">
        <v>15958.110295228917</v>
      </c>
      <c r="N7635" s="64">
        <f>GP_need_index[[#This Row],[Normalised weighted population]]/GP_need_index[[#This Row],[Registered population]]</f>
        <v>0.98295652372175368</v>
      </c>
    </row>
    <row r="7636" spans="1:14" x14ac:dyDescent="0.2">
      <c r="A7636" s="46" t="s">
        <v>13248</v>
      </c>
      <c r="B7636" s="33" t="s">
        <v>3894</v>
      </c>
      <c r="C7636" s="1" t="s">
        <v>9510</v>
      </c>
      <c r="D7636" s="1" t="s">
        <v>6568</v>
      </c>
      <c r="E7636" s="1" t="s">
        <v>6590</v>
      </c>
      <c r="F7636" s="62">
        <v>6070.9166666666661</v>
      </c>
      <c r="G7636" s="62">
        <v>65.783913545966996</v>
      </c>
      <c r="H7636" s="62">
        <v>64.300842706777473</v>
      </c>
      <c r="I7636" s="62">
        <v>1985.931</v>
      </c>
      <c r="J7636" s="62">
        <v>1955.1120071482321</v>
      </c>
      <c r="K7636" s="62">
        <v>1985.931</v>
      </c>
      <c r="L7636" s="62">
        <v>127697.0368575133</v>
      </c>
      <c r="M7636" s="63">
        <v>6596.9251927703644</v>
      </c>
      <c r="N7636" s="68">
        <f>GP_need_index[[#This Row],[Normalised weighted population]]/GP_need_index[[#This Row],[Registered population]]</f>
        <v>1.0866440036958227</v>
      </c>
    </row>
    <row r="7637" spans="1:14" hidden="1" x14ac:dyDescent="0.2">
      <c r="A7637" s="46" t="s">
        <v>13249</v>
      </c>
      <c r="B7637" s="33" t="s">
        <v>3894</v>
      </c>
      <c r="C7637" s="1" t="s">
        <v>9510</v>
      </c>
      <c r="D7637" s="1" t="s">
        <v>6568</v>
      </c>
      <c r="E7637" s="1" t="s">
        <v>6590</v>
      </c>
      <c r="F7637" s="62">
        <v>6105.7135994825258</v>
      </c>
      <c r="G7637" s="62">
        <v>65.783913545966996</v>
      </c>
      <c r="H7637" s="62">
        <v>64.300842706777473</v>
      </c>
      <c r="I7637" s="62">
        <v>1985.931</v>
      </c>
      <c r="J7637" s="62">
        <v>1955.1120071482321</v>
      </c>
      <c r="K7637" s="62">
        <v>1985.931</v>
      </c>
      <c r="L7637" s="62">
        <v>127697.0368575133</v>
      </c>
      <c r="M7637" s="63">
        <v>6625.1892086077642</v>
      </c>
      <c r="N7637" s="64">
        <f>GP_need_index[[#This Row],[Normalised weighted population]]/GP_need_index[[#This Row],[Registered population]]</f>
        <v>1.0850802450297152</v>
      </c>
    </row>
    <row r="7638" spans="1:14" hidden="1" x14ac:dyDescent="0.2">
      <c r="A7638" s="46" t="s">
        <v>13250</v>
      </c>
      <c r="B7638" s="33" t="s">
        <v>3894</v>
      </c>
      <c r="C7638" s="1" t="s">
        <v>9510</v>
      </c>
      <c r="D7638" s="1" t="s">
        <v>6568</v>
      </c>
      <c r="E7638" s="1" t="s">
        <v>6590</v>
      </c>
      <c r="F7638" s="62">
        <v>6136.0792575296473</v>
      </c>
      <c r="G7638" s="62">
        <v>65.783913545966996</v>
      </c>
      <c r="H7638" s="62">
        <v>64.300842706777473</v>
      </c>
      <c r="I7638" s="62">
        <v>1985.931</v>
      </c>
      <c r="J7638" s="62">
        <v>1955.1120071482321</v>
      </c>
      <c r="K7638" s="62">
        <v>1985.931</v>
      </c>
      <c r="L7638" s="62">
        <v>127697.0368575133</v>
      </c>
      <c r="M7638" s="63">
        <v>6652.0612111180826</v>
      </c>
      <c r="N7638" s="64">
        <f>GP_need_index[[#This Row],[Normalised weighted population]]/GP_need_index[[#This Row],[Registered population]]</f>
        <v>1.084089844986156</v>
      </c>
    </row>
    <row r="7639" spans="1:14" x14ac:dyDescent="0.2">
      <c r="A7639" s="46" t="s">
        <v>13248</v>
      </c>
      <c r="B7639" s="33" t="s">
        <v>3881</v>
      </c>
      <c r="C7639" s="1" t="s">
        <v>9511</v>
      </c>
      <c r="D7639" s="1" t="s">
        <v>6568</v>
      </c>
      <c r="E7639" s="1" t="s">
        <v>6590</v>
      </c>
      <c r="F7639" s="62">
        <v>3290.666666666667</v>
      </c>
      <c r="G7639" s="62">
        <v>36.877239163926312</v>
      </c>
      <c r="H7639" s="62">
        <v>37.60767328704452</v>
      </c>
      <c r="I7639" s="62">
        <v>1905.1990000000001</v>
      </c>
      <c r="J7639" s="62">
        <v>1955.1120071482321</v>
      </c>
      <c r="K7639" s="62">
        <v>1905.1990000000001</v>
      </c>
      <c r="L7639" s="62">
        <v>71650.101538803938</v>
      </c>
      <c r="M7639" s="63">
        <v>3701.4982613363582</v>
      </c>
      <c r="N7639" s="68">
        <f>GP_need_index[[#This Row],[Normalised weighted population]]/GP_need_index[[#This Row],[Registered population]]</f>
        <v>1.1248475267432205</v>
      </c>
    </row>
    <row r="7640" spans="1:14" hidden="1" x14ac:dyDescent="0.2">
      <c r="A7640" s="46" t="s">
        <v>13249</v>
      </c>
      <c r="B7640" s="33" t="s">
        <v>3881</v>
      </c>
      <c r="C7640" s="1" t="s">
        <v>9511</v>
      </c>
      <c r="D7640" s="1" t="s">
        <v>6568</v>
      </c>
      <c r="E7640" s="1" t="s">
        <v>6590</v>
      </c>
      <c r="F7640" s="62">
        <v>3311.452892049414</v>
      </c>
      <c r="G7640" s="62">
        <v>36.877239163926312</v>
      </c>
      <c r="H7640" s="62">
        <v>37.60767328704452</v>
      </c>
      <c r="I7640" s="62">
        <v>1905.1990000000001</v>
      </c>
      <c r="J7640" s="62">
        <v>1955.1120071482321</v>
      </c>
      <c r="K7640" s="62">
        <v>1905.1990000000001</v>
      </c>
      <c r="L7640" s="62">
        <v>71650.101538803938</v>
      </c>
      <c r="M7640" s="63">
        <v>3717.3570443941335</v>
      </c>
      <c r="N7640" s="64">
        <f>GP_need_index[[#This Row],[Normalised weighted population]]/GP_need_index[[#This Row],[Registered population]]</f>
        <v>1.1225758498087861</v>
      </c>
    </row>
    <row r="7641" spans="1:14" hidden="1" x14ac:dyDescent="0.2">
      <c r="A7641" s="46" t="s">
        <v>13250</v>
      </c>
      <c r="B7641" s="33" t="s">
        <v>3881</v>
      </c>
      <c r="C7641" s="1" t="s">
        <v>9511</v>
      </c>
      <c r="D7641" s="1" t="s">
        <v>6568</v>
      </c>
      <c r="E7641" s="1" t="s">
        <v>6590</v>
      </c>
      <c r="F7641" s="62">
        <v>3329.3395756080863</v>
      </c>
      <c r="G7641" s="62">
        <v>36.877239163926312</v>
      </c>
      <c r="H7641" s="62">
        <v>37.60767328704452</v>
      </c>
      <c r="I7641" s="62">
        <v>1905.1990000000001</v>
      </c>
      <c r="J7641" s="62">
        <v>1955.1120071482321</v>
      </c>
      <c r="K7641" s="62">
        <v>1905.1990000000001</v>
      </c>
      <c r="L7641" s="62">
        <v>71650.101538803938</v>
      </c>
      <c r="M7641" s="63">
        <v>3732.4347764683998</v>
      </c>
      <c r="N7641" s="64">
        <f>GP_need_index[[#This Row],[Normalised weighted population]]/GP_need_index[[#This Row],[Registered population]]</f>
        <v>1.1210736218718964</v>
      </c>
    </row>
    <row r="7642" spans="1:14" x14ac:dyDescent="0.2">
      <c r="A7642" s="46" t="s">
        <v>13248</v>
      </c>
      <c r="B7642" s="33" t="s">
        <v>3412</v>
      </c>
      <c r="C7642" s="1" t="s">
        <v>9512</v>
      </c>
      <c r="D7642" s="1" t="s">
        <v>6568</v>
      </c>
      <c r="E7642" s="1" t="s">
        <v>6566</v>
      </c>
      <c r="F7642" s="62">
        <v>14216.833333333334</v>
      </c>
      <c r="G7642" s="62">
        <v>153.10064866806547</v>
      </c>
      <c r="H7642" s="62">
        <v>169.67154867564389</v>
      </c>
      <c r="I7642" s="62">
        <v>1932.4079999999999</v>
      </c>
      <c r="J7642" s="62">
        <v>1813.227509823678</v>
      </c>
      <c r="K7642" s="62">
        <v>1932.4079999999999</v>
      </c>
      <c r="L7642" s="62">
        <v>327874.65803320362</v>
      </c>
      <c r="M7642" s="63">
        <v>16938.252013346908</v>
      </c>
      <c r="N7642" s="68">
        <f>GP_need_index[[#This Row],[Normalised weighted population]]/GP_need_index[[#This Row],[Registered population]]</f>
        <v>1.1914222820375078</v>
      </c>
    </row>
    <row r="7643" spans="1:14" hidden="1" x14ac:dyDescent="0.2">
      <c r="A7643" s="46" t="s">
        <v>13249</v>
      </c>
      <c r="B7643" s="33" t="s">
        <v>3412</v>
      </c>
      <c r="C7643" s="1" t="s">
        <v>9512</v>
      </c>
      <c r="D7643" s="1" t="s">
        <v>6568</v>
      </c>
      <c r="E7643" s="1" t="s">
        <v>6566</v>
      </c>
      <c r="F7643" s="62">
        <v>14180.063661229469</v>
      </c>
      <c r="G7643" s="62">
        <v>153.10064866806547</v>
      </c>
      <c r="H7643" s="62">
        <v>169.67154867564389</v>
      </c>
      <c r="I7643" s="62">
        <v>1932.4079999999999</v>
      </c>
      <c r="J7643" s="62">
        <v>1813.227509823678</v>
      </c>
      <c r="K7643" s="62">
        <v>1932.4079999999999</v>
      </c>
      <c r="L7643" s="62">
        <v>327874.65803320362</v>
      </c>
      <c r="M7643" s="63">
        <v>17010.822644235337</v>
      </c>
      <c r="N7643" s="64">
        <f>GP_need_index[[#This Row],[Normalised weighted population]]/GP_need_index[[#This Row],[Registered population]]</f>
        <v>1.1996294974856572</v>
      </c>
    </row>
    <row r="7644" spans="1:14" hidden="1" x14ac:dyDescent="0.2">
      <c r="A7644" s="46" t="s">
        <v>13250</v>
      </c>
      <c r="B7644" s="33" t="s">
        <v>3412</v>
      </c>
      <c r="C7644" s="1" t="s">
        <v>9512</v>
      </c>
      <c r="D7644" s="1" t="s">
        <v>6568</v>
      </c>
      <c r="E7644" s="1" t="s">
        <v>6566</v>
      </c>
      <c r="F7644" s="62">
        <v>14145.136642501653</v>
      </c>
      <c r="G7644" s="62">
        <v>153.10064866806547</v>
      </c>
      <c r="H7644" s="62">
        <v>169.67154867564389</v>
      </c>
      <c r="I7644" s="62">
        <v>1932.4079999999999</v>
      </c>
      <c r="J7644" s="62">
        <v>1813.227509823678</v>
      </c>
      <c r="K7644" s="62">
        <v>1932.4079999999999</v>
      </c>
      <c r="L7644" s="62">
        <v>327874.65803320362</v>
      </c>
      <c r="M7644" s="63">
        <v>17079.819144471821</v>
      </c>
      <c r="N7644" s="64">
        <f>GP_need_index[[#This Row],[Normalised weighted population]]/GP_need_index[[#This Row],[Registered population]]</f>
        <v>1.207469363933352</v>
      </c>
    </row>
    <row r="7645" spans="1:14" x14ac:dyDescent="0.2">
      <c r="A7645" s="46" t="s">
        <v>13248</v>
      </c>
      <c r="B7645" s="33" t="s">
        <v>3871</v>
      </c>
      <c r="C7645" s="1" t="s">
        <v>7788</v>
      </c>
      <c r="D7645" s="1" t="s">
        <v>6568</v>
      </c>
      <c r="E7645" s="1" t="s">
        <v>6590</v>
      </c>
      <c r="F7645" s="62">
        <v>5885.0000000000009</v>
      </c>
      <c r="G7645" s="62">
        <v>56.233717554952776</v>
      </c>
      <c r="H7645" s="62">
        <v>56.319019796055684</v>
      </c>
      <c r="I7645" s="62">
        <v>2066.163</v>
      </c>
      <c r="J7645" s="62">
        <v>1955.1120071482321</v>
      </c>
      <c r="K7645" s="62">
        <v>2066.163</v>
      </c>
      <c r="L7645" s="62">
        <v>116364.2748988778</v>
      </c>
      <c r="M7645" s="63">
        <v>6011.4661664030391</v>
      </c>
      <c r="N7645" s="68">
        <f>GP_need_index[[#This Row],[Normalised weighted population]]/GP_need_index[[#This Row],[Registered population]]</f>
        <v>1.0214895779784261</v>
      </c>
    </row>
    <row r="7646" spans="1:14" hidden="1" x14ac:dyDescent="0.2">
      <c r="A7646" s="46" t="s">
        <v>13249</v>
      </c>
      <c r="B7646" s="33" t="s">
        <v>3871</v>
      </c>
      <c r="C7646" s="1" t="s">
        <v>7788</v>
      </c>
      <c r="D7646" s="1" t="s">
        <v>6568</v>
      </c>
      <c r="E7646" s="1" t="s">
        <v>6590</v>
      </c>
      <c r="F7646" s="62">
        <v>5919.4087075962061</v>
      </c>
      <c r="G7646" s="62">
        <v>56.233717554952776</v>
      </c>
      <c r="H7646" s="62">
        <v>56.319019796055684</v>
      </c>
      <c r="I7646" s="62">
        <v>2066.163</v>
      </c>
      <c r="J7646" s="62">
        <v>1955.1120071482321</v>
      </c>
      <c r="K7646" s="62">
        <v>2066.163</v>
      </c>
      <c r="L7646" s="62">
        <v>116364.2748988778</v>
      </c>
      <c r="M7646" s="63">
        <v>6037.2218283164739</v>
      </c>
      <c r="N7646" s="64">
        <f>GP_need_index[[#This Row],[Normalised weighted population]]/GP_need_index[[#This Row],[Registered population]]</f>
        <v>1.0199028528929048</v>
      </c>
    </row>
    <row r="7647" spans="1:14" hidden="1" x14ac:dyDescent="0.2">
      <c r="A7647" s="46" t="s">
        <v>13250</v>
      </c>
      <c r="B7647" s="33" t="s">
        <v>3871</v>
      </c>
      <c r="C7647" s="1" t="s">
        <v>7788</v>
      </c>
      <c r="D7647" s="1" t="s">
        <v>6568</v>
      </c>
      <c r="E7647" s="1" t="s">
        <v>6590</v>
      </c>
      <c r="F7647" s="62">
        <v>5948.6039506267334</v>
      </c>
      <c r="G7647" s="62">
        <v>56.233717554952776</v>
      </c>
      <c r="H7647" s="62">
        <v>56.319019796055684</v>
      </c>
      <c r="I7647" s="62">
        <v>2066.163</v>
      </c>
      <c r="J7647" s="62">
        <v>1955.1120071482321</v>
      </c>
      <c r="K7647" s="62">
        <v>2066.163</v>
      </c>
      <c r="L7647" s="62">
        <v>116364.2748988778</v>
      </c>
      <c r="M7647" s="63">
        <v>6061.7090142696061</v>
      </c>
      <c r="N7647" s="64">
        <f>GP_need_index[[#This Row],[Normalised weighted population]]/GP_need_index[[#This Row],[Registered population]]</f>
        <v>1.0190137155846384</v>
      </c>
    </row>
    <row r="7648" spans="1:14" x14ac:dyDescent="0.2">
      <c r="A7648" s="46" t="s">
        <v>13248</v>
      </c>
      <c r="B7648" s="33" t="s">
        <v>3895</v>
      </c>
      <c r="C7648" s="1" t="s">
        <v>9513</v>
      </c>
      <c r="D7648" s="1" t="s">
        <v>6568</v>
      </c>
      <c r="E7648" s="1" t="s">
        <v>6590</v>
      </c>
      <c r="F7648" s="62">
        <v>9382.75</v>
      </c>
      <c r="G7648" s="62">
        <v>76.070437344695478</v>
      </c>
      <c r="H7648" s="62">
        <v>75.769997049383122</v>
      </c>
      <c r="I7648" s="62">
        <v>2208.36</v>
      </c>
      <c r="J7648" s="62">
        <v>1955.1120071482321</v>
      </c>
      <c r="K7648" s="62">
        <v>2208.36</v>
      </c>
      <c r="L7648" s="62">
        <v>167327.43068397572</v>
      </c>
      <c r="M7648" s="63">
        <v>8644.2612145522889</v>
      </c>
      <c r="N7648" s="68">
        <f>GP_need_index[[#This Row],[Normalised weighted population]]/GP_need_index[[#This Row],[Registered population]]</f>
        <v>0.92129292739892765</v>
      </c>
    </row>
    <row r="7649" spans="1:14" hidden="1" x14ac:dyDescent="0.2">
      <c r="A7649" s="46" t="s">
        <v>13249</v>
      </c>
      <c r="B7649" s="33" t="s">
        <v>3895</v>
      </c>
      <c r="C7649" s="1" t="s">
        <v>9513</v>
      </c>
      <c r="D7649" s="1" t="s">
        <v>6568</v>
      </c>
      <c r="E7649" s="1" t="s">
        <v>6590</v>
      </c>
      <c r="F7649" s="62">
        <v>9453.2588435964171</v>
      </c>
      <c r="G7649" s="62">
        <v>76.070437344695478</v>
      </c>
      <c r="H7649" s="62">
        <v>75.769997049383122</v>
      </c>
      <c r="I7649" s="62">
        <v>2208.36</v>
      </c>
      <c r="J7649" s="62">
        <v>1955.1120071482321</v>
      </c>
      <c r="K7649" s="62">
        <v>2208.36</v>
      </c>
      <c r="L7649" s="62">
        <v>167327.43068397572</v>
      </c>
      <c r="M7649" s="63">
        <v>8681.2968832511669</v>
      </c>
      <c r="N7649" s="64">
        <f>GP_need_index[[#This Row],[Normalised weighted population]]/GP_need_index[[#This Row],[Registered population]]</f>
        <v>0.91833906453665204</v>
      </c>
    </row>
    <row r="7650" spans="1:14" hidden="1" x14ac:dyDescent="0.2">
      <c r="A7650" s="46" t="s">
        <v>13250</v>
      </c>
      <c r="B7650" s="33" t="s">
        <v>3895</v>
      </c>
      <c r="C7650" s="1" t="s">
        <v>9513</v>
      </c>
      <c r="D7650" s="1" t="s">
        <v>6568</v>
      </c>
      <c r="E7650" s="1" t="s">
        <v>6590</v>
      </c>
      <c r="F7650" s="62">
        <v>9514.2258731770453</v>
      </c>
      <c r="G7650" s="62">
        <v>76.070437344695478</v>
      </c>
      <c r="H7650" s="62">
        <v>75.769997049383122</v>
      </c>
      <c r="I7650" s="62">
        <v>2208.36</v>
      </c>
      <c r="J7650" s="62">
        <v>1955.1120071482321</v>
      </c>
      <c r="K7650" s="62">
        <v>2208.36</v>
      </c>
      <c r="L7650" s="62">
        <v>167327.43068397572</v>
      </c>
      <c r="M7650" s="63">
        <v>8716.5085314462776</v>
      </c>
      <c r="N7650" s="64">
        <f>GP_need_index[[#This Row],[Normalised weighted population]]/GP_need_index[[#This Row],[Registered population]]</f>
        <v>0.9161553076031409</v>
      </c>
    </row>
    <row r="7651" spans="1:14" x14ac:dyDescent="0.2">
      <c r="A7651" s="46" t="s">
        <v>13248</v>
      </c>
      <c r="B7651" s="33" t="s">
        <v>3876</v>
      </c>
      <c r="C7651" s="1" t="s">
        <v>9514</v>
      </c>
      <c r="D7651" s="1" t="s">
        <v>6568</v>
      </c>
      <c r="E7651" s="1" t="s">
        <v>6590</v>
      </c>
      <c r="F7651" s="62">
        <v>2334.5</v>
      </c>
      <c r="G7651" s="62">
        <v>12.170290259446928</v>
      </c>
      <c r="H7651" s="62">
        <v>11.069181150697508</v>
      </c>
      <c r="I7651" s="62">
        <v>2177.991</v>
      </c>
      <c r="J7651" s="62">
        <v>1955.1120071482321</v>
      </c>
      <c r="K7651" s="62">
        <v>2177.991</v>
      </c>
      <c r="L7651" s="62">
        <v>24108.576923588815</v>
      </c>
      <c r="M7651" s="63">
        <v>1245.4672589351294</v>
      </c>
      <c r="N7651" s="68">
        <f>GP_need_index[[#This Row],[Normalised weighted population]]/GP_need_index[[#This Row],[Registered population]]</f>
        <v>0.53350492993580179</v>
      </c>
    </row>
    <row r="7652" spans="1:14" hidden="1" x14ac:dyDescent="0.2">
      <c r="A7652" s="46" t="s">
        <v>13249</v>
      </c>
      <c r="B7652" s="33" t="s">
        <v>3876</v>
      </c>
      <c r="C7652" s="1" t="s">
        <v>9514</v>
      </c>
      <c r="D7652" s="1" t="s">
        <v>6568</v>
      </c>
      <c r="E7652" s="1" t="s">
        <v>6590</v>
      </c>
      <c r="F7652" s="62">
        <v>2355.7346329093416</v>
      </c>
      <c r="G7652" s="62">
        <v>12.170290259446928</v>
      </c>
      <c r="H7652" s="62">
        <v>11.069181150697508</v>
      </c>
      <c r="I7652" s="62">
        <v>2177.991</v>
      </c>
      <c r="J7652" s="62">
        <v>1955.1120071482321</v>
      </c>
      <c r="K7652" s="62">
        <v>2177.991</v>
      </c>
      <c r="L7652" s="62">
        <v>24108.576923588815</v>
      </c>
      <c r="M7652" s="63">
        <v>1250.8033670920149</v>
      </c>
      <c r="N7652" s="64">
        <f>GP_need_index[[#This Row],[Normalised weighted population]]/GP_need_index[[#This Row],[Registered population]]</f>
        <v>0.5309610639578991</v>
      </c>
    </row>
    <row r="7653" spans="1:14" hidden="1" x14ac:dyDescent="0.2">
      <c r="A7653" s="46" t="s">
        <v>13250</v>
      </c>
      <c r="B7653" s="33" t="s">
        <v>3876</v>
      </c>
      <c r="C7653" s="1" t="s">
        <v>9514</v>
      </c>
      <c r="D7653" s="1" t="s">
        <v>6568</v>
      </c>
      <c r="E7653" s="1" t="s">
        <v>6590</v>
      </c>
      <c r="F7653" s="62">
        <v>2374.7491752260476</v>
      </c>
      <c r="G7653" s="62">
        <v>12.170290259446928</v>
      </c>
      <c r="H7653" s="62">
        <v>11.069181150697508</v>
      </c>
      <c r="I7653" s="62">
        <v>2177.991</v>
      </c>
      <c r="J7653" s="62">
        <v>1955.1120071482321</v>
      </c>
      <c r="K7653" s="62">
        <v>2177.991</v>
      </c>
      <c r="L7653" s="62">
        <v>24108.576923588815</v>
      </c>
      <c r="M7653" s="63">
        <v>1255.8766699309349</v>
      </c>
      <c r="N7653" s="64">
        <f>GP_need_index[[#This Row],[Normalised weighted population]]/GP_need_index[[#This Row],[Registered population]]</f>
        <v>0.52884602847009754</v>
      </c>
    </row>
    <row r="7654" spans="1:14" x14ac:dyDescent="0.2">
      <c r="A7654" s="46" t="s">
        <v>13248</v>
      </c>
      <c r="B7654" s="33" t="s">
        <v>3883</v>
      </c>
      <c r="C7654" s="1" t="s">
        <v>9515</v>
      </c>
      <c r="D7654" s="1" t="s">
        <v>6568</v>
      </c>
      <c r="E7654" s="1" t="s">
        <v>6590</v>
      </c>
      <c r="F7654" s="62">
        <v>4195.166666666667</v>
      </c>
      <c r="G7654" s="62">
        <v>37.10033296920502</v>
      </c>
      <c r="H7654" s="62">
        <v>37.938039303817909</v>
      </c>
      <c r="I7654" s="62">
        <v>1983.5360000000001</v>
      </c>
      <c r="J7654" s="62">
        <v>1955.1120071482321</v>
      </c>
      <c r="K7654" s="62">
        <v>1983.5360000000001</v>
      </c>
      <c r="L7654" s="62">
        <v>75251.466728537765</v>
      </c>
      <c r="M7654" s="63">
        <v>3887.5475020484259</v>
      </c>
      <c r="N7654" s="68">
        <f>GP_need_index[[#This Row],[Normalised weighted population]]/GP_need_index[[#This Row],[Registered population]]</f>
        <v>0.92667295746257816</v>
      </c>
    </row>
    <row r="7655" spans="1:14" hidden="1" x14ac:dyDescent="0.2">
      <c r="A7655" s="46" t="s">
        <v>13249</v>
      </c>
      <c r="B7655" s="33" t="s">
        <v>3883</v>
      </c>
      <c r="C7655" s="1" t="s">
        <v>9515</v>
      </c>
      <c r="D7655" s="1" t="s">
        <v>6568</v>
      </c>
      <c r="E7655" s="1" t="s">
        <v>6590</v>
      </c>
      <c r="F7655" s="62">
        <v>4220.8581956225325</v>
      </c>
      <c r="G7655" s="62">
        <v>37.10033296920502</v>
      </c>
      <c r="H7655" s="62">
        <v>37.938039303817909</v>
      </c>
      <c r="I7655" s="62">
        <v>1983.5360000000001</v>
      </c>
      <c r="J7655" s="62">
        <v>1955.1120071482321</v>
      </c>
      <c r="K7655" s="62">
        <v>1983.5360000000001</v>
      </c>
      <c r="L7655" s="62">
        <v>75251.466728537765</v>
      </c>
      <c r="M7655" s="63">
        <v>3904.2033986905403</v>
      </c>
      <c r="N7655" s="64">
        <f>GP_need_index[[#This Row],[Normalised weighted population]]/GP_need_index[[#This Row],[Registered population]]</f>
        <v>0.92497857491152013</v>
      </c>
    </row>
    <row r="7656" spans="1:14" hidden="1" x14ac:dyDescent="0.2">
      <c r="A7656" s="46" t="s">
        <v>13250</v>
      </c>
      <c r="B7656" s="33" t="s">
        <v>3883</v>
      </c>
      <c r="C7656" s="1" t="s">
        <v>9515</v>
      </c>
      <c r="D7656" s="1" t="s">
        <v>6568</v>
      </c>
      <c r="E7656" s="1" t="s">
        <v>6590</v>
      </c>
      <c r="F7656" s="62">
        <v>4241.9182401195949</v>
      </c>
      <c r="G7656" s="62">
        <v>37.10033296920502</v>
      </c>
      <c r="H7656" s="62">
        <v>37.938039303817909</v>
      </c>
      <c r="I7656" s="62">
        <v>1983.5360000000001</v>
      </c>
      <c r="J7656" s="62">
        <v>1955.1120071482321</v>
      </c>
      <c r="K7656" s="62">
        <v>1983.5360000000001</v>
      </c>
      <c r="L7656" s="62">
        <v>75251.466728537765</v>
      </c>
      <c r="M7656" s="63">
        <v>3920.0389862076627</v>
      </c>
      <c r="N7656" s="64">
        <f>GP_need_index[[#This Row],[Normalised weighted population]]/GP_need_index[[#This Row],[Registered population]]</f>
        <v>0.92411941115044749</v>
      </c>
    </row>
    <row r="7657" spans="1:14" x14ac:dyDescent="0.2">
      <c r="A7657" s="46" t="s">
        <v>13248</v>
      </c>
      <c r="B7657" s="33" t="s">
        <v>3877</v>
      </c>
      <c r="C7657" s="1" t="s">
        <v>9516</v>
      </c>
      <c r="D7657" s="1" t="s">
        <v>6568</v>
      </c>
      <c r="E7657" s="1" t="s">
        <v>6590</v>
      </c>
      <c r="F7657" s="62">
        <v>7444.4166666666661</v>
      </c>
      <c r="G7657" s="62">
        <v>78.240104474655112</v>
      </c>
      <c r="H7657" s="62">
        <v>76.924435506362627</v>
      </c>
      <c r="I7657" s="62">
        <v>1923.9960000000001</v>
      </c>
      <c r="J7657" s="62">
        <v>1955.1120071482321</v>
      </c>
      <c r="K7657" s="62">
        <v>1923.9960000000001</v>
      </c>
      <c r="L7657" s="62">
        <v>148002.30621649968</v>
      </c>
      <c r="M7657" s="63">
        <v>7645.9107156666541</v>
      </c>
      <c r="N7657" s="68">
        <f>GP_need_index[[#This Row],[Normalised weighted population]]/GP_need_index[[#This Row],[Registered population]]</f>
        <v>1.0270664657853186</v>
      </c>
    </row>
    <row r="7658" spans="1:14" hidden="1" x14ac:dyDescent="0.2">
      <c r="A7658" s="46" t="s">
        <v>13249</v>
      </c>
      <c r="B7658" s="33" t="s">
        <v>3877</v>
      </c>
      <c r="C7658" s="1" t="s">
        <v>9516</v>
      </c>
      <c r="D7658" s="1" t="s">
        <v>6568</v>
      </c>
      <c r="E7658" s="1" t="s">
        <v>6590</v>
      </c>
      <c r="F7658" s="62">
        <v>7491.3248371585432</v>
      </c>
      <c r="G7658" s="62">
        <v>78.240104474655112</v>
      </c>
      <c r="H7658" s="62">
        <v>76.924435506362627</v>
      </c>
      <c r="I7658" s="62">
        <v>1923.9960000000001</v>
      </c>
      <c r="J7658" s="62">
        <v>1955.1120071482321</v>
      </c>
      <c r="K7658" s="62">
        <v>1923.9960000000001</v>
      </c>
      <c r="L7658" s="62">
        <v>148002.30621649968</v>
      </c>
      <c r="M7658" s="63">
        <v>7678.6690288571353</v>
      </c>
      <c r="N7658" s="64">
        <f>GP_need_index[[#This Row],[Normalised weighted population]]/GP_need_index[[#This Row],[Registered population]]</f>
        <v>1.0250081521988375</v>
      </c>
    </row>
    <row r="7659" spans="1:14" hidden="1" x14ac:dyDescent="0.2">
      <c r="A7659" s="46" t="s">
        <v>13250</v>
      </c>
      <c r="B7659" s="33" t="s">
        <v>3877</v>
      </c>
      <c r="C7659" s="1" t="s">
        <v>9516</v>
      </c>
      <c r="D7659" s="1" t="s">
        <v>6568</v>
      </c>
      <c r="E7659" s="1" t="s">
        <v>6590</v>
      </c>
      <c r="F7659" s="62">
        <v>7533.6598473673066</v>
      </c>
      <c r="G7659" s="62">
        <v>78.240104474655112</v>
      </c>
      <c r="H7659" s="62">
        <v>76.924435506362627</v>
      </c>
      <c r="I7659" s="62">
        <v>1923.9960000000001</v>
      </c>
      <c r="J7659" s="62">
        <v>1955.1120071482321</v>
      </c>
      <c r="K7659" s="62">
        <v>1923.9960000000001</v>
      </c>
      <c r="L7659" s="62">
        <v>148002.30621649968</v>
      </c>
      <c r="M7659" s="63">
        <v>7709.8139828987896</v>
      </c>
      <c r="N7659" s="64">
        <f>GP_need_index[[#This Row],[Normalised weighted population]]/GP_need_index[[#This Row],[Registered population]]</f>
        <v>1.0233822788791083</v>
      </c>
    </row>
    <row r="7660" spans="1:14" x14ac:dyDescent="0.2">
      <c r="A7660" s="46" t="s">
        <v>13248</v>
      </c>
      <c r="B7660" s="33" t="s">
        <v>3385</v>
      </c>
      <c r="C7660" s="1" t="s">
        <v>9517</v>
      </c>
      <c r="D7660" s="1" t="s">
        <v>6568</v>
      </c>
      <c r="E7660" s="1" t="s">
        <v>6602</v>
      </c>
      <c r="F7660" s="62">
        <v>7611.5833333333321</v>
      </c>
      <c r="G7660" s="62">
        <v>64.790992501896937</v>
      </c>
      <c r="H7660" s="62">
        <v>70.005366295033895</v>
      </c>
      <c r="I7660" s="62">
        <v>1932.1949999999999</v>
      </c>
      <c r="J7660" s="62">
        <v>1892.6200173790514</v>
      </c>
      <c r="K7660" s="62">
        <v>1932.1949999999999</v>
      </c>
      <c r="L7660" s="62">
        <v>135264.018728433</v>
      </c>
      <c r="M7660" s="63">
        <v>6987.8411808461651</v>
      </c>
      <c r="N7660" s="68">
        <f>GP_need_index[[#This Row],[Normalised weighted population]]/GP_need_index[[#This Row],[Registered population]]</f>
        <v>0.9180535605836937</v>
      </c>
    </row>
    <row r="7661" spans="1:14" hidden="1" x14ac:dyDescent="0.2">
      <c r="A7661" s="46" t="s">
        <v>13249</v>
      </c>
      <c r="B7661" s="33" t="s">
        <v>3385</v>
      </c>
      <c r="C7661" s="1" t="s">
        <v>9517</v>
      </c>
      <c r="D7661" s="1" t="s">
        <v>6568</v>
      </c>
      <c r="E7661" s="1" t="s">
        <v>6602</v>
      </c>
      <c r="F7661" s="62">
        <v>7650.0143338192893</v>
      </c>
      <c r="G7661" s="62">
        <v>64.790992501896937</v>
      </c>
      <c r="H7661" s="62">
        <v>70.005366295033895</v>
      </c>
      <c r="I7661" s="62">
        <v>1932.1949999999999</v>
      </c>
      <c r="J7661" s="62">
        <v>1892.6200173790514</v>
      </c>
      <c r="K7661" s="62">
        <v>1932.1949999999999</v>
      </c>
      <c r="L7661" s="62">
        <v>135264.018728433</v>
      </c>
      <c r="M7661" s="63">
        <v>7017.7800460043027</v>
      </c>
      <c r="N7661" s="64">
        <f>GP_need_index[[#This Row],[Normalised weighted population]]/GP_need_index[[#This Row],[Registered population]]</f>
        <v>0.91735514990867451</v>
      </c>
    </row>
    <row r="7662" spans="1:14" hidden="1" x14ac:dyDescent="0.2">
      <c r="A7662" s="46" t="s">
        <v>13250</v>
      </c>
      <c r="B7662" s="33" t="s">
        <v>3385</v>
      </c>
      <c r="C7662" s="1" t="s">
        <v>9517</v>
      </c>
      <c r="D7662" s="1" t="s">
        <v>6568</v>
      </c>
      <c r="E7662" s="1" t="s">
        <v>6602</v>
      </c>
      <c r="F7662" s="62">
        <v>7683.1581803591007</v>
      </c>
      <c r="G7662" s="62">
        <v>64.790992501896937</v>
      </c>
      <c r="H7662" s="62">
        <v>70.005366295033895</v>
      </c>
      <c r="I7662" s="62">
        <v>1932.1949999999999</v>
      </c>
      <c r="J7662" s="62">
        <v>1892.6200173790514</v>
      </c>
      <c r="K7662" s="62">
        <v>1932.1949999999999</v>
      </c>
      <c r="L7662" s="62">
        <v>135264.018728433</v>
      </c>
      <c r="M7662" s="63">
        <v>7046.2444108813197</v>
      </c>
      <c r="N7662" s="64">
        <f>GP_need_index[[#This Row],[Normalised weighted population]]/GP_need_index[[#This Row],[Registered population]]</f>
        <v>0.91710260878059746</v>
      </c>
    </row>
    <row r="7663" spans="1:14" x14ac:dyDescent="0.2">
      <c r="A7663" s="46" t="s">
        <v>13248</v>
      </c>
      <c r="B7663" s="33" t="s">
        <v>3882</v>
      </c>
      <c r="C7663" s="1" t="s">
        <v>9518</v>
      </c>
      <c r="D7663" s="1" t="s">
        <v>6568</v>
      </c>
      <c r="E7663" s="1" t="s">
        <v>6590</v>
      </c>
      <c r="F7663" s="62">
        <v>6592.75</v>
      </c>
      <c r="G7663" s="62">
        <v>78.165875534419712</v>
      </c>
      <c r="H7663" s="62">
        <v>79.674586554564627</v>
      </c>
      <c r="I7663" s="62">
        <v>2016.0260000000001</v>
      </c>
      <c r="J7663" s="62">
        <v>1955.1120071482321</v>
      </c>
      <c r="K7663" s="62">
        <v>2016.0260000000001</v>
      </c>
      <c r="L7663" s="62">
        <v>160626.0380332527</v>
      </c>
      <c r="M7663" s="63">
        <v>8298.0622181454291</v>
      </c>
      <c r="N7663" s="68">
        <f>GP_need_index[[#This Row],[Normalised weighted population]]/GP_need_index[[#This Row],[Registered population]]</f>
        <v>1.258664778452911</v>
      </c>
    </row>
    <row r="7664" spans="1:14" hidden="1" x14ac:dyDescent="0.2">
      <c r="A7664" s="46" t="s">
        <v>13249</v>
      </c>
      <c r="B7664" s="33" t="s">
        <v>3882</v>
      </c>
      <c r="C7664" s="1" t="s">
        <v>9518</v>
      </c>
      <c r="D7664" s="1" t="s">
        <v>6568</v>
      </c>
      <c r="E7664" s="1" t="s">
        <v>6590</v>
      </c>
      <c r="F7664" s="62">
        <v>6624.8200889086611</v>
      </c>
      <c r="G7664" s="62">
        <v>78.165875534419712</v>
      </c>
      <c r="H7664" s="62">
        <v>79.674586554564627</v>
      </c>
      <c r="I7664" s="62">
        <v>2016.0260000000001</v>
      </c>
      <c r="J7664" s="62">
        <v>1955.1120071482321</v>
      </c>
      <c r="K7664" s="62">
        <v>2016.0260000000001</v>
      </c>
      <c r="L7664" s="62">
        <v>160626.0380332527</v>
      </c>
      <c r="M7664" s="63">
        <v>8333.614624016338</v>
      </c>
      <c r="N7664" s="64">
        <f>GP_need_index[[#This Row],[Normalised weighted population]]/GP_need_index[[#This Row],[Registered population]]</f>
        <v>1.257938255254442</v>
      </c>
    </row>
    <row r="7665" spans="1:14" hidden="1" x14ac:dyDescent="0.2">
      <c r="A7665" s="46" t="s">
        <v>13250</v>
      </c>
      <c r="B7665" s="33" t="s">
        <v>3882</v>
      </c>
      <c r="C7665" s="1" t="s">
        <v>9518</v>
      </c>
      <c r="D7665" s="1" t="s">
        <v>6568</v>
      </c>
      <c r="E7665" s="1" t="s">
        <v>6590</v>
      </c>
      <c r="F7665" s="62">
        <v>6651.0555110125943</v>
      </c>
      <c r="G7665" s="62">
        <v>78.165875534419712</v>
      </c>
      <c r="H7665" s="62">
        <v>79.674586554564627</v>
      </c>
      <c r="I7665" s="62">
        <v>2016.0260000000001</v>
      </c>
      <c r="J7665" s="62">
        <v>1955.1120071482321</v>
      </c>
      <c r="K7665" s="62">
        <v>2016.0260000000001</v>
      </c>
      <c r="L7665" s="62">
        <v>160626.0380332527</v>
      </c>
      <c r="M7665" s="63">
        <v>8367.4160606312544</v>
      </c>
      <c r="N7665" s="64">
        <f>GP_need_index[[#This Row],[Normalised weighted population]]/GP_need_index[[#This Row],[Registered population]]</f>
        <v>1.2580583708520803</v>
      </c>
    </row>
    <row r="7666" spans="1:14" x14ac:dyDescent="0.2">
      <c r="A7666" s="46" t="s">
        <v>13248</v>
      </c>
      <c r="B7666" s="33" t="s">
        <v>3450</v>
      </c>
      <c r="C7666" s="1" t="s">
        <v>9519</v>
      </c>
      <c r="D7666" s="1" t="s">
        <v>6573</v>
      </c>
      <c r="E7666" s="1" t="s">
        <v>6597</v>
      </c>
      <c r="F7666" s="62">
        <v>15114.916666666664</v>
      </c>
      <c r="G7666" s="62">
        <v>153.1446867334393</v>
      </c>
      <c r="H7666" s="62">
        <v>144.17207066786918</v>
      </c>
      <c r="I7666" s="62">
        <v>1724.5509999999999</v>
      </c>
      <c r="J7666" s="62">
        <v>1804.8575773827765</v>
      </c>
      <c r="K7666" s="62">
        <v>1724.5509999999999</v>
      </c>
      <c r="L7666" s="62">
        <v>248632.08864234446</v>
      </c>
      <c r="M7666" s="63">
        <v>12844.521138935823</v>
      </c>
      <c r="N7666" s="68">
        <f>GP_need_index[[#This Row],[Normalised weighted population]]/GP_need_index[[#This Row],[Registered population]]</f>
        <v>0.84979106548845185</v>
      </c>
    </row>
    <row r="7667" spans="1:14" hidden="1" x14ac:dyDescent="0.2">
      <c r="A7667" s="46" t="s">
        <v>13249</v>
      </c>
      <c r="B7667" s="33" t="s">
        <v>3450</v>
      </c>
      <c r="C7667" s="1" t="s">
        <v>9519</v>
      </c>
      <c r="D7667" s="1" t="s">
        <v>6573</v>
      </c>
      <c r="E7667" s="1" t="s">
        <v>6597</v>
      </c>
      <c r="F7667" s="62">
        <v>15271.910157351109</v>
      </c>
      <c r="G7667" s="62">
        <v>153.1446867334393</v>
      </c>
      <c r="H7667" s="62">
        <v>144.17207066786918</v>
      </c>
      <c r="I7667" s="62">
        <v>1724.5509999999999</v>
      </c>
      <c r="J7667" s="62">
        <v>1804.8575773827765</v>
      </c>
      <c r="K7667" s="62">
        <v>1724.5509999999999</v>
      </c>
      <c r="L7667" s="62">
        <v>248632.08864234446</v>
      </c>
      <c r="M7667" s="63">
        <v>12899.552496467746</v>
      </c>
      <c r="N7667" s="64">
        <f>GP_need_index[[#This Row],[Normalised weighted population]]/GP_need_index[[#This Row],[Registered population]]</f>
        <v>0.84465874691245268</v>
      </c>
    </row>
    <row r="7668" spans="1:14" hidden="1" x14ac:dyDescent="0.2">
      <c r="A7668" s="46" t="s">
        <v>13250</v>
      </c>
      <c r="B7668" s="33" t="s">
        <v>3450</v>
      </c>
      <c r="C7668" s="1" t="s">
        <v>9519</v>
      </c>
      <c r="D7668" s="1" t="s">
        <v>6573</v>
      </c>
      <c r="E7668" s="1" t="s">
        <v>6597</v>
      </c>
      <c r="F7668" s="62">
        <v>15411.784199435335</v>
      </c>
      <c r="G7668" s="62">
        <v>153.1446867334393</v>
      </c>
      <c r="H7668" s="62">
        <v>144.17207066786918</v>
      </c>
      <c r="I7668" s="62">
        <v>1724.5509999999999</v>
      </c>
      <c r="J7668" s="62">
        <v>1804.8575773827765</v>
      </c>
      <c r="K7668" s="62">
        <v>1724.5509999999999</v>
      </c>
      <c r="L7668" s="62">
        <v>248632.08864234446</v>
      </c>
      <c r="M7668" s="63">
        <v>12951.873539105547</v>
      </c>
      <c r="N7668" s="64">
        <f>GP_need_index[[#This Row],[Normalised weighted population]]/GP_need_index[[#This Row],[Registered population]]</f>
        <v>0.84038767812360649</v>
      </c>
    </row>
    <row r="7669" spans="1:14" x14ac:dyDescent="0.2">
      <c r="A7669" s="46" t="s">
        <v>13248</v>
      </c>
      <c r="B7669" s="33" t="s">
        <v>4000</v>
      </c>
      <c r="C7669" s="1" t="s">
        <v>9520</v>
      </c>
      <c r="D7669" s="1" t="s">
        <v>6573</v>
      </c>
      <c r="E7669" s="1" t="s">
        <v>6582</v>
      </c>
      <c r="F7669" s="62">
        <v>13540.5</v>
      </c>
      <c r="G7669" s="62">
        <v>171.33934605562999</v>
      </c>
      <c r="H7669" s="62">
        <v>169.52946840217737</v>
      </c>
      <c r="I7669" s="62">
        <v>1795.885</v>
      </c>
      <c r="J7669" s="62">
        <v>1777.9207035786631</v>
      </c>
      <c r="K7669" s="62">
        <v>1795.885</v>
      </c>
      <c r="L7669" s="62">
        <v>304455.42936144432</v>
      </c>
      <c r="M7669" s="63">
        <v>15728.397004789684</v>
      </c>
      <c r="N7669" s="68">
        <f>GP_need_index[[#This Row],[Normalised weighted population]]/GP_need_index[[#This Row],[Registered population]]</f>
        <v>1.1615816997001354</v>
      </c>
    </row>
    <row r="7670" spans="1:14" hidden="1" x14ac:dyDescent="0.2">
      <c r="A7670" s="46" t="s">
        <v>13249</v>
      </c>
      <c r="B7670" s="33" t="s">
        <v>4000</v>
      </c>
      <c r="C7670" s="1" t="s">
        <v>9520</v>
      </c>
      <c r="D7670" s="1" t="s">
        <v>6573</v>
      </c>
      <c r="E7670" s="1" t="s">
        <v>6582</v>
      </c>
      <c r="F7670" s="62">
        <v>13639.059589975735</v>
      </c>
      <c r="G7670" s="62">
        <v>171.33934605562999</v>
      </c>
      <c r="H7670" s="62">
        <v>169.52946840217737</v>
      </c>
      <c r="I7670" s="62">
        <v>1795.885</v>
      </c>
      <c r="J7670" s="62">
        <v>1777.9207035786631</v>
      </c>
      <c r="K7670" s="62">
        <v>1795.885</v>
      </c>
      <c r="L7670" s="62">
        <v>304455.42936144432</v>
      </c>
      <c r="M7670" s="63">
        <v>15795.784105454017</v>
      </c>
      <c r="N7670" s="64">
        <f>GP_need_index[[#This Row],[Normalised weighted population]]/GP_need_index[[#This Row],[Registered population]]</f>
        <v>1.1581285352740451</v>
      </c>
    </row>
    <row r="7671" spans="1:14" hidden="1" x14ac:dyDescent="0.2">
      <c r="A7671" s="46" t="s">
        <v>13250</v>
      </c>
      <c r="B7671" s="33" t="s">
        <v>4000</v>
      </c>
      <c r="C7671" s="1" t="s">
        <v>9520</v>
      </c>
      <c r="D7671" s="1" t="s">
        <v>6573</v>
      </c>
      <c r="E7671" s="1" t="s">
        <v>6582</v>
      </c>
      <c r="F7671" s="62">
        <v>13720.503811434075</v>
      </c>
      <c r="G7671" s="62">
        <v>171.33934605562999</v>
      </c>
      <c r="H7671" s="62">
        <v>169.52946840217737</v>
      </c>
      <c r="I7671" s="62">
        <v>1795.885</v>
      </c>
      <c r="J7671" s="62">
        <v>1777.9207035786631</v>
      </c>
      <c r="K7671" s="62">
        <v>1795.885</v>
      </c>
      <c r="L7671" s="62">
        <v>304455.42936144432</v>
      </c>
      <c r="M7671" s="63">
        <v>15859.852366264246</v>
      </c>
      <c r="N7671" s="64">
        <f>GP_need_index[[#This Row],[Normalised weighted population]]/GP_need_index[[#This Row],[Registered population]]</f>
        <v>1.1559234693005465</v>
      </c>
    </row>
    <row r="7672" spans="1:14" x14ac:dyDescent="0.2">
      <c r="A7672" s="46" t="s">
        <v>13248</v>
      </c>
      <c r="B7672" s="33" t="s">
        <v>3999</v>
      </c>
      <c r="C7672" s="1" t="s">
        <v>9521</v>
      </c>
      <c r="D7672" s="1" t="s">
        <v>6573</v>
      </c>
      <c r="E7672" s="1" t="s">
        <v>6582</v>
      </c>
      <c r="F7672" s="62">
        <v>16065.750000000004</v>
      </c>
      <c r="G7672" s="62">
        <v>206.69378950430945</v>
      </c>
      <c r="H7672" s="62">
        <v>206.47266019921989</v>
      </c>
      <c r="I7672" s="62">
        <v>1841.0160000000001</v>
      </c>
      <c r="J7672" s="62">
        <v>1777.9207035786631</v>
      </c>
      <c r="K7672" s="62">
        <v>1841.0160000000001</v>
      </c>
      <c r="L7672" s="62">
        <v>380119.470989327</v>
      </c>
      <c r="M7672" s="63">
        <v>19637.258437171749</v>
      </c>
      <c r="N7672" s="68">
        <f>GP_need_index[[#This Row],[Normalised weighted population]]/GP_need_index[[#This Row],[Registered population]]</f>
        <v>1.22230573967426</v>
      </c>
    </row>
    <row r="7673" spans="1:14" hidden="1" x14ac:dyDescent="0.2">
      <c r="A7673" s="46" t="s">
        <v>13249</v>
      </c>
      <c r="B7673" s="33" t="s">
        <v>3999</v>
      </c>
      <c r="C7673" s="1" t="s">
        <v>9521</v>
      </c>
      <c r="D7673" s="1" t="s">
        <v>6573</v>
      </c>
      <c r="E7673" s="1" t="s">
        <v>6582</v>
      </c>
      <c r="F7673" s="62">
        <v>16151.650776270981</v>
      </c>
      <c r="G7673" s="62">
        <v>206.69378950430945</v>
      </c>
      <c r="H7673" s="62">
        <v>206.47266019921989</v>
      </c>
      <c r="I7673" s="62">
        <v>1841.0160000000001</v>
      </c>
      <c r="J7673" s="62">
        <v>1777.9207035786631</v>
      </c>
      <c r="K7673" s="62">
        <v>1841.0160000000001</v>
      </c>
      <c r="L7673" s="62">
        <v>380119.470989327</v>
      </c>
      <c r="M7673" s="63">
        <v>19721.392752364471</v>
      </c>
      <c r="N7673" s="64">
        <f>GP_need_index[[#This Row],[Normalised weighted population]]/GP_need_index[[#This Row],[Registered population]]</f>
        <v>1.2210140638589051</v>
      </c>
    </row>
    <row r="7674" spans="1:14" hidden="1" x14ac:dyDescent="0.2">
      <c r="A7674" s="46" t="s">
        <v>13250</v>
      </c>
      <c r="B7674" s="33" t="s">
        <v>3999</v>
      </c>
      <c r="C7674" s="1" t="s">
        <v>9521</v>
      </c>
      <c r="D7674" s="1" t="s">
        <v>6573</v>
      </c>
      <c r="E7674" s="1" t="s">
        <v>6582</v>
      </c>
      <c r="F7674" s="62">
        <v>16221.012240927805</v>
      </c>
      <c r="G7674" s="62">
        <v>206.69378950430945</v>
      </c>
      <c r="H7674" s="62">
        <v>206.47266019921989</v>
      </c>
      <c r="I7674" s="62">
        <v>1841.0160000000001</v>
      </c>
      <c r="J7674" s="62">
        <v>1777.9207035786631</v>
      </c>
      <c r="K7674" s="62">
        <v>1841.0160000000001</v>
      </c>
      <c r="L7674" s="62">
        <v>380119.470989327</v>
      </c>
      <c r="M7674" s="63">
        <v>19801.383421138118</v>
      </c>
      <c r="N7674" s="64">
        <f>GP_need_index[[#This Row],[Normalised weighted population]]/GP_need_index[[#This Row],[Registered population]]</f>
        <v>1.2207242758362855</v>
      </c>
    </row>
    <row r="7675" spans="1:14" x14ac:dyDescent="0.2">
      <c r="A7675" s="46" t="s">
        <v>13248</v>
      </c>
      <c r="B7675" s="33" t="s">
        <v>3452</v>
      </c>
      <c r="C7675" s="1" t="s">
        <v>9522</v>
      </c>
      <c r="D7675" s="1" t="s">
        <v>6573</v>
      </c>
      <c r="E7675" s="1" t="s">
        <v>6597</v>
      </c>
      <c r="F7675" s="62">
        <v>12234.666666666666</v>
      </c>
      <c r="G7675" s="62">
        <v>128.22735956151669</v>
      </c>
      <c r="H7675" s="62">
        <v>117.48029795154437</v>
      </c>
      <c r="I7675" s="62">
        <v>1779.2249999999999</v>
      </c>
      <c r="J7675" s="62">
        <v>1804.8575773827765</v>
      </c>
      <c r="K7675" s="62">
        <v>1779.2249999999999</v>
      </c>
      <c r="L7675" s="62">
        <v>209023.88312283653</v>
      </c>
      <c r="M7675" s="63">
        <v>10798.331381818569</v>
      </c>
      <c r="N7675" s="68">
        <f>GP_need_index[[#This Row],[Normalised weighted population]]/GP_need_index[[#This Row],[Registered population]]</f>
        <v>0.88260119184436869</v>
      </c>
    </row>
    <row r="7676" spans="1:14" hidden="1" x14ac:dyDescent="0.2">
      <c r="A7676" s="46" t="s">
        <v>13249</v>
      </c>
      <c r="B7676" s="33" t="s">
        <v>3452</v>
      </c>
      <c r="C7676" s="1" t="s">
        <v>9522</v>
      </c>
      <c r="D7676" s="1" t="s">
        <v>6573</v>
      </c>
      <c r="E7676" s="1" t="s">
        <v>6597</v>
      </c>
      <c r="F7676" s="62">
        <v>12373.533349852041</v>
      </c>
      <c r="G7676" s="62">
        <v>128.22735956151669</v>
      </c>
      <c r="H7676" s="62">
        <v>117.48029795154437</v>
      </c>
      <c r="I7676" s="62">
        <v>1779.2249999999999</v>
      </c>
      <c r="J7676" s="62">
        <v>1804.8575773827765</v>
      </c>
      <c r="K7676" s="62">
        <v>1779.2249999999999</v>
      </c>
      <c r="L7676" s="62">
        <v>209023.88312283653</v>
      </c>
      <c r="M7676" s="63">
        <v>10844.595997571329</v>
      </c>
      <c r="N7676" s="64">
        <f>GP_need_index[[#This Row],[Normalised weighted population]]/GP_need_index[[#This Row],[Registered population]]</f>
        <v>0.87643486229428591</v>
      </c>
    </row>
    <row r="7677" spans="1:14" hidden="1" x14ac:dyDescent="0.2">
      <c r="A7677" s="46" t="s">
        <v>13250</v>
      </c>
      <c r="B7677" s="33" t="s">
        <v>3452</v>
      </c>
      <c r="C7677" s="1" t="s">
        <v>9522</v>
      </c>
      <c r="D7677" s="1" t="s">
        <v>6573</v>
      </c>
      <c r="E7677" s="1" t="s">
        <v>6597</v>
      </c>
      <c r="F7677" s="62">
        <v>12498.487484740828</v>
      </c>
      <c r="G7677" s="62">
        <v>128.22735956151669</v>
      </c>
      <c r="H7677" s="62">
        <v>117.48029795154437</v>
      </c>
      <c r="I7677" s="62">
        <v>1779.2249999999999</v>
      </c>
      <c r="J7677" s="62">
        <v>1804.8575773827765</v>
      </c>
      <c r="K7677" s="62">
        <v>1779.2249999999999</v>
      </c>
      <c r="L7677" s="62">
        <v>209023.88312283653</v>
      </c>
      <c r="M7677" s="63">
        <v>10888.582063734013</v>
      </c>
      <c r="N7677" s="64">
        <f>GP_need_index[[#This Row],[Normalised weighted population]]/GP_need_index[[#This Row],[Registered population]]</f>
        <v>0.87119198039184187</v>
      </c>
    </row>
    <row r="7678" spans="1:14" x14ac:dyDescent="0.2">
      <c r="A7678" s="46" t="s">
        <v>13248</v>
      </c>
      <c r="B7678" s="33" t="s">
        <v>4011</v>
      </c>
      <c r="C7678" s="1" t="s">
        <v>9523</v>
      </c>
      <c r="D7678" s="1" t="s">
        <v>6573</v>
      </c>
      <c r="E7678" s="1" t="s">
        <v>6582</v>
      </c>
      <c r="F7678" s="62">
        <v>11970.583333333334</v>
      </c>
      <c r="G7678" s="62">
        <v>153.16921813783142</v>
      </c>
      <c r="H7678" s="62">
        <v>155.55188961216444</v>
      </c>
      <c r="I7678" s="62">
        <v>1717.086</v>
      </c>
      <c r="J7678" s="62">
        <v>1777.9207035786631</v>
      </c>
      <c r="K7678" s="62">
        <v>1717.086</v>
      </c>
      <c r="L7678" s="62">
        <v>267095.97192659299</v>
      </c>
      <c r="M7678" s="63">
        <v>13798.379269020257</v>
      </c>
      <c r="N7678" s="68">
        <f>GP_need_index[[#This Row],[Normalised weighted population]]/GP_need_index[[#This Row],[Registered population]]</f>
        <v>1.15269063209286</v>
      </c>
    </row>
    <row r="7679" spans="1:14" hidden="1" x14ac:dyDescent="0.2">
      <c r="A7679" s="46" t="s">
        <v>13249</v>
      </c>
      <c r="B7679" s="33" t="s">
        <v>4011</v>
      </c>
      <c r="C7679" s="1" t="s">
        <v>9523</v>
      </c>
      <c r="D7679" s="1" t="s">
        <v>6573</v>
      </c>
      <c r="E7679" s="1" t="s">
        <v>6582</v>
      </c>
      <c r="F7679" s="62">
        <v>12014.759518264636</v>
      </c>
      <c r="G7679" s="62">
        <v>153.16921813783142</v>
      </c>
      <c r="H7679" s="62">
        <v>155.55188961216444</v>
      </c>
      <c r="I7679" s="62">
        <v>1717.086</v>
      </c>
      <c r="J7679" s="62">
        <v>1777.9207035786631</v>
      </c>
      <c r="K7679" s="62">
        <v>1717.086</v>
      </c>
      <c r="L7679" s="62">
        <v>267095.97192659299</v>
      </c>
      <c r="M7679" s="63">
        <v>13857.497357947117</v>
      </c>
      <c r="N7679" s="64">
        <f>GP_need_index[[#This Row],[Normalised weighted population]]/GP_need_index[[#This Row],[Registered population]]</f>
        <v>1.1533728441989357</v>
      </c>
    </row>
    <row r="7680" spans="1:14" hidden="1" x14ac:dyDescent="0.2">
      <c r="A7680" s="46" t="s">
        <v>13250</v>
      </c>
      <c r="B7680" s="33" t="s">
        <v>4011</v>
      </c>
      <c r="C7680" s="1" t="s">
        <v>9523</v>
      </c>
      <c r="D7680" s="1" t="s">
        <v>6573</v>
      </c>
      <c r="E7680" s="1" t="s">
        <v>6582</v>
      </c>
      <c r="F7680" s="62">
        <v>12044.144503804033</v>
      </c>
      <c r="G7680" s="62">
        <v>153.16921813783142</v>
      </c>
      <c r="H7680" s="62">
        <v>155.55188961216444</v>
      </c>
      <c r="I7680" s="62">
        <v>1717.086</v>
      </c>
      <c r="J7680" s="62">
        <v>1777.9207035786631</v>
      </c>
      <c r="K7680" s="62">
        <v>1717.086</v>
      </c>
      <c r="L7680" s="62">
        <v>267095.97192659299</v>
      </c>
      <c r="M7680" s="63">
        <v>13913.703858933635</v>
      </c>
      <c r="N7680" s="64">
        <f>GP_need_index[[#This Row],[Normalised weighted population]]/GP_need_index[[#This Row],[Registered population]]</f>
        <v>1.1552255832316791</v>
      </c>
    </row>
    <row r="7681" spans="1:14" x14ac:dyDescent="0.2">
      <c r="A7681" s="46" t="s">
        <v>13248</v>
      </c>
      <c r="B7681" s="33" t="s">
        <v>4012</v>
      </c>
      <c r="C7681" s="1" t="s">
        <v>9524</v>
      </c>
      <c r="D7681" s="1" t="s">
        <v>6573</v>
      </c>
      <c r="E7681" s="1" t="s">
        <v>6582</v>
      </c>
      <c r="F7681" s="62">
        <v>10817.25</v>
      </c>
      <c r="G7681" s="62">
        <v>129.99866050117987</v>
      </c>
      <c r="H7681" s="62">
        <v>130.19019978008726</v>
      </c>
      <c r="I7681" s="62">
        <v>1778.9090000000001</v>
      </c>
      <c r="J7681" s="62">
        <v>1777.9207035786631</v>
      </c>
      <c r="K7681" s="62">
        <v>1778.9090000000001</v>
      </c>
      <c r="L7681" s="62">
        <v>231596.51810059525</v>
      </c>
      <c r="M7681" s="63">
        <v>11964.45072191056</v>
      </c>
      <c r="N7681" s="68">
        <f>GP_need_index[[#This Row],[Normalised weighted population]]/GP_need_index[[#This Row],[Registered population]]</f>
        <v>1.1060528990187488</v>
      </c>
    </row>
    <row r="7682" spans="1:14" hidden="1" x14ac:dyDescent="0.2">
      <c r="A7682" s="46" t="s">
        <v>13249</v>
      </c>
      <c r="B7682" s="33" t="s">
        <v>4012</v>
      </c>
      <c r="C7682" s="1" t="s">
        <v>9524</v>
      </c>
      <c r="D7682" s="1" t="s">
        <v>6573</v>
      </c>
      <c r="E7682" s="1" t="s">
        <v>6582</v>
      </c>
      <c r="F7682" s="62">
        <v>10892.131996595168</v>
      </c>
      <c r="G7682" s="62">
        <v>129.99866050117987</v>
      </c>
      <c r="H7682" s="62">
        <v>130.19019978008726</v>
      </c>
      <c r="I7682" s="62">
        <v>1778.9090000000001</v>
      </c>
      <c r="J7682" s="62">
        <v>1777.9207035786631</v>
      </c>
      <c r="K7682" s="62">
        <v>1778.9090000000001</v>
      </c>
      <c r="L7682" s="62">
        <v>231596.51810059525</v>
      </c>
      <c r="M7682" s="63">
        <v>12015.711485798025</v>
      </c>
      <c r="N7682" s="64">
        <f>GP_need_index[[#This Row],[Normalised weighted population]]/GP_need_index[[#This Row],[Registered population]]</f>
        <v>1.1031551480971846</v>
      </c>
    </row>
    <row r="7683" spans="1:14" hidden="1" x14ac:dyDescent="0.2">
      <c r="A7683" s="46" t="s">
        <v>13250</v>
      </c>
      <c r="B7683" s="33" t="s">
        <v>4012</v>
      </c>
      <c r="C7683" s="1" t="s">
        <v>9524</v>
      </c>
      <c r="D7683" s="1" t="s">
        <v>6573</v>
      </c>
      <c r="E7683" s="1" t="s">
        <v>6582</v>
      </c>
      <c r="F7683" s="62">
        <v>10952.17359312354</v>
      </c>
      <c r="G7683" s="62">
        <v>129.99866050117987</v>
      </c>
      <c r="H7683" s="62">
        <v>130.19019978008726</v>
      </c>
      <c r="I7683" s="62">
        <v>1778.9090000000001</v>
      </c>
      <c r="J7683" s="62">
        <v>1777.9207035786631</v>
      </c>
      <c r="K7683" s="62">
        <v>1778.9090000000001</v>
      </c>
      <c r="L7683" s="62">
        <v>231596.51810059525</v>
      </c>
      <c r="M7683" s="63">
        <v>12064.447637935404</v>
      </c>
      <c r="N7683" s="64">
        <f>GP_need_index[[#This Row],[Normalised weighted population]]/GP_need_index[[#This Row],[Registered population]]</f>
        <v>1.1015573790311559</v>
      </c>
    </row>
    <row r="7684" spans="1:14" x14ac:dyDescent="0.2">
      <c r="A7684" s="46" t="s">
        <v>13248</v>
      </c>
      <c r="B7684" s="33" t="s">
        <v>4193</v>
      </c>
      <c r="C7684" s="1" t="s">
        <v>9525</v>
      </c>
      <c r="D7684" s="1" t="s">
        <v>6573</v>
      </c>
      <c r="E7684" s="1" t="s">
        <v>6574</v>
      </c>
      <c r="F7684" s="62">
        <v>9672.6666666666642</v>
      </c>
      <c r="G7684" s="62">
        <v>92.857144133134895</v>
      </c>
      <c r="H7684" s="62">
        <v>91.11441185602402</v>
      </c>
      <c r="I7684" s="62">
        <v>1751.6089999999999</v>
      </c>
      <c r="J7684" s="62">
        <v>1807.6504873254009</v>
      </c>
      <c r="K7684" s="62">
        <v>1751.6089999999999</v>
      </c>
      <c r="L7684" s="62">
        <v>159596.82383671837</v>
      </c>
      <c r="M7684" s="63">
        <v>8244.8922368446856</v>
      </c>
      <c r="N7684" s="68">
        <f>GP_need_index[[#This Row],[Normalised weighted population]]/GP_need_index[[#This Row],[Registered population]]</f>
        <v>0.85239081640823156</v>
      </c>
    </row>
    <row r="7685" spans="1:14" hidden="1" x14ac:dyDescent="0.2">
      <c r="A7685" s="46" t="s">
        <v>13249</v>
      </c>
      <c r="B7685" s="33" t="s">
        <v>4193</v>
      </c>
      <c r="C7685" s="1" t="s">
        <v>9525</v>
      </c>
      <c r="D7685" s="1" t="s">
        <v>6573</v>
      </c>
      <c r="E7685" s="1" t="s">
        <v>6574</v>
      </c>
      <c r="F7685" s="62">
        <v>9803.7474528865496</v>
      </c>
      <c r="G7685" s="62">
        <v>92.857144133134895</v>
      </c>
      <c r="H7685" s="62">
        <v>91.11441185602402</v>
      </c>
      <c r="I7685" s="62">
        <v>1751.6089999999999</v>
      </c>
      <c r="J7685" s="62">
        <v>1807.6504873254009</v>
      </c>
      <c r="K7685" s="62">
        <v>1751.6089999999999</v>
      </c>
      <c r="L7685" s="62">
        <v>159596.82383671837</v>
      </c>
      <c r="M7685" s="63">
        <v>8280.2168400424325</v>
      </c>
      <c r="N7685" s="64">
        <f>GP_need_index[[#This Row],[Normalised weighted population]]/GP_need_index[[#This Row],[Registered population]]</f>
        <v>0.84459711756492273</v>
      </c>
    </row>
    <row r="7686" spans="1:14" hidden="1" x14ac:dyDescent="0.2">
      <c r="A7686" s="46" t="s">
        <v>13250</v>
      </c>
      <c r="B7686" s="33" t="s">
        <v>4193</v>
      </c>
      <c r="C7686" s="1" t="s">
        <v>9525</v>
      </c>
      <c r="D7686" s="1" t="s">
        <v>6573</v>
      </c>
      <c r="E7686" s="1" t="s">
        <v>6574</v>
      </c>
      <c r="F7686" s="62">
        <v>9921.8556729203647</v>
      </c>
      <c r="G7686" s="62">
        <v>92.857144133134895</v>
      </c>
      <c r="H7686" s="62">
        <v>91.11441185602402</v>
      </c>
      <c r="I7686" s="62">
        <v>1751.6089999999999</v>
      </c>
      <c r="J7686" s="62">
        <v>1807.6504873254009</v>
      </c>
      <c r="K7686" s="62">
        <v>1751.6089999999999</v>
      </c>
      <c r="L7686" s="62">
        <v>159596.82383671837</v>
      </c>
      <c r="M7686" s="63">
        <v>8313.8016933508497</v>
      </c>
      <c r="N7686" s="64">
        <f>GP_need_index[[#This Row],[Normalised weighted population]]/GP_need_index[[#This Row],[Registered population]]</f>
        <v>0.83792810210308111</v>
      </c>
    </row>
    <row r="7687" spans="1:14" x14ac:dyDescent="0.2">
      <c r="A7687" s="46" t="s">
        <v>13248</v>
      </c>
      <c r="B7687" s="33" t="s">
        <v>3435</v>
      </c>
      <c r="C7687" s="1" t="s">
        <v>9526</v>
      </c>
      <c r="D7687" s="1" t="s">
        <v>6573</v>
      </c>
      <c r="E7687" s="1" t="s">
        <v>6597</v>
      </c>
      <c r="F7687" s="62">
        <v>16581.166666666668</v>
      </c>
      <c r="G7687" s="62">
        <v>352.68333281330951</v>
      </c>
      <c r="H7687" s="62">
        <v>340.34820686769308</v>
      </c>
      <c r="I7687" s="62">
        <v>1817.7670000000001</v>
      </c>
      <c r="J7687" s="62">
        <v>1804.8575773827765</v>
      </c>
      <c r="K7687" s="62">
        <v>1817.7670000000001</v>
      </c>
      <c r="L7687" s="62">
        <v>618673.73895326583</v>
      </c>
      <c r="M7687" s="63">
        <v>31961.151762356665</v>
      </c>
      <c r="N7687" s="68">
        <f>GP_need_index[[#This Row],[Normalised weighted population]]/GP_need_index[[#This Row],[Registered population]]</f>
        <v>1.9275574755911826</v>
      </c>
    </row>
    <row r="7688" spans="1:14" hidden="1" x14ac:dyDescent="0.2">
      <c r="A7688" s="46" t="s">
        <v>13249</v>
      </c>
      <c r="B7688" s="33" t="s">
        <v>3435</v>
      </c>
      <c r="C7688" s="1" t="s">
        <v>9526</v>
      </c>
      <c r="D7688" s="1" t="s">
        <v>6573</v>
      </c>
      <c r="E7688" s="1" t="s">
        <v>6597</v>
      </c>
      <c r="F7688" s="62">
        <v>16692.072457458482</v>
      </c>
      <c r="G7688" s="62">
        <v>352.68333281330951</v>
      </c>
      <c r="H7688" s="62">
        <v>340.34820686769308</v>
      </c>
      <c r="I7688" s="62">
        <v>1817.7670000000001</v>
      </c>
      <c r="J7688" s="62">
        <v>1804.8575773827765</v>
      </c>
      <c r="K7688" s="62">
        <v>1817.7670000000001</v>
      </c>
      <c r="L7688" s="62">
        <v>618673.73895326583</v>
      </c>
      <c r="M7688" s="63">
        <v>32098.086845474292</v>
      </c>
      <c r="N7688" s="64">
        <f>GP_need_index[[#This Row],[Normalised weighted population]]/GP_need_index[[#This Row],[Registered population]]</f>
        <v>1.9229539607666857</v>
      </c>
    </row>
    <row r="7689" spans="1:14" hidden="1" x14ac:dyDescent="0.2">
      <c r="A7689" s="46" t="s">
        <v>13250</v>
      </c>
      <c r="B7689" s="33" t="s">
        <v>3435</v>
      </c>
      <c r="C7689" s="1" t="s">
        <v>9526</v>
      </c>
      <c r="D7689" s="1" t="s">
        <v>6573</v>
      </c>
      <c r="E7689" s="1" t="s">
        <v>6597</v>
      </c>
      <c r="F7689" s="62">
        <v>16787.99287107596</v>
      </c>
      <c r="G7689" s="62">
        <v>352.68333281330951</v>
      </c>
      <c r="H7689" s="62">
        <v>340.34820686769308</v>
      </c>
      <c r="I7689" s="62">
        <v>1817.7670000000001</v>
      </c>
      <c r="J7689" s="62">
        <v>1804.8575773827765</v>
      </c>
      <c r="K7689" s="62">
        <v>1817.7670000000001</v>
      </c>
      <c r="L7689" s="62">
        <v>618673.73895326583</v>
      </c>
      <c r="M7689" s="63">
        <v>32228.277824649249</v>
      </c>
      <c r="N7689" s="64">
        <f>GP_need_index[[#This Row],[Normalised weighted population]]/GP_need_index[[#This Row],[Registered population]]</f>
        <v>1.9197219150703455</v>
      </c>
    </row>
    <row r="7690" spans="1:14" x14ac:dyDescent="0.2">
      <c r="A7690" s="46" t="s">
        <v>13248</v>
      </c>
      <c r="B7690" s="33" t="s">
        <v>4005</v>
      </c>
      <c r="C7690" s="1" t="s">
        <v>9527</v>
      </c>
      <c r="D7690" s="1" t="s">
        <v>6573</v>
      </c>
      <c r="E7690" s="1" t="s">
        <v>6582</v>
      </c>
      <c r="F7690" s="62">
        <v>8163.083333333333</v>
      </c>
      <c r="G7690" s="62">
        <v>103.02459619548934</v>
      </c>
      <c r="H7690" s="62">
        <v>98.622925504242033</v>
      </c>
      <c r="I7690" s="62">
        <v>1797.002</v>
      </c>
      <c r="J7690" s="62">
        <v>1777.9207035786631</v>
      </c>
      <c r="K7690" s="62">
        <v>1797.002</v>
      </c>
      <c r="L7690" s="62">
        <v>177225.59437697392</v>
      </c>
      <c r="M7690" s="63">
        <v>9155.6078129965808</v>
      </c>
      <c r="N7690" s="68">
        <f>GP_need_index[[#This Row],[Normalised weighted population]]/GP_need_index[[#This Row],[Registered population]]</f>
        <v>1.1215869591347118</v>
      </c>
    </row>
    <row r="7691" spans="1:14" hidden="1" x14ac:dyDescent="0.2">
      <c r="A7691" s="46" t="s">
        <v>13249</v>
      </c>
      <c r="B7691" s="33" t="s">
        <v>4005</v>
      </c>
      <c r="C7691" s="1" t="s">
        <v>9527</v>
      </c>
      <c r="D7691" s="1" t="s">
        <v>6573</v>
      </c>
      <c r="E7691" s="1" t="s">
        <v>6582</v>
      </c>
      <c r="F7691" s="62">
        <v>8215.7644037821829</v>
      </c>
      <c r="G7691" s="62">
        <v>103.02459619548934</v>
      </c>
      <c r="H7691" s="62">
        <v>98.622925504242033</v>
      </c>
      <c r="I7691" s="62">
        <v>1797.002</v>
      </c>
      <c r="J7691" s="62">
        <v>1777.9207035786631</v>
      </c>
      <c r="K7691" s="62">
        <v>1797.002</v>
      </c>
      <c r="L7691" s="62">
        <v>177225.59437697392</v>
      </c>
      <c r="M7691" s="63">
        <v>9194.8343066532234</v>
      </c>
      <c r="N7691" s="64">
        <f>GP_need_index[[#This Row],[Normalised weighted population]]/GP_need_index[[#This Row],[Registered population]]</f>
        <v>1.1191696663575601</v>
      </c>
    </row>
    <row r="7692" spans="1:14" hidden="1" x14ac:dyDescent="0.2">
      <c r="A7692" s="46" t="s">
        <v>13250</v>
      </c>
      <c r="B7692" s="33" t="s">
        <v>4005</v>
      </c>
      <c r="C7692" s="1" t="s">
        <v>9527</v>
      </c>
      <c r="D7692" s="1" t="s">
        <v>6573</v>
      </c>
      <c r="E7692" s="1" t="s">
        <v>6582</v>
      </c>
      <c r="F7692" s="62">
        <v>8259.3744155631648</v>
      </c>
      <c r="G7692" s="62">
        <v>103.02459619548934</v>
      </c>
      <c r="H7692" s="62">
        <v>98.622925504242033</v>
      </c>
      <c r="I7692" s="62">
        <v>1797.002</v>
      </c>
      <c r="J7692" s="62">
        <v>1777.9207035786631</v>
      </c>
      <c r="K7692" s="62">
        <v>1797.002</v>
      </c>
      <c r="L7692" s="62">
        <v>177225.59437697392</v>
      </c>
      <c r="M7692" s="63">
        <v>9232.1288808593945</v>
      </c>
      <c r="N7692" s="64">
        <f>GP_need_index[[#This Row],[Normalised weighted population]]/GP_need_index[[#This Row],[Registered population]]</f>
        <v>1.117775804359137</v>
      </c>
    </row>
    <row r="7693" spans="1:14" x14ac:dyDescent="0.2">
      <c r="A7693" s="46" t="s">
        <v>13248</v>
      </c>
      <c r="B7693" s="33" t="s">
        <v>3422</v>
      </c>
      <c r="C7693" s="1" t="s">
        <v>9528</v>
      </c>
      <c r="D7693" s="1" t="s">
        <v>6573</v>
      </c>
      <c r="E7693" s="1" t="s">
        <v>6597</v>
      </c>
      <c r="F7693" s="62">
        <v>5432.5000000000009</v>
      </c>
      <c r="G7693" s="62">
        <v>55.114529937895853</v>
      </c>
      <c r="H7693" s="62">
        <v>52.320828520654629</v>
      </c>
      <c r="I7693" s="62">
        <v>1861.5309999999999</v>
      </c>
      <c r="J7693" s="62">
        <v>1804.8575773827765</v>
      </c>
      <c r="K7693" s="62">
        <v>1861.5309999999999</v>
      </c>
      <c r="L7693" s="62">
        <v>97396.844236882724</v>
      </c>
      <c r="M7693" s="63">
        <v>5031.5943991680715</v>
      </c>
      <c r="N7693" s="68">
        <f>GP_need_index[[#This Row],[Normalised weighted population]]/GP_need_index[[#This Row],[Registered population]]</f>
        <v>0.92620237444419151</v>
      </c>
    </row>
    <row r="7694" spans="1:14" hidden="1" x14ac:dyDescent="0.2">
      <c r="A7694" s="46" t="s">
        <v>13249</v>
      </c>
      <c r="B7694" s="33" t="s">
        <v>3422</v>
      </c>
      <c r="C7694" s="1" t="s">
        <v>9528</v>
      </c>
      <c r="D7694" s="1" t="s">
        <v>6573</v>
      </c>
      <c r="E7694" s="1" t="s">
        <v>6597</v>
      </c>
      <c r="F7694" s="62">
        <v>5491.4256415152649</v>
      </c>
      <c r="G7694" s="62">
        <v>55.114529937895853</v>
      </c>
      <c r="H7694" s="62">
        <v>52.320828520654629</v>
      </c>
      <c r="I7694" s="62">
        <v>1861.5309999999999</v>
      </c>
      <c r="J7694" s="62">
        <v>1804.8575773827765</v>
      </c>
      <c r="K7694" s="62">
        <v>1861.5309999999999</v>
      </c>
      <c r="L7694" s="62">
        <v>97396.844236882724</v>
      </c>
      <c r="M7694" s="63">
        <v>5053.1518762698752</v>
      </c>
      <c r="N7694" s="64">
        <f>GP_need_index[[#This Row],[Normalised weighted population]]/GP_need_index[[#This Row],[Registered population]]</f>
        <v>0.92018943825223942</v>
      </c>
    </row>
    <row r="7695" spans="1:14" hidden="1" x14ac:dyDescent="0.2">
      <c r="A7695" s="46" t="s">
        <v>13250</v>
      </c>
      <c r="B7695" s="33" t="s">
        <v>3422</v>
      </c>
      <c r="C7695" s="1" t="s">
        <v>9528</v>
      </c>
      <c r="D7695" s="1" t="s">
        <v>6573</v>
      </c>
      <c r="E7695" s="1" t="s">
        <v>6597</v>
      </c>
      <c r="F7695" s="62">
        <v>5543.2963606476696</v>
      </c>
      <c r="G7695" s="62">
        <v>55.114529937895853</v>
      </c>
      <c r="H7695" s="62">
        <v>52.320828520654629</v>
      </c>
      <c r="I7695" s="62">
        <v>1861.5309999999999</v>
      </c>
      <c r="J7695" s="62">
        <v>1804.8575773827765</v>
      </c>
      <c r="K7695" s="62">
        <v>1861.5309999999999</v>
      </c>
      <c r="L7695" s="62">
        <v>97396.844236882724</v>
      </c>
      <c r="M7695" s="63">
        <v>5073.6476395799582</v>
      </c>
      <c r="N7695" s="64">
        <f>GP_need_index[[#This Row],[Normalised weighted population]]/GP_need_index[[#This Row],[Registered population]]</f>
        <v>0.91527627416751745</v>
      </c>
    </row>
    <row r="7696" spans="1:14" x14ac:dyDescent="0.2">
      <c r="A7696" s="46" t="s">
        <v>13248</v>
      </c>
      <c r="B7696" s="33" t="s">
        <v>4197</v>
      </c>
      <c r="C7696" s="1" t="s">
        <v>9529</v>
      </c>
      <c r="D7696" s="1" t="s">
        <v>6573</v>
      </c>
      <c r="E7696" s="1" t="s">
        <v>6574</v>
      </c>
      <c r="F7696" s="62">
        <v>12642.666666666668</v>
      </c>
      <c r="G7696" s="62">
        <v>125.82156055185187</v>
      </c>
      <c r="H7696" s="62">
        <v>121.54936466754994</v>
      </c>
      <c r="I7696" s="62">
        <v>1802.5550000000001</v>
      </c>
      <c r="J7696" s="62">
        <v>1807.6504873254009</v>
      </c>
      <c r="K7696" s="62">
        <v>1802.5550000000001</v>
      </c>
      <c r="L7696" s="62">
        <v>219099.41502831547</v>
      </c>
      <c r="M7696" s="63">
        <v>11318.840955834616</v>
      </c>
      <c r="N7696" s="68">
        <f>GP_need_index[[#This Row],[Normalised weighted population]]/GP_need_index[[#This Row],[Registered population]]</f>
        <v>0.89528904417590816</v>
      </c>
    </row>
    <row r="7697" spans="1:14" hidden="1" x14ac:dyDescent="0.2">
      <c r="A7697" s="46" t="s">
        <v>13249</v>
      </c>
      <c r="B7697" s="33" t="s">
        <v>4197</v>
      </c>
      <c r="C7697" s="1" t="s">
        <v>9529</v>
      </c>
      <c r="D7697" s="1" t="s">
        <v>6573</v>
      </c>
      <c r="E7697" s="1" t="s">
        <v>6574</v>
      </c>
      <c r="F7697" s="62">
        <v>12832.546010224572</v>
      </c>
      <c r="G7697" s="62">
        <v>125.82156055185187</v>
      </c>
      <c r="H7697" s="62">
        <v>121.54936466754994</v>
      </c>
      <c r="I7697" s="62">
        <v>1802.5550000000001</v>
      </c>
      <c r="J7697" s="62">
        <v>1807.6504873254009</v>
      </c>
      <c r="K7697" s="62">
        <v>1802.5550000000001</v>
      </c>
      <c r="L7697" s="62">
        <v>219099.41502831547</v>
      </c>
      <c r="M7697" s="63">
        <v>11367.335654605389</v>
      </c>
      <c r="N7697" s="64">
        <f>GP_need_index[[#This Row],[Normalised weighted population]]/GP_need_index[[#This Row],[Registered population]]</f>
        <v>0.88582075961763551</v>
      </c>
    </row>
    <row r="7698" spans="1:14" hidden="1" x14ac:dyDescent="0.2">
      <c r="A7698" s="46" t="s">
        <v>13250</v>
      </c>
      <c r="B7698" s="33" t="s">
        <v>4197</v>
      </c>
      <c r="C7698" s="1" t="s">
        <v>9529</v>
      </c>
      <c r="D7698" s="1" t="s">
        <v>6573</v>
      </c>
      <c r="E7698" s="1" t="s">
        <v>6574</v>
      </c>
      <c r="F7698" s="62">
        <v>13000.857257050031</v>
      </c>
      <c r="G7698" s="62">
        <v>125.82156055185187</v>
      </c>
      <c r="H7698" s="62">
        <v>121.54936466754994</v>
      </c>
      <c r="I7698" s="62">
        <v>1802.5550000000001</v>
      </c>
      <c r="J7698" s="62">
        <v>1807.6504873254009</v>
      </c>
      <c r="K7698" s="62">
        <v>1802.5550000000001</v>
      </c>
      <c r="L7698" s="62">
        <v>219099.41502831547</v>
      </c>
      <c r="M7698" s="63">
        <v>11413.441971365266</v>
      </c>
      <c r="N7698" s="64">
        <f>GP_need_index[[#This Row],[Normalised weighted population]]/GP_need_index[[#This Row],[Registered population]]</f>
        <v>0.87789918354622731</v>
      </c>
    </row>
    <row r="7699" spans="1:14" x14ac:dyDescent="0.2">
      <c r="A7699" s="46" t="s">
        <v>13248</v>
      </c>
      <c r="B7699" s="33" t="s">
        <v>4022</v>
      </c>
      <c r="C7699" s="1" t="s">
        <v>9530</v>
      </c>
      <c r="D7699" s="1" t="s">
        <v>6573</v>
      </c>
      <c r="E7699" s="1" t="s">
        <v>6582</v>
      </c>
      <c r="F7699" s="62">
        <v>20742.666666666664</v>
      </c>
      <c r="G7699" s="62">
        <v>235.1179519432979</v>
      </c>
      <c r="H7699" s="62">
        <v>237.2384481966761</v>
      </c>
      <c r="I7699" s="62">
        <v>1751.3710000000001</v>
      </c>
      <c r="J7699" s="62">
        <v>1777.9207035786631</v>
      </c>
      <c r="K7699" s="62">
        <v>1751.3710000000001</v>
      </c>
      <c r="L7699" s="62">
        <v>415492.53825666086</v>
      </c>
      <c r="M7699" s="63">
        <v>21464.657759380105</v>
      </c>
      <c r="N7699" s="68">
        <f>GP_need_index[[#This Row],[Normalised weighted population]]/GP_need_index[[#This Row],[Registered population]]</f>
        <v>1.034807052743786</v>
      </c>
    </row>
    <row r="7700" spans="1:14" hidden="1" x14ac:dyDescent="0.2">
      <c r="A7700" s="46" t="s">
        <v>13249</v>
      </c>
      <c r="B7700" s="33" t="s">
        <v>4022</v>
      </c>
      <c r="C7700" s="1" t="s">
        <v>9530</v>
      </c>
      <c r="D7700" s="1" t="s">
        <v>6573</v>
      </c>
      <c r="E7700" s="1" t="s">
        <v>6582</v>
      </c>
      <c r="F7700" s="62">
        <v>20842.802261100267</v>
      </c>
      <c r="G7700" s="62">
        <v>235.1179519432979</v>
      </c>
      <c r="H7700" s="62">
        <v>237.2384481966761</v>
      </c>
      <c r="I7700" s="62">
        <v>1751.3710000000001</v>
      </c>
      <c r="J7700" s="62">
        <v>1777.9207035786631</v>
      </c>
      <c r="K7700" s="62">
        <v>1751.3710000000001</v>
      </c>
      <c r="L7700" s="62">
        <v>415492.53825666086</v>
      </c>
      <c r="M7700" s="63">
        <v>21556.621425653047</v>
      </c>
      <c r="N7700" s="64">
        <f>GP_need_index[[#This Row],[Normalised weighted population]]/GP_need_index[[#This Row],[Registered population]]</f>
        <v>1.0342477540021098</v>
      </c>
    </row>
    <row r="7701" spans="1:14" hidden="1" x14ac:dyDescent="0.2">
      <c r="A7701" s="46" t="s">
        <v>13250</v>
      </c>
      <c r="B7701" s="33" t="s">
        <v>4022</v>
      </c>
      <c r="C7701" s="1" t="s">
        <v>9530</v>
      </c>
      <c r="D7701" s="1" t="s">
        <v>6573</v>
      </c>
      <c r="E7701" s="1" t="s">
        <v>6582</v>
      </c>
      <c r="F7701" s="62">
        <v>20919.520527575369</v>
      </c>
      <c r="G7701" s="62">
        <v>235.1179519432979</v>
      </c>
      <c r="H7701" s="62">
        <v>237.2384481966761</v>
      </c>
      <c r="I7701" s="62">
        <v>1751.3710000000001</v>
      </c>
      <c r="J7701" s="62">
        <v>1777.9207035786631</v>
      </c>
      <c r="K7701" s="62">
        <v>1751.3710000000001</v>
      </c>
      <c r="L7701" s="62">
        <v>415492.53825666086</v>
      </c>
      <c r="M7701" s="63">
        <v>21644.05584704459</v>
      </c>
      <c r="N7701" s="64">
        <f>GP_need_index[[#This Row],[Normalised weighted population]]/GP_need_index[[#This Row],[Registered population]]</f>
        <v>1.0346344132751113</v>
      </c>
    </row>
    <row r="7702" spans="1:14" x14ac:dyDescent="0.2">
      <c r="A7702" s="46" t="s">
        <v>13248</v>
      </c>
      <c r="B7702" s="33" t="s">
        <v>3423</v>
      </c>
      <c r="C7702" s="1" t="s">
        <v>9531</v>
      </c>
      <c r="D7702" s="1" t="s">
        <v>6573</v>
      </c>
      <c r="E7702" s="1" t="s">
        <v>6597</v>
      </c>
      <c r="F7702" s="62">
        <v>12074.666666666668</v>
      </c>
      <c r="G7702" s="62">
        <v>154.53209317377338</v>
      </c>
      <c r="H7702" s="62">
        <v>153.81007361274229</v>
      </c>
      <c r="I7702" s="62">
        <v>1877.635</v>
      </c>
      <c r="J7702" s="62">
        <v>1804.8575773827765</v>
      </c>
      <c r="K7702" s="62">
        <v>1877.635</v>
      </c>
      <c r="L7702" s="62">
        <v>288799.17756786133</v>
      </c>
      <c r="M7702" s="63">
        <v>14919.583234140573</v>
      </c>
      <c r="N7702" s="68">
        <f>GP_need_index[[#This Row],[Normalised weighted population]]/GP_need_index[[#This Row],[Registered population]]</f>
        <v>1.2356103606013062</v>
      </c>
    </row>
    <row r="7703" spans="1:14" hidden="1" x14ac:dyDescent="0.2">
      <c r="A7703" s="46" t="s">
        <v>13249</v>
      </c>
      <c r="B7703" s="33" t="s">
        <v>3423</v>
      </c>
      <c r="C7703" s="1" t="s">
        <v>9531</v>
      </c>
      <c r="D7703" s="1" t="s">
        <v>6573</v>
      </c>
      <c r="E7703" s="1" t="s">
        <v>6597</v>
      </c>
      <c r="F7703" s="62">
        <v>12167.118088175795</v>
      </c>
      <c r="G7703" s="62">
        <v>154.53209317377338</v>
      </c>
      <c r="H7703" s="62">
        <v>153.81007361274229</v>
      </c>
      <c r="I7703" s="62">
        <v>1877.635</v>
      </c>
      <c r="J7703" s="62">
        <v>1804.8575773827765</v>
      </c>
      <c r="K7703" s="62">
        <v>1877.635</v>
      </c>
      <c r="L7703" s="62">
        <v>288799.17756786133</v>
      </c>
      <c r="M7703" s="63">
        <v>14983.505034751453</v>
      </c>
      <c r="N7703" s="64">
        <f>GP_need_index[[#This Row],[Normalised weighted population]]/GP_need_index[[#This Row],[Registered population]]</f>
        <v>1.2314752701638254</v>
      </c>
    </row>
    <row r="7704" spans="1:14" hidden="1" x14ac:dyDescent="0.2">
      <c r="A7704" s="46" t="s">
        <v>13250</v>
      </c>
      <c r="B7704" s="33" t="s">
        <v>3423</v>
      </c>
      <c r="C7704" s="1" t="s">
        <v>9531</v>
      </c>
      <c r="D7704" s="1" t="s">
        <v>6573</v>
      </c>
      <c r="E7704" s="1" t="s">
        <v>6597</v>
      </c>
      <c r="F7704" s="62">
        <v>12246.697832238082</v>
      </c>
      <c r="G7704" s="62">
        <v>154.53209317377338</v>
      </c>
      <c r="H7704" s="62">
        <v>153.81007361274229</v>
      </c>
      <c r="I7704" s="62">
        <v>1877.635</v>
      </c>
      <c r="J7704" s="62">
        <v>1804.8575773827765</v>
      </c>
      <c r="K7704" s="62">
        <v>1877.635</v>
      </c>
      <c r="L7704" s="62">
        <v>288799.17756786133</v>
      </c>
      <c r="M7704" s="63">
        <v>15044.278662828983</v>
      </c>
      <c r="N7704" s="64">
        <f>GP_need_index[[#This Row],[Normalised weighted population]]/GP_need_index[[#This Row],[Registered population]]</f>
        <v>1.2284355235112094</v>
      </c>
    </row>
    <row r="7705" spans="1:14" x14ac:dyDescent="0.2">
      <c r="A7705" s="46" t="s">
        <v>13248</v>
      </c>
      <c r="B7705" s="33" t="s">
        <v>3428</v>
      </c>
      <c r="C7705" s="1" t="s">
        <v>9532</v>
      </c>
      <c r="D7705" s="1" t="s">
        <v>6573</v>
      </c>
      <c r="E7705" s="1" t="s">
        <v>6597</v>
      </c>
      <c r="F7705" s="62">
        <v>10789.25</v>
      </c>
      <c r="G7705" s="62">
        <v>100.37713523439078</v>
      </c>
      <c r="H7705" s="62">
        <v>98.583255989691864</v>
      </c>
      <c r="I7705" s="62">
        <v>1673.3440000000001</v>
      </c>
      <c r="J7705" s="62">
        <v>1804.8575773827765</v>
      </c>
      <c r="K7705" s="62">
        <v>1673.3440000000001</v>
      </c>
      <c r="L7705" s="62">
        <v>164963.69991081496</v>
      </c>
      <c r="M7705" s="63">
        <v>8522.1491008327648</v>
      </c>
      <c r="N7705" s="68">
        <f>GP_need_index[[#This Row],[Normalised weighted population]]/GP_need_index[[#This Row],[Registered population]]</f>
        <v>0.78987409697919364</v>
      </c>
    </row>
    <row r="7706" spans="1:14" hidden="1" x14ac:dyDescent="0.2">
      <c r="A7706" s="46" t="s">
        <v>13249</v>
      </c>
      <c r="B7706" s="33" t="s">
        <v>3428</v>
      </c>
      <c r="C7706" s="1" t="s">
        <v>9532</v>
      </c>
      <c r="D7706" s="1" t="s">
        <v>6573</v>
      </c>
      <c r="E7706" s="1" t="s">
        <v>6597</v>
      </c>
      <c r="F7706" s="62">
        <v>10872.837571397218</v>
      </c>
      <c r="G7706" s="62">
        <v>100.37713523439078</v>
      </c>
      <c r="H7706" s="62">
        <v>98.583255989691864</v>
      </c>
      <c r="I7706" s="62">
        <v>1673.3440000000001</v>
      </c>
      <c r="J7706" s="62">
        <v>1804.8575773827765</v>
      </c>
      <c r="K7706" s="62">
        <v>1673.3440000000001</v>
      </c>
      <c r="L7706" s="62">
        <v>164963.69991081496</v>
      </c>
      <c r="M7706" s="63">
        <v>8558.6615896235417</v>
      </c>
      <c r="N7706" s="64">
        <f>GP_need_index[[#This Row],[Normalised weighted population]]/GP_need_index[[#This Row],[Registered population]]</f>
        <v>0.78715988659101321</v>
      </c>
    </row>
    <row r="7707" spans="1:14" hidden="1" x14ac:dyDescent="0.2">
      <c r="A7707" s="46" t="s">
        <v>13250</v>
      </c>
      <c r="B7707" s="33" t="s">
        <v>3428</v>
      </c>
      <c r="C7707" s="1" t="s">
        <v>9532</v>
      </c>
      <c r="D7707" s="1" t="s">
        <v>6573</v>
      </c>
      <c r="E7707" s="1" t="s">
        <v>6597</v>
      </c>
      <c r="F7707" s="62">
        <v>10949.604902922634</v>
      </c>
      <c r="G7707" s="62">
        <v>100.37713523439078</v>
      </c>
      <c r="H7707" s="62">
        <v>98.583255989691864</v>
      </c>
      <c r="I7707" s="62">
        <v>1673.3440000000001</v>
      </c>
      <c r="J7707" s="62">
        <v>1804.8575773827765</v>
      </c>
      <c r="K7707" s="62">
        <v>1673.3440000000001</v>
      </c>
      <c r="L7707" s="62">
        <v>164963.69991081496</v>
      </c>
      <c r="M7707" s="63">
        <v>8593.3758247162568</v>
      </c>
      <c r="N7707" s="64">
        <f>GP_need_index[[#This Row],[Normalised weighted population]]/GP_need_index[[#This Row],[Registered population]]</f>
        <v>0.78481149784888948</v>
      </c>
    </row>
    <row r="7708" spans="1:14" x14ac:dyDescent="0.2">
      <c r="A7708" s="46" t="s">
        <v>13248</v>
      </c>
      <c r="B7708" s="33" t="s">
        <v>4006</v>
      </c>
      <c r="C7708" s="1" t="s">
        <v>9533</v>
      </c>
      <c r="D7708" s="1" t="s">
        <v>6573</v>
      </c>
      <c r="E7708" s="1" t="s">
        <v>6582</v>
      </c>
      <c r="F7708" s="62">
        <v>8462.0833333333339</v>
      </c>
      <c r="G7708" s="62">
        <v>91.605167091698974</v>
      </c>
      <c r="H7708" s="62">
        <v>91.402498389210848</v>
      </c>
      <c r="I7708" s="62">
        <v>1843.4169999999999</v>
      </c>
      <c r="J7708" s="62">
        <v>1777.9207035786631</v>
      </c>
      <c r="K7708" s="62">
        <v>1843.4169999999999</v>
      </c>
      <c r="L7708" s="62">
        <v>168492.91937314387</v>
      </c>
      <c r="M7708" s="63">
        <v>8704.4712388776097</v>
      </c>
      <c r="N7708" s="68">
        <f>GP_need_index[[#This Row],[Normalised weighted population]]/GP_need_index[[#This Row],[Registered population]]</f>
        <v>1.0286439988825773</v>
      </c>
    </row>
    <row r="7709" spans="1:14" hidden="1" x14ac:dyDescent="0.2">
      <c r="A7709" s="46" t="s">
        <v>13249</v>
      </c>
      <c r="B7709" s="33" t="s">
        <v>4006</v>
      </c>
      <c r="C7709" s="1" t="s">
        <v>9533</v>
      </c>
      <c r="D7709" s="1" t="s">
        <v>6573</v>
      </c>
      <c r="E7709" s="1" t="s">
        <v>6582</v>
      </c>
      <c r="F7709" s="62">
        <v>8496.0693140907824</v>
      </c>
      <c r="G7709" s="62">
        <v>91.605167091698974</v>
      </c>
      <c r="H7709" s="62">
        <v>91.402498389210848</v>
      </c>
      <c r="I7709" s="62">
        <v>1843.4169999999999</v>
      </c>
      <c r="J7709" s="62">
        <v>1777.9207035786631</v>
      </c>
      <c r="K7709" s="62">
        <v>1843.4169999999999</v>
      </c>
      <c r="L7709" s="62">
        <v>168492.91937314387</v>
      </c>
      <c r="M7709" s="63">
        <v>8741.7648727695705</v>
      </c>
      <c r="N7709" s="64">
        <f>GP_need_index[[#This Row],[Normalised weighted population]]/GP_need_index[[#This Row],[Registered population]]</f>
        <v>1.0289187328393496</v>
      </c>
    </row>
    <row r="7710" spans="1:14" hidden="1" x14ac:dyDescent="0.2">
      <c r="A7710" s="46" t="s">
        <v>13250</v>
      </c>
      <c r="B7710" s="33" t="s">
        <v>4006</v>
      </c>
      <c r="C7710" s="1" t="s">
        <v>9533</v>
      </c>
      <c r="D7710" s="1" t="s">
        <v>6573</v>
      </c>
      <c r="E7710" s="1" t="s">
        <v>6582</v>
      </c>
      <c r="F7710" s="62">
        <v>8520.1266795477241</v>
      </c>
      <c r="G7710" s="62">
        <v>91.605167091698974</v>
      </c>
      <c r="H7710" s="62">
        <v>91.402498389210848</v>
      </c>
      <c r="I7710" s="62">
        <v>1843.4169999999999</v>
      </c>
      <c r="J7710" s="62">
        <v>1777.9207035786631</v>
      </c>
      <c r="K7710" s="62">
        <v>1843.4169999999999</v>
      </c>
      <c r="L7710" s="62">
        <v>168492.91937314387</v>
      </c>
      <c r="M7710" s="63">
        <v>8777.2217812757408</v>
      </c>
      <c r="N7710" s="64">
        <f>GP_need_index[[#This Row],[Normalised weighted population]]/GP_need_index[[#This Row],[Registered population]]</f>
        <v>1.0301750327662573</v>
      </c>
    </row>
    <row r="7711" spans="1:14" x14ac:dyDescent="0.2">
      <c r="A7711" s="46" t="s">
        <v>13248</v>
      </c>
      <c r="B7711" s="33" t="s">
        <v>4198</v>
      </c>
      <c r="C7711" s="1" t="s">
        <v>9534</v>
      </c>
      <c r="D7711" s="1" t="s">
        <v>6573</v>
      </c>
      <c r="E7711" s="1" t="s">
        <v>6574</v>
      </c>
      <c r="F7711" s="62">
        <v>11884.416666666668</v>
      </c>
      <c r="G7711" s="62">
        <v>131.18330917038026</v>
      </c>
      <c r="H7711" s="62">
        <v>127.01132336587075</v>
      </c>
      <c r="I7711" s="62">
        <v>1930.124</v>
      </c>
      <c r="J7711" s="62">
        <v>1807.6504873254009</v>
      </c>
      <c r="K7711" s="62">
        <v>1930.124</v>
      </c>
      <c r="L7711" s="62">
        <v>245147.60350022791</v>
      </c>
      <c r="M7711" s="63">
        <v>12664.510009597623</v>
      </c>
      <c r="N7711" s="68">
        <f>GP_need_index[[#This Row],[Normalised weighted population]]/GP_need_index[[#This Row],[Registered population]]</f>
        <v>1.065640019599696</v>
      </c>
    </row>
    <row r="7712" spans="1:14" hidden="1" x14ac:dyDescent="0.2">
      <c r="A7712" s="46" t="s">
        <v>13249</v>
      </c>
      <c r="B7712" s="33" t="s">
        <v>4198</v>
      </c>
      <c r="C7712" s="1" t="s">
        <v>9534</v>
      </c>
      <c r="D7712" s="1" t="s">
        <v>6573</v>
      </c>
      <c r="E7712" s="1" t="s">
        <v>6574</v>
      </c>
      <c r="F7712" s="62">
        <v>12059.906000519788</v>
      </c>
      <c r="G7712" s="62">
        <v>131.18330917038026</v>
      </c>
      <c r="H7712" s="62">
        <v>127.01132336587075</v>
      </c>
      <c r="I7712" s="62">
        <v>1930.124</v>
      </c>
      <c r="J7712" s="62">
        <v>1807.6504873254009</v>
      </c>
      <c r="K7712" s="62">
        <v>1930.124</v>
      </c>
      <c r="L7712" s="62">
        <v>245147.60350022791</v>
      </c>
      <c r="M7712" s="63">
        <v>12718.770123366452</v>
      </c>
      <c r="N7712" s="64">
        <f>GP_need_index[[#This Row],[Normalised weighted population]]/GP_need_index[[#This Row],[Registered population]]</f>
        <v>1.0546326084812159</v>
      </c>
    </row>
    <row r="7713" spans="1:14" hidden="1" x14ac:dyDescent="0.2">
      <c r="A7713" s="46" t="s">
        <v>13250</v>
      </c>
      <c r="B7713" s="33" t="s">
        <v>4198</v>
      </c>
      <c r="C7713" s="1" t="s">
        <v>9534</v>
      </c>
      <c r="D7713" s="1" t="s">
        <v>6573</v>
      </c>
      <c r="E7713" s="1" t="s">
        <v>6574</v>
      </c>
      <c r="F7713" s="62">
        <v>12214.043897460535</v>
      </c>
      <c r="G7713" s="62">
        <v>131.18330917038026</v>
      </c>
      <c r="H7713" s="62">
        <v>127.01132336587075</v>
      </c>
      <c r="I7713" s="62">
        <v>1930.124</v>
      </c>
      <c r="J7713" s="62">
        <v>1807.6504873254009</v>
      </c>
      <c r="K7713" s="62">
        <v>1930.124</v>
      </c>
      <c r="L7713" s="62">
        <v>245147.60350022791</v>
      </c>
      <c r="M7713" s="63">
        <v>12770.357906284291</v>
      </c>
      <c r="N7713" s="64">
        <f>GP_need_index[[#This Row],[Normalised weighted population]]/GP_need_index[[#This Row],[Registered population]]</f>
        <v>1.0455470778960785</v>
      </c>
    </row>
    <row r="7714" spans="1:14" x14ac:dyDescent="0.2">
      <c r="A7714" s="46" t="s">
        <v>13248</v>
      </c>
      <c r="B7714" s="33" t="s">
        <v>4216</v>
      </c>
      <c r="C7714" s="1" t="s">
        <v>9535</v>
      </c>
      <c r="D7714" s="1" t="s">
        <v>6573</v>
      </c>
      <c r="E7714" s="1" t="s">
        <v>6574</v>
      </c>
      <c r="F7714" s="62">
        <v>3832.9166666666665</v>
      </c>
      <c r="G7714" s="62">
        <v>40.772089155263025</v>
      </c>
      <c r="H7714" s="62">
        <v>39.956121295860385</v>
      </c>
      <c r="I7714" s="62">
        <v>1739.46</v>
      </c>
      <c r="J7714" s="62">
        <v>1807.6504873254009</v>
      </c>
      <c r="K7714" s="62">
        <v>1739.46</v>
      </c>
      <c r="L7714" s="62">
        <v>69502.074749297302</v>
      </c>
      <c r="M7714" s="63">
        <v>3590.5295780281185</v>
      </c>
      <c r="N7714" s="68">
        <f>GP_need_index[[#This Row],[Normalised weighted population]]/GP_need_index[[#This Row],[Registered population]]</f>
        <v>0.93676171184557944</v>
      </c>
    </row>
    <row r="7715" spans="1:14" hidden="1" x14ac:dyDescent="0.2">
      <c r="A7715" s="46" t="s">
        <v>13249</v>
      </c>
      <c r="B7715" s="33" t="s">
        <v>4216</v>
      </c>
      <c r="C7715" s="1" t="s">
        <v>9535</v>
      </c>
      <c r="D7715" s="1" t="s">
        <v>6573</v>
      </c>
      <c r="E7715" s="1" t="s">
        <v>6574</v>
      </c>
      <c r="F7715" s="62">
        <v>3884.6167737098667</v>
      </c>
      <c r="G7715" s="62">
        <v>40.772089155263025</v>
      </c>
      <c r="H7715" s="62">
        <v>39.956121295860385</v>
      </c>
      <c r="I7715" s="62">
        <v>1739.46</v>
      </c>
      <c r="J7715" s="62">
        <v>1807.6504873254009</v>
      </c>
      <c r="K7715" s="62">
        <v>1739.46</v>
      </c>
      <c r="L7715" s="62">
        <v>69502.074749297302</v>
      </c>
      <c r="M7715" s="63">
        <v>3605.91292434365</v>
      </c>
      <c r="N7715" s="64">
        <f>GP_need_index[[#This Row],[Normalised weighted population]]/GP_need_index[[#This Row],[Registered population]]</f>
        <v>0.92825448027398327</v>
      </c>
    </row>
    <row r="7716" spans="1:14" hidden="1" x14ac:dyDescent="0.2">
      <c r="A7716" s="46" t="s">
        <v>13250</v>
      </c>
      <c r="B7716" s="33" t="s">
        <v>4216</v>
      </c>
      <c r="C7716" s="1" t="s">
        <v>9535</v>
      </c>
      <c r="D7716" s="1" t="s">
        <v>6573</v>
      </c>
      <c r="E7716" s="1" t="s">
        <v>6574</v>
      </c>
      <c r="F7716" s="62">
        <v>3932.4843236892143</v>
      </c>
      <c r="G7716" s="62">
        <v>40.772089155263025</v>
      </c>
      <c r="H7716" s="62">
        <v>39.956121295860385</v>
      </c>
      <c r="I7716" s="62">
        <v>1739.46</v>
      </c>
      <c r="J7716" s="62">
        <v>1807.6504873254009</v>
      </c>
      <c r="K7716" s="62">
        <v>1739.46</v>
      </c>
      <c r="L7716" s="62">
        <v>69502.074749297302</v>
      </c>
      <c r="M7716" s="63">
        <v>3620.5386351126431</v>
      </c>
      <c r="N7716" s="64">
        <f>GP_need_index[[#This Row],[Normalised weighted population]]/GP_need_index[[#This Row],[Registered population]]</f>
        <v>0.92067465172145357</v>
      </c>
    </row>
    <row r="7717" spans="1:14" x14ac:dyDescent="0.2">
      <c r="A7717" s="46" t="s">
        <v>13248</v>
      </c>
      <c r="B7717" s="33" t="s">
        <v>4189</v>
      </c>
      <c r="C7717" s="1" t="s">
        <v>9536</v>
      </c>
      <c r="D7717" s="1" t="s">
        <v>6573</v>
      </c>
      <c r="E7717" s="1" t="s">
        <v>6574</v>
      </c>
      <c r="F7717" s="62">
        <v>14218.750000000002</v>
      </c>
      <c r="G7717" s="62">
        <v>159.78633312579973</v>
      </c>
      <c r="H7717" s="62">
        <v>157.37818237916483</v>
      </c>
      <c r="I7717" s="62">
        <v>1885.954</v>
      </c>
      <c r="J7717" s="62">
        <v>1807.6504873254009</v>
      </c>
      <c r="K7717" s="62">
        <v>1885.954</v>
      </c>
      <c r="L7717" s="62">
        <v>296808.01257071539</v>
      </c>
      <c r="M7717" s="63">
        <v>15333.325688117966</v>
      </c>
      <c r="N7717" s="68">
        <f>GP_need_index[[#This Row],[Normalised weighted population]]/GP_need_index[[#This Row],[Registered population]]</f>
        <v>1.078387740702802</v>
      </c>
    </row>
    <row r="7718" spans="1:14" hidden="1" x14ac:dyDescent="0.2">
      <c r="A7718" s="46" t="s">
        <v>13249</v>
      </c>
      <c r="B7718" s="33" t="s">
        <v>4189</v>
      </c>
      <c r="C7718" s="1" t="s">
        <v>9536</v>
      </c>
      <c r="D7718" s="1" t="s">
        <v>6573</v>
      </c>
      <c r="E7718" s="1" t="s">
        <v>6574</v>
      </c>
      <c r="F7718" s="62">
        <v>14432.667988426649</v>
      </c>
      <c r="G7718" s="62">
        <v>159.78633312579973</v>
      </c>
      <c r="H7718" s="62">
        <v>157.37818237916483</v>
      </c>
      <c r="I7718" s="62">
        <v>1885.954</v>
      </c>
      <c r="J7718" s="62">
        <v>1807.6504873254009</v>
      </c>
      <c r="K7718" s="62">
        <v>1885.954</v>
      </c>
      <c r="L7718" s="62">
        <v>296808.01257071539</v>
      </c>
      <c r="M7718" s="63">
        <v>15399.02013627753</v>
      </c>
      <c r="N7718" s="64">
        <f>GP_need_index[[#This Row],[Normalised weighted population]]/GP_need_index[[#This Row],[Registered population]]</f>
        <v>1.0669558912202364</v>
      </c>
    </row>
    <row r="7719" spans="1:14" hidden="1" x14ac:dyDescent="0.2">
      <c r="A7719" s="46" t="s">
        <v>13250</v>
      </c>
      <c r="B7719" s="33" t="s">
        <v>4189</v>
      </c>
      <c r="C7719" s="1" t="s">
        <v>9536</v>
      </c>
      <c r="D7719" s="1" t="s">
        <v>6573</v>
      </c>
      <c r="E7719" s="1" t="s">
        <v>6574</v>
      </c>
      <c r="F7719" s="62">
        <v>14627.391660921237</v>
      </c>
      <c r="G7719" s="62">
        <v>159.78633312579973</v>
      </c>
      <c r="H7719" s="62">
        <v>157.37818237916483</v>
      </c>
      <c r="I7719" s="62">
        <v>1885.954</v>
      </c>
      <c r="J7719" s="62">
        <v>1807.6504873254009</v>
      </c>
      <c r="K7719" s="62">
        <v>1885.954</v>
      </c>
      <c r="L7719" s="62">
        <v>296808.01257071539</v>
      </c>
      <c r="M7719" s="63">
        <v>15461.479108350486</v>
      </c>
      <c r="N7719" s="64">
        <f>GP_need_index[[#This Row],[Normalised weighted population]]/GP_need_index[[#This Row],[Registered population]]</f>
        <v>1.057022295345903</v>
      </c>
    </row>
    <row r="7720" spans="1:14" x14ac:dyDescent="0.2">
      <c r="A7720" s="46" t="s">
        <v>13248</v>
      </c>
      <c r="B7720" s="33" t="s">
        <v>3437</v>
      </c>
      <c r="C7720" s="1" t="s">
        <v>9537</v>
      </c>
      <c r="D7720" s="1" t="s">
        <v>6573</v>
      </c>
      <c r="E7720" s="1" t="s">
        <v>6597</v>
      </c>
      <c r="F7720" s="62">
        <v>11920</v>
      </c>
      <c r="G7720" s="62">
        <v>103.80845502427439</v>
      </c>
      <c r="H7720" s="62">
        <v>96.579969589321536</v>
      </c>
      <c r="I7720" s="62">
        <v>1717.847</v>
      </c>
      <c r="J7720" s="62">
        <v>1804.8575773827765</v>
      </c>
      <c r="K7720" s="62">
        <v>1717.847</v>
      </c>
      <c r="L7720" s="62">
        <v>165909.61101910722</v>
      </c>
      <c r="M7720" s="63">
        <v>8571.0155817940849</v>
      </c>
      <c r="N7720" s="68">
        <f>GP_need_index[[#This Row],[Normalised weighted population]]/GP_need_index[[#This Row],[Registered population]]</f>
        <v>0.71904493135856418</v>
      </c>
    </row>
    <row r="7721" spans="1:14" hidden="1" x14ac:dyDescent="0.2">
      <c r="A7721" s="46" t="s">
        <v>13249</v>
      </c>
      <c r="B7721" s="33" t="s">
        <v>3437</v>
      </c>
      <c r="C7721" s="1" t="s">
        <v>9537</v>
      </c>
      <c r="D7721" s="1" t="s">
        <v>6573</v>
      </c>
      <c r="E7721" s="1" t="s">
        <v>6597</v>
      </c>
      <c r="F7721" s="62">
        <v>12029.793240776531</v>
      </c>
      <c r="G7721" s="62">
        <v>103.80845502427439</v>
      </c>
      <c r="H7721" s="62">
        <v>96.579969589321536</v>
      </c>
      <c r="I7721" s="62">
        <v>1717.847</v>
      </c>
      <c r="J7721" s="62">
        <v>1804.8575773827765</v>
      </c>
      <c r="K7721" s="62">
        <v>1717.847</v>
      </c>
      <c r="L7721" s="62">
        <v>165909.61101910722</v>
      </c>
      <c r="M7721" s="63">
        <v>8607.7374352436145</v>
      </c>
      <c r="N7721" s="64">
        <f>GP_need_index[[#This Row],[Normalised weighted population]]/GP_need_index[[#This Row],[Registered population]]</f>
        <v>0.71553494419726027</v>
      </c>
    </row>
    <row r="7722" spans="1:14" hidden="1" x14ac:dyDescent="0.2">
      <c r="A7722" s="46" t="s">
        <v>13250</v>
      </c>
      <c r="B7722" s="33" t="s">
        <v>3437</v>
      </c>
      <c r="C7722" s="1" t="s">
        <v>9537</v>
      </c>
      <c r="D7722" s="1" t="s">
        <v>6573</v>
      </c>
      <c r="E7722" s="1" t="s">
        <v>6597</v>
      </c>
      <c r="F7722" s="62">
        <v>12126.935656823689</v>
      </c>
      <c r="G7722" s="62">
        <v>103.80845502427439</v>
      </c>
      <c r="H7722" s="62">
        <v>96.579969589321536</v>
      </c>
      <c r="I7722" s="62">
        <v>1717.847</v>
      </c>
      <c r="J7722" s="62">
        <v>1804.8575773827765</v>
      </c>
      <c r="K7722" s="62">
        <v>1717.847</v>
      </c>
      <c r="L7722" s="62">
        <v>165909.61101910722</v>
      </c>
      <c r="M7722" s="63">
        <v>8642.650723707513</v>
      </c>
      <c r="N7722" s="64">
        <f>GP_need_index[[#This Row],[Normalised weighted population]]/GP_need_index[[#This Row],[Registered population]]</f>
        <v>0.7126821621127668</v>
      </c>
    </row>
    <row r="7723" spans="1:14" x14ac:dyDescent="0.2">
      <c r="A7723" s="46" t="s">
        <v>13248</v>
      </c>
      <c r="B7723" s="33" t="s">
        <v>4206</v>
      </c>
      <c r="C7723" s="1" t="s">
        <v>9538</v>
      </c>
      <c r="D7723" s="1" t="s">
        <v>6573</v>
      </c>
      <c r="E7723" s="1" t="s">
        <v>6574</v>
      </c>
      <c r="F7723" s="62">
        <v>13431.166666666668</v>
      </c>
      <c r="G7723" s="62">
        <v>131.40779468186423</v>
      </c>
      <c r="H7723" s="62">
        <v>118.78387470240352</v>
      </c>
      <c r="I7723" s="62">
        <v>1751.4169999999999</v>
      </c>
      <c r="J7723" s="62">
        <v>1807.6504873254009</v>
      </c>
      <c r="K7723" s="62">
        <v>1751.4169999999999</v>
      </c>
      <c r="L7723" s="62">
        <v>208040.09747965945</v>
      </c>
      <c r="M7723" s="63">
        <v>10747.508273832107</v>
      </c>
      <c r="N7723" s="68">
        <f>GP_need_index[[#This Row],[Normalised weighted population]]/GP_need_index[[#This Row],[Registered population]]</f>
        <v>0.80019171383712806</v>
      </c>
    </row>
    <row r="7724" spans="1:14" hidden="1" x14ac:dyDescent="0.2">
      <c r="A7724" s="46" t="s">
        <v>13249</v>
      </c>
      <c r="B7724" s="33" t="s">
        <v>4206</v>
      </c>
      <c r="C7724" s="1" t="s">
        <v>9538</v>
      </c>
      <c r="D7724" s="1" t="s">
        <v>6573</v>
      </c>
      <c r="E7724" s="1" t="s">
        <v>6574</v>
      </c>
      <c r="F7724" s="62">
        <v>13668.685649393094</v>
      </c>
      <c r="G7724" s="62">
        <v>131.40779468186423</v>
      </c>
      <c r="H7724" s="62">
        <v>118.78387470240352</v>
      </c>
      <c r="I7724" s="62">
        <v>1751.4169999999999</v>
      </c>
      <c r="J7724" s="62">
        <v>1807.6504873254009</v>
      </c>
      <c r="K7724" s="62">
        <v>1751.4169999999999</v>
      </c>
      <c r="L7724" s="62">
        <v>208040.09747965945</v>
      </c>
      <c r="M7724" s="63">
        <v>10793.555141908932</v>
      </c>
      <c r="N7724" s="64">
        <f>GP_need_index[[#This Row],[Normalised weighted population]]/GP_need_index[[#This Row],[Registered population]]</f>
        <v>0.7896556712743027</v>
      </c>
    </row>
    <row r="7725" spans="1:14" hidden="1" x14ac:dyDescent="0.2">
      <c r="A7725" s="46" t="s">
        <v>13250</v>
      </c>
      <c r="B7725" s="33" t="s">
        <v>4206</v>
      </c>
      <c r="C7725" s="1" t="s">
        <v>9538</v>
      </c>
      <c r="D7725" s="1" t="s">
        <v>6573</v>
      </c>
      <c r="E7725" s="1" t="s">
        <v>6574</v>
      </c>
      <c r="F7725" s="62">
        <v>13881.213339281439</v>
      </c>
      <c r="G7725" s="62">
        <v>131.40779468186423</v>
      </c>
      <c r="H7725" s="62">
        <v>118.78387470240352</v>
      </c>
      <c r="I7725" s="62">
        <v>1751.4169999999999</v>
      </c>
      <c r="J7725" s="62">
        <v>1807.6504873254009</v>
      </c>
      <c r="K7725" s="62">
        <v>1751.4169999999999</v>
      </c>
      <c r="L7725" s="62">
        <v>208040.09747965945</v>
      </c>
      <c r="M7725" s="63">
        <v>10837.334184549978</v>
      </c>
      <c r="N7725" s="64">
        <f>GP_need_index[[#This Row],[Normalised weighted population]]/GP_need_index[[#This Row],[Registered population]]</f>
        <v>0.78071951778755477</v>
      </c>
    </row>
    <row r="7726" spans="1:14" x14ac:dyDescent="0.2">
      <c r="A7726" s="46" t="s">
        <v>13248</v>
      </c>
      <c r="B7726" s="33" t="s">
        <v>3444</v>
      </c>
      <c r="C7726" s="1" t="s">
        <v>9539</v>
      </c>
      <c r="D7726" s="1" t="s">
        <v>6573</v>
      </c>
      <c r="E7726" s="1" t="s">
        <v>6597</v>
      </c>
      <c r="F7726" s="62">
        <v>15379.416666666668</v>
      </c>
      <c r="G7726" s="62">
        <v>248.90413818025519</v>
      </c>
      <c r="H7726" s="62">
        <v>291.65451253079038</v>
      </c>
      <c r="I7726" s="62">
        <v>1773.229</v>
      </c>
      <c r="J7726" s="62">
        <v>1804.8575773827765</v>
      </c>
      <c r="K7726" s="62">
        <v>1773.229</v>
      </c>
      <c r="L7726" s="62">
        <v>517170.23960046092</v>
      </c>
      <c r="M7726" s="63">
        <v>26717.404463959807</v>
      </c>
      <c r="N7726" s="68">
        <f>GP_need_index[[#This Row],[Normalised weighted population]]/GP_need_index[[#This Row],[Registered population]]</f>
        <v>1.7372183251831055</v>
      </c>
    </row>
    <row r="7727" spans="1:14" hidden="1" x14ac:dyDescent="0.2">
      <c r="A7727" s="46" t="s">
        <v>13249</v>
      </c>
      <c r="B7727" s="33" t="s">
        <v>3444</v>
      </c>
      <c r="C7727" s="1" t="s">
        <v>9539</v>
      </c>
      <c r="D7727" s="1" t="s">
        <v>6573</v>
      </c>
      <c r="E7727" s="1" t="s">
        <v>6597</v>
      </c>
      <c r="F7727" s="62">
        <v>15387.206428029269</v>
      </c>
      <c r="G7727" s="62">
        <v>248.90413818025519</v>
      </c>
      <c r="H7727" s="62">
        <v>291.65451253079038</v>
      </c>
      <c r="I7727" s="62">
        <v>1773.229</v>
      </c>
      <c r="J7727" s="62">
        <v>1804.8575773827765</v>
      </c>
      <c r="K7727" s="62">
        <v>1773.229</v>
      </c>
      <c r="L7727" s="62">
        <v>517170.23960046092</v>
      </c>
      <c r="M7727" s="63">
        <v>26831.87311728502</v>
      </c>
      <c r="N7727" s="64">
        <f>GP_need_index[[#This Row],[Normalised weighted population]]/GP_need_index[[#This Row],[Registered population]]</f>
        <v>1.7437780693192102</v>
      </c>
    </row>
    <row r="7728" spans="1:14" hidden="1" x14ac:dyDescent="0.2">
      <c r="A7728" s="46" t="s">
        <v>13250</v>
      </c>
      <c r="B7728" s="33" t="s">
        <v>3444</v>
      </c>
      <c r="C7728" s="1" t="s">
        <v>9539</v>
      </c>
      <c r="D7728" s="1" t="s">
        <v>6573</v>
      </c>
      <c r="E7728" s="1" t="s">
        <v>6597</v>
      </c>
      <c r="F7728" s="62">
        <v>15398.827685079017</v>
      </c>
      <c r="G7728" s="62">
        <v>248.90413818025519</v>
      </c>
      <c r="H7728" s="62">
        <v>291.65451253079038</v>
      </c>
      <c r="I7728" s="62">
        <v>1773.229</v>
      </c>
      <c r="J7728" s="62">
        <v>1804.8575773827765</v>
      </c>
      <c r="K7728" s="62">
        <v>1773.229</v>
      </c>
      <c r="L7728" s="62">
        <v>517170.23960046092</v>
      </c>
      <c r="M7728" s="63">
        <v>26940.704146718475</v>
      </c>
      <c r="N7728" s="64">
        <f>GP_need_index[[#This Row],[Normalised weighted population]]/GP_need_index[[#This Row],[Registered population]]</f>
        <v>1.7495295549558734</v>
      </c>
    </row>
    <row r="7729" spans="1:14" x14ac:dyDescent="0.2">
      <c r="A7729" s="46" t="s">
        <v>13248</v>
      </c>
      <c r="B7729" s="33" t="s">
        <v>3425</v>
      </c>
      <c r="C7729" s="1" t="s">
        <v>9540</v>
      </c>
      <c r="D7729" s="1" t="s">
        <v>6573</v>
      </c>
      <c r="E7729" s="1" t="s">
        <v>6597</v>
      </c>
      <c r="F7729" s="62">
        <v>7588.5</v>
      </c>
      <c r="G7729" s="62">
        <v>96.189593041690046</v>
      </c>
      <c r="H7729" s="62">
        <v>94.215391153535705</v>
      </c>
      <c r="I7729" s="62">
        <v>1857.2629999999999</v>
      </c>
      <c r="J7729" s="62">
        <v>1804.8575773827765</v>
      </c>
      <c r="K7729" s="62">
        <v>1857.2629999999999</v>
      </c>
      <c r="L7729" s="62">
        <v>174982.76001998919</v>
      </c>
      <c r="M7729" s="63">
        <v>9039.7412992785448</v>
      </c>
      <c r="N7729" s="68">
        <f>GP_need_index[[#This Row],[Normalised weighted population]]/GP_need_index[[#This Row],[Registered population]]</f>
        <v>1.1912421821543842</v>
      </c>
    </row>
    <row r="7730" spans="1:14" hidden="1" x14ac:dyDescent="0.2">
      <c r="A7730" s="46" t="s">
        <v>13249</v>
      </c>
      <c r="B7730" s="33" t="s">
        <v>3425</v>
      </c>
      <c r="C7730" s="1" t="s">
        <v>9540</v>
      </c>
      <c r="D7730" s="1" t="s">
        <v>6573</v>
      </c>
      <c r="E7730" s="1" t="s">
        <v>6597</v>
      </c>
      <c r="F7730" s="62">
        <v>7653.5155675306887</v>
      </c>
      <c r="G7730" s="62">
        <v>96.189593041690046</v>
      </c>
      <c r="H7730" s="62">
        <v>94.215391153535705</v>
      </c>
      <c r="I7730" s="62">
        <v>1857.2629999999999</v>
      </c>
      <c r="J7730" s="62">
        <v>1804.8575773827765</v>
      </c>
      <c r="K7730" s="62">
        <v>1857.2629999999999</v>
      </c>
      <c r="L7730" s="62">
        <v>174982.76001998919</v>
      </c>
      <c r="M7730" s="63">
        <v>9078.4713718173116</v>
      </c>
      <c r="N7730" s="64">
        <f>GP_need_index[[#This Row],[Normalised weighted population]]/GP_need_index[[#This Row],[Registered population]]</f>
        <v>1.1861831718657321</v>
      </c>
    </row>
    <row r="7731" spans="1:14" hidden="1" x14ac:dyDescent="0.2">
      <c r="A7731" s="46" t="s">
        <v>13250</v>
      </c>
      <c r="B7731" s="33" t="s">
        <v>3425</v>
      </c>
      <c r="C7731" s="1" t="s">
        <v>9540</v>
      </c>
      <c r="D7731" s="1" t="s">
        <v>6573</v>
      </c>
      <c r="E7731" s="1" t="s">
        <v>6597</v>
      </c>
      <c r="F7731" s="62">
        <v>7712.2914086778173</v>
      </c>
      <c r="G7731" s="62">
        <v>96.189593041690046</v>
      </c>
      <c r="H7731" s="62">
        <v>94.215391153535705</v>
      </c>
      <c r="I7731" s="62">
        <v>1857.2629999999999</v>
      </c>
      <c r="J7731" s="62">
        <v>1804.8575773827765</v>
      </c>
      <c r="K7731" s="62">
        <v>1857.2629999999999</v>
      </c>
      <c r="L7731" s="62">
        <v>174982.76001998919</v>
      </c>
      <c r="M7731" s="63">
        <v>9115.2939738309051</v>
      </c>
      <c r="N7731" s="64">
        <f>GP_need_index[[#This Row],[Normalised weighted population]]/GP_need_index[[#This Row],[Registered population]]</f>
        <v>1.1819177324620331</v>
      </c>
    </row>
    <row r="7732" spans="1:14" x14ac:dyDescent="0.2">
      <c r="A7732" s="46" t="s">
        <v>13248</v>
      </c>
      <c r="B7732" s="33" t="s">
        <v>3446</v>
      </c>
      <c r="C7732" s="1" t="s">
        <v>7674</v>
      </c>
      <c r="D7732" s="1" t="s">
        <v>6573</v>
      </c>
      <c r="E7732" s="1" t="s">
        <v>6597</v>
      </c>
      <c r="F7732" s="62">
        <v>3931.8333333333335</v>
      </c>
      <c r="G7732" s="62">
        <v>34.363662098207627</v>
      </c>
      <c r="H7732" s="62">
        <v>32.924717892748369</v>
      </c>
      <c r="I7732" s="62">
        <v>2029.202</v>
      </c>
      <c r="J7732" s="62">
        <v>1804.8575773827765</v>
      </c>
      <c r="K7732" s="62">
        <v>2029.202</v>
      </c>
      <c r="L7732" s="62">
        <v>66810.903397400776</v>
      </c>
      <c r="M7732" s="63">
        <v>3451.5016371589995</v>
      </c>
      <c r="N7732" s="68">
        <f>GP_need_index[[#This Row],[Normalised weighted population]]/GP_need_index[[#This Row],[Registered population]]</f>
        <v>0.87783518388173443</v>
      </c>
    </row>
    <row r="7733" spans="1:14" hidden="1" x14ac:dyDescent="0.2">
      <c r="A7733" s="46" t="s">
        <v>13249</v>
      </c>
      <c r="B7733" s="33" t="s">
        <v>3446</v>
      </c>
      <c r="C7733" s="1" t="s">
        <v>7674</v>
      </c>
      <c r="D7733" s="1" t="s">
        <v>6573</v>
      </c>
      <c r="E7733" s="1" t="s">
        <v>6597</v>
      </c>
      <c r="F7733" s="62">
        <v>3966.1270104373607</v>
      </c>
      <c r="G7733" s="62">
        <v>34.363662098207627</v>
      </c>
      <c r="H7733" s="62">
        <v>32.924717892748369</v>
      </c>
      <c r="I7733" s="62">
        <v>2029.202</v>
      </c>
      <c r="J7733" s="62">
        <v>1804.8575773827765</v>
      </c>
      <c r="K7733" s="62">
        <v>2029.202</v>
      </c>
      <c r="L7733" s="62">
        <v>66810.903397400776</v>
      </c>
      <c r="M7733" s="63">
        <v>3466.2893290131356</v>
      </c>
      <c r="N7733" s="64">
        <f>GP_need_index[[#This Row],[Normalised weighted population]]/GP_need_index[[#This Row],[Registered population]]</f>
        <v>0.87397335483487049</v>
      </c>
    </row>
    <row r="7734" spans="1:14" hidden="1" x14ac:dyDescent="0.2">
      <c r="A7734" s="46" t="s">
        <v>13250</v>
      </c>
      <c r="B7734" s="33" t="s">
        <v>3446</v>
      </c>
      <c r="C7734" s="1" t="s">
        <v>7674</v>
      </c>
      <c r="D7734" s="1" t="s">
        <v>6573</v>
      </c>
      <c r="E7734" s="1" t="s">
        <v>6597</v>
      </c>
      <c r="F7734" s="62">
        <v>3996.908852612336</v>
      </c>
      <c r="G7734" s="62">
        <v>34.363662098207627</v>
      </c>
      <c r="H7734" s="62">
        <v>32.924717892748369</v>
      </c>
      <c r="I7734" s="62">
        <v>2029.202</v>
      </c>
      <c r="J7734" s="62">
        <v>1804.8575773827765</v>
      </c>
      <c r="K7734" s="62">
        <v>2029.202</v>
      </c>
      <c r="L7734" s="62">
        <v>66810.903397400776</v>
      </c>
      <c r="M7734" s="63">
        <v>3480.348721525233</v>
      </c>
      <c r="N7734" s="64">
        <f>GP_need_index[[#This Row],[Normalised weighted population]]/GP_need_index[[#This Row],[Registered population]]</f>
        <v>0.87076009232747831</v>
      </c>
    </row>
    <row r="7735" spans="1:14" x14ac:dyDescent="0.2">
      <c r="A7735" s="46" t="s">
        <v>13248</v>
      </c>
      <c r="B7735" s="33" t="s">
        <v>4208</v>
      </c>
      <c r="C7735" s="1" t="s">
        <v>9541</v>
      </c>
      <c r="D7735" s="1" t="s">
        <v>6573</v>
      </c>
      <c r="E7735" s="1" t="s">
        <v>6574</v>
      </c>
      <c r="F7735" s="62">
        <v>29449.416666666668</v>
      </c>
      <c r="G7735" s="62">
        <v>338.75172091344882</v>
      </c>
      <c r="H7735" s="62">
        <v>350.23774701792394</v>
      </c>
      <c r="I7735" s="62">
        <v>1776.2260000000001</v>
      </c>
      <c r="J7735" s="62">
        <v>1807.6504873254009</v>
      </c>
      <c r="K7735" s="62">
        <v>1776.2260000000001</v>
      </c>
      <c r="L7735" s="62">
        <v>622101.39243465895</v>
      </c>
      <c r="M7735" s="63">
        <v>32138.22692525743</v>
      </c>
      <c r="N7735" s="68">
        <f>GP_need_index[[#This Row],[Normalised weighted population]]/GP_need_index[[#This Row],[Registered population]]</f>
        <v>1.0913026661622871</v>
      </c>
    </row>
    <row r="7736" spans="1:14" hidden="1" x14ac:dyDescent="0.2">
      <c r="A7736" s="46" t="s">
        <v>13249</v>
      </c>
      <c r="B7736" s="33" t="s">
        <v>4208</v>
      </c>
      <c r="C7736" s="1" t="s">
        <v>9541</v>
      </c>
      <c r="D7736" s="1" t="s">
        <v>6573</v>
      </c>
      <c r="E7736" s="1" t="s">
        <v>6574</v>
      </c>
      <c r="F7736" s="62">
        <v>29753.017640200065</v>
      </c>
      <c r="G7736" s="62">
        <v>338.75172091344882</v>
      </c>
      <c r="H7736" s="62">
        <v>350.23774701792394</v>
      </c>
      <c r="I7736" s="62">
        <v>1776.2260000000001</v>
      </c>
      <c r="J7736" s="62">
        <v>1807.6504873254009</v>
      </c>
      <c r="K7736" s="62">
        <v>1776.2260000000001</v>
      </c>
      <c r="L7736" s="62">
        <v>622101.39243465895</v>
      </c>
      <c r="M7736" s="63">
        <v>32275.920673216995</v>
      </c>
      <c r="N7736" s="64">
        <f>GP_need_index[[#This Row],[Normalised weighted population]]/GP_need_index[[#This Row],[Registered population]]</f>
        <v>1.084794862273337</v>
      </c>
    </row>
    <row r="7737" spans="1:14" hidden="1" x14ac:dyDescent="0.2">
      <c r="A7737" s="46" t="s">
        <v>13250</v>
      </c>
      <c r="B7737" s="33" t="s">
        <v>4208</v>
      </c>
      <c r="C7737" s="1" t="s">
        <v>9541</v>
      </c>
      <c r="D7737" s="1" t="s">
        <v>6573</v>
      </c>
      <c r="E7737" s="1" t="s">
        <v>6574</v>
      </c>
      <c r="F7737" s="62">
        <v>30024.405696156398</v>
      </c>
      <c r="G7737" s="62">
        <v>338.75172091344882</v>
      </c>
      <c r="H7737" s="62">
        <v>350.23774701792394</v>
      </c>
      <c r="I7737" s="62">
        <v>1776.2260000000001</v>
      </c>
      <c r="J7737" s="62">
        <v>1807.6504873254009</v>
      </c>
      <c r="K7737" s="62">
        <v>1776.2260000000001</v>
      </c>
      <c r="L7737" s="62">
        <v>622101.39243465895</v>
      </c>
      <c r="M7737" s="63">
        <v>32406.832952707315</v>
      </c>
      <c r="N7737" s="64">
        <f>GP_need_index[[#This Row],[Normalised weighted population]]/GP_need_index[[#This Row],[Registered population]]</f>
        <v>1.0793496890716443</v>
      </c>
    </row>
    <row r="7738" spans="1:14" x14ac:dyDescent="0.2">
      <c r="A7738" s="46" t="s">
        <v>13248</v>
      </c>
      <c r="B7738" s="33" t="s">
        <v>3448</v>
      </c>
      <c r="C7738" s="1" t="s">
        <v>9542</v>
      </c>
      <c r="D7738" s="1" t="s">
        <v>6573</v>
      </c>
      <c r="E7738" s="1" t="s">
        <v>6590</v>
      </c>
      <c r="F7738" s="62">
        <v>2581</v>
      </c>
      <c r="G7738" s="62">
        <v>5.4722472933782684E-2</v>
      </c>
      <c r="H7738" s="62">
        <v>6.395982066198147E-2</v>
      </c>
      <c r="I7738" s="62">
        <v>1758.078</v>
      </c>
      <c r="J7738" s="62">
        <v>1955.1120071482321</v>
      </c>
      <c r="K7738" s="62">
        <v>1758.078</v>
      </c>
      <c r="L7738" s="62">
        <v>112.44635358977506</v>
      </c>
      <c r="M7738" s="63">
        <v>5.8090633979178827</v>
      </c>
      <c r="N7738" s="68">
        <f>GP_need_index[[#This Row],[Normalised weighted population]]/GP_need_index[[#This Row],[Registered population]]</f>
        <v>2.250702595086355E-3</v>
      </c>
    </row>
    <row r="7739" spans="1:14" hidden="1" x14ac:dyDescent="0.2">
      <c r="A7739" s="46" t="s">
        <v>13249</v>
      </c>
      <c r="B7739" s="33" t="s">
        <v>3448</v>
      </c>
      <c r="C7739" s="1" t="s">
        <v>9542</v>
      </c>
      <c r="D7739" s="1" t="s">
        <v>6573</v>
      </c>
      <c r="E7739" s="1" t="s">
        <v>6590</v>
      </c>
      <c r="F7739" s="62">
        <v>2598.3521310837878</v>
      </c>
      <c r="G7739" s="62">
        <v>5.4722472933782684E-2</v>
      </c>
      <c r="H7739" s="62">
        <v>6.395982066198147E-2</v>
      </c>
      <c r="I7739" s="62">
        <v>1758.078</v>
      </c>
      <c r="J7739" s="62">
        <v>1955.1120071482321</v>
      </c>
      <c r="K7739" s="62">
        <v>1758.078</v>
      </c>
      <c r="L7739" s="62">
        <v>112.44635358977506</v>
      </c>
      <c r="M7739" s="63">
        <v>5.8339518808218802</v>
      </c>
      <c r="N7739" s="64">
        <f>GP_need_index[[#This Row],[Normalised weighted population]]/GP_need_index[[#This Row],[Registered population]]</f>
        <v>2.2452506767774022E-3</v>
      </c>
    </row>
    <row r="7740" spans="1:14" hidden="1" x14ac:dyDescent="0.2">
      <c r="A7740" s="46" t="s">
        <v>13250</v>
      </c>
      <c r="B7740" s="33" t="s">
        <v>3448</v>
      </c>
      <c r="C7740" s="1" t="s">
        <v>9542</v>
      </c>
      <c r="D7740" s="1" t="s">
        <v>6573</v>
      </c>
      <c r="E7740" s="1" t="s">
        <v>6590</v>
      </c>
      <c r="F7740" s="62">
        <v>2613.6800253269425</v>
      </c>
      <c r="G7740" s="62">
        <v>5.4722472933782684E-2</v>
      </c>
      <c r="H7740" s="62">
        <v>6.395982066198147E-2</v>
      </c>
      <c r="I7740" s="62">
        <v>1758.078</v>
      </c>
      <c r="J7740" s="62">
        <v>1955.1120071482321</v>
      </c>
      <c r="K7740" s="62">
        <v>1758.078</v>
      </c>
      <c r="L7740" s="62">
        <v>112.44635358977506</v>
      </c>
      <c r="M7740" s="63">
        <v>5.857614596655389</v>
      </c>
      <c r="N7740" s="64">
        <f>GP_need_index[[#This Row],[Normalised weighted population]]/GP_need_index[[#This Row],[Registered population]]</f>
        <v>2.241136841500966E-3</v>
      </c>
    </row>
    <row r="7741" spans="1:14" x14ac:dyDescent="0.2">
      <c r="A7741" s="46" t="s">
        <v>13248</v>
      </c>
      <c r="B7741" s="33" t="s">
        <v>4187</v>
      </c>
      <c r="C7741" s="1" t="s">
        <v>9543</v>
      </c>
      <c r="D7741" s="1" t="s">
        <v>6573</v>
      </c>
      <c r="E7741" s="1" t="s">
        <v>6574</v>
      </c>
      <c r="F7741" s="62">
        <v>7861.75</v>
      </c>
      <c r="G7741" s="62">
        <v>79.042803098163773</v>
      </c>
      <c r="H7741" s="62">
        <v>78.45766300590688</v>
      </c>
      <c r="I7741" s="62">
        <v>1745.126</v>
      </c>
      <c r="J7741" s="62">
        <v>1807.6504873254009</v>
      </c>
      <c r="K7741" s="62">
        <v>1745.126</v>
      </c>
      <c r="L7741" s="62">
        <v>136918.50761084625</v>
      </c>
      <c r="M7741" s="63">
        <v>7073.3133238037899</v>
      </c>
      <c r="N7741" s="68">
        <f>GP_need_index[[#This Row],[Normalised weighted population]]/GP_need_index[[#This Row],[Registered population]]</f>
        <v>0.89971231898798487</v>
      </c>
    </row>
    <row r="7742" spans="1:14" hidden="1" x14ac:dyDescent="0.2">
      <c r="A7742" s="46" t="s">
        <v>13249</v>
      </c>
      <c r="B7742" s="33" t="s">
        <v>4187</v>
      </c>
      <c r="C7742" s="1" t="s">
        <v>9543</v>
      </c>
      <c r="D7742" s="1" t="s">
        <v>6573</v>
      </c>
      <c r="E7742" s="1" t="s">
        <v>6574</v>
      </c>
      <c r="F7742" s="62">
        <v>7961.8206512161541</v>
      </c>
      <c r="G7742" s="62">
        <v>79.042803098163773</v>
      </c>
      <c r="H7742" s="62">
        <v>78.45766300590688</v>
      </c>
      <c r="I7742" s="62">
        <v>1745.126</v>
      </c>
      <c r="J7742" s="62">
        <v>1807.6504873254009</v>
      </c>
      <c r="K7742" s="62">
        <v>1745.126</v>
      </c>
      <c r="L7742" s="62">
        <v>136918.50761084625</v>
      </c>
      <c r="M7742" s="63">
        <v>7103.6183877487283</v>
      </c>
      <c r="N7742" s="64">
        <f>GP_need_index[[#This Row],[Normalised weighted population]]/GP_need_index[[#This Row],[Registered population]]</f>
        <v>0.89221029949521191</v>
      </c>
    </row>
    <row r="7743" spans="1:14" hidden="1" x14ac:dyDescent="0.2">
      <c r="A7743" s="46" t="s">
        <v>13250</v>
      </c>
      <c r="B7743" s="33" t="s">
        <v>4187</v>
      </c>
      <c r="C7743" s="1" t="s">
        <v>9543</v>
      </c>
      <c r="D7743" s="1" t="s">
        <v>6573</v>
      </c>
      <c r="E7743" s="1" t="s">
        <v>6574</v>
      </c>
      <c r="F7743" s="62">
        <v>8051.930527956988</v>
      </c>
      <c r="G7743" s="62">
        <v>79.042803098163773</v>
      </c>
      <c r="H7743" s="62">
        <v>78.45766300590688</v>
      </c>
      <c r="I7743" s="62">
        <v>1745.126</v>
      </c>
      <c r="J7743" s="62">
        <v>1807.6504873254009</v>
      </c>
      <c r="K7743" s="62">
        <v>1745.126</v>
      </c>
      <c r="L7743" s="62">
        <v>136918.50761084625</v>
      </c>
      <c r="M7743" s="63">
        <v>7132.4309159856448</v>
      </c>
      <c r="N7743" s="64">
        <f>GP_need_index[[#This Row],[Normalised weighted population]]/GP_need_index[[#This Row],[Registered population]]</f>
        <v>0.88580383191599055</v>
      </c>
    </row>
    <row r="7744" spans="1:14" x14ac:dyDescent="0.2">
      <c r="A7744" s="46" t="s">
        <v>13248</v>
      </c>
      <c r="B7744" s="33" t="s">
        <v>4016</v>
      </c>
      <c r="C7744" s="1" t="s">
        <v>9544</v>
      </c>
      <c r="D7744" s="1" t="s">
        <v>6573</v>
      </c>
      <c r="E7744" s="1" t="s">
        <v>6582</v>
      </c>
      <c r="F7744" s="62">
        <v>9784.7499999999982</v>
      </c>
      <c r="G7744" s="62">
        <v>108.20021687519397</v>
      </c>
      <c r="H7744" s="62">
        <v>99.231515522460356</v>
      </c>
      <c r="I7744" s="62">
        <v>1728.556</v>
      </c>
      <c r="J7744" s="62">
        <v>1777.9207035786631</v>
      </c>
      <c r="K7744" s="62">
        <v>1728.556</v>
      </c>
      <c r="L7744" s="62">
        <v>171527.23154544199</v>
      </c>
      <c r="M7744" s="63">
        <v>8861.2260932169374</v>
      </c>
      <c r="N7744" s="68">
        <f>GP_need_index[[#This Row],[Normalised weighted population]]/GP_need_index[[#This Row],[Registered population]]</f>
        <v>0.90561599358358047</v>
      </c>
    </row>
    <row r="7745" spans="1:14" hidden="1" x14ac:dyDescent="0.2">
      <c r="A7745" s="46" t="s">
        <v>13249</v>
      </c>
      <c r="B7745" s="33" t="s">
        <v>4016</v>
      </c>
      <c r="C7745" s="1" t="s">
        <v>9544</v>
      </c>
      <c r="D7745" s="1" t="s">
        <v>6573</v>
      </c>
      <c r="E7745" s="1" t="s">
        <v>6582</v>
      </c>
      <c r="F7745" s="62">
        <v>9846.8418647187791</v>
      </c>
      <c r="G7745" s="62">
        <v>108.20021687519397</v>
      </c>
      <c r="H7745" s="62">
        <v>99.231515522460356</v>
      </c>
      <c r="I7745" s="62">
        <v>1728.556</v>
      </c>
      <c r="J7745" s="62">
        <v>1777.9207035786631</v>
      </c>
      <c r="K7745" s="62">
        <v>1728.556</v>
      </c>
      <c r="L7745" s="62">
        <v>171527.23154544199</v>
      </c>
      <c r="M7745" s="63">
        <v>8899.1913311602038</v>
      </c>
      <c r="N7745" s="64">
        <f>GP_need_index[[#This Row],[Normalised weighted population]]/GP_need_index[[#This Row],[Registered population]]</f>
        <v>0.90376096756930713</v>
      </c>
    </row>
    <row r="7746" spans="1:14" hidden="1" x14ac:dyDescent="0.2">
      <c r="A7746" s="46" t="s">
        <v>13250</v>
      </c>
      <c r="B7746" s="33" t="s">
        <v>4016</v>
      </c>
      <c r="C7746" s="1" t="s">
        <v>9544</v>
      </c>
      <c r="D7746" s="1" t="s">
        <v>6573</v>
      </c>
      <c r="E7746" s="1" t="s">
        <v>6582</v>
      </c>
      <c r="F7746" s="62">
        <v>9895.9570299585212</v>
      </c>
      <c r="G7746" s="62">
        <v>108.20021687519397</v>
      </c>
      <c r="H7746" s="62">
        <v>99.231515522460356</v>
      </c>
      <c r="I7746" s="62">
        <v>1728.556</v>
      </c>
      <c r="J7746" s="62">
        <v>1777.9207035786631</v>
      </c>
      <c r="K7746" s="62">
        <v>1728.556</v>
      </c>
      <c r="L7746" s="62">
        <v>171527.23154544199</v>
      </c>
      <c r="M7746" s="63">
        <v>8935.2867669675379</v>
      </c>
      <c r="N7746" s="64">
        <f>GP_need_index[[#This Row],[Normalised weighted population]]/GP_need_index[[#This Row],[Registered population]]</f>
        <v>0.90292295529551125</v>
      </c>
    </row>
    <row r="7747" spans="1:14" x14ac:dyDescent="0.2">
      <c r="A7747" s="46" t="s">
        <v>13248</v>
      </c>
      <c r="B7747" s="33" t="s">
        <v>4021</v>
      </c>
      <c r="C7747" s="1" t="s">
        <v>9545</v>
      </c>
      <c r="D7747" s="1" t="s">
        <v>6573</v>
      </c>
      <c r="E7747" s="1" t="s">
        <v>6582</v>
      </c>
      <c r="F7747" s="62">
        <v>12681.833333333336</v>
      </c>
      <c r="G7747" s="62">
        <v>174.16587268627836</v>
      </c>
      <c r="H7747" s="62">
        <v>169.98923089210112</v>
      </c>
      <c r="I7747" s="62">
        <v>1818.0340000000001</v>
      </c>
      <c r="J7747" s="62">
        <v>1777.9207035786631</v>
      </c>
      <c r="K7747" s="62">
        <v>1818.0340000000001</v>
      </c>
      <c r="L7747" s="62">
        <v>309046.20139569021</v>
      </c>
      <c r="M7747" s="63">
        <v>15965.559748986911</v>
      </c>
      <c r="N7747" s="68">
        <f>GP_need_index[[#This Row],[Normalised weighted population]]/GP_need_index[[#This Row],[Registered population]]</f>
        <v>1.2589315227020468</v>
      </c>
    </row>
    <row r="7748" spans="1:14" hidden="1" x14ac:dyDescent="0.2">
      <c r="A7748" s="46" t="s">
        <v>13249</v>
      </c>
      <c r="B7748" s="33" t="s">
        <v>4021</v>
      </c>
      <c r="C7748" s="1" t="s">
        <v>9545</v>
      </c>
      <c r="D7748" s="1" t="s">
        <v>6573</v>
      </c>
      <c r="E7748" s="1" t="s">
        <v>6582</v>
      </c>
      <c r="F7748" s="62">
        <v>12746.209374676448</v>
      </c>
      <c r="G7748" s="62">
        <v>174.16587268627836</v>
      </c>
      <c r="H7748" s="62">
        <v>169.98923089210112</v>
      </c>
      <c r="I7748" s="62">
        <v>1818.0340000000001</v>
      </c>
      <c r="J7748" s="62">
        <v>1777.9207035786631</v>
      </c>
      <c r="K7748" s="62">
        <v>1818.0340000000001</v>
      </c>
      <c r="L7748" s="62">
        <v>309046.20139569021</v>
      </c>
      <c r="M7748" s="63">
        <v>16033.962955088573</v>
      </c>
      <c r="N7748" s="64">
        <f>GP_need_index[[#This Row],[Normalised weighted population]]/GP_need_index[[#This Row],[Registered population]]</f>
        <v>1.2579397124092497</v>
      </c>
    </row>
    <row r="7749" spans="1:14" hidden="1" x14ac:dyDescent="0.2">
      <c r="A7749" s="46" t="s">
        <v>13250</v>
      </c>
      <c r="B7749" s="33" t="s">
        <v>4021</v>
      </c>
      <c r="C7749" s="1" t="s">
        <v>9545</v>
      </c>
      <c r="D7749" s="1" t="s">
        <v>6573</v>
      </c>
      <c r="E7749" s="1" t="s">
        <v>6582</v>
      </c>
      <c r="F7749" s="62">
        <v>12794.26251068941</v>
      </c>
      <c r="G7749" s="62">
        <v>174.16587268627836</v>
      </c>
      <c r="H7749" s="62">
        <v>169.98923089210112</v>
      </c>
      <c r="I7749" s="62">
        <v>1818.0340000000001</v>
      </c>
      <c r="J7749" s="62">
        <v>1777.9207035786631</v>
      </c>
      <c r="K7749" s="62">
        <v>1818.0340000000001</v>
      </c>
      <c r="L7749" s="62">
        <v>309046.20139569021</v>
      </c>
      <c r="M7749" s="63">
        <v>16098.997277764172</v>
      </c>
      <c r="N7749" s="64">
        <f>GP_need_index[[#This Row],[Normalised weighted population]]/GP_need_index[[#This Row],[Registered population]]</f>
        <v>1.2582981836048546</v>
      </c>
    </row>
    <row r="7750" spans="1:14" x14ac:dyDescent="0.2">
      <c r="A7750" s="46" t="s">
        <v>13248</v>
      </c>
      <c r="B7750" s="33" t="s">
        <v>4196</v>
      </c>
      <c r="C7750" s="1" t="s">
        <v>9546</v>
      </c>
      <c r="D7750" s="1" t="s">
        <v>6573</v>
      </c>
      <c r="E7750" s="1" t="s">
        <v>6574</v>
      </c>
      <c r="F7750" s="62">
        <v>8591</v>
      </c>
      <c r="G7750" s="62">
        <v>94.371886404184792</v>
      </c>
      <c r="H7750" s="62">
        <v>98.855968764392344</v>
      </c>
      <c r="I7750" s="62">
        <v>1753.0909999999999</v>
      </c>
      <c r="J7750" s="62">
        <v>1807.6504873254009</v>
      </c>
      <c r="K7750" s="62">
        <v>1753.0909999999999</v>
      </c>
      <c r="L7750" s="62">
        <v>173303.50913713733</v>
      </c>
      <c r="M7750" s="63">
        <v>8952.9899327105941</v>
      </c>
      <c r="N7750" s="68">
        <f>GP_need_index[[#This Row],[Normalised weighted population]]/GP_need_index[[#This Row],[Registered population]]</f>
        <v>1.0421359484007211</v>
      </c>
    </row>
    <row r="7751" spans="1:14" hidden="1" x14ac:dyDescent="0.2">
      <c r="A7751" s="46" t="s">
        <v>13249</v>
      </c>
      <c r="B7751" s="33" t="s">
        <v>4196</v>
      </c>
      <c r="C7751" s="1" t="s">
        <v>9546</v>
      </c>
      <c r="D7751" s="1" t="s">
        <v>6573</v>
      </c>
      <c r="E7751" s="1" t="s">
        <v>6574</v>
      </c>
      <c r="F7751" s="62">
        <v>8667.2004239718735</v>
      </c>
      <c r="G7751" s="62">
        <v>94.371886404184792</v>
      </c>
      <c r="H7751" s="62">
        <v>98.855968764392344</v>
      </c>
      <c r="I7751" s="62">
        <v>1753.0909999999999</v>
      </c>
      <c r="J7751" s="62">
        <v>1807.6504873254009</v>
      </c>
      <c r="K7751" s="62">
        <v>1753.0909999999999</v>
      </c>
      <c r="L7751" s="62">
        <v>173303.50913713733</v>
      </c>
      <c r="M7751" s="63">
        <v>8991.348325727924</v>
      </c>
      <c r="N7751" s="64">
        <f>GP_need_index[[#This Row],[Normalised weighted population]]/GP_need_index[[#This Row],[Registered population]]</f>
        <v>1.0373993776421182</v>
      </c>
    </row>
    <row r="7752" spans="1:14" hidden="1" x14ac:dyDescent="0.2">
      <c r="A7752" s="46" t="s">
        <v>13250</v>
      </c>
      <c r="B7752" s="33" t="s">
        <v>4196</v>
      </c>
      <c r="C7752" s="1" t="s">
        <v>9546</v>
      </c>
      <c r="D7752" s="1" t="s">
        <v>6573</v>
      </c>
      <c r="E7752" s="1" t="s">
        <v>6574</v>
      </c>
      <c r="F7752" s="62">
        <v>8737.1477901221915</v>
      </c>
      <c r="G7752" s="62">
        <v>94.371886404184792</v>
      </c>
      <c r="H7752" s="62">
        <v>98.855968764392344</v>
      </c>
      <c r="I7752" s="62">
        <v>1753.0909999999999</v>
      </c>
      <c r="J7752" s="62">
        <v>1807.6504873254009</v>
      </c>
      <c r="K7752" s="62">
        <v>1753.0909999999999</v>
      </c>
      <c r="L7752" s="62">
        <v>173303.50913713733</v>
      </c>
      <c r="M7752" s="63">
        <v>9027.8175535752107</v>
      </c>
      <c r="N7752" s="64">
        <f>GP_need_index[[#This Row],[Normalised weighted population]]/GP_need_index[[#This Row],[Registered population]]</f>
        <v>1.0332682667656872</v>
      </c>
    </row>
    <row r="7753" spans="1:14" x14ac:dyDescent="0.2">
      <c r="A7753" s="46" t="s">
        <v>13248</v>
      </c>
      <c r="B7753" s="33" t="s">
        <v>4035</v>
      </c>
      <c r="C7753" s="1" t="s">
        <v>9547</v>
      </c>
      <c r="D7753" s="1" t="s">
        <v>6573</v>
      </c>
      <c r="E7753" s="1" t="s">
        <v>6582</v>
      </c>
      <c r="F7753" s="62">
        <v>14498.083333333332</v>
      </c>
      <c r="G7753" s="62">
        <v>187.05027134122551</v>
      </c>
      <c r="H7753" s="62">
        <v>188.71589313874043</v>
      </c>
      <c r="I7753" s="62">
        <v>1768.075</v>
      </c>
      <c r="J7753" s="62">
        <v>1777.9207035786631</v>
      </c>
      <c r="K7753" s="62">
        <v>1768.075</v>
      </c>
      <c r="L7753" s="62">
        <v>333663.85276127851</v>
      </c>
      <c r="M7753" s="63">
        <v>17237.326177378643</v>
      </c>
      <c r="N7753" s="68">
        <f>GP_need_index[[#This Row],[Normalised weighted population]]/GP_need_index[[#This Row],[Registered population]]</f>
        <v>1.1889382741887935</v>
      </c>
    </row>
    <row r="7754" spans="1:14" hidden="1" x14ac:dyDescent="0.2">
      <c r="A7754" s="46" t="s">
        <v>13249</v>
      </c>
      <c r="B7754" s="33" t="s">
        <v>4035</v>
      </c>
      <c r="C7754" s="1" t="s">
        <v>9547</v>
      </c>
      <c r="D7754" s="1" t="s">
        <v>6573</v>
      </c>
      <c r="E7754" s="1" t="s">
        <v>6582</v>
      </c>
      <c r="F7754" s="62">
        <v>14590.555085968716</v>
      </c>
      <c r="G7754" s="62">
        <v>187.05027134122551</v>
      </c>
      <c r="H7754" s="62">
        <v>188.71589313874043</v>
      </c>
      <c r="I7754" s="62">
        <v>1768.075</v>
      </c>
      <c r="J7754" s="62">
        <v>1777.9207035786631</v>
      </c>
      <c r="K7754" s="62">
        <v>1768.075</v>
      </c>
      <c r="L7754" s="62">
        <v>333663.85276127851</v>
      </c>
      <c r="M7754" s="63">
        <v>17311.17816839497</v>
      </c>
      <c r="N7754" s="64">
        <f>GP_need_index[[#This Row],[Normalised weighted population]]/GP_need_index[[#This Row],[Registered population]]</f>
        <v>1.1864646729611126</v>
      </c>
    </row>
    <row r="7755" spans="1:14" hidden="1" x14ac:dyDescent="0.2">
      <c r="A7755" s="46" t="s">
        <v>13250</v>
      </c>
      <c r="B7755" s="33" t="s">
        <v>4035</v>
      </c>
      <c r="C7755" s="1" t="s">
        <v>9547</v>
      </c>
      <c r="D7755" s="1" t="s">
        <v>6573</v>
      </c>
      <c r="E7755" s="1" t="s">
        <v>6582</v>
      </c>
      <c r="F7755" s="62">
        <v>14667.378021009225</v>
      </c>
      <c r="G7755" s="62">
        <v>187.05027134122551</v>
      </c>
      <c r="H7755" s="62">
        <v>188.71589313874043</v>
      </c>
      <c r="I7755" s="62">
        <v>1768.075</v>
      </c>
      <c r="J7755" s="62">
        <v>1777.9207035786631</v>
      </c>
      <c r="K7755" s="62">
        <v>1768.075</v>
      </c>
      <c r="L7755" s="62">
        <v>333663.85276127851</v>
      </c>
      <c r="M7755" s="63">
        <v>17381.392921294901</v>
      </c>
      <c r="N7755" s="64">
        <f>GP_need_index[[#This Row],[Normalised weighted population]]/GP_need_index[[#This Row],[Registered population]]</f>
        <v>1.1850374958904162</v>
      </c>
    </row>
    <row r="7756" spans="1:14" x14ac:dyDescent="0.2">
      <c r="A7756" s="46" t="s">
        <v>13248</v>
      </c>
      <c r="B7756" s="33" t="s">
        <v>4020</v>
      </c>
      <c r="C7756" s="1" t="s">
        <v>7972</v>
      </c>
      <c r="D7756" s="1" t="s">
        <v>6573</v>
      </c>
      <c r="E7756" s="1" t="s">
        <v>6582</v>
      </c>
      <c r="F7756" s="62">
        <v>8017.2499999999991</v>
      </c>
      <c r="G7756" s="62">
        <v>88.285394969907458</v>
      </c>
      <c r="H7756" s="62">
        <v>83.930781581466533</v>
      </c>
      <c r="I7756" s="62">
        <v>1693.838</v>
      </c>
      <c r="J7756" s="62">
        <v>1777.9207035786631</v>
      </c>
      <c r="K7756" s="62">
        <v>1693.838</v>
      </c>
      <c r="L7756" s="62">
        <v>142165.14721238811</v>
      </c>
      <c r="M7756" s="63">
        <v>7344.3586809753779</v>
      </c>
      <c r="N7756" s="68">
        <f>GP_need_index[[#This Row],[Normalised weighted population]]/GP_need_index[[#This Row],[Registered population]]</f>
        <v>0.91606956013288576</v>
      </c>
    </row>
    <row r="7757" spans="1:14" hidden="1" x14ac:dyDescent="0.2">
      <c r="A7757" s="46" t="s">
        <v>13249</v>
      </c>
      <c r="B7757" s="33" t="s">
        <v>4020</v>
      </c>
      <c r="C7757" s="1" t="s">
        <v>7972</v>
      </c>
      <c r="D7757" s="1" t="s">
        <v>6573</v>
      </c>
      <c r="E7757" s="1" t="s">
        <v>6582</v>
      </c>
      <c r="F7757" s="62">
        <v>8076.8963858610123</v>
      </c>
      <c r="G7757" s="62">
        <v>88.285394969907458</v>
      </c>
      <c r="H7757" s="62">
        <v>83.930781581466533</v>
      </c>
      <c r="I7757" s="62">
        <v>1693.838</v>
      </c>
      <c r="J7757" s="62">
        <v>1777.9207035786631</v>
      </c>
      <c r="K7757" s="62">
        <v>1693.838</v>
      </c>
      <c r="L7757" s="62">
        <v>142165.14721238811</v>
      </c>
      <c r="M7757" s="63">
        <v>7375.8250177927375</v>
      </c>
      <c r="N7757" s="64">
        <f>GP_need_index[[#This Row],[Normalised weighted population]]/GP_need_index[[#This Row],[Registered population]]</f>
        <v>0.91320040092435339</v>
      </c>
    </row>
    <row r="7758" spans="1:14" hidden="1" x14ac:dyDescent="0.2">
      <c r="A7758" s="46" t="s">
        <v>13250</v>
      </c>
      <c r="B7758" s="33" t="s">
        <v>4020</v>
      </c>
      <c r="C7758" s="1" t="s">
        <v>7972</v>
      </c>
      <c r="D7758" s="1" t="s">
        <v>6573</v>
      </c>
      <c r="E7758" s="1" t="s">
        <v>6582</v>
      </c>
      <c r="F7758" s="62">
        <v>8128.0140364951676</v>
      </c>
      <c r="G7758" s="62">
        <v>88.285394969907458</v>
      </c>
      <c r="H7758" s="62">
        <v>83.930781581466533</v>
      </c>
      <c r="I7758" s="62">
        <v>1693.838</v>
      </c>
      <c r="J7758" s="62">
        <v>1777.9207035786631</v>
      </c>
      <c r="K7758" s="62">
        <v>1693.838</v>
      </c>
      <c r="L7758" s="62">
        <v>142165.14721238811</v>
      </c>
      <c r="M7758" s="63">
        <v>7405.7416257797631</v>
      </c>
      <c r="N7758" s="64">
        <f>GP_need_index[[#This Row],[Normalised weighted population]]/GP_need_index[[#This Row],[Registered population]]</f>
        <v>0.9111378982033782</v>
      </c>
    </row>
    <row r="7759" spans="1:14" x14ac:dyDescent="0.2">
      <c r="A7759" s="46" t="s">
        <v>13248</v>
      </c>
      <c r="B7759" s="33" t="s">
        <v>4199</v>
      </c>
      <c r="C7759" s="1" t="s">
        <v>9548</v>
      </c>
      <c r="D7759" s="1" t="s">
        <v>6573</v>
      </c>
      <c r="E7759" s="1" t="s">
        <v>6574</v>
      </c>
      <c r="F7759" s="62">
        <v>11927.75</v>
      </c>
      <c r="G7759" s="62">
        <v>140.11033325042808</v>
      </c>
      <c r="H7759" s="62">
        <v>133.85602952081749</v>
      </c>
      <c r="I7759" s="62">
        <v>1731.806</v>
      </c>
      <c r="J7759" s="62">
        <v>1807.6504873254009</v>
      </c>
      <c r="K7759" s="62">
        <v>1731.806</v>
      </c>
      <c r="L7759" s="62">
        <v>231812.67506032885</v>
      </c>
      <c r="M7759" s="63">
        <v>11975.617553407601</v>
      </c>
      <c r="N7759" s="68">
        <f>GP_need_index[[#This Row],[Normalised weighted population]]/GP_need_index[[#This Row],[Registered population]]</f>
        <v>1.00401312514159</v>
      </c>
    </row>
    <row r="7760" spans="1:14" hidden="1" x14ac:dyDescent="0.2">
      <c r="A7760" s="46" t="s">
        <v>13249</v>
      </c>
      <c r="B7760" s="33" t="s">
        <v>4199</v>
      </c>
      <c r="C7760" s="1" t="s">
        <v>9548</v>
      </c>
      <c r="D7760" s="1" t="s">
        <v>6573</v>
      </c>
      <c r="E7760" s="1" t="s">
        <v>6574</v>
      </c>
      <c r="F7760" s="62">
        <v>12104.660673447022</v>
      </c>
      <c r="G7760" s="62">
        <v>140.11033325042808</v>
      </c>
      <c r="H7760" s="62">
        <v>133.85602952081749</v>
      </c>
      <c r="I7760" s="62">
        <v>1731.806</v>
      </c>
      <c r="J7760" s="62">
        <v>1807.6504873254009</v>
      </c>
      <c r="K7760" s="62">
        <v>1731.806</v>
      </c>
      <c r="L7760" s="62">
        <v>231812.67506032885</v>
      </c>
      <c r="M7760" s="63">
        <v>12026.926160721066</v>
      </c>
      <c r="N7760" s="64">
        <f>GP_need_index[[#This Row],[Normalised weighted population]]/GP_need_index[[#This Row],[Registered population]]</f>
        <v>0.9935781336773466</v>
      </c>
    </row>
    <row r="7761" spans="1:14" hidden="1" x14ac:dyDescent="0.2">
      <c r="A7761" s="46" t="s">
        <v>13250</v>
      </c>
      <c r="B7761" s="33" t="s">
        <v>4199</v>
      </c>
      <c r="C7761" s="1" t="s">
        <v>9548</v>
      </c>
      <c r="D7761" s="1" t="s">
        <v>6573</v>
      </c>
      <c r="E7761" s="1" t="s">
        <v>6574</v>
      </c>
      <c r="F7761" s="62">
        <v>12263.198849308566</v>
      </c>
      <c r="G7761" s="62">
        <v>140.11033325042808</v>
      </c>
      <c r="H7761" s="62">
        <v>133.85602952081749</v>
      </c>
      <c r="I7761" s="62">
        <v>1731.806</v>
      </c>
      <c r="J7761" s="62">
        <v>1807.6504873254009</v>
      </c>
      <c r="K7761" s="62">
        <v>1731.806</v>
      </c>
      <c r="L7761" s="62">
        <v>231812.67506032885</v>
      </c>
      <c r="M7761" s="63">
        <v>12075.707799977859</v>
      </c>
      <c r="N7761" s="64">
        <f>GP_need_index[[#This Row],[Normalised weighted population]]/GP_need_index[[#This Row],[Registered population]]</f>
        <v>0.98471108137162122</v>
      </c>
    </row>
    <row r="7762" spans="1:14" x14ac:dyDescent="0.2">
      <c r="A7762" s="46" t="s">
        <v>13248</v>
      </c>
      <c r="B7762" s="33" t="s">
        <v>4195</v>
      </c>
      <c r="C7762" s="1" t="s">
        <v>9549</v>
      </c>
      <c r="D7762" s="1" t="s">
        <v>6573</v>
      </c>
      <c r="E7762" s="1" t="s">
        <v>6574</v>
      </c>
      <c r="F7762" s="62">
        <v>4233.3333333333339</v>
      </c>
      <c r="G7762" s="62">
        <v>49.438399363709181</v>
      </c>
      <c r="H7762" s="62">
        <v>51.929565820502333</v>
      </c>
      <c r="I7762" s="62">
        <v>1822.748</v>
      </c>
      <c r="J7762" s="62">
        <v>1807.6504873254009</v>
      </c>
      <c r="K7762" s="62">
        <v>1822.748</v>
      </c>
      <c r="L7762" s="62">
        <v>94654.512240188982</v>
      </c>
      <c r="M7762" s="63">
        <v>4889.9234608195529</v>
      </c>
      <c r="N7762" s="68">
        <f>GP_need_index[[#This Row],[Normalised weighted population]]/GP_need_index[[#This Row],[Registered population]]</f>
        <v>1.1551000301148548</v>
      </c>
    </row>
    <row r="7763" spans="1:14" hidden="1" x14ac:dyDescent="0.2">
      <c r="A7763" s="46" t="s">
        <v>13249</v>
      </c>
      <c r="B7763" s="33" t="s">
        <v>4195</v>
      </c>
      <c r="C7763" s="1" t="s">
        <v>9549</v>
      </c>
      <c r="D7763" s="1" t="s">
        <v>6573</v>
      </c>
      <c r="E7763" s="1" t="s">
        <v>6574</v>
      </c>
      <c r="F7763" s="62">
        <v>4286.4349030288849</v>
      </c>
      <c r="G7763" s="62">
        <v>49.438399363709181</v>
      </c>
      <c r="H7763" s="62">
        <v>51.929565820502333</v>
      </c>
      <c r="I7763" s="62">
        <v>1822.748</v>
      </c>
      <c r="J7763" s="62">
        <v>1807.6504873254009</v>
      </c>
      <c r="K7763" s="62">
        <v>1822.748</v>
      </c>
      <c r="L7763" s="62">
        <v>94654.512240188982</v>
      </c>
      <c r="M7763" s="63">
        <v>4910.8739597416479</v>
      </c>
      <c r="N7763" s="64">
        <f>GP_need_index[[#This Row],[Normalised weighted population]]/GP_need_index[[#This Row],[Registered population]]</f>
        <v>1.1456779516869651</v>
      </c>
    </row>
    <row r="7764" spans="1:14" hidden="1" x14ac:dyDescent="0.2">
      <c r="A7764" s="46" t="s">
        <v>13250</v>
      </c>
      <c r="B7764" s="33" t="s">
        <v>4195</v>
      </c>
      <c r="C7764" s="1" t="s">
        <v>9549</v>
      </c>
      <c r="D7764" s="1" t="s">
        <v>6573</v>
      </c>
      <c r="E7764" s="1" t="s">
        <v>6574</v>
      </c>
      <c r="F7764" s="62">
        <v>4334.1218641665346</v>
      </c>
      <c r="G7764" s="62">
        <v>49.438399363709181</v>
      </c>
      <c r="H7764" s="62">
        <v>51.929565820502333</v>
      </c>
      <c r="I7764" s="62">
        <v>1822.748</v>
      </c>
      <c r="J7764" s="62">
        <v>1807.6504873254009</v>
      </c>
      <c r="K7764" s="62">
        <v>1822.748</v>
      </c>
      <c r="L7764" s="62">
        <v>94654.512240188982</v>
      </c>
      <c r="M7764" s="63">
        <v>4930.7926387738753</v>
      </c>
      <c r="N7764" s="64">
        <f>GP_need_index[[#This Row],[Normalised weighted population]]/GP_need_index[[#This Row],[Registered population]]</f>
        <v>1.1376682043807926</v>
      </c>
    </row>
    <row r="7765" spans="1:14" x14ac:dyDescent="0.2">
      <c r="A7765" s="46" t="s">
        <v>13248</v>
      </c>
      <c r="B7765" s="33" t="s">
        <v>3416</v>
      </c>
      <c r="C7765" s="1" t="s">
        <v>9550</v>
      </c>
      <c r="D7765" s="1" t="s">
        <v>6573</v>
      </c>
      <c r="E7765" s="1" t="s">
        <v>6597</v>
      </c>
      <c r="F7765" s="62">
        <v>4924.4166666666661</v>
      </c>
      <c r="G7765" s="62">
        <v>49.647586563019942</v>
      </c>
      <c r="H7765" s="62">
        <v>49.767294116179009</v>
      </c>
      <c r="I7765" s="62">
        <v>1668.971</v>
      </c>
      <c r="J7765" s="62">
        <v>1804.8575773827765</v>
      </c>
      <c r="K7765" s="62">
        <v>1668.971</v>
      </c>
      <c r="L7765" s="62">
        <v>83060.170628373395</v>
      </c>
      <c r="M7765" s="63">
        <v>4290.9510323683153</v>
      </c>
      <c r="N7765" s="68">
        <f>GP_need_index[[#This Row],[Normalised weighted population]]/GP_need_index[[#This Row],[Registered population]]</f>
        <v>0.87136229990726122</v>
      </c>
    </row>
    <row r="7766" spans="1:14" hidden="1" x14ac:dyDescent="0.2">
      <c r="A7766" s="46" t="s">
        <v>13249</v>
      </c>
      <c r="B7766" s="33" t="s">
        <v>3416</v>
      </c>
      <c r="C7766" s="1" t="s">
        <v>9550</v>
      </c>
      <c r="D7766" s="1" t="s">
        <v>6573</v>
      </c>
      <c r="E7766" s="1" t="s">
        <v>6597</v>
      </c>
      <c r="F7766" s="62">
        <v>4975.8423136469555</v>
      </c>
      <c r="G7766" s="62">
        <v>49.647586563019942</v>
      </c>
      <c r="H7766" s="62">
        <v>49.767294116179009</v>
      </c>
      <c r="I7766" s="62">
        <v>1668.971</v>
      </c>
      <c r="J7766" s="62">
        <v>1804.8575773827765</v>
      </c>
      <c r="K7766" s="62">
        <v>1668.971</v>
      </c>
      <c r="L7766" s="62">
        <v>83060.170628373395</v>
      </c>
      <c r="M7766" s="63">
        <v>4309.3352802402296</v>
      </c>
      <c r="N7766" s="64">
        <f>GP_need_index[[#This Row],[Normalised weighted population]]/GP_need_index[[#This Row],[Registered population]]</f>
        <v>0.86605141574146438</v>
      </c>
    </row>
    <row r="7767" spans="1:14" hidden="1" x14ac:dyDescent="0.2">
      <c r="A7767" s="46" t="s">
        <v>13250</v>
      </c>
      <c r="B7767" s="33" t="s">
        <v>3416</v>
      </c>
      <c r="C7767" s="1" t="s">
        <v>9550</v>
      </c>
      <c r="D7767" s="1" t="s">
        <v>6573</v>
      </c>
      <c r="E7767" s="1" t="s">
        <v>6597</v>
      </c>
      <c r="F7767" s="62">
        <v>5023.1339462054384</v>
      </c>
      <c r="G7767" s="62">
        <v>49.647586563019942</v>
      </c>
      <c r="H7767" s="62">
        <v>49.767294116179009</v>
      </c>
      <c r="I7767" s="62">
        <v>1668.971</v>
      </c>
      <c r="J7767" s="62">
        <v>1804.8575773827765</v>
      </c>
      <c r="K7767" s="62">
        <v>1668.971</v>
      </c>
      <c r="L7767" s="62">
        <v>83060.170628373395</v>
      </c>
      <c r="M7767" s="63">
        <v>4326.8140970441273</v>
      </c>
      <c r="N7767" s="64">
        <f>GP_need_index[[#This Row],[Normalised weighted population]]/GP_need_index[[#This Row],[Registered population]]</f>
        <v>0.8613774076864259</v>
      </c>
    </row>
    <row r="7768" spans="1:14" x14ac:dyDescent="0.2">
      <c r="A7768" s="46" t="s">
        <v>13248</v>
      </c>
      <c r="B7768" s="33" t="s">
        <v>4205</v>
      </c>
      <c r="C7768" s="1" t="s">
        <v>9551</v>
      </c>
      <c r="D7768" s="1" t="s">
        <v>6573</v>
      </c>
      <c r="E7768" s="1" t="s">
        <v>6574</v>
      </c>
      <c r="F7768" s="62">
        <v>15566.666666666664</v>
      </c>
      <c r="G7768" s="62">
        <v>189.74535151097677</v>
      </c>
      <c r="H7768" s="62">
        <v>183.18725244008544</v>
      </c>
      <c r="I7768" s="62">
        <v>1779.1469999999999</v>
      </c>
      <c r="J7768" s="62">
        <v>1807.6504873254009</v>
      </c>
      <c r="K7768" s="62">
        <v>1779.1469999999999</v>
      </c>
      <c r="L7768" s="62">
        <v>325917.05061702069</v>
      </c>
      <c r="M7768" s="63">
        <v>16837.120538418629</v>
      </c>
      <c r="N7768" s="68">
        <f>GP_need_index[[#This Row],[Normalised weighted population]]/GP_need_index[[#This Row],[Registered population]]</f>
        <v>1.0816137390847087</v>
      </c>
    </row>
    <row r="7769" spans="1:14" hidden="1" x14ac:dyDescent="0.2">
      <c r="A7769" s="46" t="s">
        <v>13249</v>
      </c>
      <c r="B7769" s="33" t="s">
        <v>4205</v>
      </c>
      <c r="C7769" s="1" t="s">
        <v>9551</v>
      </c>
      <c r="D7769" s="1" t="s">
        <v>6573</v>
      </c>
      <c r="E7769" s="1" t="s">
        <v>6574</v>
      </c>
      <c r="F7769" s="62">
        <v>15805.535606142766</v>
      </c>
      <c r="G7769" s="62">
        <v>189.74535151097677</v>
      </c>
      <c r="H7769" s="62">
        <v>183.18725244008544</v>
      </c>
      <c r="I7769" s="62">
        <v>1779.1469999999999</v>
      </c>
      <c r="J7769" s="62">
        <v>1807.6504873254009</v>
      </c>
      <c r="K7769" s="62">
        <v>1779.1469999999999</v>
      </c>
      <c r="L7769" s="62">
        <v>325917.05061702069</v>
      </c>
      <c r="M7769" s="63">
        <v>16909.257879323388</v>
      </c>
      <c r="N7769" s="64">
        <f>GP_need_index[[#This Row],[Normalised weighted population]]/GP_need_index[[#This Row],[Registered population]]</f>
        <v>1.0698313743162025</v>
      </c>
    </row>
    <row r="7770" spans="1:14" hidden="1" x14ac:dyDescent="0.2">
      <c r="A7770" s="46" t="s">
        <v>13250</v>
      </c>
      <c r="B7770" s="33" t="s">
        <v>4205</v>
      </c>
      <c r="C7770" s="1" t="s">
        <v>9551</v>
      </c>
      <c r="D7770" s="1" t="s">
        <v>6573</v>
      </c>
      <c r="E7770" s="1" t="s">
        <v>6574</v>
      </c>
      <c r="F7770" s="62">
        <v>16018.509930291679</v>
      </c>
      <c r="G7770" s="62">
        <v>189.74535151097677</v>
      </c>
      <c r="H7770" s="62">
        <v>183.18725244008544</v>
      </c>
      <c r="I7770" s="62">
        <v>1779.1469999999999</v>
      </c>
      <c r="J7770" s="62">
        <v>1807.6504873254009</v>
      </c>
      <c r="K7770" s="62">
        <v>1779.1469999999999</v>
      </c>
      <c r="L7770" s="62">
        <v>325917.05061702069</v>
      </c>
      <c r="M7770" s="63">
        <v>16977.842429269589</v>
      </c>
      <c r="N7770" s="64">
        <f>GP_need_index[[#This Row],[Normalised weighted population]]/GP_need_index[[#This Row],[Registered population]]</f>
        <v>1.0598889973632175</v>
      </c>
    </row>
    <row r="7771" spans="1:14" x14ac:dyDescent="0.2">
      <c r="A7771" s="46" t="s">
        <v>13248</v>
      </c>
      <c r="B7771" s="33" t="s">
        <v>3421</v>
      </c>
      <c r="C7771" s="1" t="s">
        <v>9552</v>
      </c>
      <c r="D7771" s="1" t="s">
        <v>6573</v>
      </c>
      <c r="E7771" s="1" t="s">
        <v>6597</v>
      </c>
      <c r="F7771" s="62">
        <v>6021</v>
      </c>
      <c r="G7771" s="62">
        <v>59.703453105560222</v>
      </c>
      <c r="H7771" s="62">
        <v>59.353698643868199</v>
      </c>
      <c r="I7771" s="62">
        <v>1786.9880000000001</v>
      </c>
      <c r="J7771" s="62">
        <v>1804.8575773827765</v>
      </c>
      <c r="K7771" s="62">
        <v>1786.9880000000001</v>
      </c>
      <c r="L7771" s="62">
        <v>106064.34723220875</v>
      </c>
      <c r="M7771" s="63">
        <v>5479.3641381956104</v>
      </c>
      <c r="N7771" s="68">
        <f>GP_need_index[[#This Row],[Normalised weighted population]]/GP_need_index[[#This Row],[Registered population]]</f>
        <v>0.91004220863571006</v>
      </c>
    </row>
    <row r="7772" spans="1:14" hidden="1" x14ac:dyDescent="0.2">
      <c r="A7772" s="46" t="s">
        <v>13249</v>
      </c>
      <c r="B7772" s="33" t="s">
        <v>3421</v>
      </c>
      <c r="C7772" s="1" t="s">
        <v>9552</v>
      </c>
      <c r="D7772" s="1" t="s">
        <v>6573</v>
      </c>
      <c r="E7772" s="1" t="s">
        <v>6597</v>
      </c>
      <c r="F7772" s="62">
        <v>6073.6038287585397</v>
      </c>
      <c r="G7772" s="62">
        <v>59.703453105560222</v>
      </c>
      <c r="H7772" s="62">
        <v>59.353698643868199</v>
      </c>
      <c r="I7772" s="62">
        <v>1786.9880000000001</v>
      </c>
      <c r="J7772" s="62">
        <v>1804.8575773827765</v>
      </c>
      <c r="K7772" s="62">
        <v>1786.9880000000001</v>
      </c>
      <c r="L7772" s="62">
        <v>106064.34723220875</v>
      </c>
      <c r="M7772" s="63">
        <v>5502.8400501175111</v>
      </c>
      <c r="N7772" s="64">
        <f>GP_need_index[[#This Row],[Normalised weighted population]]/GP_need_index[[#This Row],[Registered population]]</f>
        <v>0.90602551718331381</v>
      </c>
    </row>
    <row r="7773" spans="1:14" hidden="1" x14ac:dyDescent="0.2">
      <c r="A7773" s="46" t="s">
        <v>13250</v>
      </c>
      <c r="B7773" s="33" t="s">
        <v>3421</v>
      </c>
      <c r="C7773" s="1" t="s">
        <v>9552</v>
      </c>
      <c r="D7773" s="1" t="s">
        <v>6573</v>
      </c>
      <c r="E7773" s="1" t="s">
        <v>6597</v>
      </c>
      <c r="F7773" s="62">
        <v>6121.0075116848766</v>
      </c>
      <c r="G7773" s="62">
        <v>59.703453105560222</v>
      </c>
      <c r="H7773" s="62">
        <v>59.353698643868199</v>
      </c>
      <c r="I7773" s="62">
        <v>1786.9880000000001</v>
      </c>
      <c r="J7773" s="62">
        <v>1804.8575773827765</v>
      </c>
      <c r="K7773" s="62">
        <v>1786.9880000000001</v>
      </c>
      <c r="L7773" s="62">
        <v>106064.34723220875</v>
      </c>
      <c r="M7773" s="63">
        <v>5525.1597646169121</v>
      </c>
      <c r="N7773" s="64">
        <f>GP_need_index[[#This Row],[Normalised weighted population]]/GP_need_index[[#This Row],[Registered population]]</f>
        <v>0.90265528249548732</v>
      </c>
    </row>
    <row r="7774" spans="1:14" x14ac:dyDescent="0.2">
      <c r="A7774" s="46" t="s">
        <v>13248</v>
      </c>
      <c r="B7774" s="33" t="s">
        <v>3440</v>
      </c>
      <c r="C7774" s="1" t="s">
        <v>9553</v>
      </c>
      <c r="D7774" s="1" t="s">
        <v>6573</v>
      </c>
      <c r="E7774" s="1" t="s">
        <v>6597</v>
      </c>
      <c r="F7774" s="62">
        <v>13974.916666666666</v>
      </c>
      <c r="G7774" s="62">
        <v>140.60906354602872</v>
      </c>
      <c r="H7774" s="62">
        <v>135.31612963318281</v>
      </c>
      <c r="I7774" s="62">
        <v>1824.69</v>
      </c>
      <c r="J7774" s="62">
        <v>1804.8575773827765</v>
      </c>
      <c r="K7774" s="62">
        <v>1824.69</v>
      </c>
      <c r="L7774" s="62">
        <v>246909.98858037236</v>
      </c>
      <c r="M7774" s="63">
        <v>12755.556151471223</v>
      </c>
      <c r="N7774" s="68">
        <f>GP_need_index[[#This Row],[Normalised weighted population]]/GP_need_index[[#This Row],[Registered population]]</f>
        <v>0.9127464911398081</v>
      </c>
    </row>
    <row r="7775" spans="1:14" hidden="1" x14ac:dyDescent="0.2">
      <c r="A7775" s="46" t="s">
        <v>13249</v>
      </c>
      <c r="B7775" s="33" t="s">
        <v>3440</v>
      </c>
      <c r="C7775" s="1" t="s">
        <v>9553</v>
      </c>
      <c r="D7775" s="1" t="s">
        <v>6573</v>
      </c>
      <c r="E7775" s="1" t="s">
        <v>6597</v>
      </c>
      <c r="F7775" s="62">
        <v>14102.097336618275</v>
      </c>
      <c r="G7775" s="62">
        <v>140.60906354602872</v>
      </c>
      <c r="H7775" s="62">
        <v>135.31612963318281</v>
      </c>
      <c r="I7775" s="62">
        <v>1824.69</v>
      </c>
      <c r="J7775" s="62">
        <v>1804.8575773827765</v>
      </c>
      <c r="K7775" s="62">
        <v>1824.69</v>
      </c>
      <c r="L7775" s="62">
        <v>246909.98858037236</v>
      </c>
      <c r="M7775" s="63">
        <v>12810.206345394163</v>
      </c>
      <c r="N7775" s="64">
        <f>GP_need_index[[#This Row],[Normalised weighted population]]/GP_need_index[[#This Row],[Registered population]]</f>
        <v>0.9083901521605926</v>
      </c>
    </row>
    <row r="7776" spans="1:14" hidden="1" x14ac:dyDescent="0.2">
      <c r="A7776" s="46" t="s">
        <v>13250</v>
      </c>
      <c r="B7776" s="33" t="s">
        <v>3440</v>
      </c>
      <c r="C7776" s="1" t="s">
        <v>9553</v>
      </c>
      <c r="D7776" s="1" t="s">
        <v>6573</v>
      </c>
      <c r="E7776" s="1" t="s">
        <v>6597</v>
      </c>
      <c r="F7776" s="62">
        <v>14213.893721075483</v>
      </c>
      <c r="G7776" s="62">
        <v>140.60906354602872</v>
      </c>
      <c r="H7776" s="62">
        <v>135.31612963318281</v>
      </c>
      <c r="I7776" s="62">
        <v>1824.69</v>
      </c>
      <c r="J7776" s="62">
        <v>1804.8575773827765</v>
      </c>
      <c r="K7776" s="62">
        <v>1824.69</v>
      </c>
      <c r="L7776" s="62">
        <v>246909.98858037236</v>
      </c>
      <c r="M7776" s="63">
        <v>12862.164996872958</v>
      </c>
      <c r="N7776" s="64">
        <f>GP_need_index[[#This Row],[Normalised weighted population]]/GP_need_index[[#This Row],[Registered population]]</f>
        <v>0.904900884252549</v>
      </c>
    </row>
    <row r="7777" spans="1:14" x14ac:dyDescent="0.2">
      <c r="A7777" s="46" t="s">
        <v>13248</v>
      </c>
      <c r="B7777" s="33" t="s">
        <v>4039</v>
      </c>
      <c r="C7777" s="1" t="s">
        <v>9554</v>
      </c>
      <c r="D7777" s="1" t="s">
        <v>6573</v>
      </c>
      <c r="E7777" s="1" t="s">
        <v>6582</v>
      </c>
      <c r="F7777" s="62">
        <v>7942.6666666666679</v>
      </c>
      <c r="G7777" s="62">
        <v>106.3204652146608</v>
      </c>
      <c r="H7777" s="62">
        <v>111.06580060193956</v>
      </c>
      <c r="I7777" s="62">
        <v>1988.44</v>
      </c>
      <c r="J7777" s="62">
        <v>1777.9207035786631</v>
      </c>
      <c r="K7777" s="62">
        <v>1988.44</v>
      </c>
      <c r="L7777" s="62">
        <v>220847.6805489207</v>
      </c>
      <c r="M7777" s="63">
        <v>11409.157670617915</v>
      </c>
      <c r="N7777" s="68">
        <f>GP_need_index[[#This Row],[Normalised weighted population]]/GP_need_index[[#This Row],[Registered population]]</f>
        <v>1.4364391896866602</v>
      </c>
    </row>
    <row r="7778" spans="1:14" hidden="1" x14ac:dyDescent="0.2">
      <c r="A7778" s="46" t="s">
        <v>13249</v>
      </c>
      <c r="B7778" s="33" t="s">
        <v>4039</v>
      </c>
      <c r="C7778" s="1" t="s">
        <v>9554</v>
      </c>
      <c r="D7778" s="1" t="s">
        <v>6573</v>
      </c>
      <c r="E7778" s="1" t="s">
        <v>6582</v>
      </c>
      <c r="F7778" s="62">
        <v>7984.5853680543769</v>
      </c>
      <c r="G7778" s="62">
        <v>106.3204652146608</v>
      </c>
      <c r="H7778" s="62">
        <v>111.06580060193956</v>
      </c>
      <c r="I7778" s="62">
        <v>1988.44</v>
      </c>
      <c r="J7778" s="62">
        <v>1777.9207035786631</v>
      </c>
      <c r="K7778" s="62">
        <v>1988.44</v>
      </c>
      <c r="L7778" s="62">
        <v>220847.6805489207</v>
      </c>
      <c r="M7778" s="63">
        <v>11458.039324368838</v>
      </c>
      <c r="N7778" s="64">
        <f>GP_need_index[[#This Row],[Normalised weighted population]]/GP_need_index[[#This Row],[Registered population]]</f>
        <v>1.4350199535985231</v>
      </c>
    </row>
    <row r="7779" spans="1:14" hidden="1" x14ac:dyDescent="0.2">
      <c r="A7779" s="46" t="s">
        <v>13250</v>
      </c>
      <c r="B7779" s="33" t="s">
        <v>4039</v>
      </c>
      <c r="C7779" s="1" t="s">
        <v>9554</v>
      </c>
      <c r="D7779" s="1" t="s">
        <v>6573</v>
      </c>
      <c r="E7779" s="1" t="s">
        <v>6582</v>
      </c>
      <c r="F7779" s="62">
        <v>8017.3215656307939</v>
      </c>
      <c r="G7779" s="62">
        <v>106.3204652146608</v>
      </c>
      <c r="H7779" s="62">
        <v>111.06580060193956</v>
      </c>
      <c r="I7779" s="62">
        <v>1988.44</v>
      </c>
      <c r="J7779" s="62">
        <v>1777.9207035786631</v>
      </c>
      <c r="K7779" s="62">
        <v>1988.44</v>
      </c>
      <c r="L7779" s="62">
        <v>220847.6805489207</v>
      </c>
      <c r="M7779" s="63">
        <v>11504.513538431695</v>
      </c>
      <c r="N7779" s="64">
        <f>GP_need_index[[#This Row],[Normalised weighted population]]/GP_need_index[[#This Row],[Registered population]]</f>
        <v>1.4349572290763584</v>
      </c>
    </row>
    <row r="7780" spans="1:14" x14ac:dyDescent="0.2">
      <c r="A7780" s="46" t="s">
        <v>13248</v>
      </c>
      <c r="B7780" s="33" t="s">
        <v>3449</v>
      </c>
      <c r="C7780" s="1" t="s">
        <v>9555</v>
      </c>
      <c r="D7780" s="1" t="s">
        <v>6573</v>
      </c>
      <c r="E7780" s="1" t="s">
        <v>6597</v>
      </c>
      <c r="F7780" s="62">
        <v>12161.416666666664</v>
      </c>
      <c r="G7780" s="62">
        <v>146.3073520445393</v>
      </c>
      <c r="H7780" s="62">
        <v>147.78019000495092</v>
      </c>
      <c r="I7780" s="62">
        <v>1794.6210000000001</v>
      </c>
      <c r="J7780" s="62">
        <v>1804.8575773827765</v>
      </c>
      <c r="K7780" s="62">
        <v>1794.6210000000001</v>
      </c>
      <c r="L7780" s="62">
        <v>265209.43236687506</v>
      </c>
      <c r="M7780" s="63">
        <v>13700.919213133855</v>
      </c>
      <c r="N7780" s="68">
        <f>GP_need_index[[#This Row],[Normalised weighted population]]/GP_need_index[[#This Row],[Registered population]]</f>
        <v>1.1265890799290537</v>
      </c>
    </row>
    <row r="7781" spans="1:14" hidden="1" x14ac:dyDescent="0.2">
      <c r="A7781" s="46" t="s">
        <v>13249</v>
      </c>
      <c r="B7781" s="33" t="s">
        <v>3449</v>
      </c>
      <c r="C7781" s="1" t="s">
        <v>9555</v>
      </c>
      <c r="D7781" s="1" t="s">
        <v>6573</v>
      </c>
      <c r="E7781" s="1" t="s">
        <v>6597</v>
      </c>
      <c r="F7781" s="62">
        <v>12208.098751673899</v>
      </c>
      <c r="G7781" s="62">
        <v>146.3073520445393</v>
      </c>
      <c r="H7781" s="62">
        <v>147.78019000495092</v>
      </c>
      <c r="I7781" s="62">
        <v>1794.6210000000001</v>
      </c>
      <c r="J7781" s="62">
        <v>1804.8575773827765</v>
      </c>
      <c r="K7781" s="62">
        <v>1794.6210000000001</v>
      </c>
      <c r="L7781" s="62">
        <v>265209.43236687506</v>
      </c>
      <c r="M7781" s="63">
        <v>13759.619741988015</v>
      </c>
      <c r="N7781" s="64">
        <f>GP_need_index[[#This Row],[Normalised weighted population]]/GP_need_index[[#This Row],[Registered population]]</f>
        <v>1.1270894855844267</v>
      </c>
    </row>
    <row r="7782" spans="1:14" hidden="1" x14ac:dyDescent="0.2">
      <c r="A7782" s="46" t="s">
        <v>13250</v>
      </c>
      <c r="B7782" s="33" t="s">
        <v>3449</v>
      </c>
      <c r="C7782" s="1" t="s">
        <v>9555</v>
      </c>
      <c r="D7782" s="1" t="s">
        <v>6573</v>
      </c>
      <c r="E7782" s="1" t="s">
        <v>6597</v>
      </c>
      <c r="F7782" s="62">
        <v>12248.397813450432</v>
      </c>
      <c r="G7782" s="62">
        <v>146.3073520445393</v>
      </c>
      <c r="H7782" s="62">
        <v>147.78019000495092</v>
      </c>
      <c r="I7782" s="62">
        <v>1794.6210000000001</v>
      </c>
      <c r="J7782" s="62">
        <v>1804.8575773827765</v>
      </c>
      <c r="K7782" s="62">
        <v>1794.6210000000001</v>
      </c>
      <c r="L7782" s="62">
        <v>265209.43236687506</v>
      </c>
      <c r="M7782" s="63">
        <v>13815.429247891232</v>
      </c>
      <c r="N7782" s="64">
        <f>GP_need_index[[#This Row],[Normalised weighted population]]/GP_need_index[[#This Row],[Registered population]]</f>
        <v>1.1279376664856511</v>
      </c>
    </row>
    <row r="7783" spans="1:14" x14ac:dyDescent="0.2">
      <c r="A7783" s="46" t="s">
        <v>13248</v>
      </c>
      <c r="B7783" s="33" t="s">
        <v>4029</v>
      </c>
      <c r="C7783" s="1" t="s">
        <v>9556</v>
      </c>
      <c r="D7783" s="1" t="s">
        <v>6573</v>
      </c>
      <c r="E7783" s="1" t="s">
        <v>6582</v>
      </c>
      <c r="F7783" s="62">
        <v>11619.25</v>
      </c>
      <c r="G7783" s="62">
        <v>148.4770000346989</v>
      </c>
      <c r="H7783" s="62">
        <v>147.49084251668285</v>
      </c>
      <c r="I7783" s="62">
        <v>1816.6959999999999</v>
      </c>
      <c r="J7783" s="62">
        <v>1777.9207035786631</v>
      </c>
      <c r="K7783" s="62">
        <v>1816.6959999999999</v>
      </c>
      <c r="L7783" s="62">
        <v>267946.02363668766</v>
      </c>
      <c r="M7783" s="63">
        <v>13842.293581203854</v>
      </c>
      <c r="N7783" s="68">
        <f>GP_need_index[[#This Row],[Normalised weighted population]]/GP_need_index[[#This Row],[Registered population]]</f>
        <v>1.1913241888421244</v>
      </c>
    </row>
    <row r="7784" spans="1:14" hidden="1" x14ac:dyDescent="0.2">
      <c r="A7784" s="46" t="s">
        <v>13249</v>
      </c>
      <c r="B7784" s="33" t="s">
        <v>4029</v>
      </c>
      <c r="C7784" s="1" t="s">
        <v>9556</v>
      </c>
      <c r="D7784" s="1" t="s">
        <v>6573</v>
      </c>
      <c r="E7784" s="1" t="s">
        <v>6582</v>
      </c>
      <c r="F7784" s="62">
        <v>11702.225278969534</v>
      </c>
      <c r="G7784" s="62">
        <v>148.4770000346989</v>
      </c>
      <c r="H7784" s="62">
        <v>147.49084251668285</v>
      </c>
      <c r="I7784" s="62">
        <v>1816.6959999999999</v>
      </c>
      <c r="J7784" s="62">
        <v>1777.9207035786631</v>
      </c>
      <c r="K7784" s="62">
        <v>1816.6959999999999</v>
      </c>
      <c r="L7784" s="62">
        <v>267946.02363668766</v>
      </c>
      <c r="M7784" s="63">
        <v>13901.599817605298</v>
      </c>
      <c r="N7784" s="64">
        <f>GP_need_index[[#This Row],[Normalised weighted population]]/GP_need_index[[#This Row],[Registered population]]</f>
        <v>1.1879449836424132</v>
      </c>
    </row>
    <row r="7785" spans="1:14" hidden="1" x14ac:dyDescent="0.2">
      <c r="A7785" s="46" t="s">
        <v>13250</v>
      </c>
      <c r="B7785" s="33" t="s">
        <v>4029</v>
      </c>
      <c r="C7785" s="1" t="s">
        <v>9556</v>
      </c>
      <c r="D7785" s="1" t="s">
        <v>6573</v>
      </c>
      <c r="E7785" s="1" t="s">
        <v>6582</v>
      </c>
      <c r="F7785" s="62">
        <v>11771.65469548613</v>
      </c>
      <c r="G7785" s="62">
        <v>148.4770000346989</v>
      </c>
      <c r="H7785" s="62">
        <v>147.49084251668285</v>
      </c>
      <c r="I7785" s="62">
        <v>1816.6959999999999</v>
      </c>
      <c r="J7785" s="62">
        <v>1777.9207035786631</v>
      </c>
      <c r="K7785" s="62">
        <v>1816.6959999999999</v>
      </c>
      <c r="L7785" s="62">
        <v>267946.02363668766</v>
      </c>
      <c r="M7785" s="63">
        <v>13957.985199733068</v>
      </c>
      <c r="N7785" s="64">
        <f>GP_need_index[[#This Row],[Normalised weighted population]]/GP_need_index[[#This Row],[Registered population]]</f>
        <v>1.1857283925500544</v>
      </c>
    </row>
    <row r="7786" spans="1:14" x14ac:dyDescent="0.2">
      <c r="A7786" s="46" t="s">
        <v>13248</v>
      </c>
      <c r="B7786" s="33" t="s">
        <v>4004</v>
      </c>
      <c r="C7786" s="1" t="s">
        <v>9557</v>
      </c>
      <c r="D7786" s="1" t="s">
        <v>6573</v>
      </c>
      <c r="E7786" s="1" t="s">
        <v>6582</v>
      </c>
      <c r="F7786" s="62">
        <v>9260.3333333333321</v>
      </c>
      <c r="G7786" s="62">
        <v>103.41278741811564</v>
      </c>
      <c r="H7786" s="62">
        <v>104.98700867448119</v>
      </c>
      <c r="I7786" s="62">
        <v>1836.453</v>
      </c>
      <c r="J7786" s="62">
        <v>1777.9207035786631</v>
      </c>
      <c r="K7786" s="62">
        <v>1836.453</v>
      </c>
      <c r="L7786" s="62">
        <v>192803.707041277</v>
      </c>
      <c r="M7786" s="63">
        <v>9960.3848573192772</v>
      </c>
      <c r="N7786" s="68">
        <f>GP_need_index[[#This Row],[Normalised weighted population]]/GP_need_index[[#This Row],[Registered population]]</f>
        <v>1.0755967953622201</v>
      </c>
    </row>
    <row r="7787" spans="1:14" hidden="1" x14ac:dyDescent="0.2">
      <c r="A7787" s="46" t="s">
        <v>13249</v>
      </c>
      <c r="B7787" s="33" t="s">
        <v>4004</v>
      </c>
      <c r="C7787" s="1" t="s">
        <v>9557</v>
      </c>
      <c r="D7787" s="1" t="s">
        <v>6573</v>
      </c>
      <c r="E7787" s="1" t="s">
        <v>6582</v>
      </c>
      <c r="F7787" s="62">
        <v>9305.4527406242923</v>
      </c>
      <c r="G7787" s="62">
        <v>103.41278741811564</v>
      </c>
      <c r="H7787" s="62">
        <v>104.98700867448119</v>
      </c>
      <c r="I7787" s="62">
        <v>1836.453</v>
      </c>
      <c r="J7787" s="62">
        <v>1777.9207035786631</v>
      </c>
      <c r="K7787" s="62">
        <v>1836.453</v>
      </c>
      <c r="L7787" s="62">
        <v>192803.707041277</v>
      </c>
      <c r="M7787" s="63">
        <v>10003.059355987594</v>
      </c>
      <c r="N7787" s="64">
        <f>GP_need_index[[#This Row],[Normalised weighted population]]/GP_need_index[[#This Row],[Registered population]]</f>
        <v>1.0749675093526401</v>
      </c>
    </row>
    <row r="7788" spans="1:14" hidden="1" x14ac:dyDescent="0.2">
      <c r="A7788" s="46" t="s">
        <v>13250</v>
      </c>
      <c r="B7788" s="33" t="s">
        <v>4004</v>
      </c>
      <c r="C7788" s="1" t="s">
        <v>9557</v>
      </c>
      <c r="D7788" s="1" t="s">
        <v>6573</v>
      </c>
      <c r="E7788" s="1" t="s">
        <v>6582</v>
      </c>
      <c r="F7788" s="62">
        <v>9339.7151059850767</v>
      </c>
      <c r="G7788" s="62">
        <v>103.41278741811564</v>
      </c>
      <c r="H7788" s="62">
        <v>104.98700867448119</v>
      </c>
      <c r="I7788" s="62">
        <v>1836.453</v>
      </c>
      <c r="J7788" s="62">
        <v>1777.9207035786631</v>
      </c>
      <c r="K7788" s="62">
        <v>1836.453</v>
      </c>
      <c r="L7788" s="62">
        <v>192803.707041277</v>
      </c>
      <c r="M7788" s="63">
        <v>10043.632119671945</v>
      </c>
      <c r="N7788" s="64">
        <f>GP_need_index[[#This Row],[Normalised weighted population]]/GP_need_index[[#This Row],[Registered population]]</f>
        <v>1.0753681462120601</v>
      </c>
    </row>
    <row r="7789" spans="1:14" x14ac:dyDescent="0.2">
      <c r="A7789" s="46" t="s">
        <v>13248</v>
      </c>
      <c r="B7789" s="33" t="s">
        <v>4200</v>
      </c>
      <c r="C7789" s="1" t="s">
        <v>9558</v>
      </c>
      <c r="D7789" s="1" t="s">
        <v>6573</v>
      </c>
      <c r="E7789" s="1" t="s">
        <v>6574</v>
      </c>
      <c r="F7789" s="62">
        <v>11819.333333333334</v>
      </c>
      <c r="G7789" s="62">
        <v>122.68043837786055</v>
      </c>
      <c r="H7789" s="62">
        <v>121.09047194583813</v>
      </c>
      <c r="I7789" s="62">
        <v>1819.058</v>
      </c>
      <c r="J7789" s="62">
        <v>1807.6504873254009</v>
      </c>
      <c r="K7789" s="62">
        <v>1819.058</v>
      </c>
      <c r="L7789" s="62">
        <v>220270.59171685242</v>
      </c>
      <c r="M7789" s="63">
        <v>11379.344826495419</v>
      </c>
      <c r="N7789" s="68">
        <f>GP_need_index[[#This Row],[Normalised weighted population]]/GP_need_index[[#This Row],[Registered population]]</f>
        <v>0.96277383043280085</v>
      </c>
    </row>
    <row r="7790" spans="1:14" hidden="1" x14ac:dyDescent="0.2">
      <c r="A7790" s="46" t="s">
        <v>13249</v>
      </c>
      <c r="B7790" s="33" t="s">
        <v>4200</v>
      </c>
      <c r="C7790" s="1" t="s">
        <v>9558</v>
      </c>
      <c r="D7790" s="1" t="s">
        <v>6573</v>
      </c>
      <c r="E7790" s="1" t="s">
        <v>6574</v>
      </c>
      <c r="F7790" s="62">
        <v>11989.27639385264</v>
      </c>
      <c r="G7790" s="62">
        <v>122.68043837786055</v>
      </c>
      <c r="H7790" s="62">
        <v>121.09047194583813</v>
      </c>
      <c r="I7790" s="62">
        <v>1819.058</v>
      </c>
      <c r="J7790" s="62">
        <v>1807.6504873254009</v>
      </c>
      <c r="K7790" s="62">
        <v>1819.058</v>
      </c>
      <c r="L7790" s="62">
        <v>220270.59171685242</v>
      </c>
      <c r="M7790" s="63">
        <v>11428.098749421175</v>
      </c>
      <c r="N7790" s="64">
        <f>GP_need_index[[#This Row],[Normalised weighted population]]/GP_need_index[[#This Row],[Registered population]]</f>
        <v>0.95319336830709789</v>
      </c>
    </row>
    <row r="7791" spans="1:14" hidden="1" x14ac:dyDescent="0.2">
      <c r="A7791" s="46" t="s">
        <v>13250</v>
      </c>
      <c r="B7791" s="33" t="s">
        <v>4200</v>
      </c>
      <c r="C7791" s="1" t="s">
        <v>9558</v>
      </c>
      <c r="D7791" s="1" t="s">
        <v>6573</v>
      </c>
      <c r="E7791" s="1" t="s">
        <v>6574</v>
      </c>
      <c r="F7791" s="62">
        <v>12142.32465153902</v>
      </c>
      <c r="G7791" s="62">
        <v>122.68043837786055</v>
      </c>
      <c r="H7791" s="62">
        <v>121.09047194583813</v>
      </c>
      <c r="I7791" s="62">
        <v>1819.058</v>
      </c>
      <c r="J7791" s="62">
        <v>1807.6504873254009</v>
      </c>
      <c r="K7791" s="62">
        <v>1819.058</v>
      </c>
      <c r="L7791" s="62">
        <v>220270.59171685242</v>
      </c>
      <c r="M7791" s="63">
        <v>11474.451523449668</v>
      </c>
      <c r="N7791" s="64">
        <f>GP_need_index[[#This Row],[Normalised weighted population]]/GP_need_index[[#This Row],[Registered population]]</f>
        <v>0.94499627153316978</v>
      </c>
    </row>
    <row r="7792" spans="1:14" x14ac:dyDescent="0.2">
      <c r="A7792" s="46" t="s">
        <v>13248</v>
      </c>
      <c r="B7792" s="33" t="s">
        <v>3443</v>
      </c>
      <c r="C7792" s="1" t="s">
        <v>9559</v>
      </c>
      <c r="D7792" s="1" t="s">
        <v>6573</v>
      </c>
      <c r="E7792" s="1" t="s">
        <v>6597</v>
      </c>
      <c r="F7792" s="62">
        <v>5228.8333333333339</v>
      </c>
      <c r="G7792" s="62">
        <v>77.850466255573025</v>
      </c>
      <c r="H7792" s="62">
        <v>71.300145988152622</v>
      </c>
      <c r="I7792" s="62">
        <v>1780.087</v>
      </c>
      <c r="J7792" s="62">
        <v>1804.8575773827765</v>
      </c>
      <c r="K7792" s="62">
        <v>1780.087</v>
      </c>
      <c r="L7792" s="62">
        <v>126920.46297161264</v>
      </c>
      <c r="M7792" s="63">
        <v>6556.8068003783619</v>
      </c>
      <c r="N7792" s="68">
        <f>GP_need_index[[#This Row],[Normalised weighted population]]/GP_need_index[[#This Row],[Registered population]]</f>
        <v>1.2539712747352874</v>
      </c>
    </row>
    <row r="7793" spans="1:14" hidden="1" x14ac:dyDescent="0.2">
      <c r="A7793" s="46" t="s">
        <v>13249</v>
      </c>
      <c r="B7793" s="33" t="s">
        <v>3443</v>
      </c>
      <c r="C7793" s="1" t="s">
        <v>9559</v>
      </c>
      <c r="D7793" s="1" t="s">
        <v>6573</v>
      </c>
      <c r="E7793" s="1" t="s">
        <v>6597</v>
      </c>
      <c r="F7793" s="62">
        <v>5287.2003197147405</v>
      </c>
      <c r="G7793" s="62">
        <v>77.850466255573025</v>
      </c>
      <c r="H7793" s="62">
        <v>71.300145988152622</v>
      </c>
      <c r="I7793" s="62">
        <v>1780.087</v>
      </c>
      <c r="J7793" s="62">
        <v>1804.8575773827765</v>
      </c>
      <c r="K7793" s="62">
        <v>1780.087</v>
      </c>
      <c r="L7793" s="62">
        <v>126920.46297161264</v>
      </c>
      <c r="M7793" s="63">
        <v>6584.8989320659794</v>
      </c>
      <c r="N7793" s="64">
        <f>GP_need_index[[#This Row],[Normalised weighted population]]/GP_need_index[[#This Row],[Registered population]]</f>
        <v>1.2454415444620894</v>
      </c>
    </row>
    <row r="7794" spans="1:14" hidden="1" x14ac:dyDescent="0.2">
      <c r="A7794" s="46" t="s">
        <v>13250</v>
      </c>
      <c r="B7794" s="33" t="s">
        <v>3443</v>
      </c>
      <c r="C7794" s="1" t="s">
        <v>9559</v>
      </c>
      <c r="D7794" s="1" t="s">
        <v>6573</v>
      </c>
      <c r="E7794" s="1" t="s">
        <v>6597</v>
      </c>
      <c r="F7794" s="62">
        <v>5339.7104047844559</v>
      </c>
      <c r="G7794" s="62">
        <v>77.850466255573025</v>
      </c>
      <c r="H7794" s="62">
        <v>71.300145988152622</v>
      </c>
      <c r="I7794" s="62">
        <v>1780.087</v>
      </c>
      <c r="J7794" s="62">
        <v>1804.8575773827765</v>
      </c>
      <c r="K7794" s="62">
        <v>1780.087</v>
      </c>
      <c r="L7794" s="62">
        <v>126920.46297161264</v>
      </c>
      <c r="M7794" s="63">
        <v>6611.6075157850328</v>
      </c>
      <c r="N7794" s="64">
        <f>GP_need_index[[#This Row],[Normalised weighted population]]/GP_need_index[[#This Row],[Registered population]]</f>
        <v>1.2381958972645668</v>
      </c>
    </row>
    <row r="7795" spans="1:14" x14ac:dyDescent="0.2">
      <c r="A7795" s="46" t="s">
        <v>13248</v>
      </c>
      <c r="B7795" s="33" t="s">
        <v>4204</v>
      </c>
      <c r="C7795" s="1" t="s">
        <v>9560</v>
      </c>
      <c r="D7795" s="1" t="s">
        <v>6573</v>
      </c>
      <c r="E7795" s="1" t="s">
        <v>6574</v>
      </c>
      <c r="F7795" s="62">
        <v>14673</v>
      </c>
      <c r="G7795" s="62">
        <v>94.704953553022833</v>
      </c>
      <c r="H7795" s="62">
        <v>91.544327694926295</v>
      </c>
      <c r="I7795" s="62">
        <v>1785.9929999999999</v>
      </c>
      <c r="J7795" s="62">
        <v>1807.6504873254009</v>
      </c>
      <c r="K7795" s="62">
        <v>1785.9929999999999</v>
      </c>
      <c r="L7795" s="62">
        <v>163497.5284528445</v>
      </c>
      <c r="M7795" s="63">
        <v>8446.4055779912869</v>
      </c>
      <c r="N7795" s="68">
        <f>GP_need_index[[#This Row],[Normalised weighted population]]/GP_need_index[[#This Row],[Registered population]]</f>
        <v>0.57564271641731668</v>
      </c>
    </row>
    <row r="7796" spans="1:14" hidden="1" x14ac:dyDescent="0.2">
      <c r="A7796" s="46" t="s">
        <v>13249</v>
      </c>
      <c r="B7796" s="33" t="s">
        <v>4204</v>
      </c>
      <c r="C7796" s="1" t="s">
        <v>9560</v>
      </c>
      <c r="D7796" s="1" t="s">
        <v>6573</v>
      </c>
      <c r="E7796" s="1" t="s">
        <v>6574</v>
      </c>
      <c r="F7796" s="62">
        <v>14851.578725944237</v>
      </c>
      <c r="G7796" s="62">
        <v>94.704953553022833</v>
      </c>
      <c r="H7796" s="62">
        <v>91.544327694926295</v>
      </c>
      <c r="I7796" s="62">
        <v>1785.9929999999999</v>
      </c>
      <c r="J7796" s="62">
        <v>1807.6504873254009</v>
      </c>
      <c r="K7796" s="62">
        <v>1785.9929999999999</v>
      </c>
      <c r="L7796" s="62">
        <v>163497.5284528445</v>
      </c>
      <c r="M7796" s="63">
        <v>8482.593549515821</v>
      </c>
      <c r="N7796" s="64">
        <f>GP_need_index[[#This Row],[Normalised weighted population]]/GP_need_index[[#This Row],[Registered population]]</f>
        <v>0.57115770020446177</v>
      </c>
    </row>
    <row r="7797" spans="1:14" hidden="1" x14ac:dyDescent="0.2">
      <c r="A7797" s="46" t="s">
        <v>13250</v>
      </c>
      <c r="B7797" s="33" t="s">
        <v>4204</v>
      </c>
      <c r="C7797" s="1" t="s">
        <v>9560</v>
      </c>
      <c r="D7797" s="1" t="s">
        <v>6573</v>
      </c>
      <c r="E7797" s="1" t="s">
        <v>6574</v>
      </c>
      <c r="F7797" s="62">
        <v>15009.573496343732</v>
      </c>
      <c r="G7797" s="62">
        <v>94.704953553022833</v>
      </c>
      <c r="H7797" s="62">
        <v>91.544327694926295</v>
      </c>
      <c r="I7797" s="62">
        <v>1785.9929999999999</v>
      </c>
      <c r="J7797" s="62">
        <v>1807.6504873254009</v>
      </c>
      <c r="K7797" s="62">
        <v>1785.9929999999999</v>
      </c>
      <c r="L7797" s="62">
        <v>163497.5284528445</v>
      </c>
      <c r="M7797" s="63">
        <v>8516.9992499387517</v>
      </c>
      <c r="N7797" s="64">
        <f>GP_need_index[[#This Row],[Normalised weighted population]]/GP_need_index[[#This Row],[Registered population]]</f>
        <v>0.56743779242051462</v>
      </c>
    </row>
    <row r="7798" spans="1:14" x14ac:dyDescent="0.2">
      <c r="A7798" s="46" t="s">
        <v>13248</v>
      </c>
      <c r="B7798" s="33" t="s">
        <v>4191</v>
      </c>
      <c r="C7798" s="1" t="s">
        <v>9561</v>
      </c>
      <c r="D7798" s="1" t="s">
        <v>6573</v>
      </c>
      <c r="E7798" s="1" t="s">
        <v>6574</v>
      </c>
      <c r="F7798" s="62">
        <v>9617.3333333333358</v>
      </c>
      <c r="G7798" s="62">
        <v>87.225924287638676</v>
      </c>
      <c r="H7798" s="62">
        <v>82.873862191810375</v>
      </c>
      <c r="I7798" s="62">
        <v>1951.4929999999999</v>
      </c>
      <c r="J7798" s="62">
        <v>1807.6504873254009</v>
      </c>
      <c r="K7798" s="62">
        <v>1951.4929999999999</v>
      </c>
      <c r="L7798" s="62">
        <v>161727.76195028258</v>
      </c>
      <c r="M7798" s="63">
        <v>8354.9781062708662</v>
      </c>
      <c r="N7798" s="68">
        <f>GP_need_index[[#This Row],[Normalised weighted population]]/GP_need_index[[#This Row],[Registered population]]</f>
        <v>0.86874165807613313</v>
      </c>
    </row>
    <row r="7799" spans="1:14" hidden="1" x14ac:dyDescent="0.2">
      <c r="A7799" s="46" t="s">
        <v>13249</v>
      </c>
      <c r="B7799" s="33" t="s">
        <v>4191</v>
      </c>
      <c r="C7799" s="1" t="s">
        <v>9561</v>
      </c>
      <c r="D7799" s="1" t="s">
        <v>6573</v>
      </c>
      <c r="E7799" s="1" t="s">
        <v>6574</v>
      </c>
      <c r="F7799" s="62">
        <v>9762.8075311939683</v>
      </c>
      <c r="G7799" s="62">
        <v>87.225924287638676</v>
      </c>
      <c r="H7799" s="62">
        <v>82.873862191810375</v>
      </c>
      <c r="I7799" s="62">
        <v>1951.4929999999999</v>
      </c>
      <c r="J7799" s="62">
        <v>1807.6504873254009</v>
      </c>
      <c r="K7799" s="62">
        <v>1951.4929999999999</v>
      </c>
      <c r="L7799" s="62">
        <v>161727.76195028258</v>
      </c>
      <c r="M7799" s="63">
        <v>8390.7743638630491</v>
      </c>
      <c r="N7799" s="64">
        <f>GP_need_index[[#This Row],[Normalised weighted population]]/GP_need_index[[#This Row],[Registered population]]</f>
        <v>0.85946325757759534</v>
      </c>
    </row>
    <row r="7800" spans="1:14" hidden="1" x14ac:dyDescent="0.2">
      <c r="A7800" s="46" t="s">
        <v>13250</v>
      </c>
      <c r="B7800" s="33" t="s">
        <v>4191</v>
      </c>
      <c r="C7800" s="1" t="s">
        <v>9561</v>
      </c>
      <c r="D7800" s="1" t="s">
        <v>6573</v>
      </c>
      <c r="E7800" s="1" t="s">
        <v>6574</v>
      </c>
      <c r="F7800" s="62">
        <v>9894.5574506063822</v>
      </c>
      <c r="G7800" s="62">
        <v>87.225924287638676</v>
      </c>
      <c r="H7800" s="62">
        <v>82.873862191810375</v>
      </c>
      <c r="I7800" s="62">
        <v>1951.4929999999999</v>
      </c>
      <c r="J7800" s="62">
        <v>1807.6504873254009</v>
      </c>
      <c r="K7800" s="62">
        <v>1951.4929999999999</v>
      </c>
      <c r="L7800" s="62">
        <v>161727.76195028258</v>
      </c>
      <c r="M7800" s="63">
        <v>8424.8076424109713</v>
      </c>
      <c r="N7800" s="64">
        <f>GP_need_index[[#This Row],[Normalised weighted population]]/GP_need_index[[#This Row],[Registered population]]</f>
        <v>0.85145876250328523</v>
      </c>
    </row>
    <row r="7801" spans="1:14" x14ac:dyDescent="0.2">
      <c r="A7801" s="46" t="s">
        <v>13248</v>
      </c>
      <c r="B7801" s="33" t="s">
        <v>4036</v>
      </c>
      <c r="C7801" s="1" t="s">
        <v>8242</v>
      </c>
      <c r="D7801" s="1" t="s">
        <v>6573</v>
      </c>
      <c r="E7801" s="1" t="s">
        <v>6582</v>
      </c>
      <c r="F7801" s="62">
        <v>7225.75</v>
      </c>
      <c r="G7801" s="62">
        <v>83.968843444522463</v>
      </c>
      <c r="H7801" s="62">
        <v>85.239294046849849</v>
      </c>
      <c r="I7801" s="62">
        <v>1711.5920000000001</v>
      </c>
      <c r="J7801" s="62">
        <v>1777.9207035786631</v>
      </c>
      <c r="K7801" s="62">
        <v>1711.5920000000001</v>
      </c>
      <c r="L7801" s="62">
        <v>145894.89377623584</v>
      </c>
      <c r="M7801" s="63">
        <v>7537.0402002587925</v>
      </c>
      <c r="N7801" s="68">
        <f>GP_need_index[[#This Row],[Normalised weighted population]]/GP_need_index[[#This Row],[Registered population]]</f>
        <v>1.0430806767821739</v>
      </c>
    </row>
    <row r="7802" spans="1:14" hidden="1" x14ac:dyDescent="0.2">
      <c r="A7802" s="46" t="s">
        <v>13249</v>
      </c>
      <c r="B7802" s="33" t="s">
        <v>4036</v>
      </c>
      <c r="C7802" s="1" t="s">
        <v>8242</v>
      </c>
      <c r="D7802" s="1" t="s">
        <v>6573</v>
      </c>
      <c r="E7802" s="1" t="s">
        <v>6582</v>
      </c>
      <c r="F7802" s="62">
        <v>7286.2831911515905</v>
      </c>
      <c r="G7802" s="62">
        <v>83.968843444522463</v>
      </c>
      <c r="H7802" s="62">
        <v>85.239294046849849</v>
      </c>
      <c r="I7802" s="62">
        <v>1711.5920000000001</v>
      </c>
      <c r="J7802" s="62">
        <v>1777.9207035786631</v>
      </c>
      <c r="K7802" s="62">
        <v>1711.5920000000001</v>
      </c>
      <c r="L7802" s="62">
        <v>145894.89377623584</v>
      </c>
      <c r="M7802" s="63">
        <v>7569.3320661451435</v>
      </c>
      <c r="N7802" s="64">
        <f>GP_need_index[[#This Row],[Normalised weighted population]]/GP_need_index[[#This Row],[Registered population]]</f>
        <v>1.0388468122316856</v>
      </c>
    </row>
    <row r="7803" spans="1:14" hidden="1" x14ac:dyDescent="0.2">
      <c r="A7803" s="46" t="s">
        <v>13250</v>
      </c>
      <c r="B7803" s="33" t="s">
        <v>4036</v>
      </c>
      <c r="C7803" s="1" t="s">
        <v>8242</v>
      </c>
      <c r="D7803" s="1" t="s">
        <v>6573</v>
      </c>
      <c r="E7803" s="1" t="s">
        <v>6582</v>
      </c>
      <c r="F7803" s="62">
        <v>7337.6884431872186</v>
      </c>
      <c r="G7803" s="62">
        <v>83.968843444522463</v>
      </c>
      <c r="H7803" s="62">
        <v>85.239294046849849</v>
      </c>
      <c r="I7803" s="62">
        <v>1711.5920000000001</v>
      </c>
      <c r="J7803" s="62">
        <v>1777.9207035786631</v>
      </c>
      <c r="K7803" s="62">
        <v>1711.5920000000001</v>
      </c>
      <c r="L7803" s="62">
        <v>145894.89377623584</v>
      </c>
      <c r="M7803" s="63">
        <v>7600.033545586457</v>
      </c>
      <c r="N7803" s="64">
        <f>GP_need_index[[#This Row],[Normalised weighted population]]/GP_need_index[[#This Row],[Registered population]]</f>
        <v>1.0357530991442974</v>
      </c>
    </row>
    <row r="7804" spans="1:14" x14ac:dyDescent="0.2">
      <c r="A7804" s="46" t="s">
        <v>13248</v>
      </c>
      <c r="B7804" s="33" t="s">
        <v>4194</v>
      </c>
      <c r="C7804" s="1" t="s">
        <v>9562</v>
      </c>
      <c r="D7804" s="1" t="s">
        <v>6573</v>
      </c>
      <c r="E7804" s="1" t="s">
        <v>6574</v>
      </c>
      <c r="F7804" s="62">
        <v>9988.0833333333339</v>
      </c>
      <c r="G7804" s="62">
        <v>114.03000886514249</v>
      </c>
      <c r="H7804" s="62">
        <v>109.06478327148652</v>
      </c>
      <c r="I7804" s="62">
        <v>1826.75</v>
      </c>
      <c r="J7804" s="62">
        <v>1807.6504873254009</v>
      </c>
      <c r="K7804" s="62">
        <v>1826.75</v>
      </c>
      <c r="L7804" s="62">
        <v>199234.09284118799</v>
      </c>
      <c r="M7804" s="63">
        <v>10292.583435505547</v>
      </c>
      <c r="N7804" s="68">
        <f>GP_need_index[[#This Row],[Normalised weighted population]]/GP_need_index[[#This Row],[Registered population]]</f>
        <v>1.0304863397721165</v>
      </c>
    </row>
    <row r="7805" spans="1:14" hidden="1" x14ac:dyDescent="0.2">
      <c r="A7805" s="46" t="s">
        <v>13249</v>
      </c>
      <c r="B7805" s="33" t="s">
        <v>4194</v>
      </c>
      <c r="C7805" s="1" t="s">
        <v>9562</v>
      </c>
      <c r="D7805" s="1" t="s">
        <v>6573</v>
      </c>
      <c r="E7805" s="1" t="s">
        <v>6574</v>
      </c>
      <c r="F7805" s="62">
        <v>10141.593866063356</v>
      </c>
      <c r="G7805" s="62">
        <v>114.03000886514249</v>
      </c>
      <c r="H7805" s="62">
        <v>109.06478327148652</v>
      </c>
      <c r="I7805" s="62">
        <v>1826.75</v>
      </c>
      <c r="J7805" s="62">
        <v>1807.6504873254009</v>
      </c>
      <c r="K7805" s="62">
        <v>1826.75</v>
      </c>
      <c r="L7805" s="62">
        <v>199234.09284118799</v>
      </c>
      <c r="M7805" s="63">
        <v>10336.681213292644</v>
      </c>
      <c r="N7805" s="64">
        <f>GP_need_index[[#This Row],[Normalised weighted population]]/GP_need_index[[#This Row],[Registered population]]</f>
        <v>1.0192363596694702</v>
      </c>
    </row>
    <row r="7806" spans="1:14" hidden="1" x14ac:dyDescent="0.2">
      <c r="A7806" s="46" t="s">
        <v>13250</v>
      </c>
      <c r="B7806" s="33" t="s">
        <v>4194</v>
      </c>
      <c r="C7806" s="1" t="s">
        <v>9562</v>
      </c>
      <c r="D7806" s="1" t="s">
        <v>6573</v>
      </c>
      <c r="E7806" s="1" t="s">
        <v>6574</v>
      </c>
      <c r="F7806" s="62">
        <v>10276.863084548277</v>
      </c>
      <c r="G7806" s="62">
        <v>114.03000886514249</v>
      </c>
      <c r="H7806" s="62">
        <v>109.06478327148652</v>
      </c>
      <c r="I7806" s="62">
        <v>1826.75</v>
      </c>
      <c r="J7806" s="62">
        <v>1807.6504873254009</v>
      </c>
      <c r="K7806" s="62">
        <v>1826.75</v>
      </c>
      <c r="L7806" s="62">
        <v>199234.09284118799</v>
      </c>
      <c r="M7806" s="63">
        <v>10378.607159068059</v>
      </c>
      <c r="N7806" s="64">
        <f>GP_need_index[[#This Row],[Normalised weighted population]]/GP_need_index[[#This Row],[Registered population]]</f>
        <v>1.009900304565968</v>
      </c>
    </row>
    <row r="7807" spans="1:14" x14ac:dyDescent="0.2">
      <c r="A7807" s="46" t="s">
        <v>13248</v>
      </c>
      <c r="B7807" s="33" t="s">
        <v>3997</v>
      </c>
      <c r="C7807" s="1" t="s">
        <v>9563</v>
      </c>
      <c r="D7807" s="1" t="s">
        <v>6573</v>
      </c>
      <c r="E7807" s="1" t="s">
        <v>6582</v>
      </c>
      <c r="F7807" s="62">
        <v>6146.8333333333321</v>
      </c>
      <c r="G7807" s="62">
        <v>76.425938009910467</v>
      </c>
      <c r="H7807" s="62">
        <v>77.197952468382596</v>
      </c>
      <c r="I7807" s="62">
        <v>1736.375</v>
      </c>
      <c r="J7807" s="62">
        <v>1777.9207035786631</v>
      </c>
      <c r="K7807" s="62">
        <v>1736.375</v>
      </c>
      <c r="L7807" s="62">
        <v>134044.59471728784</v>
      </c>
      <c r="M7807" s="63">
        <v>6924.8448171265527</v>
      </c>
      <c r="N7807" s="68">
        <f>GP_need_index[[#This Row],[Normalised weighted population]]/GP_need_index[[#This Row],[Registered population]]</f>
        <v>1.1265711044374969</v>
      </c>
    </row>
    <row r="7808" spans="1:14" hidden="1" x14ac:dyDescent="0.2">
      <c r="A7808" s="46" t="s">
        <v>13249</v>
      </c>
      <c r="B7808" s="33" t="s">
        <v>3997</v>
      </c>
      <c r="C7808" s="1" t="s">
        <v>9563</v>
      </c>
      <c r="D7808" s="1" t="s">
        <v>6573</v>
      </c>
      <c r="E7808" s="1" t="s">
        <v>6582</v>
      </c>
      <c r="F7808" s="62">
        <v>6180.340571545863</v>
      </c>
      <c r="G7808" s="62">
        <v>76.425938009910467</v>
      </c>
      <c r="H7808" s="62">
        <v>77.197952468382596</v>
      </c>
      <c r="I7808" s="62">
        <v>1736.375</v>
      </c>
      <c r="J7808" s="62">
        <v>1777.9207035786631</v>
      </c>
      <c r="K7808" s="62">
        <v>1736.375</v>
      </c>
      <c r="L7808" s="62">
        <v>134044.59471728784</v>
      </c>
      <c r="M7808" s="63">
        <v>6954.5137792359455</v>
      </c>
      <c r="N7808" s="64">
        <f>GP_need_index[[#This Row],[Normalised weighted population]]/GP_need_index[[#This Row],[Registered population]]</f>
        <v>1.1252638424578667</v>
      </c>
    </row>
    <row r="7809" spans="1:14" hidden="1" x14ac:dyDescent="0.2">
      <c r="A7809" s="46" t="s">
        <v>13250</v>
      </c>
      <c r="B7809" s="33" t="s">
        <v>3997</v>
      </c>
      <c r="C7809" s="1" t="s">
        <v>9563</v>
      </c>
      <c r="D7809" s="1" t="s">
        <v>6573</v>
      </c>
      <c r="E7809" s="1" t="s">
        <v>6582</v>
      </c>
      <c r="F7809" s="62">
        <v>6207.4175980509972</v>
      </c>
      <c r="G7809" s="62">
        <v>76.425938009910467</v>
      </c>
      <c r="H7809" s="62">
        <v>77.197952468382596</v>
      </c>
      <c r="I7809" s="62">
        <v>1736.375</v>
      </c>
      <c r="J7809" s="62">
        <v>1777.9207035786631</v>
      </c>
      <c r="K7809" s="62">
        <v>1736.375</v>
      </c>
      <c r="L7809" s="62">
        <v>134044.59471728784</v>
      </c>
      <c r="M7809" s="63">
        <v>6982.7215338900869</v>
      </c>
      <c r="N7809" s="64">
        <f>GP_need_index[[#This Row],[Normalised weighted population]]/GP_need_index[[#This Row],[Registered population]]</f>
        <v>1.1248995936865145</v>
      </c>
    </row>
    <row r="7810" spans="1:14" x14ac:dyDescent="0.2">
      <c r="A7810" s="46" t="s">
        <v>13248</v>
      </c>
      <c r="B7810" s="33" t="s">
        <v>4019</v>
      </c>
      <c r="C7810" s="1" t="s">
        <v>9564</v>
      </c>
      <c r="D7810" s="1" t="s">
        <v>6573</v>
      </c>
      <c r="E7810" s="1" t="s">
        <v>6582</v>
      </c>
      <c r="F7810" s="62">
        <v>8567.5</v>
      </c>
      <c r="G7810" s="62">
        <v>105.5529154085325</v>
      </c>
      <c r="H7810" s="62">
        <v>104.85867683340855</v>
      </c>
      <c r="I7810" s="62">
        <v>1774.395</v>
      </c>
      <c r="J7810" s="62">
        <v>1777.9207035786631</v>
      </c>
      <c r="K7810" s="62">
        <v>1774.395</v>
      </c>
      <c r="L7810" s="62">
        <v>186060.71187981596</v>
      </c>
      <c r="M7810" s="63">
        <v>9612.0366438442379</v>
      </c>
      <c r="N7810" s="68">
        <f>GP_need_index[[#This Row],[Normalised weighted population]]/GP_need_index[[#This Row],[Registered population]]</f>
        <v>1.1219184877553823</v>
      </c>
    </row>
    <row r="7811" spans="1:14" hidden="1" x14ac:dyDescent="0.2">
      <c r="A7811" s="46" t="s">
        <v>13249</v>
      </c>
      <c r="B7811" s="33" t="s">
        <v>4019</v>
      </c>
      <c r="C7811" s="1" t="s">
        <v>9564</v>
      </c>
      <c r="D7811" s="1" t="s">
        <v>6573</v>
      </c>
      <c r="E7811" s="1" t="s">
        <v>6582</v>
      </c>
      <c r="F7811" s="62">
        <v>8623.0800611305331</v>
      </c>
      <c r="G7811" s="62">
        <v>105.5529154085325</v>
      </c>
      <c r="H7811" s="62">
        <v>104.85867683340855</v>
      </c>
      <c r="I7811" s="62">
        <v>1774.395</v>
      </c>
      <c r="J7811" s="62">
        <v>1777.9207035786631</v>
      </c>
      <c r="K7811" s="62">
        <v>1774.395</v>
      </c>
      <c r="L7811" s="62">
        <v>186060.71187981596</v>
      </c>
      <c r="M7811" s="63">
        <v>9653.2186715302596</v>
      </c>
      <c r="N7811" s="64">
        <f>GP_need_index[[#This Row],[Normalised weighted population]]/GP_need_index[[#This Row],[Registered population]]</f>
        <v>1.1194629532715563</v>
      </c>
    </row>
    <row r="7812" spans="1:14" hidden="1" x14ac:dyDescent="0.2">
      <c r="A7812" s="46" t="s">
        <v>13250</v>
      </c>
      <c r="B7812" s="33" t="s">
        <v>4019</v>
      </c>
      <c r="C7812" s="1" t="s">
        <v>9564</v>
      </c>
      <c r="D7812" s="1" t="s">
        <v>6573</v>
      </c>
      <c r="E7812" s="1" t="s">
        <v>6582</v>
      </c>
      <c r="F7812" s="62">
        <v>8669.1075198756662</v>
      </c>
      <c r="G7812" s="62">
        <v>105.5529154085325</v>
      </c>
      <c r="H7812" s="62">
        <v>104.85867683340855</v>
      </c>
      <c r="I7812" s="62">
        <v>1774.395</v>
      </c>
      <c r="J7812" s="62">
        <v>1777.9207035786631</v>
      </c>
      <c r="K7812" s="62">
        <v>1774.395</v>
      </c>
      <c r="L7812" s="62">
        <v>186060.71187981596</v>
      </c>
      <c r="M7812" s="63">
        <v>9692.3724689851279</v>
      </c>
      <c r="N7812" s="64">
        <f>GP_need_index[[#This Row],[Normalised weighted population]]/GP_need_index[[#This Row],[Registered population]]</f>
        <v>1.1180357893547199</v>
      </c>
    </row>
    <row r="7813" spans="1:14" x14ac:dyDescent="0.2">
      <c r="A7813" s="46" t="s">
        <v>13248</v>
      </c>
      <c r="B7813" s="33" t="s">
        <v>4040</v>
      </c>
      <c r="C7813" s="1" t="s">
        <v>9565</v>
      </c>
      <c r="D7813" s="1" t="s">
        <v>6573</v>
      </c>
      <c r="E7813" s="1" t="s">
        <v>6582</v>
      </c>
      <c r="F7813" s="62">
        <v>18143.333333333328</v>
      </c>
      <c r="G7813" s="62">
        <v>212.35406050161797</v>
      </c>
      <c r="H7813" s="62">
        <v>207.72277441644891</v>
      </c>
      <c r="I7813" s="62">
        <v>1737.7159999999999</v>
      </c>
      <c r="J7813" s="62">
        <v>1777.9207035786631</v>
      </c>
      <c r="K7813" s="62">
        <v>1737.7159999999999</v>
      </c>
      <c r="L7813" s="62">
        <v>360963.18866785394</v>
      </c>
      <c r="M7813" s="63">
        <v>18647.630450835964</v>
      </c>
      <c r="N7813" s="68">
        <f>GP_need_index[[#This Row],[Normalised weighted population]]/GP_need_index[[#This Row],[Registered population]]</f>
        <v>1.0277951745821772</v>
      </c>
    </row>
    <row r="7814" spans="1:14" hidden="1" x14ac:dyDescent="0.2">
      <c r="A7814" s="46" t="s">
        <v>13249</v>
      </c>
      <c r="B7814" s="33" t="s">
        <v>4040</v>
      </c>
      <c r="C7814" s="1" t="s">
        <v>9565</v>
      </c>
      <c r="D7814" s="1" t="s">
        <v>6573</v>
      </c>
      <c r="E7814" s="1" t="s">
        <v>6582</v>
      </c>
      <c r="F7814" s="62">
        <v>18268.432566160409</v>
      </c>
      <c r="G7814" s="62">
        <v>212.35406050161797</v>
      </c>
      <c r="H7814" s="62">
        <v>207.72277441644891</v>
      </c>
      <c r="I7814" s="62">
        <v>1737.7159999999999</v>
      </c>
      <c r="J7814" s="62">
        <v>1777.9207035786631</v>
      </c>
      <c r="K7814" s="62">
        <v>1737.7159999999999</v>
      </c>
      <c r="L7814" s="62">
        <v>360963.18866785394</v>
      </c>
      <c r="M7814" s="63">
        <v>18727.524781450782</v>
      </c>
      <c r="N7814" s="64">
        <f>GP_need_index[[#This Row],[Normalised weighted population]]/GP_need_index[[#This Row],[Registered population]]</f>
        <v>1.0251303560733926</v>
      </c>
    </row>
    <row r="7815" spans="1:14" hidden="1" x14ac:dyDescent="0.2">
      <c r="A7815" s="46" t="s">
        <v>13250</v>
      </c>
      <c r="B7815" s="33" t="s">
        <v>4040</v>
      </c>
      <c r="C7815" s="1" t="s">
        <v>9565</v>
      </c>
      <c r="D7815" s="1" t="s">
        <v>6573</v>
      </c>
      <c r="E7815" s="1" t="s">
        <v>6582</v>
      </c>
      <c r="F7815" s="62">
        <v>18370.191793394308</v>
      </c>
      <c r="G7815" s="62">
        <v>212.35406050161797</v>
      </c>
      <c r="H7815" s="62">
        <v>207.72277441644891</v>
      </c>
      <c r="I7815" s="62">
        <v>1737.7159999999999</v>
      </c>
      <c r="J7815" s="62">
        <v>1777.9207035786631</v>
      </c>
      <c r="K7815" s="62">
        <v>1737.7159999999999</v>
      </c>
      <c r="L7815" s="62">
        <v>360963.18866785394</v>
      </c>
      <c r="M7815" s="63">
        <v>18803.484286469196</v>
      </c>
      <c r="N7815" s="64">
        <f>GP_need_index[[#This Row],[Normalised weighted population]]/GP_need_index[[#This Row],[Registered population]]</f>
        <v>1.0235867158028635</v>
      </c>
    </row>
    <row r="7816" spans="1:14" x14ac:dyDescent="0.2">
      <c r="A7816" s="46" t="s">
        <v>13248</v>
      </c>
      <c r="B7816" s="33" t="s">
        <v>3442</v>
      </c>
      <c r="C7816" s="1" t="s">
        <v>9566</v>
      </c>
      <c r="D7816" s="1" t="s">
        <v>6573</v>
      </c>
      <c r="E7816" s="1" t="s">
        <v>6597</v>
      </c>
      <c r="F7816" s="62">
        <v>14898.166666666664</v>
      </c>
      <c r="G7816" s="62">
        <v>113.78924544910907</v>
      </c>
      <c r="H7816" s="62">
        <v>104.94226008954176</v>
      </c>
      <c r="I7816" s="62">
        <v>1929.527</v>
      </c>
      <c r="J7816" s="62">
        <v>1804.8575773827765</v>
      </c>
      <c r="K7816" s="62">
        <v>1929.527</v>
      </c>
      <c r="L7816" s="62">
        <v>202488.92428379325</v>
      </c>
      <c r="M7816" s="63">
        <v>10460.730481594819</v>
      </c>
      <c r="N7816" s="68">
        <f>GP_need_index[[#This Row],[Normalised weighted population]]/GP_need_index[[#This Row],[Registered population]]</f>
        <v>0.702148842582073</v>
      </c>
    </row>
    <row r="7817" spans="1:14" hidden="1" x14ac:dyDescent="0.2">
      <c r="A7817" s="46" t="s">
        <v>13249</v>
      </c>
      <c r="B7817" s="33" t="s">
        <v>3442</v>
      </c>
      <c r="C7817" s="1" t="s">
        <v>9566</v>
      </c>
      <c r="D7817" s="1" t="s">
        <v>6573</v>
      </c>
      <c r="E7817" s="1" t="s">
        <v>6597</v>
      </c>
      <c r="F7817" s="62">
        <v>15021.962996726215</v>
      </c>
      <c r="G7817" s="62">
        <v>113.78924544910907</v>
      </c>
      <c r="H7817" s="62">
        <v>104.94226008954176</v>
      </c>
      <c r="I7817" s="62">
        <v>1929.527</v>
      </c>
      <c r="J7817" s="62">
        <v>1804.8575773827765</v>
      </c>
      <c r="K7817" s="62">
        <v>1929.527</v>
      </c>
      <c r="L7817" s="62">
        <v>202488.92428379325</v>
      </c>
      <c r="M7817" s="63">
        <v>10505.548672397799</v>
      </c>
      <c r="N7817" s="64">
        <f>GP_need_index[[#This Row],[Normalised weighted population]]/GP_need_index[[#This Row],[Registered population]]</f>
        <v>0.69934592933608664</v>
      </c>
    </row>
    <row r="7818" spans="1:14" hidden="1" x14ac:dyDescent="0.2">
      <c r="A7818" s="46" t="s">
        <v>13250</v>
      </c>
      <c r="B7818" s="33" t="s">
        <v>3442</v>
      </c>
      <c r="C7818" s="1" t="s">
        <v>9566</v>
      </c>
      <c r="D7818" s="1" t="s">
        <v>6573</v>
      </c>
      <c r="E7818" s="1" t="s">
        <v>6597</v>
      </c>
      <c r="F7818" s="62">
        <v>15130.576855346779</v>
      </c>
      <c r="G7818" s="62">
        <v>113.78924544910907</v>
      </c>
      <c r="H7818" s="62">
        <v>104.94226008954176</v>
      </c>
      <c r="I7818" s="62">
        <v>1929.527</v>
      </c>
      <c r="J7818" s="62">
        <v>1804.8575773827765</v>
      </c>
      <c r="K7818" s="62">
        <v>1929.527</v>
      </c>
      <c r="L7818" s="62">
        <v>202488.92428379325</v>
      </c>
      <c r="M7818" s="63">
        <v>10548.159550579234</v>
      </c>
      <c r="N7818" s="64">
        <f>GP_need_index[[#This Row],[Normalised weighted population]]/GP_need_index[[#This Row],[Registered population]]</f>
        <v>0.69714192997550983</v>
      </c>
    </row>
    <row r="7819" spans="1:14" x14ac:dyDescent="0.2">
      <c r="A7819" s="46" t="s">
        <v>13248</v>
      </c>
      <c r="B7819" s="33" t="s">
        <v>4009</v>
      </c>
      <c r="C7819" s="1" t="s">
        <v>9567</v>
      </c>
      <c r="D7819" s="1" t="s">
        <v>6573</v>
      </c>
      <c r="E7819" s="1" t="s">
        <v>6582</v>
      </c>
      <c r="F7819" s="62">
        <v>11722.999999999996</v>
      </c>
      <c r="G7819" s="62">
        <v>163.62710407664454</v>
      </c>
      <c r="H7819" s="62">
        <v>159.56960918397704</v>
      </c>
      <c r="I7819" s="62">
        <v>1757.9829999999999</v>
      </c>
      <c r="J7819" s="62">
        <v>1777.9207035786631</v>
      </c>
      <c r="K7819" s="62">
        <v>1757.9829999999999</v>
      </c>
      <c r="L7819" s="62">
        <v>280520.66026207549</v>
      </c>
      <c r="M7819" s="63">
        <v>14491.908789084639</v>
      </c>
      <c r="N7819" s="68">
        <f>GP_need_index[[#This Row],[Normalised weighted population]]/GP_need_index[[#This Row],[Registered population]]</f>
        <v>1.2361945567759653</v>
      </c>
    </row>
    <row r="7820" spans="1:14" hidden="1" x14ac:dyDescent="0.2">
      <c r="A7820" s="46" t="s">
        <v>13249</v>
      </c>
      <c r="B7820" s="33" t="s">
        <v>4009</v>
      </c>
      <c r="C7820" s="1" t="s">
        <v>9567</v>
      </c>
      <c r="D7820" s="1" t="s">
        <v>6573</v>
      </c>
      <c r="E7820" s="1" t="s">
        <v>6582</v>
      </c>
      <c r="F7820" s="62">
        <v>11800.032823231621</v>
      </c>
      <c r="G7820" s="62">
        <v>163.62710407664454</v>
      </c>
      <c r="H7820" s="62">
        <v>159.56960918397704</v>
      </c>
      <c r="I7820" s="62">
        <v>1757.9829999999999</v>
      </c>
      <c r="J7820" s="62">
        <v>1777.9207035786631</v>
      </c>
      <c r="K7820" s="62">
        <v>1757.9829999999999</v>
      </c>
      <c r="L7820" s="62">
        <v>280520.66026207549</v>
      </c>
      <c r="M7820" s="63">
        <v>14553.998251608442</v>
      </c>
      <c r="N7820" s="64">
        <f>GP_need_index[[#This Row],[Normalised weighted population]]/GP_need_index[[#This Row],[Registered population]]</f>
        <v>1.2333862515157483</v>
      </c>
    </row>
    <row r="7821" spans="1:14" hidden="1" x14ac:dyDescent="0.2">
      <c r="A7821" s="46" t="s">
        <v>13250</v>
      </c>
      <c r="B7821" s="33" t="s">
        <v>4009</v>
      </c>
      <c r="C7821" s="1" t="s">
        <v>9567</v>
      </c>
      <c r="D7821" s="1" t="s">
        <v>6573</v>
      </c>
      <c r="E7821" s="1" t="s">
        <v>6582</v>
      </c>
      <c r="F7821" s="62">
        <v>11863.374339350839</v>
      </c>
      <c r="G7821" s="62">
        <v>163.62710407664454</v>
      </c>
      <c r="H7821" s="62">
        <v>159.56960918397704</v>
      </c>
      <c r="I7821" s="62">
        <v>1757.9829999999999</v>
      </c>
      <c r="J7821" s="62">
        <v>1777.9207035786631</v>
      </c>
      <c r="K7821" s="62">
        <v>1757.9829999999999</v>
      </c>
      <c r="L7821" s="62">
        <v>280520.66026207549</v>
      </c>
      <c r="M7821" s="63">
        <v>14613.029784933446</v>
      </c>
      <c r="N7821" s="64">
        <f>GP_need_index[[#This Row],[Normalised weighted population]]/GP_need_index[[#This Row],[Registered population]]</f>
        <v>1.231776842484182</v>
      </c>
    </row>
    <row r="7822" spans="1:14" x14ac:dyDescent="0.2">
      <c r="A7822" s="46" t="s">
        <v>13248</v>
      </c>
      <c r="B7822" s="33" t="s">
        <v>3439</v>
      </c>
      <c r="C7822" s="1" t="s">
        <v>9568</v>
      </c>
      <c r="D7822" s="1" t="s">
        <v>6573</v>
      </c>
      <c r="E7822" s="1" t="s">
        <v>6597</v>
      </c>
      <c r="F7822" s="62">
        <v>11853.916666666664</v>
      </c>
      <c r="G7822" s="62">
        <v>147.72122223635557</v>
      </c>
      <c r="H7822" s="62">
        <v>148.63744237935757</v>
      </c>
      <c r="I7822" s="62">
        <v>1790.4059999999999</v>
      </c>
      <c r="J7822" s="62">
        <v>1804.8575773827765</v>
      </c>
      <c r="K7822" s="62">
        <v>1790.4059999999999</v>
      </c>
      <c r="L7822" s="62">
        <v>266121.36866065604</v>
      </c>
      <c r="M7822" s="63">
        <v>13748.030529564463</v>
      </c>
      <c r="N7822" s="68">
        <f>GP_need_index[[#This Row],[Normalised weighted population]]/GP_need_index[[#This Row],[Registered population]]</f>
        <v>1.159788019113047</v>
      </c>
    </row>
    <row r="7823" spans="1:14" hidden="1" x14ac:dyDescent="0.2">
      <c r="A7823" s="46" t="s">
        <v>13249</v>
      </c>
      <c r="B7823" s="33" t="s">
        <v>3439</v>
      </c>
      <c r="C7823" s="1" t="s">
        <v>9568</v>
      </c>
      <c r="D7823" s="1" t="s">
        <v>6573</v>
      </c>
      <c r="E7823" s="1" t="s">
        <v>6597</v>
      </c>
      <c r="F7823" s="62">
        <v>11950.42856901855</v>
      </c>
      <c r="G7823" s="62">
        <v>147.72122223635557</v>
      </c>
      <c r="H7823" s="62">
        <v>148.63744237935757</v>
      </c>
      <c r="I7823" s="62">
        <v>1790.4059999999999</v>
      </c>
      <c r="J7823" s="62">
        <v>1804.8575773827765</v>
      </c>
      <c r="K7823" s="62">
        <v>1790.4059999999999</v>
      </c>
      <c r="L7823" s="62">
        <v>266121.36866065604</v>
      </c>
      <c r="M7823" s="63">
        <v>13806.932903210676</v>
      </c>
      <c r="N7823" s="64">
        <f>GP_need_index[[#This Row],[Normalised weighted population]]/GP_need_index[[#This Row],[Registered population]]</f>
        <v>1.155350439816452</v>
      </c>
    </row>
    <row r="7824" spans="1:14" hidden="1" x14ac:dyDescent="0.2">
      <c r="A7824" s="46" t="s">
        <v>13250</v>
      </c>
      <c r="B7824" s="33" t="s">
        <v>3439</v>
      </c>
      <c r="C7824" s="1" t="s">
        <v>9568</v>
      </c>
      <c r="D7824" s="1" t="s">
        <v>6573</v>
      </c>
      <c r="E7824" s="1" t="s">
        <v>6597</v>
      </c>
      <c r="F7824" s="62">
        <v>12035.418433736722</v>
      </c>
      <c r="G7824" s="62">
        <v>147.72122223635557</v>
      </c>
      <c r="H7824" s="62">
        <v>148.63744237935757</v>
      </c>
      <c r="I7824" s="62">
        <v>1790.4059999999999</v>
      </c>
      <c r="J7824" s="62">
        <v>1804.8575773827765</v>
      </c>
      <c r="K7824" s="62">
        <v>1790.4059999999999</v>
      </c>
      <c r="L7824" s="62">
        <v>266121.36866065604</v>
      </c>
      <c r="M7824" s="63">
        <v>13862.934312974614</v>
      </c>
      <c r="N7824" s="64">
        <f>GP_need_index[[#This Row],[Normalised weighted population]]/GP_need_index[[#This Row],[Registered population]]</f>
        <v>1.1518448144781692</v>
      </c>
    </row>
    <row r="7825" spans="1:14" x14ac:dyDescent="0.2">
      <c r="A7825" s="46" t="s">
        <v>13248</v>
      </c>
      <c r="B7825" s="33" t="s">
        <v>4025</v>
      </c>
      <c r="C7825" s="1" t="s">
        <v>9569</v>
      </c>
      <c r="D7825" s="1" t="s">
        <v>6573</v>
      </c>
      <c r="E7825" s="1" t="s">
        <v>6582</v>
      </c>
      <c r="F7825" s="62">
        <v>10718.5</v>
      </c>
      <c r="G7825" s="62">
        <v>114.93525364107832</v>
      </c>
      <c r="H7825" s="62">
        <v>112.00086597574514</v>
      </c>
      <c r="I7825" s="62">
        <v>1833.7660000000001</v>
      </c>
      <c r="J7825" s="62">
        <v>1777.9207035786631</v>
      </c>
      <c r="K7825" s="62">
        <v>1833.7660000000001</v>
      </c>
      <c r="L7825" s="62">
        <v>205383.37999687827</v>
      </c>
      <c r="M7825" s="63">
        <v>10610.260245815696</v>
      </c>
      <c r="N7825" s="68">
        <f>GP_need_index[[#This Row],[Normalised weighted population]]/GP_need_index[[#This Row],[Registered population]]</f>
        <v>0.98990159498210539</v>
      </c>
    </row>
    <row r="7826" spans="1:14" hidden="1" x14ac:dyDescent="0.2">
      <c r="A7826" s="46" t="s">
        <v>13249</v>
      </c>
      <c r="B7826" s="33" t="s">
        <v>4025</v>
      </c>
      <c r="C7826" s="1" t="s">
        <v>9569</v>
      </c>
      <c r="D7826" s="1" t="s">
        <v>6573</v>
      </c>
      <c r="E7826" s="1" t="s">
        <v>6582</v>
      </c>
      <c r="F7826" s="62">
        <v>10777.860978333678</v>
      </c>
      <c r="G7826" s="62">
        <v>114.93525364107832</v>
      </c>
      <c r="H7826" s="62">
        <v>112.00086597574514</v>
      </c>
      <c r="I7826" s="62">
        <v>1833.7660000000001</v>
      </c>
      <c r="J7826" s="62">
        <v>1777.9207035786631</v>
      </c>
      <c r="K7826" s="62">
        <v>1833.7660000000001</v>
      </c>
      <c r="L7826" s="62">
        <v>205383.37999687827</v>
      </c>
      <c r="M7826" s="63">
        <v>10655.7190853301</v>
      </c>
      <c r="N7826" s="64">
        <f>GP_need_index[[#This Row],[Normalised weighted population]]/GP_need_index[[#This Row],[Registered population]]</f>
        <v>0.98866733452499389</v>
      </c>
    </row>
    <row r="7827" spans="1:14" hidden="1" x14ac:dyDescent="0.2">
      <c r="A7827" s="46" t="s">
        <v>13250</v>
      </c>
      <c r="B7827" s="33" t="s">
        <v>4025</v>
      </c>
      <c r="C7827" s="1" t="s">
        <v>9569</v>
      </c>
      <c r="D7827" s="1" t="s">
        <v>6573</v>
      </c>
      <c r="E7827" s="1" t="s">
        <v>6582</v>
      </c>
      <c r="F7827" s="62">
        <v>10824.241275874259</v>
      </c>
      <c r="G7827" s="62">
        <v>114.93525364107832</v>
      </c>
      <c r="H7827" s="62">
        <v>112.00086597574514</v>
      </c>
      <c r="I7827" s="62">
        <v>1833.7660000000001</v>
      </c>
      <c r="J7827" s="62">
        <v>1777.9207035786631</v>
      </c>
      <c r="K7827" s="62">
        <v>1833.7660000000001</v>
      </c>
      <c r="L7827" s="62">
        <v>205383.37999687827</v>
      </c>
      <c r="M7827" s="63">
        <v>10698.939060034852</v>
      </c>
      <c r="N7827" s="64">
        <f>GP_need_index[[#This Row],[Normalised weighted population]]/GP_need_index[[#This Row],[Registered population]]</f>
        <v>0.9884239261999187</v>
      </c>
    </row>
    <row r="7828" spans="1:14" x14ac:dyDescent="0.2">
      <c r="A7828" s="46" t="s">
        <v>13248</v>
      </c>
      <c r="B7828" s="33" t="s">
        <v>4212</v>
      </c>
      <c r="C7828" s="1" t="s">
        <v>9570</v>
      </c>
      <c r="D7828" s="1" t="s">
        <v>6573</v>
      </c>
      <c r="E7828" s="1" t="s">
        <v>6574</v>
      </c>
      <c r="F7828" s="62">
        <v>11677.75</v>
      </c>
      <c r="G7828" s="62">
        <v>127.21583985273132</v>
      </c>
      <c r="H7828" s="62">
        <v>125.43878219604294</v>
      </c>
      <c r="I7828" s="62">
        <v>1842.567</v>
      </c>
      <c r="J7828" s="62">
        <v>1807.6504873254009</v>
      </c>
      <c r="K7828" s="62">
        <v>1842.567</v>
      </c>
      <c r="L7828" s="62">
        <v>231129.36059461624</v>
      </c>
      <c r="M7828" s="63">
        <v>11940.317012969268</v>
      </c>
      <c r="N7828" s="68">
        <f>GP_need_index[[#This Row],[Normalised weighted population]]/GP_need_index[[#This Row],[Registered population]]</f>
        <v>1.0224843838041804</v>
      </c>
    </row>
    <row r="7829" spans="1:14" hidden="1" x14ac:dyDescent="0.2">
      <c r="A7829" s="46" t="s">
        <v>13249</v>
      </c>
      <c r="B7829" s="33" t="s">
        <v>4212</v>
      </c>
      <c r="C7829" s="1" t="s">
        <v>9570</v>
      </c>
      <c r="D7829" s="1" t="s">
        <v>6573</v>
      </c>
      <c r="E7829" s="1" t="s">
        <v>6574</v>
      </c>
      <c r="F7829" s="62">
        <v>11833.014238159732</v>
      </c>
      <c r="G7829" s="62">
        <v>127.21583985273132</v>
      </c>
      <c r="H7829" s="62">
        <v>125.43878219604294</v>
      </c>
      <c r="I7829" s="62">
        <v>1842.567</v>
      </c>
      <c r="J7829" s="62">
        <v>1807.6504873254009</v>
      </c>
      <c r="K7829" s="62">
        <v>1842.567</v>
      </c>
      <c r="L7829" s="62">
        <v>231129.36059461624</v>
      </c>
      <c r="M7829" s="63">
        <v>11991.474377847073</v>
      </c>
      <c r="N7829" s="64">
        <f>GP_need_index[[#This Row],[Normalised weighted population]]/GP_need_index[[#This Row],[Registered population]]</f>
        <v>1.0133913588286179</v>
      </c>
    </row>
    <row r="7830" spans="1:14" hidden="1" x14ac:dyDescent="0.2">
      <c r="A7830" s="46" t="s">
        <v>13250</v>
      </c>
      <c r="B7830" s="33" t="s">
        <v>4212</v>
      </c>
      <c r="C7830" s="1" t="s">
        <v>9570</v>
      </c>
      <c r="D7830" s="1" t="s">
        <v>6573</v>
      </c>
      <c r="E7830" s="1" t="s">
        <v>6574</v>
      </c>
      <c r="F7830" s="62">
        <v>11972.504306837756</v>
      </c>
      <c r="G7830" s="62">
        <v>127.21583985273132</v>
      </c>
      <c r="H7830" s="62">
        <v>125.43878219604294</v>
      </c>
      <c r="I7830" s="62">
        <v>1842.567</v>
      </c>
      <c r="J7830" s="62">
        <v>1807.6504873254009</v>
      </c>
      <c r="K7830" s="62">
        <v>1842.567</v>
      </c>
      <c r="L7830" s="62">
        <v>231129.36059461624</v>
      </c>
      <c r="M7830" s="63">
        <v>12040.112223414602</v>
      </c>
      <c r="N7830" s="64">
        <f>GP_need_index[[#This Row],[Normalised weighted population]]/GP_need_index[[#This Row],[Registered population]]</f>
        <v>1.005646931906989</v>
      </c>
    </row>
    <row r="7831" spans="1:14" x14ac:dyDescent="0.2">
      <c r="A7831" s="46" t="s">
        <v>13248</v>
      </c>
      <c r="B7831" s="33" t="s">
        <v>3414</v>
      </c>
      <c r="C7831" s="1" t="s">
        <v>9571</v>
      </c>
      <c r="D7831" s="1" t="s">
        <v>6573</v>
      </c>
      <c r="E7831" s="1" t="s">
        <v>6597</v>
      </c>
      <c r="F7831" s="62">
        <v>8429.6666666666679</v>
      </c>
      <c r="G7831" s="62">
        <v>99.455360680413762</v>
      </c>
      <c r="H7831" s="62">
        <v>98.329941851680388</v>
      </c>
      <c r="I7831" s="62">
        <v>1733.367</v>
      </c>
      <c r="J7831" s="62">
        <v>1804.8575773827765</v>
      </c>
      <c r="K7831" s="62">
        <v>1733.367</v>
      </c>
      <c r="L7831" s="62">
        <v>170441.87631762167</v>
      </c>
      <c r="M7831" s="63">
        <v>8805.1558239161532</v>
      </c>
      <c r="N7831" s="68">
        <f>GP_need_index[[#This Row],[Normalised weighted population]]/GP_need_index[[#This Row],[Registered population]]</f>
        <v>1.0445437728557261</v>
      </c>
    </row>
    <row r="7832" spans="1:14" hidden="1" x14ac:dyDescent="0.2">
      <c r="A7832" s="46" t="s">
        <v>13249</v>
      </c>
      <c r="B7832" s="33" t="s">
        <v>3414</v>
      </c>
      <c r="C7832" s="1" t="s">
        <v>9571</v>
      </c>
      <c r="D7832" s="1" t="s">
        <v>6573</v>
      </c>
      <c r="E7832" s="1" t="s">
        <v>6597</v>
      </c>
      <c r="F7832" s="62">
        <v>8504.1224247746559</v>
      </c>
      <c r="G7832" s="62">
        <v>99.455360680413762</v>
      </c>
      <c r="H7832" s="62">
        <v>98.329941851680388</v>
      </c>
      <c r="I7832" s="62">
        <v>1733.367</v>
      </c>
      <c r="J7832" s="62">
        <v>1804.8575773827765</v>
      </c>
      <c r="K7832" s="62">
        <v>1733.367</v>
      </c>
      <c r="L7832" s="62">
        <v>170441.87631762167</v>
      </c>
      <c r="M7832" s="63">
        <v>8842.8808331266082</v>
      </c>
      <c r="N7832" s="64">
        <f>GP_need_index[[#This Row],[Normalised weighted population]]/GP_need_index[[#This Row],[Registered population]]</f>
        <v>1.0398346109605694</v>
      </c>
    </row>
    <row r="7833" spans="1:14" hidden="1" x14ac:dyDescent="0.2">
      <c r="A7833" s="46" t="s">
        <v>13250</v>
      </c>
      <c r="B7833" s="33" t="s">
        <v>3414</v>
      </c>
      <c r="C7833" s="1" t="s">
        <v>9571</v>
      </c>
      <c r="D7833" s="1" t="s">
        <v>6573</v>
      </c>
      <c r="E7833" s="1" t="s">
        <v>6597</v>
      </c>
      <c r="F7833" s="62">
        <v>8568.1944078798588</v>
      </c>
      <c r="G7833" s="62">
        <v>99.455360680413762</v>
      </c>
      <c r="H7833" s="62">
        <v>98.329941851680388</v>
      </c>
      <c r="I7833" s="62">
        <v>1733.367</v>
      </c>
      <c r="J7833" s="62">
        <v>1804.8575773827765</v>
      </c>
      <c r="K7833" s="62">
        <v>1733.367</v>
      </c>
      <c r="L7833" s="62">
        <v>170441.87631762167</v>
      </c>
      <c r="M7833" s="63">
        <v>8878.7478715558627</v>
      </c>
      <c r="N7833" s="64">
        <f>GP_need_index[[#This Row],[Normalised weighted population]]/GP_need_index[[#This Row],[Registered population]]</f>
        <v>1.0362449133262428</v>
      </c>
    </row>
    <row r="7834" spans="1:14" x14ac:dyDescent="0.2">
      <c r="A7834" s="46" t="s">
        <v>13248</v>
      </c>
      <c r="B7834" s="33" t="s">
        <v>3430</v>
      </c>
      <c r="C7834" s="1" t="s">
        <v>9572</v>
      </c>
      <c r="D7834" s="1" t="s">
        <v>6573</v>
      </c>
      <c r="E7834" s="1" t="s">
        <v>6597</v>
      </c>
      <c r="F7834" s="62">
        <v>10201.083333333332</v>
      </c>
      <c r="G7834" s="62">
        <v>90.136260110022931</v>
      </c>
      <c r="H7834" s="62">
        <v>84.732343690204416</v>
      </c>
      <c r="I7834" s="62">
        <v>1757.9829999999999</v>
      </c>
      <c r="J7834" s="62">
        <v>1804.8575773827765</v>
      </c>
      <c r="K7834" s="62">
        <v>1757.9829999999999</v>
      </c>
      <c r="L7834" s="62">
        <v>148958.01975753662</v>
      </c>
      <c r="M7834" s="63">
        <v>7695.2835976934575</v>
      </c>
      <c r="N7834" s="68">
        <f>GP_need_index[[#This Row],[Normalised weighted population]]/GP_need_index[[#This Row],[Registered population]]</f>
        <v>0.75435944852525061</v>
      </c>
    </row>
    <row r="7835" spans="1:14" hidden="1" x14ac:dyDescent="0.2">
      <c r="A7835" s="46" t="s">
        <v>13249</v>
      </c>
      <c r="B7835" s="33" t="s">
        <v>3430</v>
      </c>
      <c r="C7835" s="1" t="s">
        <v>9572</v>
      </c>
      <c r="D7835" s="1" t="s">
        <v>6573</v>
      </c>
      <c r="E7835" s="1" t="s">
        <v>6597</v>
      </c>
      <c r="F7835" s="62">
        <v>10290.53481621102</v>
      </c>
      <c r="G7835" s="62">
        <v>90.136260110022931</v>
      </c>
      <c r="H7835" s="62">
        <v>84.732343690204416</v>
      </c>
      <c r="I7835" s="62">
        <v>1757.9829999999999</v>
      </c>
      <c r="J7835" s="62">
        <v>1804.8575773827765</v>
      </c>
      <c r="K7835" s="62">
        <v>1757.9829999999999</v>
      </c>
      <c r="L7835" s="62">
        <v>148958.01975753662</v>
      </c>
      <c r="M7835" s="63">
        <v>7728.253445178897</v>
      </c>
      <c r="N7835" s="64">
        <f>GP_need_index[[#This Row],[Normalised weighted population]]/GP_need_index[[#This Row],[Registered population]]</f>
        <v>0.7510060053442823</v>
      </c>
    </row>
    <row r="7836" spans="1:14" hidden="1" x14ac:dyDescent="0.2">
      <c r="A7836" s="46" t="s">
        <v>13250</v>
      </c>
      <c r="B7836" s="33" t="s">
        <v>3430</v>
      </c>
      <c r="C7836" s="1" t="s">
        <v>9572</v>
      </c>
      <c r="D7836" s="1" t="s">
        <v>6573</v>
      </c>
      <c r="E7836" s="1" t="s">
        <v>6597</v>
      </c>
      <c r="F7836" s="62">
        <v>10369.162977789361</v>
      </c>
      <c r="G7836" s="62">
        <v>90.136260110022931</v>
      </c>
      <c r="H7836" s="62">
        <v>84.732343690204416</v>
      </c>
      <c r="I7836" s="62">
        <v>1757.9829999999999</v>
      </c>
      <c r="J7836" s="62">
        <v>1804.8575773827765</v>
      </c>
      <c r="K7836" s="62">
        <v>1757.9829999999999</v>
      </c>
      <c r="L7836" s="62">
        <v>148958.01975753662</v>
      </c>
      <c r="M7836" s="63">
        <v>7759.5995153725453</v>
      </c>
      <c r="N7836" s="64">
        <f>GP_need_index[[#This Row],[Normalised weighted population]]/GP_need_index[[#This Row],[Registered population]]</f>
        <v>0.74833422253980642</v>
      </c>
    </row>
    <row r="7837" spans="1:14" x14ac:dyDescent="0.2">
      <c r="A7837" s="46" t="s">
        <v>13248</v>
      </c>
      <c r="B7837" s="33" t="s">
        <v>4185</v>
      </c>
      <c r="C7837" s="1" t="s">
        <v>9573</v>
      </c>
      <c r="D7837" s="1" t="s">
        <v>6573</v>
      </c>
      <c r="E7837" s="1" t="s">
        <v>6574</v>
      </c>
      <c r="F7837" s="62">
        <v>7197.6666666666679</v>
      </c>
      <c r="G7837" s="62">
        <v>121.46762766076522</v>
      </c>
      <c r="H7837" s="62">
        <v>123.91900653470222</v>
      </c>
      <c r="I7837" s="62">
        <v>1687.5029999999999</v>
      </c>
      <c r="J7837" s="62">
        <v>1807.6504873254009</v>
      </c>
      <c r="K7837" s="62">
        <v>1687.5029999999999</v>
      </c>
      <c r="L7837" s="62">
        <v>209113.69528432959</v>
      </c>
      <c r="M7837" s="63">
        <v>10802.971145789223</v>
      </c>
      <c r="N7837" s="68">
        <f>GP_need_index[[#This Row],[Normalised weighted population]]/GP_need_index[[#This Row],[Registered population]]</f>
        <v>1.500899061611062</v>
      </c>
    </row>
    <row r="7838" spans="1:14" hidden="1" x14ac:dyDescent="0.2">
      <c r="A7838" s="46" t="s">
        <v>13249</v>
      </c>
      <c r="B7838" s="33" t="s">
        <v>4185</v>
      </c>
      <c r="C7838" s="1" t="s">
        <v>9573</v>
      </c>
      <c r="D7838" s="1" t="s">
        <v>6573</v>
      </c>
      <c r="E7838" s="1" t="s">
        <v>6574</v>
      </c>
      <c r="F7838" s="62">
        <v>7278.1358128993943</v>
      </c>
      <c r="G7838" s="62">
        <v>121.46762766076522</v>
      </c>
      <c r="H7838" s="62">
        <v>123.91900653470222</v>
      </c>
      <c r="I7838" s="62">
        <v>1687.5029999999999</v>
      </c>
      <c r="J7838" s="62">
        <v>1807.6504873254009</v>
      </c>
      <c r="K7838" s="62">
        <v>1687.5029999999999</v>
      </c>
      <c r="L7838" s="62">
        <v>209113.69528432959</v>
      </c>
      <c r="M7838" s="63">
        <v>10849.255640251913</v>
      </c>
      <c r="N7838" s="64">
        <f>GP_need_index[[#This Row],[Normalised weighted population]]/GP_need_index[[#This Row],[Registered population]]</f>
        <v>1.490664082006171</v>
      </c>
    </row>
    <row r="7839" spans="1:14" hidden="1" x14ac:dyDescent="0.2">
      <c r="A7839" s="46" t="s">
        <v>13250</v>
      </c>
      <c r="B7839" s="33" t="s">
        <v>4185</v>
      </c>
      <c r="C7839" s="1" t="s">
        <v>9573</v>
      </c>
      <c r="D7839" s="1" t="s">
        <v>6573</v>
      </c>
      <c r="E7839" s="1" t="s">
        <v>6574</v>
      </c>
      <c r="F7839" s="62">
        <v>7351.5930212271751</v>
      </c>
      <c r="G7839" s="62">
        <v>121.46762766076522</v>
      </c>
      <c r="H7839" s="62">
        <v>123.91900653470222</v>
      </c>
      <c r="I7839" s="62">
        <v>1687.5029999999999</v>
      </c>
      <c r="J7839" s="62">
        <v>1807.6504873254009</v>
      </c>
      <c r="K7839" s="62">
        <v>1687.5029999999999</v>
      </c>
      <c r="L7839" s="62">
        <v>209113.69528432959</v>
      </c>
      <c r="M7839" s="63">
        <v>10893.260606090647</v>
      </c>
      <c r="N7839" s="64">
        <f>GP_need_index[[#This Row],[Normalised weighted population]]/GP_need_index[[#This Row],[Registered population]]</f>
        <v>1.4817551209155855</v>
      </c>
    </row>
    <row r="7840" spans="1:14" x14ac:dyDescent="0.2">
      <c r="A7840" s="46" t="s">
        <v>13248</v>
      </c>
      <c r="B7840" s="33" t="s">
        <v>3431</v>
      </c>
      <c r="C7840" s="1" t="s">
        <v>9574</v>
      </c>
      <c r="D7840" s="1" t="s">
        <v>6573</v>
      </c>
      <c r="E7840" s="1" t="s">
        <v>6597</v>
      </c>
      <c r="F7840" s="62">
        <v>12436.083333333334</v>
      </c>
      <c r="G7840" s="62">
        <v>155.38567375784612</v>
      </c>
      <c r="H7840" s="62">
        <v>153.268689587701</v>
      </c>
      <c r="I7840" s="62">
        <v>1797.0989999999999</v>
      </c>
      <c r="J7840" s="62">
        <v>1804.8575773827765</v>
      </c>
      <c r="K7840" s="62">
        <v>1797.0989999999999</v>
      </c>
      <c r="L7840" s="62">
        <v>275439.00878936786</v>
      </c>
      <c r="M7840" s="63">
        <v>14229.386843030485</v>
      </c>
      <c r="N7840" s="68">
        <f>GP_need_index[[#This Row],[Normalised weighted population]]/GP_need_index[[#This Row],[Registered population]]</f>
        <v>1.144201631786306</v>
      </c>
    </row>
    <row r="7841" spans="1:14" hidden="1" x14ac:dyDescent="0.2">
      <c r="A7841" s="46" t="s">
        <v>13249</v>
      </c>
      <c r="B7841" s="33" t="s">
        <v>3431</v>
      </c>
      <c r="C7841" s="1" t="s">
        <v>9574</v>
      </c>
      <c r="D7841" s="1" t="s">
        <v>6573</v>
      </c>
      <c r="E7841" s="1" t="s">
        <v>6597</v>
      </c>
      <c r="F7841" s="62">
        <v>12527.464905909626</v>
      </c>
      <c r="G7841" s="62">
        <v>155.38567375784612</v>
      </c>
      <c r="H7841" s="62">
        <v>153.268689587701</v>
      </c>
      <c r="I7841" s="62">
        <v>1797.0989999999999</v>
      </c>
      <c r="J7841" s="62">
        <v>1804.8575773827765</v>
      </c>
      <c r="K7841" s="62">
        <v>1797.0989999999999</v>
      </c>
      <c r="L7841" s="62">
        <v>275439.00878936786</v>
      </c>
      <c r="M7841" s="63">
        <v>14290.351550577669</v>
      </c>
      <c r="N7841" s="64">
        <f>GP_need_index[[#This Row],[Normalised weighted population]]/GP_need_index[[#This Row],[Registered population]]</f>
        <v>1.140721738828135</v>
      </c>
    </row>
    <row r="7842" spans="1:14" hidden="1" x14ac:dyDescent="0.2">
      <c r="A7842" s="46" t="s">
        <v>13250</v>
      </c>
      <c r="B7842" s="33" t="s">
        <v>3431</v>
      </c>
      <c r="C7842" s="1" t="s">
        <v>9574</v>
      </c>
      <c r="D7842" s="1" t="s">
        <v>6573</v>
      </c>
      <c r="E7842" s="1" t="s">
        <v>6597</v>
      </c>
      <c r="F7842" s="62">
        <v>12609.591763151519</v>
      </c>
      <c r="G7842" s="62">
        <v>155.38567375784612</v>
      </c>
      <c r="H7842" s="62">
        <v>153.268689587701</v>
      </c>
      <c r="I7842" s="62">
        <v>1797.0989999999999</v>
      </c>
      <c r="J7842" s="62">
        <v>1804.8575773827765</v>
      </c>
      <c r="K7842" s="62">
        <v>1797.0989999999999</v>
      </c>
      <c r="L7842" s="62">
        <v>275439.00878936786</v>
      </c>
      <c r="M7842" s="63">
        <v>14348.313723528372</v>
      </c>
      <c r="N7842" s="64">
        <f>GP_need_index[[#This Row],[Normalised weighted population]]/GP_need_index[[#This Row],[Registered population]]</f>
        <v>1.1378888383569916</v>
      </c>
    </row>
    <row r="7843" spans="1:14" x14ac:dyDescent="0.2">
      <c r="A7843" s="46" t="s">
        <v>13248</v>
      </c>
      <c r="B7843" s="33" t="s">
        <v>4001</v>
      </c>
      <c r="C7843" s="1" t="s">
        <v>9575</v>
      </c>
      <c r="D7843" s="1" t="s">
        <v>6573</v>
      </c>
      <c r="E7843" s="1" t="s">
        <v>6582</v>
      </c>
      <c r="F7843" s="62">
        <v>15010.666666666666</v>
      </c>
      <c r="G7843" s="62">
        <v>221.01443536245611</v>
      </c>
      <c r="H7843" s="62">
        <v>221.88998468410892</v>
      </c>
      <c r="I7843" s="62">
        <v>1900.692</v>
      </c>
      <c r="J7843" s="62">
        <v>1777.9207035786631</v>
      </c>
      <c r="K7843" s="62">
        <v>1900.692</v>
      </c>
      <c r="L7843" s="62">
        <v>421744.51876920834</v>
      </c>
      <c r="M7843" s="63">
        <v>21787.639785924344</v>
      </c>
      <c r="N7843" s="68">
        <f>GP_need_index[[#This Row],[Normalised weighted population]]/GP_need_index[[#This Row],[Registered population]]</f>
        <v>1.4514771575273813</v>
      </c>
    </row>
    <row r="7844" spans="1:14" hidden="1" x14ac:dyDescent="0.2">
      <c r="A7844" s="46" t="s">
        <v>13249</v>
      </c>
      <c r="B7844" s="33" t="s">
        <v>4001</v>
      </c>
      <c r="C7844" s="1" t="s">
        <v>9575</v>
      </c>
      <c r="D7844" s="1" t="s">
        <v>6573</v>
      </c>
      <c r="E7844" s="1" t="s">
        <v>6582</v>
      </c>
      <c r="F7844" s="62">
        <v>15090.778723604335</v>
      </c>
      <c r="G7844" s="62">
        <v>221.01443536245611</v>
      </c>
      <c r="H7844" s="62">
        <v>221.88998468410892</v>
      </c>
      <c r="I7844" s="62">
        <v>1900.692</v>
      </c>
      <c r="J7844" s="62">
        <v>1777.9207035786631</v>
      </c>
      <c r="K7844" s="62">
        <v>1900.692</v>
      </c>
      <c r="L7844" s="62">
        <v>421744.51876920834</v>
      </c>
      <c r="M7844" s="63">
        <v>21880.987243713284</v>
      </c>
      <c r="N7844" s="64">
        <f>GP_need_index[[#This Row],[Normalised weighted population]]/GP_need_index[[#This Row],[Registered population]]</f>
        <v>1.4499574637250496</v>
      </c>
    </row>
    <row r="7845" spans="1:14" hidden="1" x14ac:dyDescent="0.2">
      <c r="A7845" s="46" t="s">
        <v>13250</v>
      </c>
      <c r="B7845" s="33" t="s">
        <v>4001</v>
      </c>
      <c r="C7845" s="1" t="s">
        <v>9575</v>
      </c>
      <c r="D7845" s="1" t="s">
        <v>6573</v>
      </c>
      <c r="E7845" s="1" t="s">
        <v>6582</v>
      </c>
      <c r="F7845" s="62">
        <v>15152.191830794705</v>
      </c>
      <c r="G7845" s="62">
        <v>221.01443536245611</v>
      </c>
      <c r="H7845" s="62">
        <v>221.88998468410892</v>
      </c>
      <c r="I7845" s="62">
        <v>1900.692</v>
      </c>
      <c r="J7845" s="62">
        <v>1777.9207035786631</v>
      </c>
      <c r="K7845" s="62">
        <v>1900.692</v>
      </c>
      <c r="L7845" s="62">
        <v>421744.51876920834</v>
      </c>
      <c r="M7845" s="63">
        <v>21969.737304372287</v>
      </c>
      <c r="N7845" s="64">
        <f>GP_need_index[[#This Row],[Normalised weighted population]]/GP_need_index[[#This Row],[Registered population]]</f>
        <v>1.449937906654658</v>
      </c>
    </row>
    <row r="7846" spans="1:14" x14ac:dyDescent="0.2">
      <c r="A7846" s="46" t="s">
        <v>13248</v>
      </c>
      <c r="B7846" s="33" t="s">
        <v>4215</v>
      </c>
      <c r="C7846" s="1" t="s">
        <v>9576</v>
      </c>
      <c r="D7846" s="1" t="s">
        <v>6573</v>
      </c>
      <c r="E7846" s="1" t="s">
        <v>6574</v>
      </c>
      <c r="F7846" s="62">
        <v>17104.5</v>
      </c>
      <c r="G7846" s="62">
        <v>164.2938036698994</v>
      </c>
      <c r="H7846" s="62">
        <v>156.67665904878407</v>
      </c>
      <c r="I7846" s="62">
        <v>1881.2919999999999</v>
      </c>
      <c r="J7846" s="62">
        <v>1807.6504873254009</v>
      </c>
      <c r="K7846" s="62">
        <v>1881.2919999999999</v>
      </c>
      <c r="L7846" s="62">
        <v>294754.54525520507</v>
      </c>
      <c r="M7846" s="63">
        <v>15227.242018523219</v>
      </c>
      <c r="N7846" s="68">
        <f>GP_need_index[[#This Row],[Normalised weighted population]]/GP_need_index[[#This Row],[Registered population]]</f>
        <v>0.89024771367319822</v>
      </c>
    </row>
    <row r="7847" spans="1:14" hidden="1" x14ac:dyDescent="0.2">
      <c r="A7847" s="46" t="s">
        <v>13249</v>
      </c>
      <c r="B7847" s="33" t="s">
        <v>4215</v>
      </c>
      <c r="C7847" s="1" t="s">
        <v>9576</v>
      </c>
      <c r="D7847" s="1" t="s">
        <v>6573</v>
      </c>
      <c r="E7847" s="1" t="s">
        <v>6574</v>
      </c>
      <c r="F7847" s="62">
        <v>17360.610073576659</v>
      </c>
      <c r="G7847" s="62">
        <v>164.2938036698994</v>
      </c>
      <c r="H7847" s="62">
        <v>156.67665904878407</v>
      </c>
      <c r="I7847" s="62">
        <v>1881.2919999999999</v>
      </c>
      <c r="J7847" s="62">
        <v>1807.6504873254009</v>
      </c>
      <c r="K7847" s="62">
        <v>1881.2919999999999</v>
      </c>
      <c r="L7847" s="62">
        <v>294754.54525520507</v>
      </c>
      <c r="M7847" s="63">
        <v>15292.481959404029</v>
      </c>
      <c r="N7847" s="64">
        <f>GP_need_index[[#This Row],[Normalised weighted population]]/GP_need_index[[#This Row],[Registered population]]</f>
        <v>0.88087238262897338</v>
      </c>
    </row>
    <row r="7848" spans="1:14" hidden="1" x14ac:dyDescent="0.2">
      <c r="A7848" s="46" t="s">
        <v>13250</v>
      </c>
      <c r="B7848" s="33" t="s">
        <v>4215</v>
      </c>
      <c r="C7848" s="1" t="s">
        <v>9576</v>
      </c>
      <c r="D7848" s="1" t="s">
        <v>6573</v>
      </c>
      <c r="E7848" s="1" t="s">
        <v>6574</v>
      </c>
      <c r="F7848" s="62">
        <v>17588.512380503686</v>
      </c>
      <c r="G7848" s="62">
        <v>164.2938036698994</v>
      </c>
      <c r="H7848" s="62">
        <v>156.67665904878407</v>
      </c>
      <c r="I7848" s="62">
        <v>1881.2919999999999</v>
      </c>
      <c r="J7848" s="62">
        <v>1807.6504873254009</v>
      </c>
      <c r="K7848" s="62">
        <v>1881.2919999999999</v>
      </c>
      <c r="L7848" s="62">
        <v>294754.54525520507</v>
      </c>
      <c r="M7848" s="63">
        <v>15354.508808851315</v>
      </c>
      <c r="N7848" s="64">
        <f>GP_need_index[[#This Row],[Normalised weighted population]]/GP_need_index[[#This Row],[Registered population]]</f>
        <v>0.87298507552414195</v>
      </c>
    </row>
    <row r="7849" spans="1:14" x14ac:dyDescent="0.2">
      <c r="A7849" s="46" t="s">
        <v>13248</v>
      </c>
      <c r="B7849" s="33" t="s">
        <v>4207</v>
      </c>
      <c r="C7849" s="1" t="s">
        <v>9577</v>
      </c>
      <c r="D7849" s="1" t="s">
        <v>6573</v>
      </c>
      <c r="E7849" s="1" t="s">
        <v>6574</v>
      </c>
      <c r="F7849" s="62">
        <v>17687.416666666668</v>
      </c>
      <c r="G7849" s="62">
        <v>198.10401213712544</v>
      </c>
      <c r="H7849" s="62">
        <v>189.67144732423478</v>
      </c>
      <c r="I7849" s="62">
        <v>1714.5340000000001</v>
      </c>
      <c r="J7849" s="62">
        <v>1807.6504873254009</v>
      </c>
      <c r="K7849" s="62">
        <v>1714.5340000000001</v>
      </c>
      <c r="L7849" s="62">
        <v>325198.14526660956</v>
      </c>
      <c r="M7849" s="63">
        <v>16799.981346045381</v>
      </c>
      <c r="N7849" s="68">
        <f>GP_need_index[[#This Row],[Normalised weighted population]]/GP_need_index[[#This Row],[Registered population]]</f>
        <v>0.94982674195187988</v>
      </c>
    </row>
    <row r="7850" spans="1:14" hidden="1" x14ac:dyDescent="0.2">
      <c r="A7850" s="46" t="s">
        <v>13249</v>
      </c>
      <c r="B7850" s="33" t="s">
        <v>4207</v>
      </c>
      <c r="C7850" s="1" t="s">
        <v>9577</v>
      </c>
      <c r="D7850" s="1" t="s">
        <v>6573</v>
      </c>
      <c r="E7850" s="1" t="s">
        <v>6574</v>
      </c>
      <c r="F7850" s="62">
        <v>17862.313639243301</v>
      </c>
      <c r="G7850" s="62">
        <v>198.10401213712544</v>
      </c>
      <c r="H7850" s="62">
        <v>189.67144732423478</v>
      </c>
      <c r="I7850" s="62">
        <v>1714.5340000000001</v>
      </c>
      <c r="J7850" s="62">
        <v>1807.6504873254009</v>
      </c>
      <c r="K7850" s="62">
        <v>1714.5340000000001</v>
      </c>
      <c r="L7850" s="62">
        <v>325198.14526660956</v>
      </c>
      <c r="M7850" s="63">
        <v>16871.959566952453</v>
      </c>
      <c r="N7850" s="64">
        <f>GP_need_index[[#This Row],[Normalised weighted population]]/GP_need_index[[#This Row],[Registered population]]</f>
        <v>0.94455622646133308</v>
      </c>
    </row>
    <row r="7851" spans="1:14" hidden="1" x14ac:dyDescent="0.2">
      <c r="A7851" s="46" t="s">
        <v>13250</v>
      </c>
      <c r="B7851" s="33" t="s">
        <v>4207</v>
      </c>
      <c r="C7851" s="1" t="s">
        <v>9577</v>
      </c>
      <c r="D7851" s="1" t="s">
        <v>6573</v>
      </c>
      <c r="E7851" s="1" t="s">
        <v>6574</v>
      </c>
      <c r="F7851" s="62">
        <v>18017.550493292641</v>
      </c>
      <c r="G7851" s="62">
        <v>198.10401213712544</v>
      </c>
      <c r="H7851" s="62">
        <v>189.67144732423478</v>
      </c>
      <c r="I7851" s="62">
        <v>1714.5340000000001</v>
      </c>
      <c r="J7851" s="62">
        <v>1807.6504873254009</v>
      </c>
      <c r="K7851" s="62">
        <v>1714.5340000000001</v>
      </c>
      <c r="L7851" s="62">
        <v>325198.14526660956</v>
      </c>
      <c r="M7851" s="63">
        <v>16940.39283362023</v>
      </c>
      <c r="N7851" s="64">
        <f>GP_need_index[[#This Row],[Normalised weighted population]]/GP_need_index[[#This Row],[Registered population]]</f>
        <v>0.94021619864068628</v>
      </c>
    </row>
    <row r="7852" spans="1:14" x14ac:dyDescent="0.2">
      <c r="A7852" s="46" t="s">
        <v>13248</v>
      </c>
      <c r="B7852" s="33" t="s">
        <v>4003</v>
      </c>
      <c r="C7852" s="1" t="s">
        <v>9578</v>
      </c>
      <c r="D7852" s="1" t="s">
        <v>6573</v>
      </c>
      <c r="E7852" s="1" t="s">
        <v>6582</v>
      </c>
      <c r="F7852" s="62">
        <v>5245.5</v>
      </c>
      <c r="G7852" s="62">
        <v>67.91817662331232</v>
      </c>
      <c r="H7852" s="62">
        <v>66.683572840209223</v>
      </c>
      <c r="I7852" s="62">
        <v>1830.7070000000001</v>
      </c>
      <c r="J7852" s="62">
        <v>1777.9207035786631</v>
      </c>
      <c r="K7852" s="62">
        <v>1830.7070000000001</v>
      </c>
      <c r="L7852" s="62">
        <v>122078.08358358091</v>
      </c>
      <c r="M7852" s="63">
        <v>6306.6458306018822</v>
      </c>
      <c r="N7852" s="68">
        <f>GP_need_index[[#This Row],[Normalised weighted population]]/GP_need_index[[#This Row],[Registered population]]</f>
        <v>1.2022964122775488</v>
      </c>
    </row>
    <row r="7853" spans="1:14" hidden="1" x14ac:dyDescent="0.2">
      <c r="A7853" s="46" t="s">
        <v>13249</v>
      </c>
      <c r="B7853" s="33" t="s">
        <v>4003</v>
      </c>
      <c r="C7853" s="1" t="s">
        <v>9578</v>
      </c>
      <c r="D7853" s="1" t="s">
        <v>6573</v>
      </c>
      <c r="E7853" s="1" t="s">
        <v>6582</v>
      </c>
      <c r="F7853" s="62">
        <v>5264.9493838381777</v>
      </c>
      <c r="G7853" s="62">
        <v>67.91817662331232</v>
      </c>
      <c r="H7853" s="62">
        <v>66.683572840209223</v>
      </c>
      <c r="I7853" s="62">
        <v>1830.7070000000001</v>
      </c>
      <c r="J7853" s="62">
        <v>1777.9207035786631</v>
      </c>
      <c r="K7853" s="62">
        <v>1830.7070000000001</v>
      </c>
      <c r="L7853" s="62">
        <v>122078.08358358091</v>
      </c>
      <c r="M7853" s="63">
        <v>6333.6661669598498</v>
      </c>
      <c r="N7853" s="64">
        <f>GP_need_index[[#This Row],[Normalised weighted population]]/GP_need_index[[#This Row],[Registered population]]</f>
        <v>1.2029870954509674</v>
      </c>
    </row>
    <row r="7854" spans="1:14" hidden="1" x14ac:dyDescent="0.2">
      <c r="A7854" s="46" t="s">
        <v>13250</v>
      </c>
      <c r="B7854" s="33" t="s">
        <v>4003</v>
      </c>
      <c r="C7854" s="1" t="s">
        <v>9578</v>
      </c>
      <c r="D7854" s="1" t="s">
        <v>6573</v>
      </c>
      <c r="E7854" s="1" t="s">
        <v>6582</v>
      </c>
      <c r="F7854" s="62">
        <v>5278.4615359797572</v>
      </c>
      <c r="G7854" s="62">
        <v>67.91817662331232</v>
      </c>
      <c r="H7854" s="62">
        <v>66.683572840209223</v>
      </c>
      <c r="I7854" s="62">
        <v>1830.7070000000001</v>
      </c>
      <c r="J7854" s="62">
        <v>1777.9207035786631</v>
      </c>
      <c r="K7854" s="62">
        <v>1830.7070000000001</v>
      </c>
      <c r="L7854" s="62">
        <v>122078.08358358091</v>
      </c>
      <c r="M7854" s="63">
        <v>6359.355741669192</v>
      </c>
      <c r="N7854" s="64">
        <f>GP_need_index[[#This Row],[Normalised weighted population]]/GP_need_index[[#This Row],[Registered population]]</f>
        <v>1.2047744780030505</v>
      </c>
    </row>
    <row r="7855" spans="1:14" x14ac:dyDescent="0.2">
      <c r="A7855" s="46" t="s">
        <v>13248</v>
      </c>
      <c r="B7855" s="33" t="s">
        <v>3427</v>
      </c>
      <c r="C7855" s="1" t="s">
        <v>9579</v>
      </c>
      <c r="D7855" s="1" t="s">
        <v>6573</v>
      </c>
      <c r="E7855" s="1" t="s">
        <v>6597</v>
      </c>
      <c r="F7855" s="62">
        <v>7364.9166666666661</v>
      </c>
      <c r="G7855" s="62">
        <v>77.698176905421093</v>
      </c>
      <c r="H7855" s="62">
        <v>76.049644154865035</v>
      </c>
      <c r="I7855" s="62">
        <v>1761.9849999999999</v>
      </c>
      <c r="J7855" s="62">
        <v>1804.8575773827765</v>
      </c>
      <c r="K7855" s="62">
        <v>1761.9849999999999</v>
      </c>
      <c r="L7855" s="62">
        <v>133998.33225620986</v>
      </c>
      <c r="M7855" s="63">
        <v>6922.4548635107503</v>
      </c>
      <c r="N7855" s="68">
        <f>GP_need_index[[#This Row],[Normalised weighted population]]/GP_need_index[[#This Row],[Registered population]]</f>
        <v>0.93992304011279837</v>
      </c>
    </row>
    <row r="7856" spans="1:14" hidden="1" x14ac:dyDescent="0.2">
      <c r="A7856" s="46" t="s">
        <v>13249</v>
      </c>
      <c r="B7856" s="33" t="s">
        <v>3427</v>
      </c>
      <c r="C7856" s="1" t="s">
        <v>9579</v>
      </c>
      <c r="D7856" s="1" t="s">
        <v>6573</v>
      </c>
      <c r="E7856" s="1" t="s">
        <v>6597</v>
      </c>
      <c r="F7856" s="62">
        <v>7429.717293946569</v>
      </c>
      <c r="G7856" s="62">
        <v>77.698176905421093</v>
      </c>
      <c r="H7856" s="62">
        <v>76.049644154865035</v>
      </c>
      <c r="I7856" s="62">
        <v>1761.9849999999999</v>
      </c>
      <c r="J7856" s="62">
        <v>1804.8575773827765</v>
      </c>
      <c r="K7856" s="62">
        <v>1761.9849999999999</v>
      </c>
      <c r="L7856" s="62">
        <v>133998.33225620986</v>
      </c>
      <c r="M7856" s="63">
        <v>6952.1135860486957</v>
      </c>
      <c r="N7856" s="64">
        <f>GP_need_index[[#This Row],[Normalised weighted population]]/GP_need_index[[#This Row],[Registered population]]</f>
        <v>0.93571710887478776</v>
      </c>
    </row>
    <row r="7857" spans="1:14" hidden="1" x14ac:dyDescent="0.2">
      <c r="A7857" s="46" t="s">
        <v>13250</v>
      </c>
      <c r="B7857" s="33" t="s">
        <v>3427</v>
      </c>
      <c r="C7857" s="1" t="s">
        <v>9579</v>
      </c>
      <c r="D7857" s="1" t="s">
        <v>6573</v>
      </c>
      <c r="E7857" s="1" t="s">
        <v>6597</v>
      </c>
      <c r="F7857" s="62">
        <v>7486.2397023032572</v>
      </c>
      <c r="G7857" s="62">
        <v>77.698176905421093</v>
      </c>
      <c r="H7857" s="62">
        <v>76.049644154865035</v>
      </c>
      <c r="I7857" s="62">
        <v>1761.9849999999999</v>
      </c>
      <c r="J7857" s="62">
        <v>1804.8575773827765</v>
      </c>
      <c r="K7857" s="62">
        <v>1761.9849999999999</v>
      </c>
      <c r="L7857" s="62">
        <v>133998.33225620986</v>
      </c>
      <c r="M7857" s="63">
        <v>6980.3116054341035</v>
      </c>
      <c r="N7857" s="64">
        <f>GP_need_index[[#This Row],[Normalised weighted population]]/GP_need_index[[#This Row],[Registered population]]</f>
        <v>0.9324189289966901</v>
      </c>
    </row>
    <row r="7858" spans="1:14" x14ac:dyDescent="0.2">
      <c r="A7858" s="46" t="s">
        <v>13248</v>
      </c>
      <c r="B7858" s="33" t="s">
        <v>3441</v>
      </c>
      <c r="C7858" s="1" t="s">
        <v>9580</v>
      </c>
      <c r="D7858" s="1" t="s">
        <v>6573</v>
      </c>
      <c r="E7858" s="1" t="s">
        <v>6597</v>
      </c>
      <c r="F7858" s="62">
        <v>4892.166666666667</v>
      </c>
      <c r="G7858" s="62">
        <v>82.478189236655481</v>
      </c>
      <c r="H7858" s="62">
        <v>82.701347373295704</v>
      </c>
      <c r="I7858" s="62">
        <v>1759.876</v>
      </c>
      <c r="J7858" s="62">
        <v>1804.8575773827765</v>
      </c>
      <c r="K7858" s="62">
        <v>1759.876</v>
      </c>
      <c r="L7858" s="62">
        <v>145544.11640992615</v>
      </c>
      <c r="M7858" s="63">
        <v>7518.9187770699045</v>
      </c>
      <c r="N7858" s="68">
        <f>GP_need_index[[#This Row],[Normalised weighted population]]/GP_need_index[[#This Row],[Registered population]]</f>
        <v>1.5369302170960182</v>
      </c>
    </row>
    <row r="7859" spans="1:14" hidden="1" x14ac:dyDescent="0.2">
      <c r="A7859" s="46" t="s">
        <v>13249</v>
      </c>
      <c r="B7859" s="33" t="s">
        <v>3441</v>
      </c>
      <c r="C7859" s="1" t="s">
        <v>9580</v>
      </c>
      <c r="D7859" s="1" t="s">
        <v>6573</v>
      </c>
      <c r="E7859" s="1" t="s">
        <v>6597</v>
      </c>
      <c r="F7859" s="62">
        <v>4931.1171053070266</v>
      </c>
      <c r="G7859" s="62">
        <v>82.478189236655481</v>
      </c>
      <c r="H7859" s="62">
        <v>82.701347373295704</v>
      </c>
      <c r="I7859" s="62">
        <v>1759.876</v>
      </c>
      <c r="J7859" s="62">
        <v>1804.8575773827765</v>
      </c>
      <c r="K7859" s="62">
        <v>1759.876</v>
      </c>
      <c r="L7859" s="62">
        <v>145544.11640992615</v>
      </c>
      <c r="M7859" s="63">
        <v>7551.1330031199623</v>
      </c>
      <c r="N7859" s="64">
        <f>GP_need_index[[#This Row],[Normalised weighted population]]/GP_need_index[[#This Row],[Registered population]]</f>
        <v>1.5313229927135963</v>
      </c>
    </row>
    <row r="7860" spans="1:14" hidden="1" x14ac:dyDescent="0.2">
      <c r="A7860" s="46" t="s">
        <v>13250</v>
      </c>
      <c r="B7860" s="33" t="s">
        <v>3441</v>
      </c>
      <c r="C7860" s="1" t="s">
        <v>9580</v>
      </c>
      <c r="D7860" s="1" t="s">
        <v>6573</v>
      </c>
      <c r="E7860" s="1" t="s">
        <v>6597</v>
      </c>
      <c r="F7860" s="62">
        <v>4964.0651529505612</v>
      </c>
      <c r="G7860" s="62">
        <v>82.478189236655481</v>
      </c>
      <c r="H7860" s="62">
        <v>82.701347373295704</v>
      </c>
      <c r="I7860" s="62">
        <v>1759.876</v>
      </c>
      <c r="J7860" s="62">
        <v>1804.8575773827765</v>
      </c>
      <c r="K7860" s="62">
        <v>1759.876</v>
      </c>
      <c r="L7860" s="62">
        <v>145544.11640992615</v>
      </c>
      <c r="M7860" s="63">
        <v>7581.7606665158919</v>
      </c>
      <c r="N7860" s="64">
        <f>GP_need_index[[#This Row],[Normalised weighted population]]/GP_need_index[[#This Row],[Registered population]]</f>
        <v>1.5273290001057731</v>
      </c>
    </row>
    <row r="7861" spans="1:14" x14ac:dyDescent="0.2">
      <c r="A7861" s="46" t="s">
        <v>13248</v>
      </c>
      <c r="B7861" s="33" t="s">
        <v>3445</v>
      </c>
      <c r="C7861" s="1" t="s">
        <v>9581</v>
      </c>
      <c r="D7861" s="1" t="s">
        <v>6573</v>
      </c>
      <c r="E7861" s="1" t="s">
        <v>6597</v>
      </c>
      <c r="F7861" s="62">
        <v>7593.75</v>
      </c>
      <c r="G7861" s="62">
        <v>82.343422485466931</v>
      </c>
      <c r="H7861" s="62">
        <v>81.458112583246731</v>
      </c>
      <c r="I7861" s="62">
        <v>1923.68</v>
      </c>
      <c r="J7861" s="62">
        <v>1804.8575773827765</v>
      </c>
      <c r="K7861" s="62">
        <v>1923.68</v>
      </c>
      <c r="L7861" s="62">
        <v>156699.34201414007</v>
      </c>
      <c r="M7861" s="63">
        <v>8095.2061415260514</v>
      </c>
      <c r="N7861" s="68">
        <f>GP_need_index[[#This Row],[Normalised weighted population]]/GP_need_index[[#This Row],[Registered population]]</f>
        <v>1.0660353766618669</v>
      </c>
    </row>
    <row r="7862" spans="1:14" hidden="1" x14ac:dyDescent="0.2">
      <c r="A7862" s="46" t="s">
        <v>13249</v>
      </c>
      <c r="B7862" s="33" t="s">
        <v>3445</v>
      </c>
      <c r="C7862" s="1" t="s">
        <v>9581</v>
      </c>
      <c r="D7862" s="1" t="s">
        <v>6573</v>
      </c>
      <c r="E7862" s="1" t="s">
        <v>6597</v>
      </c>
      <c r="F7862" s="62">
        <v>7665.6107785323584</v>
      </c>
      <c r="G7862" s="62">
        <v>82.343422485466931</v>
      </c>
      <c r="H7862" s="62">
        <v>81.458112583246731</v>
      </c>
      <c r="I7862" s="62">
        <v>1923.68</v>
      </c>
      <c r="J7862" s="62">
        <v>1804.8575773827765</v>
      </c>
      <c r="K7862" s="62">
        <v>1923.68</v>
      </c>
      <c r="L7862" s="62">
        <v>156699.34201414007</v>
      </c>
      <c r="M7862" s="63">
        <v>8129.8894262238764</v>
      </c>
      <c r="N7862" s="64">
        <f>GP_need_index[[#This Row],[Normalised weighted population]]/GP_need_index[[#This Row],[Registered population]]</f>
        <v>1.0605664259646128</v>
      </c>
    </row>
    <row r="7863" spans="1:14" hidden="1" x14ac:dyDescent="0.2">
      <c r="A7863" s="46" t="s">
        <v>13250</v>
      </c>
      <c r="B7863" s="33" t="s">
        <v>3445</v>
      </c>
      <c r="C7863" s="1" t="s">
        <v>9581</v>
      </c>
      <c r="D7863" s="1" t="s">
        <v>6573</v>
      </c>
      <c r="E7863" s="1" t="s">
        <v>6597</v>
      </c>
      <c r="F7863" s="62">
        <v>7729.217598730017</v>
      </c>
      <c r="G7863" s="62">
        <v>82.343422485466931</v>
      </c>
      <c r="H7863" s="62">
        <v>81.458112583246731</v>
      </c>
      <c r="I7863" s="62">
        <v>1923.68</v>
      </c>
      <c r="J7863" s="62">
        <v>1804.8575773827765</v>
      </c>
      <c r="K7863" s="62">
        <v>1923.68</v>
      </c>
      <c r="L7863" s="62">
        <v>156699.34201414007</v>
      </c>
      <c r="M7863" s="63">
        <v>8162.8645462078093</v>
      </c>
      <c r="N7863" s="64">
        <f>GP_need_index[[#This Row],[Normalised weighted population]]/GP_need_index[[#This Row],[Registered population]]</f>
        <v>1.0561048957334367</v>
      </c>
    </row>
    <row r="7864" spans="1:14" x14ac:dyDescent="0.2">
      <c r="A7864" s="46" t="s">
        <v>13248</v>
      </c>
      <c r="B7864" s="33" t="s">
        <v>3420</v>
      </c>
      <c r="C7864" s="1" t="s">
        <v>9582</v>
      </c>
      <c r="D7864" s="1" t="s">
        <v>6573</v>
      </c>
      <c r="E7864" s="1" t="s">
        <v>6597</v>
      </c>
      <c r="F7864" s="62">
        <v>4313.333333333333</v>
      </c>
      <c r="G7864" s="62">
        <v>43.60562237931002</v>
      </c>
      <c r="H7864" s="62">
        <v>44.355369478630607</v>
      </c>
      <c r="I7864" s="62">
        <v>1886.152</v>
      </c>
      <c r="J7864" s="62">
        <v>1804.8575773827765</v>
      </c>
      <c r="K7864" s="62">
        <v>1886.152</v>
      </c>
      <c r="L7864" s="62">
        <v>83660.968852858074</v>
      </c>
      <c r="M7864" s="63">
        <v>4321.988721577166</v>
      </c>
      <c r="N7864" s="68">
        <f>GP_need_index[[#This Row],[Normalised weighted population]]/GP_need_index[[#This Row],[Registered population]]</f>
        <v>1.0020066587891421</v>
      </c>
    </row>
    <row r="7865" spans="1:14" hidden="1" x14ac:dyDescent="0.2">
      <c r="A7865" s="46" t="s">
        <v>13249</v>
      </c>
      <c r="B7865" s="33" t="s">
        <v>3420</v>
      </c>
      <c r="C7865" s="1" t="s">
        <v>9582</v>
      </c>
      <c r="D7865" s="1" t="s">
        <v>6573</v>
      </c>
      <c r="E7865" s="1" t="s">
        <v>6597</v>
      </c>
      <c r="F7865" s="62">
        <v>4352.5289973041654</v>
      </c>
      <c r="G7865" s="62">
        <v>43.60562237931002</v>
      </c>
      <c r="H7865" s="62">
        <v>44.355369478630607</v>
      </c>
      <c r="I7865" s="62">
        <v>1886.152</v>
      </c>
      <c r="J7865" s="62">
        <v>1804.8575773827765</v>
      </c>
      <c r="K7865" s="62">
        <v>1886.152</v>
      </c>
      <c r="L7865" s="62">
        <v>83660.968852858074</v>
      </c>
      <c r="M7865" s="63">
        <v>4340.5059480283007</v>
      </c>
      <c r="N7865" s="64">
        <f>GP_need_index[[#This Row],[Normalised weighted population]]/GP_need_index[[#This Row],[Registered population]]</f>
        <v>0.99723768657639933</v>
      </c>
    </row>
    <row r="7866" spans="1:14" hidden="1" x14ac:dyDescent="0.2">
      <c r="A7866" s="46" t="s">
        <v>13250</v>
      </c>
      <c r="B7866" s="33" t="s">
        <v>3420</v>
      </c>
      <c r="C7866" s="1" t="s">
        <v>9582</v>
      </c>
      <c r="D7866" s="1" t="s">
        <v>6573</v>
      </c>
      <c r="E7866" s="1" t="s">
        <v>6597</v>
      </c>
      <c r="F7866" s="62">
        <v>4387.9658022322783</v>
      </c>
      <c r="G7866" s="62">
        <v>43.60562237931002</v>
      </c>
      <c r="H7866" s="62">
        <v>44.355369478630607</v>
      </c>
      <c r="I7866" s="62">
        <v>1886.152</v>
      </c>
      <c r="J7866" s="62">
        <v>1804.8575773827765</v>
      </c>
      <c r="K7866" s="62">
        <v>1886.152</v>
      </c>
      <c r="L7866" s="62">
        <v>83660.968852858074</v>
      </c>
      <c r="M7866" s="63">
        <v>4358.1111941667687</v>
      </c>
      <c r="N7866" s="64">
        <f>GP_need_index[[#This Row],[Normalised weighted population]]/GP_need_index[[#This Row],[Registered population]]</f>
        <v>0.99319625325012295</v>
      </c>
    </row>
    <row r="7867" spans="1:14" x14ac:dyDescent="0.2">
      <c r="A7867" s="46" t="s">
        <v>13248</v>
      </c>
      <c r="B7867" s="33" t="s">
        <v>3424</v>
      </c>
      <c r="C7867" s="1" t="s">
        <v>9583</v>
      </c>
      <c r="D7867" s="1" t="s">
        <v>6573</v>
      </c>
      <c r="E7867" s="1" t="s">
        <v>6597</v>
      </c>
      <c r="F7867" s="62">
        <v>1236.4166666666667</v>
      </c>
      <c r="G7867" s="62">
        <v>5.1301348727806175</v>
      </c>
      <c r="H7867" s="62">
        <v>5.1022309915299608</v>
      </c>
      <c r="I7867" s="62">
        <v>1685.96</v>
      </c>
      <c r="J7867" s="62">
        <v>1804.8575773827765</v>
      </c>
      <c r="K7867" s="62">
        <v>1685.96</v>
      </c>
      <c r="L7867" s="62">
        <v>8602.157362479853</v>
      </c>
      <c r="M7867" s="63">
        <v>444.39393437170071</v>
      </c>
      <c r="N7867" s="68">
        <f>GP_need_index[[#This Row],[Normalised weighted population]]/GP_need_index[[#This Row],[Registered population]]</f>
        <v>0.35942085411204477</v>
      </c>
    </row>
    <row r="7868" spans="1:14" hidden="1" x14ac:dyDescent="0.2">
      <c r="A7868" s="46" t="s">
        <v>13249</v>
      </c>
      <c r="B7868" s="33" t="s">
        <v>3424</v>
      </c>
      <c r="C7868" s="1" t="s">
        <v>9583</v>
      </c>
      <c r="D7868" s="1" t="s">
        <v>6573</v>
      </c>
      <c r="E7868" s="1" t="s">
        <v>6597</v>
      </c>
      <c r="F7868" s="62">
        <v>1251.8940187036094</v>
      </c>
      <c r="G7868" s="62">
        <v>5.1301348727806175</v>
      </c>
      <c r="H7868" s="62">
        <v>5.1022309915299608</v>
      </c>
      <c r="I7868" s="62">
        <v>1685.96</v>
      </c>
      <c r="J7868" s="62">
        <v>1804.8575773827765</v>
      </c>
      <c r="K7868" s="62">
        <v>1685.96</v>
      </c>
      <c r="L7868" s="62">
        <v>8602.157362479853</v>
      </c>
      <c r="M7868" s="63">
        <v>446.29790581780583</v>
      </c>
      <c r="N7868" s="64">
        <f>GP_need_index[[#This Row],[Normalised weighted population]]/GP_need_index[[#This Row],[Registered population]]</f>
        <v>0.35649815331809531</v>
      </c>
    </row>
    <row r="7869" spans="1:14" hidden="1" x14ac:dyDescent="0.2">
      <c r="A7869" s="46" t="s">
        <v>13250</v>
      </c>
      <c r="B7869" s="33" t="s">
        <v>3424</v>
      </c>
      <c r="C7869" s="1" t="s">
        <v>9583</v>
      </c>
      <c r="D7869" s="1" t="s">
        <v>6573</v>
      </c>
      <c r="E7869" s="1" t="s">
        <v>6597</v>
      </c>
      <c r="F7869" s="62">
        <v>1264.4553399127769</v>
      </c>
      <c r="G7869" s="62">
        <v>5.1301348727806175</v>
      </c>
      <c r="H7869" s="62">
        <v>5.1022309915299608</v>
      </c>
      <c r="I7869" s="62">
        <v>1685.96</v>
      </c>
      <c r="J7869" s="62">
        <v>1804.8575773827765</v>
      </c>
      <c r="K7869" s="62">
        <v>1685.96</v>
      </c>
      <c r="L7869" s="62">
        <v>8602.157362479853</v>
      </c>
      <c r="M7869" s="63">
        <v>448.10810595969821</v>
      </c>
      <c r="N7869" s="64">
        <f>GP_need_index[[#This Row],[Normalised weighted population]]/GP_need_index[[#This Row],[Registered population]]</f>
        <v>0.35438824275961306</v>
      </c>
    </row>
    <row r="7870" spans="1:14" x14ac:dyDescent="0.2">
      <c r="A7870" s="46" t="s">
        <v>13248</v>
      </c>
      <c r="B7870" s="33" t="s">
        <v>3438</v>
      </c>
      <c r="C7870" s="1" t="s">
        <v>9584</v>
      </c>
      <c r="D7870" s="1" t="s">
        <v>6573</v>
      </c>
      <c r="E7870" s="1" t="s">
        <v>6597</v>
      </c>
      <c r="F7870" s="62">
        <v>9858.0833333333358</v>
      </c>
      <c r="G7870" s="62">
        <v>71.772056533729113</v>
      </c>
      <c r="H7870" s="62">
        <v>69.993570661951054</v>
      </c>
      <c r="I7870" s="62">
        <v>1717.921</v>
      </c>
      <c r="J7870" s="62">
        <v>1804.8575773827765</v>
      </c>
      <c r="K7870" s="62">
        <v>1717.921</v>
      </c>
      <c r="L7870" s="62">
        <v>120243.42490514962</v>
      </c>
      <c r="M7870" s="63">
        <v>6211.8659801548974</v>
      </c>
      <c r="N7870" s="68">
        <f>GP_need_index[[#This Row],[Normalised weighted population]]/GP_need_index[[#This Row],[Registered population]]</f>
        <v>0.63012918131363227</v>
      </c>
    </row>
    <row r="7871" spans="1:14" hidden="1" x14ac:dyDescent="0.2">
      <c r="A7871" s="46" t="s">
        <v>13249</v>
      </c>
      <c r="B7871" s="33" t="s">
        <v>3438</v>
      </c>
      <c r="C7871" s="1" t="s">
        <v>9584</v>
      </c>
      <c r="D7871" s="1" t="s">
        <v>6573</v>
      </c>
      <c r="E7871" s="1" t="s">
        <v>6597</v>
      </c>
      <c r="F7871" s="62">
        <v>9917.2814455893895</v>
      </c>
      <c r="G7871" s="62">
        <v>71.772056533729113</v>
      </c>
      <c r="H7871" s="62">
        <v>69.993570661951054</v>
      </c>
      <c r="I7871" s="62">
        <v>1717.921</v>
      </c>
      <c r="J7871" s="62">
        <v>1804.8575773827765</v>
      </c>
      <c r="K7871" s="62">
        <v>1717.921</v>
      </c>
      <c r="L7871" s="62">
        <v>120243.42490514962</v>
      </c>
      <c r="M7871" s="63">
        <v>6238.4802395731058</v>
      </c>
      <c r="N7871" s="64">
        <f>GP_need_index[[#This Row],[Normalised weighted population]]/GP_need_index[[#This Row],[Registered population]]</f>
        <v>0.62905144658848078</v>
      </c>
    </row>
    <row r="7872" spans="1:14" hidden="1" x14ac:dyDescent="0.2">
      <c r="A7872" s="46" t="s">
        <v>13250</v>
      </c>
      <c r="B7872" s="33" t="s">
        <v>3438</v>
      </c>
      <c r="C7872" s="1" t="s">
        <v>9584</v>
      </c>
      <c r="D7872" s="1" t="s">
        <v>6573</v>
      </c>
      <c r="E7872" s="1" t="s">
        <v>6597</v>
      </c>
      <c r="F7872" s="62">
        <v>9969.5546512081746</v>
      </c>
      <c r="G7872" s="62">
        <v>71.772056533729113</v>
      </c>
      <c r="H7872" s="62">
        <v>69.993570661951054</v>
      </c>
      <c r="I7872" s="62">
        <v>1717.921</v>
      </c>
      <c r="J7872" s="62">
        <v>1804.8575773827765</v>
      </c>
      <c r="K7872" s="62">
        <v>1717.921</v>
      </c>
      <c r="L7872" s="62">
        <v>120243.42490514962</v>
      </c>
      <c r="M7872" s="63">
        <v>6263.7837367835054</v>
      </c>
      <c r="N7872" s="64">
        <f>GP_need_index[[#This Row],[Normalised weighted population]]/GP_need_index[[#This Row],[Registered population]]</f>
        <v>0.62829122823700256</v>
      </c>
    </row>
    <row r="7873" spans="1:14" x14ac:dyDescent="0.2">
      <c r="A7873" s="46" t="s">
        <v>13248</v>
      </c>
      <c r="B7873" s="33" t="s">
        <v>3433</v>
      </c>
      <c r="C7873" s="1" t="s">
        <v>9585</v>
      </c>
      <c r="D7873" s="1" t="s">
        <v>6573</v>
      </c>
      <c r="E7873" s="1" t="s">
        <v>6597</v>
      </c>
      <c r="F7873" s="62">
        <v>6585.5</v>
      </c>
      <c r="G7873" s="62">
        <v>85.29569943730624</v>
      </c>
      <c r="H7873" s="62">
        <v>92.248503848900498</v>
      </c>
      <c r="I7873" s="62">
        <v>1645.2929999999999</v>
      </c>
      <c r="J7873" s="62">
        <v>1804.8575773827765</v>
      </c>
      <c r="K7873" s="62">
        <v>1645.2929999999999</v>
      </c>
      <c r="L7873" s="62">
        <v>151775.81764306905</v>
      </c>
      <c r="M7873" s="63">
        <v>7840.8531607518835</v>
      </c>
      <c r="N7873" s="68">
        <f>GP_need_index[[#This Row],[Normalised weighted population]]/GP_need_index[[#This Row],[Registered population]]</f>
        <v>1.1906238191104523</v>
      </c>
    </row>
    <row r="7874" spans="1:14" hidden="1" x14ac:dyDescent="0.2">
      <c r="A7874" s="46" t="s">
        <v>13249</v>
      </c>
      <c r="B7874" s="33" t="s">
        <v>3433</v>
      </c>
      <c r="C7874" s="1" t="s">
        <v>9585</v>
      </c>
      <c r="D7874" s="1" t="s">
        <v>6573</v>
      </c>
      <c r="E7874" s="1" t="s">
        <v>6597</v>
      </c>
      <c r="F7874" s="62">
        <v>6614.016174435601</v>
      </c>
      <c r="G7874" s="62">
        <v>85.29569943730624</v>
      </c>
      <c r="H7874" s="62">
        <v>92.248503848900498</v>
      </c>
      <c r="I7874" s="62">
        <v>1645.2929999999999</v>
      </c>
      <c r="J7874" s="62">
        <v>1804.8575773827765</v>
      </c>
      <c r="K7874" s="62">
        <v>1645.2929999999999</v>
      </c>
      <c r="L7874" s="62">
        <v>151775.81764306905</v>
      </c>
      <c r="M7874" s="63">
        <v>7874.4466897731145</v>
      </c>
      <c r="N7874" s="64">
        <f>GP_need_index[[#This Row],[Normalised weighted population]]/GP_need_index[[#This Row],[Registered population]]</f>
        <v>1.1905696149049818</v>
      </c>
    </row>
    <row r="7875" spans="1:14" hidden="1" x14ac:dyDescent="0.2">
      <c r="A7875" s="46" t="s">
        <v>13250</v>
      </c>
      <c r="B7875" s="33" t="s">
        <v>3433</v>
      </c>
      <c r="C7875" s="1" t="s">
        <v>9585</v>
      </c>
      <c r="D7875" s="1" t="s">
        <v>6573</v>
      </c>
      <c r="E7875" s="1" t="s">
        <v>6597</v>
      </c>
      <c r="F7875" s="62">
        <v>6638.368111524167</v>
      </c>
      <c r="G7875" s="62">
        <v>85.29569943730624</v>
      </c>
      <c r="H7875" s="62">
        <v>92.248503848900498</v>
      </c>
      <c r="I7875" s="62">
        <v>1645.2929999999999</v>
      </c>
      <c r="J7875" s="62">
        <v>1804.8575773827765</v>
      </c>
      <c r="K7875" s="62">
        <v>1645.2929999999999</v>
      </c>
      <c r="L7875" s="62">
        <v>151775.81764306905</v>
      </c>
      <c r="M7875" s="63">
        <v>7906.3857249541807</v>
      </c>
      <c r="N7875" s="64">
        <f>GP_need_index[[#This Row],[Normalised weighted population]]/GP_need_index[[#This Row],[Registered population]]</f>
        <v>1.1910134527232292</v>
      </c>
    </row>
    <row r="7876" spans="1:14" x14ac:dyDescent="0.2">
      <c r="A7876" s="46" t="s">
        <v>13248</v>
      </c>
      <c r="B7876" s="33" t="s">
        <v>3432</v>
      </c>
      <c r="C7876" s="1" t="s">
        <v>9586</v>
      </c>
      <c r="D7876" s="1" t="s">
        <v>6573</v>
      </c>
      <c r="E7876" s="1" t="s">
        <v>6609</v>
      </c>
      <c r="F7876" s="62">
        <v>10200.083333333332</v>
      </c>
      <c r="G7876" s="62">
        <v>53.610402708600034</v>
      </c>
      <c r="H7876" s="62">
        <v>52.565892040900074</v>
      </c>
      <c r="I7876" s="62">
        <v>1900.808</v>
      </c>
      <c r="J7876" s="62">
        <v>1900.808</v>
      </c>
      <c r="K7876" s="62">
        <v>1900.808</v>
      </c>
      <c r="L7876" s="62">
        <v>99917.668118479181</v>
      </c>
      <c r="M7876" s="63">
        <v>5161.8220612993118</v>
      </c>
      <c r="N7876" s="68">
        <f>GP_need_index[[#This Row],[Normalised weighted population]]/GP_need_index[[#This Row],[Registered population]]</f>
        <v>0.50605685195048855</v>
      </c>
    </row>
    <row r="7877" spans="1:14" hidden="1" x14ac:dyDescent="0.2">
      <c r="A7877" s="46" t="s">
        <v>13249</v>
      </c>
      <c r="B7877" s="33" t="s">
        <v>3432</v>
      </c>
      <c r="C7877" s="1" t="s">
        <v>9586</v>
      </c>
      <c r="D7877" s="1" t="s">
        <v>6573</v>
      </c>
      <c r="E7877" s="1" t="s">
        <v>6609</v>
      </c>
      <c r="F7877" s="62">
        <v>10194.710922448427</v>
      </c>
      <c r="G7877" s="62">
        <v>53.610402708600034</v>
      </c>
      <c r="H7877" s="62">
        <v>52.565892040900074</v>
      </c>
      <c r="I7877" s="62">
        <v>1900.808</v>
      </c>
      <c r="J7877" s="62">
        <v>1900.808</v>
      </c>
      <c r="K7877" s="62">
        <v>1900.808</v>
      </c>
      <c r="L7877" s="62">
        <v>99917.668118479181</v>
      </c>
      <c r="M7877" s="63">
        <v>5183.9374887487993</v>
      </c>
      <c r="N7877" s="64">
        <f>GP_need_index[[#This Row],[Normalised weighted population]]/GP_need_index[[#This Row],[Registered population]]</f>
        <v>0.50849283792186151</v>
      </c>
    </row>
    <row r="7878" spans="1:14" hidden="1" x14ac:dyDescent="0.2">
      <c r="A7878" s="46" t="s">
        <v>13250</v>
      </c>
      <c r="B7878" s="33" t="s">
        <v>3432</v>
      </c>
      <c r="C7878" s="1" t="s">
        <v>9586</v>
      </c>
      <c r="D7878" s="1" t="s">
        <v>6573</v>
      </c>
      <c r="E7878" s="1" t="s">
        <v>6609</v>
      </c>
      <c r="F7878" s="62">
        <v>10177.170071165539</v>
      </c>
      <c r="G7878" s="62">
        <v>53.610402708600034</v>
      </c>
      <c r="H7878" s="62">
        <v>52.565892040900074</v>
      </c>
      <c r="I7878" s="62">
        <v>1900.808</v>
      </c>
      <c r="J7878" s="62">
        <v>1900.808</v>
      </c>
      <c r="K7878" s="62">
        <v>1900.808</v>
      </c>
      <c r="L7878" s="62">
        <v>99917.668118479181</v>
      </c>
      <c r="M7878" s="63">
        <v>5204.9637231437355</v>
      </c>
      <c r="N7878" s="64">
        <f>GP_need_index[[#This Row],[Normalised weighted population]]/GP_need_index[[#This Row],[Registered population]]</f>
        <v>0.51143526999619426</v>
      </c>
    </row>
    <row r="7879" spans="1:14" x14ac:dyDescent="0.2">
      <c r="A7879" s="46" t="s">
        <v>13248</v>
      </c>
      <c r="B7879" s="33" t="s">
        <v>4008</v>
      </c>
      <c r="C7879" s="1" t="s">
        <v>9587</v>
      </c>
      <c r="D7879" s="1" t="s">
        <v>6573</v>
      </c>
      <c r="E7879" s="1" t="s">
        <v>6582</v>
      </c>
      <c r="F7879" s="62">
        <v>3239.25</v>
      </c>
      <c r="G7879" s="62">
        <v>38.638019002776716</v>
      </c>
      <c r="H7879" s="62">
        <v>37.185040319530756</v>
      </c>
      <c r="I7879" s="62">
        <v>1789.9259999999999</v>
      </c>
      <c r="J7879" s="62">
        <v>1777.9207035786631</v>
      </c>
      <c r="K7879" s="62">
        <v>1789.9259999999999</v>
      </c>
      <c r="L7879" s="62">
        <v>66558.470478976407</v>
      </c>
      <c r="M7879" s="63">
        <v>3438.4607622881408</v>
      </c>
      <c r="N7879" s="68">
        <f>GP_need_index[[#This Row],[Normalised weighted population]]/GP_need_index[[#This Row],[Registered population]]</f>
        <v>1.0614990390640244</v>
      </c>
    </row>
    <row r="7880" spans="1:14" hidden="1" x14ac:dyDescent="0.2">
      <c r="A7880" s="46" t="s">
        <v>13249</v>
      </c>
      <c r="B7880" s="33" t="s">
        <v>4008</v>
      </c>
      <c r="C7880" s="1" t="s">
        <v>9587</v>
      </c>
      <c r="D7880" s="1" t="s">
        <v>6573</v>
      </c>
      <c r="E7880" s="1" t="s">
        <v>6582</v>
      </c>
      <c r="F7880" s="62">
        <v>3262.4031213127723</v>
      </c>
      <c r="G7880" s="62">
        <v>38.638019002776716</v>
      </c>
      <c r="H7880" s="62">
        <v>37.185040319530756</v>
      </c>
      <c r="I7880" s="62">
        <v>1789.9259999999999</v>
      </c>
      <c r="J7880" s="62">
        <v>1777.9207035786631</v>
      </c>
      <c r="K7880" s="62">
        <v>1789.9259999999999</v>
      </c>
      <c r="L7880" s="62">
        <v>66558.470478976407</v>
      </c>
      <c r="M7880" s="63">
        <v>3453.1925815223649</v>
      </c>
      <c r="N7880" s="64">
        <f>GP_need_index[[#This Row],[Normalised weighted population]]/GP_need_index[[#This Row],[Registered population]]</f>
        <v>1.0584812646123327</v>
      </c>
    </row>
    <row r="7881" spans="1:14" hidden="1" x14ac:dyDescent="0.2">
      <c r="A7881" s="46" t="s">
        <v>13250</v>
      </c>
      <c r="B7881" s="33" t="s">
        <v>4008</v>
      </c>
      <c r="C7881" s="1" t="s">
        <v>9587</v>
      </c>
      <c r="D7881" s="1" t="s">
        <v>6573</v>
      </c>
      <c r="E7881" s="1" t="s">
        <v>6582</v>
      </c>
      <c r="F7881" s="62">
        <v>3282.7086803005295</v>
      </c>
      <c r="G7881" s="62">
        <v>38.638019002776716</v>
      </c>
      <c r="H7881" s="62">
        <v>37.185040319530756</v>
      </c>
      <c r="I7881" s="62">
        <v>1789.9259999999999</v>
      </c>
      <c r="J7881" s="62">
        <v>1777.9207035786631</v>
      </c>
      <c r="K7881" s="62">
        <v>1789.9259999999999</v>
      </c>
      <c r="L7881" s="62">
        <v>66558.470478976407</v>
      </c>
      <c r="M7881" s="63">
        <v>3467.1988531619309</v>
      </c>
      <c r="N7881" s="64">
        <f>GP_need_index[[#This Row],[Normalised weighted population]]/GP_need_index[[#This Row],[Registered population]]</f>
        <v>1.0562005925071949</v>
      </c>
    </row>
    <row r="7882" spans="1:14" x14ac:dyDescent="0.2">
      <c r="A7882" s="46" t="s">
        <v>13248</v>
      </c>
      <c r="B7882" s="33" t="s">
        <v>4038</v>
      </c>
      <c r="C7882" s="1" t="s">
        <v>9588</v>
      </c>
      <c r="D7882" s="1" t="s">
        <v>6573</v>
      </c>
      <c r="E7882" s="1" t="s">
        <v>6582</v>
      </c>
      <c r="F7882" s="62">
        <v>13241.25</v>
      </c>
      <c r="G7882" s="62">
        <v>172.144151042369</v>
      </c>
      <c r="H7882" s="62">
        <v>188.77514523457725</v>
      </c>
      <c r="I7882" s="62">
        <v>1678.9359999999999</v>
      </c>
      <c r="J7882" s="62">
        <v>1777.9207035786631</v>
      </c>
      <c r="K7882" s="62">
        <v>1678.9359999999999</v>
      </c>
      <c r="L7882" s="62">
        <v>316941.38723956019</v>
      </c>
      <c r="M7882" s="63">
        <v>16373.431001732941</v>
      </c>
      <c r="N7882" s="68">
        <f>GP_need_index[[#This Row],[Normalised weighted population]]/GP_need_index[[#This Row],[Registered population]]</f>
        <v>1.2365472294332438</v>
      </c>
    </row>
    <row r="7883" spans="1:14" hidden="1" x14ac:dyDescent="0.2">
      <c r="A7883" s="46" t="s">
        <v>13249</v>
      </c>
      <c r="B7883" s="33" t="s">
        <v>4038</v>
      </c>
      <c r="C7883" s="1" t="s">
        <v>9588</v>
      </c>
      <c r="D7883" s="1" t="s">
        <v>6573</v>
      </c>
      <c r="E7883" s="1" t="s">
        <v>6582</v>
      </c>
      <c r="F7883" s="62">
        <v>13277.260358683843</v>
      </c>
      <c r="G7883" s="62">
        <v>172.144151042369</v>
      </c>
      <c r="H7883" s="62">
        <v>188.77514523457725</v>
      </c>
      <c r="I7883" s="62">
        <v>1678.9359999999999</v>
      </c>
      <c r="J7883" s="62">
        <v>1777.9207035786631</v>
      </c>
      <c r="K7883" s="62">
        <v>1678.9359999999999</v>
      </c>
      <c r="L7883" s="62">
        <v>316941.38723956019</v>
      </c>
      <c r="M7883" s="63">
        <v>16443.581700675641</v>
      </c>
      <c r="N7883" s="64">
        <f>GP_need_index[[#This Row],[Normalised weighted population]]/GP_need_index[[#This Row],[Registered population]]</f>
        <v>1.2384770092966431</v>
      </c>
    </row>
    <row r="7884" spans="1:14" hidden="1" x14ac:dyDescent="0.2">
      <c r="A7884" s="46" t="s">
        <v>13250</v>
      </c>
      <c r="B7884" s="33" t="s">
        <v>4038</v>
      </c>
      <c r="C7884" s="1" t="s">
        <v>9588</v>
      </c>
      <c r="D7884" s="1" t="s">
        <v>6573</v>
      </c>
      <c r="E7884" s="1" t="s">
        <v>6582</v>
      </c>
      <c r="F7884" s="62">
        <v>13300.119716792364</v>
      </c>
      <c r="G7884" s="62">
        <v>172.144151042369</v>
      </c>
      <c r="H7884" s="62">
        <v>188.77514523457725</v>
      </c>
      <c r="I7884" s="62">
        <v>1678.9359999999999</v>
      </c>
      <c r="J7884" s="62">
        <v>1777.9207035786631</v>
      </c>
      <c r="K7884" s="62">
        <v>1678.9359999999999</v>
      </c>
      <c r="L7884" s="62">
        <v>316941.38723956019</v>
      </c>
      <c r="M7884" s="63">
        <v>16510.277451517759</v>
      </c>
      <c r="N7884" s="64">
        <f>GP_need_index[[#This Row],[Normalised weighted population]]/GP_need_index[[#This Row],[Registered population]]</f>
        <v>1.2413630706400589</v>
      </c>
    </row>
    <row r="7885" spans="1:14" x14ac:dyDescent="0.2">
      <c r="A7885" s="46" t="s">
        <v>13248</v>
      </c>
      <c r="B7885" s="33" t="s">
        <v>4201</v>
      </c>
      <c r="C7885" s="1" t="s">
        <v>9589</v>
      </c>
      <c r="D7885" s="1" t="s">
        <v>6573</v>
      </c>
      <c r="E7885" s="1" t="s">
        <v>6574</v>
      </c>
      <c r="F7885" s="62">
        <v>9263</v>
      </c>
      <c r="G7885" s="62">
        <v>108.49090639671934</v>
      </c>
      <c r="H7885" s="62">
        <v>110.21513341668783</v>
      </c>
      <c r="I7885" s="62">
        <v>1771.8720000000001</v>
      </c>
      <c r="J7885" s="62">
        <v>1807.6504873254009</v>
      </c>
      <c r="K7885" s="62">
        <v>1771.8720000000001</v>
      </c>
      <c r="L7885" s="62">
        <v>195287.1088772935</v>
      </c>
      <c r="M7885" s="63">
        <v>10088.679268363989</v>
      </c>
      <c r="N7885" s="68">
        <f>GP_need_index[[#This Row],[Normalised weighted population]]/GP_need_index[[#This Row],[Registered population]]</f>
        <v>1.0891373494941152</v>
      </c>
    </row>
    <row r="7886" spans="1:14" hidden="1" x14ac:dyDescent="0.2">
      <c r="A7886" s="46" t="s">
        <v>13249</v>
      </c>
      <c r="B7886" s="33" t="s">
        <v>4201</v>
      </c>
      <c r="C7886" s="1" t="s">
        <v>9589</v>
      </c>
      <c r="D7886" s="1" t="s">
        <v>6573</v>
      </c>
      <c r="E7886" s="1" t="s">
        <v>6574</v>
      </c>
      <c r="F7886" s="62">
        <v>9360.991509399435</v>
      </c>
      <c r="G7886" s="62">
        <v>108.49090639671934</v>
      </c>
      <c r="H7886" s="62">
        <v>110.21513341668783</v>
      </c>
      <c r="I7886" s="62">
        <v>1771.8720000000001</v>
      </c>
      <c r="J7886" s="62">
        <v>1807.6504873254009</v>
      </c>
      <c r="K7886" s="62">
        <v>1771.8720000000001</v>
      </c>
      <c r="L7886" s="62">
        <v>195287.1088772935</v>
      </c>
      <c r="M7886" s="63">
        <v>10131.90343451521</v>
      </c>
      <c r="N7886" s="64">
        <f>GP_need_index[[#This Row],[Normalised weighted population]]/GP_need_index[[#This Row],[Registered population]]</f>
        <v>1.0823536613981219</v>
      </c>
    </row>
    <row r="7887" spans="1:14" hidden="1" x14ac:dyDescent="0.2">
      <c r="A7887" s="46" t="s">
        <v>13250</v>
      </c>
      <c r="B7887" s="33" t="s">
        <v>4201</v>
      </c>
      <c r="C7887" s="1" t="s">
        <v>9589</v>
      </c>
      <c r="D7887" s="1" t="s">
        <v>6573</v>
      </c>
      <c r="E7887" s="1" t="s">
        <v>6574</v>
      </c>
      <c r="F7887" s="62">
        <v>9446.9068990205833</v>
      </c>
      <c r="G7887" s="62">
        <v>108.49090639671934</v>
      </c>
      <c r="H7887" s="62">
        <v>110.21513341668783</v>
      </c>
      <c r="I7887" s="62">
        <v>1771.8720000000001</v>
      </c>
      <c r="J7887" s="62">
        <v>1807.6504873254009</v>
      </c>
      <c r="K7887" s="62">
        <v>1771.8720000000001</v>
      </c>
      <c r="L7887" s="62">
        <v>195287.1088772935</v>
      </c>
      <c r="M7887" s="63">
        <v>10172.998794353818</v>
      </c>
      <c r="N7887" s="64">
        <f>GP_need_index[[#This Row],[Normalised weighted population]]/GP_need_index[[#This Row],[Registered population]]</f>
        <v>1.0768602785117436</v>
      </c>
    </row>
    <row r="7888" spans="1:14" x14ac:dyDescent="0.2">
      <c r="A7888" s="46" t="s">
        <v>13248</v>
      </c>
      <c r="B7888" s="33" t="s">
        <v>4190</v>
      </c>
      <c r="C7888" s="1" t="s">
        <v>9590</v>
      </c>
      <c r="D7888" s="1" t="s">
        <v>6573</v>
      </c>
      <c r="E7888" s="1" t="s">
        <v>6574</v>
      </c>
      <c r="F7888" s="62">
        <v>9953.5</v>
      </c>
      <c r="G7888" s="62">
        <v>113.8515589095457</v>
      </c>
      <c r="H7888" s="62">
        <v>116.13208833924023</v>
      </c>
      <c r="I7888" s="62">
        <v>1861.8920000000001</v>
      </c>
      <c r="J7888" s="62">
        <v>1807.6504873254009</v>
      </c>
      <c r="K7888" s="62">
        <v>1861.8920000000001</v>
      </c>
      <c r="L7888" s="62">
        <v>216225.40622212467</v>
      </c>
      <c r="M7888" s="63">
        <v>11170.367494238482</v>
      </c>
      <c r="N7888" s="68">
        <f>GP_need_index[[#This Row],[Normalised weighted population]]/GP_need_index[[#This Row],[Registered population]]</f>
        <v>1.1222552362725153</v>
      </c>
    </row>
    <row r="7889" spans="1:14" hidden="1" x14ac:dyDescent="0.2">
      <c r="A7889" s="46" t="s">
        <v>13249</v>
      </c>
      <c r="B7889" s="33" t="s">
        <v>4190</v>
      </c>
      <c r="C7889" s="1" t="s">
        <v>9590</v>
      </c>
      <c r="D7889" s="1" t="s">
        <v>6573</v>
      </c>
      <c r="E7889" s="1" t="s">
        <v>6574</v>
      </c>
      <c r="F7889" s="62">
        <v>10070.919805488509</v>
      </c>
      <c r="G7889" s="62">
        <v>113.8515589095457</v>
      </c>
      <c r="H7889" s="62">
        <v>116.13208833924023</v>
      </c>
      <c r="I7889" s="62">
        <v>1861.8920000000001</v>
      </c>
      <c r="J7889" s="62">
        <v>1807.6504873254009</v>
      </c>
      <c r="K7889" s="62">
        <v>1861.8920000000001</v>
      </c>
      <c r="L7889" s="62">
        <v>216225.40622212467</v>
      </c>
      <c r="M7889" s="63">
        <v>11218.226069944743</v>
      </c>
      <c r="N7889" s="64">
        <f>GP_need_index[[#This Row],[Normalised weighted population]]/GP_need_index[[#This Row],[Registered population]]</f>
        <v>1.1139226889515066</v>
      </c>
    </row>
    <row r="7890" spans="1:14" hidden="1" x14ac:dyDescent="0.2">
      <c r="A7890" s="46" t="s">
        <v>13250</v>
      </c>
      <c r="B7890" s="33" t="s">
        <v>4190</v>
      </c>
      <c r="C7890" s="1" t="s">
        <v>9590</v>
      </c>
      <c r="D7890" s="1" t="s">
        <v>6573</v>
      </c>
      <c r="E7890" s="1" t="s">
        <v>6574</v>
      </c>
      <c r="F7890" s="62">
        <v>10175.559780448346</v>
      </c>
      <c r="G7890" s="62">
        <v>113.8515589095457</v>
      </c>
      <c r="H7890" s="62">
        <v>116.13208833924023</v>
      </c>
      <c r="I7890" s="62">
        <v>1861.8920000000001</v>
      </c>
      <c r="J7890" s="62">
        <v>1807.6504873254009</v>
      </c>
      <c r="K7890" s="62">
        <v>1861.8920000000001</v>
      </c>
      <c r="L7890" s="62">
        <v>216225.40622212467</v>
      </c>
      <c r="M7890" s="63">
        <v>11263.727592938412</v>
      </c>
      <c r="N7890" s="64">
        <f>GP_need_index[[#This Row],[Normalised weighted population]]/GP_need_index[[#This Row],[Registered population]]</f>
        <v>1.1069393562584053</v>
      </c>
    </row>
    <row r="7891" spans="1:14" x14ac:dyDescent="0.2">
      <c r="A7891" s="46" t="s">
        <v>13248</v>
      </c>
      <c r="B7891" s="33" t="s">
        <v>3998</v>
      </c>
      <c r="C7891" s="1" t="s">
        <v>9591</v>
      </c>
      <c r="D7891" s="1" t="s">
        <v>6573</v>
      </c>
      <c r="E7891" s="1" t="s">
        <v>6582</v>
      </c>
      <c r="F7891" s="62">
        <v>5074.083333333333</v>
      </c>
      <c r="G7891" s="62">
        <v>70.11256164657155</v>
      </c>
      <c r="H7891" s="62">
        <v>73.722400347430579</v>
      </c>
      <c r="I7891" s="62">
        <v>1619.0509999999999</v>
      </c>
      <c r="J7891" s="62">
        <v>1777.9207035786631</v>
      </c>
      <c r="K7891" s="62">
        <v>1619.0509999999999</v>
      </c>
      <c r="L7891" s="62">
        <v>119360.32600490782</v>
      </c>
      <c r="M7891" s="63">
        <v>6166.2444252145633</v>
      </c>
      <c r="N7891" s="68">
        <f>GP_need_index[[#This Row],[Normalised weighted population]]/GP_need_index[[#This Row],[Registered population]]</f>
        <v>1.2152430340878444</v>
      </c>
    </row>
    <row r="7892" spans="1:14" hidden="1" x14ac:dyDescent="0.2">
      <c r="A7892" s="46" t="s">
        <v>13249</v>
      </c>
      <c r="B7892" s="33" t="s">
        <v>3998</v>
      </c>
      <c r="C7892" s="1" t="s">
        <v>9591</v>
      </c>
      <c r="D7892" s="1" t="s">
        <v>6573</v>
      </c>
      <c r="E7892" s="1" t="s">
        <v>6582</v>
      </c>
      <c r="F7892" s="62">
        <v>5102.550089102695</v>
      </c>
      <c r="G7892" s="62">
        <v>70.11256164657155</v>
      </c>
      <c r="H7892" s="62">
        <v>73.722400347430579</v>
      </c>
      <c r="I7892" s="62">
        <v>1619.0509999999999</v>
      </c>
      <c r="J7892" s="62">
        <v>1777.9207035786631</v>
      </c>
      <c r="K7892" s="62">
        <v>1619.0509999999999</v>
      </c>
      <c r="L7892" s="62">
        <v>119360.32600490782</v>
      </c>
      <c r="M7892" s="63">
        <v>6192.6632226086194</v>
      </c>
      <c r="N7892" s="64">
        <f>GP_need_index[[#This Row],[Normalised weighted population]]/GP_need_index[[#This Row],[Registered population]]</f>
        <v>1.213640849079372</v>
      </c>
    </row>
    <row r="7893" spans="1:14" hidden="1" x14ac:dyDescent="0.2">
      <c r="A7893" s="46" t="s">
        <v>13250</v>
      </c>
      <c r="B7893" s="33" t="s">
        <v>3998</v>
      </c>
      <c r="C7893" s="1" t="s">
        <v>9591</v>
      </c>
      <c r="D7893" s="1" t="s">
        <v>6573</v>
      </c>
      <c r="E7893" s="1" t="s">
        <v>6582</v>
      </c>
      <c r="F7893" s="62">
        <v>5126.0228931353413</v>
      </c>
      <c r="G7893" s="62">
        <v>70.11256164657155</v>
      </c>
      <c r="H7893" s="62">
        <v>73.722400347430579</v>
      </c>
      <c r="I7893" s="62">
        <v>1619.0509999999999</v>
      </c>
      <c r="J7893" s="62">
        <v>1777.9207035786631</v>
      </c>
      <c r="K7893" s="62">
        <v>1619.0509999999999</v>
      </c>
      <c r="L7893" s="62">
        <v>119360.32600490782</v>
      </c>
      <c r="M7893" s="63">
        <v>6217.7808843724961</v>
      </c>
      <c r="N7893" s="64">
        <f>GP_need_index[[#This Row],[Normalised weighted population]]/GP_need_index[[#This Row],[Registered population]]</f>
        <v>1.2129834403781563</v>
      </c>
    </row>
    <row r="7894" spans="1:14" x14ac:dyDescent="0.2">
      <c r="A7894" s="46" t="s">
        <v>13248</v>
      </c>
      <c r="B7894" s="33" t="s">
        <v>4002</v>
      </c>
      <c r="C7894" s="1" t="s">
        <v>9592</v>
      </c>
      <c r="D7894" s="1" t="s">
        <v>6573</v>
      </c>
      <c r="E7894" s="1" t="s">
        <v>6582</v>
      </c>
      <c r="F7894" s="62">
        <v>10478.333333333332</v>
      </c>
      <c r="G7894" s="62">
        <v>121.19859837775212</v>
      </c>
      <c r="H7894" s="62">
        <v>116.46904298618378</v>
      </c>
      <c r="I7894" s="62">
        <v>1645.537</v>
      </c>
      <c r="J7894" s="62">
        <v>1777.9207035786631</v>
      </c>
      <c r="K7894" s="62">
        <v>1645.537</v>
      </c>
      <c r="L7894" s="62">
        <v>191654.11958835591</v>
      </c>
      <c r="M7894" s="63">
        <v>9900.9963028461625</v>
      </c>
      <c r="N7894" s="68">
        <f>GP_need_index[[#This Row],[Normalised weighted population]]/GP_need_index[[#This Row],[Registered population]]</f>
        <v>0.94490182626176211</v>
      </c>
    </row>
    <row r="7895" spans="1:14" hidden="1" x14ac:dyDescent="0.2">
      <c r="A7895" s="46" t="s">
        <v>13249</v>
      </c>
      <c r="B7895" s="33" t="s">
        <v>4002</v>
      </c>
      <c r="C7895" s="1" t="s">
        <v>9592</v>
      </c>
      <c r="D7895" s="1" t="s">
        <v>6573</v>
      </c>
      <c r="E7895" s="1" t="s">
        <v>6582</v>
      </c>
      <c r="F7895" s="62">
        <v>10563.64163358714</v>
      </c>
      <c r="G7895" s="62">
        <v>121.19859837775212</v>
      </c>
      <c r="H7895" s="62">
        <v>116.46904298618378</v>
      </c>
      <c r="I7895" s="62">
        <v>1645.537</v>
      </c>
      <c r="J7895" s="62">
        <v>1777.9207035786631</v>
      </c>
      <c r="K7895" s="62">
        <v>1645.537</v>
      </c>
      <c r="L7895" s="62">
        <v>191654.11958835591</v>
      </c>
      <c r="M7895" s="63">
        <v>9943.4163558454529</v>
      </c>
      <c r="N7895" s="64">
        <f>GP_need_index[[#This Row],[Normalised weighted population]]/GP_need_index[[#This Row],[Registered population]]</f>
        <v>0.94128679301561324</v>
      </c>
    </row>
    <row r="7896" spans="1:14" hidden="1" x14ac:dyDescent="0.2">
      <c r="A7896" s="46" t="s">
        <v>13250</v>
      </c>
      <c r="B7896" s="33" t="s">
        <v>4002</v>
      </c>
      <c r="C7896" s="1" t="s">
        <v>9592</v>
      </c>
      <c r="D7896" s="1" t="s">
        <v>6573</v>
      </c>
      <c r="E7896" s="1" t="s">
        <v>6582</v>
      </c>
      <c r="F7896" s="62">
        <v>10637.1644202551</v>
      </c>
      <c r="G7896" s="62">
        <v>121.19859837775212</v>
      </c>
      <c r="H7896" s="62">
        <v>116.46904298618378</v>
      </c>
      <c r="I7896" s="62">
        <v>1645.537</v>
      </c>
      <c r="J7896" s="62">
        <v>1777.9207035786631</v>
      </c>
      <c r="K7896" s="62">
        <v>1645.537</v>
      </c>
      <c r="L7896" s="62">
        <v>191654.11958835591</v>
      </c>
      <c r="M7896" s="63">
        <v>9983.7472054049285</v>
      </c>
      <c r="N7896" s="64">
        <f>GP_need_index[[#This Row],[Normalised weighted population]]/GP_need_index[[#This Row],[Registered population]]</f>
        <v>0.93857223701403492</v>
      </c>
    </row>
    <row r="7897" spans="1:14" x14ac:dyDescent="0.2">
      <c r="A7897" s="46" t="s">
        <v>13248</v>
      </c>
      <c r="B7897" s="33" t="s">
        <v>4034</v>
      </c>
      <c r="C7897" s="1" t="s">
        <v>9593</v>
      </c>
      <c r="D7897" s="1" t="s">
        <v>6573</v>
      </c>
      <c r="E7897" s="1" t="s">
        <v>6582</v>
      </c>
      <c r="F7897" s="62">
        <v>3042.5</v>
      </c>
      <c r="G7897" s="62">
        <v>39.420888650156215</v>
      </c>
      <c r="H7897" s="62">
        <v>42.657190580693552</v>
      </c>
      <c r="I7897" s="62">
        <v>1586.9280000000001</v>
      </c>
      <c r="J7897" s="62">
        <v>1777.9207035786631</v>
      </c>
      <c r="K7897" s="62">
        <v>1586.9280000000001</v>
      </c>
      <c r="L7897" s="62">
        <v>67693.890133838868</v>
      </c>
      <c r="M7897" s="63">
        <v>3497.1173976326759</v>
      </c>
      <c r="N7897" s="68">
        <f>GP_need_index[[#This Row],[Normalised weighted population]]/GP_need_index[[#This Row],[Registered population]]</f>
        <v>1.1494223163952919</v>
      </c>
    </row>
    <row r="7898" spans="1:14" hidden="1" x14ac:dyDescent="0.2">
      <c r="A7898" s="46" t="s">
        <v>13249</v>
      </c>
      <c r="B7898" s="33" t="s">
        <v>4034</v>
      </c>
      <c r="C7898" s="1" t="s">
        <v>9593</v>
      </c>
      <c r="D7898" s="1" t="s">
        <v>6573</v>
      </c>
      <c r="E7898" s="1" t="s">
        <v>6582</v>
      </c>
      <c r="F7898" s="62">
        <v>3049.2409208888266</v>
      </c>
      <c r="G7898" s="62">
        <v>39.420888650156215</v>
      </c>
      <c r="H7898" s="62">
        <v>42.657190580693552</v>
      </c>
      <c r="I7898" s="62">
        <v>1586.9280000000001</v>
      </c>
      <c r="J7898" s="62">
        <v>1777.9207035786631</v>
      </c>
      <c r="K7898" s="62">
        <v>1586.9280000000001</v>
      </c>
      <c r="L7898" s="62">
        <v>67693.890133838868</v>
      </c>
      <c r="M7898" s="63">
        <v>3512.1005266850198</v>
      </c>
      <c r="N7898" s="64">
        <f>GP_need_index[[#This Row],[Normalised weighted population]]/GP_need_index[[#This Row],[Registered population]]</f>
        <v>1.151795026304866</v>
      </c>
    </row>
    <row r="7899" spans="1:14" hidden="1" x14ac:dyDescent="0.2">
      <c r="A7899" s="46" t="s">
        <v>13250</v>
      </c>
      <c r="B7899" s="33" t="s">
        <v>4034</v>
      </c>
      <c r="C7899" s="1" t="s">
        <v>9593</v>
      </c>
      <c r="D7899" s="1" t="s">
        <v>6573</v>
      </c>
      <c r="E7899" s="1" t="s">
        <v>6582</v>
      </c>
      <c r="F7899" s="62">
        <v>3051.878768657516</v>
      </c>
      <c r="G7899" s="62">
        <v>39.420888650156215</v>
      </c>
      <c r="H7899" s="62">
        <v>42.657190580693552</v>
      </c>
      <c r="I7899" s="62">
        <v>1586.9280000000001</v>
      </c>
      <c r="J7899" s="62">
        <v>1777.9207035786631</v>
      </c>
      <c r="K7899" s="62">
        <v>1586.9280000000001</v>
      </c>
      <c r="L7899" s="62">
        <v>67693.890133838868</v>
      </c>
      <c r="M7899" s="63">
        <v>3526.3457310403837</v>
      </c>
      <c r="N7899" s="64">
        <f>GP_need_index[[#This Row],[Normalised weighted population]]/GP_need_index[[#This Row],[Registered population]]</f>
        <v>1.1554671723056613</v>
      </c>
    </row>
    <row r="7900" spans="1:14" x14ac:dyDescent="0.2">
      <c r="A7900" s="46" t="s">
        <v>13248</v>
      </c>
      <c r="B7900" s="33" t="s">
        <v>4015</v>
      </c>
      <c r="C7900" s="1" t="s">
        <v>9594</v>
      </c>
      <c r="D7900" s="1" t="s">
        <v>6573</v>
      </c>
      <c r="E7900" s="1" t="s">
        <v>6582</v>
      </c>
      <c r="F7900" s="62">
        <v>5854.333333333333</v>
      </c>
      <c r="G7900" s="62">
        <v>65.39123306864704</v>
      </c>
      <c r="H7900" s="62">
        <v>65.299730074893148</v>
      </c>
      <c r="I7900" s="62">
        <v>1725.682</v>
      </c>
      <c r="J7900" s="62">
        <v>1777.9207035786631</v>
      </c>
      <c r="K7900" s="62">
        <v>1725.682</v>
      </c>
      <c r="L7900" s="62">
        <v>112686.56879510176</v>
      </c>
      <c r="M7900" s="63">
        <v>5821.4730965193821</v>
      </c>
      <c r="N7900" s="68">
        <f>GP_need_index[[#This Row],[Normalised weighted population]]/GP_need_index[[#This Row],[Registered population]]</f>
        <v>0.99438702326243511</v>
      </c>
    </row>
    <row r="7901" spans="1:14" hidden="1" x14ac:dyDescent="0.2">
      <c r="A7901" s="46" t="s">
        <v>13249</v>
      </c>
      <c r="B7901" s="33" t="s">
        <v>4015</v>
      </c>
      <c r="C7901" s="1" t="s">
        <v>9594</v>
      </c>
      <c r="D7901" s="1" t="s">
        <v>6573</v>
      </c>
      <c r="E7901" s="1" t="s">
        <v>6582</v>
      </c>
      <c r="F7901" s="62">
        <v>5872.8492825328185</v>
      </c>
      <c r="G7901" s="62">
        <v>65.39123306864704</v>
      </c>
      <c r="H7901" s="62">
        <v>65.299730074893148</v>
      </c>
      <c r="I7901" s="62">
        <v>1725.682</v>
      </c>
      <c r="J7901" s="62">
        <v>1777.9207035786631</v>
      </c>
      <c r="K7901" s="62">
        <v>1725.682</v>
      </c>
      <c r="L7901" s="62">
        <v>112686.56879510176</v>
      </c>
      <c r="M7901" s="63">
        <v>5846.4147478173745</v>
      </c>
      <c r="N7901" s="64">
        <f>GP_need_index[[#This Row],[Normalised weighted population]]/GP_need_index[[#This Row],[Registered population]]</f>
        <v>0.99549885695277995</v>
      </c>
    </row>
    <row r="7902" spans="1:14" hidden="1" x14ac:dyDescent="0.2">
      <c r="A7902" s="46" t="s">
        <v>13250</v>
      </c>
      <c r="B7902" s="33" t="s">
        <v>4015</v>
      </c>
      <c r="C7902" s="1" t="s">
        <v>9594</v>
      </c>
      <c r="D7902" s="1" t="s">
        <v>6573</v>
      </c>
      <c r="E7902" s="1" t="s">
        <v>6582</v>
      </c>
      <c r="F7902" s="62">
        <v>5885.3651978131393</v>
      </c>
      <c r="G7902" s="62">
        <v>65.39123306864704</v>
      </c>
      <c r="H7902" s="62">
        <v>65.299730074893148</v>
      </c>
      <c r="I7902" s="62">
        <v>1725.682</v>
      </c>
      <c r="J7902" s="62">
        <v>1777.9207035786631</v>
      </c>
      <c r="K7902" s="62">
        <v>1725.682</v>
      </c>
      <c r="L7902" s="62">
        <v>112686.56879510176</v>
      </c>
      <c r="M7902" s="63">
        <v>5870.1280134816352</v>
      </c>
      <c r="N7902" s="64">
        <f>GP_need_index[[#This Row],[Normalised weighted population]]/GP_need_index[[#This Row],[Registered population]]</f>
        <v>0.99741100444588116</v>
      </c>
    </row>
    <row r="7903" spans="1:14" x14ac:dyDescent="0.2">
      <c r="A7903" s="46" t="s">
        <v>13248</v>
      </c>
      <c r="B7903" s="33" t="s">
        <v>3419</v>
      </c>
      <c r="C7903" s="1" t="s">
        <v>9595</v>
      </c>
      <c r="D7903" s="1" t="s">
        <v>6573</v>
      </c>
      <c r="E7903" s="1" t="s">
        <v>6597</v>
      </c>
      <c r="F7903" s="62">
        <v>6366.25</v>
      </c>
      <c r="G7903" s="62">
        <v>110.16405463435339</v>
      </c>
      <c r="H7903" s="62">
        <v>98.407064048485111</v>
      </c>
      <c r="I7903" s="62">
        <v>1894.193</v>
      </c>
      <c r="J7903" s="62">
        <v>1804.8575773827765</v>
      </c>
      <c r="K7903" s="62">
        <v>1894.193</v>
      </c>
      <c r="L7903" s="62">
        <v>186401.97187119216</v>
      </c>
      <c r="M7903" s="63">
        <v>9629.6663922690677</v>
      </c>
      <c r="N7903" s="68">
        <f>GP_need_index[[#This Row],[Normalised weighted population]]/GP_need_index[[#This Row],[Registered population]]</f>
        <v>1.5126120388406155</v>
      </c>
    </row>
    <row r="7904" spans="1:14" hidden="1" x14ac:dyDescent="0.2">
      <c r="A7904" s="46" t="s">
        <v>13249</v>
      </c>
      <c r="B7904" s="33" t="s">
        <v>3419</v>
      </c>
      <c r="C7904" s="1" t="s">
        <v>9595</v>
      </c>
      <c r="D7904" s="1" t="s">
        <v>6573</v>
      </c>
      <c r="E7904" s="1" t="s">
        <v>6597</v>
      </c>
      <c r="F7904" s="62">
        <v>6408.0401330523982</v>
      </c>
      <c r="G7904" s="62">
        <v>110.16405463435339</v>
      </c>
      <c r="H7904" s="62">
        <v>98.407064048485111</v>
      </c>
      <c r="I7904" s="62">
        <v>1894.193</v>
      </c>
      <c r="J7904" s="62">
        <v>1804.8575773827765</v>
      </c>
      <c r="K7904" s="62">
        <v>1894.193</v>
      </c>
      <c r="L7904" s="62">
        <v>186401.97187119216</v>
      </c>
      <c r="M7904" s="63">
        <v>9670.9239532488791</v>
      </c>
      <c r="N7904" s="64">
        <f>GP_need_index[[#This Row],[Normalised weighted population]]/GP_need_index[[#This Row],[Registered population]]</f>
        <v>1.5091859215061194</v>
      </c>
    </row>
    <row r="7905" spans="1:14" hidden="1" x14ac:dyDescent="0.2">
      <c r="A7905" s="46" t="s">
        <v>13250</v>
      </c>
      <c r="B7905" s="33" t="s">
        <v>3419</v>
      </c>
      <c r="C7905" s="1" t="s">
        <v>9595</v>
      </c>
      <c r="D7905" s="1" t="s">
        <v>6573</v>
      </c>
      <c r="E7905" s="1" t="s">
        <v>6597</v>
      </c>
      <c r="F7905" s="62">
        <v>6442.760942646285</v>
      </c>
      <c r="G7905" s="62">
        <v>110.16405463435339</v>
      </c>
      <c r="H7905" s="62">
        <v>98.407064048485111</v>
      </c>
      <c r="I7905" s="62">
        <v>1894.193</v>
      </c>
      <c r="J7905" s="62">
        <v>1804.8575773827765</v>
      </c>
      <c r="K7905" s="62">
        <v>1894.193</v>
      </c>
      <c r="L7905" s="62">
        <v>186401.97187119216</v>
      </c>
      <c r="M7905" s="63">
        <v>9710.1495639546301</v>
      </c>
      <c r="N7905" s="64">
        <f>GP_need_index[[#This Row],[Normalised weighted population]]/GP_need_index[[#This Row],[Registered population]]</f>
        <v>1.5071410611684601</v>
      </c>
    </row>
    <row r="7906" spans="1:14" x14ac:dyDescent="0.2">
      <c r="A7906" s="46" t="s">
        <v>13248</v>
      </c>
      <c r="B7906" s="33" t="s">
        <v>4023</v>
      </c>
      <c r="C7906" s="1" t="s">
        <v>9596</v>
      </c>
      <c r="D7906" s="1" t="s">
        <v>6573</v>
      </c>
      <c r="E7906" s="1" t="s">
        <v>6582</v>
      </c>
      <c r="F7906" s="62">
        <v>10551.75</v>
      </c>
      <c r="G7906" s="62">
        <v>137.96377223034517</v>
      </c>
      <c r="H7906" s="62">
        <v>138.04781541947415</v>
      </c>
      <c r="I7906" s="62">
        <v>1832.5740000000001</v>
      </c>
      <c r="J7906" s="62">
        <v>1777.9207035786631</v>
      </c>
      <c r="K7906" s="62">
        <v>1832.5740000000001</v>
      </c>
      <c r="L7906" s="62">
        <v>252982.83729452742</v>
      </c>
      <c r="M7906" s="63">
        <v>13069.28409426597</v>
      </c>
      <c r="N7906" s="68">
        <f>GP_need_index[[#This Row],[Normalised weighted population]]/GP_need_index[[#This Row],[Registered population]]</f>
        <v>1.2385892476855469</v>
      </c>
    </row>
    <row r="7907" spans="1:14" hidden="1" x14ac:dyDescent="0.2">
      <c r="A7907" s="46" t="s">
        <v>13249</v>
      </c>
      <c r="B7907" s="33" t="s">
        <v>4023</v>
      </c>
      <c r="C7907" s="1" t="s">
        <v>9596</v>
      </c>
      <c r="D7907" s="1" t="s">
        <v>6573</v>
      </c>
      <c r="E7907" s="1" t="s">
        <v>6582</v>
      </c>
      <c r="F7907" s="62">
        <v>10607.467318890755</v>
      </c>
      <c r="G7907" s="62">
        <v>137.96377223034517</v>
      </c>
      <c r="H7907" s="62">
        <v>138.04781541947415</v>
      </c>
      <c r="I7907" s="62">
        <v>1832.5740000000001</v>
      </c>
      <c r="J7907" s="62">
        <v>1777.9207035786631</v>
      </c>
      <c r="K7907" s="62">
        <v>1832.5740000000001</v>
      </c>
      <c r="L7907" s="62">
        <v>252982.83729452742</v>
      </c>
      <c r="M7907" s="63">
        <v>13125.278431298719</v>
      </c>
      <c r="N7907" s="64">
        <f>GP_need_index[[#This Row],[Normalised weighted population]]/GP_need_index[[#This Row],[Registered population]]</f>
        <v>1.2373621371356021</v>
      </c>
    </row>
    <row r="7908" spans="1:14" hidden="1" x14ac:dyDescent="0.2">
      <c r="A7908" s="46" t="s">
        <v>13250</v>
      </c>
      <c r="B7908" s="33" t="s">
        <v>4023</v>
      </c>
      <c r="C7908" s="1" t="s">
        <v>9596</v>
      </c>
      <c r="D7908" s="1" t="s">
        <v>6573</v>
      </c>
      <c r="E7908" s="1" t="s">
        <v>6582</v>
      </c>
      <c r="F7908" s="62">
        <v>10650.091037315047</v>
      </c>
      <c r="G7908" s="62">
        <v>137.96377223034517</v>
      </c>
      <c r="H7908" s="62">
        <v>138.04781541947415</v>
      </c>
      <c r="I7908" s="62">
        <v>1832.5740000000001</v>
      </c>
      <c r="J7908" s="62">
        <v>1777.9207035786631</v>
      </c>
      <c r="K7908" s="62">
        <v>1832.5740000000001</v>
      </c>
      <c r="L7908" s="62">
        <v>252982.83729452742</v>
      </c>
      <c r="M7908" s="63">
        <v>13178.51502633758</v>
      </c>
      <c r="N7908" s="64">
        <f>GP_need_index[[#This Row],[Normalised weighted population]]/GP_need_index[[#This Row],[Registered population]]</f>
        <v>1.2374086738004038</v>
      </c>
    </row>
    <row r="7909" spans="1:14" x14ac:dyDescent="0.2">
      <c r="A7909" s="46" t="s">
        <v>13248</v>
      </c>
      <c r="B7909" s="33" t="s">
        <v>4033</v>
      </c>
      <c r="C7909" s="1" t="s">
        <v>9597</v>
      </c>
      <c r="D7909" s="1" t="s">
        <v>6573</v>
      </c>
      <c r="E7909" s="1" t="s">
        <v>6582</v>
      </c>
      <c r="F7909" s="62">
        <v>5071</v>
      </c>
      <c r="G7909" s="62">
        <v>67.822960544535675</v>
      </c>
      <c r="H7909" s="62">
        <v>64.325334864181713</v>
      </c>
      <c r="I7909" s="62">
        <v>1694.085</v>
      </c>
      <c r="J7909" s="62">
        <v>1777.9207035786631</v>
      </c>
      <c r="K7909" s="62">
        <v>1694.085</v>
      </c>
      <c r="L7909" s="62">
        <v>108972.58491338728</v>
      </c>
      <c r="M7909" s="63">
        <v>5629.6058892782003</v>
      </c>
      <c r="N7909" s="68">
        <f>GP_need_index[[#This Row],[Normalised weighted population]]/GP_need_index[[#This Row],[Registered population]]</f>
        <v>1.110156949177322</v>
      </c>
    </row>
    <row r="7910" spans="1:14" hidden="1" x14ac:dyDescent="0.2">
      <c r="A7910" s="46" t="s">
        <v>13249</v>
      </c>
      <c r="B7910" s="33" t="s">
        <v>4033</v>
      </c>
      <c r="C7910" s="1" t="s">
        <v>9597</v>
      </c>
      <c r="D7910" s="1" t="s">
        <v>6573</v>
      </c>
      <c r="E7910" s="1" t="s">
        <v>6582</v>
      </c>
      <c r="F7910" s="62">
        <v>5099.0005600327768</v>
      </c>
      <c r="G7910" s="62">
        <v>67.822960544535675</v>
      </c>
      <c r="H7910" s="62">
        <v>64.325334864181713</v>
      </c>
      <c r="I7910" s="62">
        <v>1694.085</v>
      </c>
      <c r="J7910" s="62">
        <v>1777.9207035786631</v>
      </c>
      <c r="K7910" s="62">
        <v>1694.085</v>
      </c>
      <c r="L7910" s="62">
        <v>108972.58491338728</v>
      </c>
      <c r="M7910" s="63">
        <v>5653.7255003641731</v>
      </c>
      <c r="N7910" s="64">
        <f>GP_need_index[[#This Row],[Normalised weighted population]]/GP_need_index[[#This Row],[Registered population]]</f>
        <v>1.1087909157491505</v>
      </c>
    </row>
    <row r="7911" spans="1:14" hidden="1" x14ac:dyDescent="0.2">
      <c r="A7911" s="46" t="s">
        <v>13250</v>
      </c>
      <c r="B7911" s="33" t="s">
        <v>4033</v>
      </c>
      <c r="C7911" s="1" t="s">
        <v>9597</v>
      </c>
      <c r="D7911" s="1" t="s">
        <v>6573</v>
      </c>
      <c r="E7911" s="1" t="s">
        <v>6582</v>
      </c>
      <c r="F7911" s="62">
        <v>5120.7173426274558</v>
      </c>
      <c r="G7911" s="62">
        <v>67.822960544535675</v>
      </c>
      <c r="H7911" s="62">
        <v>64.325334864181713</v>
      </c>
      <c r="I7911" s="62">
        <v>1694.085</v>
      </c>
      <c r="J7911" s="62">
        <v>1777.9207035786631</v>
      </c>
      <c r="K7911" s="62">
        <v>1694.085</v>
      </c>
      <c r="L7911" s="62">
        <v>108972.58491338728</v>
      </c>
      <c r="M7911" s="63">
        <v>5676.6572116036114</v>
      </c>
      <c r="N7911" s="64">
        <f>GP_need_index[[#This Row],[Normalised weighted population]]/GP_need_index[[#This Row],[Registered population]]</f>
        <v>1.1085667948020153</v>
      </c>
    </row>
    <row r="7912" spans="1:14" x14ac:dyDescent="0.2">
      <c r="A7912" s="46" t="s">
        <v>13248</v>
      </c>
      <c r="B7912" s="33" t="s">
        <v>4018</v>
      </c>
      <c r="C7912" s="1" t="s">
        <v>9598</v>
      </c>
      <c r="D7912" s="1" t="s">
        <v>6573</v>
      </c>
      <c r="E7912" s="1" t="s">
        <v>6582</v>
      </c>
      <c r="F7912" s="62">
        <v>7294.3333333333339</v>
      </c>
      <c r="G7912" s="62">
        <v>96.445830406423809</v>
      </c>
      <c r="H7912" s="62">
        <v>101.79051700644354</v>
      </c>
      <c r="I7912" s="62">
        <v>1694.1279999999999</v>
      </c>
      <c r="J7912" s="62">
        <v>1777.9207035786631</v>
      </c>
      <c r="K7912" s="62">
        <v>1694.1279999999999</v>
      </c>
      <c r="L7912" s="62">
        <v>172446.16499509217</v>
      </c>
      <c r="M7912" s="63">
        <v>8908.6988879947894</v>
      </c>
      <c r="N7912" s="68">
        <f>GP_need_index[[#This Row],[Normalised weighted population]]/GP_need_index[[#This Row],[Registered population]]</f>
        <v>1.2213177655707337</v>
      </c>
    </row>
    <row r="7913" spans="1:14" hidden="1" x14ac:dyDescent="0.2">
      <c r="A7913" s="46" t="s">
        <v>13249</v>
      </c>
      <c r="B7913" s="33" t="s">
        <v>4018</v>
      </c>
      <c r="C7913" s="1" t="s">
        <v>9598</v>
      </c>
      <c r="D7913" s="1" t="s">
        <v>6573</v>
      </c>
      <c r="E7913" s="1" t="s">
        <v>6582</v>
      </c>
      <c r="F7913" s="62">
        <v>7337.9851980221656</v>
      </c>
      <c r="G7913" s="62">
        <v>96.445830406423809</v>
      </c>
      <c r="H7913" s="62">
        <v>101.79051700644354</v>
      </c>
      <c r="I7913" s="62">
        <v>1694.1279999999999</v>
      </c>
      <c r="J7913" s="62">
        <v>1777.9207035786631</v>
      </c>
      <c r="K7913" s="62">
        <v>1694.1279999999999</v>
      </c>
      <c r="L7913" s="62">
        <v>172446.16499509217</v>
      </c>
      <c r="M7913" s="63">
        <v>8946.8675194561347</v>
      </c>
      <c r="N7913" s="64">
        <f>GP_need_index[[#This Row],[Normalised weighted population]]/GP_need_index[[#This Row],[Registered population]]</f>
        <v>1.2192539611374</v>
      </c>
    </row>
    <row r="7914" spans="1:14" hidden="1" x14ac:dyDescent="0.2">
      <c r="A7914" s="46" t="s">
        <v>13250</v>
      </c>
      <c r="B7914" s="33" t="s">
        <v>4018</v>
      </c>
      <c r="C7914" s="1" t="s">
        <v>9598</v>
      </c>
      <c r="D7914" s="1" t="s">
        <v>6573</v>
      </c>
      <c r="E7914" s="1" t="s">
        <v>6582</v>
      </c>
      <c r="F7914" s="62">
        <v>7373.5647639214385</v>
      </c>
      <c r="G7914" s="62">
        <v>96.445830406423809</v>
      </c>
      <c r="H7914" s="62">
        <v>101.79051700644354</v>
      </c>
      <c r="I7914" s="62">
        <v>1694.1279999999999</v>
      </c>
      <c r="J7914" s="62">
        <v>1777.9207035786631</v>
      </c>
      <c r="K7914" s="62">
        <v>1694.1279999999999</v>
      </c>
      <c r="L7914" s="62">
        <v>172446.16499509217</v>
      </c>
      <c r="M7914" s="63">
        <v>8983.1563315748808</v>
      </c>
      <c r="N7914" s="64">
        <f>GP_need_index[[#This Row],[Normalised weighted population]]/GP_need_index[[#This Row],[Registered population]]</f>
        <v>1.2182921855557722</v>
      </c>
    </row>
    <row r="7915" spans="1:14" x14ac:dyDescent="0.2">
      <c r="A7915" s="46" t="s">
        <v>13248</v>
      </c>
      <c r="B7915" s="33" t="s">
        <v>4027</v>
      </c>
      <c r="C7915" s="1" t="s">
        <v>9599</v>
      </c>
      <c r="D7915" s="1" t="s">
        <v>6573</v>
      </c>
      <c r="E7915" s="1" t="s">
        <v>6582</v>
      </c>
      <c r="F7915" s="62">
        <v>327.75</v>
      </c>
      <c r="G7915" s="62"/>
      <c r="H7915" s="62"/>
      <c r="I7915" s="62">
        <v>1733.49</v>
      </c>
      <c r="J7915" s="62">
        <v>1777.9207035786631</v>
      </c>
      <c r="K7915" s="62">
        <v>1733.49</v>
      </c>
      <c r="L7915" s="62"/>
      <c r="M7915" s="63"/>
      <c r="N7915" s="68">
        <f>GP_need_index[[#This Row],[Normalised weighted population]]/GP_need_index[[#This Row],[Registered population]]</f>
        <v>0</v>
      </c>
    </row>
    <row r="7916" spans="1:14" hidden="1" x14ac:dyDescent="0.2">
      <c r="A7916" s="46" t="s">
        <v>13249</v>
      </c>
      <c r="B7916" s="33" t="s">
        <v>4027</v>
      </c>
      <c r="C7916" s="1" t="s">
        <v>9599</v>
      </c>
      <c r="D7916" s="1" t="s">
        <v>6573</v>
      </c>
      <c r="E7916" s="1" t="s">
        <v>6582</v>
      </c>
      <c r="F7916" s="62">
        <v>330.00897955309347</v>
      </c>
      <c r="G7916" s="62"/>
      <c r="H7916" s="62"/>
      <c r="I7916" s="62">
        <v>1733.49</v>
      </c>
      <c r="J7916" s="62">
        <v>1777.9207035786631</v>
      </c>
      <c r="K7916" s="62">
        <v>1733.49</v>
      </c>
      <c r="L7916" s="62"/>
      <c r="M7916" s="63"/>
      <c r="N7916" s="64">
        <f>GP_need_index[[#This Row],[Normalised weighted population]]/GP_need_index[[#This Row],[Registered population]]</f>
        <v>0</v>
      </c>
    </row>
    <row r="7917" spans="1:14" hidden="1" x14ac:dyDescent="0.2">
      <c r="A7917" s="46" t="s">
        <v>13250</v>
      </c>
      <c r="B7917" s="33" t="s">
        <v>4027</v>
      </c>
      <c r="C7917" s="1" t="s">
        <v>9599</v>
      </c>
      <c r="D7917" s="1" t="s">
        <v>6573</v>
      </c>
      <c r="E7917" s="1" t="s">
        <v>6582</v>
      </c>
      <c r="F7917" s="62">
        <v>331.69809337052925</v>
      </c>
      <c r="G7917" s="62"/>
      <c r="H7917" s="62"/>
      <c r="I7917" s="62">
        <v>1733.49</v>
      </c>
      <c r="J7917" s="62">
        <v>1777.9207035786631</v>
      </c>
      <c r="K7917" s="62">
        <v>1733.49</v>
      </c>
      <c r="L7917" s="62"/>
      <c r="M7917" s="63"/>
      <c r="N7917" s="64">
        <f>GP_need_index[[#This Row],[Normalised weighted population]]/GP_need_index[[#This Row],[Registered population]]</f>
        <v>0</v>
      </c>
    </row>
    <row r="7918" spans="1:14" x14ac:dyDescent="0.2">
      <c r="A7918" s="46" t="s">
        <v>13248</v>
      </c>
      <c r="B7918" s="33" t="s">
        <v>4209</v>
      </c>
      <c r="C7918" s="1" t="s">
        <v>9600</v>
      </c>
      <c r="D7918" s="1" t="s">
        <v>6573</v>
      </c>
      <c r="E7918" s="1" t="s">
        <v>6574</v>
      </c>
      <c r="F7918" s="62">
        <v>3163.25</v>
      </c>
      <c r="G7918" s="62"/>
      <c r="H7918" s="62"/>
      <c r="I7918" s="62">
        <v>1847.528</v>
      </c>
      <c r="J7918" s="62">
        <v>1807.6504873254009</v>
      </c>
      <c r="K7918" s="62">
        <v>1847.528</v>
      </c>
      <c r="L7918" s="62"/>
      <c r="M7918" s="63"/>
      <c r="N7918" s="68">
        <f>GP_need_index[[#This Row],[Normalised weighted population]]/GP_need_index[[#This Row],[Registered population]]</f>
        <v>0</v>
      </c>
    </row>
    <row r="7919" spans="1:14" hidden="1" x14ac:dyDescent="0.2">
      <c r="A7919" s="46" t="s">
        <v>13249</v>
      </c>
      <c r="B7919" s="33" t="s">
        <v>4209</v>
      </c>
      <c r="C7919" s="1" t="s">
        <v>9600</v>
      </c>
      <c r="D7919" s="1" t="s">
        <v>6573</v>
      </c>
      <c r="E7919" s="1" t="s">
        <v>6574</v>
      </c>
      <c r="F7919" s="62">
        <v>3208.1039377999859</v>
      </c>
      <c r="G7919" s="62"/>
      <c r="H7919" s="62"/>
      <c r="I7919" s="62">
        <v>1847.528</v>
      </c>
      <c r="J7919" s="62">
        <v>1807.6504873254009</v>
      </c>
      <c r="K7919" s="62">
        <v>1847.528</v>
      </c>
      <c r="L7919" s="62"/>
      <c r="M7919" s="63"/>
      <c r="N7919" s="64">
        <f>GP_need_index[[#This Row],[Normalised weighted population]]/GP_need_index[[#This Row],[Registered population]]</f>
        <v>0</v>
      </c>
    </row>
    <row r="7920" spans="1:14" hidden="1" x14ac:dyDescent="0.2">
      <c r="A7920" s="46" t="s">
        <v>13250</v>
      </c>
      <c r="B7920" s="33" t="s">
        <v>4209</v>
      </c>
      <c r="C7920" s="1" t="s">
        <v>9600</v>
      </c>
      <c r="D7920" s="1" t="s">
        <v>6573</v>
      </c>
      <c r="E7920" s="1" t="s">
        <v>6574</v>
      </c>
      <c r="F7920" s="62">
        <v>3247.8861151134997</v>
      </c>
      <c r="G7920" s="62"/>
      <c r="H7920" s="62"/>
      <c r="I7920" s="62">
        <v>1847.528</v>
      </c>
      <c r="J7920" s="62">
        <v>1807.6504873254009</v>
      </c>
      <c r="K7920" s="62">
        <v>1847.528</v>
      </c>
      <c r="L7920" s="62"/>
      <c r="M7920" s="63"/>
      <c r="N7920" s="64">
        <f>GP_need_index[[#This Row],[Normalised weighted population]]/GP_need_index[[#This Row],[Registered population]]</f>
        <v>0</v>
      </c>
    </row>
    <row r="7921" spans="1:14" x14ac:dyDescent="0.2">
      <c r="A7921" s="46" t="s">
        <v>13248</v>
      </c>
      <c r="B7921" s="33" t="s">
        <v>4017</v>
      </c>
      <c r="C7921" s="1" t="s">
        <v>9601</v>
      </c>
      <c r="D7921" s="1" t="s">
        <v>6573</v>
      </c>
      <c r="E7921" s="1" t="s">
        <v>6582</v>
      </c>
      <c r="F7921" s="62">
        <v>6745.833333333333</v>
      </c>
      <c r="G7921" s="62">
        <v>86.553158155949518</v>
      </c>
      <c r="H7921" s="62">
        <v>82.640165655658492</v>
      </c>
      <c r="I7921" s="62">
        <v>1822.384</v>
      </c>
      <c r="J7921" s="62">
        <v>1777.9207035786631</v>
      </c>
      <c r="K7921" s="62">
        <v>1822.384</v>
      </c>
      <c r="L7921" s="62">
        <v>150602.11564822154</v>
      </c>
      <c r="M7921" s="63">
        <v>7780.2188308632903</v>
      </c>
      <c r="N7921" s="68">
        <f>GP_need_index[[#This Row],[Normalised weighted population]]/GP_need_index[[#This Row],[Registered population]]</f>
        <v>1.1533369483676281</v>
      </c>
    </row>
    <row r="7922" spans="1:14" hidden="1" x14ac:dyDescent="0.2">
      <c r="A7922" s="46" t="s">
        <v>13249</v>
      </c>
      <c r="B7922" s="33" t="s">
        <v>4017</v>
      </c>
      <c r="C7922" s="1" t="s">
        <v>9601</v>
      </c>
      <c r="D7922" s="1" t="s">
        <v>6573</v>
      </c>
      <c r="E7922" s="1" t="s">
        <v>6582</v>
      </c>
      <c r="F7922" s="62">
        <v>6794.3378228937845</v>
      </c>
      <c r="G7922" s="62">
        <v>86.553158155949518</v>
      </c>
      <c r="H7922" s="62">
        <v>82.640165655658492</v>
      </c>
      <c r="I7922" s="62">
        <v>1822.384</v>
      </c>
      <c r="J7922" s="62">
        <v>1777.9207035786631</v>
      </c>
      <c r="K7922" s="62">
        <v>1822.384</v>
      </c>
      <c r="L7922" s="62">
        <v>150602.11564822154</v>
      </c>
      <c r="M7922" s="63">
        <v>7813.5525767870649</v>
      </c>
      <c r="N7922" s="64">
        <f>GP_need_index[[#This Row],[Normalised weighted population]]/GP_need_index[[#This Row],[Registered population]]</f>
        <v>1.150009431450258</v>
      </c>
    </row>
    <row r="7923" spans="1:14" hidden="1" x14ac:dyDescent="0.2">
      <c r="A7923" s="46" t="s">
        <v>13250</v>
      </c>
      <c r="B7923" s="33" t="s">
        <v>4017</v>
      </c>
      <c r="C7923" s="1" t="s">
        <v>9601</v>
      </c>
      <c r="D7923" s="1" t="s">
        <v>6573</v>
      </c>
      <c r="E7923" s="1" t="s">
        <v>6582</v>
      </c>
      <c r="F7923" s="62">
        <v>6834.819632306021</v>
      </c>
      <c r="G7923" s="62">
        <v>86.553158155949518</v>
      </c>
      <c r="H7923" s="62">
        <v>82.640165655658492</v>
      </c>
      <c r="I7923" s="62">
        <v>1822.384</v>
      </c>
      <c r="J7923" s="62">
        <v>1777.9207035786631</v>
      </c>
      <c r="K7923" s="62">
        <v>1822.384</v>
      </c>
      <c r="L7923" s="62">
        <v>150602.11564822154</v>
      </c>
      <c r="M7923" s="63">
        <v>7845.2446232851671</v>
      </c>
      <c r="N7923" s="64">
        <f>GP_need_index[[#This Row],[Normalised weighted population]]/GP_need_index[[#This Row],[Registered population]]</f>
        <v>1.1478349166967317</v>
      </c>
    </row>
    <row r="7924" spans="1:14" x14ac:dyDescent="0.2">
      <c r="A7924" s="46" t="s">
        <v>13248</v>
      </c>
      <c r="B7924" s="33" t="s">
        <v>4037</v>
      </c>
      <c r="C7924" s="1" t="s">
        <v>9602</v>
      </c>
      <c r="D7924" s="1" t="s">
        <v>6573</v>
      </c>
      <c r="E7924" s="1" t="s">
        <v>6582</v>
      </c>
      <c r="F7924" s="62">
        <v>6119</v>
      </c>
      <c r="G7924" s="62">
        <v>66.849904747088829</v>
      </c>
      <c r="H7924" s="62">
        <v>62.591458046451102</v>
      </c>
      <c r="I7924" s="62">
        <v>1737.1189999999999</v>
      </c>
      <c r="J7924" s="62">
        <v>1777.9207035786631</v>
      </c>
      <c r="K7924" s="62">
        <v>1737.1189999999999</v>
      </c>
      <c r="L7924" s="62">
        <v>108728.81101019308</v>
      </c>
      <c r="M7924" s="63">
        <v>5617.0123456620222</v>
      </c>
      <c r="N7924" s="68">
        <f>GP_need_index[[#This Row],[Normalised weighted population]]/GP_need_index[[#This Row],[Registered population]]</f>
        <v>0.91796246864880249</v>
      </c>
    </row>
    <row r="7925" spans="1:14" hidden="1" x14ac:dyDescent="0.2">
      <c r="A7925" s="46" t="s">
        <v>13249</v>
      </c>
      <c r="B7925" s="33" t="s">
        <v>4037</v>
      </c>
      <c r="C7925" s="1" t="s">
        <v>9602</v>
      </c>
      <c r="D7925" s="1" t="s">
        <v>6573</v>
      </c>
      <c r="E7925" s="1" t="s">
        <v>6582</v>
      </c>
      <c r="F7925" s="62">
        <v>6164.5587491216065</v>
      </c>
      <c r="G7925" s="62">
        <v>66.849904747088829</v>
      </c>
      <c r="H7925" s="62">
        <v>62.591458046451102</v>
      </c>
      <c r="I7925" s="62">
        <v>1737.1189999999999</v>
      </c>
      <c r="J7925" s="62">
        <v>1777.9207035786631</v>
      </c>
      <c r="K7925" s="62">
        <v>1737.1189999999999</v>
      </c>
      <c r="L7925" s="62">
        <v>108728.81101019308</v>
      </c>
      <c r="M7925" s="63">
        <v>5641.0780006842506</v>
      </c>
      <c r="N7925" s="64">
        <f>GP_need_index[[#This Row],[Normalised weighted population]]/GP_need_index[[#This Row],[Registered population]]</f>
        <v>0.9150822030024538</v>
      </c>
    </row>
    <row r="7926" spans="1:14" hidden="1" x14ac:dyDescent="0.2">
      <c r="A7926" s="46" t="s">
        <v>13250</v>
      </c>
      <c r="B7926" s="33" t="s">
        <v>4037</v>
      </c>
      <c r="C7926" s="1" t="s">
        <v>9602</v>
      </c>
      <c r="D7926" s="1" t="s">
        <v>6573</v>
      </c>
      <c r="E7926" s="1" t="s">
        <v>6582</v>
      </c>
      <c r="F7926" s="62">
        <v>6203.6131156188803</v>
      </c>
      <c r="G7926" s="62">
        <v>66.849904747088829</v>
      </c>
      <c r="H7926" s="62">
        <v>62.591458046451102</v>
      </c>
      <c r="I7926" s="62">
        <v>1737.1189999999999</v>
      </c>
      <c r="J7926" s="62">
        <v>1777.9207035786631</v>
      </c>
      <c r="K7926" s="62">
        <v>1737.1189999999999</v>
      </c>
      <c r="L7926" s="62">
        <v>108728.81101019308</v>
      </c>
      <c r="M7926" s="63">
        <v>5663.958413216219</v>
      </c>
      <c r="N7926" s="64">
        <f>GP_need_index[[#This Row],[Normalised weighted population]]/GP_need_index[[#This Row],[Registered population]]</f>
        <v>0.91300961353570409</v>
      </c>
    </row>
    <row r="7927" spans="1:14" x14ac:dyDescent="0.2">
      <c r="A7927" s="46" t="s">
        <v>13248</v>
      </c>
      <c r="B7927" s="33" t="s">
        <v>3429</v>
      </c>
      <c r="C7927" s="1" t="s">
        <v>9603</v>
      </c>
      <c r="D7927" s="1" t="s">
        <v>6573</v>
      </c>
      <c r="E7927" s="1" t="s">
        <v>6597</v>
      </c>
      <c r="F7927" s="62">
        <v>3042.25</v>
      </c>
      <c r="G7927" s="62">
        <v>51.267908729831753</v>
      </c>
      <c r="H7927" s="62">
        <v>46.385371071803249</v>
      </c>
      <c r="I7927" s="62">
        <v>1886.9590000000001</v>
      </c>
      <c r="J7927" s="62">
        <v>1804.8575773827765</v>
      </c>
      <c r="K7927" s="62">
        <v>1886.9590000000001</v>
      </c>
      <c r="L7927" s="62">
        <v>87527.293412278785</v>
      </c>
      <c r="M7927" s="63">
        <v>4521.7259630758017</v>
      </c>
      <c r="N7927" s="68">
        <f>GP_need_index[[#This Row],[Normalised weighted population]]/GP_need_index[[#This Row],[Registered population]]</f>
        <v>1.486309791462175</v>
      </c>
    </row>
    <row r="7928" spans="1:14" hidden="1" x14ac:dyDescent="0.2">
      <c r="A7928" s="46" t="s">
        <v>13249</v>
      </c>
      <c r="B7928" s="33" t="s">
        <v>3429</v>
      </c>
      <c r="C7928" s="1" t="s">
        <v>9603</v>
      </c>
      <c r="D7928" s="1" t="s">
        <v>6573</v>
      </c>
      <c r="E7928" s="1" t="s">
        <v>6597</v>
      </c>
      <c r="F7928" s="62">
        <v>3075.4161588873667</v>
      </c>
      <c r="G7928" s="62">
        <v>51.267908729831753</v>
      </c>
      <c r="H7928" s="62">
        <v>46.385371071803249</v>
      </c>
      <c r="I7928" s="62">
        <v>1886.9590000000001</v>
      </c>
      <c r="J7928" s="62">
        <v>1804.8575773827765</v>
      </c>
      <c r="K7928" s="62">
        <v>1886.9590000000001</v>
      </c>
      <c r="L7928" s="62">
        <v>87527.293412278785</v>
      </c>
      <c r="M7928" s="63">
        <v>4541.0989482921286</v>
      </c>
      <c r="N7928" s="64">
        <f>GP_need_index[[#This Row],[Normalised weighted population]]/GP_need_index[[#This Row],[Registered population]]</f>
        <v>1.4765803109830251</v>
      </c>
    </row>
    <row r="7929" spans="1:14" hidden="1" x14ac:dyDescent="0.2">
      <c r="A7929" s="46" t="s">
        <v>13250</v>
      </c>
      <c r="B7929" s="33" t="s">
        <v>3429</v>
      </c>
      <c r="C7929" s="1" t="s">
        <v>9603</v>
      </c>
      <c r="D7929" s="1" t="s">
        <v>6573</v>
      </c>
      <c r="E7929" s="1" t="s">
        <v>6597</v>
      </c>
      <c r="F7929" s="62">
        <v>3103.8269087268222</v>
      </c>
      <c r="G7929" s="62">
        <v>51.267908729831753</v>
      </c>
      <c r="H7929" s="62">
        <v>46.385371071803249</v>
      </c>
      <c r="I7929" s="62">
        <v>1886.9590000000001</v>
      </c>
      <c r="J7929" s="62">
        <v>1804.8575773827765</v>
      </c>
      <c r="K7929" s="62">
        <v>1886.9590000000001</v>
      </c>
      <c r="L7929" s="62">
        <v>87527.293412278785</v>
      </c>
      <c r="M7929" s="63">
        <v>4559.517806757267</v>
      </c>
      <c r="N7929" s="64">
        <f>GP_need_index[[#This Row],[Normalised weighted population]]/GP_need_index[[#This Row],[Registered population]]</f>
        <v>1.4689987363462751</v>
      </c>
    </row>
    <row r="7930" spans="1:14" x14ac:dyDescent="0.2">
      <c r="A7930" s="46" t="s">
        <v>13248</v>
      </c>
      <c r="B7930" s="33" t="s">
        <v>3447</v>
      </c>
      <c r="C7930" s="1" t="s">
        <v>9604</v>
      </c>
      <c r="D7930" s="1" t="s">
        <v>6573</v>
      </c>
      <c r="E7930" s="1" t="s">
        <v>6597</v>
      </c>
      <c r="F7930" s="62">
        <v>8399.5</v>
      </c>
      <c r="G7930" s="62">
        <v>181.56018654132626</v>
      </c>
      <c r="H7930" s="62">
        <v>174.03878379163001</v>
      </c>
      <c r="I7930" s="62">
        <v>1877.5409999999999</v>
      </c>
      <c r="J7930" s="62">
        <v>1804.8575773827765</v>
      </c>
      <c r="K7930" s="62">
        <v>1877.5409999999999</v>
      </c>
      <c r="L7930" s="62">
        <v>326764.95215892082</v>
      </c>
      <c r="M7930" s="63">
        <v>16880.923771292317</v>
      </c>
      <c r="N7930" s="68">
        <f>GP_need_index[[#This Row],[Normalised weighted population]]/GP_need_index[[#This Row],[Registered population]]</f>
        <v>2.0097534104758994</v>
      </c>
    </row>
    <row r="7931" spans="1:14" hidden="1" x14ac:dyDescent="0.2">
      <c r="A7931" s="46" t="s">
        <v>13249</v>
      </c>
      <c r="B7931" s="33" t="s">
        <v>3447</v>
      </c>
      <c r="C7931" s="1" t="s">
        <v>9604</v>
      </c>
      <c r="D7931" s="1" t="s">
        <v>6573</v>
      </c>
      <c r="E7931" s="1" t="s">
        <v>6597</v>
      </c>
      <c r="F7931" s="62">
        <v>8437.8183585486149</v>
      </c>
      <c r="G7931" s="62">
        <v>181.56018654132626</v>
      </c>
      <c r="H7931" s="62">
        <v>174.03878379163001</v>
      </c>
      <c r="I7931" s="62">
        <v>1877.5409999999999</v>
      </c>
      <c r="J7931" s="62">
        <v>1804.8575773827765</v>
      </c>
      <c r="K7931" s="62">
        <v>1877.5409999999999</v>
      </c>
      <c r="L7931" s="62">
        <v>326764.95215892082</v>
      </c>
      <c r="M7931" s="63">
        <v>16953.248783760948</v>
      </c>
      <c r="N7931" s="64">
        <f>GP_need_index[[#This Row],[Normalised weighted population]]/GP_need_index[[#This Row],[Registered population]]</f>
        <v>2.0091981201023468</v>
      </c>
    </row>
    <row r="7932" spans="1:14" hidden="1" x14ac:dyDescent="0.2">
      <c r="A7932" s="46" t="s">
        <v>13250</v>
      </c>
      <c r="B7932" s="33" t="s">
        <v>3447</v>
      </c>
      <c r="C7932" s="1" t="s">
        <v>9604</v>
      </c>
      <c r="D7932" s="1" t="s">
        <v>6573</v>
      </c>
      <c r="E7932" s="1" t="s">
        <v>6597</v>
      </c>
      <c r="F7932" s="62">
        <v>8472.0052739207949</v>
      </c>
      <c r="G7932" s="62">
        <v>181.56018654132626</v>
      </c>
      <c r="H7932" s="62">
        <v>174.03878379163001</v>
      </c>
      <c r="I7932" s="62">
        <v>1877.5409999999999</v>
      </c>
      <c r="J7932" s="62">
        <v>1804.8575773827765</v>
      </c>
      <c r="K7932" s="62">
        <v>1877.5409999999999</v>
      </c>
      <c r="L7932" s="62">
        <v>326764.95215892082</v>
      </c>
      <c r="M7932" s="63">
        <v>17022.011762376471</v>
      </c>
      <c r="N7932" s="64">
        <f>GP_need_index[[#This Row],[Normalised weighted population]]/GP_need_index[[#This Row],[Registered population]]</f>
        <v>2.0092069364941252</v>
      </c>
    </row>
    <row r="7933" spans="1:14" x14ac:dyDescent="0.2">
      <c r="A7933" s="46" t="s">
        <v>13248</v>
      </c>
      <c r="B7933" s="33" t="s">
        <v>3434</v>
      </c>
      <c r="C7933" s="1" t="s">
        <v>9605</v>
      </c>
      <c r="D7933" s="1" t="s">
        <v>6573</v>
      </c>
      <c r="E7933" s="1" t="s">
        <v>6597</v>
      </c>
      <c r="F7933" s="62">
        <v>8183.8333333333321</v>
      </c>
      <c r="G7933" s="62">
        <v>69.48541406524582</v>
      </c>
      <c r="H7933" s="62">
        <v>69.102117522927145</v>
      </c>
      <c r="I7933" s="62">
        <v>1822.6079999999999</v>
      </c>
      <c r="J7933" s="62">
        <v>1804.8575773827765</v>
      </c>
      <c r="K7933" s="62">
        <v>1822.6079999999999</v>
      </c>
      <c r="L7933" s="62">
        <v>125946.0722142272</v>
      </c>
      <c r="M7933" s="63">
        <v>6506.469039274547</v>
      </c>
      <c r="N7933" s="68">
        <f>GP_need_index[[#This Row],[Normalised weighted population]]/GP_need_index[[#This Row],[Registered population]]</f>
        <v>0.79503928956779191</v>
      </c>
    </row>
    <row r="7934" spans="1:14" hidden="1" x14ac:dyDescent="0.2">
      <c r="A7934" s="46" t="s">
        <v>13249</v>
      </c>
      <c r="B7934" s="33" t="s">
        <v>3434</v>
      </c>
      <c r="C7934" s="1" t="s">
        <v>9605</v>
      </c>
      <c r="D7934" s="1" t="s">
        <v>6573</v>
      </c>
      <c r="E7934" s="1" t="s">
        <v>6597</v>
      </c>
      <c r="F7934" s="62">
        <v>8228.4925833132256</v>
      </c>
      <c r="G7934" s="62">
        <v>69.48541406524582</v>
      </c>
      <c r="H7934" s="62">
        <v>69.102117522927145</v>
      </c>
      <c r="I7934" s="62">
        <v>1822.6079999999999</v>
      </c>
      <c r="J7934" s="62">
        <v>1804.8575773827765</v>
      </c>
      <c r="K7934" s="62">
        <v>1822.6079999999999</v>
      </c>
      <c r="L7934" s="62">
        <v>125946.0722142272</v>
      </c>
      <c r="M7934" s="63">
        <v>6534.3455027174168</v>
      </c>
      <c r="N7934" s="64">
        <f>GP_need_index[[#This Row],[Normalised weighted population]]/GP_need_index[[#This Row],[Registered population]]</f>
        <v>0.79411209727144749</v>
      </c>
    </row>
    <row r="7935" spans="1:14" hidden="1" x14ac:dyDescent="0.2">
      <c r="A7935" s="46" t="s">
        <v>13250</v>
      </c>
      <c r="B7935" s="33" t="s">
        <v>3434</v>
      </c>
      <c r="C7935" s="1" t="s">
        <v>9605</v>
      </c>
      <c r="D7935" s="1" t="s">
        <v>6573</v>
      </c>
      <c r="E7935" s="1" t="s">
        <v>6597</v>
      </c>
      <c r="F7935" s="62">
        <v>8268.0895591690205</v>
      </c>
      <c r="G7935" s="62">
        <v>69.48541406524582</v>
      </c>
      <c r="H7935" s="62">
        <v>69.102117522927145</v>
      </c>
      <c r="I7935" s="62">
        <v>1822.6079999999999</v>
      </c>
      <c r="J7935" s="62">
        <v>1804.8575773827765</v>
      </c>
      <c r="K7935" s="62">
        <v>1822.6079999999999</v>
      </c>
      <c r="L7935" s="62">
        <v>125946.0722142272</v>
      </c>
      <c r="M7935" s="63">
        <v>6560.849039933255</v>
      </c>
      <c r="N7935" s="64">
        <f>GP_need_index[[#This Row],[Normalised weighted population]]/GP_need_index[[#This Row],[Registered population]]</f>
        <v>0.79351451057487687</v>
      </c>
    </row>
    <row r="7936" spans="1:14" x14ac:dyDescent="0.2">
      <c r="A7936" s="46" t="s">
        <v>13248</v>
      </c>
      <c r="B7936" s="33" t="s">
        <v>3426</v>
      </c>
      <c r="C7936" s="1" t="s">
        <v>9606</v>
      </c>
      <c r="D7936" s="1" t="s">
        <v>6573</v>
      </c>
      <c r="E7936" s="1" t="s">
        <v>6597</v>
      </c>
      <c r="F7936" s="62">
        <v>4587.916666666667</v>
      </c>
      <c r="G7936" s="62">
        <v>75.168251512610169</v>
      </c>
      <c r="H7936" s="62">
        <v>87.736565138284021</v>
      </c>
      <c r="I7936" s="62">
        <v>1792.944</v>
      </c>
      <c r="J7936" s="62">
        <v>1804.8575773827765</v>
      </c>
      <c r="K7936" s="62">
        <v>1792.944</v>
      </c>
      <c r="L7936" s="62">
        <v>157306.74804529551</v>
      </c>
      <c r="M7936" s="63">
        <v>8126.5851950090309</v>
      </c>
      <c r="N7936" s="68">
        <f>GP_need_index[[#This Row],[Normalised weighted population]]/GP_need_index[[#This Row],[Registered population]]</f>
        <v>1.7713018316248907</v>
      </c>
    </row>
    <row r="7937" spans="1:14" hidden="1" x14ac:dyDescent="0.2">
      <c r="A7937" s="46" t="s">
        <v>13249</v>
      </c>
      <c r="B7937" s="33" t="s">
        <v>3426</v>
      </c>
      <c r="C7937" s="1" t="s">
        <v>9606</v>
      </c>
      <c r="D7937" s="1" t="s">
        <v>6573</v>
      </c>
      <c r="E7937" s="1" t="s">
        <v>6597</v>
      </c>
      <c r="F7937" s="62">
        <v>4607.5839955389711</v>
      </c>
      <c r="G7937" s="62">
        <v>75.168251512610169</v>
      </c>
      <c r="H7937" s="62">
        <v>87.736565138284021</v>
      </c>
      <c r="I7937" s="62">
        <v>1792.944</v>
      </c>
      <c r="J7937" s="62">
        <v>1804.8575773827765</v>
      </c>
      <c r="K7937" s="62">
        <v>1792.944</v>
      </c>
      <c r="L7937" s="62">
        <v>157306.74804529551</v>
      </c>
      <c r="M7937" s="63">
        <v>8161.4029208349102</v>
      </c>
      <c r="N7937" s="64">
        <f>GP_need_index[[#This Row],[Normalised weighted population]]/GP_need_index[[#This Row],[Registered population]]</f>
        <v>1.7712976971742067</v>
      </c>
    </row>
    <row r="7938" spans="1:14" hidden="1" x14ac:dyDescent="0.2">
      <c r="A7938" s="46" t="s">
        <v>13250</v>
      </c>
      <c r="B7938" s="33" t="s">
        <v>3426</v>
      </c>
      <c r="C7938" s="1" t="s">
        <v>9606</v>
      </c>
      <c r="D7938" s="1" t="s">
        <v>6573</v>
      </c>
      <c r="E7938" s="1" t="s">
        <v>6597</v>
      </c>
      <c r="F7938" s="62">
        <v>4626.2586850215966</v>
      </c>
      <c r="G7938" s="62">
        <v>75.168251512610169</v>
      </c>
      <c r="H7938" s="62">
        <v>87.736565138284021</v>
      </c>
      <c r="I7938" s="62">
        <v>1792.944</v>
      </c>
      <c r="J7938" s="62">
        <v>1804.8575773827765</v>
      </c>
      <c r="K7938" s="62">
        <v>1792.944</v>
      </c>
      <c r="L7938" s="62">
        <v>157306.74804529551</v>
      </c>
      <c r="M7938" s="63">
        <v>8194.5058606711718</v>
      </c>
      <c r="N7938" s="64">
        <f>GP_need_index[[#This Row],[Normalised weighted population]]/GP_need_index[[#This Row],[Registered population]]</f>
        <v>1.7713029941889031</v>
      </c>
    </row>
    <row r="7939" spans="1:14" x14ac:dyDescent="0.2">
      <c r="A7939" s="46" t="s">
        <v>13248</v>
      </c>
      <c r="B7939" s="33" t="s">
        <v>4203</v>
      </c>
      <c r="C7939" s="1" t="s">
        <v>9607</v>
      </c>
      <c r="D7939" s="1" t="s">
        <v>6573</v>
      </c>
      <c r="E7939" s="1" t="s">
        <v>6574</v>
      </c>
      <c r="F7939" s="62">
        <v>6126.9166666666661</v>
      </c>
      <c r="G7939" s="62">
        <v>81.438795644438841</v>
      </c>
      <c r="H7939" s="62">
        <v>85.228331323158159</v>
      </c>
      <c r="I7939" s="62">
        <v>1739.5260000000001</v>
      </c>
      <c r="J7939" s="62">
        <v>1807.6504873254009</v>
      </c>
      <c r="K7939" s="62">
        <v>1739.5260000000001</v>
      </c>
      <c r="L7939" s="62">
        <v>148256.89827324802</v>
      </c>
      <c r="M7939" s="63">
        <v>7659.0631332510684</v>
      </c>
      <c r="N7939" s="68">
        <f>GP_need_index[[#This Row],[Normalised weighted population]]/GP_need_index[[#This Row],[Registered population]]</f>
        <v>1.2500681092857042</v>
      </c>
    </row>
    <row r="7940" spans="1:14" hidden="1" x14ac:dyDescent="0.2">
      <c r="A7940" s="46" t="s">
        <v>13249</v>
      </c>
      <c r="B7940" s="33" t="s">
        <v>4203</v>
      </c>
      <c r="C7940" s="1" t="s">
        <v>9607</v>
      </c>
      <c r="D7940" s="1" t="s">
        <v>6573</v>
      </c>
      <c r="E7940" s="1" t="s">
        <v>6574</v>
      </c>
      <c r="F7940" s="62">
        <v>6197.2207386885329</v>
      </c>
      <c r="G7940" s="62">
        <v>81.438795644438841</v>
      </c>
      <c r="H7940" s="62">
        <v>85.228331323158159</v>
      </c>
      <c r="I7940" s="62">
        <v>1739.5260000000001</v>
      </c>
      <c r="J7940" s="62">
        <v>1807.6504873254009</v>
      </c>
      <c r="K7940" s="62">
        <v>1739.5260000000001</v>
      </c>
      <c r="L7940" s="62">
        <v>148256.89827324802</v>
      </c>
      <c r="M7940" s="63">
        <v>7691.8777969575922</v>
      </c>
      <c r="N7940" s="64">
        <f>GP_need_index[[#This Row],[Normalised weighted population]]/GP_need_index[[#This Row],[Registered population]]</f>
        <v>1.2411818331624187</v>
      </c>
    </row>
    <row r="7941" spans="1:14" hidden="1" x14ac:dyDescent="0.2">
      <c r="A7941" s="46" t="s">
        <v>13250</v>
      </c>
      <c r="B7941" s="33" t="s">
        <v>4203</v>
      </c>
      <c r="C7941" s="1" t="s">
        <v>9607</v>
      </c>
      <c r="D7941" s="1" t="s">
        <v>6573</v>
      </c>
      <c r="E7941" s="1" t="s">
        <v>6574</v>
      </c>
      <c r="F7941" s="62">
        <v>6259.5592952908046</v>
      </c>
      <c r="G7941" s="62">
        <v>81.438795644438841</v>
      </c>
      <c r="H7941" s="62">
        <v>85.228331323158159</v>
      </c>
      <c r="I7941" s="62">
        <v>1739.5260000000001</v>
      </c>
      <c r="J7941" s="62">
        <v>1807.6504873254009</v>
      </c>
      <c r="K7941" s="62">
        <v>1739.5260000000001</v>
      </c>
      <c r="L7941" s="62">
        <v>148256.89827324802</v>
      </c>
      <c r="M7941" s="63">
        <v>7723.0763262313458</v>
      </c>
      <c r="N7941" s="64">
        <f>GP_need_index[[#This Row],[Normalised weighted population]]/GP_need_index[[#This Row],[Registered population]]</f>
        <v>1.23380512299669</v>
      </c>
    </row>
    <row r="7942" spans="1:14" x14ac:dyDescent="0.2">
      <c r="A7942" s="46" t="s">
        <v>13248</v>
      </c>
      <c r="B7942" s="33" t="s">
        <v>4213</v>
      </c>
      <c r="C7942" s="1" t="s">
        <v>9608</v>
      </c>
      <c r="D7942" s="1" t="s">
        <v>6573</v>
      </c>
      <c r="E7942" s="1" t="s">
        <v>6574</v>
      </c>
      <c r="F7942" s="62">
        <v>11362</v>
      </c>
      <c r="G7942" s="62">
        <v>139.85028456045924</v>
      </c>
      <c r="H7942" s="62">
        <v>140.35775913985381</v>
      </c>
      <c r="I7942" s="62">
        <v>1814.104</v>
      </c>
      <c r="J7942" s="62">
        <v>1807.6504873254009</v>
      </c>
      <c r="K7942" s="62">
        <v>1814.104</v>
      </c>
      <c r="L7942" s="62">
        <v>254623.57228664536</v>
      </c>
      <c r="M7942" s="63">
        <v>13154.045700882107</v>
      </c>
      <c r="N7942" s="68">
        <f>GP_need_index[[#This Row],[Normalised weighted population]]/GP_need_index[[#This Row],[Registered population]]</f>
        <v>1.1577227337512856</v>
      </c>
    </row>
    <row r="7943" spans="1:14" hidden="1" x14ac:dyDescent="0.2">
      <c r="A7943" s="46" t="s">
        <v>13249</v>
      </c>
      <c r="B7943" s="33" t="s">
        <v>4213</v>
      </c>
      <c r="C7943" s="1" t="s">
        <v>9608</v>
      </c>
      <c r="D7943" s="1" t="s">
        <v>6573</v>
      </c>
      <c r="E7943" s="1" t="s">
        <v>6574</v>
      </c>
      <c r="F7943" s="62">
        <v>11462.973746700187</v>
      </c>
      <c r="G7943" s="62">
        <v>139.85028456045924</v>
      </c>
      <c r="H7943" s="62">
        <v>140.35775913985381</v>
      </c>
      <c r="I7943" s="62">
        <v>1814.104</v>
      </c>
      <c r="J7943" s="62">
        <v>1807.6504873254009</v>
      </c>
      <c r="K7943" s="62">
        <v>1814.104</v>
      </c>
      <c r="L7943" s="62">
        <v>254623.57228664536</v>
      </c>
      <c r="M7943" s="63">
        <v>13210.403192463647</v>
      </c>
      <c r="N7943" s="64">
        <f>GP_need_index[[#This Row],[Normalised weighted population]]/GP_need_index[[#This Row],[Registered population]]</f>
        <v>1.1524411975789868</v>
      </c>
    </row>
    <row r="7944" spans="1:14" hidden="1" x14ac:dyDescent="0.2">
      <c r="A7944" s="46" t="s">
        <v>13250</v>
      </c>
      <c r="B7944" s="33" t="s">
        <v>4213</v>
      </c>
      <c r="C7944" s="1" t="s">
        <v>9608</v>
      </c>
      <c r="D7944" s="1" t="s">
        <v>6573</v>
      </c>
      <c r="E7944" s="1" t="s">
        <v>6574</v>
      </c>
      <c r="F7944" s="62">
        <v>11552.970636508371</v>
      </c>
      <c r="G7944" s="62">
        <v>139.85028456045924</v>
      </c>
      <c r="H7944" s="62">
        <v>140.35775913985381</v>
      </c>
      <c r="I7944" s="62">
        <v>1814.104</v>
      </c>
      <c r="J7944" s="62">
        <v>1807.6504873254009</v>
      </c>
      <c r="K7944" s="62">
        <v>1814.104</v>
      </c>
      <c r="L7944" s="62">
        <v>254623.57228664536</v>
      </c>
      <c r="M7944" s="63">
        <v>13263.985056554257</v>
      </c>
      <c r="N7944" s="64">
        <f>GP_need_index[[#This Row],[Normalised weighted population]]/GP_need_index[[#This Row],[Registered population]]</f>
        <v>1.1481016851751473</v>
      </c>
    </row>
    <row r="7945" spans="1:14" x14ac:dyDescent="0.2">
      <c r="A7945" s="46" t="s">
        <v>13248</v>
      </c>
      <c r="B7945" s="33" t="s">
        <v>4211</v>
      </c>
      <c r="C7945" s="1" t="s">
        <v>9609</v>
      </c>
      <c r="D7945" s="1" t="s">
        <v>6573</v>
      </c>
      <c r="E7945" s="1" t="s">
        <v>6574</v>
      </c>
      <c r="F7945" s="62">
        <v>15189.583333333332</v>
      </c>
      <c r="G7945" s="62">
        <v>148.2698738238671</v>
      </c>
      <c r="H7945" s="62">
        <v>143.51412056551095</v>
      </c>
      <c r="I7945" s="62">
        <v>1827.7</v>
      </c>
      <c r="J7945" s="62">
        <v>1807.6504873254009</v>
      </c>
      <c r="K7945" s="62">
        <v>1827.7</v>
      </c>
      <c r="L7945" s="62">
        <v>262300.75815758435</v>
      </c>
      <c r="M7945" s="63">
        <v>13550.654910679899</v>
      </c>
      <c r="N7945" s="68">
        <f>GP_need_index[[#This Row],[Normalised weighted population]]/GP_need_index[[#This Row],[Registered population]]</f>
        <v>0.89210181828642876</v>
      </c>
    </row>
    <row r="7946" spans="1:14" hidden="1" x14ac:dyDescent="0.2">
      <c r="A7946" s="46" t="s">
        <v>13249</v>
      </c>
      <c r="B7946" s="33" t="s">
        <v>4211</v>
      </c>
      <c r="C7946" s="1" t="s">
        <v>9609</v>
      </c>
      <c r="D7946" s="1" t="s">
        <v>6573</v>
      </c>
      <c r="E7946" s="1" t="s">
        <v>6574</v>
      </c>
      <c r="F7946" s="62">
        <v>15392.829645297645</v>
      </c>
      <c r="G7946" s="62">
        <v>148.2698738238671</v>
      </c>
      <c r="H7946" s="62">
        <v>143.51412056551095</v>
      </c>
      <c r="I7946" s="62">
        <v>1827.7</v>
      </c>
      <c r="J7946" s="62">
        <v>1807.6504873254009</v>
      </c>
      <c r="K7946" s="62">
        <v>1827.7</v>
      </c>
      <c r="L7946" s="62">
        <v>262300.75815758435</v>
      </c>
      <c r="M7946" s="63">
        <v>13608.711643750381</v>
      </c>
      <c r="N7946" s="64">
        <f>GP_need_index[[#This Row],[Normalised weighted population]]/GP_need_index[[#This Row],[Registered population]]</f>
        <v>0.88409421512098041</v>
      </c>
    </row>
    <row r="7947" spans="1:14" hidden="1" x14ac:dyDescent="0.2">
      <c r="A7947" s="46" t="s">
        <v>13250</v>
      </c>
      <c r="B7947" s="33" t="s">
        <v>4211</v>
      </c>
      <c r="C7947" s="1" t="s">
        <v>9609</v>
      </c>
      <c r="D7947" s="1" t="s">
        <v>6573</v>
      </c>
      <c r="E7947" s="1" t="s">
        <v>6574</v>
      </c>
      <c r="F7947" s="62">
        <v>15576.433099128335</v>
      </c>
      <c r="G7947" s="62">
        <v>148.2698738238671</v>
      </c>
      <c r="H7947" s="62">
        <v>143.51412056551095</v>
      </c>
      <c r="I7947" s="62">
        <v>1827.7</v>
      </c>
      <c r="J7947" s="62">
        <v>1807.6504873254009</v>
      </c>
      <c r="K7947" s="62">
        <v>1827.7</v>
      </c>
      <c r="L7947" s="62">
        <v>262300.75815758435</v>
      </c>
      <c r="M7947" s="63">
        <v>13663.909061052505</v>
      </c>
      <c r="N7947" s="64">
        <f>GP_need_index[[#This Row],[Normalised weighted population]]/GP_need_index[[#This Row],[Registered population]]</f>
        <v>0.87721681684731434</v>
      </c>
    </row>
    <row r="7948" spans="1:14" x14ac:dyDescent="0.2">
      <c r="A7948" s="46" t="s">
        <v>13248</v>
      </c>
      <c r="B7948" s="33" t="s">
        <v>3453</v>
      </c>
      <c r="C7948" s="1" t="s">
        <v>9610</v>
      </c>
      <c r="D7948" s="1" t="s">
        <v>6573</v>
      </c>
      <c r="E7948" s="1" t="s">
        <v>6597</v>
      </c>
      <c r="F7948" s="62">
        <v>1908.75</v>
      </c>
      <c r="G7948" s="62">
        <v>29.526180498376213</v>
      </c>
      <c r="H7948" s="62">
        <v>29.496778214000727</v>
      </c>
      <c r="I7948" s="62">
        <v>1711.1559999999999</v>
      </c>
      <c r="J7948" s="62">
        <v>1804.8575773827765</v>
      </c>
      <c r="K7948" s="62">
        <v>1711.1559999999999</v>
      </c>
      <c r="L7948" s="62">
        <v>50473.589021556625</v>
      </c>
      <c r="M7948" s="63">
        <v>2607.5036600683161</v>
      </c>
      <c r="N7948" s="68">
        <f>GP_need_index[[#This Row],[Normalised weighted population]]/GP_need_index[[#This Row],[Registered population]]</f>
        <v>1.3660791932250509</v>
      </c>
    </row>
    <row r="7949" spans="1:14" hidden="1" x14ac:dyDescent="0.2">
      <c r="A7949" s="46" t="s">
        <v>13249</v>
      </c>
      <c r="B7949" s="33" t="s">
        <v>3453</v>
      </c>
      <c r="C7949" s="1" t="s">
        <v>9610</v>
      </c>
      <c r="D7949" s="1" t="s">
        <v>6573</v>
      </c>
      <c r="E7949" s="1" t="s">
        <v>6597</v>
      </c>
      <c r="F7949" s="62">
        <v>1928.6189404709905</v>
      </c>
      <c r="G7949" s="62">
        <v>29.526180498376213</v>
      </c>
      <c r="H7949" s="62">
        <v>29.496778214000727</v>
      </c>
      <c r="I7949" s="62">
        <v>1711.1559999999999</v>
      </c>
      <c r="J7949" s="62">
        <v>1804.8575773827765</v>
      </c>
      <c r="K7949" s="62">
        <v>1711.1559999999999</v>
      </c>
      <c r="L7949" s="62">
        <v>50473.589021556625</v>
      </c>
      <c r="M7949" s="63">
        <v>2618.675307857352</v>
      </c>
      <c r="N7949" s="64">
        <f>GP_need_index[[#This Row],[Normalised weighted population]]/GP_need_index[[#This Row],[Registered population]]</f>
        <v>1.3577981906668624</v>
      </c>
    </row>
    <row r="7950" spans="1:14" hidden="1" x14ac:dyDescent="0.2">
      <c r="A7950" s="46" t="s">
        <v>13250</v>
      </c>
      <c r="B7950" s="33" t="s">
        <v>3453</v>
      </c>
      <c r="C7950" s="1" t="s">
        <v>9610</v>
      </c>
      <c r="D7950" s="1" t="s">
        <v>6573</v>
      </c>
      <c r="E7950" s="1" t="s">
        <v>6597</v>
      </c>
      <c r="F7950" s="62">
        <v>1945.9275875843457</v>
      </c>
      <c r="G7950" s="62">
        <v>29.526180498376213</v>
      </c>
      <c r="H7950" s="62">
        <v>29.496778214000727</v>
      </c>
      <c r="I7950" s="62">
        <v>1711.1559999999999</v>
      </c>
      <c r="J7950" s="62">
        <v>1804.8575773827765</v>
      </c>
      <c r="K7950" s="62">
        <v>1711.1559999999999</v>
      </c>
      <c r="L7950" s="62">
        <v>50473.589021556625</v>
      </c>
      <c r="M7950" s="63">
        <v>2629.2967478239302</v>
      </c>
      <c r="N7950" s="64">
        <f>GP_need_index[[#This Row],[Normalised weighted population]]/GP_need_index[[#This Row],[Registered population]]</f>
        <v>1.3511791315358821</v>
      </c>
    </row>
    <row r="7951" spans="1:14" x14ac:dyDescent="0.2">
      <c r="A7951" s="46" t="s">
        <v>13248</v>
      </c>
      <c r="B7951" s="33" t="s">
        <v>4186</v>
      </c>
      <c r="C7951" s="1" t="s">
        <v>9611</v>
      </c>
      <c r="D7951" s="1" t="s">
        <v>6573</v>
      </c>
      <c r="E7951" s="1" t="s">
        <v>6574</v>
      </c>
      <c r="F7951" s="62">
        <v>16359.666666666664</v>
      </c>
      <c r="G7951" s="62">
        <v>217.22160044977781</v>
      </c>
      <c r="H7951" s="62">
        <v>221.57399625476469</v>
      </c>
      <c r="I7951" s="62">
        <v>1800.9090000000001</v>
      </c>
      <c r="J7951" s="62">
        <v>1807.6504873254009</v>
      </c>
      <c r="K7951" s="62">
        <v>1800.9090000000001</v>
      </c>
      <c r="L7951" s="62">
        <v>399034.60402117204</v>
      </c>
      <c r="M7951" s="63">
        <v>20614.428469406837</v>
      </c>
      <c r="N7951" s="68">
        <f>GP_need_index[[#This Row],[Normalised weighted population]]/GP_need_index[[#This Row],[Registered population]]</f>
        <v>1.2600763138658189</v>
      </c>
    </row>
    <row r="7952" spans="1:14" hidden="1" x14ac:dyDescent="0.2">
      <c r="A7952" s="46" t="s">
        <v>13249</v>
      </c>
      <c r="B7952" s="33" t="s">
        <v>4186</v>
      </c>
      <c r="C7952" s="1" t="s">
        <v>9611</v>
      </c>
      <c r="D7952" s="1" t="s">
        <v>6573</v>
      </c>
      <c r="E7952" s="1" t="s">
        <v>6574</v>
      </c>
      <c r="F7952" s="62">
        <v>16549.050325406115</v>
      </c>
      <c r="G7952" s="62">
        <v>217.22160044977781</v>
      </c>
      <c r="H7952" s="62">
        <v>221.57399625476469</v>
      </c>
      <c r="I7952" s="62">
        <v>1800.9090000000001</v>
      </c>
      <c r="J7952" s="62">
        <v>1807.6504873254009</v>
      </c>
      <c r="K7952" s="62">
        <v>1800.9090000000001</v>
      </c>
      <c r="L7952" s="62">
        <v>399034.60402117204</v>
      </c>
      <c r="M7952" s="63">
        <v>20702.749394036509</v>
      </c>
      <c r="N7952" s="64">
        <f>GP_need_index[[#This Row],[Normalised weighted population]]/GP_need_index[[#This Row],[Registered population]]</f>
        <v>1.2509931982171589</v>
      </c>
    </row>
    <row r="7953" spans="1:14" hidden="1" x14ac:dyDescent="0.2">
      <c r="A7953" s="46" t="s">
        <v>13250</v>
      </c>
      <c r="B7953" s="33" t="s">
        <v>4186</v>
      </c>
      <c r="C7953" s="1" t="s">
        <v>9611</v>
      </c>
      <c r="D7953" s="1" t="s">
        <v>6573</v>
      </c>
      <c r="E7953" s="1" t="s">
        <v>6574</v>
      </c>
      <c r="F7953" s="62">
        <v>16715.01228402539</v>
      </c>
      <c r="G7953" s="62">
        <v>217.22160044977781</v>
      </c>
      <c r="H7953" s="62">
        <v>221.57399625476469</v>
      </c>
      <c r="I7953" s="62">
        <v>1800.9090000000001</v>
      </c>
      <c r="J7953" s="62">
        <v>1807.6504873254009</v>
      </c>
      <c r="K7953" s="62">
        <v>1800.9090000000001</v>
      </c>
      <c r="L7953" s="62">
        <v>399034.60402117204</v>
      </c>
      <c r="M7953" s="63">
        <v>20786.720480170054</v>
      </c>
      <c r="N7953" s="64">
        <f>GP_need_index[[#This Row],[Normalised weighted population]]/GP_need_index[[#This Row],[Registered population]]</f>
        <v>1.2435958841643218</v>
      </c>
    </row>
    <row r="7954" spans="1:14" x14ac:dyDescent="0.2">
      <c r="A7954" s="46" t="s">
        <v>13248</v>
      </c>
      <c r="B7954" s="33" t="s">
        <v>3417</v>
      </c>
      <c r="C7954" s="1" t="s">
        <v>9612</v>
      </c>
      <c r="D7954" s="1" t="s">
        <v>6573</v>
      </c>
      <c r="E7954" s="1" t="s">
        <v>6597</v>
      </c>
      <c r="F7954" s="62">
        <v>5841.9166666666661</v>
      </c>
      <c r="G7954" s="62">
        <v>105.62409209698106</v>
      </c>
      <c r="H7954" s="62">
        <v>108.10944868316422</v>
      </c>
      <c r="I7954" s="62">
        <v>1784.9870000000001</v>
      </c>
      <c r="J7954" s="62">
        <v>1804.8575773827765</v>
      </c>
      <c r="K7954" s="62">
        <v>1784.9870000000001</v>
      </c>
      <c r="L7954" s="62">
        <v>192973.96047661526</v>
      </c>
      <c r="M7954" s="63">
        <v>9969.1802781401366</v>
      </c>
      <c r="N7954" s="68">
        <f>GP_need_index[[#This Row],[Normalised weighted population]]/GP_need_index[[#This Row],[Registered population]]</f>
        <v>1.7064913532613675</v>
      </c>
    </row>
    <row r="7955" spans="1:14" hidden="1" x14ac:dyDescent="0.2">
      <c r="A7955" s="46" t="s">
        <v>13249</v>
      </c>
      <c r="B7955" s="33" t="s">
        <v>3417</v>
      </c>
      <c r="C7955" s="1" t="s">
        <v>9612</v>
      </c>
      <c r="D7955" s="1" t="s">
        <v>6573</v>
      </c>
      <c r="E7955" s="1" t="s">
        <v>6597</v>
      </c>
      <c r="F7955" s="62">
        <v>5872.4018046296824</v>
      </c>
      <c r="G7955" s="62">
        <v>105.62409209698106</v>
      </c>
      <c r="H7955" s="62">
        <v>108.10944868316422</v>
      </c>
      <c r="I7955" s="62">
        <v>1784.9870000000001</v>
      </c>
      <c r="J7955" s="62">
        <v>1804.8575773827765</v>
      </c>
      <c r="K7955" s="62">
        <v>1784.9870000000001</v>
      </c>
      <c r="L7955" s="62">
        <v>192973.96047661526</v>
      </c>
      <c r="M7955" s="63">
        <v>10011.892460108797</v>
      </c>
      <c r="N7955" s="64">
        <f>GP_need_index[[#This Row],[Normalised weighted population]]/GP_need_index[[#This Row],[Registered population]]</f>
        <v>1.7049058959514016</v>
      </c>
    </row>
    <row r="7956" spans="1:14" hidden="1" x14ac:dyDescent="0.2">
      <c r="A7956" s="46" t="s">
        <v>13250</v>
      </c>
      <c r="B7956" s="33" t="s">
        <v>3417</v>
      </c>
      <c r="C7956" s="1" t="s">
        <v>9612</v>
      </c>
      <c r="D7956" s="1" t="s">
        <v>6573</v>
      </c>
      <c r="E7956" s="1" t="s">
        <v>6597</v>
      </c>
      <c r="F7956" s="62">
        <v>5900.3378027684212</v>
      </c>
      <c r="G7956" s="62">
        <v>105.62409209698106</v>
      </c>
      <c r="H7956" s="62">
        <v>108.10944868316422</v>
      </c>
      <c r="I7956" s="62">
        <v>1784.9870000000001</v>
      </c>
      <c r="J7956" s="62">
        <v>1804.8575773827765</v>
      </c>
      <c r="K7956" s="62">
        <v>1784.9870000000001</v>
      </c>
      <c r="L7956" s="62">
        <v>192973.96047661526</v>
      </c>
      <c r="M7956" s="63">
        <v>10052.501051176887</v>
      </c>
      <c r="N7956" s="64">
        <f>GP_need_index[[#This Row],[Normalised weighted population]]/GP_need_index[[#This Row],[Registered population]]</f>
        <v>1.7037161917170713</v>
      </c>
    </row>
    <row r="7957" spans="1:14" x14ac:dyDescent="0.2">
      <c r="A7957" s="46" t="s">
        <v>13248</v>
      </c>
      <c r="B7957" s="33" t="s">
        <v>4014</v>
      </c>
      <c r="C7957" s="1" t="s">
        <v>9613</v>
      </c>
      <c r="D7957" s="1" t="s">
        <v>6573</v>
      </c>
      <c r="E7957" s="1" t="s">
        <v>6582</v>
      </c>
      <c r="F7957" s="62">
        <v>11827.083333333336</v>
      </c>
      <c r="G7957" s="62">
        <v>140.91179118256662</v>
      </c>
      <c r="H7957" s="62">
        <v>142.12723911954691</v>
      </c>
      <c r="I7957" s="62">
        <v>1834.173</v>
      </c>
      <c r="J7957" s="62">
        <v>1777.9207035786631</v>
      </c>
      <c r="K7957" s="62">
        <v>1834.173</v>
      </c>
      <c r="L7957" s="62">
        <v>260685.94455761672</v>
      </c>
      <c r="M7957" s="63">
        <v>13467.232422723964</v>
      </c>
      <c r="N7957" s="68">
        <f>GP_need_index[[#This Row],[Normalised weighted population]]/GP_need_index[[#This Row],[Registered population]]</f>
        <v>1.1386773935014094</v>
      </c>
    </row>
    <row r="7958" spans="1:14" hidden="1" x14ac:dyDescent="0.2">
      <c r="A7958" s="46" t="s">
        <v>13249</v>
      </c>
      <c r="B7958" s="33" t="s">
        <v>4014</v>
      </c>
      <c r="C7958" s="1" t="s">
        <v>9613</v>
      </c>
      <c r="D7958" s="1" t="s">
        <v>6573</v>
      </c>
      <c r="E7958" s="1" t="s">
        <v>6582</v>
      </c>
      <c r="F7958" s="62">
        <v>11866.238435224601</v>
      </c>
      <c r="G7958" s="62">
        <v>140.91179118256662</v>
      </c>
      <c r="H7958" s="62">
        <v>142.12723911954691</v>
      </c>
      <c r="I7958" s="62">
        <v>1834.173</v>
      </c>
      <c r="J7958" s="62">
        <v>1777.9207035786631</v>
      </c>
      <c r="K7958" s="62">
        <v>1834.173</v>
      </c>
      <c r="L7958" s="62">
        <v>260685.94455761672</v>
      </c>
      <c r="M7958" s="63">
        <v>13524.931738595995</v>
      </c>
      <c r="N7958" s="64">
        <f>GP_need_index[[#This Row],[Normalised weighted population]]/GP_need_index[[#This Row],[Registered population]]</f>
        <v>1.1397825698873207</v>
      </c>
    </row>
    <row r="7959" spans="1:14" hidden="1" x14ac:dyDescent="0.2">
      <c r="A7959" s="46" t="s">
        <v>13250</v>
      </c>
      <c r="B7959" s="33" t="s">
        <v>4014</v>
      </c>
      <c r="C7959" s="1" t="s">
        <v>9613</v>
      </c>
      <c r="D7959" s="1" t="s">
        <v>6573</v>
      </c>
      <c r="E7959" s="1" t="s">
        <v>6582</v>
      </c>
      <c r="F7959" s="62">
        <v>11889.967956718683</v>
      </c>
      <c r="G7959" s="62">
        <v>140.91179118256662</v>
      </c>
      <c r="H7959" s="62">
        <v>142.12723911954691</v>
      </c>
      <c r="I7959" s="62">
        <v>1834.173</v>
      </c>
      <c r="J7959" s="62">
        <v>1777.9207035786631</v>
      </c>
      <c r="K7959" s="62">
        <v>1834.173</v>
      </c>
      <c r="L7959" s="62">
        <v>260685.94455761672</v>
      </c>
      <c r="M7959" s="63">
        <v>13579.789341630069</v>
      </c>
      <c r="N7959" s="64">
        <f>GP_need_index[[#This Row],[Normalised weighted population]]/GP_need_index[[#This Row],[Registered population]]</f>
        <v>1.1421216096681333</v>
      </c>
    </row>
    <row r="7960" spans="1:14" x14ac:dyDescent="0.2">
      <c r="A7960" s="46" t="s">
        <v>13248</v>
      </c>
      <c r="B7960" s="33" t="s">
        <v>4202</v>
      </c>
      <c r="C7960" s="1" t="s">
        <v>9614</v>
      </c>
      <c r="D7960" s="1" t="s">
        <v>6573</v>
      </c>
      <c r="E7960" s="1" t="s">
        <v>6574</v>
      </c>
      <c r="F7960" s="62">
        <v>14872.583333333332</v>
      </c>
      <c r="G7960" s="62">
        <v>141.37954860496615</v>
      </c>
      <c r="H7960" s="62">
        <v>141.69772401616925</v>
      </c>
      <c r="I7960" s="62">
        <v>1878.018</v>
      </c>
      <c r="J7960" s="62">
        <v>1807.6504873254009</v>
      </c>
      <c r="K7960" s="62">
        <v>1878.018</v>
      </c>
      <c r="L7960" s="62">
        <v>266110.87626139814</v>
      </c>
      <c r="M7960" s="63">
        <v>13747.488484308753</v>
      </c>
      <c r="N7960" s="68">
        <f>GP_need_index[[#This Row],[Normalised weighted population]]/GP_need_index[[#This Row],[Registered population]]</f>
        <v>0.92435108119361153</v>
      </c>
    </row>
    <row r="7961" spans="1:14" hidden="1" x14ac:dyDescent="0.2">
      <c r="A7961" s="46" t="s">
        <v>13249</v>
      </c>
      <c r="B7961" s="33" t="s">
        <v>4202</v>
      </c>
      <c r="C7961" s="1" t="s">
        <v>9614</v>
      </c>
      <c r="D7961" s="1" t="s">
        <v>6573</v>
      </c>
      <c r="E7961" s="1" t="s">
        <v>6574</v>
      </c>
      <c r="F7961" s="62">
        <v>15026.516704214984</v>
      </c>
      <c r="G7961" s="62">
        <v>141.37954860496615</v>
      </c>
      <c r="H7961" s="62">
        <v>141.69772401616925</v>
      </c>
      <c r="I7961" s="62">
        <v>1878.018</v>
      </c>
      <c r="J7961" s="62">
        <v>1807.6504873254009</v>
      </c>
      <c r="K7961" s="62">
        <v>1878.018</v>
      </c>
      <c r="L7961" s="62">
        <v>266110.87626139814</v>
      </c>
      <c r="M7961" s="63">
        <v>13806.388535603983</v>
      </c>
      <c r="N7961" s="64">
        <f>GP_need_index[[#This Row],[Normalised weighted population]]/GP_need_index[[#This Row],[Registered population]]</f>
        <v>0.91880166291175436</v>
      </c>
    </row>
    <row r="7962" spans="1:14" hidden="1" x14ac:dyDescent="0.2">
      <c r="A7962" s="46" t="s">
        <v>13250</v>
      </c>
      <c r="B7962" s="33" t="s">
        <v>4202</v>
      </c>
      <c r="C7962" s="1" t="s">
        <v>9614</v>
      </c>
      <c r="D7962" s="1" t="s">
        <v>6573</v>
      </c>
      <c r="E7962" s="1" t="s">
        <v>6574</v>
      </c>
      <c r="F7962" s="62">
        <v>15165.020406182224</v>
      </c>
      <c r="G7962" s="62">
        <v>141.37954860496615</v>
      </c>
      <c r="H7962" s="62">
        <v>141.69772401616925</v>
      </c>
      <c r="I7962" s="62">
        <v>1878.018</v>
      </c>
      <c r="J7962" s="62">
        <v>1807.6504873254009</v>
      </c>
      <c r="K7962" s="62">
        <v>1878.018</v>
      </c>
      <c r="L7962" s="62">
        <v>266110.87626139814</v>
      </c>
      <c r="M7962" s="63">
        <v>13862.387737393594</v>
      </c>
      <c r="N7962" s="64">
        <f>GP_need_index[[#This Row],[Normalised weighted population]]/GP_need_index[[#This Row],[Registered population]]</f>
        <v>0.91410280804781541</v>
      </c>
    </row>
    <row r="7963" spans="1:14" x14ac:dyDescent="0.2">
      <c r="A7963" s="46" t="s">
        <v>13248</v>
      </c>
      <c r="B7963" s="33" t="s">
        <v>3436</v>
      </c>
      <c r="C7963" s="1" t="s">
        <v>9615</v>
      </c>
      <c r="D7963" s="1" t="s">
        <v>6573</v>
      </c>
      <c r="E7963" s="1" t="s">
        <v>6597</v>
      </c>
      <c r="F7963" s="62">
        <v>5306.4166666666679</v>
      </c>
      <c r="G7963" s="62">
        <v>51.156565752022821</v>
      </c>
      <c r="H7963" s="62">
        <v>50.993301161220735</v>
      </c>
      <c r="I7963" s="62">
        <v>1781.896</v>
      </c>
      <c r="J7963" s="62">
        <v>1804.8575773827765</v>
      </c>
      <c r="K7963" s="62">
        <v>1781.896</v>
      </c>
      <c r="L7963" s="62">
        <v>90864.759365974576</v>
      </c>
      <c r="M7963" s="63">
        <v>4694.1419703048186</v>
      </c>
      <c r="N7963" s="68">
        <f>GP_need_index[[#This Row],[Normalised weighted population]]/GP_need_index[[#This Row],[Registered population]]</f>
        <v>0.88461616664820597</v>
      </c>
    </row>
    <row r="7964" spans="1:14" hidden="1" x14ac:dyDescent="0.2">
      <c r="A7964" s="46" t="s">
        <v>13249</v>
      </c>
      <c r="B7964" s="33" t="s">
        <v>3436</v>
      </c>
      <c r="C7964" s="1" t="s">
        <v>9615</v>
      </c>
      <c r="D7964" s="1" t="s">
        <v>6573</v>
      </c>
      <c r="E7964" s="1" t="s">
        <v>6597</v>
      </c>
      <c r="F7964" s="62">
        <v>5358.0098398254486</v>
      </c>
      <c r="G7964" s="62">
        <v>51.156565752022821</v>
      </c>
      <c r="H7964" s="62">
        <v>50.993301161220735</v>
      </c>
      <c r="I7964" s="62">
        <v>1781.896</v>
      </c>
      <c r="J7964" s="62">
        <v>1804.8575773827765</v>
      </c>
      <c r="K7964" s="62">
        <v>1781.896</v>
      </c>
      <c r="L7964" s="62">
        <v>90864.759365974576</v>
      </c>
      <c r="M7964" s="63">
        <v>4714.2536585709067</v>
      </c>
      <c r="N7964" s="64">
        <f>GP_need_index[[#This Row],[Normalised weighted population]]/GP_need_index[[#This Row],[Registered population]]</f>
        <v>0.87985162392394678</v>
      </c>
    </row>
    <row r="7965" spans="1:14" hidden="1" x14ac:dyDescent="0.2">
      <c r="A7965" s="46" t="s">
        <v>13250</v>
      </c>
      <c r="B7965" s="33" t="s">
        <v>3436</v>
      </c>
      <c r="C7965" s="1" t="s">
        <v>9615</v>
      </c>
      <c r="D7965" s="1" t="s">
        <v>6573</v>
      </c>
      <c r="E7965" s="1" t="s">
        <v>6597</v>
      </c>
      <c r="F7965" s="62">
        <v>5403.4005796978308</v>
      </c>
      <c r="G7965" s="62">
        <v>51.156565752022821</v>
      </c>
      <c r="H7965" s="62">
        <v>50.993301161220735</v>
      </c>
      <c r="I7965" s="62">
        <v>1781.896</v>
      </c>
      <c r="J7965" s="62">
        <v>1804.8575773827765</v>
      </c>
      <c r="K7965" s="62">
        <v>1781.896</v>
      </c>
      <c r="L7965" s="62">
        <v>90864.759365974576</v>
      </c>
      <c r="M7965" s="63">
        <v>4733.3748386849484</v>
      </c>
      <c r="N7965" s="64">
        <f>GP_need_index[[#This Row],[Normalised weighted population]]/GP_need_index[[#This Row],[Registered population]]</f>
        <v>0.87599924693157738</v>
      </c>
    </row>
    <row r="7966" spans="1:14" x14ac:dyDescent="0.2">
      <c r="A7966" s="46" t="s">
        <v>13248</v>
      </c>
      <c r="B7966" s="33" t="s">
        <v>3415</v>
      </c>
      <c r="C7966" s="1" t="s">
        <v>9616</v>
      </c>
      <c r="D7966" s="1" t="s">
        <v>6573</v>
      </c>
      <c r="E7966" s="1" t="s">
        <v>6597</v>
      </c>
      <c r="F7966" s="62">
        <v>5611.166666666667</v>
      </c>
      <c r="G7966" s="62">
        <v>95.254005967203142</v>
      </c>
      <c r="H7966" s="62">
        <v>96.414023400693452</v>
      </c>
      <c r="I7966" s="62">
        <v>1627.0640000000001</v>
      </c>
      <c r="J7966" s="62">
        <v>1804.8575773827765</v>
      </c>
      <c r="K7966" s="62">
        <v>1627.0640000000001</v>
      </c>
      <c r="L7966" s="62">
        <v>156871.7865704259</v>
      </c>
      <c r="M7966" s="63">
        <v>8104.1147573069129</v>
      </c>
      <c r="N7966" s="68">
        <f>GP_need_index[[#This Row],[Normalised weighted population]]/GP_need_index[[#This Row],[Registered population]]</f>
        <v>1.4442833796846013</v>
      </c>
    </row>
    <row r="7967" spans="1:14" hidden="1" x14ac:dyDescent="0.2">
      <c r="A7967" s="46" t="s">
        <v>13249</v>
      </c>
      <c r="B7967" s="33" t="s">
        <v>3415</v>
      </c>
      <c r="C7967" s="1" t="s">
        <v>9616</v>
      </c>
      <c r="D7967" s="1" t="s">
        <v>6573</v>
      </c>
      <c r="E7967" s="1" t="s">
        <v>6597</v>
      </c>
      <c r="F7967" s="62">
        <v>5670.4206973743967</v>
      </c>
      <c r="G7967" s="62">
        <v>95.254005967203142</v>
      </c>
      <c r="H7967" s="62">
        <v>96.414023400693452</v>
      </c>
      <c r="I7967" s="62">
        <v>1627.0640000000001</v>
      </c>
      <c r="J7967" s="62">
        <v>1804.8575773827765</v>
      </c>
      <c r="K7967" s="62">
        <v>1627.0640000000001</v>
      </c>
      <c r="L7967" s="62">
        <v>156871.7865704259</v>
      </c>
      <c r="M7967" s="63">
        <v>8138.8362102801329</v>
      </c>
      <c r="N7967" s="64">
        <f>GP_need_index[[#This Row],[Normalised weighted population]]/GP_need_index[[#This Row],[Registered population]]</f>
        <v>1.4353143522576197</v>
      </c>
    </row>
    <row r="7968" spans="1:14" hidden="1" x14ac:dyDescent="0.2">
      <c r="A7968" s="46" t="s">
        <v>13250</v>
      </c>
      <c r="B7968" s="33" t="s">
        <v>3415</v>
      </c>
      <c r="C7968" s="1" t="s">
        <v>9616</v>
      </c>
      <c r="D7968" s="1" t="s">
        <v>6573</v>
      </c>
      <c r="E7968" s="1" t="s">
        <v>6597</v>
      </c>
      <c r="F7968" s="62">
        <v>5722.8600109357394</v>
      </c>
      <c r="G7968" s="62">
        <v>95.254005967203142</v>
      </c>
      <c r="H7968" s="62">
        <v>96.414023400693452</v>
      </c>
      <c r="I7968" s="62">
        <v>1627.0640000000001</v>
      </c>
      <c r="J7968" s="62">
        <v>1804.8575773827765</v>
      </c>
      <c r="K7968" s="62">
        <v>1627.0640000000001</v>
      </c>
      <c r="L7968" s="62">
        <v>156871.7865704259</v>
      </c>
      <c r="M7968" s="63">
        <v>8171.8476187376546</v>
      </c>
      <c r="N7968" s="64">
        <f>GP_need_index[[#This Row],[Normalised weighted population]]/GP_need_index[[#This Row],[Registered population]]</f>
        <v>1.4279307205002703</v>
      </c>
    </row>
    <row r="7969" spans="1:14" x14ac:dyDescent="0.2">
      <c r="A7969" s="46" t="s">
        <v>13248</v>
      </c>
      <c r="B7969" s="33" t="s">
        <v>3995</v>
      </c>
      <c r="C7969" s="1" t="s">
        <v>9617</v>
      </c>
      <c r="D7969" s="1" t="s">
        <v>6573</v>
      </c>
      <c r="E7969" s="1" t="s">
        <v>6582</v>
      </c>
      <c r="F7969" s="62">
        <v>16252.166666666668</v>
      </c>
      <c r="G7969" s="62">
        <v>222.23586437205876</v>
      </c>
      <c r="H7969" s="62">
        <v>217.69729374147528</v>
      </c>
      <c r="I7969" s="62">
        <v>1769.0889999999999</v>
      </c>
      <c r="J7969" s="62">
        <v>1777.9207035786631</v>
      </c>
      <c r="K7969" s="62">
        <v>1769.0889999999999</v>
      </c>
      <c r="L7969" s="62">
        <v>385125.88768781273</v>
      </c>
      <c r="M7969" s="63">
        <v>19895.893698071333</v>
      </c>
      <c r="N7969" s="68">
        <f>GP_need_index[[#This Row],[Normalised weighted population]]/GP_need_index[[#This Row],[Registered population]]</f>
        <v>1.2241994625170798</v>
      </c>
    </row>
    <row r="7970" spans="1:14" hidden="1" x14ac:dyDescent="0.2">
      <c r="A7970" s="46" t="s">
        <v>13249</v>
      </c>
      <c r="B7970" s="33" t="s">
        <v>3995</v>
      </c>
      <c r="C7970" s="1" t="s">
        <v>9617</v>
      </c>
      <c r="D7970" s="1" t="s">
        <v>6573</v>
      </c>
      <c r="E7970" s="1" t="s">
        <v>6582</v>
      </c>
      <c r="F7970" s="62">
        <v>16333.649415310863</v>
      </c>
      <c r="G7970" s="62">
        <v>222.23586437205876</v>
      </c>
      <c r="H7970" s="62">
        <v>217.69729374147528</v>
      </c>
      <c r="I7970" s="62">
        <v>1769.0889999999999</v>
      </c>
      <c r="J7970" s="62">
        <v>1777.9207035786631</v>
      </c>
      <c r="K7970" s="62">
        <v>1769.0889999999999</v>
      </c>
      <c r="L7970" s="62">
        <v>385125.88768781273</v>
      </c>
      <c r="M7970" s="63">
        <v>19981.136116038688</v>
      </c>
      <c r="N7970" s="64">
        <f>GP_need_index[[#This Row],[Normalised weighted population]]/GP_need_index[[#This Row],[Registered population]]</f>
        <v>1.2233111907807166</v>
      </c>
    </row>
    <row r="7971" spans="1:14" hidden="1" x14ac:dyDescent="0.2">
      <c r="A7971" s="46" t="s">
        <v>13250</v>
      </c>
      <c r="B7971" s="33" t="s">
        <v>3995</v>
      </c>
      <c r="C7971" s="1" t="s">
        <v>9617</v>
      </c>
      <c r="D7971" s="1" t="s">
        <v>6573</v>
      </c>
      <c r="E7971" s="1" t="s">
        <v>6582</v>
      </c>
      <c r="F7971" s="62">
        <v>16395.077443300535</v>
      </c>
      <c r="G7971" s="62">
        <v>222.23586437205876</v>
      </c>
      <c r="H7971" s="62">
        <v>217.69729374147528</v>
      </c>
      <c r="I7971" s="62">
        <v>1769.0889999999999</v>
      </c>
      <c r="J7971" s="62">
        <v>1777.9207035786631</v>
      </c>
      <c r="K7971" s="62">
        <v>1769.0889999999999</v>
      </c>
      <c r="L7971" s="62">
        <v>385125.88768781273</v>
      </c>
      <c r="M7971" s="63">
        <v>20062.180313111821</v>
      </c>
      <c r="N7971" s="64">
        <f>GP_need_index[[#This Row],[Normalised weighted population]]/GP_need_index[[#This Row],[Registered population]]</f>
        <v>1.2236709696854626</v>
      </c>
    </row>
    <row r="7972" spans="1:14" x14ac:dyDescent="0.2">
      <c r="A7972" s="46" t="s">
        <v>13248</v>
      </c>
      <c r="B7972" s="33" t="s">
        <v>4028</v>
      </c>
      <c r="C7972" s="1" t="s">
        <v>9618</v>
      </c>
      <c r="D7972" s="1" t="s">
        <v>6573</v>
      </c>
      <c r="E7972" s="1" t="s">
        <v>6582</v>
      </c>
      <c r="F7972" s="62">
        <v>4837.6666666666661</v>
      </c>
      <c r="G7972" s="62">
        <v>62.391092054577108</v>
      </c>
      <c r="H7972" s="62">
        <v>57.773027407021708</v>
      </c>
      <c r="I7972" s="62">
        <v>1958.3920000000001</v>
      </c>
      <c r="J7972" s="62">
        <v>1777.9207035786631</v>
      </c>
      <c r="K7972" s="62">
        <v>1958.3920000000001</v>
      </c>
      <c r="L7972" s="62">
        <v>113142.23468969206</v>
      </c>
      <c r="M7972" s="63">
        <v>5845.0131401529952</v>
      </c>
      <c r="N7972" s="68">
        <f>GP_need_index[[#This Row],[Normalised weighted population]]/GP_need_index[[#This Row],[Registered population]]</f>
        <v>1.2082298229490105</v>
      </c>
    </row>
    <row r="7973" spans="1:14" hidden="1" x14ac:dyDescent="0.2">
      <c r="A7973" s="46" t="s">
        <v>13249</v>
      </c>
      <c r="B7973" s="33" t="s">
        <v>4028</v>
      </c>
      <c r="C7973" s="1" t="s">
        <v>9618</v>
      </c>
      <c r="D7973" s="1" t="s">
        <v>6573</v>
      </c>
      <c r="E7973" s="1" t="s">
        <v>6582</v>
      </c>
      <c r="F7973" s="62">
        <v>4869.9010860338349</v>
      </c>
      <c r="G7973" s="62">
        <v>62.391092054577108</v>
      </c>
      <c r="H7973" s="62">
        <v>57.773027407021708</v>
      </c>
      <c r="I7973" s="62">
        <v>1958.3920000000001</v>
      </c>
      <c r="J7973" s="62">
        <v>1777.9207035786631</v>
      </c>
      <c r="K7973" s="62">
        <v>1958.3920000000001</v>
      </c>
      <c r="L7973" s="62">
        <v>113142.23468969206</v>
      </c>
      <c r="M7973" s="63">
        <v>5870.0556469475459</v>
      </c>
      <c r="N7973" s="64">
        <f>GP_need_index[[#This Row],[Normalised weighted population]]/GP_need_index[[#This Row],[Registered population]]</f>
        <v>1.2053747177292795</v>
      </c>
    </row>
    <row r="7974" spans="1:14" hidden="1" x14ac:dyDescent="0.2">
      <c r="A7974" s="46" t="s">
        <v>13250</v>
      </c>
      <c r="B7974" s="33" t="s">
        <v>4028</v>
      </c>
      <c r="C7974" s="1" t="s">
        <v>9618</v>
      </c>
      <c r="D7974" s="1" t="s">
        <v>6573</v>
      </c>
      <c r="E7974" s="1" t="s">
        <v>6582</v>
      </c>
      <c r="F7974" s="62">
        <v>4895.8819259612865</v>
      </c>
      <c r="G7974" s="62">
        <v>62.391092054577108</v>
      </c>
      <c r="H7974" s="62">
        <v>57.773027407021708</v>
      </c>
      <c r="I7974" s="62">
        <v>1958.3920000000001</v>
      </c>
      <c r="J7974" s="62">
        <v>1777.9207035786631</v>
      </c>
      <c r="K7974" s="62">
        <v>1958.3920000000001</v>
      </c>
      <c r="L7974" s="62">
        <v>113142.23468969206</v>
      </c>
      <c r="M7974" s="63">
        <v>5893.8648009375238</v>
      </c>
      <c r="N7974" s="64">
        <f>GP_need_index[[#This Row],[Normalised weighted population]]/GP_need_index[[#This Row],[Registered population]]</f>
        <v>1.2038412874469573</v>
      </c>
    </row>
    <row r="7975" spans="1:14" x14ac:dyDescent="0.2">
      <c r="A7975" s="46" t="s">
        <v>13248</v>
      </c>
      <c r="B7975" s="33" t="s">
        <v>4010</v>
      </c>
      <c r="C7975" s="1" t="s">
        <v>9619</v>
      </c>
      <c r="D7975" s="1" t="s">
        <v>6573</v>
      </c>
      <c r="E7975" s="1" t="s">
        <v>6582</v>
      </c>
      <c r="F7975" s="62">
        <v>9723.8333333333339</v>
      </c>
      <c r="G7975" s="62">
        <v>112.14023113210317</v>
      </c>
      <c r="H7975" s="62">
        <v>110.07847974584649</v>
      </c>
      <c r="I7975" s="62">
        <v>1742.7190000000001</v>
      </c>
      <c r="J7975" s="62">
        <v>1777.9207035786631</v>
      </c>
      <c r="K7975" s="62">
        <v>1742.7190000000001</v>
      </c>
      <c r="L7975" s="62">
        <v>191835.85814420186</v>
      </c>
      <c r="M7975" s="63">
        <v>9910.3850536508944</v>
      </c>
      <c r="N7975" s="68">
        <f>GP_need_index[[#This Row],[Normalised weighted population]]/GP_need_index[[#This Row],[Registered population]]</f>
        <v>1.0191849977187557</v>
      </c>
    </row>
    <row r="7976" spans="1:14" hidden="1" x14ac:dyDescent="0.2">
      <c r="A7976" s="46" t="s">
        <v>13249</v>
      </c>
      <c r="B7976" s="33" t="s">
        <v>4010</v>
      </c>
      <c r="C7976" s="1" t="s">
        <v>9619</v>
      </c>
      <c r="D7976" s="1" t="s">
        <v>6573</v>
      </c>
      <c r="E7976" s="1" t="s">
        <v>6582</v>
      </c>
      <c r="F7976" s="62">
        <v>9775.4215729299249</v>
      </c>
      <c r="G7976" s="62">
        <v>112.14023113210317</v>
      </c>
      <c r="H7976" s="62">
        <v>110.07847974584649</v>
      </c>
      <c r="I7976" s="62">
        <v>1742.7190000000001</v>
      </c>
      <c r="J7976" s="62">
        <v>1777.9207035786631</v>
      </c>
      <c r="K7976" s="62">
        <v>1742.7190000000001</v>
      </c>
      <c r="L7976" s="62">
        <v>191835.85814420186</v>
      </c>
      <c r="M7976" s="63">
        <v>9952.84533202696</v>
      </c>
      <c r="N7976" s="64">
        <f>GP_need_index[[#This Row],[Normalised weighted population]]/GP_need_index[[#This Row],[Registered population]]</f>
        <v>1.0181499854275704</v>
      </c>
    </row>
    <row r="7977" spans="1:14" hidden="1" x14ac:dyDescent="0.2">
      <c r="A7977" s="46" t="s">
        <v>13250</v>
      </c>
      <c r="B7977" s="33" t="s">
        <v>4010</v>
      </c>
      <c r="C7977" s="1" t="s">
        <v>9619</v>
      </c>
      <c r="D7977" s="1" t="s">
        <v>6573</v>
      </c>
      <c r="E7977" s="1" t="s">
        <v>6582</v>
      </c>
      <c r="F7977" s="62">
        <v>9815.8739752681067</v>
      </c>
      <c r="G7977" s="62">
        <v>112.14023113210317</v>
      </c>
      <c r="H7977" s="62">
        <v>110.07847974584649</v>
      </c>
      <c r="I7977" s="62">
        <v>1742.7190000000001</v>
      </c>
      <c r="J7977" s="62">
        <v>1777.9207035786631</v>
      </c>
      <c r="K7977" s="62">
        <v>1742.7190000000001</v>
      </c>
      <c r="L7977" s="62">
        <v>191835.85814420186</v>
      </c>
      <c r="M7977" s="63">
        <v>9993.214425848395</v>
      </c>
      <c r="N7977" s="64">
        <f>GP_need_index[[#This Row],[Normalised weighted population]]/GP_need_index[[#This Row],[Registered population]]</f>
        <v>1.018066700023565</v>
      </c>
    </row>
    <row r="7978" spans="1:14" x14ac:dyDescent="0.2">
      <c r="A7978" s="46" t="s">
        <v>13248</v>
      </c>
      <c r="B7978" s="33" t="s">
        <v>4214</v>
      </c>
      <c r="C7978" s="1" t="s">
        <v>9620</v>
      </c>
      <c r="D7978" s="1" t="s">
        <v>6573</v>
      </c>
      <c r="E7978" s="1" t="s">
        <v>6574</v>
      </c>
      <c r="F7978" s="62">
        <v>2057.5833333333335</v>
      </c>
      <c r="G7978" s="62">
        <v>19.334559411539974</v>
      </c>
      <c r="H7978" s="62">
        <v>19.495514341957968</v>
      </c>
      <c r="I7978" s="62">
        <v>1619.905</v>
      </c>
      <c r="J7978" s="62">
        <v>1807.6504873254009</v>
      </c>
      <c r="K7978" s="62">
        <v>1619.905</v>
      </c>
      <c r="L7978" s="62">
        <v>31580.88116010942</v>
      </c>
      <c r="M7978" s="63">
        <v>1631.4921290419504</v>
      </c>
      <c r="N7978" s="68">
        <f>GP_need_index[[#This Row],[Normalised weighted population]]/GP_need_index[[#This Row],[Registered population]]</f>
        <v>0.79291667200613192</v>
      </c>
    </row>
    <row r="7979" spans="1:14" hidden="1" x14ac:dyDescent="0.2">
      <c r="A7979" s="46" t="s">
        <v>13249</v>
      </c>
      <c r="B7979" s="33" t="s">
        <v>4214</v>
      </c>
      <c r="C7979" s="1" t="s">
        <v>9620</v>
      </c>
      <c r="D7979" s="1" t="s">
        <v>6573</v>
      </c>
      <c r="E7979" s="1" t="s">
        <v>6574</v>
      </c>
      <c r="F7979" s="62">
        <v>2093.3508385434734</v>
      </c>
      <c r="G7979" s="62">
        <v>19.334559411539974</v>
      </c>
      <c r="H7979" s="62">
        <v>19.495514341957968</v>
      </c>
      <c r="I7979" s="62">
        <v>1619.905</v>
      </c>
      <c r="J7979" s="62">
        <v>1807.6504873254009</v>
      </c>
      <c r="K7979" s="62">
        <v>1619.905</v>
      </c>
      <c r="L7979" s="62">
        <v>31580.88116010942</v>
      </c>
      <c r="M7979" s="63">
        <v>1638.4821309028735</v>
      </c>
      <c r="N7979" s="64">
        <f>GP_need_index[[#This Row],[Normalised weighted population]]/GP_need_index[[#This Row],[Registered population]]</f>
        <v>0.78270784845740826</v>
      </c>
    </row>
    <row r="7980" spans="1:14" hidden="1" x14ac:dyDescent="0.2">
      <c r="A7980" s="46" t="s">
        <v>13250</v>
      </c>
      <c r="B7980" s="33" t="s">
        <v>4214</v>
      </c>
      <c r="C7980" s="1" t="s">
        <v>9620</v>
      </c>
      <c r="D7980" s="1" t="s">
        <v>6573</v>
      </c>
      <c r="E7980" s="1" t="s">
        <v>6574</v>
      </c>
      <c r="F7980" s="62">
        <v>2126.6575793321144</v>
      </c>
      <c r="G7980" s="62">
        <v>19.334559411539974</v>
      </c>
      <c r="H7980" s="62">
        <v>19.495514341957968</v>
      </c>
      <c r="I7980" s="62">
        <v>1619.905</v>
      </c>
      <c r="J7980" s="62">
        <v>1807.6504873254009</v>
      </c>
      <c r="K7980" s="62">
        <v>1619.905</v>
      </c>
      <c r="L7980" s="62">
        <v>31580.88116010942</v>
      </c>
      <c r="M7980" s="63">
        <v>1645.1278725637349</v>
      </c>
      <c r="N7980" s="64">
        <f>GP_need_index[[#This Row],[Normalised weighted population]]/GP_need_index[[#This Row],[Registered population]]</f>
        <v>0.7735744054670024</v>
      </c>
    </row>
    <row r="7981" spans="1:14" x14ac:dyDescent="0.2">
      <c r="A7981" s="46" t="s">
        <v>13248</v>
      </c>
      <c r="B7981" s="33" t="s">
        <v>4188</v>
      </c>
      <c r="C7981" s="1" t="s">
        <v>9621</v>
      </c>
      <c r="D7981" s="1" t="s">
        <v>6573</v>
      </c>
      <c r="E7981" s="1" t="s">
        <v>6574</v>
      </c>
      <c r="F7981" s="62">
        <v>1084.5</v>
      </c>
      <c r="G7981" s="62">
        <v>2.8932758781860106</v>
      </c>
      <c r="H7981" s="62">
        <v>2.5338195093229152</v>
      </c>
      <c r="I7981" s="62">
        <v>1726.8989999999999</v>
      </c>
      <c r="J7981" s="62">
        <v>1807.6504873254009</v>
      </c>
      <c r="K7981" s="62">
        <v>1726.8989999999999</v>
      </c>
      <c r="L7981" s="62">
        <v>4375.6503768302327</v>
      </c>
      <c r="M7981" s="63">
        <v>226.04939719842938</v>
      </c>
      <c r="N7981" s="68">
        <f>GP_need_index[[#This Row],[Normalised weighted population]]/GP_need_index[[#This Row],[Registered population]]</f>
        <v>0.20843651193953838</v>
      </c>
    </row>
    <row r="7982" spans="1:14" hidden="1" x14ac:dyDescent="0.2">
      <c r="A7982" s="46" t="s">
        <v>13249</v>
      </c>
      <c r="B7982" s="33" t="s">
        <v>4188</v>
      </c>
      <c r="C7982" s="1" t="s">
        <v>9621</v>
      </c>
      <c r="D7982" s="1" t="s">
        <v>6573</v>
      </c>
      <c r="E7982" s="1" t="s">
        <v>6574</v>
      </c>
      <c r="F7982" s="62">
        <v>1106.7139300438662</v>
      </c>
      <c r="G7982" s="62">
        <v>2.8932758781860106</v>
      </c>
      <c r="H7982" s="62">
        <v>2.5338195093229152</v>
      </c>
      <c r="I7982" s="62">
        <v>1726.8989999999999</v>
      </c>
      <c r="J7982" s="62">
        <v>1807.6504873254009</v>
      </c>
      <c r="K7982" s="62">
        <v>1726.8989999999999</v>
      </c>
      <c r="L7982" s="62">
        <v>4375.6503768302327</v>
      </c>
      <c r="M7982" s="63">
        <v>227.01788835995612</v>
      </c>
      <c r="N7982" s="64">
        <f>GP_need_index[[#This Row],[Normalised weighted population]]/GP_need_index[[#This Row],[Registered population]]</f>
        <v>0.20512788553312775</v>
      </c>
    </row>
    <row r="7983" spans="1:14" hidden="1" x14ac:dyDescent="0.2">
      <c r="A7983" s="46" t="s">
        <v>13250</v>
      </c>
      <c r="B7983" s="33" t="s">
        <v>4188</v>
      </c>
      <c r="C7983" s="1" t="s">
        <v>9621</v>
      </c>
      <c r="D7983" s="1" t="s">
        <v>6573</v>
      </c>
      <c r="E7983" s="1" t="s">
        <v>6574</v>
      </c>
      <c r="F7983" s="62">
        <v>1126.180783573654</v>
      </c>
      <c r="G7983" s="62">
        <v>2.8932758781860106</v>
      </c>
      <c r="H7983" s="62">
        <v>2.5338195093229152</v>
      </c>
      <c r="I7983" s="62">
        <v>1726.8989999999999</v>
      </c>
      <c r="J7983" s="62">
        <v>1807.6504873254009</v>
      </c>
      <c r="K7983" s="62">
        <v>1726.8989999999999</v>
      </c>
      <c r="L7983" s="62">
        <v>4375.6503768302327</v>
      </c>
      <c r="M7983" s="63">
        <v>227.93868097037239</v>
      </c>
      <c r="N7983" s="64">
        <f>GP_need_index[[#This Row],[Normalised weighted population]]/GP_need_index[[#This Row],[Registered population]]</f>
        <v>0.20239972506640169</v>
      </c>
    </row>
    <row r="7984" spans="1:14" x14ac:dyDescent="0.2">
      <c r="A7984" s="46" t="s">
        <v>13248</v>
      </c>
      <c r="B7984" s="33" t="s">
        <v>3996</v>
      </c>
      <c r="C7984" s="1" t="s">
        <v>9622</v>
      </c>
      <c r="D7984" s="1" t="s">
        <v>6573</v>
      </c>
      <c r="E7984" s="1" t="s">
        <v>6582</v>
      </c>
      <c r="F7984" s="62">
        <v>8486.5833333333339</v>
      </c>
      <c r="G7984" s="62">
        <v>105.27138332534125</v>
      </c>
      <c r="H7984" s="62">
        <v>99.818474604097418</v>
      </c>
      <c r="I7984" s="62">
        <v>1739.4770000000001</v>
      </c>
      <c r="J7984" s="62">
        <v>1777.9207035786631</v>
      </c>
      <c r="K7984" s="62">
        <v>1739.4770000000001</v>
      </c>
      <c r="L7984" s="62">
        <v>173631.94074891158</v>
      </c>
      <c r="M7984" s="63">
        <v>8969.956957374081</v>
      </c>
      <c r="N7984" s="68">
        <f>GP_need_index[[#This Row],[Normalised weighted population]]/GP_need_index[[#This Row],[Registered population]]</f>
        <v>1.0569573885101873</v>
      </c>
    </row>
    <row r="7985" spans="1:14" hidden="1" x14ac:dyDescent="0.2">
      <c r="A7985" s="46" t="s">
        <v>13249</v>
      </c>
      <c r="B7985" s="33" t="s">
        <v>3996</v>
      </c>
      <c r="C7985" s="1" t="s">
        <v>9622</v>
      </c>
      <c r="D7985" s="1" t="s">
        <v>6573</v>
      </c>
      <c r="E7985" s="1" t="s">
        <v>6582</v>
      </c>
      <c r="F7985" s="62">
        <v>8547.2184195411937</v>
      </c>
      <c r="G7985" s="62">
        <v>105.27138332534125</v>
      </c>
      <c r="H7985" s="62">
        <v>99.818474604097418</v>
      </c>
      <c r="I7985" s="62">
        <v>1739.4770000000001</v>
      </c>
      <c r="J7985" s="62">
        <v>1777.9207035786631</v>
      </c>
      <c r="K7985" s="62">
        <v>1739.4770000000001</v>
      </c>
      <c r="L7985" s="62">
        <v>173631.94074891158</v>
      </c>
      <c r="M7985" s="63">
        <v>9008.3880442964946</v>
      </c>
      <c r="N7985" s="64">
        <f>GP_need_index[[#This Row],[Normalised weighted population]]/GP_need_index[[#This Row],[Registered population]]</f>
        <v>1.0539555212138894</v>
      </c>
    </row>
    <row r="7986" spans="1:14" hidden="1" x14ac:dyDescent="0.2">
      <c r="A7986" s="46" t="s">
        <v>13250</v>
      </c>
      <c r="B7986" s="33" t="s">
        <v>3996</v>
      </c>
      <c r="C7986" s="1" t="s">
        <v>9622</v>
      </c>
      <c r="D7986" s="1" t="s">
        <v>6573</v>
      </c>
      <c r="E7986" s="1" t="s">
        <v>6582</v>
      </c>
      <c r="F7986" s="62">
        <v>8596.641221767657</v>
      </c>
      <c r="G7986" s="62">
        <v>105.27138332534125</v>
      </c>
      <c r="H7986" s="62">
        <v>99.818474604097418</v>
      </c>
      <c r="I7986" s="62">
        <v>1739.4770000000001</v>
      </c>
      <c r="J7986" s="62">
        <v>1777.9207035786631</v>
      </c>
      <c r="K7986" s="62">
        <v>1739.4770000000001</v>
      </c>
      <c r="L7986" s="62">
        <v>173631.94074891158</v>
      </c>
      <c r="M7986" s="63">
        <v>9044.926385846913</v>
      </c>
      <c r="N7986" s="64">
        <f>GP_need_index[[#This Row],[Normalised weighted population]]/GP_need_index[[#This Row],[Registered population]]</f>
        <v>1.0521465479964602</v>
      </c>
    </row>
    <row r="7987" spans="1:14" x14ac:dyDescent="0.2">
      <c r="A7987" s="46" t="s">
        <v>13248</v>
      </c>
      <c r="B7987" s="33" t="s">
        <v>4013</v>
      </c>
      <c r="C7987" s="1" t="s">
        <v>9623</v>
      </c>
      <c r="D7987" s="1" t="s">
        <v>6573</v>
      </c>
      <c r="E7987" s="1" t="s">
        <v>6582</v>
      </c>
      <c r="F7987" s="62">
        <v>5351.3333333333339</v>
      </c>
      <c r="G7987" s="62">
        <v>64.355697841480222</v>
      </c>
      <c r="H7987" s="62">
        <v>59.959836235606055</v>
      </c>
      <c r="I7987" s="62">
        <v>1839.441</v>
      </c>
      <c r="J7987" s="62">
        <v>1777.9207035786631</v>
      </c>
      <c r="K7987" s="62">
        <v>1839.441</v>
      </c>
      <c r="L7987" s="62">
        <v>110292.58112505944</v>
      </c>
      <c r="M7987" s="63">
        <v>5697.7978886967767</v>
      </c>
      <c r="N7987" s="68">
        <f>GP_need_index[[#This Row],[Normalised weighted population]]/GP_need_index[[#This Row],[Registered population]]</f>
        <v>1.0647435944992107</v>
      </c>
    </row>
    <row r="7988" spans="1:14" hidden="1" x14ac:dyDescent="0.2">
      <c r="A7988" s="46" t="s">
        <v>13249</v>
      </c>
      <c r="B7988" s="33" t="s">
        <v>4013</v>
      </c>
      <c r="C7988" s="1" t="s">
        <v>9623</v>
      </c>
      <c r="D7988" s="1" t="s">
        <v>6573</v>
      </c>
      <c r="E7988" s="1" t="s">
        <v>6582</v>
      </c>
      <c r="F7988" s="62">
        <v>5380.9722701857154</v>
      </c>
      <c r="G7988" s="62">
        <v>64.355697841480222</v>
      </c>
      <c r="H7988" s="62">
        <v>59.959836235606055</v>
      </c>
      <c r="I7988" s="62">
        <v>1839.441</v>
      </c>
      <c r="J7988" s="62">
        <v>1777.9207035786631</v>
      </c>
      <c r="K7988" s="62">
        <v>1839.441</v>
      </c>
      <c r="L7988" s="62">
        <v>110292.58112505944</v>
      </c>
      <c r="M7988" s="63">
        <v>5722.2096631308596</v>
      </c>
      <c r="N7988" s="64">
        <f>GP_need_index[[#This Row],[Normalised weighted population]]/GP_need_index[[#This Row],[Registered population]]</f>
        <v>1.0634155642904599</v>
      </c>
    </row>
    <row r="7989" spans="1:14" hidden="1" x14ac:dyDescent="0.2">
      <c r="A7989" s="46" t="s">
        <v>13250</v>
      </c>
      <c r="B7989" s="33" t="s">
        <v>4013</v>
      </c>
      <c r="C7989" s="1" t="s">
        <v>9623</v>
      </c>
      <c r="D7989" s="1" t="s">
        <v>6573</v>
      </c>
      <c r="E7989" s="1" t="s">
        <v>6582</v>
      </c>
      <c r="F7989" s="62">
        <v>5402.3354006150375</v>
      </c>
      <c r="G7989" s="62">
        <v>64.355697841480222</v>
      </c>
      <c r="H7989" s="62">
        <v>59.959836235606055</v>
      </c>
      <c r="I7989" s="62">
        <v>1839.441</v>
      </c>
      <c r="J7989" s="62">
        <v>1777.9207035786631</v>
      </c>
      <c r="K7989" s="62">
        <v>1839.441</v>
      </c>
      <c r="L7989" s="62">
        <v>110292.58112505944</v>
      </c>
      <c r="M7989" s="63">
        <v>5745.4191485644888</v>
      </c>
      <c r="N7989" s="64">
        <f>GP_need_index[[#This Row],[Normalised weighted population]]/GP_need_index[[#This Row],[Registered population]]</f>
        <v>1.0635065619788049</v>
      </c>
    </row>
    <row r="7990" spans="1:14" x14ac:dyDescent="0.2">
      <c r="A7990" s="46" t="s">
        <v>13248</v>
      </c>
      <c r="B7990" s="33" t="s">
        <v>4024</v>
      </c>
      <c r="C7990" s="1" t="s">
        <v>9624</v>
      </c>
      <c r="D7990" s="1" t="s">
        <v>6573</v>
      </c>
      <c r="E7990" s="1" t="s">
        <v>6582</v>
      </c>
      <c r="F7990" s="62">
        <v>4046.8333333333335</v>
      </c>
      <c r="G7990" s="62">
        <v>39.776342911471417</v>
      </c>
      <c r="H7990" s="62">
        <v>38.191028607709114</v>
      </c>
      <c r="I7990" s="62">
        <v>1779.9960000000001</v>
      </c>
      <c r="J7990" s="62">
        <v>1777.9207035786631</v>
      </c>
      <c r="K7990" s="62">
        <v>1779.9960000000001</v>
      </c>
      <c r="L7990" s="62">
        <v>67979.878157607789</v>
      </c>
      <c r="M7990" s="63">
        <v>3511.8917545422805</v>
      </c>
      <c r="N7990" s="68">
        <f>GP_need_index[[#This Row],[Normalised weighted population]]/GP_need_index[[#This Row],[Registered population]]</f>
        <v>0.86781230292218947</v>
      </c>
    </row>
    <row r="7991" spans="1:14" hidden="1" x14ac:dyDescent="0.2">
      <c r="A7991" s="46" t="s">
        <v>13249</v>
      </c>
      <c r="B7991" s="33" t="s">
        <v>4024</v>
      </c>
      <c r="C7991" s="1" t="s">
        <v>9624</v>
      </c>
      <c r="D7991" s="1" t="s">
        <v>6573</v>
      </c>
      <c r="E7991" s="1" t="s">
        <v>6582</v>
      </c>
      <c r="F7991" s="62">
        <v>4076.782976705254</v>
      </c>
      <c r="G7991" s="62">
        <v>39.776342911471417</v>
      </c>
      <c r="H7991" s="62">
        <v>38.191028607709114</v>
      </c>
      <c r="I7991" s="62">
        <v>1779.9960000000001</v>
      </c>
      <c r="J7991" s="62">
        <v>1777.9207035786631</v>
      </c>
      <c r="K7991" s="62">
        <v>1779.9960000000001</v>
      </c>
      <c r="L7991" s="62">
        <v>67979.878157607789</v>
      </c>
      <c r="M7991" s="63">
        <v>3526.9381831842784</v>
      </c>
      <c r="N7991" s="64">
        <f>GP_need_index[[#This Row],[Normalised weighted population]]/GP_need_index[[#This Row],[Registered population]]</f>
        <v>0.8651277743596385</v>
      </c>
    </row>
    <row r="7992" spans="1:14" hidden="1" x14ac:dyDescent="0.2">
      <c r="A7992" s="46" t="s">
        <v>13250</v>
      </c>
      <c r="B7992" s="33" t="s">
        <v>4024</v>
      </c>
      <c r="C7992" s="1" t="s">
        <v>9624</v>
      </c>
      <c r="D7992" s="1" t="s">
        <v>6573</v>
      </c>
      <c r="E7992" s="1" t="s">
        <v>6582</v>
      </c>
      <c r="F7992" s="62">
        <v>4101.571071933191</v>
      </c>
      <c r="G7992" s="62">
        <v>39.776342911471417</v>
      </c>
      <c r="H7992" s="62">
        <v>38.191028607709114</v>
      </c>
      <c r="I7992" s="62">
        <v>1779.9960000000001</v>
      </c>
      <c r="J7992" s="62">
        <v>1777.9207035786631</v>
      </c>
      <c r="K7992" s="62">
        <v>1779.9960000000001</v>
      </c>
      <c r="L7992" s="62">
        <v>67979.878157607789</v>
      </c>
      <c r="M7992" s="63">
        <v>3541.2435696008847</v>
      </c>
      <c r="N7992" s="64">
        <f>GP_need_index[[#This Row],[Normalised weighted population]]/GP_need_index[[#This Row],[Registered population]]</f>
        <v>0.86338710398886065</v>
      </c>
    </row>
    <row r="7993" spans="1:14" x14ac:dyDescent="0.2">
      <c r="A7993" s="46" t="s">
        <v>13248</v>
      </c>
      <c r="B7993" s="33" t="s">
        <v>4031</v>
      </c>
      <c r="C7993" s="1" t="s">
        <v>9625</v>
      </c>
      <c r="D7993" s="1" t="s">
        <v>6573</v>
      </c>
      <c r="E7993" s="1" t="s">
        <v>6582</v>
      </c>
      <c r="F7993" s="62">
        <v>2324</v>
      </c>
      <c r="G7993" s="62">
        <v>30.329023918814148</v>
      </c>
      <c r="H7993" s="62">
        <v>30.725672061955173</v>
      </c>
      <c r="I7993" s="62">
        <v>1692.0219999999999</v>
      </c>
      <c r="J7993" s="62">
        <v>1777.9207035786631</v>
      </c>
      <c r="K7993" s="62">
        <v>1692.0219999999999</v>
      </c>
      <c r="L7993" s="62">
        <v>51988.51309361351</v>
      </c>
      <c r="M7993" s="63">
        <v>2685.7657797072989</v>
      </c>
      <c r="N7993" s="68">
        <f>GP_need_index[[#This Row],[Normalised weighted population]]/GP_need_index[[#This Row],[Registered population]]</f>
        <v>1.1556651375676845</v>
      </c>
    </row>
    <row r="7994" spans="1:14" hidden="1" x14ac:dyDescent="0.2">
      <c r="A7994" s="46" t="s">
        <v>13249</v>
      </c>
      <c r="B7994" s="33" t="s">
        <v>4031</v>
      </c>
      <c r="C7994" s="1" t="s">
        <v>9625</v>
      </c>
      <c r="D7994" s="1" t="s">
        <v>6573</v>
      </c>
      <c r="E7994" s="1" t="s">
        <v>6582</v>
      </c>
      <c r="F7994" s="62">
        <v>2341.0362757734219</v>
      </c>
      <c r="G7994" s="62">
        <v>30.329023918814148</v>
      </c>
      <c r="H7994" s="62">
        <v>30.725672061955173</v>
      </c>
      <c r="I7994" s="62">
        <v>1692.0219999999999</v>
      </c>
      <c r="J7994" s="62">
        <v>1777.9207035786631</v>
      </c>
      <c r="K7994" s="62">
        <v>1692.0219999999999</v>
      </c>
      <c r="L7994" s="62">
        <v>51988.51309361351</v>
      </c>
      <c r="M7994" s="63">
        <v>2697.2727354957906</v>
      </c>
      <c r="N7994" s="64">
        <f>GP_need_index[[#This Row],[Normalised weighted population]]/GP_need_index[[#This Row],[Registered population]]</f>
        <v>1.1521704141917564</v>
      </c>
    </row>
    <row r="7995" spans="1:14" hidden="1" x14ac:dyDescent="0.2">
      <c r="A7995" s="46" t="s">
        <v>13250</v>
      </c>
      <c r="B7995" s="33" t="s">
        <v>4031</v>
      </c>
      <c r="C7995" s="1" t="s">
        <v>9625</v>
      </c>
      <c r="D7995" s="1" t="s">
        <v>6573</v>
      </c>
      <c r="E7995" s="1" t="s">
        <v>6582</v>
      </c>
      <c r="F7995" s="62">
        <v>2355.2745513952677</v>
      </c>
      <c r="G7995" s="62">
        <v>30.329023918814148</v>
      </c>
      <c r="H7995" s="62">
        <v>30.725672061955173</v>
      </c>
      <c r="I7995" s="62">
        <v>1692.0219999999999</v>
      </c>
      <c r="J7995" s="62">
        <v>1777.9207035786631</v>
      </c>
      <c r="K7995" s="62">
        <v>1692.0219999999999</v>
      </c>
      <c r="L7995" s="62">
        <v>51988.51309361351</v>
      </c>
      <c r="M7995" s="63">
        <v>2708.2129694177265</v>
      </c>
      <c r="N7995" s="64">
        <f>GP_need_index[[#This Row],[Normalised weighted population]]/GP_need_index[[#This Row],[Registered population]]</f>
        <v>1.149850223539068</v>
      </c>
    </row>
    <row r="7996" spans="1:14" x14ac:dyDescent="0.2">
      <c r="A7996" s="46" t="s">
        <v>13248</v>
      </c>
      <c r="B7996" s="33" t="s">
        <v>4032</v>
      </c>
      <c r="C7996" s="1" t="s">
        <v>9626</v>
      </c>
      <c r="D7996" s="1" t="s">
        <v>6573</v>
      </c>
      <c r="E7996" s="1" t="s">
        <v>6582</v>
      </c>
      <c r="F7996" s="62">
        <v>2184.583333333333</v>
      </c>
      <c r="G7996" s="62">
        <v>13.287656611903719</v>
      </c>
      <c r="H7996" s="62">
        <v>13.864186379928981</v>
      </c>
      <c r="I7996" s="62">
        <v>1811.7819999999999</v>
      </c>
      <c r="J7996" s="62">
        <v>1777.9207035786631</v>
      </c>
      <c r="K7996" s="62">
        <v>1811.7819999999999</v>
      </c>
      <c r="L7996" s="62">
        <v>25118.883327800489</v>
      </c>
      <c r="M7996" s="63">
        <v>1297.6604494302078</v>
      </c>
      <c r="N7996" s="68">
        <f>GP_need_index[[#This Row],[Normalised weighted population]]/GP_need_index[[#This Row],[Registered population]]</f>
        <v>0.59400821640902135</v>
      </c>
    </row>
    <row r="7997" spans="1:14" hidden="1" x14ac:dyDescent="0.2">
      <c r="A7997" s="46" t="s">
        <v>13249</v>
      </c>
      <c r="B7997" s="33" t="s">
        <v>4032</v>
      </c>
      <c r="C7997" s="1" t="s">
        <v>9626</v>
      </c>
      <c r="D7997" s="1" t="s">
        <v>6573</v>
      </c>
      <c r="E7997" s="1" t="s">
        <v>6582</v>
      </c>
      <c r="F7997" s="62">
        <v>2197.5827783881177</v>
      </c>
      <c r="G7997" s="62">
        <v>13.287656611903719</v>
      </c>
      <c r="H7997" s="62">
        <v>13.864186379928981</v>
      </c>
      <c r="I7997" s="62">
        <v>1811.7819999999999</v>
      </c>
      <c r="J7997" s="62">
        <v>1777.9207035786631</v>
      </c>
      <c r="K7997" s="62">
        <v>1811.7819999999999</v>
      </c>
      <c r="L7997" s="62">
        <v>25118.883327800489</v>
      </c>
      <c r="M7997" s="63">
        <v>1303.2201752755848</v>
      </c>
      <c r="N7997" s="64">
        <f>GP_need_index[[#This Row],[Normalised weighted population]]/GP_need_index[[#This Row],[Registered population]]</f>
        <v>0.59302438483408138</v>
      </c>
    </row>
    <row r="7998" spans="1:14" hidden="1" x14ac:dyDescent="0.2">
      <c r="A7998" s="46" t="s">
        <v>13250</v>
      </c>
      <c r="B7998" s="33" t="s">
        <v>4032</v>
      </c>
      <c r="C7998" s="1" t="s">
        <v>9626</v>
      </c>
      <c r="D7998" s="1" t="s">
        <v>6573</v>
      </c>
      <c r="E7998" s="1" t="s">
        <v>6582</v>
      </c>
      <c r="F7998" s="62">
        <v>2207.484428289225</v>
      </c>
      <c r="G7998" s="62">
        <v>13.287656611903719</v>
      </c>
      <c r="H7998" s="62">
        <v>13.864186379928981</v>
      </c>
      <c r="I7998" s="62">
        <v>1811.7819999999999</v>
      </c>
      <c r="J7998" s="62">
        <v>1777.9207035786631</v>
      </c>
      <c r="K7998" s="62">
        <v>1811.7819999999999</v>
      </c>
      <c r="L7998" s="62">
        <v>25118.883327800489</v>
      </c>
      <c r="M7998" s="63">
        <v>1308.5060825483918</v>
      </c>
      <c r="N7998" s="64">
        <f>GP_need_index[[#This Row],[Normalised weighted population]]/GP_need_index[[#This Row],[Registered population]]</f>
        <v>0.59275891860422725</v>
      </c>
    </row>
    <row r="7999" spans="1:14" x14ac:dyDescent="0.2">
      <c r="A7999" s="46" t="s">
        <v>13248</v>
      </c>
      <c r="B7999" s="33" t="s">
        <v>4217</v>
      </c>
      <c r="C7999" s="1" t="s">
        <v>9627</v>
      </c>
      <c r="D7999" s="1" t="s">
        <v>6573</v>
      </c>
      <c r="E7999" s="1" t="s">
        <v>6574</v>
      </c>
      <c r="F7999" s="62">
        <v>27581.166666666664</v>
      </c>
      <c r="G7999" s="62">
        <v>288.9505838230948</v>
      </c>
      <c r="H7999" s="62">
        <v>288.11654401666402</v>
      </c>
      <c r="I7999" s="62">
        <v>1852.095</v>
      </c>
      <c r="J7999" s="62">
        <v>1807.6504873254009</v>
      </c>
      <c r="K7999" s="62">
        <v>1852.095</v>
      </c>
      <c r="L7999" s="62">
        <v>533619.21059054334</v>
      </c>
      <c r="M7999" s="63">
        <v>27567.170705918139</v>
      </c>
      <c r="N7999" s="68">
        <f>GP_need_index[[#This Row],[Normalised weighted population]]/GP_need_index[[#This Row],[Registered population]]</f>
        <v>0.99949255370819978</v>
      </c>
    </row>
    <row r="8000" spans="1:14" hidden="1" x14ac:dyDescent="0.2">
      <c r="A8000" s="46" t="s">
        <v>13249</v>
      </c>
      <c r="B8000" s="33" t="s">
        <v>4217</v>
      </c>
      <c r="C8000" s="1" t="s">
        <v>9627</v>
      </c>
      <c r="D8000" s="1" t="s">
        <v>6573</v>
      </c>
      <c r="E8000" s="1" t="s">
        <v>6574</v>
      </c>
      <c r="F8000" s="62">
        <v>27883.350894741667</v>
      </c>
      <c r="G8000" s="62">
        <v>288.9505838230948</v>
      </c>
      <c r="H8000" s="62">
        <v>288.11654401666402</v>
      </c>
      <c r="I8000" s="62">
        <v>1852.095</v>
      </c>
      <c r="J8000" s="62">
        <v>1807.6504873254009</v>
      </c>
      <c r="K8000" s="62">
        <v>1852.095</v>
      </c>
      <c r="L8000" s="62">
        <v>533619.21059054334</v>
      </c>
      <c r="M8000" s="63">
        <v>27685.280116993206</v>
      </c>
      <c r="N8000" s="64">
        <f>GP_need_index[[#This Row],[Normalised weighted population]]/GP_need_index[[#This Row],[Registered population]]</f>
        <v>0.99289644998206394</v>
      </c>
    </row>
    <row r="8001" spans="1:14" hidden="1" x14ac:dyDescent="0.2">
      <c r="A8001" s="46" t="s">
        <v>13250</v>
      </c>
      <c r="B8001" s="33" t="s">
        <v>4217</v>
      </c>
      <c r="C8001" s="1" t="s">
        <v>9627</v>
      </c>
      <c r="D8001" s="1" t="s">
        <v>6573</v>
      </c>
      <c r="E8001" s="1" t="s">
        <v>6574</v>
      </c>
      <c r="F8001" s="62">
        <v>28142.884761945217</v>
      </c>
      <c r="G8001" s="62">
        <v>288.9505838230948</v>
      </c>
      <c r="H8001" s="62">
        <v>288.11654401666402</v>
      </c>
      <c r="I8001" s="62">
        <v>1852.095</v>
      </c>
      <c r="J8001" s="62">
        <v>1807.6504873254009</v>
      </c>
      <c r="K8001" s="62">
        <v>1852.095</v>
      </c>
      <c r="L8001" s="62">
        <v>533619.21059054334</v>
      </c>
      <c r="M8001" s="63">
        <v>27797.572595498743</v>
      </c>
      <c r="N8001" s="64">
        <f>GP_need_index[[#This Row],[Normalised weighted population]]/GP_need_index[[#This Row],[Registered population]]</f>
        <v>0.98773003658411718</v>
      </c>
    </row>
    <row r="8002" spans="1:14" x14ac:dyDescent="0.2">
      <c r="A8002" s="46" t="s">
        <v>13248</v>
      </c>
      <c r="B8002" s="33" t="s">
        <v>4026</v>
      </c>
      <c r="C8002" s="1" t="s">
        <v>9628</v>
      </c>
      <c r="D8002" s="1" t="s">
        <v>6573</v>
      </c>
      <c r="E8002" s="1" t="s">
        <v>6582</v>
      </c>
      <c r="F8002" s="62">
        <v>21386.500000000004</v>
      </c>
      <c r="G8002" s="62">
        <v>285.19180537033952</v>
      </c>
      <c r="H8002" s="62">
        <v>291.45503840962044</v>
      </c>
      <c r="I8002" s="62">
        <v>1703.7940000000001</v>
      </c>
      <c r="J8002" s="62">
        <v>1777.9207035786631</v>
      </c>
      <c r="K8002" s="62">
        <v>1703.7940000000001</v>
      </c>
      <c r="L8002" s="62">
        <v>496579.34571208089</v>
      </c>
      <c r="M8002" s="63">
        <v>25653.663362547373</v>
      </c>
      <c r="N8002" s="68">
        <f>GP_need_index[[#This Row],[Normalised weighted population]]/GP_need_index[[#This Row],[Registered population]]</f>
        <v>1.1995260263506122</v>
      </c>
    </row>
    <row r="8003" spans="1:14" hidden="1" x14ac:dyDescent="0.2">
      <c r="A8003" s="46" t="s">
        <v>13249</v>
      </c>
      <c r="B8003" s="33" t="s">
        <v>4026</v>
      </c>
      <c r="C8003" s="1" t="s">
        <v>9628</v>
      </c>
      <c r="D8003" s="1" t="s">
        <v>6573</v>
      </c>
      <c r="E8003" s="1" t="s">
        <v>6582</v>
      </c>
      <c r="F8003" s="62">
        <v>21408.633544811964</v>
      </c>
      <c r="G8003" s="62">
        <v>285.19180537033952</v>
      </c>
      <c r="H8003" s="62">
        <v>291.45503840962044</v>
      </c>
      <c r="I8003" s="62">
        <v>1703.7940000000001</v>
      </c>
      <c r="J8003" s="62">
        <v>1777.9207035786631</v>
      </c>
      <c r="K8003" s="62">
        <v>1703.7940000000001</v>
      </c>
      <c r="L8003" s="62">
        <v>496579.34571208089</v>
      </c>
      <c r="M8003" s="63">
        <v>25763.574499384424</v>
      </c>
      <c r="N8003" s="64">
        <f>GP_need_index[[#This Row],[Normalised weighted population]]/GP_need_index[[#This Row],[Registered population]]</f>
        <v>1.2034198467387849</v>
      </c>
    </row>
    <row r="8004" spans="1:14" hidden="1" x14ac:dyDescent="0.2">
      <c r="A8004" s="46" t="s">
        <v>13250</v>
      </c>
      <c r="B8004" s="33" t="s">
        <v>4026</v>
      </c>
      <c r="C8004" s="1" t="s">
        <v>9628</v>
      </c>
      <c r="D8004" s="1" t="s">
        <v>6573</v>
      </c>
      <c r="E8004" s="1" t="s">
        <v>6582</v>
      </c>
      <c r="F8004" s="62">
        <v>21406.501335362576</v>
      </c>
      <c r="G8004" s="62">
        <v>285.19180537033952</v>
      </c>
      <c r="H8004" s="62">
        <v>291.45503840962044</v>
      </c>
      <c r="I8004" s="62">
        <v>1703.7940000000001</v>
      </c>
      <c r="J8004" s="62">
        <v>1777.9207035786631</v>
      </c>
      <c r="K8004" s="62">
        <v>1703.7940000000001</v>
      </c>
      <c r="L8004" s="62">
        <v>496579.34571208089</v>
      </c>
      <c r="M8004" s="63">
        <v>25868.07247171746</v>
      </c>
      <c r="N8004" s="64">
        <f>GP_need_index[[#This Row],[Normalised weighted population]]/GP_need_index[[#This Row],[Registered population]]</f>
        <v>1.2084213139951352</v>
      </c>
    </row>
    <row r="8005" spans="1:14" x14ac:dyDescent="0.2">
      <c r="A8005" s="46" t="s">
        <v>13248</v>
      </c>
      <c r="B8005" s="33" t="s">
        <v>3603</v>
      </c>
      <c r="C8005" s="1" t="s">
        <v>9629</v>
      </c>
      <c r="D8005" s="1" t="s">
        <v>6568</v>
      </c>
      <c r="E8005" s="1" t="s">
        <v>6599</v>
      </c>
      <c r="F8005" s="62">
        <v>91987.166666666657</v>
      </c>
      <c r="G8005" s="62">
        <v>1117.2587684788896</v>
      </c>
      <c r="H8005" s="62">
        <v>1104.801424810604</v>
      </c>
      <c r="I8005" s="62">
        <v>1983.864</v>
      </c>
      <c r="J8005" s="62">
        <v>1954.2304730478588</v>
      </c>
      <c r="K8005" s="62">
        <v>1983.864</v>
      </c>
      <c r="L8005" s="62">
        <v>2191775.7738304641</v>
      </c>
      <c r="M8005" s="63">
        <v>113228.78882005339</v>
      </c>
      <c r="N8005" s="68">
        <f>GP_need_index[[#This Row],[Normalised weighted population]]/GP_need_index[[#This Row],[Registered population]]</f>
        <v>1.2309194089036342</v>
      </c>
    </row>
    <row r="8006" spans="1:14" hidden="1" x14ac:dyDescent="0.2">
      <c r="A8006" s="46" t="s">
        <v>13249</v>
      </c>
      <c r="B8006" s="33" t="s">
        <v>3603</v>
      </c>
      <c r="C8006" s="1" t="s">
        <v>9629</v>
      </c>
      <c r="D8006" s="1" t="s">
        <v>6568</v>
      </c>
      <c r="E8006" s="1" t="s">
        <v>6599</v>
      </c>
      <c r="F8006" s="62">
        <v>92128.038750930806</v>
      </c>
      <c r="G8006" s="62">
        <v>1117.2587684788896</v>
      </c>
      <c r="H8006" s="62">
        <v>1104.801424810604</v>
      </c>
      <c r="I8006" s="62">
        <v>1983.864</v>
      </c>
      <c r="J8006" s="62">
        <v>1954.2304730478588</v>
      </c>
      <c r="K8006" s="62">
        <v>1983.864</v>
      </c>
      <c r="L8006" s="62">
        <v>2191775.7738304641</v>
      </c>
      <c r="M8006" s="63">
        <v>113713.90880958531</v>
      </c>
      <c r="N8006" s="64">
        <f>GP_need_index[[#This Row],[Normalised weighted population]]/GP_need_index[[#This Row],[Registered population]]</f>
        <v>1.2343029369919851</v>
      </c>
    </row>
    <row r="8007" spans="1:14" hidden="1" x14ac:dyDescent="0.2">
      <c r="A8007" s="46" t="s">
        <v>13250</v>
      </c>
      <c r="B8007" s="33" t="s">
        <v>3603</v>
      </c>
      <c r="C8007" s="1" t="s">
        <v>9629</v>
      </c>
      <c r="D8007" s="1" t="s">
        <v>6568</v>
      </c>
      <c r="E8007" s="1" t="s">
        <v>6599</v>
      </c>
      <c r="F8007" s="62">
        <v>92209.954016118601</v>
      </c>
      <c r="G8007" s="62">
        <v>1117.2587684788896</v>
      </c>
      <c r="H8007" s="62">
        <v>1104.801424810604</v>
      </c>
      <c r="I8007" s="62">
        <v>1983.864</v>
      </c>
      <c r="J8007" s="62">
        <v>1954.2304730478588</v>
      </c>
      <c r="K8007" s="62">
        <v>1983.864</v>
      </c>
      <c r="L8007" s="62">
        <v>2191775.7738304641</v>
      </c>
      <c r="M8007" s="63">
        <v>114175.13645860387</v>
      </c>
      <c r="N8007" s="64">
        <f>GP_need_index[[#This Row],[Normalised weighted population]]/GP_need_index[[#This Row],[Registered population]]</f>
        <v>1.2382083656461393</v>
      </c>
    </row>
    <row r="8008" spans="1:14" x14ac:dyDescent="0.2">
      <c r="A8008" s="46" t="s">
        <v>13248</v>
      </c>
      <c r="B8008" s="33" t="s">
        <v>3596</v>
      </c>
      <c r="C8008" s="1" t="s">
        <v>9630</v>
      </c>
      <c r="D8008" s="1" t="s">
        <v>6568</v>
      </c>
      <c r="E8008" s="1" t="s">
        <v>6599</v>
      </c>
      <c r="F8008" s="62">
        <v>12977.25</v>
      </c>
      <c r="G8008" s="62">
        <v>149.17933068443017</v>
      </c>
      <c r="H8008" s="62">
        <v>147.2130536413527</v>
      </c>
      <c r="I8008" s="62">
        <v>1971.829</v>
      </c>
      <c r="J8008" s="62">
        <v>1954.2304730478588</v>
      </c>
      <c r="K8008" s="62">
        <v>1971.829</v>
      </c>
      <c r="L8008" s="62">
        <v>290278.96834857482</v>
      </c>
      <c r="M8008" s="63">
        <v>14996.030341462341</v>
      </c>
      <c r="N8008" s="68">
        <f>GP_need_index[[#This Row],[Normalised weighted population]]/GP_need_index[[#This Row],[Registered population]]</f>
        <v>1.155563030801005</v>
      </c>
    </row>
    <row r="8009" spans="1:14" hidden="1" x14ac:dyDescent="0.2">
      <c r="A8009" s="46" t="s">
        <v>13249</v>
      </c>
      <c r="B8009" s="33" t="s">
        <v>3596</v>
      </c>
      <c r="C8009" s="1" t="s">
        <v>9630</v>
      </c>
      <c r="D8009" s="1" t="s">
        <v>6568</v>
      </c>
      <c r="E8009" s="1" t="s">
        <v>6599</v>
      </c>
      <c r="F8009" s="62">
        <v>13004.611836580218</v>
      </c>
      <c r="G8009" s="62">
        <v>149.17933068443017</v>
      </c>
      <c r="H8009" s="62">
        <v>147.2130536413527</v>
      </c>
      <c r="I8009" s="62">
        <v>1971.829</v>
      </c>
      <c r="J8009" s="62">
        <v>1954.2304730478588</v>
      </c>
      <c r="K8009" s="62">
        <v>1971.829</v>
      </c>
      <c r="L8009" s="62">
        <v>290278.96834857482</v>
      </c>
      <c r="M8009" s="63">
        <v>15060.279673792762</v>
      </c>
      <c r="N8009" s="64">
        <f>GP_need_index[[#This Row],[Normalised weighted population]]/GP_need_index[[#This Row],[Registered population]]</f>
        <v>1.1580722179980973</v>
      </c>
    </row>
    <row r="8010" spans="1:14" hidden="1" x14ac:dyDescent="0.2">
      <c r="A8010" s="46" t="s">
        <v>13250</v>
      </c>
      <c r="B8010" s="33" t="s">
        <v>3596</v>
      </c>
      <c r="C8010" s="1" t="s">
        <v>9630</v>
      </c>
      <c r="D8010" s="1" t="s">
        <v>6568</v>
      </c>
      <c r="E8010" s="1" t="s">
        <v>6599</v>
      </c>
      <c r="F8010" s="62">
        <v>13022.816775317429</v>
      </c>
      <c r="G8010" s="62">
        <v>149.17933068443017</v>
      </c>
      <c r="H8010" s="62">
        <v>147.2130536413527</v>
      </c>
      <c r="I8010" s="62">
        <v>1971.829</v>
      </c>
      <c r="J8010" s="62">
        <v>1954.2304730478588</v>
      </c>
      <c r="K8010" s="62">
        <v>1971.829</v>
      </c>
      <c r="L8010" s="62">
        <v>290278.96834857482</v>
      </c>
      <c r="M8010" s="63">
        <v>15121.364702530424</v>
      </c>
      <c r="N8010" s="64">
        <f>GP_need_index[[#This Row],[Normalised weighted population]]/GP_need_index[[#This Row],[Registered population]]</f>
        <v>1.1611439340212819</v>
      </c>
    </row>
    <row r="8011" spans="1:14" x14ac:dyDescent="0.2">
      <c r="A8011" s="46" t="s">
        <v>13248</v>
      </c>
      <c r="B8011" s="33" t="s">
        <v>3729</v>
      </c>
      <c r="C8011" s="1" t="s">
        <v>9631</v>
      </c>
      <c r="D8011" s="1" t="s">
        <v>6568</v>
      </c>
      <c r="E8011" s="1" t="s">
        <v>6595</v>
      </c>
      <c r="F8011" s="62">
        <v>15927.833333333332</v>
      </c>
      <c r="G8011" s="62">
        <v>176.2660716803625</v>
      </c>
      <c r="H8011" s="62">
        <v>167.97432490559223</v>
      </c>
      <c r="I8011" s="62">
        <v>1917.694</v>
      </c>
      <c r="J8011" s="62">
        <v>1954.8216981931109</v>
      </c>
      <c r="K8011" s="62">
        <v>1917.694</v>
      </c>
      <c r="L8011" s="62">
        <v>322123.35502550477</v>
      </c>
      <c r="M8011" s="63">
        <v>16641.135364155747</v>
      </c>
      <c r="N8011" s="68">
        <f>GP_need_index[[#This Row],[Normalised weighted population]]/GP_need_index[[#This Row],[Registered population]]</f>
        <v>1.0447833685784265</v>
      </c>
    </row>
    <row r="8012" spans="1:14" hidden="1" x14ac:dyDescent="0.2">
      <c r="A8012" s="46" t="s">
        <v>13249</v>
      </c>
      <c r="B8012" s="33" t="s">
        <v>3729</v>
      </c>
      <c r="C8012" s="1" t="s">
        <v>9631</v>
      </c>
      <c r="D8012" s="1" t="s">
        <v>6568</v>
      </c>
      <c r="E8012" s="1" t="s">
        <v>6595</v>
      </c>
      <c r="F8012" s="62">
        <v>15961.61579899376</v>
      </c>
      <c r="G8012" s="62">
        <v>176.2660716803625</v>
      </c>
      <c r="H8012" s="62">
        <v>167.97432490559223</v>
      </c>
      <c r="I8012" s="62">
        <v>1917.694</v>
      </c>
      <c r="J8012" s="62">
        <v>1954.8216981931109</v>
      </c>
      <c r="K8012" s="62">
        <v>1917.694</v>
      </c>
      <c r="L8012" s="62">
        <v>322123.35502550477</v>
      </c>
      <c r="M8012" s="63">
        <v>16712.433021737234</v>
      </c>
      <c r="N8012" s="64">
        <f>GP_need_index[[#This Row],[Normalised weighted population]]/GP_need_index[[#This Row],[Registered population]]</f>
        <v>1.0470389233896236</v>
      </c>
    </row>
    <row r="8013" spans="1:14" hidden="1" x14ac:dyDescent="0.2">
      <c r="A8013" s="46" t="s">
        <v>13250</v>
      </c>
      <c r="B8013" s="33" t="s">
        <v>3729</v>
      </c>
      <c r="C8013" s="1" t="s">
        <v>9631</v>
      </c>
      <c r="D8013" s="1" t="s">
        <v>6568</v>
      </c>
      <c r="E8013" s="1" t="s">
        <v>6595</v>
      </c>
      <c r="F8013" s="62">
        <v>15987.805226996525</v>
      </c>
      <c r="G8013" s="62">
        <v>176.2660716803625</v>
      </c>
      <c r="H8013" s="62">
        <v>167.97432490559223</v>
      </c>
      <c r="I8013" s="62">
        <v>1917.694</v>
      </c>
      <c r="J8013" s="62">
        <v>1954.8216981931109</v>
      </c>
      <c r="K8013" s="62">
        <v>1917.694</v>
      </c>
      <c r="L8013" s="62">
        <v>322123.35502550477</v>
      </c>
      <c r="M8013" s="63">
        <v>16780.219243077168</v>
      </c>
      <c r="N8013" s="64">
        <f>GP_need_index[[#This Row],[Normalised weighted population]]/GP_need_index[[#This Row],[Registered population]]</f>
        <v>1.0495636520979501</v>
      </c>
    </row>
    <row r="8014" spans="1:14" x14ac:dyDescent="0.2">
      <c r="A8014" s="46" t="s">
        <v>13248</v>
      </c>
      <c r="B8014" s="33" t="s">
        <v>3719</v>
      </c>
      <c r="C8014" s="1" t="s">
        <v>9632</v>
      </c>
      <c r="D8014" s="1" t="s">
        <v>6568</v>
      </c>
      <c r="E8014" s="1" t="s">
        <v>6595</v>
      </c>
      <c r="F8014" s="62">
        <v>12956.416666666664</v>
      </c>
      <c r="G8014" s="62">
        <v>124.41600589003201</v>
      </c>
      <c r="H8014" s="62">
        <v>117.74292208650695</v>
      </c>
      <c r="I8014" s="62">
        <v>1880.356</v>
      </c>
      <c r="J8014" s="62">
        <v>1954.8216981931109</v>
      </c>
      <c r="K8014" s="62">
        <v>1880.356</v>
      </c>
      <c r="L8014" s="62">
        <v>221398.61000289588</v>
      </c>
      <c r="M8014" s="63">
        <v>11437.619101546992</v>
      </c>
      <c r="N8014" s="68">
        <f>GP_need_index[[#This Row],[Normalised weighted population]]/GP_need_index[[#This Row],[Registered population]]</f>
        <v>0.88277641849639454</v>
      </c>
    </row>
    <row r="8015" spans="1:14" hidden="1" x14ac:dyDescent="0.2">
      <c r="A8015" s="46" t="s">
        <v>13249</v>
      </c>
      <c r="B8015" s="33" t="s">
        <v>3719</v>
      </c>
      <c r="C8015" s="1" t="s">
        <v>9632</v>
      </c>
      <c r="D8015" s="1" t="s">
        <v>6568</v>
      </c>
      <c r="E8015" s="1" t="s">
        <v>6595</v>
      </c>
      <c r="F8015" s="62">
        <v>12993.265114509526</v>
      </c>
      <c r="G8015" s="62">
        <v>124.41600589003201</v>
      </c>
      <c r="H8015" s="62">
        <v>117.74292208650695</v>
      </c>
      <c r="I8015" s="62">
        <v>1880.356</v>
      </c>
      <c r="J8015" s="62">
        <v>1954.8216981931109</v>
      </c>
      <c r="K8015" s="62">
        <v>1880.356</v>
      </c>
      <c r="L8015" s="62">
        <v>221398.61000289588</v>
      </c>
      <c r="M8015" s="63">
        <v>11486.622696097762</v>
      </c>
      <c r="N8015" s="64">
        <f>GP_need_index[[#This Row],[Normalised weighted population]]/GP_need_index[[#This Row],[Registered population]]</f>
        <v>0.88404435643129431</v>
      </c>
    </row>
    <row r="8016" spans="1:14" hidden="1" x14ac:dyDescent="0.2">
      <c r="A8016" s="46" t="s">
        <v>13250</v>
      </c>
      <c r="B8016" s="33" t="s">
        <v>3719</v>
      </c>
      <c r="C8016" s="1" t="s">
        <v>9632</v>
      </c>
      <c r="D8016" s="1" t="s">
        <v>6568</v>
      </c>
      <c r="E8016" s="1" t="s">
        <v>6595</v>
      </c>
      <c r="F8016" s="62">
        <v>13023.742106336071</v>
      </c>
      <c r="G8016" s="62">
        <v>124.41600589003201</v>
      </c>
      <c r="H8016" s="62">
        <v>117.74292208650695</v>
      </c>
      <c r="I8016" s="62">
        <v>1880.356</v>
      </c>
      <c r="J8016" s="62">
        <v>1954.8216981931109</v>
      </c>
      <c r="K8016" s="62">
        <v>1880.356</v>
      </c>
      <c r="L8016" s="62">
        <v>221398.61000289588</v>
      </c>
      <c r="M8016" s="63">
        <v>11533.212845330569</v>
      </c>
      <c r="N8016" s="64">
        <f>GP_need_index[[#This Row],[Normalised weighted population]]/GP_need_index[[#This Row],[Registered population]]</f>
        <v>0.88555291951916359</v>
      </c>
    </row>
    <row r="8017" spans="1:14" x14ac:dyDescent="0.2">
      <c r="A8017" s="46" t="s">
        <v>13248</v>
      </c>
      <c r="B8017" s="33" t="s">
        <v>3578</v>
      </c>
      <c r="C8017" s="1" t="s">
        <v>9633</v>
      </c>
      <c r="D8017" s="1" t="s">
        <v>6568</v>
      </c>
      <c r="E8017" s="1" t="s">
        <v>6599</v>
      </c>
      <c r="F8017" s="62">
        <v>5045</v>
      </c>
      <c r="G8017" s="62">
        <v>56.605909172679141</v>
      </c>
      <c r="H8017" s="62">
        <v>56.650845464447968</v>
      </c>
      <c r="I8017" s="62">
        <v>2042.8320000000001</v>
      </c>
      <c r="J8017" s="62">
        <v>1954.2304730478588</v>
      </c>
      <c r="K8017" s="62">
        <v>2042.8320000000001</v>
      </c>
      <c r="L8017" s="62">
        <v>115728.15994182917</v>
      </c>
      <c r="M8017" s="63">
        <v>5978.6039881652268</v>
      </c>
      <c r="N8017" s="68">
        <f>GP_need_index[[#This Row],[Normalised weighted population]]/GP_need_index[[#This Row],[Registered population]]</f>
        <v>1.1850552999336426</v>
      </c>
    </row>
    <row r="8018" spans="1:14" hidden="1" x14ac:dyDescent="0.2">
      <c r="A8018" s="46" t="s">
        <v>13249</v>
      </c>
      <c r="B8018" s="33" t="s">
        <v>3578</v>
      </c>
      <c r="C8018" s="1" t="s">
        <v>9633</v>
      </c>
      <c r="D8018" s="1" t="s">
        <v>6568</v>
      </c>
      <c r="E8018" s="1" t="s">
        <v>6599</v>
      </c>
      <c r="F8018" s="62">
        <v>5056.4543275753022</v>
      </c>
      <c r="G8018" s="62">
        <v>56.605909172679141</v>
      </c>
      <c r="H8018" s="62">
        <v>56.650845464447968</v>
      </c>
      <c r="I8018" s="62">
        <v>2042.8320000000001</v>
      </c>
      <c r="J8018" s="62">
        <v>1954.2304730478588</v>
      </c>
      <c r="K8018" s="62">
        <v>2042.8320000000001</v>
      </c>
      <c r="L8018" s="62">
        <v>115728.15994182917</v>
      </c>
      <c r="M8018" s="63">
        <v>6004.2188546172865</v>
      </c>
      <c r="N8018" s="64">
        <f>GP_need_index[[#This Row],[Normalised weighted population]]/GP_need_index[[#This Row],[Registered population]]</f>
        <v>1.1874365841442223</v>
      </c>
    </row>
    <row r="8019" spans="1:14" hidden="1" x14ac:dyDescent="0.2">
      <c r="A8019" s="46" t="s">
        <v>13250</v>
      </c>
      <c r="B8019" s="33" t="s">
        <v>3578</v>
      </c>
      <c r="C8019" s="1" t="s">
        <v>9633</v>
      </c>
      <c r="D8019" s="1" t="s">
        <v>6568</v>
      </c>
      <c r="E8019" s="1" t="s">
        <v>6599</v>
      </c>
      <c r="F8019" s="62">
        <v>5065.2376817897621</v>
      </c>
      <c r="G8019" s="62">
        <v>56.605909172679141</v>
      </c>
      <c r="H8019" s="62">
        <v>56.650845464447968</v>
      </c>
      <c r="I8019" s="62">
        <v>2042.8320000000001</v>
      </c>
      <c r="J8019" s="62">
        <v>1954.2304730478588</v>
      </c>
      <c r="K8019" s="62">
        <v>2042.8320000000001</v>
      </c>
      <c r="L8019" s="62">
        <v>115728.15994182917</v>
      </c>
      <c r="M8019" s="63">
        <v>6028.572179338058</v>
      </c>
      <c r="N8019" s="64">
        <f>GP_need_index[[#This Row],[Normalised weighted population]]/GP_need_index[[#This Row],[Registered population]]</f>
        <v>1.1901854479626135</v>
      </c>
    </row>
    <row r="8020" spans="1:14" x14ac:dyDescent="0.2">
      <c r="A8020" s="46" t="s">
        <v>13248</v>
      </c>
      <c r="B8020" s="33" t="s">
        <v>3722</v>
      </c>
      <c r="C8020" s="1" t="s">
        <v>9634</v>
      </c>
      <c r="D8020" s="1" t="s">
        <v>6568</v>
      </c>
      <c r="E8020" s="1" t="s">
        <v>6595</v>
      </c>
      <c r="F8020" s="62">
        <v>9035.5</v>
      </c>
      <c r="G8020" s="62">
        <v>91.548069188186815</v>
      </c>
      <c r="H8020" s="62">
        <v>85.967484569747882</v>
      </c>
      <c r="I8020" s="62">
        <v>2005.5139999999999</v>
      </c>
      <c r="J8020" s="62">
        <v>1954.8216981931109</v>
      </c>
      <c r="K8020" s="62">
        <v>2005.5139999999999</v>
      </c>
      <c r="L8020" s="62">
        <v>172408.99384941335</v>
      </c>
      <c r="M8020" s="63">
        <v>8906.7785985863029</v>
      </c>
      <c r="N8020" s="68">
        <f>GP_need_index[[#This Row],[Normalised weighted population]]/GP_need_index[[#This Row],[Registered population]]</f>
        <v>0.98575381534904571</v>
      </c>
    </row>
    <row r="8021" spans="1:14" hidden="1" x14ac:dyDescent="0.2">
      <c r="A8021" s="46" t="s">
        <v>13249</v>
      </c>
      <c r="B8021" s="33" t="s">
        <v>3722</v>
      </c>
      <c r="C8021" s="1" t="s">
        <v>9634</v>
      </c>
      <c r="D8021" s="1" t="s">
        <v>6568</v>
      </c>
      <c r="E8021" s="1" t="s">
        <v>6595</v>
      </c>
      <c r="F8021" s="62">
        <v>9046.8360665338951</v>
      </c>
      <c r="G8021" s="62">
        <v>91.548069188186815</v>
      </c>
      <c r="H8021" s="62">
        <v>85.967484569747882</v>
      </c>
      <c r="I8021" s="62">
        <v>2005.5139999999999</v>
      </c>
      <c r="J8021" s="62">
        <v>1954.8216981931109</v>
      </c>
      <c r="K8021" s="62">
        <v>2005.5139999999999</v>
      </c>
      <c r="L8021" s="62">
        <v>172408.99384941335</v>
      </c>
      <c r="M8021" s="63">
        <v>8944.9390027161753</v>
      </c>
      <c r="N8021" s="64">
        <f>GP_need_index[[#This Row],[Normalised weighted population]]/GP_need_index[[#This Row],[Registered population]]</f>
        <v>0.98873671822189224</v>
      </c>
    </row>
    <row r="8022" spans="1:14" hidden="1" x14ac:dyDescent="0.2">
      <c r="A8022" s="46" t="s">
        <v>13250</v>
      </c>
      <c r="B8022" s="33" t="s">
        <v>3722</v>
      </c>
      <c r="C8022" s="1" t="s">
        <v>9634</v>
      </c>
      <c r="D8022" s="1" t="s">
        <v>6568</v>
      </c>
      <c r="E8022" s="1" t="s">
        <v>6595</v>
      </c>
      <c r="F8022" s="62">
        <v>9052.296932342324</v>
      </c>
      <c r="G8022" s="62">
        <v>91.548069188186815</v>
      </c>
      <c r="H8022" s="62">
        <v>85.967484569747882</v>
      </c>
      <c r="I8022" s="62">
        <v>2005.5139999999999</v>
      </c>
      <c r="J8022" s="62">
        <v>1954.8216981931109</v>
      </c>
      <c r="K8022" s="62">
        <v>2005.5139999999999</v>
      </c>
      <c r="L8022" s="62">
        <v>172408.99384941335</v>
      </c>
      <c r="M8022" s="63">
        <v>8981.219992702594</v>
      </c>
      <c r="N8022" s="64">
        <f>GP_need_index[[#This Row],[Normalised weighted population]]/GP_need_index[[#This Row],[Registered population]]</f>
        <v>0.99214818734173593</v>
      </c>
    </row>
    <row r="8023" spans="1:14" x14ac:dyDescent="0.2">
      <c r="A8023" s="46" t="s">
        <v>13248</v>
      </c>
      <c r="B8023" s="33" t="s">
        <v>3727</v>
      </c>
      <c r="C8023" s="1" t="s">
        <v>9635</v>
      </c>
      <c r="D8023" s="1" t="s">
        <v>6568</v>
      </c>
      <c r="E8023" s="1" t="s">
        <v>6595</v>
      </c>
      <c r="F8023" s="62">
        <v>16668.833333333332</v>
      </c>
      <c r="G8023" s="62">
        <v>142.11892278236616</v>
      </c>
      <c r="H8023" s="62">
        <v>140.93134367587467</v>
      </c>
      <c r="I8023" s="62">
        <v>1847.1220000000001</v>
      </c>
      <c r="J8023" s="62">
        <v>1954.8216981931109</v>
      </c>
      <c r="K8023" s="62">
        <v>1847.1220000000001</v>
      </c>
      <c r="L8023" s="62">
        <v>260317.38539326898</v>
      </c>
      <c r="M8023" s="63">
        <v>13448.192378443022</v>
      </c>
      <c r="N8023" s="68">
        <f>GP_need_index[[#This Row],[Normalised weighted population]]/GP_need_index[[#This Row],[Registered population]]</f>
        <v>0.80678666044072411</v>
      </c>
    </row>
    <row r="8024" spans="1:14" hidden="1" x14ac:dyDescent="0.2">
      <c r="A8024" s="46" t="s">
        <v>13249</v>
      </c>
      <c r="B8024" s="33" t="s">
        <v>3727</v>
      </c>
      <c r="C8024" s="1" t="s">
        <v>9635</v>
      </c>
      <c r="D8024" s="1" t="s">
        <v>6568</v>
      </c>
      <c r="E8024" s="1" t="s">
        <v>6595</v>
      </c>
      <c r="F8024" s="62">
        <v>16735.404780107194</v>
      </c>
      <c r="G8024" s="62">
        <v>142.11892278236616</v>
      </c>
      <c r="H8024" s="62">
        <v>140.93134367587467</v>
      </c>
      <c r="I8024" s="62">
        <v>1847.1220000000001</v>
      </c>
      <c r="J8024" s="62">
        <v>1954.8216981931109</v>
      </c>
      <c r="K8024" s="62">
        <v>1847.1220000000001</v>
      </c>
      <c r="L8024" s="62">
        <v>260317.38539326898</v>
      </c>
      <c r="M8024" s="63">
        <v>13505.810118717731</v>
      </c>
      <c r="N8024" s="64">
        <f>GP_need_index[[#This Row],[Normalised weighted population]]/GP_need_index[[#This Row],[Registered population]]</f>
        <v>0.80702022425962638</v>
      </c>
    </row>
    <row r="8025" spans="1:14" hidden="1" x14ac:dyDescent="0.2">
      <c r="A8025" s="46" t="s">
        <v>13250</v>
      </c>
      <c r="B8025" s="33" t="s">
        <v>3727</v>
      </c>
      <c r="C8025" s="1" t="s">
        <v>9635</v>
      </c>
      <c r="D8025" s="1" t="s">
        <v>6568</v>
      </c>
      <c r="E8025" s="1" t="s">
        <v>6595</v>
      </c>
      <c r="F8025" s="62">
        <v>16796.918443181035</v>
      </c>
      <c r="G8025" s="62">
        <v>142.11892278236616</v>
      </c>
      <c r="H8025" s="62">
        <v>140.93134367587467</v>
      </c>
      <c r="I8025" s="62">
        <v>1847.1220000000001</v>
      </c>
      <c r="J8025" s="62">
        <v>1954.8216981931109</v>
      </c>
      <c r="K8025" s="62">
        <v>1847.1220000000001</v>
      </c>
      <c r="L8025" s="62">
        <v>260317.38539326898</v>
      </c>
      <c r="M8025" s="63">
        <v>13560.590163783088</v>
      </c>
      <c r="N8025" s="64">
        <f>GP_need_index[[#This Row],[Normalised weighted population]]/GP_need_index[[#This Row],[Registered population]]</f>
        <v>0.8073260705321943</v>
      </c>
    </row>
    <row r="8026" spans="1:14" x14ac:dyDescent="0.2">
      <c r="A8026" s="46" t="s">
        <v>13248</v>
      </c>
      <c r="B8026" s="33" t="s">
        <v>3579</v>
      </c>
      <c r="C8026" s="1" t="s">
        <v>9636</v>
      </c>
      <c r="D8026" s="1" t="s">
        <v>6568</v>
      </c>
      <c r="E8026" s="1" t="s">
        <v>6599</v>
      </c>
      <c r="F8026" s="62">
        <v>6926.583333333333</v>
      </c>
      <c r="G8026" s="62">
        <v>69.722389546489069</v>
      </c>
      <c r="H8026" s="62">
        <v>70.020248820349892</v>
      </c>
      <c r="I8026" s="62">
        <v>1889.5809999999999</v>
      </c>
      <c r="J8026" s="62">
        <v>1954.2304730478588</v>
      </c>
      <c r="K8026" s="62">
        <v>1889.5809999999999</v>
      </c>
      <c r="L8026" s="62">
        <v>132308.93178620556</v>
      </c>
      <c r="M8026" s="63">
        <v>6835.1791616188966</v>
      </c>
      <c r="N8026" s="68">
        <f>GP_need_index[[#This Row],[Normalised weighted population]]/GP_need_index[[#This Row],[Registered population]]</f>
        <v>0.98680385879794952</v>
      </c>
    </row>
    <row r="8027" spans="1:14" hidden="1" x14ac:dyDescent="0.2">
      <c r="A8027" s="46" t="s">
        <v>13249</v>
      </c>
      <c r="B8027" s="33" t="s">
        <v>3579</v>
      </c>
      <c r="C8027" s="1" t="s">
        <v>9636</v>
      </c>
      <c r="D8027" s="1" t="s">
        <v>6568</v>
      </c>
      <c r="E8027" s="1" t="s">
        <v>6599</v>
      </c>
      <c r="F8027" s="62">
        <v>6952.9772096129727</v>
      </c>
      <c r="G8027" s="62">
        <v>69.722389546489069</v>
      </c>
      <c r="H8027" s="62">
        <v>70.020248820349892</v>
      </c>
      <c r="I8027" s="62">
        <v>1889.5809999999999</v>
      </c>
      <c r="J8027" s="62">
        <v>1954.2304730478588</v>
      </c>
      <c r="K8027" s="62">
        <v>1889.5809999999999</v>
      </c>
      <c r="L8027" s="62">
        <v>132308.93178620556</v>
      </c>
      <c r="M8027" s="63">
        <v>6864.4639581612582</v>
      </c>
      <c r="N8027" s="64">
        <f>GP_need_index[[#This Row],[Normalised weighted population]]/GP_need_index[[#This Row],[Registered population]]</f>
        <v>0.98726973370064575</v>
      </c>
    </row>
    <row r="8028" spans="1:14" hidden="1" x14ac:dyDescent="0.2">
      <c r="A8028" s="46" t="s">
        <v>13250</v>
      </c>
      <c r="B8028" s="33" t="s">
        <v>3579</v>
      </c>
      <c r="C8028" s="1" t="s">
        <v>9636</v>
      </c>
      <c r="D8028" s="1" t="s">
        <v>6568</v>
      </c>
      <c r="E8028" s="1" t="s">
        <v>6599</v>
      </c>
      <c r="F8028" s="62">
        <v>6976.9422945916976</v>
      </c>
      <c r="G8028" s="62">
        <v>69.722389546489069</v>
      </c>
      <c r="H8028" s="62">
        <v>70.020248820349892</v>
      </c>
      <c r="I8028" s="62">
        <v>1889.5809999999999</v>
      </c>
      <c r="J8028" s="62">
        <v>1954.2304730478588</v>
      </c>
      <c r="K8028" s="62">
        <v>1889.5809999999999</v>
      </c>
      <c r="L8028" s="62">
        <v>132308.93178620556</v>
      </c>
      <c r="M8028" s="63">
        <v>6892.3064675459018</v>
      </c>
      <c r="N8028" s="64">
        <f>GP_need_index[[#This Row],[Normalised weighted population]]/GP_need_index[[#This Row],[Registered population]]</f>
        <v>0.98786920925067667</v>
      </c>
    </row>
    <row r="8029" spans="1:14" x14ac:dyDescent="0.2">
      <c r="A8029" s="46" t="s">
        <v>13248</v>
      </c>
      <c r="B8029" s="33" t="s">
        <v>3730</v>
      </c>
      <c r="C8029" s="1" t="s">
        <v>9637</v>
      </c>
      <c r="D8029" s="1" t="s">
        <v>6568</v>
      </c>
      <c r="E8029" s="1" t="s">
        <v>6595</v>
      </c>
      <c r="F8029" s="62">
        <v>6519.416666666667</v>
      </c>
      <c r="G8029" s="62">
        <v>61.700995847780931</v>
      </c>
      <c r="H8029" s="62">
        <v>60.188440926835753</v>
      </c>
      <c r="I8029" s="62">
        <v>2160.3939999999998</v>
      </c>
      <c r="J8029" s="62">
        <v>1954.8216981931109</v>
      </c>
      <c r="K8029" s="62">
        <v>2160.3939999999998</v>
      </c>
      <c r="L8029" s="62">
        <v>130030.74664769038</v>
      </c>
      <c r="M8029" s="63">
        <v>6717.4863998766214</v>
      </c>
      <c r="N8029" s="68">
        <f>GP_need_index[[#This Row],[Normalised weighted population]]/GP_need_index[[#This Row],[Registered population]]</f>
        <v>1.0303815116193864</v>
      </c>
    </row>
    <row r="8030" spans="1:14" hidden="1" x14ac:dyDescent="0.2">
      <c r="A8030" s="46" t="s">
        <v>13249</v>
      </c>
      <c r="B8030" s="33" t="s">
        <v>3730</v>
      </c>
      <c r="C8030" s="1" t="s">
        <v>9637</v>
      </c>
      <c r="D8030" s="1" t="s">
        <v>6568</v>
      </c>
      <c r="E8030" s="1" t="s">
        <v>6595</v>
      </c>
      <c r="F8030" s="62">
        <v>6544.0426257874005</v>
      </c>
      <c r="G8030" s="62">
        <v>61.700995847780931</v>
      </c>
      <c r="H8030" s="62">
        <v>60.188440926835753</v>
      </c>
      <c r="I8030" s="62">
        <v>2160.3939999999998</v>
      </c>
      <c r="J8030" s="62">
        <v>1954.8216981931109</v>
      </c>
      <c r="K8030" s="62">
        <v>2160.3939999999998</v>
      </c>
      <c r="L8030" s="62">
        <v>130030.74664769038</v>
      </c>
      <c r="M8030" s="63">
        <v>6746.2669508826721</v>
      </c>
      <c r="N8030" s="64">
        <f>GP_need_index[[#This Row],[Normalised weighted population]]/GP_need_index[[#This Row],[Registered population]]</f>
        <v>1.0309020488800589</v>
      </c>
    </row>
    <row r="8031" spans="1:14" hidden="1" x14ac:dyDescent="0.2">
      <c r="A8031" s="46" t="s">
        <v>13250</v>
      </c>
      <c r="B8031" s="33" t="s">
        <v>3730</v>
      </c>
      <c r="C8031" s="1" t="s">
        <v>9637</v>
      </c>
      <c r="D8031" s="1" t="s">
        <v>6568</v>
      </c>
      <c r="E8031" s="1" t="s">
        <v>6595</v>
      </c>
      <c r="F8031" s="62">
        <v>6567.7655346644015</v>
      </c>
      <c r="G8031" s="62">
        <v>61.700995847780931</v>
      </c>
      <c r="H8031" s="62">
        <v>60.188440926835753</v>
      </c>
      <c r="I8031" s="62">
        <v>2160.3939999999998</v>
      </c>
      <c r="J8031" s="62">
        <v>1954.8216981931109</v>
      </c>
      <c r="K8031" s="62">
        <v>2160.3939999999998</v>
      </c>
      <c r="L8031" s="62">
        <v>130030.74664769038</v>
      </c>
      <c r="M8031" s="63">
        <v>6773.6300490118338</v>
      </c>
      <c r="N8031" s="64">
        <f>GP_need_index[[#This Row],[Normalised weighted population]]/GP_need_index[[#This Row],[Registered population]]</f>
        <v>1.0313446808143329</v>
      </c>
    </row>
    <row r="8032" spans="1:14" x14ac:dyDescent="0.2">
      <c r="A8032" s="46" t="s">
        <v>13248</v>
      </c>
      <c r="B8032" s="33" t="s">
        <v>3741</v>
      </c>
      <c r="C8032" s="1" t="s">
        <v>9638</v>
      </c>
      <c r="D8032" s="1" t="s">
        <v>6568</v>
      </c>
      <c r="E8032" s="1" t="s">
        <v>6595</v>
      </c>
      <c r="F8032" s="62">
        <v>13850.083333333332</v>
      </c>
      <c r="G8032" s="62">
        <v>153.74414032880048</v>
      </c>
      <c r="H8032" s="62">
        <v>150.50393573455295</v>
      </c>
      <c r="I8032" s="62">
        <v>1906.9960000000001</v>
      </c>
      <c r="J8032" s="62">
        <v>1954.8216981931109</v>
      </c>
      <c r="K8032" s="62">
        <v>1906.9960000000001</v>
      </c>
      <c r="L8032" s="62">
        <v>287010.40343004954</v>
      </c>
      <c r="M8032" s="63">
        <v>14827.173813653597</v>
      </c>
      <c r="N8032" s="68">
        <f>GP_need_index[[#This Row],[Normalised weighted population]]/GP_need_index[[#This Row],[Registered population]]</f>
        <v>1.0705476246463208</v>
      </c>
    </row>
    <row r="8033" spans="1:14" hidden="1" x14ac:dyDescent="0.2">
      <c r="A8033" s="46" t="s">
        <v>13249</v>
      </c>
      <c r="B8033" s="33" t="s">
        <v>3741</v>
      </c>
      <c r="C8033" s="1" t="s">
        <v>9638</v>
      </c>
      <c r="D8033" s="1" t="s">
        <v>6568</v>
      </c>
      <c r="E8033" s="1" t="s">
        <v>6595</v>
      </c>
      <c r="F8033" s="62">
        <v>13885.971121163237</v>
      </c>
      <c r="G8033" s="62">
        <v>153.74414032880048</v>
      </c>
      <c r="H8033" s="62">
        <v>150.50393573455295</v>
      </c>
      <c r="I8033" s="62">
        <v>1906.9960000000001</v>
      </c>
      <c r="J8033" s="62">
        <v>1954.8216981931109</v>
      </c>
      <c r="K8033" s="62">
        <v>1906.9960000000001</v>
      </c>
      <c r="L8033" s="62">
        <v>287010.40343004954</v>
      </c>
      <c r="M8033" s="63">
        <v>14890.699693248573</v>
      </c>
      <c r="N8033" s="64">
        <f>GP_need_index[[#This Row],[Normalised weighted population]]/GP_need_index[[#This Row],[Registered population]]</f>
        <v>1.0723556576143283</v>
      </c>
    </row>
    <row r="8034" spans="1:14" hidden="1" x14ac:dyDescent="0.2">
      <c r="A8034" s="46" t="s">
        <v>13250</v>
      </c>
      <c r="B8034" s="33" t="s">
        <v>3741</v>
      </c>
      <c r="C8034" s="1" t="s">
        <v>9638</v>
      </c>
      <c r="D8034" s="1" t="s">
        <v>6568</v>
      </c>
      <c r="E8034" s="1" t="s">
        <v>6595</v>
      </c>
      <c r="F8034" s="62">
        <v>13914.178907295496</v>
      </c>
      <c r="G8034" s="62">
        <v>153.74414032880048</v>
      </c>
      <c r="H8034" s="62">
        <v>150.50393573455295</v>
      </c>
      <c r="I8034" s="62">
        <v>1906.9960000000001</v>
      </c>
      <c r="J8034" s="62">
        <v>1954.8216981931109</v>
      </c>
      <c r="K8034" s="62">
        <v>1906.9960000000001</v>
      </c>
      <c r="L8034" s="62">
        <v>287010.40343004954</v>
      </c>
      <c r="M8034" s="63">
        <v>14951.096899567976</v>
      </c>
      <c r="N8034" s="64">
        <f>GP_need_index[[#This Row],[Normalised weighted population]]/GP_need_index[[#This Row],[Registered population]]</f>
        <v>1.0745223989989665</v>
      </c>
    </row>
    <row r="8035" spans="1:14" x14ac:dyDescent="0.2">
      <c r="A8035" s="46" t="s">
        <v>13248</v>
      </c>
      <c r="B8035" s="33" t="s">
        <v>3597</v>
      </c>
      <c r="C8035" s="1" t="s">
        <v>9639</v>
      </c>
      <c r="D8035" s="1" t="s">
        <v>6568</v>
      </c>
      <c r="E8035" s="1" t="s">
        <v>6599</v>
      </c>
      <c r="F8035" s="62">
        <v>9215.1666666666679</v>
      </c>
      <c r="G8035" s="62">
        <v>94.925946983743358</v>
      </c>
      <c r="H8035" s="62">
        <v>95.593481019200013</v>
      </c>
      <c r="I8035" s="62">
        <v>1991.914</v>
      </c>
      <c r="J8035" s="62">
        <v>1954.2304730478588</v>
      </c>
      <c r="K8035" s="62">
        <v>1991.914</v>
      </c>
      <c r="L8035" s="62">
        <v>190413.99315087878</v>
      </c>
      <c r="M8035" s="63">
        <v>9836.9304361750183</v>
      </c>
      <c r="N8035" s="68">
        <f>GP_need_index[[#This Row],[Normalised weighted population]]/GP_need_index[[#This Row],[Registered population]]</f>
        <v>1.067471787760216</v>
      </c>
    </row>
    <row r="8036" spans="1:14" hidden="1" x14ac:dyDescent="0.2">
      <c r="A8036" s="46" t="s">
        <v>13249</v>
      </c>
      <c r="B8036" s="33" t="s">
        <v>3597</v>
      </c>
      <c r="C8036" s="1" t="s">
        <v>9639</v>
      </c>
      <c r="D8036" s="1" t="s">
        <v>6568</v>
      </c>
      <c r="E8036" s="1" t="s">
        <v>6599</v>
      </c>
      <c r="F8036" s="62">
        <v>9241.5422250609954</v>
      </c>
      <c r="G8036" s="62">
        <v>94.925946983743358</v>
      </c>
      <c r="H8036" s="62">
        <v>95.593481019200013</v>
      </c>
      <c r="I8036" s="62">
        <v>1991.914</v>
      </c>
      <c r="J8036" s="62">
        <v>1954.2304730478588</v>
      </c>
      <c r="K8036" s="62">
        <v>1991.914</v>
      </c>
      <c r="L8036" s="62">
        <v>190413.99315087878</v>
      </c>
      <c r="M8036" s="63">
        <v>9879.0760039228771</v>
      </c>
      <c r="N8036" s="64">
        <f>GP_need_index[[#This Row],[Normalised weighted population]]/GP_need_index[[#This Row],[Registered population]]</f>
        <v>1.0689856479942312</v>
      </c>
    </row>
    <row r="8037" spans="1:14" hidden="1" x14ac:dyDescent="0.2">
      <c r="A8037" s="46" t="s">
        <v>13250</v>
      </c>
      <c r="B8037" s="33" t="s">
        <v>3597</v>
      </c>
      <c r="C8037" s="1" t="s">
        <v>9639</v>
      </c>
      <c r="D8037" s="1" t="s">
        <v>6568</v>
      </c>
      <c r="E8037" s="1" t="s">
        <v>6599</v>
      </c>
      <c r="F8037" s="62">
        <v>9263.1987088785172</v>
      </c>
      <c r="G8037" s="62">
        <v>94.925946983743358</v>
      </c>
      <c r="H8037" s="62">
        <v>95.593481019200013</v>
      </c>
      <c r="I8037" s="62">
        <v>1991.914</v>
      </c>
      <c r="J8037" s="62">
        <v>1954.2304730478588</v>
      </c>
      <c r="K8037" s="62">
        <v>1991.914</v>
      </c>
      <c r="L8037" s="62">
        <v>190413.99315087878</v>
      </c>
      <c r="M8037" s="63">
        <v>9919.145886731978</v>
      </c>
      <c r="N8037" s="64">
        <f>GP_need_index[[#This Row],[Normalised weighted population]]/GP_need_index[[#This Row],[Registered population]]</f>
        <v>1.0708121674238462</v>
      </c>
    </row>
    <row r="8038" spans="1:14" x14ac:dyDescent="0.2">
      <c r="A8038" s="46" t="s">
        <v>13248</v>
      </c>
      <c r="B8038" s="33" t="s">
        <v>3590</v>
      </c>
      <c r="C8038" s="1" t="s">
        <v>9640</v>
      </c>
      <c r="D8038" s="1" t="s">
        <v>6568</v>
      </c>
      <c r="E8038" s="1" t="s">
        <v>6599</v>
      </c>
      <c r="F8038" s="62">
        <v>11854.666666666668</v>
      </c>
      <c r="G8038" s="62">
        <v>177.55934396143095</v>
      </c>
      <c r="H8038" s="62">
        <v>186.91304059052601</v>
      </c>
      <c r="I8038" s="62">
        <v>1976.519</v>
      </c>
      <c r="J8038" s="62">
        <v>1954.2304730478588</v>
      </c>
      <c r="K8038" s="62">
        <v>1976.519</v>
      </c>
      <c r="L8038" s="62">
        <v>369437.17607494589</v>
      </c>
      <c r="M8038" s="63">
        <v>19085.403028687091</v>
      </c>
      <c r="N8038" s="68">
        <f>GP_need_index[[#This Row],[Normalised weighted population]]/GP_need_index[[#This Row],[Registered population]]</f>
        <v>1.6099485177725021</v>
      </c>
    </row>
    <row r="8039" spans="1:14" hidden="1" x14ac:dyDescent="0.2">
      <c r="A8039" s="46" t="s">
        <v>13249</v>
      </c>
      <c r="B8039" s="33" t="s">
        <v>3590</v>
      </c>
      <c r="C8039" s="1" t="s">
        <v>9640</v>
      </c>
      <c r="D8039" s="1" t="s">
        <v>6568</v>
      </c>
      <c r="E8039" s="1" t="s">
        <v>6599</v>
      </c>
      <c r="F8039" s="62">
        <v>11831.449627913113</v>
      </c>
      <c r="G8039" s="62">
        <v>177.55934396143095</v>
      </c>
      <c r="H8039" s="62">
        <v>186.91304059052601</v>
      </c>
      <c r="I8039" s="62">
        <v>1976.519</v>
      </c>
      <c r="J8039" s="62">
        <v>1954.2304730478588</v>
      </c>
      <c r="K8039" s="62">
        <v>1976.519</v>
      </c>
      <c r="L8039" s="62">
        <v>369437.17607494589</v>
      </c>
      <c r="M8039" s="63">
        <v>19167.172962058041</v>
      </c>
      <c r="N8039" s="64">
        <f>GP_need_index[[#This Row],[Normalised weighted population]]/GP_need_index[[#This Row],[Registered population]]</f>
        <v>1.6200189803317311</v>
      </c>
    </row>
    <row r="8040" spans="1:14" hidden="1" x14ac:dyDescent="0.2">
      <c r="A8040" s="46" t="s">
        <v>13250</v>
      </c>
      <c r="B8040" s="33" t="s">
        <v>3590</v>
      </c>
      <c r="C8040" s="1" t="s">
        <v>9640</v>
      </c>
      <c r="D8040" s="1" t="s">
        <v>6568</v>
      </c>
      <c r="E8040" s="1" t="s">
        <v>6599</v>
      </c>
      <c r="F8040" s="62">
        <v>11801.981091854545</v>
      </c>
      <c r="G8040" s="62">
        <v>177.55934396143095</v>
      </c>
      <c r="H8040" s="62">
        <v>186.91304059052601</v>
      </c>
      <c r="I8040" s="62">
        <v>1976.519</v>
      </c>
      <c r="J8040" s="62">
        <v>1954.2304730478588</v>
      </c>
      <c r="K8040" s="62">
        <v>1976.519</v>
      </c>
      <c r="L8040" s="62">
        <v>369437.17607494589</v>
      </c>
      <c r="M8040" s="63">
        <v>19244.915695696942</v>
      </c>
      <c r="N8040" s="64">
        <f>GP_need_index[[#This Row],[Normalised weighted population]]/GP_need_index[[#This Row],[Registered population]]</f>
        <v>1.6306512903142456</v>
      </c>
    </row>
    <row r="8041" spans="1:14" x14ac:dyDescent="0.2">
      <c r="A8041" s="46" t="s">
        <v>13248</v>
      </c>
      <c r="B8041" s="33" t="s">
        <v>3604</v>
      </c>
      <c r="C8041" s="1" t="s">
        <v>9641</v>
      </c>
      <c r="D8041" s="1" t="s">
        <v>6568</v>
      </c>
      <c r="E8041" s="1" t="s">
        <v>6599</v>
      </c>
      <c r="F8041" s="62">
        <v>12172.5</v>
      </c>
      <c r="G8041" s="62">
        <v>152.74124794426515</v>
      </c>
      <c r="H8041" s="62">
        <v>152.23365377127726</v>
      </c>
      <c r="I8041" s="62">
        <v>1858.6189999999999</v>
      </c>
      <c r="J8041" s="62">
        <v>1954.2304730478588</v>
      </c>
      <c r="K8041" s="62">
        <v>1858.6189999999999</v>
      </c>
      <c r="L8041" s="62">
        <v>282944.36133871757</v>
      </c>
      <c r="M8041" s="63">
        <v>14617.119013892639</v>
      </c>
      <c r="N8041" s="68">
        <f>GP_need_index[[#This Row],[Normalised weighted population]]/GP_need_index[[#This Row],[Registered population]]</f>
        <v>1.2008313012029279</v>
      </c>
    </row>
    <row r="8042" spans="1:14" hidden="1" x14ac:dyDescent="0.2">
      <c r="A8042" s="46" t="s">
        <v>13249</v>
      </c>
      <c r="B8042" s="33" t="s">
        <v>3604</v>
      </c>
      <c r="C8042" s="1" t="s">
        <v>9641</v>
      </c>
      <c r="D8042" s="1" t="s">
        <v>6568</v>
      </c>
      <c r="E8042" s="1" t="s">
        <v>6599</v>
      </c>
      <c r="F8042" s="62">
        <v>12205.134468646034</v>
      </c>
      <c r="G8042" s="62">
        <v>152.74124794426515</v>
      </c>
      <c r="H8042" s="62">
        <v>152.23365377127726</v>
      </c>
      <c r="I8042" s="62">
        <v>1858.6189999999999</v>
      </c>
      <c r="J8042" s="62">
        <v>1954.2304730478588</v>
      </c>
      <c r="K8042" s="62">
        <v>1858.6189999999999</v>
      </c>
      <c r="L8042" s="62">
        <v>282944.36133871757</v>
      </c>
      <c r="M8042" s="63">
        <v>14679.74492994192</v>
      </c>
      <c r="N8042" s="64">
        <f>GP_need_index[[#This Row],[Normalised weighted population]]/GP_need_index[[#This Row],[Registered population]]</f>
        <v>1.2027515934095567</v>
      </c>
    </row>
    <row r="8043" spans="1:14" hidden="1" x14ac:dyDescent="0.2">
      <c r="A8043" s="46" t="s">
        <v>13250</v>
      </c>
      <c r="B8043" s="33" t="s">
        <v>3604</v>
      </c>
      <c r="C8043" s="1" t="s">
        <v>9641</v>
      </c>
      <c r="D8043" s="1" t="s">
        <v>6568</v>
      </c>
      <c r="E8043" s="1" t="s">
        <v>6599</v>
      </c>
      <c r="F8043" s="62">
        <v>12230.675087829801</v>
      </c>
      <c r="G8043" s="62">
        <v>152.74124794426515</v>
      </c>
      <c r="H8043" s="62">
        <v>152.23365377127726</v>
      </c>
      <c r="I8043" s="62">
        <v>1858.6189999999999</v>
      </c>
      <c r="J8043" s="62">
        <v>1954.2304730478588</v>
      </c>
      <c r="K8043" s="62">
        <v>1858.6189999999999</v>
      </c>
      <c r="L8043" s="62">
        <v>282944.36133871757</v>
      </c>
      <c r="M8043" s="63">
        <v>14739.286496256089</v>
      </c>
      <c r="N8043" s="64">
        <f>GP_need_index[[#This Row],[Normalised weighted population]]/GP_need_index[[#This Row],[Registered population]]</f>
        <v>1.2051081719047949</v>
      </c>
    </row>
    <row r="8044" spans="1:14" x14ac:dyDescent="0.2">
      <c r="A8044" s="46" t="s">
        <v>13248</v>
      </c>
      <c r="B8044" s="33" t="s">
        <v>3716</v>
      </c>
      <c r="C8044" s="1" t="s">
        <v>9642</v>
      </c>
      <c r="D8044" s="1" t="s">
        <v>6568</v>
      </c>
      <c r="E8044" s="1" t="s">
        <v>6595</v>
      </c>
      <c r="F8044" s="62">
        <v>7485.333333333333</v>
      </c>
      <c r="G8044" s="62">
        <v>65.017253449692632</v>
      </c>
      <c r="H8044" s="62">
        <v>57.739976761566552</v>
      </c>
      <c r="I8044" s="62">
        <v>2046.9380000000001</v>
      </c>
      <c r="J8044" s="62">
        <v>1954.8216981931109</v>
      </c>
      <c r="K8044" s="62">
        <v>2046.9380000000001</v>
      </c>
      <c r="L8044" s="62">
        <v>118190.15255236752</v>
      </c>
      <c r="M8044" s="63">
        <v>6105.7923824816708</v>
      </c>
      <c r="N8044" s="68">
        <f>GP_need_index[[#This Row],[Normalised weighted population]]/GP_need_index[[#This Row],[Registered population]]</f>
        <v>0.81570079922715588</v>
      </c>
    </row>
    <row r="8045" spans="1:14" hidden="1" x14ac:dyDescent="0.2">
      <c r="A8045" s="46" t="s">
        <v>13249</v>
      </c>
      <c r="B8045" s="33" t="s">
        <v>3716</v>
      </c>
      <c r="C8045" s="1" t="s">
        <v>9642</v>
      </c>
      <c r="D8045" s="1" t="s">
        <v>6568</v>
      </c>
      <c r="E8045" s="1" t="s">
        <v>6595</v>
      </c>
      <c r="F8045" s="62">
        <v>7515.7852518070949</v>
      </c>
      <c r="G8045" s="62">
        <v>65.017253449692632</v>
      </c>
      <c r="H8045" s="62">
        <v>57.739976761566552</v>
      </c>
      <c r="I8045" s="62">
        <v>2046.9380000000001</v>
      </c>
      <c r="J8045" s="62">
        <v>1954.8216981931109</v>
      </c>
      <c r="K8045" s="62">
        <v>2046.9380000000001</v>
      </c>
      <c r="L8045" s="62">
        <v>118190.15255236752</v>
      </c>
      <c r="M8045" s="63">
        <v>6131.9521777734926</v>
      </c>
      <c r="N8045" s="64">
        <f>GP_need_index[[#This Row],[Normalised weighted population]]/GP_need_index[[#This Row],[Registered population]]</f>
        <v>0.81587644834571693</v>
      </c>
    </row>
    <row r="8046" spans="1:14" hidden="1" x14ac:dyDescent="0.2">
      <c r="A8046" s="46" t="s">
        <v>13250</v>
      </c>
      <c r="B8046" s="33" t="s">
        <v>3716</v>
      </c>
      <c r="C8046" s="1" t="s">
        <v>9642</v>
      </c>
      <c r="D8046" s="1" t="s">
        <v>6568</v>
      </c>
      <c r="E8046" s="1" t="s">
        <v>6595</v>
      </c>
      <c r="F8046" s="62">
        <v>7543.5194283601868</v>
      </c>
      <c r="G8046" s="62">
        <v>65.017253449692632</v>
      </c>
      <c r="H8046" s="62">
        <v>57.739976761566552</v>
      </c>
      <c r="I8046" s="62">
        <v>2046.9380000000001</v>
      </c>
      <c r="J8046" s="62">
        <v>1954.8216981931109</v>
      </c>
      <c r="K8046" s="62">
        <v>2046.9380000000001</v>
      </c>
      <c r="L8046" s="62">
        <v>118190.15255236752</v>
      </c>
      <c r="M8046" s="63">
        <v>6156.8235933853202</v>
      </c>
      <c r="N8046" s="64">
        <f>GP_need_index[[#This Row],[Normalised weighted population]]/GP_need_index[[#This Row],[Registered population]]</f>
        <v>0.81617388963545001</v>
      </c>
    </row>
    <row r="8047" spans="1:14" x14ac:dyDescent="0.2">
      <c r="A8047" s="46" t="s">
        <v>13248</v>
      </c>
      <c r="B8047" s="33" t="s">
        <v>3583</v>
      </c>
      <c r="C8047" s="1" t="s">
        <v>9643</v>
      </c>
      <c r="D8047" s="1" t="s">
        <v>6568</v>
      </c>
      <c r="E8047" s="1" t="s">
        <v>6599</v>
      </c>
      <c r="F8047" s="62">
        <v>12654.25</v>
      </c>
      <c r="G8047" s="62">
        <v>133.08499544124669</v>
      </c>
      <c r="H8047" s="62">
        <v>130.25153743915774</v>
      </c>
      <c r="I8047" s="62">
        <v>1913.25</v>
      </c>
      <c r="J8047" s="62">
        <v>1954.2304730478588</v>
      </c>
      <c r="K8047" s="62">
        <v>1913.25</v>
      </c>
      <c r="L8047" s="62">
        <v>249203.75400546857</v>
      </c>
      <c r="M8047" s="63">
        <v>12874.053802563998</v>
      </c>
      <c r="N8047" s="68">
        <f>GP_need_index[[#This Row],[Normalised weighted population]]/GP_need_index[[#This Row],[Registered population]]</f>
        <v>1.0173699589121439</v>
      </c>
    </row>
    <row r="8048" spans="1:14" hidden="1" x14ac:dyDescent="0.2">
      <c r="A8048" s="46" t="s">
        <v>13249</v>
      </c>
      <c r="B8048" s="33" t="s">
        <v>3583</v>
      </c>
      <c r="C8048" s="1" t="s">
        <v>9643</v>
      </c>
      <c r="D8048" s="1" t="s">
        <v>6568</v>
      </c>
      <c r="E8048" s="1" t="s">
        <v>6599</v>
      </c>
      <c r="F8048" s="62">
        <v>12699.105766099001</v>
      </c>
      <c r="G8048" s="62">
        <v>133.08499544124669</v>
      </c>
      <c r="H8048" s="62">
        <v>130.25153743915774</v>
      </c>
      <c r="I8048" s="62">
        <v>1913.25</v>
      </c>
      <c r="J8048" s="62">
        <v>1954.2304730478588</v>
      </c>
      <c r="K8048" s="62">
        <v>1913.25</v>
      </c>
      <c r="L8048" s="62">
        <v>249203.75400546857</v>
      </c>
      <c r="M8048" s="63">
        <v>12929.211690509428</v>
      </c>
      <c r="N8048" s="64">
        <f>GP_need_index[[#This Row],[Normalised weighted population]]/GP_need_index[[#This Row],[Registered population]]</f>
        <v>1.018119852582432</v>
      </c>
    </row>
    <row r="8049" spans="1:14" hidden="1" x14ac:dyDescent="0.2">
      <c r="A8049" s="46" t="s">
        <v>13250</v>
      </c>
      <c r="B8049" s="33" t="s">
        <v>3583</v>
      </c>
      <c r="C8049" s="1" t="s">
        <v>9643</v>
      </c>
      <c r="D8049" s="1" t="s">
        <v>6568</v>
      </c>
      <c r="E8049" s="1" t="s">
        <v>6599</v>
      </c>
      <c r="F8049" s="62">
        <v>12737.250312043729</v>
      </c>
      <c r="G8049" s="62">
        <v>133.08499544124669</v>
      </c>
      <c r="H8049" s="62">
        <v>130.25153743915774</v>
      </c>
      <c r="I8049" s="62">
        <v>1913.25</v>
      </c>
      <c r="J8049" s="62">
        <v>1954.2304730478588</v>
      </c>
      <c r="K8049" s="62">
        <v>1913.25</v>
      </c>
      <c r="L8049" s="62">
        <v>249203.75400546857</v>
      </c>
      <c r="M8049" s="63">
        <v>12981.653031890652</v>
      </c>
      <c r="N8049" s="64">
        <f>GP_need_index[[#This Row],[Normalised weighted population]]/GP_need_index[[#This Row],[Registered population]]</f>
        <v>1.0191880283310306</v>
      </c>
    </row>
    <row r="8050" spans="1:14" x14ac:dyDescent="0.2">
      <c r="A8050" s="46" t="s">
        <v>13248</v>
      </c>
      <c r="B8050" s="33" t="s">
        <v>3737</v>
      </c>
      <c r="C8050" s="1" t="s">
        <v>9644</v>
      </c>
      <c r="D8050" s="1" t="s">
        <v>6568</v>
      </c>
      <c r="E8050" s="1" t="s">
        <v>6595</v>
      </c>
      <c r="F8050" s="62">
        <v>13375.083333333332</v>
      </c>
      <c r="G8050" s="62">
        <v>160.44857288815473</v>
      </c>
      <c r="H8050" s="62">
        <v>156.01770829701758</v>
      </c>
      <c r="I8050" s="62">
        <v>1965.8</v>
      </c>
      <c r="J8050" s="62">
        <v>1954.8216981931109</v>
      </c>
      <c r="K8050" s="62">
        <v>1965.8</v>
      </c>
      <c r="L8050" s="62">
        <v>306699.61097027716</v>
      </c>
      <c r="M8050" s="63">
        <v>15844.333118553863</v>
      </c>
      <c r="N8050" s="68">
        <f>GP_need_index[[#This Row],[Normalised weighted population]]/GP_need_index[[#This Row],[Registered population]]</f>
        <v>1.1846156561183194</v>
      </c>
    </row>
    <row r="8051" spans="1:14" hidden="1" x14ac:dyDescent="0.2">
      <c r="A8051" s="46" t="s">
        <v>13249</v>
      </c>
      <c r="B8051" s="33" t="s">
        <v>3737</v>
      </c>
      <c r="C8051" s="1" t="s">
        <v>9644</v>
      </c>
      <c r="D8051" s="1" t="s">
        <v>6568</v>
      </c>
      <c r="E8051" s="1" t="s">
        <v>6595</v>
      </c>
      <c r="F8051" s="62">
        <v>13406.763292501488</v>
      </c>
      <c r="G8051" s="62">
        <v>160.44857288815473</v>
      </c>
      <c r="H8051" s="62">
        <v>156.01770829701758</v>
      </c>
      <c r="I8051" s="62">
        <v>1965.8</v>
      </c>
      <c r="J8051" s="62">
        <v>1954.8216981931109</v>
      </c>
      <c r="K8051" s="62">
        <v>1965.8</v>
      </c>
      <c r="L8051" s="62">
        <v>306699.61097027716</v>
      </c>
      <c r="M8051" s="63">
        <v>15912.21693853209</v>
      </c>
      <c r="N8051" s="64">
        <f>GP_need_index[[#This Row],[Normalised weighted population]]/GP_need_index[[#This Row],[Registered population]]</f>
        <v>1.1868798300803836</v>
      </c>
    </row>
    <row r="8052" spans="1:14" hidden="1" x14ac:dyDescent="0.2">
      <c r="A8052" s="46" t="s">
        <v>13250</v>
      </c>
      <c r="B8052" s="33" t="s">
        <v>3737</v>
      </c>
      <c r="C8052" s="1" t="s">
        <v>9644</v>
      </c>
      <c r="D8052" s="1" t="s">
        <v>6568</v>
      </c>
      <c r="E8052" s="1" t="s">
        <v>6595</v>
      </c>
      <c r="F8052" s="62">
        <v>13434.028421370494</v>
      </c>
      <c r="G8052" s="62">
        <v>160.44857288815473</v>
      </c>
      <c r="H8052" s="62">
        <v>156.01770829701758</v>
      </c>
      <c r="I8052" s="62">
        <v>1965.8</v>
      </c>
      <c r="J8052" s="62">
        <v>1954.8216981931109</v>
      </c>
      <c r="K8052" s="62">
        <v>1965.8</v>
      </c>
      <c r="L8052" s="62">
        <v>306699.61097027716</v>
      </c>
      <c r="M8052" s="63">
        <v>15976.757455044646</v>
      </c>
      <c r="N8052" s="64">
        <f>GP_need_index[[#This Row],[Normalised weighted population]]/GP_need_index[[#This Row],[Registered population]]</f>
        <v>1.1892752459589297</v>
      </c>
    </row>
    <row r="8053" spans="1:14" x14ac:dyDescent="0.2">
      <c r="A8053" s="46" t="s">
        <v>13248</v>
      </c>
      <c r="B8053" s="33" t="s">
        <v>3725</v>
      </c>
      <c r="C8053" s="1" t="s">
        <v>9645</v>
      </c>
      <c r="D8053" s="1" t="s">
        <v>6568</v>
      </c>
      <c r="E8053" s="1" t="s">
        <v>6595</v>
      </c>
      <c r="F8053" s="62">
        <v>10892</v>
      </c>
      <c r="G8053" s="62">
        <v>114.89278185035434</v>
      </c>
      <c r="H8053" s="62">
        <v>115.21037880247029</v>
      </c>
      <c r="I8053" s="62">
        <v>1945.146</v>
      </c>
      <c r="J8053" s="62">
        <v>1954.8216981931109</v>
      </c>
      <c r="K8053" s="62">
        <v>1945.146</v>
      </c>
      <c r="L8053" s="62">
        <v>224101.00748610985</v>
      </c>
      <c r="M8053" s="63">
        <v>11577.226992823169</v>
      </c>
      <c r="N8053" s="68">
        <f>GP_need_index[[#This Row],[Normalised weighted population]]/GP_need_index[[#This Row],[Registered population]]</f>
        <v>1.0629110349635666</v>
      </c>
    </row>
    <row r="8054" spans="1:14" hidden="1" x14ac:dyDescent="0.2">
      <c r="A8054" s="46" t="s">
        <v>13249</v>
      </c>
      <c r="B8054" s="33" t="s">
        <v>3725</v>
      </c>
      <c r="C8054" s="1" t="s">
        <v>9645</v>
      </c>
      <c r="D8054" s="1" t="s">
        <v>6568</v>
      </c>
      <c r="E8054" s="1" t="s">
        <v>6595</v>
      </c>
      <c r="F8054" s="62">
        <v>10903.368344330298</v>
      </c>
      <c r="G8054" s="62">
        <v>114.89278185035434</v>
      </c>
      <c r="H8054" s="62">
        <v>115.21037880247029</v>
      </c>
      <c r="I8054" s="62">
        <v>1945.146</v>
      </c>
      <c r="J8054" s="62">
        <v>1954.8216981931109</v>
      </c>
      <c r="K8054" s="62">
        <v>1945.146</v>
      </c>
      <c r="L8054" s="62">
        <v>224101.00748610985</v>
      </c>
      <c r="M8054" s="63">
        <v>11626.828726588004</v>
      </c>
      <c r="N8054" s="64">
        <f>GP_need_index[[#This Row],[Normalised weighted population]]/GP_need_index[[#This Row],[Registered population]]</f>
        <v>1.0663520078759792</v>
      </c>
    </row>
    <row r="8055" spans="1:14" hidden="1" x14ac:dyDescent="0.2">
      <c r="A8055" s="46" t="s">
        <v>13250</v>
      </c>
      <c r="B8055" s="33" t="s">
        <v>3725</v>
      </c>
      <c r="C8055" s="1" t="s">
        <v>9645</v>
      </c>
      <c r="D8055" s="1" t="s">
        <v>6568</v>
      </c>
      <c r="E8055" s="1" t="s">
        <v>6595</v>
      </c>
      <c r="F8055" s="62">
        <v>10912.467819818567</v>
      </c>
      <c r="G8055" s="62">
        <v>114.89278185035434</v>
      </c>
      <c r="H8055" s="62">
        <v>115.21037880247029</v>
      </c>
      <c r="I8055" s="62">
        <v>1945.146</v>
      </c>
      <c r="J8055" s="62">
        <v>1954.8216981931109</v>
      </c>
      <c r="K8055" s="62">
        <v>1945.146</v>
      </c>
      <c r="L8055" s="62">
        <v>224101.00748610985</v>
      </c>
      <c r="M8055" s="63">
        <v>11673.98755645538</v>
      </c>
      <c r="N8055" s="64">
        <f>GP_need_index[[#This Row],[Normalised weighted population]]/GP_need_index[[#This Row],[Registered population]]</f>
        <v>1.0697843740949033</v>
      </c>
    </row>
    <row r="8056" spans="1:14" x14ac:dyDescent="0.2">
      <c r="A8056" s="46" t="s">
        <v>13248</v>
      </c>
      <c r="B8056" s="33" t="s">
        <v>3584</v>
      </c>
      <c r="C8056" s="1" t="s">
        <v>9646</v>
      </c>
      <c r="D8056" s="1" t="s">
        <v>6568</v>
      </c>
      <c r="E8056" s="1" t="s">
        <v>6599</v>
      </c>
      <c r="F8056" s="62">
        <v>10063.583333333334</v>
      </c>
      <c r="G8056" s="62">
        <v>99.082347413944802</v>
      </c>
      <c r="H8056" s="62">
        <v>101.14893557930122</v>
      </c>
      <c r="I8056" s="62">
        <v>2010.385</v>
      </c>
      <c r="J8056" s="62">
        <v>1954.2304730478588</v>
      </c>
      <c r="K8056" s="62">
        <v>2010.385</v>
      </c>
      <c r="L8056" s="62">
        <v>203348.30285459349</v>
      </c>
      <c r="M8056" s="63">
        <v>10505.126626433834</v>
      </c>
      <c r="N8056" s="68">
        <f>GP_need_index[[#This Row],[Normalised weighted population]]/GP_need_index[[#This Row],[Registered population]]</f>
        <v>1.0438753551767179</v>
      </c>
    </row>
    <row r="8057" spans="1:14" hidden="1" x14ac:dyDescent="0.2">
      <c r="A8057" s="46" t="s">
        <v>13249</v>
      </c>
      <c r="B8057" s="33" t="s">
        <v>3584</v>
      </c>
      <c r="C8057" s="1" t="s">
        <v>9646</v>
      </c>
      <c r="D8057" s="1" t="s">
        <v>6568</v>
      </c>
      <c r="E8057" s="1" t="s">
        <v>6599</v>
      </c>
      <c r="F8057" s="62">
        <v>10084.194188938131</v>
      </c>
      <c r="G8057" s="62">
        <v>99.082347413944802</v>
      </c>
      <c r="H8057" s="62">
        <v>101.14893557930122</v>
      </c>
      <c r="I8057" s="62">
        <v>2010.385</v>
      </c>
      <c r="J8057" s="62">
        <v>1954.2304730478588</v>
      </c>
      <c r="K8057" s="62">
        <v>2010.385</v>
      </c>
      <c r="L8057" s="62">
        <v>203348.30285459349</v>
      </c>
      <c r="M8057" s="63">
        <v>10550.13502908615</v>
      </c>
      <c r="N8057" s="64">
        <f>GP_need_index[[#This Row],[Normalised weighted population]]/GP_need_index[[#This Row],[Registered population]]</f>
        <v>1.0462050642240839</v>
      </c>
    </row>
    <row r="8058" spans="1:14" hidden="1" x14ac:dyDescent="0.2">
      <c r="A8058" s="46" t="s">
        <v>13250</v>
      </c>
      <c r="B8058" s="33" t="s">
        <v>3584</v>
      </c>
      <c r="C8058" s="1" t="s">
        <v>9646</v>
      </c>
      <c r="D8058" s="1" t="s">
        <v>6568</v>
      </c>
      <c r="E8058" s="1" t="s">
        <v>6599</v>
      </c>
      <c r="F8058" s="62">
        <v>10099.180502210234</v>
      </c>
      <c r="G8058" s="62">
        <v>99.082347413944802</v>
      </c>
      <c r="H8058" s="62">
        <v>101.14893557930122</v>
      </c>
      <c r="I8058" s="62">
        <v>2010.385</v>
      </c>
      <c r="J8058" s="62">
        <v>1954.2304730478588</v>
      </c>
      <c r="K8058" s="62">
        <v>2010.385</v>
      </c>
      <c r="L8058" s="62">
        <v>203348.30285459349</v>
      </c>
      <c r="M8058" s="63">
        <v>10592.92675111236</v>
      </c>
      <c r="N8058" s="64">
        <f>GP_need_index[[#This Row],[Normalised weighted population]]/GP_need_index[[#This Row],[Registered population]]</f>
        <v>1.0488897340525865</v>
      </c>
    </row>
    <row r="8059" spans="1:14" x14ac:dyDescent="0.2">
      <c r="A8059" s="46" t="s">
        <v>13248</v>
      </c>
      <c r="B8059" s="33" t="s">
        <v>3607</v>
      </c>
      <c r="C8059" s="1" t="s">
        <v>9647</v>
      </c>
      <c r="D8059" s="1" t="s">
        <v>6568</v>
      </c>
      <c r="E8059" s="1" t="s">
        <v>6599</v>
      </c>
      <c r="F8059" s="62">
        <v>21806.75</v>
      </c>
      <c r="G8059" s="62">
        <v>195.51009130494052</v>
      </c>
      <c r="H8059" s="62">
        <v>193.40275862664353</v>
      </c>
      <c r="I8059" s="62">
        <v>2040.9970000000001</v>
      </c>
      <c r="J8059" s="62">
        <v>1954.2304730478588</v>
      </c>
      <c r="K8059" s="62">
        <v>2040.9970000000001</v>
      </c>
      <c r="L8059" s="62">
        <v>394734.45014870359</v>
      </c>
      <c r="M8059" s="63">
        <v>20392.279278539318</v>
      </c>
      <c r="N8059" s="68">
        <f>GP_need_index[[#This Row],[Normalised weighted population]]/GP_need_index[[#This Row],[Registered population]]</f>
        <v>0.93513610595523489</v>
      </c>
    </row>
    <row r="8060" spans="1:14" hidden="1" x14ac:dyDescent="0.2">
      <c r="A8060" s="46" t="s">
        <v>13249</v>
      </c>
      <c r="B8060" s="33" t="s">
        <v>3607</v>
      </c>
      <c r="C8060" s="1" t="s">
        <v>9647</v>
      </c>
      <c r="D8060" s="1" t="s">
        <v>6568</v>
      </c>
      <c r="E8060" s="1" t="s">
        <v>6599</v>
      </c>
      <c r="F8060" s="62">
        <v>21893.2500717933</v>
      </c>
      <c r="G8060" s="62">
        <v>195.51009130494052</v>
      </c>
      <c r="H8060" s="62">
        <v>193.40275862664353</v>
      </c>
      <c r="I8060" s="62">
        <v>2040.9970000000001</v>
      </c>
      <c r="J8060" s="62">
        <v>1954.2304730478588</v>
      </c>
      <c r="K8060" s="62">
        <v>2040.9970000000001</v>
      </c>
      <c r="L8060" s="62">
        <v>394734.45014870359</v>
      </c>
      <c r="M8060" s="63">
        <v>20479.648422139879</v>
      </c>
      <c r="N8060" s="64">
        <f>GP_need_index[[#This Row],[Normalised weighted population]]/GP_need_index[[#This Row],[Registered population]]</f>
        <v>0.93543207860788702</v>
      </c>
    </row>
    <row r="8061" spans="1:14" hidden="1" x14ac:dyDescent="0.2">
      <c r="A8061" s="46" t="s">
        <v>13250</v>
      </c>
      <c r="B8061" s="33" t="s">
        <v>3607</v>
      </c>
      <c r="C8061" s="1" t="s">
        <v>9647</v>
      </c>
      <c r="D8061" s="1" t="s">
        <v>6568</v>
      </c>
      <c r="E8061" s="1" t="s">
        <v>6599</v>
      </c>
      <c r="F8061" s="62">
        <v>21965.844614735921</v>
      </c>
      <c r="G8061" s="62">
        <v>195.51009130494052</v>
      </c>
      <c r="H8061" s="62">
        <v>193.40275862664353</v>
      </c>
      <c r="I8061" s="62">
        <v>2040.9970000000001</v>
      </c>
      <c r="J8061" s="62">
        <v>1954.2304730478588</v>
      </c>
      <c r="K8061" s="62">
        <v>2040.9970000000001</v>
      </c>
      <c r="L8061" s="62">
        <v>394734.45014870359</v>
      </c>
      <c r="M8061" s="63">
        <v>20562.714602815166</v>
      </c>
      <c r="N8061" s="64">
        <f>GP_need_index[[#This Row],[Normalised weighted population]]/GP_need_index[[#This Row],[Registered population]]</f>
        <v>0.93612219167846356</v>
      </c>
    </row>
    <row r="8062" spans="1:14" x14ac:dyDescent="0.2">
      <c r="A8062" s="46" t="s">
        <v>13248</v>
      </c>
      <c r="B8062" s="33" t="s">
        <v>3742</v>
      </c>
      <c r="C8062" s="1" t="s">
        <v>9648</v>
      </c>
      <c r="D8062" s="1" t="s">
        <v>6568</v>
      </c>
      <c r="E8062" s="1" t="s">
        <v>6595</v>
      </c>
      <c r="F8062" s="62">
        <v>6161.7500000000009</v>
      </c>
      <c r="G8062" s="62">
        <v>86.728878663871882</v>
      </c>
      <c r="H8062" s="62">
        <v>93.216534424398674</v>
      </c>
      <c r="I8062" s="62">
        <v>2054.1950000000002</v>
      </c>
      <c r="J8062" s="62">
        <v>1954.8216981931109</v>
      </c>
      <c r="K8062" s="62">
        <v>2054.1950000000002</v>
      </c>
      <c r="L8062" s="62">
        <v>191484.93893192764</v>
      </c>
      <c r="M8062" s="63">
        <v>9892.2563025925429</v>
      </c>
      <c r="N8062" s="68">
        <f>GP_need_index[[#This Row],[Normalised weighted population]]/GP_need_index[[#This Row],[Registered population]]</f>
        <v>1.6054296754319051</v>
      </c>
    </row>
    <row r="8063" spans="1:14" hidden="1" x14ac:dyDescent="0.2">
      <c r="A8063" s="46" t="s">
        <v>13249</v>
      </c>
      <c r="B8063" s="33" t="s">
        <v>3742</v>
      </c>
      <c r="C8063" s="1" t="s">
        <v>9648</v>
      </c>
      <c r="D8063" s="1" t="s">
        <v>6568</v>
      </c>
      <c r="E8063" s="1" t="s">
        <v>6595</v>
      </c>
      <c r="F8063" s="62">
        <v>6164.2837457532978</v>
      </c>
      <c r="G8063" s="62">
        <v>86.728878663871882</v>
      </c>
      <c r="H8063" s="62">
        <v>93.216534424398674</v>
      </c>
      <c r="I8063" s="62">
        <v>2054.1950000000002</v>
      </c>
      <c r="J8063" s="62">
        <v>1954.8216981931109</v>
      </c>
      <c r="K8063" s="62">
        <v>2054.1950000000002</v>
      </c>
      <c r="L8063" s="62">
        <v>191484.93893192764</v>
      </c>
      <c r="M8063" s="63">
        <v>9934.6389097366264</v>
      </c>
      <c r="N8063" s="64">
        <f>GP_need_index[[#This Row],[Normalised weighted population]]/GP_need_index[[#This Row],[Registered population]]</f>
        <v>1.611645297246546</v>
      </c>
    </row>
    <row r="8064" spans="1:14" hidden="1" x14ac:dyDescent="0.2">
      <c r="A8064" s="46" t="s">
        <v>13250</v>
      </c>
      <c r="B8064" s="33" t="s">
        <v>3742</v>
      </c>
      <c r="C8064" s="1" t="s">
        <v>9648</v>
      </c>
      <c r="D8064" s="1" t="s">
        <v>6568</v>
      </c>
      <c r="E8064" s="1" t="s">
        <v>6595</v>
      </c>
      <c r="F8064" s="62">
        <v>6165.606402050953</v>
      </c>
      <c r="G8064" s="62">
        <v>86.728878663871882</v>
      </c>
      <c r="H8064" s="62">
        <v>93.216534424398674</v>
      </c>
      <c r="I8064" s="62">
        <v>2054.1950000000002</v>
      </c>
      <c r="J8064" s="62">
        <v>1954.8216981931109</v>
      </c>
      <c r="K8064" s="62">
        <v>2054.1950000000002</v>
      </c>
      <c r="L8064" s="62">
        <v>191484.93893192764</v>
      </c>
      <c r="M8064" s="63">
        <v>9974.934157663236</v>
      </c>
      <c r="N8064" s="64">
        <f>GP_need_index[[#This Row],[Normalised weighted population]]/GP_need_index[[#This Row],[Registered population]]</f>
        <v>1.6178350525821974</v>
      </c>
    </row>
    <row r="8065" spans="1:14" x14ac:dyDescent="0.2">
      <c r="A8065" s="46" t="s">
        <v>13248</v>
      </c>
      <c r="B8065" s="33" t="s">
        <v>3589</v>
      </c>
      <c r="C8065" s="1" t="s">
        <v>9649</v>
      </c>
      <c r="D8065" s="1" t="s">
        <v>6568</v>
      </c>
      <c r="E8065" s="1" t="s">
        <v>6599</v>
      </c>
      <c r="F8065" s="62">
        <v>11235.083333333332</v>
      </c>
      <c r="G8065" s="62">
        <v>102.73626091395383</v>
      </c>
      <c r="H8065" s="62">
        <v>99.680859263443708</v>
      </c>
      <c r="I8065" s="62">
        <v>2021.6</v>
      </c>
      <c r="J8065" s="62">
        <v>1954.2304730478588</v>
      </c>
      <c r="K8065" s="62">
        <v>2021.6</v>
      </c>
      <c r="L8065" s="62">
        <v>201514.8250869778</v>
      </c>
      <c r="M8065" s="63">
        <v>10410.407782729852</v>
      </c>
      <c r="N8065" s="68">
        <f>GP_need_index[[#This Row],[Normalised weighted population]]/GP_need_index[[#This Row],[Registered population]]</f>
        <v>0.926598181238518</v>
      </c>
    </row>
    <row r="8066" spans="1:14" hidden="1" x14ac:dyDescent="0.2">
      <c r="A8066" s="46" t="s">
        <v>13249</v>
      </c>
      <c r="B8066" s="33" t="s">
        <v>3589</v>
      </c>
      <c r="C8066" s="1" t="s">
        <v>9649</v>
      </c>
      <c r="D8066" s="1" t="s">
        <v>6568</v>
      </c>
      <c r="E8066" s="1" t="s">
        <v>6599</v>
      </c>
      <c r="F8066" s="62">
        <v>11273.972792165654</v>
      </c>
      <c r="G8066" s="62">
        <v>102.73626091395383</v>
      </c>
      <c r="H8066" s="62">
        <v>99.680859263443708</v>
      </c>
      <c r="I8066" s="62">
        <v>2021.6</v>
      </c>
      <c r="J8066" s="62">
        <v>1954.2304730478588</v>
      </c>
      <c r="K8066" s="62">
        <v>2021.6</v>
      </c>
      <c r="L8066" s="62">
        <v>201514.8250869778</v>
      </c>
      <c r="M8066" s="63">
        <v>10455.010369821082</v>
      </c>
      <c r="N8066" s="64">
        <f>GP_need_index[[#This Row],[Normalised weighted population]]/GP_need_index[[#This Row],[Registered population]]</f>
        <v>0.92735813386797661</v>
      </c>
    </row>
    <row r="8067" spans="1:14" hidden="1" x14ac:dyDescent="0.2">
      <c r="A8067" s="46" t="s">
        <v>13250</v>
      </c>
      <c r="B8067" s="33" t="s">
        <v>3589</v>
      </c>
      <c r="C8067" s="1" t="s">
        <v>9649</v>
      </c>
      <c r="D8067" s="1" t="s">
        <v>6568</v>
      </c>
      <c r="E8067" s="1" t="s">
        <v>6599</v>
      </c>
      <c r="F8067" s="62">
        <v>11305.987298872316</v>
      </c>
      <c r="G8067" s="62">
        <v>102.73626091395383</v>
      </c>
      <c r="H8067" s="62">
        <v>99.680859263443708</v>
      </c>
      <c r="I8067" s="62">
        <v>2021.6</v>
      </c>
      <c r="J8067" s="62">
        <v>1954.2304730478588</v>
      </c>
      <c r="K8067" s="62">
        <v>2021.6</v>
      </c>
      <c r="L8067" s="62">
        <v>201514.8250869778</v>
      </c>
      <c r="M8067" s="63">
        <v>10497.416262854025</v>
      </c>
      <c r="N8067" s="64">
        <f>GP_need_index[[#This Row],[Normalised weighted population]]/GP_need_index[[#This Row],[Registered population]]</f>
        <v>0.92848293433878704</v>
      </c>
    </row>
    <row r="8068" spans="1:14" x14ac:dyDescent="0.2">
      <c r="A8068" s="46" t="s">
        <v>13248</v>
      </c>
      <c r="B8068" s="33" t="s">
        <v>3580</v>
      </c>
      <c r="C8068" s="1" t="s">
        <v>9650</v>
      </c>
      <c r="D8068" s="1" t="s">
        <v>6568</v>
      </c>
      <c r="E8068" s="1" t="s">
        <v>6599</v>
      </c>
      <c r="F8068" s="62">
        <v>6474.2500000000009</v>
      </c>
      <c r="G8068" s="62">
        <v>92.286069197067519</v>
      </c>
      <c r="H8068" s="62">
        <v>95.222515204758082</v>
      </c>
      <c r="I8068" s="62">
        <v>1849.3019999999999</v>
      </c>
      <c r="J8068" s="62">
        <v>1954.2304730478588</v>
      </c>
      <c r="K8068" s="62">
        <v>1849.3019999999999</v>
      </c>
      <c r="L8068" s="62">
        <v>176095.18781318952</v>
      </c>
      <c r="M8068" s="63">
        <v>9097.2101577164249</v>
      </c>
      <c r="N8068" s="68">
        <f>GP_need_index[[#This Row],[Normalised weighted population]]/GP_need_index[[#This Row],[Registered population]]</f>
        <v>1.4051372989483606</v>
      </c>
    </row>
    <row r="8069" spans="1:14" hidden="1" x14ac:dyDescent="0.2">
      <c r="A8069" s="46" t="s">
        <v>13249</v>
      </c>
      <c r="B8069" s="33" t="s">
        <v>3580</v>
      </c>
      <c r="C8069" s="1" t="s">
        <v>9650</v>
      </c>
      <c r="D8069" s="1" t="s">
        <v>6568</v>
      </c>
      <c r="E8069" s="1" t="s">
        <v>6599</v>
      </c>
      <c r="F8069" s="62">
        <v>6468.614397163934</v>
      </c>
      <c r="G8069" s="62">
        <v>92.286069197067519</v>
      </c>
      <c r="H8069" s="62">
        <v>95.222515204758082</v>
      </c>
      <c r="I8069" s="62">
        <v>1849.3019999999999</v>
      </c>
      <c r="J8069" s="62">
        <v>1954.2304730478588</v>
      </c>
      <c r="K8069" s="62">
        <v>1849.3019999999999</v>
      </c>
      <c r="L8069" s="62">
        <v>176095.18781318952</v>
      </c>
      <c r="M8069" s="63">
        <v>9136.1864511350068</v>
      </c>
      <c r="N8069" s="64">
        <f>GP_need_index[[#This Row],[Normalised weighted population]]/GP_need_index[[#This Row],[Registered population]]</f>
        <v>1.4123869333037735</v>
      </c>
    </row>
    <row r="8070" spans="1:14" hidden="1" x14ac:dyDescent="0.2">
      <c r="A8070" s="46" t="s">
        <v>13250</v>
      </c>
      <c r="B8070" s="33" t="s">
        <v>3580</v>
      </c>
      <c r="C8070" s="1" t="s">
        <v>9650</v>
      </c>
      <c r="D8070" s="1" t="s">
        <v>6568</v>
      </c>
      <c r="E8070" s="1" t="s">
        <v>6599</v>
      </c>
      <c r="F8070" s="62">
        <v>6459.1774508710887</v>
      </c>
      <c r="G8070" s="62">
        <v>92.286069197067519</v>
      </c>
      <c r="H8070" s="62">
        <v>95.222515204758082</v>
      </c>
      <c r="I8070" s="62">
        <v>1849.3019999999999</v>
      </c>
      <c r="J8070" s="62">
        <v>1954.2304730478588</v>
      </c>
      <c r="K8070" s="62">
        <v>1849.3019999999999</v>
      </c>
      <c r="L8070" s="62">
        <v>176095.18781318952</v>
      </c>
      <c r="M8070" s="63">
        <v>9173.2431475582071</v>
      </c>
      <c r="N8070" s="64">
        <f>GP_need_index[[#This Row],[Normalised weighted population]]/GP_need_index[[#This Row],[Registered population]]</f>
        <v>1.4201875110771416</v>
      </c>
    </row>
    <row r="8071" spans="1:14" x14ac:dyDescent="0.2">
      <c r="A8071" s="46" t="s">
        <v>13248</v>
      </c>
      <c r="B8071" s="33" t="s">
        <v>3582</v>
      </c>
      <c r="C8071" s="1" t="s">
        <v>9651</v>
      </c>
      <c r="D8071" s="1" t="s">
        <v>6568</v>
      </c>
      <c r="E8071" s="1" t="s">
        <v>6599</v>
      </c>
      <c r="F8071" s="62">
        <v>3656.666666666667</v>
      </c>
      <c r="G8071" s="62">
        <v>43.026288385014475</v>
      </c>
      <c r="H8071" s="62">
        <v>43.945021160226659</v>
      </c>
      <c r="I8071" s="62">
        <v>1888.7619999999999</v>
      </c>
      <c r="J8071" s="62">
        <v>1954.2304730478588</v>
      </c>
      <c r="K8071" s="62">
        <v>1888.7619999999999</v>
      </c>
      <c r="L8071" s="62">
        <v>83001.686056632025</v>
      </c>
      <c r="M8071" s="63">
        <v>4287.9296753015924</v>
      </c>
      <c r="N8071" s="68">
        <f>GP_need_index[[#This Row],[Normalised weighted population]]/GP_need_index[[#This Row],[Registered population]]</f>
        <v>1.172633457238357</v>
      </c>
    </row>
    <row r="8072" spans="1:14" hidden="1" x14ac:dyDescent="0.2">
      <c r="A8072" s="46" t="s">
        <v>13249</v>
      </c>
      <c r="B8072" s="33" t="s">
        <v>3582</v>
      </c>
      <c r="C8072" s="1" t="s">
        <v>9651</v>
      </c>
      <c r="D8072" s="1" t="s">
        <v>6568</v>
      </c>
      <c r="E8072" s="1" t="s">
        <v>6599</v>
      </c>
      <c r="F8072" s="62">
        <v>3656.4899425955527</v>
      </c>
      <c r="G8072" s="62">
        <v>43.026288385014475</v>
      </c>
      <c r="H8072" s="62">
        <v>43.945021160226659</v>
      </c>
      <c r="I8072" s="62">
        <v>1888.7619999999999</v>
      </c>
      <c r="J8072" s="62">
        <v>1954.2304730478588</v>
      </c>
      <c r="K8072" s="62">
        <v>1888.7619999999999</v>
      </c>
      <c r="L8072" s="62">
        <v>83001.686056632025</v>
      </c>
      <c r="M8072" s="63">
        <v>4306.3009784028009</v>
      </c>
      <c r="N8072" s="64">
        <f>GP_need_index[[#This Row],[Normalised weighted population]]/GP_need_index[[#This Row],[Registered population]]</f>
        <v>1.1777144326960682</v>
      </c>
    </row>
    <row r="8073" spans="1:14" hidden="1" x14ac:dyDescent="0.2">
      <c r="A8073" s="46" t="s">
        <v>13250</v>
      </c>
      <c r="B8073" s="33" t="s">
        <v>3582</v>
      </c>
      <c r="C8073" s="1" t="s">
        <v>9651</v>
      </c>
      <c r="D8073" s="1" t="s">
        <v>6568</v>
      </c>
      <c r="E8073" s="1" t="s">
        <v>6599</v>
      </c>
      <c r="F8073" s="62">
        <v>3653.971636049986</v>
      </c>
      <c r="G8073" s="62">
        <v>43.026288385014475</v>
      </c>
      <c r="H8073" s="62">
        <v>43.945021160226659</v>
      </c>
      <c r="I8073" s="62">
        <v>1888.7619999999999</v>
      </c>
      <c r="J8073" s="62">
        <v>1954.2304730478588</v>
      </c>
      <c r="K8073" s="62">
        <v>1888.7619999999999</v>
      </c>
      <c r="L8073" s="62">
        <v>83001.686056632025</v>
      </c>
      <c r="M8073" s="63">
        <v>4323.7674879707802</v>
      </c>
      <c r="N8073" s="64">
        <f>GP_need_index[[#This Row],[Normalised weighted population]]/GP_need_index[[#This Row],[Registered population]]</f>
        <v>1.1833062537521108</v>
      </c>
    </row>
    <row r="8074" spans="1:14" x14ac:dyDescent="0.2">
      <c r="A8074" s="46" t="s">
        <v>13248</v>
      </c>
      <c r="B8074" s="33" t="s">
        <v>3581</v>
      </c>
      <c r="C8074" s="1" t="s">
        <v>9652</v>
      </c>
      <c r="D8074" s="1" t="s">
        <v>6568</v>
      </c>
      <c r="E8074" s="1" t="s">
        <v>6599</v>
      </c>
      <c r="F8074" s="62">
        <v>5956.75</v>
      </c>
      <c r="G8074" s="62">
        <v>75.217065840779554</v>
      </c>
      <c r="H8074" s="62">
        <v>76.681889389470243</v>
      </c>
      <c r="I8074" s="62">
        <v>1905.4190000000001</v>
      </c>
      <c r="J8074" s="62">
        <v>1954.2304730478588</v>
      </c>
      <c r="K8074" s="62">
        <v>1905.4190000000001</v>
      </c>
      <c r="L8074" s="62">
        <v>146111.128998595</v>
      </c>
      <c r="M8074" s="63">
        <v>7548.2110748620698</v>
      </c>
      <c r="N8074" s="68">
        <f>GP_need_index[[#This Row],[Normalised weighted population]]/GP_need_index[[#This Row],[Registered population]]</f>
        <v>1.2671693582678591</v>
      </c>
    </row>
    <row r="8075" spans="1:14" hidden="1" x14ac:dyDescent="0.2">
      <c r="A8075" s="46" t="s">
        <v>13249</v>
      </c>
      <c r="B8075" s="33" t="s">
        <v>3581</v>
      </c>
      <c r="C8075" s="1" t="s">
        <v>9652</v>
      </c>
      <c r="D8075" s="1" t="s">
        <v>6568</v>
      </c>
      <c r="E8075" s="1" t="s">
        <v>6599</v>
      </c>
      <c r="F8075" s="62">
        <v>5960.5897481281472</v>
      </c>
      <c r="G8075" s="62">
        <v>75.217065840779554</v>
      </c>
      <c r="H8075" s="62">
        <v>76.681889389470243</v>
      </c>
      <c r="I8075" s="62">
        <v>1905.4190000000001</v>
      </c>
      <c r="J8075" s="62">
        <v>1954.2304730478588</v>
      </c>
      <c r="K8075" s="62">
        <v>1905.4190000000001</v>
      </c>
      <c r="L8075" s="62">
        <v>146111.128998595</v>
      </c>
      <c r="M8075" s="63">
        <v>7580.5508014967972</v>
      </c>
      <c r="N8075" s="64">
        <f>GP_need_index[[#This Row],[Normalised weighted population]]/GP_need_index[[#This Row],[Registered population]]</f>
        <v>1.2717786530900537</v>
      </c>
    </row>
    <row r="8076" spans="1:14" hidden="1" x14ac:dyDescent="0.2">
      <c r="A8076" s="46" t="s">
        <v>13250</v>
      </c>
      <c r="B8076" s="33" t="s">
        <v>3581</v>
      </c>
      <c r="C8076" s="1" t="s">
        <v>9652</v>
      </c>
      <c r="D8076" s="1" t="s">
        <v>6568</v>
      </c>
      <c r="E8076" s="1" t="s">
        <v>6599</v>
      </c>
      <c r="F8076" s="62">
        <v>5962.3016996547894</v>
      </c>
      <c r="G8076" s="62">
        <v>75.217065840779554</v>
      </c>
      <c r="H8076" s="62">
        <v>76.681889389470243</v>
      </c>
      <c r="I8076" s="62">
        <v>1905.4190000000001</v>
      </c>
      <c r="J8076" s="62">
        <v>1954.2304730478588</v>
      </c>
      <c r="K8076" s="62">
        <v>1905.4190000000001</v>
      </c>
      <c r="L8076" s="62">
        <v>146111.128998595</v>
      </c>
      <c r="M8076" s="63">
        <v>7611.2977845267687</v>
      </c>
      <c r="N8076" s="64">
        <f>GP_need_index[[#This Row],[Normalised weighted population]]/GP_need_index[[#This Row],[Registered population]]</f>
        <v>1.2765703863941427</v>
      </c>
    </row>
    <row r="8077" spans="1:14" x14ac:dyDescent="0.2">
      <c r="A8077" s="46" t="s">
        <v>13248</v>
      </c>
      <c r="B8077" s="33" t="s">
        <v>3728</v>
      </c>
      <c r="C8077" s="1" t="s">
        <v>9653</v>
      </c>
      <c r="D8077" s="1" t="s">
        <v>6568</v>
      </c>
      <c r="E8077" s="1" t="s">
        <v>6595</v>
      </c>
      <c r="F8077" s="62">
        <v>8241.6666666666661</v>
      </c>
      <c r="G8077" s="62">
        <v>116.85025506446323</v>
      </c>
      <c r="H8077" s="62">
        <v>124.99283041511558</v>
      </c>
      <c r="I8077" s="62">
        <v>2074.0650000000001</v>
      </c>
      <c r="J8077" s="62">
        <v>1954.8216981931109</v>
      </c>
      <c r="K8077" s="62">
        <v>2074.0650000000001</v>
      </c>
      <c r="L8077" s="62">
        <v>259243.25481492671</v>
      </c>
      <c r="M8077" s="63">
        <v>13392.701982996356</v>
      </c>
      <c r="N8077" s="68">
        <f>GP_need_index[[#This Row],[Normalised weighted population]]/GP_need_index[[#This Row],[Registered population]]</f>
        <v>1.6249992294838855</v>
      </c>
    </row>
    <row r="8078" spans="1:14" hidden="1" x14ac:dyDescent="0.2">
      <c r="A8078" s="46" t="s">
        <v>13249</v>
      </c>
      <c r="B8078" s="33" t="s">
        <v>3728</v>
      </c>
      <c r="C8078" s="1" t="s">
        <v>9653</v>
      </c>
      <c r="D8078" s="1" t="s">
        <v>6568</v>
      </c>
      <c r="E8078" s="1" t="s">
        <v>6595</v>
      </c>
      <c r="F8078" s="62">
        <v>8215.22784612334</v>
      </c>
      <c r="G8078" s="62">
        <v>116.85025506446323</v>
      </c>
      <c r="H8078" s="62">
        <v>124.99283041511558</v>
      </c>
      <c r="I8078" s="62">
        <v>2074.0650000000001</v>
      </c>
      <c r="J8078" s="62">
        <v>1954.8216981931109</v>
      </c>
      <c r="K8078" s="62">
        <v>2074.0650000000001</v>
      </c>
      <c r="L8078" s="62">
        <v>259243.25481492671</v>
      </c>
      <c r="M8078" s="63">
        <v>13450.081978962933</v>
      </c>
      <c r="N8078" s="64">
        <f>GP_need_index[[#This Row],[Normalised weighted population]]/GP_need_index[[#This Row],[Registered population]]</f>
        <v>1.6372135053210792</v>
      </c>
    </row>
    <row r="8079" spans="1:14" hidden="1" x14ac:dyDescent="0.2">
      <c r="A8079" s="46" t="s">
        <v>13250</v>
      </c>
      <c r="B8079" s="33" t="s">
        <v>3728</v>
      </c>
      <c r="C8079" s="1" t="s">
        <v>9653</v>
      </c>
      <c r="D8079" s="1" t="s">
        <v>6568</v>
      </c>
      <c r="E8079" s="1" t="s">
        <v>6595</v>
      </c>
      <c r="F8079" s="62">
        <v>8191.9102514655924</v>
      </c>
      <c r="G8079" s="62">
        <v>116.85025506446323</v>
      </c>
      <c r="H8079" s="62">
        <v>124.99283041511558</v>
      </c>
      <c r="I8079" s="62">
        <v>2074.0650000000001</v>
      </c>
      <c r="J8079" s="62">
        <v>1954.8216981931109</v>
      </c>
      <c r="K8079" s="62">
        <v>2074.0650000000001</v>
      </c>
      <c r="L8079" s="62">
        <v>259243.25481492671</v>
      </c>
      <c r="M8079" s="63">
        <v>13504.635988716058</v>
      </c>
      <c r="N8079" s="64">
        <f>GP_need_index[[#This Row],[Normalised weighted population]]/GP_need_index[[#This Row],[Registered population]]</f>
        <v>1.6485331960637606</v>
      </c>
    </row>
    <row r="8080" spans="1:14" x14ac:dyDescent="0.2">
      <c r="A8080" s="46" t="s">
        <v>13248</v>
      </c>
      <c r="B8080" s="33" t="s">
        <v>3723</v>
      </c>
      <c r="C8080" s="1" t="s">
        <v>9654</v>
      </c>
      <c r="D8080" s="1" t="s">
        <v>6568</v>
      </c>
      <c r="E8080" s="1" t="s">
        <v>6595</v>
      </c>
      <c r="F8080" s="62">
        <v>1593.5833333333335</v>
      </c>
      <c r="G8080" s="62"/>
      <c r="H8080" s="62"/>
      <c r="I8080" s="62">
        <v>1542.5640000000001</v>
      </c>
      <c r="J8080" s="62">
        <v>1954.8216981931109</v>
      </c>
      <c r="K8080" s="62">
        <v>1542.5640000000001</v>
      </c>
      <c r="L8080" s="62"/>
      <c r="M8080" s="63"/>
      <c r="N8080" s="68">
        <f>GP_need_index[[#This Row],[Normalised weighted population]]/GP_need_index[[#This Row],[Registered population]]</f>
        <v>0</v>
      </c>
    </row>
    <row r="8081" spans="1:14" hidden="1" x14ac:dyDescent="0.2">
      <c r="A8081" s="46" t="s">
        <v>13249</v>
      </c>
      <c r="B8081" s="33" t="s">
        <v>3723</v>
      </c>
      <c r="C8081" s="1" t="s">
        <v>9654</v>
      </c>
      <c r="D8081" s="1" t="s">
        <v>6568</v>
      </c>
      <c r="E8081" s="1" t="s">
        <v>6595</v>
      </c>
      <c r="F8081" s="62">
        <v>1598.8616592361586</v>
      </c>
      <c r="G8081" s="62"/>
      <c r="H8081" s="62"/>
      <c r="I8081" s="62">
        <v>1542.5640000000001</v>
      </c>
      <c r="J8081" s="62">
        <v>1954.8216981931109</v>
      </c>
      <c r="K8081" s="62">
        <v>1542.5640000000001</v>
      </c>
      <c r="L8081" s="62"/>
      <c r="M8081" s="63"/>
      <c r="N8081" s="64">
        <f>GP_need_index[[#This Row],[Normalised weighted population]]/GP_need_index[[#This Row],[Registered population]]</f>
        <v>0</v>
      </c>
    </row>
    <row r="8082" spans="1:14" hidden="1" x14ac:dyDescent="0.2">
      <c r="A8082" s="46" t="s">
        <v>13250</v>
      </c>
      <c r="B8082" s="33" t="s">
        <v>3723</v>
      </c>
      <c r="C8082" s="1" t="s">
        <v>9654</v>
      </c>
      <c r="D8082" s="1" t="s">
        <v>6568</v>
      </c>
      <c r="E8082" s="1" t="s">
        <v>6595</v>
      </c>
      <c r="F8082" s="62">
        <v>1603.7207491939441</v>
      </c>
      <c r="G8082" s="62"/>
      <c r="H8082" s="62"/>
      <c r="I8082" s="62">
        <v>1542.5640000000001</v>
      </c>
      <c r="J8082" s="62">
        <v>1954.8216981931109</v>
      </c>
      <c r="K8082" s="62">
        <v>1542.5640000000001</v>
      </c>
      <c r="L8082" s="62"/>
      <c r="M8082" s="63"/>
      <c r="N8082" s="64">
        <f>GP_need_index[[#This Row],[Normalised weighted population]]/GP_need_index[[#This Row],[Registered population]]</f>
        <v>0</v>
      </c>
    </row>
    <row r="8083" spans="1:14" x14ac:dyDescent="0.2">
      <c r="A8083" s="46" t="s">
        <v>13248</v>
      </c>
      <c r="B8083" s="33" t="s">
        <v>3598</v>
      </c>
      <c r="C8083" s="1" t="s">
        <v>9655</v>
      </c>
      <c r="D8083" s="1" t="s">
        <v>6568</v>
      </c>
      <c r="E8083" s="1" t="s">
        <v>6599</v>
      </c>
      <c r="F8083" s="62">
        <v>6801.75</v>
      </c>
      <c r="G8083" s="62">
        <v>81.44164756316556</v>
      </c>
      <c r="H8083" s="62">
        <v>81.105152799414213</v>
      </c>
      <c r="I8083" s="62">
        <v>2039.7739999999999</v>
      </c>
      <c r="J8083" s="62">
        <v>1954.2304730478588</v>
      </c>
      <c r="K8083" s="62">
        <v>2039.7739999999999</v>
      </c>
      <c r="L8083" s="62">
        <v>165436.18194627232</v>
      </c>
      <c r="M8083" s="63">
        <v>8546.5578789809842</v>
      </c>
      <c r="N8083" s="68">
        <f>GP_need_index[[#This Row],[Normalised weighted population]]/GP_need_index[[#This Row],[Registered population]]</f>
        <v>1.2565233769222603</v>
      </c>
    </row>
    <row r="8084" spans="1:14" hidden="1" x14ac:dyDescent="0.2">
      <c r="A8084" s="46" t="s">
        <v>13249</v>
      </c>
      <c r="B8084" s="33" t="s">
        <v>3598</v>
      </c>
      <c r="C8084" s="1" t="s">
        <v>9655</v>
      </c>
      <c r="D8084" s="1" t="s">
        <v>6568</v>
      </c>
      <c r="E8084" s="1" t="s">
        <v>6599</v>
      </c>
      <c r="F8084" s="62">
        <v>6816.5378672687948</v>
      </c>
      <c r="G8084" s="62">
        <v>81.44164756316556</v>
      </c>
      <c r="H8084" s="62">
        <v>81.105152799414213</v>
      </c>
      <c r="I8084" s="62">
        <v>2039.7739999999999</v>
      </c>
      <c r="J8084" s="62">
        <v>1954.2304730478588</v>
      </c>
      <c r="K8084" s="62">
        <v>2039.7739999999999</v>
      </c>
      <c r="L8084" s="62">
        <v>165436.18194627232</v>
      </c>
      <c r="M8084" s="63">
        <v>8583.1749452941676</v>
      </c>
      <c r="N8084" s="64">
        <f>GP_need_index[[#This Row],[Normalised weighted population]]/GP_need_index[[#This Row],[Registered population]]</f>
        <v>1.2591692604699367</v>
      </c>
    </row>
    <row r="8085" spans="1:14" hidden="1" x14ac:dyDescent="0.2">
      <c r="A8085" s="46" t="s">
        <v>13250</v>
      </c>
      <c r="B8085" s="33" t="s">
        <v>3598</v>
      </c>
      <c r="C8085" s="1" t="s">
        <v>9655</v>
      </c>
      <c r="D8085" s="1" t="s">
        <v>6568</v>
      </c>
      <c r="E8085" s="1" t="s">
        <v>6599</v>
      </c>
      <c r="F8085" s="62">
        <v>6826.2410229240377</v>
      </c>
      <c r="G8085" s="62">
        <v>81.44164756316556</v>
      </c>
      <c r="H8085" s="62">
        <v>81.105152799414213</v>
      </c>
      <c r="I8085" s="62">
        <v>2039.7739999999999</v>
      </c>
      <c r="J8085" s="62">
        <v>1954.2304730478588</v>
      </c>
      <c r="K8085" s="62">
        <v>2039.7739999999999</v>
      </c>
      <c r="L8085" s="62">
        <v>165436.18194627232</v>
      </c>
      <c r="M8085" s="63">
        <v>8617.9886074272836</v>
      </c>
      <c r="N8085" s="64">
        <f>GP_need_index[[#This Row],[Normalised weighted population]]/GP_need_index[[#This Row],[Registered population]]</f>
        <v>1.262479390705098</v>
      </c>
    </row>
    <row r="8086" spans="1:14" x14ac:dyDescent="0.2">
      <c r="A8086" s="46" t="s">
        <v>13248</v>
      </c>
      <c r="B8086" s="33" t="s">
        <v>3748</v>
      </c>
      <c r="C8086" s="1" t="s">
        <v>9656</v>
      </c>
      <c r="D8086" s="1" t="s">
        <v>6568</v>
      </c>
      <c r="E8086" s="1" t="s">
        <v>6595</v>
      </c>
      <c r="F8086" s="62">
        <v>5667.5833333333321</v>
      </c>
      <c r="G8086" s="62">
        <v>53.960989468525028</v>
      </c>
      <c r="H8086" s="62">
        <v>50.428310282683142</v>
      </c>
      <c r="I8086" s="62">
        <v>1921.796</v>
      </c>
      <c r="J8086" s="62">
        <v>1954.8216981931109</v>
      </c>
      <c r="K8086" s="62">
        <v>1921.796</v>
      </c>
      <c r="L8086" s="62">
        <v>96912.924988019338</v>
      </c>
      <c r="M8086" s="63">
        <v>5006.5947659529675</v>
      </c>
      <c r="N8086" s="68">
        <f>GP_need_index[[#This Row],[Normalised weighted population]]/GP_need_index[[#This Row],[Registered population]]</f>
        <v>0.88337382469652881</v>
      </c>
    </row>
    <row r="8087" spans="1:14" hidden="1" x14ac:dyDescent="0.2">
      <c r="A8087" s="46" t="s">
        <v>13249</v>
      </c>
      <c r="B8087" s="33" t="s">
        <v>3748</v>
      </c>
      <c r="C8087" s="1" t="s">
        <v>9656</v>
      </c>
      <c r="D8087" s="1" t="s">
        <v>6568</v>
      </c>
      <c r="E8087" s="1" t="s">
        <v>6595</v>
      </c>
      <c r="F8087" s="62">
        <v>5674.0927325510966</v>
      </c>
      <c r="G8087" s="62">
        <v>53.960989468525028</v>
      </c>
      <c r="H8087" s="62">
        <v>50.428310282683142</v>
      </c>
      <c r="I8087" s="62">
        <v>1921.796</v>
      </c>
      <c r="J8087" s="62">
        <v>1954.8216981931109</v>
      </c>
      <c r="K8087" s="62">
        <v>1921.796</v>
      </c>
      <c r="L8087" s="62">
        <v>96912.924988019338</v>
      </c>
      <c r="M8087" s="63">
        <v>5028.0451340595237</v>
      </c>
      <c r="N8087" s="64">
        <f>GP_need_index[[#This Row],[Normalised weighted population]]/GP_need_index[[#This Row],[Registered population]]</f>
        <v>0.88614081070876205</v>
      </c>
    </row>
    <row r="8088" spans="1:14" hidden="1" x14ac:dyDescent="0.2">
      <c r="A8088" s="46" t="s">
        <v>13250</v>
      </c>
      <c r="B8088" s="33" t="s">
        <v>3748</v>
      </c>
      <c r="C8088" s="1" t="s">
        <v>9656</v>
      </c>
      <c r="D8088" s="1" t="s">
        <v>6568</v>
      </c>
      <c r="E8088" s="1" t="s">
        <v>6595</v>
      </c>
      <c r="F8088" s="62">
        <v>5680.0534496541832</v>
      </c>
      <c r="G8088" s="62">
        <v>53.960989468525028</v>
      </c>
      <c r="H8088" s="62">
        <v>50.428310282683142</v>
      </c>
      <c r="I8088" s="62">
        <v>1921.796</v>
      </c>
      <c r="J8088" s="62">
        <v>1954.8216981931109</v>
      </c>
      <c r="K8088" s="62">
        <v>1921.796</v>
      </c>
      <c r="L8088" s="62">
        <v>96912.924988019338</v>
      </c>
      <c r="M8088" s="63">
        <v>5048.4390635323443</v>
      </c>
      <c r="N8088" s="64">
        <f>GP_need_index[[#This Row],[Normalised weighted population]]/GP_need_index[[#This Row],[Registered population]]</f>
        <v>0.88880133052968135</v>
      </c>
    </row>
    <row r="8089" spans="1:14" x14ac:dyDescent="0.2">
      <c r="A8089" s="46" t="s">
        <v>13248</v>
      </c>
      <c r="B8089" s="33" t="s">
        <v>3717</v>
      </c>
      <c r="C8089" s="1" t="s">
        <v>9657</v>
      </c>
      <c r="D8089" s="1" t="s">
        <v>6568</v>
      </c>
      <c r="E8089" s="1" t="s">
        <v>6595</v>
      </c>
      <c r="F8089" s="62">
        <v>3146</v>
      </c>
      <c r="G8089" s="62">
        <v>26.832123891594257</v>
      </c>
      <c r="H8089" s="62">
        <v>22.906535926883048</v>
      </c>
      <c r="I8089" s="62">
        <v>1795.816</v>
      </c>
      <c r="J8089" s="62">
        <v>1954.8216981931109</v>
      </c>
      <c r="K8089" s="62">
        <v>1795.816</v>
      </c>
      <c r="L8089" s="62">
        <v>41135.923722071406</v>
      </c>
      <c r="M8089" s="63">
        <v>2125.1128311834927</v>
      </c>
      <c r="N8089" s="68">
        <f>GP_need_index[[#This Row],[Normalised weighted population]]/GP_need_index[[#This Row],[Registered population]]</f>
        <v>0.67549676769977518</v>
      </c>
    </row>
    <row r="8090" spans="1:14" hidden="1" x14ac:dyDescent="0.2">
      <c r="A8090" s="46" t="s">
        <v>13249</v>
      </c>
      <c r="B8090" s="33" t="s">
        <v>3717</v>
      </c>
      <c r="C8090" s="1" t="s">
        <v>9657</v>
      </c>
      <c r="D8090" s="1" t="s">
        <v>6568</v>
      </c>
      <c r="E8090" s="1" t="s">
        <v>6595</v>
      </c>
      <c r="F8090" s="62">
        <v>3163.2331334208943</v>
      </c>
      <c r="G8090" s="62">
        <v>26.832123891594257</v>
      </c>
      <c r="H8090" s="62">
        <v>22.906535926883048</v>
      </c>
      <c r="I8090" s="62">
        <v>1795.816</v>
      </c>
      <c r="J8090" s="62">
        <v>1954.8216981931109</v>
      </c>
      <c r="K8090" s="62">
        <v>1795.816</v>
      </c>
      <c r="L8090" s="62">
        <v>41135.923722071406</v>
      </c>
      <c r="M8090" s="63">
        <v>2134.2177127702444</v>
      </c>
      <c r="N8090" s="64">
        <f>GP_need_index[[#This Row],[Normalised weighted population]]/GP_need_index[[#This Row],[Registered population]]</f>
        <v>0.67469504230381649</v>
      </c>
    </row>
    <row r="8091" spans="1:14" hidden="1" x14ac:dyDescent="0.2">
      <c r="A8091" s="46" t="s">
        <v>13250</v>
      </c>
      <c r="B8091" s="33" t="s">
        <v>3717</v>
      </c>
      <c r="C8091" s="1" t="s">
        <v>9657</v>
      </c>
      <c r="D8091" s="1" t="s">
        <v>6568</v>
      </c>
      <c r="E8091" s="1" t="s">
        <v>6595</v>
      </c>
      <c r="F8091" s="62">
        <v>3177.3609585894433</v>
      </c>
      <c r="G8091" s="62">
        <v>26.832123891594257</v>
      </c>
      <c r="H8091" s="62">
        <v>22.906535926883048</v>
      </c>
      <c r="I8091" s="62">
        <v>1795.816</v>
      </c>
      <c r="J8091" s="62">
        <v>1954.8216981931109</v>
      </c>
      <c r="K8091" s="62">
        <v>1795.816</v>
      </c>
      <c r="L8091" s="62">
        <v>41135.923722071406</v>
      </c>
      <c r="M8091" s="63">
        <v>2142.8741755412416</v>
      </c>
      <c r="N8091" s="64">
        <f>GP_need_index[[#This Row],[Normalised weighted population]]/GP_need_index[[#This Row],[Registered population]]</f>
        <v>0.6744194957605788</v>
      </c>
    </row>
    <row r="8092" spans="1:14" x14ac:dyDescent="0.2">
      <c r="A8092" s="46" t="s">
        <v>13248</v>
      </c>
      <c r="B8092" s="33" t="s">
        <v>3733</v>
      </c>
      <c r="C8092" s="1" t="s">
        <v>9658</v>
      </c>
      <c r="D8092" s="1" t="s">
        <v>6568</v>
      </c>
      <c r="E8092" s="1" t="s">
        <v>6595</v>
      </c>
      <c r="F8092" s="62">
        <v>14605.75</v>
      </c>
      <c r="G8092" s="62">
        <v>125.22824155902599</v>
      </c>
      <c r="H8092" s="62">
        <v>127.10931083463895</v>
      </c>
      <c r="I8092" s="62">
        <v>1803.1669999999999</v>
      </c>
      <c r="J8092" s="62">
        <v>1954.8216981931109</v>
      </c>
      <c r="K8092" s="62">
        <v>1803.1669999999999</v>
      </c>
      <c r="L8092" s="62">
        <v>229199.31468976339</v>
      </c>
      <c r="M8092" s="63">
        <v>11840.609386494472</v>
      </c>
      <c r="N8092" s="68">
        <f>GP_need_index[[#This Row],[Normalised weighted population]]/GP_need_index[[#This Row],[Registered population]]</f>
        <v>0.81068136771439137</v>
      </c>
    </row>
    <row r="8093" spans="1:14" hidden="1" x14ac:dyDescent="0.2">
      <c r="A8093" s="46" t="s">
        <v>13249</v>
      </c>
      <c r="B8093" s="33" t="s">
        <v>3733</v>
      </c>
      <c r="C8093" s="1" t="s">
        <v>9658</v>
      </c>
      <c r="D8093" s="1" t="s">
        <v>6568</v>
      </c>
      <c r="E8093" s="1" t="s">
        <v>6595</v>
      </c>
      <c r="F8093" s="62">
        <v>14666.949155390825</v>
      </c>
      <c r="G8093" s="62">
        <v>125.22824155902599</v>
      </c>
      <c r="H8093" s="62">
        <v>127.10931083463895</v>
      </c>
      <c r="I8093" s="62">
        <v>1803.1669999999999</v>
      </c>
      <c r="J8093" s="62">
        <v>1954.8216981931109</v>
      </c>
      <c r="K8093" s="62">
        <v>1803.1669999999999</v>
      </c>
      <c r="L8093" s="62">
        <v>229199.31468976339</v>
      </c>
      <c r="M8093" s="63">
        <v>11891.3395617572</v>
      </c>
      <c r="N8093" s="64">
        <f>GP_need_index[[#This Row],[Normalised weighted population]]/GP_need_index[[#This Row],[Registered population]]</f>
        <v>0.81075753626558045</v>
      </c>
    </row>
    <row r="8094" spans="1:14" hidden="1" x14ac:dyDescent="0.2">
      <c r="A8094" s="46" t="s">
        <v>13250</v>
      </c>
      <c r="B8094" s="33" t="s">
        <v>3733</v>
      </c>
      <c r="C8094" s="1" t="s">
        <v>9658</v>
      </c>
      <c r="D8094" s="1" t="s">
        <v>6568</v>
      </c>
      <c r="E8094" s="1" t="s">
        <v>6595</v>
      </c>
      <c r="F8094" s="62">
        <v>14716.449039719828</v>
      </c>
      <c r="G8094" s="62">
        <v>125.22824155902599</v>
      </c>
      <c r="H8094" s="62">
        <v>127.10931083463895</v>
      </c>
      <c r="I8094" s="62">
        <v>1803.1669999999999</v>
      </c>
      <c r="J8094" s="62">
        <v>1954.8216981931109</v>
      </c>
      <c r="K8094" s="62">
        <v>1803.1669999999999</v>
      </c>
      <c r="L8094" s="62">
        <v>229199.31468976339</v>
      </c>
      <c r="M8094" s="63">
        <v>11939.571256957606</v>
      </c>
      <c r="N8094" s="64">
        <f>GP_need_index[[#This Row],[Normalised weighted population]]/GP_need_index[[#This Row],[Registered population]]</f>
        <v>0.8113078925991315</v>
      </c>
    </row>
    <row r="8095" spans="1:14" x14ac:dyDescent="0.2">
      <c r="A8095" s="46" t="s">
        <v>13248</v>
      </c>
      <c r="B8095" s="33" t="s">
        <v>3746</v>
      </c>
      <c r="C8095" s="1" t="s">
        <v>9659</v>
      </c>
      <c r="D8095" s="1" t="s">
        <v>6568</v>
      </c>
      <c r="E8095" s="1" t="s">
        <v>6595</v>
      </c>
      <c r="F8095" s="62">
        <v>6837.4166666666661</v>
      </c>
      <c r="G8095" s="62">
        <v>75.830877502030077</v>
      </c>
      <c r="H8095" s="62">
        <v>81.652240926582635</v>
      </c>
      <c r="I8095" s="62">
        <v>2072.9850000000001</v>
      </c>
      <c r="J8095" s="62">
        <v>1954.8216981931109</v>
      </c>
      <c r="K8095" s="62">
        <v>2072.9850000000001</v>
      </c>
      <c r="L8095" s="62">
        <v>169263.8706571919</v>
      </c>
      <c r="M8095" s="63">
        <v>8744.2991634191167</v>
      </c>
      <c r="N8095" s="68">
        <f>GP_need_index[[#This Row],[Normalised weighted population]]/GP_need_index[[#This Row],[Registered population]]</f>
        <v>1.2788893217593074</v>
      </c>
    </row>
    <row r="8096" spans="1:14" hidden="1" x14ac:dyDescent="0.2">
      <c r="A8096" s="46" t="s">
        <v>13249</v>
      </c>
      <c r="B8096" s="33" t="s">
        <v>3746</v>
      </c>
      <c r="C8096" s="1" t="s">
        <v>9659</v>
      </c>
      <c r="D8096" s="1" t="s">
        <v>6568</v>
      </c>
      <c r="E8096" s="1" t="s">
        <v>6595</v>
      </c>
      <c r="F8096" s="62">
        <v>6835.7526465827068</v>
      </c>
      <c r="G8096" s="62">
        <v>75.830877502030077</v>
      </c>
      <c r="H8096" s="62">
        <v>81.652240926582635</v>
      </c>
      <c r="I8096" s="62">
        <v>2072.9850000000001</v>
      </c>
      <c r="J8096" s="62">
        <v>1954.8216981931109</v>
      </c>
      <c r="K8096" s="62">
        <v>2072.9850000000001</v>
      </c>
      <c r="L8096" s="62">
        <v>169263.8706571919</v>
      </c>
      <c r="M8096" s="63">
        <v>8781.7634369738171</v>
      </c>
      <c r="N8096" s="64">
        <f>GP_need_index[[#This Row],[Normalised weighted population]]/GP_need_index[[#This Row],[Registered population]]</f>
        <v>1.2846812766643845</v>
      </c>
    </row>
    <row r="8097" spans="1:14" hidden="1" x14ac:dyDescent="0.2">
      <c r="A8097" s="46" t="s">
        <v>13250</v>
      </c>
      <c r="B8097" s="33" t="s">
        <v>3746</v>
      </c>
      <c r="C8097" s="1" t="s">
        <v>9659</v>
      </c>
      <c r="D8097" s="1" t="s">
        <v>6568</v>
      </c>
      <c r="E8097" s="1" t="s">
        <v>6595</v>
      </c>
      <c r="F8097" s="62">
        <v>6833.4575774552131</v>
      </c>
      <c r="G8097" s="62">
        <v>75.830877502030077</v>
      </c>
      <c r="H8097" s="62">
        <v>81.652240926582635</v>
      </c>
      <c r="I8097" s="62">
        <v>2072.9850000000001</v>
      </c>
      <c r="J8097" s="62">
        <v>1954.8216981931109</v>
      </c>
      <c r="K8097" s="62">
        <v>2072.9850000000001</v>
      </c>
      <c r="L8097" s="62">
        <v>169263.8706571919</v>
      </c>
      <c r="M8097" s="63">
        <v>8817.3825810756607</v>
      </c>
      <c r="N8097" s="64">
        <f>GP_need_index[[#This Row],[Normalised weighted population]]/GP_need_index[[#This Row],[Registered population]]</f>
        <v>1.2903252096223978</v>
      </c>
    </row>
    <row r="8098" spans="1:14" x14ac:dyDescent="0.2">
      <c r="A8098" s="46" t="s">
        <v>13248</v>
      </c>
      <c r="B8098" s="33" t="s">
        <v>3738</v>
      </c>
      <c r="C8098" s="1" t="s">
        <v>9660</v>
      </c>
      <c r="D8098" s="1" t="s">
        <v>6568</v>
      </c>
      <c r="E8098" s="1" t="s">
        <v>6595</v>
      </c>
      <c r="F8098" s="62">
        <v>3085.0833333333335</v>
      </c>
      <c r="G8098" s="62">
        <v>32.23583345840624</v>
      </c>
      <c r="H8098" s="62">
        <v>32.730304472485223</v>
      </c>
      <c r="I8098" s="62">
        <v>2248.06</v>
      </c>
      <c r="J8098" s="62">
        <v>1954.8216981931109</v>
      </c>
      <c r="K8098" s="62">
        <v>2248.06</v>
      </c>
      <c r="L8098" s="62">
        <v>73579.688272415122</v>
      </c>
      <c r="M8098" s="63">
        <v>3801.1821666786468</v>
      </c>
      <c r="N8098" s="68">
        <f>GP_need_index[[#This Row],[Normalised weighted population]]/GP_need_index[[#This Row],[Registered population]]</f>
        <v>1.232116528460705</v>
      </c>
    </row>
    <row r="8099" spans="1:14" hidden="1" x14ac:dyDescent="0.2">
      <c r="A8099" s="46" t="s">
        <v>13249</v>
      </c>
      <c r="B8099" s="33" t="s">
        <v>3738</v>
      </c>
      <c r="C8099" s="1" t="s">
        <v>9660</v>
      </c>
      <c r="D8099" s="1" t="s">
        <v>6568</v>
      </c>
      <c r="E8099" s="1" t="s">
        <v>6595</v>
      </c>
      <c r="F8099" s="62">
        <v>3089.7035227613742</v>
      </c>
      <c r="G8099" s="62">
        <v>32.23583345840624</v>
      </c>
      <c r="H8099" s="62">
        <v>32.730304472485223</v>
      </c>
      <c r="I8099" s="62">
        <v>2248.06</v>
      </c>
      <c r="J8099" s="62">
        <v>1954.8216981931109</v>
      </c>
      <c r="K8099" s="62">
        <v>2248.06</v>
      </c>
      <c r="L8099" s="62">
        <v>73579.688272415122</v>
      </c>
      <c r="M8099" s="63">
        <v>3817.4680377201416</v>
      </c>
      <c r="N8099" s="64">
        <f>GP_need_index[[#This Row],[Normalised weighted population]]/GP_need_index[[#This Row],[Registered population]]</f>
        <v>1.2355450966726864</v>
      </c>
    </row>
    <row r="8100" spans="1:14" hidden="1" x14ac:dyDescent="0.2">
      <c r="A8100" s="46" t="s">
        <v>13250</v>
      </c>
      <c r="B8100" s="33" t="s">
        <v>3738</v>
      </c>
      <c r="C8100" s="1" t="s">
        <v>9660</v>
      </c>
      <c r="D8100" s="1" t="s">
        <v>6568</v>
      </c>
      <c r="E8100" s="1" t="s">
        <v>6595</v>
      </c>
      <c r="F8100" s="62">
        <v>3094.5236935411826</v>
      </c>
      <c r="G8100" s="62">
        <v>32.23583345840624</v>
      </c>
      <c r="H8100" s="62">
        <v>32.730304472485223</v>
      </c>
      <c r="I8100" s="62">
        <v>2248.06</v>
      </c>
      <c r="J8100" s="62">
        <v>1954.8216981931109</v>
      </c>
      <c r="K8100" s="62">
        <v>2248.06</v>
      </c>
      <c r="L8100" s="62">
        <v>73579.688272415122</v>
      </c>
      <c r="M8100" s="63">
        <v>3832.9518235355558</v>
      </c>
      <c r="N8100" s="64">
        <f>GP_need_index[[#This Row],[Normalised weighted population]]/GP_need_index[[#This Row],[Registered population]]</f>
        <v>1.2386241642084057</v>
      </c>
    </row>
    <row r="8101" spans="1:14" x14ac:dyDescent="0.2">
      <c r="A8101" s="46" t="s">
        <v>13248</v>
      </c>
      <c r="B8101" s="33" t="s">
        <v>3747</v>
      </c>
      <c r="C8101" s="1" t="s">
        <v>9661</v>
      </c>
      <c r="D8101" s="1" t="s">
        <v>6568</v>
      </c>
      <c r="E8101" s="1" t="s">
        <v>6595</v>
      </c>
      <c r="F8101" s="62">
        <v>18625.083333333336</v>
      </c>
      <c r="G8101" s="62">
        <v>197.49461177491756</v>
      </c>
      <c r="H8101" s="62">
        <v>194.50242735219655</v>
      </c>
      <c r="I8101" s="62">
        <v>1935.6489999999999</v>
      </c>
      <c r="J8101" s="62">
        <v>1954.8216981931109</v>
      </c>
      <c r="K8101" s="62">
        <v>1935.6489999999999</v>
      </c>
      <c r="L8101" s="62">
        <v>376488.42900185188</v>
      </c>
      <c r="M8101" s="63">
        <v>19449.676070715512</v>
      </c>
      <c r="N8101" s="68">
        <f>GP_need_index[[#This Row],[Normalised weighted population]]/GP_need_index[[#This Row],[Registered population]]</f>
        <v>1.0442732374735957</v>
      </c>
    </row>
    <row r="8102" spans="1:14" hidden="1" x14ac:dyDescent="0.2">
      <c r="A8102" s="46" t="s">
        <v>13249</v>
      </c>
      <c r="B8102" s="33" t="s">
        <v>3747</v>
      </c>
      <c r="C8102" s="1" t="s">
        <v>9661</v>
      </c>
      <c r="D8102" s="1" t="s">
        <v>6568</v>
      </c>
      <c r="E8102" s="1" t="s">
        <v>6595</v>
      </c>
      <c r="F8102" s="62">
        <v>18672.088927584224</v>
      </c>
      <c r="G8102" s="62">
        <v>197.49461177491756</v>
      </c>
      <c r="H8102" s="62">
        <v>194.50242735219655</v>
      </c>
      <c r="I8102" s="62">
        <v>1935.6489999999999</v>
      </c>
      <c r="J8102" s="62">
        <v>1954.8216981931109</v>
      </c>
      <c r="K8102" s="62">
        <v>1935.6489999999999</v>
      </c>
      <c r="L8102" s="62">
        <v>376488.42900185188</v>
      </c>
      <c r="M8102" s="63">
        <v>19533.006703765201</v>
      </c>
      <c r="N8102" s="64">
        <f>GP_need_index[[#This Row],[Normalised weighted population]]/GP_need_index[[#This Row],[Registered population]]</f>
        <v>1.0461072020125797</v>
      </c>
    </row>
    <row r="8103" spans="1:14" hidden="1" x14ac:dyDescent="0.2">
      <c r="A8103" s="46" t="s">
        <v>13250</v>
      </c>
      <c r="B8103" s="33" t="s">
        <v>3747</v>
      </c>
      <c r="C8103" s="1" t="s">
        <v>9661</v>
      </c>
      <c r="D8103" s="1" t="s">
        <v>6568</v>
      </c>
      <c r="E8103" s="1" t="s">
        <v>6595</v>
      </c>
      <c r="F8103" s="62">
        <v>18707.693135514033</v>
      </c>
      <c r="G8103" s="62">
        <v>197.49461177491756</v>
      </c>
      <c r="H8103" s="62">
        <v>194.50242735219655</v>
      </c>
      <c r="I8103" s="62">
        <v>1935.6489999999999</v>
      </c>
      <c r="J8103" s="62">
        <v>1954.8216981931109</v>
      </c>
      <c r="K8103" s="62">
        <v>1935.6489999999999</v>
      </c>
      <c r="L8103" s="62">
        <v>376488.42900185188</v>
      </c>
      <c r="M8103" s="63">
        <v>19612.233272041271</v>
      </c>
      <c r="N8103" s="64">
        <f>GP_need_index[[#This Row],[Normalised weighted population]]/GP_need_index[[#This Row],[Registered population]]</f>
        <v>1.0483512387109926</v>
      </c>
    </row>
    <row r="8104" spans="1:14" x14ac:dyDescent="0.2">
      <c r="A8104" s="46" t="s">
        <v>13248</v>
      </c>
      <c r="B8104" s="33" t="s">
        <v>3715</v>
      </c>
      <c r="C8104" s="1" t="s">
        <v>9662</v>
      </c>
      <c r="D8104" s="1" t="s">
        <v>6568</v>
      </c>
      <c r="E8104" s="1" t="s">
        <v>6590</v>
      </c>
      <c r="F8104" s="62">
        <v>4650.3333333333339</v>
      </c>
      <c r="G8104" s="62">
        <v>43.774342817526971</v>
      </c>
      <c r="H8104" s="62">
        <v>41.881383209220324</v>
      </c>
      <c r="I8104" s="62">
        <v>1680.7370000000001</v>
      </c>
      <c r="J8104" s="62">
        <v>1955.1120071482321</v>
      </c>
      <c r="K8104" s="62">
        <v>1680.7370000000001</v>
      </c>
      <c r="L8104" s="62">
        <v>70391.59037091535</v>
      </c>
      <c r="M8104" s="63">
        <v>3636.4826256322112</v>
      </c>
      <c r="N8104" s="68">
        <f>GP_need_index[[#This Row],[Normalised weighted population]]/GP_need_index[[#This Row],[Registered population]]</f>
        <v>0.78198321818483496</v>
      </c>
    </row>
    <row r="8105" spans="1:14" hidden="1" x14ac:dyDescent="0.2">
      <c r="A8105" s="46" t="s">
        <v>13249</v>
      </c>
      <c r="B8105" s="33" t="s">
        <v>3715</v>
      </c>
      <c r="C8105" s="1" t="s">
        <v>9662</v>
      </c>
      <c r="D8105" s="1" t="s">
        <v>6568</v>
      </c>
      <c r="E8105" s="1" t="s">
        <v>6590</v>
      </c>
      <c r="F8105" s="62">
        <v>4687.3432549182271</v>
      </c>
      <c r="G8105" s="62">
        <v>43.774342817526971</v>
      </c>
      <c r="H8105" s="62">
        <v>41.881383209220324</v>
      </c>
      <c r="I8105" s="62">
        <v>1680.7370000000001</v>
      </c>
      <c r="J8105" s="62">
        <v>1955.1120071482321</v>
      </c>
      <c r="K8105" s="62">
        <v>1680.7370000000001</v>
      </c>
      <c r="L8105" s="62">
        <v>70391.59037091535</v>
      </c>
      <c r="M8105" s="63">
        <v>3652.0628542265781</v>
      </c>
      <c r="N8105" s="64">
        <f>GP_need_index[[#This Row],[Normalised weighted population]]/GP_need_index[[#This Row],[Registered population]]</f>
        <v>0.7791327956182057</v>
      </c>
    </row>
    <row r="8106" spans="1:14" hidden="1" x14ac:dyDescent="0.2">
      <c r="A8106" s="46" t="s">
        <v>13250</v>
      </c>
      <c r="B8106" s="33" t="s">
        <v>3715</v>
      </c>
      <c r="C8106" s="1" t="s">
        <v>9662</v>
      </c>
      <c r="D8106" s="1" t="s">
        <v>6568</v>
      </c>
      <c r="E8106" s="1" t="s">
        <v>6590</v>
      </c>
      <c r="F8106" s="62">
        <v>4720.8609285082548</v>
      </c>
      <c r="G8106" s="62">
        <v>43.774342817526971</v>
      </c>
      <c r="H8106" s="62">
        <v>41.881383209220324</v>
      </c>
      <c r="I8106" s="62">
        <v>1680.7370000000001</v>
      </c>
      <c r="J8106" s="62">
        <v>1955.1120071482321</v>
      </c>
      <c r="K8106" s="62">
        <v>1680.7370000000001</v>
      </c>
      <c r="L8106" s="62">
        <v>70391.59037091535</v>
      </c>
      <c r="M8106" s="63">
        <v>3666.8757507487044</v>
      </c>
      <c r="N8106" s="64">
        <f>GP_need_index[[#This Row],[Normalised weighted population]]/GP_need_index[[#This Row],[Registered population]]</f>
        <v>0.77673877843027261</v>
      </c>
    </row>
    <row r="8107" spans="1:14" x14ac:dyDescent="0.2">
      <c r="A8107" s="46" t="s">
        <v>13248</v>
      </c>
      <c r="B8107" s="33" t="s">
        <v>3721</v>
      </c>
      <c r="C8107" s="1" t="s">
        <v>9663</v>
      </c>
      <c r="D8107" s="1" t="s">
        <v>6568</v>
      </c>
      <c r="E8107" s="1" t="s">
        <v>6595</v>
      </c>
      <c r="F8107" s="62">
        <v>8177.7499999999991</v>
      </c>
      <c r="G8107" s="62">
        <v>74.956209313409119</v>
      </c>
      <c r="H8107" s="62">
        <v>70.851655395019137</v>
      </c>
      <c r="I8107" s="62">
        <v>1926.299</v>
      </c>
      <c r="J8107" s="62">
        <v>1954.8216981931109</v>
      </c>
      <c r="K8107" s="62">
        <v>1926.299</v>
      </c>
      <c r="L8107" s="62">
        <v>136481.47293576997</v>
      </c>
      <c r="M8107" s="63">
        <v>7050.7357830160427</v>
      </c>
      <c r="N8107" s="68">
        <f>GP_need_index[[#This Row],[Normalised weighted population]]/GP_need_index[[#This Row],[Registered population]]</f>
        <v>0.86218529338950733</v>
      </c>
    </row>
    <row r="8108" spans="1:14" hidden="1" x14ac:dyDescent="0.2">
      <c r="A8108" s="46" t="s">
        <v>13249</v>
      </c>
      <c r="B8108" s="33" t="s">
        <v>3721</v>
      </c>
      <c r="C8108" s="1" t="s">
        <v>9663</v>
      </c>
      <c r="D8108" s="1" t="s">
        <v>6568</v>
      </c>
      <c r="E8108" s="1" t="s">
        <v>6595</v>
      </c>
      <c r="F8108" s="62">
        <v>8209.8761573023439</v>
      </c>
      <c r="G8108" s="62">
        <v>74.956209313409119</v>
      </c>
      <c r="H8108" s="62">
        <v>70.851655395019137</v>
      </c>
      <c r="I8108" s="62">
        <v>1926.299</v>
      </c>
      <c r="J8108" s="62">
        <v>1954.8216981931109</v>
      </c>
      <c r="K8108" s="62">
        <v>1926.299</v>
      </c>
      <c r="L8108" s="62">
        <v>136481.47293576997</v>
      </c>
      <c r="M8108" s="63">
        <v>7080.9441152334348</v>
      </c>
      <c r="N8108" s="64">
        <f>GP_need_index[[#This Row],[Normalised weighted population]]/GP_need_index[[#This Row],[Registered population]]</f>
        <v>0.86249097788585138</v>
      </c>
    </row>
    <row r="8109" spans="1:14" hidden="1" x14ac:dyDescent="0.2">
      <c r="A8109" s="46" t="s">
        <v>13250</v>
      </c>
      <c r="B8109" s="33" t="s">
        <v>3721</v>
      </c>
      <c r="C8109" s="1" t="s">
        <v>9663</v>
      </c>
      <c r="D8109" s="1" t="s">
        <v>6568</v>
      </c>
      <c r="E8109" s="1" t="s">
        <v>6595</v>
      </c>
      <c r="F8109" s="62">
        <v>8238.1120073212114</v>
      </c>
      <c r="G8109" s="62">
        <v>74.956209313409119</v>
      </c>
      <c r="H8109" s="62">
        <v>70.851655395019137</v>
      </c>
      <c r="I8109" s="62">
        <v>1926.299</v>
      </c>
      <c r="J8109" s="62">
        <v>1954.8216981931109</v>
      </c>
      <c r="K8109" s="62">
        <v>1926.299</v>
      </c>
      <c r="L8109" s="62">
        <v>136481.47293576997</v>
      </c>
      <c r="M8109" s="63">
        <v>7109.6646758164825</v>
      </c>
      <c r="N8109" s="64">
        <f>GP_need_index[[#This Row],[Normalised weighted population]]/GP_need_index[[#This Row],[Registered population]]</f>
        <v>0.86302112298280509</v>
      </c>
    </row>
    <row r="8110" spans="1:14" x14ac:dyDescent="0.2">
      <c r="A8110" s="46" t="s">
        <v>13248</v>
      </c>
      <c r="B8110" s="33" t="s">
        <v>3720</v>
      </c>
      <c r="C8110" s="1" t="s">
        <v>9664</v>
      </c>
      <c r="D8110" s="1" t="s">
        <v>6568</v>
      </c>
      <c r="E8110" s="1" t="s">
        <v>6595</v>
      </c>
      <c r="F8110" s="62">
        <v>11172.25</v>
      </c>
      <c r="G8110" s="62">
        <v>167.79386063557206</v>
      </c>
      <c r="H8110" s="62">
        <v>174.72612158698598</v>
      </c>
      <c r="I8110" s="62">
        <v>1862.2049999999999</v>
      </c>
      <c r="J8110" s="62">
        <v>1954.8216981931109</v>
      </c>
      <c r="K8110" s="62">
        <v>1862.2049999999999</v>
      </c>
      <c r="L8110" s="62">
        <v>325375.85724989319</v>
      </c>
      <c r="M8110" s="63">
        <v>16809.162081075978</v>
      </c>
      <c r="N8110" s="68">
        <f>GP_need_index[[#This Row],[Normalised weighted population]]/GP_need_index[[#This Row],[Registered population]]</f>
        <v>1.5045458239008238</v>
      </c>
    </row>
    <row r="8111" spans="1:14" hidden="1" x14ac:dyDescent="0.2">
      <c r="A8111" s="46" t="s">
        <v>13249</v>
      </c>
      <c r="B8111" s="33" t="s">
        <v>3720</v>
      </c>
      <c r="C8111" s="1" t="s">
        <v>9664</v>
      </c>
      <c r="D8111" s="1" t="s">
        <v>6568</v>
      </c>
      <c r="E8111" s="1" t="s">
        <v>6595</v>
      </c>
      <c r="F8111" s="62">
        <v>11171.843097108391</v>
      </c>
      <c r="G8111" s="62">
        <v>167.79386063557206</v>
      </c>
      <c r="H8111" s="62">
        <v>174.72612158698598</v>
      </c>
      <c r="I8111" s="62">
        <v>1862.2049999999999</v>
      </c>
      <c r="J8111" s="62">
        <v>1954.8216981931109</v>
      </c>
      <c r="K8111" s="62">
        <v>1862.2049999999999</v>
      </c>
      <c r="L8111" s="62">
        <v>325375.85724989319</v>
      </c>
      <c r="M8111" s="63">
        <v>16881.179636132325</v>
      </c>
      <c r="N8111" s="64">
        <f>GP_need_index[[#This Row],[Normalised weighted population]]/GP_need_index[[#This Row],[Registered population]]</f>
        <v>1.5110469677560798</v>
      </c>
    </row>
    <row r="8112" spans="1:14" hidden="1" x14ac:dyDescent="0.2">
      <c r="A8112" s="46" t="s">
        <v>13250</v>
      </c>
      <c r="B8112" s="33" t="s">
        <v>3720</v>
      </c>
      <c r="C8112" s="1" t="s">
        <v>9664</v>
      </c>
      <c r="D8112" s="1" t="s">
        <v>6568</v>
      </c>
      <c r="E8112" s="1" t="s">
        <v>6595</v>
      </c>
      <c r="F8112" s="62">
        <v>11168.034024755743</v>
      </c>
      <c r="G8112" s="62">
        <v>167.79386063557206</v>
      </c>
      <c r="H8112" s="62">
        <v>174.72612158698598</v>
      </c>
      <c r="I8112" s="62">
        <v>1862.2049999999999</v>
      </c>
      <c r="J8112" s="62">
        <v>1954.8216981931109</v>
      </c>
      <c r="K8112" s="62">
        <v>1862.2049999999999</v>
      </c>
      <c r="L8112" s="62">
        <v>325375.85724989319</v>
      </c>
      <c r="M8112" s="63">
        <v>16949.650299727851</v>
      </c>
      <c r="N8112" s="64">
        <f>GP_need_index[[#This Row],[Normalised weighted population]]/GP_need_index[[#This Row],[Registered population]]</f>
        <v>1.5176932898087725</v>
      </c>
    </row>
    <row r="8113" spans="1:14" x14ac:dyDescent="0.2">
      <c r="A8113" s="46" t="s">
        <v>13248</v>
      </c>
      <c r="B8113" s="33" t="s">
        <v>3599</v>
      </c>
      <c r="C8113" s="1" t="s">
        <v>9665</v>
      </c>
      <c r="D8113" s="1" t="s">
        <v>6568</v>
      </c>
      <c r="E8113" s="1" t="s">
        <v>6599</v>
      </c>
      <c r="F8113" s="62">
        <v>10618.833333333336</v>
      </c>
      <c r="G8113" s="62">
        <v>108.40599589692064</v>
      </c>
      <c r="H8113" s="62">
        <v>105.41706121840794</v>
      </c>
      <c r="I8113" s="62">
        <v>2028.4490000000001</v>
      </c>
      <c r="J8113" s="62">
        <v>1954.2304730478588</v>
      </c>
      <c r="K8113" s="62">
        <v>2028.4490000000001</v>
      </c>
      <c r="L8113" s="62">
        <v>213833.13241141837</v>
      </c>
      <c r="M8113" s="63">
        <v>11046.780825681228</v>
      </c>
      <c r="N8113" s="68">
        <f>GP_need_index[[#This Row],[Normalised weighted population]]/GP_need_index[[#This Row],[Registered population]]</f>
        <v>1.0403008013135051</v>
      </c>
    </row>
    <row r="8114" spans="1:14" hidden="1" x14ac:dyDescent="0.2">
      <c r="A8114" s="46" t="s">
        <v>13249</v>
      </c>
      <c r="B8114" s="33" t="s">
        <v>3599</v>
      </c>
      <c r="C8114" s="1" t="s">
        <v>9665</v>
      </c>
      <c r="D8114" s="1" t="s">
        <v>6568</v>
      </c>
      <c r="E8114" s="1" t="s">
        <v>6599</v>
      </c>
      <c r="F8114" s="62">
        <v>10642.415356427413</v>
      </c>
      <c r="G8114" s="62">
        <v>108.40599589692064</v>
      </c>
      <c r="H8114" s="62">
        <v>105.41706121840794</v>
      </c>
      <c r="I8114" s="62">
        <v>2028.4490000000001</v>
      </c>
      <c r="J8114" s="62">
        <v>1954.2304730478588</v>
      </c>
      <c r="K8114" s="62">
        <v>2028.4490000000001</v>
      </c>
      <c r="L8114" s="62">
        <v>213833.13241141837</v>
      </c>
      <c r="M8114" s="63">
        <v>11094.109903863213</v>
      </c>
      <c r="N8114" s="64">
        <f>GP_need_index[[#This Row],[Normalised weighted population]]/GP_need_index[[#This Row],[Registered population]]</f>
        <v>1.0424428602256162</v>
      </c>
    </row>
    <row r="8115" spans="1:14" hidden="1" x14ac:dyDescent="0.2">
      <c r="A8115" s="46" t="s">
        <v>13250</v>
      </c>
      <c r="B8115" s="33" t="s">
        <v>3599</v>
      </c>
      <c r="C8115" s="1" t="s">
        <v>9665</v>
      </c>
      <c r="D8115" s="1" t="s">
        <v>6568</v>
      </c>
      <c r="E8115" s="1" t="s">
        <v>6599</v>
      </c>
      <c r="F8115" s="62">
        <v>10659.706921123952</v>
      </c>
      <c r="G8115" s="62">
        <v>108.40599589692064</v>
      </c>
      <c r="H8115" s="62">
        <v>105.41706121840794</v>
      </c>
      <c r="I8115" s="62">
        <v>2028.4490000000001</v>
      </c>
      <c r="J8115" s="62">
        <v>1954.2304730478588</v>
      </c>
      <c r="K8115" s="62">
        <v>2028.4490000000001</v>
      </c>
      <c r="L8115" s="62">
        <v>213833.13241141837</v>
      </c>
      <c r="M8115" s="63">
        <v>11139.108007283266</v>
      </c>
      <c r="N8115" s="64">
        <f>GP_need_index[[#This Row],[Normalised weighted population]]/GP_need_index[[#This Row],[Registered population]]</f>
        <v>1.0449731957648201</v>
      </c>
    </row>
    <row r="8116" spans="1:14" x14ac:dyDescent="0.2">
      <c r="A8116" s="46" t="s">
        <v>13248</v>
      </c>
      <c r="B8116" s="33" t="s">
        <v>3734</v>
      </c>
      <c r="C8116" s="1" t="s">
        <v>9666</v>
      </c>
      <c r="D8116" s="1" t="s">
        <v>6568</v>
      </c>
      <c r="E8116" s="1" t="s">
        <v>6595</v>
      </c>
      <c r="F8116" s="62">
        <v>5568.7499999999991</v>
      </c>
      <c r="G8116" s="62">
        <v>70.414842290522671</v>
      </c>
      <c r="H8116" s="62">
        <v>71.059016579220099</v>
      </c>
      <c r="I8116" s="62">
        <v>2051.5360000000001</v>
      </c>
      <c r="J8116" s="62">
        <v>1954.8216981931109</v>
      </c>
      <c r="K8116" s="62">
        <v>2051.5360000000001</v>
      </c>
      <c r="L8116" s="62">
        <v>145780.1306368669</v>
      </c>
      <c r="M8116" s="63">
        <v>7531.1114499609357</v>
      </c>
      <c r="N8116" s="68">
        <f>GP_need_index[[#This Row],[Normalised weighted population]]/GP_need_index[[#This Row],[Registered population]]</f>
        <v>1.3523881391624577</v>
      </c>
    </row>
    <row r="8117" spans="1:14" hidden="1" x14ac:dyDescent="0.2">
      <c r="A8117" s="46" t="s">
        <v>13249</v>
      </c>
      <c r="B8117" s="33" t="s">
        <v>3734</v>
      </c>
      <c r="C8117" s="1" t="s">
        <v>9666</v>
      </c>
      <c r="D8117" s="1" t="s">
        <v>6568</v>
      </c>
      <c r="E8117" s="1" t="s">
        <v>6595</v>
      </c>
      <c r="F8117" s="62">
        <v>5575.2458696929725</v>
      </c>
      <c r="G8117" s="62">
        <v>70.414842290522671</v>
      </c>
      <c r="H8117" s="62">
        <v>71.059016579220099</v>
      </c>
      <c r="I8117" s="62">
        <v>2051.5360000000001</v>
      </c>
      <c r="J8117" s="62">
        <v>1954.8216981931109</v>
      </c>
      <c r="K8117" s="62">
        <v>2051.5360000000001</v>
      </c>
      <c r="L8117" s="62">
        <v>145780.1306368669</v>
      </c>
      <c r="M8117" s="63">
        <v>7563.3779145751159</v>
      </c>
      <c r="N8117" s="64">
        <f>GP_need_index[[#This Row],[Normalised weighted population]]/GP_need_index[[#This Row],[Registered population]]</f>
        <v>1.3565998865968631</v>
      </c>
    </row>
    <row r="8118" spans="1:14" hidden="1" x14ac:dyDescent="0.2">
      <c r="A8118" s="46" t="s">
        <v>13250</v>
      </c>
      <c r="B8118" s="33" t="s">
        <v>3734</v>
      </c>
      <c r="C8118" s="1" t="s">
        <v>9666</v>
      </c>
      <c r="D8118" s="1" t="s">
        <v>6568</v>
      </c>
      <c r="E8118" s="1" t="s">
        <v>6595</v>
      </c>
      <c r="F8118" s="62">
        <v>5580.4707607012479</v>
      </c>
      <c r="G8118" s="62">
        <v>70.414842290522671</v>
      </c>
      <c r="H8118" s="62">
        <v>71.059016579220099</v>
      </c>
      <c r="I8118" s="62">
        <v>2051.5360000000001</v>
      </c>
      <c r="J8118" s="62">
        <v>1954.8216981931109</v>
      </c>
      <c r="K8118" s="62">
        <v>2051.5360000000001</v>
      </c>
      <c r="L8118" s="62">
        <v>145780.1306368669</v>
      </c>
      <c r="M8118" s="63">
        <v>7594.0552437663919</v>
      </c>
      <c r="N8118" s="64">
        <f>GP_need_index[[#This Row],[Normalised weighted population]]/GP_need_index[[#This Row],[Registered population]]</f>
        <v>1.3608269928130785</v>
      </c>
    </row>
    <row r="8119" spans="1:14" x14ac:dyDescent="0.2">
      <c r="A8119" s="46" t="s">
        <v>13248</v>
      </c>
      <c r="B8119" s="33" t="s">
        <v>3714</v>
      </c>
      <c r="C8119" s="1" t="s">
        <v>9667</v>
      </c>
      <c r="D8119" s="1" t="s">
        <v>6568</v>
      </c>
      <c r="E8119" s="1" t="s">
        <v>6595</v>
      </c>
      <c r="F8119" s="62">
        <v>4521.5833333333339</v>
      </c>
      <c r="G8119" s="62">
        <v>50.444828970328999</v>
      </c>
      <c r="H8119" s="62">
        <v>49.99725207807154</v>
      </c>
      <c r="I8119" s="62">
        <v>1970.7729999999999</v>
      </c>
      <c r="J8119" s="62">
        <v>1954.8216981931109</v>
      </c>
      <c r="K8119" s="62">
        <v>1970.7729999999999</v>
      </c>
      <c r="L8119" s="62">
        <v>98533.234469657284</v>
      </c>
      <c r="M8119" s="63">
        <v>5090.3011752992479</v>
      </c>
      <c r="N8119" s="68">
        <f>GP_need_index[[#This Row],[Normalised weighted population]]/GP_need_index[[#This Row],[Registered population]]</f>
        <v>1.1257784718404498</v>
      </c>
    </row>
    <row r="8120" spans="1:14" hidden="1" x14ac:dyDescent="0.2">
      <c r="A8120" s="46" t="s">
        <v>13249</v>
      </c>
      <c r="B8120" s="33" t="s">
        <v>3714</v>
      </c>
      <c r="C8120" s="1" t="s">
        <v>9667</v>
      </c>
      <c r="D8120" s="1" t="s">
        <v>6568</v>
      </c>
      <c r="E8120" s="1" t="s">
        <v>6595</v>
      </c>
      <c r="F8120" s="62">
        <v>4527.8721428879508</v>
      </c>
      <c r="G8120" s="62">
        <v>50.444828970328999</v>
      </c>
      <c r="H8120" s="62">
        <v>49.99725207807154</v>
      </c>
      <c r="I8120" s="62">
        <v>1970.7729999999999</v>
      </c>
      <c r="J8120" s="62">
        <v>1954.8216981931109</v>
      </c>
      <c r="K8120" s="62">
        <v>1970.7729999999999</v>
      </c>
      <c r="L8120" s="62">
        <v>98533.234469657284</v>
      </c>
      <c r="M8120" s="63">
        <v>5112.1101770434952</v>
      </c>
      <c r="N8120" s="64">
        <f>GP_need_index[[#This Row],[Normalised weighted population]]/GP_need_index[[#This Row],[Registered population]]</f>
        <v>1.129031477859467</v>
      </c>
    </row>
    <row r="8121" spans="1:14" hidden="1" x14ac:dyDescent="0.2">
      <c r="A8121" s="46" t="s">
        <v>13250</v>
      </c>
      <c r="B8121" s="33" t="s">
        <v>3714</v>
      </c>
      <c r="C8121" s="1" t="s">
        <v>9667</v>
      </c>
      <c r="D8121" s="1" t="s">
        <v>6568</v>
      </c>
      <c r="E8121" s="1" t="s">
        <v>6595</v>
      </c>
      <c r="F8121" s="62">
        <v>4532.5827642139202</v>
      </c>
      <c r="G8121" s="62">
        <v>50.444828970328999</v>
      </c>
      <c r="H8121" s="62">
        <v>49.99725207807154</v>
      </c>
      <c r="I8121" s="62">
        <v>1970.7729999999999</v>
      </c>
      <c r="J8121" s="62">
        <v>1954.8216981931109</v>
      </c>
      <c r="K8121" s="62">
        <v>1970.7729999999999</v>
      </c>
      <c r="L8121" s="62">
        <v>98533.234469657284</v>
      </c>
      <c r="M8121" s="63">
        <v>5132.845077313521</v>
      </c>
      <c r="N8121" s="64">
        <f>GP_need_index[[#This Row],[Normalised weighted population]]/GP_need_index[[#This Row],[Registered population]]</f>
        <v>1.1324327308127387</v>
      </c>
    </row>
    <row r="8122" spans="1:14" x14ac:dyDescent="0.2">
      <c r="A8122" s="46" t="s">
        <v>13248</v>
      </c>
      <c r="B8122" s="33" t="s">
        <v>3606</v>
      </c>
      <c r="C8122" s="1" t="s">
        <v>9668</v>
      </c>
      <c r="D8122" s="1" t="s">
        <v>6568</v>
      </c>
      <c r="E8122" s="1" t="s">
        <v>6599</v>
      </c>
      <c r="F8122" s="62">
        <v>6601.9166666666679</v>
      </c>
      <c r="G8122" s="62">
        <v>64.99398370171005</v>
      </c>
      <c r="H8122" s="62">
        <v>64.672645051238732</v>
      </c>
      <c r="I8122" s="62">
        <v>1914.87</v>
      </c>
      <c r="J8122" s="62">
        <v>1954.2304730478588</v>
      </c>
      <c r="K8122" s="62">
        <v>1914.87</v>
      </c>
      <c r="L8122" s="62">
        <v>123839.70782926551</v>
      </c>
      <c r="M8122" s="63">
        <v>6397.6526671937054</v>
      </c>
      <c r="N8122" s="68">
        <f>GP_need_index[[#This Row],[Normalised weighted population]]/GP_need_index[[#This Row],[Registered population]]</f>
        <v>0.96905989430246831</v>
      </c>
    </row>
    <row r="8123" spans="1:14" hidden="1" x14ac:dyDescent="0.2">
      <c r="A8123" s="46" t="s">
        <v>13249</v>
      </c>
      <c r="B8123" s="33" t="s">
        <v>3606</v>
      </c>
      <c r="C8123" s="1" t="s">
        <v>9668</v>
      </c>
      <c r="D8123" s="1" t="s">
        <v>6568</v>
      </c>
      <c r="E8123" s="1" t="s">
        <v>6599</v>
      </c>
      <c r="F8123" s="62">
        <v>6621.2345732740068</v>
      </c>
      <c r="G8123" s="62">
        <v>64.99398370171005</v>
      </c>
      <c r="H8123" s="62">
        <v>64.672645051238732</v>
      </c>
      <c r="I8123" s="62">
        <v>1914.87</v>
      </c>
      <c r="J8123" s="62">
        <v>1954.2304730478588</v>
      </c>
      <c r="K8123" s="62">
        <v>1914.87</v>
      </c>
      <c r="L8123" s="62">
        <v>123839.70782926551</v>
      </c>
      <c r="M8123" s="63">
        <v>6425.0629153053433</v>
      </c>
      <c r="N8123" s="64">
        <f>GP_need_index[[#This Row],[Normalised weighted population]]/GP_need_index[[#This Row],[Registered population]]</f>
        <v>0.97037234434187059</v>
      </c>
    </row>
    <row r="8124" spans="1:14" hidden="1" x14ac:dyDescent="0.2">
      <c r="A8124" s="46" t="s">
        <v>13250</v>
      </c>
      <c r="B8124" s="33" t="s">
        <v>3606</v>
      </c>
      <c r="C8124" s="1" t="s">
        <v>9668</v>
      </c>
      <c r="D8124" s="1" t="s">
        <v>6568</v>
      </c>
      <c r="E8124" s="1" t="s">
        <v>6599</v>
      </c>
      <c r="F8124" s="62">
        <v>6637.4344289417631</v>
      </c>
      <c r="G8124" s="62">
        <v>64.99398370171005</v>
      </c>
      <c r="H8124" s="62">
        <v>64.672645051238732</v>
      </c>
      <c r="I8124" s="62">
        <v>1914.87</v>
      </c>
      <c r="J8124" s="62">
        <v>1954.2304730478588</v>
      </c>
      <c r="K8124" s="62">
        <v>1914.87</v>
      </c>
      <c r="L8124" s="62">
        <v>123839.70782926551</v>
      </c>
      <c r="M8124" s="63">
        <v>6451.1231984689866</v>
      </c>
      <c r="N8124" s="64">
        <f>GP_need_index[[#This Row],[Normalised weighted population]]/GP_need_index[[#This Row],[Registered population]]</f>
        <v>0.97193023411871493</v>
      </c>
    </row>
    <row r="8125" spans="1:14" x14ac:dyDescent="0.2">
      <c r="A8125" s="46" t="s">
        <v>13248</v>
      </c>
      <c r="B8125" s="33" t="s">
        <v>3745</v>
      </c>
      <c r="C8125" s="1" t="s">
        <v>9669</v>
      </c>
      <c r="D8125" s="1" t="s">
        <v>6568</v>
      </c>
      <c r="E8125" s="1" t="s">
        <v>6595</v>
      </c>
      <c r="F8125" s="62">
        <v>4829.5833333333339</v>
      </c>
      <c r="G8125" s="62">
        <v>52.927846474906076</v>
      </c>
      <c r="H8125" s="62">
        <v>52.663330542261292</v>
      </c>
      <c r="I8125" s="62">
        <v>2039.4490000000001</v>
      </c>
      <c r="J8125" s="62">
        <v>1954.8216981931109</v>
      </c>
      <c r="K8125" s="62">
        <v>2039.4490000000001</v>
      </c>
      <c r="L8125" s="62">
        <v>107404.17681108425</v>
      </c>
      <c r="M8125" s="63">
        <v>5548.5807443159638</v>
      </c>
      <c r="N8125" s="68">
        <f>GP_need_index[[#This Row],[Normalised weighted population]]/GP_need_index[[#This Row],[Registered population]]</f>
        <v>1.1488735904027532</v>
      </c>
    </row>
    <row r="8126" spans="1:14" hidden="1" x14ac:dyDescent="0.2">
      <c r="A8126" s="46" t="s">
        <v>13249</v>
      </c>
      <c r="B8126" s="33" t="s">
        <v>3745</v>
      </c>
      <c r="C8126" s="1" t="s">
        <v>9669</v>
      </c>
      <c r="D8126" s="1" t="s">
        <v>6568</v>
      </c>
      <c r="E8126" s="1" t="s">
        <v>6595</v>
      </c>
      <c r="F8126" s="62">
        <v>4834.1947791568273</v>
      </c>
      <c r="G8126" s="62">
        <v>52.927846474906076</v>
      </c>
      <c r="H8126" s="62">
        <v>52.663330542261292</v>
      </c>
      <c r="I8126" s="62">
        <v>2039.4490000000001</v>
      </c>
      <c r="J8126" s="62">
        <v>1954.8216981931109</v>
      </c>
      <c r="K8126" s="62">
        <v>2039.4490000000001</v>
      </c>
      <c r="L8126" s="62">
        <v>107404.17681108425</v>
      </c>
      <c r="M8126" s="63">
        <v>5572.3532094341535</v>
      </c>
      <c r="N8126" s="64">
        <f>GP_need_index[[#This Row],[Normalised weighted population]]/GP_need_index[[#This Row],[Registered population]]</f>
        <v>1.152695218955591</v>
      </c>
    </row>
    <row r="8127" spans="1:14" hidden="1" x14ac:dyDescent="0.2">
      <c r="A8127" s="46" t="s">
        <v>13250</v>
      </c>
      <c r="B8127" s="33" t="s">
        <v>3745</v>
      </c>
      <c r="C8127" s="1" t="s">
        <v>9669</v>
      </c>
      <c r="D8127" s="1" t="s">
        <v>6568</v>
      </c>
      <c r="E8127" s="1" t="s">
        <v>6595</v>
      </c>
      <c r="F8127" s="62">
        <v>4838.069063238243</v>
      </c>
      <c r="G8127" s="62">
        <v>52.927846474906076</v>
      </c>
      <c r="H8127" s="62">
        <v>52.663330542261292</v>
      </c>
      <c r="I8127" s="62">
        <v>2039.4490000000001</v>
      </c>
      <c r="J8127" s="62">
        <v>1954.8216981931109</v>
      </c>
      <c r="K8127" s="62">
        <v>2039.4490000000001</v>
      </c>
      <c r="L8127" s="62">
        <v>107404.17681108425</v>
      </c>
      <c r="M8127" s="63">
        <v>5594.9548717742637</v>
      </c>
      <c r="N8127" s="64">
        <f>GP_need_index[[#This Row],[Normalised weighted population]]/GP_need_index[[#This Row],[Registered population]]</f>
        <v>1.1564437792521749</v>
      </c>
    </row>
    <row r="8128" spans="1:14" x14ac:dyDescent="0.2">
      <c r="A8128" s="46" t="s">
        <v>13248</v>
      </c>
      <c r="B8128" s="33" t="s">
        <v>3591</v>
      </c>
      <c r="C8128" s="1" t="s">
        <v>9670</v>
      </c>
      <c r="D8128" s="1" t="s">
        <v>6568</v>
      </c>
      <c r="E8128" s="1" t="s">
        <v>6599</v>
      </c>
      <c r="F8128" s="62">
        <v>7849.5</v>
      </c>
      <c r="G8128" s="62">
        <v>96.836935327636795</v>
      </c>
      <c r="H8128" s="62">
        <v>98.4484119047452</v>
      </c>
      <c r="I8128" s="62">
        <v>1988.374</v>
      </c>
      <c r="J8128" s="62">
        <v>1954.2304730478588</v>
      </c>
      <c r="K8128" s="62">
        <v>1988.374</v>
      </c>
      <c r="L8128" s="62">
        <v>195752.26257268584</v>
      </c>
      <c r="M8128" s="63">
        <v>10112.709458939733</v>
      </c>
      <c r="N8128" s="68">
        <f>GP_need_index[[#This Row],[Normalised weighted population]]/GP_need_index[[#This Row],[Registered population]]</f>
        <v>1.2883253021134764</v>
      </c>
    </row>
    <row r="8129" spans="1:14" hidden="1" x14ac:dyDescent="0.2">
      <c r="A8129" s="46" t="s">
        <v>13249</v>
      </c>
      <c r="B8129" s="33" t="s">
        <v>3591</v>
      </c>
      <c r="C8129" s="1" t="s">
        <v>9670</v>
      </c>
      <c r="D8129" s="1" t="s">
        <v>6568</v>
      </c>
      <c r="E8129" s="1" t="s">
        <v>6599</v>
      </c>
      <c r="F8129" s="62">
        <v>7856.3318837691204</v>
      </c>
      <c r="G8129" s="62">
        <v>96.836935327636795</v>
      </c>
      <c r="H8129" s="62">
        <v>98.4484119047452</v>
      </c>
      <c r="I8129" s="62">
        <v>1988.374</v>
      </c>
      <c r="J8129" s="62">
        <v>1954.2304730478588</v>
      </c>
      <c r="K8129" s="62">
        <v>1988.374</v>
      </c>
      <c r="L8129" s="62">
        <v>195752.26257268584</v>
      </c>
      <c r="M8129" s="63">
        <v>10156.036580584183</v>
      </c>
      <c r="N8129" s="64">
        <f>GP_need_index[[#This Row],[Normalised weighted population]]/GP_need_index[[#This Row],[Registered population]]</f>
        <v>1.2927199017096216</v>
      </c>
    </row>
    <row r="8130" spans="1:14" hidden="1" x14ac:dyDescent="0.2">
      <c r="A8130" s="46" t="s">
        <v>13250</v>
      </c>
      <c r="B8130" s="33" t="s">
        <v>3591</v>
      </c>
      <c r="C8130" s="1" t="s">
        <v>9670</v>
      </c>
      <c r="D8130" s="1" t="s">
        <v>6568</v>
      </c>
      <c r="E8130" s="1" t="s">
        <v>6599</v>
      </c>
      <c r="F8130" s="62">
        <v>7856.737745240509</v>
      </c>
      <c r="G8130" s="62">
        <v>96.836935327636795</v>
      </c>
      <c r="H8130" s="62">
        <v>98.4484119047452</v>
      </c>
      <c r="I8130" s="62">
        <v>1988.374</v>
      </c>
      <c r="J8130" s="62">
        <v>1954.2304730478588</v>
      </c>
      <c r="K8130" s="62">
        <v>1988.374</v>
      </c>
      <c r="L8130" s="62">
        <v>195752.26257268584</v>
      </c>
      <c r="M8130" s="63">
        <v>10197.229825319557</v>
      </c>
      <c r="N8130" s="64">
        <f>GP_need_index[[#This Row],[Normalised weighted population]]/GP_need_index[[#This Row],[Registered population]]</f>
        <v>1.2978961696280218</v>
      </c>
    </row>
    <row r="8131" spans="1:14" x14ac:dyDescent="0.2">
      <c r="A8131" s="46" t="s">
        <v>13248</v>
      </c>
      <c r="B8131" s="33" t="s">
        <v>3743</v>
      </c>
      <c r="C8131" s="1" t="s">
        <v>9671</v>
      </c>
      <c r="D8131" s="1" t="s">
        <v>6568</v>
      </c>
      <c r="E8131" s="1" t="s">
        <v>6595</v>
      </c>
      <c r="F8131" s="62">
        <v>6352.25</v>
      </c>
      <c r="G8131" s="62">
        <v>71.056790462703049</v>
      </c>
      <c r="H8131" s="62">
        <v>66.882972845262884</v>
      </c>
      <c r="I8131" s="62">
        <v>1977.5360000000001</v>
      </c>
      <c r="J8131" s="62">
        <v>1954.8216981931109</v>
      </c>
      <c r="K8131" s="62">
        <v>1977.5360000000001</v>
      </c>
      <c r="L8131" s="62">
        <v>132263.48658852978</v>
      </c>
      <c r="M8131" s="63">
        <v>6832.8314284465723</v>
      </c>
      <c r="N8131" s="68">
        <f>GP_need_index[[#This Row],[Normalised weighted population]]/GP_need_index[[#This Row],[Registered population]]</f>
        <v>1.0756553077171982</v>
      </c>
    </row>
    <row r="8132" spans="1:14" hidden="1" x14ac:dyDescent="0.2">
      <c r="A8132" s="46" t="s">
        <v>13249</v>
      </c>
      <c r="B8132" s="33" t="s">
        <v>3743</v>
      </c>
      <c r="C8132" s="1" t="s">
        <v>9671</v>
      </c>
      <c r="D8132" s="1" t="s">
        <v>6568</v>
      </c>
      <c r="E8132" s="1" t="s">
        <v>6595</v>
      </c>
      <c r="F8132" s="62">
        <v>6362.2912597957293</v>
      </c>
      <c r="G8132" s="62">
        <v>71.056790462703049</v>
      </c>
      <c r="H8132" s="62">
        <v>66.882972845262884</v>
      </c>
      <c r="I8132" s="62">
        <v>1977.5360000000001</v>
      </c>
      <c r="J8132" s="62">
        <v>1954.8216981931109</v>
      </c>
      <c r="K8132" s="62">
        <v>1977.5360000000001</v>
      </c>
      <c r="L8132" s="62">
        <v>132263.48658852978</v>
      </c>
      <c r="M8132" s="63">
        <v>6862.1061663077126</v>
      </c>
      <c r="N8132" s="64">
        <f>GP_need_index[[#This Row],[Normalised weighted population]]/GP_need_index[[#This Row],[Registered population]]</f>
        <v>1.0785589477285311</v>
      </c>
    </row>
    <row r="8133" spans="1:14" hidden="1" x14ac:dyDescent="0.2">
      <c r="A8133" s="46" t="s">
        <v>13250</v>
      </c>
      <c r="B8133" s="33" t="s">
        <v>3743</v>
      </c>
      <c r="C8133" s="1" t="s">
        <v>9671</v>
      </c>
      <c r="D8133" s="1" t="s">
        <v>6568</v>
      </c>
      <c r="E8133" s="1" t="s">
        <v>6595</v>
      </c>
      <c r="F8133" s="62">
        <v>6368.0607776912721</v>
      </c>
      <c r="G8133" s="62">
        <v>71.056790462703049</v>
      </c>
      <c r="H8133" s="62">
        <v>66.882972845262884</v>
      </c>
      <c r="I8133" s="62">
        <v>1977.5360000000001</v>
      </c>
      <c r="J8133" s="62">
        <v>1954.8216981931109</v>
      </c>
      <c r="K8133" s="62">
        <v>1977.5360000000001</v>
      </c>
      <c r="L8133" s="62">
        <v>132263.48658852978</v>
      </c>
      <c r="M8133" s="63">
        <v>6889.9391124049362</v>
      </c>
      <c r="N8133" s="64">
        <f>GP_need_index[[#This Row],[Normalised weighted population]]/GP_need_index[[#This Row],[Registered population]]</f>
        <v>1.0819524739057014</v>
      </c>
    </row>
    <row r="8134" spans="1:14" x14ac:dyDescent="0.2">
      <c r="A8134" s="46" t="s">
        <v>13248</v>
      </c>
      <c r="B8134" s="33" t="s">
        <v>3588</v>
      </c>
      <c r="C8134" s="1" t="s">
        <v>9672</v>
      </c>
      <c r="D8134" s="1" t="s">
        <v>6568</v>
      </c>
      <c r="E8134" s="1" t="s">
        <v>6599</v>
      </c>
      <c r="F8134" s="62">
        <v>8831</v>
      </c>
      <c r="G8134" s="62">
        <v>94.133821055166194</v>
      </c>
      <c r="H8134" s="62">
        <v>89.081983366559484</v>
      </c>
      <c r="I8134" s="62">
        <v>1974.7639999999999</v>
      </c>
      <c r="J8134" s="62">
        <v>1954.2304730478588</v>
      </c>
      <c r="K8134" s="62">
        <v>1974.7639999999999</v>
      </c>
      <c r="L8134" s="62">
        <v>175915.89380088047</v>
      </c>
      <c r="M8134" s="63">
        <v>9087.9476938737116</v>
      </c>
      <c r="N8134" s="68">
        <f>GP_need_index[[#This Row],[Normalised weighted population]]/GP_need_index[[#This Row],[Registered population]]</f>
        <v>1.0290961039376867</v>
      </c>
    </row>
    <row r="8135" spans="1:14" hidden="1" x14ac:dyDescent="0.2">
      <c r="A8135" s="46" t="s">
        <v>13249</v>
      </c>
      <c r="B8135" s="33" t="s">
        <v>3588</v>
      </c>
      <c r="C8135" s="1" t="s">
        <v>9672</v>
      </c>
      <c r="D8135" s="1" t="s">
        <v>6568</v>
      </c>
      <c r="E8135" s="1" t="s">
        <v>6599</v>
      </c>
      <c r="F8135" s="62">
        <v>8851.2240254859844</v>
      </c>
      <c r="G8135" s="62">
        <v>94.133821055166194</v>
      </c>
      <c r="H8135" s="62">
        <v>89.081983366559484</v>
      </c>
      <c r="I8135" s="62">
        <v>1974.7639999999999</v>
      </c>
      <c r="J8135" s="62">
        <v>1954.2304730478588</v>
      </c>
      <c r="K8135" s="62">
        <v>1974.7639999999999</v>
      </c>
      <c r="L8135" s="62">
        <v>175915.89380088047</v>
      </c>
      <c r="M8135" s="63">
        <v>9126.8843029822401</v>
      </c>
      <c r="N8135" s="64">
        <f>GP_need_index[[#This Row],[Normalised weighted population]]/GP_need_index[[#This Row],[Registered population]]</f>
        <v>1.0311437465261897</v>
      </c>
    </row>
    <row r="8136" spans="1:14" hidden="1" x14ac:dyDescent="0.2">
      <c r="A8136" s="46" t="s">
        <v>13250</v>
      </c>
      <c r="B8136" s="33" t="s">
        <v>3588</v>
      </c>
      <c r="C8136" s="1" t="s">
        <v>9672</v>
      </c>
      <c r="D8136" s="1" t="s">
        <v>6568</v>
      </c>
      <c r="E8136" s="1" t="s">
        <v>6599</v>
      </c>
      <c r="F8136" s="62">
        <v>8866.6084192128437</v>
      </c>
      <c r="G8136" s="62">
        <v>94.133821055166194</v>
      </c>
      <c r="H8136" s="62">
        <v>89.081983366559484</v>
      </c>
      <c r="I8136" s="62">
        <v>1974.7639999999999</v>
      </c>
      <c r="J8136" s="62">
        <v>1954.2304730478588</v>
      </c>
      <c r="K8136" s="62">
        <v>1974.7639999999999</v>
      </c>
      <c r="L8136" s="62">
        <v>175915.89380088047</v>
      </c>
      <c r="M8136" s="63">
        <v>9163.9032695624664</v>
      </c>
      <c r="N8136" s="64">
        <f>GP_need_index[[#This Row],[Normalised weighted population]]/GP_need_index[[#This Row],[Registered population]]</f>
        <v>1.033529714665804</v>
      </c>
    </row>
    <row r="8137" spans="1:14" x14ac:dyDescent="0.2">
      <c r="A8137" s="46" t="s">
        <v>13248</v>
      </c>
      <c r="B8137" s="33" t="s">
        <v>3602</v>
      </c>
      <c r="C8137" s="1" t="s">
        <v>9673</v>
      </c>
      <c r="D8137" s="1" t="s">
        <v>6568</v>
      </c>
      <c r="E8137" s="1" t="s">
        <v>6599</v>
      </c>
      <c r="F8137" s="62">
        <v>5215.3333333333339</v>
      </c>
      <c r="G8137" s="62">
        <v>60.32664875657472</v>
      </c>
      <c r="H8137" s="62">
        <v>61.34324630731097</v>
      </c>
      <c r="I8137" s="62">
        <v>1984.874</v>
      </c>
      <c r="J8137" s="62">
        <v>1954.2304730478588</v>
      </c>
      <c r="K8137" s="62">
        <v>1984.874</v>
      </c>
      <c r="L8137" s="62">
        <v>121758.61467097755</v>
      </c>
      <c r="M8137" s="63">
        <v>6290.1418257343948</v>
      </c>
      <c r="N8137" s="68">
        <f>GP_need_index[[#This Row],[Normalised weighted population]]/GP_need_index[[#This Row],[Registered population]]</f>
        <v>1.2060862506201702</v>
      </c>
    </row>
    <row r="8138" spans="1:14" hidden="1" x14ac:dyDescent="0.2">
      <c r="A8138" s="46" t="s">
        <v>13249</v>
      </c>
      <c r="B8138" s="33" t="s">
        <v>3602</v>
      </c>
      <c r="C8138" s="1" t="s">
        <v>9673</v>
      </c>
      <c r="D8138" s="1" t="s">
        <v>6568</v>
      </c>
      <c r="E8138" s="1" t="s">
        <v>6599</v>
      </c>
      <c r="F8138" s="62">
        <v>5224.0675458629921</v>
      </c>
      <c r="G8138" s="62">
        <v>60.32664875657472</v>
      </c>
      <c r="H8138" s="62">
        <v>61.34324630731097</v>
      </c>
      <c r="I8138" s="62">
        <v>1984.874</v>
      </c>
      <c r="J8138" s="62">
        <v>1954.2304730478588</v>
      </c>
      <c r="K8138" s="62">
        <v>1984.874</v>
      </c>
      <c r="L8138" s="62">
        <v>121758.61467097755</v>
      </c>
      <c r="M8138" s="63">
        <v>6317.0914519597891</v>
      </c>
      <c r="N8138" s="64">
        <f>GP_need_index[[#This Row],[Normalised weighted population]]/GP_need_index[[#This Row],[Registered population]]</f>
        <v>1.2092285171470221</v>
      </c>
    </row>
    <row r="8139" spans="1:14" hidden="1" x14ac:dyDescent="0.2">
      <c r="A8139" s="46" t="s">
        <v>13250</v>
      </c>
      <c r="B8139" s="33" t="s">
        <v>3602</v>
      </c>
      <c r="C8139" s="1" t="s">
        <v>9673</v>
      </c>
      <c r="D8139" s="1" t="s">
        <v>6568</v>
      </c>
      <c r="E8139" s="1" t="s">
        <v>6599</v>
      </c>
      <c r="F8139" s="62">
        <v>5230.2162252135076</v>
      </c>
      <c r="G8139" s="62">
        <v>60.32664875657472</v>
      </c>
      <c r="H8139" s="62">
        <v>61.34324630731097</v>
      </c>
      <c r="I8139" s="62">
        <v>1984.874</v>
      </c>
      <c r="J8139" s="62">
        <v>1954.2304730478588</v>
      </c>
      <c r="K8139" s="62">
        <v>1984.874</v>
      </c>
      <c r="L8139" s="62">
        <v>121758.61467097755</v>
      </c>
      <c r="M8139" s="63">
        <v>6342.7137990369747</v>
      </c>
      <c r="N8139" s="64">
        <f>GP_need_index[[#This Row],[Normalised weighted population]]/GP_need_index[[#This Row],[Registered population]]</f>
        <v>1.2127058473147643</v>
      </c>
    </row>
    <row r="8140" spans="1:14" x14ac:dyDescent="0.2">
      <c r="A8140" s="46" t="s">
        <v>13248</v>
      </c>
      <c r="B8140" s="33" t="s">
        <v>3585</v>
      </c>
      <c r="C8140" s="1" t="s">
        <v>9674</v>
      </c>
      <c r="D8140" s="1" t="s">
        <v>6568</v>
      </c>
      <c r="E8140" s="1" t="s">
        <v>6599</v>
      </c>
      <c r="F8140" s="62">
        <v>4569.333333333333</v>
      </c>
      <c r="G8140" s="62">
        <v>58.084711767120737</v>
      </c>
      <c r="H8140" s="62">
        <v>59.124680483264704</v>
      </c>
      <c r="I8140" s="62">
        <v>2012.931</v>
      </c>
      <c r="J8140" s="62">
        <v>1954.2304730478588</v>
      </c>
      <c r="K8140" s="62">
        <v>2012.931</v>
      </c>
      <c r="L8140" s="62">
        <v>119013.90220985851</v>
      </c>
      <c r="M8140" s="63">
        <v>6148.3479107990734</v>
      </c>
      <c r="N8140" s="68">
        <f>GP_need_index[[#This Row],[Normalised weighted population]]/GP_need_index[[#This Row],[Registered population]]</f>
        <v>1.3455678240733311</v>
      </c>
    </row>
    <row r="8141" spans="1:14" hidden="1" x14ac:dyDescent="0.2">
      <c r="A8141" s="46" t="s">
        <v>13249</v>
      </c>
      <c r="B8141" s="33" t="s">
        <v>3585</v>
      </c>
      <c r="C8141" s="1" t="s">
        <v>9674</v>
      </c>
      <c r="D8141" s="1" t="s">
        <v>6568</v>
      </c>
      <c r="E8141" s="1" t="s">
        <v>6599</v>
      </c>
      <c r="F8141" s="62">
        <v>4580.7394862575402</v>
      </c>
      <c r="G8141" s="62">
        <v>58.084711767120737</v>
      </c>
      <c r="H8141" s="62">
        <v>59.124680483264704</v>
      </c>
      <c r="I8141" s="62">
        <v>2012.931</v>
      </c>
      <c r="J8141" s="62">
        <v>1954.2304730478588</v>
      </c>
      <c r="K8141" s="62">
        <v>2012.931</v>
      </c>
      <c r="L8141" s="62">
        <v>119013.90220985851</v>
      </c>
      <c r="M8141" s="63">
        <v>6174.6900319610822</v>
      </c>
      <c r="N8141" s="64">
        <f>GP_need_index[[#This Row],[Normalised weighted population]]/GP_need_index[[#This Row],[Registered population]]</f>
        <v>1.3479679537518947</v>
      </c>
    </row>
    <row r="8142" spans="1:14" hidden="1" x14ac:dyDescent="0.2">
      <c r="A8142" s="46" t="s">
        <v>13250</v>
      </c>
      <c r="B8142" s="33" t="s">
        <v>3585</v>
      </c>
      <c r="C8142" s="1" t="s">
        <v>9674</v>
      </c>
      <c r="D8142" s="1" t="s">
        <v>6568</v>
      </c>
      <c r="E8142" s="1" t="s">
        <v>6599</v>
      </c>
      <c r="F8142" s="62">
        <v>4588.1172176988921</v>
      </c>
      <c r="G8142" s="62">
        <v>58.084711767120737</v>
      </c>
      <c r="H8142" s="62">
        <v>59.124680483264704</v>
      </c>
      <c r="I8142" s="62">
        <v>2012.931</v>
      </c>
      <c r="J8142" s="62">
        <v>1954.2304730478588</v>
      </c>
      <c r="K8142" s="62">
        <v>2012.931</v>
      </c>
      <c r="L8142" s="62">
        <v>119013.90220985851</v>
      </c>
      <c r="M8142" s="63">
        <v>6199.7347938259536</v>
      </c>
      <c r="N8142" s="64">
        <f>GP_need_index[[#This Row],[Normalised weighted population]]/GP_need_index[[#This Row],[Registered population]]</f>
        <v>1.3512590240524296</v>
      </c>
    </row>
    <row r="8143" spans="1:14" x14ac:dyDescent="0.2">
      <c r="A8143" s="46" t="s">
        <v>13248</v>
      </c>
      <c r="B8143" s="33" t="s">
        <v>3587</v>
      </c>
      <c r="C8143" s="1" t="s">
        <v>9675</v>
      </c>
      <c r="D8143" s="1" t="s">
        <v>6568</v>
      </c>
      <c r="E8143" s="1" t="s">
        <v>6599</v>
      </c>
      <c r="F8143" s="62">
        <v>3764.75</v>
      </c>
      <c r="G8143" s="62">
        <v>44.686017554583287</v>
      </c>
      <c r="H8143" s="62">
        <v>42.65012304833725</v>
      </c>
      <c r="I8143" s="62">
        <v>1886.9349999999999</v>
      </c>
      <c r="J8143" s="62">
        <v>1954.2304730478588</v>
      </c>
      <c r="K8143" s="62">
        <v>1886.9349999999999</v>
      </c>
      <c r="L8143" s="62">
        <v>80478.009934214249</v>
      </c>
      <c r="M8143" s="63">
        <v>4157.5546642592644</v>
      </c>
      <c r="N8143" s="68">
        <f>GP_need_index[[#This Row],[Normalised weighted population]]/GP_need_index[[#This Row],[Registered population]]</f>
        <v>1.1043375162385987</v>
      </c>
    </row>
    <row r="8144" spans="1:14" hidden="1" x14ac:dyDescent="0.2">
      <c r="A8144" s="46" t="s">
        <v>13249</v>
      </c>
      <c r="B8144" s="33" t="s">
        <v>3587</v>
      </c>
      <c r="C8144" s="1" t="s">
        <v>9675</v>
      </c>
      <c r="D8144" s="1" t="s">
        <v>6568</v>
      </c>
      <c r="E8144" s="1" t="s">
        <v>6599</v>
      </c>
      <c r="F8144" s="62">
        <v>3772.5208187677554</v>
      </c>
      <c r="G8144" s="62">
        <v>44.686017554583287</v>
      </c>
      <c r="H8144" s="62">
        <v>42.65012304833725</v>
      </c>
      <c r="I8144" s="62">
        <v>1886.9349999999999</v>
      </c>
      <c r="J8144" s="62">
        <v>1954.2304730478588</v>
      </c>
      <c r="K8144" s="62">
        <v>1886.9349999999999</v>
      </c>
      <c r="L8144" s="62">
        <v>80478.009934214249</v>
      </c>
      <c r="M8144" s="63">
        <v>4175.3673857077747</v>
      </c>
      <c r="N8144" s="64">
        <f>GP_need_index[[#This Row],[Normalised weighted population]]/GP_need_index[[#This Row],[Registered population]]</f>
        <v>1.1067844516419671</v>
      </c>
    </row>
    <row r="8145" spans="1:14" hidden="1" x14ac:dyDescent="0.2">
      <c r="A8145" s="46" t="s">
        <v>13250</v>
      </c>
      <c r="B8145" s="33" t="s">
        <v>3587</v>
      </c>
      <c r="C8145" s="1" t="s">
        <v>9675</v>
      </c>
      <c r="D8145" s="1" t="s">
        <v>6568</v>
      </c>
      <c r="E8145" s="1" t="s">
        <v>6599</v>
      </c>
      <c r="F8145" s="62">
        <v>3777.9546612791082</v>
      </c>
      <c r="G8145" s="62">
        <v>44.686017554583287</v>
      </c>
      <c r="H8145" s="62">
        <v>42.65012304833725</v>
      </c>
      <c r="I8145" s="62">
        <v>1886.9349999999999</v>
      </c>
      <c r="J8145" s="62">
        <v>1954.2304730478588</v>
      </c>
      <c r="K8145" s="62">
        <v>1886.9349999999999</v>
      </c>
      <c r="L8145" s="62">
        <v>80478.009934214249</v>
      </c>
      <c r="M8145" s="63">
        <v>4192.3028239778941</v>
      </c>
      <c r="N8145" s="64">
        <f>GP_need_index[[#This Row],[Normalised weighted population]]/GP_need_index[[#This Row],[Registered population]]</f>
        <v>1.109675260782113</v>
      </c>
    </row>
    <row r="8146" spans="1:14" x14ac:dyDescent="0.2">
      <c r="A8146" s="46" t="s">
        <v>13248</v>
      </c>
      <c r="B8146" s="33" t="s">
        <v>3744</v>
      </c>
      <c r="C8146" s="1" t="s">
        <v>9676</v>
      </c>
      <c r="D8146" s="1" t="s">
        <v>6568</v>
      </c>
      <c r="E8146" s="1" t="s">
        <v>6595</v>
      </c>
      <c r="F8146" s="62">
        <v>19412.749999999996</v>
      </c>
      <c r="G8146" s="62">
        <v>265.64681613123668</v>
      </c>
      <c r="H8146" s="62">
        <v>283.10806741772291</v>
      </c>
      <c r="I8146" s="62">
        <v>1968.1</v>
      </c>
      <c r="J8146" s="62">
        <v>1954.8216981931109</v>
      </c>
      <c r="K8146" s="62">
        <v>1968.1</v>
      </c>
      <c r="L8146" s="62">
        <v>557184.98748482042</v>
      </c>
      <c r="M8146" s="63">
        <v>28784.596506130943</v>
      </c>
      <c r="N8146" s="68">
        <f>GP_need_index[[#This Row],[Normalised weighted population]]/GP_need_index[[#This Row],[Registered population]]</f>
        <v>1.4827675886276261</v>
      </c>
    </row>
    <row r="8147" spans="1:14" hidden="1" x14ac:dyDescent="0.2">
      <c r="A8147" s="46" t="s">
        <v>13249</v>
      </c>
      <c r="B8147" s="33" t="s">
        <v>3744</v>
      </c>
      <c r="C8147" s="1" t="s">
        <v>9676</v>
      </c>
      <c r="D8147" s="1" t="s">
        <v>6568</v>
      </c>
      <c r="E8147" s="1" t="s">
        <v>6595</v>
      </c>
      <c r="F8147" s="62">
        <v>19333.763280874162</v>
      </c>
      <c r="G8147" s="62">
        <v>265.64681613123668</v>
      </c>
      <c r="H8147" s="62">
        <v>283.10806741772291</v>
      </c>
      <c r="I8147" s="62">
        <v>1968.1</v>
      </c>
      <c r="J8147" s="62">
        <v>1954.8216981931109</v>
      </c>
      <c r="K8147" s="62">
        <v>1968.1</v>
      </c>
      <c r="L8147" s="62">
        <v>557184.98748482042</v>
      </c>
      <c r="M8147" s="63">
        <v>28907.921883901494</v>
      </c>
      <c r="N8147" s="64">
        <f>GP_need_index[[#This Row],[Normalised weighted population]]/GP_need_index[[#This Row],[Registered population]]</f>
        <v>1.4952040874783299</v>
      </c>
    </row>
    <row r="8148" spans="1:14" hidden="1" x14ac:dyDescent="0.2">
      <c r="A8148" s="46" t="s">
        <v>13250</v>
      </c>
      <c r="B8148" s="33" t="s">
        <v>3744</v>
      </c>
      <c r="C8148" s="1" t="s">
        <v>9676</v>
      </c>
      <c r="D8148" s="1" t="s">
        <v>6568</v>
      </c>
      <c r="E8148" s="1" t="s">
        <v>6595</v>
      </c>
      <c r="F8148" s="62">
        <v>19255.039845798594</v>
      </c>
      <c r="G8148" s="62">
        <v>265.64681613123668</v>
      </c>
      <c r="H8148" s="62">
        <v>283.10806741772291</v>
      </c>
      <c r="I8148" s="62">
        <v>1968.1</v>
      </c>
      <c r="J8148" s="62">
        <v>1954.8216981931109</v>
      </c>
      <c r="K8148" s="62">
        <v>1968.1</v>
      </c>
      <c r="L8148" s="62">
        <v>557184.98748482042</v>
      </c>
      <c r="M8148" s="63">
        <v>29025.173440796352</v>
      </c>
      <c r="N8148" s="64">
        <f>GP_need_index[[#This Row],[Normalised weighted population]]/GP_need_index[[#This Row],[Registered population]]</f>
        <v>1.507406563333058</v>
      </c>
    </row>
    <row r="8149" spans="1:14" x14ac:dyDescent="0.2">
      <c r="A8149" s="46" t="s">
        <v>13248</v>
      </c>
      <c r="B8149" s="33" t="s">
        <v>3731</v>
      </c>
      <c r="C8149" s="1" t="s">
        <v>9677</v>
      </c>
      <c r="D8149" s="1" t="s">
        <v>6568</v>
      </c>
      <c r="E8149" s="1" t="s">
        <v>6595</v>
      </c>
      <c r="F8149" s="62">
        <v>5669.75</v>
      </c>
      <c r="G8149" s="62">
        <v>53.018525933906389</v>
      </c>
      <c r="H8149" s="62">
        <v>50.753614662295547</v>
      </c>
      <c r="I8149" s="62">
        <v>1867.6410000000001</v>
      </c>
      <c r="J8149" s="62">
        <v>1954.8216981931109</v>
      </c>
      <c r="K8149" s="62">
        <v>1867.6410000000001</v>
      </c>
      <c r="L8149" s="62">
        <v>94789.53164150432</v>
      </c>
      <c r="M8149" s="63">
        <v>4896.8986648804257</v>
      </c>
      <c r="N8149" s="68">
        <f>GP_need_index[[#This Row],[Normalised weighted population]]/GP_need_index[[#This Row],[Registered population]]</f>
        <v>0.8636886396896557</v>
      </c>
    </row>
    <row r="8150" spans="1:14" hidden="1" x14ac:dyDescent="0.2">
      <c r="A8150" s="46" t="s">
        <v>13249</v>
      </c>
      <c r="B8150" s="33" t="s">
        <v>3731</v>
      </c>
      <c r="C8150" s="1" t="s">
        <v>9677</v>
      </c>
      <c r="D8150" s="1" t="s">
        <v>6568</v>
      </c>
      <c r="E8150" s="1" t="s">
        <v>6595</v>
      </c>
      <c r="F8150" s="62">
        <v>5698.5282966544055</v>
      </c>
      <c r="G8150" s="62">
        <v>53.018525933906389</v>
      </c>
      <c r="H8150" s="62">
        <v>50.753614662295547</v>
      </c>
      <c r="I8150" s="62">
        <v>1867.6410000000001</v>
      </c>
      <c r="J8150" s="62">
        <v>1954.8216981931109</v>
      </c>
      <c r="K8150" s="62">
        <v>1867.6410000000001</v>
      </c>
      <c r="L8150" s="62">
        <v>94789.53164150432</v>
      </c>
      <c r="M8150" s="63">
        <v>4917.8790485249156</v>
      </c>
      <c r="N8150" s="64">
        <f>GP_need_index[[#This Row],[Normalised weighted population]]/GP_need_index[[#This Row],[Registered population]]</f>
        <v>0.86300862126317635</v>
      </c>
    </row>
    <row r="8151" spans="1:14" hidden="1" x14ac:dyDescent="0.2">
      <c r="A8151" s="46" t="s">
        <v>13250</v>
      </c>
      <c r="B8151" s="33" t="s">
        <v>3731</v>
      </c>
      <c r="C8151" s="1" t="s">
        <v>9677</v>
      </c>
      <c r="D8151" s="1" t="s">
        <v>6568</v>
      </c>
      <c r="E8151" s="1" t="s">
        <v>6595</v>
      </c>
      <c r="F8151" s="62">
        <v>5724.4243301057768</v>
      </c>
      <c r="G8151" s="62">
        <v>53.018525933906389</v>
      </c>
      <c r="H8151" s="62">
        <v>50.753614662295547</v>
      </c>
      <c r="I8151" s="62">
        <v>1867.6410000000001</v>
      </c>
      <c r="J8151" s="62">
        <v>1954.8216981931109</v>
      </c>
      <c r="K8151" s="62">
        <v>1867.6410000000001</v>
      </c>
      <c r="L8151" s="62">
        <v>94789.53164150432</v>
      </c>
      <c r="M8151" s="63">
        <v>4937.8261404458081</v>
      </c>
      <c r="N8151" s="64">
        <f>GP_need_index[[#This Row],[Normalised weighted population]]/GP_need_index[[#This Row],[Registered population]]</f>
        <v>0.8625891191323628</v>
      </c>
    </row>
    <row r="8152" spans="1:14" x14ac:dyDescent="0.2">
      <c r="A8152" s="46" t="s">
        <v>13248</v>
      </c>
      <c r="B8152" s="33" t="s">
        <v>3592</v>
      </c>
      <c r="C8152" s="1" t="s">
        <v>9678</v>
      </c>
      <c r="D8152" s="1" t="s">
        <v>6568</v>
      </c>
      <c r="E8152" s="1" t="s">
        <v>6599</v>
      </c>
      <c r="F8152" s="62">
        <v>5379.666666666667</v>
      </c>
      <c r="G8152" s="62">
        <v>67.19730445448738</v>
      </c>
      <c r="H8152" s="62">
        <v>65.28508468859269</v>
      </c>
      <c r="I8152" s="62">
        <v>1994.038</v>
      </c>
      <c r="J8152" s="62">
        <v>1954.2304730478588</v>
      </c>
      <c r="K8152" s="62">
        <v>1994.038</v>
      </c>
      <c r="L8152" s="62">
        <v>130180.93970227199</v>
      </c>
      <c r="M8152" s="63">
        <v>6725.2454863043995</v>
      </c>
      <c r="N8152" s="68">
        <f>GP_need_index[[#This Row],[Normalised weighted population]]/GP_need_index[[#This Row],[Registered population]]</f>
        <v>1.2501230843864675</v>
      </c>
    </row>
    <row r="8153" spans="1:14" hidden="1" x14ac:dyDescent="0.2">
      <c r="A8153" s="46" t="s">
        <v>13249</v>
      </c>
      <c r="B8153" s="33" t="s">
        <v>3592</v>
      </c>
      <c r="C8153" s="1" t="s">
        <v>9678</v>
      </c>
      <c r="D8153" s="1" t="s">
        <v>6568</v>
      </c>
      <c r="E8153" s="1" t="s">
        <v>6599</v>
      </c>
      <c r="F8153" s="62">
        <v>5385.5941194986044</v>
      </c>
      <c r="G8153" s="62">
        <v>67.19730445448738</v>
      </c>
      <c r="H8153" s="62">
        <v>65.28508468859269</v>
      </c>
      <c r="I8153" s="62">
        <v>1994.038</v>
      </c>
      <c r="J8153" s="62">
        <v>1954.2304730478588</v>
      </c>
      <c r="K8153" s="62">
        <v>1994.038</v>
      </c>
      <c r="L8153" s="62">
        <v>130180.93970227199</v>
      </c>
      <c r="M8153" s="63">
        <v>6754.0592805162269</v>
      </c>
      <c r="N8153" s="64">
        <f>GP_need_index[[#This Row],[Normalised weighted population]]/GP_need_index[[#This Row],[Registered population]]</f>
        <v>1.2540973438869221</v>
      </c>
    </row>
    <row r="8154" spans="1:14" hidden="1" x14ac:dyDescent="0.2">
      <c r="A8154" s="46" t="s">
        <v>13250</v>
      </c>
      <c r="B8154" s="33" t="s">
        <v>3592</v>
      </c>
      <c r="C8154" s="1" t="s">
        <v>9678</v>
      </c>
      <c r="D8154" s="1" t="s">
        <v>6568</v>
      </c>
      <c r="E8154" s="1" t="s">
        <v>6599</v>
      </c>
      <c r="F8154" s="62">
        <v>5388.4166004877461</v>
      </c>
      <c r="G8154" s="62">
        <v>67.19730445448738</v>
      </c>
      <c r="H8154" s="62">
        <v>65.28508468859269</v>
      </c>
      <c r="I8154" s="62">
        <v>1994.038</v>
      </c>
      <c r="J8154" s="62">
        <v>1954.2304730478588</v>
      </c>
      <c r="K8154" s="62">
        <v>1994.038</v>
      </c>
      <c r="L8154" s="62">
        <v>130180.93970227199</v>
      </c>
      <c r="M8154" s="63">
        <v>6781.4539846108755</v>
      </c>
      <c r="N8154" s="64">
        <f>GP_need_index[[#This Row],[Normalised weighted population]]/GP_need_index[[#This Row],[Registered population]]</f>
        <v>1.2585244399991335</v>
      </c>
    </row>
    <row r="8155" spans="1:14" x14ac:dyDescent="0.2">
      <c r="A8155" s="46" t="s">
        <v>13248</v>
      </c>
      <c r="B8155" s="33" t="s">
        <v>3586</v>
      </c>
      <c r="C8155" s="1" t="s">
        <v>9679</v>
      </c>
      <c r="D8155" s="1" t="s">
        <v>6568</v>
      </c>
      <c r="E8155" s="1" t="s">
        <v>6599</v>
      </c>
      <c r="F8155" s="62">
        <v>4467.4166666666679</v>
      </c>
      <c r="G8155" s="62">
        <v>59.278878500395422</v>
      </c>
      <c r="H8155" s="62">
        <v>61.506755844062582</v>
      </c>
      <c r="I8155" s="62">
        <v>1910.1859999999999</v>
      </c>
      <c r="J8155" s="62">
        <v>1954.2304730478588</v>
      </c>
      <c r="K8155" s="62">
        <v>1910.1859999999999</v>
      </c>
      <c r="L8155" s="62">
        <v>117489.34391874653</v>
      </c>
      <c r="M8155" s="63">
        <v>6069.5880801406229</v>
      </c>
      <c r="N8155" s="68">
        <f>GP_need_index[[#This Row],[Normalised weighted population]]/GP_need_index[[#This Row],[Registered population]]</f>
        <v>1.3586348740265153</v>
      </c>
    </row>
    <row r="8156" spans="1:14" hidden="1" x14ac:dyDescent="0.2">
      <c r="A8156" s="46" t="s">
        <v>13249</v>
      </c>
      <c r="B8156" s="33" t="s">
        <v>3586</v>
      </c>
      <c r="C8156" s="1" t="s">
        <v>9679</v>
      </c>
      <c r="D8156" s="1" t="s">
        <v>6568</v>
      </c>
      <c r="E8156" s="1" t="s">
        <v>6599</v>
      </c>
      <c r="F8156" s="62">
        <v>4462.5232150262</v>
      </c>
      <c r="G8156" s="62">
        <v>59.278878500395422</v>
      </c>
      <c r="H8156" s="62">
        <v>61.506755844062582</v>
      </c>
      <c r="I8156" s="62">
        <v>1910.1859999999999</v>
      </c>
      <c r="J8156" s="62">
        <v>1954.2304730478588</v>
      </c>
      <c r="K8156" s="62">
        <v>1910.1859999999999</v>
      </c>
      <c r="L8156" s="62">
        <v>117489.34391874653</v>
      </c>
      <c r="M8156" s="63">
        <v>6095.5927608988031</v>
      </c>
      <c r="N8156" s="64">
        <f>GP_need_index[[#This Row],[Normalised weighted population]]/GP_need_index[[#This Row],[Registered population]]</f>
        <v>1.3659520560865059</v>
      </c>
    </row>
    <row r="8157" spans="1:14" hidden="1" x14ac:dyDescent="0.2">
      <c r="A8157" s="46" t="s">
        <v>13250</v>
      </c>
      <c r="B8157" s="33" t="s">
        <v>3586</v>
      </c>
      <c r="C8157" s="1" t="s">
        <v>9679</v>
      </c>
      <c r="D8157" s="1" t="s">
        <v>6568</v>
      </c>
      <c r="E8157" s="1" t="s">
        <v>6599</v>
      </c>
      <c r="F8157" s="62">
        <v>4455.4196218996231</v>
      </c>
      <c r="G8157" s="62">
        <v>59.278878500395422</v>
      </c>
      <c r="H8157" s="62">
        <v>61.506755844062582</v>
      </c>
      <c r="I8157" s="62">
        <v>1910.1859999999999</v>
      </c>
      <c r="J8157" s="62">
        <v>1954.2304730478588</v>
      </c>
      <c r="K8157" s="62">
        <v>1910.1859999999999</v>
      </c>
      <c r="L8157" s="62">
        <v>117489.34391874653</v>
      </c>
      <c r="M8157" s="63">
        <v>6120.3167014256533</v>
      </c>
      <c r="N8157" s="64">
        <f>GP_need_index[[#This Row],[Normalised weighted population]]/GP_need_index[[#This Row],[Registered population]]</f>
        <v>1.3736790742094414</v>
      </c>
    </row>
    <row r="8158" spans="1:14" x14ac:dyDescent="0.2">
      <c r="A8158" s="46" t="s">
        <v>13248</v>
      </c>
      <c r="B8158" s="33" t="s">
        <v>3595</v>
      </c>
      <c r="C8158" s="1" t="s">
        <v>9680</v>
      </c>
      <c r="D8158" s="1" t="s">
        <v>6568</v>
      </c>
      <c r="E8158" s="1" t="s">
        <v>6599</v>
      </c>
      <c r="F8158" s="62">
        <v>3918.333333333333</v>
      </c>
      <c r="G8158" s="62">
        <v>46.007466696648919</v>
      </c>
      <c r="H8158" s="62">
        <v>42.985192546511634</v>
      </c>
      <c r="I8158" s="62">
        <v>1951.855</v>
      </c>
      <c r="J8158" s="62">
        <v>1954.2304730478588</v>
      </c>
      <c r="K8158" s="62">
        <v>1951.855</v>
      </c>
      <c r="L8158" s="62">
        <v>83900.86299787146</v>
      </c>
      <c r="M8158" s="63">
        <v>4334.381833960837</v>
      </c>
      <c r="N8158" s="68">
        <f>GP_need_index[[#This Row],[Normalised weighted population]]/GP_need_index[[#This Row],[Registered population]]</f>
        <v>1.1061799661320724</v>
      </c>
    </row>
    <row r="8159" spans="1:14" hidden="1" x14ac:dyDescent="0.2">
      <c r="A8159" s="46" t="s">
        <v>13249</v>
      </c>
      <c r="B8159" s="33" t="s">
        <v>3595</v>
      </c>
      <c r="C8159" s="1" t="s">
        <v>9680</v>
      </c>
      <c r="D8159" s="1" t="s">
        <v>6568</v>
      </c>
      <c r="E8159" s="1" t="s">
        <v>6599</v>
      </c>
      <c r="F8159" s="62">
        <v>3925.9031639464729</v>
      </c>
      <c r="G8159" s="62">
        <v>46.007466696648919</v>
      </c>
      <c r="H8159" s="62">
        <v>42.985192546511634</v>
      </c>
      <c r="I8159" s="62">
        <v>1951.855</v>
      </c>
      <c r="J8159" s="62">
        <v>1954.2304730478588</v>
      </c>
      <c r="K8159" s="62">
        <v>1951.855</v>
      </c>
      <c r="L8159" s="62">
        <v>83900.86299787146</v>
      </c>
      <c r="M8159" s="63">
        <v>4352.9521577435989</v>
      </c>
      <c r="N8159" s="64">
        <f>GP_need_index[[#This Row],[Normalised weighted population]]/GP_need_index[[#This Row],[Registered population]]</f>
        <v>1.1087772611711186</v>
      </c>
    </row>
    <row r="8160" spans="1:14" hidden="1" x14ac:dyDescent="0.2">
      <c r="A8160" s="46" t="s">
        <v>13250</v>
      </c>
      <c r="B8160" s="33" t="s">
        <v>3595</v>
      </c>
      <c r="C8160" s="1" t="s">
        <v>9680</v>
      </c>
      <c r="D8160" s="1" t="s">
        <v>6568</v>
      </c>
      <c r="E8160" s="1" t="s">
        <v>6599</v>
      </c>
      <c r="F8160" s="62">
        <v>3931.4197203140093</v>
      </c>
      <c r="G8160" s="62">
        <v>46.007466696648919</v>
      </c>
      <c r="H8160" s="62">
        <v>42.985192546511634</v>
      </c>
      <c r="I8160" s="62">
        <v>1951.855</v>
      </c>
      <c r="J8160" s="62">
        <v>1954.2304730478588</v>
      </c>
      <c r="K8160" s="62">
        <v>1951.855</v>
      </c>
      <c r="L8160" s="62">
        <v>83900.86299787146</v>
      </c>
      <c r="M8160" s="63">
        <v>4370.6078861502992</v>
      </c>
      <c r="N8160" s="64">
        <f>GP_need_index[[#This Row],[Normalised weighted population]]/GP_need_index[[#This Row],[Registered population]]</f>
        <v>1.111712357641939</v>
      </c>
    </row>
    <row r="8161" spans="1:14" x14ac:dyDescent="0.2">
      <c r="A8161" s="46" t="s">
        <v>13248</v>
      </c>
      <c r="B8161" s="33" t="s">
        <v>3600</v>
      </c>
      <c r="C8161" s="1" t="s">
        <v>9681</v>
      </c>
      <c r="D8161" s="1" t="s">
        <v>6568</v>
      </c>
      <c r="E8161" s="1" t="s">
        <v>6599</v>
      </c>
      <c r="F8161" s="62">
        <v>7910</v>
      </c>
      <c r="G8161" s="62">
        <v>74.590431319654684</v>
      </c>
      <c r="H8161" s="62">
        <v>73.962004115214853</v>
      </c>
      <c r="I8161" s="62">
        <v>1877.761</v>
      </c>
      <c r="J8161" s="62">
        <v>1954.2304730478588</v>
      </c>
      <c r="K8161" s="62">
        <v>1877.761</v>
      </c>
      <c r="L8161" s="62">
        <v>138882.96680938997</v>
      </c>
      <c r="M8161" s="63">
        <v>7174.7987669742752</v>
      </c>
      <c r="N8161" s="68">
        <f>GP_need_index[[#This Row],[Normalised weighted population]]/GP_need_index[[#This Row],[Registered population]]</f>
        <v>0.90705420568574913</v>
      </c>
    </row>
    <row r="8162" spans="1:14" hidden="1" x14ac:dyDescent="0.2">
      <c r="A8162" s="46" t="s">
        <v>13249</v>
      </c>
      <c r="B8162" s="33" t="s">
        <v>3600</v>
      </c>
      <c r="C8162" s="1" t="s">
        <v>9681</v>
      </c>
      <c r="D8162" s="1" t="s">
        <v>6568</v>
      </c>
      <c r="E8162" s="1" t="s">
        <v>6599</v>
      </c>
      <c r="F8162" s="62">
        <v>7925.6626789784368</v>
      </c>
      <c r="G8162" s="62">
        <v>74.590431319654684</v>
      </c>
      <c r="H8162" s="62">
        <v>73.962004115214853</v>
      </c>
      <c r="I8162" s="62">
        <v>1877.761</v>
      </c>
      <c r="J8162" s="62">
        <v>1954.2304730478588</v>
      </c>
      <c r="K8162" s="62">
        <v>1877.761</v>
      </c>
      <c r="L8162" s="62">
        <v>138882.96680938997</v>
      </c>
      <c r="M8162" s="63">
        <v>7205.5386374524423</v>
      </c>
      <c r="N8162" s="64">
        <f>GP_need_index[[#This Row],[Normalised weighted population]]/GP_need_index[[#This Row],[Registered population]]</f>
        <v>0.90914021064307859</v>
      </c>
    </row>
    <row r="8163" spans="1:14" hidden="1" x14ac:dyDescent="0.2">
      <c r="A8163" s="46" t="s">
        <v>13250</v>
      </c>
      <c r="B8163" s="33" t="s">
        <v>3600</v>
      </c>
      <c r="C8163" s="1" t="s">
        <v>9681</v>
      </c>
      <c r="D8163" s="1" t="s">
        <v>6568</v>
      </c>
      <c r="E8163" s="1" t="s">
        <v>6599</v>
      </c>
      <c r="F8163" s="62">
        <v>7937.1565862502084</v>
      </c>
      <c r="G8163" s="62">
        <v>74.590431319654684</v>
      </c>
      <c r="H8163" s="62">
        <v>73.962004115214853</v>
      </c>
      <c r="I8163" s="62">
        <v>1877.761</v>
      </c>
      <c r="J8163" s="62">
        <v>1954.2304730478588</v>
      </c>
      <c r="K8163" s="62">
        <v>1877.761</v>
      </c>
      <c r="L8163" s="62">
        <v>138882.96680938997</v>
      </c>
      <c r="M8163" s="63">
        <v>7234.7645578385718</v>
      </c>
      <c r="N8163" s="64">
        <f>GP_need_index[[#This Row],[Normalised weighted population]]/GP_need_index[[#This Row],[Registered population]]</f>
        <v>0.91150583703634969</v>
      </c>
    </row>
    <row r="8164" spans="1:14" x14ac:dyDescent="0.2">
      <c r="A8164" s="46" t="s">
        <v>13248</v>
      </c>
      <c r="B8164" s="33" t="s">
        <v>3726</v>
      </c>
      <c r="C8164" s="1" t="s">
        <v>9682</v>
      </c>
      <c r="D8164" s="1" t="s">
        <v>6568</v>
      </c>
      <c r="E8164" s="1" t="s">
        <v>6595</v>
      </c>
      <c r="F8164" s="62">
        <v>11176.25</v>
      </c>
      <c r="G8164" s="62">
        <v>97.333990812870681</v>
      </c>
      <c r="H8164" s="62">
        <v>91.538594824072391</v>
      </c>
      <c r="I8164" s="62">
        <v>1958.7080000000001</v>
      </c>
      <c r="J8164" s="62">
        <v>1954.8216981931109</v>
      </c>
      <c r="K8164" s="62">
        <v>1958.7080000000001</v>
      </c>
      <c r="L8164" s="62">
        <v>179297.37799066919</v>
      </c>
      <c r="M8164" s="63">
        <v>9262.637716363919</v>
      </c>
      <c r="N8164" s="68">
        <f>GP_need_index[[#This Row],[Normalised weighted population]]/GP_need_index[[#This Row],[Registered population]]</f>
        <v>0.82877867946439276</v>
      </c>
    </row>
    <row r="8165" spans="1:14" hidden="1" x14ac:dyDescent="0.2">
      <c r="A8165" s="46" t="s">
        <v>13249</v>
      </c>
      <c r="B8165" s="33" t="s">
        <v>3726</v>
      </c>
      <c r="C8165" s="1" t="s">
        <v>9682</v>
      </c>
      <c r="D8165" s="1" t="s">
        <v>6568</v>
      </c>
      <c r="E8165" s="1" t="s">
        <v>6595</v>
      </c>
      <c r="F8165" s="62">
        <v>11222.589381811473</v>
      </c>
      <c r="G8165" s="62">
        <v>97.333990812870681</v>
      </c>
      <c r="H8165" s="62">
        <v>91.538594824072391</v>
      </c>
      <c r="I8165" s="62">
        <v>1958.7080000000001</v>
      </c>
      <c r="J8165" s="62">
        <v>1954.8216981931109</v>
      </c>
      <c r="K8165" s="62">
        <v>1958.7080000000001</v>
      </c>
      <c r="L8165" s="62">
        <v>179297.37799066919</v>
      </c>
      <c r="M8165" s="63">
        <v>9302.3227713647429</v>
      </c>
      <c r="N8165" s="64">
        <f>GP_need_index[[#This Row],[Normalised weighted population]]/GP_need_index[[#This Row],[Registered population]]</f>
        <v>0.82889273187176227</v>
      </c>
    </row>
    <row r="8166" spans="1:14" hidden="1" x14ac:dyDescent="0.2">
      <c r="A8166" s="46" t="s">
        <v>13250</v>
      </c>
      <c r="B8166" s="33" t="s">
        <v>3726</v>
      </c>
      <c r="C8166" s="1" t="s">
        <v>9682</v>
      </c>
      <c r="D8166" s="1" t="s">
        <v>6568</v>
      </c>
      <c r="E8166" s="1" t="s">
        <v>6595</v>
      </c>
      <c r="F8166" s="62">
        <v>11261.542899170248</v>
      </c>
      <c r="G8166" s="62">
        <v>97.333990812870681</v>
      </c>
      <c r="H8166" s="62">
        <v>91.538594824072391</v>
      </c>
      <c r="I8166" s="62">
        <v>1958.7080000000001</v>
      </c>
      <c r="J8166" s="62">
        <v>1954.8216981931109</v>
      </c>
      <c r="K8166" s="62">
        <v>1958.7080000000001</v>
      </c>
      <c r="L8166" s="62">
        <v>179297.37799066919</v>
      </c>
      <c r="M8166" s="63">
        <v>9340.0533225977742</v>
      </c>
      <c r="N8166" s="64">
        <f>GP_need_index[[#This Row],[Normalised weighted population]]/GP_need_index[[#This Row],[Registered population]]</f>
        <v>0.82937599281231267</v>
      </c>
    </row>
    <row r="8167" spans="1:14" x14ac:dyDescent="0.2">
      <c r="A8167" s="46" t="s">
        <v>13248</v>
      </c>
      <c r="B8167" s="33" t="s">
        <v>3736</v>
      </c>
      <c r="C8167" s="1" t="s">
        <v>9683</v>
      </c>
      <c r="D8167" s="1" t="s">
        <v>6568</v>
      </c>
      <c r="E8167" s="1" t="s">
        <v>6595</v>
      </c>
      <c r="F8167" s="62">
        <v>2080.3333333333335</v>
      </c>
      <c r="G8167" s="62">
        <v>16.340540944397389</v>
      </c>
      <c r="H8167" s="62">
        <v>14.302736969285098</v>
      </c>
      <c r="I8167" s="62">
        <v>1751.586</v>
      </c>
      <c r="J8167" s="62">
        <v>1954.8216981931109</v>
      </c>
      <c r="K8167" s="62">
        <v>1751.586</v>
      </c>
      <c r="L8167" s="62">
        <v>25052.473837082209</v>
      </c>
      <c r="M8167" s="63">
        <v>1294.2296850746707</v>
      </c>
      <c r="N8167" s="68">
        <f>GP_need_index[[#This Row],[Normalised weighted population]]/GP_need_index[[#This Row],[Registered population]]</f>
        <v>0.6221261104348681</v>
      </c>
    </row>
    <row r="8168" spans="1:14" hidden="1" x14ac:dyDescent="0.2">
      <c r="A8168" s="46" t="s">
        <v>13249</v>
      </c>
      <c r="B8168" s="33" t="s">
        <v>3736</v>
      </c>
      <c r="C8168" s="1" t="s">
        <v>9683</v>
      </c>
      <c r="D8168" s="1" t="s">
        <v>6568</v>
      </c>
      <c r="E8168" s="1" t="s">
        <v>6595</v>
      </c>
      <c r="F8168" s="62">
        <v>2088.0262857110365</v>
      </c>
      <c r="G8168" s="62">
        <v>16.340540944397389</v>
      </c>
      <c r="H8168" s="62">
        <v>14.302736969285098</v>
      </c>
      <c r="I8168" s="62">
        <v>1751.586</v>
      </c>
      <c r="J8168" s="62">
        <v>1954.8216981931109</v>
      </c>
      <c r="K8168" s="62">
        <v>1751.586</v>
      </c>
      <c r="L8168" s="62">
        <v>25052.473837082209</v>
      </c>
      <c r="M8168" s="63">
        <v>1299.7747120754727</v>
      </c>
      <c r="N8168" s="64">
        <f>GP_need_index[[#This Row],[Normalised weighted population]]/GP_need_index[[#This Row],[Registered population]]</f>
        <v>0.62248963098319421</v>
      </c>
    </row>
    <row r="8169" spans="1:14" hidden="1" x14ac:dyDescent="0.2">
      <c r="A8169" s="46" t="s">
        <v>13250</v>
      </c>
      <c r="B8169" s="33" t="s">
        <v>3736</v>
      </c>
      <c r="C8169" s="1" t="s">
        <v>9683</v>
      </c>
      <c r="D8169" s="1" t="s">
        <v>6568</v>
      </c>
      <c r="E8169" s="1" t="s">
        <v>6595</v>
      </c>
      <c r="F8169" s="62">
        <v>2094.2246524696325</v>
      </c>
      <c r="G8169" s="62">
        <v>16.340540944397389</v>
      </c>
      <c r="H8169" s="62">
        <v>14.302736969285098</v>
      </c>
      <c r="I8169" s="62">
        <v>1751.586</v>
      </c>
      <c r="J8169" s="62">
        <v>1954.8216981931109</v>
      </c>
      <c r="K8169" s="62">
        <v>1751.586</v>
      </c>
      <c r="L8169" s="62">
        <v>25052.473837082209</v>
      </c>
      <c r="M8169" s="63">
        <v>1305.0466444272856</v>
      </c>
      <c r="N8169" s="64">
        <f>GP_need_index[[#This Row],[Normalised weighted population]]/GP_need_index[[#This Row],[Registered population]]</f>
        <v>0.62316458880774717</v>
      </c>
    </row>
    <row r="8170" spans="1:14" x14ac:dyDescent="0.2">
      <c r="A8170" s="46" t="s">
        <v>13248</v>
      </c>
      <c r="B8170" s="33" t="s">
        <v>3594</v>
      </c>
      <c r="C8170" s="1" t="s">
        <v>9684</v>
      </c>
      <c r="D8170" s="1" t="s">
        <v>6568</v>
      </c>
      <c r="E8170" s="1" t="s">
        <v>6599</v>
      </c>
      <c r="F8170" s="62">
        <v>7539.8333333333339</v>
      </c>
      <c r="G8170" s="62">
        <v>95.322652396733488</v>
      </c>
      <c r="H8170" s="62">
        <v>100.02361810589291</v>
      </c>
      <c r="I8170" s="62">
        <v>1960.212</v>
      </c>
      <c r="J8170" s="62">
        <v>1954.2304730478588</v>
      </c>
      <c r="K8170" s="62">
        <v>1960.212</v>
      </c>
      <c r="L8170" s="62">
        <v>196067.49649458856</v>
      </c>
      <c r="M8170" s="63">
        <v>10128.994680994934</v>
      </c>
      <c r="N8170" s="68">
        <f>GP_need_index[[#This Row],[Normalised weighted population]]/GP_need_index[[#This Row],[Registered population]]</f>
        <v>1.3433976897360596</v>
      </c>
    </row>
    <row r="8171" spans="1:14" hidden="1" x14ac:dyDescent="0.2">
      <c r="A8171" s="46" t="s">
        <v>13249</v>
      </c>
      <c r="B8171" s="33" t="s">
        <v>3594</v>
      </c>
      <c r="C8171" s="1" t="s">
        <v>9684</v>
      </c>
      <c r="D8171" s="1" t="s">
        <v>6568</v>
      </c>
      <c r="E8171" s="1" t="s">
        <v>6599</v>
      </c>
      <c r="F8171" s="62">
        <v>7527.1300510746032</v>
      </c>
      <c r="G8171" s="62">
        <v>95.322652396733488</v>
      </c>
      <c r="H8171" s="62">
        <v>100.02361810589291</v>
      </c>
      <c r="I8171" s="62">
        <v>1960.212</v>
      </c>
      <c r="J8171" s="62">
        <v>1954.2304730478588</v>
      </c>
      <c r="K8171" s="62">
        <v>1960.212</v>
      </c>
      <c r="L8171" s="62">
        <v>196067.49649458856</v>
      </c>
      <c r="M8171" s="63">
        <v>10172.391575413916</v>
      </c>
      <c r="N8171" s="64">
        <f>GP_need_index[[#This Row],[Normalised weighted population]]/GP_need_index[[#This Row],[Registered population]]</f>
        <v>1.3514302936697187</v>
      </c>
    </row>
    <row r="8172" spans="1:14" hidden="1" x14ac:dyDescent="0.2">
      <c r="A8172" s="46" t="s">
        <v>13250</v>
      </c>
      <c r="B8172" s="33" t="s">
        <v>3594</v>
      </c>
      <c r="C8172" s="1" t="s">
        <v>9684</v>
      </c>
      <c r="D8172" s="1" t="s">
        <v>6568</v>
      </c>
      <c r="E8172" s="1" t="s">
        <v>6599</v>
      </c>
      <c r="F8172" s="62">
        <v>7510.3672747084347</v>
      </c>
      <c r="G8172" s="62">
        <v>95.322652396733488</v>
      </c>
      <c r="H8172" s="62">
        <v>100.02361810589291</v>
      </c>
      <c r="I8172" s="62">
        <v>1960.212</v>
      </c>
      <c r="J8172" s="62">
        <v>1954.2304730478588</v>
      </c>
      <c r="K8172" s="62">
        <v>1960.212</v>
      </c>
      <c r="L8172" s="62">
        <v>196067.49649458856</v>
      </c>
      <c r="M8172" s="63">
        <v>10213.651156588641</v>
      </c>
      <c r="N8172" s="64">
        <f>GP_need_index[[#This Row],[Normalised weighted population]]/GP_need_index[[#This Row],[Registered population]]</f>
        <v>1.3599403042489893</v>
      </c>
    </row>
    <row r="8173" spans="1:14" x14ac:dyDescent="0.2">
      <c r="A8173" s="46" t="s">
        <v>13248</v>
      </c>
      <c r="B8173" s="33" t="s">
        <v>3577</v>
      </c>
      <c r="C8173" s="1" t="s">
        <v>9685</v>
      </c>
      <c r="D8173" s="1" t="s">
        <v>6568</v>
      </c>
      <c r="E8173" s="1" t="s">
        <v>6599</v>
      </c>
      <c r="F8173" s="62">
        <v>12256.666666666668</v>
      </c>
      <c r="G8173" s="62">
        <v>163.57641609928766</v>
      </c>
      <c r="H8173" s="62">
        <v>170.51336472042772</v>
      </c>
      <c r="I8173" s="62">
        <v>1960.85</v>
      </c>
      <c r="J8173" s="62">
        <v>1954.2304730478588</v>
      </c>
      <c r="K8173" s="62">
        <v>1960.85</v>
      </c>
      <c r="L8173" s="62">
        <v>334351.13121205068</v>
      </c>
      <c r="M8173" s="63">
        <v>17272.831500273536</v>
      </c>
      <c r="N8173" s="68">
        <f>GP_need_index[[#This Row],[Normalised weighted population]]/GP_need_index[[#This Row],[Registered population]]</f>
        <v>1.4092601169654775</v>
      </c>
    </row>
    <row r="8174" spans="1:14" hidden="1" x14ac:dyDescent="0.2">
      <c r="A8174" s="46" t="s">
        <v>13249</v>
      </c>
      <c r="B8174" s="33" t="s">
        <v>3577</v>
      </c>
      <c r="C8174" s="1" t="s">
        <v>9685</v>
      </c>
      <c r="D8174" s="1" t="s">
        <v>6568</v>
      </c>
      <c r="E8174" s="1" t="s">
        <v>6599</v>
      </c>
      <c r="F8174" s="62">
        <v>12245.535793322979</v>
      </c>
      <c r="G8174" s="62">
        <v>163.57641609928766</v>
      </c>
      <c r="H8174" s="62">
        <v>170.51336472042772</v>
      </c>
      <c r="I8174" s="62">
        <v>1960.85</v>
      </c>
      <c r="J8174" s="62">
        <v>1954.2304730478588</v>
      </c>
      <c r="K8174" s="62">
        <v>1960.85</v>
      </c>
      <c r="L8174" s="62">
        <v>334351.13121205068</v>
      </c>
      <c r="M8174" s="63">
        <v>17346.835611100123</v>
      </c>
      <c r="N8174" s="64">
        <f>GP_need_index[[#This Row],[Normalised weighted population]]/GP_need_index[[#This Row],[Registered population]]</f>
        <v>1.4165844519893271</v>
      </c>
    </row>
    <row r="8175" spans="1:14" hidden="1" x14ac:dyDescent="0.2">
      <c r="A8175" s="46" t="s">
        <v>13250</v>
      </c>
      <c r="B8175" s="33" t="s">
        <v>3577</v>
      </c>
      <c r="C8175" s="1" t="s">
        <v>9685</v>
      </c>
      <c r="D8175" s="1" t="s">
        <v>6568</v>
      </c>
      <c r="E8175" s="1" t="s">
        <v>6599</v>
      </c>
      <c r="F8175" s="62">
        <v>12227.566553712844</v>
      </c>
      <c r="G8175" s="62">
        <v>163.57641609928766</v>
      </c>
      <c r="H8175" s="62">
        <v>170.51336472042772</v>
      </c>
      <c r="I8175" s="62">
        <v>1960.85</v>
      </c>
      <c r="J8175" s="62">
        <v>1954.2304730478588</v>
      </c>
      <c r="K8175" s="62">
        <v>1960.85</v>
      </c>
      <c r="L8175" s="62">
        <v>334351.13121205068</v>
      </c>
      <c r="M8175" s="63">
        <v>17417.194991852892</v>
      </c>
      <c r="N8175" s="64">
        <f>GP_need_index[[#This Row],[Normalised weighted population]]/GP_need_index[[#This Row],[Registered population]]</f>
        <v>1.4244203795860135</v>
      </c>
    </row>
    <row r="8176" spans="1:14" x14ac:dyDescent="0.2">
      <c r="A8176" s="46" t="s">
        <v>13248</v>
      </c>
      <c r="B8176" s="33" t="s">
        <v>3713</v>
      </c>
      <c r="C8176" s="1" t="s">
        <v>9686</v>
      </c>
      <c r="D8176" s="1" t="s">
        <v>6568</v>
      </c>
      <c r="E8176" s="1" t="s">
        <v>6595</v>
      </c>
      <c r="F8176" s="62">
        <v>12713.999999999998</v>
      </c>
      <c r="G8176" s="62">
        <v>152.01260262719626</v>
      </c>
      <c r="H8176" s="62">
        <v>153.71805117707214</v>
      </c>
      <c r="I8176" s="62">
        <v>1975.702</v>
      </c>
      <c r="J8176" s="62">
        <v>1954.8216981931109</v>
      </c>
      <c r="K8176" s="62">
        <v>1975.702</v>
      </c>
      <c r="L8176" s="62">
        <v>303701.06114664377</v>
      </c>
      <c r="M8176" s="63">
        <v>15689.425774107207</v>
      </c>
      <c r="N8176" s="68">
        <f>GP_need_index[[#This Row],[Normalised weighted population]]/GP_need_index[[#This Row],[Registered population]]</f>
        <v>1.2340275109412624</v>
      </c>
    </row>
    <row r="8177" spans="1:14" hidden="1" x14ac:dyDescent="0.2">
      <c r="A8177" s="46" t="s">
        <v>13249</v>
      </c>
      <c r="B8177" s="33" t="s">
        <v>3713</v>
      </c>
      <c r="C8177" s="1" t="s">
        <v>9686</v>
      </c>
      <c r="D8177" s="1" t="s">
        <v>6568</v>
      </c>
      <c r="E8177" s="1" t="s">
        <v>6595</v>
      </c>
      <c r="F8177" s="62">
        <v>12720.252457702878</v>
      </c>
      <c r="G8177" s="62">
        <v>152.01260262719626</v>
      </c>
      <c r="H8177" s="62">
        <v>153.71805117707214</v>
      </c>
      <c r="I8177" s="62">
        <v>1975.702</v>
      </c>
      <c r="J8177" s="62">
        <v>1954.8216981931109</v>
      </c>
      <c r="K8177" s="62">
        <v>1975.702</v>
      </c>
      <c r="L8177" s="62">
        <v>303701.06114664377</v>
      </c>
      <c r="M8177" s="63">
        <v>15756.64590554739</v>
      </c>
      <c r="N8177" s="64">
        <f>GP_need_index[[#This Row],[Normalised weighted population]]/GP_need_index[[#This Row],[Registered population]]</f>
        <v>1.2387054390579955</v>
      </c>
    </row>
    <row r="8178" spans="1:14" hidden="1" x14ac:dyDescent="0.2">
      <c r="A8178" s="46" t="s">
        <v>13250</v>
      </c>
      <c r="B8178" s="33" t="s">
        <v>3713</v>
      </c>
      <c r="C8178" s="1" t="s">
        <v>9686</v>
      </c>
      <c r="D8178" s="1" t="s">
        <v>6568</v>
      </c>
      <c r="E8178" s="1" t="s">
        <v>6595</v>
      </c>
      <c r="F8178" s="62">
        <v>12719.034240009985</v>
      </c>
      <c r="G8178" s="62">
        <v>152.01260262719626</v>
      </c>
      <c r="H8178" s="62">
        <v>153.71805117707214</v>
      </c>
      <c r="I8178" s="62">
        <v>1975.702</v>
      </c>
      <c r="J8178" s="62">
        <v>1954.8216981931109</v>
      </c>
      <c r="K8178" s="62">
        <v>1975.702</v>
      </c>
      <c r="L8178" s="62">
        <v>303701.06114664377</v>
      </c>
      <c r="M8178" s="63">
        <v>15820.555420430064</v>
      </c>
      <c r="N8178" s="64">
        <f>GP_need_index[[#This Row],[Normalised weighted population]]/GP_need_index[[#This Row],[Registered population]]</f>
        <v>1.2438487955841562</v>
      </c>
    </row>
    <row r="8179" spans="1:14" x14ac:dyDescent="0.2">
      <c r="A8179" s="46" t="s">
        <v>13248</v>
      </c>
      <c r="B8179" s="33" t="s">
        <v>3739</v>
      </c>
      <c r="C8179" s="1" t="s">
        <v>9687</v>
      </c>
      <c r="D8179" s="1" t="s">
        <v>6568</v>
      </c>
      <c r="E8179" s="1" t="s">
        <v>6595</v>
      </c>
      <c r="F8179" s="62">
        <v>1.25</v>
      </c>
      <c r="G8179" s="62"/>
      <c r="H8179" s="62"/>
      <c r="I8179" s="62"/>
      <c r="J8179" s="62">
        <v>1954.8216981931109</v>
      </c>
      <c r="K8179" s="62">
        <v>1954.8216981931109</v>
      </c>
      <c r="L8179" s="62"/>
      <c r="M8179" s="63"/>
      <c r="N8179" s="68">
        <f>GP_need_index[[#This Row],[Normalised weighted population]]/GP_need_index[[#This Row],[Registered population]]</f>
        <v>0</v>
      </c>
    </row>
    <row r="8180" spans="1:14" hidden="1" x14ac:dyDescent="0.2">
      <c r="A8180" s="46" t="s">
        <v>13249</v>
      </c>
      <c r="B8180" s="33" t="s">
        <v>3739</v>
      </c>
      <c r="C8180" s="1" t="s">
        <v>9687</v>
      </c>
      <c r="D8180" s="1" t="s">
        <v>6568</v>
      </c>
      <c r="E8180" s="1" t="s">
        <v>6595</v>
      </c>
      <c r="F8180" s="62">
        <v>1.2700328137275032</v>
      </c>
      <c r="G8180" s="62"/>
      <c r="H8180" s="62"/>
      <c r="I8180" s="62"/>
      <c r="J8180" s="62">
        <v>1954.8216981931109</v>
      </c>
      <c r="K8180" s="62">
        <v>1954.8216981931109</v>
      </c>
      <c r="L8180" s="62"/>
      <c r="M8180" s="63"/>
      <c r="N8180" s="64">
        <f>GP_need_index[[#This Row],[Normalised weighted population]]/GP_need_index[[#This Row],[Registered population]]</f>
        <v>0</v>
      </c>
    </row>
    <row r="8181" spans="1:14" hidden="1" x14ac:dyDescent="0.2">
      <c r="A8181" s="46" t="s">
        <v>13250</v>
      </c>
      <c r="B8181" s="33" t="s">
        <v>3739</v>
      </c>
      <c r="C8181" s="1" t="s">
        <v>9687</v>
      </c>
      <c r="D8181" s="1" t="s">
        <v>6568</v>
      </c>
      <c r="E8181" s="1" t="s">
        <v>6595</v>
      </c>
      <c r="F8181" s="62">
        <v>1.2867812617005701</v>
      </c>
      <c r="G8181" s="62"/>
      <c r="H8181" s="62"/>
      <c r="I8181" s="62"/>
      <c r="J8181" s="62">
        <v>1954.8216981931109</v>
      </c>
      <c r="K8181" s="62">
        <v>1954.8216981931109</v>
      </c>
      <c r="L8181" s="62"/>
      <c r="M8181" s="63"/>
      <c r="N8181" s="64">
        <f>GP_need_index[[#This Row],[Normalised weighted population]]/GP_need_index[[#This Row],[Registered population]]</f>
        <v>0</v>
      </c>
    </row>
    <row r="8182" spans="1:14" x14ac:dyDescent="0.2">
      <c r="A8182" s="46" t="s">
        <v>13248</v>
      </c>
      <c r="B8182" s="33" t="s">
        <v>4226</v>
      </c>
      <c r="C8182" s="1" t="s">
        <v>9688</v>
      </c>
      <c r="D8182" s="1" t="s">
        <v>6573</v>
      </c>
      <c r="E8182" s="1" t="s">
        <v>6572</v>
      </c>
      <c r="F8182" s="62">
        <v>7726.5</v>
      </c>
      <c r="G8182" s="62">
        <v>94.715458118840701</v>
      </c>
      <c r="H8182" s="62">
        <v>87.988536787404243</v>
      </c>
      <c r="I8182" s="62">
        <v>1903.684</v>
      </c>
      <c r="J8182" s="62">
        <v>1982.5122938180136</v>
      </c>
      <c r="K8182" s="62">
        <v>1903.684</v>
      </c>
      <c r="L8182" s="62">
        <v>167502.36966559285</v>
      </c>
      <c r="M8182" s="63">
        <v>8653.2986942262705</v>
      </c>
      <c r="N8182" s="68">
        <f>GP_need_index[[#This Row],[Normalised weighted population]]/GP_need_index[[#This Row],[Registered population]]</f>
        <v>1.1199506496118903</v>
      </c>
    </row>
    <row r="8183" spans="1:14" hidden="1" x14ac:dyDescent="0.2">
      <c r="A8183" s="46" t="s">
        <v>13249</v>
      </c>
      <c r="B8183" s="33" t="s">
        <v>4226</v>
      </c>
      <c r="C8183" s="1" t="s">
        <v>9688</v>
      </c>
      <c r="D8183" s="1" t="s">
        <v>6573</v>
      </c>
      <c r="E8183" s="1" t="s">
        <v>6572</v>
      </c>
      <c r="F8183" s="62">
        <v>7767.5500393025814</v>
      </c>
      <c r="G8183" s="62">
        <v>94.715458118840701</v>
      </c>
      <c r="H8183" s="62">
        <v>87.988536787404243</v>
      </c>
      <c r="I8183" s="62">
        <v>1903.684</v>
      </c>
      <c r="J8183" s="62">
        <v>1982.5122938180136</v>
      </c>
      <c r="K8183" s="62">
        <v>1903.684</v>
      </c>
      <c r="L8183" s="62">
        <v>167502.36966559285</v>
      </c>
      <c r="M8183" s="63">
        <v>8690.3730833079298</v>
      </c>
      <c r="N8183" s="64">
        <f>GP_need_index[[#This Row],[Normalised weighted population]]/GP_need_index[[#This Row],[Registered population]]</f>
        <v>1.1188049049360491</v>
      </c>
    </row>
    <row r="8184" spans="1:14" hidden="1" x14ac:dyDescent="0.2">
      <c r="A8184" s="46" t="s">
        <v>13250</v>
      </c>
      <c r="B8184" s="33" t="s">
        <v>4226</v>
      </c>
      <c r="C8184" s="1" t="s">
        <v>9688</v>
      </c>
      <c r="D8184" s="1" t="s">
        <v>6573</v>
      </c>
      <c r="E8184" s="1" t="s">
        <v>6572</v>
      </c>
      <c r="F8184" s="62">
        <v>7800.9381777919352</v>
      </c>
      <c r="G8184" s="62">
        <v>94.715458118840701</v>
      </c>
      <c r="H8184" s="62">
        <v>87.988536787404243</v>
      </c>
      <c r="I8184" s="62">
        <v>1903.684</v>
      </c>
      <c r="J8184" s="62">
        <v>1982.5122938180136</v>
      </c>
      <c r="K8184" s="62">
        <v>1903.684</v>
      </c>
      <c r="L8184" s="62">
        <v>167502.36966559285</v>
      </c>
      <c r="M8184" s="63">
        <v>8725.6215448925195</v>
      </c>
      <c r="N8184" s="64">
        <f>GP_need_index[[#This Row],[Normalised weighted population]]/GP_need_index[[#This Row],[Registered population]]</f>
        <v>1.1185348923457712</v>
      </c>
    </row>
    <row r="8185" spans="1:14" x14ac:dyDescent="0.2">
      <c r="A8185" s="46" t="s">
        <v>13248</v>
      </c>
      <c r="B8185" s="33" t="s">
        <v>4241</v>
      </c>
      <c r="C8185" s="1" t="s">
        <v>8413</v>
      </c>
      <c r="D8185" s="1" t="s">
        <v>6573</v>
      </c>
      <c r="E8185" s="1" t="s">
        <v>6572</v>
      </c>
      <c r="F8185" s="62">
        <v>15972.999999999996</v>
      </c>
      <c r="G8185" s="62">
        <v>187.35313151907113</v>
      </c>
      <c r="H8185" s="62">
        <v>183.36244314061008</v>
      </c>
      <c r="I8185" s="62">
        <v>1956.135</v>
      </c>
      <c r="J8185" s="62">
        <v>1982.5122938180136</v>
      </c>
      <c r="K8185" s="62">
        <v>1956.135</v>
      </c>
      <c r="L8185" s="62">
        <v>358681.69271285733</v>
      </c>
      <c r="M8185" s="63">
        <v>18529.766649818288</v>
      </c>
      <c r="N8185" s="68">
        <f>GP_need_index[[#This Row],[Normalised weighted population]]/GP_need_index[[#This Row],[Registered population]]</f>
        <v>1.1600680304149684</v>
      </c>
    </row>
    <row r="8186" spans="1:14" hidden="1" x14ac:dyDescent="0.2">
      <c r="A8186" s="46" t="s">
        <v>13249</v>
      </c>
      <c r="B8186" s="33" t="s">
        <v>4241</v>
      </c>
      <c r="C8186" s="1" t="s">
        <v>8413</v>
      </c>
      <c r="D8186" s="1" t="s">
        <v>6573</v>
      </c>
      <c r="E8186" s="1" t="s">
        <v>6572</v>
      </c>
      <c r="F8186" s="62">
        <v>16061.400920229988</v>
      </c>
      <c r="G8186" s="62">
        <v>187.35313151907113</v>
      </c>
      <c r="H8186" s="62">
        <v>183.36244314061008</v>
      </c>
      <c r="I8186" s="62">
        <v>1956.135</v>
      </c>
      <c r="J8186" s="62">
        <v>1982.5122938180136</v>
      </c>
      <c r="K8186" s="62">
        <v>1956.135</v>
      </c>
      <c r="L8186" s="62">
        <v>358681.69271285733</v>
      </c>
      <c r="M8186" s="63">
        <v>18609.156002092248</v>
      </c>
      <c r="N8186" s="64">
        <f>GP_need_index[[#This Row],[Normalised weighted population]]/GP_need_index[[#This Row],[Registered population]]</f>
        <v>1.1586259563854893</v>
      </c>
    </row>
    <row r="8187" spans="1:14" hidden="1" x14ac:dyDescent="0.2">
      <c r="A8187" s="46" t="s">
        <v>13250</v>
      </c>
      <c r="B8187" s="33" t="s">
        <v>4241</v>
      </c>
      <c r="C8187" s="1" t="s">
        <v>8413</v>
      </c>
      <c r="D8187" s="1" t="s">
        <v>6573</v>
      </c>
      <c r="E8187" s="1" t="s">
        <v>6572</v>
      </c>
      <c r="F8187" s="62">
        <v>16137.010327265223</v>
      </c>
      <c r="G8187" s="62">
        <v>187.35313151907113</v>
      </c>
      <c r="H8187" s="62">
        <v>183.36244314061008</v>
      </c>
      <c r="I8187" s="62">
        <v>1956.135</v>
      </c>
      <c r="J8187" s="62">
        <v>1982.5122938180136</v>
      </c>
      <c r="K8187" s="62">
        <v>1956.135</v>
      </c>
      <c r="L8187" s="62">
        <v>358681.69271285733</v>
      </c>
      <c r="M8187" s="63">
        <v>18684.635399141527</v>
      </c>
      <c r="N8187" s="64">
        <f>GP_need_index[[#This Row],[Normalised weighted population]]/GP_need_index[[#This Row],[Registered population]]</f>
        <v>1.1578746632870289</v>
      </c>
    </row>
    <row r="8188" spans="1:14" x14ac:dyDescent="0.2">
      <c r="A8188" s="46" t="s">
        <v>13248</v>
      </c>
      <c r="B8188" s="33" t="s">
        <v>4252</v>
      </c>
      <c r="C8188" s="1" t="s">
        <v>9689</v>
      </c>
      <c r="D8188" s="1" t="s">
        <v>6573</v>
      </c>
      <c r="E8188" s="1" t="s">
        <v>6572</v>
      </c>
      <c r="F8188" s="62">
        <v>9493.6666666666679</v>
      </c>
      <c r="G8188" s="62">
        <v>154.03425059062243</v>
      </c>
      <c r="H8188" s="62">
        <v>161.20623749043961</v>
      </c>
      <c r="I8188" s="62">
        <v>1907.231</v>
      </c>
      <c r="J8188" s="62">
        <v>1982.5122938180136</v>
      </c>
      <c r="K8188" s="62">
        <v>1907.231</v>
      </c>
      <c r="L8188" s="62">
        <v>307457.53353512863</v>
      </c>
      <c r="M8188" s="63">
        <v>15883.487969639538</v>
      </c>
      <c r="N8188" s="68">
        <f>GP_need_index[[#This Row],[Normalised weighted population]]/GP_need_index[[#This Row],[Registered population]]</f>
        <v>1.6730614763849097</v>
      </c>
    </row>
    <row r="8189" spans="1:14" hidden="1" x14ac:dyDescent="0.2">
      <c r="A8189" s="46" t="s">
        <v>13249</v>
      </c>
      <c r="B8189" s="33" t="s">
        <v>4252</v>
      </c>
      <c r="C8189" s="1" t="s">
        <v>9689</v>
      </c>
      <c r="D8189" s="1" t="s">
        <v>6573</v>
      </c>
      <c r="E8189" s="1" t="s">
        <v>6572</v>
      </c>
      <c r="F8189" s="62">
        <v>9516.8693213803963</v>
      </c>
      <c r="G8189" s="62">
        <v>154.03425059062243</v>
      </c>
      <c r="H8189" s="62">
        <v>161.20623749043961</v>
      </c>
      <c r="I8189" s="62">
        <v>1907.231</v>
      </c>
      <c r="J8189" s="62">
        <v>1982.5122938180136</v>
      </c>
      <c r="K8189" s="62">
        <v>1907.231</v>
      </c>
      <c r="L8189" s="62">
        <v>307457.53353512863</v>
      </c>
      <c r="M8189" s="63">
        <v>15951.539545549331</v>
      </c>
      <c r="N8189" s="64">
        <f>GP_need_index[[#This Row],[Normalised weighted population]]/GP_need_index[[#This Row],[Registered population]]</f>
        <v>1.6761330860888193</v>
      </c>
    </row>
    <row r="8190" spans="1:14" hidden="1" x14ac:dyDescent="0.2">
      <c r="A8190" s="46" t="s">
        <v>13250</v>
      </c>
      <c r="B8190" s="33" t="s">
        <v>4252</v>
      </c>
      <c r="C8190" s="1" t="s">
        <v>9689</v>
      </c>
      <c r="D8190" s="1" t="s">
        <v>6573</v>
      </c>
      <c r="E8190" s="1" t="s">
        <v>6572</v>
      </c>
      <c r="F8190" s="62">
        <v>9532.3055290908451</v>
      </c>
      <c r="G8190" s="62">
        <v>154.03425059062243</v>
      </c>
      <c r="H8190" s="62">
        <v>161.20623749043961</v>
      </c>
      <c r="I8190" s="62">
        <v>1907.231</v>
      </c>
      <c r="J8190" s="62">
        <v>1982.5122938180136</v>
      </c>
      <c r="K8190" s="62">
        <v>1907.231</v>
      </c>
      <c r="L8190" s="62">
        <v>307457.53353512863</v>
      </c>
      <c r="M8190" s="63">
        <v>16016.239555951226</v>
      </c>
      <c r="N8190" s="64">
        <f>GP_need_index[[#This Row],[Normalised weighted population]]/GP_need_index[[#This Row],[Registered population]]</f>
        <v>1.6802062740302024</v>
      </c>
    </row>
    <row r="8191" spans="1:14" x14ac:dyDescent="0.2">
      <c r="A8191" s="46" t="s">
        <v>13248</v>
      </c>
      <c r="B8191" s="33" t="s">
        <v>4255</v>
      </c>
      <c r="C8191" s="1" t="s">
        <v>9690</v>
      </c>
      <c r="D8191" s="1" t="s">
        <v>6573</v>
      </c>
      <c r="E8191" s="1" t="s">
        <v>6572</v>
      </c>
      <c r="F8191" s="62">
        <v>6954.166666666667</v>
      </c>
      <c r="G8191" s="62">
        <v>95.792419188394803</v>
      </c>
      <c r="H8191" s="62">
        <v>93.659774711289145</v>
      </c>
      <c r="I8191" s="62">
        <v>2015.5029999999999</v>
      </c>
      <c r="J8191" s="62">
        <v>1982.5122938180136</v>
      </c>
      <c r="K8191" s="62">
        <v>2015.5029999999999</v>
      </c>
      <c r="L8191" s="62">
        <v>188771.5569099274</v>
      </c>
      <c r="M8191" s="63">
        <v>9752.0809417616038</v>
      </c>
      <c r="N8191" s="68">
        <f>GP_need_index[[#This Row],[Normalised weighted population]]/GP_need_index[[#This Row],[Registered population]]</f>
        <v>1.4023363846751258</v>
      </c>
    </row>
    <row r="8192" spans="1:14" hidden="1" x14ac:dyDescent="0.2">
      <c r="A8192" s="46" t="s">
        <v>13249</v>
      </c>
      <c r="B8192" s="33" t="s">
        <v>4255</v>
      </c>
      <c r="C8192" s="1" t="s">
        <v>9690</v>
      </c>
      <c r="D8192" s="1" t="s">
        <v>6573</v>
      </c>
      <c r="E8192" s="1" t="s">
        <v>6572</v>
      </c>
      <c r="F8192" s="62">
        <v>6983.7111406920467</v>
      </c>
      <c r="G8192" s="62">
        <v>95.792419188394803</v>
      </c>
      <c r="H8192" s="62">
        <v>93.659774711289145</v>
      </c>
      <c r="I8192" s="62">
        <v>2015.5029999999999</v>
      </c>
      <c r="J8192" s="62">
        <v>1982.5122938180136</v>
      </c>
      <c r="K8192" s="62">
        <v>2015.5029999999999</v>
      </c>
      <c r="L8192" s="62">
        <v>188771.5569099274</v>
      </c>
      <c r="M8192" s="63">
        <v>9793.8629784121986</v>
      </c>
      <c r="N8192" s="64">
        <f>GP_need_index[[#This Row],[Normalised weighted population]]/GP_need_index[[#This Row],[Registered population]]</f>
        <v>1.4023866080809411</v>
      </c>
    </row>
    <row r="8193" spans="1:14" hidden="1" x14ac:dyDescent="0.2">
      <c r="A8193" s="46" t="s">
        <v>13250</v>
      </c>
      <c r="B8193" s="33" t="s">
        <v>4255</v>
      </c>
      <c r="C8193" s="1" t="s">
        <v>9690</v>
      </c>
      <c r="D8193" s="1" t="s">
        <v>6573</v>
      </c>
      <c r="E8193" s="1" t="s">
        <v>6572</v>
      </c>
      <c r="F8193" s="62">
        <v>7005.8040151206296</v>
      </c>
      <c r="G8193" s="62">
        <v>95.792419188394803</v>
      </c>
      <c r="H8193" s="62">
        <v>93.659774711289145</v>
      </c>
      <c r="I8193" s="62">
        <v>2015.5029999999999</v>
      </c>
      <c r="J8193" s="62">
        <v>1982.5122938180136</v>
      </c>
      <c r="K8193" s="62">
        <v>2015.5029999999999</v>
      </c>
      <c r="L8193" s="62">
        <v>188771.5569099274</v>
      </c>
      <c r="M8193" s="63">
        <v>9833.5872341662325</v>
      </c>
      <c r="N8193" s="64">
        <f>GP_need_index[[#This Row],[Normalised weighted population]]/GP_need_index[[#This Row],[Registered population]]</f>
        <v>1.4036343598739556</v>
      </c>
    </row>
    <row r="8194" spans="1:14" x14ac:dyDescent="0.2">
      <c r="A8194" s="46" t="s">
        <v>13248</v>
      </c>
      <c r="B8194" s="33" t="s">
        <v>4046</v>
      </c>
      <c r="C8194" s="1" t="s">
        <v>9691</v>
      </c>
      <c r="D8194" s="1" t="s">
        <v>6573</v>
      </c>
      <c r="E8194" s="1" t="s">
        <v>6580</v>
      </c>
      <c r="F8194" s="62">
        <v>13312</v>
      </c>
      <c r="G8194" s="62">
        <v>163.12945409882568</v>
      </c>
      <c r="H8194" s="62">
        <v>162.98673183433976</v>
      </c>
      <c r="I8194" s="62">
        <v>2009.9770000000001</v>
      </c>
      <c r="J8194" s="62">
        <v>1955.7524890455802</v>
      </c>
      <c r="K8194" s="62">
        <v>2009.9770000000001</v>
      </c>
      <c r="L8194" s="62">
        <v>327599.58229219075</v>
      </c>
      <c r="M8194" s="63">
        <v>16924.041393191073</v>
      </c>
      <c r="N8194" s="68">
        <f>GP_need_index[[#This Row],[Normalised weighted population]]/GP_need_index[[#This Row],[Registered population]]</f>
        <v>1.2713372440798583</v>
      </c>
    </row>
    <row r="8195" spans="1:14" hidden="1" x14ac:dyDescent="0.2">
      <c r="A8195" s="46" t="s">
        <v>13249</v>
      </c>
      <c r="B8195" s="33" t="s">
        <v>4046</v>
      </c>
      <c r="C8195" s="1" t="s">
        <v>9691</v>
      </c>
      <c r="D8195" s="1" t="s">
        <v>6573</v>
      </c>
      <c r="E8195" s="1" t="s">
        <v>6580</v>
      </c>
      <c r="F8195" s="62">
        <v>13334.833664405383</v>
      </c>
      <c r="G8195" s="62">
        <v>163.12945409882568</v>
      </c>
      <c r="H8195" s="62">
        <v>162.98673183433976</v>
      </c>
      <c r="I8195" s="62">
        <v>2009.9770000000001</v>
      </c>
      <c r="J8195" s="62">
        <v>1955.7524890455802</v>
      </c>
      <c r="K8195" s="62">
        <v>2009.9770000000001</v>
      </c>
      <c r="L8195" s="62">
        <v>327599.58229219075</v>
      </c>
      <c r="M8195" s="63">
        <v>16996.551139776373</v>
      </c>
      <c r="N8195" s="64">
        <f>GP_need_index[[#This Row],[Normalised weighted population]]/GP_need_index[[#This Row],[Registered population]]</f>
        <v>1.2745979115693957</v>
      </c>
    </row>
    <row r="8196" spans="1:14" hidden="1" x14ac:dyDescent="0.2">
      <c r="A8196" s="46" t="s">
        <v>13250</v>
      </c>
      <c r="B8196" s="33" t="s">
        <v>4046</v>
      </c>
      <c r="C8196" s="1" t="s">
        <v>9691</v>
      </c>
      <c r="D8196" s="1" t="s">
        <v>6573</v>
      </c>
      <c r="E8196" s="1" t="s">
        <v>6580</v>
      </c>
      <c r="F8196" s="62">
        <v>13352.411726550057</v>
      </c>
      <c r="G8196" s="62">
        <v>163.12945409882568</v>
      </c>
      <c r="H8196" s="62">
        <v>162.98673183433976</v>
      </c>
      <c r="I8196" s="62">
        <v>2009.9770000000001</v>
      </c>
      <c r="J8196" s="62">
        <v>1955.7524890455802</v>
      </c>
      <c r="K8196" s="62">
        <v>2009.9770000000001</v>
      </c>
      <c r="L8196" s="62">
        <v>327599.58229219075</v>
      </c>
      <c r="M8196" s="63">
        <v>17065.489754284383</v>
      </c>
      <c r="N8196" s="64">
        <f>GP_need_index[[#This Row],[Normalised weighted population]]/GP_need_index[[#This Row],[Registered population]]</f>
        <v>1.2780829488916379</v>
      </c>
    </row>
    <row r="8197" spans="1:14" x14ac:dyDescent="0.2">
      <c r="A8197" s="46" t="s">
        <v>13248</v>
      </c>
      <c r="B8197" s="33" t="s">
        <v>4066</v>
      </c>
      <c r="C8197" s="1" t="s">
        <v>9692</v>
      </c>
      <c r="D8197" s="1" t="s">
        <v>6573</v>
      </c>
      <c r="E8197" s="1" t="s">
        <v>6580</v>
      </c>
      <c r="F8197" s="62">
        <v>10894.583333333332</v>
      </c>
      <c r="G8197" s="62">
        <v>129.55806690059265</v>
      </c>
      <c r="H8197" s="62">
        <v>134.20593379767624</v>
      </c>
      <c r="I8197" s="62">
        <v>2007.943</v>
      </c>
      <c r="J8197" s="62">
        <v>1955.7524890455802</v>
      </c>
      <c r="K8197" s="62">
        <v>2007.943</v>
      </c>
      <c r="L8197" s="62">
        <v>269477.86532750743</v>
      </c>
      <c r="M8197" s="63">
        <v>13921.429677782044</v>
      </c>
      <c r="N8197" s="68">
        <f>GP_need_index[[#This Row],[Normalised weighted population]]/GP_need_index[[#This Row],[Registered population]]</f>
        <v>1.2778303907399284</v>
      </c>
    </row>
    <row r="8198" spans="1:14" hidden="1" x14ac:dyDescent="0.2">
      <c r="A8198" s="46" t="s">
        <v>13249</v>
      </c>
      <c r="B8198" s="33" t="s">
        <v>4066</v>
      </c>
      <c r="C8198" s="1" t="s">
        <v>9692</v>
      </c>
      <c r="D8198" s="1" t="s">
        <v>6573</v>
      </c>
      <c r="E8198" s="1" t="s">
        <v>6580</v>
      </c>
      <c r="F8198" s="62">
        <v>10897.723924875376</v>
      </c>
      <c r="G8198" s="62">
        <v>129.55806690059265</v>
      </c>
      <c r="H8198" s="62">
        <v>134.20593379767624</v>
      </c>
      <c r="I8198" s="62">
        <v>2007.943</v>
      </c>
      <c r="J8198" s="62">
        <v>1955.7524890455802</v>
      </c>
      <c r="K8198" s="62">
        <v>2007.943</v>
      </c>
      <c r="L8198" s="62">
        <v>269477.86532750743</v>
      </c>
      <c r="M8198" s="63">
        <v>13981.074966669554</v>
      </c>
      <c r="N8198" s="64">
        <f>GP_need_index[[#This Row],[Normalised weighted population]]/GP_need_index[[#This Row],[Registered population]]</f>
        <v>1.2829353232885681</v>
      </c>
    </row>
    <row r="8199" spans="1:14" hidden="1" x14ac:dyDescent="0.2">
      <c r="A8199" s="46" t="s">
        <v>13250</v>
      </c>
      <c r="B8199" s="33" t="s">
        <v>4066</v>
      </c>
      <c r="C8199" s="1" t="s">
        <v>9692</v>
      </c>
      <c r="D8199" s="1" t="s">
        <v>6573</v>
      </c>
      <c r="E8199" s="1" t="s">
        <v>6580</v>
      </c>
      <c r="F8199" s="62">
        <v>10895.818171524574</v>
      </c>
      <c r="G8199" s="62">
        <v>129.55806690059265</v>
      </c>
      <c r="H8199" s="62">
        <v>134.20593379767624</v>
      </c>
      <c r="I8199" s="62">
        <v>2007.943</v>
      </c>
      <c r="J8199" s="62">
        <v>1955.7524890455802</v>
      </c>
      <c r="K8199" s="62">
        <v>2007.943</v>
      </c>
      <c r="L8199" s="62">
        <v>269477.86532750743</v>
      </c>
      <c r="M8199" s="63">
        <v>14037.782702821929</v>
      </c>
      <c r="N8199" s="64">
        <f>GP_need_index[[#This Row],[Normalised weighted population]]/GP_need_index[[#This Row],[Registered population]]</f>
        <v>1.2883642588225868</v>
      </c>
    </row>
    <row r="8200" spans="1:14" x14ac:dyDescent="0.2">
      <c r="A8200" s="46" t="s">
        <v>13248</v>
      </c>
      <c r="B8200" s="33" t="s">
        <v>4042</v>
      </c>
      <c r="C8200" s="1" t="s">
        <v>9693</v>
      </c>
      <c r="D8200" s="1" t="s">
        <v>6573</v>
      </c>
      <c r="E8200" s="1" t="s">
        <v>6580</v>
      </c>
      <c r="F8200" s="62">
        <v>7400.8333333333339</v>
      </c>
      <c r="G8200" s="62">
        <v>77.727115551038423</v>
      </c>
      <c r="H8200" s="62">
        <v>76.907730411265717</v>
      </c>
      <c r="I8200" s="62">
        <v>1941.5909999999999</v>
      </c>
      <c r="J8200" s="62">
        <v>1955.7524890455802</v>
      </c>
      <c r="K8200" s="62">
        <v>1941.5909999999999</v>
      </c>
      <c r="L8200" s="62">
        <v>149323.35719693982</v>
      </c>
      <c r="M8200" s="63">
        <v>7714.1572052349575</v>
      </c>
      <c r="N8200" s="68">
        <f>GP_need_index[[#This Row],[Normalised weighted population]]/GP_need_index[[#This Row],[Registered population]]</f>
        <v>1.0423362961695697</v>
      </c>
    </row>
    <row r="8201" spans="1:14" hidden="1" x14ac:dyDescent="0.2">
      <c r="A8201" s="46" t="s">
        <v>13249</v>
      </c>
      <c r="B8201" s="33" t="s">
        <v>4042</v>
      </c>
      <c r="C8201" s="1" t="s">
        <v>9693</v>
      </c>
      <c r="D8201" s="1" t="s">
        <v>6573</v>
      </c>
      <c r="E8201" s="1" t="s">
        <v>6580</v>
      </c>
      <c r="F8201" s="62">
        <v>7428.4389588426966</v>
      </c>
      <c r="G8201" s="62">
        <v>77.727115551038423</v>
      </c>
      <c r="H8201" s="62">
        <v>76.907730411265717</v>
      </c>
      <c r="I8201" s="62">
        <v>1941.5909999999999</v>
      </c>
      <c r="J8201" s="62">
        <v>1955.7524890455802</v>
      </c>
      <c r="K8201" s="62">
        <v>1941.5909999999999</v>
      </c>
      <c r="L8201" s="62">
        <v>149323.35719693982</v>
      </c>
      <c r="M8201" s="63">
        <v>7747.2079152323813</v>
      </c>
      <c r="N8201" s="64">
        <f>GP_need_index[[#This Row],[Normalised weighted population]]/GP_need_index[[#This Row],[Registered population]]</f>
        <v>1.0429119708939962</v>
      </c>
    </row>
    <row r="8202" spans="1:14" hidden="1" x14ac:dyDescent="0.2">
      <c r="A8202" s="46" t="s">
        <v>13250</v>
      </c>
      <c r="B8202" s="33" t="s">
        <v>4042</v>
      </c>
      <c r="C8202" s="1" t="s">
        <v>9693</v>
      </c>
      <c r="D8202" s="1" t="s">
        <v>6573</v>
      </c>
      <c r="E8202" s="1" t="s">
        <v>6580</v>
      </c>
      <c r="F8202" s="62">
        <v>7454.0033063934916</v>
      </c>
      <c r="G8202" s="62">
        <v>77.727115551038423</v>
      </c>
      <c r="H8202" s="62">
        <v>76.907730411265717</v>
      </c>
      <c r="I8202" s="62">
        <v>1941.5909999999999</v>
      </c>
      <c r="J8202" s="62">
        <v>1955.7524890455802</v>
      </c>
      <c r="K8202" s="62">
        <v>1941.5909999999999</v>
      </c>
      <c r="L8202" s="62">
        <v>149323.35719693982</v>
      </c>
      <c r="M8202" s="63">
        <v>7778.6308654291242</v>
      </c>
      <c r="N8202" s="64">
        <f>GP_need_index[[#This Row],[Normalised weighted population]]/GP_need_index[[#This Row],[Registered population]]</f>
        <v>1.0435507667077624</v>
      </c>
    </row>
    <row r="8203" spans="1:14" x14ac:dyDescent="0.2">
      <c r="A8203" s="46" t="s">
        <v>13248</v>
      </c>
      <c r="B8203" s="33" t="s">
        <v>4055</v>
      </c>
      <c r="C8203" s="1" t="s">
        <v>9694</v>
      </c>
      <c r="D8203" s="1" t="s">
        <v>6573</v>
      </c>
      <c r="E8203" s="1" t="s">
        <v>6580</v>
      </c>
      <c r="F8203" s="62">
        <v>14769.333333333334</v>
      </c>
      <c r="G8203" s="62">
        <v>171.06055285542806</v>
      </c>
      <c r="H8203" s="62">
        <v>175.66436201987096</v>
      </c>
      <c r="I8203" s="62">
        <v>1939.865</v>
      </c>
      <c r="J8203" s="62">
        <v>1955.7524890455802</v>
      </c>
      <c r="K8203" s="62">
        <v>1939.865</v>
      </c>
      <c r="L8203" s="62">
        <v>340765.14762967697</v>
      </c>
      <c r="M8203" s="63">
        <v>17604.184423830371</v>
      </c>
      <c r="N8203" s="68">
        <f>GP_need_index[[#This Row],[Normalised weighted population]]/GP_need_index[[#This Row],[Registered population]]</f>
        <v>1.1919417096571976</v>
      </c>
    </row>
    <row r="8204" spans="1:14" hidden="1" x14ac:dyDescent="0.2">
      <c r="A8204" s="46" t="s">
        <v>13249</v>
      </c>
      <c r="B8204" s="33" t="s">
        <v>4055</v>
      </c>
      <c r="C8204" s="1" t="s">
        <v>9694</v>
      </c>
      <c r="D8204" s="1" t="s">
        <v>6573</v>
      </c>
      <c r="E8204" s="1" t="s">
        <v>6580</v>
      </c>
      <c r="F8204" s="62">
        <v>14802.869636938209</v>
      </c>
      <c r="G8204" s="62">
        <v>171.06055285542806</v>
      </c>
      <c r="H8204" s="62">
        <v>175.66436201987096</v>
      </c>
      <c r="I8204" s="62">
        <v>1939.865</v>
      </c>
      <c r="J8204" s="62">
        <v>1955.7524890455802</v>
      </c>
      <c r="K8204" s="62">
        <v>1939.865</v>
      </c>
      <c r="L8204" s="62">
        <v>340765.14762967697</v>
      </c>
      <c r="M8204" s="63">
        <v>17679.60819063387</v>
      </c>
      <c r="N8204" s="64">
        <f>GP_need_index[[#This Row],[Normalised weighted population]]/GP_need_index[[#This Row],[Registered population]]</f>
        <v>1.1943365458354924</v>
      </c>
    </row>
    <row r="8205" spans="1:14" hidden="1" x14ac:dyDescent="0.2">
      <c r="A8205" s="46" t="s">
        <v>13250</v>
      </c>
      <c r="B8205" s="33" t="s">
        <v>4055</v>
      </c>
      <c r="C8205" s="1" t="s">
        <v>9694</v>
      </c>
      <c r="D8205" s="1" t="s">
        <v>6573</v>
      </c>
      <c r="E8205" s="1" t="s">
        <v>6580</v>
      </c>
      <c r="F8205" s="62">
        <v>14831.842840876816</v>
      </c>
      <c r="G8205" s="62">
        <v>171.06055285542806</v>
      </c>
      <c r="H8205" s="62">
        <v>175.66436201987096</v>
      </c>
      <c r="I8205" s="62">
        <v>1939.865</v>
      </c>
      <c r="J8205" s="62">
        <v>1955.7524890455802</v>
      </c>
      <c r="K8205" s="62">
        <v>1939.865</v>
      </c>
      <c r="L8205" s="62">
        <v>340765.14762967697</v>
      </c>
      <c r="M8205" s="63">
        <v>17751.317308776928</v>
      </c>
      <c r="N8205" s="64">
        <f>GP_need_index[[#This Row],[Normalised weighted population]]/GP_need_index[[#This Row],[Registered population]]</f>
        <v>1.1968382822837085</v>
      </c>
    </row>
    <row r="8206" spans="1:14" x14ac:dyDescent="0.2">
      <c r="A8206" s="46" t="s">
        <v>13248</v>
      </c>
      <c r="B8206" s="33" t="s">
        <v>4245</v>
      </c>
      <c r="C8206" s="1" t="s">
        <v>9695</v>
      </c>
      <c r="D8206" s="1" t="s">
        <v>6573</v>
      </c>
      <c r="E8206" s="1" t="s">
        <v>6572</v>
      </c>
      <c r="F8206" s="62">
        <v>9641.6666666666679</v>
      </c>
      <c r="G8206" s="62">
        <v>112.86246183943481</v>
      </c>
      <c r="H8206" s="62">
        <v>107.77216079201776</v>
      </c>
      <c r="I8206" s="62">
        <v>2064.2840000000001</v>
      </c>
      <c r="J8206" s="62">
        <v>1982.5122938180136</v>
      </c>
      <c r="K8206" s="62">
        <v>2064.2840000000001</v>
      </c>
      <c r="L8206" s="62">
        <v>222472.34716838959</v>
      </c>
      <c r="M8206" s="63">
        <v>11493.089172989317</v>
      </c>
      <c r="N8206" s="68">
        <f>GP_need_index[[#This Row],[Normalised weighted population]]/GP_need_index[[#This Row],[Registered population]]</f>
        <v>1.1920230775788401</v>
      </c>
    </row>
    <row r="8207" spans="1:14" hidden="1" x14ac:dyDescent="0.2">
      <c r="A8207" s="46" t="s">
        <v>13249</v>
      </c>
      <c r="B8207" s="33" t="s">
        <v>4245</v>
      </c>
      <c r="C8207" s="1" t="s">
        <v>9695</v>
      </c>
      <c r="D8207" s="1" t="s">
        <v>6573</v>
      </c>
      <c r="E8207" s="1" t="s">
        <v>6572</v>
      </c>
      <c r="F8207" s="62">
        <v>9688.1701048060022</v>
      </c>
      <c r="G8207" s="62">
        <v>112.86246183943481</v>
      </c>
      <c r="H8207" s="62">
        <v>107.77216079201776</v>
      </c>
      <c r="I8207" s="62">
        <v>2064.2840000000001</v>
      </c>
      <c r="J8207" s="62">
        <v>1982.5122938180136</v>
      </c>
      <c r="K8207" s="62">
        <v>2064.2840000000001</v>
      </c>
      <c r="L8207" s="62">
        <v>222472.34716838959</v>
      </c>
      <c r="M8207" s="63">
        <v>11542.33042477159</v>
      </c>
      <c r="N8207" s="64">
        <f>GP_need_index[[#This Row],[Normalised weighted population]]/GP_need_index[[#This Row],[Registered population]]</f>
        <v>1.1913839558871697</v>
      </c>
    </row>
    <row r="8208" spans="1:14" hidden="1" x14ac:dyDescent="0.2">
      <c r="A8208" s="46" t="s">
        <v>13250</v>
      </c>
      <c r="B8208" s="33" t="s">
        <v>4245</v>
      </c>
      <c r="C8208" s="1" t="s">
        <v>9695</v>
      </c>
      <c r="D8208" s="1" t="s">
        <v>6573</v>
      </c>
      <c r="E8208" s="1" t="s">
        <v>6572</v>
      </c>
      <c r="F8208" s="62">
        <v>9723.2444824902632</v>
      </c>
      <c r="G8208" s="62">
        <v>112.86246183943481</v>
      </c>
      <c r="H8208" s="62">
        <v>107.77216079201776</v>
      </c>
      <c r="I8208" s="62">
        <v>2064.2840000000001</v>
      </c>
      <c r="J8208" s="62">
        <v>1982.5122938180136</v>
      </c>
      <c r="K8208" s="62">
        <v>2064.2840000000001</v>
      </c>
      <c r="L8208" s="62">
        <v>222472.34716838959</v>
      </c>
      <c r="M8208" s="63">
        <v>11589.146526528562</v>
      </c>
      <c r="N8208" s="64">
        <f>GP_need_index[[#This Row],[Normalised weighted population]]/GP_need_index[[#This Row],[Registered population]]</f>
        <v>1.191901175312257</v>
      </c>
    </row>
    <row r="8209" spans="1:14" x14ac:dyDescent="0.2">
      <c r="A8209" s="46" t="s">
        <v>13248</v>
      </c>
      <c r="B8209" s="33" t="s">
        <v>4057</v>
      </c>
      <c r="C8209" s="1" t="s">
        <v>9696</v>
      </c>
      <c r="D8209" s="1" t="s">
        <v>6573</v>
      </c>
      <c r="E8209" s="1" t="s">
        <v>6580</v>
      </c>
      <c r="F8209" s="62">
        <v>9710.25</v>
      </c>
      <c r="G8209" s="62">
        <v>86.676043879739126</v>
      </c>
      <c r="H8209" s="62">
        <v>84.67839617114393</v>
      </c>
      <c r="I8209" s="62">
        <v>1850.925</v>
      </c>
      <c r="J8209" s="62">
        <v>1955.7524890455802</v>
      </c>
      <c r="K8209" s="62">
        <v>1850.925</v>
      </c>
      <c r="L8209" s="62">
        <v>156733.36043307459</v>
      </c>
      <c r="M8209" s="63">
        <v>8096.9635586941386</v>
      </c>
      <c r="N8209" s="68">
        <f>GP_need_index[[#This Row],[Normalised weighted population]]/GP_need_index[[#This Row],[Registered population]]</f>
        <v>0.83385737325961107</v>
      </c>
    </row>
    <row r="8210" spans="1:14" hidden="1" x14ac:dyDescent="0.2">
      <c r="A8210" s="46" t="s">
        <v>13249</v>
      </c>
      <c r="B8210" s="33" t="s">
        <v>4057</v>
      </c>
      <c r="C8210" s="1" t="s">
        <v>9696</v>
      </c>
      <c r="D8210" s="1" t="s">
        <v>6573</v>
      </c>
      <c r="E8210" s="1" t="s">
        <v>6580</v>
      </c>
      <c r="F8210" s="62">
        <v>9767.4131823330754</v>
      </c>
      <c r="G8210" s="62">
        <v>86.676043879739126</v>
      </c>
      <c r="H8210" s="62">
        <v>84.67839617114393</v>
      </c>
      <c r="I8210" s="62">
        <v>1850.925</v>
      </c>
      <c r="J8210" s="62">
        <v>1955.7524890455802</v>
      </c>
      <c r="K8210" s="62">
        <v>1850.925</v>
      </c>
      <c r="L8210" s="62">
        <v>156733.36043307459</v>
      </c>
      <c r="M8210" s="63">
        <v>8131.6543729099167</v>
      </c>
      <c r="N8210" s="64">
        <f>GP_need_index[[#This Row],[Normalised weighted population]]/GP_need_index[[#This Row],[Registered population]]</f>
        <v>0.83252896351493999</v>
      </c>
    </row>
    <row r="8211" spans="1:14" hidden="1" x14ac:dyDescent="0.2">
      <c r="A8211" s="46" t="s">
        <v>13250</v>
      </c>
      <c r="B8211" s="33" t="s">
        <v>4057</v>
      </c>
      <c r="C8211" s="1" t="s">
        <v>9696</v>
      </c>
      <c r="D8211" s="1" t="s">
        <v>6573</v>
      </c>
      <c r="E8211" s="1" t="s">
        <v>6580</v>
      </c>
      <c r="F8211" s="62">
        <v>9822.0433426981363</v>
      </c>
      <c r="G8211" s="62">
        <v>86.676043879739126</v>
      </c>
      <c r="H8211" s="62">
        <v>84.67839617114393</v>
      </c>
      <c r="I8211" s="62">
        <v>1850.925</v>
      </c>
      <c r="J8211" s="62">
        <v>1955.7524890455802</v>
      </c>
      <c r="K8211" s="62">
        <v>1850.925</v>
      </c>
      <c r="L8211" s="62">
        <v>156733.36043307459</v>
      </c>
      <c r="M8211" s="63">
        <v>8164.6366515802329</v>
      </c>
      <c r="N8211" s="64">
        <f>GP_need_index[[#This Row],[Normalised weighted population]]/GP_need_index[[#This Row],[Registered population]]</f>
        <v>0.83125642666298694</v>
      </c>
    </row>
    <row r="8212" spans="1:14" x14ac:dyDescent="0.2">
      <c r="A8212" s="46" t="s">
        <v>13248</v>
      </c>
      <c r="B8212" s="33" t="s">
        <v>4052</v>
      </c>
      <c r="C8212" s="1" t="s">
        <v>9697</v>
      </c>
      <c r="D8212" s="1" t="s">
        <v>6573</v>
      </c>
      <c r="E8212" s="1" t="s">
        <v>6580</v>
      </c>
      <c r="F8212" s="62">
        <v>7120.0833333333339</v>
      </c>
      <c r="G8212" s="62">
        <v>78.633833217840717</v>
      </c>
      <c r="H8212" s="62">
        <v>78.272146658283006</v>
      </c>
      <c r="I8212" s="62">
        <v>2020.771</v>
      </c>
      <c r="J8212" s="62">
        <v>1955.7524890455802</v>
      </c>
      <c r="K8212" s="62">
        <v>2020.771</v>
      </c>
      <c r="L8212" s="62">
        <v>158170.0840748052</v>
      </c>
      <c r="M8212" s="63">
        <v>8171.1857851484392</v>
      </c>
      <c r="N8212" s="68">
        <f>GP_need_index[[#This Row],[Normalised weighted population]]/GP_need_index[[#This Row],[Registered population]]</f>
        <v>1.1476250210294971</v>
      </c>
    </row>
    <row r="8213" spans="1:14" hidden="1" x14ac:dyDescent="0.2">
      <c r="A8213" s="46" t="s">
        <v>13249</v>
      </c>
      <c r="B8213" s="33" t="s">
        <v>4052</v>
      </c>
      <c r="C8213" s="1" t="s">
        <v>9697</v>
      </c>
      <c r="D8213" s="1" t="s">
        <v>6573</v>
      </c>
      <c r="E8213" s="1" t="s">
        <v>6580</v>
      </c>
      <c r="F8213" s="62">
        <v>7142.5713916605846</v>
      </c>
      <c r="G8213" s="62">
        <v>78.633833217840717</v>
      </c>
      <c r="H8213" s="62">
        <v>78.272146658283006</v>
      </c>
      <c r="I8213" s="62">
        <v>2020.771</v>
      </c>
      <c r="J8213" s="62">
        <v>1955.7524890455802</v>
      </c>
      <c r="K8213" s="62">
        <v>2020.771</v>
      </c>
      <c r="L8213" s="62">
        <v>158170.0840748052</v>
      </c>
      <c r="M8213" s="63">
        <v>8206.1945987537347</v>
      </c>
      <c r="N8213" s="64">
        <f>GP_need_index[[#This Row],[Normalised weighted population]]/GP_need_index[[#This Row],[Registered population]]</f>
        <v>1.1489132062908043</v>
      </c>
    </row>
    <row r="8214" spans="1:14" hidden="1" x14ac:dyDescent="0.2">
      <c r="A8214" s="46" t="s">
        <v>13250</v>
      </c>
      <c r="B8214" s="33" t="s">
        <v>4052</v>
      </c>
      <c r="C8214" s="1" t="s">
        <v>9697</v>
      </c>
      <c r="D8214" s="1" t="s">
        <v>6573</v>
      </c>
      <c r="E8214" s="1" t="s">
        <v>6580</v>
      </c>
      <c r="F8214" s="62">
        <v>7161.7021492029808</v>
      </c>
      <c r="G8214" s="62">
        <v>78.633833217840717</v>
      </c>
      <c r="H8214" s="62">
        <v>78.272146658283006</v>
      </c>
      <c r="I8214" s="62">
        <v>2020.771</v>
      </c>
      <c r="J8214" s="62">
        <v>1955.7524890455802</v>
      </c>
      <c r="K8214" s="62">
        <v>2020.771</v>
      </c>
      <c r="L8214" s="62">
        <v>158170.0840748052</v>
      </c>
      <c r="M8214" s="63">
        <v>8239.4792152249684</v>
      </c>
      <c r="N8214" s="64">
        <f>GP_need_index[[#This Row],[Normalised weighted population]]/GP_need_index[[#This Row],[Registered population]]</f>
        <v>1.1504917467339706</v>
      </c>
    </row>
    <row r="8215" spans="1:14" x14ac:dyDescent="0.2">
      <c r="A8215" s="46" t="s">
        <v>13248</v>
      </c>
      <c r="B8215" s="33" t="s">
        <v>4224</v>
      </c>
      <c r="C8215" s="1" t="s">
        <v>9698</v>
      </c>
      <c r="D8215" s="1" t="s">
        <v>6573</v>
      </c>
      <c r="E8215" s="1" t="s">
        <v>6572</v>
      </c>
      <c r="F8215" s="62">
        <v>9943.1666666666679</v>
      </c>
      <c r="G8215" s="62">
        <v>120.27566759413085</v>
      </c>
      <c r="H8215" s="62">
        <v>119.04509859395571</v>
      </c>
      <c r="I8215" s="62">
        <v>2004.9770000000001</v>
      </c>
      <c r="J8215" s="62">
        <v>1982.5122938180136</v>
      </c>
      <c r="K8215" s="62">
        <v>2004.9770000000001</v>
      </c>
      <c r="L8215" s="62">
        <v>238682.68464361355</v>
      </c>
      <c r="M8215" s="63">
        <v>12330.52742766815</v>
      </c>
      <c r="N8215" s="68">
        <f>GP_need_index[[#This Row],[Normalised weighted population]]/GP_need_index[[#This Row],[Registered population]]</f>
        <v>1.2401006481169461</v>
      </c>
    </row>
    <row r="8216" spans="1:14" hidden="1" x14ac:dyDescent="0.2">
      <c r="A8216" s="46" t="s">
        <v>13249</v>
      </c>
      <c r="B8216" s="33" t="s">
        <v>4224</v>
      </c>
      <c r="C8216" s="1" t="s">
        <v>9698</v>
      </c>
      <c r="D8216" s="1" t="s">
        <v>6573</v>
      </c>
      <c r="E8216" s="1" t="s">
        <v>6572</v>
      </c>
      <c r="F8216" s="62">
        <v>9997.7585713493263</v>
      </c>
      <c r="G8216" s="62">
        <v>120.27566759413085</v>
      </c>
      <c r="H8216" s="62">
        <v>119.04509859395571</v>
      </c>
      <c r="I8216" s="62">
        <v>2004.9770000000001</v>
      </c>
      <c r="J8216" s="62">
        <v>1982.5122938180136</v>
      </c>
      <c r="K8216" s="62">
        <v>2004.9770000000001</v>
      </c>
      <c r="L8216" s="62">
        <v>238682.68464361355</v>
      </c>
      <c r="M8216" s="63">
        <v>12383.356618892121</v>
      </c>
      <c r="N8216" s="64">
        <f>GP_need_index[[#This Row],[Normalised weighted population]]/GP_need_index[[#This Row],[Registered population]]</f>
        <v>1.2386132882203444</v>
      </c>
    </row>
    <row r="8217" spans="1:14" hidden="1" x14ac:dyDescent="0.2">
      <c r="A8217" s="46" t="s">
        <v>13250</v>
      </c>
      <c r="B8217" s="33" t="s">
        <v>4224</v>
      </c>
      <c r="C8217" s="1" t="s">
        <v>9698</v>
      </c>
      <c r="D8217" s="1" t="s">
        <v>6573</v>
      </c>
      <c r="E8217" s="1" t="s">
        <v>6572</v>
      </c>
      <c r="F8217" s="62">
        <v>10042.044234237221</v>
      </c>
      <c r="G8217" s="62">
        <v>120.27566759413085</v>
      </c>
      <c r="H8217" s="62">
        <v>119.04509859395571</v>
      </c>
      <c r="I8217" s="62">
        <v>2004.9770000000001</v>
      </c>
      <c r="J8217" s="62">
        <v>1982.5122938180136</v>
      </c>
      <c r="K8217" s="62">
        <v>2004.9770000000001</v>
      </c>
      <c r="L8217" s="62">
        <v>238682.68464361355</v>
      </c>
      <c r="M8217" s="63">
        <v>12433.583952734405</v>
      </c>
      <c r="N8217" s="64">
        <f>GP_need_index[[#This Row],[Normalised weighted population]]/GP_need_index[[#This Row],[Registered population]]</f>
        <v>1.2381526771554638</v>
      </c>
    </row>
    <row r="8218" spans="1:14" x14ac:dyDescent="0.2">
      <c r="A8218" s="46" t="s">
        <v>13248</v>
      </c>
      <c r="B8218" s="33" t="s">
        <v>4071</v>
      </c>
      <c r="C8218" s="1" t="s">
        <v>9699</v>
      </c>
      <c r="D8218" s="1" t="s">
        <v>6573</v>
      </c>
      <c r="E8218" s="1" t="s">
        <v>6580</v>
      </c>
      <c r="F8218" s="62">
        <v>5897.25</v>
      </c>
      <c r="G8218" s="62">
        <v>69.20941850001617</v>
      </c>
      <c r="H8218" s="62">
        <v>70.251220285482901</v>
      </c>
      <c r="I8218" s="62">
        <v>2011.4480000000001</v>
      </c>
      <c r="J8218" s="62">
        <v>1955.7524890455802</v>
      </c>
      <c r="K8218" s="62">
        <v>2011.4480000000001</v>
      </c>
      <c r="L8218" s="62">
        <v>141306.67654079403</v>
      </c>
      <c r="M8218" s="63">
        <v>7300.0094388938041</v>
      </c>
      <c r="N8218" s="68">
        <f>GP_need_index[[#This Row],[Normalised weighted population]]/GP_need_index[[#This Row],[Registered population]]</f>
        <v>1.2378667071760234</v>
      </c>
    </row>
    <row r="8219" spans="1:14" hidden="1" x14ac:dyDescent="0.2">
      <c r="A8219" s="46" t="s">
        <v>13249</v>
      </c>
      <c r="B8219" s="33" t="s">
        <v>4071</v>
      </c>
      <c r="C8219" s="1" t="s">
        <v>9699</v>
      </c>
      <c r="D8219" s="1" t="s">
        <v>6573</v>
      </c>
      <c r="E8219" s="1" t="s">
        <v>6580</v>
      </c>
      <c r="F8219" s="62">
        <v>5917.9395867384792</v>
      </c>
      <c r="G8219" s="62">
        <v>69.20941850001617</v>
      </c>
      <c r="H8219" s="62">
        <v>70.251220285482901</v>
      </c>
      <c r="I8219" s="62">
        <v>2011.4480000000001</v>
      </c>
      <c r="J8219" s="62">
        <v>1955.7524890455802</v>
      </c>
      <c r="K8219" s="62">
        <v>2011.4480000000001</v>
      </c>
      <c r="L8219" s="62">
        <v>141306.67654079403</v>
      </c>
      <c r="M8219" s="63">
        <v>7331.2857648130648</v>
      </c>
      <c r="N8219" s="64">
        <f>GP_need_index[[#This Row],[Normalised weighted population]]/GP_need_index[[#This Row],[Registered population]]</f>
        <v>1.2388240294378394</v>
      </c>
    </row>
    <row r="8220" spans="1:14" hidden="1" x14ac:dyDescent="0.2">
      <c r="A8220" s="46" t="s">
        <v>13250</v>
      </c>
      <c r="B8220" s="33" t="s">
        <v>4071</v>
      </c>
      <c r="C8220" s="1" t="s">
        <v>9699</v>
      </c>
      <c r="D8220" s="1" t="s">
        <v>6573</v>
      </c>
      <c r="E8220" s="1" t="s">
        <v>6580</v>
      </c>
      <c r="F8220" s="62">
        <v>5935.8258326063078</v>
      </c>
      <c r="G8220" s="62">
        <v>69.20941850001617</v>
      </c>
      <c r="H8220" s="62">
        <v>70.251220285482901</v>
      </c>
      <c r="I8220" s="62">
        <v>2011.4480000000001</v>
      </c>
      <c r="J8220" s="62">
        <v>1955.7524890455802</v>
      </c>
      <c r="K8220" s="62">
        <v>2011.4480000000001</v>
      </c>
      <c r="L8220" s="62">
        <v>141306.67654079403</v>
      </c>
      <c r="M8220" s="63">
        <v>7361.0217200096276</v>
      </c>
      <c r="N8220" s="64">
        <f>GP_need_index[[#This Row],[Normalised weighted population]]/GP_need_index[[#This Row],[Registered population]]</f>
        <v>1.2401006915624988</v>
      </c>
    </row>
    <row r="8221" spans="1:14" x14ac:dyDescent="0.2">
      <c r="A8221" s="46" t="s">
        <v>13248</v>
      </c>
      <c r="B8221" s="33" t="s">
        <v>4078</v>
      </c>
      <c r="C8221" s="1" t="s">
        <v>9700</v>
      </c>
      <c r="D8221" s="1" t="s">
        <v>6573</v>
      </c>
      <c r="E8221" s="1" t="s">
        <v>6580</v>
      </c>
      <c r="F8221" s="62">
        <v>14335.333333333332</v>
      </c>
      <c r="G8221" s="62">
        <v>182.61116004505627</v>
      </c>
      <c r="H8221" s="62">
        <v>175.97615075961292</v>
      </c>
      <c r="I8221" s="62">
        <v>1951.096</v>
      </c>
      <c r="J8221" s="62">
        <v>1955.7524890455802</v>
      </c>
      <c r="K8221" s="62">
        <v>1951.096</v>
      </c>
      <c r="L8221" s="62">
        <v>343346.36384247773</v>
      </c>
      <c r="M8221" s="63">
        <v>17737.531999320418</v>
      </c>
      <c r="N8221" s="68">
        <f>GP_need_index[[#This Row],[Normalised weighted population]]/GP_need_index[[#This Row],[Registered population]]</f>
        <v>1.2373295818713961</v>
      </c>
    </row>
    <row r="8222" spans="1:14" hidden="1" x14ac:dyDescent="0.2">
      <c r="A8222" s="46" t="s">
        <v>13249</v>
      </c>
      <c r="B8222" s="33" t="s">
        <v>4078</v>
      </c>
      <c r="C8222" s="1" t="s">
        <v>9700</v>
      </c>
      <c r="D8222" s="1" t="s">
        <v>6573</v>
      </c>
      <c r="E8222" s="1" t="s">
        <v>6580</v>
      </c>
      <c r="F8222" s="62">
        <v>14346.995846169935</v>
      </c>
      <c r="G8222" s="62">
        <v>182.61116004505627</v>
      </c>
      <c r="H8222" s="62">
        <v>175.97615075961292</v>
      </c>
      <c r="I8222" s="62">
        <v>1951.096</v>
      </c>
      <c r="J8222" s="62">
        <v>1955.7524890455802</v>
      </c>
      <c r="K8222" s="62">
        <v>1951.096</v>
      </c>
      <c r="L8222" s="62">
        <v>343346.36384247773</v>
      </c>
      <c r="M8222" s="63">
        <v>17813.527083499121</v>
      </c>
      <c r="N8222" s="64">
        <f>GP_need_index[[#This Row],[Normalised weighted population]]/GP_need_index[[#This Row],[Registered population]]</f>
        <v>1.2416207040482701</v>
      </c>
    </row>
    <row r="8223" spans="1:14" hidden="1" x14ac:dyDescent="0.2">
      <c r="A8223" s="46" t="s">
        <v>13250</v>
      </c>
      <c r="B8223" s="33" t="s">
        <v>4078</v>
      </c>
      <c r="C8223" s="1" t="s">
        <v>9700</v>
      </c>
      <c r="D8223" s="1" t="s">
        <v>6573</v>
      </c>
      <c r="E8223" s="1" t="s">
        <v>6580</v>
      </c>
      <c r="F8223" s="62">
        <v>14350.14741571778</v>
      </c>
      <c r="G8223" s="62">
        <v>182.61116004505627</v>
      </c>
      <c r="H8223" s="62">
        <v>175.97615075961292</v>
      </c>
      <c r="I8223" s="62">
        <v>1951.096</v>
      </c>
      <c r="J8223" s="62">
        <v>1955.7524890455802</v>
      </c>
      <c r="K8223" s="62">
        <v>1951.096</v>
      </c>
      <c r="L8223" s="62">
        <v>343346.36384247773</v>
      </c>
      <c r="M8223" s="63">
        <v>17885.779381423454</v>
      </c>
      <c r="N8223" s="64">
        <f>GP_need_index[[#This Row],[Normalised weighted population]]/GP_need_index[[#This Row],[Registered population]]</f>
        <v>1.2463829717758217</v>
      </c>
    </row>
    <row r="8224" spans="1:14" x14ac:dyDescent="0.2">
      <c r="A8224" s="46" t="s">
        <v>13248</v>
      </c>
      <c r="B8224" s="33" t="s">
        <v>4079</v>
      </c>
      <c r="C8224" s="1" t="s">
        <v>9701</v>
      </c>
      <c r="D8224" s="1" t="s">
        <v>6573</v>
      </c>
      <c r="E8224" s="1" t="s">
        <v>6580</v>
      </c>
      <c r="F8224" s="62">
        <v>9538.9166666666679</v>
      </c>
      <c r="G8224" s="62">
        <v>113.35301456484356</v>
      </c>
      <c r="H8224" s="62">
        <v>113.04478507940591</v>
      </c>
      <c r="I8224" s="62">
        <v>1951.4490000000001</v>
      </c>
      <c r="J8224" s="62">
        <v>1955.7524890455802</v>
      </c>
      <c r="K8224" s="62">
        <v>1951.4490000000001</v>
      </c>
      <c r="L8224" s="62">
        <v>220601.1327984216</v>
      </c>
      <c r="M8224" s="63">
        <v>11396.420827958807</v>
      </c>
      <c r="N8224" s="68">
        <f>GP_need_index[[#This Row],[Normalised weighted population]]/GP_need_index[[#This Row],[Registered population]]</f>
        <v>1.194729047983311</v>
      </c>
    </row>
    <row r="8225" spans="1:14" hidden="1" x14ac:dyDescent="0.2">
      <c r="A8225" s="46" t="s">
        <v>13249</v>
      </c>
      <c r="B8225" s="33" t="s">
        <v>4079</v>
      </c>
      <c r="C8225" s="1" t="s">
        <v>9701</v>
      </c>
      <c r="D8225" s="1" t="s">
        <v>6573</v>
      </c>
      <c r="E8225" s="1" t="s">
        <v>6580</v>
      </c>
      <c r="F8225" s="62">
        <v>9570.850111320442</v>
      </c>
      <c r="G8225" s="62">
        <v>113.35301456484356</v>
      </c>
      <c r="H8225" s="62">
        <v>113.04478507940591</v>
      </c>
      <c r="I8225" s="62">
        <v>1951.4490000000001</v>
      </c>
      <c r="J8225" s="62">
        <v>1955.7524890455802</v>
      </c>
      <c r="K8225" s="62">
        <v>1951.4490000000001</v>
      </c>
      <c r="L8225" s="62">
        <v>220601.1327984216</v>
      </c>
      <c r="M8225" s="63">
        <v>11445.247911692319</v>
      </c>
      <c r="N8225" s="64">
        <f>GP_need_index[[#This Row],[Normalised weighted population]]/GP_need_index[[#This Row],[Registered population]]</f>
        <v>1.1958444420893011</v>
      </c>
    </row>
    <row r="8226" spans="1:14" hidden="1" x14ac:dyDescent="0.2">
      <c r="A8226" s="46" t="s">
        <v>13250</v>
      </c>
      <c r="B8226" s="33" t="s">
        <v>4079</v>
      </c>
      <c r="C8226" s="1" t="s">
        <v>9701</v>
      </c>
      <c r="D8226" s="1" t="s">
        <v>6573</v>
      </c>
      <c r="E8226" s="1" t="s">
        <v>6580</v>
      </c>
      <c r="F8226" s="62">
        <v>9597.6590701246241</v>
      </c>
      <c r="G8226" s="62">
        <v>113.35301456484356</v>
      </c>
      <c r="H8226" s="62">
        <v>113.04478507940591</v>
      </c>
      <c r="I8226" s="62">
        <v>1951.4490000000001</v>
      </c>
      <c r="J8226" s="62">
        <v>1955.7524890455802</v>
      </c>
      <c r="K8226" s="62">
        <v>1951.4490000000001</v>
      </c>
      <c r="L8226" s="62">
        <v>220601.1327984216</v>
      </c>
      <c r="M8226" s="63">
        <v>11491.670243331484</v>
      </c>
      <c r="N8226" s="64">
        <f>GP_need_index[[#This Row],[Normalised weighted population]]/GP_need_index[[#This Row],[Registered population]]</f>
        <v>1.1973409515141558</v>
      </c>
    </row>
    <row r="8227" spans="1:14" x14ac:dyDescent="0.2">
      <c r="A8227" s="46" t="s">
        <v>13248</v>
      </c>
      <c r="B8227" s="33" t="s">
        <v>4045</v>
      </c>
      <c r="C8227" s="1" t="s">
        <v>9702</v>
      </c>
      <c r="D8227" s="1" t="s">
        <v>6573</v>
      </c>
      <c r="E8227" s="1" t="s">
        <v>6580</v>
      </c>
      <c r="F8227" s="62">
        <v>17024</v>
      </c>
      <c r="G8227" s="62">
        <v>233.89297830964892</v>
      </c>
      <c r="H8227" s="62">
        <v>231.96126089054428</v>
      </c>
      <c r="I8227" s="62">
        <v>1970.973</v>
      </c>
      <c r="J8227" s="62">
        <v>1955.7524890455802</v>
      </c>
      <c r="K8227" s="62">
        <v>1970.973</v>
      </c>
      <c r="L8227" s="62">
        <v>457189.38226121874</v>
      </c>
      <c r="M8227" s="63">
        <v>23618.748155225494</v>
      </c>
      <c r="N8227" s="68">
        <f>GP_need_index[[#This Row],[Normalised weighted population]]/GP_need_index[[#This Row],[Registered population]]</f>
        <v>1.3873794734037532</v>
      </c>
    </row>
    <row r="8228" spans="1:14" hidden="1" x14ac:dyDescent="0.2">
      <c r="A8228" s="46" t="s">
        <v>13249</v>
      </c>
      <c r="B8228" s="33" t="s">
        <v>4045</v>
      </c>
      <c r="C8228" s="1" t="s">
        <v>9702</v>
      </c>
      <c r="D8228" s="1" t="s">
        <v>6573</v>
      </c>
      <c r="E8228" s="1" t="s">
        <v>6580</v>
      </c>
      <c r="F8228" s="62">
        <v>17024.621280352287</v>
      </c>
      <c r="G8228" s="62">
        <v>233.89297830964892</v>
      </c>
      <c r="H8228" s="62">
        <v>231.96126089054428</v>
      </c>
      <c r="I8228" s="62">
        <v>1970.973</v>
      </c>
      <c r="J8228" s="62">
        <v>1955.7524890455802</v>
      </c>
      <c r="K8228" s="62">
        <v>1970.973</v>
      </c>
      <c r="L8228" s="62">
        <v>457189.38226121874</v>
      </c>
      <c r="M8228" s="63">
        <v>23719.940855220098</v>
      </c>
      <c r="N8228" s="64">
        <f>GP_need_index[[#This Row],[Normalised weighted population]]/GP_need_index[[#This Row],[Registered population]]</f>
        <v>1.3932727468419355</v>
      </c>
    </row>
    <row r="8229" spans="1:14" hidden="1" x14ac:dyDescent="0.2">
      <c r="A8229" s="46" t="s">
        <v>13250</v>
      </c>
      <c r="B8229" s="33" t="s">
        <v>4045</v>
      </c>
      <c r="C8229" s="1" t="s">
        <v>9702</v>
      </c>
      <c r="D8229" s="1" t="s">
        <v>6573</v>
      </c>
      <c r="E8229" s="1" t="s">
        <v>6580</v>
      </c>
      <c r="F8229" s="62">
        <v>17016.999917725439</v>
      </c>
      <c r="G8229" s="62">
        <v>233.89297830964892</v>
      </c>
      <c r="H8229" s="62">
        <v>231.96126089054428</v>
      </c>
      <c r="I8229" s="62">
        <v>1970.973</v>
      </c>
      <c r="J8229" s="62">
        <v>1955.7524890455802</v>
      </c>
      <c r="K8229" s="62">
        <v>1970.973</v>
      </c>
      <c r="L8229" s="62">
        <v>457189.38226121874</v>
      </c>
      <c r="M8229" s="63">
        <v>23816.149776978578</v>
      </c>
      <c r="N8229" s="64">
        <f>GP_need_index[[#This Row],[Normalised weighted population]]/GP_need_index[[#This Row],[Registered population]]</f>
        <v>1.399550443211258</v>
      </c>
    </row>
    <row r="8230" spans="1:14" x14ac:dyDescent="0.2">
      <c r="A8230" s="46" t="s">
        <v>13248</v>
      </c>
      <c r="B8230" s="33" t="s">
        <v>4228</v>
      </c>
      <c r="C8230" s="1" t="s">
        <v>9703</v>
      </c>
      <c r="D8230" s="1" t="s">
        <v>6573</v>
      </c>
      <c r="E8230" s="1" t="s">
        <v>6572</v>
      </c>
      <c r="F8230" s="62">
        <v>7189.083333333333</v>
      </c>
      <c r="G8230" s="62">
        <v>94.199264739816556</v>
      </c>
      <c r="H8230" s="62">
        <v>91.80992812012137</v>
      </c>
      <c r="I8230" s="62">
        <v>1934.684</v>
      </c>
      <c r="J8230" s="62">
        <v>1982.5122938180136</v>
      </c>
      <c r="K8230" s="62">
        <v>1934.684</v>
      </c>
      <c r="L8230" s="62">
        <v>177623.1989751489</v>
      </c>
      <c r="M8230" s="63">
        <v>9176.1483662859155</v>
      </c>
      <c r="N8230" s="68">
        <f>GP_need_index[[#This Row],[Normalised weighted population]]/GP_need_index[[#This Row],[Registered population]]</f>
        <v>1.2764003337865397</v>
      </c>
    </row>
    <row r="8231" spans="1:14" hidden="1" x14ac:dyDescent="0.2">
      <c r="A8231" s="46" t="s">
        <v>13249</v>
      </c>
      <c r="B8231" s="33" t="s">
        <v>4228</v>
      </c>
      <c r="C8231" s="1" t="s">
        <v>9703</v>
      </c>
      <c r="D8231" s="1" t="s">
        <v>6573</v>
      </c>
      <c r="E8231" s="1" t="s">
        <v>6572</v>
      </c>
      <c r="F8231" s="62">
        <v>7223.6888102349112</v>
      </c>
      <c r="G8231" s="62">
        <v>94.199264739816556</v>
      </c>
      <c r="H8231" s="62">
        <v>91.80992812012137</v>
      </c>
      <c r="I8231" s="62">
        <v>1934.684</v>
      </c>
      <c r="J8231" s="62">
        <v>1982.5122938180136</v>
      </c>
      <c r="K8231" s="62">
        <v>1934.684</v>
      </c>
      <c r="L8231" s="62">
        <v>177623.1989751489</v>
      </c>
      <c r="M8231" s="63">
        <v>9215.4628643546912</v>
      </c>
      <c r="N8231" s="64">
        <f>GP_need_index[[#This Row],[Normalised weighted population]]/GP_need_index[[#This Row],[Registered population]]</f>
        <v>1.2757281087880927</v>
      </c>
    </row>
    <row r="8232" spans="1:14" hidden="1" x14ac:dyDescent="0.2">
      <c r="A8232" s="46" t="s">
        <v>13250</v>
      </c>
      <c r="B8232" s="33" t="s">
        <v>4228</v>
      </c>
      <c r="C8232" s="1" t="s">
        <v>9703</v>
      </c>
      <c r="D8232" s="1" t="s">
        <v>6573</v>
      </c>
      <c r="E8232" s="1" t="s">
        <v>6572</v>
      </c>
      <c r="F8232" s="62">
        <v>7251.0269758226186</v>
      </c>
      <c r="G8232" s="62">
        <v>94.199264739816556</v>
      </c>
      <c r="H8232" s="62">
        <v>91.80992812012137</v>
      </c>
      <c r="I8232" s="62">
        <v>1934.684</v>
      </c>
      <c r="J8232" s="62">
        <v>1982.5122938180136</v>
      </c>
      <c r="K8232" s="62">
        <v>1934.684</v>
      </c>
      <c r="L8232" s="62">
        <v>177623.1989751489</v>
      </c>
      <c r="M8232" s="63">
        <v>9252.8411087228578</v>
      </c>
      <c r="N8232" s="64">
        <f>GP_need_index[[#This Row],[Normalised weighted population]]/GP_need_index[[#This Row],[Registered population]]</f>
        <v>1.276073187918755</v>
      </c>
    </row>
    <row r="8233" spans="1:14" x14ac:dyDescent="0.2">
      <c r="A8233" s="46" t="s">
        <v>13248</v>
      </c>
      <c r="B8233" s="33" t="s">
        <v>4053</v>
      </c>
      <c r="C8233" s="1" t="s">
        <v>9704</v>
      </c>
      <c r="D8233" s="1" t="s">
        <v>6573</v>
      </c>
      <c r="E8233" s="1" t="s">
        <v>6580</v>
      </c>
      <c r="F8233" s="62">
        <v>10584.166666666666</v>
      </c>
      <c r="G8233" s="62">
        <v>137.04426965042438</v>
      </c>
      <c r="H8233" s="62">
        <v>136.19816811525999</v>
      </c>
      <c r="I8233" s="62">
        <v>1935.6890000000001</v>
      </c>
      <c r="J8233" s="62">
        <v>1955.7524890455802</v>
      </c>
      <c r="K8233" s="62">
        <v>1935.6890000000001</v>
      </c>
      <c r="L8233" s="62">
        <v>263637.29584085953</v>
      </c>
      <c r="M8233" s="63">
        <v>13619.701454991833</v>
      </c>
      <c r="N8233" s="68">
        <f>GP_need_index[[#This Row],[Normalised weighted population]]/GP_need_index[[#This Row],[Registered population]]</f>
        <v>1.286799602077805</v>
      </c>
    </row>
    <row r="8234" spans="1:14" hidden="1" x14ac:dyDescent="0.2">
      <c r="A8234" s="46" t="s">
        <v>13249</v>
      </c>
      <c r="B8234" s="33" t="s">
        <v>4053</v>
      </c>
      <c r="C8234" s="1" t="s">
        <v>9704</v>
      </c>
      <c r="D8234" s="1" t="s">
        <v>6573</v>
      </c>
      <c r="E8234" s="1" t="s">
        <v>6580</v>
      </c>
      <c r="F8234" s="62">
        <v>10594.679047037418</v>
      </c>
      <c r="G8234" s="62">
        <v>137.04426965042438</v>
      </c>
      <c r="H8234" s="62">
        <v>136.19816811525999</v>
      </c>
      <c r="I8234" s="62">
        <v>1935.6890000000001</v>
      </c>
      <c r="J8234" s="62">
        <v>1955.7524890455802</v>
      </c>
      <c r="K8234" s="62">
        <v>1935.6890000000001</v>
      </c>
      <c r="L8234" s="62">
        <v>263637.29584085953</v>
      </c>
      <c r="M8234" s="63">
        <v>13678.054012641936</v>
      </c>
      <c r="N8234" s="64">
        <f>GP_need_index[[#This Row],[Normalised weighted population]]/GP_need_index[[#This Row],[Registered population]]</f>
        <v>1.2910305212564905</v>
      </c>
    </row>
    <row r="8235" spans="1:14" hidden="1" x14ac:dyDescent="0.2">
      <c r="A8235" s="46" t="s">
        <v>13250</v>
      </c>
      <c r="B8235" s="33" t="s">
        <v>4053</v>
      </c>
      <c r="C8235" s="1" t="s">
        <v>9704</v>
      </c>
      <c r="D8235" s="1" t="s">
        <v>6573</v>
      </c>
      <c r="E8235" s="1" t="s">
        <v>6580</v>
      </c>
      <c r="F8235" s="62">
        <v>10598.00867635043</v>
      </c>
      <c r="G8235" s="62">
        <v>137.04426965042438</v>
      </c>
      <c r="H8235" s="62">
        <v>136.19816811525999</v>
      </c>
      <c r="I8235" s="62">
        <v>1935.6890000000001</v>
      </c>
      <c r="J8235" s="62">
        <v>1955.7524890455802</v>
      </c>
      <c r="K8235" s="62">
        <v>1935.6890000000001</v>
      </c>
      <c r="L8235" s="62">
        <v>263637.29584085953</v>
      </c>
      <c r="M8235" s="63">
        <v>13733.532685052745</v>
      </c>
      <c r="N8235" s="64">
        <f>GP_need_index[[#This Row],[Normalised weighted population]]/GP_need_index[[#This Row],[Registered population]]</f>
        <v>1.2958597321871674</v>
      </c>
    </row>
    <row r="8236" spans="1:14" x14ac:dyDescent="0.2">
      <c r="A8236" s="46" t="s">
        <v>13248</v>
      </c>
      <c r="B8236" s="33" t="s">
        <v>4225</v>
      </c>
      <c r="C8236" s="1" t="s">
        <v>9705</v>
      </c>
      <c r="D8236" s="1" t="s">
        <v>6573</v>
      </c>
      <c r="E8236" s="1" t="s">
        <v>6572</v>
      </c>
      <c r="F8236" s="62">
        <v>8164.5833333333339</v>
      </c>
      <c r="G8236" s="62">
        <v>115.89471061295635</v>
      </c>
      <c r="H8236" s="62">
        <v>111.66574256595013</v>
      </c>
      <c r="I8236" s="62">
        <v>2036.7280000000001</v>
      </c>
      <c r="J8236" s="62">
        <v>1982.5122938180136</v>
      </c>
      <c r="K8236" s="62">
        <v>2036.7280000000001</v>
      </c>
      <c r="L8236" s="62">
        <v>227432.74452486247</v>
      </c>
      <c r="M8236" s="63">
        <v>11749.347039987286</v>
      </c>
      <c r="N8236" s="68">
        <f>GP_need_index[[#This Row],[Normalised weighted population]]/GP_need_index[[#This Row],[Registered population]]</f>
        <v>1.4390626637391928</v>
      </c>
    </row>
    <row r="8237" spans="1:14" hidden="1" x14ac:dyDescent="0.2">
      <c r="A8237" s="46" t="s">
        <v>13249</v>
      </c>
      <c r="B8237" s="33" t="s">
        <v>4225</v>
      </c>
      <c r="C8237" s="1" t="s">
        <v>9705</v>
      </c>
      <c r="D8237" s="1" t="s">
        <v>6573</v>
      </c>
      <c r="E8237" s="1" t="s">
        <v>6572</v>
      </c>
      <c r="F8237" s="62">
        <v>8185.1510964878426</v>
      </c>
      <c r="G8237" s="62">
        <v>115.89471061295635</v>
      </c>
      <c r="H8237" s="62">
        <v>111.66574256595013</v>
      </c>
      <c r="I8237" s="62">
        <v>2036.7280000000001</v>
      </c>
      <c r="J8237" s="62">
        <v>1982.5122938180136</v>
      </c>
      <c r="K8237" s="62">
        <v>2036.7280000000001</v>
      </c>
      <c r="L8237" s="62">
        <v>227432.74452486247</v>
      </c>
      <c r="M8237" s="63">
        <v>11799.686208783871</v>
      </c>
      <c r="N8237" s="64">
        <f>GP_need_index[[#This Row],[Normalised weighted population]]/GP_need_index[[#This Row],[Registered population]]</f>
        <v>1.4415966265848146</v>
      </c>
    </row>
    <row r="8238" spans="1:14" hidden="1" x14ac:dyDescent="0.2">
      <c r="A8238" s="46" t="s">
        <v>13250</v>
      </c>
      <c r="B8238" s="33" t="s">
        <v>4225</v>
      </c>
      <c r="C8238" s="1" t="s">
        <v>9705</v>
      </c>
      <c r="D8238" s="1" t="s">
        <v>6573</v>
      </c>
      <c r="E8238" s="1" t="s">
        <v>6572</v>
      </c>
      <c r="F8238" s="62">
        <v>8199.649081266085</v>
      </c>
      <c r="G8238" s="62">
        <v>115.89471061295635</v>
      </c>
      <c r="H8238" s="62">
        <v>111.66574256595013</v>
      </c>
      <c r="I8238" s="62">
        <v>2036.7280000000001</v>
      </c>
      <c r="J8238" s="62">
        <v>1982.5122938180136</v>
      </c>
      <c r="K8238" s="62">
        <v>2036.7280000000001</v>
      </c>
      <c r="L8238" s="62">
        <v>227432.74452486247</v>
      </c>
      <c r="M8238" s="63">
        <v>11847.546154732499</v>
      </c>
      <c r="N8238" s="64">
        <f>GP_need_index[[#This Row],[Normalised weighted population]]/GP_need_index[[#This Row],[Registered population]]</f>
        <v>1.444884535583461</v>
      </c>
    </row>
    <row r="8239" spans="1:14" x14ac:dyDescent="0.2">
      <c r="A8239" s="46" t="s">
        <v>13248</v>
      </c>
      <c r="B8239" s="33" t="s">
        <v>4075</v>
      </c>
      <c r="C8239" s="1" t="s">
        <v>9706</v>
      </c>
      <c r="D8239" s="1" t="s">
        <v>6573</v>
      </c>
      <c r="E8239" s="1" t="s">
        <v>6580</v>
      </c>
      <c r="F8239" s="62">
        <v>9343.8333333333321</v>
      </c>
      <c r="G8239" s="62">
        <v>108.78871765722504</v>
      </c>
      <c r="H8239" s="62">
        <v>108.36400283399294</v>
      </c>
      <c r="I8239" s="62">
        <v>1918.5930000000001</v>
      </c>
      <c r="J8239" s="62">
        <v>1955.7524890455802</v>
      </c>
      <c r="K8239" s="62">
        <v>1918.5930000000001</v>
      </c>
      <c r="L8239" s="62">
        <v>207906.41728927902</v>
      </c>
      <c r="M8239" s="63">
        <v>10740.602254417741</v>
      </c>
      <c r="N8239" s="68">
        <f>GP_need_index[[#This Row],[Normalised weighted population]]/GP_need_index[[#This Row],[Registered population]]</f>
        <v>1.1494856416264998</v>
      </c>
    </row>
    <row r="8240" spans="1:14" hidden="1" x14ac:dyDescent="0.2">
      <c r="A8240" s="46" t="s">
        <v>13249</v>
      </c>
      <c r="B8240" s="33" t="s">
        <v>4075</v>
      </c>
      <c r="C8240" s="1" t="s">
        <v>9706</v>
      </c>
      <c r="D8240" s="1" t="s">
        <v>6573</v>
      </c>
      <c r="E8240" s="1" t="s">
        <v>6580</v>
      </c>
      <c r="F8240" s="62">
        <v>9370.2592562943355</v>
      </c>
      <c r="G8240" s="62">
        <v>108.78871765722504</v>
      </c>
      <c r="H8240" s="62">
        <v>108.36400283399294</v>
      </c>
      <c r="I8240" s="62">
        <v>1918.5930000000001</v>
      </c>
      <c r="J8240" s="62">
        <v>1955.7524890455802</v>
      </c>
      <c r="K8240" s="62">
        <v>1918.5930000000001</v>
      </c>
      <c r="L8240" s="62">
        <v>207906.41728927902</v>
      </c>
      <c r="M8240" s="63">
        <v>10786.61953418844</v>
      </c>
      <c r="N8240" s="64">
        <f>GP_need_index[[#This Row],[Normalised weighted population]]/GP_need_index[[#This Row],[Registered population]]</f>
        <v>1.1511548655329558</v>
      </c>
    </row>
    <row r="8241" spans="1:14" hidden="1" x14ac:dyDescent="0.2">
      <c r="A8241" s="46" t="s">
        <v>13250</v>
      </c>
      <c r="B8241" s="33" t="s">
        <v>4075</v>
      </c>
      <c r="C8241" s="1" t="s">
        <v>9706</v>
      </c>
      <c r="D8241" s="1" t="s">
        <v>6573</v>
      </c>
      <c r="E8241" s="1" t="s">
        <v>6580</v>
      </c>
      <c r="F8241" s="62">
        <v>9394.4118035429965</v>
      </c>
      <c r="G8241" s="62">
        <v>108.78871765722504</v>
      </c>
      <c r="H8241" s="62">
        <v>108.36400283399294</v>
      </c>
      <c r="I8241" s="62">
        <v>1918.5930000000001</v>
      </c>
      <c r="J8241" s="62">
        <v>1955.7524890455802</v>
      </c>
      <c r="K8241" s="62">
        <v>1918.5930000000001</v>
      </c>
      <c r="L8241" s="62">
        <v>207906.41728927902</v>
      </c>
      <c r="M8241" s="63">
        <v>10830.370445758475</v>
      </c>
      <c r="N8241" s="64">
        <f>GP_need_index[[#This Row],[Normalised weighted population]]/GP_need_index[[#This Row],[Registered population]]</f>
        <v>1.1528524267665086</v>
      </c>
    </row>
    <row r="8242" spans="1:14" x14ac:dyDescent="0.2">
      <c r="A8242" s="46" t="s">
        <v>13248</v>
      </c>
      <c r="B8242" s="33" t="s">
        <v>4049</v>
      </c>
      <c r="C8242" s="1" t="s">
        <v>9707</v>
      </c>
      <c r="D8242" s="1" t="s">
        <v>6573</v>
      </c>
      <c r="E8242" s="1" t="s">
        <v>6580</v>
      </c>
      <c r="F8242" s="62">
        <v>5773.0833333333321</v>
      </c>
      <c r="G8242" s="62">
        <v>86.551600432073698</v>
      </c>
      <c r="H8242" s="62">
        <v>85.488850797730237</v>
      </c>
      <c r="I8242" s="62">
        <v>2006.2950000000001</v>
      </c>
      <c r="J8242" s="62">
        <v>1955.7524890455802</v>
      </c>
      <c r="K8242" s="62">
        <v>2006.2950000000001</v>
      </c>
      <c r="L8242" s="62">
        <v>171515.8539112322</v>
      </c>
      <c r="M8242" s="63">
        <v>8860.6383160562473</v>
      </c>
      <c r="N8242" s="68">
        <f>GP_need_index[[#This Row],[Normalised weighted population]]/GP_need_index[[#This Row],[Registered population]]</f>
        <v>1.5348190567240929</v>
      </c>
    </row>
    <row r="8243" spans="1:14" hidden="1" x14ac:dyDescent="0.2">
      <c r="A8243" s="46" t="s">
        <v>13249</v>
      </c>
      <c r="B8243" s="33" t="s">
        <v>4049</v>
      </c>
      <c r="C8243" s="1" t="s">
        <v>9707</v>
      </c>
      <c r="D8243" s="1" t="s">
        <v>6573</v>
      </c>
      <c r="E8243" s="1" t="s">
        <v>6580</v>
      </c>
      <c r="F8243" s="62">
        <v>5779.0325289598359</v>
      </c>
      <c r="G8243" s="62">
        <v>86.551600432073698</v>
      </c>
      <c r="H8243" s="62">
        <v>85.488850797730237</v>
      </c>
      <c r="I8243" s="62">
        <v>2006.2950000000001</v>
      </c>
      <c r="J8243" s="62">
        <v>1955.7524890455802</v>
      </c>
      <c r="K8243" s="62">
        <v>2006.2950000000001</v>
      </c>
      <c r="L8243" s="62">
        <v>171515.8539112322</v>
      </c>
      <c r="M8243" s="63">
        <v>8898.6010357137238</v>
      </c>
      <c r="N8243" s="64">
        <f>GP_need_index[[#This Row],[Normalised weighted population]]/GP_need_index[[#This Row],[Registered population]]</f>
        <v>1.5398080891777532</v>
      </c>
    </row>
    <row r="8244" spans="1:14" hidden="1" x14ac:dyDescent="0.2">
      <c r="A8244" s="46" t="s">
        <v>13250</v>
      </c>
      <c r="B8244" s="33" t="s">
        <v>4049</v>
      </c>
      <c r="C8244" s="1" t="s">
        <v>9707</v>
      </c>
      <c r="D8244" s="1" t="s">
        <v>6573</v>
      </c>
      <c r="E8244" s="1" t="s">
        <v>6580</v>
      </c>
      <c r="F8244" s="62">
        <v>5781.1223192240695</v>
      </c>
      <c r="G8244" s="62">
        <v>86.551600432073698</v>
      </c>
      <c r="H8244" s="62">
        <v>85.488850797730237</v>
      </c>
      <c r="I8244" s="62">
        <v>2006.2950000000001</v>
      </c>
      <c r="J8244" s="62">
        <v>1955.7524890455802</v>
      </c>
      <c r="K8244" s="62">
        <v>2006.2950000000001</v>
      </c>
      <c r="L8244" s="62">
        <v>171515.8539112322</v>
      </c>
      <c r="M8244" s="63">
        <v>8934.69407726178</v>
      </c>
      <c r="N8244" s="64">
        <f>GP_need_index[[#This Row],[Normalised weighted population]]/GP_need_index[[#This Row],[Registered population]]</f>
        <v>1.5454947298989128</v>
      </c>
    </row>
    <row r="8245" spans="1:14" x14ac:dyDescent="0.2">
      <c r="A8245" s="46" t="s">
        <v>13248</v>
      </c>
      <c r="B8245" s="33" t="s">
        <v>4238</v>
      </c>
      <c r="C8245" s="1" t="s">
        <v>9708</v>
      </c>
      <c r="D8245" s="1" t="s">
        <v>6573</v>
      </c>
      <c r="E8245" s="1" t="s">
        <v>6572</v>
      </c>
      <c r="F8245" s="62">
        <v>14741.833333333334</v>
      </c>
      <c r="G8245" s="62">
        <v>172.93555115174317</v>
      </c>
      <c r="H8245" s="62">
        <v>158.25529596538018</v>
      </c>
      <c r="I8245" s="62">
        <v>1994.7660000000001</v>
      </c>
      <c r="J8245" s="62">
        <v>1982.5122938180136</v>
      </c>
      <c r="K8245" s="62">
        <v>1994.7660000000001</v>
      </c>
      <c r="L8245" s="62">
        <v>315682.28371167759</v>
      </c>
      <c r="M8245" s="63">
        <v>16308.384764264933</v>
      </c>
      <c r="N8245" s="68">
        <f>GP_need_index[[#This Row],[Normalised weighted population]]/GP_need_index[[#This Row],[Registered population]]</f>
        <v>1.1062657130568292</v>
      </c>
    </row>
    <row r="8246" spans="1:14" hidden="1" x14ac:dyDescent="0.2">
      <c r="A8246" s="46" t="s">
        <v>13249</v>
      </c>
      <c r="B8246" s="33" t="s">
        <v>4238</v>
      </c>
      <c r="C8246" s="1" t="s">
        <v>9708</v>
      </c>
      <c r="D8246" s="1" t="s">
        <v>6573</v>
      </c>
      <c r="E8246" s="1" t="s">
        <v>6572</v>
      </c>
      <c r="F8246" s="62">
        <v>14811.48473542574</v>
      </c>
      <c r="G8246" s="62">
        <v>172.93555115174317</v>
      </c>
      <c r="H8246" s="62">
        <v>158.25529596538018</v>
      </c>
      <c r="I8246" s="62">
        <v>1994.7660000000001</v>
      </c>
      <c r="J8246" s="62">
        <v>1982.5122938180136</v>
      </c>
      <c r="K8246" s="62">
        <v>1994.7660000000001</v>
      </c>
      <c r="L8246" s="62">
        <v>315682.28371167759</v>
      </c>
      <c r="M8246" s="63">
        <v>16378.256777633334</v>
      </c>
      <c r="N8246" s="64">
        <f>GP_need_index[[#This Row],[Normalised weighted population]]/GP_need_index[[#This Row],[Registered population]]</f>
        <v>1.105780890315488</v>
      </c>
    </row>
    <row r="8247" spans="1:14" hidden="1" x14ac:dyDescent="0.2">
      <c r="A8247" s="46" t="s">
        <v>13250</v>
      </c>
      <c r="B8247" s="33" t="s">
        <v>4238</v>
      </c>
      <c r="C8247" s="1" t="s">
        <v>9708</v>
      </c>
      <c r="D8247" s="1" t="s">
        <v>6573</v>
      </c>
      <c r="E8247" s="1" t="s">
        <v>6572</v>
      </c>
      <c r="F8247" s="62">
        <v>14869.630232419324</v>
      </c>
      <c r="G8247" s="62">
        <v>172.93555115174317</v>
      </c>
      <c r="H8247" s="62">
        <v>158.25529596538018</v>
      </c>
      <c r="I8247" s="62">
        <v>1994.7660000000001</v>
      </c>
      <c r="J8247" s="62">
        <v>1982.5122938180136</v>
      </c>
      <c r="K8247" s="62">
        <v>1994.7660000000001</v>
      </c>
      <c r="L8247" s="62">
        <v>315682.28371167759</v>
      </c>
      <c r="M8247" s="63">
        <v>16444.687568269681</v>
      </c>
      <c r="N8247" s="64">
        <f>GP_need_index[[#This Row],[Normalised weighted population]]/GP_need_index[[#This Row],[Registered population]]</f>
        <v>1.1059244454119888</v>
      </c>
    </row>
    <row r="8248" spans="1:14" x14ac:dyDescent="0.2">
      <c r="A8248" s="46" t="s">
        <v>13248</v>
      </c>
      <c r="B8248" s="33" t="s">
        <v>4235</v>
      </c>
      <c r="C8248" s="1" t="s">
        <v>9709</v>
      </c>
      <c r="D8248" s="1" t="s">
        <v>6573</v>
      </c>
      <c r="E8248" s="1" t="s">
        <v>6572</v>
      </c>
      <c r="F8248" s="62">
        <v>11475.25</v>
      </c>
      <c r="G8248" s="62">
        <v>149.86735481369334</v>
      </c>
      <c r="H8248" s="62">
        <v>140.36005574390842</v>
      </c>
      <c r="I8248" s="62">
        <v>1981.2539999999999</v>
      </c>
      <c r="J8248" s="62">
        <v>1982.5122938180136</v>
      </c>
      <c r="K8248" s="62">
        <v>1981.2539999999999</v>
      </c>
      <c r="L8248" s="62">
        <v>278088.9218828415</v>
      </c>
      <c r="M8248" s="63">
        <v>14366.28335116555</v>
      </c>
      <c r="N8248" s="68">
        <f>GP_need_index[[#This Row],[Normalised weighted population]]/GP_need_index[[#This Row],[Registered population]]</f>
        <v>1.2519364154302128</v>
      </c>
    </row>
    <row r="8249" spans="1:14" hidden="1" x14ac:dyDescent="0.2">
      <c r="A8249" s="46" t="s">
        <v>13249</v>
      </c>
      <c r="B8249" s="33" t="s">
        <v>4235</v>
      </c>
      <c r="C8249" s="1" t="s">
        <v>9709</v>
      </c>
      <c r="D8249" s="1" t="s">
        <v>6573</v>
      </c>
      <c r="E8249" s="1" t="s">
        <v>6572</v>
      </c>
      <c r="F8249" s="62">
        <v>11513.164227473795</v>
      </c>
      <c r="G8249" s="62">
        <v>149.86735481369334</v>
      </c>
      <c r="H8249" s="62">
        <v>140.36005574390842</v>
      </c>
      <c r="I8249" s="62">
        <v>1981.2539999999999</v>
      </c>
      <c r="J8249" s="62">
        <v>1982.5122938180136</v>
      </c>
      <c r="K8249" s="62">
        <v>1981.2539999999999</v>
      </c>
      <c r="L8249" s="62">
        <v>278088.9218828415</v>
      </c>
      <c r="M8249" s="63">
        <v>14427.834581215409</v>
      </c>
      <c r="N8249" s="64">
        <f>GP_need_index[[#This Row],[Normalised weighted population]]/GP_need_index[[#This Row],[Registered population]]</f>
        <v>1.2531598000475277</v>
      </c>
    </row>
    <row r="8250" spans="1:14" hidden="1" x14ac:dyDescent="0.2">
      <c r="A8250" s="46" t="s">
        <v>13250</v>
      </c>
      <c r="B8250" s="33" t="s">
        <v>4235</v>
      </c>
      <c r="C8250" s="1" t="s">
        <v>9709</v>
      </c>
      <c r="D8250" s="1" t="s">
        <v>6573</v>
      </c>
      <c r="E8250" s="1" t="s">
        <v>6572</v>
      </c>
      <c r="F8250" s="62">
        <v>11537.023090814382</v>
      </c>
      <c r="G8250" s="62">
        <v>149.86735481369334</v>
      </c>
      <c r="H8250" s="62">
        <v>140.36005574390842</v>
      </c>
      <c r="I8250" s="62">
        <v>1981.2539999999999</v>
      </c>
      <c r="J8250" s="62">
        <v>1982.5122938180136</v>
      </c>
      <c r="K8250" s="62">
        <v>1981.2539999999999</v>
      </c>
      <c r="L8250" s="62">
        <v>278088.9218828415</v>
      </c>
      <c r="M8250" s="63">
        <v>14486.354390216658</v>
      </c>
      <c r="N8250" s="64">
        <f>GP_need_index[[#This Row],[Normalised weighted population]]/GP_need_index[[#This Row],[Registered population]]</f>
        <v>1.2556405821663383</v>
      </c>
    </row>
    <row r="8251" spans="1:14" x14ac:dyDescent="0.2">
      <c r="A8251" s="46" t="s">
        <v>13248</v>
      </c>
      <c r="B8251" s="33" t="s">
        <v>3205</v>
      </c>
      <c r="C8251" s="1" t="s">
        <v>9710</v>
      </c>
      <c r="D8251" s="1" t="s">
        <v>6573</v>
      </c>
      <c r="E8251" s="1" t="s">
        <v>6608</v>
      </c>
      <c r="F8251" s="62">
        <v>5282.5</v>
      </c>
      <c r="G8251" s="62">
        <v>69.983046054435178</v>
      </c>
      <c r="H8251" s="62">
        <v>67.630823711955628</v>
      </c>
      <c r="I8251" s="62">
        <v>1957.57</v>
      </c>
      <c r="J8251" s="62">
        <v>1993.1800592441268</v>
      </c>
      <c r="K8251" s="62">
        <v>1957.57</v>
      </c>
      <c r="L8251" s="62">
        <v>132392.07157381298</v>
      </c>
      <c r="M8251" s="63">
        <v>6839.4742257244243</v>
      </c>
      <c r="N8251" s="68">
        <f>GP_need_index[[#This Row],[Normalised weighted population]]/GP_need_index[[#This Row],[Registered population]]</f>
        <v>1.294741926308457</v>
      </c>
    </row>
    <row r="8252" spans="1:14" hidden="1" x14ac:dyDescent="0.2">
      <c r="A8252" s="46" t="s">
        <v>13249</v>
      </c>
      <c r="B8252" s="33" t="s">
        <v>3205</v>
      </c>
      <c r="C8252" s="1" t="s">
        <v>9710</v>
      </c>
      <c r="D8252" s="1" t="s">
        <v>6573</v>
      </c>
      <c r="E8252" s="1" t="s">
        <v>6608</v>
      </c>
      <c r="F8252" s="62">
        <v>5308.1788046625252</v>
      </c>
      <c r="G8252" s="62">
        <v>69.983046054435178</v>
      </c>
      <c r="H8252" s="62">
        <v>67.630823711955628</v>
      </c>
      <c r="I8252" s="62">
        <v>1957.57</v>
      </c>
      <c r="J8252" s="62">
        <v>1993.1800592441268</v>
      </c>
      <c r="K8252" s="62">
        <v>1957.57</v>
      </c>
      <c r="L8252" s="62">
        <v>132392.07157381298</v>
      </c>
      <c r="M8252" s="63">
        <v>6868.7774241368024</v>
      </c>
      <c r="N8252" s="64">
        <f>GP_need_index[[#This Row],[Normalised weighted population]]/GP_need_index[[#This Row],[Registered population]]</f>
        <v>1.2939988792584567</v>
      </c>
    </row>
    <row r="8253" spans="1:14" hidden="1" x14ac:dyDescent="0.2">
      <c r="A8253" s="46" t="s">
        <v>13250</v>
      </c>
      <c r="B8253" s="33" t="s">
        <v>3205</v>
      </c>
      <c r="C8253" s="1" t="s">
        <v>9710</v>
      </c>
      <c r="D8253" s="1" t="s">
        <v>6573</v>
      </c>
      <c r="E8253" s="1" t="s">
        <v>6608</v>
      </c>
      <c r="F8253" s="62">
        <v>5328.5846175639072</v>
      </c>
      <c r="G8253" s="62">
        <v>69.983046054435178</v>
      </c>
      <c r="H8253" s="62">
        <v>67.630823711955628</v>
      </c>
      <c r="I8253" s="62">
        <v>1957.57</v>
      </c>
      <c r="J8253" s="62">
        <v>1993.1800592441268</v>
      </c>
      <c r="K8253" s="62">
        <v>1957.57</v>
      </c>
      <c r="L8253" s="62">
        <v>132392.07157381298</v>
      </c>
      <c r="M8253" s="63">
        <v>6896.6374290924959</v>
      </c>
      <c r="N8253" s="64">
        <f>GP_need_index[[#This Row],[Normalised weighted population]]/GP_need_index[[#This Row],[Registered population]]</f>
        <v>1.2942719172292065</v>
      </c>
    </row>
    <row r="8254" spans="1:14" x14ac:dyDescent="0.2">
      <c r="A8254" s="46" t="s">
        <v>13248</v>
      </c>
      <c r="B8254" s="33" t="s">
        <v>4061</v>
      </c>
      <c r="C8254" s="1" t="s">
        <v>9711</v>
      </c>
      <c r="D8254" s="1" t="s">
        <v>6573</v>
      </c>
      <c r="E8254" s="1" t="s">
        <v>6580</v>
      </c>
      <c r="F8254" s="62">
        <v>6324.5</v>
      </c>
      <c r="G8254" s="62">
        <v>82.655160864881466</v>
      </c>
      <c r="H8254" s="62">
        <v>81.263602587466551</v>
      </c>
      <c r="I8254" s="62">
        <v>2037.7860000000001</v>
      </c>
      <c r="J8254" s="62">
        <v>1955.7524890455802</v>
      </c>
      <c r="K8254" s="62">
        <v>2037.7860000000001</v>
      </c>
      <c r="L8254" s="62">
        <v>165597.83166230313</v>
      </c>
      <c r="M8254" s="63">
        <v>8554.9088251762187</v>
      </c>
      <c r="N8254" s="68">
        <f>GP_need_index[[#This Row],[Normalised weighted population]]/GP_need_index[[#This Row],[Registered population]]</f>
        <v>1.3526616847460224</v>
      </c>
    </row>
    <row r="8255" spans="1:14" hidden="1" x14ac:dyDescent="0.2">
      <c r="A8255" s="46" t="s">
        <v>13249</v>
      </c>
      <c r="B8255" s="33" t="s">
        <v>4061</v>
      </c>
      <c r="C8255" s="1" t="s">
        <v>9711</v>
      </c>
      <c r="D8255" s="1" t="s">
        <v>6573</v>
      </c>
      <c r="E8255" s="1" t="s">
        <v>6580</v>
      </c>
      <c r="F8255" s="62">
        <v>6324.4669978237789</v>
      </c>
      <c r="G8255" s="62">
        <v>82.655160864881466</v>
      </c>
      <c r="H8255" s="62">
        <v>81.263602587466551</v>
      </c>
      <c r="I8255" s="62">
        <v>2037.7860000000001</v>
      </c>
      <c r="J8255" s="62">
        <v>1955.7524890455802</v>
      </c>
      <c r="K8255" s="62">
        <v>2037.7860000000001</v>
      </c>
      <c r="L8255" s="62">
        <v>165597.83166230313</v>
      </c>
      <c r="M8255" s="63">
        <v>8591.5616704725817</v>
      </c>
      <c r="N8255" s="64">
        <f>GP_need_index[[#This Row],[Normalised weighted population]]/GP_need_index[[#This Row],[Registered population]]</f>
        <v>1.3584641477975772</v>
      </c>
    </row>
    <row r="8256" spans="1:14" hidden="1" x14ac:dyDescent="0.2">
      <c r="A8256" s="46" t="s">
        <v>13250</v>
      </c>
      <c r="B8256" s="33" t="s">
        <v>4061</v>
      </c>
      <c r="C8256" s="1" t="s">
        <v>9711</v>
      </c>
      <c r="D8256" s="1" t="s">
        <v>6573</v>
      </c>
      <c r="E8256" s="1" t="s">
        <v>6580</v>
      </c>
      <c r="F8256" s="62">
        <v>6319.309591814731</v>
      </c>
      <c r="G8256" s="62">
        <v>82.655160864881466</v>
      </c>
      <c r="H8256" s="62">
        <v>81.263602587466551</v>
      </c>
      <c r="I8256" s="62">
        <v>2037.7860000000001</v>
      </c>
      <c r="J8256" s="62">
        <v>1955.7524890455802</v>
      </c>
      <c r="K8256" s="62">
        <v>2037.7860000000001</v>
      </c>
      <c r="L8256" s="62">
        <v>165597.83166230313</v>
      </c>
      <c r="M8256" s="63">
        <v>8626.4093494606059</v>
      </c>
      <c r="N8256" s="64">
        <f>GP_need_index[[#This Row],[Normalised weighted population]]/GP_need_index[[#This Row],[Registered population]]</f>
        <v>1.3650873128030019</v>
      </c>
    </row>
    <row r="8257" spans="1:14" x14ac:dyDescent="0.2">
      <c r="A8257" s="46" t="s">
        <v>13248</v>
      </c>
      <c r="B8257" s="33" t="s">
        <v>4236</v>
      </c>
      <c r="C8257" s="1" t="s">
        <v>9712</v>
      </c>
      <c r="D8257" s="1" t="s">
        <v>6573</v>
      </c>
      <c r="E8257" s="1" t="s">
        <v>6572</v>
      </c>
      <c r="F8257" s="62">
        <v>10382.833333333332</v>
      </c>
      <c r="G8257" s="62">
        <v>168.81346933677432</v>
      </c>
      <c r="H8257" s="62">
        <v>180.52725308978296</v>
      </c>
      <c r="I8257" s="62">
        <v>2022.1110000000001</v>
      </c>
      <c r="J8257" s="62">
        <v>1982.5122938180136</v>
      </c>
      <c r="K8257" s="62">
        <v>2022.1110000000001</v>
      </c>
      <c r="L8257" s="62">
        <v>365046.14427263412</v>
      </c>
      <c r="M8257" s="63">
        <v>18858.55901545248</v>
      </c>
      <c r="N8257" s="68">
        <f>GP_need_index[[#This Row],[Normalised weighted population]]/GP_need_index[[#This Row],[Registered population]]</f>
        <v>1.8163210763393887</v>
      </c>
    </row>
    <row r="8258" spans="1:14" hidden="1" x14ac:dyDescent="0.2">
      <c r="A8258" s="46" t="s">
        <v>13249</v>
      </c>
      <c r="B8258" s="33" t="s">
        <v>4236</v>
      </c>
      <c r="C8258" s="1" t="s">
        <v>9712</v>
      </c>
      <c r="D8258" s="1" t="s">
        <v>6573</v>
      </c>
      <c r="E8258" s="1" t="s">
        <v>6572</v>
      </c>
      <c r="F8258" s="62">
        <v>10391.246964349073</v>
      </c>
      <c r="G8258" s="62">
        <v>168.81346933677432</v>
      </c>
      <c r="H8258" s="62">
        <v>180.52725308978296</v>
      </c>
      <c r="I8258" s="62">
        <v>2022.1110000000001</v>
      </c>
      <c r="J8258" s="62">
        <v>1982.5122938180136</v>
      </c>
      <c r="K8258" s="62">
        <v>2022.1110000000001</v>
      </c>
      <c r="L8258" s="62">
        <v>365046.14427263412</v>
      </c>
      <c r="M8258" s="63">
        <v>18939.357053190943</v>
      </c>
      <c r="N8258" s="64">
        <f>GP_need_index[[#This Row],[Normalised weighted population]]/GP_need_index[[#This Row],[Registered population]]</f>
        <v>1.8226260157389436</v>
      </c>
    </row>
    <row r="8259" spans="1:14" hidden="1" x14ac:dyDescent="0.2">
      <c r="A8259" s="46" t="s">
        <v>13250</v>
      </c>
      <c r="B8259" s="33" t="s">
        <v>4236</v>
      </c>
      <c r="C8259" s="1" t="s">
        <v>9712</v>
      </c>
      <c r="D8259" s="1" t="s">
        <v>6573</v>
      </c>
      <c r="E8259" s="1" t="s">
        <v>6572</v>
      </c>
      <c r="F8259" s="62">
        <v>10394.630504447843</v>
      </c>
      <c r="G8259" s="62">
        <v>168.81346933677432</v>
      </c>
      <c r="H8259" s="62">
        <v>180.52725308978296</v>
      </c>
      <c r="I8259" s="62">
        <v>2022.1110000000001</v>
      </c>
      <c r="J8259" s="62">
        <v>1982.5122938180136</v>
      </c>
      <c r="K8259" s="62">
        <v>2022.1110000000001</v>
      </c>
      <c r="L8259" s="62">
        <v>365046.14427263412</v>
      </c>
      <c r="M8259" s="63">
        <v>19016.175757419936</v>
      </c>
      <c r="N8259" s="64">
        <f>GP_need_index[[#This Row],[Normalised weighted population]]/GP_need_index[[#This Row],[Registered population]]</f>
        <v>1.829422964989756</v>
      </c>
    </row>
    <row r="8260" spans="1:14" x14ac:dyDescent="0.2">
      <c r="A8260" s="46" t="s">
        <v>13248</v>
      </c>
      <c r="B8260" s="33" t="s">
        <v>4219</v>
      </c>
      <c r="C8260" s="1" t="s">
        <v>9713</v>
      </c>
      <c r="D8260" s="1" t="s">
        <v>6573</v>
      </c>
      <c r="E8260" s="1" t="s">
        <v>6572</v>
      </c>
      <c r="F8260" s="62">
        <v>2038.0833333333335</v>
      </c>
      <c r="G8260" s="62">
        <v>20.060495813887009</v>
      </c>
      <c r="H8260" s="62">
        <v>19.154407029709784</v>
      </c>
      <c r="I8260" s="62">
        <v>2079.3270000000002</v>
      </c>
      <c r="J8260" s="62">
        <v>1982.5122938180136</v>
      </c>
      <c r="K8260" s="62">
        <v>2079.3270000000002</v>
      </c>
      <c r="L8260" s="62">
        <v>39828.275705865359</v>
      </c>
      <c r="M8260" s="63">
        <v>2057.5587488517981</v>
      </c>
      <c r="N8260" s="68">
        <f>GP_need_index[[#This Row],[Normalised weighted population]]/GP_need_index[[#This Row],[Registered population]]</f>
        <v>1.0095557503463866</v>
      </c>
    </row>
    <row r="8261" spans="1:14" hidden="1" x14ac:dyDescent="0.2">
      <c r="A8261" s="46" t="s">
        <v>13249</v>
      </c>
      <c r="B8261" s="33" t="s">
        <v>4219</v>
      </c>
      <c r="C8261" s="1" t="s">
        <v>9713</v>
      </c>
      <c r="D8261" s="1" t="s">
        <v>6573</v>
      </c>
      <c r="E8261" s="1" t="s">
        <v>6572</v>
      </c>
      <c r="F8261" s="62">
        <v>2048.0081950015201</v>
      </c>
      <c r="G8261" s="62">
        <v>20.060495813887009</v>
      </c>
      <c r="H8261" s="62">
        <v>19.154407029709784</v>
      </c>
      <c r="I8261" s="62">
        <v>2079.3270000000002</v>
      </c>
      <c r="J8261" s="62">
        <v>1982.5122938180136</v>
      </c>
      <c r="K8261" s="62">
        <v>2079.3270000000002</v>
      </c>
      <c r="L8261" s="62">
        <v>39828.275705865359</v>
      </c>
      <c r="M8261" s="63">
        <v>2066.3742001968676</v>
      </c>
      <c r="N8261" s="64">
        <f>GP_need_index[[#This Row],[Normalised weighted population]]/GP_need_index[[#This Row],[Registered population]]</f>
        <v>1.0089677400901875</v>
      </c>
    </row>
    <row r="8262" spans="1:14" hidden="1" x14ac:dyDescent="0.2">
      <c r="A8262" s="46" t="s">
        <v>13250</v>
      </c>
      <c r="B8262" s="33" t="s">
        <v>4219</v>
      </c>
      <c r="C8262" s="1" t="s">
        <v>9713</v>
      </c>
      <c r="D8262" s="1" t="s">
        <v>6573</v>
      </c>
      <c r="E8262" s="1" t="s">
        <v>6572</v>
      </c>
      <c r="F8262" s="62">
        <v>2055.8330867791979</v>
      </c>
      <c r="G8262" s="62">
        <v>20.060495813887009</v>
      </c>
      <c r="H8262" s="62">
        <v>19.154407029709784</v>
      </c>
      <c r="I8262" s="62">
        <v>2079.3270000000002</v>
      </c>
      <c r="J8262" s="62">
        <v>1982.5122938180136</v>
      </c>
      <c r="K8262" s="62">
        <v>2079.3270000000002</v>
      </c>
      <c r="L8262" s="62">
        <v>39828.275705865359</v>
      </c>
      <c r="M8262" s="63">
        <v>2074.75548727359</v>
      </c>
      <c r="N8262" s="64">
        <f>GP_need_index[[#This Row],[Normalised weighted population]]/GP_need_index[[#This Row],[Registered population]]</f>
        <v>1.0092042494189239</v>
      </c>
    </row>
    <row r="8263" spans="1:14" x14ac:dyDescent="0.2">
      <c r="A8263" s="46" t="s">
        <v>13248</v>
      </c>
      <c r="B8263" s="33" t="s">
        <v>4077</v>
      </c>
      <c r="C8263" s="1" t="s">
        <v>9714</v>
      </c>
      <c r="D8263" s="1" t="s">
        <v>6573</v>
      </c>
      <c r="E8263" s="1" t="s">
        <v>6580</v>
      </c>
      <c r="F8263" s="62">
        <v>6618.5833333333339</v>
      </c>
      <c r="G8263" s="62">
        <v>77.179450239865815</v>
      </c>
      <c r="H8263" s="62">
        <v>77.376682823511061</v>
      </c>
      <c r="I8263" s="62">
        <v>2001.598</v>
      </c>
      <c r="J8263" s="62">
        <v>1955.7524890455802</v>
      </c>
      <c r="K8263" s="62">
        <v>2001.598</v>
      </c>
      <c r="L8263" s="62">
        <v>154877.01358617409</v>
      </c>
      <c r="M8263" s="63">
        <v>8001.0632811136793</v>
      </c>
      <c r="N8263" s="68">
        <f>GP_need_index[[#This Row],[Normalised weighted population]]/GP_need_index[[#This Row],[Registered population]]</f>
        <v>1.2088785285542494</v>
      </c>
    </row>
    <row r="8264" spans="1:14" hidden="1" x14ac:dyDescent="0.2">
      <c r="A8264" s="46" t="s">
        <v>13249</v>
      </c>
      <c r="B8264" s="33" t="s">
        <v>4077</v>
      </c>
      <c r="C8264" s="1" t="s">
        <v>9714</v>
      </c>
      <c r="D8264" s="1" t="s">
        <v>6573</v>
      </c>
      <c r="E8264" s="1" t="s">
        <v>6580</v>
      </c>
      <c r="F8264" s="62">
        <v>6634.410006900167</v>
      </c>
      <c r="G8264" s="62">
        <v>77.179450239865815</v>
      </c>
      <c r="H8264" s="62">
        <v>77.376682823511061</v>
      </c>
      <c r="I8264" s="62">
        <v>2001.598</v>
      </c>
      <c r="J8264" s="62">
        <v>1955.7524890455802</v>
      </c>
      <c r="K8264" s="62">
        <v>2001.598</v>
      </c>
      <c r="L8264" s="62">
        <v>154877.01358617409</v>
      </c>
      <c r="M8264" s="63">
        <v>8035.3432180062891</v>
      </c>
      <c r="N8264" s="64">
        <f>GP_need_index[[#This Row],[Normalised weighted population]]/GP_need_index[[#This Row],[Registered population]]</f>
        <v>1.2111616872712225</v>
      </c>
    </row>
    <row r="8265" spans="1:14" hidden="1" x14ac:dyDescent="0.2">
      <c r="A8265" s="46" t="s">
        <v>13250</v>
      </c>
      <c r="B8265" s="33" t="s">
        <v>4077</v>
      </c>
      <c r="C8265" s="1" t="s">
        <v>9714</v>
      </c>
      <c r="D8265" s="1" t="s">
        <v>6573</v>
      </c>
      <c r="E8265" s="1" t="s">
        <v>6580</v>
      </c>
      <c r="F8265" s="62">
        <v>6649.7862258516252</v>
      </c>
      <c r="G8265" s="62">
        <v>77.179450239865815</v>
      </c>
      <c r="H8265" s="62">
        <v>77.376682823511061</v>
      </c>
      <c r="I8265" s="62">
        <v>2001.598</v>
      </c>
      <c r="J8265" s="62">
        <v>1955.7524890455802</v>
      </c>
      <c r="K8265" s="62">
        <v>2001.598</v>
      </c>
      <c r="L8265" s="62">
        <v>154877.01358617409</v>
      </c>
      <c r="M8265" s="63">
        <v>8067.9348552149277</v>
      </c>
      <c r="N8265" s="64">
        <f>GP_need_index[[#This Row],[Normalised weighted population]]/GP_need_index[[#This Row],[Registered population]]</f>
        <v>1.2132622886206665</v>
      </c>
    </row>
    <row r="8266" spans="1:14" x14ac:dyDescent="0.2">
      <c r="A8266" s="46" t="s">
        <v>13248</v>
      </c>
      <c r="B8266" s="33" t="s">
        <v>4251</v>
      </c>
      <c r="C8266" s="1" t="s">
        <v>9715</v>
      </c>
      <c r="D8266" s="1" t="s">
        <v>6573</v>
      </c>
      <c r="E8266" s="1" t="s">
        <v>6572</v>
      </c>
      <c r="F8266" s="62">
        <v>16663.666666666664</v>
      </c>
      <c r="G8266" s="62">
        <v>249.46460681957529</v>
      </c>
      <c r="H8266" s="62">
        <v>251.16506870446648</v>
      </c>
      <c r="I8266" s="62">
        <v>1956.8219999999999</v>
      </c>
      <c r="J8266" s="62">
        <v>1982.5122938180136</v>
      </c>
      <c r="K8266" s="62">
        <v>1956.8219999999999</v>
      </c>
      <c r="L8266" s="62">
        <v>491485.33207241149</v>
      </c>
      <c r="M8266" s="63">
        <v>25390.502777628335</v>
      </c>
      <c r="N8266" s="68">
        <f>GP_need_index[[#This Row],[Normalised weighted population]]/GP_need_index[[#This Row],[Registered population]]</f>
        <v>1.5237044334557224</v>
      </c>
    </row>
    <row r="8267" spans="1:14" hidden="1" x14ac:dyDescent="0.2">
      <c r="A8267" s="46" t="s">
        <v>13249</v>
      </c>
      <c r="B8267" s="33" t="s">
        <v>4251</v>
      </c>
      <c r="C8267" s="1" t="s">
        <v>9715</v>
      </c>
      <c r="D8267" s="1" t="s">
        <v>6573</v>
      </c>
      <c r="E8267" s="1" t="s">
        <v>6572</v>
      </c>
      <c r="F8267" s="62">
        <v>16700.866449929767</v>
      </c>
      <c r="G8267" s="62">
        <v>249.46460681957529</v>
      </c>
      <c r="H8267" s="62">
        <v>251.16506870446648</v>
      </c>
      <c r="I8267" s="62">
        <v>1956.8219999999999</v>
      </c>
      <c r="J8267" s="62">
        <v>1982.5122938180136</v>
      </c>
      <c r="K8267" s="62">
        <v>1956.8219999999999</v>
      </c>
      <c r="L8267" s="62">
        <v>491485.33207241149</v>
      </c>
      <c r="M8267" s="63">
        <v>25499.286423289941</v>
      </c>
      <c r="N8267" s="64">
        <f>GP_need_index[[#This Row],[Normalised weighted population]]/GP_need_index[[#This Row],[Registered population]]</f>
        <v>1.5268241620719729</v>
      </c>
    </row>
    <row r="8268" spans="1:14" hidden="1" x14ac:dyDescent="0.2">
      <c r="A8268" s="46" t="s">
        <v>13250</v>
      </c>
      <c r="B8268" s="33" t="s">
        <v>4251</v>
      </c>
      <c r="C8268" s="1" t="s">
        <v>9715</v>
      </c>
      <c r="D8268" s="1" t="s">
        <v>6573</v>
      </c>
      <c r="E8268" s="1" t="s">
        <v>6572</v>
      </c>
      <c r="F8268" s="62">
        <v>16722.302971135883</v>
      </c>
      <c r="G8268" s="62">
        <v>249.46460681957529</v>
      </c>
      <c r="H8268" s="62">
        <v>251.16506870446648</v>
      </c>
      <c r="I8268" s="62">
        <v>1956.8219999999999</v>
      </c>
      <c r="J8268" s="62">
        <v>1982.5122938180136</v>
      </c>
      <c r="K8268" s="62">
        <v>1956.8219999999999</v>
      </c>
      <c r="L8268" s="62">
        <v>491485.33207241149</v>
      </c>
      <c r="M8268" s="63">
        <v>25602.712433808658</v>
      </c>
      <c r="N8268" s="64">
        <f>GP_need_index[[#This Row],[Normalised weighted population]]/GP_need_index[[#This Row],[Registered population]]</f>
        <v>1.5310518221085407</v>
      </c>
    </row>
    <row r="8269" spans="1:14" x14ac:dyDescent="0.2">
      <c r="A8269" s="46" t="s">
        <v>13248</v>
      </c>
      <c r="B8269" s="33" t="s">
        <v>4051</v>
      </c>
      <c r="C8269" s="1" t="s">
        <v>9716</v>
      </c>
      <c r="D8269" s="1" t="s">
        <v>6573</v>
      </c>
      <c r="E8269" s="1" t="s">
        <v>6580</v>
      </c>
      <c r="F8269" s="62">
        <v>15737.666666666666</v>
      </c>
      <c r="G8269" s="62">
        <v>187.61250575847816</v>
      </c>
      <c r="H8269" s="62">
        <v>185.49478228940015</v>
      </c>
      <c r="I8269" s="62">
        <v>2046.597</v>
      </c>
      <c r="J8269" s="62">
        <v>1955.7524890455802</v>
      </c>
      <c r="K8269" s="62">
        <v>2046.597</v>
      </c>
      <c r="L8269" s="62">
        <v>379633.06494913949</v>
      </c>
      <c r="M8269" s="63">
        <v>19612.130334442088</v>
      </c>
      <c r="N8269" s="68">
        <f>GP_need_index[[#This Row],[Normalised weighted population]]/GP_need_index[[#This Row],[Registered population]]</f>
        <v>1.2461904772695289</v>
      </c>
    </row>
    <row r="8270" spans="1:14" hidden="1" x14ac:dyDescent="0.2">
      <c r="A8270" s="46" t="s">
        <v>13249</v>
      </c>
      <c r="B8270" s="33" t="s">
        <v>4051</v>
      </c>
      <c r="C8270" s="1" t="s">
        <v>9716</v>
      </c>
      <c r="D8270" s="1" t="s">
        <v>6573</v>
      </c>
      <c r="E8270" s="1" t="s">
        <v>6580</v>
      </c>
      <c r="F8270" s="62">
        <v>15753.347261938416</v>
      </c>
      <c r="G8270" s="62">
        <v>187.61250575847816</v>
      </c>
      <c r="H8270" s="62">
        <v>185.49478228940015</v>
      </c>
      <c r="I8270" s="62">
        <v>2046.597</v>
      </c>
      <c r="J8270" s="62">
        <v>1955.7524890455802</v>
      </c>
      <c r="K8270" s="62">
        <v>2046.597</v>
      </c>
      <c r="L8270" s="62">
        <v>379633.06494913949</v>
      </c>
      <c r="M8270" s="63">
        <v>19696.156990221862</v>
      </c>
      <c r="N8270" s="64">
        <f>GP_need_index[[#This Row],[Normalised weighted population]]/GP_need_index[[#This Row],[Registered population]]</f>
        <v>1.2502839341204424</v>
      </c>
    </row>
    <row r="8271" spans="1:14" hidden="1" x14ac:dyDescent="0.2">
      <c r="A8271" s="46" t="s">
        <v>13250</v>
      </c>
      <c r="B8271" s="33" t="s">
        <v>4051</v>
      </c>
      <c r="C8271" s="1" t="s">
        <v>9716</v>
      </c>
      <c r="D8271" s="1" t="s">
        <v>6573</v>
      </c>
      <c r="E8271" s="1" t="s">
        <v>6580</v>
      </c>
      <c r="F8271" s="62">
        <v>15760.76636266692</v>
      </c>
      <c r="G8271" s="62">
        <v>187.61250575847816</v>
      </c>
      <c r="H8271" s="62">
        <v>185.49478228940015</v>
      </c>
      <c r="I8271" s="62">
        <v>2046.597</v>
      </c>
      <c r="J8271" s="62">
        <v>1955.7524890455802</v>
      </c>
      <c r="K8271" s="62">
        <v>2046.597</v>
      </c>
      <c r="L8271" s="62">
        <v>379633.06494913949</v>
      </c>
      <c r="M8271" s="63">
        <v>19776.045301848826</v>
      </c>
      <c r="N8271" s="64">
        <f>GP_need_index[[#This Row],[Normalised weighted population]]/GP_need_index[[#This Row],[Registered population]]</f>
        <v>1.2547641939983982</v>
      </c>
    </row>
    <row r="8272" spans="1:14" x14ac:dyDescent="0.2">
      <c r="A8272" s="46" t="s">
        <v>13248</v>
      </c>
      <c r="B8272" s="33" t="s">
        <v>4254</v>
      </c>
      <c r="C8272" s="1" t="s">
        <v>8539</v>
      </c>
      <c r="D8272" s="1" t="s">
        <v>6573</v>
      </c>
      <c r="E8272" s="1" t="s">
        <v>6572</v>
      </c>
      <c r="F8272" s="62">
        <v>7168.4166666666661</v>
      </c>
      <c r="G8272" s="62">
        <v>89.619661386958796</v>
      </c>
      <c r="H8272" s="62">
        <v>86.296292650827169</v>
      </c>
      <c r="I8272" s="62">
        <v>1925.865</v>
      </c>
      <c r="J8272" s="62">
        <v>1982.5122938180136</v>
      </c>
      <c r="K8272" s="62">
        <v>1925.865</v>
      </c>
      <c r="L8272" s="62">
        <v>166195.00964598526</v>
      </c>
      <c r="M8272" s="63">
        <v>8585.7594900159693</v>
      </c>
      <c r="N8272" s="68">
        <f>GP_need_index[[#This Row],[Normalised weighted population]]/GP_need_index[[#This Row],[Registered population]]</f>
        <v>1.19772048546508</v>
      </c>
    </row>
    <row r="8273" spans="1:14" hidden="1" x14ac:dyDescent="0.2">
      <c r="A8273" s="46" t="s">
        <v>13249</v>
      </c>
      <c r="B8273" s="33" t="s">
        <v>4254</v>
      </c>
      <c r="C8273" s="1" t="s">
        <v>8539</v>
      </c>
      <c r="D8273" s="1" t="s">
        <v>6573</v>
      </c>
      <c r="E8273" s="1" t="s">
        <v>6572</v>
      </c>
      <c r="F8273" s="62">
        <v>7197.4370881867935</v>
      </c>
      <c r="G8273" s="62">
        <v>89.619661386958796</v>
      </c>
      <c r="H8273" s="62">
        <v>86.296292650827169</v>
      </c>
      <c r="I8273" s="62">
        <v>1925.865</v>
      </c>
      <c r="J8273" s="62">
        <v>1982.5122938180136</v>
      </c>
      <c r="K8273" s="62">
        <v>1925.865</v>
      </c>
      <c r="L8273" s="62">
        <v>166195.00964598526</v>
      </c>
      <c r="M8273" s="63">
        <v>8622.5445126001068</v>
      </c>
      <c r="N8273" s="64">
        <f>GP_need_index[[#This Row],[Normalised weighted population]]/GP_need_index[[#This Row],[Registered population]]</f>
        <v>1.1980020675348941</v>
      </c>
    </row>
    <row r="8274" spans="1:14" hidden="1" x14ac:dyDescent="0.2">
      <c r="A8274" s="46" t="s">
        <v>13250</v>
      </c>
      <c r="B8274" s="33" t="s">
        <v>4254</v>
      </c>
      <c r="C8274" s="1" t="s">
        <v>8539</v>
      </c>
      <c r="D8274" s="1" t="s">
        <v>6573</v>
      </c>
      <c r="E8274" s="1" t="s">
        <v>6572</v>
      </c>
      <c r="F8274" s="62">
        <v>7220.5245369170398</v>
      </c>
      <c r="G8274" s="62">
        <v>89.619661386958796</v>
      </c>
      <c r="H8274" s="62">
        <v>86.296292650827169</v>
      </c>
      <c r="I8274" s="62">
        <v>1925.865</v>
      </c>
      <c r="J8274" s="62">
        <v>1982.5122938180136</v>
      </c>
      <c r="K8274" s="62">
        <v>1925.865</v>
      </c>
      <c r="L8274" s="62">
        <v>166195.00964598526</v>
      </c>
      <c r="M8274" s="63">
        <v>8657.5178590951582</v>
      </c>
      <c r="N8274" s="64">
        <f>GP_need_index[[#This Row],[Normalised weighted population]]/GP_need_index[[#This Row],[Registered population]]</f>
        <v>1.1990150874539751</v>
      </c>
    </row>
    <row r="8275" spans="1:14" x14ac:dyDescent="0.2">
      <c r="A8275" s="46" t="s">
        <v>13248</v>
      </c>
      <c r="B8275" s="33" t="s">
        <v>4064</v>
      </c>
      <c r="C8275" s="1" t="s">
        <v>9717</v>
      </c>
      <c r="D8275" s="1" t="s">
        <v>6573</v>
      </c>
      <c r="E8275" s="1" t="s">
        <v>6580</v>
      </c>
      <c r="F8275" s="62">
        <v>4876.166666666667</v>
      </c>
      <c r="G8275" s="62">
        <v>53.387340286092375</v>
      </c>
      <c r="H8275" s="62">
        <v>51.062978299891697</v>
      </c>
      <c r="I8275" s="62">
        <v>1927.731</v>
      </c>
      <c r="J8275" s="62">
        <v>1955.7524890455802</v>
      </c>
      <c r="K8275" s="62">
        <v>1927.731</v>
      </c>
      <c r="L8275" s="62">
        <v>98435.686221028518</v>
      </c>
      <c r="M8275" s="63">
        <v>5085.2617592350543</v>
      </c>
      <c r="N8275" s="68">
        <f>GP_need_index[[#This Row],[Normalised weighted population]]/GP_need_index[[#This Row],[Registered population]]</f>
        <v>1.0428810389106991</v>
      </c>
    </row>
    <row r="8276" spans="1:14" hidden="1" x14ac:dyDescent="0.2">
      <c r="A8276" s="46" t="s">
        <v>13249</v>
      </c>
      <c r="B8276" s="33" t="s">
        <v>4064</v>
      </c>
      <c r="C8276" s="1" t="s">
        <v>9717</v>
      </c>
      <c r="D8276" s="1" t="s">
        <v>6573</v>
      </c>
      <c r="E8276" s="1" t="s">
        <v>6580</v>
      </c>
      <c r="F8276" s="62">
        <v>4894.7367890832393</v>
      </c>
      <c r="G8276" s="62">
        <v>53.387340286092375</v>
      </c>
      <c r="H8276" s="62">
        <v>51.062978299891697</v>
      </c>
      <c r="I8276" s="62">
        <v>1927.731</v>
      </c>
      <c r="J8276" s="62">
        <v>1955.7524890455802</v>
      </c>
      <c r="K8276" s="62">
        <v>1927.731</v>
      </c>
      <c r="L8276" s="62">
        <v>98435.686221028518</v>
      </c>
      <c r="M8276" s="63">
        <v>5107.0491699908798</v>
      </c>
      <c r="N8276" s="64">
        <f>GP_need_index[[#This Row],[Normalised weighted population]]/GP_need_index[[#This Row],[Registered population]]</f>
        <v>1.0433756481821785</v>
      </c>
    </row>
    <row r="8277" spans="1:14" hidden="1" x14ac:dyDescent="0.2">
      <c r="A8277" s="46" t="s">
        <v>13250</v>
      </c>
      <c r="B8277" s="33" t="s">
        <v>4064</v>
      </c>
      <c r="C8277" s="1" t="s">
        <v>9717</v>
      </c>
      <c r="D8277" s="1" t="s">
        <v>6573</v>
      </c>
      <c r="E8277" s="1" t="s">
        <v>6580</v>
      </c>
      <c r="F8277" s="62">
        <v>4911.4706660435131</v>
      </c>
      <c r="G8277" s="62">
        <v>53.387340286092375</v>
      </c>
      <c r="H8277" s="62">
        <v>51.062978299891697</v>
      </c>
      <c r="I8277" s="62">
        <v>1927.731</v>
      </c>
      <c r="J8277" s="62">
        <v>1955.7524890455802</v>
      </c>
      <c r="K8277" s="62">
        <v>1927.731</v>
      </c>
      <c r="L8277" s="62">
        <v>98435.686221028518</v>
      </c>
      <c r="M8277" s="63">
        <v>5127.7635426367224</v>
      </c>
      <c r="N8277" s="64">
        <f>GP_need_index[[#This Row],[Normalised weighted population]]/GP_need_index[[#This Row],[Registered population]]</f>
        <v>1.0440383118011058</v>
      </c>
    </row>
    <row r="8278" spans="1:14" x14ac:dyDescent="0.2">
      <c r="A8278" s="46" t="s">
        <v>13248</v>
      </c>
      <c r="B8278" s="33" t="s">
        <v>4072</v>
      </c>
      <c r="C8278" s="1" t="s">
        <v>9718</v>
      </c>
      <c r="D8278" s="1" t="s">
        <v>6573</v>
      </c>
      <c r="E8278" s="1" t="s">
        <v>6580</v>
      </c>
      <c r="F8278" s="62">
        <v>8128.9166666666661</v>
      </c>
      <c r="G8278" s="62">
        <v>99.181921977399753</v>
      </c>
      <c r="H8278" s="62">
        <v>98.55440713480688</v>
      </c>
      <c r="I8278" s="62">
        <v>1948.3130000000001</v>
      </c>
      <c r="J8278" s="62">
        <v>1955.7524890455802</v>
      </c>
      <c r="K8278" s="62">
        <v>1948.3130000000001</v>
      </c>
      <c r="L8278" s="62">
        <v>192014.83262803699</v>
      </c>
      <c r="M8278" s="63">
        <v>9919.6310104117583</v>
      </c>
      <c r="N8278" s="68">
        <f>GP_need_index[[#This Row],[Normalised weighted population]]/GP_need_index[[#This Row],[Registered population]]</f>
        <v>1.2202894207401673</v>
      </c>
    </row>
    <row r="8279" spans="1:14" hidden="1" x14ac:dyDescent="0.2">
      <c r="A8279" s="46" t="s">
        <v>13249</v>
      </c>
      <c r="B8279" s="33" t="s">
        <v>4072</v>
      </c>
      <c r="C8279" s="1" t="s">
        <v>9718</v>
      </c>
      <c r="D8279" s="1" t="s">
        <v>6573</v>
      </c>
      <c r="E8279" s="1" t="s">
        <v>6580</v>
      </c>
      <c r="F8279" s="62">
        <v>8149.8334197571821</v>
      </c>
      <c r="G8279" s="62">
        <v>99.181921977399753</v>
      </c>
      <c r="H8279" s="62">
        <v>98.55440713480688</v>
      </c>
      <c r="I8279" s="62">
        <v>1948.3130000000001</v>
      </c>
      <c r="J8279" s="62">
        <v>1955.7524890455802</v>
      </c>
      <c r="K8279" s="62">
        <v>1948.3130000000001</v>
      </c>
      <c r="L8279" s="62">
        <v>192014.83262803699</v>
      </c>
      <c r="M8279" s="63">
        <v>9962.1309023745616</v>
      </c>
      <c r="N8279" s="64">
        <f>GP_need_index[[#This Row],[Normalised weighted population]]/GP_need_index[[#This Row],[Registered population]]</f>
        <v>1.2223723344116371</v>
      </c>
    </row>
    <row r="8280" spans="1:14" hidden="1" x14ac:dyDescent="0.2">
      <c r="A8280" s="46" t="s">
        <v>13250</v>
      </c>
      <c r="B8280" s="33" t="s">
        <v>4072</v>
      </c>
      <c r="C8280" s="1" t="s">
        <v>9718</v>
      </c>
      <c r="D8280" s="1" t="s">
        <v>6573</v>
      </c>
      <c r="E8280" s="1" t="s">
        <v>6580</v>
      </c>
      <c r="F8280" s="62">
        <v>8168.0953152983593</v>
      </c>
      <c r="G8280" s="62">
        <v>99.181921977399753</v>
      </c>
      <c r="H8280" s="62">
        <v>98.55440713480688</v>
      </c>
      <c r="I8280" s="62">
        <v>1948.3130000000001</v>
      </c>
      <c r="J8280" s="62">
        <v>1955.7524890455802</v>
      </c>
      <c r="K8280" s="62">
        <v>1948.3130000000001</v>
      </c>
      <c r="L8280" s="62">
        <v>192014.83262803699</v>
      </c>
      <c r="M8280" s="63">
        <v>10002.537658798803</v>
      </c>
      <c r="N8280" s="64">
        <f>GP_need_index[[#This Row],[Normalised weighted population]]/GP_need_index[[#This Row],[Registered population]]</f>
        <v>1.2245863047245105</v>
      </c>
    </row>
    <row r="8281" spans="1:14" x14ac:dyDescent="0.2">
      <c r="A8281" s="46" t="s">
        <v>13248</v>
      </c>
      <c r="B8281" s="33" t="s">
        <v>4230</v>
      </c>
      <c r="C8281" s="1" t="s">
        <v>9719</v>
      </c>
      <c r="D8281" s="1" t="s">
        <v>6573</v>
      </c>
      <c r="E8281" s="1" t="s">
        <v>6572</v>
      </c>
      <c r="F8281" s="62">
        <v>15135</v>
      </c>
      <c r="G8281" s="62">
        <v>192.17718458282667</v>
      </c>
      <c r="H8281" s="62">
        <v>180.78659517502041</v>
      </c>
      <c r="I8281" s="62">
        <v>2050.9229999999998</v>
      </c>
      <c r="J8281" s="62">
        <v>1982.5122938180136</v>
      </c>
      <c r="K8281" s="62">
        <v>2050.9229999999998</v>
      </c>
      <c r="L8281" s="62">
        <v>370779.38613613835</v>
      </c>
      <c r="M8281" s="63">
        <v>19154.742612318543</v>
      </c>
      <c r="N8281" s="68">
        <f>GP_need_index[[#This Row],[Normalised weighted population]]/GP_need_index[[#This Row],[Registered population]]</f>
        <v>1.2655925082470132</v>
      </c>
    </row>
    <row r="8282" spans="1:14" hidden="1" x14ac:dyDescent="0.2">
      <c r="A8282" s="46" t="s">
        <v>13249</v>
      </c>
      <c r="B8282" s="33" t="s">
        <v>4230</v>
      </c>
      <c r="C8282" s="1" t="s">
        <v>9719</v>
      </c>
      <c r="D8282" s="1" t="s">
        <v>6573</v>
      </c>
      <c r="E8282" s="1" t="s">
        <v>6572</v>
      </c>
      <c r="F8282" s="62">
        <v>15179.962484238933</v>
      </c>
      <c r="G8282" s="62">
        <v>192.17718458282667</v>
      </c>
      <c r="H8282" s="62">
        <v>180.78659517502041</v>
      </c>
      <c r="I8282" s="62">
        <v>2050.9229999999998</v>
      </c>
      <c r="J8282" s="62">
        <v>1982.5122938180136</v>
      </c>
      <c r="K8282" s="62">
        <v>2050.9229999999998</v>
      </c>
      <c r="L8282" s="62">
        <v>370779.38613613835</v>
      </c>
      <c r="M8282" s="63">
        <v>19236.809625773418</v>
      </c>
      <c r="N8282" s="64">
        <f>GP_need_index[[#This Row],[Normalised weighted population]]/GP_need_index[[#This Row],[Registered population]]</f>
        <v>1.2672501427949268</v>
      </c>
    </row>
    <row r="8283" spans="1:14" hidden="1" x14ac:dyDescent="0.2">
      <c r="A8283" s="46" t="s">
        <v>13250</v>
      </c>
      <c r="B8283" s="33" t="s">
        <v>4230</v>
      </c>
      <c r="C8283" s="1" t="s">
        <v>9719</v>
      </c>
      <c r="D8283" s="1" t="s">
        <v>6573</v>
      </c>
      <c r="E8283" s="1" t="s">
        <v>6572</v>
      </c>
      <c r="F8283" s="62">
        <v>15210.828304667029</v>
      </c>
      <c r="G8283" s="62">
        <v>192.17718458282667</v>
      </c>
      <c r="H8283" s="62">
        <v>180.78659517502041</v>
      </c>
      <c r="I8283" s="62">
        <v>2050.9229999999998</v>
      </c>
      <c r="J8283" s="62">
        <v>1982.5122938180136</v>
      </c>
      <c r="K8283" s="62">
        <v>2050.9229999999998</v>
      </c>
      <c r="L8283" s="62">
        <v>370779.38613613835</v>
      </c>
      <c r="M8283" s="63">
        <v>19314.834808191255</v>
      </c>
      <c r="N8283" s="64">
        <f>GP_need_index[[#This Row],[Normalised weighted population]]/GP_need_index[[#This Row],[Registered population]]</f>
        <v>1.269808219600048</v>
      </c>
    </row>
    <row r="8284" spans="1:14" x14ac:dyDescent="0.2">
      <c r="A8284" s="46" t="s">
        <v>13248</v>
      </c>
      <c r="B8284" s="33" t="s">
        <v>4247</v>
      </c>
      <c r="C8284" s="1" t="s">
        <v>8929</v>
      </c>
      <c r="D8284" s="1" t="s">
        <v>6573</v>
      </c>
      <c r="E8284" s="1" t="s">
        <v>6572</v>
      </c>
      <c r="F8284" s="62">
        <v>6853.5</v>
      </c>
      <c r="G8284" s="62">
        <v>63.932460872017032</v>
      </c>
      <c r="H8284" s="62">
        <v>62.073486799946842</v>
      </c>
      <c r="I8284" s="62">
        <v>2123.4960000000001</v>
      </c>
      <c r="J8284" s="62">
        <v>1982.5122938180136</v>
      </c>
      <c r="K8284" s="62">
        <v>2123.4960000000001</v>
      </c>
      <c r="L8284" s="62">
        <v>131812.80092573992</v>
      </c>
      <c r="M8284" s="63">
        <v>6809.5486673422856</v>
      </c>
      <c r="N8284" s="68">
        <f>GP_need_index[[#This Row],[Normalised weighted population]]/GP_need_index[[#This Row],[Registered population]]</f>
        <v>0.99358702376045605</v>
      </c>
    </row>
    <row r="8285" spans="1:14" hidden="1" x14ac:dyDescent="0.2">
      <c r="A8285" s="46" t="s">
        <v>13249</v>
      </c>
      <c r="B8285" s="33" t="s">
        <v>4247</v>
      </c>
      <c r="C8285" s="1" t="s">
        <v>8929</v>
      </c>
      <c r="D8285" s="1" t="s">
        <v>6573</v>
      </c>
      <c r="E8285" s="1" t="s">
        <v>6572</v>
      </c>
      <c r="F8285" s="62">
        <v>6907.6680138227366</v>
      </c>
      <c r="G8285" s="62">
        <v>63.932460872017032</v>
      </c>
      <c r="H8285" s="62">
        <v>62.073486799946842</v>
      </c>
      <c r="I8285" s="62">
        <v>2123.4960000000001</v>
      </c>
      <c r="J8285" s="62">
        <v>1982.5122938180136</v>
      </c>
      <c r="K8285" s="62">
        <v>2123.4960000000001</v>
      </c>
      <c r="L8285" s="62">
        <v>131812.80092573992</v>
      </c>
      <c r="M8285" s="63">
        <v>6838.7236520139677</v>
      </c>
      <c r="N8285" s="64">
        <f>GP_need_index[[#This Row],[Normalised weighted population]]/GP_need_index[[#This Row],[Registered population]]</f>
        <v>0.99001915528210005</v>
      </c>
    </row>
    <row r="8286" spans="1:14" hidden="1" x14ac:dyDescent="0.2">
      <c r="A8286" s="46" t="s">
        <v>13250</v>
      </c>
      <c r="B8286" s="33" t="s">
        <v>4247</v>
      </c>
      <c r="C8286" s="1" t="s">
        <v>8929</v>
      </c>
      <c r="D8286" s="1" t="s">
        <v>6573</v>
      </c>
      <c r="E8286" s="1" t="s">
        <v>6572</v>
      </c>
      <c r="F8286" s="62">
        <v>6954.8749513017683</v>
      </c>
      <c r="G8286" s="62">
        <v>63.932460872017032</v>
      </c>
      <c r="H8286" s="62">
        <v>62.073486799946842</v>
      </c>
      <c r="I8286" s="62">
        <v>2123.4960000000001</v>
      </c>
      <c r="J8286" s="62">
        <v>1982.5122938180136</v>
      </c>
      <c r="K8286" s="62">
        <v>2123.4960000000001</v>
      </c>
      <c r="L8286" s="62">
        <v>131812.80092573992</v>
      </c>
      <c r="M8286" s="63">
        <v>6866.4617578035395</v>
      </c>
      <c r="N8286" s="64">
        <f>GP_need_index[[#This Row],[Normalised weighted population]]/GP_need_index[[#This Row],[Registered population]]</f>
        <v>0.98728759408079936</v>
      </c>
    </row>
    <row r="8287" spans="1:14" x14ac:dyDescent="0.2">
      <c r="A8287" s="46" t="s">
        <v>13248</v>
      </c>
      <c r="B8287" s="33" t="s">
        <v>4058</v>
      </c>
      <c r="C8287" s="1" t="s">
        <v>9720</v>
      </c>
      <c r="D8287" s="1" t="s">
        <v>6573</v>
      </c>
      <c r="E8287" s="1" t="s">
        <v>6580</v>
      </c>
      <c r="F8287" s="62">
        <v>6340.5</v>
      </c>
      <c r="G8287" s="62">
        <v>66.890411402882734</v>
      </c>
      <c r="H8287" s="62">
        <v>64.016066892513365</v>
      </c>
      <c r="I8287" s="62">
        <v>1886.3150000000001</v>
      </c>
      <c r="J8287" s="62">
        <v>1955.7524890455802</v>
      </c>
      <c r="K8287" s="62">
        <v>1886.3150000000001</v>
      </c>
      <c r="L8287" s="62">
        <v>120754.46722035135</v>
      </c>
      <c r="M8287" s="63">
        <v>6238.2668114246771</v>
      </c>
      <c r="N8287" s="68">
        <f>GP_need_index[[#This Row],[Normalised weighted population]]/GP_need_index[[#This Row],[Registered population]]</f>
        <v>0.98387616298788383</v>
      </c>
    </row>
    <row r="8288" spans="1:14" hidden="1" x14ac:dyDescent="0.2">
      <c r="A8288" s="46" t="s">
        <v>13249</v>
      </c>
      <c r="B8288" s="33" t="s">
        <v>4058</v>
      </c>
      <c r="C8288" s="1" t="s">
        <v>9720</v>
      </c>
      <c r="D8288" s="1" t="s">
        <v>6573</v>
      </c>
      <c r="E8288" s="1" t="s">
        <v>6580</v>
      </c>
      <c r="F8288" s="62">
        <v>6358.4619883604691</v>
      </c>
      <c r="G8288" s="62">
        <v>66.890411402882734</v>
      </c>
      <c r="H8288" s="62">
        <v>64.016066892513365</v>
      </c>
      <c r="I8288" s="62">
        <v>1886.3150000000001</v>
      </c>
      <c r="J8288" s="62">
        <v>1955.7524890455802</v>
      </c>
      <c r="K8288" s="62">
        <v>1886.3150000000001</v>
      </c>
      <c r="L8288" s="62">
        <v>120754.46722035135</v>
      </c>
      <c r="M8288" s="63">
        <v>6264.9941831628412</v>
      </c>
      <c r="N8288" s="64">
        <f>GP_need_index[[#This Row],[Normalised weighted population]]/GP_need_index[[#This Row],[Registered population]]</f>
        <v>0.98530024943630612</v>
      </c>
    </row>
    <row r="8289" spans="1:14" hidden="1" x14ac:dyDescent="0.2">
      <c r="A8289" s="46" t="s">
        <v>13250</v>
      </c>
      <c r="B8289" s="33" t="s">
        <v>4058</v>
      </c>
      <c r="C8289" s="1" t="s">
        <v>9720</v>
      </c>
      <c r="D8289" s="1" t="s">
        <v>6573</v>
      </c>
      <c r="E8289" s="1" t="s">
        <v>6580</v>
      </c>
      <c r="F8289" s="62">
        <v>6372.4021871854093</v>
      </c>
      <c r="G8289" s="62">
        <v>66.890411402882734</v>
      </c>
      <c r="H8289" s="62">
        <v>64.016066892513365</v>
      </c>
      <c r="I8289" s="62">
        <v>1886.3150000000001</v>
      </c>
      <c r="J8289" s="62">
        <v>1955.7524890455802</v>
      </c>
      <c r="K8289" s="62">
        <v>1886.3150000000001</v>
      </c>
      <c r="L8289" s="62">
        <v>120754.46722035135</v>
      </c>
      <c r="M8289" s="63">
        <v>6290.4052218692295</v>
      </c>
      <c r="N8289" s="64">
        <f>GP_need_index[[#This Row],[Normalised weighted population]]/GP_need_index[[#This Row],[Registered population]]</f>
        <v>0.98713248741878346</v>
      </c>
    </row>
    <row r="8290" spans="1:14" x14ac:dyDescent="0.2">
      <c r="A8290" s="46" t="s">
        <v>13248</v>
      </c>
      <c r="B8290" s="33" t="s">
        <v>4048</v>
      </c>
      <c r="C8290" s="1" t="s">
        <v>9721</v>
      </c>
      <c r="D8290" s="1" t="s">
        <v>6573</v>
      </c>
      <c r="E8290" s="1" t="s">
        <v>6580</v>
      </c>
      <c r="F8290" s="62">
        <v>5956.916666666667</v>
      </c>
      <c r="G8290" s="62">
        <v>80.317389783582158</v>
      </c>
      <c r="H8290" s="62">
        <v>78.927003298484507</v>
      </c>
      <c r="I8290" s="62">
        <v>1996.537</v>
      </c>
      <c r="J8290" s="62">
        <v>1955.7524890455802</v>
      </c>
      <c r="K8290" s="62">
        <v>1996.537</v>
      </c>
      <c r="L8290" s="62">
        <v>157580.68238454635</v>
      </c>
      <c r="M8290" s="63">
        <v>8140.7368494893553</v>
      </c>
      <c r="N8290" s="68">
        <f>GP_need_index[[#This Row],[Normalised weighted population]]/GP_need_index[[#This Row],[Registered population]]</f>
        <v>1.3666024396551943</v>
      </c>
    </row>
    <row r="8291" spans="1:14" hidden="1" x14ac:dyDescent="0.2">
      <c r="A8291" s="46" t="s">
        <v>13249</v>
      </c>
      <c r="B8291" s="33" t="s">
        <v>4048</v>
      </c>
      <c r="C8291" s="1" t="s">
        <v>9721</v>
      </c>
      <c r="D8291" s="1" t="s">
        <v>6573</v>
      </c>
      <c r="E8291" s="1" t="s">
        <v>6580</v>
      </c>
      <c r="F8291" s="62">
        <v>5961.9337958808983</v>
      </c>
      <c r="G8291" s="62">
        <v>80.317389783582158</v>
      </c>
      <c r="H8291" s="62">
        <v>78.927003298484507</v>
      </c>
      <c r="I8291" s="62">
        <v>1996.537</v>
      </c>
      <c r="J8291" s="62">
        <v>1955.7524890455802</v>
      </c>
      <c r="K8291" s="62">
        <v>1996.537</v>
      </c>
      <c r="L8291" s="62">
        <v>157580.68238454635</v>
      </c>
      <c r="M8291" s="63">
        <v>8175.6152069844857</v>
      </c>
      <c r="N8291" s="64">
        <f>GP_need_index[[#This Row],[Normalised weighted population]]/GP_need_index[[#This Row],[Registered population]]</f>
        <v>1.371302581828906</v>
      </c>
    </row>
    <row r="8292" spans="1:14" hidden="1" x14ac:dyDescent="0.2">
      <c r="A8292" s="46" t="s">
        <v>13250</v>
      </c>
      <c r="B8292" s="33" t="s">
        <v>4048</v>
      </c>
      <c r="C8292" s="1" t="s">
        <v>9721</v>
      </c>
      <c r="D8292" s="1" t="s">
        <v>6573</v>
      </c>
      <c r="E8292" s="1" t="s">
        <v>6580</v>
      </c>
      <c r="F8292" s="62">
        <v>5963.1681851942994</v>
      </c>
      <c r="G8292" s="62">
        <v>80.317389783582158</v>
      </c>
      <c r="H8292" s="62">
        <v>78.927003298484507</v>
      </c>
      <c r="I8292" s="62">
        <v>1996.537</v>
      </c>
      <c r="J8292" s="62">
        <v>1955.7524890455802</v>
      </c>
      <c r="K8292" s="62">
        <v>1996.537</v>
      </c>
      <c r="L8292" s="62">
        <v>157580.68238454635</v>
      </c>
      <c r="M8292" s="63">
        <v>8208.775792357661</v>
      </c>
      <c r="N8292" s="64">
        <f>GP_need_index[[#This Row],[Normalised weighted population]]/GP_need_index[[#This Row],[Registered population]]</f>
        <v>1.3765796196623947</v>
      </c>
    </row>
    <row r="8293" spans="1:14" x14ac:dyDescent="0.2">
      <c r="A8293" s="46" t="s">
        <v>13248</v>
      </c>
      <c r="B8293" s="33" t="s">
        <v>4070</v>
      </c>
      <c r="C8293" s="1" t="s">
        <v>9722</v>
      </c>
      <c r="D8293" s="1" t="s">
        <v>6573</v>
      </c>
      <c r="E8293" s="1" t="s">
        <v>6580</v>
      </c>
      <c r="F8293" s="62">
        <v>6574.25</v>
      </c>
      <c r="G8293" s="62">
        <v>63.505726846796492</v>
      </c>
      <c r="H8293" s="62">
        <v>64.519160276363365</v>
      </c>
      <c r="I8293" s="62">
        <v>1779.7850000000001</v>
      </c>
      <c r="J8293" s="62">
        <v>1955.7524890455802</v>
      </c>
      <c r="K8293" s="62">
        <v>1779.7850000000001</v>
      </c>
      <c r="L8293" s="62">
        <v>114830.23367246738</v>
      </c>
      <c r="M8293" s="63">
        <v>5932.2164401580421</v>
      </c>
      <c r="N8293" s="68">
        <f>GP_need_index[[#This Row],[Normalised weighted population]]/GP_need_index[[#This Row],[Registered population]]</f>
        <v>0.90234117049975926</v>
      </c>
    </row>
    <row r="8294" spans="1:14" hidden="1" x14ac:dyDescent="0.2">
      <c r="A8294" s="46" t="s">
        <v>13249</v>
      </c>
      <c r="B8294" s="33" t="s">
        <v>4070</v>
      </c>
      <c r="C8294" s="1" t="s">
        <v>9722</v>
      </c>
      <c r="D8294" s="1" t="s">
        <v>6573</v>
      </c>
      <c r="E8294" s="1" t="s">
        <v>6580</v>
      </c>
      <c r="F8294" s="62">
        <v>6595.8224112277076</v>
      </c>
      <c r="G8294" s="62">
        <v>63.505726846796492</v>
      </c>
      <c r="H8294" s="62">
        <v>64.519160276363365</v>
      </c>
      <c r="I8294" s="62">
        <v>1779.7850000000001</v>
      </c>
      <c r="J8294" s="62">
        <v>1955.7524890455802</v>
      </c>
      <c r="K8294" s="62">
        <v>1779.7850000000001</v>
      </c>
      <c r="L8294" s="62">
        <v>114830.23367246738</v>
      </c>
      <c r="M8294" s="63">
        <v>5957.63256274789</v>
      </c>
      <c r="N8294" s="64">
        <f>GP_need_index[[#This Row],[Normalised weighted population]]/GP_need_index[[#This Row],[Registered population]]</f>
        <v>0.90324332453319822</v>
      </c>
    </row>
    <row r="8295" spans="1:14" hidden="1" x14ac:dyDescent="0.2">
      <c r="A8295" s="46" t="s">
        <v>13250</v>
      </c>
      <c r="B8295" s="33" t="s">
        <v>4070</v>
      </c>
      <c r="C8295" s="1" t="s">
        <v>9722</v>
      </c>
      <c r="D8295" s="1" t="s">
        <v>6573</v>
      </c>
      <c r="E8295" s="1" t="s">
        <v>6580</v>
      </c>
      <c r="F8295" s="62">
        <v>6616.2037064484894</v>
      </c>
      <c r="G8295" s="62">
        <v>63.505726846796492</v>
      </c>
      <c r="H8295" s="62">
        <v>64.519160276363365</v>
      </c>
      <c r="I8295" s="62">
        <v>1779.7850000000001</v>
      </c>
      <c r="J8295" s="62">
        <v>1955.7524890455802</v>
      </c>
      <c r="K8295" s="62">
        <v>1779.7850000000001</v>
      </c>
      <c r="L8295" s="62">
        <v>114830.23367246738</v>
      </c>
      <c r="M8295" s="63">
        <v>5981.7969318158275</v>
      </c>
      <c r="N8295" s="64">
        <f>GP_need_index[[#This Row],[Normalised weighted population]]/GP_need_index[[#This Row],[Registered population]]</f>
        <v>0.90411317384101453</v>
      </c>
    </row>
    <row r="8296" spans="1:14" x14ac:dyDescent="0.2">
      <c r="A8296" s="46" t="s">
        <v>13248</v>
      </c>
      <c r="B8296" s="33" t="s">
        <v>4074</v>
      </c>
      <c r="C8296" s="1" t="s">
        <v>9723</v>
      </c>
      <c r="D8296" s="1" t="s">
        <v>6573</v>
      </c>
      <c r="E8296" s="1" t="s">
        <v>6580</v>
      </c>
      <c r="F8296" s="62">
        <v>3297.2500000000005</v>
      </c>
      <c r="G8296" s="62">
        <v>42.394368571287131</v>
      </c>
      <c r="H8296" s="62">
        <v>43.066835034223871</v>
      </c>
      <c r="I8296" s="62">
        <v>1958.91</v>
      </c>
      <c r="J8296" s="62">
        <v>1955.7524890455802</v>
      </c>
      <c r="K8296" s="62">
        <v>1958.91</v>
      </c>
      <c r="L8296" s="62">
        <v>84364.053816891494</v>
      </c>
      <c r="M8296" s="63">
        <v>4358.3106208634081</v>
      </c>
      <c r="N8296" s="68">
        <f>GP_need_index[[#This Row],[Normalised weighted population]]/GP_need_index[[#This Row],[Registered population]]</f>
        <v>1.3218016895483835</v>
      </c>
    </row>
    <row r="8297" spans="1:14" hidden="1" x14ac:dyDescent="0.2">
      <c r="A8297" s="46" t="s">
        <v>13249</v>
      </c>
      <c r="B8297" s="33" t="s">
        <v>4074</v>
      </c>
      <c r="C8297" s="1" t="s">
        <v>9723</v>
      </c>
      <c r="D8297" s="1" t="s">
        <v>6573</v>
      </c>
      <c r="E8297" s="1" t="s">
        <v>6580</v>
      </c>
      <c r="F8297" s="62">
        <v>3304.3866404918545</v>
      </c>
      <c r="G8297" s="62">
        <v>42.394368571287131</v>
      </c>
      <c r="H8297" s="62">
        <v>43.066835034223871</v>
      </c>
      <c r="I8297" s="62">
        <v>1958.91</v>
      </c>
      <c r="J8297" s="62">
        <v>1955.7524890455802</v>
      </c>
      <c r="K8297" s="62">
        <v>1958.91</v>
      </c>
      <c r="L8297" s="62">
        <v>84364.053816891494</v>
      </c>
      <c r="M8297" s="63">
        <v>4376.9834656832018</v>
      </c>
      <c r="N8297" s="64">
        <f>GP_need_index[[#This Row],[Normalised weighted population]]/GP_need_index[[#This Row],[Registered population]]</f>
        <v>1.3245978579043318</v>
      </c>
    </row>
    <row r="8298" spans="1:14" hidden="1" x14ac:dyDescent="0.2">
      <c r="A8298" s="46" t="s">
        <v>13250</v>
      </c>
      <c r="B8298" s="33" t="s">
        <v>4074</v>
      </c>
      <c r="C8298" s="1" t="s">
        <v>9723</v>
      </c>
      <c r="D8298" s="1" t="s">
        <v>6573</v>
      </c>
      <c r="E8298" s="1" t="s">
        <v>6580</v>
      </c>
      <c r="F8298" s="62">
        <v>3310.1523929209338</v>
      </c>
      <c r="G8298" s="62">
        <v>42.394368571287131</v>
      </c>
      <c r="H8298" s="62">
        <v>43.066835034223871</v>
      </c>
      <c r="I8298" s="62">
        <v>1958.91</v>
      </c>
      <c r="J8298" s="62">
        <v>1955.7524890455802</v>
      </c>
      <c r="K8298" s="62">
        <v>1958.91</v>
      </c>
      <c r="L8298" s="62">
        <v>84364.053816891494</v>
      </c>
      <c r="M8298" s="63">
        <v>4394.7366659276031</v>
      </c>
      <c r="N8298" s="64">
        <f>GP_need_index[[#This Row],[Normalised weighted population]]/GP_need_index[[#This Row],[Registered population]]</f>
        <v>1.3276538794184076</v>
      </c>
    </row>
    <row r="8299" spans="1:14" x14ac:dyDescent="0.2">
      <c r="A8299" s="46" t="s">
        <v>13248</v>
      </c>
      <c r="B8299" s="33" t="s">
        <v>4249</v>
      </c>
      <c r="C8299" s="1" t="s">
        <v>9724</v>
      </c>
      <c r="D8299" s="1" t="s">
        <v>6573</v>
      </c>
      <c r="E8299" s="1" t="s">
        <v>6572</v>
      </c>
      <c r="F8299" s="62">
        <v>6221.7499999999982</v>
      </c>
      <c r="G8299" s="62">
        <v>90.831056661121522</v>
      </c>
      <c r="H8299" s="62">
        <v>87.65631912258543</v>
      </c>
      <c r="I8299" s="62">
        <v>1833.4680000000001</v>
      </c>
      <c r="J8299" s="62">
        <v>1982.5122938180136</v>
      </c>
      <c r="K8299" s="62">
        <v>1833.4680000000001</v>
      </c>
      <c r="L8299" s="62">
        <v>160715.05610904846</v>
      </c>
      <c r="M8299" s="63">
        <v>8302.6609590503122</v>
      </c>
      <c r="N8299" s="68">
        <f>GP_need_index[[#This Row],[Normalised weighted population]]/GP_need_index[[#This Row],[Registered population]]</f>
        <v>1.3344575013541713</v>
      </c>
    </row>
    <row r="8300" spans="1:14" hidden="1" x14ac:dyDescent="0.2">
      <c r="A8300" s="46" t="s">
        <v>13249</v>
      </c>
      <c r="B8300" s="33" t="s">
        <v>4249</v>
      </c>
      <c r="C8300" s="1" t="s">
        <v>9724</v>
      </c>
      <c r="D8300" s="1" t="s">
        <v>6573</v>
      </c>
      <c r="E8300" s="1" t="s">
        <v>6572</v>
      </c>
      <c r="F8300" s="62">
        <v>6244.0585579252356</v>
      </c>
      <c r="G8300" s="62">
        <v>90.831056661121522</v>
      </c>
      <c r="H8300" s="62">
        <v>87.65631912258543</v>
      </c>
      <c r="I8300" s="62">
        <v>1833.4680000000001</v>
      </c>
      <c r="J8300" s="62">
        <v>1982.5122938180136</v>
      </c>
      <c r="K8300" s="62">
        <v>1833.4680000000001</v>
      </c>
      <c r="L8300" s="62">
        <v>160715.05610904846</v>
      </c>
      <c r="M8300" s="63">
        <v>8338.2330678709986</v>
      </c>
      <c r="N8300" s="64">
        <f>GP_need_index[[#This Row],[Normalised weighted population]]/GP_need_index[[#This Row],[Registered population]]</f>
        <v>1.3353867505434818</v>
      </c>
    </row>
    <row r="8301" spans="1:14" hidden="1" x14ac:dyDescent="0.2">
      <c r="A8301" s="46" t="s">
        <v>13250</v>
      </c>
      <c r="B8301" s="33" t="s">
        <v>4249</v>
      </c>
      <c r="C8301" s="1" t="s">
        <v>9724</v>
      </c>
      <c r="D8301" s="1" t="s">
        <v>6573</v>
      </c>
      <c r="E8301" s="1" t="s">
        <v>6572</v>
      </c>
      <c r="F8301" s="62">
        <v>6259.4752704549355</v>
      </c>
      <c r="G8301" s="62">
        <v>90.831056661121522</v>
      </c>
      <c r="H8301" s="62">
        <v>87.65631912258543</v>
      </c>
      <c r="I8301" s="62">
        <v>1833.4680000000001</v>
      </c>
      <c r="J8301" s="62">
        <v>1982.5122938180136</v>
      </c>
      <c r="K8301" s="62">
        <v>1833.4680000000001</v>
      </c>
      <c r="L8301" s="62">
        <v>160715.05610904846</v>
      </c>
      <c r="M8301" s="63">
        <v>8372.0532370580659</v>
      </c>
      <c r="N8301" s="64">
        <f>GP_need_index[[#This Row],[Normalised weighted population]]/GP_need_index[[#This Row],[Registered population]]</f>
        <v>1.3375008088257196</v>
      </c>
    </row>
    <row r="8302" spans="1:14" x14ac:dyDescent="0.2">
      <c r="A8302" s="46" t="s">
        <v>13248</v>
      </c>
      <c r="B8302" s="33" t="s">
        <v>4080</v>
      </c>
      <c r="C8302" s="1" t="s">
        <v>9725</v>
      </c>
      <c r="D8302" s="1" t="s">
        <v>6573</v>
      </c>
      <c r="E8302" s="1" t="s">
        <v>6580</v>
      </c>
      <c r="F8302" s="62">
        <v>7727.75</v>
      </c>
      <c r="G8302" s="62">
        <v>102.87089590279943</v>
      </c>
      <c r="H8302" s="62">
        <v>103.21185486431185</v>
      </c>
      <c r="I8302" s="62">
        <v>1915.3889999999999</v>
      </c>
      <c r="J8302" s="62">
        <v>1955.7524890455802</v>
      </c>
      <c r="K8302" s="62">
        <v>1915.3889999999999</v>
      </c>
      <c r="L8302" s="62">
        <v>197690.8514766994</v>
      </c>
      <c r="M8302" s="63">
        <v>10212.858423191597</v>
      </c>
      <c r="N8302" s="68">
        <f>GP_need_index[[#This Row],[Normalised weighted population]]/GP_need_index[[#This Row],[Registered population]]</f>
        <v>1.3215824040880719</v>
      </c>
    </row>
    <row r="8303" spans="1:14" hidden="1" x14ac:dyDescent="0.2">
      <c r="A8303" s="46" t="s">
        <v>13249</v>
      </c>
      <c r="B8303" s="33" t="s">
        <v>4080</v>
      </c>
      <c r="C8303" s="1" t="s">
        <v>9725</v>
      </c>
      <c r="D8303" s="1" t="s">
        <v>6573</v>
      </c>
      <c r="E8303" s="1" t="s">
        <v>6580</v>
      </c>
      <c r="F8303" s="62">
        <v>7733.085071648331</v>
      </c>
      <c r="G8303" s="62">
        <v>102.87089590279943</v>
      </c>
      <c r="H8303" s="62">
        <v>103.21185486431185</v>
      </c>
      <c r="I8303" s="62">
        <v>1915.3889999999999</v>
      </c>
      <c r="J8303" s="62">
        <v>1955.7524890455802</v>
      </c>
      <c r="K8303" s="62">
        <v>1915.3889999999999</v>
      </c>
      <c r="L8303" s="62">
        <v>197690.8514766994</v>
      </c>
      <c r="M8303" s="63">
        <v>10256.614625328701</v>
      </c>
      <c r="N8303" s="64">
        <f>GP_need_index[[#This Row],[Normalised weighted population]]/GP_need_index[[#This Row],[Registered population]]</f>
        <v>1.326328952843457</v>
      </c>
    </row>
    <row r="8304" spans="1:14" hidden="1" x14ac:dyDescent="0.2">
      <c r="A8304" s="46" t="s">
        <v>13250</v>
      </c>
      <c r="B8304" s="33" t="s">
        <v>4080</v>
      </c>
      <c r="C8304" s="1" t="s">
        <v>9725</v>
      </c>
      <c r="D8304" s="1" t="s">
        <v>6573</v>
      </c>
      <c r="E8304" s="1" t="s">
        <v>6580</v>
      </c>
      <c r="F8304" s="62">
        <v>7735.1550683861296</v>
      </c>
      <c r="G8304" s="62">
        <v>102.87089590279943</v>
      </c>
      <c r="H8304" s="62">
        <v>103.21185486431185</v>
      </c>
      <c r="I8304" s="62">
        <v>1915.3889999999999</v>
      </c>
      <c r="J8304" s="62">
        <v>1955.7524890455802</v>
      </c>
      <c r="K8304" s="62">
        <v>1915.3889999999999</v>
      </c>
      <c r="L8304" s="62">
        <v>197690.8514766994</v>
      </c>
      <c r="M8304" s="63">
        <v>10298.215818182349</v>
      </c>
      <c r="N8304" s="64">
        <f>GP_need_index[[#This Row],[Normalised weighted population]]/GP_need_index[[#This Row],[Registered population]]</f>
        <v>1.3313522129984885</v>
      </c>
    </row>
    <row r="8305" spans="1:14" x14ac:dyDescent="0.2">
      <c r="A8305" s="46" t="s">
        <v>13248</v>
      </c>
      <c r="B8305" s="33" t="s">
        <v>4220</v>
      </c>
      <c r="C8305" s="1" t="s">
        <v>9726</v>
      </c>
      <c r="D8305" s="1" t="s">
        <v>6573</v>
      </c>
      <c r="E8305" s="1" t="s">
        <v>6572</v>
      </c>
      <c r="F8305" s="62">
        <v>4954.25</v>
      </c>
      <c r="G8305" s="62">
        <v>64.504725495906854</v>
      </c>
      <c r="H8305" s="62">
        <v>65.66811604774594</v>
      </c>
      <c r="I8305" s="62">
        <v>2103.0819999999999</v>
      </c>
      <c r="J8305" s="62">
        <v>1982.5122938180136</v>
      </c>
      <c r="K8305" s="62">
        <v>2103.0819999999999</v>
      </c>
      <c r="L8305" s="62">
        <v>138105.43283392562</v>
      </c>
      <c r="M8305" s="63">
        <v>7134.6307756316173</v>
      </c>
      <c r="N8305" s="68">
        <f>GP_need_index[[#This Row],[Normalised weighted population]]/GP_need_index[[#This Row],[Registered population]]</f>
        <v>1.4401030984773917</v>
      </c>
    </row>
    <row r="8306" spans="1:14" hidden="1" x14ac:dyDescent="0.2">
      <c r="A8306" s="46" t="s">
        <v>13249</v>
      </c>
      <c r="B8306" s="33" t="s">
        <v>4220</v>
      </c>
      <c r="C8306" s="1" t="s">
        <v>9726</v>
      </c>
      <c r="D8306" s="1" t="s">
        <v>6573</v>
      </c>
      <c r="E8306" s="1" t="s">
        <v>6572</v>
      </c>
      <c r="F8306" s="62">
        <v>4976.8094562457427</v>
      </c>
      <c r="G8306" s="62">
        <v>64.504725495906854</v>
      </c>
      <c r="H8306" s="62">
        <v>65.66811604774594</v>
      </c>
      <c r="I8306" s="62">
        <v>2103.0819999999999</v>
      </c>
      <c r="J8306" s="62">
        <v>1982.5122938180136</v>
      </c>
      <c r="K8306" s="62">
        <v>2103.0819999999999</v>
      </c>
      <c r="L8306" s="62">
        <v>138105.43283392562</v>
      </c>
      <c r="M8306" s="63">
        <v>7165.1985494571336</v>
      </c>
      <c r="N8306" s="64">
        <f>GP_need_index[[#This Row],[Normalised weighted population]]/GP_need_index[[#This Row],[Registered population]]</f>
        <v>1.4397172751842107</v>
      </c>
    </row>
    <row r="8307" spans="1:14" hidden="1" x14ac:dyDescent="0.2">
      <c r="A8307" s="46" t="s">
        <v>13250</v>
      </c>
      <c r="B8307" s="33" t="s">
        <v>4220</v>
      </c>
      <c r="C8307" s="1" t="s">
        <v>9726</v>
      </c>
      <c r="D8307" s="1" t="s">
        <v>6573</v>
      </c>
      <c r="E8307" s="1" t="s">
        <v>6572</v>
      </c>
      <c r="F8307" s="62">
        <v>4994.1845135633939</v>
      </c>
      <c r="G8307" s="62">
        <v>64.504725495906854</v>
      </c>
      <c r="H8307" s="62">
        <v>65.66811604774594</v>
      </c>
      <c r="I8307" s="62">
        <v>2103.0819999999999</v>
      </c>
      <c r="J8307" s="62">
        <v>1982.5122938180136</v>
      </c>
      <c r="K8307" s="62">
        <v>2103.0819999999999</v>
      </c>
      <c r="L8307" s="62">
        <v>138105.43283392562</v>
      </c>
      <c r="M8307" s="63">
        <v>7194.2608490149751</v>
      </c>
      <c r="N8307" s="64">
        <f>GP_need_index[[#This Row],[Normalised weighted population]]/GP_need_index[[#This Row],[Registered population]]</f>
        <v>1.4405276435975747</v>
      </c>
    </row>
    <row r="8308" spans="1:14" x14ac:dyDescent="0.2">
      <c r="A8308" s="46" t="s">
        <v>13248</v>
      </c>
      <c r="B8308" s="33" t="s">
        <v>4244</v>
      </c>
      <c r="C8308" s="1" t="s">
        <v>9727</v>
      </c>
      <c r="D8308" s="1" t="s">
        <v>6573</v>
      </c>
      <c r="E8308" s="1" t="s">
        <v>6572</v>
      </c>
      <c r="F8308" s="62">
        <v>15538.5</v>
      </c>
      <c r="G8308" s="62">
        <v>240.43971731976859</v>
      </c>
      <c r="H8308" s="62">
        <v>243.60050854415721</v>
      </c>
      <c r="I8308" s="62">
        <v>2059.6979999999999</v>
      </c>
      <c r="J8308" s="62">
        <v>1982.5122938180136</v>
      </c>
      <c r="K8308" s="62">
        <v>2059.6979999999999</v>
      </c>
      <c r="L8308" s="62">
        <v>501743.48024738347</v>
      </c>
      <c r="M8308" s="63">
        <v>25920.446445797817</v>
      </c>
      <c r="N8308" s="68">
        <f>GP_need_index[[#This Row],[Normalised weighted population]]/GP_need_index[[#This Row],[Registered population]]</f>
        <v>1.6681434144735861</v>
      </c>
    </row>
    <row r="8309" spans="1:14" hidden="1" x14ac:dyDescent="0.2">
      <c r="A8309" s="46" t="s">
        <v>13249</v>
      </c>
      <c r="B8309" s="33" t="s">
        <v>4244</v>
      </c>
      <c r="C8309" s="1" t="s">
        <v>9727</v>
      </c>
      <c r="D8309" s="1" t="s">
        <v>6573</v>
      </c>
      <c r="E8309" s="1" t="s">
        <v>6572</v>
      </c>
      <c r="F8309" s="62">
        <v>15581.524592614114</v>
      </c>
      <c r="G8309" s="62">
        <v>240.43971731976859</v>
      </c>
      <c r="H8309" s="62">
        <v>243.60050854415721</v>
      </c>
      <c r="I8309" s="62">
        <v>2059.6979999999999</v>
      </c>
      <c r="J8309" s="62">
        <v>1982.5122938180136</v>
      </c>
      <c r="K8309" s="62">
        <v>2059.6979999999999</v>
      </c>
      <c r="L8309" s="62">
        <v>501743.48024738347</v>
      </c>
      <c r="M8309" s="63">
        <v>26031.500594124282</v>
      </c>
      <c r="N8309" s="64">
        <f>GP_need_index[[#This Row],[Normalised weighted population]]/GP_need_index[[#This Row],[Registered population]]</f>
        <v>1.6706645385948702</v>
      </c>
    </row>
    <row r="8310" spans="1:14" hidden="1" x14ac:dyDescent="0.2">
      <c r="A8310" s="46" t="s">
        <v>13250</v>
      </c>
      <c r="B8310" s="33" t="s">
        <v>4244</v>
      </c>
      <c r="C8310" s="1" t="s">
        <v>9727</v>
      </c>
      <c r="D8310" s="1" t="s">
        <v>6573</v>
      </c>
      <c r="E8310" s="1" t="s">
        <v>6572</v>
      </c>
      <c r="F8310" s="62">
        <v>15609.78709710078</v>
      </c>
      <c r="G8310" s="62">
        <v>240.43971731976859</v>
      </c>
      <c r="H8310" s="62">
        <v>243.60050854415721</v>
      </c>
      <c r="I8310" s="62">
        <v>2059.6979999999999</v>
      </c>
      <c r="J8310" s="62">
        <v>1982.5122938180136</v>
      </c>
      <c r="K8310" s="62">
        <v>2059.6979999999999</v>
      </c>
      <c r="L8310" s="62">
        <v>501743.48024738347</v>
      </c>
      <c r="M8310" s="63">
        <v>26137.08528420435</v>
      </c>
      <c r="N8310" s="64">
        <f>GP_need_index[[#This Row],[Normalised weighted population]]/GP_need_index[[#This Row],[Registered population]]</f>
        <v>1.6744037008076051</v>
      </c>
    </row>
    <row r="8311" spans="1:14" x14ac:dyDescent="0.2">
      <c r="A8311" s="46" t="s">
        <v>13248</v>
      </c>
      <c r="B8311" s="33" t="s">
        <v>4043</v>
      </c>
      <c r="C8311" s="1" t="s">
        <v>9728</v>
      </c>
      <c r="D8311" s="1" t="s">
        <v>6573</v>
      </c>
      <c r="E8311" s="1" t="s">
        <v>6580</v>
      </c>
      <c r="F8311" s="62">
        <v>3341.4166666666661</v>
      </c>
      <c r="G8311" s="62">
        <v>34.043018905894286</v>
      </c>
      <c r="H8311" s="62">
        <v>35.271212707209351</v>
      </c>
      <c r="I8311" s="62">
        <v>1751.472</v>
      </c>
      <c r="J8311" s="62">
        <v>1955.7524890455802</v>
      </c>
      <c r="K8311" s="62">
        <v>1751.472</v>
      </c>
      <c r="L8311" s="62">
        <v>61776.541462721376</v>
      </c>
      <c r="M8311" s="63">
        <v>3191.4227042901935</v>
      </c>
      <c r="N8311" s="68">
        <f>GP_need_index[[#This Row],[Normalised weighted population]]/GP_need_index[[#This Row],[Registered population]]</f>
        <v>0.95511066791735866</v>
      </c>
    </row>
    <row r="8312" spans="1:14" hidden="1" x14ac:dyDescent="0.2">
      <c r="A8312" s="46" t="s">
        <v>13249</v>
      </c>
      <c r="B8312" s="33" t="s">
        <v>4043</v>
      </c>
      <c r="C8312" s="1" t="s">
        <v>9728</v>
      </c>
      <c r="D8312" s="1" t="s">
        <v>6573</v>
      </c>
      <c r="E8312" s="1" t="s">
        <v>6580</v>
      </c>
      <c r="F8312" s="62">
        <v>3350.8024836603581</v>
      </c>
      <c r="G8312" s="62">
        <v>34.043018905894286</v>
      </c>
      <c r="H8312" s="62">
        <v>35.271212707209351</v>
      </c>
      <c r="I8312" s="62">
        <v>1751.472</v>
      </c>
      <c r="J8312" s="62">
        <v>1955.7524890455802</v>
      </c>
      <c r="K8312" s="62">
        <v>1751.472</v>
      </c>
      <c r="L8312" s="62">
        <v>61776.541462721376</v>
      </c>
      <c r="M8312" s="63">
        <v>3205.0961080687825</v>
      </c>
      <c r="N8312" s="64">
        <f>GP_need_index[[#This Row],[Normalised weighted population]]/GP_need_index[[#This Row],[Registered population]]</f>
        <v>0.95651597600810878</v>
      </c>
    </row>
    <row r="8313" spans="1:14" hidden="1" x14ac:dyDescent="0.2">
      <c r="A8313" s="46" t="s">
        <v>13250</v>
      </c>
      <c r="B8313" s="33" t="s">
        <v>4043</v>
      </c>
      <c r="C8313" s="1" t="s">
        <v>9728</v>
      </c>
      <c r="D8313" s="1" t="s">
        <v>6573</v>
      </c>
      <c r="E8313" s="1" t="s">
        <v>6580</v>
      </c>
      <c r="F8313" s="62">
        <v>3357.3445380944513</v>
      </c>
      <c r="G8313" s="62">
        <v>34.043018905894286</v>
      </c>
      <c r="H8313" s="62">
        <v>35.271212707209351</v>
      </c>
      <c r="I8313" s="62">
        <v>1751.472</v>
      </c>
      <c r="J8313" s="62">
        <v>1955.7524890455802</v>
      </c>
      <c r="K8313" s="62">
        <v>1751.472</v>
      </c>
      <c r="L8313" s="62">
        <v>61776.541462721376</v>
      </c>
      <c r="M8313" s="63">
        <v>3218.0960916088652</v>
      </c>
      <c r="N8313" s="64">
        <f>GP_need_index[[#This Row],[Normalised weighted population]]/GP_need_index[[#This Row],[Registered population]]</f>
        <v>0.95852423100888529</v>
      </c>
    </row>
    <row r="8314" spans="1:14" x14ac:dyDescent="0.2">
      <c r="A8314" s="46" t="s">
        <v>13248</v>
      </c>
      <c r="B8314" s="33" t="s">
        <v>4222</v>
      </c>
      <c r="C8314" s="1" t="s">
        <v>9729</v>
      </c>
      <c r="D8314" s="1" t="s">
        <v>6573</v>
      </c>
      <c r="E8314" s="1" t="s">
        <v>6572</v>
      </c>
      <c r="F8314" s="62">
        <v>8016.166666666667</v>
      </c>
      <c r="G8314" s="62">
        <v>104.53810769678174</v>
      </c>
      <c r="H8314" s="62">
        <v>109.36795313112479</v>
      </c>
      <c r="I8314" s="62">
        <v>1882.56</v>
      </c>
      <c r="J8314" s="62">
        <v>1982.5122938180136</v>
      </c>
      <c r="K8314" s="62">
        <v>1882.56</v>
      </c>
      <c r="L8314" s="62">
        <v>205891.73384653029</v>
      </c>
      <c r="M8314" s="63">
        <v>10636.522188928388</v>
      </c>
      <c r="N8314" s="68">
        <f>GP_need_index[[#This Row],[Normalised weighted population]]/GP_need_index[[#This Row],[Registered population]]</f>
        <v>1.3268838624772923</v>
      </c>
    </row>
    <row r="8315" spans="1:14" hidden="1" x14ac:dyDescent="0.2">
      <c r="A8315" s="46" t="s">
        <v>13249</v>
      </c>
      <c r="B8315" s="33" t="s">
        <v>4222</v>
      </c>
      <c r="C8315" s="1" t="s">
        <v>9729</v>
      </c>
      <c r="D8315" s="1" t="s">
        <v>6573</v>
      </c>
      <c r="E8315" s="1" t="s">
        <v>6572</v>
      </c>
      <c r="F8315" s="62">
        <v>8051.3669169577934</v>
      </c>
      <c r="G8315" s="62">
        <v>104.53810769678174</v>
      </c>
      <c r="H8315" s="62">
        <v>109.36795313112479</v>
      </c>
      <c r="I8315" s="62">
        <v>1882.56</v>
      </c>
      <c r="J8315" s="62">
        <v>1982.5122938180136</v>
      </c>
      <c r="K8315" s="62">
        <v>1882.56</v>
      </c>
      <c r="L8315" s="62">
        <v>205891.73384653029</v>
      </c>
      <c r="M8315" s="63">
        <v>10682.093545707177</v>
      </c>
      <c r="N8315" s="64">
        <f>GP_need_index[[#This Row],[Normalised weighted population]]/GP_need_index[[#This Row],[Registered population]]</f>
        <v>1.3267428569437751</v>
      </c>
    </row>
    <row r="8316" spans="1:14" hidden="1" x14ac:dyDescent="0.2">
      <c r="A8316" s="46" t="s">
        <v>13250</v>
      </c>
      <c r="B8316" s="33" t="s">
        <v>4222</v>
      </c>
      <c r="C8316" s="1" t="s">
        <v>9729</v>
      </c>
      <c r="D8316" s="1" t="s">
        <v>6573</v>
      </c>
      <c r="E8316" s="1" t="s">
        <v>6572</v>
      </c>
      <c r="F8316" s="62">
        <v>8080.3000222211722</v>
      </c>
      <c r="G8316" s="62">
        <v>104.53810769678174</v>
      </c>
      <c r="H8316" s="62">
        <v>109.36795313112479</v>
      </c>
      <c r="I8316" s="62">
        <v>1882.56</v>
      </c>
      <c r="J8316" s="62">
        <v>1982.5122938180136</v>
      </c>
      <c r="K8316" s="62">
        <v>1882.56</v>
      </c>
      <c r="L8316" s="62">
        <v>205891.73384653029</v>
      </c>
      <c r="M8316" s="63">
        <v>10725.42049615906</v>
      </c>
      <c r="N8316" s="64">
        <f>GP_need_index[[#This Row],[Normalised weighted population]]/GP_need_index[[#This Row],[Registered population]]</f>
        <v>1.3273542401474814</v>
      </c>
    </row>
    <row r="8317" spans="1:14" x14ac:dyDescent="0.2">
      <c r="A8317" s="46" t="s">
        <v>13248</v>
      </c>
      <c r="B8317" s="33" t="s">
        <v>4239</v>
      </c>
      <c r="C8317" s="1" t="s">
        <v>9730</v>
      </c>
      <c r="D8317" s="1" t="s">
        <v>6573</v>
      </c>
      <c r="E8317" s="1" t="s">
        <v>6572</v>
      </c>
      <c r="F8317" s="62">
        <v>6482.8333333333321</v>
      </c>
      <c r="G8317" s="62">
        <v>91.399195906739848</v>
      </c>
      <c r="H8317" s="62">
        <v>95.670262442257524</v>
      </c>
      <c r="I8317" s="62">
        <v>1945.1120000000001</v>
      </c>
      <c r="J8317" s="62">
        <v>1982.5122938180136</v>
      </c>
      <c r="K8317" s="62">
        <v>1945.1120000000001</v>
      </c>
      <c r="L8317" s="62">
        <v>186089.37551958443</v>
      </c>
      <c r="M8317" s="63">
        <v>9613.5174290837276</v>
      </c>
      <c r="N8317" s="68">
        <f>GP_need_index[[#This Row],[Normalised weighted population]]/GP_need_index[[#This Row],[Registered population]]</f>
        <v>1.4829191087873712</v>
      </c>
    </row>
    <row r="8318" spans="1:14" hidden="1" x14ac:dyDescent="0.2">
      <c r="A8318" s="46" t="s">
        <v>13249</v>
      </c>
      <c r="B8318" s="33" t="s">
        <v>4239</v>
      </c>
      <c r="C8318" s="1" t="s">
        <v>9730</v>
      </c>
      <c r="D8318" s="1" t="s">
        <v>6573</v>
      </c>
      <c r="E8318" s="1" t="s">
        <v>6572</v>
      </c>
      <c r="F8318" s="62">
        <v>6500.9485576525612</v>
      </c>
      <c r="G8318" s="62">
        <v>91.399195906739848</v>
      </c>
      <c r="H8318" s="62">
        <v>95.670262442257524</v>
      </c>
      <c r="I8318" s="62">
        <v>1945.1120000000001</v>
      </c>
      <c r="J8318" s="62">
        <v>1982.5122938180136</v>
      </c>
      <c r="K8318" s="62">
        <v>1945.1120000000001</v>
      </c>
      <c r="L8318" s="62">
        <v>186089.37551958443</v>
      </c>
      <c r="M8318" s="63">
        <v>9654.7058010795954</v>
      </c>
      <c r="N8318" s="64">
        <f>GP_need_index[[#This Row],[Normalised weighted population]]/GP_need_index[[#This Row],[Registered population]]</f>
        <v>1.4851226271763993</v>
      </c>
    </row>
    <row r="8319" spans="1:14" hidden="1" x14ac:dyDescent="0.2">
      <c r="A8319" s="46" t="s">
        <v>13250</v>
      </c>
      <c r="B8319" s="33" t="s">
        <v>4239</v>
      </c>
      <c r="C8319" s="1" t="s">
        <v>9730</v>
      </c>
      <c r="D8319" s="1" t="s">
        <v>6573</v>
      </c>
      <c r="E8319" s="1" t="s">
        <v>6572</v>
      </c>
      <c r="F8319" s="62">
        <v>6516.1580084494672</v>
      </c>
      <c r="G8319" s="62">
        <v>91.399195906739848</v>
      </c>
      <c r="H8319" s="62">
        <v>95.670262442257524</v>
      </c>
      <c r="I8319" s="62">
        <v>1945.1120000000001</v>
      </c>
      <c r="J8319" s="62">
        <v>1982.5122938180136</v>
      </c>
      <c r="K8319" s="62">
        <v>1945.1120000000001</v>
      </c>
      <c r="L8319" s="62">
        <v>186089.37551958443</v>
      </c>
      <c r="M8319" s="63">
        <v>9693.8656303846838</v>
      </c>
      <c r="N8319" s="64">
        <f>GP_need_index[[#This Row],[Normalised weighted population]]/GP_need_index[[#This Row],[Registered population]]</f>
        <v>1.4876658328135537</v>
      </c>
    </row>
    <row r="8320" spans="1:14" x14ac:dyDescent="0.2">
      <c r="A8320" s="46" t="s">
        <v>13248</v>
      </c>
      <c r="B8320" s="33" t="s">
        <v>4060</v>
      </c>
      <c r="C8320" s="1" t="s">
        <v>9731</v>
      </c>
      <c r="D8320" s="1" t="s">
        <v>6573</v>
      </c>
      <c r="E8320" s="1" t="s">
        <v>6580</v>
      </c>
      <c r="F8320" s="62">
        <v>3136.7499999999995</v>
      </c>
      <c r="G8320" s="62">
        <v>28.511117297837949</v>
      </c>
      <c r="H8320" s="62">
        <v>28.191656854737506</v>
      </c>
      <c r="I8320" s="62">
        <v>2040.8409999999999</v>
      </c>
      <c r="J8320" s="62">
        <v>1955.7524890455802</v>
      </c>
      <c r="K8320" s="62">
        <v>2040.8409999999999</v>
      </c>
      <c r="L8320" s="62">
        <v>57534.689167079341</v>
      </c>
      <c r="M8320" s="63">
        <v>2972.2854168341355</v>
      </c>
      <c r="N8320" s="68">
        <f>GP_need_index[[#This Row],[Normalised weighted population]]/GP_need_index[[#This Row],[Registered population]]</f>
        <v>0.94756847591747384</v>
      </c>
    </row>
    <row r="8321" spans="1:14" hidden="1" x14ac:dyDescent="0.2">
      <c r="A8321" s="46" t="s">
        <v>13249</v>
      </c>
      <c r="B8321" s="33" t="s">
        <v>4060</v>
      </c>
      <c r="C8321" s="1" t="s">
        <v>9731</v>
      </c>
      <c r="D8321" s="1" t="s">
        <v>6573</v>
      </c>
      <c r="E8321" s="1" t="s">
        <v>6580</v>
      </c>
      <c r="F8321" s="62">
        <v>3150.3789706399693</v>
      </c>
      <c r="G8321" s="62">
        <v>28.511117297837949</v>
      </c>
      <c r="H8321" s="62">
        <v>28.191656854737506</v>
      </c>
      <c r="I8321" s="62">
        <v>2040.8409999999999</v>
      </c>
      <c r="J8321" s="62">
        <v>1955.7524890455802</v>
      </c>
      <c r="K8321" s="62">
        <v>2040.8409999999999</v>
      </c>
      <c r="L8321" s="62">
        <v>57534.689167079341</v>
      </c>
      <c r="M8321" s="63">
        <v>2985.0199438508639</v>
      </c>
      <c r="N8321" s="64">
        <f>GP_need_index[[#This Row],[Normalised weighted population]]/GP_need_index[[#This Row],[Registered population]]</f>
        <v>0.94751138566814574</v>
      </c>
    </row>
    <row r="8322" spans="1:14" hidden="1" x14ac:dyDescent="0.2">
      <c r="A8322" s="46" t="s">
        <v>13250</v>
      </c>
      <c r="B8322" s="33" t="s">
        <v>4060</v>
      </c>
      <c r="C8322" s="1" t="s">
        <v>9731</v>
      </c>
      <c r="D8322" s="1" t="s">
        <v>6573</v>
      </c>
      <c r="E8322" s="1" t="s">
        <v>6580</v>
      </c>
      <c r="F8322" s="62">
        <v>3162.0120151061628</v>
      </c>
      <c r="G8322" s="62">
        <v>28.511117297837949</v>
      </c>
      <c r="H8322" s="62">
        <v>28.191656854737506</v>
      </c>
      <c r="I8322" s="62">
        <v>2040.8409999999999</v>
      </c>
      <c r="J8322" s="62">
        <v>1955.7524890455802</v>
      </c>
      <c r="K8322" s="62">
        <v>2040.8409999999999</v>
      </c>
      <c r="L8322" s="62">
        <v>57534.689167079341</v>
      </c>
      <c r="M8322" s="63">
        <v>2997.1272906599625</v>
      </c>
      <c r="N8322" s="64">
        <f>GP_need_index[[#This Row],[Normalised weighted population]]/GP_need_index[[#This Row],[Registered population]]</f>
        <v>0.94785449148881096</v>
      </c>
    </row>
    <row r="8323" spans="1:14" x14ac:dyDescent="0.2">
      <c r="A8323" s="46" t="s">
        <v>13248</v>
      </c>
      <c r="B8323" s="33" t="s">
        <v>4218</v>
      </c>
      <c r="C8323" s="1" t="s">
        <v>9732</v>
      </c>
      <c r="D8323" s="1" t="s">
        <v>6573</v>
      </c>
      <c r="E8323" s="1" t="s">
        <v>6572</v>
      </c>
      <c r="F8323" s="62">
        <v>5807.666666666667</v>
      </c>
      <c r="G8323" s="62">
        <v>60.7344386668358</v>
      </c>
      <c r="H8323" s="62">
        <v>55.157112160905136</v>
      </c>
      <c r="I8323" s="62">
        <v>1998.0239999999999</v>
      </c>
      <c r="J8323" s="62">
        <v>1982.5122938180136</v>
      </c>
      <c r="K8323" s="62">
        <v>1998.0239999999999</v>
      </c>
      <c r="L8323" s="62">
        <v>110205.23386818032</v>
      </c>
      <c r="M8323" s="63">
        <v>5693.285463556731</v>
      </c>
      <c r="N8323" s="68">
        <f>GP_need_index[[#This Row],[Normalised weighted population]]/GP_need_index[[#This Row],[Registered population]]</f>
        <v>0.98030513635253358</v>
      </c>
    </row>
    <row r="8324" spans="1:14" hidden="1" x14ac:dyDescent="0.2">
      <c r="A8324" s="46" t="s">
        <v>13249</v>
      </c>
      <c r="B8324" s="33" t="s">
        <v>4218</v>
      </c>
      <c r="C8324" s="1" t="s">
        <v>9732</v>
      </c>
      <c r="D8324" s="1" t="s">
        <v>6573</v>
      </c>
      <c r="E8324" s="1" t="s">
        <v>6572</v>
      </c>
      <c r="F8324" s="62">
        <v>5837.2955287477835</v>
      </c>
      <c r="G8324" s="62">
        <v>60.7344386668358</v>
      </c>
      <c r="H8324" s="62">
        <v>55.157112160905136</v>
      </c>
      <c r="I8324" s="62">
        <v>1998.0239999999999</v>
      </c>
      <c r="J8324" s="62">
        <v>1982.5122938180136</v>
      </c>
      <c r="K8324" s="62">
        <v>1998.0239999999999</v>
      </c>
      <c r="L8324" s="62">
        <v>110205.23386818032</v>
      </c>
      <c r="M8324" s="63">
        <v>5717.6779048542548</v>
      </c>
      <c r="N8324" s="64">
        <f>GP_need_index[[#This Row],[Normalised weighted population]]/GP_need_index[[#This Row],[Registered population]]</f>
        <v>0.9795080404436558</v>
      </c>
    </row>
    <row r="8325" spans="1:14" hidden="1" x14ac:dyDescent="0.2">
      <c r="A8325" s="46" t="s">
        <v>13250</v>
      </c>
      <c r="B8325" s="33" t="s">
        <v>4218</v>
      </c>
      <c r="C8325" s="1" t="s">
        <v>9732</v>
      </c>
      <c r="D8325" s="1" t="s">
        <v>6573</v>
      </c>
      <c r="E8325" s="1" t="s">
        <v>6572</v>
      </c>
      <c r="F8325" s="62">
        <v>5859.7475684824676</v>
      </c>
      <c r="G8325" s="62">
        <v>60.7344386668358</v>
      </c>
      <c r="H8325" s="62">
        <v>55.157112160905136</v>
      </c>
      <c r="I8325" s="62">
        <v>1998.0239999999999</v>
      </c>
      <c r="J8325" s="62">
        <v>1982.5122938180136</v>
      </c>
      <c r="K8325" s="62">
        <v>1998.0239999999999</v>
      </c>
      <c r="L8325" s="62">
        <v>110205.23386818032</v>
      </c>
      <c r="M8325" s="63">
        <v>5740.8690093155137</v>
      </c>
      <c r="N8325" s="64">
        <f>GP_need_index[[#This Row],[Normalised weighted population]]/GP_need_index[[#This Row],[Registered population]]</f>
        <v>0.97971268253834687</v>
      </c>
    </row>
    <row r="8326" spans="1:14" x14ac:dyDescent="0.2">
      <c r="A8326" s="46" t="s">
        <v>13248</v>
      </c>
      <c r="B8326" s="33" t="s">
        <v>4223</v>
      </c>
      <c r="C8326" s="1" t="s">
        <v>9733</v>
      </c>
      <c r="D8326" s="1" t="s">
        <v>6573</v>
      </c>
      <c r="E8326" s="1" t="s">
        <v>6572</v>
      </c>
      <c r="F8326" s="62">
        <v>7038.1666666666661</v>
      </c>
      <c r="G8326" s="62">
        <v>100.65975447441541</v>
      </c>
      <c r="H8326" s="62">
        <v>100.63971763005769</v>
      </c>
      <c r="I8326" s="62">
        <v>1977.1020000000001</v>
      </c>
      <c r="J8326" s="62">
        <v>1982.5122938180136</v>
      </c>
      <c r="K8326" s="62">
        <v>1977.1020000000001</v>
      </c>
      <c r="L8326" s="62">
        <v>198974.98700582233</v>
      </c>
      <c r="M8326" s="63">
        <v>10279.197832714897</v>
      </c>
      <c r="N8326" s="68">
        <f>GP_need_index[[#This Row],[Normalised weighted population]]/GP_need_index[[#This Row],[Registered population]]</f>
        <v>1.4604936654026708</v>
      </c>
    </row>
    <row r="8327" spans="1:14" hidden="1" x14ac:dyDescent="0.2">
      <c r="A8327" s="46" t="s">
        <v>13249</v>
      </c>
      <c r="B8327" s="33" t="s">
        <v>4223</v>
      </c>
      <c r="C8327" s="1" t="s">
        <v>9733</v>
      </c>
      <c r="D8327" s="1" t="s">
        <v>6573</v>
      </c>
      <c r="E8327" s="1" t="s">
        <v>6572</v>
      </c>
      <c r="F8327" s="62">
        <v>7058.9499054489079</v>
      </c>
      <c r="G8327" s="62">
        <v>100.65975447441541</v>
      </c>
      <c r="H8327" s="62">
        <v>100.63971763005769</v>
      </c>
      <c r="I8327" s="62">
        <v>1977.1020000000001</v>
      </c>
      <c r="J8327" s="62">
        <v>1982.5122938180136</v>
      </c>
      <c r="K8327" s="62">
        <v>1977.1020000000001</v>
      </c>
      <c r="L8327" s="62">
        <v>198974.98700582233</v>
      </c>
      <c r="M8327" s="63">
        <v>10323.238260921969</v>
      </c>
      <c r="N8327" s="64">
        <f>GP_need_index[[#This Row],[Normalised weighted population]]/GP_need_index[[#This Row],[Registered population]]</f>
        <v>1.462432571302611</v>
      </c>
    </row>
    <row r="8328" spans="1:14" hidden="1" x14ac:dyDescent="0.2">
      <c r="A8328" s="46" t="s">
        <v>13250</v>
      </c>
      <c r="B8328" s="33" t="s">
        <v>4223</v>
      </c>
      <c r="C8328" s="1" t="s">
        <v>9733</v>
      </c>
      <c r="D8328" s="1" t="s">
        <v>6573</v>
      </c>
      <c r="E8328" s="1" t="s">
        <v>6572</v>
      </c>
      <c r="F8328" s="62">
        <v>7072.3260272710932</v>
      </c>
      <c r="G8328" s="62">
        <v>100.65975447441541</v>
      </c>
      <c r="H8328" s="62">
        <v>100.63971763005769</v>
      </c>
      <c r="I8328" s="62">
        <v>1977.1020000000001</v>
      </c>
      <c r="J8328" s="62">
        <v>1982.5122938180136</v>
      </c>
      <c r="K8328" s="62">
        <v>1977.1020000000001</v>
      </c>
      <c r="L8328" s="62">
        <v>198974.98700582233</v>
      </c>
      <c r="M8328" s="63">
        <v>10365.109681605576</v>
      </c>
      <c r="N8328" s="64">
        <f>GP_need_index[[#This Row],[Normalised weighted population]]/GP_need_index[[#This Row],[Registered population]]</f>
        <v>1.4655870843110759</v>
      </c>
    </row>
    <row r="8329" spans="1:14" x14ac:dyDescent="0.2">
      <c r="A8329" s="46" t="s">
        <v>13248</v>
      </c>
      <c r="B8329" s="33" t="s">
        <v>4248</v>
      </c>
      <c r="C8329" s="1" t="s">
        <v>9734</v>
      </c>
      <c r="D8329" s="1" t="s">
        <v>6573</v>
      </c>
      <c r="E8329" s="1" t="s">
        <v>6572</v>
      </c>
      <c r="F8329" s="62">
        <v>13199.166666666668</v>
      </c>
      <c r="G8329" s="62">
        <v>148.64033005568865</v>
      </c>
      <c r="H8329" s="62">
        <v>147.54147516875042</v>
      </c>
      <c r="I8329" s="62">
        <v>1923.884</v>
      </c>
      <c r="J8329" s="62">
        <v>1982.5122938180136</v>
      </c>
      <c r="K8329" s="62">
        <v>1923.884</v>
      </c>
      <c r="L8329" s="62">
        <v>283852.68341355625</v>
      </c>
      <c r="M8329" s="63">
        <v>14664.04361704799</v>
      </c>
      <c r="N8329" s="68">
        <f>GP_need_index[[#This Row],[Normalised weighted population]]/GP_need_index[[#This Row],[Registered population]]</f>
        <v>1.1109825330170835</v>
      </c>
    </row>
    <row r="8330" spans="1:14" hidden="1" x14ac:dyDescent="0.2">
      <c r="A8330" s="46" t="s">
        <v>13249</v>
      </c>
      <c r="B8330" s="33" t="s">
        <v>4248</v>
      </c>
      <c r="C8330" s="1" t="s">
        <v>9734</v>
      </c>
      <c r="D8330" s="1" t="s">
        <v>6573</v>
      </c>
      <c r="E8330" s="1" t="s">
        <v>6572</v>
      </c>
      <c r="F8330" s="62">
        <v>13278.286624194232</v>
      </c>
      <c r="G8330" s="62">
        <v>148.64033005568865</v>
      </c>
      <c r="H8330" s="62">
        <v>147.54147516875042</v>
      </c>
      <c r="I8330" s="62">
        <v>1923.884</v>
      </c>
      <c r="J8330" s="62">
        <v>1982.5122938180136</v>
      </c>
      <c r="K8330" s="62">
        <v>1923.884</v>
      </c>
      <c r="L8330" s="62">
        <v>283852.68341355625</v>
      </c>
      <c r="M8330" s="63">
        <v>14726.870577930733</v>
      </c>
      <c r="N8330" s="64">
        <f>GP_need_index[[#This Row],[Normalised weighted population]]/GP_need_index[[#This Row],[Registered population]]</f>
        <v>1.1090941922504558</v>
      </c>
    </row>
    <row r="8331" spans="1:14" hidden="1" x14ac:dyDescent="0.2">
      <c r="A8331" s="46" t="s">
        <v>13250</v>
      </c>
      <c r="B8331" s="33" t="s">
        <v>4248</v>
      </c>
      <c r="C8331" s="1" t="s">
        <v>9734</v>
      </c>
      <c r="D8331" s="1" t="s">
        <v>6573</v>
      </c>
      <c r="E8331" s="1" t="s">
        <v>6572</v>
      </c>
      <c r="F8331" s="62">
        <v>13343.31269152258</v>
      </c>
      <c r="G8331" s="62">
        <v>148.64033005568865</v>
      </c>
      <c r="H8331" s="62">
        <v>147.54147516875042</v>
      </c>
      <c r="I8331" s="62">
        <v>1923.884</v>
      </c>
      <c r="J8331" s="62">
        <v>1982.5122938180136</v>
      </c>
      <c r="K8331" s="62">
        <v>1923.884</v>
      </c>
      <c r="L8331" s="62">
        <v>283852.68341355625</v>
      </c>
      <c r="M8331" s="63">
        <v>14786.603287545293</v>
      </c>
      <c r="N8331" s="64">
        <f>GP_need_index[[#This Row],[Normalised weighted population]]/GP_need_index[[#This Row],[Registered population]]</f>
        <v>1.108165837778776</v>
      </c>
    </row>
    <row r="8332" spans="1:14" x14ac:dyDescent="0.2">
      <c r="A8332" s="46" t="s">
        <v>13248</v>
      </c>
      <c r="B8332" s="33" t="s">
        <v>4068</v>
      </c>
      <c r="C8332" s="1" t="s">
        <v>9735</v>
      </c>
      <c r="D8332" s="1" t="s">
        <v>6573</v>
      </c>
      <c r="E8332" s="1" t="s">
        <v>6580</v>
      </c>
      <c r="F8332" s="62">
        <v>5014.8333333333339</v>
      </c>
      <c r="G8332" s="62">
        <v>55.923188754135879</v>
      </c>
      <c r="H8332" s="62">
        <v>55.021367142716954</v>
      </c>
      <c r="I8332" s="62">
        <v>1973.087</v>
      </c>
      <c r="J8332" s="62">
        <v>1955.7524890455802</v>
      </c>
      <c r="K8332" s="62">
        <v>1973.087</v>
      </c>
      <c r="L8332" s="62">
        <v>108561.94423152196</v>
      </c>
      <c r="M8332" s="63">
        <v>5608.3918820777317</v>
      </c>
      <c r="N8332" s="68">
        <f>GP_need_index[[#This Row],[Normalised weighted population]]/GP_need_index[[#This Row],[Registered population]]</f>
        <v>1.1183605733811821</v>
      </c>
    </row>
    <row r="8333" spans="1:14" hidden="1" x14ac:dyDescent="0.2">
      <c r="A8333" s="46" t="s">
        <v>13249</v>
      </c>
      <c r="B8333" s="33" t="s">
        <v>4068</v>
      </c>
      <c r="C8333" s="1" t="s">
        <v>9735</v>
      </c>
      <c r="D8333" s="1" t="s">
        <v>6573</v>
      </c>
      <c r="E8333" s="1" t="s">
        <v>6580</v>
      </c>
      <c r="F8333" s="62">
        <v>5028.8300705277297</v>
      </c>
      <c r="G8333" s="62">
        <v>55.923188754135879</v>
      </c>
      <c r="H8333" s="62">
        <v>55.021367142716954</v>
      </c>
      <c r="I8333" s="62">
        <v>1973.087</v>
      </c>
      <c r="J8333" s="62">
        <v>1955.7524890455802</v>
      </c>
      <c r="K8333" s="62">
        <v>1973.087</v>
      </c>
      <c r="L8333" s="62">
        <v>108561.94423152196</v>
      </c>
      <c r="M8333" s="63">
        <v>5632.4206033903683</v>
      </c>
      <c r="N8333" s="64">
        <f>GP_need_index[[#This Row],[Normalised weighted population]]/GP_need_index[[#This Row],[Registered population]]</f>
        <v>1.1200260347630513</v>
      </c>
    </row>
    <row r="8334" spans="1:14" hidden="1" x14ac:dyDescent="0.2">
      <c r="A8334" s="46" t="s">
        <v>13250</v>
      </c>
      <c r="B8334" s="33" t="s">
        <v>4068</v>
      </c>
      <c r="C8334" s="1" t="s">
        <v>9735</v>
      </c>
      <c r="D8334" s="1" t="s">
        <v>6573</v>
      </c>
      <c r="E8334" s="1" t="s">
        <v>6580</v>
      </c>
      <c r="F8334" s="62">
        <v>5041.5259802854298</v>
      </c>
      <c r="G8334" s="62">
        <v>55.923188754135879</v>
      </c>
      <c r="H8334" s="62">
        <v>55.021367142716954</v>
      </c>
      <c r="I8334" s="62">
        <v>1973.087</v>
      </c>
      <c r="J8334" s="62">
        <v>1955.7524890455802</v>
      </c>
      <c r="K8334" s="62">
        <v>1973.087</v>
      </c>
      <c r="L8334" s="62">
        <v>108561.94423152196</v>
      </c>
      <c r="M8334" s="63">
        <v>5655.2659012117238</v>
      </c>
      <c r="N8334" s="64">
        <f>GP_need_index[[#This Row],[Normalised weighted population]]/GP_need_index[[#This Row],[Registered population]]</f>
        <v>1.1217369350720963</v>
      </c>
    </row>
    <row r="8335" spans="1:14" x14ac:dyDescent="0.2">
      <c r="A8335" s="46" t="s">
        <v>13248</v>
      </c>
      <c r="B8335" s="33" t="s">
        <v>4227</v>
      </c>
      <c r="C8335" s="1" t="s">
        <v>9736</v>
      </c>
      <c r="D8335" s="1" t="s">
        <v>6573</v>
      </c>
      <c r="E8335" s="1" t="s">
        <v>6572</v>
      </c>
      <c r="F8335" s="62">
        <v>5180.0833333333339</v>
      </c>
      <c r="G8335" s="62">
        <v>67.162982162750922</v>
      </c>
      <c r="H8335" s="62">
        <v>65.80451006405913</v>
      </c>
      <c r="I8335" s="62">
        <v>1966.739</v>
      </c>
      <c r="J8335" s="62">
        <v>1982.5122938180136</v>
      </c>
      <c r="K8335" s="62">
        <v>1966.739</v>
      </c>
      <c r="L8335" s="62">
        <v>129420.29631887759</v>
      </c>
      <c r="M8335" s="63">
        <v>6685.950075681616</v>
      </c>
      <c r="N8335" s="68">
        <f>GP_need_index[[#This Row],[Normalised weighted population]]/GP_need_index[[#This Row],[Registered population]]</f>
        <v>1.2907031886259774</v>
      </c>
    </row>
    <row r="8336" spans="1:14" hidden="1" x14ac:dyDescent="0.2">
      <c r="A8336" s="46" t="s">
        <v>13249</v>
      </c>
      <c r="B8336" s="33" t="s">
        <v>4227</v>
      </c>
      <c r="C8336" s="1" t="s">
        <v>9736</v>
      </c>
      <c r="D8336" s="1" t="s">
        <v>6573</v>
      </c>
      <c r="E8336" s="1" t="s">
        <v>6572</v>
      </c>
      <c r="F8336" s="62">
        <v>5206.0826185655378</v>
      </c>
      <c r="G8336" s="62">
        <v>67.162982162750922</v>
      </c>
      <c r="H8336" s="62">
        <v>65.80451006405913</v>
      </c>
      <c r="I8336" s="62">
        <v>1966.739</v>
      </c>
      <c r="J8336" s="62">
        <v>1982.5122938180136</v>
      </c>
      <c r="K8336" s="62">
        <v>1966.739</v>
      </c>
      <c r="L8336" s="62">
        <v>129420.29631887759</v>
      </c>
      <c r="M8336" s="63">
        <v>6714.5955117454096</v>
      </c>
      <c r="N8336" s="64">
        <f>GP_need_index[[#This Row],[Normalised weighted population]]/GP_need_index[[#This Row],[Registered population]]</f>
        <v>1.2897596914425307</v>
      </c>
    </row>
    <row r="8337" spans="1:14" hidden="1" x14ac:dyDescent="0.2">
      <c r="A8337" s="46" t="s">
        <v>13250</v>
      </c>
      <c r="B8337" s="33" t="s">
        <v>4227</v>
      </c>
      <c r="C8337" s="1" t="s">
        <v>9736</v>
      </c>
      <c r="D8337" s="1" t="s">
        <v>6573</v>
      </c>
      <c r="E8337" s="1" t="s">
        <v>6572</v>
      </c>
      <c r="F8337" s="62">
        <v>5228.1223673436034</v>
      </c>
      <c r="G8337" s="62">
        <v>67.162982162750922</v>
      </c>
      <c r="H8337" s="62">
        <v>65.80451006405913</v>
      </c>
      <c r="I8337" s="62">
        <v>1966.739</v>
      </c>
      <c r="J8337" s="62">
        <v>1982.5122938180136</v>
      </c>
      <c r="K8337" s="62">
        <v>1966.739</v>
      </c>
      <c r="L8337" s="62">
        <v>129420.29631887759</v>
      </c>
      <c r="M8337" s="63">
        <v>6741.8301493936387</v>
      </c>
      <c r="N8337" s="64">
        <f>GP_need_index[[#This Row],[Normalised weighted population]]/GP_need_index[[#This Row],[Registered population]]</f>
        <v>1.2895318195888263</v>
      </c>
    </row>
    <row r="8338" spans="1:14" x14ac:dyDescent="0.2">
      <c r="A8338" s="46" t="s">
        <v>13248</v>
      </c>
      <c r="B8338" s="33" t="s">
        <v>4047</v>
      </c>
      <c r="C8338" s="1" t="s">
        <v>9737</v>
      </c>
      <c r="D8338" s="1" t="s">
        <v>6573</v>
      </c>
      <c r="E8338" s="1" t="s">
        <v>6580</v>
      </c>
      <c r="F8338" s="62">
        <v>7888.25</v>
      </c>
      <c r="G8338" s="62">
        <v>102.09546516137051</v>
      </c>
      <c r="H8338" s="62">
        <v>101.9784551362317</v>
      </c>
      <c r="I8338" s="62">
        <v>1920.077</v>
      </c>
      <c r="J8338" s="62">
        <v>1955.7524890455802</v>
      </c>
      <c r="K8338" s="62">
        <v>1920.077</v>
      </c>
      <c r="L8338" s="62">
        <v>195806.48620261037</v>
      </c>
      <c r="M8338" s="63">
        <v>10115.510692539943</v>
      </c>
      <c r="N8338" s="68">
        <f>GP_need_index[[#This Row],[Normalised weighted population]]/GP_need_index[[#This Row],[Registered population]]</f>
        <v>1.2823516866909572</v>
      </c>
    </row>
    <row r="8339" spans="1:14" hidden="1" x14ac:dyDescent="0.2">
      <c r="A8339" s="46" t="s">
        <v>13249</v>
      </c>
      <c r="B8339" s="33" t="s">
        <v>4047</v>
      </c>
      <c r="C8339" s="1" t="s">
        <v>9737</v>
      </c>
      <c r="D8339" s="1" t="s">
        <v>6573</v>
      </c>
      <c r="E8339" s="1" t="s">
        <v>6580</v>
      </c>
      <c r="F8339" s="62">
        <v>7896.969588310656</v>
      </c>
      <c r="G8339" s="62">
        <v>102.09546516137051</v>
      </c>
      <c r="H8339" s="62">
        <v>101.9784551362317</v>
      </c>
      <c r="I8339" s="62">
        <v>1920.077</v>
      </c>
      <c r="J8339" s="62">
        <v>1955.7524890455802</v>
      </c>
      <c r="K8339" s="62">
        <v>1920.077</v>
      </c>
      <c r="L8339" s="62">
        <v>195806.48620261037</v>
      </c>
      <c r="M8339" s="63">
        <v>10158.849815853129</v>
      </c>
      <c r="N8339" s="64">
        <f>GP_need_index[[#This Row],[Normalised weighted population]]/GP_need_index[[#This Row],[Registered population]]</f>
        <v>1.28642382400593</v>
      </c>
    </row>
    <row r="8340" spans="1:14" hidden="1" x14ac:dyDescent="0.2">
      <c r="A8340" s="46" t="s">
        <v>13250</v>
      </c>
      <c r="B8340" s="33" t="s">
        <v>4047</v>
      </c>
      <c r="C8340" s="1" t="s">
        <v>9737</v>
      </c>
      <c r="D8340" s="1" t="s">
        <v>6573</v>
      </c>
      <c r="E8340" s="1" t="s">
        <v>6580</v>
      </c>
      <c r="F8340" s="62">
        <v>7901.3388044430012</v>
      </c>
      <c r="G8340" s="62">
        <v>102.09546516137051</v>
      </c>
      <c r="H8340" s="62">
        <v>101.9784551362317</v>
      </c>
      <c r="I8340" s="62">
        <v>1920.077</v>
      </c>
      <c r="J8340" s="62">
        <v>1955.7524890455802</v>
      </c>
      <c r="K8340" s="62">
        <v>1920.077</v>
      </c>
      <c r="L8340" s="62">
        <v>195806.48620261037</v>
      </c>
      <c r="M8340" s="63">
        <v>10200.054471170575</v>
      </c>
      <c r="N8340" s="64">
        <f>GP_need_index[[#This Row],[Normalised weighted population]]/GP_need_index[[#This Row],[Registered population]]</f>
        <v>1.2909273635292013</v>
      </c>
    </row>
    <row r="8341" spans="1:14" x14ac:dyDescent="0.2">
      <c r="A8341" s="46" t="s">
        <v>13248</v>
      </c>
      <c r="B8341" s="33" t="s">
        <v>4041</v>
      </c>
      <c r="C8341" s="1" t="s">
        <v>9738</v>
      </c>
      <c r="D8341" s="1" t="s">
        <v>6573</v>
      </c>
      <c r="E8341" s="1" t="s">
        <v>6580</v>
      </c>
      <c r="F8341" s="62">
        <v>4829.4166666666679</v>
      </c>
      <c r="G8341" s="62">
        <v>73.930922171697759</v>
      </c>
      <c r="H8341" s="62">
        <v>75.047247593806091</v>
      </c>
      <c r="I8341" s="62">
        <v>1940.098</v>
      </c>
      <c r="J8341" s="62">
        <v>1955.7524890455802</v>
      </c>
      <c r="K8341" s="62">
        <v>1940.098</v>
      </c>
      <c r="L8341" s="62">
        <v>145599.01496224801</v>
      </c>
      <c r="M8341" s="63">
        <v>7521.7548776699732</v>
      </c>
      <c r="N8341" s="68">
        <f>GP_need_index[[#This Row],[Normalised weighted population]]/GP_need_index[[#This Row],[Registered population]]</f>
        <v>1.5574872488402611</v>
      </c>
    </row>
    <row r="8342" spans="1:14" hidden="1" x14ac:dyDescent="0.2">
      <c r="A8342" s="46" t="s">
        <v>13249</v>
      </c>
      <c r="B8342" s="33" t="s">
        <v>4041</v>
      </c>
      <c r="C8342" s="1" t="s">
        <v>9738</v>
      </c>
      <c r="D8342" s="1" t="s">
        <v>6573</v>
      </c>
      <c r="E8342" s="1" t="s">
        <v>6580</v>
      </c>
      <c r="F8342" s="62">
        <v>4828.0881464898212</v>
      </c>
      <c r="G8342" s="62">
        <v>73.930922171697759</v>
      </c>
      <c r="H8342" s="62">
        <v>75.047247593806091</v>
      </c>
      <c r="I8342" s="62">
        <v>1940.098</v>
      </c>
      <c r="J8342" s="62">
        <v>1955.7524890455802</v>
      </c>
      <c r="K8342" s="62">
        <v>1940.098</v>
      </c>
      <c r="L8342" s="62">
        <v>145599.01496224801</v>
      </c>
      <c r="M8342" s="63">
        <v>7553.9812547737329</v>
      </c>
      <c r="N8342" s="64">
        <f>GP_need_index[[#This Row],[Normalised weighted population]]/GP_need_index[[#This Row],[Registered population]]</f>
        <v>1.5645905844253747</v>
      </c>
    </row>
    <row r="8343" spans="1:14" hidden="1" x14ac:dyDescent="0.2">
      <c r="A8343" s="46" t="s">
        <v>13250</v>
      </c>
      <c r="B8343" s="33" t="s">
        <v>4041</v>
      </c>
      <c r="C8343" s="1" t="s">
        <v>9738</v>
      </c>
      <c r="D8343" s="1" t="s">
        <v>6573</v>
      </c>
      <c r="E8343" s="1" t="s">
        <v>6580</v>
      </c>
      <c r="F8343" s="62">
        <v>4825.6737966360151</v>
      </c>
      <c r="G8343" s="62">
        <v>73.930922171697759</v>
      </c>
      <c r="H8343" s="62">
        <v>75.047247593806091</v>
      </c>
      <c r="I8343" s="62">
        <v>1940.098</v>
      </c>
      <c r="J8343" s="62">
        <v>1955.7524890455802</v>
      </c>
      <c r="K8343" s="62">
        <v>1940.098</v>
      </c>
      <c r="L8343" s="62">
        <v>145599.01496224801</v>
      </c>
      <c r="M8343" s="63">
        <v>7584.6204707794341</v>
      </c>
      <c r="N8343" s="64">
        <f>GP_need_index[[#This Row],[Normalised weighted population]]/GP_need_index[[#This Row],[Registered population]]</f>
        <v>1.5717225801849029</v>
      </c>
    </row>
    <row r="8344" spans="1:14" x14ac:dyDescent="0.2">
      <c r="A8344" s="46" t="s">
        <v>13248</v>
      </c>
      <c r="B8344" s="33" t="s">
        <v>4232</v>
      </c>
      <c r="C8344" s="1" t="s">
        <v>9739</v>
      </c>
      <c r="D8344" s="1" t="s">
        <v>6573</v>
      </c>
      <c r="E8344" s="1" t="s">
        <v>6572</v>
      </c>
      <c r="F8344" s="62">
        <v>9198.0833333333339</v>
      </c>
      <c r="G8344" s="62">
        <v>114.00212712318698</v>
      </c>
      <c r="H8344" s="62">
        <v>104.21943319351973</v>
      </c>
      <c r="I8344" s="62">
        <v>1877.162</v>
      </c>
      <c r="J8344" s="62">
        <v>1982.5122938180136</v>
      </c>
      <c r="K8344" s="62">
        <v>1877.162</v>
      </c>
      <c r="L8344" s="62">
        <v>195636.75965241389</v>
      </c>
      <c r="M8344" s="63">
        <v>10106.742491002718</v>
      </c>
      <c r="N8344" s="68">
        <f>GP_need_index[[#This Row],[Normalised weighted population]]/GP_need_index[[#This Row],[Registered population]]</f>
        <v>1.0987878805551212</v>
      </c>
    </row>
    <row r="8345" spans="1:14" hidden="1" x14ac:dyDescent="0.2">
      <c r="A8345" s="46" t="s">
        <v>13249</v>
      </c>
      <c r="B8345" s="33" t="s">
        <v>4232</v>
      </c>
      <c r="C8345" s="1" t="s">
        <v>9739</v>
      </c>
      <c r="D8345" s="1" t="s">
        <v>6573</v>
      </c>
      <c r="E8345" s="1" t="s">
        <v>6572</v>
      </c>
      <c r="F8345" s="62">
        <v>9247.4006391237344</v>
      </c>
      <c r="G8345" s="62">
        <v>114.00212712318698</v>
      </c>
      <c r="H8345" s="62">
        <v>104.21943319351973</v>
      </c>
      <c r="I8345" s="62">
        <v>1877.162</v>
      </c>
      <c r="J8345" s="62">
        <v>1982.5122938180136</v>
      </c>
      <c r="K8345" s="62">
        <v>1877.162</v>
      </c>
      <c r="L8345" s="62">
        <v>195636.75965241389</v>
      </c>
      <c r="M8345" s="63">
        <v>10150.044047634477</v>
      </c>
      <c r="N8345" s="64">
        <f>GP_need_index[[#This Row],[Normalised weighted population]]/GP_need_index[[#This Row],[Registered population]]</f>
        <v>1.097610500911127</v>
      </c>
    </row>
    <row r="8346" spans="1:14" hidden="1" x14ac:dyDescent="0.2">
      <c r="A8346" s="46" t="s">
        <v>13250</v>
      </c>
      <c r="B8346" s="33" t="s">
        <v>4232</v>
      </c>
      <c r="C8346" s="1" t="s">
        <v>9739</v>
      </c>
      <c r="D8346" s="1" t="s">
        <v>6573</v>
      </c>
      <c r="E8346" s="1" t="s">
        <v>6572</v>
      </c>
      <c r="F8346" s="62">
        <v>9282.1119782568148</v>
      </c>
      <c r="G8346" s="62">
        <v>114.00212712318698</v>
      </c>
      <c r="H8346" s="62">
        <v>104.21943319351973</v>
      </c>
      <c r="I8346" s="62">
        <v>1877.162</v>
      </c>
      <c r="J8346" s="62">
        <v>1982.5122938180136</v>
      </c>
      <c r="K8346" s="62">
        <v>1877.162</v>
      </c>
      <c r="L8346" s="62">
        <v>195636.75965241389</v>
      </c>
      <c r="M8346" s="63">
        <v>10191.212986443576</v>
      </c>
      <c r="N8346" s="64">
        <f>GP_need_index[[#This Row],[Normalised weighted population]]/GP_need_index[[#This Row],[Registered population]]</f>
        <v>1.0979411808774031</v>
      </c>
    </row>
    <row r="8347" spans="1:14" x14ac:dyDescent="0.2">
      <c r="A8347" s="46" t="s">
        <v>13248</v>
      </c>
      <c r="B8347" s="33" t="s">
        <v>4242</v>
      </c>
      <c r="C8347" s="1" t="s">
        <v>8289</v>
      </c>
      <c r="D8347" s="1" t="s">
        <v>6573</v>
      </c>
      <c r="E8347" s="1" t="s">
        <v>6572</v>
      </c>
      <c r="F8347" s="62">
        <v>7884</v>
      </c>
      <c r="G8347" s="62">
        <v>102.13337886051536</v>
      </c>
      <c r="H8347" s="62">
        <v>100.01285719903191</v>
      </c>
      <c r="I8347" s="62">
        <v>1999.4870000000001</v>
      </c>
      <c r="J8347" s="62">
        <v>1982.5122938180136</v>
      </c>
      <c r="K8347" s="62">
        <v>1999.4870000000001</v>
      </c>
      <c r="L8347" s="62">
        <v>199974.40780232073</v>
      </c>
      <c r="M8347" s="63">
        <v>10330.828664509027</v>
      </c>
      <c r="N8347" s="68">
        <f>GP_need_index[[#This Row],[Normalised weighted population]]/GP_need_index[[#This Row],[Registered population]]</f>
        <v>1.3103537118859749</v>
      </c>
    </row>
    <row r="8348" spans="1:14" hidden="1" x14ac:dyDescent="0.2">
      <c r="A8348" s="46" t="s">
        <v>13249</v>
      </c>
      <c r="B8348" s="33" t="s">
        <v>4242</v>
      </c>
      <c r="C8348" s="1" t="s">
        <v>8289</v>
      </c>
      <c r="D8348" s="1" t="s">
        <v>6573</v>
      </c>
      <c r="E8348" s="1" t="s">
        <v>6572</v>
      </c>
      <c r="F8348" s="62">
        <v>7915.2183756219529</v>
      </c>
      <c r="G8348" s="62">
        <v>102.13337886051536</v>
      </c>
      <c r="H8348" s="62">
        <v>100.01285719903191</v>
      </c>
      <c r="I8348" s="62">
        <v>1999.4870000000001</v>
      </c>
      <c r="J8348" s="62">
        <v>1982.5122938180136</v>
      </c>
      <c r="K8348" s="62">
        <v>1999.4870000000001</v>
      </c>
      <c r="L8348" s="62">
        <v>199974.40780232073</v>
      </c>
      <c r="M8348" s="63">
        <v>10375.090301022223</v>
      </c>
      <c r="N8348" s="64">
        <f>GP_need_index[[#This Row],[Normalised weighted population]]/GP_need_index[[#This Row],[Registered population]]</f>
        <v>1.3107775185301795</v>
      </c>
    </row>
    <row r="8349" spans="1:14" hidden="1" x14ac:dyDescent="0.2">
      <c r="A8349" s="46" t="s">
        <v>13250</v>
      </c>
      <c r="B8349" s="33" t="s">
        <v>4242</v>
      </c>
      <c r="C8349" s="1" t="s">
        <v>8289</v>
      </c>
      <c r="D8349" s="1" t="s">
        <v>6573</v>
      </c>
      <c r="E8349" s="1" t="s">
        <v>6572</v>
      </c>
      <c r="F8349" s="62">
        <v>7939.2586721552261</v>
      </c>
      <c r="G8349" s="62">
        <v>102.13337886051536</v>
      </c>
      <c r="H8349" s="62">
        <v>100.01285719903191</v>
      </c>
      <c r="I8349" s="62">
        <v>1999.4870000000001</v>
      </c>
      <c r="J8349" s="62">
        <v>1982.5122938180136</v>
      </c>
      <c r="K8349" s="62">
        <v>1999.4870000000001</v>
      </c>
      <c r="L8349" s="62">
        <v>199974.40780232073</v>
      </c>
      <c r="M8349" s="63">
        <v>10417.172035420332</v>
      </c>
      <c r="N8349" s="64">
        <f>GP_need_index[[#This Row],[Normalised weighted population]]/GP_need_index[[#This Row],[Registered population]]</f>
        <v>1.3121089091045375</v>
      </c>
    </row>
    <row r="8350" spans="1:14" x14ac:dyDescent="0.2">
      <c r="A8350" s="46" t="s">
        <v>13248</v>
      </c>
      <c r="B8350" s="33" t="s">
        <v>4081</v>
      </c>
      <c r="C8350" s="1" t="s">
        <v>9740</v>
      </c>
      <c r="D8350" s="1" t="s">
        <v>6573</v>
      </c>
      <c r="E8350" s="1" t="s">
        <v>6580</v>
      </c>
      <c r="F8350" s="62">
        <v>6957.8333333333321</v>
      </c>
      <c r="G8350" s="62">
        <v>89.138226049594877</v>
      </c>
      <c r="H8350" s="62">
        <v>84.506924656363594</v>
      </c>
      <c r="I8350" s="62">
        <v>1990.529</v>
      </c>
      <c r="J8350" s="62">
        <v>1955.7524890455802</v>
      </c>
      <c r="K8350" s="62">
        <v>1990.529</v>
      </c>
      <c r="L8350" s="62">
        <v>168213.48422930678</v>
      </c>
      <c r="M8350" s="63">
        <v>8690.0354086853931</v>
      </c>
      <c r="N8350" s="68">
        <f>GP_need_index[[#This Row],[Normalised weighted population]]/GP_need_index[[#This Row],[Registered population]]</f>
        <v>1.248957109543497</v>
      </c>
    </row>
    <row r="8351" spans="1:14" hidden="1" x14ac:dyDescent="0.2">
      <c r="A8351" s="46" t="s">
        <v>13249</v>
      </c>
      <c r="B8351" s="33" t="s">
        <v>4081</v>
      </c>
      <c r="C8351" s="1" t="s">
        <v>9740</v>
      </c>
      <c r="D8351" s="1" t="s">
        <v>6573</v>
      </c>
      <c r="E8351" s="1" t="s">
        <v>6580</v>
      </c>
      <c r="F8351" s="62">
        <v>6967.3867741910417</v>
      </c>
      <c r="G8351" s="62">
        <v>89.138226049594877</v>
      </c>
      <c r="H8351" s="62">
        <v>84.506924656363594</v>
      </c>
      <c r="I8351" s="62">
        <v>1990.529</v>
      </c>
      <c r="J8351" s="62">
        <v>1955.7524890455802</v>
      </c>
      <c r="K8351" s="62">
        <v>1990.529</v>
      </c>
      <c r="L8351" s="62">
        <v>168213.48422930678</v>
      </c>
      <c r="M8351" s="63">
        <v>8727.2671933792408</v>
      </c>
      <c r="N8351" s="64">
        <f>GP_need_index[[#This Row],[Normalised weighted population]]/GP_need_index[[#This Row],[Registered population]]</f>
        <v>1.2525883055189702</v>
      </c>
    </row>
    <row r="8352" spans="1:14" hidden="1" x14ac:dyDescent="0.2">
      <c r="A8352" s="46" t="s">
        <v>13250</v>
      </c>
      <c r="B8352" s="33" t="s">
        <v>4081</v>
      </c>
      <c r="C8352" s="1" t="s">
        <v>9740</v>
      </c>
      <c r="D8352" s="1" t="s">
        <v>6573</v>
      </c>
      <c r="E8352" s="1" t="s">
        <v>6580</v>
      </c>
      <c r="F8352" s="62">
        <v>6972.1389801261776</v>
      </c>
      <c r="G8352" s="62">
        <v>89.138226049594877</v>
      </c>
      <c r="H8352" s="62">
        <v>84.506924656363594</v>
      </c>
      <c r="I8352" s="62">
        <v>1990.529</v>
      </c>
      <c r="J8352" s="62">
        <v>1955.7524890455802</v>
      </c>
      <c r="K8352" s="62">
        <v>1990.529</v>
      </c>
      <c r="L8352" s="62">
        <v>168213.48422930678</v>
      </c>
      <c r="M8352" s="63">
        <v>8762.6652987833859</v>
      </c>
      <c r="N8352" s="64">
        <f>GP_need_index[[#This Row],[Normalised weighted population]]/GP_need_index[[#This Row],[Registered population]]</f>
        <v>1.2568116217650045</v>
      </c>
    </row>
    <row r="8353" spans="1:14" x14ac:dyDescent="0.2">
      <c r="A8353" s="46" t="s">
        <v>13248</v>
      </c>
      <c r="B8353" s="33" t="s">
        <v>4082</v>
      </c>
      <c r="C8353" s="1" t="s">
        <v>8369</v>
      </c>
      <c r="D8353" s="1" t="s">
        <v>6573</v>
      </c>
      <c r="E8353" s="1" t="s">
        <v>6580</v>
      </c>
      <c r="F8353" s="62">
        <v>8088.25</v>
      </c>
      <c r="G8353" s="62">
        <v>115.40112290578531</v>
      </c>
      <c r="H8353" s="62">
        <v>114.60188033354716</v>
      </c>
      <c r="I8353" s="62">
        <v>2032.0039999999999</v>
      </c>
      <c r="J8353" s="62">
        <v>1955.7524890455802</v>
      </c>
      <c r="K8353" s="62">
        <v>2032.0039999999999</v>
      </c>
      <c r="L8353" s="62">
        <v>232871.47924528914</v>
      </c>
      <c r="M8353" s="63">
        <v>12030.316175817838</v>
      </c>
      <c r="N8353" s="68">
        <f>GP_need_index[[#This Row],[Normalised weighted population]]/GP_need_index[[#This Row],[Registered population]]</f>
        <v>1.4873818410432216</v>
      </c>
    </row>
    <row r="8354" spans="1:14" hidden="1" x14ac:dyDescent="0.2">
      <c r="A8354" s="46" t="s">
        <v>13249</v>
      </c>
      <c r="B8354" s="33" t="s">
        <v>4082</v>
      </c>
      <c r="C8354" s="1" t="s">
        <v>8369</v>
      </c>
      <c r="D8354" s="1" t="s">
        <v>6573</v>
      </c>
      <c r="E8354" s="1" t="s">
        <v>6580</v>
      </c>
      <c r="F8354" s="62">
        <v>8090.1198576760416</v>
      </c>
      <c r="G8354" s="62">
        <v>115.40112290578531</v>
      </c>
      <c r="H8354" s="62">
        <v>114.60188033354716</v>
      </c>
      <c r="I8354" s="62">
        <v>2032.0039999999999</v>
      </c>
      <c r="J8354" s="62">
        <v>1955.7524890455802</v>
      </c>
      <c r="K8354" s="62">
        <v>2032.0039999999999</v>
      </c>
      <c r="L8354" s="62">
        <v>232871.47924528914</v>
      </c>
      <c r="M8354" s="63">
        <v>12081.859135149085</v>
      </c>
      <c r="N8354" s="64">
        <f>GP_need_index[[#This Row],[Normalised weighted population]]/GP_need_index[[#This Row],[Registered population]]</f>
        <v>1.4934091642271052</v>
      </c>
    </row>
    <row r="8355" spans="1:14" hidden="1" x14ac:dyDescent="0.2">
      <c r="A8355" s="46" t="s">
        <v>13250</v>
      </c>
      <c r="B8355" s="33" t="s">
        <v>4082</v>
      </c>
      <c r="C8355" s="1" t="s">
        <v>8369</v>
      </c>
      <c r="D8355" s="1" t="s">
        <v>6573</v>
      </c>
      <c r="E8355" s="1" t="s">
        <v>6580</v>
      </c>
      <c r="F8355" s="62">
        <v>8086.7416475904647</v>
      </c>
      <c r="G8355" s="62">
        <v>115.40112290578531</v>
      </c>
      <c r="H8355" s="62">
        <v>114.60188033354716</v>
      </c>
      <c r="I8355" s="62">
        <v>2032.0039999999999</v>
      </c>
      <c r="J8355" s="62">
        <v>1955.7524890455802</v>
      </c>
      <c r="K8355" s="62">
        <v>2032.0039999999999</v>
      </c>
      <c r="L8355" s="62">
        <v>232871.47924528914</v>
      </c>
      <c r="M8355" s="63">
        <v>12130.863584499335</v>
      </c>
      <c r="N8355" s="64">
        <f>GP_need_index[[#This Row],[Normalised weighted population]]/GP_need_index[[#This Row],[Registered population]]</f>
        <v>1.5000928820464867</v>
      </c>
    </row>
    <row r="8356" spans="1:14" x14ac:dyDescent="0.2">
      <c r="A8356" s="46" t="s">
        <v>13248</v>
      </c>
      <c r="B8356" s="33" t="s">
        <v>4069</v>
      </c>
      <c r="C8356" s="1" t="s">
        <v>9741</v>
      </c>
      <c r="D8356" s="1" t="s">
        <v>6573</v>
      </c>
      <c r="E8356" s="1" t="s">
        <v>6580</v>
      </c>
      <c r="F8356" s="62">
        <v>5269.166666666667</v>
      </c>
      <c r="G8356" s="62">
        <v>70.419424966395056</v>
      </c>
      <c r="H8356" s="62">
        <v>72.817668554605945</v>
      </c>
      <c r="I8356" s="62">
        <v>1801.87</v>
      </c>
      <c r="J8356" s="62">
        <v>1955.7524890455802</v>
      </c>
      <c r="K8356" s="62">
        <v>1801.87</v>
      </c>
      <c r="L8356" s="62">
        <v>131207.97243848781</v>
      </c>
      <c r="M8356" s="63">
        <v>6778.3027717205196</v>
      </c>
      <c r="N8356" s="68">
        <f>GP_need_index[[#This Row],[Normalised weighted population]]/GP_need_index[[#This Row],[Registered population]]</f>
        <v>1.2864088764929025</v>
      </c>
    </row>
    <row r="8357" spans="1:14" hidden="1" x14ac:dyDescent="0.2">
      <c r="A8357" s="46" t="s">
        <v>13249</v>
      </c>
      <c r="B8357" s="33" t="s">
        <v>4069</v>
      </c>
      <c r="C8357" s="1" t="s">
        <v>9741</v>
      </c>
      <c r="D8357" s="1" t="s">
        <v>6573</v>
      </c>
      <c r="E8357" s="1" t="s">
        <v>6580</v>
      </c>
      <c r="F8357" s="62">
        <v>5272.7073186494963</v>
      </c>
      <c r="G8357" s="62">
        <v>70.419424966395056</v>
      </c>
      <c r="H8357" s="62">
        <v>72.817668554605945</v>
      </c>
      <c r="I8357" s="62">
        <v>1801.87</v>
      </c>
      <c r="J8357" s="62">
        <v>1955.7524890455802</v>
      </c>
      <c r="K8357" s="62">
        <v>1801.87</v>
      </c>
      <c r="L8357" s="62">
        <v>131207.97243848781</v>
      </c>
      <c r="M8357" s="63">
        <v>6807.343885768707</v>
      </c>
      <c r="N8357" s="64">
        <f>GP_need_index[[#This Row],[Normalised weighted population]]/GP_need_index[[#This Row],[Registered population]]</f>
        <v>1.2910528641882362</v>
      </c>
    </row>
    <row r="8358" spans="1:14" hidden="1" x14ac:dyDescent="0.2">
      <c r="A8358" s="46" t="s">
        <v>13250</v>
      </c>
      <c r="B8358" s="33" t="s">
        <v>4069</v>
      </c>
      <c r="C8358" s="1" t="s">
        <v>9741</v>
      </c>
      <c r="D8358" s="1" t="s">
        <v>6573</v>
      </c>
      <c r="E8358" s="1" t="s">
        <v>6580</v>
      </c>
      <c r="F8358" s="62">
        <v>5274.2581453012426</v>
      </c>
      <c r="G8358" s="62">
        <v>70.419424966395056</v>
      </c>
      <c r="H8358" s="62">
        <v>72.817668554605945</v>
      </c>
      <c r="I8358" s="62">
        <v>1801.87</v>
      </c>
      <c r="J8358" s="62">
        <v>1955.7524890455802</v>
      </c>
      <c r="K8358" s="62">
        <v>1801.87</v>
      </c>
      <c r="L8358" s="62">
        <v>131207.97243848781</v>
      </c>
      <c r="M8358" s="63">
        <v>6834.954714112946</v>
      </c>
      <c r="N8358" s="64">
        <f>GP_need_index[[#This Row],[Normalised weighted population]]/GP_need_index[[#This Row],[Registered population]]</f>
        <v>1.2959082634592136</v>
      </c>
    </row>
    <row r="8359" spans="1:14" x14ac:dyDescent="0.2">
      <c r="A8359" s="46" t="s">
        <v>13248</v>
      </c>
      <c r="B8359" s="33" t="s">
        <v>4240</v>
      </c>
      <c r="C8359" s="1" t="s">
        <v>9742</v>
      </c>
      <c r="D8359" s="1" t="s">
        <v>6573</v>
      </c>
      <c r="E8359" s="1" t="s">
        <v>6572</v>
      </c>
      <c r="F8359" s="62">
        <v>8476.25</v>
      </c>
      <c r="G8359" s="62">
        <v>100.05548071250385</v>
      </c>
      <c r="H8359" s="62">
        <v>101.92177103189277</v>
      </c>
      <c r="I8359" s="62">
        <v>2026.124</v>
      </c>
      <c r="J8359" s="62">
        <v>1982.5122938180136</v>
      </c>
      <c r="K8359" s="62">
        <v>2026.124</v>
      </c>
      <c r="L8359" s="62">
        <v>206506.14641022272</v>
      </c>
      <c r="M8359" s="63">
        <v>10668.263205164338</v>
      </c>
      <c r="N8359" s="68">
        <f>GP_need_index[[#This Row],[Normalised weighted population]]/GP_need_index[[#This Row],[Registered population]]</f>
        <v>1.2586064834289146</v>
      </c>
    </row>
    <row r="8360" spans="1:14" hidden="1" x14ac:dyDescent="0.2">
      <c r="A8360" s="46" t="s">
        <v>13249</v>
      </c>
      <c r="B8360" s="33" t="s">
        <v>4240</v>
      </c>
      <c r="C8360" s="1" t="s">
        <v>9742</v>
      </c>
      <c r="D8360" s="1" t="s">
        <v>6573</v>
      </c>
      <c r="E8360" s="1" t="s">
        <v>6572</v>
      </c>
      <c r="F8360" s="62">
        <v>8520.3679020871969</v>
      </c>
      <c r="G8360" s="62">
        <v>100.05548071250385</v>
      </c>
      <c r="H8360" s="62">
        <v>101.92177103189277</v>
      </c>
      <c r="I8360" s="62">
        <v>2026.124</v>
      </c>
      <c r="J8360" s="62">
        <v>1982.5122938180136</v>
      </c>
      <c r="K8360" s="62">
        <v>2026.124</v>
      </c>
      <c r="L8360" s="62">
        <v>206506.14641022272</v>
      </c>
      <c r="M8360" s="63">
        <v>10713.970553872607</v>
      </c>
      <c r="N8360" s="64">
        <f>GP_need_index[[#This Row],[Normalised weighted population]]/GP_need_index[[#This Row],[Registered population]]</f>
        <v>1.2574539828553708</v>
      </c>
    </row>
    <row r="8361" spans="1:14" hidden="1" x14ac:dyDescent="0.2">
      <c r="A8361" s="46" t="s">
        <v>13250</v>
      </c>
      <c r="B8361" s="33" t="s">
        <v>4240</v>
      </c>
      <c r="C8361" s="1" t="s">
        <v>9742</v>
      </c>
      <c r="D8361" s="1" t="s">
        <v>6573</v>
      </c>
      <c r="E8361" s="1" t="s">
        <v>6572</v>
      </c>
      <c r="F8361" s="62">
        <v>8556.7887534382153</v>
      </c>
      <c r="G8361" s="62">
        <v>100.05548071250385</v>
      </c>
      <c r="H8361" s="62">
        <v>101.92177103189277</v>
      </c>
      <c r="I8361" s="62">
        <v>2026.124</v>
      </c>
      <c r="J8361" s="62">
        <v>1982.5122938180136</v>
      </c>
      <c r="K8361" s="62">
        <v>2026.124</v>
      </c>
      <c r="L8361" s="62">
        <v>206506.14641022272</v>
      </c>
      <c r="M8361" s="63">
        <v>10757.426798600694</v>
      </c>
      <c r="N8361" s="64">
        <f>GP_need_index[[#This Row],[Normalised weighted population]]/GP_need_index[[#This Row],[Registered population]]</f>
        <v>1.2571803638693591</v>
      </c>
    </row>
    <row r="8362" spans="1:14" x14ac:dyDescent="0.2">
      <c r="A8362" s="46" t="s">
        <v>13248</v>
      </c>
      <c r="B8362" s="33" t="s">
        <v>4231</v>
      </c>
      <c r="C8362" s="1" t="s">
        <v>9743</v>
      </c>
      <c r="D8362" s="1" t="s">
        <v>6573</v>
      </c>
      <c r="E8362" s="1" t="s">
        <v>6572</v>
      </c>
      <c r="F8362" s="62">
        <v>14897.666666666664</v>
      </c>
      <c r="G8362" s="62">
        <v>198.32155305395094</v>
      </c>
      <c r="H8362" s="62">
        <v>199.50458592911585</v>
      </c>
      <c r="I8362" s="62">
        <v>1989.6690000000001</v>
      </c>
      <c r="J8362" s="62">
        <v>1982.5122938180136</v>
      </c>
      <c r="K8362" s="62">
        <v>1989.6690000000001</v>
      </c>
      <c r="L8362" s="62">
        <v>396948.08998099802</v>
      </c>
      <c r="M8362" s="63">
        <v>20506.637581102575</v>
      </c>
      <c r="N8362" s="68">
        <f>GP_need_index[[#This Row],[Normalised weighted population]]/GP_need_index[[#This Row],[Registered population]]</f>
        <v>1.3764999606942416</v>
      </c>
    </row>
    <row r="8363" spans="1:14" hidden="1" x14ac:dyDescent="0.2">
      <c r="A8363" s="46" t="s">
        <v>13249</v>
      </c>
      <c r="B8363" s="33" t="s">
        <v>4231</v>
      </c>
      <c r="C8363" s="1" t="s">
        <v>9743</v>
      </c>
      <c r="D8363" s="1" t="s">
        <v>6573</v>
      </c>
      <c r="E8363" s="1" t="s">
        <v>6572</v>
      </c>
      <c r="F8363" s="62">
        <v>14941.735002438114</v>
      </c>
      <c r="G8363" s="62">
        <v>198.32155305395094</v>
      </c>
      <c r="H8363" s="62">
        <v>199.50458592911585</v>
      </c>
      <c r="I8363" s="62">
        <v>1989.6690000000001</v>
      </c>
      <c r="J8363" s="62">
        <v>1982.5122938180136</v>
      </c>
      <c r="K8363" s="62">
        <v>1989.6690000000001</v>
      </c>
      <c r="L8363" s="62">
        <v>396948.08998099802</v>
      </c>
      <c r="M8363" s="63">
        <v>20594.496684006957</v>
      </c>
      <c r="N8363" s="64">
        <f>GP_need_index[[#This Row],[Normalised weighted population]]/GP_need_index[[#This Row],[Registered population]]</f>
        <v>1.3783203008650906</v>
      </c>
    </row>
    <row r="8364" spans="1:14" hidden="1" x14ac:dyDescent="0.2">
      <c r="A8364" s="46" t="s">
        <v>13250</v>
      </c>
      <c r="B8364" s="33" t="s">
        <v>4231</v>
      </c>
      <c r="C8364" s="1" t="s">
        <v>9743</v>
      </c>
      <c r="D8364" s="1" t="s">
        <v>6573</v>
      </c>
      <c r="E8364" s="1" t="s">
        <v>6572</v>
      </c>
      <c r="F8364" s="62">
        <v>14970.78827226282</v>
      </c>
      <c r="G8364" s="62">
        <v>198.32155305395094</v>
      </c>
      <c r="H8364" s="62">
        <v>199.50458592911585</v>
      </c>
      <c r="I8364" s="62">
        <v>1989.6690000000001</v>
      </c>
      <c r="J8364" s="62">
        <v>1982.5122938180136</v>
      </c>
      <c r="K8364" s="62">
        <v>1989.6690000000001</v>
      </c>
      <c r="L8364" s="62">
        <v>396948.08998099802</v>
      </c>
      <c r="M8364" s="63">
        <v>20678.028693307511</v>
      </c>
      <c r="N8364" s="64">
        <f>GP_need_index[[#This Row],[Normalised weighted population]]/GP_need_index[[#This Row],[Registered population]]</f>
        <v>1.3812251110129452</v>
      </c>
    </row>
    <row r="8365" spans="1:14" x14ac:dyDescent="0.2">
      <c r="A8365" s="46" t="s">
        <v>13248</v>
      </c>
      <c r="B8365" s="33" t="s">
        <v>4233</v>
      </c>
      <c r="C8365" s="1" t="s">
        <v>9744</v>
      </c>
      <c r="D8365" s="1" t="s">
        <v>6573</v>
      </c>
      <c r="E8365" s="1" t="s">
        <v>6572</v>
      </c>
      <c r="F8365" s="62">
        <v>6309.333333333333</v>
      </c>
      <c r="G8365" s="62">
        <v>99.371908761978318</v>
      </c>
      <c r="H8365" s="62">
        <v>101.1109163278838</v>
      </c>
      <c r="I8365" s="62">
        <v>1938.84</v>
      </c>
      <c r="J8365" s="62">
        <v>1982.5122938180136</v>
      </c>
      <c r="K8365" s="62">
        <v>1938.84</v>
      </c>
      <c r="L8365" s="62">
        <v>196037.88901315423</v>
      </c>
      <c r="M8365" s="63">
        <v>10127.46513618344</v>
      </c>
      <c r="N8365" s="68">
        <f>GP_need_index[[#This Row],[Normalised weighted population]]/GP_need_index[[#This Row],[Registered population]]</f>
        <v>1.6051561395049831</v>
      </c>
    </row>
    <row r="8366" spans="1:14" hidden="1" x14ac:dyDescent="0.2">
      <c r="A8366" s="46" t="s">
        <v>13249</v>
      </c>
      <c r="B8366" s="33" t="s">
        <v>4233</v>
      </c>
      <c r="C8366" s="1" t="s">
        <v>9744</v>
      </c>
      <c r="D8366" s="1" t="s">
        <v>6573</v>
      </c>
      <c r="E8366" s="1" t="s">
        <v>6572</v>
      </c>
      <c r="F8366" s="62">
        <v>6323.0863418115823</v>
      </c>
      <c r="G8366" s="62">
        <v>99.371908761978318</v>
      </c>
      <c r="H8366" s="62">
        <v>101.1109163278838</v>
      </c>
      <c r="I8366" s="62">
        <v>1938.84</v>
      </c>
      <c r="J8366" s="62">
        <v>1982.5122938180136</v>
      </c>
      <c r="K8366" s="62">
        <v>1938.84</v>
      </c>
      <c r="L8366" s="62">
        <v>196037.88901315423</v>
      </c>
      <c r="M8366" s="63">
        <v>10170.85547738596</v>
      </c>
      <c r="N8366" s="64">
        <f>GP_need_index[[#This Row],[Normalised weighted population]]/GP_need_index[[#This Row],[Registered population]]</f>
        <v>1.6085270590298439</v>
      </c>
    </row>
    <row r="8367" spans="1:14" hidden="1" x14ac:dyDescent="0.2">
      <c r="A8367" s="46" t="s">
        <v>13250</v>
      </c>
      <c r="B8367" s="33" t="s">
        <v>4233</v>
      </c>
      <c r="C8367" s="1" t="s">
        <v>9744</v>
      </c>
      <c r="D8367" s="1" t="s">
        <v>6573</v>
      </c>
      <c r="E8367" s="1" t="s">
        <v>6572</v>
      </c>
      <c r="F8367" s="62">
        <v>6330.3822781473118</v>
      </c>
      <c r="G8367" s="62">
        <v>99.371908761978318</v>
      </c>
      <c r="H8367" s="62">
        <v>101.1109163278838</v>
      </c>
      <c r="I8367" s="62">
        <v>1938.84</v>
      </c>
      <c r="J8367" s="62">
        <v>1982.5122938180136</v>
      </c>
      <c r="K8367" s="62">
        <v>1938.84</v>
      </c>
      <c r="L8367" s="62">
        <v>196037.88901315423</v>
      </c>
      <c r="M8367" s="63">
        <v>10212.108828092578</v>
      </c>
      <c r="N8367" s="64">
        <f>GP_need_index[[#This Row],[Normalised weighted population]]/GP_need_index[[#This Row],[Registered population]]</f>
        <v>1.6131899116653845</v>
      </c>
    </row>
    <row r="8368" spans="1:14" x14ac:dyDescent="0.2">
      <c r="A8368" s="46" t="s">
        <v>13248</v>
      </c>
      <c r="B8368" s="33" t="s">
        <v>4253</v>
      </c>
      <c r="C8368" s="1" t="s">
        <v>9745</v>
      </c>
      <c r="D8368" s="1" t="s">
        <v>6573</v>
      </c>
      <c r="E8368" s="1" t="s">
        <v>6572</v>
      </c>
      <c r="F8368" s="62">
        <v>4397.4166666666661</v>
      </c>
      <c r="G8368" s="62">
        <v>74.98591002838765</v>
      </c>
      <c r="H8368" s="62">
        <v>73.171588608958658</v>
      </c>
      <c r="I8368" s="62">
        <v>1805.2</v>
      </c>
      <c r="J8368" s="62">
        <v>1982.5122938180136</v>
      </c>
      <c r="K8368" s="62">
        <v>1805.2</v>
      </c>
      <c r="L8368" s="62">
        <v>132089.35175689217</v>
      </c>
      <c r="M8368" s="63">
        <v>6823.8354917667675</v>
      </c>
      <c r="N8368" s="68">
        <f>GP_need_index[[#This Row],[Normalised weighted population]]/GP_need_index[[#This Row],[Registered population]]</f>
        <v>1.5517827872652736</v>
      </c>
    </row>
    <row r="8369" spans="1:14" hidden="1" x14ac:dyDescent="0.2">
      <c r="A8369" s="46" t="s">
        <v>13249</v>
      </c>
      <c r="B8369" s="33" t="s">
        <v>4253</v>
      </c>
      <c r="C8369" s="1" t="s">
        <v>9745</v>
      </c>
      <c r="D8369" s="1" t="s">
        <v>6573</v>
      </c>
      <c r="E8369" s="1" t="s">
        <v>6572</v>
      </c>
      <c r="F8369" s="62">
        <v>4409.9493814505277</v>
      </c>
      <c r="G8369" s="62">
        <v>74.98591002838765</v>
      </c>
      <c r="H8369" s="62">
        <v>73.171588608958658</v>
      </c>
      <c r="I8369" s="62">
        <v>1805.2</v>
      </c>
      <c r="J8369" s="62">
        <v>1982.5122938180136</v>
      </c>
      <c r="K8369" s="62">
        <v>1805.2</v>
      </c>
      <c r="L8369" s="62">
        <v>132089.35175689217</v>
      </c>
      <c r="M8369" s="63">
        <v>6853.0716872328721</v>
      </c>
      <c r="N8369" s="64">
        <f>GP_need_index[[#This Row],[Normalised weighted population]]/GP_need_index[[#This Row],[Registered population]]</f>
        <v>1.5540023466162209</v>
      </c>
    </row>
    <row r="8370" spans="1:14" hidden="1" x14ac:dyDescent="0.2">
      <c r="A8370" s="46" t="s">
        <v>13250</v>
      </c>
      <c r="B8370" s="33" t="s">
        <v>4253</v>
      </c>
      <c r="C8370" s="1" t="s">
        <v>9745</v>
      </c>
      <c r="D8370" s="1" t="s">
        <v>6573</v>
      </c>
      <c r="E8370" s="1" t="s">
        <v>6572</v>
      </c>
      <c r="F8370" s="62">
        <v>4419.9820393413429</v>
      </c>
      <c r="G8370" s="62">
        <v>74.98591002838765</v>
      </c>
      <c r="H8370" s="62">
        <v>73.171588608958658</v>
      </c>
      <c r="I8370" s="62">
        <v>1805.2</v>
      </c>
      <c r="J8370" s="62">
        <v>1982.5122938180136</v>
      </c>
      <c r="K8370" s="62">
        <v>1805.2</v>
      </c>
      <c r="L8370" s="62">
        <v>132089.35175689217</v>
      </c>
      <c r="M8370" s="63">
        <v>6880.8679891624006</v>
      </c>
      <c r="N8370" s="64">
        <f>GP_need_index[[#This Row],[Normalised weighted population]]/GP_need_index[[#This Row],[Registered population]]</f>
        <v>1.5567637895170665</v>
      </c>
    </row>
    <row r="8371" spans="1:14" x14ac:dyDescent="0.2">
      <c r="A8371" s="46" t="s">
        <v>13248</v>
      </c>
      <c r="B8371" s="33" t="s">
        <v>4073</v>
      </c>
      <c r="C8371" s="1" t="s">
        <v>9746</v>
      </c>
      <c r="D8371" s="1" t="s">
        <v>6573</v>
      </c>
      <c r="E8371" s="1" t="s">
        <v>6580</v>
      </c>
      <c r="F8371" s="62">
        <v>10834.5</v>
      </c>
      <c r="G8371" s="62">
        <v>114.75702270435347</v>
      </c>
      <c r="H8371" s="62">
        <v>115.20788425619128</v>
      </c>
      <c r="I8371" s="62">
        <v>1997.896</v>
      </c>
      <c r="J8371" s="62">
        <v>1955.7524890455802</v>
      </c>
      <c r="K8371" s="62">
        <v>1997.896</v>
      </c>
      <c r="L8371" s="62">
        <v>230173.37112390753</v>
      </c>
      <c r="M8371" s="63">
        <v>11890.929876207601</v>
      </c>
      <c r="N8371" s="68">
        <f>GP_need_index[[#This Row],[Normalised weighted population]]/GP_need_index[[#This Row],[Registered population]]</f>
        <v>1.0975061033003461</v>
      </c>
    </row>
    <row r="8372" spans="1:14" hidden="1" x14ac:dyDescent="0.2">
      <c r="A8372" s="46" t="s">
        <v>13249</v>
      </c>
      <c r="B8372" s="33" t="s">
        <v>4073</v>
      </c>
      <c r="C8372" s="1" t="s">
        <v>9746</v>
      </c>
      <c r="D8372" s="1" t="s">
        <v>6573</v>
      </c>
      <c r="E8372" s="1" t="s">
        <v>6580</v>
      </c>
      <c r="F8372" s="62">
        <v>10863.321649528647</v>
      </c>
      <c r="G8372" s="62">
        <v>114.75702270435347</v>
      </c>
      <c r="H8372" s="62">
        <v>115.20788425619128</v>
      </c>
      <c r="I8372" s="62">
        <v>1997.896</v>
      </c>
      <c r="J8372" s="62">
        <v>1955.7524890455802</v>
      </c>
      <c r="K8372" s="62">
        <v>1997.896</v>
      </c>
      <c r="L8372" s="62">
        <v>230173.37112390753</v>
      </c>
      <c r="M8372" s="63">
        <v>11941.87564571714</v>
      </c>
      <c r="N8372" s="64">
        <f>GP_need_index[[#This Row],[Normalised weighted population]]/GP_need_index[[#This Row],[Registered population]]</f>
        <v>1.0992839971957649</v>
      </c>
    </row>
    <row r="8373" spans="1:14" hidden="1" x14ac:dyDescent="0.2">
      <c r="A8373" s="46" t="s">
        <v>13250</v>
      </c>
      <c r="B8373" s="33" t="s">
        <v>4073</v>
      </c>
      <c r="C8373" s="1" t="s">
        <v>9746</v>
      </c>
      <c r="D8373" s="1" t="s">
        <v>6573</v>
      </c>
      <c r="E8373" s="1" t="s">
        <v>6580</v>
      </c>
      <c r="F8373" s="62">
        <v>10887.300749259968</v>
      </c>
      <c r="G8373" s="62">
        <v>114.75702270435347</v>
      </c>
      <c r="H8373" s="62">
        <v>115.20788425619128</v>
      </c>
      <c r="I8373" s="62">
        <v>1997.896</v>
      </c>
      <c r="J8373" s="62">
        <v>1955.7524890455802</v>
      </c>
      <c r="K8373" s="62">
        <v>1997.896</v>
      </c>
      <c r="L8373" s="62">
        <v>230173.37112390753</v>
      </c>
      <c r="M8373" s="63">
        <v>11990.312317067248</v>
      </c>
      <c r="N8373" s="64">
        <f>GP_need_index[[#This Row],[Normalised weighted population]]/GP_need_index[[#This Row],[Registered population]]</f>
        <v>1.1013117569919479</v>
      </c>
    </row>
    <row r="8374" spans="1:14" x14ac:dyDescent="0.2">
      <c r="A8374" s="46" t="s">
        <v>13248</v>
      </c>
      <c r="B8374" s="33" t="s">
        <v>4065</v>
      </c>
      <c r="C8374" s="1" t="s">
        <v>9747</v>
      </c>
      <c r="D8374" s="1" t="s">
        <v>6573</v>
      </c>
      <c r="E8374" s="1" t="s">
        <v>6580</v>
      </c>
      <c r="F8374" s="62">
        <v>10649.416666666664</v>
      </c>
      <c r="G8374" s="62">
        <v>144.53793062856357</v>
      </c>
      <c r="H8374" s="62">
        <v>139.06176098808677</v>
      </c>
      <c r="I8374" s="62">
        <v>1927.7560000000001</v>
      </c>
      <c r="J8374" s="62">
        <v>1955.7524890455802</v>
      </c>
      <c r="K8374" s="62">
        <v>1927.7560000000001</v>
      </c>
      <c r="L8374" s="62">
        <v>268077.14411535021</v>
      </c>
      <c r="M8374" s="63">
        <v>13849.067363981148</v>
      </c>
      <c r="N8374" s="68">
        <f>GP_need_index[[#This Row],[Normalised weighted population]]/GP_need_index[[#This Row],[Registered population]]</f>
        <v>1.300453141938712</v>
      </c>
    </row>
    <row r="8375" spans="1:14" hidden="1" x14ac:dyDescent="0.2">
      <c r="A8375" s="46" t="s">
        <v>13249</v>
      </c>
      <c r="B8375" s="33" t="s">
        <v>4065</v>
      </c>
      <c r="C8375" s="1" t="s">
        <v>9747</v>
      </c>
      <c r="D8375" s="1" t="s">
        <v>6573</v>
      </c>
      <c r="E8375" s="1" t="s">
        <v>6580</v>
      </c>
      <c r="F8375" s="62">
        <v>10648.684944166835</v>
      </c>
      <c r="G8375" s="62">
        <v>144.53793062856357</v>
      </c>
      <c r="H8375" s="62">
        <v>139.06176098808677</v>
      </c>
      <c r="I8375" s="62">
        <v>1927.7560000000001</v>
      </c>
      <c r="J8375" s="62">
        <v>1955.7524890455802</v>
      </c>
      <c r="K8375" s="62">
        <v>1927.7560000000001</v>
      </c>
      <c r="L8375" s="62">
        <v>268077.14411535021</v>
      </c>
      <c r="M8375" s="63">
        <v>13908.402622131076</v>
      </c>
      <c r="N8375" s="64">
        <f>GP_need_index[[#This Row],[Normalised weighted population]]/GP_need_index[[#This Row],[Registered population]]</f>
        <v>1.3061145761242432</v>
      </c>
    </row>
    <row r="8376" spans="1:14" hidden="1" x14ac:dyDescent="0.2">
      <c r="A8376" s="46" t="s">
        <v>13250</v>
      </c>
      <c r="B8376" s="33" t="s">
        <v>4065</v>
      </c>
      <c r="C8376" s="1" t="s">
        <v>9747</v>
      </c>
      <c r="D8376" s="1" t="s">
        <v>6573</v>
      </c>
      <c r="E8376" s="1" t="s">
        <v>6580</v>
      </c>
      <c r="F8376" s="62">
        <v>10643.085427691884</v>
      </c>
      <c r="G8376" s="62">
        <v>144.53793062856357</v>
      </c>
      <c r="H8376" s="62">
        <v>139.06176098808677</v>
      </c>
      <c r="I8376" s="62">
        <v>1927.7560000000001</v>
      </c>
      <c r="J8376" s="62">
        <v>1955.7524890455802</v>
      </c>
      <c r="K8376" s="62">
        <v>1927.7560000000001</v>
      </c>
      <c r="L8376" s="62">
        <v>268077.14411535021</v>
      </c>
      <c r="M8376" s="63">
        <v>13964.815596675384</v>
      </c>
      <c r="N8376" s="64">
        <f>GP_need_index[[#This Row],[Normalised weighted population]]/GP_need_index[[#This Row],[Registered population]]</f>
        <v>1.3121021804768007</v>
      </c>
    </row>
    <row r="8377" spans="1:14" x14ac:dyDescent="0.2">
      <c r="A8377" s="46" t="s">
        <v>13248</v>
      </c>
      <c r="B8377" s="33" t="s">
        <v>4246</v>
      </c>
      <c r="C8377" s="1" t="s">
        <v>9748</v>
      </c>
      <c r="D8377" s="1" t="s">
        <v>6573</v>
      </c>
      <c r="E8377" s="1" t="s">
        <v>6572</v>
      </c>
      <c r="F8377" s="62">
        <v>6855.8333333333339</v>
      </c>
      <c r="G8377" s="62">
        <v>109.17767546886958</v>
      </c>
      <c r="H8377" s="62">
        <v>110.7447176340834</v>
      </c>
      <c r="I8377" s="62">
        <v>1985.44</v>
      </c>
      <c r="J8377" s="62">
        <v>1982.5122938180136</v>
      </c>
      <c r="K8377" s="62">
        <v>1985.44</v>
      </c>
      <c r="L8377" s="62">
        <v>219876.99217941455</v>
      </c>
      <c r="M8377" s="63">
        <v>11359.011177663113</v>
      </c>
      <c r="N8377" s="68">
        <f>GP_need_index[[#This Row],[Normalised weighted population]]/GP_need_index[[#This Row],[Registered population]]</f>
        <v>1.6568388736107613</v>
      </c>
    </row>
    <row r="8378" spans="1:14" hidden="1" x14ac:dyDescent="0.2">
      <c r="A8378" s="46" t="s">
        <v>13249</v>
      </c>
      <c r="B8378" s="33" t="s">
        <v>4246</v>
      </c>
      <c r="C8378" s="1" t="s">
        <v>9748</v>
      </c>
      <c r="D8378" s="1" t="s">
        <v>6573</v>
      </c>
      <c r="E8378" s="1" t="s">
        <v>6572</v>
      </c>
      <c r="F8378" s="62">
        <v>6864.6506459429474</v>
      </c>
      <c r="G8378" s="62">
        <v>109.17767546886958</v>
      </c>
      <c r="H8378" s="62">
        <v>110.7447176340834</v>
      </c>
      <c r="I8378" s="62">
        <v>1985.44</v>
      </c>
      <c r="J8378" s="62">
        <v>1982.5122938180136</v>
      </c>
      <c r="K8378" s="62">
        <v>1985.44</v>
      </c>
      <c r="L8378" s="62">
        <v>219876.99217941455</v>
      </c>
      <c r="M8378" s="63">
        <v>11407.677982642881</v>
      </c>
      <c r="N8378" s="64">
        <f>GP_need_index[[#This Row],[Normalised weighted population]]/GP_need_index[[#This Row],[Registered population]]</f>
        <v>1.6618002242233394</v>
      </c>
    </row>
    <row r="8379" spans="1:14" hidden="1" x14ac:dyDescent="0.2">
      <c r="A8379" s="46" t="s">
        <v>13250</v>
      </c>
      <c r="B8379" s="33" t="s">
        <v>4246</v>
      </c>
      <c r="C8379" s="1" t="s">
        <v>9748</v>
      </c>
      <c r="D8379" s="1" t="s">
        <v>6573</v>
      </c>
      <c r="E8379" s="1" t="s">
        <v>6572</v>
      </c>
      <c r="F8379" s="62">
        <v>6869.2150470497891</v>
      </c>
      <c r="G8379" s="62">
        <v>109.17767546886958</v>
      </c>
      <c r="H8379" s="62">
        <v>110.7447176340834</v>
      </c>
      <c r="I8379" s="62">
        <v>1985.44</v>
      </c>
      <c r="J8379" s="62">
        <v>1982.5122938180136</v>
      </c>
      <c r="K8379" s="62">
        <v>1985.44</v>
      </c>
      <c r="L8379" s="62">
        <v>219876.99217941455</v>
      </c>
      <c r="M8379" s="63">
        <v>11453.947929316737</v>
      </c>
      <c r="N8379" s="64">
        <f>GP_need_index[[#This Row],[Normalised weighted population]]/GP_need_index[[#This Row],[Registered population]]</f>
        <v>1.6674318464139528</v>
      </c>
    </row>
    <row r="8380" spans="1:14" x14ac:dyDescent="0.2">
      <c r="A8380" s="46" t="s">
        <v>13248</v>
      </c>
      <c r="B8380" s="33" t="s">
        <v>4063</v>
      </c>
      <c r="C8380" s="1" t="s">
        <v>9749</v>
      </c>
      <c r="D8380" s="1" t="s">
        <v>6573</v>
      </c>
      <c r="E8380" s="1" t="s">
        <v>6580</v>
      </c>
      <c r="F8380" s="62">
        <v>5246.583333333333</v>
      </c>
      <c r="G8380" s="62">
        <v>63.078667291535524</v>
      </c>
      <c r="H8380" s="62">
        <v>61.668149679442067</v>
      </c>
      <c r="I8380" s="62">
        <v>1879.674</v>
      </c>
      <c r="J8380" s="62">
        <v>1955.7524890455802</v>
      </c>
      <c r="K8380" s="62">
        <v>1879.674</v>
      </c>
      <c r="L8380" s="62">
        <v>115916.01758055559</v>
      </c>
      <c r="M8380" s="63">
        <v>5988.3088554046399</v>
      </c>
      <c r="N8380" s="68">
        <f>GP_need_index[[#This Row],[Normalised weighted population]]/GP_need_index[[#This Row],[Registered population]]</f>
        <v>1.1413730565106766</v>
      </c>
    </row>
    <row r="8381" spans="1:14" hidden="1" x14ac:dyDescent="0.2">
      <c r="A8381" s="46" t="s">
        <v>13249</v>
      </c>
      <c r="B8381" s="33" t="s">
        <v>4063</v>
      </c>
      <c r="C8381" s="1" t="s">
        <v>9749</v>
      </c>
      <c r="D8381" s="1" t="s">
        <v>6573</v>
      </c>
      <c r="E8381" s="1" t="s">
        <v>6580</v>
      </c>
      <c r="F8381" s="62">
        <v>5251.7218249669477</v>
      </c>
      <c r="G8381" s="62">
        <v>63.078667291535524</v>
      </c>
      <c r="H8381" s="62">
        <v>61.668149679442067</v>
      </c>
      <c r="I8381" s="62">
        <v>1879.674</v>
      </c>
      <c r="J8381" s="62">
        <v>1955.7524890455802</v>
      </c>
      <c r="K8381" s="62">
        <v>1879.674</v>
      </c>
      <c r="L8381" s="62">
        <v>115916.01758055559</v>
      </c>
      <c r="M8381" s="63">
        <v>6013.9653016098946</v>
      </c>
      <c r="N8381" s="64">
        <f>GP_need_index[[#This Row],[Normalised weighted population]]/GP_need_index[[#This Row],[Registered population]]</f>
        <v>1.1451416320299379</v>
      </c>
    </row>
    <row r="8382" spans="1:14" hidden="1" x14ac:dyDescent="0.2">
      <c r="A8382" s="46" t="s">
        <v>13250</v>
      </c>
      <c r="B8382" s="33" t="s">
        <v>4063</v>
      </c>
      <c r="C8382" s="1" t="s">
        <v>9749</v>
      </c>
      <c r="D8382" s="1" t="s">
        <v>6573</v>
      </c>
      <c r="E8382" s="1" t="s">
        <v>6580</v>
      </c>
      <c r="F8382" s="62">
        <v>5254.1041808533791</v>
      </c>
      <c r="G8382" s="62">
        <v>63.078667291535524</v>
      </c>
      <c r="H8382" s="62">
        <v>61.668149679442067</v>
      </c>
      <c r="I8382" s="62">
        <v>1879.674</v>
      </c>
      <c r="J8382" s="62">
        <v>1955.7524890455802</v>
      </c>
      <c r="K8382" s="62">
        <v>1879.674</v>
      </c>
      <c r="L8382" s="62">
        <v>115916.01758055559</v>
      </c>
      <c r="M8382" s="63">
        <v>6038.3581582654988</v>
      </c>
      <c r="N8382" s="64">
        <f>GP_need_index[[#This Row],[Normalised weighted population]]/GP_need_index[[#This Row],[Registered population]]</f>
        <v>1.1492650222410969</v>
      </c>
    </row>
    <row r="8383" spans="1:14" x14ac:dyDescent="0.2">
      <c r="A8383" s="46" t="s">
        <v>13248</v>
      </c>
      <c r="B8383" s="33" t="s">
        <v>4250</v>
      </c>
      <c r="C8383" s="1" t="s">
        <v>9750</v>
      </c>
      <c r="D8383" s="1" t="s">
        <v>6573</v>
      </c>
      <c r="E8383" s="1" t="s">
        <v>6572</v>
      </c>
      <c r="F8383" s="62">
        <v>3903.916666666667</v>
      </c>
      <c r="G8383" s="62">
        <v>41.733029594191706</v>
      </c>
      <c r="H8383" s="62">
        <v>42.077631511771678</v>
      </c>
      <c r="I8383" s="62">
        <v>1988.037</v>
      </c>
      <c r="J8383" s="62">
        <v>1982.5122938180136</v>
      </c>
      <c r="K8383" s="62">
        <v>1988.037</v>
      </c>
      <c r="L8383" s="62">
        <v>83651.888317768025</v>
      </c>
      <c r="M8383" s="63">
        <v>4321.5196142887471</v>
      </c>
      <c r="N8383" s="68">
        <f>GP_need_index[[#This Row],[Normalised weighted population]]/GP_need_index[[#This Row],[Registered population]]</f>
        <v>1.1069702514881414</v>
      </c>
    </row>
    <row r="8384" spans="1:14" hidden="1" x14ac:dyDescent="0.2">
      <c r="A8384" s="46" t="s">
        <v>13249</v>
      </c>
      <c r="B8384" s="33" t="s">
        <v>4250</v>
      </c>
      <c r="C8384" s="1" t="s">
        <v>9750</v>
      </c>
      <c r="D8384" s="1" t="s">
        <v>6573</v>
      </c>
      <c r="E8384" s="1" t="s">
        <v>6572</v>
      </c>
      <c r="F8384" s="62">
        <v>3929.7004682000434</v>
      </c>
      <c r="G8384" s="62">
        <v>41.733029594191706</v>
      </c>
      <c r="H8384" s="62">
        <v>42.077631511771678</v>
      </c>
      <c r="I8384" s="62">
        <v>1988.037</v>
      </c>
      <c r="J8384" s="62">
        <v>1982.5122938180136</v>
      </c>
      <c r="K8384" s="62">
        <v>1988.037</v>
      </c>
      <c r="L8384" s="62">
        <v>83651.888317768025</v>
      </c>
      <c r="M8384" s="63">
        <v>4340.0348308859811</v>
      </c>
      <c r="N8384" s="64">
        <f>GP_need_index[[#This Row],[Normalised weighted population]]/GP_need_index[[#This Row],[Registered population]]</f>
        <v>1.1044187377654986</v>
      </c>
    </row>
    <row r="8385" spans="1:14" hidden="1" x14ac:dyDescent="0.2">
      <c r="A8385" s="46" t="s">
        <v>13250</v>
      </c>
      <c r="B8385" s="33" t="s">
        <v>4250</v>
      </c>
      <c r="C8385" s="1" t="s">
        <v>9750</v>
      </c>
      <c r="D8385" s="1" t="s">
        <v>6573</v>
      </c>
      <c r="E8385" s="1" t="s">
        <v>6572</v>
      </c>
      <c r="F8385" s="62">
        <v>3951.0807063837901</v>
      </c>
      <c r="G8385" s="62">
        <v>41.733029594191706</v>
      </c>
      <c r="H8385" s="62">
        <v>42.077631511771678</v>
      </c>
      <c r="I8385" s="62">
        <v>1988.037</v>
      </c>
      <c r="J8385" s="62">
        <v>1982.5122938180136</v>
      </c>
      <c r="K8385" s="62">
        <v>1988.037</v>
      </c>
      <c r="L8385" s="62">
        <v>83651.888317768025</v>
      </c>
      <c r="M8385" s="63">
        <v>4357.6381661566038</v>
      </c>
      <c r="N8385" s="64">
        <f>GP_need_index[[#This Row],[Normalised weighted population]]/GP_need_index[[#This Row],[Registered population]]</f>
        <v>1.1028977867032521</v>
      </c>
    </row>
    <row r="8386" spans="1:14" x14ac:dyDescent="0.2">
      <c r="A8386" s="46" t="s">
        <v>13248</v>
      </c>
      <c r="B8386" s="33" t="s">
        <v>4221</v>
      </c>
      <c r="C8386" s="1" t="s">
        <v>9751</v>
      </c>
      <c r="D8386" s="1" t="s">
        <v>6573</v>
      </c>
      <c r="E8386" s="1" t="s">
        <v>6572</v>
      </c>
      <c r="F8386" s="62">
        <v>3833</v>
      </c>
      <c r="G8386" s="62">
        <v>43.672349253721677</v>
      </c>
      <c r="H8386" s="62">
        <v>42.612722462800988</v>
      </c>
      <c r="I8386" s="62">
        <v>1968.1880000000001</v>
      </c>
      <c r="J8386" s="62">
        <v>1982.5122938180136</v>
      </c>
      <c r="K8386" s="62">
        <v>1968.1880000000001</v>
      </c>
      <c r="L8386" s="62">
        <v>83869.848998615358</v>
      </c>
      <c r="M8386" s="63">
        <v>4332.7796273783188</v>
      </c>
      <c r="N8386" s="68">
        <f>GP_need_index[[#This Row],[Normalised weighted population]]/GP_need_index[[#This Row],[Registered population]]</f>
        <v>1.1303886322406258</v>
      </c>
    </row>
    <row r="8387" spans="1:14" hidden="1" x14ac:dyDescent="0.2">
      <c r="A8387" s="46" t="s">
        <v>13249</v>
      </c>
      <c r="B8387" s="33" t="s">
        <v>4221</v>
      </c>
      <c r="C8387" s="1" t="s">
        <v>9751</v>
      </c>
      <c r="D8387" s="1" t="s">
        <v>6573</v>
      </c>
      <c r="E8387" s="1" t="s">
        <v>6572</v>
      </c>
      <c r="F8387" s="62">
        <v>3847.1562467007461</v>
      </c>
      <c r="G8387" s="62">
        <v>43.672349253721677</v>
      </c>
      <c r="H8387" s="62">
        <v>42.612722462800988</v>
      </c>
      <c r="I8387" s="62">
        <v>1968.1880000000001</v>
      </c>
      <c r="J8387" s="62">
        <v>1982.5122938180136</v>
      </c>
      <c r="K8387" s="62">
        <v>1968.1880000000001</v>
      </c>
      <c r="L8387" s="62">
        <v>83869.848998615358</v>
      </c>
      <c r="M8387" s="63">
        <v>4351.34308663088</v>
      </c>
      <c r="N8387" s="64">
        <f>GP_need_index[[#This Row],[Normalised weighted population]]/GP_need_index[[#This Row],[Registered population]]</f>
        <v>1.1310544224354069</v>
      </c>
    </row>
    <row r="8388" spans="1:14" hidden="1" x14ac:dyDescent="0.2">
      <c r="A8388" s="46" t="s">
        <v>13250</v>
      </c>
      <c r="B8388" s="33" t="s">
        <v>4221</v>
      </c>
      <c r="C8388" s="1" t="s">
        <v>9751</v>
      </c>
      <c r="D8388" s="1" t="s">
        <v>6573</v>
      </c>
      <c r="E8388" s="1" t="s">
        <v>6572</v>
      </c>
      <c r="F8388" s="62">
        <v>3857.3539073949501</v>
      </c>
      <c r="G8388" s="62">
        <v>43.672349253721677</v>
      </c>
      <c r="H8388" s="62">
        <v>42.612722462800988</v>
      </c>
      <c r="I8388" s="62">
        <v>1968.1880000000001</v>
      </c>
      <c r="J8388" s="62">
        <v>1982.5122938180136</v>
      </c>
      <c r="K8388" s="62">
        <v>1968.1880000000001</v>
      </c>
      <c r="L8388" s="62">
        <v>83869.848998615358</v>
      </c>
      <c r="M8388" s="63">
        <v>4368.9922885880524</v>
      </c>
      <c r="N8388" s="64">
        <f>GP_need_index[[#This Row],[Normalised weighted population]]/GP_need_index[[#This Row],[Registered population]]</f>
        <v>1.1326397301041624</v>
      </c>
    </row>
    <row r="8389" spans="1:14" x14ac:dyDescent="0.2">
      <c r="A8389" s="46" t="s">
        <v>13248</v>
      </c>
      <c r="B8389" s="33" t="s">
        <v>4054</v>
      </c>
      <c r="C8389" s="1" t="s">
        <v>9752</v>
      </c>
      <c r="D8389" s="1" t="s">
        <v>6573</v>
      </c>
      <c r="E8389" s="1" t="s">
        <v>6580</v>
      </c>
      <c r="F8389" s="62">
        <v>4937.75</v>
      </c>
      <c r="G8389" s="62">
        <v>61.649709994860643</v>
      </c>
      <c r="H8389" s="62">
        <v>59.743901287450356</v>
      </c>
      <c r="I8389" s="62">
        <v>1935.895</v>
      </c>
      <c r="J8389" s="62">
        <v>1955.7524890455802</v>
      </c>
      <c r="K8389" s="62">
        <v>1935.895</v>
      </c>
      <c r="L8389" s="62">
        <v>115657.9197828687</v>
      </c>
      <c r="M8389" s="63">
        <v>5974.9753286004197</v>
      </c>
      <c r="N8389" s="68">
        <f>GP_need_index[[#This Row],[Normalised weighted population]]/GP_need_index[[#This Row],[Registered population]]</f>
        <v>1.2100603166625326</v>
      </c>
    </row>
    <row r="8390" spans="1:14" hidden="1" x14ac:dyDescent="0.2">
      <c r="A8390" s="46" t="s">
        <v>13249</v>
      </c>
      <c r="B8390" s="33" t="s">
        <v>4054</v>
      </c>
      <c r="C8390" s="1" t="s">
        <v>9752</v>
      </c>
      <c r="D8390" s="1" t="s">
        <v>6573</v>
      </c>
      <c r="E8390" s="1" t="s">
        <v>6580</v>
      </c>
      <c r="F8390" s="62">
        <v>4949.2485220854187</v>
      </c>
      <c r="G8390" s="62">
        <v>61.649709994860643</v>
      </c>
      <c r="H8390" s="62">
        <v>59.743901287450356</v>
      </c>
      <c r="I8390" s="62">
        <v>1935.895</v>
      </c>
      <c r="J8390" s="62">
        <v>1955.7524890455802</v>
      </c>
      <c r="K8390" s="62">
        <v>1935.895</v>
      </c>
      <c r="L8390" s="62">
        <v>115657.9197828687</v>
      </c>
      <c r="M8390" s="63">
        <v>6000.5746483411849</v>
      </c>
      <c r="N8390" s="64">
        <f>GP_need_index[[#This Row],[Normalised weighted population]]/GP_need_index[[#This Row],[Registered population]]</f>
        <v>1.2124213648929432</v>
      </c>
    </row>
    <row r="8391" spans="1:14" hidden="1" x14ac:dyDescent="0.2">
      <c r="A8391" s="46" t="s">
        <v>13250</v>
      </c>
      <c r="B8391" s="33" t="s">
        <v>4054</v>
      </c>
      <c r="C8391" s="1" t="s">
        <v>9752</v>
      </c>
      <c r="D8391" s="1" t="s">
        <v>6573</v>
      </c>
      <c r="E8391" s="1" t="s">
        <v>6580</v>
      </c>
      <c r="F8391" s="62">
        <v>4956.7868345753523</v>
      </c>
      <c r="G8391" s="62">
        <v>61.649709994860643</v>
      </c>
      <c r="H8391" s="62">
        <v>59.743901287450356</v>
      </c>
      <c r="I8391" s="62">
        <v>1935.895</v>
      </c>
      <c r="J8391" s="62">
        <v>1955.7524890455802</v>
      </c>
      <c r="K8391" s="62">
        <v>1935.895</v>
      </c>
      <c r="L8391" s="62">
        <v>115657.9197828687</v>
      </c>
      <c r="M8391" s="63">
        <v>6024.9131920319933</v>
      </c>
      <c r="N8391" s="64">
        <f>GP_need_index[[#This Row],[Normalised weighted population]]/GP_need_index[[#This Row],[Registered population]]</f>
        <v>1.2154876522036573</v>
      </c>
    </row>
    <row r="8392" spans="1:14" x14ac:dyDescent="0.2">
      <c r="A8392" s="46" t="s">
        <v>13248</v>
      </c>
      <c r="B8392" s="33" t="s">
        <v>4062</v>
      </c>
      <c r="C8392" s="1" t="s">
        <v>9753</v>
      </c>
      <c r="D8392" s="1" t="s">
        <v>6573</v>
      </c>
      <c r="E8392" s="1" t="s">
        <v>6580</v>
      </c>
      <c r="F8392" s="62">
        <v>3860.1666666666661</v>
      </c>
      <c r="G8392" s="62">
        <v>41.961235760819946</v>
      </c>
      <c r="H8392" s="62">
        <v>40.462164532466055</v>
      </c>
      <c r="I8392" s="62">
        <v>2014.85</v>
      </c>
      <c r="J8392" s="62">
        <v>1955.7524890455802</v>
      </c>
      <c r="K8392" s="62">
        <v>2014.85</v>
      </c>
      <c r="L8392" s="62">
        <v>81525.192208239227</v>
      </c>
      <c r="M8392" s="63">
        <v>4211.6528899890145</v>
      </c>
      <c r="N8392" s="68">
        <f>GP_need_index[[#This Row],[Normalised weighted population]]/GP_need_index[[#This Row],[Registered population]]</f>
        <v>1.0910546755292989</v>
      </c>
    </row>
    <row r="8393" spans="1:14" hidden="1" x14ac:dyDescent="0.2">
      <c r="A8393" s="46" t="s">
        <v>13249</v>
      </c>
      <c r="B8393" s="33" t="s">
        <v>4062</v>
      </c>
      <c r="C8393" s="1" t="s">
        <v>9753</v>
      </c>
      <c r="D8393" s="1" t="s">
        <v>6573</v>
      </c>
      <c r="E8393" s="1" t="s">
        <v>6580</v>
      </c>
      <c r="F8393" s="62">
        <v>3866.3694085759435</v>
      </c>
      <c r="G8393" s="62">
        <v>41.961235760819946</v>
      </c>
      <c r="H8393" s="62">
        <v>40.462164532466055</v>
      </c>
      <c r="I8393" s="62">
        <v>2014.85</v>
      </c>
      <c r="J8393" s="62">
        <v>1955.7524890455802</v>
      </c>
      <c r="K8393" s="62">
        <v>2014.85</v>
      </c>
      <c r="L8393" s="62">
        <v>81525.192208239227</v>
      </c>
      <c r="M8393" s="63">
        <v>4229.6973911021596</v>
      </c>
      <c r="N8393" s="64">
        <f>GP_need_index[[#This Row],[Normalised weighted population]]/GP_need_index[[#This Row],[Registered population]]</f>
        <v>1.0939713576567007</v>
      </c>
    </row>
    <row r="8394" spans="1:14" hidden="1" x14ac:dyDescent="0.2">
      <c r="A8394" s="46" t="s">
        <v>13250</v>
      </c>
      <c r="B8394" s="33" t="s">
        <v>4062</v>
      </c>
      <c r="C8394" s="1" t="s">
        <v>9753</v>
      </c>
      <c r="D8394" s="1" t="s">
        <v>6573</v>
      </c>
      <c r="E8394" s="1" t="s">
        <v>6580</v>
      </c>
      <c r="F8394" s="62">
        <v>3869.7064710898076</v>
      </c>
      <c r="G8394" s="62">
        <v>41.961235760819946</v>
      </c>
      <c r="H8394" s="62">
        <v>40.462164532466055</v>
      </c>
      <c r="I8394" s="62">
        <v>2014.85</v>
      </c>
      <c r="J8394" s="62">
        <v>1955.7524890455802</v>
      </c>
      <c r="K8394" s="62">
        <v>2014.85</v>
      </c>
      <c r="L8394" s="62">
        <v>81525.192208239227</v>
      </c>
      <c r="M8394" s="63">
        <v>4246.8531938019387</v>
      </c>
      <c r="N8394" s="64">
        <f>GP_need_index[[#This Row],[Normalised weighted population]]/GP_need_index[[#This Row],[Registered population]]</f>
        <v>1.0974613256922086</v>
      </c>
    </row>
    <row r="8395" spans="1:14" x14ac:dyDescent="0.2">
      <c r="A8395" s="46" t="s">
        <v>13248</v>
      </c>
      <c r="B8395" s="33" t="s">
        <v>4243</v>
      </c>
      <c r="C8395" s="1" t="s">
        <v>9754</v>
      </c>
      <c r="D8395" s="1" t="s">
        <v>6573</v>
      </c>
      <c r="E8395" s="1" t="s">
        <v>6572</v>
      </c>
      <c r="F8395" s="62">
        <v>3523.5</v>
      </c>
      <c r="G8395" s="62">
        <v>43.048700478848453</v>
      </c>
      <c r="H8395" s="62">
        <v>43.516153086250903</v>
      </c>
      <c r="I8395" s="62">
        <v>2045.924</v>
      </c>
      <c r="J8395" s="62">
        <v>1982.5122938180136</v>
      </c>
      <c r="K8395" s="62">
        <v>2045.924</v>
      </c>
      <c r="L8395" s="62">
        <v>89030.741986834793</v>
      </c>
      <c r="M8395" s="63">
        <v>4599.3952498626986</v>
      </c>
      <c r="N8395" s="68">
        <f>GP_need_index[[#This Row],[Normalised weighted population]]/GP_need_index[[#This Row],[Registered population]]</f>
        <v>1.3053484461083293</v>
      </c>
    </row>
    <row r="8396" spans="1:14" hidden="1" x14ac:dyDescent="0.2">
      <c r="A8396" s="46" t="s">
        <v>13249</v>
      </c>
      <c r="B8396" s="33" t="s">
        <v>4243</v>
      </c>
      <c r="C8396" s="1" t="s">
        <v>9754</v>
      </c>
      <c r="D8396" s="1" t="s">
        <v>6573</v>
      </c>
      <c r="E8396" s="1" t="s">
        <v>6572</v>
      </c>
      <c r="F8396" s="62">
        <v>3532.1430865747125</v>
      </c>
      <c r="G8396" s="62">
        <v>43.048700478848453</v>
      </c>
      <c r="H8396" s="62">
        <v>43.516153086250903</v>
      </c>
      <c r="I8396" s="62">
        <v>2045.924</v>
      </c>
      <c r="J8396" s="62">
        <v>1982.5122938180136</v>
      </c>
      <c r="K8396" s="62">
        <v>2045.924</v>
      </c>
      <c r="L8396" s="62">
        <v>89030.741986834793</v>
      </c>
      <c r="M8396" s="63">
        <v>4619.101003131972</v>
      </c>
      <c r="N8396" s="64">
        <f>GP_need_index[[#This Row],[Normalised weighted population]]/GP_need_index[[#This Row],[Registered population]]</f>
        <v>1.3077332627572951</v>
      </c>
    </row>
    <row r="8397" spans="1:14" hidden="1" x14ac:dyDescent="0.2">
      <c r="A8397" s="46" t="s">
        <v>13250</v>
      </c>
      <c r="B8397" s="33" t="s">
        <v>4243</v>
      </c>
      <c r="C8397" s="1" t="s">
        <v>9754</v>
      </c>
      <c r="D8397" s="1" t="s">
        <v>6573</v>
      </c>
      <c r="E8397" s="1" t="s">
        <v>6572</v>
      </c>
      <c r="F8397" s="62">
        <v>3537.9569702201798</v>
      </c>
      <c r="G8397" s="62">
        <v>43.048700478848453</v>
      </c>
      <c r="H8397" s="62">
        <v>43.516153086250903</v>
      </c>
      <c r="I8397" s="62">
        <v>2045.924</v>
      </c>
      <c r="J8397" s="62">
        <v>1982.5122938180136</v>
      </c>
      <c r="K8397" s="62">
        <v>2045.924</v>
      </c>
      <c r="L8397" s="62">
        <v>89030.741986834793</v>
      </c>
      <c r="M8397" s="63">
        <v>4637.836240699271</v>
      </c>
      <c r="N8397" s="64">
        <f>GP_need_index[[#This Row],[Normalised weighted population]]/GP_need_index[[#This Row],[Registered population]]</f>
        <v>1.3108797760224431</v>
      </c>
    </row>
    <row r="8398" spans="1:14" x14ac:dyDescent="0.2">
      <c r="A8398" s="46" t="s">
        <v>13248</v>
      </c>
      <c r="B8398" s="33" t="s">
        <v>4059</v>
      </c>
      <c r="C8398" s="1" t="s">
        <v>9755</v>
      </c>
      <c r="D8398" s="1" t="s">
        <v>6573</v>
      </c>
      <c r="E8398" s="1" t="s">
        <v>6580</v>
      </c>
      <c r="F8398" s="62">
        <v>6723.8333333333321</v>
      </c>
      <c r="G8398" s="62">
        <v>84.36344062412789</v>
      </c>
      <c r="H8398" s="62">
        <v>84.819492365763239</v>
      </c>
      <c r="I8398" s="62">
        <v>1927.7550000000001</v>
      </c>
      <c r="J8398" s="62">
        <v>1955.7524890455802</v>
      </c>
      <c r="K8398" s="62">
        <v>1927.7550000000001</v>
      </c>
      <c r="L8398" s="62">
        <v>163511.20050556192</v>
      </c>
      <c r="M8398" s="63">
        <v>8447.1118865418066</v>
      </c>
      <c r="N8398" s="68">
        <f>GP_need_index[[#This Row],[Normalised weighted population]]/GP_need_index[[#This Row],[Registered population]]</f>
        <v>1.2562940614047258</v>
      </c>
    </row>
    <row r="8399" spans="1:14" hidden="1" x14ac:dyDescent="0.2">
      <c r="A8399" s="46" t="s">
        <v>13249</v>
      </c>
      <c r="B8399" s="33" t="s">
        <v>4059</v>
      </c>
      <c r="C8399" s="1" t="s">
        <v>9755</v>
      </c>
      <c r="D8399" s="1" t="s">
        <v>6573</v>
      </c>
      <c r="E8399" s="1" t="s">
        <v>6580</v>
      </c>
      <c r="F8399" s="62">
        <v>6732.0723499424676</v>
      </c>
      <c r="G8399" s="62">
        <v>84.36344062412789</v>
      </c>
      <c r="H8399" s="62">
        <v>84.819492365763239</v>
      </c>
      <c r="I8399" s="62">
        <v>1927.7550000000001</v>
      </c>
      <c r="J8399" s="62">
        <v>1955.7524890455802</v>
      </c>
      <c r="K8399" s="62">
        <v>1927.7550000000001</v>
      </c>
      <c r="L8399" s="62">
        <v>163511.20050556192</v>
      </c>
      <c r="M8399" s="63">
        <v>8483.3028841907035</v>
      </c>
      <c r="N8399" s="64">
        <f>GP_need_index[[#This Row],[Normalised weighted population]]/GP_need_index[[#This Row],[Registered population]]</f>
        <v>1.2601324589542182</v>
      </c>
    </row>
    <row r="8400" spans="1:14" hidden="1" x14ac:dyDescent="0.2">
      <c r="A8400" s="46" t="s">
        <v>13250</v>
      </c>
      <c r="B8400" s="33" t="s">
        <v>4059</v>
      </c>
      <c r="C8400" s="1" t="s">
        <v>9755</v>
      </c>
      <c r="D8400" s="1" t="s">
        <v>6573</v>
      </c>
      <c r="E8400" s="1" t="s">
        <v>6580</v>
      </c>
      <c r="F8400" s="62">
        <v>6737.6471198645813</v>
      </c>
      <c r="G8400" s="62">
        <v>84.36344062412789</v>
      </c>
      <c r="H8400" s="62">
        <v>84.819492365763239</v>
      </c>
      <c r="I8400" s="62">
        <v>1927.7550000000001</v>
      </c>
      <c r="J8400" s="62">
        <v>1955.7524890455802</v>
      </c>
      <c r="K8400" s="62">
        <v>1927.7550000000001</v>
      </c>
      <c r="L8400" s="62">
        <v>163511.20050556192</v>
      </c>
      <c r="M8400" s="63">
        <v>8517.7114617002462</v>
      </c>
      <c r="N8400" s="64">
        <f>GP_need_index[[#This Row],[Normalised weighted population]]/GP_need_index[[#This Row],[Registered population]]</f>
        <v>1.2641967307233273</v>
      </c>
    </row>
    <row r="8401" spans="1:14" x14ac:dyDescent="0.2">
      <c r="A8401" s="46" t="s">
        <v>13248</v>
      </c>
      <c r="B8401" s="33" t="s">
        <v>4234</v>
      </c>
      <c r="C8401" s="1" t="s">
        <v>9756</v>
      </c>
      <c r="D8401" s="1" t="s">
        <v>6573</v>
      </c>
      <c r="E8401" s="1" t="s">
        <v>6572</v>
      </c>
      <c r="F8401" s="62">
        <v>2743.166666666667</v>
      </c>
      <c r="G8401" s="62">
        <v>34.394655638527311</v>
      </c>
      <c r="H8401" s="62">
        <v>31.82595169731642</v>
      </c>
      <c r="I8401" s="62">
        <v>2055.8150000000001</v>
      </c>
      <c r="J8401" s="62">
        <v>1982.5122938180136</v>
      </c>
      <c r="K8401" s="62">
        <v>2055.8150000000001</v>
      </c>
      <c r="L8401" s="62">
        <v>65428.268888618557</v>
      </c>
      <c r="M8401" s="63">
        <v>3380.0736960897279</v>
      </c>
      <c r="N8401" s="68">
        <f>GP_need_index[[#This Row],[Normalised weighted population]]/GP_need_index[[#This Row],[Registered population]]</f>
        <v>1.232179487000326</v>
      </c>
    </row>
    <row r="8402" spans="1:14" hidden="1" x14ac:dyDescent="0.2">
      <c r="A8402" s="46" t="s">
        <v>13249</v>
      </c>
      <c r="B8402" s="33" t="s">
        <v>4234</v>
      </c>
      <c r="C8402" s="1" t="s">
        <v>9756</v>
      </c>
      <c r="D8402" s="1" t="s">
        <v>6573</v>
      </c>
      <c r="E8402" s="1" t="s">
        <v>6572</v>
      </c>
      <c r="F8402" s="62">
        <v>2758.6215913644187</v>
      </c>
      <c r="G8402" s="62">
        <v>34.394655638527311</v>
      </c>
      <c r="H8402" s="62">
        <v>31.82595169731642</v>
      </c>
      <c r="I8402" s="62">
        <v>2055.8150000000001</v>
      </c>
      <c r="J8402" s="62">
        <v>1982.5122938180136</v>
      </c>
      <c r="K8402" s="62">
        <v>2055.8150000000001</v>
      </c>
      <c r="L8402" s="62">
        <v>65428.268888618557</v>
      </c>
      <c r="M8402" s="63">
        <v>3394.5553604539919</v>
      </c>
      <c r="N8402" s="64">
        <f>GP_need_index[[#This Row],[Normalised weighted population]]/GP_need_index[[#This Row],[Registered population]]</f>
        <v>1.2305259159430559</v>
      </c>
    </row>
    <row r="8403" spans="1:14" hidden="1" x14ac:dyDescent="0.2">
      <c r="A8403" s="46" t="s">
        <v>13250</v>
      </c>
      <c r="B8403" s="33" t="s">
        <v>4234</v>
      </c>
      <c r="C8403" s="1" t="s">
        <v>9756</v>
      </c>
      <c r="D8403" s="1" t="s">
        <v>6573</v>
      </c>
      <c r="E8403" s="1" t="s">
        <v>6572</v>
      </c>
      <c r="F8403" s="62">
        <v>2770.2201092518899</v>
      </c>
      <c r="G8403" s="62">
        <v>34.394655638527311</v>
      </c>
      <c r="H8403" s="62">
        <v>31.82595169731642</v>
      </c>
      <c r="I8403" s="62">
        <v>2055.8150000000001</v>
      </c>
      <c r="J8403" s="62">
        <v>1982.5122938180136</v>
      </c>
      <c r="K8403" s="62">
        <v>2055.8150000000001</v>
      </c>
      <c r="L8403" s="62">
        <v>65428.268888618557</v>
      </c>
      <c r="M8403" s="63">
        <v>3408.3237974442923</v>
      </c>
      <c r="N8403" s="64">
        <f>GP_need_index[[#This Row],[Normalised weighted population]]/GP_need_index[[#This Row],[Registered population]]</f>
        <v>1.2303440387503088</v>
      </c>
    </row>
    <row r="8404" spans="1:14" x14ac:dyDescent="0.2">
      <c r="A8404" s="46" t="s">
        <v>13248</v>
      </c>
      <c r="B8404" s="33" t="s">
        <v>4229</v>
      </c>
      <c r="C8404" s="1" t="s">
        <v>8534</v>
      </c>
      <c r="D8404" s="1" t="s">
        <v>6573</v>
      </c>
      <c r="E8404" s="1" t="s">
        <v>6572</v>
      </c>
      <c r="F8404" s="62">
        <v>3534.916666666667</v>
      </c>
      <c r="G8404" s="62">
        <v>53.853138188114713</v>
      </c>
      <c r="H8404" s="62">
        <v>55.908709355513793</v>
      </c>
      <c r="I8404" s="62">
        <v>2114.299</v>
      </c>
      <c r="J8404" s="62">
        <v>1982.5122938180136</v>
      </c>
      <c r="K8404" s="62">
        <v>2114.299</v>
      </c>
      <c r="L8404" s="62">
        <v>118207.72828165346</v>
      </c>
      <c r="M8404" s="63">
        <v>6106.7003579066377</v>
      </c>
      <c r="N8404" s="68">
        <f>GP_need_index[[#This Row],[Normalised weighted population]]/GP_need_index[[#This Row],[Registered population]]</f>
        <v>1.7275372897729708</v>
      </c>
    </row>
    <row r="8405" spans="1:14" hidden="1" x14ac:dyDescent="0.2">
      <c r="A8405" s="46" t="s">
        <v>13249</v>
      </c>
      <c r="B8405" s="33" t="s">
        <v>4229</v>
      </c>
      <c r="C8405" s="1" t="s">
        <v>8534</v>
      </c>
      <c r="D8405" s="1" t="s">
        <v>6573</v>
      </c>
      <c r="E8405" s="1" t="s">
        <v>6572</v>
      </c>
      <c r="F8405" s="62">
        <v>3543.7863592106069</v>
      </c>
      <c r="G8405" s="62">
        <v>53.853138188114713</v>
      </c>
      <c r="H8405" s="62">
        <v>55.908709355513793</v>
      </c>
      <c r="I8405" s="62">
        <v>2114.299</v>
      </c>
      <c r="J8405" s="62">
        <v>1982.5122938180136</v>
      </c>
      <c r="K8405" s="62">
        <v>2114.299</v>
      </c>
      <c r="L8405" s="62">
        <v>118207.72828165346</v>
      </c>
      <c r="M8405" s="63">
        <v>6132.8640433489527</v>
      </c>
      <c r="N8405" s="64">
        <f>GP_need_index[[#This Row],[Normalised weighted population]]/GP_need_index[[#This Row],[Registered population]]</f>
        <v>1.7305964360433606</v>
      </c>
    </row>
    <row r="8406" spans="1:14" hidden="1" x14ac:dyDescent="0.2">
      <c r="A8406" s="46" t="s">
        <v>13250</v>
      </c>
      <c r="B8406" s="33" t="s">
        <v>4229</v>
      </c>
      <c r="C8406" s="1" t="s">
        <v>8534</v>
      </c>
      <c r="D8406" s="1" t="s">
        <v>6573</v>
      </c>
      <c r="E8406" s="1" t="s">
        <v>6572</v>
      </c>
      <c r="F8406" s="62">
        <v>3549.8591824244568</v>
      </c>
      <c r="G8406" s="62">
        <v>53.853138188114713</v>
      </c>
      <c r="H8406" s="62">
        <v>55.908709355513793</v>
      </c>
      <c r="I8406" s="62">
        <v>2114.299</v>
      </c>
      <c r="J8406" s="62">
        <v>1982.5122938180136</v>
      </c>
      <c r="K8406" s="62">
        <v>2114.299</v>
      </c>
      <c r="L8406" s="62">
        <v>118207.72828165346</v>
      </c>
      <c r="M8406" s="63">
        <v>6157.7391575199099</v>
      </c>
      <c r="N8406" s="64">
        <f>GP_need_index[[#This Row],[Normalised weighted population]]/GP_need_index[[#This Row],[Registered population]]</f>
        <v>1.7346432185274296</v>
      </c>
    </row>
    <row r="8407" spans="1:14" x14ac:dyDescent="0.2">
      <c r="A8407" s="46" t="s">
        <v>13248</v>
      </c>
      <c r="B8407" s="33" t="s">
        <v>4050</v>
      </c>
      <c r="C8407" s="1" t="s">
        <v>9757</v>
      </c>
      <c r="D8407" s="1" t="s">
        <v>6573</v>
      </c>
      <c r="E8407" s="1" t="s">
        <v>6580</v>
      </c>
      <c r="F8407" s="62">
        <v>4401.833333333333</v>
      </c>
      <c r="G8407" s="62">
        <v>48.32410408924185</v>
      </c>
      <c r="H8407" s="62">
        <v>48.566813544229497</v>
      </c>
      <c r="I8407" s="62">
        <v>2042.4290000000001</v>
      </c>
      <c r="J8407" s="62">
        <v>1955.7524890455802</v>
      </c>
      <c r="K8407" s="62">
        <v>2042.4290000000001</v>
      </c>
      <c r="L8407" s="62">
        <v>99194.268420327106</v>
      </c>
      <c r="M8407" s="63">
        <v>5124.4506875335537</v>
      </c>
      <c r="N8407" s="68">
        <f>GP_need_index[[#This Row],[Normalised weighted population]]/GP_need_index[[#This Row],[Registered population]]</f>
        <v>1.1641628156904822</v>
      </c>
    </row>
    <row r="8408" spans="1:14" hidden="1" x14ac:dyDescent="0.2">
      <c r="A8408" s="46" t="s">
        <v>13249</v>
      </c>
      <c r="B8408" s="33" t="s">
        <v>4050</v>
      </c>
      <c r="C8408" s="1" t="s">
        <v>9757</v>
      </c>
      <c r="D8408" s="1" t="s">
        <v>6573</v>
      </c>
      <c r="E8408" s="1" t="s">
        <v>6580</v>
      </c>
      <c r="F8408" s="62">
        <v>4411.641959192506</v>
      </c>
      <c r="G8408" s="62">
        <v>48.32410408924185</v>
      </c>
      <c r="H8408" s="62">
        <v>48.566813544229497</v>
      </c>
      <c r="I8408" s="62">
        <v>2042.4290000000001</v>
      </c>
      <c r="J8408" s="62">
        <v>1955.7524890455802</v>
      </c>
      <c r="K8408" s="62">
        <v>2042.4290000000001</v>
      </c>
      <c r="L8408" s="62">
        <v>99194.268420327106</v>
      </c>
      <c r="M8408" s="63">
        <v>5146.4060002221313</v>
      </c>
      <c r="N8408" s="64">
        <f>GP_need_index[[#This Row],[Normalised weighted population]]/GP_need_index[[#This Row],[Registered population]]</f>
        <v>1.1665511498499108</v>
      </c>
    </row>
    <row r="8409" spans="1:14" hidden="1" x14ac:dyDescent="0.2">
      <c r="A8409" s="46" t="s">
        <v>13250</v>
      </c>
      <c r="B8409" s="33" t="s">
        <v>4050</v>
      </c>
      <c r="C8409" s="1" t="s">
        <v>9757</v>
      </c>
      <c r="D8409" s="1" t="s">
        <v>6573</v>
      </c>
      <c r="E8409" s="1" t="s">
        <v>6580</v>
      </c>
      <c r="F8409" s="62">
        <v>4420.8823000835564</v>
      </c>
      <c r="G8409" s="62">
        <v>48.32410408924185</v>
      </c>
      <c r="H8409" s="62">
        <v>48.566813544229497</v>
      </c>
      <c r="I8409" s="62">
        <v>2042.4290000000001</v>
      </c>
      <c r="J8409" s="62">
        <v>1955.7524890455802</v>
      </c>
      <c r="K8409" s="62">
        <v>2042.4290000000001</v>
      </c>
      <c r="L8409" s="62">
        <v>99194.268420327106</v>
      </c>
      <c r="M8409" s="63">
        <v>5167.2800055678808</v>
      </c>
      <c r="N8409" s="64">
        <f>GP_need_index[[#This Row],[Normalised weighted population]]/GP_need_index[[#This Row],[Registered population]]</f>
        <v>1.1688345571810896</v>
      </c>
    </row>
    <row r="8410" spans="1:14" x14ac:dyDescent="0.2">
      <c r="A8410" s="46" t="s">
        <v>13248</v>
      </c>
      <c r="B8410" s="33" t="s">
        <v>4403</v>
      </c>
      <c r="C8410" s="1" t="s">
        <v>9758</v>
      </c>
      <c r="D8410" s="1" t="s">
        <v>6676</v>
      </c>
      <c r="E8410" s="1" t="s">
        <v>6890</v>
      </c>
      <c r="F8410" s="62">
        <v>9126.4166666666679</v>
      </c>
      <c r="G8410" s="62">
        <v>72.877514938440001</v>
      </c>
      <c r="H8410" s="62">
        <v>73.478293821697406</v>
      </c>
      <c r="I8410" s="62">
        <v>1945.0820000000001</v>
      </c>
      <c r="J8410" s="62">
        <v>1955.0243761217318</v>
      </c>
      <c r="K8410" s="62">
        <v>1945.0820000000001</v>
      </c>
      <c r="L8410" s="62">
        <v>142921.30670329483</v>
      </c>
      <c r="M8410" s="63">
        <v>7383.4224503319138</v>
      </c>
      <c r="N8410" s="68">
        <f>GP_need_index[[#This Row],[Normalised weighted population]]/GP_need_index[[#This Row],[Registered population]]</f>
        <v>0.80901658558929623</v>
      </c>
    </row>
    <row r="8411" spans="1:14" hidden="1" x14ac:dyDescent="0.2">
      <c r="A8411" s="46" t="s">
        <v>13249</v>
      </c>
      <c r="B8411" s="33" t="s">
        <v>4403</v>
      </c>
      <c r="C8411" s="1" t="s">
        <v>9758</v>
      </c>
      <c r="D8411" s="1" t="s">
        <v>6676</v>
      </c>
      <c r="E8411" s="1" t="s">
        <v>6890</v>
      </c>
      <c r="F8411" s="62">
        <v>9153.0552195094278</v>
      </c>
      <c r="G8411" s="62">
        <v>72.877514938440001</v>
      </c>
      <c r="H8411" s="62">
        <v>73.478293821697406</v>
      </c>
      <c r="I8411" s="62">
        <v>1945.0820000000001</v>
      </c>
      <c r="J8411" s="62">
        <v>1955.0243761217318</v>
      </c>
      <c r="K8411" s="62">
        <v>1945.0820000000001</v>
      </c>
      <c r="L8411" s="62">
        <v>142921.30670329483</v>
      </c>
      <c r="M8411" s="63">
        <v>7415.0561528482158</v>
      </c>
      <c r="N8411" s="64">
        <f>GP_need_index[[#This Row],[Normalised weighted population]]/GP_need_index[[#This Row],[Registered population]]</f>
        <v>0.81011814907914836</v>
      </c>
    </row>
    <row r="8412" spans="1:14" hidden="1" x14ac:dyDescent="0.2">
      <c r="A8412" s="46" t="s">
        <v>13250</v>
      </c>
      <c r="B8412" s="33" t="s">
        <v>4403</v>
      </c>
      <c r="C8412" s="1" t="s">
        <v>9758</v>
      </c>
      <c r="D8412" s="1" t="s">
        <v>6676</v>
      </c>
      <c r="E8412" s="1" t="s">
        <v>6890</v>
      </c>
      <c r="F8412" s="62">
        <v>9180.0909040414226</v>
      </c>
      <c r="G8412" s="62">
        <v>72.877514938440001</v>
      </c>
      <c r="H8412" s="62">
        <v>73.478293821697406</v>
      </c>
      <c r="I8412" s="62">
        <v>1945.0820000000001</v>
      </c>
      <c r="J8412" s="62">
        <v>1955.0243761217318</v>
      </c>
      <c r="K8412" s="62">
        <v>1945.0820000000001</v>
      </c>
      <c r="L8412" s="62">
        <v>142921.30670329483</v>
      </c>
      <c r="M8412" s="63">
        <v>7445.1318837110566</v>
      </c>
      <c r="N8412" s="64">
        <f>GP_need_index[[#This Row],[Normalised weighted population]]/GP_need_index[[#This Row],[Registered population]]</f>
        <v>0.81100851413502106</v>
      </c>
    </row>
    <row r="8413" spans="1:14" x14ac:dyDescent="0.2">
      <c r="A8413" s="46" t="s">
        <v>13248</v>
      </c>
      <c r="B8413" s="33" t="s">
        <v>4447</v>
      </c>
      <c r="C8413" s="1" t="s">
        <v>9667</v>
      </c>
      <c r="D8413" s="1" t="s">
        <v>6676</v>
      </c>
      <c r="E8413" s="1" t="s">
        <v>6837</v>
      </c>
      <c r="F8413" s="62">
        <v>5952.2499999999991</v>
      </c>
      <c r="G8413" s="62">
        <v>46.449406907801688</v>
      </c>
      <c r="H8413" s="62">
        <v>43.742457343993792</v>
      </c>
      <c r="I8413" s="62">
        <v>2049.0529999999999</v>
      </c>
      <c r="J8413" s="62">
        <v>1959.1310134529144</v>
      </c>
      <c r="K8413" s="62">
        <v>2049.0529999999999</v>
      </c>
      <c r="L8413" s="62">
        <v>89630.613448082499</v>
      </c>
      <c r="M8413" s="63">
        <v>4630.3850617840562</v>
      </c>
      <c r="N8413" s="68">
        <f>GP_need_index[[#This Row],[Normalised weighted population]]/GP_need_index[[#This Row],[Registered population]]</f>
        <v>0.77792180465942407</v>
      </c>
    </row>
    <row r="8414" spans="1:14" hidden="1" x14ac:dyDescent="0.2">
      <c r="A8414" s="46" t="s">
        <v>13249</v>
      </c>
      <c r="B8414" s="33" t="s">
        <v>4447</v>
      </c>
      <c r="C8414" s="1" t="s">
        <v>9667</v>
      </c>
      <c r="D8414" s="1" t="s">
        <v>6676</v>
      </c>
      <c r="E8414" s="1" t="s">
        <v>6837</v>
      </c>
      <c r="F8414" s="62">
        <v>5972.9472928277301</v>
      </c>
      <c r="G8414" s="62">
        <v>46.449406907801688</v>
      </c>
      <c r="H8414" s="62">
        <v>43.742457343993792</v>
      </c>
      <c r="I8414" s="62">
        <v>2049.0529999999999</v>
      </c>
      <c r="J8414" s="62">
        <v>1959.1310134529144</v>
      </c>
      <c r="K8414" s="62">
        <v>2049.0529999999999</v>
      </c>
      <c r="L8414" s="62">
        <v>89630.613448082499</v>
      </c>
      <c r="M8414" s="63">
        <v>4650.2235885060127</v>
      </c>
      <c r="N8414" s="64">
        <f>GP_need_index[[#This Row],[Normalised weighted population]]/GP_need_index[[#This Row],[Registered population]]</f>
        <v>0.77854756798037816</v>
      </c>
    </row>
    <row r="8415" spans="1:14" hidden="1" x14ac:dyDescent="0.2">
      <c r="A8415" s="46" t="s">
        <v>13250</v>
      </c>
      <c r="B8415" s="33" t="s">
        <v>4447</v>
      </c>
      <c r="C8415" s="1" t="s">
        <v>9667</v>
      </c>
      <c r="D8415" s="1" t="s">
        <v>6676</v>
      </c>
      <c r="E8415" s="1" t="s">
        <v>6837</v>
      </c>
      <c r="F8415" s="62">
        <v>5992.9087685745708</v>
      </c>
      <c r="G8415" s="62">
        <v>46.449406907801688</v>
      </c>
      <c r="H8415" s="62">
        <v>43.742457343993792</v>
      </c>
      <c r="I8415" s="62">
        <v>2049.0529999999999</v>
      </c>
      <c r="J8415" s="62">
        <v>1959.1310134529144</v>
      </c>
      <c r="K8415" s="62">
        <v>2049.0529999999999</v>
      </c>
      <c r="L8415" s="62">
        <v>89630.613448082499</v>
      </c>
      <c r="M8415" s="63">
        <v>4669.0850603839053</v>
      </c>
      <c r="N8415" s="64">
        <f>GP_need_index[[#This Row],[Normalised weighted population]]/GP_need_index[[#This Row],[Registered population]]</f>
        <v>0.77910164173823382</v>
      </c>
    </row>
    <row r="8416" spans="1:14" x14ac:dyDescent="0.2">
      <c r="A8416" s="46" t="s">
        <v>13248</v>
      </c>
      <c r="B8416" s="33" t="s">
        <v>4441</v>
      </c>
      <c r="C8416" s="1" t="s">
        <v>9759</v>
      </c>
      <c r="D8416" s="1" t="s">
        <v>6676</v>
      </c>
      <c r="E8416" s="1" t="s">
        <v>6837</v>
      </c>
      <c r="F8416" s="62">
        <v>17029.583333333332</v>
      </c>
      <c r="G8416" s="62">
        <v>143.10103476818156</v>
      </c>
      <c r="H8416" s="62">
        <v>144.05908341260442</v>
      </c>
      <c r="I8416" s="62">
        <v>1986.867</v>
      </c>
      <c r="J8416" s="62">
        <v>1959.1310134529144</v>
      </c>
      <c r="K8416" s="62">
        <v>1986.867</v>
      </c>
      <c r="L8416" s="62">
        <v>286226.23888275109</v>
      </c>
      <c r="M8416" s="63">
        <v>14786.66328197131</v>
      </c>
      <c r="N8416" s="68">
        <f>GP_need_index[[#This Row],[Normalised weighted population]]/GP_need_index[[#This Row],[Registered population]]</f>
        <v>0.86829272287761849</v>
      </c>
    </row>
    <row r="8417" spans="1:14" hidden="1" x14ac:dyDescent="0.2">
      <c r="A8417" s="46" t="s">
        <v>13249</v>
      </c>
      <c r="B8417" s="33" t="s">
        <v>4441</v>
      </c>
      <c r="C8417" s="1" t="s">
        <v>9759</v>
      </c>
      <c r="D8417" s="1" t="s">
        <v>6676</v>
      </c>
      <c r="E8417" s="1" t="s">
        <v>6837</v>
      </c>
      <c r="F8417" s="62">
        <v>17085.209347336673</v>
      </c>
      <c r="G8417" s="62">
        <v>143.10103476818156</v>
      </c>
      <c r="H8417" s="62">
        <v>144.05908341260442</v>
      </c>
      <c r="I8417" s="62">
        <v>1986.867</v>
      </c>
      <c r="J8417" s="62">
        <v>1959.1310134529144</v>
      </c>
      <c r="K8417" s="62">
        <v>1986.867</v>
      </c>
      <c r="L8417" s="62">
        <v>286226.23888275109</v>
      </c>
      <c r="M8417" s="63">
        <v>14850.015597326039</v>
      </c>
      <c r="N8417" s="64">
        <f>GP_need_index[[#This Row],[Normalised weighted population]]/GP_need_index[[#This Row],[Registered population]]</f>
        <v>0.86917375698653254</v>
      </c>
    </row>
    <row r="8418" spans="1:14" hidden="1" x14ac:dyDescent="0.2">
      <c r="A8418" s="46" t="s">
        <v>13250</v>
      </c>
      <c r="B8418" s="33" t="s">
        <v>4441</v>
      </c>
      <c r="C8418" s="1" t="s">
        <v>9759</v>
      </c>
      <c r="D8418" s="1" t="s">
        <v>6676</v>
      </c>
      <c r="E8418" s="1" t="s">
        <v>6837</v>
      </c>
      <c r="F8418" s="62">
        <v>17142.623535868086</v>
      </c>
      <c r="G8418" s="62">
        <v>143.10103476818156</v>
      </c>
      <c r="H8418" s="62">
        <v>144.05908341260442</v>
      </c>
      <c r="I8418" s="62">
        <v>1986.867</v>
      </c>
      <c r="J8418" s="62">
        <v>1959.1310134529144</v>
      </c>
      <c r="K8418" s="62">
        <v>1986.867</v>
      </c>
      <c r="L8418" s="62">
        <v>286226.23888275109</v>
      </c>
      <c r="M8418" s="63">
        <v>14910.247787508795</v>
      </c>
      <c r="N8418" s="64">
        <f>GP_need_index[[#This Row],[Normalised weighted population]]/GP_need_index[[#This Row],[Registered population]]</f>
        <v>0.86977630677775686</v>
      </c>
    </row>
    <row r="8419" spans="1:14" x14ac:dyDescent="0.2">
      <c r="A8419" s="46" t="s">
        <v>13248</v>
      </c>
      <c r="B8419" s="33" t="s">
        <v>4443</v>
      </c>
      <c r="C8419" s="1" t="s">
        <v>9760</v>
      </c>
      <c r="D8419" s="1" t="s">
        <v>6676</v>
      </c>
      <c r="E8419" s="1" t="s">
        <v>6833</v>
      </c>
      <c r="F8419" s="62">
        <v>10880.416666666668</v>
      </c>
      <c r="G8419" s="62">
        <v>82.164566307493033</v>
      </c>
      <c r="H8419" s="62">
        <v>82.641716154346753</v>
      </c>
      <c r="I8419" s="62">
        <v>1902.366</v>
      </c>
      <c r="J8419" s="62">
        <v>1991.8155319327727</v>
      </c>
      <c r="K8419" s="62">
        <v>1902.366</v>
      </c>
      <c r="L8419" s="62">
        <v>157214.79099368001</v>
      </c>
      <c r="M8419" s="63">
        <v>8121.8346243976548</v>
      </c>
      <c r="N8419" s="68">
        <f>GP_need_index[[#This Row],[Normalised weighted population]]/GP_need_index[[#This Row],[Registered population]]</f>
        <v>0.74646356598454289</v>
      </c>
    </row>
    <row r="8420" spans="1:14" hidden="1" x14ac:dyDescent="0.2">
      <c r="A8420" s="46" t="s">
        <v>13249</v>
      </c>
      <c r="B8420" s="33" t="s">
        <v>4443</v>
      </c>
      <c r="C8420" s="1" t="s">
        <v>9760</v>
      </c>
      <c r="D8420" s="1" t="s">
        <v>6676</v>
      </c>
      <c r="E8420" s="1" t="s">
        <v>6833</v>
      </c>
      <c r="F8420" s="62">
        <v>10957.795638042579</v>
      </c>
      <c r="G8420" s="62">
        <v>82.164566307493033</v>
      </c>
      <c r="H8420" s="62">
        <v>82.641716154346753</v>
      </c>
      <c r="I8420" s="62">
        <v>1902.366</v>
      </c>
      <c r="J8420" s="62">
        <v>1991.8155319327727</v>
      </c>
      <c r="K8420" s="62">
        <v>1902.366</v>
      </c>
      <c r="L8420" s="62">
        <v>157214.79099368001</v>
      </c>
      <c r="M8420" s="63">
        <v>8156.6319967711188</v>
      </c>
      <c r="N8420" s="64">
        <f>GP_need_index[[#This Row],[Normalised weighted population]]/GP_need_index[[#This Row],[Registered population]]</f>
        <v>0.7443679610571895</v>
      </c>
    </row>
    <row r="8421" spans="1:14" hidden="1" x14ac:dyDescent="0.2">
      <c r="A8421" s="46" t="s">
        <v>13250</v>
      </c>
      <c r="B8421" s="33" t="s">
        <v>4443</v>
      </c>
      <c r="C8421" s="1" t="s">
        <v>9760</v>
      </c>
      <c r="D8421" s="1" t="s">
        <v>6676</v>
      </c>
      <c r="E8421" s="1" t="s">
        <v>6833</v>
      </c>
      <c r="F8421" s="62">
        <v>11041.618930115561</v>
      </c>
      <c r="G8421" s="62">
        <v>82.164566307493033</v>
      </c>
      <c r="H8421" s="62">
        <v>82.641716154346753</v>
      </c>
      <c r="I8421" s="62">
        <v>1902.366</v>
      </c>
      <c r="J8421" s="62">
        <v>1991.8155319327727</v>
      </c>
      <c r="K8421" s="62">
        <v>1902.366</v>
      </c>
      <c r="L8421" s="62">
        <v>157214.79099368001</v>
      </c>
      <c r="M8421" s="63">
        <v>8189.7155855700921</v>
      </c>
      <c r="N8421" s="64">
        <f>GP_need_index[[#This Row],[Normalised weighted population]]/GP_need_index[[#This Row],[Registered population]]</f>
        <v>0.7417132974253422</v>
      </c>
    </row>
    <row r="8422" spans="1:14" x14ac:dyDescent="0.2">
      <c r="A8422" s="46" t="s">
        <v>13248</v>
      </c>
      <c r="B8422" s="33" t="s">
        <v>4397</v>
      </c>
      <c r="C8422" s="1" t="s">
        <v>9761</v>
      </c>
      <c r="D8422" s="1" t="s">
        <v>6676</v>
      </c>
      <c r="E8422" s="1" t="s">
        <v>6890</v>
      </c>
      <c r="F8422" s="62">
        <v>6646.833333333333</v>
      </c>
      <c r="G8422" s="62">
        <v>38.197196558583549</v>
      </c>
      <c r="H8422" s="62">
        <v>39.597537639624981</v>
      </c>
      <c r="I8422" s="62">
        <v>2033.307</v>
      </c>
      <c r="J8422" s="62">
        <v>1955.0243761217318</v>
      </c>
      <c r="K8422" s="62">
        <v>2033.307</v>
      </c>
      <c r="L8422" s="62">
        <v>80513.950465412956</v>
      </c>
      <c r="M8422" s="63">
        <v>4159.4113791959689</v>
      </c>
      <c r="N8422" s="68">
        <f>GP_need_index[[#This Row],[Normalised weighted population]]/GP_need_index[[#This Row],[Registered population]]</f>
        <v>0.62577338269290672</v>
      </c>
    </row>
    <row r="8423" spans="1:14" hidden="1" x14ac:dyDescent="0.2">
      <c r="A8423" s="46" t="s">
        <v>13249</v>
      </c>
      <c r="B8423" s="33" t="s">
        <v>4397</v>
      </c>
      <c r="C8423" s="1" t="s">
        <v>9761</v>
      </c>
      <c r="D8423" s="1" t="s">
        <v>6676</v>
      </c>
      <c r="E8423" s="1" t="s">
        <v>6890</v>
      </c>
      <c r="F8423" s="62">
        <v>6659.4676339429425</v>
      </c>
      <c r="G8423" s="62">
        <v>38.197196558583549</v>
      </c>
      <c r="H8423" s="62">
        <v>39.597537639624981</v>
      </c>
      <c r="I8423" s="62">
        <v>2033.307</v>
      </c>
      <c r="J8423" s="62">
        <v>1955.0243761217318</v>
      </c>
      <c r="K8423" s="62">
        <v>2033.307</v>
      </c>
      <c r="L8423" s="62">
        <v>80513.950465412956</v>
      </c>
      <c r="M8423" s="63">
        <v>4177.2320555960432</v>
      </c>
      <c r="N8423" s="64">
        <f>GP_need_index[[#This Row],[Normalised weighted population]]/GP_need_index[[#This Row],[Registered population]]</f>
        <v>0.62726216046233485</v>
      </c>
    </row>
    <row r="8424" spans="1:14" hidden="1" x14ac:dyDescent="0.2">
      <c r="A8424" s="46" t="s">
        <v>13250</v>
      </c>
      <c r="B8424" s="33" t="s">
        <v>4397</v>
      </c>
      <c r="C8424" s="1" t="s">
        <v>9761</v>
      </c>
      <c r="D8424" s="1" t="s">
        <v>6676</v>
      </c>
      <c r="E8424" s="1" t="s">
        <v>6890</v>
      </c>
      <c r="F8424" s="62">
        <v>6673.4171995961551</v>
      </c>
      <c r="G8424" s="62">
        <v>38.197196558583549</v>
      </c>
      <c r="H8424" s="62">
        <v>39.597537639624981</v>
      </c>
      <c r="I8424" s="62">
        <v>2033.307</v>
      </c>
      <c r="J8424" s="62">
        <v>1955.0243761217318</v>
      </c>
      <c r="K8424" s="62">
        <v>2033.307</v>
      </c>
      <c r="L8424" s="62">
        <v>80513.950465412956</v>
      </c>
      <c r="M8424" s="63">
        <v>4194.1750570333934</v>
      </c>
      <c r="N8424" s="64">
        <f>GP_need_index[[#This Row],[Normalised weighted population]]/GP_need_index[[#This Row],[Registered population]]</f>
        <v>0.62848986232828452</v>
      </c>
    </row>
    <row r="8425" spans="1:14" x14ac:dyDescent="0.2">
      <c r="A8425" s="46" t="s">
        <v>13248</v>
      </c>
      <c r="B8425" s="33" t="s">
        <v>6324</v>
      </c>
      <c r="C8425" s="1" t="s">
        <v>9762</v>
      </c>
      <c r="D8425" s="1" t="s">
        <v>6676</v>
      </c>
      <c r="E8425" s="1" t="s">
        <v>6835</v>
      </c>
      <c r="F8425" s="62">
        <v>9802.0833333333321</v>
      </c>
      <c r="G8425" s="62">
        <v>66.824439111740702</v>
      </c>
      <c r="H8425" s="62">
        <v>67.324467970994561</v>
      </c>
      <c r="I8425" s="62">
        <v>2164.6680000000001</v>
      </c>
      <c r="J8425" s="62">
        <v>1976.8083166189112</v>
      </c>
      <c r="K8425" s="62">
        <v>2164.6680000000001</v>
      </c>
      <c r="L8425" s="62">
        <v>145735.12143383687</v>
      </c>
      <c r="M8425" s="63">
        <v>7528.7862406007007</v>
      </c>
      <c r="N8425" s="68">
        <f>GP_need_index[[#This Row],[Normalised weighted population]]/GP_need_index[[#This Row],[Registered population]]</f>
        <v>0.76808021158094297</v>
      </c>
    </row>
    <row r="8426" spans="1:14" hidden="1" x14ac:dyDescent="0.2">
      <c r="A8426" s="46" t="s">
        <v>13249</v>
      </c>
      <c r="B8426" s="33" t="s">
        <v>6324</v>
      </c>
      <c r="C8426" s="1" t="s">
        <v>9762</v>
      </c>
      <c r="D8426" s="1" t="s">
        <v>6676</v>
      </c>
      <c r="E8426" s="1" t="s">
        <v>6835</v>
      </c>
      <c r="F8426" s="62">
        <v>9845.1753448881136</v>
      </c>
      <c r="G8426" s="62">
        <v>66.824439111740702</v>
      </c>
      <c r="H8426" s="62">
        <v>67.324467970994561</v>
      </c>
      <c r="I8426" s="62">
        <v>2164.6680000000001</v>
      </c>
      <c r="J8426" s="62">
        <v>1976.8083166189112</v>
      </c>
      <c r="K8426" s="62">
        <v>2164.6680000000001</v>
      </c>
      <c r="L8426" s="62">
        <v>145735.12143383687</v>
      </c>
      <c r="M8426" s="63">
        <v>7561.0427430351901</v>
      </c>
      <c r="N8426" s="64">
        <f>GP_need_index[[#This Row],[Normalised weighted population]]/GP_need_index[[#This Row],[Registered population]]</f>
        <v>0.76799472616412989</v>
      </c>
    </row>
    <row r="8427" spans="1:14" hidden="1" x14ac:dyDescent="0.2">
      <c r="A8427" s="46" t="s">
        <v>13250</v>
      </c>
      <c r="B8427" s="33" t="s">
        <v>6324</v>
      </c>
      <c r="C8427" s="1" t="s">
        <v>9762</v>
      </c>
      <c r="D8427" s="1" t="s">
        <v>6676</v>
      </c>
      <c r="E8427" s="1" t="s">
        <v>6835</v>
      </c>
      <c r="F8427" s="62">
        <v>9885.7041039654105</v>
      </c>
      <c r="G8427" s="62">
        <v>66.824439111740702</v>
      </c>
      <c r="H8427" s="62">
        <v>67.324467970994561</v>
      </c>
      <c r="I8427" s="62">
        <v>2164.6680000000001</v>
      </c>
      <c r="J8427" s="62">
        <v>1976.8083166189112</v>
      </c>
      <c r="K8427" s="62">
        <v>2164.6680000000001</v>
      </c>
      <c r="L8427" s="62">
        <v>145735.12143383687</v>
      </c>
      <c r="M8427" s="63">
        <v>7591.7106006878412</v>
      </c>
      <c r="N8427" s="64">
        <f>GP_need_index[[#This Row],[Normalised weighted population]]/GP_need_index[[#This Row],[Registered population]]</f>
        <v>0.7679483950609659</v>
      </c>
    </row>
    <row r="8428" spans="1:14" x14ac:dyDescent="0.2">
      <c r="A8428" s="46" t="s">
        <v>13248</v>
      </c>
      <c r="B8428" s="33" t="s">
        <v>4430</v>
      </c>
      <c r="C8428" s="1" t="s">
        <v>9763</v>
      </c>
      <c r="D8428" s="1" t="s">
        <v>6676</v>
      </c>
      <c r="E8428" s="1" t="s">
        <v>6833</v>
      </c>
      <c r="F8428" s="62">
        <v>14275.333333333334</v>
      </c>
      <c r="G8428" s="62">
        <v>125.67111076728474</v>
      </c>
      <c r="H8428" s="62">
        <v>127.63945075897857</v>
      </c>
      <c r="I8428" s="62">
        <v>1998.751</v>
      </c>
      <c r="J8428" s="62">
        <v>1991.8155319327727</v>
      </c>
      <c r="K8428" s="62">
        <v>1998.751</v>
      </c>
      <c r="L8428" s="62">
        <v>255119.47984395918</v>
      </c>
      <c r="M8428" s="63">
        <v>13179.664659149548</v>
      </c>
      <c r="N8428" s="68">
        <f>GP_need_index[[#This Row],[Normalised weighted population]]/GP_need_index[[#This Row],[Registered population]]</f>
        <v>0.92324741926513432</v>
      </c>
    </row>
    <row r="8429" spans="1:14" hidden="1" x14ac:dyDescent="0.2">
      <c r="A8429" s="46" t="s">
        <v>13249</v>
      </c>
      <c r="B8429" s="33" t="s">
        <v>4430</v>
      </c>
      <c r="C8429" s="1" t="s">
        <v>9763</v>
      </c>
      <c r="D8429" s="1" t="s">
        <v>6676</v>
      </c>
      <c r="E8429" s="1" t="s">
        <v>6833</v>
      </c>
      <c r="F8429" s="62">
        <v>14350.43519099068</v>
      </c>
      <c r="G8429" s="62">
        <v>125.67111076728474</v>
      </c>
      <c r="H8429" s="62">
        <v>127.63945075897857</v>
      </c>
      <c r="I8429" s="62">
        <v>1998.751</v>
      </c>
      <c r="J8429" s="62">
        <v>1991.8155319327727</v>
      </c>
      <c r="K8429" s="62">
        <v>1998.751</v>
      </c>
      <c r="L8429" s="62">
        <v>255119.47984395918</v>
      </c>
      <c r="M8429" s="63">
        <v>13236.131913176632</v>
      </c>
      <c r="N8429" s="64">
        <f>GP_need_index[[#This Row],[Normalised weighted population]]/GP_need_index[[#This Row],[Registered population]]</f>
        <v>0.92235055850336745</v>
      </c>
    </row>
    <row r="8430" spans="1:14" hidden="1" x14ac:dyDescent="0.2">
      <c r="A8430" s="46" t="s">
        <v>13250</v>
      </c>
      <c r="B8430" s="33" t="s">
        <v>4430</v>
      </c>
      <c r="C8430" s="1" t="s">
        <v>9763</v>
      </c>
      <c r="D8430" s="1" t="s">
        <v>6676</v>
      </c>
      <c r="E8430" s="1" t="s">
        <v>6833</v>
      </c>
      <c r="F8430" s="62">
        <v>14426.129022120978</v>
      </c>
      <c r="G8430" s="62">
        <v>125.67111076728474</v>
      </c>
      <c r="H8430" s="62">
        <v>127.63945075897857</v>
      </c>
      <c r="I8430" s="62">
        <v>1998.751</v>
      </c>
      <c r="J8430" s="62">
        <v>1991.8155319327727</v>
      </c>
      <c r="K8430" s="62">
        <v>1998.751</v>
      </c>
      <c r="L8430" s="62">
        <v>255119.47984395918</v>
      </c>
      <c r="M8430" s="63">
        <v>13289.81813387138</v>
      </c>
      <c r="N8430" s="64">
        <f>GP_need_index[[#This Row],[Normalised weighted population]]/GP_need_index[[#This Row],[Registered population]]</f>
        <v>0.92123244658999082</v>
      </c>
    </row>
    <row r="8431" spans="1:14" x14ac:dyDescent="0.2">
      <c r="A8431" s="46" t="s">
        <v>13248</v>
      </c>
      <c r="B8431" s="33" t="s">
        <v>4410</v>
      </c>
      <c r="C8431" s="1" t="s">
        <v>8960</v>
      </c>
      <c r="D8431" s="1" t="s">
        <v>6676</v>
      </c>
      <c r="E8431" s="1" t="s">
        <v>6890</v>
      </c>
      <c r="F8431" s="62">
        <v>19267.583333333336</v>
      </c>
      <c r="G8431" s="62">
        <v>122.15721220177434</v>
      </c>
      <c r="H8431" s="62">
        <v>121.42413347231152</v>
      </c>
      <c r="I8431" s="62">
        <v>1904.7829999999999</v>
      </c>
      <c r="J8431" s="62">
        <v>1955.0243761217318</v>
      </c>
      <c r="K8431" s="62">
        <v>1904.7829999999999</v>
      </c>
      <c r="L8431" s="62">
        <v>231286.62522778995</v>
      </c>
      <c r="M8431" s="63">
        <v>11948.441422478261</v>
      </c>
      <c r="N8431" s="68">
        <f>GP_need_index[[#This Row],[Normalised weighted population]]/GP_need_index[[#This Row],[Registered population]]</f>
        <v>0.6201318149644226</v>
      </c>
    </row>
    <row r="8432" spans="1:14" hidden="1" x14ac:dyDescent="0.2">
      <c r="A8432" s="46" t="s">
        <v>13249</v>
      </c>
      <c r="B8432" s="33" t="s">
        <v>4410</v>
      </c>
      <c r="C8432" s="1" t="s">
        <v>8960</v>
      </c>
      <c r="D8432" s="1" t="s">
        <v>6676</v>
      </c>
      <c r="E8432" s="1" t="s">
        <v>6890</v>
      </c>
      <c r="F8432" s="62">
        <v>19313.042529741786</v>
      </c>
      <c r="G8432" s="62">
        <v>122.15721220177434</v>
      </c>
      <c r="H8432" s="62">
        <v>121.42413347231152</v>
      </c>
      <c r="I8432" s="62">
        <v>1904.7829999999999</v>
      </c>
      <c r="J8432" s="62">
        <v>1955.0243761217318</v>
      </c>
      <c r="K8432" s="62">
        <v>1904.7829999999999</v>
      </c>
      <c r="L8432" s="62">
        <v>231286.62522778995</v>
      </c>
      <c r="M8432" s="63">
        <v>11999.633595760333</v>
      </c>
      <c r="N8432" s="64">
        <f>GP_need_index[[#This Row],[Normalised weighted population]]/GP_need_index[[#This Row],[Registered population]]</f>
        <v>0.62132279661690193</v>
      </c>
    </row>
    <row r="8433" spans="1:14" hidden="1" x14ac:dyDescent="0.2">
      <c r="A8433" s="46" t="s">
        <v>13250</v>
      </c>
      <c r="B8433" s="33" t="s">
        <v>4410</v>
      </c>
      <c r="C8433" s="1" t="s">
        <v>8960</v>
      </c>
      <c r="D8433" s="1" t="s">
        <v>6676</v>
      </c>
      <c r="E8433" s="1" t="s">
        <v>6890</v>
      </c>
      <c r="F8433" s="62">
        <v>19359.911049710769</v>
      </c>
      <c r="G8433" s="62">
        <v>122.15721220177434</v>
      </c>
      <c r="H8433" s="62">
        <v>121.42413347231152</v>
      </c>
      <c r="I8433" s="62">
        <v>1904.7829999999999</v>
      </c>
      <c r="J8433" s="62">
        <v>1955.0243761217318</v>
      </c>
      <c r="K8433" s="62">
        <v>1904.7829999999999</v>
      </c>
      <c r="L8433" s="62">
        <v>231286.62522778995</v>
      </c>
      <c r="M8433" s="63">
        <v>12048.30453540523</v>
      </c>
      <c r="N8433" s="64">
        <f>GP_need_index[[#This Row],[Normalised weighted population]]/GP_need_index[[#This Row],[Registered population]]</f>
        <v>0.62233263905338188</v>
      </c>
    </row>
    <row r="8434" spans="1:14" x14ac:dyDescent="0.2">
      <c r="A8434" s="46" t="s">
        <v>13248</v>
      </c>
      <c r="B8434" s="33" t="s">
        <v>4432</v>
      </c>
      <c r="C8434" s="1" t="s">
        <v>9764</v>
      </c>
      <c r="D8434" s="1" t="s">
        <v>6676</v>
      </c>
      <c r="E8434" s="1" t="s">
        <v>6833</v>
      </c>
      <c r="F8434" s="62">
        <v>6409.8333333333339</v>
      </c>
      <c r="G8434" s="62">
        <v>58.902649284188598</v>
      </c>
      <c r="H8434" s="62">
        <v>60.507414554773391</v>
      </c>
      <c r="I8434" s="62">
        <v>1998.095</v>
      </c>
      <c r="J8434" s="62">
        <v>1991.8155319327727</v>
      </c>
      <c r="K8434" s="62">
        <v>1998.095</v>
      </c>
      <c r="L8434" s="62">
        <v>120899.56248481994</v>
      </c>
      <c r="M8434" s="63">
        <v>6245.762542172075</v>
      </c>
      <c r="N8434" s="68">
        <f>GP_need_index[[#This Row],[Normalised weighted population]]/GP_need_index[[#This Row],[Registered population]]</f>
        <v>0.97440326719447845</v>
      </c>
    </row>
    <row r="8435" spans="1:14" hidden="1" x14ac:dyDescent="0.2">
      <c r="A8435" s="46" t="s">
        <v>13249</v>
      </c>
      <c r="B8435" s="33" t="s">
        <v>4432</v>
      </c>
      <c r="C8435" s="1" t="s">
        <v>9764</v>
      </c>
      <c r="D8435" s="1" t="s">
        <v>6676</v>
      </c>
      <c r="E8435" s="1" t="s">
        <v>6833</v>
      </c>
      <c r="F8435" s="62">
        <v>6442.3436513616789</v>
      </c>
      <c r="G8435" s="62">
        <v>58.902649284188598</v>
      </c>
      <c r="H8435" s="62">
        <v>60.507414554773391</v>
      </c>
      <c r="I8435" s="62">
        <v>1998.095</v>
      </c>
      <c r="J8435" s="62">
        <v>1991.8155319327727</v>
      </c>
      <c r="K8435" s="62">
        <v>1998.095</v>
      </c>
      <c r="L8435" s="62">
        <v>120899.56248481994</v>
      </c>
      <c r="M8435" s="63">
        <v>6272.5220287889697</v>
      </c>
      <c r="N8435" s="64">
        <f>GP_need_index[[#This Row],[Normalised weighted population]]/GP_need_index[[#This Row],[Registered population]]</f>
        <v>0.97363977586994832</v>
      </c>
    </row>
    <row r="8436" spans="1:14" hidden="1" x14ac:dyDescent="0.2">
      <c r="A8436" s="46" t="s">
        <v>13250</v>
      </c>
      <c r="B8436" s="33" t="s">
        <v>4432</v>
      </c>
      <c r="C8436" s="1" t="s">
        <v>9764</v>
      </c>
      <c r="D8436" s="1" t="s">
        <v>6676</v>
      </c>
      <c r="E8436" s="1" t="s">
        <v>6833</v>
      </c>
      <c r="F8436" s="62">
        <v>6476.9323341561976</v>
      </c>
      <c r="G8436" s="62">
        <v>58.902649284188598</v>
      </c>
      <c r="H8436" s="62">
        <v>60.507414554773391</v>
      </c>
      <c r="I8436" s="62">
        <v>1998.095</v>
      </c>
      <c r="J8436" s="62">
        <v>1991.8155319327727</v>
      </c>
      <c r="K8436" s="62">
        <v>1998.095</v>
      </c>
      <c r="L8436" s="62">
        <v>120899.56248481994</v>
      </c>
      <c r="M8436" s="63">
        <v>6297.9636007043264</v>
      </c>
      <c r="N8436" s="64">
        <f>GP_need_index[[#This Row],[Normalised weighted population]]/GP_need_index[[#This Row],[Registered population]]</f>
        <v>0.97236828729735569</v>
      </c>
    </row>
    <row r="8437" spans="1:14" x14ac:dyDescent="0.2">
      <c r="A8437" s="46" t="s">
        <v>13248</v>
      </c>
      <c r="B8437" s="33" t="s">
        <v>4395</v>
      </c>
      <c r="C8437" s="1" t="s">
        <v>9765</v>
      </c>
      <c r="D8437" s="1" t="s">
        <v>6676</v>
      </c>
      <c r="E8437" s="1" t="s">
        <v>6890</v>
      </c>
      <c r="F8437" s="62">
        <v>8072.666666666667</v>
      </c>
      <c r="G8437" s="62">
        <v>59.55305318005437</v>
      </c>
      <c r="H8437" s="62">
        <v>58.849847924796492</v>
      </c>
      <c r="I8437" s="62">
        <v>1926.2860000000001</v>
      </c>
      <c r="J8437" s="62">
        <v>1955.0243761217318</v>
      </c>
      <c r="K8437" s="62">
        <v>1926.2860000000001</v>
      </c>
      <c r="L8437" s="62">
        <v>113361.63815966454</v>
      </c>
      <c r="M8437" s="63">
        <v>5856.3476888164669</v>
      </c>
      <c r="N8437" s="68">
        <f>GP_need_index[[#This Row],[Normalised weighted population]]/GP_need_index[[#This Row],[Registered population]]</f>
        <v>0.72545392131676434</v>
      </c>
    </row>
    <row r="8438" spans="1:14" hidden="1" x14ac:dyDescent="0.2">
      <c r="A8438" s="46" t="s">
        <v>13249</v>
      </c>
      <c r="B8438" s="33" t="s">
        <v>4395</v>
      </c>
      <c r="C8438" s="1" t="s">
        <v>9765</v>
      </c>
      <c r="D8438" s="1" t="s">
        <v>6676</v>
      </c>
      <c r="E8438" s="1" t="s">
        <v>6890</v>
      </c>
      <c r="F8438" s="62">
        <v>8095.0579252860389</v>
      </c>
      <c r="G8438" s="62">
        <v>59.55305318005437</v>
      </c>
      <c r="H8438" s="62">
        <v>58.849847924796492</v>
      </c>
      <c r="I8438" s="62">
        <v>1926.2860000000001</v>
      </c>
      <c r="J8438" s="62">
        <v>1955.0243761217318</v>
      </c>
      <c r="K8438" s="62">
        <v>1926.2860000000001</v>
      </c>
      <c r="L8438" s="62">
        <v>113361.63815966454</v>
      </c>
      <c r="M8438" s="63">
        <v>5881.4387576082472</v>
      </c>
      <c r="N8438" s="64">
        <f>GP_need_index[[#This Row],[Normalised weighted population]]/GP_need_index[[#This Row],[Registered population]]</f>
        <v>0.72654684029335426</v>
      </c>
    </row>
    <row r="8439" spans="1:14" hidden="1" x14ac:dyDescent="0.2">
      <c r="A8439" s="46" t="s">
        <v>13250</v>
      </c>
      <c r="B8439" s="33" t="s">
        <v>4395</v>
      </c>
      <c r="C8439" s="1" t="s">
        <v>9765</v>
      </c>
      <c r="D8439" s="1" t="s">
        <v>6676</v>
      </c>
      <c r="E8439" s="1" t="s">
        <v>6890</v>
      </c>
      <c r="F8439" s="62">
        <v>8116.9164270397996</v>
      </c>
      <c r="G8439" s="62">
        <v>59.55305318005437</v>
      </c>
      <c r="H8439" s="62">
        <v>58.849847924796492</v>
      </c>
      <c r="I8439" s="62">
        <v>1926.2860000000001</v>
      </c>
      <c r="J8439" s="62">
        <v>1955.0243761217318</v>
      </c>
      <c r="K8439" s="62">
        <v>1926.2860000000001</v>
      </c>
      <c r="L8439" s="62">
        <v>113361.63815966454</v>
      </c>
      <c r="M8439" s="63">
        <v>5905.2940818989691</v>
      </c>
      <c r="N8439" s="64">
        <f>GP_need_index[[#This Row],[Normalised weighted population]]/GP_need_index[[#This Row],[Registered population]]</f>
        <v>0.72752924524721285</v>
      </c>
    </row>
    <row r="8440" spans="1:14" x14ac:dyDescent="0.2">
      <c r="A8440" s="46" t="s">
        <v>13248</v>
      </c>
      <c r="B8440" s="33" t="s">
        <v>6329</v>
      </c>
      <c r="C8440" s="1" t="s">
        <v>9766</v>
      </c>
      <c r="D8440" s="1" t="s">
        <v>6676</v>
      </c>
      <c r="E8440" s="1" t="s">
        <v>6835</v>
      </c>
      <c r="F8440" s="62">
        <v>10265.583333333334</v>
      </c>
      <c r="G8440" s="62">
        <v>108.44649577633905</v>
      </c>
      <c r="H8440" s="62">
        <v>110.38695623350959</v>
      </c>
      <c r="I8440" s="62">
        <v>1975.5730000000001</v>
      </c>
      <c r="J8440" s="62">
        <v>1976.8083166189112</v>
      </c>
      <c r="K8440" s="62">
        <v>1975.5730000000001</v>
      </c>
      <c r="L8440" s="62">
        <v>218077.49028710325</v>
      </c>
      <c r="M8440" s="63">
        <v>11266.047553291215</v>
      </c>
      <c r="N8440" s="68">
        <f>GP_need_index[[#This Row],[Normalised weighted population]]/GP_need_index[[#This Row],[Registered population]]</f>
        <v>1.0974580973600669</v>
      </c>
    </row>
    <row r="8441" spans="1:14" hidden="1" x14ac:dyDescent="0.2">
      <c r="A8441" s="46" t="s">
        <v>13249</v>
      </c>
      <c r="B8441" s="33" t="s">
        <v>6329</v>
      </c>
      <c r="C8441" s="1" t="s">
        <v>9766</v>
      </c>
      <c r="D8441" s="1" t="s">
        <v>6676</v>
      </c>
      <c r="E8441" s="1" t="s">
        <v>6835</v>
      </c>
      <c r="F8441" s="62">
        <v>10305.256328061972</v>
      </c>
      <c r="G8441" s="62">
        <v>108.44649577633905</v>
      </c>
      <c r="H8441" s="62">
        <v>110.38695623350959</v>
      </c>
      <c r="I8441" s="62">
        <v>1975.5730000000001</v>
      </c>
      <c r="J8441" s="62">
        <v>1976.8083166189112</v>
      </c>
      <c r="K8441" s="62">
        <v>1975.5730000000001</v>
      </c>
      <c r="L8441" s="62">
        <v>218077.49028710325</v>
      </c>
      <c r="M8441" s="63">
        <v>11314.316062811391</v>
      </c>
      <c r="N8441" s="64">
        <f>GP_need_index[[#This Row],[Normalised weighted population]]/GP_need_index[[#This Row],[Registered population]]</f>
        <v>1.0979169952329739</v>
      </c>
    </row>
    <row r="8442" spans="1:14" hidden="1" x14ac:dyDescent="0.2">
      <c r="A8442" s="46" t="s">
        <v>13250</v>
      </c>
      <c r="B8442" s="33" t="s">
        <v>6329</v>
      </c>
      <c r="C8442" s="1" t="s">
        <v>9766</v>
      </c>
      <c r="D8442" s="1" t="s">
        <v>6676</v>
      </c>
      <c r="E8442" s="1" t="s">
        <v>6835</v>
      </c>
      <c r="F8442" s="62">
        <v>10341.488828443345</v>
      </c>
      <c r="G8442" s="62">
        <v>108.44649577633905</v>
      </c>
      <c r="H8442" s="62">
        <v>110.38695623350959</v>
      </c>
      <c r="I8442" s="62">
        <v>1975.5730000000001</v>
      </c>
      <c r="J8442" s="62">
        <v>1976.8083166189112</v>
      </c>
      <c r="K8442" s="62">
        <v>1975.5730000000001</v>
      </c>
      <c r="L8442" s="62">
        <v>218077.49028710325</v>
      </c>
      <c r="M8442" s="63">
        <v>11360.207330225667</v>
      </c>
      <c r="N8442" s="64">
        <f>GP_need_index[[#This Row],[Normalised weighted population]]/GP_need_index[[#This Row],[Registered population]]</f>
        <v>1.0985079149319803</v>
      </c>
    </row>
    <row r="8443" spans="1:14" x14ac:dyDescent="0.2">
      <c r="A8443" s="46" t="s">
        <v>13248</v>
      </c>
      <c r="B8443" s="33" t="s">
        <v>4445</v>
      </c>
      <c r="C8443" s="1" t="s">
        <v>9767</v>
      </c>
      <c r="D8443" s="1" t="s">
        <v>6676</v>
      </c>
      <c r="E8443" s="1" t="s">
        <v>6837</v>
      </c>
      <c r="F8443" s="62">
        <v>11475.166666666666</v>
      </c>
      <c r="G8443" s="62">
        <v>109.18104382898612</v>
      </c>
      <c r="H8443" s="62">
        <v>107.38663529174357</v>
      </c>
      <c r="I8443" s="62">
        <v>1993.7159999999999</v>
      </c>
      <c r="J8443" s="62">
        <v>1959.1310134529144</v>
      </c>
      <c r="K8443" s="62">
        <v>1993.7159999999999</v>
      </c>
      <c r="L8443" s="62">
        <v>214098.45296731382</v>
      </c>
      <c r="M8443" s="63">
        <v>11060.487485619622</v>
      </c>
      <c r="N8443" s="68">
        <f>GP_need_index[[#This Row],[Normalised weighted population]]/GP_need_index[[#This Row],[Registered population]]</f>
        <v>0.96386290560366206</v>
      </c>
    </row>
    <row r="8444" spans="1:14" hidden="1" x14ac:dyDescent="0.2">
      <c r="A8444" s="46" t="s">
        <v>13249</v>
      </c>
      <c r="B8444" s="33" t="s">
        <v>4445</v>
      </c>
      <c r="C8444" s="1" t="s">
        <v>9767</v>
      </c>
      <c r="D8444" s="1" t="s">
        <v>6676</v>
      </c>
      <c r="E8444" s="1" t="s">
        <v>6837</v>
      </c>
      <c r="F8444" s="62">
        <v>11486.04637845447</v>
      </c>
      <c r="G8444" s="62">
        <v>109.18104382898612</v>
      </c>
      <c r="H8444" s="62">
        <v>107.38663529174357</v>
      </c>
      <c r="I8444" s="62">
        <v>1993.7159999999999</v>
      </c>
      <c r="J8444" s="62">
        <v>1959.1310134529144</v>
      </c>
      <c r="K8444" s="62">
        <v>1993.7159999999999</v>
      </c>
      <c r="L8444" s="62">
        <v>214098.45296731382</v>
      </c>
      <c r="M8444" s="63">
        <v>11107.875288926156</v>
      </c>
      <c r="N8444" s="64">
        <f>GP_need_index[[#This Row],[Normalised weighted population]]/GP_need_index[[#This Row],[Registered population]]</f>
        <v>0.96707560834529738</v>
      </c>
    </row>
    <row r="8445" spans="1:14" hidden="1" x14ac:dyDescent="0.2">
      <c r="A8445" s="46" t="s">
        <v>13250</v>
      </c>
      <c r="B8445" s="33" t="s">
        <v>4445</v>
      </c>
      <c r="C8445" s="1" t="s">
        <v>9767</v>
      </c>
      <c r="D8445" s="1" t="s">
        <v>6676</v>
      </c>
      <c r="E8445" s="1" t="s">
        <v>6837</v>
      </c>
      <c r="F8445" s="62">
        <v>11501.92055063973</v>
      </c>
      <c r="G8445" s="62">
        <v>109.18104382898612</v>
      </c>
      <c r="H8445" s="62">
        <v>107.38663529174357</v>
      </c>
      <c r="I8445" s="62">
        <v>1993.7159999999999</v>
      </c>
      <c r="J8445" s="62">
        <v>1959.1310134529144</v>
      </c>
      <c r="K8445" s="62">
        <v>1993.7159999999999</v>
      </c>
      <c r="L8445" s="62">
        <v>214098.45296731382</v>
      </c>
      <c r="M8445" s="63">
        <v>11152.929225236458</v>
      </c>
      <c r="N8445" s="64">
        <f>GP_need_index[[#This Row],[Normalised weighted population]]/GP_need_index[[#This Row],[Registered population]]</f>
        <v>0.96965799547416787</v>
      </c>
    </row>
    <row r="8446" spans="1:14" x14ac:dyDescent="0.2">
      <c r="A8446" s="46" t="s">
        <v>13248</v>
      </c>
      <c r="B8446" s="33" t="s">
        <v>4384</v>
      </c>
      <c r="C8446" s="1" t="s">
        <v>9768</v>
      </c>
      <c r="D8446" s="1" t="s">
        <v>6676</v>
      </c>
      <c r="E8446" s="1" t="s">
        <v>6890</v>
      </c>
      <c r="F8446" s="62">
        <v>11801.166666666668</v>
      </c>
      <c r="G8446" s="62">
        <v>81.045138090283359</v>
      </c>
      <c r="H8446" s="62">
        <v>78.121594838685596</v>
      </c>
      <c r="I8446" s="62">
        <v>1938.759</v>
      </c>
      <c r="J8446" s="62">
        <v>1955.0243761217318</v>
      </c>
      <c r="K8446" s="62">
        <v>1938.759</v>
      </c>
      <c r="L8446" s="62">
        <v>151458.94508785525</v>
      </c>
      <c r="M8446" s="63">
        <v>7824.4832856644925</v>
      </c>
      <c r="N8446" s="68">
        <f>GP_need_index[[#This Row],[Normalised weighted population]]/GP_need_index[[#This Row],[Registered population]]</f>
        <v>0.66302625042703334</v>
      </c>
    </row>
    <row r="8447" spans="1:14" hidden="1" x14ac:dyDescent="0.2">
      <c r="A8447" s="46" t="s">
        <v>13249</v>
      </c>
      <c r="B8447" s="33" t="s">
        <v>4384</v>
      </c>
      <c r="C8447" s="1" t="s">
        <v>9768</v>
      </c>
      <c r="D8447" s="1" t="s">
        <v>6676</v>
      </c>
      <c r="E8447" s="1" t="s">
        <v>6890</v>
      </c>
      <c r="F8447" s="62">
        <v>11811.105379060904</v>
      </c>
      <c r="G8447" s="62">
        <v>81.045138090283359</v>
      </c>
      <c r="H8447" s="62">
        <v>78.121594838685596</v>
      </c>
      <c r="I8447" s="62">
        <v>1938.759</v>
      </c>
      <c r="J8447" s="62">
        <v>1955.0243761217318</v>
      </c>
      <c r="K8447" s="62">
        <v>1938.759</v>
      </c>
      <c r="L8447" s="62">
        <v>151458.94508785525</v>
      </c>
      <c r="M8447" s="63">
        <v>7858.0066792218204</v>
      </c>
      <c r="N8447" s="64">
        <f>GP_need_index[[#This Row],[Normalised weighted population]]/GP_need_index[[#This Row],[Registered population]]</f>
        <v>0.66530662685922182</v>
      </c>
    </row>
    <row r="8448" spans="1:14" hidden="1" x14ac:dyDescent="0.2">
      <c r="A8448" s="46" t="s">
        <v>13250</v>
      </c>
      <c r="B8448" s="33" t="s">
        <v>4384</v>
      </c>
      <c r="C8448" s="1" t="s">
        <v>9768</v>
      </c>
      <c r="D8448" s="1" t="s">
        <v>6676</v>
      </c>
      <c r="E8448" s="1" t="s">
        <v>6890</v>
      </c>
      <c r="F8448" s="62">
        <v>11818.293499089574</v>
      </c>
      <c r="G8448" s="62">
        <v>81.045138090283359</v>
      </c>
      <c r="H8448" s="62">
        <v>78.121594838685596</v>
      </c>
      <c r="I8448" s="62">
        <v>1938.759</v>
      </c>
      <c r="J8448" s="62">
        <v>1955.0243761217318</v>
      </c>
      <c r="K8448" s="62">
        <v>1938.759</v>
      </c>
      <c r="L8448" s="62">
        <v>151458.94508785525</v>
      </c>
      <c r="M8448" s="63">
        <v>7889.8790331367536</v>
      </c>
      <c r="N8448" s="64">
        <f>GP_need_index[[#This Row],[Normalised weighted population]]/GP_need_index[[#This Row],[Registered population]]</f>
        <v>0.66759884020011462</v>
      </c>
    </row>
    <row r="8449" spans="1:14" x14ac:dyDescent="0.2">
      <c r="A8449" s="46" t="s">
        <v>13248</v>
      </c>
      <c r="B8449" s="33" t="s">
        <v>6333</v>
      </c>
      <c r="C8449" s="1" t="s">
        <v>9769</v>
      </c>
      <c r="D8449" s="1" t="s">
        <v>6676</v>
      </c>
      <c r="E8449" s="1" t="s">
        <v>6833</v>
      </c>
      <c r="F8449" s="62">
        <v>11069.833333333332</v>
      </c>
      <c r="G8449" s="62">
        <v>74.743697981062439</v>
      </c>
      <c r="H8449" s="62">
        <v>74.541599275411187</v>
      </c>
      <c r="I8449" s="62">
        <v>2015.713</v>
      </c>
      <c r="J8449" s="62">
        <v>1991.8155319327727</v>
      </c>
      <c r="K8449" s="62">
        <v>2015.713</v>
      </c>
      <c r="L8449" s="62">
        <v>150254.47070023691</v>
      </c>
      <c r="M8449" s="63">
        <v>7762.2592307665536</v>
      </c>
      <c r="N8449" s="68">
        <f>GP_need_index[[#This Row],[Normalised weighted population]]/GP_need_index[[#This Row],[Registered population]]</f>
        <v>0.70120831967658848</v>
      </c>
    </row>
    <row r="8450" spans="1:14" hidden="1" x14ac:dyDescent="0.2">
      <c r="A8450" s="46" t="s">
        <v>13249</v>
      </c>
      <c r="B8450" s="33" t="s">
        <v>6333</v>
      </c>
      <c r="C8450" s="1" t="s">
        <v>9769</v>
      </c>
      <c r="D8450" s="1" t="s">
        <v>6676</v>
      </c>
      <c r="E8450" s="1" t="s">
        <v>6833</v>
      </c>
      <c r="F8450" s="62">
        <v>11133.528142289219</v>
      </c>
      <c r="G8450" s="62">
        <v>74.743697981062439</v>
      </c>
      <c r="H8450" s="62">
        <v>74.541599275411187</v>
      </c>
      <c r="I8450" s="62">
        <v>2015.713</v>
      </c>
      <c r="J8450" s="62">
        <v>1991.8155319327727</v>
      </c>
      <c r="K8450" s="62">
        <v>2015.713</v>
      </c>
      <c r="L8450" s="62">
        <v>150254.47070023691</v>
      </c>
      <c r="M8450" s="63">
        <v>7795.5160301725591</v>
      </c>
      <c r="N8450" s="64">
        <f>GP_need_index[[#This Row],[Normalised weighted population]]/GP_need_index[[#This Row],[Registered population]]</f>
        <v>0.70018379893093663</v>
      </c>
    </row>
    <row r="8451" spans="1:14" hidden="1" x14ac:dyDescent="0.2">
      <c r="A8451" s="46" t="s">
        <v>13250</v>
      </c>
      <c r="B8451" s="33" t="s">
        <v>6333</v>
      </c>
      <c r="C8451" s="1" t="s">
        <v>9769</v>
      </c>
      <c r="D8451" s="1" t="s">
        <v>6676</v>
      </c>
      <c r="E8451" s="1" t="s">
        <v>6833</v>
      </c>
      <c r="F8451" s="62">
        <v>11199.795456030304</v>
      </c>
      <c r="G8451" s="62">
        <v>74.743697981062439</v>
      </c>
      <c r="H8451" s="62">
        <v>74.541599275411187</v>
      </c>
      <c r="I8451" s="62">
        <v>2015.713</v>
      </c>
      <c r="J8451" s="62">
        <v>1991.8155319327727</v>
      </c>
      <c r="K8451" s="62">
        <v>2015.713</v>
      </c>
      <c r="L8451" s="62">
        <v>150254.47070023691</v>
      </c>
      <c r="M8451" s="63">
        <v>7827.134919797606</v>
      </c>
      <c r="N8451" s="64">
        <f>GP_need_index[[#This Row],[Normalised weighted population]]/GP_need_index[[#This Row],[Registered population]]</f>
        <v>0.69886409537803151</v>
      </c>
    </row>
    <row r="8452" spans="1:14" x14ac:dyDescent="0.2">
      <c r="A8452" s="46" t="s">
        <v>13248</v>
      </c>
      <c r="B8452" s="33" t="s">
        <v>6330</v>
      </c>
      <c r="C8452" s="1" t="s">
        <v>9770</v>
      </c>
      <c r="D8452" s="1" t="s">
        <v>6676</v>
      </c>
      <c r="E8452" s="1" t="s">
        <v>6835</v>
      </c>
      <c r="F8452" s="62">
        <v>28268.583333333332</v>
      </c>
      <c r="G8452" s="62">
        <v>189.15318552687631</v>
      </c>
      <c r="H8452" s="62">
        <v>186.88241793829835</v>
      </c>
      <c r="I8452" s="62">
        <v>1937.9839999999999</v>
      </c>
      <c r="J8452" s="62">
        <v>1976.8083166189112</v>
      </c>
      <c r="K8452" s="62">
        <v>1937.9839999999999</v>
      </c>
      <c r="L8452" s="62">
        <v>362175.13584573515</v>
      </c>
      <c r="M8452" s="63">
        <v>18710.240555712498</v>
      </c>
      <c r="N8452" s="68">
        <f>GP_need_index[[#This Row],[Normalised weighted population]]/GP_need_index[[#This Row],[Registered population]]</f>
        <v>0.66187400815554953</v>
      </c>
    </row>
    <row r="8453" spans="1:14" hidden="1" x14ac:dyDescent="0.2">
      <c r="A8453" s="46" t="s">
        <v>13249</v>
      </c>
      <c r="B8453" s="33" t="s">
        <v>6330</v>
      </c>
      <c r="C8453" s="1" t="s">
        <v>9770</v>
      </c>
      <c r="D8453" s="1" t="s">
        <v>6676</v>
      </c>
      <c r="E8453" s="1" t="s">
        <v>6835</v>
      </c>
      <c r="F8453" s="62">
        <v>28394.684470717402</v>
      </c>
      <c r="G8453" s="62">
        <v>189.15318552687631</v>
      </c>
      <c r="H8453" s="62">
        <v>186.88241793829835</v>
      </c>
      <c r="I8453" s="62">
        <v>1937.9839999999999</v>
      </c>
      <c r="J8453" s="62">
        <v>1976.8083166189112</v>
      </c>
      <c r="K8453" s="62">
        <v>1937.9839999999999</v>
      </c>
      <c r="L8453" s="62">
        <v>362175.13584573515</v>
      </c>
      <c r="M8453" s="63">
        <v>18790.403134479919</v>
      </c>
      <c r="N8453" s="64">
        <f>GP_need_index[[#This Row],[Normalised weighted population]]/GP_need_index[[#This Row],[Registered population]]</f>
        <v>0.66175777208786757</v>
      </c>
    </row>
    <row r="8454" spans="1:14" hidden="1" x14ac:dyDescent="0.2">
      <c r="A8454" s="46" t="s">
        <v>13250</v>
      </c>
      <c r="B8454" s="33" t="s">
        <v>6330</v>
      </c>
      <c r="C8454" s="1" t="s">
        <v>9770</v>
      </c>
      <c r="D8454" s="1" t="s">
        <v>6676</v>
      </c>
      <c r="E8454" s="1" t="s">
        <v>6835</v>
      </c>
      <c r="F8454" s="62">
        <v>28515.444331729457</v>
      </c>
      <c r="G8454" s="62">
        <v>189.15318552687631</v>
      </c>
      <c r="H8454" s="62">
        <v>186.88241793829835</v>
      </c>
      <c r="I8454" s="62">
        <v>1937.9839999999999</v>
      </c>
      <c r="J8454" s="62">
        <v>1976.8083166189112</v>
      </c>
      <c r="K8454" s="62">
        <v>1937.9839999999999</v>
      </c>
      <c r="L8454" s="62">
        <v>362175.13584573515</v>
      </c>
      <c r="M8454" s="63">
        <v>18866.617676329319</v>
      </c>
      <c r="N8454" s="64">
        <f>GP_need_index[[#This Row],[Normalised weighted population]]/GP_need_index[[#This Row],[Registered population]]</f>
        <v>0.66162804467809821</v>
      </c>
    </row>
    <row r="8455" spans="1:14" x14ac:dyDescent="0.2">
      <c r="A8455" s="46" t="s">
        <v>13248</v>
      </c>
      <c r="B8455" s="33" t="s">
        <v>4446</v>
      </c>
      <c r="C8455" s="1" t="s">
        <v>9771</v>
      </c>
      <c r="D8455" s="1" t="s">
        <v>6676</v>
      </c>
      <c r="E8455" s="1" t="s">
        <v>6837</v>
      </c>
      <c r="F8455" s="62">
        <v>14449</v>
      </c>
      <c r="G8455" s="62">
        <v>121.69935043606748</v>
      </c>
      <c r="H8455" s="62">
        <v>118.69157223470286</v>
      </c>
      <c r="I8455" s="62">
        <v>1819.7670000000001</v>
      </c>
      <c r="J8455" s="62">
        <v>1959.1310134529144</v>
      </c>
      <c r="K8455" s="62">
        <v>1819.7670000000001</v>
      </c>
      <c r="L8455" s="62">
        <v>215991.00633082853</v>
      </c>
      <c r="M8455" s="63">
        <v>11158.258219143874</v>
      </c>
      <c r="N8455" s="68">
        <f>GP_need_index[[#This Row],[Normalised weighted population]]/GP_need_index[[#This Row],[Registered population]]</f>
        <v>0.77225124362543252</v>
      </c>
    </row>
    <row r="8456" spans="1:14" hidden="1" x14ac:dyDescent="0.2">
      <c r="A8456" s="46" t="s">
        <v>13249</v>
      </c>
      <c r="B8456" s="33" t="s">
        <v>4446</v>
      </c>
      <c r="C8456" s="1" t="s">
        <v>9771</v>
      </c>
      <c r="D8456" s="1" t="s">
        <v>6676</v>
      </c>
      <c r="E8456" s="1" t="s">
        <v>6837</v>
      </c>
      <c r="F8456" s="62">
        <v>14498.375394634473</v>
      </c>
      <c r="G8456" s="62">
        <v>121.69935043606748</v>
      </c>
      <c r="H8456" s="62">
        <v>118.69157223470286</v>
      </c>
      <c r="I8456" s="62">
        <v>1819.7670000000001</v>
      </c>
      <c r="J8456" s="62">
        <v>1959.1310134529144</v>
      </c>
      <c r="K8456" s="62">
        <v>1819.7670000000001</v>
      </c>
      <c r="L8456" s="62">
        <v>215991.00633082853</v>
      </c>
      <c r="M8456" s="63">
        <v>11206.06491359742</v>
      </c>
      <c r="N8456" s="64">
        <f>GP_need_index[[#This Row],[Normalised weighted population]]/GP_need_index[[#This Row],[Registered population]]</f>
        <v>0.77291866216573035</v>
      </c>
    </row>
    <row r="8457" spans="1:14" hidden="1" x14ac:dyDescent="0.2">
      <c r="A8457" s="46" t="s">
        <v>13250</v>
      </c>
      <c r="B8457" s="33" t="s">
        <v>4446</v>
      </c>
      <c r="C8457" s="1" t="s">
        <v>9771</v>
      </c>
      <c r="D8457" s="1" t="s">
        <v>6676</v>
      </c>
      <c r="E8457" s="1" t="s">
        <v>6837</v>
      </c>
      <c r="F8457" s="62">
        <v>14546.487538380758</v>
      </c>
      <c r="G8457" s="62">
        <v>121.69935043606748</v>
      </c>
      <c r="H8457" s="62">
        <v>118.69157223470286</v>
      </c>
      <c r="I8457" s="62">
        <v>1819.7670000000001</v>
      </c>
      <c r="J8457" s="62">
        <v>1959.1310134529144</v>
      </c>
      <c r="K8457" s="62">
        <v>1819.7670000000001</v>
      </c>
      <c r="L8457" s="62">
        <v>215991.00633082853</v>
      </c>
      <c r="M8457" s="63">
        <v>11251.517110509432</v>
      </c>
      <c r="N8457" s="64">
        <f>GP_need_index[[#This Row],[Normalised weighted population]]/GP_need_index[[#This Row],[Registered population]]</f>
        <v>0.77348686965306368</v>
      </c>
    </row>
    <row r="8458" spans="1:14" x14ac:dyDescent="0.2">
      <c r="A8458" s="46" t="s">
        <v>13248</v>
      </c>
      <c r="B8458" s="33" t="s">
        <v>4563</v>
      </c>
      <c r="C8458" s="1" t="s">
        <v>9772</v>
      </c>
      <c r="D8458" s="1" t="s">
        <v>6676</v>
      </c>
      <c r="E8458" s="1" t="s">
        <v>6834</v>
      </c>
      <c r="F8458" s="62">
        <v>8355.8333333333321</v>
      </c>
      <c r="G8458" s="62">
        <v>51.160812614297292</v>
      </c>
      <c r="H8458" s="62">
        <v>51.232953838406523</v>
      </c>
      <c r="I8458" s="62">
        <v>1800.6780000000001</v>
      </c>
      <c r="J8458" s="62">
        <v>1963.0141843393153</v>
      </c>
      <c r="K8458" s="62">
        <v>1800.6780000000001</v>
      </c>
      <c r="L8458" s="62">
        <v>92254.052851834189</v>
      </c>
      <c r="M8458" s="63">
        <v>4765.9139191500035</v>
      </c>
      <c r="N8458" s="68">
        <f>GP_need_index[[#This Row],[Normalised weighted population]]/GP_need_index[[#This Row],[Registered population]]</f>
        <v>0.57036967218310608</v>
      </c>
    </row>
    <row r="8459" spans="1:14" hidden="1" x14ac:dyDescent="0.2">
      <c r="A8459" s="46" t="s">
        <v>13249</v>
      </c>
      <c r="B8459" s="33" t="s">
        <v>4563</v>
      </c>
      <c r="C8459" s="1" t="s">
        <v>9772</v>
      </c>
      <c r="D8459" s="1" t="s">
        <v>6676</v>
      </c>
      <c r="E8459" s="1" t="s">
        <v>6834</v>
      </c>
      <c r="F8459" s="62">
        <v>8414.3015755982924</v>
      </c>
      <c r="G8459" s="62">
        <v>51.160812614297292</v>
      </c>
      <c r="H8459" s="62">
        <v>51.232953838406523</v>
      </c>
      <c r="I8459" s="62">
        <v>1800.6780000000001</v>
      </c>
      <c r="J8459" s="62">
        <v>1963.0141843393153</v>
      </c>
      <c r="K8459" s="62">
        <v>1800.6780000000001</v>
      </c>
      <c r="L8459" s="62">
        <v>92254.052851834189</v>
      </c>
      <c r="M8459" s="63">
        <v>4786.3331087806755</v>
      </c>
      <c r="N8459" s="64">
        <f>GP_need_index[[#This Row],[Normalised weighted population]]/GP_need_index[[#This Row],[Registered population]]</f>
        <v>0.56883308326637283</v>
      </c>
    </row>
    <row r="8460" spans="1:14" hidden="1" x14ac:dyDescent="0.2">
      <c r="A8460" s="46" t="s">
        <v>13250</v>
      </c>
      <c r="B8460" s="33" t="s">
        <v>4563</v>
      </c>
      <c r="C8460" s="1" t="s">
        <v>9772</v>
      </c>
      <c r="D8460" s="1" t="s">
        <v>6676</v>
      </c>
      <c r="E8460" s="1" t="s">
        <v>6834</v>
      </c>
      <c r="F8460" s="62">
        <v>8469.25930382769</v>
      </c>
      <c r="G8460" s="62">
        <v>51.160812614297292</v>
      </c>
      <c r="H8460" s="62">
        <v>51.232953838406523</v>
      </c>
      <c r="I8460" s="62">
        <v>1800.6780000000001</v>
      </c>
      <c r="J8460" s="62">
        <v>1963.0141843393153</v>
      </c>
      <c r="K8460" s="62">
        <v>1800.6780000000001</v>
      </c>
      <c r="L8460" s="62">
        <v>92254.052851834189</v>
      </c>
      <c r="M8460" s="63">
        <v>4805.7466457023484</v>
      </c>
      <c r="N8460" s="64">
        <f>GP_need_index[[#This Row],[Normalised weighted population]]/GP_need_index[[#This Row],[Registered population]]</f>
        <v>0.56743411357477114</v>
      </c>
    </row>
    <row r="8461" spans="1:14" x14ac:dyDescent="0.2">
      <c r="A8461" s="46" t="s">
        <v>13248</v>
      </c>
      <c r="B8461" s="33" t="s">
        <v>6338</v>
      </c>
      <c r="C8461" s="1" t="s">
        <v>9773</v>
      </c>
      <c r="D8461" s="1" t="s">
        <v>6676</v>
      </c>
      <c r="E8461" s="1" t="s">
        <v>6833</v>
      </c>
      <c r="F8461" s="62">
        <v>9831.3333333333339</v>
      </c>
      <c r="G8461" s="62">
        <v>62.130687870935866</v>
      </c>
      <c r="H8461" s="62">
        <v>61.520759146115267</v>
      </c>
      <c r="I8461" s="62">
        <v>2070.7959999999998</v>
      </c>
      <c r="J8461" s="62">
        <v>1991.8155319327727</v>
      </c>
      <c r="K8461" s="62">
        <v>2070.7959999999998</v>
      </c>
      <c r="L8461" s="62">
        <v>127396.9419567389</v>
      </c>
      <c r="M8461" s="63">
        <v>6581.4220639597124</v>
      </c>
      <c r="N8461" s="68">
        <f>GP_need_index[[#This Row],[Normalised weighted population]]/GP_need_index[[#This Row],[Registered population]]</f>
        <v>0.66943331497521996</v>
      </c>
    </row>
    <row r="8462" spans="1:14" hidden="1" x14ac:dyDescent="0.2">
      <c r="A8462" s="46" t="s">
        <v>13249</v>
      </c>
      <c r="B8462" s="33" t="s">
        <v>6338</v>
      </c>
      <c r="C8462" s="1" t="s">
        <v>9773</v>
      </c>
      <c r="D8462" s="1" t="s">
        <v>6676</v>
      </c>
      <c r="E8462" s="1" t="s">
        <v>6833</v>
      </c>
      <c r="F8462" s="62">
        <v>9884.1200971598155</v>
      </c>
      <c r="G8462" s="62">
        <v>62.130687870935866</v>
      </c>
      <c r="H8462" s="62">
        <v>61.520759146115267</v>
      </c>
      <c r="I8462" s="62">
        <v>2070.7959999999998</v>
      </c>
      <c r="J8462" s="62">
        <v>1991.8155319327727</v>
      </c>
      <c r="K8462" s="62">
        <v>2070.7959999999998</v>
      </c>
      <c r="L8462" s="62">
        <v>127396.9419567389</v>
      </c>
      <c r="M8462" s="63">
        <v>6609.6196578406052</v>
      </c>
      <c r="N8462" s="64">
        <f>GP_need_index[[#This Row],[Normalised weighted population]]/GP_need_index[[#This Row],[Registered population]]</f>
        <v>0.66871098214800806</v>
      </c>
    </row>
    <row r="8463" spans="1:14" hidden="1" x14ac:dyDescent="0.2">
      <c r="A8463" s="46" t="s">
        <v>13250</v>
      </c>
      <c r="B8463" s="33" t="s">
        <v>6338</v>
      </c>
      <c r="C8463" s="1" t="s">
        <v>9773</v>
      </c>
      <c r="D8463" s="1" t="s">
        <v>6676</v>
      </c>
      <c r="E8463" s="1" t="s">
        <v>6833</v>
      </c>
      <c r="F8463" s="62">
        <v>9938.2354319249935</v>
      </c>
      <c r="G8463" s="62">
        <v>62.130687870935866</v>
      </c>
      <c r="H8463" s="62">
        <v>61.520759146115267</v>
      </c>
      <c r="I8463" s="62">
        <v>2070.7959999999998</v>
      </c>
      <c r="J8463" s="62">
        <v>1991.8155319327727</v>
      </c>
      <c r="K8463" s="62">
        <v>2070.7959999999998</v>
      </c>
      <c r="L8463" s="62">
        <v>127396.9419567389</v>
      </c>
      <c r="M8463" s="63">
        <v>6636.4285097005604</v>
      </c>
      <c r="N8463" s="64">
        <f>GP_need_index[[#This Row],[Normalised weighted population]]/GP_need_index[[#This Row],[Registered population]]</f>
        <v>0.66776728677427932</v>
      </c>
    </row>
    <row r="8464" spans="1:14" x14ac:dyDescent="0.2">
      <c r="A8464" s="46" t="s">
        <v>13248</v>
      </c>
      <c r="B8464" s="33" t="s">
        <v>4402</v>
      </c>
      <c r="C8464" s="1" t="s">
        <v>9774</v>
      </c>
      <c r="D8464" s="1" t="s">
        <v>6676</v>
      </c>
      <c r="E8464" s="1" t="s">
        <v>6890</v>
      </c>
      <c r="F8464" s="62">
        <v>12522.583333333336</v>
      </c>
      <c r="G8464" s="62">
        <v>80.994542797658539</v>
      </c>
      <c r="H8464" s="62">
        <v>80.307135898116982</v>
      </c>
      <c r="I8464" s="62">
        <v>2023.779</v>
      </c>
      <c r="J8464" s="62">
        <v>1955.0243761217318</v>
      </c>
      <c r="K8464" s="62">
        <v>2023.779</v>
      </c>
      <c r="L8464" s="62">
        <v>162523.89518075529</v>
      </c>
      <c r="M8464" s="63">
        <v>8396.1069491489307</v>
      </c>
      <c r="N8464" s="68">
        <f>GP_need_index[[#This Row],[Normalised weighted population]]/GP_need_index[[#This Row],[Registered population]]</f>
        <v>0.67047722707499879</v>
      </c>
    </row>
    <row r="8465" spans="1:14" hidden="1" x14ac:dyDescent="0.2">
      <c r="A8465" s="46" t="s">
        <v>13249</v>
      </c>
      <c r="B8465" s="33" t="s">
        <v>4402</v>
      </c>
      <c r="C8465" s="1" t="s">
        <v>9774</v>
      </c>
      <c r="D8465" s="1" t="s">
        <v>6676</v>
      </c>
      <c r="E8465" s="1" t="s">
        <v>6890</v>
      </c>
      <c r="F8465" s="62">
        <v>12533.395249650755</v>
      </c>
      <c r="G8465" s="62">
        <v>80.994542797658539</v>
      </c>
      <c r="H8465" s="62">
        <v>80.307135898116982</v>
      </c>
      <c r="I8465" s="62">
        <v>2023.779</v>
      </c>
      <c r="J8465" s="62">
        <v>1955.0243761217318</v>
      </c>
      <c r="K8465" s="62">
        <v>2023.779</v>
      </c>
      <c r="L8465" s="62">
        <v>162523.89518075529</v>
      </c>
      <c r="M8465" s="63">
        <v>8432.0794200878645</v>
      </c>
      <c r="N8465" s="64">
        <f>GP_need_index[[#This Row],[Normalised weighted population]]/GP_need_index[[#This Row],[Registered population]]</f>
        <v>0.67276897058862206</v>
      </c>
    </row>
    <row r="8466" spans="1:14" hidden="1" x14ac:dyDescent="0.2">
      <c r="A8466" s="46" t="s">
        <v>13250</v>
      </c>
      <c r="B8466" s="33" t="s">
        <v>4402</v>
      </c>
      <c r="C8466" s="1" t="s">
        <v>9774</v>
      </c>
      <c r="D8466" s="1" t="s">
        <v>6676</v>
      </c>
      <c r="E8466" s="1" t="s">
        <v>6890</v>
      </c>
      <c r="F8466" s="62">
        <v>12547.200437883306</v>
      </c>
      <c r="G8466" s="62">
        <v>80.994542797658539</v>
      </c>
      <c r="H8466" s="62">
        <v>80.307135898116982</v>
      </c>
      <c r="I8466" s="62">
        <v>2023.779</v>
      </c>
      <c r="J8466" s="62">
        <v>1955.0243761217318</v>
      </c>
      <c r="K8466" s="62">
        <v>2023.779</v>
      </c>
      <c r="L8466" s="62">
        <v>162523.89518075529</v>
      </c>
      <c r="M8466" s="63">
        <v>8466.280233409454</v>
      </c>
      <c r="N8466" s="64">
        <f>GP_need_index[[#This Row],[Normalised weighted population]]/GP_need_index[[#This Row],[Registered population]]</f>
        <v>0.67475452196073327</v>
      </c>
    </row>
    <row r="8467" spans="1:14" x14ac:dyDescent="0.2">
      <c r="A8467" s="46" t="s">
        <v>13248</v>
      </c>
      <c r="B8467" s="33" t="s">
        <v>4431</v>
      </c>
      <c r="C8467" s="1" t="s">
        <v>9775</v>
      </c>
      <c r="D8467" s="1" t="s">
        <v>6676</v>
      </c>
      <c r="E8467" s="1" t="s">
        <v>6835</v>
      </c>
      <c r="F8467" s="62">
        <v>18032.166666666664</v>
      </c>
      <c r="G8467" s="62">
        <v>126.7855929689232</v>
      </c>
      <c r="H8467" s="62">
        <v>130.26051809663667</v>
      </c>
      <c r="I8467" s="62">
        <v>1988.845</v>
      </c>
      <c r="J8467" s="62">
        <v>1976.8083166189112</v>
      </c>
      <c r="K8467" s="62">
        <v>1988.845</v>
      </c>
      <c r="L8467" s="62">
        <v>259067.98011390536</v>
      </c>
      <c r="M8467" s="63">
        <v>13383.647159804856</v>
      </c>
      <c r="N8467" s="68">
        <f>GP_need_index[[#This Row],[Normalised weighted population]]/GP_need_index[[#This Row],[Registered population]]</f>
        <v>0.74220959728290314</v>
      </c>
    </row>
    <row r="8468" spans="1:14" hidden="1" x14ac:dyDescent="0.2">
      <c r="A8468" s="46" t="s">
        <v>13249</v>
      </c>
      <c r="B8468" s="33" t="s">
        <v>4431</v>
      </c>
      <c r="C8468" s="1" t="s">
        <v>9775</v>
      </c>
      <c r="D8468" s="1" t="s">
        <v>6676</v>
      </c>
      <c r="E8468" s="1" t="s">
        <v>6835</v>
      </c>
      <c r="F8468" s="62">
        <v>18158.516667957316</v>
      </c>
      <c r="G8468" s="62">
        <v>126.7855929689232</v>
      </c>
      <c r="H8468" s="62">
        <v>130.26051809663667</v>
      </c>
      <c r="I8468" s="62">
        <v>1988.845</v>
      </c>
      <c r="J8468" s="62">
        <v>1976.8083166189112</v>
      </c>
      <c r="K8468" s="62">
        <v>1988.845</v>
      </c>
      <c r="L8468" s="62">
        <v>259067.98011390536</v>
      </c>
      <c r="M8468" s="63">
        <v>13440.988361081696</v>
      </c>
      <c r="N8468" s="64">
        <f>GP_need_index[[#This Row],[Normalised weighted population]]/GP_need_index[[#This Row],[Registered population]]</f>
        <v>0.74020299162429859</v>
      </c>
    </row>
    <row r="8469" spans="1:14" hidden="1" x14ac:dyDescent="0.2">
      <c r="A8469" s="46" t="s">
        <v>13250</v>
      </c>
      <c r="B8469" s="33" t="s">
        <v>4431</v>
      </c>
      <c r="C8469" s="1" t="s">
        <v>9775</v>
      </c>
      <c r="D8469" s="1" t="s">
        <v>6676</v>
      </c>
      <c r="E8469" s="1" t="s">
        <v>6835</v>
      </c>
      <c r="F8469" s="62">
        <v>18282.193035913675</v>
      </c>
      <c r="G8469" s="62">
        <v>126.7855929689232</v>
      </c>
      <c r="H8469" s="62">
        <v>130.26051809663667</v>
      </c>
      <c r="I8469" s="62">
        <v>1988.845</v>
      </c>
      <c r="J8469" s="62">
        <v>1976.8083166189112</v>
      </c>
      <c r="K8469" s="62">
        <v>1988.845</v>
      </c>
      <c r="L8469" s="62">
        <v>259067.98011390536</v>
      </c>
      <c r="M8469" s="63">
        <v>13495.505486798025</v>
      </c>
      <c r="N8469" s="64">
        <f>GP_need_index[[#This Row],[Normalised weighted population]]/GP_need_index[[#This Row],[Registered population]]</f>
        <v>0.73817760595172333</v>
      </c>
    </row>
    <row r="8470" spans="1:14" x14ac:dyDescent="0.2">
      <c r="A8470" s="46" t="s">
        <v>13248</v>
      </c>
      <c r="B8470" s="33" t="s">
        <v>6337</v>
      </c>
      <c r="C8470" s="1" t="s">
        <v>9776</v>
      </c>
      <c r="D8470" s="1" t="s">
        <v>6676</v>
      </c>
      <c r="E8470" s="1" t="s">
        <v>6833</v>
      </c>
      <c r="F8470" s="62">
        <v>8891.9166666666679</v>
      </c>
      <c r="G8470" s="62">
        <v>62.571111936036289</v>
      </c>
      <c r="H8470" s="62">
        <v>62.447274693804772</v>
      </c>
      <c r="I8470" s="62">
        <v>2093.8789999999999</v>
      </c>
      <c r="J8470" s="62">
        <v>1991.8155319327727</v>
      </c>
      <c r="K8470" s="62">
        <v>2093.8789999999999</v>
      </c>
      <c r="L8470" s="62">
        <v>130757.03708858923</v>
      </c>
      <c r="M8470" s="63">
        <v>6755.0071115919618</v>
      </c>
      <c r="N8470" s="68">
        <f>GP_need_index[[#This Row],[Normalised weighted population]]/GP_need_index[[#This Row],[Registered population]]</f>
        <v>0.75967953421275436</v>
      </c>
    </row>
    <row r="8471" spans="1:14" hidden="1" x14ac:dyDescent="0.2">
      <c r="A8471" s="46" t="s">
        <v>13249</v>
      </c>
      <c r="B8471" s="33" t="s">
        <v>6337</v>
      </c>
      <c r="C8471" s="1" t="s">
        <v>9776</v>
      </c>
      <c r="D8471" s="1" t="s">
        <v>6676</v>
      </c>
      <c r="E8471" s="1" t="s">
        <v>6833</v>
      </c>
      <c r="F8471" s="62">
        <v>8944.5362729064072</v>
      </c>
      <c r="G8471" s="62">
        <v>62.571111936036289</v>
      </c>
      <c r="H8471" s="62">
        <v>62.447274693804772</v>
      </c>
      <c r="I8471" s="62">
        <v>2093.8789999999999</v>
      </c>
      <c r="J8471" s="62">
        <v>1991.8155319327727</v>
      </c>
      <c r="K8471" s="62">
        <v>2093.8789999999999</v>
      </c>
      <c r="L8471" s="62">
        <v>130757.03708858923</v>
      </c>
      <c r="M8471" s="63">
        <v>6783.9484171858194</v>
      </c>
      <c r="N8471" s="64">
        <f>GP_need_index[[#This Row],[Normalised weighted population]]/GP_need_index[[#This Row],[Registered population]]</f>
        <v>0.75844607369247841</v>
      </c>
    </row>
    <row r="8472" spans="1:14" hidden="1" x14ac:dyDescent="0.2">
      <c r="A8472" s="46" t="s">
        <v>13250</v>
      </c>
      <c r="B8472" s="33" t="s">
        <v>6337</v>
      </c>
      <c r="C8472" s="1" t="s">
        <v>9776</v>
      </c>
      <c r="D8472" s="1" t="s">
        <v>6676</v>
      </c>
      <c r="E8472" s="1" t="s">
        <v>6833</v>
      </c>
      <c r="F8472" s="62">
        <v>9000.0887705064197</v>
      </c>
      <c r="G8472" s="62">
        <v>62.571111936036289</v>
      </c>
      <c r="H8472" s="62">
        <v>62.447274693804772</v>
      </c>
      <c r="I8472" s="62">
        <v>2093.8789999999999</v>
      </c>
      <c r="J8472" s="62">
        <v>1991.8155319327727</v>
      </c>
      <c r="K8472" s="62">
        <v>2093.8789999999999</v>
      </c>
      <c r="L8472" s="62">
        <v>130757.03708858923</v>
      </c>
      <c r="M8472" s="63">
        <v>6811.4643526793498</v>
      </c>
      <c r="N8472" s="64">
        <f>GP_need_index[[#This Row],[Normalised weighted population]]/GP_need_index[[#This Row],[Registered population]]</f>
        <v>0.75682190769059277</v>
      </c>
    </row>
    <row r="8473" spans="1:14" x14ac:dyDescent="0.2">
      <c r="A8473" s="46" t="s">
        <v>13248</v>
      </c>
      <c r="B8473" s="33" t="s">
        <v>4565</v>
      </c>
      <c r="C8473" s="1" t="s">
        <v>9777</v>
      </c>
      <c r="D8473" s="1" t="s">
        <v>6676</v>
      </c>
      <c r="E8473" s="1" t="s">
        <v>6836</v>
      </c>
      <c r="F8473" s="62">
        <v>11832.333333333336</v>
      </c>
      <c r="G8473" s="62">
        <v>110.55835880801969</v>
      </c>
      <c r="H8473" s="62">
        <v>107.13336247377147</v>
      </c>
      <c r="I8473" s="62">
        <v>2151.9160000000002</v>
      </c>
      <c r="J8473" s="62">
        <v>2006.4819569892468</v>
      </c>
      <c r="K8473" s="62">
        <v>2151.9160000000002</v>
      </c>
      <c r="L8473" s="62">
        <v>230541.99684110843</v>
      </c>
      <c r="M8473" s="63">
        <v>11909.97335865911</v>
      </c>
      <c r="N8473" s="68">
        <f>GP_need_index[[#This Row],[Normalised weighted population]]/GP_need_index[[#This Row],[Registered population]]</f>
        <v>1.0065616834092268</v>
      </c>
    </row>
    <row r="8474" spans="1:14" hidden="1" x14ac:dyDescent="0.2">
      <c r="A8474" s="46" t="s">
        <v>13249</v>
      </c>
      <c r="B8474" s="33" t="s">
        <v>4565</v>
      </c>
      <c r="C8474" s="1" t="s">
        <v>9777</v>
      </c>
      <c r="D8474" s="1" t="s">
        <v>6676</v>
      </c>
      <c r="E8474" s="1" t="s">
        <v>6836</v>
      </c>
      <c r="F8474" s="62">
        <v>11858.440028593148</v>
      </c>
      <c r="G8474" s="62">
        <v>110.55835880801969</v>
      </c>
      <c r="H8474" s="62">
        <v>107.13336247377147</v>
      </c>
      <c r="I8474" s="62">
        <v>2151.9160000000002</v>
      </c>
      <c r="J8474" s="62">
        <v>2006.4819569892468</v>
      </c>
      <c r="K8474" s="62">
        <v>2151.9160000000002</v>
      </c>
      <c r="L8474" s="62">
        <v>230541.99684110843</v>
      </c>
      <c r="M8474" s="63">
        <v>11961.000718496549</v>
      </c>
      <c r="N8474" s="64">
        <f>GP_need_index[[#This Row],[Normalised weighted population]]/GP_need_index[[#This Row],[Registered population]]</f>
        <v>1.0086487505655133</v>
      </c>
    </row>
    <row r="8475" spans="1:14" hidden="1" x14ac:dyDescent="0.2">
      <c r="A8475" s="46" t="s">
        <v>13250</v>
      </c>
      <c r="B8475" s="33" t="s">
        <v>4565</v>
      </c>
      <c r="C8475" s="1" t="s">
        <v>9777</v>
      </c>
      <c r="D8475" s="1" t="s">
        <v>6676</v>
      </c>
      <c r="E8475" s="1" t="s">
        <v>6836</v>
      </c>
      <c r="F8475" s="62">
        <v>11886.337380871655</v>
      </c>
      <c r="G8475" s="62">
        <v>110.55835880801969</v>
      </c>
      <c r="H8475" s="62">
        <v>107.13336247377147</v>
      </c>
      <c r="I8475" s="62">
        <v>2151.9160000000002</v>
      </c>
      <c r="J8475" s="62">
        <v>2006.4819569892468</v>
      </c>
      <c r="K8475" s="62">
        <v>2151.9160000000002</v>
      </c>
      <c r="L8475" s="62">
        <v>230541.99684110843</v>
      </c>
      <c r="M8475" s="63">
        <v>12009.51496182046</v>
      </c>
      <c r="N8475" s="64">
        <f>GP_need_index[[#This Row],[Normalised weighted population]]/GP_need_index[[#This Row],[Registered population]]</f>
        <v>1.0103629551309077</v>
      </c>
    </row>
    <row r="8476" spans="1:14" x14ac:dyDescent="0.2">
      <c r="A8476" s="46" t="s">
        <v>13248</v>
      </c>
      <c r="B8476" s="33" t="s">
        <v>4440</v>
      </c>
      <c r="C8476" s="1" t="s">
        <v>7356</v>
      </c>
      <c r="D8476" s="1" t="s">
        <v>6676</v>
      </c>
      <c r="E8476" s="1" t="s">
        <v>6837</v>
      </c>
      <c r="F8476" s="62">
        <v>27861.416666666668</v>
      </c>
      <c r="G8476" s="62">
        <v>234.85418532456606</v>
      </c>
      <c r="H8476" s="62">
        <v>240.26689195928739</v>
      </c>
      <c r="I8476" s="62">
        <v>1759.3520000000001</v>
      </c>
      <c r="J8476" s="62">
        <v>1959.1310134529144</v>
      </c>
      <c r="K8476" s="62">
        <v>1759.3520000000001</v>
      </c>
      <c r="L8476" s="62">
        <v>422714.03690235619</v>
      </c>
      <c r="M8476" s="63">
        <v>21837.725823586654</v>
      </c>
      <c r="N8476" s="68">
        <f>GP_need_index[[#This Row],[Normalised weighted population]]/GP_need_index[[#This Row],[Registered population]]</f>
        <v>0.78379811352928286</v>
      </c>
    </row>
    <row r="8477" spans="1:14" hidden="1" x14ac:dyDescent="0.2">
      <c r="A8477" s="46" t="s">
        <v>13249</v>
      </c>
      <c r="B8477" s="33" t="s">
        <v>4440</v>
      </c>
      <c r="C8477" s="1" t="s">
        <v>7356</v>
      </c>
      <c r="D8477" s="1" t="s">
        <v>6676</v>
      </c>
      <c r="E8477" s="1" t="s">
        <v>6837</v>
      </c>
      <c r="F8477" s="62">
        <v>27914.168405863285</v>
      </c>
      <c r="G8477" s="62">
        <v>234.85418532456606</v>
      </c>
      <c r="H8477" s="62">
        <v>240.26689195928739</v>
      </c>
      <c r="I8477" s="62">
        <v>1759.3520000000001</v>
      </c>
      <c r="J8477" s="62">
        <v>1959.1310134529144</v>
      </c>
      <c r="K8477" s="62">
        <v>1759.3520000000001</v>
      </c>
      <c r="L8477" s="62">
        <v>422714.03690235619</v>
      </c>
      <c r="M8477" s="63">
        <v>21931.287871130724</v>
      </c>
      <c r="N8477" s="64">
        <f>GP_need_index[[#This Row],[Normalised weighted population]]/GP_need_index[[#This Row],[Registered population]]</f>
        <v>0.78566868094569942</v>
      </c>
    </row>
    <row r="8478" spans="1:14" hidden="1" x14ac:dyDescent="0.2">
      <c r="A8478" s="46" t="s">
        <v>13250</v>
      </c>
      <c r="B8478" s="33" t="s">
        <v>4440</v>
      </c>
      <c r="C8478" s="1" t="s">
        <v>7356</v>
      </c>
      <c r="D8478" s="1" t="s">
        <v>6676</v>
      </c>
      <c r="E8478" s="1" t="s">
        <v>6837</v>
      </c>
      <c r="F8478" s="62">
        <v>27976.606417412007</v>
      </c>
      <c r="G8478" s="62">
        <v>234.85418532456606</v>
      </c>
      <c r="H8478" s="62">
        <v>240.26689195928739</v>
      </c>
      <c r="I8478" s="62">
        <v>1759.3520000000001</v>
      </c>
      <c r="J8478" s="62">
        <v>1959.1310134529144</v>
      </c>
      <c r="K8478" s="62">
        <v>1759.3520000000001</v>
      </c>
      <c r="L8478" s="62">
        <v>422714.03690235619</v>
      </c>
      <c r="M8478" s="63">
        <v>22020.241952919336</v>
      </c>
      <c r="N8478" s="64">
        <f>GP_need_index[[#This Row],[Normalised weighted population]]/GP_need_index[[#This Row],[Registered population]]</f>
        <v>0.78709481859152275</v>
      </c>
    </row>
    <row r="8479" spans="1:14" x14ac:dyDescent="0.2">
      <c r="A8479" s="46" t="s">
        <v>13248</v>
      </c>
      <c r="B8479" s="33" t="s">
        <v>4406</v>
      </c>
      <c r="C8479" s="1" t="s">
        <v>9778</v>
      </c>
      <c r="D8479" s="1" t="s">
        <v>6676</v>
      </c>
      <c r="E8479" s="1" t="s">
        <v>6890</v>
      </c>
      <c r="F8479" s="62">
        <v>29051.25</v>
      </c>
      <c r="G8479" s="62">
        <v>238.44287973581817</v>
      </c>
      <c r="H8479" s="62">
        <v>231.17491068755339</v>
      </c>
      <c r="I8479" s="62">
        <v>1934.164</v>
      </c>
      <c r="J8479" s="62">
        <v>1955.0243761217318</v>
      </c>
      <c r="K8479" s="62">
        <v>1934.164</v>
      </c>
      <c r="L8479" s="62">
        <v>447130.18995508103</v>
      </c>
      <c r="M8479" s="63">
        <v>23099.082697229573</v>
      </c>
      <c r="N8479" s="68">
        <f>GP_need_index[[#This Row],[Normalised weighted population]]/GP_need_index[[#This Row],[Registered population]]</f>
        <v>0.79511493299701641</v>
      </c>
    </row>
    <row r="8480" spans="1:14" hidden="1" x14ac:dyDescent="0.2">
      <c r="A8480" s="46" t="s">
        <v>13249</v>
      </c>
      <c r="B8480" s="33" t="s">
        <v>4406</v>
      </c>
      <c r="C8480" s="1" t="s">
        <v>9778</v>
      </c>
      <c r="D8480" s="1" t="s">
        <v>6676</v>
      </c>
      <c r="E8480" s="1" t="s">
        <v>6890</v>
      </c>
      <c r="F8480" s="62">
        <v>29097.288688915309</v>
      </c>
      <c r="G8480" s="62">
        <v>238.44287973581817</v>
      </c>
      <c r="H8480" s="62">
        <v>231.17491068755339</v>
      </c>
      <c r="I8480" s="62">
        <v>1934.164</v>
      </c>
      <c r="J8480" s="62">
        <v>1955.0243761217318</v>
      </c>
      <c r="K8480" s="62">
        <v>1934.164</v>
      </c>
      <c r="L8480" s="62">
        <v>447130.18995508103</v>
      </c>
      <c r="M8480" s="63">
        <v>23198.048930755973</v>
      </c>
      <c r="N8480" s="64">
        <f>GP_need_index[[#This Row],[Normalised weighted population]]/GP_need_index[[#This Row],[Registered population]]</f>
        <v>0.79725809434586026</v>
      </c>
    </row>
    <row r="8481" spans="1:14" hidden="1" x14ac:dyDescent="0.2">
      <c r="A8481" s="46" t="s">
        <v>13250</v>
      </c>
      <c r="B8481" s="33" t="s">
        <v>4406</v>
      </c>
      <c r="C8481" s="1" t="s">
        <v>9778</v>
      </c>
      <c r="D8481" s="1" t="s">
        <v>6676</v>
      </c>
      <c r="E8481" s="1" t="s">
        <v>6890</v>
      </c>
      <c r="F8481" s="62">
        <v>29141.53625765536</v>
      </c>
      <c r="G8481" s="62">
        <v>238.44287973581817</v>
      </c>
      <c r="H8481" s="62">
        <v>231.17491068755339</v>
      </c>
      <c r="I8481" s="62">
        <v>1934.164</v>
      </c>
      <c r="J8481" s="62">
        <v>1955.0243761217318</v>
      </c>
      <c r="K8481" s="62">
        <v>1934.164</v>
      </c>
      <c r="L8481" s="62">
        <v>447130.18995508103</v>
      </c>
      <c r="M8481" s="63">
        <v>23292.141040350645</v>
      </c>
      <c r="N8481" s="64">
        <f>GP_need_index[[#This Row],[Normalised weighted population]]/GP_need_index[[#This Row],[Registered population]]</f>
        <v>0.79927636053270512</v>
      </c>
    </row>
    <row r="8482" spans="1:14" x14ac:dyDescent="0.2">
      <c r="A8482" s="46" t="s">
        <v>13248</v>
      </c>
      <c r="B8482" s="33" t="s">
        <v>4399</v>
      </c>
      <c r="C8482" s="1" t="s">
        <v>9779</v>
      </c>
      <c r="D8482" s="1" t="s">
        <v>6676</v>
      </c>
      <c r="E8482" s="1" t="s">
        <v>6890</v>
      </c>
      <c r="F8482" s="62">
        <v>9129.5833333333358</v>
      </c>
      <c r="G8482" s="62">
        <v>63.601431100011929</v>
      </c>
      <c r="H8482" s="62">
        <v>63.178067707172168</v>
      </c>
      <c r="I8482" s="62">
        <v>1927.7570000000001</v>
      </c>
      <c r="J8482" s="62">
        <v>1955.0243761217318</v>
      </c>
      <c r="K8482" s="62">
        <v>1927.7570000000001</v>
      </c>
      <c r="L8482" s="62">
        <v>121791.9622689751</v>
      </c>
      <c r="M8482" s="63">
        <v>6291.8645877871577</v>
      </c>
      <c r="N8482" s="68">
        <f>GP_need_index[[#This Row],[Normalised weighted population]]/GP_need_index[[#This Row],[Registered population]]</f>
        <v>0.6891732468024816</v>
      </c>
    </row>
    <row r="8483" spans="1:14" hidden="1" x14ac:dyDescent="0.2">
      <c r="A8483" s="46" t="s">
        <v>13249</v>
      </c>
      <c r="B8483" s="33" t="s">
        <v>4399</v>
      </c>
      <c r="C8483" s="1" t="s">
        <v>9779</v>
      </c>
      <c r="D8483" s="1" t="s">
        <v>6676</v>
      </c>
      <c r="E8483" s="1" t="s">
        <v>6890</v>
      </c>
      <c r="F8483" s="62">
        <v>9157.4349426858262</v>
      </c>
      <c r="G8483" s="62">
        <v>63.601431100011929</v>
      </c>
      <c r="H8483" s="62">
        <v>63.178067707172168</v>
      </c>
      <c r="I8483" s="62">
        <v>1927.7570000000001</v>
      </c>
      <c r="J8483" s="62">
        <v>1955.0243761217318</v>
      </c>
      <c r="K8483" s="62">
        <v>1927.7570000000001</v>
      </c>
      <c r="L8483" s="62">
        <v>121791.9622689751</v>
      </c>
      <c r="M8483" s="63">
        <v>6318.8215950533431</v>
      </c>
      <c r="N8483" s="64">
        <f>GP_need_index[[#This Row],[Normalised weighted population]]/GP_need_index[[#This Row],[Registered population]]</f>
        <v>0.69002091028779577</v>
      </c>
    </row>
    <row r="8484" spans="1:14" hidden="1" x14ac:dyDescent="0.2">
      <c r="A8484" s="46" t="s">
        <v>13250</v>
      </c>
      <c r="B8484" s="33" t="s">
        <v>4399</v>
      </c>
      <c r="C8484" s="1" t="s">
        <v>9779</v>
      </c>
      <c r="D8484" s="1" t="s">
        <v>6676</v>
      </c>
      <c r="E8484" s="1" t="s">
        <v>6890</v>
      </c>
      <c r="F8484" s="62">
        <v>9184.1963762878804</v>
      </c>
      <c r="G8484" s="62">
        <v>63.601431100011929</v>
      </c>
      <c r="H8484" s="62">
        <v>63.178067707172168</v>
      </c>
      <c r="I8484" s="62">
        <v>1927.7570000000001</v>
      </c>
      <c r="J8484" s="62">
        <v>1955.0243761217318</v>
      </c>
      <c r="K8484" s="62">
        <v>1927.7570000000001</v>
      </c>
      <c r="L8484" s="62">
        <v>121791.9622689751</v>
      </c>
      <c r="M8484" s="63">
        <v>6344.4509596523067</v>
      </c>
      <c r="N8484" s="64">
        <f>GP_need_index[[#This Row],[Normalised weighted population]]/GP_need_index[[#This Row],[Registered population]]</f>
        <v>0.69080088226691883</v>
      </c>
    </row>
    <row r="8485" spans="1:14" x14ac:dyDescent="0.2">
      <c r="A8485" s="46" t="s">
        <v>13248</v>
      </c>
      <c r="B8485" s="33" t="s">
        <v>6335</v>
      </c>
      <c r="C8485" s="1" t="s">
        <v>9780</v>
      </c>
      <c r="D8485" s="1" t="s">
        <v>6676</v>
      </c>
      <c r="E8485" s="1" t="s">
        <v>6833</v>
      </c>
      <c r="F8485" s="62">
        <v>8756.8333333333321</v>
      </c>
      <c r="G8485" s="62">
        <v>73.504355194531925</v>
      </c>
      <c r="H8485" s="62">
        <v>76.144279605918385</v>
      </c>
      <c r="I8485" s="62">
        <v>2031.7850000000001</v>
      </c>
      <c r="J8485" s="62">
        <v>1991.8155319327727</v>
      </c>
      <c r="K8485" s="62">
        <v>2031.7850000000001</v>
      </c>
      <c r="L8485" s="62">
        <v>154708.80513911089</v>
      </c>
      <c r="M8485" s="63">
        <v>7992.3735059287919</v>
      </c>
      <c r="N8485" s="68">
        <f>GP_need_index[[#This Row],[Normalised weighted population]]/GP_need_index[[#This Row],[Registered population]]</f>
        <v>0.91270133867975023</v>
      </c>
    </row>
    <row r="8486" spans="1:14" hidden="1" x14ac:dyDescent="0.2">
      <c r="A8486" s="46" t="s">
        <v>13249</v>
      </c>
      <c r="B8486" s="33" t="s">
        <v>6335</v>
      </c>
      <c r="C8486" s="1" t="s">
        <v>9780</v>
      </c>
      <c r="D8486" s="1" t="s">
        <v>6676</v>
      </c>
      <c r="E8486" s="1" t="s">
        <v>6833</v>
      </c>
      <c r="F8486" s="62">
        <v>8799.7866106248184</v>
      </c>
      <c r="G8486" s="62">
        <v>73.504355194531925</v>
      </c>
      <c r="H8486" s="62">
        <v>76.144279605918385</v>
      </c>
      <c r="I8486" s="62">
        <v>2031.7850000000001</v>
      </c>
      <c r="J8486" s="62">
        <v>1991.8155319327727</v>
      </c>
      <c r="K8486" s="62">
        <v>2031.7850000000001</v>
      </c>
      <c r="L8486" s="62">
        <v>154708.80513911089</v>
      </c>
      <c r="M8486" s="63">
        <v>8026.6162121516172</v>
      </c>
      <c r="N8486" s="64">
        <f>GP_need_index[[#This Row],[Normalised weighted population]]/GP_need_index[[#This Row],[Registered population]]</f>
        <v>0.91213759688903373</v>
      </c>
    </row>
    <row r="8487" spans="1:14" hidden="1" x14ac:dyDescent="0.2">
      <c r="A8487" s="46" t="s">
        <v>13250</v>
      </c>
      <c r="B8487" s="33" t="s">
        <v>6335</v>
      </c>
      <c r="C8487" s="1" t="s">
        <v>9780</v>
      </c>
      <c r="D8487" s="1" t="s">
        <v>6676</v>
      </c>
      <c r="E8487" s="1" t="s">
        <v>6833</v>
      </c>
      <c r="F8487" s="62">
        <v>8842.5295587005858</v>
      </c>
      <c r="G8487" s="62">
        <v>73.504355194531925</v>
      </c>
      <c r="H8487" s="62">
        <v>76.144279605918385</v>
      </c>
      <c r="I8487" s="62">
        <v>2031.7850000000001</v>
      </c>
      <c r="J8487" s="62">
        <v>1991.8155319327727</v>
      </c>
      <c r="K8487" s="62">
        <v>2031.7850000000001</v>
      </c>
      <c r="L8487" s="62">
        <v>154708.80513911089</v>
      </c>
      <c r="M8487" s="63">
        <v>8059.1724523148505</v>
      </c>
      <c r="N8487" s="64">
        <f>GP_need_index[[#This Row],[Normalised weighted population]]/GP_need_index[[#This Row],[Registered population]]</f>
        <v>0.91141029258817086</v>
      </c>
    </row>
    <row r="8488" spans="1:14" x14ac:dyDescent="0.2">
      <c r="A8488" s="46" t="s">
        <v>13248</v>
      </c>
      <c r="B8488" s="33" t="s">
        <v>4394</v>
      </c>
      <c r="C8488" s="1" t="s">
        <v>9781</v>
      </c>
      <c r="D8488" s="1" t="s">
        <v>6676</v>
      </c>
      <c r="E8488" s="1" t="s">
        <v>6890</v>
      </c>
      <c r="F8488" s="62">
        <v>18181.333333333328</v>
      </c>
      <c r="G8488" s="62">
        <v>145.89631898741649</v>
      </c>
      <c r="H8488" s="62">
        <v>146.05724502931031</v>
      </c>
      <c r="I8488" s="62">
        <v>1901.749</v>
      </c>
      <c r="J8488" s="62">
        <v>1955.0243761217318</v>
      </c>
      <c r="K8488" s="62">
        <v>1901.749</v>
      </c>
      <c r="L8488" s="62">
        <v>277764.21967724583</v>
      </c>
      <c r="M8488" s="63">
        <v>14349.508990436785</v>
      </c>
      <c r="N8488" s="68">
        <f>GP_need_index[[#This Row],[Normalised weighted population]]/GP_need_index[[#This Row],[Registered population]]</f>
        <v>0.78924404098178291</v>
      </c>
    </row>
    <row r="8489" spans="1:14" hidden="1" x14ac:dyDescent="0.2">
      <c r="A8489" s="46" t="s">
        <v>13249</v>
      </c>
      <c r="B8489" s="33" t="s">
        <v>4394</v>
      </c>
      <c r="C8489" s="1" t="s">
        <v>9781</v>
      </c>
      <c r="D8489" s="1" t="s">
        <v>6676</v>
      </c>
      <c r="E8489" s="1" t="s">
        <v>6890</v>
      </c>
      <c r="F8489" s="62">
        <v>18214.07860245413</v>
      </c>
      <c r="G8489" s="62">
        <v>145.89631898741649</v>
      </c>
      <c r="H8489" s="62">
        <v>146.05724502931031</v>
      </c>
      <c r="I8489" s="62">
        <v>1901.749</v>
      </c>
      <c r="J8489" s="62">
        <v>1955.0243761217318</v>
      </c>
      <c r="K8489" s="62">
        <v>1901.749</v>
      </c>
      <c r="L8489" s="62">
        <v>277764.21967724583</v>
      </c>
      <c r="M8489" s="63">
        <v>14410.988352035291</v>
      </c>
      <c r="N8489" s="64">
        <f>GP_need_index[[#This Row],[Normalised weighted population]]/GP_need_index[[#This Row],[Registered population]]</f>
        <v>0.79120051398557056</v>
      </c>
    </row>
    <row r="8490" spans="1:14" hidden="1" x14ac:dyDescent="0.2">
      <c r="A8490" s="46" t="s">
        <v>13250</v>
      </c>
      <c r="B8490" s="33" t="s">
        <v>4394</v>
      </c>
      <c r="C8490" s="1" t="s">
        <v>9781</v>
      </c>
      <c r="D8490" s="1" t="s">
        <v>6676</v>
      </c>
      <c r="E8490" s="1" t="s">
        <v>6890</v>
      </c>
      <c r="F8490" s="62">
        <v>18255.569024340642</v>
      </c>
      <c r="G8490" s="62">
        <v>145.89631898741649</v>
      </c>
      <c r="H8490" s="62">
        <v>146.05724502931031</v>
      </c>
      <c r="I8490" s="62">
        <v>1901.749</v>
      </c>
      <c r="J8490" s="62">
        <v>1955.0243761217318</v>
      </c>
      <c r="K8490" s="62">
        <v>1901.749</v>
      </c>
      <c r="L8490" s="62">
        <v>277764.21967724583</v>
      </c>
      <c r="M8490" s="63">
        <v>14469.439832133236</v>
      </c>
      <c r="N8490" s="64">
        <f>GP_need_index[[#This Row],[Normalised weighted population]]/GP_need_index[[#This Row],[Registered population]]</f>
        <v>0.79260415344165613</v>
      </c>
    </row>
    <row r="8491" spans="1:14" x14ac:dyDescent="0.2">
      <c r="A8491" s="46" t="s">
        <v>13248</v>
      </c>
      <c r="B8491" s="33" t="s">
        <v>4571</v>
      </c>
      <c r="C8491" s="1" t="s">
        <v>9782</v>
      </c>
      <c r="D8491" s="1" t="s">
        <v>6676</v>
      </c>
      <c r="E8491" s="1" t="s">
        <v>6834</v>
      </c>
      <c r="F8491" s="62">
        <v>17367.25</v>
      </c>
      <c r="G8491" s="62">
        <v>106.4634705590034</v>
      </c>
      <c r="H8491" s="62">
        <v>106.7937997054316</v>
      </c>
      <c r="I8491" s="62">
        <v>1955.239</v>
      </c>
      <c r="J8491" s="62">
        <v>1963.0141843393153</v>
      </c>
      <c r="K8491" s="62">
        <v>1955.239</v>
      </c>
      <c r="L8491" s="62">
        <v>208807.40214224838</v>
      </c>
      <c r="M8491" s="63">
        <v>10787.147811159908</v>
      </c>
      <c r="N8491" s="68">
        <f>GP_need_index[[#This Row],[Normalised weighted population]]/GP_need_index[[#This Row],[Registered population]]</f>
        <v>0.62112008586045042</v>
      </c>
    </row>
    <row r="8492" spans="1:14" hidden="1" x14ac:dyDescent="0.2">
      <c r="A8492" s="46" t="s">
        <v>13249</v>
      </c>
      <c r="B8492" s="33" t="s">
        <v>4571</v>
      </c>
      <c r="C8492" s="1" t="s">
        <v>9782</v>
      </c>
      <c r="D8492" s="1" t="s">
        <v>6676</v>
      </c>
      <c r="E8492" s="1" t="s">
        <v>6834</v>
      </c>
      <c r="F8492" s="62">
        <v>17537.587836744962</v>
      </c>
      <c r="G8492" s="62">
        <v>106.4634705590034</v>
      </c>
      <c r="H8492" s="62">
        <v>106.7937997054316</v>
      </c>
      <c r="I8492" s="62">
        <v>1955.239</v>
      </c>
      <c r="J8492" s="62">
        <v>1963.0141843393153</v>
      </c>
      <c r="K8492" s="62">
        <v>1955.239</v>
      </c>
      <c r="L8492" s="62">
        <v>208807.40214224838</v>
      </c>
      <c r="M8492" s="63">
        <v>10833.364511769025</v>
      </c>
      <c r="N8492" s="64">
        <f>GP_need_index[[#This Row],[Normalised weighted population]]/GP_need_index[[#This Row],[Registered population]]</f>
        <v>0.61772260886818375</v>
      </c>
    </row>
    <row r="8493" spans="1:14" hidden="1" x14ac:dyDescent="0.2">
      <c r="A8493" s="46" t="s">
        <v>13250</v>
      </c>
      <c r="B8493" s="33" t="s">
        <v>4571</v>
      </c>
      <c r="C8493" s="1" t="s">
        <v>9782</v>
      </c>
      <c r="D8493" s="1" t="s">
        <v>6676</v>
      </c>
      <c r="E8493" s="1" t="s">
        <v>6834</v>
      </c>
      <c r="F8493" s="62">
        <v>17697.141443469038</v>
      </c>
      <c r="G8493" s="62">
        <v>106.4634705590034</v>
      </c>
      <c r="H8493" s="62">
        <v>106.7937997054316</v>
      </c>
      <c r="I8493" s="62">
        <v>1955.239</v>
      </c>
      <c r="J8493" s="62">
        <v>1963.0141843393153</v>
      </c>
      <c r="K8493" s="62">
        <v>1955.239</v>
      </c>
      <c r="L8493" s="62">
        <v>208807.40214224838</v>
      </c>
      <c r="M8493" s="63">
        <v>10877.30502262677</v>
      </c>
      <c r="N8493" s="64">
        <f>GP_need_index[[#This Row],[Normalised weighted population]]/GP_need_index[[#This Row],[Registered population]]</f>
        <v>0.61463627091260753</v>
      </c>
    </row>
    <row r="8494" spans="1:14" x14ac:dyDescent="0.2">
      <c r="A8494" s="46" t="s">
        <v>13248</v>
      </c>
      <c r="B8494" s="33" t="s">
        <v>6326</v>
      </c>
      <c r="C8494" s="1" t="s">
        <v>9783</v>
      </c>
      <c r="D8494" s="1" t="s">
        <v>6676</v>
      </c>
      <c r="E8494" s="1" t="s">
        <v>6833</v>
      </c>
      <c r="F8494" s="62">
        <v>3587.75</v>
      </c>
      <c r="G8494" s="62">
        <v>24.98670576692939</v>
      </c>
      <c r="H8494" s="62">
        <v>24.14009967158184</v>
      </c>
      <c r="I8494" s="62">
        <v>1805.393</v>
      </c>
      <c r="J8494" s="62">
        <v>1991.8155319327727</v>
      </c>
      <c r="K8494" s="62">
        <v>1805.393</v>
      </c>
      <c r="L8494" s="62">
        <v>43582.366966376154</v>
      </c>
      <c r="M8494" s="63">
        <v>2251.4979335178955</v>
      </c>
      <c r="N8494" s="68">
        <f>GP_need_index[[#This Row],[Normalised weighted population]]/GP_need_index[[#This Row],[Registered population]]</f>
        <v>0.62755151097983286</v>
      </c>
    </row>
    <row r="8495" spans="1:14" hidden="1" x14ac:dyDescent="0.2">
      <c r="A8495" s="46" t="s">
        <v>13249</v>
      </c>
      <c r="B8495" s="33" t="s">
        <v>6326</v>
      </c>
      <c r="C8495" s="1" t="s">
        <v>9783</v>
      </c>
      <c r="D8495" s="1" t="s">
        <v>6676</v>
      </c>
      <c r="E8495" s="1" t="s">
        <v>6833</v>
      </c>
      <c r="F8495" s="62">
        <v>3613.0832987629765</v>
      </c>
      <c r="G8495" s="62">
        <v>24.98670576692939</v>
      </c>
      <c r="H8495" s="62">
        <v>24.14009967158184</v>
      </c>
      <c r="I8495" s="62">
        <v>1805.393</v>
      </c>
      <c r="J8495" s="62">
        <v>1991.8155319327727</v>
      </c>
      <c r="K8495" s="62">
        <v>1805.393</v>
      </c>
      <c r="L8495" s="62">
        <v>43582.366966376154</v>
      </c>
      <c r="M8495" s="63">
        <v>2261.144302302032</v>
      </c>
      <c r="N8495" s="64">
        <f>GP_need_index[[#This Row],[Normalised weighted population]]/GP_need_index[[#This Row],[Registered population]]</f>
        <v>0.62582124886968082</v>
      </c>
    </row>
    <row r="8496" spans="1:14" hidden="1" x14ac:dyDescent="0.2">
      <c r="A8496" s="46" t="s">
        <v>13250</v>
      </c>
      <c r="B8496" s="33" t="s">
        <v>6326</v>
      </c>
      <c r="C8496" s="1" t="s">
        <v>9783</v>
      </c>
      <c r="D8496" s="1" t="s">
        <v>6676</v>
      </c>
      <c r="E8496" s="1" t="s">
        <v>6833</v>
      </c>
      <c r="F8496" s="62">
        <v>3636.32009941861</v>
      </c>
      <c r="G8496" s="62">
        <v>24.98670576692939</v>
      </c>
      <c r="H8496" s="62">
        <v>24.14009967158184</v>
      </c>
      <c r="I8496" s="62">
        <v>1805.393</v>
      </c>
      <c r="J8496" s="62">
        <v>1991.8155319327727</v>
      </c>
      <c r="K8496" s="62">
        <v>1805.393</v>
      </c>
      <c r="L8496" s="62">
        <v>43582.366966376154</v>
      </c>
      <c r="M8496" s="63">
        <v>2270.3155838238799</v>
      </c>
      <c r="N8496" s="64">
        <f>GP_need_index[[#This Row],[Normalised weighted population]]/GP_need_index[[#This Row],[Registered population]]</f>
        <v>0.62434426061304871</v>
      </c>
    </row>
    <row r="8497" spans="1:14" x14ac:dyDescent="0.2">
      <c r="A8497" s="46" t="s">
        <v>13248</v>
      </c>
      <c r="B8497" s="33" t="s">
        <v>4579</v>
      </c>
      <c r="C8497" s="1" t="s">
        <v>9784</v>
      </c>
      <c r="D8497" s="1" t="s">
        <v>6676</v>
      </c>
      <c r="E8497" s="1" t="s">
        <v>6834</v>
      </c>
      <c r="F8497" s="62">
        <v>14415.5</v>
      </c>
      <c r="G8497" s="62">
        <v>118.01297506249826</v>
      </c>
      <c r="H8497" s="62">
        <v>116.37777615521432</v>
      </c>
      <c r="I8497" s="62">
        <v>1997.511</v>
      </c>
      <c r="J8497" s="62">
        <v>1963.0141843393153</v>
      </c>
      <c r="K8497" s="62">
        <v>1997.511</v>
      </c>
      <c r="L8497" s="62">
        <v>232465.88802557832</v>
      </c>
      <c r="M8497" s="63">
        <v>12009.363027638978</v>
      </c>
      <c r="N8497" s="68">
        <f>GP_need_index[[#This Row],[Normalised weighted population]]/GP_need_index[[#This Row],[Registered population]]</f>
        <v>0.83308681819145902</v>
      </c>
    </row>
    <row r="8498" spans="1:14" hidden="1" x14ac:dyDescent="0.2">
      <c r="A8498" s="46" t="s">
        <v>13249</v>
      </c>
      <c r="B8498" s="33" t="s">
        <v>4579</v>
      </c>
      <c r="C8498" s="1" t="s">
        <v>9784</v>
      </c>
      <c r="D8498" s="1" t="s">
        <v>6676</v>
      </c>
      <c r="E8498" s="1" t="s">
        <v>6834</v>
      </c>
      <c r="F8498" s="62">
        <v>14512.660617344707</v>
      </c>
      <c r="G8498" s="62">
        <v>118.01297506249826</v>
      </c>
      <c r="H8498" s="62">
        <v>116.37777615521432</v>
      </c>
      <c r="I8498" s="62">
        <v>1997.511</v>
      </c>
      <c r="J8498" s="62">
        <v>1963.0141843393153</v>
      </c>
      <c r="K8498" s="62">
        <v>1997.511</v>
      </c>
      <c r="L8498" s="62">
        <v>232465.88802557832</v>
      </c>
      <c r="M8498" s="63">
        <v>12060.816214827195</v>
      </c>
      <c r="N8498" s="64">
        <f>GP_need_index[[#This Row],[Normalised weighted population]]/GP_need_index[[#This Row],[Registered population]]</f>
        <v>0.83105479641774249</v>
      </c>
    </row>
    <row r="8499" spans="1:14" hidden="1" x14ac:dyDescent="0.2">
      <c r="A8499" s="46" t="s">
        <v>13250</v>
      </c>
      <c r="B8499" s="33" t="s">
        <v>4579</v>
      </c>
      <c r="C8499" s="1" t="s">
        <v>9784</v>
      </c>
      <c r="D8499" s="1" t="s">
        <v>6676</v>
      </c>
      <c r="E8499" s="1" t="s">
        <v>6834</v>
      </c>
      <c r="F8499" s="62">
        <v>14604.520919588171</v>
      </c>
      <c r="G8499" s="62">
        <v>118.01297506249826</v>
      </c>
      <c r="H8499" s="62">
        <v>116.37777615521432</v>
      </c>
      <c r="I8499" s="62">
        <v>1997.511</v>
      </c>
      <c r="J8499" s="62">
        <v>1963.0141843393153</v>
      </c>
      <c r="K8499" s="62">
        <v>1997.511</v>
      </c>
      <c r="L8499" s="62">
        <v>232465.88802557832</v>
      </c>
      <c r="M8499" s="63">
        <v>12109.735313345956</v>
      </c>
      <c r="N8499" s="64">
        <f>GP_need_index[[#This Row],[Normalised weighted population]]/GP_need_index[[#This Row],[Registered population]]</f>
        <v>0.82917716918080431</v>
      </c>
    </row>
    <row r="8500" spans="1:14" x14ac:dyDescent="0.2">
      <c r="A8500" s="46" t="s">
        <v>13248</v>
      </c>
      <c r="B8500" s="33" t="s">
        <v>4385</v>
      </c>
      <c r="C8500" s="1" t="s">
        <v>9785</v>
      </c>
      <c r="D8500" s="1" t="s">
        <v>6676</v>
      </c>
      <c r="E8500" s="1" t="s">
        <v>6890</v>
      </c>
      <c r="F8500" s="62">
        <v>13792.333333333332</v>
      </c>
      <c r="G8500" s="62">
        <v>94.046287262092903</v>
      </c>
      <c r="H8500" s="62">
        <v>91.796948236371819</v>
      </c>
      <c r="I8500" s="62">
        <v>1972.64</v>
      </c>
      <c r="J8500" s="62">
        <v>1955.0243761217318</v>
      </c>
      <c r="K8500" s="62">
        <v>1972.64</v>
      </c>
      <c r="L8500" s="62">
        <v>181082.3319689965</v>
      </c>
      <c r="M8500" s="63">
        <v>9354.8497845319689</v>
      </c>
      <c r="N8500" s="68">
        <f>GP_need_index[[#This Row],[Normalised weighted population]]/GP_need_index[[#This Row],[Registered population]]</f>
        <v>0.67826447914532007</v>
      </c>
    </row>
    <row r="8501" spans="1:14" hidden="1" x14ac:dyDescent="0.2">
      <c r="A8501" s="46" t="s">
        <v>13249</v>
      </c>
      <c r="B8501" s="33" t="s">
        <v>4385</v>
      </c>
      <c r="C8501" s="1" t="s">
        <v>9785</v>
      </c>
      <c r="D8501" s="1" t="s">
        <v>6676</v>
      </c>
      <c r="E8501" s="1" t="s">
        <v>6890</v>
      </c>
      <c r="F8501" s="62">
        <v>13826.447023474282</v>
      </c>
      <c r="G8501" s="62">
        <v>94.046287262092903</v>
      </c>
      <c r="H8501" s="62">
        <v>91.796948236371819</v>
      </c>
      <c r="I8501" s="62">
        <v>1972.64</v>
      </c>
      <c r="J8501" s="62">
        <v>1955.0243761217318</v>
      </c>
      <c r="K8501" s="62">
        <v>1972.64</v>
      </c>
      <c r="L8501" s="62">
        <v>181082.3319689965</v>
      </c>
      <c r="M8501" s="63">
        <v>9394.9299150079496</v>
      </c>
      <c r="N8501" s="64">
        <f>GP_need_index[[#This Row],[Normalised weighted population]]/GP_need_index[[#This Row],[Registered population]]</f>
        <v>0.67948981390934449</v>
      </c>
    </row>
    <row r="8502" spans="1:14" hidden="1" x14ac:dyDescent="0.2">
      <c r="A8502" s="46" t="s">
        <v>13250</v>
      </c>
      <c r="B8502" s="33" t="s">
        <v>4385</v>
      </c>
      <c r="C8502" s="1" t="s">
        <v>9785</v>
      </c>
      <c r="D8502" s="1" t="s">
        <v>6676</v>
      </c>
      <c r="E8502" s="1" t="s">
        <v>6890</v>
      </c>
      <c r="F8502" s="62">
        <v>13858.414528126164</v>
      </c>
      <c r="G8502" s="62">
        <v>94.046287262092903</v>
      </c>
      <c r="H8502" s="62">
        <v>91.796948236371819</v>
      </c>
      <c r="I8502" s="62">
        <v>1972.64</v>
      </c>
      <c r="J8502" s="62">
        <v>1955.0243761217318</v>
      </c>
      <c r="K8502" s="62">
        <v>1972.64</v>
      </c>
      <c r="L8502" s="62">
        <v>181082.3319689965</v>
      </c>
      <c r="M8502" s="63">
        <v>9433.0360841015572</v>
      </c>
      <c r="N8502" s="64">
        <f>GP_need_index[[#This Row],[Normalised weighted population]]/GP_need_index[[#This Row],[Registered population]]</f>
        <v>0.68067209744353241</v>
      </c>
    </row>
    <row r="8503" spans="1:14" x14ac:dyDescent="0.2">
      <c r="A8503" s="46" t="s">
        <v>13248</v>
      </c>
      <c r="B8503" s="33" t="s">
        <v>6327</v>
      </c>
      <c r="C8503" s="1" t="s">
        <v>9786</v>
      </c>
      <c r="D8503" s="1" t="s">
        <v>6676</v>
      </c>
      <c r="E8503" s="1" t="s">
        <v>6833</v>
      </c>
      <c r="F8503" s="62">
        <v>7337.4166666666679</v>
      </c>
      <c r="G8503" s="62">
        <v>55.980483453146221</v>
      </c>
      <c r="H8503" s="62">
        <v>56.478142983589045</v>
      </c>
      <c r="I8503" s="62">
        <v>2063.752</v>
      </c>
      <c r="J8503" s="62">
        <v>1991.8155319327727</v>
      </c>
      <c r="K8503" s="62">
        <v>2063.752</v>
      </c>
      <c r="L8503" s="62">
        <v>116556.88053866786</v>
      </c>
      <c r="M8503" s="63">
        <v>6021.4163189568408</v>
      </c>
      <c r="N8503" s="68">
        <f>GP_need_index[[#This Row],[Normalised weighted population]]/GP_need_index[[#This Row],[Registered population]]</f>
        <v>0.82064527510229623</v>
      </c>
    </row>
    <row r="8504" spans="1:14" hidden="1" x14ac:dyDescent="0.2">
      <c r="A8504" s="46" t="s">
        <v>13249</v>
      </c>
      <c r="B8504" s="33" t="s">
        <v>6327</v>
      </c>
      <c r="C8504" s="1" t="s">
        <v>9786</v>
      </c>
      <c r="D8504" s="1" t="s">
        <v>6676</v>
      </c>
      <c r="E8504" s="1" t="s">
        <v>6833</v>
      </c>
      <c r="F8504" s="62">
        <v>7368.3584317155519</v>
      </c>
      <c r="G8504" s="62">
        <v>55.980483453146221</v>
      </c>
      <c r="H8504" s="62">
        <v>56.478142983589045</v>
      </c>
      <c r="I8504" s="62">
        <v>2063.752</v>
      </c>
      <c r="J8504" s="62">
        <v>1991.8155319327727</v>
      </c>
      <c r="K8504" s="62">
        <v>2063.752</v>
      </c>
      <c r="L8504" s="62">
        <v>116556.88053866786</v>
      </c>
      <c r="M8504" s="63">
        <v>6047.2146115294299</v>
      </c>
      <c r="N8504" s="64">
        <f>GP_need_index[[#This Row],[Normalised weighted population]]/GP_need_index[[#This Row],[Registered population]]</f>
        <v>0.82070038633034792</v>
      </c>
    </row>
    <row r="8505" spans="1:14" hidden="1" x14ac:dyDescent="0.2">
      <c r="A8505" s="46" t="s">
        <v>13250</v>
      </c>
      <c r="B8505" s="33" t="s">
        <v>6327</v>
      </c>
      <c r="C8505" s="1" t="s">
        <v>9786</v>
      </c>
      <c r="D8505" s="1" t="s">
        <v>6676</v>
      </c>
      <c r="E8505" s="1" t="s">
        <v>6833</v>
      </c>
      <c r="F8505" s="62">
        <v>7402.8264642594968</v>
      </c>
      <c r="G8505" s="62">
        <v>55.980483453146221</v>
      </c>
      <c r="H8505" s="62">
        <v>56.478142983589045</v>
      </c>
      <c r="I8505" s="62">
        <v>2063.752</v>
      </c>
      <c r="J8505" s="62">
        <v>1991.8155319327727</v>
      </c>
      <c r="K8505" s="62">
        <v>2063.752</v>
      </c>
      <c r="L8505" s="62">
        <v>116556.88053866786</v>
      </c>
      <c r="M8505" s="63">
        <v>6071.742328565846</v>
      </c>
      <c r="N8505" s="64">
        <f>GP_need_index[[#This Row],[Normalised weighted population]]/GP_need_index[[#This Row],[Registered population]]</f>
        <v>0.82019244377535216</v>
      </c>
    </row>
    <row r="8506" spans="1:14" x14ac:dyDescent="0.2">
      <c r="A8506" s="46" t="s">
        <v>13248</v>
      </c>
      <c r="B8506" s="33" t="s">
        <v>4401</v>
      </c>
      <c r="C8506" s="1" t="s">
        <v>9787</v>
      </c>
      <c r="D8506" s="1" t="s">
        <v>6676</v>
      </c>
      <c r="E8506" s="1" t="s">
        <v>6890</v>
      </c>
      <c r="F8506" s="62">
        <v>6206.0833333333321</v>
      </c>
      <c r="G8506" s="62">
        <v>35.05748679406134</v>
      </c>
      <c r="H8506" s="62">
        <v>32.634059350812919</v>
      </c>
      <c r="I8506" s="62">
        <v>1914.0129999999999</v>
      </c>
      <c r="J8506" s="62">
        <v>1955.0243761217318</v>
      </c>
      <c r="K8506" s="62">
        <v>1914.0129999999999</v>
      </c>
      <c r="L8506" s="62">
        <v>62462.013840227482</v>
      </c>
      <c r="M8506" s="63">
        <v>3226.8347240785929</v>
      </c>
      <c r="N8506" s="68">
        <f>GP_need_index[[#This Row],[Normalised weighted population]]/GP_need_index[[#This Row],[Registered population]]</f>
        <v>0.51994705046047729</v>
      </c>
    </row>
    <row r="8507" spans="1:14" hidden="1" x14ac:dyDescent="0.2">
      <c r="A8507" s="46" t="s">
        <v>13249</v>
      </c>
      <c r="B8507" s="33" t="s">
        <v>4401</v>
      </c>
      <c r="C8507" s="1" t="s">
        <v>9787</v>
      </c>
      <c r="D8507" s="1" t="s">
        <v>6676</v>
      </c>
      <c r="E8507" s="1" t="s">
        <v>6890</v>
      </c>
      <c r="F8507" s="62">
        <v>6216.599576205721</v>
      </c>
      <c r="G8507" s="62">
        <v>35.05748679406134</v>
      </c>
      <c r="H8507" s="62">
        <v>32.634059350812919</v>
      </c>
      <c r="I8507" s="62">
        <v>1914.0129999999999</v>
      </c>
      <c r="J8507" s="62">
        <v>1955.0243761217318</v>
      </c>
      <c r="K8507" s="62">
        <v>1914.0129999999999</v>
      </c>
      <c r="L8507" s="62">
        <v>62462.013840227482</v>
      </c>
      <c r="M8507" s="63">
        <v>3240.6598479174959</v>
      </c>
      <c r="N8507" s="64">
        <f>GP_need_index[[#This Row],[Normalised weighted population]]/GP_need_index[[#This Row],[Registered population]]</f>
        <v>0.52129139221404075</v>
      </c>
    </row>
    <row r="8508" spans="1:14" hidden="1" x14ac:dyDescent="0.2">
      <c r="A8508" s="46" t="s">
        <v>13250</v>
      </c>
      <c r="B8508" s="33" t="s">
        <v>4401</v>
      </c>
      <c r="C8508" s="1" t="s">
        <v>9787</v>
      </c>
      <c r="D8508" s="1" t="s">
        <v>6676</v>
      </c>
      <c r="E8508" s="1" t="s">
        <v>6890</v>
      </c>
      <c r="F8508" s="62">
        <v>6231.4759883228726</v>
      </c>
      <c r="G8508" s="62">
        <v>35.05748679406134</v>
      </c>
      <c r="H8508" s="62">
        <v>32.634059350812919</v>
      </c>
      <c r="I8508" s="62">
        <v>1914.0129999999999</v>
      </c>
      <c r="J8508" s="62">
        <v>1955.0243761217318</v>
      </c>
      <c r="K8508" s="62">
        <v>1914.0129999999999</v>
      </c>
      <c r="L8508" s="62">
        <v>62462.013840227482</v>
      </c>
      <c r="M8508" s="63">
        <v>3253.8040792483057</v>
      </c>
      <c r="N8508" s="64">
        <f>GP_need_index[[#This Row],[Normalised weighted population]]/GP_need_index[[#This Row],[Registered population]]</f>
        <v>0.52215624120924009</v>
      </c>
    </row>
    <row r="8509" spans="1:14" x14ac:dyDescent="0.2">
      <c r="A8509" s="46" t="s">
        <v>13248</v>
      </c>
      <c r="B8509" s="33" t="s">
        <v>4393</v>
      </c>
      <c r="C8509" s="1" t="s">
        <v>9788</v>
      </c>
      <c r="D8509" s="1" t="s">
        <v>6676</v>
      </c>
      <c r="E8509" s="1" t="s">
        <v>6890</v>
      </c>
      <c r="F8509" s="62">
        <v>11789.416666666664</v>
      </c>
      <c r="G8509" s="62">
        <v>111.33657746388909</v>
      </c>
      <c r="H8509" s="62">
        <v>109.56524486655792</v>
      </c>
      <c r="I8509" s="62">
        <v>2006.5930000000001</v>
      </c>
      <c r="J8509" s="62">
        <v>1955.0243761217318</v>
      </c>
      <c r="K8509" s="62">
        <v>2006.5930000000001</v>
      </c>
      <c r="L8509" s="62">
        <v>219852.85339252106</v>
      </c>
      <c r="M8509" s="63">
        <v>11357.764149734359</v>
      </c>
      <c r="N8509" s="68">
        <f>GP_need_index[[#This Row],[Normalised weighted population]]/GP_need_index[[#This Row],[Registered population]]</f>
        <v>0.96338643979283922</v>
      </c>
    </row>
    <row r="8510" spans="1:14" hidden="1" x14ac:dyDescent="0.2">
      <c r="A8510" s="46" t="s">
        <v>13249</v>
      </c>
      <c r="B8510" s="33" t="s">
        <v>4393</v>
      </c>
      <c r="C8510" s="1" t="s">
        <v>9788</v>
      </c>
      <c r="D8510" s="1" t="s">
        <v>6676</v>
      </c>
      <c r="E8510" s="1" t="s">
        <v>6890</v>
      </c>
      <c r="F8510" s="62">
        <v>11819.74476587231</v>
      </c>
      <c r="G8510" s="62">
        <v>111.33657746388909</v>
      </c>
      <c r="H8510" s="62">
        <v>109.56524486655792</v>
      </c>
      <c r="I8510" s="62">
        <v>2006.5930000000001</v>
      </c>
      <c r="J8510" s="62">
        <v>1955.0243761217318</v>
      </c>
      <c r="K8510" s="62">
        <v>2006.5930000000001</v>
      </c>
      <c r="L8510" s="62">
        <v>219852.85339252106</v>
      </c>
      <c r="M8510" s="63">
        <v>11406.425611919401</v>
      </c>
      <c r="N8510" s="64">
        <f>GP_need_index[[#This Row],[Normalised weighted population]]/GP_need_index[[#This Row],[Registered population]]</f>
        <v>0.96503146538778872</v>
      </c>
    </row>
    <row r="8511" spans="1:14" hidden="1" x14ac:dyDescent="0.2">
      <c r="A8511" s="46" t="s">
        <v>13250</v>
      </c>
      <c r="B8511" s="33" t="s">
        <v>4393</v>
      </c>
      <c r="C8511" s="1" t="s">
        <v>9788</v>
      </c>
      <c r="D8511" s="1" t="s">
        <v>6676</v>
      </c>
      <c r="E8511" s="1" t="s">
        <v>6890</v>
      </c>
      <c r="F8511" s="62">
        <v>11850.252618069615</v>
      </c>
      <c r="G8511" s="62">
        <v>111.33657746388909</v>
      </c>
      <c r="H8511" s="62">
        <v>109.56524486655792</v>
      </c>
      <c r="I8511" s="62">
        <v>2006.5930000000001</v>
      </c>
      <c r="J8511" s="62">
        <v>1955.0243761217318</v>
      </c>
      <c r="K8511" s="62">
        <v>2006.5930000000001</v>
      </c>
      <c r="L8511" s="62">
        <v>219852.85339252106</v>
      </c>
      <c r="M8511" s="63">
        <v>11452.690478933164</v>
      </c>
      <c r="N8511" s="64">
        <f>GP_need_index[[#This Row],[Normalised weighted population]]/GP_need_index[[#This Row],[Registered population]]</f>
        <v>0.96645116758690552</v>
      </c>
    </row>
    <row r="8512" spans="1:14" x14ac:dyDescent="0.2">
      <c r="A8512" s="46" t="s">
        <v>13248</v>
      </c>
      <c r="B8512" s="33" t="s">
        <v>4400</v>
      </c>
      <c r="C8512" s="1" t="s">
        <v>9789</v>
      </c>
      <c r="D8512" s="1" t="s">
        <v>6676</v>
      </c>
      <c r="E8512" s="1" t="s">
        <v>6890</v>
      </c>
      <c r="F8512" s="62">
        <v>7022.5833333333339</v>
      </c>
      <c r="G8512" s="62">
        <v>39.845563605463134</v>
      </c>
      <c r="H8512" s="62">
        <v>38.294090883462886</v>
      </c>
      <c r="I8512" s="62">
        <v>1980.4639999999999</v>
      </c>
      <c r="J8512" s="62">
        <v>1955.0243761217318</v>
      </c>
      <c r="K8512" s="62">
        <v>1980.4639999999999</v>
      </c>
      <c r="L8512" s="62">
        <v>75840.068407426443</v>
      </c>
      <c r="M8512" s="63">
        <v>3917.955108517011</v>
      </c>
      <c r="N8512" s="68">
        <f>GP_need_index[[#This Row],[Normalised weighted population]]/GP_need_index[[#This Row],[Registered population]]</f>
        <v>0.55790795531326465</v>
      </c>
    </row>
    <row r="8513" spans="1:14" hidden="1" x14ac:dyDescent="0.2">
      <c r="A8513" s="46" t="s">
        <v>13249</v>
      </c>
      <c r="B8513" s="33" t="s">
        <v>4400</v>
      </c>
      <c r="C8513" s="1" t="s">
        <v>9789</v>
      </c>
      <c r="D8513" s="1" t="s">
        <v>6676</v>
      </c>
      <c r="E8513" s="1" t="s">
        <v>6890</v>
      </c>
      <c r="F8513" s="62">
        <v>7034.3197061812298</v>
      </c>
      <c r="G8513" s="62">
        <v>39.845563605463134</v>
      </c>
      <c r="H8513" s="62">
        <v>38.294090883462886</v>
      </c>
      <c r="I8513" s="62">
        <v>1980.4639999999999</v>
      </c>
      <c r="J8513" s="62">
        <v>1955.0243761217318</v>
      </c>
      <c r="K8513" s="62">
        <v>1980.4639999999999</v>
      </c>
      <c r="L8513" s="62">
        <v>75840.068407426443</v>
      </c>
      <c r="M8513" s="63">
        <v>3934.7412841975697</v>
      </c>
      <c r="N8513" s="64">
        <f>GP_need_index[[#This Row],[Normalised weighted population]]/GP_need_index[[#This Row],[Registered population]]</f>
        <v>0.55936344217337974</v>
      </c>
    </row>
    <row r="8514" spans="1:14" hidden="1" x14ac:dyDescent="0.2">
      <c r="A8514" s="46" t="s">
        <v>13250</v>
      </c>
      <c r="B8514" s="33" t="s">
        <v>4400</v>
      </c>
      <c r="C8514" s="1" t="s">
        <v>9789</v>
      </c>
      <c r="D8514" s="1" t="s">
        <v>6676</v>
      </c>
      <c r="E8514" s="1" t="s">
        <v>6890</v>
      </c>
      <c r="F8514" s="62">
        <v>7046.4380518314474</v>
      </c>
      <c r="G8514" s="62">
        <v>39.845563605463134</v>
      </c>
      <c r="H8514" s="62">
        <v>38.294090883462886</v>
      </c>
      <c r="I8514" s="62">
        <v>1980.4639999999999</v>
      </c>
      <c r="J8514" s="62">
        <v>1955.0243761217318</v>
      </c>
      <c r="K8514" s="62">
        <v>1980.4639999999999</v>
      </c>
      <c r="L8514" s="62">
        <v>75840.068407426443</v>
      </c>
      <c r="M8514" s="63">
        <v>3950.7007344618783</v>
      </c>
      <c r="N8514" s="64">
        <f>GP_need_index[[#This Row],[Normalised weighted population]]/GP_need_index[[#This Row],[Registered population]]</f>
        <v>0.56066635446188973</v>
      </c>
    </row>
    <row r="8515" spans="1:14" x14ac:dyDescent="0.2">
      <c r="A8515" s="46" t="s">
        <v>13248</v>
      </c>
      <c r="B8515" s="33" t="s">
        <v>4581</v>
      </c>
      <c r="C8515" s="1" t="s">
        <v>9790</v>
      </c>
      <c r="D8515" s="1" t="s">
        <v>6676</v>
      </c>
      <c r="E8515" s="1" t="s">
        <v>6836</v>
      </c>
      <c r="F8515" s="62">
        <v>8601.1666666666679</v>
      </c>
      <c r="G8515" s="62">
        <v>73.731839829814959</v>
      </c>
      <c r="H8515" s="62">
        <v>71.9659624154705</v>
      </c>
      <c r="I8515" s="62">
        <v>2031.3510000000001</v>
      </c>
      <c r="J8515" s="62">
        <v>2006.4819569892468</v>
      </c>
      <c r="K8515" s="62">
        <v>2031.3510000000001</v>
      </c>
      <c r="L8515" s="62">
        <v>146188.12971862842</v>
      </c>
      <c r="M8515" s="63">
        <v>7552.1889901085824</v>
      </c>
      <c r="N8515" s="68">
        <f>GP_need_index[[#This Row],[Normalised weighted population]]/GP_need_index[[#This Row],[Registered population]]</f>
        <v>0.87804239619918789</v>
      </c>
    </row>
    <row r="8516" spans="1:14" hidden="1" x14ac:dyDescent="0.2">
      <c r="A8516" s="46" t="s">
        <v>13249</v>
      </c>
      <c r="B8516" s="33" t="s">
        <v>4581</v>
      </c>
      <c r="C8516" s="1" t="s">
        <v>9790</v>
      </c>
      <c r="D8516" s="1" t="s">
        <v>6676</v>
      </c>
      <c r="E8516" s="1" t="s">
        <v>6836</v>
      </c>
      <c r="F8516" s="62">
        <v>8620.921640456585</v>
      </c>
      <c r="G8516" s="62">
        <v>73.731839829814959</v>
      </c>
      <c r="H8516" s="62">
        <v>71.9659624154705</v>
      </c>
      <c r="I8516" s="62">
        <v>2031.3510000000001</v>
      </c>
      <c r="J8516" s="62">
        <v>2006.4819569892468</v>
      </c>
      <c r="K8516" s="62">
        <v>2031.3510000000001</v>
      </c>
      <c r="L8516" s="62">
        <v>146188.12971862842</v>
      </c>
      <c r="M8516" s="63">
        <v>7584.5457598135645</v>
      </c>
      <c r="N8516" s="64">
        <f>GP_need_index[[#This Row],[Normalised weighted population]]/GP_need_index[[#This Row],[Registered population]]</f>
        <v>0.87978363290306727</v>
      </c>
    </row>
    <row r="8517" spans="1:14" hidden="1" x14ac:dyDescent="0.2">
      <c r="A8517" s="46" t="s">
        <v>13250</v>
      </c>
      <c r="B8517" s="33" t="s">
        <v>4581</v>
      </c>
      <c r="C8517" s="1" t="s">
        <v>9790</v>
      </c>
      <c r="D8517" s="1" t="s">
        <v>6676</v>
      </c>
      <c r="E8517" s="1" t="s">
        <v>6836</v>
      </c>
      <c r="F8517" s="62">
        <v>8642.2727700531887</v>
      </c>
      <c r="G8517" s="62">
        <v>73.731839829814959</v>
      </c>
      <c r="H8517" s="62">
        <v>71.9659624154705</v>
      </c>
      <c r="I8517" s="62">
        <v>2031.3510000000001</v>
      </c>
      <c r="J8517" s="62">
        <v>2006.4819569892468</v>
      </c>
      <c r="K8517" s="62">
        <v>2031.3510000000001</v>
      </c>
      <c r="L8517" s="62">
        <v>146188.12971862842</v>
      </c>
      <c r="M8517" s="63">
        <v>7615.3089465362218</v>
      </c>
      <c r="N8517" s="64">
        <f>GP_need_index[[#This Row],[Normalised weighted population]]/GP_need_index[[#This Row],[Registered population]]</f>
        <v>0.8811697049096211</v>
      </c>
    </row>
    <row r="8518" spans="1:14" x14ac:dyDescent="0.2">
      <c r="A8518" s="46" t="s">
        <v>13248</v>
      </c>
      <c r="B8518" s="33" t="s">
        <v>4434</v>
      </c>
      <c r="C8518" s="1" t="s">
        <v>9791</v>
      </c>
      <c r="D8518" s="1" t="s">
        <v>6676</v>
      </c>
      <c r="E8518" s="1" t="s">
        <v>6833</v>
      </c>
      <c r="F8518" s="62">
        <v>6861.916666666667</v>
      </c>
      <c r="G8518" s="62">
        <v>61.539955593676339</v>
      </c>
      <c r="H8518" s="62">
        <v>62.014806704115017</v>
      </c>
      <c r="I8518" s="62">
        <v>1838.6220000000001</v>
      </c>
      <c r="J8518" s="62">
        <v>1991.8155319327727</v>
      </c>
      <c r="K8518" s="62">
        <v>1838.6220000000001</v>
      </c>
      <c r="L8518" s="62">
        <v>114021.78793193336</v>
      </c>
      <c r="M8518" s="63">
        <v>5890.4515237280093</v>
      </c>
      <c r="N8518" s="68">
        <f>GP_need_index[[#This Row],[Normalised weighted population]]/GP_need_index[[#This Row],[Registered population]]</f>
        <v>0.85842656066376144</v>
      </c>
    </row>
    <row r="8519" spans="1:14" hidden="1" x14ac:dyDescent="0.2">
      <c r="A8519" s="46" t="s">
        <v>13249</v>
      </c>
      <c r="B8519" s="33" t="s">
        <v>4434</v>
      </c>
      <c r="C8519" s="1" t="s">
        <v>9791</v>
      </c>
      <c r="D8519" s="1" t="s">
        <v>6676</v>
      </c>
      <c r="E8519" s="1" t="s">
        <v>6833</v>
      </c>
      <c r="F8519" s="62">
        <v>6895.5109341194639</v>
      </c>
      <c r="G8519" s="62">
        <v>61.539955593676339</v>
      </c>
      <c r="H8519" s="62">
        <v>62.014806704115017</v>
      </c>
      <c r="I8519" s="62">
        <v>1838.6220000000001</v>
      </c>
      <c r="J8519" s="62">
        <v>1991.8155319327727</v>
      </c>
      <c r="K8519" s="62">
        <v>1838.6220000000001</v>
      </c>
      <c r="L8519" s="62">
        <v>114021.78793193336</v>
      </c>
      <c r="M8519" s="63">
        <v>5915.6887077631627</v>
      </c>
      <c r="N8519" s="64">
        <f>GP_need_index[[#This Row],[Normalised weighted population]]/GP_need_index[[#This Row],[Registered population]]</f>
        <v>0.85790433287429457</v>
      </c>
    </row>
    <row r="8520" spans="1:14" hidden="1" x14ac:dyDescent="0.2">
      <c r="A8520" s="46" t="s">
        <v>13250</v>
      </c>
      <c r="B8520" s="33" t="s">
        <v>4434</v>
      </c>
      <c r="C8520" s="1" t="s">
        <v>9791</v>
      </c>
      <c r="D8520" s="1" t="s">
        <v>6676</v>
      </c>
      <c r="E8520" s="1" t="s">
        <v>6833</v>
      </c>
      <c r="F8520" s="62">
        <v>6933.4873401404056</v>
      </c>
      <c r="G8520" s="62">
        <v>61.539955593676339</v>
      </c>
      <c r="H8520" s="62">
        <v>62.014806704115017</v>
      </c>
      <c r="I8520" s="62">
        <v>1838.6220000000001</v>
      </c>
      <c r="J8520" s="62">
        <v>1991.8155319327727</v>
      </c>
      <c r="K8520" s="62">
        <v>1838.6220000000001</v>
      </c>
      <c r="L8520" s="62">
        <v>114021.78793193336</v>
      </c>
      <c r="M8520" s="63">
        <v>5939.6829510669977</v>
      </c>
      <c r="N8520" s="64">
        <f>GP_need_index[[#This Row],[Normalised weighted population]]/GP_need_index[[#This Row],[Registered population]]</f>
        <v>0.85666601230813189</v>
      </c>
    </row>
    <row r="8521" spans="1:14" x14ac:dyDescent="0.2">
      <c r="A8521" s="46" t="s">
        <v>13248</v>
      </c>
      <c r="B8521" s="33" t="s">
        <v>4435</v>
      </c>
      <c r="C8521" s="1" t="s">
        <v>9792</v>
      </c>
      <c r="D8521" s="1" t="s">
        <v>6676</v>
      </c>
      <c r="E8521" s="1" t="s">
        <v>6837</v>
      </c>
      <c r="F8521" s="62">
        <v>11515.583333333334</v>
      </c>
      <c r="G8521" s="62">
        <v>76.649546863498159</v>
      </c>
      <c r="H8521" s="62">
        <v>74.500809511198355</v>
      </c>
      <c r="I8521" s="62">
        <v>1970.7239999999999</v>
      </c>
      <c r="J8521" s="62">
        <v>1959.1310134529144</v>
      </c>
      <c r="K8521" s="62">
        <v>1970.7239999999999</v>
      </c>
      <c r="L8521" s="62">
        <v>146820.53332314687</v>
      </c>
      <c r="M8521" s="63">
        <v>7584.8594370767578</v>
      </c>
      <c r="N8521" s="68">
        <f>GP_need_index[[#This Row],[Normalised weighted population]]/GP_need_index[[#This Row],[Registered population]]</f>
        <v>0.65866046187355609</v>
      </c>
    </row>
    <row r="8522" spans="1:14" hidden="1" x14ac:dyDescent="0.2">
      <c r="A8522" s="46" t="s">
        <v>13249</v>
      </c>
      <c r="B8522" s="33" t="s">
        <v>4435</v>
      </c>
      <c r="C8522" s="1" t="s">
        <v>9792</v>
      </c>
      <c r="D8522" s="1" t="s">
        <v>6676</v>
      </c>
      <c r="E8522" s="1" t="s">
        <v>6837</v>
      </c>
      <c r="F8522" s="62">
        <v>11570.000649079237</v>
      </c>
      <c r="G8522" s="62">
        <v>76.649546863498159</v>
      </c>
      <c r="H8522" s="62">
        <v>74.500809511198355</v>
      </c>
      <c r="I8522" s="62">
        <v>1970.7239999999999</v>
      </c>
      <c r="J8522" s="62">
        <v>1959.1310134529144</v>
      </c>
      <c r="K8522" s="62">
        <v>1970.7239999999999</v>
      </c>
      <c r="L8522" s="62">
        <v>146820.53332314687</v>
      </c>
      <c r="M8522" s="63">
        <v>7617.3561807853157</v>
      </c>
      <c r="N8522" s="64">
        <f>GP_need_index[[#This Row],[Normalised weighted population]]/GP_need_index[[#This Row],[Registered population]]</f>
        <v>0.6583712837899901</v>
      </c>
    </row>
    <row r="8523" spans="1:14" hidden="1" x14ac:dyDescent="0.2">
      <c r="A8523" s="46" t="s">
        <v>13250</v>
      </c>
      <c r="B8523" s="33" t="s">
        <v>4435</v>
      </c>
      <c r="C8523" s="1" t="s">
        <v>9792</v>
      </c>
      <c r="D8523" s="1" t="s">
        <v>6676</v>
      </c>
      <c r="E8523" s="1" t="s">
        <v>6837</v>
      </c>
      <c r="F8523" s="62">
        <v>11620.598837073499</v>
      </c>
      <c r="G8523" s="62">
        <v>76.649546863498159</v>
      </c>
      <c r="H8523" s="62">
        <v>74.500809511198355</v>
      </c>
      <c r="I8523" s="62">
        <v>1970.7239999999999</v>
      </c>
      <c r="J8523" s="62">
        <v>1959.1310134529144</v>
      </c>
      <c r="K8523" s="62">
        <v>1970.7239999999999</v>
      </c>
      <c r="L8523" s="62">
        <v>146820.53332314687</v>
      </c>
      <c r="M8523" s="63">
        <v>7648.25244773964</v>
      </c>
      <c r="N8523" s="64">
        <f>GP_need_index[[#This Row],[Normalised weighted population]]/GP_need_index[[#This Row],[Registered population]]</f>
        <v>0.65816336618894555</v>
      </c>
    </row>
    <row r="8524" spans="1:14" x14ac:dyDescent="0.2">
      <c r="A8524" s="46" t="s">
        <v>13248</v>
      </c>
      <c r="B8524" s="33" t="s">
        <v>4566</v>
      </c>
      <c r="C8524" s="1" t="s">
        <v>9793</v>
      </c>
      <c r="D8524" s="1" t="s">
        <v>6676</v>
      </c>
      <c r="E8524" s="1" t="s">
        <v>6834</v>
      </c>
      <c r="F8524" s="62">
        <v>7125</v>
      </c>
      <c r="G8524" s="62">
        <v>45.270989353049835</v>
      </c>
      <c r="H8524" s="62">
        <v>45.009711533954622</v>
      </c>
      <c r="I8524" s="62">
        <v>1991.5440000000001</v>
      </c>
      <c r="J8524" s="62">
        <v>1963.0141843393153</v>
      </c>
      <c r="K8524" s="62">
        <v>1991.5440000000001</v>
      </c>
      <c r="L8524" s="62">
        <v>89638.82094717813</v>
      </c>
      <c r="M8524" s="63">
        <v>4630.8090673748356</v>
      </c>
      <c r="N8524" s="68">
        <f>GP_need_index[[#This Row],[Normalised weighted population]]/GP_need_index[[#This Row],[Registered population]]</f>
        <v>0.64993811471927521</v>
      </c>
    </row>
    <row r="8525" spans="1:14" hidden="1" x14ac:dyDescent="0.2">
      <c r="A8525" s="46" t="s">
        <v>13249</v>
      </c>
      <c r="B8525" s="33" t="s">
        <v>4566</v>
      </c>
      <c r="C8525" s="1" t="s">
        <v>9793</v>
      </c>
      <c r="D8525" s="1" t="s">
        <v>6676</v>
      </c>
      <c r="E8525" s="1" t="s">
        <v>6834</v>
      </c>
      <c r="F8525" s="62">
        <v>7183.9661445802667</v>
      </c>
      <c r="G8525" s="62">
        <v>45.270989353049835</v>
      </c>
      <c r="H8525" s="62">
        <v>45.009711533954622</v>
      </c>
      <c r="I8525" s="62">
        <v>1991.5440000000001</v>
      </c>
      <c r="J8525" s="62">
        <v>1963.0141843393153</v>
      </c>
      <c r="K8525" s="62">
        <v>1991.5440000000001</v>
      </c>
      <c r="L8525" s="62">
        <v>89638.82094717813</v>
      </c>
      <c r="M8525" s="63">
        <v>4650.6494107159579</v>
      </c>
      <c r="N8525" s="64">
        <f>GP_need_index[[#This Row],[Normalised weighted population]]/GP_need_index[[#This Row],[Registered population]]</f>
        <v>0.64736516251882736</v>
      </c>
    </row>
    <row r="8526" spans="1:14" hidden="1" x14ac:dyDescent="0.2">
      <c r="A8526" s="46" t="s">
        <v>13250</v>
      </c>
      <c r="B8526" s="33" t="s">
        <v>4566</v>
      </c>
      <c r="C8526" s="1" t="s">
        <v>9793</v>
      </c>
      <c r="D8526" s="1" t="s">
        <v>6676</v>
      </c>
      <c r="E8526" s="1" t="s">
        <v>6834</v>
      </c>
      <c r="F8526" s="62">
        <v>7239.2145090353642</v>
      </c>
      <c r="G8526" s="62">
        <v>45.270989353049835</v>
      </c>
      <c r="H8526" s="62">
        <v>45.009711533954622</v>
      </c>
      <c r="I8526" s="62">
        <v>1991.5440000000001</v>
      </c>
      <c r="J8526" s="62">
        <v>1963.0141843393153</v>
      </c>
      <c r="K8526" s="62">
        <v>1991.5440000000001</v>
      </c>
      <c r="L8526" s="62">
        <v>89638.82094717813</v>
      </c>
      <c r="M8526" s="63">
        <v>4669.5126097438433</v>
      </c>
      <c r="N8526" s="64">
        <f>GP_need_index[[#This Row],[Normalised weighted population]]/GP_need_index[[#This Row],[Registered population]]</f>
        <v>0.64503028663065032</v>
      </c>
    </row>
    <row r="8527" spans="1:14" x14ac:dyDescent="0.2">
      <c r="A8527" s="46" t="s">
        <v>13248</v>
      </c>
      <c r="B8527" s="33" t="s">
        <v>4575</v>
      </c>
      <c r="C8527" s="1" t="s">
        <v>9794</v>
      </c>
      <c r="D8527" s="1" t="s">
        <v>6676</v>
      </c>
      <c r="E8527" s="1" t="s">
        <v>6834</v>
      </c>
      <c r="F8527" s="62">
        <v>4177.916666666667</v>
      </c>
      <c r="G8527" s="62">
        <v>26.090897542657114</v>
      </c>
      <c r="H8527" s="62">
        <v>26.066687323205475</v>
      </c>
      <c r="I8527" s="62">
        <v>2024.0630000000001</v>
      </c>
      <c r="J8527" s="62">
        <v>1963.0141843393153</v>
      </c>
      <c r="K8527" s="62">
        <v>2024.0630000000001</v>
      </c>
      <c r="L8527" s="62">
        <v>52760.617343469246</v>
      </c>
      <c r="M8527" s="63">
        <v>2725.6532673316342</v>
      </c>
      <c r="N8527" s="68">
        <f>GP_need_index[[#This Row],[Normalised weighted population]]/GP_need_index[[#This Row],[Registered population]]</f>
        <v>0.6523953168042208</v>
      </c>
    </row>
    <row r="8528" spans="1:14" hidden="1" x14ac:dyDescent="0.2">
      <c r="A8528" s="46" t="s">
        <v>13249</v>
      </c>
      <c r="B8528" s="33" t="s">
        <v>4575</v>
      </c>
      <c r="C8528" s="1" t="s">
        <v>9794</v>
      </c>
      <c r="D8528" s="1" t="s">
        <v>6676</v>
      </c>
      <c r="E8528" s="1" t="s">
        <v>6834</v>
      </c>
      <c r="F8528" s="62">
        <v>4206.5383048474951</v>
      </c>
      <c r="G8528" s="62">
        <v>26.090897542657114</v>
      </c>
      <c r="H8528" s="62">
        <v>26.066687323205475</v>
      </c>
      <c r="I8528" s="62">
        <v>2024.0630000000001</v>
      </c>
      <c r="J8528" s="62">
        <v>1963.0141843393153</v>
      </c>
      <c r="K8528" s="62">
        <v>2024.0630000000001</v>
      </c>
      <c r="L8528" s="62">
        <v>52760.617343469246</v>
      </c>
      <c r="M8528" s="63">
        <v>2737.3311179762877</v>
      </c>
      <c r="N8528" s="64">
        <f>GP_need_index[[#This Row],[Normalised weighted population]]/GP_need_index[[#This Row],[Registered population]]</f>
        <v>0.65073248348216994</v>
      </c>
    </row>
    <row r="8529" spans="1:14" hidden="1" x14ac:dyDescent="0.2">
      <c r="A8529" s="46" t="s">
        <v>13250</v>
      </c>
      <c r="B8529" s="33" t="s">
        <v>4575</v>
      </c>
      <c r="C8529" s="1" t="s">
        <v>9794</v>
      </c>
      <c r="D8529" s="1" t="s">
        <v>6676</v>
      </c>
      <c r="E8529" s="1" t="s">
        <v>6834</v>
      </c>
      <c r="F8529" s="62">
        <v>4233.7049488265075</v>
      </c>
      <c r="G8529" s="62">
        <v>26.090897542657114</v>
      </c>
      <c r="H8529" s="62">
        <v>26.066687323205475</v>
      </c>
      <c r="I8529" s="62">
        <v>2024.0630000000001</v>
      </c>
      <c r="J8529" s="62">
        <v>1963.0141843393153</v>
      </c>
      <c r="K8529" s="62">
        <v>2024.0630000000001</v>
      </c>
      <c r="L8529" s="62">
        <v>52760.617343469246</v>
      </c>
      <c r="M8529" s="63">
        <v>2748.4338301189478</v>
      </c>
      <c r="N8529" s="64">
        <f>GP_need_index[[#This Row],[Normalised weighted population]]/GP_need_index[[#This Row],[Registered population]]</f>
        <v>0.64917935079079014</v>
      </c>
    </row>
    <row r="8530" spans="1:14" x14ac:dyDescent="0.2">
      <c r="A8530" s="46" t="s">
        <v>13248</v>
      </c>
      <c r="B8530" s="33" t="s">
        <v>4383</v>
      </c>
      <c r="C8530" s="1" t="s">
        <v>9795</v>
      </c>
      <c r="D8530" s="1" t="s">
        <v>6676</v>
      </c>
      <c r="E8530" s="1" t="s">
        <v>6890</v>
      </c>
      <c r="F8530" s="62">
        <v>10034.25</v>
      </c>
      <c r="G8530" s="62">
        <v>57.007312433682749</v>
      </c>
      <c r="H8530" s="62">
        <v>56.981273322248079</v>
      </c>
      <c r="I8530" s="62">
        <v>2038.9849999999999</v>
      </c>
      <c r="J8530" s="62">
        <v>1955.0243761217318</v>
      </c>
      <c r="K8530" s="62">
        <v>2038.9849999999999</v>
      </c>
      <c r="L8530" s="62">
        <v>116183.961584964</v>
      </c>
      <c r="M8530" s="63">
        <v>6002.1510446709881</v>
      </c>
      <c r="N8530" s="68">
        <f>GP_need_index[[#This Row],[Normalised weighted population]]/GP_need_index[[#This Row],[Registered population]]</f>
        <v>0.59816638459984439</v>
      </c>
    </row>
    <row r="8531" spans="1:14" hidden="1" x14ac:dyDescent="0.2">
      <c r="A8531" s="46" t="s">
        <v>13249</v>
      </c>
      <c r="B8531" s="33" t="s">
        <v>4383</v>
      </c>
      <c r="C8531" s="1" t="s">
        <v>9795</v>
      </c>
      <c r="D8531" s="1" t="s">
        <v>6676</v>
      </c>
      <c r="E8531" s="1" t="s">
        <v>6890</v>
      </c>
      <c r="F8531" s="62">
        <v>10058.38108060507</v>
      </c>
      <c r="G8531" s="62">
        <v>57.007312433682749</v>
      </c>
      <c r="H8531" s="62">
        <v>56.981273322248079</v>
      </c>
      <c r="I8531" s="62">
        <v>2038.9849999999999</v>
      </c>
      <c r="J8531" s="62">
        <v>1955.0243761217318</v>
      </c>
      <c r="K8531" s="62">
        <v>2038.9849999999999</v>
      </c>
      <c r="L8531" s="62">
        <v>116183.961584964</v>
      </c>
      <c r="M8531" s="63">
        <v>6027.8667966657149</v>
      </c>
      <c r="N8531" s="64">
        <f>GP_need_index[[#This Row],[Normalised weighted population]]/GP_need_index[[#This Row],[Registered population]]</f>
        <v>0.59928797172825987</v>
      </c>
    </row>
    <row r="8532" spans="1:14" hidden="1" x14ac:dyDescent="0.2">
      <c r="A8532" s="46" t="s">
        <v>13250</v>
      </c>
      <c r="B8532" s="33" t="s">
        <v>4383</v>
      </c>
      <c r="C8532" s="1" t="s">
        <v>9795</v>
      </c>
      <c r="D8532" s="1" t="s">
        <v>6676</v>
      </c>
      <c r="E8532" s="1" t="s">
        <v>6890</v>
      </c>
      <c r="F8532" s="62">
        <v>10081.371441098087</v>
      </c>
      <c r="G8532" s="62">
        <v>57.007312433682749</v>
      </c>
      <c r="H8532" s="62">
        <v>56.981273322248079</v>
      </c>
      <c r="I8532" s="62">
        <v>2038.9849999999999</v>
      </c>
      <c r="J8532" s="62">
        <v>1955.0243761217318</v>
      </c>
      <c r="K8532" s="62">
        <v>2038.9849999999999</v>
      </c>
      <c r="L8532" s="62">
        <v>116183.961584964</v>
      </c>
      <c r="M8532" s="63">
        <v>6052.31603827853</v>
      </c>
      <c r="N8532" s="64">
        <f>GP_need_index[[#This Row],[Normalised weighted population]]/GP_need_index[[#This Row],[Registered population]]</f>
        <v>0.60034649785895577</v>
      </c>
    </row>
    <row r="8533" spans="1:14" x14ac:dyDescent="0.2">
      <c r="A8533" s="46" t="s">
        <v>13248</v>
      </c>
      <c r="B8533" s="33" t="s">
        <v>6328</v>
      </c>
      <c r="C8533" s="1" t="s">
        <v>9796</v>
      </c>
      <c r="D8533" s="1" t="s">
        <v>6676</v>
      </c>
      <c r="E8533" s="1" t="s">
        <v>6833</v>
      </c>
      <c r="F8533" s="62">
        <v>9386.1666666666679</v>
      </c>
      <c r="G8533" s="62">
        <v>65.334079532505442</v>
      </c>
      <c r="H8533" s="62">
        <v>65.676845560375938</v>
      </c>
      <c r="I8533" s="62">
        <v>1950.4169999999999</v>
      </c>
      <c r="J8533" s="62">
        <v>1991.8155319327727</v>
      </c>
      <c r="K8533" s="62">
        <v>1950.4169999999999</v>
      </c>
      <c r="L8533" s="62">
        <v>128097.23608733175</v>
      </c>
      <c r="M8533" s="63">
        <v>6617.5997866864509</v>
      </c>
      <c r="N8533" s="68">
        <f>GP_need_index[[#This Row],[Normalised weighted population]]/GP_need_index[[#This Row],[Registered population]]</f>
        <v>0.70503753254112789</v>
      </c>
    </row>
    <row r="8534" spans="1:14" hidden="1" x14ac:dyDescent="0.2">
      <c r="A8534" s="46" t="s">
        <v>13249</v>
      </c>
      <c r="B8534" s="33" t="s">
        <v>6328</v>
      </c>
      <c r="C8534" s="1" t="s">
        <v>9796</v>
      </c>
      <c r="D8534" s="1" t="s">
        <v>6676</v>
      </c>
      <c r="E8534" s="1" t="s">
        <v>6833</v>
      </c>
      <c r="F8534" s="62">
        <v>9435.8327090400271</v>
      </c>
      <c r="G8534" s="62">
        <v>65.334079532505442</v>
      </c>
      <c r="H8534" s="62">
        <v>65.676845560375938</v>
      </c>
      <c r="I8534" s="62">
        <v>1950.4169999999999</v>
      </c>
      <c r="J8534" s="62">
        <v>1991.8155319327727</v>
      </c>
      <c r="K8534" s="62">
        <v>1950.4169999999999</v>
      </c>
      <c r="L8534" s="62">
        <v>128097.23608733175</v>
      </c>
      <c r="M8534" s="63">
        <v>6645.9523812226844</v>
      </c>
      <c r="N8534" s="64">
        <f>GP_need_index[[#This Row],[Normalised weighted population]]/GP_need_index[[#This Row],[Registered population]]</f>
        <v>0.70433130664297494</v>
      </c>
    </row>
    <row r="8535" spans="1:14" hidden="1" x14ac:dyDescent="0.2">
      <c r="A8535" s="46" t="s">
        <v>13250</v>
      </c>
      <c r="B8535" s="33" t="s">
        <v>6328</v>
      </c>
      <c r="C8535" s="1" t="s">
        <v>9796</v>
      </c>
      <c r="D8535" s="1" t="s">
        <v>6676</v>
      </c>
      <c r="E8535" s="1" t="s">
        <v>6833</v>
      </c>
      <c r="F8535" s="62">
        <v>9491.736843951021</v>
      </c>
      <c r="G8535" s="62">
        <v>65.334079532505442</v>
      </c>
      <c r="H8535" s="62">
        <v>65.676845560375938</v>
      </c>
      <c r="I8535" s="62">
        <v>1950.4169999999999</v>
      </c>
      <c r="J8535" s="62">
        <v>1991.8155319327727</v>
      </c>
      <c r="K8535" s="62">
        <v>1950.4169999999999</v>
      </c>
      <c r="L8535" s="62">
        <v>128097.23608733175</v>
      </c>
      <c r="M8535" s="63">
        <v>6672.9085998978635</v>
      </c>
      <c r="N8535" s="64">
        <f>GP_need_index[[#This Row],[Normalised weighted population]]/GP_need_index[[#This Row],[Registered population]]</f>
        <v>0.7030229250561697</v>
      </c>
    </row>
    <row r="8536" spans="1:14" x14ac:dyDescent="0.2">
      <c r="A8536" s="46" t="s">
        <v>13248</v>
      </c>
      <c r="B8536" s="33" t="s">
        <v>4570</v>
      </c>
      <c r="C8536" s="1" t="s">
        <v>9797</v>
      </c>
      <c r="D8536" s="1" t="s">
        <v>6676</v>
      </c>
      <c r="E8536" s="1" t="s">
        <v>6834</v>
      </c>
      <c r="F8536" s="62">
        <v>6328</v>
      </c>
      <c r="G8536" s="62">
        <v>37.798395390470617</v>
      </c>
      <c r="H8536" s="62">
        <v>38.548418248356917</v>
      </c>
      <c r="I8536" s="62">
        <v>1963.836</v>
      </c>
      <c r="J8536" s="62">
        <v>1963.0141843393153</v>
      </c>
      <c r="K8536" s="62">
        <v>1963.836</v>
      </c>
      <c r="L8536" s="62">
        <v>75702.77149918025</v>
      </c>
      <c r="M8536" s="63">
        <v>3910.8622467311152</v>
      </c>
      <c r="N8536" s="68">
        <f>GP_need_index[[#This Row],[Normalised weighted population]]/GP_need_index[[#This Row],[Registered population]]</f>
        <v>0.61802500738481592</v>
      </c>
    </row>
    <row r="8537" spans="1:14" hidden="1" x14ac:dyDescent="0.2">
      <c r="A8537" s="46" t="s">
        <v>13249</v>
      </c>
      <c r="B8537" s="33" t="s">
        <v>4570</v>
      </c>
      <c r="C8537" s="1" t="s">
        <v>9797</v>
      </c>
      <c r="D8537" s="1" t="s">
        <v>6676</v>
      </c>
      <c r="E8537" s="1" t="s">
        <v>6834</v>
      </c>
      <c r="F8537" s="62">
        <v>6372.0673580432231</v>
      </c>
      <c r="G8537" s="62">
        <v>37.798395390470617</v>
      </c>
      <c r="H8537" s="62">
        <v>38.548418248356917</v>
      </c>
      <c r="I8537" s="62">
        <v>1963.836</v>
      </c>
      <c r="J8537" s="62">
        <v>1963.0141843393153</v>
      </c>
      <c r="K8537" s="62">
        <v>1963.836</v>
      </c>
      <c r="L8537" s="62">
        <v>75702.77149918025</v>
      </c>
      <c r="M8537" s="63">
        <v>3927.6180335938548</v>
      </c>
      <c r="N8537" s="64">
        <f>GP_need_index[[#This Row],[Normalised weighted population]]/GP_need_index[[#This Row],[Registered population]]</f>
        <v>0.61638049519928084</v>
      </c>
    </row>
    <row r="8538" spans="1:14" hidden="1" x14ac:dyDescent="0.2">
      <c r="A8538" s="46" t="s">
        <v>13250</v>
      </c>
      <c r="B8538" s="33" t="s">
        <v>4570</v>
      </c>
      <c r="C8538" s="1" t="s">
        <v>9797</v>
      </c>
      <c r="D8538" s="1" t="s">
        <v>6676</v>
      </c>
      <c r="E8538" s="1" t="s">
        <v>6834</v>
      </c>
      <c r="F8538" s="62">
        <v>6415.1648496259468</v>
      </c>
      <c r="G8538" s="62">
        <v>37.798395390470617</v>
      </c>
      <c r="H8538" s="62">
        <v>38.548418248356917</v>
      </c>
      <c r="I8538" s="62">
        <v>1963.836</v>
      </c>
      <c r="J8538" s="62">
        <v>1963.0141843393153</v>
      </c>
      <c r="K8538" s="62">
        <v>1963.836</v>
      </c>
      <c r="L8538" s="62">
        <v>75702.77149918025</v>
      </c>
      <c r="M8538" s="63">
        <v>3943.5485917009619</v>
      </c>
      <c r="N8538" s="64">
        <f>GP_need_index[[#This Row],[Normalised weighted population]]/GP_need_index[[#This Row],[Registered population]]</f>
        <v>0.61472287683003202</v>
      </c>
    </row>
    <row r="8539" spans="1:14" x14ac:dyDescent="0.2">
      <c r="A8539" s="46" t="s">
        <v>13248</v>
      </c>
      <c r="B8539" s="33" t="s">
        <v>4438</v>
      </c>
      <c r="C8539" s="1" t="s">
        <v>9798</v>
      </c>
      <c r="D8539" s="1" t="s">
        <v>6676</v>
      </c>
      <c r="E8539" s="1" t="s">
        <v>6833</v>
      </c>
      <c r="F8539" s="62">
        <v>11441.083333333334</v>
      </c>
      <c r="G8539" s="62">
        <v>104.12201159119499</v>
      </c>
      <c r="H8539" s="62">
        <v>103.8871051357459</v>
      </c>
      <c r="I8539" s="62">
        <v>2009.181</v>
      </c>
      <c r="J8539" s="62">
        <v>1991.8155319327727</v>
      </c>
      <c r="K8539" s="62">
        <v>2009.181</v>
      </c>
      <c r="L8539" s="62">
        <v>208727.99778374308</v>
      </c>
      <c r="M8539" s="63">
        <v>10783.045722137875</v>
      </c>
      <c r="N8539" s="68">
        <f>GP_need_index[[#This Row],[Normalised weighted population]]/GP_need_index[[#This Row],[Registered population]]</f>
        <v>0.94248467631747057</v>
      </c>
    </row>
    <row r="8540" spans="1:14" hidden="1" x14ac:dyDescent="0.2">
      <c r="A8540" s="46" t="s">
        <v>13249</v>
      </c>
      <c r="B8540" s="33" t="s">
        <v>4438</v>
      </c>
      <c r="C8540" s="1" t="s">
        <v>9798</v>
      </c>
      <c r="D8540" s="1" t="s">
        <v>6676</v>
      </c>
      <c r="E8540" s="1" t="s">
        <v>6833</v>
      </c>
      <c r="F8540" s="62">
        <v>11507.322138542793</v>
      </c>
      <c r="G8540" s="62">
        <v>104.12201159119499</v>
      </c>
      <c r="H8540" s="62">
        <v>103.8871051357459</v>
      </c>
      <c r="I8540" s="62">
        <v>2009.181</v>
      </c>
      <c r="J8540" s="62">
        <v>1991.8155319327727</v>
      </c>
      <c r="K8540" s="62">
        <v>2009.181</v>
      </c>
      <c r="L8540" s="62">
        <v>208727.99778374308</v>
      </c>
      <c r="M8540" s="63">
        <v>10829.244847663796</v>
      </c>
      <c r="N8540" s="64">
        <f>GP_need_index[[#This Row],[Normalised weighted population]]/GP_need_index[[#This Row],[Registered population]]</f>
        <v>0.94107427577717362</v>
      </c>
    </row>
    <row r="8541" spans="1:14" hidden="1" x14ac:dyDescent="0.2">
      <c r="A8541" s="46" t="s">
        <v>13250</v>
      </c>
      <c r="B8541" s="33" t="s">
        <v>4438</v>
      </c>
      <c r="C8541" s="1" t="s">
        <v>9798</v>
      </c>
      <c r="D8541" s="1" t="s">
        <v>6676</v>
      </c>
      <c r="E8541" s="1" t="s">
        <v>6833</v>
      </c>
      <c r="F8541" s="62">
        <v>11576.635654262496</v>
      </c>
      <c r="G8541" s="62">
        <v>104.12201159119499</v>
      </c>
      <c r="H8541" s="62">
        <v>103.8871051357459</v>
      </c>
      <c r="I8541" s="62">
        <v>2009.181</v>
      </c>
      <c r="J8541" s="62">
        <v>1991.8155319327727</v>
      </c>
      <c r="K8541" s="62">
        <v>2009.181</v>
      </c>
      <c r="L8541" s="62">
        <v>208727.99778374308</v>
      </c>
      <c r="M8541" s="63">
        <v>10873.168649017754</v>
      </c>
      <c r="N8541" s="64">
        <f>GP_need_index[[#This Row],[Normalised weighted population]]/GP_need_index[[#This Row],[Registered population]]</f>
        <v>0.93923389953231129</v>
      </c>
    </row>
    <row r="8542" spans="1:14" x14ac:dyDescent="0.2">
      <c r="A8542" s="46" t="s">
        <v>13248</v>
      </c>
      <c r="B8542" s="33" t="s">
        <v>6332</v>
      </c>
      <c r="C8542" s="1" t="s">
        <v>9281</v>
      </c>
      <c r="D8542" s="1" t="s">
        <v>6676</v>
      </c>
      <c r="E8542" s="1" t="s">
        <v>6835</v>
      </c>
      <c r="F8542" s="62">
        <v>6265.5833333333339</v>
      </c>
      <c r="G8542" s="62">
        <v>62.48862205771978</v>
      </c>
      <c r="H8542" s="62">
        <v>61.809011628441702</v>
      </c>
      <c r="I8542" s="62">
        <v>1973.328</v>
      </c>
      <c r="J8542" s="62">
        <v>1976.8083166189112</v>
      </c>
      <c r="K8542" s="62">
        <v>1973.328</v>
      </c>
      <c r="L8542" s="62">
        <v>121969.45329872961</v>
      </c>
      <c r="M8542" s="63">
        <v>6301.0339081918655</v>
      </c>
      <c r="N8542" s="68">
        <f>GP_need_index[[#This Row],[Normalised weighted population]]/GP_need_index[[#This Row],[Registered population]]</f>
        <v>1.0056579847354248</v>
      </c>
    </row>
    <row r="8543" spans="1:14" hidden="1" x14ac:dyDescent="0.2">
      <c r="A8543" s="46" t="s">
        <v>13249</v>
      </c>
      <c r="B8543" s="33" t="s">
        <v>6332</v>
      </c>
      <c r="C8543" s="1" t="s">
        <v>9281</v>
      </c>
      <c r="D8543" s="1" t="s">
        <v>6676</v>
      </c>
      <c r="E8543" s="1" t="s">
        <v>6835</v>
      </c>
      <c r="F8543" s="62">
        <v>6288.3916656076008</v>
      </c>
      <c r="G8543" s="62">
        <v>62.48862205771978</v>
      </c>
      <c r="H8543" s="62">
        <v>61.809011628441702</v>
      </c>
      <c r="I8543" s="62">
        <v>1973.328</v>
      </c>
      <c r="J8543" s="62">
        <v>1976.8083166189112</v>
      </c>
      <c r="K8543" s="62">
        <v>1973.328</v>
      </c>
      <c r="L8543" s="62">
        <v>121969.45329872961</v>
      </c>
      <c r="M8543" s="63">
        <v>6328.0302007022465</v>
      </c>
      <c r="N8543" s="64">
        <f>GP_need_index[[#This Row],[Normalised weighted population]]/GP_need_index[[#This Row],[Registered population]]</f>
        <v>1.0063034456507276</v>
      </c>
    </row>
    <row r="8544" spans="1:14" hidden="1" x14ac:dyDescent="0.2">
      <c r="A8544" s="46" t="s">
        <v>13250</v>
      </c>
      <c r="B8544" s="33" t="s">
        <v>6332</v>
      </c>
      <c r="C8544" s="1" t="s">
        <v>9281</v>
      </c>
      <c r="D8544" s="1" t="s">
        <v>6676</v>
      </c>
      <c r="E8544" s="1" t="s">
        <v>6835</v>
      </c>
      <c r="F8544" s="62">
        <v>6309.8190994750266</v>
      </c>
      <c r="G8544" s="62">
        <v>62.48862205771978</v>
      </c>
      <c r="H8544" s="62">
        <v>61.809011628441702</v>
      </c>
      <c r="I8544" s="62">
        <v>1973.328</v>
      </c>
      <c r="J8544" s="62">
        <v>1976.8083166189112</v>
      </c>
      <c r="K8544" s="62">
        <v>1973.328</v>
      </c>
      <c r="L8544" s="62">
        <v>121969.45329872961</v>
      </c>
      <c r="M8544" s="63">
        <v>6353.6969157324684</v>
      </c>
      <c r="N8544" s="64">
        <f>GP_need_index[[#This Row],[Normalised weighted population]]/GP_need_index[[#This Row],[Registered population]]</f>
        <v>1.0069538944882099</v>
      </c>
    </row>
    <row r="8545" spans="1:14" x14ac:dyDescent="0.2">
      <c r="A8545" s="46" t="s">
        <v>13248</v>
      </c>
      <c r="B8545" s="33" t="s">
        <v>4412</v>
      </c>
      <c r="C8545" s="1" t="s">
        <v>9799</v>
      </c>
      <c r="D8545" s="1" t="s">
        <v>6676</v>
      </c>
      <c r="E8545" s="1" t="s">
        <v>6890</v>
      </c>
      <c r="F8545" s="62">
        <v>9111.25</v>
      </c>
      <c r="G8545" s="62">
        <v>77.275739982787258</v>
      </c>
      <c r="H8545" s="62">
        <v>76.236546534568717</v>
      </c>
      <c r="I8545" s="62">
        <v>1921.9459999999999</v>
      </c>
      <c r="J8545" s="62">
        <v>1955.0243761217318</v>
      </c>
      <c r="K8545" s="62">
        <v>1921.9459999999999</v>
      </c>
      <c r="L8545" s="62">
        <v>146522.5256659282</v>
      </c>
      <c r="M8545" s="63">
        <v>7569.4641368417342</v>
      </c>
      <c r="N8545" s="68">
        <f>GP_need_index[[#This Row],[Normalised weighted population]]/GP_need_index[[#This Row],[Registered population]]</f>
        <v>0.83078217992500858</v>
      </c>
    </row>
    <row r="8546" spans="1:14" hidden="1" x14ac:dyDescent="0.2">
      <c r="A8546" s="46" t="s">
        <v>13249</v>
      </c>
      <c r="B8546" s="33" t="s">
        <v>4412</v>
      </c>
      <c r="C8546" s="1" t="s">
        <v>9799</v>
      </c>
      <c r="D8546" s="1" t="s">
        <v>6676</v>
      </c>
      <c r="E8546" s="1" t="s">
        <v>6890</v>
      </c>
      <c r="F8546" s="62">
        <v>9141.1124002259639</v>
      </c>
      <c r="G8546" s="62">
        <v>77.275739982787258</v>
      </c>
      <c r="H8546" s="62">
        <v>76.236546534568717</v>
      </c>
      <c r="I8546" s="62">
        <v>1921.9459999999999</v>
      </c>
      <c r="J8546" s="62">
        <v>1955.0243761217318</v>
      </c>
      <c r="K8546" s="62">
        <v>1921.9459999999999</v>
      </c>
      <c r="L8546" s="62">
        <v>146522.5256659282</v>
      </c>
      <c r="M8546" s="63">
        <v>7601.8949205769795</v>
      </c>
      <c r="N8546" s="64">
        <f>GP_need_index[[#This Row],[Normalised weighted population]]/GP_need_index[[#This Row],[Registered population]]</f>
        <v>0.83161595522981036</v>
      </c>
    </row>
    <row r="8547" spans="1:14" hidden="1" x14ac:dyDescent="0.2">
      <c r="A8547" s="46" t="s">
        <v>13250</v>
      </c>
      <c r="B8547" s="33" t="s">
        <v>4412</v>
      </c>
      <c r="C8547" s="1" t="s">
        <v>9799</v>
      </c>
      <c r="D8547" s="1" t="s">
        <v>6676</v>
      </c>
      <c r="E8547" s="1" t="s">
        <v>6890</v>
      </c>
      <c r="F8547" s="62">
        <v>9170.4356726617007</v>
      </c>
      <c r="G8547" s="62">
        <v>77.275739982787258</v>
      </c>
      <c r="H8547" s="62">
        <v>76.236546534568717</v>
      </c>
      <c r="I8547" s="62">
        <v>1921.9459999999999</v>
      </c>
      <c r="J8547" s="62">
        <v>1955.0243761217318</v>
      </c>
      <c r="K8547" s="62">
        <v>1921.9459999999999</v>
      </c>
      <c r="L8547" s="62">
        <v>146522.5256659282</v>
      </c>
      <c r="M8547" s="63">
        <v>7632.7284761112887</v>
      </c>
      <c r="N8547" s="64">
        <f>GP_need_index[[#This Row],[Normalised weighted population]]/GP_need_index[[#This Row],[Registered population]]</f>
        <v>0.83231906842392189</v>
      </c>
    </row>
    <row r="8548" spans="1:14" x14ac:dyDescent="0.2">
      <c r="A8548" s="46" t="s">
        <v>13248</v>
      </c>
      <c r="B8548" s="33" t="s">
        <v>4391</v>
      </c>
      <c r="C8548" s="1" t="s">
        <v>7363</v>
      </c>
      <c r="D8548" s="1" t="s">
        <v>6676</v>
      </c>
      <c r="E8548" s="1" t="s">
        <v>6890</v>
      </c>
      <c r="F8548" s="62">
        <v>23391.5</v>
      </c>
      <c r="G8548" s="62">
        <v>190.39917583408322</v>
      </c>
      <c r="H8548" s="62">
        <v>187.94548679850084</v>
      </c>
      <c r="I8548" s="62">
        <v>1906.663</v>
      </c>
      <c r="J8548" s="62">
        <v>1955.0243761217318</v>
      </c>
      <c r="K8548" s="62">
        <v>1906.663</v>
      </c>
      <c r="L8548" s="62">
        <v>358348.70569569001</v>
      </c>
      <c r="M8548" s="63">
        <v>18512.564289477948</v>
      </c>
      <c r="N8548" s="68">
        <f>GP_need_index[[#This Row],[Normalised weighted population]]/GP_need_index[[#This Row],[Registered population]]</f>
        <v>0.79142270865391051</v>
      </c>
    </row>
    <row r="8549" spans="1:14" hidden="1" x14ac:dyDescent="0.2">
      <c r="A8549" s="46" t="s">
        <v>13249</v>
      </c>
      <c r="B8549" s="33" t="s">
        <v>4391</v>
      </c>
      <c r="C8549" s="1" t="s">
        <v>7363</v>
      </c>
      <c r="D8549" s="1" t="s">
        <v>6676</v>
      </c>
      <c r="E8549" s="1" t="s">
        <v>6890</v>
      </c>
      <c r="F8549" s="62">
        <v>23435.294931557975</v>
      </c>
      <c r="G8549" s="62">
        <v>190.39917583408322</v>
      </c>
      <c r="H8549" s="62">
        <v>187.94548679850084</v>
      </c>
      <c r="I8549" s="62">
        <v>1906.663</v>
      </c>
      <c r="J8549" s="62">
        <v>1955.0243761217318</v>
      </c>
      <c r="K8549" s="62">
        <v>1906.663</v>
      </c>
      <c r="L8549" s="62">
        <v>358348.70569569001</v>
      </c>
      <c r="M8549" s="63">
        <v>18591.879939569317</v>
      </c>
      <c r="N8549" s="64">
        <f>GP_need_index[[#This Row],[Normalised weighted population]]/GP_need_index[[#This Row],[Registered population]]</f>
        <v>0.79332818272039263</v>
      </c>
    </row>
    <row r="8550" spans="1:14" hidden="1" x14ac:dyDescent="0.2">
      <c r="A8550" s="46" t="s">
        <v>13250</v>
      </c>
      <c r="B8550" s="33" t="s">
        <v>4391</v>
      </c>
      <c r="C8550" s="1" t="s">
        <v>7363</v>
      </c>
      <c r="D8550" s="1" t="s">
        <v>6676</v>
      </c>
      <c r="E8550" s="1" t="s">
        <v>6890</v>
      </c>
      <c r="F8550" s="62">
        <v>23475.898310164674</v>
      </c>
      <c r="G8550" s="62">
        <v>190.39917583408322</v>
      </c>
      <c r="H8550" s="62">
        <v>187.94548679850084</v>
      </c>
      <c r="I8550" s="62">
        <v>1906.663</v>
      </c>
      <c r="J8550" s="62">
        <v>1955.0243761217318</v>
      </c>
      <c r="K8550" s="62">
        <v>1906.663</v>
      </c>
      <c r="L8550" s="62">
        <v>358348.70569569001</v>
      </c>
      <c r="M8550" s="63">
        <v>18667.289264296</v>
      </c>
      <c r="N8550" s="64">
        <f>GP_need_index[[#This Row],[Normalised weighted population]]/GP_need_index[[#This Row],[Registered population]]</f>
        <v>0.79516826226042114</v>
      </c>
    </row>
    <row r="8551" spans="1:14" x14ac:dyDescent="0.2">
      <c r="A8551" s="46" t="s">
        <v>13248</v>
      </c>
      <c r="B8551" s="33" t="s">
        <v>4404</v>
      </c>
      <c r="C8551" s="1" t="s">
        <v>9800</v>
      </c>
      <c r="D8551" s="1" t="s">
        <v>6676</v>
      </c>
      <c r="E8551" s="1" t="s">
        <v>6890</v>
      </c>
      <c r="F8551" s="62">
        <v>21083.666666666672</v>
      </c>
      <c r="G8551" s="62">
        <v>147.8176239444478</v>
      </c>
      <c r="H8551" s="62">
        <v>149.46189735406523</v>
      </c>
      <c r="I8551" s="62">
        <v>1507.789</v>
      </c>
      <c r="J8551" s="62">
        <v>1955.0243761217318</v>
      </c>
      <c r="K8551" s="62">
        <v>1507.789</v>
      </c>
      <c r="L8551" s="62">
        <v>225357.00474958867</v>
      </c>
      <c r="M8551" s="63">
        <v>11642.112758330315</v>
      </c>
      <c r="N8551" s="68">
        <f>GP_need_index[[#This Row],[Normalised weighted population]]/GP_need_index[[#This Row],[Registered population]]</f>
        <v>0.55218634132252353</v>
      </c>
    </row>
    <row r="8552" spans="1:14" hidden="1" x14ac:dyDescent="0.2">
      <c r="A8552" s="46" t="s">
        <v>13249</v>
      </c>
      <c r="B8552" s="33" t="s">
        <v>4404</v>
      </c>
      <c r="C8552" s="1" t="s">
        <v>9800</v>
      </c>
      <c r="D8552" s="1" t="s">
        <v>6676</v>
      </c>
      <c r="E8552" s="1" t="s">
        <v>6890</v>
      </c>
      <c r="F8552" s="62">
        <v>21145.670369307289</v>
      </c>
      <c r="G8552" s="62">
        <v>147.8176239444478</v>
      </c>
      <c r="H8552" s="62">
        <v>149.46189735406523</v>
      </c>
      <c r="I8552" s="62">
        <v>1507.789</v>
      </c>
      <c r="J8552" s="62">
        <v>1955.0243761217318</v>
      </c>
      <c r="K8552" s="62">
        <v>1507.789</v>
      </c>
      <c r="L8552" s="62">
        <v>225357.00474958867</v>
      </c>
      <c r="M8552" s="63">
        <v>11691.992490139743</v>
      </c>
      <c r="N8552" s="64">
        <f>GP_need_index[[#This Row],[Normalised weighted population]]/GP_need_index[[#This Row],[Registered population]]</f>
        <v>0.55292607356211054</v>
      </c>
    </row>
    <row r="8553" spans="1:14" hidden="1" x14ac:dyDescent="0.2">
      <c r="A8553" s="46" t="s">
        <v>13250</v>
      </c>
      <c r="B8553" s="33" t="s">
        <v>4404</v>
      </c>
      <c r="C8553" s="1" t="s">
        <v>9800</v>
      </c>
      <c r="D8553" s="1" t="s">
        <v>6676</v>
      </c>
      <c r="E8553" s="1" t="s">
        <v>6890</v>
      </c>
      <c r="F8553" s="62">
        <v>21232.642215261196</v>
      </c>
      <c r="G8553" s="62">
        <v>147.8176239444478</v>
      </c>
      <c r="H8553" s="62">
        <v>149.46189735406523</v>
      </c>
      <c r="I8553" s="62">
        <v>1507.789</v>
      </c>
      <c r="J8553" s="62">
        <v>1955.0243761217318</v>
      </c>
      <c r="K8553" s="62">
        <v>1507.789</v>
      </c>
      <c r="L8553" s="62">
        <v>225357.00474958867</v>
      </c>
      <c r="M8553" s="63">
        <v>11739.415626544278</v>
      </c>
      <c r="N8553" s="64">
        <f>GP_need_index[[#This Row],[Normalised weighted population]]/GP_need_index[[#This Row],[Registered population]]</f>
        <v>0.55289471312743377</v>
      </c>
    </row>
    <row r="8554" spans="1:14" x14ac:dyDescent="0.2">
      <c r="A8554" s="46" t="s">
        <v>13248</v>
      </c>
      <c r="B8554" s="33" t="s">
        <v>4387</v>
      </c>
      <c r="C8554" s="1" t="s">
        <v>9801</v>
      </c>
      <c r="D8554" s="1" t="s">
        <v>6676</v>
      </c>
      <c r="E8554" s="1" t="s">
        <v>6890</v>
      </c>
      <c r="F8554" s="62">
        <v>8328.25</v>
      </c>
      <c r="G8554" s="62">
        <v>86.596580552448444</v>
      </c>
      <c r="H8554" s="62">
        <v>84.962107518189356</v>
      </c>
      <c r="I8554" s="62">
        <v>2062.808</v>
      </c>
      <c r="J8554" s="62">
        <v>1955.0243761217318</v>
      </c>
      <c r="K8554" s="62">
        <v>2062.808</v>
      </c>
      <c r="L8554" s="62">
        <v>175260.51508538114</v>
      </c>
      <c r="M8554" s="63">
        <v>9054.0903353517024</v>
      </c>
      <c r="N8554" s="68">
        <f>GP_need_index[[#This Row],[Normalised weighted population]]/GP_need_index[[#This Row],[Registered population]]</f>
        <v>1.0871540041847569</v>
      </c>
    </row>
    <row r="8555" spans="1:14" hidden="1" x14ac:dyDescent="0.2">
      <c r="A8555" s="46" t="s">
        <v>13249</v>
      </c>
      <c r="B8555" s="33" t="s">
        <v>4387</v>
      </c>
      <c r="C8555" s="1" t="s">
        <v>9801</v>
      </c>
      <c r="D8555" s="1" t="s">
        <v>6676</v>
      </c>
      <c r="E8555" s="1" t="s">
        <v>6890</v>
      </c>
      <c r="F8555" s="62">
        <v>8345.1694183923519</v>
      </c>
      <c r="G8555" s="62">
        <v>86.596580552448444</v>
      </c>
      <c r="H8555" s="62">
        <v>84.962107518189356</v>
      </c>
      <c r="I8555" s="62">
        <v>2062.808</v>
      </c>
      <c r="J8555" s="62">
        <v>1955.0243761217318</v>
      </c>
      <c r="K8555" s="62">
        <v>2062.808</v>
      </c>
      <c r="L8555" s="62">
        <v>175260.51508538114</v>
      </c>
      <c r="M8555" s="63">
        <v>9092.8818852258883</v>
      </c>
      <c r="N8555" s="64">
        <f>GP_need_index[[#This Row],[Normalised weighted population]]/GP_need_index[[#This Row],[Registered population]]</f>
        <v>1.0895982369376005</v>
      </c>
    </row>
    <row r="8556" spans="1:14" hidden="1" x14ac:dyDescent="0.2">
      <c r="A8556" s="46" t="s">
        <v>13250</v>
      </c>
      <c r="B8556" s="33" t="s">
        <v>4387</v>
      </c>
      <c r="C8556" s="1" t="s">
        <v>9801</v>
      </c>
      <c r="D8556" s="1" t="s">
        <v>6676</v>
      </c>
      <c r="E8556" s="1" t="s">
        <v>6890</v>
      </c>
      <c r="F8556" s="62">
        <v>8362.2294502092609</v>
      </c>
      <c r="G8556" s="62">
        <v>86.596580552448444</v>
      </c>
      <c r="H8556" s="62">
        <v>84.962107518189356</v>
      </c>
      <c r="I8556" s="62">
        <v>2062.808</v>
      </c>
      <c r="J8556" s="62">
        <v>1955.0243761217318</v>
      </c>
      <c r="K8556" s="62">
        <v>2062.808</v>
      </c>
      <c r="L8556" s="62">
        <v>175260.51508538114</v>
      </c>
      <c r="M8556" s="63">
        <v>9129.7629367931931</v>
      </c>
      <c r="N8556" s="64">
        <f>GP_need_index[[#This Row],[Normalised weighted population]]/GP_need_index[[#This Row],[Registered population]]</f>
        <v>1.0917857481852193</v>
      </c>
    </row>
    <row r="8557" spans="1:14" x14ac:dyDescent="0.2">
      <c r="A8557" s="46" t="s">
        <v>13248</v>
      </c>
      <c r="B8557" s="33" t="s">
        <v>4580</v>
      </c>
      <c r="C8557" s="1" t="s">
        <v>9802</v>
      </c>
      <c r="D8557" s="1" t="s">
        <v>6676</v>
      </c>
      <c r="E8557" s="1" t="s">
        <v>6836</v>
      </c>
      <c r="F8557" s="62">
        <v>18130.416666666668</v>
      </c>
      <c r="G8557" s="62">
        <v>177.38044276436</v>
      </c>
      <c r="H8557" s="62">
        <v>170.76282982153731</v>
      </c>
      <c r="I8557" s="62">
        <v>2023.231</v>
      </c>
      <c r="J8557" s="62">
        <v>2006.4819569892468</v>
      </c>
      <c r="K8557" s="62">
        <v>2023.231</v>
      </c>
      <c r="L8557" s="62">
        <v>345492.65094265877</v>
      </c>
      <c r="M8557" s="63">
        <v>17848.410808966575</v>
      </c>
      <c r="N8557" s="68">
        <f>GP_need_index[[#This Row],[Normalised weighted population]]/GP_need_index[[#This Row],[Registered population]]</f>
        <v>0.98444570453702984</v>
      </c>
    </row>
    <row r="8558" spans="1:14" hidden="1" x14ac:dyDescent="0.2">
      <c r="A8558" s="46" t="s">
        <v>13249</v>
      </c>
      <c r="B8558" s="33" t="s">
        <v>4580</v>
      </c>
      <c r="C8558" s="1" t="s">
        <v>9802</v>
      </c>
      <c r="D8558" s="1" t="s">
        <v>6676</v>
      </c>
      <c r="E8558" s="1" t="s">
        <v>6836</v>
      </c>
      <c r="F8558" s="62">
        <v>18149.592930542451</v>
      </c>
      <c r="G8558" s="62">
        <v>177.38044276436</v>
      </c>
      <c r="H8558" s="62">
        <v>170.76282982153731</v>
      </c>
      <c r="I8558" s="62">
        <v>2023.231</v>
      </c>
      <c r="J8558" s="62">
        <v>2006.4819569892468</v>
      </c>
      <c r="K8558" s="62">
        <v>2023.231</v>
      </c>
      <c r="L8558" s="62">
        <v>345492.65094265877</v>
      </c>
      <c r="M8558" s="63">
        <v>17924.880944830766</v>
      </c>
      <c r="N8558" s="64">
        <f>GP_need_index[[#This Row],[Normalised weighted population]]/GP_need_index[[#This Row],[Registered population]]</f>
        <v>0.98761889665671032</v>
      </c>
    </row>
    <row r="8559" spans="1:14" hidden="1" x14ac:dyDescent="0.2">
      <c r="A8559" s="46" t="s">
        <v>13250</v>
      </c>
      <c r="B8559" s="33" t="s">
        <v>4580</v>
      </c>
      <c r="C8559" s="1" t="s">
        <v>9802</v>
      </c>
      <c r="D8559" s="1" t="s">
        <v>6676</v>
      </c>
      <c r="E8559" s="1" t="s">
        <v>6836</v>
      </c>
      <c r="F8559" s="62">
        <v>18163.422373941827</v>
      </c>
      <c r="G8559" s="62">
        <v>177.38044276436</v>
      </c>
      <c r="H8559" s="62">
        <v>170.76282982153731</v>
      </c>
      <c r="I8559" s="62">
        <v>2023.231</v>
      </c>
      <c r="J8559" s="62">
        <v>2006.4819569892468</v>
      </c>
      <c r="K8559" s="62">
        <v>2023.231</v>
      </c>
      <c r="L8559" s="62">
        <v>345492.65094265877</v>
      </c>
      <c r="M8559" s="63">
        <v>17997.584897967805</v>
      </c>
      <c r="N8559" s="64">
        <f>GP_need_index[[#This Row],[Normalised weighted population]]/GP_need_index[[#This Row],[Registered population]]</f>
        <v>0.99086970106404948</v>
      </c>
    </row>
    <row r="8560" spans="1:14" x14ac:dyDescent="0.2">
      <c r="A8560" s="46" t="s">
        <v>13248</v>
      </c>
      <c r="B8560" s="33" t="s">
        <v>4407</v>
      </c>
      <c r="C8560" s="1" t="s">
        <v>9024</v>
      </c>
      <c r="D8560" s="1" t="s">
        <v>6676</v>
      </c>
      <c r="E8560" s="1" t="s">
        <v>6890</v>
      </c>
      <c r="F8560" s="62">
        <v>7115.9166666666679</v>
      </c>
      <c r="G8560" s="62">
        <v>43.013825123897746</v>
      </c>
      <c r="H8560" s="62">
        <v>43.651008338828433</v>
      </c>
      <c r="I8560" s="62">
        <v>2014.6120000000001</v>
      </c>
      <c r="J8560" s="62">
        <v>1955.0243761217318</v>
      </c>
      <c r="K8560" s="62">
        <v>2014.6120000000001</v>
      </c>
      <c r="L8560" s="62">
        <v>87939.845211503824</v>
      </c>
      <c r="M8560" s="63">
        <v>4543.0387000398332</v>
      </c>
      <c r="N8560" s="68">
        <f>GP_need_index[[#This Row],[Normalised weighted population]]/GP_need_index[[#This Row],[Registered population]]</f>
        <v>0.63843337588830196</v>
      </c>
    </row>
    <row r="8561" spans="1:14" hidden="1" x14ac:dyDescent="0.2">
      <c r="A8561" s="46" t="s">
        <v>13249</v>
      </c>
      <c r="B8561" s="33" t="s">
        <v>4407</v>
      </c>
      <c r="C8561" s="1" t="s">
        <v>9024</v>
      </c>
      <c r="D8561" s="1" t="s">
        <v>6676</v>
      </c>
      <c r="E8561" s="1" t="s">
        <v>6890</v>
      </c>
      <c r="F8561" s="62">
        <v>7128.6377047169744</v>
      </c>
      <c r="G8561" s="62">
        <v>43.013825123897746</v>
      </c>
      <c r="H8561" s="62">
        <v>43.651008338828433</v>
      </c>
      <c r="I8561" s="62">
        <v>2014.6120000000001</v>
      </c>
      <c r="J8561" s="62">
        <v>1955.0243761217318</v>
      </c>
      <c r="K8561" s="62">
        <v>2014.6120000000001</v>
      </c>
      <c r="L8561" s="62">
        <v>87939.845211503824</v>
      </c>
      <c r="M8561" s="63">
        <v>4562.502998029534</v>
      </c>
      <c r="N8561" s="64">
        <f>GP_need_index[[#This Row],[Normalised weighted population]]/GP_need_index[[#This Row],[Registered population]]</f>
        <v>0.64002453021431494</v>
      </c>
    </row>
    <row r="8562" spans="1:14" hidden="1" x14ac:dyDescent="0.2">
      <c r="A8562" s="46" t="s">
        <v>13250</v>
      </c>
      <c r="B8562" s="33" t="s">
        <v>4407</v>
      </c>
      <c r="C8562" s="1" t="s">
        <v>9024</v>
      </c>
      <c r="D8562" s="1" t="s">
        <v>6676</v>
      </c>
      <c r="E8562" s="1" t="s">
        <v>6890</v>
      </c>
      <c r="F8562" s="62">
        <v>7143.7270897173785</v>
      </c>
      <c r="G8562" s="62">
        <v>43.013825123897746</v>
      </c>
      <c r="H8562" s="62">
        <v>43.651008338828433</v>
      </c>
      <c r="I8562" s="62">
        <v>2014.6120000000001</v>
      </c>
      <c r="J8562" s="62">
        <v>1955.0243761217318</v>
      </c>
      <c r="K8562" s="62">
        <v>2014.6120000000001</v>
      </c>
      <c r="L8562" s="62">
        <v>87939.845211503824</v>
      </c>
      <c r="M8562" s="63">
        <v>4581.0086720798827</v>
      </c>
      <c r="N8562" s="64">
        <f>GP_need_index[[#This Row],[Normalised weighted population]]/GP_need_index[[#This Row],[Registered population]]</f>
        <v>0.64126311301473826</v>
      </c>
    </row>
    <row r="8563" spans="1:14" x14ac:dyDescent="0.2">
      <c r="A8563" s="46" t="s">
        <v>13248</v>
      </c>
      <c r="B8563" s="33" t="s">
        <v>4389</v>
      </c>
      <c r="C8563" s="1" t="s">
        <v>9803</v>
      </c>
      <c r="D8563" s="1" t="s">
        <v>6676</v>
      </c>
      <c r="E8563" s="1" t="s">
        <v>6890</v>
      </c>
      <c r="F8563" s="62">
        <v>11244.916666666668</v>
      </c>
      <c r="G8563" s="62">
        <v>76.184598892874646</v>
      </c>
      <c r="H8563" s="62">
        <v>76.344158458420694</v>
      </c>
      <c r="I8563" s="62">
        <v>2068.4369999999999</v>
      </c>
      <c r="J8563" s="62">
        <v>1955.0243761217318</v>
      </c>
      <c r="K8563" s="62">
        <v>2068.4369999999999</v>
      </c>
      <c r="L8563" s="62">
        <v>157913.08208926031</v>
      </c>
      <c r="M8563" s="63">
        <v>8157.9088688255888</v>
      </c>
      <c r="N8563" s="68">
        <f>GP_need_index[[#This Row],[Normalised weighted population]]/GP_need_index[[#This Row],[Registered population]]</f>
        <v>0.72547526234748339</v>
      </c>
    </row>
    <row r="8564" spans="1:14" hidden="1" x14ac:dyDescent="0.2">
      <c r="A8564" s="46" t="s">
        <v>13249</v>
      </c>
      <c r="B8564" s="33" t="s">
        <v>4389</v>
      </c>
      <c r="C8564" s="1" t="s">
        <v>9803</v>
      </c>
      <c r="D8564" s="1" t="s">
        <v>6676</v>
      </c>
      <c r="E8564" s="1" t="s">
        <v>6890</v>
      </c>
      <c r="F8564" s="62">
        <v>11296.958534428308</v>
      </c>
      <c r="G8564" s="62">
        <v>76.184598892874646</v>
      </c>
      <c r="H8564" s="62">
        <v>76.344158458420694</v>
      </c>
      <c r="I8564" s="62">
        <v>2068.4369999999999</v>
      </c>
      <c r="J8564" s="62">
        <v>1955.0243761217318</v>
      </c>
      <c r="K8564" s="62">
        <v>2068.4369999999999</v>
      </c>
      <c r="L8564" s="62">
        <v>157913.08208926031</v>
      </c>
      <c r="M8564" s="63">
        <v>8192.8607985096241</v>
      </c>
      <c r="N8564" s="64">
        <f>GP_need_index[[#This Row],[Normalised weighted population]]/GP_need_index[[#This Row],[Registered population]]</f>
        <v>0.72522712848252757</v>
      </c>
    </row>
    <row r="8565" spans="1:14" hidden="1" x14ac:dyDescent="0.2">
      <c r="A8565" s="46" t="s">
        <v>13250</v>
      </c>
      <c r="B8565" s="33" t="s">
        <v>4389</v>
      </c>
      <c r="C8565" s="1" t="s">
        <v>9803</v>
      </c>
      <c r="D8565" s="1" t="s">
        <v>6676</v>
      </c>
      <c r="E8565" s="1" t="s">
        <v>6890</v>
      </c>
      <c r="F8565" s="62">
        <v>11348.093916570464</v>
      </c>
      <c r="G8565" s="62">
        <v>76.184598892874646</v>
      </c>
      <c r="H8565" s="62">
        <v>76.344158458420694</v>
      </c>
      <c r="I8565" s="62">
        <v>2068.4369999999999</v>
      </c>
      <c r="J8565" s="62">
        <v>1955.0243761217318</v>
      </c>
      <c r="K8565" s="62">
        <v>2068.4369999999999</v>
      </c>
      <c r="L8565" s="62">
        <v>157913.08208926031</v>
      </c>
      <c r="M8565" s="63">
        <v>8226.0913326139489</v>
      </c>
      <c r="N8565" s="64">
        <f>GP_need_index[[#This Row],[Normalised weighted population]]/GP_need_index[[#This Row],[Registered population]]</f>
        <v>0.72488749151099519</v>
      </c>
    </row>
    <row r="8566" spans="1:14" x14ac:dyDescent="0.2">
      <c r="A8566" s="46" t="s">
        <v>13248</v>
      </c>
      <c r="B8566" s="33" t="s">
        <v>4577</v>
      </c>
      <c r="C8566" s="1" t="s">
        <v>9804</v>
      </c>
      <c r="D8566" s="1" t="s">
        <v>6676</v>
      </c>
      <c r="E8566" s="1" t="s">
        <v>6834</v>
      </c>
      <c r="F8566" s="62">
        <v>17150.916666666672</v>
      </c>
      <c r="G8566" s="62">
        <v>125.25045947224801</v>
      </c>
      <c r="H8566" s="62">
        <v>127.349385802798</v>
      </c>
      <c r="I8566" s="62">
        <v>2066.8519999999999</v>
      </c>
      <c r="J8566" s="62">
        <v>1963.0141843393153</v>
      </c>
      <c r="K8566" s="62">
        <v>2066.8519999999999</v>
      </c>
      <c r="L8566" s="62">
        <v>263212.3327452846</v>
      </c>
      <c r="M8566" s="63">
        <v>13597.747541101693</v>
      </c>
      <c r="N8566" s="68">
        <f>GP_need_index[[#This Row],[Normalised weighted population]]/GP_need_index[[#This Row],[Registered population]]</f>
        <v>0.7928292000584044</v>
      </c>
    </row>
    <row r="8567" spans="1:14" hidden="1" x14ac:dyDescent="0.2">
      <c r="A8567" s="46" t="s">
        <v>13249</v>
      </c>
      <c r="B8567" s="33" t="s">
        <v>4577</v>
      </c>
      <c r="C8567" s="1" t="s">
        <v>9804</v>
      </c>
      <c r="D8567" s="1" t="s">
        <v>6676</v>
      </c>
      <c r="E8567" s="1" t="s">
        <v>6834</v>
      </c>
      <c r="F8567" s="62">
        <v>17269.180269918066</v>
      </c>
      <c r="G8567" s="62">
        <v>125.25045947224801</v>
      </c>
      <c r="H8567" s="62">
        <v>127.349385802798</v>
      </c>
      <c r="I8567" s="62">
        <v>2066.8519999999999</v>
      </c>
      <c r="J8567" s="62">
        <v>1963.0141843393153</v>
      </c>
      <c r="K8567" s="62">
        <v>2066.8519999999999</v>
      </c>
      <c r="L8567" s="62">
        <v>263212.3327452846</v>
      </c>
      <c r="M8567" s="63">
        <v>13656.006038905467</v>
      </c>
      <c r="N8567" s="64">
        <f>GP_need_index[[#This Row],[Normalised weighted population]]/GP_need_index[[#This Row],[Registered population]]</f>
        <v>0.79077326343587118</v>
      </c>
    </row>
    <row r="8568" spans="1:14" hidden="1" x14ac:dyDescent="0.2">
      <c r="A8568" s="46" t="s">
        <v>13250</v>
      </c>
      <c r="B8568" s="33" t="s">
        <v>4577</v>
      </c>
      <c r="C8568" s="1" t="s">
        <v>9804</v>
      </c>
      <c r="D8568" s="1" t="s">
        <v>6676</v>
      </c>
      <c r="E8568" s="1" t="s">
        <v>6834</v>
      </c>
      <c r="F8568" s="62">
        <v>17382.316724733915</v>
      </c>
      <c r="G8568" s="62">
        <v>125.25045947224801</v>
      </c>
      <c r="H8568" s="62">
        <v>127.349385802798</v>
      </c>
      <c r="I8568" s="62">
        <v>2066.8519999999999</v>
      </c>
      <c r="J8568" s="62">
        <v>1963.0141843393153</v>
      </c>
      <c r="K8568" s="62">
        <v>2066.8519999999999</v>
      </c>
      <c r="L8568" s="62">
        <v>263212.3327452846</v>
      </c>
      <c r="M8568" s="63">
        <v>13711.395283952477</v>
      </c>
      <c r="N8568" s="64">
        <f>GP_need_index[[#This Row],[Normalised weighted population]]/GP_need_index[[#This Row],[Registered population]]</f>
        <v>0.78881287811549572</v>
      </c>
    </row>
    <row r="8569" spans="1:14" x14ac:dyDescent="0.2">
      <c r="A8569" s="46" t="s">
        <v>13248</v>
      </c>
      <c r="B8569" s="33" t="s">
        <v>4573</v>
      </c>
      <c r="C8569" s="1" t="s">
        <v>9805</v>
      </c>
      <c r="D8569" s="1" t="s">
        <v>6676</v>
      </c>
      <c r="E8569" s="1" t="s">
        <v>6834</v>
      </c>
      <c r="F8569" s="62">
        <v>6039</v>
      </c>
      <c r="G8569" s="62">
        <v>53.261201627366198</v>
      </c>
      <c r="H8569" s="62">
        <v>52.373049405148301</v>
      </c>
      <c r="I8569" s="62">
        <v>1878.557</v>
      </c>
      <c r="J8569" s="62">
        <v>1963.0141843393153</v>
      </c>
      <c r="K8569" s="62">
        <v>1878.557</v>
      </c>
      <c r="L8569" s="62">
        <v>98385.758571387181</v>
      </c>
      <c r="M8569" s="63">
        <v>5082.6824592149424</v>
      </c>
      <c r="N8569" s="68">
        <f>GP_need_index[[#This Row],[Normalised weighted population]]/GP_need_index[[#This Row],[Registered population]]</f>
        <v>0.84164306329109828</v>
      </c>
    </row>
    <row r="8570" spans="1:14" hidden="1" x14ac:dyDescent="0.2">
      <c r="A8570" s="46" t="s">
        <v>13249</v>
      </c>
      <c r="B8570" s="33" t="s">
        <v>4573</v>
      </c>
      <c r="C8570" s="1" t="s">
        <v>9805</v>
      </c>
      <c r="D8570" s="1" t="s">
        <v>6676</v>
      </c>
      <c r="E8570" s="1" t="s">
        <v>6834</v>
      </c>
      <c r="F8570" s="62">
        <v>6068.5036752232409</v>
      </c>
      <c r="G8570" s="62">
        <v>53.261201627366198</v>
      </c>
      <c r="H8570" s="62">
        <v>52.373049405148301</v>
      </c>
      <c r="I8570" s="62">
        <v>1878.557</v>
      </c>
      <c r="J8570" s="62">
        <v>1963.0141843393153</v>
      </c>
      <c r="K8570" s="62">
        <v>1878.557</v>
      </c>
      <c r="L8570" s="62">
        <v>98385.758571387181</v>
      </c>
      <c r="M8570" s="63">
        <v>5104.4588191592939</v>
      </c>
      <c r="N8570" s="64">
        <f>GP_need_index[[#This Row],[Normalised weighted population]]/GP_need_index[[#This Row],[Registered population]]</f>
        <v>0.8411396107412783</v>
      </c>
    </row>
    <row r="8571" spans="1:14" hidden="1" x14ac:dyDescent="0.2">
      <c r="A8571" s="46" t="s">
        <v>13250</v>
      </c>
      <c r="B8571" s="33" t="s">
        <v>4573</v>
      </c>
      <c r="C8571" s="1" t="s">
        <v>9805</v>
      </c>
      <c r="D8571" s="1" t="s">
        <v>6676</v>
      </c>
      <c r="E8571" s="1" t="s">
        <v>6834</v>
      </c>
      <c r="F8571" s="62">
        <v>6096.1575558821842</v>
      </c>
      <c r="G8571" s="62">
        <v>53.261201627366198</v>
      </c>
      <c r="H8571" s="62">
        <v>52.373049405148301</v>
      </c>
      <c r="I8571" s="62">
        <v>1878.557</v>
      </c>
      <c r="J8571" s="62">
        <v>1963.0141843393153</v>
      </c>
      <c r="K8571" s="62">
        <v>1878.557</v>
      </c>
      <c r="L8571" s="62">
        <v>98385.758571387181</v>
      </c>
      <c r="M8571" s="63">
        <v>5125.1626852502504</v>
      </c>
      <c r="N8571" s="64">
        <f>GP_need_index[[#This Row],[Normalised weighted population]]/GP_need_index[[#This Row],[Registered population]]</f>
        <v>0.84072018124022718</v>
      </c>
    </row>
    <row r="8572" spans="1:14" x14ac:dyDescent="0.2">
      <c r="A8572" s="46" t="s">
        <v>13248</v>
      </c>
      <c r="B8572" s="33" t="s">
        <v>4386</v>
      </c>
      <c r="C8572" s="1" t="s">
        <v>9806</v>
      </c>
      <c r="D8572" s="1" t="s">
        <v>6676</v>
      </c>
      <c r="E8572" s="1" t="s">
        <v>6890</v>
      </c>
      <c r="F8572" s="62">
        <v>7444.5833333333339</v>
      </c>
      <c r="G8572" s="62">
        <v>62.866831955447992</v>
      </c>
      <c r="H8572" s="62">
        <v>62.044406372447099</v>
      </c>
      <c r="I8572" s="62">
        <v>1952.3340000000001</v>
      </c>
      <c r="J8572" s="62">
        <v>1955.0243761217318</v>
      </c>
      <c r="K8572" s="62">
        <v>1952.3340000000001</v>
      </c>
      <c r="L8572" s="62">
        <v>121131.40407074513</v>
      </c>
      <c r="M8572" s="63">
        <v>6257.7396532825569</v>
      </c>
      <c r="N8572" s="68">
        <f>GP_need_index[[#This Row],[Normalised weighted population]]/GP_need_index[[#This Row],[Registered population]]</f>
        <v>0.84057621133252003</v>
      </c>
    </row>
    <row r="8573" spans="1:14" hidden="1" x14ac:dyDescent="0.2">
      <c r="A8573" s="46" t="s">
        <v>13249</v>
      </c>
      <c r="B8573" s="33" t="s">
        <v>4386</v>
      </c>
      <c r="C8573" s="1" t="s">
        <v>9806</v>
      </c>
      <c r="D8573" s="1" t="s">
        <v>6676</v>
      </c>
      <c r="E8573" s="1" t="s">
        <v>6890</v>
      </c>
      <c r="F8573" s="62">
        <v>7449.293664498864</v>
      </c>
      <c r="G8573" s="62">
        <v>62.866831955447992</v>
      </c>
      <c r="H8573" s="62">
        <v>62.044406372447099</v>
      </c>
      <c r="I8573" s="62">
        <v>1952.3340000000001</v>
      </c>
      <c r="J8573" s="62">
        <v>1955.0243761217318</v>
      </c>
      <c r="K8573" s="62">
        <v>1952.3340000000001</v>
      </c>
      <c r="L8573" s="62">
        <v>121131.40407074513</v>
      </c>
      <c r="M8573" s="63">
        <v>6284.550454905795</v>
      </c>
      <c r="N8573" s="64">
        <f>GP_need_index[[#This Row],[Normalised weighted population]]/GP_need_index[[#This Row],[Registered population]]</f>
        <v>0.84364380543300477</v>
      </c>
    </row>
    <row r="8574" spans="1:14" hidden="1" x14ac:dyDescent="0.2">
      <c r="A8574" s="46" t="s">
        <v>13250</v>
      </c>
      <c r="B8574" s="33" t="s">
        <v>4386</v>
      </c>
      <c r="C8574" s="1" t="s">
        <v>9806</v>
      </c>
      <c r="D8574" s="1" t="s">
        <v>6676</v>
      </c>
      <c r="E8574" s="1" t="s">
        <v>6890</v>
      </c>
      <c r="F8574" s="62">
        <v>7455.5449928836506</v>
      </c>
      <c r="G8574" s="62">
        <v>62.866831955447992</v>
      </c>
      <c r="H8574" s="62">
        <v>62.044406372447099</v>
      </c>
      <c r="I8574" s="62">
        <v>1952.3340000000001</v>
      </c>
      <c r="J8574" s="62">
        <v>1955.0243761217318</v>
      </c>
      <c r="K8574" s="62">
        <v>1952.3340000000001</v>
      </c>
      <c r="L8574" s="62">
        <v>121131.40407074513</v>
      </c>
      <c r="M8574" s="63">
        <v>6310.0408145442834</v>
      </c>
      <c r="N8574" s="64">
        <f>GP_need_index[[#This Row],[Normalised weighted population]]/GP_need_index[[#This Row],[Registered population]]</f>
        <v>0.84635540668955045</v>
      </c>
    </row>
    <row r="8575" spans="1:14" x14ac:dyDescent="0.2">
      <c r="A8575" s="46" t="s">
        <v>13248</v>
      </c>
      <c r="B8575" s="33" t="s">
        <v>4576</v>
      </c>
      <c r="C8575" s="1" t="s">
        <v>9807</v>
      </c>
      <c r="D8575" s="1" t="s">
        <v>6676</v>
      </c>
      <c r="E8575" s="1" t="s">
        <v>6836</v>
      </c>
      <c r="F8575" s="62">
        <v>10465.583333333334</v>
      </c>
      <c r="G8575" s="62">
        <v>93.139442076819662</v>
      </c>
      <c r="H8575" s="62">
        <v>89.816720747178195</v>
      </c>
      <c r="I8575" s="62">
        <v>1945.4680000000001</v>
      </c>
      <c r="J8575" s="62">
        <v>2006.4819569892468</v>
      </c>
      <c r="K8575" s="62">
        <v>1945.4680000000001</v>
      </c>
      <c r="L8575" s="62">
        <v>174735.55607857127</v>
      </c>
      <c r="M8575" s="63">
        <v>9026.97055730188</v>
      </c>
      <c r="N8575" s="68">
        <f>GP_need_index[[#This Row],[Normalised weighted population]]/GP_need_index[[#This Row],[Registered population]]</f>
        <v>0.86253869180426757</v>
      </c>
    </row>
    <row r="8576" spans="1:14" hidden="1" x14ac:dyDescent="0.2">
      <c r="A8576" s="46" t="s">
        <v>13249</v>
      </c>
      <c r="B8576" s="33" t="s">
        <v>4576</v>
      </c>
      <c r="C8576" s="1" t="s">
        <v>9807</v>
      </c>
      <c r="D8576" s="1" t="s">
        <v>6676</v>
      </c>
      <c r="E8576" s="1" t="s">
        <v>6836</v>
      </c>
      <c r="F8576" s="62">
        <v>10498.004788108872</v>
      </c>
      <c r="G8576" s="62">
        <v>93.139442076819662</v>
      </c>
      <c r="H8576" s="62">
        <v>89.816720747178195</v>
      </c>
      <c r="I8576" s="62">
        <v>1945.4680000000001</v>
      </c>
      <c r="J8576" s="62">
        <v>2006.4819569892468</v>
      </c>
      <c r="K8576" s="62">
        <v>1945.4680000000001</v>
      </c>
      <c r="L8576" s="62">
        <v>174735.55607857127</v>
      </c>
      <c r="M8576" s="63">
        <v>9065.6459145842291</v>
      </c>
      <c r="N8576" s="64">
        <f>GP_need_index[[#This Row],[Normalised weighted population]]/GP_need_index[[#This Row],[Registered population]]</f>
        <v>0.86355894263383448</v>
      </c>
    </row>
    <row r="8577" spans="1:14" hidden="1" x14ac:dyDescent="0.2">
      <c r="A8577" s="46" t="s">
        <v>13250</v>
      </c>
      <c r="B8577" s="33" t="s">
        <v>4576</v>
      </c>
      <c r="C8577" s="1" t="s">
        <v>9807</v>
      </c>
      <c r="D8577" s="1" t="s">
        <v>6676</v>
      </c>
      <c r="E8577" s="1" t="s">
        <v>6836</v>
      </c>
      <c r="F8577" s="62">
        <v>10524.198711633744</v>
      </c>
      <c r="G8577" s="62">
        <v>93.139442076819662</v>
      </c>
      <c r="H8577" s="62">
        <v>89.816720747178195</v>
      </c>
      <c r="I8577" s="62">
        <v>1945.4680000000001</v>
      </c>
      <c r="J8577" s="62">
        <v>2006.4819569892468</v>
      </c>
      <c r="K8577" s="62">
        <v>1945.4680000000001</v>
      </c>
      <c r="L8577" s="62">
        <v>174735.55607857127</v>
      </c>
      <c r="M8577" s="63">
        <v>9102.4164960882026</v>
      </c>
      <c r="N8577" s="64">
        <f>GP_need_index[[#This Row],[Normalised weighted population]]/GP_need_index[[#This Row],[Registered population]]</f>
        <v>0.86490351859530512</v>
      </c>
    </row>
    <row r="8578" spans="1:14" x14ac:dyDescent="0.2">
      <c r="A8578" s="46" t="s">
        <v>13248</v>
      </c>
      <c r="B8578" s="33" t="s">
        <v>4567</v>
      </c>
      <c r="C8578" s="1" t="s">
        <v>9808</v>
      </c>
      <c r="D8578" s="1" t="s">
        <v>6676</v>
      </c>
      <c r="E8578" s="1" t="s">
        <v>6834</v>
      </c>
      <c r="F8578" s="62">
        <v>3940.4166666666665</v>
      </c>
      <c r="G8578" s="62">
        <v>31.896827183749785</v>
      </c>
      <c r="H8578" s="62">
        <v>32.128506503713353</v>
      </c>
      <c r="I8578" s="62">
        <v>1896.741</v>
      </c>
      <c r="J8578" s="62">
        <v>1963.0141843393153</v>
      </c>
      <c r="K8578" s="62">
        <v>1896.741</v>
      </c>
      <c r="L8578" s="62">
        <v>60939.455554359767</v>
      </c>
      <c r="M8578" s="63">
        <v>3148.1782151988332</v>
      </c>
      <c r="N8578" s="68">
        <f>GP_need_index[[#This Row],[Normalised weighted population]]/GP_need_index[[#This Row],[Registered population]]</f>
        <v>0.79894551300382788</v>
      </c>
    </row>
    <row r="8579" spans="1:14" hidden="1" x14ac:dyDescent="0.2">
      <c r="A8579" s="46" t="s">
        <v>13249</v>
      </c>
      <c r="B8579" s="33" t="s">
        <v>4567</v>
      </c>
      <c r="C8579" s="1" t="s">
        <v>9808</v>
      </c>
      <c r="D8579" s="1" t="s">
        <v>6676</v>
      </c>
      <c r="E8579" s="1" t="s">
        <v>6834</v>
      </c>
      <c r="F8579" s="62">
        <v>3966.0974740518163</v>
      </c>
      <c r="G8579" s="62">
        <v>31.896827183749785</v>
      </c>
      <c r="H8579" s="62">
        <v>32.128506503713353</v>
      </c>
      <c r="I8579" s="62">
        <v>1896.741</v>
      </c>
      <c r="J8579" s="62">
        <v>1963.0141843393153</v>
      </c>
      <c r="K8579" s="62">
        <v>1896.741</v>
      </c>
      <c r="L8579" s="62">
        <v>60939.455554359767</v>
      </c>
      <c r="M8579" s="63">
        <v>3161.6663413080773</v>
      </c>
      <c r="N8579" s="64">
        <f>GP_need_index[[#This Row],[Normalised weighted population]]/GP_need_index[[#This Row],[Registered population]]</f>
        <v>0.79717313101689313</v>
      </c>
    </row>
    <row r="8580" spans="1:14" hidden="1" x14ac:dyDescent="0.2">
      <c r="A8580" s="46" t="s">
        <v>13250</v>
      </c>
      <c r="B8580" s="33" t="s">
        <v>4567</v>
      </c>
      <c r="C8580" s="1" t="s">
        <v>9808</v>
      </c>
      <c r="D8580" s="1" t="s">
        <v>6676</v>
      </c>
      <c r="E8580" s="1" t="s">
        <v>6834</v>
      </c>
      <c r="F8580" s="62">
        <v>3992.0689541827833</v>
      </c>
      <c r="G8580" s="62">
        <v>31.896827183749785</v>
      </c>
      <c r="H8580" s="62">
        <v>32.128506503713353</v>
      </c>
      <c r="I8580" s="62">
        <v>1896.741</v>
      </c>
      <c r="J8580" s="62">
        <v>1963.0141843393153</v>
      </c>
      <c r="K8580" s="62">
        <v>1896.741</v>
      </c>
      <c r="L8580" s="62">
        <v>60939.455554359767</v>
      </c>
      <c r="M8580" s="63">
        <v>3174.4901721731694</v>
      </c>
      <c r="N8580" s="64">
        <f>GP_need_index[[#This Row],[Normalised weighted population]]/GP_need_index[[#This Row],[Registered population]]</f>
        <v>0.79519923343183319</v>
      </c>
    </row>
    <row r="8581" spans="1:14" x14ac:dyDescent="0.2">
      <c r="A8581" s="46" t="s">
        <v>13248</v>
      </c>
      <c r="B8581" s="33" t="s">
        <v>6336</v>
      </c>
      <c r="C8581" s="1" t="s">
        <v>9809</v>
      </c>
      <c r="D8581" s="1" t="s">
        <v>6676</v>
      </c>
      <c r="E8581" s="1" t="s">
        <v>6833</v>
      </c>
      <c r="F8581" s="62">
        <v>7659.5</v>
      </c>
      <c r="G8581" s="62">
        <v>63.69787441183837</v>
      </c>
      <c r="H8581" s="62">
        <v>61.416912857738531</v>
      </c>
      <c r="I8581" s="62">
        <v>1929.8689999999999</v>
      </c>
      <c r="J8581" s="62">
        <v>1991.8155319327727</v>
      </c>
      <c r="K8581" s="62">
        <v>1929.8689999999999</v>
      </c>
      <c r="L8581" s="62">
        <v>118526.59619985099</v>
      </c>
      <c r="M8581" s="63">
        <v>6123.1733149500396</v>
      </c>
      <c r="N8581" s="68">
        <f>GP_need_index[[#This Row],[Normalised weighted population]]/GP_need_index[[#This Row],[Registered population]]</f>
        <v>0.7994220660552307</v>
      </c>
    </row>
    <row r="8582" spans="1:14" hidden="1" x14ac:dyDescent="0.2">
      <c r="A8582" s="46" t="s">
        <v>13249</v>
      </c>
      <c r="B8582" s="33" t="s">
        <v>6336</v>
      </c>
      <c r="C8582" s="1" t="s">
        <v>9809</v>
      </c>
      <c r="D8582" s="1" t="s">
        <v>6676</v>
      </c>
      <c r="E8582" s="1" t="s">
        <v>6833</v>
      </c>
      <c r="F8582" s="62">
        <v>7687.8538622713422</v>
      </c>
      <c r="G8582" s="62">
        <v>63.69787441183837</v>
      </c>
      <c r="H8582" s="62">
        <v>61.416912857738531</v>
      </c>
      <c r="I8582" s="62">
        <v>1929.8689999999999</v>
      </c>
      <c r="J8582" s="62">
        <v>1991.8155319327727</v>
      </c>
      <c r="K8582" s="62">
        <v>1929.8689999999999</v>
      </c>
      <c r="L8582" s="62">
        <v>118526.59619985099</v>
      </c>
      <c r="M8582" s="63">
        <v>6149.4075775029269</v>
      </c>
      <c r="N8582" s="64">
        <f>GP_need_index[[#This Row],[Normalised weighted population]]/GP_need_index[[#This Row],[Registered population]]</f>
        <v>0.7998861174614097</v>
      </c>
    </row>
    <row r="8583" spans="1:14" hidden="1" x14ac:dyDescent="0.2">
      <c r="A8583" s="46" t="s">
        <v>13250</v>
      </c>
      <c r="B8583" s="33" t="s">
        <v>6336</v>
      </c>
      <c r="C8583" s="1" t="s">
        <v>9809</v>
      </c>
      <c r="D8583" s="1" t="s">
        <v>6676</v>
      </c>
      <c r="E8583" s="1" t="s">
        <v>6833</v>
      </c>
      <c r="F8583" s="62">
        <v>7715.2626566564622</v>
      </c>
      <c r="G8583" s="62">
        <v>63.69787441183837</v>
      </c>
      <c r="H8583" s="62">
        <v>61.416912857738531</v>
      </c>
      <c r="I8583" s="62">
        <v>1929.8689999999999</v>
      </c>
      <c r="J8583" s="62">
        <v>1991.8155319327727</v>
      </c>
      <c r="K8583" s="62">
        <v>1929.8689999999999</v>
      </c>
      <c r="L8583" s="62">
        <v>118526.59619985099</v>
      </c>
      <c r="M8583" s="63">
        <v>6174.3497928354227</v>
      </c>
      <c r="N8583" s="64">
        <f>GP_need_index[[#This Row],[Normalised weighted population]]/GP_need_index[[#This Row],[Registered population]]</f>
        <v>0.80027732918572858</v>
      </c>
    </row>
    <row r="8584" spans="1:14" x14ac:dyDescent="0.2">
      <c r="A8584" s="46" t="s">
        <v>13248</v>
      </c>
      <c r="B8584" s="33" t="s">
        <v>4569</v>
      </c>
      <c r="C8584" s="1" t="s">
        <v>9810</v>
      </c>
      <c r="D8584" s="1" t="s">
        <v>6676</v>
      </c>
      <c r="E8584" s="1" t="s">
        <v>6834</v>
      </c>
      <c r="F8584" s="62">
        <v>6723.1666666666661</v>
      </c>
      <c r="G8584" s="62">
        <v>40.453430761391026</v>
      </c>
      <c r="H8584" s="62">
        <v>40.739306138578002</v>
      </c>
      <c r="I8584" s="62">
        <v>2115.393</v>
      </c>
      <c r="J8584" s="62">
        <v>1963.0141843393153</v>
      </c>
      <c r="K8584" s="62">
        <v>2115.393</v>
      </c>
      <c r="L8584" s="62">
        <v>86179.643030404943</v>
      </c>
      <c r="M8584" s="63">
        <v>4452.1053283765787</v>
      </c>
      <c r="N8584" s="68">
        <f>GP_need_index[[#This Row],[Normalised weighted population]]/GP_need_index[[#This Row],[Registered population]]</f>
        <v>0.66220362354692663</v>
      </c>
    </row>
    <row r="8585" spans="1:14" hidden="1" x14ac:dyDescent="0.2">
      <c r="A8585" s="46" t="s">
        <v>13249</v>
      </c>
      <c r="B8585" s="33" t="s">
        <v>4569</v>
      </c>
      <c r="C8585" s="1" t="s">
        <v>9810</v>
      </c>
      <c r="D8585" s="1" t="s">
        <v>6676</v>
      </c>
      <c r="E8585" s="1" t="s">
        <v>6834</v>
      </c>
      <c r="F8585" s="62">
        <v>6775.0156327462246</v>
      </c>
      <c r="G8585" s="62">
        <v>40.453430761391026</v>
      </c>
      <c r="H8585" s="62">
        <v>40.739306138578002</v>
      </c>
      <c r="I8585" s="62">
        <v>2115.393</v>
      </c>
      <c r="J8585" s="62">
        <v>1963.0141843393153</v>
      </c>
      <c r="K8585" s="62">
        <v>2115.393</v>
      </c>
      <c r="L8585" s="62">
        <v>86179.643030404943</v>
      </c>
      <c r="M8585" s="63">
        <v>4471.1800293674141</v>
      </c>
      <c r="N8585" s="64">
        <f>GP_need_index[[#This Row],[Normalised weighted population]]/GP_need_index[[#This Row],[Registered population]]</f>
        <v>0.65995124908000247</v>
      </c>
    </row>
    <row r="8586" spans="1:14" hidden="1" x14ac:dyDescent="0.2">
      <c r="A8586" s="46" t="s">
        <v>13250</v>
      </c>
      <c r="B8586" s="33" t="s">
        <v>4569</v>
      </c>
      <c r="C8586" s="1" t="s">
        <v>9810</v>
      </c>
      <c r="D8586" s="1" t="s">
        <v>6676</v>
      </c>
      <c r="E8586" s="1" t="s">
        <v>6834</v>
      </c>
      <c r="F8586" s="62">
        <v>6824.3524311074943</v>
      </c>
      <c r="G8586" s="62">
        <v>40.453430761391026</v>
      </c>
      <c r="H8586" s="62">
        <v>40.739306138578002</v>
      </c>
      <c r="I8586" s="62">
        <v>2115.393</v>
      </c>
      <c r="J8586" s="62">
        <v>1963.0141843393153</v>
      </c>
      <c r="K8586" s="62">
        <v>2115.393</v>
      </c>
      <c r="L8586" s="62">
        <v>86179.643030404943</v>
      </c>
      <c r="M8586" s="63">
        <v>4489.3152942164761</v>
      </c>
      <c r="N8586" s="64">
        <f>GP_need_index[[#This Row],[Normalised weighted population]]/GP_need_index[[#This Row],[Registered population]]</f>
        <v>0.65783755155328705</v>
      </c>
    </row>
    <row r="8587" spans="1:14" x14ac:dyDescent="0.2">
      <c r="A8587" s="46" t="s">
        <v>13248</v>
      </c>
      <c r="B8587" s="33" t="s">
        <v>6334</v>
      </c>
      <c r="C8587" s="1" t="s">
        <v>9811</v>
      </c>
      <c r="D8587" s="1" t="s">
        <v>6676</v>
      </c>
      <c r="E8587" s="1" t="s">
        <v>6833</v>
      </c>
      <c r="F8587" s="62">
        <v>12432.499999999998</v>
      </c>
      <c r="G8587" s="62">
        <v>89.962156342614335</v>
      </c>
      <c r="H8587" s="62">
        <v>88.626310657081802</v>
      </c>
      <c r="I8587" s="62">
        <v>2033.7760000000001</v>
      </c>
      <c r="J8587" s="62">
        <v>1991.8155319327727</v>
      </c>
      <c r="K8587" s="62">
        <v>2033.7760000000001</v>
      </c>
      <c r="L8587" s="62">
        <v>180246.06358291721</v>
      </c>
      <c r="M8587" s="63">
        <v>9311.6475292580308</v>
      </c>
      <c r="N8587" s="68">
        <f>GP_need_index[[#This Row],[Normalised weighted population]]/GP_need_index[[#This Row],[Registered population]]</f>
        <v>0.74897627422143831</v>
      </c>
    </row>
    <row r="8588" spans="1:14" hidden="1" x14ac:dyDescent="0.2">
      <c r="A8588" s="46" t="s">
        <v>13249</v>
      </c>
      <c r="B8588" s="33" t="s">
        <v>6334</v>
      </c>
      <c r="C8588" s="1" t="s">
        <v>9811</v>
      </c>
      <c r="D8588" s="1" t="s">
        <v>6676</v>
      </c>
      <c r="E8588" s="1" t="s">
        <v>6833</v>
      </c>
      <c r="F8588" s="62">
        <v>12506.619498829983</v>
      </c>
      <c r="G8588" s="62">
        <v>89.962156342614335</v>
      </c>
      <c r="H8588" s="62">
        <v>88.626310657081802</v>
      </c>
      <c r="I8588" s="62">
        <v>2033.7760000000001</v>
      </c>
      <c r="J8588" s="62">
        <v>1991.8155319327727</v>
      </c>
      <c r="K8588" s="62">
        <v>2033.7760000000001</v>
      </c>
      <c r="L8588" s="62">
        <v>180246.06358291721</v>
      </c>
      <c r="M8588" s="63">
        <v>9351.5425630121899</v>
      </c>
      <c r="N8588" s="64">
        <f>GP_need_index[[#This Row],[Normalised weighted population]]/GP_need_index[[#This Row],[Registered population]]</f>
        <v>0.74772743856859514</v>
      </c>
    </row>
    <row r="8589" spans="1:14" hidden="1" x14ac:dyDescent="0.2">
      <c r="A8589" s="46" t="s">
        <v>13250</v>
      </c>
      <c r="B8589" s="33" t="s">
        <v>6334</v>
      </c>
      <c r="C8589" s="1" t="s">
        <v>9811</v>
      </c>
      <c r="D8589" s="1" t="s">
        <v>6676</v>
      </c>
      <c r="E8589" s="1" t="s">
        <v>6833</v>
      </c>
      <c r="F8589" s="62">
        <v>12582.266706163133</v>
      </c>
      <c r="G8589" s="62">
        <v>89.962156342614335</v>
      </c>
      <c r="H8589" s="62">
        <v>88.626310657081802</v>
      </c>
      <c r="I8589" s="62">
        <v>2033.7760000000001</v>
      </c>
      <c r="J8589" s="62">
        <v>1991.8155319327727</v>
      </c>
      <c r="K8589" s="62">
        <v>2033.7760000000001</v>
      </c>
      <c r="L8589" s="62">
        <v>180246.06358291721</v>
      </c>
      <c r="M8589" s="63">
        <v>9389.4727514665992</v>
      </c>
      <c r="N8589" s="64">
        <f>GP_need_index[[#This Row],[Normalised weighted population]]/GP_need_index[[#This Row],[Registered population]]</f>
        <v>0.7462465206581087</v>
      </c>
    </row>
    <row r="8590" spans="1:14" x14ac:dyDescent="0.2">
      <c r="A8590" s="46" t="s">
        <v>13248</v>
      </c>
      <c r="B8590" s="33" t="s">
        <v>4572</v>
      </c>
      <c r="C8590" s="1" t="s">
        <v>9812</v>
      </c>
      <c r="D8590" s="1" t="s">
        <v>6676</v>
      </c>
      <c r="E8590" s="1" t="s">
        <v>6836</v>
      </c>
      <c r="F8590" s="62">
        <v>3527.9166666666665</v>
      </c>
      <c r="G8590" s="62">
        <v>38.14612567699178</v>
      </c>
      <c r="H8590" s="62">
        <v>39.442952162296741</v>
      </c>
      <c r="I8590" s="62">
        <v>1826.723</v>
      </c>
      <c r="J8590" s="62">
        <v>2006.4819569892468</v>
      </c>
      <c r="K8590" s="62">
        <v>1826.723</v>
      </c>
      <c r="L8590" s="62">
        <v>72051.347902767186</v>
      </c>
      <c r="M8590" s="63">
        <v>3722.2269509917824</v>
      </c>
      <c r="N8590" s="68">
        <f>GP_need_index[[#This Row],[Normalised weighted population]]/GP_need_index[[#This Row],[Registered population]]</f>
        <v>1.0550779121743568</v>
      </c>
    </row>
    <row r="8591" spans="1:14" hidden="1" x14ac:dyDescent="0.2">
      <c r="A8591" s="46" t="s">
        <v>13249</v>
      </c>
      <c r="B8591" s="33" t="s">
        <v>4572</v>
      </c>
      <c r="C8591" s="1" t="s">
        <v>9812</v>
      </c>
      <c r="D8591" s="1" t="s">
        <v>6676</v>
      </c>
      <c r="E8591" s="1" t="s">
        <v>6836</v>
      </c>
      <c r="F8591" s="62">
        <v>3522.7555276534599</v>
      </c>
      <c r="G8591" s="62">
        <v>38.14612567699178</v>
      </c>
      <c r="H8591" s="62">
        <v>39.442952162296741</v>
      </c>
      <c r="I8591" s="62">
        <v>1826.723</v>
      </c>
      <c r="J8591" s="62">
        <v>2006.4819569892468</v>
      </c>
      <c r="K8591" s="62">
        <v>1826.723</v>
      </c>
      <c r="L8591" s="62">
        <v>72051.347902767186</v>
      </c>
      <c r="M8591" s="63">
        <v>3738.1745445174029</v>
      </c>
      <c r="N8591" s="64">
        <f>GP_need_index[[#This Row],[Normalised weighted population]]/GP_need_index[[#This Row],[Registered population]]</f>
        <v>1.0611507143123939</v>
      </c>
    </row>
    <row r="8592" spans="1:14" hidden="1" x14ac:dyDescent="0.2">
      <c r="A8592" s="46" t="s">
        <v>13250</v>
      </c>
      <c r="B8592" s="33" t="s">
        <v>4572</v>
      </c>
      <c r="C8592" s="1" t="s">
        <v>9812</v>
      </c>
      <c r="D8592" s="1" t="s">
        <v>6676</v>
      </c>
      <c r="E8592" s="1" t="s">
        <v>6836</v>
      </c>
      <c r="F8592" s="62">
        <v>3517.4133038610707</v>
      </c>
      <c r="G8592" s="62">
        <v>38.14612567699178</v>
      </c>
      <c r="H8592" s="62">
        <v>39.442952162296741</v>
      </c>
      <c r="I8592" s="62">
        <v>1826.723</v>
      </c>
      <c r="J8592" s="62">
        <v>2006.4819569892468</v>
      </c>
      <c r="K8592" s="62">
        <v>1826.723</v>
      </c>
      <c r="L8592" s="62">
        <v>72051.347902767186</v>
      </c>
      <c r="M8592" s="63">
        <v>3753.3367131108321</v>
      </c>
      <c r="N8592" s="64">
        <f>GP_need_index[[#This Row],[Normalised weighted population]]/GP_need_index[[#This Row],[Registered population]]</f>
        <v>1.0670729848524731</v>
      </c>
    </row>
    <row r="8593" spans="1:14" x14ac:dyDescent="0.2">
      <c r="A8593" s="46" t="s">
        <v>13248</v>
      </c>
      <c r="B8593" s="33" t="s">
        <v>4574</v>
      </c>
      <c r="C8593" s="1" t="s">
        <v>9813</v>
      </c>
      <c r="D8593" s="1" t="s">
        <v>6676</v>
      </c>
      <c r="E8593" s="1" t="s">
        <v>6836</v>
      </c>
      <c r="F8593" s="62">
        <v>24175.666666666668</v>
      </c>
      <c r="G8593" s="62">
        <v>245.79825421672709</v>
      </c>
      <c r="H8593" s="62">
        <v>249.21383266891681</v>
      </c>
      <c r="I8593" s="62">
        <v>2046.682</v>
      </c>
      <c r="J8593" s="62">
        <v>2006.4819569892468</v>
      </c>
      <c r="K8593" s="62">
        <v>2046.682</v>
      </c>
      <c r="L8593" s="62">
        <v>510061.46547448402</v>
      </c>
      <c r="M8593" s="63">
        <v>26350.159833423091</v>
      </c>
      <c r="N8593" s="68">
        <f>GP_need_index[[#This Row],[Normalised weighted population]]/GP_need_index[[#This Row],[Registered population]]</f>
        <v>1.0899455306336849</v>
      </c>
    </row>
    <row r="8594" spans="1:14" hidden="1" x14ac:dyDescent="0.2">
      <c r="A8594" s="46" t="s">
        <v>13249</v>
      </c>
      <c r="B8594" s="33" t="s">
        <v>4574</v>
      </c>
      <c r="C8594" s="1" t="s">
        <v>9813</v>
      </c>
      <c r="D8594" s="1" t="s">
        <v>6676</v>
      </c>
      <c r="E8594" s="1" t="s">
        <v>6836</v>
      </c>
      <c r="F8594" s="62">
        <v>24190.039151463796</v>
      </c>
      <c r="G8594" s="62">
        <v>245.79825421672709</v>
      </c>
      <c r="H8594" s="62">
        <v>249.21383266891681</v>
      </c>
      <c r="I8594" s="62">
        <v>2046.682</v>
      </c>
      <c r="J8594" s="62">
        <v>2006.4819569892468</v>
      </c>
      <c r="K8594" s="62">
        <v>2046.682</v>
      </c>
      <c r="L8594" s="62">
        <v>510061.46547448402</v>
      </c>
      <c r="M8594" s="63">
        <v>26463.055055528395</v>
      </c>
      <c r="N8594" s="64">
        <f>GP_need_index[[#This Row],[Normalised weighted population]]/GP_need_index[[#This Row],[Registered population]]</f>
        <v>1.0939649535014107</v>
      </c>
    </row>
    <row r="8595" spans="1:14" hidden="1" x14ac:dyDescent="0.2">
      <c r="A8595" s="46" t="s">
        <v>13250</v>
      </c>
      <c r="B8595" s="33" t="s">
        <v>4574</v>
      </c>
      <c r="C8595" s="1" t="s">
        <v>9813</v>
      </c>
      <c r="D8595" s="1" t="s">
        <v>6676</v>
      </c>
      <c r="E8595" s="1" t="s">
        <v>6836</v>
      </c>
      <c r="F8595" s="62">
        <v>24200.793501752723</v>
      </c>
      <c r="G8595" s="62">
        <v>245.79825421672709</v>
      </c>
      <c r="H8595" s="62">
        <v>249.21383266891681</v>
      </c>
      <c r="I8595" s="62">
        <v>2046.682</v>
      </c>
      <c r="J8595" s="62">
        <v>2006.4819569892468</v>
      </c>
      <c r="K8595" s="62">
        <v>2046.682</v>
      </c>
      <c r="L8595" s="62">
        <v>510061.46547448402</v>
      </c>
      <c r="M8595" s="63">
        <v>26570.390145816673</v>
      </c>
      <c r="N8595" s="64">
        <f>GP_need_index[[#This Row],[Normalised weighted population]]/GP_need_index[[#This Row],[Registered population]]</f>
        <v>1.0979140061623325</v>
      </c>
    </row>
    <row r="8596" spans="1:14" x14ac:dyDescent="0.2">
      <c r="A8596" s="46" t="s">
        <v>13248</v>
      </c>
      <c r="B8596" s="33" t="s">
        <v>4582</v>
      </c>
      <c r="C8596" s="1" t="s">
        <v>9814</v>
      </c>
      <c r="D8596" s="1" t="s">
        <v>6676</v>
      </c>
      <c r="E8596" s="1" t="s">
        <v>6836</v>
      </c>
      <c r="F8596" s="62">
        <v>2971.75</v>
      </c>
      <c r="G8596" s="62">
        <v>25.082698531549944</v>
      </c>
      <c r="H8596" s="62">
        <v>25.427868987704841</v>
      </c>
      <c r="I8596" s="62">
        <v>2039.123</v>
      </c>
      <c r="J8596" s="62">
        <v>2006.4819569892468</v>
      </c>
      <c r="K8596" s="62">
        <v>2039.123</v>
      </c>
      <c r="L8596" s="62">
        <v>51850.55249381566</v>
      </c>
      <c r="M8596" s="63">
        <v>2678.6386311154984</v>
      </c>
      <c r="N8596" s="68">
        <f>GP_need_index[[#This Row],[Normalised weighted population]]/GP_need_index[[#This Row],[Registered population]]</f>
        <v>0.90136742024581418</v>
      </c>
    </row>
    <row r="8597" spans="1:14" hidden="1" x14ac:dyDescent="0.2">
      <c r="A8597" s="46" t="s">
        <v>13249</v>
      </c>
      <c r="B8597" s="33" t="s">
        <v>4582</v>
      </c>
      <c r="C8597" s="1" t="s">
        <v>9814</v>
      </c>
      <c r="D8597" s="1" t="s">
        <v>6676</v>
      </c>
      <c r="E8597" s="1" t="s">
        <v>6836</v>
      </c>
      <c r="F8597" s="62">
        <v>2976.1983347030509</v>
      </c>
      <c r="G8597" s="62">
        <v>25.082698531549944</v>
      </c>
      <c r="H8597" s="62">
        <v>25.427868987704841</v>
      </c>
      <c r="I8597" s="62">
        <v>2039.123</v>
      </c>
      <c r="J8597" s="62">
        <v>2006.4819569892468</v>
      </c>
      <c r="K8597" s="62">
        <v>2039.123</v>
      </c>
      <c r="L8597" s="62">
        <v>51850.55249381566</v>
      </c>
      <c r="M8597" s="63">
        <v>2690.1150511870023</v>
      </c>
      <c r="N8597" s="64">
        <f>GP_need_index[[#This Row],[Normalised weighted population]]/GP_need_index[[#This Row],[Registered population]]</f>
        <v>0.90387627054949193</v>
      </c>
    </row>
    <row r="8598" spans="1:14" hidden="1" x14ac:dyDescent="0.2">
      <c r="A8598" s="46" t="s">
        <v>13250</v>
      </c>
      <c r="B8598" s="33" t="s">
        <v>4582</v>
      </c>
      <c r="C8598" s="1" t="s">
        <v>9814</v>
      </c>
      <c r="D8598" s="1" t="s">
        <v>6676</v>
      </c>
      <c r="E8598" s="1" t="s">
        <v>6836</v>
      </c>
      <c r="F8598" s="62">
        <v>2980.1747469067263</v>
      </c>
      <c r="G8598" s="62">
        <v>25.082698531549944</v>
      </c>
      <c r="H8598" s="62">
        <v>25.427868987704841</v>
      </c>
      <c r="I8598" s="62">
        <v>2039.123</v>
      </c>
      <c r="J8598" s="62">
        <v>2006.4819569892468</v>
      </c>
      <c r="K8598" s="62">
        <v>2039.123</v>
      </c>
      <c r="L8598" s="62">
        <v>51850.55249381566</v>
      </c>
      <c r="M8598" s="63">
        <v>2701.0262532874071</v>
      </c>
      <c r="N8598" s="64">
        <f>GP_need_index[[#This Row],[Normalised weighted population]]/GP_need_index[[#This Row],[Registered population]]</f>
        <v>0.90633150156410747</v>
      </c>
    </row>
    <row r="8599" spans="1:14" x14ac:dyDescent="0.2">
      <c r="A8599" s="46" t="s">
        <v>13248</v>
      </c>
      <c r="B8599" s="33" t="s">
        <v>4433</v>
      </c>
      <c r="C8599" s="1" t="s">
        <v>9815</v>
      </c>
      <c r="D8599" s="1" t="s">
        <v>6676</v>
      </c>
      <c r="E8599" s="1" t="s">
        <v>6833</v>
      </c>
      <c r="F8599" s="62">
        <v>11350.583333333332</v>
      </c>
      <c r="G8599" s="62">
        <v>109.86402882166074</v>
      </c>
      <c r="H8599" s="62">
        <v>105.99157021498812</v>
      </c>
      <c r="I8599" s="62">
        <v>1938.4839999999999</v>
      </c>
      <c r="J8599" s="62">
        <v>1991.8155319327727</v>
      </c>
      <c r="K8599" s="62">
        <v>1938.4839999999999</v>
      </c>
      <c r="L8599" s="62">
        <v>205462.96299663102</v>
      </c>
      <c r="M8599" s="63">
        <v>10614.371563579247</v>
      </c>
      <c r="N8599" s="68">
        <f>GP_need_index[[#This Row],[Normalised weighted population]]/GP_need_index[[#This Row],[Registered population]]</f>
        <v>0.93513886043265748</v>
      </c>
    </row>
    <row r="8600" spans="1:14" hidden="1" x14ac:dyDescent="0.2">
      <c r="A8600" s="46" t="s">
        <v>13249</v>
      </c>
      <c r="B8600" s="33" t="s">
        <v>4433</v>
      </c>
      <c r="C8600" s="1" t="s">
        <v>9815</v>
      </c>
      <c r="D8600" s="1" t="s">
        <v>6676</v>
      </c>
      <c r="E8600" s="1" t="s">
        <v>6833</v>
      </c>
      <c r="F8600" s="62">
        <v>11433.412723737834</v>
      </c>
      <c r="G8600" s="62">
        <v>109.86402882166074</v>
      </c>
      <c r="H8600" s="62">
        <v>105.99157021498812</v>
      </c>
      <c r="I8600" s="62">
        <v>1938.4839999999999</v>
      </c>
      <c r="J8600" s="62">
        <v>1991.8155319327727</v>
      </c>
      <c r="K8600" s="62">
        <v>1938.4839999999999</v>
      </c>
      <c r="L8600" s="62">
        <v>205462.96299663102</v>
      </c>
      <c r="M8600" s="63">
        <v>10659.848017716673</v>
      </c>
      <c r="N8600" s="64">
        <f>GP_need_index[[#This Row],[Normalised weighted population]]/GP_need_index[[#This Row],[Registered population]]</f>
        <v>0.93234174915988988</v>
      </c>
    </row>
    <row r="8601" spans="1:14" hidden="1" x14ac:dyDescent="0.2">
      <c r="A8601" s="46" t="s">
        <v>13250</v>
      </c>
      <c r="B8601" s="33" t="s">
        <v>4433</v>
      </c>
      <c r="C8601" s="1" t="s">
        <v>9815</v>
      </c>
      <c r="D8601" s="1" t="s">
        <v>6676</v>
      </c>
      <c r="E8601" s="1" t="s">
        <v>6833</v>
      </c>
      <c r="F8601" s="62">
        <v>11511.005356279444</v>
      </c>
      <c r="G8601" s="62">
        <v>109.86402882166074</v>
      </c>
      <c r="H8601" s="62">
        <v>105.99157021498812</v>
      </c>
      <c r="I8601" s="62">
        <v>1938.4839999999999</v>
      </c>
      <c r="J8601" s="62">
        <v>1991.8155319327727</v>
      </c>
      <c r="K8601" s="62">
        <v>1938.4839999999999</v>
      </c>
      <c r="L8601" s="62">
        <v>205462.96299663102</v>
      </c>
      <c r="M8601" s="63">
        <v>10703.084739517693</v>
      </c>
      <c r="N8601" s="64">
        <f>GP_need_index[[#This Row],[Normalised weighted population]]/GP_need_index[[#This Row],[Registered population]]</f>
        <v>0.92981320121434774</v>
      </c>
    </row>
    <row r="8602" spans="1:14" x14ac:dyDescent="0.2">
      <c r="A8602" s="46" t="s">
        <v>13248</v>
      </c>
      <c r="B8602" s="33" t="s">
        <v>4442</v>
      </c>
      <c r="C8602" s="1" t="s">
        <v>9816</v>
      </c>
      <c r="D8602" s="1" t="s">
        <v>6676</v>
      </c>
      <c r="E8602" s="1" t="s">
        <v>6835</v>
      </c>
      <c r="F8602" s="62">
        <v>9615.9166666666679</v>
      </c>
      <c r="G8602" s="62">
        <v>60.840613961528994</v>
      </c>
      <c r="H8602" s="62">
        <v>57.50931307175339</v>
      </c>
      <c r="I8602" s="62">
        <v>1949.5039999999999</v>
      </c>
      <c r="J8602" s="62">
        <v>1976.8083166189112</v>
      </c>
      <c r="K8602" s="62">
        <v>1949.5039999999999</v>
      </c>
      <c r="L8602" s="62">
        <v>112114.63587063551</v>
      </c>
      <c r="M8602" s="63">
        <v>5791.9266104705612</v>
      </c>
      <c r="N8602" s="68">
        <f>GP_need_index[[#This Row],[Normalised weighted population]]/GP_need_index[[#This Row],[Registered population]]</f>
        <v>0.60232703872612881</v>
      </c>
    </row>
    <row r="8603" spans="1:14" hidden="1" x14ac:dyDescent="0.2">
      <c r="A8603" s="46" t="s">
        <v>13249</v>
      </c>
      <c r="B8603" s="33" t="s">
        <v>4442</v>
      </c>
      <c r="C8603" s="1" t="s">
        <v>9816</v>
      </c>
      <c r="D8603" s="1" t="s">
        <v>6676</v>
      </c>
      <c r="E8603" s="1" t="s">
        <v>6835</v>
      </c>
      <c r="F8603" s="62">
        <v>9680.9082816647369</v>
      </c>
      <c r="G8603" s="62">
        <v>60.840613961528994</v>
      </c>
      <c r="H8603" s="62">
        <v>57.50931307175339</v>
      </c>
      <c r="I8603" s="62">
        <v>1949.5039999999999</v>
      </c>
      <c r="J8603" s="62">
        <v>1976.8083166189112</v>
      </c>
      <c r="K8603" s="62">
        <v>1949.5039999999999</v>
      </c>
      <c r="L8603" s="62">
        <v>112114.63587063551</v>
      </c>
      <c r="M8603" s="63">
        <v>5816.7416721339559</v>
      </c>
      <c r="N8603" s="64">
        <f>GP_need_index[[#This Row],[Normalised weighted population]]/GP_need_index[[#This Row],[Registered population]]</f>
        <v>0.60084668740748615</v>
      </c>
    </row>
    <row r="8604" spans="1:14" hidden="1" x14ac:dyDescent="0.2">
      <c r="A8604" s="46" t="s">
        <v>13250</v>
      </c>
      <c r="B8604" s="33" t="s">
        <v>4442</v>
      </c>
      <c r="C8604" s="1" t="s">
        <v>9816</v>
      </c>
      <c r="D8604" s="1" t="s">
        <v>6676</v>
      </c>
      <c r="E8604" s="1" t="s">
        <v>6835</v>
      </c>
      <c r="F8604" s="62">
        <v>9745.3305078746889</v>
      </c>
      <c r="G8604" s="62">
        <v>60.840613961528994</v>
      </c>
      <c r="H8604" s="62">
        <v>57.50931307175339</v>
      </c>
      <c r="I8604" s="62">
        <v>1949.5039999999999</v>
      </c>
      <c r="J8604" s="62">
        <v>1976.8083166189112</v>
      </c>
      <c r="K8604" s="62">
        <v>1949.5039999999999</v>
      </c>
      <c r="L8604" s="62">
        <v>112114.63587063551</v>
      </c>
      <c r="M8604" s="63">
        <v>5840.3345827503608</v>
      </c>
      <c r="N8604" s="64">
        <f>GP_need_index[[#This Row],[Normalised weighted population]]/GP_need_index[[#This Row],[Registered population]]</f>
        <v>0.59929569120627502</v>
      </c>
    </row>
    <row r="8605" spans="1:14" x14ac:dyDescent="0.2">
      <c r="A8605" s="46" t="s">
        <v>13248</v>
      </c>
      <c r="B8605" s="33" t="s">
        <v>6323</v>
      </c>
      <c r="C8605" s="1" t="s">
        <v>9817</v>
      </c>
      <c r="D8605" s="1" t="s">
        <v>6676</v>
      </c>
      <c r="E8605" s="1" t="s">
        <v>6835</v>
      </c>
      <c r="F8605" s="62">
        <v>18968.666666666668</v>
      </c>
      <c r="G8605" s="62">
        <v>176.44456467233562</v>
      </c>
      <c r="H8605" s="62">
        <v>174.27935618012387</v>
      </c>
      <c r="I8605" s="62">
        <v>1976.5</v>
      </c>
      <c r="J8605" s="62">
        <v>1976.8083166189112</v>
      </c>
      <c r="K8605" s="62">
        <v>1976.5</v>
      </c>
      <c r="L8605" s="62">
        <v>344463.14749001485</v>
      </c>
      <c r="M8605" s="63">
        <v>17795.225884477142</v>
      </c>
      <c r="N8605" s="68">
        <f>GP_need_index[[#This Row],[Normalised weighted population]]/GP_need_index[[#This Row],[Registered population]]</f>
        <v>0.93813794069924827</v>
      </c>
    </row>
    <row r="8606" spans="1:14" hidden="1" x14ac:dyDescent="0.2">
      <c r="A8606" s="46" t="s">
        <v>13249</v>
      </c>
      <c r="B8606" s="33" t="s">
        <v>6323</v>
      </c>
      <c r="C8606" s="1" t="s">
        <v>9817</v>
      </c>
      <c r="D8606" s="1" t="s">
        <v>6676</v>
      </c>
      <c r="E8606" s="1" t="s">
        <v>6835</v>
      </c>
      <c r="F8606" s="62">
        <v>19062.23151660756</v>
      </c>
      <c r="G8606" s="62">
        <v>176.44456467233562</v>
      </c>
      <c r="H8606" s="62">
        <v>174.27935618012387</v>
      </c>
      <c r="I8606" s="62">
        <v>1976.5</v>
      </c>
      <c r="J8606" s="62">
        <v>1976.8083166189112</v>
      </c>
      <c r="K8606" s="62">
        <v>1976.5</v>
      </c>
      <c r="L8606" s="62">
        <v>344463.14749001485</v>
      </c>
      <c r="M8606" s="63">
        <v>17871.468153645237</v>
      </c>
      <c r="N8606" s="64">
        <f>GP_need_index[[#This Row],[Normalised weighted population]]/GP_need_index[[#This Row],[Registered population]]</f>
        <v>0.93753284541083781</v>
      </c>
    </row>
    <row r="8607" spans="1:14" hidden="1" x14ac:dyDescent="0.2">
      <c r="A8607" s="46" t="s">
        <v>13250</v>
      </c>
      <c r="B8607" s="33" t="s">
        <v>6323</v>
      </c>
      <c r="C8607" s="1" t="s">
        <v>9817</v>
      </c>
      <c r="D8607" s="1" t="s">
        <v>6676</v>
      </c>
      <c r="E8607" s="1" t="s">
        <v>6835</v>
      </c>
      <c r="F8607" s="62">
        <v>19148.8395330356</v>
      </c>
      <c r="G8607" s="62">
        <v>176.44456467233562</v>
      </c>
      <c r="H8607" s="62">
        <v>174.27935618012387</v>
      </c>
      <c r="I8607" s="62">
        <v>1976.5</v>
      </c>
      <c r="J8607" s="62">
        <v>1976.8083166189112</v>
      </c>
      <c r="K8607" s="62">
        <v>1976.5</v>
      </c>
      <c r="L8607" s="62">
        <v>344463.14749001485</v>
      </c>
      <c r="M8607" s="63">
        <v>17943.955462605994</v>
      </c>
      <c r="N8607" s="64">
        <f>GP_need_index[[#This Row],[Normalised weighted population]]/GP_need_index[[#This Row],[Registered population]]</f>
        <v>0.93707795877912403</v>
      </c>
    </row>
    <row r="8608" spans="1:14" x14ac:dyDescent="0.2">
      <c r="A8608" s="46" t="s">
        <v>13248</v>
      </c>
      <c r="B8608" s="33" t="s">
        <v>6325</v>
      </c>
      <c r="C8608" s="1" t="s">
        <v>9818</v>
      </c>
      <c r="D8608" s="1" t="s">
        <v>6676</v>
      </c>
      <c r="E8608" s="1" t="s">
        <v>6833</v>
      </c>
      <c r="F8608" s="62">
        <v>15380.166666666664</v>
      </c>
      <c r="G8608" s="62">
        <v>111.15275671394632</v>
      </c>
      <c r="H8608" s="62">
        <v>114.23070727811034</v>
      </c>
      <c r="I8608" s="62">
        <v>2078.989</v>
      </c>
      <c r="J8608" s="62">
        <v>1991.8155319327727</v>
      </c>
      <c r="K8608" s="62">
        <v>2078.989</v>
      </c>
      <c r="L8608" s="62">
        <v>237484.38389341134</v>
      </c>
      <c r="M8608" s="63">
        <v>12268.622307533333</v>
      </c>
      <c r="N8608" s="68">
        <f>GP_need_index[[#This Row],[Normalised weighted population]]/GP_need_index[[#This Row],[Registered population]]</f>
        <v>0.79769111567061479</v>
      </c>
    </row>
    <row r="8609" spans="1:14" hidden="1" x14ac:dyDescent="0.2">
      <c r="A8609" s="46" t="s">
        <v>13249</v>
      </c>
      <c r="B8609" s="33" t="s">
        <v>6325</v>
      </c>
      <c r="C8609" s="1" t="s">
        <v>9818</v>
      </c>
      <c r="D8609" s="1" t="s">
        <v>6676</v>
      </c>
      <c r="E8609" s="1" t="s">
        <v>6833</v>
      </c>
      <c r="F8609" s="62">
        <v>15463.633986177683</v>
      </c>
      <c r="G8609" s="62">
        <v>111.15275671394632</v>
      </c>
      <c r="H8609" s="62">
        <v>114.23070727811034</v>
      </c>
      <c r="I8609" s="62">
        <v>2078.989</v>
      </c>
      <c r="J8609" s="62">
        <v>1991.8155319327727</v>
      </c>
      <c r="K8609" s="62">
        <v>2078.989</v>
      </c>
      <c r="L8609" s="62">
        <v>237484.38389341134</v>
      </c>
      <c r="M8609" s="63">
        <v>12321.186271057311</v>
      </c>
      <c r="N8609" s="64">
        <f>GP_need_index[[#This Row],[Normalised weighted population]]/GP_need_index[[#This Row],[Registered population]]</f>
        <v>0.79678465502162821</v>
      </c>
    </row>
    <row r="8610" spans="1:14" hidden="1" x14ac:dyDescent="0.2">
      <c r="A8610" s="46" t="s">
        <v>13250</v>
      </c>
      <c r="B8610" s="33" t="s">
        <v>6325</v>
      </c>
      <c r="C8610" s="1" t="s">
        <v>9818</v>
      </c>
      <c r="D8610" s="1" t="s">
        <v>6676</v>
      </c>
      <c r="E8610" s="1" t="s">
        <v>6833</v>
      </c>
      <c r="F8610" s="62">
        <v>15547.269894062962</v>
      </c>
      <c r="G8610" s="62">
        <v>111.15275671394632</v>
      </c>
      <c r="H8610" s="62">
        <v>114.23070727811034</v>
      </c>
      <c r="I8610" s="62">
        <v>2078.989</v>
      </c>
      <c r="J8610" s="62">
        <v>1991.8155319327727</v>
      </c>
      <c r="K8610" s="62">
        <v>2078.989</v>
      </c>
      <c r="L8610" s="62">
        <v>237484.38389341134</v>
      </c>
      <c r="M8610" s="63">
        <v>12371.161439762798</v>
      </c>
      <c r="N8610" s="64">
        <f>GP_need_index[[#This Row],[Normalised weighted population]]/GP_need_index[[#This Row],[Registered population]]</f>
        <v>0.79571278584975069</v>
      </c>
    </row>
    <row r="8611" spans="1:14" x14ac:dyDescent="0.2">
      <c r="A8611" s="46" t="s">
        <v>13248</v>
      </c>
      <c r="B8611" s="33" t="s">
        <v>4444</v>
      </c>
      <c r="C8611" s="1" t="s">
        <v>9819</v>
      </c>
      <c r="D8611" s="1" t="s">
        <v>6676</v>
      </c>
      <c r="E8611" s="1" t="s">
        <v>6837</v>
      </c>
      <c r="F8611" s="62">
        <v>11974.083333333332</v>
      </c>
      <c r="G8611" s="62">
        <v>112.69277425633202</v>
      </c>
      <c r="H8611" s="62">
        <v>113.05109333309558</v>
      </c>
      <c r="I8611" s="62">
        <v>2060.21</v>
      </c>
      <c r="J8611" s="62">
        <v>1959.1310134529144</v>
      </c>
      <c r="K8611" s="62">
        <v>2060.21</v>
      </c>
      <c r="L8611" s="62">
        <v>232908.99299577685</v>
      </c>
      <c r="M8611" s="63">
        <v>12032.254164449037</v>
      </c>
      <c r="N8611" s="68">
        <f>GP_need_index[[#This Row],[Normalised weighted population]]/GP_need_index[[#This Row],[Registered population]]</f>
        <v>1.0048580613226374</v>
      </c>
    </row>
    <row r="8612" spans="1:14" hidden="1" x14ac:dyDescent="0.2">
      <c r="A8612" s="46" t="s">
        <v>13249</v>
      </c>
      <c r="B8612" s="33" t="s">
        <v>4444</v>
      </c>
      <c r="C8612" s="1" t="s">
        <v>9819</v>
      </c>
      <c r="D8612" s="1" t="s">
        <v>6676</v>
      </c>
      <c r="E8612" s="1" t="s">
        <v>6837</v>
      </c>
      <c r="F8612" s="62">
        <v>11996.806116609856</v>
      </c>
      <c r="G8612" s="62">
        <v>112.69277425633202</v>
      </c>
      <c r="H8612" s="62">
        <v>113.05109333309558</v>
      </c>
      <c r="I8612" s="62">
        <v>2060.21</v>
      </c>
      <c r="J8612" s="62">
        <v>1959.1310134529144</v>
      </c>
      <c r="K8612" s="62">
        <v>2060.21</v>
      </c>
      <c r="L8612" s="62">
        <v>232908.99299577685</v>
      </c>
      <c r="M8612" s="63">
        <v>12083.805426942707</v>
      </c>
      <c r="N8612" s="64">
        <f>GP_need_index[[#This Row],[Normalised weighted population]]/GP_need_index[[#This Row],[Registered population]]</f>
        <v>1.0072518726640416</v>
      </c>
    </row>
    <row r="8613" spans="1:14" hidden="1" x14ac:dyDescent="0.2">
      <c r="A8613" s="46" t="s">
        <v>13250</v>
      </c>
      <c r="B8613" s="33" t="s">
        <v>4444</v>
      </c>
      <c r="C8613" s="1" t="s">
        <v>9819</v>
      </c>
      <c r="D8613" s="1" t="s">
        <v>6676</v>
      </c>
      <c r="E8613" s="1" t="s">
        <v>6837</v>
      </c>
      <c r="F8613" s="62">
        <v>12018.705170104549</v>
      </c>
      <c r="G8613" s="62">
        <v>112.69277425633202</v>
      </c>
      <c r="H8613" s="62">
        <v>113.05109333309558</v>
      </c>
      <c r="I8613" s="62">
        <v>2060.21</v>
      </c>
      <c r="J8613" s="62">
        <v>1959.1310134529144</v>
      </c>
      <c r="K8613" s="62">
        <v>2060.21</v>
      </c>
      <c r="L8613" s="62">
        <v>232908.99299577685</v>
      </c>
      <c r="M8613" s="63">
        <v>12132.817770521531</v>
      </c>
      <c r="N8613" s="64">
        <f>GP_need_index[[#This Row],[Normalised weighted population]]/GP_need_index[[#This Row],[Registered population]]</f>
        <v>1.0094945835513818</v>
      </c>
    </row>
    <row r="8614" spans="1:14" x14ac:dyDescent="0.2">
      <c r="A8614" s="46" t="s">
        <v>13248</v>
      </c>
      <c r="B8614" s="33" t="s">
        <v>4405</v>
      </c>
      <c r="C8614" s="1" t="s">
        <v>9820</v>
      </c>
      <c r="D8614" s="1" t="s">
        <v>6676</v>
      </c>
      <c r="E8614" s="1" t="s">
        <v>6890</v>
      </c>
      <c r="F8614" s="62">
        <v>5492.25</v>
      </c>
      <c r="G8614" s="62">
        <v>36.010410176242317</v>
      </c>
      <c r="H8614" s="62">
        <v>35.534998051953835</v>
      </c>
      <c r="I8614" s="62">
        <v>1679.4929999999999</v>
      </c>
      <c r="J8614" s="62">
        <v>1955.0243761217318</v>
      </c>
      <c r="K8614" s="62">
        <v>1679.4929999999999</v>
      </c>
      <c r="L8614" s="62">
        <v>59680.7804832701</v>
      </c>
      <c r="M8614" s="63">
        <v>3083.1541121317546</v>
      </c>
      <c r="N8614" s="68">
        <f>GP_need_index[[#This Row],[Normalised weighted population]]/GP_need_index[[#This Row],[Registered population]]</f>
        <v>0.56136448853052112</v>
      </c>
    </row>
    <row r="8615" spans="1:14" hidden="1" x14ac:dyDescent="0.2">
      <c r="A8615" s="46" t="s">
        <v>13249</v>
      </c>
      <c r="B8615" s="33" t="s">
        <v>4405</v>
      </c>
      <c r="C8615" s="1" t="s">
        <v>9820</v>
      </c>
      <c r="D8615" s="1" t="s">
        <v>6676</v>
      </c>
      <c r="E8615" s="1" t="s">
        <v>6890</v>
      </c>
      <c r="F8615" s="62">
        <v>5504.5396894700807</v>
      </c>
      <c r="G8615" s="62">
        <v>36.010410176242317</v>
      </c>
      <c r="H8615" s="62">
        <v>35.534998051953835</v>
      </c>
      <c r="I8615" s="62">
        <v>1679.4929999999999</v>
      </c>
      <c r="J8615" s="62">
        <v>1955.0243761217318</v>
      </c>
      <c r="K8615" s="62">
        <v>1679.4929999999999</v>
      </c>
      <c r="L8615" s="62">
        <v>59680.7804832701</v>
      </c>
      <c r="M8615" s="63">
        <v>3096.3636474998284</v>
      </c>
      <c r="N8615" s="64">
        <f>GP_need_index[[#This Row],[Normalised weighted population]]/GP_need_index[[#This Row],[Registered population]]</f>
        <v>0.56251091320551705</v>
      </c>
    </row>
    <row r="8616" spans="1:14" hidden="1" x14ac:dyDescent="0.2">
      <c r="A8616" s="46" t="s">
        <v>13250</v>
      </c>
      <c r="B8616" s="33" t="s">
        <v>4405</v>
      </c>
      <c r="C8616" s="1" t="s">
        <v>9820</v>
      </c>
      <c r="D8616" s="1" t="s">
        <v>6676</v>
      </c>
      <c r="E8616" s="1" t="s">
        <v>6890</v>
      </c>
      <c r="F8616" s="62">
        <v>5517.7040672488483</v>
      </c>
      <c r="G8616" s="62">
        <v>36.010410176242317</v>
      </c>
      <c r="H8616" s="62">
        <v>35.534998051953835</v>
      </c>
      <c r="I8616" s="62">
        <v>1679.4929999999999</v>
      </c>
      <c r="J8616" s="62">
        <v>1955.0243761217318</v>
      </c>
      <c r="K8616" s="62">
        <v>1679.4929999999999</v>
      </c>
      <c r="L8616" s="62">
        <v>59680.7804832701</v>
      </c>
      <c r="M8616" s="63">
        <v>3108.9226083217122</v>
      </c>
      <c r="N8616" s="64">
        <f>GP_need_index[[#This Row],[Normalised weighted population]]/GP_need_index[[#This Row],[Registered population]]</f>
        <v>0.56344497102974112</v>
      </c>
    </row>
    <row r="8617" spans="1:14" x14ac:dyDescent="0.2">
      <c r="A8617" s="46" t="s">
        <v>13248</v>
      </c>
      <c r="B8617" s="33" t="s">
        <v>6331</v>
      </c>
      <c r="C8617" s="1" t="s">
        <v>9821</v>
      </c>
      <c r="D8617" s="1" t="s">
        <v>6676</v>
      </c>
      <c r="E8617" s="1" t="s">
        <v>6833</v>
      </c>
      <c r="F8617" s="62">
        <v>5361.3333333333339</v>
      </c>
      <c r="G8617" s="62">
        <v>32.674606053702291</v>
      </c>
      <c r="H8617" s="62">
        <v>31.931520544983123</v>
      </c>
      <c r="I8617" s="62">
        <v>2004.443</v>
      </c>
      <c r="J8617" s="62">
        <v>1991.8155319327727</v>
      </c>
      <c r="K8617" s="62">
        <v>2004.443</v>
      </c>
      <c r="L8617" s="62">
        <v>64004.912835747607</v>
      </c>
      <c r="M8617" s="63">
        <v>3306.5420493535248</v>
      </c>
      <c r="N8617" s="68">
        <f>GP_need_index[[#This Row],[Normalised weighted population]]/GP_need_index[[#This Row],[Registered population]]</f>
        <v>0.61673875578590975</v>
      </c>
    </row>
    <row r="8618" spans="1:14" hidden="1" x14ac:dyDescent="0.2">
      <c r="A8618" s="46" t="s">
        <v>13249</v>
      </c>
      <c r="B8618" s="33" t="s">
        <v>6331</v>
      </c>
      <c r="C8618" s="1" t="s">
        <v>9821</v>
      </c>
      <c r="D8618" s="1" t="s">
        <v>6676</v>
      </c>
      <c r="E8618" s="1" t="s">
        <v>6833</v>
      </c>
      <c r="F8618" s="62">
        <v>5387.2546876680753</v>
      </c>
      <c r="G8618" s="62">
        <v>32.674606053702291</v>
      </c>
      <c r="H8618" s="62">
        <v>31.931520544983123</v>
      </c>
      <c r="I8618" s="62">
        <v>2004.443</v>
      </c>
      <c r="J8618" s="62">
        <v>1991.8155319327727</v>
      </c>
      <c r="K8618" s="62">
        <v>2004.443</v>
      </c>
      <c r="L8618" s="62">
        <v>64004.912835747607</v>
      </c>
      <c r="M8618" s="63">
        <v>3320.7086730636706</v>
      </c>
      <c r="N8618" s="64">
        <f>GP_need_index[[#This Row],[Normalised weighted population]]/GP_need_index[[#This Row],[Registered population]]</f>
        <v>0.6164009065071826</v>
      </c>
    </row>
    <row r="8619" spans="1:14" hidden="1" x14ac:dyDescent="0.2">
      <c r="A8619" s="46" t="s">
        <v>13250</v>
      </c>
      <c r="B8619" s="33" t="s">
        <v>6331</v>
      </c>
      <c r="C8619" s="1" t="s">
        <v>9821</v>
      </c>
      <c r="D8619" s="1" t="s">
        <v>6676</v>
      </c>
      <c r="E8619" s="1" t="s">
        <v>6833</v>
      </c>
      <c r="F8619" s="62">
        <v>5413.721977844365</v>
      </c>
      <c r="G8619" s="62">
        <v>32.674606053702291</v>
      </c>
      <c r="H8619" s="62">
        <v>31.931520544983123</v>
      </c>
      <c r="I8619" s="62">
        <v>2004.443</v>
      </c>
      <c r="J8619" s="62">
        <v>1991.8155319327727</v>
      </c>
      <c r="K8619" s="62">
        <v>2004.443</v>
      </c>
      <c r="L8619" s="62">
        <v>64004.912835747607</v>
      </c>
      <c r="M8619" s="63">
        <v>3334.1775852696292</v>
      </c>
      <c r="N8619" s="64">
        <f>GP_need_index[[#This Row],[Normalised weighted population]]/GP_need_index[[#This Row],[Registered population]]</f>
        <v>0.61587528855651197</v>
      </c>
    </row>
    <row r="8620" spans="1:14" x14ac:dyDescent="0.2">
      <c r="A8620" s="46" t="s">
        <v>13248</v>
      </c>
      <c r="B8620" s="33" t="s">
        <v>4436</v>
      </c>
      <c r="C8620" s="1" t="s">
        <v>9822</v>
      </c>
      <c r="D8620" s="1" t="s">
        <v>6676</v>
      </c>
      <c r="E8620" s="1" t="s">
        <v>6833</v>
      </c>
      <c r="F8620" s="62">
        <v>5377.8333333333339</v>
      </c>
      <c r="G8620" s="62">
        <v>45.252689853888668</v>
      </c>
      <c r="H8620" s="62">
        <v>47.13607188913204</v>
      </c>
      <c r="I8620" s="62">
        <v>1679.6130000000001</v>
      </c>
      <c r="J8620" s="62">
        <v>1991.8155319327727</v>
      </c>
      <c r="K8620" s="62">
        <v>1679.6130000000001</v>
      </c>
      <c r="L8620" s="62">
        <v>79170.359113920742</v>
      </c>
      <c r="M8620" s="63">
        <v>4090.0004370662978</v>
      </c>
      <c r="N8620" s="68">
        <f>GP_need_index[[#This Row],[Normalised weighted population]]/GP_need_index[[#This Row],[Registered population]]</f>
        <v>0.76052941464647428</v>
      </c>
    </row>
    <row r="8621" spans="1:14" hidden="1" x14ac:dyDescent="0.2">
      <c r="A8621" s="46" t="s">
        <v>13249</v>
      </c>
      <c r="B8621" s="33" t="s">
        <v>4436</v>
      </c>
      <c r="C8621" s="1" t="s">
        <v>9822</v>
      </c>
      <c r="D8621" s="1" t="s">
        <v>6676</v>
      </c>
      <c r="E8621" s="1" t="s">
        <v>6833</v>
      </c>
      <c r="F8621" s="62">
        <v>5410.292442087728</v>
      </c>
      <c r="G8621" s="62">
        <v>45.252689853888668</v>
      </c>
      <c r="H8621" s="62">
        <v>47.13607188913204</v>
      </c>
      <c r="I8621" s="62">
        <v>1679.6130000000001</v>
      </c>
      <c r="J8621" s="62">
        <v>1991.8155319327727</v>
      </c>
      <c r="K8621" s="62">
        <v>1679.6130000000001</v>
      </c>
      <c r="L8621" s="62">
        <v>79170.359113920742</v>
      </c>
      <c r="M8621" s="63">
        <v>4107.5237276524795</v>
      </c>
      <c r="N8621" s="64">
        <f>GP_need_index[[#This Row],[Normalised weighted population]]/GP_need_index[[#This Row],[Registered population]]</f>
        <v>0.75920549057556397</v>
      </c>
    </row>
    <row r="8622" spans="1:14" hidden="1" x14ac:dyDescent="0.2">
      <c r="A8622" s="46" t="s">
        <v>13250</v>
      </c>
      <c r="B8622" s="33" t="s">
        <v>4436</v>
      </c>
      <c r="C8622" s="1" t="s">
        <v>9822</v>
      </c>
      <c r="D8622" s="1" t="s">
        <v>6676</v>
      </c>
      <c r="E8622" s="1" t="s">
        <v>6833</v>
      </c>
      <c r="F8622" s="62">
        <v>5442.7294704761325</v>
      </c>
      <c r="G8622" s="62">
        <v>45.252689853888668</v>
      </c>
      <c r="H8622" s="62">
        <v>47.13607188913204</v>
      </c>
      <c r="I8622" s="62">
        <v>1679.6130000000001</v>
      </c>
      <c r="J8622" s="62">
        <v>1991.8155319327727</v>
      </c>
      <c r="K8622" s="62">
        <v>1679.6130000000001</v>
      </c>
      <c r="L8622" s="62">
        <v>79170.359113920742</v>
      </c>
      <c r="M8622" s="63">
        <v>4124.1839896382444</v>
      </c>
      <c r="N8622" s="64">
        <f>GP_need_index[[#This Row],[Normalised weighted population]]/GP_need_index[[#This Row],[Registered population]]</f>
        <v>0.75774186683532863</v>
      </c>
    </row>
    <row r="8623" spans="1:14" x14ac:dyDescent="0.2">
      <c r="A8623" s="46" t="s">
        <v>13248</v>
      </c>
      <c r="B8623" s="33" t="s">
        <v>4408</v>
      </c>
      <c r="C8623" s="1" t="s">
        <v>9823</v>
      </c>
      <c r="D8623" s="1" t="s">
        <v>6676</v>
      </c>
      <c r="E8623" s="1" t="s">
        <v>6890</v>
      </c>
      <c r="F8623" s="62">
        <v>19864.416666666664</v>
      </c>
      <c r="G8623" s="62">
        <v>226.42619662190927</v>
      </c>
      <c r="H8623" s="62">
        <v>235.05675696750245</v>
      </c>
      <c r="I8623" s="62">
        <v>1973.3610000000001</v>
      </c>
      <c r="J8623" s="62">
        <v>1955.0243761217318</v>
      </c>
      <c r="K8623" s="62">
        <v>1973.3610000000001</v>
      </c>
      <c r="L8623" s="62">
        <v>463851.83698614762</v>
      </c>
      <c r="M8623" s="63">
        <v>23962.93558903116</v>
      </c>
      <c r="N8623" s="68">
        <f>GP_need_index[[#This Row],[Normalised weighted population]]/GP_need_index[[#This Row],[Registered population]]</f>
        <v>1.2063246553442459</v>
      </c>
    </row>
    <row r="8624" spans="1:14" hidden="1" x14ac:dyDescent="0.2">
      <c r="A8624" s="46" t="s">
        <v>13249</v>
      </c>
      <c r="B8624" s="33" t="s">
        <v>4408</v>
      </c>
      <c r="C8624" s="1" t="s">
        <v>9823</v>
      </c>
      <c r="D8624" s="1" t="s">
        <v>6676</v>
      </c>
      <c r="E8624" s="1" t="s">
        <v>6890</v>
      </c>
      <c r="F8624" s="62">
        <v>19867.435506440441</v>
      </c>
      <c r="G8624" s="62">
        <v>226.42619662190927</v>
      </c>
      <c r="H8624" s="62">
        <v>235.05675696750245</v>
      </c>
      <c r="I8624" s="62">
        <v>1973.3610000000001</v>
      </c>
      <c r="J8624" s="62">
        <v>1955.0243761217318</v>
      </c>
      <c r="K8624" s="62">
        <v>1973.3610000000001</v>
      </c>
      <c r="L8624" s="62">
        <v>463851.83698614762</v>
      </c>
      <c r="M8624" s="63">
        <v>24065.602933469327</v>
      </c>
      <c r="N8624" s="64">
        <f>GP_need_index[[#This Row],[Normalised weighted population]]/GP_need_index[[#This Row],[Registered population]]</f>
        <v>1.2113089747123107</v>
      </c>
    </row>
    <row r="8625" spans="1:14" hidden="1" x14ac:dyDescent="0.2">
      <c r="A8625" s="46" t="s">
        <v>13250</v>
      </c>
      <c r="B8625" s="33" t="s">
        <v>4408</v>
      </c>
      <c r="C8625" s="1" t="s">
        <v>9823</v>
      </c>
      <c r="D8625" s="1" t="s">
        <v>6676</v>
      </c>
      <c r="E8625" s="1" t="s">
        <v>6890</v>
      </c>
      <c r="F8625" s="62">
        <v>19886.641204622865</v>
      </c>
      <c r="G8625" s="62">
        <v>226.42619662190927</v>
      </c>
      <c r="H8625" s="62">
        <v>235.05675696750245</v>
      </c>
      <c r="I8625" s="62">
        <v>1973.3610000000001</v>
      </c>
      <c r="J8625" s="62">
        <v>1955.0243761217318</v>
      </c>
      <c r="K8625" s="62">
        <v>1973.3610000000001</v>
      </c>
      <c r="L8625" s="62">
        <v>463851.83698614762</v>
      </c>
      <c r="M8625" s="63">
        <v>24163.213872882243</v>
      </c>
      <c r="N8625" s="64">
        <f>GP_need_index[[#This Row],[Normalised weighted population]]/GP_need_index[[#This Row],[Registered population]]</f>
        <v>1.2150475097456499</v>
      </c>
    </row>
    <row r="8626" spans="1:14" x14ac:dyDescent="0.2">
      <c r="A8626" s="46" t="s">
        <v>13248</v>
      </c>
      <c r="B8626" s="33" t="s">
        <v>4564</v>
      </c>
      <c r="C8626" s="1" t="s">
        <v>9824</v>
      </c>
      <c r="D8626" s="1" t="s">
        <v>6676</v>
      </c>
      <c r="E8626" s="1" t="s">
        <v>6836</v>
      </c>
      <c r="F8626" s="62">
        <v>3156.1666666666661</v>
      </c>
      <c r="G8626" s="62">
        <v>38.08762152360066</v>
      </c>
      <c r="H8626" s="62">
        <v>38.700933273371113</v>
      </c>
      <c r="I8626" s="62">
        <v>2071.953</v>
      </c>
      <c r="J8626" s="62">
        <v>2006.4819569892468</v>
      </c>
      <c r="K8626" s="62">
        <v>2071.953</v>
      </c>
      <c r="L8626" s="62">
        <v>80186.514798561097</v>
      </c>
      <c r="M8626" s="63">
        <v>4142.4958057979984</v>
      </c>
      <c r="N8626" s="68">
        <f>GP_need_index[[#This Row],[Normalised weighted population]]/GP_need_index[[#This Row],[Registered population]]</f>
        <v>1.3125085723603525</v>
      </c>
    </row>
    <row r="8627" spans="1:14" hidden="1" x14ac:dyDescent="0.2">
      <c r="A8627" s="46" t="s">
        <v>13249</v>
      </c>
      <c r="B8627" s="33" t="s">
        <v>4564</v>
      </c>
      <c r="C8627" s="1" t="s">
        <v>9824</v>
      </c>
      <c r="D8627" s="1" t="s">
        <v>6676</v>
      </c>
      <c r="E8627" s="1" t="s">
        <v>6836</v>
      </c>
      <c r="F8627" s="62">
        <v>3154.2242583598072</v>
      </c>
      <c r="G8627" s="62">
        <v>38.08762152360066</v>
      </c>
      <c r="H8627" s="62">
        <v>38.700933273371113</v>
      </c>
      <c r="I8627" s="62">
        <v>2071.953</v>
      </c>
      <c r="J8627" s="62">
        <v>2006.4819569892468</v>
      </c>
      <c r="K8627" s="62">
        <v>2071.953</v>
      </c>
      <c r="L8627" s="62">
        <v>80186.514798561097</v>
      </c>
      <c r="M8627" s="63">
        <v>4160.2440087319583</v>
      </c>
      <c r="N8627" s="64">
        <f>GP_need_index[[#This Row],[Normalised weighted population]]/GP_need_index[[#This Row],[Registered population]]</f>
        <v>1.3189436349383985</v>
      </c>
    </row>
    <row r="8628" spans="1:14" hidden="1" x14ac:dyDescent="0.2">
      <c r="A8628" s="46" t="s">
        <v>13250</v>
      </c>
      <c r="B8628" s="33" t="s">
        <v>4564</v>
      </c>
      <c r="C8628" s="1" t="s">
        <v>9824</v>
      </c>
      <c r="D8628" s="1" t="s">
        <v>6676</v>
      </c>
      <c r="E8628" s="1" t="s">
        <v>6836</v>
      </c>
      <c r="F8628" s="62">
        <v>3151.365833029814</v>
      </c>
      <c r="G8628" s="62">
        <v>38.08762152360066</v>
      </c>
      <c r="H8628" s="62">
        <v>38.700933273371113</v>
      </c>
      <c r="I8628" s="62">
        <v>2071.953</v>
      </c>
      <c r="J8628" s="62">
        <v>2006.4819569892468</v>
      </c>
      <c r="K8628" s="62">
        <v>2071.953</v>
      </c>
      <c r="L8628" s="62">
        <v>80186.514798561097</v>
      </c>
      <c r="M8628" s="63">
        <v>4177.1181060484441</v>
      </c>
      <c r="N8628" s="64">
        <f>GP_need_index[[#This Row],[Normalised weighted population]]/GP_need_index[[#This Row],[Registered population]]</f>
        <v>1.3254945085294785</v>
      </c>
    </row>
    <row r="8629" spans="1:14" x14ac:dyDescent="0.2">
      <c r="A8629" s="46" t="s">
        <v>13248</v>
      </c>
      <c r="B8629" s="33" t="s">
        <v>4409</v>
      </c>
      <c r="C8629" s="1" t="s">
        <v>9825</v>
      </c>
      <c r="D8629" s="1" t="s">
        <v>6676</v>
      </c>
      <c r="E8629" s="1" t="s">
        <v>6890</v>
      </c>
      <c r="F8629" s="62">
        <v>2603.833333333333</v>
      </c>
      <c r="G8629" s="62">
        <v>17.520236927129968</v>
      </c>
      <c r="H8629" s="62">
        <v>17.63481760763878</v>
      </c>
      <c r="I8629" s="62">
        <v>1948.3510000000001</v>
      </c>
      <c r="J8629" s="62">
        <v>1955.0243761217318</v>
      </c>
      <c r="K8629" s="62">
        <v>1948.3510000000001</v>
      </c>
      <c r="L8629" s="62">
        <v>34358.814520660628</v>
      </c>
      <c r="M8629" s="63">
        <v>1775.0022606866321</v>
      </c>
      <c r="N8629" s="68">
        <f>GP_need_index[[#This Row],[Normalised weighted population]]/GP_need_index[[#This Row],[Registered population]]</f>
        <v>0.68168812418356228</v>
      </c>
    </row>
    <row r="8630" spans="1:14" hidden="1" x14ac:dyDescent="0.2">
      <c r="A8630" s="46" t="s">
        <v>13249</v>
      </c>
      <c r="B8630" s="33" t="s">
        <v>4409</v>
      </c>
      <c r="C8630" s="1" t="s">
        <v>9825</v>
      </c>
      <c r="D8630" s="1" t="s">
        <v>6676</v>
      </c>
      <c r="E8630" s="1" t="s">
        <v>6890</v>
      </c>
      <c r="F8630" s="62">
        <v>2606.3643513280849</v>
      </c>
      <c r="G8630" s="62">
        <v>17.520236927129968</v>
      </c>
      <c r="H8630" s="62">
        <v>17.63481760763878</v>
      </c>
      <c r="I8630" s="62">
        <v>1948.3510000000001</v>
      </c>
      <c r="J8630" s="62">
        <v>1955.0243761217318</v>
      </c>
      <c r="K8630" s="62">
        <v>1948.3510000000001</v>
      </c>
      <c r="L8630" s="62">
        <v>34358.814520660628</v>
      </c>
      <c r="M8630" s="63">
        <v>1782.6071206087133</v>
      </c>
      <c r="N8630" s="64">
        <f>GP_need_index[[#This Row],[Normalised weighted population]]/GP_need_index[[#This Row],[Registered population]]</f>
        <v>0.68394394655542989</v>
      </c>
    </row>
    <row r="8631" spans="1:14" hidden="1" x14ac:dyDescent="0.2">
      <c r="A8631" s="46" t="s">
        <v>13250</v>
      </c>
      <c r="B8631" s="33" t="s">
        <v>4409</v>
      </c>
      <c r="C8631" s="1" t="s">
        <v>9825</v>
      </c>
      <c r="D8631" s="1" t="s">
        <v>6676</v>
      </c>
      <c r="E8631" s="1" t="s">
        <v>6890</v>
      </c>
      <c r="F8631" s="62">
        <v>2608.7113215540967</v>
      </c>
      <c r="G8631" s="62">
        <v>17.520236927129968</v>
      </c>
      <c r="H8631" s="62">
        <v>17.63481760763878</v>
      </c>
      <c r="I8631" s="62">
        <v>1948.3510000000001</v>
      </c>
      <c r="J8631" s="62">
        <v>1955.0243761217318</v>
      </c>
      <c r="K8631" s="62">
        <v>1948.3510000000001</v>
      </c>
      <c r="L8631" s="62">
        <v>34358.814520660628</v>
      </c>
      <c r="M8631" s="63">
        <v>1789.8374383417786</v>
      </c>
      <c r="N8631" s="64">
        <f>GP_need_index[[#This Row],[Normalised weighted population]]/GP_need_index[[#This Row],[Registered population]]</f>
        <v>0.68610023023763034</v>
      </c>
    </row>
    <row r="8632" spans="1:14" x14ac:dyDescent="0.2">
      <c r="A8632" s="46" t="s">
        <v>13248</v>
      </c>
      <c r="B8632" s="33" t="s">
        <v>4392</v>
      </c>
      <c r="C8632" s="1" t="s">
        <v>9826</v>
      </c>
      <c r="D8632" s="1" t="s">
        <v>6676</v>
      </c>
      <c r="E8632" s="1" t="s">
        <v>6890</v>
      </c>
      <c r="F8632" s="62">
        <v>5228.5</v>
      </c>
      <c r="G8632" s="62">
        <v>32.134364123352512</v>
      </c>
      <c r="H8632" s="62">
        <v>30.326324565631591</v>
      </c>
      <c r="I8632" s="62">
        <v>1783.664</v>
      </c>
      <c r="J8632" s="62">
        <v>1955.0243761217318</v>
      </c>
      <c r="K8632" s="62">
        <v>1783.664</v>
      </c>
      <c r="L8632" s="62">
        <v>54091.973380032709</v>
      </c>
      <c r="M8632" s="63">
        <v>2794.4321238680823</v>
      </c>
      <c r="N8632" s="68">
        <f>GP_need_index[[#This Row],[Normalised weighted population]]/GP_need_index[[#This Row],[Registered population]]</f>
        <v>0.53446153272794916</v>
      </c>
    </row>
    <row r="8633" spans="1:14" hidden="1" x14ac:dyDescent="0.2">
      <c r="A8633" s="46" t="s">
        <v>13249</v>
      </c>
      <c r="B8633" s="33" t="s">
        <v>4392</v>
      </c>
      <c r="C8633" s="1" t="s">
        <v>9826</v>
      </c>
      <c r="D8633" s="1" t="s">
        <v>6676</v>
      </c>
      <c r="E8633" s="1" t="s">
        <v>6890</v>
      </c>
      <c r="F8633" s="62">
        <v>5248.3223987575147</v>
      </c>
      <c r="G8633" s="62">
        <v>32.134364123352512</v>
      </c>
      <c r="H8633" s="62">
        <v>30.326324565631591</v>
      </c>
      <c r="I8633" s="62">
        <v>1783.664</v>
      </c>
      <c r="J8633" s="62">
        <v>1955.0243761217318</v>
      </c>
      <c r="K8633" s="62">
        <v>1783.664</v>
      </c>
      <c r="L8633" s="62">
        <v>54091.973380032709</v>
      </c>
      <c r="M8633" s="63">
        <v>2806.4046522047843</v>
      </c>
      <c r="N8633" s="64">
        <f>GP_need_index[[#This Row],[Normalised weighted population]]/GP_need_index[[#This Row],[Registered population]]</f>
        <v>0.53472413449089395</v>
      </c>
    </row>
    <row r="8634" spans="1:14" hidden="1" x14ac:dyDescent="0.2">
      <c r="A8634" s="46" t="s">
        <v>13250</v>
      </c>
      <c r="B8634" s="33" t="s">
        <v>4392</v>
      </c>
      <c r="C8634" s="1" t="s">
        <v>9826</v>
      </c>
      <c r="D8634" s="1" t="s">
        <v>6676</v>
      </c>
      <c r="E8634" s="1" t="s">
        <v>6890</v>
      </c>
      <c r="F8634" s="62">
        <v>5266.9059838920166</v>
      </c>
      <c r="G8634" s="62">
        <v>32.134364123352512</v>
      </c>
      <c r="H8634" s="62">
        <v>30.326324565631591</v>
      </c>
      <c r="I8634" s="62">
        <v>1783.664</v>
      </c>
      <c r="J8634" s="62">
        <v>1955.0243761217318</v>
      </c>
      <c r="K8634" s="62">
        <v>1783.664</v>
      </c>
      <c r="L8634" s="62">
        <v>54091.973380032709</v>
      </c>
      <c r="M8634" s="63">
        <v>2817.787529053197</v>
      </c>
      <c r="N8634" s="64">
        <f>GP_need_index[[#This Row],[Normalised weighted population]]/GP_need_index[[#This Row],[Registered population]]</f>
        <v>0.53499863822725258</v>
      </c>
    </row>
    <row r="8635" spans="1:14" x14ac:dyDescent="0.2">
      <c r="A8635" s="46" t="s">
        <v>13248</v>
      </c>
      <c r="B8635" s="33" t="s">
        <v>4578</v>
      </c>
      <c r="C8635" s="1" t="s">
        <v>9827</v>
      </c>
      <c r="D8635" s="1" t="s">
        <v>6676</v>
      </c>
      <c r="E8635" s="1" t="s">
        <v>6836</v>
      </c>
      <c r="F8635" s="62">
        <v>17894.833333333332</v>
      </c>
      <c r="G8635" s="62">
        <v>211.71226341763949</v>
      </c>
      <c r="H8635" s="62">
        <v>219.95484573551153</v>
      </c>
      <c r="I8635" s="62">
        <v>2042.5139999999999</v>
      </c>
      <c r="J8635" s="62">
        <v>2006.4819569892468</v>
      </c>
      <c r="K8635" s="62">
        <v>2042.5139999999999</v>
      </c>
      <c r="L8635" s="62">
        <v>449260.85178262257</v>
      </c>
      <c r="M8635" s="63">
        <v>23209.154293511532</v>
      </c>
      <c r="N8635" s="68">
        <f>GP_need_index[[#This Row],[Normalised weighted population]]/GP_need_index[[#This Row],[Registered population]]</f>
        <v>1.2969751582027327</v>
      </c>
    </row>
    <row r="8636" spans="1:14" hidden="1" x14ac:dyDescent="0.2">
      <c r="A8636" s="46" t="s">
        <v>13249</v>
      </c>
      <c r="B8636" s="33" t="s">
        <v>4578</v>
      </c>
      <c r="C8636" s="1" t="s">
        <v>9827</v>
      </c>
      <c r="D8636" s="1" t="s">
        <v>6676</v>
      </c>
      <c r="E8636" s="1" t="s">
        <v>6836</v>
      </c>
      <c r="F8636" s="62">
        <v>17873.746588069473</v>
      </c>
      <c r="G8636" s="62">
        <v>211.71226341763949</v>
      </c>
      <c r="H8636" s="62">
        <v>219.95484573551153</v>
      </c>
      <c r="I8636" s="62">
        <v>2042.5139999999999</v>
      </c>
      <c r="J8636" s="62">
        <v>2006.4819569892468</v>
      </c>
      <c r="K8636" s="62">
        <v>2042.5139999999999</v>
      </c>
      <c r="L8636" s="62">
        <v>449260.85178262257</v>
      </c>
      <c r="M8636" s="63">
        <v>23308.592120280187</v>
      </c>
      <c r="N8636" s="64">
        <f>GP_need_index[[#This Row],[Normalised weighted population]]/GP_need_index[[#This Row],[Registered population]]</f>
        <v>1.3040686240812216</v>
      </c>
    </row>
    <row r="8637" spans="1:14" hidden="1" x14ac:dyDescent="0.2">
      <c r="A8637" s="46" t="s">
        <v>13250</v>
      </c>
      <c r="B8637" s="33" t="s">
        <v>4578</v>
      </c>
      <c r="C8637" s="1" t="s">
        <v>9827</v>
      </c>
      <c r="D8637" s="1" t="s">
        <v>6676</v>
      </c>
      <c r="E8637" s="1" t="s">
        <v>6836</v>
      </c>
      <c r="F8637" s="62">
        <v>17849.678279998661</v>
      </c>
      <c r="G8637" s="62">
        <v>211.71226341763949</v>
      </c>
      <c r="H8637" s="62">
        <v>219.95484573551153</v>
      </c>
      <c r="I8637" s="62">
        <v>2042.5139999999999</v>
      </c>
      <c r="J8637" s="62">
        <v>2006.4819569892468</v>
      </c>
      <c r="K8637" s="62">
        <v>2042.5139999999999</v>
      </c>
      <c r="L8637" s="62">
        <v>449260.85178262257</v>
      </c>
      <c r="M8637" s="63">
        <v>23403.132596973948</v>
      </c>
      <c r="N8637" s="64">
        <f>GP_need_index[[#This Row],[Normalised weighted population]]/GP_need_index[[#This Row],[Registered population]]</f>
        <v>1.3111234964496907</v>
      </c>
    </row>
    <row r="8638" spans="1:14" x14ac:dyDescent="0.2">
      <c r="A8638" s="46" t="s">
        <v>13248</v>
      </c>
      <c r="B8638" s="33" t="s">
        <v>4411</v>
      </c>
      <c r="C8638" s="1" t="s">
        <v>9828</v>
      </c>
      <c r="D8638" s="1" t="s">
        <v>6676</v>
      </c>
      <c r="E8638" s="1" t="s">
        <v>6890</v>
      </c>
      <c r="F8638" s="62">
        <v>5399</v>
      </c>
      <c r="G8638" s="62">
        <v>46.788856505469823</v>
      </c>
      <c r="H8638" s="62">
        <v>47.490270321932805</v>
      </c>
      <c r="I8638" s="62">
        <v>2113.346</v>
      </c>
      <c r="J8638" s="62">
        <v>1955.0243761217318</v>
      </c>
      <c r="K8638" s="62">
        <v>2113.346</v>
      </c>
      <c r="L8638" s="62">
        <v>100363.37282377541</v>
      </c>
      <c r="M8638" s="63">
        <v>5184.8475023844157</v>
      </c>
      <c r="N8638" s="68">
        <f>GP_need_index[[#This Row],[Normalised weighted population]]/GP_need_index[[#This Row],[Registered population]]</f>
        <v>0.96033478466094013</v>
      </c>
    </row>
    <row r="8639" spans="1:14" hidden="1" x14ac:dyDescent="0.2">
      <c r="A8639" s="46" t="s">
        <v>13249</v>
      </c>
      <c r="B8639" s="33" t="s">
        <v>4411</v>
      </c>
      <c r="C8639" s="1" t="s">
        <v>9828</v>
      </c>
      <c r="D8639" s="1" t="s">
        <v>6676</v>
      </c>
      <c r="E8639" s="1" t="s">
        <v>6890</v>
      </c>
      <c r="F8639" s="62">
        <v>5417.6742341108838</v>
      </c>
      <c r="G8639" s="62">
        <v>46.788856505469823</v>
      </c>
      <c r="H8639" s="62">
        <v>47.490270321932805</v>
      </c>
      <c r="I8639" s="62">
        <v>2113.346</v>
      </c>
      <c r="J8639" s="62">
        <v>1955.0243761217318</v>
      </c>
      <c r="K8639" s="62">
        <v>2113.346</v>
      </c>
      <c r="L8639" s="62">
        <v>100363.37282377541</v>
      </c>
      <c r="M8639" s="63">
        <v>5207.0615805556363</v>
      </c>
      <c r="N8639" s="64">
        <f>GP_need_index[[#This Row],[Normalised weighted population]]/GP_need_index[[#This Row],[Registered population]]</f>
        <v>0.96112489521256494</v>
      </c>
    </row>
    <row r="8640" spans="1:14" hidden="1" x14ac:dyDescent="0.2">
      <c r="A8640" s="46" t="s">
        <v>13250</v>
      </c>
      <c r="B8640" s="33" t="s">
        <v>4411</v>
      </c>
      <c r="C8640" s="1" t="s">
        <v>9828</v>
      </c>
      <c r="D8640" s="1" t="s">
        <v>6676</v>
      </c>
      <c r="E8640" s="1" t="s">
        <v>6890</v>
      </c>
      <c r="F8640" s="62">
        <v>5435.908702475489</v>
      </c>
      <c r="G8640" s="62">
        <v>46.788856505469823</v>
      </c>
      <c r="H8640" s="62">
        <v>47.490270321932805</v>
      </c>
      <c r="I8640" s="62">
        <v>2113.346</v>
      </c>
      <c r="J8640" s="62">
        <v>1955.0243761217318</v>
      </c>
      <c r="K8640" s="62">
        <v>2113.346</v>
      </c>
      <c r="L8640" s="62">
        <v>100363.37282377541</v>
      </c>
      <c r="M8640" s="63">
        <v>5228.1816070874484</v>
      </c>
      <c r="N8640" s="64">
        <f>GP_need_index[[#This Row],[Normalised weighted population]]/GP_need_index[[#This Row],[Registered population]]</f>
        <v>0.96178613240994226</v>
      </c>
    </row>
    <row r="8641" spans="1:14" x14ac:dyDescent="0.2">
      <c r="A8641" s="46" t="s">
        <v>13248</v>
      </c>
      <c r="B8641" s="33" t="s">
        <v>4388</v>
      </c>
      <c r="C8641" s="1" t="s">
        <v>9829</v>
      </c>
      <c r="D8641" s="1" t="s">
        <v>6676</v>
      </c>
      <c r="E8641" s="1" t="s">
        <v>6890</v>
      </c>
      <c r="F8641" s="62">
        <v>1325.3333333333335</v>
      </c>
      <c r="G8641" s="62"/>
      <c r="H8641" s="62"/>
      <c r="I8641" s="62">
        <v>2039.819</v>
      </c>
      <c r="J8641" s="62">
        <v>1955.0243761217318</v>
      </c>
      <c r="K8641" s="62">
        <v>2039.819</v>
      </c>
      <c r="L8641" s="62"/>
      <c r="M8641" s="63"/>
      <c r="N8641" s="68">
        <f>GP_need_index[[#This Row],[Normalised weighted population]]/GP_need_index[[#This Row],[Registered population]]</f>
        <v>0</v>
      </c>
    </row>
    <row r="8642" spans="1:14" hidden="1" x14ac:dyDescent="0.2">
      <c r="A8642" s="46" t="s">
        <v>13249</v>
      </c>
      <c r="B8642" s="33" t="s">
        <v>4388</v>
      </c>
      <c r="C8642" s="1" t="s">
        <v>9829</v>
      </c>
      <c r="D8642" s="1" t="s">
        <v>6676</v>
      </c>
      <c r="E8642" s="1" t="s">
        <v>6890</v>
      </c>
      <c r="F8642" s="62">
        <v>1331.6019020495978</v>
      </c>
      <c r="G8642" s="62"/>
      <c r="H8642" s="62"/>
      <c r="I8642" s="62">
        <v>2039.819</v>
      </c>
      <c r="J8642" s="62">
        <v>1955.0243761217318</v>
      </c>
      <c r="K8642" s="62">
        <v>2039.819</v>
      </c>
      <c r="L8642" s="62"/>
      <c r="M8642" s="63"/>
      <c r="N8642" s="64">
        <f>GP_need_index[[#This Row],[Normalised weighted population]]/GP_need_index[[#This Row],[Registered population]]</f>
        <v>0</v>
      </c>
    </row>
    <row r="8643" spans="1:14" hidden="1" x14ac:dyDescent="0.2">
      <c r="A8643" s="46" t="s">
        <v>13250</v>
      </c>
      <c r="B8643" s="33" t="s">
        <v>4388</v>
      </c>
      <c r="C8643" s="1" t="s">
        <v>9829</v>
      </c>
      <c r="D8643" s="1" t="s">
        <v>6676</v>
      </c>
      <c r="E8643" s="1" t="s">
        <v>6890</v>
      </c>
      <c r="F8643" s="62">
        <v>1337.4668691387137</v>
      </c>
      <c r="G8643" s="62"/>
      <c r="H8643" s="62"/>
      <c r="I8643" s="62">
        <v>2039.819</v>
      </c>
      <c r="J8643" s="62">
        <v>1955.0243761217318</v>
      </c>
      <c r="K8643" s="62">
        <v>2039.819</v>
      </c>
      <c r="L8643" s="62"/>
      <c r="M8643" s="63"/>
      <c r="N8643" s="64">
        <f>GP_need_index[[#This Row],[Normalised weighted population]]/GP_need_index[[#This Row],[Registered population]]</f>
        <v>0</v>
      </c>
    </row>
    <row r="8644" spans="1:14" x14ac:dyDescent="0.2">
      <c r="A8644" s="46" t="s">
        <v>13248</v>
      </c>
      <c r="B8644" s="33" t="s">
        <v>4398</v>
      </c>
      <c r="C8644" s="1" t="s">
        <v>9830</v>
      </c>
      <c r="D8644" s="1" t="s">
        <v>6676</v>
      </c>
      <c r="E8644" s="1" t="s">
        <v>6890</v>
      </c>
      <c r="F8644" s="62">
        <v>2447.3333333333335</v>
      </c>
      <c r="G8644" s="62">
        <v>18.494353279359835</v>
      </c>
      <c r="H8644" s="62">
        <v>17.21655184005856</v>
      </c>
      <c r="I8644" s="62">
        <v>1873.7059999999999</v>
      </c>
      <c r="J8644" s="62">
        <v>1955.0243761217318</v>
      </c>
      <c r="K8644" s="62">
        <v>1873.7059999999999</v>
      </c>
      <c r="L8644" s="62">
        <v>32258.756482028763</v>
      </c>
      <c r="M8644" s="63">
        <v>1666.5116792114416</v>
      </c>
      <c r="N8644" s="68">
        <f>GP_need_index[[#This Row],[Normalised weighted population]]/GP_need_index[[#This Row],[Registered population]]</f>
        <v>0.68095001874616246</v>
      </c>
    </row>
    <row r="8645" spans="1:14" hidden="1" x14ac:dyDescent="0.2">
      <c r="A8645" s="46" t="s">
        <v>13249</v>
      </c>
      <c r="B8645" s="33" t="s">
        <v>4398</v>
      </c>
      <c r="C8645" s="1" t="s">
        <v>9830</v>
      </c>
      <c r="D8645" s="1" t="s">
        <v>6676</v>
      </c>
      <c r="E8645" s="1" t="s">
        <v>6890</v>
      </c>
      <c r="F8645" s="62">
        <v>2453.4151919203268</v>
      </c>
      <c r="G8645" s="62">
        <v>18.494353279359835</v>
      </c>
      <c r="H8645" s="62">
        <v>17.21655184005856</v>
      </c>
      <c r="I8645" s="62">
        <v>1873.7059999999999</v>
      </c>
      <c r="J8645" s="62">
        <v>1955.0243761217318</v>
      </c>
      <c r="K8645" s="62">
        <v>1873.7059999999999</v>
      </c>
      <c r="L8645" s="62">
        <v>32258.756482028763</v>
      </c>
      <c r="M8645" s="63">
        <v>1673.6517196269465</v>
      </c>
      <c r="N8645" s="64">
        <f>GP_need_index[[#This Row],[Normalised weighted population]]/GP_need_index[[#This Row],[Registered population]]</f>
        <v>0.68217223286897188</v>
      </c>
    </row>
    <row r="8646" spans="1:14" hidden="1" x14ac:dyDescent="0.2">
      <c r="A8646" s="46" t="s">
        <v>13250</v>
      </c>
      <c r="B8646" s="33" t="s">
        <v>4398</v>
      </c>
      <c r="C8646" s="1" t="s">
        <v>9830</v>
      </c>
      <c r="D8646" s="1" t="s">
        <v>6676</v>
      </c>
      <c r="E8646" s="1" t="s">
        <v>6890</v>
      </c>
      <c r="F8646" s="62">
        <v>2458.7352546558186</v>
      </c>
      <c r="G8646" s="62">
        <v>18.494353279359835</v>
      </c>
      <c r="H8646" s="62">
        <v>17.21655184005856</v>
      </c>
      <c r="I8646" s="62">
        <v>1873.7059999999999</v>
      </c>
      <c r="J8646" s="62">
        <v>1955.0243761217318</v>
      </c>
      <c r="K8646" s="62">
        <v>1873.7059999999999</v>
      </c>
      <c r="L8646" s="62">
        <v>32258.756482028763</v>
      </c>
      <c r="M8646" s="63">
        <v>1680.440110387588</v>
      </c>
      <c r="N8646" s="64">
        <f>GP_need_index[[#This Row],[Normalised weighted population]]/GP_need_index[[#This Row],[Registered population]]</f>
        <v>0.68345711772161544</v>
      </c>
    </row>
    <row r="8647" spans="1:14" x14ac:dyDescent="0.2">
      <c r="A8647" s="46" t="s">
        <v>13248</v>
      </c>
      <c r="B8647" s="33" t="s">
        <v>4415</v>
      </c>
      <c r="C8647" s="1" t="s">
        <v>9831</v>
      </c>
      <c r="D8647" s="1" t="s">
        <v>6676</v>
      </c>
      <c r="E8647" s="1" t="s">
        <v>6890</v>
      </c>
      <c r="F8647" s="62">
        <v>4579.9166666666661</v>
      </c>
      <c r="G8647" s="62"/>
      <c r="H8647" s="62"/>
      <c r="I8647" s="62">
        <v>2001.164</v>
      </c>
      <c r="J8647" s="62">
        <v>1955.0243761217318</v>
      </c>
      <c r="K8647" s="62">
        <v>2001.164</v>
      </c>
      <c r="L8647" s="62"/>
      <c r="M8647" s="63"/>
      <c r="N8647" s="68">
        <f>GP_need_index[[#This Row],[Normalised weighted population]]/GP_need_index[[#This Row],[Registered population]]</f>
        <v>0</v>
      </c>
    </row>
    <row r="8648" spans="1:14" hidden="1" x14ac:dyDescent="0.2">
      <c r="A8648" s="46" t="s">
        <v>13249</v>
      </c>
      <c r="B8648" s="33" t="s">
        <v>4415</v>
      </c>
      <c r="C8648" s="1" t="s">
        <v>9831</v>
      </c>
      <c r="D8648" s="1" t="s">
        <v>6676</v>
      </c>
      <c r="E8648" s="1" t="s">
        <v>6890</v>
      </c>
      <c r="F8648" s="62">
        <v>4586.6478265226542</v>
      </c>
      <c r="G8648" s="62"/>
      <c r="H8648" s="62"/>
      <c r="I8648" s="62">
        <v>2001.164</v>
      </c>
      <c r="J8648" s="62">
        <v>1955.0243761217318</v>
      </c>
      <c r="K8648" s="62">
        <v>2001.164</v>
      </c>
      <c r="L8648" s="62"/>
      <c r="M8648" s="63"/>
      <c r="N8648" s="64">
        <f>GP_need_index[[#This Row],[Normalised weighted population]]/GP_need_index[[#This Row],[Registered population]]</f>
        <v>0</v>
      </c>
    </row>
    <row r="8649" spans="1:14" hidden="1" x14ac:dyDescent="0.2">
      <c r="A8649" s="46" t="s">
        <v>13250</v>
      </c>
      <c r="B8649" s="33" t="s">
        <v>4415</v>
      </c>
      <c r="C8649" s="1" t="s">
        <v>9831</v>
      </c>
      <c r="D8649" s="1" t="s">
        <v>6676</v>
      </c>
      <c r="E8649" s="1" t="s">
        <v>6890</v>
      </c>
      <c r="F8649" s="62">
        <v>4593.7132729353434</v>
      </c>
      <c r="G8649" s="62"/>
      <c r="H8649" s="62"/>
      <c r="I8649" s="62">
        <v>2001.164</v>
      </c>
      <c r="J8649" s="62">
        <v>1955.0243761217318</v>
      </c>
      <c r="K8649" s="62">
        <v>2001.164</v>
      </c>
      <c r="L8649" s="62"/>
      <c r="M8649" s="63"/>
      <c r="N8649" s="64">
        <f>GP_need_index[[#This Row],[Normalised weighted population]]/GP_need_index[[#This Row],[Registered population]]</f>
        <v>0</v>
      </c>
    </row>
    <row r="8650" spans="1:14" x14ac:dyDescent="0.2">
      <c r="A8650" s="46" t="s">
        <v>13248</v>
      </c>
      <c r="B8650" s="33" t="s">
        <v>4414</v>
      </c>
      <c r="C8650" s="1" t="s">
        <v>9832</v>
      </c>
      <c r="D8650" s="1" t="s">
        <v>6676</v>
      </c>
      <c r="E8650" s="1" t="s">
        <v>6890</v>
      </c>
      <c r="F8650" s="62">
        <v>1394.2499999999995</v>
      </c>
      <c r="G8650" s="62">
        <v>6.1611530212978733</v>
      </c>
      <c r="H8650" s="62">
        <v>6.5671347655753038</v>
      </c>
      <c r="I8650" s="62">
        <v>1687.9639999999999</v>
      </c>
      <c r="J8650" s="62">
        <v>1955.0243761217318</v>
      </c>
      <c r="K8650" s="62">
        <v>1687.9639999999999</v>
      </c>
      <c r="L8650" s="62">
        <v>11085.087067439552</v>
      </c>
      <c r="M8650" s="63">
        <v>572.66395477008552</v>
      </c>
      <c r="N8650" s="68">
        <f>GP_need_index[[#This Row],[Normalised weighted population]]/GP_need_index[[#This Row],[Registered population]]</f>
        <v>0.41073261952310253</v>
      </c>
    </row>
    <row r="8651" spans="1:14" hidden="1" x14ac:dyDescent="0.2">
      <c r="A8651" s="46" t="s">
        <v>13249</v>
      </c>
      <c r="B8651" s="33" t="s">
        <v>4414</v>
      </c>
      <c r="C8651" s="1" t="s">
        <v>9832</v>
      </c>
      <c r="D8651" s="1" t="s">
        <v>6676</v>
      </c>
      <c r="E8651" s="1" t="s">
        <v>6890</v>
      </c>
      <c r="F8651" s="62">
        <v>1394.9861533589124</v>
      </c>
      <c r="G8651" s="62">
        <v>6.1611530212978733</v>
      </c>
      <c r="H8651" s="62">
        <v>6.5671347655753038</v>
      </c>
      <c r="I8651" s="62">
        <v>1687.9639999999999</v>
      </c>
      <c r="J8651" s="62">
        <v>1955.0243761217318</v>
      </c>
      <c r="K8651" s="62">
        <v>1687.9639999999999</v>
      </c>
      <c r="L8651" s="62">
        <v>11085.087067439552</v>
      </c>
      <c r="M8651" s="63">
        <v>575.11748919925685</v>
      </c>
      <c r="N8651" s="64">
        <f>GP_need_index[[#This Row],[Normalised weighted population]]/GP_need_index[[#This Row],[Registered population]]</f>
        <v>0.41227469377704024</v>
      </c>
    </row>
    <row r="8652" spans="1:14" hidden="1" x14ac:dyDescent="0.2">
      <c r="A8652" s="46" t="s">
        <v>13250</v>
      </c>
      <c r="B8652" s="33" t="s">
        <v>4414</v>
      </c>
      <c r="C8652" s="1" t="s">
        <v>9832</v>
      </c>
      <c r="D8652" s="1" t="s">
        <v>6676</v>
      </c>
      <c r="E8652" s="1" t="s">
        <v>6890</v>
      </c>
      <c r="F8652" s="62">
        <v>1395.6208423541157</v>
      </c>
      <c r="G8652" s="62">
        <v>6.1611530212978733</v>
      </c>
      <c r="H8652" s="62">
        <v>6.5671347655753038</v>
      </c>
      <c r="I8652" s="62">
        <v>1687.9639999999999</v>
      </c>
      <c r="J8652" s="62">
        <v>1955.0243761217318</v>
      </c>
      <c r="K8652" s="62">
        <v>1687.9639999999999</v>
      </c>
      <c r="L8652" s="62">
        <v>11085.087067439552</v>
      </c>
      <c r="M8652" s="63">
        <v>577.45018614222272</v>
      </c>
      <c r="N8652" s="64">
        <f>GP_need_index[[#This Row],[Normalised weighted population]]/GP_need_index[[#This Row],[Registered population]]</f>
        <v>0.41375864319150396</v>
      </c>
    </row>
    <row r="8653" spans="1:14" x14ac:dyDescent="0.2">
      <c r="A8653" s="46" t="s">
        <v>13248</v>
      </c>
      <c r="B8653" s="33" t="s">
        <v>4396</v>
      </c>
      <c r="C8653" s="1" t="s">
        <v>9833</v>
      </c>
      <c r="D8653" s="1" t="s">
        <v>6676</v>
      </c>
      <c r="E8653" s="1" t="s">
        <v>6890</v>
      </c>
      <c r="F8653" s="62">
        <v>3229.833333333333</v>
      </c>
      <c r="G8653" s="62">
        <v>19.778192912897069</v>
      </c>
      <c r="H8653" s="62">
        <v>20.349265692595594</v>
      </c>
      <c r="I8653" s="62">
        <v>2003.4</v>
      </c>
      <c r="J8653" s="62">
        <v>1955.0243761217318</v>
      </c>
      <c r="K8653" s="62">
        <v>2003.4</v>
      </c>
      <c r="L8653" s="62">
        <v>40767.718888546013</v>
      </c>
      <c r="M8653" s="63">
        <v>2106.0910918999584</v>
      </c>
      <c r="N8653" s="68">
        <f>GP_need_index[[#This Row],[Normalised weighted population]]/GP_need_index[[#This Row],[Registered population]]</f>
        <v>0.65207423248876373</v>
      </c>
    </row>
    <row r="8654" spans="1:14" hidden="1" x14ac:dyDescent="0.2">
      <c r="A8654" s="46" t="s">
        <v>13249</v>
      </c>
      <c r="B8654" s="33" t="s">
        <v>4396</v>
      </c>
      <c r="C8654" s="1" t="s">
        <v>9833</v>
      </c>
      <c r="D8654" s="1" t="s">
        <v>6676</v>
      </c>
      <c r="E8654" s="1" t="s">
        <v>6890</v>
      </c>
      <c r="F8654" s="62">
        <v>3234.1206954203412</v>
      </c>
      <c r="G8654" s="62">
        <v>19.778192912897069</v>
      </c>
      <c r="H8654" s="62">
        <v>20.349265692595594</v>
      </c>
      <c r="I8654" s="62">
        <v>2003.4</v>
      </c>
      <c r="J8654" s="62">
        <v>1955.0243761217318</v>
      </c>
      <c r="K8654" s="62">
        <v>2003.4</v>
      </c>
      <c r="L8654" s="62">
        <v>40767.718888546013</v>
      </c>
      <c r="M8654" s="63">
        <v>2115.1144763157317</v>
      </c>
      <c r="N8654" s="64">
        <f>GP_need_index[[#This Row],[Normalised weighted population]]/GP_need_index[[#This Row],[Registered population]]</f>
        <v>0.6539998582337474</v>
      </c>
    </row>
    <row r="8655" spans="1:14" hidden="1" x14ac:dyDescent="0.2">
      <c r="A8655" s="46" t="s">
        <v>13250</v>
      </c>
      <c r="B8655" s="33" t="s">
        <v>4396</v>
      </c>
      <c r="C8655" s="1" t="s">
        <v>9833</v>
      </c>
      <c r="D8655" s="1" t="s">
        <v>6676</v>
      </c>
      <c r="E8655" s="1" t="s">
        <v>6890</v>
      </c>
      <c r="F8655" s="62">
        <v>3239.7361364841463</v>
      </c>
      <c r="G8655" s="62">
        <v>19.778192912897069</v>
      </c>
      <c r="H8655" s="62">
        <v>20.349265692595594</v>
      </c>
      <c r="I8655" s="62">
        <v>2003.4</v>
      </c>
      <c r="J8655" s="62">
        <v>1955.0243761217318</v>
      </c>
      <c r="K8655" s="62">
        <v>2003.4</v>
      </c>
      <c r="L8655" s="62">
        <v>40767.718888546013</v>
      </c>
      <c r="M8655" s="63">
        <v>2123.6934556818337</v>
      </c>
      <c r="N8655" s="64">
        <f>GP_need_index[[#This Row],[Normalised weighted population]]/GP_need_index[[#This Row],[Registered population]]</f>
        <v>0.65551432777686836</v>
      </c>
    </row>
    <row r="8656" spans="1:14" x14ac:dyDescent="0.2">
      <c r="A8656" s="46" t="s">
        <v>13248</v>
      </c>
      <c r="B8656" s="33" t="s">
        <v>4568</v>
      </c>
      <c r="C8656" s="1" t="s">
        <v>9834</v>
      </c>
      <c r="D8656" s="1" t="s">
        <v>6676</v>
      </c>
      <c r="E8656" s="1" t="s">
        <v>6836</v>
      </c>
      <c r="F8656" s="62">
        <v>9.0833333333333339</v>
      </c>
      <c r="G8656" s="62"/>
      <c r="H8656" s="62"/>
      <c r="I8656" s="62"/>
      <c r="J8656" s="62">
        <v>2006.4819569892468</v>
      </c>
      <c r="K8656" s="62">
        <v>2006.4819569892468</v>
      </c>
      <c r="L8656" s="62"/>
      <c r="M8656" s="63"/>
      <c r="N8656" s="68">
        <f>GP_need_index[[#This Row],[Normalised weighted population]]/GP_need_index[[#This Row],[Registered population]]</f>
        <v>0</v>
      </c>
    </row>
    <row r="8657" spans="1:14" hidden="1" x14ac:dyDescent="0.2">
      <c r="A8657" s="46" t="s">
        <v>13249</v>
      </c>
      <c r="B8657" s="33" t="s">
        <v>4568</v>
      </c>
      <c r="C8657" s="1" t="s">
        <v>9834</v>
      </c>
      <c r="D8657" s="1" t="s">
        <v>6676</v>
      </c>
      <c r="E8657" s="1" t="s">
        <v>6836</v>
      </c>
      <c r="F8657" s="62">
        <v>9.0252452661145295</v>
      </c>
      <c r="G8657" s="62"/>
      <c r="H8657" s="62"/>
      <c r="I8657" s="62"/>
      <c r="J8657" s="62">
        <v>2006.4819569892468</v>
      </c>
      <c r="K8657" s="62">
        <v>2006.4819569892468</v>
      </c>
      <c r="L8657" s="62"/>
      <c r="M8657" s="63"/>
      <c r="N8657" s="64">
        <f>GP_need_index[[#This Row],[Normalised weighted population]]/GP_need_index[[#This Row],[Registered population]]</f>
        <v>0</v>
      </c>
    </row>
    <row r="8658" spans="1:14" hidden="1" x14ac:dyDescent="0.2">
      <c r="A8658" s="46" t="s">
        <v>13250</v>
      </c>
      <c r="B8658" s="33" t="s">
        <v>4568</v>
      </c>
      <c r="C8658" s="1" t="s">
        <v>9834</v>
      </c>
      <c r="D8658" s="1" t="s">
        <v>6676</v>
      </c>
      <c r="E8658" s="1" t="s">
        <v>6836</v>
      </c>
      <c r="F8658" s="62">
        <v>8.9654655077189318</v>
      </c>
      <c r="G8658" s="62"/>
      <c r="H8658" s="62"/>
      <c r="I8658" s="62"/>
      <c r="J8658" s="62">
        <v>2006.4819569892468</v>
      </c>
      <c r="K8658" s="62">
        <v>2006.4819569892468</v>
      </c>
      <c r="L8658" s="62"/>
      <c r="M8658" s="63"/>
      <c r="N8658" s="64">
        <f>GP_need_index[[#This Row],[Normalised weighted population]]/GP_need_index[[#This Row],[Registered population]]</f>
        <v>0</v>
      </c>
    </row>
    <row r="8659" spans="1:14" x14ac:dyDescent="0.2">
      <c r="A8659" s="46" t="s">
        <v>13248</v>
      </c>
      <c r="B8659" s="33" t="s">
        <v>4689</v>
      </c>
      <c r="C8659" s="1" t="s">
        <v>9835</v>
      </c>
      <c r="D8659" s="1" t="s">
        <v>6780</v>
      </c>
      <c r="E8659" s="1" t="s">
        <v>6788</v>
      </c>
      <c r="F8659" s="62">
        <v>8676.9166666666642</v>
      </c>
      <c r="G8659" s="62">
        <v>85.273637245722895</v>
      </c>
      <c r="H8659" s="62">
        <v>83.570643108750275</v>
      </c>
      <c r="I8659" s="62">
        <v>1892.2819999999999</v>
      </c>
      <c r="J8659" s="62">
        <v>1789.869912264151</v>
      </c>
      <c r="K8659" s="62">
        <v>1892.2819999999999</v>
      </c>
      <c r="L8659" s="62">
        <v>158139.22368311218</v>
      </c>
      <c r="M8659" s="63">
        <v>8169.5915140484321</v>
      </c>
      <c r="N8659" s="68">
        <f>GP_need_index[[#This Row],[Normalised weighted population]]/GP_need_index[[#This Row],[Registered population]]</f>
        <v>0.94153163247871474</v>
      </c>
    </row>
    <row r="8660" spans="1:14" hidden="1" x14ac:dyDescent="0.2">
      <c r="A8660" s="46" t="s">
        <v>13249</v>
      </c>
      <c r="B8660" s="33" t="s">
        <v>4689</v>
      </c>
      <c r="C8660" s="1" t="s">
        <v>9835</v>
      </c>
      <c r="D8660" s="1" t="s">
        <v>6780</v>
      </c>
      <c r="E8660" s="1" t="s">
        <v>6788</v>
      </c>
      <c r="F8660" s="62">
        <v>8763.5132712546983</v>
      </c>
      <c r="G8660" s="62">
        <v>85.273637245722895</v>
      </c>
      <c r="H8660" s="62">
        <v>83.570643108750275</v>
      </c>
      <c r="I8660" s="62">
        <v>1892.2819999999999</v>
      </c>
      <c r="J8660" s="62">
        <v>1789.869912264151</v>
      </c>
      <c r="K8660" s="62">
        <v>1892.2819999999999</v>
      </c>
      <c r="L8660" s="62">
        <v>158139.22368311218</v>
      </c>
      <c r="M8660" s="63">
        <v>8204.593497122487</v>
      </c>
      <c r="N8660" s="64">
        <f>GP_need_index[[#This Row],[Normalised weighted population]]/GP_need_index[[#This Row],[Registered population]]</f>
        <v>0.93622195153563237</v>
      </c>
    </row>
    <row r="8661" spans="1:14" hidden="1" x14ac:dyDescent="0.2">
      <c r="A8661" s="46" t="s">
        <v>13250</v>
      </c>
      <c r="B8661" s="33" t="s">
        <v>4689</v>
      </c>
      <c r="C8661" s="1" t="s">
        <v>9835</v>
      </c>
      <c r="D8661" s="1" t="s">
        <v>6780</v>
      </c>
      <c r="E8661" s="1" t="s">
        <v>6788</v>
      </c>
      <c r="F8661" s="62">
        <v>8843.4711767062872</v>
      </c>
      <c r="G8661" s="62">
        <v>85.273637245722895</v>
      </c>
      <c r="H8661" s="62">
        <v>83.570643108750275</v>
      </c>
      <c r="I8661" s="62">
        <v>1892.2819999999999</v>
      </c>
      <c r="J8661" s="62">
        <v>1789.869912264151</v>
      </c>
      <c r="K8661" s="62">
        <v>1892.2819999999999</v>
      </c>
      <c r="L8661" s="62">
        <v>158139.22368311218</v>
      </c>
      <c r="M8661" s="63">
        <v>8237.8716194686931</v>
      </c>
      <c r="N8661" s="64">
        <f>GP_need_index[[#This Row],[Normalised weighted population]]/GP_need_index[[#This Row],[Registered population]]</f>
        <v>0.93152015253549492</v>
      </c>
    </row>
    <row r="8662" spans="1:14" x14ac:dyDescent="0.2">
      <c r="A8662" s="46" t="s">
        <v>13248</v>
      </c>
      <c r="B8662" s="33" t="s">
        <v>4525</v>
      </c>
      <c r="C8662" s="1" t="s">
        <v>9836</v>
      </c>
      <c r="D8662" s="1" t="s">
        <v>6780</v>
      </c>
      <c r="E8662" s="1" t="s">
        <v>6789</v>
      </c>
      <c r="F8662" s="62">
        <v>14995.166666666668</v>
      </c>
      <c r="G8662" s="62">
        <v>199.7390009092116</v>
      </c>
      <c r="H8662" s="62">
        <v>189.9950544201169</v>
      </c>
      <c r="I8662" s="62">
        <v>1973.6310000000001</v>
      </c>
      <c r="J8662" s="62">
        <v>1890.2160986321096</v>
      </c>
      <c r="K8662" s="62">
        <v>1973.6310000000001</v>
      </c>
      <c r="L8662" s="62">
        <v>374980.12925022974</v>
      </c>
      <c r="M8662" s="63">
        <v>19371.756168464155</v>
      </c>
      <c r="N8662" s="68">
        <f>GP_need_index[[#This Row],[Normalised weighted population]]/GP_need_index[[#This Row],[Registered population]]</f>
        <v>1.2918666793831892</v>
      </c>
    </row>
    <row r="8663" spans="1:14" hidden="1" x14ac:dyDescent="0.2">
      <c r="A8663" s="46" t="s">
        <v>13249</v>
      </c>
      <c r="B8663" s="33" t="s">
        <v>4525</v>
      </c>
      <c r="C8663" s="1" t="s">
        <v>9836</v>
      </c>
      <c r="D8663" s="1" t="s">
        <v>6780</v>
      </c>
      <c r="E8663" s="1" t="s">
        <v>6789</v>
      </c>
      <c r="F8663" s="62">
        <v>15232.431214572531</v>
      </c>
      <c r="G8663" s="62">
        <v>199.7390009092116</v>
      </c>
      <c r="H8663" s="62">
        <v>189.9950544201169</v>
      </c>
      <c r="I8663" s="62">
        <v>1973.6310000000001</v>
      </c>
      <c r="J8663" s="62">
        <v>1890.2160986321096</v>
      </c>
      <c r="K8663" s="62">
        <v>1973.6310000000001</v>
      </c>
      <c r="L8663" s="62">
        <v>374980.12925022974</v>
      </c>
      <c r="M8663" s="63">
        <v>19454.752959718324</v>
      </c>
      <c r="N8663" s="64">
        <f>GP_need_index[[#This Row],[Normalised weighted population]]/GP_need_index[[#This Row],[Registered population]]</f>
        <v>1.2771928975531097</v>
      </c>
    </row>
    <row r="8664" spans="1:14" hidden="1" x14ac:dyDescent="0.2">
      <c r="A8664" s="46" t="s">
        <v>13250</v>
      </c>
      <c r="B8664" s="33" t="s">
        <v>4525</v>
      </c>
      <c r="C8664" s="1" t="s">
        <v>9836</v>
      </c>
      <c r="D8664" s="1" t="s">
        <v>6780</v>
      </c>
      <c r="E8664" s="1" t="s">
        <v>6789</v>
      </c>
      <c r="F8664" s="62">
        <v>15451.512031552942</v>
      </c>
      <c r="G8664" s="62">
        <v>199.7390009092116</v>
      </c>
      <c r="H8664" s="62">
        <v>189.9950544201169</v>
      </c>
      <c r="I8664" s="62">
        <v>1973.6310000000001</v>
      </c>
      <c r="J8664" s="62">
        <v>1890.2160986321096</v>
      </c>
      <c r="K8664" s="62">
        <v>1973.6310000000001</v>
      </c>
      <c r="L8664" s="62">
        <v>374980.12925022974</v>
      </c>
      <c r="M8664" s="63">
        <v>19533.662128031876</v>
      </c>
      <c r="N8664" s="64">
        <f>GP_need_index[[#This Row],[Normalised weighted population]]/GP_need_index[[#This Row],[Registered population]]</f>
        <v>1.264190979377483</v>
      </c>
    </row>
    <row r="8665" spans="1:14" x14ac:dyDescent="0.2">
      <c r="A8665" s="46" t="s">
        <v>13248</v>
      </c>
      <c r="B8665" s="33" t="s">
        <v>4698</v>
      </c>
      <c r="C8665" s="1" t="s">
        <v>9837</v>
      </c>
      <c r="D8665" s="1" t="s">
        <v>6780</v>
      </c>
      <c r="E8665" s="1" t="s">
        <v>6784</v>
      </c>
      <c r="F8665" s="62">
        <v>6316.9166666666661</v>
      </c>
      <c r="G8665" s="62">
        <v>47.244975528192448</v>
      </c>
      <c r="H8665" s="62">
        <v>48.35065058168707</v>
      </c>
      <c r="I8665" s="62">
        <v>1817.835</v>
      </c>
      <c r="J8665" s="62">
        <v>1800.7813345588238</v>
      </c>
      <c r="K8665" s="62">
        <v>1817.835</v>
      </c>
      <c r="L8665" s="62">
        <v>87893.504900161119</v>
      </c>
      <c r="M8665" s="63">
        <v>4540.6447246206644</v>
      </c>
      <c r="N8665" s="68">
        <f>GP_need_index[[#This Row],[Normalised weighted population]]/GP_need_index[[#This Row],[Registered population]]</f>
        <v>0.7188071276261887</v>
      </c>
    </row>
    <row r="8666" spans="1:14" hidden="1" x14ac:dyDescent="0.2">
      <c r="A8666" s="46" t="s">
        <v>13249</v>
      </c>
      <c r="B8666" s="33" t="s">
        <v>4698</v>
      </c>
      <c r="C8666" s="1" t="s">
        <v>9837</v>
      </c>
      <c r="D8666" s="1" t="s">
        <v>6780</v>
      </c>
      <c r="E8666" s="1" t="s">
        <v>6784</v>
      </c>
      <c r="F8666" s="62">
        <v>6370.4872750051218</v>
      </c>
      <c r="G8666" s="62">
        <v>47.244975528192448</v>
      </c>
      <c r="H8666" s="62">
        <v>48.35065058168707</v>
      </c>
      <c r="I8666" s="62">
        <v>1817.835</v>
      </c>
      <c r="J8666" s="62">
        <v>1800.7813345588238</v>
      </c>
      <c r="K8666" s="62">
        <v>1817.835</v>
      </c>
      <c r="L8666" s="62">
        <v>87893.504900161119</v>
      </c>
      <c r="M8666" s="63">
        <v>4560.098765807812</v>
      </c>
      <c r="N8666" s="64">
        <f>GP_need_index[[#This Row],[Normalised weighted population]]/GP_need_index[[#This Row],[Registered population]]</f>
        <v>0.71581632125686112</v>
      </c>
    </row>
    <row r="8667" spans="1:14" hidden="1" x14ac:dyDescent="0.2">
      <c r="A8667" s="46" t="s">
        <v>13250</v>
      </c>
      <c r="B8667" s="33" t="s">
        <v>4698</v>
      </c>
      <c r="C8667" s="1" t="s">
        <v>9837</v>
      </c>
      <c r="D8667" s="1" t="s">
        <v>6780</v>
      </c>
      <c r="E8667" s="1" t="s">
        <v>6784</v>
      </c>
      <c r="F8667" s="62">
        <v>6423.4842748607662</v>
      </c>
      <c r="G8667" s="62">
        <v>47.244975528192448</v>
      </c>
      <c r="H8667" s="62">
        <v>48.35065058168707</v>
      </c>
      <c r="I8667" s="62">
        <v>1817.835</v>
      </c>
      <c r="J8667" s="62">
        <v>1800.7813345588238</v>
      </c>
      <c r="K8667" s="62">
        <v>1817.835</v>
      </c>
      <c r="L8667" s="62">
        <v>87893.504900161119</v>
      </c>
      <c r="M8667" s="63">
        <v>4578.5946882069602</v>
      </c>
      <c r="N8667" s="64">
        <f>GP_need_index[[#This Row],[Normalised weighted population]]/GP_need_index[[#This Row],[Registered population]]</f>
        <v>0.71278989599553499</v>
      </c>
    </row>
    <row r="8668" spans="1:14" x14ac:dyDescent="0.2">
      <c r="A8668" s="46" t="s">
        <v>13248</v>
      </c>
      <c r="B8668" s="33" t="s">
        <v>6296</v>
      </c>
      <c r="C8668" s="1" t="s">
        <v>9838</v>
      </c>
      <c r="D8668" s="1" t="s">
        <v>6780</v>
      </c>
      <c r="E8668" s="1" t="s">
        <v>6785</v>
      </c>
      <c r="F8668" s="62">
        <v>14161.666666666668</v>
      </c>
      <c r="G8668" s="62">
        <v>134.69114840527877</v>
      </c>
      <c r="H8668" s="62">
        <v>139.53705736239351</v>
      </c>
      <c r="I8668" s="62">
        <v>1926.7650000000001</v>
      </c>
      <c r="J8668" s="62">
        <v>1959.5474095139607</v>
      </c>
      <c r="K8668" s="62">
        <v>1926.7650000000001</v>
      </c>
      <c r="L8668" s="62">
        <v>268855.11832885217</v>
      </c>
      <c r="M8668" s="63">
        <v>13889.258098352719</v>
      </c>
      <c r="N8668" s="68">
        <f>GP_need_index[[#This Row],[Normalised weighted population]]/GP_need_index[[#This Row],[Registered population]]</f>
        <v>0.98076437083813472</v>
      </c>
    </row>
    <row r="8669" spans="1:14" hidden="1" x14ac:dyDescent="0.2">
      <c r="A8669" s="46" t="s">
        <v>13249</v>
      </c>
      <c r="B8669" s="33" t="s">
        <v>6296</v>
      </c>
      <c r="C8669" s="1" t="s">
        <v>9838</v>
      </c>
      <c r="D8669" s="1" t="s">
        <v>6780</v>
      </c>
      <c r="E8669" s="1" t="s">
        <v>6785</v>
      </c>
      <c r="F8669" s="62">
        <v>14227.907950104571</v>
      </c>
      <c r="G8669" s="62">
        <v>134.69114840527877</v>
      </c>
      <c r="H8669" s="62">
        <v>139.53705736239351</v>
      </c>
      <c r="I8669" s="62">
        <v>1926.7650000000001</v>
      </c>
      <c r="J8669" s="62">
        <v>1959.5474095139607</v>
      </c>
      <c r="K8669" s="62">
        <v>1926.7650000000001</v>
      </c>
      <c r="L8669" s="62">
        <v>268855.11832885217</v>
      </c>
      <c r="M8669" s="63">
        <v>13948.765550596045</v>
      </c>
      <c r="N8669" s="64">
        <f>GP_need_index[[#This Row],[Normalised weighted population]]/GP_need_index[[#This Row],[Registered population]]</f>
        <v>0.98038064341662579</v>
      </c>
    </row>
    <row r="8670" spans="1:14" hidden="1" x14ac:dyDescent="0.2">
      <c r="A8670" s="46" t="s">
        <v>13250</v>
      </c>
      <c r="B8670" s="33" t="s">
        <v>6296</v>
      </c>
      <c r="C8670" s="1" t="s">
        <v>9838</v>
      </c>
      <c r="D8670" s="1" t="s">
        <v>6780</v>
      </c>
      <c r="E8670" s="1" t="s">
        <v>6785</v>
      </c>
      <c r="F8670" s="62">
        <v>14282.308300408771</v>
      </c>
      <c r="G8670" s="62">
        <v>134.69114840527877</v>
      </c>
      <c r="H8670" s="62">
        <v>139.53705736239351</v>
      </c>
      <c r="I8670" s="62">
        <v>1926.7650000000001</v>
      </c>
      <c r="J8670" s="62">
        <v>1959.5474095139607</v>
      </c>
      <c r="K8670" s="62">
        <v>1926.7650000000001</v>
      </c>
      <c r="L8670" s="62">
        <v>268855.11832885217</v>
      </c>
      <c r="M8670" s="63">
        <v>14005.342238610396</v>
      </c>
      <c r="N8670" s="64">
        <f>GP_need_index[[#This Row],[Normalised weighted population]]/GP_need_index[[#This Row],[Registered population]]</f>
        <v>0.98060775219433904</v>
      </c>
    </row>
    <row r="8671" spans="1:14" x14ac:dyDescent="0.2">
      <c r="A8671" s="46" t="s">
        <v>13248</v>
      </c>
      <c r="B8671" s="33" t="s">
        <v>4593</v>
      </c>
      <c r="C8671" s="1" t="s">
        <v>9839</v>
      </c>
      <c r="D8671" s="1" t="s">
        <v>6780</v>
      </c>
      <c r="E8671" s="1" t="s">
        <v>6899</v>
      </c>
      <c r="F8671" s="62">
        <v>20274.666666666664</v>
      </c>
      <c r="G8671" s="62">
        <v>232.20484542812301</v>
      </c>
      <c r="H8671" s="62">
        <v>231.23152921293294</v>
      </c>
      <c r="I8671" s="62">
        <v>1969.3230000000001</v>
      </c>
      <c r="J8671" s="62">
        <v>1937.8321165487973</v>
      </c>
      <c r="K8671" s="62">
        <v>1969.3230000000001</v>
      </c>
      <c r="L8671" s="62">
        <v>455369.56880420074</v>
      </c>
      <c r="M8671" s="63">
        <v>23524.73522010829</v>
      </c>
      <c r="N8671" s="68">
        <f>GP_need_index[[#This Row],[Normalised weighted population]]/GP_need_index[[#This Row],[Registered population]]</f>
        <v>1.1603019475918204</v>
      </c>
    </row>
    <row r="8672" spans="1:14" hidden="1" x14ac:dyDescent="0.2">
      <c r="A8672" s="46" t="s">
        <v>13249</v>
      </c>
      <c r="B8672" s="33" t="s">
        <v>4593</v>
      </c>
      <c r="C8672" s="1" t="s">
        <v>9839</v>
      </c>
      <c r="D8672" s="1" t="s">
        <v>6780</v>
      </c>
      <c r="E8672" s="1" t="s">
        <v>6899</v>
      </c>
      <c r="F8672" s="62">
        <v>20314.212870544161</v>
      </c>
      <c r="G8672" s="62">
        <v>232.20484542812301</v>
      </c>
      <c r="H8672" s="62">
        <v>231.23152921293294</v>
      </c>
      <c r="I8672" s="62">
        <v>1969.3230000000001</v>
      </c>
      <c r="J8672" s="62">
        <v>1937.8321165487973</v>
      </c>
      <c r="K8672" s="62">
        <v>1969.3230000000001</v>
      </c>
      <c r="L8672" s="62">
        <v>455369.56880420074</v>
      </c>
      <c r="M8672" s="63">
        <v>23625.525128952559</v>
      </c>
      <c r="N8672" s="64">
        <f>GP_need_index[[#This Row],[Normalised weighted population]]/GP_need_index[[#This Row],[Registered population]]</f>
        <v>1.1630047041207212</v>
      </c>
    </row>
    <row r="8673" spans="1:14" hidden="1" x14ac:dyDescent="0.2">
      <c r="A8673" s="46" t="s">
        <v>13250</v>
      </c>
      <c r="B8673" s="33" t="s">
        <v>4593</v>
      </c>
      <c r="C8673" s="1" t="s">
        <v>9839</v>
      </c>
      <c r="D8673" s="1" t="s">
        <v>6780</v>
      </c>
      <c r="E8673" s="1" t="s">
        <v>6899</v>
      </c>
      <c r="F8673" s="62">
        <v>20354.741327985583</v>
      </c>
      <c r="G8673" s="62">
        <v>232.20484542812301</v>
      </c>
      <c r="H8673" s="62">
        <v>231.23152921293294</v>
      </c>
      <c r="I8673" s="62">
        <v>1969.3230000000001</v>
      </c>
      <c r="J8673" s="62">
        <v>1937.8321165487973</v>
      </c>
      <c r="K8673" s="62">
        <v>1969.3230000000001</v>
      </c>
      <c r="L8673" s="62">
        <v>455369.56880420074</v>
      </c>
      <c r="M8673" s="63">
        <v>23721.351097175164</v>
      </c>
      <c r="N8673" s="64">
        <f>GP_need_index[[#This Row],[Normalised weighted population]]/GP_need_index[[#This Row],[Registered population]]</f>
        <v>1.1653968338355081</v>
      </c>
    </row>
    <row r="8674" spans="1:14" x14ac:dyDescent="0.2">
      <c r="A8674" s="46" t="s">
        <v>13248</v>
      </c>
      <c r="B8674" s="33" t="s">
        <v>4688</v>
      </c>
      <c r="C8674" s="1" t="s">
        <v>9840</v>
      </c>
      <c r="D8674" s="1" t="s">
        <v>6780</v>
      </c>
      <c r="E8674" s="1" t="s">
        <v>6788</v>
      </c>
      <c r="F8674" s="62">
        <v>13237.666666666666</v>
      </c>
      <c r="G8674" s="62">
        <v>143.62718052461872</v>
      </c>
      <c r="H8674" s="62">
        <v>143.25594753489855</v>
      </c>
      <c r="I8674" s="62">
        <v>1922.8219999999999</v>
      </c>
      <c r="J8674" s="62">
        <v>1789.869912264151</v>
      </c>
      <c r="K8674" s="62">
        <v>1922.8219999999999</v>
      </c>
      <c r="L8674" s="62">
        <v>275455.6875509487</v>
      </c>
      <c r="M8674" s="63">
        <v>14230.248480427597</v>
      </c>
      <c r="N8674" s="68">
        <f>GP_need_index[[#This Row],[Normalised weighted population]]/GP_need_index[[#This Row],[Registered population]]</f>
        <v>1.0749816292217358</v>
      </c>
    </row>
    <row r="8675" spans="1:14" hidden="1" x14ac:dyDescent="0.2">
      <c r="A8675" s="46" t="s">
        <v>13249</v>
      </c>
      <c r="B8675" s="33" t="s">
        <v>4688</v>
      </c>
      <c r="C8675" s="1" t="s">
        <v>9840</v>
      </c>
      <c r="D8675" s="1" t="s">
        <v>6780</v>
      </c>
      <c r="E8675" s="1" t="s">
        <v>6788</v>
      </c>
      <c r="F8675" s="62">
        <v>13345.904014107009</v>
      </c>
      <c r="G8675" s="62">
        <v>143.62718052461872</v>
      </c>
      <c r="H8675" s="62">
        <v>143.25594753489855</v>
      </c>
      <c r="I8675" s="62">
        <v>1922.8219999999999</v>
      </c>
      <c r="J8675" s="62">
        <v>1789.869912264151</v>
      </c>
      <c r="K8675" s="62">
        <v>1922.8219999999999</v>
      </c>
      <c r="L8675" s="62">
        <v>275455.6875509487</v>
      </c>
      <c r="M8675" s="63">
        <v>14291.216879593578</v>
      </c>
      <c r="N8675" s="64">
        <f>GP_need_index[[#This Row],[Normalised weighted population]]/GP_need_index[[#This Row],[Registered population]]</f>
        <v>1.070831684724193</v>
      </c>
    </row>
    <row r="8676" spans="1:14" hidden="1" x14ac:dyDescent="0.2">
      <c r="A8676" s="46" t="s">
        <v>13250</v>
      </c>
      <c r="B8676" s="33" t="s">
        <v>4688</v>
      </c>
      <c r="C8676" s="1" t="s">
        <v>9840</v>
      </c>
      <c r="D8676" s="1" t="s">
        <v>6780</v>
      </c>
      <c r="E8676" s="1" t="s">
        <v>6788</v>
      </c>
      <c r="F8676" s="62">
        <v>13447.408488827372</v>
      </c>
      <c r="G8676" s="62">
        <v>143.62718052461872</v>
      </c>
      <c r="H8676" s="62">
        <v>143.25594753489855</v>
      </c>
      <c r="I8676" s="62">
        <v>1922.8219999999999</v>
      </c>
      <c r="J8676" s="62">
        <v>1789.869912264151</v>
      </c>
      <c r="K8676" s="62">
        <v>1922.8219999999999</v>
      </c>
      <c r="L8676" s="62">
        <v>275455.6875509487</v>
      </c>
      <c r="M8676" s="63">
        <v>14349.182562349473</v>
      </c>
      <c r="N8676" s="64">
        <f>GP_need_index[[#This Row],[Normalised weighted population]]/GP_need_index[[#This Row],[Registered population]]</f>
        <v>1.0670593203345708</v>
      </c>
    </row>
    <row r="8677" spans="1:14" x14ac:dyDescent="0.2">
      <c r="A8677" s="46" t="s">
        <v>13248</v>
      </c>
      <c r="B8677" s="33" t="s">
        <v>6315</v>
      </c>
      <c r="C8677" s="1" t="s">
        <v>7522</v>
      </c>
      <c r="D8677" s="1" t="s">
        <v>6780</v>
      </c>
      <c r="E8677" s="1" t="s">
        <v>6779</v>
      </c>
      <c r="F8677" s="62">
        <v>11402.75</v>
      </c>
      <c r="G8677" s="62">
        <v>111.71199495654392</v>
      </c>
      <c r="H8677" s="62">
        <v>109.06850815326143</v>
      </c>
      <c r="I8677" s="62">
        <v>1979.588</v>
      </c>
      <c r="J8677" s="62">
        <v>2008.5512880341882</v>
      </c>
      <c r="K8677" s="62">
        <v>1979.588</v>
      </c>
      <c r="L8677" s="62">
        <v>215910.7099180985</v>
      </c>
      <c r="M8677" s="63">
        <v>11154.110045928086</v>
      </c>
      <c r="N8677" s="68">
        <f>GP_need_index[[#This Row],[Normalised weighted population]]/GP_need_index[[#This Row],[Registered population]]</f>
        <v>0.9781947377543212</v>
      </c>
    </row>
    <row r="8678" spans="1:14" hidden="1" x14ac:dyDescent="0.2">
      <c r="A8678" s="46" t="s">
        <v>13249</v>
      </c>
      <c r="B8678" s="33" t="s">
        <v>6315</v>
      </c>
      <c r="C8678" s="1" t="s">
        <v>7522</v>
      </c>
      <c r="D8678" s="1" t="s">
        <v>6780</v>
      </c>
      <c r="E8678" s="1" t="s">
        <v>6779</v>
      </c>
      <c r="F8678" s="62">
        <v>11430.633340049273</v>
      </c>
      <c r="G8678" s="62">
        <v>111.71199495654392</v>
      </c>
      <c r="H8678" s="62">
        <v>109.06850815326143</v>
      </c>
      <c r="I8678" s="62">
        <v>1979.588</v>
      </c>
      <c r="J8678" s="62">
        <v>2008.5512880341882</v>
      </c>
      <c r="K8678" s="62">
        <v>1979.588</v>
      </c>
      <c r="L8678" s="62">
        <v>215910.7099180985</v>
      </c>
      <c r="M8678" s="63">
        <v>11201.898967854275</v>
      </c>
      <c r="N8678" s="64">
        <f>GP_need_index[[#This Row],[Normalised weighted population]]/GP_need_index[[#This Row],[Registered population]]</f>
        <v>0.97998935269898069</v>
      </c>
    </row>
    <row r="8679" spans="1:14" hidden="1" x14ac:dyDescent="0.2">
      <c r="A8679" s="46" t="s">
        <v>13250</v>
      </c>
      <c r="B8679" s="33" t="s">
        <v>6315</v>
      </c>
      <c r="C8679" s="1" t="s">
        <v>7522</v>
      </c>
      <c r="D8679" s="1" t="s">
        <v>6780</v>
      </c>
      <c r="E8679" s="1" t="s">
        <v>6779</v>
      </c>
      <c r="F8679" s="62">
        <v>11465.184601246172</v>
      </c>
      <c r="G8679" s="62">
        <v>111.71199495654392</v>
      </c>
      <c r="H8679" s="62">
        <v>109.06850815326143</v>
      </c>
      <c r="I8679" s="62">
        <v>1979.588</v>
      </c>
      <c r="J8679" s="62">
        <v>2008.5512880341882</v>
      </c>
      <c r="K8679" s="62">
        <v>1979.588</v>
      </c>
      <c r="L8679" s="62">
        <v>215910.7099180985</v>
      </c>
      <c r="M8679" s="63">
        <v>11247.334267542532</v>
      </c>
      <c r="N8679" s="64">
        <f>GP_need_index[[#This Row],[Normalised weighted population]]/GP_need_index[[#This Row],[Registered population]]</f>
        <v>0.98099896850505475</v>
      </c>
    </row>
    <row r="8680" spans="1:14" x14ac:dyDescent="0.2">
      <c r="A8680" s="46" t="s">
        <v>13248</v>
      </c>
      <c r="B8680" s="33" t="s">
        <v>6281</v>
      </c>
      <c r="C8680" s="1" t="s">
        <v>9841</v>
      </c>
      <c r="D8680" s="1" t="s">
        <v>6780</v>
      </c>
      <c r="E8680" s="1" t="s">
        <v>6786</v>
      </c>
      <c r="F8680" s="62">
        <v>10573.833333333332</v>
      </c>
      <c r="G8680" s="62"/>
      <c r="H8680" s="62"/>
      <c r="I8680" s="62">
        <v>1861.894</v>
      </c>
      <c r="J8680" s="62">
        <v>1947.4557786606129</v>
      </c>
      <c r="K8680" s="62">
        <v>1861.894</v>
      </c>
      <c r="L8680" s="62"/>
      <c r="M8680" s="63"/>
      <c r="N8680" s="68">
        <f>GP_need_index[[#This Row],[Normalised weighted population]]/GP_need_index[[#This Row],[Registered population]]</f>
        <v>0</v>
      </c>
    </row>
    <row r="8681" spans="1:14" hidden="1" x14ac:dyDescent="0.2">
      <c r="A8681" s="46" t="s">
        <v>13249</v>
      </c>
      <c r="B8681" s="33" t="s">
        <v>6281</v>
      </c>
      <c r="C8681" s="1" t="s">
        <v>9841</v>
      </c>
      <c r="D8681" s="1" t="s">
        <v>6780</v>
      </c>
      <c r="E8681" s="1" t="s">
        <v>6786</v>
      </c>
      <c r="F8681" s="62">
        <v>10663.821710188255</v>
      </c>
      <c r="G8681" s="62"/>
      <c r="H8681" s="62"/>
      <c r="I8681" s="62">
        <v>1861.894</v>
      </c>
      <c r="J8681" s="62">
        <v>1947.4557786606129</v>
      </c>
      <c r="K8681" s="62">
        <v>1861.894</v>
      </c>
      <c r="L8681" s="62"/>
      <c r="M8681" s="63"/>
      <c r="N8681" s="64">
        <f>GP_need_index[[#This Row],[Normalised weighted population]]/GP_need_index[[#This Row],[Registered population]]</f>
        <v>0</v>
      </c>
    </row>
    <row r="8682" spans="1:14" hidden="1" x14ac:dyDescent="0.2">
      <c r="A8682" s="46" t="s">
        <v>13250</v>
      </c>
      <c r="B8682" s="33" t="s">
        <v>6281</v>
      </c>
      <c r="C8682" s="1" t="s">
        <v>9841</v>
      </c>
      <c r="D8682" s="1" t="s">
        <v>6780</v>
      </c>
      <c r="E8682" s="1" t="s">
        <v>6786</v>
      </c>
      <c r="F8682" s="62">
        <v>10749.503720730041</v>
      </c>
      <c r="G8682" s="62"/>
      <c r="H8682" s="62"/>
      <c r="I8682" s="62">
        <v>1861.894</v>
      </c>
      <c r="J8682" s="62">
        <v>1947.4557786606129</v>
      </c>
      <c r="K8682" s="62">
        <v>1861.894</v>
      </c>
      <c r="L8682" s="62"/>
      <c r="M8682" s="63"/>
      <c r="N8682" s="64">
        <f>GP_need_index[[#This Row],[Normalised weighted population]]/GP_need_index[[#This Row],[Registered population]]</f>
        <v>0</v>
      </c>
    </row>
    <row r="8683" spans="1:14" x14ac:dyDescent="0.2">
      <c r="A8683" s="46" t="s">
        <v>13248</v>
      </c>
      <c r="B8683" s="33" t="s">
        <v>4702</v>
      </c>
      <c r="C8683" s="1" t="s">
        <v>9842</v>
      </c>
      <c r="D8683" s="1" t="s">
        <v>6780</v>
      </c>
      <c r="E8683" s="1" t="s">
        <v>6784</v>
      </c>
      <c r="F8683" s="62">
        <v>5393.6666666666661</v>
      </c>
      <c r="G8683" s="62">
        <v>33.719927952613851</v>
      </c>
      <c r="H8683" s="62">
        <v>33.515391636931284</v>
      </c>
      <c r="I8683" s="62">
        <v>1626.2560000000001</v>
      </c>
      <c r="J8683" s="62">
        <v>1800.7813345588238</v>
      </c>
      <c r="K8683" s="62">
        <v>1626.2560000000001</v>
      </c>
      <c r="L8683" s="62">
        <v>54504.606741909323</v>
      </c>
      <c r="M8683" s="63">
        <v>2815.7490744201828</v>
      </c>
      <c r="N8683" s="68">
        <f>GP_need_index[[#This Row],[Normalised weighted population]]/GP_need_index[[#This Row],[Registered population]]</f>
        <v>0.52204729146904083</v>
      </c>
    </row>
    <row r="8684" spans="1:14" hidden="1" x14ac:dyDescent="0.2">
      <c r="A8684" s="46" t="s">
        <v>13249</v>
      </c>
      <c r="B8684" s="33" t="s">
        <v>4702</v>
      </c>
      <c r="C8684" s="1" t="s">
        <v>9842</v>
      </c>
      <c r="D8684" s="1" t="s">
        <v>6780</v>
      </c>
      <c r="E8684" s="1" t="s">
        <v>6784</v>
      </c>
      <c r="F8684" s="62">
        <v>5447.9526500703487</v>
      </c>
      <c r="G8684" s="62">
        <v>33.719927952613851</v>
      </c>
      <c r="H8684" s="62">
        <v>33.515391636931284</v>
      </c>
      <c r="I8684" s="62">
        <v>1626.2560000000001</v>
      </c>
      <c r="J8684" s="62">
        <v>1800.7813345588238</v>
      </c>
      <c r="K8684" s="62">
        <v>1626.2560000000001</v>
      </c>
      <c r="L8684" s="62">
        <v>54504.606741909323</v>
      </c>
      <c r="M8684" s="63">
        <v>2827.8129335830508</v>
      </c>
      <c r="N8684" s="64">
        <f>GP_need_index[[#This Row],[Normalised weighted population]]/GP_need_index[[#This Row],[Registered population]]</f>
        <v>0.51905974871983063</v>
      </c>
    </row>
    <row r="8685" spans="1:14" hidden="1" x14ac:dyDescent="0.2">
      <c r="A8685" s="46" t="s">
        <v>13250</v>
      </c>
      <c r="B8685" s="33" t="s">
        <v>4702</v>
      </c>
      <c r="C8685" s="1" t="s">
        <v>9842</v>
      </c>
      <c r="D8685" s="1" t="s">
        <v>6780</v>
      </c>
      <c r="E8685" s="1" t="s">
        <v>6784</v>
      </c>
      <c r="F8685" s="62">
        <v>5502.5755448391064</v>
      </c>
      <c r="G8685" s="62">
        <v>33.719927952613851</v>
      </c>
      <c r="H8685" s="62">
        <v>33.515391636931284</v>
      </c>
      <c r="I8685" s="62">
        <v>1626.2560000000001</v>
      </c>
      <c r="J8685" s="62">
        <v>1800.7813345588238</v>
      </c>
      <c r="K8685" s="62">
        <v>1626.2560000000001</v>
      </c>
      <c r="L8685" s="62">
        <v>54504.606741909323</v>
      </c>
      <c r="M8685" s="63">
        <v>2839.2826431803592</v>
      </c>
      <c r="N8685" s="64">
        <f>GP_need_index[[#This Row],[Normalised weighted population]]/GP_need_index[[#This Row],[Registered population]]</f>
        <v>0.51599157886043689</v>
      </c>
    </row>
    <row r="8686" spans="1:14" x14ac:dyDescent="0.2">
      <c r="A8686" s="46" t="s">
        <v>13248</v>
      </c>
      <c r="B8686" s="33" t="s">
        <v>6308</v>
      </c>
      <c r="C8686" s="1" t="s">
        <v>9843</v>
      </c>
      <c r="D8686" s="1" t="s">
        <v>6780</v>
      </c>
      <c r="E8686" s="1" t="s">
        <v>6785</v>
      </c>
      <c r="F8686" s="62">
        <v>13022.333333333334</v>
      </c>
      <c r="G8686" s="62">
        <v>131.69581582737212</v>
      </c>
      <c r="H8686" s="62">
        <v>132.6302306272874</v>
      </c>
      <c r="I8686" s="62">
        <v>2093.6239999999998</v>
      </c>
      <c r="J8686" s="62">
        <v>1959.5474095139607</v>
      </c>
      <c r="K8686" s="62">
        <v>2093.6239999999998</v>
      </c>
      <c r="L8686" s="62">
        <v>277677.83396682394</v>
      </c>
      <c r="M8686" s="63">
        <v>14345.046239511614</v>
      </c>
      <c r="N8686" s="68">
        <f>GP_need_index[[#This Row],[Normalised weighted population]]/GP_need_index[[#This Row],[Registered population]]</f>
        <v>1.101572650025209</v>
      </c>
    </row>
    <row r="8687" spans="1:14" hidden="1" x14ac:dyDescent="0.2">
      <c r="A8687" s="46" t="s">
        <v>13249</v>
      </c>
      <c r="B8687" s="33" t="s">
        <v>6308</v>
      </c>
      <c r="C8687" s="1" t="s">
        <v>9843</v>
      </c>
      <c r="D8687" s="1" t="s">
        <v>6780</v>
      </c>
      <c r="E8687" s="1" t="s">
        <v>6785</v>
      </c>
      <c r="F8687" s="62">
        <v>13076.585652363774</v>
      </c>
      <c r="G8687" s="62">
        <v>131.69581582737212</v>
      </c>
      <c r="H8687" s="62">
        <v>132.6302306272874</v>
      </c>
      <c r="I8687" s="62">
        <v>2093.6239999999998</v>
      </c>
      <c r="J8687" s="62">
        <v>1959.5474095139607</v>
      </c>
      <c r="K8687" s="62">
        <v>2093.6239999999998</v>
      </c>
      <c r="L8687" s="62">
        <v>277677.83396682394</v>
      </c>
      <c r="M8687" s="63">
        <v>14406.506480798893</v>
      </c>
      <c r="N8687" s="64">
        <f>GP_need_index[[#This Row],[Normalised weighted population]]/GP_need_index[[#This Row],[Registered population]]</f>
        <v>1.1017024522907259</v>
      </c>
    </row>
    <row r="8688" spans="1:14" hidden="1" x14ac:dyDescent="0.2">
      <c r="A8688" s="46" t="s">
        <v>13250</v>
      </c>
      <c r="B8688" s="33" t="s">
        <v>6308</v>
      </c>
      <c r="C8688" s="1" t="s">
        <v>9843</v>
      </c>
      <c r="D8688" s="1" t="s">
        <v>6780</v>
      </c>
      <c r="E8688" s="1" t="s">
        <v>6785</v>
      </c>
      <c r="F8688" s="62">
        <v>13122.343513691922</v>
      </c>
      <c r="G8688" s="62">
        <v>131.69581582737212</v>
      </c>
      <c r="H8688" s="62">
        <v>132.6302306272874</v>
      </c>
      <c r="I8688" s="62">
        <v>2093.6239999999998</v>
      </c>
      <c r="J8688" s="62">
        <v>1959.5474095139607</v>
      </c>
      <c r="K8688" s="62">
        <v>2093.6239999999998</v>
      </c>
      <c r="L8688" s="62">
        <v>277677.83396682394</v>
      </c>
      <c r="M8688" s="63">
        <v>14464.939782268073</v>
      </c>
      <c r="N8688" s="64">
        <f>GP_need_index[[#This Row],[Normalised weighted population]]/GP_need_index[[#This Row],[Registered population]]</f>
        <v>1.1023137572321042</v>
      </c>
    </row>
    <row r="8689" spans="1:14" x14ac:dyDescent="0.2">
      <c r="A8689" s="46" t="s">
        <v>13248</v>
      </c>
      <c r="B8689" s="33" t="s">
        <v>4739</v>
      </c>
      <c r="C8689" s="1" t="s">
        <v>9844</v>
      </c>
      <c r="D8689" s="1" t="s">
        <v>6780</v>
      </c>
      <c r="E8689" s="1" t="s">
        <v>6782</v>
      </c>
      <c r="F8689" s="62">
        <v>12114.416666666668</v>
      </c>
      <c r="G8689" s="62">
        <v>124.86254656813726</v>
      </c>
      <c r="H8689" s="62">
        <v>125.46918578700881</v>
      </c>
      <c r="I8689" s="62">
        <v>1809.1569999999999</v>
      </c>
      <c r="J8689" s="62">
        <v>1795.1367743589744</v>
      </c>
      <c r="K8689" s="62">
        <v>1809.1569999999999</v>
      </c>
      <c r="L8689" s="62">
        <v>226993.45575086749</v>
      </c>
      <c r="M8689" s="63">
        <v>11726.653050750072</v>
      </c>
      <c r="N8689" s="68">
        <f>GP_need_index[[#This Row],[Normalised weighted population]]/GP_need_index[[#This Row],[Registered population]]</f>
        <v>0.96799155695349792</v>
      </c>
    </row>
    <row r="8690" spans="1:14" hidden="1" x14ac:dyDescent="0.2">
      <c r="A8690" s="46" t="s">
        <v>13249</v>
      </c>
      <c r="B8690" s="33" t="s">
        <v>4739</v>
      </c>
      <c r="C8690" s="1" t="s">
        <v>9844</v>
      </c>
      <c r="D8690" s="1" t="s">
        <v>6780</v>
      </c>
      <c r="E8690" s="1" t="s">
        <v>6782</v>
      </c>
      <c r="F8690" s="62">
        <v>12167.555677798686</v>
      </c>
      <c r="G8690" s="62">
        <v>124.86254656813726</v>
      </c>
      <c r="H8690" s="62">
        <v>125.46918578700881</v>
      </c>
      <c r="I8690" s="62">
        <v>1809.1569999999999</v>
      </c>
      <c r="J8690" s="62">
        <v>1795.1367743589744</v>
      </c>
      <c r="K8690" s="62">
        <v>1809.1569999999999</v>
      </c>
      <c r="L8690" s="62">
        <v>226993.45575086749</v>
      </c>
      <c r="M8690" s="63">
        <v>11776.894988904733</v>
      </c>
      <c r="N8690" s="64">
        <f>GP_need_index[[#This Row],[Normalised weighted population]]/GP_need_index[[#This Row],[Registered population]]</f>
        <v>0.96789324830403156</v>
      </c>
    </row>
    <row r="8691" spans="1:14" hidden="1" x14ac:dyDescent="0.2">
      <c r="A8691" s="46" t="s">
        <v>13250</v>
      </c>
      <c r="B8691" s="33" t="s">
        <v>4739</v>
      </c>
      <c r="C8691" s="1" t="s">
        <v>9844</v>
      </c>
      <c r="D8691" s="1" t="s">
        <v>6780</v>
      </c>
      <c r="E8691" s="1" t="s">
        <v>6782</v>
      </c>
      <c r="F8691" s="62">
        <v>12222.443467071495</v>
      </c>
      <c r="G8691" s="62">
        <v>124.86254656813726</v>
      </c>
      <c r="H8691" s="62">
        <v>125.46918578700881</v>
      </c>
      <c r="I8691" s="62">
        <v>1809.1569999999999</v>
      </c>
      <c r="J8691" s="62">
        <v>1795.1367743589744</v>
      </c>
      <c r="K8691" s="62">
        <v>1809.1569999999999</v>
      </c>
      <c r="L8691" s="62">
        <v>226993.45575086749</v>
      </c>
      <c r="M8691" s="63">
        <v>11824.662492856834</v>
      </c>
      <c r="N8691" s="64">
        <f>GP_need_index[[#This Row],[Normalised weighted population]]/GP_need_index[[#This Row],[Registered population]]</f>
        <v>0.96745487305494005</v>
      </c>
    </row>
    <row r="8692" spans="1:14" x14ac:dyDescent="0.2">
      <c r="A8692" s="46" t="s">
        <v>13248</v>
      </c>
      <c r="B8692" s="33" t="s">
        <v>4521</v>
      </c>
      <c r="C8692" s="1" t="s">
        <v>9845</v>
      </c>
      <c r="D8692" s="1" t="s">
        <v>6780</v>
      </c>
      <c r="E8692" s="1" t="s">
        <v>6787</v>
      </c>
      <c r="F8692" s="62">
        <v>16367.750000000004</v>
      </c>
      <c r="G8692" s="62">
        <v>175.45696192307133</v>
      </c>
      <c r="H8692" s="62">
        <v>174.09068497139793</v>
      </c>
      <c r="I8692" s="62">
        <v>1870.627</v>
      </c>
      <c r="J8692" s="62">
        <v>1862.7031425406205</v>
      </c>
      <c r="K8692" s="62">
        <v>1870.627</v>
      </c>
      <c r="L8692" s="62">
        <v>325658.73575599119</v>
      </c>
      <c r="M8692" s="63">
        <v>16823.775797958486</v>
      </c>
      <c r="N8692" s="68">
        <f>GP_need_index[[#This Row],[Normalised weighted population]]/GP_need_index[[#This Row],[Registered population]]</f>
        <v>1.0278612392026076</v>
      </c>
    </row>
    <row r="8693" spans="1:14" hidden="1" x14ac:dyDescent="0.2">
      <c r="A8693" s="46" t="s">
        <v>13249</v>
      </c>
      <c r="B8693" s="33" t="s">
        <v>4521</v>
      </c>
      <c r="C8693" s="1" t="s">
        <v>9845</v>
      </c>
      <c r="D8693" s="1" t="s">
        <v>6780</v>
      </c>
      <c r="E8693" s="1" t="s">
        <v>6787</v>
      </c>
      <c r="F8693" s="62">
        <v>16397.590065178832</v>
      </c>
      <c r="G8693" s="62">
        <v>175.45696192307133</v>
      </c>
      <c r="H8693" s="62">
        <v>174.09068497139793</v>
      </c>
      <c r="I8693" s="62">
        <v>1870.627</v>
      </c>
      <c r="J8693" s="62">
        <v>1862.7031425406205</v>
      </c>
      <c r="K8693" s="62">
        <v>1870.627</v>
      </c>
      <c r="L8693" s="62">
        <v>325658.73575599119</v>
      </c>
      <c r="M8693" s="63">
        <v>16895.855964354716</v>
      </c>
      <c r="N8693" s="64">
        <f>GP_need_index[[#This Row],[Normalised weighted population]]/GP_need_index[[#This Row],[Registered population]]</f>
        <v>1.0303865322401233</v>
      </c>
    </row>
    <row r="8694" spans="1:14" hidden="1" x14ac:dyDescent="0.2">
      <c r="A8694" s="46" t="s">
        <v>13250</v>
      </c>
      <c r="B8694" s="33" t="s">
        <v>4521</v>
      </c>
      <c r="C8694" s="1" t="s">
        <v>9845</v>
      </c>
      <c r="D8694" s="1" t="s">
        <v>6780</v>
      </c>
      <c r="E8694" s="1" t="s">
        <v>6787</v>
      </c>
      <c r="F8694" s="62">
        <v>16417.421629998484</v>
      </c>
      <c r="G8694" s="62">
        <v>175.45696192307133</v>
      </c>
      <c r="H8694" s="62">
        <v>174.09068497139793</v>
      </c>
      <c r="I8694" s="62">
        <v>1870.627</v>
      </c>
      <c r="J8694" s="62">
        <v>1862.7031425406205</v>
      </c>
      <c r="K8694" s="62">
        <v>1870.627</v>
      </c>
      <c r="L8694" s="62">
        <v>325658.73575599119</v>
      </c>
      <c r="M8694" s="63">
        <v>16964.386155658267</v>
      </c>
      <c r="N8694" s="64">
        <f>GP_need_index[[#This Row],[Normalised weighted population]]/GP_need_index[[#This Row],[Registered population]]</f>
        <v>1.0333161039526664</v>
      </c>
    </row>
    <row r="8695" spans="1:14" x14ac:dyDescent="0.2">
      <c r="A8695" s="46" t="s">
        <v>13248</v>
      </c>
      <c r="B8695" s="33" t="s">
        <v>6277</v>
      </c>
      <c r="C8695" s="1" t="s">
        <v>9846</v>
      </c>
      <c r="D8695" s="1" t="s">
        <v>6780</v>
      </c>
      <c r="E8695" s="1" t="s">
        <v>6779</v>
      </c>
      <c r="F8695" s="62">
        <v>9186.6666666666661</v>
      </c>
      <c r="G8695" s="62">
        <v>97.68552227219493</v>
      </c>
      <c r="H8695" s="62">
        <v>102.86545694325545</v>
      </c>
      <c r="I8695" s="62">
        <v>2002.2439999999999</v>
      </c>
      <c r="J8695" s="62">
        <v>2008.5512880341882</v>
      </c>
      <c r="K8695" s="62">
        <v>2002.2439999999999</v>
      </c>
      <c r="L8695" s="62">
        <v>205961.74397189156</v>
      </c>
      <c r="M8695" s="63">
        <v>10640.138964784041</v>
      </c>
      <c r="N8695" s="68">
        <f>GP_need_index[[#This Row],[Normalised weighted population]]/GP_need_index[[#This Row],[Registered population]]</f>
        <v>1.1582154170664776</v>
      </c>
    </row>
    <row r="8696" spans="1:14" hidden="1" x14ac:dyDescent="0.2">
      <c r="A8696" s="46" t="s">
        <v>13249</v>
      </c>
      <c r="B8696" s="33" t="s">
        <v>6277</v>
      </c>
      <c r="C8696" s="1" t="s">
        <v>9846</v>
      </c>
      <c r="D8696" s="1" t="s">
        <v>6780</v>
      </c>
      <c r="E8696" s="1" t="s">
        <v>6779</v>
      </c>
      <c r="F8696" s="62">
        <v>9195.4593399479618</v>
      </c>
      <c r="G8696" s="62">
        <v>97.68552227219493</v>
      </c>
      <c r="H8696" s="62">
        <v>102.86545694325545</v>
      </c>
      <c r="I8696" s="62">
        <v>2002.2439999999999</v>
      </c>
      <c r="J8696" s="62">
        <v>2008.5512880341882</v>
      </c>
      <c r="K8696" s="62">
        <v>2002.2439999999999</v>
      </c>
      <c r="L8696" s="62">
        <v>205961.74397189156</v>
      </c>
      <c r="M8696" s="63">
        <v>10685.725817359293</v>
      </c>
      <c r="N8696" s="64">
        <f>GP_need_index[[#This Row],[Normalised weighted population]]/GP_need_index[[#This Row],[Registered population]]</f>
        <v>1.162065474090799</v>
      </c>
    </row>
    <row r="8697" spans="1:14" hidden="1" x14ac:dyDescent="0.2">
      <c r="A8697" s="46" t="s">
        <v>13250</v>
      </c>
      <c r="B8697" s="33" t="s">
        <v>6277</v>
      </c>
      <c r="C8697" s="1" t="s">
        <v>9846</v>
      </c>
      <c r="D8697" s="1" t="s">
        <v>6780</v>
      </c>
      <c r="E8697" s="1" t="s">
        <v>6779</v>
      </c>
      <c r="F8697" s="62">
        <v>9210.293674970284</v>
      </c>
      <c r="G8697" s="62">
        <v>97.68552227219493</v>
      </c>
      <c r="H8697" s="62">
        <v>102.86545694325545</v>
      </c>
      <c r="I8697" s="62">
        <v>2002.2439999999999</v>
      </c>
      <c r="J8697" s="62">
        <v>2008.5512880341882</v>
      </c>
      <c r="K8697" s="62">
        <v>2002.2439999999999</v>
      </c>
      <c r="L8697" s="62">
        <v>205961.74397189156</v>
      </c>
      <c r="M8697" s="63">
        <v>10729.067500433879</v>
      </c>
      <c r="N8697" s="64">
        <f>GP_need_index[[#This Row],[Normalised weighted population]]/GP_need_index[[#This Row],[Registered population]]</f>
        <v>1.1648996089658885</v>
      </c>
    </row>
    <row r="8698" spans="1:14" x14ac:dyDescent="0.2">
      <c r="A8698" s="46" t="s">
        <v>13248</v>
      </c>
      <c r="B8698" s="33" t="s">
        <v>4716</v>
      </c>
      <c r="C8698" s="1" t="s">
        <v>9847</v>
      </c>
      <c r="D8698" s="1" t="s">
        <v>6780</v>
      </c>
      <c r="E8698" s="1" t="s">
        <v>6783</v>
      </c>
      <c r="F8698" s="62">
        <v>6630.5833333333339</v>
      </c>
      <c r="G8698" s="62">
        <v>84.066775334972164</v>
      </c>
      <c r="H8698" s="62">
        <v>86.545190588862951</v>
      </c>
      <c r="I8698" s="62">
        <v>1948.9690000000001</v>
      </c>
      <c r="J8698" s="62">
        <v>1923.1033943925238</v>
      </c>
      <c r="K8698" s="62">
        <v>1948.9690000000001</v>
      </c>
      <c r="L8698" s="62">
        <v>168673.89355678565</v>
      </c>
      <c r="M8698" s="63">
        <v>8713.8205016380252</v>
      </c>
      <c r="N8698" s="68">
        <f>GP_need_index[[#This Row],[Normalised weighted population]]/GP_need_index[[#This Row],[Registered population]]</f>
        <v>1.3141861075528334</v>
      </c>
    </row>
    <row r="8699" spans="1:14" hidden="1" x14ac:dyDescent="0.2">
      <c r="A8699" s="46" t="s">
        <v>13249</v>
      </c>
      <c r="B8699" s="33" t="s">
        <v>4716</v>
      </c>
      <c r="C8699" s="1" t="s">
        <v>9847</v>
      </c>
      <c r="D8699" s="1" t="s">
        <v>6780</v>
      </c>
      <c r="E8699" s="1" t="s">
        <v>6783</v>
      </c>
      <c r="F8699" s="62">
        <v>6691.1569035644688</v>
      </c>
      <c r="G8699" s="62">
        <v>84.066775334972164</v>
      </c>
      <c r="H8699" s="62">
        <v>86.545190588862951</v>
      </c>
      <c r="I8699" s="62">
        <v>1948.9690000000001</v>
      </c>
      <c r="J8699" s="62">
        <v>1923.1033943925238</v>
      </c>
      <c r="K8699" s="62">
        <v>1948.9690000000001</v>
      </c>
      <c r="L8699" s="62">
        <v>168673.89355678565</v>
      </c>
      <c r="M8699" s="63">
        <v>8751.1541917232898</v>
      </c>
      <c r="N8699" s="64">
        <f>GP_need_index[[#This Row],[Normalised weighted population]]/GP_need_index[[#This Row],[Registered population]]</f>
        <v>1.3078686268829585</v>
      </c>
    </row>
    <row r="8700" spans="1:14" hidden="1" x14ac:dyDescent="0.2">
      <c r="A8700" s="46" t="s">
        <v>13250</v>
      </c>
      <c r="B8700" s="33" t="s">
        <v>4716</v>
      </c>
      <c r="C8700" s="1" t="s">
        <v>9847</v>
      </c>
      <c r="D8700" s="1" t="s">
        <v>6780</v>
      </c>
      <c r="E8700" s="1" t="s">
        <v>6783</v>
      </c>
      <c r="F8700" s="62">
        <v>6744.7053978263275</v>
      </c>
      <c r="G8700" s="62">
        <v>84.066775334972164</v>
      </c>
      <c r="H8700" s="62">
        <v>86.545190588862951</v>
      </c>
      <c r="I8700" s="62">
        <v>1948.9690000000001</v>
      </c>
      <c r="J8700" s="62">
        <v>1923.1033943925238</v>
      </c>
      <c r="K8700" s="62">
        <v>1948.9690000000001</v>
      </c>
      <c r="L8700" s="62">
        <v>168673.89355678565</v>
      </c>
      <c r="M8700" s="63">
        <v>8786.6491836402965</v>
      </c>
      <c r="N8700" s="64">
        <f>GP_need_index[[#This Row],[Normalised weighted population]]/GP_need_index[[#This Row],[Registered population]]</f>
        <v>1.302747661368878</v>
      </c>
    </row>
    <row r="8701" spans="1:14" x14ac:dyDescent="0.2">
      <c r="A8701" s="46" t="s">
        <v>13248</v>
      </c>
      <c r="B8701" s="33" t="s">
        <v>6294</v>
      </c>
      <c r="C8701" s="1" t="s">
        <v>9848</v>
      </c>
      <c r="D8701" s="1" t="s">
        <v>6780</v>
      </c>
      <c r="E8701" s="1" t="s">
        <v>6786</v>
      </c>
      <c r="F8701" s="62">
        <v>14773.999999999998</v>
      </c>
      <c r="G8701" s="62">
        <v>148.89282809426342</v>
      </c>
      <c r="H8701" s="62">
        <v>149.51713128509218</v>
      </c>
      <c r="I8701" s="62">
        <v>1829.2349999999999</v>
      </c>
      <c r="J8701" s="62">
        <v>1947.4557786606129</v>
      </c>
      <c r="K8701" s="62">
        <v>1829.2349999999999</v>
      </c>
      <c r="L8701" s="62">
        <v>273501.96964628558</v>
      </c>
      <c r="M8701" s="63">
        <v>14129.317940596669</v>
      </c>
      <c r="N8701" s="68">
        <f>GP_need_index[[#This Row],[Normalised weighted population]]/GP_need_index[[#This Row],[Registered population]]</f>
        <v>0.9563637431025227</v>
      </c>
    </row>
    <row r="8702" spans="1:14" hidden="1" x14ac:dyDescent="0.2">
      <c r="A8702" s="46" t="s">
        <v>13249</v>
      </c>
      <c r="B8702" s="33" t="s">
        <v>6294</v>
      </c>
      <c r="C8702" s="1" t="s">
        <v>9848</v>
      </c>
      <c r="D8702" s="1" t="s">
        <v>6780</v>
      </c>
      <c r="E8702" s="1" t="s">
        <v>6786</v>
      </c>
      <c r="F8702" s="62">
        <v>14915.369360950284</v>
      </c>
      <c r="G8702" s="62">
        <v>148.89282809426342</v>
      </c>
      <c r="H8702" s="62">
        <v>149.51713128509218</v>
      </c>
      <c r="I8702" s="62">
        <v>1829.2349999999999</v>
      </c>
      <c r="J8702" s="62">
        <v>1947.4557786606129</v>
      </c>
      <c r="K8702" s="62">
        <v>1829.2349999999999</v>
      </c>
      <c r="L8702" s="62">
        <v>273501.96964628558</v>
      </c>
      <c r="M8702" s="63">
        <v>14189.853910669868</v>
      </c>
      <c r="N8702" s="64">
        <f>GP_need_index[[#This Row],[Normalised weighted population]]/GP_need_index[[#This Row],[Registered population]]</f>
        <v>0.95135786230142727</v>
      </c>
    </row>
    <row r="8703" spans="1:14" hidden="1" x14ac:dyDescent="0.2">
      <c r="A8703" s="46" t="s">
        <v>13250</v>
      </c>
      <c r="B8703" s="33" t="s">
        <v>6294</v>
      </c>
      <c r="C8703" s="1" t="s">
        <v>9848</v>
      </c>
      <c r="D8703" s="1" t="s">
        <v>6780</v>
      </c>
      <c r="E8703" s="1" t="s">
        <v>6786</v>
      </c>
      <c r="F8703" s="62">
        <v>15052.603198091801</v>
      </c>
      <c r="G8703" s="62">
        <v>148.89282809426342</v>
      </c>
      <c r="H8703" s="62">
        <v>149.51713128509218</v>
      </c>
      <c r="I8703" s="62">
        <v>1829.2349999999999</v>
      </c>
      <c r="J8703" s="62">
        <v>1947.4557786606129</v>
      </c>
      <c r="K8703" s="62">
        <v>1829.2349999999999</v>
      </c>
      <c r="L8703" s="62">
        <v>273501.96964628558</v>
      </c>
      <c r="M8703" s="63">
        <v>14247.408461627168</v>
      </c>
      <c r="N8703" s="64">
        <f>GP_need_index[[#This Row],[Normalised weighted population]]/GP_need_index[[#This Row],[Registered population]]</f>
        <v>0.94650794112697356</v>
      </c>
    </row>
    <row r="8704" spans="1:14" x14ac:dyDescent="0.2">
      <c r="A8704" s="46" t="s">
        <v>13248</v>
      </c>
      <c r="B8704" s="33" t="s">
        <v>6290</v>
      </c>
      <c r="C8704" s="1" t="s">
        <v>9849</v>
      </c>
      <c r="D8704" s="1" t="s">
        <v>6780</v>
      </c>
      <c r="E8704" s="1" t="s">
        <v>6779</v>
      </c>
      <c r="F8704" s="62">
        <v>18485</v>
      </c>
      <c r="G8704" s="62">
        <v>191.37161324029466</v>
      </c>
      <c r="H8704" s="62">
        <v>190.36721682658271</v>
      </c>
      <c r="I8704" s="62">
        <v>1923.48</v>
      </c>
      <c r="J8704" s="62">
        <v>2008.5512880341882</v>
      </c>
      <c r="K8704" s="62">
        <v>1923.48</v>
      </c>
      <c r="L8704" s="62">
        <v>366167.53422159533</v>
      </c>
      <c r="M8704" s="63">
        <v>18916.490865613388</v>
      </c>
      <c r="N8704" s="68">
        <f>GP_need_index[[#This Row],[Normalised weighted population]]/GP_need_index[[#This Row],[Registered population]]</f>
        <v>1.0233427571335347</v>
      </c>
    </row>
    <row r="8705" spans="1:14" hidden="1" x14ac:dyDescent="0.2">
      <c r="A8705" s="46" t="s">
        <v>13249</v>
      </c>
      <c r="B8705" s="33" t="s">
        <v>6290</v>
      </c>
      <c r="C8705" s="1" t="s">
        <v>9849</v>
      </c>
      <c r="D8705" s="1" t="s">
        <v>6780</v>
      </c>
      <c r="E8705" s="1" t="s">
        <v>6779</v>
      </c>
      <c r="F8705" s="62">
        <v>18506.657517913889</v>
      </c>
      <c r="G8705" s="62">
        <v>191.37161324029466</v>
      </c>
      <c r="H8705" s="62">
        <v>190.36721682658271</v>
      </c>
      <c r="I8705" s="62">
        <v>1923.48</v>
      </c>
      <c r="J8705" s="62">
        <v>2008.5512880341882</v>
      </c>
      <c r="K8705" s="62">
        <v>1923.48</v>
      </c>
      <c r="L8705" s="62">
        <v>366167.53422159533</v>
      </c>
      <c r="M8705" s="63">
        <v>18997.537107883905</v>
      </c>
      <c r="N8705" s="64">
        <f>GP_need_index[[#This Row],[Normalised weighted population]]/GP_need_index[[#This Row],[Registered population]]</f>
        <v>1.0265244866337888</v>
      </c>
    </row>
    <row r="8706" spans="1:14" hidden="1" x14ac:dyDescent="0.2">
      <c r="A8706" s="46" t="s">
        <v>13250</v>
      </c>
      <c r="B8706" s="33" t="s">
        <v>6290</v>
      </c>
      <c r="C8706" s="1" t="s">
        <v>9849</v>
      </c>
      <c r="D8706" s="1" t="s">
        <v>6780</v>
      </c>
      <c r="E8706" s="1" t="s">
        <v>6779</v>
      </c>
      <c r="F8706" s="62">
        <v>18535.835287402799</v>
      </c>
      <c r="G8706" s="62">
        <v>191.37161324029466</v>
      </c>
      <c r="H8706" s="62">
        <v>190.36721682658271</v>
      </c>
      <c r="I8706" s="62">
        <v>1923.48</v>
      </c>
      <c r="J8706" s="62">
        <v>2008.5512880341882</v>
      </c>
      <c r="K8706" s="62">
        <v>1923.48</v>
      </c>
      <c r="L8706" s="62">
        <v>366167.53422159533</v>
      </c>
      <c r="M8706" s="63">
        <v>19074.591792479121</v>
      </c>
      <c r="N8706" s="64">
        <f>GP_need_index[[#This Row],[Normalised weighted population]]/GP_need_index[[#This Row],[Registered population]]</f>
        <v>1.0290656718039821</v>
      </c>
    </row>
    <row r="8707" spans="1:14" x14ac:dyDescent="0.2">
      <c r="A8707" s="46" t="s">
        <v>13248</v>
      </c>
      <c r="B8707" s="33" t="s">
        <v>4720</v>
      </c>
      <c r="C8707" s="1" t="s">
        <v>9850</v>
      </c>
      <c r="D8707" s="1" t="s">
        <v>6780</v>
      </c>
      <c r="E8707" s="1" t="s">
        <v>6783</v>
      </c>
      <c r="F8707" s="62">
        <v>7130.5833333333321</v>
      </c>
      <c r="G8707" s="62">
        <v>77.457607736979909</v>
      </c>
      <c r="H8707" s="62">
        <v>78.502080612572996</v>
      </c>
      <c r="I8707" s="62">
        <v>1974.82</v>
      </c>
      <c r="J8707" s="62">
        <v>1923.1033943925238</v>
      </c>
      <c r="K8707" s="62">
        <v>1974.82</v>
      </c>
      <c r="L8707" s="62">
        <v>155027.47883532141</v>
      </c>
      <c r="M8707" s="63">
        <v>8008.8364293179247</v>
      </c>
      <c r="N8707" s="68">
        <f>GP_need_index[[#This Row],[Normalised weighted population]]/GP_need_index[[#This Row],[Registered population]]</f>
        <v>1.1231670755292942</v>
      </c>
    </row>
    <row r="8708" spans="1:14" hidden="1" x14ac:dyDescent="0.2">
      <c r="A8708" s="46" t="s">
        <v>13249</v>
      </c>
      <c r="B8708" s="33" t="s">
        <v>4720</v>
      </c>
      <c r="C8708" s="1" t="s">
        <v>9850</v>
      </c>
      <c r="D8708" s="1" t="s">
        <v>6780</v>
      </c>
      <c r="E8708" s="1" t="s">
        <v>6783</v>
      </c>
      <c r="F8708" s="62">
        <v>7195.9284993356086</v>
      </c>
      <c r="G8708" s="62">
        <v>77.457607736979909</v>
      </c>
      <c r="H8708" s="62">
        <v>78.502080612572996</v>
      </c>
      <c r="I8708" s="62">
        <v>1974.82</v>
      </c>
      <c r="J8708" s="62">
        <v>1923.1033943925238</v>
      </c>
      <c r="K8708" s="62">
        <v>1974.82</v>
      </c>
      <c r="L8708" s="62">
        <v>155027.47883532141</v>
      </c>
      <c r="M8708" s="63">
        <v>8043.1496696629056</v>
      </c>
      <c r="N8708" s="64">
        <f>GP_need_index[[#This Row],[Normalised weighted population]]/GP_need_index[[#This Row],[Registered population]]</f>
        <v>1.1177361851782601</v>
      </c>
    </row>
    <row r="8709" spans="1:14" hidden="1" x14ac:dyDescent="0.2">
      <c r="A8709" s="46" t="s">
        <v>13250</v>
      </c>
      <c r="B8709" s="33" t="s">
        <v>4720</v>
      </c>
      <c r="C8709" s="1" t="s">
        <v>9850</v>
      </c>
      <c r="D8709" s="1" t="s">
        <v>6780</v>
      </c>
      <c r="E8709" s="1" t="s">
        <v>6783</v>
      </c>
      <c r="F8709" s="62">
        <v>7257.4821141819748</v>
      </c>
      <c r="G8709" s="62">
        <v>77.457607736979909</v>
      </c>
      <c r="H8709" s="62">
        <v>78.502080612572996</v>
      </c>
      <c r="I8709" s="62">
        <v>1974.82</v>
      </c>
      <c r="J8709" s="62">
        <v>1923.1033943925238</v>
      </c>
      <c r="K8709" s="62">
        <v>1974.82</v>
      </c>
      <c r="L8709" s="62">
        <v>155027.47883532141</v>
      </c>
      <c r="M8709" s="63">
        <v>8075.7729701164581</v>
      </c>
      <c r="N8709" s="64">
        <f>GP_need_index[[#This Row],[Normalised weighted population]]/GP_need_index[[#This Row],[Registered population]]</f>
        <v>1.1127513431049931</v>
      </c>
    </row>
    <row r="8710" spans="1:14" x14ac:dyDescent="0.2">
      <c r="A8710" s="46" t="s">
        <v>13248</v>
      </c>
      <c r="B8710" s="33" t="s">
        <v>4417</v>
      </c>
      <c r="C8710" s="1" t="s">
        <v>9851</v>
      </c>
      <c r="D8710" s="1" t="s">
        <v>6780</v>
      </c>
      <c r="E8710" s="1" t="s">
        <v>6783</v>
      </c>
      <c r="F8710" s="62">
        <v>13770.416666666668</v>
      </c>
      <c r="G8710" s="62">
        <v>113.19374637135813</v>
      </c>
      <c r="H8710" s="62">
        <v>111.27319804971577</v>
      </c>
      <c r="I8710" s="62">
        <v>1920.2670000000001</v>
      </c>
      <c r="J8710" s="62">
        <v>1923.1033943925238</v>
      </c>
      <c r="K8710" s="62">
        <v>1920.2670000000001</v>
      </c>
      <c r="L8710" s="62">
        <v>213674.25019933356</v>
      </c>
      <c r="M8710" s="63">
        <v>11038.57285082622</v>
      </c>
      <c r="N8710" s="68">
        <f>GP_need_index[[#This Row],[Normalised weighted population]]/GP_need_index[[#This Row],[Registered population]]</f>
        <v>0.80161502139196117</v>
      </c>
    </row>
    <row r="8711" spans="1:14" hidden="1" x14ac:dyDescent="0.2">
      <c r="A8711" s="46" t="s">
        <v>13249</v>
      </c>
      <c r="B8711" s="33" t="s">
        <v>4417</v>
      </c>
      <c r="C8711" s="1" t="s">
        <v>9851</v>
      </c>
      <c r="D8711" s="1" t="s">
        <v>6780</v>
      </c>
      <c r="E8711" s="1" t="s">
        <v>6783</v>
      </c>
      <c r="F8711" s="62">
        <v>13903.546325972398</v>
      </c>
      <c r="G8711" s="62">
        <v>113.19374637135813</v>
      </c>
      <c r="H8711" s="62">
        <v>111.27319804971577</v>
      </c>
      <c r="I8711" s="62">
        <v>1920.2670000000001</v>
      </c>
      <c r="J8711" s="62">
        <v>1923.1033943925238</v>
      </c>
      <c r="K8711" s="62">
        <v>1920.2670000000001</v>
      </c>
      <c r="L8711" s="62">
        <v>213674.25019933356</v>
      </c>
      <c r="M8711" s="63">
        <v>11085.866762574677</v>
      </c>
      <c r="N8711" s="64">
        <f>GP_need_index[[#This Row],[Normalised weighted population]]/GP_need_index[[#This Row],[Registered population]]</f>
        <v>0.79734094472471528</v>
      </c>
    </row>
    <row r="8712" spans="1:14" hidden="1" x14ac:dyDescent="0.2">
      <c r="A8712" s="46" t="s">
        <v>13250</v>
      </c>
      <c r="B8712" s="33" t="s">
        <v>4417</v>
      </c>
      <c r="C8712" s="1" t="s">
        <v>9851</v>
      </c>
      <c r="D8712" s="1" t="s">
        <v>6780</v>
      </c>
      <c r="E8712" s="1" t="s">
        <v>6783</v>
      </c>
      <c r="F8712" s="62">
        <v>14034.267439935713</v>
      </c>
      <c r="G8712" s="62">
        <v>113.19374637135813</v>
      </c>
      <c r="H8712" s="62">
        <v>111.27319804971577</v>
      </c>
      <c r="I8712" s="62">
        <v>1920.2670000000001</v>
      </c>
      <c r="J8712" s="62">
        <v>1923.1033943925238</v>
      </c>
      <c r="K8712" s="62">
        <v>1920.2670000000001</v>
      </c>
      <c r="L8712" s="62">
        <v>213674.25019933356</v>
      </c>
      <c r="M8712" s="63">
        <v>11130.831431521174</v>
      </c>
      <c r="N8712" s="64">
        <f>GP_need_index[[#This Row],[Normalised weighted population]]/GP_need_index[[#This Row],[Registered population]]</f>
        <v>0.7931180932071622</v>
      </c>
    </row>
    <row r="8713" spans="1:14" x14ac:dyDescent="0.2">
      <c r="A8713" s="46" t="s">
        <v>13248</v>
      </c>
      <c r="B8713" s="33" t="s">
        <v>4516</v>
      </c>
      <c r="C8713" s="1" t="s">
        <v>9852</v>
      </c>
      <c r="D8713" s="1" t="s">
        <v>6780</v>
      </c>
      <c r="E8713" s="1" t="s">
        <v>6785</v>
      </c>
      <c r="F8713" s="62">
        <v>13288.583333333332</v>
      </c>
      <c r="G8713" s="62">
        <v>147.41886104126289</v>
      </c>
      <c r="H8713" s="62">
        <v>147.17144815479503</v>
      </c>
      <c r="I8713" s="62">
        <v>1892.0640000000001</v>
      </c>
      <c r="J8713" s="62">
        <v>1959.5474095139607</v>
      </c>
      <c r="K8713" s="62">
        <v>1892.0640000000001</v>
      </c>
      <c r="L8713" s="62">
        <v>278457.7988815541</v>
      </c>
      <c r="M8713" s="63">
        <v>14385.339815009389</v>
      </c>
      <c r="N8713" s="68">
        <f>GP_need_index[[#This Row],[Normalised weighted population]]/GP_need_index[[#This Row],[Registered population]]</f>
        <v>1.0825337399905475</v>
      </c>
    </row>
    <row r="8714" spans="1:14" hidden="1" x14ac:dyDescent="0.2">
      <c r="A8714" s="46" t="s">
        <v>13249</v>
      </c>
      <c r="B8714" s="33" t="s">
        <v>4516</v>
      </c>
      <c r="C8714" s="1" t="s">
        <v>9852</v>
      </c>
      <c r="D8714" s="1" t="s">
        <v>6780</v>
      </c>
      <c r="E8714" s="1" t="s">
        <v>6785</v>
      </c>
      <c r="F8714" s="62">
        <v>13337.196515701991</v>
      </c>
      <c r="G8714" s="62">
        <v>147.41886104126289</v>
      </c>
      <c r="H8714" s="62">
        <v>147.17144815479503</v>
      </c>
      <c r="I8714" s="62">
        <v>1892.0640000000001</v>
      </c>
      <c r="J8714" s="62">
        <v>1959.5474095139607</v>
      </c>
      <c r="K8714" s="62">
        <v>1892.0640000000001</v>
      </c>
      <c r="L8714" s="62">
        <v>278457.7988815541</v>
      </c>
      <c r="M8714" s="63">
        <v>14446.972691004919</v>
      </c>
      <c r="N8714" s="64">
        <f>GP_need_index[[#This Row],[Normalised weighted population]]/GP_need_index[[#This Row],[Registered population]]</f>
        <v>1.0832091042518852</v>
      </c>
    </row>
    <row r="8715" spans="1:14" hidden="1" x14ac:dyDescent="0.2">
      <c r="A8715" s="46" t="s">
        <v>13250</v>
      </c>
      <c r="B8715" s="33" t="s">
        <v>4516</v>
      </c>
      <c r="C8715" s="1" t="s">
        <v>9852</v>
      </c>
      <c r="D8715" s="1" t="s">
        <v>6780</v>
      </c>
      <c r="E8715" s="1" t="s">
        <v>6785</v>
      </c>
      <c r="F8715" s="62">
        <v>13379.683172624551</v>
      </c>
      <c r="G8715" s="62">
        <v>147.41886104126289</v>
      </c>
      <c r="H8715" s="62">
        <v>147.17144815479503</v>
      </c>
      <c r="I8715" s="62">
        <v>1892.0640000000001</v>
      </c>
      <c r="J8715" s="62">
        <v>1959.5474095139607</v>
      </c>
      <c r="K8715" s="62">
        <v>1892.0640000000001</v>
      </c>
      <c r="L8715" s="62">
        <v>278457.7988815541</v>
      </c>
      <c r="M8715" s="63">
        <v>14505.57012485855</v>
      </c>
      <c r="N8715" s="64">
        <f>GP_need_index[[#This Row],[Normalised weighted population]]/GP_need_index[[#This Row],[Registered population]]</f>
        <v>1.0841489994723952</v>
      </c>
    </row>
    <row r="8716" spans="1:14" x14ac:dyDescent="0.2">
      <c r="A8716" s="46" t="s">
        <v>13248</v>
      </c>
      <c r="B8716" s="33" t="s">
        <v>6272</v>
      </c>
      <c r="C8716" s="1" t="s">
        <v>9853</v>
      </c>
      <c r="D8716" s="1" t="s">
        <v>6780</v>
      </c>
      <c r="E8716" s="1" t="s">
        <v>6786</v>
      </c>
      <c r="F8716" s="62">
        <v>11813.25</v>
      </c>
      <c r="G8716" s="62">
        <v>114.12375798830647</v>
      </c>
      <c r="H8716" s="62">
        <v>110.97610022797846</v>
      </c>
      <c r="I8716" s="62">
        <v>2007.0309999999999</v>
      </c>
      <c r="J8716" s="62">
        <v>1947.4557786606129</v>
      </c>
      <c r="K8716" s="62">
        <v>2007.0309999999999</v>
      </c>
      <c r="L8716" s="62">
        <v>222732.47341665984</v>
      </c>
      <c r="M8716" s="63">
        <v>11506.527491079889</v>
      </c>
      <c r="N8716" s="68">
        <f>GP_need_index[[#This Row],[Normalised weighted population]]/GP_need_index[[#This Row],[Registered population]]</f>
        <v>0.97403572184452958</v>
      </c>
    </row>
    <row r="8717" spans="1:14" hidden="1" x14ac:dyDescent="0.2">
      <c r="A8717" s="46" t="s">
        <v>13249</v>
      </c>
      <c r="B8717" s="33" t="s">
        <v>6272</v>
      </c>
      <c r="C8717" s="1" t="s">
        <v>9853</v>
      </c>
      <c r="D8717" s="1" t="s">
        <v>6780</v>
      </c>
      <c r="E8717" s="1" t="s">
        <v>6786</v>
      </c>
      <c r="F8717" s="62">
        <v>11929.005798187711</v>
      </c>
      <c r="G8717" s="62">
        <v>114.12375798830647</v>
      </c>
      <c r="H8717" s="62">
        <v>110.97610022797846</v>
      </c>
      <c r="I8717" s="62">
        <v>2007.0309999999999</v>
      </c>
      <c r="J8717" s="62">
        <v>1947.4557786606129</v>
      </c>
      <c r="K8717" s="62">
        <v>2007.0309999999999</v>
      </c>
      <c r="L8717" s="62">
        <v>222732.47341665984</v>
      </c>
      <c r="M8717" s="63">
        <v>11555.826318296813</v>
      </c>
      <c r="N8717" s="64">
        <f>GP_need_index[[#This Row],[Normalised weighted population]]/GP_need_index[[#This Row],[Registered population]]</f>
        <v>0.9687166318631858</v>
      </c>
    </row>
    <row r="8718" spans="1:14" hidden="1" x14ac:dyDescent="0.2">
      <c r="A8718" s="46" t="s">
        <v>13250</v>
      </c>
      <c r="B8718" s="33" t="s">
        <v>6272</v>
      </c>
      <c r="C8718" s="1" t="s">
        <v>9853</v>
      </c>
      <c r="D8718" s="1" t="s">
        <v>6780</v>
      </c>
      <c r="E8718" s="1" t="s">
        <v>6786</v>
      </c>
      <c r="F8718" s="62">
        <v>12040.633012713522</v>
      </c>
      <c r="G8718" s="62">
        <v>114.12375798830647</v>
      </c>
      <c r="H8718" s="62">
        <v>110.97610022797846</v>
      </c>
      <c r="I8718" s="62">
        <v>2007.0309999999999</v>
      </c>
      <c r="J8718" s="62">
        <v>1947.4557786606129</v>
      </c>
      <c r="K8718" s="62">
        <v>2007.0309999999999</v>
      </c>
      <c r="L8718" s="62">
        <v>222732.47341665984</v>
      </c>
      <c r="M8718" s="63">
        <v>11602.697159876798</v>
      </c>
      <c r="N8718" s="64">
        <f>GP_need_index[[#This Row],[Normalised weighted population]]/GP_need_index[[#This Row],[Registered population]]</f>
        <v>0.96362850255677468</v>
      </c>
    </row>
    <row r="8719" spans="1:14" x14ac:dyDescent="0.2">
      <c r="A8719" s="46" t="s">
        <v>13248</v>
      </c>
      <c r="B8719" s="33" t="s">
        <v>4515</v>
      </c>
      <c r="C8719" s="1" t="s">
        <v>9854</v>
      </c>
      <c r="D8719" s="1" t="s">
        <v>6780</v>
      </c>
      <c r="E8719" s="1" t="s">
        <v>6787</v>
      </c>
      <c r="F8719" s="62">
        <v>13649.083333333334</v>
      </c>
      <c r="G8719" s="62">
        <v>157.26995303708435</v>
      </c>
      <c r="H8719" s="62">
        <v>157.45013387785426</v>
      </c>
      <c r="I8719" s="62">
        <v>1828.683</v>
      </c>
      <c r="J8719" s="62">
        <v>1862.7031425406205</v>
      </c>
      <c r="K8719" s="62">
        <v>1828.683</v>
      </c>
      <c r="L8719" s="62">
        <v>287926.38317015616</v>
      </c>
      <c r="M8719" s="63">
        <v>14874.494017569677</v>
      </c>
      <c r="N8719" s="68">
        <f>GP_need_index[[#This Row],[Normalised weighted population]]/GP_need_index[[#This Row],[Registered population]]</f>
        <v>1.0897797056629941</v>
      </c>
    </row>
    <row r="8720" spans="1:14" hidden="1" x14ac:dyDescent="0.2">
      <c r="A8720" s="46" t="s">
        <v>13249</v>
      </c>
      <c r="B8720" s="33" t="s">
        <v>4515</v>
      </c>
      <c r="C8720" s="1" t="s">
        <v>9854</v>
      </c>
      <c r="D8720" s="1" t="s">
        <v>6780</v>
      </c>
      <c r="E8720" s="1" t="s">
        <v>6787</v>
      </c>
      <c r="F8720" s="62">
        <v>13668.307012437064</v>
      </c>
      <c r="G8720" s="62">
        <v>157.26995303708435</v>
      </c>
      <c r="H8720" s="62">
        <v>157.45013387785426</v>
      </c>
      <c r="I8720" s="62">
        <v>1828.683</v>
      </c>
      <c r="J8720" s="62">
        <v>1862.7031425406205</v>
      </c>
      <c r="K8720" s="62">
        <v>1828.683</v>
      </c>
      <c r="L8720" s="62">
        <v>287926.38317015616</v>
      </c>
      <c r="M8720" s="63">
        <v>14938.222636918981</v>
      </c>
      <c r="N8720" s="64">
        <f>GP_need_index[[#This Row],[Normalised weighted population]]/GP_need_index[[#This Row],[Registered population]]</f>
        <v>1.0929095039587855</v>
      </c>
    </row>
    <row r="8721" spans="1:14" hidden="1" x14ac:dyDescent="0.2">
      <c r="A8721" s="46" t="s">
        <v>13250</v>
      </c>
      <c r="B8721" s="33" t="s">
        <v>4515</v>
      </c>
      <c r="C8721" s="1" t="s">
        <v>9854</v>
      </c>
      <c r="D8721" s="1" t="s">
        <v>6780</v>
      </c>
      <c r="E8721" s="1" t="s">
        <v>6787</v>
      </c>
      <c r="F8721" s="62">
        <v>13683.856190397946</v>
      </c>
      <c r="G8721" s="62">
        <v>157.26995303708435</v>
      </c>
      <c r="H8721" s="62">
        <v>157.45013387785426</v>
      </c>
      <c r="I8721" s="62">
        <v>1828.683</v>
      </c>
      <c r="J8721" s="62">
        <v>1862.7031425406205</v>
      </c>
      <c r="K8721" s="62">
        <v>1828.683</v>
      </c>
      <c r="L8721" s="62">
        <v>287926.38317015616</v>
      </c>
      <c r="M8721" s="63">
        <v>14998.812597984159</v>
      </c>
      <c r="N8721" s="64">
        <f>GP_need_index[[#This Row],[Normalised weighted population]]/GP_need_index[[#This Row],[Registered population]]</f>
        <v>1.0960954565211616</v>
      </c>
    </row>
    <row r="8722" spans="1:14" x14ac:dyDescent="0.2">
      <c r="A8722" s="46" t="s">
        <v>13248</v>
      </c>
      <c r="B8722" s="33" t="s">
        <v>4714</v>
      </c>
      <c r="C8722" s="1" t="s">
        <v>9855</v>
      </c>
      <c r="D8722" s="1" t="s">
        <v>6780</v>
      </c>
      <c r="E8722" s="1" t="s">
        <v>6783</v>
      </c>
      <c r="F8722" s="62">
        <v>9732.8333333333339</v>
      </c>
      <c r="G8722" s="62">
        <v>108.50419521320899</v>
      </c>
      <c r="H8722" s="62">
        <v>108.38565148018169</v>
      </c>
      <c r="I8722" s="62">
        <v>1887.5830000000001</v>
      </c>
      <c r="J8722" s="62">
        <v>1923.1033943925238</v>
      </c>
      <c r="K8722" s="62">
        <v>1887.5830000000001</v>
      </c>
      <c r="L8722" s="62">
        <v>204586.91317791582</v>
      </c>
      <c r="M8722" s="63">
        <v>10569.114169504765</v>
      </c>
      <c r="N8722" s="68">
        <f>GP_need_index[[#This Row],[Normalised weighted population]]/GP_need_index[[#This Row],[Registered population]]</f>
        <v>1.0859236778777777</v>
      </c>
    </row>
    <row r="8723" spans="1:14" hidden="1" x14ac:dyDescent="0.2">
      <c r="A8723" s="46" t="s">
        <v>13249</v>
      </c>
      <c r="B8723" s="33" t="s">
        <v>4714</v>
      </c>
      <c r="C8723" s="1" t="s">
        <v>9855</v>
      </c>
      <c r="D8723" s="1" t="s">
        <v>6780</v>
      </c>
      <c r="E8723" s="1" t="s">
        <v>6783</v>
      </c>
      <c r="F8723" s="62">
        <v>9829.7618821147589</v>
      </c>
      <c r="G8723" s="62">
        <v>108.50419521320899</v>
      </c>
      <c r="H8723" s="62">
        <v>108.38565148018169</v>
      </c>
      <c r="I8723" s="62">
        <v>1887.5830000000001</v>
      </c>
      <c r="J8723" s="62">
        <v>1923.1033943925238</v>
      </c>
      <c r="K8723" s="62">
        <v>1887.5830000000001</v>
      </c>
      <c r="L8723" s="62">
        <v>204586.91317791582</v>
      </c>
      <c r="M8723" s="63">
        <v>10614.396721837107</v>
      </c>
      <c r="N8723" s="64">
        <f>GP_need_index[[#This Row],[Normalised weighted population]]/GP_need_index[[#This Row],[Registered population]]</f>
        <v>1.0798223648886134</v>
      </c>
    </row>
    <row r="8724" spans="1:14" hidden="1" x14ac:dyDescent="0.2">
      <c r="A8724" s="46" t="s">
        <v>13250</v>
      </c>
      <c r="B8724" s="33" t="s">
        <v>4714</v>
      </c>
      <c r="C8724" s="1" t="s">
        <v>9855</v>
      </c>
      <c r="D8724" s="1" t="s">
        <v>6780</v>
      </c>
      <c r="E8724" s="1" t="s">
        <v>6783</v>
      </c>
      <c r="F8724" s="62">
        <v>9926.7174425107751</v>
      </c>
      <c r="G8724" s="62">
        <v>108.50419521320899</v>
      </c>
      <c r="H8724" s="62">
        <v>108.38565148018169</v>
      </c>
      <c r="I8724" s="62">
        <v>1887.5830000000001</v>
      </c>
      <c r="J8724" s="62">
        <v>1923.1033943925238</v>
      </c>
      <c r="K8724" s="62">
        <v>1887.5830000000001</v>
      </c>
      <c r="L8724" s="62">
        <v>204586.91317791582</v>
      </c>
      <c r="M8724" s="63">
        <v>10657.4490915693</v>
      </c>
      <c r="N8724" s="64">
        <f>GP_need_index[[#This Row],[Normalised weighted population]]/GP_need_index[[#This Row],[Registered population]]</f>
        <v>1.0736126169894991</v>
      </c>
    </row>
    <row r="8725" spans="1:14" x14ac:dyDescent="0.2">
      <c r="A8725" s="46" t="s">
        <v>13248</v>
      </c>
      <c r="B8725" s="33" t="s">
        <v>4690</v>
      </c>
      <c r="C8725" s="1" t="s">
        <v>9856</v>
      </c>
      <c r="D8725" s="1" t="s">
        <v>6780</v>
      </c>
      <c r="E8725" s="1" t="s">
        <v>6788</v>
      </c>
      <c r="F8725" s="62">
        <v>12156.916666666666</v>
      </c>
      <c r="G8725" s="62">
        <v>90.823042905809558</v>
      </c>
      <c r="H8725" s="62">
        <v>89.027753130170382</v>
      </c>
      <c r="I8725" s="62">
        <v>1758.231</v>
      </c>
      <c r="J8725" s="62">
        <v>1789.869912264151</v>
      </c>
      <c r="K8725" s="62">
        <v>1758.231</v>
      </c>
      <c r="L8725" s="62">
        <v>156531.35541381259</v>
      </c>
      <c r="M8725" s="63">
        <v>8086.5278271107782</v>
      </c>
      <c r="N8725" s="68">
        <f>GP_need_index[[#This Row],[Normalised weighted population]]/GP_need_index[[#This Row],[Registered population]]</f>
        <v>0.66517917732243881</v>
      </c>
    </row>
    <row r="8726" spans="1:14" hidden="1" x14ac:dyDescent="0.2">
      <c r="A8726" s="46" t="s">
        <v>13249</v>
      </c>
      <c r="B8726" s="33" t="s">
        <v>4690</v>
      </c>
      <c r="C8726" s="1" t="s">
        <v>9856</v>
      </c>
      <c r="D8726" s="1" t="s">
        <v>6780</v>
      </c>
      <c r="E8726" s="1" t="s">
        <v>6788</v>
      </c>
      <c r="F8726" s="62">
        <v>12289.102639347911</v>
      </c>
      <c r="G8726" s="62">
        <v>90.823042905809558</v>
      </c>
      <c r="H8726" s="62">
        <v>89.027753130170382</v>
      </c>
      <c r="I8726" s="62">
        <v>1758.231</v>
      </c>
      <c r="J8726" s="62">
        <v>1789.869912264151</v>
      </c>
      <c r="K8726" s="62">
        <v>1758.231</v>
      </c>
      <c r="L8726" s="62">
        <v>156531.35541381259</v>
      </c>
      <c r="M8726" s="63">
        <v>8121.1739302415999</v>
      </c>
      <c r="N8726" s="64">
        <f>GP_need_index[[#This Row],[Normalised weighted population]]/GP_need_index[[#This Row],[Registered population]]</f>
        <v>0.66084352686898284</v>
      </c>
    </row>
    <row r="8727" spans="1:14" hidden="1" x14ac:dyDescent="0.2">
      <c r="A8727" s="46" t="s">
        <v>13250</v>
      </c>
      <c r="B8727" s="33" t="s">
        <v>4690</v>
      </c>
      <c r="C8727" s="1" t="s">
        <v>9856</v>
      </c>
      <c r="D8727" s="1" t="s">
        <v>6780</v>
      </c>
      <c r="E8727" s="1" t="s">
        <v>6788</v>
      </c>
      <c r="F8727" s="62">
        <v>12417.417344900379</v>
      </c>
      <c r="G8727" s="62">
        <v>90.823042905809558</v>
      </c>
      <c r="H8727" s="62">
        <v>89.027753130170382</v>
      </c>
      <c r="I8727" s="62">
        <v>1758.231</v>
      </c>
      <c r="J8727" s="62">
        <v>1789.869912264151</v>
      </c>
      <c r="K8727" s="62">
        <v>1758.231</v>
      </c>
      <c r="L8727" s="62">
        <v>156531.35541381259</v>
      </c>
      <c r="M8727" s="63">
        <v>8154.1136998645779</v>
      </c>
      <c r="N8727" s="64">
        <f>GP_need_index[[#This Row],[Normalised weighted population]]/GP_need_index[[#This Row],[Registered population]]</f>
        <v>0.65666744326776882</v>
      </c>
    </row>
    <row r="8728" spans="1:14" x14ac:dyDescent="0.2">
      <c r="A8728" s="46" t="s">
        <v>13248</v>
      </c>
      <c r="B8728" s="33" t="s">
        <v>6284</v>
      </c>
      <c r="C8728" s="1" t="s">
        <v>9857</v>
      </c>
      <c r="D8728" s="1" t="s">
        <v>6780</v>
      </c>
      <c r="E8728" s="1" t="s">
        <v>6781</v>
      </c>
      <c r="F8728" s="62">
        <v>16431.166666666668</v>
      </c>
      <c r="G8728" s="62">
        <v>127.06541530410814</v>
      </c>
      <c r="H8728" s="62">
        <v>122.63153795502031</v>
      </c>
      <c r="I8728" s="62">
        <v>1983.8969999999999</v>
      </c>
      <c r="J8728" s="62">
        <v>1982.7829524506219</v>
      </c>
      <c r="K8728" s="62">
        <v>1983.8969999999999</v>
      </c>
      <c r="L8728" s="62">
        <v>243288.34025435091</v>
      </c>
      <c r="M8728" s="63">
        <v>12568.459068647411</v>
      </c>
      <c r="N8728" s="68">
        <f>GP_need_index[[#This Row],[Normalised weighted population]]/GP_need_index[[#This Row],[Registered population]]</f>
        <v>0.76491580443551854</v>
      </c>
    </row>
    <row r="8729" spans="1:14" hidden="1" x14ac:dyDescent="0.2">
      <c r="A8729" s="46" t="s">
        <v>13249</v>
      </c>
      <c r="B8729" s="33" t="s">
        <v>6284</v>
      </c>
      <c r="C8729" s="1" t="s">
        <v>9857</v>
      </c>
      <c r="D8729" s="1" t="s">
        <v>6780</v>
      </c>
      <c r="E8729" s="1" t="s">
        <v>6781</v>
      </c>
      <c r="F8729" s="62">
        <v>16587.965435819904</v>
      </c>
      <c r="G8729" s="62">
        <v>127.06541530410814</v>
      </c>
      <c r="H8729" s="62">
        <v>122.63153795502031</v>
      </c>
      <c r="I8729" s="62">
        <v>1983.8969999999999</v>
      </c>
      <c r="J8729" s="62">
        <v>1982.7829524506219</v>
      </c>
      <c r="K8729" s="62">
        <v>1983.8969999999999</v>
      </c>
      <c r="L8729" s="62">
        <v>243288.34025435091</v>
      </c>
      <c r="M8729" s="63">
        <v>12622.307659587517</v>
      </c>
      <c r="N8729" s="64">
        <f>GP_need_index[[#This Row],[Normalised weighted population]]/GP_need_index[[#This Row],[Registered population]]</f>
        <v>0.76093163495090355</v>
      </c>
    </row>
    <row r="8730" spans="1:14" hidden="1" x14ac:dyDescent="0.2">
      <c r="A8730" s="46" t="s">
        <v>13250</v>
      </c>
      <c r="B8730" s="33" t="s">
        <v>6284</v>
      </c>
      <c r="C8730" s="1" t="s">
        <v>9857</v>
      </c>
      <c r="D8730" s="1" t="s">
        <v>6780</v>
      </c>
      <c r="E8730" s="1" t="s">
        <v>6781</v>
      </c>
      <c r="F8730" s="62">
        <v>16742.671070502929</v>
      </c>
      <c r="G8730" s="62">
        <v>127.06541530410814</v>
      </c>
      <c r="H8730" s="62">
        <v>122.63153795502031</v>
      </c>
      <c r="I8730" s="62">
        <v>1983.8969999999999</v>
      </c>
      <c r="J8730" s="62">
        <v>1982.7829524506219</v>
      </c>
      <c r="K8730" s="62">
        <v>1983.8969999999999</v>
      </c>
      <c r="L8730" s="62">
        <v>243288.34025435091</v>
      </c>
      <c r="M8730" s="63">
        <v>12673.50418732951</v>
      </c>
      <c r="N8730" s="64">
        <f>GP_need_index[[#This Row],[Normalised weighted population]]/GP_need_index[[#This Row],[Registered population]]</f>
        <v>0.75695832128348761</v>
      </c>
    </row>
    <row r="8731" spans="1:14" x14ac:dyDescent="0.2">
      <c r="A8731" s="46" t="s">
        <v>13248</v>
      </c>
      <c r="B8731" s="33" t="s">
        <v>4685</v>
      </c>
      <c r="C8731" s="1" t="s">
        <v>9858</v>
      </c>
      <c r="D8731" s="1" t="s">
        <v>6780</v>
      </c>
      <c r="E8731" s="1" t="s">
        <v>6788</v>
      </c>
      <c r="F8731" s="62">
        <v>10149.5</v>
      </c>
      <c r="G8731" s="62">
        <v>77.666999783871873</v>
      </c>
      <c r="H8731" s="62">
        <v>81.419506644079632</v>
      </c>
      <c r="I8731" s="62">
        <v>1747.1669999999999</v>
      </c>
      <c r="J8731" s="62">
        <v>1789.869912264151</v>
      </c>
      <c r="K8731" s="62">
        <v>1747.1669999999999</v>
      </c>
      <c r="L8731" s="62">
        <v>142253.47516481669</v>
      </c>
      <c r="M8731" s="63">
        <v>7348.9217695868392</v>
      </c>
      <c r="N8731" s="68">
        <f>GP_need_index[[#This Row],[Normalised weighted population]]/GP_need_index[[#This Row],[Registered population]]</f>
        <v>0.72406736978046593</v>
      </c>
    </row>
    <row r="8732" spans="1:14" hidden="1" x14ac:dyDescent="0.2">
      <c r="A8732" s="46" t="s">
        <v>13249</v>
      </c>
      <c r="B8732" s="33" t="s">
        <v>4685</v>
      </c>
      <c r="C8732" s="1" t="s">
        <v>9858</v>
      </c>
      <c r="D8732" s="1" t="s">
        <v>6780</v>
      </c>
      <c r="E8732" s="1" t="s">
        <v>6788</v>
      </c>
      <c r="F8732" s="62">
        <v>10254.34599417145</v>
      </c>
      <c r="G8732" s="62">
        <v>77.666999783871873</v>
      </c>
      <c r="H8732" s="62">
        <v>81.419506644079632</v>
      </c>
      <c r="I8732" s="62">
        <v>1747.1669999999999</v>
      </c>
      <c r="J8732" s="62">
        <v>1789.869912264151</v>
      </c>
      <c r="K8732" s="62">
        <v>1747.1669999999999</v>
      </c>
      <c r="L8732" s="62">
        <v>142253.47516481669</v>
      </c>
      <c r="M8732" s="63">
        <v>7380.4076566044832</v>
      </c>
      <c r="N8732" s="64">
        <f>GP_need_index[[#This Row],[Normalised weighted population]]/GP_need_index[[#This Row],[Registered population]]</f>
        <v>0.71973460431308756</v>
      </c>
    </row>
    <row r="8733" spans="1:14" hidden="1" x14ac:dyDescent="0.2">
      <c r="A8733" s="46" t="s">
        <v>13250</v>
      </c>
      <c r="B8733" s="33" t="s">
        <v>4685</v>
      </c>
      <c r="C8733" s="1" t="s">
        <v>9858</v>
      </c>
      <c r="D8733" s="1" t="s">
        <v>6780</v>
      </c>
      <c r="E8733" s="1" t="s">
        <v>6788</v>
      </c>
      <c r="F8733" s="62">
        <v>10353.934614547734</v>
      </c>
      <c r="G8733" s="62">
        <v>77.666999783871873</v>
      </c>
      <c r="H8733" s="62">
        <v>81.419506644079632</v>
      </c>
      <c r="I8733" s="62">
        <v>1747.1669999999999</v>
      </c>
      <c r="J8733" s="62">
        <v>1789.869912264151</v>
      </c>
      <c r="K8733" s="62">
        <v>1747.1669999999999</v>
      </c>
      <c r="L8733" s="62">
        <v>142253.47516481669</v>
      </c>
      <c r="M8733" s="63">
        <v>7410.3428519371346</v>
      </c>
      <c r="N8733" s="64">
        <f>GP_need_index[[#This Row],[Normalised weighted population]]/GP_need_index[[#This Row],[Registered population]]</f>
        <v>0.71570307596160365</v>
      </c>
    </row>
    <row r="8734" spans="1:14" x14ac:dyDescent="0.2">
      <c r="A8734" s="46" t="s">
        <v>13248</v>
      </c>
      <c r="B8734" s="33" t="s">
        <v>4425</v>
      </c>
      <c r="C8734" s="1" t="s">
        <v>9859</v>
      </c>
      <c r="D8734" s="1" t="s">
        <v>6780</v>
      </c>
      <c r="E8734" s="1" t="s">
        <v>6783</v>
      </c>
      <c r="F8734" s="62">
        <v>18653</v>
      </c>
      <c r="G8734" s="62">
        <v>159.46655917158844</v>
      </c>
      <c r="H8734" s="62">
        <v>160.45050082805577</v>
      </c>
      <c r="I8734" s="62">
        <v>1818.7360000000001</v>
      </c>
      <c r="J8734" s="62">
        <v>1923.1033943925238</v>
      </c>
      <c r="K8734" s="62">
        <v>1818.7360000000001</v>
      </c>
      <c r="L8734" s="62">
        <v>291817.10207401484</v>
      </c>
      <c r="M8734" s="63">
        <v>15075.491489292475</v>
      </c>
      <c r="N8734" s="68">
        <f>GP_need_index[[#This Row],[Normalised weighted population]]/GP_need_index[[#This Row],[Registered population]]</f>
        <v>0.80820733872795125</v>
      </c>
    </row>
    <row r="8735" spans="1:14" hidden="1" x14ac:dyDescent="0.2">
      <c r="A8735" s="46" t="s">
        <v>13249</v>
      </c>
      <c r="B8735" s="33" t="s">
        <v>4425</v>
      </c>
      <c r="C8735" s="1" t="s">
        <v>9859</v>
      </c>
      <c r="D8735" s="1" t="s">
        <v>6780</v>
      </c>
      <c r="E8735" s="1" t="s">
        <v>6783</v>
      </c>
      <c r="F8735" s="62">
        <v>18829.114940259373</v>
      </c>
      <c r="G8735" s="62">
        <v>159.46655917158844</v>
      </c>
      <c r="H8735" s="62">
        <v>160.45050082805577</v>
      </c>
      <c r="I8735" s="62">
        <v>1818.7360000000001</v>
      </c>
      <c r="J8735" s="62">
        <v>1923.1033943925238</v>
      </c>
      <c r="K8735" s="62">
        <v>1818.7360000000001</v>
      </c>
      <c r="L8735" s="62">
        <v>291817.10207401484</v>
      </c>
      <c r="M8735" s="63">
        <v>15140.081266765914</v>
      </c>
      <c r="N8735" s="64">
        <f>GP_need_index[[#This Row],[Normalised weighted population]]/GP_need_index[[#This Row],[Registered population]]</f>
        <v>0.80407822220014324</v>
      </c>
    </row>
    <row r="8736" spans="1:14" hidden="1" x14ac:dyDescent="0.2">
      <c r="A8736" s="46" t="s">
        <v>13250</v>
      </c>
      <c r="B8736" s="33" t="s">
        <v>4425</v>
      </c>
      <c r="C8736" s="1" t="s">
        <v>9859</v>
      </c>
      <c r="D8736" s="1" t="s">
        <v>6780</v>
      </c>
      <c r="E8736" s="1" t="s">
        <v>6783</v>
      </c>
      <c r="F8736" s="62">
        <v>19001.799454222128</v>
      </c>
      <c r="G8736" s="62">
        <v>159.46655917158844</v>
      </c>
      <c r="H8736" s="62">
        <v>160.45050082805577</v>
      </c>
      <c r="I8736" s="62">
        <v>1818.7360000000001</v>
      </c>
      <c r="J8736" s="62">
        <v>1923.1033943925238</v>
      </c>
      <c r="K8736" s="62">
        <v>1818.7360000000001</v>
      </c>
      <c r="L8736" s="62">
        <v>291817.10207401484</v>
      </c>
      <c r="M8736" s="63">
        <v>15201.489973596257</v>
      </c>
      <c r="N8736" s="64">
        <f>GP_need_index[[#This Row],[Normalised weighted population]]/GP_need_index[[#This Row],[Registered population]]</f>
        <v>0.80000265291814476</v>
      </c>
    </row>
    <row r="8737" spans="1:14" x14ac:dyDescent="0.2">
      <c r="A8737" s="46" t="s">
        <v>13248</v>
      </c>
      <c r="B8737" s="33" t="s">
        <v>6283</v>
      </c>
      <c r="C8737" s="1" t="s">
        <v>9860</v>
      </c>
      <c r="D8737" s="1" t="s">
        <v>6780</v>
      </c>
      <c r="E8737" s="1" t="s">
        <v>6779</v>
      </c>
      <c r="F8737" s="62">
        <v>14996.166666666664</v>
      </c>
      <c r="G8737" s="62">
        <v>162.90672489345468</v>
      </c>
      <c r="H8737" s="62">
        <v>157.48243507583575</v>
      </c>
      <c r="I8737" s="62">
        <v>1973.9749999999999</v>
      </c>
      <c r="J8737" s="62">
        <v>2008.5512880341882</v>
      </c>
      <c r="K8737" s="62">
        <v>1973.9749999999999</v>
      </c>
      <c r="L8737" s="62">
        <v>310866.38977882289</v>
      </c>
      <c r="M8737" s="63">
        <v>16059.592053069849</v>
      </c>
      <c r="N8737" s="68">
        <f>GP_need_index[[#This Row],[Normalised weighted population]]/GP_need_index[[#This Row],[Registered population]]</f>
        <v>1.0709131480091481</v>
      </c>
    </row>
    <row r="8738" spans="1:14" hidden="1" x14ac:dyDescent="0.2">
      <c r="A8738" s="46" t="s">
        <v>13249</v>
      </c>
      <c r="B8738" s="33" t="s">
        <v>6283</v>
      </c>
      <c r="C8738" s="1" t="s">
        <v>9860</v>
      </c>
      <c r="D8738" s="1" t="s">
        <v>6780</v>
      </c>
      <c r="E8738" s="1" t="s">
        <v>6779</v>
      </c>
      <c r="F8738" s="62">
        <v>15013.063552830015</v>
      </c>
      <c r="G8738" s="62">
        <v>162.90672489345468</v>
      </c>
      <c r="H8738" s="62">
        <v>157.48243507583575</v>
      </c>
      <c r="I8738" s="62">
        <v>1973.9749999999999</v>
      </c>
      <c r="J8738" s="62">
        <v>2008.5512880341882</v>
      </c>
      <c r="K8738" s="62">
        <v>1973.9749999999999</v>
      </c>
      <c r="L8738" s="62">
        <v>310866.38977882289</v>
      </c>
      <c r="M8738" s="63">
        <v>16128.398133306684</v>
      </c>
      <c r="N8738" s="64">
        <f>GP_need_index[[#This Row],[Normalised weighted population]]/GP_need_index[[#This Row],[Registered population]]</f>
        <v>1.0742909384584882</v>
      </c>
    </row>
    <row r="8739" spans="1:14" hidden="1" x14ac:dyDescent="0.2">
      <c r="A8739" s="46" t="s">
        <v>13250</v>
      </c>
      <c r="B8739" s="33" t="s">
        <v>6283</v>
      </c>
      <c r="C8739" s="1" t="s">
        <v>9860</v>
      </c>
      <c r="D8739" s="1" t="s">
        <v>6780</v>
      </c>
      <c r="E8739" s="1" t="s">
        <v>6779</v>
      </c>
      <c r="F8739" s="62">
        <v>15037.006341662836</v>
      </c>
      <c r="G8739" s="62">
        <v>162.90672489345468</v>
      </c>
      <c r="H8739" s="62">
        <v>157.48243507583575</v>
      </c>
      <c r="I8739" s="62">
        <v>1973.9749999999999</v>
      </c>
      <c r="J8739" s="62">
        <v>2008.5512880341882</v>
      </c>
      <c r="K8739" s="62">
        <v>1973.9749999999999</v>
      </c>
      <c r="L8739" s="62">
        <v>310866.38977882289</v>
      </c>
      <c r="M8739" s="63">
        <v>16193.815488415958</v>
      </c>
      <c r="N8739" s="64">
        <f>GP_need_index[[#This Row],[Normalised weighted population]]/GP_need_index[[#This Row],[Registered population]]</f>
        <v>1.076930814582951</v>
      </c>
    </row>
    <row r="8740" spans="1:14" x14ac:dyDescent="0.2">
      <c r="A8740" s="46" t="s">
        <v>13248</v>
      </c>
      <c r="B8740" s="33" t="s">
        <v>6276</v>
      </c>
      <c r="C8740" s="1" t="s">
        <v>9861</v>
      </c>
      <c r="D8740" s="1" t="s">
        <v>6780</v>
      </c>
      <c r="E8740" s="1" t="s">
        <v>6781</v>
      </c>
      <c r="F8740" s="62">
        <v>17138.75</v>
      </c>
      <c r="G8740" s="62">
        <v>195.3406428564949</v>
      </c>
      <c r="H8740" s="62">
        <v>203.69775860814426</v>
      </c>
      <c r="I8740" s="62">
        <v>2047.261</v>
      </c>
      <c r="J8740" s="62">
        <v>1982.7829524506219</v>
      </c>
      <c r="K8740" s="62">
        <v>2047.261</v>
      </c>
      <c r="L8740" s="62">
        <v>417022.47698586801</v>
      </c>
      <c r="M8740" s="63">
        <v>21543.695547526775</v>
      </c>
      <c r="N8740" s="68">
        <f>GP_need_index[[#This Row],[Normalised weighted population]]/GP_need_index[[#This Row],[Registered population]]</f>
        <v>1.2570167338648837</v>
      </c>
    </row>
    <row r="8741" spans="1:14" hidden="1" x14ac:dyDescent="0.2">
      <c r="A8741" s="46" t="s">
        <v>13249</v>
      </c>
      <c r="B8741" s="33" t="s">
        <v>6276</v>
      </c>
      <c r="C8741" s="1" t="s">
        <v>9861</v>
      </c>
      <c r="D8741" s="1" t="s">
        <v>6780</v>
      </c>
      <c r="E8741" s="1" t="s">
        <v>6781</v>
      </c>
      <c r="F8741" s="62">
        <v>17285.074456880207</v>
      </c>
      <c r="G8741" s="62">
        <v>195.3406428564949</v>
      </c>
      <c r="H8741" s="62">
        <v>203.69775860814426</v>
      </c>
      <c r="I8741" s="62">
        <v>2047.261</v>
      </c>
      <c r="J8741" s="62">
        <v>1982.7829524506219</v>
      </c>
      <c r="K8741" s="62">
        <v>2047.261</v>
      </c>
      <c r="L8741" s="62">
        <v>417022.47698586801</v>
      </c>
      <c r="M8741" s="63">
        <v>21635.997845090911</v>
      </c>
      <c r="N8741" s="64">
        <f>GP_need_index[[#This Row],[Normalised weighted population]]/GP_need_index[[#This Row],[Registered population]]</f>
        <v>1.2517156289412943</v>
      </c>
    </row>
    <row r="8742" spans="1:14" hidden="1" x14ac:dyDescent="0.2">
      <c r="A8742" s="46" t="s">
        <v>13250</v>
      </c>
      <c r="B8742" s="33" t="s">
        <v>6276</v>
      </c>
      <c r="C8742" s="1" t="s">
        <v>9861</v>
      </c>
      <c r="D8742" s="1" t="s">
        <v>6780</v>
      </c>
      <c r="E8742" s="1" t="s">
        <v>6781</v>
      </c>
      <c r="F8742" s="62">
        <v>17427.123686106032</v>
      </c>
      <c r="G8742" s="62">
        <v>195.3406428564949</v>
      </c>
      <c r="H8742" s="62">
        <v>203.69775860814426</v>
      </c>
      <c r="I8742" s="62">
        <v>2047.261</v>
      </c>
      <c r="J8742" s="62">
        <v>1982.7829524506219</v>
      </c>
      <c r="K8742" s="62">
        <v>2047.261</v>
      </c>
      <c r="L8742" s="62">
        <v>417022.47698586801</v>
      </c>
      <c r="M8742" s="63">
        <v>21723.754220056191</v>
      </c>
      <c r="N8742" s="64">
        <f>GP_need_index[[#This Row],[Normalised weighted population]]/GP_need_index[[#This Row],[Registered population]]</f>
        <v>1.2465484615442133</v>
      </c>
    </row>
    <row r="8743" spans="1:14" x14ac:dyDescent="0.2">
      <c r="A8743" s="46" t="s">
        <v>13248</v>
      </c>
      <c r="B8743" s="33" t="s">
        <v>4504</v>
      </c>
      <c r="C8743" s="1" t="s">
        <v>9862</v>
      </c>
      <c r="D8743" s="1" t="s">
        <v>6780</v>
      </c>
      <c r="E8743" s="1" t="s">
        <v>6787</v>
      </c>
      <c r="F8743" s="62">
        <v>22485.5</v>
      </c>
      <c r="G8743" s="62">
        <v>313.25057689040841</v>
      </c>
      <c r="H8743" s="62">
        <v>317.00717555091967</v>
      </c>
      <c r="I8743" s="62">
        <v>1909.752</v>
      </c>
      <c r="J8743" s="62">
        <v>1862.7031425406205</v>
      </c>
      <c r="K8743" s="62">
        <v>1909.752</v>
      </c>
      <c r="L8743" s="62">
        <v>605405.08752271987</v>
      </c>
      <c r="M8743" s="63">
        <v>31275.68322643498</v>
      </c>
      <c r="N8743" s="68">
        <f>GP_need_index[[#This Row],[Normalised weighted population]]/GP_need_index[[#This Row],[Registered population]]</f>
        <v>1.3909267406299606</v>
      </c>
    </row>
    <row r="8744" spans="1:14" hidden="1" x14ac:dyDescent="0.2">
      <c r="A8744" s="46" t="s">
        <v>13249</v>
      </c>
      <c r="B8744" s="33" t="s">
        <v>4504</v>
      </c>
      <c r="C8744" s="1" t="s">
        <v>9862</v>
      </c>
      <c r="D8744" s="1" t="s">
        <v>6780</v>
      </c>
      <c r="E8744" s="1" t="s">
        <v>6787</v>
      </c>
      <c r="F8744" s="62">
        <v>22485.701735690309</v>
      </c>
      <c r="G8744" s="62">
        <v>313.25057689040841</v>
      </c>
      <c r="H8744" s="62">
        <v>317.00717555091967</v>
      </c>
      <c r="I8744" s="62">
        <v>1909.752</v>
      </c>
      <c r="J8744" s="62">
        <v>1862.7031425406205</v>
      </c>
      <c r="K8744" s="62">
        <v>1909.752</v>
      </c>
      <c r="L8744" s="62">
        <v>605405.08752271987</v>
      </c>
      <c r="M8744" s="63">
        <v>31409.681472618857</v>
      </c>
      <c r="N8744" s="64">
        <f>GP_need_index[[#This Row],[Normalised weighted population]]/GP_need_index[[#This Row],[Registered population]]</f>
        <v>1.3968735262001635</v>
      </c>
    </row>
    <row r="8745" spans="1:14" hidden="1" x14ac:dyDescent="0.2">
      <c r="A8745" s="46" t="s">
        <v>13250</v>
      </c>
      <c r="B8745" s="33" t="s">
        <v>4504</v>
      </c>
      <c r="C8745" s="1" t="s">
        <v>9862</v>
      </c>
      <c r="D8745" s="1" t="s">
        <v>6780</v>
      </c>
      <c r="E8745" s="1" t="s">
        <v>6787</v>
      </c>
      <c r="F8745" s="62">
        <v>22479.468326432008</v>
      </c>
      <c r="G8745" s="62">
        <v>313.25057689040841</v>
      </c>
      <c r="H8745" s="62">
        <v>317.00717555091967</v>
      </c>
      <c r="I8745" s="62">
        <v>1909.752</v>
      </c>
      <c r="J8745" s="62">
        <v>1862.7031425406205</v>
      </c>
      <c r="K8745" s="62">
        <v>1909.752</v>
      </c>
      <c r="L8745" s="62">
        <v>605405.08752271987</v>
      </c>
      <c r="M8745" s="63">
        <v>31537.080255174966</v>
      </c>
      <c r="N8745" s="64">
        <f>GP_need_index[[#This Row],[Normalised weighted population]]/GP_need_index[[#This Row],[Registered population]]</f>
        <v>1.4029282097429661</v>
      </c>
    </row>
    <row r="8746" spans="1:14" x14ac:dyDescent="0.2">
      <c r="A8746" s="46" t="s">
        <v>13248</v>
      </c>
      <c r="B8746" s="33" t="s">
        <v>4736</v>
      </c>
      <c r="C8746" s="1" t="s">
        <v>9863</v>
      </c>
      <c r="D8746" s="1" t="s">
        <v>6780</v>
      </c>
      <c r="E8746" s="1" t="s">
        <v>6782</v>
      </c>
      <c r="F8746" s="62">
        <v>5753.6666666666661</v>
      </c>
      <c r="G8746" s="62">
        <v>56.023665279207727</v>
      </c>
      <c r="H8746" s="62">
        <v>55.880926779923833</v>
      </c>
      <c r="I8746" s="62">
        <v>1846.54</v>
      </c>
      <c r="J8746" s="62">
        <v>1795.1367743589744</v>
      </c>
      <c r="K8746" s="62">
        <v>1846.54</v>
      </c>
      <c r="L8746" s="62">
        <v>103186.36653620056</v>
      </c>
      <c r="M8746" s="63">
        <v>5330.6854857771687</v>
      </c>
      <c r="N8746" s="68">
        <f>GP_need_index[[#This Row],[Normalised weighted population]]/GP_need_index[[#This Row],[Registered population]]</f>
        <v>0.92648493466957349</v>
      </c>
    </row>
    <row r="8747" spans="1:14" hidden="1" x14ac:dyDescent="0.2">
      <c r="A8747" s="46" t="s">
        <v>13249</v>
      </c>
      <c r="B8747" s="33" t="s">
        <v>4736</v>
      </c>
      <c r="C8747" s="1" t="s">
        <v>9863</v>
      </c>
      <c r="D8747" s="1" t="s">
        <v>6780</v>
      </c>
      <c r="E8747" s="1" t="s">
        <v>6782</v>
      </c>
      <c r="F8747" s="62">
        <v>5778.118544703686</v>
      </c>
      <c r="G8747" s="62">
        <v>56.023665279207727</v>
      </c>
      <c r="H8747" s="62">
        <v>55.880926779923833</v>
      </c>
      <c r="I8747" s="62">
        <v>1846.54</v>
      </c>
      <c r="J8747" s="62">
        <v>1795.1367743589744</v>
      </c>
      <c r="K8747" s="62">
        <v>1846.54</v>
      </c>
      <c r="L8747" s="62">
        <v>103186.36653620056</v>
      </c>
      <c r="M8747" s="63">
        <v>5353.524395510346</v>
      </c>
      <c r="N8747" s="64">
        <f>GP_need_index[[#This Row],[Normalised weighted population]]/GP_need_index[[#This Row],[Registered population]]</f>
        <v>0.92651688505378116</v>
      </c>
    </row>
    <row r="8748" spans="1:14" hidden="1" x14ac:dyDescent="0.2">
      <c r="A8748" s="46" t="s">
        <v>13250</v>
      </c>
      <c r="B8748" s="33" t="s">
        <v>4736</v>
      </c>
      <c r="C8748" s="1" t="s">
        <v>9863</v>
      </c>
      <c r="D8748" s="1" t="s">
        <v>6780</v>
      </c>
      <c r="E8748" s="1" t="s">
        <v>6782</v>
      </c>
      <c r="F8748" s="62">
        <v>5803.4884555851158</v>
      </c>
      <c r="G8748" s="62">
        <v>56.023665279207727</v>
      </c>
      <c r="H8748" s="62">
        <v>55.880926779923833</v>
      </c>
      <c r="I8748" s="62">
        <v>1846.54</v>
      </c>
      <c r="J8748" s="62">
        <v>1795.1367743589744</v>
      </c>
      <c r="K8748" s="62">
        <v>1846.54</v>
      </c>
      <c r="L8748" s="62">
        <v>103186.36653620056</v>
      </c>
      <c r="M8748" s="63">
        <v>5375.238480416524</v>
      </c>
      <c r="N8748" s="64">
        <f>GP_need_index[[#This Row],[Normalised weighted population]]/GP_need_index[[#This Row],[Registered population]]</f>
        <v>0.92620818005479855</v>
      </c>
    </row>
    <row r="8749" spans="1:14" x14ac:dyDescent="0.2">
      <c r="A8749" s="46" t="s">
        <v>13248</v>
      </c>
      <c r="B8749" s="33" t="s">
        <v>4519</v>
      </c>
      <c r="C8749" s="1" t="s">
        <v>9864</v>
      </c>
      <c r="D8749" s="1" t="s">
        <v>6780</v>
      </c>
      <c r="E8749" s="1" t="s">
        <v>6789</v>
      </c>
      <c r="F8749" s="62">
        <v>9763.25</v>
      </c>
      <c r="G8749" s="62">
        <v>115.02808239551386</v>
      </c>
      <c r="H8749" s="62">
        <v>106.9076795204473</v>
      </c>
      <c r="I8749" s="62">
        <v>1882.37</v>
      </c>
      <c r="J8749" s="62">
        <v>1890.2160986321096</v>
      </c>
      <c r="K8749" s="62">
        <v>1882.37</v>
      </c>
      <c r="L8749" s="62">
        <v>201239.80869890438</v>
      </c>
      <c r="M8749" s="63">
        <v>10396.200228791615</v>
      </c>
      <c r="N8749" s="68">
        <f>GP_need_index[[#This Row],[Normalised weighted population]]/GP_need_index[[#This Row],[Registered population]]</f>
        <v>1.0648298700526582</v>
      </c>
    </row>
    <row r="8750" spans="1:14" hidden="1" x14ac:dyDescent="0.2">
      <c r="A8750" s="46" t="s">
        <v>13249</v>
      </c>
      <c r="B8750" s="33" t="s">
        <v>4519</v>
      </c>
      <c r="C8750" s="1" t="s">
        <v>9864</v>
      </c>
      <c r="D8750" s="1" t="s">
        <v>6780</v>
      </c>
      <c r="E8750" s="1" t="s">
        <v>6789</v>
      </c>
      <c r="F8750" s="62">
        <v>9917.8364746612824</v>
      </c>
      <c r="G8750" s="62">
        <v>115.02808239551386</v>
      </c>
      <c r="H8750" s="62">
        <v>106.9076795204473</v>
      </c>
      <c r="I8750" s="62">
        <v>1882.37</v>
      </c>
      <c r="J8750" s="62">
        <v>1890.2160986321096</v>
      </c>
      <c r="K8750" s="62">
        <v>1882.37</v>
      </c>
      <c r="L8750" s="62">
        <v>201239.80869890438</v>
      </c>
      <c r="M8750" s="63">
        <v>10440.741944716689</v>
      </c>
      <c r="N8750" s="64">
        <f>GP_need_index[[#This Row],[Normalised weighted population]]/GP_need_index[[#This Row],[Registered population]]</f>
        <v>1.0527237438720993</v>
      </c>
    </row>
    <row r="8751" spans="1:14" hidden="1" x14ac:dyDescent="0.2">
      <c r="A8751" s="46" t="s">
        <v>13250</v>
      </c>
      <c r="B8751" s="33" t="s">
        <v>4519</v>
      </c>
      <c r="C8751" s="1" t="s">
        <v>9864</v>
      </c>
      <c r="D8751" s="1" t="s">
        <v>6780</v>
      </c>
      <c r="E8751" s="1" t="s">
        <v>6789</v>
      </c>
      <c r="F8751" s="62">
        <v>10064.343904897043</v>
      </c>
      <c r="G8751" s="62">
        <v>115.02808239551386</v>
      </c>
      <c r="H8751" s="62">
        <v>106.9076795204473</v>
      </c>
      <c r="I8751" s="62">
        <v>1882.37</v>
      </c>
      <c r="J8751" s="62">
        <v>1890.2160986321096</v>
      </c>
      <c r="K8751" s="62">
        <v>1882.37</v>
      </c>
      <c r="L8751" s="62">
        <v>201239.80869890438</v>
      </c>
      <c r="M8751" s="63">
        <v>10483.089964511126</v>
      </c>
      <c r="N8751" s="64">
        <f>GP_need_index[[#This Row],[Normalised weighted population]]/GP_need_index[[#This Row],[Registered population]]</f>
        <v>1.0416068909777947</v>
      </c>
    </row>
    <row r="8752" spans="1:14" x14ac:dyDescent="0.2">
      <c r="A8752" s="46" t="s">
        <v>13248</v>
      </c>
      <c r="B8752" s="33" t="s">
        <v>4377</v>
      </c>
      <c r="C8752" s="1" t="s">
        <v>9865</v>
      </c>
      <c r="D8752" s="1" t="s">
        <v>6780</v>
      </c>
      <c r="E8752" s="1" t="s">
        <v>6791</v>
      </c>
      <c r="F8752" s="62">
        <v>3699.083333333333</v>
      </c>
      <c r="G8752" s="62">
        <v>45.970447013480808</v>
      </c>
      <c r="H8752" s="62">
        <v>47.365417115579007</v>
      </c>
      <c r="I8752" s="62">
        <v>1767.251</v>
      </c>
      <c r="J8752" s="62">
        <v>1828.5309042471047</v>
      </c>
      <c r="K8752" s="62">
        <v>1767.251</v>
      </c>
      <c r="L8752" s="62">
        <v>83706.580762924117</v>
      </c>
      <c r="M8752" s="63">
        <v>4324.3450672372519</v>
      </c>
      <c r="N8752" s="68">
        <f>GP_need_index[[#This Row],[Normalised weighted population]]/GP_need_index[[#This Row],[Registered population]]</f>
        <v>1.1690315349939631</v>
      </c>
    </row>
    <row r="8753" spans="1:14" hidden="1" x14ac:dyDescent="0.2">
      <c r="A8753" s="46" t="s">
        <v>13249</v>
      </c>
      <c r="B8753" s="33" t="s">
        <v>4377</v>
      </c>
      <c r="C8753" s="1" t="s">
        <v>9865</v>
      </c>
      <c r="D8753" s="1" t="s">
        <v>6780</v>
      </c>
      <c r="E8753" s="1" t="s">
        <v>6791</v>
      </c>
      <c r="F8753" s="62">
        <v>3733.0043822678526</v>
      </c>
      <c r="G8753" s="62">
        <v>45.970447013480808</v>
      </c>
      <c r="H8753" s="62">
        <v>47.365417115579007</v>
      </c>
      <c r="I8753" s="62">
        <v>1767.251</v>
      </c>
      <c r="J8753" s="62">
        <v>1828.5309042471047</v>
      </c>
      <c r="K8753" s="62">
        <v>1767.251</v>
      </c>
      <c r="L8753" s="62">
        <v>83706.580762924117</v>
      </c>
      <c r="M8753" s="63">
        <v>4342.8723892691469</v>
      </c>
      <c r="N8753" s="64">
        <f>GP_need_index[[#This Row],[Normalised weighted population]]/GP_need_index[[#This Row],[Registered population]]</f>
        <v>1.1633718968823688</v>
      </c>
    </row>
    <row r="8754" spans="1:14" hidden="1" x14ac:dyDescent="0.2">
      <c r="A8754" s="46" t="s">
        <v>13250</v>
      </c>
      <c r="B8754" s="33" t="s">
        <v>4377</v>
      </c>
      <c r="C8754" s="1" t="s">
        <v>9865</v>
      </c>
      <c r="D8754" s="1" t="s">
        <v>6780</v>
      </c>
      <c r="E8754" s="1" t="s">
        <v>6791</v>
      </c>
      <c r="F8754" s="62">
        <v>3764.1309758420957</v>
      </c>
      <c r="G8754" s="62">
        <v>45.970447013480808</v>
      </c>
      <c r="H8754" s="62">
        <v>47.365417115579007</v>
      </c>
      <c r="I8754" s="62">
        <v>1767.251</v>
      </c>
      <c r="J8754" s="62">
        <v>1828.5309042471047</v>
      </c>
      <c r="K8754" s="62">
        <v>1767.251</v>
      </c>
      <c r="L8754" s="62">
        <v>83706.580762924117</v>
      </c>
      <c r="M8754" s="63">
        <v>4360.4872337772567</v>
      </c>
      <c r="N8754" s="64">
        <f>GP_need_index[[#This Row],[Normalised weighted population]]/GP_need_index[[#This Row],[Registered population]]</f>
        <v>1.1584313249890956</v>
      </c>
    </row>
    <row r="8755" spans="1:14" x14ac:dyDescent="0.2">
      <c r="A8755" s="46" t="s">
        <v>13248</v>
      </c>
      <c r="B8755" s="33" t="s">
        <v>4382</v>
      </c>
      <c r="C8755" s="1" t="s">
        <v>9866</v>
      </c>
      <c r="D8755" s="1" t="s">
        <v>6780</v>
      </c>
      <c r="E8755" s="1" t="s">
        <v>6791</v>
      </c>
      <c r="F8755" s="62">
        <v>21388</v>
      </c>
      <c r="G8755" s="62">
        <v>254.10007715838984</v>
      </c>
      <c r="H8755" s="62">
        <v>252.61874927447153</v>
      </c>
      <c r="I8755" s="62">
        <v>1787.81</v>
      </c>
      <c r="J8755" s="62">
        <v>1828.5309042471047</v>
      </c>
      <c r="K8755" s="62">
        <v>1787.81</v>
      </c>
      <c r="L8755" s="62">
        <v>451634.32614039292</v>
      </c>
      <c r="M8755" s="63">
        <v>23331.769768157516</v>
      </c>
      <c r="N8755" s="68">
        <f>GP_need_index[[#This Row],[Normalised weighted population]]/GP_need_index[[#This Row],[Registered population]]</f>
        <v>1.0908813244883822</v>
      </c>
    </row>
    <row r="8756" spans="1:14" hidden="1" x14ac:dyDescent="0.2">
      <c r="A8756" s="46" t="s">
        <v>13249</v>
      </c>
      <c r="B8756" s="33" t="s">
        <v>4382</v>
      </c>
      <c r="C8756" s="1" t="s">
        <v>9866</v>
      </c>
      <c r="D8756" s="1" t="s">
        <v>6780</v>
      </c>
      <c r="E8756" s="1" t="s">
        <v>6791</v>
      </c>
      <c r="F8756" s="62">
        <v>21569.164925133326</v>
      </c>
      <c r="G8756" s="62">
        <v>254.10007715838984</v>
      </c>
      <c r="H8756" s="62">
        <v>252.61874927447153</v>
      </c>
      <c r="I8756" s="62">
        <v>1787.81</v>
      </c>
      <c r="J8756" s="62">
        <v>1828.5309042471047</v>
      </c>
      <c r="K8756" s="62">
        <v>1787.81</v>
      </c>
      <c r="L8756" s="62">
        <v>451634.32614039292</v>
      </c>
      <c r="M8756" s="63">
        <v>23431.732931445236</v>
      </c>
      <c r="N8756" s="64">
        <f>GP_need_index[[#This Row],[Normalised weighted population]]/GP_need_index[[#This Row],[Registered population]]</f>
        <v>1.0863532738878345</v>
      </c>
    </row>
    <row r="8757" spans="1:14" hidden="1" x14ac:dyDescent="0.2">
      <c r="A8757" s="46" t="s">
        <v>13250</v>
      </c>
      <c r="B8757" s="33" t="s">
        <v>4382</v>
      </c>
      <c r="C8757" s="1" t="s">
        <v>9866</v>
      </c>
      <c r="D8757" s="1" t="s">
        <v>6780</v>
      </c>
      <c r="E8757" s="1" t="s">
        <v>6791</v>
      </c>
      <c r="F8757" s="62">
        <v>21740.630121622351</v>
      </c>
      <c r="G8757" s="62">
        <v>254.10007715838984</v>
      </c>
      <c r="H8757" s="62">
        <v>252.61874927447153</v>
      </c>
      <c r="I8757" s="62">
        <v>1787.81</v>
      </c>
      <c r="J8757" s="62">
        <v>1828.5309042471047</v>
      </c>
      <c r="K8757" s="62">
        <v>1787.81</v>
      </c>
      <c r="L8757" s="62">
        <v>451634.32614039292</v>
      </c>
      <c r="M8757" s="63">
        <v>23526.772871638463</v>
      </c>
      <c r="N8757" s="64">
        <f>GP_need_index[[#This Row],[Normalised weighted population]]/GP_need_index[[#This Row],[Registered population]]</f>
        <v>1.0821568988582206</v>
      </c>
    </row>
    <row r="8758" spans="1:14" x14ac:dyDescent="0.2">
      <c r="A8758" s="46" t="s">
        <v>13248</v>
      </c>
      <c r="B8758" s="33" t="s">
        <v>4587</v>
      </c>
      <c r="C8758" s="1" t="s">
        <v>9867</v>
      </c>
      <c r="D8758" s="1" t="s">
        <v>6780</v>
      </c>
      <c r="E8758" s="1" t="s">
        <v>6899</v>
      </c>
      <c r="F8758" s="62">
        <v>12325.333333333332</v>
      </c>
      <c r="G8758" s="62">
        <v>136.21796332788026</v>
      </c>
      <c r="H8758" s="62">
        <v>138.77260942787953</v>
      </c>
      <c r="I8758" s="62">
        <v>1918.7170000000001</v>
      </c>
      <c r="J8758" s="62">
        <v>1937.8321165487973</v>
      </c>
      <c r="K8758" s="62">
        <v>1918.7170000000001</v>
      </c>
      <c r="L8758" s="62">
        <v>266265.36484363273</v>
      </c>
      <c r="M8758" s="63">
        <v>13755.469480933412</v>
      </c>
      <c r="N8758" s="68">
        <f>GP_need_index[[#This Row],[Normalised weighted population]]/GP_need_index[[#This Row],[Registered population]]</f>
        <v>1.1160322491021268</v>
      </c>
    </row>
    <row r="8759" spans="1:14" hidden="1" x14ac:dyDescent="0.2">
      <c r="A8759" s="46" t="s">
        <v>13249</v>
      </c>
      <c r="B8759" s="33" t="s">
        <v>4587</v>
      </c>
      <c r="C8759" s="1" t="s">
        <v>9867</v>
      </c>
      <c r="D8759" s="1" t="s">
        <v>6780</v>
      </c>
      <c r="E8759" s="1" t="s">
        <v>6899</v>
      </c>
      <c r="F8759" s="62">
        <v>12354.156814096732</v>
      </c>
      <c r="G8759" s="62">
        <v>136.21796332788026</v>
      </c>
      <c r="H8759" s="62">
        <v>138.77260942787953</v>
      </c>
      <c r="I8759" s="62">
        <v>1918.7170000000001</v>
      </c>
      <c r="J8759" s="62">
        <v>1937.8321165487973</v>
      </c>
      <c r="K8759" s="62">
        <v>1918.7170000000001</v>
      </c>
      <c r="L8759" s="62">
        <v>266265.36484363273</v>
      </c>
      <c r="M8759" s="63">
        <v>13814.403726191498</v>
      </c>
      <c r="N8759" s="64">
        <f>GP_need_index[[#This Row],[Normalised weighted population]]/GP_need_index[[#This Row],[Registered population]]</f>
        <v>1.1181988325118675</v>
      </c>
    </row>
    <row r="8760" spans="1:14" hidden="1" x14ac:dyDescent="0.2">
      <c r="A8760" s="46" t="s">
        <v>13250</v>
      </c>
      <c r="B8760" s="33" t="s">
        <v>4587</v>
      </c>
      <c r="C8760" s="1" t="s">
        <v>9867</v>
      </c>
      <c r="D8760" s="1" t="s">
        <v>6780</v>
      </c>
      <c r="E8760" s="1" t="s">
        <v>6899</v>
      </c>
      <c r="F8760" s="62">
        <v>12384.105662969205</v>
      </c>
      <c r="G8760" s="62">
        <v>136.21796332788026</v>
      </c>
      <c r="H8760" s="62">
        <v>138.77260942787953</v>
      </c>
      <c r="I8760" s="62">
        <v>1918.7170000000001</v>
      </c>
      <c r="J8760" s="62">
        <v>1937.8321165487973</v>
      </c>
      <c r="K8760" s="62">
        <v>1918.7170000000001</v>
      </c>
      <c r="L8760" s="62">
        <v>266265.36484363273</v>
      </c>
      <c r="M8760" s="63">
        <v>13870.435437878532</v>
      </c>
      <c r="N8760" s="64">
        <f>GP_need_index[[#This Row],[Normalised weighted population]]/GP_need_index[[#This Row],[Registered population]]</f>
        <v>1.1200191451332437</v>
      </c>
    </row>
    <row r="8761" spans="1:14" x14ac:dyDescent="0.2">
      <c r="A8761" s="46" t="s">
        <v>13248</v>
      </c>
      <c r="B8761" s="33" t="s">
        <v>4731</v>
      </c>
      <c r="C8761" s="1" t="s">
        <v>8016</v>
      </c>
      <c r="D8761" s="1" t="s">
        <v>6780</v>
      </c>
      <c r="E8761" s="1" t="s">
        <v>6782</v>
      </c>
      <c r="F8761" s="62">
        <v>17272.666666666664</v>
      </c>
      <c r="G8761" s="62">
        <v>224.29441800288714</v>
      </c>
      <c r="H8761" s="62">
        <v>227.76822480462289</v>
      </c>
      <c r="I8761" s="62">
        <v>1849.3489999999999</v>
      </c>
      <c r="J8761" s="62">
        <v>1795.1367743589744</v>
      </c>
      <c r="K8761" s="62">
        <v>1849.3489999999999</v>
      </c>
      <c r="L8761" s="62">
        <v>421222.93877420452</v>
      </c>
      <c r="M8761" s="63">
        <v>21760.694570171803</v>
      </c>
      <c r="N8761" s="68">
        <f>GP_need_index[[#This Row],[Normalised weighted population]]/GP_need_index[[#This Row],[Registered population]]</f>
        <v>1.2598341061120735</v>
      </c>
    </row>
    <row r="8762" spans="1:14" hidden="1" x14ac:dyDescent="0.2">
      <c r="A8762" s="46" t="s">
        <v>13249</v>
      </c>
      <c r="B8762" s="33" t="s">
        <v>4731</v>
      </c>
      <c r="C8762" s="1" t="s">
        <v>8016</v>
      </c>
      <c r="D8762" s="1" t="s">
        <v>6780</v>
      </c>
      <c r="E8762" s="1" t="s">
        <v>6782</v>
      </c>
      <c r="F8762" s="62">
        <v>17328.875192634852</v>
      </c>
      <c r="G8762" s="62">
        <v>224.29441800288714</v>
      </c>
      <c r="H8762" s="62">
        <v>227.76822480462289</v>
      </c>
      <c r="I8762" s="62">
        <v>1849.3489999999999</v>
      </c>
      <c r="J8762" s="62">
        <v>1795.1367743589744</v>
      </c>
      <c r="K8762" s="62">
        <v>1849.3489999999999</v>
      </c>
      <c r="L8762" s="62">
        <v>421222.93877420452</v>
      </c>
      <c r="M8762" s="63">
        <v>21853.92658326757</v>
      </c>
      <c r="N8762" s="64">
        <f>GP_need_index[[#This Row],[Normalised weighted population]]/GP_need_index[[#This Row],[Registered population]]</f>
        <v>1.2611278193379778</v>
      </c>
    </row>
    <row r="8763" spans="1:14" hidden="1" x14ac:dyDescent="0.2">
      <c r="A8763" s="46" t="s">
        <v>13250</v>
      </c>
      <c r="B8763" s="33" t="s">
        <v>4731</v>
      </c>
      <c r="C8763" s="1" t="s">
        <v>8016</v>
      </c>
      <c r="D8763" s="1" t="s">
        <v>6780</v>
      </c>
      <c r="E8763" s="1" t="s">
        <v>6782</v>
      </c>
      <c r="F8763" s="62">
        <v>17380.678406586449</v>
      </c>
      <c r="G8763" s="62">
        <v>224.29441800288714</v>
      </c>
      <c r="H8763" s="62">
        <v>227.76822480462289</v>
      </c>
      <c r="I8763" s="62">
        <v>1849.3489999999999</v>
      </c>
      <c r="J8763" s="62">
        <v>1795.1367743589744</v>
      </c>
      <c r="K8763" s="62">
        <v>1849.3489999999999</v>
      </c>
      <c r="L8763" s="62">
        <v>421222.93877420452</v>
      </c>
      <c r="M8763" s="63">
        <v>21942.566884927615</v>
      </c>
      <c r="N8763" s="64">
        <f>GP_need_index[[#This Row],[Normalised weighted population]]/GP_need_index[[#This Row],[Registered population]]</f>
        <v>1.262468953836257</v>
      </c>
    </row>
    <row r="8764" spans="1:14" x14ac:dyDescent="0.2">
      <c r="A8764" s="46" t="s">
        <v>13248</v>
      </c>
      <c r="B8764" s="33" t="s">
        <v>4375</v>
      </c>
      <c r="C8764" s="1" t="s">
        <v>9868</v>
      </c>
      <c r="D8764" s="1" t="s">
        <v>6780</v>
      </c>
      <c r="E8764" s="1" t="s">
        <v>6791</v>
      </c>
      <c r="F8764" s="62">
        <v>4797.25</v>
      </c>
      <c r="G8764" s="62">
        <v>32.667673075679808</v>
      </c>
      <c r="H8764" s="62">
        <v>33.564706093437607</v>
      </c>
      <c r="I8764" s="62">
        <v>1941.827</v>
      </c>
      <c r="J8764" s="62">
        <v>1828.5309042471047</v>
      </c>
      <c r="K8764" s="62">
        <v>1941.827</v>
      </c>
      <c r="L8764" s="62">
        <v>65176.852539301668</v>
      </c>
      <c r="M8764" s="63">
        <v>3367.0853379453365</v>
      </c>
      <c r="N8764" s="68">
        <f>GP_need_index[[#This Row],[Normalised weighted population]]/GP_need_index[[#This Row],[Registered population]]</f>
        <v>0.70187822980777248</v>
      </c>
    </row>
    <row r="8765" spans="1:14" hidden="1" x14ac:dyDescent="0.2">
      <c r="A8765" s="46" t="s">
        <v>13249</v>
      </c>
      <c r="B8765" s="33" t="s">
        <v>4375</v>
      </c>
      <c r="C8765" s="1" t="s">
        <v>9868</v>
      </c>
      <c r="D8765" s="1" t="s">
        <v>6780</v>
      </c>
      <c r="E8765" s="1" t="s">
        <v>6791</v>
      </c>
      <c r="F8765" s="62">
        <v>4857.3075084958109</v>
      </c>
      <c r="G8765" s="62">
        <v>32.667673075679808</v>
      </c>
      <c r="H8765" s="62">
        <v>33.564706093437607</v>
      </c>
      <c r="I8765" s="62">
        <v>1941.827</v>
      </c>
      <c r="J8765" s="62">
        <v>1828.5309042471047</v>
      </c>
      <c r="K8765" s="62">
        <v>1941.827</v>
      </c>
      <c r="L8765" s="62">
        <v>65176.852539301668</v>
      </c>
      <c r="M8765" s="63">
        <v>3381.5113546935418</v>
      </c>
      <c r="N8765" s="64">
        <f>GP_need_index[[#This Row],[Normalised weighted population]]/GP_need_index[[#This Row],[Registered population]]</f>
        <v>0.69616991487135904</v>
      </c>
    </row>
    <row r="8766" spans="1:14" hidden="1" x14ac:dyDescent="0.2">
      <c r="A8766" s="46" t="s">
        <v>13250</v>
      </c>
      <c r="B8766" s="33" t="s">
        <v>4375</v>
      </c>
      <c r="C8766" s="1" t="s">
        <v>9868</v>
      </c>
      <c r="D8766" s="1" t="s">
        <v>6780</v>
      </c>
      <c r="E8766" s="1" t="s">
        <v>6791</v>
      </c>
      <c r="F8766" s="62">
        <v>4914.8244206089385</v>
      </c>
      <c r="G8766" s="62">
        <v>32.667673075679808</v>
      </c>
      <c r="H8766" s="62">
        <v>33.564706093437607</v>
      </c>
      <c r="I8766" s="62">
        <v>1941.827</v>
      </c>
      <c r="J8766" s="62">
        <v>1828.5309042471047</v>
      </c>
      <c r="K8766" s="62">
        <v>1941.827</v>
      </c>
      <c r="L8766" s="62">
        <v>65176.852539301668</v>
      </c>
      <c r="M8766" s="63">
        <v>3395.22688473364</v>
      </c>
      <c r="N8766" s="64">
        <f>GP_need_index[[#This Row],[Normalised weighted population]]/GP_need_index[[#This Row],[Registered population]]</f>
        <v>0.69081346436237023</v>
      </c>
    </row>
    <row r="8767" spans="1:14" x14ac:dyDescent="0.2">
      <c r="A8767" s="46" t="s">
        <v>13248</v>
      </c>
      <c r="B8767" s="33" t="s">
        <v>6312</v>
      </c>
      <c r="C8767" s="1" t="s">
        <v>9869</v>
      </c>
      <c r="D8767" s="1" t="s">
        <v>6780</v>
      </c>
      <c r="E8767" s="1" t="s">
        <v>6779</v>
      </c>
      <c r="F8767" s="62">
        <v>9759.75</v>
      </c>
      <c r="G8767" s="62">
        <v>77.449896629127537</v>
      </c>
      <c r="H8767" s="62">
        <v>79.345233475531074</v>
      </c>
      <c r="I8767" s="62">
        <v>1992.837</v>
      </c>
      <c r="J8767" s="62">
        <v>2008.5512880341882</v>
      </c>
      <c r="K8767" s="62">
        <v>1992.837</v>
      </c>
      <c r="L8767" s="62">
        <v>158122.11704367693</v>
      </c>
      <c r="M8767" s="63">
        <v>8168.7077721587912</v>
      </c>
      <c r="N8767" s="68">
        <f>GP_need_index[[#This Row],[Normalised weighted population]]/GP_need_index[[#This Row],[Registered population]]</f>
        <v>0.83697920255731872</v>
      </c>
    </row>
    <row r="8768" spans="1:14" hidden="1" x14ac:dyDescent="0.2">
      <c r="A8768" s="46" t="s">
        <v>13249</v>
      </c>
      <c r="B8768" s="33" t="s">
        <v>6312</v>
      </c>
      <c r="C8768" s="1" t="s">
        <v>9869</v>
      </c>
      <c r="D8768" s="1" t="s">
        <v>6780</v>
      </c>
      <c r="E8768" s="1" t="s">
        <v>6779</v>
      </c>
      <c r="F8768" s="62">
        <v>9799.8539650522252</v>
      </c>
      <c r="G8768" s="62">
        <v>77.449896629127537</v>
      </c>
      <c r="H8768" s="62">
        <v>79.345233475531074</v>
      </c>
      <c r="I8768" s="62">
        <v>1992.837</v>
      </c>
      <c r="J8768" s="62">
        <v>2008.5512880341882</v>
      </c>
      <c r="K8768" s="62">
        <v>1992.837</v>
      </c>
      <c r="L8768" s="62">
        <v>158122.11704367693</v>
      </c>
      <c r="M8768" s="63">
        <v>8203.7059689090602</v>
      </c>
      <c r="N8768" s="64">
        <f>GP_need_index[[#This Row],[Normalised weighted population]]/GP_need_index[[#This Row],[Registered population]]</f>
        <v>0.83712532841455878</v>
      </c>
    </row>
    <row r="8769" spans="1:14" hidden="1" x14ac:dyDescent="0.2">
      <c r="A8769" s="46" t="s">
        <v>13250</v>
      </c>
      <c r="B8769" s="33" t="s">
        <v>6312</v>
      </c>
      <c r="C8769" s="1" t="s">
        <v>9869</v>
      </c>
      <c r="D8769" s="1" t="s">
        <v>6780</v>
      </c>
      <c r="E8769" s="1" t="s">
        <v>6779</v>
      </c>
      <c r="F8769" s="62">
        <v>9841.4010056613988</v>
      </c>
      <c r="G8769" s="62">
        <v>77.449896629127537</v>
      </c>
      <c r="H8769" s="62">
        <v>79.345233475531074</v>
      </c>
      <c r="I8769" s="62">
        <v>1992.837</v>
      </c>
      <c r="J8769" s="62">
        <v>2008.5512880341882</v>
      </c>
      <c r="K8769" s="62">
        <v>1992.837</v>
      </c>
      <c r="L8769" s="62">
        <v>158122.11704367693</v>
      </c>
      <c r="M8769" s="63">
        <v>8236.980491409342</v>
      </c>
      <c r="N8769" s="64">
        <f>GP_need_index[[#This Row],[Normalised weighted population]]/GP_need_index[[#This Row],[Registered population]]</f>
        <v>0.83697234638349838</v>
      </c>
    </row>
    <row r="8770" spans="1:14" x14ac:dyDescent="0.2">
      <c r="A8770" s="46" t="s">
        <v>13248</v>
      </c>
      <c r="B8770" s="33" t="s">
        <v>4526</v>
      </c>
      <c r="C8770" s="1" t="s">
        <v>9870</v>
      </c>
      <c r="D8770" s="1" t="s">
        <v>6780</v>
      </c>
      <c r="E8770" s="1" t="s">
        <v>6789</v>
      </c>
      <c r="F8770" s="62">
        <v>9060.9166666666679</v>
      </c>
      <c r="G8770" s="62">
        <v>122.65470952643034</v>
      </c>
      <c r="H8770" s="62">
        <v>119.65645907915355</v>
      </c>
      <c r="I8770" s="62">
        <v>1881.588</v>
      </c>
      <c r="J8770" s="62">
        <v>1890.2160986321096</v>
      </c>
      <c r="K8770" s="62">
        <v>1881.588</v>
      </c>
      <c r="L8770" s="62">
        <v>225144.15752582636</v>
      </c>
      <c r="M8770" s="63">
        <v>11631.116910288707</v>
      </c>
      <c r="N8770" s="68">
        <f>GP_need_index[[#This Row],[Normalised weighted population]]/GP_need_index[[#This Row],[Registered population]]</f>
        <v>1.283657861359359</v>
      </c>
    </row>
    <row r="8771" spans="1:14" hidden="1" x14ac:dyDescent="0.2">
      <c r="A8771" s="46" t="s">
        <v>13249</v>
      </c>
      <c r="B8771" s="33" t="s">
        <v>4526</v>
      </c>
      <c r="C8771" s="1" t="s">
        <v>9870</v>
      </c>
      <c r="D8771" s="1" t="s">
        <v>6780</v>
      </c>
      <c r="E8771" s="1" t="s">
        <v>6789</v>
      </c>
      <c r="F8771" s="62">
        <v>9202.8305109393932</v>
      </c>
      <c r="G8771" s="62">
        <v>122.65470952643034</v>
      </c>
      <c r="H8771" s="62">
        <v>119.65645907915355</v>
      </c>
      <c r="I8771" s="62">
        <v>1881.588</v>
      </c>
      <c r="J8771" s="62">
        <v>1890.2160986321096</v>
      </c>
      <c r="K8771" s="62">
        <v>1881.588</v>
      </c>
      <c r="L8771" s="62">
        <v>225144.15752582636</v>
      </c>
      <c r="M8771" s="63">
        <v>11680.949531237527</v>
      </c>
      <c r="N8771" s="64">
        <f>GP_need_index[[#This Row],[Normalised weighted population]]/GP_need_index[[#This Row],[Registered population]]</f>
        <v>1.2692779158925505</v>
      </c>
    </row>
    <row r="8772" spans="1:14" hidden="1" x14ac:dyDescent="0.2">
      <c r="A8772" s="46" t="s">
        <v>13250</v>
      </c>
      <c r="B8772" s="33" t="s">
        <v>4526</v>
      </c>
      <c r="C8772" s="1" t="s">
        <v>9870</v>
      </c>
      <c r="D8772" s="1" t="s">
        <v>6780</v>
      </c>
      <c r="E8772" s="1" t="s">
        <v>6789</v>
      </c>
      <c r="F8772" s="62">
        <v>9338.3939607869415</v>
      </c>
      <c r="G8772" s="62">
        <v>122.65470952643034</v>
      </c>
      <c r="H8772" s="62">
        <v>119.65645907915355</v>
      </c>
      <c r="I8772" s="62">
        <v>1881.588</v>
      </c>
      <c r="J8772" s="62">
        <v>1890.2160986321096</v>
      </c>
      <c r="K8772" s="62">
        <v>1881.588</v>
      </c>
      <c r="L8772" s="62">
        <v>225144.15752582636</v>
      </c>
      <c r="M8772" s="63">
        <v>11728.32787700892</v>
      </c>
      <c r="N8772" s="64">
        <f>GP_need_index[[#This Row],[Normalised weighted population]]/GP_need_index[[#This Row],[Registered population]]</f>
        <v>1.2559255827348474</v>
      </c>
    </row>
    <row r="8773" spans="1:14" x14ac:dyDescent="0.2">
      <c r="A8773" s="46" t="s">
        <v>13248</v>
      </c>
      <c r="B8773" s="33" t="s">
        <v>4715</v>
      </c>
      <c r="C8773" s="1" t="s">
        <v>9871</v>
      </c>
      <c r="D8773" s="1" t="s">
        <v>6780</v>
      </c>
      <c r="E8773" s="1" t="s">
        <v>6783</v>
      </c>
      <c r="F8773" s="62">
        <v>11454.833333333334</v>
      </c>
      <c r="G8773" s="62">
        <v>122.17099962556385</v>
      </c>
      <c r="H8773" s="62">
        <v>121.73401755971175</v>
      </c>
      <c r="I8773" s="62">
        <v>1965.8789999999999</v>
      </c>
      <c r="J8773" s="62">
        <v>1923.1033943925238</v>
      </c>
      <c r="K8773" s="62">
        <v>1965.8789999999999</v>
      </c>
      <c r="L8773" s="62">
        <v>239314.34870626856</v>
      </c>
      <c r="M8773" s="63">
        <v>12363.159669346131</v>
      </c>
      <c r="N8773" s="68">
        <f>GP_need_index[[#This Row],[Normalised weighted population]]/GP_need_index[[#This Row],[Registered population]]</f>
        <v>1.0792963380243679</v>
      </c>
    </row>
    <row r="8774" spans="1:14" hidden="1" x14ac:dyDescent="0.2">
      <c r="A8774" s="46" t="s">
        <v>13249</v>
      </c>
      <c r="B8774" s="33" t="s">
        <v>4715</v>
      </c>
      <c r="C8774" s="1" t="s">
        <v>9871</v>
      </c>
      <c r="D8774" s="1" t="s">
        <v>6780</v>
      </c>
      <c r="E8774" s="1" t="s">
        <v>6783</v>
      </c>
      <c r="F8774" s="62">
        <v>11566.884442107106</v>
      </c>
      <c r="G8774" s="62">
        <v>122.17099962556385</v>
      </c>
      <c r="H8774" s="62">
        <v>121.73401755971175</v>
      </c>
      <c r="I8774" s="62">
        <v>1965.8789999999999</v>
      </c>
      <c r="J8774" s="62">
        <v>1923.1033943925238</v>
      </c>
      <c r="K8774" s="62">
        <v>1965.8789999999999</v>
      </c>
      <c r="L8774" s="62">
        <v>239314.34870626856</v>
      </c>
      <c r="M8774" s="63">
        <v>12416.128670886068</v>
      </c>
      <c r="N8774" s="64">
        <f>GP_need_index[[#This Row],[Normalised weighted population]]/GP_need_index[[#This Row],[Registered population]]</f>
        <v>1.0734203089024945</v>
      </c>
    </row>
    <row r="8775" spans="1:14" hidden="1" x14ac:dyDescent="0.2">
      <c r="A8775" s="46" t="s">
        <v>13250</v>
      </c>
      <c r="B8775" s="33" t="s">
        <v>4715</v>
      </c>
      <c r="C8775" s="1" t="s">
        <v>9871</v>
      </c>
      <c r="D8775" s="1" t="s">
        <v>6780</v>
      </c>
      <c r="E8775" s="1" t="s">
        <v>6783</v>
      </c>
      <c r="F8775" s="62">
        <v>11673.763324934798</v>
      </c>
      <c r="G8775" s="62">
        <v>122.17099962556385</v>
      </c>
      <c r="H8775" s="62">
        <v>121.73401755971175</v>
      </c>
      <c r="I8775" s="62">
        <v>1965.8789999999999</v>
      </c>
      <c r="J8775" s="62">
        <v>1923.1033943925238</v>
      </c>
      <c r="K8775" s="62">
        <v>1965.8789999999999</v>
      </c>
      <c r="L8775" s="62">
        <v>239314.34870626856</v>
      </c>
      <c r="M8775" s="63">
        <v>12466.488929334082</v>
      </c>
      <c r="N8775" s="64">
        <f>GP_need_index[[#This Row],[Normalised weighted population]]/GP_need_index[[#This Row],[Registered population]]</f>
        <v>1.06790660238126</v>
      </c>
    </row>
    <row r="8776" spans="1:14" x14ac:dyDescent="0.2">
      <c r="A8776" s="46" t="s">
        <v>13248</v>
      </c>
      <c r="B8776" s="33" t="s">
        <v>6301</v>
      </c>
      <c r="C8776" s="1" t="s">
        <v>9872</v>
      </c>
      <c r="D8776" s="1" t="s">
        <v>6780</v>
      </c>
      <c r="E8776" s="1" t="s">
        <v>6781</v>
      </c>
      <c r="F8776" s="62">
        <v>6814.0833333333339</v>
      </c>
      <c r="G8776" s="62">
        <v>71.785434343838546</v>
      </c>
      <c r="H8776" s="62">
        <v>70.58963875103214</v>
      </c>
      <c r="I8776" s="62">
        <v>1900.8579999999999</v>
      </c>
      <c r="J8776" s="62">
        <v>1982.7829524506219</v>
      </c>
      <c r="K8776" s="62">
        <v>1900.8579999999999</v>
      </c>
      <c r="L8776" s="62">
        <v>134180.87953700946</v>
      </c>
      <c r="M8776" s="63">
        <v>6931.8853936562728</v>
      </c>
      <c r="N8776" s="68">
        <f>GP_need_index[[#This Row],[Normalised weighted population]]/GP_need_index[[#This Row],[Registered population]]</f>
        <v>1.0172880275394742</v>
      </c>
    </row>
    <row r="8777" spans="1:14" hidden="1" x14ac:dyDescent="0.2">
      <c r="A8777" s="46" t="s">
        <v>13249</v>
      </c>
      <c r="B8777" s="33" t="s">
        <v>6301</v>
      </c>
      <c r="C8777" s="1" t="s">
        <v>9872</v>
      </c>
      <c r="D8777" s="1" t="s">
        <v>6780</v>
      </c>
      <c r="E8777" s="1" t="s">
        <v>6781</v>
      </c>
      <c r="F8777" s="62">
        <v>6871.7556243887666</v>
      </c>
      <c r="G8777" s="62">
        <v>71.785434343838546</v>
      </c>
      <c r="H8777" s="62">
        <v>70.58963875103214</v>
      </c>
      <c r="I8777" s="62">
        <v>1900.8579999999999</v>
      </c>
      <c r="J8777" s="62">
        <v>1982.7829524506219</v>
      </c>
      <c r="K8777" s="62">
        <v>1900.8579999999999</v>
      </c>
      <c r="L8777" s="62">
        <v>134180.87953700946</v>
      </c>
      <c r="M8777" s="63">
        <v>6961.5845205713476</v>
      </c>
      <c r="N8777" s="64">
        <f>GP_need_index[[#This Row],[Normalised weighted population]]/GP_need_index[[#This Row],[Registered population]]</f>
        <v>1.0130721901494526</v>
      </c>
    </row>
    <row r="8778" spans="1:14" hidden="1" x14ac:dyDescent="0.2">
      <c r="A8778" s="46" t="s">
        <v>13250</v>
      </c>
      <c r="B8778" s="33" t="s">
        <v>6301</v>
      </c>
      <c r="C8778" s="1" t="s">
        <v>9872</v>
      </c>
      <c r="D8778" s="1" t="s">
        <v>6780</v>
      </c>
      <c r="E8778" s="1" t="s">
        <v>6781</v>
      </c>
      <c r="F8778" s="62">
        <v>6930.4813603954599</v>
      </c>
      <c r="G8778" s="62">
        <v>71.785434343838546</v>
      </c>
      <c r="H8778" s="62">
        <v>70.58963875103214</v>
      </c>
      <c r="I8778" s="62">
        <v>1900.8579999999999</v>
      </c>
      <c r="J8778" s="62">
        <v>1982.7829524506219</v>
      </c>
      <c r="K8778" s="62">
        <v>1900.8579999999999</v>
      </c>
      <c r="L8778" s="62">
        <v>134180.87953700946</v>
      </c>
      <c r="M8778" s="63">
        <v>6989.8209544032343</v>
      </c>
      <c r="N8778" s="64">
        <f>GP_need_index[[#This Row],[Normalised weighted population]]/GP_need_index[[#This Row],[Registered population]]</f>
        <v>1.0085621172501629</v>
      </c>
    </row>
    <row r="8779" spans="1:14" x14ac:dyDescent="0.2">
      <c r="A8779" s="46" t="s">
        <v>13248</v>
      </c>
      <c r="B8779" s="33" t="s">
        <v>6291</v>
      </c>
      <c r="C8779" s="1" t="s">
        <v>9873</v>
      </c>
      <c r="D8779" s="1" t="s">
        <v>6780</v>
      </c>
      <c r="E8779" s="1" t="s">
        <v>6781</v>
      </c>
      <c r="F8779" s="62">
        <v>18332.166666666664</v>
      </c>
      <c r="G8779" s="62">
        <v>169.75394784749483</v>
      </c>
      <c r="H8779" s="62">
        <v>165.36854448247198</v>
      </c>
      <c r="I8779" s="62">
        <v>2092.8690000000001</v>
      </c>
      <c r="J8779" s="62">
        <v>1982.7829524506219</v>
      </c>
      <c r="K8779" s="62">
        <v>2092.8690000000001</v>
      </c>
      <c r="L8779" s="62">
        <v>346094.70032248663</v>
      </c>
      <c r="M8779" s="63">
        <v>17879.513133803677</v>
      </c>
      <c r="N8779" s="68">
        <f>GP_need_index[[#This Row],[Normalised weighted population]]/GP_need_index[[#This Row],[Registered population]]</f>
        <v>0.97530823600431005</v>
      </c>
    </row>
    <row r="8780" spans="1:14" hidden="1" x14ac:dyDescent="0.2">
      <c r="A8780" s="46" t="s">
        <v>13249</v>
      </c>
      <c r="B8780" s="33" t="s">
        <v>6291</v>
      </c>
      <c r="C8780" s="1" t="s">
        <v>9873</v>
      </c>
      <c r="D8780" s="1" t="s">
        <v>6780</v>
      </c>
      <c r="E8780" s="1" t="s">
        <v>6781</v>
      </c>
      <c r="F8780" s="62">
        <v>18497.45737115213</v>
      </c>
      <c r="G8780" s="62">
        <v>169.75394784749483</v>
      </c>
      <c r="H8780" s="62">
        <v>165.36854448247198</v>
      </c>
      <c r="I8780" s="62">
        <v>2092.8690000000001</v>
      </c>
      <c r="J8780" s="62">
        <v>1982.7829524506219</v>
      </c>
      <c r="K8780" s="62">
        <v>2092.8690000000001</v>
      </c>
      <c r="L8780" s="62">
        <v>346094.70032248663</v>
      </c>
      <c r="M8780" s="63">
        <v>17956.116525173442</v>
      </c>
      <c r="N8780" s="64">
        <f>GP_need_index[[#This Row],[Normalised weighted population]]/GP_need_index[[#This Row],[Registered population]]</f>
        <v>0.97073431039106273</v>
      </c>
    </row>
    <row r="8781" spans="1:14" hidden="1" x14ac:dyDescent="0.2">
      <c r="A8781" s="46" t="s">
        <v>13250</v>
      </c>
      <c r="B8781" s="33" t="s">
        <v>6291</v>
      </c>
      <c r="C8781" s="1" t="s">
        <v>9873</v>
      </c>
      <c r="D8781" s="1" t="s">
        <v>6780</v>
      </c>
      <c r="E8781" s="1" t="s">
        <v>6781</v>
      </c>
      <c r="F8781" s="62">
        <v>18665.837827324809</v>
      </c>
      <c r="G8781" s="62">
        <v>169.75394784749483</v>
      </c>
      <c r="H8781" s="62">
        <v>165.36854448247198</v>
      </c>
      <c r="I8781" s="62">
        <v>2092.8690000000001</v>
      </c>
      <c r="J8781" s="62">
        <v>1982.7829524506219</v>
      </c>
      <c r="K8781" s="62">
        <v>2092.8690000000001</v>
      </c>
      <c r="L8781" s="62">
        <v>346094.70032248663</v>
      </c>
      <c r="M8781" s="63">
        <v>18028.947170932675</v>
      </c>
      <c r="N8781" s="64">
        <f>GP_need_index[[#This Row],[Normalised weighted population]]/GP_need_index[[#This Row],[Registered population]]</f>
        <v>0.96587934266418018</v>
      </c>
    </row>
    <row r="8782" spans="1:14" x14ac:dyDescent="0.2">
      <c r="A8782" s="46" t="s">
        <v>13248</v>
      </c>
      <c r="B8782" s="33" t="s">
        <v>4429</v>
      </c>
      <c r="C8782" s="1" t="s">
        <v>9874</v>
      </c>
      <c r="D8782" s="1" t="s">
        <v>6780</v>
      </c>
      <c r="E8782" s="1" t="s">
        <v>6790</v>
      </c>
      <c r="F8782" s="62">
        <v>20941</v>
      </c>
      <c r="G8782" s="62">
        <v>158.21177046628594</v>
      </c>
      <c r="H8782" s="62">
        <v>158.72094615611596</v>
      </c>
      <c r="I8782" s="62">
        <v>1862.4259999999999</v>
      </c>
      <c r="J8782" s="62">
        <v>1840.4751524024027</v>
      </c>
      <c r="K8782" s="62">
        <v>1862.4259999999999</v>
      </c>
      <c r="L8782" s="62">
        <v>295606.01686575043</v>
      </c>
      <c r="M8782" s="63">
        <v>15271.229683834537</v>
      </c>
      <c r="N8782" s="68">
        <f>GP_need_index[[#This Row],[Normalised weighted population]]/GP_need_index[[#This Row],[Registered population]]</f>
        <v>0.72925025948304945</v>
      </c>
    </row>
    <row r="8783" spans="1:14" hidden="1" x14ac:dyDescent="0.2">
      <c r="A8783" s="46" t="s">
        <v>13249</v>
      </c>
      <c r="B8783" s="33" t="s">
        <v>4429</v>
      </c>
      <c r="C8783" s="1" t="s">
        <v>9874</v>
      </c>
      <c r="D8783" s="1" t="s">
        <v>6780</v>
      </c>
      <c r="E8783" s="1" t="s">
        <v>6790</v>
      </c>
      <c r="F8783" s="62">
        <v>20994.859222969775</v>
      </c>
      <c r="G8783" s="62">
        <v>158.21177046628594</v>
      </c>
      <c r="H8783" s="62">
        <v>158.72094615611596</v>
      </c>
      <c r="I8783" s="62">
        <v>1862.4259999999999</v>
      </c>
      <c r="J8783" s="62">
        <v>1840.4751524024027</v>
      </c>
      <c r="K8783" s="62">
        <v>1862.4259999999999</v>
      </c>
      <c r="L8783" s="62">
        <v>295606.01686575043</v>
      </c>
      <c r="M8783" s="63">
        <v>15336.658086465735</v>
      </c>
      <c r="N8783" s="64">
        <f>GP_need_index[[#This Row],[Normalised weighted population]]/GP_need_index[[#This Row],[Registered population]]</f>
        <v>0.73049587632797319</v>
      </c>
    </row>
    <row r="8784" spans="1:14" hidden="1" x14ac:dyDescent="0.2">
      <c r="A8784" s="46" t="s">
        <v>13250</v>
      </c>
      <c r="B8784" s="33" t="s">
        <v>4429</v>
      </c>
      <c r="C8784" s="1" t="s">
        <v>9874</v>
      </c>
      <c r="D8784" s="1" t="s">
        <v>6780</v>
      </c>
      <c r="E8784" s="1" t="s">
        <v>6790</v>
      </c>
      <c r="F8784" s="62">
        <v>21062.253170741631</v>
      </c>
      <c r="G8784" s="62">
        <v>158.21177046628594</v>
      </c>
      <c r="H8784" s="62">
        <v>158.72094615611596</v>
      </c>
      <c r="I8784" s="62">
        <v>1862.4259999999999</v>
      </c>
      <c r="J8784" s="62">
        <v>1840.4751524024027</v>
      </c>
      <c r="K8784" s="62">
        <v>1862.4259999999999</v>
      </c>
      <c r="L8784" s="62">
        <v>295606.01686575043</v>
      </c>
      <c r="M8784" s="63">
        <v>15398.864115851877</v>
      </c>
      <c r="N8784" s="64">
        <f>GP_need_index[[#This Row],[Normalised weighted population]]/GP_need_index[[#This Row],[Registered population]]</f>
        <v>0.73111190863677489</v>
      </c>
    </row>
    <row r="8785" spans="1:14" x14ac:dyDescent="0.2">
      <c r="A8785" s="46" t="s">
        <v>13248</v>
      </c>
      <c r="B8785" s="33" t="s">
        <v>4514</v>
      </c>
      <c r="C8785" s="1" t="s">
        <v>9875</v>
      </c>
      <c r="D8785" s="1" t="s">
        <v>6780</v>
      </c>
      <c r="E8785" s="1" t="s">
        <v>6787</v>
      </c>
      <c r="F8785" s="62">
        <v>2334.416666666667</v>
      </c>
      <c r="G8785" s="62">
        <v>23.235765917252905</v>
      </c>
      <c r="H8785" s="62">
        <v>22.359525610106616</v>
      </c>
      <c r="I8785" s="62">
        <v>1823.163</v>
      </c>
      <c r="J8785" s="62">
        <v>1862.7031425406205</v>
      </c>
      <c r="K8785" s="62">
        <v>1823.163</v>
      </c>
      <c r="L8785" s="62">
        <v>40765.059789898805</v>
      </c>
      <c r="M8785" s="63">
        <v>2105.9537208591928</v>
      </c>
      <c r="N8785" s="68">
        <f>GP_need_index[[#This Row],[Normalised weighted population]]/GP_need_index[[#This Row],[Registered population]]</f>
        <v>0.90213274730697568</v>
      </c>
    </row>
    <row r="8786" spans="1:14" hidden="1" x14ac:dyDescent="0.2">
      <c r="A8786" s="46" t="s">
        <v>13249</v>
      </c>
      <c r="B8786" s="33" t="s">
        <v>4514</v>
      </c>
      <c r="C8786" s="1" t="s">
        <v>9875</v>
      </c>
      <c r="D8786" s="1" t="s">
        <v>6780</v>
      </c>
      <c r="E8786" s="1" t="s">
        <v>6787</v>
      </c>
      <c r="F8786" s="62">
        <v>2340.0827092943105</v>
      </c>
      <c r="G8786" s="62">
        <v>23.235765917252905</v>
      </c>
      <c r="H8786" s="62">
        <v>22.359525610106616</v>
      </c>
      <c r="I8786" s="62">
        <v>1823.163</v>
      </c>
      <c r="J8786" s="62">
        <v>1862.7031425406205</v>
      </c>
      <c r="K8786" s="62">
        <v>1823.163</v>
      </c>
      <c r="L8786" s="62">
        <v>40765.059789898805</v>
      </c>
      <c r="M8786" s="63">
        <v>2114.976516719365</v>
      </c>
      <c r="N8786" s="64">
        <f>GP_need_index[[#This Row],[Normalised weighted population]]/GP_need_index[[#This Row],[Registered population]]</f>
        <v>0.90380417252737622</v>
      </c>
    </row>
    <row r="8787" spans="1:14" hidden="1" x14ac:dyDescent="0.2">
      <c r="A8787" s="46" t="s">
        <v>13250</v>
      </c>
      <c r="B8787" s="33" t="s">
        <v>4514</v>
      </c>
      <c r="C8787" s="1" t="s">
        <v>9875</v>
      </c>
      <c r="D8787" s="1" t="s">
        <v>6780</v>
      </c>
      <c r="E8787" s="1" t="s">
        <v>6787</v>
      </c>
      <c r="F8787" s="62">
        <v>2344.1710017576324</v>
      </c>
      <c r="G8787" s="62">
        <v>23.235765917252905</v>
      </c>
      <c r="H8787" s="62">
        <v>22.359525610106616</v>
      </c>
      <c r="I8787" s="62">
        <v>1823.163</v>
      </c>
      <c r="J8787" s="62">
        <v>1862.7031425406205</v>
      </c>
      <c r="K8787" s="62">
        <v>1823.163</v>
      </c>
      <c r="L8787" s="62">
        <v>40765.059789898805</v>
      </c>
      <c r="M8787" s="63">
        <v>2123.5549365164488</v>
      </c>
      <c r="N8787" s="64">
        <f>GP_need_index[[#This Row],[Normalised weighted population]]/GP_need_index[[#This Row],[Registered population]]</f>
        <v>0.90588738403650237</v>
      </c>
    </row>
    <row r="8788" spans="1:14" x14ac:dyDescent="0.2">
      <c r="A8788" s="46" t="s">
        <v>13248</v>
      </c>
      <c r="B8788" s="33" t="s">
        <v>4427</v>
      </c>
      <c r="C8788" s="1" t="s">
        <v>9876</v>
      </c>
      <c r="D8788" s="1" t="s">
        <v>6780</v>
      </c>
      <c r="E8788" s="1" t="s">
        <v>6788</v>
      </c>
      <c r="F8788" s="62">
        <v>12605.083333333334</v>
      </c>
      <c r="G8788" s="62">
        <v>78.350237314953532</v>
      </c>
      <c r="H8788" s="62">
        <v>76.518428511934829</v>
      </c>
      <c r="I8788" s="62">
        <v>1599.5329999999999</v>
      </c>
      <c r="J8788" s="62">
        <v>1789.869912264151</v>
      </c>
      <c r="K8788" s="62">
        <v>1599.5329999999999</v>
      </c>
      <c r="L8788" s="62">
        <v>122393.75151298064</v>
      </c>
      <c r="M8788" s="63">
        <v>6322.9534738115699</v>
      </c>
      <c r="N8788" s="68">
        <f>GP_need_index[[#This Row],[Normalised weighted population]]/GP_need_index[[#This Row],[Registered population]]</f>
        <v>0.50161933139235382</v>
      </c>
    </row>
    <row r="8789" spans="1:14" hidden="1" x14ac:dyDescent="0.2">
      <c r="A8789" s="46" t="s">
        <v>13249</v>
      </c>
      <c r="B8789" s="33" t="s">
        <v>4427</v>
      </c>
      <c r="C8789" s="1" t="s">
        <v>9876</v>
      </c>
      <c r="D8789" s="1" t="s">
        <v>6780</v>
      </c>
      <c r="E8789" s="1" t="s">
        <v>6788</v>
      </c>
      <c r="F8789" s="62">
        <v>12737.546481457361</v>
      </c>
      <c r="G8789" s="62">
        <v>78.350237314953532</v>
      </c>
      <c r="H8789" s="62">
        <v>76.518428511934829</v>
      </c>
      <c r="I8789" s="62">
        <v>1599.5329999999999</v>
      </c>
      <c r="J8789" s="62">
        <v>1789.869912264151</v>
      </c>
      <c r="K8789" s="62">
        <v>1599.5329999999999</v>
      </c>
      <c r="L8789" s="62">
        <v>122393.75151298064</v>
      </c>
      <c r="M8789" s="63">
        <v>6350.0436790057729</v>
      </c>
      <c r="N8789" s="64">
        <f>GP_need_index[[#This Row],[Normalised weighted population]]/GP_need_index[[#This Row],[Registered population]]</f>
        <v>0.49852957853773699</v>
      </c>
    </row>
    <row r="8790" spans="1:14" hidden="1" x14ac:dyDescent="0.2">
      <c r="A8790" s="46" t="s">
        <v>13250</v>
      </c>
      <c r="B8790" s="33" t="s">
        <v>4427</v>
      </c>
      <c r="C8790" s="1" t="s">
        <v>9876</v>
      </c>
      <c r="D8790" s="1" t="s">
        <v>6780</v>
      </c>
      <c r="E8790" s="1" t="s">
        <v>6788</v>
      </c>
      <c r="F8790" s="62">
        <v>12865.522521005523</v>
      </c>
      <c r="G8790" s="62">
        <v>78.350237314953532</v>
      </c>
      <c r="H8790" s="62">
        <v>76.518428511934829</v>
      </c>
      <c r="I8790" s="62">
        <v>1599.5329999999999</v>
      </c>
      <c r="J8790" s="62">
        <v>1789.869912264151</v>
      </c>
      <c r="K8790" s="62">
        <v>1599.5329999999999</v>
      </c>
      <c r="L8790" s="62">
        <v>122393.75151298064</v>
      </c>
      <c r="M8790" s="63">
        <v>6375.799681485094</v>
      </c>
      <c r="N8790" s="64">
        <f>GP_need_index[[#This Row],[Normalised weighted population]]/GP_need_index[[#This Row],[Registered population]]</f>
        <v>0.49557254056920996</v>
      </c>
    </row>
    <row r="8791" spans="1:14" x14ac:dyDescent="0.2">
      <c r="A8791" s="46" t="s">
        <v>13248</v>
      </c>
      <c r="B8791" s="33" t="s">
        <v>4733</v>
      </c>
      <c r="C8791" s="1" t="s">
        <v>9877</v>
      </c>
      <c r="D8791" s="1" t="s">
        <v>6780</v>
      </c>
      <c r="E8791" s="1" t="s">
        <v>6782</v>
      </c>
      <c r="F8791" s="62">
        <v>10175.583333333332</v>
      </c>
      <c r="G8791" s="62">
        <v>114.22227711922267</v>
      </c>
      <c r="H8791" s="62">
        <v>113.92726422830098</v>
      </c>
      <c r="I8791" s="62">
        <v>1925.0609999999999</v>
      </c>
      <c r="J8791" s="62">
        <v>1795.1367743589744</v>
      </c>
      <c r="K8791" s="62">
        <v>1925.0609999999999</v>
      </c>
      <c r="L8791" s="62">
        <v>219316.93320259731</v>
      </c>
      <c r="M8791" s="63">
        <v>11330.078108701417</v>
      </c>
      <c r="N8791" s="68">
        <f>GP_need_index[[#This Row],[Normalised weighted population]]/GP_need_index[[#This Row],[Registered population]]</f>
        <v>1.1134573554703417</v>
      </c>
    </row>
    <row r="8792" spans="1:14" hidden="1" x14ac:dyDescent="0.2">
      <c r="A8792" s="46" t="s">
        <v>13249</v>
      </c>
      <c r="B8792" s="33" t="s">
        <v>4733</v>
      </c>
      <c r="C8792" s="1" t="s">
        <v>9877</v>
      </c>
      <c r="D8792" s="1" t="s">
        <v>6780</v>
      </c>
      <c r="E8792" s="1" t="s">
        <v>6782</v>
      </c>
      <c r="F8792" s="62">
        <v>10214.541908941599</v>
      </c>
      <c r="G8792" s="62">
        <v>114.22227711922267</v>
      </c>
      <c r="H8792" s="62">
        <v>113.92726422830098</v>
      </c>
      <c r="I8792" s="62">
        <v>1925.0609999999999</v>
      </c>
      <c r="J8792" s="62">
        <v>1795.1367743589744</v>
      </c>
      <c r="K8792" s="62">
        <v>1925.0609999999999</v>
      </c>
      <c r="L8792" s="62">
        <v>219316.93320259731</v>
      </c>
      <c r="M8792" s="63">
        <v>11378.620952184659</v>
      </c>
      <c r="N8792" s="64">
        <f>GP_need_index[[#This Row],[Normalised weighted population]]/GP_need_index[[#This Row],[Registered population]]</f>
        <v>1.1139629220400036</v>
      </c>
    </row>
    <row r="8793" spans="1:14" hidden="1" x14ac:dyDescent="0.2">
      <c r="A8793" s="46" t="s">
        <v>13250</v>
      </c>
      <c r="B8793" s="33" t="s">
        <v>4733</v>
      </c>
      <c r="C8793" s="1" t="s">
        <v>9877</v>
      </c>
      <c r="D8793" s="1" t="s">
        <v>6780</v>
      </c>
      <c r="E8793" s="1" t="s">
        <v>6782</v>
      </c>
      <c r="F8793" s="62">
        <v>10252.2574247375</v>
      </c>
      <c r="G8793" s="62">
        <v>114.22227711922267</v>
      </c>
      <c r="H8793" s="62">
        <v>113.92726422830098</v>
      </c>
      <c r="I8793" s="62">
        <v>1925.0609999999999</v>
      </c>
      <c r="J8793" s="62">
        <v>1795.1367743589744</v>
      </c>
      <c r="K8793" s="62">
        <v>1925.0609999999999</v>
      </c>
      <c r="L8793" s="62">
        <v>219316.93320259731</v>
      </c>
      <c r="M8793" s="63">
        <v>11424.773042511952</v>
      </c>
      <c r="N8793" s="64">
        <f>GP_need_index[[#This Row],[Normalised weighted population]]/GP_need_index[[#This Row],[Registered population]]</f>
        <v>1.1143665798856464</v>
      </c>
    </row>
    <row r="8794" spans="1:14" x14ac:dyDescent="0.2">
      <c r="A8794" s="46" t="s">
        <v>13248</v>
      </c>
      <c r="B8794" s="33" t="s">
        <v>4737</v>
      </c>
      <c r="C8794" s="1" t="s">
        <v>9878</v>
      </c>
      <c r="D8794" s="1" t="s">
        <v>6780</v>
      </c>
      <c r="E8794" s="1" t="s">
        <v>6782</v>
      </c>
      <c r="F8794" s="62">
        <v>10101.583333333332</v>
      </c>
      <c r="G8794" s="62">
        <v>112.75262013110235</v>
      </c>
      <c r="H8794" s="62">
        <v>111.55340215881699</v>
      </c>
      <c r="I8794" s="62">
        <v>1836.0650000000001</v>
      </c>
      <c r="J8794" s="62">
        <v>1795.1367743589744</v>
      </c>
      <c r="K8794" s="62">
        <v>1836.0650000000001</v>
      </c>
      <c r="L8794" s="62">
        <v>204819.29733472833</v>
      </c>
      <c r="M8794" s="63">
        <v>10581.119310236321</v>
      </c>
      <c r="N8794" s="68">
        <f>GP_need_index[[#This Row],[Normalised weighted population]]/GP_need_index[[#This Row],[Registered population]]</f>
        <v>1.0474713677132783</v>
      </c>
    </row>
    <row r="8795" spans="1:14" hidden="1" x14ac:dyDescent="0.2">
      <c r="A8795" s="46" t="s">
        <v>13249</v>
      </c>
      <c r="B8795" s="33" t="s">
        <v>4737</v>
      </c>
      <c r="C8795" s="1" t="s">
        <v>9878</v>
      </c>
      <c r="D8795" s="1" t="s">
        <v>6780</v>
      </c>
      <c r="E8795" s="1" t="s">
        <v>6782</v>
      </c>
      <c r="F8795" s="62">
        <v>10139.493159272704</v>
      </c>
      <c r="G8795" s="62">
        <v>112.75262013110235</v>
      </c>
      <c r="H8795" s="62">
        <v>111.55340215881699</v>
      </c>
      <c r="I8795" s="62">
        <v>1836.0650000000001</v>
      </c>
      <c r="J8795" s="62">
        <v>1795.1367743589744</v>
      </c>
      <c r="K8795" s="62">
        <v>1836.0650000000001</v>
      </c>
      <c r="L8795" s="62">
        <v>204819.29733472833</v>
      </c>
      <c r="M8795" s="63">
        <v>10626.45329766575</v>
      </c>
      <c r="N8795" s="64">
        <f>GP_need_index[[#This Row],[Normalised weighted population]]/GP_need_index[[#This Row],[Registered population]]</f>
        <v>1.0480260828370611</v>
      </c>
    </row>
    <row r="8796" spans="1:14" hidden="1" x14ac:dyDescent="0.2">
      <c r="A8796" s="46" t="s">
        <v>13250</v>
      </c>
      <c r="B8796" s="33" t="s">
        <v>4737</v>
      </c>
      <c r="C8796" s="1" t="s">
        <v>9878</v>
      </c>
      <c r="D8796" s="1" t="s">
        <v>6780</v>
      </c>
      <c r="E8796" s="1" t="s">
        <v>6782</v>
      </c>
      <c r="F8796" s="62">
        <v>10175.777947648021</v>
      </c>
      <c r="G8796" s="62">
        <v>112.75262013110235</v>
      </c>
      <c r="H8796" s="62">
        <v>111.55340215881699</v>
      </c>
      <c r="I8796" s="62">
        <v>1836.0650000000001</v>
      </c>
      <c r="J8796" s="62">
        <v>1795.1367743589744</v>
      </c>
      <c r="K8796" s="62">
        <v>1836.0650000000001</v>
      </c>
      <c r="L8796" s="62">
        <v>204819.29733472833</v>
      </c>
      <c r="M8796" s="63">
        <v>10669.554569297305</v>
      </c>
      <c r="N8796" s="64">
        <f>GP_need_index[[#This Row],[Normalised weighted population]]/GP_need_index[[#This Row],[Registered population]]</f>
        <v>1.0485247048618442</v>
      </c>
    </row>
    <row r="8797" spans="1:14" x14ac:dyDescent="0.2">
      <c r="A8797" s="46" t="s">
        <v>13248</v>
      </c>
      <c r="B8797" s="33" t="s">
        <v>4505</v>
      </c>
      <c r="C8797" s="1" t="s">
        <v>9879</v>
      </c>
      <c r="D8797" s="1" t="s">
        <v>6780</v>
      </c>
      <c r="E8797" s="1" t="s">
        <v>6787</v>
      </c>
      <c r="F8797" s="62">
        <v>9149.3333333333339</v>
      </c>
      <c r="G8797" s="62">
        <v>93.615545879684106</v>
      </c>
      <c r="H8797" s="62">
        <v>88.842656606031838</v>
      </c>
      <c r="I8797" s="62">
        <v>1907.2339999999999</v>
      </c>
      <c r="J8797" s="62">
        <v>1862.7031425406205</v>
      </c>
      <c r="K8797" s="62">
        <v>1907.2339999999999</v>
      </c>
      <c r="L8797" s="62">
        <v>169443.73532934851</v>
      </c>
      <c r="M8797" s="63">
        <v>8753.5911079797661</v>
      </c>
      <c r="N8797" s="68">
        <f>GP_need_index[[#This Row],[Normalised weighted population]]/GP_need_index[[#This Row],[Registered population]]</f>
        <v>0.95674633211670423</v>
      </c>
    </row>
    <row r="8798" spans="1:14" hidden="1" x14ac:dyDescent="0.2">
      <c r="A8798" s="46" t="s">
        <v>13249</v>
      </c>
      <c r="B8798" s="33" t="s">
        <v>4505</v>
      </c>
      <c r="C8798" s="1" t="s">
        <v>9879</v>
      </c>
      <c r="D8798" s="1" t="s">
        <v>6780</v>
      </c>
      <c r="E8798" s="1" t="s">
        <v>6787</v>
      </c>
      <c r="F8798" s="62">
        <v>9169.6800504890234</v>
      </c>
      <c r="G8798" s="62">
        <v>93.615545879684106</v>
      </c>
      <c r="H8798" s="62">
        <v>88.842656606031838</v>
      </c>
      <c r="I8798" s="62">
        <v>1907.2339999999999</v>
      </c>
      <c r="J8798" s="62">
        <v>1862.7031425406205</v>
      </c>
      <c r="K8798" s="62">
        <v>1907.2339999999999</v>
      </c>
      <c r="L8798" s="62">
        <v>169443.73532934851</v>
      </c>
      <c r="M8798" s="63">
        <v>8791.0951921523756</v>
      </c>
      <c r="N8798" s="64">
        <f>GP_need_index[[#This Row],[Normalised weighted population]]/GP_need_index[[#This Row],[Registered population]]</f>
        <v>0.95871340589288523</v>
      </c>
    </row>
    <row r="8799" spans="1:14" hidden="1" x14ac:dyDescent="0.2">
      <c r="A8799" s="46" t="s">
        <v>13250</v>
      </c>
      <c r="B8799" s="33" t="s">
        <v>4505</v>
      </c>
      <c r="C8799" s="1" t="s">
        <v>9879</v>
      </c>
      <c r="D8799" s="1" t="s">
        <v>6780</v>
      </c>
      <c r="E8799" s="1" t="s">
        <v>6787</v>
      </c>
      <c r="F8799" s="62">
        <v>9185.3754299369721</v>
      </c>
      <c r="G8799" s="62">
        <v>93.615545879684106</v>
      </c>
      <c r="H8799" s="62">
        <v>88.842656606031838</v>
      </c>
      <c r="I8799" s="62">
        <v>1907.2339999999999</v>
      </c>
      <c r="J8799" s="62">
        <v>1862.7031425406205</v>
      </c>
      <c r="K8799" s="62">
        <v>1907.2339999999999</v>
      </c>
      <c r="L8799" s="62">
        <v>169443.73532934851</v>
      </c>
      <c r="M8799" s="63">
        <v>8826.7521861843397</v>
      </c>
      <c r="N8799" s="64">
        <f>GP_need_index[[#This Row],[Normalised weighted population]]/GP_need_index[[#This Row],[Registered population]]</f>
        <v>0.96095714905851237</v>
      </c>
    </row>
    <row r="8800" spans="1:14" x14ac:dyDescent="0.2">
      <c r="A8800" s="46" t="s">
        <v>13248</v>
      </c>
      <c r="B8800" s="33" t="s">
        <v>4700</v>
      </c>
      <c r="C8800" s="1" t="s">
        <v>8400</v>
      </c>
      <c r="D8800" s="1" t="s">
        <v>6780</v>
      </c>
      <c r="E8800" s="1" t="s">
        <v>6784</v>
      </c>
      <c r="F8800" s="62">
        <v>11048.333333333332</v>
      </c>
      <c r="G8800" s="62">
        <v>114.17245165196917</v>
      </c>
      <c r="H8800" s="62">
        <v>114.45236970630863</v>
      </c>
      <c r="I8800" s="62">
        <v>1872.222</v>
      </c>
      <c r="J8800" s="62">
        <v>1800.7813345588238</v>
      </c>
      <c r="K8800" s="62">
        <v>1872.222</v>
      </c>
      <c r="L8800" s="62">
        <v>214280.24451628455</v>
      </c>
      <c r="M8800" s="63">
        <v>11069.87897408913</v>
      </c>
      <c r="N8800" s="68">
        <f>GP_need_index[[#This Row],[Normalised weighted population]]/GP_need_index[[#This Row],[Registered population]]</f>
        <v>1.0019501258792396</v>
      </c>
    </row>
    <row r="8801" spans="1:14" hidden="1" x14ac:dyDescent="0.2">
      <c r="A8801" s="46" t="s">
        <v>13249</v>
      </c>
      <c r="B8801" s="33" t="s">
        <v>4700</v>
      </c>
      <c r="C8801" s="1" t="s">
        <v>8400</v>
      </c>
      <c r="D8801" s="1" t="s">
        <v>6780</v>
      </c>
      <c r="E8801" s="1" t="s">
        <v>6784</v>
      </c>
      <c r="F8801" s="62">
        <v>11094.714824266695</v>
      </c>
      <c r="G8801" s="62">
        <v>114.17245165196917</v>
      </c>
      <c r="H8801" s="62">
        <v>114.45236970630863</v>
      </c>
      <c r="I8801" s="62">
        <v>1872.222</v>
      </c>
      <c r="J8801" s="62">
        <v>1800.7813345588238</v>
      </c>
      <c r="K8801" s="62">
        <v>1872.222</v>
      </c>
      <c r="L8801" s="62">
        <v>214280.24451628455</v>
      </c>
      <c r="M8801" s="63">
        <v>11117.307014501752</v>
      </c>
      <c r="N8801" s="64">
        <f>GP_need_index[[#This Row],[Normalised weighted population]]/GP_need_index[[#This Row],[Registered population]]</f>
        <v>1.0020363020224405</v>
      </c>
    </row>
    <row r="8802" spans="1:14" hidden="1" x14ac:dyDescent="0.2">
      <c r="A8802" s="46" t="s">
        <v>13250</v>
      </c>
      <c r="B8802" s="33" t="s">
        <v>4700</v>
      </c>
      <c r="C8802" s="1" t="s">
        <v>8400</v>
      </c>
      <c r="D8802" s="1" t="s">
        <v>6780</v>
      </c>
      <c r="E8802" s="1" t="s">
        <v>6784</v>
      </c>
      <c r="F8802" s="62">
        <v>11141.946216783646</v>
      </c>
      <c r="G8802" s="62">
        <v>114.17245165196917</v>
      </c>
      <c r="H8802" s="62">
        <v>114.45236970630863</v>
      </c>
      <c r="I8802" s="62">
        <v>1872.222</v>
      </c>
      <c r="J8802" s="62">
        <v>1800.7813345588238</v>
      </c>
      <c r="K8802" s="62">
        <v>1872.222</v>
      </c>
      <c r="L8802" s="62">
        <v>214280.24451628455</v>
      </c>
      <c r="M8802" s="63">
        <v>11162.399206225655</v>
      </c>
      <c r="N8802" s="64">
        <f>GP_need_index[[#This Row],[Normalised weighted population]]/GP_need_index[[#This Row],[Registered population]]</f>
        <v>1.0018356747595136</v>
      </c>
    </row>
    <row r="8803" spans="1:14" x14ac:dyDescent="0.2">
      <c r="A8803" s="46" t="s">
        <v>13248</v>
      </c>
      <c r="B8803" s="33" t="s">
        <v>4416</v>
      </c>
      <c r="C8803" s="1" t="s">
        <v>9880</v>
      </c>
      <c r="D8803" s="1" t="s">
        <v>6780</v>
      </c>
      <c r="E8803" s="1" t="s">
        <v>6790</v>
      </c>
      <c r="F8803" s="62">
        <v>42005.666666666672</v>
      </c>
      <c r="G8803" s="62">
        <v>286.59033925854226</v>
      </c>
      <c r="H8803" s="62">
        <v>288.64173801563442</v>
      </c>
      <c r="I8803" s="62">
        <v>1794.5340000000001</v>
      </c>
      <c r="J8803" s="62">
        <v>1840.4751524024027</v>
      </c>
      <c r="K8803" s="62">
        <v>1794.5340000000001</v>
      </c>
      <c r="L8803" s="62">
        <v>517977.4126881485</v>
      </c>
      <c r="M8803" s="63">
        <v>26759.103634184361</v>
      </c>
      <c r="N8803" s="68">
        <f>GP_need_index[[#This Row],[Normalised weighted population]]/GP_need_index[[#This Row],[Registered population]]</f>
        <v>0.63703556585661514</v>
      </c>
    </row>
    <row r="8804" spans="1:14" hidden="1" x14ac:dyDescent="0.2">
      <c r="A8804" s="46" t="s">
        <v>13249</v>
      </c>
      <c r="B8804" s="33" t="s">
        <v>4416</v>
      </c>
      <c r="C8804" s="1" t="s">
        <v>9880</v>
      </c>
      <c r="D8804" s="1" t="s">
        <v>6780</v>
      </c>
      <c r="E8804" s="1" t="s">
        <v>6790</v>
      </c>
      <c r="F8804" s="62">
        <v>42211.012233104324</v>
      </c>
      <c r="G8804" s="62">
        <v>286.59033925854226</v>
      </c>
      <c r="H8804" s="62">
        <v>288.64173801563442</v>
      </c>
      <c r="I8804" s="62">
        <v>1794.5340000000001</v>
      </c>
      <c r="J8804" s="62">
        <v>1840.4751524024027</v>
      </c>
      <c r="K8804" s="62">
        <v>1794.5340000000001</v>
      </c>
      <c r="L8804" s="62">
        <v>517977.4126881485</v>
      </c>
      <c r="M8804" s="63">
        <v>26873.750944379735</v>
      </c>
      <c r="N8804" s="64">
        <f>GP_need_index[[#This Row],[Normalised weighted population]]/GP_need_index[[#This Row],[Registered population]]</f>
        <v>0.63665260610130026</v>
      </c>
    </row>
    <row r="8805" spans="1:14" hidden="1" x14ac:dyDescent="0.2">
      <c r="A8805" s="46" t="s">
        <v>13250</v>
      </c>
      <c r="B8805" s="33" t="s">
        <v>4416</v>
      </c>
      <c r="C8805" s="1" t="s">
        <v>9880</v>
      </c>
      <c r="D8805" s="1" t="s">
        <v>6780</v>
      </c>
      <c r="E8805" s="1" t="s">
        <v>6790</v>
      </c>
      <c r="F8805" s="62">
        <v>42437.382672619657</v>
      </c>
      <c r="G8805" s="62">
        <v>286.59033925854226</v>
      </c>
      <c r="H8805" s="62">
        <v>288.64173801563442</v>
      </c>
      <c r="I8805" s="62">
        <v>1794.5340000000001</v>
      </c>
      <c r="J8805" s="62">
        <v>1840.4751524024027</v>
      </c>
      <c r="K8805" s="62">
        <v>1794.5340000000001</v>
      </c>
      <c r="L8805" s="62">
        <v>517977.4126881485</v>
      </c>
      <c r="M8805" s="63">
        <v>26982.751831765829</v>
      </c>
      <c r="N8805" s="64">
        <f>GP_need_index[[#This Row],[Normalised weighted population]]/GP_need_index[[#This Row],[Registered population]]</f>
        <v>0.63582507054976645</v>
      </c>
    </row>
    <row r="8806" spans="1:14" x14ac:dyDescent="0.2">
      <c r="A8806" s="46" t="s">
        <v>13248</v>
      </c>
      <c r="B8806" s="33" t="s">
        <v>4524</v>
      </c>
      <c r="C8806" s="1" t="s">
        <v>9881</v>
      </c>
      <c r="D8806" s="1" t="s">
        <v>6780</v>
      </c>
      <c r="E8806" s="1" t="s">
        <v>6787</v>
      </c>
      <c r="F8806" s="62">
        <v>10206.833333333334</v>
      </c>
      <c r="G8806" s="62">
        <v>77.609214718084019</v>
      </c>
      <c r="H8806" s="62">
        <v>77.19832272574196</v>
      </c>
      <c r="I8806" s="62">
        <v>1844.4860000000001</v>
      </c>
      <c r="J8806" s="62">
        <v>1862.7031425406205</v>
      </c>
      <c r="K8806" s="62">
        <v>1844.4860000000001</v>
      </c>
      <c r="L8806" s="62">
        <v>142391.22549111288</v>
      </c>
      <c r="M8806" s="63">
        <v>7356.0380552910228</v>
      </c>
      <c r="N8806" s="68">
        <f>GP_need_index[[#This Row],[Normalised weighted population]]/GP_need_index[[#This Row],[Registered population]]</f>
        <v>0.72069738135801398</v>
      </c>
    </row>
    <row r="8807" spans="1:14" hidden="1" x14ac:dyDescent="0.2">
      <c r="A8807" s="46" t="s">
        <v>13249</v>
      </c>
      <c r="B8807" s="33" t="s">
        <v>4524</v>
      </c>
      <c r="C8807" s="1" t="s">
        <v>9881</v>
      </c>
      <c r="D8807" s="1" t="s">
        <v>6780</v>
      </c>
      <c r="E8807" s="1" t="s">
        <v>6787</v>
      </c>
      <c r="F8807" s="62">
        <v>10234.37122686013</v>
      </c>
      <c r="G8807" s="62">
        <v>77.609214718084019</v>
      </c>
      <c r="H8807" s="62">
        <v>77.19832272574196</v>
      </c>
      <c r="I8807" s="62">
        <v>1844.4860000000001</v>
      </c>
      <c r="J8807" s="62">
        <v>1862.7031425406205</v>
      </c>
      <c r="K8807" s="62">
        <v>1844.4860000000001</v>
      </c>
      <c r="L8807" s="62">
        <v>142391.22549111288</v>
      </c>
      <c r="M8807" s="63">
        <v>7387.5544314844528</v>
      </c>
      <c r="N8807" s="64">
        <f>GP_need_index[[#This Row],[Normalised weighted population]]/GP_need_index[[#This Row],[Registered population]]</f>
        <v>0.72183764568709408</v>
      </c>
    </row>
    <row r="8808" spans="1:14" hidden="1" x14ac:dyDescent="0.2">
      <c r="A8808" s="46" t="s">
        <v>13250</v>
      </c>
      <c r="B8808" s="33" t="s">
        <v>4524</v>
      </c>
      <c r="C8808" s="1" t="s">
        <v>9881</v>
      </c>
      <c r="D8808" s="1" t="s">
        <v>6780</v>
      </c>
      <c r="E8808" s="1" t="s">
        <v>6787</v>
      </c>
      <c r="F8808" s="62">
        <v>10262.747225805939</v>
      </c>
      <c r="G8808" s="62">
        <v>77.609214718084019</v>
      </c>
      <c r="H8808" s="62">
        <v>77.19832272574196</v>
      </c>
      <c r="I8808" s="62">
        <v>1844.4860000000001</v>
      </c>
      <c r="J8808" s="62">
        <v>1862.7031425406205</v>
      </c>
      <c r="K8808" s="62">
        <v>1844.4860000000001</v>
      </c>
      <c r="L8808" s="62">
        <v>142391.22549111288</v>
      </c>
      <c r="M8808" s="63">
        <v>7417.5186143896044</v>
      </c>
      <c r="N8808" s="64">
        <f>GP_need_index[[#This Row],[Normalised weighted population]]/GP_need_index[[#This Row],[Registered population]]</f>
        <v>0.72276150344403545</v>
      </c>
    </row>
    <row r="8809" spans="1:14" x14ac:dyDescent="0.2">
      <c r="A8809" s="46" t="s">
        <v>13248</v>
      </c>
      <c r="B8809" s="33" t="s">
        <v>6321</v>
      </c>
      <c r="C8809" s="1" t="s">
        <v>9882</v>
      </c>
      <c r="D8809" s="1" t="s">
        <v>6780</v>
      </c>
      <c r="E8809" s="1" t="s">
        <v>6786</v>
      </c>
      <c r="F8809" s="62">
        <v>15158.416666666668</v>
      </c>
      <c r="G8809" s="62">
        <v>114.91696592058013</v>
      </c>
      <c r="H8809" s="62">
        <v>116.15518112608576</v>
      </c>
      <c r="I8809" s="62">
        <v>1859.9</v>
      </c>
      <c r="J8809" s="62">
        <v>1947.4557786606129</v>
      </c>
      <c r="K8809" s="62">
        <v>1859.9</v>
      </c>
      <c r="L8809" s="62">
        <v>216037.02137640692</v>
      </c>
      <c r="M8809" s="63">
        <v>11160.635391088445</v>
      </c>
      <c r="N8809" s="68">
        <f>GP_need_index[[#This Row],[Normalised weighted population]]/GP_need_index[[#This Row],[Registered population]]</f>
        <v>0.7362665663908462</v>
      </c>
    </row>
    <row r="8810" spans="1:14" hidden="1" x14ac:dyDescent="0.2">
      <c r="A8810" s="46" t="s">
        <v>13249</v>
      </c>
      <c r="B8810" s="33" t="s">
        <v>6321</v>
      </c>
      <c r="C8810" s="1" t="s">
        <v>9882</v>
      </c>
      <c r="D8810" s="1" t="s">
        <v>6780</v>
      </c>
      <c r="E8810" s="1" t="s">
        <v>6786</v>
      </c>
      <c r="F8810" s="62">
        <v>15321.345004483284</v>
      </c>
      <c r="G8810" s="62">
        <v>114.91696592058013</v>
      </c>
      <c r="H8810" s="62">
        <v>116.15518112608576</v>
      </c>
      <c r="I8810" s="62">
        <v>1859.9</v>
      </c>
      <c r="J8810" s="62">
        <v>1947.4557786606129</v>
      </c>
      <c r="K8810" s="62">
        <v>1859.9</v>
      </c>
      <c r="L8810" s="62">
        <v>216037.02137640692</v>
      </c>
      <c r="M8810" s="63">
        <v>11208.452270351358</v>
      </c>
      <c r="N8810" s="64">
        <f>GP_need_index[[#This Row],[Normalised weighted population]]/GP_need_index[[#This Row],[Registered population]]</f>
        <v>0.73155798443750042</v>
      </c>
    </row>
    <row r="8811" spans="1:14" hidden="1" x14ac:dyDescent="0.2">
      <c r="A8811" s="46" t="s">
        <v>13250</v>
      </c>
      <c r="B8811" s="33" t="s">
        <v>6321</v>
      </c>
      <c r="C8811" s="1" t="s">
        <v>9882</v>
      </c>
      <c r="D8811" s="1" t="s">
        <v>6780</v>
      </c>
      <c r="E8811" s="1" t="s">
        <v>6786</v>
      </c>
      <c r="F8811" s="62">
        <v>15480.006287983704</v>
      </c>
      <c r="G8811" s="62">
        <v>114.91696592058013</v>
      </c>
      <c r="H8811" s="62">
        <v>116.15518112608576</v>
      </c>
      <c r="I8811" s="62">
        <v>1859.9</v>
      </c>
      <c r="J8811" s="62">
        <v>1947.4557786606129</v>
      </c>
      <c r="K8811" s="62">
        <v>1859.9</v>
      </c>
      <c r="L8811" s="62">
        <v>216037.02137640692</v>
      </c>
      <c r="M8811" s="63">
        <v>11253.914150467073</v>
      </c>
      <c r="N8811" s="64">
        <f>GP_need_index[[#This Row],[Normalised weighted population]]/GP_need_index[[#This Row],[Registered population]]</f>
        <v>0.72699674283742899</v>
      </c>
    </row>
    <row r="8812" spans="1:14" x14ac:dyDescent="0.2">
      <c r="A8812" s="46" t="s">
        <v>13248</v>
      </c>
      <c r="B8812" s="33" t="s">
        <v>6282</v>
      </c>
      <c r="C8812" s="1" t="s">
        <v>9883</v>
      </c>
      <c r="D8812" s="1" t="s">
        <v>6780</v>
      </c>
      <c r="E8812" s="1" t="s">
        <v>6786</v>
      </c>
      <c r="F8812" s="62">
        <v>9825.4166666666679</v>
      </c>
      <c r="G8812" s="62">
        <v>118.67893346066073</v>
      </c>
      <c r="H8812" s="62">
        <v>114.88821700827882</v>
      </c>
      <c r="I8812" s="62">
        <v>1936.0160000000001</v>
      </c>
      <c r="J8812" s="62">
        <v>1947.4557786606129</v>
      </c>
      <c r="K8812" s="62">
        <v>1936.0160000000001</v>
      </c>
      <c r="L8812" s="62">
        <v>222425.42633949991</v>
      </c>
      <c r="M8812" s="63">
        <v>11490.66520759603</v>
      </c>
      <c r="N8812" s="68">
        <f>GP_need_index[[#This Row],[Normalised weighted population]]/GP_need_index[[#This Row],[Registered population]]</f>
        <v>1.1694837580353026</v>
      </c>
    </row>
    <row r="8813" spans="1:14" hidden="1" x14ac:dyDescent="0.2">
      <c r="A8813" s="46" t="s">
        <v>13249</v>
      </c>
      <c r="B8813" s="33" t="s">
        <v>6282</v>
      </c>
      <c r="C8813" s="1" t="s">
        <v>9883</v>
      </c>
      <c r="D8813" s="1" t="s">
        <v>6780</v>
      </c>
      <c r="E8813" s="1" t="s">
        <v>6786</v>
      </c>
      <c r="F8813" s="62">
        <v>9913.5200040231848</v>
      </c>
      <c r="G8813" s="62">
        <v>118.67893346066073</v>
      </c>
      <c r="H8813" s="62">
        <v>114.88821700827882</v>
      </c>
      <c r="I8813" s="62">
        <v>1936.0160000000001</v>
      </c>
      <c r="J8813" s="62">
        <v>1947.4557786606129</v>
      </c>
      <c r="K8813" s="62">
        <v>1936.0160000000001</v>
      </c>
      <c r="L8813" s="62">
        <v>222425.42633949991</v>
      </c>
      <c r="M8813" s="63">
        <v>11539.896074086024</v>
      </c>
      <c r="N8813" s="64">
        <f>GP_need_index[[#This Row],[Normalised weighted population]]/GP_need_index[[#This Row],[Registered population]]</f>
        <v>1.1640563663968813</v>
      </c>
    </row>
    <row r="8814" spans="1:14" hidden="1" x14ac:dyDescent="0.2">
      <c r="A8814" s="46" t="s">
        <v>13250</v>
      </c>
      <c r="B8814" s="33" t="s">
        <v>6282</v>
      </c>
      <c r="C8814" s="1" t="s">
        <v>9883</v>
      </c>
      <c r="D8814" s="1" t="s">
        <v>6780</v>
      </c>
      <c r="E8814" s="1" t="s">
        <v>6786</v>
      </c>
      <c r="F8814" s="62">
        <v>9997.3563395294932</v>
      </c>
      <c r="G8814" s="62">
        <v>118.67893346066073</v>
      </c>
      <c r="H8814" s="62">
        <v>114.88821700827882</v>
      </c>
      <c r="I8814" s="62">
        <v>1936.0160000000001</v>
      </c>
      <c r="J8814" s="62">
        <v>1947.4557786606129</v>
      </c>
      <c r="K8814" s="62">
        <v>1936.0160000000001</v>
      </c>
      <c r="L8814" s="62">
        <v>222425.42633949991</v>
      </c>
      <c r="M8814" s="63">
        <v>11586.702302030239</v>
      </c>
      <c r="N8814" s="64">
        <f>GP_need_index[[#This Row],[Normalised weighted population]]/GP_need_index[[#This Row],[Registered population]]</f>
        <v>1.1589766242718067</v>
      </c>
    </row>
    <row r="8815" spans="1:14" x14ac:dyDescent="0.2">
      <c r="A8815" s="46" t="s">
        <v>13248</v>
      </c>
      <c r="B8815" s="33" t="s">
        <v>4588</v>
      </c>
      <c r="C8815" s="1" t="s">
        <v>9884</v>
      </c>
      <c r="D8815" s="1" t="s">
        <v>6780</v>
      </c>
      <c r="E8815" s="1" t="s">
        <v>6899</v>
      </c>
      <c r="F8815" s="62">
        <v>11128.499999999998</v>
      </c>
      <c r="G8815" s="62">
        <v>112.76872470376148</v>
      </c>
      <c r="H8815" s="62">
        <v>114.02339452699891</v>
      </c>
      <c r="I8815" s="62">
        <v>1853.884</v>
      </c>
      <c r="J8815" s="62">
        <v>1937.8321165487973</v>
      </c>
      <c r="K8815" s="62">
        <v>1853.884</v>
      </c>
      <c r="L8815" s="62">
        <v>211386.14673929085</v>
      </c>
      <c r="M8815" s="63">
        <v>10920.367701116573</v>
      </c>
      <c r="N8815" s="68">
        <f>GP_need_index[[#This Row],[Normalised weighted population]]/GP_need_index[[#This Row],[Registered population]]</f>
        <v>0.98129736272782264</v>
      </c>
    </row>
    <row r="8816" spans="1:14" hidden="1" x14ac:dyDescent="0.2">
      <c r="A8816" s="46" t="s">
        <v>13249</v>
      </c>
      <c r="B8816" s="33" t="s">
        <v>4588</v>
      </c>
      <c r="C8816" s="1" t="s">
        <v>9884</v>
      </c>
      <c r="D8816" s="1" t="s">
        <v>6780</v>
      </c>
      <c r="E8816" s="1" t="s">
        <v>6899</v>
      </c>
      <c r="F8816" s="62">
        <v>11166.22637158086</v>
      </c>
      <c r="G8816" s="62">
        <v>112.76872470376148</v>
      </c>
      <c r="H8816" s="62">
        <v>114.02339452699891</v>
      </c>
      <c r="I8816" s="62">
        <v>1853.884</v>
      </c>
      <c r="J8816" s="62">
        <v>1937.8321165487973</v>
      </c>
      <c r="K8816" s="62">
        <v>1853.884</v>
      </c>
      <c r="L8816" s="62">
        <v>211386.14673929085</v>
      </c>
      <c r="M8816" s="63">
        <v>10967.155172042096</v>
      </c>
      <c r="N8816" s="64">
        <f>GP_need_index[[#This Row],[Normalised weighted population]]/GP_need_index[[#This Row],[Registered population]]</f>
        <v>0.98217202545298377</v>
      </c>
    </row>
    <row r="8817" spans="1:14" hidden="1" x14ac:dyDescent="0.2">
      <c r="A8817" s="46" t="s">
        <v>13250</v>
      </c>
      <c r="B8817" s="33" t="s">
        <v>4588</v>
      </c>
      <c r="C8817" s="1" t="s">
        <v>9884</v>
      </c>
      <c r="D8817" s="1" t="s">
        <v>6780</v>
      </c>
      <c r="E8817" s="1" t="s">
        <v>6899</v>
      </c>
      <c r="F8817" s="62">
        <v>11203.859563968437</v>
      </c>
      <c r="G8817" s="62">
        <v>112.76872470376148</v>
      </c>
      <c r="H8817" s="62">
        <v>114.02339452699891</v>
      </c>
      <c r="I8817" s="62">
        <v>1853.884</v>
      </c>
      <c r="J8817" s="62">
        <v>1937.8321165487973</v>
      </c>
      <c r="K8817" s="62">
        <v>1853.884</v>
      </c>
      <c r="L8817" s="62">
        <v>211386.14673929085</v>
      </c>
      <c r="M8817" s="63">
        <v>11011.638342565175</v>
      </c>
      <c r="N8817" s="64">
        <f>GP_need_index[[#This Row],[Normalised weighted population]]/GP_need_index[[#This Row],[Registered population]]</f>
        <v>0.98284330321120361</v>
      </c>
    </row>
    <row r="8818" spans="1:14" x14ac:dyDescent="0.2">
      <c r="A8818" s="46" t="s">
        <v>13248</v>
      </c>
      <c r="B8818" s="33" t="s">
        <v>4729</v>
      </c>
      <c r="C8818" s="1" t="s">
        <v>7762</v>
      </c>
      <c r="D8818" s="1" t="s">
        <v>6780</v>
      </c>
      <c r="E8818" s="1" t="s">
        <v>6782</v>
      </c>
      <c r="F8818" s="62">
        <v>10599.166666666666</v>
      </c>
      <c r="G8818" s="62">
        <v>81.199506107538582</v>
      </c>
      <c r="H8818" s="62">
        <v>81.01592995211179</v>
      </c>
      <c r="I8818" s="62">
        <v>1658.202</v>
      </c>
      <c r="J8818" s="62">
        <v>1795.1367743589744</v>
      </c>
      <c r="K8818" s="62">
        <v>1658.202</v>
      </c>
      <c r="L8818" s="62">
        <v>134340.77707845168</v>
      </c>
      <c r="M8818" s="63">
        <v>6940.1458211913232</v>
      </c>
      <c r="N8818" s="68">
        <f>GP_need_index[[#This Row],[Normalised weighted population]]/GP_need_index[[#This Row],[Registered population]]</f>
        <v>0.65478221443742346</v>
      </c>
    </row>
    <row r="8819" spans="1:14" hidden="1" x14ac:dyDescent="0.2">
      <c r="A8819" s="46" t="s">
        <v>13249</v>
      </c>
      <c r="B8819" s="33" t="s">
        <v>4729</v>
      </c>
      <c r="C8819" s="1" t="s">
        <v>7762</v>
      </c>
      <c r="D8819" s="1" t="s">
        <v>6780</v>
      </c>
      <c r="E8819" s="1" t="s">
        <v>6782</v>
      </c>
      <c r="F8819" s="62">
        <v>10661.914534444382</v>
      </c>
      <c r="G8819" s="62">
        <v>81.199506107538582</v>
      </c>
      <c r="H8819" s="62">
        <v>81.01592995211179</v>
      </c>
      <c r="I8819" s="62">
        <v>1658.202</v>
      </c>
      <c r="J8819" s="62">
        <v>1795.1367743589744</v>
      </c>
      <c r="K8819" s="62">
        <v>1658.202</v>
      </c>
      <c r="L8819" s="62">
        <v>134340.77707845168</v>
      </c>
      <c r="M8819" s="63">
        <v>6969.8803392693799</v>
      </c>
      <c r="N8819" s="64">
        <f>GP_need_index[[#This Row],[Normalised weighted population]]/GP_need_index[[#This Row],[Registered population]]</f>
        <v>0.65371752106551628</v>
      </c>
    </row>
    <row r="8820" spans="1:14" hidden="1" x14ac:dyDescent="0.2">
      <c r="A8820" s="46" t="s">
        <v>13250</v>
      </c>
      <c r="B8820" s="33" t="s">
        <v>4729</v>
      </c>
      <c r="C8820" s="1" t="s">
        <v>7762</v>
      </c>
      <c r="D8820" s="1" t="s">
        <v>6780</v>
      </c>
      <c r="E8820" s="1" t="s">
        <v>6782</v>
      </c>
      <c r="F8820" s="62">
        <v>10723.330461721358</v>
      </c>
      <c r="G8820" s="62">
        <v>81.199506107538582</v>
      </c>
      <c r="H8820" s="62">
        <v>81.01592995211179</v>
      </c>
      <c r="I8820" s="62">
        <v>1658.202</v>
      </c>
      <c r="J8820" s="62">
        <v>1795.1367743589744</v>
      </c>
      <c r="K8820" s="62">
        <v>1658.202</v>
      </c>
      <c r="L8820" s="62">
        <v>134340.77707845168</v>
      </c>
      <c r="M8820" s="63">
        <v>6998.1504212362652</v>
      </c>
      <c r="N8820" s="64">
        <f>GP_need_index[[#This Row],[Normalised weighted population]]/GP_need_index[[#This Row],[Registered population]]</f>
        <v>0.65260978818262494</v>
      </c>
    </row>
    <row r="8821" spans="1:14" x14ac:dyDescent="0.2">
      <c r="A8821" s="46" t="s">
        <v>13248</v>
      </c>
      <c r="B8821" s="33" t="s">
        <v>4372</v>
      </c>
      <c r="C8821" s="1" t="s">
        <v>9885</v>
      </c>
      <c r="D8821" s="1" t="s">
        <v>6780</v>
      </c>
      <c r="E8821" s="1" t="s">
        <v>6791</v>
      </c>
      <c r="F8821" s="62">
        <v>33841.166666666672</v>
      </c>
      <c r="G8821" s="62">
        <v>434.78985969596607</v>
      </c>
      <c r="H8821" s="62">
        <v>439.75647791830716</v>
      </c>
      <c r="I8821" s="62">
        <v>1879.415</v>
      </c>
      <c r="J8821" s="62">
        <v>1828.5309042471047</v>
      </c>
      <c r="K8821" s="62">
        <v>1879.415</v>
      </c>
      <c r="L8821" s="62">
        <v>826484.92094683519</v>
      </c>
      <c r="M8821" s="63">
        <v>42696.834089601711</v>
      </c>
      <c r="N8821" s="68">
        <f>GP_need_index[[#This Row],[Normalised weighted population]]/GP_need_index[[#This Row],[Registered population]]</f>
        <v>1.2616832779485057</v>
      </c>
    </row>
    <row r="8822" spans="1:14" hidden="1" x14ac:dyDescent="0.2">
      <c r="A8822" s="46" t="s">
        <v>13249</v>
      </c>
      <c r="B8822" s="33" t="s">
        <v>4372</v>
      </c>
      <c r="C8822" s="1" t="s">
        <v>9885</v>
      </c>
      <c r="D8822" s="1" t="s">
        <v>6780</v>
      </c>
      <c r="E8822" s="1" t="s">
        <v>6791</v>
      </c>
      <c r="F8822" s="62">
        <v>34129.380977031717</v>
      </c>
      <c r="G8822" s="62">
        <v>434.78985969596607</v>
      </c>
      <c r="H8822" s="62">
        <v>439.75647791830716</v>
      </c>
      <c r="I8822" s="62">
        <v>1879.415</v>
      </c>
      <c r="J8822" s="62">
        <v>1828.5309042471047</v>
      </c>
      <c r="K8822" s="62">
        <v>1879.415</v>
      </c>
      <c r="L8822" s="62">
        <v>826484.92094683519</v>
      </c>
      <c r="M8822" s="63">
        <v>42879.765373442533</v>
      </c>
      <c r="N8822" s="64">
        <f>GP_need_index[[#This Row],[Normalised weighted population]]/GP_need_index[[#This Row],[Registered population]]</f>
        <v>1.256388605533151</v>
      </c>
    </row>
    <row r="8823" spans="1:14" hidden="1" x14ac:dyDescent="0.2">
      <c r="A8823" s="46" t="s">
        <v>13250</v>
      </c>
      <c r="B8823" s="33" t="s">
        <v>4372</v>
      </c>
      <c r="C8823" s="1" t="s">
        <v>9885</v>
      </c>
      <c r="D8823" s="1" t="s">
        <v>6780</v>
      </c>
      <c r="E8823" s="1" t="s">
        <v>6791</v>
      </c>
      <c r="F8823" s="62">
        <v>34405.025154017356</v>
      </c>
      <c r="G8823" s="62">
        <v>434.78985969596607</v>
      </c>
      <c r="H8823" s="62">
        <v>439.75647791830716</v>
      </c>
      <c r="I8823" s="62">
        <v>1879.415</v>
      </c>
      <c r="J8823" s="62">
        <v>1828.5309042471047</v>
      </c>
      <c r="K8823" s="62">
        <v>1879.415</v>
      </c>
      <c r="L8823" s="62">
        <v>826484.92094683519</v>
      </c>
      <c r="M8823" s="63">
        <v>43053.687223290974</v>
      </c>
      <c r="N8823" s="64">
        <f>GP_need_index[[#This Row],[Normalised weighted population]]/GP_need_index[[#This Row],[Registered population]]</f>
        <v>1.2513778737424857</v>
      </c>
    </row>
    <row r="8824" spans="1:14" x14ac:dyDescent="0.2">
      <c r="A8824" s="46" t="s">
        <v>13248</v>
      </c>
      <c r="B8824" s="33" t="s">
        <v>4421</v>
      </c>
      <c r="C8824" s="1" t="s">
        <v>9886</v>
      </c>
      <c r="D8824" s="1" t="s">
        <v>6780</v>
      </c>
      <c r="E8824" s="1" t="s">
        <v>6790</v>
      </c>
      <c r="F8824" s="62">
        <v>16114</v>
      </c>
      <c r="G8824" s="62">
        <v>145.80103142953848</v>
      </c>
      <c r="H8824" s="62">
        <v>152.07921898806543</v>
      </c>
      <c r="I8824" s="62">
        <v>1849.345</v>
      </c>
      <c r="J8824" s="62">
        <v>1840.4751524024027</v>
      </c>
      <c r="K8824" s="62">
        <v>1849.345</v>
      </c>
      <c r="L8824" s="62">
        <v>281246.94323948387</v>
      </c>
      <c r="M8824" s="63">
        <v>14529.429115230436</v>
      </c>
      <c r="N8824" s="68">
        <f>GP_need_index[[#This Row],[Normalised weighted population]]/GP_need_index[[#This Row],[Registered population]]</f>
        <v>0.90166495688410297</v>
      </c>
    </row>
    <row r="8825" spans="1:14" hidden="1" x14ac:dyDescent="0.2">
      <c r="A8825" s="46" t="s">
        <v>13249</v>
      </c>
      <c r="B8825" s="33" t="s">
        <v>4421</v>
      </c>
      <c r="C8825" s="1" t="s">
        <v>9886</v>
      </c>
      <c r="D8825" s="1" t="s">
        <v>6780</v>
      </c>
      <c r="E8825" s="1" t="s">
        <v>6790</v>
      </c>
      <c r="F8825" s="62">
        <v>16131.451934374634</v>
      </c>
      <c r="G8825" s="62">
        <v>145.80103142953848</v>
      </c>
      <c r="H8825" s="62">
        <v>152.07921898806543</v>
      </c>
      <c r="I8825" s="62">
        <v>1849.345</v>
      </c>
      <c r="J8825" s="62">
        <v>1840.4751524024027</v>
      </c>
      <c r="K8825" s="62">
        <v>1849.345</v>
      </c>
      <c r="L8825" s="62">
        <v>281246.94323948387</v>
      </c>
      <c r="M8825" s="63">
        <v>14591.679330690102</v>
      </c>
      <c r="N8825" s="64">
        <f>GP_need_index[[#This Row],[Normalised weighted population]]/GP_need_index[[#This Row],[Registered population]]</f>
        <v>0.9045484182112945</v>
      </c>
    </row>
    <row r="8826" spans="1:14" hidden="1" x14ac:dyDescent="0.2">
      <c r="A8826" s="46" t="s">
        <v>13250</v>
      </c>
      <c r="B8826" s="33" t="s">
        <v>4421</v>
      </c>
      <c r="C8826" s="1" t="s">
        <v>9886</v>
      </c>
      <c r="D8826" s="1" t="s">
        <v>6780</v>
      </c>
      <c r="E8826" s="1" t="s">
        <v>6790</v>
      </c>
      <c r="F8826" s="62">
        <v>16161.110899600675</v>
      </c>
      <c r="G8826" s="62">
        <v>145.80103142953848</v>
      </c>
      <c r="H8826" s="62">
        <v>152.07921898806543</v>
      </c>
      <c r="I8826" s="62">
        <v>1849.345</v>
      </c>
      <c r="J8826" s="62">
        <v>1840.4751524024027</v>
      </c>
      <c r="K8826" s="62">
        <v>1849.345</v>
      </c>
      <c r="L8826" s="62">
        <v>281246.94323948387</v>
      </c>
      <c r="M8826" s="63">
        <v>14650.86369980889</v>
      </c>
      <c r="N8826" s="64">
        <f>GP_need_index[[#This Row],[Normalised weighted population]]/GP_need_index[[#This Row],[Registered population]]</f>
        <v>0.90655053299404675</v>
      </c>
    </row>
    <row r="8827" spans="1:14" x14ac:dyDescent="0.2">
      <c r="A8827" s="46" t="s">
        <v>13248</v>
      </c>
      <c r="B8827" s="33" t="s">
        <v>6307</v>
      </c>
      <c r="C8827" s="1" t="s">
        <v>9887</v>
      </c>
      <c r="D8827" s="1" t="s">
        <v>6780</v>
      </c>
      <c r="E8827" s="1" t="s">
        <v>6781</v>
      </c>
      <c r="F8827" s="62">
        <v>14388.916666666668</v>
      </c>
      <c r="G8827" s="62">
        <v>162.92410105474303</v>
      </c>
      <c r="H8827" s="62">
        <v>160.73486777120866</v>
      </c>
      <c r="I8827" s="62">
        <v>1931.5820000000001</v>
      </c>
      <c r="J8827" s="62">
        <v>1982.7829524506219</v>
      </c>
      <c r="K8827" s="62">
        <v>1931.5820000000001</v>
      </c>
      <c r="L8827" s="62">
        <v>310472.57735924679</v>
      </c>
      <c r="M8827" s="63">
        <v>16039.247406585795</v>
      </c>
      <c r="N8827" s="68">
        <f>GP_need_index[[#This Row],[Normalised weighted population]]/GP_need_index[[#This Row],[Registered population]]</f>
        <v>1.1146945790395937</v>
      </c>
    </row>
    <row r="8828" spans="1:14" hidden="1" x14ac:dyDescent="0.2">
      <c r="A8828" s="46" t="s">
        <v>13249</v>
      </c>
      <c r="B8828" s="33" t="s">
        <v>6307</v>
      </c>
      <c r="C8828" s="1" t="s">
        <v>9887</v>
      </c>
      <c r="D8828" s="1" t="s">
        <v>6780</v>
      </c>
      <c r="E8828" s="1" t="s">
        <v>6781</v>
      </c>
      <c r="F8828" s="62">
        <v>14516.021281937501</v>
      </c>
      <c r="G8828" s="62">
        <v>162.92410105474303</v>
      </c>
      <c r="H8828" s="62">
        <v>160.73486777120866</v>
      </c>
      <c r="I8828" s="62">
        <v>1931.5820000000001</v>
      </c>
      <c r="J8828" s="62">
        <v>1982.7829524506219</v>
      </c>
      <c r="K8828" s="62">
        <v>1931.5820000000001</v>
      </c>
      <c r="L8828" s="62">
        <v>310472.57735924679</v>
      </c>
      <c r="M8828" s="63">
        <v>16107.966321758053</v>
      </c>
      <c r="N8828" s="64">
        <f>GP_need_index[[#This Row],[Normalised weighted population]]/GP_need_index[[#This Row],[Registered population]]</f>
        <v>1.1096681390100629</v>
      </c>
    </row>
    <row r="8829" spans="1:14" hidden="1" x14ac:dyDescent="0.2">
      <c r="A8829" s="46" t="s">
        <v>13250</v>
      </c>
      <c r="B8829" s="33" t="s">
        <v>6307</v>
      </c>
      <c r="C8829" s="1" t="s">
        <v>9887</v>
      </c>
      <c r="D8829" s="1" t="s">
        <v>6780</v>
      </c>
      <c r="E8829" s="1" t="s">
        <v>6781</v>
      </c>
      <c r="F8829" s="62">
        <v>14637.513936502186</v>
      </c>
      <c r="G8829" s="62">
        <v>162.92410105474303</v>
      </c>
      <c r="H8829" s="62">
        <v>160.73486777120866</v>
      </c>
      <c r="I8829" s="62">
        <v>1931.5820000000001</v>
      </c>
      <c r="J8829" s="62">
        <v>1982.7829524506219</v>
      </c>
      <c r="K8829" s="62">
        <v>1931.5820000000001</v>
      </c>
      <c r="L8829" s="62">
        <v>310472.57735924679</v>
      </c>
      <c r="M8829" s="63">
        <v>16173.300804714709</v>
      </c>
      <c r="N8829" s="64">
        <f>GP_need_index[[#This Row],[Normalised weighted population]]/GP_need_index[[#This Row],[Registered population]]</f>
        <v>1.1049212916124143</v>
      </c>
    </row>
    <row r="8830" spans="1:14" x14ac:dyDescent="0.2">
      <c r="A8830" s="46" t="s">
        <v>13248</v>
      </c>
      <c r="B8830" s="33" t="s">
        <v>6309</v>
      </c>
      <c r="C8830" s="1" t="s">
        <v>9888</v>
      </c>
      <c r="D8830" s="1" t="s">
        <v>6780</v>
      </c>
      <c r="E8830" s="1" t="s">
        <v>6781</v>
      </c>
      <c r="F8830" s="62">
        <v>12066.166666666666</v>
      </c>
      <c r="G8830" s="62">
        <v>144.74490392491006</v>
      </c>
      <c r="H8830" s="62">
        <v>142.80884723998463</v>
      </c>
      <c r="I8830" s="62">
        <v>1969.7719999999999</v>
      </c>
      <c r="J8830" s="62">
        <v>1982.7829524506219</v>
      </c>
      <c r="K8830" s="62">
        <v>1969.7719999999999</v>
      </c>
      <c r="L8830" s="62">
        <v>281300.868645599</v>
      </c>
      <c r="M8830" s="63">
        <v>14532.214942363826</v>
      </c>
      <c r="N8830" s="68">
        <f>GP_need_index[[#This Row],[Normalised weighted population]]/GP_need_index[[#This Row],[Registered population]]</f>
        <v>1.2043771102971526</v>
      </c>
    </row>
    <row r="8831" spans="1:14" hidden="1" x14ac:dyDescent="0.2">
      <c r="A8831" s="46" t="s">
        <v>13249</v>
      </c>
      <c r="B8831" s="33" t="s">
        <v>6309</v>
      </c>
      <c r="C8831" s="1" t="s">
        <v>9888</v>
      </c>
      <c r="D8831" s="1" t="s">
        <v>6780</v>
      </c>
      <c r="E8831" s="1" t="s">
        <v>6781</v>
      </c>
      <c r="F8831" s="62">
        <v>12169.297551039414</v>
      </c>
      <c r="G8831" s="62">
        <v>144.74490392491006</v>
      </c>
      <c r="H8831" s="62">
        <v>142.80884723998463</v>
      </c>
      <c r="I8831" s="62">
        <v>1969.7719999999999</v>
      </c>
      <c r="J8831" s="62">
        <v>1982.7829524506219</v>
      </c>
      <c r="K8831" s="62">
        <v>1969.7719999999999</v>
      </c>
      <c r="L8831" s="62">
        <v>281300.868645599</v>
      </c>
      <c r="M8831" s="63">
        <v>14594.477093484413</v>
      </c>
      <c r="N8831" s="64">
        <f>GP_need_index[[#This Row],[Normalised weighted population]]/GP_need_index[[#This Row],[Registered population]]</f>
        <v>1.1992867322270264</v>
      </c>
    </row>
    <row r="8832" spans="1:14" hidden="1" x14ac:dyDescent="0.2">
      <c r="A8832" s="46" t="s">
        <v>13250</v>
      </c>
      <c r="B8832" s="33" t="s">
        <v>6309</v>
      </c>
      <c r="C8832" s="1" t="s">
        <v>9888</v>
      </c>
      <c r="D8832" s="1" t="s">
        <v>6780</v>
      </c>
      <c r="E8832" s="1" t="s">
        <v>6781</v>
      </c>
      <c r="F8832" s="62">
        <v>12268.138776677231</v>
      </c>
      <c r="G8832" s="62">
        <v>144.74490392491006</v>
      </c>
      <c r="H8832" s="62">
        <v>142.80884723998463</v>
      </c>
      <c r="I8832" s="62">
        <v>1969.7719999999999</v>
      </c>
      <c r="J8832" s="62">
        <v>1982.7829524506219</v>
      </c>
      <c r="K8832" s="62">
        <v>1969.7719999999999</v>
      </c>
      <c r="L8832" s="62">
        <v>281300.868645599</v>
      </c>
      <c r="M8832" s="63">
        <v>14653.672810428368</v>
      </c>
      <c r="N8832" s="64">
        <f>GP_need_index[[#This Row],[Normalised weighted population]]/GP_need_index[[#This Row],[Registered population]]</f>
        <v>1.1944495474966617</v>
      </c>
    </row>
    <row r="8833" spans="1:14" x14ac:dyDescent="0.2">
      <c r="A8833" s="46" t="s">
        <v>13248</v>
      </c>
      <c r="B8833" s="33" t="s">
        <v>4691</v>
      </c>
      <c r="C8833" s="1" t="s">
        <v>8350</v>
      </c>
      <c r="D8833" s="1" t="s">
        <v>6780</v>
      </c>
      <c r="E8833" s="1" t="s">
        <v>6784</v>
      </c>
      <c r="F8833" s="62">
        <v>10696.333333333332</v>
      </c>
      <c r="G8833" s="62">
        <v>110.13300214635858</v>
      </c>
      <c r="H8833" s="62">
        <v>107.27428555228899</v>
      </c>
      <c r="I8833" s="62">
        <v>1836.3119999999999</v>
      </c>
      <c r="J8833" s="62">
        <v>1800.7813345588238</v>
      </c>
      <c r="K8833" s="62">
        <v>1836.3119999999999</v>
      </c>
      <c r="L8833" s="62">
        <v>196989.05785109487</v>
      </c>
      <c r="M8833" s="63">
        <v>10176.603235422112</v>
      </c>
      <c r="N8833" s="68">
        <f>GP_need_index[[#This Row],[Normalised weighted population]]/GP_need_index[[#This Row],[Registered population]]</f>
        <v>0.95141044302615652</v>
      </c>
    </row>
    <row r="8834" spans="1:14" hidden="1" x14ac:dyDescent="0.2">
      <c r="A8834" s="46" t="s">
        <v>13249</v>
      </c>
      <c r="B8834" s="33" t="s">
        <v>4691</v>
      </c>
      <c r="C8834" s="1" t="s">
        <v>8350</v>
      </c>
      <c r="D8834" s="1" t="s">
        <v>6780</v>
      </c>
      <c r="E8834" s="1" t="s">
        <v>6784</v>
      </c>
      <c r="F8834" s="62">
        <v>10748.291639329305</v>
      </c>
      <c r="G8834" s="62">
        <v>110.13300214635858</v>
      </c>
      <c r="H8834" s="62">
        <v>107.27428555228899</v>
      </c>
      <c r="I8834" s="62">
        <v>1836.3119999999999</v>
      </c>
      <c r="J8834" s="62">
        <v>1800.7813345588238</v>
      </c>
      <c r="K8834" s="62">
        <v>1836.3119999999999</v>
      </c>
      <c r="L8834" s="62">
        <v>196989.05785109487</v>
      </c>
      <c r="M8834" s="63">
        <v>10220.204105010889</v>
      </c>
      <c r="N8834" s="64">
        <f>GP_need_index[[#This Row],[Normalised weighted population]]/GP_need_index[[#This Row],[Registered population]]</f>
        <v>0.95086777024303293</v>
      </c>
    </row>
    <row r="8835" spans="1:14" hidden="1" x14ac:dyDescent="0.2">
      <c r="A8835" s="46" t="s">
        <v>13250</v>
      </c>
      <c r="B8835" s="33" t="s">
        <v>4691</v>
      </c>
      <c r="C8835" s="1" t="s">
        <v>8350</v>
      </c>
      <c r="D8835" s="1" t="s">
        <v>6780</v>
      </c>
      <c r="E8835" s="1" t="s">
        <v>6784</v>
      </c>
      <c r="F8835" s="62">
        <v>10798.548848448656</v>
      </c>
      <c r="G8835" s="62">
        <v>110.13300214635858</v>
      </c>
      <c r="H8835" s="62">
        <v>107.27428555228899</v>
      </c>
      <c r="I8835" s="62">
        <v>1836.3119999999999</v>
      </c>
      <c r="J8835" s="62">
        <v>1800.7813345588238</v>
      </c>
      <c r="K8835" s="62">
        <v>1836.3119999999999</v>
      </c>
      <c r="L8835" s="62">
        <v>196989.05785109487</v>
      </c>
      <c r="M8835" s="63">
        <v>10261.657615502181</v>
      </c>
      <c r="N8835" s="64">
        <f>GP_need_index[[#This Row],[Normalised weighted population]]/GP_need_index[[#This Row],[Registered population]]</f>
        <v>0.95028116828645859</v>
      </c>
    </row>
    <row r="8836" spans="1:14" x14ac:dyDescent="0.2">
      <c r="A8836" s="46" t="s">
        <v>13248</v>
      </c>
      <c r="B8836" s="33" t="s">
        <v>4376</v>
      </c>
      <c r="C8836" s="1" t="s">
        <v>9889</v>
      </c>
      <c r="D8836" s="1" t="s">
        <v>6780</v>
      </c>
      <c r="E8836" s="1" t="s">
        <v>6791</v>
      </c>
      <c r="F8836" s="62">
        <v>17567</v>
      </c>
      <c r="G8836" s="62">
        <v>185.48355026376717</v>
      </c>
      <c r="H8836" s="62">
        <v>184.45457329109055</v>
      </c>
      <c r="I8836" s="62">
        <v>1875.2429999999999</v>
      </c>
      <c r="J8836" s="62">
        <v>1828.5309042471047</v>
      </c>
      <c r="K8836" s="62">
        <v>1875.2429999999999</v>
      </c>
      <c r="L8836" s="62">
        <v>345897.14738210454</v>
      </c>
      <c r="M8836" s="63">
        <v>17869.307399971603</v>
      </c>
      <c r="N8836" s="68">
        <f>GP_need_index[[#This Row],[Normalised weighted population]]/GP_need_index[[#This Row],[Registered population]]</f>
        <v>1.0172088233603691</v>
      </c>
    </row>
    <row r="8837" spans="1:14" hidden="1" x14ac:dyDescent="0.2">
      <c r="A8837" s="46" t="s">
        <v>13249</v>
      </c>
      <c r="B8837" s="33" t="s">
        <v>4376</v>
      </c>
      <c r="C8837" s="1" t="s">
        <v>9889</v>
      </c>
      <c r="D8837" s="1" t="s">
        <v>6780</v>
      </c>
      <c r="E8837" s="1" t="s">
        <v>6791</v>
      </c>
      <c r="F8837" s="62">
        <v>17739.8938117623</v>
      </c>
      <c r="G8837" s="62">
        <v>185.48355026376717</v>
      </c>
      <c r="H8837" s="62">
        <v>184.45457329109055</v>
      </c>
      <c r="I8837" s="62">
        <v>1875.2429999999999</v>
      </c>
      <c r="J8837" s="62">
        <v>1828.5309042471047</v>
      </c>
      <c r="K8837" s="62">
        <v>1875.2429999999999</v>
      </c>
      <c r="L8837" s="62">
        <v>345897.14738210454</v>
      </c>
      <c r="M8837" s="63">
        <v>17945.867065663988</v>
      </c>
      <c r="N8837" s="64">
        <f>GP_need_index[[#This Row],[Normalised weighted population]]/GP_need_index[[#This Row],[Registered population]]</f>
        <v>1.011610737701548</v>
      </c>
    </row>
    <row r="8838" spans="1:14" hidden="1" x14ac:dyDescent="0.2">
      <c r="A8838" s="46" t="s">
        <v>13250</v>
      </c>
      <c r="B8838" s="33" t="s">
        <v>4376</v>
      </c>
      <c r="C8838" s="1" t="s">
        <v>9889</v>
      </c>
      <c r="D8838" s="1" t="s">
        <v>6780</v>
      </c>
      <c r="E8838" s="1" t="s">
        <v>6791</v>
      </c>
      <c r="F8838" s="62">
        <v>17906.322144173158</v>
      </c>
      <c r="G8838" s="62">
        <v>185.48355026376717</v>
      </c>
      <c r="H8838" s="62">
        <v>184.45457329109055</v>
      </c>
      <c r="I8838" s="62">
        <v>1875.2429999999999</v>
      </c>
      <c r="J8838" s="62">
        <v>1828.5309042471047</v>
      </c>
      <c r="K8838" s="62">
        <v>1875.2429999999999</v>
      </c>
      <c r="L8838" s="62">
        <v>345897.14738210454</v>
      </c>
      <c r="M8838" s="63">
        <v>18018.656139251772</v>
      </c>
      <c r="N8838" s="64">
        <f>GP_need_index[[#This Row],[Normalised weighted population]]/GP_need_index[[#This Row],[Registered population]]</f>
        <v>1.0062734264565416</v>
      </c>
    </row>
    <row r="8839" spans="1:14" x14ac:dyDescent="0.2">
      <c r="A8839" s="46" t="s">
        <v>13248</v>
      </c>
      <c r="B8839" s="33" t="s">
        <v>4509</v>
      </c>
      <c r="C8839" s="1" t="s">
        <v>9890</v>
      </c>
      <c r="D8839" s="1" t="s">
        <v>6780</v>
      </c>
      <c r="E8839" s="1" t="s">
        <v>6789</v>
      </c>
      <c r="F8839" s="62">
        <v>6791.5833333333339</v>
      </c>
      <c r="G8839" s="62">
        <v>77.459198151049009</v>
      </c>
      <c r="H8839" s="62">
        <v>78.966087828000752</v>
      </c>
      <c r="I8839" s="62">
        <v>1889.6969999999999</v>
      </c>
      <c r="J8839" s="62">
        <v>1890.2160986321096</v>
      </c>
      <c r="K8839" s="62">
        <v>1889.6969999999999</v>
      </c>
      <c r="L8839" s="62">
        <v>149221.97927030953</v>
      </c>
      <c r="M8839" s="63">
        <v>7708.919945118073</v>
      </c>
      <c r="N8839" s="68">
        <f>GP_need_index[[#This Row],[Normalised weighted population]]/GP_need_index[[#This Row],[Registered population]]</f>
        <v>1.1350696246753564</v>
      </c>
    </row>
    <row r="8840" spans="1:14" hidden="1" x14ac:dyDescent="0.2">
      <c r="A8840" s="46" t="s">
        <v>13249</v>
      </c>
      <c r="B8840" s="33" t="s">
        <v>4509</v>
      </c>
      <c r="C8840" s="1" t="s">
        <v>9890</v>
      </c>
      <c r="D8840" s="1" t="s">
        <v>6780</v>
      </c>
      <c r="E8840" s="1" t="s">
        <v>6789</v>
      </c>
      <c r="F8840" s="62">
        <v>6894.3940611141015</v>
      </c>
      <c r="G8840" s="62">
        <v>77.459198151049009</v>
      </c>
      <c r="H8840" s="62">
        <v>78.966087828000752</v>
      </c>
      <c r="I8840" s="62">
        <v>1889.6969999999999</v>
      </c>
      <c r="J8840" s="62">
        <v>1890.2160986321096</v>
      </c>
      <c r="K8840" s="62">
        <v>1889.6969999999999</v>
      </c>
      <c r="L8840" s="62">
        <v>149221.97927030953</v>
      </c>
      <c r="M8840" s="63">
        <v>7741.9482164795318</v>
      </c>
      <c r="N8840" s="64">
        <f>GP_need_index[[#This Row],[Normalised weighted population]]/GP_need_index[[#This Row],[Registered population]]</f>
        <v>1.1229338137409091</v>
      </c>
    </row>
    <row r="8841" spans="1:14" hidden="1" x14ac:dyDescent="0.2">
      <c r="A8841" s="46" t="s">
        <v>13250</v>
      </c>
      <c r="B8841" s="33" t="s">
        <v>4509</v>
      </c>
      <c r="C8841" s="1" t="s">
        <v>9890</v>
      </c>
      <c r="D8841" s="1" t="s">
        <v>6780</v>
      </c>
      <c r="E8841" s="1" t="s">
        <v>6789</v>
      </c>
      <c r="F8841" s="62">
        <v>6992.5437924262033</v>
      </c>
      <c r="G8841" s="62">
        <v>77.459198151049009</v>
      </c>
      <c r="H8841" s="62">
        <v>78.966087828000752</v>
      </c>
      <c r="I8841" s="62">
        <v>1889.6969999999999</v>
      </c>
      <c r="J8841" s="62">
        <v>1890.2160986321096</v>
      </c>
      <c r="K8841" s="62">
        <v>1889.6969999999999</v>
      </c>
      <c r="L8841" s="62">
        <v>149221.97927030953</v>
      </c>
      <c r="M8841" s="63">
        <v>7773.3498331515048</v>
      </c>
      <c r="N8841" s="64">
        <f>GP_need_index[[#This Row],[Normalised weighted population]]/GP_need_index[[#This Row],[Registered population]]</f>
        <v>1.1116626600996067</v>
      </c>
    </row>
    <row r="8842" spans="1:14" x14ac:dyDescent="0.2">
      <c r="A8842" s="46" t="s">
        <v>13248</v>
      </c>
      <c r="B8842" s="33" t="s">
        <v>6299</v>
      </c>
      <c r="C8842" s="1" t="s">
        <v>9891</v>
      </c>
      <c r="D8842" s="1" t="s">
        <v>6780</v>
      </c>
      <c r="E8842" s="1" t="s">
        <v>6786</v>
      </c>
      <c r="F8842" s="62">
        <v>9056.4166666666661</v>
      </c>
      <c r="G8842" s="62">
        <v>96.925054608840497</v>
      </c>
      <c r="H8842" s="62">
        <v>95.211362789216594</v>
      </c>
      <c r="I8842" s="62">
        <v>2017.1959999999999</v>
      </c>
      <c r="J8842" s="62">
        <v>1947.4557786606129</v>
      </c>
      <c r="K8842" s="62">
        <v>2017.1959999999999</v>
      </c>
      <c r="L8842" s="62">
        <v>192059.98017295654</v>
      </c>
      <c r="M8842" s="63">
        <v>9921.9633666182981</v>
      </c>
      <c r="N8842" s="68">
        <f>GP_need_index[[#This Row],[Normalised weighted population]]/GP_need_index[[#This Row],[Registered population]]</f>
        <v>1.0955727559595829</v>
      </c>
    </row>
    <row r="8843" spans="1:14" hidden="1" x14ac:dyDescent="0.2">
      <c r="A8843" s="46" t="s">
        <v>13249</v>
      </c>
      <c r="B8843" s="33" t="s">
        <v>6299</v>
      </c>
      <c r="C8843" s="1" t="s">
        <v>9891</v>
      </c>
      <c r="D8843" s="1" t="s">
        <v>6780</v>
      </c>
      <c r="E8843" s="1" t="s">
        <v>6786</v>
      </c>
      <c r="F8843" s="62">
        <v>9140.5793710120088</v>
      </c>
      <c r="G8843" s="62">
        <v>96.925054608840497</v>
      </c>
      <c r="H8843" s="62">
        <v>95.211362789216594</v>
      </c>
      <c r="I8843" s="62">
        <v>2017.1959999999999</v>
      </c>
      <c r="J8843" s="62">
        <v>1947.4557786606129</v>
      </c>
      <c r="K8843" s="62">
        <v>2017.1959999999999</v>
      </c>
      <c r="L8843" s="62">
        <v>192059.98017295654</v>
      </c>
      <c r="M8843" s="63">
        <v>9964.4732513809049</v>
      </c>
      <c r="N8843" s="64">
        <f>GP_need_index[[#This Row],[Normalised weighted population]]/GP_need_index[[#This Row],[Registered population]]</f>
        <v>1.0901358488261426</v>
      </c>
    </row>
    <row r="8844" spans="1:14" hidden="1" x14ac:dyDescent="0.2">
      <c r="A8844" s="46" t="s">
        <v>13250</v>
      </c>
      <c r="B8844" s="33" t="s">
        <v>6299</v>
      </c>
      <c r="C8844" s="1" t="s">
        <v>9891</v>
      </c>
      <c r="D8844" s="1" t="s">
        <v>6780</v>
      </c>
      <c r="E8844" s="1" t="s">
        <v>6786</v>
      </c>
      <c r="F8844" s="62">
        <v>9222.327342778548</v>
      </c>
      <c r="G8844" s="62">
        <v>96.925054608840497</v>
      </c>
      <c r="H8844" s="62">
        <v>95.211362789216594</v>
      </c>
      <c r="I8844" s="62">
        <v>2017.1959999999999</v>
      </c>
      <c r="J8844" s="62">
        <v>1947.4557786606129</v>
      </c>
      <c r="K8844" s="62">
        <v>2017.1959999999999</v>
      </c>
      <c r="L8844" s="62">
        <v>192059.98017295654</v>
      </c>
      <c r="M8844" s="63">
        <v>10004.889508455828</v>
      </c>
      <c r="N8844" s="64">
        <f>GP_need_index[[#This Row],[Normalised weighted population]]/GP_need_index[[#This Row],[Registered population]]</f>
        <v>1.0848551712155454</v>
      </c>
    </row>
    <row r="8845" spans="1:14" x14ac:dyDescent="0.2">
      <c r="A8845" s="46" t="s">
        <v>13248</v>
      </c>
      <c r="B8845" s="33" t="s">
        <v>4424</v>
      </c>
      <c r="C8845" s="1" t="s">
        <v>9892</v>
      </c>
      <c r="D8845" s="1" t="s">
        <v>6780</v>
      </c>
      <c r="E8845" s="1" t="s">
        <v>6790</v>
      </c>
      <c r="F8845" s="62">
        <v>18292.083333333336</v>
      </c>
      <c r="G8845" s="62">
        <v>139.09195748663976</v>
      </c>
      <c r="H8845" s="62">
        <v>140.27623942851969</v>
      </c>
      <c r="I8845" s="62">
        <v>1913.4659999999999</v>
      </c>
      <c r="J8845" s="62">
        <v>1840.4751524024027</v>
      </c>
      <c r="K8845" s="62">
        <v>1913.4659999999999</v>
      </c>
      <c r="L8845" s="62">
        <v>268413.81475433183</v>
      </c>
      <c r="M8845" s="63">
        <v>13866.460023001438</v>
      </c>
      <c r="N8845" s="68">
        <f>GP_need_index[[#This Row],[Normalised weighted population]]/GP_need_index[[#This Row],[Registered population]]</f>
        <v>0.75805799538059382</v>
      </c>
    </row>
    <row r="8846" spans="1:14" hidden="1" x14ac:dyDescent="0.2">
      <c r="A8846" s="46" t="s">
        <v>13249</v>
      </c>
      <c r="B8846" s="33" t="s">
        <v>4424</v>
      </c>
      <c r="C8846" s="1" t="s">
        <v>9892</v>
      </c>
      <c r="D8846" s="1" t="s">
        <v>6780</v>
      </c>
      <c r="E8846" s="1" t="s">
        <v>6790</v>
      </c>
      <c r="F8846" s="62">
        <v>18396.534479899157</v>
      </c>
      <c r="G8846" s="62">
        <v>139.09195748663976</v>
      </c>
      <c r="H8846" s="62">
        <v>140.27623942851969</v>
      </c>
      <c r="I8846" s="62">
        <v>1913.4659999999999</v>
      </c>
      <c r="J8846" s="62">
        <v>1840.4751524024027</v>
      </c>
      <c r="K8846" s="62">
        <v>1913.4659999999999</v>
      </c>
      <c r="L8846" s="62">
        <v>268413.81475433183</v>
      </c>
      <c r="M8846" s="63">
        <v>13925.869798653934</v>
      </c>
      <c r="N8846" s="64">
        <f>GP_need_index[[#This Row],[Normalised weighted population]]/GP_need_index[[#This Row],[Registered population]]</f>
        <v>0.75698332280299507</v>
      </c>
    </row>
    <row r="8847" spans="1:14" hidden="1" x14ac:dyDescent="0.2">
      <c r="A8847" s="46" t="s">
        <v>13250</v>
      </c>
      <c r="B8847" s="33" t="s">
        <v>4424</v>
      </c>
      <c r="C8847" s="1" t="s">
        <v>9892</v>
      </c>
      <c r="D8847" s="1" t="s">
        <v>6780</v>
      </c>
      <c r="E8847" s="1" t="s">
        <v>6790</v>
      </c>
      <c r="F8847" s="62">
        <v>18507.141129094776</v>
      </c>
      <c r="G8847" s="62">
        <v>139.09195748663976</v>
      </c>
      <c r="H8847" s="62">
        <v>140.27623942851969</v>
      </c>
      <c r="I8847" s="62">
        <v>1913.4659999999999</v>
      </c>
      <c r="J8847" s="62">
        <v>1840.4751524024027</v>
      </c>
      <c r="K8847" s="62">
        <v>1913.4659999999999</v>
      </c>
      <c r="L8847" s="62">
        <v>268413.81475433183</v>
      </c>
      <c r="M8847" s="63">
        <v>13982.353620686003</v>
      </c>
      <c r="N8847" s="64">
        <f>GP_need_index[[#This Row],[Normalised weighted population]]/GP_need_index[[#This Row],[Registered population]]</f>
        <v>0.75551126579483263</v>
      </c>
    </row>
    <row r="8848" spans="1:14" x14ac:dyDescent="0.2">
      <c r="A8848" s="46" t="s">
        <v>13248</v>
      </c>
      <c r="B8848" s="33" t="s">
        <v>4693</v>
      </c>
      <c r="C8848" s="1" t="s">
        <v>9893</v>
      </c>
      <c r="D8848" s="1" t="s">
        <v>6780</v>
      </c>
      <c r="E8848" s="1" t="s">
        <v>6784</v>
      </c>
      <c r="F8848" s="62">
        <v>9161.1666666666661</v>
      </c>
      <c r="G8848" s="62">
        <v>106.81719474220374</v>
      </c>
      <c r="H8848" s="62">
        <v>106.32360387035624</v>
      </c>
      <c r="I8848" s="62">
        <v>1785.703</v>
      </c>
      <c r="J8848" s="62">
        <v>1800.7813345588238</v>
      </c>
      <c r="K8848" s="62">
        <v>1785.703</v>
      </c>
      <c r="L8848" s="62">
        <v>189862.37840210675</v>
      </c>
      <c r="M8848" s="63">
        <v>9808.4336024001022</v>
      </c>
      <c r="N8848" s="68">
        <f>GP_need_index[[#This Row],[Normalised weighted population]]/GP_need_index[[#This Row],[Registered population]]</f>
        <v>1.0706533304419128</v>
      </c>
    </row>
    <row r="8849" spans="1:14" hidden="1" x14ac:dyDescent="0.2">
      <c r="A8849" s="46" t="s">
        <v>13249</v>
      </c>
      <c r="B8849" s="33" t="s">
        <v>4693</v>
      </c>
      <c r="C8849" s="1" t="s">
        <v>9893</v>
      </c>
      <c r="D8849" s="1" t="s">
        <v>6780</v>
      </c>
      <c r="E8849" s="1" t="s">
        <v>6784</v>
      </c>
      <c r="F8849" s="62">
        <v>9202.8153626692692</v>
      </c>
      <c r="G8849" s="62">
        <v>106.81719474220374</v>
      </c>
      <c r="H8849" s="62">
        <v>106.32360387035624</v>
      </c>
      <c r="I8849" s="62">
        <v>1785.703</v>
      </c>
      <c r="J8849" s="62">
        <v>1800.7813345588238</v>
      </c>
      <c r="K8849" s="62">
        <v>1785.703</v>
      </c>
      <c r="L8849" s="62">
        <v>189862.37840210675</v>
      </c>
      <c r="M8849" s="63">
        <v>9850.457077667359</v>
      </c>
      <c r="N8849" s="64">
        <f>GP_need_index[[#This Row],[Normalised weighted population]]/GP_need_index[[#This Row],[Registered population]]</f>
        <v>1.0703743028057711</v>
      </c>
    </row>
    <row r="8850" spans="1:14" hidden="1" x14ac:dyDescent="0.2">
      <c r="A8850" s="46" t="s">
        <v>13250</v>
      </c>
      <c r="B8850" s="33" t="s">
        <v>4693</v>
      </c>
      <c r="C8850" s="1" t="s">
        <v>9893</v>
      </c>
      <c r="D8850" s="1" t="s">
        <v>6780</v>
      </c>
      <c r="E8850" s="1" t="s">
        <v>6784</v>
      </c>
      <c r="F8850" s="62">
        <v>9245.9582690691859</v>
      </c>
      <c r="G8850" s="62">
        <v>106.81719474220374</v>
      </c>
      <c r="H8850" s="62">
        <v>106.32360387035624</v>
      </c>
      <c r="I8850" s="62">
        <v>1785.703</v>
      </c>
      <c r="J8850" s="62">
        <v>1800.7813345588238</v>
      </c>
      <c r="K8850" s="62">
        <v>1785.703</v>
      </c>
      <c r="L8850" s="62">
        <v>189862.37840210675</v>
      </c>
      <c r="M8850" s="63">
        <v>9890.4108810960879</v>
      </c>
      <c r="N8850" s="64">
        <f>GP_need_index[[#This Row],[Normalised weighted population]]/GP_need_index[[#This Row],[Registered population]]</f>
        <v>1.0697010080807752</v>
      </c>
    </row>
    <row r="8851" spans="1:14" x14ac:dyDescent="0.2">
      <c r="A8851" s="46" t="s">
        <v>13248</v>
      </c>
      <c r="B8851" s="33" t="s">
        <v>6287</v>
      </c>
      <c r="C8851" s="1" t="s">
        <v>9894</v>
      </c>
      <c r="D8851" s="1" t="s">
        <v>6780</v>
      </c>
      <c r="E8851" s="1" t="s">
        <v>6785</v>
      </c>
      <c r="F8851" s="62">
        <v>8282.75</v>
      </c>
      <c r="G8851" s="62">
        <v>77.836004368297012</v>
      </c>
      <c r="H8851" s="62">
        <v>78.258665078818311</v>
      </c>
      <c r="I8851" s="62">
        <v>2009.5419999999999</v>
      </c>
      <c r="J8851" s="62">
        <v>1959.5474095139607</v>
      </c>
      <c r="K8851" s="62">
        <v>2009.5419999999999</v>
      </c>
      <c r="L8851" s="62">
        <v>157264.0743398187</v>
      </c>
      <c r="M8851" s="63">
        <v>8124.3806392130891</v>
      </c>
      <c r="N8851" s="68">
        <f>GP_need_index[[#This Row],[Normalised weighted population]]/GP_need_index[[#This Row],[Registered population]]</f>
        <v>0.9808796159745361</v>
      </c>
    </row>
    <row r="8852" spans="1:14" hidden="1" x14ac:dyDescent="0.2">
      <c r="A8852" s="46" t="s">
        <v>13249</v>
      </c>
      <c r="B8852" s="33" t="s">
        <v>6287</v>
      </c>
      <c r="C8852" s="1" t="s">
        <v>9894</v>
      </c>
      <c r="D8852" s="1" t="s">
        <v>6780</v>
      </c>
      <c r="E8852" s="1" t="s">
        <v>6785</v>
      </c>
      <c r="F8852" s="62">
        <v>8317.5923437804959</v>
      </c>
      <c r="G8852" s="62">
        <v>77.836004368297012</v>
      </c>
      <c r="H8852" s="62">
        <v>78.258665078818311</v>
      </c>
      <c r="I8852" s="62">
        <v>2009.5419999999999</v>
      </c>
      <c r="J8852" s="62">
        <v>1959.5474095139607</v>
      </c>
      <c r="K8852" s="62">
        <v>2009.5419999999999</v>
      </c>
      <c r="L8852" s="62">
        <v>157264.0743398187</v>
      </c>
      <c r="M8852" s="63">
        <v>8159.1889197901437</v>
      </c>
      <c r="N8852" s="64">
        <f>GP_need_index[[#This Row],[Normalised weighted population]]/GP_need_index[[#This Row],[Registered population]]</f>
        <v>0.98095561582688062</v>
      </c>
    </row>
    <row r="8853" spans="1:14" hidden="1" x14ac:dyDescent="0.2">
      <c r="A8853" s="46" t="s">
        <v>13250</v>
      </c>
      <c r="B8853" s="33" t="s">
        <v>6287</v>
      </c>
      <c r="C8853" s="1" t="s">
        <v>9894</v>
      </c>
      <c r="D8853" s="1" t="s">
        <v>6780</v>
      </c>
      <c r="E8853" s="1" t="s">
        <v>6785</v>
      </c>
      <c r="F8853" s="62">
        <v>8349.536440868731</v>
      </c>
      <c r="G8853" s="62">
        <v>77.836004368297012</v>
      </c>
      <c r="H8853" s="62">
        <v>78.258665078818311</v>
      </c>
      <c r="I8853" s="62">
        <v>2009.5419999999999</v>
      </c>
      <c r="J8853" s="62">
        <v>1959.5474095139607</v>
      </c>
      <c r="K8853" s="62">
        <v>2009.5419999999999</v>
      </c>
      <c r="L8853" s="62">
        <v>157264.0743398187</v>
      </c>
      <c r="M8853" s="63">
        <v>8192.2828795596088</v>
      </c>
      <c r="N8853" s="64">
        <f>GP_need_index[[#This Row],[Normalised weighted population]]/GP_need_index[[#This Row],[Registered population]]</f>
        <v>0.98116619258772153</v>
      </c>
    </row>
    <row r="8854" spans="1:14" x14ac:dyDescent="0.2">
      <c r="A8854" s="46" t="s">
        <v>13248</v>
      </c>
      <c r="B8854" s="33" t="s">
        <v>6316</v>
      </c>
      <c r="C8854" s="1" t="s">
        <v>9895</v>
      </c>
      <c r="D8854" s="1" t="s">
        <v>6780</v>
      </c>
      <c r="E8854" s="1" t="s">
        <v>6786</v>
      </c>
      <c r="F8854" s="62">
        <v>10088.333333333334</v>
      </c>
      <c r="G8854" s="62">
        <v>83.057224753134676</v>
      </c>
      <c r="H8854" s="62">
        <v>82.768811764452451</v>
      </c>
      <c r="I8854" s="62">
        <v>1818.683</v>
      </c>
      <c r="J8854" s="62">
        <v>1947.4557786606129</v>
      </c>
      <c r="K8854" s="62">
        <v>1818.683</v>
      </c>
      <c r="L8854" s="62">
        <v>150530.23088620967</v>
      </c>
      <c r="M8854" s="63">
        <v>7776.5052098650076</v>
      </c>
      <c r="N8854" s="68">
        <f>GP_need_index[[#This Row],[Normalised weighted population]]/GP_need_index[[#This Row],[Registered population]]</f>
        <v>0.77084142176094572</v>
      </c>
    </row>
    <row r="8855" spans="1:14" hidden="1" x14ac:dyDescent="0.2">
      <c r="A8855" s="46" t="s">
        <v>13249</v>
      </c>
      <c r="B8855" s="33" t="s">
        <v>6316</v>
      </c>
      <c r="C8855" s="1" t="s">
        <v>9895</v>
      </c>
      <c r="D8855" s="1" t="s">
        <v>6780</v>
      </c>
      <c r="E8855" s="1" t="s">
        <v>6786</v>
      </c>
      <c r="F8855" s="62">
        <v>10189.3495834487</v>
      </c>
      <c r="G8855" s="62">
        <v>83.057224753134676</v>
      </c>
      <c r="H8855" s="62">
        <v>82.768811764452451</v>
      </c>
      <c r="I8855" s="62">
        <v>1818.683</v>
      </c>
      <c r="J8855" s="62">
        <v>1947.4557786606129</v>
      </c>
      <c r="K8855" s="62">
        <v>1818.683</v>
      </c>
      <c r="L8855" s="62">
        <v>150530.23088620967</v>
      </c>
      <c r="M8855" s="63">
        <v>7809.8230450667961</v>
      </c>
      <c r="N8855" s="64">
        <f>GP_need_index[[#This Row],[Normalised weighted population]]/GP_need_index[[#This Row],[Registered population]]</f>
        <v>0.7664692413491101</v>
      </c>
    </row>
    <row r="8856" spans="1:14" hidden="1" x14ac:dyDescent="0.2">
      <c r="A8856" s="46" t="s">
        <v>13250</v>
      </c>
      <c r="B8856" s="33" t="s">
        <v>6316</v>
      </c>
      <c r="C8856" s="1" t="s">
        <v>9895</v>
      </c>
      <c r="D8856" s="1" t="s">
        <v>6780</v>
      </c>
      <c r="E8856" s="1" t="s">
        <v>6786</v>
      </c>
      <c r="F8856" s="62">
        <v>10289.827092298394</v>
      </c>
      <c r="G8856" s="62">
        <v>83.057224753134676</v>
      </c>
      <c r="H8856" s="62">
        <v>82.768811764452451</v>
      </c>
      <c r="I8856" s="62">
        <v>1818.683</v>
      </c>
      <c r="J8856" s="62">
        <v>1947.4557786606129</v>
      </c>
      <c r="K8856" s="62">
        <v>1818.683</v>
      </c>
      <c r="L8856" s="62">
        <v>150530.23088620967</v>
      </c>
      <c r="M8856" s="63">
        <v>7841.4999644519066</v>
      </c>
      <c r="N8856" s="64">
        <f>GP_need_index[[#This Row],[Normalised weighted population]]/GP_need_index[[#This Row],[Registered population]]</f>
        <v>0.76206333635295176</v>
      </c>
    </row>
    <row r="8857" spans="1:14" x14ac:dyDescent="0.2">
      <c r="A8857" s="46" t="s">
        <v>13248</v>
      </c>
      <c r="B8857" s="33" t="s">
        <v>4378</v>
      </c>
      <c r="C8857" s="1" t="s">
        <v>9896</v>
      </c>
      <c r="D8857" s="1" t="s">
        <v>6780</v>
      </c>
      <c r="E8857" s="1" t="s">
        <v>6791</v>
      </c>
      <c r="F8857" s="62">
        <v>10843.416666666666</v>
      </c>
      <c r="G8857" s="62">
        <v>81.692294348540386</v>
      </c>
      <c r="H8857" s="62">
        <v>82.720021890988249</v>
      </c>
      <c r="I8857" s="62">
        <v>1719.885</v>
      </c>
      <c r="J8857" s="62">
        <v>1828.5309042471047</v>
      </c>
      <c r="K8857" s="62">
        <v>1719.885</v>
      </c>
      <c r="L8857" s="62">
        <v>142268.92484998232</v>
      </c>
      <c r="M8857" s="63">
        <v>7349.7199119697616</v>
      </c>
      <c r="N8857" s="68">
        <f>GP_need_index[[#This Row],[Normalised weighted population]]/GP_need_index[[#This Row],[Registered population]]</f>
        <v>0.67780480432549051</v>
      </c>
    </row>
    <row r="8858" spans="1:14" hidden="1" x14ac:dyDescent="0.2">
      <c r="A8858" s="46" t="s">
        <v>13249</v>
      </c>
      <c r="B8858" s="33" t="s">
        <v>4378</v>
      </c>
      <c r="C8858" s="1" t="s">
        <v>9896</v>
      </c>
      <c r="D8858" s="1" t="s">
        <v>6780</v>
      </c>
      <c r="E8858" s="1" t="s">
        <v>6791</v>
      </c>
      <c r="F8858" s="62">
        <v>10953.142058833431</v>
      </c>
      <c r="G8858" s="62">
        <v>81.692294348540386</v>
      </c>
      <c r="H8858" s="62">
        <v>82.720021890988249</v>
      </c>
      <c r="I8858" s="62">
        <v>1719.885</v>
      </c>
      <c r="J8858" s="62">
        <v>1828.5309042471047</v>
      </c>
      <c r="K8858" s="62">
        <v>1719.885</v>
      </c>
      <c r="L8858" s="62">
        <v>142268.92484998232</v>
      </c>
      <c r="M8858" s="63">
        <v>7381.2092185667234</v>
      </c>
      <c r="N8858" s="64">
        <f>GP_need_index[[#This Row],[Normalised weighted population]]/GP_need_index[[#This Row],[Registered population]]</f>
        <v>0.67388966370740766</v>
      </c>
    </row>
    <row r="8859" spans="1:14" hidden="1" x14ac:dyDescent="0.2">
      <c r="A8859" s="46" t="s">
        <v>13250</v>
      </c>
      <c r="B8859" s="33" t="s">
        <v>4378</v>
      </c>
      <c r="C8859" s="1" t="s">
        <v>9896</v>
      </c>
      <c r="D8859" s="1" t="s">
        <v>6780</v>
      </c>
      <c r="E8859" s="1" t="s">
        <v>6791</v>
      </c>
      <c r="F8859" s="62">
        <v>11062.072527919761</v>
      </c>
      <c r="G8859" s="62">
        <v>81.692294348540386</v>
      </c>
      <c r="H8859" s="62">
        <v>82.720021890988249</v>
      </c>
      <c r="I8859" s="62">
        <v>1719.885</v>
      </c>
      <c r="J8859" s="62">
        <v>1828.5309042471047</v>
      </c>
      <c r="K8859" s="62">
        <v>1719.885</v>
      </c>
      <c r="L8859" s="62">
        <v>142268.92484998232</v>
      </c>
      <c r="M8859" s="63">
        <v>7411.1476650631348</v>
      </c>
      <c r="N8859" s="64">
        <f>GP_need_index[[#This Row],[Normalised weighted population]]/GP_need_index[[#This Row],[Registered population]]</f>
        <v>0.66996014050332864</v>
      </c>
    </row>
    <row r="8860" spans="1:14" x14ac:dyDescent="0.2">
      <c r="A8860" s="46" t="s">
        <v>13248</v>
      </c>
      <c r="B8860" s="33" t="s">
        <v>4616</v>
      </c>
      <c r="C8860" s="1" t="s">
        <v>9897</v>
      </c>
      <c r="D8860" s="1" t="s">
        <v>6780</v>
      </c>
      <c r="E8860" s="1" t="s">
        <v>6899</v>
      </c>
      <c r="F8860" s="62">
        <v>12865.416666666668</v>
      </c>
      <c r="G8860" s="62">
        <v>133.02855542608194</v>
      </c>
      <c r="H8860" s="62">
        <v>121.95406906480757</v>
      </c>
      <c r="I8860" s="62">
        <v>1967.0619999999999</v>
      </c>
      <c r="J8860" s="62">
        <v>1937.8321165487973</v>
      </c>
      <c r="K8860" s="62">
        <v>1967.0619999999999</v>
      </c>
      <c r="L8860" s="62">
        <v>239891.21500275849</v>
      </c>
      <c r="M8860" s="63">
        <v>12392.961017112882</v>
      </c>
      <c r="N8860" s="68">
        <f>GP_need_index[[#This Row],[Normalised weighted population]]/GP_need_index[[#This Row],[Registered population]]</f>
        <v>0.96327708135735057</v>
      </c>
    </row>
    <row r="8861" spans="1:14" hidden="1" x14ac:dyDescent="0.2">
      <c r="A8861" s="46" t="s">
        <v>13249</v>
      </c>
      <c r="B8861" s="33" t="s">
        <v>4616</v>
      </c>
      <c r="C8861" s="1" t="s">
        <v>9897</v>
      </c>
      <c r="D8861" s="1" t="s">
        <v>6780</v>
      </c>
      <c r="E8861" s="1" t="s">
        <v>6899</v>
      </c>
      <c r="F8861" s="62">
        <v>12905.541245477913</v>
      </c>
      <c r="G8861" s="62">
        <v>133.02855542608194</v>
      </c>
      <c r="H8861" s="62">
        <v>121.95406906480757</v>
      </c>
      <c r="I8861" s="62">
        <v>1967.0619999999999</v>
      </c>
      <c r="J8861" s="62">
        <v>1937.8321165487973</v>
      </c>
      <c r="K8861" s="62">
        <v>1967.0619999999999</v>
      </c>
      <c r="L8861" s="62">
        <v>239891.21500275849</v>
      </c>
      <c r="M8861" s="63">
        <v>12446.05770022274</v>
      </c>
      <c r="N8861" s="64">
        <f>GP_need_index[[#This Row],[Normalised weighted population]]/GP_need_index[[#This Row],[Registered population]]</f>
        <v>0.96439641418246014</v>
      </c>
    </row>
    <row r="8862" spans="1:14" hidden="1" x14ac:dyDescent="0.2">
      <c r="A8862" s="46" t="s">
        <v>13250</v>
      </c>
      <c r="B8862" s="33" t="s">
        <v>4616</v>
      </c>
      <c r="C8862" s="1" t="s">
        <v>9897</v>
      </c>
      <c r="D8862" s="1" t="s">
        <v>6780</v>
      </c>
      <c r="E8862" s="1" t="s">
        <v>6899</v>
      </c>
      <c r="F8862" s="62">
        <v>12948.036780764251</v>
      </c>
      <c r="G8862" s="62">
        <v>133.02855542608194</v>
      </c>
      <c r="H8862" s="62">
        <v>121.95406906480757</v>
      </c>
      <c r="I8862" s="62">
        <v>1967.0619999999999</v>
      </c>
      <c r="J8862" s="62">
        <v>1937.8321165487973</v>
      </c>
      <c r="K8862" s="62">
        <v>1967.0619999999999</v>
      </c>
      <c r="L8862" s="62">
        <v>239891.21500275849</v>
      </c>
      <c r="M8862" s="63">
        <v>12496.53935187571</v>
      </c>
      <c r="N8862" s="64">
        <f>GP_need_index[[#This Row],[Normalised weighted population]]/GP_need_index[[#This Row],[Registered population]]</f>
        <v>0.96513004739380337</v>
      </c>
    </row>
    <row r="8863" spans="1:14" x14ac:dyDescent="0.2">
      <c r="A8863" s="46" t="s">
        <v>13248</v>
      </c>
      <c r="B8863" s="33" t="s">
        <v>4507</v>
      </c>
      <c r="C8863" s="1" t="s">
        <v>9898</v>
      </c>
      <c r="D8863" s="1" t="s">
        <v>6780</v>
      </c>
      <c r="E8863" s="1" t="s">
        <v>6789</v>
      </c>
      <c r="F8863" s="62">
        <v>15793.916666666668</v>
      </c>
      <c r="G8863" s="62">
        <v>136.29359959557695</v>
      </c>
      <c r="H8863" s="62">
        <v>135.45992576469905</v>
      </c>
      <c r="I8863" s="62">
        <v>1805.3019999999999</v>
      </c>
      <c r="J8863" s="62">
        <v>1890.2160986321096</v>
      </c>
      <c r="K8863" s="62">
        <v>1805.3019999999999</v>
      </c>
      <c r="L8863" s="62">
        <v>244546.07490286272</v>
      </c>
      <c r="M8863" s="63">
        <v>12633.434588775148</v>
      </c>
      <c r="N8863" s="68">
        <f>GP_need_index[[#This Row],[Normalised weighted population]]/GP_need_index[[#This Row],[Registered population]]</f>
        <v>0.79989244310996199</v>
      </c>
    </row>
    <row r="8864" spans="1:14" hidden="1" x14ac:dyDescent="0.2">
      <c r="A8864" s="46" t="s">
        <v>13249</v>
      </c>
      <c r="B8864" s="33" t="s">
        <v>4507</v>
      </c>
      <c r="C8864" s="1" t="s">
        <v>9898</v>
      </c>
      <c r="D8864" s="1" t="s">
        <v>6780</v>
      </c>
      <c r="E8864" s="1" t="s">
        <v>6789</v>
      </c>
      <c r="F8864" s="62">
        <v>16046.913969165647</v>
      </c>
      <c r="G8864" s="62">
        <v>136.29359959557695</v>
      </c>
      <c r="H8864" s="62">
        <v>135.45992576469905</v>
      </c>
      <c r="I8864" s="62">
        <v>1805.3019999999999</v>
      </c>
      <c r="J8864" s="62">
        <v>1890.2160986321096</v>
      </c>
      <c r="K8864" s="62">
        <v>1805.3019999999999</v>
      </c>
      <c r="L8864" s="62">
        <v>244546.07490286272</v>
      </c>
      <c r="M8864" s="63">
        <v>12687.561562306577</v>
      </c>
      <c r="N8864" s="64">
        <f>GP_need_index[[#This Row],[Normalised weighted population]]/GP_need_index[[#This Row],[Registered population]]</f>
        <v>0.79065430192284258</v>
      </c>
    </row>
    <row r="8865" spans="1:14" hidden="1" x14ac:dyDescent="0.2">
      <c r="A8865" s="46" t="s">
        <v>13250</v>
      </c>
      <c r="B8865" s="33" t="s">
        <v>4507</v>
      </c>
      <c r="C8865" s="1" t="s">
        <v>9898</v>
      </c>
      <c r="D8865" s="1" t="s">
        <v>6780</v>
      </c>
      <c r="E8865" s="1" t="s">
        <v>6789</v>
      </c>
      <c r="F8865" s="62">
        <v>16286.563624043411</v>
      </c>
      <c r="G8865" s="62">
        <v>136.29359959557695</v>
      </c>
      <c r="H8865" s="62">
        <v>135.45992576469905</v>
      </c>
      <c r="I8865" s="62">
        <v>1805.3019999999999</v>
      </c>
      <c r="J8865" s="62">
        <v>1890.2160986321096</v>
      </c>
      <c r="K8865" s="62">
        <v>1805.3019999999999</v>
      </c>
      <c r="L8865" s="62">
        <v>244546.07490286272</v>
      </c>
      <c r="M8865" s="63">
        <v>12739.02276219339</v>
      </c>
      <c r="N8865" s="64">
        <f>GP_need_index[[#This Row],[Normalised weighted population]]/GP_need_index[[#This Row],[Registered population]]</f>
        <v>0.78217990340129928</v>
      </c>
    </row>
    <row r="8866" spans="1:14" x14ac:dyDescent="0.2">
      <c r="A8866" s="46" t="s">
        <v>13248</v>
      </c>
      <c r="B8866" s="33" t="s">
        <v>6322</v>
      </c>
      <c r="C8866" s="1" t="s">
        <v>9899</v>
      </c>
      <c r="D8866" s="1" t="s">
        <v>6780</v>
      </c>
      <c r="E8866" s="1" t="s">
        <v>6786</v>
      </c>
      <c r="F8866" s="62">
        <v>8083.4166666666661</v>
      </c>
      <c r="G8866" s="62">
        <v>80.723105286711331</v>
      </c>
      <c r="H8866" s="62">
        <v>77.524205112080324</v>
      </c>
      <c r="I8866" s="62">
        <v>2000.1880000000001</v>
      </c>
      <c r="J8866" s="62">
        <v>1947.4557786606129</v>
      </c>
      <c r="K8866" s="62">
        <v>2000.1880000000001</v>
      </c>
      <c r="L8866" s="62">
        <v>155062.98477472173</v>
      </c>
      <c r="M8866" s="63">
        <v>8010.6706929146931</v>
      </c>
      <c r="N8866" s="68">
        <f>GP_need_index[[#This Row],[Normalised weighted population]]/GP_need_index[[#This Row],[Registered population]]</f>
        <v>0.99100059086995318</v>
      </c>
    </row>
    <row r="8867" spans="1:14" hidden="1" x14ac:dyDescent="0.2">
      <c r="A8867" s="46" t="s">
        <v>13249</v>
      </c>
      <c r="B8867" s="33" t="s">
        <v>6322</v>
      </c>
      <c r="C8867" s="1" t="s">
        <v>9899</v>
      </c>
      <c r="D8867" s="1" t="s">
        <v>6780</v>
      </c>
      <c r="E8867" s="1" t="s">
        <v>6786</v>
      </c>
      <c r="F8867" s="62">
        <v>8161.504783848839</v>
      </c>
      <c r="G8867" s="62">
        <v>80.723105286711331</v>
      </c>
      <c r="H8867" s="62">
        <v>77.524205112080324</v>
      </c>
      <c r="I8867" s="62">
        <v>2000.1880000000001</v>
      </c>
      <c r="J8867" s="62">
        <v>1947.4557786606129</v>
      </c>
      <c r="K8867" s="62">
        <v>2000.1880000000001</v>
      </c>
      <c r="L8867" s="62">
        <v>155062.98477472173</v>
      </c>
      <c r="M8867" s="63">
        <v>8044.9917920202079</v>
      </c>
      <c r="N8867" s="64">
        <f>GP_need_index[[#This Row],[Normalised weighted population]]/GP_need_index[[#This Row],[Registered population]]</f>
        <v>0.9857240796992236</v>
      </c>
    </row>
    <row r="8868" spans="1:14" hidden="1" x14ac:dyDescent="0.2">
      <c r="A8868" s="46" t="s">
        <v>13250</v>
      </c>
      <c r="B8868" s="33" t="s">
        <v>6322</v>
      </c>
      <c r="C8868" s="1" t="s">
        <v>9899</v>
      </c>
      <c r="D8868" s="1" t="s">
        <v>6780</v>
      </c>
      <c r="E8868" s="1" t="s">
        <v>6786</v>
      </c>
      <c r="F8868" s="62">
        <v>8238.8937653342218</v>
      </c>
      <c r="G8868" s="62">
        <v>80.723105286711331</v>
      </c>
      <c r="H8868" s="62">
        <v>77.524205112080324</v>
      </c>
      <c r="I8868" s="62">
        <v>2000.1880000000001</v>
      </c>
      <c r="J8868" s="62">
        <v>1947.4557786606129</v>
      </c>
      <c r="K8868" s="62">
        <v>2000.1880000000001</v>
      </c>
      <c r="L8868" s="62">
        <v>155062.98477472173</v>
      </c>
      <c r="M8868" s="63">
        <v>8077.6225641874053</v>
      </c>
      <c r="N8868" s="64">
        <f>GP_need_index[[#This Row],[Normalised weighted population]]/GP_need_index[[#This Row],[Registered population]]</f>
        <v>0.98042562439324343</v>
      </c>
    </row>
    <row r="8869" spans="1:14" x14ac:dyDescent="0.2">
      <c r="A8869" s="46" t="s">
        <v>13248</v>
      </c>
      <c r="B8869" s="33" t="s">
        <v>6275</v>
      </c>
      <c r="C8869" s="1" t="s">
        <v>9900</v>
      </c>
      <c r="D8869" s="1" t="s">
        <v>6780</v>
      </c>
      <c r="E8869" s="1" t="s">
        <v>6786</v>
      </c>
      <c r="F8869" s="62">
        <v>19802.583333333336</v>
      </c>
      <c r="G8869" s="62">
        <v>386.83859149026159</v>
      </c>
      <c r="H8869" s="62">
        <v>386.4429533679193</v>
      </c>
      <c r="I8869" s="62">
        <v>1982.2449999999999</v>
      </c>
      <c r="J8869" s="62">
        <v>1947.4557786606129</v>
      </c>
      <c r="K8869" s="62">
        <v>1982.2449999999999</v>
      </c>
      <c r="L8869" s="62">
        <v>766024.61209879117</v>
      </c>
      <c r="M8869" s="63">
        <v>39573.408954472026</v>
      </c>
      <c r="N8869" s="68">
        <f>GP_need_index[[#This Row],[Normalised weighted population]]/GP_need_index[[#This Row],[Registered population]]</f>
        <v>1.9983962843806753</v>
      </c>
    </row>
    <row r="8870" spans="1:14" hidden="1" x14ac:dyDescent="0.2">
      <c r="A8870" s="46" t="s">
        <v>13249</v>
      </c>
      <c r="B8870" s="33" t="s">
        <v>6275</v>
      </c>
      <c r="C8870" s="1" t="s">
        <v>9900</v>
      </c>
      <c r="D8870" s="1" t="s">
        <v>6780</v>
      </c>
      <c r="E8870" s="1" t="s">
        <v>6786</v>
      </c>
      <c r="F8870" s="62">
        <v>19987.557339961641</v>
      </c>
      <c r="G8870" s="62">
        <v>386.83859149026159</v>
      </c>
      <c r="H8870" s="62">
        <v>386.4429533679193</v>
      </c>
      <c r="I8870" s="62">
        <v>1982.2449999999999</v>
      </c>
      <c r="J8870" s="62">
        <v>1947.4557786606129</v>
      </c>
      <c r="K8870" s="62">
        <v>1982.2449999999999</v>
      </c>
      <c r="L8870" s="62">
        <v>766024.61209879117</v>
      </c>
      <c r="M8870" s="63">
        <v>39742.958164860967</v>
      </c>
      <c r="N8870" s="64">
        <f>GP_need_index[[#This Row],[Normalised weighted population]]/GP_need_index[[#This Row],[Registered population]]</f>
        <v>1.988384948139803</v>
      </c>
    </row>
    <row r="8871" spans="1:14" hidden="1" x14ac:dyDescent="0.2">
      <c r="A8871" s="46" t="s">
        <v>13250</v>
      </c>
      <c r="B8871" s="33" t="s">
        <v>6275</v>
      </c>
      <c r="C8871" s="1" t="s">
        <v>9900</v>
      </c>
      <c r="D8871" s="1" t="s">
        <v>6780</v>
      </c>
      <c r="E8871" s="1" t="s">
        <v>6786</v>
      </c>
      <c r="F8871" s="62">
        <v>20166.917531014962</v>
      </c>
      <c r="G8871" s="62">
        <v>386.83859149026159</v>
      </c>
      <c r="H8871" s="62">
        <v>386.4429533679193</v>
      </c>
      <c r="I8871" s="62">
        <v>1982.2449999999999</v>
      </c>
      <c r="J8871" s="62">
        <v>1947.4557786606129</v>
      </c>
      <c r="K8871" s="62">
        <v>1982.2449999999999</v>
      </c>
      <c r="L8871" s="62">
        <v>766024.61209879117</v>
      </c>
      <c r="M8871" s="63">
        <v>39904.157013368727</v>
      </c>
      <c r="N8871" s="64">
        <f>GP_need_index[[#This Row],[Normalised weighted population]]/GP_need_index[[#This Row],[Registered population]]</f>
        <v>1.9786939155178083</v>
      </c>
    </row>
    <row r="8872" spans="1:14" x14ac:dyDescent="0.2">
      <c r="A8872" s="46" t="s">
        <v>13248</v>
      </c>
      <c r="B8872" s="33" t="s">
        <v>4604</v>
      </c>
      <c r="C8872" s="1" t="s">
        <v>9901</v>
      </c>
      <c r="D8872" s="1" t="s">
        <v>6780</v>
      </c>
      <c r="E8872" s="1" t="s">
        <v>6899</v>
      </c>
      <c r="F8872" s="62">
        <v>15632.75</v>
      </c>
      <c r="G8872" s="62">
        <v>147.40395271615284</v>
      </c>
      <c r="H8872" s="62">
        <v>148.31156522842161</v>
      </c>
      <c r="I8872" s="62">
        <v>1939.38</v>
      </c>
      <c r="J8872" s="62">
        <v>1937.8321165487973</v>
      </c>
      <c r="K8872" s="62">
        <v>1939.38</v>
      </c>
      <c r="L8872" s="62">
        <v>287632.48337269633</v>
      </c>
      <c r="M8872" s="63">
        <v>14859.310932466644</v>
      </c>
      <c r="N8872" s="68">
        <f>GP_need_index[[#This Row],[Normalised weighted population]]/GP_need_index[[#This Row],[Registered population]]</f>
        <v>0.95052443955584554</v>
      </c>
    </row>
    <row r="8873" spans="1:14" hidden="1" x14ac:dyDescent="0.2">
      <c r="A8873" s="46" t="s">
        <v>13249</v>
      </c>
      <c r="B8873" s="33" t="s">
        <v>4604</v>
      </c>
      <c r="C8873" s="1" t="s">
        <v>9901</v>
      </c>
      <c r="D8873" s="1" t="s">
        <v>6780</v>
      </c>
      <c r="E8873" s="1" t="s">
        <v>6899</v>
      </c>
      <c r="F8873" s="62">
        <v>15682.569245703427</v>
      </c>
      <c r="G8873" s="62">
        <v>147.40395271615284</v>
      </c>
      <c r="H8873" s="62">
        <v>148.31156522842161</v>
      </c>
      <c r="I8873" s="62">
        <v>1939.38</v>
      </c>
      <c r="J8873" s="62">
        <v>1937.8321165487973</v>
      </c>
      <c r="K8873" s="62">
        <v>1939.38</v>
      </c>
      <c r="L8873" s="62">
        <v>287632.48337269633</v>
      </c>
      <c r="M8873" s="63">
        <v>14922.974501061957</v>
      </c>
      <c r="N8873" s="64">
        <f>GP_need_index[[#This Row],[Normalised weighted population]]/GP_need_index[[#This Row],[Registered population]]</f>
        <v>0.95156439402621629</v>
      </c>
    </row>
    <row r="8874" spans="1:14" hidden="1" x14ac:dyDescent="0.2">
      <c r="A8874" s="46" t="s">
        <v>13250</v>
      </c>
      <c r="B8874" s="33" t="s">
        <v>4604</v>
      </c>
      <c r="C8874" s="1" t="s">
        <v>9901</v>
      </c>
      <c r="D8874" s="1" t="s">
        <v>6780</v>
      </c>
      <c r="E8874" s="1" t="s">
        <v>6899</v>
      </c>
      <c r="F8874" s="62">
        <v>15731.962544657723</v>
      </c>
      <c r="G8874" s="62">
        <v>147.40395271615284</v>
      </c>
      <c r="H8874" s="62">
        <v>148.31156522842161</v>
      </c>
      <c r="I8874" s="62">
        <v>1939.38</v>
      </c>
      <c r="J8874" s="62">
        <v>1937.8321165487973</v>
      </c>
      <c r="K8874" s="62">
        <v>1939.38</v>
      </c>
      <c r="L8874" s="62">
        <v>287632.48337269633</v>
      </c>
      <c r="M8874" s="63">
        <v>14983.502615147052</v>
      </c>
      <c r="N8874" s="64">
        <f>GP_need_index[[#This Row],[Normalised weighted population]]/GP_need_index[[#This Row],[Registered population]]</f>
        <v>0.95242424920692215</v>
      </c>
    </row>
    <row r="8875" spans="1:14" x14ac:dyDescent="0.2">
      <c r="A8875" s="46" t="s">
        <v>13248</v>
      </c>
      <c r="B8875" s="33" t="s">
        <v>4735</v>
      </c>
      <c r="C8875" s="1" t="s">
        <v>9902</v>
      </c>
      <c r="D8875" s="1" t="s">
        <v>6780</v>
      </c>
      <c r="E8875" s="1" t="s">
        <v>6782</v>
      </c>
      <c r="F8875" s="62">
        <v>19600.916666666664</v>
      </c>
      <c r="G8875" s="62">
        <v>223.16018437417375</v>
      </c>
      <c r="H8875" s="62">
        <v>222.43666011848509</v>
      </c>
      <c r="I8875" s="62">
        <v>1788.587</v>
      </c>
      <c r="J8875" s="62">
        <v>1795.1367743589744</v>
      </c>
      <c r="K8875" s="62">
        <v>1788.587</v>
      </c>
      <c r="L8875" s="62">
        <v>397847.31861134089</v>
      </c>
      <c r="M8875" s="63">
        <v>20553.092410059871</v>
      </c>
      <c r="N8875" s="68">
        <f>GP_need_index[[#This Row],[Normalised weighted population]]/GP_need_index[[#This Row],[Registered population]]</f>
        <v>1.0485781231350511</v>
      </c>
    </row>
    <row r="8876" spans="1:14" hidden="1" x14ac:dyDescent="0.2">
      <c r="A8876" s="46" t="s">
        <v>13249</v>
      </c>
      <c r="B8876" s="33" t="s">
        <v>4735</v>
      </c>
      <c r="C8876" s="1" t="s">
        <v>9902</v>
      </c>
      <c r="D8876" s="1" t="s">
        <v>6780</v>
      </c>
      <c r="E8876" s="1" t="s">
        <v>6782</v>
      </c>
      <c r="F8876" s="62">
        <v>19687.56226552611</v>
      </c>
      <c r="G8876" s="62">
        <v>223.16018437417375</v>
      </c>
      <c r="H8876" s="62">
        <v>222.43666011848509</v>
      </c>
      <c r="I8876" s="62">
        <v>1788.587</v>
      </c>
      <c r="J8876" s="62">
        <v>1795.1367743589744</v>
      </c>
      <c r="K8876" s="62">
        <v>1788.587</v>
      </c>
      <c r="L8876" s="62">
        <v>397847.31861134089</v>
      </c>
      <c r="M8876" s="63">
        <v>20641.150545086493</v>
      </c>
      <c r="N8876" s="64">
        <f>GP_need_index[[#This Row],[Normalised weighted population]]/GP_need_index[[#This Row],[Registered population]]</f>
        <v>1.0484360768844481</v>
      </c>
    </row>
    <row r="8877" spans="1:14" hidden="1" x14ac:dyDescent="0.2">
      <c r="A8877" s="46" t="s">
        <v>13250</v>
      </c>
      <c r="B8877" s="33" t="s">
        <v>4735</v>
      </c>
      <c r="C8877" s="1" t="s">
        <v>9902</v>
      </c>
      <c r="D8877" s="1" t="s">
        <v>6780</v>
      </c>
      <c r="E8877" s="1" t="s">
        <v>6782</v>
      </c>
      <c r="F8877" s="62">
        <v>19766.097612853249</v>
      </c>
      <c r="G8877" s="62">
        <v>223.16018437417375</v>
      </c>
      <c r="H8877" s="62">
        <v>222.43666011848509</v>
      </c>
      <c r="I8877" s="62">
        <v>1788.587</v>
      </c>
      <c r="J8877" s="62">
        <v>1795.1367743589744</v>
      </c>
      <c r="K8877" s="62">
        <v>1788.587</v>
      </c>
      <c r="L8877" s="62">
        <v>397847.31861134089</v>
      </c>
      <c r="M8877" s="63">
        <v>20724.871784102997</v>
      </c>
      <c r="N8877" s="64">
        <f>GP_need_index[[#This Row],[Normalised weighted population]]/GP_need_index[[#This Row],[Registered population]]</f>
        <v>1.0485059919276272</v>
      </c>
    </row>
    <row r="8878" spans="1:14" x14ac:dyDescent="0.2">
      <c r="A8878" s="46" t="s">
        <v>13248</v>
      </c>
      <c r="B8878" s="33" t="s">
        <v>4605</v>
      </c>
      <c r="C8878" s="1" t="s">
        <v>7097</v>
      </c>
      <c r="D8878" s="1" t="s">
        <v>6780</v>
      </c>
      <c r="E8878" s="1" t="s">
        <v>6899</v>
      </c>
      <c r="F8878" s="62">
        <v>6824.083333333333</v>
      </c>
      <c r="G8878" s="62">
        <v>82.580735712164696</v>
      </c>
      <c r="H8878" s="62">
        <v>84.710919218017452</v>
      </c>
      <c r="I8878" s="62">
        <v>1922.115</v>
      </c>
      <c r="J8878" s="62">
        <v>1937.8321165487973</v>
      </c>
      <c r="K8878" s="62">
        <v>1922.115</v>
      </c>
      <c r="L8878" s="62">
        <v>162824.1284927396</v>
      </c>
      <c r="M8878" s="63">
        <v>8411.6172283870328</v>
      </c>
      <c r="N8878" s="68">
        <f>GP_need_index[[#This Row],[Normalised weighted population]]/GP_need_index[[#This Row],[Registered population]]</f>
        <v>1.2326369444082159</v>
      </c>
    </row>
    <row r="8879" spans="1:14" hidden="1" x14ac:dyDescent="0.2">
      <c r="A8879" s="46" t="s">
        <v>13249</v>
      </c>
      <c r="B8879" s="33" t="s">
        <v>4605</v>
      </c>
      <c r="C8879" s="1" t="s">
        <v>7097</v>
      </c>
      <c r="D8879" s="1" t="s">
        <v>6780</v>
      </c>
      <c r="E8879" s="1" t="s">
        <v>6899</v>
      </c>
      <c r="F8879" s="62">
        <v>6835.1432453205216</v>
      </c>
      <c r="G8879" s="62">
        <v>82.580735712164696</v>
      </c>
      <c r="H8879" s="62">
        <v>84.710919218017452</v>
      </c>
      <c r="I8879" s="62">
        <v>1922.115</v>
      </c>
      <c r="J8879" s="62">
        <v>1937.8321165487973</v>
      </c>
      <c r="K8879" s="62">
        <v>1922.115</v>
      </c>
      <c r="L8879" s="62">
        <v>162824.1284927396</v>
      </c>
      <c r="M8879" s="63">
        <v>8447.6561519179268</v>
      </c>
      <c r="N8879" s="64">
        <f>GP_need_index[[#This Row],[Normalised weighted population]]/GP_need_index[[#This Row],[Registered population]]</f>
        <v>1.2359150128567333</v>
      </c>
    </row>
    <row r="8880" spans="1:14" hidden="1" x14ac:dyDescent="0.2">
      <c r="A8880" s="46" t="s">
        <v>13250</v>
      </c>
      <c r="B8880" s="33" t="s">
        <v>4605</v>
      </c>
      <c r="C8880" s="1" t="s">
        <v>7097</v>
      </c>
      <c r="D8880" s="1" t="s">
        <v>6780</v>
      </c>
      <c r="E8880" s="1" t="s">
        <v>6899</v>
      </c>
      <c r="F8880" s="62">
        <v>6847.6523359344665</v>
      </c>
      <c r="G8880" s="62">
        <v>82.580735712164696</v>
      </c>
      <c r="H8880" s="62">
        <v>84.710919218017452</v>
      </c>
      <c r="I8880" s="62">
        <v>1922.115</v>
      </c>
      <c r="J8880" s="62">
        <v>1937.8321165487973</v>
      </c>
      <c r="K8880" s="62">
        <v>1922.115</v>
      </c>
      <c r="L8880" s="62">
        <v>162824.1284927396</v>
      </c>
      <c r="M8880" s="63">
        <v>8481.9201450165237</v>
      </c>
      <c r="N8880" s="64">
        <f>GP_need_index[[#This Row],[Normalised weighted population]]/GP_need_index[[#This Row],[Registered population]]</f>
        <v>1.2386610372296356</v>
      </c>
    </row>
    <row r="8881" spans="1:14" x14ac:dyDescent="0.2">
      <c r="A8881" s="46" t="s">
        <v>13248</v>
      </c>
      <c r="B8881" s="33" t="s">
        <v>4738</v>
      </c>
      <c r="C8881" s="1" t="s">
        <v>9903</v>
      </c>
      <c r="D8881" s="1" t="s">
        <v>6780</v>
      </c>
      <c r="E8881" s="1" t="s">
        <v>6782</v>
      </c>
      <c r="F8881" s="62">
        <v>8977.5833333333321</v>
      </c>
      <c r="G8881" s="62">
        <v>63.865698987195081</v>
      </c>
      <c r="H8881" s="62">
        <v>62.530363105395338</v>
      </c>
      <c r="I8881" s="62">
        <v>1851.1389999999999</v>
      </c>
      <c r="J8881" s="62">
        <v>1795.1367743589744</v>
      </c>
      <c r="K8881" s="62">
        <v>1851.1389999999999</v>
      </c>
      <c r="L8881" s="62">
        <v>115752.39382855842</v>
      </c>
      <c r="M8881" s="63">
        <v>5979.8559290231906</v>
      </c>
      <c r="N8881" s="68">
        <f>GP_need_index[[#This Row],[Normalised weighted population]]/GP_need_index[[#This Row],[Registered population]]</f>
        <v>0.66608748780089577</v>
      </c>
    </row>
    <row r="8882" spans="1:14" hidden="1" x14ac:dyDescent="0.2">
      <c r="A8882" s="46" t="s">
        <v>13249</v>
      </c>
      <c r="B8882" s="33" t="s">
        <v>4738</v>
      </c>
      <c r="C8882" s="1" t="s">
        <v>9903</v>
      </c>
      <c r="D8882" s="1" t="s">
        <v>6780</v>
      </c>
      <c r="E8882" s="1" t="s">
        <v>6782</v>
      </c>
      <c r="F8882" s="62">
        <v>9034.1833735824512</v>
      </c>
      <c r="G8882" s="62">
        <v>63.865698987195081</v>
      </c>
      <c r="H8882" s="62">
        <v>62.530363105395338</v>
      </c>
      <c r="I8882" s="62">
        <v>1851.1389999999999</v>
      </c>
      <c r="J8882" s="62">
        <v>1795.1367743589744</v>
      </c>
      <c r="K8882" s="62">
        <v>1851.1389999999999</v>
      </c>
      <c r="L8882" s="62">
        <v>115752.39382855842</v>
      </c>
      <c r="M8882" s="63">
        <v>6005.4761593190424</v>
      </c>
      <c r="N8882" s="64">
        <f>GP_need_index[[#This Row],[Normalised weighted population]]/GP_need_index[[#This Row],[Registered population]]</f>
        <v>0.6647503056978139</v>
      </c>
    </row>
    <row r="8883" spans="1:14" hidden="1" x14ac:dyDescent="0.2">
      <c r="A8883" s="46" t="s">
        <v>13250</v>
      </c>
      <c r="B8883" s="33" t="s">
        <v>4738</v>
      </c>
      <c r="C8883" s="1" t="s">
        <v>9903</v>
      </c>
      <c r="D8883" s="1" t="s">
        <v>6780</v>
      </c>
      <c r="E8883" s="1" t="s">
        <v>6782</v>
      </c>
      <c r="F8883" s="62">
        <v>9089.3678074201925</v>
      </c>
      <c r="G8883" s="62">
        <v>63.865698987195081</v>
      </c>
      <c r="H8883" s="62">
        <v>62.530363105395338</v>
      </c>
      <c r="I8883" s="62">
        <v>1851.1389999999999</v>
      </c>
      <c r="J8883" s="62">
        <v>1795.1367743589744</v>
      </c>
      <c r="K8883" s="62">
        <v>1851.1389999999999</v>
      </c>
      <c r="L8883" s="62">
        <v>115752.39382855842</v>
      </c>
      <c r="M8883" s="63">
        <v>6029.8345837122961</v>
      </c>
      <c r="N8883" s="64">
        <f>GP_need_index[[#This Row],[Normalised weighted population]]/GP_need_index[[#This Row],[Registered population]]</f>
        <v>0.66339427685936336</v>
      </c>
    </row>
    <row r="8884" spans="1:14" x14ac:dyDescent="0.2">
      <c r="A8884" s="46" t="s">
        <v>13248</v>
      </c>
      <c r="B8884" s="33" t="s">
        <v>4591</v>
      </c>
      <c r="C8884" s="1" t="s">
        <v>9904</v>
      </c>
      <c r="D8884" s="1" t="s">
        <v>6780</v>
      </c>
      <c r="E8884" s="1" t="s">
        <v>6899</v>
      </c>
      <c r="F8884" s="62">
        <v>5412</v>
      </c>
      <c r="G8884" s="62">
        <v>54.138550136018615</v>
      </c>
      <c r="H8884" s="62">
        <v>51.286825647765554</v>
      </c>
      <c r="I8884" s="62">
        <v>2040.354</v>
      </c>
      <c r="J8884" s="62">
        <v>1937.8321165487973</v>
      </c>
      <c r="K8884" s="62">
        <v>2040.354</v>
      </c>
      <c r="L8884" s="62">
        <v>104643.27985772103</v>
      </c>
      <c r="M8884" s="63">
        <v>5405.9507263100832</v>
      </c>
      <c r="N8884" s="68">
        <f>GP_need_index[[#This Row],[Normalised weighted population]]/GP_need_index[[#This Row],[Registered population]]</f>
        <v>0.99888224802477521</v>
      </c>
    </row>
    <row r="8885" spans="1:14" hidden="1" x14ac:dyDescent="0.2">
      <c r="A8885" s="46" t="s">
        <v>13249</v>
      </c>
      <c r="B8885" s="33" t="s">
        <v>4591</v>
      </c>
      <c r="C8885" s="1" t="s">
        <v>9904</v>
      </c>
      <c r="D8885" s="1" t="s">
        <v>6780</v>
      </c>
      <c r="E8885" s="1" t="s">
        <v>6899</v>
      </c>
      <c r="F8885" s="62">
        <v>5432.7219407343164</v>
      </c>
      <c r="G8885" s="62">
        <v>54.138550136018615</v>
      </c>
      <c r="H8885" s="62">
        <v>51.286825647765554</v>
      </c>
      <c r="I8885" s="62">
        <v>2040.354</v>
      </c>
      <c r="J8885" s="62">
        <v>1937.8321165487973</v>
      </c>
      <c r="K8885" s="62">
        <v>2040.354</v>
      </c>
      <c r="L8885" s="62">
        <v>104643.27985772103</v>
      </c>
      <c r="M8885" s="63">
        <v>5429.1121041459392</v>
      </c>
      <c r="N8885" s="64">
        <f>GP_need_index[[#This Row],[Normalised weighted population]]/GP_need_index[[#This Row],[Registered population]]</f>
        <v>0.99933553812844522</v>
      </c>
    </row>
    <row r="8886" spans="1:14" hidden="1" x14ac:dyDescent="0.2">
      <c r="A8886" s="46" t="s">
        <v>13250</v>
      </c>
      <c r="B8886" s="33" t="s">
        <v>4591</v>
      </c>
      <c r="C8886" s="1" t="s">
        <v>9904</v>
      </c>
      <c r="D8886" s="1" t="s">
        <v>6780</v>
      </c>
      <c r="E8886" s="1" t="s">
        <v>6899</v>
      </c>
      <c r="F8886" s="62">
        <v>5451.7205093805751</v>
      </c>
      <c r="G8886" s="62">
        <v>54.138550136018615</v>
      </c>
      <c r="H8886" s="62">
        <v>51.286825647765554</v>
      </c>
      <c r="I8886" s="62">
        <v>2040.354</v>
      </c>
      <c r="J8886" s="62">
        <v>1937.8321165487973</v>
      </c>
      <c r="K8886" s="62">
        <v>2040.354</v>
      </c>
      <c r="L8886" s="62">
        <v>104643.27985772103</v>
      </c>
      <c r="M8886" s="63">
        <v>5451.1327754804061</v>
      </c>
      <c r="N8886" s="64">
        <f>GP_need_index[[#This Row],[Normalised weighted population]]/GP_need_index[[#This Row],[Registered population]]</f>
        <v>0.9998921929509853</v>
      </c>
    </row>
    <row r="8887" spans="1:14" x14ac:dyDescent="0.2">
      <c r="A8887" s="46" t="s">
        <v>13248</v>
      </c>
      <c r="B8887" s="33" t="s">
        <v>6311</v>
      </c>
      <c r="C8887" s="1" t="s">
        <v>9905</v>
      </c>
      <c r="D8887" s="1" t="s">
        <v>6780</v>
      </c>
      <c r="E8887" s="1" t="s">
        <v>6785</v>
      </c>
      <c r="F8887" s="62">
        <v>7178.5</v>
      </c>
      <c r="G8887" s="62">
        <v>65.567269391222652</v>
      </c>
      <c r="H8887" s="62">
        <v>65.872187237640702</v>
      </c>
      <c r="I8887" s="62">
        <v>2051.6999999999998</v>
      </c>
      <c r="J8887" s="62">
        <v>1959.5474095139607</v>
      </c>
      <c r="K8887" s="62">
        <v>2051.6999999999998</v>
      </c>
      <c r="L8887" s="62">
        <v>135149.96655546743</v>
      </c>
      <c r="M8887" s="63">
        <v>6981.9491596086928</v>
      </c>
      <c r="N8887" s="68">
        <f>GP_need_index[[#This Row],[Normalised weighted population]]/GP_need_index[[#This Row],[Registered population]]</f>
        <v>0.97261951098539989</v>
      </c>
    </row>
    <row r="8888" spans="1:14" hidden="1" x14ac:dyDescent="0.2">
      <c r="A8888" s="46" t="s">
        <v>13249</v>
      </c>
      <c r="B8888" s="33" t="s">
        <v>6311</v>
      </c>
      <c r="C8888" s="1" t="s">
        <v>9905</v>
      </c>
      <c r="D8888" s="1" t="s">
        <v>6780</v>
      </c>
      <c r="E8888" s="1" t="s">
        <v>6785</v>
      </c>
      <c r="F8888" s="62">
        <v>7207.6945888461087</v>
      </c>
      <c r="G8888" s="62">
        <v>65.567269391222652</v>
      </c>
      <c r="H8888" s="62">
        <v>65.872187237640702</v>
      </c>
      <c r="I8888" s="62">
        <v>2051.6999999999998</v>
      </c>
      <c r="J8888" s="62">
        <v>1959.5474095139607</v>
      </c>
      <c r="K8888" s="62">
        <v>2051.6999999999998</v>
      </c>
      <c r="L8888" s="62">
        <v>135149.96655546743</v>
      </c>
      <c r="M8888" s="63">
        <v>7011.8627808574774</v>
      </c>
      <c r="N8888" s="64">
        <f>GP_need_index[[#This Row],[Normalised weighted population]]/GP_need_index[[#This Row],[Registered population]]</f>
        <v>0.97283017397939131</v>
      </c>
    </row>
    <row r="8889" spans="1:14" hidden="1" x14ac:dyDescent="0.2">
      <c r="A8889" s="46" t="s">
        <v>13250</v>
      </c>
      <c r="B8889" s="33" t="s">
        <v>6311</v>
      </c>
      <c r="C8889" s="1" t="s">
        <v>9905</v>
      </c>
      <c r="D8889" s="1" t="s">
        <v>6780</v>
      </c>
      <c r="E8889" s="1" t="s">
        <v>6785</v>
      </c>
      <c r="F8889" s="62">
        <v>7234.7358417612368</v>
      </c>
      <c r="G8889" s="62">
        <v>65.567269391222652</v>
      </c>
      <c r="H8889" s="62">
        <v>65.872187237640702</v>
      </c>
      <c r="I8889" s="62">
        <v>2051.6999999999998</v>
      </c>
      <c r="J8889" s="62">
        <v>1959.5474095139607</v>
      </c>
      <c r="K8889" s="62">
        <v>2051.6999999999998</v>
      </c>
      <c r="L8889" s="62">
        <v>135149.96655546743</v>
      </c>
      <c r="M8889" s="63">
        <v>7040.3031450970984</v>
      </c>
      <c r="N8889" s="64">
        <f>GP_need_index[[#This Row],[Normalised weighted population]]/GP_need_index[[#This Row],[Registered population]]</f>
        <v>0.97312511459757656</v>
      </c>
    </row>
    <row r="8890" spans="1:14" x14ac:dyDescent="0.2">
      <c r="A8890" s="46" t="s">
        <v>13248</v>
      </c>
      <c r="B8890" s="33" t="s">
        <v>4696</v>
      </c>
      <c r="C8890" s="1" t="s">
        <v>9852</v>
      </c>
      <c r="D8890" s="1" t="s">
        <v>6780</v>
      </c>
      <c r="E8890" s="1" t="s">
        <v>6788</v>
      </c>
      <c r="F8890" s="62">
        <v>10870.833333333332</v>
      </c>
      <c r="G8890" s="62">
        <v>71.584110586948711</v>
      </c>
      <c r="H8890" s="62">
        <v>70.14520869597618</v>
      </c>
      <c r="I8890" s="62">
        <v>1625.6969999999999</v>
      </c>
      <c r="J8890" s="62">
        <v>1789.869912264151</v>
      </c>
      <c r="K8890" s="62">
        <v>1625.6969999999999</v>
      </c>
      <c r="L8890" s="62">
        <v>114034.85534142239</v>
      </c>
      <c r="M8890" s="63">
        <v>5891.1265959535194</v>
      </c>
      <c r="N8890" s="68">
        <f>GP_need_index[[#This Row],[Normalised weighted population]]/GP_need_index[[#This Row],[Registered population]]</f>
        <v>0.54192042277839969</v>
      </c>
    </row>
    <row r="8891" spans="1:14" hidden="1" x14ac:dyDescent="0.2">
      <c r="A8891" s="46" t="s">
        <v>13249</v>
      </c>
      <c r="B8891" s="33" t="s">
        <v>4696</v>
      </c>
      <c r="C8891" s="1" t="s">
        <v>9852</v>
      </c>
      <c r="D8891" s="1" t="s">
        <v>6780</v>
      </c>
      <c r="E8891" s="1" t="s">
        <v>6788</v>
      </c>
      <c r="F8891" s="62">
        <v>10991.620987453967</v>
      </c>
      <c r="G8891" s="62">
        <v>71.584110586948711</v>
      </c>
      <c r="H8891" s="62">
        <v>70.14520869597618</v>
      </c>
      <c r="I8891" s="62">
        <v>1625.6969999999999</v>
      </c>
      <c r="J8891" s="62">
        <v>1789.869912264151</v>
      </c>
      <c r="K8891" s="62">
        <v>1625.6969999999999</v>
      </c>
      <c r="L8891" s="62">
        <v>114034.85534142239</v>
      </c>
      <c r="M8891" s="63">
        <v>5916.3666722834187</v>
      </c>
      <c r="N8891" s="64">
        <f>GP_need_index[[#This Row],[Normalised weighted population]]/GP_need_index[[#This Row],[Registered population]]</f>
        <v>0.53826152475931122</v>
      </c>
    </row>
    <row r="8892" spans="1:14" hidden="1" x14ac:dyDescent="0.2">
      <c r="A8892" s="46" t="s">
        <v>13250</v>
      </c>
      <c r="B8892" s="33" t="s">
        <v>4696</v>
      </c>
      <c r="C8892" s="1" t="s">
        <v>9852</v>
      </c>
      <c r="D8892" s="1" t="s">
        <v>6780</v>
      </c>
      <c r="E8892" s="1" t="s">
        <v>6788</v>
      </c>
      <c r="F8892" s="62">
        <v>11106.123937214496</v>
      </c>
      <c r="G8892" s="62">
        <v>71.584110586948711</v>
      </c>
      <c r="H8892" s="62">
        <v>70.14520869597618</v>
      </c>
      <c r="I8892" s="62">
        <v>1625.6969999999999</v>
      </c>
      <c r="J8892" s="62">
        <v>1789.869912264151</v>
      </c>
      <c r="K8892" s="62">
        <v>1625.6969999999999</v>
      </c>
      <c r="L8892" s="62">
        <v>114034.85534142239</v>
      </c>
      <c r="M8892" s="63">
        <v>5940.3636654354032</v>
      </c>
      <c r="N8892" s="64">
        <f>GP_need_index[[#This Row],[Normalised weighted population]]/GP_need_index[[#This Row],[Registered population]]</f>
        <v>0.53487280522148517</v>
      </c>
    </row>
    <row r="8893" spans="1:14" x14ac:dyDescent="0.2">
      <c r="A8893" s="46" t="s">
        <v>13248</v>
      </c>
      <c r="B8893" s="33" t="s">
        <v>6300</v>
      </c>
      <c r="C8893" s="1" t="s">
        <v>9906</v>
      </c>
      <c r="D8893" s="1" t="s">
        <v>6780</v>
      </c>
      <c r="E8893" s="1" t="s">
        <v>6786</v>
      </c>
      <c r="F8893" s="62">
        <v>8878.6666666666679</v>
      </c>
      <c r="G8893" s="62">
        <v>69.594188824567013</v>
      </c>
      <c r="H8893" s="62">
        <v>70.016531973763136</v>
      </c>
      <c r="I8893" s="62">
        <v>1916.1569999999999</v>
      </c>
      <c r="J8893" s="62">
        <v>1947.4557786606129</v>
      </c>
      <c r="K8893" s="62">
        <v>1916.1569999999999</v>
      </c>
      <c r="L8893" s="62">
        <v>134162.66785725005</v>
      </c>
      <c r="M8893" s="63">
        <v>6930.9445645504138</v>
      </c>
      <c r="N8893" s="68">
        <f>GP_need_index[[#This Row],[Normalised weighted population]]/GP_need_index[[#This Row],[Registered population]]</f>
        <v>0.78062898684679527</v>
      </c>
    </row>
    <row r="8894" spans="1:14" hidden="1" x14ac:dyDescent="0.2">
      <c r="A8894" s="46" t="s">
        <v>13249</v>
      </c>
      <c r="B8894" s="33" t="s">
        <v>6300</v>
      </c>
      <c r="C8894" s="1" t="s">
        <v>9906</v>
      </c>
      <c r="D8894" s="1" t="s">
        <v>6780</v>
      </c>
      <c r="E8894" s="1" t="s">
        <v>6786</v>
      </c>
      <c r="F8894" s="62">
        <v>8967.2829052189209</v>
      </c>
      <c r="G8894" s="62">
        <v>69.594188824567013</v>
      </c>
      <c r="H8894" s="62">
        <v>70.016531973763136</v>
      </c>
      <c r="I8894" s="62">
        <v>1916.1569999999999</v>
      </c>
      <c r="J8894" s="62">
        <v>1947.4557786606129</v>
      </c>
      <c r="K8894" s="62">
        <v>1916.1569999999999</v>
      </c>
      <c r="L8894" s="62">
        <v>134162.66785725005</v>
      </c>
      <c r="M8894" s="63">
        <v>6960.6396605559403</v>
      </c>
      <c r="N8894" s="64">
        <f>GP_need_index[[#This Row],[Normalised weighted population]]/GP_need_index[[#This Row],[Registered population]]</f>
        <v>0.77622616952397894</v>
      </c>
    </row>
    <row r="8895" spans="1:14" hidden="1" x14ac:dyDescent="0.2">
      <c r="A8895" s="46" t="s">
        <v>13250</v>
      </c>
      <c r="B8895" s="33" t="s">
        <v>6300</v>
      </c>
      <c r="C8895" s="1" t="s">
        <v>9906</v>
      </c>
      <c r="D8895" s="1" t="s">
        <v>6780</v>
      </c>
      <c r="E8895" s="1" t="s">
        <v>6786</v>
      </c>
      <c r="F8895" s="62">
        <v>9052.0700165454691</v>
      </c>
      <c r="G8895" s="62">
        <v>69.594188824567013</v>
      </c>
      <c r="H8895" s="62">
        <v>70.016531973763136</v>
      </c>
      <c r="I8895" s="62">
        <v>1916.1569999999999</v>
      </c>
      <c r="J8895" s="62">
        <v>1947.4557786606129</v>
      </c>
      <c r="K8895" s="62">
        <v>1916.1569999999999</v>
      </c>
      <c r="L8895" s="62">
        <v>134162.66785725005</v>
      </c>
      <c r="M8895" s="63">
        <v>6988.8722620020781</v>
      </c>
      <c r="N8895" s="64">
        <f>GP_need_index[[#This Row],[Normalised weighted population]]/GP_need_index[[#This Row],[Registered population]]</f>
        <v>0.77207448122117306</v>
      </c>
    </row>
    <row r="8896" spans="1:14" x14ac:dyDescent="0.2">
      <c r="A8896" s="46" t="s">
        <v>13248</v>
      </c>
      <c r="B8896" s="33" t="s">
        <v>4620</v>
      </c>
      <c r="C8896" s="1" t="s">
        <v>9907</v>
      </c>
      <c r="D8896" s="1" t="s">
        <v>6780</v>
      </c>
      <c r="E8896" s="1" t="s">
        <v>6899</v>
      </c>
      <c r="F8896" s="62">
        <v>8690.4166666666679</v>
      </c>
      <c r="G8896" s="62">
        <v>95.12804529369626</v>
      </c>
      <c r="H8896" s="62">
        <v>95.81813962660928</v>
      </c>
      <c r="I8896" s="62">
        <v>1948.924</v>
      </c>
      <c r="J8896" s="62">
        <v>1937.8321165487973</v>
      </c>
      <c r="K8896" s="62">
        <v>1948.924</v>
      </c>
      <c r="L8896" s="62">
        <v>186742.27195364988</v>
      </c>
      <c r="M8896" s="63">
        <v>9647.2465510755101</v>
      </c>
      <c r="N8896" s="68">
        <f>GP_need_index[[#This Row],[Normalised weighted population]]/GP_need_index[[#This Row],[Registered population]]</f>
        <v>1.110101727121888</v>
      </c>
    </row>
    <row r="8897" spans="1:14" hidden="1" x14ac:dyDescent="0.2">
      <c r="A8897" s="46" t="s">
        <v>13249</v>
      </c>
      <c r="B8897" s="33" t="s">
        <v>4620</v>
      </c>
      <c r="C8897" s="1" t="s">
        <v>9907</v>
      </c>
      <c r="D8897" s="1" t="s">
        <v>6780</v>
      </c>
      <c r="E8897" s="1" t="s">
        <v>6899</v>
      </c>
      <c r="F8897" s="62">
        <v>8709.0849346546747</v>
      </c>
      <c r="G8897" s="62">
        <v>95.12804529369626</v>
      </c>
      <c r="H8897" s="62">
        <v>95.81813962660928</v>
      </c>
      <c r="I8897" s="62">
        <v>1948.924</v>
      </c>
      <c r="J8897" s="62">
        <v>1937.8321165487973</v>
      </c>
      <c r="K8897" s="62">
        <v>1948.924</v>
      </c>
      <c r="L8897" s="62">
        <v>186742.27195364988</v>
      </c>
      <c r="M8897" s="63">
        <v>9688.5794328862248</v>
      </c>
      <c r="N8897" s="64">
        <f>GP_need_index[[#This Row],[Normalised weighted population]]/GP_need_index[[#This Row],[Registered population]]</f>
        <v>1.1124681301859858</v>
      </c>
    </row>
    <row r="8898" spans="1:14" hidden="1" x14ac:dyDescent="0.2">
      <c r="A8898" s="46" t="s">
        <v>13250</v>
      </c>
      <c r="B8898" s="33" t="s">
        <v>4620</v>
      </c>
      <c r="C8898" s="1" t="s">
        <v>9907</v>
      </c>
      <c r="D8898" s="1" t="s">
        <v>6780</v>
      </c>
      <c r="E8898" s="1" t="s">
        <v>6899</v>
      </c>
      <c r="F8898" s="62">
        <v>8729.2824233132815</v>
      </c>
      <c r="G8898" s="62">
        <v>95.12804529369626</v>
      </c>
      <c r="H8898" s="62">
        <v>95.81813962660928</v>
      </c>
      <c r="I8898" s="62">
        <v>1948.924</v>
      </c>
      <c r="J8898" s="62">
        <v>1937.8321165487973</v>
      </c>
      <c r="K8898" s="62">
        <v>1948.924</v>
      </c>
      <c r="L8898" s="62">
        <v>186742.27195364988</v>
      </c>
      <c r="M8898" s="63">
        <v>9727.8766548438507</v>
      </c>
      <c r="N8898" s="64">
        <f>GP_need_index[[#This Row],[Normalised weighted population]]/GP_need_index[[#This Row],[Registered population]]</f>
        <v>1.1143959128717871</v>
      </c>
    </row>
    <row r="8899" spans="1:14" x14ac:dyDescent="0.2">
      <c r="A8899" s="46" t="s">
        <v>13248</v>
      </c>
      <c r="B8899" s="33" t="s">
        <v>4373</v>
      </c>
      <c r="C8899" s="1" t="s">
        <v>9908</v>
      </c>
      <c r="D8899" s="1" t="s">
        <v>6780</v>
      </c>
      <c r="E8899" s="1" t="s">
        <v>6791</v>
      </c>
      <c r="F8899" s="62">
        <v>14990</v>
      </c>
      <c r="G8899" s="62">
        <v>98.523133811103463</v>
      </c>
      <c r="H8899" s="62">
        <v>98.82141588746947</v>
      </c>
      <c r="I8899" s="62">
        <v>1735.229</v>
      </c>
      <c r="J8899" s="62">
        <v>1828.5309042471047</v>
      </c>
      <c r="K8899" s="62">
        <v>1735.229</v>
      </c>
      <c r="L8899" s="62">
        <v>171477.78666899775</v>
      </c>
      <c r="M8899" s="63">
        <v>8858.6717336241418</v>
      </c>
      <c r="N8899" s="68">
        <f>GP_need_index[[#This Row],[Normalised weighted population]]/GP_need_index[[#This Row],[Registered population]]</f>
        <v>0.59097209697292474</v>
      </c>
    </row>
    <row r="8900" spans="1:14" hidden="1" x14ac:dyDescent="0.2">
      <c r="A8900" s="46" t="s">
        <v>13249</v>
      </c>
      <c r="B8900" s="33" t="s">
        <v>4373</v>
      </c>
      <c r="C8900" s="1" t="s">
        <v>9908</v>
      </c>
      <c r="D8900" s="1" t="s">
        <v>6780</v>
      </c>
      <c r="E8900" s="1" t="s">
        <v>6791</v>
      </c>
      <c r="F8900" s="62">
        <v>15184.038377125853</v>
      </c>
      <c r="G8900" s="62">
        <v>98.523133811103463</v>
      </c>
      <c r="H8900" s="62">
        <v>98.82141588746947</v>
      </c>
      <c r="I8900" s="62">
        <v>1735.229</v>
      </c>
      <c r="J8900" s="62">
        <v>1828.5309042471047</v>
      </c>
      <c r="K8900" s="62">
        <v>1735.229</v>
      </c>
      <c r="L8900" s="62">
        <v>171477.78666899775</v>
      </c>
      <c r="M8900" s="63">
        <v>8896.626027611268</v>
      </c>
      <c r="N8900" s="64">
        <f>GP_need_index[[#This Row],[Normalised weighted population]]/GP_need_index[[#This Row],[Registered population]]</f>
        <v>0.58591962208246784</v>
      </c>
    </row>
    <row r="8901" spans="1:14" hidden="1" x14ac:dyDescent="0.2">
      <c r="A8901" s="46" t="s">
        <v>13250</v>
      </c>
      <c r="B8901" s="33" t="s">
        <v>4373</v>
      </c>
      <c r="C8901" s="1" t="s">
        <v>9908</v>
      </c>
      <c r="D8901" s="1" t="s">
        <v>6780</v>
      </c>
      <c r="E8901" s="1" t="s">
        <v>6791</v>
      </c>
      <c r="F8901" s="62">
        <v>15371.924052374658</v>
      </c>
      <c r="G8901" s="62">
        <v>98.523133811103463</v>
      </c>
      <c r="H8901" s="62">
        <v>98.82141588746947</v>
      </c>
      <c r="I8901" s="62">
        <v>1735.229</v>
      </c>
      <c r="J8901" s="62">
        <v>1828.5309042471047</v>
      </c>
      <c r="K8901" s="62">
        <v>1735.229</v>
      </c>
      <c r="L8901" s="62">
        <v>171477.78666899775</v>
      </c>
      <c r="M8901" s="63">
        <v>8932.7110584563816</v>
      </c>
      <c r="N8901" s="64">
        <f>GP_need_index[[#This Row],[Normalised weighted population]]/GP_need_index[[#This Row],[Registered population]]</f>
        <v>0.58110559407014861</v>
      </c>
    </row>
    <row r="8902" spans="1:14" x14ac:dyDescent="0.2">
      <c r="A8902" s="46" t="s">
        <v>13248</v>
      </c>
      <c r="B8902" s="33" t="s">
        <v>4428</v>
      </c>
      <c r="C8902" s="1" t="s">
        <v>9909</v>
      </c>
      <c r="D8902" s="1" t="s">
        <v>6780</v>
      </c>
      <c r="E8902" s="1" t="s">
        <v>6790</v>
      </c>
      <c r="F8902" s="62">
        <v>10776.833333333332</v>
      </c>
      <c r="G8902" s="62">
        <v>76.373344698226248</v>
      </c>
      <c r="H8902" s="62">
        <v>77.185241630769099</v>
      </c>
      <c r="I8902" s="62">
        <v>1796.6859999999999</v>
      </c>
      <c r="J8902" s="62">
        <v>1840.4751524024027</v>
      </c>
      <c r="K8902" s="62">
        <v>1796.6859999999999</v>
      </c>
      <c r="L8902" s="62">
        <v>138677.64304462</v>
      </c>
      <c r="M8902" s="63">
        <v>7164.1915864960247</v>
      </c>
      <c r="N8902" s="68">
        <f>GP_need_index[[#This Row],[Normalised weighted population]]/GP_need_index[[#This Row],[Registered population]]</f>
        <v>0.66477706065443087</v>
      </c>
    </row>
    <row r="8903" spans="1:14" hidden="1" x14ac:dyDescent="0.2">
      <c r="A8903" s="46" t="s">
        <v>13249</v>
      </c>
      <c r="B8903" s="33" t="s">
        <v>4428</v>
      </c>
      <c r="C8903" s="1" t="s">
        <v>9909</v>
      </c>
      <c r="D8903" s="1" t="s">
        <v>6780</v>
      </c>
      <c r="E8903" s="1" t="s">
        <v>6790</v>
      </c>
      <c r="F8903" s="62">
        <v>10811.056805899098</v>
      </c>
      <c r="G8903" s="62">
        <v>76.373344698226248</v>
      </c>
      <c r="H8903" s="62">
        <v>77.185241630769099</v>
      </c>
      <c r="I8903" s="62">
        <v>1796.6859999999999</v>
      </c>
      <c r="J8903" s="62">
        <v>1840.4751524024027</v>
      </c>
      <c r="K8903" s="62">
        <v>1796.6859999999999</v>
      </c>
      <c r="L8903" s="62">
        <v>138677.64304462</v>
      </c>
      <c r="M8903" s="63">
        <v>7194.8860113297033</v>
      </c>
      <c r="N8903" s="64">
        <f>GP_need_index[[#This Row],[Normalised weighted population]]/GP_need_index[[#This Row],[Registered population]]</f>
        <v>0.66551181262906545</v>
      </c>
    </row>
    <row r="8904" spans="1:14" hidden="1" x14ac:dyDescent="0.2">
      <c r="A8904" s="46" t="s">
        <v>13250</v>
      </c>
      <c r="B8904" s="33" t="s">
        <v>4428</v>
      </c>
      <c r="C8904" s="1" t="s">
        <v>9909</v>
      </c>
      <c r="D8904" s="1" t="s">
        <v>6780</v>
      </c>
      <c r="E8904" s="1" t="s">
        <v>6790</v>
      </c>
      <c r="F8904" s="62">
        <v>10851.985745033202</v>
      </c>
      <c r="G8904" s="62">
        <v>76.373344698226248</v>
      </c>
      <c r="H8904" s="62">
        <v>77.185241630769099</v>
      </c>
      <c r="I8904" s="62">
        <v>1796.6859999999999</v>
      </c>
      <c r="J8904" s="62">
        <v>1840.4751524024027</v>
      </c>
      <c r="K8904" s="62">
        <v>1796.6859999999999</v>
      </c>
      <c r="L8904" s="62">
        <v>138677.64304462</v>
      </c>
      <c r="M8904" s="63">
        <v>7224.0687242862941</v>
      </c>
      <c r="N8904" s="64">
        <f>GP_need_index[[#This Row],[Normalised weighted population]]/GP_need_index[[#This Row],[Registered population]]</f>
        <v>0.66569095223817876</v>
      </c>
    </row>
    <row r="8905" spans="1:14" x14ac:dyDescent="0.2">
      <c r="A8905" s="46" t="s">
        <v>13248</v>
      </c>
      <c r="B8905" s="33" t="s">
        <v>4705</v>
      </c>
      <c r="C8905" s="1" t="s">
        <v>8376</v>
      </c>
      <c r="D8905" s="1" t="s">
        <v>6780</v>
      </c>
      <c r="E8905" s="1" t="s">
        <v>6788</v>
      </c>
      <c r="F8905" s="62">
        <v>8594</v>
      </c>
      <c r="G8905" s="62">
        <v>92.495690049282032</v>
      </c>
      <c r="H8905" s="62">
        <v>92.86569627302049</v>
      </c>
      <c r="I8905" s="62">
        <v>1792.6179999999999</v>
      </c>
      <c r="J8905" s="62">
        <v>1789.869912264151</v>
      </c>
      <c r="K8905" s="62">
        <v>1792.6179999999999</v>
      </c>
      <c r="L8905" s="62">
        <v>166472.71872154943</v>
      </c>
      <c r="M8905" s="63">
        <v>8600.1061502199518</v>
      </c>
      <c r="N8905" s="68">
        <f>GP_need_index[[#This Row],[Normalised weighted population]]/GP_need_index[[#This Row],[Registered population]]</f>
        <v>1.0007105131743022</v>
      </c>
    </row>
    <row r="8906" spans="1:14" hidden="1" x14ac:dyDescent="0.2">
      <c r="A8906" s="46" t="s">
        <v>13249</v>
      </c>
      <c r="B8906" s="33" t="s">
        <v>4705</v>
      </c>
      <c r="C8906" s="1" t="s">
        <v>8376</v>
      </c>
      <c r="D8906" s="1" t="s">
        <v>6780</v>
      </c>
      <c r="E8906" s="1" t="s">
        <v>6788</v>
      </c>
      <c r="F8906" s="62">
        <v>8671.5892819016881</v>
      </c>
      <c r="G8906" s="62">
        <v>92.495690049282032</v>
      </c>
      <c r="H8906" s="62">
        <v>92.86569627302049</v>
      </c>
      <c r="I8906" s="62">
        <v>1792.6179999999999</v>
      </c>
      <c r="J8906" s="62">
        <v>1789.869912264151</v>
      </c>
      <c r="K8906" s="62">
        <v>1792.6179999999999</v>
      </c>
      <c r="L8906" s="62">
        <v>166472.71872154943</v>
      </c>
      <c r="M8906" s="63">
        <v>8636.9526399602819</v>
      </c>
      <c r="N8906" s="64">
        <f>GP_need_index[[#This Row],[Normalised weighted population]]/GP_need_index[[#This Row],[Registered population]]</f>
        <v>0.99600573311126539</v>
      </c>
    </row>
    <row r="8907" spans="1:14" hidden="1" x14ac:dyDescent="0.2">
      <c r="A8907" s="46" t="s">
        <v>13250</v>
      </c>
      <c r="B8907" s="33" t="s">
        <v>4705</v>
      </c>
      <c r="C8907" s="1" t="s">
        <v>8376</v>
      </c>
      <c r="D8907" s="1" t="s">
        <v>6780</v>
      </c>
      <c r="E8907" s="1" t="s">
        <v>6788</v>
      </c>
      <c r="F8907" s="62">
        <v>8747.4470755362072</v>
      </c>
      <c r="G8907" s="62">
        <v>92.495690049282032</v>
      </c>
      <c r="H8907" s="62">
        <v>92.86569627302049</v>
      </c>
      <c r="I8907" s="62">
        <v>1792.6179999999999</v>
      </c>
      <c r="J8907" s="62">
        <v>1789.869912264151</v>
      </c>
      <c r="K8907" s="62">
        <v>1792.6179999999999</v>
      </c>
      <c r="L8907" s="62">
        <v>166472.71872154943</v>
      </c>
      <c r="M8907" s="63">
        <v>8671.9844263311479</v>
      </c>
      <c r="N8907" s="64">
        <f>GP_need_index[[#This Row],[Normalised weighted population]]/GP_need_index[[#This Row],[Registered population]]</f>
        <v>0.9913731802486575</v>
      </c>
    </row>
    <row r="8908" spans="1:14" x14ac:dyDescent="0.2">
      <c r="A8908" s="46" t="s">
        <v>13248</v>
      </c>
      <c r="B8908" s="33" t="s">
        <v>6293</v>
      </c>
      <c r="C8908" s="1" t="s">
        <v>9910</v>
      </c>
      <c r="D8908" s="1" t="s">
        <v>6780</v>
      </c>
      <c r="E8908" s="1" t="s">
        <v>6779</v>
      </c>
      <c r="F8908" s="62">
        <v>12852.25</v>
      </c>
      <c r="G8908" s="62">
        <v>110.46643093712569</v>
      </c>
      <c r="H8908" s="62">
        <v>111.21654491217119</v>
      </c>
      <c r="I8908" s="62">
        <v>2077.0610000000001</v>
      </c>
      <c r="J8908" s="62">
        <v>2008.5512880341882</v>
      </c>
      <c r="K8908" s="62">
        <v>2077.0610000000001</v>
      </c>
      <c r="L8908" s="62">
        <v>231003.54799181921</v>
      </c>
      <c r="M8908" s="63">
        <v>11933.817439060706</v>
      </c>
      <c r="N8908" s="68">
        <f>GP_need_index[[#This Row],[Normalised weighted population]]/GP_need_index[[#This Row],[Registered population]]</f>
        <v>0.92853916155231231</v>
      </c>
    </row>
    <row r="8909" spans="1:14" hidden="1" x14ac:dyDescent="0.2">
      <c r="A8909" s="46" t="s">
        <v>13249</v>
      </c>
      <c r="B8909" s="33" t="s">
        <v>6293</v>
      </c>
      <c r="C8909" s="1" t="s">
        <v>9910</v>
      </c>
      <c r="D8909" s="1" t="s">
        <v>6780</v>
      </c>
      <c r="E8909" s="1" t="s">
        <v>6779</v>
      </c>
      <c r="F8909" s="62">
        <v>12883.102920809493</v>
      </c>
      <c r="G8909" s="62">
        <v>110.46643093712569</v>
      </c>
      <c r="H8909" s="62">
        <v>111.21654491217119</v>
      </c>
      <c r="I8909" s="62">
        <v>2077.0610000000001</v>
      </c>
      <c r="J8909" s="62">
        <v>2008.5512880341882</v>
      </c>
      <c r="K8909" s="62">
        <v>2077.0610000000001</v>
      </c>
      <c r="L8909" s="62">
        <v>231003.54799181921</v>
      </c>
      <c r="M8909" s="63">
        <v>11984.946957016724</v>
      </c>
      <c r="N8909" s="64">
        <f>GP_need_index[[#This Row],[Normalised weighted population]]/GP_need_index[[#This Row],[Registered population]]</f>
        <v>0.93028418935146295</v>
      </c>
    </row>
    <row r="8910" spans="1:14" hidden="1" x14ac:dyDescent="0.2">
      <c r="A8910" s="46" t="s">
        <v>13250</v>
      </c>
      <c r="B8910" s="33" t="s">
        <v>6293</v>
      </c>
      <c r="C8910" s="1" t="s">
        <v>9910</v>
      </c>
      <c r="D8910" s="1" t="s">
        <v>6780</v>
      </c>
      <c r="E8910" s="1" t="s">
        <v>6779</v>
      </c>
      <c r="F8910" s="62">
        <v>12919.910469403771</v>
      </c>
      <c r="G8910" s="62">
        <v>110.46643093712569</v>
      </c>
      <c r="H8910" s="62">
        <v>111.21654491217119</v>
      </c>
      <c r="I8910" s="62">
        <v>2077.0610000000001</v>
      </c>
      <c r="J8910" s="62">
        <v>2008.5512880341882</v>
      </c>
      <c r="K8910" s="62">
        <v>2077.0610000000001</v>
      </c>
      <c r="L8910" s="62">
        <v>231003.54799181921</v>
      </c>
      <c r="M8910" s="63">
        <v>12033.558327133753</v>
      </c>
      <c r="N8910" s="64">
        <f>GP_need_index[[#This Row],[Normalised weighted population]]/GP_need_index[[#This Row],[Registered population]]</f>
        <v>0.93139641761689995</v>
      </c>
    </row>
    <row r="8911" spans="1:14" x14ac:dyDescent="0.2">
      <c r="A8911" s="46" t="s">
        <v>13248</v>
      </c>
      <c r="B8911" s="33" t="s">
        <v>4423</v>
      </c>
      <c r="C8911" s="1" t="s">
        <v>7044</v>
      </c>
      <c r="D8911" s="1" t="s">
        <v>6780</v>
      </c>
      <c r="E8911" s="1" t="s">
        <v>6790</v>
      </c>
      <c r="F8911" s="62">
        <v>23243.083333333336</v>
      </c>
      <c r="G8911" s="62">
        <v>197.87614442283055</v>
      </c>
      <c r="H8911" s="62">
        <v>195.79536842224732</v>
      </c>
      <c r="I8911" s="62">
        <v>1830.5930000000001</v>
      </c>
      <c r="J8911" s="62">
        <v>1840.4751524024027</v>
      </c>
      <c r="K8911" s="62">
        <v>1830.5930000000001</v>
      </c>
      <c r="L8911" s="62">
        <v>358421.63086618698</v>
      </c>
      <c r="M8911" s="63">
        <v>18516.33165876292</v>
      </c>
      <c r="N8911" s="68">
        <f>GP_need_index[[#This Row],[Normalised weighted population]]/GP_need_index[[#This Row],[Registered population]]</f>
        <v>0.79663835443933151</v>
      </c>
    </row>
    <row r="8912" spans="1:14" hidden="1" x14ac:dyDescent="0.2">
      <c r="A8912" s="46" t="s">
        <v>13249</v>
      </c>
      <c r="B8912" s="33" t="s">
        <v>4423</v>
      </c>
      <c r="C8912" s="1" t="s">
        <v>7044</v>
      </c>
      <c r="D8912" s="1" t="s">
        <v>6780</v>
      </c>
      <c r="E8912" s="1" t="s">
        <v>6790</v>
      </c>
      <c r="F8912" s="62">
        <v>23361.757298052442</v>
      </c>
      <c r="G8912" s="62">
        <v>197.87614442283055</v>
      </c>
      <c r="H8912" s="62">
        <v>195.79536842224732</v>
      </c>
      <c r="I8912" s="62">
        <v>1830.5930000000001</v>
      </c>
      <c r="J8912" s="62">
        <v>1840.4751524024027</v>
      </c>
      <c r="K8912" s="62">
        <v>1830.5930000000001</v>
      </c>
      <c r="L8912" s="62">
        <v>358421.63086618698</v>
      </c>
      <c r="M8912" s="63">
        <v>18595.663449856649</v>
      </c>
      <c r="N8912" s="64">
        <f>GP_need_index[[#This Row],[Normalised weighted population]]/GP_need_index[[#This Row],[Registered population]]</f>
        <v>0.79598735714144586</v>
      </c>
    </row>
    <row r="8913" spans="1:14" hidden="1" x14ac:dyDescent="0.2">
      <c r="A8913" s="46" t="s">
        <v>13250</v>
      </c>
      <c r="B8913" s="33" t="s">
        <v>4423</v>
      </c>
      <c r="C8913" s="1" t="s">
        <v>7044</v>
      </c>
      <c r="D8913" s="1" t="s">
        <v>6780</v>
      </c>
      <c r="E8913" s="1" t="s">
        <v>6790</v>
      </c>
      <c r="F8913" s="62">
        <v>23483.494477412161</v>
      </c>
      <c r="G8913" s="62">
        <v>197.87614442283055</v>
      </c>
      <c r="H8913" s="62">
        <v>195.79536842224732</v>
      </c>
      <c r="I8913" s="62">
        <v>1830.5930000000001</v>
      </c>
      <c r="J8913" s="62">
        <v>1840.4751524024027</v>
      </c>
      <c r="K8913" s="62">
        <v>1830.5930000000001</v>
      </c>
      <c r="L8913" s="62">
        <v>358421.63086618698</v>
      </c>
      <c r="M8913" s="63">
        <v>18671.088120635311</v>
      </c>
      <c r="N8913" s="64">
        <f>GP_need_index[[#This Row],[Normalised weighted population]]/GP_need_index[[#This Row],[Registered population]]</f>
        <v>0.79507281757381931</v>
      </c>
    </row>
    <row r="8914" spans="1:14" x14ac:dyDescent="0.2">
      <c r="A8914" s="46" t="s">
        <v>13248</v>
      </c>
      <c r="B8914" s="33" t="s">
        <v>6273</v>
      </c>
      <c r="C8914" s="1" t="s">
        <v>9911</v>
      </c>
      <c r="D8914" s="1" t="s">
        <v>6780</v>
      </c>
      <c r="E8914" s="1" t="s">
        <v>6781</v>
      </c>
      <c r="F8914" s="62">
        <v>15148.833333333336</v>
      </c>
      <c r="G8914" s="62">
        <v>137.64619204220131</v>
      </c>
      <c r="H8914" s="62">
        <v>136.1377257548103</v>
      </c>
      <c r="I8914" s="62">
        <v>1936.1130000000001</v>
      </c>
      <c r="J8914" s="62">
        <v>1982.7829524506219</v>
      </c>
      <c r="K8914" s="62">
        <v>1936.1130000000001</v>
      </c>
      <c r="L8914" s="62">
        <v>263578.02062432305</v>
      </c>
      <c r="M8914" s="63">
        <v>13616.639252618941</v>
      </c>
      <c r="N8914" s="68">
        <f>GP_need_index[[#This Row],[Normalised weighted population]]/GP_need_index[[#This Row],[Registered population]]</f>
        <v>0.89885728841289902</v>
      </c>
    </row>
    <row r="8915" spans="1:14" hidden="1" x14ac:dyDescent="0.2">
      <c r="A8915" s="46" t="s">
        <v>13249</v>
      </c>
      <c r="B8915" s="33" t="s">
        <v>6273</v>
      </c>
      <c r="C8915" s="1" t="s">
        <v>9911</v>
      </c>
      <c r="D8915" s="1" t="s">
        <v>6780</v>
      </c>
      <c r="E8915" s="1" t="s">
        <v>6781</v>
      </c>
      <c r="F8915" s="62">
        <v>15282.053999346714</v>
      </c>
      <c r="G8915" s="62">
        <v>137.64619204220131</v>
      </c>
      <c r="H8915" s="62">
        <v>136.1377257548103</v>
      </c>
      <c r="I8915" s="62">
        <v>1936.1130000000001</v>
      </c>
      <c r="J8915" s="62">
        <v>1982.7829524506219</v>
      </c>
      <c r="K8915" s="62">
        <v>1936.1130000000001</v>
      </c>
      <c r="L8915" s="62">
        <v>263578.02062432305</v>
      </c>
      <c r="M8915" s="63">
        <v>13674.978690499784</v>
      </c>
      <c r="N8915" s="64">
        <f>GP_need_index[[#This Row],[Normalised weighted population]]/GP_need_index[[#This Row],[Registered population]]</f>
        <v>0.89483905050226686</v>
      </c>
    </row>
    <row r="8916" spans="1:14" hidden="1" x14ac:dyDescent="0.2">
      <c r="A8916" s="46" t="s">
        <v>13250</v>
      </c>
      <c r="B8916" s="33" t="s">
        <v>6273</v>
      </c>
      <c r="C8916" s="1" t="s">
        <v>9911</v>
      </c>
      <c r="D8916" s="1" t="s">
        <v>6780</v>
      </c>
      <c r="E8916" s="1" t="s">
        <v>6781</v>
      </c>
      <c r="F8916" s="62">
        <v>15415.07731538802</v>
      </c>
      <c r="G8916" s="62">
        <v>137.64619204220131</v>
      </c>
      <c r="H8916" s="62">
        <v>136.1377257548103</v>
      </c>
      <c r="I8916" s="62">
        <v>1936.1130000000001</v>
      </c>
      <c r="J8916" s="62">
        <v>1982.7829524506219</v>
      </c>
      <c r="K8916" s="62">
        <v>1936.1130000000001</v>
      </c>
      <c r="L8916" s="62">
        <v>263578.02062432305</v>
      </c>
      <c r="M8916" s="63">
        <v>13730.444889294862</v>
      </c>
      <c r="N8916" s="64">
        <f>GP_need_index[[#This Row],[Normalised weighted population]]/GP_need_index[[#This Row],[Registered population]]</f>
        <v>0.89071527883862878</v>
      </c>
    </row>
    <row r="8917" spans="1:14" x14ac:dyDescent="0.2">
      <c r="A8917" s="46" t="s">
        <v>13248</v>
      </c>
      <c r="B8917" s="33" t="s">
        <v>4695</v>
      </c>
      <c r="C8917" s="1" t="s">
        <v>9912</v>
      </c>
      <c r="D8917" s="1" t="s">
        <v>6780</v>
      </c>
      <c r="E8917" s="1" t="s">
        <v>6784</v>
      </c>
      <c r="F8917" s="62">
        <v>13207.416666666668</v>
      </c>
      <c r="G8917" s="62">
        <v>113.69037676889938</v>
      </c>
      <c r="H8917" s="62">
        <v>113.70063010695173</v>
      </c>
      <c r="I8917" s="62">
        <v>1797.8019999999999</v>
      </c>
      <c r="J8917" s="62">
        <v>1800.7813345588238</v>
      </c>
      <c r="K8917" s="62">
        <v>1797.8019999999999</v>
      </c>
      <c r="L8917" s="62">
        <v>204411.22020753802</v>
      </c>
      <c r="M8917" s="63">
        <v>10560.037738202986</v>
      </c>
      <c r="N8917" s="68">
        <f>GP_need_index[[#This Row],[Normalised weighted population]]/GP_need_index[[#This Row],[Registered population]]</f>
        <v>0.79955361481513432</v>
      </c>
    </row>
    <row r="8918" spans="1:14" hidden="1" x14ac:dyDescent="0.2">
      <c r="A8918" s="46" t="s">
        <v>13249</v>
      </c>
      <c r="B8918" s="33" t="s">
        <v>4695</v>
      </c>
      <c r="C8918" s="1" t="s">
        <v>9912</v>
      </c>
      <c r="D8918" s="1" t="s">
        <v>6780</v>
      </c>
      <c r="E8918" s="1" t="s">
        <v>6784</v>
      </c>
      <c r="F8918" s="62">
        <v>13295.067700469655</v>
      </c>
      <c r="G8918" s="62">
        <v>113.69037676889938</v>
      </c>
      <c r="H8918" s="62">
        <v>113.70063010695173</v>
      </c>
      <c r="I8918" s="62">
        <v>1797.8019999999999</v>
      </c>
      <c r="J8918" s="62">
        <v>1800.7813345588238</v>
      </c>
      <c r="K8918" s="62">
        <v>1797.8019999999999</v>
      </c>
      <c r="L8918" s="62">
        <v>204411.22020753802</v>
      </c>
      <c r="M8918" s="63">
        <v>10605.28140326731</v>
      </c>
      <c r="N8918" s="64">
        <f>GP_need_index[[#This Row],[Normalised weighted population]]/GP_need_index[[#This Row],[Registered population]]</f>
        <v>0.79768540049575476</v>
      </c>
    </row>
    <row r="8919" spans="1:14" hidden="1" x14ac:dyDescent="0.2">
      <c r="A8919" s="46" t="s">
        <v>13250</v>
      </c>
      <c r="B8919" s="33" t="s">
        <v>4695</v>
      </c>
      <c r="C8919" s="1" t="s">
        <v>9912</v>
      </c>
      <c r="D8919" s="1" t="s">
        <v>6780</v>
      </c>
      <c r="E8919" s="1" t="s">
        <v>6784</v>
      </c>
      <c r="F8919" s="62">
        <v>13380.365932437511</v>
      </c>
      <c r="G8919" s="62">
        <v>113.69037676889938</v>
      </c>
      <c r="H8919" s="62">
        <v>113.70063010695173</v>
      </c>
      <c r="I8919" s="62">
        <v>1797.8019999999999</v>
      </c>
      <c r="J8919" s="62">
        <v>1800.7813345588238</v>
      </c>
      <c r="K8919" s="62">
        <v>1797.8019999999999</v>
      </c>
      <c r="L8919" s="62">
        <v>204411.22020753802</v>
      </c>
      <c r="M8919" s="63">
        <v>10648.296800943948</v>
      </c>
      <c r="N8919" s="64">
        <f>GP_need_index[[#This Row],[Normalised weighted population]]/GP_need_index[[#This Row],[Registered population]]</f>
        <v>0.79581506624790344</v>
      </c>
    </row>
    <row r="8920" spans="1:14" x14ac:dyDescent="0.2">
      <c r="A8920" s="46" t="s">
        <v>13248</v>
      </c>
      <c r="B8920" s="33" t="s">
        <v>4506</v>
      </c>
      <c r="C8920" s="1" t="s">
        <v>9913</v>
      </c>
      <c r="D8920" s="1" t="s">
        <v>6780</v>
      </c>
      <c r="E8920" s="1" t="s">
        <v>6789</v>
      </c>
      <c r="F8920" s="62">
        <v>31147.083333333336</v>
      </c>
      <c r="G8920" s="62">
        <v>477.32803932429778</v>
      </c>
      <c r="H8920" s="62">
        <v>481.24653844208689</v>
      </c>
      <c r="I8920" s="62">
        <v>1869.2539999999999</v>
      </c>
      <c r="J8920" s="62">
        <v>1890.2160986321096</v>
      </c>
      <c r="K8920" s="62">
        <v>1869.2539999999999</v>
      </c>
      <c r="L8920" s="62">
        <v>899572.01696902467</v>
      </c>
      <c r="M8920" s="63">
        <v>46472.568569276445</v>
      </c>
      <c r="N8920" s="68">
        <f>GP_need_index[[#This Row],[Normalised weighted population]]/GP_need_index[[#This Row],[Registered population]]</f>
        <v>1.4920359659982003</v>
      </c>
    </row>
    <row r="8921" spans="1:14" hidden="1" x14ac:dyDescent="0.2">
      <c r="A8921" s="46" t="s">
        <v>13249</v>
      </c>
      <c r="B8921" s="33" t="s">
        <v>4506</v>
      </c>
      <c r="C8921" s="1" t="s">
        <v>9913</v>
      </c>
      <c r="D8921" s="1" t="s">
        <v>6780</v>
      </c>
      <c r="E8921" s="1" t="s">
        <v>6789</v>
      </c>
      <c r="F8921" s="62">
        <v>31583.197962514765</v>
      </c>
      <c r="G8921" s="62">
        <v>477.32803932429778</v>
      </c>
      <c r="H8921" s="62">
        <v>481.24653844208689</v>
      </c>
      <c r="I8921" s="62">
        <v>1869.2539999999999</v>
      </c>
      <c r="J8921" s="62">
        <v>1890.2160986321096</v>
      </c>
      <c r="K8921" s="62">
        <v>1869.2539999999999</v>
      </c>
      <c r="L8921" s="62">
        <v>899572.01696902467</v>
      </c>
      <c r="M8921" s="63">
        <v>46671.676695511705</v>
      </c>
      <c r="N8921" s="64">
        <f>GP_need_index[[#This Row],[Normalised weighted population]]/GP_need_index[[#This Row],[Registered population]]</f>
        <v>1.4777375220490669</v>
      </c>
    </row>
    <row r="8922" spans="1:14" hidden="1" x14ac:dyDescent="0.2">
      <c r="A8922" s="46" t="s">
        <v>13250</v>
      </c>
      <c r="B8922" s="33" t="s">
        <v>4506</v>
      </c>
      <c r="C8922" s="1" t="s">
        <v>9913</v>
      </c>
      <c r="D8922" s="1" t="s">
        <v>6780</v>
      </c>
      <c r="E8922" s="1" t="s">
        <v>6789</v>
      </c>
      <c r="F8922" s="62">
        <v>31994.603444569686</v>
      </c>
      <c r="G8922" s="62">
        <v>477.32803932429778</v>
      </c>
      <c r="H8922" s="62">
        <v>481.24653844208689</v>
      </c>
      <c r="I8922" s="62">
        <v>1869.2539999999999</v>
      </c>
      <c r="J8922" s="62">
        <v>1890.2160986321096</v>
      </c>
      <c r="K8922" s="62">
        <v>1869.2539999999999</v>
      </c>
      <c r="L8922" s="62">
        <v>899572.01696902467</v>
      </c>
      <c r="M8922" s="63">
        <v>46860.978672230056</v>
      </c>
      <c r="N8922" s="64">
        <f>GP_need_index[[#This Row],[Normalised weighted population]]/GP_need_index[[#This Row],[Registered population]]</f>
        <v>1.4646525859717627</v>
      </c>
    </row>
    <row r="8923" spans="1:14" x14ac:dyDescent="0.2">
      <c r="A8923" s="46" t="s">
        <v>13248</v>
      </c>
      <c r="B8923" s="33" t="s">
        <v>4597</v>
      </c>
      <c r="C8923" s="1" t="s">
        <v>9914</v>
      </c>
      <c r="D8923" s="1" t="s">
        <v>6780</v>
      </c>
      <c r="E8923" s="1" t="s">
        <v>6899</v>
      </c>
      <c r="F8923" s="62">
        <v>4601.25</v>
      </c>
      <c r="G8923" s="62">
        <v>53.749905415106902</v>
      </c>
      <c r="H8923" s="62">
        <v>51.597276289084277</v>
      </c>
      <c r="I8923" s="62">
        <v>1986.0909999999999</v>
      </c>
      <c r="J8923" s="62">
        <v>1937.8321165487973</v>
      </c>
      <c r="K8923" s="62">
        <v>1986.0909999999999</v>
      </c>
      <c r="L8923" s="62">
        <v>102476.88606226367</v>
      </c>
      <c r="M8923" s="63">
        <v>5294.0331896278431</v>
      </c>
      <c r="N8923" s="68">
        <f>GP_need_index[[#This Row],[Normalised weighted population]]/GP_need_index[[#This Row],[Registered population]]</f>
        <v>1.1505641270584825</v>
      </c>
    </row>
    <row r="8924" spans="1:14" hidden="1" x14ac:dyDescent="0.2">
      <c r="A8924" s="46" t="s">
        <v>13249</v>
      </c>
      <c r="B8924" s="33" t="s">
        <v>4597</v>
      </c>
      <c r="C8924" s="1" t="s">
        <v>9914</v>
      </c>
      <c r="D8924" s="1" t="s">
        <v>6780</v>
      </c>
      <c r="E8924" s="1" t="s">
        <v>6899</v>
      </c>
      <c r="F8924" s="62">
        <v>4614.3145104987434</v>
      </c>
      <c r="G8924" s="62">
        <v>53.749905415106902</v>
      </c>
      <c r="H8924" s="62">
        <v>51.597276289084277</v>
      </c>
      <c r="I8924" s="62">
        <v>1986.0909999999999</v>
      </c>
      <c r="J8924" s="62">
        <v>1937.8321165487973</v>
      </c>
      <c r="K8924" s="62">
        <v>1986.0909999999999</v>
      </c>
      <c r="L8924" s="62">
        <v>102476.88606226367</v>
      </c>
      <c r="M8924" s="63">
        <v>5316.7150654325505</v>
      </c>
      <c r="N8924" s="64">
        <f>GP_need_index[[#This Row],[Normalised weighted population]]/GP_need_index[[#This Row],[Registered population]]</f>
        <v>1.1522220805139456</v>
      </c>
    </row>
    <row r="8925" spans="1:14" hidden="1" x14ac:dyDescent="0.2">
      <c r="A8925" s="46" t="s">
        <v>13250</v>
      </c>
      <c r="B8925" s="33" t="s">
        <v>4597</v>
      </c>
      <c r="C8925" s="1" t="s">
        <v>9914</v>
      </c>
      <c r="D8925" s="1" t="s">
        <v>6780</v>
      </c>
      <c r="E8925" s="1" t="s">
        <v>6899</v>
      </c>
      <c r="F8925" s="62">
        <v>4625.5200336314992</v>
      </c>
      <c r="G8925" s="62">
        <v>53.749905415106902</v>
      </c>
      <c r="H8925" s="62">
        <v>51.597276289084277</v>
      </c>
      <c r="I8925" s="62">
        <v>1986.0909999999999</v>
      </c>
      <c r="J8925" s="62">
        <v>1937.8321165487973</v>
      </c>
      <c r="K8925" s="62">
        <v>1986.0909999999999</v>
      </c>
      <c r="L8925" s="62">
        <v>102476.88606226367</v>
      </c>
      <c r="M8925" s="63">
        <v>5338.2798503898348</v>
      </c>
      <c r="N8925" s="64">
        <f>GP_need_index[[#This Row],[Normalised weighted population]]/GP_need_index[[#This Row],[Registered population]]</f>
        <v>1.1540929044898649</v>
      </c>
    </row>
    <row r="8926" spans="1:14" x14ac:dyDescent="0.2">
      <c r="A8926" s="46" t="s">
        <v>13248</v>
      </c>
      <c r="B8926" s="33" t="s">
        <v>6310</v>
      </c>
      <c r="C8926" s="1" t="s">
        <v>9915</v>
      </c>
      <c r="D8926" s="1" t="s">
        <v>6780</v>
      </c>
      <c r="E8926" s="1" t="s">
        <v>6785</v>
      </c>
      <c r="F8926" s="62">
        <v>11350.666666666668</v>
      </c>
      <c r="G8926" s="62">
        <v>95.021279258681744</v>
      </c>
      <c r="H8926" s="62">
        <v>94.684050133617774</v>
      </c>
      <c r="I8926" s="62">
        <v>1897.1780000000001</v>
      </c>
      <c r="J8926" s="62">
        <v>1959.5474095139607</v>
      </c>
      <c r="K8926" s="62">
        <v>1897.1780000000001</v>
      </c>
      <c r="L8926" s="62">
        <v>179632.4968643967</v>
      </c>
      <c r="M8926" s="63">
        <v>9279.9502100213303</v>
      </c>
      <c r="N8926" s="68">
        <f>GP_need_index[[#This Row],[Normalised weighted population]]/GP_need_index[[#This Row],[Registered population]]</f>
        <v>0.81756873693363052</v>
      </c>
    </row>
    <row r="8927" spans="1:14" hidden="1" x14ac:dyDescent="0.2">
      <c r="A8927" s="46" t="s">
        <v>13249</v>
      </c>
      <c r="B8927" s="33" t="s">
        <v>6310</v>
      </c>
      <c r="C8927" s="1" t="s">
        <v>9915</v>
      </c>
      <c r="D8927" s="1" t="s">
        <v>6780</v>
      </c>
      <c r="E8927" s="1" t="s">
        <v>6785</v>
      </c>
      <c r="F8927" s="62">
        <v>11400.213123647607</v>
      </c>
      <c r="G8927" s="62">
        <v>95.021279258681744</v>
      </c>
      <c r="H8927" s="62">
        <v>94.684050133617774</v>
      </c>
      <c r="I8927" s="62">
        <v>1897.1780000000001</v>
      </c>
      <c r="J8927" s="62">
        <v>1959.5474095139607</v>
      </c>
      <c r="K8927" s="62">
        <v>1897.1780000000001</v>
      </c>
      <c r="L8927" s="62">
        <v>179632.4968643967</v>
      </c>
      <c r="M8927" s="63">
        <v>9319.7094390624243</v>
      </c>
      <c r="N8927" s="64">
        <f>GP_need_index[[#This Row],[Normalised weighted population]]/GP_need_index[[#This Row],[Registered population]]</f>
        <v>0.8175030885808996</v>
      </c>
    </row>
    <row r="8928" spans="1:14" hidden="1" x14ac:dyDescent="0.2">
      <c r="A8928" s="46" t="s">
        <v>13250</v>
      </c>
      <c r="B8928" s="33" t="s">
        <v>6310</v>
      </c>
      <c r="C8928" s="1" t="s">
        <v>9915</v>
      </c>
      <c r="D8928" s="1" t="s">
        <v>6780</v>
      </c>
      <c r="E8928" s="1" t="s">
        <v>6785</v>
      </c>
      <c r="F8928" s="62">
        <v>11442.199084681659</v>
      </c>
      <c r="G8928" s="62">
        <v>95.021279258681744</v>
      </c>
      <c r="H8928" s="62">
        <v>94.684050133617774</v>
      </c>
      <c r="I8928" s="62">
        <v>1897.1780000000001</v>
      </c>
      <c r="J8928" s="62">
        <v>1959.5474095139607</v>
      </c>
      <c r="K8928" s="62">
        <v>1897.1780000000001</v>
      </c>
      <c r="L8928" s="62">
        <v>179632.4968643967</v>
      </c>
      <c r="M8928" s="63">
        <v>9357.5105112365654</v>
      </c>
      <c r="N8928" s="64">
        <f>GP_need_index[[#This Row],[Normalised weighted population]]/GP_need_index[[#This Row],[Registered population]]</f>
        <v>0.8178070003836948</v>
      </c>
    </row>
    <row r="8929" spans="1:14" x14ac:dyDescent="0.2">
      <c r="A8929" s="46" t="s">
        <v>13248</v>
      </c>
      <c r="B8929" s="33" t="s">
        <v>4728</v>
      </c>
      <c r="C8929" s="1" t="s">
        <v>9916</v>
      </c>
      <c r="D8929" s="1" t="s">
        <v>6780</v>
      </c>
      <c r="E8929" s="1" t="s">
        <v>6782</v>
      </c>
      <c r="F8929" s="62">
        <v>15935.083333333332</v>
      </c>
      <c r="G8929" s="62">
        <v>153.52387275147143</v>
      </c>
      <c r="H8929" s="62">
        <v>152.84237588439464</v>
      </c>
      <c r="I8929" s="62">
        <v>1745.3219999999999</v>
      </c>
      <c r="J8929" s="62">
        <v>1795.1367743589744</v>
      </c>
      <c r="K8929" s="62">
        <v>1745.3219999999999</v>
      </c>
      <c r="L8929" s="62">
        <v>266759.16116330342</v>
      </c>
      <c r="M8929" s="63">
        <v>13780.979371072583</v>
      </c>
      <c r="N8929" s="68">
        <f>GP_need_index[[#This Row],[Normalised weighted population]]/GP_need_index[[#This Row],[Registered population]]</f>
        <v>0.86482003782466887</v>
      </c>
    </row>
    <row r="8930" spans="1:14" hidden="1" x14ac:dyDescent="0.2">
      <c r="A8930" s="46" t="s">
        <v>13249</v>
      </c>
      <c r="B8930" s="33" t="s">
        <v>4728</v>
      </c>
      <c r="C8930" s="1" t="s">
        <v>9916</v>
      </c>
      <c r="D8930" s="1" t="s">
        <v>6780</v>
      </c>
      <c r="E8930" s="1" t="s">
        <v>6782</v>
      </c>
      <c r="F8930" s="62">
        <v>16012.843034701214</v>
      </c>
      <c r="G8930" s="62">
        <v>153.52387275147143</v>
      </c>
      <c r="H8930" s="62">
        <v>152.84237588439464</v>
      </c>
      <c r="I8930" s="62">
        <v>1745.3219999999999</v>
      </c>
      <c r="J8930" s="62">
        <v>1795.1367743589744</v>
      </c>
      <c r="K8930" s="62">
        <v>1745.3219999999999</v>
      </c>
      <c r="L8930" s="62">
        <v>266759.16116330342</v>
      </c>
      <c r="M8930" s="63">
        <v>13840.022911482249</v>
      </c>
      <c r="N8930" s="64">
        <f>GP_need_index[[#This Row],[Normalised weighted population]]/GP_need_index[[#This Row],[Registered population]]</f>
        <v>0.86430766113735846</v>
      </c>
    </row>
    <row r="8931" spans="1:14" hidden="1" x14ac:dyDescent="0.2">
      <c r="A8931" s="46" t="s">
        <v>13250</v>
      </c>
      <c r="B8931" s="33" t="s">
        <v>4728</v>
      </c>
      <c r="C8931" s="1" t="s">
        <v>9916</v>
      </c>
      <c r="D8931" s="1" t="s">
        <v>6780</v>
      </c>
      <c r="E8931" s="1" t="s">
        <v>6782</v>
      </c>
      <c r="F8931" s="62">
        <v>16088.850581163391</v>
      </c>
      <c r="G8931" s="62">
        <v>153.52387275147143</v>
      </c>
      <c r="H8931" s="62">
        <v>152.84237588439464</v>
      </c>
      <c r="I8931" s="62">
        <v>1745.3219999999999</v>
      </c>
      <c r="J8931" s="62">
        <v>1795.1367743589744</v>
      </c>
      <c r="K8931" s="62">
        <v>1745.3219999999999</v>
      </c>
      <c r="L8931" s="62">
        <v>266759.16116330342</v>
      </c>
      <c r="M8931" s="63">
        <v>13896.158535493862</v>
      </c>
      <c r="N8931" s="64">
        <f>GP_need_index[[#This Row],[Normalised weighted population]]/GP_need_index[[#This Row],[Registered population]]</f>
        <v>0.86371356769036667</v>
      </c>
    </row>
    <row r="8932" spans="1:14" x14ac:dyDescent="0.2">
      <c r="A8932" s="46" t="s">
        <v>13248</v>
      </c>
      <c r="B8932" s="33" t="s">
        <v>4589</v>
      </c>
      <c r="C8932" s="1" t="s">
        <v>9917</v>
      </c>
      <c r="D8932" s="1" t="s">
        <v>6780</v>
      </c>
      <c r="E8932" s="1" t="s">
        <v>6899</v>
      </c>
      <c r="F8932" s="62">
        <v>4747.8333333333339</v>
      </c>
      <c r="G8932" s="62">
        <v>46.627415979379364</v>
      </c>
      <c r="H8932" s="62">
        <v>44.342281057439813</v>
      </c>
      <c r="I8932" s="62">
        <v>1826.751</v>
      </c>
      <c r="J8932" s="62">
        <v>1937.8321165487973</v>
      </c>
      <c r="K8932" s="62">
        <v>1826.751</v>
      </c>
      <c r="L8932" s="62">
        <v>81002.306263959239</v>
      </c>
      <c r="M8932" s="63">
        <v>4184.6402079123336</v>
      </c>
      <c r="N8932" s="68">
        <f>GP_need_index[[#This Row],[Normalised weighted population]]/GP_need_index[[#This Row],[Registered population]]</f>
        <v>0.88137891836535953</v>
      </c>
    </row>
    <row r="8933" spans="1:14" hidden="1" x14ac:dyDescent="0.2">
      <c r="A8933" s="46" t="s">
        <v>13249</v>
      </c>
      <c r="B8933" s="33" t="s">
        <v>4589</v>
      </c>
      <c r="C8933" s="1" t="s">
        <v>9917</v>
      </c>
      <c r="D8933" s="1" t="s">
        <v>6780</v>
      </c>
      <c r="E8933" s="1" t="s">
        <v>6899</v>
      </c>
      <c r="F8933" s="62">
        <v>4761.5446706932198</v>
      </c>
      <c r="G8933" s="62">
        <v>46.627415979379364</v>
      </c>
      <c r="H8933" s="62">
        <v>44.342281057439813</v>
      </c>
      <c r="I8933" s="62">
        <v>1826.751</v>
      </c>
      <c r="J8933" s="62">
        <v>1937.8321165487973</v>
      </c>
      <c r="K8933" s="62">
        <v>1826.751</v>
      </c>
      <c r="L8933" s="62">
        <v>81002.306263959239</v>
      </c>
      <c r="M8933" s="63">
        <v>4202.5689752780563</v>
      </c>
      <c r="N8933" s="64">
        <f>GP_need_index[[#This Row],[Normalised weighted population]]/GP_need_index[[#This Row],[Registered population]]</f>
        <v>0.88260622674494749</v>
      </c>
    </row>
    <row r="8934" spans="1:14" hidden="1" x14ac:dyDescent="0.2">
      <c r="A8934" s="46" t="s">
        <v>13250</v>
      </c>
      <c r="B8934" s="33" t="s">
        <v>4589</v>
      </c>
      <c r="C8934" s="1" t="s">
        <v>9917</v>
      </c>
      <c r="D8934" s="1" t="s">
        <v>6780</v>
      </c>
      <c r="E8934" s="1" t="s">
        <v>6899</v>
      </c>
      <c r="F8934" s="62">
        <v>4776.7015357207729</v>
      </c>
      <c r="G8934" s="62">
        <v>46.627415979379364</v>
      </c>
      <c r="H8934" s="62">
        <v>44.342281057439813</v>
      </c>
      <c r="I8934" s="62">
        <v>1826.751</v>
      </c>
      <c r="J8934" s="62">
        <v>1937.8321165487973</v>
      </c>
      <c r="K8934" s="62">
        <v>1826.751</v>
      </c>
      <c r="L8934" s="62">
        <v>81002.306263959239</v>
      </c>
      <c r="M8934" s="63">
        <v>4219.6147441606608</v>
      </c>
      <c r="N8934" s="64">
        <f>GP_need_index[[#This Row],[Normalised weighted population]]/GP_need_index[[#This Row],[Registered population]]</f>
        <v>0.88337416784487222</v>
      </c>
    </row>
    <row r="8935" spans="1:14" x14ac:dyDescent="0.2">
      <c r="A8935" s="46" t="s">
        <v>13248</v>
      </c>
      <c r="B8935" s="33" t="s">
        <v>6298</v>
      </c>
      <c r="C8935" s="1" t="s">
        <v>9918</v>
      </c>
      <c r="D8935" s="1" t="s">
        <v>6780</v>
      </c>
      <c r="E8935" s="1" t="s">
        <v>6781</v>
      </c>
      <c r="F8935" s="62">
        <v>21286.5</v>
      </c>
      <c r="G8935" s="62">
        <v>230.23117892976575</v>
      </c>
      <c r="H8935" s="62">
        <v>230.46075626733946</v>
      </c>
      <c r="I8935" s="62">
        <v>1966.953</v>
      </c>
      <c r="J8935" s="62">
        <v>1982.7829524506219</v>
      </c>
      <c r="K8935" s="62">
        <v>1966.953</v>
      </c>
      <c r="L8935" s="62">
        <v>453305.47592231218</v>
      </c>
      <c r="M8935" s="63">
        <v>23418.102625744003</v>
      </c>
      <c r="N8935" s="68">
        <f>GP_need_index[[#This Row],[Normalised weighted population]]/GP_need_index[[#This Row],[Registered population]]</f>
        <v>1.1001387088410026</v>
      </c>
    </row>
    <row r="8936" spans="1:14" hidden="1" x14ac:dyDescent="0.2">
      <c r="A8936" s="46" t="s">
        <v>13249</v>
      </c>
      <c r="B8936" s="33" t="s">
        <v>6298</v>
      </c>
      <c r="C8936" s="1" t="s">
        <v>9918</v>
      </c>
      <c r="D8936" s="1" t="s">
        <v>6780</v>
      </c>
      <c r="E8936" s="1" t="s">
        <v>6781</v>
      </c>
      <c r="F8936" s="62">
        <v>21452.651009013964</v>
      </c>
      <c r="G8936" s="62">
        <v>230.23117892976575</v>
      </c>
      <c r="H8936" s="62">
        <v>230.46075626733946</v>
      </c>
      <c r="I8936" s="62">
        <v>1966.953</v>
      </c>
      <c r="J8936" s="62">
        <v>1982.7829524506219</v>
      </c>
      <c r="K8936" s="62">
        <v>1966.953</v>
      </c>
      <c r="L8936" s="62">
        <v>453305.47592231218</v>
      </c>
      <c r="M8936" s="63">
        <v>23518.43567548379</v>
      </c>
      <c r="N8936" s="64">
        <f>GP_need_index[[#This Row],[Normalised weighted population]]/GP_need_index[[#This Row],[Registered population]]</f>
        <v>1.0962950763335415</v>
      </c>
    </row>
    <row r="8937" spans="1:14" hidden="1" x14ac:dyDescent="0.2">
      <c r="A8937" s="46" t="s">
        <v>13250</v>
      </c>
      <c r="B8937" s="33" t="s">
        <v>6298</v>
      </c>
      <c r="C8937" s="1" t="s">
        <v>9918</v>
      </c>
      <c r="D8937" s="1" t="s">
        <v>6780</v>
      </c>
      <c r="E8937" s="1" t="s">
        <v>6781</v>
      </c>
      <c r="F8937" s="62">
        <v>21628.529502633341</v>
      </c>
      <c r="G8937" s="62">
        <v>230.23117892976575</v>
      </c>
      <c r="H8937" s="62">
        <v>230.46075626733946</v>
      </c>
      <c r="I8937" s="62">
        <v>1966.953</v>
      </c>
      <c r="J8937" s="62">
        <v>1982.7829524506219</v>
      </c>
      <c r="K8937" s="62">
        <v>1966.953</v>
      </c>
      <c r="L8937" s="62">
        <v>453305.47592231218</v>
      </c>
      <c r="M8937" s="63">
        <v>23613.827285083295</v>
      </c>
      <c r="N8937" s="64">
        <f>GP_need_index[[#This Row],[Normalised weighted population]]/GP_need_index[[#This Row],[Registered population]]</f>
        <v>1.0917906962749473</v>
      </c>
    </row>
    <row r="8938" spans="1:14" x14ac:dyDescent="0.2">
      <c r="A8938" s="46" t="s">
        <v>13248</v>
      </c>
      <c r="B8938" s="33" t="s">
        <v>6289</v>
      </c>
      <c r="C8938" s="1" t="s">
        <v>8896</v>
      </c>
      <c r="D8938" s="1" t="s">
        <v>6780</v>
      </c>
      <c r="E8938" s="1" t="s">
        <v>6779</v>
      </c>
      <c r="F8938" s="62">
        <v>9334.75</v>
      </c>
      <c r="G8938" s="62">
        <v>98.188538843678955</v>
      </c>
      <c r="H8938" s="62">
        <v>100.58894413671314</v>
      </c>
      <c r="I8938" s="62">
        <v>1976.1769999999999</v>
      </c>
      <c r="J8938" s="62">
        <v>2008.5512880341882</v>
      </c>
      <c r="K8938" s="62">
        <v>1976.1769999999999</v>
      </c>
      <c r="L8938" s="62">
        <v>198781.55785725734</v>
      </c>
      <c r="M8938" s="63">
        <v>10269.205137076953</v>
      </c>
      <c r="N8938" s="68">
        <f>GP_need_index[[#This Row],[Normalised weighted population]]/GP_need_index[[#This Row],[Registered population]]</f>
        <v>1.1001049987495062</v>
      </c>
    </row>
    <row r="8939" spans="1:14" hidden="1" x14ac:dyDescent="0.2">
      <c r="A8939" s="46" t="s">
        <v>13249</v>
      </c>
      <c r="B8939" s="33" t="s">
        <v>6289</v>
      </c>
      <c r="C8939" s="1" t="s">
        <v>8896</v>
      </c>
      <c r="D8939" s="1" t="s">
        <v>6780</v>
      </c>
      <c r="E8939" s="1" t="s">
        <v>6779</v>
      </c>
      <c r="F8939" s="62">
        <v>9349.4879885732516</v>
      </c>
      <c r="G8939" s="62">
        <v>98.188538843678955</v>
      </c>
      <c r="H8939" s="62">
        <v>100.58894413671314</v>
      </c>
      <c r="I8939" s="62">
        <v>1976.1769999999999</v>
      </c>
      <c r="J8939" s="62">
        <v>2008.5512880341882</v>
      </c>
      <c r="K8939" s="62">
        <v>1976.1769999999999</v>
      </c>
      <c r="L8939" s="62">
        <v>198781.55785725734</v>
      </c>
      <c r="M8939" s="63">
        <v>10313.202752352316</v>
      </c>
      <c r="N8939" s="64">
        <f>GP_need_index[[#This Row],[Normalised weighted population]]/GP_need_index[[#This Row],[Registered population]]</f>
        <v>1.1030767422726138</v>
      </c>
    </row>
    <row r="8940" spans="1:14" hidden="1" x14ac:dyDescent="0.2">
      <c r="A8940" s="46" t="s">
        <v>13250</v>
      </c>
      <c r="B8940" s="33" t="s">
        <v>6289</v>
      </c>
      <c r="C8940" s="1" t="s">
        <v>8896</v>
      </c>
      <c r="D8940" s="1" t="s">
        <v>6780</v>
      </c>
      <c r="E8940" s="1" t="s">
        <v>6779</v>
      </c>
      <c r="F8940" s="62">
        <v>9370.6629184219892</v>
      </c>
      <c r="G8940" s="62">
        <v>98.188538843678955</v>
      </c>
      <c r="H8940" s="62">
        <v>100.58894413671314</v>
      </c>
      <c r="I8940" s="62">
        <v>1976.1769999999999</v>
      </c>
      <c r="J8940" s="62">
        <v>2008.5512880341882</v>
      </c>
      <c r="K8940" s="62">
        <v>1976.1769999999999</v>
      </c>
      <c r="L8940" s="62">
        <v>198781.55785725734</v>
      </c>
      <c r="M8940" s="63">
        <v>10355.033468657075</v>
      </c>
      <c r="N8940" s="64">
        <f>GP_need_index[[#This Row],[Normalised weighted population]]/GP_need_index[[#This Row],[Registered population]]</f>
        <v>1.1050481229348128</v>
      </c>
    </row>
    <row r="8941" spans="1:14" x14ac:dyDescent="0.2">
      <c r="A8941" s="46" t="s">
        <v>13248</v>
      </c>
      <c r="B8941" s="33" t="s">
        <v>4419</v>
      </c>
      <c r="C8941" s="1" t="s">
        <v>9919</v>
      </c>
      <c r="D8941" s="1" t="s">
        <v>6780</v>
      </c>
      <c r="E8941" s="1" t="s">
        <v>6788</v>
      </c>
      <c r="F8941" s="62">
        <v>4676</v>
      </c>
      <c r="G8941" s="62">
        <v>30.738869243141004</v>
      </c>
      <c r="H8941" s="62">
        <v>30.207367902159</v>
      </c>
      <c r="I8941" s="62">
        <v>2073.0859999999998</v>
      </c>
      <c r="J8941" s="62">
        <v>1789.869912264151</v>
      </c>
      <c r="K8941" s="62">
        <v>2073.0859999999998</v>
      </c>
      <c r="L8941" s="62">
        <v>62622.471494815189</v>
      </c>
      <c r="M8941" s="63">
        <v>3235.1240874809996</v>
      </c>
      <c r="N8941" s="68">
        <f>GP_need_index[[#This Row],[Normalised weighted population]]/GP_need_index[[#This Row],[Registered population]]</f>
        <v>0.69185716156565435</v>
      </c>
    </row>
    <row r="8942" spans="1:14" hidden="1" x14ac:dyDescent="0.2">
      <c r="A8942" s="46" t="s">
        <v>13249</v>
      </c>
      <c r="B8942" s="33" t="s">
        <v>4419</v>
      </c>
      <c r="C8942" s="1" t="s">
        <v>9919</v>
      </c>
      <c r="D8942" s="1" t="s">
        <v>6780</v>
      </c>
      <c r="E8942" s="1" t="s">
        <v>6788</v>
      </c>
      <c r="F8942" s="62">
        <v>4728.1357020622972</v>
      </c>
      <c r="G8942" s="62">
        <v>30.738869243141004</v>
      </c>
      <c r="H8942" s="62">
        <v>30.207367902159</v>
      </c>
      <c r="I8942" s="62">
        <v>2073.0859999999998</v>
      </c>
      <c r="J8942" s="62">
        <v>1789.869912264151</v>
      </c>
      <c r="K8942" s="62">
        <v>2073.0859999999998</v>
      </c>
      <c r="L8942" s="62">
        <v>62622.471494815189</v>
      </c>
      <c r="M8942" s="63">
        <v>3248.9847264563705</v>
      </c>
      <c r="N8942" s="64">
        <f>GP_need_index[[#This Row],[Normalised weighted population]]/GP_need_index[[#This Row],[Registered population]]</f>
        <v>0.6871597879560104</v>
      </c>
    </row>
    <row r="8943" spans="1:14" hidden="1" x14ac:dyDescent="0.2">
      <c r="A8943" s="46" t="s">
        <v>13250</v>
      </c>
      <c r="B8943" s="33" t="s">
        <v>4419</v>
      </c>
      <c r="C8943" s="1" t="s">
        <v>9919</v>
      </c>
      <c r="D8943" s="1" t="s">
        <v>6780</v>
      </c>
      <c r="E8943" s="1" t="s">
        <v>6788</v>
      </c>
      <c r="F8943" s="62">
        <v>4776.6014522696341</v>
      </c>
      <c r="G8943" s="62">
        <v>30.738869243141004</v>
      </c>
      <c r="H8943" s="62">
        <v>30.207367902159</v>
      </c>
      <c r="I8943" s="62">
        <v>2073.0859999999998</v>
      </c>
      <c r="J8943" s="62">
        <v>1789.869912264151</v>
      </c>
      <c r="K8943" s="62">
        <v>2073.0859999999998</v>
      </c>
      <c r="L8943" s="62">
        <v>62622.471494815189</v>
      </c>
      <c r="M8943" s="63">
        <v>3262.1627237899238</v>
      </c>
      <c r="N8943" s="64">
        <f>GP_need_index[[#This Row],[Normalised weighted population]]/GP_need_index[[#This Row],[Registered population]]</f>
        <v>0.68294639115011058</v>
      </c>
    </row>
    <row r="8944" spans="1:14" x14ac:dyDescent="0.2">
      <c r="A8944" s="46" t="s">
        <v>13248</v>
      </c>
      <c r="B8944" s="33" t="s">
        <v>4606</v>
      </c>
      <c r="C8944" s="1" t="s">
        <v>9920</v>
      </c>
      <c r="D8944" s="1" t="s">
        <v>6780</v>
      </c>
      <c r="E8944" s="1" t="s">
        <v>6899</v>
      </c>
      <c r="F8944" s="62">
        <v>3248.1666666666665</v>
      </c>
      <c r="G8944" s="62">
        <v>31.35961138373283</v>
      </c>
      <c r="H8944" s="62">
        <v>30.073565503664042</v>
      </c>
      <c r="I8944" s="62">
        <v>1929.82</v>
      </c>
      <c r="J8944" s="62">
        <v>1937.8321165487973</v>
      </c>
      <c r="K8944" s="62">
        <v>1929.82</v>
      </c>
      <c r="L8944" s="62">
        <v>58036.568180280941</v>
      </c>
      <c r="M8944" s="63">
        <v>2998.2128650145241</v>
      </c>
      <c r="N8944" s="68">
        <f>GP_need_index[[#This Row],[Normalised weighted population]]/GP_need_index[[#This Row],[Registered population]]</f>
        <v>0.92304772897979093</v>
      </c>
    </row>
    <row r="8945" spans="1:14" hidden="1" x14ac:dyDescent="0.2">
      <c r="A8945" s="46" t="s">
        <v>13249</v>
      </c>
      <c r="B8945" s="33" t="s">
        <v>4606</v>
      </c>
      <c r="C8945" s="1" t="s">
        <v>9920</v>
      </c>
      <c r="D8945" s="1" t="s">
        <v>6780</v>
      </c>
      <c r="E8945" s="1" t="s">
        <v>6899</v>
      </c>
      <c r="F8945" s="62">
        <v>3256.6946110122271</v>
      </c>
      <c r="G8945" s="62">
        <v>31.35961138373283</v>
      </c>
      <c r="H8945" s="62">
        <v>30.073565503664042</v>
      </c>
      <c r="I8945" s="62">
        <v>1929.82</v>
      </c>
      <c r="J8945" s="62">
        <v>1937.8321165487973</v>
      </c>
      <c r="K8945" s="62">
        <v>1929.82</v>
      </c>
      <c r="L8945" s="62">
        <v>58036.568180280941</v>
      </c>
      <c r="M8945" s="63">
        <v>3011.0584761779696</v>
      </c>
      <c r="N8945" s="64">
        <f>GP_need_index[[#This Row],[Normalised weighted population]]/GP_need_index[[#This Row],[Registered population]]</f>
        <v>0.92457501725717217</v>
      </c>
    </row>
    <row r="8946" spans="1:14" hidden="1" x14ac:dyDescent="0.2">
      <c r="A8946" s="46" t="s">
        <v>13250</v>
      </c>
      <c r="B8946" s="33" t="s">
        <v>4606</v>
      </c>
      <c r="C8946" s="1" t="s">
        <v>9920</v>
      </c>
      <c r="D8946" s="1" t="s">
        <v>6780</v>
      </c>
      <c r="E8946" s="1" t="s">
        <v>6899</v>
      </c>
      <c r="F8946" s="62">
        <v>3265.2676941296181</v>
      </c>
      <c r="G8946" s="62">
        <v>31.35961138373283</v>
      </c>
      <c r="H8946" s="62">
        <v>30.073565503664042</v>
      </c>
      <c r="I8946" s="62">
        <v>1929.82</v>
      </c>
      <c r="J8946" s="62">
        <v>1937.8321165487973</v>
      </c>
      <c r="K8946" s="62">
        <v>1929.82</v>
      </c>
      <c r="L8946" s="62">
        <v>58036.568180280941</v>
      </c>
      <c r="M8946" s="63">
        <v>3023.2714361981066</v>
      </c>
      <c r="N8946" s="64">
        <f>GP_need_index[[#This Row],[Normalised weighted population]]/GP_need_index[[#This Row],[Registered population]]</f>
        <v>0.92588777380593368</v>
      </c>
    </row>
    <row r="8947" spans="1:14" x14ac:dyDescent="0.2">
      <c r="A8947" s="46" t="s">
        <v>13248</v>
      </c>
      <c r="B8947" s="33" t="s">
        <v>4420</v>
      </c>
      <c r="C8947" s="1" t="s">
        <v>9921</v>
      </c>
      <c r="D8947" s="1" t="s">
        <v>6780</v>
      </c>
      <c r="E8947" s="1" t="s">
        <v>6790</v>
      </c>
      <c r="F8947" s="62">
        <v>14818.75</v>
      </c>
      <c r="G8947" s="62">
        <v>101.95351730877894</v>
      </c>
      <c r="H8947" s="62">
        <v>102.1218936084792</v>
      </c>
      <c r="I8947" s="62">
        <v>1635.088</v>
      </c>
      <c r="J8947" s="62">
        <v>1840.4751524024027</v>
      </c>
      <c r="K8947" s="62">
        <v>1635.088</v>
      </c>
      <c r="L8947" s="62">
        <v>166978.28277650103</v>
      </c>
      <c r="M8947" s="63">
        <v>8626.2239704352396</v>
      </c>
      <c r="N8947" s="68">
        <f>GP_need_index[[#This Row],[Normalised weighted population]]/GP_need_index[[#This Row],[Registered population]]</f>
        <v>0.58211549357639747</v>
      </c>
    </row>
    <row r="8948" spans="1:14" hidden="1" x14ac:dyDescent="0.2">
      <c r="A8948" s="46" t="s">
        <v>13249</v>
      </c>
      <c r="B8948" s="33" t="s">
        <v>4420</v>
      </c>
      <c r="C8948" s="1" t="s">
        <v>9921</v>
      </c>
      <c r="D8948" s="1" t="s">
        <v>6780</v>
      </c>
      <c r="E8948" s="1" t="s">
        <v>6790</v>
      </c>
      <c r="F8948" s="62">
        <v>14771.828600568724</v>
      </c>
      <c r="G8948" s="62">
        <v>101.95351730877894</v>
      </c>
      <c r="H8948" s="62">
        <v>102.1218936084792</v>
      </c>
      <c r="I8948" s="62">
        <v>1635.088</v>
      </c>
      <c r="J8948" s="62">
        <v>1840.4751524024027</v>
      </c>
      <c r="K8948" s="62">
        <v>1635.088</v>
      </c>
      <c r="L8948" s="62">
        <v>166978.28277650103</v>
      </c>
      <c r="M8948" s="63">
        <v>8663.1823599565469</v>
      </c>
      <c r="N8948" s="64">
        <f>GP_need_index[[#This Row],[Normalised weighted population]]/GP_need_index[[#This Row],[Registered population]]</f>
        <v>0.58646648253304323</v>
      </c>
    </row>
    <row r="8949" spans="1:14" hidden="1" x14ac:dyDescent="0.2">
      <c r="A8949" s="46" t="s">
        <v>13250</v>
      </c>
      <c r="B8949" s="33" t="s">
        <v>4420</v>
      </c>
      <c r="C8949" s="1" t="s">
        <v>9921</v>
      </c>
      <c r="D8949" s="1" t="s">
        <v>6780</v>
      </c>
      <c r="E8949" s="1" t="s">
        <v>6790</v>
      </c>
      <c r="F8949" s="62">
        <v>14779.484135101771</v>
      </c>
      <c r="G8949" s="62">
        <v>101.95351730877894</v>
      </c>
      <c r="H8949" s="62">
        <v>102.1218936084792</v>
      </c>
      <c r="I8949" s="62">
        <v>1635.088</v>
      </c>
      <c r="J8949" s="62">
        <v>1840.4751524024027</v>
      </c>
      <c r="K8949" s="62">
        <v>1635.088</v>
      </c>
      <c r="L8949" s="62">
        <v>166978.28277650103</v>
      </c>
      <c r="M8949" s="63">
        <v>8698.3205350024218</v>
      </c>
      <c r="N8949" s="64">
        <f>GP_need_index[[#This Row],[Normalised weighted population]]/GP_need_index[[#This Row],[Registered population]]</f>
        <v>0.58854019906849242</v>
      </c>
    </row>
    <row r="8950" spans="1:14" x14ac:dyDescent="0.2">
      <c r="A8950" s="46" t="s">
        <v>13248</v>
      </c>
      <c r="B8950" s="33" t="s">
        <v>6320</v>
      </c>
      <c r="C8950" s="1" t="s">
        <v>9922</v>
      </c>
      <c r="D8950" s="1" t="s">
        <v>6780</v>
      </c>
      <c r="E8950" s="1" t="s">
        <v>6786</v>
      </c>
      <c r="F8950" s="62">
        <v>6585.416666666667</v>
      </c>
      <c r="G8950" s="62">
        <v>58.20377560286331</v>
      </c>
      <c r="H8950" s="62">
        <v>58.97283561059114</v>
      </c>
      <c r="I8950" s="62">
        <v>2065.1260000000002</v>
      </c>
      <c r="J8950" s="62">
        <v>1947.4557786606129</v>
      </c>
      <c r="K8950" s="62">
        <v>2065.1260000000002</v>
      </c>
      <c r="L8950" s="62">
        <v>121786.33611315765</v>
      </c>
      <c r="M8950" s="63">
        <v>6291.5739363361618</v>
      </c>
      <c r="N8950" s="68">
        <f>GP_need_index[[#This Row],[Normalised weighted population]]/GP_need_index[[#This Row],[Registered population]]</f>
        <v>0.95537978153791758</v>
      </c>
    </row>
    <row r="8951" spans="1:14" hidden="1" x14ac:dyDescent="0.2">
      <c r="A8951" s="46" t="s">
        <v>13249</v>
      </c>
      <c r="B8951" s="33" t="s">
        <v>6320</v>
      </c>
      <c r="C8951" s="1" t="s">
        <v>9922</v>
      </c>
      <c r="D8951" s="1" t="s">
        <v>6780</v>
      </c>
      <c r="E8951" s="1" t="s">
        <v>6786</v>
      </c>
      <c r="F8951" s="62">
        <v>6648.2519204806322</v>
      </c>
      <c r="G8951" s="62">
        <v>58.20377560286331</v>
      </c>
      <c r="H8951" s="62">
        <v>58.97283561059114</v>
      </c>
      <c r="I8951" s="62">
        <v>2065.1260000000002</v>
      </c>
      <c r="J8951" s="62">
        <v>1947.4557786606129</v>
      </c>
      <c r="K8951" s="62">
        <v>2065.1260000000002</v>
      </c>
      <c r="L8951" s="62">
        <v>121786.33611315765</v>
      </c>
      <c r="M8951" s="63">
        <v>6318.5296983286817</v>
      </c>
      <c r="N8951" s="64">
        <f>GP_need_index[[#This Row],[Normalised weighted population]]/GP_need_index[[#This Row],[Registered population]]</f>
        <v>0.95040467387581884</v>
      </c>
    </row>
    <row r="8952" spans="1:14" hidden="1" x14ac:dyDescent="0.2">
      <c r="A8952" s="46" t="s">
        <v>13250</v>
      </c>
      <c r="B8952" s="33" t="s">
        <v>6320</v>
      </c>
      <c r="C8952" s="1" t="s">
        <v>9922</v>
      </c>
      <c r="D8952" s="1" t="s">
        <v>6780</v>
      </c>
      <c r="E8952" s="1" t="s">
        <v>6786</v>
      </c>
      <c r="F8952" s="62">
        <v>6707.6255243942142</v>
      </c>
      <c r="G8952" s="62">
        <v>58.20377560286331</v>
      </c>
      <c r="H8952" s="62">
        <v>58.97283561059114</v>
      </c>
      <c r="I8952" s="62">
        <v>2065.1260000000002</v>
      </c>
      <c r="J8952" s="62">
        <v>1947.4557786606129</v>
      </c>
      <c r="K8952" s="62">
        <v>2065.1260000000002</v>
      </c>
      <c r="L8952" s="62">
        <v>121786.33611315765</v>
      </c>
      <c r="M8952" s="63">
        <v>6344.1578789841724</v>
      </c>
      <c r="N8952" s="64">
        <f>GP_need_index[[#This Row],[Normalised weighted population]]/GP_need_index[[#This Row],[Registered population]]</f>
        <v>0.94581277024362986</v>
      </c>
    </row>
    <row r="8953" spans="1:14" x14ac:dyDescent="0.2">
      <c r="A8953" s="46" t="s">
        <v>13248</v>
      </c>
      <c r="B8953" s="33" t="s">
        <v>4380</v>
      </c>
      <c r="C8953" s="1" t="s">
        <v>9923</v>
      </c>
      <c r="D8953" s="1" t="s">
        <v>6780</v>
      </c>
      <c r="E8953" s="1" t="s">
        <v>6791</v>
      </c>
      <c r="F8953" s="62">
        <v>9327.0833333333339</v>
      </c>
      <c r="G8953" s="62">
        <v>74.98185574596971</v>
      </c>
      <c r="H8953" s="62">
        <v>73.334878508439942</v>
      </c>
      <c r="I8953" s="62">
        <v>1866.8219999999999</v>
      </c>
      <c r="J8953" s="62">
        <v>1828.5309042471047</v>
      </c>
      <c r="K8953" s="62">
        <v>1866.8219999999999</v>
      </c>
      <c r="L8953" s="62">
        <v>136903.16456688286</v>
      </c>
      <c r="M8953" s="63">
        <v>7072.5206905857704</v>
      </c>
      <c r="N8953" s="68">
        <f>GP_need_index[[#This Row],[Normalised weighted population]]/GP_need_index[[#This Row],[Registered population]]</f>
        <v>0.75827784933687059</v>
      </c>
    </row>
    <row r="8954" spans="1:14" hidden="1" x14ac:dyDescent="0.2">
      <c r="A8954" s="46" t="s">
        <v>13249</v>
      </c>
      <c r="B8954" s="33" t="s">
        <v>4380</v>
      </c>
      <c r="C8954" s="1" t="s">
        <v>9923</v>
      </c>
      <c r="D8954" s="1" t="s">
        <v>6780</v>
      </c>
      <c r="E8954" s="1" t="s">
        <v>6791</v>
      </c>
      <c r="F8954" s="62">
        <v>9424.1123139814645</v>
      </c>
      <c r="G8954" s="62">
        <v>74.98185574596971</v>
      </c>
      <c r="H8954" s="62">
        <v>73.334878508439942</v>
      </c>
      <c r="I8954" s="62">
        <v>1866.8219999999999</v>
      </c>
      <c r="J8954" s="62">
        <v>1828.5309042471047</v>
      </c>
      <c r="K8954" s="62">
        <v>1866.8219999999999</v>
      </c>
      <c r="L8954" s="62">
        <v>136903.16456688286</v>
      </c>
      <c r="M8954" s="63">
        <v>7102.8223585549822</v>
      </c>
      <c r="N8954" s="64">
        <f>GP_need_index[[#This Row],[Normalised weighted population]]/GP_need_index[[#This Row],[Registered population]]</f>
        <v>0.75368608967205819</v>
      </c>
    </row>
    <row r="8955" spans="1:14" hidden="1" x14ac:dyDescent="0.2">
      <c r="A8955" s="46" t="s">
        <v>13250</v>
      </c>
      <c r="B8955" s="33" t="s">
        <v>4380</v>
      </c>
      <c r="C8955" s="1" t="s">
        <v>9923</v>
      </c>
      <c r="D8955" s="1" t="s">
        <v>6780</v>
      </c>
      <c r="E8955" s="1" t="s">
        <v>6791</v>
      </c>
      <c r="F8955" s="62">
        <v>9518.8584275964349</v>
      </c>
      <c r="G8955" s="62">
        <v>74.98185574596971</v>
      </c>
      <c r="H8955" s="62">
        <v>73.334878508439942</v>
      </c>
      <c r="I8955" s="62">
        <v>1866.8219999999999</v>
      </c>
      <c r="J8955" s="62">
        <v>1828.5309042471047</v>
      </c>
      <c r="K8955" s="62">
        <v>1866.8219999999999</v>
      </c>
      <c r="L8955" s="62">
        <v>136903.16456688286</v>
      </c>
      <c r="M8955" s="63">
        <v>7131.6316580692437</v>
      </c>
      <c r="N8955" s="64">
        <f>GP_need_index[[#This Row],[Normalised weighted population]]/GP_need_index[[#This Row],[Registered population]]</f>
        <v>0.74921081265309042</v>
      </c>
    </row>
    <row r="8956" spans="1:14" x14ac:dyDescent="0.2">
      <c r="A8956" s="46" t="s">
        <v>13248</v>
      </c>
      <c r="B8956" s="33" t="s">
        <v>4510</v>
      </c>
      <c r="C8956" s="1" t="s">
        <v>9924</v>
      </c>
      <c r="D8956" s="1" t="s">
        <v>6780</v>
      </c>
      <c r="E8956" s="1" t="s">
        <v>6789</v>
      </c>
      <c r="F8956" s="62">
        <v>6408.5833333333339</v>
      </c>
      <c r="G8956" s="62">
        <v>75.097497199290629</v>
      </c>
      <c r="H8956" s="62">
        <v>75.457799752416534</v>
      </c>
      <c r="I8956" s="62">
        <v>1892.5930000000001</v>
      </c>
      <c r="J8956" s="62">
        <v>1890.2160986321096</v>
      </c>
      <c r="K8956" s="62">
        <v>1892.5930000000001</v>
      </c>
      <c r="L8956" s="62">
        <v>142810.90360682528</v>
      </c>
      <c r="M8956" s="63">
        <v>7377.7189431372044</v>
      </c>
      <c r="N8956" s="68">
        <f>GP_need_index[[#This Row],[Normalised weighted population]]/GP_need_index[[#This Row],[Registered population]]</f>
        <v>1.1512246247564653</v>
      </c>
    </row>
    <row r="8957" spans="1:14" hidden="1" x14ac:dyDescent="0.2">
      <c r="A8957" s="46" t="s">
        <v>13249</v>
      </c>
      <c r="B8957" s="33" t="s">
        <v>4510</v>
      </c>
      <c r="C8957" s="1" t="s">
        <v>9924</v>
      </c>
      <c r="D8957" s="1" t="s">
        <v>6780</v>
      </c>
      <c r="E8957" s="1" t="s">
        <v>6789</v>
      </c>
      <c r="F8957" s="62">
        <v>6504.9319354055142</v>
      </c>
      <c r="G8957" s="62">
        <v>75.097497199290629</v>
      </c>
      <c r="H8957" s="62">
        <v>75.457799752416534</v>
      </c>
      <c r="I8957" s="62">
        <v>1892.5930000000001</v>
      </c>
      <c r="J8957" s="62">
        <v>1890.2160986321096</v>
      </c>
      <c r="K8957" s="62">
        <v>1892.5930000000001</v>
      </c>
      <c r="L8957" s="62">
        <v>142810.90360682528</v>
      </c>
      <c r="M8957" s="63">
        <v>7409.3282094179922</v>
      </c>
      <c r="N8957" s="64">
        <f>GP_need_index[[#This Row],[Normalised weighted population]]/GP_need_index[[#This Row],[Registered population]]</f>
        <v>1.1390323961869553</v>
      </c>
    </row>
    <row r="8958" spans="1:14" hidden="1" x14ac:dyDescent="0.2">
      <c r="A8958" s="46" t="s">
        <v>13250</v>
      </c>
      <c r="B8958" s="33" t="s">
        <v>4510</v>
      </c>
      <c r="C8958" s="1" t="s">
        <v>9924</v>
      </c>
      <c r="D8958" s="1" t="s">
        <v>6780</v>
      </c>
      <c r="E8958" s="1" t="s">
        <v>6789</v>
      </c>
      <c r="F8958" s="62">
        <v>6595.495655428982</v>
      </c>
      <c r="G8958" s="62">
        <v>75.097497199290629</v>
      </c>
      <c r="H8958" s="62">
        <v>75.457799752416534</v>
      </c>
      <c r="I8958" s="62">
        <v>1892.5930000000001</v>
      </c>
      <c r="J8958" s="62">
        <v>1890.2160986321096</v>
      </c>
      <c r="K8958" s="62">
        <v>1892.5930000000001</v>
      </c>
      <c r="L8958" s="62">
        <v>142810.90360682528</v>
      </c>
      <c r="M8958" s="63">
        <v>7439.3807075390368</v>
      </c>
      <c r="N8958" s="64">
        <f>GP_need_index[[#This Row],[Normalised weighted population]]/GP_need_index[[#This Row],[Registered population]]</f>
        <v>1.1279486935019696</v>
      </c>
    </row>
    <row r="8959" spans="1:14" x14ac:dyDescent="0.2">
      <c r="A8959" s="46" t="s">
        <v>13248</v>
      </c>
      <c r="B8959" s="33" t="s">
        <v>4684</v>
      </c>
      <c r="C8959" s="1" t="s">
        <v>9925</v>
      </c>
      <c r="D8959" s="1" t="s">
        <v>6780</v>
      </c>
      <c r="E8959" s="1" t="s">
        <v>6784</v>
      </c>
      <c r="F8959" s="62">
        <v>6016.416666666667</v>
      </c>
      <c r="G8959" s="62">
        <v>41.049912934455804</v>
      </c>
      <c r="H8959" s="62">
        <v>40.909912361984084</v>
      </c>
      <c r="I8959" s="62">
        <v>1709.5409999999999</v>
      </c>
      <c r="J8959" s="62">
        <v>1800.7813345588238</v>
      </c>
      <c r="K8959" s="62">
        <v>1709.5409999999999</v>
      </c>
      <c r="L8959" s="62">
        <v>69937.172489218632</v>
      </c>
      <c r="M8959" s="63">
        <v>3613.0070552855373</v>
      </c>
      <c r="N8959" s="68">
        <f>GP_need_index[[#This Row],[Normalised weighted population]]/GP_need_index[[#This Row],[Registered population]]</f>
        <v>0.60052474013361279</v>
      </c>
    </row>
    <row r="8960" spans="1:14" hidden="1" x14ac:dyDescent="0.2">
      <c r="A8960" s="46" t="s">
        <v>13249</v>
      </c>
      <c r="B8960" s="33" t="s">
        <v>4684</v>
      </c>
      <c r="C8960" s="1" t="s">
        <v>9925</v>
      </c>
      <c r="D8960" s="1" t="s">
        <v>6780</v>
      </c>
      <c r="E8960" s="1" t="s">
        <v>6784</v>
      </c>
      <c r="F8960" s="62">
        <v>6072.3602080242181</v>
      </c>
      <c r="G8960" s="62">
        <v>41.049912934455804</v>
      </c>
      <c r="H8960" s="62">
        <v>40.909912361984084</v>
      </c>
      <c r="I8960" s="62">
        <v>1709.5409999999999</v>
      </c>
      <c r="J8960" s="62">
        <v>1800.7813345588238</v>
      </c>
      <c r="K8960" s="62">
        <v>1709.5409999999999</v>
      </c>
      <c r="L8960" s="62">
        <v>69937.172489218632</v>
      </c>
      <c r="M8960" s="63">
        <v>3628.4867046141576</v>
      </c>
      <c r="N8960" s="64">
        <f>GP_need_index[[#This Row],[Normalised weighted population]]/GP_need_index[[#This Row],[Registered population]]</f>
        <v>0.59754141393314497</v>
      </c>
    </row>
    <row r="8961" spans="1:14" hidden="1" x14ac:dyDescent="0.2">
      <c r="A8961" s="46" t="s">
        <v>13250</v>
      </c>
      <c r="B8961" s="33" t="s">
        <v>4684</v>
      </c>
      <c r="C8961" s="1" t="s">
        <v>9925</v>
      </c>
      <c r="D8961" s="1" t="s">
        <v>6780</v>
      </c>
      <c r="E8961" s="1" t="s">
        <v>6784</v>
      </c>
      <c r="F8961" s="62">
        <v>6127.6093101889173</v>
      </c>
      <c r="G8961" s="62">
        <v>41.049912934455804</v>
      </c>
      <c r="H8961" s="62">
        <v>40.909912361984084</v>
      </c>
      <c r="I8961" s="62">
        <v>1709.5409999999999</v>
      </c>
      <c r="J8961" s="62">
        <v>1800.7813345588238</v>
      </c>
      <c r="K8961" s="62">
        <v>1709.5409999999999</v>
      </c>
      <c r="L8961" s="62">
        <v>69937.172489218632</v>
      </c>
      <c r="M8961" s="63">
        <v>3643.2039754369084</v>
      </c>
      <c r="N8961" s="64">
        <f>GP_need_index[[#This Row],[Normalised weighted population]]/GP_need_index[[#This Row],[Registered population]]</f>
        <v>0.59455552581967508</v>
      </c>
    </row>
    <row r="8962" spans="1:14" x14ac:dyDescent="0.2">
      <c r="A8962" s="46" t="s">
        <v>13248</v>
      </c>
      <c r="B8962" s="33" t="s">
        <v>4730</v>
      </c>
      <c r="C8962" s="1" t="s">
        <v>9926</v>
      </c>
      <c r="D8962" s="1" t="s">
        <v>6780</v>
      </c>
      <c r="E8962" s="1" t="s">
        <v>6782</v>
      </c>
      <c r="F8962" s="62">
        <v>7362.5</v>
      </c>
      <c r="G8962" s="62">
        <v>76.017803769128946</v>
      </c>
      <c r="H8962" s="62">
        <v>76.229913792753138</v>
      </c>
      <c r="I8962" s="62">
        <v>1777.3579999999999</v>
      </c>
      <c r="J8962" s="62">
        <v>1795.1367743589744</v>
      </c>
      <c r="K8962" s="62">
        <v>1777.3579999999999</v>
      </c>
      <c r="L8962" s="62">
        <v>135487.84711886014</v>
      </c>
      <c r="M8962" s="63">
        <v>6999.4043242362004</v>
      </c>
      <c r="N8962" s="68">
        <f>GP_need_index[[#This Row],[Normalised weighted population]]/GP_need_index[[#This Row],[Registered population]]</f>
        <v>0.9506831000660374</v>
      </c>
    </row>
    <row r="8963" spans="1:14" hidden="1" x14ac:dyDescent="0.2">
      <c r="A8963" s="46" t="s">
        <v>13249</v>
      </c>
      <c r="B8963" s="33" t="s">
        <v>4730</v>
      </c>
      <c r="C8963" s="1" t="s">
        <v>9926</v>
      </c>
      <c r="D8963" s="1" t="s">
        <v>6780</v>
      </c>
      <c r="E8963" s="1" t="s">
        <v>6782</v>
      </c>
      <c r="F8963" s="62">
        <v>7389.6489025849678</v>
      </c>
      <c r="G8963" s="62">
        <v>76.017803769128946</v>
      </c>
      <c r="H8963" s="62">
        <v>76.229913792753138</v>
      </c>
      <c r="I8963" s="62">
        <v>1777.3579999999999</v>
      </c>
      <c r="J8963" s="62">
        <v>1795.1367743589744</v>
      </c>
      <c r="K8963" s="62">
        <v>1777.3579999999999</v>
      </c>
      <c r="L8963" s="62">
        <v>135487.84711886014</v>
      </c>
      <c r="M8963" s="63">
        <v>7029.3927307879958</v>
      </c>
      <c r="N8963" s="64">
        <f>GP_need_index[[#This Row],[Normalised weighted population]]/GP_need_index[[#This Row],[Registered population]]</f>
        <v>0.95124854014769888</v>
      </c>
    </row>
    <row r="8964" spans="1:14" hidden="1" x14ac:dyDescent="0.2">
      <c r="A8964" s="46" t="s">
        <v>13250</v>
      </c>
      <c r="B8964" s="33" t="s">
        <v>4730</v>
      </c>
      <c r="C8964" s="1" t="s">
        <v>9926</v>
      </c>
      <c r="D8964" s="1" t="s">
        <v>6780</v>
      </c>
      <c r="E8964" s="1" t="s">
        <v>6782</v>
      </c>
      <c r="F8964" s="62">
        <v>7414.8741182539943</v>
      </c>
      <c r="G8964" s="62">
        <v>76.017803769128946</v>
      </c>
      <c r="H8964" s="62">
        <v>76.229913792753138</v>
      </c>
      <c r="I8964" s="62">
        <v>1777.3579999999999</v>
      </c>
      <c r="J8964" s="62">
        <v>1795.1367743589744</v>
      </c>
      <c r="K8964" s="62">
        <v>1777.3579999999999</v>
      </c>
      <c r="L8964" s="62">
        <v>135487.84711886014</v>
      </c>
      <c r="M8964" s="63">
        <v>7057.904197126546</v>
      </c>
      <c r="N8964" s="64">
        <f>GP_need_index[[#This Row],[Normalised weighted population]]/GP_need_index[[#This Row],[Registered population]]</f>
        <v>0.95185758848573609</v>
      </c>
    </row>
    <row r="8965" spans="1:14" x14ac:dyDescent="0.2">
      <c r="A8965" s="46" t="s">
        <v>13248</v>
      </c>
      <c r="B8965" s="33" t="s">
        <v>6280</v>
      </c>
      <c r="C8965" s="1" t="s">
        <v>9927</v>
      </c>
      <c r="D8965" s="1" t="s">
        <v>6780</v>
      </c>
      <c r="E8965" s="1" t="s">
        <v>6779</v>
      </c>
      <c r="F8965" s="62">
        <v>6951.583333333333</v>
      </c>
      <c r="G8965" s="62">
        <v>61.867274115224234</v>
      </c>
      <c r="H8965" s="62">
        <v>62.993493543829551</v>
      </c>
      <c r="I8965" s="62">
        <v>2083.752</v>
      </c>
      <c r="J8965" s="62">
        <v>2008.5512880341882</v>
      </c>
      <c r="K8965" s="62">
        <v>2083.752</v>
      </c>
      <c r="L8965" s="62">
        <v>131262.81815894193</v>
      </c>
      <c r="M8965" s="63">
        <v>6781.1361429864728</v>
      </c>
      <c r="N8965" s="68">
        <f>GP_need_index[[#This Row],[Normalised weighted population]]/GP_need_index[[#This Row],[Registered population]]</f>
        <v>0.97548081031704625</v>
      </c>
    </row>
    <row r="8966" spans="1:14" hidden="1" x14ac:dyDescent="0.2">
      <c r="A8966" s="46" t="s">
        <v>13249</v>
      </c>
      <c r="B8966" s="33" t="s">
        <v>6280</v>
      </c>
      <c r="C8966" s="1" t="s">
        <v>9927</v>
      </c>
      <c r="D8966" s="1" t="s">
        <v>6780</v>
      </c>
      <c r="E8966" s="1" t="s">
        <v>6779</v>
      </c>
      <c r="F8966" s="62">
        <v>6967.3280225995777</v>
      </c>
      <c r="G8966" s="62">
        <v>61.867274115224234</v>
      </c>
      <c r="H8966" s="62">
        <v>62.993493543829551</v>
      </c>
      <c r="I8966" s="62">
        <v>2083.752</v>
      </c>
      <c r="J8966" s="62">
        <v>2008.5512880341882</v>
      </c>
      <c r="K8966" s="62">
        <v>2083.752</v>
      </c>
      <c r="L8966" s="62">
        <v>131262.81815894193</v>
      </c>
      <c r="M8966" s="63">
        <v>6810.1893963947396</v>
      </c>
      <c r="N8966" s="64">
        <f>GP_need_index[[#This Row],[Normalised weighted population]]/GP_need_index[[#This Row],[Registered population]]</f>
        <v>0.97744635738476282</v>
      </c>
    </row>
    <row r="8967" spans="1:14" hidden="1" x14ac:dyDescent="0.2">
      <c r="A8967" s="46" t="s">
        <v>13250</v>
      </c>
      <c r="B8967" s="33" t="s">
        <v>6280</v>
      </c>
      <c r="C8967" s="1" t="s">
        <v>9927</v>
      </c>
      <c r="D8967" s="1" t="s">
        <v>6780</v>
      </c>
      <c r="E8967" s="1" t="s">
        <v>6779</v>
      </c>
      <c r="F8967" s="62">
        <v>6986.5191864370518</v>
      </c>
      <c r="G8967" s="62">
        <v>61.867274115224234</v>
      </c>
      <c r="H8967" s="62">
        <v>62.993493543829551</v>
      </c>
      <c r="I8967" s="62">
        <v>2083.752</v>
      </c>
      <c r="J8967" s="62">
        <v>2008.5512880341882</v>
      </c>
      <c r="K8967" s="62">
        <v>2083.752</v>
      </c>
      <c r="L8967" s="62">
        <v>131262.81815894193</v>
      </c>
      <c r="M8967" s="63">
        <v>6837.8117662310442</v>
      </c>
      <c r="N8967" s="64">
        <f>GP_need_index[[#This Row],[Normalised weighted population]]/GP_need_index[[#This Row],[Registered population]]</f>
        <v>0.97871509170193172</v>
      </c>
    </row>
    <row r="8968" spans="1:14" x14ac:dyDescent="0.2">
      <c r="A8968" s="46" t="s">
        <v>13248</v>
      </c>
      <c r="B8968" s="33" t="s">
        <v>4607</v>
      </c>
      <c r="C8968" s="1" t="s">
        <v>9928</v>
      </c>
      <c r="D8968" s="1" t="s">
        <v>6780</v>
      </c>
      <c r="E8968" s="1" t="s">
        <v>6899</v>
      </c>
      <c r="F8968" s="62">
        <v>5641.9166666666661</v>
      </c>
      <c r="G8968" s="62">
        <v>48.505425104800324</v>
      </c>
      <c r="H8968" s="62">
        <v>49.918320457538378</v>
      </c>
      <c r="I8968" s="62">
        <v>1878.7719999999999</v>
      </c>
      <c r="J8968" s="62">
        <v>1937.8321165487973</v>
      </c>
      <c r="K8968" s="62">
        <v>1878.7719999999999</v>
      </c>
      <c r="L8968" s="62">
        <v>93785.142762650285</v>
      </c>
      <c r="M8968" s="63">
        <v>4845.0111782064487</v>
      </c>
      <c r="N8968" s="68">
        <f>GP_need_index[[#This Row],[Normalised weighted population]]/GP_need_index[[#This Row],[Registered population]]</f>
        <v>0.85875270133490966</v>
      </c>
    </row>
    <row r="8969" spans="1:14" hidden="1" x14ac:dyDescent="0.2">
      <c r="A8969" s="46" t="s">
        <v>13249</v>
      </c>
      <c r="B8969" s="33" t="s">
        <v>4607</v>
      </c>
      <c r="C8969" s="1" t="s">
        <v>9928</v>
      </c>
      <c r="D8969" s="1" t="s">
        <v>6780</v>
      </c>
      <c r="E8969" s="1" t="s">
        <v>6899</v>
      </c>
      <c r="F8969" s="62">
        <v>5665.1467285879935</v>
      </c>
      <c r="G8969" s="62">
        <v>48.505425104800324</v>
      </c>
      <c r="H8969" s="62">
        <v>49.918320457538378</v>
      </c>
      <c r="I8969" s="62">
        <v>1878.7719999999999</v>
      </c>
      <c r="J8969" s="62">
        <v>1937.8321165487973</v>
      </c>
      <c r="K8969" s="62">
        <v>1878.7719999999999</v>
      </c>
      <c r="L8969" s="62">
        <v>93785.142762650285</v>
      </c>
      <c r="M8969" s="63">
        <v>4865.7692539268282</v>
      </c>
      <c r="N8969" s="64">
        <f>GP_need_index[[#This Row],[Normalised weighted population]]/GP_need_index[[#This Row],[Registered population]]</f>
        <v>0.85889553916983796</v>
      </c>
    </row>
    <row r="8970" spans="1:14" hidden="1" x14ac:dyDescent="0.2">
      <c r="A8970" s="46" t="s">
        <v>13250</v>
      </c>
      <c r="B8970" s="33" t="s">
        <v>4607</v>
      </c>
      <c r="C8970" s="1" t="s">
        <v>9928</v>
      </c>
      <c r="D8970" s="1" t="s">
        <v>6780</v>
      </c>
      <c r="E8970" s="1" t="s">
        <v>6899</v>
      </c>
      <c r="F8970" s="62">
        <v>5687.9052233162638</v>
      </c>
      <c r="G8970" s="62">
        <v>48.505425104800324</v>
      </c>
      <c r="H8970" s="62">
        <v>49.918320457538378</v>
      </c>
      <c r="I8970" s="62">
        <v>1878.7719999999999</v>
      </c>
      <c r="J8970" s="62">
        <v>1937.8321165487973</v>
      </c>
      <c r="K8970" s="62">
        <v>1878.7719999999999</v>
      </c>
      <c r="L8970" s="62">
        <v>93785.142762650285</v>
      </c>
      <c r="M8970" s="63">
        <v>4885.50498667183</v>
      </c>
      <c r="N8970" s="64">
        <f>GP_need_index[[#This Row],[Normalised weighted population]]/GP_need_index[[#This Row],[Registered population]]</f>
        <v>0.85892869076735356</v>
      </c>
    </row>
    <row r="8971" spans="1:14" x14ac:dyDescent="0.2">
      <c r="A8971" s="46" t="s">
        <v>13248</v>
      </c>
      <c r="B8971" s="33" t="s">
        <v>6314</v>
      </c>
      <c r="C8971" s="1" t="s">
        <v>9929</v>
      </c>
      <c r="D8971" s="1" t="s">
        <v>6780</v>
      </c>
      <c r="E8971" s="1" t="s">
        <v>6779</v>
      </c>
      <c r="F8971" s="62">
        <v>6161</v>
      </c>
      <c r="G8971" s="62">
        <v>45.435071615824796</v>
      </c>
      <c r="H8971" s="62">
        <v>46.431072339345931</v>
      </c>
      <c r="I8971" s="62">
        <v>2003.7929999999999</v>
      </c>
      <c r="J8971" s="62">
        <v>2008.5512880341882</v>
      </c>
      <c r="K8971" s="62">
        <v>2003.7929999999999</v>
      </c>
      <c r="L8971" s="62">
        <v>93038.257736075</v>
      </c>
      <c r="M8971" s="63">
        <v>4806.4265346691418</v>
      </c>
      <c r="N8971" s="68">
        <f>GP_need_index[[#This Row],[Normalised weighted population]]/GP_need_index[[#This Row],[Registered population]]</f>
        <v>0.78013740215373184</v>
      </c>
    </row>
    <row r="8972" spans="1:14" hidden="1" x14ac:dyDescent="0.2">
      <c r="A8972" s="46" t="s">
        <v>13249</v>
      </c>
      <c r="B8972" s="33" t="s">
        <v>6314</v>
      </c>
      <c r="C8972" s="1" t="s">
        <v>9929</v>
      </c>
      <c r="D8972" s="1" t="s">
        <v>6780</v>
      </c>
      <c r="E8972" s="1" t="s">
        <v>6779</v>
      </c>
      <c r="F8972" s="62">
        <v>6187.220861426631</v>
      </c>
      <c r="G8972" s="62">
        <v>45.435071615824796</v>
      </c>
      <c r="H8972" s="62">
        <v>46.431072339345931</v>
      </c>
      <c r="I8972" s="62">
        <v>2003.7929999999999</v>
      </c>
      <c r="J8972" s="62">
        <v>2008.5512880341882</v>
      </c>
      <c r="K8972" s="62">
        <v>2003.7929999999999</v>
      </c>
      <c r="L8972" s="62">
        <v>93038.257736075</v>
      </c>
      <c r="M8972" s="63">
        <v>4827.0192974680995</v>
      </c>
      <c r="N8972" s="64">
        <f>GP_need_index[[#This Row],[Normalised weighted population]]/GP_need_index[[#This Row],[Registered population]]</f>
        <v>0.78015952647843567</v>
      </c>
    </row>
    <row r="8973" spans="1:14" hidden="1" x14ac:dyDescent="0.2">
      <c r="A8973" s="46" t="s">
        <v>13250</v>
      </c>
      <c r="B8973" s="33" t="s">
        <v>6314</v>
      </c>
      <c r="C8973" s="1" t="s">
        <v>9929</v>
      </c>
      <c r="D8973" s="1" t="s">
        <v>6780</v>
      </c>
      <c r="E8973" s="1" t="s">
        <v>6779</v>
      </c>
      <c r="F8973" s="62">
        <v>6212.3220183259782</v>
      </c>
      <c r="G8973" s="62">
        <v>45.435071615824796</v>
      </c>
      <c r="H8973" s="62">
        <v>46.431072339345931</v>
      </c>
      <c r="I8973" s="62">
        <v>2003.7929999999999</v>
      </c>
      <c r="J8973" s="62">
        <v>2008.5512880341882</v>
      </c>
      <c r="K8973" s="62">
        <v>2003.7929999999999</v>
      </c>
      <c r="L8973" s="62">
        <v>93038.257736075</v>
      </c>
      <c r="M8973" s="63">
        <v>4846.5978590147479</v>
      </c>
      <c r="N8973" s="64">
        <f>GP_need_index[[#This Row],[Normalised weighted population]]/GP_need_index[[#This Row],[Registered population]]</f>
        <v>0.7801588270404487</v>
      </c>
    </row>
    <row r="8974" spans="1:14" x14ac:dyDescent="0.2">
      <c r="A8974" s="46" t="s">
        <v>13248</v>
      </c>
      <c r="B8974" s="33" t="s">
        <v>6292</v>
      </c>
      <c r="C8974" s="1" t="s">
        <v>9930</v>
      </c>
      <c r="D8974" s="1" t="s">
        <v>6780</v>
      </c>
      <c r="E8974" s="1" t="s">
        <v>6779</v>
      </c>
      <c r="F8974" s="62">
        <v>5110.9166666666661</v>
      </c>
      <c r="G8974" s="62">
        <v>41.683093111293957</v>
      </c>
      <c r="H8974" s="62">
        <v>40.004656206640753</v>
      </c>
      <c r="I8974" s="62">
        <v>1978.671</v>
      </c>
      <c r="J8974" s="62">
        <v>2008.5512880341882</v>
      </c>
      <c r="K8974" s="62">
        <v>1978.671</v>
      </c>
      <c r="L8974" s="62">
        <v>79156.053101050071</v>
      </c>
      <c r="M8974" s="63">
        <v>4089.2613776563294</v>
      </c>
      <c r="N8974" s="68">
        <f>GP_need_index[[#This Row],[Normalised weighted population]]/GP_need_index[[#This Row],[Registered population]]</f>
        <v>0.80010331695025283</v>
      </c>
    </row>
    <row r="8975" spans="1:14" hidden="1" x14ac:dyDescent="0.2">
      <c r="A8975" s="46" t="s">
        <v>13249</v>
      </c>
      <c r="B8975" s="33" t="s">
        <v>6292</v>
      </c>
      <c r="C8975" s="1" t="s">
        <v>9930</v>
      </c>
      <c r="D8975" s="1" t="s">
        <v>6780</v>
      </c>
      <c r="E8975" s="1" t="s">
        <v>6779</v>
      </c>
      <c r="F8975" s="62">
        <v>5130.7333293556367</v>
      </c>
      <c r="G8975" s="62">
        <v>41.683093111293957</v>
      </c>
      <c r="H8975" s="62">
        <v>40.004656206640753</v>
      </c>
      <c r="I8975" s="62">
        <v>1978.671</v>
      </c>
      <c r="J8975" s="62">
        <v>2008.5512880341882</v>
      </c>
      <c r="K8975" s="62">
        <v>1978.671</v>
      </c>
      <c r="L8975" s="62">
        <v>79156.053101050071</v>
      </c>
      <c r="M8975" s="63">
        <v>4106.7815017996218</v>
      </c>
      <c r="N8975" s="64">
        <f>GP_need_index[[#This Row],[Normalised weighted population]]/GP_need_index[[#This Row],[Registered population]]</f>
        <v>0.80042778257496927</v>
      </c>
    </row>
    <row r="8976" spans="1:14" hidden="1" x14ac:dyDescent="0.2">
      <c r="A8976" s="46" t="s">
        <v>13250</v>
      </c>
      <c r="B8976" s="33" t="s">
        <v>6292</v>
      </c>
      <c r="C8976" s="1" t="s">
        <v>9930</v>
      </c>
      <c r="D8976" s="1" t="s">
        <v>6780</v>
      </c>
      <c r="E8976" s="1" t="s">
        <v>6779</v>
      </c>
      <c r="F8976" s="62">
        <v>5149.9625722931105</v>
      </c>
      <c r="G8976" s="62">
        <v>41.683093111293957</v>
      </c>
      <c r="H8976" s="62">
        <v>40.004656206640753</v>
      </c>
      <c r="I8976" s="62">
        <v>1978.671</v>
      </c>
      <c r="J8976" s="62">
        <v>2008.5512880341882</v>
      </c>
      <c r="K8976" s="62">
        <v>1978.671</v>
      </c>
      <c r="L8976" s="62">
        <v>79156.053101050071</v>
      </c>
      <c r="M8976" s="63">
        <v>4123.4387532909905</v>
      </c>
      <c r="N8976" s="64">
        <f>GP_need_index[[#This Row],[Normalised weighted population]]/GP_need_index[[#This Row],[Registered population]]</f>
        <v>0.80067353799329799</v>
      </c>
    </row>
    <row r="8977" spans="1:14" x14ac:dyDescent="0.2">
      <c r="A8977" s="46" t="s">
        <v>13248</v>
      </c>
      <c r="B8977" s="33" t="s">
        <v>4697</v>
      </c>
      <c r="C8977" s="1" t="s">
        <v>7719</v>
      </c>
      <c r="D8977" s="1" t="s">
        <v>6780</v>
      </c>
      <c r="E8977" s="1" t="s">
        <v>6784</v>
      </c>
      <c r="F8977" s="62">
        <v>11708.916666666666</v>
      </c>
      <c r="G8977" s="62">
        <v>68.746435783617045</v>
      </c>
      <c r="H8977" s="62">
        <v>67.617568556266221</v>
      </c>
      <c r="I8977" s="62">
        <v>1865.6769999999999</v>
      </c>
      <c r="J8977" s="62">
        <v>1800.7813345588238</v>
      </c>
      <c r="K8977" s="62">
        <v>1865.6769999999999</v>
      </c>
      <c r="L8977" s="62">
        <v>126152.54245134909</v>
      </c>
      <c r="M8977" s="63">
        <v>6517.1354473788042</v>
      </c>
      <c r="N8977" s="68">
        <f>GP_need_index[[#This Row],[Normalised weighted population]]/GP_need_index[[#This Row],[Registered population]]</f>
        <v>0.5565959373450835</v>
      </c>
    </row>
    <row r="8978" spans="1:14" hidden="1" x14ac:dyDescent="0.2">
      <c r="A8978" s="46" t="s">
        <v>13249</v>
      </c>
      <c r="B8978" s="33" t="s">
        <v>4697</v>
      </c>
      <c r="C8978" s="1" t="s">
        <v>7719</v>
      </c>
      <c r="D8978" s="1" t="s">
        <v>6780</v>
      </c>
      <c r="E8978" s="1" t="s">
        <v>6784</v>
      </c>
      <c r="F8978" s="62">
        <v>11820.627675209711</v>
      </c>
      <c r="G8978" s="62">
        <v>68.746435783617045</v>
      </c>
      <c r="H8978" s="62">
        <v>67.617568556266221</v>
      </c>
      <c r="I8978" s="62">
        <v>1865.6769999999999</v>
      </c>
      <c r="J8978" s="62">
        <v>1800.7813345588238</v>
      </c>
      <c r="K8978" s="62">
        <v>1865.6769999999999</v>
      </c>
      <c r="L8978" s="62">
        <v>126152.54245134909</v>
      </c>
      <c r="M8978" s="63">
        <v>6545.0576102223458</v>
      </c>
      <c r="N8978" s="64">
        <f>GP_need_index[[#This Row],[Normalised weighted population]]/GP_need_index[[#This Row],[Registered population]]</f>
        <v>0.55369797527323183</v>
      </c>
    </row>
    <row r="8979" spans="1:14" hidden="1" x14ac:dyDescent="0.2">
      <c r="A8979" s="46" t="s">
        <v>13250</v>
      </c>
      <c r="B8979" s="33" t="s">
        <v>4697</v>
      </c>
      <c r="C8979" s="1" t="s">
        <v>7719</v>
      </c>
      <c r="D8979" s="1" t="s">
        <v>6780</v>
      </c>
      <c r="E8979" s="1" t="s">
        <v>6784</v>
      </c>
      <c r="F8979" s="62">
        <v>11932.629491981917</v>
      </c>
      <c r="G8979" s="62">
        <v>68.746435783617045</v>
      </c>
      <c r="H8979" s="62">
        <v>67.617568556266221</v>
      </c>
      <c r="I8979" s="62">
        <v>1865.6769999999999</v>
      </c>
      <c r="J8979" s="62">
        <v>1800.7813345588238</v>
      </c>
      <c r="K8979" s="62">
        <v>1865.6769999999999</v>
      </c>
      <c r="L8979" s="62">
        <v>126152.54245134909</v>
      </c>
      <c r="M8979" s="63">
        <v>6571.6045961263198</v>
      </c>
      <c r="N8979" s="64">
        <f>GP_need_index[[#This Row],[Normalised weighted population]]/GP_need_index[[#This Row],[Registered population]]</f>
        <v>0.55072560499277068</v>
      </c>
    </row>
    <row r="8980" spans="1:14" x14ac:dyDescent="0.2">
      <c r="A8980" s="46" t="s">
        <v>13248</v>
      </c>
      <c r="B8980" s="33" t="s">
        <v>4600</v>
      </c>
      <c r="C8980" s="1" t="s">
        <v>9931</v>
      </c>
      <c r="D8980" s="1" t="s">
        <v>6780</v>
      </c>
      <c r="E8980" s="1" t="s">
        <v>6899</v>
      </c>
      <c r="F8980" s="62">
        <v>22474.916666666668</v>
      </c>
      <c r="G8980" s="62">
        <v>237.81662768213158</v>
      </c>
      <c r="H8980" s="62">
        <v>234.1887051640245</v>
      </c>
      <c r="I8980" s="62">
        <v>1949.8779999999999</v>
      </c>
      <c r="J8980" s="62">
        <v>1937.8321165487973</v>
      </c>
      <c r="K8980" s="62">
        <v>1949.8779999999999</v>
      </c>
      <c r="L8980" s="62">
        <v>456639.40404781775</v>
      </c>
      <c r="M8980" s="63">
        <v>23590.335866101603</v>
      </c>
      <c r="N8980" s="68">
        <f>GP_need_index[[#This Row],[Normalised weighted population]]/GP_need_index[[#This Row],[Registered population]]</f>
        <v>1.0496295143594125</v>
      </c>
    </row>
    <row r="8981" spans="1:14" hidden="1" x14ac:dyDescent="0.2">
      <c r="A8981" s="46" t="s">
        <v>13249</v>
      </c>
      <c r="B8981" s="33" t="s">
        <v>4600</v>
      </c>
      <c r="C8981" s="1" t="s">
        <v>9931</v>
      </c>
      <c r="D8981" s="1" t="s">
        <v>6780</v>
      </c>
      <c r="E8981" s="1" t="s">
        <v>6899</v>
      </c>
      <c r="F8981" s="62">
        <v>22537.207976101774</v>
      </c>
      <c r="G8981" s="62">
        <v>237.81662768213158</v>
      </c>
      <c r="H8981" s="62">
        <v>234.1887051640245</v>
      </c>
      <c r="I8981" s="62">
        <v>1949.8779999999999</v>
      </c>
      <c r="J8981" s="62">
        <v>1937.8321165487973</v>
      </c>
      <c r="K8981" s="62">
        <v>1949.8779999999999</v>
      </c>
      <c r="L8981" s="62">
        <v>456639.40404781775</v>
      </c>
      <c r="M8981" s="63">
        <v>23691.406835840622</v>
      </c>
      <c r="N8981" s="64">
        <f>GP_need_index[[#This Row],[Normalised weighted population]]/GP_need_index[[#This Row],[Registered population]]</f>
        <v>1.051213036724103</v>
      </c>
    </row>
    <row r="8982" spans="1:14" hidden="1" x14ac:dyDescent="0.2">
      <c r="A8982" s="46" t="s">
        <v>13250</v>
      </c>
      <c r="B8982" s="33" t="s">
        <v>4600</v>
      </c>
      <c r="C8982" s="1" t="s">
        <v>9931</v>
      </c>
      <c r="D8982" s="1" t="s">
        <v>6780</v>
      </c>
      <c r="E8982" s="1" t="s">
        <v>6899</v>
      </c>
      <c r="F8982" s="62">
        <v>22594.058196662674</v>
      </c>
      <c r="G8982" s="62">
        <v>237.81662768213158</v>
      </c>
      <c r="H8982" s="62">
        <v>234.1887051640245</v>
      </c>
      <c r="I8982" s="62">
        <v>1949.8779999999999</v>
      </c>
      <c r="J8982" s="62">
        <v>1937.8321165487973</v>
      </c>
      <c r="K8982" s="62">
        <v>1949.8779999999999</v>
      </c>
      <c r="L8982" s="62">
        <v>456639.40404781775</v>
      </c>
      <c r="M8982" s="63">
        <v>23787.500022604032</v>
      </c>
      <c r="N8982" s="64">
        <f>GP_need_index[[#This Row],[Normalised weighted population]]/GP_need_index[[#This Row],[Registered population]]</f>
        <v>1.0528210477088016</v>
      </c>
    </row>
    <row r="8983" spans="1:14" x14ac:dyDescent="0.2">
      <c r="A8983" s="46" t="s">
        <v>13248</v>
      </c>
      <c r="B8983" s="33" t="s">
        <v>4602</v>
      </c>
      <c r="C8983" s="1" t="s">
        <v>9932</v>
      </c>
      <c r="D8983" s="1" t="s">
        <v>6780</v>
      </c>
      <c r="E8983" s="1" t="s">
        <v>6899</v>
      </c>
      <c r="F8983" s="62">
        <v>4950.0833333333339</v>
      </c>
      <c r="G8983" s="62">
        <v>42.520955700197568</v>
      </c>
      <c r="H8983" s="62">
        <v>40.858810915056779</v>
      </c>
      <c r="I8983" s="62">
        <v>1901.66</v>
      </c>
      <c r="J8983" s="62">
        <v>1937.8321165487973</v>
      </c>
      <c r="K8983" s="62">
        <v>1901.66</v>
      </c>
      <c r="L8983" s="62">
        <v>77699.566364726881</v>
      </c>
      <c r="M8983" s="63">
        <v>4014.0181748363025</v>
      </c>
      <c r="N8983" s="68">
        <f>GP_need_index[[#This Row],[Normalised weighted population]]/GP_need_index[[#This Row],[Registered population]]</f>
        <v>0.81089911109300561</v>
      </c>
    </row>
    <row r="8984" spans="1:14" hidden="1" x14ac:dyDescent="0.2">
      <c r="A8984" s="46" t="s">
        <v>13249</v>
      </c>
      <c r="B8984" s="33" t="s">
        <v>4602</v>
      </c>
      <c r="C8984" s="1" t="s">
        <v>9932</v>
      </c>
      <c r="D8984" s="1" t="s">
        <v>6780</v>
      </c>
      <c r="E8984" s="1" t="s">
        <v>6899</v>
      </c>
      <c r="F8984" s="62">
        <v>4971.5299037021305</v>
      </c>
      <c r="G8984" s="62">
        <v>42.520955700197568</v>
      </c>
      <c r="H8984" s="62">
        <v>40.858810915056779</v>
      </c>
      <c r="I8984" s="62">
        <v>1901.66</v>
      </c>
      <c r="J8984" s="62">
        <v>1937.8321165487973</v>
      </c>
      <c r="K8984" s="62">
        <v>1901.66</v>
      </c>
      <c r="L8984" s="62">
        <v>77699.566364726881</v>
      </c>
      <c r="M8984" s="63">
        <v>4031.2159252957917</v>
      </c>
      <c r="N8984" s="64">
        <f>GP_need_index[[#This Row],[Normalised weighted population]]/GP_need_index[[#This Row],[Registered population]]</f>
        <v>0.81086023887614178</v>
      </c>
    </row>
    <row r="8985" spans="1:14" hidden="1" x14ac:dyDescent="0.2">
      <c r="A8985" s="46" t="s">
        <v>13250</v>
      </c>
      <c r="B8985" s="33" t="s">
        <v>4602</v>
      </c>
      <c r="C8985" s="1" t="s">
        <v>9932</v>
      </c>
      <c r="D8985" s="1" t="s">
        <v>6780</v>
      </c>
      <c r="E8985" s="1" t="s">
        <v>6899</v>
      </c>
      <c r="F8985" s="62">
        <v>4993.7767555737437</v>
      </c>
      <c r="G8985" s="62">
        <v>42.520955700197568</v>
      </c>
      <c r="H8985" s="62">
        <v>40.858810915056779</v>
      </c>
      <c r="I8985" s="62">
        <v>1901.66</v>
      </c>
      <c r="J8985" s="62">
        <v>1937.8321165487973</v>
      </c>
      <c r="K8985" s="62">
        <v>1901.66</v>
      </c>
      <c r="L8985" s="62">
        <v>77699.566364726881</v>
      </c>
      <c r="M8985" s="63">
        <v>4047.5666801275843</v>
      </c>
      <c r="N8985" s="64">
        <f>GP_need_index[[#This Row],[Normalised weighted population]]/GP_need_index[[#This Row],[Registered population]]</f>
        <v>0.81052215151787499</v>
      </c>
    </row>
    <row r="8986" spans="1:14" x14ac:dyDescent="0.2">
      <c r="A8986" s="46" t="s">
        <v>13248</v>
      </c>
      <c r="B8986" s="33" t="s">
        <v>6317</v>
      </c>
      <c r="C8986" s="1" t="s">
        <v>9933</v>
      </c>
      <c r="D8986" s="1" t="s">
        <v>6780</v>
      </c>
      <c r="E8986" s="1" t="s">
        <v>6786</v>
      </c>
      <c r="F8986" s="62">
        <v>12772.916666666666</v>
      </c>
      <c r="G8986" s="62">
        <v>142.04973379227013</v>
      </c>
      <c r="H8986" s="62">
        <v>146.48612312943473</v>
      </c>
      <c r="I8986" s="62">
        <v>1910.3340000000001</v>
      </c>
      <c r="J8986" s="62">
        <v>1947.4557786606129</v>
      </c>
      <c r="K8986" s="62">
        <v>1910.3340000000001</v>
      </c>
      <c r="L8986" s="62">
        <v>279837.4215423456</v>
      </c>
      <c r="M8986" s="63">
        <v>14456.612161740877</v>
      </c>
      <c r="N8986" s="68">
        <f>GP_need_index[[#This Row],[Normalised weighted population]]/GP_need_index[[#This Row],[Registered population]]</f>
        <v>1.1318176215357398</v>
      </c>
    </row>
    <row r="8987" spans="1:14" hidden="1" x14ac:dyDescent="0.2">
      <c r="A8987" s="46" t="s">
        <v>13249</v>
      </c>
      <c r="B8987" s="33" t="s">
        <v>6317</v>
      </c>
      <c r="C8987" s="1" t="s">
        <v>9933</v>
      </c>
      <c r="D8987" s="1" t="s">
        <v>6780</v>
      </c>
      <c r="E8987" s="1" t="s">
        <v>6786</v>
      </c>
      <c r="F8987" s="62">
        <v>12879.634486239254</v>
      </c>
      <c r="G8987" s="62">
        <v>142.04973379227013</v>
      </c>
      <c r="H8987" s="62">
        <v>146.48612312943473</v>
      </c>
      <c r="I8987" s="62">
        <v>1910.3340000000001</v>
      </c>
      <c r="J8987" s="62">
        <v>1947.4557786606129</v>
      </c>
      <c r="K8987" s="62">
        <v>1910.3340000000001</v>
      </c>
      <c r="L8987" s="62">
        <v>279837.4215423456</v>
      </c>
      <c r="M8987" s="63">
        <v>14518.550398594372</v>
      </c>
      <c r="N8987" s="64">
        <f>GP_need_index[[#This Row],[Normalised weighted population]]/GP_need_index[[#This Row],[Registered population]]</f>
        <v>1.1272486353635387</v>
      </c>
    </row>
    <row r="8988" spans="1:14" hidden="1" x14ac:dyDescent="0.2">
      <c r="A8988" s="46" t="s">
        <v>13250</v>
      </c>
      <c r="B8988" s="33" t="s">
        <v>6317</v>
      </c>
      <c r="C8988" s="1" t="s">
        <v>9933</v>
      </c>
      <c r="D8988" s="1" t="s">
        <v>6780</v>
      </c>
      <c r="E8988" s="1" t="s">
        <v>6786</v>
      </c>
      <c r="F8988" s="62">
        <v>12984.899375516099</v>
      </c>
      <c r="G8988" s="62">
        <v>142.04973379227013</v>
      </c>
      <c r="H8988" s="62">
        <v>146.48612312943473</v>
      </c>
      <c r="I8988" s="62">
        <v>1910.3340000000001</v>
      </c>
      <c r="J8988" s="62">
        <v>1947.4557786606129</v>
      </c>
      <c r="K8988" s="62">
        <v>1910.3340000000001</v>
      </c>
      <c r="L8988" s="62">
        <v>279837.4215423456</v>
      </c>
      <c r="M8988" s="63">
        <v>14577.438154169762</v>
      </c>
      <c r="N8988" s="64">
        <f>GP_need_index[[#This Row],[Normalised weighted population]]/GP_need_index[[#This Row],[Registered population]]</f>
        <v>1.1226454462678781</v>
      </c>
    </row>
    <row r="8989" spans="1:14" x14ac:dyDescent="0.2">
      <c r="A8989" s="46" t="s">
        <v>13248</v>
      </c>
      <c r="B8989" s="33" t="s">
        <v>4692</v>
      </c>
      <c r="C8989" s="1" t="s">
        <v>9934</v>
      </c>
      <c r="D8989" s="1" t="s">
        <v>6780</v>
      </c>
      <c r="E8989" s="1" t="s">
        <v>6784</v>
      </c>
      <c r="F8989" s="62">
        <v>9956.8333333333321</v>
      </c>
      <c r="G8989" s="62">
        <v>81.644495659080192</v>
      </c>
      <c r="H8989" s="62">
        <v>82.769957517644713</v>
      </c>
      <c r="I8989" s="62">
        <v>1821.8489999999999</v>
      </c>
      <c r="J8989" s="62">
        <v>1800.7813345588238</v>
      </c>
      <c r="K8989" s="62">
        <v>1821.8489999999999</v>
      </c>
      <c r="L8989" s="62">
        <v>150794.36433356348</v>
      </c>
      <c r="M8989" s="63">
        <v>7790.1505428811997</v>
      </c>
      <c r="N8989" s="68">
        <f>GP_need_index[[#This Row],[Normalised weighted population]]/GP_need_index[[#This Row],[Registered population]]</f>
        <v>0.7823923814011684</v>
      </c>
    </row>
    <row r="8990" spans="1:14" hidden="1" x14ac:dyDescent="0.2">
      <c r="A8990" s="46" t="s">
        <v>13249</v>
      </c>
      <c r="B8990" s="33" t="s">
        <v>4692</v>
      </c>
      <c r="C8990" s="1" t="s">
        <v>9934</v>
      </c>
      <c r="D8990" s="1" t="s">
        <v>6780</v>
      </c>
      <c r="E8990" s="1" t="s">
        <v>6784</v>
      </c>
      <c r="F8990" s="62">
        <v>10017.352793911967</v>
      </c>
      <c r="G8990" s="62">
        <v>81.644495659080192</v>
      </c>
      <c r="H8990" s="62">
        <v>82.769957517644713</v>
      </c>
      <c r="I8990" s="62">
        <v>1821.8489999999999</v>
      </c>
      <c r="J8990" s="62">
        <v>1800.7813345588238</v>
      </c>
      <c r="K8990" s="62">
        <v>1821.8489999999999</v>
      </c>
      <c r="L8990" s="62">
        <v>150794.36433356348</v>
      </c>
      <c r="M8990" s="63">
        <v>7823.5268404570797</v>
      </c>
      <c r="N8990" s="64">
        <f>GP_need_index[[#This Row],[Normalised weighted population]]/GP_need_index[[#This Row],[Registered population]]</f>
        <v>0.78099743529166887</v>
      </c>
    </row>
    <row r="8991" spans="1:14" hidden="1" x14ac:dyDescent="0.2">
      <c r="A8991" s="46" t="s">
        <v>13250</v>
      </c>
      <c r="B8991" s="33" t="s">
        <v>4692</v>
      </c>
      <c r="C8991" s="1" t="s">
        <v>9934</v>
      </c>
      <c r="D8991" s="1" t="s">
        <v>6780</v>
      </c>
      <c r="E8991" s="1" t="s">
        <v>6784</v>
      </c>
      <c r="F8991" s="62">
        <v>10075.673781715852</v>
      </c>
      <c r="G8991" s="62">
        <v>81.644495659080192</v>
      </c>
      <c r="H8991" s="62">
        <v>82.769957517644713</v>
      </c>
      <c r="I8991" s="62">
        <v>1821.8489999999999</v>
      </c>
      <c r="J8991" s="62">
        <v>1800.7813345588238</v>
      </c>
      <c r="K8991" s="62">
        <v>1821.8489999999999</v>
      </c>
      <c r="L8991" s="62">
        <v>150794.36433356348</v>
      </c>
      <c r="M8991" s="63">
        <v>7855.2593429225426</v>
      </c>
      <c r="N8991" s="64">
        <f>GP_need_index[[#This Row],[Normalised weighted population]]/GP_need_index[[#This Row],[Registered population]]</f>
        <v>0.77962620794426107</v>
      </c>
    </row>
    <row r="8992" spans="1:14" x14ac:dyDescent="0.2">
      <c r="A8992" s="46" t="s">
        <v>13248</v>
      </c>
      <c r="B8992" s="33" t="s">
        <v>6279</v>
      </c>
      <c r="C8992" s="1" t="s">
        <v>9935</v>
      </c>
      <c r="D8992" s="1" t="s">
        <v>6780</v>
      </c>
      <c r="E8992" s="1" t="s">
        <v>6779</v>
      </c>
      <c r="F8992" s="62">
        <v>2760.916666666667</v>
      </c>
      <c r="G8992" s="62">
        <v>17.084776747300033</v>
      </c>
      <c r="H8992" s="62">
        <v>17.256720597300308</v>
      </c>
      <c r="I8992" s="62">
        <v>2142.174</v>
      </c>
      <c r="J8992" s="62">
        <v>2008.5512880341882</v>
      </c>
      <c r="K8992" s="62">
        <v>2142.174</v>
      </c>
      <c r="L8992" s="62">
        <v>36966.898188801191</v>
      </c>
      <c r="M8992" s="63">
        <v>1909.7378291744699</v>
      </c>
      <c r="N8992" s="68">
        <f>GP_need_index[[#This Row],[Normalised weighted population]]/GP_need_index[[#This Row],[Registered population]]</f>
        <v>0.69170426338153501</v>
      </c>
    </row>
    <row r="8993" spans="1:14" hidden="1" x14ac:dyDescent="0.2">
      <c r="A8993" s="46" t="s">
        <v>13249</v>
      </c>
      <c r="B8993" s="33" t="s">
        <v>6279</v>
      </c>
      <c r="C8993" s="1" t="s">
        <v>9935</v>
      </c>
      <c r="D8993" s="1" t="s">
        <v>6780</v>
      </c>
      <c r="E8993" s="1" t="s">
        <v>6779</v>
      </c>
      <c r="F8993" s="62">
        <v>2771.0873899688122</v>
      </c>
      <c r="G8993" s="62">
        <v>17.084776747300033</v>
      </c>
      <c r="H8993" s="62">
        <v>17.256720597300308</v>
      </c>
      <c r="I8993" s="62">
        <v>2142.174</v>
      </c>
      <c r="J8993" s="62">
        <v>2008.5512880341882</v>
      </c>
      <c r="K8993" s="62">
        <v>2142.174</v>
      </c>
      <c r="L8993" s="62">
        <v>36966.898188801191</v>
      </c>
      <c r="M8993" s="63">
        <v>1917.9199532204152</v>
      </c>
      <c r="N8993" s="64">
        <f>GP_need_index[[#This Row],[Normalised weighted population]]/GP_need_index[[#This Row],[Registered population]]</f>
        <v>0.69211817720479785</v>
      </c>
    </row>
    <row r="8994" spans="1:14" hidden="1" x14ac:dyDescent="0.2">
      <c r="A8994" s="46" t="s">
        <v>13250</v>
      </c>
      <c r="B8994" s="33" t="s">
        <v>6279</v>
      </c>
      <c r="C8994" s="1" t="s">
        <v>9935</v>
      </c>
      <c r="D8994" s="1" t="s">
        <v>6780</v>
      </c>
      <c r="E8994" s="1" t="s">
        <v>6779</v>
      </c>
      <c r="F8994" s="62">
        <v>2782.3496537947849</v>
      </c>
      <c r="G8994" s="62">
        <v>17.084776747300033</v>
      </c>
      <c r="H8994" s="62">
        <v>17.256720597300308</v>
      </c>
      <c r="I8994" s="62">
        <v>2142.174</v>
      </c>
      <c r="J8994" s="62">
        <v>2008.5512880341882</v>
      </c>
      <c r="K8994" s="62">
        <v>2142.174</v>
      </c>
      <c r="L8994" s="62">
        <v>36966.898188801191</v>
      </c>
      <c r="M8994" s="63">
        <v>1925.6991046038304</v>
      </c>
      <c r="N8994" s="64">
        <f>GP_need_index[[#This Row],[Normalised weighted population]]/GP_need_index[[#This Row],[Registered population]]</f>
        <v>0.69211254666623667</v>
      </c>
    </row>
    <row r="8995" spans="1:14" x14ac:dyDescent="0.2">
      <c r="A8995" s="46" t="s">
        <v>13248</v>
      </c>
      <c r="B8995" s="33" t="s">
        <v>4586</v>
      </c>
      <c r="C8995" s="1" t="s">
        <v>9936</v>
      </c>
      <c r="D8995" s="1" t="s">
        <v>6780</v>
      </c>
      <c r="E8995" s="1" t="s">
        <v>6899</v>
      </c>
      <c r="F8995" s="62">
        <v>4710.3333333333339</v>
      </c>
      <c r="G8995" s="62">
        <v>40.364172366767399</v>
      </c>
      <c r="H8995" s="62">
        <v>40.087088061373031</v>
      </c>
      <c r="I8995" s="62">
        <v>1913.0809999999999</v>
      </c>
      <c r="J8995" s="62">
        <v>1937.8321165487973</v>
      </c>
      <c r="K8995" s="62">
        <v>1913.0809999999999</v>
      </c>
      <c r="L8995" s="62">
        <v>76689.846515539568</v>
      </c>
      <c r="M8995" s="63">
        <v>3961.8552862159768</v>
      </c>
      <c r="N8995" s="68">
        <f>GP_need_index[[#This Row],[Normalised weighted population]]/GP_need_index[[#This Row],[Registered population]]</f>
        <v>0.8410987091251807</v>
      </c>
    </row>
    <row r="8996" spans="1:14" hidden="1" x14ac:dyDescent="0.2">
      <c r="A8996" s="46" t="s">
        <v>13249</v>
      </c>
      <c r="B8996" s="33" t="s">
        <v>4586</v>
      </c>
      <c r="C8996" s="1" t="s">
        <v>9936</v>
      </c>
      <c r="D8996" s="1" t="s">
        <v>6780</v>
      </c>
      <c r="E8996" s="1" t="s">
        <v>6899</v>
      </c>
      <c r="F8996" s="62">
        <v>4725.1261894320378</v>
      </c>
      <c r="G8996" s="62">
        <v>40.364172366767399</v>
      </c>
      <c r="H8996" s="62">
        <v>40.087088061373031</v>
      </c>
      <c r="I8996" s="62">
        <v>1913.0809999999999</v>
      </c>
      <c r="J8996" s="62">
        <v>1937.8321165487973</v>
      </c>
      <c r="K8996" s="62">
        <v>1913.0809999999999</v>
      </c>
      <c r="L8996" s="62">
        <v>76689.846515539568</v>
      </c>
      <c r="M8996" s="63">
        <v>3978.8295488130143</v>
      </c>
      <c r="N8996" s="64">
        <f>GP_need_index[[#This Row],[Normalised weighted population]]/GP_need_index[[#This Row],[Registered population]]</f>
        <v>0.84205783915609489</v>
      </c>
    </row>
    <row r="8997" spans="1:14" hidden="1" x14ac:dyDescent="0.2">
      <c r="A8997" s="46" t="s">
        <v>13250</v>
      </c>
      <c r="B8997" s="33" t="s">
        <v>4586</v>
      </c>
      <c r="C8997" s="1" t="s">
        <v>9936</v>
      </c>
      <c r="D8997" s="1" t="s">
        <v>6780</v>
      </c>
      <c r="E8997" s="1" t="s">
        <v>6899</v>
      </c>
      <c r="F8997" s="62">
        <v>4741.4701840935222</v>
      </c>
      <c r="G8997" s="62">
        <v>40.364172366767399</v>
      </c>
      <c r="H8997" s="62">
        <v>40.087088061373031</v>
      </c>
      <c r="I8997" s="62">
        <v>1913.0809999999999</v>
      </c>
      <c r="J8997" s="62">
        <v>1937.8321165487973</v>
      </c>
      <c r="K8997" s="62">
        <v>1913.0809999999999</v>
      </c>
      <c r="L8997" s="62">
        <v>76689.846515539568</v>
      </c>
      <c r="M8997" s="63">
        <v>3994.9678226429774</v>
      </c>
      <c r="N8997" s="64">
        <f>GP_need_index[[#This Row],[Normalised weighted population]]/GP_need_index[[#This Row],[Registered population]]</f>
        <v>0.8425588831171229</v>
      </c>
    </row>
    <row r="8998" spans="1:14" x14ac:dyDescent="0.2">
      <c r="A8998" s="46" t="s">
        <v>13248</v>
      </c>
      <c r="B8998" s="33" t="s">
        <v>4584</v>
      </c>
      <c r="C8998" s="1" t="s">
        <v>9937</v>
      </c>
      <c r="D8998" s="1" t="s">
        <v>6780</v>
      </c>
      <c r="E8998" s="1" t="s">
        <v>6899</v>
      </c>
      <c r="F8998" s="62">
        <v>1481.5833333333335</v>
      </c>
      <c r="G8998" s="62">
        <v>10.487394591763508</v>
      </c>
      <c r="H8998" s="62">
        <v>11.148099174002686</v>
      </c>
      <c r="I8998" s="62">
        <v>2134.587</v>
      </c>
      <c r="J8998" s="62">
        <v>1937.8321165487973</v>
      </c>
      <c r="K8998" s="62">
        <v>2134.587</v>
      </c>
      <c r="L8998" s="62">
        <v>23796.587571536871</v>
      </c>
      <c r="M8998" s="63">
        <v>1229.3496538044474</v>
      </c>
      <c r="N8998" s="68">
        <f>GP_need_index[[#This Row],[Normalised weighted population]]/GP_need_index[[#This Row],[Registered population]]</f>
        <v>0.829753970732514</v>
      </c>
    </row>
    <row r="8999" spans="1:14" hidden="1" x14ac:dyDescent="0.2">
      <c r="A8999" s="46" t="s">
        <v>13249</v>
      </c>
      <c r="B8999" s="33" t="s">
        <v>4584</v>
      </c>
      <c r="C8999" s="1" t="s">
        <v>9937</v>
      </c>
      <c r="D8999" s="1" t="s">
        <v>6780</v>
      </c>
      <c r="E8999" s="1" t="s">
        <v>6899</v>
      </c>
      <c r="F8999" s="62">
        <v>1487.8469134853058</v>
      </c>
      <c r="G8999" s="62">
        <v>10.487394591763508</v>
      </c>
      <c r="H8999" s="62">
        <v>11.148099174002686</v>
      </c>
      <c r="I8999" s="62">
        <v>2134.587</v>
      </c>
      <c r="J8999" s="62">
        <v>1937.8321165487973</v>
      </c>
      <c r="K8999" s="62">
        <v>2134.587</v>
      </c>
      <c r="L8999" s="62">
        <v>23796.587571536871</v>
      </c>
      <c r="M8999" s="63">
        <v>1234.6167073285512</v>
      </c>
      <c r="N8999" s="64">
        <f>GP_need_index[[#This Row],[Normalised weighted population]]/GP_need_index[[#This Row],[Registered population]]</f>
        <v>0.82980089963452042</v>
      </c>
    </row>
    <row r="9000" spans="1:14" hidden="1" x14ac:dyDescent="0.2">
      <c r="A9000" s="46" t="s">
        <v>13250</v>
      </c>
      <c r="B9000" s="33" t="s">
        <v>4584</v>
      </c>
      <c r="C9000" s="1" t="s">
        <v>9937</v>
      </c>
      <c r="D9000" s="1" t="s">
        <v>6780</v>
      </c>
      <c r="E9000" s="1" t="s">
        <v>6899</v>
      </c>
      <c r="F9000" s="62">
        <v>1494.4334525450136</v>
      </c>
      <c r="G9000" s="62">
        <v>10.487394591763508</v>
      </c>
      <c r="H9000" s="62">
        <v>11.148099174002686</v>
      </c>
      <c r="I9000" s="62">
        <v>2134.587</v>
      </c>
      <c r="J9000" s="62">
        <v>1937.8321165487973</v>
      </c>
      <c r="K9000" s="62">
        <v>2134.587</v>
      </c>
      <c r="L9000" s="62">
        <v>23796.587571536871</v>
      </c>
      <c r="M9000" s="63">
        <v>1239.6243565011225</v>
      </c>
      <c r="N9000" s="64">
        <f>GP_need_index[[#This Row],[Normalised weighted population]]/GP_need_index[[#This Row],[Registered population]]</f>
        <v>0.82949451806639352</v>
      </c>
    </row>
    <row r="9001" spans="1:14" x14ac:dyDescent="0.2">
      <c r="A9001" s="46" t="s">
        <v>13248</v>
      </c>
      <c r="B9001" s="33" t="s">
        <v>4508</v>
      </c>
      <c r="C9001" s="1" t="s">
        <v>9938</v>
      </c>
      <c r="D9001" s="1" t="s">
        <v>6780</v>
      </c>
      <c r="E9001" s="1" t="s">
        <v>6789</v>
      </c>
      <c r="F9001" s="62">
        <v>8992.5</v>
      </c>
      <c r="G9001" s="62">
        <v>90.84941623396287</v>
      </c>
      <c r="H9001" s="62">
        <v>88.773893339843994</v>
      </c>
      <c r="I9001" s="62">
        <v>1904.693</v>
      </c>
      <c r="J9001" s="62">
        <v>1890.2160986321096</v>
      </c>
      <c r="K9001" s="62">
        <v>1904.693</v>
      </c>
      <c r="L9001" s="62">
        <v>169087.01322714749</v>
      </c>
      <c r="M9001" s="63">
        <v>8735.1625752530927</v>
      </c>
      <c r="N9001" s="68">
        <f>GP_need_index[[#This Row],[Normalised weighted population]]/GP_need_index[[#This Row],[Registered population]]</f>
        <v>0.9713831053937273</v>
      </c>
    </row>
    <row r="9002" spans="1:14" hidden="1" x14ac:dyDescent="0.2">
      <c r="A9002" s="46" t="s">
        <v>13249</v>
      </c>
      <c r="B9002" s="33" t="s">
        <v>4508</v>
      </c>
      <c r="C9002" s="1" t="s">
        <v>9938</v>
      </c>
      <c r="D9002" s="1" t="s">
        <v>6780</v>
      </c>
      <c r="E9002" s="1" t="s">
        <v>6789</v>
      </c>
      <c r="F9002" s="62">
        <v>9134.7120399830692</v>
      </c>
      <c r="G9002" s="62">
        <v>90.84941623396287</v>
      </c>
      <c r="H9002" s="62">
        <v>88.773893339843994</v>
      </c>
      <c r="I9002" s="62">
        <v>1904.693</v>
      </c>
      <c r="J9002" s="62">
        <v>1890.2160986321096</v>
      </c>
      <c r="K9002" s="62">
        <v>1904.693</v>
      </c>
      <c r="L9002" s="62">
        <v>169087.01322714749</v>
      </c>
      <c r="M9002" s="63">
        <v>8772.5877038023427</v>
      </c>
      <c r="N9002" s="64">
        <f>GP_need_index[[#This Row],[Normalised weighted population]]/GP_need_index[[#This Row],[Registered population]]</f>
        <v>0.9603573342437407</v>
      </c>
    </row>
    <row r="9003" spans="1:14" hidden="1" x14ac:dyDescent="0.2">
      <c r="A9003" s="46" t="s">
        <v>13250</v>
      </c>
      <c r="B9003" s="33" t="s">
        <v>4508</v>
      </c>
      <c r="C9003" s="1" t="s">
        <v>9938</v>
      </c>
      <c r="D9003" s="1" t="s">
        <v>6780</v>
      </c>
      <c r="E9003" s="1" t="s">
        <v>6789</v>
      </c>
      <c r="F9003" s="62">
        <v>9265.4482782540108</v>
      </c>
      <c r="G9003" s="62">
        <v>90.84941623396287</v>
      </c>
      <c r="H9003" s="62">
        <v>88.773893339843994</v>
      </c>
      <c r="I9003" s="62">
        <v>1904.693</v>
      </c>
      <c r="J9003" s="62">
        <v>1890.2160986321096</v>
      </c>
      <c r="K9003" s="62">
        <v>1904.693</v>
      </c>
      <c r="L9003" s="62">
        <v>169087.01322714749</v>
      </c>
      <c r="M9003" s="63">
        <v>8808.1696308048631</v>
      </c>
      <c r="N9003" s="64">
        <f>GP_need_index[[#This Row],[Normalised weighted population]]/GP_need_index[[#This Row],[Registered population]]</f>
        <v>0.95064689438476713</v>
      </c>
    </row>
    <row r="9004" spans="1:14" x14ac:dyDescent="0.2">
      <c r="A9004" s="46" t="s">
        <v>13248</v>
      </c>
      <c r="B9004" s="33" t="s">
        <v>4381</v>
      </c>
      <c r="C9004" s="1" t="s">
        <v>9939</v>
      </c>
      <c r="D9004" s="1" t="s">
        <v>6780</v>
      </c>
      <c r="E9004" s="1" t="s">
        <v>6791</v>
      </c>
      <c r="F9004" s="62">
        <v>7264.8333333333339</v>
      </c>
      <c r="G9004" s="62">
        <v>56.16664190016678</v>
      </c>
      <c r="H9004" s="62">
        <v>56.360995891728102</v>
      </c>
      <c r="I9004" s="62">
        <v>1773.3689999999999</v>
      </c>
      <c r="J9004" s="62">
        <v>1828.5309042471047</v>
      </c>
      <c r="K9004" s="62">
        <v>1773.3689999999999</v>
      </c>
      <c r="L9004" s="62">
        <v>99948.842923517965</v>
      </c>
      <c r="M9004" s="63">
        <v>5163.4325752297918</v>
      </c>
      <c r="N9004" s="68">
        <f>GP_need_index[[#This Row],[Normalised weighted population]]/GP_need_index[[#This Row],[Registered population]]</f>
        <v>0.71074343186076183</v>
      </c>
    </row>
    <row r="9005" spans="1:14" hidden="1" x14ac:dyDescent="0.2">
      <c r="A9005" s="46" t="s">
        <v>13249</v>
      </c>
      <c r="B9005" s="33" t="s">
        <v>4381</v>
      </c>
      <c r="C9005" s="1" t="s">
        <v>9939</v>
      </c>
      <c r="D9005" s="1" t="s">
        <v>6780</v>
      </c>
      <c r="E9005" s="1" t="s">
        <v>6791</v>
      </c>
      <c r="F9005" s="62">
        <v>7345.8629855486788</v>
      </c>
      <c r="G9005" s="62">
        <v>56.16664190016678</v>
      </c>
      <c r="H9005" s="62">
        <v>56.360995891728102</v>
      </c>
      <c r="I9005" s="62">
        <v>1773.3689999999999</v>
      </c>
      <c r="J9005" s="62">
        <v>1828.5309042471047</v>
      </c>
      <c r="K9005" s="62">
        <v>1773.3689999999999</v>
      </c>
      <c r="L9005" s="62">
        <v>99948.842923517965</v>
      </c>
      <c r="M9005" s="63">
        <v>5185.5549028016703</v>
      </c>
      <c r="N9005" s="64">
        <f>GP_need_index[[#This Row],[Normalised weighted population]]/GP_need_index[[#This Row],[Registered population]]</f>
        <v>0.70591500454106959</v>
      </c>
    </row>
    <row r="9006" spans="1:14" hidden="1" x14ac:dyDescent="0.2">
      <c r="A9006" s="46" t="s">
        <v>13250</v>
      </c>
      <c r="B9006" s="33" t="s">
        <v>4381</v>
      </c>
      <c r="C9006" s="1" t="s">
        <v>9939</v>
      </c>
      <c r="D9006" s="1" t="s">
        <v>6780</v>
      </c>
      <c r="E9006" s="1" t="s">
        <v>6791</v>
      </c>
      <c r="F9006" s="62">
        <v>7422.6056635483064</v>
      </c>
      <c r="G9006" s="62">
        <v>56.16664190016678</v>
      </c>
      <c r="H9006" s="62">
        <v>56.360995891728102</v>
      </c>
      <c r="I9006" s="62">
        <v>1773.3689999999999</v>
      </c>
      <c r="J9006" s="62">
        <v>1828.5309042471047</v>
      </c>
      <c r="K9006" s="62">
        <v>1773.3689999999999</v>
      </c>
      <c r="L9006" s="62">
        <v>99948.842923517965</v>
      </c>
      <c r="M9006" s="63">
        <v>5206.5876974853954</v>
      </c>
      <c r="N9006" s="64">
        <f>GP_need_index[[#This Row],[Normalised weighted population]]/GP_need_index[[#This Row],[Registered population]]</f>
        <v>0.70145012863264988</v>
      </c>
    </row>
    <row r="9007" spans="1:14" x14ac:dyDescent="0.2">
      <c r="A9007" s="46" t="s">
        <v>13248</v>
      </c>
      <c r="B9007" s="33" t="s">
        <v>4594</v>
      </c>
      <c r="C9007" s="1" t="s">
        <v>9940</v>
      </c>
      <c r="D9007" s="1" t="s">
        <v>6780</v>
      </c>
      <c r="E9007" s="1" t="s">
        <v>6899</v>
      </c>
      <c r="F9007" s="62">
        <v>5215.0833333333339</v>
      </c>
      <c r="G9007" s="62">
        <v>61.230548737360856</v>
      </c>
      <c r="H9007" s="62">
        <v>60.263843619043783</v>
      </c>
      <c r="I9007" s="62">
        <v>1937.8389999999999</v>
      </c>
      <c r="J9007" s="62">
        <v>1937.8321165487973</v>
      </c>
      <c r="K9007" s="62">
        <v>1937.8389999999999</v>
      </c>
      <c r="L9007" s="62">
        <v>116781.62645488419</v>
      </c>
      <c r="M9007" s="63">
        <v>6033.0268624208529</v>
      </c>
      <c r="N9007" s="68">
        <f>GP_need_index[[#This Row],[Normalised weighted population]]/GP_need_index[[#This Row],[Registered population]]</f>
        <v>1.1568418904947224</v>
      </c>
    </row>
    <row r="9008" spans="1:14" hidden="1" x14ac:dyDescent="0.2">
      <c r="A9008" s="46" t="s">
        <v>13249</v>
      </c>
      <c r="B9008" s="33" t="s">
        <v>4594</v>
      </c>
      <c r="C9008" s="1" t="s">
        <v>9940</v>
      </c>
      <c r="D9008" s="1" t="s">
        <v>6780</v>
      </c>
      <c r="E9008" s="1" t="s">
        <v>6899</v>
      </c>
      <c r="F9008" s="62">
        <v>5231.2849322389093</v>
      </c>
      <c r="G9008" s="62">
        <v>61.230548737360856</v>
      </c>
      <c r="H9008" s="62">
        <v>60.263843619043783</v>
      </c>
      <c r="I9008" s="62">
        <v>1937.8389999999999</v>
      </c>
      <c r="J9008" s="62">
        <v>1937.8321165487973</v>
      </c>
      <c r="K9008" s="62">
        <v>1937.8389999999999</v>
      </c>
      <c r="L9008" s="62">
        <v>116781.62645488419</v>
      </c>
      <c r="M9008" s="63">
        <v>6058.8748994690513</v>
      </c>
      <c r="N9008" s="64">
        <f>GP_need_index[[#This Row],[Normalised weighted population]]/GP_need_index[[#This Row],[Registered population]]</f>
        <v>1.1582001320803503</v>
      </c>
    </row>
    <row r="9009" spans="1:14" hidden="1" x14ac:dyDescent="0.2">
      <c r="A9009" s="46" t="s">
        <v>13250</v>
      </c>
      <c r="B9009" s="33" t="s">
        <v>4594</v>
      </c>
      <c r="C9009" s="1" t="s">
        <v>9940</v>
      </c>
      <c r="D9009" s="1" t="s">
        <v>6780</v>
      </c>
      <c r="E9009" s="1" t="s">
        <v>6899</v>
      </c>
      <c r="F9009" s="62">
        <v>5245.8531624869029</v>
      </c>
      <c r="G9009" s="62">
        <v>61.230548737360856</v>
      </c>
      <c r="H9009" s="62">
        <v>60.263843619043783</v>
      </c>
      <c r="I9009" s="62">
        <v>1937.8389999999999</v>
      </c>
      <c r="J9009" s="62">
        <v>1937.8321165487973</v>
      </c>
      <c r="K9009" s="62">
        <v>1937.8389999999999</v>
      </c>
      <c r="L9009" s="62">
        <v>116781.62645488419</v>
      </c>
      <c r="M9009" s="63">
        <v>6083.4499110470906</v>
      </c>
      <c r="N9009" s="64">
        <f>GP_need_index[[#This Row],[Normalised weighted population]]/GP_need_index[[#This Row],[Registered population]]</f>
        <v>1.1596683556737428</v>
      </c>
    </row>
    <row r="9010" spans="1:14" x14ac:dyDescent="0.2">
      <c r="A9010" s="46" t="s">
        <v>13248</v>
      </c>
      <c r="B9010" s="33" t="s">
        <v>6286</v>
      </c>
      <c r="C9010" s="1" t="s">
        <v>9941</v>
      </c>
      <c r="D9010" s="1" t="s">
        <v>6780</v>
      </c>
      <c r="E9010" s="1" t="s">
        <v>6781</v>
      </c>
      <c r="F9010" s="62">
        <v>8824.5833333333339</v>
      </c>
      <c r="G9010" s="62">
        <v>89.072025439447231</v>
      </c>
      <c r="H9010" s="62">
        <v>93.62354329825574</v>
      </c>
      <c r="I9010" s="62">
        <v>1950.25</v>
      </c>
      <c r="J9010" s="62">
        <v>1982.7829524506219</v>
      </c>
      <c r="K9010" s="62">
        <v>1950.25</v>
      </c>
      <c r="L9010" s="62">
        <v>182589.31531742326</v>
      </c>
      <c r="M9010" s="63">
        <v>9432.7016804018385</v>
      </c>
      <c r="N9010" s="68">
        <f>GP_need_index[[#This Row],[Normalised weighted population]]/GP_need_index[[#This Row],[Registered population]]</f>
        <v>1.068911848197007</v>
      </c>
    </row>
    <row r="9011" spans="1:14" hidden="1" x14ac:dyDescent="0.2">
      <c r="A9011" s="46" t="s">
        <v>13249</v>
      </c>
      <c r="B9011" s="33" t="s">
        <v>6286</v>
      </c>
      <c r="C9011" s="1" t="s">
        <v>9941</v>
      </c>
      <c r="D9011" s="1" t="s">
        <v>6780</v>
      </c>
      <c r="E9011" s="1" t="s">
        <v>6781</v>
      </c>
      <c r="F9011" s="62">
        <v>8903.8148953678483</v>
      </c>
      <c r="G9011" s="62">
        <v>89.072025439447231</v>
      </c>
      <c r="H9011" s="62">
        <v>93.62354329825574</v>
      </c>
      <c r="I9011" s="62">
        <v>1950.25</v>
      </c>
      <c r="J9011" s="62">
        <v>1982.7829524506219</v>
      </c>
      <c r="K9011" s="62">
        <v>1950.25</v>
      </c>
      <c r="L9011" s="62">
        <v>182589.31531742326</v>
      </c>
      <c r="M9011" s="63">
        <v>9473.1153613052575</v>
      </c>
      <c r="N9011" s="64">
        <f>GP_need_index[[#This Row],[Normalised weighted population]]/GP_need_index[[#This Row],[Registered population]]</f>
        <v>1.0639389377056327</v>
      </c>
    </row>
    <row r="9012" spans="1:14" hidden="1" x14ac:dyDescent="0.2">
      <c r="A9012" s="46" t="s">
        <v>13250</v>
      </c>
      <c r="B9012" s="33" t="s">
        <v>6286</v>
      </c>
      <c r="C9012" s="1" t="s">
        <v>9941</v>
      </c>
      <c r="D9012" s="1" t="s">
        <v>6780</v>
      </c>
      <c r="E9012" s="1" t="s">
        <v>6781</v>
      </c>
      <c r="F9012" s="62">
        <v>8979.1903392296408</v>
      </c>
      <c r="G9012" s="62">
        <v>89.072025439447231</v>
      </c>
      <c r="H9012" s="62">
        <v>93.62354329825574</v>
      </c>
      <c r="I9012" s="62">
        <v>1950.25</v>
      </c>
      <c r="J9012" s="62">
        <v>1982.7829524506219</v>
      </c>
      <c r="K9012" s="62">
        <v>1950.25</v>
      </c>
      <c r="L9012" s="62">
        <v>182589.31531742326</v>
      </c>
      <c r="M9012" s="63">
        <v>9511.5386533432848</v>
      </c>
      <c r="N9012" s="64">
        <f>GP_need_index[[#This Row],[Normalised weighted population]]/GP_need_index[[#This Row],[Registered population]]</f>
        <v>1.0592868949205632</v>
      </c>
    </row>
    <row r="9013" spans="1:14" x14ac:dyDescent="0.2">
      <c r="A9013" s="46" t="s">
        <v>13248</v>
      </c>
      <c r="B9013" s="33" t="s">
        <v>4614</v>
      </c>
      <c r="C9013" s="1" t="s">
        <v>9942</v>
      </c>
      <c r="D9013" s="1" t="s">
        <v>6780</v>
      </c>
      <c r="E9013" s="1" t="s">
        <v>6899</v>
      </c>
      <c r="F9013" s="62">
        <v>10554.333333333332</v>
      </c>
      <c r="G9013" s="62">
        <v>127.9009957269471</v>
      </c>
      <c r="H9013" s="62">
        <v>130.00313625232954</v>
      </c>
      <c r="I9013" s="62">
        <v>2000.0730000000001</v>
      </c>
      <c r="J9013" s="62">
        <v>1937.8321165487973</v>
      </c>
      <c r="K9013" s="62">
        <v>2000.0730000000001</v>
      </c>
      <c r="L9013" s="62">
        <v>260015.76273360552</v>
      </c>
      <c r="M9013" s="63">
        <v>13432.610324456409</v>
      </c>
      <c r="N9013" s="68">
        <f>GP_need_index[[#This Row],[Normalised weighted population]]/GP_need_index[[#This Row],[Registered population]]</f>
        <v>1.2727104498426944</v>
      </c>
    </row>
    <row r="9014" spans="1:14" hidden="1" x14ac:dyDescent="0.2">
      <c r="A9014" s="46" t="s">
        <v>13249</v>
      </c>
      <c r="B9014" s="33" t="s">
        <v>4614</v>
      </c>
      <c r="C9014" s="1" t="s">
        <v>9942</v>
      </c>
      <c r="D9014" s="1" t="s">
        <v>6780</v>
      </c>
      <c r="E9014" s="1" t="s">
        <v>6899</v>
      </c>
      <c r="F9014" s="62">
        <v>10575.650599221994</v>
      </c>
      <c r="G9014" s="62">
        <v>127.9009957269471</v>
      </c>
      <c r="H9014" s="62">
        <v>130.00313625232954</v>
      </c>
      <c r="I9014" s="62">
        <v>2000.0730000000001</v>
      </c>
      <c r="J9014" s="62">
        <v>1937.8321165487973</v>
      </c>
      <c r="K9014" s="62">
        <v>2000.0730000000001</v>
      </c>
      <c r="L9014" s="62">
        <v>260015.76273360552</v>
      </c>
      <c r="M9014" s="63">
        <v>13490.161304625797</v>
      </c>
      <c r="N9014" s="64">
        <f>GP_need_index[[#This Row],[Normalised weighted population]]/GP_need_index[[#This Row],[Registered population]]</f>
        <v>1.2755868944477242</v>
      </c>
    </row>
    <row r="9015" spans="1:14" hidden="1" x14ac:dyDescent="0.2">
      <c r="A9015" s="46" t="s">
        <v>13250</v>
      </c>
      <c r="B9015" s="33" t="s">
        <v>4614</v>
      </c>
      <c r="C9015" s="1" t="s">
        <v>9942</v>
      </c>
      <c r="D9015" s="1" t="s">
        <v>6780</v>
      </c>
      <c r="E9015" s="1" t="s">
        <v>6899</v>
      </c>
      <c r="F9015" s="62">
        <v>10597.051146295367</v>
      </c>
      <c r="G9015" s="62">
        <v>127.9009957269471</v>
      </c>
      <c r="H9015" s="62">
        <v>130.00313625232954</v>
      </c>
      <c r="I9015" s="62">
        <v>2000.0730000000001</v>
      </c>
      <c r="J9015" s="62">
        <v>1937.8321165487973</v>
      </c>
      <c r="K9015" s="62">
        <v>2000.0730000000001</v>
      </c>
      <c r="L9015" s="62">
        <v>260015.76273360552</v>
      </c>
      <c r="M9015" s="63">
        <v>13544.877877545934</v>
      </c>
      <c r="N9015" s="64">
        <f>GP_need_index[[#This Row],[Normalised weighted population]]/GP_need_index[[#This Row],[Registered population]]</f>
        <v>1.278174247774684</v>
      </c>
    </row>
    <row r="9016" spans="1:14" x14ac:dyDescent="0.2">
      <c r="A9016" s="46" t="s">
        <v>13248</v>
      </c>
      <c r="B9016" s="33" t="s">
        <v>6278</v>
      </c>
      <c r="C9016" s="1" t="s">
        <v>9943</v>
      </c>
      <c r="D9016" s="1" t="s">
        <v>6780</v>
      </c>
      <c r="E9016" s="1" t="s">
        <v>6785</v>
      </c>
      <c r="F9016" s="62">
        <v>9016.6666666666679</v>
      </c>
      <c r="G9016" s="62">
        <v>98.266523407943595</v>
      </c>
      <c r="H9016" s="62">
        <v>96.065176051654106</v>
      </c>
      <c r="I9016" s="62">
        <v>2074.0650000000001</v>
      </c>
      <c r="J9016" s="62">
        <v>1959.5474095139607</v>
      </c>
      <c r="K9016" s="62">
        <v>2074.0650000000001</v>
      </c>
      <c r="L9016" s="62">
        <v>199245.41936757398</v>
      </c>
      <c r="M9016" s="63">
        <v>10293.16857239753</v>
      </c>
      <c r="N9016" s="68">
        <f>GP_need_index[[#This Row],[Normalised weighted population]]/GP_need_index[[#This Row],[Registered population]]</f>
        <v>1.141571375866639</v>
      </c>
    </row>
    <row r="9017" spans="1:14" hidden="1" x14ac:dyDescent="0.2">
      <c r="A9017" s="46" t="s">
        <v>13249</v>
      </c>
      <c r="B9017" s="33" t="s">
        <v>6278</v>
      </c>
      <c r="C9017" s="1" t="s">
        <v>9943</v>
      </c>
      <c r="D9017" s="1" t="s">
        <v>6780</v>
      </c>
      <c r="E9017" s="1" t="s">
        <v>6785</v>
      </c>
      <c r="F9017" s="62">
        <v>9045.8026202723631</v>
      </c>
      <c r="G9017" s="62">
        <v>98.266523407943595</v>
      </c>
      <c r="H9017" s="62">
        <v>96.065176051654106</v>
      </c>
      <c r="I9017" s="62">
        <v>2074.0650000000001</v>
      </c>
      <c r="J9017" s="62">
        <v>1959.5474095139607</v>
      </c>
      <c r="K9017" s="62">
        <v>2074.0650000000001</v>
      </c>
      <c r="L9017" s="62">
        <v>199245.41936757398</v>
      </c>
      <c r="M9017" s="63">
        <v>10337.268857158391</v>
      </c>
      <c r="N9017" s="64">
        <f>GP_need_index[[#This Row],[Normalised weighted population]]/GP_need_index[[#This Row],[Registered population]]</f>
        <v>1.1427696679995814</v>
      </c>
    </row>
    <row r="9018" spans="1:14" hidden="1" x14ac:dyDescent="0.2">
      <c r="A9018" s="46" t="s">
        <v>13250</v>
      </c>
      <c r="B9018" s="33" t="s">
        <v>6278</v>
      </c>
      <c r="C9018" s="1" t="s">
        <v>9943</v>
      </c>
      <c r="D9018" s="1" t="s">
        <v>6780</v>
      </c>
      <c r="E9018" s="1" t="s">
        <v>6785</v>
      </c>
      <c r="F9018" s="62">
        <v>9067.9331926304349</v>
      </c>
      <c r="G9018" s="62">
        <v>98.266523407943595</v>
      </c>
      <c r="H9018" s="62">
        <v>96.065176051654106</v>
      </c>
      <c r="I9018" s="62">
        <v>2074.0650000000001</v>
      </c>
      <c r="J9018" s="62">
        <v>1959.5474095139607</v>
      </c>
      <c r="K9018" s="62">
        <v>2074.0650000000001</v>
      </c>
      <c r="L9018" s="62">
        <v>199245.41936757398</v>
      </c>
      <c r="M9018" s="63">
        <v>10379.197186438178</v>
      </c>
      <c r="N9018" s="64">
        <f>GP_need_index[[#This Row],[Normalised weighted population]]/GP_need_index[[#This Row],[Registered population]]</f>
        <v>1.1446045053434464</v>
      </c>
    </row>
    <row r="9019" spans="1:14" x14ac:dyDescent="0.2">
      <c r="A9019" s="46" t="s">
        <v>13248</v>
      </c>
      <c r="B9019" s="33" t="s">
        <v>4686</v>
      </c>
      <c r="C9019" s="1" t="s">
        <v>9944</v>
      </c>
      <c r="D9019" s="1" t="s">
        <v>6780</v>
      </c>
      <c r="E9019" s="1" t="s">
        <v>6788</v>
      </c>
      <c r="F9019" s="62">
        <v>8018.9166666666679</v>
      </c>
      <c r="G9019" s="62">
        <v>93.600836288932456</v>
      </c>
      <c r="H9019" s="62">
        <v>93.797694313586632</v>
      </c>
      <c r="I9019" s="62">
        <v>1731.807</v>
      </c>
      <c r="J9019" s="62">
        <v>1789.869912264151</v>
      </c>
      <c r="K9019" s="62">
        <v>1731.807</v>
      </c>
      <c r="L9019" s="62">
        <v>162439.50359612954</v>
      </c>
      <c r="M9019" s="63">
        <v>8391.7472162657268</v>
      </c>
      <c r="N9019" s="68">
        <f>GP_need_index[[#This Row],[Normalised weighted population]]/GP_need_index[[#This Row],[Registered population]]</f>
        <v>1.0464938800460235</v>
      </c>
    </row>
    <row r="9020" spans="1:14" hidden="1" x14ac:dyDescent="0.2">
      <c r="A9020" s="46" t="s">
        <v>13249</v>
      </c>
      <c r="B9020" s="33" t="s">
        <v>4686</v>
      </c>
      <c r="C9020" s="1" t="s">
        <v>9944</v>
      </c>
      <c r="D9020" s="1" t="s">
        <v>6780</v>
      </c>
      <c r="E9020" s="1" t="s">
        <v>6788</v>
      </c>
      <c r="F9020" s="62">
        <v>8086.3783927205131</v>
      </c>
      <c r="G9020" s="62">
        <v>93.600836288932456</v>
      </c>
      <c r="H9020" s="62">
        <v>93.797694313586632</v>
      </c>
      <c r="I9020" s="62">
        <v>1731.807</v>
      </c>
      <c r="J9020" s="62">
        <v>1789.869912264151</v>
      </c>
      <c r="K9020" s="62">
        <v>1731.807</v>
      </c>
      <c r="L9020" s="62">
        <v>162439.50359612954</v>
      </c>
      <c r="M9020" s="63">
        <v>8427.7010082662673</v>
      </c>
      <c r="N9020" s="64">
        <f>GP_need_index[[#This Row],[Normalised weighted population]]/GP_need_index[[#This Row],[Registered population]]</f>
        <v>1.0422095775103746</v>
      </c>
    </row>
    <row r="9021" spans="1:14" hidden="1" x14ac:dyDescent="0.2">
      <c r="A9021" s="46" t="s">
        <v>13250</v>
      </c>
      <c r="B9021" s="33" t="s">
        <v>4686</v>
      </c>
      <c r="C9021" s="1" t="s">
        <v>9944</v>
      </c>
      <c r="D9021" s="1" t="s">
        <v>6780</v>
      </c>
      <c r="E9021" s="1" t="s">
        <v>6788</v>
      </c>
      <c r="F9021" s="62">
        <v>8150.7146147714848</v>
      </c>
      <c r="G9021" s="62">
        <v>93.600836288932456</v>
      </c>
      <c r="H9021" s="62">
        <v>93.797694313586632</v>
      </c>
      <c r="I9021" s="62">
        <v>1731.807</v>
      </c>
      <c r="J9021" s="62">
        <v>1789.869912264151</v>
      </c>
      <c r="K9021" s="62">
        <v>1731.807</v>
      </c>
      <c r="L9021" s="62">
        <v>162439.50359612954</v>
      </c>
      <c r="M9021" s="63">
        <v>8461.8840625941502</v>
      </c>
      <c r="N9021" s="64">
        <f>GP_need_index[[#This Row],[Normalised weighted population]]/GP_need_index[[#This Row],[Registered population]]</f>
        <v>1.0381769528844422</v>
      </c>
    </row>
    <row r="9022" spans="1:14" x14ac:dyDescent="0.2">
      <c r="A9022" s="46" t="s">
        <v>13248</v>
      </c>
      <c r="B9022" s="33" t="s">
        <v>4513</v>
      </c>
      <c r="C9022" s="1" t="s">
        <v>9945</v>
      </c>
      <c r="D9022" s="1" t="s">
        <v>6780</v>
      </c>
      <c r="E9022" s="1" t="s">
        <v>6789</v>
      </c>
      <c r="F9022" s="62">
        <v>8580.5833333333321</v>
      </c>
      <c r="G9022" s="62">
        <v>133.89863610997813</v>
      </c>
      <c r="H9022" s="62">
        <v>145.33950907600484</v>
      </c>
      <c r="I9022" s="62">
        <v>1913.393</v>
      </c>
      <c r="J9022" s="62">
        <v>1890.2160986321096</v>
      </c>
      <c r="K9022" s="62">
        <v>1913.393</v>
      </c>
      <c r="L9022" s="62">
        <v>278091.59928946412</v>
      </c>
      <c r="M9022" s="63">
        <v>14366.421668010127</v>
      </c>
      <c r="N9022" s="68">
        <f>GP_need_index[[#This Row],[Normalised weighted population]]/GP_need_index[[#This Row],[Registered population]]</f>
        <v>1.6742942886179217</v>
      </c>
    </row>
    <row r="9023" spans="1:14" hidden="1" x14ac:dyDescent="0.2">
      <c r="A9023" s="46" t="s">
        <v>13249</v>
      </c>
      <c r="B9023" s="33" t="s">
        <v>4513</v>
      </c>
      <c r="C9023" s="1" t="s">
        <v>9945</v>
      </c>
      <c r="D9023" s="1" t="s">
        <v>6780</v>
      </c>
      <c r="E9023" s="1" t="s">
        <v>6789</v>
      </c>
      <c r="F9023" s="62">
        <v>8701.5985254099542</v>
      </c>
      <c r="G9023" s="62">
        <v>133.89863610997813</v>
      </c>
      <c r="H9023" s="62">
        <v>145.33950907600484</v>
      </c>
      <c r="I9023" s="62">
        <v>1913.393</v>
      </c>
      <c r="J9023" s="62">
        <v>1890.2160986321096</v>
      </c>
      <c r="K9023" s="62">
        <v>1913.393</v>
      </c>
      <c r="L9023" s="62">
        <v>278091.59928946412</v>
      </c>
      <c r="M9023" s="63">
        <v>14427.973490667811</v>
      </c>
      <c r="N9023" s="64">
        <f>GP_need_index[[#This Row],[Normalised weighted population]]/GP_need_index[[#This Row],[Registered population]]</f>
        <v>1.6580831037580044</v>
      </c>
    </row>
    <row r="9024" spans="1:14" hidden="1" x14ac:dyDescent="0.2">
      <c r="A9024" s="46" t="s">
        <v>13250</v>
      </c>
      <c r="B9024" s="33" t="s">
        <v>4513</v>
      </c>
      <c r="C9024" s="1" t="s">
        <v>9945</v>
      </c>
      <c r="D9024" s="1" t="s">
        <v>6780</v>
      </c>
      <c r="E9024" s="1" t="s">
        <v>6789</v>
      </c>
      <c r="F9024" s="62">
        <v>8813.883841792147</v>
      </c>
      <c r="G9024" s="62">
        <v>133.89863610997813</v>
      </c>
      <c r="H9024" s="62">
        <v>145.33950907600484</v>
      </c>
      <c r="I9024" s="62">
        <v>1913.393</v>
      </c>
      <c r="J9024" s="62">
        <v>1890.2160986321096</v>
      </c>
      <c r="K9024" s="62">
        <v>1913.393</v>
      </c>
      <c r="L9024" s="62">
        <v>278091.59928946412</v>
      </c>
      <c r="M9024" s="63">
        <v>14486.493863090729</v>
      </c>
      <c r="N9024" s="64">
        <f>GP_need_index[[#This Row],[Normalised weighted population]]/GP_need_index[[#This Row],[Registered population]]</f>
        <v>1.6435993624514522</v>
      </c>
    </row>
    <row r="9025" spans="1:14" x14ac:dyDescent="0.2">
      <c r="A9025" s="46" t="s">
        <v>13248</v>
      </c>
      <c r="B9025" s="33" t="s">
        <v>6313</v>
      </c>
      <c r="C9025" s="1" t="s">
        <v>9946</v>
      </c>
      <c r="D9025" s="1" t="s">
        <v>6780</v>
      </c>
      <c r="E9025" s="1" t="s">
        <v>6786</v>
      </c>
      <c r="F9025" s="62">
        <v>7222.5</v>
      </c>
      <c r="G9025" s="62">
        <v>77.770295292526683</v>
      </c>
      <c r="H9025" s="62">
        <v>76.598835044171295</v>
      </c>
      <c r="I9025" s="62">
        <v>2041.231</v>
      </c>
      <c r="J9025" s="62">
        <v>1947.4557786606129</v>
      </c>
      <c r="K9025" s="62">
        <v>2041.231</v>
      </c>
      <c r="L9025" s="62">
        <v>156355.91665604882</v>
      </c>
      <c r="M9025" s="63">
        <v>8077.4645286242867</v>
      </c>
      <c r="N9025" s="68">
        <f>GP_need_index[[#This Row],[Normalised weighted population]]/GP_need_index[[#This Row],[Registered population]]</f>
        <v>1.1183751510729369</v>
      </c>
    </row>
    <row r="9026" spans="1:14" hidden="1" x14ac:dyDescent="0.2">
      <c r="A9026" s="46" t="s">
        <v>13249</v>
      </c>
      <c r="B9026" s="33" t="s">
        <v>6313</v>
      </c>
      <c r="C9026" s="1" t="s">
        <v>9946</v>
      </c>
      <c r="D9026" s="1" t="s">
        <v>6780</v>
      </c>
      <c r="E9026" s="1" t="s">
        <v>6786</v>
      </c>
      <c r="F9026" s="62">
        <v>7287.4483891512646</v>
      </c>
      <c r="G9026" s="62">
        <v>77.770295292526683</v>
      </c>
      <c r="H9026" s="62">
        <v>76.598835044171295</v>
      </c>
      <c r="I9026" s="62">
        <v>2041.231</v>
      </c>
      <c r="J9026" s="62">
        <v>1947.4557786606129</v>
      </c>
      <c r="K9026" s="62">
        <v>2041.231</v>
      </c>
      <c r="L9026" s="62">
        <v>156355.91665604882</v>
      </c>
      <c r="M9026" s="63">
        <v>8112.0718007536225</v>
      </c>
      <c r="N9026" s="64">
        <f>GP_need_index[[#This Row],[Normalised weighted population]]/GP_need_index[[#This Row],[Registered population]]</f>
        <v>1.1131566726194542</v>
      </c>
    </row>
    <row r="9027" spans="1:14" hidden="1" x14ac:dyDescent="0.2">
      <c r="A9027" s="46" t="s">
        <v>13250</v>
      </c>
      <c r="B9027" s="33" t="s">
        <v>6313</v>
      </c>
      <c r="C9027" s="1" t="s">
        <v>9946</v>
      </c>
      <c r="D9027" s="1" t="s">
        <v>6780</v>
      </c>
      <c r="E9027" s="1" t="s">
        <v>6786</v>
      </c>
      <c r="F9027" s="62">
        <v>7352.811240162715</v>
      </c>
      <c r="G9027" s="62">
        <v>77.770295292526683</v>
      </c>
      <c r="H9027" s="62">
        <v>76.598835044171295</v>
      </c>
      <c r="I9027" s="62">
        <v>2041.231</v>
      </c>
      <c r="J9027" s="62">
        <v>1947.4557786606129</v>
      </c>
      <c r="K9027" s="62">
        <v>2041.231</v>
      </c>
      <c r="L9027" s="62">
        <v>156355.91665604882</v>
      </c>
      <c r="M9027" s="63">
        <v>8144.9746518164284</v>
      </c>
      <c r="N9027" s="64">
        <f>GP_need_index[[#This Row],[Normalised weighted population]]/GP_need_index[[#This Row],[Registered population]]</f>
        <v>1.1077361278264208</v>
      </c>
    </row>
    <row r="9028" spans="1:14" x14ac:dyDescent="0.2">
      <c r="A9028" s="46" t="s">
        <v>13248</v>
      </c>
      <c r="B9028" s="33" t="s">
        <v>4699</v>
      </c>
      <c r="C9028" s="1" t="s">
        <v>9947</v>
      </c>
      <c r="D9028" s="1" t="s">
        <v>6780</v>
      </c>
      <c r="E9028" s="1" t="s">
        <v>6784</v>
      </c>
      <c r="F9028" s="62">
        <v>3344.4166666666665</v>
      </c>
      <c r="G9028" s="62">
        <v>40.332563447361409</v>
      </c>
      <c r="H9028" s="62">
        <v>41.683910111160081</v>
      </c>
      <c r="I9028" s="62">
        <v>1662.37</v>
      </c>
      <c r="J9028" s="62">
        <v>1800.7813345588238</v>
      </c>
      <c r="K9028" s="62">
        <v>1662.37</v>
      </c>
      <c r="L9028" s="62">
        <v>69294.081651489178</v>
      </c>
      <c r="M9028" s="63">
        <v>3579.7844977927502</v>
      </c>
      <c r="N9028" s="68">
        <f>GP_need_index[[#This Row],[Normalised weighted population]]/GP_need_index[[#This Row],[Registered population]]</f>
        <v>1.0703763479807891</v>
      </c>
    </row>
    <row r="9029" spans="1:14" hidden="1" x14ac:dyDescent="0.2">
      <c r="A9029" s="46" t="s">
        <v>13249</v>
      </c>
      <c r="B9029" s="33" t="s">
        <v>4699</v>
      </c>
      <c r="C9029" s="1" t="s">
        <v>9947</v>
      </c>
      <c r="D9029" s="1" t="s">
        <v>6780</v>
      </c>
      <c r="E9029" s="1" t="s">
        <v>6784</v>
      </c>
      <c r="F9029" s="62">
        <v>3359.7486138082027</v>
      </c>
      <c r="G9029" s="62">
        <v>40.332563447361409</v>
      </c>
      <c r="H9029" s="62">
        <v>41.683910111160081</v>
      </c>
      <c r="I9029" s="62">
        <v>1662.37</v>
      </c>
      <c r="J9029" s="62">
        <v>1800.7813345588238</v>
      </c>
      <c r="K9029" s="62">
        <v>1662.37</v>
      </c>
      <c r="L9029" s="62">
        <v>69294.081651489178</v>
      </c>
      <c r="M9029" s="63">
        <v>3595.1218076429482</v>
      </c>
      <c r="N9029" s="64">
        <f>GP_need_index[[#This Row],[Normalised weighted population]]/GP_need_index[[#This Row],[Registered population]]</f>
        <v>1.070056787245149</v>
      </c>
    </row>
    <row r="9030" spans="1:14" hidden="1" x14ac:dyDescent="0.2">
      <c r="A9030" s="46" t="s">
        <v>13250</v>
      </c>
      <c r="B9030" s="33" t="s">
        <v>4699</v>
      </c>
      <c r="C9030" s="1" t="s">
        <v>9947</v>
      </c>
      <c r="D9030" s="1" t="s">
        <v>6780</v>
      </c>
      <c r="E9030" s="1" t="s">
        <v>6784</v>
      </c>
      <c r="F9030" s="62">
        <v>3374.6792562348296</v>
      </c>
      <c r="G9030" s="62">
        <v>40.332563447361409</v>
      </c>
      <c r="H9030" s="62">
        <v>41.683910111160081</v>
      </c>
      <c r="I9030" s="62">
        <v>1662.37</v>
      </c>
      <c r="J9030" s="62">
        <v>1800.7813345588238</v>
      </c>
      <c r="K9030" s="62">
        <v>1662.37</v>
      </c>
      <c r="L9030" s="62">
        <v>69294.081651489178</v>
      </c>
      <c r="M9030" s="63">
        <v>3609.7037492597037</v>
      </c>
      <c r="N9030" s="64">
        <f>GP_need_index[[#This Row],[Normalised weighted population]]/GP_need_index[[#This Row],[Registered population]]</f>
        <v>1.0696435054059312</v>
      </c>
    </row>
    <row r="9031" spans="1:14" x14ac:dyDescent="0.2">
      <c r="A9031" s="46" t="s">
        <v>13248</v>
      </c>
      <c r="B9031" s="33" t="s">
        <v>4518</v>
      </c>
      <c r="C9031" s="1" t="s">
        <v>9948</v>
      </c>
      <c r="D9031" s="1" t="s">
        <v>6780</v>
      </c>
      <c r="E9031" s="1" t="s">
        <v>6785</v>
      </c>
      <c r="F9031" s="62">
        <v>5724.833333333333</v>
      </c>
      <c r="G9031" s="62">
        <v>47.391805536292573</v>
      </c>
      <c r="H9031" s="62">
        <v>46.427838491201115</v>
      </c>
      <c r="I9031" s="62">
        <v>1856.039</v>
      </c>
      <c r="J9031" s="62">
        <v>1959.5474095139607</v>
      </c>
      <c r="K9031" s="62">
        <v>1856.039</v>
      </c>
      <c r="L9031" s="62">
        <v>86171.878925370431</v>
      </c>
      <c r="M9031" s="63">
        <v>4451.7042288572638</v>
      </c>
      <c r="N9031" s="68">
        <f>GP_need_index[[#This Row],[Normalised weighted population]]/GP_need_index[[#This Row],[Registered population]]</f>
        <v>0.77761289624570107</v>
      </c>
    </row>
    <row r="9032" spans="1:14" hidden="1" x14ac:dyDescent="0.2">
      <c r="A9032" s="46" t="s">
        <v>13249</v>
      </c>
      <c r="B9032" s="33" t="s">
        <v>4518</v>
      </c>
      <c r="C9032" s="1" t="s">
        <v>9948</v>
      </c>
      <c r="D9032" s="1" t="s">
        <v>6780</v>
      </c>
      <c r="E9032" s="1" t="s">
        <v>6785</v>
      </c>
      <c r="F9032" s="62">
        <v>5748.4141450361039</v>
      </c>
      <c r="G9032" s="62">
        <v>47.391805536292573</v>
      </c>
      <c r="H9032" s="62">
        <v>46.427838491201115</v>
      </c>
      <c r="I9032" s="62">
        <v>1856.039</v>
      </c>
      <c r="J9032" s="62">
        <v>1959.5474095139607</v>
      </c>
      <c r="K9032" s="62">
        <v>1856.039</v>
      </c>
      <c r="L9032" s="62">
        <v>86171.878925370431</v>
      </c>
      <c r="M9032" s="63">
        <v>4470.7772113682267</v>
      </c>
      <c r="N9032" s="64">
        <f>GP_need_index[[#This Row],[Normalised weighted population]]/GP_need_index[[#This Row],[Registered population]]</f>
        <v>0.77774097317411484</v>
      </c>
    </row>
    <row r="9033" spans="1:14" hidden="1" x14ac:dyDescent="0.2">
      <c r="A9033" s="46" t="s">
        <v>13250</v>
      </c>
      <c r="B9033" s="33" t="s">
        <v>4518</v>
      </c>
      <c r="C9033" s="1" t="s">
        <v>9948</v>
      </c>
      <c r="D9033" s="1" t="s">
        <v>6780</v>
      </c>
      <c r="E9033" s="1" t="s">
        <v>6785</v>
      </c>
      <c r="F9033" s="62">
        <v>5770.0316545947189</v>
      </c>
      <c r="G9033" s="62">
        <v>47.391805536292573</v>
      </c>
      <c r="H9033" s="62">
        <v>46.427838491201115</v>
      </c>
      <c r="I9033" s="62">
        <v>1856.039</v>
      </c>
      <c r="J9033" s="62">
        <v>1959.5474095139607</v>
      </c>
      <c r="K9033" s="62">
        <v>1856.039</v>
      </c>
      <c r="L9033" s="62">
        <v>86171.878925370431</v>
      </c>
      <c r="M9033" s="63">
        <v>4488.9108423731905</v>
      </c>
      <c r="N9033" s="64">
        <f>GP_need_index[[#This Row],[Normalised weighted population]]/GP_need_index[[#This Row],[Registered population]]</f>
        <v>0.77796988146479884</v>
      </c>
    </row>
    <row r="9034" spans="1:14" x14ac:dyDescent="0.2">
      <c r="A9034" s="46" t="s">
        <v>13248</v>
      </c>
      <c r="B9034" s="33" t="s">
        <v>4727</v>
      </c>
      <c r="C9034" s="1" t="s">
        <v>9949</v>
      </c>
      <c r="D9034" s="1" t="s">
        <v>6780</v>
      </c>
      <c r="E9034" s="1" t="s">
        <v>6782</v>
      </c>
      <c r="F9034" s="62">
        <v>4703.4166666666661</v>
      </c>
      <c r="G9034" s="62">
        <v>34.98699999858961</v>
      </c>
      <c r="H9034" s="62">
        <v>34.789630074734525</v>
      </c>
      <c r="I9034" s="62">
        <v>1873.529</v>
      </c>
      <c r="J9034" s="62">
        <v>1795.1367743589744</v>
      </c>
      <c r="K9034" s="62">
        <v>1873.529</v>
      </c>
      <c r="L9034" s="62">
        <v>65179.380844287298</v>
      </c>
      <c r="M9034" s="63">
        <v>3367.2159520869418</v>
      </c>
      <c r="N9034" s="68">
        <f>GP_need_index[[#This Row],[Normalised weighted population]]/GP_need_index[[#This Row],[Registered population]]</f>
        <v>0.71590849604088003</v>
      </c>
    </row>
    <row r="9035" spans="1:14" hidden="1" x14ac:dyDescent="0.2">
      <c r="A9035" s="46" t="s">
        <v>13249</v>
      </c>
      <c r="B9035" s="33" t="s">
        <v>4727</v>
      </c>
      <c r="C9035" s="1" t="s">
        <v>9949</v>
      </c>
      <c r="D9035" s="1" t="s">
        <v>6780</v>
      </c>
      <c r="E9035" s="1" t="s">
        <v>6782</v>
      </c>
      <c r="F9035" s="62">
        <v>4738.1919568594149</v>
      </c>
      <c r="G9035" s="62">
        <v>34.98699999858961</v>
      </c>
      <c r="H9035" s="62">
        <v>34.789630074734525</v>
      </c>
      <c r="I9035" s="62">
        <v>1873.529</v>
      </c>
      <c r="J9035" s="62">
        <v>1795.1367743589744</v>
      </c>
      <c r="K9035" s="62">
        <v>1873.529</v>
      </c>
      <c r="L9035" s="62">
        <v>65179.380844287298</v>
      </c>
      <c r="M9035" s="63">
        <v>3381.6425284413367</v>
      </c>
      <c r="N9035" s="64">
        <f>GP_need_index[[#This Row],[Normalised weighted population]]/GP_need_index[[#This Row],[Registered population]]</f>
        <v>0.71369892972482463</v>
      </c>
    </row>
    <row r="9036" spans="1:14" hidden="1" x14ac:dyDescent="0.2">
      <c r="A9036" s="46" t="s">
        <v>13250</v>
      </c>
      <c r="B9036" s="33" t="s">
        <v>4727</v>
      </c>
      <c r="C9036" s="1" t="s">
        <v>9949</v>
      </c>
      <c r="D9036" s="1" t="s">
        <v>6780</v>
      </c>
      <c r="E9036" s="1" t="s">
        <v>6782</v>
      </c>
      <c r="F9036" s="62">
        <v>4770.5892991644987</v>
      </c>
      <c r="G9036" s="62">
        <v>34.98699999858961</v>
      </c>
      <c r="H9036" s="62">
        <v>34.789630074734525</v>
      </c>
      <c r="I9036" s="62">
        <v>1873.529</v>
      </c>
      <c r="J9036" s="62">
        <v>1795.1367743589744</v>
      </c>
      <c r="K9036" s="62">
        <v>1873.529</v>
      </c>
      <c r="L9036" s="62">
        <v>65179.380844287298</v>
      </c>
      <c r="M9036" s="63">
        <v>3395.3585905268101</v>
      </c>
      <c r="N9036" s="64">
        <f>GP_need_index[[#This Row],[Normalised weighted population]]/GP_need_index[[#This Row],[Registered population]]</f>
        <v>0.71172728935636087</v>
      </c>
    </row>
    <row r="9037" spans="1:14" x14ac:dyDescent="0.2">
      <c r="A9037" s="46" t="s">
        <v>13248</v>
      </c>
      <c r="B9037" s="33" t="s">
        <v>6305</v>
      </c>
      <c r="C9037" s="1" t="s">
        <v>9950</v>
      </c>
      <c r="D9037" s="1" t="s">
        <v>6780</v>
      </c>
      <c r="E9037" s="1" t="s">
        <v>6779</v>
      </c>
      <c r="F9037" s="62">
        <v>3736.8333333333335</v>
      </c>
      <c r="G9037" s="62">
        <v>23.966852680999775</v>
      </c>
      <c r="H9037" s="62">
        <v>23.593282374560282</v>
      </c>
      <c r="I9037" s="62">
        <v>1927.5139999999999</v>
      </c>
      <c r="J9037" s="62">
        <v>2008.5512880341882</v>
      </c>
      <c r="K9037" s="62">
        <v>1927.5139999999999</v>
      </c>
      <c r="L9037" s="62">
        <v>45476.382082918186</v>
      </c>
      <c r="M9037" s="63">
        <v>2349.3441823055305</v>
      </c>
      <c r="N9037" s="68">
        <f>GP_need_index[[#This Row],[Normalised weighted population]]/GP_need_index[[#This Row],[Registered population]]</f>
        <v>0.62869921474658497</v>
      </c>
    </row>
    <row r="9038" spans="1:14" hidden="1" x14ac:dyDescent="0.2">
      <c r="A9038" s="46" t="s">
        <v>13249</v>
      </c>
      <c r="B9038" s="33" t="s">
        <v>6305</v>
      </c>
      <c r="C9038" s="1" t="s">
        <v>9950</v>
      </c>
      <c r="D9038" s="1" t="s">
        <v>6780</v>
      </c>
      <c r="E9038" s="1" t="s">
        <v>6779</v>
      </c>
      <c r="F9038" s="62">
        <v>3750.1853849160407</v>
      </c>
      <c r="G9038" s="62">
        <v>23.966852680999775</v>
      </c>
      <c r="H9038" s="62">
        <v>23.593282374560282</v>
      </c>
      <c r="I9038" s="62">
        <v>1927.5139999999999</v>
      </c>
      <c r="J9038" s="62">
        <v>2008.5512880341882</v>
      </c>
      <c r="K9038" s="62">
        <v>1927.5139999999999</v>
      </c>
      <c r="L9038" s="62">
        <v>45476.382082918186</v>
      </c>
      <c r="M9038" s="63">
        <v>2359.4097657759871</v>
      </c>
      <c r="N9038" s="64">
        <f>GP_need_index[[#This Row],[Normalised weighted population]]/GP_need_index[[#This Row],[Registered population]]</f>
        <v>0.62914483515027875</v>
      </c>
    </row>
    <row r="9039" spans="1:14" hidden="1" x14ac:dyDescent="0.2">
      <c r="A9039" s="46" t="s">
        <v>13250</v>
      </c>
      <c r="B9039" s="33" t="s">
        <v>6305</v>
      </c>
      <c r="C9039" s="1" t="s">
        <v>9950</v>
      </c>
      <c r="D9039" s="1" t="s">
        <v>6780</v>
      </c>
      <c r="E9039" s="1" t="s">
        <v>6779</v>
      </c>
      <c r="F9039" s="62">
        <v>3762.5184021978412</v>
      </c>
      <c r="G9039" s="62">
        <v>23.966852680999775</v>
      </c>
      <c r="H9039" s="62">
        <v>23.593282374560282</v>
      </c>
      <c r="I9039" s="62">
        <v>1927.5139999999999</v>
      </c>
      <c r="J9039" s="62">
        <v>2008.5512880341882</v>
      </c>
      <c r="K9039" s="62">
        <v>1927.5139999999999</v>
      </c>
      <c r="L9039" s="62">
        <v>45476.382082918186</v>
      </c>
      <c r="M9039" s="63">
        <v>2368.9796155044182</v>
      </c>
      <c r="N9039" s="64">
        <f>GP_need_index[[#This Row],[Normalised weighted population]]/GP_need_index[[#This Row],[Registered population]]</f>
        <v>0.62962605421958873</v>
      </c>
    </row>
    <row r="9040" spans="1:14" x14ac:dyDescent="0.2">
      <c r="A9040" s="46" t="s">
        <v>13248</v>
      </c>
      <c r="B9040" s="33" t="s">
        <v>4503</v>
      </c>
      <c r="C9040" s="1" t="s">
        <v>9951</v>
      </c>
      <c r="D9040" s="1" t="s">
        <v>6780</v>
      </c>
      <c r="E9040" s="1" t="s">
        <v>6785</v>
      </c>
      <c r="F9040" s="62">
        <v>10948.583333333336</v>
      </c>
      <c r="G9040" s="62">
        <v>129.32523797811311</v>
      </c>
      <c r="H9040" s="62">
        <v>128.66204597344739</v>
      </c>
      <c r="I9040" s="62">
        <v>1856.7139999999999</v>
      </c>
      <c r="J9040" s="62">
        <v>1959.5474095139607</v>
      </c>
      <c r="K9040" s="62">
        <v>1856.7139999999999</v>
      </c>
      <c r="L9040" s="62">
        <v>238888.6220275434</v>
      </c>
      <c r="M9040" s="63">
        <v>12341.166308174797</v>
      </c>
      <c r="N9040" s="68">
        <f>GP_need_index[[#This Row],[Normalised weighted population]]/GP_need_index[[#This Row],[Registered population]]</f>
        <v>1.1271929830959677</v>
      </c>
    </row>
    <row r="9041" spans="1:14" hidden="1" x14ac:dyDescent="0.2">
      <c r="A9041" s="46" t="s">
        <v>13249</v>
      </c>
      <c r="B9041" s="33" t="s">
        <v>4503</v>
      </c>
      <c r="C9041" s="1" t="s">
        <v>9951</v>
      </c>
      <c r="D9041" s="1" t="s">
        <v>6780</v>
      </c>
      <c r="E9041" s="1" t="s">
        <v>6785</v>
      </c>
      <c r="F9041" s="62">
        <v>10992.781616908436</v>
      </c>
      <c r="G9041" s="62">
        <v>129.32523797811311</v>
      </c>
      <c r="H9041" s="62">
        <v>128.66204597344739</v>
      </c>
      <c r="I9041" s="62">
        <v>1856.7139999999999</v>
      </c>
      <c r="J9041" s="62">
        <v>1959.5474095139607</v>
      </c>
      <c r="K9041" s="62">
        <v>1856.7139999999999</v>
      </c>
      <c r="L9041" s="62">
        <v>238888.6220275434</v>
      </c>
      <c r="M9041" s="63">
        <v>12394.041080859579</v>
      </c>
      <c r="N9041" s="64">
        <f>GP_need_index[[#This Row],[Normalised weighted population]]/GP_need_index[[#This Row],[Registered population]]</f>
        <v>1.1274708725038083</v>
      </c>
    </row>
    <row r="9042" spans="1:14" hidden="1" x14ac:dyDescent="0.2">
      <c r="A9042" s="46" t="s">
        <v>13250</v>
      </c>
      <c r="B9042" s="33" t="s">
        <v>4503</v>
      </c>
      <c r="C9042" s="1" t="s">
        <v>9951</v>
      </c>
      <c r="D9042" s="1" t="s">
        <v>6780</v>
      </c>
      <c r="E9042" s="1" t="s">
        <v>6785</v>
      </c>
      <c r="F9042" s="62">
        <v>11027.329575186277</v>
      </c>
      <c r="G9042" s="62">
        <v>129.32523797811311</v>
      </c>
      <c r="H9042" s="62">
        <v>128.66204597344739</v>
      </c>
      <c r="I9042" s="62">
        <v>1856.7139999999999</v>
      </c>
      <c r="J9042" s="62">
        <v>1959.5474095139607</v>
      </c>
      <c r="K9042" s="62">
        <v>1856.7139999999999</v>
      </c>
      <c r="L9042" s="62">
        <v>238888.6220275434</v>
      </c>
      <c r="M9042" s="63">
        <v>12444.311751258716</v>
      </c>
      <c r="N9042" s="64">
        <f>GP_need_index[[#This Row],[Normalised weighted population]]/GP_need_index[[#This Row],[Registered population]]</f>
        <v>1.1284973090185801</v>
      </c>
    </row>
    <row r="9043" spans="1:14" x14ac:dyDescent="0.2">
      <c r="A9043" s="46" t="s">
        <v>13248</v>
      </c>
      <c r="B9043" s="33" t="s">
        <v>4599</v>
      </c>
      <c r="C9043" s="1" t="s">
        <v>9952</v>
      </c>
      <c r="D9043" s="1" t="s">
        <v>6780</v>
      </c>
      <c r="E9043" s="1" t="s">
        <v>6899</v>
      </c>
      <c r="F9043" s="62">
        <v>4606.5833333333339</v>
      </c>
      <c r="G9043" s="62">
        <v>37.417208485114244</v>
      </c>
      <c r="H9043" s="62">
        <v>38.506620540290129</v>
      </c>
      <c r="I9043" s="62">
        <v>1816.1569999999999</v>
      </c>
      <c r="J9043" s="62">
        <v>1937.8321165487973</v>
      </c>
      <c r="K9043" s="62">
        <v>1816.1569999999999</v>
      </c>
      <c r="L9043" s="62">
        <v>69934.068440591698</v>
      </c>
      <c r="M9043" s="63">
        <v>3612.8466977933781</v>
      </c>
      <c r="N9043" s="68">
        <f>GP_need_index[[#This Row],[Normalised weighted population]]/GP_need_index[[#This Row],[Registered population]]</f>
        <v>0.78427902772337654</v>
      </c>
    </row>
    <row r="9044" spans="1:14" hidden="1" x14ac:dyDescent="0.2">
      <c r="A9044" s="46" t="s">
        <v>13249</v>
      </c>
      <c r="B9044" s="33" t="s">
        <v>4599</v>
      </c>
      <c r="C9044" s="1" t="s">
        <v>9952</v>
      </c>
      <c r="D9044" s="1" t="s">
        <v>6780</v>
      </c>
      <c r="E9044" s="1" t="s">
        <v>6899</v>
      </c>
      <c r="F9044" s="62">
        <v>4626.6328585229658</v>
      </c>
      <c r="G9044" s="62">
        <v>37.417208485114244</v>
      </c>
      <c r="H9044" s="62">
        <v>38.506620540290129</v>
      </c>
      <c r="I9044" s="62">
        <v>1816.1569999999999</v>
      </c>
      <c r="J9044" s="62">
        <v>1937.8321165487973</v>
      </c>
      <c r="K9044" s="62">
        <v>1816.1569999999999</v>
      </c>
      <c r="L9044" s="62">
        <v>69934.068440591698</v>
      </c>
      <c r="M9044" s="63">
        <v>3628.3256600827244</v>
      </c>
      <c r="N9044" s="64">
        <f>GP_need_index[[#This Row],[Normalised weighted population]]/GP_need_index[[#This Row],[Registered population]]</f>
        <v>0.78422597405774119</v>
      </c>
    </row>
    <row r="9045" spans="1:14" hidden="1" x14ac:dyDescent="0.2">
      <c r="A9045" s="46" t="s">
        <v>13250</v>
      </c>
      <c r="B9045" s="33" t="s">
        <v>4599</v>
      </c>
      <c r="C9045" s="1" t="s">
        <v>9952</v>
      </c>
      <c r="D9045" s="1" t="s">
        <v>6780</v>
      </c>
      <c r="E9045" s="1" t="s">
        <v>6899</v>
      </c>
      <c r="F9045" s="62">
        <v>4646.2723560046688</v>
      </c>
      <c r="G9045" s="62">
        <v>37.417208485114244</v>
      </c>
      <c r="H9045" s="62">
        <v>38.506620540290129</v>
      </c>
      <c r="I9045" s="62">
        <v>1816.1569999999999</v>
      </c>
      <c r="J9045" s="62">
        <v>1937.8321165487973</v>
      </c>
      <c r="K9045" s="62">
        <v>1816.1569999999999</v>
      </c>
      <c r="L9045" s="62">
        <v>69934.068440591698</v>
      </c>
      <c r="M9045" s="63">
        <v>3643.0422777031413</v>
      </c>
      <c r="N9045" s="64">
        <f>GP_need_index[[#This Row],[Normalised weighted population]]/GP_need_index[[#This Row],[Registered population]]</f>
        <v>0.78407850392046208</v>
      </c>
    </row>
    <row r="9046" spans="1:14" x14ac:dyDescent="0.2">
      <c r="A9046" s="46" t="s">
        <v>13248</v>
      </c>
      <c r="B9046" s="33" t="s">
        <v>4687</v>
      </c>
      <c r="C9046" s="1" t="s">
        <v>9953</v>
      </c>
      <c r="D9046" s="1" t="s">
        <v>6780</v>
      </c>
      <c r="E9046" s="1" t="s">
        <v>6788</v>
      </c>
      <c r="F9046" s="62">
        <v>5282</v>
      </c>
      <c r="G9046" s="62">
        <v>35.53832819528742</v>
      </c>
      <c r="H9046" s="62">
        <v>34.900377414969611</v>
      </c>
      <c r="I9046" s="62">
        <v>1729.623</v>
      </c>
      <c r="J9046" s="62">
        <v>1789.869912264151</v>
      </c>
      <c r="K9046" s="62">
        <v>1729.623</v>
      </c>
      <c r="L9046" s="62">
        <v>60364.495485611988</v>
      </c>
      <c r="M9046" s="63">
        <v>3118.4753445943143</v>
      </c>
      <c r="N9046" s="68">
        <f>GP_need_index[[#This Row],[Normalised weighted population]]/GP_need_index[[#This Row],[Registered population]]</f>
        <v>0.5903966953037324</v>
      </c>
    </row>
    <row r="9047" spans="1:14" hidden="1" x14ac:dyDescent="0.2">
      <c r="A9047" s="46" t="s">
        <v>13249</v>
      </c>
      <c r="B9047" s="33" t="s">
        <v>4687</v>
      </c>
      <c r="C9047" s="1" t="s">
        <v>9953</v>
      </c>
      <c r="D9047" s="1" t="s">
        <v>6780</v>
      </c>
      <c r="E9047" s="1" t="s">
        <v>6788</v>
      </c>
      <c r="F9047" s="62">
        <v>5337.2101215368821</v>
      </c>
      <c r="G9047" s="62">
        <v>35.53832819528742</v>
      </c>
      <c r="H9047" s="62">
        <v>34.900377414969611</v>
      </c>
      <c r="I9047" s="62">
        <v>1729.623</v>
      </c>
      <c r="J9047" s="62">
        <v>1789.869912264151</v>
      </c>
      <c r="K9047" s="62">
        <v>1729.623</v>
      </c>
      <c r="L9047" s="62">
        <v>60364.495485611988</v>
      </c>
      <c r="M9047" s="63">
        <v>3131.8362110514249</v>
      </c>
      <c r="N9047" s="64">
        <f>GP_need_index[[#This Row],[Normalised weighted population]]/GP_need_index[[#This Row],[Registered population]]</f>
        <v>0.58679275121916952</v>
      </c>
    </row>
    <row r="9048" spans="1:14" hidden="1" x14ac:dyDescent="0.2">
      <c r="A9048" s="46" t="s">
        <v>13250</v>
      </c>
      <c r="B9048" s="33" t="s">
        <v>4687</v>
      </c>
      <c r="C9048" s="1" t="s">
        <v>9953</v>
      </c>
      <c r="D9048" s="1" t="s">
        <v>6780</v>
      </c>
      <c r="E9048" s="1" t="s">
        <v>6788</v>
      </c>
      <c r="F9048" s="62">
        <v>5390.7758897695512</v>
      </c>
      <c r="G9048" s="62">
        <v>35.53832819528742</v>
      </c>
      <c r="H9048" s="62">
        <v>34.900377414969611</v>
      </c>
      <c r="I9048" s="62">
        <v>1729.623</v>
      </c>
      <c r="J9048" s="62">
        <v>1789.869912264151</v>
      </c>
      <c r="K9048" s="62">
        <v>1729.623</v>
      </c>
      <c r="L9048" s="62">
        <v>60364.495485611988</v>
      </c>
      <c r="M9048" s="63">
        <v>3144.53904984974</v>
      </c>
      <c r="N9048" s="64">
        <f>GP_need_index[[#This Row],[Normalised weighted population]]/GP_need_index[[#This Row],[Registered population]]</f>
        <v>0.58331845251021275</v>
      </c>
    </row>
    <row r="9049" spans="1:14" x14ac:dyDescent="0.2">
      <c r="A9049" s="46" t="s">
        <v>13248</v>
      </c>
      <c r="B9049" s="33" t="s">
        <v>4418</v>
      </c>
      <c r="C9049" s="1" t="s">
        <v>9954</v>
      </c>
      <c r="D9049" s="1" t="s">
        <v>6780</v>
      </c>
      <c r="E9049" s="1" t="s">
        <v>6790</v>
      </c>
      <c r="F9049" s="62">
        <v>23507.166666666664</v>
      </c>
      <c r="G9049" s="62">
        <v>158.83532035575257</v>
      </c>
      <c r="H9049" s="62">
        <v>154.98586630446817</v>
      </c>
      <c r="I9049" s="62">
        <v>1829.5170000000001</v>
      </c>
      <c r="J9049" s="62">
        <v>1840.4751524024027</v>
      </c>
      <c r="K9049" s="62">
        <v>1829.5170000000001</v>
      </c>
      <c r="L9049" s="62">
        <v>283549.27716375171</v>
      </c>
      <c r="M9049" s="63">
        <v>14648.369421450068</v>
      </c>
      <c r="N9049" s="68">
        <f>GP_need_index[[#This Row],[Normalised weighted population]]/GP_need_index[[#This Row],[Registered population]]</f>
        <v>0.62314483192147374</v>
      </c>
    </row>
    <row r="9050" spans="1:14" hidden="1" x14ac:dyDescent="0.2">
      <c r="A9050" s="46" t="s">
        <v>13249</v>
      </c>
      <c r="B9050" s="33" t="s">
        <v>4418</v>
      </c>
      <c r="C9050" s="1" t="s">
        <v>9954</v>
      </c>
      <c r="D9050" s="1" t="s">
        <v>6780</v>
      </c>
      <c r="E9050" s="1" t="s">
        <v>6790</v>
      </c>
      <c r="F9050" s="62">
        <v>23618.412555102317</v>
      </c>
      <c r="G9050" s="62">
        <v>158.83532035575257</v>
      </c>
      <c r="H9050" s="62">
        <v>154.98586630446817</v>
      </c>
      <c r="I9050" s="62">
        <v>1829.5170000000001</v>
      </c>
      <c r="J9050" s="62">
        <v>1840.4751524024027</v>
      </c>
      <c r="K9050" s="62">
        <v>1829.5170000000001</v>
      </c>
      <c r="L9050" s="62">
        <v>283549.27716375171</v>
      </c>
      <c r="M9050" s="63">
        <v>14711.129227453885</v>
      </c>
      <c r="N9050" s="64">
        <f>GP_need_index[[#This Row],[Normalised weighted population]]/GP_need_index[[#This Row],[Registered population]]</f>
        <v>0.62286697690339987</v>
      </c>
    </row>
    <row r="9051" spans="1:14" hidden="1" x14ac:dyDescent="0.2">
      <c r="A9051" s="46" t="s">
        <v>13250</v>
      </c>
      <c r="B9051" s="33" t="s">
        <v>4418</v>
      </c>
      <c r="C9051" s="1" t="s">
        <v>9954</v>
      </c>
      <c r="D9051" s="1" t="s">
        <v>6780</v>
      </c>
      <c r="E9051" s="1" t="s">
        <v>6790</v>
      </c>
      <c r="F9051" s="62">
        <v>23747.586217624063</v>
      </c>
      <c r="G9051" s="62">
        <v>158.83532035575257</v>
      </c>
      <c r="H9051" s="62">
        <v>154.98586630446817</v>
      </c>
      <c r="I9051" s="62">
        <v>1829.5170000000001</v>
      </c>
      <c r="J9051" s="62">
        <v>1840.4751524024027</v>
      </c>
      <c r="K9051" s="62">
        <v>1829.5170000000001</v>
      </c>
      <c r="L9051" s="62">
        <v>283549.27716375171</v>
      </c>
      <c r="M9051" s="63">
        <v>14770.798089592363</v>
      </c>
      <c r="N9051" s="64">
        <f>GP_need_index[[#This Row],[Normalised weighted population]]/GP_need_index[[#This Row],[Registered population]]</f>
        <v>0.62199155544618445</v>
      </c>
    </row>
    <row r="9052" spans="1:14" x14ac:dyDescent="0.2">
      <c r="A9052" s="46" t="s">
        <v>13248</v>
      </c>
      <c r="B9052" s="33" t="s">
        <v>6297</v>
      </c>
      <c r="C9052" s="1" t="s">
        <v>9955</v>
      </c>
      <c r="D9052" s="1" t="s">
        <v>6780</v>
      </c>
      <c r="E9052" s="1" t="s">
        <v>6786</v>
      </c>
      <c r="F9052" s="62">
        <v>7267.5833333333339</v>
      </c>
      <c r="G9052" s="62">
        <v>64.59690037505618</v>
      </c>
      <c r="H9052" s="62">
        <v>65.72601647550934</v>
      </c>
      <c r="I9052" s="62">
        <v>1927.434</v>
      </c>
      <c r="J9052" s="62">
        <v>1947.4557786606129</v>
      </c>
      <c r="K9052" s="62">
        <v>1927.434</v>
      </c>
      <c r="L9052" s="62">
        <v>126682.55883945686</v>
      </c>
      <c r="M9052" s="63">
        <v>6544.5164935591538</v>
      </c>
      <c r="N9052" s="68">
        <f>GP_need_index[[#This Row],[Normalised weighted population]]/GP_need_index[[#This Row],[Registered population]]</f>
        <v>0.90050793962584808</v>
      </c>
    </row>
    <row r="9053" spans="1:14" hidden="1" x14ac:dyDescent="0.2">
      <c r="A9053" s="46" t="s">
        <v>13249</v>
      </c>
      <c r="B9053" s="33" t="s">
        <v>6297</v>
      </c>
      <c r="C9053" s="1" t="s">
        <v>9955</v>
      </c>
      <c r="D9053" s="1" t="s">
        <v>6780</v>
      </c>
      <c r="E9053" s="1" t="s">
        <v>6786</v>
      </c>
      <c r="F9053" s="62">
        <v>7335.1895871933521</v>
      </c>
      <c r="G9053" s="62">
        <v>64.59690037505618</v>
      </c>
      <c r="H9053" s="62">
        <v>65.72601647550934</v>
      </c>
      <c r="I9053" s="62">
        <v>1927.434</v>
      </c>
      <c r="J9053" s="62">
        <v>1947.4557786606129</v>
      </c>
      <c r="K9053" s="62">
        <v>1927.434</v>
      </c>
      <c r="L9053" s="62">
        <v>126682.55883945686</v>
      </c>
      <c r="M9053" s="63">
        <v>6572.5559683776337</v>
      </c>
      <c r="N9053" s="64">
        <f>GP_need_index[[#This Row],[Normalised weighted population]]/GP_need_index[[#This Row],[Registered population]]</f>
        <v>0.89603082377758647</v>
      </c>
    </row>
    <row r="9054" spans="1:14" hidden="1" x14ac:dyDescent="0.2">
      <c r="A9054" s="46" t="s">
        <v>13250</v>
      </c>
      <c r="B9054" s="33" t="s">
        <v>6297</v>
      </c>
      <c r="C9054" s="1" t="s">
        <v>9955</v>
      </c>
      <c r="D9054" s="1" t="s">
        <v>6780</v>
      </c>
      <c r="E9054" s="1" t="s">
        <v>6786</v>
      </c>
      <c r="F9054" s="62">
        <v>7400.1571321116262</v>
      </c>
      <c r="G9054" s="62">
        <v>64.59690037505618</v>
      </c>
      <c r="H9054" s="62">
        <v>65.72601647550934</v>
      </c>
      <c r="I9054" s="62">
        <v>1927.434</v>
      </c>
      <c r="J9054" s="62">
        <v>1947.4557786606129</v>
      </c>
      <c r="K9054" s="62">
        <v>1927.434</v>
      </c>
      <c r="L9054" s="62">
        <v>126682.55883945686</v>
      </c>
      <c r="M9054" s="63">
        <v>6599.2144885980042</v>
      </c>
      <c r="N9054" s="64">
        <f>GP_need_index[[#This Row],[Normalised weighted population]]/GP_need_index[[#This Row],[Registered population]]</f>
        <v>0.8917668058644217</v>
      </c>
    </row>
    <row r="9055" spans="1:14" x14ac:dyDescent="0.2">
      <c r="A9055" s="46" t="s">
        <v>13248</v>
      </c>
      <c r="B9055" s="33" t="s">
        <v>4723</v>
      </c>
      <c r="C9055" s="1" t="s">
        <v>9956</v>
      </c>
      <c r="D9055" s="1" t="s">
        <v>6780</v>
      </c>
      <c r="E9055" s="1" t="s">
        <v>6783</v>
      </c>
      <c r="F9055" s="62">
        <v>7149.0833333333321</v>
      </c>
      <c r="G9055" s="62">
        <v>67.523132729962228</v>
      </c>
      <c r="H9055" s="62">
        <v>64.027274645643075</v>
      </c>
      <c r="I9055" s="62">
        <v>1959.5250000000001</v>
      </c>
      <c r="J9055" s="62">
        <v>1923.1033943925238</v>
      </c>
      <c r="K9055" s="62">
        <v>1959.5250000000001</v>
      </c>
      <c r="L9055" s="62">
        <v>125463.04535000375</v>
      </c>
      <c r="M9055" s="63">
        <v>6481.515507322697</v>
      </c>
      <c r="N9055" s="68">
        <f>GP_need_index[[#This Row],[Normalised weighted population]]/GP_need_index[[#This Row],[Registered population]]</f>
        <v>0.90662189893660461</v>
      </c>
    </row>
    <row r="9056" spans="1:14" hidden="1" x14ac:dyDescent="0.2">
      <c r="A9056" s="46" t="s">
        <v>13249</v>
      </c>
      <c r="B9056" s="33" t="s">
        <v>4723</v>
      </c>
      <c r="C9056" s="1" t="s">
        <v>9956</v>
      </c>
      <c r="D9056" s="1" t="s">
        <v>6780</v>
      </c>
      <c r="E9056" s="1" t="s">
        <v>6783</v>
      </c>
      <c r="F9056" s="62">
        <v>7219.5983599098327</v>
      </c>
      <c r="G9056" s="62">
        <v>67.523132729962228</v>
      </c>
      <c r="H9056" s="62">
        <v>64.027274645643075</v>
      </c>
      <c r="I9056" s="62">
        <v>1959.5250000000001</v>
      </c>
      <c r="J9056" s="62">
        <v>1923.1033943925238</v>
      </c>
      <c r="K9056" s="62">
        <v>1959.5250000000001</v>
      </c>
      <c r="L9056" s="62">
        <v>125463.04535000375</v>
      </c>
      <c r="M9056" s="63">
        <v>6509.2850592876166</v>
      </c>
      <c r="N9056" s="64">
        <f>GP_need_index[[#This Row],[Normalised weighted population]]/GP_need_index[[#This Row],[Registered population]]</f>
        <v>0.90161318328086504</v>
      </c>
    </row>
    <row r="9057" spans="1:14" hidden="1" x14ac:dyDescent="0.2">
      <c r="A9057" s="46" t="s">
        <v>13250</v>
      </c>
      <c r="B9057" s="33" t="s">
        <v>4723</v>
      </c>
      <c r="C9057" s="1" t="s">
        <v>9956</v>
      </c>
      <c r="D9057" s="1" t="s">
        <v>6780</v>
      </c>
      <c r="E9057" s="1" t="s">
        <v>6783</v>
      </c>
      <c r="F9057" s="62">
        <v>7291.5089072200681</v>
      </c>
      <c r="G9057" s="62">
        <v>67.523132729962228</v>
      </c>
      <c r="H9057" s="62">
        <v>64.027274645643075</v>
      </c>
      <c r="I9057" s="62">
        <v>1959.5250000000001</v>
      </c>
      <c r="J9057" s="62">
        <v>1923.1033943925238</v>
      </c>
      <c r="K9057" s="62">
        <v>1959.5250000000001</v>
      </c>
      <c r="L9057" s="62">
        <v>125463.04535000375</v>
      </c>
      <c r="M9057" s="63">
        <v>6535.6869504556889</v>
      </c>
      <c r="N9057" s="64">
        <f>GP_need_index[[#This Row],[Normalised weighted population]]/GP_need_index[[#This Row],[Registered population]]</f>
        <v>0.89634217466072585</v>
      </c>
    </row>
    <row r="9058" spans="1:14" x14ac:dyDescent="0.2">
      <c r="A9058" s="46" t="s">
        <v>13248</v>
      </c>
      <c r="B9058" s="33" t="s">
        <v>4703</v>
      </c>
      <c r="C9058" s="1" t="s">
        <v>9957</v>
      </c>
      <c r="D9058" s="1" t="s">
        <v>6780</v>
      </c>
      <c r="E9058" s="1" t="s">
        <v>6784</v>
      </c>
      <c r="F9058" s="62">
        <v>9714.0833333333321</v>
      </c>
      <c r="G9058" s="62">
        <v>98.663320887416219</v>
      </c>
      <c r="H9058" s="62">
        <v>99.014292634555616</v>
      </c>
      <c r="I9058" s="62">
        <v>1763.6010000000001</v>
      </c>
      <c r="J9058" s="62">
        <v>1800.7813345588238</v>
      </c>
      <c r="K9058" s="62">
        <v>1763.6010000000001</v>
      </c>
      <c r="L9058" s="62">
        <v>174621.70550459492</v>
      </c>
      <c r="M9058" s="63">
        <v>9021.0889508201726</v>
      </c>
      <c r="N9058" s="68">
        <f>GP_need_index[[#This Row],[Normalised weighted population]]/GP_need_index[[#This Row],[Registered population]]</f>
        <v>0.92866085674443533</v>
      </c>
    </row>
    <row r="9059" spans="1:14" hidden="1" x14ac:dyDescent="0.2">
      <c r="A9059" s="46" t="s">
        <v>13249</v>
      </c>
      <c r="B9059" s="33" t="s">
        <v>4703</v>
      </c>
      <c r="C9059" s="1" t="s">
        <v>9957</v>
      </c>
      <c r="D9059" s="1" t="s">
        <v>6780</v>
      </c>
      <c r="E9059" s="1" t="s">
        <v>6784</v>
      </c>
      <c r="F9059" s="62">
        <v>9759.9807170231652</v>
      </c>
      <c r="G9059" s="62">
        <v>98.663320887416219</v>
      </c>
      <c r="H9059" s="62">
        <v>99.014292634555616</v>
      </c>
      <c r="I9059" s="62">
        <v>1763.6010000000001</v>
      </c>
      <c r="J9059" s="62">
        <v>1800.7813345588238</v>
      </c>
      <c r="K9059" s="62">
        <v>1763.6010000000001</v>
      </c>
      <c r="L9059" s="62">
        <v>174621.70550459492</v>
      </c>
      <c r="M9059" s="63">
        <v>9059.739108814385</v>
      </c>
      <c r="N9059" s="64">
        <f>GP_need_index[[#This Row],[Normalised weighted population]]/GP_need_index[[#This Row],[Registered population]]</f>
        <v>0.9282537918351178</v>
      </c>
    </row>
    <row r="9060" spans="1:14" hidden="1" x14ac:dyDescent="0.2">
      <c r="A9060" s="46" t="s">
        <v>13250</v>
      </c>
      <c r="B9060" s="33" t="s">
        <v>4703</v>
      </c>
      <c r="C9060" s="1" t="s">
        <v>9957</v>
      </c>
      <c r="D9060" s="1" t="s">
        <v>6780</v>
      </c>
      <c r="E9060" s="1" t="s">
        <v>6784</v>
      </c>
      <c r="F9060" s="62">
        <v>9805.3384685637393</v>
      </c>
      <c r="G9060" s="62">
        <v>98.663320887416219</v>
      </c>
      <c r="H9060" s="62">
        <v>99.014292634555616</v>
      </c>
      <c r="I9060" s="62">
        <v>1763.6010000000001</v>
      </c>
      <c r="J9060" s="62">
        <v>1800.7813345588238</v>
      </c>
      <c r="K9060" s="62">
        <v>1763.6010000000001</v>
      </c>
      <c r="L9060" s="62">
        <v>174621.70550459492</v>
      </c>
      <c r="M9060" s="63">
        <v>9096.4857321045674</v>
      </c>
      <c r="N9060" s="64">
        <f>GP_need_index[[#This Row],[Normalised weighted population]]/GP_need_index[[#This Row],[Registered population]]</f>
        <v>0.92770746887200495</v>
      </c>
    </row>
    <row r="9061" spans="1:14" x14ac:dyDescent="0.2">
      <c r="A9061" s="46" t="s">
        <v>13248</v>
      </c>
      <c r="B9061" s="33" t="s">
        <v>4613</v>
      </c>
      <c r="C9061" s="1" t="s">
        <v>9958</v>
      </c>
      <c r="D9061" s="1" t="s">
        <v>6780</v>
      </c>
      <c r="E9061" s="1" t="s">
        <v>6899</v>
      </c>
      <c r="F9061" s="62">
        <v>10201.166666666668</v>
      </c>
      <c r="G9061" s="62">
        <v>112.94133300231586</v>
      </c>
      <c r="H9061" s="62">
        <v>110.56008457620821</v>
      </c>
      <c r="I9061" s="62">
        <v>1986.3620000000001</v>
      </c>
      <c r="J9061" s="62">
        <v>1937.8321165487973</v>
      </c>
      <c r="K9061" s="62">
        <v>1986.3620000000001</v>
      </c>
      <c r="L9061" s="62">
        <v>219612.3507189661</v>
      </c>
      <c r="M9061" s="63">
        <v>11345.33960030747</v>
      </c>
      <c r="N9061" s="68">
        <f>GP_need_index[[#This Row],[Normalised weighted population]]/GP_need_index[[#This Row],[Registered population]]</f>
        <v>1.1121609881524142</v>
      </c>
    </row>
    <row r="9062" spans="1:14" hidden="1" x14ac:dyDescent="0.2">
      <c r="A9062" s="46" t="s">
        <v>13249</v>
      </c>
      <c r="B9062" s="33" t="s">
        <v>4613</v>
      </c>
      <c r="C9062" s="1" t="s">
        <v>9958</v>
      </c>
      <c r="D9062" s="1" t="s">
        <v>6780</v>
      </c>
      <c r="E9062" s="1" t="s">
        <v>6899</v>
      </c>
      <c r="F9062" s="62">
        <v>10222.74527082673</v>
      </c>
      <c r="G9062" s="62">
        <v>112.94133300231586</v>
      </c>
      <c r="H9062" s="62">
        <v>110.56008457620821</v>
      </c>
      <c r="I9062" s="62">
        <v>1986.3620000000001</v>
      </c>
      <c r="J9062" s="62">
        <v>1937.8321165487973</v>
      </c>
      <c r="K9062" s="62">
        <v>1986.3620000000001</v>
      </c>
      <c r="L9062" s="62">
        <v>219612.3507189661</v>
      </c>
      <c r="M9062" s="63">
        <v>11393.947830471303</v>
      </c>
      <c r="N9062" s="64">
        <f>GP_need_index[[#This Row],[Normalised weighted population]]/GP_need_index[[#This Row],[Registered population]]</f>
        <v>1.1145683012357654</v>
      </c>
    </row>
    <row r="9063" spans="1:14" hidden="1" x14ac:dyDescent="0.2">
      <c r="A9063" s="46" t="s">
        <v>13250</v>
      </c>
      <c r="B9063" s="33" t="s">
        <v>4613</v>
      </c>
      <c r="C9063" s="1" t="s">
        <v>9958</v>
      </c>
      <c r="D9063" s="1" t="s">
        <v>6780</v>
      </c>
      <c r="E9063" s="1" t="s">
        <v>6899</v>
      </c>
      <c r="F9063" s="62">
        <v>10243.629756747952</v>
      </c>
      <c r="G9063" s="62">
        <v>112.94133300231586</v>
      </c>
      <c r="H9063" s="62">
        <v>110.56008457620821</v>
      </c>
      <c r="I9063" s="62">
        <v>1986.3620000000001</v>
      </c>
      <c r="J9063" s="62">
        <v>1937.8321165487973</v>
      </c>
      <c r="K9063" s="62">
        <v>1986.3620000000001</v>
      </c>
      <c r="L9063" s="62">
        <v>219612.3507189661</v>
      </c>
      <c r="M9063" s="63">
        <v>11440.162087160767</v>
      </c>
      <c r="N9063" s="64">
        <f>GP_need_index[[#This Row],[Normalised weighted population]]/GP_need_index[[#This Row],[Registered population]]</f>
        <v>1.1168074558361114</v>
      </c>
    </row>
    <row r="9064" spans="1:14" x14ac:dyDescent="0.2">
      <c r="A9064" s="46" t="s">
        <v>13248</v>
      </c>
      <c r="B9064" s="33" t="s">
        <v>6288</v>
      </c>
      <c r="C9064" s="1" t="s">
        <v>9959</v>
      </c>
      <c r="D9064" s="1" t="s">
        <v>6780</v>
      </c>
      <c r="E9064" s="1" t="s">
        <v>6781</v>
      </c>
      <c r="F9064" s="62">
        <v>5401</v>
      </c>
      <c r="G9064" s="62">
        <v>68.75104230019808</v>
      </c>
      <c r="H9064" s="62">
        <v>70.086073585513418</v>
      </c>
      <c r="I9064" s="62">
        <v>1747.9670000000001</v>
      </c>
      <c r="J9064" s="62">
        <v>1982.7829524506219</v>
      </c>
      <c r="K9064" s="62">
        <v>1747.9670000000001</v>
      </c>
      <c r="L9064" s="62">
        <v>122508.14378704914</v>
      </c>
      <c r="M9064" s="63">
        <v>6328.8630649284169</v>
      </c>
      <c r="N9064" s="68">
        <f>GP_need_index[[#This Row],[Normalised weighted population]]/GP_need_index[[#This Row],[Registered population]]</f>
        <v>1.1717946796756928</v>
      </c>
    </row>
    <row r="9065" spans="1:14" hidden="1" x14ac:dyDescent="0.2">
      <c r="A9065" s="46" t="s">
        <v>13249</v>
      </c>
      <c r="B9065" s="33" t="s">
        <v>6288</v>
      </c>
      <c r="C9065" s="1" t="s">
        <v>9959</v>
      </c>
      <c r="D9065" s="1" t="s">
        <v>6780</v>
      </c>
      <c r="E9065" s="1" t="s">
        <v>6781</v>
      </c>
      <c r="F9065" s="62">
        <v>5442.8363758884461</v>
      </c>
      <c r="G9065" s="62">
        <v>68.75104230019808</v>
      </c>
      <c r="H9065" s="62">
        <v>70.086073585513418</v>
      </c>
      <c r="I9065" s="62">
        <v>1747.9670000000001</v>
      </c>
      <c r="J9065" s="62">
        <v>1982.7829524506219</v>
      </c>
      <c r="K9065" s="62">
        <v>1747.9670000000001</v>
      </c>
      <c r="L9065" s="62">
        <v>122508.14378704914</v>
      </c>
      <c r="M9065" s="63">
        <v>6355.978589308761</v>
      </c>
      <c r="N9065" s="64">
        <f>GP_need_index[[#This Row],[Normalised weighted population]]/GP_need_index[[#This Row],[Registered population]]</f>
        <v>1.1677695507190882</v>
      </c>
    </row>
    <row r="9066" spans="1:14" hidden="1" x14ac:dyDescent="0.2">
      <c r="A9066" s="46" t="s">
        <v>13250</v>
      </c>
      <c r="B9066" s="33" t="s">
        <v>6288</v>
      </c>
      <c r="C9066" s="1" t="s">
        <v>9959</v>
      </c>
      <c r="D9066" s="1" t="s">
        <v>6780</v>
      </c>
      <c r="E9066" s="1" t="s">
        <v>6781</v>
      </c>
      <c r="F9066" s="62">
        <v>5482.1238525840417</v>
      </c>
      <c r="G9066" s="62">
        <v>68.75104230019808</v>
      </c>
      <c r="H9066" s="62">
        <v>70.086073585513418</v>
      </c>
      <c r="I9066" s="62">
        <v>1747.9670000000001</v>
      </c>
      <c r="J9066" s="62">
        <v>1982.7829524506219</v>
      </c>
      <c r="K9066" s="62">
        <v>1747.9670000000001</v>
      </c>
      <c r="L9066" s="62">
        <v>122508.14378704914</v>
      </c>
      <c r="M9066" s="63">
        <v>6381.7586639948577</v>
      </c>
      <c r="N9066" s="64">
        <f>GP_need_index[[#This Row],[Normalised weighted population]]/GP_need_index[[#This Row],[Registered population]]</f>
        <v>1.1641033357877835</v>
      </c>
    </row>
    <row r="9067" spans="1:14" x14ac:dyDescent="0.2">
      <c r="A9067" s="46" t="s">
        <v>13248</v>
      </c>
      <c r="B9067" s="33" t="s">
        <v>6318</v>
      </c>
      <c r="C9067" s="1" t="s">
        <v>9816</v>
      </c>
      <c r="D9067" s="1" t="s">
        <v>6780</v>
      </c>
      <c r="E9067" s="1" t="s">
        <v>6779</v>
      </c>
      <c r="F9067" s="62">
        <v>3605.333333333333</v>
      </c>
      <c r="G9067" s="62">
        <v>26.938423525506856</v>
      </c>
      <c r="H9067" s="62">
        <v>27.923356873459102</v>
      </c>
      <c r="I9067" s="62">
        <v>2127.922</v>
      </c>
      <c r="J9067" s="62">
        <v>2008.5512880341882</v>
      </c>
      <c r="K9067" s="62">
        <v>2127.922</v>
      </c>
      <c r="L9067" s="62">
        <v>59418.725404884841</v>
      </c>
      <c r="M9067" s="63">
        <v>3069.6161492233273</v>
      </c>
      <c r="N9067" s="68">
        <f>GP_need_index[[#This Row],[Normalised weighted population]]/GP_need_index[[#This Row],[Registered population]]</f>
        <v>0.85140980470321581</v>
      </c>
    </row>
    <row r="9068" spans="1:14" hidden="1" x14ac:dyDescent="0.2">
      <c r="A9068" s="46" t="s">
        <v>13249</v>
      </c>
      <c r="B9068" s="33" t="s">
        <v>6318</v>
      </c>
      <c r="C9068" s="1" t="s">
        <v>9816</v>
      </c>
      <c r="D9068" s="1" t="s">
        <v>6780</v>
      </c>
      <c r="E9068" s="1" t="s">
        <v>6779</v>
      </c>
      <c r="F9068" s="62">
        <v>3616.7065831127993</v>
      </c>
      <c r="G9068" s="62">
        <v>26.938423525506856</v>
      </c>
      <c r="H9068" s="62">
        <v>27.923356873459102</v>
      </c>
      <c r="I9068" s="62">
        <v>2127.922</v>
      </c>
      <c r="J9068" s="62">
        <v>2008.5512880341882</v>
      </c>
      <c r="K9068" s="62">
        <v>2127.922</v>
      </c>
      <c r="L9068" s="62">
        <v>59418.725404884841</v>
      </c>
      <c r="M9068" s="63">
        <v>3082.7676822362328</v>
      </c>
      <c r="N9068" s="64">
        <f>GP_need_index[[#This Row],[Normalised weighted population]]/GP_need_index[[#This Row],[Registered population]]</f>
        <v>0.85236875355892983</v>
      </c>
    </row>
    <row r="9069" spans="1:14" hidden="1" x14ac:dyDescent="0.2">
      <c r="A9069" s="46" t="s">
        <v>13250</v>
      </c>
      <c r="B9069" s="33" t="s">
        <v>6318</v>
      </c>
      <c r="C9069" s="1" t="s">
        <v>9816</v>
      </c>
      <c r="D9069" s="1" t="s">
        <v>6780</v>
      </c>
      <c r="E9069" s="1" t="s">
        <v>6779</v>
      </c>
      <c r="F9069" s="62">
        <v>3629.2625611115054</v>
      </c>
      <c r="G9069" s="62">
        <v>26.938423525506856</v>
      </c>
      <c r="H9069" s="62">
        <v>27.923356873459102</v>
      </c>
      <c r="I9069" s="62">
        <v>2127.922</v>
      </c>
      <c r="J9069" s="62">
        <v>2008.5512880341882</v>
      </c>
      <c r="K9069" s="62">
        <v>2127.922</v>
      </c>
      <c r="L9069" s="62">
        <v>59418.725404884841</v>
      </c>
      <c r="M9069" s="63">
        <v>3095.2714973405846</v>
      </c>
      <c r="N9069" s="64">
        <f>GP_need_index[[#This Row],[Normalised weighted population]]/GP_need_index[[#This Row],[Registered population]]</f>
        <v>0.85286513312848333</v>
      </c>
    </row>
    <row r="9070" spans="1:14" x14ac:dyDescent="0.2">
      <c r="A9070" s="46" t="s">
        <v>13248</v>
      </c>
      <c r="B9070" s="33" t="s">
        <v>4583</v>
      </c>
      <c r="C9070" s="1" t="s">
        <v>9960</v>
      </c>
      <c r="D9070" s="1" t="s">
        <v>6780</v>
      </c>
      <c r="E9070" s="1" t="s">
        <v>6899</v>
      </c>
      <c r="F9070" s="62">
        <v>2084.583333333333</v>
      </c>
      <c r="G9070" s="62">
        <v>17.589903344436351</v>
      </c>
      <c r="H9070" s="62">
        <v>16.873537225783593</v>
      </c>
      <c r="I9070" s="62">
        <v>2037.0440000000001</v>
      </c>
      <c r="J9070" s="62">
        <v>1937.8321165487973</v>
      </c>
      <c r="K9070" s="62">
        <v>2037.0440000000001</v>
      </c>
      <c r="L9070" s="62">
        <v>34372.137764559113</v>
      </c>
      <c r="M9070" s="63">
        <v>1775.6905495106039</v>
      </c>
      <c r="N9070" s="68">
        <f>GP_need_index[[#This Row],[Normalised weighted population]]/GP_need_index[[#This Row],[Registered population]]</f>
        <v>0.85182037154216472</v>
      </c>
    </row>
    <row r="9071" spans="1:14" hidden="1" x14ac:dyDescent="0.2">
      <c r="A9071" s="46" t="s">
        <v>13249</v>
      </c>
      <c r="B9071" s="33" t="s">
        <v>4583</v>
      </c>
      <c r="C9071" s="1" t="s">
        <v>9960</v>
      </c>
      <c r="D9071" s="1" t="s">
        <v>6780</v>
      </c>
      <c r="E9071" s="1" t="s">
        <v>6899</v>
      </c>
      <c r="F9071" s="62">
        <v>2093.7254581943562</v>
      </c>
      <c r="G9071" s="62">
        <v>17.589903344436351</v>
      </c>
      <c r="H9071" s="62">
        <v>16.873537225783593</v>
      </c>
      <c r="I9071" s="62">
        <v>2037.0440000000001</v>
      </c>
      <c r="J9071" s="62">
        <v>1937.8321165487973</v>
      </c>
      <c r="K9071" s="62">
        <v>2037.0440000000001</v>
      </c>
      <c r="L9071" s="62">
        <v>34372.137764559113</v>
      </c>
      <c r="M9071" s="63">
        <v>1783.2983583529251</v>
      </c>
      <c r="N9071" s="64">
        <f>GP_need_index[[#This Row],[Normalised weighted population]]/GP_need_index[[#This Row],[Registered population]]</f>
        <v>0.85173457263630659</v>
      </c>
    </row>
    <row r="9072" spans="1:14" hidden="1" x14ac:dyDescent="0.2">
      <c r="A9072" s="46" t="s">
        <v>13250</v>
      </c>
      <c r="B9072" s="33" t="s">
        <v>4583</v>
      </c>
      <c r="C9072" s="1" t="s">
        <v>9960</v>
      </c>
      <c r="D9072" s="1" t="s">
        <v>6780</v>
      </c>
      <c r="E9072" s="1" t="s">
        <v>6899</v>
      </c>
      <c r="F9072" s="62">
        <v>2102.0874638154778</v>
      </c>
      <c r="G9072" s="62">
        <v>17.589903344436351</v>
      </c>
      <c r="H9072" s="62">
        <v>16.873537225783593</v>
      </c>
      <c r="I9072" s="62">
        <v>2037.0440000000001</v>
      </c>
      <c r="J9072" s="62">
        <v>1937.8321165487973</v>
      </c>
      <c r="K9072" s="62">
        <v>2037.0440000000001</v>
      </c>
      <c r="L9072" s="62">
        <v>34372.137764559113</v>
      </c>
      <c r="M9072" s="63">
        <v>1790.5314797708077</v>
      </c>
      <c r="N9072" s="64">
        <f>GP_need_index[[#This Row],[Normalised weighted population]]/GP_need_index[[#This Row],[Registered population]]</f>
        <v>0.85178733549023311</v>
      </c>
    </row>
    <row r="9073" spans="1:14" x14ac:dyDescent="0.2">
      <c r="A9073" s="46" t="s">
        <v>13248</v>
      </c>
      <c r="B9073" s="33" t="s">
        <v>6285</v>
      </c>
      <c r="C9073" s="1" t="s">
        <v>9961</v>
      </c>
      <c r="D9073" s="1" t="s">
        <v>6780</v>
      </c>
      <c r="E9073" s="1" t="s">
        <v>6786</v>
      </c>
      <c r="F9073" s="62">
        <v>14590.416666666668</v>
      </c>
      <c r="G9073" s="62">
        <v>173.27475167630251</v>
      </c>
      <c r="H9073" s="62">
        <v>173.46991608569826</v>
      </c>
      <c r="I9073" s="62">
        <v>1960.123</v>
      </c>
      <c r="J9073" s="62">
        <v>1947.4557786606129</v>
      </c>
      <c r="K9073" s="62">
        <v>1960.123</v>
      </c>
      <c r="L9073" s="62">
        <v>340022.37232764711</v>
      </c>
      <c r="M9073" s="63">
        <v>17565.812091761334</v>
      </c>
      <c r="N9073" s="68">
        <f>GP_need_index[[#This Row],[Normalised weighted population]]/GP_need_index[[#This Row],[Registered population]]</f>
        <v>1.2039280640896479</v>
      </c>
    </row>
    <row r="9074" spans="1:14" hidden="1" x14ac:dyDescent="0.2">
      <c r="A9074" s="46" t="s">
        <v>13249</v>
      </c>
      <c r="B9074" s="33" t="s">
        <v>6285</v>
      </c>
      <c r="C9074" s="1" t="s">
        <v>9961</v>
      </c>
      <c r="D9074" s="1" t="s">
        <v>6780</v>
      </c>
      <c r="E9074" s="1" t="s">
        <v>6786</v>
      </c>
      <c r="F9074" s="62">
        <v>14726.138753829233</v>
      </c>
      <c r="G9074" s="62">
        <v>173.27475167630251</v>
      </c>
      <c r="H9074" s="62">
        <v>173.46991608569826</v>
      </c>
      <c r="I9074" s="62">
        <v>1960.123</v>
      </c>
      <c r="J9074" s="62">
        <v>1947.4557786606129</v>
      </c>
      <c r="K9074" s="62">
        <v>1960.123</v>
      </c>
      <c r="L9074" s="62">
        <v>340022.37232764711</v>
      </c>
      <c r="M9074" s="63">
        <v>17641.07145527548</v>
      </c>
      <c r="N9074" s="64">
        <f>GP_need_index[[#This Row],[Normalised weighted population]]/GP_need_index[[#This Row],[Registered population]]</f>
        <v>1.1979427703469301</v>
      </c>
    </row>
    <row r="9075" spans="1:14" hidden="1" x14ac:dyDescent="0.2">
      <c r="A9075" s="46" t="s">
        <v>13250</v>
      </c>
      <c r="B9075" s="33" t="s">
        <v>6285</v>
      </c>
      <c r="C9075" s="1" t="s">
        <v>9961</v>
      </c>
      <c r="D9075" s="1" t="s">
        <v>6780</v>
      </c>
      <c r="E9075" s="1" t="s">
        <v>6786</v>
      </c>
      <c r="F9075" s="62">
        <v>14856.3629090533</v>
      </c>
      <c r="G9075" s="62">
        <v>173.27475167630251</v>
      </c>
      <c r="H9075" s="62">
        <v>173.46991608569826</v>
      </c>
      <c r="I9075" s="62">
        <v>1960.123</v>
      </c>
      <c r="J9075" s="62">
        <v>1947.4557786606129</v>
      </c>
      <c r="K9075" s="62">
        <v>1960.123</v>
      </c>
      <c r="L9075" s="62">
        <v>340022.37232764711</v>
      </c>
      <c r="M9075" s="63">
        <v>17712.624267052532</v>
      </c>
      <c r="N9075" s="64">
        <f>GP_need_index[[#This Row],[Normalised weighted population]]/GP_need_index[[#This Row],[Registered population]]</f>
        <v>1.1922584535316285</v>
      </c>
    </row>
    <row r="9076" spans="1:14" x14ac:dyDescent="0.2">
      <c r="A9076" s="46" t="s">
        <v>13248</v>
      </c>
      <c r="B9076" s="33" t="s">
        <v>6274</v>
      </c>
      <c r="C9076" s="1" t="s">
        <v>9962</v>
      </c>
      <c r="D9076" s="1" t="s">
        <v>6780</v>
      </c>
      <c r="E9076" s="1" t="s">
        <v>6779</v>
      </c>
      <c r="F9076" s="62">
        <v>2228.333333333333</v>
      </c>
      <c r="G9076" s="62">
        <v>12.727624076650695</v>
      </c>
      <c r="H9076" s="62">
        <v>15.039482601886391</v>
      </c>
      <c r="I9076" s="62">
        <v>2166.569</v>
      </c>
      <c r="J9076" s="62">
        <v>2008.5512880341882</v>
      </c>
      <c r="K9076" s="62">
        <v>2166.569</v>
      </c>
      <c r="L9076" s="62">
        <v>32584.076781286396</v>
      </c>
      <c r="M9076" s="63">
        <v>1683.3179711247531</v>
      </c>
      <c r="N9076" s="68">
        <f>GP_need_index[[#This Row],[Normalised weighted population]]/GP_need_index[[#This Row],[Registered population]]</f>
        <v>0.75541569384805685</v>
      </c>
    </row>
    <row r="9077" spans="1:14" hidden="1" x14ac:dyDescent="0.2">
      <c r="A9077" s="46" t="s">
        <v>13249</v>
      </c>
      <c r="B9077" s="33" t="s">
        <v>6274</v>
      </c>
      <c r="C9077" s="1" t="s">
        <v>9962</v>
      </c>
      <c r="D9077" s="1" t="s">
        <v>6780</v>
      </c>
      <c r="E9077" s="1" t="s">
        <v>6779</v>
      </c>
      <c r="F9077" s="62">
        <v>2241.9308829131101</v>
      </c>
      <c r="G9077" s="62">
        <v>12.727624076650695</v>
      </c>
      <c r="H9077" s="62">
        <v>15.039482601886391</v>
      </c>
      <c r="I9077" s="62">
        <v>2166.569</v>
      </c>
      <c r="J9077" s="62">
        <v>2008.5512880341882</v>
      </c>
      <c r="K9077" s="62">
        <v>2166.569</v>
      </c>
      <c r="L9077" s="62">
        <v>32584.076781286396</v>
      </c>
      <c r="M9077" s="63">
        <v>1690.5300167983028</v>
      </c>
      <c r="N9077" s="64">
        <f>GP_need_index[[#This Row],[Normalised weighted population]]/GP_need_index[[#This Row],[Registered population]]</f>
        <v>0.75405090749348591</v>
      </c>
    </row>
    <row r="9078" spans="1:14" hidden="1" x14ac:dyDescent="0.2">
      <c r="A9078" s="46" t="s">
        <v>13250</v>
      </c>
      <c r="B9078" s="33" t="s">
        <v>6274</v>
      </c>
      <c r="C9078" s="1" t="s">
        <v>9962</v>
      </c>
      <c r="D9078" s="1" t="s">
        <v>6780</v>
      </c>
      <c r="E9078" s="1" t="s">
        <v>6779</v>
      </c>
      <c r="F9078" s="62">
        <v>2256.123726438128</v>
      </c>
      <c r="G9078" s="62">
        <v>12.727624076650695</v>
      </c>
      <c r="H9078" s="62">
        <v>15.039482601886391</v>
      </c>
      <c r="I9078" s="62">
        <v>2166.569</v>
      </c>
      <c r="J9078" s="62">
        <v>2008.5512880341882</v>
      </c>
      <c r="K9078" s="62">
        <v>2166.569</v>
      </c>
      <c r="L9078" s="62">
        <v>32584.076781286396</v>
      </c>
      <c r="M9078" s="63">
        <v>1697.3868665311602</v>
      </c>
      <c r="N9078" s="64">
        <f>GP_need_index[[#This Row],[Normalised weighted population]]/GP_need_index[[#This Row],[Registered population]]</f>
        <v>0.75234653429708942</v>
      </c>
    </row>
    <row r="9079" spans="1:14" x14ac:dyDescent="0.2">
      <c r="A9079" s="46" t="s">
        <v>13248</v>
      </c>
      <c r="B9079" s="33" t="s">
        <v>4601</v>
      </c>
      <c r="C9079" s="1" t="s">
        <v>9963</v>
      </c>
      <c r="D9079" s="1" t="s">
        <v>6780</v>
      </c>
      <c r="E9079" s="1" t="s">
        <v>6899</v>
      </c>
      <c r="F9079" s="62">
        <v>7846</v>
      </c>
      <c r="G9079" s="62">
        <v>105.29672897886762</v>
      </c>
      <c r="H9079" s="62">
        <v>109.73032733941288</v>
      </c>
      <c r="I9079" s="62">
        <v>2014.3889999999999</v>
      </c>
      <c r="J9079" s="62">
        <v>1937.8321165487973</v>
      </c>
      <c r="K9079" s="62">
        <v>2014.3889999999999</v>
      </c>
      <c r="L9079" s="62">
        <v>221039.56435891255</v>
      </c>
      <c r="M9079" s="63">
        <v>11419.070532900165</v>
      </c>
      <c r="N9079" s="68">
        <f>GP_need_index[[#This Row],[Normalised weighted population]]/GP_need_index[[#This Row],[Registered population]]</f>
        <v>1.4554002718455474</v>
      </c>
    </row>
    <row r="9080" spans="1:14" hidden="1" x14ac:dyDescent="0.2">
      <c r="A9080" s="46" t="s">
        <v>13249</v>
      </c>
      <c r="B9080" s="33" t="s">
        <v>4601</v>
      </c>
      <c r="C9080" s="1" t="s">
        <v>9963</v>
      </c>
      <c r="D9080" s="1" t="s">
        <v>6780</v>
      </c>
      <c r="E9080" s="1" t="s">
        <v>6899</v>
      </c>
      <c r="F9080" s="62">
        <v>7859.4109529551279</v>
      </c>
      <c r="G9080" s="62">
        <v>105.29672897886762</v>
      </c>
      <c r="H9080" s="62">
        <v>109.73032733941288</v>
      </c>
      <c r="I9080" s="62">
        <v>2014.3889999999999</v>
      </c>
      <c r="J9080" s="62">
        <v>1937.8321165487973</v>
      </c>
      <c r="K9080" s="62">
        <v>2014.3889999999999</v>
      </c>
      <c r="L9080" s="62">
        <v>221039.56435891255</v>
      </c>
      <c r="M9080" s="63">
        <v>11467.994657542959</v>
      </c>
      <c r="N9080" s="64">
        <f>GP_need_index[[#This Row],[Normalised weighted population]]/GP_need_index[[#This Row],[Registered population]]</f>
        <v>1.4591417507225535</v>
      </c>
    </row>
    <row r="9081" spans="1:14" hidden="1" x14ac:dyDescent="0.2">
      <c r="A9081" s="46" t="s">
        <v>13250</v>
      </c>
      <c r="B9081" s="33" t="s">
        <v>4601</v>
      </c>
      <c r="C9081" s="1" t="s">
        <v>9963</v>
      </c>
      <c r="D9081" s="1" t="s">
        <v>6780</v>
      </c>
      <c r="E9081" s="1" t="s">
        <v>6899</v>
      </c>
      <c r="F9081" s="62">
        <v>7871.2548438111635</v>
      </c>
      <c r="G9081" s="62">
        <v>105.29672897886762</v>
      </c>
      <c r="H9081" s="62">
        <v>109.73032733941288</v>
      </c>
      <c r="I9081" s="62">
        <v>2014.3889999999999</v>
      </c>
      <c r="J9081" s="62">
        <v>1937.8321165487973</v>
      </c>
      <c r="K9081" s="62">
        <v>2014.3889999999999</v>
      </c>
      <c r="L9081" s="62">
        <v>221039.56435891255</v>
      </c>
      <c r="M9081" s="63">
        <v>11514.509250790412</v>
      </c>
      <c r="N9081" s="64">
        <f>GP_need_index[[#This Row],[Normalised weighted population]]/GP_need_index[[#This Row],[Registered population]]</f>
        <v>1.4628556029848006</v>
      </c>
    </row>
    <row r="9082" spans="1:14" x14ac:dyDescent="0.2">
      <c r="A9082" s="46" t="s">
        <v>13248</v>
      </c>
      <c r="B9082" s="33" t="s">
        <v>4722</v>
      </c>
      <c r="C9082" s="1" t="s">
        <v>9964</v>
      </c>
      <c r="D9082" s="1" t="s">
        <v>6780</v>
      </c>
      <c r="E9082" s="1" t="s">
        <v>6783</v>
      </c>
      <c r="F9082" s="62">
        <v>11671.75</v>
      </c>
      <c r="G9082" s="62">
        <v>145.35357537145242</v>
      </c>
      <c r="H9082" s="62">
        <v>149.92453268562366</v>
      </c>
      <c r="I9082" s="62">
        <v>1930.13</v>
      </c>
      <c r="J9082" s="62">
        <v>1923.1033943925238</v>
      </c>
      <c r="K9082" s="62">
        <v>1930.13</v>
      </c>
      <c r="L9082" s="62">
        <v>289373.83827250282</v>
      </c>
      <c r="M9082" s="63">
        <v>14949.270639369675</v>
      </c>
      <c r="N9082" s="68">
        <f>GP_need_index[[#This Row],[Normalised weighted population]]/GP_need_index[[#This Row],[Registered population]]</f>
        <v>1.2808079884652837</v>
      </c>
    </row>
    <row r="9083" spans="1:14" hidden="1" x14ac:dyDescent="0.2">
      <c r="A9083" s="46" t="s">
        <v>13249</v>
      </c>
      <c r="B9083" s="33" t="s">
        <v>4722</v>
      </c>
      <c r="C9083" s="1" t="s">
        <v>9964</v>
      </c>
      <c r="D9083" s="1" t="s">
        <v>6780</v>
      </c>
      <c r="E9083" s="1" t="s">
        <v>6783</v>
      </c>
      <c r="F9083" s="62">
        <v>11769.537703224441</v>
      </c>
      <c r="G9083" s="62">
        <v>145.35357537145242</v>
      </c>
      <c r="H9083" s="62">
        <v>149.92453268562366</v>
      </c>
      <c r="I9083" s="62">
        <v>1930.13</v>
      </c>
      <c r="J9083" s="62">
        <v>1923.1033943925238</v>
      </c>
      <c r="K9083" s="62">
        <v>1930.13</v>
      </c>
      <c r="L9083" s="62">
        <v>289373.83827250282</v>
      </c>
      <c r="M9083" s="63">
        <v>15013.319633372483</v>
      </c>
      <c r="N9083" s="64">
        <f>GP_need_index[[#This Row],[Normalised weighted population]]/GP_need_index[[#This Row],[Registered population]]</f>
        <v>1.2756082704301426</v>
      </c>
    </row>
    <row r="9084" spans="1:14" hidden="1" x14ac:dyDescent="0.2">
      <c r="A9084" s="46" t="s">
        <v>13250</v>
      </c>
      <c r="B9084" s="33" t="s">
        <v>4722</v>
      </c>
      <c r="C9084" s="1" t="s">
        <v>9964</v>
      </c>
      <c r="D9084" s="1" t="s">
        <v>6780</v>
      </c>
      <c r="E9084" s="1" t="s">
        <v>6783</v>
      </c>
      <c r="F9084" s="62">
        <v>11858.062369448118</v>
      </c>
      <c r="G9084" s="62">
        <v>145.35357537145242</v>
      </c>
      <c r="H9084" s="62">
        <v>149.92453268562366</v>
      </c>
      <c r="I9084" s="62">
        <v>1930.13</v>
      </c>
      <c r="J9084" s="62">
        <v>1923.1033943925238</v>
      </c>
      <c r="K9084" s="62">
        <v>1930.13</v>
      </c>
      <c r="L9084" s="62">
        <v>289373.83827250282</v>
      </c>
      <c r="M9084" s="63">
        <v>15074.214190519926</v>
      </c>
      <c r="N9084" s="64">
        <f>GP_need_index[[#This Row],[Normalised weighted population]]/GP_need_index[[#This Row],[Registered population]]</f>
        <v>1.2712206868938478</v>
      </c>
    </row>
    <row r="9085" spans="1:14" x14ac:dyDescent="0.2">
      <c r="A9085" s="46" t="s">
        <v>13248</v>
      </c>
      <c r="B9085" s="33" t="s">
        <v>4622</v>
      </c>
      <c r="C9085" s="1" t="s">
        <v>9965</v>
      </c>
      <c r="D9085" s="1" t="s">
        <v>6780</v>
      </c>
      <c r="E9085" s="1" t="s">
        <v>6899</v>
      </c>
      <c r="F9085" s="62">
        <v>2207.25</v>
      </c>
      <c r="G9085" s="62">
        <v>18.762011806093135</v>
      </c>
      <c r="H9085" s="62">
        <v>18.707716202246377</v>
      </c>
      <c r="I9085" s="62">
        <v>1737.9549999999999</v>
      </c>
      <c r="J9085" s="62">
        <v>1937.8321165487973</v>
      </c>
      <c r="K9085" s="62">
        <v>1737.9549999999999</v>
      </c>
      <c r="L9085" s="62">
        <v>32513.168912275101</v>
      </c>
      <c r="M9085" s="63">
        <v>1679.6548171553447</v>
      </c>
      <c r="N9085" s="68">
        <f>GP_need_index[[#This Row],[Normalised weighted population]]/GP_need_index[[#This Row],[Registered population]]</f>
        <v>0.76097171464734159</v>
      </c>
    </row>
    <row r="9086" spans="1:14" hidden="1" x14ac:dyDescent="0.2">
      <c r="A9086" s="46" t="s">
        <v>13249</v>
      </c>
      <c r="B9086" s="33" t="s">
        <v>4622</v>
      </c>
      <c r="C9086" s="1" t="s">
        <v>9965</v>
      </c>
      <c r="D9086" s="1" t="s">
        <v>6780</v>
      </c>
      <c r="E9086" s="1" t="s">
        <v>6899</v>
      </c>
      <c r="F9086" s="62">
        <v>2217.2247689008982</v>
      </c>
      <c r="G9086" s="62">
        <v>18.762011806093135</v>
      </c>
      <c r="H9086" s="62">
        <v>18.707716202246377</v>
      </c>
      <c r="I9086" s="62">
        <v>1737.9549999999999</v>
      </c>
      <c r="J9086" s="62">
        <v>1937.8321165487973</v>
      </c>
      <c r="K9086" s="62">
        <v>1737.9549999999999</v>
      </c>
      <c r="L9086" s="62">
        <v>32513.168912275101</v>
      </c>
      <c r="M9086" s="63">
        <v>1686.8511683289903</v>
      </c>
      <c r="N9086" s="64">
        <f>GP_need_index[[#This Row],[Normalised weighted population]]/GP_need_index[[#This Row],[Registered population]]</f>
        <v>0.76079394023961777</v>
      </c>
    </row>
    <row r="9087" spans="1:14" hidden="1" x14ac:dyDescent="0.2">
      <c r="A9087" s="46" t="s">
        <v>13250</v>
      </c>
      <c r="B9087" s="33" t="s">
        <v>4622</v>
      </c>
      <c r="C9087" s="1" t="s">
        <v>9965</v>
      </c>
      <c r="D9087" s="1" t="s">
        <v>6780</v>
      </c>
      <c r="E9087" s="1" t="s">
        <v>6899</v>
      </c>
      <c r="F9087" s="62">
        <v>2228.0673838827379</v>
      </c>
      <c r="G9087" s="62">
        <v>18.762011806093135</v>
      </c>
      <c r="H9087" s="62">
        <v>18.707716202246377</v>
      </c>
      <c r="I9087" s="62">
        <v>1737.9549999999999</v>
      </c>
      <c r="J9087" s="62">
        <v>1937.8321165487973</v>
      </c>
      <c r="K9087" s="62">
        <v>1737.9549999999999</v>
      </c>
      <c r="L9087" s="62">
        <v>32513.168912275101</v>
      </c>
      <c r="M9087" s="63">
        <v>1693.6930965219203</v>
      </c>
      <c r="N9087" s="64">
        <f>GP_need_index[[#This Row],[Normalised weighted population]]/GP_need_index[[#This Row],[Registered population]]</f>
        <v>0.76016242092750752</v>
      </c>
    </row>
    <row r="9088" spans="1:14" x14ac:dyDescent="0.2">
      <c r="A9088" s="46" t="s">
        <v>13248</v>
      </c>
      <c r="B9088" s="33" t="s">
        <v>4523</v>
      </c>
      <c r="C9088" s="1" t="s">
        <v>9966</v>
      </c>
      <c r="D9088" s="1" t="s">
        <v>6780</v>
      </c>
      <c r="E9088" s="1" t="s">
        <v>6789</v>
      </c>
      <c r="F9088" s="62">
        <v>2322</v>
      </c>
      <c r="G9088" s="62"/>
      <c r="H9088" s="62"/>
      <c r="I9088" s="62">
        <v>1875.021</v>
      </c>
      <c r="J9088" s="62">
        <v>1890.2160986321096</v>
      </c>
      <c r="K9088" s="62">
        <v>1875.021</v>
      </c>
      <c r="L9088" s="62"/>
      <c r="M9088" s="63"/>
      <c r="N9088" s="68">
        <f>GP_need_index[[#This Row],[Normalised weighted population]]/GP_need_index[[#This Row],[Registered population]]</f>
        <v>0</v>
      </c>
    </row>
    <row r="9089" spans="1:14" hidden="1" x14ac:dyDescent="0.2">
      <c r="A9089" s="46" t="s">
        <v>13249</v>
      </c>
      <c r="B9089" s="33" t="s">
        <v>4523</v>
      </c>
      <c r="C9089" s="1" t="s">
        <v>9966</v>
      </c>
      <c r="D9089" s="1" t="s">
        <v>6780</v>
      </c>
      <c r="E9089" s="1" t="s">
        <v>6789</v>
      </c>
      <c r="F9089" s="62">
        <v>2357.8541663724873</v>
      </c>
      <c r="G9089" s="62"/>
      <c r="H9089" s="62"/>
      <c r="I9089" s="62">
        <v>1875.021</v>
      </c>
      <c r="J9089" s="62">
        <v>1890.2160986321096</v>
      </c>
      <c r="K9089" s="62">
        <v>1875.021</v>
      </c>
      <c r="L9089" s="62"/>
      <c r="M9089" s="63"/>
      <c r="N9089" s="64">
        <f>GP_need_index[[#This Row],[Normalised weighted population]]/GP_need_index[[#This Row],[Registered population]]</f>
        <v>0</v>
      </c>
    </row>
    <row r="9090" spans="1:14" hidden="1" x14ac:dyDescent="0.2">
      <c r="A9090" s="46" t="s">
        <v>13250</v>
      </c>
      <c r="B9090" s="33" t="s">
        <v>4523</v>
      </c>
      <c r="C9090" s="1" t="s">
        <v>9966</v>
      </c>
      <c r="D9090" s="1" t="s">
        <v>6780</v>
      </c>
      <c r="E9090" s="1" t="s">
        <v>6789</v>
      </c>
      <c r="F9090" s="62">
        <v>2391.3439805285066</v>
      </c>
      <c r="G9090" s="62"/>
      <c r="H9090" s="62"/>
      <c r="I9090" s="62">
        <v>1875.021</v>
      </c>
      <c r="J9090" s="62">
        <v>1890.2160986321096</v>
      </c>
      <c r="K9090" s="62">
        <v>1875.021</v>
      </c>
      <c r="L9090" s="62"/>
      <c r="M9090" s="63"/>
      <c r="N9090" s="64">
        <f>GP_need_index[[#This Row],[Normalised weighted population]]/GP_need_index[[#This Row],[Registered population]]</f>
        <v>0</v>
      </c>
    </row>
    <row r="9091" spans="1:14" x14ac:dyDescent="0.2">
      <c r="A9091" s="46" t="s">
        <v>13248</v>
      </c>
      <c r="B9091" s="33" t="s">
        <v>6302</v>
      </c>
      <c r="C9091" s="1" t="s">
        <v>9967</v>
      </c>
      <c r="D9091" s="1" t="s">
        <v>6780</v>
      </c>
      <c r="E9091" s="1" t="s">
        <v>6786</v>
      </c>
      <c r="F9091" s="62">
        <v>5940.166666666667</v>
      </c>
      <c r="G9091" s="62">
        <v>105.99169513327544</v>
      </c>
      <c r="H9091" s="62">
        <v>107.97929299928049</v>
      </c>
      <c r="I9091" s="62">
        <v>2010.9069999999999</v>
      </c>
      <c r="J9091" s="62">
        <v>1947.4557786606129</v>
      </c>
      <c r="K9091" s="62">
        <v>2010.9069999999999</v>
      </c>
      <c r="L9091" s="62">
        <v>217136.31614730411</v>
      </c>
      <c r="M9091" s="63">
        <v>11217.425787693373</v>
      </c>
      <c r="N9091" s="68">
        <f>GP_need_index[[#This Row],[Normalised weighted population]]/GP_need_index[[#This Row],[Registered population]]</f>
        <v>1.8884025343329378</v>
      </c>
    </row>
    <row r="9092" spans="1:14" hidden="1" x14ac:dyDescent="0.2">
      <c r="A9092" s="46" t="s">
        <v>13249</v>
      </c>
      <c r="B9092" s="33" t="s">
        <v>6302</v>
      </c>
      <c r="C9092" s="1" t="s">
        <v>9967</v>
      </c>
      <c r="D9092" s="1" t="s">
        <v>6780</v>
      </c>
      <c r="E9092" s="1" t="s">
        <v>6786</v>
      </c>
      <c r="F9092" s="62">
        <v>5985.7669638284297</v>
      </c>
      <c r="G9092" s="62">
        <v>105.99169513327544</v>
      </c>
      <c r="H9092" s="62">
        <v>107.97929299928049</v>
      </c>
      <c r="I9092" s="62">
        <v>2010.9069999999999</v>
      </c>
      <c r="J9092" s="62">
        <v>1947.4557786606129</v>
      </c>
      <c r="K9092" s="62">
        <v>2010.9069999999999</v>
      </c>
      <c r="L9092" s="62">
        <v>217136.31614730411</v>
      </c>
      <c r="M9092" s="63">
        <v>11265.485981018846</v>
      </c>
      <c r="N9092" s="64">
        <f>GP_need_index[[#This Row],[Normalised weighted population]]/GP_need_index[[#This Row],[Registered population]]</f>
        <v>1.8820455338631439</v>
      </c>
    </row>
    <row r="9093" spans="1:14" hidden="1" x14ac:dyDescent="0.2">
      <c r="A9093" s="46" t="s">
        <v>13250</v>
      </c>
      <c r="B9093" s="33" t="s">
        <v>6302</v>
      </c>
      <c r="C9093" s="1" t="s">
        <v>9967</v>
      </c>
      <c r="D9093" s="1" t="s">
        <v>6780</v>
      </c>
      <c r="E9093" s="1" t="s">
        <v>6786</v>
      </c>
      <c r="F9093" s="62">
        <v>6028.4785448317261</v>
      </c>
      <c r="G9093" s="62">
        <v>105.99169513327544</v>
      </c>
      <c r="H9093" s="62">
        <v>107.97929299928049</v>
      </c>
      <c r="I9093" s="62">
        <v>2010.9069999999999</v>
      </c>
      <c r="J9093" s="62">
        <v>1947.4557786606129</v>
      </c>
      <c r="K9093" s="62">
        <v>2010.9069999999999</v>
      </c>
      <c r="L9093" s="62">
        <v>217136.31614730411</v>
      </c>
      <c r="M9093" s="63">
        <v>11311.179191888745</v>
      </c>
      <c r="N9093" s="64">
        <f>GP_need_index[[#This Row],[Normalised weighted population]]/GP_need_index[[#This Row],[Registered population]]</f>
        <v>1.8762908597536487</v>
      </c>
    </row>
    <row r="9094" spans="1:14" x14ac:dyDescent="0.2">
      <c r="A9094" s="46" t="s">
        <v>13248</v>
      </c>
      <c r="B9094" s="33" t="s">
        <v>4522</v>
      </c>
      <c r="C9094" s="1" t="s">
        <v>9968</v>
      </c>
      <c r="D9094" s="1" t="s">
        <v>6780</v>
      </c>
      <c r="E9094" s="1" t="s">
        <v>6789</v>
      </c>
      <c r="F9094" s="62">
        <v>18861.416666666664</v>
      </c>
      <c r="G9094" s="62">
        <v>317.37688550549234</v>
      </c>
      <c r="H9094" s="62">
        <v>320.12336063966268</v>
      </c>
      <c r="I9094" s="62">
        <v>1850.751</v>
      </c>
      <c r="J9094" s="62">
        <v>1890.2160986321096</v>
      </c>
      <c r="K9094" s="62">
        <v>1850.751</v>
      </c>
      <c r="L9094" s="62">
        <v>592468.62982721638</v>
      </c>
      <c r="M9094" s="63">
        <v>30607.376069301019</v>
      </c>
      <c r="N9094" s="68">
        <f>GP_need_index[[#This Row],[Normalised weighted population]]/GP_need_index[[#This Row],[Registered population]]</f>
        <v>1.6227506454164025</v>
      </c>
    </row>
    <row r="9095" spans="1:14" hidden="1" x14ac:dyDescent="0.2">
      <c r="A9095" s="46" t="s">
        <v>13249</v>
      </c>
      <c r="B9095" s="33" t="s">
        <v>4522</v>
      </c>
      <c r="C9095" s="1" t="s">
        <v>9968</v>
      </c>
      <c r="D9095" s="1" t="s">
        <v>6780</v>
      </c>
      <c r="E9095" s="1" t="s">
        <v>6789</v>
      </c>
      <c r="F9095" s="62">
        <v>19137.793602195838</v>
      </c>
      <c r="G9095" s="62">
        <v>317.37688550549234</v>
      </c>
      <c r="H9095" s="62">
        <v>320.12336063966268</v>
      </c>
      <c r="I9095" s="62">
        <v>1850.751</v>
      </c>
      <c r="J9095" s="62">
        <v>1890.2160986321096</v>
      </c>
      <c r="K9095" s="62">
        <v>1850.751</v>
      </c>
      <c r="L9095" s="62">
        <v>592468.62982721638</v>
      </c>
      <c r="M9095" s="63">
        <v>30738.511005151442</v>
      </c>
      <c r="N9095" s="64">
        <f>GP_need_index[[#This Row],[Normalised weighted population]]/GP_need_index[[#This Row],[Registered population]]</f>
        <v>1.6061679650273037</v>
      </c>
    </row>
    <row r="9096" spans="1:14" hidden="1" x14ac:dyDescent="0.2">
      <c r="A9096" s="46" t="s">
        <v>13250</v>
      </c>
      <c r="B9096" s="33" t="s">
        <v>4522</v>
      </c>
      <c r="C9096" s="1" t="s">
        <v>9968</v>
      </c>
      <c r="D9096" s="1" t="s">
        <v>6780</v>
      </c>
      <c r="E9096" s="1" t="s">
        <v>6789</v>
      </c>
      <c r="F9096" s="62">
        <v>19392.426621810453</v>
      </c>
      <c r="G9096" s="62">
        <v>317.37688550549234</v>
      </c>
      <c r="H9096" s="62">
        <v>320.12336063966268</v>
      </c>
      <c r="I9096" s="62">
        <v>1850.751</v>
      </c>
      <c r="J9096" s="62">
        <v>1890.2160986321096</v>
      </c>
      <c r="K9096" s="62">
        <v>1850.751</v>
      </c>
      <c r="L9096" s="62">
        <v>592468.62982721638</v>
      </c>
      <c r="M9096" s="63">
        <v>30863.187496476505</v>
      </c>
      <c r="N9096" s="64">
        <f>GP_need_index[[#This Row],[Normalised weighted population]]/GP_need_index[[#This Row],[Registered population]]</f>
        <v>1.5915072465332942</v>
      </c>
    </row>
    <row r="9097" spans="1:14" x14ac:dyDescent="0.2">
      <c r="A9097" s="46" t="s">
        <v>13248</v>
      </c>
      <c r="B9097" s="33" t="s">
        <v>4517</v>
      </c>
      <c r="C9097" s="1" t="s">
        <v>9969</v>
      </c>
      <c r="D9097" s="1" t="s">
        <v>6780</v>
      </c>
      <c r="E9097" s="1" t="s">
        <v>6787</v>
      </c>
      <c r="F9097" s="62">
        <v>3826.833333333333</v>
      </c>
      <c r="G9097" s="62">
        <v>46.095514059692469</v>
      </c>
      <c r="H9097" s="62">
        <v>43.594008329835184</v>
      </c>
      <c r="I9097" s="62">
        <v>1899.009</v>
      </c>
      <c r="J9097" s="62">
        <v>1862.7031425406205</v>
      </c>
      <c r="K9097" s="62">
        <v>1899.009</v>
      </c>
      <c r="L9097" s="62">
        <v>82785.41416443199</v>
      </c>
      <c r="M9097" s="63">
        <v>4276.7569063066894</v>
      </c>
      <c r="N9097" s="68">
        <f>GP_need_index[[#This Row],[Normalised weighted population]]/GP_need_index[[#This Row],[Registered population]]</f>
        <v>1.1175707259196088</v>
      </c>
    </row>
    <row r="9098" spans="1:14" hidden="1" x14ac:dyDescent="0.2">
      <c r="A9098" s="46" t="s">
        <v>13249</v>
      </c>
      <c r="B9098" s="33" t="s">
        <v>4517</v>
      </c>
      <c r="C9098" s="1" t="s">
        <v>9969</v>
      </c>
      <c r="D9098" s="1" t="s">
        <v>6780</v>
      </c>
      <c r="E9098" s="1" t="s">
        <v>6787</v>
      </c>
      <c r="F9098" s="62">
        <v>3832.7425960310866</v>
      </c>
      <c r="G9098" s="62">
        <v>46.095514059692469</v>
      </c>
      <c r="H9098" s="62">
        <v>43.594008329835184</v>
      </c>
      <c r="I9098" s="62">
        <v>1899.009</v>
      </c>
      <c r="J9098" s="62">
        <v>1862.7031425406205</v>
      </c>
      <c r="K9098" s="62">
        <v>1899.009</v>
      </c>
      <c r="L9098" s="62">
        <v>82785.41416443199</v>
      </c>
      <c r="M9098" s="63">
        <v>4295.0803405431479</v>
      </c>
      <c r="N9098" s="64">
        <f>GP_need_index[[#This Row],[Normalised weighted population]]/GP_need_index[[#This Row],[Registered population]]</f>
        <v>1.1206284358857872</v>
      </c>
    </row>
    <row r="9099" spans="1:14" hidden="1" x14ac:dyDescent="0.2">
      <c r="A9099" s="46" t="s">
        <v>13250</v>
      </c>
      <c r="B9099" s="33" t="s">
        <v>4517</v>
      </c>
      <c r="C9099" s="1" t="s">
        <v>9969</v>
      </c>
      <c r="D9099" s="1" t="s">
        <v>6780</v>
      </c>
      <c r="E9099" s="1" t="s">
        <v>6787</v>
      </c>
      <c r="F9099" s="62">
        <v>3837.9246133745746</v>
      </c>
      <c r="G9099" s="62">
        <v>46.095514059692469</v>
      </c>
      <c r="H9099" s="62">
        <v>43.594008329835184</v>
      </c>
      <c r="I9099" s="62">
        <v>1899.009</v>
      </c>
      <c r="J9099" s="62">
        <v>1862.7031425406205</v>
      </c>
      <c r="K9099" s="62">
        <v>1899.009</v>
      </c>
      <c r="L9099" s="62">
        <v>82785.41416443199</v>
      </c>
      <c r="M9099" s="63">
        <v>4312.5013388058296</v>
      </c>
      <c r="N9099" s="64">
        <f>GP_need_index[[#This Row],[Normalised weighted population]]/GP_need_index[[#This Row],[Registered population]]</f>
        <v>1.1236545198875008</v>
      </c>
    </row>
    <row r="9100" spans="1:14" x14ac:dyDescent="0.2">
      <c r="A9100" s="46" t="s">
        <v>13248</v>
      </c>
      <c r="B9100" s="33" t="s">
        <v>4740</v>
      </c>
      <c r="C9100" s="1" t="s">
        <v>9970</v>
      </c>
      <c r="D9100" s="1" t="s">
        <v>6780</v>
      </c>
      <c r="E9100" s="1" t="s">
        <v>6782</v>
      </c>
      <c r="F9100" s="62">
        <v>9148.6666666666679</v>
      </c>
      <c r="G9100" s="62">
        <v>69.864067895199312</v>
      </c>
      <c r="H9100" s="62">
        <v>67.519392502563491</v>
      </c>
      <c r="I9100" s="62">
        <v>1655.9010000000001</v>
      </c>
      <c r="J9100" s="62">
        <v>1795.1367743589744</v>
      </c>
      <c r="K9100" s="62">
        <v>1655.9010000000001</v>
      </c>
      <c r="L9100" s="62">
        <v>111805.42956438739</v>
      </c>
      <c r="M9100" s="63">
        <v>5775.9527795841977</v>
      </c>
      <c r="N9100" s="68">
        <f>GP_need_index[[#This Row],[Normalised weighted population]]/GP_need_index[[#This Row],[Registered population]]</f>
        <v>0.63134366897735883</v>
      </c>
    </row>
    <row r="9101" spans="1:14" hidden="1" x14ac:dyDescent="0.2">
      <c r="A9101" s="46" t="s">
        <v>13249</v>
      </c>
      <c r="B9101" s="33" t="s">
        <v>4740</v>
      </c>
      <c r="C9101" s="1" t="s">
        <v>9970</v>
      </c>
      <c r="D9101" s="1" t="s">
        <v>6780</v>
      </c>
      <c r="E9101" s="1" t="s">
        <v>6782</v>
      </c>
      <c r="F9101" s="62">
        <v>9208.1107928988276</v>
      </c>
      <c r="G9101" s="62">
        <v>69.864067895199312</v>
      </c>
      <c r="H9101" s="62">
        <v>67.519392502563491</v>
      </c>
      <c r="I9101" s="62">
        <v>1655.9010000000001</v>
      </c>
      <c r="J9101" s="62">
        <v>1795.1367743589744</v>
      </c>
      <c r="K9101" s="62">
        <v>1655.9010000000001</v>
      </c>
      <c r="L9101" s="62">
        <v>111805.42956438739</v>
      </c>
      <c r="M9101" s="63">
        <v>5800.6994026044422</v>
      </c>
      <c r="N9101" s="64">
        <f>GP_need_index[[#This Row],[Normalised weighted population]]/GP_need_index[[#This Row],[Registered population]]</f>
        <v>0.62995543093137674</v>
      </c>
    </row>
    <row r="9102" spans="1:14" hidden="1" x14ac:dyDescent="0.2">
      <c r="A9102" s="46" t="s">
        <v>13250</v>
      </c>
      <c r="B9102" s="33" t="s">
        <v>4740</v>
      </c>
      <c r="C9102" s="1" t="s">
        <v>9970</v>
      </c>
      <c r="D9102" s="1" t="s">
        <v>6780</v>
      </c>
      <c r="E9102" s="1" t="s">
        <v>6782</v>
      </c>
      <c r="F9102" s="62">
        <v>9270.1596061334712</v>
      </c>
      <c r="G9102" s="62">
        <v>69.864067895199312</v>
      </c>
      <c r="H9102" s="62">
        <v>67.519392502563491</v>
      </c>
      <c r="I9102" s="62">
        <v>1655.9010000000001</v>
      </c>
      <c r="J9102" s="62">
        <v>1795.1367743589744</v>
      </c>
      <c r="K9102" s="62">
        <v>1655.9010000000001</v>
      </c>
      <c r="L9102" s="62">
        <v>111805.42956438739</v>
      </c>
      <c r="M9102" s="63">
        <v>5824.2272452064108</v>
      </c>
      <c r="N9102" s="64">
        <f>GP_need_index[[#This Row],[Normalised weighted population]]/GP_need_index[[#This Row],[Registered population]]</f>
        <v>0.6282769113654626</v>
      </c>
    </row>
    <row r="9103" spans="1:14" x14ac:dyDescent="0.2">
      <c r="A9103" s="46" t="s">
        <v>13248</v>
      </c>
      <c r="B9103" s="33" t="s">
        <v>4701</v>
      </c>
      <c r="C9103" s="1" t="s">
        <v>9971</v>
      </c>
      <c r="D9103" s="1" t="s">
        <v>6780</v>
      </c>
      <c r="E9103" s="1" t="s">
        <v>6784</v>
      </c>
      <c r="F9103" s="62">
        <v>2664.75</v>
      </c>
      <c r="G9103" s="62">
        <v>17.61687960192263</v>
      </c>
      <c r="H9103" s="62">
        <v>17.467853334324325</v>
      </c>
      <c r="I9103" s="62">
        <v>1652.204</v>
      </c>
      <c r="J9103" s="62">
        <v>1800.7813345588238</v>
      </c>
      <c r="K9103" s="62">
        <v>1652.204</v>
      </c>
      <c r="L9103" s="62">
        <v>28860.457150383987</v>
      </c>
      <c r="M9103" s="63">
        <v>1490.9529738162889</v>
      </c>
      <c r="N9103" s="68">
        <f>GP_need_index[[#This Row],[Normalised weighted population]]/GP_need_index[[#This Row],[Registered population]]</f>
        <v>0.55950951264332072</v>
      </c>
    </row>
    <row r="9104" spans="1:14" hidden="1" x14ac:dyDescent="0.2">
      <c r="A9104" s="46" t="s">
        <v>13249</v>
      </c>
      <c r="B9104" s="33" t="s">
        <v>4701</v>
      </c>
      <c r="C9104" s="1" t="s">
        <v>9971</v>
      </c>
      <c r="D9104" s="1" t="s">
        <v>6780</v>
      </c>
      <c r="E9104" s="1" t="s">
        <v>6784</v>
      </c>
      <c r="F9104" s="62">
        <v>2685.5808470123002</v>
      </c>
      <c r="G9104" s="62">
        <v>17.61687960192263</v>
      </c>
      <c r="H9104" s="62">
        <v>17.467853334324325</v>
      </c>
      <c r="I9104" s="62">
        <v>1652.204</v>
      </c>
      <c r="J9104" s="62">
        <v>1800.7813345588238</v>
      </c>
      <c r="K9104" s="62">
        <v>1652.204</v>
      </c>
      <c r="L9104" s="62">
        <v>28860.457150383987</v>
      </c>
      <c r="M9104" s="63">
        <v>1497.3408465347707</v>
      </c>
      <c r="N9104" s="64">
        <f>GP_need_index[[#This Row],[Normalised weighted population]]/GP_need_index[[#This Row],[Registered population]]</f>
        <v>0.55754822953870753</v>
      </c>
    </row>
    <row r="9105" spans="1:14" hidden="1" x14ac:dyDescent="0.2">
      <c r="A9105" s="46" t="s">
        <v>13250</v>
      </c>
      <c r="B9105" s="33" t="s">
        <v>4701</v>
      </c>
      <c r="C9105" s="1" t="s">
        <v>9971</v>
      </c>
      <c r="D9105" s="1" t="s">
        <v>6780</v>
      </c>
      <c r="E9105" s="1" t="s">
        <v>6784</v>
      </c>
      <c r="F9105" s="62">
        <v>2704.4936979528693</v>
      </c>
      <c r="G9105" s="62">
        <v>17.61687960192263</v>
      </c>
      <c r="H9105" s="62">
        <v>17.467853334324325</v>
      </c>
      <c r="I9105" s="62">
        <v>1652.204</v>
      </c>
      <c r="J9105" s="62">
        <v>1800.7813345588238</v>
      </c>
      <c r="K9105" s="62">
        <v>1652.204</v>
      </c>
      <c r="L9105" s="62">
        <v>28860.457150383987</v>
      </c>
      <c r="M9105" s="63">
        <v>1503.4141141381481</v>
      </c>
      <c r="N9105" s="64">
        <f>GP_need_index[[#This Row],[Normalised weighted population]]/GP_need_index[[#This Row],[Registered population]]</f>
        <v>0.55589484836889713</v>
      </c>
    </row>
    <row r="9106" spans="1:14" x14ac:dyDescent="0.2">
      <c r="A9106" s="46" t="s">
        <v>13248</v>
      </c>
      <c r="B9106" s="33" t="s">
        <v>4603</v>
      </c>
      <c r="C9106" s="1" t="s">
        <v>9972</v>
      </c>
      <c r="D9106" s="1" t="s">
        <v>6780</v>
      </c>
      <c r="E9106" s="1" t="s">
        <v>6899</v>
      </c>
      <c r="F9106" s="62">
        <v>4376.9166666666661</v>
      </c>
      <c r="G9106" s="62">
        <v>60.168162842354761</v>
      </c>
      <c r="H9106" s="62">
        <v>61.688798264312517</v>
      </c>
      <c r="I9106" s="62">
        <v>1858.1769999999999</v>
      </c>
      <c r="J9106" s="62">
        <v>1937.8321165487973</v>
      </c>
      <c r="K9106" s="62">
        <v>1858.1769999999999</v>
      </c>
      <c r="L9106" s="62">
        <v>114628.70609238543</v>
      </c>
      <c r="M9106" s="63">
        <v>5921.8053734426558</v>
      </c>
      <c r="N9106" s="68">
        <f>GP_need_index[[#This Row],[Normalised weighted population]]/GP_need_index[[#This Row],[Registered population]]</f>
        <v>1.352962787375281</v>
      </c>
    </row>
    <row r="9107" spans="1:14" hidden="1" x14ac:dyDescent="0.2">
      <c r="A9107" s="46" t="s">
        <v>13249</v>
      </c>
      <c r="B9107" s="33" t="s">
        <v>4603</v>
      </c>
      <c r="C9107" s="1" t="s">
        <v>9972</v>
      </c>
      <c r="D9107" s="1" t="s">
        <v>6780</v>
      </c>
      <c r="E9107" s="1" t="s">
        <v>6899</v>
      </c>
      <c r="F9107" s="62">
        <v>4385.1096554707565</v>
      </c>
      <c r="G9107" s="62">
        <v>60.168162842354761</v>
      </c>
      <c r="H9107" s="62">
        <v>61.688798264312517</v>
      </c>
      <c r="I9107" s="62">
        <v>1858.1769999999999</v>
      </c>
      <c r="J9107" s="62">
        <v>1937.8321165487973</v>
      </c>
      <c r="K9107" s="62">
        <v>1858.1769999999999</v>
      </c>
      <c r="L9107" s="62">
        <v>114628.70609238543</v>
      </c>
      <c r="M9107" s="63">
        <v>5947.1768906222669</v>
      </c>
      <c r="N9107" s="64">
        <f>GP_need_index[[#This Row],[Normalised weighted population]]/GP_need_index[[#This Row],[Registered population]]</f>
        <v>1.3562207921534444</v>
      </c>
    </row>
    <row r="9108" spans="1:14" hidden="1" x14ac:dyDescent="0.2">
      <c r="A9108" s="46" t="s">
        <v>13250</v>
      </c>
      <c r="B9108" s="33" t="s">
        <v>4603</v>
      </c>
      <c r="C9108" s="1" t="s">
        <v>9972</v>
      </c>
      <c r="D9108" s="1" t="s">
        <v>6780</v>
      </c>
      <c r="E9108" s="1" t="s">
        <v>6899</v>
      </c>
      <c r="F9108" s="62">
        <v>4391.5751388844983</v>
      </c>
      <c r="G9108" s="62">
        <v>60.168162842354761</v>
      </c>
      <c r="H9108" s="62">
        <v>61.688798264312517</v>
      </c>
      <c r="I9108" s="62">
        <v>1858.1769999999999</v>
      </c>
      <c r="J9108" s="62">
        <v>1937.8321165487973</v>
      </c>
      <c r="K9108" s="62">
        <v>1858.1769999999999</v>
      </c>
      <c r="L9108" s="62">
        <v>114628.70609238543</v>
      </c>
      <c r="M9108" s="63">
        <v>5971.298851113067</v>
      </c>
      <c r="N9108" s="64">
        <f>GP_need_index[[#This Row],[Normalised weighted population]]/GP_need_index[[#This Row],[Registered population]]</f>
        <v>1.3597168811347797</v>
      </c>
    </row>
    <row r="9109" spans="1:14" x14ac:dyDescent="0.2">
      <c r="A9109" s="46" t="s">
        <v>13248</v>
      </c>
      <c r="B9109" s="33" t="s">
        <v>4379</v>
      </c>
      <c r="C9109" s="1" t="s">
        <v>9973</v>
      </c>
      <c r="D9109" s="1" t="s">
        <v>6780</v>
      </c>
      <c r="E9109" s="1" t="s">
        <v>6784</v>
      </c>
      <c r="F9109" s="62">
        <v>5168.7500000000009</v>
      </c>
      <c r="G9109" s="62">
        <v>40.78941062820806</v>
      </c>
      <c r="H9109" s="62">
        <v>39.67296399679141</v>
      </c>
      <c r="I9109" s="62">
        <v>1688.921</v>
      </c>
      <c r="J9109" s="62">
        <v>1800.7813345588238</v>
      </c>
      <c r="K9109" s="62">
        <v>1688.921</v>
      </c>
      <c r="L9109" s="62">
        <v>67004.502026424947</v>
      </c>
      <c r="M9109" s="63">
        <v>3461.5030882852338</v>
      </c>
      <c r="N9109" s="68">
        <f>GP_need_index[[#This Row],[Normalised weighted population]]/GP_need_index[[#This Row],[Registered population]]</f>
        <v>0.66969830003100039</v>
      </c>
    </row>
    <row r="9110" spans="1:14" hidden="1" x14ac:dyDescent="0.2">
      <c r="A9110" s="46" t="s">
        <v>13249</v>
      </c>
      <c r="B9110" s="33" t="s">
        <v>4379</v>
      </c>
      <c r="C9110" s="1" t="s">
        <v>9973</v>
      </c>
      <c r="D9110" s="1" t="s">
        <v>6780</v>
      </c>
      <c r="E9110" s="1" t="s">
        <v>6784</v>
      </c>
      <c r="F9110" s="62">
        <v>5202.6405712246433</v>
      </c>
      <c r="G9110" s="62">
        <v>40.78941062820806</v>
      </c>
      <c r="H9110" s="62">
        <v>39.67296399679141</v>
      </c>
      <c r="I9110" s="62">
        <v>1688.921</v>
      </c>
      <c r="J9110" s="62">
        <v>1800.7813345588238</v>
      </c>
      <c r="K9110" s="62">
        <v>1688.921</v>
      </c>
      <c r="L9110" s="62">
        <v>67004.502026424947</v>
      </c>
      <c r="M9110" s="63">
        <v>3476.3336305832918</v>
      </c>
      <c r="N9110" s="64">
        <f>GP_need_index[[#This Row],[Normalised weighted population]]/GP_need_index[[#This Row],[Registered population]]</f>
        <v>0.66818639169705352</v>
      </c>
    </row>
    <row r="9111" spans="1:14" hidden="1" x14ac:dyDescent="0.2">
      <c r="A9111" s="46" t="s">
        <v>13250</v>
      </c>
      <c r="B9111" s="33" t="s">
        <v>4379</v>
      </c>
      <c r="C9111" s="1" t="s">
        <v>9973</v>
      </c>
      <c r="D9111" s="1" t="s">
        <v>6780</v>
      </c>
      <c r="E9111" s="1" t="s">
        <v>6784</v>
      </c>
      <c r="F9111" s="62">
        <v>5233.0479618230729</v>
      </c>
      <c r="G9111" s="62">
        <v>40.78941062820806</v>
      </c>
      <c r="H9111" s="62">
        <v>39.67296399679141</v>
      </c>
      <c r="I9111" s="62">
        <v>1688.921</v>
      </c>
      <c r="J9111" s="62">
        <v>1800.7813345588238</v>
      </c>
      <c r="K9111" s="62">
        <v>1688.921</v>
      </c>
      <c r="L9111" s="62">
        <v>67004.502026424947</v>
      </c>
      <c r="M9111" s="63">
        <v>3490.4337631389576</v>
      </c>
      <c r="N9111" s="64">
        <f>GP_need_index[[#This Row],[Normalised weighted population]]/GP_need_index[[#This Row],[Registered population]]</f>
        <v>0.66699823670696323</v>
      </c>
    </row>
    <row r="9112" spans="1:14" x14ac:dyDescent="0.2">
      <c r="A9112" s="46" t="s">
        <v>13248</v>
      </c>
      <c r="B9112" s="33" t="s">
        <v>4681</v>
      </c>
      <c r="C9112" s="1" t="s">
        <v>9974</v>
      </c>
      <c r="D9112" s="1" t="s">
        <v>6780</v>
      </c>
      <c r="E9112" s="1" t="s">
        <v>6784</v>
      </c>
      <c r="F9112" s="62">
        <v>5265.6666666666661</v>
      </c>
      <c r="G9112" s="62">
        <v>32.025470665491547</v>
      </c>
      <c r="H9112" s="62">
        <v>31.999494413698091</v>
      </c>
      <c r="I9112" s="62">
        <v>1793.623</v>
      </c>
      <c r="J9112" s="62">
        <v>1800.7813345588238</v>
      </c>
      <c r="K9112" s="62">
        <v>1793.623</v>
      </c>
      <c r="L9112" s="62">
        <v>57395.029168780413</v>
      </c>
      <c r="M9112" s="63">
        <v>2965.0704760346202</v>
      </c>
      <c r="N9112" s="68">
        <f>GP_need_index[[#This Row],[Normalised weighted population]]/GP_need_index[[#This Row],[Registered population]]</f>
        <v>0.56309498183856821</v>
      </c>
    </row>
    <row r="9113" spans="1:14" hidden="1" x14ac:dyDescent="0.2">
      <c r="A9113" s="46" t="s">
        <v>13249</v>
      </c>
      <c r="B9113" s="33" t="s">
        <v>4681</v>
      </c>
      <c r="C9113" s="1" t="s">
        <v>9974</v>
      </c>
      <c r="D9113" s="1" t="s">
        <v>6780</v>
      </c>
      <c r="E9113" s="1" t="s">
        <v>6784</v>
      </c>
      <c r="F9113" s="62">
        <v>5316.6792316195824</v>
      </c>
      <c r="G9113" s="62">
        <v>32.025470665491547</v>
      </c>
      <c r="H9113" s="62">
        <v>31.999494413698091</v>
      </c>
      <c r="I9113" s="62">
        <v>1793.623</v>
      </c>
      <c r="J9113" s="62">
        <v>1800.7813345588238</v>
      </c>
      <c r="K9113" s="62">
        <v>1793.623</v>
      </c>
      <c r="L9113" s="62">
        <v>57395.029168780413</v>
      </c>
      <c r="M9113" s="63">
        <v>2977.7740911954365</v>
      </c>
      <c r="N9113" s="64">
        <f>GP_need_index[[#This Row],[Normalised weighted population]]/GP_need_index[[#This Row],[Registered population]]</f>
        <v>0.5600815775166369</v>
      </c>
    </row>
    <row r="9114" spans="1:14" hidden="1" x14ac:dyDescent="0.2">
      <c r="A9114" s="46" t="s">
        <v>13250</v>
      </c>
      <c r="B9114" s="33" t="s">
        <v>4681</v>
      </c>
      <c r="C9114" s="1" t="s">
        <v>9974</v>
      </c>
      <c r="D9114" s="1" t="s">
        <v>6780</v>
      </c>
      <c r="E9114" s="1" t="s">
        <v>6784</v>
      </c>
      <c r="F9114" s="62">
        <v>5368.3482106191186</v>
      </c>
      <c r="G9114" s="62">
        <v>32.025470665491547</v>
      </c>
      <c r="H9114" s="62">
        <v>31.999494413698091</v>
      </c>
      <c r="I9114" s="62">
        <v>1793.623</v>
      </c>
      <c r="J9114" s="62">
        <v>1800.7813345588238</v>
      </c>
      <c r="K9114" s="62">
        <v>1793.623</v>
      </c>
      <c r="L9114" s="62">
        <v>57395.029168780413</v>
      </c>
      <c r="M9114" s="63">
        <v>2989.8520485690615</v>
      </c>
      <c r="N9114" s="64">
        <f>GP_need_index[[#This Row],[Normalised weighted population]]/GP_need_index[[#This Row],[Registered population]]</f>
        <v>0.5569407816458033</v>
      </c>
    </row>
    <row r="9115" spans="1:14" x14ac:dyDescent="0.2">
      <c r="A9115" s="46" t="s">
        <v>13248</v>
      </c>
      <c r="B9115" s="33" t="s">
        <v>4732</v>
      </c>
      <c r="C9115" s="1" t="s">
        <v>9975</v>
      </c>
      <c r="D9115" s="1" t="s">
        <v>6780</v>
      </c>
      <c r="E9115" s="1" t="s">
        <v>6782</v>
      </c>
      <c r="F9115" s="62">
        <v>12850</v>
      </c>
      <c r="G9115" s="62">
        <v>92.208708368775575</v>
      </c>
      <c r="H9115" s="62">
        <v>92.156197729635124</v>
      </c>
      <c r="I9115" s="62">
        <v>1695.9380000000001</v>
      </c>
      <c r="J9115" s="62">
        <v>1795.1367743589744</v>
      </c>
      <c r="K9115" s="62">
        <v>1695.9380000000001</v>
      </c>
      <c r="L9115" s="62">
        <v>156291.19766520194</v>
      </c>
      <c r="M9115" s="63">
        <v>8074.1210967665465</v>
      </c>
      <c r="N9115" s="68">
        <f>GP_need_index[[#This Row],[Normalised weighted population]]/GP_need_index[[#This Row],[Registered population]]</f>
        <v>0.62833627212191023</v>
      </c>
    </row>
    <row r="9116" spans="1:14" hidden="1" x14ac:dyDescent="0.2">
      <c r="A9116" s="46" t="s">
        <v>13249</v>
      </c>
      <c r="B9116" s="33" t="s">
        <v>4732</v>
      </c>
      <c r="C9116" s="1" t="s">
        <v>9975</v>
      </c>
      <c r="D9116" s="1" t="s">
        <v>6780</v>
      </c>
      <c r="E9116" s="1" t="s">
        <v>6782</v>
      </c>
      <c r="F9116" s="62">
        <v>12947.682832941913</v>
      </c>
      <c r="G9116" s="62">
        <v>92.208708368775575</v>
      </c>
      <c r="H9116" s="62">
        <v>92.156197729635124</v>
      </c>
      <c r="I9116" s="62">
        <v>1695.9380000000001</v>
      </c>
      <c r="J9116" s="62">
        <v>1795.1367743589744</v>
      </c>
      <c r="K9116" s="62">
        <v>1695.9380000000001</v>
      </c>
      <c r="L9116" s="62">
        <v>156291.19766520194</v>
      </c>
      <c r="M9116" s="63">
        <v>8108.7140442206401</v>
      </c>
      <c r="N9116" s="64">
        <f>GP_need_index[[#This Row],[Normalised weighted population]]/GP_need_index[[#This Row],[Registered population]]</f>
        <v>0.62626758384829972</v>
      </c>
    </row>
    <row r="9117" spans="1:14" hidden="1" x14ac:dyDescent="0.2">
      <c r="A9117" s="46" t="s">
        <v>13250</v>
      </c>
      <c r="B9117" s="33" t="s">
        <v>4732</v>
      </c>
      <c r="C9117" s="1" t="s">
        <v>9975</v>
      </c>
      <c r="D9117" s="1" t="s">
        <v>6780</v>
      </c>
      <c r="E9117" s="1" t="s">
        <v>6782</v>
      </c>
      <c r="F9117" s="62">
        <v>13047.077804875673</v>
      </c>
      <c r="G9117" s="62">
        <v>92.208708368775575</v>
      </c>
      <c r="H9117" s="62">
        <v>92.156197729635124</v>
      </c>
      <c r="I9117" s="62">
        <v>1695.9380000000001</v>
      </c>
      <c r="J9117" s="62">
        <v>1795.1367743589744</v>
      </c>
      <c r="K9117" s="62">
        <v>1695.9380000000001</v>
      </c>
      <c r="L9117" s="62">
        <v>156291.19766520194</v>
      </c>
      <c r="M9117" s="63">
        <v>8141.6032761038059</v>
      </c>
      <c r="N9117" s="64">
        <f>GP_need_index[[#This Row],[Normalised weighted population]]/GP_need_index[[#This Row],[Registered population]]</f>
        <v>0.6240173775204515</v>
      </c>
    </row>
    <row r="9118" spans="1:14" x14ac:dyDescent="0.2">
      <c r="A9118" s="46" t="s">
        <v>13248</v>
      </c>
      <c r="B9118" s="33" t="s">
        <v>4717</v>
      </c>
      <c r="C9118" s="1" t="s">
        <v>9976</v>
      </c>
      <c r="D9118" s="1" t="s">
        <v>6780</v>
      </c>
      <c r="E9118" s="1" t="s">
        <v>6783</v>
      </c>
      <c r="F9118" s="62">
        <v>4726.0833333333339</v>
      </c>
      <c r="G9118" s="62"/>
      <c r="H9118" s="62"/>
      <c r="I9118" s="62">
        <v>1926.508</v>
      </c>
      <c r="J9118" s="62">
        <v>1923.1033943925238</v>
      </c>
      <c r="K9118" s="62">
        <v>1926.508</v>
      </c>
      <c r="L9118" s="62"/>
      <c r="M9118" s="63"/>
      <c r="N9118" s="68">
        <f>GP_need_index[[#This Row],[Normalised weighted population]]/GP_need_index[[#This Row],[Registered population]]</f>
        <v>0</v>
      </c>
    </row>
    <row r="9119" spans="1:14" hidden="1" x14ac:dyDescent="0.2">
      <c r="A9119" s="46" t="s">
        <v>13249</v>
      </c>
      <c r="B9119" s="33" t="s">
        <v>4717</v>
      </c>
      <c r="C9119" s="1" t="s">
        <v>9976</v>
      </c>
      <c r="D9119" s="1" t="s">
        <v>6780</v>
      </c>
      <c r="E9119" s="1" t="s">
        <v>6783</v>
      </c>
      <c r="F9119" s="62">
        <v>4765.4547079902313</v>
      </c>
      <c r="G9119" s="62"/>
      <c r="H9119" s="62"/>
      <c r="I9119" s="62">
        <v>1926.508</v>
      </c>
      <c r="J9119" s="62">
        <v>1923.1033943925238</v>
      </c>
      <c r="K9119" s="62">
        <v>1926.508</v>
      </c>
      <c r="L9119" s="62"/>
      <c r="M9119" s="63"/>
      <c r="N9119" s="64">
        <f>GP_need_index[[#This Row],[Normalised weighted population]]/GP_need_index[[#This Row],[Registered population]]</f>
        <v>0</v>
      </c>
    </row>
    <row r="9120" spans="1:14" hidden="1" x14ac:dyDescent="0.2">
      <c r="A9120" s="46" t="s">
        <v>13250</v>
      </c>
      <c r="B9120" s="33" t="s">
        <v>4717</v>
      </c>
      <c r="C9120" s="1" t="s">
        <v>9976</v>
      </c>
      <c r="D9120" s="1" t="s">
        <v>6780</v>
      </c>
      <c r="E9120" s="1" t="s">
        <v>6783</v>
      </c>
      <c r="F9120" s="62">
        <v>4802.338640299271</v>
      </c>
      <c r="G9120" s="62"/>
      <c r="H9120" s="62"/>
      <c r="I9120" s="62">
        <v>1926.508</v>
      </c>
      <c r="J9120" s="62">
        <v>1923.1033943925238</v>
      </c>
      <c r="K9120" s="62">
        <v>1926.508</v>
      </c>
      <c r="L9120" s="62"/>
      <c r="M9120" s="63"/>
      <c r="N9120" s="64">
        <f>GP_need_index[[#This Row],[Normalised weighted population]]/GP_need_index[[#This Row],[Registered population]]</f>
        <v>0</v>
      </c>
    </row>
    <row r="9121" spans="1:14" x14ac:dyDescent="0.2">
      <c r="A9121" s="46" t="s">
        <v>13248</v>
      </c>
      <c r="B9121" s="33" t="s">
        <v>4615</v>
      </c>
      <c r="C9121" s="1" t="s">
        <v>9977</v>
      </c>
      <c r="D9121" s="1" t="s">
        <v>6780</v>
      </c>
      <c r="E9121" s="1" t="s">
        <v>6899</v>
      </c>
      <c r="F9121" s="62">
        <v>7084.25</v>
      </c>
      <c r="G9121" s="62">
        <v>81.685449486171393</v>
      </c>
      <c r="H9121" s="62">
        <v>78.855426301540106</v>
      </c>
      <c r="I9121" s="62">
        <v>2007.3979999999999</v>
      </c>
      <c r="J9121" s="62">
        <v>1937.8321165487973</v>
      </c>
      <c r="K9121" s="62">
        <v>2007.3979999999999</v>
      </c>
      <c r="L9121" s="62">
        <v>158294.22504685901</v>
      </c>
      <c r="M9121" s="63">
        <v>8177.5990013525907</v>
      </c>
      <c r="N9121" s="68">
        <f>GP_need_index[[#This Row],[Normalised weighted population]]/GP_need_index[[#This Row],[Registered population]]</f>
        <v>1.154335180344086</v>
      </c>
    </row>
    <row r="9122" spans="1:14" hidden="1" x14ac:dyDescent="0.2">
      <c r="A9122" s="46" t="s">
        <v>13249</v>
      </c>
      <c r="B9122" s="33" t="s">
        <v>4615</v>
      </c>
      <c r="C9122" s="1" t="s">
        <v>9977</v>
      </c>
      <c r="D9122" s="1" t="s">
        <v>6780</v>
      </c>
      <c r="E9122" s="1" t="s">
        <v>6899</v>
      </c>
      <c r="F9122" s="62">
        <v>7098.816105273092</v>
      </c>
      <c r="G9122" s="62">
        <v>81.685449486171393</v>
      </c>
      <c r="H9122" s="62">
        <v>78.855426301540106</v>
      </c>
      <c r="I9122" s="62">
        <v>2007.3979999999999</v>
      </c>
      <c r="J9122" s="62">
        <v>1937.8321165487973</v>
      </c>
      <c r="K9122" s="62">
        <v>2007.3979999999999</v>
      </c>
      <c r="L9122" s="62">
        <v>158294.22504685901</v>
      </c>
      <c r="M9122" s="63">
        <v>8212.6352918867688</v>
      </c>
      <c r="N9122" s="64">
        <f>GP_need_index[[#This Row],[Normalised weighted population]]/GP_need_index[[#This Row],[Registered population]]</f>
        <v>1.1569021045335035</v>
      </c>
    </row>
    <row r="9123" spans="1:14" hidden="1" x14ac:dyDescent="0.2">
      <c r="A9123" s="46" t="s">
        <v>13250</v>
      </c>
      <c r="B9123" s="33" t="s">
        <v>4615</v>
      </c>
      <c r="C9123" s="1" t="s">
        <v>9977</v>
      </c>
      <c r="D9123" s="1" t="s">
        <v>6780</v>
      </c>
      <c r="E9123" s="1" t="s">
        <v>6899</v>
      </c>
      <c r="F9123" s="62">
        <v>7113.112446911593</v>
      </c>
      <c r="G9123" s="62">
        <v>81.685449486171393</v>
      </c>
      <c r="H9123" s="62">
        <v>78.855426301540106</v>
      </c>
      <c r="I9123" s="62">
        <v>2007.3979999999999</v>
      </c>
      <c r="J9123" s="62">
        <v>1937.8321165487973</v>
      </c>
      <c r="K9123" s="62">
        <v>2007.3979999999999</v>
      </c>
      <c r="L9123" s="62">
        <v>158294.22504685901</v>
      </c>
      <c r="M9123" s="63">
        <v>8245.9460320378839</v>
      </c>
      <c r="N9123" s="64">
        <f>GP_need_index[[#This Row],[Normalised weighted population]]/GP_need_index[[#This Row],[Registered population]]</f>
        <v>1.1592599011447022</v>
      </c>
    </row>
    <row r="9124" spans="1:14" x14ac:dyDescent="0.2">
      <c r="A9124" s="46" t="s">
        <v>13248</v>
      </c>
      <c r="B9124" s="33" t="s">
        <v>6304</v>
      </c>
      <c r="C9124" s="1" t="s">
        <v>9978</v>
      </c>
      <c r="D9124" s="1" t="s">
        <v>6780</v>
      </c>
      <c r="E9124" s="1" t="s">
        <v>6786</v>
      </c>
      <c r="F9124" s="62">
        <v>6405.083333333333</v>
      </c>
      <c r="G9124" s="62">
        <v>60.300877052317972</v>
      </c>
      <c r="H9124" s="62">
        <v>61.125676809999447</v>
      </c>
      <c r="I9124" s="62">
        <v>1986.8789999999999</v>
      </c>
      <c r="J9124" s="62">
        <v>1947.4557786606129</v>
      </c>
      <c r="K9124" s="62">
        <v>1986.8789999999999</v>
      </c>
      <c r="L9124" s="62">
        <v>121449.32361457488</v>
      </c>
      <c r="M9124" s="63">
        <v>6274.163616591155</v>
      </c>
      <c r="N9124" s="68">
        <f>GP_need_index[[#This Row],[Normalised weighted population]]/GP_need_index[[#This Row],[Registered population]]</f>
        <v>0.97956002913172957</v>
      </c>
    </row>
    <row r="9125" spans="1:14" hidden="1" x14ac:dyDescent="0.2">
      <c r="A9125" s="46" t="s">
        <v>13249</v>
      </c>
      <c r="B9125" s="33" t="s">
        <v>6304</v>
      </c>
      <c r="C9125" s="1" t="s">
        <v>9978</v>
      </c>
      <c r="D9125" s="1" t="s">
        <v>6780</v>
      </c>
      <c r="E9125" s="1" t="s">
        <v>6786</v>
      </c>
      <c r="F9125" s="62">
        <v>6467.120922010954</v>
      </c>
      <c r="G9125" s="62">
        <v>60.300877052317972</v>
      </c>
      <c r="H9125" s="62">
        <v>61.125676809999447</v>
      </c>
      <c r="I9125" s="62">
        <v>1986.8789999999999</v>
      </c>
      <c r="J9125" s="62">
        <v>1947.4557786606129</v>
      </c>
      <c r="K9125" s="62">
        <v>1986.8789999999999</v>
      </c>
      <c r="L9125" s="62">
        <v>121449.32361457488</v>
      </c>
      <c r="M9125" s="63">
        <v>6301.0447854150971</v>
      </c>
      <c r="N9125" s="64">
        <f>GP_need_index[[#This Row],[Normalised weighted population]]/GP_need_index[[#This Row],[Registered population]]</f>
        <v>0.9743199271207974</v>
      </c>
    </row>
    <row r="9126" spans="1:14" hidden="1" x14ac:dyDescent="0.2">
      <c r="A9126" s="46" t="s">
        <v>13250</v>
      </c>
      <c r="B9126" s="33" t="s">
        <v>6304</v>
      </c>
      <c r="C9126" s="1" t="s">
        <v>9978</v>
      </c>
      <c r="D9126" s="1" t="s">
        <v>6780</v>
      </c>
      <c r="E9126" s="1" t="s">
        <v>6786</v>
      </c>
      <c r="F9126" s="62">
        <v>6527.4829957974898</v>
      </c>
      <c r="G9126" s="62">
        <v>60.300877052317972</v>
      </c>
      <c r="H9126" s="62">
        <v>61.125676809999447</v>
      </c>
      <c r="I9126" s="62">
        <v>1986.8789999999999</v>
      </c>
      <c r="J9126" s="62">
        <v>1947.4557786606129</v>
      </c>
      <c r="K9126" s="62">
        <v>1986.8789999999999</v>
      </c>
      <c r="L9126" s="62">
        <v>121449.32361457488</v>
      </c>
      <c r="M9126" s="63">
        <v>6326.6020466433965</v>
      </c>
      <c r="N9126" s="64">
        <f>GP_need_index[[#This Row],[Normalised weighted population]]/GP_need_index[[#This Row],[Registered population]]</f>
        <v>0.96922535849064273</v>
      </c>
    </row>
    <row r="9127" spans="1:14" x14ac:dyDescent="0.2">
      <c r="A9127" s="46" t="s">
        <v>13248</v>
      </c>
      <c r="B9127" s="33" t="s">
        <v>4718</v>
      </c>
      <c r="C9127" s="1" t="s">
        <v>9979</v>
      </c>
      <c r="D9127" s="1" t="s">
        <v>6780</v>
      </c>
      <c r="E9127" s="1" t="s">
        <v>6783</v>
      </c>
      <c r="F9127" s="62">
        <v>6493.5833333333339</v>
      </c>
      <c r="G9127" s="62">
        <v>77.763731916010727</v>
      </c>
      <c r="H9127" s="62">
        <v>77.446074453144576</v>
      </c>
      <c r="I9127" s="62">
        <v>1976.816</v>
      </c>
      <c r="J9127" s="62">
        <v>1923.1033943925238</v>
      </c>
      <c r="K9127" s="62">
        <v>1976.816</v>
      </c>
      <c r="L9127" s="62">
        <v>153096.63911616744</v>
      </c>
      <c r="M9127" s="63">
        <v>7909.0877937978903</v>
      </c>
      <c r="N9127" s="68">
        <f>GP_need_index[[#This Row],[Normalised weighted population]]/GP_need_index[[#This Row],[Registered population]]</f>
        <v>1.2179851074211039</v>
      </c>
    </row>
    <row r="9128" spans="1:14" hidden="1" x14ac:dyDescent="0.2">
      <c r="A9128" s="46" t="s">
        <v>13249</v>
      </c>
      <c r="B9128" s="33" t="s">
        <v>4718</v>
      </c>
      <c r="C9128" s="1" t="s">
        <v>9979</v>
      </c>
      <c r="D9128" s="1" t="s">
        <v>6780</v>
      </c>
      <c r="E9128" s="1" t="s">
        <v>6783</v>
      </c>
      <c r="F9128" s="62">
        <v>6555.4269744806606</v>
      </c>
      <c r="G9128" s="62">
        <v>77.763731916010727</v>
      </c>
      <c r="H9128" s="62">
        <v>77.446074453144576</v>
      </c>
      <c r="I9128" s="62">
        <v>1976.816</v>
      </c>
      <c r="J9128" s="62">
        <v>1923.1033943925238</v>
      </c>
      <c r="K9128" s="62">
        <v>1976.816</v>
      </c>
      <c r="L9128" s="62">
        <v>153096.63911616744</v>
      </c>
      <c r="M9128" s="63">
        <v>7942.9736688277108</v>
      </c>
      <c r="N9128" s="64">
        <f>GP_need_index[[#This Row],[Normalised weighted population]]/GP_need_index[[#This Row],[Registered population]]</f>
        <v>1.2116638168266645</v>
      </c>
    </row>
    <row r="9129" spans="1:14" hidden="1" x14ac:dyDescent="0.2">
      <c r="A9129" s="46" t="s">
        <v>13250</v>
      </c>
      <c r="B9129" s="33" t="s">
        <v>4718</v>
      </c>
      <c r="C9129" s="1" t="s">
        <v>9979</v>
      </c>
      <c r="D9129" s="1" t="s">
        <v>6780</v>
      </c>
      <c r="E9129" s="1" t="s">
        <v>6783</v>
      </c>
      <c r="F9129" s="62">
        <v>6612.2557227219859</v>
      </c>
      <c r="G9129" s="62">
        <v>77.763731916010727</v>
      </c>
      <c r="H9129" s="62">
        <v>77.446074453144576</v>
      </c>
      <c r="I9129" s="62">
        <v>1976.816</v>
      </c>
      <c r="J9129" s="62">
        <v>1923.1033943925238</v>
      </c>
      <c r="K9129" s="62">
        <v>1976.816</v>
      </c>
      <c r="L9129" s="62">
        <v>153096.63911616744</v>
      </c>
      <c r="M9129" s="63">
        <v>7975.1906518673513</v>
      </c>
      <c r="N9129" s="64">
        <f>GP_need_index[[#This Row],[Normalised weighted population]]/GP_need_index[[#This Row],[Registered population]]</f>
        <v>1.2061225376480604</v>
      </c>
    </row>
    <row r="9130" spans="1:14" x14ac:dyDescent="0.2">
      <c r="A9130" s="46" t="s">
        <v>13248</v>
      </c>
      <c r="B9130" s="33" t="s">
        <v>4683</v>
      </c>
      <c r="C9130" s="1" t="s">
        <v>9980</v>
      </c>
      <c r="D9130" s="1" t="s">
        <v>6780</v>
      </c>
      <c r="E9130" s="1" t="s">
        <v>6784</v>
      </c>
      <c r="F9130" s="62">
        <v>4634.6666666666661</v>
      </c>
      <c r="G9130" s="62">
        <v>29.042806422892578</v>
      </c>
      <c r="H9130" s="62">
        <v>30.165854545633419</v>
      </c>
      <c r="I9130" s="62">
        <v>1918.5530000000001</v>
      </c>
      <c r="J9130" s="62">
        <v>1800.7813345588238</v>
      </c>
      <c r="K9130" s="62">
        <v>1918.5530000000001</v>
      </c>
      <c r="L9130" s="62">
        <v>57874.790736088638</v>
      </c>
      <c r="M9130" s="63">
        <v>2989.8553202861758</v>
      </c>
      <c r="N9130" s="68">
        <f>GP_need_index[[#This Row],[Normalised weighted population]]/GP_need_index[[#This Row],[Registered population]]</f>
        <v>0.64510687290409441</v>
      </c>
    </row>
    <row r="9131" spans="1:14" hidden="1" x14ac:dyDescent="0.2">
      <c r="A9131" s="46" t="s">
        <v>13249</v>
      </c>
      <c r="B9131" s="33" t="s">
        <v>4683</v>
      </c>
      <c r="C9131" s="1" t="s">
        <v>9980</v>
      </c>
      <c r="D9131" s="1" t="s">
        <v>6780</v>
      </c>
      <c r="E9131" s="1" t="s">
        <v>6784</v>
      </c>
      <c r="F9131" s="62">
        <v>4671.852061460957</v>
      </c>
      <c r="G9131" s="62">
        <v>29.042806422892578</v>
      </c>
      <c r="H9131" s="62">
        <v>30.165854545633419</v>
      </c>
      <c r="I9131" s="62">
        <v>1918.5530000000001</v>
      </c>
      <c r="J9131" s="62">
        <v>1800.7813345588238</v>
      </c>
      <c r="K9131" s="62">
        <v>1918.5530000000001</v>
      </c>
      <c r="L9131" s="62">
        <v>57874.790736088638</v>
      </c>
      <c r="M9131" s="63">
        <v>3002.6651241955356</v>
      </c>
      <c r="N9131" s="64">
        <f>GP_need_index[[#This Row],[Normalised weighted population]]/GP_need_index[[#This Row],[Registered population]]</f>
        <v>0.64271408526933493</v>
      </c>
    </row>
    <row r="9132" spans="1:14" hidden="1" x14ac:dyDescent="0.2">
      <c r="A9132" s="46" t="s">
        <v>13250</v>
      </c>
      <c r="B9132" s="33" t="s">
        <v>4683</v>
      </c>
      <c r="C9132" s="1" t="s">
        <v>9980</v>
      </c>
      <c r="D9132" s="1" t="s">
        <v>6780</v>
      </c>
      <c r="E9132" s="1" t="s">
        <v>6784</v>
      </c>
      <c r="F9132" s="62">
        <v>4709.6852192136384</v>
      </c>
      <c r="G9132" s="62">
        <v>29.042806422892578</v>
      </c>
      <c r="H9132" s="62">
        <v>30.165854545633419</v>
      </c>
      <c r="I9132" s="62">
        <v>1918.5530000000001</v>
      </c>
      <c r="J9132" s="62">
        <v>1800.7813345588238</v>
      </c>
      <c r="K9132" s="62">
        <v>1918.5530000000001</v>
      </c>
      <c r="L9132" s="62">
        <v>57874.790736088638</v>
      </c>
      <c r="M9132" s="63">
        <v>3014.8440404822118</v>
      </c>
      <c r="N9132" s="64">
        <f>GP_need_index[[#This Row],[Normalised weighted population]]/GP_need_index[[#This Row],[Registered population]]</f>
        <v>0.64013705803157495</v>
      </c>
    </row>
    <row r="9133" spans="1:14" x14ac:dyDescent="0.2">
      <c r="A9133" s="46" t="s">
        <v>13248</v>
      </c>
      <c r="B9133" s="33" t="s">
        <v>4724</v>
      </c>
      <c r="C9133" s="1" t="s">
        <v>9981</v>
      </c>
      <c r="D9133" s="1" t="s">
        <v>6780</v>
      </c>
      <c r="E9133" s="1" t="s">
        <v>6783</v>
      </c>
      <c r="F9133" s="62">
        <v>8703.4166666666679</v>
      </c>
      <c r="G9133" s="62">
        <v>107.50935800831105</v>
      </c>
      <c r="H9133" s="62">
        <v>106.38280944120466</v>
      </c>
      <c r="I9133" s="62">
        <v>2009.2850000000001</v>
      </c>
      <c r="J9133" s="62">
        <v>1923.1033943925238</v>
      </c>
      <c r="K9133" s="62">
        <v>2009.2850000000001</v>
      </c>
      <c r="L9133" s="62">
        <v>213753.3832680709</v>
      </c>
      <c r="M9133" s="63">
        <v>11042.66092481432</v>
      </c>
      <c r="N9133" s="68">
        <f>GP_need_index[[#This Row],[Normalised weighted population]]/GP_need_index[[#This Row],[Registered population]]</f>
        <v>1.2687730977084843</v>
      </c>
    </row>
    <row r="9134" spans="1:14" hidden="1" x14ac:dyDescent="0.2">
      <c r="A9134" s="46" t="s">
        <v>13249</v>
      </c>
      <c r="B9134" s="33" t="s">
        <v>4724</v>
      </c>
      <c r="C9134" s="1" t="s">
        <v>9981</v>
      </c>
      <c r="D9134" s="1" t="s">
        <v>6780</v>
      </c>
      <c r="E9134" s="1" t="s">
        <v>6783</v>
      </c>
      <c r="F9134" s="62">
        <v>8781.9286794516593</v>
      </c>
      <c r="G9134" s="62">
        <v>107.50935800831105</v>
      </c>
      <c r="H9134" s="62">
        <v>106.38280944120466</v>
      </c>
      <c r="I9134" s="62">
        <v>2009.2850000000001</v>
      </c>
      <c r="J9134" s="62">
        <v>1923.1033943925238</v>
      </c>
      <c r="K9134" s="62">
        <v>2009.2850000000001</v>
      </c>
      <c r="L9134" s="62">
        <v>213753.3832680709</v>
      </c>
      <c r="M9134" s="63">
        <v>11089.972351599641</v>
      </c>
      <c r="N9134" s="64">
        <f>GP_need_index[[#This Row],[Normalised weighted population]]/GP_need_index[[#This Row],[Registered population]]</f>
        <v>1.2628174010964635</v>
      </c>
    </row>
    <row r="9135" spans="1:14" hidden="1" x14ac:dyDescent="0.2">
      <c r="A9135" s="46" t="s">
        <v>13250</v>
      </c>
      <c r="B9135" s="33" t="s">
        <v>4724</v>
      </c>
      <c r="C9135" s="1" t="s">
        <v>9981</v>
      </c>
      <c r="D9135" s="1" t="s">
        <v>6780</v>
      </c>
      <c r="E9135" s="1" t="s">
        <v>6783</v>
      </c>
      <c r="F9135" s="62">
        <v>8855.5831909547524</v>
      </c>
      <c r="G9135" s="62">
        <v>107.50935800831105</v>
      </c>
      <c r="H9135" s="62">
        <v>106.38280944120466</v>
      </c>
      <c r="I9135" s="62">
        <v>2009.2850000000001</v>
      </c>
      <c r="J9135" s="62">
        <v>1923.1033943925238</v>
      </c>
      <c r="K9135" s="62">
        <v>2009.2850000000001</v>
      </c>
      <c r="L9135" s="62">
        <v>213753.3832680709</v>
      </c>
      <c r="M9135" s="63">
        <v>11134.953672960901</v>
      </c>
      <c r="N9135" s="64">
        <f>GP_need_index[[#This Row],[Normalised weighted population]]/GP_need_index[[#This Row],[Registered population]]</f>
        <v>1.2573936050122976</v>
      </c>
    </row>
    <row r="9136" spans="1:14" x14ac:dyDescent="0.2">
      <c r="A9136" s="46" t="s">
        <v>13248</v>
      </c>
      <c r="B9136" s="33" t="s">
        <v>6319</v>
      </c>
      <c r="C9136" s="1" t="s">
        <v>9982</v>
      </c>
      <c r="D9136" s="1" t="s">
        <v>6780</v>
      </c>
      <c r="E9136" s="1" t="s">
        <v>6786</v>
      </c>
      <c r="F9136" s="62">
        <v>3460.083333333333</v>
      </c>
      <c r="G9136" s="62">
        <v>39.004440387709167</v>
      </c>
      <c r="H9136" s="62">
        <v>39.283632502086427</v>
      </c>
      <c r="I9136" s="62">
        <v>1877.0930000000001</v>
      </c>
      <c r="J9136" s="62">
        <v>1947.4557786606129</v>
      </c>
      <c r="K9136" s="62">
        <v>1877.0930000000001</v>
      </c>
      <c r="L9136" s="62">
        <v>73739.031584238925</v>
      </c>
      <c r="M9136" s="63">
        <v>3809.4139622937855</v>
      </c>
      <c r="N9136" s="68">
        <f>GP_need_index[[#This Row],[Normalised weighted population]]/GP_need_index[[#This Row],[Registered population]]</f>
        <v>1.1009601779226279</v>
      </c>
    </row>
    <row r="9137" spans="1:14" hidden="1" x14ac:dyDescent="0.2">
      <c r="A9137" s="46" t="s">
        <v>13249</v>
      </c>
      <c r="B9137" s="33" t="s">
        <v>6319</v>
      </c>
      <c r="C9137" s="1" t="s">
        <v>9982</v>
      </c>
      <c r="D9137" s="1" t="s">
        <v>6780</v>
      </c>
      <c r="E9137" s="1" t="s">
        <v>6786</v>
      </c>
      <c r="F9137" s="62">
        <v>3495.1518515958778</v>
      </c>
      <c r="G9137" s="62">
        <v>39.004440387709167</v>
      </c>
      <c r="H9137" s="62">
        <v>39.283632502086427</v>
      </c>
      <c r="I9137" s="62">
        <v>1877.0930000000001</v>
      </c>
      <c r="J9137" s="62">
        <v>1947.4557786606129</v>
      </c>
      <c r="K9137" s="62">
        <v>1877.0930000000001</v>
      </c>
      <c r="L9137" s="62">
        <v>73739.031584238925</v>
      </c>
      <c r="M9137" s="63">
        <v>3825.7351018270156</v>
      </c>
      <c r="N9137" s="64">
        <f>GP_need_index[[#This Row],[Normalised weighted population]]/GP_need_index[[#This Row],[Registered population]]</f>
        <v>1.0945833727024461</v>
      </c>
    </row>
    <row r="9138" spans="1:14" hidden="1" x14ac:dyDescent="0.2">
      <c r="A9138" s="46" t="s">
        <v>13250</v>
      </c>
      <c r="B9138" s="33" t="s">
        <v>6319</v>
      </c>
      <c r="C9138" s="1" t="s">
        <v>9982</v>
      </c>
      <c r="D9138" s="1" t="s">
        <v>6780</v>
      </c>
      <c r="E9138" s="1" t="s">
        <v>6786</v>
      </c>
      <c r="F9138" s="62">
        <v>3528.0087681017776</v>
      </c>
      <c r="G9138" s="62">
        <v>39.004440387709167</v>
      </c>
      <c r="H9138" s="62">
        <v>39.283632502086427</v>
      </c>
      <c r="I9138" s="62">
        <v>1877.0930000000001</v>
      </c>
      <c r="J9138" s="62">
        <v>1947.4557786606129</v>
      </c>
      <c r="K9138" s="62">
        <v>1877.0930000000001</v>
      </c>
      <c r="L9138" s="62">
        <v>73739.031584238925</v>
      </c>
      <c r="M9138" s="63">
        <v>3841.2524191477855</v>
      </c>
      <c r="N9138" s="64">
        <f>GP_need_index[[#This Row],[Normalised weighted population]]/GP_need_index[[#This Row],[Registered population]]</f>
        <v>1.0887876622864934</v>
      </c>
    </row>
    <row r="9139" spans="1:14" x14ac:dyDescent="0.2">
      <c r="A9139" s="46" t="s">
        <v>13248</v>
      </c>
      <c r="B9139" s="33" t="s">
        <v>4719</v>
      </c>
      <c r="C9139" s="1" t="s">
        <v>9983</v>
      </c>
      <c r="D9139" s="1" t="s">
        <v>6780</v>
      </c>
      <c r="E9139" s="1" t="s">
        <v>6783</v>
      </c>
      <c r="F9139" s="62">
        <v>16785.583333333336</v>
      </c>
      <c r="G9139" s="62">
        <v>182.17452471454806</v>
      </c>
      <c r="H9139" s="62">
        <v>179.70555513935346</v>
      </c>
      <c r="I9139" s="62">
        <v>1865.021</v>
      </c>
      <c r="J9139" s="62">
        <v>1923.1033943925238</v>
      </c>
      <c r="K9139" s="62">
        <v>1865.021</v>
      </c>
      <c r="L9139" s="62">
        <v>335154.63415155211</v>
      </c>
      <c r="M9139" s="63">
        <v>17314.341067875928</v>
      </c>
      <c r="N9139" s="68">
        <f>GP_need_index[[#This Row],[Normalised weighted population]]/GP_need_index[[#This Row],[Registered population]]</f>
        <v>1.0315007065314536</v>
      </c>
    </row>
    <row r="9140" spans="1:14" hidden="1" x14ac:dyDescent="0.2">
      <c r="A9140" s="46" t="s">
        <v>13249</v>
      </c>
      <c r="B9140" s="33" t="s">
        <v>4719</v>
      </c>
      <c r="C9140" s="1" t="s">
        <v>9983</v>
      </c>
      <c r="D9140" s="1" t="s">
        <v>6780</v>
      </c>
      <c r="E9140" s="1" t="s">
        <v>6783</v>
      </c>
      <c r="F9140" s="62">
        <v>16942.491361405704</v>
      </c>
      <c r="G9140" s="62">
        <v>182.17452471454806</v>
      </c>
      <c r="H9140" s="62">
        <v>179.70555513935346</v>
      </c>
      <c r="I9140" s="62">
        <v>1865.021</v>
      </c>
      <c r="J9140" s="62">
        <v>1923.1033943925238</v>
      </c>
      <c r="K9140" s="62">
        <v>1865.021</v>
      </c>
      <c r="L9140" s="62">
        <v>335154.63415155211</v>
      </c>
      <c r="M9140" s="63">
        <v>17388.523023234906</v>
      </c>
      <c r="N9140" s="64">
        <f>GP_need_index[[#This Row],[Normalised weighted population]]/GP_need_index[[#This Row],[Registered population]]</f>
        <v>1.0263262145049838</v>
      </c>
    </row>
    <row r="9141" spans="1:14" hidden="1" x14ac:dyDescent="0.2">
      <c r="A9141" s="46" t="s">
        <v>13250</v>
      </c>
      <c r="B9141" s="33" t="s">
        <v>4719</v>
      </c>
      <c r="C9141" s="1" t="s">
        <v>9983</v>
      </c>
      <c r="D9141" s="1" t="s">
        <v>6780</v>
      </c>
      <c r="E9141" s="1" t="s">
        <v>6783</v>
      </c>
      <c r="F9141" s="62">
        <v>17091.671007993471</v>
      </c>
      <c r="G9141" s="62">
        <v>182.17452471454806</v>
      </c>
      <c r="H9141" s="62">
        <v>179.70555513935346</v>
      </c>
      <c r="I9141" s="62">
        <v>1865.021</v>
      </c>
      <c r="J9141" s="62">
        <v>1923.1033943925238</v>
      </c>
      <c r="K9141" s="62">
        <v>1865.021</v>
      </c>
      <c r="L9141" s="62">
        <v>335154.63415155211</v>
      </c>
      <c r="M9141" s="63">
        <v>17459.051489610476</v>
      </c>
      <c r="N9141" s="64">
        <f>GP_need_index[[#This Row],[Normalised weighted population]]/GP_need_index[[#This Row],[Registered population]]</f>
        <v>1.0214947082380177</v>
      </c>
    </row>
    <row r="9142" spans="1:14" x14ac:dyDescent="0.2">
      <c r="A9142" s="46" t="s">
        <v>13248</v>
      </c>
      <c r="B9142" s="33" t="s">
        <v>4704</v>
      </c>
      <c r="C9142" s="1" t="s">
        <v>7451</v>
      </c>
      <c r="D9142" s="1" t="s">
        <v>6780</v>
      </c>
      <c r="E9142" s="1" t="s">
        <v>6788</v>
      </c>
      <c r="F9142" s="62">
        <v>2402.25</v>
      </c>
      <c r="G9142" s="62">
        <v>17.91819811344115</v>
      </c>
      <c r="H9142" s="62">
        <v>17.965908288479589</v>
      </c>
      <c r="I9142" s="62">
        <v>1324.35</v>
      </c>
      <c r="J9142" s="62">
        <v>1789.869912264151</v>
      </c>
      <c r="K9142" s="62">
        <v>1324.35</v>
      </c>
      <c r="L9142" s="62">
        <v>23793.150641847944</v>
      </c>
      <c r="M9142" s="63">
        <v>1229.1720994256721</v>
      </c>
      <c r="N9142" s="68">
        <f>GP_need_index[[#This Row],[Normalised weighted population]]/GP_need_index[[#This Row],[Registered population]]</f>
        <v>0.51167534579068463</v>
      </c>
    </row>
    <row r="9143" spans="1:14" hidden="1" x14ac:dyDescent="0.2">
      <c r="A9143" s="46" t="s">
        <v>13249</v>
      </c>
      <c r="B9143" s="33" t="s">
        <v>4704</v>
      </c>
      <c r="C9143" s="1" t="s">
        <v>7451</v>
      </c>
      <c r="D9143" s="1" t="s">
        <v>6780</v>
      </c>
      <c r="E9143" s="1" t="s">
        <v>6788</v>
      </c>
      <c r="F9143" s="62">
        <v>2430.8297156516692</v>
      </c>
      <c r="G9143" s="62">
        <v>17.91819811344115</v>
      </c>
      <c r="H9143" s="62">
        <v>17.965908288479589</v>
      </c>
      <c r="I9143" s="62">
        <v>1324.35</v>
      </c>
      <c r="J9143" s="62">
        <v>1789.869912264151</v>
      </c>
      <c r="K9143" s="62">
        <v>1324.35</v>
      </c>
      <c r="L9143" s="62">
        <v>23793.150641847944</v>
      </c>
      <c r="M9143" s="63">
        <v>1234.4383922317709</v>
      </c>
      <c r="N9143" s="64">
        <f>GP_need_index[[#This Row],[Normalised weighted population]]/GP_need_index[[#This Row],[Registered population]]</f>
        <v>0.50782594283896043</v>
      </c>
    </row>
    <row r="9144" spans="1:14" hidden="1" x14ac:dyDescent="0.2">
      <c r="A9144" s="46" t="s">
        <v>13250</v>
      </c>
      <c r="B9144" s="33" t="s">
        <v>4704</v>
      </c>
      <c r="C9144" s="1" t="s">
        <v>7451</v>
      </c>
      <c r="D9144" s="1" t="s">
        <v>6780</v>
      </c>
      <c r="E9144" s="1" t="s">
        <v>6788</v>
      </c>
      <c r="F9144" s="62">
        <v>2457.9623636224792</v>
      </c>
      <c r="G9144" s="62">
        <v>17.91819811344115</v>
      </c>
      <c r="H9144" s="62">
        <v>17.965908288479589</v>
      </c>
      <c r="I9144" s="62">
        <v>1324.35</v>
      </c>
      <c r="J9144" s="62">
        <v>1789.869912264151</v>
      </c>
      <c r="K9144" s="62">
        <v>1324.35</v>
      </c>
      <c r="L9144" s="62">
        <v>23793.150641847944</v>
      </c>
      <c r="M9144" s="63">
        <v>1239.4453181519825</v>
      </c>
      <c r="N9144" s="64">
        <f>GP_need_index[[#This Row],[Normalised weighted population]]/GP_need_index[[#This Row],[Registered population]]</f>
        <v>0.50425724026356578</v>
      </c>
    </row>
    <row r="9145" spans="1:14" x14ac:dyDescent="0.2">
      <c r="A9145" s="46" t="s">
        <v>13248</v>
      </c>
      <c r="B9145" s="33" t="s">
        <v>4617</v>
      </c>
      <c r="C9145" s="1" t="s">
        <v>9984</v>
      </c>
      <c r="D9145" s="1" t="s">
        <v>6780</v>
      </c>
      <c r="E9145" s="1" t="s">
        <v>6899</v>
      </c>
      <c r="F9145" s="62">
        <v>6004.0833333333339</v>
      </c>
      <c r="G9145" s="62">
        <v>75.700621699416075</v>
      </c>
      <c r="H9145" s="62">
        <v>75.671424684602059</v>
      </c>
      <c r="I9145" s="62">
        <v>1823.5909999999999</v>
      </c>
      <c r="J9145" s="62">
        <v>1937.8321165487973</v>
      </c>
      <c r="K9145" s="62">
        <v>1823.5909999999999</v>
      </c>
      <c r="L9145" s="62">
        <v>137993.72901201816</v>
      </c>
      <c r="M9145" s="63">
        <v>7128.8600719801898</v>
      </c>
      <c r="N9145" s="68">
        <f>GP_need_index[[#This Row],[Normalised weighted population]]/GP_need_index[[#This Row],[Registered population]]</f>
        <v>1.1873352976968767</v>
      </c>
    </row>
    <row r="9146" spans="1:14" hidden="1" x14ac:dyDescent="0.2">
      <c r="A9146" s="46" t="s">
        <v>13249</v>
      </c>
      <c r="B9146" s="33" t="s">
        <v>4617</v>
      </c>
      <c r="C9146" s="1" t="s">
        <v>9984</v>
      </c>
      <c r="D9146" s="1" t="s">
        <v>6780</v>
      </c>
      <c r="E9146" s="1" t="s">
        <v>6899</v>
      </c>
      <c r="F9146" s="62">
        <v>6010.5405918433544</v>
      </c>
      <c r="G9146" s="62">
        <v>75.700621699416075</v>
      </c>
      <c r="H9146" s="62">
        <v>75.671424684602059</v>
      </c>
      <c r="I9146" s="62">
        <v>1823.5909999999999</v>
      </c>
      <c r="J9146" s="62">
        <v>1937.8321165487973</v>
      </c>
      <c r="K9146" s="62">
        <v>1823.5909999999999</v>
      </c>
      <c r="L9146" s="62">
        <v>137993.72901201816</v>
      </c>
      <c r="M9146" s="63">
        <v>7159.4031216721696</v>
      </c>
      <c r="N9146" s="64">
        <f>GP_need_index[[#This Row],[Normalised weighted population]]/GP_need_index[[#This Row],[Registered population]]</f>
        <v>1.1911412979038669</v>
      </c>
    </row>
    <row r="9147" spans="1:14" hidden="1" x14ac:dyDescent="0.2">
      <c r="A9147" s="46" t="s">
        <v>13250</v>
      </c>
      <c r="B9147" s="33" t="s">
        <v>4617</v>
      </c>
      <c r="C9147" s="1" t="s">
        <v>9984</v>
      </c>
      <c r="D9147" s="1" t="s">
        <v>6780</v>
      </c>
      <c r="E9147" s="1" t="s">
        <v>6899</v>
      </c>
      <c r="F9147" s="62">
        <v>6017.3584247963572</v>
      </c>
      <c r="G9147" s="62">
        <v>75.700621699416075</v>
      </c>
      <c r="H9147" s="62">
        <v>75.671424684602059</v>
      </c>
      <c r="I9147" s="62">
        <v>1823.5909999999999</v>
      </c>
      <c r="J9147" s="62">
        <v>1937.8321165487973</v>
      </c>
      <c r="K9147" s="62">
        <v>1823.5909999999999</v>
      </c>
      <c r="L9147" s="62">
        <v>137993.72901201816</v>
      </c>
      <c r="M9147" s="63">
        <v>7188.4419147692779</v>
      </c>
      <c r="N9147" s="64">
        <f>GP_need_index[[#This Row],[Normalised weighted population]]/GP_need_index[[#This Row],[Registered population]]</f>
        <v>1.1946175393420333</v>
      </c>
    </row>
    <row r="9148" spans="1:14" x14ac:dyDescent="0.2">
      <c r="A9148" s="46" t="s">
        <v>13248</v>
      </c>
      <c r="B9148" s="33" t="s">
        <v>4721</v>
      </c>
      <c r="C9148" s="1" t="s">
        <v>9985</v>
      </c>
      <c r="D9148" s="1" t="s">
        <v>6780</v>
      </c>
      <c r="E9148" s="1" t="s">
        <v>6783</v>
      </c>
      <c r="F9148" s="62">
        <v>3467.083333333333</v>
      </c>
      <c r="G9148" s="62">
        <v>36.919193879088589</v>
      </c>
      <c r="H9148" s="62">
        <v>36.949364825165148</v>
      </c>
      <c r="I9148" s="62">
        <v>1782.7460000000001</v>
      </c>
      <c r="J9148" s="62">
        <v>1923.1033943925238</v>
      </c>
      <c r="K9148" s="62">
        <v>1782.7460000000001</v>
      </c>
      <c r="L9148" s="62">
        <v>65871.33234460387</v>
      </c>
      <c r="M9148" s="63">
        <v>3402.9626882442349</v>
      </c>
      <c r="N9148" s="68">
        <f>GP_need_index[[#This Row],[Normalised weighted population]]/GP_need_index[[#This Row],[Registered population]]</f>
        <v>0.98150588292106289</v>
      </c>
    </row>
    <row r="9149" spans="1:14" hidden="1" x14ac:dyDescent="0.2">
      <c r="A9149" s="46" t="s">
        <v>13249</v>
      </c>
      <c r="B9149" s="33" t="s">
        <v>4721</v>
      </c>
      <c r="C9149" s="1" t="s">
        <v>9985</v>
      </c>
      <c r="D9149" s="1" t="s">
        <v>6780</v>
      </c>
      <c r="E9149" s="1" t="s">
        <v>6783</v>
      </c>
      <c r="F9149" s="62">
        <v>3498.5245134239958</v>
      </c>
      <c r="G9149" s="62">
        <v>36.919193879088589</v>
      </c>
      <c r="H9149" s="62">
        <v>36.949364825165148</v>
      </c>
      <c r="I9149" s="62">
        <v>1782.7460000000001</v>
      </c>
      <c r="J9149" s="62">
        <v>1923.1033943925238</v>
      </c>
      <c r="K9149" s="62">
        <v>1782.7460000000001</v>
      </c>
      <c r="L9149" s="62">
        <v>65871.33234460387</v>
      </c>
      <c r="M9149" s="63">
        <v>3417.542418725342</v>
      </c>
      <c r="N9149" s="64">
        <f>GP_need_index[[#This Row],[Normalised weighted population]]/GP_need_index[[#This Row],[Registered population]]</f>
        <v>0.97685250042184302</v>
      </c>
    </row>
    <row r="9150" spans="1:14" hidden="1" x14ac:dyDescent="0.2">
      <c r="A9150" s="46" t="s">
        <v>13250</v>
      </c>
      <c r="B9150" s="33" t="s">
        <v>4721</v>
      </c>
      <c r="C9150" s="1" t="s">
        <v>9985</v>
      </c>
      <c r="D9150" s="1" t="s">
        <v>6780</v>
      </c>
      <c r="E9150" s="1" t="s">
        <v>6783</v>
      </c>
      <c r="F9150" s="62">
        <v>3529.2852263488367</v>
      </c>
      <c r="G9150" s="62">
        <v>36.919193879088589</v>
      </c>
      <c r="H9150" s="62">
        <v>36.949364825165148</v>
      </c>
      <c r="I9150" s="62">
        <v>1782.7460000000001</v>
      </c>
      <c r="J9150" s="62">
        <v>1923.1033943925238</v>
      </c>
      <c r="K9150" s="62">
        <v>1782.7460000000001</v>
      </c>
      <c r="L9150" s="62">
        <v>65871.33234460387</v>
      </c>
      <c r="M9150" s="63">
        <v>3431.4040920396355</v>
      </c>
      <c r="N9150" s="64">
        <f>GP_need_index[[#This Row],[Normalised weighted population]]/GP_need_index[[#This Row],[Registered population]]</f>
        <v>0.97226601761216602</v>
      </c>
    </row>
    <row r="9151" spans="1:14" x14ac:dyDescent="0.2">
      <c r="A9151" s="46" t="s">
        <v>13248</v>
      </c>
      <c r="B9151" s="33" t="s">
        <v>4682</v>
      </c>
      <c r="C9151" s="1" t="s">
        <v>9986</v>
      </c>
      <c r="D9151" s="1" t="s">
        <v>6780</v>
      </c>
      <c r="E9151" s="1" t="s">
        <v>6788</v>
      </c>
      <c r="F9151" s="62">
        <v>10895.083333333334</v>
      </c>
      <c r="G9151" s="62">
        <v>107.07261011439417</v>
      </c>
      <c r="H9151" s="62">
        <v>105.96085874767712</v>
      </c>
      <c r="I9151" s="62">
        <v>1839.8130000000001</v>
      </c>
      <c r="J9151" s="62">
        <v>1789.869912264151</v>
      </c>
      <c r="K9151" s="62">
        <v>1839.8130000000001</v>
      </c>
      <c r="L9151" s="62">
        <v>194948.1654151401</v>
      </c>
      <c r="M9151" s="63">
        <v>10071.169193585201</v>
      </c>
      <c r="N9151" s="68">
        <f>GP_need_index[[#This Row],[Normalised weighted population]]/GP_need_index[[#This Row],[Registered population]]</f>
        <v>0.92437743571658781</v>
      </c>
    </row>
    <row r="9152" spans="1:14" hidden="1" x14ac:dyDescent="0.2">
      <c r="A9152" s="46" t="s">
        <v>13249</v>
      </c>
      <c r="B9152" s="33" t="s">
        <v>4682</v>
      </c>
      <c r="C9152" s="1" t="s">
        <v>9986</v>
      </c>
      <c r="D9152" s="1" t="s">
        <v>6780</v>
      </c>
      <c r="E9152" s="1" t="s">
        <v>6788</v>
      </c>
      <c r="F9152" s="62">
        <v>10999.885745821883</v>
      </c>
      <c r="G9152" s="62">
        <v>107.07261011439417</v>
      </c>
      <c r="H9152" s="62">
        <v>105.96085874767712</v>
      </c>
      <c r="I9152" s="62">
        <v>1839.8130000000001</v>
      </c>
      <c r="J9152" s="62">
        <v>1789.869912264151</v>
      </c>
      <c r="K9152" s="62">
        <v>1839.8130000000001</v>
      </c>
      <c r="L9152" s="62">
        <v>194948.1654151401</v>
      </c>
      <c r="M9152" s="63">
        <v>10114.318339175115</v>
      </c>
      <c r="N9152" s="64">
        <f>GP_need_index[[#This Row],[Normalised weighted population]]/GP_need_index[[#This Row],[Registered population]]</f>
        <v>0.91949303591783804</v>
      </c>
    </row>
    <row r="9153" spans="1:14" hidden="1" x14ac:dyDescent="0.2">
      <c r="A9153" s="46" t="s">
        <v>13250</v>
      </c>
      <c r="B9153" s="33" t="s">
        <v>4682</v>
      </c>
      <c r="C9153" s="1" t="s">
        <v>9986</v>
      </c>
      <c r="D9153" s="1" t="s">
        <v>6780</v>
      </c>
      <c r="E9153" s="1" t="s">
        <v>6788</v>
      </c>
      <c r="F9153" s="62">
        <v>11101.832120230225</v>
      </c>
      <c r="G9153" s="62">
        <v>107.07261011439417</v>
      </c>
      <c r="H9153" s="62">
        <v>105.96085874767712</v>
      </c>
      <c r="I9153" s="62">
        <v>1839.8130000000001</v>
      </c>
      <c r="J9153" s="62">
        <v>1789.869912264151</v>
      </c>
      <c r="K9153" s="62">
        <v>1839.8130000000001</v>
      </c>
      <c r="L9153" s="62">
        <v>194948.1654151401</v>
      </c>
      <c r="M9153" s="63">
        <v>10155.342373243055</v>
      </c>
      <c r="N9153" s="64">
        <f>GP_need_index[[#This Row],[Normalised weighted population]]/GP_need_index[[#This Row],[Registered population]]</f>
        <v>0.9147447253086779</v>
      </c>
    </row>
    <row r="9154" spans="1:14" x14ac:dyDescent="0.2">
      <c r="A9154" s="46" t="s">
        <v>13248</v>
      </c>
      <c r="B9154" s="33" t="s">
        <v>4726</v>
      </c>
      <c r="C9154" s="1" t="s">
        <v>9987</v>
      </c>
      <c r="D9154" s="1" t="s">
        <v>6780</v>
      </c>
      <c r="E9154" s="1" t="s">
        <v>6783</v>
      </c>
      <c r="F9154" s="62">
        <v>8725.4166666666679</v>
      </c>
      <c r="G9154" s="62">
        <v>115.64505923264451</v>
      </c>
      <c r="H9154" s="62">
        <v>117.92357655676442</v>
      </c>
      <c r="I9154" s="62">
        <v>2082.5450000000001</v>
      </c>
      <c r="J9154" s="62">
        <v>1923.1033943925238</v>
      </c>
      <c r="K9154" s="62">
        <v>2082.5450000000001</v>
      </c>
      <c r="L9154" s="62">
        <v>245581.15474040696</v>
      </c>
      <c r="M9154" s="63">
        <v>12686.907593512475</v>
      </c>
      <c r="N9154" s="68">
        <f>GP_need_index[[#This Row],[Normalised weighted population]]/GP_need_index[[#This Row],[Registered population]]</f>
        <v>1.454017392886201</v>
      </c>
    </row>
    <row r="9155" spans="1:14" hidden="1" x14ac:dyDescent="0.2">
      <c r="A9155" s="46" t="s">
        <v>13249</v>
      </c>
      <c r="B9155" s="33" t="s">
        <v>4726</v>
      </c>
      <c r="C9155" s="1" t="s">
        <v>9987</v>
      </c>
      <c r="D9155" s="1" t="s">
        <v>6780</v>
      </c>
      <c r="E9155" s="1" t="s">
        <v>6783</v>
      </c>
      <c r="F9155" s="62">
        <v>8794.155192890772</v>
      </c>
      <c r="G9155" s="62">
        <v>115.64505923264451</v>
      </c>
      <c r="H9155" s="62">
        <v>117.92357655676442</v>
      </c>
      <c r="I9155" s="62">
        <v>2082.5450000000001</v>
      </c>
      <c r="J9155" s="62">
        <v>1923.1033943925238</v>
      </c>
      <c r="K9155" s="62">
        <v>2082.5450000000001</v>
      </c>
      <c r="L9155" s="62">
        <v>245581.15474040696</v>
      </c>
      <c r="M9155" s="63">
        <v>12741.263667997546</v>
      </c>
      <c r="N9155" s="64">
        <f>GP_need_index[[#This Row],[Normalised weighted population]]/GP_need_index[[#This Row],[Registered population]]</f>
        <v>1.4488331611770544</v>
      </c>
    </row>
    <row r="9156" spans="1:14" hidden="1" x14ac:dyDescent="0.2">
      <c r="A9156" s="46" t="s">
        <v>13250</v>
      </c>
      <c r="B9156" s="33" t="s">
        <v>4726</v>
      </c>
      <c r="C9156" s="1" t="s">
        <v>9987</v>
      </c>
      <c r="D9156" s="1" t="s">
        <v>6780</v>
      </c>
      <c r="E9156" s="1" t="s">
        <v>6783</v>
      </c>
      <c r="F9156" s="62">
        <v>8854.6146302786401</v>
      </c>
      <c r="G9156" s="62">
        <v>115.64505923264451</v>
      </c>
      <c r="H9156" s="62">
        <v>117.92357655676442</v>
      </c>
      <c r="I9156" s="62">
        <v>2082.5450000000001</v>
      </c>
      <c r="J9156" s="62">
        <v>1923.1033943925238</v>
      </c>
      <c r="K9156" s="62">
        <v>2082.5450000000001</v>
      </c>
      <c r="L9156" s="62">
        <v>245581.15474040696</v>
      </c>
      <c r="M9156" s="63">
        <v>12792.942685530541</v>
      </c>
      <c r="N9156" s="64">
        <f>GP_need_index[[#This Row],[Normalised weighted population]]/GP_need_index[[#This Row],[Registered population]]</f>
        <v>1.4447769010505167</v>
      </c>
    </row>
    <row r="9157" spans="1:14" x14ac:dyDescent="0.2">
      <c r="A9157" s="46" t="s">
        <v>13248</v>
      </c>
      <c r="B9157" s="33" t="s">
        <v>4590</v>
      </c>
      <c r="C9157" s="1" t="s">
        <v>9988</v>
      </c>
      <c r="D9157" s="1" t="s">
        <v>6780</v>
      </c>
      <c r="E9157" s="1" t="s">
        <v>6899</v>
      </c>
      <c r="F9157" s="62">
        <v>4570.75</v>
      </c>
      <c r="G9157" s="62"/>
      <c r="H9157" s="62"/>
      <c r="I9157" s="62">
        <v>1882.924</v>
      </c>
      <c r="J9157" s="62">
        <v>1937.8321165487973</v>
      </c>
      <c r="K9157" s="62">
        <v>1882.924</v>
      </c>
      <c r="L9157" s="62"/>
      <c r="M9157" s="63"/>
      <c r="N9157" s="68">
        <f>GP_need_index[[#This Row],[Normalised weighted population]]/GP_need_index[[#This Row],[Registered population]]</f>
        <v>0</v>
      </c>
    </row>
    <row r="9158" spans="1:14" hidden="1" x14ac:dyDescent="0.2">
      <c r="A9158" s="46" t="s">
        <v>13249</v>
      </c>
      <c r="B9158" s="33" t="s">
        <v>4590</v>
      </c>
      <c r="C9158" s="1" t="s">
        <v>9988</v>
      </c>
      <c r="D9158" s="1" t="s">
        <v>6780</v>
      </c>
      <c r="E9158" s="1" t="s">
        <v>6899</v>
      </c>
      <c r="F9158" s="62">
        <v>4587.5112026050283</v>
      </c>
      <c r="G9158" s="62"/>
      <c r="H9158" s="62"/>
      <c r="I9158" s="62">
        <v>1882.924</v>
      </c>
      <c r="J9158" s="62">
        <v>1937.8321165487973</v>
      </c>
      <c r="K9158" s="62">
        <v>1882.924</v>
      </c>
      <c r="L9158" s="62"/>
      <c r="M9158" s="63"/>
      <c r="N9158" s="64">
        <f>GP_need_index[[#This Row],[Normalised weighted population]]/GP_need_index[[#This Row],[Registered population]]</f>
        <v>0</v>
      </c>
    </row>
    <row r="9159" spans="1:14" hidden="1" x14ac:dyDescent="0.2">
      <c r="A9159" s="46" t="s">
        <v>13250</v>
      </c>
      <c r="B9159" s="33" t="s">
        <v>4590</v>
      </c>
      <c r="C9159" s="1" t="s">
        <v>9988</v>
      </c>
      <c r="D9159" s="1" t="s">
        <v>6780</v>
      </c>
      <c r="E9159" s="1" t="s">
        <v>6899</v>
      </c>
      <c r="F9159" s="62">
        <v>4603.9632396319475</v>
      </c>
      <c r="G9159" s="62"/>
      <c r="H9159" s="62"/>
      <c r="I9159" s="62">
        <v>1882.924</v>
      </c>
      <c r="J9159" s="62">
        <v>1937.8321165487973</v>
      </c>
      <c r="K9159" s="62">
        <v>1882.924</v>
      </c>
      <c r="L9159" s="62"/>
      <c r="M9159" s="63"/>
      <c r="N9159" s="64">
        <f>GP_need_index[[#This Row],[Normalised weighted population]]/GP_need_index[[#This Row],[Registered population]]</f>
        <v>0</v>
      </c>
    </row>
    <row r="9160" spans="1:14" x14ac:dyDescent="0.2">
      <c r="A9160" s="46" t="s">
        <v>13248</v>
      </c>
      <c r="B9160" s="33" t="s">
        <v>4621</v>
      </c>
      <c r="C9160" s="1" t="s">
        <v>9194</v>
      </c>
      <c r="D9160" s="1" t="s">
        <v>6780</v>
      </c>
      <c r="E9160" s="1" t="s">
        <v>6899</v>
      </c>
      <c r="F9160" s="62">
        <v>2835.4166666666661</v>
      </c>
      <c r="G9160" s="62">
        <v>40.033096797726486</v>
      </c>
      <c r="H9160" s="62">
        <v>40.596858326603339</v>
      </c>
      <c r="I9160" s="62">
        <v>1887.9680000000001</v>
      </c>
      <c r="J9160" s="62">
        <v>1937.8321165487973</v>
      </c>
      <c r="K9160" s="62">
        <v>1887.9680000000001</v>
      </c>
      <c r="L9160" s="62">
        <v>76645.569421160661</v>
      </c>
      <c r="M9160" s="63">
        <v>3959.567898140584</v>
      </c>
      <c r="N9160" s="68">
        <f>GP_need_index[[#This Row],[Normalised weighted population]]/GP_need_index[[#This Row],[Registered population]]</f>
        <v>1.3964677377718449</v>
      </c>
    </row>
    <row r="9161" spans="1:14" hidden="1" x14ac:dyDescent="0.2">
      <c r="A9161" s="46" t="s">
        <v>13249</v>
      </c>
      <c r="B9161" s="33" t="s">
        <v>4621</v>
      </c>
      <c r="C9161" s="1" t="s">
        <v>9194</v>
      </c>
      <c r="D9161" s="1" t="s">
        <v>6780</v>
      </c>
      <c r="E9161" s="1" t="s">
        <v>6899</v>
      </c>
      <c r="F9161" s="62">
        <v>2833.6407010822377</v>
      </c>
      <c r="G9161" s="62">
        <v>40.033096797726486</v>
      </c>
      <c r="H9161" s="62">
        <v>40.596858326603339</v>
      </c>
      <c r="I9161" s="62">
        <v>1887.9680000000001</v>
      </c>
      <c r="J9161" s="62">
        <v>1937.8321165487973</v>
      </c>
      <c r="K9161" s="62">
        <v>1887.9680000000001</v>
      </c>
      <c r="L9161" s="62">
        <v>76645.569421160661</v>
      </c>
      <c r="M9161" s="63">
        <v>3976.5323606002999</v>
      </c>
      <c r="N9161" s="64">
        <f>GP_need_index[[#This Row],[Normalised weighted population]]/GP_need_index[[#This Row],[Registered population]]</f>
        <v>1.4033297725719296</v>
      </c>
    </row>
    <row r="9162" spans="1:14" hidden="1" x14ac:dyDescent="0.2">
      <c r="A9162" s="46" t="s">
        <v>13250</v>
      </c>
      <c r="B9162" s="33" t="s">
        <v>4621</v>
      </c>
      <c r="C9162" s="1" t="s">
        <v>9194</v>
      </c>
      <c r="D9162" s="1" t="s">
        <v>6780</v>
      </c>
      <c r="E9162" s="1" t="s">
        <v>6899</v>
      </c>
      <c r="F9162" s="62">
        <v>2832.3928977695432</v>
      </c>
      <c r="G9162" s="62">
        <v>40.033096797726486</v>
      </c>
      <c r="H9162" s="62">
        <v>40.596858326603339</v>
      </c>
      <c r="I9162" s="62">
        <v>1887.9680000000001</v>
      </c>
      <c r="J9162" s="62">
        <v>1937.8321165487973</v>
      </c>
      <c r="K9162" s="62">
        <v>1887.9680000000001</v>
      </c>
      <c r="L9162" s="62">
        <v>76645.569421160661</v>
      </c>
      <c r="M9162" s="63">
        <v>3992.6613169533616</v>
      </c>
      <c r="N9162" s="64">
        <f>GP_need_index[[#This Row],[Normalised weighted population]]/GP_need_index[[#This Row],[Registered population]]</f>
        <v>1.4096424687752565</v>
      </c>
    </row>
    <row r="9163" spans="1:14" x14ac:dyDescent="0.2">
      <c r="A9163" s="46" t="s">
        <v>13248</v>
      </c>
      <c r="B9163" s="33" t="s">
        <v>4618</v>
      </c>
      <c r="C9163" s="1" t="s">
        <v>9989</v>
      </c>
      <c r="D9163" s="1" t="s">
        <v>6780</v>
      </c>
      <c r="E9163" s="1" t="s">
        <v>6899</v>
      </c>
      <c r="F9163" s="62">
        <v>4075.583333333333</v>
      </c>
      <c r="G9163" s="62">
        <v>54.057856656715032</v>
      </c>
      <c r="H9163" s="62">
        <v>51.637124573790572</v>
      </c>
      <c r="I9163" s="62">
        <v>1782.989</v>
      </c>
      <c r="J9163" s="62">
        <v>1937.8321165487973</v>
      </c>
      <c r="K9163" s="62">
        <v>1782.989</v>
      </c>
      <c r="L9163" s="62">
        <v>92068.425106698283</v>
      </c>
      <c r="M9163" s="63">
        <v>4756.3242498945556</v>
      </c>
      <c r="N9163" s="68">
        <f>GP_need_index[[#This Row],[Normalised weighted population]]/GP_need_index[[#This Row],[Registered population]]</f>
        <v>1.1670290755665789</v>
      </c>
    </row>
    <row r="9164" spans="1:14" hidden="1" x14ac:dyDescent="0.2">
      <c r="A9164" s="46" t="s">
        <v>13249</v>
      </c>
      <c r="B9164" s="33" t="s">
        <v>4618</v>
      </c>
      <c r="C9164" s="1" t="s">
        <v>9989</v>
      </c>
      <c r="D9164" s="1" t="s">
        <v>6780</v>
      </c>
      <c r="E9164" s="1" t="s">
        <v>6899</v>
      </c>
      <c r="F9164" s="62">
        <v>4084.4772386156092</v>
      </c>
      <c r="G9164" s="62">
        <v>54.057856656715032</v>
      </c>
      <c r="H9164" s="62">
        <v>51.637124573790572</v>
      </c>
      <c r="I9164" s="62">
        <v>1782.989</v>
      </c>
      <c r="J9164" s="62">
        <v>1937.8321165487973</v>
      </c>
      <c r="K9164" s="62">
        <v>1782.989</v>
      </c>
      <c r="L9164" s="62">
        <v>92068.425106698283</v>
      </c>
      <c r="M9164" s="63">
        <v>4776.7023533288884</v>
      </c>
      <c r="N9164" s="64">
        <f>GP_need_index[[#This Row],[Normalised weighted population]]/GP_need_index[[#This Row],[Registered population]]</f>
        <v>1.1694770405791028</v>
      </c>
    </row>
    <row r="9165" spans="1:14" hidden="1" x14ac:dyDescent="0.2">
      <c r="A9165" s="46" t="s">
        <v>13250</v>
      </c>
      <c r="B9165" s="33" t="s">
        <v>4618</v>
      </c>
      <c r="C9165" s="1" t="s">
        <v>9989</v>
      </c>
      <c r="D9165" s="1" t="s">
        <v>6780</v>
      </c>
      <c r="E9165" s="1" t="s">
        <v>6899</v>
      </c>
      <c r="F9165" s="62">
        <v>4092.5091194272427</v>
      </c>
      <c r="G9165" s="62">
        <v>54.057856656715032</v>
      </c>
      <c r="H9165" s="62">
        <v>51.637124573790572</v>
      </c>
      <c r="I9165" s="62">
        <v>1782.989</v>
      </c>
      <c r="J9165" s="62">
        <v>1937.8321165487973</v>
      </c>
      <c r="K9165" s="62">
        <v>1782.989</v>
      </c>
      <c r="L9165" s="62">
        <v>92068.425106698283</v>
      </c>
      <c r="M9165" s="63">
        <v>4796.0768275647224</v>
      </c>
      <c r="N9165" s="64">
        <f>GP_need_index[[#This Row],[Normalised weighted population]]/GP_need_index[[#This Row],[Registered population]]</f>
        <v>1.1719159780970618</v>
      </c>
    </row>
    <row r="9166" spans="1:14" x14ac:dyDescent="0.2">
      <c r="A9166" s="46" t="s">
        <v>13248</v>
      </c>
      <c r="B9166" s="33" t="s">
        <v>4619</v>
      </c>
      <c r="C9166" s="1" t="s">
        <v>9990</v>
      </c>
      <c r="D9166" s="1" t="s">
        <v>6780</v>
      </c>
      <c r="E9166" s="1" t="s">
        <v>6899</v>
      </c>
      <c r="F9166" s="62">
        <v>4299.8333333333339</v>
      </c>
      <c r="G9166" s="62">
        <v>46.919697787001994</v>
      </c>
      <c r="H9166" s="62">
        <v>46.393792827969691</v>
      </c>
      <c r="I9166" s="62">
        <v>1880.376</v>
      </c>
      <c r="J9166" s="62">
        <v>1937.8321165487973</v>
      </c>
      <c r="K9166" s="62">
        <v>1880.376</v>
      </c>
      <c r="L9166" s="62">
        <v>87237.774582686339</v>
      </c>
      <c r="M9166" s="63">
        <v>4506.7692020755367</v>
      </c>
      <c r="N9166" s="68">
        <f>GP_need_index[[#This Row],[Normalised weighted population]]/GP_need_index[[#This Row],[Registered population]]</f>
        <v>1.0481264860053963</v>
      </c>
    </row>
    <row r="9167" spans="1:14" hidden="1" x14ac:dyDescent="0.2">
      <c r="A9167" s="46" t="s">
        <v>13249</v>
      </c>
      <c r="B9167" s="33" t="s">
        <v>4619</v>
      </c>
      <c r="C9167" s="1" t="s">
        <v>9990</v>
      </c>
      <c r="D9167" s="1" t="s">
        <v>6780</v>
      </c>
      <c r="E9167" s="1" t="s">
        <v>6899</v>
      </c>
      <c r="F9167" s="62">
        <v>4309.1246155123272</v>
      </c>
      <c r="G9167" s="62">
        <v>46.919697787001994</v>
      </c>
      <c r="H9167" s="62">
        <v>46.393792827969691</v>
      </c>
      <c r="I9167" s="62">
        <v>1880.376</v>
      </c>
      <c r="J9167" s="62">
        <v>1937.8321165487973</v>
      </c>
      <c r="K9167" s="62">
        <v>1880.376</v>
      </c>
      <c r="L9167" s="62">
        <v>87237.774582686339</v>
      </c>
      <c r="M9167" s="63">
        <v>4526.0781062059896</v>
      </c>
      <c r="N9167" s="64">
        <f>GP_need_index[[#This Row],[Normalised weighted population]]/GP_need_index[[#This Row],[Registered population]]</f>
        <v>1.0503474626639147</v>
      </c>
    </row>
    <row r="9168" spans="1:14" hidden="1" x14ac:dyDescent="0.2">
      <c r="A9168" s="46" t="s">
        <v>13250</v>
      </c>
      <c r="B9168" s="33" t="s">
        <v>4619</v>
      </c>
      <c r="C9168" s="1" t="s">
        <v>9990</v>
      </c>
      <c r="D9168" s="1" t="s">
        <v>6780</v>
      </c>
      <c r="E9168" s="1" t="s">
        <v>6899</v>
      </c>
      <c r="F9168" s="62">
        <v>4319.3188243665227</v>
      </c>
      <c r="G9168" s="62">
        <v>46.919697787001994</v>
      </c>
      <c r="H9168" s="62">
        <v>46.393792827969691</v>
      </c>
      <c r="I9168" s="62">
        <v>1880.376</v>
      </c>
      <c r="J9168" s="62">
        <v>1937.8321165487973</v>
      </c>
      <c r="K9168" s="62">
        <v>1880.376</v>
      </c>
      <c r="L9168" s="62">
        <v>87237.774582686339</v>
      </c>
      <c r="M9168" s="63">
        <v>4544.436039602645</v>
      </c>
      <c r="N9168" s="64">
        <f>GP_need_index[[#This Row],[Normalised weighted population]]/GP_need_index[[#This Row],[Registered population]]</f>
        <v>1.0521186845402963</v>
      </c>
    </row>
    <row r="9169" spans="1:14" x14ac:dyDescent="0.2">
      <c r="A9169" s="46" t="s">
        <v>13248</v>
      </c>
      <c r="B9169" s="33" t="s">
        <v>4611</v>
      </c>
      <c r="C9169" s="1" t="s">
        <v>9991</v>
      </c>
      <c r="D9169" s="1" t="s">
        <v>6780</v>
      </c>
      <c r="E9169" s="1" t="s">
        <v>6899</v>
      </c>
      <c r="F9169" s="62">
        <v>7850.5</v>
      </c>
      <c r="G9169" s="62">
        <v>83.489813141618725</v>
      </c>
      <c r="H9169" s="62">
        <v>85.808519356723949</v>
      </c>
      <c r="I9169" s="62">
        <v>2203.2190000000001</v>
      </c>
      <c r="J9169" s="62">
        <v>1937.8321165487973</v>
      </c>
      <c r="K9169" s="62">
        <v>2203.2190000000001</v>
      </c>
      <c r="L9169" s="62">
        <v>189054.96020860199</v>
      </c>
      <c r="M9169" s="63">
        <v>9766.721769824253</v>
      </c>
      <c r="N9169" s="68">
        <f>GP_need_index[[#This Row],[Normalised weighted population]]/GP_need_index[[#This Row],[Registered population]]</f>
        <v>1.2440891369752567</v>
      </c>
    </row>
    <row r="9170" spans="1:14" hidden="1" x14ac:dyDescent="0.2">
      <c r="A9170" s="46" t="s">
        <v>13249</v>
      </c>
      <c r="B9170" s="33" t="s">
        <v>4611</v>
      </c>
      <c r="C9170" s="1" t="s">
        <v>9991</v>
      </c>
      <c r="D9170" s="1" t="s">
        <v>6780</v>
      </c>
      <c r="E9170" s="1" t="s">
        <v>6899</v>
      </c>
      <c r="F9170" s="62">
        <v>7870.992527615208</v>
      </c>
      <c r="G9170" s="62">
        <v>83.489813141618725</v>
      </c>
      <c r="H9170" s="62">
        <v>85.808519356723949</v>
      </c>
      <c r="I9170" s="62">
        <v>2203.2190000000001</v>
      </c>
      <c r="J9170" s="62">
        <v>1937.8321165487973</v>
      </c>
      <c r="K9170" s="62">
        <v>2203.2190000000001</v>
      </c>
      <c r="L9170" s="62">
        <v>189054.96020860199</v>
      </c>
      <c r="M9170" s="63">
        <v>9808.5665339704829</v>
      </c>
      <c r="N9170" s="64">
        <f>GP_need_index[[#This Row],[Normalised weighted population]]/GP_need_index[[#This Row],[Registered population]]</f>
        <v>1.2461664141539124</v>
      </c>
    </row>
    <row r="9171" spans="1:14" hidden="1" x14ac:dyDescent="0.2">
      <c r="A9171" s="46" t="s">
        <v>13250</v>
      </c>
      <c r="B9171" s="33" t="s">
        <v>4611</v>
      </c>
      <c r="C9171" s="1" t="s">
        <v>9991</v>
      </c>
      <c r="D9171" s="1" t="s">
        <v>6780</v>
      </c>
      <c r="E9171" s="1" t="s">
        <v>6899</v>
      </c>
      <c r="F9171" s="62">
        <v>7892.5661208077117</v>
      </c>
      <c r="G9171" s="62">
        <v>83.489813141618725</v>
      </c>
      <c r="H9171" s="62">
        <v>85.808519356723949</v>
      </c>
      <c r="I9171" s="62">
        <v>2203.2190000000001</v>
      </c>
      <c r="J9171" s="62">
        <v>1937.8321165487973</v>
      </c>
      <c r="K9171" s="62">
        <v>2203.2190000000001</v>
      </c>
      <c r="L9171" s="62">
        <v>189054.96020860199</v>
      </c>
      <c r="M9171" s="63">
        <v>9848.3504278675846</v>
      </c>
      <c r="N9171" s="64">
        <f>GP_need_index[[#This Row],[Normalised weighted population]]/GP_need_index[[#This Row],[Registered population]]</f>
        <v>1.2478008137180765</v>
      </c>
    </row>
    <row r="9172" spans="1:14" x14ac:dyDescent="0.2">
      <c r="A9172" s="46" t="s">
        <v>13248</v>
      </c>
      <c r="B9172" s="33" t="s">
        <v>4609</v>
      </c>
      <c r="C9172" s="1" t="s">
        <v>9992</v>
      </c>
      <c r="D9172" s="1" t="s">
        <v>6780</v>
      </c>
      <c r="E9172" s="1" t="s">
        <v>6899</v>
      </c>
      <c r="F9172" s="62">
        <v>3565.833333333333</v>
      </c>
      <c r="G9172" s="62">
        <v>29.074733294004421</v>
      </c>
      <c r="H9172" s="62">
        <v>26.940657481427518</v>
      </c>
      <c r="I9172" s="62">
        <v>1877.2180000000001</v>
      </c>
      <c r="J9172" s="62">
        <v>1937.8321165487973</v>
      </c>
      <c r="K9172" s="62">
        <v>1877.2180000000001</v>
      </c>
      <c r="L9172" s="62">
        <v>50573.487155970404</v>
      </c>
      <c r="M9172" s="63">
        <v>2612.6644730037042</v>
      </c>
      <c r="N9172" s="68">
        <f>GP_need_index[[#This Row],[Normalised weighted population]]/GP_need_index[[#This Row],[Registered population]]</f>
        <v>0.7326939396130977</v>
      </c>
    </row>
    <row r="9173" spans="1:14" hidden="1" x14ac:dyDescent="0.2">
      <c r="A9173" s="46" t="s">
        <v>13249</v>
      </c>
      <c r="B9173" s="33" t="s">
        <v>4609</v>
      </c>
      <c r="C9173" s="1" t="s">
        <v>9992</v>
      </c>
      <c r="D9173" s="1" t="s">
        <v>6780</v>
      </c>
      <c r="E9173" s="1" t="s">
        <v>6899</v>
      </c>
      <c r="F9173" s="62">
        <v>3580.8439805172402</v>
      </c>
      <c r="G9173" s="62">
        <v>29.074733294004421</v>
      </c>
      <c r="H9173" s="62">
        <v>26.940657481427518</v>
      </c>
      <c r="I9173" s="62">
        <v>1877.2180000000001</v>
      </c>
      <c r="J9173" s="62">
        <v>1937.8321165487973</v>
      </c>
      <c r="K9173" s="62">
        <v>1877.2180000000001</v>
      </c>
      <c r="L9173" s="62">
        <v>50573.487155970404</v>
      </c>
      <c r="M9173" s="63">
        <v>2623.8582318966678</v>
      </c>
      <c r="N9173" s="64">
        <f>GP_need_index[[#This Row],[Normalised weighted population]]/GP_need_index[[#This Row],[Registered population]]</f>
        <v>0.73274854927291777</v>
      </c>
    </row>
    <row r="9174" spans="1:14" hidden="1" x14ac:dyDescent="0.2">
      <c r="A9174" s="46" t="s">
        <v>13250</v>
      </c>
      <c r="B9174" s="33" t="s">
        <v>4609</v>
      </c>
      <c r="C9174" s="1" t="s">
        <v>9992</v>
      </c>
      <c r="D9174" s="1" t="s">
        <v>6780</v>
      </c>
      <c r="E9174" s="1" t="s">
        <v>6899</v>
      </c>
      <c r="F9174" s="62">
        <v>3595.2515048107448</v>
      </c>
      <c r="G9174" s="62">
        <v>29.074733294004421</v>
      </c>
      <c r="H9174" s="62">
        <v>26.940657481427518</v>
      </c>
      <c r="I9174" s="62">
        <v>1877.2180000000001</v>
      </c>
      <c r="J9174" s="62">
        <v>1937.8321165487973</v>
      </c>
      <c r="K9174" s="62">
        <v>1877.2180000000001</v>
      </c>
      <c r="L9174" s="62">
        <v>50573.487155970404</v>
      </c>
      <c r="M9174" s="63">
        <v>2634.5006939870545</v>
      </c>
      <c r="N9174" s="64">
        <f>GP_need_index[[#This Row],[Normalised weighted population]]/GP_need_index[[#This Row],[Registered population]]</f>
        <v>0.73277229436156943</v>
      </c>
    </row>
    <row r="9175" spans="1:14" x14ac:dyDescent="0.2">
      <c r="A9175" s="46" t="s">
        <v>13248</v>
      </c>
      <c r="B9175" s="33" t="s">
        <v>4694</v>
      </c>
      <c r="C9175" s="1" t="s">
        <v>9993</v>
      </c>
      <c r="D9175" s="1" t="s">
        <v>6780</v>
      </c>
      <c r="E9175" s="1" t="s">
        <v>6788</v>
      </c>
      <c r="F9175" s="62">
        <v>9219.25</v>
      </c>
      <c r="G9175" s="62">
        <v>99.375449209104232</v>
      </c>
      <c r="H9175" s="62">
        <v>103.4097493531239</v>
      </c>
      <c r="I9175" s="62">
        <v>1882.835</v>
      </c>
      <c r="J9175" s="62">
        <v>1789.869912264151</v>
      </c>
      <c r="K9175" s="62">
        <v>1882.835</v>
      </c>
      <c r="L9175" s="62">
        <v>194703.49542328904</v>
      </c>
      <c r="M9175" s="63">
        <v>10058.529357353464</v>
      </c>
      <c r="N9175" s="68">
        <f>GP_need_index[[#This Row],[Normalised weighted population]]/GP_need_index[[#This Row],[Registered population]]</f>
        <v>1.0910355351415206</v>
      </c>
    </row>
    <row r="9176" spans="1:14" hidden="1" x14ac:dyDescent="0.2">
      <c r="A9176" s="46" t="s">
        <v>13249</v>
      </c>
      <c r="B9176" s="33" t="s">
        <v>4694</v>
      </c>
      <c r="C9176" s="1" t="s">
        <v>9993</v>
      </c>
      <c r="D9176" s="1" t="s">
        <v>6780</v>
      </c>
      <c r="E9176" s="1" t="s">
        <v>6788</v>
      </c>
      <c r="F9176" s="62">
        <v>9302.3225927801741</v>
      </c>
      <c r="G9176" s="62">
        <v>99.375449209104232</v>
      </c>
      <c r="H9176" s="62">
        <v>103.4097493531239</v>
      </c>
      <c r="I9176" s="62">
        <v>1882.835</v>
      </c>
      <c r="J9176" s="62">
        <v>1789.869912264151</v>
      </c>
      <c r="K9176" s="62">
        <v>1882.835</v>
      </c>
      <c r="L9176" s="62">
        <v>194703.49542328904</v>
      </c>
      <c r="M9176" s="63">
        <v>10101.624348542502</v>
      </c>
      <c r="N9176" s="64">
        <f>GP_need_index[[#This Row],[Normalised weighted population]]/GP_need_index[[#This Row],[Registered population]]</f>
        <v>1.0859249663500909</v>
      </c>
    </row>
    <row r="9177" spans="1:14" hidden="1" x14ac:dyDescent="0.2">
      <c r="A9177" s="46" t="s">
        <v>13250</v>
      </c>
      <c r="B9177" s="33" t="s">
        <v>4694</v>
      </c>
      <c r="C9177" s="1" t="s">
        <v>9993</v>
      </c>
      <c r="D9177" s="1" t="s">
        <v>6780</v>
      </c>
      <c r="E9177" s="1" t="s">
        <v>6788</v>
      </c>
      <c r="F9177" s="62">
        <v>9380.7088426102855</v>
      </c>
      <c r="G9177" s="62">
        <v>99.375449209104232</v>
      </c>
      <c r="H9177" s="62">
        <v>103.4097493531239</v>
      </c>
      <c r="I9177" s="62">
        <v>1882.835</v>
      </c>
      <c r="J9177" s="62">
        <v>1789.869912264151</v>
      </c>
      <c r="K9177" s="62">
        <v>1882.835</v>
      </c>
      <c r="L9177" s="62">
        <v>194703.49542328904</v>
      </c>
      <c r="M9177" s="63">
        <v>10142.596895334018</v>
      </c>
      <c r="N9177" s="64">
        <f>GP_need_index[[#This Row],[Normalised weighted population]]/GP_need_index[[#This Row],[Registered population]]</f>
        <v>1.0812186014411815</v>
      </c>
    </row>
    <row r="9178" spans="1:14" x14ac:dyDescent="0.2">
      <c r="A9178" s="46" t="s">
        <v>13248</v>
      </c>
      <c r="B9178" s="33" t="s">
        <v>4374</v>
      </c>
      <c r="C9178" s="1" t="s">
        <v>9994</v>
      </c>
      <c r="D9178" s="1" t="s">
        <v>6780</v>
      </c>
      <c r="E9178" s="1" t="s">
        <v>6791</v>
      </c>
      <c r="F9178" s="62">
        <v>12006.666666666668</v>
      </c>
      <c r="G9178" s="62">
        <v>131.22424393257759</v>
      </c>
      <c r="H9178" s="62">
        <v>127.56736982955559</v>
      </c>
      <c r="I9178" s="62">
        <v>1877.655</v>
      </c>
      <c r="J9178" s="62">
        <v>1828.5309042471047</v>
      </c>
      <c r="K9178" s="62">
        <v>1877.655</v>
      </c>
      <c r="L9178" s="62">
        <v>239527.50979731418</v>
      </c>
      <c r="M9178" s="63">
        <v>12374.171732008213</v>
      </c>
      <c r="N9178" s="68">
        <f>GP_need_index[[#This Row],[Normalised weighted population]]/GP_need_index[[#This Row],[Registered population]]</f>
        <v>1.0306084174354424</v>
      </c>
    </row>
    <row r="9179" spans="1:14" hidden="1" x14ac:dyDescent="0.2">
      <c r="A9179" s="46" t="s">
        <v>13249</v>
      </c>
      <c r="B9179" s="33" t="s">
        <v>4374</v>
      </c>
      <c r="C9179" s="1" t="s">
        <v>9994</v>
      </c>
      <c r="D9179" s="1" t="s">
        <v>6780</v>
      </c>
      <c r="E9179" s="1" t="s">
        <v>6791</v>
      </c>
      <c r="F9179" s="62">
        <v>12110.311237678285</v>
      </c>
      <c r="G9179" s="62">
        <v>131.22424393257759</v>
      </c>
      <c r="H9179" s="62">
        <v>127.56736982955559</v>
      </c>
      <c r="I9179" s="62">
        <v>1877.655</v>
      </c>
      <c r="J9179" s="62">
        <v>1828.5309042471047</v>
      </c>
      <c r="K9179" s="62">
        <v>1877.655</v>
      </c>
      <c r="L9179" s="62">
        <v>239527.50979731418</v>
      </c>
      <c r="M9179" s="63">
        <v>12427.187913879046</v>
      </c>
      <c r="N9179" s="64">
        <f>GP_need_index[[#This Row],[Normalised weighted population]]/GP_need_index[[#This Row],[Registered population]]</f>
        <v>1.0261658573410464</v>
      </c>
    </row>
    <row r="9180" spans="1:14" hidden="1" x14ac:dyDescent="0.2">
      <c r="A9180" s="46" t="s">
        <v>13250</v>
      </c>
      <c r="B9180" s="33" t="s">
        <v>4374</v>
      </c>
      <c r="C9180" s="1" t="s">
        <v>9994</v>
      </c>
      <c r="D9180" s="1" t="s">
        <v>6780</v>
      </c>
      <c r="E9180" s="1" t="s">
        <v>6791</v>
      </c>
      <c r="F9180" s="62">
        <v>12208.023576019665</v>
      </c>
      <c r="G9180" s="62">
        <v>131.22424393257759</v>
      </c>
      <c r="H9180" s="62">
        <v>127.56736982955559</v>
      </c>
      <c r="I9180" s="62">
        <v>1877.655</v>
      </c>
      <c r="J9180" s="62">
        <v>1828.5309042471047</v>
      </c>
      <c r="K9180" s="62">
        <v>1877.655</v>
      </c>
      <c r="L9180" s="62">
        <v>239527.50979731418</v>
      </c>
      <c r="M9180" s="63">
        <v>12477.593029009053</v>
      </c>
      <c r="N9180" s="64">
        <f>GP_need_index[[#This Row],[Normalised weighted population]]/GP_need_index[[#This Row],[Registered population]]</f>
        <v>1.0220813345674484</v>
      </c>
    </row>
    <row r="9181" spans="1:14" x14ac:dyDescent="0.2">
      <c r="A9181" s="46" t="s">
        <v>13248</v>
      </c>
      <c r="B9181" s="33" t="s">
        <v>6295</v>
      </c>
      <c r="C9181" s="1" t="s">
        <v>9995</v>
      </c>
      <c r="D9181" s="1" t="s">
        <v>6780</v>
      </c>
      <c r="E9181" s="1" t="s">
        <v>6779</v>
      </c>
      <c r="F9181" s="62">
        <v>3950.0833333333321</v>
      </c>
      <c r="G9181" s="62">
        <v>32.304944693069181</v>
      </c>
      <c r="H9181" s="62">
        <v>28.165590172689427</v>
      </c>
      <c r="I9181" s="62">
        <v>2107.9789999999998</v>
      </c>
      <c r="J9181" s="62">
        <v>2008.5512880341882</v>
      </c>
      <c r="K9181" s="62">
        <v>2107.9789999999998</v>
      </c>
      <c r="L9181" s="62">
        <v>59372.472606635682</v>
      </c>
      <c r="M9181" s="63">
        <v>3067.2266947965463</v>
      </c>
      <c r="N9181" s="68">
        <f>GP_need_index[[#This Row],[Normalised weighted population]]/GP_need_index[[#This Row],[Registered population]]</f>
        <v>0.77649670550322925</v>
      </c>
    </row>
    <row r="9182" spans="1:14" hidden="1" x14ac:dyDescent="0.2">
      <c r="A9182" s="46" t="s">
        <v>13249</v>
      </c>
      <c r="B9182" s="33" t="s">
        <v>6295</v>
      </c>
      <c r="C9182" s="1" t="s">
        <v>9995</v>
      </c>
      <c r="D9182" s="1" t="s">
        <v>6780</v>
      </c>
      <c r="E9182" s="1" t="s">
        <v>6779</v>
      </c>
      <c r="F9182" s="62">
        <v>3965.7920955456702</v>
      </c>
      <c r="G9182" s="62">
        <v>32.304944693069181</v>
      </c>
      <c r="H9182" s="62">
        <v>28.165590172689427</v>
      </c>
      <c r="I9182" s="62">
        <v>2107.9789999999998</v>
      </c>
      <c r="J9182" s="62">
        <v>2008.5512880341882</v>
      </c>
      <c r="K9182" s="62">
        <v>2107.9789999999998</v>
      </c>
      <c r="L9182" s="62">
        <v>59372.472606635682</v>
      </c>
      <c r="M9182" s="63">
        <v>3080.3679903767406</v>
      </c>
      <c r="N9182" s="64">
        <f>GP_need_index[[#This Row],[Normalised weighted population]]/GP_need_index[[#This Row],[Registered population]]</f>
        <v>0.77673461345504535</v>
      </c>
    </row>
    <row r="9183" spans="1:14" hidden="1" x14ac:dyDescent="0.2">
      <c r="A9183" s="46" t="s">
        <v>13250</v>
      </c>
      <c r="B9183" s="33" t="s">
        <v>6295</v>
      </c>
      <c r="C9183" s="1" t="s">
        <v>9995</v>
      </c>
      <c r="D9183" s="1" t="s">
        <v>6780</v>
      </c>
      <c r="E9183" s="1" t="s">
        <v>6779</v>
      </c>
      <c r="F9183" s="62">
        <v>3982.0497461382301</v>
      </c>
      <c r="G9183" s="62">
        <v>32.304944693069181</v>
      </c>
      <c r="H9183" s="62">
        <v>28.165590172689427</v>
      </c>
      <c r="I9183" s="62">
        <v>2107.9789999999998</v>
      </c>
      <c r="J9183" s="62">
        <v>2008.5512880341882</v>
      </c>
      <c r="K9183" s="62">
        <v>2107.9789999999998</v>
      </c>
      <c r="L9183" s="62">
        <v>59372.472606635682</v>
      </c>
      <c r="M9183" s="63">
        <v>3092.8620722457626</v>
      </c>
      <c r="N9183" s="64">
        <f>GP_need_index[[#This Row],[Normalised weighted population]]/GP_need_index[[#This Row],[Registered population]]</f>
        <v>0.77670101315163209</v>
      </c>
    </row>
    <row r="9184" spans="1:14" x14ac:dyDescent="0.2">
      <c r="A9184" s="46" t="s">
        <v>13248</v>
      </c>
      <c r="B9184" s="33" t="s">
        <v>4592</v>
      </c>
      <c r="C9184" s="1" t="s">
        <v>9996</v>
      </c>
      <c r="D9184" s="1" t="s">
        <v>6780</v>
      </c>
      <c r="E9184" s="1" t="s">
        <v>6899</v>
      </c>
      <c r="F9184" s="62">
        <v>11308.333333333336</v>
      </c>
      <c r="G9184" s="62">
        <v>121.70458614739778</v>
      </c>
      <c r="H9184" s="62">
        <v>122.65325143759337</v>
      </c>
      <c r="I9184" s="62">
        <v>1884.377</v>
      </c>
      <c r="J9184" s="62">
        <v>1937.8321165487973</v>
      </c>
      <c r="K9184" s="62">
        <v>1884.377</v>
      </c>
      <c r="L9184" s="62">
        <v>231124.96598421788</v>
      </c>
      <c r="M9184" s="63">
        <v>11940.089984083064</v>
      </c>
      <c r="N9184" s="68">
        <f>GP_need_index[[#This Row],[Normalised weighted population]]/GP_need_index[[#This Row],[Registered population]]</f>
        <v>1.0558664687472126</v>
      </c>
    </row>
    <row r="9185" spans="1:14" hidden="1" x14ac:dyDescent="0.2">
      <c r="A9185" s="46" t="s">
        <v>13249</v>
      </c>
      <c r="B9185" s="33" t="s">
        <v>4592</v>
      </c>
      <c r="C9185" s="1" t="s">
        <v>9996</v>
      </c>
      <c r="D9185" s="1" t="s">
        <v>6780</v>
      </c>
      <c r="E9185" s="1" t="s">
        <v>6899</v>
      </c>
      <c r="F9185" s="62">
        <v>11339.711937833034</v>
      </c>
      <c r="G9185" s="62">
        <v>121.70458614739778</v>
      </c>
      <c r="H9185" s="62">
        <v>122.65325143759337</v>
      </c>
      <c r="I9185" s="62">
        <v>1884.377</v>
      </c>
      <c r="J9185" s="62">
        <v>1937.8321165487973</v>
      </c>
      <c r="K9185" s="62">
        <v>1884.377</v>
      </c>
      <c r="L9185" s="62">
        <v>231124.96598421788</v>
      </c>
      <c r="M9185" s="63">
        <v>11991.246376273162</v>
      </c>
      <c r="N9185" s="64">
        <f>GP_need_index[[#This Row],[Normalised weighted population]]/GP_need_index[[#This Row],[Registered population]]</f>
        <v>1.0574559955325138</v>
      </c>
    </row>
    <row r="9186" spans="1:14" hidden="1" x14ac:dyDescent="0.2">
      <c r="A9186" s="46" t="s">
        <v>13250</v>
      </c>
      <c r="B9186" s="33" t="s">
        <v>4592</v>
      </c>
      <c r="C9186" s="1" t="s">
        <v>9996</v>
      </c>
      <c r="D9186" s="1" t="s">
        <v>6780</v>
      </c>
      <c r="E9186" s="1" t="s">
        <v>6899</v>
      </c>
      <c r="F9186" s="62">
        <v>11369.464360943619</v>
      </c>
      <c r="G9186" s="62">
        <v>121.70458614739778</v>
      </c>
      <c r="H9186" s="62">
        <v>122.65325143759337</v>
      </c>
      <c r="I9186" s="62">
        <v>1884.377</v>
      </c>
      <c r="J9186" s="62">
        <v>1937.8321165487973</v>
      </c>
      <c r="K9186" s="62">
        <v>1884.377</v>
      </c>
      <c r="L9186" s="62">
        <v>231124.96598421788</v>
      </c>
      <c r="M9186" s="63">
        <v>12039.883297058217</v>
      </c>
      <c r="N9186" s="64">
        <f>GP_need_index[[#This Row],[Normalised weighted population]]/GP_need_index[[#This Row],[Registered population]]</f>
        <v>1.0589666245331328</v>
      </c>
    </row>
    <row r="9187" spans="1:14" x14ac:dyDescent="0.2">
      <c r="A9187" s="46" t="s">
        <v>13248</v>
      </c>
      <c r="B9187" s="33" t="s">
        <v>4585</v>
      </c>
      <c r="C9187" s="1" t="s">
        <v>9997</v>
      </c>
      <c r="D9187" s="1" t="s">
        <v>6780</v>
      </c>
      <c r="E9187" s="1" t="s">
        <v>6899</v>
      </c>
      <c r="F9187" s="62">
        <v>20856.583333333328</v>
      </c>
      <c r="G9187" s="62">
        <v>369.87841376094195</v>
      </c>
      <c r="H9187" s="62">
        <v>376.35977906515438</v>
      </c>
      <c r="I9187" s="62">
        <v>1887.7619999999999</v>
      </c>
      <c r="J9187" s="62">
        <v>1937.8321165487973</v>
      </c>
      <c r="K9187" s="62">
        <v>1887.7619999999999</v>
      </c>
      <c r="L9187" s="62">
        <v>710477.68924759398</v>
      </c>
      <c r="M9187" s="63">
        <v>36703.813044060938</v>
      </c>
      <c r="N9187" s="68">
        <f>GP_need_index[[#This Row],[Normalised weighted population]]/GP_need_index[[#This Row],[Registered population]]</f>
        <v>1.7598190680349983</v>
      </c>
    </row>
    <row r="9188" spans="1:14" hidden="1" x14ac:dyDescent="0.2">
      <c r="A9188" s="46" t="s">
        <v>13249</v>
      </c>
      <c r="B9188" s="33" t="s">
        <v>4585</v>
      </c>
      <c r="C9188" s="1" t="s">
        <v>9997</v>
      </c>
      <c r="D9188" s="1" t="s">
        <v>6780</v>
      </c>
      <c r="E9188" s="1" t="s">
        <v>6899</v>
      </c>
      <c r="F9188" s="62">
        <v>20865.917929059106</v>
      </c>
      <c r="G9188" s="62">
        <v>369.87841376094195</v>
      </c>
      <c r="H9188" s="62">
        <v>376.35977906515438</v>
      </c>
      <c r="I9188" s="62">
        <v>1887.7619999999999</v>
      </c>
      <c r="J9188" s="62">
        <v>1937.8321165487973</v>
      </c>
      <c r="K9188" s="62">
        <v>1887.7619999999999</v>
      </c>
      <c r="L9188" s="62">
        <v>710477.68924759398</v>
      </c>
      <c r="M9188" s="63">
        <v>36861.067692682263</v>
      </c>
      <c r="N9188" s="64">
        <f>GP_need_index[[#This Row],[Normalised weighted population]]/GP_need_index[[#This Row],[Registered population]]</f>
        <v>1.7665682294929077</v>
      </c>
    </row>
    <row r="9189" spans="1:14" hidden="1" x14ac:dyDescent="0.2">
      <c r="A9189" s="46" t="s">
        <v>13250</v>
      </c>
      <c r="B9189" s="33" t="s">
        <v>4585</v>
      </c>
      <c r="C9189" s="1" t="s">
        <v>9997</v>
      </c>
      <c r="D9189" s="1" t="s">
        <v>6780</v>
      </c>
      <c r="E9189" s="1" t="s">
        <v>6899</v>
      </c>
      <c r="F9189" s="62">
        <v>20873.641285316433</v>
      </c>
      <c r="G9189" s="62">
        <v>369.87841376094195</v>
      </c>
      <c r="H9189" s="62">
        <v>376.35977906515438</v>
      </c>
      <c r="I9189" s="62">
        <v>1887.7619999999999</v>
      </c>
      <c r="J9189" s="62">
        <v>1937.8321165487973</v>
      </c>
      <c r="K9189" s="62">
        <v>1887.7619999999999</v>
      </c>
      <c r="L9189" s="62">
        <v>710477.68924759398</v>
      </c>
      <c r="M9189" s="63">
        <v>37010.577491177348</v>
      </c>
      <c r="N9189" s="64">
        <f>GP_need_index[[#This Row],[Normalised weighted population]]/GP_need_index[[#This Row],[Registered population]]</f>
        <v>1.7730772022614207</v>
      </c>
    </row>
    <row r="9190" spans="1:14" x14ac:dyDescent="0.2">
      <c r="A9190" s="46" t="s">
        <v>13248</v>
      </c>
      <c r="B9190" s="33" t="s">
        <v>4598</v>
      </c>
      <c r="C9190" s="1" t="s">
        <v>9998</v>
      </c>
      <c r="D9190" s="1" t="s">
        <v>6780</v>
      </c>
      <c r="E9190" s="1" t="s">
        <v>6899</v>
      </c>
      <c r="F9190" s="62">
        <v>27832.5</v>
      </c>
      <c r="G9190" s="62">
        <v>438.82830330297048</v>
      </c>
      <c r="H9190" s="62">
        <v>453.93560184406016</v>
      </c>
      <c r="I9190" s="62">
        <v>1847.204</v>
      </c>
      <c r="J9190" s="62">
        <v>1937.8321165487973</v>
      </c>
      <c r="K9190" s="62">
        <v>1847.204</v>
      </c>
      <c r="L9190" s="62">
        <v>838511.65946875524</v>
      </c>
      <c r="M9190" s="63">
        <v>43318.144468405917</v>
      </c>
      <c r="N9190" s="68">
        <f>GP_need_index[[#This Row],[Normalised weighted population]]/GP_need_index[[#This Row],[Registered population]]</f>
        <v>1.5563871182396809</v>
      </c>
    </row>
    <row r="9191" spans="1:14" hidden="1" x14ac:dyDescent="0.2">
      <c r="A9191" s="46" t="s">
        <v>13249</v>
      </c>
      <c r="B9191" s="33" t="s">
        <v>4598</v>
      </c>
      <c r="C9191" s="1" t="s">
        <v>9998</v>
      </c>
      <c r="D9191" s="1" t="s">
        <v>6780</v>
      </c>
      <c r="E9191" s="1" t="s">
        <v>6899</v>
      </c>
      <c r="F9191" s="62">
        <v>27864.859913183369</v>
      </c>
      <c r="G9191" s="62">
        <v>438.82830330297048</v>
      </c>
      <c r="H9191" s="62">
        <v>453.93560184406016</v>
      </c>
      <c r="I9191" s="62">
        <v>1847.204</v>
      </c>
      <c r="J9191" s="62">
        <v>1937.8321165487973</v>
      </c>
      <c r="K9191" s="62">
        <v>1847.204</v>
      </c>
      <c r="L9191" s="62">
        <v>838511.65946875524</v>
      </c>
      <c r="M9191" s="63">
        <v>43503.737708517772</v>
      </c>
      <c r="N9191" s="64">
        <f>GP_need_index[[#This Row],[Normalised weighted population]]/GP_need_index[[#This Row],[Registered population]]</f>
        <v>1.5612401370062288</v>
      </c>
    </row>
    <row r="9192" spans="1:14" hidden="1" x14ac:dyDescent="0.2">
      <c r="A9192" s="46" t="s">
        <v>13250</v>
      </c>
      <c r="B9192" s="33" t="s">
        <v>4598</v>
      </c>
      <c r="C9192" s="1" t="s">
        <v>9998</v>
      </c>
      <c r="D9192" s="1" t="s">
        <v>6780</v>
      </c>
      <c r="E9192" s="1" t="s">
        <v>6899</v>
      </c>
      <c r="F9192" s="62">
        <v>27896.994323901032</v>
      </c>
      <c r="G9192" s="62">
        <v>438.82830330297048</v>
      </c>
      <c r="H9192" s="62">
        <v>453.93560184406016</v>
      </c>
      <c r="I9192" s="62">
        <v>1847.204</v>
      </c>
      <c r="J9192" s="62">
        <v>1937.8321165487973</v>
      </c>
      <c r="K9192" s="62">
        <v>1847.204</v>
      </c>
      <c r="L9192" s="62">
        <v>838511.65946875524</v>
      </c>
      <c r="M9192" s="63">
        <v>43680.190412297561</v>
      </c>
      <c r="N9192" s="64">
        <f>GP_need_index[[#This Row],[Normalised weighted population]]/GP_need_index[[#This Row],[Registered population]]</f>
        <v>1.5657669032421215</v>
      </c>
    </row>
    <row r="9193" spans="1:14" x14ac:dyDescent="0.2">
      <c r="A9193" s="46" t="s">
        <v>13248</v>
      </c>
      <c r="B9193" s="33" t="s">
        <v>4612</v>
      </c>
      <c r="C9193" s="1" t="s">
        <v>9999</v>
      </c>
      <c r="D9193" s="1" t="s">
        <v>6780</v>
      </c>
      <c r="E9193" s="1" t="s">
        <v>6899</v>
      </c>
      <c r="F9193" s="62">
        <v>6527.3333333333339</v>
      </c>
      <c r="G9193" s="62">
        <v>101.52811427685889</v>
      </c>
      <c r="H9193" s="62">
        <v>88.505277703807593</v>
      </c>
      <c r="I9193" s="62">
        <v>1893.5150000000001</v>
      </c>
      <c r="J9193" s="62">
        <v>1937.8321165487973</v>
      </c>
      <c r="K9193" s="62">
        <v>1893.5150000000001</v>
      </c>
      <c r="L9193" s="62">
        <v>167586.07091132525</v>
      </c>
      <c r="M9193" s="63">
        <v>8657.6227636818094</v>
      </c>
      <c r="N9193" s="68">
        <f>GP_need_index[[#This Row],[Normalised weighted population]]/GP_need_index[[#This Row],[Registered population]]</f>
        <v>1.3263644311635903</v>
      </c>
    </row>
    <row r="9194" spans="1:14" hidden="1" x14ac:dyDescent="0.2">
      <c r="A9194" s="46" t="s">
        <v>13249</v>
      </c>
      <c r="B9194" s="33" t="s">
        <v>4612</v>
      </c>
      <c r="C9194" s="1" t="s">
        <v>9999</v>
      </c>
      <c r="D9194" s="1" t="s">
        <v>6780</v>
      </c>
      <c r="E9194" s="1" t="s">
        <v>6899</v>
      </c>
      <c r="F9194" s="62">
        <v>6538.170480833367</v>
      </c>
      <c r="G9194" s="62">
        <v>101.52811427685889</v>
      </c>
      <c r="H9194" s="62">
        <v>88.505277703807593</v>
      </c>
      <c r="I9194" s="62">
        <v>1893.5150000000001</v>
      </c>
      <c r="J9194" s="62">
        <v>1937.8321165487973</v>
      </c>
      <c r="K9194" s="62">
        <v>1893.5150000000001</v>
      </c>
      <c r="L9194" s="62">
        <v>167586.07091132525</v>
      </c>
      <c r="M9194" s="63">
        <v>8694.7156789046639</v>
      </c>
      <c r="N9194" s="64">
        <f>GP_need_index[[#This Row],[Normalised weighted population]]/GP_need_index[[#This Row],[Registered population]]</f>
        <v>1.3298392423986503</v>
      </c>
    </row>
    <row r="9195" spans="1:14" hidden="1" x14ac:dyDescent="0.2">
      <c r="A9195" s="46" t="s">
        <v>13250</v>
      </c>
      <c r="B9195" s="33" t="s">
        <v>4612</v>
      </c>
      <c r="C9195" s="1" t="s">
        <v>9999</v>
      </c>
      <c r="D9195" s="1" t="s">
        <v>6780</v>
      </c>
      <c r="E9195" s="1" t="s">
        <v>6899</v>
      </c>
      <c r="F9195" s="62">
        <v>6549.9998779569069</v>
      </c>
      <c r="G9195" s="62">
        <v>101.52811427685889</v>
      </c>
      <c r="H9195" s="62">
        <v>88.505277703807593</v>
      </c>
      <c r="I9195" s="62">
        <v>1893.5150000000001</v>
      </c>
      <c r="J9195" s="62">
        <v>1937.8321165487973</v>
      </c>
      <c r="K9195" s="62">
        <v>1893.5150000000001</v>
      </c>
      <c r="L9195" s="62">
        <v>167586.07091132525</v>
      </c>
      <c r="M9195" s="63">
        <v>8729.9817542110814</v>
      </c>
      <c r="N9195" s="64">
        <f>GP_need_index[[#This Row],[Normalised weighted population]]/GP_need_index[[#This Row],[Registered population]]</f>
        <v>1.3328216666981314</v>
      </c>
    </row>
    <row r="9196" spans="1:14" x14ac:dyDescent="0.2">
      <c r="A9196" s="46" t="s">
        <v>13248</v>
      </c>
      <c r="B9196" s="33" t="s">
        <v>6271</v>
      </c>
      <c r="C9196" s="1" t="s">
        <v>10000</v>
      </c>
      <c r="D9196" s="1" t="s">
        <v>6780</v>
      </c>
      <c r="E9196" s="1" t="s">
        <v>6781</v>
      </c>
      <c r="F9196" s="62">
        <v>3505</v>
      </c>
      <c r="G9196" s="62">
        <v>25.984551572355844</v>
      </c>
      <c r="H9196" s="62">
        <v>25.10391476606593</v>
      </c>
      <c r="I9196" s="62">
        <v>2023.0640000000001</v>
      </c>
      <c r="J9196" s="62">
        <v>1982.7829524506219</v>
      </c>
      <c r="K9196" s="62">
        <v>2023.0640000000001</v>
      </c>
      <c r="L9196" s="62">
        <v>50786.826222296404</v>
      </c>
      <c r="M9196" s="63">
        <v>2623.6857300029446</v>
      </c>
      <c r="N9196" s="68">
        <f>GP_need_index[[#This Row],[Normalised weighted population]]/GP_need_index[[#This Row],[Registered population]]</f>
        <v>0.74855512981539074</v>
      </c>
    </row>
    <row r="9197" spans="1:14" hidden="1" x14ac:dyDescent="0.2">
      <c r="A9197" s="46" t="s">
        <v>13249</v>
      </c>
      <c r="B9197" s="33" t="s">
        <v>6271</v>
      </c>
      <c r="C9197" s="1" t="s">
        <v>10000</v>
      </c>
      <c r="D9197" s="1" t="s">
        <v>6780</v>
      </c>
      <c r="E9197" s="1" t="s">
        <v>6781</v>
      </c>
      <c r="F9197" s="62">
        <v>3537.0045308994095</v>
      </c>
      <c r="G9197" s="62">
        <v>25.984551572355844</v>
      </c>
      <c r="H9197" s="62">
        <v>25.10391476606593</v>
      </c>
      <c r="I9197" s="62">
        <v>2023.0640000000001</v>
      </c>
      <c r="J9197" s="62">
        <v>1982.7829524506219</v>
      </c>
      <c r="K9197" s="62">
        <v>2023.0640000000001</v>
      </c>
      <c r="L9197" s="62">
        <v>50786.826222296404</v>
      </c>
      <c r="M9197" s="63">
        <v>2634.9267086192294</v>
      </c>
      <c r="N9197" s="64">
        <f>GP_need_index[[#This Row],[Normalised weighted population]]/GP_need_index[[#This Row],[Registered population]]</f>
        <v>0.74495994720968184</v>
      </c>
    </row>
    <row r="9198" spans="1:14" hidden="1" x14ac:dyDescent="0.2">
      <c r="A9198" s="46" t="s">
        <v>13250</v>
      </c>
      <c r="B9198" s="33" t="s">
        <v>6271</v>
      </c>
      <c r="C9198" s="1" t="s">
        <v>10000</v>
      </c>
      <c r="D9198" s="1" t="s">
        <v>6780</v>
      </c>
      <c r="E9198" s="1" t="s">
        <v>6781</v>
      </c>
      <c r="F9198" s="62">
        <v>3567.8039375816056</v>
      </c>
      <c r="G9198" s="62">
        <v>25.984551572355844</v>
      </c>
      <c r="H9198" s="62">
        <v>25.10391476606593</v>
      </c>
      <c r="I9198" s="62">
        <v>2023.0640000000001</v>
      </c>
      <c r="J9198" s="62">
        <v>1982.7829524506219</v>
      </c>
      <c r="K9198" s="62">
        <v>2023.0640000000001</v>
      </c>
      <c r="L9198" s="62">
        <v>50786.826222296404</v>
      </c>
      <c r="M9198" s="63">
        <v>2645.6140648439432</v>
      </c>
      <c r="N9198" s="64">
        <f>GP_need_index[[#This Row],[Normalised weighted population]]/GP_need_index[[#This Row],[Registered population]]</f>
        <v>0.74152450951025128</v>
      </c>
    </row>
    <row r="9199" spans="1:14" x14ac:dyDescent="0.2">
      <c r="A9199" s="46" t="s">
        <v>13248</v>
      </c>
      <c r="B9199" s="33" t="s">
        <v>4596</v>
      </c>
      <c r="C9199" s="1" t="s">
        <v>10001</v>
      </c>
      <c r="D9199" s="1" t="s">
        <v>6780</v>
      </c>
      <c r="E9199" s="1" t="s">
        <v>6899</v>
      </c>
      <c r="F9199" s="62">
        <v>2107.6666666666665</v>
      </c>
      <c r="G9199" s="62">
        <v>24.285847971566099</v>
      </c>
      <c r="H9199" s="62">
        <v>25.078193755160225</v>
      </c>
      <c r="I9199" s="62">
        <v>2009.508</v>
      </c>
      <c r="J9199" s="62">
        <v>1937.8321165487973</v>
      </c>
      <c r="K9199" s="62">
        <v>2009.508</v>
      </c>
      <c r="L9199" s="62">
        <v>50394.830976544516</v>
      </c>
      <c r="M9199" s="63">
        <v>2603.4349600885862</v>
      </c>
      <c r="N9199" s="68">
        <f>GP_need_index[[#This Row],[Normalised weighted population]]/GP_need_index[[#This Row],[Registered population]]</f>
        <v>1.2352213949495112</v>
      </c>
    </row>
    <row r="9200" spans="1:14" hidden="1" x14ac:dyDescent="0.2">
      <c r="A9200" s="46" t="s">
        <v>13249</v>
      </c>
      <c r="B9200" s="33" t="s">
        <v>4596</v>
      </c>
      <c r="C9200" s="1" t="s">
        <v>10001</v>
      </c>
      <c r="D9200" s="1" t="s">
        <v>6780</v>
      </c>
      <c r="E9200" s="1" t="s">
        <v>6899</v>
      </c>
      <c r="F9200" s="62">
        <v>2110.5405858231575</v>
      </c>
      <c r="G9200" s="62">
        <v>24.285847971566099</v>
      </c>
      <c r="H9200" s="62">
        <v>25.078193755160225</v>
      </c>
      <c r="I9200" s="62">
        <v>2009.508</v>
      </c>
      <c r="J9200" s="62">
        <v>1937.8321165487973</v>
      </c>
      <c r="K9200" s="62">
        <v>2009.508</v>
      </c>
      <c r="L9200" s="62">
        <v>50394.830976544516</v>
      </c>
      <c r="M9200" s="63">
        <v>2614.589175847198</v>
      </c>
      <c r="N9200" s="64">
        <f>GP_need_index[[#This Row],[Normalised weighted population]]/GP_need_index[[#This Row],[Registered population]]</f>
        <v>1.2388244004449933</v>
      </c>
    </row>
    <row r="9201" spans="1:14" hidden="1" x14ac:dyDescent="0.2">
      <c r="A9201" s="46" t="s">
        <v>13250</v>
      </c>
      <c r="B9201" s="33" t="s">
        <v>4596</v>
      </c>
      <c r="C9201" s="1" t="s">
        <v>10001</v>
      </c>
      <c r="D9201" s="1" t="s">
        <v>6780</v>
      </c>
      <c r="E9201" s="1" t="s">
        <v>6899</v>
      </c>
      <c r="F9201" s="62">
        <v>2113.4623325573762</v>
      </c>
      <c r="G9201" s="62">
        <v>24.285847971566099</v>
      </c>
      <c r="H9201" s="62">
        <v>25.078193755160225</v>
      </c>
      <c r="I9201" s="62">
        <v>2009.508</v>
      </c>
      <c r="J9201" s="62">
        <v>1937.8321165487973</v>
      </c>
      <c r="K9201" s="62">
        <v>2009.508</v>
      </c>
      <c r="L9201" s="62">
        <v>50394.830976544516</v>
      </c>
      <c r="M9201" s="63">
        <v>2625.194042317356</v>
      </c>
      <c r="N9201" s="64">
        <f>GP_need_index[[#This Row],[Normalised weighted population]]/GP_need_index[[#This Row],[Registered population]]</f>
        <v>1.2421295624137116</v>
      </c>
    </row>
    <row r="9202" spans="1:14" x14ac:dyDescent="0.2">
      <c r="A9202" s="46" t="s">
        <v>13248</v>
      </c>
      <c r="B9202" s="33" t="s">
        <v>4608</v>
      </c>
      <c r="C9202" s="1" t="s">
        <v>10002</v>
      </c>
      <c r="D9202" s="1" t="s">
        <v>6780</v>
      </c>
      <c r="E9202" s="1" t="s">
        <v>6899</v>
      </c>
      <c r="F9202" s="62">
        <v>2558.4999999999995</v>
      </c>
      <c r="G9202" s="62">
        <v>27.56763413635295</v>
      </c>
      <c r="H9202" s="62">
        <v>28.090491522200914</v>
      </c>
      <c r="I9202" s="62">
        <v>1965.6079999999999</v>
      </c>
      <c r="J9202" s="62">
        <v>1937.8321165487973</v>
      </c>
      <c r="K9202" s="62">
        <v>1965.6079999999999</v>
      </c>
      <c r="L9202" s="62">
        <v>55214.894859970293</v>
      </c>
      <c r="M9202" s="63">
        <v>2852.443094073828</v>
      </c>
      <c r="N9202" s="68">
        <f>GP_need_index[[#This Row],[Normalised weighted population]]/GP_need_index[[#This Row],[Registered population]]</f>
        <v>1.1148888388015745</v>
      </c>
    </row>
    <row r="9203" spans="1:14" hidden="1" x14ac:dyDescent="0.2">
      <c r="A9203" s="46" t="s">
        <v>13249</v>
      </c>
      <c r="B9203" s="33" t="s">
        <v>4608</v>
      </c>
      <c r="C9203" s="1" t="s">
        <v>10002</v>
      </c>
      <c r="D9203" s="1" t="s">
        <v>6780</v>
      </c>
      <c r="E9203" s="1" t="s">
        <v>6899</v>
      </c>
      <c r="F9203" s="62">
        <v>2562.9126007420282</v>
      </c>
      <c r="G9203" s="62">
        <v>27.56763413635295</v>
      </c>
      <c r="H9203" s="62">
        <v>28.090491522200914</v>
      </c>
      <c r="I9203" s="62">
        <v>1965.6079999999999</v>
      </c>
      <c r="J9203" s="62">
        <v>1937.8321165487973</v>
      </c>
      <c r="K9203" s="62">
        <v>1965.6079999999999</v>
      </c>
      <c r="L9203" s="62">
        <v>55214.894859970293</v>
      </c>
      <c r="M9203" s="63">
        <v>2864.6641659262932</v>
      </c>
      <c r="N9203" s="64">
        <f>GP_need_index[[#This Row],[Normalised weighted population]]/GP_need_index[[#This Row],[Registered population]]</f>
        <v>1.1177377508296227</v>
      </c>
    </row>
    <row r="9204" spans="1:14" hidden="1" x14ac:dyDescent="0.2">
      <c r="A9204" s="46" t="s">
        <v>13250</v>
      </c>
      <c r="B9204" s="33" t="s">
        <v>4608</v>
      </c>
      <c r="C9204" s="1" t="s">
        <v>10002</v>
      </c>
      <c r="D9204" s="1" t="s">
        <v>6780</v>
      </c>
      <c r="E9204" s="1" t="s">
        <v>6899</v>
      </c>
      <c r="F9204" s="62">
        <v>2568.2925437798031</v>
      </c>
      <c r="G9204" s="62">
        <v>27.56763413635295</v>
      </c>
      <c r="H9204" s="62">
        <v>28.090491522200914</v>
      </c>
      <c r="I9204" s="62">
        <v>1965.6079999999999</v>
      </c>
      <c r="J9204" s="62">
        <v>1937.8321165487973</v>
      </c>
      <c r="K9204" s="62">
        <v>1965.6079999999999</v>
      </c>
      <c r="L9204" s="62">
        <v>55214.894859970293</v>
      </c>
      <c r="M9204" s="63">
        <v>2876.2833454295705</v>
      </c>
      <c r="N9204" s="64">
        <f>GP_need_index[[#This Row],[Normalised weighted population]]/GP_need_index[[#This Row],[Registered population]]</f>
        <v>1.1199204515839507</v>
      </c>
    </row>
    <row r="9205" spans="1:14" x14ac:dyDescent="0.2">
      <c r="A9205" s="46" t="s">
        <v>13248</v>
      </c>
      <c r="B9205" s="33" t="s">
        <v>6306</v>
      </c>
      <c r="C9205" s="1" t="s">
        <v>10003</v>
      </c>
      <c r="D9205" s="1" t="s">
        <v>6780</v>
      </c>
      <c r="E9205" s="1" t="s">
        <v>6779</v>
      </c>
      <c r="F9205" s="62">
        <v>7458.083333333333</v>
      </c>
      <c r="G9205" s="62">
        <v>82.533795745414366</v>
      </c>
      <c r="H9205" s="62">
        <v>81.561211438469002</v>
      </c>
      <c r="I9205" s="62">
        <v>2105.0940000000001</v>
      </c>
      <c r="J9205" s="62">
        <v>2008.5512880341882</v>
      </c>
      <c r="K9205" s="62">
        <v>2105.0940000000001</v>
      </c>
      <c r="L9205" s="62">
        <v>171694.01683185247</v>
      </c>
      <c r="M9205" s="63">
        <v>8869.8423468496057</v>
      </c>
      <c r="N9205" s="68">
        <f>GP_need_index[[#This Row],[Normalised weighted population]]/GP_need_index[[#This Row],[Registered population]]</f>
        <v>1.1892924697162506</v>
      </c>
    </row>
    <row r="9206" spans="1:14" hidden="1" x14ac:dyDescent="0.2">
      <c r="A9206" s="46" t="s">
        <v>13249</v>
      </c>
      <c r="B9206" s="33" t="s">
        <v>6306</v>
      </c>
      <c r="C9206" s="1" t="s">
        <v>10003</v>
      </c>
      <c r="D9206" s="1" t="s">
        <v>6780</v>
      </c>
      <c r="E9206" s="1" t="s">
        <v>6779</v>
      </c>
      <c r="F9206" s="62">
        <v>7469.6933109096162</v>
      </c>
      <c r="G9206" s="62">
        <v>82.533795745414366</v>
      </c>
      <c r="H9206" s="62">
        <v>81.561211438469002</v>
      </c>
      <c r="I9206" s="62">
        <v>2105.0940000000001</v>
      </c>
      <c r="J9206" s="62">
        <v>2008.5512880341882</v>
      </c>
      <c r="K9206" s="62">
        <v>2105.0940000000001</v>
      </c>
      <c r="L9206" s="62">
        <v>171694.01683185247</v>
      </c>
      <c r="M9206" s="63">
        <v>8907.8445004652549</v>
      </c>
      <c r="N9206" s="64">
        <f>GP_need_index[[#This Row],[Normalised weighted population]]/GP_need_index[[#This Row],[Registered population]]</f>
        <v>1.1925314908786409</v>
      </c>
    </row>
    <row r="9207" spans="1:14" hidden="1" x14ac:dyDescent="0.2">
      <c r="A9207" s="46" t="s">
        <v>13250</v>
      </c>
      <c r="B9207" s="33" t="s">
        <v>6306</v>
      </c>
      <c r="C9207" s="1" t="s">
        <v>10003</v>
      </c>
      <c r="D9207" s="1" t="s">
        <v>6780</v>
      </c>
      <c r="E9207" s="1" t="s">
        <v>6779</v>
      </c>
      <c r="F9207" s="62">
        <v>7482.8299696770973</v>
      </c>
      <c r="G9207" s="62">
        <v>82.533795745414366</v>
      </c>
      <c r="H9207" s="62">
        <v>81.561211438469002</v>
      </c>
      <c r="I9207" s="62">
        <v>2105.0940000000001</v>
      </c>
      <c r="J9207" s="62">
        <v>2008.5512880341882</v>
      </c>
      <c r="K9207" s="62">
        <v>2105.0940000000001</v>
      </c>
      <c r="L9207" s="62">
        <v>171694.01683185247</v>
      </c>
      <c r="M9207" s="63">
        <v>8943.9750338343274</v>
      </c>
      <c r="N9207" s="64">
        <f>GP_need_index[[#This Row],[Normalised weighted population]]/GP_need_index[[#This Row],[Registered population]]</f>
        <v>1.1952663724925294</v>
      </c>
    </row>
    <row r="9208" spans="1:14" x14ac:dyDescent="0.2">
      <c r="A9208" s="46" t="s">
        <v>13248</v>
      </c>
      <c r="B9208" s="33" t="s">
        <v>4595</v>
      </c>
      <c r="C9208" s="1" t="s">
        <v>10004</v>
      </c>
      <c r="D9208" s="1" t="s">
        <v>6780</v>
      </c>
      <c r="E9208" s="1" t="s">
        <v>6899</v>
      </c>
      <c r="F9208" s="62">
        <v>8128.8333333333339</v>
      </c>
      <c r="G9208" s="62">
        <v>85.871604974844772</v>
      </c>
      <c r="H9208" s="62">
        <v>84.551457480142574</v>
      </c>
      <c r="I9208" s="62">
        <v>2146.2080000000001</v>
      </c>
      <c r="J9208" s="62">
        <v>1937.8321165487973</v>
      </c>
      <c r="K9208" s="62">
        <v>2146.2080000000001</v>
      </c>
      <c r="L9208" s="62">
        <v>181465.01445554185</v>
      </c>
      <c r="M9208" s="63">
        <v>9374.6194502849812</v>
      </c>
      <c r="N9208" s="68">
        <f>GP_need_index[[#This Row],[Normalised weighted population]]/GP_need_index[[#This Row],[Registered population]]</f>
        <v>1.1532552170608714</v>
      </c>
    </row>
    <row r="9209" spans="1:14" hidden="1" x14ac:dyDescent="0.2">
      <c r="A9209" s="46" t="s">
        <v>13249</v>
      </c>
      <c r="B9209" s="33" t="s">
        <v>4595</v>
      </c>
      <c r="C9209" s="1" t="s">
        <v>10004</v>
      </c>
      <c r="D9209" s="1" t="s">
        <v>6780</v>
      </c>
      <c r="E9209" s="1" t="s">
        <v>6899</v>
      </c>
      <c r="F9209" s="62">
        <v>8146.0362248848351</v>
      </c>
      <c r="G9209" s="62">
        <v>85.871604974844772</v>
      </c>
      <c r="H9209" s="62">
        <v>84.551457480142574</v>
      </c>
      <c r="I9209" s="62">
        <v>2146.2080000000001</v>
      </c>
      <c r="J9209" s="62">
        <v>1937.8321165487973</v>
      </c>
      <c r="K9209" s="62">
        <v>2146.2080000000001</v>
      </c>
      <c r="L9209" s="62">
        <v>181465.01445554185</v>
      </c>
      <c r="M9209" s="63">
        <v>9414.784282365059</v>
      </c>
      <c r="N9209" s="64">
        <f>GP_need_index[[#This Row],[Normalised weighted population]]/GP_need_index[[#This Row],[Registered population]]</f>
        <v>1.1557503578985326</v>
      </c>
    </row>
    <row r="9210" spans="1:14" hidden="1" x14ac:dyDescent="0.2">
      <c r="A9210" s="46" t="s">
        <v>13250</v>
      </c>
      <c r="B9210" s="33" t="s">
        <v>4595</v>
      </c>
      <c r="C9210" s="1" t="s">
        <v>10004</v>
      </c>
      <c r="D9210" s="1" t="s">
        <v>6780</v>
      </c>
      <c r="E9210" s="1" t="s">
        <v>6899</v>
      </c>
      <c r="F9210" s="62">
        <v>8163.9751204890545</v>
      </c>
      <c r="G9210" s="62">
        <v>85.871604974844772</v>
      </c>
      <c r="H9210" s="62">
        <v>84.551457480142574</v>
      </c>
      <c r="I9210" s="62">
        <v>2146.2080000000001</v>
      </c>
      <c r="J9210" s="62">
        <v>1937.8321165487973</v>
      </c>
      <c r="K9210" s="62">
        <v>2146.2080000000001</v>
      </c>
      <c r="L9210" s="62">
        <v>181465.01445554185</v>
      </c>
      <c r="M9210" s="63">
        <v>9452.9709814771559</v>
      </c>
      <c r="N9210" s="64">
        <f>GP_need_index[[#This Row],[Normalised weighted population]]/GP_need_index[[#This Row],[Registered population]]</f>
        <v>1.1578882642296546</v>
      </c>
    </row>
    <row r="9211" spans="1:14" x14ac:dyDescent="0.2">
      <c r="A9211" s="46" t="s">
        <v>13248</v>
      </c>
      <c r="B9211" s="33" t="s">
        <v>4512</v>
      </c>
      <c r="C9211" s="1" t="s">
        <v>10005</v>
      </c>
      <c r="D9211" s="1" t="s">
        <v>6780</v>
      </c>
      <c r="E9211" s="1" t="s">
        <v>6787</v>
      </c>
      <c r="F9211" s="62">
        <v>16103.833333333332</v>
      </c>
      <c r="G9211" s="62">
        <v>226.2767501805146</v>
      </c>
      <c r="H9211" s="62">
        <v>227.23552042051674</v>
      </c>
      <c r="I9211" s="62">
        <v>1830.85</v>
      </c>
      <c r="J9211" s="62">
        <v>1862.7031425406205</v>
      </c>
      <c r="K9211" s="62">
        <v>1830.85</v>
      </c>
      <c r="L9211" s="62">
        <v>416034.15256190306</v>
      </c>
      <c r="M9211" s="63">
        <v>21492.637962703102</v>
      </c>
      <c r="N9211" s="68">
        <f>GP_need_index[[#This Row],[Normalised weighted population]]/GP_need_index[[#This Row],[Registered population]]</f>
        <v>1.3346286885753766</v>
      </c>
    </row>
    <row r="9212" spans="1:14" hidden="1" x14ac:dyDescent="0.2">
      <c r="A9212" s="46" t="s">
        <v>13249</v>
      </c>
      <c r="B9212" s="33" t="s">
        <v>4512</v>
      </c>
      <c r="C9212" s="1" t="s">
        <v>10005</v>
      </c>
      <c r="D9212" s="1" t="s">
        <v>6780</v>
      </c>
      <c r="E9212" s="1" t="s">
        <v>6787</v>
      </c>
      <c r="F9212" s="62">
        <v>16095.597168344231</v>
      </c>
      <c r="G9212" s="62">
        <v>226.2767501805146</v>
      </c>
      <c r="H9212" s="62">
        <v>227.23552042051674</v>
      </c>
      <c r="I9212" s="62">
        <v>1830.85</v>
      </c>
      <c r="J9212" s="62">
        <v>1862.7031425406205</v>
      </c>
      <c r="K9212" s="62">
        <v>1830.85</v>
      </c>
      <c r="L9212" s="62">
        <v>416034.15256190306</v>
      </c>
      <c r="M9212" s="63">
        <v>21584.721507993425</v>
      </c>
      <c r="N9212" s="64">
        <f>GP_need_index[[#This Row],[Normalised weighted population]]/GP_need_index[[#This Row],[Registered population]]</f>
        <v>1.3410326614314656</v>
      </c>
    </row>
    <row r="9213" spans="1:14" hidden="1" x14ac:dyDescent="0.2">
      <c r="A9213" s="46" t="s">
        <v>13250</v>
      </c>
      <c r="B9213" s="33" t="s">
        <v>4512</v>
      </c>
      <c r="C9213" s="1" t="s">
        <v>10005</v>
      </c>
      <c r="D9213" s="1" t="s">
        <v>6780</v>
      </c>
      <c r="E9213" s="1" t="s">
        <v>6787</v>
      </c>
      <c r="F9213" s="62">
        <v>16079.04158556294</v>
      </c>
      <c r="G9213" s="62">
        <v>226.2767501805146</v>
      </c>
      <c r="H9213" s="62">
        <v>227.23552042051674</v>
      </c>
      <c r="I9213" s="62">
        <v>1830.85</v>
      </c>
      <c r="J9213" s="62">
        <v>1862.7031425406205</v>
      </c>
      <c r="K9213" s="62">
        <v>1830.85</v>
      </c>
      <c r="L9213" s="62">
        <v>416034.15256190306</v>
      </c>
      <c r="M9213" s="63">
        <v>21672.26990431601</v>
      </c>
      <c r="N9213" s="64">
        <f>GP_need_index[[#This Row],[Normalised weighted population]]/GP_need_index[[#This Row],[Registered population]]</f>
        <v>1.347858315372175</v>
      </c>
    </row>
    <row r="9214" spans="1:14" x14ac:dyDescent="0.2">
      <c r="A9214" s="46" t="s">
        <v>13248</v>
      </c>
      <c r="B9214" s="33" t="s">
        <v>4422</v>
      </c>
      <c r="C9214" s="1" t="s">
        <v>9816</v>
      </c>
      <c r="D9214" s="1" t="s">
        <v>6780</v>
      </c>
      <c r="E9214" s="1" t="s">
        <v>6790</v>
      </c>
      <c r="F9214" s="62">
        <v>6280.5833333333339</v>
      </c>
      <c r="G9214" s="62">
        <v>51.786382779052246</v>
      </c>
      <c r="H9214" s="62">
        <v>51.535407774128451</v>
      </c>
      <c r="I9214" s="62">
        <v>1918.319</v>
      </c>
      <c r="J9214" s="62">
        <v>1840.4751524024027</v>
      </c>
      <c r="K9214" s="62">
        <v>1918.319</v>
      </c>
      <c r="L9214" s="62">
        <v>98861.351905858319</v>
      </c>
      <c r="M9214" s="63">
        <v>5107.2519694157718</v>
      </c>
      <c r="N9214" s="68">
        <f>GP_need_index[[#This Row],[Normalised weighted population]]/GP_need_index[[#This Row],[Registered population]]</f>
        <v>0.81318114868562175</v>
      </c>
    </row>
    <row r="9215" spans="1:14" hidden="1" x14ac:dyDescent="0.2">
      <c r="A9215" s="46" t="s">
        <v>13249</v>
      </c>
      <c r="B9215" s="33" t="s">
        <v>4422</v>
      </c>
      <c r="C9215" s="1" t="s">
        <v>9816</v>
      </c>
      <c r="D9215" s="1" t="s">
        <v>6780</v>
      </c>
      <c r="E9215" s="1" t="s">
        <v>6790</v>
      </c>
      <c r="F9215" s="62">
        <v>6304.8277225110651</v>
      </c>
      <c r="G9215" s="62">
        <v>51.786382779052246</v>
      </c>
      <c r="H9215" s="62">
        <v>51.535407774128451</v>
      </c>
      <c r="I9215" s="62">
        <v>1918.319</v>
      </c>
      <c r="J9215" s="62">
        <v>1840.4751524024027</v>
      </c>
      <c r="K9215" s="62">
        <v>1918.319</v>
      </c>
      <c r="L9215" s="62">
        <v>98861.351905858319</v>
      </c>
      <c r="M9215" s="63">
        <v>5129.1335955265777</v>
      </c>
      <c r="N9215" s="64">
        <f>GP_need_index[[#This Row],[Normalised weighted population]]/GP_need_index[[#This Row],[Registered population]]</f>
        <v>0.81352478152785501</v>
      </c>
    </row>
    <row r="9216" spans="1:14" hidden="1" x14ac:dyDescent="0.2">
      <c r="A9216" s="46" t="s">
        <v>13250</v>
      </c>
      <c r="B9216" s="33" t="s">
        <v>4422</v>
      </c>
      <c r="C9216" s="1" t="s">
        <v>9816</v>
      </c>
      <c r="D9216" s="1" t="s">
        <v>6780</v>
      </c>
      <c r="E9216" s="1" t="s">
        <v>6790</v>
      </c>
      <c r="F9216" s="62">
        <v>6331.0389454829747</v>
      </c>
      <c r="G9216" s="62">
        <v>51.786382779052246</v>
      </c>
      <c r="H9216" s="62">
        <v>51.535407774128451</v>
      </c>
      <c r="I9216" s="62">
        <v>1918.319</v>
      </c>
      <c r="J9216" s="62">
        <v>1840.4751524024027</v>
      </c>
      <c r="K9216" s="62">
        <v>1918.319</v>
      </c>
      <c r="L9216" s="62">
        <v>98861.351905858319</v>
      </c>
      <c r="M9216" s="63">
        <v>5149.9375433860096</v>
      </c>
      <c r="N9216" s="64">
        <f>GP_need_index[[#This Row],[Normalised weighted population]]/GP_need_index[[#This Row],[Registered population]]</f>
        <v>0.81344272049698119</v>
      </c>
    </row>
    <row r="9217" spans="1:14" x14ac:dyDescent="0.2">
      <c r="A9217" s="46" t="s">
        <v>13248</v>
      </c>
      <c r="B9217" s="33" t="s">
        <v>4734</v>
      </c>
      <c r="C9217" s="1" t="s">
        <v>10006</v>
      </c>
      <c r="D9217" s="1" t="s">
        <v>6780</v>
      </c>
      <c r="E9217" s="1" t="s">
        <v>6782</v>
      </c>
      <c r="F9217" s="62">
        <v>7666.333333333333</v>
      </c>
      <c r="G9217" s="62">
        <v>59.265049265875078</v>
      </c>
      <c r="H9217" s="62">
        <v>59.961381712937623</v>
      </c>
      <c r="I9217" s="62">
        <v>1960.444</v>
      </c>
      <c r="J9217" s="62">
        <v>1795.1367743589744</v>
      </c>
      <c r="K9217" s="62">
        <v>1960.444</v>
      </c>
      <c r="L9217" s="62">
        <v>117550.93101083828</v>
      </c>
      <c r="M9217" s="63">
        <v>6072.7697157475859</v>
      </c>
      <c r="N9217" s="68">
        <f>GP_need_index[[#This Row],[Normalised weighted population]]/GP_need_index[[#This Row],[Registered population]]</f>
        <v>0.79213483835135257</v>
      </c>
    </row>
    <row r="9218" spans="1:14" hidden="1" x14ac:dyDescent="0.2">
      <c r="A9218" s="46" t="s">
        <v>13249</v>
      </c>
      <c r="B9218" s="33" t="s">
        <v>4734</v>
      </c>
      <c r="C9218" s="1" t="s">
        <v>10006</v>
      </c>
      <c r="D9218" s="1" t="s">
        <v>6780</v>
      </c>
      <c r="E9218" s="1" t="s">
        <v>6782</v>
      </c>
      <c r="F9218" s="62">
        <v>7704.6409250063125</v>
      </c>
      <c r="G9218" s="62">
        <v>59.265049265875078</v>
      </c>
      <c r="H9218" s="62">
        <v>59.961381712937623</v>
      </c>
      <c r="I9218" s="62">
        <v>1960.444</v>
      </c>
      <c r="J9218" s="62">
        <v>1795.1367743589744</v>
      </c>
      <c r="K9218" s="62">
        <v>1960.444</v>
      </c>
      <c r="L9218" s="62">
        <v>117550.93101083828</v>
      </c>
      <c r="M9218" s="63">
        <v>6098.7880279774836</v>
      </c>
      <c r="N9218" s="64">
        <f>GP_need_index[[#This Row],[Normalised weighted population]]/GP_need_index[[#This Row],[Registered population]]</f>
        <v>0.79157329813815913</v>
      </c>
    </row>
    <row r="9219" spans="1:14" hidden="1" x14ac:dyDescent="0.2">
      <c r="A9219" s="46" t="s">
        <v>13250</v>
      </c>
      <c r="B9219" s="33" t="s">
        <v>4734</v>
      </c>
      <c r="C9219" s="1" t="s">
        <v>10006</v>
      </c>
      <c r="D9219" s="1" t="s">
        <v>6780</v>
      </c>
      <c r="E9219" s="1" t="s">
        <v>6782</v>
      </c>
      <c r="F9219" s="62">
        <v>7745.5205404495546</v>
      </c>
      <c r="G9219" s="62">
        <v>59.265049265875078</v>
      </c>
      <c r="H9219" s="62">
        <v>59.961381712937623</v>
      </c>
      <c r="I9219" s="62">
        <v>1960.444</v>
      </c>
      <c r="J9219" s="62">
        <v>1795.1367743589744</v>
      </c>
      <c r="K9219" s="62">
        <v>1960.444</v>
      </c>
      <c r="L9219" s="62">
        <v>117550.93101083828</v>
      </c>
      <c r="M9219" s="63">
        <v>6123.5249286209819</v>
      </c>
      <c r="N9219" s="64">
        <f>GP_need_index[[#This Row],[Normalised weighted population]]/GP_need_index[[#This Row],[Registered population]]</f>
        <v>0.79058920528865695</v>
      </c>
    </row>
    <row r="9220" spans="1:14" x14ac:dyDescent="0.2">
      <c r="A9220" s="46" t="s">
        <v>13248</v>
      </c>
      <c r="B9220" s="33" t="s">
        <v>4713</v>
      </c>
      <c r="C9220" s="1" t="s">
        <v>10007</v>
      </c>
      <c r="D9220" s="1" t="s">
        <v>6780</v>
      </c>
      <c r="E9220" s="1" t="s">
        <v>6783</v>
      </c>
      <c r="F9220" s="62">
        <v>13806.5</v>
      </c>
      <c r="G9220" s="62">
        <v>145.94662759899731</v>
      </c>
      <c r="H9220" s="62">
        <v>146.92205970714343</v>
      </c>
      <c r="I9220" s="62">
        <v>1992.5309999999999</v>
      </c>
      <c r="J9220" s="62">
        <v>1923.1033943925238</v>
      </c>
      <c r="K9220" s="62">
        <v>1992.5309999999999</v>
      </c>
      <c r="L9220" s="62">
        <v>292746.7585503342</v>
      </c>
      <c r="M9220" s="63">
        <v>15123.518243711973</v>
      </c>
      <c r="N9220" s="68">
        <f>GP_need_index[[#This Row],[Normalised weighted population]]/GP_need_index[[#This Row],[Registered population]]</f>
        <v>1.0953911739913789</v>
      </c>
    </row>
    <row r="9221" spans="1:14" hidden="1" x14ac:dyDescent="0.2">
      <c r="A9221" s="46" t="s">
        <v>13249</v>
      </c>
      <c r="B9221" s="33" t="s">
        <v>4713</v>
      </c>
      <c r="C9221" s="1" t="s">
        <v>10007</v>
      </c>
      <c r="D9221" s="1" t="s">
        <v>6780</v>
      </c>
      <c r="E9221" s="1" t="s">
        <v>6783</v>
      </c>
      <c r="F9221" s="62">
        <v>13931.057485359124</v>
      </c>
      <c r="G9221" s="62">
        <v>145.94662759899731</v>
      </c>
      <c r="H9221" s="62">
        <v>146.92205970714343</v>
      </c>
      <c r="I9221" s="62">
        <v>1992.5309999999999</v>
      </c>
      <c r="J9221" s="62">
        <v>1923.1033943925238</v>
      </c>
      <c r="K9221" s="62">
        <v>1992.5309999999999</v>
      </c>
      <c r="L9221" s="62">
        <v>292746.7585503342</v>
      </c>
      <c r="M9221" s="63">
        <v>15188.313788100733</v>
      </c>
      <c r="N9221" s="64">
        <f>GP_need_index[[#This Row],[Normalised weighted population]]/GP_need_index[[#This Row],[Registered population]]</f>
        <v>1.0902484469727387</v>
      </c>
    </row>
    <row r="9222" spans="1:14" hidden="1" x14ac:dyDescent="0.2">
      <c r="A9222" s="46" t="s">
        <v>13250</v>
      </c>
      <c r="B9222" s="33" t="s">
        <v>4713</v>
      </c>
      <c r="C9222" s="1" t="s">
        <v>10007</v>
      </c>
      <c r="D9222" s="1" t="s">
        <v>6780</v>
      </c>
      <c r="E9222" s="1" t="s">
        <v>6783</v>
      </c>
      <c r="F9222" s="62">
        <v>14047.756082886521</v>
      </c>
      <c r="G9222" s="62">
        <v>145.94662759899731</v>
      </c>
      <c r="H9222" s="62">
        <v>146.92205970714343</v>
      </c>
      <c r="I9222" s="62">
        <v>1992.5309999999999</v>
      </c>
      <c r="J9222" s="62">
        <v>1923.1033943925238</v>
      </c>
      <c r="K9222" s="62">
        <v>1992.5309999999999</v>
      </c>
      <c r="L9222" s="62">
        <v>292746.7585503342</v>
      </c>
      <c r="M9222" s="63">
        <v>15249.918127749035</v>
      </c>
      <c r="N9222" s="64">
        <f>GP_need_index[[#This Row],[Normalised weighted population]]/GP_need_index[[#This Row],[Registered population]]</f>
        <v>1.0855768022856711</v>
      </c>
    </row>
    <row r="9223" spans="1:14" x14ac:dyDescent="0.2">
      <c r="A9223" s="46" t="s">
        <v>13248</v>
      </c>
      <c r="B9223" s="33" t="s">
        <v>4426</v>
      </c>
      <c r="C9223" s="1" t="s">
        <v>10008</v>
      </c>
      <c r="D9223" s="1" t="s">
        <v>6780</v>
      </c>
      <c r="E9223" s="1" t="s">
        <v>6790</v>
      </c>
      <c r="F9223" s="62">
        <v>6606.4166666666661</v>
      </c>
      <c r="G9223" s="62">
        <v>51.810435040495008</v>
      </c>
      <c r="H9223" s="62">
        <v>50.957294291549083</v>
      </c>
      <c r="I9223" s="62">
        <v>1764.5509999999999</v>
      </c>
      <c r="J9223" s="62">
        <v>1840.4751524024027</v>
      </c>
      <c r="K9223" s="62">
        <v>1764.5509999999999</v>
      </c>
      <c r="L9223" s="62">
        <v>89916.744599447222</v>
      </c>
      <c r="M9223" s="63">
        <v>4645.1668127731609</v>
      </c>
      <c r="N9223" s="68">
        <f>GP_need_index[[#This Row],[Normalised weighted population]]/GP_need_index[[#This Row],[Registered population]]</f>
        <v>0.70312955527174259</v>
      </c>
    </row>
    <row r="9224" spans="1:14" hidden="1" x14ac:dyDescent="0.2">
      <c r="A9224" s="46" t="s">
        <v>13249</v>
      </c>
      <c r="B9224" s="33" t="s">
        <v>4426</v>
      </c>
      <c r="C9224" s="1" t="s">
        <v>10008</v>
      </c>
      <c r="D9224" s="1" t="s">
        <v>6780</v>
      </c>
      <c r="E9224" s="1" t="s">
        <v>6790</v>
      </c>
      <c r="F9224" s="62">
        <v>6619.1672332820253</v>
      </c>
      <c r="G9224" s="62">
        <v>51.810435040495008</v>
      </c>
      <c r="H9224" s="62">
        <v>50.957294291549083</v>
      </c>
      <c r="I9224" s="62">
        <v>1764.5509999999999</v>
      </c>
      <c r="J9224" s="62">
        <v>1840.4751524024027</v>
      </c>
      <c r="K9224" s="62">
        <v>1764.5509999999999</v>
      </c>
      <c r="L9224" s="62">
        <v>89916.744599447222</v>
      </c>
      <c r="M9224" s="63">
        <v>4665.0686707641335</v>
      </c>
      <c r="N9224" s="64">
        <f>GP_need_index[[#This Row],[Normalised weighted population]]/GP_need_index[[#This Row],[Registered population]]</f>
        <v>0.70478181111780458</v>
      </c>
    </row>
    <row r="9225" spans="1:14" hidden="1" x14ac:dyDescent="0.2">
      <c r="A9225" s="46" t="s">
        <v>13250</v>
      </c>
      <c r="B9225" s="33" t="s">
        <v>4426</v>
      </c>
      <c r="C9225" s="1" t="s">
        <v>10008</v>
      </c>
      <c r="D9225" s="1" t="s">
        <v>6780</v>
      </c>
      <c r="E9225" s="1" t="s">
        <v>6790</v>
      </c>
      <c r="F9225" s="62">
        <v>6638.2651842543819</v>
      </c>
      <c r="G9225" s="62">
        <v>51.810435040495008</v>
      </c>
      <c r="H9225" s="62">
        <v>50.957294291549083</v>
      </c>
      <c r="I9225" s="62">
        <v>1764.5509999999999</v>
      </c>
      <c r="J9225" s="62">
        <v>1840.4751524024027</v>
      </c>
      <c r="K9225" s="62">
        <v>1764.5509999999999</v>
      </c>
      <c r="L9225" s="62">
        <v>89916.744599447222</v>
      </c>
      <c r="M9225" s="63">
        <v>4683.9903548224102</v>
      </c>
      <c r="N9225" s="64">
        <f>GP_need_index[[#This Row],[Normalised weighted population]]/GP_need_index[[#This Row],[Registered population]]</f>
        <v>0.7056045856577996</v>
      </c>
    </row>
    <row r="9226" spans="1:14" x14ac:dyDescent="0.2">
      <c r="A9226" s="46" t="s">
        <v>13248</v>
      </c>
      <c r="B9226" s="33" t="s">
        <v>4511</v>
      </c>
      <c r="C9226" s="1" t="s">
        <v>10009</v>
      </c>
      <c r="D9226" s="1" t="s">
        <v>6780</v>
      </c>
      <c r="E9226" s="1" t="s">
        <v>6787</v>
      </c>
      <c r="F9226" s="62">
        <v>9569.75</v>
      </c>
      <c r="G9226" s="62">
        <v>112.12758246080473</v>
      </c>
      <c r="H9226" s="62">
        <v>117.13381382583569</v>
      </c>
      <c r="I9226" s="62">
        <v>1885.183</v>
      </c>
      <c r="J9226" s="62">
        <v>1862.7031425406205</v>
      </c>
      <c r="K9226" s="62">
        <v>1885.183</v>
      </c>
      <c r="L9226" s="62">
        <v>220818.67454963041</v>
      </c>
      <c r="M9226" s="63">
        <v>11407.659198827429</v>
      </c>
      <c r="N9226" s="68">
        <f>GP_need_index[[#This Row],[Normalised weighted population]]/GP_need_index[[#This Row],[Registered population]]</f>
        <v>1.1920540451764601</v>
      </c>
    </row>
    <row r="9227" spans="1:14" hidden="1" x14ac:dyDescent="0.2">
      <c r="A9227" s="46" t="s">
        <v>13249</v>
      </c>
      <c r="B9227" s="33" t="s">
        <v>4511</v>
      </c>
      <c r="C9227" s="1" t="s">
        <v>10009</v>
      </c>
      <c r="D9227" s="1" t="s">
        <v>6780</v>
      </c>
      <c r="E9227" s="1" t="s">
        <v>6787</v>
      </c>
      <c r="F9227" s="62">
        <v>9576.3857993009606</v>
      </c>
      <c r="G9227" s="62">
        <v>112.12758246080473</v>
      </c>
      <c r="H9227" s="62">
        <v>117.13381382583569</v>
      </c>
      <c r="I9227" s="62">
        <v>1885.183</v>
      </c>
      <c r="J9227" s="62">
        <v>1862.7031425406205</v>
      </c>
      <c r="K9227" s="62">
        <v>1885.183</v>
      </c>
      <c r="L9227" s="62">
        <v>220818.67454963041</v>
      </c>
      <c r="M9227" s="63">
        <v>11456.534432491844</v>
      </c>
      <c r="N9227" s="64">
        <f>GP_need_index[[#This Row],[Normalised weighted population]]/GP_need_index[[#This Row],[Registered population]]</f>
        <v>1.1963317552774584</v>
      </c>
    </row>
    <row r="9228" spans="1:14" hidden="1" x14ac:dyDescent="0.2">
      <c r="A9228" s="46" t="s">
        <v>13250</v>
      </c>
      <c r="B9228" s="33" t="s">
        <v>4511</v>
      </c>
      <c r="C9228" s="1" t="s">
        <v>10009</v>
      </c>
      <c r="D9228" s="1" t="s">
        <v>6780</v>
      </c>
      <c r="E9228" s="1" t="s">
        <v>6787</v>
      </c>
      <c r="F9228" s="62">
        <v>9580.7580000771959</v>
      </c>
      <c r="G9228" s="62">
        <v>112.12758246080473</v>
      </c>
      <c r="H9228" s="62">
        <v>117.13381382583569</v>
      </c>
      <c r="I9228" s="62">
        <v>1885.183</v>
      </c>
      <c r="J9228" s="62">
        <v>1862.7031425406205</v>
      </c>
      <c r="K9228" s="62">
        <v>1885.183</v>
      </c>
      <c r="L9228" s="62">
        <v>220818.67454963041</v>
      </c>
      <c r="M9228" s="63">
        <v>11503.002542659849</v>
      </c>
      <c r="N9228" s="64">
        <f>GP_need_index[[#This Row],[Normalised weighted population]]/GP_need_index[[#This Row],[Registered population]]</f>
        <v>1.2006359562121458</v>
      </c>
    </row>
    <row r="9229" spans="1:14" x14ac:dyDescent="0.2">
      <c r="A9229" s="46" t="s">
        <v>13248</v>
      </c>
      <c r="B9229" s="33" t="s">
        <v>4520</v>
      </c>
      <c r="C9229" s="1" t="s">
        <v>10010</v>
      </c>
      <c r="D9229" s="1" t="s">
        <v>6780</v>
      </c>
      <c r="E9229" s="1" t="s">
        <v>6787</v>
      </c>
      <c r="F9229" s="62">
        <v>16507.5</v>
      </c>
      <c r="G9229" s="62">
        <v>130.26847425738177</v>
      </c>
      <c r="H9229" s="62">
        <v>132.57961138485533</v>
      </c>
      <c r="I9229" s="62">
        <v>1807.819</v>
      </c>
      <c r="J9229" s="62">
        <v>1862.7031425406205</v>
      </c>
      <c r="K9229" s="62">
        <v>1807.819</v>
      </c>
      <c r="L9229" s="62">
        <v>239679.94047415777</v>
      </c>
      <c r="M9229" s="63">
        <v>12382.046415688952</v>
      </c>
      <c r="N9229" s="68">
        <f>GP_need_index[[#This Row],[Normalised weighted population]]/GP_need_index[[#This Row],[Registered population]]</f>
        <v>0.75008610726572478</v>
      </c>
    </row>
    <row r="9230" spans="1:14" hidden="1" x14ac:dyDescent="0.2">
      <c r="A9230" s="46" t="s">
        <v>13249</v>
      </c>
      <c r="B9230" s="33" t="s">
        <v>4520</v>
      </c>
      <c r="C9230" s="1" t="s">
        <v>10010</v>
      </c>
      <c r="D9230" s="1" t="s">
        <v>6780</v>
      </c>
      <c r="E9230" s="1" t="s">
        <v>6787</v>
      </c>
      <c r="F9230" s="62">
        <v>16546.597794914924</v>
      </c>
      <c r="G9230" s="62">
        <v>130.26847425738177</v>
      </c>
      <c r="H9230" s="62">
        <v>132.57961138485533</v>
      </c>
      <c r="I9230" s="62">
        <v>1807.819</v>
      </c>
      <c r="J9230" s="62">
        <v>1862.7031425406205</v>
      </c>
      <c r="K9230" s="62">
        <v>1807.819</v>
      </c>
      <c r="L9230" s="62">
        <v>239679.94047415777</v>
      </c>
      <c r="M9230" s="63">
        <v>12435.096336033053</v>
      </c>
      <c r="N9230" s="64">
        <f>GP_need_index[[#This Row],[Normalised weighted population]]/GP_need_index[[#This Row],[Registered population]]</f>
        <v>0.75151982843594523</v>
      </c>
    </row>
    <row r="9231" spans="1:14" hidden="1" x14ac:dyDescent="0.2">
      <c r="A9231" s="46" t="s">
        <v>13250</v>
      </c>
      <c r="B9231" s="33" t="s">
        <v>4520</v>
      </c>
      <c r="C9231" s="1" t="s">
        <v>10010</v>
      </c>
      <c r="D9231" s="1" t="s">
        <v>6780</v>
      </c>
      <c r="E9231" s="1" t="s">
        <v>6787</v>
      </c>
      <c r="F9231" s="62">
        <v>16585.926549586111</v>
      </c>
      <c r="G9231" s="62">
        <v>130.26847425738177</v>
      </c>
      <c r="H9231" s="62">
        <v>132.57961138485533</v>
      </c>
      <c r="I9231" s="62">
        <v>1807.819</v>
      </c>
      <c r="J9231" s="62">
        <v>1862.7031425406205</v>
      </c>
      <c r="K9231" s="62">
        <v>1807.819</v>
      </c>
      <c r="L9231" s="62">
        <v>239679.94047415777</v>
      </c>
      <c r="M9231" s="63">
        <v>12485.533528003929</v>
      </c>
      <c r="N9231" s="64">
        <f>GP_need_index[[#This Row],[Normalised weighted population]]/GP_need_index[[#This Row],[Registered population]]</f>
        <v>0.75277877848286356</v>
      </c>
    </row>
    <row r="9232" spans="1:14" x14ac:dyDescent="0.2">
      <c r="A9232" s="46" t="s">
        <v>13248</v>
      </c>
      <c r="B9232" s="33" t="s">
        <v>6303</v>
      </c>
      <c r="C9232" s="1" t="s">
        <v>10011</v>
      </c>
      <c r="D9232" s="1" t="s">
        <v>6780</v>
      </c>
      <c r="E9232" s="1" t="s">
        <v>6785</v>
      </c>
      <c r="F9232" s="62">
        <v>6390.6666666666679</v>
      </c>
      <c r="G9232" s="62">
        <v>59.640417203668264</v>
      </c>
      <c r="H9232" s="62">
        <v>57.240901425062702</v>
      </c>
      <c r="I9232" s="62">
        <v>1931.115</v>
      </c>
      <c r="J9232" s="62">
        <v>1959.5474095139607</v>
      </c>
      <c r="K9232" s="62">
        <v>1931.115</v>
      </c>
      <c r="L9232" s="62">
        <v>110538.76335545996</v>
      </c>
      <c r="M9232" s="63">
        <v>5710.5158483120313</v>
      </c>
      <c r="N9232" s="68">
        <f>GP_need_index[[#This Row],[Normalised weighted population]]/GP_need_index[[#This Row],[Registered population]]</f>
        <v>0.89357122600334293</v>
      </c>
    </row>
    <row r="9233" spans="1:14" hidden="1" x14ac:dyDescent="0.2">
      <c r="A9233" s="46" t="s">
        <v>13249</v>
      </c>
      <c r="B9233" s="33" t="s">
        <v>6303</v>
      </c>
      <c r="C9233" s="1" t="s">
        <v>10011</v>
      </c>
      <c r="D9233" s="1" t="s">
        <v>6780</v>
      </c>
      <c r="E9233" s="1" t="s">
        <v>6785</v>
      </c>
      <c r="F9233" s="62">
        <v>6413.1402489933953</v>
      </c>
      <c r="G9233" s="62">
        <v>59.640417203668264</v>
      </c>
      <c r="H9233" s="62">
        <v>57.240901425062702</v>
      </c>
      <c r="I9233" s="62">
        <v>1931.115</v>
      </c>
      <c r="J9233" s="62">
        <v>1959.5474095139607</v>
      </c>
      <c r="K9233" s="62">
        <v>1931.115</v>
      </c>
      <c r="L9233" s="62">
        <v>110538.76335545996</v>
      </c>
      <c r="M9233" s="63">
        <v>5734.982111860586</v>
      </c>
      <c r="N9233" s="64">
        <f>GP_need_index[[#This Row],[Normalised weighted population]]/GP_need_index[[#This Row],[Registered population]]</f>
        <v>0.89425490308912969</v>
      </c>
    </row>
    <row r="9234" spans="1:14" hidden="1" x14ac:dyDescent="0.2">
      <c r="A9234" s="46" t="s">
        <v>13250</v>
      </c>
      <c r="B9234" s="33" t="s">
        <v>6303</v>
      </c>
      <c r="C9234" s="1" t="s">
        <v>10011</v>
      </c>
      <c r="D9234" s="1" t="s">
        <v>6780</v>
      </c>
      <c r="E9234" s="1" t="s">
        <v>6785</v>
      </c>
      <c r="F9234" s="62">
        <v>6430.7999476790255</v>
      </c>
      <c r="G9234" s="62">
        <v>59.640417203668264</v>
      </c>
      <c r="H9234" s="62">
        <v>57.240901425062702</v>
      </c>
      <c r="I9234" s="62">
        <v>1931.115</v>
      </c>
      <c r="J9234" s="62">
        <v>1959.5474095139607</v>
      </c>
      <c r="K9234" s="62">
        <v>1931.115</v>
      </c>
      <c r="L9234" s="62">
        <v>110538.76335545996</v>
      </c>
      <c r="M9234" s="63">
        <v>5758.243402799465</v>
      </c>
      <c r="N9234" s="64">
        <f>GP_need_index[[#This Row],[Normalised weighted population]]/GP_need_index[[#This Row],[Registered population]]</f>
        <v>0.895416347833632</v>
      </c>
    </row>
    <row r="9235" spans="1:14" x14ac:dyDescent="0.2">
      <c r="A9235" s="46" t="s">
        <v>13248</v>
      </c>
      <c r="B9235" s="33" t="s">
        <v>3659</v>
      </c>
      <c r="C9235" s="1" t="s">
        <v>10012</v>
      </c>
      <c r="D9235" s="1" t="s">
        <v>6577</v>
      </c>
      <c r="E9235" s="1" t="s">
        <v>6598</v>
      </c>
      <c r="F9235" s="62">
        <v>12475</v>
      </c>
      <c r="G9235" s="62">
        <v>135.98439059864094</v>
      </c>
      <c r="H9235" s="62">
        <v>129.08227741841529</v>
      </c>
      <c r="I9235" s="62">
        <v>2022.8489999999999</v>
      </c>
      <c r="J9235" s="62">
        <v>2042.8714139934325</v>
      </c>
      <c r="K9235" s="62">
        <v>2022.8489999999999</v>
      </c>
      <c r="L9235" s="62">
        <v>261113.95579356395</v>
      </c>
      <c r="M9235" s="63">
        <v>13489.34380584368</v>
      </c>
      <c r="N9235" s="68">
        <f>GP_need_index[[#This Row],[Normalised weighted population]]/GP_need_index[[#This Row],[Registered population]]</f>
        <v>1.0813101247169283</v>
      </c>
    </row>
    <row r="9236" spans="1:14" hidden="1" x14ac:dyDescent="0.2">
      <c r="A9236" s="46" t="s">
        <v>13249</v>
      </c>
      <c r="B9236" s="33" t="s">
        <v>3659</v>
      </c>
      <c r="C9236" s="1" t="s">
        <v>10012</v>
      </c>
      <c r="D9236" s="1" t="s">
        <v>6577</v>
      </c>
      <c r="E9236" s="1" t="s">
        <v>6598</v>
      </c>
      <c r="F9236" s="62">
        <v>12607.490661863036</v>
      </c>
      <c r="G9236" s="62">
        <v>135.98439059864094</v>
      </c>
      <c r="H9236" s="62">
        <v>129.08227741841529</v>
      </c>
      <c r="I9236" s="62">
        <v>2022.8489999999999</v>
      </c>
      <c r="J9236" s="62">
        <v>2042.8714139934325</v>
      </c>
      <c r="K9236" s="62">
        <v>2022.8489999999999</v>
      </c>
      <c r="L9236" s="62">
        <v>261113.95579356395</v>
      </c>
      <c r="M9236" s="63">
        <v>13547.137856226778</v>
      </c>
      <c r="N9236" s="64">
        <f>GP_need_index[[#This Row],[Normalised weighted population]]/GP_need_index[[#This Row],[Registered population]]</f>
        <v>1.0745308657817312</v>
      </c>
    </row>
    <row r="9237" spans="1:14" hidden="1" x14ac:dyDescent="0.2">
      <c r="A9237" s="46" t="s">
        <v>13250</v>
      </c>
      <c r="B9237" s="33" t="s">
        <v>3659</v>
      </c>
      <c r="C9237" s="1" t="s">
        <v>10012</v>
      </c>
      <c r="D9237" s="1" t="s">
        <v>6577</v>
      </c>
      <c r="E9237" s="1" t="s">
        <v>6598</v>
      </c>
      <c r="F9237" s="62">
        <v>12727.252324494555</v>
      </c>
      <c r="G9237" s="62">
        <v>135.98439059864094</v>
      </c>
      <c r="H9237" s="62">
        <v>129.08227741841529</v>
      </c>
      <c r="I9237" s="62">
        <v>2022.8489999999999</v>
      </c>
      <c r="J9237" s="62">
        <v>2042.8714139934325</v>
      </c>
      <c r="K9237" s="62">
        <v>2022.8489999999999</v>
      </c>
      <c r="L9237" s="62">
        <v>261113.95579356395</v>
      </c>
      <c r="M9237" s="63">
        <v>13602.085528061896</v>
      </c>
      <c r="N9237" s="64">
        <f>GP_need_index[[#This Row],[Normalised weighted population]]/GP_need_index[[#This Row],[Registered population]]</f>
        <v>1.0687370047566087</v>
      </c>
    </row>
    <row r="9238" spans="1:14" x14ac:dyDescent="0.2">
      <c r="A9238" s="46" t="s">
        <v>13248</v>
      </c>
      <c r="B9238" s="33" t="s">
        <v>3285</v>
      </c>
      <c r="C9238" s="1" t="s">
        <v>10013</v>
      </c>
      <c r="D9238" s="1" t="s">
        <v>6577</v>
      </c>
      <c r="E9238" s="1" t="s">
        <v>6606</v>
      </c>
      <c r="F9238" s="62">
        <v>9722.8333333333321</v>
      </c>
      <c r="G9238" s="62">
        <v>99.853655407597017</v>
      </c>
      <c r="H9238" s="62">
        <v>102.1572723767252</v>
      </c>
      <c r="I9238" s="62">
        <v>1782.9079999999999</v>
      </c>
      <c r="J9238" s="62">
        <v>1883.8891017011831</v>
      </c>
      <c r="K9238" s="62">
        <v>1782.9079999999999</v>
      </c>
      <c r="L9238" s="62">
        <v>182137.01817864238</v>
      </c>
      <c r="M9238" s="63">
        <v>9409.3356692329889</v>
      </c>
      <c r="N9238" s="68">
        <f>GP_need_index[[#This Row],[Normalised weighted population]]/GP_need_index[[#This Row],[Registered population]]</f>
        <v>0.96775655270922301</v>
      </c>
    </row>
    <row r="9239" spans="1:14" hidden="1" x14ac:dyDescent="0.2">
      <c r="A9239" s="46" t="s">
        <v>13249</v>
      </c>
      <c r="B9239" s="33" t="s">
        <v>3285</v>
      </c>
      <c r="C9239" s="1" t="s">
        <v>10013</v>
      </c>
      <c r="D9239" s="1" t="s">
        <v>6577</v>
      </c>
      <c r="E9239" s="1" t="s">
        <v>6606</v>
      </c>
      <c r="F9239" s="62">
        <v>9770.820758916183</v>
      </c>
      <c r="G9239" s="62">
        <v>99.853655407597017</v>
      </c>
      <c r="H9239" s="62">
        <v>102.1572723767252</v>
      </c>
      <c r="I9239" s="62">
        <v>1782.9079999999999</v>
      </c>
      <c r="J9239" s="62">
        <v>1883.8891017011831</v>
      </c>
      <c r="K9239" s="62">
        <v>1782.9079999999999</v>
      </c>
      <c r="L9239" s="62">
        <v>182137.01817864238</v>
      </c>
      <c r="M9239" s="63">
        <v>9449.6492402684871</v>
      </c>
      <c r="N9239" s="64">
        <f>GP_need_index[[#This Row],[Normalised weighted population]]/GP_need_index[[#This Row],[Registered population]]</f>
        <v>0.96712952508573891</v>
      </c>
    </row>
    <row r="9240" spans="1:14" hidden="1" x14ac:dyDescent="0.2">
      <c r="A9240" s="46" t="s">
        <v>13250</v>
      </c>
      <c r="B9240" s="33" t="s">
        <v>3285</v>
      </c>
      <c r="C9240" s="1" t="s">
        <v>10013</v>
      </c>
      <c r="D9240" s="1" t="s">
        <v>6577</v>
      </c>
      <c r="E9240" s="1" t="s">
        <v>6606</v>
      </c>
      <c r="F9240" s="62">
        <v>9817.6960397210241</v>
      </c>
      <c r="G9240" s="62">
        <v>99.853655407597017</v>
      </c>
      <c r="H9240" s="62">
        <v>102.1572723767252</v>
      </c>
      <c r="I9240" s="62">
        <v>1782.9079999999999</v>
      </c>
      <c r="J9240" s="62">
        <v>1883.8891017011831</v>
      </c>
      <c r="K9240" s="62">
        <v>1782.9079999999999</v>
      </c>
      <c r="L9240" s="62">
        <v>182137.01817864238</v>
      </c>
      <c r="M9240" s="63">
        <v>9487.9773528869464</v>
      </c>
      <c r="N9240" s="64">
        <f>GP_need_index[[#This Row],[Normalised weighted population]]/GP_need_index[[#This Row],[Registered population]]</f>
        <v>0.96641587949962171</v>
      </c>
    </row>
    <row r="9241" spans="1:14" x14ac:dyDescent="0.2">
      <c r="A9241" s="46" t="s">
        <v>13248</v>
      </c>
      <c r="B9241" s="33" t="s">
        <v>3283</v>
      </c>
      <c r="C9241" s="1" t="s">
        <v>10014</v>
      </c>
      <c r="D9241" s="1" t="s">
        <v>6577</v>
      </c>
      <c r="E9241" s="1" t="s">
        <v>6606</v>
      </c>
      <c r="F9241" s="62">
        <v>14251.666666666666</v>
      </c>
      <c r="G9241" s="62">
        <v>131.8453123806411</v>
      </c>
      <c r="H9241" s="62">
        <v>127.12153887918119</v>
      </c>
      <c r="I9241" s="62">
        <v>1783.126</v>
      </c>
      <c r="J9241" s="62">
        <v>1883.8891017011831</v>
      </c>
      <c r="K9241" s="62">
        <v>1783.126</v>
      </c>
      <c r="L9241" s="62">
        <v>226673.72113547885</v>
      </c>
      <c r="M9241" s="63">
        <v>11710.135319476387</v>
      </c>
      <c r="N9241" s="68">
        <f>GP_need_index[[#This Row],[Normalised weighted population]]/GP_need_index[[#This Row],[Registered population]]</f>
        <v>0.82166778057371448</v>
      </c>
    </row>
    <row r="9242" spans="1:14" hidden="1" x14ac:dyDescent="0.2">
      <c r="A9242" s="46" t="s">
        <v>13249</v>
      </c>
      <c r="B9242" s="33" t="s">
        <v>3283</v>
      </c>
      <c r="C9242" s="1" t="s">
        <v>10014</v>
      </c>
      <c r="D9242" s="1" t="s">
        <v>6577</v>
      </c>
      <c r="E9242" s="1" t="s">
        <v>6606</v>
      </c>
      <c r="F9242" s="62">
        <v>14328.370746265704</v>
      </c>
      <c r="G9242" s="62">
        <v>131.8453123806411</v>
      </c>
      <c r="H9242" s="62">
        <v>127.12153887918119</v>
      </c>
      <c r="I9242" s="62">
        <v>1783.126</v>
      </c>
      <c r="J9242" s="62">
        <v>1883.8891017011831</v>
      </c>
      <c r="K9242" s="62">
        <v>1783.126</v>
      </c>
      <c r="L9242" s="62">
        <v>226673.72113547885</v>
      </c>
      <c r="M9242" s="63">
        <v>11760.30648868875</v>
      </c>
      <c r="N9242" s="64">
        <f>GP_need_index[[#This Row],[Normalised weighted population]]/GP_need_index[[#This Row],[Registered population]]</f>
        <v>0.82077067218223332</v>
      </c>
    </row>
    <row r="9243" spans="1:14" hidden="1" x14ac:dyDescent="0.2">
      <c r="A9243" s="46" t="s">
        <v>13250</v>
      </c>
      <c r="B9243" s="33" t="s">
        <v>3283</v>
      </c>
      <c r="C9243" s="1" t="s">
        <v>10014</v>
      </c>
      <c r="D9243" s="1" t="s">
        <v>6577</v>
      </c>
      <c r="E9243" s="1" t="s">
        <v>6606</v>
      </c>
      <c r="F9243" s="62">
        <v>14403.895060350475</v>
      </c>
      <c r="G9243" s="62">
        <v>131.8453123806411</v>
      </c>
      <c r="H9243" s="62">
        <v>127.12153887918119</v>
      </c>
      <c r="I9243" s="62">
        <v>1783.126</v>
      </c>
      <c r="J9243" s="62">
        <v>1883.8891017011831</v>
      </c>
      <c r="K9243" s="62">
        <v>1783.126</v>
      </c>
      <c r="L9243" s="62">
        <v>226673.72113547885</v>
      </c>
      <c r="M9243" s="63">
        <v>11808.006709095371</v>
      </c>
      <c r="N9243" s="64">
        <f>GP_need_index[[#This Row],[Normalised weighted population]]/GP_need_index[[#This Row],[Registered population]]</f>
        <v>0.81977872371475469</v>
      </c>
    </row>
    <row r="9244" spans="1:14" x14ac:dyDescent="0.2">
      <c r="A9244" s="46" t="s">
        <v>13248</v>
      </c>
      <c r="B9244" s="33" t="s">
        <v>3281</v>
      </c>
      <c r="C9244" s="1" t="s">
        <v>10015</v>
      </c>
      <c r="D9244" s="1" t="s">
        <v>6577</v>
      </c>
      <c r="E9244" s="1" t="s">
        <v>6606</v>
      </c>
      <c r="F9244" s="62">
        <v>14983.583333333332</v>
      </c>
      <c r="G9244" s="62">
        <v>144.04056336864863</v>
      </c>
      <c r="H9244" s="62">
        <v>143.29838693978212</v>
      </c>
      <c r="I9244" s="62">
        <v>1817.605</v>
      </c>
      <c r="J9244" s="62">
        <v>1883.8891017011831</v>
      </c>
      <c r="K9244" s="62">
        <v>1817.605</v>
      </c>
      <c r="L9244" s="62">
        <v>260459.86459368269</v>
      </c>
      <c r="M9244" s="63">
        <v>13455.552961349138</v>
      </c>
      <c r="N9244" s="68">
        <f>GP_need_index[[#This Row],[Normalised weighted population]]/GP_need_index[[#This Row],[Registered population]]</f>
        <v>0.89801969675806115</v>
      </c>
    </row>
    <row r="9245" spans="1:14" hidden="1" x14ac:dyDescent="0.2">
      <c r="A9245" s="46" t="s">
        <v>13249</v>
      </c>
      <c r="B9245" s="33" t="s">
        <v>3281</v>
      </c>
      <c r="C9245" s="1" t="s">
        <v>10015</v>
      </c>
      <c r="D9245" s="1" t="s">
        <v>6577</v>
      </c>
      <c r="E9245" s="1" t="s">
        <v>6606</v>
      </c>
      <c r="F9245" s="62">
        <v>15056.178442826138</v>
      </c>
      <c r="G9245" s="62">
        <v>144.04056336864863</v>
      </c>
      <c r="H9245" s="62">
        <v>143.29838693978212</v>
      </c>
      <c r="I9245" s="62">
        <v>1817.605</v>
      </c>
      <c r="J9245" s="62">
        <v>1883.8891017011831</v>
      </c>
      <c r="K9245" s="62">
        <v>1817.605</v>
      </c>
      <c r="L9245" s="62">
        <v>260459.86459368269</v>
      </c>
      <c r="M9245" s="63">
        <v>13513.2022374721</v>
      </c>
      <c r="N9245" s="64">
        <f>GP_need_index[[#This Row],[Normalised weighted population]]/GP_need_index[[#This Row],[Registered population]]</f>
        <v>0.89751873550029393</v>
      </c>
    </row>
    <row r="9246" spans="1:14" hidden="1" x14ac:dyDescent="0.2">
      <c r="A9246" s="46" t="s">
        <v>13250</v>
      </c>
      <c r="B9246" s="33" t="s">
        <v>3281</v>
      </c>
      <c r="C9246" s="1" t="s">
        <v>10015</v>
      </c>
      <c r="D9246" s="1" t="s">
        <v>6577</v>
      </c>
      <c r="E9246" s="1" t="s">
        <v>6606</v>
      </c>
      <c r="F9246" s="62">
        <v>15124.821787420013</v>
      </c>
      <c r="G9246" s="62">
        <v>144.04056336864863</v>
      </c>
      <c r="H9246" s="62">
        <v>143.29838693978212</v>
      </c>
      <c r="I9246" s="62">
        <v>1817.605</v>
      </c>
      <c r="J9246" s="62">
        <v>1883.8891017011831</v>
      </c>
      <c r="K9246" s="62">
        <v>1817.605</v>
      </c>
      <c r="L9246" s="62">
        <v>260459.86459368269</v>
      </c>
      <c r="M9246" s="63">
        <v>13568.012265233419</v>
      </c>
      <c r="N9246" s="64">
        <f>GP_need_index[[#This Row],[Normalised weighted population]]/GP_need_index[[#This Row],[Registered population]]</f>
        <v>0.89706923201690481</v>
      </c>
    </row>
    <row r="9247" spans="1:14" x14ac:dyDescent="0.2">
      <c r="A9247" s="46" t="s">
        <v>13248</v>
      </c>
      <c r="B9247" s="33" t="s">
        <v>3287</v>
      </c>
      <c r="C9247" s="1" t="s">
        <v>10016</v>
      </c>
      <c r="D9247" s="1" t="s">
        <v>6577</v>
      </c>
      <c r="E9247" s="1" t="s">
        <v>6606</v>
      </c>
      <c r="F9247" s="62">
        <v>12065.5</v>
      </c>
      <c r="G9247" s="62">
        <v>127.74540938583087</v>
      </c>
      <c r="H9247" s="62">
        <v>124.84503977625536</v>
      </c>
      <c r="I9247" s="62">
        <v>1989.5809999999999</v>
      </c>
      <c r="J9247" s="62">
        <v>1883.8891017011831</v>
      </c>
      <c r="K9247" s="62">
        <v>1989.5809999999999</v>
      </c>
      <c r="L9247" s="62">
        <v>248389.31908308191</v>
      </c>
      <c r="M9247" s="63">
        <v>12831.979480484311</v>
      </c>
      <c r="N9247" s="68">
        <f>GP_need_index[[#This Row],[Normalised weighted population]]/GP_need_index[[#This Row],[Registered population]]</f>
        <v>1.0635265410040455</v>
      </c>
    </row>
    <row r="9248" spans="1:14" hidden="1" x14ac:dyDescent="0.2">
      <c r="A9248" s="46" t="s">
        <v>13249</v>
      </c>
      <c r="B9248" s="33" t="s">
        <v>3287</v>
      </c>
      <c r="C9248" s="1" t="s">
        <v>10016</v>
      </c>
      <c r="D9248" s="1" t="s">
        <v>6577</v>
      </c>
      <c r="E9248" s="1" t="s">
        <v>6606</v>
      </c>
      <c r="F9248" s="62">
        <v>12127.066721950461</v>
      </c>
      <c r="G9248" s="62">
        <v>127.74540938583087</v>
      </c>
      <c r="H9248" s="62">
        <v>124.84503977625536</v>
      </c>
      <c r="I9248" s="62">
        <v>1989.5809999999999</v>
      </c>
      <c r="J9248" s="62">
        <v>1883.8891017011831</v>
      </c>
      <c r="K9248" s="62">
        <v>1989.5809999999999</v>
      </c>
      <c r="L9248" s="62">
        <v>248389.31908308191</v>
      </c>
      <c r="M9248" s="63">
        <v>12886.957104250467</v>
      </c>
      <c r="N9248" s="64">
        <f>GP_need_index[[#This Row],[Normalised weighted population]]/GP_need_index[[#This Row],[Registered population]]</f>
        <v>1.0626606911401397</v>
      </c>
    </row>
    <row r="9249" spans="1:14" hidden="1" x14ac:dyDescent="0.2">
      <c r="A9249" s="46" t="s">
        <v>13250</v>
      </c>
      <c r="B9249" s="33" t="s">
        <v>3287</v>
      </c>
      <c r="C9249" s="1" t="s">
        <v>10016</v>
      </c>
      <c r="D9249" s="1" t="s">
        <v>6577</v>
      </c>
      <c r="E9249" s="1" t="s">
        <v>6606</v>
      </c>
      <c r="F9249" s="62">
        <v>12187.591056486763</v>
      </c>
      <c r="G9249" s="62">
        <v>127.74540938583087</v>
      </c>
      <c r="H9249" s="62">
        <v>124.84503977625536</v>
      </c>
      <c r="I9249" s="62">
        <v>1989.5809999999999</v>
      </c>
      <c r="J9249" s="62">
        <v>1883.8891017011831</v>
      </c>
      <c r="K9249" s="62">
        <v>1989.5809999999999</v>
      </c>
      <c r="L9249" s="62">
        <v>248389.31908308191</v>
      </c>
      <c r="M9249" s="63">
        <v>12939.227059530514</v>
      </c>
      <c r="N9249" s="64">
        <f>GP_need_index[[#This Row],[Normalised weighted population]]/GP_need_index[[#This Row],[Registered population]]</f>
        <v>1.0616722369137663</v>
      </c>
    </row>
    <row r="9250" spans="1:14" x14ac:dyDescent="0.2">
      <c r="A9250" s="46" t="s">
        <v>13248</v>
      </c>
      <c r="B9250" s="33" t="s">
        <v>3267</v>
      </c>
      <c r="C9250" s="1" t="s">
        <v>10017</v>
      </c>
      <c r="D9250" s="1" t="s">
        <v>6577</v>
      </c>
      <c r="E9250" s="1" t="s">
        <v>6606</v>
      </c>
      <c r="F9250" s="62">
        <v>13960.083333333332</v>
      </c>
      <c r="G9250" s="62">
        <v>157.97459319620853</v>
      </c>
      <c r="H9250" s="62">
        <v>154.28929338580886</v>
      </c>
      <c r="I9250" s="62">
        <v>1770.663</v>
      </c>
      <c r="J9250" s="62">
        <v>1883.8891017011831</v>
      </c>
      <c r="K9250" s="62">
        <v>1770.663</v>
      </c>
      <c r="L9250" s="62">
        <v>273194.34309439646</v>
      </c>
      <c r="M9250" s="63">
        <v>14113.425721011443</v>
      </c>
      <c r="N9250" s="68">
        <f>GP_need_index[[#This Row],[Normalised weighted population]]/GP_need_index[[#This Row],[Registered population]]</f>
        <v>1.0109843461544363</v>
      </c>
    </row>
    <row r="9251" spans="1:14" hidden="1" x14ac:dyDescent="0.2">
      <c r="A9251" s="46" t="s">
        <v>13249</v>
      </c>
      <c r="B9251" s="33" t="s">
        <v>3267</v>
      </c>
      <c r="C9251" s="1" t="s">
        <v>10017</v>
      </c>
      <c r="D9251" s="1" t="s">
        <v>6577</v>
      </c>
      <c r="E9251" s="1" t="s">
        <v>6606</v>
      </c>
      <c r="F9251" s="62">
        <v>14023.865000187914</v>
      </c>
      <c r="G9251" s="62">
        <v>157.97459319620853</v>
      </c>
      <c r="H9251" s="62">
        <v>154.28929338580886</v>
      </c>
      <c r="I9251" s="62">
        <v>1770.663</v>
      </c>
      <c r="J9251" s="62">
        <v>1883.8891017011831</v>
      </c>
      <c r="K9251" s="62">
        <v>1770.663</v>
      </c>
      <c r="L9251" s="62">
        <v>273194.34309439646</v>
      </c>
      <c r="M9251" s="63">
        <v>14173.8936020988</v>
      </c>
      <c r="N9251" s="64">
        <f>GP_need_index[[#This Row],[Normalised weighted population]]/GP_need_index[[#This Row],[Registered population]]</f>
        <v>1.0106980922811846</v>
      </c>
    </row>
    <row r="9252" spans="1:14" hidden="1" x14ac:dyDescent="0.2">
      <c r="A9252" s="46" t="s">
        <v>13250</v>
      </c>
      <c r="B9252" s="33" t="s">
        <v>3267</v>
      </c>
      <c r="C9252" s="1" t="s">
        <v>10017</v>
      </c>
      <c r="D9252" s="1" t="s">
        <v>6577</v>
      </c>
      <c r="E9252" s="1" t="s">
        <v>6606</v>
      </c>
      <c r="F9252" s="62">
        <v>14087.752222912313</v>
      </c>
      <c r="G9252" s="62">
        <v>157.97459319620853</v>
      </c>
      <c r="H9252" s="62">
        <v>154.28929338580886</v>
      </c>
      <c r="I9252" s="62">
        <v>1770.663</v>
      </c>
      <c r="J9252" s="62">
        <v>1883.8891017011831</v>
      </c>
      <c r="K9252" s="62">
        <v>1770.663</v>
      </c>
      <c r="L9252" s="62">
        <v>273194.34309439646</v>
      </c>
      <c r="M9252" s="63">
        <v>14231.383417478219</v>
      </c>
      <c r="N9252" s="64">
        <f>GP_need_index[[#This Row],[Normalised weighted population]]/GP_need_index[[#This Row],[Registered population]]</f>
        <v>1.0101954656990846</v>
      </c>
    </row>
    <row r="9253" spans="1:14" x14ac:dyDescent="0.2">
      <c r="A9253" s="46" t="s">
        <v>13248</v>
      </c>
      <c r="B9253" s="33" t="s">
        <v>3664</v>
      </c>
      <c r="C9253" s="1" t="s">
        <v>10018</v>
      </c>
      <c r="D9253" s="1" t="s">
        <v>6577</v>
      </c>
      <c r="E9253" s="1" t="s">
        <v>6598</v>
      </c>
      <c r="F9253" s="62">
        <v>15783.583333333336</v>
      </c>
      <c r="G9253" s="62">
        <v>188.55954848651686</v>
      </c>
      <c r="H9253" s="62">
        <v>178.75407001402317</v>
      </c>
      <c r="I9253" s="62">
        <v>2098.855</v>
      </c>
      <c r="J9253" s="62">
        <v>2042.8714139934325</v>
      </c>
      <c r="K9253" s="62">
        <v>2098.855</v>
      </c>
      <c r="L9253" s="62">
        <v>375178.87361928262</v>
      </c>
      <c r="M9253" s="63">
        <v>19382.02345239956</v>
      </c>
      <c r="N9253" s="68">
        <f>GP_need_index[[#This Row],[Normalised weighted population]]/GP_need_index[[#This Row],[Registered population]]</f>
        <v>1.2279862590814015</v>
      </c>
    </row>
    <row r="9254" spans="1:14" hidden="1" x14ac:dyDescent="0.2">
      <c r="A9254" s="46" t="s">
        <v>13249</v>
      </c>
      <c r="B9254" s="33" t="s">
        <v>3664</v>
      </c>
      <c r="C9254" s="1" t="s">
        <v>10018</v>
      </c>
      <c r="D9254" s="1" t="s">
        <v>6577</v>
      </c>
      <c r="E9254" s="1" t="s">
        <v>6598</v>
      </c>
      <c r="F9254" s="62">
        <v>15955.950355617606</v>
      </c>
      <c r="G9254" s="62">
        <v>188.55954848651686</v>
      </c>
      <c r="H9254" s="62">
        <v>178.75407001402317</v>
      </c>
      <c r="I9254" s="62">
        <v>2098.855</v>
      </c>
      <c r="J9254" s="62">
        <v>2042.8714139934325</v>
      </c>
      <c r="K9254" s="62">
        <v>2098.855</v>
      </c>
      <c r="L9254" s="62">
        <v>375178.87361928262</v>
      </c>
      <c r="M9254" s="63">
        <v>19465.064233037763</v>
      </c>
      <c r="N9254" s="64">
        <f>GP_need_index[[#This Row],[Normalised weighted population]]/GP_need_index[[#This Row],[Registered population]]</f>
        <v>1.2199250937243424</v>
      </c>
    </row>
    <row r="9255" spans="1:14" hidden="1" x14ac:dyDescent="0.2">
      <c r="A9255" s="46" t="s">
        <v>13250</v>
      </c>
      <c r="B9255" s="33" t="s">
        <v>3664</v>
      </c>
      <c r="C9255" s="1" t="s">
        <v>10018</v>
      </c>
      <c r="D9255" s="1" t="s">
        <v>6577</v>
      </c>
      <c r="E9255" s="1" t="s">
        <v>6598</v>
      </c>
      <c r="F9255" s="62">
        <v>16104.959705416828</v>
      </c>
      <c r="G9255" s="62">
        <v>188.55954848651686</v>
      </c>
      <c r="H9255" s="62">
        <v>178.75407001402317</v>
      </c>
      <c r="I9255" s="62">
        <v>2098.855</v>
      </c>
      <c r="J9255" s="62">
        <v>2042.8714139934325</v>
      </c>
      <c r="K9255" s="62">
        <v>2098.855</v>
      </c>
      <c r="L9255" s="62">
        <v>375178.87361928262</v>
      </c>
      <c r="M9255" s="63">
        <v>19544.015224241775</v>
      </c>
      <c r="N9255" s="64">
        <f>GP_need_index[[#This Row],[Normalised weighted population]]/GP_need_index[[#This Row],[Registered population]]</f>
        <v>1.2135401504710526</v>
      </c>
    </row>
    <row r="9256" spans="1:14" x14ac:dyDescent="0.2">
      <c r="A9256" s="46" t="s">
        <v>13248</v>
      </c>
      <c r="B9256" s="33" t="s">
        <v>3672</v>
      </c>
      <c r="C9256" s="1" t="s">
        <v>10019</v>
      </c>
      <c r="D9256" s="1" t="s">
        <v>6577</v>
      </c>
      <c r="E9256" s="1" t="s">
        <v>6598</v>
      </c>
      <c r="F9256" s="62">
        <v>6572.833333333333</v>
      </c>
      <c r="G9256" s="62">
        <v>78.014796525140596</v>
      </c>
      <c r="H9256" s="62">
        <v>78.239203030625035</v>
      </c>
      <c r="I9256" s="62">
        <v>1914.58</v>
      </c>
      <c r="J9256" s="62">
        <v>2042.8714139934325</v>
      </c>
      <c r="K9256" s="62">
        <v>1914.58</v>
      </c>
      <c r="L9256" s="62">
        <v>149795.21333837407</v>
      </c>
      <c r="M9256" s="63">
        <v>7738.5336492260922</v>
      </c>
      <c r="N9256" s="68">
        <f>GP_need_index[[#This Row],[Normalised weighted population]]/GP_need_index[[#This Row],[Registered population]]</f>
        <v>1.1773512664593289</v>
      </c>
    </row>
    <row r="9257" spans="1:14" hidden="1" x14ac:dyDescent="0.2">
      <c r="A9257" s="46" t="s">
        <v>13249</v>
      </c>
      <c r="B9257" s="33" t="s">
        <v>3672</v>
      </c>
      <c r="C9257" s="1" t="s">
        <v>10019</v>
      </c>
      <c r="D9257" s="1" t="s">
        <v>6577</v>
      </c>
      <c r="E9257" s="1" t="s">
        <v>6598</v>
      </c>
      <c r="F9257" s="62">
        <v>6639.2838817255069</v>
      </c>
      <c r="G9257" s="62">
        <v>78.014796525140596</v>
      </c>
      <c r="H9257" s="62">
        <v>78.239203030625035</v>
      </c>
      <c r="I9257" s="62">
        <v>1914.58</v>
      </c>
      <c r="J9257" s="62">
        <v>2042.8714139934325</v>
      </c>
      <c r="K9257" s="62">
        <v>1914.58</v>
      </c>
      <c r="L9257" s="62">
        <v>149795.21333837407</v>
      </c>
      <c r="M9257" s="63">
        <v>7771.6887982127255</v>
      </c>
      <c r="N9257" s="64">
        <f>GP_need_index[[#This Row],[Normalised weighted population]]/GP_need_index[[#This Row],[Registered population]]</f>
        <v>1.1705613039990863</v>
      </c>
    </row>
    <row r="9258" spans="1:14" hidden="1" x14ac:dyDescent="0.2">
      <c r="A9258" s="46" t="s">
        <v>13250</v>
      </c>
      <c r="B9258" s="33" t="s">
        <v>3672</v>
      </c>
      <c r="C9258" s="1" t="s">
        <v>10019</v>
      </c>
      <c r="D9258" s="1" t="s">
        <v>6577</v>
      </c>
      <c r="E9258" s="1" t="s">
        <v>6598</v>
      </c>
      <c r="F9258" s="62">
        <v>6699.6748650168993</v>
      </c>
      <c r="G9258" s="62">
        <v>78.014796525140596</v>
      </c>
      <c r="H9258" s="62">
        <v>78.239203030625035</v>
      </c>
      <c r="I9258" s="62">
        <v>1914.58</v>
      </c>
      <c r="J9258" s="62">
        <v>2042.8714139934325</v>
      </c>
      <c r="K9258" s="62">
        <v>1914.58</v>
      </c>
      <c r="L9258" s="62">
        <v>149795.21333837407</v>
      </c>
      <c r="M9258" s="63">
        <v>7803.2110437394867</v>
      </c>
      <c r="N9258" s="64">
        <f>GP_need_index[[#This Row],[Normalised weighted population]]/GP_need_index[[#This Row],[Registered population]]</f>
        <v>1.164714885566287</v>
      </c>
    </row>
    <row r="9259" spans="1:14" x14ac:dyDescent="0.2">
      <c r="A9259" s="46" t="s">
        <v>13248</v>
      </c>
      <c r="B9259" s="33" t="s">
        <v>3665</v>
      </c>
      <c r="C9259" s="1" t="s">
        <v>10020</v>
      </c>
      <c r="D9259" s="1" t="s">
        <v>6577</v>
      </c>
      <c r="E9259" s="1" t="s">
        <v>6598</v>
      </c>
      <c r="F9259" s="62">
        <v>7882.3333333333339</v>
      </c>
      <c r="G9259" s="62">
        <v>97.307619257581194</v>
      </c>
      <c r="H9259" s="62">
        <v>103.5830315181441</v>
      </c>
      <c r="I9259" s="62">
        <v>1935.23</v>
      </c>
      <c r="J9259" s="62">
        <v>2042.8714139934325</v>
      </c>
      <c r="K9259" s="62">
        <v>1935.23</v>
      </c>
      <c r="L9259" s="62">
        <v>200456.990084858</v>
      </c>
      <c r="M9259" s="63">
        <v>10355.759229035806</v>
      </c>
      <c r="N9259" s="68">
        <f>GP_need_index[[#This Row],[Normalised weighted population]]/GP_need_index[[#This Row],[Registered population]]</f>
        <v>1.3137936180956322</v>
      </c>
    </row>
    <row r="9260" spans="1:14" hidden="1" x14ac:dyDescent="0.2">
      <c r="A9260" s="46" t="s">
        <v>13249</v>
      </c>
      <c r="B9260" s="33" t="s">
        <v>3665</v>
      </c>
      <c r="C9260" s="1" t="s">
        <v>10020</v>
      </c>
      <c r="D9260" s="1" t="s">
        <v>6577</v>
      </c>
      <c r="E9260" s="1" t="s">
        <v>6598</v>
      </c>
      <c r="F9260" s="62">
        <v>7955.0137721911415</v>
      </c>
      <c r="G9260" s="62">
        <v>97.307619257581194</v>
      </c>
      <c r="H9260" s="62">
        <v>103.5830315181441</v>
      </c>
      <c r="I9260" s="62">
        <v>1935.23</v>
      </c>
      <c r="J9260" s="62">
        <v>2042.8714139934325</v>
      </c>
      <c r="K9260" s="62">
        <v>1935.23</v>
      </c>
      <c r="L9260" s="62">
        <v>200456.990084858</v>
      </c>
      <c r="M9260" s="63">
        <v>10400.127678624796</v>
      </c>
      <c r="N9260" s="64">
        <f>GP_need_index[[#This Row],[Normalised weighted population]]/GP_need_index[[#This Row],[Registered population]]</f>
        <v>1.3073676522071147</v>
      </c>
    </row>
    <row r="9261" spans="1:14" hidden="1" x14ac:dyDescent="0.2">
      <c r="A9261" s="46" t="s">
        <v>13250</v>
      </c>
      <c r="B9261" s="33" t="s">
        <v>3665</v>
      </c>
      <c r="C9261" s="1" t="s">
        <v>10020</v>
      </c>
      <c r="D9261" s="1" t="s">
        <v>6577</v>
      </c>
      <c r="E9261" s="1" t="s">
        <v>6598</v>
      </c>
      <c r="F9261" s="62">
        <v>8020.8826957761394</v>
      </c>
      <c r="G9261" s="62">
        <v>97.307619257581194</v>
      </c>
      <c r="H9261" s="62">
        <v>103.5830315181441</v>
      </c>
      <c r="I9261" s="62">
        <v>1935.23</v>
      </c>
      <c r="J9261" s="62">
        <v>2042.8714139934325</v>
      </c>
      <c r="K9261" s="62">
        <v>1935.23</v>
      </c>
      <c r="L9261" s="62">
        <v>200456.990084858</v>
      </c>
      <c r="M9261" s="63">
        <v>10442.310965514856</v>
      </c>
      <c r="N9261" s="64">
        <f>GP_need_index[[#This Row],[Normalised weighted population]]/GP_need_index[[#This Row],[Registered population]]</f>
        <v>1.301890497789459</v>
      </c>
    </row>
    <row r="9262" spans="1:14" x14ac:dyDescent="0.2">
      <c r="A9262" s="46" t="s">
        <v>13248</v>
      </c>
      <c r="B9262" s="33" t="s">
        <v>3680</v>
      </c>
      <c r="C9262" s="1" t="s">
        <v>10021</v>
      </c>
      <c r="D9262" s="1" t="s">
        <v>6577</v>
      </c>
      <c r="E9262" s="1" t="s">
        <v>6598</v>
      </c>
      <c r="F9262" s="62">
        <v>11259.583333333332</v>
      </c>
      <c r="G9262" s="62">
        <v>154.85224594094794</v>
      </c>
      <c r="H9262" s="62">
        <v>159.08144714593783</v>
      </c>
      <c r="I9262" s="62">
        <v>2148.84</v>
      </c>
      <c r="J9262" s="62">
        <v>2042.8714139934325</v>
      </c>
      <c r="K9262" s="62">
        <v>2148.84</v>
      </c>
      <c r="L9262" s="62">
        <v>341840.57688507705</v>
      </c>
      <c r="M9262" s="63">
        <v>17659.741909912897</v>
      </c>
      <c r="N9262" s="68">
        <f>GP_need_index[[#This Row],[Normalised weighted population]]/GP_need_index[[#This Row],[Registered population]]</f>
        <v>1.5684187759978891</v>
      </c>
    </row>
    <row r="9263" spans="1:14" hidden="1" x14ac:dyDescent="0.2">
      <c r="A9263" s="46" t="s">
        <v>13249</v>
      </c>
      <c r="B9263" s="33" t="s">
        <v>3680</v>
      </c>
      <c r="C9263" s="1" t="s">
        <v>10021</v>
      </c>
      <c r="D9263" s="1" t="s">
        <v>6577</v>
      </c>
      <c r="E9263" s="1" t="s">
        <v>6598</v>
      </c>
      <c r="F9263" s="62">
        <v>11327.10975709475</v>
      </c>
      <c r="G9263" s="62">
        <v>154.85224594094794</v>
      </c>
      <c r="H9263" s="62">
        <v>159.08144714593783</v>
      </c>
      <c r="I9263" s="62">
        <v>2148.84</v>
      </c>
      <c r="J9263" s="62">
        <v>2042.8714139934325</v>
      </c>
      <c r="K9263" s="62">
        <v>2148.84</v>
      </c>
      <c r="L9263" s="62">
        <v>341840.57688507705</v>
      </c>
      <c r="M9263" s="63">
        <v>17735.403708469166</v>
      </c>
      <c r="N9263" s="64">
        <f>GP_need_index[[#This Row],[Normalised weighted population]]/GP_need_index[[#This Row],[Registered population]]</f>
        <v>1.5657483761345716</v>
      </c>
    </row>
    <row r="9264" spans="1:14" hidden="1" x14ac:dyDescent="0.2">
      <c r="A9264" s="46" t="s">
        <v>13250</v>
      </c>
      <c r="B9264" s="33" t="s">
        <v>3680</v>
      </c>
      <c r="C9264" s="1" t="s">
        <v>10021</v>
      </c>
      <c r="D9264" s="1" t="s">
        <v>6577</v>
      </c>
      <c r="E9264" s="1" t="s">
        <v>6598</v>
      </c>
      <c r="F9264" s="62">
        <v>11388.810703564617</v>
      </c>
      <c r="G9264" s="62">
        <v>154.85224594094794</v>
      </c>
      <c r="H9264" s="62">
        <v>159.08144714593783</v>
      </c>
      <c r="I9264" s="62">
        <v>2148.84</v>
      </c>
      <c r="J9264" s="62">
        <v>2042.8714139934325</v>
      </c>
      <c r="K9264" s="62">
        <v>2148.84</v>
      </c>
      <c r="L9264" s="62">
        <v>341840.57688507705</v>
      </c>
      <c r="M9264" s="63">
        <v>17807.339135212344</v>
      </c>
      <c r="N9264" s="64">
        <f>GP_need_index[[#This Row],[Normalised weighted population]]/GP_need_index[[#This Row],[Registered population]]</f>
        <v>1.5635819752135114</v>
      </c>
    </row>
    <row r="9265" spans="1:14" x14ac:dyDescent="0.2">
      <c r="A9265" s="46" t="s">
        <v>13248</v>
      </c>
      <c r="B9265" s="33" t="s">
        <v>3284</v>
      </c>
      <c r="C9265" s="1" t="s">
        <v>10022</v>
      </c>
      <c r="D9265" s="1" t="s">
        <v>6577</v>
      </c>
      <c r="E9265" s="1" t="s">
        <v>6606</v>
      </c>
      <c r="F9265" s="62">
        <v>16824.916666666668</v>
      </c>
      <c r="G9265" s="62">
        <v>226.30821637555931</v>
      </c>
      <c r="H9265" s="62">
        <v>225.68704024606404</v>
      </c>
      <c r="I9265" s="62">
        <v>2050.9319999999998</v>
      </c>
      <c r="J9265" s="62">
        <v>1883.8891017011831</v>
      </c>
      <c r="K9265" s="62">
        <v>2050.9319999999998</v>
      </c>
      <c r="L9265" s="62">
        <v>462868.77282594057</v>
      </c>
      <c r="M9265" s="63">
        <v>23912.149753398844</v>
      </c>
      <c r="N9265" s="68">
        <f>GP_need_index[[#This Row],[Normalised weighted population]]/GP_need_index[[#This Row],[Registered population]]</f>
        <v>1.4212343649091184</v>
      </c>
    </row>
    <row r="9266" spans="1:14" hidden="1" x14ac:dyDescent="0.2">
      <c r="A9266" s="46" t="s">
        <v>13249</v>
      </c>
      <c r="B9266" s="33" t="s">
        <v>3284</v>
      </c>
      <c r="C9266" s="1" t="s">
        <v>10022</v>
      </c>
      <c r="D9266" s="1" t="s">
        <v>6577</v>
      </c>
      <c r="E9266" s="1" t="s">
        <v>6606</v>
      </c>
      <c r="F9266" s="62">
        <v>16881.273250991908</v>
      </c>
      <c r="G9266" s="62">
        <v>226.30821637555931</v>
      </c>
      <c r="H9266" s="62">
        <v>225.68704024606404</v>
      </c>
      <c r="I9266" s="62">
        <v>2050.9319999999998</v>
      </c>
      <c r="J9266" s="62">
        <v>1883.8891017011831</v>
      </c>
      <c r="K9266" s="62">
        <v>2050.9319999999998</v>
      </c>
      <c r="L9266" s="62">
        <v>462868.77282594057</v>
      </c>
      <c r="M9266" s="63">
        <v>24014.599509851596</v>
      </c>
      <c r="N9266" s="64">
        <f>GP_need_index[[#This Row],[Normalised weighted population]]/GP_need_index[[#This Row],[Registered population]]</f>
        <v>1.4225585447733067</v>
      </c>
    </row>
    <row r="9267" spans="1:14" hidden="1" x14ac:dyDescent="0.2">
      <c r="A9267" s="46" t="s">
        <v>13250</v>
      </c>
      <c r="B9267" s="33" t="s">
        <v>3284</v>
      </c>
      <c r="C9267" s="1" t="s">
        <v>10022</v>
      </c>
      <c r="D9267" s="1" t="s">
        <v>6577</v>
      </c>
      <c r="E9267" s="1" t="s">
        <v>6606</v>
      </c>
      <c r="F9267" s="62">
        <v>16933.334660145891</v>
      </c>
      <c r="G9267" s="62">
        <v>226.30821637555931</v>
      </c>
      <c r="H9267" s="62">
        <v>225.68704024606404</v>
      </c>
      <c r="I9267" s="62">
        <v>2050.9319999999998</v>
      </c>
      <c r="J9267" s="62">
        <v>1883.8891017011831</v>
      </c>
      <c r="K9267" s="62">
        <v>2050.9319999999998</v>
      </c>
      <c r="L9267" s="62">
        <v>462868.77282594057</v>
      </c>
      <c r="M9267" s="63">
        <v>24112.003577568572</v>
      </c>
      <c r="N9267" s="64">
        <f>GP_need_index[[#This Row],[Normalised weighted population]]/GP_need_index[[#This Row],[Registered population]]</f>
        <v>1.4239371075750553</v>
      </c>
    </row>
    <row r="9268" spans="1:14" x14ac:dyDescent="0.2">
      <c r="A9268" s="46" t="s">
        <v>13248</v>
      </c>
      <c r="B9268" s="33" t="s">
        <v>3674</v>
      </c>
      <c r="C9268" s="1" t="s">
        <v>10023</v>
      </c>
      <c r="D9268" s="1" t="s">
        <v>6577</v>
      </c>
      <c r="E9268" s="1" t="s">
        <v>6598</v>
      </c>
      <c r="F9268" s="62">
        <v>13670.5</v>
      </c>
      <c r="G9268" s="62">
        <v>191.3256072331522</v>
      </c>
      <c r="H9268" s="62">
        <v>189.94590115951692</v>
      </c>
      <c r="I9268" s="62">
        <v>2015.037</v>
      </c>
      <c r="J9268" s="62">
        <v>2042.8714139934325</v>
      </c>
      <c r="K9268" s="62">
        <v>2015.037</v>
      </c>
      <c r="L9268" s="62">
        <v>382748.01883476949</v>
      </c>
      <c r="M9268" s="63">
        <v>19773.051200486614</v>
      </c>
      <c r="N9268" s="68">
        <f>GP_need_index[[#This Row],[Normalised weighted population]]/GP_need_index[[#This Row],[Registered population]]</f>
        <v>1.4464029260441544</v>
      </c>
    </row>
    <row r="9269" spans="1:14" hidden="1" x14ac:dyDescent="0.2">
      <c r="A9269" s="46" t="s">
        <v>13249</v>
      </c>
      <c r="B9269" s="33" t="s">
        <v>3674</v>
      </c>
      <c r="C9269" s="1" t="s">
        <v>10023</v>
      </c>
      <c r="D9269" s="1" t="s">
        <v>6577</v>
      </c>
      <c r="E9269" s="1" t="s">
        <v>6598</v>
      </c>
      <c r="F9269" s="62">
        <v>13815.923895355339</v>
      </c>
      <c r="G9269" s="62">
        <v>191.3256072331522</v>
      </c>
      <c r="H9269" s="62">
        <v>189.94590115951692</v>
      </c>
      <c r="I9269" s="62">
        <v>2015.037</v>
      </c>
      <c r="J9269" s="62">
        <v>2042.8714139934325</v>
      </c>
      <c r="K9269" s="62">
        <v>2015.037</v>
      </c>
      <c r="L9269" s="62">
        <v>382748.01883476949</v>
      </c>
      <c r="M9269" s="63">
        <v>19857.76730927268</v>
      </c>
      <c r="N9269" s="64">
        <f>GP_need_index[[#This Row],[Normalised weighted population]]/GP_need_index[[#This Row],[Registered population]]</f>
        <v>1.4373101255970655</v>
      </c>
    </row>
    <row r="9270" spans="1:14" hidden="1" x14ac:dyDescent="0.2">
      <c r="A9270" s="46" t="s">
        <v>13250</v>
      </c>
      <c r="B9270" s="33" t="s">
        <v>3674</v>
      </c>
      <c r="C9270" s="1" t="s">
        <v>10023</v>
      </c>
      <c r="D9270" s="1" t="s">
        <v>6577</v>
      </c>
      <c r="E9270" s="1" t="s">
        <v>6598</v>
      </c>
      <c r="F9270" s="62">
        <v>13948.848922634816</v>
      </c>
      <c r="G9270" s="62">
        <v>191.3256072331522</v>
      </c>
      <c r="H9270" s="62">
        <v>189.94590115951692</v>
      </c>
      <c r="I9270" s="62">
        <v>2015.037</v>
      </c>
      <c r="J9270" s="62">
        <v>2042.8714139934325</v>
      </c>
      <c r="K9270" s="62">
        <v>2015.037</v>
      </c>
      <c r="L9270" s="62">
        <v>382748.01883476949</v>
      </c>
      <c r="M9270" s="63">
        <v>19938.311118088099</v>
      </c>
      <c r="N9270" s="64">
        <f>GP_need_index[[#This Row],[Normalised weighted population]]/GP_need_index[[#This Row],[Registered population]]</f>
        <v>1.4293875594088754</v>
      </c>
    </row>
    <row r="9271" spans="1:14" x14ac:dyDescent="0.2">
      <c r="A9271" s="46" t="s">
        <v>13248</v>
      </c>
      <c r="B9271" s="33" t="s">
        <v>3668</v>
      </c>
      <c r="C9271" s="1" t="s">
        <v>10024</v>
      </c>
      <c r="D9271" s="1" t="s">
        <v>6577</v>
      </c>
      <c r="E9271" s="1" t="s">
        <v>6598</v>
      </c>
      <c r="F9271" s="62">
        <v>18098.166666666672</v>
      </c>
      <c r="G9271" s="62">
        <v>245.71394390332495</v>
      </c>
      <c r="H9271" s="62">
        <v>245.21055363252648</v>
      </c>
      <c r="I9271" s="62">
        <v>2000.9590000000001</v>
      </c>
      <c r="J9271" s="62">
        <v>2042.8714139934325</v>
      </c>
      <c r="K9271" s="62">
        <v>2000.9590000000001</v>
      </c>
      <c r="L9271" s="62">
        <v>490656.2641859866</v>
      </c>
      <c r="M9271" s="63">
        <v>25347.672505594885</v>
      </c>
      <c r="N9271" s="68">
        <f>GP_need_index[[#This Row],[Normalised weighted population]]/GP_need_index[[#This Row],[Registered population]]</f>
        <v>1.4005657574300276</v>
      </c>
    </row>
    <row r="9272" spans="1:14" hidden="1" x14ac:dyDescent="0.2">
      <c r="A9272" s="46" t="s">
        <v>13249</v>
      </c>
      <c r="B9272" s="33" t="s">
        <v>3668</v>
      </c>
      <c r="C9272" s="1" t="s">
        <v>10024</v>
      </c>
      <c r="D9272" s="1" t="s">
        <v>6577</v>
      </c>
      <c r="E9272" s="1" t="s">
        <v>6598</v>
      </c>
      <c r="F9272" s="62">
        <v>18209.59480648733</v>
      </c>
      <c r="G9272" s="62">
        <v>245.71394390332495</v>
      </c>
      <c r="H9272" s="62">
        <v>245.21055363252648</v>
      </c>
      <c r="I9272" s="62">
        <v>2000.9590000000001</v>
      </c>
      <c r="J9272" s="62">
        <v>2042.8714139934325</v>
      </c>
      <c r="K9272" s="62">
        <v>2000.9590000000001</v>
      </c>
      <c r="L9272" s="62">
        <v>490656.2641859866</v>
      </c>
      <c r="M9272" s="63">
        <v>25456.272648268096</v>
      </c>
      <c r="N9272" s="64">
        <f>GP_need_index[[#This Row],[Normalised weighted population]]/GP_need_index[[#This Row],[Registered population]]</f>
        <v>1.3979593131418317</v>
      </c>
    </row>
    <row r="9273" spans="1:14" hidden="1" x14ac:dyDescent="0.2">
      <c r="A9273" s="46" t="s">
        <v>13250</v>
      </c>
      <c r="B9273" s="33" t="s">
        <v>3668</v>
      </c>
      <c r="C9273" s="1" t="s">
        <v>10024</v>
      </c>
      <c r="D9273" s="1" t="s">
        <v>6577</v>
      </c>
      <c r="E9273" s="1" t="s">
        <v>6598</v>
      </c>
      <c r="F9273" s="62">
        <v>18308.107800517908</v>
      </c>
      <c r="G9273" s="62">
        <v>245.71394390332495</v>
      </c>
      <c r="H9273" s="62">
        <v>245.21055363252648</v>
      </c>
      <c r="I9273" s="62">
        <v>2000.9590000000001</v>
      </c>
      <c r="J9273" s="62">
        <v>2042.8714139934325</v>
      </c>
      <c r="K9273" s="62">
        <v>2000.9590000000001</v>
      </c>
      <c r="L9273" s="62">
        <v>490656.2641859866</v>
      </c>
      <c r="M9273" s="63">
        <v>25559.524193389076</v>
      </c>
      <c r="N9273" s="64">
        <f>GP_need_index[[#This Row],[Normalised weighted population]]/GP_need_index[[#This Row],[Registered population]]</f>
        <v>1.3960767804014151</v>
      </c>
    </row>
    <row r="9274" spans="1:14" x14ac:dyDescent="0.2">
      <c r="A9274" s="46" t="s">
        <v>13248</v>
      </c>
      <c r="B9274" s="33" t="s">
        <v>3279</v>
      </c>
      <c r="C9274" s="1" t="s">
        <v>10025</v>
      </c>
      <c r="D9274" s="1" t="s">
        <v>6577</v>
      </c>
      <c r="E9274" s="1" t="s">
        <v>6606</v>
      </c>
      <c r="F9274" s="62">
        <v>4932</v>
      </c>
      <c r="G9274" s="62">
        <v>53.152515539060246</v>
      </c>
      <c r="H9274" s="62">
        <v>52.812833092367249</v>
      </c>
      <c r="I9274" s="62">
        <v>1834.64</v>
      </c>
      <c r="J9274" s="62">
        <v>1883.8891017011831</v>
      </c>
      <c r="K9274" s="62">
        <v>1834.64</v>
      </c>
      <c r="L9274" s="62">
        <v>96892.536104580649</v>
      </c>
      <c r="M9274" s="63">
        <v>5005.5414608636784</v>
      </c>
      <c r="N9274" s="68">
        <f>GP_need_index[[#This Row],[Normalised weighted population]]/GP_need_index[[#This Row],[Registered population]]</f>
        <v>1.0149110829001782</v>
      </c>
    </row>
    <row r="9275" spans="1:14" hidden="1" x14ac:dyDescent="0.2">
      <c r="A9275" s="46" t="s">
        <v>13249</v>
      </c>
      <c r="B9275" s="33" t="s">
        <v>3279</v>
      </c>
      <c r="C9275" s="1" t="s">
        <v>10025</v>
      </c>
      <c r="D9275" s="1" t="s">
        <v>6577</v>
      </c>
      <c r="E9275" s="1" t="s">
        <v>6606</v>
      </c>
      <c r="F9275" s="62">
        <v>4957.1827340912387</v>
      </c>
      <c r="G9275" s="62">
        <v>53.152515539060246</v>
      </c>
      <c r="H9275" s="62">
        <v>52.812833092367249</v>
      </c>
      <c r="I9275" s="62">
        <v>1834.64</v>
      </c>
      <c r="J9275" s="62">
        <v>1883.8891017011831</v>
      </c>
      <c r="K9275" s="62">
        <v>1834.64</v>
      </c>
      <c r="L9275" s="62">
        <v>96892.536104580649</v>
      </c>
      <c r="M9275" s="63">
        <v>5026.9873161660335</v>
      </c>
      <c r="N9275" s="64">
        <f>GP_need_index[[#This Row],[Normalised weighted population]]/GP_need_index[[#This Row],[Registered population]]</f>
        <v>1.0140815027040941</v>
      </c>
    </row>
    <row r="9276" spans="1:14" hidden="1" x14ac:dyDescent="0.2">
      <c r="A9276" s="46" t="s">
        <v>13250</v>
      </c>
      <c r="B9276" s="33" t="s">
        <v>3279</v>
      </c>
      <c r="C9276" s="1" t="s">
        <v>10025</v>
      </c>
      <c r="D9276" s="1" t="s">
        <v>6577</v>
      </c>
      <c r="E9276" s="1" t="s">
        <v>6606</v>
      </c>
      <c r="F9276" s="62">
        <v>4980.5208715572271</v>
      </c>
      <c r="G9276" s="62">
        <v>53.152515539060246</v>
      </c>
      <c r="H9276" s="62">
        <v>52.812833092367249</v>
      </c>
      <c r="I9276" s="62">
        <v>1834.64</v>
      </c>
      <c r="J9276" s="62">
        <v>1883.8891017011831</v>
      </c>
      <c r="K9276" s="62">
        <v>1834.64</v>
      </c>
      <c r="L9276" s="62">
        <v>96892.536104580649</v>
      </c>
      <c r="M9276" s="63">
        <v>5047.3769550919442</v>
      </c>
      <c r="N9276" s="64">
        <f>GP_need_index[[#This Row],[Normalised weighted population]]/GP_need_index[[#This Row],[Registered population]]</f>
        <v>1.01342351237127</v>
      </c>
    </row>
    <row r="9277" spans="1:14" x14ac:dyDescent="0.2">
      <c r="A9277" s="46" t="s">
        <v>13248</v>
      </c>
      <c r="B9277" s="33" t="s">
        <v>3277</v>
      </c>
      <c r="C9277" s="1" t="s">
        <v>10026</v>
      </c>
      <c r="D9277" s="1" t="s">
        <v>6577</v>
      </c>
      <c r="E9277" s="1" t="s">
        <v>6606</v>
      </c>
      <c r="F9277" s="62">
        <v>11249.999999999998</v>
      </c>
      <c r="G9277" s="62">
        <v>108.58587724237596</v>
      </c>
      <c r="H9277" s="62">
        <v>107.36799244198426</v>
      </c>
      <c r="I9277" s="62">
        <v>1916.9490000000001</v>
      </c>
      <c r="J9277" s="62">
        <v>1883.8891017011831</v>
      </c>
      <c r="K9277" s="62">
        <v>1916.9490000000001</v>
      </c>
      <c r="L9277" s="62">
        <v>205818.96574366928</v>
      </c>
      <c r="M9277" s="63">
        <v>10632.762933875903</v>
      </c>
      <c r="N9277" s="68">
        <f>GP_need_index[[#This Row],[Normalised weighted population]]/GP_need_index[[#This Row],[Registered population]]</f>
        <v>0.94513448301119152</v>
      </c>
    </row>
    <row r="9278" spans="1:14" hidden="1" x14ac:dyDescent="0.2">
      <c r="A9278" s="46" t="s">
        <v>13249</v>
      </c>
      <c r="B9278" s="33" t="s">
        <v>3277</v>
      </c>
      <c r="C9278" s="1" t="s">
        <v>10026</v>
      </c>
      <c r="D9278" s="1" t="s">
        <v>6577</v>
      </c>
      <c r="E9278" s="1" t="s">
        <v>6606</v>
      </c>
      <c r="F9278" s="62">
        <v>11303.867493958973</v>
      </c>
      <c r="G9278" s="62">
        <v>108.58587724237596</v>
      </c>
      <c r="H9278" s="62">
        <v>107.36799244198426</v>
      </c>
      <c r="I9278" s="62">
        <v>1916.9490000000001</v>
      </c>
      <c r="J9278" s="62">
        <v>1883.8891017011831</v>
      </c>
      <c r="K9278" s="62">
        <v>1916.9490000000001</v>
      </c>
      <c r="L9278" s="62">
        <v>205818.96574366928</v>
      </c>
      <c r="M9278" s="63">
        <v>10678.31818441713</v>
      </c>
      <c r="N9278" s="64">
        <f>GP_need_index[[#This Row],[Normalised weighted population]]/GP_need_index[[#This Row],[Registered population]]</f>
        <v>0.94466059427216842</v>
      </c>
    </row>
    <row r="9279" spans="1:14" hidden="1" x14ac:dyDescent="0.2">
      <c r="A9279" s="46" t="s">
        <v>13250</v>
      </c>
      <c r="B9279" s="33" t="s">
        <v>3277</v>
      </c>
      <c r="C9279" s="1" t="s">
        <v>10026</v>
      </c>
      <c r="D9279" s="1" t="s">
        <v>6577</v>
      </c>
      <c r="E9279" s="1" t="s">
        <v>6606</v>
      </c>
      <c r="F9279" s="62">
        <v>11356.864651403534</v>
      </c>
      <c r="G9279" s="62">
        <v>108.58587724237596</v>
      </c>
      <c r="H9279" s="62">
        <v>107.36799244198426</v>
      </c>
      <c r="I9279" s="62">
        <v>1916.9490000000001</v>
      </c>
      <c r="J9279" s="62">
        <v>1883.8891017011831</v>
      </c>
      <c r="K9279" s="62">
        <v>1916.9490000000001</v>
      </c>
      <c r="L9279" s="62">
        <v>205818.96574366928</v>
      </c>
      <c r="M9279" s="63">
        <v>10721.629821869659</v>
      </c>
      <c r="N9279" s="64">
        <f>GP_need_index[[#This Row],[Normalised weighted population]]/GP_need_index[[#This Row],[Registered population]]</f>
        <v>0.94406600333522783</v>
      </c>
    </row>
    <row r="9280" spans="1:14" x14ac:dyDescent="0.2">
      <c r="A9280" s="46" t="s">
        <v>13248</v>
      </c>
      <c r="B9280" s="33" t="s">
        <v>3660</v>
      </c>
      <c r="C9280" s="1" t="s">
        <v>10027</v>
      </c>
      <c r="D9280" s="1" t="s">
        <v>6577</v>
      </c>
      <c r="E9280" s="1" t="s">
        <v>6598</v>
      </c>
      <c r="F9280" s="62">
        <v>7562.5</v>
      </c>
      <c r="G9280" s="62">
        <v>105.11594811323057</v>
      </c>
      <c r="H9280" s="62">
        <v>101.32141099159632</v>
      </c>
      <c r="I9280" s="62">
        <v>2076.848</v>
      </c>
      <c r="J9280" s="62">
        <v>2042.8714139934325</v>
      </c>
      <c r="K9280" s="62">
        <v>2076.848</v>
      </c>
      <c r="L9280" s="62">
        <v>210429.16977507484</v>
      </c>
      <c r="M9280" s="63">
        <v>10870.929549695864</v>
      </c>
      <c r="N9280" s="68">
        <f>GP_need_index[[#This Row],[Normalised weighted population]]/GP_need_index[[#This Row],[Registered population]]</f>
        <v>1.4374782875630894</v>
      </c>
    </row>
    <row r="9281" spans="1:14" hidden="1" x14ac:dyDescent="0.2">
      <c r="A9281" s="46" t="s">
        <v>13249</v>
      </c>
      <c r="B9281" s="33" t="s">
        <v>3660</v>
      </c>
      <c r="C9281" s="1" t="s">
        <v>10027</v>
      </c>
      <c r="D9281" s="1" t="s">
        <v>6577</v>
      </c>
      <c r="E9281" s="1" t="s">
        <v>6598</v>
      </c>
      <c r="F9281" s="62">
        <v>7624.9233779606511</v>
      </c>
      <c r="G9281" s="62">
        <v>105.11594811323057</v>
      </c>
      <c r="H9281" s="62">
        <v>101.32141099159632</v>
      </c>
      <c r="I9281" s="62">
        <v>2076.848</v>
      </c>
      <c r="J9281" s="62">
        <v>2042.8714139934325</v>
      </c>
      <c r="K9281" s="62">
        <v>2076.848</v>
      </c>
      <c r="L9281" s="62">
        <v>210429.16977507484</v>
      </c>
      <c r="M9281" s="63">
        <v>10917.505206684758</v>
      </c>
      <c r="N9281" s="64">
        <f>GP_need_index[[#This Row],[Normalised weighted population]]/GP_need_index[[#This Row],[Registered population]]</f>
        <v>1.4318183495772696</v>
      </c>
    </row>
    <row r="9282" spans="1:14" hidden="1" x14ac:dyDescent="0.2">
      <c r="A9282" s="46" t="s">
        <v>13250</v>
      </c>
      <c r="B9282" s="33" t="s">
        <v>3660</v>
      </c>
      <c r="C9282" s="1" t="s">
        <v>10027</v>
      </c>
      <c r="D9282" s="1" t="s">
        <v>6577</v>
      </c>
      <c r="E9282" s="1" t="s">
        <v>6598</v>
      </c>
      <c r="F9282" s="62">
        <v>7677.9044031553876</v>
      </c>
      <c r="G9282" s="62">
        <v>105.11594811323057</v>
      </c>
      <c r="H9282" s="62">
        <v>101.32141099159632</v>
      </c>
      <c r="I9282" s="62">
        <v>2076.848</v>
      </c>
      <c r="J9282" s="62">
        <v>2042.8714139934325</v>
      </c>
      <c r="K9282" s="62">
        <v>2076.848</v>
      </c>
      <c r="L9282" s="62">
        <v>210429.16977507484</v>
      </c>
      <c r="M9282" s="63">
        <v>10961.786995186629</v>
      </c>
      <c r="N9282" s="64">
        <f>GP_need_index[[#This Row],[Normalised weighted population]]/GP_need_index[[#This Row],[Registered population]]</f>
        <v>1.4277055847011673</v>
      </c>
    </row>
    <row r="9283" spans="1:14" x14ac:dyDescent="0.2">
      <c r="A9283" s="46" t="s">
        <v>13248</v>
      </c>
      <c r="B9283" s="33" t="s">
        <v>3669</v>
      </c>
      <c r="C9283" s="1" t="s">
        <v>10028</v>
      </c>
      <c r="D9283" s="1" t="s">
        <v>6577</v>
      </c>
      <c r="E9283" s="1" t="s">
        <v>6598</v>
      </c>
      <c r="F9283" s="62">
        <v>18337.749999999996</v>
      </c>
      <c r="G9283" s="62">
        <v>207.78152595604729</v>
      </c>
      <c r="H9283" s="62">
        <v>209.80913502233471</v>
      </c>
      <c r="I9283" s="62">
        <v>1933.8040000000001</v>
      </c>
      <c r="J9283" s="62">
        <v>2042.8714139934325</v>
      </c>
      <c r="K9283" s="62">
        <v>1933.8040000000001</v>
      </c>
      <c r="L9283" s="62">
        <v>405729.74454273097</v>
      </c>
      <c r="M9283" s="63">
        <v>20960.3044761077</v>
      </c>
      <c r="N9283" s="68">
        <f>GP_need_index[[#This Row],[Normalised weighted population]]/GP_need_index[[#This Row],[Registered population]]</f>
        <v>1.1430139726033839</v>
      </c>
    </row>
    <row r="9284" spans="1:14" hidden="1" x14ac:dyDescent="0.2">
      <c r="A9284" s="46" t="s">
        <v>13249</v>
      </c>
      <c r="B9284" s="33" t="s">
        <v>3669</v>
      </c>
      <c r="C9284" s="1" t="s">
        <v>10028</v>
      </c>
      <c r="D9284" s="1" t="s">
        <v>6577</v>
      </c>
      <c r="E9284" s="1" t="s">
        <v>6598</v>
      </c>
      <c r="F9284" s="62">
        <v>18515.917621523266</v>
      </c>
      <c r="G9284" s="62">
        <v>207.78152595604729</v>
      </c>
      <c r="H9284" s="62">
        <v>209.80913502233471</v>
      </c>
      <c r="I9284" s="62">
        <v>1933.8040000000001</v>
      </c>
      <c r="J9284" s="62">
        <v>2042.8714139934325</v>
      </c>
      <c r="K9284" s="62">
        <v>1933.8040000000001</v>
      </c>
      <c r="L9284" s="62">
        <v>405729.74454273097</v>
      </c>
      <c r="M9284" s="63">
        <v>21050.107279740925</v>
      </c>
      <c r="N9284" s="64">
        <f>GP_need_index[[#This Row],[Normalised weighted population]]/GP_need_index[[#This Row],[Registered population]]</f>
        <v>1.1368654640843654</v>
      </c>
    </row>
    <row r="9285" spans="1:14" hidden="1" x14ac:dyDescent="0.2">
      <c r="A9285" s="46" t="s">
        <v>13250</v>
      </c>
      <c r="B9285" s="33" t="s">
        <v>3669</v>
      </c>
      <c r="C9285" s="1" t="s">
        <v>10028</v>
      </c>
      <c r="D9285" s="1" t="s">
        <v>6577</v>
      </c>
      <c r="E9285" s="1" t="s">
        <v>6598</v>
      </c>
      <c r="F9285" s="62">
        <v>18677.158318022091</v>
      </c>
      <c r="G9285" s="62">
        <v>207.78152595604729</v>
      </c>
      <c r="H9285" s="62">
        <v>209.80913502233471</v>
      </c>
      <c r="I9285" s="62">
        <v>1933.8040000000001</v>
      </c>
      <c r="J9285" s="62">
        <v>2042.8714139934325</v>
      </c>
      <c r="K9285" s="62">
        <v>1933.8040000000001</v>
      </c>
      <c r="L9285" s="62">
        <v>405729.74454273097</v>
      </c>
      <c r="M9285" s="63">
        <v>21135.487261784114</v>
      </c>
      <c r="N9285" s="64">
        <f>GP_need_index[[#This Row],[Normalised weighted population]]/GP_need_index[[#This Row],[Registered population]]</f>
        <v>1.1316222147878843</v>
      </c>
    </row>
    <row r="9286" spans="1:14" x14ac:dyDescent="0.2">
      <c r="A9286" s="46" t="s">
        <v>13248</v>
      </c>
      <c r="B9286" s="33" t="s">
        <v>3276</v>
      </c>
      <c r="C9286" s="1" t="s">
        <v>10029</v>
      </c>
      <c r="D9286" s="1" t="s">
        <v>6577</v>
      </c>
      <c r="E9286" s="1" t="s">
        <v>6606</v>
      </c>
      <c r="F9286" s="62">
        <v>12697.416666666666</v>
      </c>
      <c r="G9286" s="62">
        <v>149.27513569286651</v>
      </c>
      <c r="H9286" s="62">
        <v>145.39250665637968</v>
      </c>
      <c r="I9286" s="62">
        <v>1907.046</v>
      </c>
      <c r="J9286" s="62">
        <v>1883.8891017011831</v>
      </c>
      <c r="K9286" s="62">
        <v>1907.046</v>
      </c>
      <c r="L9286" s="62">
        <v>277270.19824902224</v>
      </c>
      <c r="M9286" s="63">
        <v>14323.987471020066</v>
      </c>
      <c r="N9286" s="68">
        <f>GP_need_index[[#This Row],[Normalised weighted population]]/GP_need_index[[#This Row],[Registered population]]</f>
        <v>1.1281024988825863</v>
      </c>
    </row>
    <row r="9287" spans="1:14" hidden="1" x14ac:dyDescent="0.2">
      <c r="A9287" s="46" t="s">
        <v>13249</v>
      </c>
      <c r="B9287" s="33" t="s">
        <v>3276</v>
      </c>
      <c r="C9287" s="1" t="s">
        <v>10029</v>
      </c>
      <c r="D9287" s="1" t="s">
        <v>6577</v>
      </c>
      <c r="E9287" s="1" t="s">
        <v>6606</v>
      </c>
      <c r="F9287" s="62">
        <v>12756.380990929576</v>
      </c>
      <c r="G9287" s="62">
        <v>149.27513569286651</v>
      </c>
      <c r="H9287" s="62">
        <v>145.39250665637968</v>
      </c>
      <c r="I9287" s="62">
        <v>1907.046</v>
      </c>
      <c r="J9287" s="62">
        <v>1883.8891017011831</v>
      </c>
      <c r="K9287" s="62">
        <v>1907.046</v>
      </c>
      <c r="L9287" s="62">
        <v>277270.19824902224</v>
      </c>
      <c r="M9287" s="63">
        <v>14385.357487642252</v>
      </c>
      <c r="N9287" s="64">
        <f>GP_need_index[[#This Row],[Normalised weighted population]]/GP_need_index[[#This Row],[Registered population]]</f>
        <v>1.1276989530079855</v>
      </c>
    </row>
    <row r="9288" spans="1:14" hidden="1" x14ac:dyDescent="0.2">
      <c r="A9288" s="46" t="s">
        <v>13250</v>
      </c>
      <c r="B9288" s="33" t="s">
        <v>3276</v>
      </c>
      <c r="C9288" s="1" t="s">
        <v>10029</v>
      </c>
      <c r="D9288" s="1" t="s">
        <v>6577</v>
      </c>
      <c r="E9288" s="1" t="s">
        <v>6606</v>
      </c>
      <c r="F9288" s="62">
        <v>12814.254133032216</v>
      </c>
      <c r="G9288" s="62">
        <v>149.27513569286651</v>
      </c>
      <c r="H9288" s="62">
        <v>145.39250665637968</v>
      </c>
      <c r="I9288" s="62">
        <v>1907.046</v>
      </c>
      <c r="J9288" s="62">
        <v>1883.8891017011831</v>
      </c>
      <c r="K9288" s="62">
        <v>1907.046</v>
      </c>
      <c r="L9288" s="62">
        <v>277270.19824902224</v>
      </c>
      <c r="M9288" s="63">
        <v>14443.705008044764</v>
      </c>
      <c r="N9288" s="64">
        <f>GP_need_index[[#This Row],[Normalised weighted population]]/GP_need_index[[#This Row],[Registered population]]</f>
        <v>1.127159244548787</v>
      </c>
    </row>
    <row r="9289" spans="1:14" x14ac:dyDescent="0.2">
      <c r="A9289" s="46" t="s">
        <v>13248</v>
      </c>
      <c r="B9289" s="33" t="s">
        <v>3278</v>
      </c>
      <c r="C9289" s="1" t="s">
        <v>10030</v>
      </c>
      <c r="D9289" s="1" t="s">
        <v>6577</v>
      </c>
      <c r="E9289" s="1" t="s">
        <v>6606</v>
      </c>
      <c r="F9289" s="62">
        <v>7168.5833333333339</v>
      </c>
      <c r="G9289" s="62">
        <v>65.926507350975811</v>
      </c>
      <c r="H9289" s="62">
        <v>63.717727900392923</v>
      </c>
      <c r="I9289" s="62">
        <v>1891.268</v>
      </c>
      <c r="J9289" s="62">
        <v>1883.8891017011831</v>
      </c>
      <c r="K9289" s="62">
        <v>1891.268</v>
      </c>
      <c r="L9289" s="62">
        <v>120507.29981072033</v>
      </c>
      <c r="M9289" s="63">
        <v>6225.4979567076634</v>
      </c>
      <c r="N9289" s="68">
        <f>GP_need_index[[#This Row],[Normalised weighted population]]/GP_need_index[[#This Row],[Registered population]]</f>
        <v>0.86844187578312726</v>
      </c>
    </row>
    <row r="9290" spans="1:14" hidden="1" x14ac:dyDescent="0.2">
      <c r="A9290" s="46" t="s">
        <v>13249</v>
      </c>
      <c r="B9290" s="33" t="s">
        <v>3278</v>
      </c>
      <c r="C9290" s="1" t="s">
        <v>10030</v>
      </c>
      <c r="D9290" s="1" t="s">
        <v>6577</v>
      </c>
      <c r="E9290" s="1" t="s">
        <v>6606</v>
      </c>
      <c r="F9290" s="62">
        <v>7206.37047908369</v>
      </c>
      <c r="G9290" s="62">
        <v>65.926507350975811</v>
      </c>
      <c r="H9290" s="62">
        <v>63.717727900392923</v>
      </c>
      <c r="I9290" s="62">
        <v>1891.268</v>
      </c>
      <c r="J9290" s="62">
        <v>1883.8891017011831</v>
      </c>
      <c r="K9290" s="62">
        <v>1891.268</v>
      </c>
      <c r="L9290" s="62">
        <v>120507.29981072033</v>
      </c>
      <c r="M9290" s="63">
        <v>6252.1706212752297</v>
      </c>
      <c r="N9290" s="64">
        <f>GP_need_index[[#This Row],[Normalised weighted population]]/GP_need_index[[#This Row],[Registered population]]</f>
        <v>0.86758939738416152</v>
      </c>
    </row>
    <row r="9291" spans="1:14" hidden="1" x14ac:dyDescent="0.2">
      <c r="A9291" s="46" t="s">
        <v>13250</v>
      </c>
      <c r="B9291" s="33" t="s">
        <v>3278</v>
      </c>
      <c r="C9291" s="1" t="s">
        <v>10030</v>
      </c>
      <c r="D9291" s="1" t="s">
        <v>6577</v>
      </c>
      <c r="E9291" s="1" t="s">
        <v>6606</v>
      </c>
      <c r="F9291" s="62">
        <v>7241.491231303954</v>
      </c>
      <c r="G9291" s="62">
        <v>65.926507350975811</v>
      </c>
      <c r="H9291" s="62">
        <v>63.717727900392923</v>
      </c>
      <c r="I9291" s="62">
        <v>1891.268</v>
      </c>
      <c r="J9291" s="62">
        <v>1883.8891017011831</v>
      </c>
      <c r="K9291" s="62">
        <v>1891.268</v>
      </c>
      <c r="L9291" s="62">
        <v>120507.29981072033</v>
      </c>
      <c r="M9291" s="63">
        <v>6277.5296471595857</v>
      </c>
      <c r="N9291" s="64">
        <f>GP_need_index[[#This Row],[Normalised weighted population]]/GP_need_index[[#This Row],[Registered population]]</f>
        <v>0.86688355293764674</v>
      </c>
    </row>
    <row r="9292" spans="1:14" x14ac:dyDescent="0.2">
      <c r="A9292" s="46" t="s">
        <v>13248</v>
      </c>
      <c r="B9292" s="33" t="s">
        <v>3675</v>
      </c>
      <c r="C9292" s="1" t="s">
        <v>10031</v>
      </c>
      <c r="D9292" s="1" t="s">
        <v>6577</v>
      </c>
      <c r="E9292" s="1" t="s">
        <v>6598</v>
      </c>
      <c r="F9292" s="62">
        <v>6051.75</v>
      </c>
      <c r="G9292" s="62">
        <v>88.772144103671607</v>
      </c>
      <c r="H9292" s="62">
        <v>88.186326566362808</v>
      </c>
      <c r="I9292" s="62">
        <v>2096.1930000000002</v>
      </c>
      <c r="J9292" s="62">
        <v>2042.8714139934325</v>
      </c>
      <c r="K9292" s="62">
        <v>2096.1930000000002</v>
      </c>
      <c r="L9292" s="62">
        <v>184855.56044412378</v>
      </c>
      <c r="M9292" s="63">
        <v>9549.7776121323877</v>
      </c>
      <c r="N9292" s="68">
        <f>GP_need_index[[#This Row],[Normalised weighted population]]/GP_need_index[[#This Row],[Registered population]]</f>
        <v>1.578019186538173</v>
      </c>
    </row>
    <row r="9293" spans="1:14" hidden="1" x14ac:dyDescent="0.2">
      <c r="A9293" s="46" t="s">
        <v>13249</v>
      </c>
      <c r="B9293" s="33" t="s">
        <v>3675</v>
      </c>
      <c r="C9293" s="1" t="s">
        <v>10031</v>
      </c>
      <c r="D9293" s="1" t="s">
        <v>6577</v>
      </c>
      <c r="E9293" s="1" t="s">
        <v>6598</v>
      </c>
      <c r="F9293" s="62">
        <v>6105.7794014031342</v>
      </c>
      <c r="G9293" s="62">
        <v>88.772144103671607</v>
      </c>
      <c r="H9293" s="62">
        <v>88.186326566362808</v>
      </c>
      <c r="I9293" s="62">
        <v>2096.1930000000002</v>
      </c>
      <c r="J9293" s="62">
        <v>2042.8714139934325</v>
      </c>
      <c r="K9293" s="62">
        <v>2096.1930000000002</v>
      </c>
      <c r="L9293" s="62">
        <v>184855.56044412378</v>
      </c>
      <c r="M9293" s="63">
        <v>9590.6928958116332</v>
      </c>
      <c r="N9293" s="64">
        <f>GP_need_index[[#This Row],[Normalised weighted population]]/GP_need_index[[#This Row],[Registered population]]</f>
        <v>1.5707565349654871</v>
      </c>
    </row>
    <row r="9294" spans="1:14" hidden="1" x14ac:dyDescent="0.2">
      <c r="A9294" s="46" t="s">
        <v>13250</v>
      </c>
      <c r="B9294" s="33" t="s">
        <v>3675</v>
      </c>
      <c r="C9294" s="1" t="s">
        <v>10031</v>
      </c>
      <c r="D9294" s="1" t="s">
        <v>6577</v>
      </c>
      <c r="E9294" s="1" t="s">
        <v>6598</v>
      </c>
      <c r="F9294" s="62">
        <v>6154.0500917062636</v>
      </c>
      <c r="G9294" s="62">
        <v>88.772144103671607</v>
      </c>
      <c r="H9294" s="62">
        <v>88.186326566362808</v>
      </c>
      <c r="I9294" s="62">
        <v>2096.1930000000002</v>
      </c>
      <c r="J9294" s="62">
        <v>2042.8714139934325</v>
      </c>
      <c r="K9294" s="62">
        <v>2096.1930000000002</v>
      </c>
      <c r="L9294" s="62">
        <v>184855.56044412378</v>
      </c>
      <c r="M9294" s="63">
        <v>9629.593086501598</v>
      </c>
      <c r="N9294" s="64">
        <f>GP_need_index[[#This Row],[Normalised weighted population]]/GP_need_index[[#This Row],[Registered population]]</f>
        <v>1.564757020661772</v>
      </c>
    </row>
    <row r="9295" spans="1:14" x14ac:dyDescent="0.2">
      <c r="A9295" s="46" t="s">
        <v>13248</v>
      </c>
      <c r="B9295" s="33" t="s">
        <v>3670</v>
      </c>
      <c r="C9295" s="1" t="s">
        <v>10032</v>
      </c>
      <c r="D9295" s="1" t="s">
        <v>6577</v>
      </c>
      <c r="E9295" s="1" t="s">
        <v>6598</v>
      </c>
      <c r="F9295" s="62">
        <v>7497.9999999999991</v>
      </c>
      <c r="G9295" s="62">
        <v>93.192892673202593</v>
      </c>
      <c r="H9295" s="62">
        <v>93.252997282774047</v>
      </c>
      <c r="I9295" s="62">
        <v>2131.038</v>
      </c>
      <c r="J9295" s="62">
        <v>2042.8714139934325</v>
      </c>
      <c r="K9295" s="62">
        <v>2131.038</v>
      </c>
      <c r="L9295" s="62">
        <v>198725.68082348825</v>
      </c>
      <c r="M9295" s="63">
        <v>10266.318487387658</v>
      </c>
      <c r="N9295" s="68">
        <f>GP_need_index[[#This Row],[Normalised weighted population]]/GP_need_index[[#This Row],[Registered population]]</f>
        <v>1.3692075870082234</v>
      </c>
    </row>
    <row r="9296" spans="1:14" hidden="1" x14ac:dyDescent="0.2">
      <c r="A9296" s="46" t="s">
        <v>13249</v>
      </c>
      <c r="B9296" s="33" t="s">
        <v>3670</v>
      </c>
      <c r="C9296" s="1" t="s">
        <v>10032</v>
      </c>
      <c r="D9296" s="1" t="s">
        <v>6577</v>
      </c>
      <c r="E9296" s="1" t="s">
        <v>6598</v>
      </c>
      <c r="F9296" s="62">
        <v>7573.3058294984512</v>
      </c>
      <c r="G9296" s="62">
        <v>93.192892673202593</v>
      </c>
      <c r="H9296" s="62">
        <v>93.252997282774047</v>
      </c>
      <c r="I9296" s="62">
        <v>2131.038</v>
      </c>
      <c r="J9296" s="62">
        <v>2042.8714139934325</v>
      </c>
      <c r="K9296" s="62">
        <v>2131.038</v>
      </c>
      <c r="L9296" s="62">
        <v>198725.68082348825</v>
      </c>
      <c r="M9296" s="63">
        <v>10310.303735035655</v>
      </c>
      <c r="N9296" s="64">
        <f>GP_need_index[[#This Row],[Normalised weighted population]]/GP_need_index[[#This Row],[Registered population]]</f>
        <v>1.3614006838171573</v>
      </c>
    </row>
    <row r="9297" spans="1:14" hidden="1" x14ac:dyDescent="0.2">
      <c r="A9297" s="46" t="s">
        <v>13250</v>
      </c>
      <c r="B9297" s="33" t="s">
        <v>3670</v>
      </c>
      <c r="C9297" s="1" t="s">
        <v>10032</v>
      </c>
      <c r="D9297" s="1" t="s">
        <v>6577</v>
      </c>
      <c r="E9297" s="1" t="s">
        <v>6598</v>
      </c>
      <c r="F9297" s="62">
        <v>7640.4530540003125</v>
      </c>
      <c r="G9297" s="62">
        <v>93.192892673202593</v>
      </c>
      <c r="H9297" s="62">
        <v>93.252997282774047</v>
      </c>
      <c r="I9297" s="62">
        <v>2131.038</v>
      </c>
      <c r="J9297" s="62">
        <v>2042.8714139934325</v>
      </c>
      <c r="K9297" s="62">
        <v>2131.038</v>
      </c>
      <c r="L9297" s="62">
        <v>198725.68082348825</v>
      </c>
      <c r="M9297" s="63">
        <v>10352.122692823315</v>
      </c>
      <c r="N9297" s="64">
        <f>GP_need_index[[#This Row],[Normalised weighted population]]/GP_need_index[[#This Row],[Registered population]]</f>
        <v>1.3549095347694406</v>
      </c>
    </row>
    <row r="9298" spans="1:14" x14ac:dyDescent="0.2">
      <c r="A9298" s="46" t="s">
        <v>13248</v>
      </c>
      <c r="B9298" s="33" t="s">
        <v>3275</v>
      </c>
      <c r="C9298" s="1" t="s">
        <v>10033</v>
      </c>
      <c r="D9298" s="1" t="s">
        <v>6577</v>
      </c>
      <c r="E9298" s="1" t="s">
        <v>6606</v>
      </c>
      <c r="F9298" s="62">
        <v>5646.75</v>
      </c>
      <c r="G9298" s="62">
        <v>52.921843216867686</v>
      </c>
      <c r="H9298" s="62">
        <v>57.049235172398696</v>
      </c>
      <c r="I9298" s="62">
        <v>1942.83</v>
      </c>
      <c r="J9298" s="62">
        <v>1883.8891017011831</v>
      </c>
      <c r="K9298" s="62">
        <v>1942.83</v>
      </c>
      <c r="L9298" s="62">
        <v>110836.96556999136</v>
      </c>
      <c r="M9298" s="63">
        <v>5725.921199524505</v>
      </c>
      <c r="N9298" s="68">
        <f>GP_need_index[[#This Row],[Normalised weighted population]]/GP_need_index[[#This Row],[Registered population]]</f>
        <v>1.0140206666710063</v>
      </c>
    </row>
    <row r="9299" spans="1:14" hidden="1" x14ac:dyDescent="0.2">
      <c r="A9299" s="46" t="s">
        <v>13249</v>
      </c>
      <c r="B9299" s="33" t="s">
        <v>3275</v>
      </c>
      <c r="C9299" s="1" t="s">
        <v>10033</v>
      </c>
      <c r="D9299" s="1" t="s">
        <v>6577</v>
      </c>
      <c r="E9299" s="1" t="s">
        <v>6606</v>
      </c>
      <c r="F9299" s="62">
        <v>5673.6487120588117</v>
      </c>
      <c r="G9299" s="62">
        <v>52.921843216867686</v>
      </c>
      <c r="H9299" s="62">
        <v>57.049235172398696</v>
      </c>
      <c r="I9299" s="62">
        <v>1942.83</v>
      </c>
      <c r="J9299" s="62">
        <v>1883.8891017011831</v>
      </c>
      <c r="K9299" s="62">
        <v>1942.83</v>
      </c>
      <c r="L9299" s="62">
        <v>110836.96556999136</v>
      </c>
      <c r="M9299" s="63">
        <v>5750.4534661090074</v>
      </c>
      <c r="N9299" s="64">
        <f>GP_need_index[[#This Row],[Normalised weighted population]]/GP_need_index[[#This Row],[Registered population]]</f>
        <v>1.0135371007173839</v>
      </c>
    </row>
    <row r="9300" spans="1:14" hidden="1" x14ac:dyDescent="0.2">
      <c r="A9300" s="46" t="s">
        <v>13250</v>
      </c>
      <c r="B9300" s="33" t="s">
        <v>3275</v>
      </c>
      <c r="C9300" s="1" t="s">
        <v>10033</v>
      </c>
      <c r="D9300" s="1" t="s">
        <v>6577</v>
      </c>
      <c r="E9300" s="1" t="s">
        <v>6606</v>
      </c>
      <c r="F9300" s="62">
        <v>5700.7169655072448</v>
      </c>
      <c r="G9300" s="62">
        <v>52.921843216867686</v>
      </c>
      <c r="H9300" s="62">
        <v>57.049235172398696</v>
      </c>
      <c r="I9300" s="62">
        <v>1942.83</v>
      </c>
      <c r="J9300" s="62">
        <v>1883.8891017011831</v>
      </c>
      <c r="K9300" s="62">
        <v>1942.83</v>
      </c>
      <c r="L9300" s="62">
        <v>110836.96556999136</v>
      </c>
      <c r="M9300" s="63">
        <v>5773.7775094096851</v>
      </c>
      <c r="N9300" s="64">
        <f>GP_need_index[[#This Row],[Normalised weighted population]]/GP_need_index[[#This Row],[Registered population]]</f>
        <v>1.0128160272373634</v>
      </c>
    </row>
    <row r="9301" spans="1:14" x14ac:dyDescent="0.2">
      <c r="A9301" s="46" t="s">
        <v>13248</v>
      </c>
      <c r="B9301" s="33" t="s">
        <v>3671</v>
      </c>
      <c r="C9301" s="1" t="s">
        <v>10034</v>
      </c>
      <c r="D9301" s="1" t="s">
        <v>6577</v>
      </c>
      <c r="E9301" s="1" t="s">
        <v>6598</v>
      </c>
      <c r="F9301" s="62">
        <v>9134.3333333333321</v>
      </c>
      <c r="G9301" s="62">
        <v>126.60232708775554</v>
      </c>
      <c r="H9301" s="62">
        <v>126.62192367370801</v>
      </c>
      <c r="I9301" s="62">
        <v>2073.4059999999999</v>
      </c>
      <c r="J9301" s="62">
        <v>2042.8714139934325</v>
      </c>
      <c r="K9301" s="62">
        <v>2073.4059999999999</v>
      </c>
      <c r="L9301" s="62">
        <v>262538.65627660824</v>
      </c>
      <c r="M9301" s="63">
        <v>13562.944906856181</v>
      </c>
      <c r="N9301" s="68">
        <f>GP_need_index[[#This Row],[Normalised weighted population]]/GP_need_index[[#This Row],[Registered population]]</f>
        <v>1.4848313951234737</v>
      </c>
    </row>
    <row r="9302" spans="1:14" hidden="1" x14ac:dyDescent="0.2">
      <c r="A9302" s="46" t="s">
        <v>13249</v>
      </c>
      <c r="B9302" s="33" t="s">
        <v>3671</v>
      </c>
      <c r="C9302" s="1" t="s">
        <v>10034</v>
      </c>
      <c r="D9302" s="1" t="s">
        <v>6577</v>
      </c>
      <c r="E9302" s="1" t="s">
        <v>6598</v>
      </c>
      <c r="F9302" s="62">
        <v>9219.404646783827</v>
      </c>
      <c r="G9302" s="62">
        <v>126.60232708775554</v>
      </c>
      <c r="H9302" s="62">
        <v>126.62192367370801</v>
      </c>
      <c r="I9302" s="62">
        <v>2073.4059999999999</v>
      </c>
      <c r="J9302" s="62">
        <v>2042.8714139934325</v>
      </c>
      <c r="K9302" s="62">
        <v>2073.4059999999999</v>
      </c>
      <c r="L9302" s="62">
        <v>262538.65627660824</v>
      </c>
      <c r="M9302" s="63">
        <v>13621.054295464874</v>
      </c>
      <c r="N9302" s="64">
        <f>GP_need_index[[#This Row],[Normalised weighted population]]/GP_need_index[[#This Row],[Registered population]]</f>
        <v>1.4774331767959175</v>
      </c>
    </row>
    <row r="9303" spans="1:14" hidden="1" x14ac:dyDescent="0.2">
      <c r="A9303" s="46" t="s">
        <v>13250</v>
      </c>
      <c r="B9303" s="33" t="s">
        <v>3671</v>
      </c>
      <c r="C9303" s="1" t="s">
        <v>10034</v>
      </c>
      <c r="D9303" s="1" t="s">
        <v>6577</v>
      </c>
      <c r="E9303" s="1" t="s">
        <v>6598</v>
      </c>
      <c r="F9303" s="62">
        <v>9293.9148022926347</v>
      </c>
      <c r="G9303" s="62">
        <v>126.60232708775554</v>
      </c>
      <c r="H9303" s="62">
        <v>126.62192367370801</v>
      </c>
      <c r="I9303" s="62">
        <v>2073.4059999999999</v>
      </c>
      <c r="J9303" s="62">
        <v>2042.8714139934325</v>
      </c>
      <c r="K9303" s="62">
        <v>2073.4059999999999</v>
      </c>
      <c r="L9303" s="62">
        <v>262538.65627660824</v>
      </c>
      <c r="M9303" s="63">
        <v>13676.301775000304</v>
      </c>
      <c r="N9303" s="64">
        <f>GP_need_index[[#This Row],[Normalised weighted population]]/GP_need_index[[#This Row],[Registered population]]</f>
        <v>1.4715329402015409</v>
      </c>
    </row>
    <row r="9304" spans="1:14" x14ac:dyDescent="0.2">
      <c r="A9304" s="46" t="s">
        <v>13248</v>
      </c>
      <c r="B9304" s="33" t="s">
        <v>3662</v>
      </c>
      <c r="C9304" s="1" t="s">
        <v>10035</v>
      </c>
      <c r="D9304" s="1" t="s">
        <v>6577</v>
      </c>
      <c r="E9304" s="1" t="s">
        <v>6598</v>
      </c>
      <c r="F9304" s="62">
        <v>11822.500000000002</v>
      </c>
      <c r="G9304" s="62">
        <v>143.184953736674</v>
      </c>
      <c r="H9304" s="62">
        <v>144.86755314706127</v>
      </c>
      <c r="I9304" s="62">
        <v>2070.8290000000002</v>
      </c>
      <c r="J9304" s="62">
        <v>2042.8714139934325</v>
      </c>
      <c r="K9304" s="62">
        <v>2070.8290000000002</v>
      </c>
      <c r="L9304" s="62">
        <v>299995.93021597579</v>
      </c>
      <c r="M9304" s="63">
        <v>15498.015916991182</v>
      </c>
      <c r="N9304" s="68">
        <f>GP_need_index[[#This Row],[Normalised weighted population]]/GP_need_index[[#This Row],[Registered population]]</f>
        <v>1.3108915979692264</v>
      </c>
    </row>
    <row r="9305" spans="1:14" hidden="1" x14ac:dyDescent="0.2">
      <c r="A9305" s="46" t="s">
        <v>13249</v>
      </c>
      <c r="B9305" s="33" t="s">
        <v>3662</v>
      </c>
      <c r="C9305" s="1" t="s">
        <v>10035</v>
      </c>
      <c r="D9305" s="1" t="s">
        <v>6577</v>
      </c>
      <c r="E9305" s="1" t="s">
        <v>6598</v>
      </c>
      <c r="F9305" s="62">
        <v>11924.77034120118</v>
      </c>
      <c r="G9305" s="62">
        <v>143.184953736674</v>
      </c>
      <c r="H9305" s="62">
        <v>144.86755314706127</v>
      </c>
      <c r="I9305" s="62">
        <v>2070.8290000000002</v>
      </c>
      <c r="J9305" s="62">
        <v>2042.8714139934325</v>
      </c>
      <c r="K9305" s="62">
        <v>2070.8290000000002</v>
      </c>
      <c r="L9305" s="62">
        <v>299995.93021597579</v>
      </c>
      <c r="M9305" s="63">
        <v>15564.41596770059</v>
      </c>
      <c r="N9305" s="64">
        <f>GP_need_index[[#This Row],[Normalised weighted population]]/GP_need_index[[#This Row],[Registered population]]</f>
        <v>1.3052172513481539</v>
      </c>
    </row>
    <row r="9306" spans="1:14" hidden="1" x14ac:dyDescent="0.2">
      <c r="A9306" s="46" t="s">
        <v>13250</v>
      </c>
      <c r="B9306" s="33" t="s">
        <v>3662</v>
      </c>
      <c r="C9306" s="1" t="s">
        <v>10035</v>
      </c>
      <c r="D9306" s="1" t="s">
        <v>6577</v>
      </c>
      <c r="E9306" s="1" t="s">
        <v>6598</v>
      </c>
      <c r="F9306" s="62">
        <v>12016.683132341164</v>
      </c>
      <c r="G9306" s="62">
        <v>143.184953736674</v>
      </c>
      <c r="H9306" s="62">
        <v>144.86755314706127</v>
      </c>
      <c r="I9306" s="62">
        <v>2070.8290000000002</v>
      </c>
      <c r="J9306" s="62">
        <v>2042.8714139934325</v>
      </c>
      <c r="K9306" s="62">
        <v>2070.8290000000002</v>
      </c>
      <c r="L9306" s="62">
        <v>299995.93021597579</v>
      </c>
      <c r="M9306" s="63">
        <v>15627.545791134504</v>
      </c>
      <c r="N9306" s="64">
        <f>GP_need_index[[#This Row],[Normalised weighted population]]/GP_need_index[[#This Row],[Registered population]]</f>
        <v>1.3004874655532213</v>
      </c>
    </row>
    <row r="9307" spans="1:14" x14ac:dyDescent="0.2">
      <c r="A9307" s="46" t="s">
        <v>13248</v>
      </c>
      <c r="B9307" s="33" t="s">
        <v>3270</v>
      </c>
      <c r="C9307" s="1" t="s">
        <v>10036</v>
      </c>
      <c r="D9307" s="1" t="s">
        <v>6577</v>
      </c>
      <c r="E9307" s="1" t="s">
        <v>6606</v>
      </c>
      <c r="F9307" s="62">
        <v>5608.0833333333339</v>
      </c>
      <c r="G9307" s="62">
        <v>60.128761987633723</v>
      </c>
      <c r="H9307" s="62">
        <v>61.145967255659926</v>
      </c>
      <c r="I9307" s="62">
        <v>1816.2570000000001</v>
      </c>
      <c r="J9307" s="62">
        <v>1883.8891017011831</v>
      </c>
      <c r="K9307" s="62">
        <v>1816.2570000000001</v>
      </c>
      <c r="L9307" s="62">
        <v>111056.79104986314</v>
      </c>
      <c r="M9307" s="63">
        <v>5737.2775495375208</v>
      </c>
      <c r="N9307" s="68">
        <f>GP_need_index[[#This Row],[Normalised weighted population]]/GP_need_index[[#This Row],[Registered population]]</f>
        <v>1.0230371427322205</v>
      </c>
    </row>
    <row r="9308" spans="1:14" hidden="1" x14ac:dyDescent="0.2">
      <c r="A9308" s="46" t="s">
        <v>13249</v>
      </c>
      <c r="B9308" s="33" t="s">
        <v>3270</v>
      </c>
      <c r="C9308" s="1" t="s">
        <v>10036</v>
      </c>
      <c r="D9308" s="1" t="s">
        <v>6577</v>
      </c>
      <c r="E9308" s="1" t="s">
        <v>6606</v>
      </c>
      <c r="F9308" s="62">
        <v>5635.6191057446886</v>
      </c>
      <c r="G9308" s="62">
        <v>60.128761987633723</v>
      </c>
      <c r="H9308" s="62">
        <v>61.145967255659926</v>
      </c>
      <c r="I9308" s="62">
        <v>1816.2570000000001</v>
      </c>
      <c r="J9308" s="62">
        <v>1883.8891017011831</v>
      </c>
      <c r="K9308" s="62">
        <v>1816.2570000000001</v>
      </c>
      <c r="L9308" s="62">
        <v>111056.79104986314</v>
      </c>
      <c r="M9308" s="63">
        <v>5761.8584715254492</v>
      </c>
      <c r="N9308" s="64">
        <f>GP_need_index[[#This Row],[Normalised weighted population]]/GP_need_index[[#This Row],[Registered population]]</f>
        <v>1.0224002657759603</v>
      </c>
    </row>
    <row r="9309" spans="1:14" hidden="1" x14ac:dyDescent="0.2">
      <c r="A9309" s="46" t="s">
        <v>13250</v>
      </c>
      <c r="B9309" s="33" t="s">
        <v>3270</v>
      </c>
      <c r="C9309" s="1" t="s">
        <v>10036</v>
      </c>
      <c r="D9309" s="1" t="s">
        <v>6577</v>
      </c>
      <c r="E9309" s="1" t="s">
        <v>6606</v>
      </c>
      <c r="F9309" s="62">
        <v>5660.0976481979269</v>
      </c>
      <c r="G9309" s="62">
        <v>60.128761987633723</v>
      </c>
      <c r="H9309" s="62">
        <v>61.145967255659926</v>
      </c>
      <c r="I9309" s="62">
        <v>1816.2570000000001</v>
      </c>
      <c r="J9309" s="62">
        <v>1883.8891017011831</v>
      </c>
      <c r="K9309" s="62">
        <v>1816.2570000000001</v>
      </c>
      <c r="L9309" s="62">
        <v>111056.79104986314</v>
      </c>
      <c r="M9309" s="63">
        <v>5785.2287739327776</v>
      </c>
      <c r="N9309" s="64">
        <f>GP_need_index[[#This Row],[Normalised weighted population]]/GP_need_index[[#This Row],[Registered population]]</f>
        <v>1.0221075913371724</v>
      </c>
    </row>
    <row r="9310" spans="1:14" x14ac:dyDescent="0.2">
      <c r="A9310" s="46" t="s">
        <v>13248</v>
      </c>
      <c r="B9310" s="33" t="s">
        <v>3282</v>
      </c>
      <c r="C9310" s="1" t="s">
        <v>7658</v>
      </c>
      <c r="D9310" s="1" t="s">
        <v>6577</v>
      </c>
      <c r="E9310" s="1" t="s">
        <v>6606</v>
      </c>
      <c r="F9310" s="62">
        <v>9972.8333333333321</v>
      </c>
      <c r="G9310" s="62">
        <v>106.07531788675396</v>
      </c>
      <c r="H9310" s="62">
        <v>103.69962312130039</v>
      </c>
      <c r="I9310" s="62">
        <v>1827.787</v>
      </c>
      <c r="J9310" s="62">
        <v>1883.8891017011831</v>
      </c>
      <c r="K9310" s="62">
        <v>1827.787</v>
      </c>
      <c r="L9310" s="62">
        <v>189540.82304601229</v>
      </c>
      <c r="M9310" s="63">
        <v>9791.8218102889296</v>
      </c>
      <c r="N9310" s="68">
        <f>GP_need_index[[#This Row],[Normalised weighted population]]/GP_need_index[[#This Row],[Registered population]]</f>
        <v>0.98184953894302163</v>
      </c>
    </row>
    <row r="9311" spans="1:14" hidden="1" x14ac:dyDescent="0.2">
      <c r="A9311" s="46" t="s">
        <v>13249</v>
      </c>
      <c r="B9311" s="33" t="s">
        <v>3282</v>
      </c>
      <c r="C9311" s="1" t="s">
        <v>7658</v>
      </c>
      <c r="D9311" s="1" t="s">
        <v>6577</v>
      </c>
      <c r="E9311" s="1" t="s">
        <v>6606</v>
      </c>
      <c r="F9311" s="62">
        <v>10013.891105109549</v>
      </c>
      <c r="G9311" s="62">
        <v>106.07531788675396</v>
      </c>
      <c r="H9311" s="62">
        <v>103.69962312130039</v>
      </c>
      <c r="I9311" s="62">
        <v>1827.787</v>
      </c>
      <c r="J9311" s="62">
        <v>1883.8891017011831</v>
      </c>
      <c r="K9311" s="62">
        <v>1827.787</v>
      </c>
      <c r="L9311" s="62">
        <v>189540.82304601229</v>
      </c>
      <c r="M9311" s="63">
        <v>9833.7741136175027</v>
      </c>
      <c r="N9311" s="64">
        <f>GP_need_index[[#This Row],[Normalised weighted population]]/GP_need_index[[#This Row],[Registered population]]</f>
        <v>0.98201328638373719</v>
      </c>
    </row>
    <row r="9312" spans="1:14" hidden="1" x14ac:dyDescent="0.2">
      <c r="A9312" s="46" t="s">
        <v>13250</v>
      </c>
      <c r="B9312" s="33" t="s">
        <v>3282</v>
      </c>
      <c r="C9312" s="1" t="s">
        <v>7658</v>
      </c>
      <c r="D9312" s="1" t="s">
        <v>6577</v>
      </c>
      <c r="E9312" s="1" t="s">
        <v>6606</v>
      </c>
      <c r="F9312" s="62">
        <v>10054.208071074147</v>
      </c>
      <c r="G9312" s="62">
        <v>106.07531788675396</v>
      </c>
      <c r="H9312" s="62">
        <v>103.69962312130039</v>
      </c>
      <c r="I9312" s="62">
        <v>1827.787</v>
      </c>
      <c r="J9312" s="62">
        <v>1883.8891017011831</v>
      </c>
      <c r="K9312" s="62">
        <v>1827.787</v>
      </c>
      <c r="L9312" s="62">
        <v>189540.82304601229</v>
      </c>
      <c r="M9312" s="63">
        <v>9873.660250352088</v>
      </c>
      <c r="N9312" s="64">
        <f>GP_need_index[[#This Row],[Normalised weighted population]]/GP_need_index[[#This Row],[Registered population]]</f>
        <v>0.98204256173676241</v>
      </c>
    </row>
    <row r="9313" spans="1:14" x14ac:dyDescent="0.2">
      <c r="A9313" s="46" t="s">
        <v>13248</v>
      </c>
      <c r="B9313" s="33" t="s">
        <v>3272</v>
      </c>
      <c r="C9313" s="1" t="s">
        <v>10037</v>
      </c>
      <c r="D9313" s="1" t="s">
        <v>6577</v>
      </c>
      <c r="E9313" s="1" t="s">
        <v>6606</v>
      </c>
      <c r="F9313" s="62">
        <v>10462.500000000002</v>
      </c>
      <c r="G9313" s="62">
        <v>110.51381183168192</v>
      </c>
      <c r="H9313" s="62">
        <v>114.24048259205577</v>
      </c>
      <c r="I9313" s="62">
        <v>1889.7940000000001</v>
      </c>
      <c r="J9313" s="62">
        <v>1883.8891017011831</v>
      </c>
      <c r="K9313" s="62">
        <v>1889.7940000000001</v>
      </c>
      <c r="L9313" s="62">
        <v>215890.97855957146</v>
      </c>
      <c r="M9313" s="63">
        <v>11153.09070907143</v>
      </c>
      <c r="N9313" s="68">
        <f>GP_need_index[[#This Row],[Normalised weighted population]]/GP_need_index[[#This Row],[Registered population]]</f>
        <v>1.0660062804369346</v>
      </c>
    </row>
    <row r="9314" spans="1:14" hidden="1" x14ac:dyDescent="0.2">
      <c r="A9314" s="46" t="s">
        <v>13249</v>
      </c>
      <c r="B9314" s="33" t="s">
        <v>3272</v>
      </c>
      <c r="C9314" s="1" t="s">
        <v>10037</v>
      </c>
      <c r="D9314" s="1" t="s">
        <v>6577</v>
      </c>
      <c r="E9314" s="1" t="s">
        <v>6606</v>
      </c>
      <c r="F9314" s="62">
        <v>10514.828981325696</v>
      </c>
      <c r="G9314" s="62">
        <v>110.51381183168192</v>
      </c>
      <c r="H9314" s="62">
        <v>114.24048259205577</v>
      </c>
      <c r="I9314" s="62">
        <v>1889.7940000000001</v>
      </c>
      <c r="J9314" s="62">
        <v>1883.8891017011831</v>
      </c>
      <c r="K9314" s="62">
        <v>1889.7940000000001</v>
      </c>
      <c r="L9314" s="62">
        <v>215890.97855957146</v>
      </c>
      <c r="M9314" s="63">
        <v>11200.875263727683</v>
      </c>
      <c r="N9314" s="64">
        <f>GP_need_index[[#This Row],[Normalised weighted population]]/GP_need_index[[#This Row],[Registered population]]</f>
        <v>1.065245595874208</v>
      </c>
    </row>
    <row r="9315" spans="1:14" hidden="1" x14ac:dyDescent="0.2">
      <c r="A9315" s="46" t="s">
        <v>13250</v>
      </c>
      <c r="B9315" s="33" t="s">
        <v>3272</v>
      </c>
      <c r="C9315" s="1" t="s">
        <v>10037</v>
      </c>
      <c r="D9315" s="1" t="s">
        <v>6577</v>
      </c>
      <c r="E9315" s="1" t="s">
        <v>6606</v>
      </c>
      <c r="F9315" s="62">
        <v>10566.277883455547</v>
      </c>
      <c r="G9315" s="62">
        <v>110.51381183168192</v>
      </c>
      <c r="H9315" s="62">
        <v>114.24048259205577</v>
      </c>
      <c r="I9315" s="62">
        <v>1889.7940000000001</v>
      </c>
      <c r="J9315" s="62">
        <v>1883.8891017011831</v>
      </c>
      <c r="K9315" s="62">
        <v>1889.7940000000001</v>
      </c>
      <c r="L9315" s="62">
        <v>215890.97855957146</v>
      </c>
      <c r="M9315" s="63">
        <v>11246.306411235681</v>
      </c>
      <c r="N9315" s="64">
        <f>GP_need_index[[#This Row],[Normalised weighted population]]/GP_need_index[[#This Row],[Registered population]]</f>
        <v>1.0643583800540499</v>
      </c>
    </row>
    <row r="9316" spans="1:14" x14ac:dyDescent="0.2">
      <c r="A9316" s="46" t="s">
        <v>13248</v>
      </c>
      <c r="B9316" s="33" t="s">
        <v>3280</v>
      </c>
      <c r="C9316" s="1" t="s">
        <v>10038</v>
      </c>
      <c r="D9316" s="1" t="s">
        <v>6577</v>
      </c>
      <c r="E9316" s="1" t="s">
        <v>6606</v>
      </c>
      <c r="F9316" s="62">
        <v>17618.5</v>
      </c>
      <c r="G9316" s="62">
        <v>234.10470185493392</v>
      </c>
      <c r="H9316" s="62">
        <v>238.1372571924307</v>
      </c>
      <c r="I9316" s="62">
        <v>1986.021</v>
      </c>
      <c r="J9316" s="62">
        <v>1883.8891017011831</v>
      </c>
      <c r="K9316" s="62">
        <v>1986.021</v>
      </c>
      <c r="L9316" s="62">
        <v>472945.5936665684</v>
      </c>
      <c r="M9316" s="63">
        <v>24432.725914776391</v>
      </c>
      <c r="N9316" s="68">
        <f>GP_need_index[[#This Row],[Normalised weighted population]]/GP_need_index[[#This Row],[Registered population]]</f>
        <v>1.3867653838168057</v>
      </c>
    </row>
    <row r="9317" spans="1:14" hidden="1" x14ac:dyDescent="0.2">
      <c r="A9317" s="46" t="s">
        <v>13249</v>
      </c>
      <c r="B9317" s="33" t="s">
        <v>3280</v>
      </c>
      <c r="C9317" s="1" t="s">
        <v>10038</v>
      </c>
      <c r="D9317" s="1" t="s">
        <v>6577</v>
      </c>
      <c r="E9317" s="1" t="s">
        <v>6606</v>
      </c>
      <c r="F9317" s="62">
        <v>17689.012776950476</v>
      </c>
      <c r="G9317" s="62">
        <v>234.10470185493392</v>
      </c>
      <c r="H9317" s="62">
        <v>238.1372571924307</v>
      </c>
      <c r="I9317" s="62">
        <v>1986.021</v>
      </c>
      <c r="J9317" s="62">
        <v>1883.8891017011831</v>
      </c>
      <c r="K9317" s="62">
        <v>1986.021</v>
      </c>
      <c r="L9317" s="62">
        <v>472945.5936665684</v>
      </c>
      <c r="M9317" s="63">
        <v>24537.406039535555</v>
      </c>
      <c r="N9317" s="64">
        <f>GP_need_index[[#This Row],[Normalised weighted population]]/GP_need_index[[#This Row],[Registered population]]</f>
        <v>1.3871551990458633</v>
      </c>
    </row>
    <row r="9318" spans="1:14" hidden="1" x14ac:dyDescent="0.2">
      <c r="A9318" s="46" t="s">
        <v>13250</v>
      </c>
      <c r="B9318" s="33" t="s">
        <v>3280</v>
      </c>
      <c r="C9318" s="1" t="s">
        <v>10038</v>
      </c>
      <c r="D9318" s="1" t="s">
        <v>6577</v>
      </c>
      <c r="E9318" s="1" t="s">
        <v>6606</v>
      </c>
      <c r="F9318" s="62">
        <v>17757.863501420867</v>
      </c>
      <c r="G9318" s="62">
        <v>234.10470185493392</v>
      </c>
      <c r="H9318" s="62">
        <v>238.1372571924307</v>
      </c>
      <c r="I9318" s="62">
        <v>1986.021</v>
      </c>
      <c r="J9318" s="62">
        <v>1883.8891017011831</v>
      </c>
      <c r="K9318" s="62">
        <v>1986.021</v>
      </c>
      <c r="L9318" s="62">
        <v>472945.5936665684</v>
      </c>
      <c r="M9318" s="63">
        <v>24636.930629087565</v>
      </c>
      <c r="N9318" s="64">
        <f>GP_need_index[[#This Row],[Normalised weighted population]]/GP_need_index[[#This Row],[Registered population]]</f>
        <v>1.3873814621402107</v>
      </c>
    </row>
    <row r="9319" spans="1:14" x14ac:dyDescent="0.2">
      <c r="A9319" s="46" t="s">
        <v>13248</v>
      </c>
      <c r="B9319" s="33" t="s">
        <v>3269</v>
      </c>
      <c r="C9319" s="1" t="s">
        <v>10039</v>
      </c>
      <c r="D9319" s="1" t="s">
        <v>6577</v>
      </c>
      <c r="E9319" s="1" t="s">
        <v>6606</v>
      </c>
      <c r="F9319" s="62">
        <v>19313.833333333336</v>
      </c>
      <c r="G9319" s="62">
        <v>242.88950810632528</v>
      </c>
      <c r="H9319" s="62">
        <v>246.24723710604545</v>
      </c>
      <c r="I9319" s="62">
        <v>1811.6079999999999</v>
      </c>
      <c r="J9319" s="62">
        <v>1883.8891017011831</v>
      </c>
      <c r="K9319" s="62">
        <v>1811.6079999999999</v>
      </c>
      <c r="L9319" s="62">
        <v>446103.46471920877</v>
      </c>
      <c r="M9319" s="63">
        <v>23046.04129751302</v>
      </c>
      <c r="N9319" s="68">
        <f>GP_need_index[[#This Row],[Normalised weighted population]]/GP_need_index[[#This Row],[Registered population]]</f>
        <v>1.1932401455353943</v>
      </c>
    </row>
    <row r="9320" spans="1:14" hidden="1" x14ac:dyDescent="0.2">
      <c r="A9320" s="46" t="s">
        <v>13249</v>
      </c>
      <c r="B9320" s="33" t="s">
        <v>3269</v>
      </c>
      <c r="C9320" s="1" t="s">
        <v>10039</v>
      </c>
      <c r="D9320" s="1" t="s">
        <v>6577</v>
      </c>
      <c r="E9320" s="1" t="s">
        <v>6606</v>
      </c>
      <c r="F9320" s="62">
        <v>19394.765194754589</v>
      </c>
      <c r="G9320" s="62">
        <v>242.88950810632528</v>
      </c>
      <c r="H9320" s="62">
        <v>246.24723710604545</v>
      </c>
      <c r="I9320" s="62">
        <v>1811.6079999999999</v>
      </c>
      <c r="J9320" s="62">
        <v>1883.8891017011831</v>
      </c>
      <c r="K9320" s="62">
        <v>1811.6079999999999</v>
      </c>
      <c r="L9320" s="62">
        <v>446103.46471920877</v>
      </c>
      <c r="M9320" s="63">
        <v>23144.780279264112</v>
      </c>
      <c r="N9320" s="64">
        <f>GP_need_index[[#This Row],[Normalised weighted population]]/GP_need_index[[#This Row],[Registered population]]</f>
        <v>1.1933519198017275</v>
      </c>
    </row>
    <row r="9321" spans="1:14" hidden="1" x14ac:dyDescent="0.2">
      <c r="A9321" s="46" t="s">
        <v>13250</v>
      </c>
      <c r="B9321" s="33" t="s">
        <v>3269</v>
      </c>
      <c r="C9321" s="1" t="s">
        <v>10039</v>
      </c>
      <c r="D9321" s="1" t="s">
        <v>6577</v>
      </c>
      <c r="E9321" s="1" t="s">
        <v>6606</v>
      </c>
      <c r="F9321" s="62">
        <v>19471.344535174074</v>
      </c>
      <c r="G9321" s="62">
        <v>242.88950810632528</v>
      </c>
      <c r="H9321" s="62">
        <v>246.24723710604545</v>
      </c>
      <c r="I9321" s="62">
        <v>1811.6079999999999</v>
      </c>
      <c r="J9321" s="62">
        <v>1883.8891017011831</v>
      </c>
      <c r="K9321" s="62">
        <v>1811.6079999999999</v>
      </c>
      <c r="L9321" s="62">
        <v>446103.46471920877</v>
      </c>
      <c r="M9321" s="63">
        <v>23238.656329318212</v>
      </c>
      <c r="N9321" s="64">
        <f>GP_need_index[[#This Row],[Normalised weighted population]]/GP_need_index[[#This Row],[Registered population]]</f>
        <v>1.1934797973164444</v>
      </c>
    </row>
    <row r="9322" spans="1:14" x14ac:dyDescent="0.2">
      <c r="A9322" s="46" t="s">
        <v>13248</v>
      </c>
      <c r="B9322" s="33" t="s">
        <v>3286</v>
      </c>
      <c r="C9322" s="1" t="s">
        <v>8515</v>
      </c>
      <c r="D9322" s="1" t="s">
        <v>6577</v>
      </c>
      <c r="E9322" s="1" t="s">
        <v>6606</v>
      </c>
      <c r="F9322" s="62">
        <v>10325.916666666664</v>
      </c>
      <c r="G9322" s="62">
        <v>103.42178399032159</v>
      </c>
      <c r="H9322" s="62">
        <v>106.53697089185285</v>
      </c>
      <c r="I9322" s="62">
        <v>1827.88</v>
      </c>
      <c r="J9322" s="62">
        <v>1883.8891017011831</v>
      </c>
      <c r="K9322" s="62">
        <v>1827.88</v>
      </c>
      <c r="L9322" s="62">
        <v>194736.7983538</v>
      </c>
      <c r="M9322" s="63">
        <v>10060.249811850195</v>
      </c>
      <c r="N9322" s="68">
        <f>GP_need_index[[#This Row],[Normalised weighted population]]/GP_need_index[[#This Row],[Registered population]]</f>
        <v>0.97427183819194718</v>
      </c>
    </row>
    <row r="9323" spans="1:14" hidden="1" x14ac:dyDescent="0.2">
      <c r="A9323" s="46" t="s">
        <v>13249</v>
      </c>
      <c r="B9323" s="33" t="s">
        <v>3286</v>
      </c>
      <c r="C9323" s="1" t="s">
        <v>8515</v>
      </c>
      <c r="D9323" s="1" t="s">
        <v>6577</v>
      </c>
      <c r="E9323" s="1" t="s">
        <v>6606</v>
      </c>
      <c r="F9323" s="62">
        <v>10374.908556186056</v>
      </c>
      <c r="G9323" s="62">
        <v>103.42178399032159</v>
      </c>
      <c r="H9323" s="62">
        <v>106.53697089185285</v>
      </c>
      <c r="I9323" s="62">
        <v>1827.88</v>
      </c>
      <c r="J9323" s="62">
        <v>1883.8891017011831</v>
      </c>
      <c r="K9323" s="62">
        <v>1827.88</v>
      </c>
      <c r="L9323" s="62">
        <v>194736.7983538</v>
      </c>
      <c r="M9323" s="63">
        <v>10103.35217419348</v>
      </c>
      <c r="N9323" s="64">
        <f>GP_need_index[[#This Row],[Normalised weighted population]]/GP_need_index[[#This Row],[Registered population]]</f>
        <v>0.97382566019527372</v>
      </c>
    </row>
    <row r="9324" spans="1:14" hidden="1" x14ac:dyDescent="0.2">
      <c r="A9324" s="46" t="s">
        <v>13250</v>
      </c>
      <c r="B9324" s="33" t="s">
        <v>3286</v>
      </c>
      <c r="C9324" s="1" t="s">
        <v>8515</v>
      </c>
      <c r="D9324" s="1" t="s">
        <v>6577</v>
      </c>
      <c r="E9324" s="1" t="s">
        <v>6606</v>
      </c>
      <c r="F9324" s="62">
        <v>10425.25365250092</v>
      </c>
      <c r="G9324" s="62">
        <v>103.42178399032159</v>
      </c>
      <c r="H9324" s="62">
        <v>106.53697089185285</v>
      </c>
      <c r="I9324" s="62">
        <v>1827.88</v>
      </c>
      <c r="J9324" s="62">
        <v>1883.8891017011831</v>
      </c>
      <c r="K9324" s="62">
        <v>1827.88</v>
      </c>
      <c r="L9324" s="62">
        <v>194736.7983538</v>
      </c>
      <c r="M9324" s="63">
        <v>10144.331729107143</v>
      </c>
      <c r="N9324" s="64">
        <f>GP_need_index[[#This Row],[Normalised weighted population]]/GP_need_index[[#This Row],[Registered population]]</f>
        <v>0.97305370854680495</v>
      </c>
    </row>
    <row r="9325" spans="1:14" x14ac:dyDescent="0.2">
      <c r="A9325" s="46" t="s">
        <v>13248</v>
      </c>
      <c r="B9325" s="33" t="s">
        <v>3657</v>
      </c>
      <c r="C9325" s="1" t="s">
        <v>10040</v>
      </c>
      <c r="D9325" s="1" t="s">
        <v>6577</v>
      </c>
      <c r="E9325" s="1" t="s">
        <v>6598</v>
      </c>
      <c r="F9325" s="62">
        <v>9309.4166666666679</v>
      </c>
      <c r="G9325" s="62">
        <v>119.0989938095267</v>
      </c>
      <c r="H9325" s="62">
        <v>116.61113409450948</v>
      </c>
      <c r="I9325" s="62">
        <v>2049.933</v>
      </c>
      <c r="J9325" s="62">
        <v>2042.8714139934325</v>
      </c>
      <c r="K9325" s="62">
        <v>2049.933</v>
      </c>
      <c r="L9325" s="62">
        <v>239045.0119477601</v>
      </c>
      <c r="M9325" s="63">
        <v>12349.245529352998</v>
      </c>
      <c r="N9325" s="68">
        <f>GP_need_index[[#This Row],[Normalised weighted population]]/GP_need_index[[#This Row],[Registered population]]</f>
        <v>1.3265326895906113</v>
      </c>
    </row>
    <row r="9326" spans="1:14" hidden="1" x14ac:dyDescent="0.2">
      <c r="A9326" s="46" t="s">
        <v>13249</v>
      </c>
      <c r="B9326" s="33" t="s">
        <v>3657</v>
      </c>
      <c r="C9326" s="1" t="s">
        <v>10040</v>
      </c>
      <c r="D9326" s="1" t="s">
        <v>6577</v>
      </c>
      <c r="E9326" s="1" t="s">
        <v>6598</v>
      </c>
      <c r="F9326" s="62">
        <v>9385.1619917760472</v>
      </c>
      <c r="G9326" s="62">
        <v>119.0989938095267</v>
      </c>
      <c r="H9326" s="62">
        <v>116.61113409450948</v>
      </c>
      <c r="I9326" s="62">
        <v>2049.933</v>
      </c>
      <c r="J9326" s="62">
        <v>2042.8714139934325</v>
      </c>
      <c r="K9326" s="62">
        <v>2049.933</v>
      </c>
      <c r="L9326" s="62">
        <v>239045.0119477601</v>
      </c>
      <c r="M9326" s="63">
        <v>12402.154916836138</v>
      </c>
      <c r="N9326" s="64">
        <f>GP_need_index[[#This Row],[Normalised weighted population]]/GP_need_index[[#This Row],[Registered population]]</f>
        <v>1.3214641289840066</v>
      </c>
    </row>
    <row r="9327" spans="1:14" hidden="1" x14ac:dyDescent="0.2">
      <c r="A9327" s="46" t="s">
        <v>13250</v>
      </c>
      <c r="B9327" s="33" t="s">
        <v>3657</v>
      </c>
      <c r="C9327" s="1" t="s">
        <v>10040</v>
      </c>
      <c r="D9327" s="1" t="s">
        <v>6577</v>
      </c>
      <c r="E9327" s="1" t="s">
        <v>6598</v>
      </c>
      <c r="F9327" s="62">
        <v>9452.1310016110547</v>
      </c>
      <c r="G9327" s="62">
        <v>119.0989938095267</v>
      </c>
      <c r="H9327" s="62">
        <v>116.61113409450948</v>
      </c>
      <c r="I9327" s="62">
        <v>2049.933</v>
      </c>
      <c r="J9327" s="62">
        <v>2042.8714139934325</v>
      </c>
      <c r="K9327" s="62">
        <v>2049.933</v>
      </c>
      <c r="L9327" s="62">
        <v>239045.0119477601</v>
      </c>
      <c r="M9327" s="63">
        <v>12452.458497241898</v>
      </c>
      <c r="N9327" s="64">
        <f>GP_need_index[[#This Row],[Normalised weighted population]]/GP_need_index[[#This Row],[Registered population]]</f>
        <v>1.3174233932135999</v>
      </c>
    </row>
    <row r="9328" spans="1:14" x14ac:dyDescent="0.2">
      <c r="A9328" s="46" t="s">
        <v>13248</v>
      </c>
      <c r="B9328" s="33" t="s">
        <v>3654</v>
      </c>
      <c r="C9328" s="1" t="s">
        <v>10041</v>
      </c>
      <c r="D9328" s="1" t="s">
        <v>6577</v>
      </c>
      <c r="E9328" s="1" t="s">
        <v>6598</v>
      </c>
      <c r="F9328" s="62">
        <v>6857.5</v>
      </c>
      <c r="G9328" s="62">
        <v>82.812465105019868</v>
      </c>
      <c r="H9328" s="62">
        <v>78.953724480194211</v>
      </c>
      <c r="I9328" s="62">
        <v>2173.4670000000001</v>
      </c>
      <c r="J9328" s="62">
        <v>2042.8714139934325</v>
      </c>
      <c r="K9328" s="62">
        <v>2173.4670000000001</v>
      </c>
      <c r="L9328" s="62">
        <v>171603.31468479428</v>
      </c>
      <c r="M9328" s="63">
        <v>8865.1566055537132</v>
      </c>
      <c r="N9328" s="68">
        <f>GP_need_index[[#This Row],[Normalised weighted population]]/GP_need_index[[#This Row],[Registered population]]</f>
        <v>1.2927680066429039</v>
      </c>
    </row>
    <row r="9329" spans="1:14" hidden="1" x14ac:dyDescent="0.2">
      <c r="A9329" s="46" t="s">
        <v>13249</v>
      </c>
      <c r="B9329" s="33" t="s">
        <v>3654</v>
      </c>
      <c r="C9329" s="1" t="s">
        <v>10041</v>
      </c>
      <c r="D9329" s="1" t="s">
        <v>6577</v>
      </c>
      <c r="E9329" s="1" t="s">
        <v>6598</v>
      </c>
      <c r="F9329" s="62">
        <v>6929.6325068804326</v>
      </c>
      <c r="G9329" s="62">
        <v>82.812465105019868</v>
      </c>
      <c r="H9329" s="62">
        <v>78.953724480194211</v>
      </c>
      <c r="I9329" s="62">
        <v>2173.4670000000001</v>
      </c>
      <c r="J9329" s="62">
        <v>2042.8714139934325</v>
      </c>
      <c r="K9329" s="62">
        <v>2173.4670000000001</v>
      </c>
      <c r="L9329" s="62">
        <v>171603.31468479428</v>
      </c>
      <c r="M9329" s="63">
        <v>8903.1386834731347</v>
      </c>
      <c r="N9329" s="64">
        <f>GP_need_index[[#This Row],[Normalised weighted population]]/GP_need_index[[#This Row],[Registered population]]</f>
        <v>1.2847923284002734</v>
      </c>
    </row>
    <row r="9330" spans="1:14" hidden="1" x14ac:dyDescent="0.2">
      <c r="A9330" s="46" t="s">
        <v>13250</v>
      </c>
      <c r="B9330" s="33" t="s">
        <v>3654</v>
      </c>
      <c r="C9330" s="1" t="s">
        <v>10041</v>
      </c>
      <c r="D9330" s="1" t="s">
        <v>6577</v>
      </c>
      <c r="E9330" s="1" t="s">
        <v>6598</v>
      </c>
      <c r="F9330" s="62">
        <v>6991.9638079455981</v>
      </c>
      <c r="G9330" s="62">
        <v>82.812465105019868</v>
      </c>
      <c r="H9330" s="62">
        <v>78.953724480194211</v>
      </c>
      <c r="I9330" s="62">
        <v>2173.4670000000001</v>
      </c>
      <c r="J9330" s="62">
        <v>2042.8714139934325</v>
      </c>
      <c r="K9330" s="62">
        <v>2173.4670000000001</v>
      </c>
      <c r="L9330" s="62">
        <v>171603.31468479428</v>
      </c>
      <c r="M9330" s="63">
        <v>8939.2501298815114</v>
      </c>
      <c r="N9330" s="64">
        <f>GP_need_index[[#This Row],[Normalised weighted population]]/GP_need_index[[#This Row],[Registered population]]</f>
        <v>1.2785034899241092</v>
      </c>
    </row>
    <row r="9331" spans="1:14" x14ac:dyDescent="0.2">
      <c r="A9331" s="46" t="s">
        <v>13248</v>
      </c>
      <c r="B9331" s="33" t="s">
        <v>3268</v>
      </c>
      <c r="C9331" s="1" t="s">
        <v>10042</v>
      </c>
      <c r="D9331" s="1" t="s">
        <v>6577</v>
      </c>
      <c r="E9331" s="1" t="s">
        <v>6606</v>
      </c>
      <c r="F9331" s="62">
        <v>9647.4166666666642</v>
      </c>
      <c r="G9331" s="62">
        <v>133.46668783840332</v>
      </c>
      <c r="H9331" s="62">
        <v>132.58891475890624</v>
      </c>
      <c r="I9331" s="62">
        <v>1900.117</v>
      </c>
      <c r="J9331" s="62">
        <v>1883.8891017011831</v>
      </c>
      <c r="K9331" s="62">
        <v>1900.117</v>
      </c>
      <c r="L9331" s="62">
        <v>251934.45094494865</v>
      </c>
      <c r="M9331" s="63">
        <v>13015.123665085379</v>
      </c>
      <c r="N9331" s="68">
        <f>GP_need_index[[#This Row],[Normalised weighted population]]/GP_need_index[[#This Row],[Registered population]]</f>
        <v>1.3490786305576155</v>
      </c>
    </row>
    <row r="9332" spans="1:14" hidden="1" x14ac:dyDescent="0.2">
      <c r="A9332" s="46" t="s">
        <v>13249</v>
      </c>
      <c r="B9332" s="33" t="s">
        <v>3268</v>
      </c>
      <c r="C9332" s="1" t="s">
        <v>10042</v>
      </c>
      <c r="D9332" s="1" t="s">
        <v>6577</v>
      </c>
      <c r="E9332" s="1" t="s">
        <v>6606</v>
      </c>
      <c r="F9332" s="62">
        <v>9680.0295633888381</v>
      </c>
      <c r="G9332" s="62">
        <v>133.46668783840332</v>
      </c>
      <c r="H9332" s="62">
        <v>132.58891475890624</v>
      </c>
      <c r="I9332" s="62">
        <v>1900.117</v>
      </c>
      <c r="J9332" s="62">
        <v>1883.8891017011831</v>
      </c>
      <c r="K9332" s="62">
        <v>1900.117</v>
      </c>
      <c r="L9332" s="62">
        <v>251934.45094494865</v>
      </c>
      <c r="M9332" s="63">
        <v>13070.885955947617</v>
      </c>
      <c r="N9332" s="64">
        <f>GP_need_index[[#This Row],[Normalised weighted population]]/GP_need_index[[#This Row],[Registered population]]</f>
        <v>1.3502940120537905</v>
      </c>
    </row>
    <row r="9333" spans="1:14" hidden="1" x14ac:dyDescent="0.2">
      <c r="A9333" s="46" t="s">
        <v>13250</v>
      </c>
      <c r="B9333" s="33" t="s">
        <v>3268</v>
      </c>
      <c r="C9333" s="1" t="s">
        <v>10042</v>
      </c>
      <c r="D9333" s="1" t="s">
        <v>6577</v>
      </c>
      <c r="E9333" s="1" t="s">
        <v>6606</v>
      </c>
      <c r="F9333" s="62">
        <v>9707.4374414755748</v>
      </c>
      <c r="G9333" s="62">
        <v>133.46668783840332</v>
      </c>
      <c r="H9333" s="62">
        <v>132.58891475890624</v>
      </c>
      <c r="I9333" s="62">
        <v>1900.117</v>
      </c>
      <c r="J9333" s="62">
        <v>1883.8891017011831</v>
      </c>
      <c r="K9333" s="62">
        <v>1900.117</v>
      </c>
      <c r="L9333" s="62">
        <v>251934.45094494865</v>
      </c>
      <c r="M9333" s="63">
        <v>13123.901933176458</v>
      </c>
      <c r="N9333" s="64">
        <f>GP_need_index[[#This Row],[Normalised weighted population]]/GP_need_index[[#This Row],[Registered population]]</f>
        <v>1.3519429831300118</v>
      </c>
    </row>
    <row r="9334" spans="1:14" x14ac:dyDescent="0.2">
      <c r="A9334" s="46" t="s">
        <v>13248</v>
      </c>
      <c r="B9334" s="33" t="s">
        <v>3684</v>
      </c>
      <c r="C9334" s="1" t="s">
        <v>10043</v>
      </c>
      <c r="D9334" s="1" t="s">
        <v>6577</v>
      </c>
      <c r="E9334" s="1" t="s">
        <v>6598</v>
      </c>
      <c r="F9334" s="62">
        <v>15958.833333333334</v>
      </c>
      <c r="G9334" s="62">
        <v>184.31981901003923</v>
      </c>
      <c r="H9334" s="62">
        <v>173.31233531281222</v>
      </c>
      <c r="I9334" s="62">
        <v>2017.5039999999999</v>
      </c>
      <c r="J9334" s="62">
        <v>2042.8714139934325</v>
      </c>
      <c r="K9334" s="62">
        <v>2017.5039999999999</v>
      </c>
      <c r="L9334" s="62">
        <v>349658.32974293991</v>
      </c>
      <c r="M9334" s="63">
        <v>18063.612916226331</v>
      </c>
      <c r="N9334" s="68">
        <f>GP_need_index[[#This Row],[Normalised weighted population]]/GP_need_index[[#This Row],[Registered population]]</f>
        <v>1.1318880609208901</v>
      </c>
    </row>
    <row r="9335" spans="1:14" hidden="1" x14ac:dyDescent="0.2">
      <c r="A9335" s="46" t="s">
        <v>13249</v>
      </c>
      <c r="B9335" s="33" t="s">
        <v>3684</v>
      </c>
      <c r="C9335" s="1" t="s">
        <v>10043</v>
      </c>
      <c r="D9335" s="1" t="s">
        <v>6577</v>
      </c>
      <c r="E9335" s="1" t="s">
        <v>6598</v>
      </c>
      <c r="F9335" s="62">
        <v>16063.942377019801</v>
      </c>
      <c r="G9335" s="62">
        <v>184.31981901003923</v>
      </c>
      <c r="H9335" s="62">
        <v>173.31233531281222</v>
      </c>
      <c r="I9335" s="62">
        <v>2017.5039999999999</v>
      </c>
      <c r="J9335" s="62">
        <v>2042.8714139934325</v>
      </c>
      <c r="K9335" s="62">
        <v>2017.5039999999999</v>
      </c>
      <c r="L9335" s="62">
        <v>349658.32974293991</v>
      </c>
      <c r="M9335" s="63">
        <v>18141.005068877148</v>
      </c>
      <c r="N9335" s="64">
        <f>GP_need_index[[#This Row],[Normalised weighted population]]/GP_need_index[[#This Row],[Registered population]]</f>
        <v>1.129299685164999</v>
      </c>
    </row>
    <row r="9336" spans="1:14" hidden="1" x14ac:dyDescent="0.2">
      <c r="A9336" s="46" t="s">
        <v>13250</v>
      </c>
      <c r="B9336" s="33" t="s">
        <v>3684</v>
      </c>
      <c r="C9336" s="1" t="s">
        <v>10043</v>
      </c>
      <c r="D9336" s="1" t="s">
        <v>6577</v>
      </c>
      <c r="E9336" s="1" t="s">
        <v>6598</v>
      </c>
      <c r="F9336" s="62">
        <v>16158.329633209116</v>
      </c>
      <c r="G9336" s="62">
        <v>184.31981901003923</v>
      </c>
      <c r="H9336" s="62">
        <v>173.31233531281222</v>
      </c>
      <c r="I9336" s="62">
        <v>2017.5039999999999</v>
      </c>
      <c r="J9336" s="62">
        <v>2042.8714139934325</v>
      </c>
      <c r="K9336" s="62">
        <v>2017.5039999999999</v>
      </c>
      <c r="L9336" s="62">
        <v>349658.32974293991</v>
      </c>
      <c r="M9336" s="63">
        <v>18214.585629130008</v>
      </c>
      <c r="N9336" s="64">
        <f>GP_need_index[[#This Row],[Normalised weighted population]]/GP_need_index[[#This Row],[Registered population]]</f>
        <v>1.1272567179032422</v>
      </c>
    </row>
    <row r="9337" spans="1:14" x14ac:dyDescent="0.2">
      <c r="A9337" s="46" t="s">
        <v>13248</v>
      </c>
      <c r="B9337" s="33" t="s">
        <v>3274</v>
      </c>
      <c r="C9337" s="1" t="s">
        <v>10044</v>
      </c>
      <c r="D9337" s="1" t="s">
        <v>6577</v>
      </c>
      <c r="E9337" s="1" t="s">
        <v>6606</v>
      </c>
      <c r="F9337" s="62">
        <v>20270.416666666668</v>
      </c>
      <c r="G9337" s="62">
        <v>219.47536364522935</v>
      </c>
      <c r="H9337" s="62">
        <v>214.55399106578142</v>
      </c>
      <c r="I9337" s="62">
        <v>1870.5930000000001</v>
      </c>
      <c r="J9337" s="62">
        <v>1883.8891017011831</v>
      </c>
      <c r="K9337" s="62">
        <v>1870.5930000000001</v>
      </c>
      <c r="L9337" s="62">
        <v>401343.1938097133</v>
      </c>
      <c r="M9337" s="63">
        <v>20733.691958291027</v>
      </c>
      <c r="N9337" s="68">
        <f>GP_need_index[[#This Row],[Normalised weighted population]]/GP_need_index[[#This Row],[Registered population]]</f>
        <v>1.0228547493247233</v>
      </c>
    </row>
    <row r="9338" spans="1:14" hidden="1" x14ac:dyDescent="0.2">
      <c r="A9338" s="46" t="s">
        <v>13249</v>
      </c>
      <c r="B9338" s="33" t="s">
        <v>3274</v>
      </c>
      <c r="C9338" s="1" t="s">
        <v>10044</v>
      </c>
      <c r="D9338" s="1" t="s">
        <v>6577</v>
      </c>
      <c r="E9338" s="1" t="s">
        <v>6606</v>
      </c>
      <c r="F9338" s="62">
        <v>20373.678932859024</v>
      </c>
      <c r="G9338" s="62">
        <v>219.47536364522935</v>
      </c>
      <c r="H9338" s="62">
        <v>214.55399106578142</v>
      </c>
      <c r="I9338" s="62">
        <v>1870.5930000000001</v>
      </c>
      <c r="J9338" s="62">
        <v>1883.8891017011831</v>
      </c>
      <c r="K9338" s="62">
        <v>1870.5930000000001</v>
      </c>
      <c r="L9338" s="62">
        <v>401343.1938097133</v>
      </c>
      <c r="M9338" s="63">
        <v>20822.523858115983</v>
      </c>
      <c r="N9338" s="64">
        <f>GP_need_index[[#This Row],[Normalised weighted population]]/GP_need_index[[#This Row],[Registered population]]</f>
        <v>1.0220306271997373</v>
      </c>
    </row>
    <row r="9339" spans="1:14" hidden="1" x14ac:dyDescent="0.2">
      <c r="A9339" s="46" t="s">
        <v>13250</v>
      </c>
      <c r="B9339" s="33" t="s">
        <v>3274</v>
      </c>
      <c r="C9339" s="1" t="s">
        <v>10044</v>
      </c>
      <c r="D9339" s="1" t="s">
        <v>6577</v>
      </c>
      <c r="E9339" s="1" t="s">
        <v>6606</v>
      </c>
      <c r="F9339" s="62">
        <v>20473.212215223037</v>
      </c>
      <c r="G9339" s="62">
        <v>219.47536364522935</v>
      </c>
      <c r="H9339" s="62">
        <v>214.55399106578142</v>
      </c>
      <c r="I9339" s="62">
        <v>1870.5930000000001</v>
      </c>
      <c r="J9339" s="62">
        <v>1883.8891017011831</v>
      </c>
      <c r="K9339" s="62">
        <v>1870.5930000000001</v>
      </c>
      <c r="L9339" s="62">
        <v>401343.1938097133</v>
      </c>
      <c r="M9339" s="63">
        <v>20906.980753725769</v>
      </c>
      <c r="N9339" s="64">
        <f>GP_need_index[[#This Row],[Normalised weighted population]]/GP_need_index[[#This Row],[Registered population]]</f>
        <v>1.0211871265702115</v>
      </c>
    </row>
    <row r="9340" spans="1:14" x14ac:dyDescent="0.2">
      <c r="A9340" s="46" t="s">
        <v>13248</v>
      </c>
      <c r="B9340" s="33" t="s">
        <v>3678</v>
      </c>
      <c r="C9340" s="1" t="s">
        <v>10045</v>
      </c>
      <c r="D9340" s="1" t="s">
        <v>6577</v>
      </c>
      <c r="E9340" s="1" t="s">
        <v>6598</v>
      </c>
      <c r="F9340" s="62">
        <v>27977.250000000004</v>
      </c>
      <c r="G9340" s="62">
        <v>418.75093809681186</v>
      </c>
      <c r="H9340" s="62">
        <v>408.17561743008946</v>
      </c>
      <c r="I9340" s="62">
        <v>2082.3319999999999</v>
      </c>
      <c r="J9340" s="62">
        <v>2042.8714139934325</v>
      </c>
      <c r="K9340" s="62">
        <v>2082.3319999999999</v>
      </c>
      <c r="L9340" s="62">
        <v>849957.14979443303</v>
      </c>
      <c r="M9340" s="63">
        <v>43909.427127198724</v>
      </c>
      <c r="N9340" s="68">
        <f>GP_need_index[[#This Row],[Normalised weighted population]]/GP_need_index[[#This Row],[Registered population]]</f>
        <v>1.5694690195497669</v>
      </c>
    </row>
    <row r="9341" spans="1:14" hidden="1" x14ac:dyDescent="0.2">
      <c r="A9341" s="46" t="s">
        <v>13249</v>
      </c>
      <c r="B9341" s="33" t="s">
        <v>3678</v>
      </c>
      <c r="C9341" s="1" t="s">
        <v>10045</v>
      </c>
      <c r="D9341" s="1" t="s">
        <v>6577</v>
      </c>
      <c r="E9341" s="1" t="s">
        <v>6598</v>
      </c>
      <c r="F9341" s="62">
        <v>28198.881525896031</v>
      </c>
      <c r="G9341" s="62">
        <v>418.75093809681186</v>
      </c>
      <c r="H9341" s="62">
        <v>408.17561743008946</v>
      </c>
      <c r="I9341" s="62">
        <v>2082.3319999999999</v>
      </c>
      <c r="J9341" s="62">
        <v>2042.8714139934325</v>
      </c>
      <c r="K9341" s="62">
        <v>2082.3319999999999</v>
      </c>
      <c r="L9341" s="62">
        <v>849957.14979443303</v>
      </c>
      <c r="M9341" s="63">
        <v>44097.553672137321</v>
      </c>
      <c r="N9341" s="64">
        <f>GP_need_index[[#This Row],[Normalised weighted population]]/GP_need_index[[#This Row],[Registered population]]</f>
        <v>1.5638050619717303</v>
      </c>
    </row>
    <row r="9342" spans="1:14" hidden="1" x14ac:dyDescent="0.2">
      <c r="A9342" s="46" t="s">
        <v>13250</v>
      </c>
      <c r="B9342" s="33" t="s">
        <v>3678</v>
      </c>
      <c r="C9342" s="1" t="s">
        <v>10045</v>
      </c>
      <c r="D9342" s="1" t="s">
        <v>6577</v>
      </c>
      <c r="E9342" s="1" t="s">
        <v>6598</v>
      </c>
      <c r="F9342" s="62">
        <v>28389.828405723369</v>
      </c>
      <c r="G9342" s="62">
        <v>418.75093809681186</v>
      </c>
      <c r="H9342" s="62">
        <v>408.17561743008946</v>
      </c>
      <c r="I9342" s="62">
        <v>2082.3319999999999</v>
      </c>
      <c r="J9342" s="62">
        <v>2042.8714139934325</v>
      </c>
      <c r="K9342" s="62">
        <v>2082.3319999999999</v>
      </c>
      <c r="L9342" s="62">
        <v>849957.14979443303</v>
      </c>
      <c r="M9342" s="63">
        <v>44276.414914535795</v>
      </c>
      <c r="N9342" s="64">
        <f>GP_need_index[[#This Row],[Normalised weighted population]]/GP_need_index[[#This Row],[Registered population]]</f>
        <v>1.5595872677275395</v>
      </c>
    </row>
    <row r="9343" spans="1:14" x14ac:dyDescent="0.2">
      <c r="A9343" s="46" t="s">
        <v>13248</v>
      </c>
      <c r="B9343" s="33" t="s">
        <v>3655</v>
      </c>
      <c r="C9343" s="1" t="s">
        <v>10046</v>
      </c>
      <c r="D9343" s="1" t="s">
        <v>6577</v>
      </c>
      <c r="E9343" s="1" t="s">
        <v>6598</v>
      </c>
      <c r="F9343" s="62">
        <v>9845.9166666666661</v>
      </c>
      <c r="G9343" s="62">
        <v>116.46252899378578</v>
      </c>
      <c r="H9343" s="62">
        <v>118.88607450641432</v>
      </c>
      <c r="I9343" s="62">
        <v>1905.444</v>
      </c>
      <c r="J9343" s="62">
        <v>2042.8714139934325</v>
      </c>
      <c r="K9343" s="62">
        <v>1905.444</v>
      </c>
      <c r="L9343" s="62">
        <v>226530.75735180013</v>
      </c>
      <c r="M9343" s="63">
        <v>11702.749702633482</v>
      </c>
      <c r="N9343" s="68">
        <f>GP_need_index[[#This Row],[Normalised weighted population]]/GP_need_index[[#This Row],[Registered population]]</f>
        <v>1.1885891480529305</v>
      </c>
    </row>
    <row r="9344" spans="1:14" hidden="1" x14ac:dyDescent="0.2">
      <c r="A9344" s="46" t="s">
        <v>13249</v>
      </c>
      <c r="B9344" s="33" t="s">
        <v>3655</v>
      </c>
      <c r="C9344" s="1" t="s">
        <v>10046</v>
      </c>
      <c r="D9344" s="1" t="s">
        <v>6577</v>
      </c>
      <c r="E9344" s="1" t="s">
        <v>6598</v>
      </c>
      <c r="F9344" s="62">
        <v>9936.8314721249244</v>
      </c>
      <c r="G9344" s="62">
        <v>116.46252899378578</v>
      </c>
      <c r="H9344" s="62">
        <v>118.88607450641432</v>
      </c>
      <c r="I9344" s="62">
        <v>1905.444</v>
      </c>
      <c r="J9344" s="62">
        <v>2042.8714139934325</v>
      </c>
      <c r="K9344" s="62">
        <v>1905.444</v>
      </c>
      <c r="L9344" s="62">
        <v>226530.75735180013</v>
      </c>
      <c r="M9344" s="63">
        <v>11752.889228741624</v>
      </c>
      <c r="N9344" s="64">
        <f>GP_need_index[[#This Row],[Normalised weighted population]]/GP_need_index[[#This Row],[Registered population]]</f>
        <v>1.1827602452261725</v>
      </c>
    </row>
    <row r="9345" spans="1:14" hidden="1" x14ac:dyDescent="0.2">
      <c r="A9345" s="46" t="s">
        <v>13250</v>
      </c>
      <c r="B9345" s="33" t="s">
        <v>3655</v>
      </c>
      <c r="C9345" s="1" t="s">
        <v>10046</v>
      </c>
      <c r="D9345" s="1" t="s">
        <v>6577</v>
      </c>
      <c r="E9345" s="1" t="s">
        <v>6598</v>
      </c>
      <c r="F9345" s="62">
        <v>10018.93624825559</v>
      </c>
      <c r="G9345" s="62">
        <v>116.46252899378578</v>
      </c>
      <c r="H9345" s="62">
        <v>118.88607450641432</v>
      </c>
      <c r="I9345" s="62">
        <v>1905.444</v>
      </c>
      <c r="J9345" s="62">
        <v>2042.8714139934325</v>
      </c>
      <c r="K9345" s="62">
        <v>1905.444</v>
      </c>
      <c r="L9345" s="62">
        <v>226530.75735180013</v>
      </c>
      <c r="M9345" s="63">
        <v>11800.559364478713</v>
      </c>
      <c r="N9345" s="64">
        <f>GP_need_index[[#This Row],[Normalised weighted population]]/GP_need_index[[#This Row],[Registered population]]</f>
        <v>1.177825576695662</v>
      </c>
    </row>
    <row r="9346" spans="1:14" x14ac:dyDescent="0.2">
      <c r="A9346" s="46" t="s">
        <v>13248</v>
      </c>
      <c r="B9346" s="33" t="s">
        <v>3273</v>
      </c>
      <c r="C9346" s="1" t="s">
        <v>7487</v>
      </c>
      <c r="D9346" s="1" t="s">
        <v>6577</v>
      </c>
      <c r="E9346" s="1" t="s">
        <v>6606</v>
      </c>
      <c r="F9346" s="62">
        <v>12428.333333333332</v>
      </c>
      <c r="G9346" s="62">
        <v>168.9232867645988</v>
      </c>
      <c r="H9346" s="62">
        <v>167.12809137817868</v>
      </c>
      <c r="I9346" s="62">
        <v>1874.3130000000001</v>
      </c>
      <c r="J9346" s="62">
        <v>1883.8891017011831</v>
      </c>
      <c r="K9346" s="62">
        <v>1874.3130000000001</v>
      </c>
      <c r="L9346" s="62">
        <v>313250.35433530825</v>
      </c>
      <c r="M9346" s="63">
        <v>16182.74945928984</v>
      </c>
      <c r="N9346" s="68">
        <f>GP_need_index[[#This Row],[Normalised weighted population]]/GP_need_index[[#This Row],[Registered population]]</f>
        <v>1.302085245483962</v>
      </c>
    </row>
    <row r="9347" spans="1:14" hidden="1" x14ac:dyDescent="0.2">
      <c r="A9347" s="46" t="s">
        <v>13249</v>
      </c>
      <c r="B9347" s="33" t="s">
        <v>3273</v>
      </c>
      <c r="C9347" s="1" t="s">
        <v>7487</v>
      </c>
      <c r="D9347" s="1" t="s">
        <v>6577</v>
      </c>
      <c r="E9347" s="1" t="s">
        <v>6606</v>
      </c>
      <c r="F9347" s="62">
        <v>12472.931903295514</v>
      </c>
      <c r="G9347" s="62">
        <v>168.9232867645988</v>
      </c>
      <c r="H9347" s="62">
        <v>167.12809137817868</v>
      </c>
      <c r="I9347" s="62">
        <v>1874.3130000000001</v>
      </c>
      <c r="J9347" s="62">
        <v>1883.8891017011831</v>
      </c>
      <c r="K9347" s="62">
        <v>1874.3130000000001</v>
      </c>
      <c r="L9347" s="62">
        <v>313250.35433530825</v>
      </c>
      <c r="M9347" s="63">
        <v>16252.08319790966</v>
      </c>
      <c r="N9347" s="64">
        <f>GP_need_index[[#This Row],[Normalised weighted population]]/GP_need_index[[#This Row],[Registered population]]</f>
        <v>1.3029882086998041</v>
      </c>
    </row>
    <row r="9348" spans="1:14" hidden="1" x14ac:dyDescent="0.2">
      <c r="A9348" s="46" t="s">
        <v>13250</v>
      </c>
      <c r="B9348" s="33" t="s">
        <v>3273</v>
      </c>
      <c r="C9348" s="1" t="s">
        <v>7487</v>
      </c>
      <c r="D9348" s="1" t="s">
        <v>6577</v>
      </c>
      <c r="E9348" s="1" t="s">
        <v>6606</v>
      </c>
      <c r="F9348" s="62">
        <v>12518.757614489197</v>
      </c>
      <c r="G9348" s="62">
        <v>168.9232867645988</v>
      </c>
      <c r="H9348" s="62">
        <v>167.12809137817868</v>
      </c>
      <c r="I9348" s="62">
        <v>1874.3130000000001</v>
      </c>
      <c r="J9348" s="62">
        <v>1883.8891017011831</v>
      </c>
      <c r="K9348" s="62">
        <v>1874.3130000000001</v>
      </c>
      <c r="L9348" s="62">
        <v>313250.35433530825</v>
      </c>
      <c r="M9348" s="63">
        <v>16318.002224029655</v>
      </c>
      <c r="N9348" s="64">
        <f>GP_need_index[[#This Row],[Normalised weighted population]]/GP_need_index[[#This Row],[Registered population]]</f>
        <v>1.3034841576566045</v>
      </c>
    </row>
    <row r="9349" spans="1:14" x14ac:dyDescent="0.2">
      <c r="A9349" s="46" t="s">
        <v>13248</v>
      </c>
      <c r="B9349" s="33" t="s">
        <v>3667</v>
      </c>
      <c r="C9349" s="1" t="s">
        <v>10047</v>
      </c>
      <c r="D9349" s="1" t="s">
        <v>6577</v>
      </c>
      <c r="E9349" s="1" t="s">
        <v>6598</v>
      </c>
      <c r="F9349" s="62">
        <v>4725.5</v>
      </c>
      <c r="G9349" s="62">
        <v>59.59547731474072</v>
      </c>
      <c r="H9349" s="62">
        <v>58.345925981832394</v>
      </c>
      <c r="I9349" s="62">
        <v>2057.0479999999998</v>
      </c>
      <c r="J9349" s="62">
        <v>2042.8714139934325</v>
      </c>
      <c r="K9349" s="62">
        <v>2057.0479999999998</v>
      </c>
      <c r="L9349" s="62">
        <v>120020.37034907634</v>
      </c>
      <c r="M9349" s="63">
        <v>6200.342813630964</v>
      </c>
      <c r="N9349" s="68">
        <f>GP_need_index[[#This Row],[Normalised weighted population]]/GP_need_index[[#This Row],[Registered population]]</f>
        <v>1.3121030184384646</v>
      </c>
    </row>
    <row r="9350" spans="1:14" hidden="1" x14ac:dyDescent="0.2">
      <c r="A9350" s="46" t="s">
        <v>13249</v>
      </c>
      <c r="B9350" s="33" t="s">
        <v>3667</v>
      </c>
      <c r="C9350" s="1" t="s">
        <v>10047</v>
      </c>
      <c r="D9350" s="1" t="s">
        <v>6577</v>
      </c>
      <c r="E9350" s="1" t="s">
        <v>6598</v>
      </c>
      <c r="F9350" s="62">
        <v>4772.5897692657809</v>
      </c>
      <c r="G9350" s="62">
        <v>59.59547731474072</v>
      </c>
      <c r="H9350" s="62">
        <v>58.345925981832394</v>
      </c>
      <c r="I9350" s="62">
        <v>2057.0479999999998</v>
      </c>
      <c r="J9350" s="62">
        <v>2042.8714139934325</v>
      </c>
      <c r="K9350" s="62">
        <v>2057.0479999999998</v>
      </c>
      <c r="L9350" s="62">
        <v>120020.37034907634</v>
      </c>
      <c r="M9350" s="63">
        <v>6226.9077029333057</v>
      </c>
      <c r="N9350" s="64">
        <f>GP_need_index[[#This Row],[Normalised weighted population]]/GP_need_index[[#This Row],[Registered population]]</f>
        <v>1.3047230128667142</v>
      </c>
    </row>
    <row r="9351" spans="1:14" hidden="1" x14ac:dyDescent="0.2">
      <c r="A9351" s="46" t="s">
        <v>13250</v>
      </c>
      <c r="B9351" s="33" t="s">
        <v>3667</v>
      </c>
      <c r="C9351" s="1" t="s">
        <v>10047</v>
      </c>
      <c r="D9351" s="1" t="s">
        <v>6577</v>
      </c>
      <c r="E9351" s="1" t="s">
        <v>6598</v>
      </c>
      <c r="F9351" s="62">
        <v>4813.723470011917</v>
      </c>
      <c r="G9351" s="62">
        <v>59.59547731474072</v>
      </c>
      <c r="H9351" s="62">
        <v>58.345925981832394</v>
      </c>
      <c r="I9351" s="62">
        <v>2057.0479999999998</v>
      </c>
      <c r="J9351" s="62">
        <v>2042.8714139934325</v>
      </c>
      <c r="K9351" s="62">
        <v>2057.0479999999998</v>
      </c>
      <c r="L9351" s="62">
        <v>120020.37034907634</v>
      </c>
      <c r="M9351" s="63">
        <v>6252.1642615244691</v>
      </c>
      <c r="N9351" s="64">
        <f>GP_need_index[[#This Row],[Normalised weighted population]]/GP_need_index[[#This Row],[Registered population]]</f>
        <v>1.2988208193664665</v>
      </c>
    </row>
    <row r="9352" spans="1:14" x14ac:dyDescent="0.2">
      <c r="A9352" s="46" t="s">
        <v>13248</v>
      </c>
      <c r="B9352" s="33" t="s">
        <v>3661</v>
      </c>
      <c r="C9352" s="1" t="s">
        <v>10048</v>
      </c>
      <c r="D9352" s="1" t="s">
        <v>6577</v>
      </c>
      <c r="E9352" s="1" t="s">
        <v>6598</v>
      </c>
      <c r="F9352" s="62">
        <v>5434.666666666667</v>
      </c>
      <c r="G9352" s="62">
        <v>66.636395341301665</v>
      </c>
      <c r="H9352" s="62">
        <v>71.142055895536757</v>
      </c>
      <c r="I9352" s="62">
        <v>2085.4229999999998</v>
      </c>
      <c r="J9352" s="62">
        <v>2042.8714139934325</v>
      </c>
      <c r="K9352" s="62">
        <v>2085.4229999999998</v>
      </c>
      <c r="L9352" s="62">
        <v>148361.27963183794</v>
      </c>
      <c r="M9352" s="63">
        <v>7664.4555529272257</v>
      </c>
      <c r="N9352" s="68">
        <f>GP_need_index[[#This Row],[Normalised weighted population]]/GP_need_index[[#This Row],[Registered population]]</f>
        <v>1.4102899079233118</v>
      </c>
    </row>
    <row r="9353" spans="1:14" hidden="1" x14ac:dyDescent="0.2">
      <c r="A9353" s="46" t="s">
        <v>13249</v>
      </c>
      <c r="B9353" s="33" t="s">
        <v>3661</v>
      </c>
      <c r="C9353" s="1" t="s">
        <v>10048</v>
      </c>
      <c r="D9353" s="1" t="s">
        <v>6577</v>
      </c>
      <c r="E9353" s="1" t="s">
        <v>6598</v>
      </c>
      <c r="F9353" s="62">
        <v>5480.3130920973235</v>
      </c>
      <c r="G9353" s="62">
        <v>66.636395341301665</v>
      </c>
      <c r="H9353" s="62">
        <v>71.142055895536757</v>
      </c>
      <c r="I9353" s="62">
        <v>2085.4229999999998</v>
      </c>
      <c r="J9353" s="62">
        <v>2042.8714139934325</v>
      </c>
      <c r="K9353" s="62">
        <v>2085.4229999999998</v>
      </c>
      <c r="L9353" s="62">
        <v>148361.27963183794</v>
      </c>
      <c r="M9353" s="63">
        <v>7697.293320038847</v>
      </c>
      <c r="N9353" s="64">
        <f>GP_need_index[[#This Row],[Normalised weighted population]]/GP_need_index[[#This Row],[Registered population]]</f>
        <v>1.4045353231986755</v>
      </c>
    </row>
    <row r="9354" spans="1:14" hidden="1" x14ac:dyDescent="0.2">
      <c r="A9354" s="46" t="s">
        <v>13250</v>
      </c>
      <c r="B9354" s="33" t="s">
        <v>3661</v>
      </c>
      <c r="C9354" s="1" t="s">
        <v>10048</v>
      </c>
      <c r="D9354" s="1" t="s">
        <v>6577</v>
      </c>
      <c r="E9354" s="1" t="s">
        <v>6598</v>
      </c>
      <c r="F9354" s="62">
        <v>5522.1715805834319</v>
      </c>
      <c r="G9354" s="62">
        <v>66.636395341301665</v>
      </c>
      <c r="H9354" s="62">
        <v>71.142055895536757</v>
      </c>
      <c r="I9354" s="62">
        <v>2085.4229999999998</v>
      </c>
      <c r="J9354" s="62">
        <v>2042.8714139934325</v>
      </c>
      <c r="K9354" s="62">
        <v>2085.4229999999998</v>
      </c>
      <c r="L9354" s="62">
        <v>148361.27963183794</v>
      </c>
      <c r="M9354" s="63">
        <v>7728.5138148663755</v>
      </c>
      <c r="N9354" s="64">
        <f>GP_need_index[[#This Row],[Normalised weighted population]]/GP_need_index[[#This Row],[Registered population]]</f>
        <v>1.3995424991937389</v>
      </c>
    </row>
    <row r="9355" spans="1:14" x14ac:dyDescent="0.2">
      <c r="A9355" s="46" t="s">
        <v>13248</v>
      </c>
      <c r="B9355" s="33" t="s">
        <v>3681</v>
      </c>
      <c r="C9355" s="1" t="s">
        <v>10049</v>
      </c>
      <c r="D9355" s="1" t="s">
        <v>6577</v>
      </c>
      <c r="E9355" s="1" t="s">
        <v>6598</v>
      </c>
      <c r="F9355" s="62">
        <v>4420</v>
      </c>
      <c r="G9355" s="62">
        <v>50.25751732588752</v>
      </c>
      <c r="H9355" s="62">
        <v>49.500840738726751</v>
      </c>
      <c r="I9355" s="62">
        <v>1926.201</v>
      </c>
      <c r="J9355" s="62">
        <v>2042.8714139934325</v>
      </c>
      <c r="K9355" s="62">
        <v>1926.201</v>
      </c>
      <c r="L9355" s="62">
        <v>95348.568931776201</v>
      </c>
      <c r="M9355" s="63">
        <v>4925.7789527449568</v>
      </c>
      <c r="N9355" s="68">
        <f>GP_need_index[[#This Row],[Normalised weighted population]]/GP_need_index[[#This Row],[Registered population]]</f>
        <v>1.1144296273178635</v>
      </c>
    </row>
    <row r="9356" spans="1:14" hidden="1" x14ac:dyDescent="0.2">
      <c r="A9356" s="46" t="s">
        <v>13249</v>
      </c>
      <c r="B9356" s="33" t="s">
        <v>3681</v>
      </c>
      <c r="C9356" s="1" t="s">
        <v>10049</v>
      </c>
      <c r="D9356" s="1" t="s">
        <v>6577</v>
      </c>
      <c r="E9356" s="1" t="s">
        <v>6598</v>
      </c>
      <c r="F9356" s="62">
        <v>4467.9303758550168</v>
      </c>
      <c r="G9356" s="62">
        <v>50.25751732588752</v>
      </c>
      <c r="H9356" s="62">
        <v>49.500840738726751</v>
      </c>
      <c r="I9356" s="62">
        <v>1926.201</v>
      </c>
      <c r="J9356" s="62">
        <v>2042.8714139934325</v>
      </c>
      <c r="K9356" s="62">
        <v>1926.201</v>
      </c>
      <c r="L9356" s="62">
        <v>95348.568931776201</v>
      </c>
      <c r="M9356" s="63">
        <v>4946.8830717494429</v>
      </c>
      <c r="N9356" s="64">
        <f>GP_need_index[[#This Row],[Normalised weighted population]]/GP_need_index[[#This Row],[Registered population]]</f>
        <v>1.1071978870760202</v>
      </c>
    </row>
    <row r="9357" spans="1:14" hidden="1" x14ac:dyDescent="0.2">
      <c r="A9357" s="46" t="s">
        <v>13250</v>
      </c>
      <c r="B9357" s="33" t="s">
        <v>3681</v>
      </c>
      <c r="C9357" s="1" t="s">
        <v>10049</v>
      </c>
      <c r="D9357" s="1" t="s">
        <v>6577</v>
      </c>
      <c r="E9357" s="1" t="s">
        <v>6598</v>
      </c>
      <c r="F9357" s="62">
        <v>4511.2041088877213</v>
      </c>
      <c r="G9357" s="62">
        <v>50.25751732588752</v>
      </c>
      <c r="H9357" s="62">
        <v>49.500840738726751</v>
      </c>
      <c r="I9357" s="62">
        <v>1926.201</v>
      </c>
      <c r="J9357" s="62">
        <v>2042.8714139934325</v>
      </c>
      <c r="K9357" s="62">
        <v>1926.201</v>
      </c>
      <c r="L9357" s="62">
        <v>95348.568931776201</v>
      </c>
      <c r="M9357" s="63">
        <v>4966.9478050176776</v>
      </c>
      <c r="N9357" s="64">
        <f>GP_need_index[[#This Row],[Normalised weighted population]]/GP_need_index[[#This Row],[Registered population]]</f>
        <v>1.1010248450590112</v>
      </c>
    </row>
    <row r="9358" spans="1:14" x14ac:dyDescent="0.2">
      <c r="A9358" s="46" t="s">
        <v>13248</v>
      </c>
      <c r="B9358" s="33" t="s">
        <v>3683</v>
      </c>
      <c r="C9358" s="1" t="s">
        <v>10050</v>
      </c>
      <c r="D9358" s="1" t="s">
        <v>6577</v>
      </c>
      <c r="E9358" s="1" t="s">
        <v>6598</v>
      </c>
      <c r="F9358" s="62">
        <v>2791.416666666667</v>
      </c>
      <c r="G9358" s="62">
        <v>34.31395173012983</v>
      </c>
      <c r="H9358" s="62">
        <v>34.821659255620304</v>
      </c>
      <c r="I9358" s="62">
        <v>1971.81</v>
      </c>
      <c r="J9358" s="62">
        <v>2042.8714139934325</v>
      </c>
      <c r="K9358" s="62">
        <v>1971.81</v>
      </c>
      <c r="L9358" s="62">
        <v>68661.695936824675</v>
      </c>
      <c r="M9358" s="63">
        <v>3547.1149750279164</v>
      </c>
      <c r="N9358" s="68">
        <f>GP_need_index[[#This Row],[Normalised weighted population]]/GP_need_index[[#This Row],[Registered population]]</f>
        <v>1.270722145276741</v>
      </c>
    </row>
    <row r="9359" spans="1:14" hidden="1" x14ac:dyDescent="0.2">
      <c r="A9359" s="46" t="s">
        <v>13249</v>
      </c>
      <c r="B9359" s="33" t="s">
        <v>3683</v>
      </c>
      <c r="C9359" s="1" t="s">
        <v>10050</v>
      </c>
      <c r="D9359" s="1" t="s">
        <v>6577</v>
      </c>
      <c r="E9359" s="1" t="s">
        <v>6598</v>
      </c>
      <c r="F9359" s="62">
        <v>2813.5934416030705</v>
      </c>
      <c r="G9359" s="62">
        <v>34.31395173012983</v>
      </c>
      <c r="H9359" s="62">
        <v>34.821659255620304</v>
      </c>
      <c r="I9359" s="62">
        <v>1971.81</v>
      </c>
      <c r="J9359" s="62">
        <v>2042.8714139934325</v>
      </c>
      <c r="K9359" s="62">
        <v>1971.81</v>
      </c>
      <c r="L9359" s="62">
        <v>68661.695936824675</v>
      </c>
      <c r="M9359" s="63">
        <v>3562.3123148342161</v>
      </c>
      <c r="N9359" s="64">
        <f>GP_need_index[[#This Row],[Normalised weighted population]]/GP_need_index[[#This Row],[Registered population]]</f>
        <v>1.2661076977790211</v>
      </c>
    </row>
    <row r="9360" spans="1:14" hidden="1" x14ac:dyDescent="0.2">
      <c r="A9360" s="46" t="s">
        <v>13250</v>
      </c>
      <c r="B9360" s="33" t="s">
        <v>3683</v>
      </c>
      <c r="C9360" s="1" t="s">
        <v>10050</v>
      </c>
      <c r="D9360" s="1" t="s">
        <v>6577</v>
      </c>
      <c r="E9360" s="1" t="s">
        <v>6598</v>
      </c>
      <c r="F9360" s="62">
        <v>2833.3333176125734</v>
      </c>
      <c r="G9360" s="62">
        <v>34.31395173012983</v>
      </c>
      <c r="H9360" s="62">
        <v>34.821659255620304</v>
      </c>
      <c r="I9360" s="62">
        <v>1971.81</v>
      </c>
      <c r="J9360" s="62">
        <v>2042.8714139934325</v>
      </c>
      <c r="K9360" s="62">
        <v>1971.81</v>
      </c>
      <c r="L9360" s="62">
        <v>68661.695936824675</v>
      </c>
      <c r="M9360" s="63">
        <v>3576.7611799839674</v>
      </c>
      <c r="N9360" s="64">
        <f>GP_need_index[[#This Row],[Normalised weighted population]]/GP_need_index[[#This Row],[Registered population]]</f>
        <v>1.2623863058222258</v>
      </c>
    </row>
    <row r="9361" spans="1:14" x14ac:dyDescent="0.2">
      <c r="A9361" s="46" t="s">
        <v>13248</v>
      </c>
      <c r="B9361" s="33" t="s">
        <v>3271</v>
      </c>
      <c r="C9361" s="1" t="s">
        <v>10051</v>
      </c>
      <c r="D9361" s="1" t="s">
        <v>6577</v>
      </c>
      <c r="E9361" s="1" t="s">
        <v>6606</v>
      </c>
      <c r="F9361" s="62">
        <v>10226.333333333334</v>
      </c>
      <c r="G9361" s="62">
        <v>138.16142893164005</v>
      </c>
      <c r="H9361" s="62">
        <v>142.07876012386501</v>
      </c>
      <c r="I9361" s="62">
        <v>1867.5740000000001</v>
      </c>
      <c r="J9361" s="62">
        <v>1883.8891017011831</v>
      </c>
      <c r="K9361" s="62">
        <v>1867.5740000000001</v>
      </c>
      <c r="L9361" s="62">
        <v>265342.59835956706</v>
      </c>
      <c r="M9361" s="63">
        <v>13707.798668707992</v>
      </c>
      <c r="N9361" s="68">
        <f>GP_need_index[[#This Row],[Normalised weighted population]]/GP_need_index[[#This Row],[Registered population]]</f>
        <v>1.3404412140592579</v>
      </c>
    </row>
    <row r="9362" spans="1:14" hidden="1" x14ac:dyDescent="0.2">
      <c r="A9362" s="46" t="s">
        <v>13249</v>
      </c>
      <c r="B9362" s="33" t="s">
        <v>3271</v>
      </c>
      <c r="C9362" s="1" t="s">
        <v>10051</v>
      </c>
      <c r="D9362" s="1" t="s">
        <v>6577</v>
      </c>
      <c r="E9362" s="1" t="s">
        <v>6606</v>
      </c>
      <c r="F9362" s="62">
        <v>10264.018141889392</v>
      </c>
      <c r="G9362" s="62">
        <v>138.16142893164005</v>
      </c>
      <c r="H9362" s="62">
        <v>142.07876012386501</v>
      </c>
      <c r="I9362" s="62">
        <v>1867.5740000000001</v>
      </c>
      <c r="J9362" s="62">
        <v>1883.8891017011831</v>
      </c>
      <c r="K9362" s="62">
        <v>1867.5740000000001</v>
      </c>
      <c r="L9362" s="62">
        <v>265342.59835956706</v>
      </c>
      <c r="M9362" s="63">
        <v>13766.52867205756</v>
      </c>
      <c r="N9362" s="64">
        <f>GP_need_index[[#This Row],[Normalised weighted population]]/GP_need_index[[#This Row],[Registered population]]</f>
        <v>1.3412416542673247</v>
      </c>
    </row>
    <row r="9363" spans="1:14" hidden="1" x14ac:dyDescent="0.2">
      <c r="A9363" s="46" t="s">
        <v>13250</v>
      </c>
      <c r="B9363" s="33" t="s">
        <v>3271</v>
      </c>
      <c r="C9363" s="1" t="s">
        <v>10051</v>
      </c>
      <c r="D9363" s="1" t="s">
        <v>6577</v>
      </c>
      <c r="E9363" s="1" t="s">
        <v>6606</v>
      </c>
      <c r="F9363" s="62">
        <v>10297.589804143267</v>
      </c>
      <c r="G9363" s="62">
        <v>138.16142893164005</v>
      </c>
      <c r="H9363" s="62">
        <v>142.07876012386501</v>
      </c>
      <c r="I9363" s="62">
        <v>1867.5740000000001</v>
      </c>
      <c r="J9363" s="62">
        <v>1883.8891017011831</v>
      </c>
      <c r="K9363" s="62">
        <v>1867.5740000000001</v>
      </c>
      <c r="L9363" s="62">
        <v>265342.59835956706</v>
      </c>
      <c r="M9363" s="63">
        <v>13822.366200826287</v>
      </c>
      <c r="N9363" s="64">
        <f>GP_need_index[[#This Row],[Normalised weighted population]]/GP_need_index[[#This Row],[Registered population]]</f>
        <v>1.3422913966979746</v>
      </c>
    </row>
    <row r="9364" spans="1:14" x14ac:dyDescent="0.2">
      <c r="A9364" s="46" t="s">
        <v>13248</v>
      </c>
      <c r="B9364" s="33" t="s">
        <v>3679</v>
      </c>
      <c r="C9364" s="1" t="s">
        <v>10052</v>
      </c>
      <c r="D9364" s="1" t="s">
        <v>6577</v>
      </c>
      <c r="E9364" s="1" t="s">
        <v>6598</v>
      </c>
      <c r="F9364" s="62">
        <v>6797.6666666666679</v>
      </c>
      <c r="G9364" s="62">
        <v>84.685073640699798</v>
      </c>
      <c r="H9364" s="62">
        <v>81.389617443024306</v>
      </c>
      <c r="I9364" s="62">
        <v>2076.1770000000001</v>
      </c>
      <c r="J9364" s="62">
        <v>2042.8714139934325</v>
      </c>
      <c r="K9364" s="62">
        <v>2076.1770000000001</v>
      </c>
      <c r="L9364" s="62">
        <v>168979.25177400588</v>
      </c>
      <c r="M9364" s="63">
        <v>8729.5955373441975</v>
      </c>
      <c r="N9364" s="68">
        <f>GP_need_index[[#This Row],[Normalised weighted population]]/GP_need_index[[#This Row],[Registered population]]</f>
        <v>1.2842047080877059</v>
      </c>
    </row>
    <row r="9365" spans="1:14" hidden="1" x14ac:dyDescent="0.2">
      <c r="A9365" s="46" t="s">
        <v>13249</v>
      </c>
      <c r="B9365" s="33" t="s">
        <v>3679</v>
      </c>
      <c r="C9365" s="1" t="s">
        <v>10052</v>
      </c>
      <c r="D9365" s="1" t="s">
        <v>6577</v>
      </c>
      <c r="E9365" s="1" t="s">
        <v>6598</v>
      </c>
      <c r="F9365" s="62">
        <v>6866.1861734787462</v>
      </c>
      <c r="G9365" s="62">
        <v>84.685073640699798</v>
      </c>
      <c r="H9365" s="62">
        <v>81.389617443024306</v>
      </c>
      <c r="I9365" s="62">
        <v>2076.1770000000001</v>
      </c>
      <c r="J9365" s="62">
        <v>2042.8714139934325</v>
      </c>
      <c r="K9365" s="62">
        <v>2076.1770000000001</v>
      </c>
      <c r="L9365" s="62">
        <v>168979.25177400588</v>
      </c>
      <c r="M9365" s="63">
        <v>8766.9968143500355</v>
      </c>
      <c r="N9365" s="64">
        <f>GP_need_index[[#This Row],[Normalised weighted population]]/GP_need_index[[#This Row],[Registered population]]</f>
        <v>1.2768364551799278</v>
      </c>
    </row>
    <row r="9366" spans="1:14" hidden="1" x14ac:dyDescent="0.2">
      <c r="A9366" s="46" t="s">
        <v>13250</v>
      </c>
      <c r="B9366" s="33" t="s">
        <v>3679</v>
      </c>
      <c r="C9366" s="1" t="s">
        <v>10052</v>
      </c>
      <c r="D9366" s="1" t="s">
        <v>6577</v>
      </c>
      <c r="E9366" s="1" t="s">
        <v>6598</v>
      </c>
      <c r="F9366" s="62">
        <v>6925.7309493426055</v>
      </c>
      <c r="G9366" s="62">
        <v>84.685073640699798</v>
      </c>
      <c r="H9366" s="62">
        <v>81.389617443024306</v>
      </c>
      <c r="I9366" s="62">
        <v>2076.1770000000001</v>
      </c>
      <c r="J9366" s="62">
        <v>2042.8714139934325</v>
      </c>
      <c r="K9366" s="62">
        <v>2076.1770000000001</v>
      </c>
      <c r="L9366" s="62">
        <v>168979.25177400588</v>
      </c>
      <c r="M9366" s="63">
        <v>8802.5560645065561</v>
      </c>
      <c r="N9366" s="64">
        <f>GP_need_index[[#This Row],[Normalised weighted population]]/GP_need_index[[#This Row],[Registered population]]</f>
        <v>1.2709930733509218</v>
      </c>
    </row>
    <row r="9367" spans="1:14" x14ac:dyDescent="0.2">
      <c r="A9367" s="46" t="s">
        <v>13248</v>
      </c>
      <c r="B9367" s="33" t="s">
        <v>3663</v>
      </c>
      <c r="C9367" s="1" t="s">
        <v>8515</v>
      </c>
      <c r="D9367" s="1" t="s">
        <v>6577</v>
      </c>
      <c r="E9367" s="1" t="s">
        <v>6598</v>
      </c>
      <c r="F9367" s="62">
        <v>6286.3333333333339</v>
      </c>
      <c r="G9367" s="62">
        <v>76.719419344409133</v>
      </c>
      <c r="H9367" s="62">
        <v>76.682273094973425</v>
      </c>
      <c r="I9367" s="62">
        <v>2008.14</v>
      </c>
      <c r="J9367" s="62">
        <v>2042.8714139934325</v>
      </c>
      <c r="K9367" s="62">
        <v>2008.14</v>
      </c>
      <c r="L9367" s="62">
        <v>153988.73989293995</v>
      </c>
      <c r="M9367" s="63">
        <v>7955.1743924661687</v>
      </c>
      <c r="N9367" s="68">
        <f>GP_need_index[[#This Row],[Normalised weighted population]]/GP_need_index[[#This Row],[Registered population]]</f>
        <v>1.2654712963252825</v>
      </c>
    </row>
    <row r="9368" spans="1:14" hidden="1" x14ac:dyDescent="0.2">
      <c r="A9368" s="46" t="s">
        <v>13249</v>
      </c>
      <c r="B9368" s="33" t="s">
        <v>3663</v>
      </c>
      <c r="C9368" s="1" t="s">
        <v>8515</v>
      </c>
      <c r="D9368" s="1" t="s">
        <v>6577</v>
      </c>
      <c r="E9368" s="1" t="s">
        <v>6598</v>
      </c>
      <c r="F9368" s="62">
        <v>6336.3382541869451</v>
      </c>
      <c r="G9368" s="62">
        <v>76.719419344409133</v>
      </c>
      <c r="H9368" s="62">
        <v>76.682273094973425</v>
      </c>
      <c r="I9368" s="62">
        <v>2008.14</v>
      </c>
      <c r="J9368" s="62">
        <v>2042.8714139934325</v>
      </c>
      <c r="K9368" s="62">
        <v>2008.14</v>
      </c>
      <c r="L9368" s="62">
        <v>153988.73989293995</v>
      </c>
      <c r="M9368" s="63">
        <v>7989.2577219640316</v>
      </c>
      <c r="N9368" s="64">
        <f>GP_need_index[[#This Row],[Normalised weighted population]]/GP_need_index[[#This Row],[Registered population]]</f>
        <v>1.2608635147728842</v>
      </c>
    </row>
    <row r="9369" spans="1:14" hidden="1" x14ac:dyDescent="0.2">
      <c r="A9369" s="46" t="s">
        <v>13250</v>
      </c>
      <c r="B9369" s="33" t="s">
        <v>3663</v>
      </c>
      <c r="C9369" s="1" t="s">
        <v>8515</v>
      </c>
      <c r="D9369" s="1" t="s">
        <v>6577</v>
      </c>
      <c r="E9369" s="1" t="s">
        <v>6598</v>
      </c>
      <c r="F9369" s="62">
        <v>6379.7331905081137</v>
      </c>
      <c r="G9369" s="62">
        <v>76.719419344409133</v>
      </c>
      <c r="H9369" s="62">
        <v>76.682273094973425</v>
      </c>
      <c r="I9369" s="62">
        <v>2008.14</v>
      </c>
      <c r="J9369" s="62">
        <v>2042.8714139934325</v>
      </c>
      <c r="K9369" s="62">
        <v>2008.14</v>
      </c>
      <c r="L9369" s="62">
        <v>153988.73989293995</v>
      </c>
      <c r="M9369" s="63">
        <v>8021.6624347654806</v>
      </c>
      <c r="N9369" s="64">
        <f>GP_need_index[[#This Row],[Normalised weighted population]]/GP_need_index[[#This Row],[Registered population]]</f>
        <v>1.2573664438977259</v>
      </c>
    </row>
    <row r="9370" spans="1:14" x14ac:dyDescent="0.2">
      <c r="A9370" s="46" t="s">
        <v>13248</v>
      </c>
      <c r="B9370" s="33" t="s">
        <v>3677</v>
      </c>
      <c r="C9370" s="1" t="s">
        <v>10053</v>
      </c>
      <c r="D9370" s="1" t="s">
        <v>6577</v>
      </c>
      <c r="E9370" s="1" t="s">
        <v>6598</v>
      </c>
      <c r="F9370" s="62">
        <v>5137.0833333333321</v>
      </c>
      <c r="G9370" s="62">
        <v>65.217950174007086</v>
      </c>
      <c r="H9370" s="62">
        <v>63.445581070820651</v>
      </c>
      <c r="I9370" s="62">
        <v>2114.415</v>
      </c>
      <c r="J9370" s="62">
        <v>2042.8714139934325</v>
      </c>
      <c r="K9370" s="62">
        <v>2114.415</v>
      </c>
      <c r="L9370" s="62">
        <v>134150.28829985924</v>
      </c>
      <c r="M9370" s="63">
        <v>6930.3050272828577</v>
      </c>
      <c r="N9370" s="68">
        <f>GP_need_index[[#This Row],[Normalised weighted population]]/GP_need_index[[#This Row],[Registered population]]</f>
        <v>1.3490738961374695</v>
      </c>
    </row>
    <row r="9371" spans="1:14" hidden="1" x14ac:dyDescent="0.2">
      <c r="A9371" s="46" t="s">
        <v>13249</v>
      </c>
      <c r="B9371" s="33" t="s">
        <v>3677</v>
      </c>
      <c r="C9371" s="1" t="s">
        <v>10053</v>
      </c>
      <c r="D9371" s="1" t="s">
        <v>6577</v>
      </c>
      <c r="E9371" s="1" t="s">
        <v>6598</v>
      </c>
      <c r="F9371" s="62">
        <v>5183.7004243204683</v>
      </c>
      <c r="G9371" s="62">
        <v>65.217950174007086</v>
      </c>
      <c r="H9371" s="62">
        <v>63.445581070820651</v>
      </c>
      <c r="I9371" s="62">
        <v>2114.415</v>
      </c>
      <c r="J9371" s="62">
        <v>2042.8714139934325</v>
      </c>
      <c r="K9371" s="62">
        <v>2114.415</v>
      </c>
      <c r="L9371" s="62">
        <v>134150.28829985924</v>
      </c>
      <c r="M9371" s="63">
        <v>6959.9973832404185</v>
      </c>
      <c r="N9371" s="64">
        <f>GP_need_index[[#This Row],[Normalised weighted population]]/GP_need_index[[#This Row],[Registered population]]</f>
        <v>1.3426696787079098</v>
      </c>
    </row>
    <row r="9372" spans="1:14" hidden="1" x14ac:dyDescent="0.2">
      <c r="A9372" s="46" t="s">
        <v>13250</v>
      </c>
      <c r="B9372" s="33" t="s">
        <v>3677</v>
      </c>
      <c r="C9372" s="1" t="s">
        <v>10053</v>
      </c>
      <c r="D9372" s="1" t="s">
        <v>6577</v>
      </c>
      <c r="E9372" s="1" t="s">
        <v>6598</v>
      </c>
      <c r="F9372" s="62">
        <v>5224.4718133397073</v>
      </c>
      <c r="G9372" s="62">
        <v>65.217950174007086</v>
      </c>
      <c r="H9372" s="62">
        <v>63.445581070820651</v>
      </c>
      <c r="I9372" s="62">
        <v>2114.415</v>
      </c>
      <c r="J9372" s="62">
        <v>2042.8714139934325</v>
      </c>
      <c r="K9372" s="62">
        <v>2114.415</v>
      </c>
      <c r="L9372" s="62">
        <v>134150.28829985924</v>
      </c>
      <c r="M9372" s="63">
        <v>6988.2273795869751</v>
      </c>
      <c r="N9372" s="64">
        <f>GP_need_index[[#This Row],[Normalised weighted population]]/GP_need_index[[#This Row],[Registered population]]</f>
        <v>1.337595000846564</v>
      </c>
    </row>
    <row r="9373" spans="1:14" x14ac:dyDescent="0.2">
      <c r="A9373" s="46" t="s">
        <v>13248</v>
      </c>
      <c r="B9373" s="33" t="s">
        <v>3673</v>
      </c>
      <c r="C9373" s="1" t="s">
        <v>10054</v>
      </c>
      <c r="D9373" s="1" t="s">
        <v>6577</v>
      </c>
      <c r="E9373" s="1" t="s">
        <v>6598</v>
      </c>
      <c r="F9373" s="62">
        <v>5276.583333333333</v>
      </c>
      <c r="G9373" s="62">
        <v>69.303083917887619</v>
      </c>
      <c r="H9373" s="62">
        <v>68.629127307915681</v>
      </c>
      <c r="I9373" s="62">
        <v>1964.11</v>
      </c>
      <c r="J9373" s="62">
        <v>2042.8714139934325</v>
      </c>
      <c r="K9373" s="62">
        <v>1964.11</v>
      </c>
      <c r="L9373" s="62">
        <v>134795.15523675026</v>
      </c>
      <c r="M9373" s="63">
        <v>6963.6193393973035</v>
      </c>
      <c r="N9373" s="68">
        <f>GP_need_index[[#This Row],[Normalised weighted population]]/GP_need_index[[#This Row],[Registered population]]</f>
        <v>1.3197212854398781</v>
      </c>
    </row>
    <row r="9374" spans="1:14" hidden="1" x14ac:dyDescent="0.2">
      <c r="A9374" s="46" t="s">
        <v>13249</v>
      </c>
      <c r="B9374" s="33" t="s">
        <v>3673</v>
      </c>
      <c r="C9374" s="1" t="s">
        <v>10054</v>
      </c>
      <c r="D9374" s="1" t="s">
        <v>6577</v>
      </c>
      <c r="E9374" s="1" t="s">
        <v>6598</v>
      </c>
      <c r="F9374" s="62">
        <v>5319.5371655898598</v>
      </c>
      <c r="G9374" s="62">
        <v>69.303083917887619</v>
      </c>
      <c r="H9374" s="62">
        <v>68.629127307915681</v>
      </c>
      <c r="I9374" s="62">
        <v>1964.11</v>
      </c>
      <c r="J9374" s="62">
        <v>2042.8714139934325</v>
      </c>
      <c r="K9374" s="62">
        <v>1964.11</v>
      </c>
      <c r="L9374" s="62">
        <v>134795.15523675026</v>
      </c>
      <c r="M9374" s="63">
        <v>6993.4544279488673</v>
      </c>
      <c r="N9374" s="64">
        <f>GP_need_index[[#This Row],[Normalised weighted population]]/GP_need_index[[#This Row],[Registered population]]</f>
        <v>1.3146734782091507</v>
      </c>
    </row>
    <row r="9375" spans="1:14" hidden="1" x14ac:dyDescent="0.2">
      <c r="A9375" s="46" t="s">
        <v>13250</v>
      </c>
      <c r="B9375" s="33" t="s">
        <v>3673</v>
      </c>
      <c r="C9375" s="1" t="s">
        <v>10054</v>
      </c>
      <c r="D9375" s="1" t="s">
        <v>6577</v>
      </c>
      <c r="E9375" s="1" t="s">
        <v>6598</v>
      </c>
      <c r="F9375" s="62">
        <v>5359.2046255805872</v>
      </c>
      <c r="G9375" s="62">
        <v>69.303083917887619</v>
      </c>
      <c r="H9375" s="62">
        <v>68.629127307915681</v>
      </c>
      <c r="I9375" s="62">
        <v>1964.11</v>
      </c>
      <c r="J9375" s="62">
        <v>2042.8714139934325</v>
      </c>
      <c r="K9375" s="62">
        <v>1964.11</v>
      </c>
      <c r="L9375" s="62">
        <v>134795.15523675026</v>
      </c>
      <c r="M9375" s="63">
        <v>7021.8201272559108</v>
      </c>
      <c r="N9375" s="64">
        <f>GP_need_index[[#This Row],[Normalised weighted population]]/GP_need_index[[#This Row],[Registered population]]</f>
        <v>1.3102354953455813</v>
      </c>
    </row>
    <row r="9376" spans="1:14" x14ac:dyDescent="0.2">
      <c r="A9376" s="46" t="s">
        <v>13248</v>
      </c>
      <c r="B9376" s="33" t="s">
        <v>3682</v>
      </c>
      <c r="C9376" s="1" t="s">
        <v>10055</v>
      </c>
      <c r="D9376" s="1" t="s">
        <v>6577</v>
      </c>
      <c r="E9376" s="1" t="s">
        <v>6598</v>
      </c>
      <c r="F9376" s="62">
        <v>24494.416666666672</v>
      </c>
      <c r="G9376" s="62">
        <v>264.30354378470582</v>
      </c>
      <c r="H9376" s="62">
        <v>257.9812664210499</v>
      </c>
      <c r="I9376" s="62">
        <v>2054.17</v>
      </c>
      <c r="J9376" s="62">
        <v>2042.8714139934325</v>
      </c>
      <c r="K9376" s="62">
        <v>2054.17</v>
      </c>
      <c r="L9376" s="62">
        <v>529937.37804412807</v>
      </c>
      <c r="M9376" s="63">
        <v>27376.964460896881</v>
      </c>
      <c r="N9376" s="68">
        <f>GP_need_index[[#This Row],[Normalised weighted population]]/GP_need_index[[#This Row],[Registered population]]</f>
        <v>1.1176818306578795</v>
      </c>
    </row>
    <row r="9377" spans="1:14" hidden="1" x14ac:dyDescent="0.2">
      <c r="A9377" s="46" t="s">
        <v>13249</v>
      </c>
      <c r="B9377" s="33" t="s">
        <v>3682</v>
      </c>
      <c r="C9377" s="1" t="s">
        <v>10055</v>
      </c>
      <c r="D9377" s="1" t="s">
        <v>6577</v>
      </c>
      <c r="E9377" s="1" t="s">
        <v>6598</v>
      </c>
      <c r="F9377" s="62">
        <v>24754.610241804083</v>
      </c>
      <c r="G9377" s="62">
        <v>264.30354378470582</v>
      </c>
      <c r="H9377" s="62">
        <v>257.9812664210499</v>
      </c>
      <c r="I9377" s="62">
        <v>2054.17</v>
      </c>
      <c r="J9377" s="62">
        <v>2042.8714139934325</v>
      </c>
      <c r="K9377" s="62">
        <v>2054.17</v>
      </c>
      <c r="L9377" s="62">
        <v>529937.37804412807</v>
      </c>
      <c r="M9377" s="63">
        <v>27494.258948024115</v>
      </c>
      <c r="N9377" s="64">
        <f>GP_need_index[[#This Row],[Normalised weighted population]]/GP_need_index[[#This Row],[Registered population]]</f>
        <v>1.1106722618315954</v>
      </c>
    </row>
    <row r="9378" spans="1:14" hidden="1" x14ac:dyDescent="0.2">
      <c r="A9378" s="46" t="s">
        <v>13250</v>
      </c>
      <c r="B9378" s="33" t="s">
        <v>3682</v>
      </c>
      <c r="C9378" s="1" t="s">
        <v>10055</v>
      </c>
      <c r="D9378" s="1" t="s">
        <v>6577</v>
      </c>
      <c r="E9378" s="1" t="s">
        <v>6598</v>
      </c>
      <c r="F9378" s="62">
        <v>24994.0932898834</v>
      </c>
      <c r="G9378" s="62">
        <v>264.30354378470582</v>
      </c>
      <c r="H9378" s="62">
        <v>257.9812664210499</v>
      </c>
      <c r="I9378" s="62">
        <v>2054.17</v>
      </c>
      <c r="J9378" s="62">
        <v>2042.8714139934325</v>
      </c>
      <c r="K9378" s="62">
        <v>2054.17</v>
      </c>
      <c r="L9378" s="62">
        <v>529937.37804412807</v>
      </c>
      <c r="M9378" s="63">
        <v>27605.776637890347</v>
      </c>
      <c r="N9378" s="64">
        <f>GP_need_index[[#This Row],[Normalised weighted population]]/GP_need_index[[#This Row],[Registered population]]</f>
        <v>1.1044920220836356</v>
      </c>
    </row>
    <row r="9379" spans="1:14" x14ac:dyDescent="0.2">
      <c r="A9379" s="46" t="s">
        <v>13248</v>
      </c>
      <c r="B9379" s="33" t="s">
        <v>3375</v>
      </c>
      <c r="C9379" s="1" t="s">
        <v>10056</v>
      </c>
      <c r="D9379" s="1" t="s">
        <v>6577</v>
      </c>
      <c r="E9379" s="1" t="s">
        <v>6603</v>
      </c>
      <c r="F9379" s="62">
        <v>13438.416666666666</v>
      </c>
      <c r="G9379" s="62">
        <v>150.08011456046918</v>
      </c>
      <c r="H9379" s="62">
        <v>147.62971726391021</v>
      </c>
      <c r="I9379" s="62">
        <v>1807.5029999999999</v>
      </c>
      <c r="J9379" s="62">
        <v>1784.9680782930109</v>
      </c>
      <c r="K9379" s="62">
        <v>1807.5029999999999</v>
      </c>
      <c r="L9379" s="62">
        <v>266841.15684366948</v>
      </c>
      <c r="M9379" s="63">
        <v>13785.215329735498</v>
      </c>
      <c r="N9379" s="68">
        <f>GP_need_index[[#This Row],[Normalised weighted population]]/GP_need_index[[#This Row],[Registered population]]</f>
        <v>1.0258065121562312</v>
      </c>
    </row>
    <row r="9380" spans="1:14" hidden="1" x14ac:dyDescent="0.2">
      <c r="A9380" s="46" t="s">
        <v>13249</v>
      </c>
      <c r="B9380" s="33" t="s">
        <v>3375</v>
      </c>
      <c r="C9380" s="1" t="s">
        <v>10056</v>
      </c>
      <c r="D9380" s="1" t="s">
        <v>6577</v>
      </c>
      <c r="E9380" s="1" t="s">
        <v>6603</v>
      </c>
      <c r="F9380" s="62">
        <v>13496.978640642355</v>
      </c>
      <c r="G9380" s="62">
        <v>150.08011456046918</v>
      </c>
      <c r="H9380" s="62">
        <v>147.62971726391021</v>
      </c>
      <c r="I9380" s="62">
        <v>1807.5029999999999</v>
      </c>
      <c r="J9380" s="62">
        <v>1784.9680782930109</v>
      </c>
      <c r="K9380" s="62">
        <v>1807.5029999999999</v>
      </c>
      <c r="L9380" s="62">
        <v>266841.15684366948</v>
      </c>
      <c r="M9380" s="63">
        <v>13844.277018782481</v>
      </c>
      <c r="N9380" s="64">
        <f>GP_need_index[[#This Row],[Normalised weighted population]]/GP_need_index[[#This Row],[Registered population]]</f>
        <v>1.0257315646254588</v>
      </c>
    </row>
    <row r="9381" spans="1:14" hidden="1" x14ac:dyDescent="0.2">
      <c r="A9381" s="46" t="s">
        <v>13250</v>
      </c>
      <c r="B9381" s="33" t="s">
        <v>3375</v>
      </c>
      <c r="C9381" s="1" t="s">
        <v>10056</v>
      </c>
      <c r="D9381" s="1" t="s">
        <v>6577</v>
      </c>
      <c r="E9381" s="1" t="s">
        <v>6603</v>
      </c>
      <c r="F9381" s="62">
        <v>13553.520641830703</v>
      </c>
      <c r="G9381" s="62">
        <v>150.08011456046918</v>
      </c>
      <c r="H9381" s="62">
        <v>147.62971726391021</v>
      </c>
      <c r="I9381" s="62">
        <v>1807.5029999999999</v>
      </c>
      <c r="J9381" s="62">
        <v>1784.9680782930109</v>
      </c>
      <c r="K9381" s="62">
        <v>1807.5029999999999</v>
      </c>
      <c r="L9381" s="62">
        <v>266841.15684366948</v>
      </c>
      <c r="M9381" s="63">
        <v>13900.429897604252</v>
      </c>
      <c r="N9381" s="64">
        <f>GP_need_index[[#This Row],[Normalised weighted population]]/GP_need_index[[#This Row],[Registered population]]</f>
        <v>1.0255955087199167</v>
      </c>
    </row>
    <row r="9382" spans="1:14" x14ac:dyDescent="0.2">
      <c r="A9382" s="46" t="s">
        <v>13248</v>
      </c>
      <c r="B9382" s="33" t="s">
        <v>3345</v>
      </c>
      <c r="C9382" s="1" t="s">
        <v>10057</v>
      </c>
      <c r="D9382" s="1" t="s">
        <v>6577</v>
      </c>
      <c r="E9382" s="1" t="s">
        <v>6603</v>
      </c>
      <c r="F9382" s="62">
        <v>12524.833333333336</v>
      </c>
      <c r="G9382" s="62">
        <v>152.93797797313397</v>
      </c>
      <c r="H9382" s="62">
        <v>158.16590172094374</v>
      </c>
      <c r="I9382" s="62">
        <v>1747.047</v>
      </c>
      <c r="J9382" s="62">
        <v>1784.9680782930109</v>
      </c>
      <c r="K9382" s="62">
        <v>1747.047</v>
      </c>
      <c r="L9382" s="62">
        <v>276323.26410386962</v>
      </c>
      <c r="M9382" s="63">
        <v>14275.068139203289</v>
      </c>
      <c r="N9382" s="68">
        <f>GP_need_index[[#This Row],[Normalised weighted population]]/GP_need_index[[#This Row],[Registered population]]</f>
        <v>1.1397411653544254</v>
      </c>
    </row>
    <row r="9383" spans="1:14" hidden="1" x14ac:dyDescent="0.2">
      <c r="A9383" s="46" t="s">
        <v>13249</v>
      </c>
      <c r="B9383" s="33" t="s">
        <v>3345</v>
      </c>
      <c r="C9383" s="1" t="s">
        <v>10057</v>
      </c>
      <c r="D9383" s="1" t="s">
        <v>6577</v>
      </c>
      <c r="E9383" s="1" t="s">
        <v>6603</v>
      </c>
      <c r="F9383" s="62">
        <v>12569.960992047476</v>
      </c>
      <c r="G9383" s="62">
        <v>152.93797797313397</v>
      </c>
      <c r="H9383" s="62">
        <v>158.16590172094374</v>
      </c>
      <c r="I9383" s="62">
        <v>1747.047</v>
      </c>
      <c r="J9383" s="62">
        <v>1784.9680782930109</v>
      </c>
      <c r="K9383" s="62">
        <v>1747.047</v>
      </c>
      <c r="L9383" s="62">
        <v>276323.26410386962</v>
      </c>
      <c r="M9383" s="63">
        <v>14336.228564731318</v>
      </c>
      <c r="N9383" s="64">
        <f>GP_need_index[[#This Row],[Normalised weighted population]]/GP_need_index[[#This Row],[Registered population]]</f>
        <v>1.1405149605318021</v>
      </c>
    </row>
    <row r="9384" spans="1:14" hidden="1" x14ac:dyDescent="0.2">
      <c r="A9384" s="46" t="s">
        <v>13250</v>
      </c>
      <c r="B9384" s="33" t="s">
        <v>3345</v>
      </c>
      <c r="C9384" s="1" t="s">
        <v>10057</v>
      </c>
      <c r="D9384" s="1" t="s">
        <v>6577</v>
      </c>
      <c r="E9384" s="1" t="s">
        <v>6603</v>
      </c>
      <c r="F9384" s="62">
        <v>12612.904329511055</v>
      </c>
      <c r="G9384" s="62">
        <v>152.93797797313397</v>
      </c>
      <c r="H9384" s="62">
        <v>158.16590172094374</v>
      </c>
      <c r="I9384" s="62">
        <v>1747.047</v>
      </c>
      <c r="J9384" s="62">
        <v>1784.9680782930109</v>
      </c>
      <c r="K9384" s="62">
        <v>1747.047</v>
      </c>
      <c r="L9384" s="62">
        <v>276323.26410386962</v>
      </c>
      <c r="M9384" s="63">
        <v>14394.376816479273</v>
      </c>
      <c r="N9384" s="64">
        <f>GP_need_index[[#This Row],[Normalised weighted population]]/GP_need_index[[#This Row],[Registered population]]</f>
        <v>1.1412420518246551</v>
      </c>
    </row>
    <row r="9385" spans="1:14" x14ac:dyDescent="0.2">
      <c r="A9385" s="46" t="s">
        <v>13248</v>
      </c>
      <c r="B9385" s="33" t="s">
        <v>3373</v>
      </c>
      <c r="C9385" s="1" t="s">
        <v>10058</v>
      </c>
      <c r="D9385" s="1" t="s">
        <v>6577</v>
      </c>
      <c r="E9385" s="1" t="s">
        <v>6603</v>
      </c>
      <c r="F9385" s="62">
        <v>11087.5</v>
      </c>
      <c r="G9385" s="62">
        <v>133.83170589897261</v>
      </c>
      <c r="H9385" s="62">
        <v>136.5084535712067</v>
      </c>
      <c r="I9385" s="62">
        <v>1798.5820000000001</v>
      </c>
      <c r="J9385" s="62">
        <v>1784.9680782930109</v>
      </c>
      <c r="K9385" s="62">
        <v>1798.5820000000001</v>
      </c>
      <c r="L9385" s="62">
        <v>245521.6474410081</v>
      </c>
      <c r="M9385" s="63">
        <v>12683.833401563948</v>
      </c>
      <c r="N9385" s="68">
        <f>GP_need_index[[#This Row],[Normalised weighted population]]/GP_need_index[[#This Row],[Registered population]]</f>
        <v>1.1439759550452264</v>
      </c>
    </row>
    <row r="9386" spans="1:14" hidden="1" x14ac:dyDescent="0.2">
      <c r="A9386" s="46" t="s">
        <v>13249</v>
      </c>
      <c r="B9386" s="33" t="s">
        <v>3373</v>
      </c>
      <c r="C9386" s="1" t="s">
        <v>10058</v>
      </c>
      <c r="D9386" s="1" t="s">
        <v>6577</v>
      </c>
      <c r="E9386" s="1" t="s">
        <v>6603</v>
      </c>
      <c r="F9386" s="62">
        <v>11129.930526163516</v>
      </c>
      <c r="G9386" s="62">
        <v>133.83170589897261</v>
      </c>
      <c r="H9386" s="62">
        <v>136.5084535712067</v>
      </c>
      <c r="I9386" s="62">
        <v>1798.5820000000001</v>
      </c>
      <c r="J9386" s="62">
        <v>1784.9680782930109</v>
      </c>
      <c r="K9386" s="62">
        <v>1798.5820000000001</v>
      </c>
      <c r="L9386" s="62">
        <v>245521.6474410081</v>
      </c>
      <c r="M9386" s="63">
        <v>12738.176304911347</v>
      </c>
      <c r="N9386" s="64">
        <f>GP_need_index[[#This Row],[Normalised weighted population]]/GP_need_index[[#This Row],[Registered population]]</f>
        <v>1.1444973780354937</v>
      </c>
    </row>
    <row r="9387" spans="1:14" hidden="1" x14ac:dyDescent="0.2">
      <c r="A9387" s="46" t="s">
        <v>13250</v>
      </c>
      <c r="B9387" s="33" t="s">
        <v>3373</v>
      </c>
      <c r="C9387" s="1" t="s">
        <v>10058</v>
      </c>
      <c r="D9387" s="1" t="s">
        <v>6577</v>
      </c>
      <c r="E9387" s="1" t="s">
        <v>6603</v>
      </c>
      <c r="F9387" s="62">
        <v>11169.963151665968</v>
      </c>
      <c r="G9387" s="62">
        <v>133.83170589897261</v>
      </c>
      <c r="H9387" s="62">
        <v>136.5084535712067</v>
      </c>
      <c r="I9387" s="62">
        <v>1798.5820000000001</v>
      </c>
      <c r="J9387" s="62">
        <v>1784.9680782930109</v>
      </c>
      <c r="K9387" s="62">
        <v>1798.5820000000001</v>
      </c>
      <c r="L9387" s="62">
        <v>245521.6474410081</v>
      </c>
      <c r="M9387" s="63">
        <v>12789.842799990118</v>
      </c>
      <c r="N9387" s="64">
        <f>GP_need_index[[#This Row],[Normalised weighted population]]/GP_need_index[[#This Row],[Registered population]]</f>
        <v>1.1450210377894172</v>
      </c>
    </row>
    <row r="9388" spans="1:14" x14ac:dyDescent="0.2">
      <c r="A9388" s="46" t="s">
        <v>13248</v>
      </c>
      <c r="B9388" s="33" t="s">
        <v>3362</v>
      </c>
      <c r="C9388" s="1" t="s">
        <v>10059</v>
      </c>
      <c r="D9388" s="1" t="s">
        <v>6577</v>
      </c>
      <c r="E9388" s="1" t="s">
        <v>6603</v>
      </c>
      <c r="F9388" s="62">
        <v>9992.8333333333321</v>
      </c>
      <c r="G9388" s="62">
        <v>84.583862264251408</v>
      </c>
      <c r="H9388" s="62">
        <v>82.337994857982437</v>
      </c>
      <c r="I9388" s="62">
        <v>1738.306</v>
      </c>
      <c r="J9388" s="62">
        <v>1784.9680782930109</v>
      </c>
      <c r="K9388" s="62">
        <v>1738.306</v>
      </c>
      <c r="L9388" s="62">
        <v>143128.63048960001</v>
      </c>
      <c r="M9388" s="63">
        <v>7394.1329534304568</v>
      </c>
      <c r="N9388" s="68">
        <f>GP_need_index[[#This Row],[Normalised weighted population]]/GP_need_index[[#This Row],[Registered population]]</f>
        <v>0.73994358824795681</v>
      </c>
    </row>
    <row r="9389" spans="1:14" hidden="1" x14ac:dyDescent="0.2">
      <c r="A9389" s="46" t="s">
        <v>13249</v>
      </c>
      <c r="B9389" s="33" t="s">
        <v>3362</v>
      </c>
      <c r="C9389" s="1" t="s">
        <v>10059</v>
      </c>
      <c r="D9389" s="1" t="s">
        <v>6577</v>
      </c>
      <c r="E9389" s="1" t="s">
        <v>6603</v>
      </c>
      <c r="F9389" s="62">
        <v>10052.702362270546</v>
      </c>
      <c r="G9389" s="62">
        <v>84.583862264251408</v>
      </c>
      <c r="H9389" s="62">
        <v>82.337994857982437</v>
      </c>
      <c r="I9389" s="62">
        <v>1738.306</v>
      </c>
      <c r="J9389" s="62">
        <v>1784.9680782930109</v>
      </c>
      <c r="K9389" s="62">
        <v>1738.306</v>
      </c>
      <c r="L9389" s="62">
        <v>143128.63048960001</v>
      </c>
      <c r="M9389" s="63">
        <v>7425.8125442690243</v>
      </c>
      <c r="N9389" s="64">
        <f>GP_need_index[[#This Row],[Normalised weighted population]]/GP_need_index[[#This Row],[Registered population]]</f>
        <v>0.73868819315086132</v>
      </c>
    </row>
    <row r="9390" spans="1:14" hidden="1" x14ac:dyDescent="0.2">
      <c r="A9390" s="46" t="s">
        <v>13250</v>
      </c>
      <c r="B9390" s="33" t="s">
        <v>3362</v>
      </c>
      <c r="C9390" s="1" t="s">
        <v>10059</v>
      </c>
      <c r="D9390" s="1" t="s">
        <v>6577</v>
      </c>
      <c r="E9390" s="1" t="s">
        <v>6603</v>
      </c>
      <c r="F9390" s="62">
        <v>10112.646127209213</v>
      </c>
      <c r="G9390" s="62">
        <v>84.583862264251408</v>
      </c>
      <c r="H9390" s="62">
        <v>82.337994857982437</v>
      </c>
      <c r="I9390" s="62">
        <v>1738.306</v>
      </c>
      <c r="J9390" s="62">
        <v>1784.9680782930109</v>
      </c>
      <c r="K9390" s="62">
        <v>1738.306</v>
      </c>
      <c r="L9390" s="62">
        <v>143128.63048960001</v>
      </c>
      <c r="M9390" s="63">
        <v>7455.9319034371347</v>
      </c>
      <c r="N9390" s="64">
        <f>GP_need_index[[#This Row],[Normalised weighted population]]/GP_need_index[[#This Row],[Registered population]]</f>
        <v>0.73728792737798965</v>
      </c>
    </row>
    <row r="9391" spans="1:14" x14ac:dyDescent="0.2">
      <c r="A9391" s="46" t="s">
        <v>13248</v>
      </c>
      <c r="B9391" s="33" t="s">
        <v>3361</v>
      </c>
      <c r="C9391" s="1" t="s">
        <v>10060</v>
      </c>
      <c r="D9391" s="1" t="s">
        <v>6577</v>
      </c>
      <c r="E9391" s="1" t="s">
        <v>6603</v>
      </c>
      <c r="F9391" s="62">
        <v>4969.1666666666661</v>
      </c>
      <c r="G9391" s="62">
        <v>55.472617141276643</v>
      </c>
      <c r="H9391" s="62">
        <v>55.036065398307095</v>
      </c>
      <c r="I9391" s="62">
        <v>1763.011</v>
      </c>
      <c r="J9391" s="62">
        <v>1784.9680782930109</v>
      </c>
      <c r="K9391" s="62">
        <v>1763.011</v>
      </c>
      <c r="L9391" s="62">
        <v>97029.18869393479</v>
      </c>
      <c r="M9391" s="63">
        <v>5012.6010366498695</v>
      </c>
      <c r="N9391" s="68">
        <f>GP_need_index[[#This Row],[Normalised weighted population]]/GP_need_index[[#This Row],[Registered population]]</f>
        <v>1.0087407754452196</v>
      </c>
    </row>
    <row r="9392" spans="1:14" hidden="1" x14ac:dyDescent="0.2">
      <c r="A9392" s="46" t="s">
        <v>13249</v>
      </c>
      <c r="B9392" s="33" t="s">
        <v>3361</v>
      </c>
      <c r="C9392" s="1" t="s">
        <v>10060</v>
      </c>
      <c r="D9392" s="1" t="s">
        <v>6577</v>
      </c>
      <c r="E9392" s="1" t="s">
        <v>6603</v>
      </c>
      <c r="F9392" s="62">
        <v>4993.7947714367783</v>
      </c>
      <c r="G9392" s="62">
        <v>55.472617141276643</v>
      </c>
      <c r="H9392" s="62">
        <v>55.036065398307095</v>
      </c>
      <c r="I9392" s="62">
        <v>1763.011</v>
      </c>
      <c r="J9392" s="62">
        <v>1784.9680782930109</v>
      </c>
      <c r="K9392" s="62">
        <v>1763.011</v>
      </c>
      <c r="L9392" s="62">
        <v>97029.18869393479</v>
      </c>
      <c r="M9392" s="63">
        <v>5034.0771381587519</v>
      </c>
      <c r="N9392" s="64">
        <f>GP_need_index[[#This Row],[Normalised weighted population]]/GP_need_index[[#This Row],[Registered population]]</f>
        <v>1.0080664842200522</v>
      </c>
    </row>
    <row r="9393" spans="1:14" hidden="1" x14ac:dyDescent="0.2">
      <c r="A9393" s="46" t="s">
        <v>13250</v>
      </c>
      <c r="B9393" s="33" t="s">
        <v>3361</v>
      </c>
      <c r="C9393" s="1" t="s">
        <v>10060</v>
      </c>
      <c r="D9393" s="1" t="s">
        <v>6577</v>
      </c>
      <c r="E9393" s="1" t="s">
        <v>6603</v>
      </c>
      <c r="F9393" s="62">
        <v>5016.6856944390711</v>
      </c>
      <c r="G9393" s="62">
        <v>55.472617141276643</v>
      </c>
      <c r="H9393" s="62">
        <v>55.036065398307095</v>
      </c>
      <c r="I9393" s="62">
        <v>1763.011</v>
      </c>
      <c r="J9393" s="62">
        <v>1784.9680782930109</v>
      </c>
      <c r="K9393" s="62">
        <v>1763.011</v>
      </c>
      <c r="L9393" s="62">
        <v>97029.18869393479</v>
      </c>
      <c r="M9393" s="63">
        <v>5054.4955336542316</v>
      </c>
      <c r="N9393" s="64">
        <f>GP_need_index[[#This Row],[Normalised weighted population]]/GP_need_index[[#This Row],[Registered population]]</f>
        <v>1.0075368164398006</v>
      </c>
    </row>
    <row r="9394" spans="1:14" x14ac:dyDescent="0.2">
      <c r="A9394" s="46" t="s">
        <v>13248</v>
      </c>
      <c r="B9394" s="33" t="s">
        <v>3370</v>
      </c>
      <c r="C9394" s="1" t="s">
        <v>10061</v>
      </c>
      <c r="D9394" s="1" t="s">
        <v>6577</v>
      </c>
      <c r="E9394" s="1" t="s">
        <v>6603</v>
      </c>
      <c r="F9394" s="62">
        <v>10061.416666666668</v>
      </c>
      <c r="G9394" s="62">
        <v>63.327470910180139</v>
      </c>
      <c r="H9394" s="62">
        <v>63.373710375920858</v>
      </c>
      <c r="I9394" s="62">
        <v>1692.5060000000001</v>
      </c>
      <c r="J9394" s="62">
        <v>1784.9680782930109</v>
      </c>
      <c r="K9394" s="62">
        <v>1692.5060000000001</v>
      </c>
      <c r="L9394" s="62">
        <v>107260.38505350832</v>
      </c>
      <c r="M9394" s="63">
        <v>5541.1523537173325</v>
      </c>
      <c r="N9394" s="68">
        <f>GP_need_index[[#This Row],[Normalised weighted population]]/GP_need_index[[#This Row],[Registered population]]</f>
        <v>0.55073281798129803</v>
      </c>
    </row>
    <row r="9395" spans="1:14" hidden="1" x14ac:dyDescent="0.2">
      <c r="A9395" s="46" t="s">
        <v>13249</v>
      </c>
      <c r="B9395" s="33" t="s">
        <v>3370</v>
      </c>
      <c r="C9395" s="1" t="s">
        <v>10061</v>
      </c>
      <c r="D9395" s="1" t="s">
        <v>6577</v>
      </c>
      <c r="E9395" s="1" t="s">
        <v>6603</v>
      </c>
      <c r="F9395" s="62">
        <v>10122.519265417261</v>
      </c>
      <c r="G9395" s="62">
        <v>63.327470910180139</v>
      </c>
      <c r="H9395" s="62">
        <v>63.373710375920858</v>
      </c>
      <c r="I9395" s="62">
        <v>1692.5060000000001</v>
      </c>
      <c r="J9395" s="62">
        <v>1784.9680782930109</v>
      </c>
      <c r="K9395" s="62">
        <v>1692.5060000000001</v>
      </c>
      <c r="L9395" s="62">
        <v>107260.38505350832</v>
      </c>
      <c r="M9395" s="63">
        <v>5564.8929924704526</v>
      </c>
      <c r="N9395" s="64">
        <f>GP_need_index[[#This Row],[Normalised weighted population]]/GP_need_index[[#This Row],[Registered population]]</f>
        <v>0.54975375660508186</v>
      </c>
    </row>
    <row r="9396" spans="1:14" hidden="1" x14ac:dyDescent="0.2">
      <c r="A9396" s="46" t="s">
        <v>13250</v>
      </c>
      <c r="B9396" s="33" t="s">
        <v>3370</v>
      </c>
      <c r="C9396" s="1" t="s">
        <v>10061</v>
      </c>
      <c r="D9396" s="1" t="s">
        <v>6577</v>
      </c>
      <c r="E9396" s="1" t="s">
        <v>6603</v>
      </c>
      <c r="F9396" s="62">
        <v>10183.427097608501</v>
      </c>
      <c r="G9396" s="62">
        <v>63.327470910180139</v>
      </c>
      <c r="H9396" s="62">
        <v>63.373710375920858</v>
      </c>
      <c r="I9396" s="62">
        <v>1692.5060000000001</v>
      </c>
      <c r="J9396" s="62">
        <v>1784.9680782930109</v>
      </c>
      <c r="K9396" s="62">
        <v>1692.5060000000001</v>
      </c>
      <c r="L9396" s="62">
        <v>107260.38505350832</v>
      </c>
      <c r="M9396" s="63">
        <v>5587.4643959058485</v>
      </c>
      <c r="N9396" s="64">
        <f>GP_need_index[[#This Row],[Normalised weighted population]]/GP_need_index[[#This Row],[Registered population]]</f>
        <v>0.54868212266359928</v>
      </c>
    </row>
    <row r="9397" spans="1:14" x14ac:dyDescent="0.2">
      <c r="A9397" s="46" t="s">
        <v>13248</v>
      </c>
      <c r="B9397" s="33" t="s">
        <v>3359</v>
      </c>
      <c r="C9397" s="1" t="s">
        <v>10062</v>
      </c>
      <c r="D9397" s="1" t="s">
        <v>6577</v>
      </c>
      <c r="E9397" s="1" t="s">
        <v>6603</v>
      </c>
      <c r="F9397" s="62">
        <v>8511.8333333333321</v>
      </c>
      <c r="G9397" s="62">
        <v>97.399663182005682</v>
      </c>
      <c r="H9397" s="62">
        <v>94.295150193406272</v>
      </c>
      <c r="I9397" s="62">
        <v>1739.5350000000001</v>
      </c>
      <c r="J9397" s="62">
        <v>1784.9680782930109</v>
      </c>
      <c r="K9397" s="62">
        <v>1739.5350000000001</v>
      </c>
      <c r="L9397" s="62">
        <v>164029.714091687</v>
      </c>
      <c r="M9397" s="63">
        <v>8473.8986892999546</v>
      </c>
      <c r="N9397" s="68">
        <f>GP_need_index[[#This Row],[Normalised weighted population]]/GP_need_index[[#This Row],[Registered population]]</f>
        <v>0.99554330512031752</v>
      </c>
    </row>
    <row r="9398" spans="1:14" hidden="1" x14ac:dyDescent="0.2">
      <c r="A9398" s="46" t="s">
        <v>13249</v>
      </c>
      <c r="B9398" s="33" t="s">
        <v>3359</v>
      </c>
      <c r="C9398" s="1" t="s">
        <v>10062</v>
      </c>
      <c r="D9398" s="1" t="s">
        <v>6577</v>
      </c>
      <c r="E9398" s="1" t="s">
        <v>6603</v>
      </c>
      <c r="F9398" s="62">
        <v>8553.7887650573721</v>
      </c>
      <c r="G9398" s="62">
        <v>97.399663182005682</v>
      </c>
      <c r="H9398" s="62">
        <v>94.295150193406272</v>
      </c>
      <c r="I9398" s="62">
        <v>1739.5350000000001</v>
      </c>
      <c r="J9398" s="62">
        <v>1784.9680782930109</v>
      </c>
      <c r="K9398" s="62">
        <v>1739.5350000000001</v>
      </c>
      <c r="L9398" s="62">
        <v>164029.714091687</v>
      </c>
      <c r="M9398" s="63">
        <v>8510.2044529338018</v>
      </c>
      <c r="N9398" s="64">
        <f>GP_need_index[[#This Row],[Normalised weighted population]]/GP_need_index[[#This Row],[Registered population]]</f>
        <v>0.9949046775270376</v>
      </c>
    </row>
    <row r="9399" spans="1:14" hidden="1" x14ac:dyDescent="0.2">
      <c r="A9399" s="46" t="s">
        <v>13250</v>
      </c>
      <c r="B9399" s="33" t="s">
        <v>3359</v>
      </c>
      <c r="C9399" s="1" t="s">
        <v>10062</v>
      </c>
      <c r="D9399" s="1" t="s">
        <v>6577</v>
      </c>
      <c r="E9399" s="1" t="s">
        <v>6603</v>
      </c>
      <c r="F9399" s="62">
        <v>8593.5983655524469</v>
      </c>
      <c r="G9399" s="62">
        <v>97.399663182005682</v>
      </c>
      <c r="H9399" s="62">
        <v>94.295150193406272</v>
      </c>
      <c r="I9399" s="62">
        <v>1739.5350000000001</v>
      </c>
      <c r="J9399" s="62">
        <v>1784.9680782930109</v>
      </c>
      <c r="K9399" s="62">
        <v>1739.5350000000001</v>
      </c>
      <c r="L9399" s="62">
        <v>164029.714091687</v>
      </c>
      <c r="M9399" s="63">
        <v>8544.7221441607089</v>
      </c>
      <c r="N9399" s="64">
        <f>GP_need_index[[#This Row],[Normalised weighted population]]/GP_need_index[[#This Row],[Registered population]]</f>
        <v>0.9943124847924405</v>
      </c>
    </row>
    <row r="9400" spans="1:14" x14ac:dyDescent="0.2">
      <c r="A9400" s="46" t="s">
        <v>13248</v>
      </c>
      <c r="B9400" s="33" t="s">
        <v>3367</v>
      </c>
      <c r="C9400" s="1" t="s">
        <v>7451</v>
      </c>
      <c r="D9400" s="1" t="s">
        <v>6577</v>
      </c>
      <c r="E9400" s="1" t="s">
        <v>6603</v>
      </c>
      <c r="F9400" s="62">
        <v>5857.1666666666679</v>
      </c>
      <c r="G9400" s="62">
        <v>69.871985351778591</v>
      </c>
      <c r="H9400" s="62">
        <v>69.941384223360529</v>
      </c>
      <c r="I9400" s="62">
        <v>1719.029</v>
      </c>
      <c r="J9400" s="62">
        <v>1784.9680782930109</v>
      </c>
      <c r="K9400" s="62">
        <v>1719.029</v>
      </c>
      <c r="L9400" s="62">
        <v>120231.26778009922</v>
      </c>
      <c r="M9400" s="63">
        <v>6211.2379339097361</v>
      </c>
      <c r="N9400" s="68">
        <f>GP_need_index[[#This Row],[Normalised weighted population]]/GP_need_index[[#This Row],[Registered population]]</f>
        <v>1.0604509462327749</v>
      </c>
    </row>
    <row r="9401" spans="1:14" hidden="1" x14ac:dyDescent="0.2">
      <c r="A9401" s="46" t="s">
        <v>13249</v>
      </c>
      <c r="B9401" s="33" t="s">
        <v>3367</v>
      </c>
      <c r="C9401" s="1" t="s">
        <v>7451</v>
      </c>
      <c r="D9401" s="1" t="s">
        <v>6577</v>
      </c>
      <c r="E9401" s="1" t="s">
        <v>6603</v>
      </c>
      <c r="F9401" s="62">
        <v>5882.2638202307016</v>
      </c>
      <c r="G9401" s="62">
        <v>69.871985351778591</v>
      </c>
      <c r="H9401" s="62">
        <v>69.941384223360529</v>
      </c>
      <c r="I9401" s="62">
        <v>1719.029</v>
      </c>
      <c r="J9401" s="62">
        <v>1784.9680782930109</v>
      </c>
      <c r="K9401" s="62">
        <v>1719.029</v>
      </c>
      <c r="L9401" s="62">
        <v>120231.26778009922</v>
      </c>
      <c r="M9401" s="63">
        <v>6237.8495025123748</v>
      </c>
      <c r="N9401" s="64">
        <f>GP_need_index[[#This Row],[Normalised weighted population]]/GP_need_index[[#This Row],[Registered population]]</f>
        <v>1.0604504818465839</v>
      </c>
    </row>
    <row r="9402" spans="1:14" hidden="1" x14ac:dyDescent="0.2">
      <c r="A9402" s="46" t="s">
        <v>13250</v>
      </c>
      <c r="B9402" s="33" t="s">
        <v>3367</v>
      </c>
      <c r="C9402" s="1" t="s">
        <v>7451</v>
      </c>
      <c r="D9402" s="1" t="s">
        <v>6577</v>
      </c>
      <c r="E9402" s="1" t="s">
        <v>6603</v>
      </c>
      <c r="F9402" s="62">
        <v>5906.747346924054</v>
      </c>
      <c r="G9402" s="62">
        <v>69.871985351778591</v>
      </c>
      <c r="H9402" s="62">
        <v>69.941384223360529</v>
      </c>
      <c r="I9402" s="62">
        <v>1719.029</v>
      </c>
      <c r="J9402" s="62">
        <v>1784.9680782930109</v>
      </c>
      <c r="K9402" s="62">
        <v>1719.029</v>
      </c>
      <c r="L9402" s="62">
        <v>120231.26778009922</v>
      </c>
      <c r="M9402" s="63">
        <v>6263.1504414308765</v>
      </c>
      <c r="N9402" s="64">
        <f>GP_need_index[[#This Row],[Normalised weighted population]]/GP_need_index[[#This Row],[Registered population]]</f>
        <v>1.0603383001801185</v>
      </c>
    </row>
    <row r="9403" spans="1:14" x14ac:dyDescent="0.2">
      <c r="A9403" s="46" t="s">
        <v>13248</v>
      </c>
      <c r="B9403" s="33" t="s">
        <v>3363</v>
      </c>
      <c r="C9403" s="1" t="s">
        <v>10063</v>
      </c>
      <c r="D9403" s="1" t="s">
        <v>6577</v>
      </c>
      <c r="E9403" s="1" t="s">
        <v>6603</v>
      </c>
      <c r="F9403" s="62">
        <v>4110.25</v>
      </c>
      <c r="G9403" s="62">
        <v>30.736023150855079</v>
      </c>
      <c r="H9403" s="62">
        <v>30.98366145150117</v>
      </c>
      <c r="I9403" s="62">
        <v>1893.422</v>
      </c>
      <c r="J9403" s="62">
        <v>1784.9680782930109</v>
      </c>
      <c r="K9403" s="62">
        <v>1893.422</v>
      </c>
      <c r="L9403" s="62">
        <v>58665.146232824249</v>
      </c>
      <c r="M9403" s="63">
        <v>3030.6856810836425</v>
      </c>
      <c r="N9403" s="68">
        <f>GP_need_index[[#This Row],[Normalised weighted population]]/GP_need_index[[#This Row],[Registered population]]</f>
        <v>0.73734825888538225</v>
      </c>
    </row>
    <row r="9404" spans="1:14" hidden="1" x14ac:dyDescent="0.2">
      <c r="A9404" s="46" t="s">
        <v>13249</v>
      </c>
      <c r="B9404" s="33" t="s">
        <v>3363</v>
      </c>
      <c r="C9404" s="1" t="s">
        <v>10063</v>
      </c>
      <c r="D9404" s="1" t="s">
        <v>6577</v>
      </c>
      <c r="E9404" s="1" t="s">
        <v>6603</v>
      </c>
      <c r="F9404" s="62">
        <v>4138.077553109164</v>
      </c>
      <c r="G9404" s="62">
        <v>30.736023150855079</v>
      </c>
      <c r="H9404" s="62">
        <v>30.98366145150117</v>
      </c>
      <c r="I9404" s="62">
        <v>1893.422</v>
      </c>
      <c r="J9404" s="62">
        <v>1784.9680782930109</v>
      </c>
      <c r="K9404" s="62">
        <v>1893.422</v>
      </c>
      <c r="L9404" s="62">
        <v>58665.146232824249</v>
      </c>
      <c r="M9404" s="63">
        <v>3043.6704195163602</v>
      </c>
      <c r="N9404" s="64">
        <f>GP_need_index[[#This Row],[Normalised weighted population]]/GP_need_index[[#This Row],[Registered population]]</f>
        <v>0.73552764066238541</v>
      </c>
    </row>
    <row r="9405" spans="1:14" hidden="1" x14ac:dyDescent="0.2">
      <c r="A9405" s="46" t="s">
        <v>13250</v>
      </c>
      <c r="B9405" s="33" t="s">
        <v>3363</v>
      </c>
      <c r="C9405" s="1" t="s">
        <v>10063</v>
      </c>
      <c r="D9405" s="1" t="s">
        <v>6577</v>
      </c>
      <c r="E9405" s="1" t="s">
        <v>6603</v>
      </c>
      <c r="F9405" s="62">
        <v>4162.6698064957291</v>
      </c>
      <c r="G9405" s="62">
        <v>30.736023150855079</v>
      </c>
      <c r="H9405" s="62">
        <v>30.98366145150117</v>
      </c>
      <c r="I9405" s="62">
        <v>1893.422</v>
      </c>
      <c r="J9405" s="62">
        <v>1784.9680782930109</v>
      </c>
      <c r="K9405" s="62">
        <v>1893.422</v>
      </c>
      <c r="L9405" s="62">
        <v>58665.146232824249</v>
      </c>
      <c r="M9405" s="63">
        <v>3056.0156547358406</v>
      </c>
      <c r="N9405" s="64">
        <f>GP_need_index[[#This Row],[Normalised weighted population]]/GP_need_index[[#This Row],[Registered population]]</f>
        <v>0.73414798597933817</v>
      </c>
    </row>
    <row r="9406" spans="1:14" x14ac:dyDescent="0.2">
      <c r="A9406" s="46" t="s">
        <v>13248</v>
      </c>
      <c r="B9406" s="33" t="s">
        <v>3365</v>
      </c>
      <c r="C9406" s="1" t="s">
        <v>10064</v>
      </c>
      <c r="D9406" s="1" t="s">
        <v>6577</v>
      </c>
      <c r="E9406" s="1" t="s">
        <v>6603</v>
      </c>
      <c r="F9406" s="62">
        <v>14477.75</v>
      </c>
      <c r="G9406" s="62">
        <v>145.31217541785742</v>
      </c>
      <c r="H9406" s="62">
        <v>137.1405409730728</v>
      </c>
      <c r="I9406" s="62">
        <v>1779.7180000000001</v>
      </c>
      <c r="J9406" s="62">
        <v>1784.9680782930109</v>
      </c>
      <c r="K9406" s="62">
        <v>1779.7180000000001</v>
      </c>
      <c r="L9406" s="62">
        <v>244071.4892995152</v>
      </c>
      <c r="M9406" s="63">
        <v>12608.917138723878</v>
      </c>
      <c r="N9406" s="68">
        <f>GP_need_index[[#This Row],[Normalised weighted population]]/GP_need_index[[#This Row],[Registered population]]</f>
        <v>0.87091689929193961</v>
      </c>
    </row>
    <row r="9407" spans="1:14" hidden="1" x14ac:dyDescent="0.2">
      <c r="A9407" s="46" t="s">
        <v>13249</v>
      </c>
      <c r="B9407" s="33" t="s">
        <v>3365</v>
      </c>
      <c r="C9407" s="1" t="s">
        <v>10064</v>
      </c>
      <c r="D9407" s="1" t="s">
        <v>6577</v>
      </c>
      <c r="E9407" s="1" t="s">
        <v>6603</v>
      </c>
      <c r="F9407" s="62">
        <v>14559.451247966865</v>
      </c>
      <c r="G9407" s="62">
        <v>145.31217541785742</v>
      </c>
      <c r="H9407" s="62">
        <v>137.1405409730728</v>
      </c>
      <c r="I9407" s="62">
        <v>1779.7180000000001</v>
      </c>
      <c r="J9407" s="62">
        <v>1784.9680782930109</v>
      </c>
      <c r="K9407" s="62">
        <v>1779.7180000000001</v>
      </c>
      <c r="L9407" s="62">
        <v>244071.4892995152</v>
      </c>
      <c r="M9407" s="63">
        <v>12662.939069136537</v>
      </c>
      <c r="N9407" s="64">
        <f>GP_need_index[[#This Row],[Normalised weighted population]]/GP_need_index[[#This Row],[Registered population]]</f>
        <v>0.86974013329690814</v>
      </c>
    </row>
    <row r="9408" spans="1:14" hidden="1" x14ac:dyDescent="0.2">
      <c r="A9408" s="46" t="s">
        <v>13250</v>
      </c>
      <c r="B9408" s="33" t="s">
        <v>3365</v>
      </c>
      <c r="C9408" s="1" t="s">
        <v>10064</v>
      </c>
      <c r="D9408" s="1" t="s">
        <v>6577</v>
      </c>
      <c r="E9408" s="1" t="s">
        <v>6603</v>
      </c>
      <c r="F9408" s="62">
        <v>14637.783103489515</v>
      </c>
      <c r="G9408" s="62">
        <v>145.31217541785742</v>
      </c>
      <c r="H9408" s="62">
        <v>137.1405409730728</v>
      </c>
      <c r="I9408" s="62">
        <v>1779.7180000000001</v>
      </c>
      <c r="J9408" s="62">
        <v>1784.9680782930109</v>
      </c>
      <c r="K9408" s="62">
        <v>1779.7180000000001</v>
      </c>
      <c r="L9408" s="62">
        <v>244071.4892995152</v>
      </c>
      <c r="M9408" s="63">
        <v>12714.300399317377</v>
      </c>
      <c r="N9408" s="64">
        <f>GP_need_index[[#This Row],[Normalised weighted population]]/GP_need_index[[#This Row],[Registered population]]</f>
        <v>0.86859467102545074</v>
      </c>
    </row>
    <row r="9409" spans="1:14" x14ac:dyDescent="0.2">
      <c r="A9409" s="46" t="s">
        <v>13248</v>
      </c>
      <c r="B9409" s="33" t="s">
        <v>3339</v>
      </c>
      <c r="C9409" s="1" t="s">
        <v>10065</v>
      </c>
      <c r="D9409" s="1" t="s">
        <v>6577</v>
      </c>
      <c r="E9409" s="1" t="s">
        <v>6603</v>
      </c>
      <c r="F9409" s="62">
        <v>8667.0833333333321</v>
      </c>
      <c r="G9409" s="62">
        <v>84.984302616346909</v>
      </c>
      <c r="H9409" s="62">
        <v>81.94825631981557</v>
      </c>
      <c r="I9409" s="62">
        <v>1695.4849999999999</v>
      </c>
      <c r="J9409" s="62">
        <v>1784.9680782930109</v>
      </c>
      <c r="K9409" s="62">
        <v>1695.4849999999999</v>
      </c>
      <c r="L9409" s="62">
        <v>138942.03936640249</v>
      </c>
      <c r="M9409" s="63">
        <v>7177.8504998033777</v>
      </c>
      <c r="N9409" s="68">
        <f>GP_need_index[[#This Row],[Normalised weighted population]]/GP_need_index[[#This Row],[Registered population]]</f>
        <v>0.82817370316466077</v>
      </c>
    </row>
    <row r="9410" spans="1:14" hidden="1" x14ac:dyDescent="0.2">
      <c r="A9410" s="46" t="s">
        <v>13249</v>
      </c>
      <c r="B9410" s="33" t="s">
        <v>3339</v>
      </c>
      <c r="C9410" s="1" t="s">
        <v>10065</v>
      </c>
      <c r="D9410" s="1" t="s">
        <v>6577</v>
      </c>
      <c r="E9410" s="1" t="s">
        <v>6603</v>
      </c>
      <c r="F9410" s="62">
        <v>8710.3402510981814</v>
      </c>
      <c r="G9410" s="62">
        <v>84.984302616346909</v>
      </c>
      <c r="H9410" s="62">
        <v>81.94825631981557</v>
      </c>
      <c r="I9410" s="62">
        <v>1695.4849999999999</v>
      </c>
      <c r="J9410" s="62">
        <v>1784.9680782930109</v>
      </c>
      <c r="K9410" s="62">
        <v>1695.4849999999999</v>
      </c>
      <c r="L9410" s="62">
        <v>138942.03936640249</v>
      </c>
      <c r="M9410" s="63">
        <v>7208.6034451948562</v>
      </c>
      <c r="N9410" s="64">
        <f>GP_need_index[[#This Row],[Normalised weighted population]]/GP_need_index[[#This Row],[Registered population]]</f>
        <v>0.82759148751806921</v>
      </c>
    </row>
    <row r="9411" spans="1:14" hidden="1" x14ac:dyDescent="0.2">
      <c r="A9411" s="46" t="s">
        <v>13250</v>
      </c>
      <c r="B9411" s="33" t="s">
        <v>3339</v>
      </c>
      <c r="C9411" s="1" t="s">
        <v>10065</v>
      </c>
      <c r="D9411" s="1" t="s">
        <v>6577</v>
      </c>
      <c r="E9411" s="1" t="s">
        <v>6603</v>
      </c>
      <c r="F9411" s="62">
        <v>8752.3622495202562</v>
      </c>
      <c r="G9411" s="62">
        <v>84.984302616346909</v>
      </c>
      <c r="H9411" s="62">
        <v>81.94825631981557</v>
      </c>
      <c r="I9411" s="62">
        <v>1695.4849999999999</v>
      </c>
      <c r="J9411" s="62">
        <v>1784.9680782930109</v>
      </c>
      <c r="K9411" s="62">
        <v>1695.4849999999999</v>
      </c>
      <c r="L9411" s="62">
        <v>138942.03936640249</v>
      </c>
      <c r="M9411" s="63">
        <v>7237.8417965499366</v>
      </c>
      <c r="N9411" s="64">
        <f>GP_need_index[[#This Row],[Normalised weighted population]]/GP_need_index[[#This Row],[Registered population]]</f>
        <v>0.82695866443903931</v>
      </c>
    </row>
    <row r="9412" spans="1:14" x14ac:dyDescent="0.2">
      <c r="A9412" s="46" t="s">
        <v>13248</v>
      </c>
      <c r="B9412" s="33" t="s">
        <v>3368</v>
      </c>
      <c r="C9412" s="1" t="s">
        <v>10066</v>
      </c>
      <c r="D9412" s="1" t="s">
        <v>6577</v>
      </c>
      <c r="E9412" s="1" t="s">
        <v>6603</v>
      </c>
      <c r="F9412" s="62">
        <v>3782.166666666667</v>
      </c>
      <c r="G9412" s="62">
        <v>52.008665065778871</v>
      </c>
      <c r="H9412" s="62">
        <v>51.730946074941087</v>
      </c>
      <c r="I9412" s="62">
        <v>1723.607</v>
      </c>
      <c r="J9412" s="62">
        <v>1784.9680782930109</v>
      </c>
      <c r="K9412" s="62">
        <v>1723.607</v>
      </c>
      <c r="L9412" s="62">
        <v>89163.82077139098</v>
      </c>
      <c r="M9412" s="63">
        <v>4606.2702001987946</v>
      </c>
      <c r="N9412" s="68">
        <f>GP_need_index[[#This Row],[Normalised weighted population]]/GP_need_index[[#This Row],[Registered population]]</f>
        <v>1.2178919138585804</v>
      </c>
    </row>
    <row r="9413" spans="1:14" hidden="1" x14ac:dyDescent="0.2">
      <c r="A9413" s="46" t="s">
        <v>13249</v>
      </c>
      <c r="B9413" s="33" t="s">
        <v>3368</v>
      </c>
      <c r="C9413" s="1" t="s">
        <v>10066</v>
      </c>
      <c r="D9413" s="1" t="s">
        <v>6577</v>
      </c>
      <c r="E9413" s="1" t="s">
        <v>6603</v>
      </c>
      <c r="F9413" s="62">
        <v>3795.6388510842999</v>
      </c>
      <c r="G9413" s="62">
        <v>52.008665065778871</v>
      </c>
      <c r="H9413" s="62">
        <v>51.730946074941087</v>
      </c>
      <c r="I9413" s="62">
        <v>1723.607</v>
      </c>
      <c r="J9413" s="62">
        <v>1784.9680782930109</v>
      </c>
      <c r="K9413" s="62">
        <v>1723.607</v>
      </c>
      <c r="L9413" s="62">
        <v>89163.82077139098</v>
      </c>
      <c r="M9413" s="63">
        <v>4626.0054086611308</v>
      </c>
      <c r="N9413" s="64">
        <f>GP_need_index[[#This Row],[Normalised weighted population]]/GP_need_index[[#This Row],[Registered population]]</f>
        <v>1.2187685894667297</v>
      </c>
    </row>
    <row r="9414" spans="1:14" hidden="1" x14ac:dyDescent="0.2">
      <c r="A9414" s="46" t="s">
        <v>13250</v>
      </c>
      <c r="B9414" s="33" t="s">
        <v>3368</v>
      </c>
      <c r="C9414" s="1" t="s">
        <v>10066</v>
      </c>
      <c r="D9414" s="1" t="s">
        <v>6577</v>
      </c>
      <c r="E9414" s="1" t="s">
        <v>6603</v>
      </c>
      <c r="F9414" s="62">
        <v>3808.0599160313523</v>
      </c>
      <c r="G9414" s="62">
        <v>52.008665065778871</v>
      </c>
      <c r="H9414" s="62">
        <v>51.730946074941087</v>
      </c>
      <c r="I9414" s="62">
        <v>1723.607</v>
      </c>
      <c r="J9414" s="62">
        <v>1784.9680782930109</v>
      </c>
      <c r="K9414" s="62">
        <v>1723.607</v>
      </c>
      <c r="L9414" s="62">
        <v>89163.82077139098</v>
      </c>
      <c r="M9414" s="63">
        <v>4644.7686507422441</v>
      </c>
      <c r="N9414" s="64">
        <f>GP_need_index[[#This Row],[Normalised weighted population]]/GP_need_index[[#This Row],[Registered population]]</f>
        <v>1.2197204752972703</v>
      </c>
    </row>
    <row r="9415" spans="1:14" x14ac:dyDescent="0.2">
      <c r="A9415" s="46" t="s">
        <v>13248</v>
      </c>
      <c r="B9415" s="33" t="s">
        <v>3344</v>
      </c>
      <c r="C9415" s="1" t="s">
        <v>7658</v>
      </c>
      <c r="D9415" s="1" t="s">
        <v>6577</v>
      </c>
      <c r="E9415" s="1" t="s">
        <v>6603</v>
      </c>
      <c r="F9415" s="62">
        <v>11141</v>
      </c>
      <c r="G9415" s="62">
        <v>71.715173819869875</v>
      </c>
      <c r="H9415" s="62">
        <v>71.624806603151015</v>
      </c>
      <c r="I9415" s="62">
        <v>1579.4690000000001</v>
      </c>
      <c r="J9415" s="62">
        <v>1784.9680782930109</v>
      </c>
      <c r="K9415" s="62">
        <v>1579.4690000000001</v>
      </c>
      <c r="L9415" s="62">
        <v>113129.16166067234</v>
      </c>
      <c r="M9415" s="63">
        <v>5844.3377776182933</v>
      </c>
      <c r="N9415" s="68">
        <f>GP_need_index[[#This Row],[Normalised weighted population]]/GP_need_index[[#This Row],[Registered population]]</f>
        <v>0.52457928171782542</v>
      </c>
    </row>
    <row r="9416" spans="1:14" hidden="1" x14ac:dyDescent="0.2">
      <c r="A9416" s="46" t="s">
        <v>13249</v>
      </c>
      <c r="B9416" s="33" t="s">
        <v>3344</v>
      </c>
      <c r="C9416" s="1" t="s">
        <v>7658</v>
      </c>
      <c r="D9416" s="1" t="s">
        <v>6577</v>
      </c>
      <c r="E9416" s="1" t="s">
        <v>6603</v>
      </c>
      <c r="F9416" s="62">
        <v>11210.120010464645</v>
      </c>
      <c r="G9416" s="62">
        <v>71.715173819869875</v>
      </c>
      <c r="H9416" s="62">
        <v>71.624806603151015</v>
      </c>
      <c r="I9416" s="62">
        <v>1579.4690000000001</v>
      </c>
      <c r="J9416" s="62">
        <v>1784.9680782930109</v>
      </c>
      <c r="K9416" s="62">
        <v>1579.4690000000001</v>
      </c>
      <c r="L9416" s="62">
        <v>113129.16166067234</v>
      </c>
      <c r="M9416" s="63">
        <v>5869.3773908742905</v>
      </c>
      <c r="N9416" s="64">
        <f>GP_need_index[[#This Row],[Normalised weighted population]]/GP_need_index[[#This Row],[Registered population]]</f>
        <v>0.52357846172879752</v>
      </c>
    </row>
    <row r="9417" spans="1:14" hidden="1" x14ac:dyDescent="0.2">
      <c r="A9417" s="46" t="s">
        <v>13250</v>
      </c>
      <c r="B9417" s="33" t="s">
        <v>3344</v>
      </c>
      <c r="C9417" s="1" t="s">
        <v>7658</v>
      </c>
      <c r="D9417" s="1" t="s">
        <v>6577</v>
      </c>
      <c r="E9417" s="1" t="s">
        <v>6603</v>
      </c>
      <c r="F9417" s="62">
        <v>11278.326415879877</v>
      </c>
      <c r="G9417" s="62">
        <v>71.715173819869875</v>
      </c>
      <c r="H9417" s="62">
        <v>71.624806603151015</v>
      </c>
      <c r="I9417" s="62">
        <v>1579.4690000000001</v>
      </c>
      <c r="J9417" s="62">
        <v>1784.9680782930109</v>
      </c>
      <c r="K9417" s="62">
        <v>1579.4690000000001</v>
      </c>
      <c r="L9417" s="62">
        <v>113129.16166067234</v>
      </c>
      <c r="M9417" s="63">
        <v>5893.1837938335693</v>
      </c>
      <c r="N9417" s="64">
        <f>GP_need_index[[#This Row],[Normalised weighted population]]/GP_need_index[[#This Row],[Registered population]]</f>
        <v>0.52252289715041145</v>
      </c>
    </row>
    <row r="9418" spans="1:14" x14ac:dyDescent="0.2">
      <c r="A9418" s="46" t="s">
        <v>13248</v>
      </c>
      <c r="B9418" s="33" t="s">
        <v>3352</v>
      </c>
      <c r="C9418" s="1" t="s">
        <v>10067</v>
      </c>
      <c r="D9418" s="1" t="s">
        <v>6577</v>
      </c>
      <c r="E9418" s="1" t="s">
        <v>6603</v>
      </c>
      <c r="F9418" s="62">
        <v>14207.000000000002</v>
      </c>
      <c r="G9418" s="62">
        <v>144.21692011174912</v>
      </c>
      <c r="H9418" s="62">
        <v>134.36676680343888</v>
      </c>
      <c r="I9418" s="62">
        <v>1821.0889999999999</v>
      </c>
      <c r="J9418" s="62">
        <v>1784.9680782930109</v>
      </c>
      <c r="K9418" s="62">
        <v>1821.0889999999999</v>
      </c>
      <c r="L9418" s="62">
        <v>244693.84099130769</v>
      </c>
      <c r="M9418" s="63">
        <v>12641.068296302657</v>
      </c>
      <c r="N9418" s="68">
        <f>GP_need_index[[#This Row],[Normalised weighted population]]/GP_need_index[[#This Row],[Registered population]]</f>
        <v>0.88977745451556667</v>
      </c>
    </row>
    <row r="9419" spans="1:14" hidden="1" x14ac:dyDescent="0.2">
      <c r="A9419" s="46" t="s">
        <v>13249</v>
      </c>
      <c r="B9419" s="33" t="s">
        <v>3352</v>
      </c>
      <c r="C9419" s="1" t="s">
        <v>10067</v>
      </c>
      <c r="D9419" s="1" t="s">
        <v>6577</v>
      </c>
      <c r="E9419" s="1" t="s">
        <v>6603</v>
      </c>
      <c r="F9419" s="62">
        <v>14277.530188039473</v>
      </c>
      <c r="G9419" s="62">
        <v>144.21692011174912</v>
      </c>
      <c r="H9419" s="62">
        <v>134.36676680343888</v>
      </c>
      <c r="I9419" s="62">
        <v>1821.0889999999999</v>
      </c>
      <c r="J9419" s="62">
        <v>1784.9680782930109</v>
      </c>
      <c r="K9419" s="62">
        <v>1821.0889999999999</v>
      </c>
      <c r="L9419" s="62">
        <v>244693.84099130769</v>
      </c>
      <c r="M9419" s="63">
        <v>12695.227975863661</v>
      </c>
      <c r="N9419" s="64">
        <f>GP_need_index[[#This Row],[Normalised weighted population]]/GP_need_index[[#This Row],[Registered population]]</f>
        <v>0.88917535516742718</v>
      </c>
    </row>
    <row r="9420" spans="1:14" hidden="1" x14ac:dyDescent="0.2">
      <c r="A9420" s="46" t="s">
        <v>13250</v>
      </c>
      <c r="B9420" s="33" t="s">
        <v>3352</v>
      </c>
      <c r="C9420" s="1" t="s">
        <v>10067</v>
      </c>
      <c r="D9420" s="1" t="s">
        <v>6577</v>
      </c>
      <c r="E9420" s="1" t="s">
        <v>6603</v>
      </c>
      <c r="F9420" s="62">
        <v>14347.470828513447</v>
      </c>
      <c r="G9420" s="62">
        <v>144.21692011174912</v>
      </c>
      <c r="H9420" s="62">
        <v>134.36676680343888</v>
      </c>
      <c r="I9420" s="62">
        <v>1821.0889999999999</v>
      </c>
      <c r="J9420" s="62">
        <v>1784.9680782930109</v>
      </c>
      <c r="K9420" s="62">
        <v>1821.0889999999999</v>
      </c>
      <c r="L9420" s="62">
        <v>244693.84099130769</v>
      </c>
      <c r="M9420" s="63">
        <v>12746.720270995886</v>
      </c>
      <c r="N9420" s="64">
        <f>GP_need_index[[#This Row],[Normalised weighted population]]/GP_need_index[[#This Row],[Registered population]]</f>
        <v>0.88842977437275494</v>
      </c>
    </row>
    <row r="9421" spans="1:14" x14ac:dyDescent="0.2">
      <c r="A9421" s="46" t="s">
        <v>13248</v>
      </c>
      <c r="B9421" s="33" t="s">
        <v>3348</v>
      </c>
      <c r="C9421" s="1" t="s">
        <v>10068</v>
      </c>
      <c r="D9421" s="1" t="s">
        <v>6577</v>
      </c>
      <c r="E9421" s="1" t="s">
        <v>6603</v>
      </c>
      <c r="F9421" s="62">
        <v>9080.0833333333321</v>
      </c>
      <c r="G9421" s="62">
        <v>63.34363660193592</v>
      </c>
      <c r="H9421" s="62">
        <v>63.767008063841033</v>
      </c>
      <c r="I9421" s="62">
        <v>1679.7170000000001</v>
      </c>
      <c r="J9421" s="62">
        <v>1784.9680782930109</v>
      </c>
      <c r="K9421" s="62">
        <v>1679.7170000000001</v>
      </c>
      <c r="L9421" s="62">
        <v>107110.52748397087</v>
      </c>
      <c r="M9421" s="63">
        <v>5533.4105986998538</v>
      </c>
      <c r="N9421" s="68">
        <f>GP_need_index[[#This Row],[Normalised weighted population]]/GP_need_index[[#This Row],[Registered population]]</f>
        <v>0.60940086071528576</v>
      </c>
    </row>
    <row r="9422" spans="1:14" hidden="1" x14ac:dyDescent="0.2">
      <c r="A9422" s="46" t="s">
        <v>13249</v>
      </c>
      <c r="B9422" s="33" t="s">
        <v>3348</v>
      </c>
      <c r="C9422" s="1" t="s">
        <v>10068</v>
      </c>
      <c r="D9422" s="1" t="s">
        <v>6577</v>
      </c>
      <c r="E9422" s="1" t="s">
        <v>6603</v>
      </c>
      <c r="F9422" s="62">
        <v>9130.0690520102235</v>
      </c>
      <c r="G9422" s="62">
        <v>63.34363660193592</v>
      </c>
      <c r="H9422" s="62">
        <v>63.767008063841033</v>
      </c>
      <c r="I9422" s="62">
        <v>1679.7170000000001</v>
      </c>
      <c r="J9422" s="62">
        <v>1784.9680782930109</v>
      </c>
      <c r="K9422" s="62">
        <v>1679.7170000000001</v>
      </c>
      <c r="L9422" s="62">
        <v>107110.52748397087</v>
      </c>
      <c r="M9422" s="63">
        <v>5557.1180685022828</v>
      </c>
      <c r="N9422" s="64">
        <f>GP_need_index[[#This Row],[Normalised weighted population]]/GP_need_index[[#This Row],[Registered population]]</f>
        <v>0.60866112149269425</v>
      </c>
    </row>
    <row r="9423" spans="1:14" hidden="1" x14ac:dyDescent="0.2">
      <c r="A9423" s="46" t="s">
        <v>13250</v>
      </c>
      <c r="B9423" s="33" t="s">
        <v>3348</v>
      </c>
      <c r="C9423" s="1" t="s">
        <v>10068</v>
      </c>
      <c r="D9423" s="1" t="s">
        <v>6577</v>
      </c>
      <c r="E9423" s="1" t="s">
        <v>6603</v>
      </c>
      <c r="F9423" s="62">
        <v>9178.2350026527783</v>
      </c>
      <c r="G9423" s="62">
        <v>63.34363660193592</v>
      </c>
      <c r="H9423" s="62">
        <v>63.767008063841033</v>
      </c>
      <c r="I9423" s="62">
        <v>1679.7170000000001</v>
      </c>
      <c r="J9423" s="62">
        <v>1784.9680782930109</v>
      </c>
      <c r="K9423" s="62">
        <v>1679.7170000000001</v>
      </c>
      <c r="L9423" s="62">
        <v>107110.52748397087</v>
      </c>
      <c r="M9423" s="63">
        <v>5579.6579365701882</v>
      </c>
      <c r="N9423" s="64">
        <f>GP_need_index[[#This Row],[Normalised weighted population]]/GP_need_index[[#This Row],[Registered population]]</f>
        <v>0.60792275802019713</v>
      </c>
    </row>
    <row r="9424" spans="1:14" x14ac:dyDescent="0.2">
      <c r="A9424" s="46" t="s">
        <v>13248</v>
      </c>
      <c r="B9424" s="33" t="s">
        <v>3347</v>
      </c>
      <c r="C9424" s="1" t="s">
        <v>10069</v>
      </c>
      <c r="D9424" s="1" t="s">
        <v>6577</v>
      </c>
      <c r="E9424" s="1" t="s">
        <v>6603</v>
      </c>
      <c r="F9424" s="62">
        <v>8193.5833333333339</v>
      </c>
      <c r="G9424" s="62">
        <v>78.93059305748821</v>
      </c>
      <c r="H9424" s="62">
        <v>76.980448808749671</v>
      </c>
      <c r="I9424" s="62">
        <v>1844.519</v>
      </c>
      <c r="J9424" s="62">
        <v>1784.9680782930109</v>
      </c>
      <c r="K9424" s="62">
        <v>1844.519</v>
      </c>
      <c r="L9424" s="62">
        <v>141991.90045626613</v>
      </c>
      <c r="M9424" s="63">
        <v>7335.4086229462155</v>
      </c>
      <c r="N9424" s="68">
        <f>GP_need_index[[#This Row],[Normalised weighted population]]/GP_need_index[[#This Row],[Registered population]]</f>
        <v>0.89526258836034889</v>
      </c>
    </row>
    <row r="9425" spans="1:14" hidden="1" x14ac:dyDescent="0.2">
      <c r="A9425" s="46" t="s">
        <v>13249</v>
      </c>
      <c r="B9425" s="33" t="s">
        <v>3347</v>
      </c>
      <c r="C9425" s="1" t="s">
        <v>10069</v>
      </c>
      <c r="D9425" s="1" t="s">
        <v>6577</v>
      </c>
      <c r="E9425" s="1" t="s">
        <v>6603</v>
      </c>
      <c r="F9425" s="62">
        <v>8237.9361581574012</v>
      </c>
      <c r="G9425" s="62">
        <v>78.93059305748821</v>
      </c>
      <c r="H9425" s="62">
        <v>76.980448808749671</v>
      </c>
      <c r="I9425" s="62">
        <v>1844.519</v>
      </c>
      <c r="J9425" s="62">
        <v>1784.9680782930109</v>
      </c>
      <c r="K9425" s="62">
        <v>1844.519</v>
      </c>
      <c r="L9425" s="62">
        <v>141991.90045626613</v>
      </c>
      <c r="M9425" s="63">
        <v>7366.8366139320715</v>
      </c>
      <c r="N9425" s="64">
        <f>GP_need_index[[#This Row],[Normalised weighted population]]/GP_need_index[[#This Row],[Registered population]]</f>
        <v>0.89425755098104931</v>
      </c>
    </row>
    <row r="9426" spans="1:14" hidden="1" x14ac:dyDescent="0.2">
      <c r="A9426" s="46" t="s">
        <v>13250</v>
      </c>
      <c r="B9426" s="33" t="s">
        <v>3347</v>
      </c>
      <c r="C9426" s="1" t="s">
        <v>10069</v>
      </c>
      <c r="D9426" s="1" t="s">
        <v>6577</v>
      </c>
      <c r="E9426" s="1" t="s">
        <v>6603</v>
      </c>
      <c r="F9426" s="62">
        <v>8281.9106172882457</v>
      </c>
      <c r="G9426" s="62">
        <v>78.93059305748821</v>
      </c>
      <c r="H9426" s="62">
        <v>76.980448808749671</v>
      </c>
      <c r="I9426" s="62">
        <v>1844.519</v>
      </c>
      <c r="J9426" s="62">
        <v>1784.9680782930109</v>
      </c>
      <c r="K9426" s="62">
        <v>1844.519</v>
      </c>
      <c r="L9426" s="62">
        <v>141991.90045626613</v>
      </c>
      <c r="M9426" s="63">
        <v>7396.7167646341049</v>
      </c>
      <c r="N9426" s="64">
        <f>GP_need_index[[#This Row],[Normalised weighted population]]/GP_need_index[[#This Row],[Registered population]]</f>
        <v>0.89311719317444405</v>
      </c>
    </row>
    <row r="9427" spans="1:14" x14ac:dyDescent="0.2">
      <c r="A9427" s="46" t="s">
        <v>13248</v>
      </c>
      <c r="B9427" s="33" t="s">
        <v>3369</v>
      </c>
      <c r="C9427" s="1" t="s">
        <v>10070</v>
      </c>
      <c r="D9427" s="1" t="s">
        <v>6577</v>
      </c>
      <c r="E9427" s="1" t="s">
        <v>6603</v>
      </c>
      <c r="F9427" s="62">
        <v>10910.750000000002</v>
      </c>
      <c r="G9427" s="62">
        <v>140.35553541969279</v>
      </c>
      <c r="H9427" s="62">
        <v>141.73011730678331</v>
      </c>
      <c r="I9427" s="62">
        <v>1739.7449999999999</v>
      </c>
      <c r="J9427" s="62">
        <v>1784.9680782930109</v>
      </c>
      <c r="K9427" s="62">
        <v>1739.7449999999999</v>
      </c>
      <c r="L9427" s="62">
        <v>246574.26293388972</v>
      </c>
      <c r="M9427" s="63">
        <v>12738.212311475847</v>
      </c>
      <c r="N9427" s="68">
        <f>GP_need_index[[#This Row],[Normalised weighted population]]/GP_need_index[[#This Row],[Registered population]]</f>
        <v>1.1674919058246083</v>
      </c>
    </row>
    <row r="9428" spans="1:14" hidden="1" x14ac:dyDescent="0.2">
      <c r="A9428" s="46" t="s">
        <v>13249</v>
      </c>
      <c r="B9428" s="33" t="s">
        <v>3369</v>
      </c>
      <c r="C9428" s="1" t="s">
        <v>10070</v>
      </c>
      <c r="D9428" s="1" t="s">
        <v>6577</v>
      </c>
      <c r="E9428" s="1" t="s">
        <v>6603</v>
      </c>
      <c r="F9428" s="62">
        <v>10953.642629213482</v>
      </c>
      <c r="G9428" s="62">
        <v>140.35553541969279</v>
      </c>
      <c r="H9428" s="62">
        <v>141.73011730678331</v>
      </c>
      <c r="I9428" s="62">
        <v>1739.7449999999999</v>
      </c>
      <c r="J9428" s="62">
        <v>1784.9680782930109</v>
      </c>
      <c r="K9428" s="62">
        <v>1739.7449999999999</v>
      </c>
      <c r="L9428" s="62">
        <v>246574.26293388972</v>
      </c>
      <c r="M9428" s="63">
        <v>12792.788197057554</v>
      </c>
      <c r="N9428" s="64">
        <f>GP_need_index[[#This Row],[Normalised weighted population]]/GP_need_index[[#This Row],[Registered population]]</f>
        <v>1.1679026448187246</v>
      </c>
    </row>
    <row r="9429" spans="1:14" hidden="1" x14ac:dyDescent="0.2">
      <c r="A9429" s="46" t="s">
        <v>13250</v>
      </c>
      <c r="B9429" s="33" t="s">
        <v>3369</v>
      </c>
      <c r="C9429" s="1" t="s">
        <v>10070</v>
      </c>
      <c r="D9429" s="1" t="s">
        <v>6577</v>
      </c>
      <c r="E9429" s="1" t="s">
        <v>6603</v>
      </c>
      <c r="F9429" s="62">
        <v>10994.93434909815</v>
      </c>
      <c r="G9429" s="62">
        <v>140.35553541969279</v>
      </c>
      <c r="H9429" s="62">
        <v>141.73011730678331</v>
      </c>
      <c r="I9429" s="62">
        <v>1739.7449999999999</v>
      </c>
      <c r="J9429" s="62">
        <v>1784.9680782930109</v>
      </c>
      <c r="K9429" s="62">
        <v>1739.7449999999999</v>
      </c>
      <c r="L9429" s="62">
        <v>246574.26293388972</v>
      </c>
      <c r="M9429" s="63">
        <v>12844.67619990865</v>
      </c>
      <c r="N9429" s="64">
        <f>GP_need_index[[#This Row],[Normalised weighted population]]/GP_need_index[[#This Row],[Registered population]]</f>
        <v>1.1682358249790026</v>
      </c>
    </row>
    <row r="9430" spans="1:14" x14ac:dyDescent="0.2">
      <c r="A9430" s="46" t="s">
        <v>13248</v>
      </c>
      <c r="B9430" s="33" t="s">
        <v>3349</v>
      </c>
      <c r="C9430" s="1" t="s">
        <v>10071</v>
      </c>
      <c r="D9430" s="1" t="s">
        <v>6577</v>
      </c>
      <c r="E9430" s="1" t="s">
        <v>6603</v>
      </c>
      <c r="F9430" s="62">
        <v>9490.4166666666679</v>
      </c>
      <c r="G9430" s="62">
        <v>80.21863344140418</v>
      </c>
      <c r="H9430" s="62">
        <v>79.433245040479846</v>
      </c>
      <c r="I9430" s="62">
        <v>1795.7170000000001</v>
      </c>
      <c r="J9430" s="62">
        <v>1784.9680782930109</v>
      </c>
      <c r="K9430" s="62">
        <v>1795.7170000000001</v>
      </c>
      <c r="L9430" s="62">
        <v>142639.62848435534</v>
      </c>
      <c r="M9430" s="63">
        <v>7368.87074118889</v>
      </c>
      <c r="N9430" s="68">
        <f>GP_need_index[[#This Row],[Normalised weighted population]]/GP_need_index[[#This Row],[Registered population]]</f>
        <v>0.77645386920372894</v>
      </c>
    </row>
    <row r="9431" spans="1:14" hidden="1" x14ac:dyDescent="0.2">
      <c r="A9431" s="46" t="s">
        <v>13249</v>
      </c>
      <c r="B9431" s="33" t="s">
        <v>3349</v>
      </c>
      <c r="C9431" s="1" t="s">
        <v>10071</v>
      </c>
      <c r="D9431" s="1" t="s">
        <v>6577</v>
      </c>
      <c r="E9431" s="1" t="s">
        <v>6603</v>
      </c>
      <c r="F9431" s="62">
        <v>9545.1423774708201</v>
      </c>
      <c r="G9431" s="62">
        <v>80.21863344140418</v>
      </c>
      <c r="H9431" s="62">
        <v>79.433245040479846</v>
      </c>
      <c r="I9431" s="62">
        <v>1795.7170000000001</v>
      </c>
      <c r="J9431" s="62">
        <v>1784.9680782930109</v>
      </c>
      <c r="K9431" s="62">
        <v>1795.7170000000001</v>
      </c>
      <c r="L9431" s="62">
        <v>142639.62848435534</v>
      </c>
      <c r="M9431" s="63">
        <v>7400.4420980326759</v>
      </c>
      <c r="N9431" s="64">
        <f>GP_need_index[[#This Row],[Normalised weighted population]]/GP_need_index[[#This Row],[Registered population]]</f>
        <v>0.77530976546769681</v>
      </c>
    </row>
    <row r="9432" spans="1:14" hidden="1" x14ac:dyDescent="0.2">
      <c r="A9432" s="46" t="s">
        <v>13250</v>
      </c>
      <c r="B9432" s="33" t="s">
        <v>3349</v>
      </c>
      <c r="C9432" s="1" t="s">
        <v>10071</v>
      </c>
      <c r="D9432" s="1" t="s">
        <v>6577</v>
      </c>
      <c r="E9432" s="1" t="s">
        <v>6603</v>
      </c>
      <c r="F9432" s="62">
        <v>9597.5004131975766</v>
      </c>
      <c r="G9432" s="62">
        <v>80.21863344140418</v>
      </c>
      <c r="H9432" s="62">
        <v>79.433245040479846</v>
      </c>
      <c r="I9432" s="62">
        <v>1795.7170000000001</v>
      </c>
      <c r="J9432" s="62">
        <v>1784.9680782930109</v>
      </c>
      <c r="K9432" s="62">
        <v>1795.7170000000001</v>
      </c>
      <c r="L9432" s="62">
        <v>142639.62848435534</v>
      </c>
      <c r="M9432" s="63">
        <v>7430.458553770638</v>
      </c>
      <c r="N9432" s="64">
        <f>GP_need_index[[#This Row],[Normalised weighted population]]/GP_need_index[[#This Row],[Registered population]]</f>
        <v>0.77420768261212813</v>
      </c>
    </row>
    <row r="9433" spans="1:14" x14ac:dyDescent="0.2">
      <c r="A9433" s="46" t="s">
        <v>13248</v>
      </c>
      <c r="B9433" s="33" t="s">
        <v>3351</v>
      </c>
      <c r="C9433" s="1" t="s">
        <v>10072</v>
      </c>
      <c r="D9433" s="1" t="s">
        <v>6577</v>
      </c>
      <c r="E9433" s="1" t="s">
        <v>6603</v>
      </c>
      <c r="F9433" s="62">
        <v>11018.166666666664</v>
      </c>
      <c r="G9433" s="62">
        <v>112.35235106785515</v>
      </c>
      <c r="H9433" s="62">
        <v>112.73986878843982</v>
      </c>
      <c r="I9433" s="62">
        <v>1758.798</v>
      </c>
      <c r="J9433" s="62">
        <v>1784.9680782930109</v>
      </c>
      <c r="K9433" s="62">
        <v>1758.798</v>
      </c>
      <c r="L9433" s="62">
        <v>198286.65574537037</v>
      </c>
      <c r="M9433" s="63">
        <v>10243.638120878251</v>
      </c>
      <c r="N9433" s="68">
        <f>GP_need_index[[#This Row],[Normalised weighted population]]/GP_need_index[[#This Row],[Registered population]]</f>
        <v>0.92970440825408829</v>
      </c>
    </row>
    <row r="9434" spans="1:14" hidden="1" x14ac:dyDescent="0.2">
      <c r="A9434" s="46" t="s">
        <v>13249</v>
      </c>
      <c r="B9434" s="33" t="s">
        <v>3351</v>
      </c>
      <c r="C9434" s="1" t="s">
        <v>10072</v>
      </c>
      <c r="D9434" s="1" t="s">
        <v>6577</v>
      </c>
      <c r="E9434" s="1" t="s">
        <v>6603</v>
      </c>
      <c r="F9434" s="62">
        <v>11070.457491403344</v>
      </c>
      <c r="G9434" s="62">
        <v>112.35235106785515</v>
      </c>
      <c r="H9434" s="62">
        <v>112.73986878843982</v>
      </c>
      <c r="I9434" s="62">
        <v>1758.798</v>
      </c>
      <c r="J9434" s="62">
        <v>1784.9680782930109</v>
      </c>
      <c r="K9434" s="62">
        <v>1758.798</v>
      </c>
      <c r="L9434" s="62">
        <v>198286.65574537037</v>
      </c>
      <c r="M9434" s="63">
        <v>10287.526196249848</v>
      </c>
      <c r="N9434" s="64">
        <f>GP_need_index[[#This Row],[Normalised weighted population]]/GP_need_index[[#This Row],[Registered population]]</f>
        <v>0.92927742184444739</v>
      </c>
    </row>
    <row r="9435" spans="1:14" hidden="1" x14ac:dyDescent="0.2">
      <c r="A9435" s="46" t="s">
        <v>13250</v>
      </c>
      <c r="B9435" s="33" t="s">
        <v>3351</v>
      </c>
      <c r="C9435" s="1" t="s">
        <v>10072</v>
      </c>
      <c r="D9435" s="1" t="s">
        <v>6577</v>
      </c>
      <c r="E9435" s="1" t="s">
        <v>6603</v>
      </c>
      <c r="F9435" s="62">
        <v>11122.581366242131</v>
      </c>
      <c r="G9435" s="62">
        <v>112.35235106785515</v>
      </c>
      <c r="H9435" s="62">
        <v>112.73986878843982</v>
      </c>
      <c r="I9435" s="62">
        <v>1758.798</v>
      </c>
      <c r="J9435" s="62">
        <v>1784.9680782930109</v>
      </c>
      <c r="K9435" s="62">
        <v>1758.798</v>
      </c>
      <c r="L9435" s="62">
        <v>198286.65574537037</v>
      </c>
      <c r="M9435" s="63">
        <v>10329.252767531982</v>
      </c>
      <c r="N9435" s="64">
        <f>GP_need_index[[#This Row],[Normalised weighted population]]/GP_need_index[[#This Row],[Registered population]]</f>
        <v>0.92867405752427568</v>
      </c>
    </row>
    <row r="9436" spans="1:14" x14ac:dyDescent="0.2">
      <c r="A9436" s="46" t="s">
        <v>13248</v>
      </c>
      <c r="B9436" s="33" t="s">
        <v>3358</v>
      </c>
      <c r="C9436" s="1" t="s">
        <v>10073</v>
      </c>
      <c r="D9436" s="1" t="s">
        <v>6577</v>
      </c>
      <c r="E9436" s="1" t="s">
        <v>6603</v>
      </c>
      <c r="F9436" s="62">
        <v>10661.666666666668</v>
      </c>
      <c r="G9436" s="62">
        <v>139.96261947760621</v>
      </c>
      <c r="H9436" s="62">
        <v>139.41891564820278</v>
      </c>
      <c r="I9436" s="62">
        <v>1796.11</v>
      </c>
      <c r="J9436" s="62">
        <v>1784.9680782930109</v>
      </c>
      <c r="K9436" s="62">
        <v>1796.11</v>
      </c>
      <c r="L9436" s="62">
        <v>250411.70858489349</v>
      </c>
      <c r="M9436" s="63">
        <v>12936.457646794326</v>
      </c>
      <c r="N9436" s="68">
        <f>GP_need_index[[#This Row],[Normalised weighted population]]/GP_need_index[[#This Row],[Registered population]]</f>
        <v>1.2133616676686876</v>
      </c>
    </row>
    <row r="9437" spans="1:14" hidden="1" x14ac:dyDescent="0.2">
      <c r="A9437" s="46" t="s">
        <v>13249</v>
      </c>
      <c r="B9437" s="33" t="s">
        <v>3358</v>
      </c>
      <c r="C9437" s="1" t="s">
        <v>10073</v>
      </c>
      <c r="D9437" s="1" t="s">
        <v>6577</v>
      </c>
      <c r="E9437" s="1" t="s">
        <v>6603</v>
      </c>
      <c r="F9437" s="62">
        <v>10700.504589996581</v>
      </c>
      <c r="G9437" s="62">
        <v>139.96261947760621</v>
      </c>
      <c r="H9437" s="62">
        <v>139.41891564820278</v>
      </c>
      <c r="I9437" s="62">
        <v>1796.11</v>
      </c>
      <c r="J9437" s="62">
        <v>1784.9680782930109</v>
      </c>
      <c r="K9437" s="62">
        <v>1796.11</v>
      </c>
      <c r="L9437" s="62">
        <v>250411.70858489349</v>
      </c>
      <c r="M9437" s="63">
        <v>12991.882899184568</v>
      </c>
      <c r="N9437" s="64">
        <f>GP_need_index[[#This Row],[Normalised weighted population]]/GP_need_index[[#This Row],[Registered population]]</f>
        <v>1.2141374072518125</v>
      </c>
    </row>
    <row r="9438" spans="1:14" hidden="1" x14ac:dyDescent="0.2">
      <c r="A9438" s="46" t="s">
        <v>13250</v>
      </c>
      <c r="B9438" s="33" t="s">
        <v>3358</v>
      </c>
      <c r="C9438" s="1" t="s">
        <v>10073</v>
      </c>
      <c r="D9438" s="1" t="s">
        <v>6577</v>
      </c>
      <c r="E9438" s="1" t="s">
        <v>6603</v>
      </c>
      <c r="F9438" s="62">
        <v>10735.65579656031</v>
      </c>
      <c r="G9438" s="62">
        <v>139.96261947760621</v>
      </c>
      <c r="H9438" s="62">
        <v>139.41891564820278</v>
      </c>
      <c r="I9438" s="62">
        <v>1796.11</v>
      </c>
      <c r="J9438" s="62">
        <v>1784.9680782930109</v>
      </c>
      <c r="K9438" s="62">
        <v>1796.11</v>
      </c>
      <c r="L9438" s="62">
        <v>250411.70858489349</v>
      </c>
      <c r="M9438" s="63">
        <v>13044.578437211929</v>
      </c>
      <c r="N9438" s="64">
        <f>GP_need_index[[#This Row],[Normalised weighted population]]/GP_need_index[[#This Row],[Registered population]]</f>
        <v>1.2150704795687837</v>
      </c>
    </row>
    <row r="9439" spans="1:14" x14ac:dyDescent="0.2">
      <c r="A9439" s="46" t="s">
        <v>13248</v>
      </c>
      <c r="B9439" s="33" t="s">
        <v>3353</v>
      </c>
      <c r="C9439" s="1" t="s">
        <v>10074</v>
      </c>
      <c r="D9439" s="1" t="s">
        <v>6577</v>
      </c>
      <c r="E9439" s="1" t="s">
        <v>6603</v>
      </c>
      <c r="F9439" s="62">
        <v>8512.0833333333321</v>
      </c>
      <c r="G9439" s="62">
        <v>120.6098832088732</v>
      </c>
      <c r="H9439" s="62">
        <v>114.94698463664331</v>
      </c>
      <c r="I9439" s="62">
        <v>1791.34</v>
      </c>
      <c r="J9439" s="62">
        <v>1784.9680782930109</v>
      </c>
      <c r="K9439" s="62">
        <v>1791.34</v>
      </c>
      <c r="L9439" s="62">
        <v>205909.13145900462</v>
      </c>
      <c r="M9439" s="63">
        <v>10637.420962704588</v>
      </c>
      <c r="N9439" s="68">
        <f>GP_need_index[[#This Row],[Normalised weighted population]]/GP_need_index[[#This Row],[Registered population]]</f>
        <v>1.2496847770566848</v>
      </c>
    </row>
    <row r="9440" spans="1:14" hidden="1" x14ac:dyDescent="0.2">
      <c r="A9440" s="46" t="s">
        <v>13249</v>
      </c>
      <c r="B9440" s="33" t="s">
        <v>3353</v>
      </c>
      <c r="C9440" s="1" t="s">
        <v>10074</v>
      </c>
      <c r="D9440" s="1" t="s">
        <v>6577</v>
      </c>
      <c r="E9440" s="1" t="s">
        <v>6603</v>
      </c>
      <c r="F9440" s="62">
        <v>8537.8596930079002</v>
      </c>
      <c r="G9440" s="62">
        <v>120.6098832088732</v>
      </c>
      <c r="H9440" s="62">
        <v>114.94698463664331</v>
      </c>
      <c r="I9440" s="62">
        <v>1791.34</v>
      </c>
      <c r="J9440" s="62">
        <v>1784.9680782930109</v>
      </c>
      <c r="K9440" s="62">
        <v>1791.34</v>
      </c>
      <c r="L9440" s="62">
        <v>205909.13145900462</v>
      </c>
      <c r="M9440" s="63">
        <v>10682.996170210119</v>
      </c>
      <c r="N9440" s="64">
        <f>GP_need_index[[#This Row],[Normalised weighted population]]/GP_need_index[[#This Row],[Registered population]]</f>
        <v>1.2512499097354555</v>
      </c>
    </row>
    <row r="9441" spans="1:14" hidden="1" x14ac:dyDescent="0.2">
      <c r="A9441" s="46" t="s">
        <v>13250</v>
      </c>
      <c r="B9441" s="33" t="s">
        <v>3353</v>
      </c>
      <c r="C9441" s="1" t="s">
        <v>10074</v>
      </c>
      <c r="D9441" s="1" t="s">
        <v>6577</v>
      </c>
      <c r="E9441" s="1" t="s">
        <v>6603</v>
      </c>
      <c r="F9441" s="62">
        <v>8562.7427481373343</v>
      </c>
      <c r="G9441" s="62">
        <v>120.6098832088732</v>
      </c>
      <c r="H9441" s="62">
        <v>114.94698463664331</v>
      </c>
      <c r="I9441" s="62">
        <v>1791.34</v>
      </c>
      <c r="J9441" s="62">
        <v>1784.9680782930109</v>
      </c>
      <c r="K9441" s="62">
        <v>1791.34</v>
      </c>
      <c r="L9441" s="62">
        <v>205909.13145900462</v>
      </c>
      <c r="M9441" s="63">
        <v>10726.326781739011</v>
      </c>
      <c r="N9441" s="64">
        <f>GP_need_index[[#This Row],[Normalised weighted population]]/GP_need_index[[#This Row],[Registered population]]</f>
        <v>1.25267418363962</v>
      </c>
    </row>
    <row r="9442" spans="1:14" x14ac:dyDescent="0.2">
      <c r="A9442" s="46" t="s">
        <v>13248</v>
      </c>
      <c r="B9442" s="33" t="s">
        <v>3357</v>
      </c>
      <c r="C9442" s="1" t="s">
        <v>10075</v>
      </c>
      <c r="D9442" s="1" t="s">
        <v>6577</v>
      </c>
      <c r="E9442" s="1" t="s">
        <v>6603</v>
      </c>
      <c r="F9442" s="62">
        <v>18969.916666666664</v>
      </c>
      <c r="G9442" s="62">
        <v>235.09442774682202</v>
      </c>
      <c r="H9442" s="62">
        <v>233.1874869289511</v>
      </c>
      <c r="I9442" s="62">
        <v>1823.538</v>
      </c>
      <c r="J9442" s="62">
        <v>1784.9680782930109</v>
      </c>
      <c r="K9442" s="62">
        <v>1823.538</v>
      </c>
      <c r="L9442" s="62">
        <v>425226.24353944563</v>
      </c>
      <c r="M9442" s="63">
        <v>21967.508312370261</v>
      </c>
      <c r="N9442" s="68">
        <f>GP_need_index[[#This Row],[Normalised weighted population]]/GP_need_index[[#This Row],[Registered population]]</f>
        <v>1.15801817679942</v>
      </c>
    </row>
    <row r="9443" spans="1:14" hidden="1" x14ac:dyDescent="0.2">
      <c r="A9443" s="46" t="s">
        <v>13249</v>
      </c>
      <c r="B9443" s="33" t="s">
        <v>3357</v>
      </c>
      <c r="C9443" s="1" t="s">
        <v>10075</v>
      </c>
      <c r="D9443" s="1" t="s">
        <v>6577</v>
      </c>
      <c r="E9443" s="1" t="s">
        <v>6603</v>
      </c>
      <c r="F9443" s="62">
        <v>19053.534416704566</v>
      </c>
      <c r="G9443" s="62">
        <v>235.09442774682202</v>
      </c>
      <c r="H9443" s="62">
        <v>233.1874869289511</v>
      </c>
      <c r="I9443" s="62">
        <v>1823.538</v>
      </c>
      <c r="J9443" s="62">
        <v>1784.9680782930109</v>
      </c>
      <c r="K9443" s="62">
        <v>1823.538</v>
      </c>
      <c r="L9443" s="62">
        <v>425226.24353944563</v>
      </c>
      <c r="M9443" s="63">
        <v>22061.626402951231</v>
      </c>
      <c r="N9443" s="64">
        <f>GP_need_index[[#This Row],[Normalised weighted population]]/GP_need_index[[#This Row],[Registered population]]</f>
        <v>1.1578757998625924</v>
      </c>
    </row>
    <row r="9444" spans="1:14" hidden="1" x14ac:dyDescent="0.2">
      <c r="A9444" s="46" t="s">
        <v>13250</v>
      </c>
      <c r="B9444" s="33" t="s">
        <v>3357</v>
      </c>
      <c r="C9444" s="1" t="s">
        <v>10075</v>
      </c>
      <c r="D9444" s="1" t="s">
        <v>6577</v>
      </c>
      <c r="E9444" s="1" t="s">
        <v>6603</v>
      </c>
      <c r="F9444" s="62">
        <v>19136.377043747099</v>
      </c>
      <c r="G9444" s="62">
        <v>235.09442774682202</v>
      </c>
      <c r="H9444" s="62">
        <v>233.1874869289511</v>
      </c>
      <c r="I9444" s="62">
        <v>1823.538</v>
      </c>
      <c r="J9444" s="62">
        <v>1784.9680782930109</v>
      </c>
      <c r="K9444" s="62">
        <v>1823.538</v>
      </c>
      <c r="L9444" s="62">
        <v>425226.24353944563</v>
      </c>
      <c r="M9444" s="63">
        <v>22151.109142449684</v>
      </c>
      <c r="N9444" s="64">
        <f>GP_need_index[[#This Row],[Normalised weighted population]]/GP_need_index[[#This Row],[Registered population]]</f>
        <v>1.1575393342120452</v>
      </c>
    </row>
    <row r="9445" spans="1:14" x14ac:dyDescent="0.2">
      <c r="A9445" s="46" t="s">
        <v>13248</v>
      </c>
      <c r="B9445" s="33" t="s">
        <v>3354</v>
      </c>
      <c r="C9445" s="1" t="s">
        <v>10076</v>
      </c>
      <c r="D9445" s="1" t="s">
        <v>6577</v>
      </c>
      <c r="E9445" s="1" t="s">
        <v>6603</v>
      </c>
      <c r="F9445" s="62">
        <v>6820</v>
      </c>
      <c r="G9445" s="62">
        <v>75.883167951176475</v>
      </c>
      <c r="H9445" s="62">
        <v>80.680613508685411</v>
      </c>
      <c r="I9445" s="62">
        <v>1603.2349999999999</v>
      </c>
      <c r="J9445" s="62">
        <v>1784.9680782930109</v>
      </c>
      <c r="K9445" s="62">
        <v>1603.2349999999999</v>
      </c>
      <c r="L9445" s="62">
        <v>129349.98339859725</v>
      </c>
      <c r="M9445" s="63">
        <v>6682.3176572121711</v>
      </c>
      <c r="N9445" s="68">
        <f>GP_need_index[[#This Row],[Normalised weighted population]]/GP_need_index[[#This Row],[Registered population]]</f>
        <v>0.97981197319826552</v>
      </c>
    </row>
    <row r="9446" spans="1:14" hidden="1" x14ac:dyDescent="0.2">
      <c r="A9446" s="46" t="s">
        <v>13249</v>
      </c>
      <c r="B9446" s="33" t="s">
        <v>3354</v>
      </c>
      <c r="C9446" s="1" t="s">
        <v>10076</v>
      </c>
      <c r="D9446" s="1" t="s">
        <v>6577</v>
      </c>
      <c r="E9446" s="1" t="s">
        <v>6603</v>
      </c>
      <c r="F9446" s="62">
        <v>6850.8740470417742</v>
      </c>
      <c r="G9446" s="62">
        <v>75.883167951176475</v>
      </c>
      <c r="H9446" s="62">
        <v>80.680613508685411</v>
      </c>
      <c r="I9446" s="62">
        <v>1603.2349999999999</v>
      </c>
      <c r="J9446" s="62">
        <v>1784.9680782930109</v>
      </c>
      <c r="K9446" s="62">
        <v>1603.2349999999999</v>
      </c>
      <c r="L9446" s="62">
        <v>129349.98339859725</v>
      </c>
      <c r="M9446" s="63">
        <v>6710.9475304599328</v>
      </c>
      <c r="N9446" s="64">
        <f>GP_need_index[[#This Row],[Normalised weighted population]]/GP_need_index[[#This Row],[Registered population]]</f>
        <v>0.97957537744512146</v>
      </c>
    </row>
    <row r="9447" spans="1:14" hidden="1" x14ac:dyDescent="0.2">
      <c r="A9447" s="46" t="s">
        <v>13250</v>
      </c>
      <c r="B9447" s="33" t="s">
        <v>3354</v>
      </c>
      <c r="C9447" s="1" t="s">
        <v>10076</v>
      </c>
      <c r="D9447" s="1" t="s">
        <v>6577</v>
      </c>
      <c r="E9447" s="1" t="s">
        <v>6603</v>
      </c>
      <c r="F9447" s="62">
        <v>6881.9630247496298</v>
      </c>
      <c r="G9447" s="62">
        <v>75.883167951176475</v>
      </c>
      <c r="H9447" s="62">
        <v>80.680613508685411</v>
      </c>
      <c r="I9447" s="62">
        <v>1603.2349999999999</v>
      </c>
      <c r="J9447" s="62">
        <v>1784.9680782930109</v>
      </c>
      <c r="K9447" s="62">
        <v>1603.2349999999999</v>
      </c>
      <c r="L9447" s="62">
        <v>129349.98339859725</v>
      </c>
      <c r="M9447" s="63">
        <v>6738.1673717666281</v>
      </c>
      <c r="N9447" s="64">
        <f>GP_need_index[[#This Row],[Normalised weighted population]]/GP_need_index[[#This Row],[Registered population]]</f>
        <v>0.97910543075197165</v>
      </c>
    </row>
    <row r="9448" spans="1:14" x14ac:dyDescent="0.2">
      <c r="A9448" s="46" t="s">
        <v>13248</v>
      </c>
      <c r="B9448" s="33" t="s">
        <v>3350</v>
      </c>
      <c r="C9448" s="1" t="s">
        <v>10077</v>
      </c>
      <c r="D9448" s="1" t="s">
        <v>6577</v>
      </c>
      <c r="E9448" s="1" t="s">
        <v>6603</v>
      </c>
      <c r="F9448" s="62">
        <v>4371.583333333333</v>
      </c>
      <c r="G9448" s="62">
        <v>47.462274771359098</v>
      </c>
      <c r="H9448" s="62">
        <v>43.755602798227756</v>
      </c>
      <c r="I9448" s="62">
        <v>1728.7380000000001</v>
      </c>
      <c r="J9448" s="62">
        <v>1784.9680782930109</v>
      </c>
      <c r="K9448" s="62">
        <v>1728.7380000000001</v>
      </c>
      <c r="L9448" s="62">
        <v>75641.973270202652</v>
      </c>
      <c r="M9448" s="63">
        <v>3907.7213643873401</v>
      </c>
      <c r="N9448" s="68">
        <f>GP_need_index[[#This Row],[Normalised weighted population]]/GP_need_index[[#This Row],[Registered population]]</f>
        <v>0.89389154144471084</v>
      </c>
    </row>
    <row r="9449" spans="1:14" hidden="1" x14ac:dyDescent="0.2">
      <c r="A9449" s="46" t="s">
        <v>13249</v>
      </c>
      <c r="B9449" s="33" t="s">
        <v>3350</v>
      </c>
      <c r="C9449" s="1" t="s">
        <v>10077</v>
      </c>
      <c r="D9449" s="1" t="s">
        <v>6577</v>
      </c>
      <c r="E9449" s="1" t="s">
        <v>6603</v>
      </c>
      <c r="F9449" s="62">
        <v>4393.1527646311888</v>
      </c>
      <c r="G9449" s="62">
        <v>47.462274771359098</v>
      </c>
      <c r="H9449" s="62">
        <v>43.755602798227756</v>
      </c>
      <c r="I9449" s="62">
        <v>1728.7380000000001</v>
      </c>
      <c r="J9449" s="62">
        <v>1784.9680782930109</v>
      </c>
      <c r="K9449" s="62">
        <v>1728.7380000000001</v>
      </c>
      <c r="L9449" s="62">
        <v>75641.973270202652</v>
      </c>
      <c r="M9449" s="63">
        <v>3924.4636943825676</v>
      </c>
      <c r="N9449" s="64">
        <f>GP_need_index[[#This Row],[Normalised weighted population]]/GP_need_index[[#This Row],[Registered population]]</f>
        <v>0.89331373267463232</v>
      </c>
    </row>
    <row r="9450" spans="1:14" hidden="1" x14ac:dyDescent="0.2">
      <c r="A9450" s="46" t="s">
        <v>13250</v>
      </c>
      <c r="B9450" s="33" t="s">
        <v>3350</v>
      </c>
      <c r="C9450" s="1" t="s">
        <v>10077</v>
      </c>
      <c r="D9450" s="1" t="s">
        <v>6577</v>
      </c>
      <c r="E9450" s="1" t="s">
        <v>6603</v>
      </c>
      <c r="F9450" s="62">
        <v>4415.4096734171981</v>
      </c>
      <c r="G9450" s="62">
        <v>47.462274771359098</v>
      </c>
      <c r="H9450" s="62">
        <v>43.755602798227756</v>
      </c>
      <c r="I9450" s="62">
        <v>1728.7380000000001</v>
      </c>
      <c r="J9450" s="62">
        <v>1784.9680782930109</v>
      </c>
      <c r="K9450" s="62">
        <v>1728.7380000000001</v>
      </c>
      <c r="L9450" s="62">
        <v>75641.973270202652</v>
      </c>
      <c r="M9450" s="63">
        <v>3940.381458377909</v>
      </c>
      <c r="N9450" s="64">
        <f>GP_need_index[[#This Row],[Normalised weighted population]]/GP_need_index[[#This Row],[Registered population]]</f>
        <v>0.89241582317962975</v>
      </c>
    </row>
    <row r="9451" spans="1:14" x14ac:dyDescent="0.2">
      <c r="A9451" s="46" t="s">
        <v>13248</v>
      </c>
      <c r="B9451" s="33" t="s">
        <v>3366</v>
      </c>
      <c r="C9451" s="1" t="s">
        <v>10078</v>
      </c>
      <c r="D9451" s="1" t="s">
        <v>6577</v>
      </c>
      <c r="E9451" s="1" t="s">
        <v>6603</v>
      </c>
      <c r="F9451" s="62">
        <v>6448.333333333333</v>
      </c>
      <c r="G9451" s="62">
        <v>41.117578006142665</v>
      </c>
      <c r="H9451" s="62">
        <v>38.953251200356434</v>
      </c>
      <c r="I9451" s="62">
        <v>1782.527</v>
      </c>
      <c r="J9451" s="62">
        <v>1784.9680782930109</v>
      </c>
      <c r="K9451" s="62">
        <v>1782.527</v>
      </c>
      <c r="L9451" s="62">
        <v>69435.222002417751</v>
      </c>
      <c r="M9451" s="63">
        <v>3587.0759147251269</v>
      </c>
      <c r="N9451" s="68">
        <f>GP_need_index[[#This Row],[Normalised weighted population]]/GP_need_index[[#This Row],[Registered population]]</f>
        <v>0.55627954221635467</v>
      </c>
    </row>
    <row r="9452" spans="1:14" hidden="1" x14ac:dyDescent="0.2">
      <c r="A9452" s="46" t="s">
        <v>13249</v>
      </c>
      <c r="B9452" s="33" t="s">
        <v>3366</v>
      </c>
      <c r="C9452" s="1" t="s">
        <v>10078</v>
      </c>
      <c r="D9452" s="1" t="s">
        <v>6577</v>
      </c>
      <c r="E9452" s="1" t="s">
        <v>6603</v>
      </c>
      <c r="F9452" s="62">
        <v>6486.7197017731633</v>
      </c>
      <c r="G9452" s="62">
        <v>41.117578006142665</v>
      </c>
      <c r="H9452" s="62">
        <v>38.953251200356434</v>
      </c>
      <c r="I9452" s="62">
        <v>1782.527</v>
      </c>
      <c r="J9452" s="62">
        <v>1784.9680782930109</v>
      </c>
      <c r="K9452" s="62">
        <v>1782.527</v>
      </c>
      <c r="L9452" s="62">
        <v>69435.222002417751</v>
      </c>
      <c r="M9452" s="63">
        <v>3602.4444640873139</v>
      </c>
      <c r="N9452" s="64">
        <f>GP_need_index[[#This Row],[Normalised weighted population]]/GP_need_index[[#This Row],[Registered population]]</f>
        <v>0.55535688756561741</v>
      </c>
    </row>
    <row r="9453" spans="1:14" hidden="1" x14ac:dyDescent="0.2">
      <c r="A9453" s="46" t="s">
        <v>13250</v>
      </c>
      <c r="B9453" s="33" t="s">
        <v>3366</v>
      </c>
      <c r="C9453" s="1" t="s">
        <v>10078</v>
      </c>
      <c r="D9453" s="1" t="s">
        <v>6577</v>
      </c>
      <c r="E9453" s="1" t="s">
        <v>6603</v>
      </c>
      <c r="F9453" s="62">
        <v>6522.8229149725494</v>
      </c>
      <c r="G9453" s="62">
        <v>41.117578006142665</v>
      </c>
      <c r="H9453" s="62">
        <v>38.953251200356434</v>
      </c>
      <c r="I9453" s="62">
        <v>1782.527</v>
      </c>
      <c r="J9453" s="62">
        <v>1784.9680782930109</v>
      </c>
      <c r="K9453" s="62">
        <v>1782.527</v>
      </c>
      <c r="L9453" s="62">
        <v>69435.222002417751</v>
      </c>
      <c r="M9453" s="63">
        <v>3617.0561066584364</v>
      </c>
      <c r="N9453" s="64">
        <f>GP_need_index[[#This Row],[Normalised weighted population]]/GP_need_index[[#This Row],[Registered population]]</f>
        <v>0.55452311887170991</v>
      </c>
    </row>
    <row r="9454" spans="1:14" x14ac:dyDescent="0.2">
      <c r="A9454" s="46" t="s">
        <v>13248</v>
      </c>
      <c r="B9454" s="33" t="s">
        <v>3342</v>
      </c>
      <c r="C9454" s="1" t="s">
        <v>10079</v>
      </c>
      <c r="D9454" s="1" t="s">
        <v>6577</v>
      </c>
      <c r="E9454" s="1" t="s">
        <v>6603</v>
      </c>
      <c r="F9454" s="62">
        <v>13086.833333333336</v>
      </c>
      <c r="G9454" s="62">
        <v>127.76645008444009</v>
      </c>
      <c r="H9454" s="62">
        <v>127.33644284921748</v>
      </c>
      <c r="I9454" s="62">
        <v>1739.866</v>
      </c>
      <c r="J9454" s="62">
        <v>1784.9680782930109</v>
      </c>
      <c r="K9454" s="62">
        <v>1739.866</v>
      </c>
      <c r="L9454" s="62">
        <v>221548.34747429661</v>
      </c>
      <c r="M9454" s="63">
        <v>11445.354652204189</v>
      </c>
      <c r="N9454" s="68">
        <f>GP_need_index[[#This Row],[Normalised weighted population]]/GP_need_index[[#This Row],[Registered population]]</f>
        <v>0.8745702157795382</v>
      </c>
    </row>
    <row r="9455" spans="1:14" hidden="1" x14ac:dyDescent="0.2">
      <c r="A9455" s="46" t="s">
        <v>13249</v>
      </c>
      <c r="B9455" s="33" t="s">
        <v>3342</v>
      </c>
      <c r="C9455" s="1" t="s">
        <v>10079</v>
      </c>
      <c r="D9455" s="1" t="s">
        <v>6577</v>
      </c>
      <c r="E9455" s="1" t="s">
        <v>6603</v>
      </c>
      <c r="F9455" s="62">
        <v>13159.104526595336</v>
      </c>
      <c r="G9455" s="62">
        <v>127.76645008444009</v>
      </c>
      <c r="H9455" s="62">
        <v>127.33644284921748</v>
      </c>
      <c r="I9455" s="62">
        <v>1739.866</v>
      </c>
      <c r="J9455" s="62">
        <v>1784.9680782930109</v>
      </c>
      <c r="K9455" s="62">
        <v>1739.866</v>
      </c>
      <c r="L9455" s="62">
        <v>221548.34747429661</v>
      </c>
      <c r="M9455" s="63">
        <v>11494.391389123546</v>
      </c>
      <c r="N9455" s="64">
        <f>GP_need_index[[#This Row],[Normalised weighted population]]/GP_need_index[[#This Row],[Registered population]]</f>
        <v>0.87349343307462102</v>
      </c>
    </row>
    <row r="9456" spans="1:14" hidden="1" x14ac:dyDescent="0.2">
      <c r="A9456" s="46" t="s">
        <v>13250</v>
      </c>
      <c r="B9456" s="33" t="s">
        <v>3342</v>
      </c>
      <c r="C9456" s="1" t="s">
        <v>10079</v>
      </c>
      <c r="D9456" s="1" t="s">
        <v>6577</v>
      </c>
      <c r="E9456" s="1" t="s">
        <v>6603</v>
      </c>
      <c r="F9456" s="62">
        <v>13228.466445058748</v>
      </c>
      <c r="G9456" s="62">
        <v>127.76645008444009</v>
      </c>
      <c r="H9456" s="62">
        <v>127.33644284921748</v>
      </c>
      <c r="I9456" s="62">
        <v>1739.866</v>
      </c>
      <c r="J9456" s="62">
        <v>1784.9680782930109</v>
      </c>
      <c r="K9456" s="62">
        <v>1739.866</v>
      </c>
      <c r="L9456" s="62">
        <v>221548.34747429661</v>
      </c>
      <c r="M9456" s="63">
        <v>11541.013048450921</v>
      </c>
      <c r="N9456" s="64">
        <f>GP_need_index[[#This Row],[Normalised weighted population]]/GP_need_index[[#This Row],[Registered population]]</f>
        <v>0.87243771576877349</v>
      </c>
    </row>
    <row r="9457" spans="1:14" x14ac:dyDescent="0.2">
      <c r="A9457" s="46" t="s">
        <v>13248</v>
      </c>
      <c r="B9457" s="33" t="s">
        <v>3377</v>
      </c>
      <c r="C9457" s="1" t="s">
        <v>10080</v>
      </c>
      <c r="D9457" s="1" t="s">
        <v>6577</v>
      </c>
      <c r="E9457" s="1" t="s">
        <v>6603</v>
      </c>
      <c r="F9457" s="62">
        <v>8125.2500000000009</v>
      </c>
      <c r="G9457" s="62">
        <v>62.187344818037388</v>
      </c>
      <c r="H9457" s="62">
        <v>65.146256162516607</v>
      </c>
      <c r="I9457" s="62">
        <v>1673.7239999999999</v>
      </c>
      <c r="J9457" s="62">
        <v>1784.9680782930109</v>
      </c>
      <c r="K9457" s="62">
        <v>1673.7239999999999</v>
      </c>
      <c r="L9457" s="62">
        <v>109036.85244935194</v>
      </c>
      <c r="M9457" s="63">
        <v>5632.9259986363804</v>
      </c>
      <c r="N9457" s="68">
        <f>GP_need_index[[#This Row],[Normalised weighted population]]/GP_need_index[[#This Row],[Registered population]]</f>
        <v>0.69326186869774831</v>
      </c>
    </row>
    <row r="9458" spans="1:14" hidden="1" x14ac:dyDescent="0.2">
      <c r="A9458" s="46" t="s">
        <v>13249</v>
      </c>
      <c r="B9458" s="33" t="s">
        <v>3377</v>
      </c>
      <c r="C9458" s="1" t="s">
        <v>10080</v>
      </c>
      <c r="D9458" s="1" t="s">
        <v>6577</v>
      </c>
      <c r="E9458" s="1" t="s">
        <v>6603</v>
      </c>
      <c r="F9458" s="62">
        <v>8164.399683798797</v>
      </c>
      <c r="G9458" s="62">
        <v>62.187344818037388</v>
      </c>
      <c r="H9458" s="62">
        <v>65.146256162516607</v>
      </c>
      <c r="I9458" s="62">
        <v>1673.7239999999999</v>
      </c>
      <c r="J9458" s="62">
        <v>1784.9680782930109</v>
      </c>
      <c r="K9458" s="62">
        <v>1673.7239999999999</v>
      </c>
      <c r="L9458" s="62">
        <v>109036.85244935194</v>
      </c>
      <c r="M9458" s="63">
        <v>5657.0598344741493</v>
      </c>
      <c r="N9458" s="64">
        <f>GP_need_index[[#This Row],[Normalised weighted population]]/GP_need_index[[#This Row],[Registered population]]</f>
        <v>0.69289354435940442</v>
      </c>
    </row>
    <row r="9459" spans="1:14" hidden="1" x14ac:dyDescent="0.2">
      <c r="A9459" s="46" t="s">
        <v>13250</v>
      </c>
      <c r="B9459" s="33" t="s">
        <v>3377</v>
      </c>
      <c r="C9459" s="1" t="s">
        <v>10080</v>
      </c>
      <c r="D9459" s="1" t="s">
        <v>6577</v>
      </c>
      <c r="E9459" s="1" t="s">
        <v>6603</v>
      </c>
      <c r="F9459" s="62">
        <v>8200.953388653701</v>
      </c>
      <c r="G9459" s="62">
        <v>62.187344818037388</v>
      </c>
      <c r="H9459" s="62">
        <v>65.146256162516607</v>
      </c>
      <c r="I9459" s="62">
        <v>1673.7239999999999</v>
      </c>
      <c r="J9459" s="62">
        <v>1784.9680782930109</v>
      </c>
      <c r="K9459" s="62">
        <v>1673.7239999999999</v>
      </c>
      <c r="L9459" s="62">
        <v>109036.85244935194</v>
      </c>
      <c r="M9459" s="63">
        <v>5680.0050698910491</v>
      </c>
      <c r="N9459" s="64">
        <f>GP_need_index[[#This Row],[Normalised weighted population]]/GP_need_index[[#This Row],[Registered population]]</f>
        <v>0.69260301829657145</v>
      </c>
    </row>
    <row r="9460" spans="1:14" x14ac:dyDescent="0.2">
      <c r="A9460" s="46" t="s">
        <v>13248</v>
      </c>
      <c r="B9460" s="33" t="s">
        <v>3343</v>
      </c>
      <c r="C9460" s="1" t="s">
        <v>10081</v>
      </c>
      <c r="D9460" s="1" t="s">
        <v>6577</v>
      </c>
      <c r="E9460" s="1" t="s">
        <v>6603</v>
      </c>
      <c r="F9460" s="62">
        <v>7893.5</v>
      </c>
      <c r="G9460" s="62">
        <v>81.254281315900471</v>
      </c>
      <c r="H9460" s="62">
        <v>80.810154306210734</v>
      </c>
      <c r="I9460" s="62">
        <v>1848.8710000000001</v>
      </c>
      <c r="J9460" s="62">
        <v>1784.9680782930109</v>
      </c>
      <c r="K9460" s="62">
        <v>1848.8710000000001</v>
      </c>
      <c r="L9460" s="62">
        <v>149407.55080227816</v>
      </c>
      <c r="M9460" s="63">
        <v>7718.5067103589208</v>
      </c>
      <c r="N9460" s="68">
        <f>GP_need_index[[#This Row],[Normalised weighted population]]/GP_need_index[[#This Row],[Registered population]]</f>
        <v>0.97783071012338263</v>
      </c>
    </row>
    <row r="9461" spans="1:14" hidden="1" x14ac:dyDescent="0.2">
      <c r="A9461" s="46" t="s">
        <v>13249</v>
      </c>
      <c r="B9461" s="33" t="s">
        <v>3343</v>
      </c>
      <c r="C9461" s="1" t="s">
        <v>10081</v>
      </c>
      <c r="D9461" s="1" t="s">
        <v>6577</v>
      </c>
      <c r="E9461" s="1" t="s">
        <v>6603</v>
      </c>
      <c r="F9461" s="62">
        <v>7933.9067660071287</v>
      </c>
      <c r="G9461" s="62">
        <v>81.254281315900471</v>
      </c>
      <c r="H9461" s="62">
        <v>80.810154306210734</v>
      </c>
      <c r="I9461" s="62">
        <v>1848.8710000000001</v>
      </c>
      <c r="J9461" s="62">
        <v>1784.9680782930109</v>
      </c>
      <c r="K9461" s="62">
        <v>1848.8710000000001</v>
      </c>
      <c r="L9461" s="62">
        <v>149407.55080227816</v>
      </c>
      <c r="M9461" s="63">
        <v>7751.5760554746939</v>
      </c>
      <c r="N9461" s="64">
        <f>GP_need_index[[#This Row],[Normalised weighted population]]/GP_need_index[[#This Row],[Registered population]]</f>
        <v>0.97701879844194395</v>
      </c>
    </row>
    <row r="9462" spans="1:14" hidden="1" x14ac:dyDescent="0.2">
      <c r="A9462" s="46" t="s">
        <v>13250</v>
      </c>
      <c r="B9462" s="33" t="s">
        <v>3343</v>
      </c>
      <c r="C9462" s="1" t="s">
        <v>10081</v>
      </c>
      <c r="D9462" s="1" t="s">
        <v>6577</v>
      </c>
      <c r="E9462" s="1" t="s">
        <v>6603</v>
      </c>
      <c r="F9462" s="62">
        <v>7972.8508792232569</v>
      </c>
      <c r="G9462" s="62">
        <v>81.254281315900471</v>
      </c>
      <c r="H9462" s="62">
        <v>80.810154306210734</v>
      </c>
      <c r="I9462" s="62">
        <v>1848.8710000000001</v>
      </c>
      <c r="J9462" s="62">
        <v>1784.9680782930109</v>
      </c>
      <c r="K9462" s="62">
        <v>1848.8710000000001</v>
      </c>
      <c r="L9462" s="62">
        <v>149407.55080227816</v>
      </c>
      <c r="M9462" s="63">
        <v>7783.016723003253</v>
      </c>
      <c r="N9462" s="64">
        <f>GP_need_index[[#This Row],[Normalised weighted population]]/GP_need_index[[#This Row],[Registered population]]</f>
        <v>0.97618992765627921</v>
      </c>
    </row>
    <row r="9463" spans="1:14" x14ac:dyDescent="0.2">
      <c r="A9463" s="46" t="s">
        <v>13248</v>
      </c>
      <c r="B9463" s="33" t="s">
        <v>3378</v>
      </c>
      <c r="C9463" s="1" t="s">
        <v>10082</v>
      </c>
      <c r="D9463" s="1" t="s">
        <v>6577</v>
      </c>
      <c r="E9463" s="1" t="s">
        <v>6603</v>
      </c>
      <c r="F9463" s="62">
        <v>3469.75</v>
      </c>
      <c r="G9463" s="62">
        <v>38.549008107525694</v>
      </c>
      <c r="H9463" s="62">
        <v>40.020467979176615</v>
      </c>
      <c r="I9463" s="62">
        <v>1755.9770000000001</v>
      </c>
      <c r="J9463" s="62">
        <v>1784.9680782930109</v>
      </c>
      <c r="K9463" s="62">
        <v>1755.9770000000001</v>
      </c>
      <c r="L9463" s="62">
        <v>70275.021300670618</v>
      </c>
      <c r="M9463" s="63">
        <v>3630.4605795838497</v>
      </c>
      <c r="N9463" s="68">
        <f>GP_need_index[[#This Row],[Normalised weighted population]]/GP_need_index[[#This Row],[Registered population]]</f>
        <v>1.0463176250691979</v>
      </c>
    </row>
    <row r="9464" spans="1:14" hidden="1" x14ac:dyDescent="0.2">
      <c r="A9464" s="46" t="s">
        <v>13249</v>
      </c>
      <c r="B9464" s="33" t="s">
        <v>3378</v>
      </c>
      <c r="C9464" s="1" t="s">
        <v>10082</v>
      </c>
      <c r="D9464" s="1" t="s">
        <v>6577</v>
      </c>
      <c r="E9464" s="1" t="s">
        <v>6603</v>
      </c>
      <c r="F9464" s="62">
        <v>3482.4594618135579</v>
      </c>
      <c r="G9464" s="62">
        <v>38.549008107525694</v>
      </c>
      <c r="H9464" s="62">
        <v>40.020467979176615</v>
      </c>
      <c r="I9464" s="62">
        <v>1755.9770000000001</v>
      </c>
      <c r="J9464" s="62">
        <v>1784.9680782930109</v>
      </c>
      <c r="K9464" s="62">
        <v>1755.9770000000001</v>
      </c>
      <c r="L9464" s="62">
        <v>70275.021300670618</v>
      </c>
      <c r="M9464" s="63">
        <v>3646.0150071876169</v>
      </c>
      <c r="N9464" s="64">
        <f>GP_need_index[[#This Row],[Normalised weighted population]]/GP_need_index[[#This Row],[Registered population]]</f>
        <v>1.0469655274289638</v>
      </c>
    </row>
    <row r="9465" spans="1:14" hidden="1" x14ac:dyDescent="0.2">
      <c r="A9465" s="46" t="s">
        <v>13250</v>
      </c>
      <c r="B9465" s="33" t="s">
        <v>3378</v>
      </c>
      <c r="C9465" s="1" t="s">
        <v>10082</v>
      </c>
      <c r="D9465" s="1" t="s">
        <v>6577</v>
      </c>
      <c r="E9465" s="1" t="s">
        <v>6603</v>
      </c>
      <c r="F9465" s="62">
        <v>3494.9654071410478</v>
      </c>
      <c r="G9465" s="62">
        <v>38.549008107525694</v>
      </c>
      <c r="H9465" s="62">
        <v>40.020467979176615</v>
      </c>
      <c r="I9465" s="62">
        <v>1755.9770000000001</v>
      </c>
      <c r="J9465" s="62">
        <v>1784.9680782930109</v>
      </c>
      <c r="K9465" s="62">
        <v>1755.9770000000001</v>
      </c>
      <c r="L9465" s="62">
        <v>70275.021300670618</v>
      </c>
      <c r="M9465" s="63">
        <v>3660.8033734275587</v>
      </c>
      <c r="N9465" s="64">
        <f>GP_need_index[[#This Row],[Normalised weighted population]]/GP_need_index[[#This Row],[Registered population]]</f>
        <v>1.0474505315410747</v>
      </c>
    </row>
    <row r="9466" spans="1:14" x14ac:dyDescent="0.2">
      <c r="A9466" s="46" t="s">
        <v>13248</v>
      </c>
      <c r="B9466" s="33" t="s">
        <v>3380</v>
      </c>
      <c r="C9466" s="1" t="s">
        <v>10083</v>
      </c>
      <c r="D9466" s="1" t="s">
        <v>6577</v>
      </c>
      <c r="E9466" s="1" t="s">
        <v>6603</v>
      </c>
      <c r="F9466" s="62">
        <v>10767.333333333332</v>
      </c>
      <c r="G9466" s="62">
        <v>121.55164135305594</v>
      </c>
      <c r="H9466" s="62">
        <v>119.1373968100002</v>
      </c>
      <c r="I9466" s="62">
        <v>1812.2239999999999</v>
      </c>
      <c r="J9466" s="62">
        <v>1784.9680782930109</v>
      </c>
      <c r="K9466" s="62">
        <v>1812.2239999999999</v>
      </c>
      <c r="L9466" s="62">
        <v>215903.64979660578</v>
      </c>
      <c r="M9466" s="63">
        <v>11153.745314729262</v>
      </c>
      <c r="N9466" s="68">
        <f>GP_need_index[[#This Row],[Normalised weighted population]]/GP_need_index[[#This Row],[Registered population]]</f>
        <v>1.035887435582558</v>
      </c>
    </row>
    <row r="9467" spans="1:14" hidden="1" x14ac:dyDescent="0.2">
      <c r="A9467" s="46" t="s">
        <v>13249</v>
      </c>
      <c r="B9467" s="33" t="s">
        <v>3380</v>
      </c>
      <c r="C9467" s="1" t="s">
        <v>10083</v>
      </c>
      <c r="D9467" s="1" t="s">
        <v>6577</v>
      </c>
      <c r="E9467" s="1" t="s">
        <v>6603</v>
      </c>
      <c r="F9467" s="62">
        <v>10811.839628311292</v>
      </c>
      <c r="G9467" s="62">
        <v>121.55164135305594</v>
      </c>
      <c r="H9467" s="62">
        <v>119.1373968100002</v>
      </c>
      <c r="I9467" s="62">
        <v>1812.2239999999999</v>
      </c>
      <c r="J9467" s="62">
        <v>1784.9680782930109</v>
      </c>
      <c r="K9467" s="62">
        <v>1812.2239999999999</v>
      </c>
      <c r="L9467" s="62">
        <v>215903.64979660578</v>
      </c>
      <c r="M9467" s="63">
        <v>11201.532673992835</v>
      </c>
      <c r="N9467" s="64">
        <f>GP_need_index[[#This Row],[Normalised weighted population]]/GP_need_index[[#This Row],[Registered population]]</f>
        <v>1.036043176654333</v>
      </c>
    </row>
    <row r="9468" spans="1:14" hidden="1" x14ac:dyDescent="0.2">
      <c r="A9468" s="46" t="s">
        <v>13250</v>
      </c>
      <c r="B9468" s="33" t="s">
        <v>3380</v>
      </c>
      <c r="C9468" s="1" t="s">
        <v>10083</v>
      </c>
      <c r="D9468" s="1" t="s">
        <v>6577</v>
      </c>
      <c r="E9468" s="1" t="s">
        <v>6603</v>
      </c>
      <c r="F9468" s="62">
        <v>10852.367956191601</v>
      </c>
      <c r="G9468" s="62">
        <v>121.55164135305594</v>
      </c>
      <c r="H9468" s="62">
        <v>119.1373968100002</v>
      </c>
      <c r="I9468" s="62">
        <v>1812.2239999999999</v>
      </c>
      <c r="J9468" s="62">
        <v>1784.9680782930109</v>
      </c>
      <c r="K9468" s="62">
        <v>1812.2239999999999</v>
      </c>
      <c r="L9468" s="62">
        <v>215903.64979660578</v>
      </c>
      <c r="M9468" s="63">
        <v>11246.966487980193</v>
      </c>
      <c r="N9468" s="64">
        <f>GP_need_index[[#This Row],[Normalised weighted population]]/GP_need_index[[#This Row],[Registered population]]</f>
        <v>1.0363605927647763</v>
      </c>
    </row>
    <row r="9469" spans="1:14" x14ac:dyDescent="0.2">
      <c r="A9469" s="46" t="s">
        <v>13248</v>
      </c>
      <c r="B9469" s="33" t="s">
        <v>3346</v>
      </c>
      <c r="C9469" s="1" t="s">
        <v>10084</v>
      </c>
      <c r="D9469" s="1" t="s">
        <v>6577</v>
      </c>
      <c r="E9469" s="1" t="s">
        <v>6603</v>
      </c>
      <c r="F9469" s="62">
        <v>3993.583333333333</v>
      </c>
      <c r="G9469" s="62">
        <v>50.756189767052462</v>
      </c>
      <c r="H9469" s="62">
        <v>51.018059148880482</v>
      </c>
      <c r="I9469" s="62">
        <v>1725.8219999999999</v>
      </c>
      <c r="J9469" s="62">
        <v>1784.9680782930109</v>
      </c>
      <c r="K9469" s="62">
        <v>1725.8219999999999</v>
      </c>
      <c r="L9469" s="62">
        <v>88048.0888764392</v>
      </c>
      <c r="M9469" s="63">
        <v>4548.6306493735265</v>
      </c>
      <c r="N9469" s="68">
        <f>GP_need_index[[#This Row],[Normalised weighted population]]/GP_need_index[[#This Row],[Registered population]]</f>
        <v>1.1389847837673419</v>
      </c>
    </row>
    <row r="9470" spans="1:14" hidden="1" x14ac:dyDescent="0.2">
      <c r="A9470" s="46" t="s">
        <v>13249</v>
      </c>
      <c r="B9470" s="33" t="s">
        <v>3346</v>
      </c>
      <c r="C9470" s="1" t="s">
        <v>10084</v>
      </c>
      <c r="D9470" s="1" t="s">
        <v>6577</v>
      </c>
      <c r="E9470" s="1" t="s">
        <v>6603</v>
      </c>
      <c r="F9470" s="62">
        <v>4006.8289732474577</v>
      </c>
      <c r="G9470" s="62">
        <v>50.756189767052462</v>
      </c>
      <c r="H9470" s="62">
        <v>51.018059148880482</v>
      </c>
      <c r="I9470" s="62">
        <v>1725.8219999999999</v>
      </c>
      <c r="J9470" s="62">
        <v>1784.9680782930109</v>
      </c>
      <c r="K9470" s="62">
        <v>1725.8219999999999</v>
      </c>
      <c r="L9470" s="62">
        <v>88048.0888764392</v>
      </c>
      <c r="M9470" s="63">
        <v>4568.1189056377125</v>
      </c>
      <c r="N9470" s="64">
        <f>GP_need_index[[#This Row],[Normalised weighted population]]/GP_need_index[[#This Row],[Registered population]]</f>
        <v>1.1400833267748236</v>
      </c>
    </row>
    <row r="9471" spans="1:14" hidden="1" x14ac:dyDescent="0.2">
      <c r="A9471" s="46" t="s">
        <v>13250</v>
      </c>
      <c r="B9471" s="33" t="s">
        <v>3346</v>
      </c>
      <c r="C9471" s="1" t="s">
        <v>10084</v>
      </c>
      <c r="D9471" s="1" t="s">
        <v>6577</v>
      </c>
      <c r="E9471" s="1" t="s">
        <v>6603</v>
      </c>
      <c r="F9471" s="62">
        <v>4018.4992011472486</v>
      </c>
      <c r="G9471" s="62">
        <v>50.756189767052462</v>
      </c>
      <c r="H9471" s="62">
        <v>51.018059148880482</v>
      </c>
      <c r="I9471" s="62">
        <v>1725.8219999999999</v>
      </c>
      <c r="J9471" s="62">
        <v>1784.9680782930109</v>
      </c>
      <c r="K9471" s="62">
        <v>1725.8219999999999</v>
      </c>
      <c r="L9471" s="62">
        <v>88048.0888764392</v>
      </c>
      <c r="M9471" s="63">
        <v>4586.6473580085885</v>
      </c>
      <c r="N9471" s="64">
        <f>GP_need_index[[#This Row],[Normalised weighted population]]/GP_need_index[[#This Row],[Registered population]]</f>
        <v>1.1413831702888328</v>
      </c>
    </row>
    <row r="9472" spans="1:14" x14ac:dyDescent="0.2">
      <c r="A9472" s="46" t="s">
        <v>13248</v>
      </c>
      <c r="B9472" s="33" t="s">
        <v>3341</v>
      </c>
      <c r="C9472" s="1" t="s">
        <v>10085</v>
      </c>
      <c r="D9472" s="1" t="s">
        <v>6577</v>
      </c>
      <c r="E9472" s="1" t="s">
        <v>6603</v>
      </c>
      <c r="F9472" s="62">
        <v>7318.1666666666661</v>
      </c>
      <c r="G9472" s="62">
        <v>96.523593420573263</v>
      </c>
      <c r="H9472" s="62">
        <v>105.20977308977695</v>
      </c>
      <c r="I9472" s="62">
        <v>1746.615</v>
      </c>
      <c r="J9472" s="62">
        <v>1784.9680782930109</v>
      </c>
      <c r="K9472" s="62">
        <v>1746.615</v>
      </c>
      <c r="L9472" s="62">
        <v>183760.96782520076</v>
      </c>
      <c r="M9472" s="63">
        <v>9493.2301322433213</v>
      </c>
      <c r="N9472" s="68">
        <f>GP_need_index[[#This Row],[Normalised weighted population]]/GP_need_index[[#This Row],[Registered population]]</f>
        <v>1.2972142566093496</v>
      </c>
    </row>
    <row r="9473" spans="1:14" hidden="1" x14ac:dyDescent="0.2">
      <c r="A9473" s="46" t="s">
        <v>13249</v>
      </c>
      <c r="B9473" s="33" t="s">
        <v>3341</v>
      </c>
      <c r="C9473" s="1" t="s">
        <v>10085</v>
      </c>
      <c r="D9473" s="1" t="s">
        <v>6577</v>
      </c>
      <c r="E9473" s="1" t="s">
        <v>6603</v>
      </c>
      <c r="F9473" s="62">
        <v>7340.6127975934742</v>
      </c>
      <c r="G9473" s="62">
        <v>96.523593420573263</v>
      </c>
      <c r="H9473" s="62">
        <v>105.20977308977695</v>
      </c>
      <c r="I9473" s="62">
        <v>1746.615</v>
      </c>
      <c r="J9473" s="62">
        <v>1784.9680782930109</v>
      </c>
      <c r="K9473" s="62">
        <v>1746.615</v>
      </c>
      <c r="L9473" s="62">
        <v>183760.96782520076</v>
      </c>
      <c r="M9473" s="63">
        <v>9533.9031426178899</v>
      </c>
      <c r="N9473" s="64">
        <f>GP_need_index[[#This Row],[Normalised weighted population]]/GP_need_index[[#This Row],[Registered population]]</f>
        <v>1.2987884534304082</v>
      </c>
    </row>
    <row r="9474" spans="1:14" hidden="1" x14ac:dyDescent="0.2">
      <c r="A9474" s="46" t="s">
        <v>13250</v>
      </c>
      <c r="B9474" s="33" t="s">
        <v>3341</v>
      </c>
      <c r="C9474" s="1" t="s">
        <v>10085</v>
      </c>
      <c r="D9474" s="1" t="s">
        <v>6577</v>
      </c>
      <c r="E9474" s="1" t="s">
        <v>6603</v>
      </c>
      <c r="F9474" s="62">
        <v>7362.6049429629074</v>
      </c>
      <c r="G9474" s="62">
        <v>96.523593420573263</v>
      </c>
      <c r="H9474" s="62">
        <v>105.20977308977695</v>
      </c>
      <c r="I9474" s="62">
        <v>1746.615</v>
      </c>
      <c r="J9474" s="62">
        <v>1784.9680782930109</v>
      </c>
      <c r="K9474" s="62">
        <v>1746.615</v>
      </c>
      <c r="L9474" s="62">
        <v>183760.96782520076</v>
      </c>
      <c r="M9474" s="63">
        <v>9572.5729920538415</v>
      </c>
      <c r="N9474" s="64">
        <f>GP_need_index[[#This Row],[Normalised weighted population]]/GP_need_index[[#This Row],[Registered population]]</f>
        <v>1.3001611611937967</v>
      </c>
    </row>
    <row r="9475" spans="1:14" x14ac:dyDescent="0.2">
      <c r="A9475" s="46" t="s">
        <v>13248</v>
      </c>
      <c r="B9475" s="33" t="s">
        <v>3356</v>
      </c>
      <c r="C9475" s="1" t="s">
        <v>10086</v>
      </c>
      <c r="D9475" s="1" t="s">
        <v>6577</v>
      </c>
      <c r="E9475" s="1" t="s">
        <v>6603</v>
      </c>
      <c r="F9475" s="62">
        <v>5548.0833333333321</v>
      </c>
      <c r="G9475" s="62">
        <v>48.751049961067096</v>
      </c>
      <c r="H9475" s="62">
        <v>48.311711375087555</v>
      </c>
      <c r="I9475" s="62">
        <v>1612.047</v>
      </c>
      <c r="J9475" s="62">
        <v>1784.9680782930109</v>
      </c>
      <c r="K9475" s="62">
        <v>1612.047</v>
      </c>
      <c r="L9475" s="62">
        <v>77880.749387075775</v>
      </c>
      <c r="M9475" s="63">
        <v>4023.3782263617686</v>
      </c>
      <c r="N9475" s="68">
        <f>GP_need_index[[#This Row],[Normalised weighted population]]/GP_need_index[[#This Row],[Registered population]]</f>
        <v>0.72518345248871585</v>
      </c>
    </row>
    <row r="9476" spans="1:14" hidden="1" x14ac:dyDescent="0.2">
      <c r="A9476" s="46" t="s">
        <v>13249</v>
      </c>
      <c r="B9476" s="33" t="s">
        <v>3356</v>
      </c>
      <c r="C9476" s="1" t="s">
        <v>10086</v>
      </c>
      <c r="D9476" s="1" t="s">
        <v>6577</v>
      </c>
      <c r="E9476" s="1" t="s">
        <v>6603</v>
      </c>
      <c r="F9476" s="62">
        <v>5576.4605293027198</v>
      </c>
      <c r="G9476" s="62">
        <v>48.751049961067096</v>
      </c>
      <c r="H9476" s="62">
        <v>48.311711375087555</v>
      </c>
      <c r="I9476" s="62">
        <v>1612.047</v>
      </c>
      <c r="J9476" s="62">
        <v>1784.9680782930109</v>
      </c>
      <c r="K9476" s="62">
        <v>1612.047</v>
      </c>
      <c r="L9476" s="62">
        <v>77880.749387075775</v>
      </c>
      <c r="M9476" s="63">
        <v>4040.6160792381911</v>
      </c>
      <c r="N9476" s="64">
        <f>GP_need_index[[#This Row],[Normalised weighted population]]/GP_need_index[[#This Row],[Registered population]]</f>
        <v>0.72458435920166542</v>
      </c>
    </row>
    <row r="9477" spans="1:14" hidden="1" x14ac:dyDescent="0.2">
      <c r="A9477" s="46" t="s">
        <v>13250</v>
      </c>
      <c r="B9477" s="33" t="s">
        <v>3356</v>
      </c>
      <c r="C9477" s="1" t="s">
        <v>10086</v>
      </c>
      <c r="D9477" s="1" t="s">
        <v>6577</v>
      </c>
      <c r="E9477" s="1" t="s">
        <v>6603</v>
      </c>
      <c r="F9477" s="62">
        <v>5604.1192820500473</v>
      </c>
      <c r="G9477" s="62">
        <v>48.751049961067096</v>
      </c>
      <c r="H9477" s="62">
        <v>48.311711375087555</v>
      </c>
      <c r="I9477" s="62">
        <v>1612.047</v>
      </c>
      <c r="J9477" s="62">
        <v>1784.9680782930109</v>
      </c>
      <c r="K9477" s="62">
        <v>1612.047</v>
      </c>
      <c r="L9477" s="62">
        <v>77880.749387075775</v>
      </c>
      <c r="M9477" s="63">
        <v>4057.0049614279174</v>
      </c>
      <c r="N9477" s="64">
        <f>GP_need_index[[#This Row],[Normalised weighted population]]/GP_need_index[[#This Row],[Registered population]]</f>
        <v>0.72393265689802044</v>
      </c>
    </row>
    <row r="9478" spans="1:14" x14ac:dyDescent="0.2">
      <c r="A9478" s="46" t="s">
        <v>13248</v>
      </c>
      <c r="B9478" s="33" t="s">
        <v>3364</v>
      </c>
      <c r="C9478" s="1" t="s">
        <v>10087</v>
      </c>
      <c r="D9478" s="1" t="s">
        <v>6577</v>
      </c>
      <c r="E9478" s="1" t="s">
        <v>6603</v>
      </c>
      <c r="F9478" s="62">
        <v>3816.25</v>
      </c>
      <c r="G9478" s="62">
        <v>26.523735157117351</v>
      </c>
      <c r="H9478" s="62">
        <v>27.670362561568503</v>
      </c>
      <c r="I9478" s="62">
        <v>1774.4929999999999</v>
      </c>
      <c r="J9478" s="62">
        <v>1784.9680782930109</v>
      </c>
      <c r="K9478" s="62">
        <v>1774.4929999999999</v>
      </c>
      <c r="L9478" s="62">
        <v>49100.864672965377</v>
      </c>
      <c r="M9478" s="63">
        <v>2536.5876853456175</v>
      </c>
      <c r="N9478" s="68">
        <f>GP_need_index[[#This Row],[Normalised weighted population]]/GP_need_index[[#This Row],[Registered population]]</f>
        <v>0.6646806905589564</v>
      </c>
    </row>
    <row r="9479" spans="1:14" hidden="1" x14ac:dyDescent="0.2">
      <c r="A9479" s="46" t="s">
        <v>13249</v>
      </c>
      <c r="B9479" s="33" t="s">
        <v>3364</v>
      </c>
      <c r="C9479" s="1" t="s">
        <v>10087</v>
      </c>
      <c r="D9479" s="1" t="s">
        <v>6577</v>
      </c>
      <c r="E9479" s="1" t="s">
        <v>6603</v>
      </c>
      <c r="F9479" s="62">
        <v>3836.5975872664021</v>
      </c>
      <c r="G9479" s="62">
        <v>26.523735157117351</v>
      </c>
      <c r="H9479" s="62">
        <v>27.670362561568503</v>
      </c>
      <c r="I9479" s="62">
        <v>1774.4929999999999</v>
      </c>
      <c r="J9479" s="62">
        <v>1784.9680782930109</v>
      </c>
      <c r="K9479" s="62">
        <v>1774.4929999999999</v>
      </c>
      <c r="L9479" s="62">
        <v>49100.864672965377</v>
      </c>
      <c r="M9479" s="63">
        <v>2547.4554991250025</v>
      </c>
      <c r="N9479" s="64">
        <f>GP_need_index[[#This Row],[Normalised weighted population]]/GP_need_index[[#This Row],[Registered population]]</f>
        <v>0.66398819297076173</v>
      </c>
    </row>
    <row r="9480" spans="1:14" hidden="1" x14ac:dyDescent="0.2">
      <c r="A9480" s="46" t="s">
        <v>13250</v>
      </c>
      <c r="B9480" s="33" t="s">
        <v>3364</v>
      </c>
      <c r="C9480" s="1" t="s">
        <v>10087</v>
      </c>
      <c r="D9480" s="1" t="s">
        <v>6577</v>
      </c>
      <c r="E9480" s="1" t="s">
        <v>6603</v>
      </c>
      <c r="F9480" s="62">
        <v>3856.7243001419292</v>
      </c>
      <c r="G9480" s="62">
        <v>26.523735157117351</v>
      </c>
      <c r="H9480" s="62">
        <v>27.670362561568503</v>
      </c>
      <c r="I9480" s="62">
        <v>1774.4929999999999</v>
      </c>
      <c r="J9480" s="62">
        <v>1784.9680782930109</v>
      </c>
      <c r="K9480" s="62">
        <v>1774.4929999999999</v>
      </c>
      <c r="L9480" s="62">
        <v>49100.864672965377</v>
      </c>
      <c r="M9480" s="63">
        <v>2557.7880690202851</v>
      </c>
      <c r="N9480" s="64">
        <f>GP_need_index[[#This Row],[Normalised weighted population]]/GP_need_index[[#This Row],[Registered population]]</f>
        <v>0.66320220735668278</v>
      </c>
    </row>
    <row r="9481" spans="1:14" x14ac:dyDescent="0.2">
      <c r="A9481" s="46" t="s">
        <v>13248</v>
      </c>
      <c r="B9481" s="33" t="s">
        <v>3372</v>
      </c>
      <c r="C9481" s="1" t="s">
        <v>10088</v>
      </c>
      <c r="D9481" s="1" t="s">
        <v>6577</v>
      </c>
      <c r="E9481" s="1" t="s">
        <v>6603</v>
      </c>
      <c r="F9481" s="62">
        <v>3957.083333333333</v>
      </c>
      <c r="G9481" s="62">
        <v>41.801780323466069</v>
      </c>
      <c r="H9481" s="62">
        <v>42.249122128604974</v>
      </c>
      <c r="I9481" s="62">
        <v>1737.165</v>
      </c>
      <c r="J9481" s="62">
        <v>1784.9680782930109</v>
      </c>
      <c r="K9481" s="62">
        <v>1737.165</v>
      </c>
      <c r="L9481" s="62">
        <v>73393.696242538063</v>
      </c>
      <c r="M9481" s="63">
        <v>3791.573678198843</v>
      </c>
      <c r="N9481" s="68">
        <f>GP_need_index[[#This Row],[Normalised weighted population]]/GP_need_index[[#This Row],[Registered population]]</f>
        <v>0.95817382622693736</v>
      </c>
    </row>
    <row r="9482" spans="1:14" hidden="1" x14ac:dyDescent="0.2">
      <c r="A9482" s="46" t="s">
        <v>13249</v>
      </c>
      <c r="B9482" s="33" t="s">
        <v>3372</v>
      </c>
      <c r="C9482" s="1" t="s">
        <v>10088</v>
      </c>
      <c r="D9482" s="1" t="s">
        <v>6577</v>
      </c>
      <c r="E9482" s="1" t="s">
        <v>6603</v>
      </c>
      <c r="F9482" s="62">
        <v>3975.6909126163637</v>
      </c>
      <c r="G9482" s="62">
        <v>41.801780323466069</v>
      </c>
      <c r="H9482" s="62">
        <v>42.249122128604974</v>
      </c>
      <c r="I9482" s="62">
        <v>1737.165</v>
      </c>
      <c r="J9482" s="62">
        <v>1784.9680782930109</v>
      </c>
      <c r="K9482" s="62">
        <v>1737.165</v>
      </c>
      <c r="L9482" s="62">
        <v>73393.696242538063</v>
      </c>
      <c r="M9482" s="63">
        <v>3807.8183824144867</v>
      </c>
      <c r="N9482" s="64">
        <f>GP_need_index[[#This Row],[Normalised weighted population]]/GP_need_index[[#This Row],[Registered population]]</f>
        <v>0.95777525620285164</v>
      </c>
    </row>
    <row r="9483" spans="1:14" hidden="1" x14ac:dyDescent="0.2">
      <c r="A9483" s="46" t="s">
        <v>13250</v>
      </c>
      <c r="B9483" s="33" t="s">
        <v>3372</v>
      </c>
      <c r="C9483" s="1" t="s">
        <v>10088</v>
      </c>
      <c r="D9483" s="1" t="s">
        <v>6577</v>
      </c>
      <c r="E9483" s="1" t="s">
        <v>6603</v>
      </c>
      <c r="F9483" s="62">
        <v>3992.1851575019396</v>
      </c>
      <c r="G9483" s="62">
        <v>41.801780323466069</v>
      </c>
      <c r="H9483" s="62">
        <v>42.249122128604974</v>
      </c>
      <c r="I9483" s="62">
        <v>1737.165</v>
      </c>
      <c r="J9483" s="62">
        <v>1784.9680782930109</v>
      </c>
      <c r="K9483" s="62">
        <v>1737.165</v>
      </c>
      <c r="L9483" s="62">
        <v>73393.696242538063</v>
      </c>
      <c r="M9483" s="63">
        <v>3823.2630288855839</v>
      </c>
      <c r="N9483" s="64">
        <f>GP_need_index[[#This Row],[Normalised weighted population]]/GP_need_index[[#This Row],[Registered population]]</f>
        <v>0.95768680009770479</v>
      </c>
    </row>
    <row r="9484" spans="1:14" x14ac:dyDescent="0.2">
      <c r="A9484" s="46" t="s">
        <v>13248</v>
      </c>
      <c r="B9484" s="33" t="s">
        <v>3371</v>
      </c>
      <c r="C9484" s="1" t="s">
        <v>10089</v>
      </c>
      <c r="D9484" s="1" t="s">
        <v>6577</v>
      </c>
      <c r="E9484" s="1" t="s">
        <v>6603</v>
      </c>
      <c r="F9484" s="62">
        <v>2655.333333333333</v>
      </c>
      <c r="G9484" s="62">
        <v>32.715245454960353</v>
      </c>
      <c r="H9484" s="62">
        <v>32.608873362839262</v>
      </c>
      <c r="I9484" s="62">
        <v>2077.8159999999998</v>
      </c>
      <c r="J9484" s="62">
        <v>1784.9680782930109</v>
      </c>
      <c r="K9484" s="62">
        <v>2077.8159999999998</v>
      </c>
      <c r="L9484" s="62">
        <v>67755.23881528122</v>
      </c>
      <c r="M9484" s="63">
        <v>3500.2867167657573</v>
      </c>
      <c r="N9484" s="68">
        <f>GP_need_index[[#This Row],[Normalised weighted population]]/GP_need_index[[#This Row],[Registered population]]</f>
        <v>1.3182099109085204</v>
      </c>
    </row>
    <row r="9485" spans="1:14" hidden="1" x14ac:dyDescent="0.2">
      <c r="A9485" s="46" t="s">
        <v>13249</v>
      </c>
      <c r="B9485" s="33" t="s">
        <v>3371</v>
      </c>
      <c r="C9485" s="1" t="s">
        <v>10089</v>
      </c>
      <c r="D9485" s="1" t="s">
        <v>6577</v>
      </c>
      <c r="E9485" s="1" t="s">
        <v>6603</v>
      </c>
      <c r="F9485" s="62">
        <v>2665.090446099543</v>
      </c>
      <c r="G9485" s="62">
        <v>32.715245454960353</v>
      </c>
      <c r="H9485" s="62">
        <v>32.608873362839262</v>
      </c>
      <c r="I9485" s="62">
        <v>2077.8159999999998</v>
      </c>
      <c r="J9485" s="62">
        <v>1784.9680782930109</v>
      </c>
      <c r="K9485" s="62">
        <v>2077.8159999999998</v>
      </c>
      <c r="L9485" s="62">
        <v>67755.23881528122</v>
      </c>
      <c r="M9485" s="63">
        <v>3515.2834245208383</v>
      </c>
      <c r="N9485" s="64">
        <f>GP_need_index[[#This Row],[Normalised weighted population]]/GP_need_index[[#This Row],[Registered population]]</f>
        <v>1.3190109287531249</v>
      </c>
    </row>
    <row r="9486" spans="1:14" hidden="1" x14ac:dyDescent="0.2">
      <c r="A9486" s="46" t="s">
        <v>13250</v>
      </c>
      <c r="B9486" s="33" t="s">
        <v>3371</v>
      </c>
      <c r="C9486" s="1" t="s">
        <v>10089</v>
      </c>
      <c r="D9486" s="1" t="s">
        <v>6577</v>
      </c>
      <c r="E9486" s="1" t="s">
        <v>6603</v>
      </c>
      <c r="F9486" s="62">
        <v>2675.0630921809675</v>
      </c>
      <c r="G9486" s="62">
        <v>32.715245454960353</v>
      </c>
      <c r="H9486" s="62">
        <v>32.608873362839262</v>
      </c>
      <c r="I9486" s="62">
        <v>2077.8159999999998</v>
      </c>
      <c r="J9486" s="62">
        <v>1784.9680782930109</v>
      </c>
      <c r="K9486" s="62">
        <v>2077.8159999999998</v>
      </c>
      <c r="L9486" s="62">
        <v>67755.23881528122</v>
      </c>
      <c r="M9486" s="63">
        <v>3529.541538822762</v>
      </c>
      <c r="N9486" s="64">
        <f>GP_need_index[[#This Row],[Normalised weighted population]]/GP_need_index[[#This Row],[Registered population]]</f>
        <v>1.3194236611238734</v>
      </c>
    </row>
    <row r="9487" spans="1:14" x14ac:dyDescent="0.2">
      <c r="A9487" s="46" t="s">
        <v>13248</v>
      </c>
      <c r="B9487" s="33" t="s">
        <v>3379</v>
      </c>
      <c r="C9487" s="1" t="s">
        <v>8672</v>
      </c>
      <c r="D9487" s="1" t="s">
        <v>6577</v>
      </c>
      <c r="E9487" s="1" t="s">
        <v>6603</v>
      </c>
      <c r="F9487" s="62">
        <v>6579.2499999999991</v>
      </c>
      <c r="G9487" s="62">
        <v>115.86671423615321</v>
      </c>
      <c r="H9487" s="62">
        <v>122.58821223046994</v>
      </c>
      <c r="I9487" s="62">
        <v>1985.1880000000001</v>
      </c>
      <c r="J9487" s="62">
        <v>1784.9680782930109</v>
      </c>
      <c r="K9487" s="62">
        <v>1985.1880000000001</v>
      </c>
      <c r="L9487" s="62">
        <v>243360.64786138217</v>
      </c>
      <c r="M9487" s="63">
        <v>12572.194534138171</v>
      </c>
      <c r="N9487" s="68">
        <f>GP_need_index[[#This Row],[Normalised weighted population]]/GP_need_index[[#This Row],[Registered population]]</f>
        <v>1.9108856684482536</v>
      </c>
    </row>
    <row r="9488" spans="1:14" hidden="1" x14ac:dyDescent="0.2">
      <c r="A9488" s="46" t="s">
        <v>13249</v>
      </c>
      <c r="B9488" s="33" t="s">
        <v>3379</v>
      </c>
      <c r="C9488" s="1" t="s">
        <v>8672</v>
      </c>
      <c r="D9488" s="1" t="s">
        <v>6577</v>
      </c>
      <c r="E9488" s="1" t="s">
        <v>6603</v>
      </c>
      <c r="F9488" s="62">
        <v>6585.0980812146063</v>
      </c>
      <c r="G9488" s="62">
        <v>115.86671423615321</v>
      </c>
      <c r="H9488" s="62">
        <v>122.58821223046994</v>
      </c>
      <c r="I9488" s="62">
        <v>1985.1880000000001</v>
      </c>
      <c r="J9488" s="62">
        <v>1784.9680782930109</v>
      </c>
      <c r="K9488" s="62">
        <v>1985.1880000000001</v>
      </c>
      <c r="L9488" s="62">
        <v>243360.64786138217</v>
      </c>
      <c r="M9488" s="63">
        <v>12626.0591293913</v>
      </c>
      <c r="N9488" s="64">
        <f>GP_need_index[[#This Row],[Normalised weighted population]]/GP_need_index[[#This Row],[Registered population]]</f>
        <v>1.917368423928236</v>
      </c>
    </row>
    <row r="9489" spans="1:14" hidden="1" x14ac:dyDescent="0.2">
      <c r="A9489" s="46" t="s">
        <v>13250</v>
      </c>
      <c r="B9489" s="33" t="s">
        <v>3379</v>
      </c>
      <c r="C9489" s="1" t="s">
        <v>8672</v>
      </c>
      <c r="D9489" s="1" t="s">
        <v>6577</v>
      </c>
      <c r="E9489" s="1" t="s">
        <v>6603</v>
      </c>
      <c r="F9489" s="62">
        <v>6591.3630640746223</v>
      </c>
      <c r="G9489" s="62">
        <v>115.86671423615321</v>
      </c>
      <c r="H9489" s="62">
        <v>122.58821223046994</v>
      </c>
      <c r="I9489" s="62">
        <v>1985.1880000000001</v>
      </c>
      <c r="J9489" s="62">
        <v>1784.9680782930109</v>
      </c>
      <c r="K9489" s="62">
        <v>1985.1880000000001</v>
      </c>
      <c r="L9489" s="62">
        <v>243360.64786138217</v>
      </c>
      <c r="M9489" s="63">
        <v>12677.270873227932</v>
      </c>
      <c r="N9489" s="64">
        <f>GP_need_index[[#This Row],[Normalised weighted population]]/GP_need_index[[#This Row],[Registered population]]</f>
        <v>1.9233155191107236</v>
      </c>
    </row>
    <row r="9490" spans="1:14" x14ac:dyDescent="0.2">
      <c r="A9490" s="46" t="s">
        <v>13248</v>
      </c>
      <c r="B9490" s="33" t="s">
        <v>3374</v>
      </c>
      <c r="C9490" s="1" t="s">
        <v>10090</v>
      </c>
      <c r="D9490" s="1" t="s">
        <v>6577</v>
      </c>
      <c r="E9490" s="1" t="s">
        <v>6603</v>
      </c>
      <c r="F9490" s="62">
        <v>7212</v>
      </c>
      <c r="G9490" s="62">
        <v>53.687333736979063</v>
      </c>
      <c r="H9490" s="62">
        <v>51.772277039172067</v>
      </c>
      <c r="I9490" s="62">
        <v>1679.3910000000001</v>
      </c>
      <c r="J9490" s="62">
        <v>1784.9680782930109</v>
      </c>
      <c r="K9490" s="62">
        <v>1679.3910000000001</v>
      </c>
      <c r="L9490" s="62">
        <v>86945.896109092224</v>
      </c>
      <c r="M9490" s="63">
        <v>4491.6905400872492</v>
      </c>
      <c r="N9490" s="68">
        <f>GP_need_index[[#This Row],[Normalised weighted population]]/GP_need_index[[#This Row],[Registered population]]</f>
        <v>0.62280789518680657</v>
      </c>
    </row>
    <row r="9491" spans="1:14" hidden="1" x14ac:dyDescent="0.2">
      <c r="A9491" s="46" t="s">
        <v>13249</v>
      </c>
      <c r="B9491" s="33" t="s">
        <v>3374</v>
      </c>
      <c r="C9491" s="1" t="s">
        <v>10090</v>
      </c>
      <c r="D9491" s="1" t="s">
        <v>6577</v>
      </c>
      <c r="E9491" s="1" t="s">
        <v>6603</v>
      </c>
      <c r="F9491" s="62">
        <v>7252.3295691687763</v>
      </c>
      <c r="G9491" s="62">
        <v>53.687333736979063</v>
      </c>
      <c r="H9491" s="62">
        <v>51.772277039172067</v>
      </c>
      <c r="I9491" s="62">
        <v>1679.3910000000001</v>
      </c>
      <c r="J9491" s="62">
        <v>1784.9680782930109</v>
      </c>
      <c r="K9491" s="62">
        <v>1679.3910000000001</v>
      </c>
      <c r="L9491" s="62">
        <v>86945.896109092224</v>
      </c>
      <c r="M9491" s="63">
        <v>4510.9348408564701</v>
      </c>
      <c r="N9491" s="64">
        <f>GP_need_index[[#This Row],[Normalised weighted population]]/GP_need_index[[#This Row],[Registered population]]</f>
        <v>0.62199804874194231</v>
      </c>
    </row>
    <row r="9492" spans="1:14" hidden="1" x14ac:dyDescent="0.2">
      <c r="A9492" s="46" t="s">
        <v>13250</v>
      </c>
      <c r="B9492" s="33" t="s">
        <v>3374</v>
      </c>
      <c r="C9492" s="1" t="s">
        <v>10090</v>
      </c>
      <c r="D9492" s="1" t="s">
        <v>6577</v>
      </c>
      <c r="E9492" s="1" t="s">
        <v>6603</v>
      </c>
      <c r="F9492" s="62">
        <v>7291.5014333542831</v>
      </c>
      <c r="G9492" s="62">
        <v>53.687333736979063</v>
      </c>
      <c r="H9492" s="62">
        <v>51.772277039172067</v>
      </c>
      <c r="I9492" s="62">
        <v>1679.3910000000001</v>
      </c>
      <c r="J9492" s="62">
        <v>1784.9680782930109</v>
      </c>
      <c r="K9492" s="62">
        <v>1679.3910000000001</v>
      </c>
      <c r="L9492" s="62">
        <v>86945.896109092224</v>
      </c>
      <c r="M9492" s="63">
        <v>4529.2313526315429</v>
      </c>
      <c r="N9492" s="64">
        <f>GP_need_index[[#This Row],[Normalised weighted population]]/GP_need_index[[#This Row],[Registered population]]</f>
        <v>0.62116580433119062</v>
      </c>
    </row>
    <row r="9493" spans="1:14" x14ac:dyDescent="0.2">
      <c r="A9493" s="46" t="s">
        <v>13248</v>
      </c>
      <c r="B9493" s="33" t="s">
        <v>3376</v>
      </c>
      <c r="C9493" s="1" t="s">
        <v>10091</v>
      </c>
      <c r="D9493" s="1" t="s">
        <v>6577</v>
      </c>
      <c r="E9493" s="1" t="s">
        <v>6603</v>
      </c>
      <c r="F9493" s="62">
        <v>5880.833333333333</v>
      </c>
      <c r="G9493" s="62">
        <v>76.636949389086482</v>
      </c>
      <c r="H9493" s="62">
        <v>77.136549286629517</v>
      </c>
      <c r="I9493" s="62">
        <v>1895.2550000000001</v>
      </c>
      <c r="J9493" s="62">
        <v>1784.9680782930109</v>
      </c>
      <c r="K9493" s="62">
        <v>1895.2550000000001</v>
      </c>
      <c r="L9493" s="62">
        <v>146193.43071823104</v>
      </c>
      <c r="M9493" s="63">
        <v>7552.4628437443907</v>
      </c>
      <c r="N9493" s="68">
        <f>GP_need_index[[#This Row],[Normalised weighted population]]/GP_need_index[[#This Row],[Registered population]]</f>
        <v>1.2842504481356483</v>
      </c>
    </row>
    <row r="9494" spans="1:14" hidden="1" x14ac:dyDescent="0.2">
      <c r="A9494" s="46" t="s">
        <v>13249</v>
      </c>
      <c r="B9494" s="33" t="s">
        <v>3376</v>
      </c>
      <c r="C9494" s="1" t="s">
        <v>10091</v>
      </c>
      <c r="D9494" s="1" t="s">
        <v>6577</v>
      </c>
      <c r="E9494" s="1" t="s">
        <v>6603</v>
      </c>
      <c r="F9494" s="62">
        <v>5902.9006774402424</v>
      </c>
      <c r="G9494" s="62">
        <v>76.636949389086482</v>
      </c>
      <c r="H9494" s="62">
        <v>77.136549286629517</v>
      </c>
      <c r="I9494" s="62">
        <v>1895.2550000000001</v>
      </c>
      <c r="J9494" s="62">
        <v>1784.9680782930109</v>
      </c>
      <c r="K9494" s="62">
        <v>1895.2550000000001</v>
      </c>
      <c r="L9494" s="62">
        <v>146193.43071823104</v>
      </c>
      <c r="M9494" s="63">
        <v>7584.8207867540987</v>
      </c>
      <c r="N9494" s="64">
        <f>GP_need_index[[#This Row],[Normalised weighted population]]/GP_need_index[[#This Row],[Registered population]]</f>
        <v>1.2849311213623893</v>
      </c>
    </row>
    <row r="9495" spans="1:14" hidden="1" x14ac:dyDescent="0.2">
      <c r="A9495" s="46" t="s">
        <v>13250</v>
      </c>
      <c r="B9495" s="33" t="s">
        <v>3376</v>
      </c>
      <c r="C9495" s="1" t="s">
        <v>10091</v>
      </c>
      <c r="D9495" s="1" t="s">
        <v>6577</v>
      </c>
      <c r="E9495" s="1" t="s">
        <v>6603</v>
      </c>
      <c r="F9495" s="62">
        <v>5924.2848785943625</v>
      </c>
      <c r="G9495" s="62">
        <v>76.636949389086482</v>
      </c>
      <c r="H9495" s="62">
        <v>77.136549286629517</v>
      </c>
      <c r="I9495" s="62">
        <v>1895.2550000000001</v>
      </c>
      <c r="J9495" s="62">
        <v>1784.9680782930109</v>
      </c>
      <c r="K9495" s="62">
        <v>1895.2550000000001</v>
      </c>
      <c r="L9495" s="62">
        <v>146193.43071823104</v>
      </c>
      <c r="M9495" s="63">
        <v>7615.5850889957846</v>
      </c>
      <c r="N9495" s="64">
        <f>GP_need_index[[#This Row],[Normalised weighted population]]/GP_need_index[[#This Row],[Registered population]]</f>
        <v>1.2854859692032081</v>
      </c>
    </row>
    <row r="9496" spans="1:14" x14ac:dyDescent="0.2">
      <c r="A9496" s="46" t="s">
        <v>13248</v>
      </c>
      <c r="B9496" s="33" t="s">
        <v>3360</v>
      </c>
      <c r="C9496" s="1" t="s">
        <v>10092</v>
      </c>
      <c r="D9496" s="1" t="s">
        <v>6577</v>
      </c>
      <c r="E9496" s="1" t="s">
        <v>6603</v>
      </c>
      <c r="F9496" s="62">
        <v>3180.0833333333335</v>
      </c>
      <c r="G9496" s="62">
        <v>41.215973841479048</v>
      </c>
      <c r="H9496" s="62">
        <v>42.741914350679231</v>
      </c>
      <c r="I9496" s="62">
        <v>1815.7719999999999</v>
      </c>
      <c r="J9496" s="62">
        <v>1784.9680782930109</v>
      </c>
      <c r="K9496" s="62">
        <v>1815.7719999999999</v>
      </c>
      <c r="L9496" s="62">
        <v>77609.571304361525</v>
      </c>
      <c r="M9496" s="63">
        <v>4009.3689621720214</v>
      </c>
      <c r="N9496" s="68">
        <f>GP_need_index[[#This Row],[Normalised weighted population]]/GP_need_index[[#This Row],[Registered population]]</f>
        <v>1.2607748105674446</v>
      </c>
    </row>
    <row r="9497" spans="1:14" hidden="1" x14ac:dyDescent="0.2">
      <c r="A9497" s="46" t="s">
        <v>13249</v>
      </c>
      <c r="B9497" s="33" t="s">
        <v>3360</v>
      </c>
      <c r="C9497" s="1" t="s">
        <v>10092</v>
      </c>
      <c r="D9497" s="1" t="s">
        <v>6577</v>
      </c>
      <c r="E9497" s="1" t="s">
        <v>6603</v>
      </c>
      <c r="F9497" s="62">
        <v>3191.8630496943433</v>
      </c>
      <c r="G9497" s="62">
        <v>41.215973841479048</v>
      </c>
      <c r="H9497" s="62">
        <v>42.741914350679231</v>
      </c>
      <c r="I9497" s="62">
        <v>1815.7719999999999</v>
      </c>
      <c r="J9497" s="62">
        <v>1784.9680782930109</v>
      </c>
      <c r="K9497" s="62">
        <v>1815.7719999999999</v>
      </c>
      <c r="L9497" s="62">
        <v>77609.571304361525</v>
      </c>
      <c r="M9497" s="63">
        <v>4026.5467934393819</v>
      </c>
      <c r="N9497" s="64">
        <f>GP_need_index[[#This Row],[Normalised weighted population]]/GP_need_index[[#This Row],[Registered population]]</f>
        <v>1.2615036205343988</v>
      </c>
    </row>
    <row r="9498" spans="1:14" hidden="1" x14ac:dyDescent="0.2">
      <c r="A9498" s="46" t="s">
        <v>13250</v>
      </c>
      <c r="B9498" s="33" t="s">
        <v>3360</v>
      </c>
      <c r="C9498" s="1" t="s">
        <v>10092</v>
      </c>
      <c r="D9498" s="1" t="s">
        <v>6577</v>
      </c>
      <c r="E9498" s="1" t="s">
        <v>6603</v>
      </c>
      <c r="F9498" s="62">
        <v>3203.6767530418906</v>
      </c>
      <c r="G9498" s="62">
        <v>41.215973841479048</v>
      </c>
      <c r="H9498" s="62">
        <v>42.741914350679231</v>
      </c>
      <c r="I9498" s="62">
        <v>1815.7719999999999</v>
      </c>
      <c r="J9498" s="62">
        <v>1784.9680782930109</v>
      </c>
      <c r="K9498" s="62">
        <v>1815.7719999999999</v>
      </c>
      <c r="L9498" s="62">
        <v>77609.571304361525</v>
      </c>
      <c r="M9498" s="63">
        <v>4042.8786101066912</v>
      </c>
      <c r="N9498" s="64">
        <f>GP_need_index[[#This Row],[Normalised weighted population]]/GP_need_index[[#This Row],[Registered population]]</f>
        <v>1.261949604081616</v>
      </c>
    </row>
    <row r="9499" spans="1:14" x14ac:dyDescent="0.2">
      <c r="A9499" s="46" t="s">
        <v>13248</v>
      </c>
      <c r="B9499" s="33" t="s">
        <v>4136</v>
      </c>
      <c r="C9499" s="1" t="s">
        <v>10093</v>
      </c>
      <c r="D9499" s="1" t="s">
        <v>6577</v>
      </c>
      <c r="E9499" s="1" t="s">
        <v>6576</v>
      </c>
      <c r="F9499" s="62">
        <v>11068.833333333332</v>
      </c>
      <c r="G9499" s="62">
        <v>137.29570270955165</v>
      </c>
      <c r="H9499" s="62">
        <v>128.59864610578396</v>
      </c>
      <c r="I9499" s="62">
        <v>2016.5360000000001</v>
      </c>
      <c r="J9499" s="62">
        <v>1990.2893141309703</v>
      </c>
      <c r="K9499" s="62">
        <v>2016.5360000000001</v>
      </c>
      <c r="L9499" s="62">
        <v>259323.79942357316</v>
      </c>
      <c r="M9499" s="63">
        <v>13396.862978200295</v>
      </c>
      <c r="N9499" s="68">
        <f>GP_need_index[[#This Row],[Normalised weighted population]]/GP_need_index[[#This Row],[Registered population]]</f>
        <v>1.2103229468507939</v>
      </c>
    </row>
    <row r="9500" spans="1:14" hidden="1" x14ac:dyDescent="0.2">
      <c r="A9500" s="46" t="s">
        <v>13249</v>
      </c>
      <c r="B9500" s="33" t="s">
        <v>4136</v>
      </c>
      <c r="C9500" s="1" t="s">
        <v>10093</v>
      </c>
      <c r="D9500" s="1" t="s">
        <v>6577</v>
      </c>
      <c r="E9500" s="1" t="s">
        <v>6576</v>
      </c>
      <c r="F9500" s="62">
        <v>11181.689831807053</v>
      </c>
      <c r="G9500" s="62">
        <v>137.29570270955165</v>
      </c>
      <c r="H9500" s="62">
        <v>128.59864610578396</v>
      </c>
      <c r="I9500" s="62">
        <v>2016.5360000000001</v>
      </c>
      <c r="J9500" s="62">
        <v>1990.2893141309703</v>
      </c>
      <c r="K9500" s="62">
        <v>2016.5360000000001</v>
      </c>
      <c r="L9500" s="62">
        <v>259323.79942357316</v>
      </c>
      <c r="M9500" s="63">
        <v>13454.260801629051</v>
      </c>
      <c r="N9500" s="64">
        <f>GP_need_index[[#This Row],[Normalised weighted population]]/GP_need_index[[#This Row],[Registered population]]</f>
        <v>1.2032403870976209</v>
      </c>
    </row>
    <row r="9501" spans="1:14" hidden="1" x14ac:dyDescent="0.2">
      <c r="A9501" s="46" t="s">
        <v>13250</v>
      </c>
      <c r="B9501" s="33" t="s">
        <v>4136</v>
      </c>
      <c r="C9501" s="1" t="s">
        <v>10093</v>
      </c>
      <c r="D9501" s="1" t="s">
        <v>6577</v>
      </c>
      <c r="E9501" s="1" t="s">
        <v>6576</v>
      </c>
      <c r="F9501" s="62">
        <v>11283.659621493389</v>
      </c>
      <c r="G9501" s="62">
        <v>137.29570270955165</v>
      </c>
      <c r="H9501" s="62">
        <v>128.59864610578396</v>
      </c>
      <c r="I9501" s="62">
        <v>2016.5360000000001</v>
      </c>
      <c r="J9501" s="62">
        <v>1990.2893141309703</v>
      </c>
      <c r="K9501" s="62">
        <v>2016.5360000000001</v>
      </c>
      <c r="L9501" s="62">
        <v>259323.79942357316</v>
      </c>
      <c r="M9501" s="63">
        <v>13508.831760835183</v>
      </c>
      <c r="N9501" s="64">
        <f>GP_need_index[[#This Row],[Normalised weighted population]]/GP_need_index[[#This Row],[Registered population]]</f>
        <v>1.1972030541494918</v>
      </c>
    </row>
    <row r="9502" spans="1:14" x14ac:dyDescent="0.2">
      <c r="A9502" s="46" t="s">
        <v>13248</v>
      </c>
      <c r="B9502" s="33" t="s">
        <v>3958</v>
      </c>
      <c r="C9502" s="1" t="s">
        <v>10094</v>
      </c>
      <c r="D9502" s="1" t="s">
        <v>6577</v>
      </c>
      <c r="E9502" s="1" t="s">
        <v>6587</v>
      </c>
      <c r="F9502" s="62">
        <v>23011.333333333328</v>
      </c>
      <c r="G9502" s="62">
        <v>339.04092840331145</v>
      </c>
      <c r="H9502" s="62">
        <v>356.55367972734837</v>
      </c>
      <c r="I9502" s="62">
        <v>1995.3620000000001</v>
      </c>
      <c r="J9502" s="62">
        <v>1990.2546950354613</v>
      </c>
      <c r="K9502" s="62">
        <v>1995.3620000000001</v>
      </c>
      <c r="L9502" s="62">
        <v>711453.66348812135</v>
      </c>
      <c r="M9502" s="63">
        <v>36754.232609097628</v>
      </c>
      <c r="N9502" s="68">
        <f>GP_need_index[[#This Row],[Normalised weighted population]]/GP_need_index[[#This Row],[Registered population]]</f>
        <v>1.5972230759812978</v>
      </c>
    </row>
    <row r="9503" spans="1:14" hidden="1" x14ac:dyDescent="0.2">
      <c r="A9503" s="46" t="s">
        <v>13249</v>
      </c>
      <c r="B9503" s="33" t="s">
        <v>3958</v>
      </c>
      <c r="C9503" s="1" t="s">
        <v>10094</v>
      </c>
      <c r="D9503" s="1" t="s">
        <v>6577</v>
      </c>
      <c r="E9503" s="1" t="s">
        <v>6587</v>
      </c>
      <c r="F9503" s="62">
        <v>23010.470075408979</v>
      </c>
      <c r="G9503" s="62">
        <v>339.04092840331145</v>
      </c>
      <c r="H9503" s="62">
        <v>356.55367972734837</v>
      </c>
      <c r="I9503" s="62">
        <v>1995.3620000000001</v>
      </c>
      <c r="J9503" s="62">
        <v>1990.2546950354613</v>
      </c>
      <c r="K9503" s="62">
        <v>1995.3620000000001</v>
      </c>
      <c r="L9503" s="62">
        <v>711453.66348812135</v>
      </c>
      <c r="M9503" s="63">
        <v>36911.703276446329</v>
      </c>
      <c r="N9503" s="64">
        <f>GP_need_index[[#This Row],[Normalised weighted population]]/GP_need_index[[#This Row],[Registered population]]</f>
        <v>1.6041264326839388</v>
      </c>
    </row>
    <row r="9504" spans="1:14" hidden="1" x14ac:dyDescent="0.2">
      <c r="A9504" s="46" t="s">
        <v>13250</v>
      </c>
      <c r="B9504" s="33" t="s">
        <v>3958</v>
      </c>
      <c r="C9504" s="1" t="s">
        <v>10094</v>
      </c>
      <c r="D9504" s="1" t="s">
        <v>6577</v>
      </c>
      <c r="E9504" s="1" t="s">
        <v>6587</v>
      </c>
      <c r="F9504" s="62">
        <v>22992.62960464563</v>
      </c>
      <c r="G9504" s="62">
        <v>339.04092840331145</v>
      </c>
      <c r="H9504" s="62">
        <v>356.55367972734837</v>
      </c>
      <c r="I9504" s="62">
        <v>1995.3620000000001</v>
      </c>
      <c r="J9504" s="62">
        <v>1990.2546950354613</v>
      </c>
      <c r="K9504" s="62">
        <v>1995.3620000000001</v>
      </c>
      <c r="L9504" s="62">
        <v>711453.66348812135</v>
      </c>
      <c r="M9504" s="63">
        <v>37061.418454665851</v>
      </c>
      <c r="N9504" s="64">
        <f>GP_need_index[[#This Row],[Normalised weighted population]]/GP_need_index[[#This Row],[Registered population]]</f>
        <v>1.6118825507099737</v>
      </c>
    </row>
    <row r="9505" spans="1:14" x14ac:dyDescent="0.2">
      <c r="A9505" s="46" t="s">
        <v>13248</v>
      </c>
      <c r="B9505" s="33" t="s">
        <v>3993</v>
      </c>
      <c r="C9505" s="1" t="s">
        <v>10095</v>
      </c>
      <c r="D9505" s="1" t="s">
        <v>6577</v>
      </c>
      <c r="E9505" s="1" t="s">
        <v>6584</v>
      </c>
      <c r="F9505" s="62">
        <v>1692.9166666666665</v>
      </c>
      <c r="G9505" s="62"/>
      <c r="H9505" s="62"/>
      <c r="I9505" s="62">
        <v>1970.6389999999999</v>
      </c>
      <c r="J9505" s="62">
        <v>2002.8507495225106</v>
      </c>
      <c r="K9505" s="62">
        <v>1970.6389999999999</v>
      </c>
      <c r="L9505" s="62"/>
      <c r="M9505" s="63"/>
      <c r="N9505" s="68">
        <f>GP_need_index[[#This Row],[Normalised weighted population]]/GP_need_index[[#This Row],[Registered population]]</f>
        <v>0</v>
      </c>
    </row>
    <row r="9506" spans="1:14" hidden="1" x14ac:dyDescent="0.2">
      <c r="A9506" s="46" t="s">
        <v>13249</v>
      </c>
      <c r="B9506" s="33" t="s">
        <v>3993</v>
      </c>
      <c r="C9506" s="1" t="s">
        <v>10095</v>
      </c>
      <c r="D9506" s="1" t="s">
        <v>6577</v>
      </c>
      <c r="E9506" s="1" t="s">
        <v>6584</v>
      </c>
      <c r="F9506" s="62">
        <v>1705.8126750706469</v>
      </c>
      <c r="G9506" s="62"/>
      <c r="H9506" s="62"/>
      <c r="I9506" s="62">
        <v>1970.6389999999999</v>
      </c>
      <c r="J9506" s="62">
        <v>2002.8507495225106</v>
      </c>
      <c r="K9506" s="62">
        <v>1970.6389999999999</v>
      </c>
      <c r="L9506" s="62"/>
      <c r="M9506" s="63"/>
      <c r="N9506" s="64">
        <f>GP_need_index[[#This Row],[Normalised weighted population]]/GP_need_index[[#This Row],[Registered population]]</f>
        <v>0</v>
      </c>
    </row>
    <row r="9507" spans="1:14" hidden="1" x14ac:dyDescent="0.2">
      <c r="A9507" s="46" t="s">
        <v>13250</v>
      </c>
      <c r="B9507" s="33" t="s">
        <v>3993</v>
      </c>
      <c r="C9507" s="1" t="s">
        <v>10095</v>
      </c>
      <c r="D9507" s="1" t="s">
        <v>6577</v>
      </c>
      <c r="E9507" s="1" t="s">
        <v>6584</v>
      </c>
      <c r="F9507" s="62">
        <v>1717.587025561927</v>
      </c>
      <c r="G9507" s="62"/>
      <c r="H9507" s="62"/>
      <c r="I9507" s="62">
        <v>1970.6389999999999</v>
      </c>
      <c r="J9507" s="62">
        <v>2002.8507495225106</v>
      </c>
      <c r="K9507" s="62">
        <v>1970.6389999999999</v>
      </c>
      <c r="L9507" s="62"/>
      <c r="M9507" s="63"/>
      <c r="N9507" s="64">
        <f>GP_need_index[[#This Row],[Normalised weighted population]]/GP_need_index[[#This Row],[Registered population]]</f>
        <v>0</v>
      </c>
    </row>
    <row r="9508" spans="1:14" x14ac:dyDescent="0.2">
      <c r="A9508" s="46" t="s">
        <v>13248</v>
      </c>
      <c r="B9508" s="33" t="s">
        <v>3974</v>
      </c>
      <c r="C9508" s="1" t="s">
        <v>10096</v>
      </c>
      <c r="D9508" s="1" t="s">
        <v>6577</v>
      </c>
      <c r="E9508" s="1" t="s">
        <v>6584</v>
      </c>
      <c r="F9508" s="62">
        <v>23167.5</v>
      </c>
      <c r="G9508" s="62">
        <v>459.63244537913869</v>
      </c>
      <c r="H9508" s="62">
        <v>455.81210133716297</v>
      </c>
      <c r="I9508" s="62">
        <v>2025.86</v>
      </c>
      <c r="J9508" s="62">
        <v>2002.8507495225106</v>
      </c>
      <c r="K9508" s="62">
        <v>2025.86</v>
      </c>
      <c r="L9508" s="62">
        <v>923411.50361490494</v>
      </c>
      <c r="M9508" s="63">
        <v>47704.134421602386</v>
      </c>
      <c r="N9508" s="68">
        <f>GP_need_index[[#This Row],[Normalised weighted population]]/GP_need_index[[#This Row],[Registered population]]</f>
        <v>2.0590972017525582</v>
      </c>
    </row>
    <row r="9509" spans="1:14" hidden="1" x14ac:dyDescent="0.2">
      <c r="A9509" s="46" t="s">
        <v>13249</v>
      </c>
      <c r="B9509" s="33" t="s">
        <v>3974</v>
      </c>
      <c r="C9509" s="1" t="s">
        <v>10096</v>
      </c>
      <c r="D9509" s="1" t="s">
        <v>6577</v>
      </c>
      <c r="E9509" s="1" t="s">
        <v>6584</v>
      </c>
      <c r="F9509" s="62">
        <v>23335.936520271578</v>
      </c>
      <c r="G9509" s="62">
        <v>459.63244537913869</v>
      </c>
      <c r="H9509" s="62">
        <v>455.81210133716297</v>
      </c>
      <c r="I9509" s="62">
        <v>2025.86</v>
      </c>
      <c r="J9509" s="62">
        <v>2002.8507495225106</v>
      </c>
      <c r="K9509" s="62">
        <v>2025.86</v>
      </c>
      <c r="L9509" s="62">
        <v>923411.50361490494</v>
      </c>
      <c r="M9509" s="63">
        <v>47908.519096492928</v>
      </c>
      <c r="N9509" s="64">
        <f>GP_need_index[[#This Row],[Normalised weighted population]]/GP_need_index[[#This Row],[Registered population]]</f>
        <v>2.0529932044885157</v>
      </c>
    </row>
    <row r="9510" spans="1:14" hidden="1" x14ac:dyDescent="0.2">
      <c r="A9510" s="46" t="s">
        <v>13250</v>
      </c>
      <c r="B9510" s="33" t="s">
        <v>3974</v>
      </c>
      <c r="C9510" s="1" t="s">
        <v>10096</v>
      </c>
      <c r="D9510" s="1" t="s">
        <v>6577</v>
      </c>
      <c r="E9510" s="1" t="s">
        <v>6584</v>
      </c>
      <c r="F9510" s="62">
        <v>23489.881392483043</v>
      </c>
      <c r="G9510" s="62">
        <v>459.63244537913869</v>
      </c>
      <c r="H9510" s="62">
        <v>455.81210133716297</v>
      </c>
      <c r="I9510" s="62">
        <v>2025.86</v>
      </c>
      <c r="J9510" s="62">
        <v>2002.8507495225106</v>
      </c>
      <c r="K9510" s="62">
        <v>2025.86</v>
      </c>
      <c r="L9510" s="62">
        <v>923411.50361490494</v>
      </c>
      <c r="M9510" s="63">
        <v>48102.837749876286</v>
      </c>
      <c r="N9510" s="64">
        <f>GP_need_index[[#This Row],[Normalised weighted population]]/GP_need_index[[#This Row],[Registered population]]</f>
        <v>2.0478110104578731</v>
      </c>
    </row>
    <row r="9511" spans="1:14" x14ac:dyDescent="0.2">
      <c r="A9511" s="46" t="s">
        <v>13248</v>
      </c>
      <c r="B9511" s="33" t="s">
        <v>3990</v>
      </c>
      <c r="C9511" s="1" t="s">
        <v>10097</v>
      </c>
      <c r="D9511" s="1" t="s">
        <v>6577</v>
      </c>
      <c r="E9511" s="1" t="s">
        <v>6584</v>
      </c>
      <c r="F9511" s="62">
        <v>10672.5</v>
      </c>
      <c r="G9511" s="62"/>
      <c r="H9511" s="62"/>
      <c r="I9511" s="62">
        <v>2041.0909999999999</v>
      </c>
      <c r="J9511" s="62">
        <v>2002.8507495225106</v>
      </c>
      <c r="K9511" s="62">
        <v>2041.0909999999999</v>
      </c>
      <c r="L9511" s="62"/>
      <c r="M9511" s="63"/>
      <c r="N9511" s="68">
        <f>GP_need_index[[#This Row],[Normalised weighted population]]/GP_need_index[[#This Row],[Registered population]]</f>
        <v>0</v>
      </c>
    </row>
    <row r="9512" spans="1:14" hidden="1" x14ac:dyDescent="0.2">
      <c r="A9512" s="46" t="s">
        <v>13249</v>
      </c>
      <c r="B9512" s="33" t="s">
        <v>3990</v>
      </c>
      <c r="C9512" s="1" t="s">
        <v>10097</v>
      </c>
      <c r="D9512" s="1" t="s">
        <v>6577</v>
      </c>
      <c r="E9512" s="1" t="s">
        <v>6584</v>
      </c>
      <c r="F9512" s="62">
        <v>10764.460729552582</v>
      </c>
      <c r="G9512" s="62"/>
      <c r="H9512" s="62"/>
      <c r="I9512" s="62">
        <v>2041.0909999999999</v>
      </c>
      <c r="J9512" s="62">
        <v>2002.8507495225106</v>
      </c>
      <c r="K9512" s="62">
        <v>2041.0909999999999</v>
      </c>
      <c r="L9512" s="62"/>
      <c r="M9512" s="63"/>
      <c r="N9512" s="64">
        <f>GP_need_index[[#This Row],[Normalised weighted population]]/GP_need_index[[#This Row],[Registered population]]</f>
        <v>0</v>
      </c>
    </row>
    <row r="9513" spans="1:14" hidden="1" x14ac:dyDescent="0.2">
      <c r="A9513" s="46" t="s">
        <v>13250</v>
      </c>
      <c r="B9513" s="33" t="s">
        <v>3990</v>
      </c>
      <c r="C9513" s="1" t="s">
        <v>10097</v>
      </c>
      <c r="D9513" s="1" t="s">
        <v>6577</v>
      </c>
      <c r="E9513" s="1" t="s">
        <v>6584</v>
      </c>
      <c r="F9513" s="62">
        <v>10847.927655039886</v>
      </c>
      <c r="G9513" s="62"/>
      <c r="H9513" s="62"/>
      <c r="I9513" s="62">
        <v>2041.0909999999999</v>
      </c>
      <c r="J9513" s="62">
        <v>2002.8507495225106</v>
      </c>
      <c r="K9513" s="62">
        <v>2041.0909999999999</v>
      </c>
      <c r="L9513" s="62"/>
      <c r="M9513" s="63"/>
      <c r="N9513" s="64">
        <f>GP_need_index[[#This Row],[Normalised weighted population]]/GP_need_index[[#This Row],[Registered population]]</f>
        <v>0</v>
      </c>
    </row>
    <row r="9514" spans="1:14" x14ac:dyDescent="0.2">
      <c r="A9514" s="46" t="s">
        <v>13248</v>
      </c>
      <c r="B9514" s="33" t="s">
        <v>4130</v>
      </c>
      <c r="C9514" s="1" t="s">
        <v>10098</v>
      </c>
      <c r="D9514" s="1" t="s">
        <v>6577</v>
      </c>
      <c r="E9514" s="1" t="s">
        <v>6576</v>
      </c>
      <c r="F9514" s="62">
        <v>8835.25</v>
      </c>
      <c r="G9514" s="62">
        <v>67.787640108463506</v>
      </c>
      <c r="H9514" s="62">
        <v>56.357245976036154</v>
      </c>
      <c r="I9514" s="62">
        <v>1977.2339999999999</v>
      </c>
      <c r="J9514" s="62">
        <v>1990.2893141309703</v>
      </c>
      <c r="K9514" s="62">
        <v>1977.2339999999999</v>
      </c>
      <c r="L9514" s="62">
        <v>111431.46289018187</v>
      </c>
      <c r="M9514" s="63">
        <v>5756.6333792673695</v>
      </c>
      <c r="N9514" s="68">
        <f>GP_need_index[[#This Row],[Normalised weighted population]]/GP_need_index[[#This Row],[Registered population]]</f>
        <v>0.65155297012165692</v>
      </c>
    </row>
    <row r="9515" spans="1:14" hidden="1" x14ac:dyDescent="0.2">
      <c r="A9515" s="46" t="s">
        <v>13249</v>
      </c>
      <c r="B9515" s="33" t="s">
        <v>4130</v>
      </c>
      <c r="C9515" s="1" t="s">
        <v>10098</v>
      </c>
      <c r="D9515" s="1" t="s">
        <v>6577</v>
      </c>
      <c r="E9515" s="1" t="s">
        <v>6576</v>
      </c>
      <c r="F9515" s="62">
        <v>8919.7160387331005</v>
      </c>
      <c r="G9515" s="62">
        <v>67.787640108463506</v>
      </c>
      <c r="H9515" s="62">
        <v>56.357245976036154</v>
      </c>
      <c r="I9515" s="62">
        <v>1977.2339999999999</v>
      </c>
      <c r="J9515" s="62">
        <v>1990.2893141309703</v>
      </c>
      <c r="K9515" s="62">
        <v>1977.2339999999999</v>
      </c>
      <c r="L9515" s="62">
        <v>111431.46289018187</v>
      </c>
      <c r="M9515" s="63">
        <v>5781.297229810958</v>
      </c>
      <c r="N9515" s="64">
        <f>GP_need_index[[#This Row],[Normalised weighted population]]/GP_need_index[[#This Row],[Registered population]]</f>
        <v>0.64814812542307076</v>
      </c>
    </row>
    <row r="9516" spans="1:14" hidden="1" x14ac:dyDescent="0.2">
      <c r="A9516" s="46" t="s">
        <v>13250</v>
      </c>
      <c r="B9516" s="33" t="s">
        <v>4130</v>
      </c>
      <c r="C9516" s="1" t="s">
        <v>10098</v>
      </c>
      <c r="D9516" s="1" t="s">
        <v>6577</v>
      </c>
      <c r="E9516" s="1" t="s">
        <v>6576</v>
      </c>
      <c r="F9516" s="62">
        <v>8990.6184420231566</v>
      </c>
      <c r="G9516" s="62">
        <v>67.787640108463506</v>
      </c>
      <c r="H9516" s="62">
        <v>56.357245976036154</v>
      </c>
      <c r="I9516" s="62">
        <v>1977.2339999999999</v>
      </c>
      <c r="J9516" s="62">
        <v>1990.2893141309703</v>
      </c>
      <c r="K9516" s="62">
        <v>1977.2339999999999</v>
      </c>
      <c r="L9516" s="62">
        <v>111431.46289018187</v>
      </c>
      <c r="M9516" s="63">
        <v>5804.7463765116327</v>
      </c>
      <c r="N9516" s="64">
        <f>GP_need_index[[#This Row],[Normalised weighted population]]/GP_need_index[[#This Row],[Registered population]]</f>
        <v>0.64564483677558804</v>
      </c>
    </row>
    <row r="9517" spans="1:14" x14ac:dyDescent="0.2">
      <c r="A9517" s="46" t="s">
        <v>13248</v>
      </c>
      <c r="B9517" s="33" t="s">
        <v>3940</v>
      </c>
      <c r="C9517" s="1" t="s">
        <v>10099</v>
      </c>
      <c r="D9517" s="1" t="s">
        <v>6577</v>
      </c>
      <c r="E9517" s="1" t="s">
        <v>6587</v>
      </c>
      <c r="F9517" s="62">
        <v>20594</v>
      </c>
      <c r="G9517" s="62">
        <v>195.77716592810071</v>
      </c>
      <c r="H9517" s="62">
        <v>206.94427104809523</v>
      </c>
      <c r="I9517" s="62">
        <v>1871.0319999999999</v>
      </c>
      <c r="J9517" s="62">
        <v>1990.2546950354613</v>
      </c>
      <c r="K9517" s="62">
        <v>1871.0319999999999</v>
      </c>
      <c r="L9517" s="62">
        <v>387199.35334765969</v>
      </c>
      <c r="M9517" s="63">
        <v>20003.010497210937</v>
      </c>
      <c r="N9517" s="68">
        <f>GP_need_index[[#This Row],[Normalised weighted population]]/GP_need_index[[#This Row],[Registered population]]</f>
        <v>0.97130283078619684</v>
      </c>
    </row>
    <row r="9518" spans="1:14" hidden="1" x14ac:dyDescent="0.2">
      <c r="A9518" s="46" t="s">
        <v>13249</v>
      </c>
      <c r="B9518" s="33" t="s">
        <v>3940</v>
      </c>
      <c r="C9518" s="1" t="s">
        <v>10099</v>
      </c>
      <c r="D9518" s="1" t="s">
        <v>6577</v>
      </c>
      <c r="E9518" s="1" t="s">
        <v>6587</v>
      </c>
      <c r="F9518" s="62">
        <v>20618.221768890668</v>
      </c>
      <c r="G9518" s="62">
        <v>195.77716592810071</v>
      </c>
      <c r="H9518" s="62">
        <v>206.94427104809523</v>
      </c>
      <c r="I9518" s="62">
        <v>1871.0319999999999</v>
      </c>
      <c r="J9518" s="62">
        <v>1990.2546950354613</v>
      </c>
      <c r="K9518" s="62">
        <v>1871.0319999999999</v>
      </c>
      <c r="L9518" s="62">
        <v>387199.35334765969</v>
      </c>
      <c r="M9518" s="63">
        <v>20088.711848820687</v>
      </c>
      <c r="N9518" s="64">
        <f>GP_need_index[[#This Row],[Normalised weighted population]]/GP_need_index[[#This Row],[Registered population]]</f>
        <v>0.97431835169854852</v>
      </c>
    </row>
    <row r="9519" spans="1:14" hidden="1" x14ac:dyDescent="0.2">
      <c r="A9519" s="46" t="s">
        <v>13250</v>
      </c>
      <c r="B9519" s="33" t="s">
        <v>3940</v>
      </c>
      <c r="C9519" s="1" t="s">
        <v>10099</v>
      </c>
      <c r="D9519" s="1" t="s">
        <v>6577</v>
      </c>
      <c r="E9519" s="1" t="s">
        <v>6587</v>
      </c>
      <c r="F9519" s="62">
        <v>20636.861921262531</v>
      </c>
      <c r="G9519" s="62">
        <v>195.77716592810071</v>
      </c>
      <c r="H9519" s="62">
        <v>206.94427104809523</v>
      </c>
      <c r="I9519" s="62">
        <v>1871.0319999999999</v>
      </c>
      <c r="J9519" s="62">
        <v>1990.2546950354613</v>
      </c>
      <c r="K9519" s="62">
        <v>1871.0319999999999</v>
      </c>
      <c r="L9519" s="62">
        <v>387199.35334765969</v>
      </c>
      <c r="M9519" s="63">
        <v>20170.192376883071</v>
      </c>
      <c r="N9519" s="64">
        <f>GP_need_index[[#This Row],[Normalised weighted population]]/GP_need_index[[#This Row],[Registered population]]</f>
        <v>0.97738660334308669</v>
      </c>
    </row>
    <row r="9520" spans="1:14" x14ac:dyDescent="0.2">
      <c r="A9520" s="46" t="s">
        <v>13248</v>
      </c>
      <c r="B9520" s="33" t="s">
        <v>4132</v>
      </c>
      <c r="C9520" s="1" t="s">
        <v>10100</v>
      </c>
      <c r="D9520" s="1" t="s">
        <v>6577</v>
      </c>
      <c r="E9520" s="1" t="s">
        <v>6576</v>
      </c>
      <c r="F9520" s="62">
        <v>9160.1666666666661</v>
      </c>
      <c r="G9520" s="62">
        <v>76.950272507271237</v>
      </c>
      <c r="H9520" s="62">
        <v>70.263727833708273</v>
      </c>
      <c r="I9520" s="62">
        <v>2052.5259999999998</v>
      </c>
      <c r="J9520" s="62">
        <v>1990.2893141309703</v>
      </c>
      <c r="K9520" s="62">
        <v>2052.5259999999998</v>
      </c>
      <c r="L9520" s="62">
        <v>144218.12823560988</v>
      </c>
      <c r="M9520" s="63">
        <v>7450.4172283438902</v>
      </c>
      <c r="N9520" s="68">
        <f>GP_need_index[[#This Row],[Normalised weighted population]]/GP_need_index[[#This Row],[Registered population]]</f>
        <v>0.81334952730232968</v>
      </c>
    </row>
    <row r="9521" spans="1:14" hidden="1" x14ac:dyDescent="0.2">
      <c r="A9521" s="46" t="s">
        <v>13249</v>
      </c>
      <c r="B9521" s="33" t="s">
        <v>4132</v>
      </c>
      <c r="C9521" s="1" t="s">
        <v>10100</v>
      </c>
      <c r="D9521" s="1" t="s">
        <v>6577</v>
      </c>
      <c r="E9521" s="1" t="s">
        <v>6576</v>
      </c>
      <c r="F9521" s="62">
        <v>9241.6221696651883</v>
      </c>
      <c r="G9521" s="62">
        <v>76.950272507271237</v>
      </c>
      <c r="H9521" s="62">
        <v>70.263727833708273</v>
      </c>
      <c r="I9521" s="62">
        <v>2052.5259999999998</v>
      </c>
      <c r="J9521" s="62">
        <v>1990.2893141309703</v>
      </c>
      <c r="K9521" s="62">
        <v>2052.5259999999998</v>
      </c>
      <c r="L9521" s="62">
        <v>144218.12823560988</v>
      </c>
      <c r="M9521" s="63">
        <v>7482.337964805768</v>
      </c>
      <c r="N9521" s="64">
        <f>GP_need_index[[#This Row],[Normalised weighted population]]/GP_need_index[[#This Row],[Registered population]]</f>
        <v>0.80963469696541845</v>
      </c>
    </row>
    <row r="9522" spans="1:14" hidden="1" x14ac:dyDescent="0.2">
      <c r="A9522" s="46" t="s">
        <v>13250</v>
      </c>
      <c r="B9522" s="33" t="s">
        <v>4132</v>
      </c>
      <c r="C9522" s="1" t="s">
        <v>10100</v>
      </c>
      <c r="D9522" s="1" t="s">
        <v>6577</v>
      </c>
      <c r="E9522" s="1" t="s">
        <v>6576</v>
      </c>
      <c r="F9522" s="62">
        <v>9312.2800999635292</v>
      </c>
      <c r="G9522" s="62">
        <v>76.950272507271237</v>
      </c>
      <c r="H9522" s="62">
        <v>70.263727833708273</v>
      </c>
      <c r="I9522" s="62">
        <v>2052.5259999999998</v>
      </c>
      <c r="J9522" s="62">
        <v>1990.2893141309703</v>
      </c>
      <c r="K9522" s="62">
        <v>2052.5259999999998</v>
      </c>
      <c r="L9522" s="62">
        <v>144218.12823560988</v>
      </c>
      <c r="M9522" s="63">
        <v>7512.6865930852555</v>
      </c>
      <c r="N9522" s="64">
        <f>GP_need_index[[#This Row],[Normalised weighted population]]/GP_need_index[[#This Row],[Registered population]]</f>
        <v>0.80675049638108265</v>
      </c>
    </row>
    <row r="9523" spans="1:14" x14ac:dyDescent="0.2">
      <c r="A9523" s="46" t="s">
        <v>13248</v>
      </c>
      <c r="B9523" s="33" t="s">
        <v>3952</v>
      </c>
      <c r="C9523" s="1" t="s">
        <v>10101</v>
      </c>
      <c r="D9523" s="1" t="s">
        <v>6577</v>
      </c>
      <c r="E9523" s="1" t="s">
        <v>6587</v>
      </c>
      <c r="F9523" s="62">
        <v>11186</v>
      </c>
      <c r="G9523" s="62">
        <v>123.52771009055516</v>
      </c>
      <c r="H9523" s="62">
        <v>117.97096114543982</v>
      </c>
      <c r="I9523" s="62">
        <v>2035.7470000000001</v>
      </c>
      <c r="J9523" s="62">
        <v>1990.2546950354613</v>
      </c>
      <c r="K9523" s="62">
        <v>2035.7470000000001</v>
      </c>
      <c r="L9523" s="62">
        <v>240159.03023894568</v>
      </c>
      <c r="M9523" s="63">
        <v>12406.796554115848</v>
      </c>
      <c r="N9523" s="68">
        <f>GP_need_index[[#This Row],[Normalised weighted population]]/GP_need_index[[#This Row],[Registered population]]</f>
        <v>1.1091361124723627</v>
      </c>
    </row>
    <row r="9524" spans="1:14" hidden="1" x14ac:dyDescent="0.2">
      <c r="A9524" s="46" t="s">
        <v>13249</v>
      </c>
      <c r="B9524" s="33" t="s">
        <v>3952</v>
      </c>
      <c r="C9524" s="1" t="s">
        <v>10101</v>
      </c>
      <c r="D9524" s="1" t="s">
        <v>6577</v>
      </c>
      <c r="E9524" s="1" t="s">
        <v>6587</v>
      </c>
      <c r="F9524" s="62">
        <v>11240.355323028791</v>
      </c>
      <c r="G9524" s="62">
        <v>123.52771009055516</v>
      </c>
      <c r="H9524" s="62">
        <v>117.97096114543982</v>
      </c>
      <c r="I9524" s="62">
        <v>2035.7470000000001</v>
      </c>
      <c r="J9524" s="62">
        <v>1990.2546950354613</v>
      </c>
      <c r="K9524" s="62">
        <v>2035.7470000000001</v>
      </c>
      <c r="L9524" s="62">
        <v>240159.03023894568</v>
      </c>
      <c r="M9524" s="63">
        <v>12459.952514514069</v>
      </c>
      <c r="N9524" s="64">
        <f>GP_need_index[[#This Row],[Normalised weighted population]]/GP_need_index[[#This Row],[Registered population]]</f>
        <v>1.1085016582159655</v>
      </c>
    </row>
    <row r="9525" spans="1:14" hidden="1" x14ac:dyDescent="0.2">
      <c r="A9525" s="46" t="s">
        <v>13250</v>
      </c>
      <c r="B9525" s="33" t="s">
        <v>3952</v>
      </c>
      <c r="C9525" s="1" t="s">
        <v>10101</v>
      </c>
      <c r="D9525" s="1" t="s">
        <v>6577</v>
      </c>
      <c r="E9525" s="1" t="s">
        <v>6587</v>
      </c>
      <c r="F9525" s="62">
        <v>11284.700556254356</v>
      </c>
      <c r="G9525" s="62">
        <v>123.52771009055516</v>
      </c>
      <c r="H9525" s="62">
        <v>117.97096114543982</v>
      </c>
      <c r="I9525" s="62">
        <v>2035.7470000000001</v>
      </c>
      <c r="J9525" s="62">
        <v>1990.2546950354613</v>
      </c>
      <c r="K9525" s="62">
        <v>2035.7470000000001</v>
      </c>
      <c r="L9525" s="62">
        <v>240159.03023894568</v>
      </c>
      <c r="M9525" s="63">
        <v>12510.490524026831</v>
      </c>
      <c r="N9525" s="64">
        <f>GP_need_index[[#This Row],[Normalised weighted population]]/GP_need_index[[#This Row],[Registered population]]</f>
        <v>1.1086240580033027</v>
      </c>
    </row>
    <row r="9526" spans="1:14" x14ac:dyDescent="0.2">
      <c r="A9526" s="46" t="s">
        <v>13248</v>
      </c>
      <c r="B9526" s="33" t="s">
        <v>3988</v>
      </c>
      <c r="C9526" s="1" t="s">
        <v>10102</v>
      </c>
      <c r="D9526" s="1" t="s">
        <v>6577</v>
      </c>
      <c r="E9526" s="1" t="s">
        <v>6584</v>
      </c>
      <c r="F9526" s="62">
        <v>9054.8333333333321</v>
      </c>
      <c r="G9526" s="62">
        <v>76.829895207800732</v>
      </c>
      <c r="H9526" s="62">
        <v>73.66228973597876</v>
      </c>
      <c r="I9526" s="62">
        <v>1962.3050000000001</v>
      </c>
      <c r="J9526" s="62">
        <v>2002.8507495225106</v>
      </c>
      <c r="K9526" s="62">
        <v>1962.3050000000001</v>
      </c>
      <c r="L9526" s="62">
        <v>144547.87946035981</v>
      </c>
      <c r="M9526" s="63">
        <v>7467.4524252085357</v>
      </c>
      <c r="N9526" s="68">
        <f>GP_need_index[[#This Row],[Normalised weighted population]]/GP_need_index[[#This Row],[Registered population]]</f>
        <v>0.82469242119772534</v>
      </c>
    </row>
    <row r="9527" spans="1:14" hidden="1" x14ac:dyDescent="0.2">
      <c r="A9527" s="46" t="s">
        <v>13249</v>
      </c>
      <c r="B9527" s="33" t="s">
        <v>3988</v>
      </c>
      <c r="C9527" s="1" t="s">
        <v>10102</v>
      </c>
      <c r="D9527" s="1" t="s">
        <v>6577</v>
      </c>
      <c r="E9527" s="1" t="s">
        <v>6584</v>
      </c>
      <c r="F9527" s="62">
        <v>9124.9268959264609</v>
      </c>
      <c r="G9527" s="62">
        <v>76.829895207800732</v>
      </c>
      <c r="H9527" s="62">
        <v>73.66228973597876</v>
      </c>
      <c r="I9527" s="62">
        <v>1962.3050000000001</v>
      </c>
      <c r="J9527" s="62">
        <v>2002.8507495225106</v>
      </c>
      <c r="K9527" s="62">
        <v>1962.3050000000001</v>
      </c>
      <c r="L9527" s="62">
        <v>144547.87946035981</v>
      </c>
      <c r="M9527" s="63">
        <v>7499.4461476540209</v>
      </c>
      <c r="N9527" s="64">
        <f>GP_need_index[[#This Row],[Normalised weighted population]]/GP_need_index[[#This Row],[Registered population]]</f>
        <v>0.82186369635486234</v>
      </c>
    </row>
    <row r="9528" spans="1:14" hidden="1" x14ac:dyDescent="0.2">
      <c r="A9528" s="46" t="s">
        <v>13250</v>
      </c>
      <c r="B9528" s="33" t="s">
        <v>3988</v>
      </c>
      <c r="C9528" s="1" t="s">
        <v>10102</v>
      </c>
      <c r="D9528" s="1" t="s">
        <v>6577</v>
      </c>
      <c r="E9528" s="1" t="s">
        <v>6584</v>
      </c>
      <c r="F9528" s="62">
        <v>9188.9504231010251</v>
      </c>
      <c r="G9528" s="62">
        <v>76.829895207800732</v>
      </c>
      <c r="H9528" s="62">
        <v>73.66228973597876</v>
      </c>
      <c r="I9528" s="62">
        <v>1962.3050000000001</v>
      </c>
      <c r="J9528" s="62">
        <v>2002.8507495225106</v>
      </c>
      <c r="K9528" s="62">
        <v>1962.3050000000001</v>
      </c>
      <c r="L9528" s="62">
        <v>144547.87946035981</v>
      </c>
      <c r="M9528" s="63">
        <v>7529.8641673301872</v>
      </c>
      <c r="N9528" s="64">
        <f>GP_need_index[[#This Row],[Normalised weighted population]]/GP_need_index[[#This Row],[Registered population]]</f>
        <v>0.81944768669119228</v>
      </c>
    </row>
    <row r="9529" spans="1:14" x14ac:dyDescent="0.2">
      <c r="A9529" s="46" t="s">
        <v>13248</v>
      </c>
      <c r="B9529" s="33" t="s">
        <v>3922</v>
      </c>
      <c r="C9529" s="1" t="s">
        <v>10103</v>
      </c>
      <c r="D9529" s="1" t="s">
        <v>6577</v>
      </c>
      <c r="E9529" s="1" t="s">
        <v>6587</v>
      </c>
      <c r="F9529" s="62">
        <v>15182.416666666666</v>
      </c>
      <c r="G9529" s="62">
        <v>142.99078233831534</v>
      </c>
      <c r="H9529" s="62">
        <v>140.34742648479218</v>
      </c>
      <c r="I9529" s="62">
        <v>1953.35</v>
      </c>
      <c r="J9529" s="62">
        <v>1990.2546950354613</v>
      </c>
      <c r="K9529" s="62">
        <v>1953.35</v>
      </c>
      <c r="L9529" s="62">
        <v>274147.64552406879</v>
      </c>
      <c r="M9529" s="63">
        <v>14162.674043207453</v>
      </c>
      <c r="N9529" s="68">
        <f>GP_need_index[[#This Row],[Normalised weighted population]]/GP_need_index[[#This Row],[Registered population]]</f>
        <v>0.93283397196586759</v>
      </c>
    </row>
    <row r="9530" spans="1:14" hidden="1" x14ac:dyDescent="0.2">
      <c r="A9530" s="46" t="s">
        <v>13249</v>
      </c>
      <c r="B9530" s="33" t="s">
        <v>3922</v>
      </c>
      <c r="C9530" s="1" t="s">
        <v>10103</v>
      </c>
      <c r="D9530" s="1" t="s">
        <v>6577</v>
      </c>
      <c r="E9530" s="1" t="s">
        <v>6587</v>
      </c>
      <c r="F9530" s="62">
        <v>15247.743607278939</v>
      </c>
      <c r="G9530" s="62">
        <v>142.99078233831534</v>
      </c>
      <c r="H9530" s="62">
        <v>140.34742648479218</v>
      </c>
      <c r="I9530" s="62">
        <v>1953.35</v>
      </c>
      <c r="J9530" s="62">
        <v>1990.2546950354613</v>
      </c>
      <c r="K9530" s="62">
        <v>1953.35</v>
      </c>
      <c r="L9530" s="62">
        <v>274147.64552406879</v>
      </c>
      <c r="M9530" s="63">
        <v>14223.352924922807</v>
      </c>
      <c r="N9530" s="64">
        <f>GP_need_index[[#This Row],[Normalised weighted population]]/GP_need_index[[#This Row],[Registered population]]</f>
        <v>0.93281690007778528</v>
      </c>
    </row>
    <row r="9531" spans="1:14" hidden="1" x14ac:dyDescent="0.2">
      <c r="A9531" s="46" t="s">
        <v>13250</v>
      </c>
      <c r="B9531" s="33" t="s">
        <v>3922</v>
      </c>
      <c r="C9531" s="1" t="s">
        <v>10103</v>
      </c>
      <c r="D9531" s="1" t="s">
        <v>6577</v>
      </c>
      <c r="E9531" s="1" t="s">
        <v>6587</v>
      </c>
      <c r="F9531" s="62">
        <v>15301.393542750324</v>
      </c>
      <c r="G9531" s="62">
        <v>142.99078233831534</v>
      </c>
      <c r="H9531" s="62">
        <v>140.34742648479218</v>
      </c>
      <c r="I9531" s="62">
        <v>1953.35</v>
      </c>
      <c r="J9531" s="62">
        <v>1990.2546950354613</v>
      </c>
      <c r="K9531" s="62">
        <v>1953.35</v>
      </c>
      <c r="L9531" s="62">
        <v>274147.64552406879</v>
      </c>
      <c r="M9531" s="63">
        <v>14281.043349070555</v>
      </c>
      <c r="N9531" s="64">
        <f>GP_need_index[[#This Row],[Normalised weighted population]]/GP_need_index[[#This Row],[Registered population]]</f>
        <v>0.93331651847075048</v>
      </c>
    </row>
    <row r="9532" spans="1:14" x14ac:dyDescent="0.2">
      <c r="A9532" s="46" t="s">
        <v>13248</v>
      </c>
      <c r="B9532" s="33" t="s">
        <v>4110</v>
      </c>
      <c r="C9532" s="1" t="s">
        <v>10104</v>
      </c>
      <c r="D9532" s="1" t="s">
        <v>6577</v>
      </c>
      <c r="E9532" s="1" t="s">
        <v>6576</v>
      </c>
      <c r="F9532" s="62">
        <v>3916.6666666666665</v>
      </c>
      <c r="G9532" s="62">
        <v>35.118078987782084</v>
      </c>
      <c r="H9532" s="62">
        <v>32.454037098413338</v>
      </c>
      <c r="I9532" s="62">
        <v>1943.5219999999999</v>
      </c>
      <c r="J9532" s="62">
        <v>1990.2893141309703</v>
      </c>
      <c r="K9532" s="62">
        <v>1943.5219999999999</v>
      </c>
      <c r="L9532" s="62">
        <v>63075.135089582487</v>
      </c>
      <c r="M9532" s="63">
        <v>3258.5090300423722</v>
      </c>
      <c r="N9532" s="68">
        <f>GP_need_index[[#This Row],[Normalised weighted population]]/GP_need_index[[#This Row],[Registered population]]</f>
        <v>0.83195975235124398</v>
      </c>
    </row>
    <row r="9533" spans="1:14" hidden="1" x14ac:dyDescent="0.2">
      <c r="A9533" s="46" t="s">
        <v>13249</v>
      </c>
      <c r="B9533" s="33" t="s">
        <v>4110</v>
      </c>
      <c r="C9533" s="1" t="s">
        <v>10104</v>
      </c>
      <c r="D9533" s="1" t="s">
        <v>6577</v>
      </c>
      <c r="E9533" s="1" t="s">
        <v>6576</v>
      </c>
      <c r="F9533" s="62">
        <v>3948.9843926440381</v>
      </c>
      <c r="G9533" s="62">
        <v>35.118078987782084</v>
      </c>
      <c r="H9533" s="62">
        <v>32.454037098413338</v>
      </c>
      <c r="I9533" s="62">
        <v>1943.5219999999999</v>
      </c>
      <c r="J9533" s="62">
        <v>1990.2893141309703</v>
      </c>
      <c r="K9533" s="62">
        <v>1943.5219999999999</v>
      </c>
      <c r="L9533" s="62">
        <v>63075.135089582487</v>
      </c>
      <c r="M9533" s="63">
        <v>3272.469859995751</v>
      </c>
      <c r="N9533" s="64">
        <f>GP_need_index[[#This Row],[Normalised weighted population]]/GP_need_index[[#This Row],[Registered population]]</f>
        <v>0.8286864506457754</v>
      </c>
    </row>
    <row r="9534" spans="1:14" hidden="1" x14ac:dyDescent="0.2">
      <c r="A9534" s="46" t="s">
        <v>13250</v>
      </c>
      <c r="B9534" s="33" t="s">
        <v>4110</v>
      </c>
      <c r="C9534" s="1" t="s">
        <v>10104</v>
      </c>
      <c r="D9534" s="1" t="s">
        <v>6577</v>
      </c>
      <c r="E9534" s="1" t="s">
        <v>6576</v>
      </c>
      <c r="F9534" s="62">
        <v>3975.9526463341708</v>
      </c>
      <c r="G9534" s="62">
        <v>35.118078987782084</v>
      </c>
      <c r="H9534" s="62">
        <v>32.454037098413338</v>
      </c>
      <c r="I9534" s="62">
        <v>1943.5219999999999</v>
      </c>
      <c r="J9534" s="62">
        <v>1990.2893141309703</v>
      </c>
      <c r="K9534" s="62">
        <v>1943.5219999999999</v>
      </c>
      <c r="L9534" s="62">
        <v>63075.135089582487</v>
      </c>
      <c r="M9534" s="63">
        <v>3285.7431138642582</v>
      </c>
      <c r="N9534" s="64">
        <f>GP_need_index[[#This Row],[Normalised weighted population]]/GP_need_index[[#This Row],[Registered population]]</f>
        <v>0.8264039856947778</v>
      </c>
    </row>
    <row r="9535" spans="1:14" x14ac:dyDescent="0.2">
      <c r="A9535" s="46" t="s">
        <v>13248</v>
      </c>
      <c r="B9535" s="33" t="s">
        <v>3986</v>
      </c>
      <c r="C9535" s="1" t="s">
        <v>10105</v>
      </c>
      <c r="D9535" s="1" t="s">
        <v>6577</v>
      </c>
      <c r="E9535" s="1" t="s">
        <v>6584</v>
      </c>
      <c r="F9535" s="62">
        <v>14442.583333333332</v>
      </c>
      <c r="G9535" s="62">
        <v>164.64041258453381</v>
      </c>
      <c r="H9535" s="62">
        <v>170.59430080145498</v>
      </c>
      <c r="I9535" s="62">
        <v>1947.1769999999999</v>
      </c>
      <c r="J9535" s="62">
        <v>2002.8507495225106</v>
      </c>
      <c r="K9535" s="62">
        <v>1947.1769999999999</v>
      </c>
      <c r="L9535" s="62">
        <v>332177.29885167466</v>
      </c>
      <c r="M9535" s="63">
        <v>17160.529681719789</v>
      </c>
      <c r="N9535" s="68">
        <f>GP_need_index[[#This Row],[Normalised weighted population]]/GP_need_index[[#This Row],[Registered population]]</f>
        <v>1.1881897639540333</v>
      </c>
    </row>
    <row r="9536" spans="1:14" hidden="1" x14ac:dyDescent="0.2">
      <c r="A9536" s="46" t="s">
        <v>13249</v>
      </c>
      <c r="B9536" s="33" t="s">
        <v>3986</v>
      </c>
      <c r="C9536" s="1" t="s">
        <v>10105</v>
      </c>
      <c r="D9536" s="1" t="s">
        <v>6577</v>
      </c>
      <c r="E9536" s="1" t="s">
        <v>6584</v>
      </c>
      <c r="F9536" s="62">
        <v>14501.091730086713</v>
      </c>
      <c r="G9536" s="62">
        <v>164.64041258453381</v>
      </c>
      <c r="H9536" s="62">
        <v>170.59430080145498</v>
      </c>
      <c r="I9536" s="62">
        <v>1947.1769999999999</v>
      </c>
      <c r="J9536" s="62">
        <v>2002.8507495225106</v>
      </c>
      <c r="K9536" s="62">
        <v>1947.1769999999999</v>
      </c>
      <c r="L9536" s="62">
        <v>332177.29885167466</v>
      </c>
      <c r="M9536" s="63">
        <v>17234.052644089265</v>
      </c>
      <c r="N9536" s="64">
        <f>GP_need_index[[#This Row],[Normalised weighted population]]/GP_need_index[[#This Row],[Registered population]]</f>
        <v>1.1884658731130038</v>
      </c>
    </row>
    <row r="9537" spans="1:14" hidden="1" x14ac:dyDescent="0.2">
      <c r="A9537" s="46" t="s">
        <v>13250</v>
      </c>
      <c r="B9537" s="33" t="s">
        <v>3986</v>
      </c>
      <c r="C9537" s="1" t="s">
        <v>10105</v>
      </c>
      <c r="D9537" s="1" t="s">
        <v>6577</v>
      </c>
      <c r="E9537" s="1" t="s">
        <v>6584</v>
      </c>
      <c r="F9537" s="62">
        <v>14553.333278644519</v>
      </c>
      <c r="G9537" s="62">
        <v>164.64041258453381</v>
      </c>
      <c r="H9537" s="62">
        <v>170.59430080145498</v>
      </c>
      <c r="I9537" s="62">
        <v>1947.1769999999999</v>
      </c>
      <c r="J9537" s="62">
        <v>2002.8507495225106</v>
      </c>
      <c r="K9537" s="62">
        <v>1947.1769999999999</v>
      </c>
      <c r="L9537" s="62">
        <v>332177.29885167466</v>
      </c>
      <c r="M9537" s="63">
        <v>17303.954573125979</v>
      </c>
      <c r="N9537" s="64">
        <f>GP_need_index[[#This Row],[Normalised weighted population]]/GP_need_index[[#This Row],[Registered population]]</f>
        <v>1.1890028381688824</v>
      </c>
    </row>
    <row r="9538" spans="1:14" x14ac:dyDescent="0.2">
      <c r="A9538" s="46" t="s">
        <v>13248</v>
      </c>
      <c r="B9538" s="33" t="s">
        <v>3959</v>
      </c>
      <c r="C9538" s="1" t="s">
        <v>10106</v>
      </c>
      <c r="D9538" s="1" t="s">
        <v>6577</v>
      </c>
      <c r="E9538" s="1" t="s">
        <v>6587</v>
      </c>
      <c r="F9538" s="62">
        <v>4523.6666666666661</v>
      </c>
      <c r="G9538" s="62">
        <v>38.209934878597252</v>
      </c>
      <c r="H9538" s="62">
        <v>33.122603955562631</v>
      </c>
      <c r="I9538" s="62">
        <v>1929.453</v>
      </c>
      <c r="J9538" s="62">
        <v>1990.2546950354613</v>
      </c>
      <c r="K9538" s="62">
        <v>1929.453</v>
      </c>
      <c r="L9538" s="62">
        <v>63908.507569872185</v>
      </c>
      <c r="M9538" s="63">
        <v>3301.5616806400444</v>
      </c>
      <c r="N9538" s="68">
        <f>GP_need_index[[#This Row],[Normalised weighted population]]/GP_need_index[[#This Row],[Registered population]]</f>
        <v>0.72984194546607728</v>
      </c>
    </row>
    <row r="9539" spans="1:14" hidden="1" x14ac:dyDescent="0.2">
      <c r="A9539" s="46" t="s">
        <v>13249</v>
      </c>
      <c r="B9539" s="33" t="s">
        <v>3959</v>
      </c>
      <c r="C9539" s="1" t="s">
        <v>10106</v>
      </c>
      <c r="D9539" s="1" t="s">
        <v>6577</v>
      </c>
      <c r="E9539" s="1" t="s">
        <v>6587</v>
      </c>
      <c r="F9539" s="62">
        <v>4552.3061632792669</v>
      </c>
      <c r="G9539" s="62">
        <v>38.209934878597252</v>
      </c>
      <c r="H9539" s="62">
        <v>33.122603955562631</v>
      </c>
      <c r="I9539" s="62">
        <v>1929.453</v>
      </c>
      <c r="J9539" s="62">
        <v>1990.2546950354613</v>
      </c>
      <c r="K9539" s="62">
        <v>1929.453</v>
      </c>
      <c r="L9539" s="62">
        <v>63908.507569872185</v>
      </c>
      <c r="M9539" s="63">
        <v>3315.7069663455773</v>
      </c>
      <c r="N9539" s="64">
        <f>GP_need_index[[#This Row],[Normalised weighted population]]/GP_need_index[[#This Row],[Registered population]]</f>
        <v>0.7283576383968644</v>
      </c>
    </row>
    <row r="9540" spans="1:14" hidden="1" x14ac:dyDescent="0.2">
      <c r="A9540" s="46" t="s">
        <v>13250</v>
      </c>
      <c r="B9540" s="33" t="s">
        <v>3959</v>
      </c>
      <c r="C9540" s="1" t="s">
        <v>10106</v>
      </c>
      <c r="D9540" s="1" t="s">
        <v>6577</v>
      </c>
      <c r="E9540" s="1" t="s">
        <v>6587</v>
      </c>
      <c r="F9540" s="62">
        <v>4576.4561257365913</v>
      </c>
      <c r="G9540" s="62">
        <v>38.209934878597252</v>
      </c>
      <c r="H9540" s="62">
        <v>33.122603955562631</v>
      </c>
      <c r="I9540" s="62">
        <v>1929.453</v>
      </c>
      <c r="J9540" s="62">
        <v>1990.2546950354613</v>
      </c>
      <c r="K9540" s="62">
        <v>1929.453</v>
      </c>
      <c r="L9540" s="62">
        <v>63908.507569872185</v>
      </c>
      <c r="M9540" s="63">
        <v>3329.1555914516125</v>
      </c>
      <c r="N9540" s="64">
        <f>GP_need_index[[#This Row],[Normalised weighted population]]/GP_need_index[[#This Row],[Registered population]]</f>
        <v>0.72745274946032112</v>
      </c>
    </row>
    <row r="9541" spans="1:14" x14ac:dyDescent="0.2">
      <c r="A9541" s="46" t="s">
        <v>13248</v>
      </c>
      <c r="B9541" s="33" t="s">
        <v>3947</v>
      </c>
      <c r="C9541" s="1" t="s">
        <v>10107</v>
      </c>
      <c r="D9541" s="1" t="s">
        <v>6577</v>
      </c>
      <c r="E9541" s="1" t="s">
        <v>6587</v>
      </c>
      <c r="F9541" s="62">
        <v>15731.75</v>
      </c>
      <c r="G9541" s="62">
        <v>159.51567797441029</v>
      </c>
      <c r="H9541" s="62">
        <v>148.96083141833114</v>
      </c>
      <c r="I9541" s="62">
        <v>2153.183</v>
      </c>
      <c r="J9541" s="62">
        <v>1990.2546950354613</v>
      </c>
      <c r="K9541" s="62">
        <v>2153.183</v>
      </c>
      <c r="L9541" s="62">
        <v>320739.92987581651</v>
      </c>
      <c r="M9541" s="63">
        <v>16569.666577981217</v>
      </c>
      <c r="N9541" s="68">
        <f>GP_need_index[[#This Row],[Normalised weighted population]]/GP_need_index[[#This Row],[Registered population]]</f>
        <v>1.0532627697478805</v>
      </c>
    </row>
    <row r="9542" spans="1:14" hidden="1" x14ac:dyDescent="0.2">
      <c r="A9542" s="46" t="s">
        <v>13249</v>
      </c>
      <c r="B9542" s="33" t="s">
        <v>3947</v>
      </c>
      <c r="C9542" s="1" t="s">
        <v>10107</v>
      </c>
      <c r="D9542" s="1" t="s">
        <v>6577</v>
      </c>
      <c r="E9542" s="1" t="s">
        <v>6587</v>
      </c>
      <c r="F9542" s="62">
        <v>15818.44839160483</v>
      </c>
      <c r="G9542" s="62">
        <v>159.51567797441029</v>
      </c>
      <c r="H9542" s="62">
        <v>148.96083141833114</v>
      </c>
      <c r="I9542" s="62">
        <v>2153.183</v>
      </c>
      <c r="J9542" s="62">
        <v>1990.2546950354613</v>
      </c>
      <c r="K9542" s="62">
        <v>2153.183</v>
      </c>
      <c r="L9542" s="62">
        <v>320739.92987581651</v>
      </c>
      <c r="M9542" s="63">
        <v>16640.658033075139</v>
      </c>
      <c r="N9542" s="64">
        <f>GP_need_index[[#This Row],[Normalised weighted population]]/GP_need_index[[#This Row],[Registered population]]</f>
        <v>1.0519778944884803</v>
      </c>
    </row>
    <row r="9543" spans="1:14" hidden="1" x14ac:dyDescent="0.2">
      <c r="A9543" s="46" t="s">
        <v>13250</v>
      </c>
      <c r="B9543" s="33" t="s">
        <v>3947</v>
      </c>
      <c r="C9543" s="1" t="s">
        <v>10107</v>
      </c>
      <c r="D9543" s="1" t="s">
        <v>6577</v>
      </c>
      <c r="E9543" s="1" t="s">
        <v>6587</v>
      </c>
      <c r="F9543" s="62">
        <v>15889.934093651769</v>
      </c>
      <c r="G9543" s="62">
        <v>159.51567797441029</v>
      </c>
      <c r="H9543" s="62">
        <v>148.96083141833114</v>
      </c>
      <c r="I9543" s="62">
        <v>2153.183</v>
      </c>
      <c r="J9543" s="62">
        <v>1990.2546950354613</v>
      </c>
      <c r="K9543" s="62">
        <v>2153.183</v>
      </c>
      <c r="L9543" s="62">
        <v>320739.92987581651</v>
      </c>
      <c r="M9543" s="63">
        <v>16708.153132514282</v>
      </c>
      <c r="N9543" s="64">
        <f>GP_need_index[[#This Row],[Normalised weighted population]]/GP_need_index[[#This Row],[Registered population]]</f>
        <v>1.0514929158321307</v>
      </c>
    </row>
    <row r="9544" spans="1:14" x14ac:dyDescent="0.2">
      <c r="A9544" s="46" t="s">
        <v>13248</v>
      </c>
      <c r="B9544" s="33" t="s">
        <v>3978</v>
      </c>
      <c r="C9544" s="1" t="s">
        <v>10108</v>
      </c>
      <c r="D9544" s="1" t="s">
        <v>6577</v>
      </c>
      <c r="E9544" s="1" t="s">
        <v>6584</v>
      </c>
      <c r="F9544" s="62">
        <v>13645.000000000002</v>
      </c>
      <c r="G9544" s="62">
        <v>214.88843912587041</v>
      </c>
      <c r="H9544" s="62">
        <v>234.69716942712748</v>
      </c>
      <c r="I9544" s="62">
        <v>1944.3009999999999</v>
      </c>
      <c r="J9544" s="62">
        <v>2002.8507495225106</v>
      </c>
      <c r="K9544" s="62">
        <v>1944.3009999999999</v>
      </c>
      <c r="L9544" s="62">
        <v>456321.94121433335</v>
      </c>
      <c r="M9544" s="63">
        <v>23573.935496793751</v>
      </c>
      <c r="N9544" s="68">
        <f>GP_need_index[[#This Row],[Normalised weighted population]]/GP_need_index[[#This Row],[Registered population]]</f>
        <v>1.7276610844114142</v>
      </c>
    </row>
    <row r="9545" spans="1:14" hidden="1" x14ac:dyDescent="0.2">
      <c r="A9545" s="46" t="s">
        <v>13249</v>
      </c>
      <c r="B9545" s="33" t="s">
        <v>3978</v>
      </c>
      <c r="C9545" s="1" t="s">
        <v>10108</v>
      </c>
      <c r="D9545" s="1" t="s">
        <v>6577</v>
      </c>
      <c r="E9545" s="1" t="s">
        <v>6584</v>
      </c>
      <c r="F9545" s="62">
        <v>13699.192872460244</v>
      </c>
      <c r="G9545" s="62">
        <v>214.88843912587041</v>
      </c>
      <c r="H9545" s="62">
        <v>234.69716942712748</v>
      </c>
      <c r="I9545" s="62">
        <v>1944.3009999999999</v>
      </c>
      <c r="J9545" s="62">
        <v>2002.8507495225106</v>
      </c>
      <c r="K9545" s="62">
        <v>1944.3009999999999</v>
      </c>
      <c r="L9545" s="62">
        <v>456321.94121433335</v>
      </c>
      <c r="M9545" s="63">
        <v>23674.936200418739</v>
      </c>
      <c r="N9545" s="64">
        <f>GP_need_index[[#This Row],[Normalised weighted population]]/GP_need_index[[#This Row],[Registered population]]</f>
        <v>1.7281993487377587</v>
      </c>
    </row>
    <row r="9546" spans="1:14" hidden="1" x14ac:dyDescent="0.2">
      <c r="A9546" s="46" t="s">
        <v>13250</v>
      </c>
      <c r="B9546" s="33" t="s">
        <v>3978</v>
      </c>
      <c r="C9546" s="1" t="s">
        <v>10108</v>
      </c>
      <c r="D9546" s="1" t="s">
        <v>6577</v>
      </c>
      <c r="E9546" s="1" t="s">
        <v>6584</v>
      </c>
      <c r="F9546" s="62">
        <v>13744.736510046903</v>
      </c>
      <c r="G9546" s="62">
        <v>214.88843912587041</v>
      </c>
      <c r="H9546" s="62">
        <v>234.69716942712748</v>
      </c>
      <c r="I9546" s="62">
        <v>1944.3009999999999</v>
      </c>
      <c r="J9546" s="62">
        <v>2002.8507495225106</v>
      </c>
      <c r="K9546" s="62">
        <v>1944.3009999999999</v>
      </c>
      <c r="L9546" s="62">
        <v>456321.94121433335</v>
      </c>
      <c r="M9546" s="63">
        <v>23770.962581700456</v>
      </c>
      <c r="N9546" s="64">
        <f>GP_need_index[[#This Row],[Normalised weighted population]]/GP_need_index[[#This Row],[Registered population]]</f>
        <v>1.7294593144310002</v>
      </c>
    </row>
    <row r="9547" spans="1:14" x14ac:dyDescent="0.2">
      <c r="A9547" s="46" t="s">
        <v>13248</v>
      </c>
      <c r="B9547" s="33" t="s">
        <v>3980</v>
      </c>
      <c r="C9547" s="1" t="s">
        <v>10109</v>
      </c>
      <c r="D9547" s="1" t="s">
        <v>6577</v>
      </c>
      <c r="E9547" s="1" t="s">
        <v>6584</v>
      </c>
      <c r="F9547" s="62">
        <v>15921.833333333334</v>
      </c>
      <c r="G9547" s="62">
        <v>202.12093957318558</v>
      </c>
      <c r="H9547" s="62">
        <v>195.36158772835955</v>
      </c>
      <c r="I9547" s="62">
        <v>2084</v>
      </c>
      <c r="J9547" s="62">
        <v>2002.8507495225106</v>
      </c>
      <c r="K9547" s="62">
        <v>2084</v>
      </c>
      <c r="L9547" s="62">
        <v>407133.54882590129</v>
      </c>
      <c r="M9547" s="63">
        <v>21032.826063681408</v>
      </c>
      <c r="N9547" s="68">
        <f>GP_need_index[[#This Row],[Normalised weighted population]]/GP_need_index[[#This Row],[Registered population]]</f>
        <v>1.3210052902417901</v>
      </c>
    </row>
    <row r="9548" spans="1:14" hidden="1" x14ac:dyDescent="0.2">
      <c r="A9548" s="46" t="s">
        <v>13249</v>
      </c>
      <c r="B9548" s="33" t="s">
        <v>3980</v>
      </c>
      <c r="C9548" s="1" t="s">
        <v>10109</v>
      </c>
      <c r="D9548" s="1" t="s">
        <v>6577</v>
      </c>
      <c r="E9548" s="1" t="s">
        <v>6584</v>
      </c>
      <c r="F9548" s="62">
        <v>16046.210182203144</v>
      </c>
      <c r="G9548" s="62">
        <v>202.12093957318558</v>
      </c>
      <c r="H9548" s="62">
        <v>195.36158772835955</v>
      </c>
      <c r="I9548" s="62">
        <v>2084</v>
      </c>
      <c r="J9548" s="62">
        <v>2002.8507495225106</v>
      </c>
      <c r="K9548" s="62">
        <v>2084</v>
      </c>
      <c r="L9548" s="62">
        <v>407133.54882590129</v>
      </c>
      <c r="M9548" s="63">
        <v>21122.939580448383</v>
      </c>
      <c r="N9548" s="64">
        <f>GP_need_index[[#This Row],[Normalised weighted population]]/GP_need_index[[#This Row],[Registered population]]</f>
        <v>1.3163818335045767</v>
      </c>
    </row>
    <row r="9549" spans="1:14" hidden="1" x14ac:dyDescent="0.2">
      <c r="A9549" s="46" t="s">
        <v>13250</v>
      </c>
      <c r="B9549" s="33" t="s">
        <v>3980</v>
      </c>
      <c r="C9549" s="1" t="s">
        <v>10109</v>
      </c>
      <c r="D9549" s="1" t="s">
        <v>6577</v>
      </c>
      <c r="E9549" s="1" t="s">
        <v>6584</v>
      </c>
      <c r="F9549" s="62">
        <v>16159.115355788694</v>
      </c>
      <c r="G9549" s="62">
        <v>202.12093957318558</v>
      </c>
      <c r="H9549" s="62">
        <v>195.36158772835955</v>
      </c>
      <c r="I9549" s="62">
        <v>2084</v>
      </c>
      <c r="J9549" s="62">
        <v>2002.8507495225106</v>
      </c>
      <c r="K9549" s="62">
        <v>2084</v>
      </c>
      <c r="L9549" s="62">
        <v>407133.54882590129</v>
      </c>
      <c r="M9549" s="63">
        <v>21208.614972887532</v>
      </c>
      <c r="N9549" s="64">
        <f>GP_need_index[[#This Row],[Normalised weighted population]]/GP_need_index[[#This Row],[Registered population]]</f>
        <v>1.3124861420888336</v>
      </c>
    </row>
    <row r="9550" spans="1:14" x14ac:dyDescent="0.2">
      <c r="A9550" s="46" t="s">
        <v>13248</v>
      </c>
      <c r="B9550" s="33" t="s">
        <v>3946</v>
      </c>
      <c r="C9550" s="1" t="s">
        <v>10110</v>
      </c>
      <c r="D9550" s="1" t="s">
        <v>6577</v>
      </c>
      <c r="E9550" s="1" t="s">
        <v>6587</v>
      </c>
      <c r="F9550" s="62">
        <v>11688.500000000002</v>
      </c>
      <c r="G9550" s="62">
        <v>114.56543584130364</v>
      </c>
      <c r="H9550" s="62">
        <v>115.79738292875759</v>
      </c>
      <c r="I9550" s="62">
        <v>1878.962</v>
      </c>
      <c r="J9550" s="62">
        <v>1990.2546950354613</v>
      </c>
      <c r="K9550" s="62">
        <v>1878.962</v>
      </c>
      <c r="L9550" s="62">
        <v>217578.88222258422</v>
      </c>
      <c r="M9550" s="63">
        <v>11240.289084785682</v>
      </c>
      <c r="N9550" s="68">
        <f>GP_need_index[[#This Row],[Normalised weighted population]]/GP_need_index[[#This Row],[Registered population]]</f>
        <v>0.96165368394453354</v>
      </c>
    </row>
    <row r="9551" spans="1:14" hidden="1" x14ac:dyDescent="0.2">
      <c r="A9551" s="46" t="s">
        <v>13249</v>
      </c>
      <c r="B9551" s="33" t="s">
        <v>3946</v>
      </c>
      <c r="C9551" s="1" t="s">
        <v>10110</v>
      </c>
      <c r="D9551" s="1" t="s">
        <v>6577</v>
      </c>
      <c r="E9551" s="1" t="s">
        <v>6587</v>
      </c>
      <c r="F9551" s="62">
        <v>11714.016684656232</v>
      </c>
      <c r="G9551" s="62">
        <v>114.56543584130364</v>
      </c>
      <c r="H9551" s="62">
        <v>115.79738292875759</v>
      </c>
      <c r="I9551" s="62">
        <v>1878.962</v>
      </c>
      <c r="J9551" s="62">
        <v>1990.2546950354613</v>
      </c>
      <c r="K9551" s="62">
        <v>1878.962</v>
      </c>
      <c r="L9551" s="62">
        <v>217578.88222258422</v>
      </c>
      <c r="M9551" s="63">
        <v>11288.44723413949</v>
      </c>
      <c r="N9551" s="64">
        <f>GP_need_index[[#This Row],[Normalised weighted population]]/GP_need_index[[#This Row],[Registered population]]</f>
        <v>0.96367006621441997</v>
      </c>
    </row>
    <row r="9552" spans="1:14" hidden="1" x14ac:dyDescent="0.2">
      <c r="A9552" s="46" t="s">
        <v>13250</v>
      </c>
      <c r="B9552" s="33" t="s">
        <v>3946</v>
      </c>
      <c r="C9552" s="1" t="s">
        <v>10110</v>
      </c>
      <c r="D9552" s="1" t="s">
        <v>6577</v>
      </c>
      <c r="E9552" s="1" t="s">
        <v>6587</v>
      </c>
      <c r="F9552" s="62">
        <v>11730.077187742179</v>
      </c>
      <c r="G9552" s="62">
        <v>114.56543584130364</v>
      </c>
      <c r="H9552" s="62">
        <v>115.79738292875759</v>
      </c>
      <c r="I9552" s="62">
        <v>1878.962</v>
      </c>
      <c r="J9552" s="62">
        <v>1990.2546950354613</v>
      </c>
      <c r="K9552" s="62">
        <v>1878.962</v>
      </c>
      <c r="L9552" s="62">
        <v>217578.88222258422</v>
      </c>
      <c r="M9552" s="63">
        <v>11334.233576666777</v>
      </c>
      <c r="N9552" s="64">
        <f>GP_need_index[[#This Row],[Normalised weighted population]]/GP_need_index[[#This Row],[Registered population]]</f>
        <v>0.96625396365771099</v>
      </c>
    </row>
    <row r="9553" spans="1:14" x14ac:dyDescent="0.2">
      <c r="A9553" s="46" t="s">
        <v>13248</v>
      </c>
      <c r="B9553" s="33" t="s">
        <v>3975</v>
      </c>
      <c r="C9553" s="1" t="s">
        <v>10111</v>
      </c>
      <c r="D9553" s="1" t="s">
        <v>6577</v>
      </c>
      <c r="E9553" s="1" t="s">
        <v>6584</v>
      </c>
      <c r="F9553" s="62">
        <v>4512.4166666666661</v>
      </c>
      <c r="G9553" s="62">
        <v>35.211923665659143</v>
      </c>
      <c r="H9553" s="62">
        <v>32.706108301583129</v>
      </c>
      <c r="I9553" s="62">
        <v>2075.6669999999999</v>
      </c>
      <c r="J9553" s="62">
        <v>2002.8507495225106</v>
      </c>
      <c r="K9553" s="62">
        <v>2075.6669999999999</v>
      </c>
      <c r="L9553" s="62">
        <v>67886.989700022139</v>
      </c>
      <c r="M9553" s="63">
        <v>3507.0930667963139</v>
      </c>
      <c r="N9553" s="68">
        <f>GP_need_index[[#This Row],[Normalised weighted population]]/GP_need_index[[#This Row],[Registered population]]</f>
        <v>0.77720949235545944</v>
      </c>
    </row>
    <row r="9554" spans="1:14" hidden="1" x14ac:dyDescent="0.2">
      <c r="A9554" s="46" t="s">
        <v>13249</v>
      </c>
      <c r="B9554" s="33" t="s">
        <v>3975</v>
      </c>
      <c r="C9554" s="1" t="s">
        <v>10111</v>
      </c>
      <c r="D9554" s="1" t="s">
        <v>6577</v>
      </c>
      <c r="E9554" s="1" t="s">
        <v>6584</v>
      </c>
      <c r="F9554" s="62">
        <v>4546.2421244726538</v>
      </c>
      <c r="G9554" s="62">
        <v>35.211923665659143</v>
      </c>
      <c r="H9554" s="62">
        <v>32.706108301583129</v>
      </c>
      <c r="I9554" s="62">
        <v>2075.6669999999999</v>
      </c>
      <c r="J9554" s="62">
        <v>2002.8507495225106</v>
      </c>
      <c r="K9554" s="62">
        <v>2075.6669999999999</v>
      </c>
      <c r="L9554" s="62">
        <v>67886.989700022139</v>
      </c>
      <c r="M9554" s="63">
        <v>3522.1189358317547</v>
      </c>
      <c r="N9554" s="64">
        <f>GP_need_index[[#This Row],[Normalised weighted population]]/GP_need_index[[#This Row],[Registered population]]</f>
        <v>0.77473193010816743</v>
      </c>
    </row>
    <row r="9555" spans="1:14" hidden="1" x14ac:dyDescent="0.2">
      <c r="A9555" s="46" t="s">
        <v>13250</v>
      </c>
      <c r="B9555" s="33" t="s">
        <v>3975</v>
      </c>
      <c r="C9555" s="1" t="s">
        <v>10111</v>
      </c>
      <c r="D9555" s="1" t="s">
        <v>6577</v>
      </c>
      <c r="E9555" s="1" t="s">
        <v>6584</v>
      </c>
      <c r="F9555" s="62">
        <v>4577.3236834046256</v>
      </c>
      <c r="G9555" s="62">
        <v>35.211923665659143</v>
      </c>
      <c r="H9555" s="62">
        <v>32.706108301583129</v>
      </c>
      <c r="I9555" s="62">
        <v>2075.6669999999999</v>
      </c>
      <c r="J9555" s="62">
        <v>2002.8507495225106</v>
      </c>
      <c r="K9555" s="62">
        <v>2075.6669999999999</v>
      </c>
      <c r="L9555" s="62">
        <v>67886.989700022139</v>
      </c>
      <c r="M9555" s="63">
        <v>3536.4047752100987</v>
      </c>
      <c r="N9555" s="64">
        <f>GP_need_index[[#This Row],[Normalised weighted population]]/GP_need_index[[#This Row],[Registered population]]</f>
        <v>0.77259224381084435</v>
      </c>
    </row>
    <row r="9556" spans="1:14" x14ac:dyDescent="0.2">
      <c r="A9556" s="46" t="s">
        <v>13248</v>
      </c>
      <c r="B9556" s="33" t="s">
        <v>3967</v>
      </c>
      <c r="C9556" s="1" t="s">
        <v>10112</v>
      </c>
      <c r="D9556" s="1" t="s">
        <v>6577</v>
      </c>
      <c r="E9556" s="1" t="s">
        <v>6584</v>
      </c>
      <c r="F9556" s="62">
        <v>6140.3333333333348</v>
      </c>
      <c r="G9556" s="62">
        <v>71.306955286842253</v>
      </c>
      <c r="H9556" s="62">
        <v>70.227602345303424</v>
      </c>
      <c r="I9556" s="62">
        <v>1899.165</v>
      </c>
      <c r="J9556" s="62">
        <v>2002.8507495225106</v>
      </c>
      <c r="K9556" s="62">
        <v>1899.165</v>
      </c>
      <c r="L9556" s="62">
        <v>133373.80440811819</v>
      </c>
      <c r="M9556" s="63">
        <v>6890.1912840569867</v>
      </c>
      <c r="N9556" s="68">
        <f>GP_need_index[[#This Row],[Normalised weighted population]]/GP_need_index[[#This Row],[Registered population]]</f>
        <v>1.1221200723180584</v>
      </c>
    </row>
    <row r="9557" spans="1:14" hidden="1" x14ac:dyDescent="0.2">
      <c r="A9557" s="46" t="s">
        <v>13249</v>
      </c>
      <c r="B9557" s="33" t="s">
        <v>3967</v>
      </c>
      <c r="C9557" s="1" t="s">
        <v>10112</v>
      </c>
      <c r="D9557" s="1" t="s">
        <v>6577</v>
      </c>
      <c r="E9557" s="1" t="s">
        <v>6584</v>
      </c>
      <c r="F9557" s="62">
        <v>6193.4922569038881</v>
      </c>
      <c r="G9557" s="62">
        <v>71.306955286842253</v>
      </c>
      <c r="H9557" s="62">
        <v>70.227602345303424</v>
      </c>
      <c r="I9557" s="62">
        <v>1899.165</v>
      </c>
      <c r="J9557" s="62">
        <v>2002.8507495225106</v>
      </c>
      <c r="K9557" s="62">
        <v>1899.165</v>
      </c>
      <c r="L9557" s="62">
        <v>133373.80440811819</v>
      </c>
      <c r="M9557" s="63">
        <v>6919.7117757837568</v>
      </c>
      <c r="N9557" s="64">
        <f>GP_need_index[[#This Row],[Normalised weighted population]]/GP_need_index[[#This Row],[Registered population]]</f>
        <v>1.1172552558002073</v>
      </c>
    </row>
    <row r="9558" spans="1:14" hidden="1" x14ac:dyDescent="0.2">
      <c r="A9558" s="46" t="s">
        <v>13250</v>
      </c>
      <c r="B9558" s="33" t="s">
        <v>3967</v>
      </c>
      <c r="C9558" s="1" t="s">
        <v>10112</v>
      </c>
      <c r="D9558" s="1" t="s">
        <v>6577</v>
      </c>
      <c r="E9558" s="1" t="s">
        <v>6584</v>
      </c>
      <c r="F9558" s="62">
        <v>6241.7063747547827</v>
      </c>
      <c r="G9558" s="62">
        <v>71.306955286842253</v>
      </c>
      <c r="H9558" s="62">
        <v>70.227602345303424</v>
      </c>
      <c r="I9558" s="62">
        <v>1899.165</v>
      </c>
      <c r="J9558" s="62">
        <v>2002.8507495225106</v>
      </c>
      <c r="K9558" s="62">
        <v>1899.165</v>
      </c>
      <c r="L9558" s="62">
        <v>133373.80440811819</v>
      </c>
      <c r="M9558" s="63">
        <v>6947.7783722770237</v>
      </c>
      <c r="N9558" s="64">
        <f>GP_need_index[[#This Row],[Normalised weighted population]]/GP_need_index[[#This Row],[Registered population]]</f>
        <v>1.1131216297482402</v>
      </c>
    </row>
    <row r="9559" spans="1:14" x14ac:dyDescent="0.2">
      <c r="A9559" s="46" t="s">
        <v>13248</v>
      </c>
      <c r="B9559" s="33" t="s">
        <v>3932</v>
      </c>
      <c r="C9559" s="1" t="s">
        <v>10113</v>
      </c>
      <c r="D9559" s="1" t="s">
        <v>6577</v>
      </c>
      <c r="E9559" s="1" t="s">
        <v>6587</v>
      </c>
      <c r="F9559" s="62">
        <v>12031.916666666668</v>
      </c>
      <c r="G9559" s="62">
        <v>82.049673844904163</v>
      </c>
      <c r="H9559" s="62">
        <v>76.738988187798128</v>
      </c>
      <c r="I9559" s="62">
        <v>1892.5730000000001</v>
      </c>
      <c r="J9559" s="62">
        <v>1990.2546950354613</v>
      </c>
      <c r="K9559" s="62">
        <v>1892.5730000000001</v>
      </c>
      <c r="L9559" s="62">
        <v>145234.13709154568</v>
      </c>
      <c r="M9559" s="63">
        <v>7502.9050117940214</v>
      </c>
      <c r="N9559" s="68">
        <f>GP_need_index[[#This Row],[Normalised weighted population]]/GP_need_index[[#This Row],[Registered population]]</f>
        <v>0.62358352535636641</v>
      </c>
    </row>
    <row r="9560" spans="1:14" hidden="1" x14ac:dyDescent="0.2">
      <c r="A9560" s="46" t="s">
        <v>13249</v>
      </c>
      <c r="B9560" s="33" t="s">
        <v>3932</v>
      </c>
      <c r="C9560" s="1" t="s">
        <v>10113</v>
      </c>
      <c r="D9560" s="1" t="s">
        <v>6577</v>
      </c>
      <c r="E9560" s="1" t="s">
        <v>6587</v>
      </c>
      <c r="F9560" s="62">
        <v>12092.982098947276</v>
      </c>
      <c r="G9560" s="62">
        <v>82.049673844904163</v>
      </c>
      <c r="H9560" s="62">
        <v>76.738988187798128</v>
      </c>
      <c r="I9560" s="62">
        <v>1892.5730000000001</v>
      </c>
      <c r="J9560" s="62">
        <v>1990.2546950354613</v>
      </c>
      <c r="K9560" s="62">
        <v>1892.5730000000001</v>
      </c>
      <c r="L9560" s="62">
        <v>145234.13709154568</v>
      </c>
      <c r="M9560" s="63">
        <v>7535.0506281051257</v>
      </c>
      <c r="N9560" s="64">
        <f>GP_need_index[[#This Row],[Normalised weighted population]]/GP_need_index[[#This Row],[Registered population]]</f>
        <v>0.62309284562333644</v>
      </c>
    </row>
    <row r="9561" spans="1:14" hidden="1" x14ac:dyDescent="0.2">
      <c r="A9561" s="46" t="s">
        <v>13250</v>
      </c>
      <c r="B9561" s="33" t="s">
        <v>3932</v>
      </c>
      <c r="C9561" s="1" t="s">
        <v>10113</v>
      </c>
      <c r="D9561" s="1" t="s">
        <v>6577</v>
      </c>
      <c r="E9561" s="1" t="s">
        <v>6587</v>
      </c>
      <c r="F9561" s="62">
        <v>12144.14239243581</v>
      </c>
      <c r="G9561" s="62">
        <v>82.049673844904163</v>
      </c>
      <c r="H9561" s="62">
        <v>76.738988187798128</v>
      </c>
      <c r="I9561" s="62">
        <v>1892.5730000000001</v>
      </c>
      <c r="J9561" s="62">
        <v>1990.2546950354613</v>
      </c>
      <c r="K9561" s="62">
        <v>1892.5730000000001</v>
      </c>
      <c r="L9561" s="62">
        <v>145234.13709154568</v>
      </c>
      <c r="M9561" s="63">
        <v>7565.613060817348</v>
      </c>
      <c r="N9561" s="64">
        <f>GP_need_index[[#This Row],[Normalised weighted population]]/GP_need_index[[#This Row],[Registered population]]</f>
        <v>0.62298454813324011</v>
      </c>
    </row>
    <row r="9562" spans="1:14" x14ac:dyDescent="0.2">
      <c r="A9562" s="46" t="s">
        <v>13248</v>
      </c>
      <c r="B9562" s="33" t="s">
        <v>4108</v>
      </c>
      <c r="C9562" s="1" t="s">
        <v>10114</v>
      </c>
      <c r="D9562" s="1" t="s">
        <v>6577</v>
      </c>
      <c r="E9562" s="1" t="s">
        <v>6576</v>
      </c>
      <c r="F9562" s="62">
        <v>15112.666666666666</v>
      </c>
      <c r="G9562" s="62">
        <v>121.4790706146986</v>
      </c>
      <c r="H9562" s="62">
        <v>128.77021201576181</v>
      </c>
      <c r="I9562" s="62">
        <v>2019.0239999999999</v>
      </c>
      <c r="J9562" s="62">
        <v>1990.2893141309703</v>
      </c>
      <c r="K9562" s="62">
        <v>2019.0239999999999</v>
      </c>
      <c r="L9562" s="62">
        <v>259990.14854491147</v>
      </c>
      <c r="M9562" s="63">
        <v>13431.287076158356</v>
      </c>
      <c r="N9562" s="68">
        <f>GP_need_index[[#This Row],[Normalised weighted population]]/GP_need_index[[#This Row],[Registered population]]</f>
        <v>0.88874368583693741</v>
      </c>
    </row>
    <row r="9563" spans="1:14" hidden="1" x14ac:dyDescent="0.2">
      <c r="A9563" s="46" t="s">
        <v>13249</v>
      </c>
      <c r="B9563" s="33" t="s">
        <v>4108</v>
      </c>
      <c r="C9563" s="1" t="s">
        <v>10114</v>
      </c>
      <c r="D9563" s="1" t="s">
        <v>6577</v>
      </c>
      <c r="E9563" s="1" t="s">
        <v>6576</v>
      </c>
      <c r="F9563" s="62">
        <v>15166.387577036519</v>
      </c>
      <c r="G9563" s="62">
        <v>121.4790706146986</v>
      </c>
      <c r="H9563" s="62">
        <v>128.77021201576181</v>
      </c>
      <c r="I9563" s="62">
        <v>2019.0239999999999</v>
      </c>
      <c r="J9563" s="62">
        <v>1990.2893141309703</v>
      </c>
      <c r="K9563" s="62">
        <v>2019.0239999999999</v>
      </c>
      <c r="L9563" s="62">
        <v>259990.14854491147</v>
      </c>
      <c r="M9563" s="63">
        <v>13488.832386972739</v>
      </c>
      <c r="N9563" s="64">
        <f>GP_need_index[[#This Row],[Normalised weighted population]]/GP_need_index[[#This Row],[Registered population]]</f>
        <v>0.88938993009754197</v>
      </c>
    </row>
    <row r="9564" spans="1:14" hidden="1" x14ac:dyDescent="0.2">
      <c r="A9564" s="46" t="s">
        <v>13250</v>
      </c>
      <c r="B9564" s="33" t="s">
        <v>4108</v>
      </c>
      <c r="C9564" s="1" t="s">
        <v>10114</v>
      </c>
      <c r="D9564" s="1" t="s">
        <v>6577</v>
      </c>
      <c r="E9564" s="1" t="s">
        <v>6576</v>
      </c>
      <c r="F9564" s="62">
        <v>15208.949736454279</v>
      </c>
      <c r="G9564" s="62">
        <v>121.4790706146986</v>
      </c>
      <c r="H9564" s="62">
        <v>128.77021201576181</v>
      </c>
      <c r="I9564" s="62">
        <v>2019.0239999999999</v>
      </c>
      <c r="J9564" s="62">
        <v>1990.2893141309703</v>
      </c>
      <c r="K9564" s="62">
        <v>2019.0239999999999</v>
      </c>
      <c r="L9564" s="62">
        <v>259990.14854491147</v>
      </c>
      <c r="M9564" s="63">
        <v>13543.543569755724</v>
      </c>
      <c r="N9564" s="64">
        <f>GP_need_index[[#This Row],[Normalised weighted population]]/GP_need_index[[#This Row],[Registered population]]</f>
        <v>0.89049827926600689</v>
      </c>
    </row>
    <row r="9565" spans="1:14" x14ac:dyDescent="0.2">
      <c r="A9565" s="46" t="s">
        <v>13248</v>
      </c>
      <c r="B9565" s="33" t="s">
        <v>4117</v>
      </c>
      <c r="C9565" s="1" t="s">
        <v>8102</v>
      </c>
      <c r="D9565" s="1" t="s">
        <v>6577</v>
      </c>
      <c r="E9565" s="1" t="s">
        <v>6576</v>
      </c>
      <c r="F9565" s="62">
        <v>6403.75</v>
      </c>
      <c r="G9565" s="62">
        <v>62.75020638736089</v>
      </c>
      <c r="H9565" s="62">
        <v>60.499831477907648</v>
      </c>
      <c r="I9565" s="62">
        <v>2062.0810000000001</v>
      </c>
      <c r="J9565" s="62">
        <v>1990.2893141309703</v>
      </c>
      <c r="K9565" s="62">
        <v>2062.0810000000001</v>
      </c>
      <c r="L9565" s="62">
        <v>124755.55299379528</v>
      </c>
      <c r="M9565" s="63">
        <v>6444.9659188340311</v>
      </c>
      <c r="N9565" s="68">
        <f>GP_need_index[[#This Row],[Normalised weighted population]]/GP_need_index[[#This Row],[Registered population]]</f>
        <v>1.0064362160974478</v>
      </c>
    </row>
    <row r="9566" spans="1:14" hidden="1" x14ac:dyDescent="0.2">
      <c r="A9566" s="46" t="s">
        <v>13249</v>
      </c>
      <c r="B9566" s="33" t="s">
        <v>4117</v>
      </c>
      <c r="C9566" s="1" t="s">
        <v>8102</v>
      </c>
      <c r="D9566" s="1" t="s">
        <v>6577</v>
      </c>
      <c r="E9566" s="1" t="s">
        <v>6576</v>
      </c>
      <c r="F9566" s="62">
        <v>6450.6460034588108</v>
      </c>
      <c r="G9566" s="62">
        <v>62.75020638736089</v>
      </c>
      <c r="H9566" s="62">
        <v>60.499831477907648</v>
      </c>
      <c r="I9566" s="62">
        <v>2062.0810000000001</v>
      </c>
      <c r="J9566" s="62">
        <v>1990.2893141309703</v>
      </c>
      <c r="K9566" s="62">
        <v>2062.0810000000001</v>
      </c>
      <c r="L9566" s="62">
        <v>124755.55299379528</v>
      </c>
      <c r="M9566" s="63">
        <v>6472.5788769135097</v>
      </c>
      <c r="N9566" s="64">
        <f>GP_need_index[[#This Row],[Normalised weighted population]]/GP_need_index[[#This Row],[Registered population]]</f>
        <v>1.0034001049573855</v>
      </c>
    </row>
    <row r="9567" spans="1:14" hidden="1" x14ac:dyDescent="0.2">
      <c r="A9567" s="46" t="s">
        <v>13250</v>
      </c>
      <c r="B9567" s="33" t="s">
        <v>4117</v>
      </c>
      <c r="C9567" s="1" t="s">
        <v>8102</v>
      </c>
      <c r="D9567" s="1" t="s">
        <v>6577</v>
      </c>
      <c r="E9567" s="1" t="s">
        <v>6576</v>
      </c>
      <c r="F9567" s="62">
        <v>6490.7297625820574</v>
      </c>
      <c r="G9567" s="62">
        <v>62.75020638736089</v>
      </c>
      <c r="H9567" s="62">
        <v>60.499831477907648</v>
      </c>
      <c r="I9567" s="62">
        <v>2062.0810000000001</v>
      </c>
      <c r="J9567" s="62">
        <v>1990.2893141309703</v>
      </c>
      <c r="K9567" s="62">
        <v>2062.0810000000001</v>
      </c>
      <c r="L9567" s="62">
        <v>124755.55299379528</v>
      </c>
      <c r="M9567" s="63">
        <v>6498.8318865034353</v>
      </c>
      <c r="N9567" s="64">
        <f>GP_need_index[[#This Row],[Normalised weighted population]]/GP_need_index[[#This Row],[Registered population]]</f>
        <v>1.0012482608609106</v>
      </c>
    </row>
    <row r="9568" spans="1:14" x14ac:dyDescent="0.2">
      <c r="A9568" s="46" t="s">
        <v>13248</v>
      </c>
      <c r="B9568" s="33" t="s">
        <v>4129</v>
      </c>
      <c r="C9568" s="1" t="s">
        <v>10115</v>
      </c>
      <c r="D9568" s="1" t="s">
        <v>6577</v>
      </c>
      <c r="E9568" s="1" t="s">
        <v>6576</v>
      </c>
      <c r="F9568" s="62">
        <v>6908.083333333333</v>
      </c>
      <c r="G9568" s="62">
        <v>75.629588663291884</v>
      </c>
      <c r="H9568" s="62">
        <v>74.740750178280237</v>
      </c>
      <c r="I9568" s="62">
        <v>1957.864</v>
      </c>
      <c r="J9568" s="62">
        <v>1990.2893141309703</v>
      </c>
      <c r="K9568" s="62">
        <v>1957.864</v>
      </c>
      <c r="L9568" s="62">
        <v>146332.22410704847</v>
      </c>
      <c r="M9568" s="63">
        <v>7559.6330148447687</v>
      </c>
      <c r="N9568" s="68">
        <f>GP_need_index[[#This Row],[Normalised weighted population]]/GP_need_index[[#This Row],[Registered population]]</f>
        <v>1.0943169979388545</v>
      </c>
    </row>
    <row r="9569" spans="1:14" hidden="1" x14ac:dyDescent="0.2">
      <c r="A9569" s="46" t="s">
        <v>13249</v>
      </c>
      <c r="B9569" s="33" t="s">
        <v>4129</v>
      </c>
      <c r="C9569" s="1" t="s">
        <v>10115</v>
      </c>
      <c r="D9569" s="1" t="s">
        <v>6577</v>
      </c>
      <c r="E9569" s="1" t="s">
        <v>6576</v>
      </c>
      <c r="F9569" s="62">
        <v>6955.7856391922196</v>
      </c>
      <c r="G9569" s="62">
        <v>75.629588663291884</v>
      </c>
      <c r="H9569" s="62">
        <v>74.740750178280237</v>
      </c>
      <c r="I9569" s="62">
        <v>1957.864</v>
      </c>
      <c r="J9569" s="62">
        <v>1990.2893141309703</v>
      </c>
      <c r="K9569" s="62">
        <v>1957.864</v>
      </c>
      <c r="L9569" s="62">
        <v>146332.22410704847</v>
      </c>
      <c r="M9569" s="63">
        <v>7592.0216778980748</v>
      </c>
      <c r="N9569" s="64">
        <f>GP_need_index[[#This Row],[Normalised weighted population]]/GP_need_index[[#This Row],[Registered population]]</f>
        <v>1.0914686092568748</v>
      </c>
    </row>
    <row r="9570" spans="1:14" hidden="1" x14ac:dyDescent="0.2">
      <c r="A9570" s="46" t="s">
        <v>13250</v>
      </c>
      <c r="B9570" s="33" t="s">
        <v>4129</v>
      </c>
      <c r="C9570" s="1" t="s">
        <v>10115</v>
      </c>
      <c r="D9570" s="1" t="s">
        <v>6577</v>
      </c>
      <c r="E9570" s="1" t="s">
        <v>6576</v>
      </c>
      <c r="F9570" s="62">
        <v>6997.625915389297</v>
      </c>
      <c r="G9570" s="62">
        <v>75.629588663291884</v>
      </c>
      <c r="H9570" s="62">
        <v>74.740750178280237</v>
      </c>
      <c r="I9570" s="62">
        <v>1957.864</v>
      </c>
      <c r="J9570" s="62">
        <v>1990.2893141309703</v>
      </c>
      <c r="K9570" s="62">
        <v>1957.864</v>
      </c>
      <c r="L9570" s="62">
        <v>146332.22410704847</v>
      </c>
      <c r="M9570" s="63">
        <v>7622.8151872097487</v>
      </c>
      <c r="N9570" s="64">
        <f>GP_need_index[[#This Row],[Normalised weighted population]]/GP_need_index[[#This Row],[Registered population]]</f>
        <v>1.0893430542558049</v>
      </c>
    </row>
    <row r="9571" spans="1:14" x14ac:dyDescent="0.2">
      <c r="A9571" s="46" t="s">
        <v>13248</v>
      </c>
      <c r="B9571" s="33" t="s">
        <v>3971</v>
      </c>
      <c r="C9571" s="1" t="s">
        <v>10116</v>
      </c>
      <c r="D9571" s="1" t="s">
        <v>6577</v>
      </c>
      <c r="E9571" s="1" t="s">
        <v>6584</v>
      </c>
      <c r="F9571" s="62">
        <v>11820.833333333334</v>
      </c>
      <c r="G9571" s="62">
        <v>146.2415768838321</v>
      </c>
      <c r="H9571" s="62">
        <v>141.04778809156056</v>
      </c>
      <c r="I9571" s="62">
        <v>2039.327</v>
      </c>
      <c r="J9571" s="62">
        <v>2002.8507495225106</v>
      </c>
      <c r="K9571" s="62">
        <v>2039.327</v>
      </c>
      <c r="L9571" s="62">
        <v>287642.5625453979</v>
      </c>
      <c r="M9571" s="63">
        <v>14859.83163012693</v>
      </c>
      <c r="N9571" s="68">
        <f>GP_need_index[[#This Row],[Normalised weighted population]]/GP_need_index[[#This Row],[Registered population]]</f>
        <v>1.2570883296547279</v>
      </c>
    </row>
    <row r="9572" spans="1:14" hidden="1" x14ac:dyDescent="0.2">
      <c r="A9572" s="46" t="s">
        <v>13249</v>
      </c>
      <c r="B9572" s="33" t="s">
        <v>3971</v>
      </c>
      <c r="C9572" s="1" t="s">
        <v>10116</v>
      </c>
      <c r="D9572" s="1" t="s">
        <v>6577</v>
      </c>
      <c r="E9572" s="1" t="s">
        <v>6584</v>
      </c>
      <c r="F9572" s="62">
        <v>11916.535798996669</v>
      </c>
      <c r="G9572" s="62">
        <v>146.2415768838321</v>
      </c>
      <c r="H9572" s="62">
        <v>141.04778809156056</v>
      </c>
      <c r="I9572" s="62">
        <v>2039.327</v>
      </c>
      <c r="J9572" s="62">
        <v>2002.8507495225106</v>
      </c>
      <c r="K9572" s="62">
        <v>2039.327</v>
      </c>
      <c r="L9572" s="62">
        <v>287642.5625453979</v>
      </c>
      <c r="M9572" s="63">
        <v>14923.497429611103</v>
      </c>
      <c r="N9572" s="64">
        <f>GP_need_index[[#This Row],[Normalised weighted population]]/GP_need_index[[#This Row],[Registered population]]</f>
        <v>1.25233521564779</v>
      </c>
    </row>
    <row r="9573" spans="1:14" hidden="1" x14ac:dyDescent="0.2">
      <c r="A9573" s="46" t="s">
        <v>13250</v>
      </c>
      <c r="B9573" s="33" t="s">
        <v>3971</v>
      </c>
      <c r="C9573" s="1" t="s">
        <v>10116</v>
      </c>
      <c r="D9573" s="1" t="s">
        <v>6577</v>
      </c>
      <c r="E9573" s="1" t="s">
        <v>6584</v>
      </c>
      <c r="F9573" s="62">
        <v>12001.160629568691</v>
      </c>
      <c r="G9573" s="62">
        <v>146.2415768838321</v>
      </c>
      <c r="H9573" s="62">
        <v>141.04778809156056</v>
      </c>
      <c r="I9573" s="62">
        <v>2039.327</v>
      </c>
      <c r="J9573" s="62">
        <v>2002.8507495225106</v>
      </c>
      <c r="K9573" s="62">
        <v>2039.327</v>
      </c>
      <c r="L9573" s="62">
        <v>287642.5625453979</v>
      </c>
      <c r="M9573" s="63">
        <v>14984.027664712949</v>
      </c>
      <c r="N9573" s="64">
        <f>GP_need_index[[#This Row],[Normalised weighted population]]/GP_need_index[[#This Row],[Registered population]]</f>
        <v>1.2485482135615293</v>
      </c>
    </row>
    <row r="9574" spans="1:14" x14ac:dyDescent="0.2">
      <c r="A9574" s="46" t="s">
        <v>13248</v>
      </c>
      <c r="B9574" s="33" t="s">
        <v>4109</v>
      </c>
      <c r="C9574" s="1" t="s">
        <v>10117</v>
      </c>
      <c r="D9574" s="1" t="s">
        <v>6577</v>
      </c>
      <c r="E9574" s="1" t="s">
        <v>6576</v>
      </c>
      <c r="F9574" s="62">
        <v>77276.249999999985</v>
      </c>
      <c r="G9574" s="62">
        <v>616.32205139902385</v>
      </c>
      <c r="H9574" s="62">
        <v>590.4928270302338</v>
      </c>
      <c r="I9574" s="62">
        <v>2085.6610000000001</v>
      </c>
      <c r="J9574" s="62">
        <v>1990.2893141309703</v>
      </c>
      <c r="K9574" s="62">
        <v>2085.6610000000001</v>
      </c>
      <c r="L9574" s="62">
        <v>1231567.8601167046</v>
      </c>
      <c r="M9574" s="63">
        <v>63623.724112531374</v>
      </c>
      <c r="N9574" s="68">
        <f>GP_need_index[[#This Row],[Normalised weighted population]]/GP_need_index[[#This Row],[Registered population]]</f>
        <v>0.82332830737168772</v>
      </c>
    </row>
    <row r="9575" spans="1:14" hidden="1" x14ac:dyDescent="0.2">
      <c r="A9575" s="46" t="s">
        <v>13249</v>
      </c>
      <c r="B9575" s="33" t="s">
        <v>4109</v>
      </c>
      <c r="C9575" s="1" t="s">
        <v>10117</v>
      </c>
      <c r="D9575" s="1" t="s">
        <v>6577</v>
      </c>
      <c r="E9575" s="1" t="s">
        <v>6576</v>
      </c>
      <c r="F9575" s="62">
        <v>77830.952121537237</v>
      </c>
      <c r="G9575" s="62">
        <v>616.32205139902385</v>
      </c>
      <c r="H9575" s="62">
        <v>590.4928270302338</v>
      </c>
      <c r="I9575" s="62">
        <v>2085.6610000000001</v>
      </c>
      <c r="J9575" s="62">
        <v>1990.2893141309703</v>
      </c>
      <c r="K9575" s="62">
        <v>2085.6610000000001</v>
      </c>
      <c r="L9575" s="62">
        <v>1231567.8601167046</v>
      </c>
      <c r="M9575" s="63">
        <v>63896.315038364773</v>
      </c>
      <c r="N9575" s="64">
        <f>GP_need_index[[#This Row],[Normalised weighted population]]/GP_need_index[[#This Row],[Registered population]]</f>
        <v>0.82096278275752332</v>
      </c>
    </row>
    <row r="9576" spans="1:14" hidden="1" x14ac:dyDescent="0.2">
      <c r="A9576" s="46" t="s">
        <v>13250</v>
      </c>
      <c r="B9576" s="33" t="s">
        <v>4109</v>
      </c>
      <c r="C9576" s="1" t="s">
        <v>10117</v>
      </c>
      <c r="D9576" s="1" t="s">
        <v>6577</v>
      </c>
      <c r="E9576" s="1" t="s">
        <v>6576</v>
      </c>
      <c r="F9576" s="62">
        <v>78308.852839562052</v>
      </c>
      <c r="G9576" s="62">
        <v>616.32205139902385</v>
      </c>
      <c r="H9576" s="62">
        <v>590.4928270302338</v>
      </c>
      <c r="I9576" s="62">
        <v>2085.6610000000001</v>
      </c>
      <c r="J9576" s="62">
        <v>1990.2893141309703</v>
      </c>
      <c r="K9576" s="62">
        <v>2085.6610000000001</v>
      </c>
      <c r="L9576" s="62">
        <v>1231567.8601167046</v>
      </c>
      <c r="M9576" s="63">
        <v>64155.480759379978</v>
      </c>
      <c r="N9576" s="64">
        <f>GP_need_index[[#This Row],[Normalised weighted population]]/GP_need_index[[#This Row],[Registered population]]</f>
        <v>0.81926217066186269</v>
      </c>
    </row>
    <row r="9577" spans="1:14" x14ac:dyDescent="0.2">
      <c r="A9577" s="46" t="s">
        <v>13248</v>
      </c>
      <c r="B9577" s="33" t="s">
        <v>3987</v>
      </c>
      <c r="C9577" s="1" t="s">
        <v>10118</v>
      </c>
      <c r="D9577" s="1" t="s">
        <v>6577</v>
      </c>
      <c r="E9577" s="1" t="s">
        <v>6584</v>
      </c>
      <c r="F9577" s="62">
        <v>2295.25</v>
      </c>
      <c r="G9577" s="62"/>
      <c r="H9577" s="62"/>
      <c r="I9577" s="62">
        <v>2077.9259999999999</v>
      </c>
      <c r="J9577" s="62">
        <v>2002.8507495225106</v>
      </c>
      <c r="K9577" s="62">
        <v>2077.9259999999999</v>
      </c>
      <c r="L9577" s="62"/>
      <c r="M9577" s="63"/>
      <c r="N9577" s="68">
        <f>GP_need_index[[#This Row],[Normalised weighted population]]/GP_need_index[[#This Row],[Registered population]]</f>
        <v>0</v>
      </c>
    </row>
    <row r="9578" spans="1:14" hidden="1" x14ac:dyDescent="0.2">
      <c r="A9578" s="46" t="s">
        <v>13249</v>
      </c>
      <c r="B9578" s="33" t="s">
        <v>3987</v>
      </c>
      <c r="C9578" s="1" t="s">
        <v>10118</v>
      </c>
      <c r="D9578" s="1" t="s">
        <v>6577</v>
      </c>
      <c r="E9578" s="1" t="s">
        <v>6584</v>
      </c>
      <c r="F9578" s="62">
        <v>2308.1185880680423</v>
      </c>
      <c r="G9578" s="62"/>
      <c r="H9578" s="62"/>
      <c r="I9578" s="62">
        <v>2077.9259999999999</v>
      </c>
      <c r="J9578" s="62">
        <v>2002.8507495225106</v>
      </c>
      <c r="K9578" s="62">
        <v>2077.9259999999999</v>
      </c>
      <c r="L9578" s="62"/>
      <c r="M9578" s="63"/>
      <c r="N9578" s="64">
        <f>GP_need_index[[#This Row],[Normalised weighted population]]/GP_need_index[[#This Row],[Registered population]]</f>
        <v>0</v>
      </c>
    </row>
    <row r="9579" spans="1:14" hidden="1" x14ac:dyDescent="0.2">
      <c r="A9579" s="46" t="s">
        <v>13250</v>
      </c>
      <c r="B9579" s="33" t="s">
        <v>3987</v>
      </c>
      <c r="C9579" s="1" t="s">
        <v>10118</v>
      </c>
      <c r="D9579" s="1" t="s">
        <v>6577</v>
      </c>
      <c r="E9579" s="1" t="s">
        <v>6584</v>
      </c>
      <c r="F9579" s="62">
        <v>2319.1788639738529</v>
      </c>
      <c r="G9579" s="62"/>
      <c r="H9579" s="62"/>
      <c r="I9579" s="62">
        <v>2077.9259999999999</v>
      </c>
      <c r="J9579" s="62">
        <v>2002.8507495225106</v>
      </c>
      <c r="K9579" s="62">
        <v>2077.9259999999999</v>
      </c>
      <c r="L9579" s="62"/>
      <c r="M9579" s="63"/>
      <c r="N9579" s="64">
        <f>GP_need_index[[#This Row],[Normalised weighted population]]/GP_need_index[[#This Row],[Registered population]]</f>
        <v>0</v>
      </c>
    </row>
    <row r="9580" spans="1:14" x14ac:dyDescent="0.2">
      <c r="A9580" s="46" t="s">
        <v>13248</v>
      </c>
      <c r="B9580" s="33" t="s">
        <v>3985</v>
      </c>
      <c r="C9580" s="1" t="s">
        <v>10119</v>
      </c>
      <c r="D9580" s="1" t="s">
        <v>6577</v>
      </c>
      <c r="E9580" s="1" t="s">
        <v>6584</v>
      </c>
      <c r="F9580" s="62">
        <v>42080.25</v>
      </c>
      <c r="G9580" s="62">
        <v>635.71404526899641</v>
      </c>
      <c r="H9580" s="62">
        <v>613.29357023783734</v>
      </c>
      <c r="I9580" s="62">
        <v>2054.3960000000002</v>
      </c>
      <c r="J9580" s="62">
        <v>2002.8507495225106</v>
      </c>
      <c r="K9580" s="62">
        <v>2054.3960000000002</v>
      </c>
      <c r="L9580" s="62">
        <v>1259947.8575223321</v>
      </c>
      <c r="M9580" s="63">
        <v>65089.856173722786</v>
      </c>
      <c r="N9580" s="68">
        <f>GP_need_index[[#This Row],[Normalised weighted population]]/GP_need_index[[#This Row],[Registered population]]</f>
        <v>1.5468029817722753</v>
      </c>
    </row>
    <row r="9581" spans="1:14" hidden="1" x14ac:dyDescent="0.2">
      <c r="A9581" s="46" t="s">
        <v>13249</v>
      </c>
      <c r="B9581" s="33" t="s">
        <v>3985</v>
      </c>
      <c r="C9581" s="1" t="s">
        <v>10119</v>
      </c>
      <c r="D9581" s="1" t="s">
        <v>6577</v>
      </c>
      <c r="E9581" s="1" t="s">
        <v>6584</v>
      </c>
      <c r="F9581" s="62">
        <v>42339.74137844496</v>
      </c>
      <c r="G9581" s="62">
        <v>635.71404526899641</v>
      </c>
      <c r="H9581" s="62">
        <v>613.29357023783734</v>
      </c>
      <c r="I9581" s="62">
        <v>2054.3960000000002</v>
      </c>
      <c r="J9581" s="62">
        <v>2002.8507495225106</v>
      </c>
      <c r="K9581" s="62">
        <v>2054.3960000000002</v>
      </c>
      <c r="L9581" s="62">
        <v>1259947.8575223321</v>
      </c>
      <c r="M9581" s="63">
        <v>65368.728628993966</v>
      </c>
      <c r="N9581" s="64">
        <f>GP_need_index[[#This Row],[Normalised weighted population]]/GP_need_index[[#This Row],[Registered population]]</f>
        <v>1.543909492613788</v>
      </c>
    </row>
    <row r="9582" spans="1:14" hidden="1" x14ac:dyDescent="0.2">
      <c r="A9582" s="46" t="s">
        <v>13250</v>
      </c>
      <c r="B9582" s="33" t="s">
        <v>3985</v>
      </c>
      <c r="C9582" s="1" t="s">
        <v>10119</v>
      </c>
      <c r="D9582" s="1" t="s">
        <v>6577</v>
      </c>
      <c r="E9582" s="1" t="s">
        <v>6584</v>
      </c>
      <c r="F9582" s="62">
        <v>42566.158793399503</v>
      </c>
      <c r="G9582" s="62">
        <v>635.71404526899641</v>
      </c>
      <c r="H9582" s="62">
        <v>613.29357023783734</v>
      </c>
      <c r="I9582" s="62">
        <v>2054.3960000000002</v>
      </c>
      <c r="J9582" s="62">
        <v>2002.8507495225106</v>
      </c>
      <c r="K9582" s="62">
        <v>2054.3960000000002</v>
      </c>
      <c r="L9582" s="62">
        <v>1259947.8575223321</v>
      </c>
      <c r="M9582" s="63">
        <v>65633.866511778106</v>
      </c>
      <c r="N9582" s="64">
        <f>GP_need_index[[#This Row],[Normalised weighted population]]/GP_need_index[[#This Row],[Registered population]]</f>
        <v>1.5419259893837445</v>
      </c>
    </row>
    <row r="9583" spans="1:14" x14ac:dyDescent="0.2">
      <c r="A9583" s="46" t="s">
        <v>13248</v>
      </c>
      <c r="B9583" s="33" t="s">
        <v>3935</v>
      </c>
      <c r="C9583" s="1" t="s">
        <v>10120</v>
      </c>
      <c r="D9583" s="1" t="s">
        <v>6577</v>
      </c>
      <c r="E9583" s="1" t="s">
        <v>6576</v>
      </c>
      <c r="F9583" s="62">
        <v>19415.333333333328</v>
      </c>
      <c r="G9583" s="62">
        <v>232.12805864531646</v>
      </c>
      <c r="H9583" s="62">
        <v>226.69737327925554</v>
      </c>
      <c r="I9583" s="62">
        <v>2054.9949999999999</v>
      </c>
      <c r="J9583" s="62">
        <v>1990.2893141309703</v>
      </c>
      <c r="K9583" s="62">
        <v>2054.9949999999999</v>
      </c>
      <c r="L9583" s="62">
        <v>465861.9686020037</v>
      </c>
      <c r="M9583" s="63">
        <v>24066.780503711692</v>
      </c>
      <c r="N9583" s="68">
        <f>GP_need_index[[#This Row],[Normalised weighted population]]/GP_need_index[[#This Row],[Registered population]]</f>
        <v>1.2395759624890137</v>
      </c>
    </row>
    <row r="9584" spans="1:14" hidden="1" x14ac:dyDescent="0.2">
      <c r="A9584" s="46" t="s">
        <v>13249</v>
      </c>
      <c r="B9584" s="33" t="s">
        <v>3935</v>
      </c>
      <c r="C9584" s="1" t="s">
        <v>10120</v>
      </c>
      <c r="D9584" s="1" t="s">
        <v>6577</v>
      </c>
      <c r="E9584" s="1" t="s">
        <v>6576</v>
      </c>
      <c r="F9584" s="62">
        <v>19581.632269464455</v>
      </c>
      <c r="G9584" s="62">
        <v>232.12805864531646</v>
      </c>
      <c r="H9584" s="62">
        <v>226.69737327925554</v>
      </c>
      <c r="I9584" s="62">
        <v>2054.9949999999999</v>
      </c>
      <c r="J9584" s="62">
        <v>1990.2893141309703</v>
      </c>
      <c r="K9584" s="62">
        <v>2054.9949999999999</v>
      </c>
      <c r="L9584" s="62">
        <v>465861.9686020037</v>
      </c>
      <c r="M9584" s="63">
        <v>24169.892763656309</v>
      </c>
      <c r="N9584" s="64">
        <f>GP_need_index[[#This Row],[Normalised weighted population]]/GP_need_index[[#This Row],[Registered population]]</f>
        <v>1.2343145061173872</v>
      </c>
    </row>
    <row r="9585" spans="1:14" hidden="1" x14ac:dyDescent="0.2">
      <c r="A9585" s="46" t="s">
        <v>13250</v>
      </c>
      <c r="B9585" s="33" t="s">
        <v>3935</v>
      </c>
      <c r="C9585" s="1" t="s">
        <v>10120</v>
      </c>
      <c r="D9585" s="1" t="s">
        <v>6577</v>
      </c>
      <c r="E9585" s="1" t="s">
        <v>6576</v>
      </c>
      <c r="F9585" s="62">
        <v>19731.630910622138</v>
      </c>
      <c r="G9585" s="62">
        <v>232.12805864531646</v>
      </c>
      <c r="H9585" s="62">
        <v>226.69737327925554</v>
      </c>
      <c r="I9585" s="62">
        <v>2054.9949999999999</v>
      </c>
      <c r="J9585" s="62">
        <v>1990.2893141309703</v>
      </c>
      <c r="K9585" s="62">
        <v>2054.9949999999999</v>
      </c>
      <c r="L9585" s="62">
        <v>465861.9686020037</v>
      </c>
      <c r="M9585" s="63">
        <v>24267.926706320959</v>
      </c>
      <c r="N9585" s="64">
        <f>GP_need_index[[#This Row],[Normalised weighted population]]/GP_need_index[[#This Row],[Registered population]]</f>
        <v>1.2298996882846007</v>
      </c>
    </row>
    <row r="9586" spans="1:14" x14ac:dyDescent="0.2">
      <c r="A9586" s="46" t="s">
        <v>13248</v>
      </c>
      <c r="B9586" s="33" t="s">
        <v>4120</v>
      </c>
      <c r="C9586" s="1" t="s">
        <v>7205</v>
      </c>
      <c r="D9586" s="1" t="s">
        <v>6577</v>
      </c>
      <c r="E9586" s="1" t="s">
        <v>6576</v>
      </c>
      <c r="F9586" s="62">
        <v>13065.333333333332</v>
      </c>
      <c r="G9586" s="62">
        <v>199.52826005728824</v>
      </c>
      <c r="H9586" s="62">
        <v>224.17635301122149</v>
      </c>
      <c r="I9586" s="62">
        <v>1975.951</v>
      </c>
      <c r="J9586" s="62">
        <v>1990.2893141309703</v>
      </c>
      <c r="K9586" s="62">
        <v>1975.951</v>
      </c>
      <c r="L9586" s="62">
        <v>442961.48890887614</v>
      </c>
      <c r="M9586" s="63">
        <v>22883.724458466968</v>
      </c>
      <c r="N9586" s="68">
        <f>GP_need_index[[#This Row],[Normalised weighted population]]/GP_need_index[[#This Row],[Registered population]]</f>
        <v>1.7514841661241176</v>
      </c>
    </row>
    <row r="9587" spans="1:14" hidden="1" x14ac:dyDescent="0.2">
      <c r="A9587" s="46" t="s">
        <v>13249</v>
      </c>
      <c r="B9587" s="33" t="s">
        <v>4120</v>
      </c>
      <c r="C9587" s="1" t="s">
        <v>7205</v>
      </c>
      <c r="D9587" s="1" t="s">
        <v>6577</v>
      </c>
      <c r="E9587" s="1" t="s">
        <v>6576</v>
      </c>
      <c r="F9587" s="62">
        <v>13097.358734285934</v>
      </c>
      <c r="G9587" s="62">
        <v>199.52826005728824</v>
      </c>
      <c r="H9587" s="62">
        <v>224.17635301122149</v>
      </c>
      <c r="I9587" s="62">
        <v>1975.951</v>
      </c>
      <c r="J9587" s="62">
        <v>1990.2893141309703</v>
      </c>
      <c r="K9587" s="62">
        <v>1975.951</v>
      </c>
      <c r="L9587" s="62">
        <v>442961.48890887614</v>
      </c>
      <c r="M9587" s="63">
        <v>22981.768006273396</v>
      </c>
      <c r="N9587" s="64">
        <f>GP_need_index[[#This Row],[Normalised weighted population]]/GP_need_index[[#This Row],[Registered population]]</f>
        <v>1.7546872214862914</v>
      </c>
    </row>
    <row r="9588" spans="1:14" hidden="1" x14ac:dyDescent="0.2">
      <c r="A9588" s="46" t="s">
        <v>13250</v>
      </c>
      <c r="B9588" s="33" t="s">
        <v>4120</v>
      </c>
      <c r="C9588" s="1" t="s">
        <v>7205</v>
      </c>
      <c r="D9588" s="1" t="s">
        <v>6577</v>
      </c>
      <c r="E9588" s="1" t="s">
        <v>6576</v>
      </c>
      <c r="F9588" s="62">
        <v>13122.847540081293</v>
      </c>
      <c r="G9588" s="62">
        <v>199.52826005728824</v>
      </c>
      <c r="H9588" s="62">
        <v>224.17635301122149</v>
      </c>
      <c r="I9588" s="62">
        <v>1975.951</v>
      </c>
      <c r="J9588" s="62">
        <v>1990.2893141309703</v>
      </c>
      <c r="K9588" s="62">
        <v>1975.951</v>
      </c>
      <c r="L9588" s="62">
        <v>442961.48890887614</v>
      </c>
      <c r="M9588" s="63">
        <v>23074.982872764118</v>
      </c>
      <c r="N9588" s="64">
        <f>GP_need_index[[#This Row],[Normalised weighted population]]/GP_need_index[[#This Row],[Registered population]]</f>
        <v>1.7583823024908185</v>
      </c>
    </row>
    <row r="9589" spans="1:14" x14ac:dyDescent="0.2">
      <c r="A9589" s="46" t="s">
        <v>13248</v>
      </c>
      <c r="B9589" s="33" t="s">
        <v>3928</v>
      </c>
      <c r="C9589" s="1" t="s">
        <v>10121</v>
      </c>
      <c r="D9589" s="1" t="s">
        <v>6577</v>
      </c>
      <c r="E9589" s="1" t="s">
        <v>6587</v>
      </c>
      <c r="F9589" s="62">
        <v>7730.0833333333339</v>
      </c>
      <c r="G9589" s="62">
        <v>67.84661043300737</v>
      </c>
      <c r="H9589" s="62">
        <v>64.145633860383882</v>
      </c>
      <c r="I9589" s="62">
        <v>2065.09</v>
      </c>
      <c r="J9589" s="62">
        <v>1990.2546950354613</v>
      </c>
      <c r="K9589" s="62">
        <v>2065.09</v>
      </c>
      <c r="L9589" s="62">
        <v>132466.50702874016</v>
      </c>
      <c r="M9589" s="63">
        <v>6843.3196174416362</v>
      </c>
      <c r="N9589" s="68">
        <f>GP_need_index[[#This Row],[Normalised weighted population]]/GP_need_index[[#This Row],[Registered population]]</f>
        <v>0.88528406775799773</v>
      </c>
    </row>
    <row r="9590" spans="1:14" hidden="1" x14ac:dyDescent="0.2">
      <c r="A9590" s="46" t="s">
        <v>13249</v>
      </c>
      <c r="B9590" s="33" t="s">
        <v>3928</v>
      </c>
      <c r="C9590" s="1" t="s">
        <v>10121</v>
      </c>
      <c r="D9590" s="1" t="s">
        <v>6577</v>
      </c>
      <c r="E9590" s="1" t="s">
        <v>6587</v>
      </c>
      <c r="F9590" s="62">
        <v>7769.8470455122169</v>
      </c>
      <c r="G9590" s="62">
        <v>67.84661043300737</v>
      </c>
      <c r="H9590" s="62">
        <v>64.145633860383882</v>
      </c>
      <c r="I9590" s="62">
        <v>2065.09</v>
      </c>
      <c r="J9590" s="62">
        <v>1990.2546950354613</v>
      </c>
      <c r="K9590" s="62">
        <v>2065.09</v>
      </c>
      <c r="L9590" s="62">
        <v>132466.50702874016</v>
      </c>
      <c r="M9590" s="63">
        <v>6872.639291137456</v>
      </c>
      <c r="N9590" s="64">
        <f>GP_need_index[[#This Row],[Normalised weighted population]]/GP_need_index[[#This Row],[Registered population]]</f>
        <v>0.88452697342440234</v>
      </c>
    </row>
    <row r="9591" spans="1:14" hidden="1" x14ac:dyDescent="0.2">
      <c r="A9591" s="46" t="s">
        <v>13250</v>
      </c>
      <c r="B9591" s="33" t="s">
        <v>3928</v>
      </c>
      <c r="C9591" s="1" t="s">
        <v>10121</v>
      </c>
      <c r="D9591" s="1" t="s">
        <v>6577</v>
      </c>
      <c r="E9591" s="1" t="s">
        <v>6587</v>
      </c>
      <c r="F9591" s="62">
        <v>7804.4749733337221</v>
      </c>
      <c r="G9591" s="62">
        <v>67.84661043300737</v>
      </c>
      <c r="H9591" s="62">
        <v>64.145633860383882</v>
      </c>
      <c r="I9591" s="62">
        <v>2065.09</v>
      </c>
      <c r="J9591" s="62">
        <v>1990.2546950354613</v>
      </c>
      <c r="K9591" s="62">
        <v>2065.09</v>
      </c>
      <c r="L9591" s="62">
        <v>132466.50702874016</v>
      </c>
      <c r="M9591" s="63">
        <v>6900.5149599627348</v>
      </c>
      <c r="N9591" s="64">
        <f>GP_need_index[[#This Row],[Normalised weighted population]]/GP_need_index[[#This Row],[Registered population]]</f>
        <v>0.88417414157138929</v>
      </c>
    </row>
    <row r="9592" spans="1:14" x14ac:dyDescent="0.2">
      <c r="A9592" s="46" t="s">
        <v>13248</v>
      </c>
      <c r="B9592" s="33" t="s">
        <v>4131</v>
      </c>
      <c r="C9592" s="1" t="s">
        <v>10122</v>
      </c>
      <c r="D9592" s="1" t="s">
        <v>6577</v>
      </c>
      <c r="E9592" s="1" t="s">
        <v>6576</v>
      </c>
      <c r="F9592" s="62">
        <v>5563.8333333333339</v>
      </c>
      <c r="G9592" s="62">
        <v>63.250479235801876</v>
      </c>
      <c r="H9592" s="62">
        <v>62.373543343721408</v>
      </c>
      <c r="I9592" s="62">
        <v>2116.3789999999999</v>
      </c>
      <c r="J9592" s="62">
        <v>1990.2893141309703</v>
      </c>
      <c r="K9592" s="62">
        <v>2116.3789999999999</v>
      </c>
      <c r="L9592" s="62">
        <v>132006.05728824178</v>
      </c>
      <c r="M9592" s="63">
        <v>6819.5324367219482</v>
      </c>
      <c r="N9592" s="68">
        <f>GP_need_index[[#This Row],[Normalised weighted population]]/GP_need_index[[#This Row],[Registered population]]</f>
        <v>1.2256895611638166</v>
      </c>
    </row>
    <row r="9593" spans="1:14" hidden="1" x14ac:dyDescent="0.2">
      <c r="A9593" s="46" t="s">
        <v>13249</v>
      </c>
      <c r="B9593" s="33" t="s">
        <v>4131</v>
      </c>
      <c r="C9593" s="1" t="s">
        <v>10122</v>
      </c>
      <c r="D9593" s="1" t="s">
        <v>6577</v>
      </c>
      <c r="E9593" s="1" t="s">
        <v>6576</v>
      </c>
      <c r="F9593" s="62">
        <v>5602.7180167062925</v>
      </c>
      <c r="G9593" s="62">
        <v>63.250479235801876</v>
      </c>
      <c r="H9593" s="62">
        <v>62.373543343721408</v>
      </c>
      <c r="I9593" s="62">
        <v>2116.3789999999999</v>
      </c>
      <c r="J9593" s="62">
        <v>1990.2893141309703</v>
      </c>
      <c r="K9593" s="62">
        <v>2116.3789999999999</v>
      </c>
      <c r="L9593" s="62">
        <v>132006.05728824178</v>
      </c>
      <c r="M9593" s="63">
        <v>6848.7501960814761</v>
      </c>
      <c r="N9593" s="64">
        <f>GP_need_index[[#This Row],[Normalised weighted population]]/GP_need_index[[#This Row],[Registered population]]</f>
        <v>1.222397803291142</v>
      </c>
    </row>
    <row r="9594" spans="1:14" hidden="1" x14ac:dyDescent="0.2">
      <c r="A9594" s="46" t="s">
        <v>13250</v>
      </c>
      <c r="B9594" s="33" t="s">
        <v>4131</v>
      </c>
      <c r="C9594" s="1" t="s">
        <v>10122</v>
      </c>
      <c r="D9594" s="1" t="s">
        <v>6577</v>
      </c>
      <c r="E9594" s="1" t="s">
        <v>6576</v>
      </c>
      <c r="F9594" s="62">
        <v>5635.3979957041302</v>
      </c>
      <c r="G9594" s="62">
        <v>63.250479235801876</v>
      </c>
      <c r="H9594" s="62">
        <v>62.373543343721408</v>
      </c>
      <c r="I9594" s="62">
        <v>2116.3789999999999</v>
      </c>
      <c r="J9594" s="62">
        <v>1990.2893141309703</v>
      </c>
      <c r="K9594" s="62">
        <v>2116.3789999999999</v>
      </c>
      <c r="L9594" s="62">
        <v>132006.05728824178</v>
      </c>
      <c r="M9594" s="63">
        <v>6876.5289698895549</v>
      </c>
      <c r="N9594" s="64">
        <f>GP_need_index[[#This Row],[Normalised weighted population]]/GP_need_index[[#This Row],[Registered population]]</f>
        <v>1.2202383886872836</v>
      </c>
    </row>
    <row r="9595" spans="1:14" x14ac:dyDescent="0.2">
      <c r="A9595" s="46" t="s">
        <v>13248</v>
      </c>
      <c r="B9595" s="33" t="s">
        <v>3931</v>
      </c>
      <c r="C9595" s="1" t="s">
        <v>10123</v>
      </c>
      <c r="D9595" s="1" t="s">
        <v>6577</v>
      </c>
      <c r="E9595" s="1" t="s">
        <v>6587</v>
      </c>
      <c r="F9595" s="62">
        <v>5204.8333333333339</v>
      </c>
      <c r="G9595" s="62">
        <v>56.312812373934079</v>
      </c>
      <c r="H9595" s="62">
        <v>54.399469501131854</v>
      </c>
      <c r="I9595" s="62">
        <v>2084.6849999999999</v>
      </c>
      <c r="J9595" s="62">
        <v>1990.2546950354613</v>
      </c>
      <c r="K9595" s="62">
        <v>2084.6849999999999</v>
      </c>
      <c r="L9595" s="62">
        <v>113405.75807696706</v>
      </c>
      <c r="M9595" s="63">
        <v>5858.6269570056011</v>
      </c>
      <c r="N9595" s="68">
        <f>GP_need_index[[#This Row],[Normalised weighted population]]/GP_need_index[[#This Row],[Registered population]]</f>
        <v>1.1256127875383011</v>
      </c>
    </row>
    <row r="9596" spans="1:14" hidden="1" x14ac:dyDescent="0.2">
      <c r="A9596" s="46" t="s">
        <v>13249</v>
      </c>
      <c r="B9596" s="33" t="s">
        <v>3931</v>
      </c>
      <c r="C9596" s="1" t="s">
        <v>10123</v>
      </c>
      <c r="D9596" s="1" t="s">
        <v>6577</v>
      </c>
      <c r="E9596" s="1" t="s">
        <v>6587</v>
      </c>
      <c r="F9596" s="62">
        <v>5232.2678868760913</v>
      </c>
      <c r="G9596" s="62">
        <v>56.312812373934079</v>
      </c>
      <c r="H9596" s="62">
        <v>54.399469501131854</v>
      </c>
      <c r="I9596" s="62">
        <v>2084.6849999999999</v>
      </c>
      <c r="J9596" s="62">
        <v>1990.2546950354613</v>
      </c>
      <c r="K9596" s="62">
        <v>2084.6849999999999</v>
      </c>
      <c r="L9596" s="62">
        <v>113405.75807696706</v>
      </c>
      <c r="M9596" s="63">
        <v>5883.7277911456777</v>
      </c>
      <c r="N9596" s="64">
        <f>GP_need_index[[#This Row],[Normalised weighted population]]/GP_need_index[[#This Row],[Registered population]]</f>
        <v>1.1245081326786841</v>
      </c>
    </row>
    <row r="9597" spans="1:14" hidden="1" x14ac:dyDescent="0.2">
      <c r="A9597" s="46" t="s">
        <v>13250</v>
      </c>
      <c r="B9597" s="33" t="s">
        <v>3931</v>
      </c>
      <c r="C9597" s="1" t="s">
        <v>10123</v>
      </c>
      <c r="D9597" s="1" t="s">
        <v>6577</v>
      </c>
      <c r="E9597" s="1" t="s">
        <v>6587</v>
      </c>
      <c r="F9597" s="62">
        <v>5254.1779651812067</v>
      </c>
      <c r="G9597" s="62">
        <v>56.312812373934079</v>
      </c>
      <c r="H9597" s="62">
        <v>54.399469501131854</v>
      </c>
      <c r="I9597" s="62">
        <v>2084.6849999999999</v>
      </c>
      <c r="J9597" s="62">
        <v>1990.2546950354613</v>
      </c>
      <c r="K9597" s="62">
        <v>2084.6849999999999</v>
      </c>
      <c r="L9597" s="62">
        <v>113405.75807696706</v>
      </c>
      <c r="M9597" s="63">
        <v>5907.5923998376493</v>
      </c>
      <c r="N9597" s="64">
        <f>GP_need_index[[#This Row],[Normalised weighted population]]/GP_need_index[[#This Row],[Registered population]]</f>
        <v>1.1243609255313658</v>
      </c>
    </row>
    <row r="9598" spans="1:14" x14ac:dyDescent="0.2">
      <c r="A9598" s="46" t="s">
        <v>13248</v>
      </c>
      <c r="B9598" s="33" t="s">
        <v>3938</v>
      </c>
      <c r="C9598" s="1" t="s">
        <v>10124</v>
      </c>
      <c r="D9598" s="1" t="s">
        <v>6577</v>
      </c>
      <c r="E9598" s="1" t="s">
        <v>6587</v>
      </c>
      <c r="F9598" s="62">
        <v>8725.0833333333339</v>
      </c>
      <c r="G9598" s="62">
        <v>59.807862430081947</v>
      </c>
      <c r="H9598" s="62">
        <v>56.089304331494951</v>
      </c>
      <c r="I9598" s="62">
        <v>1877.826</v>
      </c>
      <c r="J9598" s="62">
        <v>1990.2546950354613</v>
      </c>
      <c r="K9598" s="62">
        <v>1877.826</v>
      </c>
      <c r="L9598" s="62">
        <v>105325.95399559384</v>
      </c>
      <c r="M9598" s="63">
        <v>5441.2181869294791</v>
      </c>
      <c r="N9598" s="68">
        <f>GP_need_index[[#This Row],[Normalised weighted population]]/GP_need_index[[#This Row],[Registered population]]</f>
        <v>0.62362936593875651</v>
      </c>
    </row>
    <row r="9599" spans="1:14" hidden="1" x14ac:dyDescent="0.2">
      <c r="A9599" s="46" t="s">
        <v>13249</v>
      </c>
      <c r="B9599" s="33" t="s">
        <v>3938</v>
      </c>
      <c r="C9599" s="1" t="s">
        <v>10124</v>
      </c>
      <c r="D9599" s="1" t="s">
        <v>6577</v>
      </c>
      <c r="E9599" s="1" t="s">
        <v>6587</v>
      </c>
      <c r="F9599" s="62">
        <v>8760.3156846756174</v>
      </c>
      <c r="G9599" s="62">
        <v>59.807862430081947</v>
      </c>
      <c r="H9599" s="62">
        <v>56.089304331494951</v>
      </c>
      <c r="I9599" s="62">
        <v>1877.826</v>
      </c>
      <c r="J9599" s="62">
        <v>1990.2546950354613</v>
      </c>
      <c r="K9599" s="62">
        <v>1877.826</v>
      </c>
      <c r="L9599" s="62">
        <v>105325.95399559384</v>
      </c>
      <c r="M9599" s="63">
        <v>5464.5306654730684</v>
      </c>
      <c r="N9599" s="64">
        <f>GP_need_index[[#This Row],[Normalised weighted population]]/GP_need_index[[#This Row],[Registered population]]</f>
        <v>0.62378239120219703</v>
      </c>
    </row>
    <row r="9600" spans="1:14" hidden="1" x14ac:dyDescent="0.2">
      <c r="A9600" s="46" t="s">
        <v>13250</v>
      </c>
      <c r="B9600" s="33" t="s">
        <v>3938</v>
      </c>
      <c r="C9600" s="1" t="s">
        <v>10124</v>
      </c>
      <c r="D9600" s="1" t="s">
        <v>6577</v>
      </c>
      <c r="E9600" s="1" t="s">
        <v>6587</v>
      </c>
      <c r="F9600" s="62">
        <v>8787.3338270744753</v>
      </c>
      <c r="G9600" s="62">
        <v>59.807862430081947</v>
      </c>
      <c r="H9600" s="62">
        <v>56.089304331494951</v>
      </c>
      <c r="I9600" s="62">
        <v>1877.826</v>
      </c>
      <c r="J9600" s="62">
        <v>1990.2546950354613</v>
      </c>
      <c r="K9600" s="62">
        <v>1877.826</v>
      </c>
      <c r="L9600" s="62">
        <v>105325.95399559384</v>
      </c>
      <c r="M9600" s="63">
        <v>5486.6949957490278</v>
      </c>
      <c r="N9600" s="64">
        <f>GP_need_index[[#This Row],[Normalised weighted population]]/GP_need_index[[#This Row],[Registered population]]</f>
        <v>0.62438677120062103</v>
      </c>
    </row>
    <row r="9601" spans="1:14" x14ac:dyDescent="0.2">
      <c r="A9601" s="46" t="s">
        <v>13248</v>
      </c>
      <c r="B9601" s="33" t="s">
        <v>3991</v>
      </c>
      <c r="C9601" s="1" t="s">
        <v>10125</v>
      </c>
      <c r="D9601" s="1" t="s">
        <v>6577</v>
      </c>
      <c r="E9601" s="1" t="s">
        <v>6584</v>
      </c>
      <c r="F9601" s="62">
        <v>12238.583333333332</v>
      </c>
      <c r="G9601" s="62">
        <v>138.54647060765802</v>
      </c>
      <c r="H9601" s="62">
        <v>136.02942608765113</v>
      </c>
      <c r="I9601" s="62">
        <v>2044.2280000000001</v>
      </c>
      <c r="J9601" s="62">
        <v>2002.8507495225106</v>
      </c>
      <c r="K9601" s="62">
        <v>2044.2280000000001</v>
      </c>
      <c r="L9601" s="62">
        <v>278075.16163230693</v>
      </c>
      <c r="M9601" s="63">
        <v>14365.572486249306</v>
      </c>
      <c r="N9601" s="68">
        <f>GP_need_index[[#This Row],[Normalised weighted population]]/GP_need_index[[#This Row],[Registered population]]</f>
        <v>1.1737937386202904</v>
      </c>
    </row>
    <row r="9602" spans="1:14" hidden="1" x14ac:dyDescent="0.2">
      <c r="A9602" s="46" t="s">
        <v>13249</v>
      </c>
      <c r="B9602" s="33" t="s">
        <v>3991</v>
      </c>
      <c r="C9602" s="1" t="s">
        <v>10125</v>
      </c>
      <c r="D9602" s="1" t="s">
        <v>6577</v>
      </c>
      <c r="E9602" s="1" t="s">
        <v>6584</v>
      </c>
      <c r="F9602" s="62">
        <v>12324.420534968311</v>
      </c>
      <c r="G9602" s="62">
        <v>138.54647060765802</v>
      </c>
      <c r="H9602" s="62">
        <v>136.02942608765113</v>
      </c>
      <c r="I9602" s="62">
        <v>2044.2280000000001</v>
      </c>
      <c r="J9602" s="62">
        <v>2002.8507495225106</v>
      </c>
      <c r="K9602" s="62">
        <v>2044.2280000000001</v>
      </c>
      <c r="L9602" s="62">
        <v>278075.16163230693</v>
      </c>
      <c r="M9602" s="63">
        <v>14427.120670653403</v>
      </c>
      <c r="N9602" s="64">
        <f>GP_need_index[[#This Row],[Normalised weighted population]]/GP_need_index[[#This Row],[Registered population]]</f>
        <v>1.1706124949014083</v>
      </c>
    </row>
    <row r="9603" spans="1:14" hidden="1" x14ac:dyDescent="0.2">
      <c r="A9603" s="46" t="s">
        <v>13250</v>
      </c>
      <c r="B9603" s="33" t="s">
        <v>3991</v>
      </c>
      <c r="C9603" s="1" t="s">
        <v>10125</v>
      </c>
      <c r="D9603" s="1" t="s">
        <v>6577</v>
      </c>
      <c r="E9603" s="1" t="s">
        <v>6584</v>
      </c>
      <c r="F9603" s="62">
        <v>12404.355557293566</v>
      </c>
      <c r="G9603" s="62">
        <v>138.54647060765802</v>
      </c>
      <c r="H9603" s="62">
        <v>136.02942608765113</v>
      </c>
      <c r="I9603" s="62">
        <v>2044.2280000000001</v>
      </c>
      <c r="J9603" s="62">
        <v>2002.8507495225106</v>
      </c>
      <c r="K9603" s="62">
        <v>2044.2280000000001</v>
      </c>
      <c r="L9603" s="62">
        <v>278075.16163230693</v>
      </c>
      <c r="M9603" s="63">
        <v>14485.637584008084</v>
      </c>
      <c r="N9603" s="64">
        <f>GP_need_index[[#This Row],[Normalised weighted population]]/GP_need_index[[#This Row],[Registered population]]</f>
        <v>1.1677863889906603</v>
      </c>
    </row>
    <row r="9604" spans="1:14" x14ac:dyDescent="0.2">
      <c r="A9604" s="46" t="s">
        <v>13248</v>
      </c>
      <c r="B9604" s="33" t="s">
        <v>3961</v>
      </c>
      <c r="C9604" s="1" t="s">
        <v>10126</v>
      </c>
      <c r="D9604" s="1" t="s">
        <v>6577</v>
      </c>
      <c r="E9604" s="1" t="s">
        <v>6587</v>
      </c>
      <c r="F9604" s="62">
        <v>10863.416666666666</v>
      </c>
      <c r="G9604" s="62">
        <v>174.15995609951219</v>
      </c>
      <c r="H9604" s="62">
        <v>189.75237223047185</v>
      </c>
      <c r="I9604" s="62">
        <v>2047.674</v>
      </c>
      <c r="J9604" s="62">
        <v>1990.2546950354613</v>
      </c>
      <c r="K9604" s="62">
        <v>2047.674</v>
      </c>
      <c r="L9604" s="62">
        <v>388550.99905465922</v>
      </c>
      <c r="M9604" s="63">
        <v>20072.837533418162</v>
      </c>
      <c r="N9604" s="68">
        <f>GP_need_index[[#This Row],[Normalised weighted population]]/GP_need_index[[#This Row],[Registered population]]</f>
        <v>1.847746261543084</v>
      </c>
    </row>
    <row r="9605" spans="1:14" hidden="1" x14ac:dyDescent="0.2">
      <c r="A9605" s="46" t="s">
        <v>13249</v>
      </c>
      <c r="B9605" s="33" t="s">
        <v>3961</v>
      </c>
      <c r="C9605" s="1" t="s">
        <v>10126</v>
      </c>
      <c r="D9605" s="1" t="s">
        <v>6577</v>
      </c>
      <c r="E9605" s="1" t="s">
        <v>6587</v>
      </c>
      <c r="F9605" s="62">
        <v>10875.516368678131</v>
      </c>
      <c r="G9605" s="62">
        <v>174.15995609951219</v>
      </c>
      <c r="H9605" s="62">
        <v>189.75237223047185</v>
      </c>
      <c r="I9605" s="62">
        <v>2047.674</v>
      </c>
      <c r="J9605" s="62">
        <v>1990.2546950354613</v>
      </c>
      <c r="K9605" s="62">
        <v>2047.674</v>
      </c>
      <c r="L9605" s="62">
        <v>388550.99905465922</v>
      </c>
      <c r="M9605" s="63">
        <v>20158.838053564705</v>
      </c>
      <c r="N9605" s="64">
        <f>GP_need_index[[#This Row],[Normalised weighted population]]/GP_need_index[[#This Row],[Registered population]]</f>
        <v>1.8535982449185462</v>
      </c>
    </row>
    <row r="9606" spans="1:14" hidden="1" x14ac:dyDescent="0.2">
      <c r="A9606" s="46" t="s">
        <v>13250</v>
      </c>
      <c r="B9606" s="33" t="s">
        <v>3961</v>
      </c>
      <c r="C9606" s="1" t="s">
        <v>10126</v>
      </c>
      <c r="D9606" s="1" t="s">
        <v>6577</v>
      </c>
      <c r="E9606" s="1" t="s">
        <v>6587</v>
      </c>
      <c r="F9606" s="62">
        <v>10880.641982860227</v>
      </c>
      <c r="G9606" s="62">
        <v>174.15995609951219</v>
      </c>
      <c r="H9606" s="62">
        <v>189.75237223047185</v>
      </c>
      <c r="I9606" s="62">
        <v>2047.674</v>
      </c>
      <c r="J9606" s="62">
        <v>1990.2546950354613</v>
      </c>
      <c r="K9606" s="62">
        <v>2047.674</v>
      </c>
      <c r="L9606" s="62">
        <v>388550.99905465922</v>
      </c>
      <c r="M9606" s="63">
        <v>20240.603016001802</v>
      </c>
      <c r="N9606" s="64">
        <f>GP_need_index[[#This Row],[Normalised weighted population]]/GP_need_index[[#This Row],[Registered population]]</f>
        <v>1.8602397770173755</v>
      </c>
    </row>
    <row r="9607" spans="1:14" x14ac:dyDescent="0.2">
      <c r="A9607" s="46" t="s">
        <v>13248</v>
      </c>
      <c r="B9607" s="33" t="s">
        <v>4135</v>
      </c>
      <c r="C9607" s="1" t="s">
        <v>10127</v>
      </c>
      <c r="D9607" s="1" t="s">
        <v>6577</v>
      </c>
      <c r="E9607" s="1" t="s">
        <v>6576</v>
      </c>
      <c r="F9607" s="62">
        <v>8415</v>
      </c>
      <c r="G9607" s="62">
        <v>65.79455187737004</v>
      </c>
      <c r="H9607" s="62">
        <v>60.324112911645251</v>
      </c>
      <c r="I9607" s="62">
        <v>1920.9069999999999</v>
      </c>
      <c r="J9607" s="62">
        <v>1990.2893141309703</v>
      </c>
      <c r="K9607" s="62">
        <v>1920.9069999999999</v>
      </c>
      <c r="L9607" s="62">
        <v>115877.01076076974</v>
      </c>
      <c r="M9607" s="63">
        <v>5986.2937336878986</v>
      </c>
      <c r="N9607" s="68">
        <f>GP_need_index[[#This Row],[Normalised weighted population]]/GP_need_index[[#This Row],[Registered population]]</f>
        <v>0.71138368790111683</v>
      </c>
    </row>
    <row r="9608" spans="1:14" hidden="1" x14ac:dyDescent="0.2">
      <c r="A9608" s="46" t="s">
        <v>13249</v>
      </c>
      <c r="B9608" s="33" t="s">
        <v>4135</v>
      </c>
      <c r="C9608" s="1" t="s">
        <v>10127</v>
      </c>
      <c r="D9608" s="1" t="s">
        <v>6577</v>
      </c>
      <c r="E9608" s="1" t="s">
        <v>6576</v>
      </c>
      <c r="F9608" s="62">
        <v>8504.9794122989424</v>
      </c>
      <c r="G9608" s="62">
        <v>65.79455187737004</v>
      </c>
      <c r="H9608" s="62">
        <v>60.324112911645251</v>
      </c>
      <c r="I9608" s="62">
        <v>1920.9069999999999</v>
      </c>
      <c r="J9608" s="62">
        <v>1990.2893141309703</v>
      </c>
      <c r="K9608" s="62">
        <v>1920.9069999999999</v>
      </c>
      <c r="L9608" s="62">
        <v>115877.01076076974</v>
      </c>
      <c r="M9608" s="63">
        <v>6011.94154625999</v>
      </c>
      <c r="N9608" s="64">
        <f>GP_need_index[[#This Row],[Normalised weighted population]]/GP_need_index[[#This Row],[Registered population]]</f>
        <v>0.70687314510911081</v>
      </c>
    </row>
    <row r="9609" spans="1:14" hidden="1" x14ac:dyDescent="0.2">
      <c r="A9609" s="46" t="s">
        <v>13250</v>
      </c>
      <c r="B9609" s="33" t="s">
        <v>4135</v>
      </c>
      <c r="C9609" s="1" t="s">
        <v>10127</v>
      </c>
      <c r="D9609" s="1" t="s">
        <v>6577</v>
      </c>
      <c r="E9609" s="1" t="s">
        <v>6576</v>
      </c>
      <c r="F9609" s="62">
        <v>8586.3013952775691</v>
      </c>
      <c r="G9609" s="62">
        <v>65.79455187737004</v>
      </c>
      <c r="H9609" s="62">
        <v>60.324112911645251</v>
      </c>
      <c r="I9609" s="62">
        <v>1920.9069999999999</v>
      </c>
      <c r="J9609" s="62">
        <v>1990.2893141309703</v>
      </c>
      <c r="K9609" s="62">
        <v>1920.9069999999999</v>
      </c>
      <c r="L9609" s="62">
        <v>115877.01076076974</v>
      </c>
      <c r="M9609" s="63">
        <v>6036.3261944920869</v>
      </c>
      <c r="N9609" s="64">
        <f>GP_need_index[[#This Row],[Normalised weighted population]]/GP_need_index[[#This Row],[Registered population]]</f>
        <v>0.70301820499942402</v>
      </c>
    </row>
    <row r="9610" spans="1:14" x14ac:dyDescent="0.2">
      <c r="A9610" s="46" t="s">
        <v>13248</v>
      </c>
      <c r="B9610" s="33" t="s">
        <v>4119</v>
      </c>
      <c r="C9610" s="1" t="s">
        <v>10128</v>
      </c>
      <c r="D9610" s="1" t="s">
        <v>6577</v>
      </c>
      <c r="E9610" s="1" t="s">
        <v>6576</v>
      </c>
      <c r="F9610" s="62">
        <v>10452.666666666668</v>
      </c>
      <c r="G9610" s="62">
        <v>92.289693591781614</v>
      </c>
      <c r="H9610" s="62">
        <v>89.979653623470028</v>
      </c>
      <c r="I9610" s="62">
        <v>2056.3249999999998</v>
      </c>
      <c r="J9610" s="62">
        <v>1990.2893141309703</v>
      </c>
      <c r="K9610" s="62">
        <v>2056.3249999999998</v>
      </c>
      <c r="L9610" s="62">
        <v>185027.41123728198</v>
      </c>
      <c r="M9610" s="63">
        <v>9558.6555536624473</v>
      </c>
      <c r="N9610" s="68">
        <f>GP_need_index[[#This Row],[Normalised weighted population]]/GP_need_index[[#This Row],[Registered population]]</f>
        <v>0.91447052302402376</v>
      </c>
    </row>
    <row r="9611" spans="1:14" hidden="1" x14ac:dyDescent="0.2">
      <c r="A9611" s="46" t="s">
        <v>13249</v>
      </c>
      <c r="B9611" s="33" t="s">
        <v>4119</v>
      </c>
      <c r="C9611" s="1" t="s">
        <v>10128</v>
      </c>
      <c r="D9611" s="1" t="s">
        <v>6577</v>
      </c>
      <c r="E9611" s="1" t="s">
        <v>6576</v>
      </c>
      <c r="F9611" s="62">
        <v>10506.020149569678</v>
      </c>
      <c r="G9611" s="62">
        <v>92.289693591781614</v>
      </c>
      <c r="H9611" s="62">
        <v>89.979653623470028</v>
      </c>
      <c r="I9611" s="62">
        <v>2056.3249999999998</v>
      </c>
      <c r="J9611" s="62">
        <v>1990.2893141309703</v>
      </c>
      <c r="K9611" s="62">
        <v>2056.3249999999998</v>
      </c>
      <c r="L9611" s="62">
        <v>185027.41123728198</v>
      </c>
      <c r="M9611" s="63">
        <v>9599.6088741956337</v>
      </c>
      <c r="N9611" s="64">
        <f>GP_need_index[[#This Row],[Normalised weighted population]]/GP_need_index[[#This Row],[Registered population]]</f>
        <v>0.91372458243275201</v>
      </c>
    </row>
    <row r="9612" spans="1:14" hidden="1" x14ac:dyDescent="0.2">
      <c r="A9612" s="46" t="s">
        <v>13250</v>
      </c>
      <c r="B9612" s="33" t="s">
        <v>4119</v>
      </c>
      <c r="C9612" s="1" t="s">
        <v>10128</v>
      </c>
      <c r="D9612" s="1" t="s">
        <v>6577</v>
      </c>
      <c r="E9612" s="1" t="s">
        <v>6576</v>
      </c>
      <c r="F9612" s="62">
        <v>10549.755367528958</v>
      </c>
      <c r="G9612" s="62">
        <v>92.289693591781614</v>
      </c>
      <c r="H9612" s="62">
        <v>89.979653623470028</v>
      </c>
      <c r="I9612" s="62">
        <v>2056.3249999999998</v>
      </c>
      <c r="J9612" s="62">
        <v>1990.2893141309703</v>
      </c>
      <c r="K9612" s="62">
        <v>2056.3249999999998</v>
      </c>
      <c r="L9612" s="62">
        <v>185027.41123728198</v>
      </c>
      <c r="M9612" s="63">
        <v>9638.5452284102867</v>
      </c>
      <c r="N9612" s="64">
        <f>GP_need_index[[#This Row],[Normalised weighted population]]/GP_need_index[[#This Row],[Registered population]]</f>
        <v>0.91362736789866417</v>
      </c>
    </row>
    <row r="9613" spans="1:14" x14ac:dyDescent="0.2">
      <c r="A9613" s="46" t="s">
        <v>13248</v>
      </c>
      <c r="B9613" s="33" t="s">
        <v>3948</v>
      </c>
      <c r="C9613" s="1" t="s">
        <v>10129</v>
      </c>
      <c r="D9613" s="1" t="s">
        <v>6577</v>
      </c>
      <c r="E9613" s="1" t="s">
        <v>6587</v>
      </c>
      <c r="F9613" s="62">
        <v>24057.083333333336</v>
      </c>
      <c r="G9613" s="62">
        <v>169.82744465847264</v>
      </c>
      <c r="H9613" s="62">
        <v>174.65957452691705</v>
      </c>
      <c r="I9613" s="62">
        <v>1977.479</v>
      </c>
      <c r="J9613" s="62">
        <v>1990.2546950354613</v>
      </c>
      <c r="K9613" s="62">
        <v>1977.479</v>
      </c>
      <c r="L9613" s="62">
        <v>345385.64077591343</v>
      </c>
      <c r="M9613" s="63">
        <v>17842.882583079292</v>
      </c>
      <c r="N9613" s="68">
        <f>GP_need_index[[#This Row],[Normalised weighted population]]/GP_need_index[[#This Row],[Registered population]]</f>
        <v>0.74168935343696929</v>
      </c>
    </row>
    <row r="9614" spans="1:14" hidden="1" x14ac:dyDescent="0.2">
      <c r="A9614" s="46" t="s">
        <v>13249</v>
      </c>
      <c r="B9614" s="33" t="s">
        <v>3948</v>
      </c>
      <c r="C9614" s="1" t="s">
        <v>10129</v>
      </c>
      <c r="D9614" s="1" t="s">
        <v>6577</v>
      </c>
      <c r="E9614" s="1" t="s">
        <v>6587</v>
      </c>
      <c r="F9614" s="62">
        <v>24112.718590081222</v>
      </c>
      <c r="G9614" s="62">
        <v>169.82744465847264</v>
      </c>
      <c r="H9614" s="62">
        <v>174.65957452691705</v>
      </c>
      <c r="I9614" s="62">
        <v>1977.479</v>
      </c>
      <c r="J9614" s="62">
        <v>1990.2546950354613</v>
      </c>
      <c r="K9614" s="62">
        <v>1977.479</v>
      </c>
      <c r="L9614" s="62">
        <v>345385.64077591343</v>
      </c>
      <c r="M9614" s="63">
        <v>17919.329033687176</v>
      </c>
      <c r="N9614" s="64">
        <f>GP_need_index[[#This Row],[Normalised weighted population]]/GP_need_index[[#This Row],[Registered population]]</f>
        <v>0.74314843292113486</v>
      </c>
    </row>
    <row r="9615" spans="1:14" hidden="1" x14ac:dyDescent="0.2">
      <c r="A9615" s="46" t="s">
        <v>13250</v>
      </c>
      <c r="B9615" s="33" t="s">
        <v>3948</v>
      </c>
      <c r="C9615" s="1" t="s">
        <v>10129</v>
      </c>
      <c r="D9615" s="1" t="s">
        <v>6577</v>
      </c>
      <c r="E9615" s="1" t="s">
        <v>6587</v>
      </c>
      <c r="F9615" s="62">
        <v>24155.675239448268</v>
      </c>
      <c r="G9615" s="62">
        <v>169.82744465847264</v>
      </c>
      <c r="H9615" s="62">
        <v>174.65957452691705</v>
      </c>
      <c r="I9615" s="62">
        <v>1977.479</v>
      </c>
      <c r="J9615" s="62">
        <v>1990.2546950354613</v>
      </c>
      <c r="K9615" s="62">
        <v>1977.479</v>
      </c>
      <c r="L9615" s="62">
        <v>345385.64077591343</v>
      </c>
      <c r="M9615" s="63">
        <v>17992.010468075619</v>
      </c>
      <c r="N9615" s="64">
        <f>GP_need_index[[#This Row],[Normalised weighted population]]/GP_need_index[[#This Row],[Registered population]]</f>
        <v>0.74483574935190133</v>
      </c>
    </row>
    <row r="9616" spans="1:14" x14ac:dyDescent="0.2">
      <c r="A9616" s="46" t="s">
        <v>13248</v>
      </c>
      <c r="B9616" s="33" t="s">
        <v>3949</v>
      </c>
      <c r="C9616" s="1" t="s">
        <v>10130</v>
      </c>
      <c r="D9616" s="1" t="s">
        <v>6577</v>
      </c>
      <c r="E9616" s="1" t="s">
        <v>6587</v>
      </c>
      <c r="F9616" s="62">
        <v>8821</v>
      </c>
      <c r="G9616" s="62">
        <v>52.286159795446181</v>
      </c>
      <c r="H9616" s="62">
        <v>50.344237322421854</v>
      </c>
      <c r="I9616" s="62">
        <v>1907.22</v>
      </c>
      <c r="J9616" s="62">
        <v>1990.2546950354613</v>
      </c>
      <c r="K9616" s="62">
        <v>1907.22</v>
      </c>
      <c r="L9616" s="62">
        <v>96017.536306069407</v>
      </c>
      <c r="M9616" s="63">
        <v>4960.3383116245259</v>
      </c>
      <c r="N9616" s="68">
        <f>GP_need_index[[#This Row],[Normalised weighted population]]/GP_need_index[[#This Row],[Registered population]]</f>
        <v>0.5623328774089702</v>
      </c>
    </row>
    <row r="9617" spans="1:14" hidden="1" x14ac:dyDescent="0.2">
      <c r="A9617" s="46" t="s">
        <v>13249</v>
      </c>
      <c r="B9617" s="33" t="s">
        <v>3949</v>
      </c>
      <c r="C9617" s="1" t="s">
        <v>10130</v>
      </c>
      <c r="D9617" s="1" t="s">
        <v>6577</v>
      </c>
      <c r="E9617" s="1" t="s">
        <v>6587</v>
      </c>
      <c r="F9617" s="62">
        <v>8870.0262301982584</v>
      </c>
      <c r="G9617" s="62">
        <v>52.286159795446181</v>
      </c>
      <c r="H9617" s="62">
        <v>50.344237322421854</v>
      </c>
      <c r="I9617" s="62">
        <v>1907.22</v>
      </c>
      <c r="J9617" s="62">
        <v>1990.2546950354613</v>
      </c>
      <c r="K9617" s="62">
        <v>1907.22</v>
      </c>
      <c r="L9617" s="62">
        <v>96017.536306069407</v>
      </c>
      <c r="M9617" s="63">
        <v>4981.5904975295989</v>
      </c>
      <c r="N9617" s="64">
        <f>GP_need_index[[#This Row],[Normalised weighted population]]/GP_need_index[[#This Row],[Registered population]]</f>
        <v>0.56162071771215638</v>
      </c>
    </row>
    <row r="9618" spans="1:14" hidden="1" x14ac:dyDescent="0.2">
      <c r="A9618" s="46" t="s">
        <v>13250</v>
      </c>
      <c r="B9618" s="33" t="s">
        <v>3949</v>
      </c>
      <c r="C9618" s="1" t="s">
        <v>10130</v>
      </c>
      <c r="D9618" s="1" t="s">
        <v>6577</v>
      </c>
      <c r="E9618" s="1" t="s">
        <v>6587</v>
      </c>
      <c r="F9618" s="62">
        <v>8911.0004006487834</v>
      </c>
      <c r="G9618" s="62">
        <v>52.286159795446181</v>
      </c>
      <c r="H9618" s="62">
        <v>50.344237322421854</v>
      </c>
      <c r="I9618" s="62">
        <v>1907.22</v>
      </c>
      <c r="J9618" s="62">
        <v>1990.2546950354613</v>
      </c>
      <c r="K9618" s="62">
        <v>1907.22</v>
      </c>
      <c r="L9618" s="62">
        <v>96017.536306069407</v>
      </c>
      <c r="M9618" s="63">
        <v>5001.7960053483139</v>
      </c>
      <c r="N9618" s="64">
        <f>GP_need_index[[#This Row],[Normalised weighted population]]/GP_need_index[[#This Row],[Registered population]]</f>
        <v>0.56130577718121843</v>
      </c>
    </row>
    <row r="9619" spans="1:14" x14ac:dyDescent="0.2">
      <c r="A9619" s="46" t="s">
        <v>13248</v>
      </c>
      <c r="B9619" s="33" t="s">
        <v>3963</v>
      </c>
      <c r="C9619" s="1" t="s">
        <v>10131</v>
      </c>
      <c r="D9619" s="1" t="s">
        <v>6577</v>
      </c>
      <c r="E9619" s="1" t="s">
        <v>6584</v>
      </c>
      <c r="F9619" s="62">
        <v>6700.9166666666661</v>
      </c>
      <c r="G9619" s="62"/>
      <c r="H9619" s="62"/>
      <c r="I9619" s="62">
        <v>1912.3420000000001</v>
      </c>
      <c r="J9619" s="62">
        <v>2002.8507495225106</v>
      </c>
      <c r="K9619" s="62">
        <v>1912.3420000000001</v>
      </c>
      <c r="L9619" s="62"/>
      <c r="M9619" s="63"/>
      <c r="N9619" s="68">
        <f>GP_need_index[[#This Row],[Normalised weighted population]]/GP_need_index[[#This Row],[Registered population]]</f>
        <v>0</v>
      </c>
    </row>
    <row r="9620" spans="1:14" hidden="1" x14ac:dyDescent="0.2">
      <c r="A9620" s="46" t="s">
        <v>13249</v>
      </c>
      <c r="B9620" s="33" t="s">
        <v>3963</v>
      </c>
      <c r="C9620" s="1" t="s">
        <v>10131</v>
      </c>
      <c r="D9620" s="1" t="s">
        <v>6577</v>
      </c>
      <c r="E9620" s="1" t="s">
        <v>6584</v>
      </c>
      <c r="F9620" s="62">
        <v>6745.654307900033</v>
      </c>
      <c r="G9620" s="62"/>
      <c r="H9620" s="62"/>
      <c r="I9620" s="62">
        <v>1912.3420000000001</v>
      </c>
      <c r="J9620" s="62">
        <v>2002.8507495225106</v>
      </c>
      <c r="K9620" s="62">
        <v>1912.3420000000001</v>
      </c>
      <c r="L9620" s="62"/>
      <c r="M9620" s="63"/>
      <c r="N9620" s="64">
        <f>GP_need_index[[#This Row],[Normalised weighted population]]/GP_need_index[[#This Row],[Registered population]]</f>
        <v>0</v>
      </c>
    </row>
    <row r="9621" spans="1:14" hidden="1" x14ac:dyDescent="0.2">
      <c r="A9621" s="46" t="s">
        <v>13250</v>
      </c>
      <c r="B9621" s="33" t="s">
        <v>3963</v>
      </c>
      <c r="C9621" s="1" t="s">
        <v>10131</v>
      </c>
      <c r="D9621" s="1" t="s">
        <v>6577</v>
      </c>
      <c r="E9621" s="1" t="s">
        <v>6584</v>
      </c>
      <c r="F9621" s="62">
        <v>6786.8031846420945</v>
      </c>
      <c r="G9621" s="62"/>
      <c r="H9621" s="62"/>
      <c r="I9621" s="62">
        <v>1912.3420000000001</v>
      </c>
      <c r="J9621" s="62">
        <v>2002.8507495225106</v>
      </c>
      <c r="K9621" s="62">
        <v>1912.3420000000001</v>
      </c>
      <c r="L9621" s="62"/>
      <c r="M9621" s="63"/>
      <c r="N9621" s="64">
        <f>GP_need_index[[#This Row],[Normalised weighted population]]/GP_need_index[[#This Row],[Registered population]]</f>
        <v>0</v>
      </c>
    </row>
    <row r="9622" spans="1:14" x14ac:dyDescent="0.2">
      <c r="A9622" s="46" t="s">
        <v>13248</v>
      </c>
      <c r="B9622" s="33" t="s">
        <v>3964</v>
      </c>
      <c r="C9622" s="1" t="s">
        <v>10132</v>
      </c>
      <c r="D9622" s="1" t="s">
        <v>6577</v>
      </c>
      <c r="E9622" s="1" t="s">
        <v>6584</v>
      </c>
      <c r="F9622" s="62">
        <v>6806.75</v>
      </c>
      <c r="G9622" s="62">
        <v>83.181823066912472</v>
      </c>
      <c r="H9622" s="62">
        <v>77.952944315825221</v>
      </c>
      <c r="I9622" s="62">
        <v>2048.77</v>
      </c>
      <c r="J9622" s="62">
        <v>2002.8507495225106</v>
      </c>
      <c r="K9622" s="62">
        <v>2048.77</v>
      </c>
      <c r="L9622" s="62">
        <v>159707.65372593323</v>
      </c>
      <c r="M9622" s="63">
        <v>8250.6177924743697</v>
      </c>
      <c r="N9622" s="68">
        <f>GP_need_index[[#This Row],[Normalised weighted population]]/GP_need_index[[#This Row],[Registered population]]</f>
        <v>1.2121229356850729</v>
      </c>
    </row>
    <row r="9623" spans="1:14" hidden="1" x14ac:dyDescent="0.2">
      <c r="A9623" s="46" t="s">
        <v>13249</v>
      </c>
      <c r="B9623" s="33" t="s">
        <v>3964</v>
      </c>
      <c r="C9623" s="1" t="s">
        <v>10132</v>
      </c>
      <c r="D9623" s="1" t="s">
        <v>6577</v>
      </c>
      <c r="E9623" s="1" t="s">
        <v>6584</v>
      </c>
      <c r="F9623" s="62">
        <v>6853.7949639095204</v>
      </c>
      <c r="G9623" s="62">
        <v>83.181823066912472</v>
      </c>
      <c r="H9623" s="62">
        <v>77.952944315825221</v>
      </c>
      <c r="I9623" s="62">
        <v>2048.77</v>
      </c>
      <c r="J9623" s="62">
        <v>2002.8507495225106</v>
      </c>
      <c r="K9623" s="62">
        <v>2048.77</v>
      </c>
      <c r="L9623" s="62">
        <v>159707.65372593323</v>
      </c>
      <c r="M9623" s="63">
        <v>8285.9669263724463</v>
      </c>
      <c r="N9623" s="64">
        <f>GP_need_index[[#This Row],[Normalised weighted population]]/GP_need_index[[#This Row],[Registered population]]</f>
        <v>1.2089604328703161</v>
      </c>
    </row>
    <row r="9624" spans="1:14" hidden="1" x14ac:dyDescent="0.2">
      <c r="A9624" s="46" t="s">
        <v>13250</v>
      </c>
      <c r="B9624" s="33" t="s">
        <v>3964</v>
      </c>
      <c r="C9624" s="1" t="s">
        <v>10132</v>
      </c>
      <c r="D9624" s="1" t="s">
        <v>6577</v>
      </c>
      <c r="E9624" s="1" t="s">
        <v>6584</v>
      </c>
      <c r="F9624" s="62">
        <v>6890.6282111482278</v>
      </c>
      <c r="G9624" s="62">
        <v>83.181823066912472</v>
      </c>
      <c r="H9624" s="62">
        <v>77.952944315825221</v>
      </c>
      <c r="I9624" s="62">
        <v>2048.77</v>
      </c>
      <c r="J9624" s="62">
        <v>2002.8507495225106</v>
      </c>
      <c r="K9624" s="62">
        <v>2048.77</v>
      </c>
      <c r="L9624" s="62">
        <v>159707.65372593323</v>
      </c>
      <c r="M9624" s="63">
        <v>8319.5751022350451</v>
      </c>
      <c r="N9624" s="64">
        <f>GP_need_index[[#This Row],[Normalised weighted population]]/GP_need_index[[#This Row],[Registered population]]</f>
        <v>1.2073754158982122</v>
      </c>
    </row>
    <row r="9625" spans="1:14" x14ac:dyDescent="0.2">
      <c r="A9625" s="46" t="s">
        <v>13248</v>
      </c>
      <c r="B9625" s="33" t="s">
        <v>3966</v>
      </c>
      <c r="C9625" s="1" t="s">
        <v>10133</v>
      </c>
      <c r="D9625" s="1" t="s">
        <v>6577</v>
      </c>
      <c r="E9625" s="1" t="s">
        <v>6584</v>
      </c>
      <c r="F9625" s="62">
        <v>7818.5</v>
      </c>
      <c r="G9625" s="62">
        <v>108.3456793429493</v>
      </c>
      <c r="H9625" s="62">
        <v>110.61050017284421</v>
      </c>
      <c r="I9625" s="62">
        <v>2012.481</v>
      </c>
      <c r="J9625" s="62">
        <v>2002.8507495225106</v>
      </c>
      <c r="K9625" s="62">
        <v>2012.481</v>
      </c>
      <c r="L9625" s="62">
        <v>222601.52999834568</v>
      </c>
      <c r="M9625" s="63">
        <v>11499.762855373674</v>
      </c>
      <c r="N9625" s="68">
        <f>GP_need_index[[#This Row],[Normalised weighted population]]/GP_need_index[[#This Row],[Registered population]]</f>
        <v>1.4708400403368516</v>
      </c>
    </row>
    <row r="9626" spans="1:14" hidden="1" x14ac:dyDescent="0.2">
      <c r="A9626" s="46" t="s">
        <v>13249</v>
      </c>
      <c r="B9626" s="33" t="s">
        <v>3966</v>
      </c>
      <c r="C9626" s="1" t="s">
        <v>10133</v>
      </c>
      <c r="D9626" s="1" t="s">
        <v>6577</v>
      </c>
      <c r="E9626" s="1" t="s">
        <v>6584</v>
      </c>
      <c r="F9626" s="62">
        <v>7872.6271221786601</v>
      </c>
      <c r="G9626" s="62">
        <v>108.3456793429493</v>
      </c>
      <c r="H9626" s="62">
        <v>110.61050017284421</v>
      </c>
      <c r="I9626" s="62">
        <v>2012.481</v>
      </c>
      <c r="J9626" s="62">
        <v>2002.8507495225106</v>
      </c>
      <c r="K9626" s="62">
        <v>2012.481</v>
      </c>
      <c r="L9626" s="62">
        <v>222601.52999834568</v>
      </c>
      <c r="M9626" s="63">
        <v>11549.032700032036</v>
      </c>
      <c r="N9626" s="64">
        <f>GP_need_index[[#This Row],[Normalised weighted population]]/GP_need_index[[#This Row],[Registered population]]</f>
        <v>1.4669858639051068</v>
      </c>
    </row>
    <row r="9627" spans="1:14" hidden="1" x14ac:dyDescent="0.2">
      <c r="A9627" s="46" t="s">
        <v>13250</v>
      </c>
      <c r="B9627" s="33" t="s">
        <v>3966</v>
      </c>
      <c r="C9627" s="1" t="s">
        <v>10133</v>
      </c>
      <c r="D9627" s="1" t="s">
        <v>6577</v>
      </c>
      <c r="E9627" s="1" t="s">
        <v>6584</v>
      </c>
      <c r="F9627" s="62">
        <v>7920.9468474319092</v>
      </c>
      <c r="G9627" s="62">
        <v>108.3456793429493</v>
      </c>
      <c r="H9627" s="62">
        <v>110.61050017284421</v>
      </c>
      <c r="I9627" s="62">
        <v>2012.481</v>
      </c>
      <c r="J9627" s="62">
        <v>2002.8507495225106</v>
      </c>
      <c r="K9627" s="62">
        <v>2012.481</v>
      </c>
      <c r="L9627" s="62">
        <v>222601.52999834568</v>
      </c>
      <c r="M9627" s="63">
        <v>11595.875986455281</v>
      </c>
      <c r="N9627" s="64">
        <f>GP_need_index[[#This Row],[Normalised weighted population]]/GP_need_index[[#This Row],[Registered population]]</f>
        <v>1.4639507384416852</v>
      </c>
    </row>
    <row r="9628" spans="1:14" x14ac:dyDescent="0.2">
      <c r="A9628" s="46" t="s">
        <v>13248</v>
      </c>
      <c r="B9628" s="33" t="s">
        <v>3943</v>
      </c>
      <c r="C9628" s="1" t="s">
        <v>10134</v>
      </c>
      <c r="D9628" s="1" t="s">
        <v>6577</v>
      </c>
      <c r="E9628" s="1" t="s">
        <v>6587</v>
      </c>
      <c r="F9628" s="62">
        <v>7941</v>
      </c>
      <c r="G9628" s="62">
        <v>67.07504974438298</v>
      </c>
      <c r="H9628" s="62">
        <v>68.211021401393069</v>
      </c>
      <c r="I9628" s="62">
        <v>2111.2800000000002</v>
      </c>
      <c r="J9628" s="62">
        <v>1990.2546950354613</v>
      </c>
      <c r="K9628" s="62">
        <v>2111.2800000000002</v>
      </c>
      <c r="L9628" s="62">
        <v>144012.56526433319</v>
      </c>
      <c r="M9628" s="63">
        <v>7439.7976902771679</v>
      </c>
      <c r="N9628" s="68">
        <f>GP_need_index[[#This Row],[Normalised weighted population]]/GP_need_index[[#This Row],[Registered population]]</f>
        <v>0.93688423249932851</v>
      </c>
    </row>
    <row r="9629" spans="1:14" hidden="1" x14ac:dyDescent="0.2">
      <c r="A9629" s="46" t="s">
        <v>13249</v>
      </c>
      <c r="B9629" s="33" t="s">
        <v>3943</v>
      </c>
      <c r="C9629" s="1" t="s">
        <v>10134</v>
      </c>
      <c r="D9629" s="1" t="s">
        <v>6577</v>
      </c>
      <c r="E9629" s="1" t="s">
        <v>6587</v>
      </c>
      <c r="F9629" s="62">
        <v>7966.0685489184043</v>
      </c>
      <c r="G9629" s="62">
        <v>67.07504974438298</v>
      </c>
      <c r="H9629" s="62">
        <v>68.211021401393069</v>
      </c>
      <c r="I9629" s="62">
        <v>2111.2800000000002</v>
      </c>
      <c r="J9629" s="62">
        <v>1990.2546950354613</v>
      </c>
      <c r="K9629" s="62">
        <v>2111.2800000000002</v>
      </c>
      <c r="L9629" s="62">
        <v>144012.56526433319</v>
      </c>
      <c r="M9629" s="63">
        <v>7471.6729281494254</v>
      </c>
      <c r="N9629" s="64">
        <f>GP_need_index[[#This Row],[Normalised weighted population]]/GP_need_index[[#This Row],[Registered population]]</f>
        <v>0.93793731277442927</v>
      </c>
    </row>
    <row r="9630" spans="1:14" hidden="1" x14ac:dyDescent="0.2">
      <c r="A9630" s="46" t="s">
        <v>13250</v>
      </c>
      <c r="B9630" s="33" t="s">
        <v>3943</v>
      </c>
      <c r="C9630" s="1" t="s">
        <v>10134</v>
      </c>
      <c r="D9630" s="1" t="s">
        <v>6577</v>
      </c>
      <c r="E9630" s="1" t="s">
        <v>6587</v>
      </c>
      <c r="F9630" s="62">
        <v>7985.9980120925411</v>
      </c>
      <c r="G9630" s="62">
        <v>67.07504974438298</v>
      </c>
      <c r="H9630" s="62">
        <v>68.211021401393069</v>
      </c>
      <c r="I9630" s="62">
        <v>2111.2800000000002</v>
      </c>
      <c r="J9630" s="62">
        <v>1990.2546950354613</v>
      </c>
      <c r="K9630" s="62">
        <v>2111.2800000000002</v>
      </c>
      <c r="L9630" s="62">
        <v>144012.56526433319</v>
      </c>
      <c r="M9630" s="63">
        <v>7501.9782986618093</v>
      </c>
      <c r="N9630" s="64">
        <f>GP_need_index[[#This Row],[Normalised weighted population]]/GP_need_index[[#This Row],[Registered population]]</f>
        <v>0.93939145580830097</v>
      </c>
    </row>
    <row r="9631" spans="1:14" x14ac:dyDescent="0.2">
      <c r="A9631" s="46" t="s">
        <v>13248</v>
      </c>
      <c r="B9631" s="33" t="s">
        <v>3965</v>
      </c>
      <c r="C9631" s="1" t="s">
        <v>10135</v>
      </c>
      <c r="D9631" s="1" t="s">
        <v>6577</v>
      </c>
      <c r="E9631" s="1" t="s">
        <v>6584</v>
      </c>
      <c r="F9631" s="62">
        <v>10870.416666666668</v>
      </c>
      <c r="G9631" s="62">
        <v>102.21445639479924</v>
      </c>
      <c r="H9631" s="62">
        <v>98.644122512513675</v>
      </c>
      <c r="I9631" s="62">
        <v>1941.2940000000001</v>
      </c>
      <c r="J9631" s="62">
        <v>2002.8507495225106</v>
      </c>
      <c r="K9631" s="62">
        <v>1941.2940000000001</v>
      </c>
      <c r="L9631" s="62">
        <v>191497.24316880773</v>
      </c>
      <c r="M9631" s="63">
        <v>9892.8919487457315</v>
      </c>
      <c r="N9631" s="68">
        <f>GP_need_index[[#This Row],[Normalised weighted population]]/GP_need_index[[#This Row],[Registered population]]</f>
        <v>0.91007477009428317</v>
      </c>
    </row>
    <row r="9632" spans="1:14" hidden="1" x14ac:dyDescent="0.2">
      <c r="A9632" s="46" t="s">
        <v>13249</v>
      </c>
      <c r="B9632" s="33" t="s">
        <v>3965</v>
      </c>
      <c r="C9632" s="1" t="s">
        <v>10135</v>
      </c>
      <c r="D9632" s="1" t="s">
        <v>6577</v>
      </c>
      <c r="E9632" s="1" t="s">
        <v>6584</v>
      </c>
      <c r="F9632" s="62">
        <v>10929.096853356674</v>
      </c>
      <c r="G9632" s="62">
        <v>102.21445639479924</v>
      </c>
      <c r="H9632" s="62">
        <v>98.644122512513675</v>
      </c>
      <c r="I9632" s="62">
        <v>1941.2940000000001</v>
      </c>
      <c r="J9632" s="62">
        <v>2002.8507495225106</v>
      </c>
      <c r="K9632" s="62">
        <v>1941.2940000000001</v>
      </c>
      <c r="L9632" s="62">
        <v>191497.24316880773</v>
      </c>
      <c r="M9632" s="63">
        <v>9935.2772792666037</v>
      </c>
      <c r="N9632" s="64">
        <f>GP_need_index[[#This Row],[Normalised weighted population]]/GP_need_index[[#This Row],[Registered population]]</f>
        <v>0.90906663309650915</v>
      </c>
    </row>
    <row r="9633" spans="1:14" hidden="1" x14ac:dyDescent="0.2">
      <c r="A9633" s="46" t="s">
        <v>13250</v>
      </c>
      <c r="B9633" s="33" t="s">
        <v>3965</v>
      </c>
      <c r="C9633" s="1" t="s">
        <v>10135</v>
      </c>
      <c r="D9633" s="1" t="s">
        <v>6577</v>
      </c>
      <c r="E9633" s="1" t="s">
        <v>6584</v>
      </c>
      <c r="F9633" s="62">
        <v>10975.893550884568</v>
      </c>
      <c r="G9633" s="62">
        <v>102.21445639479924</v>
      </c>
      <c r="H9633" s="62">
        <v>98.644122512513675</v>
      </c>
      <c r="I9633" s="62">
        <v>1941.2940000000001</v>
      </c>
      <c r="J9633" s="62">
        <v>2002.8507495225106</v>
      </c>
      <c r="K9633" s="62">
        <v>1941.2940000000001</v>
      </c>
      <c r="L9633" s="62">
        <v>191497.24316880773</v>
      </c>
      <c r="M9633" s="63">
        <v>9975.5751164426765</v>
      </c>
      <c r="N9633" s="64">
        <f>GP_need_index[[#This Row],[Normalised weighted population]]/GP_need_index[[#This Row],[Registered population]]</f>
        <v>0.90886223250941844</v>
      </c>
    </row>
    <row r="9634" spans="1:14" x14ac:dyDescent="0.2">
      <c r="A9634" s="46" t="s">
        <v>13248</v>
      </c>
      <c r="B9634" s="33" t="s">
        <v>3956</v>
      </c>
      <c r="C9634" s="1" t="s">
        <v>10136</v>
      </c>
      <c r="D9634" s="1" t="s">
        <v>6577</v>
      </c>
      <c r="E9634" s="1" t="s">
        <v>6587</v>
      </c>
      <c r="F9634" s="62">
        <v>12624</v>
      </c>
      <c r="G9634" s="62">
        <v>105.35429217778983</v>
      </c>
      <c r="H9634" s="62">
        <v>105.05742716170269</v>
      </c>
      <c r="I9634" s="62">
        <v>1952.4760000000001</v>
      </c>
      <c r="J9634" s="62">
        <v>1990.2546950354613</v>
      </c>
      <c r="K9634" s="62">
        <v>1952.4760000000001</v>
      </c>
      <c r="L9634" s="62">
        <v>205122.10515497264</v>
      </c>
      <c r="M9634" s="63">
        <v>10596.762590512013</v>
      </c>
      <c r="N9634" s="68">
        <f>GP_need_index[[#This Row],[Normalised weighted population]]/GP_need_index[[#This Row],[Registered population]]</f>
        <v>0.83941402016096422</v>
      </c>
    </row>
    <row r="9635" spans="1:14" hidden="1" x14ac:dyDescent="0.2">
      <c r="A9635" s="46" t="s">
        <v>13249</v>
      </c>
      <c r="B9635" s="33" t="s">
        <v>3956</v>
      </c>
      <c r="C9635" s="1" t="s">
        <v>10136</v>
      </c>
      <c r="D9635" s="1" t="s">
        <v>6577</v>
      </c>
      <c r="E9635" s="1" t="s">
        <v>6587</v>
      </c>
      <c r="F9635" s="62">
        <v>12667.50905347725</v>
      </c>
      <c r="G9635" s="62">
        <v>105.35429217778983</v>
      </c>
      <c r="H9635" s="62">
        <v>105.05742716170269</v>
      </c>
      <c r="I9635" s="62">
        <v>1952.4760000000001</v>
      </c>
      <c r="J9635" s="62">
        <v>1990.2546950354613</v>
      </c>
      <c r="K9635" s="62">
        <v>1952.4760000000001</v>
      </c>
      <c r="L9635" s="62">
        <v>205122.10515497264</v>
      </c>
      <c r="M9635" s="63">
        <v>10642.163600366064</v>
      </c>
      <c r="N9635" s="64">
        <f>GP_need_index[[#This Row],[Normalised weighted population]]/GP_need_index[[#This Row],[Registered population]]</f>
        <v>0.84011493936487658</v>
      </c>
    </row>
    <row r="9636" spans="1:14" hidden="1" x14ac:dyDescent="0.2">
      <c r="A9636" s="46" t="s">
        <v>13250</v>
      </c>
      <c r="B9636" s="33" t="s">
        <v>3956</v>
      </c>
      <c r="C9636" s="1" t="s">
        <v>10136</v>
      </c>
      <c r="D9636" s="1" t="s">
        <v>6577</v>
      </c>
      <c r="E9636" s="1" t="s">
        <v>6587</v>
      </c>
      <c r="F9636" s="62">
        <v>12702.107678977918</v>
      </c>
      <c r="G9636" s="62">
        <v>105.35429217778983</v>
      </c>
      <c r="H9636" s="62">
        <v>105.05742716170269</v>
      </c>
      <c r="I9636" s="62">
        <v>1952.4760000000001</v>
      </c>
      <c r="J9636" s="62">
        <v>1990.2546950354613</v>
      </c>
      <c r="K9636" s="62">
        <v>1952.4760000000001</v>
      </c>
      <c r="L9636" s="62">
        <v>205122.10515497264</v>
      </c>
      <c r="M9636" s="63">
        <v>10685.328593542818</v>
      </c>
      <c r="N9636" s="64">
        <f>GP_need_index[[#This Row],[Normalised weighted population]]/GP_need_index[[#This Row],[Registered population]]</f>
        <v>0.84122484737136305</v>
      </c>
    </row>
    <row r="9637" spans="1:14" x14ac:dyDescent="0.2">
      <c r="A9637" s="46" t="s">
        <v>13248</v>
      </c>
      <c r="B9637" s="33" t="s">
        <v>4128</v>
      </c>
      <c r="C9637" s="1" t="s">
        <v>10137</v>
      </c>
      <c r="D9637" s="1" t="s">
        <v>6577</v>
      </c>
      <c r="E9637" s="1" t="s">
        <v>6576</v>
      </c>
      <c r="F9637" s="62">
        <v>14119.166666666668</v>
      </c>
      <c r="G9637" s="62">
        <v>136.88707350564329</v>
      </c>
      <c r="H9637" s="62">
        <v>146.41482024189713</v>
      </c>
      <c r="I9637" s="62">
        <v>1882.9480000000001</v>
      </c>
      <c r="J9637" s="62">
        <v>1990.2893141309703</v>
      </c>
      <c r="K9637" s="62">
        <v>1882.9480000000001</v>
      </c>
      <c r="L9637" s="62">
        <v>275691.49294483976</v>
      </c>
      <c r="M9637" s="63">
        <v>14242.430364845844</v>
      </c>
      <c r="N9637" s="68">
        <f>GP_need_index[[#This Row],[Normalised weighted population]]/GP_need_index[[#This Row],[Registered population]]</f>
        <v>1.0087302389078092</v>
      </c>
    </row>
    <row r="9638" spans="1:14" hidden="1" x14ac:dyDescent="0.2">
      <c r="A9638" s="46" t="s">
        <v>13249</v>
      </c>
      <c r="B9638" s="33" t="s">
        <v>4128</v>
      </c>
      <c r="C9638" s="1" t="s">
        <v>10137</v>
      </c>
      <c r="D9638" s="1" t="s">
        <v>6577</v>
      </c>
      <c r="E9638" s="1" t="s">
        <v>6576</v>
      </c>
      <c r="F9638" s="62">
        <v>14174.037965714391</v>
      </c>
      <c r="G9638" s="62">
        <v>136.88707350564329</v>
      </c>
      <c r="H9638" s="62">
        <v>146.41482024189713</v>
      </c>
      <c r="I9638" s="62">
        <v>1882.9480000000001</v>
      </c>
      <c r="J9638" s="62">
        <v>1990.2893141309703</v>
      </c>
      <c r="K9638" s="62">
        <v>1882.9480000000001</v>
      </c>
      <c r="L9638" s="62">
        <v>275691.49294483976</v>
      </c>
      <c r="M9638" s="63">
        <v>14303.450956353572</v>
      </c>
      <c r="N9638" s="64">
        <f>GP_need_index[[#This Row],[Normalised weighted population]]/GP_need_index[[#This Row],[Registered population]]</f>
        <v>1.0091302839001997</v>
      </c>
    </row>
    <row r="9639" spans="1:14" hidden="1" x14ac:dyDescent="0.2">
      <c r="A9639" s="46" t="s">
        <v>13250</v>
      </c>
      <c r="B9639" s="33" t="s">
        <v>4128</v>
      </c>
      <c r="C9639" s="1" t="s">
        <v>10137</v>
      </c>
      <c r="D9639" s="1" t="s">
        <v>6577</v>
      </c>
      <c r="E9639" s="1" t="s">
        <v>6576</v>
      </c>
      <c r="F9639" s="62">
        <v>14218.369440206689</v>
      </c>
      <c r="G9639" s="62">
        <v>136.88707350564329</v>
      </c>
      <c r="H9639" s="62">
        <v>146.41482024189713</v>
      </c>
      <c r="I9639" s="62">
        <v>1882.9480000000001</v>
      </c>
      <c r="J9639" s="62">
        <v>1990.2893141309703</v>
      </c>
      <c r="K9639" s="62">
        <v>1882.9480000000001</v>
      </c>
      <c r="L9639" s="62">
        <v>275691.49294483976</v>
      </c>
      <c r="M9639" s="63">
        <v>14361.466260958905</v>
      </c>
      <c r="N9639" s="64">
        <f>GP_need_index[[#This Row],[Normalised weighted population]]/GP_need_index[[#This Row],[Registered population]]</f>
        <v>1.0100642215940434</v>
      </c>
    </row>
    <row r="9640" spans="1:14" x14ac:dyDescent="0.2">
      <c r="A9640" s="46" t="s">
        <v>13248</v>
      </c>
      <c r="B9640" s="33" t="s">
        <v>3973</v>
      </c>
      <c r="C9640" s="1" t="s">
        <v>8658</v>
      </c>
      <c r="D9640" s="1" t="s">
        <v>6577</v>
      </c>
      <c r="E9640" s="1" t="s">
        <v>6584</v>
      </c>
      <c r="F9640" s="62">
        <v>12366</v>
      </c>
      <c r="G9640" s="62">
        <v>136.8408892742365</v>
      </c>
      <c r="H9640" s="62">
        <v>137.07537885302639</v>
      </c>
      <c r="I9640" s="62">
        <v>1954.87</v>
      </c>
      <c r="J9640" s="62">
        <v>2002.8507495225106</v>
      </c>
      <c r="K9640" s="62">
        <v>1954.87</v>
      </c>
      <c r="L9640" s="62">
        <v>267964.54585841572</v>
      </c>
      <c r="M9640" s="63">
        <v>13843.250453141925</v>
      </c>
      <c r="N9640" s="68">
        <f>GP_need_index[[#This Row],[Normalised weighted population]]/GP_need_index[[#This Row],[Registered population]]</f>
        <v>1.119460654467243</v>
      </c>
    </row>
    <row r="9641" spans="1:14" hidden="1" x14ac:dyDescent="0.2">
      <c r="A9641" s="46" t="s">
        <v>13249</v>
      </c>
      <c r="B9641" s="33" t="s">
        <v>3973</v>
      </c>
      <c r="C9641" s="1" t="s">
        <v>8658</v>
      </c>
      <c r="D9641" s="1" t="s">
        <v>6577</v>
      </c>
      <c r="E9641" s="1" t="s">
        <v>6584</v>
      </c>
      <c r="F9641" s="62">
        <v>12404.324060776595</v>
      </c>
      <c r="G9641" s="62">
        <v>136.8408892742365</v>
      </c>
      <c r="H9641" s="62">
        <v>137.07537885302639</v>
      </c>
      <c r="I9641" s="62">
        <v>1954.87</v>
      </c>
      <c r="J9641" s="62">
        <v>2002.8507495225106</v>
      </c>
      <c r="K9641" s="62">
        <v>1954.87</v>
      </c>
      <c r="L9641" s="62">
        <v>267964.54585841572</v>
      </c>
      <c r="M9641" s="63">
        <v>13902.560789187193</v>
      </c>
      <c r="N9641" s="64">
        <f>GP_need_index[[#This Row],[Normalised weighted population]]/GP_need_index[[#This Row],[Registered population]]</f>
        <v>1.1207834236730509</v>
      </c>
    </row>
    <row r="9642" spans="1:14" hidden="1" x14ac:dyDescent="0.2">
      <c r="A9642" s="46" t="s">
        <v>13250</v>
      </c>
      <c r="B9642" s="33" t="s">
        <v>3973</v>
      </c>
      <c r="C9642" s="1" t="s">
        <v>8658</v>
      </c>
      <c r="D9642" s="1" t="s">
        <v>6577</v>
      </c>
      <c r="E9642" s="1" t="s">
        <v>6584</v>
      </c>
      <c r="F9642" s="62">
        <v>12433.634770751116</v>
      </c>
      <c r="G9642" s="62">
        <v>136.8408892742365</v>
      </c>
      <c r="H9642" s="62">
        <v>137.07537885302639</v>
      </c>
      <c r="I9642" s="62">
        <v>1954.87</v>
      </c>
      <c r="J9642" s="62">
        <v>2002.8507495225106</v>
      </c>
      <c r="K9642" s="62">
        <v>1954.87</v>
      </c>
      <c r="L9642" s="62">
        <v>267964.54585841572</v>
      </c>
      <c r="M9642" s="63">
        <v>13958.950069049797</v>
      </c>
      <c r="N9642" s="64">
        <f>GP_need_index[[#This Row],[Normalised weighted population]]/GP_need_index[[#This Row],[Registered population]]</f>
        <v>1.122676540402074</v>
      </c>
    </row>
    <row r="9643" spans="1:14" x14ac:dyDescent="0.2">
      <c r="A9643" s="46" t="s">
        <v>13248</v>
      </c>
      <c r="B9643" s="33" t="s">
        <v>3934</v>
      </c>
      <c r="C9643" s="1" t="s">
        <v>10138</v>
      </c>
      <c r="D9643" s="1" t="s">
        <v>6577</v>
      </c>
      <c r="E9643" s="1" t="s">
        <v>6587</v>
      </c>
      <c r="F9643" s="62">
        <v>9518.8333333333321</v>
      </c>
      <c r="G9643" s="62">
        <v>75.635197430323643</v>
      </c>
      <c r="H9643" s="62">
        <v>75.032364141097545</v>
      </c>
      <c r="I9643" s="62">
        <v>1976.8019999999999</v>
      </c>
      <c r="J9643" s="62">
        <v>1990.2546950354613</v>
      </c>
      <c r="K9643" s="62">
        <v>1976.8019999999999</v>
      </c>
      <c r="L9643" s="62">
        <v>148324.12749884991</v>
      </c>
      <c r="M9643" s="63">
        <v>7662.5362457286774</v>
      </c>
      <c r="N9643" s="68">
        <f>GP_need_index[[#This Row],[Normalised weighted population]]/GP_need_index[[#This Row],[Registered population]]</f>
        <v>0.80498691146275048</v>
      </c>
    </row>
    <row r="9644" spans="1:14" hidden="1" x14ac:dyDescent="0.2">
      <c r="A9644" s="46" t="s">
        <v>13249</v>
      </c>
      <c r="B9644" s="33" t="s">
        <v>3934</v>
      </c>
      <c r="C9644" s="1" t="s">
        <v>10138</v>
      </c>
      <c r="D9644" s="1" t="s">
        <v>6577</v>
      </c>
      <c r="E9644" s="1" t="s">
        <v>6587</v>
      </c>
      <c r="F9644" s="62">
        <v>9549.3200381586394</v>
      </c>
      <c r="G9644" s="62">
        <v>75.635197430323643</v>
      </c>
      <c r="H9644" s="62">
        <v>75.032364141097545</v>
      </c>
      <c r="I9644" s="62">
        <v>1976.8019999999999</v>
      </c>
      <c r="J9644" s="62">
        <v>1990.2546950354613</v>
      </c>
      <c r="K9644" s="62">
        <v>1976.8019999999999</v>
      </c>
      <c r="L9644" s="62">
        <v>148324.12749884991</v>
      </c>
      <c r="M9644" s="63">
        <v>7695.3657897170297</v>
      </c>
      <c r="N9644" s="64">
        <f>GP_need_index[[#This Row],[Normalised weighted population]]/GP_need_index[[#This Row],[Registered population]]</f>
        <v>0.80585484191195866</v>
      </c>
    </row>
    <row r="9645" spans="1:14" hidden="1" x14ac:dyDescent="0.2">
      <c r="A9645" s="46" t="s">
        <v>13250</v>
      </c>
      <c r="B9645" s="33" t="s">
        <v>3934</v>
      </c>
      <c r="C9645" s="1" t="s">
        <v>10138</v>
      </c>
      <c r="D9645" s="1" t="s">
        <v>6577</v>
      </c>
      <c r="E9645" s="1" t="s">
        <v>6587</v>
      </c>
      <c r="F9645" s="62">
        <v>9573.046967114733</v>
      </c>
      <c r="G9645" s="62">
        <v>75.635197430323643</v>
      </c>
      <c r="H9645" s="62">
        <v>75.032364141097545</v>
      </c>
      <c r="I9645" s="62">
        <v>1976.8019999999999</v>
      </c>
      <c r="J9645" s="62">
        <v>1990.2546950354613</v>
      </c>
      <c r="K9645" s="62">
        <v>1976.8019999999999</v>
      </c>
      <c r="L9645" s="62">
        <v>148324.12749884991</v>
      </c>
      <c r="M9645" s="63">
        <v>7726.5784664131788</v>
      </c>
      <c r="N9645" s="64">
        <f>GP_need_index[[#This Row],[Normalised weighted population]]/GP_need_index[[#This Row],[Registered population]]</f>
        <v>0.807117994193016</v>
      </c>
    </row>
    <row r="9646" spans="1:14" x14ac:dyDescent="0.2">
      <c r="A9646" s="46" t="s">
        <v>13248</v>
      </c>
      <c r="B9646" s="33" t="s">
        <v>4122</v>
      </c>
      <c r="C9646" s="1" t="s">
        <v>10139</v>
      </c>
      <c r="D9646" s="1" t="s">
        <v>6577</v>
      </c>
      <c r="E9646" s="1" t="s">
        <v>6576</v>
      </c>
      <c r="F9646" s="62">
        <v>15060.000000000002</v>
      </c>
      <c r="G9646" s="62">
        <v>194.61785558956825</v>
      </c>
      <c r="H9646" s="62">
        <v>206.16249709601047</v>
      </c>
      <c r="I9646" s="62">
        <v>1965.1659999999999</v>
      </c>
      <c r="J9646" s="62">
        <v>1990.2893141309703</v>
      </c>
      <c r="K9646" s="62">
        <v>1965.1659999999999</v>
      </c>
      <c r="L9646" s="62">
        <v>405143.52976817847</v>
      </c>
      <c r="M9646" s="63">
        <v>20930.020178916569</v>
      </c>
      <c r="N9646" s="68">
        <f>GP_need_index[[#This Row],[Normalised weighted population]]/GP_need_index[[#This Row],[Registered population]]</f>
        <v>1.3897755762892807</v>
      </c>
    </row>
    <row r="9647" spans="1:14" hidden="1" x14ac:dyDescent="0.2">
      <c r="A9647" s="46" t="s">
        <v>13249</v>
      </c>
      <c r="B9647" s="33" t="s">
        <v>4122</v>
      </c>
      <c r="C9647" s="1" t="s">
        <v>10139</v>
      </c>
      <c r="D9647" s="1" t="s">
        <v>6577</v>
      </c>
      <c r="E9647" s="1" t="s">
        <v>6576</v>
      </c>
      <c r="F9647" s="62">
        <v>15111.383670580311</v>
      </c>
      <c r="G9647" s="62">
        <v>194.61785558956825</v>
      </c>
      <c r="H9647" s="62">
        <v>206.16249709601047</v>
      </c>
      <c r="I9647" s="62">
        <v>1965.1659999999999</v>
      </c>
      <c r="J9647" s="62">
        <v>1990.2893141309703</v>
      </c>
      <c r="K9647" s="62">
        <v>1965.1659999999999</v>
      </c>
      <c r="L9647" s="62">
        <v>405143.52976817847</v>
      </c>
      <c r="M9647" s="63">
        <v>21019.693231820416</v>
      </c>
      <c r="N9647" s="64">
        <f>GP_need_index[[#This Row],[Normalised weighted population]]/GP_need_index[[#This Row],[Registered population]]</f>
        <v>1.3909840217175302</v>
      </c>
    </row>
    <row r="9648" spans="1:14" hidden="1" x14ac:dyDescent="0.2">
      <c r="A9648" s="46" t="s">
        <v>13250</v>
      </c>
      <c r="B9648" s="33" t="s">
        <v>4122</v>
      </c>
      <c r="C9648" s="1" t="s">
        <v>10139</v>
      </c>
      <c r="D9648" s="1" t="s">
        <v>6577</v>
      </c>
      <c r="E9648" s="1" t="s">
        <v>6576</v>
      </c>
      <c r="F9648" s="62">
        <v>15150.830099323623</v>
      </c>
      <c r="G9648" s="62">
        <v>194.61785558956825</v>
      </c>
      <c r="H9648" s="62">
        <v>206.16249709601047</v>
      </c>
      <c r="I9648" s="62">
        <v>1965.1659999999999</v>
      </c>
      <c r="J9648" s="62">
        <v>1990.2893141309703</v>
      </c>
      <c r="K9648" s="62">
        <v>1965.1659999999999</v>
      </c>
      <c r="L9648" s="62">
        <v>405143.52976817847</v>
      </c>
      <c r="M9648" s="63">
        <v>21104.949853406062</v>
      </c>
      <c r="N9648" s="64">
        <f>GP_need_index[[#This Row],[Normalised weighted population]]/GP_need_index[[#This Row],[Registered population]]</f>
        <v>1.3929896721862289</v>
      </c>
    </row>
    <row r="9649" spans="1:14" x14ac:dyDescent="0.2">
      <c r="A9649" s="46" t="s">
        <v>13248</v>
      </c>
      <c r="B9649" s="33" t="s">
        <v>3984</v>
      </c>
      <c r="C9649" s="1" t="s">
        <v>10140</v>
      </c>
      <c r="D9649" s="1" t="s">
        <v>6577</v>
      </c>
      <c r="E9649" s="1" t="s">
        <v>6584</v>
      </c>
      <c r="F9649" s="62">
        <v>3466.166666666667</v>
      </c>
      <c r="G9649" s="62"/>
      <c r="H9649" s="62"/>
      <c r="I9649" s="62">
        <v>2153.7919999999999</v>
      </c>
      <c r="J9649" s="62">
        <v>2002.8507495225106</v>
      </c>
      <c r="K9649" s="62">
        <v>2153.7919999999999</v>
      </c>
      <c r="L9649" s="62"/>
      <c r="M9649" s="63"/>
      <c r="N9649" s="68">
        <f>GP_need_index[[#This Row],[Normalised weighted population]]/GP_need_index[[#This Row],[Registered population]]</f>
        <v>0</v>
      </c>
    </row>
    <row r="9650" spans="1:14" hidden="1" x14ac:dyDescent="0.2">
      <c r="A9650" s="46" t="s">
        <v>13249</v>
      </c>
      <c r="B9650" s="33" t="s">
        <v>3984</v>
      </c>
      <c r="C9650" s="1" t="s">
        <v>10140</v>
      </c>
      <c r="D9650" s="1" t="s">
        <v>6577</v>
      </c>
      <c r="E9650" s="1" t="s">
        <v>6584</v>
      </c>
      <c r="F9650" s="62">
        <v>3484.7064892222488</v>
      </c>
      <c r="G9650" s="62"/>
      <c r="H9650" s="62"/>
      <c r="I9650" s="62">
        <v>2153.7919999999999</v>
      </c>
      <c r="J9650" s="62">
        <v>2002.8507495225106</v>
      </c>
      <c r="K9650" s="62">
        <v>2153.7919999999999</v>
      </c>
      <c r="L9650" s="62"/>
      <c r="M9650" s="63"/>
      <c r="N9650" s="64">
        <f>GP_need_index[[#This Row],[Normalised weighted population]]/GP_need_index[[#This Row],[Registered population]]</f>
        <v>0</v>
      </c>
    </row>
    <row r="9651" spans="1:14" hidden="1" x14ac:dyDescent="0.2">
      <c r="A9651" s="46" t="s">
        <v>13250</v>
      </c>
      <c r="B9651" s="33" t="s">
        <v>3984</v>
      </c>
      <c r="C9651" s="1" t="s">
        <v>10140</v>
      </c>
      <c r="D9651" s="1" t="s">
        <v>6577</v>
      </c>
      <c r="E9651" s="1" t="s">
        <v>6584</v>
      </c>
      <c r="F9651" s="62">
        <v>3500.0489787178622</v>
      </c>
      <c r="G9651" s="62"/>
      <c r="H9651" s="62"/>
      <c r="I9651" s="62">
        <v>2153.7919999999999</v>
      </c>
      <c r="J9651" s="62">
        <v>2002.8507495225106</v>
      </c>
      <c r="K9651" s="62">
        <v>2153.7919999999999</v>
      </c>
      <c r="L9651" s="62"/>
      <c r="M9651" s="63"/>
      <c r="N9651" s="64">
        <f>GP_need_index[[#This Row],[Normalised weighted population]]/GP_need_index[[#This Row],[Registered population]]</f>
        <v>0</v>
      </c>
    </row>
    <row r="9652" spans="1:14" x14ac:dyDescent="0.2">
      <c r="A9652" s="46" t="s">
        <v>13248</v>
      </c>
      <c r="B9652" s="33" t="s">
        <v>4133</v>
      </c>
      <c r="C9652" s="1" t="s">
        <v>10141</v>
      </c>
      <c r="D9652" s="1" t="s">
        <v>6577</v>
      </c>
      <c r="E9652" s="1" t="s">
        <v>6576</v>
      </c>
      <c r="F9652" s="62">
        <v>6233</v>
      </c>
      <c r="G9652" s="62">
        <v>118.51466999957992</v>
      </c>
      <c r="H9652" s="62">
        <v>129.44465969499996</v>
      </c>
      <c r="I9652" s="62">
        <v>1944.405</v>
      </c>
      <c r="J9652" s="62">
        <v>1990.2893141309703</v>
      </c>
      <c r="K9652" s="62">
        <v>1944.405</v>
      </c>
      <c r="L9652" s="62">
        <v>251692.84353425639</v>
      </c>
      <c r="M9652" s="63">
        <v>13002.642044105134</v>
      </c>
      <c r="N9652" s="68">
        <f>GP_need_index[[#This Row],[Normalised weighted population]]/GP_need_index[[#This Row],[Registered population]]</f>
        <v>2.0860969106537999</v>
      </c>
    </row>
    <row r="9653" spans="1:14" hidden="1" x14ac:dyDescent="0.2">
      <c r="A9653" s="46" t="s">
        <v>13249</v>
      </c>
      <c r="B9653" s="33" t="s">
        <v>4133</v>
      </c>
      <c r="C9653" s="1" t="s">
        <v>10141</v>
      </c>
      <c r="D9653" s="1" t="s">
        <v>6577</v>
      </c>
      <c r="E9653" s="1" t="s">
        <v>6576</v>
      </c>
      <c r="F9653" s="62">
        <v>6252.194755049426</v>
      </c>
      <c r="G9653" s="62">
        <v>118.51466999957992</v>
      </c>
      <c r="H9653" s="62">
        <v>129.44465969499996</v>
      </c>
      <c r="I9653" s="62">
        <v>1944.405</v>
      </c>
      <c r="J9653" s="62">
        <v>1990.2893141309703</v>
      </c>
      <c r="K9653" s="62">
        <v>1944.405</v>
      </c>
      <c r="L9653" s="62">
        <v>251692.84353425639</v>
      </c>
      <c r="M9653" s="63">
        <v>13058.350858427508</v>
      </c>
      <c r="N9653" s="64">
        <f>GP_need_index[[#This Row],[Normalised weighted population]]/GP_need_index[[#This Row],[Registered population]]</f>
        <v>2.0886027019361904</v>
      </c>
    </row>
    <row r="9654" spans="1:14" hidden="1" x14ac:dyDescent="0.2">
      <c r="A9654" s="46" t="s">
        <v>13250</v>
      </c>
      <c r="B9654" s="33" t="s">
        <v>4133</v>
      </c>
      <c r="C9654" s="1" t="s">
        <v>10141</v>
      </c>
      <c r="D9654" s="1" t="s">
        <v>6577</v>
      </c>
      <c r="E9654" s="1" t="s">
        <v>6576</v>
      </c>
      <c r="F9654" s="62">
        <v>6269.4566452833324</v>
      </c>
      <c r="G9654" s="62">
        <v>118.51466999957992</v>
      </c>
      <c r="H9654" s="62">
        <v>129.44465969499996</v>
      </c>
      <c r="I9654" s="62">
        <v>1944.405</v>
      </c>
      <c r="J9654" s="62">
        <v>1990.2893141309703</v>
      </c>
      <c r="K9654" s="62">
        <v>1944.405</v>
      </c>
      <c r="L9654" s="62">
        <v>251692.84353425639</v>
      </c>
      <c r="M9654" s="63">
        <v>13111.315992856025</v>
      </c>
      <c r="N9654" s="64">
        <f>GP_need_index[[#This Row],[Normalised weighted population]]/GP_need_index[[#This Row],[Registered population]]</f>
        <v>2.0913002090412403</v>
      </c>
    </row>
    <row r="9655" spans="1:14" x14ac:dyDescent="0.2">
      <c r="A9655" s="46" t="s">
        <v>13248</v>
      </c>
      <c r="B9655" s="33" t="s">
        <v>3930</v>
      </c>
      <c r="C9655" s="1" t="s">
        <v>9056</v>
      </c>
      <c r="D9655" s="1" t="s">
        <v>6577</v>
      </c>
      <c r="E9655" s="1" t="s">
        <v>6587</v>
      </c>
      <c r="F9655" s="62">
        <v>10006.583333333334</v>
      </c>
      <c r="G9655" s="62">
        <v>110.21377856608311</v>
      </c>
      <c r="H9655" s="62">
        <v>108.4235822157478</v>
      </c>
      <c r="I9655" s="62">
        <v>2028.5</v>
      </c>
      <c r="J9655" s="62">
        <v>1990.2546950354613</v>
      </c>
      <c r="K9655" s="62">
        <v>2028.5</v>
      </c>
      <c r="L9655" s="62">
        <v>219937.23652464442</v>
      </c>
      <c r="M9655" s="63">
        <v>11362.123445954918</v>
      </c>
      <c r="N9655" s="68">
        <f>GP_need_index[[#This Row],[Normalised weighted population]]/GP_need_index[[#This Row],[Registered population]]</f>
        <v>1.1354648302489112</v>
      </c>
    </row>
    <row r="9656" spans="1:14" hidden="1" x14ac:dyDescent="0.2">
      <c r="A9656" s="46" t="s">
        <v>13249</v>
      </c>
      <c r="B9656" s="33" t="s">
        <v>3930</v>
      </c>
      <c r="C9656" s="1" t="s">
        <v>9056</v>
      </c>
      <c r="D9656" s="1" t="s">
        <v>6577</v>
      </c>
      <c r="E9656" s="1" t="s">
        <v>6587</v>
      </c>
      <c r="F9656" s="62">
        <v>10046.88873235444</v>
      </c>
      <c r="G9656" s="62">
        <v>110.21377856608311</v>
      </c>
      <c r="H9656" s="62">
        <v>108.4235822157478</v>
      </c>
      <c r="I9656" s="62">
        <v>2028.5</v>
      </c>
      <c r="J9656" s="62">
        <v>1990.2546950354613</v>
      </c>
      <c r="K9656" s="62">
        <v>2028.5</v>
      </c>
      <c r="L9656" s="62">
        <v>219937.23652464442</v>
      </c>
      <c r="M9656" s="63">
        <v>11410.803585207505</v>
      </c>
      <c r="N9656" s="64">
        <f>GP_need_index[[#This Row],[Normalised weighted population]]/GP_need_index[[#This Row],[Registered population]]</f>
        <v>1.1357549475451827</v>
      </c>
    </row>
    <row r="9657" spans="1:14" hidden="1" x14ac:dyDescent="0.2">
      <c r="A9657" s="46" t="s">
        <v>13250</v>
      </c>
      <c r="B9657" s="33" t="s">
        <v>3930</v>
      </c>
      <c r="C9657" s="1" t="s">
        <v>9056</v>
      </c>
      <c r="D9657" s="1" t="s">
        <v>6577</v>
      </c>
      <c r="E9657" s="1" t="s">
        <v>6587</v>
      </c>
      <c r="F9657" s="62">
        <v>10078.333412021919</v>
      </c>
      <c r="G9657" s="62">
        <v>110.21377856608311</v>
      </c>
      <c r="H9657" s="62">
        <v>108.4235822157478</v>
      </c>
      <c r="I9657" s="62">
        <v>2028.5</v>
      </c>
      <c r="J9657" s="62">
        <v>1990.2546950354613</v>
      </c>
      <c r="K9657" s="62">
        <v>2028.5</v>
      </c>
      <c r="L9657" s="62">
        <v>219937.23652464442</v>
      </c>
      <c r="M9657" s="63">
        <v>11457.086209436266</v>
      </c>
      <c r="N9657" s="64">
        <f>GP_need_index[[#This Row],[Normalised weighted population]]/GP_need_index[[#This Row],[Registered population]]</f>
        <v>1.1368036500727099</v>
      </c>
    </row>
    <row r="9658" spans="1:14" x14ac:dyDescent="0.2">
      <c r="A9658" s="46" t="s">
        <v>13248</v>
      </c>
      <c r="B9658" s="33" t="s">
        <v>3939</v>
      </c>
      <c r="C9658" s="1" t="s">
        <v>10142</v>
      </c>
      <c r="D9658" s="1" t="s">
        <v>6577</v>
      </c>
      <c r="E9658" s="1" t="s">
        <v>6587</v>
      </c>
      <c r="F9658" s="62">
        <v>7829</v>
      </c>
      <c r="G9658" s="62">
        <v>62.922522167626788</v>
      </c>
      <c r="H9658" s="62">
        <v>62.934690860203979</v>
      </c>
      <c r="I9658" s="62">
        <v>1989.6780000000001</v>
      </c>
      <c r="J9658" s="62">
        <v>1990.2546950354613</v>
      </c>
      <c r="K9658" s="62">
        <v>1989.6780000000001</v>
      </c>
      <c r="L9658" s="62">
        <v>125219.76984134894</v>
      </c>
      <c r="M9658" s="63">
        <v>6468.9477111441547</v>
      </c>
      <c r="N9658" s="68">
        <f>GP_need_index[[#This Row],[Normalised weighted population]]/GP_need_index[[#This Row],[Registered population]]</f>
        <v>0.82628020323721485</v>
      </c>
    </row>
    <row r="9659" spans="1:14" hidden="1" x14ac:dyDescent="0.2">
      <c r="A9659" s="46" t="s">
        <v>13249</v>
      </c>
      <c r="B9659" s="33" t="s">
        <v>3939</v>
      </c>
      <c r="C9659" s="1" t="s">
        <v>10142</v>
      </c>
      <c r="D9659" s="1" t="s">
        <v>6577</v>
      </c>
      <c r="E9659" s="1" t="s">
        <v>6587</v>
      </c>
      <c r="F9659" s="62">
        <v>7851.9528608355649</v>
      </c>
      <c r="G9659" s="62">
        <v>62.922522167626788</v>
      </c>
      <c r="H9659" s="62">
        <v>62.934690860203979</v>
      </c>
      <c r="I9659" s="62">
        <v>1989.6780000000001</v>
      </c>
      <c r="J9659" s="62">
        <v>1990.2546950354613</v>
      </c>
      <c r="K9659" s="62">
        <v>1989.6780000000001</v>
      </c>
      <c r="L9659" s="62">
        <v>125219.76984134894</v>
      </c>
      <c r="M9659" s="63">
        <v>6496.6634173582361</v>
      </c>
      <c r="N9659" s="64">
        <f>GP_need_index[[#This Row],[Normalised weighted population]]/GP_need_index[[#This Row],[Registered population]]</f>
        <v>0.82739460265517872</v>
      </c>
    </row>
    <row r="9660" spans="1:14" hidden="1" x14ac:dyDescent="0.2">
      <c r="A9660" s="46" t="s">
        <v>13250</v>
      </c>
      <c r="B9660" s="33" t="s">
        <v>3939</v>
      </c>
      <c r="C9660" s="1" t="s">
        <v>10142</v>
      </c>
      <c r="D9660" s="1" t="s">
        <v>6577</v>
      </c>
      <c r="E9660" s="1" t="s">
        <v>6587</v>
      </c>
      <c r="F9660" s="62">
        <v>7869.2536361251059</v>
      </c>
      <c r="G9660" s="62">
        <v>62.922522167626788</v>
      </c>
      <c r="H9660" s="62">
        <v>62.934690860203979</v>
      </c>
      <c r="I9660" s="62">
        <v>1989.6780000000001</v>
      </c>
      <c r="J9660" s="62">
        <v>1990.2546950354613</v>
      </c>
      <c r="K9660" s="62">
        <v>1989.6780000000001</v>
      </c>
      <c r="L9660" s="62">
        <v>125219.76984134894</v>
      </c>
      <c r="M9660" s="63">
        <v>6523.0141146987917</v>
      </c>
      <c r="N9660" s="64">
        <f>GP_need_index[[#This Row],[Normalised weighted population]]/GP_need_index[[#This Row],[Registered population]]</f>
        <v>0.82892411610089933</v>
      </c>
    </row>
    <row r="9661" spans="1:14" x14ac:dyDescent="0.2">
      <c r="A9661" s="46" t="s">
        <v>13248</v>
      </c>
      <c r="B9661" s="33" t="s">
        <v>3944</v>
      </c>
      <c r="C9661" s="1" t="s">
        <v>10143</v>
      </c>
      <c r="D9661" s="1" t="s">
        <v>6577</v>
      </c>
      <c r="E9661" s="1" t="s">
        <v>6587</v>
      </c>
      <c r="F9661" s="62">
        <v>7901.2500000000009</v>
      </c>
      <c r="G9661" s="62">
        <v>79.76752484988549</v>
      </c>
      <c r="H9661" s="62">
        <v>85.422283406278353</v>
      </c>
      <c r="I9661" s="62">
        <v>1845.2840000000001</v>
      </c>
      <c r="J9661" s="62">
        <v>1990.2546950354613</v>
      </c>
      <c r="K9661" s="62">
        <v>1845.2840000000001</v>
      </c>
      <c r="L9661" s="62">
        <v>157628.37281307095</v>
      </c>
      <c r="M9661" s="63">
        <v>8143.2005729799721</v>
      </c>
      <c r="N9661" s="68">
        <f>GP_need_index[[#This Row],[Normalised weighted population]]/GP_need_index[[#This Row],[Registered population]]</f>
        <v>1.0306218095845558</v>
      </c>
    </row>
    <row r="9662" spans="1:14" hidden="1" x14ac:dyDescent="0.2">
      <c r="A9662" s="46" t="s">
        <v>13249</v>
      </c>
      <c r="B9662" s="33" t="s">
        <v>3944</v>
      </c>
      <c r="C9662" s="1" t="s">
        <v>10143</v>
      </c>
      <c r="D9662" s="1" t="s">
        <v>6577</v>
      </c>
      <c r="E9662" s="1" t="s">
        <v>6587</v>
      </c>
      <c r="F9662" s="62">
        <v>7913.6340585223779</v>
      </c>
      <c r="G9662" s="62">
        <v>79.76752484988549</v>
      </c>
      <c r="H9662" s="62">
        <v>85.422283406278353</v>
      </c>
      <c r="I9662" s="62">
        <v>1845.2840000000001</v>
      </c>
      <c r="J9662" s="62">
        <v>1990.2546950354613</v>
      </c>
      <c r="K9662" s="62">
        <v>1845.2840000000001</v>
      </c>
      <c r="L9662" s="62">
        <v>157628.37281307095</v>
      </c>
      <c r="M9662" s="63">
        <v>8178.0894861078732</v>
      </c>
      <c r="N9662" s="64">
        <f>GP_need_index[[#This Row],[Normalised weighted population]]/GP_need_index[[#This Row],[Registered population]]</f>
        <v>1.0334176973094551</v>
      </c>
    </row>
    <row r="9663" spans="1:14" hidden="1" x14ac:dyDescent="0.2">
      <c r="A9663" s="46" t="s">
        <v>13250</v>
      </c>
      <c r="B9663" s="33" t="s">
        <v>3944</v>
      </c>
      <c r="C9663" s="1" t="s">
        <v>10143</v>
      </c>
      <c r="D9663" s="1" t="s">
        <v>6577</v>
      </c>
      <c r="E9663" s="1" t="s">
        <v>6587</v>
      </c>
      <c r="F9663" s="62">
        <v>7921.8320775974698</v>
      </c>
      <c r="G9663" s="62">
        <v>79.76752484988549</v>
      </c>
      <c r="H9663" s="62">
        <v>85.422283406278353</v>
      </c>
      <c r="I9663" s="62">
        <v>1845.2840000000001</v>
      </c>
      <c r="J9663" s="62">
        <v>1990.2546950354613</v>
      </c>
      <c r="K9663" s="62">
        <v>1845.2840000000001</v>
      </c>
      <c r="L9663" s="62">
        <v>157628.37281307095</v>
      </c>
      <c r="M9663" s="63">
        <v>8211.2601072449688</v>
      </c>
      <c r="N9663" s="64">
        <f>GP_need_index[[#This Row],[Normalised weighted population]]/GP_need_index[[#This Row],[Registered population]]</f>
        <v>1.0365354916403728</v>
      </c>
    </row>
    <row r="9664" spans="1:14" x14ac:dyDescent="0.2">
      <c r="A9664" s="46" t="s">
        <v>13248</v>
      </c>
      <c r="B9664" s="33" t="s">
        <v>3969</v>
      </c>
      <c r="C9664" s="1" t="s">
        <v>10144</v>
      </c>
      <c r="D9664" s="1" t="s">
        <v>6577</v>
      </c>
      <c r="E9664" s="1" t="s">
        <v>6584</v>
      </c>
      <c r="F9664" s="62">
        <v>10232.500000000002</v>
      </c>
      <c r="G9664" s="62">
        <v>112.53262553667609</v>
      </c>
      <c r="H9664" s="62">
        <v>108.88968457320884</v>
      </c>
      <c r="I9664" s="62">
        <v>2007.3720000000001</v>
      </c>
      <c r="J9664" s="62">
        <v>2002.8507495225106</v>
      </c>
      <c r="K9664" s="62">
        <v>2007.3720000000001</v>
      </c>
      <c r="L9664" s="62">
        <v>218582.10390109138</v>
      </c>
      <c r="M9664" s="63">
        <v>11292.116273009806</v>
      </c>
      <c r="N9664" s="68">
        <f>GP_need_index[[#This Row],[Normalised weighted population]]/GP_need_index[[#This Row],[Registered population]]</f>
        <v>1.1035539968736676</v>
      </c>
    </row>
    <row r="9665" spans="1:14" hidden="1" x14ac:dyDescent="0.2">
      <c r="A9665" s="46" t="s">
        <v>13249</v>
      </c>
      <c r="B9665" s="33" t="s">
        <v>3969</v>
      </c>
      <c r="C9665" s="1" t="s">
        <v>10144</v>
      </c>
      <c r="D9665" s="1" t="s">
        <v>6577</v>
      </c>
      <c r="E9665" s="1" t="s">
        <v>6584</v>
      </c>
      <c r="F9665" s="62">
        <v>10317.664468909303</v>
      </c>
      <c r="G9665" s="62">
        <v>112.53262553667609</v>
      </c>
      <c r="H9665" s="62">
        <v>108.88968457320884</v>
      </c>
      <c r="I9665" s="62">
        <v>2007.3720000000001</v>
      </c>
      <c r="J9665" s="62">
        <v>2002.8507495225106</v>
      </c>
      <c r="K9665" s="62">
        <v>2007.3720000000001</v>
      </c>
      <c r="L9665" s="62">
        <v>218582.10390109138</v>
      </c>
      <c r="M9665" s="63">
        <v>11340.496471943679</v>
      </c>
      <c r="N9665" s="64">
        <f>GP_need_index[[#This Row],[Normalised weighted population]]/GP_need_index[[#This Row],[Registered population]]</f>
        <v>1.0991340633451032</v>
      </c>
    </row>
    <row r="9666" spans="1:14" hidden="1" x14ac:dyDescent="0.2">
      <c r="A9666" s="46" t="s">
        <v>13250</v>
      </c>
      <c r="B9666" s="33" t="s">
        <v>3969</v>
      </c>
      <c r="C9666" s="1" t="s">
        <v>10144</v>
      </c>
      <c r="D9666" s="1" t="s">
        <v>6577</v>
      </c>
      <c r="E9666" s="1" t="s">
        <v>6584</v>
      </c>
      <c r="F9666" s="62">
        <v>10394.084724698989</v>
      </c>
      <c r="G9666" s="62">
        <v>112.53262553667609</v>
      </c>
      <c r="H9666" s="62">
        <v>108.88968457320884</v>
      </c>
      <c r="I9666" s="62">
        <v>2007.3720000000001</v>
      </c>
      <c r="J9666" s="62">
        <v>2002.8507495225106</v>
      </c>
      <c r="K9666" s="62">
        <v>2007.3720000000001</v>
      </c>
      <c r="L9666" s="62">
        <v>218582.10390109138</v>
      </c>
      <c r="M9666" s="63">
        <v>11386.493928026352</v>
      </c>
      <c r="N9666" s="64">
        <f>GP_need_index[[#This Row],[Normalised weighted population]]/GP_need_index[[#This Row],[Registered population]]</f>
        <v>1.0954782676505557</v>
      </c>
    </row>
    <row r="9667" spans="1:14" x14ac:dyDescent="0.2">
      <c r="A9667" s="46" t="s">
        <v>13248</v>
      </c>
      <c r="B9667" s="33" t="s">
        <v>3977</v>
      </c>
      <c r="C9667" s="1" t="s">
        <v>10145</v>
      </c>
      <c r="D9667" s="1" t="s">
        <v>6577</v>
      </c>
      <c r="E9667" s="1" t="s">
        <v>6584</v>
      </c>
      <c r="F9667" s="62">
        <v>7278.9166666666679</v>
      </c>
      <c r="G9667" s="62">
        <v>87.172740932747885</v>
      </c>
      <c r="H9667" s="62">
        <v>92.866443903267012</v>
      </c>
      <c r="I9667" s="62">
        <v>2205.9009999999998</v>
      </c>
      <c r="J9667" s="62">
        <v>2002.8507495225106</v>
      </c>
      <c r="K9667" s="62">
        <v>2205.9009999999998</v>
      </c>
      <c r="L9667" s="62">
        <v>204854.1814726606</v>
      </c>
      <c r="M9667" s="63">
        <v>10582.921451100485</v>
      </c>
      <c r="N9667" s="68">
        <f>GP_need_index[[#This Row],[Normalised weighted population]]/GP_need_index[[#This Row],[Registered population]]</f>
        <v>1.4539143578280398</v>
      </c>
    </row>
    <row r="9668" spans="1:14" hidden="1" x14ac:dyDescent="0.2">
      <c r="A9668" s="46" t="s">
        <v>13249</v>
      </c>
      <c r="B9668" s="33" t="s">
        <v>3977</v>
      </c>
      <c r="C9668" s="1" t="s">
        <v>10145</v>
      </c>
      <c r="D9668" s="1" t="s">
        <v>6577</v>
      </c>
      <c r="E9668" s="1" t="s">
        <v>6584</v>
      </c>
      <c r="F9668" s="62">
        <v>7305.9764375901377</v>
      </c>
      <c r="G9668" s="62">
        <v>87.172740932747885</v>
      </c>
      <c r="H9668" s="62">
        <v>92.866443903267012</v>
      </c>
      <c r="I9668" s="62">
        <v>2205.9009999999998</v>
      </c>
      <c r="J9668" s="62">
        <v>2002.8507495225106</v>
      </c>
      <c r="K9668" s="62">
        <v>2205.9009999999998</v>
      </c>
      <c r="L9668" s="62">
        <v>204854.1814726606</v>
      </c>
      <c r="M9668" s="63">
        <v>10628.263159663084</v>
      </c>
      <c r="N9668" s="64">
        <f>GP_need_index[[#This Row],[Normalised weighted population]]/GP_need_index[[#This Row],[Registered population]]</f>
        <v>1.4547354827178713</v>
      </c>
    </row>
    <row r="9669" spans="1:14" hidden="1" x14ac:dyDescent="0.2">
      <c r="A9669" s="46" t="s">
        <v>13250</v>
      </c>
      <c r="B9669" s="33" t="s">
        <v>3977</v>
      </c>
      <c r="C9669" s="1" t="s">
        <v>10145</v>
      </c>
      <c r="D9669" s="1" t="s">
        <v>6577</v>
      </c>
      <c r="E9669" s="1" t="s">
        <v>6584</v>
      </c>
      <c r="F9669" s="62">
        <v>7329.756010100914</v>
      </c>
      <c r="G9669" s="62">
        <v>87.172740932747885</v>
      </c>
      <c r="H9669" s="62">
        <v>92.866443903267012</v>
      </c>
      <c r="I9669" s="62">
        <v>2205.9009999999998</v>
      </c>
      <c r="J9669" s="62">
        <v>2002.8507495225106</v>
      </c>
      <c r="K9669" s="62">
        <v>2205.9009999999998</v>
      </c>
      <c r="L9669" s="62">
        <v>204854.1814726606</v>
      </c>
      <c r="M9669" s="63">
        <v>10671.371772159118</v>
      </c>
      <c r="N9669" s="64">
        <f>GP_need_index[[#This Row],[Normalised weighted population]]/GP_need_index[[#This Row],[Registered population]]</f>
        <v>1.4558972709941811</v>
      </c>
    </row>
    <row r="9670" spans="1:14" x14ac:dyDescent="0.2">
      <c r="A9670" s="46" t="s">
        <v>13248</v>
      </c>
      <c r="B9670" s="33" t="s">
        <v>3953</v>
      </c>
      <c r="C9670" s="1" t="s">
        <v>10146</v>
      </c>
      <c r="D9670" s="1" t="s">
        <v>6577</v>
      </c>
      <c r="E9670" s="1" t="s">
        <v>6587</v>
      </c>
      <c r="F9670" s="62">
        <v>19556.5</v>
      </c>
      <c r="G9670" s="62">
        <v>212.93541645135883</v>
      </c>
      <c r="H9670" s="62">
        <v>218.4343540674115</v>
      </c>
      <c r="I9670" s="62">
        <v>1903.4590000000001</v>
      </c>
      <c r="J9670" s="62">
        <v>1990.2546950354613</v>
      </c>
      <c r="K9670" s="62">
        <v>1903.4590000000001</v>
      </c>
      <c r="L9670" s="62">
        <v>415780.83715880103</v>
      </c>
      <c r="M9670" s="63">
        <v>21479.551498008503</v>
      </c>
      <c r="N9670" s="68">
        <f>GP_need_index[[#This Row],[Normalised weighted population]]/GP_need_index[[#This Row],[Registered population]]</f>
        <v>1.0983331116512924</v>
      </c>
    </row>
    <row r="9671" spans="1:14" hidden="1" x14ac:dyDescent="0.2">
      <c r="A9671" s="46" t="s">
        <v>13249</v>
      </c>
      <c r="B9671" s="33" t="s">
        <v>3953</v>
      </c>
      <c r="C9671" s="1" t="s">
        <v>10146</v>
      </c>
      <c r="D9671" s="1" t="s">
        <v>6577</v>
      </c>
      <c r="E9671" s="1" t="s">
        <v>6587</v>
      </c>
      <c r="F9671" s="62">
        <v>19586.681320424745</v>
      </c>
      <c r="G9671" s="62">
        <v>212.93541645135883</v>
      </c>
      <c r="H9671" s="62">
        <v>218.4343540674115</v>
      </c>
      <c r="I9671" s="62">
        <v>1903.4590000000001</v>
      </c>
      <c r="J9671" s="62">
        <v>1990.2546950354613</v>
      </c>
      <c r="K9671" s="62">
        <v>1903.4590000000001</v>
      </c>
      <c r="L9671" s="62">
        <v>415780.83715880103</v>
      </c>
      <c r="M9671" s="63">
        <v>21571.578975352841</v>
      </c>
      <c r="N9671" s="64">
        <f>GP_need_index[[#This Row],[Normalised weighted population]]/GP_need_index[[#This Row],[Registered population]]</f>
        <v>1.1013391509493888</v>
      </c>
    </row>
    <row r="9672" spans="1:14" hidden="1" x14ac:dyDescent="0.2">
      <c r="A9672" s="46" t="s">
        <v>13250</v>
      </c>
      <c r="B9672" s="33" t="s">
        <v>3953</v>
      </c>
      <c r="C9672" s="1" t="s">
        <v>10146</v>
      </c>
      <c r="D9672" s="1" t="s">
        <v>6577</v>
      </c>
      <c r="E9672" s="1" t="s">
        <v>6587</v>
      </c>
      <c r="F9672" s="62">
        <v>19609.095386520192</v>
      </c>
      <c r="G9672" s="62">
        <v>212.93541645135883</v>
      </c>
      <c r="H9672" s="62">
        <v>218.4343540674115</v>
      </c>
      <c r="I9672" s="62">
        <v>1903.4590000000001</v>
      </c>
      <c r="J9672" s="62">
        <v>1990.2546950354613</v>
      </c>
      <c r="K9672" s="62">
        <v>1903.4590000000001</v>
      </c>
      <c r="L9672" s="62">
        <v>415780.83715880103</v>
      </c>
      <c r="M9672" s="63">
        <v>21659.074065096702</v>
      </c>
      <c r="N9672" s="64">
        <f>GP_need_index[[#This Row],[Normalised weighted population]]/GP_need_index[[#This Row],[Registered population]]</f>
        <v>1.1045422360475496</v>
      </c>
    </row>
    <row r="9673" spans="1:14" x14ac:dyDescent="0.2">
      <c r="A9673" s="46" t="s">
        <v>13248</v>
      </c>
      <c r="B9673" s="33" t="s">
        <v>3979</v>
      </c>
      <c r="C9673" s="1" t="s">
        <v>10147</v>
      </c>
      <c r="D9673" s="1" t="s">
        <v>6577</v>
      </c>
      <c r="E9673" s="1" t="s">
        <v>6584</v>
      </c>
      <c r="F9673" s="62">
        <v>12392.5</v>
      </c>
      <c r="G9673" s="62">
        <v>178.2015849138723</v>
      </c>
      <c r="H9673" s="62">
        <v>177.29464495015048</v>
      </c>
      <c r="I9673" s="62">
        <v>1924.67</v>
      </c>
      <c r="J9673" s="62">
        <v>2002.8507495225106</v>
      </c>
      <c r="K9673" s="62">
        <v>1924.67</v>
      </c>
      <c r="L9673" s="62">
        <v>341233.68429620616</v>
      </c>
      <c r="M9673" s="63">
        <v>17628.389381245412</v>
      </c>
      <c r="N9673" s="68">
        <f>GP_need_index[[#This Row],[Normalised weighted population]]/GP_need_index[[#This Row],[Registered population]]</f>
        <v>1.4225046908408643</v>
      </c>
    </row>
    <row r="9674" spans="1:14" hidden="1" x14ac:dyDescent="0.2">
      <c r="A9674" s="46" t="s">
        <v>13249</v>
      </c>
      <c r="B9674" s="33" t="s">
        <v>3979</v>
      </c>
      <c r="C9674" s="1" t="s">
        <v>10147</v>
      </c>
      <c r="D9674" s="1" t="s">
        <v>6577</v>
      </c>
      <c r="E9674" s="1" t="s">
        <v>6584</v>
      </c>
      <c r="F9674" s="62">
        <v>12475.805338476188</v>
      </c>
      <c r="G9674" s="62">
        <v>178.2015849138723</v>
      </c>
      <c r="H9674" s="62">
        <v>177.29464495015048</v>
      </c>
      <c r="I9674" s="62">
        <v>1924.67</v>
      </c>
      <c r="J9674" s="62">
        <v>2002.8507495225106</v>
      </c>
      <c r="K9674" s="62">
        <v>1924.67</v>
      </c>
      <c r="L9674" s="62">
        <v>341233.68429620616</v>
      </c>
      <c r="M9674" s="63">
        <v>17703.916852317147</v>
      </c>
      <c r="N9674" s="64">
        <f>GP_need_index[[#This Row],[Normalised weighted population]]/GP_need_index[[#This Row],[Registered population]]</f>
        <v>1.4190600423779558</v>
      </c>
    </row>
    <row r="9675" spans="1:14" hidden="1" x14ac:dyDescent="0.2">
      <c r="A9675" s="46" t="s">
        <v>13250</v>
      </c>
      <c r="B9675" s="33" t="s">
        <v>3979</v>
      </c>
      <c r="C9675" s="1" t="s">
        <v>10147</v>
      </c>
      <c r="D9675" s="1" t="s">
        <v>6577</v>
      </c>
      <c r="E9675" s="1" t="s">
        <v>6584</v>
      </c>
      <c r="F9675" s="62">
        <v>12549.180200456552</v>
      </c>
      <c r="G9675" s="62">
        <v>178.2015849138723</v>
      </c>
      <c r="H9675" s="62">
        <v>177.29464495015048</v>
      </c>
      <c r="I9675" s="62">
        <v>1924.67</v>
      </c>
      <c r="J9675" s="62">
        <v>2002.8507495225106</v>
      </c>
      <c r="K9675" s="62">
        <v>1924.67</v>
      </c>
      <c r="L9675" s="62">
        <v>341233.68429620616</v>
      </c>
      <c r="M9675" s="63">
        <v>17775.724567254529</v>
      </c>
      <c r="N9675" s="64">
        <f>GP_need_index[[#This Row],[Normalised weighted population]]/GP_need_index[[#This Row],[Registered population]]</f>
        <v>1.4164849243783932</v>
      </c>
    </row>
    <row r="9676" spans="1:14" x14ac:dyDescent="0.2">
      <c r="A9676" s="46" t="s">
        <v>13248</v>
      </c>
      <c r="B9676" s="33" t="s">
        <v>4124</v>
      </c>
      <c r="C9676" s="1" t="s">
        <v>10148</v>
      </c>
      <c r="D9676" s="1" t="s">
        <v>6577</v>
      </c>
      <c r="E9676" s="1" t="s">
        <v>6576</v>
      </c>
      <c r="F9676" s="62">
        <v>5708.0833333333339</v>
      </c>
      <c r="G9676" s="62">
        <v>68.847412192392767</v>
      </c>
      <c r="H9676" s="62">
        <v>69.04562758881103</v>
      </c>
      <c r="I9676" s="62">
        <v>2017.328</v>
      </c>
      <c r="J9676" s="62">
        <v>1990.2893141309703</v>
      </c>
      <c r="K9676" s="62">
        <v>2017.328</v>
      </c>
      <c r="L9676" s="62">
        <v>139287.67781248098</v>
      </c>
      <c r="M9676" s="63">
        <v>7195.706442498974</v>
      </c>
      <c r="N9676" s="68">
        <f>GP_need_index[[#This Row],[Normalised weighted population]]/GP_need_index[[#This Row],[Registered population]]</f>
        <v>1.2606169220548007</v>
      </c>
    </row>
    <row r="9677" spans="1:14" hidden="1" x14ac:dyDescent="0.2">
      <c r="A9677" s="46" t="s">
        <v>13249</v>
      </c>
      <c r="B9677" s="33" t="s">
        <v>4124</v>
      </c>
      <c r="C9677" s="1" t="s">
        <v>10148</v>
      </c>
      <c r="D9677" s="1" t="s">
        <v>6577</v>
      </c>
      <c r="E9677" s="1" t="s">
        <v>6576</v>
      </c>
      <c r="F9677" s="62">
        <v>5744.288981485659</v>
      </c>
      <c r="G9677" s="62">
        <v>68.847412192392767</v>
      </c>
      <c r="H9677" s="62">
        <v>69.04562758881103</v>
      </c>
      <c r="I9677" s="62">
        <v>2017.328</v>
      </c>
      <c r="J9677" s="62">
        <v>1990.2893141309703</v>
      </c>
      <c r="K9677" s="62">
        <v>2017.328</v>
      </c>
      <c r="L9677" s="62">
        <v>139287.67781248098</v>
      </c>
      <c r="M9677" s="63">
        <v>7226.5358902961025</v>
      </c>
      <c r="N9677" s="64">
        <f>GP_need_index[[#This Row],[Normalised weighted population]]/GP_need_index[[#This Row],[Registered population]]</f>
        <v>1.2580383601152125</v>
      </c>
    </row>
    <row r="9678" spans="1:14" hidden="1" x14ac:dyDescent="0.2">
      <c r="A9678" s="46" t="s">
        <v>13250</v>
      </c>
      <c r="B9678" s="33" t="s">
        <v>4124</v>
      </c>
      <c r="C9678" s="1" t="s">
        <v>10148</v>
      </c>
      <c r="D9678" s="1" t="s">
        <v>6577</v>
      </c>
      <c r="E9678" s="1" t="s">
        <v>6576</v>
      </c>
      <c r="F9678" s="62">
        <v>5775.0907546745229</v>
      </c>
      <c r="G9678" s="62">
        <v>68.847412192392767</v>
      </c>
      <c r="H9678" s="62">
        <v>69.04562758881103</v>
      </c>
      <c r="I9678" s="62">
        <v>2017.328</v>
      </c>
      <c r="J9678" s="62">
        <v>1990.2893141309703</v>
      </c>
      <c r="K9678" s="62">
        <v>2017.328</v>
      </c>
      <c r="L9678" s="62">
        <v>139287.67781248098</v>
      </c>
      <c r="M9678" s="63">
        <v>7255.8469762848072</v>
      </c>
      <c r="N9678" s="64">
        <f>GP_need_index[[#This Row],[Normalised weighted population]]/GP_need_index[[#This Row],[Registered population]]</f>
        <v>1.2564039743291857</v>
      </c>
    </row>
    <row r="9679" spans="1:14" x14ac:dyDescent="0.2">
      <c r="A9679" s="46" t="s">
        <v>13248</v>
      </c>
      <c r="B9679" s="33" t="s">
        <v>3982</v>
      </c>
      <c r="C9679" s="1" t="s">
        <v>10149</v>
      </c>
      <c r="D9679" s="1" t="s">
        <v>6577</v>
      </c>
      <c r="E9679" s="1" t="s">
        <v>6584</v>
      </c>
      <c r="F9679" s="62">
        <v>6857.4166666666679</v>
      </c>
      <c r="G9679" s="62">
        <v>77.340159529866654</v>
      </c>
      <c r="H9679" s="62">
        <v>73.883014925388778</v>
      </c>
      <c r="I9679" s="62">
        <v>1953.3889999999999</v>
      </c>
      <c r="J9679" s="62">
        <v>2002.8507495225106</v>
      </c>
      <c r="K9679" s="62">
        <v>1953.3889999999999</v>
      </c>
      <c r="L9679" s="62">
        <v>144322.26864209026</v>
      </c>
      <c r="M9679" s="63">
        <v>7455.7972002524184</v>
      </c>
      <c r="N9679" s="68">
        <f>GP_need_index[[#This Row],[Normalised weighted population]]/GP_need_index[[#This Row],[Registered population]]</f>
        <v>1.0872603434605963</v>
      </c>
    </row>
    <row r="9680" spans="1:14" hidden="1" x14ac:dyDescent="0.2">
      <c r="A9680" s="46" t="s">
        <v>13249</v>
      </c>
      <c r="B9680" s="33" t="s">
        <v>3982</v>
      </c>
      <c r="C9680" s="1" t="s">
        <v>10149</v>
      </c>
      <c r="D9680" s="1" t="s">
        <v>6577</v>
      </c>
      <c r="E9680" s="1" t="s">
        <v>6584</v>
      </c>
      <c r="F9680" s="62">
        <v>6908.4896589962482</v>
      </c>
      <c r="G9680" s="62">
        <v>77.340159529866654</v>
      </c>
      <c r="H9680" s="62">
        <v>73.883014925388778</v>
      </c>
      <c r="I9680" s="62">
        <v>1953.3889999999999</v>
      </c>
      <c r="J9680" s="62">
        <v>2002.8507495225106</v>
      </c>
      <c r="K9680" s="62">
        <v>1953.3889999999999</v>
      </c>
      <c r="L9680" s="62">
        <v>144322.26864209026</v>
      </c>
      <c r="M9680" s="63">
        <v>7487.7409867878969</v>
      </c>
      <c r="N9680" s="64">
        <f>GP_need_index[[#This Row],[Normalised weighted population]]/GP_need_index[[#This Row],[Registered population]]</f>
        <v>1.0838463045301583</v>
      </c>
    </row>
    <row r="9681" spans="1:14" hidden="1" x14ac:dyDescent="0.2">
      <c r="A9681" s="46" t="s">
        <v>13250</v>
      </c>
      <c r="B9681" s="33" t="s">
        <v>3982</v>
      </c>
      <c r="C9681" s="1" t="s">
        <v>10149</v>
      </c>
      <c r="D9681" s="1" t="s">
        <v>6577</v>
      </c>
      <c r="E9681" s="1" t="s">
        <v>6584</v>
      </c>
      <c r="F9681" s="62">
        <v>6953.8919850792336</v>
      </c>
      <c r="G9681" s="62">
        <v>77.340159529866654</v>
      </c>
      <c r="H9681" s="62">
        <v>73.883014925388778</v>
      </c>
      <c r="I9681" s="62">
        <v>1953.3889999999999</v>
      </c>
      <c r="J9681" s="62">
        <v>2002.8507495225106</v>
      </c>
      <c r="K9681" s="62">
        <v>1953.3889999999999</v>
      </c>
      <c r="L9681" s="62">
        <v>144322.26864209026</v>
      </c>
      <c r="M9681" s="63">
        <v>7518.1115299162584</v>
      </c>
      <c r="N9681" s="64">
        <f>GP_need_index[[#This Row],[Normalised weighted population]]/GP_need_index[[#This Row],[Registered population]]</f>
        <v>1.0811372316463435</v>
      </c>
    </row>
    <row r="9682" spans="1:14" x14ac:dyDescent="0.2">
      <c r="A9682" s="46" t="s">
        <v>13248</v>
      </c>
      <c r="B9682" s="33" t="s">
        <v>3981</v>
      </c>
      <c r="C9682" s="1" t="s">
        <v>7677</v>
      </c>
      <c r="D9682" s="1" t="s">
        <v>6577</v>
      </c>
      <c r="E9682" s="1" t="s">
        <v>6584</v>
      </c>
      <c r="F9682" s="62">
        <v>7024.9166666666661</v>
      </c>
      <c r="G9682" s="62">
        <v>127.84313991478867</v>
      </c>
      <c r="H9682" s="62">
        <v>136.10746106028398</v>
      </c>
      <c r="I9682" s="62">
        <v>2038.232</v>
      </c>
      <c r="J9682" s="62">
        <v>2002.8507495225106</v>
      </c>
      <c r="K9682" s="62">
        <v>2038.232</v>
      </c>
      <c r="L9682" s="62">
        <v>277418.58257182472</v>
      </c>
      <c r="M9682" s="63">
        <v>14331.65311700056</v>
      </c>
      <c r="N9682" s="68">
        <f>GP_need_index[[#This Row],[Normalised weighted population]]/GP_need_index[[#This Row],[Registered population]]</f>
        <v>2.040117171069725</v>
      </c>
    </row>
    <row r="9683" spans="1:14" hidden="1" x14ac:dyDescent="0.2">
      <c r="A9683" s="46" t="s">
        <v>13249</v>
      </c>
      <c r="B9683" s="33" t="s">
        <v>3981</v>
      </c>
      <c r="C9683" s="1" t="s">
        <v>7677</v>
      </c>
      <c r="D9683" s="1" t="s">
        <v>6577</v>
      </c>
      <c r="E9683" s="1" t="s">
        <v>6584</v>
      </c>
      <c r="F9683" s="62">
        <v>7058.083487646416</v>
      </c>
      <c r="G9683" s="62">
        <v>127.84313991478867</v>
      </c>
      <c r="H9683" s="62">
        <v>136.10746106028398</v>
      </c>
      <c r="I9683" s="62">
        <v>2038.232</v>
      </c>
      <c r="J9683" s="62">
        <v>2002.8507495225106</v>
      </c>
      <c r="K9683" s="62">
        <v>2038.232</v>
      </c>
      <c r="L9683" s="62">
        <v>277418.58257182472</v>
      </c>
      <c r="M9683" s="63">
        <v>14393.055976490152</v>
      </c>
      <c r="N9683" s="64">
        <f>GP_need_index[[#This Row],[Normalised weighted population]]/GP_need_index[[#This Row],[Registered population]]</f>
        <v>2.0392300546858011</v>
      </c>
    </row>
    <row r="9684" spans="1:14" hidden="1" x14ac:dyDescent="0.2">
      <c r="A9684" s="46" t="s">
        <v>13250</v>
      </c>
      <c r="B9684" s="33" t="s">
        <v>3981</v>
      </c>
      <c r="C9684" s="1" t="s">
        <v>7677</v>
      </c>
      <c r="D9684" s="1" t="s">
        <v>6577</v>
      </c>
      <c r="E9684" s="1" t="s">
        <v>6584</v>
      </c>
      <c r="F9684" s="62">
        <v>7085.3432877643263</v>
      </c>
      <c r="G9684" s="62">
        <v>127.84313991478867</v>
      </c>
      <c r="H9684" s="62">
        <v>136.10746106028398</v>
      </c>
      <c r="I9684" s="62">
        <v>2038.232</v>
      </c>
      <c r="J9684" s="62">
        <v>2002.8507495225106</v>
      </c>
      <c r="K9684" s="62">
        <v>2038.232</v>
      </c>
      <c r="L9684" s="62">
        <v>277418.58257182472</v>
      </c>
      <c r="M9684" s="63">
        <v>14451.434722236596</v>
      </c>
      <c r="N9684" s="64">
        <f>GP_need_index[[#This Row],[Normalised weighted population]]/GP_need_index[[#This Row],[Registered population]]</f>
        <v>2.0396237888985236</v>
      </c>
    </row>
    <row r="9685" spans="1:14" x14ac:dyDescent="0.2">
      <c r="A9685" s="46" t="s">
        <v>13248</v>
      </c>
      <c r="B9685" s="33" t="s">
        <v>3955</v>
      </c>
      <c r="C9685" s="1" t="s">
        <v>10150</v>
      </c>
      <c r="D9685" s="1" t="s">
        <v>6577</v>
      </c>
      <c r="E9685" s="1" t="s">
        <v>6587</v>
      </c>
      <c r="F9685" s="62">
        <v>8715.75</v>
      </c>
      <c r="G9685" s="62">
        <v>73.051411363393257</v>
      </c>
      <c r="H9685" s="62">
        <v>73.159597743350901</v>
      </c>
      <c r="I9685" s="62">
        <v>1927.568</v>
      </c>
      <c r="J9685" s="62">
        <v>1990.2546950354613</v>
      </c>
      <c r="K9685" s="62">
        <v>1927.568</v>
      </c>
      <c r="L9685" s="62">
        <v>141020.09950295542</v>
      </c>
      <c r="M9685" s="63">
        <v>7285.2046530733114</v>
      </c>
      <c r="N9685" s="68">
        <f>GP_need_index[[#This Row],[Normalised weighted population]]/GP_need_index[[#This Row],[Registered population]]</f>
        <v>0.83586663833557773</v>
      </c>
    </row>
    <row r="9686" spans="1:14" hidden="1" x14ac:dyDescent="0.2">
      <c r="A9686" s="46" t="s">
        <v>13249</v>
      </c>
      <c r="B9686" s="33" t="s">
        <v>3955</v>
      </c>
      <c r="C9686" s="1" t="s">
        <v>10150</v>
      </c>
      <c r="D9686" s="1" t="s">
        <v>6577</v>
      </c>
      <c r="E9686" s="1" t="s">
        <v>6587</v>
      </c>
      <c r="F9686" s="62">
        <v>8747.1615524288354</v>
      </c>
      <c r="G9686" s="62">
        <v>73.051411363393257</v>
      </c>
      <c r="H9686" s="62">
        <v>73.159597743350901</v>
      </c>
      <c r="I9686" s="62">
        <v>1927.568</v>
      </c>
      <c r="J9686" s="62">
        <v>1990.2546950354613</v>
      </c>
      <c r="K9686" s="62">
        <v>1927.568</v>
      </c>
      <c r="L9686" s="62">
        <v>141020.09950295542</v>
      </c>
      <c r="M9686" s="63">
        <v>7316.4175490326024</v>
      </c>
      <c r="N9686" s="64">
        <f>GP_need_index[[#This Row],[Normalised weighted population]]/GP_need_index[[#This Row],[Registered population]]</f>
        <v>0.83643333956728438</v>
      </c>
    </row>
    <row r="9687" spans="1:14" hidden="1" x14ac:dyDescent="0.2">
      <c r="A9687" s="46" t="s">
        <v>13250</v>
      </c>
      <c r="B9687" s="33" t="s">
        <v>3955</v>
      </c>
      <c r="C9687" s="1" t="s">
        <v>10150</v>
      </c>
      <c r="D9687" s="1" t="s">
        <v>6577</v>
      </c>
      <c r="E9687" s="1" t="s">
        <v>6587</v>
      </c>
      <c r="F9687" s="62">
        <v>8771.4797254083642</v>
      </c>
      <c r="G9687" s="62">
        <v>73.051411363393257</v>
      </c>
      <c r="H9687" s="62">
        <v>73.159597743350901</v>
      </c>
      <c r="I9687" s="62">
        <v>1927.568</v>
      </c>
      <c r="J9687" s="62">
        <v>1990.2546950354613</v>
      </c>
      <c r="K9687" s="62">
        <v>1927.568</v>
      </c>
      <c r="L9687" s="62">
        <v>141020.09950295542</v>
      </c>
      <c r="M9687" s="63">
        <v>7346.0931982183947</v>
      </c>
      <c r="N9687" s="64">
        <f>GP_need_index[[#This Row],[Normalised weighted population]]/GP_need_index[[#This Row],[Registered population]]</f>
        <v>0.83749759769026777</v>
      </c>
    </row>
    <row r="9688" spans="1:14" x14ac:dyDescent="0.2">
      <c r="A9688" s="46" t="s">
        <v>13248</v>
      </c>
      <c r="B9688" s="33" t="s">
        <v>3983</v>
      </c>
      <c r="C9688" s="1" t="s">
        <v>10151</v>
      </c>
      <c r="D9688" s="1" t="s">
        <v>6577</v>
      </c>
      <c r="E9688" s="1" t="s">
        <v>6584</v>
      </c>
      <c r="F9688" s="62">
        <v>4405.6666666666661</v>
      </c>
      <c r="G9688" s="62"/>
      <c r="H9688" s="62"/>
      <c r="I9688" s="62">
        <v>2003.904</v>
      </c>
      <c r="J9688" s="62">
        <v>2002.8507495225106</v>
      </c>
      <c r="K9688" s="62">
        <v>2003.904</v>
      </c>
      <c r="L9688" s="62"/>
      <c r="M9688" s="63"/>
      <c r="N9688" s="68">
        <f>GP_need_index[[#This Row],[Normalised weighted population]]/GP_need_index[[#This Row],[Registered population]]</f>
        <v>0</v>
      </c>
    </row>
    <row r="9689" spans="1:14" hidden="1" x14ac:dyDescent="0.2">
      <c r="A9689" s="46" t="s">
        <v>13249</v>
      </c>
      <c r="B9689" s="33" t="s">
        <v>3983</v>
      </c>
      <c r="C9689" s="1" t="s">
        <v>10151</v>
      </c>
      <c r="D9689" s="1" t="s">
        <v>6577</v>
      </c>
      <c r="E9689" s="1" t="s">
        <v>6584</v>
      </c>
      <c r="F9689" s="62">
        <v>4437.0198360412514</v>
      </c>
      <c r="G9689" s="62"/>
      <c r="H9689" s="62"/>
      <c r="I9689" s="62">
        <v>2003.904</v>
      </c>
      <c r="J9689" s="62">
        <v>2002.8507495225106</v>
      </c>
      <c r="K9689" s="62">
        <v>2003.904</v>
      </c>
      <c r="L9689" s="62"/>
      <c r="M9689" s="63"/>
      <c r="N9689" s="64">
        <f>GP_need_index[[#This Row],[Normalised weighted population]]/GP_need_index[[#This Row],[Registered population]]</f>
        <v>0</v>
      </c>
    </row>
    <row r="9690" spans="1:14" hidden="1" x14ac:dyDescent="0.2">
      <c r="A9690" s="46" t="s">
        <v>13250</v>
      </c>
      <c r="B9690" s="33" t="s">
        <v>3983</v>
      </c>
      <c r="C9690" s="1" t="s">
        <v>10151</v>
      </c>
      <c r="D9690" s="1" t="s">
        <v>6577</v>
      </c>
      <c r="E9690" s="1" t="s">
        <v>6584</v>
      </c>
      <c r="F9690" s="62">
        <v>4463.2290193737135</v>
      </c>
      <c r="G9690" s="62"/>
      <c r="H9690" s="62"/>
      <c r="I9690" s="62">
        <v>2003.904</v>
      </c>
      <c r="J9690" s="62">
        <v>2002.8507495225106</v>
      </c>
      <c r="K9690" s="62">
        <v>2003.904</v>
      </c>
      <c r="L9690" s="62"/>
      <c r="M9690" s="63"/>
      <c r="N9690" s="64">
        <f>GP_need_index[[#This Row],[Normalised weighted population]]/GP_need_index[[#This Row],[Registered population]]</f>
        <v>0</v>
      </c>
    </row>
    <row r="9691" spans="1:14" x14ac:dyDescent="0.2">
      <c r="A9691" s="46" t="s">
        <v>13248</v>
      </c>
      <c r="B9691" s="33" t="s">
        <v>4126</v>
      </c>
      <c r="C9691" s="1" t="s">
        <v>9057</v>
      </c>
      <c r="D9691" s="1" t="s">
        <v>6577</v>
      </c>
      <c r="E9691" s="1" t="s">
        <v>6576</v>
      </c>
      <c r="F9691" s="62">
        <v>5945.916666666667</v>
      </c>
      <c r="G9691" s="62">
        <v>53.403815461520438</v>
      </c>
      <c r="H9691" s="62">
        <v>50.077063824013244</v>
      </c>
      <c r="I9691" s="62">
        <v>1779.7560000000001</v>
      </c>
      <c r="J9691" s="62">
        <v>1990.2893141309703</v>
      </c>
      <c r="K9691" s="62">
        <v>1779.7560000000001</v>
      </c>
      <c r="L9691" s="62">
        <v>89124.95480317052</v>
      </c>
      <c r="M9691" s="63">
        <v>4604.2623549801065</v>
      </c>
      <c r="N9691" s="68">
        <f>GP_need_index[[#This Row],[Normalised weighted population]]/GP_need_index[[#This Row],[Registered population]]</f>
        <v>0.77435702736837986</v>
      </c>
    </row>
    <row r="9692" spans="1:14" hidden="1" x14ac:dyDescent="0.2">
      <c r="A9692" s="46" t="s">
        <v>13249</v>
      </c>
      <c r="B9692" s="33" t="s">
        <v>4126</v>
      </c>
      <c r="C9692" s="1" t="s">
        <v>9057</v>
      </c>
      <c r="D9692" s="1" t="s">
        <v>6577</v>
      </c>
      <c r="E9692" s="1" t="s">
        <v>6576</v>
      </c>
      <c r="F9692" s="62">
        <v>5995.8575941522922</v>
      </c>
      <c r="G9692" s="62">
        <v>53.403815461520438</v>
      </c>
      <c r="H9692" s="62">
        <v>50.077063824013244</v>
      </c>
      <c r="I9692" s="62">
        <v>1779.7560000000001</v>
      </c>
      <c r="J9692" s="62">
        <v>1990.2893141309703</v>
      </c>
      <c r="K9692" s="62">
        <v>1779.7560000000001</v>
      </c>
      <c r="L9692" s="62">
        <v>89124.95480317052</v>
      </c>
      <c r="M9692" s="63">
        <v>4623.9889609848733</v>
      </c>
      <c r="N9692" s="64">
        <f>GP_need_index[[#This Row],[Normalised weighted population]]/GP_need_index[[#This Row],[Registered population]]</f>
        <v>0.77119726217223861</v>
      </c>
    </row>
    <row r="9693" spans="1:14" hidden="1" x14ac:dyDescent="0.2">
      <c r="A9693" s="46" t="s">
        <v>13250</v>
      </c>
      <c r="B9693" s="33" t="s">
        <v>4126</v>
      </c>
      <c r="C9693" s="1" t="s">
        <v>9057</v>
      </c>
      <c r="D9693" s="1" t="s">
        <v>6577</v>
      </c>
      <c r="E9693" s="1" t="s">
        <v>6576</v>
      </c>
      <c r="F9693" s="62">
        <v>6038.6955289797315</v>
      </c>
      <c r="G9693" s="62">
        <v>53.403815461520438</v>
      </c>
      <c r="H9693" s="62">
        <v>50.077063824013244</v>
      </c>
      <c r="I9693" s="62">
        <v>1779.7560000000001</v>
      </c>
      <c r="J9693" s="62">
        <v>1990.2893141309703</v>
      </c>
      <c r="K9693" s="62">
        <v>1779.7560000000001</v>
      </c>
      <c r="L9693" s="62">
        <v>89124.95480317052</v>
      </c>
      <c r="M9693" s="63">
        <v>4642.7440242826624</v>
      </c>
      <c r="N9693" s="64">
        <f>GP_need_index[[#This Row],[Normalised weighted population]]/GP_need_index[[#This Row],[Registered population]]</f>
        <v>0.7688322754479191</v>
      </c>
    </row>
    <row r="9694" spans="1:14" x14ac:dyDescent="0.2">
      <c r="A9694" s="46" t="s">
        <v>13248</v>
      </c>
      <c r="B9694" s="33" t="s">
        <v>3950</v>
      </c>
      <c r="C9694" s="1" t="s">
        <v>10152</v>
      </c>
      <c r="D9694" s="1" t="s">
        <v>6577</v>
      </c>
      <c r="E9694" s="1" t="s">
        <v>6587</v>
      </c>
      <c r="F9694" s="62">
        <v>6599</v>
      </c>
      <c r="G9694" s="62">
        <v>73.042781070144628</v>
      </c>
      <c r="H9694" s="62">
        <v>75.147936842445489</v>
      </c>
      <c r="I9694" s="62">
        <v>2131.7689999999998</v>
      </c>
      <c r="J9694" s="62">
        <v>1990.2546950354613</v>
      </c>
      <c r="K9694" s="62">
        <v>2131.7689999999998</v>
      </c>
      <c r="L9694" s="62">
        <v>160198.04217468316</v>
      </c>
      <c r="M9694" s="63">
        <v>8275.9516294326368</v>
      </c>
      <c r="N9694" s="68">
        <f>GP_need_index[[#This Row],[Normalised weighted population]]/GP_need_index[[#This Row],[Registered population]]</f>
        <v>1.2541220835630607</v>
      </c>
    </row>
    <row r="9695" spans="1:14" hidden="1" x14ac:dyDescent="0.2">
      <c r="A9695" s="46" t="s">
        <v>13249</v>
      </c>
      <c r="B9695" s="33" t="s">
        <v>3950</v>
      </c>
      <c r="C9695" s="1" t="s">
        <v>10152</v>
      </c>
      <c r="D9695" s="1" t="s">
        <v>6577</v>
      </c>
      <c r="E9695" s="1" t="s">
        <v>6587</v>
      </c>
      <c r="F9695" s="62">
        <v>6613.4043693212061</v>
      </c>
      <c r="G9695" s="62">
        <v>73.042781070144628</v>
      </c>
      <c r="H9695" s="62">
        <v>75.147936842445489</v>
      </c>
      <c r="I9695" s="62">
        <v>2131.7689999999998</v>
      </c>
      <c r="J9695" s="62">
        <v>1990.2546950354613</v>
      </c>
      <c r="K9695" s="62">
        <v>2131.7689999999998</v>
      </c>
      <c r="L9695" s="62">
        <v>160198.04217468316</v>
      </c>
      <c r="M9695" s="63">
        <v>8311.4093041960532</v>
      </c>
      <c r="N9695" s="64">
        <f>GP_need_index[[#This Row],[Normalised weighted population]]/GP_need_index[[#This Row],[Registered population]]</f>
        <v>1.2567520206010221</v>
      </c>
    </row>
    <row r="9696" spans="1:14" hidden="1" x14ac:dyDescent="0.2">
      <c r="A9696" s="46" t="s">
        <v>13250</v>
      </c>
      <c r="B9696" s="33" t="s">
        <v>3950</v>
      </c>
      <c r="C9696" s="1" t="s">
        <v>10152</v>
      </c>
      <c r="D9696" s="1" t="s">
        <v>6577</v>
      </c>
      <c r="E9696" s="1" t="s">
        <v>6587</v>
      </c>
      <c r="F9696" s="62">
        <v>6624.8430920188348</v>
      </c>
      <c r="G9696" s="62">
        <v>73.042781070144628</v>
      </c>
      <c r="H9696" s="62">
        <v>75.147936842445489</v>
      </c>
      <c r="I9696" s="62">
        <v>2131.7689999999998</v>
      </c>
      <c r="J9696" s="62">
        <v>1990.2546950354613</v>
      </c>
      <c r="K9696" s="62">
        <v>2131.7689999999998</v>
      </c>
      <c r="L9696" s="62">
        <v>160198.04217468316</v>
      </c>
      <c r="M9696" s="63">
        <v>8345.1206752458729</v>
      </c>
      <c r="N9696" s="64">
        <f>GP_need_index[[#This Row],[Normalised weighted population]]/GP_need_index[[#This Row],[Registered population]]</f>
        <v>1.2596706909631585</v>
      </c>
    </row>
    <row r="9697" spans="1:14" x14ac:dyDescent="0.2">
      <c r="A9697" s="46" t="s">
        <v>13248</v>
      </c>
      <c r="B9697" s="33" t="s">
        <v>3941</v>
      </c>
      <c r="C9697" s="1" t="s">
        <v>10153</v>
      </c>
      <c r="D9697" s="1" t="s">
        <v>6577</v>
      </c>
      <c r="E9697" s="1" t="s">
        <v>6587</v>
      </c>
      <c r="F9697" s="62">
        <v>5407.416666666667</v>
      </c>
      <c r="G9697" s="62">
        <v>75.146854778061225</v>
      </c>
      <c r="H9697" s="62">
        <v>76.347617694634636</v>
      </c>
      <c r="I9697" s="62">
        <v>2105.326</v>
      </c>
      <c r="J9697" s="62">
        <v>1990.2546950354613</v>
      </c>
      <c r="K9697" s="62">
        <v>2105.326</v>
      </c>
      <c r="L9697" s="62">
        <v>160736.62457057435</v>
      </c>
      <c r="M9697" s="63">
        <v>8303.7752020328498</v>
      </c>
      <c r="N9697" s="68">
        <f>GP_need_index[[#This Row],[Normalised weighted population]]/GP_need_index[[#This Row],[Registered population]]</f>
        <v>1.5356270311515694</v>
      </c>
    </row>
    <row r="9698" spans="1:14" hidden="1" x14ac:dyDescent="0.2">
      <c r="A9698" s="46" t="s">
        <v>13249</v>
      </c>
      <c r="B9698" s="33" t="s">
        <v>3941</v>
      </c>
      <c r="C9698" s="1" t="s">
        <v>10153</v>
      </c>
      <c r="D9698" s="1" t="s">
        <v>6577</v>
      </c>
      <c r="E9698" s="1" t="s">
        <v>6587</v>
      </c>
      <c r="F9698" s="62">
        <v>5421.3643825405579</v>
      </c>
      <c r="G9698" s="62">
        <v>75.146854778061225</v>
      </c>
      <c r="H9698" s="62">
        <v>76.347617694634636</v>
      </c>
      <c r="I9698" s="62">
        <v>2105.326</v>
      </c>
      <c r="J9698" s="62">
        <v>1990.2546950354613</v>
      </c>
      <c r="K9698" s="62">
        <v>2105.326</v>
      </c>
      <c r="L9698" s="62">
        <v>160736.62457057435</v>
      </c>
      <c r="M9698" s="63">
        <v>8339.3520847414293</v>
      </c>
      <c r="N9698" s="64">
        <f>GP_need_index[[#This Row],[Normalised weighted population]]/GP_need_index[[#This Row],[Registered population]]</f>
        <v>1.5382386233986074</v>
      </c>
    </row>
    <row r="9699" spans="1:14" hidden="1" x14ac:dyDescent="0.2">
      <c r="A9699" s="46" t="s">
        <v>13250</v>
      </c>
      <c r="B9699" s="33" t="s">
        <v>3941</v>
      </c>
      <c r="C9699" s="1" t="s">
        <v>10153</v>
      </c>
      <c r="D9699" s="1" t="s">
        <v>6577</v>
      </c>
      <c r="E9699" s="1" t="s">
        <v>6587</v>
      </c>
      <c r="F9699" s="62">
        <v>5431.6716712244324</v>
      </c>
      <c r="G9699" s="62">
        <v>75.146854778061225</v>
      </c>
      <c r="H9699" s="62">
        <v>76.347617694634636</v>
      </c>
      <c r="I9699" s="62">
        <v>2105.326</v>
      </c>
      <c r="J9699" s="62">
        <v>1990.2546950354613</v>
      </c>
      <c r="K9699" s="62">
        <v>2105.326</v>
      </c>
      <c r="L9699" s="62">
        <v>160736.62457057435</v>
      </c>
      <c r="M9699" s="63">
        <v>8373.1767927006294</v>
      </c>
      <c r="N9699" s="64">
        <f>GP_need_index[[#This Row],[Normalised weighted population]]/GP_need_index[[#This Row],[Registered population]]</f>
        <v>1.5415469305811538</v>
      </c>
    </row>
    <row r="9700" spans="1:14" x14ac:dyDescent="0.2">
      <c r="A9700" s="46" t="s">
        <v>13248</v>
      </c>
      <c r="B9700" s="33" t="s">
        <v>3960</v>
      </c>
      <c r="C9700" s="1" t="s">
        <v>10154</v>
      </c>
      <c r="D9700" s="1" t="s">
        <v>6577</v>
      </c>
      <c r="E9700" s="1" t="s">
        <v>6587</v>
      </c>
      <c r="F9700" s="62">
        <v>10930.916666666666</v>
      </c>
      <c r="G9700" s="62">
        <v>66.535230924901001</v>
      </c>
      <c r="H9700" s="62">
        <v>64.4266172747421</v>
      </c>
      <c r="I9700" s="62">
        <v>1974.4349999999999</v>
      </c>
      <c r="J9700" s="62">
        <v>1990.2546950354613</v>
      </c>
      <c r="K9700" s="62">
        <v>1974.4349999999999</v>
      </c>
      <c r="L9700" s="62">
        <v>127206.16807885541</v>
      </c>
      <c r="M9700" s="63">
        <v>6571.5665416069396</v>
      </c>
      <c r="N9700" s="68">
        <f>GP_need_index[[#This Row],[Normalised weighted population]]/GP_need_index[[#This Row],[Registered population]]</f>
        <v>0.60119080055258611</v>
      </c>
    </row>
    <row r="9701" spans="1:14" hidden="1" x14ac:dyDescent="0.2">
      <c r="A9701" s="46" t="s">
        <v>13249</v>
      </c>
      <c r="B9701" s="33" t="s">
        <v>3960</v>
      </c>
      <c r="C9701" s="1" t="s">
        <v>10154</v>
      </c>
      <c r="D9701" s="1" t="s">
        <v>6577</v>
      </c>
      <c r="E9701" s="1" t="s">
        <v>6587</v>
      </c>
      <c r="F9701" s="62">
        <v>10967.770011027382</v>
      </c>
      <c r="G9701" s="62">
        <v>66.535230924901001</v>
      </c>
      <c r="H9701" s="62">
        <v>64.4266172747421</v>
      </c>
      <c r="I9701" s="62">
        <v>1974.4349999999999</v>
      </c>
      <c r="J9701" s="62">
        <v>1990.2546950354613</v>
      </c>
      <c r="K9701" s="62">
        <v>1974.4349999999999</v>
      </c>
      <c r="L9701" s="62">
        <v>127206.16807885541</v>
      </c>
      <c r="M9701" s="63">
        <v>6599.7219102644558</v>
      </c>
      <c r="N9701" s="64">
        <f>GP_need_index[[#This Row],[Normalised weighted population]]/GP_need_index[[#This Row],[Registered population]]</f>
        <v>0.6017378102958818</v>
      </c>
    </row>
    <row r="9702" spans="1:14" hidden="1" x14ac:dyDescent="0.2">
      <c r="A9702" s="46" t="s">
        <v>13250</v>
      </c>
      <c r="B9702" s="33" t="s">
        <v>3960</v>
      </c>
      <c r="C9702" s="1" t="s">
        <v>10154</v>
      </c>
      <c r="D9702" s="1" t="s">
        <v>6577</v>
      </c>
      <c r="E9702" s="1" t="s">
        <v>6587</v>
      </c>
      <c r="F9702" s="62">
        <v>10995.549982633396</v>
      </c>
      <c r="G9702" s="62">
        <v>66.535230924901001</v>
      </c>
      <c r="H9702" s="62">
        <v>64.4266172747421</v>
      </c>
      <c r="I9702" s="62">
        <v>1974.4349999999999</v>
      </c>
      <c r="J9702" s="62">
        <v>1990.2546950354613</v>
      </c>
      <c r="K9702" s="62">
        <v>1974.4349999999999</v>
      </c>
      <c r="L9702" s="62">
        <v>127206.16807885541</v>
      </c>
      <c r="M9702" s="63">
        <v>6626.4906165090424</v>
      </c>
      <c r="N9702" s="64">
        <f>GP_need_index[[#This Row],[Normalised weighted population]]/GP_need_index[[#This Row],[Registered population]]</f>
        <v>0.60265203895894803</v>
      </c>
    </row>
    <row r="9703" spans="1:14" x14ac:dyDescent="0.2">
      <c r="A9703" s="46" t="s">
        <v>13248</v>
      </c>
      <c r="B9703" s="33" t="s">
        <v>4112</v>
      </c>
      <c r="C9703" s="1" t="s">
        <v>10155</v>
      </c>
      <c r="D9703" s="1" t="s">
        <v>6577</v>
      </c>
      <c r="E9703" s="1" t="s">
        <v>6576</v>
      </c>
      <c r="F9703" s="62">
        <v>13988.416666666668</v>
      </c>
      <c r="G9703" s="62">
        <v>198.73811852936942</v>
      </c>
      <c r="H9703" s="62">
        <v>207.11173322116323</v>
      </c>
      <c r="I9703" s="62">
        <v>2022.64</v>
      </c>
      <c r="J9703" s="62">
        <v>1990.2893141309703</v>
      </c>
      <c r="K9703" s="62">
        <v>2022.64</v>
      </c>
      <c r="L9703" s="62">
        <v>418912.47608245362</v>
      </c>
      <c r="M9703" s="63">
        <v>21641.334325695851</v>
      </c>
      <c r="N9703" s="68">
        <f>GP_need_index[[#This Row],[Normalised weighted population]]/GP_need_index[[#This Row],[Registered population]]</f>
        <v>1.5470896271817169</v>
      </c>
    </row>
    <row r="9704" spans="1:14" hidden="1" x14ac:dyDescent="0.2">
      <c r="A9704" s="46" t="s">
        <v>13249</v>
      </c>
      <c r="B9704" s="33" t="s">
        <v>4112</v>
      </c>
      <c r="C9704" s="1" t="s">
        <v>10155</v>
      </c>
      <c r="D9704" s="1" t="s">
        <v>6577</v>
      </c>
      <c r="E9704" s="1" t="s">
        <v>6576</v>
      </c>
      <c r="F9704" s="62">
        <v>14063.04653487318</v>
      </c>
      <c r="G9704" s="62">
        <v>198.73811852936942</v>
      </c>
      <c r="H9704" s="62">
        <v>207.11173322116323</v>
      </c>
      <c r="I9704" s="62">
        <v>2022.64</v>
      </c>
      <c r="J9704" s="62">
        <v>1990.2893141309703</v>
      </c>
      <c r="K9704" s="62">
        <v>2022.64</v>
      </c>
      <c r="L9704" s="62">
        <v>418912.47608245362</v>
      </c>
      <c r="M9704" s="63">
        <v>21734.054949054484</v>
      </c>
      <c r="N9704" s="64">
        <f>GP_need_index[[#This Row],[Normalised weighted population]]/GP_need_index[[#This Row],[Registered population]]</f>
        <v>1.5454727320398844</v>
      </c>
    </row>
    <row r="9705" spans="1:14" hidden="1" x14ac:dyDescent="0.2">
      <c r="A9705" s="46" t="s">
        <v>13250</v>
      </c>
      <c r="B9705" s="33" t="s">
        <v>4112</v>
      </c>
      <c r="C9705" s="1" t="s">
        <v>10155</v>
      </c>
      <c r="D9705" s="1" t="s">
        <v>6577</v>
      </c>
      <c r="E9705" s="1" t="s">
        <v>6576</v>
      </c>
      <c r="F9705" s="62">
        <v>14126.754798633581</v>
      </c>
      <c r="G9705" s="62">
        <v>198.73811852936942</v>
      </c>
      <c r="H9705" s="62">
        <v>207.11173322116323</v>
      </c>
      <c r="I9705" s="62">
        <v>2022.64</v>
      </c>
      <c r="J9705" s="62">
        <v>1990.2893141309703</v>
      </c>
      <c r="K9705" s="62">
        <v>2022.64</v>
      </c>
      <c r="L9705" s="62">
        <v>418912.47608245362</v>
      </c>
      <c r="M9705" s="63">
        <v>21822.209047112781</v>
      </c>
      <c r="N9705" s="64">
        <f>GP_need_index[[#This Row],[Normalised weighted population]]/GP_need_index[[#This Row],[Registered population]]</f>
        <v>1.5447432448692</v>
      </c>
    </row>
    <row r="9706" spans="1:14" x14ac:dyDescent="0.2">
      <c r="A9706" s="46" t="s">
        <v>13248</v>
      </c>
      <c r="B9706" s="33" t="s">
        <v>4138</v>
      </c>
      <c r="C9706" s="1" t="s">
        <v>10156</v>
      </c>
      <c r="D9706" s="1" t="s">
        <v>6577</v>
      </c>
      <c r="E9706" s="1" t="s">
        <v>6576</v>
      </c>
      <c r="F9706" s="62">
        <v>6583.416666666667</v>
      </c>
      <c r="G9706" s="62">
        <v>62.44188970211129</v>
      </c>
      <c r="H9706" s="62">
        <v>57.024911256799328</v>
      </c>
      <c r="I9706" s="62">
        <v>1969.182</v>
      </c>
      <c r="J9706" s="62">
        <v>1990.2893141309703</v>
      </c>
      <c r="K9706" s="62">
        <v>1969.182</v>
      </c>
      <c r="L9706" s="62">
        <v>112292.42879848661</v>
      </c>
      <c r="M9706" s="63">
        <v>5801.111527158535</v>
      </c>
      <c r="N9706" s="68">
        <f>GP_need_index[[#This Row],[Normalised weighted population]]/GP_need_index[[#This Row],[Registered population]]</f>
        <v>0.88117034374124903</v>
      </c>
    </row>
    <row r="9707" spans="1:14" hidden="1" x14ac:dyDescent="0.2">
      <c r="A9707" s="46" t="s">
        <v>13249</v>
      </c>
      <c r="B9707" s="33" t="s">
        <v>4138</v>
      </c>
      <c r="C9707" s="1" t="s">
        <v>10156</v>
      </c>
      <c r="D9707" s="1" t="s">
        <v>6577</v>
      </c>
      <c r="E9707" s="1" t="s">
        <v>6576</v>
      </c>
      <c r="F9707" s="62">
        <v>6636.4741514351872</v>
      </c>
      <c r="G9707" s="62">
        <v>62.44188970211129</v>
      </c>
      <c r="H9707" s="62">
        <v>57.024911256799328</v>
      </c>
      <c r="I9707" s="62">
        <v>1969.182</v>
      </c>
      <c r="J9707" s="62">
        <v>1990.2893141309703</v>
      </c>
      <c r="K9707" s="62">
        <v>1969.182</v>
      </c>
      <c r="L9707" s="62">
        <v>112292.42879848661</v>
      </c>
      <c r="M9707" s="63">
        <v>5825.9659408871939</v>
      </c>
      <c r="N9707" s="64">
        <f>GP_need_index[[#This Row],[Normalised weighted population]]/GP_need_index[[#This Row],[Registered population]]</f>
        <v>0.87787065962236666</v>
      </c>
    </row>
    <row r="9708" spans="1:14" hidden="1" x14ac:dyDescent="0.2">
      <c r="A9708" s="46" t="s">
        <v>13250</v>
      </c>
      <c r="B9708" s="33" t="s">
        <v>4138</v>
      </c>
      <c r="C9708" s="1" t="s">
        <v>10156</v>
      </c>
      <c r="D9708" s="1" t="s">
        <v>6577</v>
      </c>
      <c r="E9708" s="1" t="s">
        <v>6576</v>
      </c>
      <c r="F9708" s="62">
        <v>6681.2541686686509</v>
      </c>
      <c r="G9708" s="62">
        <v>62.44188970211129</v>
      </c>
      <c r="H9708" s="62">
        <v>57.024911256799328</v>
      </c>
      <c r="I9708" s="62">
        <v>1969.182</v>
      </c>
      <c r="J9708" s="62">
        <v>1990.2893141309703</v>
      </c>
      <c r="K9708" s="62">
        <v>1969.182</v>
      </c>
      <c r="L9708" s="62">
        <v>112292.42879848661</v>
      </c>
      <c r="M9708" s="63">
        <v>5849.5962654649657</v>
      </c>
      <c r="N9708" s="64">
        <f>GP_need_index[[#This Row],[Normalised weighted population]]/GP_need_index[[#This Row],[Registered population]]</f>
        <v>0.87552368429512883</v>
      </c>
    </row>
    <row r="9709" spans="1:14" x14ac:dyDescent="0.2">
      <c r="A9709" s="46" t="s">
        <v>13248</v>
      </c>
      <c r="B9709" s="33" t="s">
        <v>3924</v>
      </c>
      <c r="C9709" s="1" t="s">
        <v>10157</v>
      </c>
      <c r="D9709" s="1" t="s">
        <v>6577</v>
      </c>
      <c r="E9709" s="1" t="s">
        <v>6587</v>
      </c>
      <c r="F9709" s="62">
        <v>11532.666666666664</v>
      </c>
      <c r="G9709" s="62">
        <v>99.037240868096802</v>
      </c>
      <c r="H9709" s="62">
        <v>91.611188125138199</v>
      </c>
      <c r="I9709" s="62">
        <v>2155.1559999999999</v>
      </c>
      <c r="J9709" s="62">
        <v>1990.2546950354613</v>
      </c>
      <c r="K9709" s="62">
        <v>2155.1559999999999</v>
      </c>
      <c r="L9709" s="62">
        <v>197436.40175502034</v>
      </c>
      <c r="M9709" s="63">
        <v>10199.713358744166</v>
      </c>
      <c r="N9709" s="68">
        <f>GP_need_index[[#This Row],[Normalised weighted population]]/GP_need_index[[#This Row],[Registered population]]</f>
        <v>0.88441933280052332</v>
      </c>
    </row>
    <row r="9710" spans="1:14" hidden="1" x14ac:dyDescent="0.2">
      <c r="A9710" s="46" t="s">
        <v>13249</v>
      </c>
      <c r="B9710" s="33" t="s">
        <v>3924</v>
      </c>
      <c r="C9710" s="1" t="s">
        <v>10157</v>
      </c>
      <c r="D9710" s="1" t="s">
        <v>6577</v>
      </c>
      <c r="E9710" s="1" t="s">
        <v>6587</v>
      </c>
      <c r="F9710" s="62">
        <v>11586.881011176796</v>
      </c>
      <c r="G9710" s="62">
        <v>99.037240868096802</v>
      </c>
      <c r="H9710" s="62">
        <v>91.611188125138199</v>
      </c>
      <c r="I9710" s="62">
        <v>2155.1559999999999</v>
      </c>
      <c r="J9710" s="62">
        <v>1990.2546950354613</v>
      </c>
      <c r="K9710" s="62">
        <v>2155.1559999999999</v>
      </c>
      <c r="L9710" s="62">
        <v>197436.40175502034</v>
      </c>
      <c r="M9710" s="63">
        <v>10243.413241869175</v>
      </c>
      <c r="N9710" s="64">
        <f>GP_need_index[[#This Row],[Normalised weighted population]]/GP_need_index[[#This Row],[Registered population]]</f>
        <v>0.88405268268382997</v>
      </c>
    </row>
    <row r="9711" spans="1:14" hidden="1" x14ac:dyDescent="0.2">
      <c r="A9711" s="46" t="s">
        <v>13250</v>
      </c>
      <c r="B9711" s="33" t="s">
        <v>3924</v>
      </c>
      <c r="C9711" s="1" t="s">
        <v>10157</v>
      </c>
      <c r="D9711" s="1" t="s">
        <v>6577</v>
      </c>
      <c r="E9711" s="1" t="s">
        <v>6587</v>
      </c>
      <c r="F9711" s="62">
        <v>11629.817972975636</v>
      </c>
      <c r="G9711" s="62">
        <v>99.037240868096802</v>
      </c>
      <c r="H9711" s="62">
        <v>91.611188125138199</v>
      </c>
      <c r="I9711" s="62">
        <v>2155.1559999999999</v>
      </c>
      <c r="J9711" s="62">
        <v>1990.2546950354613</v>
      </c>
      <c r="K9711" s="62">
        <v>2155.1559999999999</v>
      </c>
      <c r="L9711" s="62">
        <v>197436.40175502034</v>
      </c>
      <c r="M9711" s="63">
        <v>10284.960889443088</v>
      </c>
      <c r="N9711" s="64">
        <f>GP_need_index[[#This Row],[Normalised weighted population]]/GP_need_index[[#This Row],[Registered population]]</f>
        <v>0.88436129553724652</v>
      </c>
    </row>
    <row r="9712" spans="1:14" x14ac:dyDescent="0.2">
      <c r="A9712" s="46" t="s">
        <v>13248</v>
      </c>
      <c r="B9712" s="33" t="s">
        <v>3951</v>
      </c>
      <c r="C9712" s="1" t="s">
        <v>10158</v>
      </c>
      <c r="D9712" s="1" t="s">
        <v>6577</v>
      </c>
      <c r="E9712" s="1" t="s">
        <v>6587</v>
      </c>
      <c r="F9712" s="62">
        <v>12403.833333333336</v>
      </c>
      <c r="G9712" s="62">
        <v>65.705083103497145</v>
      </c>
      <c r="H9712" s="62">
        <v>71.125906178042371</v>
      </c>
      <c r="I9712" s="62">
        <v>1920.819</v>
      </c>
      <c r="J9712" s="62">
        <v>1990.2546950354613</v>
      </c>
      <c r="K9712" s="62">
        <v>1920.819</v>
      </c>
      <c r="L9712" s="62">
        <v>136619.99197900118</v>
      </c>
      <c r="M9712" s="63">
        <v>7057.8917812166119</v>
      </c>
      <c r="N9712" s="68">
        <f>GP_need_index[[#This Row],[Normalised weighted population]]/GP_need_index[[#This Row],[Registered population]]</f>
        <v>0.5690089177713834</v>
      </c>
    </row>
    <row r="9713" spans="1:14" hidden="1" x14ac:dyDescent="0.2">
      <c r="A9713" s="46" t="s">
        <v>13249</v>
      </c>
      <c r="B9713" s="33" t="s">
        <v>3951</v>
      </c>
      <c r="C9713" s="1" t="s">
        <v>10158</v>
      </c>
      <c r="D9713" s="1" t="s">
        <v>6577</v>
      </c>
      <c r="E9713" s="1" t="s">
        <v>6587</v>
      </c>
      <c r="F9713" s="62">
        <v>12431.813478125541</v>
      </c>
      <c r="G9713" s="62">
        <v>65.705083103497145</v>
      </c>
      <c r="H9713" s="62">
        <v>71.125906178042371</v>
      </c>
      <c r="I9713" s="62">
        <v>1920.819</v>
      </c>
      <c r="J9713" s="62">
        <v>1990.2546950354613</v>
      </c>
      <c r="K9713" s="62">
        <v>1920.819</v>
      </c>
      <c r="L9713" s="62">
        <v>136619.99197900118</v>
      </c>
      <c r="M9713" s="63">
        <v>7088.1307727549092</v>
      </c>
      <c r="N9713" s="64">
        <f>GP_need_index[[#This Row],[Normalised weighted population]]/GP_need_index[[#This Row],[Registered population]]</f>
        <v>0.57016064351567575</v>
      </c>
    </row>
    <row r="9714" spans="1:14" hidden="1" x14ac:dyDescent="0.2">
      <c r="A9714" s="46" t="s">
        <v>13250</v>
      </c>
      <c r="B9714" s="33" t="s">
        <v>3951</v>
      </c>
      <c r="C9714" s="1" t="s">
        <v>10158</v>
      </c>
      <c r="D9714" s="1" t="s">
        <v>6577</v>
      </c>
      <c r="E9714" s="1" t="s">
        <v>6587</v>
      </c>
      <c r="F9714" s="62">
        <v>12453.847458662414</v>
      </c>
      <c r="G9714" s="62">
        <v>65.705083103497145</v>
      </c>
      <c r="H9714" s="62">
        <v>71.125906178042371</v>
      </c>
      <c r="I9714" s="62">
        <v>1920.819</v>
      </c>
      <c r="J9714" s="62">
        <v>1990.2546950354613</v>
      </c>
      <c r="K9714" s="62">
        <v>1920.819</v>
      </c>
      <c r="L9714" s="62">
        <v>136619.99197900118</v>
      </c>
      <c r="M9714" s="63">
        <v>7116.8804826758669</v>
      </c>
      <c r="N9714" s="64">
        <f>GP_need_index[[#This Row],[Normalised weighted population]]/GP_need_index[[#This Row],[Registered population]]</f>
        <v>0.57146038654308717</v>
      </c>
    </row>
    <row r="9715" spans="1:14" x14ac:dyDescent="0.2">
      <c r="A9715" s="46" t="s">
        <v>13248</v>
      </c>
      <c r="B9715" s="33" t="s">
        <v>3937</v>
      </c>
      <c r="C9715" s="1" t="s">
        <v>10159</v>
      </c>
      <c r="D9715" s="1" t="s">
        <v>6577</v>
      </c>
      <c r="E9715" s="1" t="s">
        <v>6587</v>
      </c>
      <c r="F9715" s="62">
        <v>9590</v>
      </c>
      <c r="G9715" s="62">
        <v>120.98569883174613</v>
      </c>
      <c r="H9715" s="62">
        <v>127.95007651249746</v>
      </c>
      <c r="I9715" s="62">
        <v>2075.6689999999999</v>
      </c>
      <c r="J9715" s="62">
        <v>1990.2546950354613</v>
      </c>
      <c r="K9715" s="62">
        <v>2075.6689999999999</v>
      </c>
      <c r="L9715" s="62">
        <v>265582.00736461906</v>
      </c>
      <c r="M9715" s="63">
        <v>13720.166718395518</v>
      </c>
      <c r="N9715" s="68">
        <f>GP_need_index[[#This Row],[Normalised weighted population]]/GP_need_index[[#This Row],[Registered population]]</f>
        <v>1.4306743189150697</v>
      </c>
    </row>
    <row r="9716" spans="1:14" hidden="1" x14ac:dyDescent="0.2">
      <c r="A9716" s="46" t="s">
        <v>13249</v>
      </c>
      <c r="B9716" s="33" t="s">
        <v>3937</v>
      </c>
      <c r="C9716" s="1" t="s">
        <v>10159</v>
      </c>
      <c r="D9716" s="1" t="s">
        <v>6577</v>
      </c>
      <c r="E9716" s="1" t="s">
        <v>6587</v>
      </c>
      <c r="F9716" s="62">
        <v>9599.3377320956788</v>
      </c>
      <c r="G9716" s="62">
        <v>120.98569883174613</v>
      </c>
      <c r="H9716" s="62">
        <v>127.95007651249746</v>
      </c>
      <c r="I9716" s="62">
        <v>2075.6689999999999</v>
      </c>
      <c r="J9716" s="62">
        <v>1990.2546950354613</v>
      </c>
      <c r="K9716" s="62">
        <v>2075.6689999999999</v>
      </c>
      <c r="L9716" s="62">
        <v>265582.00736461906</v>
      </c>
      <c r="M9716" s="63">
        <v>13778.949711697531</v>
      </c>
      <c r="N9716" s="64">
        <f>GP_need_index[[#This Row],[Normalised weighted population]]/GP_need_index[[#This Row],[Registered population]]</f>
        <v>1.4354062849176763</v>
      </c>
    </row>
    <row r="9717" spans="1:14" hidden="1" x14ac:dyDescent="0.2">
      <c r="A9717" s="46" t="s">
        <v>13250</v>
      </c>
      <c r="B9717" s="33" t="s">
        <v>3937</v>
      </c>
      <c r="C9717" s="1" t="s">
        <v>10159</v>
      </c>
      <c r="D9717" s="1" t="s">
        <v>6577</v>
      </c>
      <c r="E9717" s="1" t="s">
        <v>6587</v>
      </c>
      <c r="F9717" s="62">
        <v>9602.7957741356713</v>
      </c>
      <c r="G9717" s="62">
        <v>120.98569883174613</v>
      </c>
      <c r="H9717" s="62">
        <v>127.95007651249746</v>
      </c>
      <c r="I9717" s="62">
        <v>2075.6689999999999</v>
      </c>
      <c r="J9717" s="62">
        <v>1990.2546950354613</v>
      </c>
      <c r="K9717" s="62">
        <v>2075.6689999999999</v>
      </c>
      <c r="L9717" s="62">
        <v>265582.00736461906</v>
      </c>
      <c r="M9717" s="63">
        <v>13834.837620643772</v>
      </c>
      <c r="N9717" s="64">
        <f>GP_need_index[[#This Row],[Normalised weighted population]]/GP_need_index[[#This Row],[Registered population]]</f>
        <v>1.4407093461163416</v>
      </c>
    </row>
    <row r="9718" spans="1:14" x14ac:dyDescent="0.2">
      <c r="A9718" s="46" t="s">
        <v>13248</v>
      </c>
      <c r="B9718" s="33" t="s">
        <v>4118</v>
      </c>
      <c r="C9718" s="1" t="s">
        <v>10160</v>
      </c>
      <c r="D9718" s="1" t="s">
        <v>6577</v>
      </c>
      <c r="E9718" s="1" t="s">
        <v>6576</v>
      </c>
      <c r="F9718" s="62">
        <v>15173.666666666668</v>
      </c>
      <c r="G9718" s="62">
        <v>139.89009654708485</v>
      </c>
      <c r="H9718" s="62">
        <v>137.822628078001</v>
      </c>
      <c r="I9718" s="62">
        <v>1945.4259999999999</v>
      </c>
      <c r="J9718" s="62">
        <v>1990.2893141309703</v>
      </c>
      <c r="K9718" s="62">
        <v>1945.4259999999999</v>
      </c>
      <c r="L9718" s="62">
        <v>268123.7240512732</v>
      </c>
      <c r="M9718" s="63">
        <v>13851.473718586783</v>
      </c>
      <c r="N9718" s="68">
        <f>GP_need_index[[#This Row],[Normalised weighted population]]/GP_need_index[[#This Row],[Registered population]]</f>
        <v>0.91286266021748963</v>
      </c>
    </row>
    <row r="9719" spans="1:14" hidden="1" x14ac:dyDescent="0.2">
      <c r="A9719" s="46" t="s">
        <v>13249</v>
      </c>
      <c r="B9719" s="33" t="s">
        <v>4118</v>
      </c>
      <c r="C9719" s="1" t="s">
        <v>10160</v>
      </c>
      <c r="D9719" s="1" t="s">
        <v>6577</v>
      </c>
      <c r="E9719" s="1" t="s">
        <v>6576</v>
      </c>
      <c r="F9719" s="62">
        <v>15246.147668223201</v>
      </c>
      <c r="G9719" s="62">
        <v>139.89009654708485</v>
      </c>
      <c r="H9719" s="62">
        <v>137.822628078001</v>
      </c>
      <c r="I9719" s="62">
        <v>1945.4259999999999</v>
      </c>
      <c r="J9719" s="62">
        <v>1990.2893141309703</v>
      </c>
      <c r="K9719" s="62">
        <v>1945.4259999999999</v>
      </c>
      <c r="L9719" s="62">
        <v>268123.7240512732</v>
      </c>
      <c r="M9719" s="63">
        <v>13910.819286576931</v>
      </c>
      <c r="N9719" s="64">
        <f>GP_need_index[[#This Row],[Normalised weighted population]]/GP_need_index[[#This Row],[Registered population]]</f>
        <v>0.91241535824623887</v>
      </c>
    </row>
    <row r="9720" spans="1:14" hidden="1" x14ac:dyDescent="0.2">
      <c r="A9720" s="46" t="s">
        <v>13250</v>
      </c>
      <c r="B9720" s="33" t="s">
        <v>4118</v>
      </c>
      <c r="C9720" s="1" t="s">
        <v>10160</v>
      </c>
      <c r="D9720" s="1" t="s">
        <v>6577</v>
      </c>
      <c r="E9720" s="1" t="s">
        <v>6576</v>
      </c>
      <c r="F9720" s="62">
        <v>15307.964330134659</v>
      </c>
      <c r="G9720" s="62">
        <v>139.89009654708485</v>
      </c>
      <c r="H9720" s="62">
        <v>137.822628078001</v>
      </c>
      <c r="I9720" s="62">
        <v>1945.4259999999999</v>
      </c>
      <c r="J9720" s="62">
        <v>1990.2893141309703</v>
      </c>
      <c r="K9720" s="62">
        <v>1945.4259999999999</v>
      </c>
      <c r="L9720" s="62">
        <v>268123.7240512732</v>
      </c>
      <c r="M9720" s="63">
        <v>13967.242063197982</v>
      </c>
      <c r="N9720" s="64">
        <f>GP_need_index[[#This Row],[Normalised weighted population]]/GP_need_index[[#This Row],[Registered population]]</f>
        <v>0.91241668467325976</v>
      </c>
    </row>
    <row r="9721" spans="1:14" x14ac:dyDescent="0.2">
      <c r="A9721" s="46" t="s">
        <v>13248</v>
      </c>
      <c r="B9721" s="33" t="s">
        <v>4123</v>
      </c>
      <c r="C9721" s="1" t="s">
        <v>10161</v>
      </c>
      <c r="D9721" s="1" t="s">
        <v>6577</v>
      </c>
      <c r="E9721" s="1" t="s">
        <v>6576</v>
      </c>
      <c r="F9721" s="62">
        <v>11757.499999999998</v>
      </c>
      <c r="G9721" s="62">
        <v>122.90324245430972</v>
      </c>
      <c r="H9721" s="62">
        <v>121.19809615550983</v>
      </c>
      <c r="I9721" s="62">
        <v>1902.1379999999999</v>
      </c>
      <c r="J9721" s="62">
        <v>1990.2893141309703</v>
      </c>
      <c r="K9721" s="62">
        <v>1902.1379999999999</v>
      </c>
      <c r="L9721" s="62">
        <v>230535.50422504914</v>
      </c>
      <c r="M9721" s="63">
        <v>11909.63794521881</v>
      </c>
      <c r="N9721" s="68">
        <f>GP_need_index[[#This Row],[Normalised weighted population]]/GP_need_index[[#This Row],[Registered population]]</f>
        <v>1.0129396508797628</v>
      </c>
    </row>
    <row r="9722" spans="1:14" hidden="1" x14ac:dyDescent="0.2">
      <c r="A9722" s="46" t="s">
        <v>13249</v>
      </c>
      <c r="B9722" s="33" t="s">
        <v>4123</v>
      </c>
      <c r="C9722" s="1" t="s">
        <v>10161</v>
      </c>
      <c r="D9722" s="1" t="s">
        <v>6577</v>
      </c>
      <c r="E9722" s="1" t="s">
        <v>6576</v>
      </c>
      <c r="F9722" s="62">
        <v>11822.41721031037</v>
      </c>
      <c r="G9722" s="62">
        <v>122.90324245430972</v>
      </c>
      <c r="H9722" s="62">
        <v>121.19809615550983</v>
      </c>
      <c r="I9722" s="62">
        <v>1902.1379999999999</v>
      </c>
      <c r="J9722" s="62">
        <v>1990.2893141309703</v>
      </c>
      <c r="K9722" s="62">
        <v>1902.1379999999999</v>
      </c>
      <c r="L9722" s="62">
        <v>230535.50422504914</v>
      </c>
      <c r="M9722" s="63">
        <v>11960.663868003301</v>
      </c>
      <c r="N9722" s="64">
        <f>GP_need_index[[#This Row],[Normalised weighted population]]/GP_need_index[[#This Row],[Registered population]]</f>
        <v>1.0116936033666928</v>
      </c>
    </row>
    <row r="9723" spans="1:14" hidden="1" x14ac:dyDescent="0.2">
      <c r="A9723" s="46" t="s">
        <v>13250</v>
      </c>
      <c r="B9723" s="33" t="s">
        <v>4123</v>
      </c>
      <c r="C9723" s="1" t="s">
        <v>10161</v>
      </c>
      <c r="D9723" s="1" t="s">
        <v>6577</v>
      </c>
      <c r="E9723" s="1" t="s">
        <v>6576</v>
      </c>
      <c r="F9723" s="62">
        <v>11878.68477476011</v>
      </c>
      <c r="G9723" s="62">
        <v>122.90324245430972</v>
      </c>
      <c r="H9723" s="62">
        <v>121.19809615550983</v>
      </c>
      <c r="I9723" s="62">
        <v>1902.1379999999999</v>
      </c>
      <c r="J9723" s="62">
        <v>1990.2893141309703</v>
      </c>
      <c r="K9723" s="62">
        <v>1902.1379999999999</v>
      </c>
      <c r="L9723" s="62">
        <v>230535.50422504914</v>
      </c>
      <c r="M9723" s="63">
        <v>12009.176745049661</v>
      </c>
      <c r="N9723" s="64">
        <f>GP_need_index[[#This Row],[Normalised weighted population]]/GP_need_index[[#This Row],[Registered population]]</f>
        <v>1.0109853887668458</v>
      </c>
    </row>
    <row r="9724" spans="1:14" x14ac:dyDescent="0.2">
      <c r="A9724" s="46" t="s">
        <v>13248</v>
      </c>
      <c r="B9724" s="33" t="s">
        <v>4114</v>
      </c>
      <c r="C9724" s="1" t="s">
        <v>10162</v>
      </c>
      <c r="D9724" s="1" t="s">
        <v>6577</v>
      </c>
      <c r="E9724" s="1" t="s">
        <v>6576</v>
      </c>
      <c r="F9724" s="62">
        <v>8330.1666666666679</v>
      </c>
      <c r="G9724" s="62">
        <v>90.236589912683158</v>
      </c>
      <c r="H9724" s="62">
        <v>93.026455170030076</v>
      </c>
      <c r="I9724" s="62">
        <v>1929.7570000000001</v>
      </c>
      <c r="J9724" s="62">
        <v>1990.2893141309703</v>
      </c>
      <c r="K9724" s="62">
        <v>1929.7570000000001</v>
      </c>
      <c r="L9724" s="62">
        <v>179518.45304955172</v>
      </c>
      <c r="M9724" s="63">
        <v>9274.0586205706677</v>
      </c>
      <c r="N9724" s="68">
        <f>GP_need_index[[#This Row],[Normalised weighted population]]/GP_need_index[[#This Row],[Registered population]]</f>
        <v>1.1133100923035553</v>
      </c>
    </row>
    <row r="9725" spans="1:14" hidden="1" x14ac:dyDescent="0.2">
      <c r="A9725" s="46" t="s">
        <v>13249</v>
      </c>
      <c r="B9725" s="33" t="s">
        <v>4114</v>
      </c>
      <c r="C9725" s="1" t="s">
        <v>10162</v>
      </c>
      <c r="D9725" s="1" t="s">
        <v>6577</v>
      </c>
      <c r="E9725" s="1" t="s">
        <v>6576</v>
      </c>
      <c r="F9725" s="62">
        <v>8372.1273505358076</v>
      </c>
      <c r="G9725" s="62">
        <v>90.236589912683158</v>
      </c>
      <c r="H9725" s="62">
        <v>93.026455170030076</v>
      </c>
      <c r="I9725" s="62">
        <v>1929.7570000000001</v>
      </c>
      <c r="J9725" s="62">
        <v>1990.2893141309703</v>
      </c>
      <c r="K9725" s="62">
        <v>1929.7570000000001</v>
      </c>
      <c r="L9725" s="62">
        <v>179518.45304955172</v>
      </c>
      <c r="M9725" s="63">
        <v>9313.7926075523683</v>
      </c>
      <c r="N9725" s="64">
        <f>GP_need_index[[#This Row],[Normalised weighted population]]/GP_need_index[[#This Row],[Registered population]]</f>
        <v>1.1124762223016464</v>
      </c>
    </row>
    <row r="9726" spans="1:14" hidden="1" x14ac:dyDescent="0.2">
      <c r="A9726" s="46" t="s">
        <v>13250</v>
      </c>
      <c r="B9726" s="33" t="s">
        <v>4114</v>
      </c>
      <c r="C9726" s="1" t="s">
        <v>10162</v>
      </c>
      <c r="D9726" s="1" t="s">
        <v>6577</v>
      </c>
      <c r="E9726" s="1" t="s">
        <v>6576</v>
      </c>
      <c r="F9726" s="62">
        <v>8407.1168862812447</v>
      </c>
      <c r="G9726" s="62">
        <v>90.236589912683158</v>
      </c>
      <c r="H9726" s="62">
        <v>93.026455170030076</v>
      </c>
      <c r="I9726" s="62">
        <v>1929.7570000000001</v>
      </c>
      <c r="J9726" s="62">
        <v>1990.2893141309703</v>
      </c>
      <c r="K9726" s="62">
        <v>1929.7570000000001</v>
      </c>
      <c r="L9726" s="62">
        <v>179518.45304955172</v>
      </c>
      <c r="M9726" s="63">
        <v>9351.5696808479588</v>
      </c>
      <c r="N9726" s="64">
        <f>GP_need_index[[#This Row],[Normalised weighted population]]/GP_need_index[[#This Row],[Registered population]]</f>
        <v>1.1123396768882654</v>
      </c>
    </row>
    <row r="9727" spans="1:14" x14ac:dyDescent="0.2">
      <c r="A9727" s="46" t="s">
        <v>13248</v>
      </c>
      <c r="B9727" s="33" t="s">
        <v>3962</v>
      </c>
      <c r="C9727" s="1" t="s">
        <v>10163</v>
      </c>
      <c r="D9727" s="1" t="s">
        <v>6577</v>
      </c>
      <c r="E9727" s="1" t="s">
        <v>6584</v>
      </c>
      <c r="F9727" s="62">
        <v>20950.083333333336</v>
      </c>
      <c r="G9727" s="62">
        <v>290.82850302373799</v>
      </c>
      <c r="H9727" s="62">
        <v>282.93110370912132</v>
      </c>
      <c r="I9727" s="62">
        <v>2012.9090000000001</v>
      </c>
      <c r="J9727" s="62">
        <v>2002.8507495225106</v>
      </c>
      <c r="K9727" s="62">
        <v>2012.9090000000001</v>
      </c>
      <c r="L9727" s="62">
        <v>569514.56503602373</v>
      </c>
      <c r="M9727" s="63">
        <v>29421.551777493325</v>
      </c>
      <c r="N9727" s="68">
        <f>GP_need_index[[#This Row],[Normalised weighted population]]/GP_need_index[[#This Row],[Registered population]]</f>
        <v>1.404364427070377</v>
      </c>
    </row>
    <row r="9728" spans="1:14" hidden="1" x14ac:dyDescent="0.2">
      <c r="A9728" s="46" t="s">
        <v>13249</v>
      </c>
      <c r="B9728" s="33" t="s">
        <v>3962</v>
      </c>
      <c r="C9728" s="1" t="s">
        <v>10163</v>
      </c>
      <c r="D9728" s="1" t="s">
        <v>6577</v>
      </c>
      <c r="E9728" s="1" t="s">
        <v>6584</v>
      </c>
      <c r="F9728" s="62">
        <v>21084.587695406288</v>
      </c>
      <c r="G9728" s="62">
        <v>290.82850302373799</v>
      </c>
      <c r="H9728" s="62">
        <v>282.93110370912132</v>
      </c>
      <c r="I9728" s="62">
        <v>2012.9090000000001</v>
      </c>
      <c r="J9728" s="62">
        <v>2002.8507495225106</v>
      </c>
      <c r="K9728" s="62">
        <v>2012.9090000000001</v>
      </c>
      <c r="L9728" s="62">
        <v>569514.56503602373</v>
      </c>
      <c r="M9728" s="63">
        <v>29547.606140867232</v>
      </c>
      <c r="N9728" s="64">
        <f>GP_need_index[[#This Row],[Normalised weighted population]]/GP_need_index[[#This Row],[Registered population]]</f>
        <v>1.4013841089861476</v>
      </c>
    </row>
    <row r="9729" spans="1:14" hidden="1" x14ac:dyDescent="0.2">
      <c r="A9729" s="46" t="s">
        <v>13250</v>
      </c>
      <c r="B9729" s="33" t="s">
        <v>3962</v>
      </c>
      <c r="C9729" s="1" t="s">
        <v>10163</v>
      </c>
      <c r="D9729" s="1" t="s">
        <v>6577</v>
      </c>
      <c r="E9729" s="1" t="s">
        <v>6584</v>
      </c>
      <c r="F9729" s="62">
        <v>21204.10388981651</v>
      </c>
      <c r="G9729" s="62">
        <v>290.82850302373799</v>
      </c>
      <c r="H9729" s="62">
        <v>282.93110370912132</v>
      </c>
      <c r="I9729" s="62">
        <v>2012.9090000000001</v>
      </c>
      <c r="J9729" s="62">
        <v>2002.8507495225106</v>
      </c>
      <c r="K9729" s="62">
        <v>2012.9090000000001</v>
      </c>
      <c r="L9729" s="62">
        <v>569514.56503602373</v>
      </c>
      <c r="M9729" s="63">
        <v>29667.452279806126</v>
      </c>
      <c r="N9729" s="64">
        <f>GP_need_index[[#This Row],[Normalised weighted population]]/GP_need_index[[#This Row],[Registered population]]</f>
        <v>1.3991372818190269</v>
      </c>
    </row>
    <row r="9730" spans="1:14" x14ac:dyDescent="0.2">
      <c r="A9730" s="46" t="s">
        <v>13248</v>
      </c>
      <c r="B9730" s="33" t="s">
        <v>4134</v>
      </c>
      <c r="C9730" s="1" t="s">
        <v>10164</v>
      </c>
      <c r="D9730" s="1" t="s">
        <v>6577</v>
      </c>
      <c r="E9730" s="1" t="s">
        <v>6576</v>
      </c>
      <c r="F9730" s="62">
        <v>8886.5000000000018</v>
      </c>
      <c r="G9730" s="62">
        <v>46.589255741581681</v>
      </c>
      <c r="H9730" s="62">
        <v>50.356651287152502</v>
      </c>
      <c r="I9730" s="62">
        <v>1851.26</v>
      </c>
      <c r="J9730" s="62">
        <v>1990.2893141309703</v>
      </c>
      <c r="K9730" s="62">
        <v>1851.26</v>
      </c>
      <c r="L9730" s="62">
        <v>93223.254261853945</v>
      </c>
      <c r="M9730" s="63">
        <v>4815.9835946567428</v>
      </c>
      <c r="N9730" s="68">
        <f>GP_need_index[[#This Row],[Normalised weighted population]]/GP_need_index[[#This Row],[Registered population]]</f>
        <v>0.54194380179561608</v>
      </c>
    </row>
    <row r="9731" spans="1:14" hidden="1" x14ac:dyDescent="0.2">
      <c r="A9731" s="46" t="s">
        <v>13249</v>
      </c>
      <c r="B9731" s="33" t="s">
        <v>4134</v>
      </c>
      <c r="C9731" s="1" t="s">
        <v>10164</v>
      </c>
      <c r="D9731" s="1" t="s">
        <v>6577</v>
      </c>
      <c r="E9731" s="1" t="s">
        <v>6576</v>
      </c>
      <c r="F9731" s="62">
        <v>8930.9121742786592</v>
      </c>
      <c r="G9731" s="62">
        <v>46.589255741581681</v>
      </c>
      <c r="H9731" s="62">
        <v>50.356651287152502</v>
      </c>
      <c r="I9731" s="62">
        <v>1851.26</v>
      </c>
      <c r="J9731" s="62">
        <v>1990.2893141309703</v>
      </c>
      <c r="K9731" s="62">
        <v>1851.26</v>
      </c>
      <c r="L9731" s="62">
        <v>93223.254261853945</v>
      </c>
      <c r="M9731" s="63">
        <v>4836.6173039401547</v>
      </c>
      <c r="N9731" s="64">
        <f>GP_need_index[[#This Row],[Normalised weighted population]]/GP_need_index[[#This Row],[Registered population]]</f>
        <v>0.54155916098579293</v>
      </c>
    </row>
    <row r="9732" spans="1:14" hidden="1" x14ac:dyDescent="0.2">
      <c r="A9732" s="46" t="s">
        <v>13250</v>
      </c>
      <c r="B9732" s="33" t="s">
        <v>4134</v>
      </c>
      <c r="C9732" s="1" t="s">
        <v>10164</v>
      </c>
      <c r="D9732" s="1" t="s">
        <v>6577</v>
      </c>
      <c r="E9732" s="1" t="s">
        <v>6576</v>
      </c>
      <c r="F9732" s="62">
        <v>8969.0350996282195</v>
      </c>
      <c r="G9732" s="62">
        <v>46.589255741581681</v>
      </c>
      <c r="H9732" s="62">
        <v>50.356651287152502</v>
      </c>
      <c r="I9732" s="62">
        <v>1851.26</v>
      </c>
      <c r="J9732" s="62">
        <v>1990.2893141309703</v>
      </c>
      <c r="K9732" s="62">
        <v>1851.26</v>
      </c>
      <c r="L9732" s="62">
        <v>93223.254261853945</v>
      </c>
      <c r="M9732" s="63">
        <v>4856.2347953416174</v>
      </c>
      <c r="N9732" s="64">
        <f>GP_need_index[[#This Row],[Normalised weighted population]]/GP_need_index[[#This Row],[Registered population]]</f>
        <v>0.54144450784264586</v>
      </c>
    </row>
    <row r="9733" spans="1:14" x14ac:dyDescent="0.2">
      <c r="A9733" s="46" t="s">
        <v>13248</v>
      </c>
      <c r="B9733" s="33" t="s">
        <v>4121</v>
      </c>
      <c r="C9733" s="1" t="s">
        <v>10165</v>
      </c>
      <c r="D9733" s="1" t="s">
        <v>6577</v>
      </c>
      <c r="E9733" s="1" t="s">
        <v>6576</v>
      </c>
      <c r="F9733" s="62">
        <v>6432.4166666666679</v>
      </c>
      <c r="G9733" s="62">
        <v>83.706450814097551</v>
      </c>
      <c r="H9733" s="62">
        <v>77.295163543471901</v>
      </c>
      <c r="I9733" s="62">
        <v>2098.2330000000002</v>
      </c>
      <c r="J9733" s="62">
        <v>1990.2893141309703</v>
      </c>
      <c r="K9733" s="62">
        <v>2098.2330000000002</v>
      </c>
      <c r="L9733" s="62">
        <v>162183.26288730968</v>
      </c>
      <c r="M9733" s="63">
        <v>8378.5096280724065</v>
      </c>
      <c r="N9733" s="68">
        <f>GP_need_index[[#This Row],[Normalised weighted population]]/GP_need_index[[#This Row],[Registered population]]</f>
        <v>1.3025446052788463</v>
      </c>
    </row>
    <row r="9734" spans="1:14" hidden="1" x14ac:dyDescent="0.2">
      <c r="A9734" s="46" t="s">
        <v>13249</v>
      </c>
      <c r="B9734" s="33" t="s">
        <v>4121</v>
      </c>
      <c r="C9734" s="1" t="s">
        <v>10165</v>
      </c>
      <c r="D9734" s="1" t="s">
        <v>6577</v>
      </c>
      <c r="E9734" s="1" t="s">
        <v>6576</v>
      </c>
      <c r="F9734" s="62">
        <v>6477.2212235077895</v>
      </c>
      <c r="G9734" s="62">
        <v>83.706450814097551</v>
      </c>
      <c r="H9734" s="62">
        <v>77.295163543471901</v>
      </c>
      <c r="I9734" s="62">
        <v>2098.2330000000002</v>
      </c>
      <c r="J9734" s="62">
        <v>1990.2893141309703</v>
      </c>
      <c r="K9734" s="62">
        <v>2098.2330000000002</v>
      </c>
      <c r="L9734" s="62">
        <v>162183.26288730968</v>
      </c>
      <c r="M9734" s="63">
        <v>8414.4067046500168</v>
      </c>
      <c r="N9734" s="64">
        <f>GP_need_index[[#This Row],[Normalised weighted population]]/GP_need_index[[#This Row],[Registered population]]</f>
        <v>1.2990766278155819</v>
      </c>
    </row>
    <row r="9735" spans="1:14" hidden="1" x14ac:dyDescent="0.2">
      <c r="A9735" s="46" t="s">
        <v>13250</v>
      </c>
      <c r="B9735" s="33" t="s">
        <v>4121</v>
      </c>
      <c r="C9735" s="1" t="s">
        <v>10165</v>
      </c>
      <c r="D9735" s="1" t="s">
        <v>6577</v>
      </c>
      <c r="E9735" s="1" t="s">
        <v>6576</v>
      </c>
      <c r="F9735" s="62">
        <v>6518.1232803832945</v>
      </c>
      <c r="G9735" s="62">
        <v>83.706450814097551</v>
      </c>
      <c r="H9735" s="62">
        <v>77.295163543471901</v>
      </c>
      <c r="I9735" s="62">
        <v>2098.2330000000002</v>
      </c>
      <c r="J9735" s="62">
        <v>1990.2893141309703</v>
      </c>
      <c r="K9735" s="62">
        <v>2098.2330000000002</v>
      </c>
      <c r="L9735" s="62">
        <v>162183.26288730968</v>
      </c>
      <c r="M9735" s="63">
        <v>8448.5358368107118</v>
      </c>
      <c r="N9735" s="64">
        <f>GP_need_index[[#This Row],[Normalised weighted population]]/GP_need_index[[#This Row],[Registered population]]</f>
        <v>1.2961607925147898</v>
      </c>
    </row>
    <row r="9736" spans="1:14" x14ac:dyDescent="0.2">
      <c r="A9736" s="46" t="s">
        <v>13248</v>
      </c>
      <c r="B9736" s="33" t="s">
        <v>3923</v>
      </c>
      <c r="C9736" s="1" t="s">
        <v>10166</v>
      </c>
      <c r="D9736" s="1" t="s">
        <v>6577</v>
      </c>
      <c r="E9736" s="1" t="s">
        <v>6587</v>
      </c>
      <c r="F9736" s="62">
        <v>6745.9999999999991</v>
      </c>
      <c r="G9736" s="62">
        <v>62.178236451229814</v>
      </c>
      <c r="H9736" s="62">
        <v>54.434641027563671</v>
      </c>
      <c r="I9736" s="62">
        <v>2026.1980000000001</v>
      </c>
      <c r="J9736" s="62">
        <v>1990.2546950354613</v>
      </c>
      <c r="K9736" s="62">
        <v>2026.1980000000001</v>
      </c>
      <c r="L9736" s="62">
        <v>110295.36078076746</v>
      </c>
      <c r="M9736" s="63">
        <v>5697.9414878061898</v>
      </c>
      <c r="N9736" s="68">
        <f>GP_need_index[[#This Row],[Normalised weighted population]]/GP_need_index[[#This Row],[Registered population]]</f>
        <v>0.84464000708659803</v>
      </c>
    </row>
    <row r="9737" spans="1:14" hidden="1" x14ac:dyDescent="0.2">
      <c r="A9737" s="46" t="s">
        <v>13249</v>
      </c>
      <c r="B9737" s="33" t="s">
        <v>3923</v>
      </c>
      <c r="C9737" s="1" t="s">
        <v>10166</v>
      </c>
      <c r="D9737" s="1" t="s">
        <v>6577</v>
      </c>
      <c r="E9737" s="1" t="s">
        <v>6587</v>
      </c>
      <c r="F9737" s="62">
        <v>6766.2385543425053</v>
      </c>
      <c r="G9737" s="62">
        <v>62.178236451229814</v>
      </c>
      <c r="H9737" s="62">
        <v>54.434641027563671</v>
      </c>
      <c r="I9737" s="62">
        <v>2026.1980000000001</v>
      </c>
      <c r="J9737" s="62">
        <v>1990.2546950354613</v>
      </c>
      <c r="K9737" s="62">
        <v>2026.1980000000001</v>
      </c>
      <c r="L9737" s="62">
        <v>110295.36078076746</v>
      </c>
      <c r="M9737" s="63">
        <v>5722.3538774795525</v>
      </c>
      <c r="N9737" s="64">
        <f>GP_need_index[[#This Row],[Normalised weighted population]]/GP_need_index[[#This Row],[Registered population]]</f>
        <v>0.84572156768061368</v>
      </c>
    </row>
    <row r="9738" spans="1:14" hidden="1" x14ac:dyDescent="0.2">
      <c r="A9738" s="46" t="s">
        <v>13250</v>
      </c>
      <c r="B9738" s="33" t="s">
        <v>3923</v>
      </c>
      <c r="C9738" s="1" t="s">
        <v>10166</v>
      </c>
      <c r="D9738" s="1" t="s">
        <v>6577</v>
      </c>
      <c r="E9738" s="1" t="s">
        <v>6587</v>
      </c>
      <c r="F9738" s="62">
        <v>6780.2047394191095</v>
      </c>
      <c r="G9738" s="62">
        <v>62.178236451229814</v>
      </c>
      <c r="H9738" s="62">
        <v>54.434641027563671</v>
      </c>
      <c r="I9738" s="62">
        <v>2026.1980000000001</v>
      </c>
      <c r="J9738" s="62">
        <v>1990.2546950354613</v>
      </c>
      <c r="K9738" s="62">
        <v>2026.1980000000001</v>
      </c>
      <c r="L9738" s="62">
        <v>110295.36078076746</v>
      </c>
      <c r="M9738" s="63">
        <v>5745.5639478516969</v>
      </c>
      <c r="N9738" s="64">
        <f>GP_need_index[[#This Row],[Normalised weighted population]]/GP_need_index[[#This Row],[Registered population]]</f>
        <v>0.84740272140276773</v>
      </c>
    </row>
    <row r="9739" spans="1:14" x14ac:dyDescent="0.2">
      <c r="A9739" s="46" t="s">
        <v>13248</v>
      </c>
      <c r="B9739" s="33" t="s">
        <v>4115</v>
      </c>
      <c r="C9739" s="1" t="s">
        <v>10167</v>
      </c>
      <c r="D9739" s="1" t="s">
        <v>6577</v>
      </c>
      <c r="E9739" s="1" t="s">
        <v>6576</v>
      </c>
      <c r="F9739" s="62">
        <v>8042</v>
      </c>
      <c r="G9739" s="62">
        <v>94.081046781469865</v>
      </c>
      <c r="H9739" s="62">
        <v>78.048035586157297</v>
      </c>
      <c r="I9739" s="62">
        <v>1867.356</v>
      </c>
      <c r="J9739" s="62">
        <v>1990.2893141309703</v>
      </c>
      <c r="K9739" s="62">
        <v>1867.356</v>
      </c>
      <c r="L9739" s="62">
        <v>145743.46754002434</v>
      </c>
      <c r="M9739" s="63">
        <v>7529.2174067383394</v>
      </c>
      <c r="N9739" s="68">
        <f>GP_need_index[[#This Row],[Normalised weighted population]]/GP_need_index[[#This Row],[Registered population]]</f>
        <v>0.93623693194955726</v>
      </c>
    </row>
    <row r="9740" spans="1:14" hidden="1" x14ac:dyDescent="0.2">
      <c r="A9740" s="46" t="s">
        <v>13249</v>
      </c>
      <c r="B9740" s="33" t="s">
        <v>4115</v>
      </c>
      <c r="C9740" s="1" t="s">
        <v>10167</v>
      </c>
      <c r="D9740" s="1" t="s">
        <v>6577</v>
      </c>
      <c r="E9740" s="1" t="s">
        <v>6576</v>
      </c>
      <c r="F9740" s="62">
        <v>8102.5439211847588</v>
      </c>
      <c r="G9740" s="62">
        <v>94.081046781469865</v>
      </c>
      <c r="H9740" s="62">
        <v>78.048035586157297</v>
      </c>
      <c r="I9740" s="62">
        <v>1867.356</v>
      </c>
      <c r="J9740" s="62">
        <v>1990.2893141309703</v>
      </c>
      <c r="K9740" s="62">
        <v>1867.356</v>
      </c>
      <c r="L9740" s="62">
        <v>145743.46754002434</v>
      </c>
      <c r="M9740" s="63">
        <v>7561.4757564708016</v>
      </c>
      <c r="N9740" s="64">
        <f>GP_need_index[[#This Row],[Normalised weighted population]]/GP_need_index[[#This Row],[Registered population]]</f>
        <v>0.93322243359899715</v>
      </c>
    </row>
    <row r="9741" spans="1:14" hidden="1" x14ac:dyDescent="0.2">
      <c r="A9741" s="46" t="s">
        <v>13250</v>
      </c>
      <c r="B9741" s="33" t="s">
        <v>4115</v>
      </c>
      <c r="C9741" s="1" t="s">
        <v>10167</v>
      </c>
      <c r="D9741" s="1" t="s">
        <v>6577</v>
      </c>
      <c r="E9741" s="1" t="s">
        <v>6576</v>
      </c>
      <c r="F9741" s="62">
        <v>8156.1705859302001</v>
      </c>
      <c r="G9741" s="62">
        <v>94.081046781469865</v>
      </c>
      <c r="H9741" s="62">
        <v>78.048035586157297</v>
      </c>
      <c r="I9741" s="62">
        <v>1867.356</v>
      </c>
      <c r="J9741" s="62">
        <v>1990.2893141309703</v>
      </c>
      <c r="K9741" s="62">
        <v>1867.356</v>
      </c>
      <c r="L9741" s="62">
        <v>145743.46754002434</v>
      </c>
      <c r="M9741" s="63">
        <v>7592.1453704413125</v>
      </c>
      <c r="N9741" s="64">
        <f>GP_need_index[[#This Row],[Normalised weighted population]]/GP_need_index[[#This Row],[Registered population]]</f>
        <v>0.93084680984212631</v>
      </c>
    </row>
    <row r="9742" spans="1:14" x14ac:dyDescent="0.2">
      <c r="A9742" s="46" t="s">
        <v>13248</v>
      </c>
      <c r="B9742" s="33" t="s">
        <v>3925</v>
      </c>
      <c r="C9742" s="1" t="s">
        <v>10168</v>
      </c>
      <c r="D9742" s="1" t="s">
        <v>6577</v>
      </c>
      <c r="E9742" s="1" t="s">
        <v>6587</v>
      </c>
      <c r="F9742" s="62">
        <v>7075.3333333333339</v>
      </c>
      <c r="G9742" s="62">
        <v>65.752433089466166</v>
      </c>
      <c r="H9742" s="62">
        <v>61.430095618846202</v>
      </c>
      <c r="I9742" s="62">
        <v>2161.9479999999999</v>
      </c>
      <c r="J9742" s="62">
        <v>1990.2546950354613</v>
      </c>
      <c r="K9742" s="62">
        <v>2161.9479999999999</v>
      </c>
      <c r="L9742" s="62">
        <v>132808.6723629733</v>
      </c>
      <c r="M9742" s="63">
        <v>6860.9961365609797</v>
      </c>
      <c r="N9742" s="68">
        <f>GP_need_index[[#This Row],[Normalised weighted population]]/GP_need_index[[#This Row],[Registered population]]</f>
        <v>0.9697064171149975</v>
      </c>
    </row>
    <row r="9743" spans="1:14" hidden="1" x14ac:dyDescent="0.2">
      <c r="A9743" s="46" t="s">
        <v>13249</v>
      </c>
      <c r="B9743" s="33" t="s">
        <v>3925</v>
      </c>
      <c r="C9743" s="1" t="s">
        <v>10168</v>
      </c>
      <c r="D9743" s="1" t="s">
        <v>6577</v>
      </c>
      <c r="E9743" s="1" t="s">
        <v>6587</v>
      </c>
      <c r="F9743" s="62">
        <v>7114.7200137776472</v>
      </c>
      <c r="G9743" s="62">
        <v>65.752433089466166</v>
      </c>
      <c r="H9743" s="62">
        <v>61.430095618846202</v>
      </c>
      <c r="I9743" s="62">
        <v>2161.9479999999999</v>
      </c>
      <c r="J9743" s="62">
        <v>1990.2546950354613</v>
      </c>
      <c r="K9743" s="62">
        <v>2161.9479999999999</v>
      </c>
      <c r="L9743" s="62">
        <v>132808.6723629733</v>
      </c>
      <c r="M9743" s="63">
        <v>6890.3915439360126</v>
      </c>
      <c r="N9743" s="64">
        <f>GP_need_index[[#This Row],[Normalised weighted population]]/GP_need_index[[#This Row],[Registered population]]</f>
        <v>0.96846981056074977</v>
      </c>
    </row>
    <row r="9744" spans="1:14" hidden="1" x14ac:dyDescent="0.2">
      <c r="A9744" s="46" t="s">
        <v>13250</v>
      </c>
      <c r="B9744" s="33" t="s">
        <v>3925</v>
      </c>
      <c r="C9744" s="1" t="s">
        <v>10168</v>
      </c>
      <c r="D9744" s="1" t="s">
        <v>6577</v>
      </c>
      <c r="E9744" s="1" t="s">
        <v>6587</v>
      </c>
      <c r="F9744" s="62">
        <v>7148.0977232258547</v>
      </c>
      <c r="G9744" s="62">
        <v>65.752433089466166</v>
      </c>
      <c r="H9744" s="62">
        <v>61.430095618846202</v>
      </c>
      <c r="I9744" s="62">
        <v>2161.9479999999999</v>
      </c>
      <c r="J9744" s="62">
        <v>1990.2546950354613</v>
      </c>
      <c r="K9744" s="62">
        <v>2161.9479999999999</v>
      </c>
      <c r="L9744" s="62">
        <v>132808.6723629733</v>
      </c>
      <c r="M9744" s="63">
        <v>6918.3392165285404</v>
      </c>
      <c r="N9744" s="64">
        <f>GP_need_index[[#This Row],[Normalised weighted population]]/GP_need_index[[#This Row],[Registered population]]</f>
        <v>0.96785739149161676</v>
      </c>
    </row>
    <row r="9745" spans="1:14" x14ac:dyDescent="0.2">
      <c r="A9745" s="46" t="s">
        <v>13248</v>
      </c>
      <c r="B9745" s="33" t="s">
        <v>3942</v>
      </c>
      <c r="C9745" s="1" t="s">
        <v>8260</v>
      </c>
      <c r="D9745" s="1" t="s">
        <v>6577</v>
      </c>
      <c r="E9745" s="1" t="s">
        <v>6587</v>
      </c>
      <c r="F9745" s="62">
        <v>6835.833333333333</v>
      </c>
      <c r="G9745" s="62">
        <v>54.856452091766563</v>
      </c>
      <c r="H9745" s="62">
        <v>50.839868769698398</v>
      </c>
      <c r="I9745" s="62">
        <v>1987.1379999999999</v>
      </c>
      <c r="J9745" s="62">
        <v>1990.2546950354613</v>
      </c>
      <c r="K9745" s="62">
        <v>1987.1379999999999</v>
      </c>
      <c r="L9745" s="62">
        <v>101025.83514728093</v>
      </c>
      <c r="M9745" s="63">
        <v>5219.0708054362403</v>
      </c>
      <c r="N9745" s="68">
        <f>GP_need_index[[#This Row],[Normalised weighted population]]/GP_need_index[[#This Row],[Registered population]]</f>
        <v>0.76348713477063135</v>
      </c>
    </row>
    <row r="9746" spans="1:14" hidden="1" x14ac:dyDescent="0.2">
      <c r="A9746" s="46" t="s">
        <v>13249</v>
      </c>
      <c r="B9746" s="33" t="s">
        <v>3942</v>
      </c>
      <c r="C9746" s="1" t="s">
        <v>8260</v>
      </c>
      <c r="D9746" s="1" t="s">
        <v>6577</v>
      </c>
      <c r="E9746" s="1" t="s">
        <v>6587</v>
      </c>
      <c r="F9746" s="62">
        <v>6850.9811537908345</v>
      </c>
      <c r="G9746" s="62">
        <v>54.856452091766563</v>
      </c>
      <c r="H9746" s="62">
        <v>50.839868769698398</v>
      </c>
      <c r="I9746" s="62">
        <v>1987.1379999999999</v>
      </c>
      <c r="J9746" s="62">
        <v>1990.2546950354613</v>
      </c>
      <c r="K9746" s="62">
        <v>1987.1379999999999</v>
      </c>
      <c r="L9746" s="62">
        <v>101025.83514728093</v>
      </c>
      <c r="M9746" s="63">
        <v>5241.4315107028433</v>
      </c>
      <c r="N9746" s="64">
        <f>GP_need_index[[#This Row],[Normalised weighted population]]/GP_need_index[[#This Row],[Registered population]]</f>
        <v>0.76506290019534162</v>
      </c>
    </row>
    <row r="9747" spans="1:14" hidden="1" x14ac:dyDescent="0.2">
      <c r="A9747" s="46" t="s">
        <v>13250</v>
      </c>
      <c r="B9747" s="33" t="s">
        <v>3942</v>
      </c>
      <c r="C9747" s="1" t="s">
        <v>8260</v>
      </c>
      <c r="D9747" s="1" t="s">
        <v>6577</v>
      </c>
      <c r="E9747" s="1" t="s">
        <v>6587</v>
      </c>
      <c r="F9747" s="62">
        <v>6860.0981865415333</v>
      </c>
      <c r="G9747" s="62">
        <v>54.856452091766563</v>
      </c>
      <c r="H9747" s="62">
        <v>50.839868769698398</v>
      </c>
      <c r="I9747" s="62">
        <v>1987.1379999999999</v>
      </c>
      <c r="J9747" s="62">
        <v>1990.2546950354613</v>
      </c>
      <c r="K9747" s="62">
        <v>1987.1379999999999</v>
      </c>
      <c r="L9747" s="62">
        <v>101025.83514728093</v>
      </c>
      <c r="M9747" s="63">
        <v>5262.690942890873</v>
      </c>
      <c r="N9747" s="64">
        <f>GP_need_index[[#This Row],[Normalised weighted population]]/GP_need_index[[#This Row],[Registered population]]</f>
        <v>0.76714513404712925</v>
      </c>
    </row>
    <row r="9748" spans="1:14" x14ac:dyDescent="0.2">
      <c r="A9748" s="46" t="s">
        <v>13248</v>
      </c>
      <c r="B9748" s="33" t="s">
        <v>3929</v>
      </c>
      <c r="C9748" s="1" t="s">
        <v>10169</v>
      </c>
      <c r="D9748" s="1" t="s">
        <v>6577</v>
      </c>
      <c r="E9748" s="1" t="s">
        <v>6587</v>
      </c>
      <c r="F9748" s="62">
        <v>6239.25</v>
      </c>
      <c r="G9748" s="62">
        <v>65.217449736460225</v>
      </c>
      <c r="H9748" s="62">
        <v>68.915315534996694</v>
      </c>
      <c r="I9748" s="62">
        <v>1805.7049999999999</v>
      </c>
      <c r="J9748" s="62">
        <v>1990.2546950354613</v>
      </c>
      <c r="K9748" s="62">
        <v>1805.7049999999999</v>
      </c>
      <c r="L9748" s="62">
        <v>124440.7298381212</v>
      </c>
      <c r="M9748" s="63">
        <v>6428.701917271871</v>
      </c>
      <c r="N9748" s="68">
        <f>GP_need_index[[#This Row],[Normalised weighted population]]/GP_need_index[[#This Row],[Registered population]]</f>
        <v>1.0303645337615692</v>
      </c>
    </row>
    <row r="9749" spans="1:14" hidden="1" x14ac:dyDescent="0.2">
      <c r="A9749" s="46" t="s">
        <v>13249</v>
      </c>
      <c r="B9749" s="33" t="s">
        <v>3929</v>
      </c>
      <c r="C9749" s="1" t="s">
        <v>10169</v>
      </c>
      <c r="D9749" s="1" t="s">
        <v>6577</v>
      </c>
      <c r="E9749" s="1" t="s">
        <v>6587</v>
      </c>
      <c r="F9749" s="62">
        <v>6239.1267334604763</v>
      </c>
      <c r="G9749" s="62">
        <v>65.217449736460225</v>
      </c>
      <c r="H9749" s="62">
        <v>68.915315534996694</v>
      </c>
      <c r="I9749" s="62">
        <v>1805.7049999999999</v>
      </c>
      <c r="J9749" s="62">
        <v>1990.2546950354613</v>
      </c>
      <c r="K9749" s="62">
        <v>1805.7049999999999</v>
      </c>
      <c r="L9749" s="62">
        <v>124440.7298381212</v>
      </c>
      <c r="M9749" s="63">
        <v>6456.2451934943792</v>
      </c>
      <c r="N9749" s="64">
        <f>GP_need_index[[#This Row],[Normalised weighted population]]/GP_need_index[[#This Row],[Registered population]]</f>
        <v>1.0347994950750872</v>
      </c>
    </row>
    <row r="9750" spans="1:14" hidden="1" x14ac:dyDescent="0.2">
      <c r="A9750" s="46" t="s">
        <v>13250</v>
      </c>
      <c r="B9750" s="33" t="s">
        <v>3929</v>
      </c>
      <c r="C9750" s="1" t="s">
        <v>10169</v>
      </c>
      <c r="D9750" s="1" t="s">
        <v>6577</v>
      </c>
      <c r="E9750" s="1" t="s">
        <v>6587</v>
      </c>
      <c r="F9750" s="62">
        <v>6237.6654695258258</v>
      </c>
      <c r="G9750" s="62">
        <v>65.217449736460225</v>
      </c>
      <c r="H9750" s="62">
        <v>68.915315534996694</v>
      </c>
      <c r="I9750" s="62">
        <v>1805.7049999999999</v>
      </c>
      <c r="J9750" s="62">
        <v>1990.2546950354613</v>
      </c>
      <c r="K9750" s="62">
        <v>1805.7049999999999</v>
      </c>
      <c r="L9750" s="62">
        <v>124440.7298381212</v>
      </c>
      <c r="M9750" s="63">
        <v>6482.4319530847915</v>
      </c>
      <c r="N9750" s="64">
        <f>GP_need_index[[#This Row],[Normalised weighted population]]/GP_need_index[[#This Row],[Registered population]]</f>
        <v>1.0392400786407632</v>
      </c>
    </row>
    <row r="9751" spans="1:14" x14ac:dyDescent="0.2">
      <c r="A9751" s="46" t="s">
        <v>13248</v>
      </c>
      <c r="B9751" s="33" t="s">
        <v>4139</v>
      </c>
      <c r="C9751" s="1" t="s">
        <v>10170</v>
      </c>
      <c r="D9751" s="1" t="s">
        <v>6577</v>
      </c>
      <c r="E9751" s="1" t="s">
        <v>6576</v>
      </c>
      <c r="F9751" s="62">
        <v>5285.8333333333339</v>
      </c>
      <c r="G9751" s="62">
        <v>74.921575537961331</v>
      </c>
      <c r="H9751" s="62">
        <v>75.699783143849317</v>
      </c>
      <c r="I9751" s="62">
        <v>1962.922</v>
      </c>
      <c r="J9751" s="62">
        <v>1990.2893141309703</v>
      </c>
      <c r="K9751" s="62">
        <v>1962.922</v>
      </c>
      <c r="L9751" s="62">
        <v>148592.76972829099</v>
      </c>
      <c r="M9751" s="63">
        <v>7676.414505826594</v>
      </c>
      <c r="N9751" s="68">
        <f>GP_need_index[[#This Row],[Normalised weighted population]]/GP_need_index[[#This Row],[Registered population]]</f>
        <v>1.4522619276354898</v>
      </c>
    </row>
    <row r="9752" spans="1:14" hidden="1" x14ac:dyDescent="0.2">
      <c r="A9752" s="46" t="s">
        <v>13249</v>
      </c>
      <c r="B9752" s="33" t="s">
        <v>4139</v>
      </c>
      <c r="C9752" s="1" t="s">
        <v>10170</v>
      </c>
      <c r="D9752" s="1" t="s">
        <v>6577</v>
      </c>
      <c r="E9752" s="1" t="s">
        <v>6576</v>
      </c>
      <c r="F9752" s="62">
        <v>5320.1552890242619</v>
      </c>
      <c r="G9752" s="62">
        <v>74.921575537961331</v>
      </c>
      <c r="H9752" s="62">
        <v>75.699783143849317</v>
      </c>
      <c r="I9752" s="62">
        <v>1962.922</v>
      </c>
      <c r="J9752" s="62">
        <v>1990.2893141309703</v>
      </c>
      <c r="K9752" s="62">
        <v>1962.922</v>
      </c>
      <c r="L9752" s="62">
        <v>148592.76972829099</v>
      </c>
      <c r="M9752" s="63">
        <v>7709.3035101471078</v>
      </c>
      <c r="N9752" s="64">
        <f>GP_need_index[[#This Row],[Normalised weighted population]]/GP_need_index[[#This Row],[Registered population]]</f>
        <v>1.4490749031427286</v>
      </c>
    </row>
    <row r="9753" spans="1:14" hidden="1" x14ac:dyDescent="0.2">
      <c r="A9753" s="46" t="s">
        <v>13250</v>
      </c>
      <c r="B9753" s="33" t="s">
        <v>4139</v>
      </c>
      <c r="C9753" s="1" t="s">
        <v>10170</v>
      </c>
      <c r="D9753" s="1" t="s">
        <v>6577</v>
      </c>
      <c r="E9753" s="1" t="s">
        <v>6576</v>
      </c>
      <c r="F9753" s="62">
        <v>5350.2420141503862</v>
      </c>
      <c r="G9753" s="62">
        <v>74.921575537961331</v>
      </c>
      <c r="H9753" s="62">
        <v>75.699783143849317</v>
      </c>
      <c r="I9753" s="62">
        <v>1962.922</v>
      </c>
      <c r="J9753" s="62">
        <v>1990.2893141309703</v>
      </c>
      <c r="K9753" s="62">
        <v>1962.922</v>
      </c>
      <c r="L9753" s="62">
        <v>148592.76972829099</v>
      </c>
      <c r="M9753" s="63">
        <v>7740.5727187318707</v>
      </c>
      <c r="N9753" s="64">
        <f>GP_need_index[[#This Row],[Normalised weighted population]]/GP_need_index[[#This Row],[Registered population]]</f>
        <v>1.4467705756598501</v>
      </c>
    </row>
    <row r="9754" spans="1:14" x14ac:dyDescent="0.2">
      <c r="A9754" s="46" t="s">
        <v>13248</v>
      </c>
      <c r="B9754" s="33" t="s">
        <v>4111</v>
      </c>
      <c r="C9754" s="1" t="s">
        <v>10171</v>
      </c>
      <c r="D9754" s="1" t="s">
        <v>6577</v>
      </c>
      <c r="E9754" s="1" t="s">
        <v>6576</v>
      </c>
      <c r="F9754" s="62">
        <v>8797.6666666666679</v>
      </c>
      <c r="G9754" s="62">
        <v>113.73418806360067</v>
      </c>
      <c r="H9754" s="62">
        <v>111.05896971780487</v>
      </c>
      <c r="I9754" s="62">
        <v>2092.7719999999999</v>
      </c>
      <c r="J9754" s="62">
        <v>1990.2893141309703</v>
      </c>
      <c r="K9754" s="62">
        <v>2092.7719999999999</v>
      </c>
      <c r="L9754" s="62">
        <v>232421.10217426994</v>
      </c>
      <c r="M9754" s="63">
        <v>12007.049356797064</v>
      </c>
      <c r="N9754" s="68">
        <f>GP_need_index[[#This Row],[Normalised weighted population]]/GP_need_index[[#This Row],[Registered population]]</f>
        <v>1.3647993055124914</v>
      </c>
    </row>
    <row r="9755" spans="1:14" hidden="1" x14ac:dyDescent="0.2">
      <c r="A9755" s="46" t="s">
        <v>13249</v>
      </c>
      <c r="B9755" s="33" t="s">
        <v>4111</v>
      </c>
      <c r="C9755" s="1" t="s">
        <v>10171</v>
      </c>
      <c r="D9755" s="1" t="s">
        <v>6577</v>
      </c>
      <c r="E9755" s="1" t="s">
        <v>6576</v>
      </c>
      <c r="F9755" s="62">
        <v>8862.7846605776522</v>
      </c>
      <c r="G9755" s="62">
        <v>113.73418806360067</v>
      </c>
      <c r="H9755" s="62">
        <v>111.05896971780487</v>
      </c>
      <c r="I9755" s="62">
        <v>2092.7719999999999</v>
      </c>
      <c r="J9755" s="62">
        <v>1990.2893141309703</v>
      </c>
      <c r="K9755" s="62">
        <v>2092.7719999999999</v>
      </c>
      <c r="L9755" s="62">
        <v>232421.10217426994</v>
      </c>
      <c r="M9755" s="63">
        <v>12058.492631241479</v>
      </c>
      <c r="N9755" s="64">
        <f>GP_need_index[[#This Row],[Normalised weighted population]]/GP_need_index[[#This Row],[Registered population]]</f>
        <v>1.3605760596755307</v>
      </c>
    </row>
    <row r="9756" spans="1:14" hidden="1" x14ac:dyDescent="0.2">
      <c r="A9756" s="46" t="s">
        <v>13250</v>
      </c>
      <c r="B9756" s="33" t="s">
        <v>4111</v>
      </c>
      <c r="C9756" s="1" t="s">
        <v>10171</v>
      </c>
      <c r="D9756" s="1" t="s">
        <v>6577</v>
      </c>
      <c r="E9756" s="1" t="s">
        <v>6576</v>
      </c>
      <c r="F9756" s="62">
        <v>8919.7918328318847</v>
      </c>
      <c r="G9756" s="62">
        <v>113.73418806360067</v>
      </c>
      <c r="H9756" s="62">
        <v>111.05896971780487</v>
      </c>
      <c r="I9756" s="62">
        <v>2092.7719999999999</v>
      </c>
      <c r="J9756" s="62">
        <v>1990.2893141309703</v>
      </c>
      <c r="K9756" s="62">
        <v>2092.7719999999999</v>
      </c>
      <c r="L9756" s="62">
        <v>232421.10217426994</v>
      </c>
      <c r="M9756" s="63">
        <v>12107.402305222769</v>
      </c>
      <c r="N9756" s="64">
        <f>GP_need_index[[#This Row],[Normalised weighted population]]/GP_need_index[[#This Row],[Registered population]]</f>
        <v>1.3573637739681277</v>
      </c>
    </row>
    <row r="9757" spans="1:14" x14ac:dyDescent="0.2">
      <c r="A9757" s="46" t="s">
        <v>13248</v>
      </c>
      <c r="B9757" s="33" t="s">
        <v>3945</v>
      </c>
      <c r="C9757" s="1" t="s">
        <v>10172</v>
      </c>
      <c r="D9757" s="1" t="s">
        <v>6577</v>
      </c>
      <c r="E9757" s="1" t="s">
        <v>6587</v>
      </c>
      <c r="F9757" s="62">
        <v>7068.4166666666661</v>
      </c>
      <c r="G9757" s="62">
        <v>73.529840524029623</v>
      </c>
      <c r="H9757" s="62">
        <v>73.587132805404138</v>
      </c>
      <c r="I9757" s="62">
        <v>2045.7370000000001</v>
      </c>
      <c r="J9757" s="62">
        <v>1990.2546950354613</v>
      </c>
      <c r="K9757" s="62">
        <v>2045.7370000000001</v>
      </c>
      <c r="L9757" s="62">
        <v>150539.92030392904</v>
      </c>
      <c r="M9757" s="63">
        <v>7777.0057724890848</v>
      </c>
      <c r="N9757" s="68">
        <f>GP_need_index[[#This Row],[Normalised weighted population]]/GP_need_index[[#This Row],[Registered population]]</f>
        <v>1.1002472179043989</v>
      </c>
    </row>
    <row r="9758" spans="1:14" hidden="1" x14ac:dyDescent="0.2">
      <c r="A9758" s="46" t="s">
        <v>13249</v>
      </c>
      <c r="B9758" s="33" t="s">
        <v>3945</v>
      </c>
      <c r="C9758" s="1" t="s">
        <v>10172</v>
      </c>
      <c r="D9758" s="1" t="s">
        <v>6577</v>
      </c>
      <c r="E9758" s="1" t="s">
        <v>6587</v>
      </c>
      <c r="F9758" s="62">
        <v>7081.457927073011</v>
      </c>
      <c r="G9758" s="62">
        <v>73.529840524029623</v>
      </c>
      <c r="H9758" s="62">
        <v>73.587132805404138</v>
      </c>
      <c r="I9758" s="62">
        <v>2045.7370000000001</v>
      </c>
      <c r="J9758" s="62">
        <v>1990.2546950354613</v>
      </c>
      <c r="K9758" s="62">
        <v>2045.7370000000001</v>
      </c>
      <c r="L9758" s="62">
        <v>150539.92030392904</v>
      </c>
      <c r="M9758" s="63">
        <v>7810.3257523127268</v>
      </c>
      <c r="N9758" s="64">
        <f>GP_need_index[[#This Row],[Normalised weighted population]]/GP_need_index[[#This Row],[Registered population]]</f>
        <v>1.102926238176632</v>
      </c>
    </row>
    <row r="9759" spans="1:14" hidden="1" x14ac:dyDescent="0.2">
      <c r="A9759" s="46" t="s">
        <v>13250</v>
      </c>
      <c r="B9759" s="33" t="s">
        <v>3945</v>
      </c>
      <c r="C9759" s="1" t="s">
        <v>10172</v>
      </c>
      <c r="D9759" s="1" t="s">
        <v>6577</v>
      </c>
      <c r="E9759" s="1" t="s">
        <v>6587</v>
      </c>
      <c r="F9759" s="62">
        <v>7090.0715354559034</v>
      </c>
      <c r="G9759" s="62">
        <v>73.529840524029623</v>
      </c>
      <c r="H9759" s="62">
        <v>73.587132805404138</v>
      </c>
      <c r="I9759" s="62">
        <v>2045.7370000000001</v>
      </c>
      <c r="J9759" s="62">
        <v>1990.2546950354613</v>
      </c>
      <c r="K9759" s="62">
        <v>2045.7370000000001</v>
      </c>
      <c r="L9759" s="62">
        <v>150539.92030392904</v>
      </c>
      <c r="M9759" s="63">
        <v>7842.0047106962638</v>
      </c>
      <c r="N9759" s="64">
        <f>GP_need_index[[#This Row],[Normalised weighted population]]/GP_need_index[[#This Row],[Registered population]]</f>
        <v>1.1060543848507178</v>
      </c>
    </row>
    <row r="9760" spans="1:14" x14ac:dyDescent="0.2">
      <c r="A9760" s="46" t="s">
        <v>13248</v>
      </c>
      <c r="B9760" s="33" t="s">
        <v>3957</v>
      </c>
      <c r="C9760" s="1" t="s">
        <v>10173</v>
      </c>
      <c r="D9760" s="1" t="s">
        <v>6577</v>
      </c>
      <c r="E9760" s="1" t="s">
        <v>6587</v>
      </c>
      <c r="F9760" s="62">
        <v>6784.5000000000009</v>
      </c>
      <c r="G9760" s="62">
        <v>73.459467364373765</v>
      </c>
      <c r="H9760" s="62">
        <v>76.164532290629836</v>
      </c>
      <c r="I9760" s="62">
        <v>2089.701</v>
      </c>
      <c r="J9760" s="62">
        <v>1990.2546950354613</v>
      </c>
      <c r="K9760" s="62">
        <v>2089.701</v>
      </c>
      <c r="L9760" s="62">
        <v>159161.09929226147</v>
      </c>
      <c r="M9760" s="63">
        <v>8222.3823783924217</v>
      </c>
      <c r="N9760" s="68">
        <f>GP_need_index[[#This Row],[Normalised weighted population]]/GP_need_index[[#This Row],[Registered population]]</f>
        <v>1.2119363812207857</v>
      </c>
    </row>
    <row r="9761" spans="1:14" hidden="1" x14ac:dyDescent="0.2">
      <c r="A9761" s="46" t="s">
        <v>13249</v>
      </c>
      <c r="B9761" s="33" t="s">
        <v>3957</v>
      </c>
      <c r="C9761" s="1" t="s">
        <v>10173</v>
      </c>
      <c r="D9761" s="1" t="s">
        <v>6577</v>
      </c>
      <c r="E9761" s="1" t="s">
        <v>6587</v>
      </c>
      <c r="F9761" s="62">
        <v>6794.5748718352133</v>
      </c>
      <c r="G9761" s="62">
        <v>73.459467364373765</v>
      </c>
      <c r="H9761" s="62">
        <v>76.164532290629836</v>
      </c>
      <c r="I9761" s="62">
        <v>2089.701</v>
      </c>
      <c r="J9761" s="62">
        <v>1990.2546950354613</v>
      </c>
      <c r="K9761" s="62">
        <v>2089.701</v>
      </c>
      <c r="L9761" s="62">
        <v>159161.09929226147</v>
      </c>
      <c r="M9761" s="63">
        <v>8257.6105398423551</v>
      </c>
      <c r="N9761" s="64">
        <f>GP_need_index[[#This Row],[Normalised weighted population]]/GP_need_index[[#This Row],[Registered population]]</f>
        <v>1.2153240924714361</v>
      </c>
    </row>
    <row r="9762" spans="1:14" hidden="1" x14ac:dyDescent="0.2">
      <c r="A9762" s="46" t="s">
        <v>13250</v>
      </c>
      <c r="B9762" s="33" t="s">
        <v>3957</v>
      </c>
      <c r="C9762" s="1" t="s">
        <v>10173</v>
      </c>
      <c r="D9762" s="1" t="s">
        <v>6577</v>
      </c>
      <c r="E9762" s="1" t="s">
        <v>6587</v>
      </c>
      <c r="F9762" s="62">
        <v>6801.5788398037284</v>
      </c>
      <c r="G9762" s="62">
        <v>73.459467364373765</v>
      </c>
      <c r="H9762" s="62">
        <v>76.164532290629836</v>
      </c>
      <c r="I9762" s="62">
        <v>2089.701</v>
      </c>
      <c r="J9762" s="62">
        <v>1990.2546950354613</v>
      </c>
      <c r="K9762" s="62">
        <v>2089.701</v>
      </c>
      <c r="L9762" s="62">
        <v>159161.09929226147</v>
      </c>
      <c r="M9762" s="63">
        <v>8291.1037011950248</v>
      </c>
      <c r="N9762" s="64">
        <f>GP_need_index[[#This Row],[Normalised weighted population]]/GP_need_index[[#This Row],[Registered population]]</f>
        <v>1.2189969265186491</v>
      </c>
    </row>
    <row r="9763" spans="1:14" x14ac:dyDescent="0.2">
      <c r="A9763" s="46" t="s">
        <v>13248</v>
      </c>
      <c r="B9763" s="33" t="s">
        <v>3968</v>
      </c>
      <c r="C9763" s="1" t="s">
        <v>10174</v>
      </c>
      <c r="D9763" s="1" t="s">
        <v>6577</v>
      </c>
      <c r="E9763" s="1" t="s">
        <v>6584</v>
      </c>
      <c r="F9763" s="62">
        <v>14784.75</v>
      </c>
      <c r="G9763" s="62">
        <v>237.02630084641518</v>
      </c>
      <c r="H9763" s="62">
        <v>244.21964667898587</v>
      </c>
      <c r="I9763" s="62">
        <v>1896.616</v>
      </c>
      <c r="J9763" s="62">
        <v>2002.8507495225106</v>
      </c>
      <c r="K9763" s="62">
        <v>1896.616</v>
      </c>
      <c r="L9763" s="62">
        <v>463190.88940571144</v>
      </c>
      <c r="M9763" s="63">
        <v>23928.790538748239</v>
      </c>
      <c r="N9763" s="68">
        <f>GP_need_index[[#This Row],[Normalised weighted population]]/GP_need_index[[#This Row],[Registered population]]</f>
        <v>1.6184778598723846</v>
      </c>
    </row>
    <row r="9764" spans="1:14" hidden="1" x14ac:dyDescent="0.2">
      <c r="A9764" s="46" t="s">
        <v>13249</v>
      </c>
      <c r="B9764" s="33" t="s">
        <v>3968</v>
      </c>
      <c r="C9764" s="1" t="s">
        <v>10174</v>
      </c>
      <c r="D9764" s="1" t="s">
        <v>6577</v>
      </c>
      <c r="E9764" s="1" t="s">
        <v>6584</v>
      </c>
      <c r="F9764" s="62">
        <v>14846.890322614305</v>
      </c>
      <c r="G9764" s="62">
        <v>237.02630084641518</v>
      </c>
      <c r="H9764" s="62">
        <v>244.21964667898587</v>
      </c>
      <c r="I9764" s="62">
        <v>1896.616</v>
      </c>
      <c r="J9764" s="62">
        <v>2002.8507495225106</v>
      </c>
      <c r="K9764" s="62">
        <v>1896.616</v>
      </c>
      <c r="L9764" s="62">
        <v>463190.88940571144</v>
      </c>
      <c r="M9764" s="63">
        <v>24031.311591358961</v>
      </c>
      <c r="N9764" s="64">
        <f>GP_need_index[[#This Row],[Normalised weighted population]]/GP_need_index[[#This Row],[Registered population]]</f>
        <v>1.6186090870998919</v>
      </c>
    </row>
    <row r="9765" spans="1:14" hidden="1" x14ac:dyDescent="0.2">
      <c r="A9765" s="46" t="s">
        <v>13250</v>
      </c>
      <c r="B9765" s="33" t="s">
        <v>3968</v>
      </c>
      <c r="C9765" s="1" t="s">
        <v>10174</v>
      </c>
      <c r="D9765" s="1" t="s">
        <v>6577</v>
      </c>
      <c r="E9765" s="1" t="s">
        <v>6584</v>
      </c>
      <c r="F9765" s="62">
        <v>14897.889678241076</v>
      </c>
      <c r="G9765" s="62">
        <v>237.02630084641518</v>
      </c>
      <c r="H9765" s="62">
        <v>244.21964667898587</v>
      </c>
      <c r="I9765" s="62">
        <v>1896.616</v>
      </c>
      <c r="J9765" s="62">
        <v>2002.8507495225106</v>
      </c>
      <c r="K9765" s="62">
        <v>1896.616</v>
      </c>
      <c r="L9765" s="62">
        <v>463190.88940571144</v>
      </c>
      <c r="M9765" s="63">
        <v>24128.783443871522</v>
      </c>
      <c r="N9765" s="64">
        <f>GP_need_index[[#This Row],[Normalised weighted population]]/GP_need_index[[#This Row],[Registered population]]</f>
        <v>1.6196108284458912</v>
      </c>
    </row>
    <row r="9766" spans="1:14" x14ac:dyDescent="0.2">
      <c r="A9766" s="46" t="s">
        <v>13248</v>
      </c>
      <c r="B9766" s="33" t="s">
        <v>3976</v>
      </c>
      <c r="C9766" s="1" t="s">
        <v>10175</v>
      </c>
      <c r="D9766" s="1" t="s">
        <v>6577</v>
      </c>
      <c r="E9766" s="1" t="s">
        <v>6584</v>
      </c>
      <c r="F9766" s="62">
        <v>14651.833333333332</v>
      </c>
      <c r="G9766" s="62">
        <v>195.52959447318776</v>
      </c>
      <c r="H9766" s="62">
        <v>189.82247155153132</v>
      </c>
      <c r="I9766" s="62">
        <v>1976.491</v>
      </c>
      <c r="J9766" s="62">
        <v>2002.8507495225106</v>
      </c>
      <c r="K9766" s="62">
        <v>1976.491</v>
      </c>
      <c r="L9766" s="62">
        <v>375182.4066193577</v>
      </c>
      <c r="M9766" s="63">
        <v>19382.205969846913</v>
      </c>
      <c r="N9766" s="68">
        <f>GP_need_index[[#This Row],[Normalised weighted population]]/GP_need_index[[#This Row],[Registered population]]</f>
        <v>1.3228519277346575</v>
      </c>
    </row>
    <row r="9767" spans="1:14" hidden="1" x14ac:dyDescent="0.2">
      <c r="A9767" s="46" t="s">
        <v>13249</v>
      </c>
      <c r="B9767" s="33" t="s">
        <v>3976</v>
      </c>
      <c r="C9767" s="1" t="s">
        <v>10175</v>
      </c>
      <c r="D9767" s="1" t="s">
        <v>6577</v>
      </c>
      <c r="E9767" s="1" t="s">
        <v>6584</v>
      </c>
      <c r="F9767" s="62">
        <v>14686.32907019201</v>
      </c>
      <c r="G9767" s="62">
        <v>195.52959447318776</v>
      </c>
      <c r="H9767" s="62">
        <v>189.82247155153132</v>
      </c>
      <c r="I9767" s="62">
        <v>1976.491</v>
      </c>
      <c r="J9767" s="62">
        <v>2002.8507495225106</v>
      </c>
      <c r="K9767" s="62">
        <v>1976.491</v>
      </c>
      <c r="L9767" s="62">
        <v>375182.4066193577</v>
      </c>
      <c r="M9767" s="63">
        <v>19465.247532467005</v>
      </c>
      <c r="N9767" s="64">
        <f>GP_need_index[[#This Row],[Normalised weighted population]]/GP_need_index[[#This Row],[Registered population]]</f>
        <v>1.3253991136542411</v>
      </c>
    </row>
    <row r="9768" spans="1:14" hidden="1" x14ac:dyDescent="0.2">
      <c r="A9768" s="46" t="s">
        <v>13250</v>
      </c>
      <c r="B9768" s="33" t="s">
        <v>3976</v>
      </c>
      <c r="C9768" s="1" t="s">
        <v>10175</v>
      </c>
      <c r="D9768" s="1" t="s">
        <v>6577</v>
      </c>
      <c r="E9768" s="1" t="s">
        <v>6584</v>
      </c>
      <c r="F9768" s="62">
        <v>14719.61425833364</v>
      </c>
      <c r="G9768" s="62">
        <v>195.52959447318776</v>
      </c>
      <c r="H9768" s="62">
        <v>189.82247155153132</v>
      </c>
      <c r="I9768" s="62">
        <v>1976.491</v>
      </c>
      <c r="J9768" s="62">
        <v>2002.8507495225106</v>
      </c>
      <c r="K9768" s="62">
        <v>1976.491</v>
      </c>
      <c r="L9768" s="62">
        <v>375182.4066193577</v>
      </c>
      <c r="M9768" s="63">
        <v>19544.199267140004</v>
      </c>
      <c r="N9768" s="64">
        <f>GP_need_index[[#This Row],[Normalised weighted population]]/GP_need_index[[#This Row],[Registered population]]</f>
        <v>1.3277657229417463</v>
      </c>
    </row>
    <row r="9769" spans="1:14" x14ac:dyDescent="0.2">
      <c r="A9769" s="46" t="s">
        <v>13248</v>
      </c>
      <c r="B9769" s="33" t="s">
        <v>4116</v>
      </c>
      <c r="C9769" s="1" t="s">
        <v>10176</v>
      </c>
      <c r="D9769" s="1" t="s">
        <v>6577</v>
      </c>
      <c r="E9769" s="1" t="s">
        <v>6576</v>
      </c>
      <c r="F9769" s="62">
        <v>6125</v>
      </c>
      <c r="G9769" s="62">
        <v>53.630372459508862</v>
      </c>
      <c r="H9769" s="62">
        <v>55.237864617367961</v>
      </c>
      <c r="I9769" s="62">
        <v>1910.279</v>
      </c>
      <c r="J9769" s="62">
        <v>1990.2893141309703</v>
      </c>
      <c r="K9769" s="62">
        <v>1910.279</v>
      </c>
      <c r="L9769" s="62">
        <v>105519.73278340105</v>
      </c>
      <c r="M9769" s="63">
        <v>5451.2289451942643</v>
      </c>
      <c r="N9769" s="68">
        <f>GP_need_index[[#This Row],[Normalised weighted population]]/GP_need_index[[#This Row],[Registered population]]</f>
        <v>0.88999656248069625</v>
      </c>
    </row>
    <row r="9770" spans="1:14" hidden="1" x14ac:dyDescent="0.2">
      <c r="A9770" s="46" t="s">
        <v>13249</v>
      </c>
      <c r="B9770" s="33" t="s">
        <v>4116</v>
      </c>
      <c r="C9770" s="1" t="s">
        <v>10176</v>
      </c>
      <c r="D9770" s="1" t="s">
        <v>6577</v>
      </c>
      <c r="E9770" s="1" t="s">
        <v>6576</v>
      </c>
      <c r="F9770" s="62">
        <v>6149.6932873852584</v>
      </c>
      <c r="G9770" s="62">
        <v>53.630372459508862</v>
      </c>
      <c r="H9770" s="62">
        <v>55.237864617367961</v>
      </c>
      <c r="I9770" s="62">
        <v>1910.279</v>
      </c>
      <c r="J9770" s="62">
        <v>1990.2893141309703</v>
      </c>
      <c r="K9770" s="62">
        <v>1910.279</v>
      </c>
      <c r="L9770" s="62">
        <v>105519.73278340105</v>
      </c>
      <c r="M9770" s="63">
        <v>5474.5843140574907</v>
      </c>
      <c r="N9770" s="64">
        <f>GP_need_index[[#This Row],[Normalised weighted population]]/GP_need_index[[#This Row],[Registered population]]</f>
        <v>0.89022070828920763</v>
      </c>
    </row>
    <row r="9771" spans="1:14" hidden="1" x14ac:dyDescent="0.2">
      <c r="A9771" s="46" t="s">
        <v>13250</v>
      </c>
      <c r="B9771" s="33" t="s">
        <v>4116</v>
      </c>
      <c r="C9771" s="1" t="s">
        <v>10176</v>
      </c>
      <c r="D9771" s="1" t="s">
        <v>6577</v>
      </c>
      <c r="E9771" s="1" t="s">
        <v>6576</v>
      </c>
      <c r="F9771" s="62">
        <v>6171.5432011150597</v>
      </c>
      <c r="G9771" s="62">
        <v>53.630372459508862</v>
      </c>
      <c r="H9771" s="62">
        <v>55.237864617367961</v>
      </c>
      <c r="I9771" s="62">
        <v>1910.279</v>
      </c>
      <c r="J9771" s="62">
        <v>1990.2893141309703</v>
      </c>
      <c r="K9771" s="62">
        <v>1910.279</v>
      </c>
      <c r="L9771" s="62">
        <v>105519.73278340105</v>
      </c>
      <c r="M9771" s="63">
        <v>5496.7894222888399</v>
      </c>
      <c r="N9771" s="64">
        <f>GP_need_index[[#This Row],[Normalised weighted population]]/GP_need_index[[#This Row],[Registered population]]</f>
        <v>0.89066692772979261</v>
      </c>
    </row>
    <row r="9772" spans="1:14" x14ac:dyDescent="0.2">
      <c r="A9772" s="46" t="s">
        <v>13248</v>
      </c>
      <c r="B9772" s="33" t="s">
        <v>3933</v>
      </c>
      <c r="C9772" s="1" t="s">
        <v>10177</v>
      </c>
      <c r="D9772" s="1" t="s">
        <v>6577</v>
      </c>
      <c r="E9772" s="1" t="s">
        <v>6587</v>
      </c>
      <c r="F9772" s="62">
        <v>5906.4166666666661</v>
      </c>
      <c r="G9772" s="62">
        <v>59.166543922176402</v>
      </c>
      <c r="H9772" s="62">
        <v>54.239021295086367</v>
      </c>
      <c r="I9772" s="62">
        <v>2064.3209999999999</v>
      </c>
      <c r="J9772" s="62">
        <v>1990.2546950354613</v>
      </c>
      <c r="K9772" s="62">
        <v>2064.3209999999999</v>
      </c>
      <c r="L9772" s="62">
        <v>111966.75067889398</v>
      </c>
      <c r="M9772" s="63">
        <v>5784.2867499769618</v>
      </c>
      <c r="N9772" s="68">
        <f>GP_need_index[[#This Row],[Normalised weighted population]]/GP_need_index[[#This Row],[Registered population]]</f>
        <v>0.97932250235934859</v>
      </c>
    </row>
    <row r="9773" spans="1:14" hidden="1" x14ac:dyDescent="0.2">
      <c r="A9773" s="46" t="s">
        <v>13249</v>
      </c>
      <c r="B9773" s="33" t="s">
        <v>3933</v>
      </c>
      <c r="C9773" s="1" t="s">
        <v>10177</v>
      </c>
      <c r="D9773" s="1" t="s">
        <v>6577</v>
      </c>
      <c r="E9773" s="1" t="s">
        <v>6587</v>
      </c>
      <c r="F9773" s="62">
        <v>5937.7312387028742</v>
      </c>
      <c r="G9773" s="62">
        <v>59.166543922176402</v>
      </c>
      <c r="H9773" s="62">
        <v>54.239021295086367</v>
      </c>
      <c r="I9773" s="62">
        <v>2064.3209999999999</v>
      </c>
      <c r="J9773" s="62">
        <v>1990.2546950354613</v>
      </c>
      <c r="K9773" s="62">
        <v>2064.3209999999999</v>
      </c>
      <c r="L9773" s="62">
        <v>111966.75067889398</v>
      </c>
      <c r="M9773" s="63">
        <v>5809.0690792488749</v>
      </c>
      <c r="N9773" s="64">
        <f>GP_need_index[[#This Row],[Normalised weighted population]]/GP_need_index[[#This Row],[Registered population]]</f>
        <v>0.97833142756355096</v>
      </c>
    </row>
    <row r="9774" spans="1:14" hidden="1" x14ac:dyDescent="0.2">
      <c r="A9774" s="46" t="s">
        <v>13250</v>
      </c>
      <c r="B9774" s="33" t="s">
        <v>3933</v>
      </c>
      <c r="C9774" s="1" t="s">
        <v>10177</v>
      </c>
      <c r="D9774" s="1" t="s">
        <v>6577</v>
      </c>
      <c r="E9774" s="1" t="s">
        <v>6587</v>
      </c>
      <c r="F9774" s="62">
        <v>5963.1432281883535</v>
      </c>
      <c r="G9774" s="62">
        <v>59.166543922176402</v>
      </c>
      <c r="H9774" s="62">
        <v>54.239021295086367</v>
      </c>
      <c r="I9774" s="62">
        <v>2064.3209999999999</v>
      </c>
      <c r="J9774" s="62">
        <v>1990.2546950354613</v>
      </c>
      <c r="K9774" s="62">
        <v>2064.3209999999999</v>
      </c>
      <c r="L9774" s="62">
        <v>111966.75067889398</v>
      </c>
      <c r="M9774" s="63">
        <v>5832.630869556293</v>
      </c>
      <c r="N9774" s="64">
        <f>GP_need_index[[#This Row],[Normalised weighted population]]/GP_need_index[[#This Row],[Registered population]]</f>
        <v>0.97811349591351149</v>
      </c>
    </row>
    <row r="9775" spans="1:14" x14ac:dyDescent="0.2">
      <c r="A9775" s="46" t="s">
        <v>13248</v>
      </c>
      <c r="B9775" s="33" t="s">
        <v>3936</v>
      </c>
      <c r="C9775" s="1" t="s">
        <v>10178</v>
      </c>
      <c r="D9775" s="1" t="s">
        <v>6577</v>
      </c>
      <c r="E9775" s="1" t="s">
        <v>6587</v>
      </c>
      <c r="F9775" s="62">
        <v>11155.416666666664</v>
      </c>
      <c r="G9775" s="62">
        <v>102.83815078463394</v>
      </c>
      <c r="H9775" s="62">
        <v>105.60942368452376</v>
      </c>
      <c r="I9775" s="62">
        <v>1923.568</v>
      </c>
      <c r="J9775" s="62">
        <v>1990.2546950354613</v>
      </c>
      <c r="K9775" s="62">
        <v>1923.568</v>
      </c>
      <c r="L9775" s="62">
        <v>203146.907897992</v>
      </c>
      <c r="M9775" s="63">
        <v>10494.72241114743</v>
      </c>
      <c r="N9775" s="68">
        <f>GP_need_index[[#This Row],[Normalised weighted population]]/GP_need_index[[#This Row],[Registered population]]</f>
        <v>0.94077368194650723</v>
      </c>
    </row>
    <row r="9776" spans="1:14" hidden="1" x14ac:dyDescent="0.2">
      <c r="A9776" s="46" t="s">
        <v>13249</v>
      </c>
      <c r="B9776" s="33" t="s">
        <v>3936</v>
      </c>
      <c r="C9776" s="1" t="s">
        <v>10178</v>
      </c>
      <c r="D9776" s="1" t="s">
        <v>6577</v>
      </c>
      <c r="E9776" s="1" t="s">
        <v>6587</v>
      </c>
      <c r="F9776" s="62">
        <v>11172.316368470154</v>
      </c>
      <c r="G9776" s="62">
        <v>102.83815078463394</v>
      </c>
      <c r="H9776" s="62">
        <v>105.60942368452376</v>
      </c>
      <c r="I9776" s="62">
        <v>1923.568</v>
      </c>
      <c r="J9776" s="62">
        <v>1990.2546950354613</v>
      </c>
      <c r="K9776" s="62">
        <v>1923.568</v>
      </c>
      <c r="L9776" s="62">
        <v>203146.907897992</v>
      </c>
      <c r="M9776" s="63">
        <v>10539.686237743927</v>
      </c>
      <c r="N9776" s="64">
        <f>GP_need_index[[#This Row],[Normalised weighted population]]/GP_need_index[[#This Row],[Registered population]]</f>
        <v>0.94337520440151534</v>
      </c>
    </row>
    <row r="9777" spans="1:14" hidden="1" x14ac:dyDescent="0.2">
      <c r="A9777" s="46" t="s">
        <v>13250</v>
      </c>
      <c r="B9777" s="33" t="s">
        <v>3936</v>
      </c>
      <c r="C9777" s="1" t="s">
        <v>10178</v>
      </c>
      <c r="D9777" s="1" t="s">
        <v>6577</v>
      </c>
      <c r="E9777" s="1" t="s">
        <v>6587</v>
      </c>
      <c r="F9777" s="62">
        <v>11182.887033204479</v>
      </c>
      <c r="G9777" s="62">
        <v>102.83815078463394</v>
      </c>
      <c r="H9777" s="62">
        <v>105.60942368452376</v>
      </c>
      <c r="I9777" s="62">
        <v>1923.568</v>
      </c>
      <c r="J9777" s="62">
        <v>1990.2546950354613</v>
      </c>
      <c r="K9777" s="62">
        <v>1923.568</v>
      </c>
      <c r="L9777" s="62">
        <v>203146.907897992</v>
      </c>
      <c r="M9777" s="63">
        <v>10582.435579101702</v>
      </c>
      <c r="N9777" s="64">
        <f>GP_need_index[[#This Row],[Normalised weighted population]]/GP_need_index[[#This Row],[Registered population]]</f>
        <v>0.94630622196934455</v>
      </c>
    </row>
    <row r="9778" spans="1:14" x14ac:dyDescent="0.2">
      <c r="A9778" s="46" t="s">
        <v>13248</v>
      </c>
      <c r="B9778" s="33" t="s">
        <v>3970</v>
      </c>
      <c r="C9778" s="1" t="s">
        <v>10179</v>
      </c>
      <c r="D9778" s="1" t="s">
        <v>6577</v>
      </c>
      <c r="E9778" s="1" t="s">
        <v>6584</v>
      </c>
      <c r="F9778" s="62">
        <v>9984.25</v>
      </c>
      <c r="G9778" s="62">
        <v>150.20571861787761</v>
      </c>
      <c r="H9778" s="62">
        <v>167.87716755452257</v>
      </c>
      <c r="I9778" s="62">
        <v>1988.4349999999999</v>
      </c>
      <c r="J9778" s="62">
        <v>2002.8507495225106</v>
      </c>
      <c r="K9778" s="62">
        <v>1988.4349999999999</v>
      </c>
      <c r="L9778" s="62">
        <v>333812.8356662771</v>
      </c>
      <c r="M9778" s="63">
        <v>17245.02274656665</v>
      </c>
      <c r="N9778" s="68">
        <f>GP_need_index[[#This Row],[Normalised weighted population]]/GP_need_index[[#This Row],[Registered population]]</f>
        <v>1.7272226503309362</v>
      </c>
    </row>
    <row r="9779" spans="1:14" hidden="1" x14ac:dyDescent="0.2">
      <c r="A9779" s="46" t="s">
        <v>13249</v>
      </c>
      <c r="B9779" s="33" t="s">
        <v>3970</v>
      </c>
      <c r="C9779" s="1" t="s">
        <v>10179</v>
      </c>
      <c r="D9779" s="1" t="s">
        <v>6577</v>
      </c>
      <c r="E9779" s="1" t="s">
        <v>6584</v>
      </c>
      <c r="F9779" s="62">
        <v>9990.0619146996323</v>
      </c>
      <c r="G9779" s="62">
        <v>150.20571861787761</v>
      </c>
      <c r="H9779" s="62">
        <v>167.87716755452257</v>
      </c>
      <c r="I9779" s="62">
        <v>1988.4349999999999</v>
      </c>
      <c r="J9779" s="62">
        <v>2002.8507495225106</v>
      </c>
      <c r="K9779" s="62">
        <v>1988.4349999999999</v>
      </c>
      <c r="L9779" s="62">
        <v>333812.8356662771</v>
      </c>
      <c r="M9779" s="63">
        <v>17318.907712938475</v>
      </c>
      <c r="N9779" s="64">
        <f>GP_need_index[[#This Row],[Normalised weighted population]]/GP_need_index[[#This Row],[Registered population]]</f>
        <v>1.7336136513283258</v>
      </c>
    </row>
    <row r="9780" spans="1:14" hidden="1" x14ac:dyDescent="0.2">
      <c r="A9780" s="46" t="s">
        <v>13250</v>
      </c>
      <c r="B9780" s="33" t="s">
        <v>3970</v>
      </c>
      <c r="C9780" s="1" t="s">
        <v>10179</v>
      </c>
      <c r="D9780" s="1" t="s">
        <v>6577</v>
      </c>
      <c r="E9780" s="1" t="s">
        <v>6584</v>
      </c>
      <c r="F9780" s="62">
        <v>9991.6332679886036</v>
      </c>
      <c r="G9780" s="62">
        <v>150.20571861787761</v>
      </c>
      <c r="H9780" s="62">
        <v>167.87716755452257</v>
      </c>
      <c r="I9780" s="62">
        <v>1988.4349999999999</v>
      </c>
      <c r="J9780" s="62">
        <v>2002.8507495225106</v>
      </c>
      <c r="K9780" s="62">
        <v>1988.4349999999999</v>
      </c>
      <c r="L9780" s="62">
        <v>333812.8356662771</v>
      </c>
      <c r="M9780" s="63">
        <v>17389.153817145339</v>
      </c>
      <c r="N9780" s="64">
        <f>GP_need_index[[#This Row],[Normalised weighted population]]/GP_need_index[[#This Row],[Registered population]]</f>
        <v>1.7403715039118841</v>
      </c>
    </row>
    <row r="9781" spans="1:14" x14ac:dyDescent="0.2">
      <c r="A9781" s="46" t="s">
        <v>13248</v>
      </c>
      <c r="B9781" s="33" t="s">
        <v>4113</v>
      </c>
      <c r="C9781" s="1" t="s">
        <v>10180</v>
      </c>
      <c r="D9781" s="1" t="s">
        <v>6577</v>
      </c>
      <c r="E9781" s="1" t="s">
        <v>6576</v>
      </c>
      <c r="F9781" s="62">
        <v>12158.333333333334</v>
      </c>
      <c r="G9781" s="62">
        <v>133.26706247974477</v>
      </c>
      <c r="H9781" s="62">
        <v>132.26560892057753</v>
      </c>
      <c r="I9781" s="62">
        <v>2025.3440000000001</v>
      </c>
      <c r="J9781" s="62">
        <v>1990.2893141309703</v>
      </c>
      <c r="K9781" s="62">
        <v>2025.3440000000001</v>
      </c>
      <c r="L9781" s="62">
        <v>267883.35743363819</v>
      </c>
      <c r="M9781" s="63">
        <v>13839.05619791129</v>
      </c>
      <c r="N9781" s="68">
        <f>GP_need_index[[#This Row],[Normalised weighted population]]/GP_need_index[[#This Row],[Registered population]]</f>
        <v>1.1382362876966106</v>
      </c>
    </row>
    <row r="9782" spans="1:14" hidden="1" x14ac:dyDescent="0.2">
      <c r="A9782" s="46" t="s">
        <v>13249</v>
      </c>
      <c r="B9782" s="33" t="s">
        <v>4113</v>
      </c>
      <c r="C9782" s="1" t="s">
        <v>10180</v>
      </c>
      <c r="D9782" s="1" t="s">
        <v>6577</v>
      </c>
      <c r="E9782" s="1" t="s">
        <v>6576</v>
      </c>
      <c r="F9782" s="62">
        <v>12228.916997263535</v>
      </c>
      <c r="G9782" s="62">
        <v>133.26706247974477</v>
      </c>
      <c r="H9782" s="62">
        <v>132.26560892057753</v>
      </c>
      <c r="I9782" s="62">
        <v>2025.3440000000001</v>
      </c>
      <c r="J9782" s="62">
        <v>1990.2893141309703</v>
      </c>
      <c r="K9782" s="62">
        <v>2025.3440000000001</v>
      </c>
      <c r="L9782" s="62">
        <v>267883.35743363819</v>
      </c>
      <c r="M9782" s="63">
        <v>13898.34856399437</v>
      </c>
      <c r="N9782" s="64">
        <f>GP_need_index[[#This Row],[Normalised weighted population]]/GP_need_index[[#This Row],[Registered population]]</f>
        <v>1.1365150787354599</v>
      </c>
    </row>
    <row r="9783" spans="1:14" hidden="1" x14ac:dyDescent="0.2">
      <c r="A9783" s="46" t="s">
        <v>13250</v>
      </c>
      <c r="B9783" s="33" t="s">
        <v>4113</v>
      </c>
      <c r="C9783" s="1" t="s">
        <v>10180</v>
      </c>
      <c r="D9783" s="1" t="s">
        <v>6577</v>
      </c>
      <c r="E9783" s="1" t="s">
        <v>6576</v>
      </c>
      <c r="F9783" s="62">
        <v>12286.695944934079</v>
      </c>
      <c r="G9783" s="62">
        <v>133.26706247974477</v>
      </c>
      <c r="H9783" s="62">
        <v>132.26560892057753</v>
      </c>
      <c r="I9783" s="62">
        <v>2025.3440000000001</v>
      </c>
      <c r="J9783" s="62">
        <v>1990.2893141309703</v>
      </c>
      <c r="K9783" s="62">
        <v>2025.3440000000001</v>
      </c>
      <c r="L9783" s="62">
        <v>267883.35743363819</v>
      </c>
      <c r="M9783" s="63">
        <v>13954.720758922131</v>
      </c>
      <c r="N9783" s="64">
        <f>GP_need_index[[#This Row],[Normalised weighted population]]/GP_need_index[[#This Row],[Registered population]]</f>
        <v>1.1357586141517397</v>
      </c>
    </row>
    <row r="9784" spans="1:14" x14ac:dyDescent="0.2">
      <c r="A9784" s="46" t="s">
        <v>13248</v>
      </c>
      <c r="B9784" s="33" t="s">
        <v>3992</v>
      </c>
      <c r="C9784" s="1" t="s">
        <v>10181</v>
      </c>
      <c r="D9784" s="1" t="s">
        <v>6577</v>
      </c>
      <c r="E9784" s="1" t="s">
        <v>6584</v>
      </c>
      <c r="F9784" s="62">
        <v>5720.3333333333339</v>
      </c>
      <c r="G9784" s="62">
        <v>72.802411737226905</v>
      </c>
      <c r="H9784" s="62">
        <v>76.918492999745055</v>
      </c>
      <c r="I9784" s="62">
        <v>1966.741</v>
      </c>
      <c r="J9784" s="62">
        <v>2002.8507495225106</v>
      </c>
      <c r="K9784" s="62">
        <v>1966.741</v>
      </c>
      <c r="L9784" s="62">
        <v>151278.75384081158</v>
      </c>
      <c r="M9784" s="63">
        <v>7815.1744699989777</v>
      </c>
      <c r="N9784" s="68">
        <f>GP_need_index[[#This Row],[Normalised weighted population]]/GP_need_index[[#This Row],[Registered population]]</f>
        <v>1.3662096270611812</v>
      </c>
    </row>
    <row r="9785" spans="1:14" hidden="1" x14ac:dyDescent="0.2">
      <c r="A9785" s="46" t="s">
        <v>13249</v>
      </c>
      <c r="B9785" s="33" t="s">
        <v>3992</v>
      </c>
      <c r="C9785" s="1" t="s">
        <v>10181</v>
      </c>
      <c r="D9785" s="1" t="s">
        <v>6577</v>
      </c>
      <c r="E9785" s="1" t="s">
        <v>6584</v>
      </c>
      <c r="F9785" s="62">
        <v>5751.5718820193706</v>
      </c>
      <c r="G9785" s="62">
        <v>72.802411737226905</v>
      </c>
      <c r="H9785" s="62">
        <v>76.918492999745055</v>
      </c>
      <c r="I9785" s="62">
        <v>1966.741</v>
      </c>
      <c r="J9785" s="62">
        <v>2002.8507495225106</v>
      </c>
      <c r="K9785" s="62">
        <v>1966.741</v>
      </c>
      <c r="L9785" s="62">
        <v>151278.75384081158</v>
      </c>
      <c r="M9785" s="63">
        <v>7848.6579806554528</v>
      </c>
      <c r="N9785" s="64">
        <f>GP_need_index[[#This Row],[Normalised weighted population]]/GP_need_index[[#This Row],[Registered population]]</f>
        <v>1.3646109518672656</v>
      </c>
    </row>
    <row r="9786" spans="1:14" hidden="1" x14ac:dyDescent="0.2">
      <c r="A9786" s="46" t="s">
        <v>13250</v>
      </c>
      <c r="B9786" s="33" t="s">
        <v>3992</v>
      </c>
      <c r="C9786" s="1" t="s">
        <v>10181</v>
      </c>
      <c r="D9786" s="1" t="s">
        <v>6577</v>
      </c>
      <c r="E9786" s="1" t="s">
        <v>6584</v>
      </c>
      <c r="F9786" s="62">
        <v>5778.9851769049073</v>
      </c>
      <c r="G9786" s="62">
        <v>72.802411737226905</v>
      </c>
      <c r="H9786" s="62">
        <v>76.918492999745055</v>
      </c>
      <c r="I9786" s="62">
        <v>1966.741</v>
      </c>
      <c r="J9786" s="62">
        <v>2002.8507495225106</v>
      </c>
      <c r="K9786" s="62">
        <v>1966.741</v>
      </c>
      <c r="L9786" s="62">
        <v>151278.75384081158</v>
      </c>
      <c r="M9786" s="63">
        <v>7880.4924159172824</v>
      </c>
      <c r="N9786" s="64">
        <f>GP_need_index[[#This Row],[Normalised weighted population]]/GP_need_index[[#This Row],[Registered population]]</f>
        <v>1.3636464144969298</v>
      </c>
    </row>
    <row r="9787" spans="1:14" x14ac:dyDescent="0.2">
      <c r="A9787" s="46" t="s">
        <v>13248</v>
      </c>
      <c r="B9787" s="33" t="s">
        <v>4137</v>
      </c>
      <c r="C9787" s="1" t="s">
        <v>10182</v>
      </c>
      <c r="D9787" s="1" t="s">
        <v>6577</v>
      </c>
      <c r="E9787" s="1" t="s">
        <v>6576</v>
      </c>
      <c r="F9787" s="62">
        <v>7317.3333333333339</v>
      </c>
      <c r="G9787" s="62">
        <v>56.527217708834783</v>
      </c>
      <c r="H9787" s="62">
        <v>54.880902004357907</v>
      </c>
      <c r="I9787" s="62">
        <v>2175.0479999999998</v>
      </c>
      <c r="J9787" s="62">
        <v>1990.2893141309703</v>
      </c>
      <c r="K9787" s="62">
        <v>2175.0479999999998</v>
      </c>
      <c r="L9787" s="62">
        <v>119368.59614277464</v>
      </c>
      <c r="M9787" s="63">
        <v>6166.6716667714854</v>
      </c>
      <c r="N9787" s="68">
        <f>GP_need_index[[#This Row],[Normalised weighted population]]/GP_need_index[[#This Row],[Registered population]]</f>
        <v>0.8427484967344413</v>
      </c>
    </row>
    <row r="9788" spans="1:14" hidden="1" x14ac:dyDescent="0.2">
      <c r="A9788" s="46" t="s">
        <v>13249</v>
      </c>
      <c r="B9788" s="33" t="s">
        <v>4137</v>
      </c>
      <c r="C9788" s="1" t="s">
        <v>10182</v>
      </c>
      <c r="D9788" s="1" t="s">
        <v>6577</v>
      </c>
      <c r="E9788" s="1" t="s">
        <v>6576</v>
      </c>
      <c r="F9788" s="62">
        <v>7370.6106613692737</v>
      </c>
      <c r="G9788" s="62">
        <v>56.527217708834783</v>
      </c>
      <c r="H9788" s="62">
        <v>54.880902004357907</v>
      </c>
      <c r="I9788" s="62">
        <v>2175.0479999999998</v>
      </c>
      <c r="J9788" s="62">
        <v>1990.2893141309703</v>
      </c>
      <c r="K9788" s="62">
        <v>2175.0479999999998</v>
      </c>
      <c r="L9788" s="62">
        <v>119368.59614277464</v>
      </c>
      <c r="M9788" s="63">
        <v>6193.0922946489527</v>
      </c>
      <c r="N9788" s="64">
        <f>GP_need_index[[#This Row],[Normalised weighted population]]/GP_need_index[[#This Row],[Registered population]]</f>
        <v>0.84024140999715102</v>
      </c>
    </row>
    <row r="9789" spans="1:14" hidden="1" x14ac:dyDescent="0.2">
      <c r="A9789" s="46" t="s">
        <v>13250</v>
      </c>
      <c r="B9789" s="33" t="s">
        <v>4137</v>
      </c>
      <c r="C9789" s="1" t="s">
        <v>10182</v>
      </c>
      <c r="D9789" s="1" t="s">
        <v>6577</v>
      </c>
      <c r="E9789" s="1" t="s">
        <v>6576</v>
      </c>
      <c r="F9789" s="62">
        <v>7417.1263787210792</v>
      </c>
      <c r="G9789" s="62">
        <v>56.527217708834783</v>
      </c>
      <c r="H9789" s="62">
        <v>54.880902004357907</v>
      </c>
      <c r="I9789" s="62">
        <v>2175.0479999999998</v>
      </c>
      <c r="J9789" s="62">
        <v>1990.2893141309703</v>
      </c>
      <c r="K9789" s="62">
        <v>2175.0479999999998</v>
      </c>
      <c r="L9789" s="62">
        <v>119368.59614277464</v>
      </c>
      <c r="M9789" s="63">
        <v>6218.2116967442489</v>
      </c>
      <c r="N9789" s="64">
        <f>GP_need_index[[#This Row],[Normalised weighted population]]/GP_need_index[[#This Row],[Registered population]]</f>
        <v>0.83835860132889406</v>
      </c>
    </row>
    <row r="9790" spans="1:14" x14ac:dyDescent="0.2">
      <c r="A9790" s="46" t="s">
        <v>13248</v>
      </c>
      <c r="B9790" s="33" t="s">
        <v>3972</v>
      </c>
      <c r="C9790" s="1" t="s">
        <v>9910</v>
      </c>
      <c r="D9790" s="1" t="s">
        <v>6577</v>
      </c>
      <c r="E9790" s="1" t="s">
        <v>6584</v>
      </c>
      <c r="F9790" s="62">
        <v>9165.9166666666642</v>
      </c>
      <c r="G9790" s="62">
        <v>152.68132824958511</v>
      </c>
      <c r="H9790" s="62">
        <v>155.05135687872169</v>
      </c>
      <c r="I9790" s="62">
        <v>1871.0640000000001</v>
      </c>
      <c r="J9790" s="62">
        <v>2002.8507495225106</v>
      </c>
      <c r="K9790" s="62">
        <v>1871.0640000000001</v>
      </c>
      <c r="L9790" s="62">
        <v>290111.01200692856</v>
      </c>
      <c r="M9790" s="63">
        <v>14987.353590233351</v>
      </c>
      <c r="N9790" s="68">
        <f>GP_need_index[[#This Row],[Normalised weighted population]]/GP_need_index[[#This Row],[Registered population]]</f>
        <v>1.6351178103917619</v>
      </c>
    </row>
    <row r="9791" spans="1:14" hidden="1" x14ac:dyDescent="0.2">
      <c r="A9791" s="46" t="s">
        <v>13249</v>
      </c>
      <c r="B9791" s="33" t="s">
        <v>3972</v>
      </c>
      <c r="C9791" s="1" t="s">
        <v>9910</v>
      </c>
      <c r="D9791" s="1" t="s">
        <v>6577</v>
      </c>
      <c r="E9791" s="1" t="s">
        <v>6584</v>
      </c>
      <c r="F9791" s="62">
        <v>9206.1798213430375</v>
      </c>
      <c r="G9791" s="62">
        <v>152.68132824958511</v>
      </c>
      <c r="H9791" s="62">
        <v>155.05135687872169</v>
      </c>
      <c r="I9791" s="62">
        <v>1871.0640000000001</v>
      </c>
      <c r="J9791" s="62">
        <v>2002.8507495225106</v>
      </c>
      <c r="K9791" s="62">
        <v>1871.0640000000001</v>
      </c>
      <c r="L9791" s="62">
        <v>290111.01200692856</v>
      </c>
      <c r="M9791" s="63">
        <v>15051.565747694118</v>
      </c>
      <c r="N9791" s="64">
        <f>GP_need_index[[#This Row],[Normalised weighted population]]/GP_need_index[[#This Row],[Registered population]]</f>
        <v>1.6349415327299495</v>
      </c>
    </row>
    <row r="9792" spans="1:14" hidden="1" x14ac:dyDescent="0.2">
      <c r="A9792" s="46" t="s">
        <v>13250</v>
      </c>
      <c r="B9792" s="33" t="s">
        <v>3972</v>
      </c>
      <c r="C9792" s="1" t="s">
        <v>9910</v>
      </c>
      <c r="D9792" s="1" t="s">
        <v>6577</v>
      </c>
      <c r="E9792" s="1" t="s">
        <v>6584</v>
      </c>
      <c r="F9792" s="62">
        <v>9240.0101055471241</v>
      </c>
      <c r="G9792" s="62">
        <v>152.68132824958511</v>
      </c>
      <c r="H9792" s="62">
        <v>155.05135687872169</v>
      </c>
      <c r="I9792" s="62">
        <v>1871.0640000000001</v>
      </c>
      <c r="J9792" s="62">
        <v>2002.8507495225106</v>
      </c>
      <c r="K9792" s="62">
        <v>1871.0640000000001</v>
      </c>
      <c r="L9792" s="62">
        <v>290111.01200692856</v>
      </c>
      <c r="M9792" s="63">
        <v>15112.61543243833</v>
      </c>
      <c r="N9792" s="64">
        <f>GP_need_index[[#This Row],[Normalised weighted population]]/GP_need_index[[#This Row],[Registered population]]</f>
        <v>1.6355626519678437</v>
      </c>
    </row>
    <row r="9793" spans="1:14" x14ac:dyDescent="0.2">
      <c r="A9793" s="46" t="s">
        <v>13248</v>
      </c>
      <c r="B9793" s="33" t="s">
        <v>3954</v>
      </c>
      <c r="C9793" s="1" t="s">
        <v>10183</v>
      </c>
      <c r="D9793" s="1" t="s">
        <v>6577</v>
      </c>
      <c r="E9793" s="1" t="s">
        <v>6587</v>
      </c>
      <c r="F9793" s="62">
        <v>22440.666666666668</v>
      </c>
      <c r="G9793" s="62">
        <v>290.61762355768514</v>
      </c>
      <c r="H9793" s="62">
        <v>302.78716144494575</v>
      </c>
      <c r="I9793" s="62">
        <v>2007.3989999999999</v>
      </c>
      <c r="J9793" s="62">
        <v>1990.2546950354613</v>
      </c>
      <c r="K9793" s="62">
        <v>2007.3989999999999</v>
      </c>
      <c r="L9793" s="62">
        <v>607814.64509742265</v>
      </c>
      <c r="M9793" s="63">
        <v>31400.162787270237</v>
      </c>
      <c r="N9793" s="68">
        <f>GP_need_index[[#This Row],[Normalised weighted population]]/GP_need_index[[#This Row],[Registered population]]</f>
        <v>1.3992526716646967</v>
      </c>
    </row>
    <row r="9794" spans="1:14" hidden="1" x14ac:dyDescent="0.2">
      <c r="A9794" s="46" t="s">
        <v>13249</v>
      </c>
      <c r="B9794" s="33" t="s">
        <v>3954</v>
      </c>
      <c r="C9794" s="1" t="s">
        <v>10183</v>
      </c>
      <c r="D9794" s="1" t="s">
        <v>6577</v>
      </c>
      <c r="E9794" s="1" t="s">
        <v>6587</v>
      </c>
      <c r="F9794" s="62">
        <v>22450.425883839773</v>
      </c>
      <c r="G9794" s="62">
        <v>290.61762355768514</v>
      </c>
      <c r="H9794" s="62">
        <v>302.78716144494575</v>
      </c>
      <c r="I9794" s="62">
        <v>2007.3989999999999</v>
      </c>
      <c r="J9794" s="62">
        <v>1990.2546950354613</v>
      </c>
      <c r="K9794" s="62">
        <v>2007.3989999999999</v>
      </c>
      <c r="L9794" s="62">
        <v>607814.64509742265</v>
      </c>
      <c r="M9794" s="63">
        <v>31534.694356506308</v>
      </c>
      <c r="N9794" s="64">
        <f>GP_need_index[[#This Row],[Normalised weighted population]]/GP_need_index[[#This Row],[Registered population]]</f>
        <v>1.4046367993047988</v>
      </c>
    </row>
    <row r="9795" spans="1:14" hidden="1" x14ac:dyDescent="0.2">
      <c r="A9795" s="46" t="s">
        <v>13250</v>
      </c>
      <c r="B9795" s="33" t="s">
        <v>3954</v>
      </c>
      <c r="C9795" s="1" t="s">
        <v>10183</v>
      </c>
      <c r="D9795" s="1" t="s">
        <v>6577</v>
      </c>
      <c r="E9795" s="1" t="s">
        <v>6587</v>
      </c>
      <c r="F9795" s="62">
        <v>22443.725048505687</v>
      </c>
      <c r="G9795" s="62">
        <v>290.61762355768514</v>
      </c>
      <c r="H9795" s="62">
        <v>302.78716144494575</v>
      </c>
      <c r="I9795" s="62">
        <v>2007.3989999999999</v>
      </c>
      <c r="J9795" s="62">
        <v>1990.2546950354613</v>
      </c>
      <c r="K9795" s="62">
        <v>2007.3989999999999</v>
      </c>
      <c r="L9795" s="62">
        <v>607814.64509742265</v>
      </c>
      <c r="M9795" s="63">
        <v>31662.600195755269</v>
      </c>
      <c r="N9795" s="64">
        <f>GP_need_index[[#This Row],[Normalised weighted population]]/GP_need_index[[#This Row],[Registered population]]</f>
        <v>1.4107551276504067</v>
      </c>
    </row>
    <row r="9796" spans="1:14" x14ac:dyDescent="0.2">
      <c r="A9796" s="46" t="s">
        <v>13248</v>
      </c>
      <c r="B9796" s="33" t="s">
        <v>4127</v>
      </c>
      <c r="C9796" s="1" t="s">
        <v>10184</v>
      </c>
      <c r="D9796" s="1" t="s">
        <v>6577</v>
      </c>
      <c r="E9796" s="1" t="s">
        <v>6576</v>
      </c>
      <c r="F9796" s="62">
        <v>7172.6666666666679</v>
      </c>
      <c r="G9796" s="62">
        <v>79.928055399158467</v>
      </c>
      <c r="H9796" s="62">
        <v>78.729278974435289</v>
      </c>
      <c r="I9796" s="62">
        <v>1935.1659999999999</v>
      </c>
      <c r="J9796" s="62">
        <v>1990.2893141309703</v>
      </c>
      <c r="K9796" s="62">
        <v>1935.1659999999999</v>
      </c>
      <c r="L9796" s="62">
        <v>152354.22387584203</v>
      </c>
      <c r="M9796" s="63">
        <v>7870.7340627879512</v>
      </c>
      <c r="N9796" s="68">
        <f>GP_need_index[[#This Row],[Normalised weighted population]]/GP_need_index[[#This Row],[Registered population]]</f>
        <v>1.0973232729976694</v>
      </c>
    </row>
    <row r="9797" spans="1:14" hidden="1" x14ac:dyDescent="0.2">
      <c r="A9797" s="46" t="s">
        <v>13249</v>
      </c>
      <c r="B9797" s="33" t="s">
        <v>4127</v>
      </c>
      <c r="C9797" s="1" t="s">
        <v>10184</v>
      </c>
      <c r="D9797" s="1" t="s">
        <v>6577</v>
      </c>
      <c r="E9797" s="1" t="s">
        <v>6576</v>
      </c>
      <c r="F9797" s="62">
        <v>7222.9045149820477</v>
      </c>
      <c r="G9797" s="62">
        <v>79.928055399158467</v>
      </c>
      <c r="H9797" s="62">
        <v>78.729278974435289</v>
      </c>
      <c r="I9797" s="62">
        <v>1935.1659999999999</v>
      </c>
      <c r="J9797" s="62">
        <v>1990.2893141309703</v>
      </c>
      <c r="K9797" s="62">
        <v>1935.1659999999999</v>
      </c>
      <c r="L9797" s="62">
        <v>152354.22387584203</v>
      </c>
      <c r="M9797" s="63">
        <v>7904.4556142232159</v>
      </c>
      <c r="N9797" s="64">
        <f>GP_need_index[[#This Row],[Normalised weighted population]]/GP_need_index[[#This Row],[Registered population]]</f>
        <v>1.0943596994571183</v>
      </c>
    </row>
    <row r="9798" spans="1:14" hidden="1" x14ac:dyDescent="0.2">
      <c r="A9798" s="46" t="s">
        <v>13250</v>
      </c>
      <c r="B9798" s="33" t="s">
        <v>4127</v>
      </c>
      <c r="C9798" s="1" t="s">
        <v>10184</v>
      </c>
      <c r="D9798" s="1" t="s">
        <v>6577</v>
      </c>
      <c r="E9798" s="1" t="s">
        <v>6576</v>
      </c>
      <c r="F9798" s="62">
        <v>7264.1632076243113</v>
      </c>
      <c r="G9798" s="62">
        <v>79.928055399158467</v>
      </c>
      <c r="H9798" s="62">
        <v>78.729278974435289</v>
      </c>
      <c r="I9798" s="62">
        <v>1935.1659999999999</v>
      </c>
      <c r="J9798" s="62">
        <v>1990.2893141309703</v>
      </c>
      <c r="K9798" s="62">
        <v>1935.1659999999999</v>
      </c>
      <c r="L9798" s="62">
        <v>152354.22387584203</v>
      </c>
      <c r="M9798" s="63">
        <v>7936.5163666666531</v>
      </c>
      <c r="N9798" s="64">
        <f>GP_need_index[[#This Row],[Normalised weighted population]]/GP_need_index[[#This Row],[Registered population]]</f>
        <v>1.0925575513414476</v>
      </c>
    </row>
    <row r="9799" spans="1:14" x14ac:dyDescent="0.2">
      <c r="A9799" s="46" t="s">
        <v>13248</v>
      </c>
      <c r="B9799" s="33" t="s">
        <v>3989</v>
      </c>
      <c r="C9799" s="1" t="s">
        <v>10185</v>
      </c>
      <c r="D9799" s="1" t="s">
        <v>6577</v>
      </c>
      <c r="E9799" s="1" t="s">
        <v>6584</v>
      </c>
      <c r="F9799" s="62">
        <v>6297.9166666666661</v>
      </c>
      <c r="G9799" s="62">
        <v>83.18163177087483</v>
      </c>
      <c r="H9799" s="62">
        <v>79.620043178307256</v>
      </c>
      <c r="I9799" s="62">
        <v>1988.047</v>
      </c>
      <c r="J9799" s="62">
        <v>2002.8507495225106</v>
      </c>
      <c r="K9799" s="62">
        <v>1988.047</v>
      </c>
      <c r="L9799" s="62">
        <v>158288.38798050419</v>
      </c>
      <c r="M9799" s="63">
        <v>8177.2974541042322</v>
      </c>
      <c r="N9799" s="68">
        <f>GP_need_index[[#This Row],[Normalised weighted population]]/GP_need_index[[#This Row],[Registered population]]</f>
        <v>1.2984130922825114</v>
      </c>
    </row>
    <row r="9800" spans="1:14" hidden="1" x14ac:dyDescent="0.2">
      <c r="A9800" s="46" t="s">
        <v>13249</v>
      </c>
      <c r="B9800" s="33" t="s">
        <v>3989</v>
      </c>
      <c r="C9800" s="1" t="s">
        <v>10185</v>
      </c>
      <c r="D9800" s="1" t="s">
        <v>6577</v>
      </c>
      <c r="E9800" s="1" t="s">
        <v>6584</v>
      </c>
      <c r="F9800" s="62">
        <v>6336.2300786495944</v>
      </c>
      <c r="G9800" s="62">
        <v>83.18163177087483</v>
      </c>
      <c r="H9800" s="62">
        <v>79.620043178307256</v>
      </c>
      <c r="I9800" s="62">
        <v>1988.047</v>
      </c>
      <c r="J9800" s="62">
        <v>2002.8507495225106</v>
      </c>
      <c r="K9800" s="62">
        <v>1988.047</v>
      </c>
      <c r="L9800" s="62">
        <v>158288.38798050419</v>
      </c>
      <c r="M9800" s="63">
        <v>8212.3324526825436</v>
      </c>
      <c r="N9800" s="64">
        <f>GP_need_index[[#This Row],[Normalised weighted population]]/GP_need_index[[#This Row],[Registered population]]</f>
        <v>1.2960912641658355</v>
      </c>
    </row>
    <row r="9801" spans="1:14" hidden="1" x14ac:dyDescent="0.2">
      <c r="A9801" s="46" t="s">
        <v>13250</v>
      </c>
      <c r="B9801" s="33" t="s">
        <v>3989</v>
      </c>
      <c r="C9801" s="1" t="s">
        <v>10185</v>
      </c>
      <c r="D9801" s="1" t="s">
        <v>6577</v>
      </c>
      <c r="E9801" s="1" t="s">
        <v>6584</v>
      </c>
      <c r="F9801" s="62">
        <v>6368.6671802243263</v>
      </c>
      <c r="G9801" s="62">
        <v>83.18163177087483</v>
      </c>
      <c r="H9801" s="62">
        <v>79.620043178307256</v>
      </c>
      <c r="I9801" s="62">
        <v>1988.047</v>
      </c>
      <c r="J9801" s="62">
        <v>2002.8507495225106</v>
      </c>
      <c r="K9801" s="62">
        <v>1988.047</v>
      </c>
      <c r="L9801" s="62">
        <v>158288.38798050419</v>
      </c>
      <c r="M9801" s="63">
        <v>8245.6419645071001</v>
      </c>
      <c r="N9801" s="64">
        <f>GP_need_index[[#This Row],[Normalised weighted population]]/GP_need_index[[#This Row],[Registered population]]</f>
        <v>1.2947201873118859</v>
      </c>
    </row>
    <row r="9802" spans="1:14" x14ac:dyDescent="0.2">
      <c r="A9802" s="46" t="s">
        <v>13248</v>
      </c>
      <c r="B9802" s="33" t="s">
        <v>3994</v>
      </c>
      <c r="C9802" s="1" t="s">
        <v>10186</v>
      </c>
      <c r="D9802" s="1" t="s">
        <v>6577</v>
      </c>
      <c r="E9802" s="1" t="s">
        <v>6584</v>
      </c>
      <c r="F9802" s="62">
        <v>3764</v>
      </c>
      <c r="G9802" s="62">
        <v>36.639765606354196</v>
      </c>
      <c r="H9802" s="62">
        <v>35.161705229556574</v>
      </c>
      <c r="I9802" s="62">
        <v>1897.2539999999999</v>
      </c>
      <c r="J9802" s="62">
        <v>2002.8507495225106</v>
      </c>
      <c r="K9802" s="62">
        <v>1897.2539999999999</v>
      </c>
      <c r="L9802" s="62">
        <v>66710.685893597125</v>
      </c>
      <c r="M9802" s="63">
        <v>3446.3243253601631</v>
      </c>
      <c r="N9802" s="68">
        <f>GP_need_index[[#This Row],[Normalised weighted population]]/GP_need_index[[#This Row],[Registered population]]</f>
        <v>0.91560157421895938</v>
      </c>
    </row>
    <row r="9803" spans="1:14" hidden="1" x14ac:dyDescent="0.2">
      <c r="A9803" s="46" t="s">
        <v>13249</v>
      </c>
      <c r="B9803" s="33" t="s">
        <v>3994</v>
      </c>
      <c r="C9803" s="1" t="s">
        <v>10186</v>
      </c>
      <c r="D9803" s="1" t="s">
        <v>6577</v>
      </c>
      <c r="E9803" s="1" t="s">
        <v>6584</v>
      </c>
      <c r="F9803" s="62">
        <v>3787.2373723642932</v>
      </c>
      <c r="G9803" s="62">
        <v>36.639765606354196</v>
      </c>
      <c r="H9803" s="62">
        <v>35.161705229556574</v>
      </c>
      <c r="I9803" s="62">
        <v>1897.2539999999999</v>
      </c>
      <c r="J9803" s="62">
        <v>2002.8507495225106</v>
      </c>
      <c r="K9803" s="62">
        <v>1897.2539999999999</v>
      </c>
      <c r="L9803" s="62">
        <v>66710.685893597125</v>
      </c>
      <c r="M9803" s="63">
        <v>3461.0898354222668</v>
      </c>
      <c r="N9803" s="64">
        <f>GP_need_index[[#This Row],[Normalised weighted population]]/GP_need_index[[#This Row],[Registered population]]</f>
        <v>0.91388246764727632</v>
      </c>
    </row>
    <row r="9804" spans="1:14" hidden="1" x14ac:dyDescent="0.2">
      <c r="A9804" s="46" t="s">
        <v>13250</v>
      </c>
      <c r="B9804" s="33" t="s">
        <v>3994</v>
      </c>
      <c r="C9804" s="1" t="s">
        <v>10186</v>
      </c>
      <c r="D9804" s="1" t="s">
        <v>6577</v>
      </c>
      <c r="E9804" s="1" t="s">
        <v>6584</v>
      </c>
      <c r="F9804" s="62">
        <v>3806.4636226552948</v>
      </c>
      <c r="G9804" s="62">
        <v>36.639765606354196</v>
      </c>
      <c r="H9804" s="62">
        <v>35.161705229556574</v>
      </c>
      <c r="I9804" s="62">
        <v>1897.2539999999999</v>
      </c>
      <c r="J9804" s="62">
        <v>2002.8507495225106</v>
      </c>
      <c r="K9804" s="62">
        <v>1897.2539999999999</v>
      </c>
      <c r="L9804" s="62">
        <v>66710.685893597125</v>
      </c>
      <c r="M9804" s="63">
        <v>3475.1281386038672</v>
      </c>
      <c r="N9804" s="64">
        <f>GP_need_index[[#This Row],[Normalised weighted population]]/GP_need_index[[#This Row],[Registered population]]</f>
        <v>0.91295451187832555</v>
      </c>
    </row>
    <row r="9805" spans="1:14" x14ac:dyDescent="0.2">
      <c r="A9805" s="46" t="s">
        <v>13248</v>
      </c>
      <c r="B9805" s="33" t="s">
        <v>4649</v>
      </c>
      <c r="C9805" s="1" t="s">
        <v>10187</v>
      </c>
      <c r="D9805" s="1" t="s">
        <v>6690</v>
      </c>
      <c r="E9805" s="1" t="s">
        <v>6695</v>
      </c>
      <c r="F9805" s="62">
        <v>8790.25</v>
      </c>
      <c r="G9805" s="62">
        <v>94.779567296882732</v>
      </c>
      <c r="H9805" s="62">
        <v>96.231827663495963</v>
      </c>
      <c r="I9805" s="62">
        <v>2053.84</v>
      </c>
      <c r="J9805" s="62">
        <v>2052.8664414990858</v>
      </c>
      <c r="K9805" s="62">
        <v>2053.84</v>
      </c>
      <c r="L9805" s="62">
        <v>197644.77692839457</v>
      </c>
      <c r="M9805" s="63">
        <v>10210.478177291319</v>
      </c>
      <c r="N9805" s="68">
        <f>GP_need_index[[#This Row],[Normalised weighted population]]/GP_need_index[[#This Row],[Registered population]]</f>
        <v>1.1615685762397336</v>
      </c>
    </row>
    <row r="9806" spans="1:14" hidden="1" x14ac:dyDescent="0.2">
      <c r="A9806" s="46" t="s">
        <v>13249</v>
      </c>
      <c r="B9806" s="33" t="s">
        <v>4649</v>
      </c>
      <c r="C9806" s="1" t="s">
        <v>10187</v>
      </c>
      <c r="D9806" s="1" t="s">
        <v>6690</v>
      </c>
      <c r="E9806" s="1" t="s">
        <v>6695</v>
      </c>
      <c r="F9806" s="62">
        <v>8778.3920114034026</v>
      </c>
      <c r="G9806" s="62">
        <v>94.779567296882732</v>
      </c>
      <c r="H9806" s="62">
        <v>96.231827663495963</v>
      </c>
      <c r="I9806" s="62">
        <v>2053.84</v>
      </c>
      <c r="J9806" s="62">
        <v>2052.8664414990858</v>
      </c>
      <c r="K9806" s="62">
        <v>2053.84</v>
      </c>
      <c r="L9806" s="62">
        <v>197644.77692839457</v>
      </c>
      <c r="M9806" s="63">
        <v>10254.224181448932</v>
      </c>
      <c r="N9806" s="64">
        <f>GP_need_index[[#This Row],[Normalised weighted population]]/GP_need_index[[#This Row],[Registered population]]</f>
        <v>1.1681210144327545</v>
      </c>
    </row>
    <row r="9807" spans="1:14" hidden="1" x14ac:dyDescent="0.2">
      <c r="A9807" s="46" t="s">
        <v>13250</v>
      </c>
      <c r="B9807" s="33" t="s">
        <v>4649</v>
      </c>
      <c r="C9807" s="1" t="s">
        <v>10187</v>
      </c>
      <c r="D9807" s="1" t="s">
        <v>6690</v>
      </c>
      <c r="E9807" s="1" t="s">
        <v>6695</v>
      </c>
      <c r="F9807" s="62">
        <v>8773.9913383833409</v>
      </c>
      <c r="G9807" s="62">
        <v>94.779567296882732</v>
      </c>
      <c r="H9807" s="62">
        <v>96.231827663495963</v>
      </c>
      <c r="I9807" s="62">
        <v>2053.84</v>
      </c>
      <c r="J9807" s="62">
        <v>2052.8664414990858</v>
      </c>
      <c r="K9807" s="62">
        <v>2053.84</v>
      </c>
      <c r="L9807" s="62">
        <v>197644.77692839457</v>
      </c>
      <c r="M9807" s="63">
        <v>10295.815678577384</v>
      </c>
      <c r="N9807" s="64">
        <f>GP_need_index[[#This Row],[Normalised weighted population]]/GP_need_index[[#This Row],[Registered population]]</f>
        <v>1.1734472125059618</v>
      </c>
    </row>
    <row r="9808" spans="1:14" x14ac:dyDescent="0.2">
      <c r="A9808" s="46" t="s">
        <v>13248</v>
      </c>
      <c r="B9808" s="33" t="s">
        <v>4680</v>
      </c>
      <c r="C9808" s="1" t="s">
        <v>10188</v>
      </c>
      <c r="D9808" s="1" t="s">
        <v>6690</v>
      </c>
      <c r="E9808" s="1" t="s">
        <v>6695</v>
      </c>
      <c r="F9808" s="62">
        <v>19226.25</v>
      </c>
      <c r="G9808" s="62">
        <v>201.20836927721948</v>
      </c>
      <c r="H9808" s="62">
        <v>197.6374887184399</v>
      </c>
      <c r="I9808" s="62">
        <v>2002.7719999999999</v>
      </c>
      <c r="J9808" s="62">
        <v>2052.8664414990858</v>
      </c>
      <c r="K9808" s="62">
        <v>2002.7719999999999</v>
      </c>
      <c r="L9808" s="62">
        <v>395822.8285556073</v>
      </c>
      <c r="M9808" s="63">
        <v>20448.505727550677</v>
      </c>
      <c r="N9808" s="68">
        <f>GP_need_index[[#This Row],[Normalised weighted population]]/GP_need_index[[#This Row],[Registered population]]</f>
        <v>1.0635722373084027</v>
      </c>
    </row>
    <row r="9809" spans="1:14" hidden="1" x14ac:dyDescent="0.2">
      <c r="A9809" s="46" t="s">
        <v>13249</v>
      </c>
      <c r="B9809" s="33" t="s">
        <v>4680</v>
      </c>
      <c r="C9809" s="1" t="s">
        <v>10188</v>
      </c>
      <c r="D9809" s="1" t="s">
        <v>6690</v>
      </c>
      <c r="E9809" s="1" t="s">
        <v>6695</v>
      </c>
      <c r="F9809" s="62">
        <v>19252.164391062863</v>
      </c>
      <c r="G9809" s="62">
        <v>201.20836927721948</v>
      </c>
      <c r="H9809" s="62">
        <v>197.6374887184399</v>
      </c>
      <c r="I9809" s="62">
        <v>2002.7719999999999</v>
      </c>
      <c r="J9809" s="62">
        <v>2052.8664414990858</v>
      </c>
      <c r="K9809" s="62">
        <v>2002.7719999999999</v>
      </c>
      <c r="L9809" s="62">
        <v>395822.8285556073</v>
      </c>
      <c r="M9809" s="63">
        <v>20536.115769023942</v>
      </c>
      <c r="N9809" s="64">
        <f>GP_need_index[[#This Row],[Normalised weighted population]]/GP_need_index[[#This Row],[Registered population]]</f>
        <v>1.0666912743876791</v>
      </c>
    </row>
    <row r="9810" spans="1:14" hidden="1" x14ac:dyDescent="0.2">
      <c r="A9810" s="46" t="s">
        <v>13250</v>
      </c>
      <c r="B9810" s="33" t="s">
        <v>4680</v>
      </c>
      <c r="C9810" s="1" t="s">
        <v>10188</v>
      </c>
      <c r="D9810" s="1" t="s">
        <v>6690</v>
      </c>
      <c r="E9810" s="1" t="s">
        <v>6695</v>
      </c>
      <c r="F9810" s="62">
        <v>19275.111579398064</v>
      </c>
      <c r="G9810" s="62">
        <v>201.20836927721948</v>
      </c>
      <c r="H9810" s="62">
        <v>197.6374887184399</v>
      </c>
      <c r="I9810" s="62">
        <v>2002.7719999999999</v>
      </c>
      <c r="J9810" s="62">
        <v>2052.8664414990858</v>
      </c>
      <c r="K9810" s="62">
        <v>2002.7719999999999</v>
      </c>
      <c r="L9810" s="62">
        <v>395822.8285556073</v>
      </c>
      <c r="M9810" s="63">
        <v>20619.410983261812</v>
      </c>
      <c r="N9810" s="64">
        <f>GP_need_index[[#This Row],[Normalised weighted population]]/GP_need_index[[#This Row],[Registered population]]</f>
        <v>1.0697427560056556</v>
      </c>
    </row>
    <row r="9811" spans="1:14" x14ac:dyDescent="0.2">
      <c r="A9811" s="46" t="s">
        <v>13248</v>
      </c>
      <c r="B9811" s="33" t="s">
        <v>4657</v>
      </c>
      <c r="C9811" s="1" t="s">
        <v>10189</v>
      </c>
      <c r="D9811" s="1" t="s">
        <v>6690</v>
      </c>
      <c r="E9811" s="1" t="s">
        <v>6695</v>
      </c>
      <c r="F9811" s="62">
        <v>12749.083333333336</v>
      </c>
      <c r="G9811" s="62">
        <v>106.8815038633301</v>
      </c>
      <c r="H9811" s="62">
        <v>104.72368787201552</v>
      </c>
      <c r="I9811" s="62">
        <v>2018.008</v>
      </c>
      <c r="J9811" s="62">
        <v>2052.8664414990858</v>
      </c>
      <c r="K9811" s="62">
        <v>2018.008</v>
      </c>
      <c r="L9811" s="62">
        <v>211333.23991523028</v>
      </c>
      <c r="M9811" s="63">
        <v>10917.634494700013</v>
      </c>
      <c r="N9811" s="68">
        <f>GP_need_index[[#This Row],[Normalised weighted population]]/GP_need_index[[#This Row],[Registered population]]</f>
        <v>0.85634662581231413</v>
      </c>
    </row>
    <row r="9812" spans="1:14" hidden="1" x14ac:dyDescent="0.2">
      <c r="A9812" s="46" t="s">
        <v>13249</v>
      </c>
      <c r="B9812" s="33" t="s">
        <v>4657</v>
      </c>
      <c r="C9812" s="1" t="s">
        <v>10189</v>
      </c>
      <c r="D9812" s="1" t="s">
        <v>6690</v>
      </c>
      <c r="E9812" s="1" t="s">
        <v>6695</v>
      </c>
      <c r="F9812" s="62">
        <v>12788.067476104345</v>
      </c>
      <c r="G9812" s="62">
        <v>106.8815038633301</v>
      </c>
      <c r="H9812" s="62">
        <v>104.72368787201552</v>
      </c>
      <c r="I9812" s="62">
        <v>2018.008</v>
      </c>
      <c r="J9812" s="62">
        <v>2052.8664414990858</v>
      </c>
      <c r="K9812" s="62">
        <v>2018.008</v>
      </c>
      <c r="L9812" s="62">
        <v>211333.23991523028</v>
      </c>
      <c r="M9812" s="63">
        <v>10964.410255414006</v>
      </c>
      <c r="N9812" s="64">
        <f>GP_need_index[[#This Row],[Normalised weighted population]]/GP_need_index[[#This Row],[Registered population]]</f>
        <v>0.85739383811525816</v>
      </c>
    </row>
    <row r="9813" spans="1:14" hidden="1" x14ac:dyDescent="0.2">
      <c r="A9813" s="46" t="s">
        <v>13250</v>
      </c>
      <c r="B9813" s="33" t="s">
        <v>4657</v>
      </c>
      <c r="C9813" s="1" t="s">
        <v>10189</v>
      </c>
      <c r="D9813" s="1" t="s">
        <v>6690</v>
      </c>
      <c r="E9813" s="1" t="s">
        <v>6695</v>
      </c>
      <c r="F9813" s="62">
        <v>12821.433558256878</v>
      </c>
      <c r="G9813" s="62">
        <v>106.8815038633301</v>
      </c>
      <c r="H9813" s="62">
        <v>104.72368787201552</v>
      </c>
      <c r="I9813" s="62">
        <v>2018.008</v>
      </c>
      <c r="J9813" s="62">
        <v>2052.8664414990858</v>
      </c>
      <c r="K9813" s="62">
        <v>2018.008</v>
      </c>
      <c r="L9813" s="62">
        <v>211333.23991523028</v>
      </c>
      <c r="M9813" s="63">
        <v>11008.882292457845</v>
      </c>
      <c r="N9813" s="64">
        <f>GP_need_index[[#This Row],[Normalised weighted population]]/GP_need_index[[#This Row],[Registered population]]</f>
        <v>0.85863115403099621</v>
      </c>
    </row>
    <row r="9814" spans="1:14" x14ac:dyDescent="0.2">
      <c r="A9814" s="46" t="s">
        <v>13248</v>
      </c>
      <c r="B9814" s="33" t="s">
        <v>4528</v>
      </c>
      <c r="C9814" s="1" t="s">
        <v>10190</v>
      </c>
      <c r="D9814" s="1" t="s">
        <v>6690</v>
      </c>
      <c r="E9814" s="1" t="s">
        <v>6693</v>
      </c>
      <c r="F9814" s="62">
        <v>6661.833333333333</v>
      </c>
      <c r="G9814" s="62">
        <v>70.31802221134906</v>
      </c>
      <c r="H9814" s="62">
        <v>69.528741470058975</v>
      </c>
      <c r="I9814" s="62">
        <v>2072.8710000000001</v>
      </c>
      <c r="J9814" s="62">
        <v>1981.9108569553807</v>
      </c>
      <c r="K9814" s="62">
        <v>2072.8710000000001</v>
      </c>
      <c r="L9814" s="62">
        <v>144124.11185978263</v>
      </c>
      <c r="M9814" s="63">
        <v>7445.5602714912429</v>
      </c>
      <c r="N9814" s="68">
        <f>GP_need_index[[#This Row],[Normalised weighted population]]/GP_need_index[[#This Row],[Registered population]]</f>
        <v>1.1176443328650136</v>
      </c>
    </row>
    <row r="9815" spans="1:14" hidden="1" x14ac:dyDescent="0.2">
      <c r="A9815" s="46" t="s">
        <v>13249</v>
      </c>
      <c r="B9815" s="33" t="s">
        <v>4528</v>
      </c>
      <c r="C9815" s="1" t="s">
        <v>10190</v>
      </c>
      <c r="D9815" s="1" t="s">
        <v>6690</v>
      </c>
      <c r="E9815" s="1" t="s">
        <v>6693</v>
      </c>
      <c r="F9815" s="62">
        <v>6689.6325181569409</v>
      </c>
      <c r="G9815" s="62">
        <v>70.31802221134906</v>
      </c>
      <c r="H9815" s="62">
        <v>69.528741470058975</v>
      </c>
      <c r="I9815" s="62">
        <v>2072.8710000000001</v>
      </c>
      <c r="J9815" s="62">
        <v>1981.9108569553807</v>
      </c>
      <c r="K9815" s="62">
        <v>2072.8710000000001</v>
      </c>
      <c r="L9815" s="62">
        <v>144124.11185978263</v>
      </c>
      <c r="M9815" s="63">
        <v>7477.4601986970829</v>
      </c>
      <c r="N9815" s="64">
        <f>GP_need_index[[#This Row],[Normalised weighted population]]/GP_need_index[[#This Row],[Registered population]]</f>
        <v>1.1177684541567607</v>
      </c>
    </row>
    <row r="9816" spans="1:14" hidden="1" x14ac:dyDescent="0.2">
      <c r="A9816" s="46" t="s">
        <v>13250</v>
      </c>
      <c r="B9816" s="33" t="s">
        <v>4528</v>
      </c>
      <c r="C9816" s="1" t="s">
        <v>10190</v>
      </c>
      <c r="D9816" s="1" t="s">
        <v>6690</v>
      </c>
      <c r="E9816" s="1" t="s">
        <v>6693</v>
      </c>
      <c r="F9816" s="62">
        <v>6716.3125344761365</v>
      </c>
      <c r="G9816" s="62">
        <v>70.31802221134906</v>
      </c>
      <c r="H9816" s="62">
        <v>69.528741470058975</v>
      </c>
      <c r="I9816" s="62">
        <v>2072.8710000000001</v>
      </c>
      <c r="J9816" s="62">
        <v>1981.9108569553807</v>
      </c>
      <c r="K9816" s="62">
        <v>2072.8710000000001</v>
      </c>
      <c r="L9816" s="62">
        <v>144124.11185978263</v>
      </c>
      <c r="M9816" s="63">
        <v>7507.789042584157</v>
      </c>
      <c r="N9816" s="64">
        <f>GP_need_index[[#This Row],[Normalised weighted population]]/GP_need_index[[#This Row],[Registered population]]</f>
        <v>1.1178439067636026</v>
      </c>
    </row>
    <row r="9817" spans="1:14" x14ac:dyDescent="0.2">
      <c r="A9817" s="46" t="s">
        <v>13248</v>
      </c>
      <c r="B9817" s="33" t="s">
        <v>4560</v>
      </c>
      <c r="C9817" s="1" t="s">
        <v>10191</v>
      </c>
      <c r="D9817" s="1" t="s">
        <v>6690</v>
      </c>
      <c r="E9817" s="1" t="s">
        <v>6699</v>
      </c>
      <c r="F9817" s="62">
        <v>8215.1666666666661</v>
      </c>
      <c r="G9817" s="62">
        <v>62.892083246694881</v>
      </c>
      <c r="H9817" s="62">
        <v>62.931789316224773</v>
      </c>
      <c r="I9817" s="62">
        <v>1909.375</v>
      </c>
      <c r="J9817" s="62">
        <v>1926.2246422261483</v>
      </c>
      <c r="K9817" s="62">
        <v>1909.375</v>
      </c>
      <c r="L9817" s="62">
        <v>120160.38522566667</v>
      </c>
      <c r="M9817" s="63">
        <v>6207.5760877105504</v>
      </c>
      <c r="N9817" s="68">
        <f>GP_need_index[[#This Row],[Normalised weighted population]]/GP_need_index[[#This Row],[Registered population]]</f>
        <v>0.75562387710258072</v>
      </c>
    </row>
    <row r="9818" spans="1:14" hidden="1" x14ac:dyDescent="0.2">
      <c r="A9818" s="46" t="s">
        <v>13249</v>
      </c>
      <c r="B9818" s="33" t="s">
        <v>4560</v>
      </c>
      <c r="C9818" s="1" t="s">
        <v>10191</v>
      </c>
      <c r="D9818" s="1" t="s">
        <v>6690</v>
      </c>
      <c r="E9818" s="1" t="s">
        <v>6699</v>
      </c>
      <c r="F9818" s="62">
        <v>8208.6401602729675</v>
      </c>
      <c r="G9818" s="62">
        <v>62.892083246694881</v>
      </c>
      <c r="H9818" s="62">
        <v>62.931789316224773</v>
      </c>
      <c r="I9818" s="62">
        <v>1909.375</v>
      </c>
      <c r="J9818" s="62">
        <v>1926.2246422261483</v>
      </c>
      <c r="K9818" s="62">
        <v>1909.375</v>
      </c>
      <c r="L9818" s="62">
        <v>120160.38522566667</v>
      </c>
      <c r="M9818" s="63">
        <v>6234.1719674163251</v>
      </c>
      <c r="N9818" s="64">
        <f>GP_need_index[[#This Row],[Normalised weighted population]]/GP_need_index[[#This Row],[Registered population]]</f>
        <v>0.7594646428269084</v>
      </c>
    </row>
    <row r="9819" spans="1:14" hidden="1" x14ac:dyDescent="0.2">
      <c r="A9819" s="46" t="s">
        <v>13250</v>
      </c>
      <c r="B9819" s="33" t="s">
        <v>4560</v>
      </c>
      <c r="C9819" s="1" t="s">
        <v>10191</v>
      </c>
      <c r="D9819" s="1" t="s">
        <v>6690</v>
      </c>
      <c r="E9819" s="1" t="s">
        <v>6699</v>
      </c>
      <c r="F9819" s="62">
        <v>8201.2764773170056</v>
      </c>
      <c r="G9819" s="62">
        <v>62.892083246694881</v>
      </c>
      <c r="H9819" s="62">
        <v>62.931789316224773</v>
      </c>
      <c r="I9819" s="62">
        <v>1909.375</v>
      </c>
      <c r="J9819" s="62">
        <v>1926.2246422261483</v>
      </c>
      <c r="K9819" s="62">
        <v>1909.375</v>
      </c>
      <c r="L9819" s="62">
        <v>120160.38522566667</v>
      </c>
      <c r="M9819" s="63">
        <v>6259.4579901219877</v>
      </c>
      <c r="N9819" s="64">
        <f>GP_need_index[[#This Row],[Normalised weighted population]]/GP_need_index[[#This Row],[Registered population]]</f>
        <v>0.76322972496224495</v>
      </c>
    </row>
    <row r="9820" spans="1:14" x14ac:dyDescent="0.2">
      <c r="A9820" s="46" t="s">
        <v>13248</v>
      </c>
      <c r="B9820" s="33" t="s">
        <v>4647</v>
      </c>
      <c r="C9820" s="1" t="s">
        <v>10192</v>
      </c>
      <c r="D9820" s="1" t="s">
        <v>6690</v>
      </c>
      <c r="E9820" s="1" t="s">
        <v>6701</v>
      </c>
      <c r="F9820" s="62">
        <v>10961.75</v>
      </c>
      <c r="G9820" s="62">
        <v>95.563639739752091</v>
      </c>
      <c r="H9820" s="62">
        <v>92.101731565835877</v>
      </c>
      <c r="I9820" s="62">
        <v>2017.962</v>
      </c>
      <c r="J9820" s="62">
        <v>1970.7535150375943</v>
      </c>
      <c r="K9820" s="62">
        <v>2017.962</v>
      </c>
      <c r="L9820" s="62">
        <v>185857.79443405729</v>
      </c>
      <c r="M9820" s="63">
        <v>9601.5537756201957</v>
      </c>
      <c r="N9820" s="68">
        <f>GP_need_index[[#This Row],[Normalised weighted population]]/GP_need_index[[#This Row],[Registered population]]</f>
        <v>0.87591431802588049</v>
      </c>
    </row>
    <row r="9821" spans="1:14" hidden="1" x14ac:dyDescent="0.2">
      <c r="A9821" s="46" t="s">
        <v>13249</v>
      </c>
      <c r="B9821" s="33" t="s">
        <v>4647</v>
      </c>
      <c r="C9821" s="1" t="s">
        <v>10192</v>
      </c>
      <c r="D9821" s="1" t="s">
        <v>6690</v>
      </c>
      <c r="E9821" s="1" t="s">
        <v>6701</v>
      </c>
      <c r="F9821" s="62">
        <v>10976.486665380176</v>
      </c>
      <c r="G9821" s="62">
        <v>95.563639739752091</v>
      </c>
      <c r="H9821" s="62">
        <v>92.101731565835877</v>
      </c>
      <c r="I9821" s="62">
        <v>2017.962</v>
      </c>
      <c r="J9821" s="62">
        <v>1970.7535150375943</v>
      </c>
      <c r="K9821" s="62">
        <v>2017.962</v>
      </c>
      <c r="L9821" s="62">
        <v>185857.79443405729</v>
      </c>
      <c r="M9821" s="63">
        <v>9642.6908902679679</v>
      </c>
      <c r="N9821" s="64">
        <f>GP_need_index[[#This Row],[Normalised weighted population]]/GP_need_index[[#This Row],[Registered population]]</f>
        <v>0.87848609343106132</v>
      </c>
    </row>
    <row r="9822" spans="1:14" hidden="1" x14ac:dyDescent="0.2">
      <c r="A9822" s="46" t="s">
        <v>13250</v>
      </c>
      <c r="B9822" s="33" t="s">
        <v>4647</v>
      </c>
      <c r="C9822" s="1" t="s">
        <v>10192</v>
      </c>
      <c r="D9822" s="1" t="s">
        <v>6690</v>
      </c>
      <c r="E9822" s="1" t="s">
        <v>6701</v>
      </c>
      <c r="F9822" s="62">
        <v>10984.998823151131</v>
      </c>
      <c r="G9822" s="62">
        <v>95.563639739752091</v>
      </c>
      <c r="H9822" s="62">
        <v>92.101731565835877</v>
      </c>
      <c r="I9822" s="62">
        <v>2017.962</v>
      </c>
      <c r="J9822" s="62">
        <v>1970.7535150375943</v>
      </c>
      <c r="K9822" s="62">
        <v>2017.962</v>
      </c>
      <c r="L9822" s="62">
        <v>185857.79443405729</v>
      </c>
      <c r="M9822" s="63">
        <v>9681.8019866684826</v>
      </c>
      <c r="N9822" s="64">
        <f>GP_need_index[[#This Row],[Normalised weighted population]]/GP_need_index[[#This Row],[Registered population]]</f>
        <v>0.88136577368254865</v>
      </c>
    </row>
    <row r="9823" spans="1:14" x14ac:dyDescent="0.2">
      <c r="A9823" s="46" t="s">
        <v>13248</v>
      </c>
      <c r="B9823" s="33" t="s">
        <v>4650</v>
      </c>
      <c r="C9823" s="1" t="s">
        <v>10193</v>
      </c>
      <c r="D9823" s="1" t="s">
        <v>6690</v>
      </c>
      <c r="E9823" s="1" t="s">
        <v>6695</v>
      </c>
      <c r="F9823" s="62">
        <v>16317.500000000002</v>
      </c>
      <c r="G9823" s="62">
        <v>164.36379731249772</v>
      </c>
      <c r="H9823" s="62">
        <v>160.77479068245066</v>
      </c>
      <c r="I9823" s="62">
        <v>2036.681</v>
      </c>
      <c r="J9823" s="62">
        <v>2052.8664414990858</v>
      </c>
      <c r="K9823" s="62">
        <v>2036.681</v>
      </c>
      <c r="L9823" s="62">
        <v>327446.96146192431</v>
      </c>
      <c r="M9823" s="63">
        <v>16916.156886041157</v>
      </c>
      <c r="N9823" s="68">
        <f>GP_need_index[[#This Row],[Normalised weighted population]]/GP_need_index[[#This Row],[Registered population]]</f>
        <v>1.0366880273351404</v>
      </c>
    </row>
    <row r="9824" spans="1:14" hidden="1" x14ac:dyDescent="0.2">
      <c r="A9824" s="46" t="s">
        <v>13249</v>
      </c>
      <c r="B9824" s="33" t="s">
        <v>4650</v>
      </c>
      <c r="C9824" s="1" t="s">
        <v>10193</v>
      </c>
      <c r="D9824" s="1" t="s">
        <v>6690</v>
      </c>
      <c r="E9824" s="1" t="s">
        <v>6695</v>
      </c>
      <c r="F9824" s="62">
        <v>16342.596260181013</v>
      </c>
      <c r="G9824" s="62">
        <v>164.36379731249772</v>
      </c>
      <c r="H9824" s="62">
        <v>160.77479068245066</v>
      </c>
      <c r="I9824" s="62">
        <v>2036.681</v>
      </c>
      <c r="J9824" s="62">
        <v>2052.8664414990858</v>
      </c>
      <c r="K9824" s="62">
        <v>2036.681</v>
      </c>
      <c r="L9824" s="62">
        <v>327446.96146192431</v>
      </c>
      <c r="M9824" s="63">
        <v>16988.632852065297</v>
      </c>
      <c r="N9824" s="64">
        <f>GP_need_index[[#This Row],[Normalised weighted population]]/GP_need_index[[#This Row],[Registered population]]</f>
        <v>1.0395308420766878</v>
      </c>
    </row>
    <row r="9825" spans="1:14" hidden="1" x14ac:dyDescent="0.2">
      <c r="A9825" s="46" t="s">
        <v>13250</v>
      </c>
      <c r="B9825" s="33" t="s">
        <v>4650</v>
      </c>
      <c r="C9825" s="1" t="s">
        <v>10193</v>
      </c>
      <c r="D9825" s="1" t="s">
        <v>6690</v>
      </c>
      <c r="E9825" s="1" t="s">
        <v>6695</v>
      </c>
      <c r="F9825" s="62">
        <v>16363.818725333073</v>
      </c>
      <c r="G9825" s="62">
        <v>164.36379731249772</v>
      </c>
      <c r="H9825" s="62">
        <v>160.77479068245066</v>
      </c>
      <c r="I9825" s="62">
        <v>2036.681</v>
      </c>
      <c r="J9825" s="62">
        <v>2052.8664414990858</v>
      </c>
      <c r="K9825" s="62">
        <v>2036.681</v>
      </c>
      <c r="L9825" s="62">
        <v>327446.96146192431</v>
      </c>
      <c r="M9825" s="63">
        <v>17057.539349717383</v>
      </c>
      <c r="N9825" s="64">
        <f>GP_need_index[[#This Row],[Normalised weighted population]]/GP_need_index[[#This Row],[Registered population]]</f>
        <v>1.0423935657091061</v>
      </c>
    </row>
    <row r="9826" spans="1:14" x14ac:dyDescent="0.2">
      <c r="A9826" s="46" t="s">
        <v>13248</v>
      </c>
      <c r="B9826" s="33" t="s">
        <v>4555</v>
      </c>
      <c r="C9826" s="1" t="s">
        <v>10194</v>
      </c>
      <c r="D9826" s="1" t="s">
        <v>6690</v>
      </c>
      <c r="E9826" s="1" t="s">
        <v>6699</v>
      </c>
      <c r="F9826" s="62">
        <v>23259.333333333336</v>
      </c>
      <c r="G9826" s="62">
        <v>194.73951145051581</v>
      </c>
      <c r="H9826" s="62">
        <v>197.47219275038552</v>
      </c>
      <c r="I9826" s="62">
        <v>1944.162</v>
      </c>
      <c r="J9826" s="62">
        <v>1926.2246422261483</v>
      </c>
      <c r="K9826" s="62">
        <v>1944.162</v>
      </c>
      <c r="L9826" s="62">
        <v>383917.93320197501</v>
      </c>
      <c r="M9826" s="63">
        <v>19833.489858675792</v>
      </c>
      <c r="N9826" s="68">
        <f>GP_need_index[[#This Row],[Normalised weighted population]]/GP_need_index[[#This Row],[Registered population]]</f>
        <v>0.85271102032198354</v>
      </c>
    </row>
    <row r="9827" spans="1:14" hidden="1" x14ac:dyDescent="0.2">
      <c r="A9827" s="46" t="s">
        <v>13249</v>
      </c>
      <c r="B9827" s="33" t="s">
        <v>4555</v>
      </c>
      <c r="C9827" s="1" t="s">
        <v>10194</v>
      </c>
      <c r="D9827" s="1" t="s">
        <v>6690</v>
      </c>
      <c r="E9827" s="1" t="s">
        <v>6699</v>
      </c>
      <c r="F9827" s="62">
        <v>23247.027403333701</v>
      </c>
      <c r="G9827" s="62">
        <v>194.73951145051581</v>
      </c>
      <c r="H9827" s="62">
        <v>197.47219275038552</v>
      </c>
      <c r="I9827" s="62">
        <v>1944.162</v>
      </c>
      <c r="J9827" s="62">
        <v>1926.2246422261483</v>
      </c>
      <c r="K9827" s="62">
        <v>1944.162</v>
      </c>
      <c r="L9827" s="62">
        <v>383917.93320197501</v>
      </c>
      <c r="M9827" s="63">
        <v>19918.464912219049</v>
      </c>
      <c r="N9827" s="64">
        <f>GP_need_index[[#This Row],[Normalised weighted population]]/GP_need_index[[#This Row],[Registered population]]</f>
        <v>0.85681771551414243</v>
      </c>
    </row>
    <row r="9828" spans="1:14" hidden="1" x14ac:dyDescent="0.2">
      <c r="A9828" s="46" t="s">
        <v>13250</v>
      </c>
      <c r="B9828" s="33" t="s">
        <v>4555</v>
      </c>
      <c r="C9828" s="1" t="s">
        <v>10194</v>
      </c>
      <c r="D9828" s="1" t="s">
        <v>6690</v>
      </c>
      <c r="E9828" s="1" t="s">
        <v>6699</v>
      </c>
      <c r="F9828" s="62">
        <v>23247.641450783874</v>
      </c>
      <c r="G9828" s="62">
        <v>194.73951145051581</v>
      </c>
      <c r="H9828" s="62">
        <v>197.47219275038552</v>
      </c>
      <c r="I9828" s="62">
        <v>1944.162</v>
      </c>
      <c r="J9828" s="62">
        <v>1926.2246422261483</v>
      </c>
      <c r="K9828" s="62">
        <v>1944.162</v>
      </c>
      <c r="L9828" s="62">
        <v>383917.93320197501</v>
      </c>
      <c r="M9828" s="63">
        <v>19999.25491266574</v>
      </c>
      <c r="N9828" s="64">
        <f>GP_need_index[[#This Row],[Normalised weighted population]]/GP_need_index[[#This Row],[Registered population]]</f>
        <v>0.86027027537416689</v>
      </c>
    </row>
    <row r="9829" spans="1:14" x14ac:dyDescent="0.2">
      <c r="A9829" s="46" t="s">
        <v>13248</v>
      </c>
      <c r="B9829" s="33" t="s">
        <v>6243</v>
      </c>
      <c r="C9829" s="1" t="s">
        <v>10195</v>
      </c>
      <c r="D9829" s="1" t="s">
        <v>6690</v>
      </c>
      <c r="E9829" s="1" t="s">
        <v>6697</v>
      </c>
      <c r="F9829" s="62">
        <v>8482.6666666666642</v>
      </c>
      <c r="G9829" s="62">
        <v>78.062804974707319</v>
      </c>
      <c r="H9829" s="62">
        <v>77.753265216798184</v>
      </c>
      <c r="I9829" s="62">
        <v>1806.751</v>
      </c>
      <c r="J9829" s="62">
        <v>1961.8735331541218</v>
      </c>
      <c r="K9829" s="62">
        <v>1806.751</v>
      </c>
      <c r="L9829" s="62">
        <v>140480.78968371532</v>
      </c>
      <c r="M9829" s="63">
        <v>7257.3435012345008</v>
      </c>
      <c r="N9829" s="68">
        <f>GP_need_index[[#This Row],[Normalised weighted population]]/GP_need_index[[#This Row],[Registered population]]</f>
        <v>0.8555497683002008</v>
      </c>
    </row>
    <row r="9830" spans="1:14" hidden="1" x14ac:dyDescent="0.2">
      <c r="A9830" s="46" t="s">
        <v>13249</v>
      </c>
      <c r="B9830" s="33" t="s">
        <v>6243</v>
      </c>
      <c r="C9830" s="1" t="s">
        <v>10195</v>
      </c>
      <c r="D9830" s="1" t="s">
        <v>6690</v>
      </c>
      <c r="E9830" s="1" t="s">
        <v>6697</v>
      </c>
      <c r="F9830" s="62">
        <v>8532.3472942689987</v>
      </c>
      <c r="G9830" s="62">
        <v>78.062804974707319</v>
      </c>
      <c r="H9830" s="62">
        <v>77.753265216798184</v>
      </c>
      <c r="I9830" s="62">
        <v>1806.751</v>
      </c>
      <c r="J9830" s="62">
        <v>1961.8735331541218</v>
      </c>
      <c r="K9830" s="62">
        <v>1806.751</v>
      </c>
      <c r="L9830" s="62">
        <v>140480.78968371532</v>
      </c>
      <c r="M9830" s="63">
        <v>7288.4370282432865</v>
      </c>
      <c r="N9830" s="64">
        <f>GP_need_index[[#This Row],[Normalised weighted population]]/GP_need_index[[#This Row],[Registered population]]</f>
        <v>0.85421241973340434</v>
      </c>
    </row>
    <row r="9831" spans="1:14" hidden="1" x14ac:dyDescent="0.2">
      <c r="A9831" s="46" t="s">
        <v>13250</v>
      </c>
      <c r="B9831" s="33" t="s">
        <v>6243</v>
      </c>
      <c r="C9831" s="1" t="s">
        <v>10195</v>
      </c>
      <c r="D9831" s="1" t="s">
        <v>6690</v>
      </c>
      <c r="E9831" s="1" t="s">
        <v>6697</v>
      </c>
      <c r="F9831" s="62">
        <v>8577.9046196464515</v>
      </c>
      <c r="G9831" s="62">
        <v>78.062804974707319</v>
      </c>
      <c r="H9831" s="62">
        <v>77.753265216798184</v>
      </c>
      <c r="I9831" s="62">
        <v>1806.751</v>
      </c>
      <c r="J9831" s="62">
        <v>1961.8735331541218</v>
      </c>
      <c r="K9831" s="62">
        <v>1806.751</v>
      </c>
      <c r="L9831" s="62">
        <v>140480.78968371532</v>
      </c>
      <c r="M9831" s="63">
        <v>7317.9991874439302</v>
      </c>
      <c r="N9831" s="64">
        <f>GP_need_index[[#This Row],[Normalised weighted population]]/GP_need_index[[#This Row],[Registered population]]</f>
        <v>0.85312200495714419</v>
      </c>
    </row>
    <row r="9832" spans="1:14" x14ac:dyDescent="0.2">
      <c r="A9832" s="46" t="s">
        <v>13248</v>
      </c>
      <c r="B9832" s="33" t="s">
        <v>4709</v>
      </c>
      <c r="C9832" s="1" t="s">
        <v>10196</v>
      </c>
      <c r="D9832" s="1" t="s">
        <v>6692</v>
      </c>
      <c r="E9832" s="1" t="s">
        <v>6694</v>
      </c>
      <c r="F9832" s="62">
        <v>27586.583333333328</v>
      </c>
      <c r="G9832" s="62">
        <v>300.52279920673607</v>
      </c>
      <c r="H9832" s="62">
        <v>298.53199758463109</v>
      </c>
      <c r="I9832" s="62">
        <v>1952.5419999999999</v>
      </c>
      <c r="J9832" s="62">
        <v>1940.640960194175</v>
      </c>
      <c r="K9832" s="62">
        <v>1952.5419999999999</v>
      </c>
      <c r="L9832" s="62">
        <v>582896.26362789073</v>
      </c>
      <c r="M9832" s="63">
        <v>30112.860414993262</v>
      </c>
      <c r="N9832" s="68">
        <f>GP_need_index[[#This Row],[Normalised weighted population]]/GP_need_index[[#This Row],[Registered population]]</f>
        <v>1.0915762945753196</v>
      </c>
    </row>
    <row r="9833" spans="1:14" hidden="1" x14ac:dyDescent="0.2">
      <c r="A9833" s="46" t="s">
        <v>13249</v>
      </c>
      <c r="B9833" s="33" t="s">
        <v>4709</v>
      </c>
      <c r="C9833" s="1" t="s">
        <v>10196</v>
      </c>
      <c r="D9833" s="1" t="s">
        <v>6692</v>
      </c>
      <c r="E9833" s="1" t="s">
        <v>6694</v>
      </c>
      <c r="F9833" s="62">
        <v>27555.69369231987</v>
      </c>
      <c r="G9833" s="62">
        <v>300.52279920673607</v>
      </c>
      <c r="H9833" s="62">
        <v>298.53199758463109</v>
      </c>
      <c r="I9833" s="62">
        <v>1952.5419999999999</v>
      </c>
      <c r="J9833" s="62">
        <v>1940.640960194175</v>
      </c>
      <c r="K9833" s="62">
        <v>1952.5419999999999</v>
      </c>
      <c r="L9833" s="62">
        <v>582896.26362789073</v>
      </c>
      <c r="M9833" s="63">
        <v>30241.876636764511</v>
      </c>
      <c r="N9833" s="64">
        <f>GP_need_index[[#This Row],[Normalised weighted population]]/GP_need_index[[#This Row],[Registered population]]</f>
        <v>1.0974819568847696</v>
      </c>
    </row>
    <row r="9834" spans="1:14" hidden="1" x14ac:dyDescent="0.2">
      <c r="A9834" s="46" t="s">
        <v>13250</v>
      </c>
      <c r="B9834" s="33" t="s">
        <v>4709</v>
      </c>
      <c r="C9834" s="1" t="s">
        <v>10196</v>
      </c>
      <c r="D9834" s="1" t="s">
        <v>6692</v>
      </c>
      <c r="E9834" s="1" t="s">
        <v>6694</v>
      </c>
      <c r="F9834" s="62">
        <v>27521.400838285444</v>
      </c>
      <c r="G9834" s="62">
        <v>300.52279920673607</v>
      </c>
      <c r="H9834" s="62">
        <v>298.53199758463109</v>
      </c>
      <c r="I9834" s="62">
        <v>1952.5419999999999</v>
      </c>
      <c r="J9834" s="62">
        <v>1940.640960194175</v>
      </c>
      <c r="K9834" s="62">
        <v>1952.5419999999999</v>
      </c>
      <c r="L9834" s="62">
        <v>582896.26362789073</v>
      </c>
      <c r="M9834" s="63">
        <v>30364.538761469419</v>
      </c>
      <c r="N9834" s="64">
        <f>GP_need_index[[#This Row],[Normalised weighted population]]/GP_need_index[[#This Row],[Registered population]]</f>
        <v>1.1033064392285163</v>
      </c>
    </row>
    <row r="9835" spans="1:14" x14ac:dyDescent="0.2">
      <c r="A9835" s="46" t="s">
        <v>13248</v>
      </c>
      <c r="B9835" s="33" t="s">
        <v>4660</v>
      </c>
      <c r="C9835" s="1" t="s">
        <v>10197</v>
      </c>
      <c r="D9835" s="1" t="s">
        <v>6690</v>
      </c>
      <c r="E9835" s="1" t="s">
        <v>6694</v>
      </c>
      <c r="F9835" s="62">
        <v>11965</v>
      </c>
      <c r="G9835" s="62">
        <v>96.70717839662845</v>
      </c>
      <c r="H9835" s="62">
        <v>97.563894343029304</v>
      </c>
      <c r="I9835" s="62">
        <v>2055.377</v>
      </c>
      <c r="J9835" s="62">
        <v>1940.640960194175</v>
      </c>
      <c r="K9835" s="62">
        <v>2055.377</v>
      </c>
      <c r="L9835" s="62">
        <v>200530.58446309253</v>
      </c>
      <c r="M9835" s="63">
        <v>10359.561170097002</v>
      </c>
      <c r="N9835" s="68">
        <f>GP_need_index[[#This Row],[Normalised weighted population]]/GP_need_index[[#This Row],[Registered population]]</f>
        <v>0.86582207857058102</v>
      </c>
    </row>
    <row r="9836" spans="1:14" hidden="1" x14ac:dyDescent="0.2">
      <c r="A9836" s="46" t="s">
        <v>13249</v>
      </c>
      <c r="B9836" s="33" t="s">
        <v>4660</v>
      </c>
      <c r="C9836" s="1" t="s">
        <v>10197</v>
      </c>
      <c r="D9836" s="1" t="s">
        <v>6690</v>
      </c>
      <c r="E9836" s="1" t="s">
        <v>6694</v>
      </c>
      <c r="F9836" s="62">
        <v>11957.354395053362</v>
      </c>
      <c r="G9836" s="62">
        <v>96.70717839662845</v>
      </c>
      <c r="H9836" s="62">
        <v>97.563894343029304</v>
      </c>
      <c r="I9836" s="62">
        <v>2055.377</v>
      </c>
      <c r="J9836" s="62">
        <v>1940.640960194175</v>
      </c>
      <c r="K9836" s="62">
        <v>2055.377</v>
      </c>
      <c r="L9836" s="62">
        <v>200530.58446309253</v>
      </c>
      <c r="M9836" s="63">
        <v>10403.945908808459</v>
      </c>
      <c r="N9836" s="64">
        <f>GP_need_index[[#This Row],[Normalised weighted population]]/GP_need_index[[#This Row],[Registered population]]</f>
        <v>0.8700876101081747</v>
      </c>
    </row>
    <row r="9837" spans="1:14" hidden="1" x14ac:dyDescent="0.2">
      <c r="A9837" s="46" t="s">
        <v>13250</v>
      </c>
      <c r="B9837" s="33" t="s">
        <v>4660</v>
      </c>
      <c r="C9837" s="1" t="s">
        <v>10197</v>
      </c>
      <c r="D9837" s="1" t="s">
        <v>6690</v>
      </c>
      <c r="E9837" s="1" t="s">
        <v>6694</v>
      </c>
      <c r="F9837" s="62">
        <v>11949.348539714703</v>
      </c>
      <c r="G9837" s="62">
        <v>96.70717839662845</v>
      </c>
      <c r="H9837" s="62">
        <v>97.563894343029304</v>
      </c>
      <c r="I9837" s="62">
        <v>2055.377</v>
      </c>
      <c r="J9837" s="62">
        <v>1940.640960194175</v>
      </c>
      <c r="K9837" s="62">
        <v>2055.377</v>
      </c>
      <c r="L9837" s="62">
        <v>200530.58446309253</v>
      </c>
      <c r="M9837" s="63">
        <v>10446.144682575625</v>
      </c>
      <c r="N9837" s="64">
        <f>GP_need_index[[#This Row],[Normalised weighted population]]/GP_need_index[[#This Row],[Registered population]]</f>
        <v>0.8742020243075973</v>
      </c>
    </row>
    <row r="9838" spans="1:14" x14ac:dyDescent="0.2">
      <c r="A9838" s="46" t="s">
        <v>13248</v>
      </c>
      <c r="B9838" s="33" t="s">
        <v>6260</v>
      </c>
      <c r="C9838" s="1" t="s">
        <v>10198</v>
      </c>
      <c r="D9838" s="1" t="s">
        <v>6690</v>
      </c>
      <c r="E9838" s="1" t="s">
        <v>6698</v>
      </c>
      <c r="F9838" s="62">
        <v>10411.416666666668</v>
      </c>
      <c r="G9838" s="62">
        <v>62.80055818553565</v>
      </c>
      <c r="H9838" s="62">
        <v>61.860245005641694</v>
      </c>
      <c r="I9838" s="62">
        <v>1718.136</v>
      </c>
      <c r="J9838" s="62">
        <v>1883.6648252032521</v>
      </c>
      <c r="K9838" s="62">
        <v>1718.136</v>
      </c>
      <c r="L9838" s="62">
        <v>106284.31391301319</v>
      </c>
      <c r="M9838" s="63">
        <v>5490.727782755258</v>
      </c>
      <c r="N9838" s="68">
        <f>GP_need_index[[#This Row],[Normalised weighted population]]/GP_need_index[[#This Row],[Registered population]]</f>
        <v>0.52737566447940232</v>
      </c>
    </row>
    <row r="9839" spans="1:14" hidden="1" x14ac:dyDescent="0.2">
      <c r="A9839" s="46" t="s">
        <v>13249</v>
      </c>
      <c r="B9839" s="33" t="s">
        <v>6260</v>
      </c>
      <c r="C9839" s="1" t="s">
        <v>10198</v>
      </c>
      <c r="D9839" s="1" t="s">
        <v>6690</v>
      </c>
      <c r="E9839" s="1" t="s">
        <v>6698</v>
      </c>
      <c r="F9839" s="62">
        <v>10423.655249595919</v>
      </c>
      <c r="G9839" s="62">
        <v>62.80055818553565</v>
      </c>
      <c r="H9839" s="62">
        <v>61.860245005641694</v>
      </c>
      <c r="I9839" s="62">
        <v>1718.136</v>
      </c>
      <c r="J9839" s="62">
        <v>1883.6648252032521</v>
      </c>
      <c r="K9839" s="62">
        <v>1718.136</v>
      </c>
      <c r="L9839" s="62">
        <v>106284.31391301319</v>
      </c>
      <c r="M9839" s="63">
        <v>5514.2523813335047</v>
      </c>
      <c r="N9839" s="64">
        <f>GP_need_index[[#This Row],[Normalised weighted population]]/GP_need_index[[#This Row],[Registered population]]</f>
        <v>0.52901331148181141</v>
      </c>
    </row>
    <row r="9840" spans="1:14" hidden="1" x14ac:dyDescent="0.2">
      <c r="A9840" s="46" t="s">
        <v>13250</v>
      </c>
      <c r="B9840" s="33" t="s">
        <v>6260</v>
      </c>
      <c r="C9840" s="1" t="s">
        <v>10198</v>
      </c>
      <c r="D9840" s="1" t="s">
        <v>6690</v>
      </c>
      <c r="E9840" s="1" t="s">
        <v>6698</v>
      </c>
      <c r="F9840" s="62">
        <v>10433.624908165413</v>
      </c>
      <c r="G9840" s="62">
        <v>62.80055818553565</v>
      </c>
      <c r="H9840" s="62">
        <v>61.860245005641694</v>
      </c>
      <c r="I9840" s="62">
        <v>1718.136</v>
      </c>
      <c r="J9840" s="62">
        <v>1883.6648252032521</v>
      </c>
      <c r="K9840" s="62">
        <v>1718.136</v>
      </c>
      <c r="L9840" s="62">
        <v>106284.31391301319</v>
      </c>
      <c r="M9840" s="63">
        <v>5536.6183846532585</v>
      </c>
      <c r="N9840" s="64">
        <f>GP_need_index[[#This Row],[Normalised weighted population]]/GP_need_index[[#This Row],[Registered population]]</f>
        <v>0.53065146901344618</v>
      </c>
    </row>
    <row r="9841" spans="1:14" x14ac:dyDescent="0.2">
      <c r="A9841" s="46" t="s">
        <v>13248</v>
      </c>
      <c r="B9841" s="33" t="s">
        <v>6250</v>
      </c>
      <c r="C9841" s="1" t="s">
        <v>10199</v>
      </c>
      <c r="D9841" s="1" t="s">
        <v>6690</v>
      </c>
      <c r="E9841" s="1" t="s">
        <v>6698</v>
      </c>
      <c r="F9841" s="62">
        <v>20471.083333333336</v>
      </c>
      <c r="G9841" s="62">
        <v>185.41161081126154</v>
      </c>
      <c r="H9841" s="62">
        <v>184.49331915523959</v>
      </c>
      <c r="I9841" s="62">
        <v>1712.575</v>
      </c>
      <c r="J9841" s="62">
        <v>1883.6648252032521</v>
      </c>
      <c r="K9841" s="62">
        <v>1712.575</v>
      </c>
      <c r="L9841" s="62">
        <v>315958.64605228446</v>
      </c>
      <c r="M9841" s="63">
        <v>16322.66185112574</v>
      </c>
      <c r="N9841" s="68">
        <f>GP_need_index[[#This Row],[Normalised weighted population]]/GP_need_index[[#This Row],[Registered population]]</f>
        <v>0.79735212764960683</v>
      </c>
    </row>
    <row r="9842" spans="1:14" hidden="1" x14ac:dyDescent="0.2">
      <c r="A9842" s="46" t="s">
        <v>13249</v>
      </c>
      <c r="B9842" s="33" t="s">
        <v>6250</v>
      </c>
      <c r="C9842" s="1" t="s">
        <v>10199</v>
      </c>
      <c r="D9842" s="1" t="s">
        <v>6690</v>
      </c>
      <c r="E9842" s="1" t="s">
        <v>6698</v>
      </c>
      <c r="F9842" s="62">
        <v>20442.942962651505</v>
      </c>
      <c r="G9842" s="62">
        <v>185.41161081126154</v>
      </c>
      <c r="H9842" s="62">
        <v>184.49331915523959</v>
      </c>
      <c r="I9842" s="62">
        <v>1712.575</v>
      </c>
      <c r="J9842" s="62">
        <v>1883.6648252032521</v>
      </c>
      <c r="K9842" s="62">
        <v>1712.575</v>
      </c>
      <c r="L9842" s="62">
        <v>315958.64605228446</v>
      </c>
      <c r="M9842" s="63">
        <v>16392.595033568727</v>
      </c>
      <c r="N9842" s="64">
        <f>GP_need_index[[#This Row],[Normalised weighted population]]/GP_need_index[[#This Row],[Registered population]]</f>
        <v>0.80187060461487303</v>
      </c>
    </row>
    <row r="9843" spans="1:14" hidden="1" x14ac:dyDescent="0.2">
      <c r="A9843" s="46" t="s">
        <v>13250</v>
      </c>
      <c r="B9843" s="33" t="s">
        <v>6250</v>
      </c>
      <c r="C9843" s="1" t="s">
        <v>10199</v>
      </c>
      <c r="D9843" s="1" t="s">
        <v>6690</v>
      </c>
      <c r="E9843" s="1" t="s">
        <v>6698</v>
      </c>
      <c r="F9843" s="62">
        <v>20413.619924754112</v>
      </c>
      <c r="G9843" s="62">
        <v>185.41161081126154</v>
      </c>
      <c r="H9843" s="62">
        <v>184.49331915523959</v>
      </c>
      <c r="I9843" s="62">
        <v>1712.575</v>
      </c>
      <c r="J9843" s="62">
        <v>1883.6648252032521</v>
      </c>
      <c r="K9843" s="62">
        <v>1712.575</v>
      </c>
      <c r="L9843" s="62">
        <v>315958.64605228446</v>
      </c>
      <c r="M9843" s="63">
        <v>16459.083980679905</v>
      </c>
      <c r="N9843" s="64">
        <f>GP_need_index[[#This Row],[Normalised weighted population]]/GP_need_index[[#This Row],[Registered population]]</f>
        <v>0.80627953500403771</v>
      </c>
    </row>
    <row r="9844" spans="1:14" x14ac:dyDescent="0.2">
      <c r="A9844" s="46" t="s">
        <v>13248</v>
      </c>
      <c r="B9844" s="33" t="s">
        <v>4656</v>
      </c>
      <c r="C9844" s="1" t="s">
        <v>10200</v>
      </c>
      <c r="D9844" s="1" t="s">
        <v>6690</v>
      </c>
      <c r="E9844" s="1" t="s">
        <v>6689</v>
      </c>
      <c r="F9844" s="62">
        <v>11883.666666666668</v>
      </c>
      <c r="G9844" s="62">
        <v>123.58761329570375</v>
      </c>
      <c r="H9844" s="62">
        <v>125.34483080979393</v>
      </c>
      <c r="I9844" s="62">
        <v>2038.7190000000001</v>
      </c>
      <c r="J9844" s="62">
        <v>2019.7315603621728</v>
      </c>
      <c r="K9844" s="62">
        <v>2038.7190000000001</v>
      </c>
      <c r="L9844" s="62">
        <v>255542.88812371227</v>
      </c>
      <c r="M9844" s="63">
        <v>13201.538250082183</v>
      </c>
      <c r="N9844" s="68">
        <f>GP_need_index[[#This Row],[Normalised weighted population]]/GP_need_index[[#This Row],[Registered population]]</f>
        <v>1.1108977237734299</v>
      </c>
    </row>
    <row r="9845" spans="1:14" hidden="1" x14ac:dyDescent="0.2">
      <c r="A9845" s="46" t="s">
        <v>13249</v>
      </c>
      <c r="B9845" s="33" t="s">
        <v>4656</v>
      </c>
      <c r="C9845" s="1" t="s">
        <v>10200</v>
      </c>
      <c r="D9845" s="1" t="s">
        <v>6690</v>
      </c>
      <c r="E9845" s="1" t="s">
        <v>6689</v>
      </c>
      <c r="F9845" s="62">
        <v>11866.388483120783</v>
      </c>
      <c r="G9845" s="62">
        <v>123.58761329570375</v>
      </c>
      <c r="H9845" s="62">
        <v>125.34483080979393</v>
      </c>
      <c r="I9845" s="62">
        <v>2038.7190000000001</v>
      </c>
      <c r="J9845" s="62">
        <v>2019.7315603621728</v>
      </c>
      <c r="K9845" s="62">
        <v>2038.7190000000001</v>
      </c>
      <c r="L9845" s="62">
        <v>255542.88812371227</v>
      </c>
      <c r="M9845" s="63">
        <v>13258.099219818096</v>
      </c>
      <c r="N9845" s="64">
        <f>GP_need_index[[#This Row],[Normalised weighted population]]/GP_need_index[[#This Row],[Registered population]]</f>
        <v>1.1172817440350058</v>
      </c>
    </row>
    <row r="9846" spans="1:14" hidden="1" x14ac:dyDescent="0.2">
      <c r="A9846" s="46" t="s">
        <v>13250</v>
      </c>
      <c r="B9846" s="33" t="s">
        <v>4656</v>
      </c>
      <c r="C9846" s="1" t="s">
        <v>10200</v>
      </c>
      <c r="D9846" s="1" t="s">
        <v>6690</v>
      </c>
      <c r="E9846" s="1" t="s">
        <v>6689</v>
      </c>
      <c r="F9846" s="62">
        <v>11843.303469233862</v>
      </c>
      <c r="G9846" s="62">
        <v>123.58761329570375</v>
      </c>
      <c r="H9846" s="62">
        <v>125.34483080979393</v>
      </c>
      <c r="I9846" s="62">
        <v>2038.7190000000001</v>
      </c>
      <c r="J9846" s="62">
        <v>2019.7315603621728</v>
      </c>
      <c r="K9846" s="62">
        <v>2038.7190000000001</v>
      </c>
      <c r="L9846" s="62">
        <v>255542.88812371227</v>
      </c>
      <c r="M9846" s="63">
        <v>13311.874540688043</v>
      </c>
      <c r="N9846" s="64">
        <f>GP_need_index[[#This Row],[Normalised weighted population]]/GP_need_index[[#This Row],[Registered population]]</f>
        <v>1.1240001216948621</v>
      </c>
    </row>
    <row r="9847" spans="1:14" x14ac:dyDescent="0.2">
      <c r="A9847" s="46" t="s">
        <v>13248</v>
      </c>
      <c r="B9847" s="33" t="s">
        <v>4666</v>
      </c>
      <c r="C9847" s="1" t="s">
        <v>10201</v>
      </c>
      <c r="D9847" s="1" t="s">
        <v>6690</v>
      </c>
      <c r="E9847" s="1" t="s">
        <v>6701</v>
      </c>
      <c r="F9847" s="62">
        <v>11299</v>
      </c>
      <c r="G9847" s="62">
        <v>132.7039060292276</v>
      </c>
      <c r="H9847" s="62">
        <v>118.32161270617658</v>
      </c>
      <c r="I9847" s="62">
        <v>1991.3810000000001</v>
      </c>
      <c r="J9847" s="62">
        <v>1970.7535150375943</v>
      </c>
      <c r="K9847" s="62">
        <v>1991.3810000000001</v>
      </c>
      <c r="L9847" s="62">
        <v>235623.41143243865</v>
      </c>
      <c r="M9847" s="63">
        <v>12172.483067242727</v>
      </c>
      <c r="N9847" s="68">
        <f>GP_need_index[[#This Row],[Normalised weighted population]]/GP_need_index[[#This Row],[Registered population]]</f>
        <v>1.0773062277407495</v>
      </c>
    </row>
    <row r="9848" spans="1:14" hidden="1" x14ac:dyDescent="0.2">
      <c r="A9848" s="46" t="s">
        <v>13249</v>
      </c>
      <c r="B9848" s="33" t="s">
        <v>4666</v>
      </c>
      <c r="C9848" s="1" t="s">
        <v>10201</v>
      </c>
      <c r="D9848" s="1" t="s">
        <v>6690</v>
      </c>
      <c r="E9848" s="1" t="s">
        <v>6701</v>
      </c>
      <c r="F9848" s="62">
        <v>11285.966313916082</v>
      </c>
      <c r="G9848" s="62">
        <v>132.7039060292276</v>
      </c>
      <c r="H9848" s="62">
        <v>118.32161270617658</v>
      </c>
      <c r="I9848" s="62">
        <v>1991.3810000000001</v>
      </c>
      <c r="J9848" s="62">
        <v>1970.7535150375943</v>
      </c>
      <c r="K9848" s="62">
        <v>1991.3810000000001</v>
      </c>
      <c r="L9848" s="62">
        <v>235623.41143243865</v>
      </c>
      <c r="M9848" s="63">
        <v>12224.635129626286</v>
      </c>
      <c r="N9848" s="64">
        <f>GP_need_index[[#This Row],[Normalised weighted population]]/GP_need_index[[#This Row],[Registered population]]</f>
        <v>1.0831713288522564</v>
      </c>
    </row>
    <row r="9849" spans="1:14" hidden="1" x14ac:dyDescent="0.2">
      <c r="A9849" s="46" t="s">
        <v>13250</v>
      </c>
      <c r="B9849" s="33" t="s">
        <v>4666</v>
      </c>
      <c r="C9849" s="1" t="s">
        <v>10201</v>
      </c>
      <c r="D9849" s="1" t="s">
        <v>6690</v>
      </c>
      <c r="E9849" s="1" t="s">
        <v>6701</v>
      </c>
      <c r="F9849" s="62">
        <v>11265.764382801435</v>
      </c>
      <c r="G9849" s="62">
        <v>132.7039060292276</v>
      </c>
      <c r="H9849" s="62">
        <v>118.32161270617658</v>
      </c>
      <c r="I9849" s="62">
        <v>1991.3810000000001</v>
      </c>
      <c r="J9849" s="62">
        <v>1970.7535150375943</v>
      </c>
      <c r="K9849" s="62">
        <v>1991.3810000000001</v>
      </c>
      <c r="L9849" s="62">
        <v>235623.41143243865</v>
      </c>
      <c r="M9849" s="63">
        <v>12274.218683476225</v>
      </c>
      <c r="N9849" s="64">
        <f>GP_need_index[[#This Row],[Normalised weighted population]]/GP_need_index[[#This Row],[Registered population]]</f>
        <v>1.0895149469142384</v>
      </c>
    </row>
    <row r="9850" spans="1:14" x14ac:dyDescent="0.2">
      <c r="A9850" s="46" t="s">
        <v>13248</v>
      </c>
      <c r="B9850" s="33" t="s">
        <v>4553</v>
      </c>
      <c r="C9850" s="1" t="s">
        <v>10202</v>
      </c>
      <c r="D9850" s="1" t="s">
        <v>6690</v>
      </c>
      <c r="E9850" s="1" t="s">
        <v>6691</v>
      </c>
      <c r="F9850" s="62">
        <v>16070.333333333332</v>
      </c>
      <c r="G9850" s="62">
        <v>182.43564043869767</v>
      </c>
      <c r="H9850" s="62">
        <v>175.68434102697626</v>
      </c>
      <c r="I9850" s="62">
        <v>1947.6659999999999</v>
      </c>
      <c r="J9850" s="62">
        <v>1864.7649575320513</v>
      </c>
      <c r="K9850" s="62">
        <v>1947.6659999999999</v>
      </c>
      <c r="L9850" s="62">
        <v>342174.41775064671</v>
      </c>
      <c r="M9850" s="63">
        <v>17676.988380705403</v>
      </c>
      <c r="N9850" s="68">
        <f>GP_need_index[[#This Row],[Normalised weighted population]]/GP_need_index[[#This Row],[Registered population]]</f>
        <v>1.0999764606026885</v>
      </c>
    </row>
    <row r="9851" spans="1:14" hidden="1" x14ac:dyDescent="0.2">
      <c r="A9851" s="46" t="s">
        <v>13249</v>
      </c>
      <c r="B9851" s="33" t="s">
        <v>4553</v>
      </c>
      <c r="C9851" s="1" t="s">
        <v>10202</v>
      </c>
      <c r="D9851" s="1" t="s">
        <v>6690</v>
      </c>
      <c r="E9851" s="1" t="s">
        <v>6691</v>
      </c>
      <c r="F9851" s="62">
        <v>16098.346068255709</v>
      </c>
      <c r="G9851" s="62">
        <v>182.43564043869767</v>
      </c>
      <c r="H9851" s="62">
        <v>175.68434102697626</v>
      </c>
      <c r="I9851" s="62">
        <v>1947.6659999999999</v>
      </c>
      <c r="J9851" s="62">
        <v>1864.7649575320513</v>
      </c>
      <c r="K9851" s="62">
        <v>1947.6659999999999</v>
      </c>
      <c r="L9851" s="62">
        <v>342174.41775064671</v>
      </c>
      <c r="M9851" s="63">
        <v>17752.724070432087</v>
      </c>
      <c r="N9851" s="64">
        <f>GP_need_index[[#This Row],[Normalised weighted population]]/GP_need_index[[#This Row],[Registered population]]</f>
        <v>1.1027669547642935</v>
      </c>
    </row>
    <row r="9852" spans="1:14" hidden="1" x14ac:dyDescent="0.2">
      <c r="A9852" s="46" t="s">
        <v>13250</v>
      </c>
      <c r="B9852" s="33" t="s">
        <v>4553</v>
      </c>
      <c r="C9852" s="1" t="s">
        <v>10202</v>
      </c>
      <c r="D9852" s="1" t="s">
        <v>6690</v>
      </c>
      <c r="E9852" s="1" t="s">
        <v>6691</v>
      </c>
      <c r="F9852" s="62">
        <v>16120.061010611487</v>
      </c>
      <c r="G9852" s="62">
        <v>182.43564043869767</v>
      </c>
      <c r="H9852" s="62">
        <v>175.68434102697626</v>
      </c>
      <c r="I9852" s="62">
        <v>1947.6659999999999</v>
      </c>
      <c r="J9852" s="62">
        <v>1864.7649575320513</v>
      </c>
      <c r="K9852" s="62">
        <v>1947.6659999999999</v>
      </c>
      <c r="L9852" s="62">
        <v>342174.41775064671</v>
      </c>
      <c r="M9852" s="63">
        <v>17824.729749177957</v>
      </c>
      <c r="N9852" s="64">
        <f>GP_need_index[[#This Row],[Normalised weighted population]]/GP_need_index[[#This Row],[Registered population]]</f>
        <v>1.1057482808188086</v>
      </c>
    </row>
    <row r="9853" spans="1:14" x14ac:dyDescent="0.2">
      <c r="A9853" s="46" t="s">
        <v>13248</v>
      </c>
      <c r="B9853" s="33" t="s">
        <v>4548</v>
      </c>
      <c r="C9853" s="1" t="s">
        <v>10203</v>
      </c>
      <c r="D9853" s="1" t="s">
        <v>6690</v>
      </c>
      <c r="E9853" s="1" t="s">
        <v>6691</v>
      </c>
      <c r="F9853" s="62">
        <v>5123.5833333333339</v>
      </c>
      <c r="G9853" s="62">
        <v>37.732646090225003</v>
      </c>
      <c r="H9853" s="62">
        <v>36.856774598788675</v>
      </c>
      <c r="I9853" s="62">
        <v>1900.4749999999999</v>
      </c>
      <c r="J9853" s="62">
        <v>1864.7649575320513</v>
      </c>
      <c r="K9853" s="62">
        <v>1900.4749999999999</v>
      </c>
      <c r="L9853" s="62">
        <v>70045.378705632902</v>
      </c>
      <c r="M9853" s="63">
        <v>3618.5970700003982</v>
      </c>
      <c r="N9853" s="68">
        <f>GP_need_index[[#This Row],[Normalised weighted population]]/GP_need_index[[#This Row],[Registered population]]</f>
        <v>0.70626294813208157</v>
      </c>
    </row>
    <row r="9854" spans="1:14" hidden="1" x14ac:dyDescent="0.2">
      <c r="A9854" s="46" t="s">
        <v>13249</v>
      </c>
      <c r="B9854" s="33" t="s">
        <v>4548</v>
      </c>
      <c r="C9854" s="1" t="s">
        <v>10203</v>
      </c>
      <c r="D9854" s="1" t="s">
        <v>6690</v>
      </c>
      <c r="E9854" s="1" t="s">
        <v>6691</v>
      </c>
      <c r="F9854" s="62">
        <v>5130.3658534218375</v>
      </c>
      <c r="G9854" s="62">
        <v>37.732646090225003</v>
      </c>
      <c r="H9854" s="62">
        <v>36.856774598788675</v>
      </c>
      <c r="I9854" s="62">
        <v>1900.4749999999999</v>
      </c>
      <c r="J9854" s="62">
        <v>1864.7649575320513</v>
      </c>
      <c r="K9854" s="62">
        <v>1900.4749999999999</v>
      </c>
      <c r="L9854" s="62">
        <v>70045.378705632902</v>
      </c>
      <c r="M9854" s="63">
        <v>3634.1006693147797</v>
      </c>
      <c r="N9854" s="64">
        <f>GP_need_index[[#This Row],[Normalised weighted population]]/GP_need_index[[#This Row],[Registered population]]</f>
        <v>0.7083511728293056</v>
      </c>
    </row>
    <row r="9855" spans="1:14" hidden="1" x14ac:dyDescent="0.2">
      <c r="A9855" s="46" t="s">
        <v>13250</v>
      </c>
      <c r="B9855" s="33" t="s">
        <v>4548</v>
      </c>
      <c r="C9855" s="1" t="s">
        <v>10203</v>
      </c>
      <c r="D9855" s="1" t="s">
        <v>6690</v>
      </c>
      <c r="E9855" s="1" t="s">
        <v>6691</v>
      </c>
      <c r="F9855" s="62">
        <v>5136.8880583395803</v>
      </c>
      <c r="G9855" s="62">
        <v>37.732646090225003</v>
      </c>
      <c r="H9855" s="62">
        <v>36.856774598788675</v>
      </c>
      <c r="I9855" s="62">
        <v>1900.4749999999999</v>
      </c>
      <c r="J9855" s="62">
        <v>1864.7649575320513</v>
      </c>
      <c r="K9855" s="62">
        <v>1900.4749999999999</v>
      </c>
      <c r="L9855" s="62">
        <v>70045.378705632902</v>
      </c>
      <c r="M9855" s="63">
        <v>3648.8407105775555</v>
      </c>
      <c r="N9855" s="64">
        <f>GP_need_index[[#This Row],[Normalised weighted population]]/GP_need_index[[#This Row],[Registered population]]</f>
        <v>0.71032124296611343</v>
      </c>
    </row>
    <row r="9856" spans="1:14" x14ac:dyDescent="0.2">
      <c r="A9856" s="46" t="s">
        <v>13248</v>
      </c>
      <c r="B9856" s="33" t="s">
        <v>4536</v>
      </c>
      <c r="C9856" s="1" t="s">
        <v>10204</v>
      </c>
      <c r="D9856" s="1" t="s">
        <v>6690</v>
      </c>
      <c r="E9856" s="1" t="s">
        <v>6693</v>
      </c>
      <c r="F9856" s="62">
        <v>10814.75</v>
      </c>
      <c r="G9856" s="62">
        <v>95.72797300976022</v>
      </c>
      <c r="H9856" s="62">
        <v>96.230503753250218</v>
      </c>
      <c r="I9856" s="62">
        <v>2045.607</v>
      </c>
      <c r="J9856" s="62">
        <v>1981.9108569553807</v>
      </c>
      <c r="K9856" s="62">
        <v>2045.607</v>
      </c>
      <c r="L9856" s="62">
        <v>196849.79209117492</v>
      </c>
      <c r="M9856" s="63">
        <v>10169.408661274463</v>
      </c>
      <c r="N9856" s="68">
        <f>GP_need_index[[#This Row],[Normalised weighted population]]/GP_need_index[[#This Row],[Registered population]]</f>
        <v>0.94032766927339639</v>
      </c>
    </row>
    <row r="9857" spans="1:14" hidden="1" x14ac:dyDescent="0.2">
      <c r="A9857" s="46" t="s">
        <v>13249</v>
      </c>
      <c r="B9857" s="33" t="s">
        <v>4536</v>
      </c>
      <c r="C9857" s="1" t="s">
        <v>10204</v>
      </c>
      <c r="D9857" s="1" t="s">
        <v>6690</v>
      </c>
      <c r="E9857" s="1" t="s">
        <v>6693</v>
      </c>
      <c r="F9857" s="62">
        <v>10854.712226535972</v>
      </c>
      <c r="G9857" s="62">
        <v>95.72797300976022</v>
      </c>
      <c r="H9857" s="62">
        <v>96.230503753250218</v>
      </c>
      <c r="I9857" s="62">
        <v>2045.607</v>
      </c>
      <c r="J9857" s="62">
        <v>1981.9108569553807</v>
      </c>
      <c r="K9857" s="62">
        <v>2045.607</v>
      </c>
      <c r="L9857" s="62">
        <v>196849.79209117492</v>
      </c>
      <c r="M9857" s="63">
        <v>10212.978706266675</v>
      </c>
      <c r="N9857" s="64">
        <f>GP_need_index[[#This Row],[Normalised weighted population]]/GP_need_index[[#This Row],[Registered population]]</f>
        <v>0.94087972975455914</v>
      </c>
    </row>
    <row r="9858" spans="1:14" hidden="1" x14ac:dyDescent="0.2">
      <c r="A9858" s="46" t="s">
        <v>13250</v>
      </c>
      <c r="B9858" s="33" t="s">
        <v>4536</v>
      </c>
      <c r="C9858" s="1" t="s">
        <v>10204</v>
      </c>
      <c r="D9858" s="1" t="s">
        <v>6690</v>
      </c>
      <c r="E9858" s="1" t="s">
        <v>6693</v>
      </c>
      <c r="F9858" s="62">
        <v>10891.283612511434</v>
      </c>
      <c r="G9858" s="62">
        <v>95.72797300976022</v>
      </c>
      <c r="H9858" s="62">
        <v>96.230503753250218</v>
      </c>
      <c r="I9858" s="62">
        <v>2045.607</v>
      </c>
      <c r="J9858" s="62">
        <v>1981.9108569553807</v>
      </c>
      <c r="K9858" s="62">
        <v>2045.607</v>
      </c>
      <c r="L9858" s="62">
        <v>196849.79209117492</v>
      </c>
      <c r="M9858" s="63">
        <v>10254.402910284283</v>
      </c>
      <c r="N9858" s="64">
        <f>GP_need_index[[#This Row],[Normalised weighted population]]/GP_need_index[[#This Row],[Registered population]]</f>
        <v>0.9415238162106504</v>
      </c>
    </row>
    <row r="9859" spans="1:14" x14ac:dyDescent="0.2">
      <c r="A9859" s="46" t="s">
        <v>13248</v>
      </c>
      <c r="B9859" s="33" t="s">
        <v>4654</v>
      </c>
      <c r="C9859" s="1" t="s">
        <v>10205</v>
      </c>
      <c r="D9859" s="1" t="s">
        <v>6690</v>
      </c>
      <c r="E9859" s="1" t="s">
        <v>6689</v>
      </c>
      <c r="F9859" s="62">
        <v>12926.75</v>
      </c>
      <c r="G9859" s="62">
        <v>139.99265406757155</v>
      </c>
      <c r="H9859" s="62">
        <v>137.84375455999944</v>
      </c>
      <c r="I9859" s="62">
        <v>2017.8230000000001</v>
      </c>
      <c r="J9859" s="62">
        <v>2019.7315603621728</v>
      </c>
      <c r="K9859" s="62">
        <v>2017.8230000000001</v>
      </c>
      <c r="L9859" s="62">
        <v>278144.29835752177</v>
      </c>
      <c r="M9859" s="63">
        <v>14369.144141594952</v>
      </c>
      <c r="N9859" s="68">
        <f>GP_need_index[[#This Row],[Normalised weighted population]]/GP_need_index[[#This Row],[Registered population]]</f>
        <v>1.1115821178250489</v>
      </c>
    </row>
    <row r="9860" spans="1:14" hidden="1" x14ac:dyDescent="0.2">
      <c r="A9860" s="46" t="s">
        <v>13249</v>
      </c>
      <c r="B9860" s="33" t="s">
        <v>4654</v>
      </c>
      <c r="C9860" s="1" t="s">
        <v>10205</v>
      </c>
      <c r="D9860" s="1" t="s">
        <v>6690</v>
      </c>
      <c r="E9860" s="1" t="s">
        <v>6689</v>
      </c>
      <c r="F9860" s="62">
        <v>12907.837474522243</v>
      </c>
      <c r="G9860" s="62">
        <v>139.99265406757155</v>
      </c>
      <c r="H9860" s="62">
        <v>137.84375455999944</v>
      </c>
      <c r="I9860" s="62">
        <v>2017.8230000000001</v>
      </c>
      <c r="J9860" s="62">
        <v>2019.7315603621728</v>
      </c>
      <c r="K9860" s="62">
        <v>2017.8230000000001</v>
      </c>
      <c r="L9860" s="62">
        <v>278144.29835752177</v>
      </c>
      <c r="M9860" s="63">
        <v>14430.707628480177</v>
      </c>
      <c r="N9860" s="64">
        <f>GP_need_index[[#This Row],[Normalised weighted population]]/GP_need_index[[#This Row],[Registered population]]</f>
        <v>1.1179802702787207</v>
      </c>
    </row>
    <row r="9861" spans="1:14" hidden="1" x14ac:dyDescent="0.2">
      <c r="A9861" s="46" t="s">
        <v>13250</v>
      </c>
      <c r="B9861" s="33" t="s">
        <v>4654</v>
      </c>
      <c r="C9861" s="1" t="s">
        <v>10205</v>
      </c>
      <c r="D9861" s="1" t="s">
        <v>6690</v>
      </c>
      <c r="E9861" s="1" t="s">
        <v>6689</v>
      </c>
      <c r="F9861" s="62">
        <v>12879.062755646151</v>
      </c>
      <c r="G9861" s="62">
        <v>139.99265406757155</v>
      </c>
      <c r="H9861" s="62">
        <v>137.84375455999944</v>
      </c>
      <c r="I9861" s="62">
        <v>2017.8230000000001</v>
      </c>
      <c r="J9861" s="62">
        <v>2019.7315603621728</v>
      </c>
      <c r="K9861" s="62">
        <v>2017.8230000000001</v>
      </c>
      <c r="L9861" s="62">
        <v>278144.29835752177</v>
      </c>
      <c r="M9861" s="63">
        <v>14489.239090663077</v>
      </c>
      <c r="N9861" s="64">
        <f>GP_need_index[[#This Row],[Normalised weighted population]]/GP_need_index[[#This Row],[Registered population]]</f>
        <v>1.1250227881924892</v>
      </c>
    </row>
    <row r="9862" spans="1:14" x14ac:dyDescent="0.2">
      <c r="A9862" s="46" t="s">
        <v>13248</v>
      </c>
      <c r="B9862" s="33" t="s">
        <v>4665</v>
      </c>
      <c r="C9862" s="1" t="s">
        <v>10206</v>
      </c>
      <c r="D9862" s="1" t="s">
        <v>6690</v>
      </c>
      <c r="E9862" s="1" t="s">
        <v>6689</v>
      </c>
      <c r="F9862" s="62">
        <v>11339.75</v>
      </c>
      <c r="G9862" s="62">
        <v>99.37609209233834</v>
      </c>
      <c r="H9862" s="62">
        <v>96.835955189910152</v>
      </c>
      <c r="I9862" s="62">
        <v>2020.8030000000001</v>
      </c>
      <c r="J9862" s="62">
        <v>2019.7315603621728</v>
      </c>
      <c r="K9862" s="62">
        <v>2020.8030000000001</v>
      </c>
      <c r="L9862" s="62">
        <v>195686.38875563603</v>
      </c>
      <c r="M9862" s="63">
        <v>10109.306367889745</v>
      </c>
      <c r="N9862" s="68">
        <f>GP_need_index[[#This Row],[Normalised weighted population]]/GP_need_index[[#This Row],[Registered population]]</f>
        <v>0.89149287840470426</v>
      </c>
    </row>
    <row r="9863" spans="1:14" hidden="1" x14ac:dyDescent="0.2">
      <c r="A9863" s="46" t="s">
        <v>13249</v>
      </c>
      <c r="B9863" s="33" t="s">
        <v>4665</v>
      </c>
      <c r="C9863" s="1" t="s">
        <v>10206</v>
      </c>
      <c r="D9863" s="1" t="s">
        <v>6690</v>
      </c>
      <c r="E9863" s="1" t="s">
        <v>6689</v>
      </c>
      <c r="F9863" s="62">
        <v>11351.089755094545</v>
      </c>
      <c r="G9863" s="62">
        <v>99.37609209233834</v>
      </c>
      <c r="H9863" s="62">
        <v>96.835955189910152</v>
      </c>
      <c r="I9863" s="62">
        <v>2020.8030000000001</v>
      </c>
      <c r="J9863" s="62">
        <v>2019.7315603621728</v>
      </c>
      <c r="K9863" s="62">
        <v>2020.8030000000001</v>
      </c>
      <c r="L9863" s="62">
        <v>195686.38875563603</v>
      </c>
      <c r="M9863" s="63">
        <v>10152.618909253757</v>
      </c>
      <c r="N9863" s="64">
        <f>GP_need_index[[#This Row],[Normalised weighted population]]/GP_need_index[[#This Row],[Registered population]]</f>
        <v>0.89441799230748786</v>
      </c>
    </row>
    <row r="9864" spans="1:14" hidden="1" x14ac:dyDescent="0.2">
      <c r="A9864" s="46" t="s">
        <v>13250</v>
      </c>
      <c r="B9864" s="33" t="s">
        <v>4665</v>
      </c>
      <c r="C9864" s="1" t="s">
        <v>10206</v>
      </c>
      <c r="D9864" s="1" t="s">
        <v>6690</v>
      </c>
      <c r="E9864" s="1" t="s">
        <v>6689</v>
      </c>
      <c r="F9864" s="62">
        <v>11350.986908542784</v>
      </c>
      <c r="G9864" s="62">
        <v>99.37609209233834</v>
      </c>
      <c r="H9864" s="62">
        <v>96.835955189910152</v>
      </c>
      <c r="I9864" s="62">
        <v>2020.8030000000001</v>
      </c>
      <c r="J9864" s="62">
        <v>2019.7315603621728</v>
      </c>
      <c r="K9864" s="62">
        <v>2020.8030000000001</v>
      </c>
      <c r="L9864" s="62">
        <v>195686.38875563603</v>
      </c>
      <c r="M9864" s="63">
        <v>10193.798291792946</v>
      </c>
      <c r="N9864" s="64">
        <f>GP_need_index[[#This Row],[Normalised weighted population]]/GP_need_index[[#This Row],[Registered population]]</f>
        <v>0.89805392023851827</v>
      </c>
    </row>
    <row r="9865" spans="1:14" x14ac:dyDescent="0.2">
      <c r="A9865" s="46" t="s">
        <v>13248</v>
      </c>
      <c r="B9865" s="33" t="s">
        <v>4545</v>
      </c>
      <c r="C9865" s="1" t="s">
        <v>10207</v>
      </c>
      <c r="D9865" s="1" t="s">
        <v>6690</v>
      </c>
      <c r="E9865" s="1" t="s">
        <v>6691</v>
      </c>
      <c r="F9865" s="62">
        <v>11111.583333333332</v>
      </c>
      <c r="G9865" s="62">
        <v>116.94093824870524</v>
      </c>
      <c r="H9865" s="62">
        <v>121.88829244659038</v>
      </c>
      <c r="I9865" s="62">
        <v>1969.431</v>
      </c>
      <c r="J9865" s="62">
        <v>1864.7649575320513</v>
      </c>
      <c r="K9865" s="62">
        <v>1969.431</v>
      </c>
      <c r="L9865" s="62">
        <v>240050.58168138095</v>
      </c>
      <c r="M9865" s="63">
        <v>12401.194019874456</v>
      </c>
      <c r="N9865" s="68">
        <f>GP_need_index[[#This Row],[Normalised weighted population]]/GP_need_index[[#This Row],[Registered population]]</f>
        <v>1.1160600292374585</v>
      </c>
    </row>
    <row r="9866" spans="1:14" hidden="1" x14ac:dyDescent="0.2">
      <c r="A9866" s="46" t="s">
        <v>13249</v>
      </c>
      <c r="B9866" s="33" t="s">
        <v>4545</v>
      </c>
      <c r="C9866" s="1" t="s">
        <v>10207</v>
      </c>
      <c r="D9866" s="1" t="s">
        <v>6690</v>
      </c>
      <c r="E9866" s="1" t="s">
        <v>6691</v>
      </c>
      <c r="F9866" s="62">
        <v>11118.28365951325</v>
      </c>
      <c r="G9866" s="62">
        <v>116.94093824870524</v>
      </c>
      <c r="H9866" s="62">
        <v>121.88829244659038</v>
      </c>
      <c r="I9866" s="62">
        <v>1969.431</v>
      </c>
      <c r="J9866" s="62">
        <v>1864.7649575320513</v>
      </c>
      <c r="K9866" s="62">
        <v>1969.431</v>
      </c>
      <c r="L9866" s="62">
        <v>240050.58168138095</v>
      </c>
      <c r="M9866" s="63">
        <v>12454.325976647975</v>
      </c>
      <c r="N9866" s="64">
        <f>GP_need_index[[#This Row],[Normalised weighted population]]/GP_need_index[[#This Row],[Registered population]]</f>
        <v>1.1201662377080615</v>
      </c>
    </row>
    <row r="9867" spans="1:14" hidden="1" x14ac:dyDescent="0.2">
      <c r="A9867" s="46" t="s">
        <v>13250</v>
      </c>
      <c r="B9867" s="33" t="s">
        <v>4545</v>
      </c>
      <c r="C9867" s="1" t="s">
        <v>10207</v>
      </c>
      <c r="D9867" s="1" t="s">
        <v>6690</v>
      </c>
      <c r="E9867" s="1" t="s">
        <v>6691</v>
      </c>
      <c r="F9867" s="62">
        <v>11127.261942336518</v>
      </c>
      <c r="G9867" s="62">
        <v>116.94093824870524</v>
      </c>
      <c r="H9867" s="62">
        <v>121.88829244659038</v>
      </c>
      <c r="I9867" s="62">
        <v>1969.431</v>
      </c>
      <c r="J9867" s="62">
        <v>1864.7649575320513</v>
      </c>
      <c r="K9867" s="62">
        <v>1969.431</v>
      </c>
      <c r="L9867" s="62">
        <v>240050.58168138095</v>
      </c>
      <c r="M9867" s="63">
        <v>12504.841164723506</v>
      </c>
      <c r="N9867" s="64">
        <f>GP_need_index[[#This Row],[Normalised weighted population]]/GP_need_index[[#This Row],[Registered population]]</f>
        <v>1.1238021742928181</v>
      </c>
    </row>
    <row r="9868" spans="1:14" x14ac:dyDescent="0.2">
      <c r="A9868" s="46" t="s">
        <v>13248</v>
      </c>
      <c r="B9868" s="33" t="s">
        <v>6347</v>
      </c>
      <c r="C9868" s="1" t="s">
        <v>10208</v>
      </c>
      <c r="D9868" s="1" t="s">
        <v>6692</v>
      </c>
      <c r="E9868" s="1" t="s">
        <v>6691</v>
      </c>
      <c r="F9868" s="62">
        <v>17643.833333333332</v>
      </c>
      <c r="G9868" s="62">
        <v>151.78290357995374</v>
      </c>
      <c r="H9868" s="62">
        <v>149.39208855544194</v>
      </c>
      <c r="I9868" s="62">
        <v>1864.635</v>
      </c>
      <c r="J9868" s="62">
        <v>1864.7649575320513</v>
      </c>
      <c r="K9868" s="62">
        <v>1864.635</v>
      </c>
      <c r="L9868" s="62">
        <v>278561.71704357647</v>
      </c>
      <c r="M9868" s="63">
        <v>14390.708305601671</v>
      </c>
      <c r="N9868" s="68">
        <f>GP_need_index[[#This Row],[Normalised weighted population]]/GP_need_index[[#This Row],[Registered population]]</f>
        <v>0.81562254832765013</v>
      </c>
    </row>
    <row r="9869" spans="1:14" hidden="1" x14ac:dyDescent="0.2">
      <c r="A9869" s="46" t="s">
        <v>13249</v>
      </c>
      <c r="B9869" s="33" t="s">
        <v>6347</v>
      </c>
      <c r="C9869" s="1" t="s">
        <v>10208</v>
      </c>
      <c r="D9869" s="1" t="s">
        <v>6692</v>
      </c>
      <c r="E9869" s="1" t="s">
        <v>6691</v>
      </c>
      <c r="F9869" s="62">
        <v>17642.054557946387</v>
      </c>
      <c r="G9869" s="62">
        <v>151.78290357995374</v>
      </c>
      <c r="H9869" s="62">
        <v>149.39208855544194</v>
      </c>
      <c r="I9869" s="62">
        <v>1864.635</v>
      </c>
      <c r="J9869" s="62">
        <v>1864.7649575320513</v>
      </c>
      <c r="K9869" s="62">
        <v>1864.635</v>
      </c>
      <c r="L9869" s="62">
        <v>278561.71704357647</v>
      </c>
      <c r="M9869" s="63">
        <v>14452.364182479989</v>
      </c>
      <c r="N9869" s="64">
        <f>GP_need_index[[#This Row],[Normalised weighted population]]/GP_need_index[[#This Row],[Registered population]]</f>
        <v>0.81919960824349181</v>
      </c>
    </row>
    <row r="9870" spans="1:14" hidden="1" x14ac:dyDescent="0.2">
      <c r="A9870" s="46" t="s">
        <v>13250</v>
      </c>
      <c r="B9870" s="33" t="s">
        <v>6347</v>
      </c>
      <c r="C9870" s="1" t="s">
        <v>10208</v>
      </c>
      <c r="D9870" s="1" t="s">
        <v>6692</v>
      </c>
      <c r="E9870" s="1" t="s">
        <v>6691</v>
      </c>
      <c r="F9870" s="62">
        <v>17651.779902085211</v>
      </c>
      <c r="G9870" s="62">
        <v>151.78290357995374</v>
      </c>
      <c r="H9870" s="62">
        <v>149.39208855544194</v>
      </c>
      <c r="I9870" s="62">
        <v>1864.635</v>
      </c>
      <c r="J9870" s="62">
        <v>1864.7649575320513</v>
      </c>
      <c r="K9870" s="62">
        <v>1864.635</v>
      </c>
      <c r="L9870" s="62">
        <v>278561.71704357647</v>
      </c>
      <c r="M9870" s="63">
        <v>14510.983484414348</v>
      </c>
      <c r="N9870" s="64">
        <f>GP_need_index[[#This Row],[Normalised weighted population]]/GP_need_index[[#This Row],[Registered population]]</f>
        <v>0.82206913778140644</v>
      </c>
    </row>
    <row r="9871" spans="1:14" x14ac:dyDescent="0.2">
      <c r="A9871" s="46" t="s">
        <v>13248</v>
      </c>
      <c r="B9871" s="33" t="s">
        <v>6256</v>
      </c>
      <c r="C9871" s="1" t="s">
        <v>10209</v>
      </c>
      <c r="D9871" s="1" t="s">
        <v>6690</v>
      </c>
      <c r="E9871" s="1" t="s">
        <v>6698</v>
      </c>
      <c r="F9871" s="62">
        <v>11268.416666666668</v>
      </c>
      <c r="G9871" s="62">
        <v>86.175725643045681</v>
      </c>
      <c r="H9871" s="62">
        <v>88.786386227975981</v>
      </c>
      <c r="I9871" s="62">
        <v>1953.961</v>
      </c>
      <c r="J9871" s="62">
        <v>1883.6648252032521</v>
      </c>
      <c r="K9871" s="62">
        <v>1953.961</v>
      </c>
      <c r="L9871" s="62">
        <v>173485.13602040219</v>
      </c>
      <c r="M9871" s="63">
        <v>8962.3729144255976</v>
      </c>
      <c r="N9871" s="68">
        <f>GP_need_index[[#This Row],[Normalised weighted population]]/GP_need_index[[#This Row],[Registered population]]</f>
        <v>0.79535334728412865</v>
      </c>
    </row>
    <row r="9872" spans="1:14" hidden="1" x14ac:dyDescent="0.2">
      <c r="A9872" s="46" t="s">
        <v>13249</v>
      </c>
      <c r="B9872" s="33" t="s">
        <v>6256</v>
      </c>
      <c r="C9872" s="1" t="s">
        <v>10209</v>
      </c>
      <c r="D9872" s="1" t="s">
        <v>6690</v>
      </c>
      <c r="E9872" s="1" t="s">
        <v>6698</v>
      </c>
      <c r="F9872" s="62">
        <v>11274.138597582696</v>
      </c>
      <c r="G9872" s="62">
        <v>86.175725643045681</v>
      </c>
      <c r="H9872" s="62">
        <v>88.786386227975981</v>
      </c>
      <c r="I9872" s="62">
        <v>1953.961</v>
      </c>
      <c r="J9872" s="62">
        <v>1883.6648252032521</v>
      </c>
      <c r="K9872" s="62">
        <v>1953.961</v>
      </c>
      <c r="L9872" s="62">
        <v>173485.13602040219</v>
      </c>
      <c r="M9872" s="63">
        <v>9000.7715081024853</v>
      </c>
      <c r="N9872" s="64">
        <f>GP_need_index[[#This Row],[Normalised weighted population]]/GP_need_index[[#This Row],[Registered population]]</f>
        <v>0.79835558434879927</v>
      </c>
    </row>
    <row r="9873" spans="1:14" hidden="1" x14ac:dyDescent="0.2">
      <c r="A9873" s="46" t="s">
        <v>13250</v>
      </c>
      <c r="B9873" s="33" t="s">
        <v>6256</v>
      </c>
      <c r="C9873" s="1" t="s">
        <v>10209</v>
      </c>
      <c r="D9873" s="1" t="s">
        <v>6690</v>
      </c>
      <c r="E9873" s="1" t="s">
        <v>6698</v>
      </c>
      <c r="F9873" s="62">
        <v>11278.113038834203</v>
      </c>
      <c r="G9873" s="62">
        <v>86.175725643045681</v>
      </c>
      <c r="H9873" s="62">
        <v>88.786386227975981</v>
      </c>
      <c r="I9873" s="62">
        <v>1953.961</v>
      </c>
      <c r="J9873" s="62">
        <v>1883.6648252032521</v>
      </c>
      <c r="K9873" s="62">
        <v>1953.961</v>
      </c>
      <c r="L9873" s="62">
        <v>173485.13602040219</v>
      </c>
      <c r="M9873" s="63">
        <v>9037.2789567118452</v>
      </c>
      <c r="N9873" s="64">
        <f>GP_need_index[[#This Row],[Normalised weighted population]]/GP_need_index[[#This Row],[Registered population]]</f>
        <v>0.80131125885984311</v>
      </c>
    </row>
    <row r="9874" spans="1:14" x14ac:dyDescent="0.2">
      <c r="A9874" s="46" t="s">
        <v>13248</v>
      </c>
      <c r="B9874" s="33" t="s">
        <v>4550</v>
      </c>
      <c r="C9874" s="1" t="s">
        <v>10210</v>
      </c>
      <c r="D9874" s="1" t="s">
        <v>6690</v>
      </c>
      <c r="E9874" s="1" t="s">
        <v>6699</v>
      </c>
      <c r="F9874" s="62">
        <v>12340.583333333332</v>
      </c>
      <c r="G9874" s="62">
        <v>113.97794879589068</v>
      </c>
      <c r="H9874" s="62">
        <v>115.58811219057566</v>
      </c>
      <c r="I9874" s="62">
        <v>2069.694</v>
      </c>
      <c r="J9874" s="62">
        <v>1926.2246422261483</v>
      </c>
      <c r="K9874" s="62">
        <v>2069.694</v>
      </c>
      <c r="L9874" s="62">
        <v>239232.0222721613</v>
      </c>
      <c r="M9874" s="63">
        <v>12358.906623695595</v>
      </c>
      <c r="N9874" s="68">
        <f>GP_need_index[[#This Row],[Normalised weighted population]]/GP_need_index[[#This Row],[Registered population]]</f>
        <v>1.0014847993702833</v>
      </c>
    </row>
    <row r="9875" spans="1:14" hidden="1" x14ac:dyDescent="0.2">
      <c r="A9875" s="46" t="s">
        <v>13249</v>
      </c>
      <c r="B9875" s="33" t="s">
        <v>4550</v>
      </c>
      <c r="C9875" s="1" t="s">
        <v>10210</v>
      </c>
      <c r="D9875" s="1" t="s">
        <v>6690</v>
      </c>
      <c r="E9875" s="1" t="s">
        <v>6699</v>
      </c>
      <c r="F9875" s="62">
        <v>12320.629932118332</v>
      </c>
      <c r="G9875" s="62">
        <v>113.97794879589068</v>
      </c>
      <c r="H9875" s="62">
        <v>115.58811219057566</v>
      </c>
      <c r="I9875" s="62">
        <v>2069.694</v>
      </c>
      <c r="J9875" s="62">
        <v>1926.2246422261483</v>
      </c>
      <c r="K9875" s="62">
        <v>2069.694</v>
      </c>
      <c r="L9875" s="62">
        <v>239232.0222721613</v>
      </c>
      <c r="M9875" s="63">
        <v>12411.857403390337</v>
      </c>
      <c r="N9875" s="64">
        <f>GP_need_index[[#This Row],[Normalised weighted population]]/GP_need_index[[#This Row],[Registered population]]</f>
        <v>1.0074044486178573</v>
      </c>
    </row>
    <row r="9876" spans="1:14" hidden="1" x14ac:dyDescent="0.2">
      <c r="A9876" s="46" t="s">
        <v>13250</v>
      </c>
      <c r="B9876" s="33" t="s">
        <v>4550</v>
      </c>
      <c r="C9876" s="1" t="s">
        <v>10210</v>
      </c>
      <c r="D9876" s="1" t="s">
        <v>6690</v>
      </c>
      <c r="E9876" s="1" t="s">
        <v>6699</v>
      </c>
      <c r="F9876" s="62">
        <v>12298.806693102528</v>
      </c>
      <c r="G9876" s="62">
        <v>113.97794879589068</v>
      </c>
      <c r="H9876" s="62">
        <v>115.58811219057566</v>
      </c>
      <c r="I9876" s="62">
        <v>2069.694</v>
      </c>
      <c r="J9876" s="62">
        <v>1926.2246422261483</v>
      </c>
      <c r="K9876" s="62">
        <v>2069.694</v>
      </c>
      <c r="L9876" s="62">
        <v>239232.0222721613</v>
      </c>
      <c r="M9876" s="63">
        <v>12462.200337425833</v>
      </c>
      <c r="N9876" s="64">
        <f>GP_need_index[[#This Row],[Normalised weighted population]]/GP_need_index[[#This Row],[Registered population]]</f>
        <v>1.0132853250238447</v>
      </c>
    </row>
    <row r="9877" spans="1:14" x14ac:dyDescent="0.2">
      <c r="A9877" s="46" t="s">
        <v>13248</v>
      </c>
      <c r="B9877" s="33" t="s">
        <v>4538</v>
      </c>
      <c r="C9877" s="1" t="s">
        <v>10211</v>
      </c>
      <c r="D9877" s="1" t="s">
        <v>6690</v>
      </c>
      <c r="E9877" s="1" t="s">
        <v>6697</v>
      </c>
      <c r="F9877" s="62">
        <v>15517.666666666666</v>
      </c>
      <c r="G9877" s="62">
        <v>176.59959503967156</v>
      </c>
      <c r="H9877" s="62">
        <v>178.91506206795856</v>
      </c>
      <c r="I9877" s="62">
        <v>2011.297</v>
      </c>
      <c r="J9877" s="62">
        <v>1961.8735331541218</v>
      </c>
      <c r="K9877" s="62">
        <v>2011.297</v>
      </c>
      <c r="L9877" s="62">
        <v>359851.32759209885</v>
      </c>
      <c r="M9877" s="63">
        <v>18590.190869448546</v>
      </c>
      <c r="N9877" s="68">
        <f>GP_need_index[[#This Row],[Normalised weighted population]]/GP_need_index[[#This Row],[Registered population]]</f>
        <v>1.1980016885774416</v>
      </c>
    </row>
    <row r="9878" spans="1:14" hidden="1" x14ac:dyDescent="0.2">
      <c r="A9878" s="46" t="s">
        <v>13249</v>
      </c>
      <c r="B9878" s="33" t="s">
        <v>4538</v>
      </c>
      <c r="C9878" s="1" t="s">
        <v>10211</v>
      </c>
      <c r="D9878" s="1" t="s">
        <v>6690</v>
      </c>
      <c r="E9878" s="1" t="s">
        <v>6697</v>
      </c>
      <c r="F9878" s="62">
        <v>15580.936749307728</v>
      </c>
      <c r="G9878" s="62">
        <v>176.59959503967156</v>
      </c>
      <c r="H9878" s="62">
        <v>178.91506206795856</v>
      </c>
      <c r="I9878" s="62">
        <v>2011.297</v>
      </c>
      <c r="J9878" s="62">
        <v>1961.8735331541218</v>
      </c>
      <c r="K9878" s="62">
        <v>2011.297</v>
      </c>
      <c r="L9878" s="62">
        <v>359851.32759209885</v>
      </c>
      <c r="M9878" s="63">
        <v>18669.839104618804</v>
      </c>
      <c r="N9878" s="64">
        <f>GP_need_index[[#This Row],[Normalised weighted population]]/GP_need_index[[#This Row],[Registered population]]</f>
        <v>1.1982488219425138</v>
      </c>
    </row>
    <row r="9879" spans="1:14" hidden="1" x14ac:dyDescent="0.2">
      <c r="A9879" s="46" t="s">
        <v>13250</v>
      </c>
      <c r="B9879" s="33" t="s">
        <v>4538</v>
      </c>
      <c r="C9879" s="1" t="s">
        <v>10211</v>
      </c>
      <c r="D9879" s="1" t="s">
        <v>6690</v>
      </c>
      <c r="E9879" s="1" t="s">
        <v>6697</v>
      </c>
      <c r="F9879" s="62">
        <v>15639.304230342803</v>
      </c>
      <c r="G9879" s="62">
        <v>176.59959503967156</v>
      </c>
      <c r="H9879" s="62">
        <v>178.91506206795856</v>
      </c>
      <c r="I9879" s="62">
        <v>2011.297</v>
      </c>
      <c r="J9879" s="62">
        <v>1961.8735331541218</v>
      </c>
      <c r="K9879" s="62">
        <v>2011.297</v>
      </c>
      <c r="L9879" s="62">
        <v>359851.32759209885</v>
      </c>
      <c r="M9879" s="63">
        <v>18745.564634485141</v>
      </c>
      <c r="N9879" s="64">
        <f>GP_need_index[[#This Row],[Normalised weighted population]]/GP_need_index[[#This Row],[Registered population]]</f>
        <v>1.1986188361318328</v>
      </c>
    </row>
    <row r="9880" spans="1:14" x14ac:dyDescent="0.2">
      <c r="A9880" s="46" t="s">
        <v>13248</v>
      </c>
      <c r="B9880" s="33" t="s">
        <v>4556</v>
      </c>
      <c r="C9880" s="1" t="s">
        <v>10212</v>
      </c>
      <c r="D9880" s="1" t="s">
        <v>6690</v>
      </c>
      <c r="E9880" s="1" t="s">
        <v>6691</v>
      </c>
      <c r="F9880" s="62">
        <v>11132.5</v>
      </c>
      <c r="G9880" s="62">
        <v>98.123058527753443</v>
      </c>
      <c r="H9880" s="62">
        <v>99.248391088774696</v>
      </c>
      <c r="I9880" s="62">
        <v>1827.3420000000001</v>
      </c>
      <c r="J9880" s="62">
        <v>1864.7649575320513</v>
      </c>
      <c r="K9880" s="62">
        <v>1827.3420000000001</v>
      </c>
      <c r="L9880" s="62">
        <v>181360.75346894373</v>
      </c>
      <c r="M9880" s="63">
        <v>9369.2332491166671</v>
      </c>
      <c r="N9880" s="68">
        <f>GP_need_index[[#This Row],[Normalised weighted population]]/GP_need_index[[#This Row],[Registered population]]</f>
        <v>0.84161089145445023</v>
      </c>
    </row>
    <row r="9881" spans="1:14" hidden="1" x14ac:dyDescent="0.2">
      <c r="A9881" s="46" t="s">
        <v>13249</v>
      </c>
      <c r="B9881" s="33" t="s">
        <v>4556</v>
      </c>
      <c r="C9881" s="1" t="s">
        <v>10212</v>
      </c>
      <c r="D9881" s="1" t="s">
        <v>6690</v>
      </c>
      <c r="E9881" s="1" t="s">
        <v>6691</v>
      </c>
      <c r="F9881" s="62">
        <v>11140.861661961415</v>
      </c>
      <c r="G9881" s="62">
        <v>98.123058527753443</v>
      </c>
      <c r="H9881" s="62">
        <v>99.248391088774696</v>
      </c>
      <c r="I9881" s="62">
        <v>1827.3420000000001</v>
      </c>
      <c r="J9881" s="62">
        <v>1864.7649575320513</v>
      </c>
      <c r="K9881" s="62">
        <v>1827.3420000000001</v>
      </c>
      <c r="L9881" s="62">
        <v>181360.75346894373</v>
      </c>
      <c r="M9881" s="63">
        <v>9409.3750044343615</v>
      </c>
      <c r="N9881" s="64">
        <f>GP_need_index[[#This Row],[Normalised weighted population]]/GP_need_index[[#This Row],[Registered population]]</f>
        <v>0.84458233931411952</v>
      </c>
    </row>
    <row r="9882" spans="1:14" hidden="1" x14ac:dyDescent="0.2">
      <c r="A9882" s="46" t="s">
        <v>13250</v>
      </c>
      <c r="B9882" s="33" t="s">
        <v>4556</v>
      </c>
      <c r="C9882" s="1" t="s">
        <v>10212</v>
      </c>
      <c r="D9882" s="1" t="s">
        <v>6690</v>
      </c>
      <c r="E9882" s="1" t="s">
        <v>6691</v>
      </c>
      <c r="F9882" s="62">
        <v>11150.093674792915</v>
      </c>
      <c r="G9882" s="62">
        <v>98.123058527753443</v>
      </c>
      <c r="H9882" s="62">
        <v>99.248391088774696</v>
      </c>
      <c r="I9882" s="62">
        <v>1827.3420000000001</v>
      </c>
      <c r="J9882" s="62">
        <v>1864.7649575320513</v>
      </c>
      <c r="K9882" s="62">
        <v>1827.3420000000001</v>
      </c>
      <c r="L9882" s="62">
        <v>181360.75346894373</v>
      </c>
      <c r="M9882" s="63">
        <v>9447.5397633232351</v>
      </c>
      <c r="N9882" s="64">
        <f>GP_need_index[[#This Row],[Normalised weighted population]]/GP_need_index[[#This Row],[Registered population]]</f>
        <v>0.8473058647642886</v>
      </c>
    </row>
    <row r="9883" spans="1:14" x14ac:dyDescent="0.2">
      <c r="A9883" s="46" t="s">
        <v>13248</v>
      </c>
      <c r="B9883" s="33" t="s">
        <v>4677</v>
      </c>
      <c r="C9883" s="1" t="s">
        <v>10213</v>
      </c>
      <c r="D9883" s="1" t="s">
        <v>6690</v>
      </c>
      <c r="E9883" s="1" t="s">
        <v>6689</v>
      </c>
      <c r="F9883" s="62">
        <v>19161.249999999996</v>
      </c>
      <c r="G9883" s="62">
        <v>202.75948234507018</v>
      </c>
      <c r="H9883" s="62">
        <v>198.78503663817406</v>
      </c>
      <c r="I9883" s="62">
        <v>1985.356</v>
      </c>
      <c r="J9883" s="62">
        <v>2019.7315603621728</v>
      </c>
      <c r="K9883" s="62">
        <v>1985.356</v>
      </c>
      <c r="L9883" s="62">
        <v>394659.06519981869</v>
      </c>
      <c r="M9883" s="63">
        <v>20388.384835248442</v>
      </c>
      <c r="N9883" s="68">
        <f>GP_need_index[[#This Row],[Normalised weighted population]]/GP_need_index[[#This Row],[Registered population]]</f>
        <v>1.0640425251613777</v>
      </c>
    </row>
    <row r="9884" spans="1:14" hidden="1" x14ac:dyDescent="0.2">
      <c r="A9884" s="46" t="s">
        <v>13249</v>
      </c>
      <c r="B9884" s="33" t="s">
        <v>4677</v>
      </c>
      <c r="C9884" s="1" t="s">
        <v>10213</v>
      </c>
      <c r="D9884" s="1" t="s">
        <v>6690</v>
      </c>
      <c r="E9884" s="1" t="s">
        <v>6689</v>
      </c>
      <c r="F9884" s="62">
        <v>19105.059796594993</v>
      </c>
      <c r="G9884" s="62">
        <v>202.75948234507018</v>
      </c>
      <c r="H9884" s="62">
        <v>198.78503663817406</v>
      </c>
      <c r="I9884" s="62">
        <v>1985.356</v>
      </c>
      <c r="J9884" s="62">
        <v>2019.7315603621728</v>
      </c>
      <c r="K9884" s="62">
        <v>1985.356</v>
      </c>
      <c r="L9884" s="62">
        <v>394659.06519981869</v>
      </c>
      <c r="M9884" s="63">
        <v>20475.737293407889</v>
      </c>
      <c r="N9884" s="64">
        <f>GP_need_index[[#This Row],[Normalised weighted population]]/GP_need_index[[#This Row],[Registered population]]</f>
        <v>1.0717442139101383</v>
      </c>
    </row>
    <row r="9885" spans="1:14" hidden="1" x14ac:dyDescent="0.2">
      <c r="A9885" s="46" t="s">
        <v>13250</v>
      </c>
      <c r="B9885" s="33" t="s">
        <v>4677</v>
      </c>
      <c r="C9885" s="1" t="s">
        <v>10213</v>
      </c>
      <c r="D9885" s="1" t="s">
        <v>6690</v>
      </c>
      <c r="E9885" s="1" t="s">
        <v>6689</v>
      </c>
      <c r="F9885" s="62">
        <v>19037.699091139672</v>
      </c>
      <c r="G9885" s="62">
        <v>202.75948234507018</v>
      </c>
      <c r="H9885" s="62">
        <v>198.78503663817406</v>
      </c>
      <c r="I9885" s="62">
        <v>1985.356</v>
      </c>
      <c r="J9885" s="62">
        <v>2019.7315603621728</v>
      </c>
      <c r="K9885" s="62">
        <v>1985.356</v>
      </c>
      <c r="L9885" s="62">
        <v>394659.06519981869</v>
      </c>
      <c r="M9885" s="63">
        <v>20558.78761040626</v>
      </c>
      <c r="N9885" s="64">
        <f>GP_need_index[[#This Row],[Normalised weighted population]]/GP_need_index[[#This Row],[Registered population]]</f>
        <v>1.0798987583522905</v>
      </c>
    </row>
    <row r="9886" spans="1:14" x14ac:dyDescent="0.2">
      <c r="A9886" s="46" t="s">
        <v>13248</v>
      </c>
      <c r="B9886" s="33" t="s">
        <v>4670</v>
      </c>
      <c r="C9886" s="1" t="s">
        <v>10214</v>
      </c>
      <c r="D9886" s="1" t="s">
        <v>6690</v>
      </c>
      <c r="E9886" s="1" t="s">
        <v>6696</v>
      </c>
      <c r="F9886" s="62">
        <v>21166.333333333336</v>
      </c>
      <c r="G9886" s="62">
        <v>241.11001198026889</v>
      </c>
      <c r="H9886" s="62">
        <v>245.23517086455112</v>
      </c>
      <c r="I9886" s="62">
        <v>2131.1610000000001</v>
      </c>
      <c r="J9886" s="62">
        <v>2040.3225349462366</v>
      </c>
      <c r="K9886" s="62">
        <v>2131.1610000000001</v>
      </c>
      <c r="L9886" s="62">
        <v>522635.63197486766</v>
      </c>
      <c r="M9886" s="63">
        <v>26999.750754291741</v>
      </c>
      <c r="N9886" s="68">
        <f>GP_need_index[[#This Row],[Normalised weighted population]]/GP_need_index[[#This Row],[Registered population]]</f>
        <v>1.2755988639643965</v>
      </c>
    </row>
    <row r="9887" spans="1:14" hidden="1" x14ac:dyDescent="0.2">
      <c r="A9887" s="46" t="s">
        <v>13249</v>
      </c>
      <c r="B9887" s="33" t="s">
        <v>4670</v>
      </c>
      <c r="C9887" s="1" t="s">
        <v>10214</v>
      </c>
      <c r="D9887" s="1" t="s">
        <v>6690</v>
      </c>
      <c r="E9887" s="1" t="s">
        <v>6696</v>
      </c>
      <c r="F9887" s="62">
        <v>21229.764431030941</v>
      </c>
      <c r="G9887" s="62">
        <v>241.11001198026889</v>
      </c>
      <c r="H9887" s="62">
        <v>245.23517086455112</v>
      </c>
      <c r="I9887" s="62">
        <v>2131.1610000000001</v>
      </c>
      <c r="J9887" s="62">
        <v>2040.3225349462366</v>
      </c>
      <c r="K9887" s="62">
        <v>2131.1610000000001</v>
      </c>
      <c r="L9887" s="62">
        <v>522635.63197486766</v>
      </c>
      <c r="M9887" s="63">
        <v>27115.429098463577</v>
      </c>
      <c r="N9887" s="64">
        <f>GP_need_index[[#This Row],[Normalised weighted population]]/GP_need_index[[#This Row],[Registered population]]</f>
        <v>1.2772364566999024</v>
      </c>
    </row>
    <row r="9888" spans="1:14" hidden="1" x14ac:dyDescent="0.2">
      <c r="A9888" s="46" t="s">
        <v>13250</v>
      </c>
      <c r="B9888" s="33" t="s">
        <v>4670</v>
      </c>
      <c r="C9888" s="1" t="s">
        <v>10214</v>
      </c>
      <c r="D9888" s="1" t="s">
        <v>6690</v>
      </c>
      <c r="E9888" s="1" t="s">
        <v>6696</v>
      </c>
      <c r="F9888" s="62">
        <v>21285.572804655218</v>
      </c>
      <c r="G9888" s="62">
        <v>241.11001198026889</v>
      </c>
      <c r="H9888" s="62">
        <v>245.23517086455112</v>
      </c>
      <c r="I9888" s="62">
        <v>2131.1610000000001</v>
      </c>
      <c r="J9888" s="62">
        <v>2040.3225349462366</v>
      </c>
      <c r="K9888" s="62">
        <v>2131.1610000000001</v>
      </c>
      <c r="L9888" s="62">
        <v>522635.63197486766</v>
      </c>
      <c r="M9888" s="63">
        <v>27225.410241018053</v>
      </c>
      <c r="N9888" s="64">
        <f>GP_need_index[[#This Row],[Normalised weighted population]]/GP_need_index[[#This Row],[Registered population]]</f>
        <v>1.279054620276123</v>
      </c>
    </row>
    <row r="9889" spans="1:14" x14ac:dyDescent="0.2">
      <c r="A9889" s="46" t="s">
        <v>13248</v>
      </c>
      <c r="B9889" s="33" t="s">
        <v>4668</v>
      </c>
      <c r="C9889" s="1" t="s">
        <v>10215</v>
      </c>
      <c r="D9889" s="1" t="s">
        <v>6690</v>
      </c>
      <c r="E9889" s="1" t="s">
        <v>6689</v>
      </c>
      <c r="F9889" s="62">
        <v>8801.0833333333321</v>
      </c>
      <c r="G9889" s="62">
        <v>75.58862716802841</v>
      </c>
      <c r="H9889" s="62">
        <v>76.425840269761608</v>
      </c>
      <c r="I9889" s="62">
        <v>1953.9880000000001</v>
      </c>
      <c r="J9889" s="62">
        <v>2019.7315603621728</v>
      </c>
      <c r="K9889" s="62">
        <v>1953.9880000000001</v>
      </c>
      <c r="L9889" s="62">
        <v>149335.17477703094</v>
      </c>
      <c r="M9889" s="63">
        <v>7714.7677103315455</v>
      </c>
      <c r="N9889" s="68">
        <f>GP_need_index[[#This Row],[Normalised weighted population]]/GP_need_index[[#This Row],[Registered population]]</f>
        <v>0.87657023779249299</v>
      </c>
    </row>
    <row r="9890" spans="1:14" hidden="1" x14ac:dyDescent="0.2">
      <c r="A9890" s="46" t="s">
        <v>13249</v>
      </c>
      <c r="B9890" s="33" t="s">
        <v>4668</v>
      </c>
      <c r="C9890" s="1" t="s">
        <v>10215</v>
      </c>
      <c r="D9890" s="1" t="s">
        <v>6690</v>
      </c>
      <c r="E9890" s="1" t="s">
        <v>6689</v>
      </c>
      <c r="F9890" s="62">
        <v>8799.0784020326828</v>
      </c>
      <c r="G9890" s="62">
        <v>75.58862716802841</v>
      </c>
      <c r="H9890" s="62">
        <v>76.425840269761608</v>
      </c>
      <c r="I9890" s="62">
        <v>1953.9880000000001</v>
      </c>
      <c r="J9890" s="62">
        <v>2019.7315603621728</v>
      </c>
      <c r="K9890" s="62">
        <v>1953.9880000000001</v>
      </c>
      <c r="L9890" s="62">
        <v>149335.17477703094</v>
      </c>
      <c r="M9890" s="63">
        <v>7747.8210359908444</v>
      </c>
      <c r="N9890" s="64">
        <f>GP_need_index[[#This Row],[Normalised weighted population]]/GP_need_index[[#This Row],[Registered population]]</f>
        <v>0.88052642356283739</v>
      </c>
    </row>
    <row r="9891" spans="1:14" hidden="1" x14ac:dyDescent="0.2">
      <c r="A9891" s="46" t="s">
        <v>13250</v>
      </c>
      <c r="B9891" s="33" t="s">
        <v>4668</v>
      </c>
      <c r="C9891" s="1" t="s">
        <v>10215</v>
      </c>
      <c r="D9891" s="1" t="s">
        <v>6690</v>
      </c>
      <c r="E9891" s="1" t="s">
        <v>6689</v>
      </c>
      <c r="F9891" s="62">
        <v>8790.3179986125488</v>
      </c>
      <c r="G9891" s="62">
        <v>75.58862716802841</v>
      </c>
      <c r="H9891" s="62">
        <v>76.425840269761608</v>
      </c>
      <c r="I9891" s="62">
        <v>1953.9880000000001</v>
      </c>
      <c r="J9891" s="62">
        <v>2019.7315603621728</v>
      </c>
      <c r="K9891" s="62">
        <v>1953.9880000000001</v>
      </c>
      <c r="L9891" s="62">
        <v>149335.17477703094</v>
      </c>
      <c r="M9891" s="63">
        <v>7779.2464730271395</v>
      </c>
      <c r="N9891" s="64">
        <f>GP_need_index[[#This Row],[Normalised weighted population]]/GP_need_index[[#This Row],[Registered population]]</f>
        <v>0.88497895915199021</v>
      </c>
    </row>
    <row r="9892" spans="1:14" x14ac:dyDescent="0.2">
      <c r="A9892" s="46" t="s">
        <v>13248</v>
      </c>
      <c r="B9892" s="33" t="s">
        <v>4554</v>
      </c>
      <c r="C9892" s="1" t="s">
        <v>10216</v>
      </c>
      <c r="D9892" s="1" t="s">
        <v>6690</v>
      </c>
      <c r="E9892" s="1" t="s">
        <v>6699</v>
      </c>
      <c r="F9892" s="62">
        <v>12140.916666666668</v>
      </c>
      <c r="G9892" s="62">
        <v>95.722942704865318</v>
      </c>
      <c r="H9892" s="62">
        <v>94.963103142681717</v>
      </c>
      <c r="I9892" s="62">
        <v>1865.2719999999999</v>
      </c>
      <c r="J9892" s="62">
        <v>1926.2246422261483</v>
      </c>
      <c r="K9892" s="62">
        <v>1865.2719999999999</v>
      </c>
      <c r="L9892" s="62">
        <v>177132.01732515619</v>
      </c>
      <c r="M9892" s="63">
        <v>9150.7735519534654</v>
      </c>
      <c r="N9892" s="68">
        <f>GP_need_index[[#This Row],[Normalised weighted population]]/GP_need_index[[#This Row],[Registered population]]</f>
        <v>0.75371356242624166</v>
      </c>
    </row>
    <row r="9893" spans="1:14" hidden="1" x14ac:dyDescent="0.2">
      <c r="A9893" s="46" t="s">
        <v>13249</v>
      </c>
      <c r="B9893" s="33" t="s">
        <v>4554</v>
      </c>
      <c r="C9893" s="1" t="s">
        <v>10216</v>
      </c>
      <c r="D9893" s="1" t="s">
        <v>6690</v>
      </c>
      <c r="E9893" s="1" t="s">
        <v>6699</v>
      </c>
      <c r="F9893" s="62">
        <v>12122.804468169834</v>
      </c>
      <c r="G9893" s="62">
        <v>95.722942704865318</v>
      </c>
      <c r="H9893" s="62">
        <v>94.963103142681717</v>
      </c>
      <c r="I9893" s="62">
        <v>1865.2719999999999</v>
      </c>
      <c r="J9893" s="62">
        <v>1926.2246422261483</v>
      </c>
      <c r="K9893" s="62">
        <v>1865.2719999999999</v>
      </c>
      <c r="L9893" s="62">
        <v>177132.01732515619</v>
      </c>
      <c r="M9893" s="63">
        <v>9189.9793335925096</v>
      </c>
      <c r="N9893" s="64">
        <f>GP_need_index[[#This Row],[Normalised weighted population]]/GP_need_index[[#This Row],[Registered population]]</f>
        <v>0.75807370792147322</v>
      </c>
    </row>
    <row r="9894" spans="1:14" hidden="1" x14ac:dyDescent="0.2">
      <c r="A9894" s="46" t="s">
        <v>13250</v>
      </c>
      <c r="B9894" s="33" t="s">
        <v>4554</v>
      </c>
      <c r="C9894" s="1" t="s">
        <v>10216</v>
      </c>
      <c r="D9894" s="1" t="s">
        <v>6690</v>
      </c>
      <c r="E9894" s="1" t="s">
        <v>6699</v>
      </c>
      <c r="F9894" s="62">
        <v>12100.020498289719</v>
      </c>
      <c r="G9894" s="62">
        <v>95.722942704865318</v>
      </c>
      <c r="H9894" s="62">
        <v>94.963103142681717</v>
      </c>
      <c r="I9894" s="62">
        <v>1865.2719999999999</v>
      </c>
      <c r="J9894" s="62">
        <v>1926.2246422261483</v>
      </c>
      <c r="K9894" s="62">
        <v>1865.2719999999999</v>
      </c>
      <c r="L9894" s="62">
        <v>177132.01732515619</v>
      </c>
      <c r="M9894" s="63">
        <v>9227.2542158556789</v>
      </c>
      <c r="N9894" s="64">
        <f>GP_need_index[[#This Row],[Normalised weighted population]]/GP_need_index[[#This Row],[Registered population]]</f>
        <v>0.76258170117644908</v>
      </c>
    </row>
    <row r="9895" spans="1:14" x14ac:dyDescent="0.2">
      <c r="A9895" s="46" t="s">
        <v>13248</v>
      </c>
      <c r="B9895" s="33" t="s">
        <v>4673</v>
      </c>
      <c r="C9895" s="1" t="s">
        <v>10217</v>
      </c>
      <c r="D9895" s="1" t="s">
        <v>6690</v>
      </c>
      <c r="E9895" s="1" t="s">
        <v>6689</v>
      </c>
      <c r="F9895" s="62">
        <v>9731.6666666666661</v>
      </c>
      <c r="G9895" s="62">
        <v>79.208138805508355</v>
      </c>
      <c r="H9895" s="62">
        <v>76.041370395869478</v>
      </c>
      <c r="I9895" s="62">
        <v>1975.9059999999999</v>
      </c>
      <c r="J9895" s="62">
        <v>2019.7315603621728</v>
      </c>
      <c r="K9895" s="62">
        <v>1975.9059999999999</v>
      </c>
      <c r="L9895" s="62">
        <v>150250.60001342086</v>
      </c>
      <c r="M9895" s="63">
        <v>7762.059268167588</v>
      </c>
      <c r="N9895" s="68">
        <f>GP_need_index[[#This Row],[Normalised weighted population]]/GP_need_index[[#This Row],[Registered population]]</f>
        <v>0.79760841940410221</v>
      </c>
    </row>
    <row r="9896" spans="1:14" hidden="1" x14ac:dyDescent="0.2">
      <c r="A9896" s="46" t="s">
        <v>13249</v>
      </c>
      <c r="B9896" s="33" t="s">
        <v>4673</v>
      </c>
      <c r="C9896" s="1" t="s">
        <v>10217</v>
      </c>
      <c r="D9896" s="1" t="s">
        <v>6690</v>
      </c>
      <c r="E9896" s="1" t="s">
        <v>6689</v>
      </c>
      <c r="F9896" s="62">
        <v>9740.7402209554566</v>
      </c>
      <c r="G9896" s="62">
        <v>79.208138805508355</v>
      </c>
      <c r="H9896" s="62">
        <v>76.041370395869478</v>
      </c>
      <c r="I9896" s="62">
        <v>1975.9059999999999</v>
      </c>
      <c r="J9896" s="62">
        <v>2019.7315603621728</v>
      </c>
      <c r="K9896" s="62">
        <v>1975.9059999999999</v>
      </c>
      <c r="L9896" s="62">
        <v>150250.60001342086</v>
      </c>
      <c r="M9896" s="63">
        <v>7795.3152108493023</v>
      </c>
      <c r="N9896" s="64">
        <f>GP_need_index[[#This Row],[Normalised weighted population]]/GP_need_index[[#This Row],[Registered population]]</f>
        <v>0.80027955104264858</v>
      </c>
    </row>
    <row r="9897" spans="1:14" hidden="1" x14ac:dyDescent="0.2">
      <c r="A9897" s="46" t="s">
        <v>13250</v>
      </c>
      <c r="B9897" s="33" t="s">
        <v>4673</v>
      </c>
      <c r="C9897" s="1" t="s">
        <v>10217</v>
      </c>
      <c r="D9897" s="1" t="s">
        <v>6690</v>
      </c>
      <c r="E9897" s="1" t="s">
        <v>6689</v>
      </c>
      <c r="F9897" s="62">
        <v>9741.1941589508278</v>
      </c>
      <c r="G9897" s="62">
        <v>79.208138805508355</v>
      </c>
      <c r="H9897" s="62">
        <v>76.041370395869478</v>
      </c>
      <c r="I9897" s="62">
        <v>1975.9059999999999</v>
      </c>
      <c r="J9897" s="62">
        <v>2019.7315603621728</v>
      </c>
      <c r="K9897" s="62">
        <v>1975.9059999999999</v>
      </c>
      <c r="L9897" s="62">
        <v>150250.60001342086</v>
      </c>
      <c r="M9897" s="63">
        <v>7826.9332859440483</v>
      </c>
      <c r="N9897" s="64">
        <f>GP_need_index[[#This Row],[Normalised weighted population]]/GP_need_index[[#This Row],[Registered population]]</f>
        <v>0.80348806914521509</v>
      </c>
    </row>
    <row r="9898" spans="1:14" x14ac:dyDescent="0.2">
      <c r="A9898" s="46" t="s">
        <v>13248</v>
      </c>
      <c r="B9898" s="33" t="s">
        <v>4539</v>
      </c>
      <c r="C9898" s="1" t="s">
        <v>8160</v>
      </c>
      <c r="D9898" s="1" t="s">
        <v>6690</v>
      </c>
      <c r="E9898" s="1" t="s">
        <v>6697</v>
      </c>
      <c r="F9898" s="62">
        <v>18152.000000000004</v>
      </c>
      <c r="G9898" s="62">
        <v>210.35158079151688</v>
      </c>
      <c r="H9898" s="62">
        <v>210.48201224032596</v>
      </c>
      <c r="I9898" s="62">
        <v>1969.451</v>
      </c>
      <c r="J9898" s="62">
        <v>1961.8735331541218</v>
      </c>
      <c r="K9898" s="62">
        <v>1969.451</v>
      </c>
      <c r="L9898" s="62">
        <v>414534.00948872219</v>
      </c>
      <c r="M9898" s="63">
        <v>21415.139440609208</v>
      </c>
      <c r="N9898" s="68">
        <f>GP_need_index[[#This Row],[Normalised weighted population]]/GP_need_index[[#This Row],[Registered population]]</f>
        <v>1.1797674879136846</v>
      </c>
    </row>
    <row r="9899" spans="1:14" hidden="1" x14ac:dyDescent="0.2">
      <c r="A9899" s="46" t="s">
        <v>13249</v>
      </c>
      <c r="B9899" s="33" t="s">
        <v>4539</v>
      </c>
      <c r="C9899" s="1" t="s">
        <v>8160</v>
      </c>
      <c r="D9899" s="1" t="s">
        <v>6690</v>
      </c>
      <c r="E9899" s="1" t="s">
        <v>6697</v>
      </c>
      <c r="F9899" s="62">
        <v>18230.560646301372</v>
      </c>
      <c r="G9899" s="62">
        <v>210.35158079151688</v>
      </c>
      <c r="H9899" s="62">
        <v>210.48201224032596</v>
      </c>
      <c r="I9899" s="62">
        <v>1969.451</v>
      </c>
      <c r="J9899" s="62">
        <v>1961.8735331541218</v>
      </c>
      <c r="K9899" s="62">
        <v>1969.451</v>
      </c>
      <c r="L9899" s="62">
        <v>414534.00948872219</v>
      </c>
      <c r="M9899" s="63">
        <v>21506.890949474706</v>
      </c>
      <c r="N9899" s="64">
        <f>GP_need_index[[#This Row],[Normalised weighted population]]/GP_need_index[[#This Row],[Registered population]]</f>
        <v>1.1797163766237786</v>
      </c>
    </row>
    <row r="9900" spans="1:14" hidden="1" x14ac:dyDescent="0.2">
      <c r="A9900" s="46" t="s">
        <v>13250</v>
      </c>
      <c r="B9900" s="33" t="s">
        <v>4539</v>
      </c>
      <c r="C9900" s="1" t="s">
        <v>8160</v>
      </c>
      <c r="D9900" s="1" t="s">
        <v>6690</v>
      </c>
      <c r="E9900" s="1" t="s">
        <v>6697</v>
      </c>
      <c r="F9900" s="62">
        <v>18306.415318060237</v>
      </c>
      <c r="G9900" s="62">
        <v>210.35158079151688</v>
      </c>
      <c r="H9900" s="62">
        <v>210.48201224032596</v>
      </c>
      <c r="I9900" s="62">
        <v>1969.451</v>
      </c>
      <c r="J9900" s="62">
        <v>1961.8735331541218</v>
      </c>
      <c r="K9900" s="62">
        <v>1969.451</v>
      </c>
      <c r="L9900" s="62">
        <v>414534.00948872219</v>
      </c>
      <c r="M9900" s="63">
        <v>21594.123662290294</v>
      </c>
      <c r="N9900" s="64">
        <f>GP_need_index[[#This Row],[Normalised weighted population]]/GP_need_index[[#This Row],[Registered population]]</f>
        <v>1.1795932347818288</v>
      </c>
    </row>
    <row r="9901" spans="1:14" x14ac:dyDescent="0.2">
      <c r="A9901" s="46" t="s">
        <v>13248</v>
      </c>
      <c r="B9901" s="33" t="s">
        <v>6242</v>
      </c>
      <c r="C9901" s="1" t="s">
        <v>10218</v>
      </c>
      <c r="D9901" s="1" t="s">
        <v>6690</v>
      </c>
      <c r="E9901" s="1" t="s">
        <v>6701</v>
      </c>
      <c r="F9901" s="62">
        <v>4027.75</v>
      </c>
      <c r="G9901" s="62">
        <v>27.121923868839257</v>
      </c>
      <c r="H9901" s="62">
        <v>26.914116610568879</v>
      </c>
      <c r="I9901" s="62">
        <v>1960.307</v>
      </c>
      <c r="J9901" s="62">
        <v>1970.7535150375943</v>
      </c>
      <c r="K9901" s="62">
        <v>1960.307</v>
      </c>
      <c r="L9901" s="62">
        <v>52759.93119051445</v>
      </c>
      <c r="M9901" s="63">
        <v>2725.61782015271</v>
      </c>
      <c r="N9901" s="68">
        <f>GP_need_index[[#This Row],[Normalised weighted population]]/GP_need_index[[#This Row],[Registered population]]</f>
        <v>0.67670978093295509</v>
      </c>
    </row>
    <row r="9902" spans="1:14" hidden="1" x14ac:dyDescent="0.2">
      <c r="A9902" s="46" t="s">
        <v>13249</v>
      </c>
      <c r="B9902" s="33" t="s">
        <v>6242</v>
      </c>
      <c r="C9902" s="1" t="s">
        <v>10218</v>
      </c>
      <c r="D9902" s="1" t="s">
        <v>6690</v>
      </c>
      <c r="E9902" s="1" t="s">
        <v>6701</v>
      </c>
      <c r="F9902" s="62">
        <v>4038.448635717697</v>
      </c>
      <c r="G9902" s="62">
        <v>27.121923868839257</v>
      </c>
      <c r="H9902" s="62">
        <v>26.914116610568879</v>
      </c>
      <c r="I9902" s="62">
        <v>1960.307</v>
      </c>
      <c r="J9902" s="62">
        <v>1970.7535150375943</v>
      </c>
      <c r="K9902" s="62">
        <v>1960.307</v>
      </c>
      <c r="L9902" s="62">
        <v>52759.93119051445</v>
      </c>
      <c r="M9902" s="63">
        <v>2737.2955189266663</v>
      </c>
      <c r="N9902" s="64">
        <f>GP_need_index[[#This Row],[Normalised weighted population]]/GP_need_index[[#This Row],[Registered population]]</f>
        <v>0.67780867502359732</v>
      </c>
    </row>
    <row r="9903" spans="1:14" hidden="1" x14ac:dyDescent="0.2">
      <c r="A9903" s="46" t="s">
        <v>13250</v>
      </c>
      <c r="B9903" s="33" t="s">
        <v>6242</v>
      </c>
      <c r="C9903" s="1" t="s">
        <v>10218</v>
      </c>
      <c r="D9903" s="1" t="s">
        <v>6690</v>
      </c>
      <c r="E9903" s="1" t="s">
        <v>6701</v>
      </c>
      <c r="F9903" s="62">
        <v>4046.3227882471556</v>
      </c>
      <c r="G9903" s="62">
        <v>27.121923868839257</v>
      </c>
      <c r="H9903" s="62">
        <v>26.914116610568879</v>
      </c>
      <c r="I9903" s="62">
        <v>1960.307</v>
      </c>
      <c r="J9903" s="62">
        <v>1970.7535150375943</v>
      </c>
      <c r="K9903" s="62">
        <v>1960.307</v>
      </c>
      <c r="L9903" s="62">
        <v>52759.93119051445</v>
      </c>
      <c r="M9903" s="63">
        <v>2748.3980866783181</v>
      </c>
      <c r="N9903" s="64">
        <f>GP_need_index[[#This Row],[Normalised weighted population]]/GP_need_index[[#This Row],[Registered population]]</f>
        <v>0.67923352399399373</v>
      </c>
    </row>
    <row r="9904" spans="1:14" x14ac:dyDescent="0.2">
      <c r="A9904" s="46" t="s">
        <v>13248</v>
      </c>
      <c r="B9904" s="33" t="s">
        <v>4712</v>
      </c>
      <c r="C9904" s="1" t="s">
        <v>10219</v>
      </c>
      <c r="D9904" s="1" t="s">
        <v>6692</v>
      </c>
      <c r="E9904" s="1" t="s">
        <v>6694</v>
      </c>
      <c r="F9904" s="62">
        <v>6781.4166666666661</v>
      </c>
      <c r="G9904" s="62">
        <v>62.783116793801966</v>
      </c>
      <c r="H9904" s="62">
        <v>62.748651382719785</v>
      </c>
      <c r="I9904" s="62">
        <v>1898.627</v>
      </c>
      <c r="J9904" s="62">
        <v>1940.640960194175</v>
      </c>
      <c r="K9904" s="62">
        <v>1898.627</v>
      </c>
      <c r="L9904" s="62">
        <v>119136.28372881912</v>
      </c>
      <c r="M9904" s="63">
        <v>6154.6702323300069</v>
      </c>
      <c r="N9904" s="68">
        <f>GP_need_index[[#This Row],[Normalised weighted population]]/GP_need_index[[#This Row],[Registered population]]</f>
        <v>0.90757883416641172</v>
      </c>
    </row>
    <row r="9905" spans="1:14" hidden="1" x14ac:dyDescent="0.2">
      <c r="A9905" s="46" t="s">
        <v>13249</v>
      </c>
      <c r="B9905" s="33" t="s">
        <v>4712</v>
      </c>
      <c r="C9905" s="1" t="s">
        <v>10219</v>
      </c>
      <c r="D9905" s="1" t="s">
        <v>6692</v>
      </c>
      <c r="E9905" s="1" t="s">
        <v>6694</v>
      </c>
      <c r="F9905" s="62">
        <v>6775.2004165122644</v>
      </c>
      <c r="G9905" s="62">
        <v>62.783116793801966</v>
      </c>
      <c r="H9905" s="62">
        <v>62.748651382719785</v>
      </c>
      <c r="I9905" s="62">
        <v>1898.627</v>
      </c>
      <c r="J9905" s="62">
        <v>1940.640960194175</v>
      </c>
      <c r="K9905" s="62">
        <v>1898.627</v>
      </c>
      <c r="L9905" s="62">
        <v>119136.28372881912</v>
      </c>
      <c r="M9905" s="63">
        <v>6181.0394409897008</v>
      </c>
      <c r="N9905" s="64">
        <f>GP_need_index[[#This Row],[Normalised weighted population]]/GP_need_index[[#This Row],[Registered population]]</f>
        <v>0.91230355723876499</v>
      </c>
    </row>
    <row r="9906" spans="1:14" hidden="1" x14ac:dyDescent="0.2">
      <c r="A9906" s="46" t="s">
        <v>13250</v>
      </c>
      <c r="B9906" s="33" t="s">
        <v>4712</v>
      </c>
      <c r="C9906" s="1" t="s">
        <v>10219</v>
      </c>
      <c r="D9906" s="1" t="s">
        <v>6692</v>
      </c>
      <c r="E9906" s="1" t="s">
        <v>6694</v>
      </c>
      <c r="F9906" s="62">
        <v>6765.5748022485004</v>
      </c>
      <c r="G9906" s="62">
        <v>62.783116793801966</v>
      </c>
      <c r="H9906" s="62">
        <v>62.748651382719785</v>
      </c>
      <c r="I9906" s="62">
        <v>1898.627</v>
      </c>
      <c r="J9906" s="62">
        <v>1940.640960194175</v>
      </c>
      <c r="K9906" s="62">
        <v>1898.627</v>
      </c>
      <c r="L9906" s="62">
        <v>119136.28372881912</v>
      </c>
      <c r="M9906" s="63">
        <v>6206.1099562828858</v>
      </c>
      <c r="N9906" s="64">
        <f>GP_need_index[[#This Row],[Normalised weighted population]]/GP_need_index[[#This Row],[Registered population]]</f>
        <v>0.91730712285086558</v>
      </c>
    </row>
    <row r="9907" spans="1:14" x14ac:dyDescent="0.2">
      <c r="A9907" s="46" t="s">
        <v>13248</v>
      </c>
      <c r="B9907" s="33" t="s">
        <v>4707</v>
      </c>
      <c r="C9907" s="1" t="s">
        <v>7658</v>
      </c>
      <c r="D9907" s="1" t="s">
        <v>6692</v>
      </c>
      <c r="E9907" s="1" t="s">
        <v>6694</v>
      </c>
      <c r="F9907" s="62">
        <v>8095.8333333333321</v>
      </c>
      <c r="G9907" s="62">
        <v>67.139211717985319</v>
      </c>
      <c r="H9907" s="62">
        <v>68.844352287105806</v>
      </c>
      <c r="I9907" s="62">
        <v>1903.375</v>
      </c>
      <c r="J9907" s="62">
        <v>1940.640960194175</v>
      </c>
      <c r="K9907" s="62">
        <v>1903.375</v>
      </c>
      <c r="L9907" s="62">
        <v>131036.61903447002</v>
      </c>
      <c r="M9907" s="63">
        <v>6769.4505256884268</v>
      </c>
      <c r="N9907" s="68">
        <f>GP_need_index[[#This Row],[Normalised weighted population]]/GP_need_index[[#This Row],[Registered population]]</f>
        <v>0.83616475870572449</v>
      </c>
    </row>
    <row r="9908" spans="1:14" hidden="1" x14ac:dyDescent="0.2">
      <c r="A9908" s="46" t="s">
        <v>13249</v>
      </c>
      <c r="B9908" s="33" t="s">
        <v>4707</v>
      </c>
      <c r="C9908" s="1" t="s">
        <v>7658</v>
      </c>
      <c r="D9908" s="1" t="s">
        <v>6692</v>
      </c>
      <c r="E9908" s="1" t="s">
        <v>6694</v>
      </c>
      <c r="F9908" s="62">
        <v>8086.9482647513523</v>
      </c>
      <c r="G9908" s="62">
        <v>67.139211717985319</v>
      </c>
      <c r="H9908" s="62">
        <v>68.844352287105806</v>
      </c>
      <c r="I9908" s="62">
        <v>1903.375</v>
      </c>
      <c r="J9908" s="62">
        <v>1940.640960194175</v>
      </c>
      <c r="K9908" s="62">
        <v>1903.375</v>
      </c>
      <c r="L9908" s="62">
        <v>131036.61903447002</v>
      </c>
      <c r="M9908" s="63">
        <v>6798.4537129730479</v>
      </c>
      <c r="N9908" s="64">
        <f>GP_need_index[[#This Row],[Normalised weighted population]]/GP_need_index[[#This Row],[Registered population]]</f>
        <v>0.84066986586343373</v>
      </c>
    </row>
    <row r="9909" spans="1:14" hidden="1" x14ac:dyDescent="0.2">
      <c r="A9909" s="46" t="s">
        <v>13250</v>
      </c>
      <c r="B9909" s="33" t="s">
        <v>4707</v>
      </c>
      <c r="C9909" s="1" t="s">
        <v>7658</v>
      </c>
      <c r="D9909" s="1" t="s">
        <v>6692</v>
      </c>
      <c r="E9909" s="1" t="s">
        <v>6694</v>
      </c>
      <c r="F9909" s="62">
        <v>8078.4190400123371</v>
      </c>
      <c r="G9909" s="62">
        <v>67.139211717985319</v>
      </c>
      <c r="H9909" s="62">
        <v>68.844352287105806</v>
      </c>
      <c r="I9909" s="62">
        <v>1903.375</v>
      </c>
      <c r="J9909" s="62">
        <v>1940.640960194175</v>
      </c>
      <c r="K9909" s="62">
        <v>1903.375</v>
      </c>
      <c r="L9909" s="62">
        <v>131036.61903447002</v>
      </c>
      <c r="M9909" s="63">
        <v>6826.0284824609798</v>
      </c>
      <c r="N9909" s="64">
        <f>GP_need_index[[#This Row],[Normalised weighted population]]/GP_need_index[[#This Row],[Registered population]]</f>
        <v>0.84497083509183191</v>
      </c>
    </row>
    <row r="9910" spans="1:14" x14ac:dyDescent="0.2">
      <c r="A9910" s="46" t="s">
        <v>13248</v>
      </c>
      <c r="B9910" s="33" t="s">
        <v>4675</v>
      </c>
      <c r="C9910" s="1" t="s">
        <v>10220</v>
      </c>
      <c r="D9910" s="1" t="s">
        <v>6690</v>
      </c>
      <c r="E9910" s="1" t="s">
        <v>6689</v>
      </c>
      <c r="F9910" s="62">
        <v>11101.999999999998</v>
      </c>
      <c r="G9910" s="62">
        <v>121.22602293333054</v>
      </c>
      <c r="H9910" s="62">
        <v>120.37142575865907</v>
      </c>
      <c r="I9910" s="62">
        <v>1996.231</v>
      </c>
      <c r="J9910" s="62">
        <v>2019.7315603621728</v>
      </c>
      <c r="K9910" s="62">
        <v>1996.231</v>
      </c>
      <c r="L9910" s="62">
        <v>240289.17161363375</v>
      </c>
      <c r="M9910" s="63">
        <v>12413.519755643691</v>
      </c>
      <c r="N9910" s="68">
        <f>GP_need_index[[#This Row],[Normalised weighted population]]/GP_need_index[[#This Row],[Registered population]]</f>
        <v>1.1181336475989634</v>
      </c>
    </row>
    <row r="9911" spans="1:14" hidden="1" x14ac:dyDescent="0.2">
      <c r="A9911" s="46" t="s">
        <v>13249</v>
      </c>
      <c r="B9911" s="33" t="s">
        <v>4675</v>
      </c>
      <c r="C9911" s="1" t="s">
        <v>10220</v>
      </c>
      <c r="D9911" s="1" t="s">
        <v>6690</v>
      </c>
      <c r="E9911" s="1" t="s">
        <v>6689</v>
      </c>
      <c r="F9911" s="62">
        <v>11073.252896657066</v>
      </c>
      <c r="G9911" s="62">
        <v>121.22602293333054</v>
      </c>
      <c r="H9911" s="62">
        <v>120.37142575865907</v>
      </c>
      <c r="I9911" s="62">
        <v>1996.231</v>
      </c>
      <c r="J9911" s="62">
        <v>2019.7315603621728</v>
      </c>
      <c r="K9911" s="62">
        <v>1996.231</v>
      </c>
      <c r="L9911" s="62">
        <v>240289.17161363375</v>
      </c>
      <c r="M9911" s="63">
        <v>12466.704521078942</v>
      </c>
      <c r="N9911" s="64">
        <f>GP_need_index[[#This Row],[Normalised weighted population]]/GP_need_index[[#This Row],[Registered population]]</f>
        <v>1.1258394111853571</v>
      </c>
    </row>
    <row r="9912" spans="1:14" hidden="1" x14ac:dyDescent="0.2">
      <c r="A9912" s="46" t="s">
        <v>13250</v>
      </c>
      <c r="B9912" s="33" t="s">
        <v>4675</v>
      </c>
      <c r="C9912" s="1" t="s">
        <v>10220</v>
      </c>
      <c r="D9912" s="1" t="s">
        <v>6690</v>
      </c>
      <c r="E9912" s="1" t="s">
        <v>6689</v>
      </c>
      <c r="F9912" s="62">
        <v>11035.549901296647</v>
      </c>
      <c r="G9912" s="62">
        <v>121.22602293333054</v>
      </c>
      <c r="H9912" s="62">
        <v>120.37142575865907</v>
      </c>
      <c r="I9912" s="62">
        <v>1996.231</v>
      </c>
      <c r="J9912" s="62">
        <v>2019.7315603621728</v>
      </c>
      <c r="K9912" s="62">
        <v>1996.231</v>
      </c>
      <c r="L9912" s="62">
        <v>240289.17161363375</v>
      </c>
      <c r="M9912" s="63">
        <v>12517.269916969912</v>
      </c>
      <c r="N9912" s="64">
        <f>GP_need_index[[#This Row],[Normalised weighted population]]/GP_need_index[[#This Row],[Registered population]]</f>
        <v>1.1342678913987936</v>
      </c>
    </row>
    <row r="9913" spans="1:14" x14ac:dyDescent="0.2">
      <c r="A9913" s="46" t="s">
        <v>13248</v>
      </c>
      <c r="B9913" s="33" t="s">
        <v>4659</v>
      </c>
      <c r="C9913" s="1" t="s">
        <v>10221</v>
      </c>
      <c r="D9913" s="1" t="s">
        <v>6690</v>
      </c>
      <c r="E9913" s="1" t="s">
        <v>6696</v>
      </c>
      <c r="F9913" s="62">
        <v>16917.333333333336</v>
      </c>
      <c r="G9913" s="62">
        <v>199.65836417120917</v>
      </c>
      <c r="H9913" s="62">
        <v>196.74033071570653</v>
      </c>
      <c r="I9913" s="62">
        <v>2041.511</v>
      </c>
      <c r="J9913" s="62">
        <v>2040.3225349462366</v>
      </c>
      <c r="K9913" s="62">
        <v>2041.511</v>
      </c>
      <c r="L9913" s="62">
        <v>401647.54929975275</v>
      </c>
      <c r="M9913" s="63">
        <v>20749.4151923551</v>
      </c>
      <c r="N9913" s="68">
        <f>GP_need_index[[#This Row],[Normalised weighted population]]/GP_need_index[[#This Row],[Registered population]]</f>
        <v>1.2265180796237645</v>
      </c>
    </row>
    <row r="9914" spans="1:14" hidden="1" x14ac:dyDescent="0.2">
      <c r="A9914" s="46" t="s">
        <v>13249</v>
      </c>
      <c r="B9914" s="33" t="s">
        <v>4659</v>
      </c>
      <c r="C9914" s="1" t="s">
        <v>10221</v>
      </c>
      <c r="D9914" s="1" t="s">
        <v>6690</v>
      </c>
      <c r="E9914" s="1" t="s">
        <v>6696</v>
      </c>
      <c r="F9914" s="62">
        <v>16967.804586653467</v>
      </c>
      <c r="G9914" s="62">
        <v>199.65836417120917</v>
      </c>
      <c r="H9914" s="62">
        <v>196.74033071570653</v>
      </c>
      <c r="I9914" s="62">
        <v>2041.511</v>
      </c>
      <c r="J9914" s="62">
        <v>2040.3225349462366</v>
      </c>
      <c r="K9914" s="62">
        <v>2041.511</v>
      </c>
      <c r="L9914" s="62">
        <v>401647.54929975275</v>
      </c>
      <c r="M9914" s="63">
        <v>20838.314457160501</v>
      </c>
      <c r="N9914" s="64">
        <f>GP_need_index[[#This Row],[Normalised weighted population]]/GP_need_index[[#This Row],[Registered population]]</f>
        <v>1.2281090550483766</v>
      </c>
    </row>
    <row r="9915" spans="1:14" hidden="1" x14ac:dyDescent="0.2">
      <c r="A9915" s="46" t="s">
        <v>13250</v>
      </c>
      <c r="B9915" s="33" t="s">
        <v>4659</v>
      </c>
      <c r="C9915" s="1" t="s">
        <v>10221</v>
      </c>
      <c r="D9915" s="1" t="s">
        <v>6690</v>
      </c>
      <c r="E9915" s="1" t="s">
        <v>6696</v>
      </c>
      <c r="F9915" s="62">
        <v>17014.708946918152</v>
      </c>
      <c r="G9915" s="62">
        <v>199.65836417120917</v>
      </c>
      <c r="H9915" s="62">
        <v>196.74033071570653</v>
      </c>
      <c r="I9915" s="62">
        <v>2041.511</v>
      </c>
      <c r="J9915" s="62">
        <v>2040.3225349462366</v>
      </c>
      <c r="K9915" s="62">
        <v>2041.511</v>
      </c>
      <c r="L9915" s="62">
        <v>401647.54929975275</v>
      </c>
      <c r="M9915" s="63">
        <v>20922.835400000306</v>
      </c>
      <c r="N9915" s="64">
        <f>GP_need_index[[#This Row],[Normalised weighted population]]/GP_need_index[[#This Row],[Registered population]]</f>
        <v>1.2296910552672149</v>
      </c>
    </row>
    <row r="9916" spans="1:14" x14ac:dyDescent="0.2">
      <c r="A9916" s="46" t="s">
        <v>13248</v>
      </c>
      <c r="B9916" s="33" t="s">
        <v>4561</v>
      </c>
      <c r="C9916" s="1" t="s">
        <v>10222</v>
      </c>
      <c r="D9916" s="1" t="s">
        <v>6690</v>
      </c>
      <c r="E9916" s="1" t="s">
        <v>6691</v>
      </c>
      <c r="F9916" s="62">
        <v>10525.416666666668</v>
      </c>
      <c r="G9916" s="62">
        <v>83.073739945113715</v>
      </c>
      <c r="H9916" s="62">
        <v>82.770073260869168</v>
      </c>
      <c r="I9916" s="62">
        <v>1839.961</v>
      </c>
      <c r="J9916" s="62">
        <v>1864.7649575320513</v>
      </c>
      <c r="K9916" s="62">
        <v>1839.961</v>
      </c>
      <c r="L9916" s="62">
        <v>152293.70676714211</v>
      </c>
      <c r="M9916" s="63">
        <v>7867.6077033296533</v>
      </c>
      <c r="N9916" s="68">
        <f>GP_need_index[[#This Row],[Normalised weighted population]]/GP_need_index[[#This Row],[Registered population]]</f>
        <v>0.74748657962832687</v>
      </c>
    </row>
    <row r="9917" spans="1:14" hidden="1" x14ac:dyDescent="0.2">
      <c r="A9917" s="46" t="s">
        <v>13249</v>
      </c>
      <c r="B9917" s="33" t="s">
        <v>4561</v>
      </c>
      <c r="C9917" s="1" t="s">
        <v>10222</v>
      </c>
      <c r="D9917" s="1" t="s">
        <v>6690</v>
      </c>
      <c r="E9917" s="1" t="s">
        <v>6691</v>
      </c>
      <c r="F9917" s="62">
        <v>10550.578493017074</v>
      </c>
      <c r="G9917" s="62">
        <v>83.073739945113715</v>
      </c>
      <c r="H9917" s="62">
        <v>82.770073260869168</v>
      </c>
      <c r="I9917" s="62">
        <v>1839.961</v>
      </c>
      <c r="J9917" s="62">
        <v>1864.7649575320513</v>
      </c>
      <c r="K9917" s="62">
        <v>1839.961</v>
      </c>
      <c r="L9917" s="62">
        <v>152293.70676714211</v>
      </c>
      <c r="M9917" s="63">
        <v>7901.3158601195855</v>
      </c>
      <c r="N9917" s="64">
        <f>GP_need_index[[#This Row],[Normalised weighted population]]/GP_need_index[[#This Row],[Registered population]]</f>
        <v>0.74889882723957657</v>
      </c>
    </row>
    <row r="9918" spans="1:14" hidden="1" x14ac:dyDescent="0.2">
      <c r="A9918" s="46" t="s">
        <v>13250</v>
      </c>
      <c r="B9918" s="33" t="s">
        <v>4561</v>
      </c>
      <c r="C9918" s="1" t="s">
        <v>10222</v>
      </c>
      <c r="D9918" s="1" t="s">
        <v>6690</v>
      </c>
      <c r="E9918" s="1" t="s">
        <v>6691</v>
      </c>
      <c r="F9918" s="62">
        <v>10574.173759274159</v>
      </c>
      <c r="G9918" s="62">
        <v>83.073739945113715</v>
      </c>
      <c r="H9918" s="62">
        <v>82.770073260869168</v>
      </c>
      <c r="I9918" s="62">
        <v>1839.961</v>
      </c>
      <c r="J9918" s="62">
        <v>1864.7649575320513</v>
      </c>
      <c r="K9918" s="62">
        <v>1839.961</v>
      </c>
      <c r="L9918" s="62">
        <v>152293.70676714211</v>
      </c>
      <c r="M9918" s="63">
        <v>7933.3638776089711</v>
      </c>
      <c r="N9918" s="64">
        <f>GP_need_index[[#This Row],[Normalised weighted population]]/GP_need_index[[#This Row],[Registered population]]</f>
        <v>0.75025851269475818</v>
      </c>
    </row>
    <row r="9919" spans="1:14" x14ac:dyDescent="0.2">
      <c r="A9919" s="46" t="s">
        <v>13248</v>
      </c>
      <c r="B9919" s="33" t="s">
        <v>4547</v>
      </c>
      <c r="C9919" s="1" t="s">
        <v>10223</v>
      </c>
      <c r="D9919" s="1" t="s">
        <v>6690</v>
      </c>
      <c r="E9919" s="1" t="s">
        <v>6691</v>
      </c>
      <c r="F9919" s="62">
        <v>4617.916666666667</v>
      </c>
      <c r="G9919" s="62">
        <v>31.911554470780136</v>
      </c>
      <c r="H9919" s="62">
        <v>33.250068863910599</v>
      </c>
      <c r="I9919" s="62">
        <v>1880.547</v>
      </c>
      <c r="J9919" s="62">
        <v>1864.7649575320513</v>
      </c>
      <c r="K9919" s="62">
        <v>1880.547</v>
      </c>
      <c r="L9919" s="62">
        <v>62528.317251820488</v>
      </c>
      <c r="M9919" s="63">
        <v>3230.2600083065472</v>
      </c>
      <c r="N9919" s="68">
        <f>GP_need_index[[#This Row],[Normalised weighted population]]/GP_need_index[[#This Row],[Registered population]]</f>
        <v>0.69950591175094401</v>
      </c>
    </row>
    <row r="9920" spans="1:14" hidden="1" x14ac:dyDescent="0.2">
      <c r="A9920" s="46" t="s">
        <v>13249</v>
      </c>
      <c r="B9920" s="33" t="s">
        <v>4547</v>
      </c>
      <c r="C9920" s="1" t="s">
        <v>10223</v>
      </c>
      <c r="D9920" s="1" t="s">
        <v>6690</v>
      </c>
      <c r="E9920" s="1" t="s">
        <v>6691</v>
      </c>
      <c r="F9920" s="62">
        <v>4630.0316993238948</v>
      </c>
      <c r="G9920" s="62">
        <v>31.911554470780136</v>
      </c>
      <c r="H9920" s="62">
        <v>33.250068863910599</v>
      </c>
      <c r="I9920" s="62">
        <v>1880.547</v>
      </c>
      <c r="J9920" s="62">
        <v>1864.7649575320513</v>
      </c>
      <c r="K9920" s="62">
        <v>1880.547</v>
      </c>
      <c r="L9920" s="62">
        <v>62528.317251820488</v>
      </c>
      <c r="M9920" s="63">
        <v>3244.0998075108419</v>
      </c>
      <c r="N9920" s="64">
        <f>GP_need_index[[#This Row],[Normalised weighted population]]/GP_need_index[[#This Row],[Registered population]]</f>
        <v>0.70066470775665857</v>
      </c>
    </row>
    <row r="9921" spans="1:14" hidden="1" x14ac:dyDescent="0.2">
      <c r="A9921" s="46" t="s">
        <v>13250</v>
      </c>
      <c r="B9921" s="33" t="s">
        <v>4547</v>
      </c>
      <c r="C9921" s="1" t="s">
        <v>10223</v>
      </c>
      <c r="D9921" s="1" t="s">
        <v>6690</v>
      </c>
      <c r="E9921" s="1" t="s">
        <v>6691</v>
      </c>
      <c r="F9921" s="62">
        <v>4643.0913914305293</v>
      </c>
      <c r="G9921" s="62">
        <v>31.911554470780136</v>
      </c>
      <c r="H9921" s="62">
        <v>33.250068863910599</v>
      </c>
      <c r="I9921" s="62">
        <v>1880.547</v>
      </c>
      <c r="J9921" s="62">
        <v>1864.7649575320513</v>
      </c>
      <c r="K9921" s="62">
        <v>1880.547</v>
      </c>
      <c r="L9921" s="62">
        <v>62528.317251820488</v>
      </c>
      <c r="M9921" s="63">
        <v>3257.2579914398216</v>
      </c>
      <c r="N9921" s="64">
        <f>GP_need_index[[#This Row],[Normalised weighted population]]/GP_need_index[[#This Row],[Registered population]]</f>
        <v>0.70152786513130971</v>
      </c>
    </row>
    <row r="9922" spans="1:14" x14ac:dyDescent="0.2">
      <c r="A9922" s="46" t="s">
        <v>13248</v>
      </c>
      <c r="B9922" s="33" t="s">
        <v>4531</v>
      </c>
      <c r="C9922" s="1" t="s">
        <v>10224</v>
      </c>
      <c r="D9922" s="1" t="s">
        <v>6690</v>
      </c>
      <c r="E9922" s="1" t="s">
        <v>6693</v>
      </c>
      <c r="F9922" s="62">
        <v>10240.750000000002</v>
      </c>
      <c r="G9922" s="62">
        <v>112.93200415421855</v>
      </c>
      <c r="H9922" s="62">
        <v>115.72660208477532</v>
      </c>
      <c r="I9922" s="62">
        <v>1959.5329999999999</v>
      </c>
      <c r="J9922" s="62">
        <v>1981.9108569553807</v>
      </c>
      <c r="K9922" s="62">
        <v>1959.5329999999999</v>
      </c>
      <c r="L9922" s="62">
        <v>226770.09576298602</v>
      </c>
      <c r="M9922" s="63">
        <v>11715.114105388666</v>
      </c>
      <c r="N9922" s="68">
        <f>GP_need_index[[#This Row],[Normalised weighted population]]/GP_need_index[[#This Row],[Registered population]]</f>
        <v>1.1439703249653261</v>
      </c>
    </row>
    <row r="9923" spans="1:14" hidden="1" x14ac:dyDescent="0.2">
      <c r="A9923" s="46" t="s">
        <v>13249</v>
      </c>
      <c r="B9923" s="33" t="s">
        <v>4531</v>
      </c>
      <c r="C9923" s="1" t="s">
        <v>10224</v>
      </c>
      <c r="D9923" s="1" t="s">
        <v>6690</v>
      </c>
      <c r="E9923" s="1" t="s">
        <v>6693</v>
      </c>
      <c r="F9923" s="62">
        <v>10274.0312685016</v>
      </c>
      <c r="G9923" s="62">
        <v>112.93200415421855</v>
      </c>
      <c r="H9923" s="62">
        <v>115.72660208477532</v>
      </c>
      <c r="I9923" s="62">
        <v>1959.5329999999999</v>
      </c>
      <c r="J9923" s="62">
        <v>1981.9108569553807</v>
      </c>
      <c r="K9923" s="62">
        <v>1959.5329999999999</v>
      </c>
      <c r="L9923" s="62">
        <v>226770.09576298602</v>
      </c>
      <c r="M9923" s="63">
        <v>11765.306605824251</v>
      </c>
      <c r="N9923" s="64">
        <f>GP_need_index[[#This Row],[Normalised weighted population]]/GP_need_index[[#This Row],[Registered population]]</f>
        <v>1.1451499706735995</v>
      </c>
    </row>
    <row r="9924" spans="1:14" hidden="1" x14ac:dyDescent="0.2">
      <c r="A9924" s="46" t="s">
        <v>13250</v>
      </c>
      <c r="B9924" s="33" t="s">
        <v>4531</v>
      </c>
      <c r="C9924" s="1" t="s">
        <v>10224</v>
      </c>
      <c r="D9924" s="1" t="s">
        <v>6690</v>
      </c>
      <c r="E9924" s="1" t="s">
        <v>6693</v>
      </c>
      <c r="F9924" s="62">
        <v>10308.429065772312</v>
      </c>
      <c r="G9924" s="62">
        <v>112.93200415421855</v>
      </c>
      <c r="H9924" s="62">
        <v>115.72660208477532</v>
      </c>
      <c r="I9924" s="62">
        <v>1959.5329999999999</v>
      </c>
      <c r="J9924" s="62">
        <v>1981.9108569553807</v>
      </c>
      <c r="K9924" s="62">
        <v>1959.5329999999999</v>
      </c>
      <c r="L9924" s="62">
        <v>226770.09576298602</v>
      </c>
      <c r="M9924" s="63">
        <v>11813.027106883392</v>
      </c>
      <c r="N9924" s="64">
        <f>GP_need_index[[#This Row],[Normalised weighted population]]/GP_need_index[[#This Row],[Registered population]]</f>
        <v>1.1459580341011304</v>
      </c>
    </row>
    <row r="9925" spans="1:14" x14ac:dyDescent="0.2">
      <c r="A9925" s="46" t="s">
        <v>13248</v>
      </c>
      <c r="B9925" s="33" t="s">
        <v>4541</v>
      </c>
      <c r="C9925" s="1" t="s">
        <v>10225</v>
      </c>
      <c r="D9925" s="1" t="s">
        <v>6690</v>
      </c>
      <c r="E9925" s="1" t="s">
        <v>6697</v>
      </c>
      <c r="F9925" s="62">
        <v>5657.8333333333321</v>
      </c>
      <c r="G9925" s="62">
        <v>63.625209052407953</v>
      </c>
      <c r="H9925" s="62">
        <v>64.452486286724906</v>
      </c>
      <c r="I9925" s="62">
        <v>1980.0550000000001</v>
      </c>
      <c r="J9925" s="62">
        <v>1961.8735331541218</v>
      </c>
      <c r="K9925" s="62">
        <v>1980.0550000000001</v>
      </c>
      <c r="L9925" s="62">
        <v>127619.46773446108</v>
      </c>
      <c r="M9925" s="63">
        <v>6592.9179133953912</v>
      </c>
      <c r="N9925" s="68">
        <f>GP_need_index[[#This Row],[Normalised weighted population]]/GP_need_index[[#This Row],[Registered population]]</f>
        <v>1.1652725566433664</v>
      </c>
    </row>
    <row r="9926" spans="1:14" hidden="1" x14ac:dyDescent="0.2">
      <c r="A9926" s="46" t="s">
        <v>13249</v>
      </c>
      <c r="B9926" s="33" t="s">
        <v>4541</v>
      </c>
      <c r="C9926" s="1" t="s">
        <v>10225</v>
      </c>
      <c r="D9926" s="1" t="s">
        <v>6690</v>
      </c>
      <c r="E9926" s="1" t="s">
        <v>6697</v>
      </c>
      <c r="F9926" s="62">
        <v>5684.1104547051491</v>
      </c>
      <c r="G9926" s="62">
        <v>63.625209052407953</v>
      </c>
      <c r="H9926" s="62">
        <v>64.452486286724906</v>
      </c>
      <c r="I9926" s="62">
        <v>1980.0550000000001</v>
      </c>
      <c r="J9926" s="62">
        <v>1961.8735331541218</v>
      </c>
      <c r="K9926" s="62">
        <v>1980.0550000000001</v>
      </c>
      <c r="L9926" s="62">
        <v>127619.46773446108</v>
      </c>
      <c r="M9926" s="63">
        <v>6621.1647603541987</v>
      </c>
      <c r="N9926" s="64">
        <f>GP_need_index[[#This Row],[Normalised weighted population]]/GP_need_index[[#This Row],[Registered population]]</f>
        <v>1.1648550486687643</v>
      </c>
    </row>
    <row r="9927" spans="1:14" hidden="1" x14ac:dyDescent="0.2">
      <c r="A9927" s="46" t="s">
        <v>13250</v>
      </c>
      <c r="B9927" s="33" t="s">
        <v>4541</v>
      </c>
      <c r="C9927" s="1" t="s">
        <v>10225</v>
      </c>
      <c r="D9927" s="1" t="s">
        <v>6690</v>
      </c>
      <c r="E9927" s="1" t="s">
        <v>6697</v>
      </c>
      <c r="F9927" s="62">
        <v>5709.9435646551901</v>
      </c>
      <c r="G9927" s="62">
        <v>63.625209052407953</v>
      </c>
      <c r="H9927" s="62">
        <v>64.452486286724906</v>
      </c>
      <c r="I9927" s="62">
        <v>1980.0550000000001</v>
      </c>
      <c r="J9927" s="62">
        <v>1961.8735331541218</v>
      </c>
      <c r="K9927" s="62">
        <v>1980.0550000000001</v>
      </c>
      <c r="L9927" s="62">
        <v>127619.46773446108</v>
      </c>
      <c r="M9927" s="63">
        <v>6648.0204395596011</v>
      </c>
      <c r="N9927" s="64">
        <f>GP_need_index[[#This Row],[Normalised weighted population]]/GP_need_index[[#This Row],[Registered population]]</f>
        <v>1.1642882918687936</v>
      </c>
    </row>
    <row r="9928" spans="1:14" x14ac:dyDescent="0.2">
      <c r="A9928" s="46" t="s">
        <v>13248</v>
      </c>
      <c r="B9928" s="33" t="s">
        <v>5653</v>
      </c>
      <c r="C9928" s="1" t="s">
        <v>10226</v>
      </c>
      <c r="D9928" s="1" t="s">
        <v>6692</v>
      </c>
      <c r="E9928" s="1" t="s">
        <v>6696</v>
      </c>
      <c r="F9928" s="62">
        <v>11635.5</v>
      </c>
      <c r="G9928" s="62">
        <v>64.311458783929993</v>
      </c>
      <c r="H9928" s="62">
        <v>63.782187370730412</v>
      </c>
      <c r="I9928" s="62">
        <v>1977.93</v>
      </c>
      <c r="J9928" s="62">
        <v>2040.3225349462366</v>
      </c>
      <c r="K9928" s="62">
        <v>1977.93</v>
      </c>
      <c r="L9928" s="62">
        <v>126156.70186618881</v>
      </c>
      <c r="M9928" s="63">
        <v>6517.3503258851397</v>
      </c>
      <c r="N9928" s="68">
        <f>GP_need_index[[#This Row],[Normalised weighted population]]/GP_need_index[[#This Row],[Registered population]]</f>
        <v>0.56012636550944439</v>
      </c>
    </row>
    <row r="9929" spans="1:14" hidden="1" x14ac:dyDescent="0.2">
      <c r="A9929" s="46" t="s">
        <v>13249</v>
      </c>
      <c r="B9929" s="33" t="s">
        <v>5653</v>
      </c>
      <c r="C9929" s="1" t="s">
        <v>10226</v>
      </c>
      <c r="D9929" s="1" t="s">
        <v>6692</v>
      </c>
      <c r="E9929" s="1" t="s">
        <v>6696</v>
      </c>
      <c r="F9929" s="62">
        <v>11674.325756751092</v>
      </c>
      <c r="G9929" s="62">
        <v>64.311458783929993</v>
      </c>
      <c r="H9929" s="62">
        <v>63.782187370730412</v>
      </c>
      <c r="I9929" s="62">
        <v>1977.93</v>
      </c>
      <c r="J9929" s="62">
        <v>2040.3225349462366</v>
      </c>
      <c r="K9929" s="62">
        <v>1977.93</v>
      </c>
      <c r="L9929" s="62">
        <v>126156.70186618881</v>
      </c>
      <c r="M9929" s="63">
        <v>6545.2734093590243</v>
      </c>
      <c r="N9929" s="64">
        <f>GP_need_index[[#This Row],[Normalised weighted population]]/GP_need_index[[#This Row],[Registered population]]</f>
        <v>0.56065536851873343</v>
      </c>
    </row>
    <row r="9930" spans="1:14" hidden="1" x14ac:dyDescent="0.2">
      <c r="A9930" s="46" t="s">
        <v>13250</v>
      </c>
      <c r="B9930" s="33" t="s">
        <v>5653</v>
      </c>
      <c r="C9930" s="1" t="s">
        <v>10226</v>
      </c>
      <c r="D9930" s="1" t="s">
        <v>6692</v>
      </c>
      <c r="E9930" s="1" t="s">
        <v>6696</v>
      </c>
      <c r="F9930" s="62">
        <v>11718.905880573762</v>
      </c>
      <c r="G9930" s="62">
        <v>64.311458783929993</v>
      </c>
      <c r="H9930" s="62">
        <v>63.782187370730412</v>
      </c>
      <c r="I9930" s="62">
        <v>1977.93</v>
      </c>
      <c r="J9930" s="62">
        <v>2040.3225349462366</v>
      </c>
      <c r="K9930" s="62">
        <v>1977.93</v>
      </c>
      <c r="L9930" s="62">
        <v>126156.70186618881</v>
      </c>
      <c r="M9930" s="63">
        <v>6571.8212705519536</v>
      </c>
      <c r="N9930" s="64">
        <f>GP_need_index[[#This Row],[Normalised weighted population]]/GP_need_index[[#This Row],[Registered population]]</f>
        <v>0.56078795559284711</v>
      </c>
    </row>
    <row r="9931" spans="1:14" x14ac:dyDescent="0.2">
      <c r="A9931" s="46" t="s">
        <v>13248</v>
      </c>
      <c r="B9931" s="33" t="s">
        <v>4534</v>
      </c>
      <c r="C9931" s="1" t="s">
        <v>10227</v>
      </c>
      <c r="D9931" s="1" t="s">
        <v>6690</v>
      </c>
      <c r="E9931" s="1" t="s">
        <v>6697</v>
      </c>
      <c r="F9931" s="62">
        <v>10099.166666666666</v>
      </c>
      <c r="G9931" s="62">
        <v>121.7611350687594</v>
      </c>
      <c r="H9931" s="62">
        <v>117.46008526758339</v>
      </c>
      <c r="I9931" s="62">
        <v>2032.308</v>
      </c>
      <c r="J9931" s="62">
        <v>1961.8735331541218</v>
      </c>
      <c r="K9931" s="62">
        <v>2032.308</v>
      </c>
      <c r="L9931" s="62">
        <v>238715.07096999188</v>
      </c>
      <c r="M9931" s="63">
        <v>12332.200529704376</v>
      </c>
      <c r="N9931" s="68">
        <f>GP_need_index[[#This Row],[Normalised weighted population]]/GP_need_index[[#This Row],[Registered population]]</f>
        <v>1.2211107051444221</v>
      </c>
    </row>
    <row r="9932" spans="1:14" hidden="1" x14ac:dyDescent="0.2">
      <c r="A9932" s="46" t="s">
        <v>13249</v>
      </c>
      <c r="B9932" s="33" t="s">
        <v>4534</v>
      </c>
      <c r="C9932" s="1" t="s">
        <v>10227</v>
      </c>
      <c r="D9932" s="1" t="s">
        <v>6690</v>
      </c>
      <c r="E9932" s="1" t="s">
        <v>6697</v>
      </c>
      <c r="F9932" s="62">
        <v>10150.766776636914</v>
      </c>
      <c r="G9932" s="62">
        <v>121.7611350687594</v>
      </c>
      <c r="H9932" s="62">
        <v>117.46008526758339</v>
      </c>
      <c r="I9932" s="62">
        <v>2032.308</v>
      </c>
      <c r="J9932" s="62">
        <v>1961.8735331541218</v>
      </c>
      <c r="K9932" s="62">
        <v>2032.308</v>
      </c>
      <c r="L9932" s="62">
        <v>238715.07096999188</v>
      </c>
      <c r="M9932" s="63">
        <v>12385.036889204639</v>
      </c>
      <c r="N9932" s="64">
        <f>GP_need_index[[#This Row],[Normalised weighted population]]/GP_need_index[[#This Row],[Registered population]]</f>
        <v>1.2201085062569006</v>
      </c>
    </row>
    <row r="9933" spans="1:14" hidden="1" x14ac:dyDescent="0.2">
      <c r="A9933" s="46" t="s">
        <v>13250</v>
      </c>
      <c r="B9933" s="33" t="s">
        <v>4534</v>
      </c>
      <c r="C9933" s="1" t="s">
        <v>10227</v>
      </c>
      <c r="D9933" s="1" t="s">
        <v>6690</v>
      </c>
      <c r="E9933" s="1" t="s">
        <v>6697</v>
      </c>
      <c r="F9933" s="62">
        <v>10197.399394687092</v>
      </c>
      <c r="G9933" s="62">
        <v>121.7611350687594</v>
      </c>
      <c r="H9933" s="62">
        <v>117.46008526758339</v>
      </c>
      <c r="I9933" s="62">
        <v>2032.308</v>
      </c>
      <c r="J9933" s="62">
        <v>1961.8735331541218</v>
      </c>
      <c r="K9933" s="62">
        <v>2032.308</v>
      </c>
      <c r="L9933" s="62">
        <v>238715.07096999188</v>
      </c>
      <c r="M9933" s="63">
        <v>12435.27103828293</v>
      </c>
      <c r="N9933" s="64">
        <f>GP_need_index[[#This Row],[Normalised weighted population]]/GP_need_index[[#This Row],[Registered population]]</f>
        <v>1.2194551333119092</v>
      </c>
    </row>
    <row r="9934" spans="1:14" x14ac:dyDescent="0.2">
      <c r="A9934" s="46" t="s">
        <v>13248</v>
      </c>
      <c r="B9934" s="33" t="s">
        <v>4643</v>
      </c>
      <c r="C9934" s="1" t="s">
        <v>10228</v>
      </c>
      <c r="D9934" s="1" t="s">
        <v>6690</v>
      </c>
      <c r="E9934" s="1" t="s">
        <v>6689</v>
      </c>
      <c r="F9934" s="62">
        <v>11908.416666666668</v>
      </c>
      <c r="G9934" s="62">
        <v>111.35688510994018</v>
      </c>
      <c r="H9934" s="62">
        <v>115.83679545328012</v>
      </c>
      <c r="I9934" s="62">
        <v>2072.6619999999998</v>
      </c>
      <c r="J9934" s="62">
        <v>2019.7315603621728</v>
      </c>
      <c r="K9934" s="62">
        <v>2072.6619999999998</v>
      </c>
      <c r="L9934" s="62">
        <v>240090.52413778644</v>
      </c>
      <c r="M9934" s="63">
        <v>12403.257477284331</v>
      </c>
      <c r="N9934" s="68">
        <f>GP_need_index[[#This Row],[Normalised weighted population]]/GP_need_index[[#This Row],[Registered population]]</f>
        <v>1.0415538710534702</v>
      </c>
    </row>
    <row r="9935" spans="1:14" hidden="1" x14ac:dyDescent="0.2">
      <c r="A9935" s="46" t="s">
        <v>13249</v>
      </c>
      <c r="B9935" s="33" t="s">
        <v>4643</v>
      </c>
      <c r="C9935" s="1" t="s">
        <v>10228</v>
      </c>
      <c r="D9935" s="1" t="s">
        <v>6690</v>
      </c>
      <c r="E9935" s="1" t="s">
        <v>6689</v>
      </c>
      <c r="F9935" s="62">
        <v>11893.082824689975</v>
      </c>
      <c r="G9935" s="62">
        <v>111.35688510994018</v>
      </c>
      <c r="H9935" s="62">
        <v>115.83679545328012</v>
      </c>
      <c r="I9935" s="62">
        <v>2072.6619999999998</v>
      </c>
      <c r="J9935" s="62">
        <v>2019.7315603621728</v>
      </c>
      <c r="K9935" s="62">
        <v>2072.6619999999998</v>
      </c>
      <c r="L9935" s="62">
        <v>240090.52413778644</v>
      </c>
      <c r="M9935" s="63">
        <v>12456.39827478155</v>
      </c>
      <c r="N9935" s="64">
        <f>GP_need_index[[#This Row],[Normalised weighted population]]/GP_need_index[[#This Row],[Registered population]]</f>
        <v>1.0473649648619394</v>
      </c>
    </row>
    <row r="9936" spans="1:14" hidden="1" x14ac:dyDescent="0.2">
      <c r="A9936" s="46" t="s">
        <v>13250</v>
      </c>
      <c r="B9936" s="33" t="s">
        <v>4643</v>
      </c>
      <c r="C9936" s="1" t="s">
        <v>10228</v>
      </c>
      <c r="D9936" s="1" t="s">
        <v>6690</v>
      </c>
      <c r="E9936" s="1" t="s">
        <v>6689</v>
      </c>
      <c r="F9936" s="62">
        <v>11868.916405851729</v>
      </c>
      <c r="G9936" s="62">
        <v>111.35688510994018</v>
      </c>
      <c r="H9936" s="62">
        <v>115.83679545328012</v>
      </c>
      <c r="I9936" s="62">
        <v>2072.6619999999998</v>
      </c>
      <c r="J9936" s="62">
        <v>2019.7315603621728</v>
      </c>
      <c r="K9936" s="62">
        <v>2072.6619999999998</v>
      </c>
      <c r="L9936" s="62">
        <v>240090.52413778644</v>
      </c>
      <c r="M9936" s="63">
        <v>12506.921868171841</v>
      </c>
      <c r="N9936" s="64">
        <f>GP_need_index[[#This Row],[Normalised weighted population]]/GP_need_index[[#This Row],[Registered population]]</f>
        <v>1.0537543142527785</v>
      </c>
    </row>
    <row r="9937" spans="1:14" x14ac:dyDescent="0.2">
      <c r="A9937" s="46" t="s">
        <v>13248</v>
      </c>
      <c r="B9937" s="33" t="s">
        <v>6257</v>
      </c>
      <c r="C9937" s="1" t="s">
        <v>10229</v>
      </c>
      <c r="D9937" s="1" t="s">
        <v>6690</v>
      </c>
      <c r="E9937" s="1" t="s">
        <v>6700</v>
      </c>
      <c r="F9937" s="62">
        <v>14707.833333333332</v>
      </c>
      <c r="G9937" s="62">
        <v>163.49479267787206</v>
      </c>
      <c r="H9937" s="62">
        <v>161.29363974678154</v>
      </c>
      <c r="I9937" s="62">
        <v>1871.433</v>
      </c>
      <c r="J9937" s="62">
        <v>1837.9827878378378</v>
      </c>
      <c r="K9937" s="62">
        <v>1871.433</v>
      </c>
      <c r="L9937" s="62">
        <v>301850.24011223862</v>
      </c>
      <c r="M9937" s="63">
        <v>15593.810964166076</v>
      </c>
      <c r="N9937" s="68">
        <f>GP_need_index[[#This Row],[Normalised weighted population]]/GP_need_index[[#This Row],[Registered population]]</f>
        <v>1.0602384872573172</v>
      </c>
    </row>
    <row r="9938" spans="1:14" hidden="1" x14ac:dyDescent="0.2">
      <c r="A9938" s="46" t="s">
        <v>13249</v>
      </c>
      <c r="B9938" s="33" t="s">
        <v>6257</v>
      </c>
      <c r="C9938" s="1" t="s">
        <v>10229</v>
      </c>
      <c r="D9938" s="1" t="s">
        <v>6690</v>
      </c>
      <c r="E9938" s="1" t="s">
        <v>6700</v>
      </c>
      <c r="F9938" s="62">
        <v>14742.311381671503</v>
      </c>
      <c r="G9938" s="62">
        <v>163.49479267787206</v>
      </c>
      <c r="H9938" s="62">
        <v>161.29363974678154</v>
      </c>
      <c r="I9938" s="62">
        <v>1871.433</v>
      </c>
      <c r="J9938" s="62">
        <v>1837.9827878378378</v>
      </c>
      <c r="K9938" s="62">
        <v>1871.433</v>
      </c>
      <c r="L9938" s="62">
        <v>301850.24011223862</v>
      </c>
      <c r="M9938" s="63">
        <v>15660.621441347115</v>
      </c>
      <c r="N9938" s="64">
        <f>GP_need_index[[#This Row],[Normalised weighted population]]/GP_need_index[[#This Row],[Registered population]]</f>
        <v>1.0622907789627418</v>
      </c>
    </row>
    <row r="9939" spans="1:14" hidden="1" x14ac:dyDescent="0.2">
      <c r="A9939" s="46" t="s">
        <v>13250</v>
      </c>
      <c r="B9939" s="33" t="s">
        <v>6257</v>
      </c>
      <c r="C9939" s="1" t="s">
        <v>10229</v>
      </c>
      <c r="D9939" s="1" t="s">
        <v>6690</v>
      </c>
      <c r="E9939" s="1" t="s">
        <v>6700</v>
      </c>
      <c r="F9939" s="62">
        <v>14764.348718511337</v>
      </c>
      <c r="G9939" s="62">
        <v>163.49479267787206</v>
      </c>
      <c r="H9939" s="62">
        <v>161.29363974678154</v>
      </c>
      <c r="I9939" s="62">
        <v>1871.433</v>
      </c>
      <c r="J9939" s="62">
        <v>1837.9827878378378</v>
      </c>
      <c r="K9939" s="62">
        <v>1871.433</v>
      </c>
      <c r="L9939" s="62">
        <v>301850.24011223862</v>
      </c>
      <c r="M9939" s="63">
        <v>15724.14147759578</v>
      </c>
      <c r="N9939" s="64">
        <f>GP_need_index[[#This Row],[Normalised weighted population]]/GP_need_index[[#This Row],[Registered population]]</f>
        <v>1.0650074566364764</v>
      </c>
    </row>
    <row r="9940" spans="1:14" x14ac:dyDescent="0.2">
      <c r="A9940" s="46" t="s">
        <v>13248</v>
      </c>
      <c r="B9940" s="33" t="s">
        <v>4543</v>
      </c>
      <c r="C9940" s="1" t="s">
        <v>10230</v>
      </c>
      <c r="D9940" s="1" t="s">
        <v>6690</v>
      </c>
      <c r="E9940" s="1" t="s">
        <v>6691</v>
      </c>
      <c r="F9940" s="62">
        <v>17261.666666666668</v>
      </c>
      <c r="G9940" s="62">
        <v>120.44264735635311</v>
      </c>
      <c r="H9940" s="62">
        <v>123.03362829389778</v>
      </c>
      <c r="I9940" s="62">
        <v>1824.0650000000001</v>
      </c>
      <c r="J9940" s="62">
        <v>1864.7649575320513</v>
      </c>
      <c r="K9940" s="62">
        <v>1824.0650000000001</v>
      </c>
      <c r="L9940" s="62">
        <v>224421.33519390866</v>
      </c>
      <c r="M9940" s="63">
        <v>11593.775363697883</v>
      </c>
      <c r="N9940" s="68">
        <f>GP_need_index[[#This Row],[Normalised weighted population]]/GP_need_index[[#This Row],[Registered population]]</f>
        <v>0.67164866449924976</v>
      </c>
    </row>
    <row r="9941" spans="1:14" hidden="1" x14ac:dyDescent="0.2">
      <c r="A9941" s="46" t="s">
        <v>13249</v>
      </c>
      <c r="B9941" s="33" t="s">
        <v>4543</v>
      </c>
      <c r="C9941" s="1" t="s">
        <v>10230</v>
      </c>
      <c r="D9941" s="1" t="s">
        <v>6690</v>
      </c>
      <c r="E9941" s="1" t="s">
        <v>6691</v>
      </c>
      <c r="F9941" s="62">
        <v>17306.584107971394</v>
      </c>
      <c r="G9941" s="62">
        <v>120.44264735635311</v>
      </c>
      <c r="H9941" s="62">
        <v>123.03362829389778</v>
      </c>
      <c r="I9941" s="62">
        <v>1824.0650000000001</v>
      </c>
      <c r="J9941" s="62">
        <v>1864.7649575320513</v>
      </c>
      <c r="K9941" s="62">
        <v>1824.0650000000001</v>
      </c>
      <c r="L9941" s="62">
        <v>224421.33519390866</v>
      </c>
      <c r="M9941" s="63">
        <v>11643.447997678019</v>
      </c>
      <c r="N9941" s="64">
        <f>GP_need_index[[#This Row],[Normalised weighted population]]/GP_need_index[[#This Row],[Registered population]]</f>
        <v>0.6727756283410693</v>
      </c>
    </row>
    <row r="9942" spans="1:14" hidden="1" x14ac:dyDescent="0.2">
      <c r="A9942" s="46" t="s">
        <v>13250</v>
      </c>
      <c r="B9942" s="33" t="s">
        <v>4543</v>
      </c>
      <c r="C9942" s="1" t="s">
        <v>10230</v>
      </c>
      <c r="D9942" s="1" t="s">
        <v>6690</v>
      </c>
      <c r="E9942" s="1" t="s">
        <v>6691</v>
      </c>
      <c r="F9942" s="62">
        <v>17354.451459272299</v>
      </c>
      <c r="G9942" s="62">
        <v>120.44264735635311</v>
      </c>
      <c r="H9942" s="62">
        <v>123.03362829389778</v>
      </c>
      <c r="I9942" s="62">
        <v>1824.0650000000001</v>
      </c>
      <c r="J9942" s="62">
        <v>1864.7649575320513</v>
      </c>
      <c r="K9942" s="62">
        <v>1824.0650000000001</v>
      </c>
      <c r="L9942" s="62">
        <v>224421.33519390866</v>
      </c>
      <c r="M9942" s="63">
        <v>11690.674235898634</v>
      </c>
      <c r="N9942" s="64">
        <f>GP_need_index[[#This Row],[Normalised weighted population]]/GP_need_index[[#This Row],[Registered population]]</f>
        <v>0.67364124203720832</v>
      </c>
    </row>
    <row r="9943" spans="1:14" x14ac:dyDescent="0.2">
      <c r="A9943" s="46" t="s">
        <v>13248</v>
      </c>
      <c r="B9943" s="33" t="s">
        <v>4551</v>
      </c>
      <c r="C9943" s="1" t="s">
        <v>10231</v>
      </c>
      <c r="D9943" s="1" t="s">
        <v>6690</v>
      </c>
      <c r="E9943" s="1" t="s">
        <v>6699</v>
      </c>
      <c r="F9943" s="62">
        <v>8208.25</v>
      </c>
      <c r="G9943" s="62">
        <v>58.005410782923299</v>
      </c>
      <c r="H9943" s="62">
        <v>58.330489223140468</v>
      </c>
      <c r="I9943" s="62">
        <v>1876.115</v>
      </c>
      <c r="J9943" s="62">
        <v>1926.2246422261483</v>
      </c>
      <c r="K9943" s="62">
        <v>1876.115</v>
      </c>
      <c r="L9943" s="62">
        <v>109434.70578887218</v>
      </c>
      <c r="M9943" s="63">
        <v>5653.4794020911331</v>
      </c>
      <c r="N9943" s="68">
        <f>GP_need_index[[#This Row],[Normalised weighted population]]/GP_need_index[[#This Row],[Registered population]]</f>
        <v>0.68875575208980389</v>
      </c>
    </row>
    <row r="9944" spans="1:14" hidden="1" x14ac:dyDescent="0.2">
      <c r="A9944" s="46" t="s">
        <v>13249</v>
      </c>
      <c r="B9944" s="33" t="s">
        <v>4551</v>
      </c>
      <c r="C9944" s="1" t="s">
        <v>10231</v>
      </c>
      <c r="D9944" s="1" t="s">
        <v>6690</v>
      </c>
      <c r="E9944" s="1" t="s">
        <v>6699</v>
      </c>
      <c r="F9944" s="62">
        <v>8211.8014131041655</v>
      </c>
      <c r="G9944" s="62">
        <v>58.005410782923299</v>
      </c>
      <c r="H9944" s="62">
        <v>58.330489223140468</v>
      </c>
      <c r="I9944" s="62">
        <v>1876.115</v>
      </c>
      <c r="J9944" s="62">
        <v>1926.2246422261483</v>
      </c>
      <c r="K9944" s="62">
        <v>1876.115</v>
      </c>
      <c r="L9944" s="62">
        <v>109434.70578887218</v>
      </c>
      <c r="M9944" s="63">
        <v>5677.7012973965748</v>
      </c>
      <c r="N9944" s="64">
        <f>GP_need_index[[#This Row],[Normalised weighted population]]/GP_need_index[[#This Row],[Registered population]]</f>
        <v>0.69140752580015585</v>
      </c>
    </row>
    <row r="9945" spans="1:14" hidden="1" x14ac:dyDescent="0.2">
      <c r="A9945" s="46" t="s">
        <v>13250</v>
      </c>
      <c r="B9945" s="33" t="s">
        <v>4551</v>
      </c>
      <c r="C9945" s="1" t="s">
        <v>10231</v>
      </c>
      <c r="D9945" s="1" t="s">
        <v>6690</v>
      </c>
      <c r="E9945" s="1" t="s">
        <v>6699</v>
      </c>
      <c r="F9945" s="62">
        <v>8210.2952930947213</v>
      </c>
      <c r="G9945" s="62">
        <v>58.005410782923299</v>
      </c>
      <c r="H9945" s="62">
        <v>58.330489223140468</v>
      </c>
      <c r="I9945" s="62">
        <v>1876.115</v>
      </c>
      <c r="J9945" s="62">
        <v>1926.2246422261483</v>
      </c>
      <c r="K9945" s="62">
        <v>1876.115</v>
      </c>
      <c r="L9945" s="62">
        <v>109434.70578887218</v>
      </c>
      <c r="M9945" s="63">
        <v>5700.730255319505</v>
      </c>
      <c r="N9945" s="64">
        <f>GP_need_index[[#This Row],[Normalised weighted population]]/GP_need_index[[#This Row],[Registered population]]</f>
        <v>0.69433924747068609</v>
      </c>
    </row>
    <row r="9946" spans="1:14" x14ac:dyDescent="0.2">
      <c r="A9946" s="46" t="s">
        <v>13248</v>
      </c>
      <c r="B9946" s="33" t="s">
        <v>4535</v>
      </c>
      <c r="C9946" s="1" t="s">
        <v>10232</v>
      </c>
      <c r="D9946" s="1" t="s">
        <v>6690</v>
      </c>
      <c r="E9946" s="1" t="s">
        <v>6697</v>
      </c>
      <c r="F9946" s="62">
        <v>8694.25</v>
      </c>
      <c r="G9946" s="62">
        <v>85.090302284665015</v>
      </c>
      <c r="H9946" s="62">
        <v>85.215893028872117</v>
      </c>
      <c r="I9946" s="62">
        <v>1977.537</v>
      </c>
      <c r="J9946" s="62">
        <v>1961.8735331541218</v>
      </c>
      <c r="K9946" s="62">
        <v>1977.537</v>
      </c>
      <c r="L9946" s="62">
        <v>168517.58145263669</v>
      </c>
      <c r="M9946" s="63">
        <v>8705.7453004965482</v>
      </c>
      <c r="N9946" s="68">
        <f>GP_need_index[[#This Row],[Normalised weighted population]]/GP_need_index[[#This Row],[Registered population]]</f>
        <v>1.0013221727574602</v>
      </c>
    </row>
    <row r="9947" spans="1:14" hidden="1" x14ac:dyDescent="0.2">
      <c r="A9947" s="46" t="s">
        <v>13249</v>
      </c>
      <c r="B9947" s="33" t="s">
        <v>4535</v>
      </c>
      <c r="C9947" s="1" t="s">
        <v>10232</v>
      </c>
      <c r="D9947" s="1" t="s">
        <v>6690</v>
      </c>
      <c r="E9947" s="1" t="s">
        <v>6697</v>
      </c>
      <c r="F9947" s="62">
        <v>8749.4088816628937</v>
      </c>
      <c r="G9947" s="62">
        <v>85.090302284665015</v>
      </c>
      <c r="H9947" s="62">
        <v>85.215893028872117</v>
      </c>
      <c r="I9947" s="62">
        <v>1977.537</v>
      </c>
      <c r="J9947" s="62">
        <v>1961.8735331541218</v>
      </c>
      <c r="K9947" s="62">
        <v>1977.537</v>
      </c>
      <c r="L9947" s="62">
        <v>168517.58145263669</v>
      </c>
      <c r="M9947" s="63">
        <v>8743.0443930069887</v>
      </c>
      <c r="N9947" s="64">
        <f>GP_need_index[[#This Row],[Normalised weighted population]]/GP_need_index[[#This Row],[Registered population]]</f>
        <v>0.99927258072608272</v>
      </c>
    </row>
    <row r="9948" spans="1:14" hidden="1" x14ac:dyDescent="0.2">
      <c r="A9948" s="46" t="s">
        <v>13250</v>
      </c>
      <c r="B9948" s="33" t="s">
        <v>4535</v>
      </c>
      <c r="C9948" s="1" t="s">
        <v>10232</v>
      </c>
      <c r="D9948" s="1" t="s">
        <v>6690</v>
      </c>
      <c r="E9948" s="1" t="s">
        <v>6697</v>
      </c>
      <c r="F9948" s="62">
        <v>8802.3194366162606</v>
      </c>
      <c r="G9948" s="62">
        <v>85.090302284665015</v>
      </c>
      <c r="H9948" s="62">
        <v>85.215893028872117</v>
      </c>
      <c r="I9948" s="62">
        <v>1977.537</v>
      </c>
      <c r="J9948" s="62">
        <v>1961.8735331541218</v>
      </c>
      <c r="K9948" s="62">
        <v>1977.537</v>
      </c>
      <c r="L9948" s="62">
        <v>168517.58145263669</v>
      </c>
      <c r="M9948" s="63">
        <v>8778.5064912926427</v>
      </c>
      <c r="N9948" s="64">
        <f>GP_need_index[[#This Row],[Normalised weighted population]]/GP_need_index[[#This Row],[Registered population]]</f>
        <v>0.99729469652912617</v>
      </c>
    </row>
    <row r="9949" spans="1:14" x14ac:dyDescent="0.2">
      <c r="A9949" s="46" t="s">
        <v>13248</v>
      </c>
      <c r="B9949" s="33" t="s">
        <v>4540</v>
      </c>
      <c r="C9949" s="1" t="s">
        <v>10233</v>
      </c>
      <c r="D9949" s="1" t="s">
        <v>6690</v>
      </c>
      <c r="E9949" s="1" t="s">
        <v>6693</v>
      </c>
      <c r="F9949" s="62">
        <v>16878.833333333328</v>
      </c>
      <c r="G9949" s="62">
        <v>169.16344149898811</v>
      </c>
      <c r="H9949" s="62">
        <v>167.7966336788391</v>
      </c>
      <c r="I9949" s="62">
        <v>2023.8140000000001</v>
      </c>
      <c r="J9949" s="62">
        <v>1981.9108569553807</v>
      </c>
      <c r="K9949" s="62">
        <v>2023.8140000000001</v>
      </c>
      <c r="L9949" s="62">
        <v>339589.17639210611</v>
      </c>
      <c r="M9949" s="63">
        <v>17543.432863151942</v>
      </c>
      <c r="N9949" s="68">
        <f>GP_need_index[[#This Row],[Normalised weighted population]]/GP_need_index[[#This Row],[Registered population]]</f>
        <v>1.0393747314576609</v>
      </c>
    </row>
    <row r="9950" spans="1:14" hidden="1" x14ac:dyDescent="0.2">
      <c r="A9950" s="46" t="s">
        <v>13249</v>
      </c>
      <c r="B9950" s="33" t="s">
        <v>4540</v>
      </c>
      <c r="C9950" s="1" t="s">
        <v>10233</v>
      </c>
      <c r="D9950" s="1" t="s">
        <v>6690</v>
      </c>
      <c r="E9950" s="1" t="s">
        <v>6693</v>
      </c>
      <c r="F9950" s="62">
        <v>16953.589801826656</v>
      </c>
      <c r="G9950" s="62">
        <v>169.16344149898811</v>
      </c>
      <c r="H9950" s="62">
        <v>167.7966336788391</v>
      </c>
      <c r="I9950" s="62">
        <v>2023.8140000000001</v>
      </c>
      <c r="J9950" s="62">
        <v>1981.9108569553807</v>
      </c>
      <c r="K9950" s="62">
        <v>2023.8140000000001</v>
      </c>
      <c r="L9950" s="62">
        <v>339589.17639210611</v>
      </c>
      <c r="M9950" s="63">
        <v>17618.596344591733</v>
      </c>
      <c r="N9950" s="64">
        <f>GP_need_index[[#This Row],[Normalised weighted population]]/GP_need_index[[#This Row],[Registered population]]</f>
        <v>1.0392251169538989</v>
      </c>
    </row>
    <row r="9951" spans="1:14" hidden="1" x14ac:dyDescent="0.2">
      <c r="A9951" s="46" t="s">
        <v>13250</v>
      </c>
      <c r="B9951" s="33" t="s">
        <v>4540</v>
      </c>
      <c r="C9951" s="1" t="s">
        <v>10233</v>
      </c>
      <c r="D9951" s="1" t="s">
        <v>6690</v>
      </c>
      <c r="E9951" s="1" t="s">
        <v>6693</v>
      </c>
      <c r="F9951" s="62">
        <v>17022.496018300677</v>
      </c>
      <c r="G9951" s="62">
        <v>169.16344149898811</v>
      </c>
      <c r="H9951" s="62">
        <v>167.7966336788391</v>
      </c>
      <c r="I9951" s="62">
        <v>2023.8140000000001</v>
      </c>
      <c r="J9951" s="62">
        <v>1981.9108569553807</v>
      </c>
      <c r="K9951" s="62">
        <v>2023.8140000000001</v>
      </c>
      <c r="L9951" s="62">
        <v>339589.17639210611</v>
      </c>
      <c r="M9951" s="63">
        <v>17690.057996522373</v>
      </c>
      <c r="N9951" s="64">
        <f>GP_need_index[[#This Row],[Normalised weighted population]]/GP_need_index[[#This Row],[Registered population]]</f>
        <v>1.0392164567114017</v>
      </c>
    </row>
    <row r="9952" spans="1:14" x14ac:dyDescent="0.2">
      <c r="A9952" s="46" t="s">
        <v>13248</v>
      </c>
      <c r="B9952" s="33" t="s">
        <v>4671</v>
      </c>
      <c r="C9952" s="1" t="s">
        <v>10234</v>
      </c>
      <c r="D9952" s="1" t="s">
        <v>6690</v>
      </c>
      <c r="E9952" s="1" t="s">
        <v>6695</v>
      </c>
      <c r="F9952" s="62">
        <v>7279</v>
      </c>
      <c r="G9952" s="62">
        <v>81.076600291320545</v>
      </c>
      <c r="H9952" s="62">
        <v>84.381137361352529</v>
      </c>
      <c r="I9952" s="62">
        <v>2023.047</v>
      </c>
      <c r="J9952" s="62">
        <v>2052.8664414990858</v>
      </c>
      <c r="K9952" s="62">
        <v>2023.047</v>
      </c>
      <c r="L9952" s="62">
        <v>170707.00679547215</v>
      </c>
      <c r="M9952" s="63">
        <v>8818.8526642794477</v>
      </c>
      <c r="N9952" s="68">
        <f>GP_need_index[[#This Row],[Normalised weighted population]]/GP_need_index[[#This Row],[Registered population]]</f>
        <v>1.2115472818078648</v>
      </c>
    </row>
    <row r="9953" spans="1:14" hidden="1" x14ac:dyDescent="0.2">
      <c r="A9953" s="46" t="s">
        <v>13249</v>
      </c>
      <c r="B9953" s="33" t="s">
        <v>4671</v>
      </c>
      <c r="C9953" s="1" t="s">
        <v>10234</v>
      </c>
      <c r="D9953" s="1" t="s">
        <v>6690</v>
      </c>
      <c r="E9953" s="1" t="s">
        <v>6695</v>
      </c>
      <c r="F9953" s="62">
        <v>7283.0019549575973</v>
      </c>
      <c r="G9953" s="62">
        <v>81.076600291320545</v>
      </c>
      <c r="H9953" s="62">
        <v>84.381137361352529</v>
      </c>
      <c r="I9953" s="62">
        <v>2023.047</v>
      </c>
      <c r="J9953" s="62">
        <v>2052.8664414990858</v>
      </c>
      <c r="K9953" s="62">
        <v>2023.047</v>
      </c>
      <c r="L9953" s="62">
        <v>170707.00679547215</v>
      </c>
      <c r="M9953" s="63">
        <v>8856.6363565432384</v>
      </c>
      <c r="N9953" s="64">
        <f>GP_need_index[[#This Row],[Normalised weighted population]]/GP_need_index[[#This Row],[Registered population]]</f>
        <v>1.2160694740050777</v>
      </c>
    </row>
    <row r="9954" spans="1:14" hidden="1" x14ac:dyDescent="0.2">
      <c r="A9954" s="46" t="s">
        <v>13250</v>
      </c>
      <c r="B9954" s="33" t="s">
        <v>4671</v>
      </c>
      <c r="C9954" s="1" t="s">
        <v>10234</v>
      </c>
      <c r="D9954" s="1" t="s">
        <v>6690</v>
      </c>
      <c r="E9954" s="1" t="s">
        <v>6695</v>
      </c>
      <c r="F9954" s="62">
        <v>7288.5887783819435</v>
      </c>
      <c r="G9954" s="62">
        <v>81.076600291320545</v>
      </c>
      <c r="H9954" s="62">
        <v>84.381137361352529</v>
      </c>
      <c r="I9954" s="62">
        <v>2023.047</v>
      </c>
      <c r="J9954" s="62">
        <v>2052.8664414990858</v>
      </c>
      <c r="K9954" s="62">
        <v>2023.047</v>
      </c>
      <c r="L9954" s="62">
        <v>170707.00679547215</v>
      </c>
      <c r="M9954" s="63">
        <v>8892.5591878635569</v>
      </c>
      <c r="N9954" s="64">
        <f>GP_need_index[[#This Row],[Normalised weighted population]]/GP_need_index[[#This Row],[Registered population]]</f>
        <v>1.2200659768649607</v>
      </c>
    </row>
    <row r="9955" spans="1:14" x14ac:dyDescent="0.2">
      <c r="A9955" s="46" t="s">
        <v>13248</v>
      </c>
      <c r="B9955" s="33" t="s">
        <v>4529</v>
      </c>
      <c r="C9955" s="1" t="s">
        <v>10235</v>
      </c>
      <c r="D9955" s="1" t="s">
        <v>6690</v>
      </c>
      <c r="E9955" s="1" t="s">
        <v>6697</v>
      </c>
      <c r="F9955" s="62">
        <v>10094.916666666668</v>
      </c>
      <c r="G9955" s="62">
        <v>113.29781697529361</v>
      </c>
      <c r="H9955" s="62">
        <v>110.11300083412816</v>
      </c>
      <c r="I9955" s="62">
        <v>2076.7840000000001</v>
      </c>
      <c r="J9955" s="62">
        <v>1961.8735331541218</v>
      </c>
      <c r="K9955" s="62">
        <v>2076.7840000000001</v>
      </c>
      <c r="L9955" s="62">
        <v>228680.91832430402</v>
      </c>
      <c r="M9955" s="63">
        <v>11813.828639444286</v>
      </c>
      <c r="N9955" s="68">
        <f>GP_need_index[[#This Row],[Normalised weighted population]]/GP_need_index[[#This Row],[Registered population]]</f>
        <v>1.1702750037009668</v>
      </c>
    </row>
    <row r="9956" spans="1:14" hidden="1" x14ac:dyDescent="0.2">
      <c r="A9956" s="46" t="s">
        <v>13249</v>
      </c>
      <c r="B9956" s="33" t="s">
        <v>4529</v>
      </c>
      <c r="C9956" s="1" t="s">
        <v>10235</v>
      </c>
      <c r="D9956" s="1" t="s">
        <v>6690</v>
      </c>
      <c r="E9956" s="1" t="s">
        <v>6697</v>
      </c>
      <c r="F9956" s="62">
        <v>10142.545147356674</v>
      </c>
      <c r="G9956" s="62">
        <v>113.29781697529361</v>
      </c>
      <c r="H9956" s="62">
        <v>110.11300083412816</v>
      </c>
      <c r="I9956" s="62">
        <v>2076.7840000000001</v>
      </c>
      <c r="J9956" s="62">
        <v>1961.8735331541218</v>
      </c>
      <c r="K9956" s="62">
        <v>2076.7840000000001</v>
      </c>
      <c r="L9956" s="62">
        <v>228680.91832430402</v>
      </c>
      <c r="M9956" s="63">
        <v>11864.444074667277</v>
      </c>
      <c r="N9956" s="64">
        <f>GP_need_index[[#This Row],[Normalised weighted population]]/GP_need_index[[#This Row],[Registered population]]</f>
        <v>1.1697699051168986</v>
      </c>
    </row>
    <row r="9957" spans="1:14" hidden="1" x14ac:dyDescent="0.2">
      <c r="A9957" s="46" t="s">
        <v>13250</v>
      </c>
      <c r="B9957" s="33" t="s">
        <v>4529</v>
      </c>
      <c r="C9957" s="1" t="s">
        <v>10235</v>
      </c>
      <c r="D9957" s="1" t="s">
        <v>6690</v>
      </c>
      <c r="E9957" s="1" t="s">
        <v>6697</v>
      </c>
      <c r="F9957" s="62">
        <v>10188.531679903484</v>
      </c>
      <c r="G9957" s="62">
        <v>113.29781697529361</v>
      </c>
      <c r="H9957" s="62">
        <v>110.11300083412816</v>
      </c>
      <c r="I9957" s="62">
        <v>2076.7840000000001</v>
      </c>
      <c r="J9957" s="62">
        <v>1961.8735331541218</v>
      </c>
      <c r="K9957" s="62">
        <v>2076.7840000000001</v>
      </c>
      <c r="L9957" s="62">
        <v>228680.91832430402</v>
      </c>
      <c r="M9957" s="63">
        <v>11912.566680817717</v>
      </c>
      <c r="N9957" s="64">
        <f>GP_need_index[[#This Row],[Normalised weighted population]]/GP_need_index[[#This Row],[Registered population]]</f>
        <v>1.1692132934439248</v>
      </c>
    </row>
    <row r="9958" spans="1:14" x14ac:dyDescent="0.2">
      <c r="A9958" s="46" t="s">
        <v>13248</v>
      </c>
      <c r="B9958" s="33" t="s">
        <v>4533</v>
      </c>
      <c r="C9958" s="1" t="s">
        <v>10236</v>
      </c>
      <c r="D9958" s="1" t="s">
        <v>6690</v>
      </c>
      <c r="E9958" s="1" t="s">
        <v>6693</v>
      </c>
      <c r="F9958" s="62">
        <v>12355.166666666668</v>
      </c>
      <c r="G9958" s="62">
        <v>131.07747476285391</v>
      </c>
      <c r="H9958" s="62">
        <v>122.13964576686308</v>
      </c>
      <c r="I9958" s="62">
        <v>1930.894</v>
      </c>
      <c r="J9958" s="62">
        <v>1981.9108569553807</v>
      </c>
      <c r="K9958" s="62">
        <v>1930.894</v>
      </c>
      <c r="L9958" s="62">
        <v>235838.70917336133</v>
      </c>
      <c r="M9958" s="63">
        <v>12183.605510848245</v>
      </c>
      <c r="N9958" s="68">
        <f>GP_need_index[[#This Row],[Normalised weighted population]]/GP_need_index[[#This Row],[Registered population]]</f>
        <v>0.9861142176024803</v>
      </c>
    </row>
    <row r="9959" spans="1:14" hidden="1" x14ac:dyDescent="0.2">
      <c r="A9959" s="46" t="s">
        <v>13249</v>
      </c>
      <c r="B9959" s="33" t="s">
        <v>4533</v>
      </c>
      <c r="C9959" s="1" t="s">
        <v>10236</v>
      </c>
      <c r="D9959" s="1" t="s">
        <v>6690</v>
      </c>
      <c r="E9959" s="1" t="s">
        <v>6693</v>
      </c>
      <c r="F9959" s="62">
        <v>12406.872997606984</v>
      </c>
      <c r="G9959" s="62">
        <v>131.07747476285391</v>
      </c>
      <c r="H9959" s="62">
        <v>122.13964576686308</v>
      </c>
      <c r="I9959" s="62">
        <v>1930.894</v>
      </c>
      <c r="J9959" s="62">
        <v>1981.9108569553807</v>
      </c>
      <c r="K9959" s="62">
        <v>1930.894</v>
      </c>
      <c r="L9959" s="62">
        <v>235838.70917336133</v>
      </c>
      <c r="M9959" s="63">
        <v>12235.805226481316</v>
      </c>
      <c r="N9959" s="64">
        <f>GP_need_index[[#This Row],[Normalised weighted population]]/GP_need_index[[#This Row],[Registered population]]</f>
        <v>0.9862118544166073</v>
      </c>
    </row>
    <row r="9960" spans="1:14" hidden="1" x14ac:dyDescent="0.2">
      <c r="A9960" s="46" t="s">
        <v>13250</v>
      </c>
      <c r="B9960" s="33" t="s">
        <v>4533</v>
      </c>
      <c r="C9960" s="1" t="s">
        <v>10236</v>
      </c>
      <c r="D9960" s="1" t="s">
        <v>6690</v>
      </c>
      <c r="E9960" s="1" t="s">
        <v>6693</v>
      </c>
      <c r="F9960" s="62">
        <v>12450.232517376229</v>
      </c>
      <c r="G9960" s="62">
        <v>131.07747476285391</v>
      </c>
      <c r="H9960" s="62">
        <v>122.13964576686308</v>
      </c>
      <c r="I9960" s="62">
        <v>1930.894</v>
      </c>
      <c r="J9960" s="62">
        <v>1981.9108569553807</v>
      </c>
      <c r="K9960" s="62">
        <v>1930.894</v>
      </c>
      <c r="L9960" s="62">
        <v>235838.70917336133</v>
      </c>
      <c r="M9960" s="63">
        <v>12285.434086640445</v>
      </c>
      <c r="N9960" s="64">
        <f>GP_need_index[[#This Row],[Normalised weighted population]]/GP_need_index[[#This Row],[Registered population]]</f>
        <v>0.98676342546167051</v>
      </c>
    </row>
    <row r="9961" spans="1:14" x14ac:dyDescent="0.2">
      <c r="A9961" s="46" t="s">
        <v>13248</v>
      </c>
      <c r="B9961" s="33" t="s">
        <v>4679</v>
      </c>
      <c r="C9961" s="1" t="s">
        <v>10237</v>
      </c>
      <c r="D9961" s="1" t="s">
        <v>6690</v>
      </c>
      <c r="E9961" s="1" t="s">
        <v>6689</v>
      </c>
      <c r="F9961" s="62">
        <v>15249.666666666668</v>
      </c>
      <c r="G9961" s="62">
        <v>175.71050315498252</v>
      </c>
      <c r="H9961" s="62">
        <v>183.42580946460933</v>
      </c>
      <c r="I9961" s="62">
        <v>2034.848</v>
      </c>
      <c r="J9961" s="62">
        <v>2019.7315603621728</v>
      </c>
      <c r="K9961" s="62">
        <v>2034.848</v>
      </c>
      <c r="L9961" s="62">
        <v>373243.64153744135</v>
      </c>
      <c r="M9961" s="63">
        <v>19282.047904111772</v>
      </c>
      <c r="N9961" s="68">
        <f>GP_need_index[[#This Row],[Normalised weighted population]]/GP_need_index[[#This Row],[Registered population]]</f>
        <v>1.2644242215640846</v>
      </c>
    </row>
    <row r="9962" spans="1:14" hidden="1" x14ac:dyDescent="0.2">
      <c r="A9962" s="46" t="s">
        <v>13249</v>
      </c>
      <c r="B9962" s="33" t="s">
        <v>4679</v>
      </c>
      <c r="C9962" s="1" t="s">
        <v>10237</v>
      </c>
      <c r="D9962" s="1" t="s">
        <v>6690</v>
      </c>
      <c r="E9962" s="1" t="s">
        <v>6689</v>
      </c>
      <c r="F9962" s="62">
        <v>15183.53094629545</v>
      </c>
      <c r="G9962" s="62">
        <v>175.71050315498252</v>
      </c>
      <c r="H9962" s="62">
        <v>183.42580946460933</v>
      </c>
      <c r="I9962" s="62">
        <v>2034.848</v>
      </c>
      <c r="J9962" s="62">
        <v>2019.7315603621728</v>
      </c>
      <c r="K9962" s="62">
        <v>2034.848</v>
      </c>
      <c r="L9962" s="62">
        <v>373243.64153744135</v>
      </c>
      <c r="M9962" s="63">
        <v>19364.660347244608</v>
      </c>
      <c r="N9962" s="64">
        <f>GP_need_index[[#This Row],[Normalised weighted population]]/GP_need_index[[#This Row],[Registered population]]</f>
        <v>1.2753726663276099</v>
      </c>
    </row>
    <row r="9963" spans="1:14" hidden="1" x14ac:dyDescent="0.2">
      <c r="A9963" s="46" t="s">
        <v>13250</v>
      </c>
      <c r="B9963" s="33" t="s">
        <v>4679</v>
      </c>
      <c r="C9963" s="1" t="s">
        <v>10237</v>
      </c>
      <c r="D9963" s="1" t="s">
        <v>6690</v>
      </c>
      <c r="E9963" s="1" t="s">
        <v>6689</v>
      </c>
      <c r="F9963" s="62">
        <v>15117.993932413265</v>
      </c>
      <c r="G9963" s="62">
        <v>175.71050315498252</v>
      </c>
      <c r="H9963" s="62">
        <v>183.42580946460933</v>
      </c>
      <c r="I9963" s="62">
        <v>2034.848</v>
      </c>
      <c r="J9963" s="62">
        <v>2019.7315603621728</v>
      </c>
      <c r="K9963" s="62">
        <v>2034.848</v>
      </c>
      <c r="L9963" s="62">
        <v>373243.64153744135</v>
      </c>
      <c r="M9963" s="63">
        <v>19443.204096725232</v>
      </c>
      <c r="N9963" s="64">
        <f>GP_need_index[[#This Row],[Normalised weighted population]]/GP_need_index[[#This Row],[Registered population]]</f>
        <v>1.2860968316066483</v>
      </c>
    </row>
    <row r="9964" spans="1:14" x14ac:dyDescent="0.2">
      <c r="A9964" s="46" t="s">
        <v>13248</v>
      </c>
      <c r="B9964" s="33" t="s">
        <v>4558</v>
      </c>
      <c r="C9964" s="1" t="s">
        <v>10238</v>
      </c>
      <c r="D9964" s="1" t="s">
        <v>6690</v>
      </c>
      <c r="E9964" s="1" t="s">
        <v>6691</v>
      </c>
      <c r="F9964" s="62">
        <v>18956.75</v>
      </c>
      <c r="G9964" s="62">
        <v>145.53309850578748</v>
      </c>
      <c r="H9964" s="62">
        <v>145.49692636327973</v>
      </c>
      <c r="I9964" s="62">
        <v>1765.96</v>
      </c>
      <c r="J9964" s="62">
        <v>1864.7649575320513</v>
      </c>
      <c r="K9964" s="62">
        <v>1765.96</v>
      </c>
      <c r="L9964" s="62">
        <v>256941.75208049748</v>
      </c>
      <c r="M9964" s="63">
        <v>13273.804616670404</v>
      </c>
      <c r="N9964" s="68">
        <f>GP_need_index[[#This Row],[Normalised weighted population]]/GP_need_index[[#This Row],[Registered population]]</f>
        <v>0.70021520654491953</v>
      </c>
    </row>
    <row r="9965" spans="1:14" hidden="1" x14ac:dyDescent="0.2">
      <c r="A9965" s="46" t="s">
        <v>13249</v>
      </c>
      <c r="B9965" s="33" t="s">
        <v>4558</v>
      </c>
      <c r="C9965" s="1" t="s">
        <v>10238</v>
      </c>
      <c r="D9965" s="1" t="s">
        <v>6690</v>
      </c>
      <c r="E9965" s="1" t="s">
        <v>6691</v>
      </c>
      <c r="F9965" s="62">
        <v>18978.072705966406</v>
      </c>
      <c r="G9965" s="62">
        <v>145.53309850578748</v>
      </c>
      <c r="H9965" s="62">
        <v>145.49692636327973</v>
      </c>
      <c r="I9965" s="62">
        <v>1765.96</v>
      </c>
      <c r="J9965" s="62">
        <v>1864.7649575320513</v>
      </c>
      <c r="K9965" s="62">
        <v>1765.96</v>
      </c>
      <c r="L9965" s="62">
        <v>256941.75208049748</v>
      </c>
      <c r="M9965" s="63">
        <v>13330.675206065489</v>
      </c>
      <c r="N9965" s="64">
        <f>GP_need_index[[#This Row],[Normalised weighted population]]/GP_need_index[[#This Row],[Registered population]]</f>
        <v>0.70242513097099346</v>
      </c>
    </row>
    <row r="9966" spans="1:14" hidden="1" x14ac:dyDescent="0.2">
      <c r="A9966" s="46" t="s">
        <v>13250</v>
      </c>
      <c r="B9966" s="33" t="s">
        <v>4558</v>
      </c>
      <c r="C9966" s="1" t="s">
        <v>10238</v>
      </c>
      <c r="D9966" s="1" t="s">
        <v>6690</v>
      </c>
      <c r="E9966" s="1" t="s">
        <v>6691</v>
      </c>
      <c r="F9966" s="62">
        <v>19000.64511147578</v>
      </c>
      <c r="G9966" s="62">
        <v>145.53309850578748</v>
      </c>
      <c r="H9966" s="62">
        <v>145.49692636327973</v>
      </c>
      <c r="I9966" s="62">
        <v>1765.96</v>
      </c>
      <c r="J9966" s="62">
        <v>1864.7649575320513</v>
      </c>
      <c r="K9966" s="62">
        <v>1765.96</v>
      </c>
      <c r="L9966" s="62">
        <v>256941.75208049748</v>
      </c>
      <c r="M9966" s="63">
        <v>13384.744897710854</v>
      </c>
      <c r="N9966" s="64">
        <f>GP_need_index[[#This Row],[Normalised weighted population]]/GP_need_index[[#This Row],[Registered population]]</f>
        <v>0.70443633988126531</v>
      </c>
    </row>
    <row r="9967" spans="1:14" x14ac:dyDescent="0.2">
      <c r="A9967" s="46" t="s">
        <v>13248</v>
      </c>
      <c r="B9967" s="33" t="s">
        <v>4544</v>
      </c>
      <c r="C9967" s="1" t="s">
        <v>10239</v>
      </c>
      <c r="D9967" s="1" t="s">
        <v>6690</v>
      </c>
      <c r="E9967" s="1" t="s">
        <v>6699</v>
      </c>
      <c r="F9967" s="62">
        <v>13661.333333333332</v>
      </c>
      <c r="G9967" s="62">
        <v>113.33917737856582</v>
      </c>
      <c r="H9967" s="62">
        <v>111.3521584104421</v>
      </c>
      <c r="I9967" s="62">
        <v>1910.684</v>
      </c>
      <c r="J9967" s="62">
        <v>1926.2246422261483</v>
      </c>
      <c r="K9967" s="62">
        <v>1910.684</v>
      </c>
      <c r="L9967" s="62">
        <v>212758.78744029716</v>
      </c>
      <c r="M9967" s="63">
        <v>10991.279354541972</v>
      </c>
      <c r="N9967" s="68">
        <f>GP_need_index[[#This Row],[Normalised weighted population]]/GP_need_index[[#This Row],[Registered population]]</f>
        <v>0.80455392503479206</v>
      </c>
    </row>
    <row r="9968" spans="1:14" hidden="1" x14ac:dyDescent="0.2">
      <c r="A9968" s="46" t="s">
        <v>13249</v>
      </c>
      <c r="B9968" s="33" t="s">
        <v>4544</v>
      </c>
      <c r="C9968" s="1" t="s">
        <v>10239</v>
      </c>
      <c r="D9968" s="1" t="s">
        <v>6690</v>
      </c>
      <c r="E9968" s="1" t="s">
        <v>6699</v>
      </c>
      <c r="F9968" s="62">
        <v>13658.092442363191</v>
      </c>
      <c r="G9968" s="62">
        <v>113.33917737856582</v>
      </c>
      <c r="H9968" s="62">
        <v>111.3521584104421</v>
      </c>
      <c r="I9968" s="62">
        <v>1910.684</v>
      </c>
      <c r="J9968" s="62">
        <v>1926.2246422261483</v>
      </c>
      <c r="K9968" s="62">
        <v>1910.684</v>
      </c>
      <c r="L9968" s="62">
        <v>212758.78744029716</v>
      </c>
      <c r="M9968" s="63">
        <v>11038.370640962881</v>
      </c>
      <c r="N9968" s="64">
        <f>GP_need_index[[#This Row],[Normalised weighted population]]/GP_need_index[[#This Row],[Registered population]]</f>
        <v>0.80819270242491981</v>
      </c>
    </row>
    <row r="9969" spans="1:14" hidden="1" x14ac:dyDescent="0.2">
      <c r="A9969" s="46" t="s">
        <v>13250</v>
      </c>
      <c r="B9969" s="33" t="s">
        <v>4544</v>
      </c>
      <c r="C9969" s="1" t="s">
        <v>10239</v>
      </c>
      <c r="D9969" s="1" t="s">
        <v>6690</v>
      </c>
      <c r="E9969" s="1" t="s">
        <v>6699</v>
      </c>
      <c r="F9969" s="62">
        <v>13648.604476727127</v>
      </c>
      <c r="G9969" s="62">
        <v>113.33917737856582</v>
      </c>
      <c r="H9969" s="62">
        <v>111.3521584104421</v>
      </c>
      <c r="I9969" s="62">
        <v>1910.684</v>
      </c>
      <c r="J9969" s="62">
        <v>1926.2246422261483</v>
      </c>
      <c r="K9969" s="62">
        <v>1910.684</v>
      </c>
      <c r="L9969" s="62">
        <v>212758.78744029716</v>
      </c>
      <c r="M9969" s="63">
        <v>11083.142663954828</v>
      </c>
      <c r="N9969" s="64">
        <f>GP_need_index[[#This Row],[Normalised weighted population]]/GP_need_index[[#This Row],[Registered population]]</f>
        <v>0.81203486282082626</v>
      </c>
    </row>
    <row r="9970" spans="1:14" x14ac:dyDescent="0.2">
      <c r="A9970" s="46" t="s">
        <v>13248</v>
      </c>
      <c r="B9970" s="33" t="s">
        <v>4655</v>
      </c>
      <c r="C9970" s="1" t="s">
        <v>10240</v>
      </c>
      <c r="D9970" s="1" t="s">
        <v>6690</v>
      </c>
      <c r="E9970" s="1" t="s">
        <v>6701</v>
      </c>
      <c r="F9970" s="62">
        <v>9646.0833333333321</v>
      </c>
      <c r="G9970" s="62">
        <v>114.10638936173586</v>
      </c>
      <c r="H9970" s="62">
        <v>120.58720369887826</v>
      </c>
      <c r="I9970" s="62">
        <v>2088.4960000000001</v>
      </c>
      <c r="J9970" s="62">
        <v>1970.7535150375943</v>
      </c>
      <c r="K9970" s="62">
        <v>2088.4960000000001</v>
      </c>
      <c r="L9970" s="62">
        <v>251845.89257629245</v>
      </c>
      <c r="M9970" s="63">
        <v>13010.548672997891</v>
      </c>
      <c r="N9970" s="68">
        <f>GP_need_index[[#This Row],[Normalised weighted population]]/GP_need_index[[#This Row],[Registered population]]</f>
        <v>1.3487908224925031</v>
      </c>
    </row>
    <row r="9971" spans="1:14" hidden="1" x14ac:dyDescent="0.2">
      <c r="A9971" s="46" t="s">
        <v>13249</v>
      </c>
      <c r="B9971" s="33" t="s">
        <v>4655</v>
      </c>
      <c r="C9971" s="1" t="s">
        <v>10240</v>
      </c>
      <c r="D9971" s="1" t="s">
        <v>6690</v>
      </c>
      <c r="E9971" s="1" t="s">
        <v>6701</v>
      </c>
      <c r="F9971" s="62">
        <v>9634.649416563152</v>
      </c>
      <c r="G9971" s="62">
        <v>114.10638936173586</v>
      </c>
      <c r="H9971" s="62">
        <v>120.58720369887826</v>
      </c>
      <c r="I9971" s="62">
        <v>2088.4960000000001</v>
      </c>
      <c r="J9971" s="62">
        <v>1970.7535150375943</v>
      </c>
      <c r="K9971" s="62">
        <v>2088.4960000000001</v>
      </c>
      <c r="L9971" s="62">
        <v>251845.89257629245</v>
      </c>
      <c r="M9971" s="63">
        <v>13066.291362660322</v>
      </c>
      <c r="N9971" s="64">
        <f>GP_need_index[[#This Row],[Normalised weighted population]]/GP_need_index[[#This Row],[Registered population]]</f>
        <v>1.3561771474733428</v>
      </c>
    </row>
    <row r="9972" spans="1:14" hidden="1" x14ac:dyDescent="0.2">
      <c r="A9972" s="46" t="s">
        <v>13250</v>
      </c>
      <c r="B9972" s="33" t="s">
        <v>4655</v>
      </c>
      <c r="C9972" s="1" t="s">
        <v>10240</v>
      </c>
      <c r="D9972" s="1" t="s">
        <v>6690</v>
      </c>
      <c r="E9972" s="1" t="s">
        <v>6701</v>
      </c>
      <c r="F9972" s="62">
        <v>9622.9885179744997</v>
      </c>
      <c r="G9972" s="62">
        <v>114.10638936173586</v>
      </c>
      <c r="H9972" s="62">
        <v>120.58720369887826</v>
      </c>
      <c r="I9972" s="62">
        <v>2088.4960000000001</v>
      </c>
      <c r="J9972" s="62">
        <v>1970.7535150375943</v>
      </c>
      <c r="K9972" s="62">
        <v>2088.4960000000001</v>
      </c>
      <c r="L9972" s="62">
        <v>251845.89257629245</v>
      </c>
      <c r="M9972" s="63">
        <v>13119.28870405576</v>
      </c>
      <c r="N9972" s="64">
        <f>GP_need_index[[#This Row],[Normalised weighted population]]/GP_need_index[[#This Row],[Registered population]]</f>
        <v>1.3633278975185954</v>
      </c>
    </row>
    <row r="9973" spans="1:14" x14ac:dyDescent="0.2">
      <c r="A9973" s="46" t="s">
        <v>13248</v>
      </c>
      <c r="B9973" s="33" t="s">
        <v>4658</v>
      </c>
      <c r="C9973" s="1" t="s">
        <v>8658</v>
      </c>
      <c r="D9973" s="1" t="s">
        <v>6690</v>
      </c>
      <c r="E9973" s="1" t="s">
        <v>6696</v>
      </c>
      <c r="F9973" s="62">
        <v>15554.416666666668</v>
      </c>
      <c r="G9973" s="62">
        <v>125.2600955768678</v>
      </c>
      <c r="H9973" s="62">
        <v>121.39334532938082</v>
      </c>
      <c r="I9973" s="62">
        <v>2058.0909999999999</v>
      </c>
      <c r="J9973" s="62">
        <v>2040.3225349462366</v>
      </c>
      <c r="K9973" s="62">
        <v>2058.0909999999999</v>
      </c>
      <c r="L9973" s="62">
        <v>249838.5514822907</v>
      </c>
      <c r="M9973" s="63">
        <v>12906.847918780082</v>
      </c>
      <c r="N9973" s="68">
        <f>GP_need_index[[#This Row],[Normalised weighted population]]/GP_need_index[[#This Row],[Registered population]]</f>
        <v>0.82978668987565685</v>
      </c>
    </row>
    <row r="9974" spans="1:14" hidden="1" x14ac:dyDescent="0.2">
      <c r="A9974" s="46" t="s">
        <v>13249</v>
      </c>
      <c r="B9974" s="33" t="s">
        <v>4658</v>
      </c>
      <c r="C9974" s="1" t="s">
        <v>8658</v>
      </c>
      <c r="D9974" s="1" t="s">
        <v>6690</v>
      </c>
      <c r="E9974" s="1" t="s">
        <v>6696</v>
      </c>
      <c r="F9974" s="62">
        <v>15604.144331946229</v>
      </c>
      <c r="G9974" s="62">
        <v>125.2600955768678</v>
      </c>
      <c r="H9974" s="62">
        <v>121.39334532938082</v>
      </c>
      <c r="I9974" s="62">
        <v>2058.0909999999999</v>
      </c>
      <c r="J9974" s="62">
        <v>2040.3225349462366</v>
      </c>
      <c r="K9974" s="62">
        <v>2058.0909999999999</v>
      </c>
      <c r="L9974" s="62">
        <v>249838.5514822907</v>
      </c>
      <c r="M9974" s="63">
        <v>12962.146310580418</v>
      </c>
      <c r="N9974" s="64">
        <f>GP_need_index[[#This Row],[Normalised weighted population]]/GP_need_index[[#This Row],[Registered population]]</f>
        <v>0.83068613278865466</v>
      </c>
    </row>
    <row r="9975" spans="1:14" hidden="1" x14ac:dyDescent="0.2">
      <c r="A9975" s="46" t="s">
        <v>13250</v>
      </c>
      <c r="B9975" s="33" t="s">
        <v>4658</v>
      </c>
      <c r="C9975" s="1" t="s">
        <v>8658</v>
      </c>
      <c r="D9975" s="1" t="s">
        <v>6690</v>
      </c>
      <c r="E9975" s="1" t="s">
        <v>6696</v>
      </c>
      <c r="F9975" s="62">
        <v>15654.784266538067</v>
      </c>
      <c r="G9975" s="62">
        <v>125.2600955768678</v>
      </c>
      <c r="H9975" s="62">
        <v>121.39334532938082</v>
      </c>
      <c r="I9975" s="62">
        <v>2058.0909999999999</v>
      </c>
      <c r="J9975" s="62">
        <v>2040.3225349462366</v>
      </c>
      <c r="K9975" s="62">
        <v>2058.0909999999999</v>
      </c>
      <c r="L9975" s="62">
        <v>249838.5514822907</v>
      </c>
      <c r="M9975" s="63">
        <v>13014.721235949262</v>
      </c>
      <c r="N9975" s="64">
        <f>GP_need_index[[#This Row],[Normalised weighted population]]/GP_need_index[[#This Row],[Registered population]]</f>
        <v>0.83135743133606055</v>
      </c>
    </row>
    <row r="9976" spans="1:14" x14ac:dyDescent="0.2">
      <c r="A9976" s="46" t="s">
        <v>13248</v>
      </c>
      <c r="B9976" s="33" t="s">
        <v>6259</v>
      </c>
      <c r="C9976" s="1" t="s">
        <v>10241</v>
      </c>
      <c r="D9976" s="1" t="s">
        <v>6690</v>
      </c>
      <c r="E9976" s="1" t="s">
        <v>6701</v>
      </c>
      <c r="F9976" s="62">
        <v>13785</v>
      </c>
      <c r="G9976" s="62">
        <v>101.21765537372403</v>
      </c>
      <c r="H9976" s="62">
        <v>98.842646846788583</v>
      </c>
      <c r="I9976" s="62">
        <v>1881.133</v>
      </c>
      <c r="J9976" s="62">
        <v>1970.7535150375943</v>
      </c>
      <c r="K9976" s="62">
        <v>1881.133</v>
      </c>
      <c r="L9976" s="62">
        <v>185936.16479083995</v>
      </c>
      <c r="M9976" s="63">
        <v>9605.6024473337202</v>
      </c>
      <c r="N9976" s="68">
        <f>GP_need_index[[#This Row],[Normalised weighted population]]/GP_need_index[[#This Row],[Registered population]]</f>
        <v>0.69681555657118033</v>
      </c>
    </row>
    <row r="9977" spans="1:14" hidden="1" x14ac:dyDescent="0.2">
      <c r="A9977" s="46" t="s">
        <v>13249</v>
      </c>
      <c r="B9977" s="33" t="s">
        <v>6259</v>
      </c>
      <c r="C9977" s="1" t="s">
        <v>10241</v>
      </c>
      <c r="D9977" s="1" t="s">
        <v>6690</v>
      </c>
      <c r="E9977" s="1" t="s">
        <v>6701</v>
      </c>
      <c r="F9977" s="62">
        <v>13813.377115890831</v>
      </c>
      <c r="G9977" s="62">
        <v>101.21765537372403</v>
      </c>
      <c r="H9977" s="62">
        <v>98.842646846788583</v>
      </c>
      <c r="I9977" s="62">
        <v>1881.133</v>
      </c>
      <c r="J9977" s="62">
        <v>1970.7535150375943</v>
      </c>
      <c r="K9977" s="62">
        <v>1881.133</v>
      </c>
      <c r="L9977" s="62">
        <v>185936.16479083995</v>
      </c>
      <c r="M9977" s="63">
        <v>9646.7569082023583</v>
      </c>
      <c r="N9977" s="64">
        <f>GP_need_index[[#This Row],[Normalised weighted population]]/GP_need_index[[#This Row],[Registered population]]</f>
        <v>0.69836339276546522</v>
      </c>
    </row>
    <row r="9978" spans="1:14" hidden="1" x14ac:dyDescent="0.2">
      <c r="A9978" s="46" t="s">
        <v>13250</v>
      </c>
      <c r="B9978" s="33" t="s">
        <v>6259</v>
      </c>
      <c r="C9978" s="1" t="s">
        <v>10241</v>
      </c>
      <c r="D9978" s="1" t="s">
        <v>6690</v>
      </c>
      <c r="E9978" s="1" t="s">
        <v>6701</v>
      </c>
      <c r="F9978" s="62">
        <v>13831.874693194733</v>
      </c>
      <c r="G9978" s="62">
        <v>101.21765537372403</v>
      </c>
      <c r="H9978" s="62">
        <v>98.842646846788583</v>
      </c>
      <c r="I9978" s="62">
        <v>1881.133</v>
      </c>
      <c r="J9978" s="62">
        <v>1970.7535150375943</v>
      </c>
      <c r="K9978" s="62">
        <v>1881.133</v>
      </c>
      <c r="L9978" s="62">
        <v>185936.16479083995</v>
      </c>
      <c r="M9978" s="63">
        <v>9685.8844965158878</v>
      </c>
      <c r="N9978" s="64">
        <f>GP_need_index[[#This Row],[Normalised weighted population]]/GP_need_index[[#This Row],[Registered population]]</f>
        <v>0.7002582593725587</v>
      </c>
    </row>
    <row r="9979" spans="1:14" x14ac:dyDescent="0.2">
      <c r="A9979" s="46" t="s">
        <v>13248</v>
      </c>
      <c r="B9979" s="33" t="s">
        <v>6246</v>
      </c>
      <c r="C9979" s="1" t="s">
        <v>10242</v>
      </c>
      <c r="D9979" s="1" t="s">
        <v>6690</v>
      </c>
      <c r="E9979" s="1" t="s">
        <v>6698</v>
      </c>
      <c r="F9979" s="62">
        <v>12805.166666666666</v>
      </c>
      <c r="G9979" s="62">
        <v>91.692604776411116</v>
      </c>
      <c r="H9979" s="62">
        <v>88.929139938905266</v>
      </c>
      <c r="I9979" s="62">
        <v>1988.6279999999999</v>
      </c>
      <c r="J9979" s="62">
        <v>1883.6648252032521</v>
      </c>
      <c r="K9979" s="62">
        <v>1988.6279999999999</v>
      </c>
      <c r="L9979" s="62">
        <v>176846.9776984253</v>
      </c>
      <c r="M9979" s="63">
        <v>9136.0481899498263</v>
      </c>
      <c r="N9979" s="68">
        <f>GP_need_index[[#This Row],[Normalised weighted population]]/GP_need_index[[#This Row],[Registered population]]</f>
        <v>0.71346577735157635</v>
      </c>
    </row>
    <row r="9980" spans="1:14" hidden="1" x14ac:dyDescent="0.2">
      <c r="A9980" s="46" t="s">
        <v>13249</v>
      </c>
      <c r="B9980" s="33" t="s">
        <v>6246</v>
      </c>
      <c r="C9980" s="1" t="s">
        <v>10242</v>
      </c>
      <c r="D9980" s="1" t="s">
        <v>6690</v>
      </c>
      <c r="E9980" s="1" t="s">
        <v>6698</v>
      </c>
      <c r="F9980" s="62">
        <v>12803.443153113065</v>
      </c>
      <c r="G9980" s="62">
        <v>91.692604776411116</v>
      </c>
      <c r="H9980" s="62">
        <v>88.929139938905266</v>
      </c>
      <c r="I9980" s="62">
        <v>1988.6279999999999</v>
      </c>
      <c r="J9980" s="62">
        <v>1883.6648252032521</v>
      </c>
      <c r="K9980" s="62">
        <v>1988.6279999999999</v>
      </c>
      <c r="L9980" s="62">
        <v>176846.9776984253</v>
      </c>
      <c r="M9980" s="63">
        <v>9175.1908819141026</v>
      </c>
      <c r="N9980" s="64">
        <f>GP_need_index[[#This Row],[Normalised weighted population]]/GP_need_index[[#This Row],[Registered population]]</f>
        <v>0.71661901975822972</v>
      </c>
    </row>
    <row r="9981" spans="1:14" hidden="1" x14ac:dyDescent="0.2">
      <c r="A9981" s="46" t="s">
        <v>13250</v>
      </c>
      <c r="B9981" s="33" t="s">
        <v>6246</v>
      </c>
      <c r="C9981" s="1" t="s">
        <v>10242</v>
      </c>
      <c r="D9981" s="1" t="s">
        <v>6690</v>
      </c>
      <c r="E9981" s="1" t="s">
        <v>6698</v>
      </c>
      <c r="F9981" s="62">
        <v>12802.425357548971</v>
      </c>
      <c r="G9981" s="62">
        <v>91.692604776411116</v>
      </c>
      <c r="H9981" s="62">
        <v>88.929139938905266</v>
      </c>
      <c r="I9981" s="62">
        <v>1988.6279999999999</v>
      </c>
      <c r="J9981" s="62">
        <v>1883.6648252032521</v>
      </c>
      <c r="K9981" s="62">
        <v>1988.6279999999999</v>
      </c>
      <c r="L9981" s="62">
        <v>176846.9776984253</v>
      </c>
      <c r="M9981" s="63">
        <v>9212.4057816925288</v>
      </c>
      <c r="N9981" s="64">
        <f>GP_need_index[[#This Row],[Normalised weighted population]]/GP_need_index[[#This Row],[Registered population]]</f>
        <v>0.71958285437379399</v>
      </c>
    </row>
    <row r="9982" spans="1:14" x14ac:dyDescent="0.2">
      <c r="A9982" s="46" t="s">
        <v>13248</v>
      </c>
      <c r="B9982" s="33" t="s">
        <v>4706</v>
      </c>
      <c r="C9982" s="1" t="s">
        <v>10243</v>
      </c>
      <c r="D9982" s="1" t="s">
        <v>6692</v>
      </c>
      <c r="E9982" s="1" t="s">
        <v>6694</v>
      </c>
      <c r="F9982" s="62">
        <v>21511.083333333336</v>
      </c>
      <c r="G9982" s="62">
        <v>178.80774627933613</v>
      </c>
      <c r="H9982" s="62">
        <v>176.06783999793686</v>
      </c>
      <c r="I9982" s="62">
        <v>1930.3520000000001</v>
      </c>
      <c r="J9982" s="62">
        <v>1940.640960194175</v>
      </c>
      <c r="K9982" s="62">
        <v>1930.3520000000001</v>
      </c>
      <c r="L9982" s="62">
        <v>339872.90707569744</v>
      </c>
      <c r="M9982" s="63">
        <v>17558.090604166202</v>
      </c>
      <c r="N9982" s="68">
        <f>GP_need_index[[#This Row],[Normalised weighted population]]/GP_need_index[[#This Row],[Registered population]]</f>
        <v>0.81623460483547006</v>
      </c>
    </row>
    <row r="9983" spans="1:14" hidden="1" x14ac:dyDescent="0.2">
      <c r="A9983" s="46" t="s">
        <v>13249</v>
      </c>
      <c r="B9983" s="33" t="s">
        <v>4706</v>
      </c>
      <c r="C9983" s="1" t="s">
        <v>10243</v>
      </c>
      <c r="D9983" s="1" t="s">
        <v>6692</v>
      </c>
      <c r="E9983" s="1" t="s">
        <v>6694</v>
      </c>
      <c r="F9983" s="62">
        <v>21486.221468618463</v>
      </c>
      <c r="G9983" s="62">
        <v>178.80774627933613</v>
      </c>
      <c r="H9983" s="62">
        <v>176.06783999793686</v>
      </c>
      <c r="I9983" s="62">
        <v>1930.3520000000001</v>
      </c>
      <c r="J9983" s="62">
        <v>1940.640960194175</v>
      </c>
      <c r="K9983" s="62">
        <v>1930.3520000000001</v>
      </c>
      <c r="L9983" s="62">
        <v>339872.90707569744</v>
      </c>
      <c r="M9983" s="63">
        <v>17633.316885563861</v>
      </c>
      <c r="N9983" s="64">
        <f>GP_need_index[[#This Row],[Normalised weighted population]]/GP_need_index[[#This Row],[Registered population]]</f>
        <v>0.82068021645025246</v>
      </c>
    </row>
    <row r="9984" spans="1:14" hidden="1" x14ac:dyDescent="0.2">
      <c r="A9984" s="46" t="s">
        <v>13250</v>
      </c>
      <c r="B9984" s="33" t="s">
        <v>4706</v>
      </c>
      <c r="C9984" s="1" t="s">
        <v>10243</v>
      </c>
      <c r="D9984" s="1" t="s">
        <v>6692</v>
      </c>
      <c r="E9984" s="1" t="s">
        <v>6694</v>
      </c>
      <c r="F9984" s="62">
        <v>21460.499425676557</v>
      </c>
      <c r="G9984" s="62">
        <v>178.80774627933613</v>
      </c>
      <c r="H9984" s="62">
        <v>176.06783999793686</v>
      </c>
      <c r="I9984" s="62">
        <v>1930.3520000000001</v>
      </c>
      <c r="J9984" s="62">
        <v>1940.640960194175</v>
      </c>
      <c r="K9984" s="62">
        <v>1930.3520000000001</v>
      </c>
      <c r="L9984" s="62">
        <v>339872.90707569744</v>
      </c>
      <c r="M9984" s="63">
        <v>17704.838244531009</v>
      </c>
      <c r="N9984" s="64">
        <f>GP_need_index[[#This Row],[Normalised weighted population]]/GP_need_index[[#This Row],[Registered population]]</f>
        <v>0.82499656197879245</v>
      </c>
    </row>
    <row r="9985" spans="1:14" x14ac:dyDescent="0.2">
      <c r="A9985" s="46" t="s">
        <v>13248</v>
      </c>
      <c r="B9985" s="33" t="s">
        <v>6266</v>
      </c>
      <c r="C9985" s="1" t="s">
        <v>10244</v>
      </c>
      <c r="D9985" s="1" t="s">
        <v>6690</v>
      </c>
      <c r="E9985" s="1" t="s">
        <v>6697</v>
      </c>
      <c r="F9985" s="62">
        <v>11662.083333333334</v>
      </c>
      <c r="G9985" s="62">
        <v>90.110244459216986</v>
      </c>
      <c r="H9985" s="62">
        <v>89.17658801685613</v>
      </c>
      <c r="I9985" s="62">
        <v>1803.0360000000001</v>
      </c>
      <c r="J9985" s="62">
        <v>1961.8735331541218</v>
      </c>
      <c r="K9985" s="62">
        <v>1803.0360000000001</v>
      </c>
      <c r="L9985" s="62">
        <v>160788.59855156022</v>
      </c>
      <c r="M9985" s="63">
        <v>8306.4602170729158</v>
      </c>
      <c r="N9985" s="68">
        <f>GP_need_index[[#This Row],[Normalised weighted population]]/GP_need_index[[#This Row],[Registered population]]</f>
        <v>0.71226212158258595</v>
      </c>
    </row>
    <row r="9986" spans="1:14" hidden="1" x14ac:dyDescent="0.2">
      <c r="A9986" s="46" t="s">
        <v>13249</v>
      </c>
      <c r="B9986" s="33" t="s">
        <v>6266</v>
      </c>
      <c r="C9986" s="1" t="s">
        <v>10244</v>
      </c>
      <c r="D9986" s="1" t="s">
        <v>6690</v>
      </c>
      <c r="E9986" s="1" t="s">
        <v>6697</v>
      </c>
      <c r="F9986" s="62">
        <v>11748.219439995297</v>
      </c>
      <c r="G9986" s="62">
        <v>90.110244459216986</v>
      </c>
      <c r="H9986" s="62">
        <v>89.17658801685613</v>
      </c>
      <c r="I9986" s="62">
        <v>1803.0360000000001</v>
      </c>
      <c r="J9986" s="62">
        <v>1961.8735331541218</v>
      </c>
      <c r="K9986" s="62">
        <v>1803.0360000000001</v>
      </c>
      <c r="L9986" s="62">
        <v>160788.59855156022</v>
      </c>
      <c r="M9986" s="63">
        <v>8342.0486035207978</v>
      </c>
      <c r="N9986" s="64">
        <f>GP_need_index[[#This Row],[Normalised weighted population]]/GP_need_index[[#This Row],[Registered population]]</f>
        <v>0.71006918504785244</v>
      </c>
    </row>
    <row r="9987" spans="1:14" hidden="1" x14ac:dyDescent="0.2">
      <c r="A9987" s="46" t="s">
        <v>13250</v>
      </c>
      <c r="B9987" s="33" t="s">
        <v>6266</v>
      </c>
      <c r="C9987" s="1" t="s">
        <v>10244</v>
      </c>
      <c r="D9987" s="1" t="s">
        <v>6690</v>
      </c>
      <c r="E9987" s="1" t="s">
        <v>6697</v>
      </c>
      <c r="F9987" s="62">
        <v>11831.059104716669</v>
      </c>
      <c r="G9987" s="62">
        <v>90.110244459216986</v>
      </c>
      <c r="H9987" s="62">
        <v>89.17658801685613</v>
      </c>
      <c r="I9987" s="62">
        <v>1803.0360000000001</v>
      </c>
      <c r="J9987" s="62">
        <v>1961.8735331541218</v>
      </c>
      <c r="K9987" s="62">
        <v>1803.0360000000001</v>
      </c>
      <c r="L9987" s="62">
        <v>160788.59855156022</v>
      </c>
      <c r="M9987" s="63">
        <v>8375.8842486558478</v>
      </c>
      <c r="N9987" s="64">
        <f>GP_need_index[[#This Row],[Normalised weighted population]]/GP_need_index[[#This Row],[Registered population]]</f>
        <v>0.70795726523897151</v>
      </c>
    </row>
    <row r="9988" spans="1:14" x14ac:dyDescent="0.2">
      <c r="A9988" s="46" t="s">
        <v>13248</v>
      </c>
      <c r="B9988" s="33" t="s">
        <v>6241</v>
      </c>
      <c r="C9988" s="1" t="s">
        <v>10245</v>
      </c>
      <c r="D9988" s="1" t="s">
        <v>6690</v>
      </c>
      <c r="E9988" s="1" t="s">
        <v>6700</v>
      </c>
      <c r="F9988" s="62">
        <v>9964.3333333333321</v>
      </c>
      <c r="G9988" s="62">
        <v>105.5589179102453</v>
      </c>
      <c r="H9988" s="62">
        <v>107.75502744409592</v>
      </c>
      <c r="I9988" s="62">
        <v>1881.5989999999999</v>
      </c>
      <c r="J9988" s="62">
        <v>1837.9827878378378</v>
      </c>
      <c r="K9988" s="62">
        <v>1881.5989999999999</v>
      </c>
      <c r="L9988" s="62">
        <v>202751.75188378344</v>
      </c>
      <c r="M9988" s="63">
        <v>10474.308353551749</v>
      </c>
      <c r="N9988" s="68">
        <f>GP_need_index[[#This Row],[Normalised weighted population]]/GP_need_index[[#This Row],[Registered population]]</f>
        <v>1.051180044179415</v>
      </c>
    </row>
    <row r="9989" spans="1:14" hidden="1" x14ac:dyDescent="0.2">
      <c r="A9989" s="46" t="s">
        <v>13249</v>
      </c>
      <c r="B9989" s="33" t="s">
        <v>6241</v>
      </c>
      <c r="C9989" s="1" t="s">
        <v>10245</v>
      </c>
      <c r="D9989" s="1" t="s">
        <v>6690</v>
      </c>
      <c r="E9989" s="1" t="s">
        <v>6700</v>
      </c>
      <c r="F9989" s="62">
        <v>9991.0873139207179</v>
      </c>
      <c r="G9989" s="62">
        <v>105.5589179102453</v>
      </c>
      <c r="H9989" s="62">
        <v>107.75502744409592</v>
      </c>
      <c r="I9989" s="62">
        <v>1881.5989999999999</v>
      </c>
      <c r="J9989" s="62">
        <v>1837.9827878378378</v>
      </c>
      <c r="K9989" s="62">
        <v>1881.5989999999999</v>
      </c>
      <c r="L9989" s="62">
        <v>202751.75188378344</v>
      </c>
      <c r="M9989" s="63">
        <v>10519.18471769713</v>
      </c>
      <c r="N9989" s="64">
        <f>GP_need_index[[#This Row],[Normalised weighted population]]/GP_need_index[[#This Row],[Registered population]]</f>
        <v>1.0528568500287858</v>
      </c>
    </row>
    <row r="9990" spans="1:14" hidden="1" x14ac:dyDescent="0.2">
      <c r="A9990" s="46" t="s">
        <v>13250</v>
      </c>
      <c r="B9990" s="33" t="s">
        <v>6241</v>
      </c>
      <c r="C9990" s="1" t="s">
        <v>10245</v>
      </c>
      <c r="D9990" s="1" t="s">
        <v>6690</v>
      </c>
      <c r="E9990" s="1" t="s">
        <v>6700</v>
      </c>
      <c r="F9990" s="62">
        <v>10011.028475944106</v>
      </c>
      <c r="G9990" s="62">
        <v>105.5589179102453</v>
      </c>
      <c r="H9990" s="62">
        <v>107.75502744409592</v>
      </c>
      <c r="I9990" s="62">
        <v>1881.5989999999999</v>
      </c>
      <c r="J9990" s="62">
        <v>1837.9827878378378</v>
      </c>
      <c r="K9990" s="62">
        <v>1881.5989999999999</v>
      </c>
      <c r="L9990" s="62">
        <v>202751.75188378344</v>
      </c>
      <c r="M9990" s="63">
        <v>10561.850904162142</v>
      </c>
      <c r="N9990" s="64">
        <f>GP_need_index[[#This Row],[Normalised weighted population]]/GP_need_index[[#This Row],[Registered population]]</f>
        <v>1.0550215624240435</v>
      </c>
    </row>
    <row r="9991" spans="1:14" x14ac:dyDescent="0.2">
      <c r="A9991" s="46" t="s">
        <v>13248</v>
      </c>
      <c r="B9991" s="33" t="s">
        <v>6262</v>
      </c>
      <c r="C9991" s="1" t="s">
        <v>10246</v>
      </c>
      <c r="D9991" s="1" t="s">
        <v>6690</v>
      </c>
      <c r="E9991" s="1" t="s">
        <v>6698</v>
      </c>
      <c r="F9991" s="62">
        <v>12758.25</v>
      </c>
      <c r="G9991" s="62">
        <v>117.64561527169026</v>
      </c>
      <c r="H9991" s="62">
        <v>119.77345916793202</v>
      </c>
      <c r="I9991" s="62">
        <v>2088.2860000000001</v>
      </c>
      <c r="J9991" s="62">
        <v>1883.6648252032521</v>
      </c>
      <c r="K9991" s="62">
        <v>2088.2860000000001</v>
      </c>
      <c r="L9991" s="62">
        <v>250121.23795196408</v>
      </c>
      <c r="M9991" s="63">
        <v>12921.451714916124</v>
      </c>
      <c r="N9991" s="68">
        <f>GP_need_index[[#This Row],[Normalised weighted population]]/GP_need_index[[#This Row],[Registered population]]</f>
        <v>1.0127918574190131</v>
      </c>
    </row>
    <row r="9992" spans="1:14" hidden="1" x14ac:dyDescent="0.2">
      <c r="A9992" s="46" t="s">
        <v>13249</v>
      </c>
      <c r="B9992" s="33" t="s">
        <v>6262</v>
      </c>
      <c r="C9992" s="1" t="s">
        <v>10246</v>
      </c>
      <c r="D9992" s="1" t="s">
        <v>6690</v>
      </c>
      <c r="E9992" s="1" t="s">
        <v>6698</v>
      </c>
      <c r="F9992" s="62">
        <v>12727.137827338061</v>
      </c>
      <c r="G9992" s="62">
        <v>117.64561527169026</v>
      </c>
      <c r="H9992" s="62">
        <v>119.77345916793202</v>
      </c>
      <c r="I9992" s="62">
        <v>2088.2860000000001</v>
      </c>
      <c r="J9992" s="62">
        <v>1883.6648252032521</v>
      </c>
      <c r="K9992" s="62">
        <v>2088.2860000000001</v>
      </c>
      <c r="L9992" s="62">
        <v>250121.23795196408</v>
      </c>
      <c r="M9992" s="63">
        <v>12976.812675551668</v>
      </c>
      <c r="N9992" s="64">
        <f>GP_need_index[[#This Row],[Normalised weighted population]]/GP_need_index[[#This Row],[Registered population]]</f>
        <v>1.0196175174340691</v>
      </c>
    </row>
    <row r="9993" spans="1:14" hidden="1" x14ac:dyDescent="0.2">
      <c r="A9993" s="46" t="s">
        <v>13250</v>
      </c>
      <c r="B9993" s="33" t="s">
        <v>6262</v>
      </c>
      <c r="C9993" s="1" t="s">
        <v>10246</v>
      </c>
      <c r="D9993" s="1" t="s">
        <v>6690</v>
      </c>
      <c r="E9993" s="1" t="s">
        <v>6698</v>
      </c>
      <c r="F9993" s="62">
        <v>12692.044554518812</v>
      </c>
      <c r="G9993" s="62">
        <v>117.64561527169026</v>
      </c>
      <c r="H9993" s="62">
        <v>119.77345916793202</v>
      </c>
      <c r="I9993" s="62">
        <v>2088.2860000000001</v>
      </c>
      <c r="J9993" s="62">
        <v>1883.6648252032521</v>
      </c>
      <c r="K9993" s="62">
        <v>2088.2860000000001</v>
      </c>
      <c r="L9993" s="62">
        <v>250121.23795196408</v>
      </c>
      <c r="M9993" s="63">
        <v>13029.447088217239</v>
      </c>
      <c r="N9993" s="64">
        <f>GP_need_index[[#This Row],[Normalised weighted population]]/GP_need_index[[#This Row],[Registered population]]</f>
        <v>1.0265837810645173</v>
      </c>
    </row>
    <row r="9994" spans="1:14" x14ac:dyDescent="0.2">
      <c r="A9994" s="46" t="s">
        <v>13248</v>
      </c>
      <c r="B9994" s="33" t="s">
        <v>4646</v>
      </c>
      <c r="C9994" s="1" t="s">
        <v>10247</v>
      </c>
      <c r="D9994" s="1" t="s">
        <v>6690</v>
      </c>
      <c r="E9994" s="1" t="s">
        <v>6701</v>
      </c>
      <c r="F9994" s="62">
        <v>13872.583333333334</v>
      </c>
      <c r="G9994" s="62">
        <v>118.51391897771188</v>
      </c>
      <c r="H9994" s="62">
        <v>113.64266036682992</v>
      </c>
      <c r="I9994" s="62">
        <v>1963.635</v>
      </c>
      <c r="J9994" s="62">
        <v>1970.7535150375943</v>
      </c>
      <c r="K9994" s="62">
        <v>1963.635</v>
      </c>
      <c r="L9994" s="62">
        <v>223152.70538942007</v>
      </c>
      <c r="M9994" s="63">
        <v>11528.236991598706</v>
      </c>
      <c r="N9994" s="68">
        <f>GP_need_index[[#This Row],[Normalised weighted population]]/GP_need_index[[#This Row],[Registered population]]</f>
        <v>0.83100866757083491</v>
      </c>
    </row>
    <row r="9995" spans="1:14" hidden="1" x14ac:dyDescent="0.2">
      <c r="A9995" s="46" t="s">
        <v>13249</v>
      </c>
      <c r="B9995" s="33" t="s">
        <v>4646</v>
      </c>
      <c r="C9995" s="1" t="s">
        <v>10247</v>
      </c>
      <c r="D9995" s="1" t="s">
        <v>6690</v>
      </c>
      <c r="E9995" s="1" t="s">
        <v>6701</v>
      </c>
      <c r="F9995" s="62">
        <v>13875.372000142137</v>
      </c>
      <c r="G9995" s="62">
        <v>118.51391897771188</v>
      </c>
      <c r="H9995" s="62">
        <v>113.64266036682992</v>
      </c>
      <c r="I9995" s="62">
        <v>1963.635</v>
      </c>
      <c r="J9995" s="62">
        <v>1970.7535150375943</v>
      </c>
      <c r="K9995" s="62">
        <v>1963.635</v>
      </c>
      <c r="L9995" s="62">
        <v>223152.70538942007</v>
      </c>
      <c r="M9995" s="63">
        <v>11577.628831491773</v>
      </c>
      <c r="N9995" s="64">
        <f>GP_need_index[[#This Row],[Normalised weighted population]]/GP_need_index[[#This Row],[Registered population]]</f>
        <v>0.83440132858226601</v>
      </c>
    </row>
    <row r="9996" spans="1:14" hidden="1" x14ac:dyDescent="0.2">
      <c r="A9996" s="46" t="s">
        <v>13250</v>
      </c>
      <c r="B9996" s="33" t="s">
        <v>4646</v>
      </c>
      <c r="C9996" s="1" t="s">
        <v>10247</v>
      </c>
      <c r="D9996" s="1" t="s">
        <v>6690</v>
      </c>
      <c r="E9996" s="1" t="s">
        <v>6701</v>
      </c>
      <c r="F9996" s="62">
        <v>13871.766766566025</v>
      </c>
      <c r="G9996" s="62">
        <v>118.51391897771188</v>
      </c>
      <c r="H9996" s="62">
        <v>113.64266036682992</v>
      </c>
      <c r="I9996" s="62">
        <v>1963.635</v>
      </c>
      <c r="J9996" s="62">
        <v>1970.7535150375943</v>
      </c>
      <c r="K9996" s="62">
        <v>1963.635</v>
      </c>
      <c r="L9996" s="62">
        <v>223152.70538942007</v>
      </c>
      <c r="M9996" s="63">
        <v>11624.588104838887</v>
      </c>
      <c r="N9996" s="64">
        <f>GP_need_index[[#This Row],[Normalised weighted population]]/GP_need_index[[#This Row],[Registered population]]</f>
        <v>0.8380034281470673</v>
      </c>
    </row>
    <row r="9997" spans="1:14" x14ac:dyDescent="0.2">
      <c r="A9997" s="46" t="s">
        <v>13248</v>
      </c>
      <c r="B9997" s="33" t="s">
        <v>6251</v>
      </c>
      <c r="C9997" s="1" t="s">
        <v>10248</v>
      </c>
      <c r="D9997" s="1" t="s">
        <v>6690</v>
      </c>
      <c r="E9997" s="1" t="s">
        <v>6698</v>
      </c>
      <c r="F9997" s="62">
        <v>6275.4166666666661</v>
      </c>
      <c r="G9997" s="62">
        <v>48.249435321455721</v>
      </c>
      <c r="H9997" s="62">
        <v>49.289631015212123</v>
      </c>
      <c r="I9997" s="62">
        <v>1867.652</v>
      </c>
      <c r="J9997" s="62">
        <v>1883.6648252032521</v>
      </c>
      <c r="K9997" s="62">
        <v>1867.652</v>
      </c>
      <c r="L9997" s="62">
        <v>92055.877944822947</v>
      </c>
      <c r="M9997" s="63">
        <v>4755.6760540529758</v>
      </c>
      <c r="N9997" s="68">
        <f>GP_need_index[[#This Row],[Normalised weighted population]]/GP_need_index[[#This Row],[Registered population]]</f>
        <v>0.75782634152626938</v>
      </c>
    </row>
    <row r="9998" spans="1:14" hidden="1" x14ac:dyDescent="0.2">
      <c r="A9998" s="46" t="s">
        <v>13249</v>
      </c>
      <c r="B9998" s="33" t="s">
        <v>6251</v>
      </c>
      <c r="C9998" s="1" t="s">
        <v>10248</v>
      </c>
      <c r="D9998" s="1" t="s">
        <v>6690</v>
      </c>
      <c r="E9998" s="1" t="s">
        <v>6698</v>
      </c>
      <c r="F9998" s="62">
        <v>6268.1379023287363</v>
      </c>
      <c r="G9998" s="62">
        <v>48.249435321455721</v>
      </c>
      <c r="H9998" s="62">
        <v>49.289631015212123</v>
      </c>
      <c r="I9998" s="62">
        <v>1867.652</v>
      </c>
      <c r="J9998" s="62">
        <v>1883.6648252032521</v>
      </c>
      <c r="K9998" s="62">
        <v>1867.652</v>
      </c>
      <c r="L9998" s="62">
        <v>92055.877944822947</v>
      </c>
      <c r="M9998" s="63">
        <v>4776.051380342351</v>
      </c>
      <c r="N9998" s="64">
        <f>GP_need_index[[#This Row],[Normalised weighted population]]/GP_need_index[[#This Row],[Registered population]]</f>
        <v>0.76195697267093532</v>
      </c>
    </row>
    <row r="9999" spans="1:14" hidden="1" x14ac:dyDescent="0.2">
      <c r="A9999" s="46" t="s">
        <v>13250</v>
      </c>
      <c r="B9999" s="33" t="s">
        <v>6251</v>
      </c>
      <c r="C9999" s="1" t="s">
        <v>10248</v>
      </c>
      <c r="D9999" s="1" t="s">
        <v>6690</v>
      </c>
      <c r="E9999" s="1" t="s">
        <v>6698</v>
      </c>
      <c r="F9999" s="62">
        <v>6261.228539956237</v>
      </c>
      <c r="G9999" s="62">
        <v>48.249435321455721</v>
      </c>
      <c r="H9999" s="62">
        <v>49.289631015212123</v>
      </c>
      <c r="I9999" s="62">
        <v>1867.652</v>
      </c>
      <c r="J9999" s="62">
        <v>1883.6648252032521</v>
      </c>
      <c r="K9999" s="62">
        <v>1867.652</v>
      </c>
      <c r="L9999" s="62">
        <v>92055.877944822947</v>
      </c>
      <c r="M9999" s="63">
        <v>4795.423214208653</v>
      </c>
      <c r="N9999" s="64">
        <f>GP_need_index[[#This Row],[Normalised weighted population]]/GP_need_index[[#This Row],[Registered population]]</f>
        <v>0.76589173891457585</v>
      </c>
    </row>
    <row r="10000" spans="1:14" x14ac:dyDescent="0.2">
      <c r="A10000" s="46" t="s">
        <v>13248</v>
      </c>
      <c r="B10000" s="33" t="s">
        <v>4711</v>
      </c>
      <c r="C10000" s="1" t="s">
        <v>10249</v>
      </c>
      <c r="D10000" s="1" t="s">
        <v>6692</v>
      </c>
      <c r="E10000" s="1" t="s">
        <v>6694</v>
      </c>
      <c r="F10000" s="62">
        <v>11562.833333333334</v>
      </c>
      <c r="G10000" s="62">
        <v>104.21009588250006</v>
      </c>
      <c r="H10000" s="62">
        <v>104.47751905470179</v>
      </c>
      <c r="I10000" s="62">
        <v>1852.1669999999999</v>
      </c>
      <c r="J10000" s="62">
        <v>1940.640960194175</v>
      </c>
      <c r="K10000" s="62">
        <v>1852.1669999999999</v>
      </c>
      <c r="L10000" s="62">
        <v>193509.81303498984</v>
      </c>
      <c r="M10000" s="63">
        <v>9996.8628252762628</v>
      </c>
      <c r="N10000" s="68">
        <f>GP_need_index[[#This Row],[Normalised weighted population]]/GP_need_index[[#This Row],[Registered population]]</f>
        <v>0.86456861714484012</v>
      </c>
    </row>
    <row r="10001" spans="1:14" hidden="1" x14ac:dyDescent="0.2">
      <c r="A10001" s="46" t="s">
        <v>13249</v>
      </c>
      <c r="B10001" s="33" t="s">
        <v>4711</v>
      </c>
      <c r="C10001" s="1" t="s">
        <v>10249</v>
      </c>
      <c r="D10001" s="1" t="s">
        <v>6692</v>
      </c>
      <c r="E10001" s="1" t="s">
        <v>6694</v>
      </c>
      <c r="F10001" s="62">
        <v>11554.887401572454</v>
      </c>
      <c r="G10001" s="62">
        <v>104.21009588250006</v>
      </c>
      <c r="H10001" s="62">
        <v>104.47751905470179</v>
      </c>
      <c r="I10001" s="62">
        <v>1852.1669999999999</v>
      </c>
      <c r="J10001" s="62">
        <v>1940.640960194175</v>
      </c>
      <c r="K10001" s="62">
        <v>1852.1669999999999</v>
      </c>
      <c r="L10001" s="62">
        <v>193509.81303498984</v>
      </c>
      <c r="M10001" s="63">
        <v>10039.693610977391</v>
      </c>
      <c r="N10001" s="64">
        <f>GP_need_index[[#This Row],[Normalised weighted population]]/GP_need_index[[#This Row],[Registered population]]</f>
        <v>0.86886987835217955</v>
      </c>
    </row>
    <row r="10002" spans="1:14" hidden="1" x14ac:dyDescent="0.2">
      <c r="A10002" s="46" t="s">
        <v>13250</v>
      </c>
      <c r="B10002" s="33" t="s">
        <v>4711</v>
      </c>
      <c r="C10002" s="1" t="s">
        <v>10249</v>
      </c>
      <c r="D10002" s="1" t="s">
        <v>6692</v>
      </c>
      <c r="E10002" s="1" t="s">
        <v>6694</v>
      </c>
      <c r="F10002" s="62">
        <v>11544.482317280155</v>
      </c>
      <c r="G10002" s="62">
        <v>104.21009588250006</v>
      </c>
      <c r="H10002" s="62">
        <v>104.47751905470179</v>
      </c>
      <c r="I10002" s="62">
        <v>1852.1669999999999</v>
      </c>
      <c r="J10002" s="62">
        <v>1940.640960194175</v>
      </c>
      <c r="K10002" s="62">
        <v>1852.1669999999999</v>
      </c>
      <c r="L10002" s="62">
        <v>193509.81303498984</v>
      </c>
      <c r="M10002" s="63">
        <v>10080.414964499867</v>
      </c>
      <c r="N10002" s="64">
        <f>GP_need_index[[#This Row],[Normalised weighted population]]/GP_need_index[[#This Row],[Registered population]]</f>
        <v>0.87318033736438538</v>
      </c>
    </row>
    <row r="10003" spans="1:14" x14ac:dyDescent="0.2">
      <c r="A10003" s="46" t="s">
        <v>13248</v>
      </c>
      <c r="B10003" s="33" t="s">
        <v>4546</v>
      </c>
      <c r="C10003" s="1" t="s">
        <v>10250</v>
      </c>
      <c r="D10003" s="1" t="s">
        <v>6690</v>
      </c>
      <c r="E10003" s="1" t="s">
        <v>6691</v>
      </c>
      <c r="F10003" s="62">
        <v>12081.666666666666</v>
      </c>
      <c r="G10003" s="62">
        <v>77.051875889354022</v>
      </c>
      <c r="H10003" s="62">
        <v>75.723944032226115</v>
      </c>
      <c r="I10003" s="62">
        <v>1726.65</v>
      </c>
      <c r="J10003" s="62">
        <v>1864.7649575320513</v>
      </c>
      <c r="K10003" s="62">
        <v>1726.65</v>
      </c>
      <c r="L10003" s="62">
        <v>130748.74796324322</v>
      </c>
      <c r="M10003" s="63">
        <v>6754.5788891275506</v>
      </c>
      <c r="N10003" s="68">
        <f>GP_need_index[[#This Row],[Normalised weighted population]]/GP_need_index[[#This Row],[Registered population]]</f>
        <v>0.55907674623762316</v>
      </c>
    </row>
    <row r="10004" spans="1:14" hidden="1" x14ac:dyDescent="0.2">
      <c r="A10004" s="46" t="s">
        <v>13249</v>
      </c>
      <c r="B10004" s="33" t="s">
        <v>4546</v>
      </c>
      <c r="C10004" s="1" t="s">
        <v>10250</v>
      </c>
      <c r="D10004" s="1" t="s">
        <v>6690</v>
      </c>
      <c r="E10004" s="1" t="s">
        <v>6691</v>
      </c>
      <c r="F10004" s="62">
        <v>12119.215566886589</v>
      </c>
      <c r="G10004" s="62">
        <v>77.051875889354022</v>
      </c>
      <c r="H10004" s="62">
        <v>75.723944032226115</v>
      </c>
      <c r="I10004" s="62">
        <v>1726.65</v>
      </c>
      <c r="J10004" s="62">
        <v>1864.7649575320513</v>
      </c>
      <c r="K10004" s="62">
        <v>1726.65</v>
      </c>
      <c r="L10004" s="62">
        <v>130748.74796324322</v>
      </c>
      <c r="M10004" s="63">
        <v>6783.5183600353739</v>
      </c>
      <c r="N10004" s="64">
        <f>GP_need_index[[#This Row],[Normalised weighted population]]/GP_need_index[[#This Row],[Registered population]]</f>
        <v>0.55973246144494904</v>
      </c>
    </row>
    <row r="10005" spans="1:14" hidden="1" x14ac:dyDescent="0.2">
      <c r="A10005" s="46" t="s">
        <v>13250</v>
      </c>
      <c r="B10005" s="33" t="s">
        <v>4546</v>
      </c>
      <c r="C10005" s="1" t="s">
        <v>10250</v>
      </c>
      <c r="D10005" s="1" t="s">
        <v>6690</v>
      </c>
      <c r="E10005" s="1" t="s">
        <v>6691</v>
      </c>
      <c r="F10005" s="62">
        <v>12156.53307268059</v>
      </c>
      <c r="G10005" s="62">
        <v>77.051875889354022</v>
      </c>
      <c r="H10005" s="62">
        <v>75.723944032226115</v>
      </c>
      <c r="I10005" s="62">
        <v>1726.65</v>
      </c>
      <c r="J10005" s="62">
        <v>1864.7649575320513</v>
      </c>
      <c r="K10005" s="62">
        <v>1726.65</v>
      </c>
      <c r="L10005" s="62">
        <v>130748.74796324322</v>
      </c>
      <c r="M10005" s="63">
        <v>6811.0325512018426</v>
      </c>
      <c r="N10005" s="64">
        <f>GP_need_index[[#This Row],[Normalised weighted population]]/GP_need_index[[#This Row],[Registered population]]</f>
        <v>0.5602775487452335</v>
      </c>
    </row>
    <row r="10006" spans="1:14" x14ac:dyDescent="0.2">
      <c r="A10006" s="46" t="s">
        <v>13248</v>
      </c>
      <c r="B10006" s="33" t="s">
        <v>4559</v>
      </c>
      <c r="C10006" s="1" t="s">
        <v>10251</v>
      </c>
      <c r="D10006" s="1" t="s">
        <v>6690</v>
      </c>
      <c r="E10006" s="1" t="s">
        <v>6699</v>
      </c>
      <c r="F10006" s="62">
        <v>8118.5</v>
      </c>
      <c r="G10006" s="62">
        <v>50.722980863533223</v>
      </c>
      <c r="H10006" s="62">
        <v>48.262250405576893</v>
      </c>
      <c r="I10006" s="62">
        <v>1876.7339999999999</v>
      </c>
      <c r="J10006" s="62">
        <v>1926.2246422261483</v>
      </c>
      <c r="K10006" s="62">
        <v>1876.7339999999999</v>
      </c>
      <c r="L10006" s="62">
        <v>90575.406252659945</v>
      </c>
      <c r="M10006" s="63">
        <v>4679.1937703323974</v>
      </c>
      <c r="N10006" s="68">
        <f>GP_need_index[[#This Row],[Normalised weighted population]]/GP_need_index[[#This Row],[Registered population]]</f>
        <v>0.5763618612221959</v>
      </c>
    </row>
    <row r="10007" spans="1:14" hidden="1" x14ac:dyDescent="0.2">
      <c r="A10007" s="46" t="s">
        <v>13249</v>
      </c>
      <c r="B10007" s="33" t="s">
        <v>4559</v>
      </c>
      <c r="C10007" s="1" t="s">
        <v>10251</v>
      </c>
      <c r="D10007" s="1" t="s">
        <v>6690</v>
      </c>
      <c r="E10007" s="1" t="s">
        <v>6699</v>
      </c>
      <c r="F10007" s="62">
        <v>8135.9494243151494</v>
      </c>
      <c r="G10007" s="62">
        <v>50.722980863533223</v>
      </c>
      <c r="H10007" s="62">
        <v>48.262250405576893</v>
      </c>
      <c r="I10007" s="62">
        <v>1876.7339999999999</v>
      </c>
      <c r="J10007" s="62">
        <v>1926.2246422261483</v>
      </c>
      <c r="K10007" s="62">
        <v>1876.7339999999999</v>
      </c>
      <c r="L10007" s="62">
        <v>90575.406252659945</v>
      </c>
      <c r="M10007" s="63">
        <v>4699.2414141916715</v>
      </c>
      <c r="N10007" s="64">
        <f>GP_need_index[[#This Row],[Normalised weighted population]]/GP_need_index[[#This Row],[Registered population]]</f>
        <v>0.57758980164595042</v>
      </c>
    </row>
    <row r="10008" spans="1:14" hidden="1" x14ac:dyDescent="0.2">
      <c r="A10008" s="46" t="s">
        <v>13250</v>
      </c>
      <c r="B10008" s="33" t="s">
        <v>4559</v>
      </c>
      <c r="C10008" s="1" t="s">
        <v>10251</v>
      </c>
      <c r="D10008" s="1" t="s">
        <v>6690</v>
      </c>
      <c r="E10008" s="1" t="s">
        <v>6699</v>
      </c>
      <c r="F10008" s="62">
        <v>8144.740387268017</v>
      </c>
      <c r="G10008" s="62">
        <v>50.722980863533223</v>
      </c>
      <c r="H10008" s="62">
        <v>48.262250405576893</v>
      </c>
      <c r="I10008" s="62">
        <v>1876.7339999999999</v>
      </c>
      <c r="J10008" s="62">
        <v>1926.2246422261483</v>
      </c>
      <c r="K10008" s="62">
        <v>1876.7339999999999</v>
      </c>
      <c r="L10008" s="62">
        <v>90575.406252659945</v>
      </c>
      <c r="M10008" s="63">
        <v>4718.3017041098346</v>
      </c>
      <c r="N10008" s="64">
        <f>GP_need_index[[#This Row],[Normalised weighted population]]/GP_need_index[[#This Row],[Registered population]]</f>
        <v>0.57930658065977847</v>
      </c>
    </row>
    <row r="10009" spans="1:14" x14ac:dyDescent="0.2">
      <c r="A10009" s="46" t="s">
        <v>13248</v>
      </c>
      <c r="B10009" s="33" t="s">
        <v>6244</v>
      </c>
      <c r="C10009" s="1" t="s">
        <v>10252</v>
      </c>
      <c r="D10009" s="1" t="s">
        <v>6690</v>
      </c>
      <c r="E10009" s="1" t="s">
        <v>6701</v>
      </c>
      <c r="F10009" s="62">
        <v>20746.333333333328</v>
      </c>
      <c r="G10009" s="62">
        <v>216.51949239533025</v>
      </c>
      <c r="H10009" s="62">
        <v>213.62594293582589</v>
      </c>
      <c r="I10009" s="62">
        <v>2008.729</v>
      </c>
      <c r="J10009" s="62">
        <v>1970.7535150375943</v>
      </c>
      <c r="K10009" s="62">
        <v>2008.729</v>
      </c>
      <c r="L10009" s="62">
        <v>429116.62672753859</v>
      </c>
      <c r="M10009" s="63">
        <v>22168.488440763515</v>
      </c>
      <c r="N10009" s="68">
        <f>GP_need_index[[#This Row],[Normalised weighted population]]/GP_need_index[[#This Row],[Registered population]]</f>
        <v>1.0685497087403486</v>
      </c>
    </row>
    <row r="10010" spans="1:14" hidden="1" x14ac:dyDescent="0.2">
      <c r="A10010" s="46" t="s">
        <v>13249</v>
      </c>
      <c r="B10010" s="33" t="s">
        <v>6244</v>
      </c>
      <c r="C10010" s="1" t="s">
        <v>10252</v>
      </c>
      <c r="D10010" s="1" t="s">
        <v>6690</v>
      </c>
      <c r="E10010" s="1" t="s">
        <v>6701</v>
      </c>
      <c r="F10010" s="62">
        <v>20742.81916166301</v>
      </c>
      <c r="G10010" s="62">
        <v>216.51949239533025</v>
      </c>
      <c r="H10010" s="62">
        <v>213.62594293582589</v>
      </c>
      <c r="I10010" s="62">
        <v>2008.729</v>
      </c>
      <c r="J10010" s="62">
        <v>1970.7535150375943</v>
      </c>
      <c r="K10010" s="62">
        <v>2008.729</v>
      </c>
      <c r="L10010" s="62">
        <v>429116.62672753859</v>
      </c>
      <c r="M10010" s="63">
        <v>22263.467615162463</v>
      </c>
      <c r="N10010" s="64">
        <f>GP_need_index[[#This Row],[Normalised weighted population]]/GP_need_index[[#This Row],[Registered population]]</f>
        <v>1.0733096326804952</v>
      </c>
    </row>
    <row r="10011" spans="1:14" hidden="1" x14ac:dyDescent="0.2">
      <c r="A10011" s="46" t="s">
        <v>13250</v>
      </c>
      <c r="B10011" s="33" t="s">
        <v>6244</v>
      </c>
      <c r="C10011" s="1" t="s">
        <v>10252</v>
      </c>
      <c r="D10011" s="1" t="s">
        <v>6690</v>
      </c>
      <c r="E10011" s="1" t="s">
        <v>6701</v>
      </c>
      <c r="F10011" s="62">
        <v>20733.437744411189</v>
      </c>
      <c r="G10011" s="62">
        <v>216.51949239533025</v>
      </c>
      <c r="H10011" s="62">
        <v>213.62594293582589</v>
      </c>
      <c r="I10011" s="62">
        <v>2008.729</v>
      </c>
      <c r="J10011" s="62">
        <v>1970.7535150375943</v>
      </c>
      <c r="K10011" s="62">
        <v>2008.729</v>
      </c>
      <c r="L10011" s="62">
        <v>429116.62672753859</v>
      </c>
      <c r="M10011" s="63">
        <v>22353.769029779531</v>
      </c>
      <c r="N10011" s="64">
        <f>GP_need_index[[#This Row],[Normalised weighted population]]/GP_need_index[[#This Row],[Registered population]]</f>
        <v>1.078150633066391</v>
      </c>
    </row>
    <row r="10012" spans="1:14" x14ac:dyDescent="0.2">
      <c r="A10012" s="46" t="s">
        <v>13248</v>
      </c>
      <c r="B10012" s="33" t="s">
        <v>6254</v>
      </c>
      <c r="C10012" s="1" t="s">
        <v>10253</v>
      </c>
      <c r="D10012" s="1" t="s">
        <v>6690</v>
      </c>
      <c r="E10012" s="1" t="s">
        <v>6697</v>
      </c>
      <c r="F10012" s="62">
        <v>10439.416666666666</v>
      </c>
      <c r="G10012" s="62">
        <v>81.484610241062995</v>
      </c>
      <c r="H10012" s="62">
        <v>79.206147855052492</v>
      </c>
      <c r="I10012" s="62">
        <v>1821.9760000000001</v>
      </c>
      <c r="J10012" s="62">
        <v>1961.8735331541218</v>
      </c>
      <c r="K10012" s="62">
        <v>1821.9760000000001</v>
      </c>
      <c r="L10012" s="62">
        <v>144311.70044435712</v>
      </c>
      <c r="M10012" s="63">
        <v>7455.2512391903329</v>
      </c>
      <c r="N10012" s="68">
        <f>GP_need_index[[#This Row],[Normalised weighted population]]/GP_need_index[[#This Row],[Registered population]]</f>
        <v>0.71414442753254093</v>
      </c>
    </row>
    <row r="10013" spans="1:14" hidden="1" x14ac:dyDescent="0.2">
      <c r="A10013" s="46" t="s">
        <v>13249</v>
      </c>
      <c r="B10013" s="33" t="s">
        <v>6254</v>
      </c>
      <c r="C10013" s="1" t="s">
        <v>10253</v>
      </c>
      <c r="D10013" s="1" t="s">
        <v>6690</v>
      </c>
      <c r="E10013" s="1" t="s">
        <v>6697</v>
      </c>
      <c r="F10013" s="62">
        <v>10525.148401716368</v>
      </c>
      <c r="G10013" s="62">
        <v>81.484610241062995</v>
      </c>
      <c r="H10013" s="62">
        <v>79.206147855052492</v>
      </c>
      <c r="I10013" s="62">
        <v>1821.9760000000001</v>
      </c>
      <c r="J10013" s="62">
        <v>1961.8735331541218</v>
      </c>
      <c r="K10013" s="62">
        <v>1821.9760000000001</v>
      </c>
      <c r="L10013" s="62">
        <v>144311.70044435712</v>
      </c>
      <c r="M10013" s="63">
        <v>7487.1926865978612</v>
      </c>
      <c r="N10013" s="64">
        <f>GP_need_index[[#This Row],[Normalised weighted population]]/GP_need_index[[#This Row],[Registered population]]</f>
        <v>0.7113621966011332</v>
      </c>
    </row>
    <row r="10014" spans="1:14" hidden="1" x14ac:dyDescent="0.2">
      <c r="A10014" s="46" t="s">
        <v>13250</v>
      </c>
      <c r="B10014" s="33" t="s">
        <v>6254</v>
      </c>
      <c r="C10014" s="1" t="s">
        <v>10253</v>
      </c>
      <c r="D10014" s="1" t="s">
        <v>6690</v>
      </c>
      <c r="E10014" s="1" t="s">
        <v>6697</v>
      </c>
      <c r="F10014" s="62">
        <v>10608.29650507075</v>
      </c>
      <c r="G10014" s="62">
        <v>81.484610241062995</v>
      </c>
      <c r="H10014" s="62">
        <v>79.206147855052492</v>
      </c>
      <c r="I10014" s="62">
        <v>1821.9760000000001</v>
      </c>
      <c r="J10014" s="62">
        <v>1961.8735331541218</v>
      </c>
      <c r="K10014" s="62">
        <v>1821.9760000000001</v>
      </c>
      <c r="L10014" s="62">
        <v>144311.70044435712</v>
      </c>
      <c r="M10014" s="63">
        <v>7517.5610058011962</v>
      </c>
      <c r="N10014" s="64">
        <f>GP_need_index[[#This Row],[Normalised weighted population]]/GP_need_index[[#This Row],[Registered population]]</f>
        <v>0.70864921641356959</v>
      </c>
    </row>
    <row r="10015" spans="1:14" x14ac:dyDescent="0.2">
      <c r="A10015" s="46" t="s">
        <v>13248</v>
      </c>
      <c r="B10015" s="33" t="s">
        <v>6258</v>
      </c>
      <c r="C10015" s="1" t="s">
        <v>10254</v>
      </c>
      <c r="D10015" s="1" t="s">
        <v>6690</v>
      </c>
      <c r="E10015" s="1" t="s">
        <v>6697</v>
      </c>
      <c r="F10015" s="62">
        <v>10007.916666666668</v>
      </c>
      <c r="G10015" s="62">
        <v>108.78133674972942</v>
      </c>
      <c r="H10015" s="62">
        <v>111.10399195732273</v>
      </c>
      <c r="I10015" s="62">
        <v>1828.9059999999999</v>
      </c>
      <c r="J10015" s="62">
        <v>1961.8735331541218</v>
      </c>
      <c r="K10015" s="62">
        <v>1828.9059999999999</v>
      </c>
      <c r="L10015" s="62">
        <v>203198.75751469927</v>
      </c>
      <c r="M10015" s="63">
        <v>10497.401001435108</v>
      </c>
      <c r="N10015" s="68">
        <f>GP_need_index[[#This Row],[Normalised weighted population]]/GP_need_index[[#This Row],[Registered population]]</f>
        <v>1.0489097132871583</v>
      </c>
    </row>
    <row r="10016" spans="1:14" hidden="1" x14ac:dyDescent="0.2">
      <c r="A10016" s="46" t="s">
        <v>13249</v>
      </c>
      <c r="B10016" s="33" t="s">
        <v>6258</v>
      </c>
      <c r="C10016" s="1" t="s">
        <v>10254</v>
      </c>
      <c r="D10016" s="1" t="s">
        <v>6690</v>
      </c>
      <c r="E10016" s="1" t="s">
        <v>6697</v>
      </c>
      <c r="F10016" s="62">
        <v>10070.015378945594</v>
      </c>
      <c r="G10016" s="62">
        <v>108.78133674972942</v>
      </c>
      <c r="H10016" s="62">
        <v>111.10399195732273</v>
      </c>
      <c r="I10016" s="62">
        <v>1828.9059999999999</v>
      </c>
      <c r="J10016" s="62">
        <v>1961.8735331541218</v>
      </c>
      <c r="K10016" s="62">
        <v>1828.9059999999999</v>
      </c>
      <c r="L10016" s="62">
        <v>203198.75751469927</v>
      </c>
      <c r="M10016" s="63">
        <v>10542.376304244552</v>
      </c>
      <c r="N10016" s="64">
        <f>GP_need_index[[#This Row],[Normalised weighted population]]/GP_need_index[[#This Row],[Registered population]]</f>
        <v>1.0469076667237838</v>
      </c>
    </row>
    <row r="10017" spans="1:14" hidden="1" x14ac:dyDescent="0.2">
      <c r="A10017" s="46" t="s">
        <v>13250</v>
      </c>
      <c r="B10017" s="33" t="s">
        <v>6258</v>
      </c>
      <c r="C10017" s="1" t="s">
        <v>10254</v>
      </c>
      <c r="D10017" s="1" t="s">
        <v>6690</v>
      </c>
      <c r="E10017" s="1" t="s">
        <v>6697</v>
      </c>
      <c r="F10017" s="62">
        <v>10129.677576425915</v>
      </c>
      <c r="G10017" s="62">
        <v>108.78133674972942</v>
      </c>
      <c r="H10017" s="62">
        <v>111.10399195732273</v>
      </c>
      <c r="I10017" s="62">
        <v>1828.9059999999999</v>
      </c>
      <c r="J10017" s="62">
        <v>1961.8735331541218</v>
      </c>
      <c r="K10017" s="62">
        <v>1828.9059999999999</v>
      </c>
      <c r="L10017" s="62">
        <v>203198.75751469927</v>
      </c>
      <c r="M10017" s="63">
        <v>10585.136556607504</v>
      </c>
      <c r="N10017" s="64">
        <f>GP_need_index[[#This Row],[Normalised weighted population]]/GP_need_index[[#This Row],[Registered population]]</f>
        <v>1.0449628309238141</v>
      </c>
    </row>
    <row r="10018" spans="1:14" x14ac:dyDescent="0.2">
      <c r="A10018" s="46" t="s">
        <v>13248</v>
      </c>
      <c r="B10018" s="33" t="s">
        <v>4708</v>
      </c>
      <c r="C10018" s="1" t="s">
        <v>10255</v>
      </c>
      <c r="D10018" s="1" t="s">
        <v>6692</v>
      </c>
      <c r="E10018" s="1" t="s">
        <v>6694</v>
      </c>
      <c r="F10018" s="62">
        <v>9684.8333333333339</v>
      </c>
      <c r="G10018" s="62">
        <v>90.774622197053759</v>
      </c>
      <c r="H10018" s="62">
        <v>92.570809372914113</v>
      </c>
      <c r="I10018" s="62">
        <v>1937.971</v>
      </c>
      <c r="J10018" s="62">
        <v>1940.640960194175</v>
      </c>
      <c r="K10018" s="62">
        <v>1937.971</v>
      </c>
      <c r="L10018" s="62">
        <v>179399.54401123573</v>
      </c>
      <c r="M10018" s="63">
        <v>9267.9156900076814</v>
      </c>
      <c r="N10018" s="68">
        <f>GP_need_index[[#This Row],[Normalised weighted population]]/GP_need_index[[#This Row],[Registered population]]</f>
        <v>0.95695149013140968</v>
      </c>
    </row>
    <row r="10019" spans="1:14" hidden="1" x14ac:dyDescent="0.2">
      <c r="A10019" s="46" t="s">
        <v>13249</v>
      </c>
      <c r="B10019" s="33" t="s">
        <v>4708</v>
      </c>
      <c r="C10019" s="1" t="s">
        <v>10255</v>
      </c>
      <c r="D10019" s="1" t="s">
        <v>6692</v>
      </c>
      <c r="E10019" s="1" t="s">
        <v>6694</v>
      </c>
      <c r="F10019" s="62">
        <v>9670.2125656836888</v>
      </c>
      <c r="G10019" s="62">
        <v>90.774622197053759</v>
      </c>
      <c r="H10019" s="62">
        <v>92.570809372914113</v>
      </c>
      <c r="I10019" s="62">
        <v>1937.971</v>
      </c>
      <c r="J10019" s="62">
        <v>1940.640960194175</v>
      </c>
      <c r="K10019" s="62">
        <v>1937.971</v>
      </c>
      <c r="L10019" s="62">
        <v>179399.54401123573</v>
      </c>
      <c r="M10019" s="63">
        <v>9307.6233580784265</v>
      </c>
      <c r="N10019" s="64">
        <f>GP_need_index[[#This Row],[Normalised weighted population]]/GP_need_index[[#This Row],[Registered population]]</f>
        <v>0.96250452560970912</v>
      </c>
    </row>
    <row r="10020" spans="1:14" hidden="1" x14ac:dyDescent="0.2">
      <c r="A10020" s="46" t="s">
        <v>13250</v>
      </c>
      <c r="B10020" s="33" t="s">
        <v>4708</v>
      </c>
      <c r="C10020" s="1" t="s">
        <v>10255</v>
      </c>
      <c r="D10020" s="1" t="s">
        <v>6692</v>
      </c>
      <c r="E10020" s="1" t="s">
        <v>6694</v>
      </c>
      <c r="F10020" s="62">
        <v>9658.6780847958289</v>
      </c>
      <c r="G10020" s="62">
        <v>90.774622197053759</v>
      </c>
      <c r="H10020" s="62">
        <v>92.570809372914113</v>
      </c>
      <c r="I10020" s="62">
        <v>1937.971</v>
      </c>
      <c r="J10020" s="62">
        <v>1940.640960194175</v>
      </c>
      <c r="K10020" s="62">
        <v>1937.971</v>
      </c>
      <c r="L10020" s="62">
        <v>179399.54401123573</v>
      </c>
      <c r="M10020" s="63">
        <v>9345.3754086792487</v>
      </c>
      <c r="N10020" s="64">
        <f>GP_need_index[[#This Row],[Normalised weighted population]]/GP_need_index[[#This Row],[Registered population]]</f>
        <v>0.9675625718792964</v>
      </c>
    </row>
    <row r="10021" spans="1:14" x14ac:dyDescent="0.2">
      <c r="A10021" s="46" t="s">
        <v>13248</v>
      </c>
      <c r="B10021" s="33" t="s">
        <v>4532</v>
      </c>
      <c r="C10021" s="1" t="s">
        <v>8509</v>
      </c>
      <c r="D10021" s="1" t="s">
        <v>6690</v>
      </c>
      <c r="E10021" s="1" t="s">
        <v>6697</v>
      </c>
      <c r="F10021" s="62">
        <v>12270.083333333332</v>
      </c>
      <c r="G10021" s="62">
        <v>148.90162345214611</v>
      </c>
      <c r="H10021" s="62">
        <v>149.27880632749736</v>
      </c>
      <c r="I10021" s="62">
        <v>2066.0100000000002</v>
      </c>
      <c r="J10021" s="62">
        <v>1961.8735331541218</v>
      </c>
      <c r="K10021" s="62">
        <v>2066.0100000000002</v>
      </c>
      <c r="L10021" s="62">
        <v>308411.50666067284</v>
      </c>
      <c r="M10021" s="63">
        <v>15932.770940489916</v>
      </c>
      <c r="N10021" s="68">
        <f>GP_need_index[[#This Row],[Normalised weighted population]]/GP_need_index[[#This Row],[Registered population]]</f>
        <v>1.2985055201056703</v>
      </c>
    </row>
    <row r="10022" spans="1:14" hidden="1" x14ac:dyDescent="0.2">
      <c r="A10022" s="46" t="s">
        <v>13249</v>
      </c>
      <c r="B10022" s="33" t="s">
        <v>4532</v>
      </c>
      <c r="C10022" s="1" t="s">
        <v>8509</v>
      </c>
      <c r="D10022" s="1" t="s">
        <v>6690</v>
      </c>
      <c r="E10022" s="1" t="s">
        <v>6697</v>
      </c>
      <c r="F10022" s="62">
        <v>12320.535345672222</v>
      </c>
      <c r="G10022" s="62">
        <v>148.90162345214611</v>
      </c>
      <c r="H10022" s="62">
        <v>149.27880632749736</v>
      </c>
      <c r="I10022" s="62">
        <v>2066.0100000000002</v>
      </c>
      <c r="J10022" s="62">
        <v>1961.8735331541218</v>
      </c>
      <c r="K10022" s="62">
        <v>2066.0100000000002</v>
      </c>
      <c r="L10022" s="62">
        <v>308411.50666067284</v>
      </c>
      <c r="M10022" s="63">
        <v>16001.033665477185</v>
      </c>
      <c r="N10022" s="64">
        <f>GP_need_index[[#This Row],[Normalised weighted population]]/GP_need_index[[#This Row],[Registered population]]</f>
        <v>1.298728765962089</v>
      </c>
    </row>
    <row r="10023" spans="1:14" hidden="1" x14ac:dyDescent="0.2">
      <c r="A10023" s="46" t="s">
        <v>13250</v>
      </c>
      <c r="B10023" s="33" t="s">
        <v>4532</v>
      </c>
      <c r="C10023" s="1" t="s">
        <v>8509</v>
      </c>
      <c r="D10023" s="1" t="s">
        <v>6690</v>
      </c>
      <c r="E10023" s="1" t="s">
        <v>6697</v>
      </c>
      <c r="F10023" s="62">
        <v>12370.0169566724</v>
      </c>
      <c r="G10023" s="62">
        <v>148.90162345214611</v>
      </c>
      <c r="H10023" s="62">
        <v>149.27880632749736</v>
      </c>
      <c r="I10023" s="62">
        <v>2066.0100000000002</v>
      </c>
      <c r="J10023" s="62">
        <v>1961.8735331541218</v>
      </c>
      <c r="K10023" s="62">
        <v>2066.0100000000002</v>
      </c>
      <c r="L10023" s="62">
        <v>308411.50666067284</v>
      </c>
      <c r="M10023" s="63">
        <v>16065.934425785696</v>
      </c>
      <c r="N10023" s="64">
        <f>GP_need_index[[#This Row],[Normalised weighted population]]/GP_need_index[[#This Row],[Registered population]]</f>
        <v>1.298780307420655</v>
      </c>
    </row>
    <row r="10024" spans="1:14" x14ac:dyDescent="0.2">
      <c r="A10024" s="46" t="s">
        <v>13248</v>
      </c>
      <c r="B10024" s="33" t="s">
        <v>4552</v>
      </c>
      <c r="C10024" s="1" t="s">
        <v>10256</v>
      </c>
      <c r="D10024" s="1" t="s">
        <v>6690</v>
      </c>
      <c r="E10024" s="1" t="s">
        <v>6699</v>
      </c>
      <c r="F10024" s="62">
        <v>10487.583333333332</v>
      </c>
      <c r="G10024" s="62">
        <v>53.359130167522245</v>
      </c>
      <c r="H10024" s="62">
        <v>51.475747135275391</v>
      </c>
      <c r="I10024" s="62">
        <v>1831.7349999999999</v>
      </c>
      <c r="J10024" s="62">
        <v>1926.2246422261483</v>
      </c>
      <c r="K10024" s="62">
        <v>1831.7349999999999</v>
      </c>
      <c r="L10024" s="62">
        <v>94289.927678833657</v>
      </c>
      <c r="M10024" s="63">
        <v>4871.0887475255886</v>
      </c>
      <c r="N10024" s="68">
        <f>GP_need_index[[#This Row],[Normalised weighted population]]/GP_need_index[[#This Row],[Registered population]]</f>
        <v>0.46446245933927477</v>
      </c>
    </row>
    <row r="10025" spans="1:14" hidden="1" x14ac:dyDescent="0.2">
      <c r="A10025" s="46" t="s">
        <v>13249</v>
      </c>
      <c r="B10025" s="33" t="s">
        <v>4552</v>
      </c>
      <c r="C10025" s="1" t="s">
        <v>10256</v>
      </c>
      <c r="D10025" s="1" t="s">
        <v>6690</v>
      </c>
      <c r="E10025" s="1" t="s">
        <v>6699</v>
      </c>
      <c r="F10025" s="62">
        <v>10498.51423250201</v>
      </c>
      <c r="G10025" s="62">
        <v>53.359130167522245</v>
      </c>
      <c r="H10025" s="62">
        <v>51.475747135275391</v>
      </c>
      <c r="I10025" s="62">
        <v>1831.7349999999999</v>
      </c>
      <c r="J10025" s="62">
        <v>1926.2246422261483</v>
      </c>
      <c r="K10025" s="62">
        <v>1831.7349999999999</v>
      </c>
      <c r="L10025" s="62">
        <v>94289.927678833657</v>
      </c>
      <c r="M10025" s="63">
        <v>4891.9585505750947</v>
      </c>
      <c r="N10025" s="64">
        <f>GP_need_index[[#This Row],[Normalised weighted population]]/GP_need_index[[#This Row],[Registered population]]</f>
        <v>0.46596674941204907</v>
      </c>
    </row>
    <row r="10026" spans="1:14" hidden="1" x14ac:dyDescent="0.2">
      <c r="A10026" s="46" t="s">
        <v>13250</v>
      </c>
      <c r="B10026" s="33" t="s">
        <v>4552</v>
      </c>
      <c r="C10026" s="1" t="s">
        <v>10256</v>
      </c>
      <c r="D10026" s="1" t="s">
        <v>6690</v>
      </c>
      <c r="E10026" s="1" t="s">
        <v>6699</v>
      </c>
      <c r="F10026" s="62">
        <v>10506.792176580891</v>
      </c>
      <c r="G10026" s="62">
        <v>53.359130167522245</v>
      </c>
      <c r="H10026" s="62">
        <v>51.475747135275391</v>
      </c>
      <c r="I10026" s="62">
        <v>1831.7349999999999</v>
      </c>
      <c r="J10026" s="62">
        <v>1926.2246422261483</v>
      </c>
      <c r="K10026" s="62">
        <v>1831.7349999999999</v>
      </c>
      <c r="L10026" s="62">
        <v>94289.927678833657</v>
      </c>
      <c r="M10026" s="63">
        <v>4911.800508036571</v>
      </c>
      <c r="N10026" s="64">
        <f>GP_need_index[[#This Row],[Normalised weighted population]]/GP_need_index[[#This Row],[Registered population]]</f>
        <v>0.46748811868428558</v>
      </c>
    </row>
    <row r="10027" spans="1:14" x14ac:dyDescent="0.2">
      <c r="A10027" s="46" t="s">
        <v>13248</v>
      </c>
      <c r="B10027" s="33" t="s">
        <v>4562</v>
      </c>
      <c r="C10027" s="1" t="s">
        <v>8259</v>
      </c>
      <c r="D10027" s="1" t="s">
        <v>6690</v>
      </c>
      <c r="E10027" s="1" t="s">
        <v>6699</v>
      </c>
      <c r="F10027" s="62">
        <v>11181.333333333334</v>
      </c>
      <c r="G10027" s="62">
        <v>89.897020973594294</v>
      </c>
      <c r="H10027" s="62">
        <v>86.330578088274677</v>
      </c>
      <c r="I10027" s="62">
        <v>1889.865</v>
      </c>
      <c r="J10027" s="62">
        <v>1926.2246422261483</v>
      </c>
      <c r="K10027" s="62">
        <v>1889.865</v>
      </c>
      <c r="L10027" s="62">
        <v>163153.13795879722</v>
      </c>
      <c r="M10027" s="63">
        <v>8428.6141054384334</v>
      </c>
      <c r="N10027" s="68">
        <f>GP_need_index[[#This Row],[Normalised weighted population]]/GP_need_index[[#This Row],[Registered population]]</f>
        <v>0.753811182814074</v>
      </c>
    </row>
    <row r="10028" spans="1:14" hidden="1" x14ac:dyDescent="0.2">
      <c r="A10028" s="46" t="s">
        <v>13249</v>
      </c>
      <c r="B10028" s="33" t="s">
        <v>4562</v>
      </c>
      <c r="C10028" s="1" t="s">
        <v>8259</v>
      </c>
      <c r="D10028" s="1" t="s">
        <v>6690</v>
      </c>
      <c r="E10028" s="1" t="s">
        <v>6699</v>
      </c>
      <c r="F10028" s="62">
        <v>11163.484497696405</v>
      </c>
      <c r="G10028" s="62">
        <v>89.897020973594294</v>
      </c>
      <c r="H10028" s="62">
        <v>86.330578088274677</v>
      </c>
      <c r="I10028" s="62">
        <v>1889.865</v>
      </c>
      <c r="J10028" s="62">
        <v>1926.2246422261483</v>
      </c>
      <c r="K10028" s="62">
        <v>1889.865</v>
      </c>
      <c r="L10028" s="62">
        <v>163153.13795879722</v>
      </c>
      <c r="M10028" s="63">
        <v>8464.7258507746574</v>
      </c>
      <c r="N10028" s="64">
        <f>GP_need_index[[#This Row],[Normalised weighted population]]/GP_need_index[[#This Row],[Registered population]]</f>
        <v>0.75825122993822947</v>
      </c>
    </row>
    <row r="10029" spans="1:14" hidden="1" x14ac:dyDescent="0.2">
      <c r="A10029" s="46" t="s">
        <v>13250</v>
      </c>
      <c r="B10029" s="33" t="s">
        <v>4562</v>
      </c>
      <c r="C10029" s="1" t="s">
        <v>8259</v>
      </c>
      <c r="D10029" s="1" t="s">
        <v>6690</v>
      </c>
      <c r="E10029" s="1" t="s">
        <v>6699</v>
      </c>
      <c r="F10029" s="62">
        <v>11143.62136858916</v>
      </c>
      <c r="G10029" s="62">
        <v>89.897020973594294</v>
      </c>
      <c r="H10029" s="62">
        <v>86.330578088274677</v>
      </c>
      <c r="I10029" s="62">
        <v>1889.865</v>
      </c>
      <c r="J10029" s="62">
        <v>1926.2246422261483</v>
      </c>
      <c r="K10029" s="62">
        <v>1889.865</v>
      </c>
      <c r="L10029" s="62">
        <v>163153.13795879722</v>
      </c>
      <c r="M10029" s="63">
        <v>8499.0590791774994</v>
      </c>
      <c r="N10029" s="64">
        <f>GP_need_index[[#This Row],[Normalised weighted population]]/GP_need_index[[#This Row],[Registered population]]</f>
        <v>0.76268376303003593</v>
      </c>
    </row>
    <row r="10030" spans="1:14" x14ac:dyDescent="0.2">
      <c r="A10030" s="46" t="s">
        <v>13248</v>
      </c>
      <c r="B10030" s="33" t="s">
        <v>6255</v>
      </c>
      <c r="C10030" s="1" t="s">
        <v>10257</v>
      </c>
      <c r="D10030" s="1" t="s">
        <v>6690</v>
      </c>
      <c r="E10030" s="1" t="s">
        <v>6701</v>
      </c>
      <c r="F10030" s="62">
        <v>5353.25</v>
      </c>
      <c r="G10030" s="62">
        <v>49.957266174678516</v>
      </c>
      <c r="H10030" s="62">
        <v>54.832849996956348</v>
      </c>
      <c r="I10030" s="62">
        <v>2057.2049999999999</v>
      </c>
      <c r="J10030" s="62">
        <v>1970.7535150375943</v>
      </c>
      <c r="K10030" s="62">
        <v>2057.2049999999999</v>
      </c>
      <c r="L10030" s="62">
        <v>112802.41317798858</v>
      </c>
      <c r="M10030" s="63">
        <v>5827.4577046725035</v>
      </c>
      <c r="N10030" s="68">
        <f>GP_need_index[[#This Row],[Normalised weighted population]]/GP_need_index[[#This Row],[Registered population]]</f>
        <v>1.0885831419553549</v>
      </c>
    </row>
    <row r="10031" spans="1:14" hidden="1" x14ac:dyDescent="0.2">
      <c r="A10031" s="46" t="s">
        <v>13249</v>
      </c>
      <c r="B10031" s="33" t="s">
        <v>6255</v>
      </c>
      <c r="C10031" s="1" t="s">
        <v>10257</v>
      </c>
      <c r="D10031" s="1" t="s">
        <v>6690</v>
      </c>
      <c r="E10031" s="1" t="s">
        <v>6701</v>
      </c>
      <c r="F10031" s="62">
        <v>5353.4347910954266</v>
      </c>
      <c r="G10031" s="62">
        <v>49.957266174678516</v>
      </c>
      <c r="H10031" s="62">
        <v>54.832849996956348</v>
      </c>
      <c r="I10031" s="62">
        <v>2057.2049999999999</v>
      </c>
      <c r="J10031" s="62">
        <v>1970.7535150375943</v>
      </c>
      <c r="K10031" s="62">
        <v>2057.2049999999999</v>
      </c>
      <c r="L10031" s="62">
        <v>112802.41317798858</v>
      </c>
      <c r="M10031" s="63">
        <v>5852.424996561329</v>
      </c>
      <c r="N10031" s="64">
        <f>GP_need_index[[#This Row],[Normalised weighted population]]/GP_need_index[[#This Row],[Registered population]]</f>
        <v>1.0932093552901572</v>
      </c>
    </row>
    <row r="10032" spans="1:14" hidden="1" x14ac:dyDescent="0.2">
      <c r="A10032" s="46" t="s">
        <v>13250</v>
      </c>
      <c r="B10032" s="33" t="s">
        <v>6255</v>
      </c>
      <c r="C10032" s="1" t="s">
        <v>10257</v>
      </c>
      <c r="D10032" s="1" t="s">
        <v>6690</v>
      </c>
      <c r="E10032" s="1" t="s">
        <v>6701</v>
      </c>
      <c r="F10032" s="62">
        <v>5352.0174478333665</v>
      </c>
      <c r="G10032" s="62">
        <v>49.957266174678516</v>
      </c>
      <c r="H10032" s="62">
        <v>54.832849996956348</v>
      </c>
      <c r="I10032" s="62">
        <v>2057.2049999999999</v>
      </c>
      <c r="J10032" s="62">
        <v>1970.7535150375943</v>
      </c>
      <c r="K10032" s="62">
        <v>2057.2049999999999</v>
      </c>
      <c r="L10032" s="62">
        <v>112802.41317798858</v>
      </c>
      <c r="M10032" s="63">
        <v>5876.1626400077557</v>
      </c>
      <c r="N10032" s="64">
        <f>GP_need_index[[#This Row],[Normalised weighted population]]/GP_need_index[[#This Row],[Registered population]]</f>
        <v>1.0979341336763722</v>
      </c>
    </row>
    <row r="10033" spans="1:14" x14ac:dyDescent="0.2">
      <c r="A10033" s="46" t="s">
        <v>13248</v>
      </c>
      <c r="B10033" s="33" t="s">
        <v>4652</v>
      </c>
      <c r="C10033" s="1" t="s">
        <v>10258</v>
      </c>
      <c r="D10033" s="1" t="s">
        <v>6690</v>
      </c>
      <c r="E10033" s="1" t="s">
        <v>6695</v>
      </c>
      <c r="F10033" s="62">
        <v>14639.25</v>
      </c>
      <c r="G10033" s="62">
        <v>193.70059266715072</v>
      </c>
      <c r="H10033" s="62">
        <v>192.82590061262988</v>
      </c>
      <c r="I10033" s="62">
        <v>2169.1039999999998</v>
      </c>
      <c r="J10033" s="62">
        <v>2052.8664414990858</v>
      </c>
      <c r="K10033" s="62">
        <v>2169.1039999999998</v>
      </c>
      <c r="L10033" s="62">
        <v>418259.4323224579</v>
      </c>
      <c r="M10033" s="63">
        <v>21607.597592735445</v>
      </c>
      <c r="N10033" s="68">
        <f>GP_need_index[[#This Row],[Normalised weighted population]]/GP_need_index[[#This Row],[Registered population]]</f>
        <v>1.4760044122981331</v>
      </c>
    </row>
    <row r="10034" spans="1:14" hidden="1" x14ac:dyDescent="0.2">
      <c r="A10034" s="46" t="s">
        <v>13249</v>
      </c>
      <c r="B10034" s="33" t="s">
        <v>4652</v>
      </c>
      <c r="C10034" s="1" t="s">
        <v>10258</v>
      </c>
      <c r="D10034" s="1" t="s">
        <v>6690</v>
      </c>
      <c r="E10034" s="1" t="s">
        <v>6695</v>
      </c>
      <c r="F10034" s="62">
        <v>14624.020432965921</v>
      </c>
      <c r="G10034" s="62">
        <v>193.70059266715072</v>
      </c>
      <c r="H10034" s="62">
        <v>192.82590061262988</v>
      </c>
      <c r="I10034" s="62">
        <v>2169.1039999999998</v>
      </c>
      <c r="J10034" s="62">
        <v>2052.8664414990858</v>
      </c>
      <c r="K10034" s="62">
        <v>2169.1039999999998</v>
      </c>
      <c r="L10034" s="62">
        <v>418259.4323224579</v>
      </c>
      <c r="M10034" s="63">
        <v>21700.173673670623</v>
      </c>
      <c r="N10034" s="64">
        <f>GP_need_index[[#This Row],[Normalised weighted population]]/GP_need_index[[#This Row],[Registered population]]</f>
        <v>1.4838719470572823</v>
      </c>
    </row>
    <row r="10035" spans="1:14" hidden="1" x14ac:dyDescent="0.2">
      <c r="A10035" s="46" t="s">
        <v>13250</v>
      </c>
      <c r="B10035" s="33" t="s">
        <v>4652</v>
      </c>
      <c r="C10035" s="1" t="s">
        <v>10258</v>
      </c>
      <c r="D10035" s="1" t="s">
        <v>6690</v>
      </c>
      <c r="E10035" s="1" t="s">
        <v>6695</v>
      </c>
      <c r="F10035" s="62">
        <v>14613.307349664665</v>
      </c>
      <c r="G10035" s="62">
        <v>193.70059266715072</v>
      </c>
      <c r="H10035" s="62">
        <v>192.82590061262988</v>
      </c>
      <c r="I10035" s="62">
        <v>2169.1039999999998</v>
      </c>
      <c r="J10035" s="62">
        <v>2052.8664414990858</v>
      </c>
      <c r="K10035" s="62">
        <v>2169.1039999999998</v>
      </c>
      <c r="L10035" s="62">
        <v>418259.4323224579</v>
      </c>
      <c r="M10035" s="63">
        <v>21788.190348073764</v>
      </c>
      <c r="N10035" s="64">
        <f>GP_need_index[[#This Row],[Normalised weighted population]]/GP_need_index[[#This Row],[Registered population]]</f>
        <v>1.490982830014435</v>
      </c>
    </row>
    <row r="10036" spans="1:14" x14ac:dyDescent="0.2">
      <c r="A10036" s="46" t="s">
        <v>13248</v>
      </c>
      <c r="B10036" s="33" t="s">
        <v>6350</v>
      </c>
      <c r="C10036" s="1" t="s">
        <v>10259</v>
      </c>
      <c r="D10036" s="1" t="s">
        <v>6692</v>
      </c>
      <c r="E10036" s="1" t="s">
        <v>6691</v>
      </c>
      <c r="F10036" s="62">
        <v>13053.249999999998</v>
      </c>
      <c r="G10036" s="62">
        <v>104.10454507270261</v>
      </c>
      <c r="H10036" s="62">
        <v>106.07057049631371</v>
      </c>
      <c r="I10036" s="62">
        <v>1837.127</v>
      </c>
      <c r="J10036" s="62">
        <v>1864.7649575320513</v>
      </c>
      <c r="K10036" s="62">
        <v>1837.127</v>
      </c>
      <c r="L10036" s="62">
        <v>194865.1089641813</v>
      </c>
      <c r="M10036" s="63">
        <v>10066.878434713768</v>
      </c>
      <c r="N10036" s="68">
        <f>GP_need_index[[#This Row],[Normalised weighted population]]/GP_need_index[[#This Row],[Registered population]]</f>
        <v>0.77121624382538978</v>
      </c>
    </row>
    <row r="10037" spans="1:14" hidden="1" x14ac:dyDescent="0.2">
      <c r="A10037" s="46" t="s">
        <v>13249</v>
      </c>
      <c r="B10037" s="33" t="s">
        <v>6350</v>
      </c>
      <c r="C10037" s="1" t="s">
        <v>10259</v>
      </c>
      <c r="D10037" s="1" t="s">
        <v>6692</v>
      </c>
      <c r="E10037" s="1" t="s">
        <v>6691</v>
      </c>
      <c r="F10037" s="62">
        <v>13063.380124112711</v>
      </c>
      <c r="G10037" s="62">
        <v>104.10454507270261</v>
      </c>
      <c r="H10037" s="62">
        <v>106.07057049631371</v>
      </c>
      <c r="I10037" s="62">
        <v>1837.127</v>
      </c>
      <c r="J10037" s="62">
        <v>1864.7649575320513</v>
      </c>
      <c r="K10037" s="62">
        <v>1837.127</v>
      </c>
      <c r="L10037" s="62">
        <v>194865.1089641813</v>
      </c>
      <c r="M10037" s="63">
        <v>10110.009196879109</v>
      </c>
      <c r="N10037" s="64">
        <f>GP_need_index[[#This Row],[Normalised weighted population]]/GP_need_index[[#This Row],[Registered population]]</f>
        <v>0.77391985082159587</v>
      </c>
    </row>
    <row r="10038" spans="1:14" hidden="1" x14ac:dyDescent="0.2">
      <c r="A10038" s="46" t="s">
        <v>13250</v>
      </c>
      <c r="B10038" s="33" t="s">
        <v>6350</v>
      </c>
      <c r="C10038" s="1" t="s">
        <v>10259</v>
      </c>
      <c r="D10038" s="1" t="s">
        <v>6692</v>
      </c>
      <c r="E10038" s="1" t="s">
        <v>6691</v>
      </c>
      <c r="F10038" s="62">
        <v>13076.410936923796</v>
      </c>
      <c r="G10038" s="62">
        <v>104.10454507270261</v>
      </c>
      <c r="H10038" s="62">
        <v>106.07057049631371</v>
      </c>
      <c r="I10038" s="62">
        <v>1837.127</v>
      </c>
      <c r="J10038" s="62">
        <v>1864.7649575320513</v>
      </c>
      <c r="K10038" s="62">
        <v>1837.127</v>
      </c>
      <c r="L10038" s="62">
        <v>194865.1089641813</v>
      </c>
      <c r="M10038" s="63">
        <v>10151.015752912996</v>
      </c>
      <c r="N10038" s="64">
        <f>GP_need_index[[#This Row],[Normalised weighted population]]/GP_need_index[[#This Row],[Registered population]]</f>
        <v>0.77628454794500401</v>
      </c>
    </row>
    <row r="10039" spans="1:14" x14ac:dyDescent="0.2">
      <c r="A10039" s="46" t="s">
        <v>13248</v>
      </c>
      <c r="B10039" s="33" t="s">
        <v>4537</v>
      </c>
      <c r="C10039" s="1" t="s">
        <v>10260</v>
      </c>
      <c r="D10039" s="1" t="s">
        <v>6690</v>
      </c>
      <c r="E10039" s="1" t="s">
        <v>6697</v>
      </c>
      <c r="F10039" s="62">
        <v>21204</v>
      </c>
      <c r="G10039" s="62">
        <v>227.04053889381299</v>
      </c>
      <c r="H10039" s="62">
        <v>229.17346891033822</v>
      </c>
      <c r="I10039" s="62">
        <v>2030.0150000000001</v>
      </c>
      <c r="J10039" s="62">
        <v>1961.8735331541218</v>
      </c>
      <c r="K10039" s="62">
        <v>2030.0150000000001</v>
      </c>
      <c r="L10039" s="62">
        <v>465225.57949002023</v>
      </c>
      <c r="M10039" s="63">
        <v>24033.904162423267</v>
      </c>
      <c r="N10039" s="68">
        <f>GP_need_index[[#This Row],[Normalised weighted population]]/GP_need_index[[#This Row],[Registered population]]</f>
        <v>1.1334608641022104</v>
      </c>
    </row>
    <row r="10040" spans="1:14" hidden="1" x14ac:dyDescent="0.2">
      <c r="A10040" s="46" t="s">
        <v>13249</v>
      </c>
      <c r="B10040" s="33" t="s">
        <v>4537</v>
      </c>
      <c r="C10040" s="1" t="s">
        <v>10260</v>
      </c>
      <c r="D10040" s="1" t="s">
        <v>6690</v>
      </c>
      <c r="E10040" s="1" t="s">
        <v>6697</v>
      </c>
      <c r="F10040" s="62">
        <v>21308.526719612491</v>
      </c>
      <c r="G10040" s="62">
        <v>227.04053889381299</v>
      </c>
      <c r="H10040" s="62">
        <v>229.17346891033822</v>
      </c>
      <c r="I10040" s="62">
        <v>2030.0150000000001</v>
      </c>
      <c r="J10040" s="62">
        <v>1961.8735331541218</v>
      </c>
      <c r="K10040" s="62">
        <v>2030.0150000000001</v>
      </c>
      <c r="L10040" s="62">
        <v>465225.57949002023</v>
      </c>
      <c r="M10040" s="63">
        <v>24136.875566226016</v>
      </c>
      <c r="N10040" s="64">
        <f>GP_need_index[[#This Row],[Normalised weighted population]]/GP_need_index[[#This Row],[Registered population]]</f>
        <v>1.1327331956746824</v>
      </c>
    </row>
    <row r="10041" spans="1:14" hidden="1" x14ac:dyDescent="0.2">
      <c r="A10041" s="46" t="s">
        <v>13250</v>
      </c>
      <c r="B10041" s="33" t="s">
        <v>4537</v>
      </c>
      <c r="C10041" s="1" t="s">
        <v>10260</v>
      </c>
      <c r="D10041" s="1" t="s">
        <v>6690</v>
      </c>
      <c r="E10041" s="1" t="s">
        <v>6697</v>
      </c>
      <c r="F10041" s="62">
        <v>21399.70535688183</v>
      </c>
      <c r="G10041" s="62">
        <v>227.04053889381299</v>
      </c>
      <c r="H10041" s="62">
        <v>229.17346891033822</v>
      </c>
      <c r="I10041" s="62">
        <v>2030.0150000000001</v>
      </c>
      <c r="J10041" s="62">
        <v>1961.8735331541218</v>
      </c>
      <c r="K10041" s="62">
        <v>2030.0150000000001</v>
      </c>
      <c r="L10041" s="62">
        <v>465225.57949002023</v>
      </c>
      <c r="M10041" s="63">
        <v>24234.775589966343</v>
      </c>
      <c r="N10041" s="64">
        <f>GP_need_index[[#This Row],[Normalised weighted population]]/GP_need_index[[#This Row],[Registered population]]</f>
        <v>1.1324817414914918</v>
      </c>
    </row>
    <row r="10042" spans="1:14" x14ac:dyDescent="0.2">
      <c r="A10042" s="46" t="s">
        <v>13248</v>
      </c>
      <c r="B10042" s="33" t="s">
        <v>4549</v>
      </c>
      <c r="C10042" s="1" t="s">
        <v>10261</v>
      </c>
      <c r="D10042" s="1" t="s">
        <v>6690</v>
      </c>
      <c r="E10042" s="1" t="s">
        <v>6699</v>
      </c>
      <c r="F10042" s="62">
        <v>14654.916666666668</v>
      </c>
      <c r="G10042" s="62">
        <v>139.18929747939191</v>
      </c>
      <c r="H10042" s="62">
        <v>141.2625744038651</v>
      </c>
      <c r="I10042" s="62">
        <v>2011.559</v>
      </c>
      <c r="J10042" s="62">
        <v>1926.2246422261483</v>
      </c>
      <c r="K10042" s="62">
        <v>2011.559</v>
      </c>
      <c r="L10042" s="62">
        <v>284158.0029052645</v>
      </c>
      <c r="M10042" s="63">
        <v>14679.816652165016</v>
      </c>
      <c r="N10042" s="68">
        <f>GP_need_index[[#This Row],[Normalised weighted population]]/GP_need_index[[#This Row],[Registered population]]</f>
        <v>1.0016990874847473</v>
      </c>
    </row>
    <row r="10043" spans="1:14" hidden="1" x14ac:dyDescent="0.2">
      <c r="A10043" s="46" t="s">
        <v>13249</v>
      </c>
      <c r="B10043" s="33" t="s">
        <v>4549</v>
      </c>
      <c r="C10043" s="1" t="s">
        <v>10261</v>
      </c>
      <c r="D10043" s="1" t="s">
        <v>6690</v>
      </c>
      <c r="E10043" s="1" t="s">
        <v>6699</v>
      </c>
      <c r="F10043" s="62">
        <v>14632.581766781885</v>
      </c>
      <c r="G10043" s="62">
        <v>139.18929747939191</v>
      </c>
      <c r="H10043" s="62">
        <v>141.2625744038651</v>
      </c>
      <c r="I10043" s="62">
        <v>2011.559</v>
      </c>
      <c r="J10043" s="62">
        <v>1926.2246422261483</v>
      </c>
      <c r="K10043" s="62">
        <v>2011.559</v>
      </c>
      <c r="L10043" s="62">
        <v>284158.0029052645</v>
      </c>
      <c r="M10043" s="63">
        <v>14742.711191396964</v>
      </c>
      <c r="N10043" s="64">
        <f>GP_need_index[[#This Row],[Normalised weighted population]]/GP_need_index[[#This Row],[Registered population]]</f>
        <v>1.0075263153399963</v>
      </c>
    </row>
    <row r="10044" spans="1:14" hidden="1" x14ac:dyDescent="0.2">
      <c r="A10044" s="46" t="s">
        <v>13250</v>
      </c>
      <c r="B10044" s="33" t="s">
        <v>4549</v>
      </c>
      <c r="C10044" s="1" t="s">
        <v>10261</v>
      </c>
      <c r="D10044" s="1" t="s">
        <v>6690</v>
      </c>
      <c r="E10044" s="1" t="s">
        <v>6699</v>
      </c>
      <c r="F10044" s="62">
        <v>14614.428646742104</v>
      </c>
      <c r="G10044" s="62">
        <v>139.18929747939191</v>
      </c>
      <c r="H10044" s="62">
        <v>141.2625744038651</v>
      </c>
      <c r="I10044" s="62">
        <v>2011.559</v>
      </c>
      <c r="J10044" s="62">
        <v>1926.2246422261483</v>
      </c>
      <c r="K10044" s="62">
        <v>2011.559</v>
      </c>
      <c r="L10044" s="62">
        <v>284158.0029052645</v>
      </c>
      <c r="M10044" s="63">
        <v>14802.508151101812</v>
      </c>
      <c r="N10044" s="64">
        <f>GP_need_index[[#This Row],[Normalised weighted population]]/GP_need_index[[#This Row],[Registered population]]</f>
        <v>1.0128694394359121</v>
      </c>
    </row>
    <row r="10045" spans="1:14" x14ac:dyDescent="0.2">
      <c r="A10045" s="46" t="s">
        <v>13248</v>
      </c>
      <c r="B10045" s="33" t="s">
        <v>6265</v>
      </c>
      <c r="C10045" s="1" t="s">
        <v>10262</v>
      </c>
      <c r="D10045" s="1" t="s">
        <v>6690</v>
      </c>
      <c r="E10045" s="1" t="s">
        <v>6700</v>
      </c>
      <c r="F10045" s="62">
        <v>7802.5</v>
      </c>
      <c r="G10045" s="62">
        <v>78.334852609699482</v>
      </c>
      <c r="H10045" s="62">
        <v>82.384389810240108</v>
      </c>
      <c r="I10045" s="62">
        <v>1555.13</v>
      </c>
      <c r="J10045" s="62">
        <v>1837.9827878378378</v>
      </c>
      <c r="K10045" s="62">
        <v>1555.13</v>
      </c>
      <c r="L10045" s="62">
        <v>128118.4361255987</v>
      </c>
      <c r="M10045" s="63">
        <v>6618.6949966456841</v>
      </c>
      <c r="N10045" s="68">
        <f>GP_need_index[[#This Row],[Normalised weighted population]]/GP_need_index[[#This Row],[Registered population]]</f>
        <v>0.84827875637881245</v>
      </c>
    </row>
    <row r="10046" spans="1:14" hidden="1" x14ac:dyDescent="0.2">
      <c r="A10046" s="46" t="s">
        <v>13249</v>
      </c>
      <c r="B10046" s="33" t="s">
        <v>6265</v>
      </c>
      <c r="C10046" s="1" t="s">
        <v>10262</v>
      </c>
      <c r="D10046" s="1" t="s">
        <v>6690</v>
      </c>
      <c r="E10046" s="1" t="s">
        <v>6700</v>
      </c>
      <c r="F10046" s="62">
        <v>7828.4521690844604</v>
      </c>
      <c r="G10046" s="62">
        <v>78.334852609699482</v>
      </c>
      <c r="H10046" s="62">
        <v>82.384389810240108</v>
      </c>
      <c r="I10046" s="62">
        <v>1555.13</v>
      </c>
      <c r="J10046" s="62">
        <v>1837.9827878378378</v>
      </c>
      <c r="K10046" s="62">
        <v>1555.13</v>
      </c>
      <c r="L10046" s="62">
        <v>128118.4361255987</v>
      </c>
      <c r="M10046" s="63">
        <v>6647.0522835242937</v>
      </c>
      <c r="N10046" s="64">
        <f>GP_need_index[[#This Row],[Normalised weighted population]]/GP_need_index[[#This Row],[Registered population]]</f>
        <v>0.84908895653400518</v>
      </c>
    </row>
    <row r="10047" spans="1:14" hidden="1" x14ac:dyDescent="0.2">
      <c r="A10047" s="46" t="s">
        <v>13250</v>
      </c>
      <c r="B10047" s="33" t="s">
        <v>6265</v>
      </c>
      <c r="C10047" s="1" t="s">
        <v>10262</v>
      </c>
      <c r="D10047" s="1" t="s">
        <v>6690</v>
      </c>
      <c r="E10047" s="1" t="s">
        <v>6700</v>
      </c>
      <c r="F10047" s="62">
        <v>7847.4232661834176</v>
      </c>
      <c r="G10047" s="62">
        <v>78.334852609699482</v>
      </c>
      <c r="H10047" s="62">
        <v>82.384389810240108</v>
      </c>
      <c r="I10047" s="62">
        <v>1555.13</v>
      </c>
      <c r="J10047" s="62">
        <v>1837.9827878378378</v>
      </c>
      <c r="K10047" s="62">
        <v>1555.13</v>
      </c>
      <c r="L10047" s="62">
        <v>128118.4361255987</v>
      </c>
      <c r="M10047" s="63">
        <v>6674.0129634422356</v>
      </c>
      <c r="N10047" s="64">
        <f>GP_need_index[[#This Row],[Normalised weighted population]]/GP_need_index[[#This Row],[Registered population]]</f>
        <v>0.85047189848957028</v>
      </c>
    </row>
    <row r="10048" spans="1:14" x14ac:dyDescent="0.2">
      <c r="A10048" s="46" t="s">
        <v>13248</v>
      </c>
      <c r="B10048" s="33" t="s">
        <v>4674</v>
      </c>
      <c r="C10048" s="1" t="s">
        <v>10263</v>
      </c>
      <c r="D10048" s="1" t="s">
        <v>6690</v>
      </c>
      <c r="E10048" s="1" t="s">
        <v>6701</v>
      </c>
      <c r="F10048" s="62">
        <v>10979.083333333332</v>
      </c>
      <c r="G10048" s="62">
        <v>140.91390550108369</v>
      </c>
      <c r="H10048" s="62">
        <v>146.70261503871706</v>
      </c>
      <c r="I10048" s="62">
        <v>2073.3440000000001</v>
      </c>
      <c r="J10048" s="62">
        <v>1970.7535150375943</v>
      </c>
      <c r="K10048" s="62">
        <v>2073.3440000000001</v>
      </c>
      <c r="L10048" s="62">
        <v>304164.98667483381</v>
      </c>
      <c r="M10048" s="63">
        <v>15713.392516639386</v>
      </c>
      <c r="N10048" s="68">
        <f>GP_need_index[[#This Row],[Normalised weighted population]]/GP_need_index[[#This Row],[Registered population]]</f>
        <v>1.4312116995170563</v>
      </c>
    </row>
    <row r="10049" spans="1:14" hidden="1" x14ac:dyDescent="0.2">
      <c r="A10049" s="46" t="s">
        <v>13249</v>
      </c>
      <c r="B10049" s="33" t="s">
        <v>4674</v>
      </c>
      <c r="C10049" s="1" t="s">
        <v>10263</v>
      </c>
      <c r="D10049" s="1" t="s">
        <v>6690</v>
      </c>
      <c r="E10049" s="1" t="s">
        <v>6701</v>
      </c>
      <c r="F10049" s="62">
        <v>10962.620558964487</v>
      </c>
      <c r="G10049" s="62">
        <v>140.91390550108369</v>
      </c>
      <c r="H10049" s="62">
        <v>146.70261503871706</v>
      </c>
      <c r="I10049" s="62">
        <v>2073.3440000000001</v>
      </c>
      <c r="J10049" s="62">
        <v>1970.7535150375943</v>
      </c>
      <c r="K10049" s="62">
        <v>2073.3440000000001</v>
      </c>
      <c r="L10049" s="62">
        <v>304164.98667483381</v>
      </c>
      <c r="M10049" s="63">
        <v>15780.71533173456</v>
      </c>
      <c r="N10049" s="64">
        <f>GP_need_index[[#This Row],[Normalised weighted population]]/GP_need_index[[#This Row],[Registered population]]</f>
        <v>1.4395021014232006</v>
      </c>
    </row>
    <row r="10050" spans="1:14" hidden="1" x14ac:dyDescent="0.2">
      <c r="A10050" s="46" t="s">
        <v>13250</v>
      </c>
      <c r="B10050" s="33" t="s">
        <v>4674</v>
      </c>
      <c r="C10050" s="1" t="s">
        <v>10263</v>
      </c>
      <c r="D10050" s="1" t="s">
        <v>6690</v>
      </c>
      <c r="E10050" s="1" t="s">
        <v>6701</v>
      </c>
      <c r="F10050" s="62">
        <v>10947.343020475291</v>
      </c>
      <c r="G10050" s="62">
        <v>140.91390550108369</v>
      </c>
      <c r="H10050" s="62">
        <v>146.70261503871706</v>
      </c>
      <c r="I10050" s="62">
        <v>2073.3440000000001</v>
      </c>
      <c r="J10050" s="62">
        <v>1970.7535150375943</v>
      </c>
      <c r="K10050" s="62">
        <v>2073.3440000000001</v>
      </c>
      <c r="L10050" s="62">
        <v>304164.98667483381</v>
      </c>
      <c r="M10050" s="63">
        <v>15844.722473063901</v>
      </c>
      <c r="N10050" s="64">
        <f>GP_need_index[[#This Row],[Normalised weighted population]]/GP_need_index[[#This Row],[Registered population]]</f>
        <v>1.4473578148989055</v>
      </c>
    </row>
    <row r="10051" spans="1:14" x14ac:dyDescent="0.2">
      <c r="A10051" s="46" t="s">
        <v>13248</v>
      </c>
      <c r="B10051" s="33" t="s">
        <v>4672</v>
      </c>
      <c r="C10051" s="1" t="s">
        <v>10264</v>
      </c>
      <c r="D10051" s="1" t="s">
        <v>6690</v>
      </c>
      <c r="E10051" s="1" t="s">
        <v>6701</v>
      </c>
      <c r="F10051" s="62">
        <v>4310.583333333333</v>
      </c>
      <c r="G10051" s="62">
        <v>46.629662687150287</v>
      </c>
      <c r="H10051" s="62">
        <v>46.13489450827764</v>
      </c>
      <c r="I10051" s="62">
        <v>1919.6880000000001</v>
      </c>
      <c r="J10051" s="62">
        <v>1970.7535150375943</v>
      </c>
      <c r="K10051" s="62">
        <v>1919.6880000000001</v>
      </c>
      <c r="L10051" s="62">
        <v>88564.603368806493</v>
      </c>
      <c r="M10051" s="63">
        <v>4575.3141774410633</v>
      </c>
      <c r="N10051" s="68">
        <f>GP_need_index[[#This Row],[Normalised weighted population]]/GP_need_index[[#This Row],[Registered population]]</f>
        <v>1.0614141575829406</v>
      </c>
    </row>
    <row r="10052" spans="1:14" hidden="1" x14ac:dyDescent="0.2">
      <c r="A10052" s="46" t="s">
        <v>13249</v>
      </c>
      <c r="B10052" s="33" t="s">
        <v>4672</v>
      </c>
      <c r="C10052" s="1" t="s">
        <v>10264</v>
      </c>
      <c r="D10052" s="1" t="s">
        <v>6690</v>
      </c>
      <c r="E10052" s="1" t="s">
        <v>6701</v>
      </c>
      <c r="F10052" s="62">
        <v>4309.7512391034907</v>
      </c>
      <c r="G10052" s="62">
        <v>46.629662687150287</v>
      </c>
      <c r="H10052" s="62">
        <v>46.13489450827764</v>
      </c>
      <c r="I10052" s="62">
        <v>1919.6880000000001</v>
      </c>
      <c r="J10052" s="62">
        <v>1970.7535150375943</v>
      </c>
      <c r="K10052" s="62">
        <v>1919.6880000000001</v>
      </c>
      <c r="L10052" s="62">
        <v>88564.603368806493</v>
      </c>
      <c r="M10052" s="63">
        <v>4594.9167572177739</v>
      </c>
      <c r="N10052" s="64">
        <f>GP_need_index[[#This Row],[Normalised weighted population]]/GP_need_index[[#This Row],[Registered population]]</f>
        <v>1.0661675122979031</v>
      </c>
    </row>
    <row r="10053" spans="1:14" hidden="1" x14ac:dyDescent="0.2">
      <c r="A10053" s="46" t="s">
        <v>13250</v>
      </c>
      <c r="B10053" s="33" t="s">
        <v>4672</v>
      </c>
      <c r="C10053" s="1" t="s">
        <v>10264</v>
      </c>
      <c r="D10053" s="1" t="s">
        <v>6690</v>
      </c>
      <c r="E10053" s="1" t="s">
        <v>6701</v>
      </c>
      <c r="F10053" s="62">
        <v>4308.1677963798011</v>
      </c>
      <c r="G10053" s="62">
        <v>46.629662687150287</v>
      </c>
      <c r="H10053" s="62">
        <v>46.13489450827764</v>
      </c>
      <c r="I10053" s="62">
        <v>1919.6880000000001</v>
      </c>
      <c r="J10053" s="62">
        <v>1970.7535150375943</v>
      </c>
      <c r="K10053" s="62">
        <v>1919.6880000000001</v>
      </c>
      <c r="L10053" s="62">
        <v>88564.603368806493</v>
      </c>
      <c r="M10053" s="63">
        <v>4613.553902625521</v>
      </c>
      <c r="N10053" s="64">
        <f>GP_need_index[[#This Row],[Normalised weighted population]]/GP_need_index[[#This Row],[Registered population]]</f>
        <v>1.0708853788151751</v>
      </c>
    </row>
    <row r="10054" spans="1:14" x14ac:dyDescent="0.2">
      <c r="A10054" s="46" t="s">
        <v>13248</v>
      </c>
      <c r="B10054" s="33" t="s">
        <v>6252</v>
      </c>
      <c r="C10054" s="1" t="s">
        <v>10265</v>
      </c>
      <c r="D10054" s="1" t="s">
        <v>6690</v>
      </c>
      <c r="E10054" s="1" t="s">
        <v>6701</v>
      </c>
      <c r="F10054" s="62">
        <v>12387.250000000002</v>
      </c>
      <c r="G10054" s="62">
        <v>114.00374417230807</v>
      </c>
      <c r="H10054" s="62">
        <v>115.72090913892733</v>
      </c>
      <c r="I10054" s="62">
        <v>1923.4390000000001</v>
      </c>
      <c r="J10054" s="62">
        <v>1970.7535150375943</v>
      </c>
      <c r="K10054" s="62">
        <v>1923.4390000000001</v>
      </c>
      <c r="L10054" s="62">
        <v>222582.10975326924</v>
      </c>
      <c r="M10054" s="63">
        <v>11498.75959087242</v>
      </c>
      <c r="N10054" s="68">
        <f>GP_need_index[[#This Row],[Normalised weighted population]]/GP_need_index[[#This Row],[Registered population]]</f>
        <v>0.92827379691799372</v>
      </c>
    </row>
    <row r="10055" spans="1:14" hidden="1" x14ac:dyDescent="0.2">
      <c r="A10055" s="46" t="s">
        <v>13249</v>
      </c>
      <c r="B10055" s="33" t="s">
        <v>6252</v>
      </c>
      <c r="C10055" s="1" t="s">
        <v>10265</v>
      </c>
      <c r="D10055" s="1" t="s">
        <v>6690</v>
      </c>
      <c r="E10055" s="1" t="s">
        <v>6701</v>
      </c>
      <c r="F10055" s="62">
        <v>12377.624107205756</v>
      </c>
      <c r="G10055" s="62">
        <v>114.00374417230807</v>
      </c>
      <c r="H10055" s="62">
        <v>115.72090913892733</v>
      </c>
      <c r="I10055" s="62">
        <v>1923.4390000000001</v>
      </c>
      <c r="J10055" s="62">
        <v>1970.7535150375943</v>
      </c>
      <c r="K10055" s="62">
        <v>1923.4390000000001</v>
      </c>
      <c r="L10055" s="62">
        <v>222582.10975326924</v>
      </c>
      <c r="M10055" s="63">
        <v>11548.025137121609</v>
      </c>
      <c r="N10055" s="64">
        <f>GP_need_index[[#This Row],[Normalised weighted population]]/GP_need_index[[#This Row],[Registered population]]</f>
        <v>0.93297591178252148</v>
      </c>
    </row>
    <row r="10056" spans="1:14" hidden="1" x14ac:dyDescent="0.2">
      <c r="A10056" s="46" t="s">
        <v>13250</v>
      </c>
      <c r="B10056" s="33" t="s">
        <v>6252</v>
      </c>
      <c r="C10056" s="1" t="s">
        <v>10265</v>
      </c>
      <c r="D10056" s="1" t="s">
        <v>6690</v>
      </c>
      <c r="E10056" s="1" t="s">
        <v>6701</v>
      </c>
      <c r="F10056" s="62">
        <v>12365.600344658349</v>
      </c>
      <c r="G10056" s="62">
        <v>114.00374417230807</v>
      </c>
      <c r="H10056" s="62">
        <v>115.72090913892733</v>
      </c>
      <c r="I10056" s="62">
        <v>1923.4390000000001</v>
      </c>
      <c r="J10056" s="62">
        <v>1970.7535150375943</v>
      </c>
      <c r="K10056" s="62">
        <v>1923.4390000000001</v>
      </c>
      <c r="L10056" s="62">
        <v>222582.10975326924</v>
      </c>
      <c r="M10056" s="63">
        <v>11594.864336833938</v>
      </c>
      <c r="N10056" s="64">
        <f>GP_need_index[[#This Row],[Normalised weighted population]]/GP_need_index[[#This Row],[Registered population]]</f>
        <v>0.93767095924644284</v>
      </c>
    </row>
    <row r="10057" spans="1:14" x14ac:dyDescent="0.2">
      <c r="A10057" s="46" t="s">
        <v>13248</v>
      </c>
      <c r="B10057" s="33" t="s">
        <v>6263</v>
      </c>
      <c r="C10057" s="1" t="s">
        <v>10266</v>
      </c>
      <c r="D10057" s="1" t="s">
        <v>6690</v>
      </c>
      <c r="E10057" s="1" t="s">
        <v>6698</v>
      </c>
      <c r="F10057" s="62">
        <v>8082.2499999999991</v>
      </c>
      <c r="G10057" s="62">
        <v>51.129297429283127</v>
      </c>
      <c r="H10057" s="62">
        <v>51.130249727546726</v>
      </c>
      <c r="I10057" s="62">
        <v>1841.1</v>
      </c>
      <c r="J10057" s="62">
        <v>1883.6648252032521</v>
      </c>
      <c r="K10057" s="62">
        <v>1841.1</v>
      </c>
      <c r="L10057" s="62">
        <v>94135.902773386275</v>
      </c>
      <c r="M10057" s="63">
        <v>4863.1317047933153</v>
      </c>
      <c r="N10057" s="68">
        <f>GP_need_index[[#This Row],[Normalised weighted population]]/GP_need_index[[#This Row],[Registered population]]</f>
        <v>0.60170518169981324</v>
      </c>
    </row>
    <row r="10058" spans="1:14" hidden="1" x14ac:dyDescent="0.2">
      <c r="A10058" s="46" t="s">
        <v>13249</v>
      </c>
      <c r="B10058" s="33" t="s">
        <v>6263</v>
      </c>
      <c r="C10058" s="1" t="s">
        <v>10266</v>
      </c>
      <c r="D10058" s="1" t="s">
        <v>6690</v>
      </c>
      <c r="E10058" s="1" t="s">
        <v>6698</v>
      </c>
      <c r="F10058" s="62">
        <v>8076.8483100634494</v>
      </c>
      <c r="G10058" s="62">
        <v>51.129297429283127</v>
      </c>
      <c r="H10058" s="62">
        <v>51.130249727546726</v>
      </c>
      <c r="I10058" s="62">
        <v>1841.1</v>
      </c>
      <c r="J10058" s="62">
        <v>1883.6648252032521</v>
      </c>
      <c r="K10058" s="62">
        <v>1841.1</v>
      </c>
      <c r="L10058" s="62">
        <v>94135.902773386275</v>
      </c>
      <c r="M10058" s="63">
        <v>4883.9674165085662</v>
      </c>
      <c r="N10058" s="64">
        <f>GP_need_index[[#This Row],[Normalised weighted population]]/GP_need_index[[#This Row],[Registered population]]</f>
        <v>0.60468727763815078</v>
      </c>
    </row>
    <row r="10059" spans="1:14" hidden="1" x14ac:dyDescent="0.2">
      <c r="A10059" s="46" t="s">
        <v>13250</v>
      </c>
      <c r="B10059" s="33" t="s">
        <v>6263</v>
      </c>
      <c r="C10059" s="1" t="s">
        <v>10266</v>
      </c>
      <c r="D10059" s="1" t="s">
        <v>6690</v>
      </c>
      <c r="E10059" s="1" t="s">
        <v>6698</v>
      </c>
      <c r="F10059" s="62">
        <v>8069.0020718242977</v>
      </c>
      <c r="G10059" s="62">
        <v>51.129297429283127</v>
      </c>
      <c r="H10059" s="62">
        <v>51.130249727546726</v>
      </c>
      <c r="I10059" s="62">
        <v>1841.1</v>
      </c>
      <c r="J10059" s="62">
        <v>1883.6648252032521</v>
      </c>
      <c r="K10059" s="62">
        <v>1841.1</v>
      </c>
      <c r="L10059" s="62">
        <v>94135.902773386275</v>
      </c>
      <c r="M10059" s="63">
        <v>4903.7769616467212</v>
      </c>
      <c r="N10059" s="64">
        <f>GP_need_index[[#This Row],[Normalised weighted population]]/GP_need_index[[#This Row],[Registered population]]</f>
        <v>0.60773028907378135</v>
      </c>
    </row>
    <row r="10060" spans="1:14" x14ac:dyDescent="0.2">
      <c r="A10060" s="46" t="s">
        <v>13248</v>
      </c>
      <c r="B10060" s="33" t="s">
        <v>4645</v>
      </c>
      <c r="C10060" s="1" t="s">
        <v>10267</v>
      </c>
      <c r="D10060" s="1" t="s">
        <v>6690</v>
      </c>
      <c r="E10060" s="1" t="s">
        <v>6695</v>
      </c>
      <c r="F10060" s="62">
        <v>8577.8333333333321</v>
      </c>
      <c r="G10060" s="62">
        <v>98.991138946056793</v>
      </c>
      <c r="H10060" s="62">
        <v>99.505131371938944</v>
      </c>
      <c r="I10060" s="62">
        <v>2049.0810000000001</v>
      </c>
      <c r="J10060" s="62">
        <v>2052.8664414990858</v>
      </c>
      <c r="K10060" s="62">
        <v>2049.0810000000001</v>
      </c>
      <c r="L10060" s="62">
        <v>203894.07409674404</v>
      </c>
      <c r="M10060" s="63">
        <v>10533.321580251359</v>
      </c>
      <c r="N10060" s="68">
        <f>GP_need_index[[#This Row],[Normalised weighted population]]/GP_need_index[[#This Row],[Registered population]]</f>
        <v>1.2279699512601894</v>
      </c>
    </row>
    <row r="10061" spans="1:14" hidden="1" x14ac:dyDescent="0.2">
      <c r="A10061" s="46" t="s">
        <v>13249</v>
      </c>
      <c r="B10061" s="33" t="s">
        <v>4645</v>
      </c>
      <c r="C10061" s="1" t="s">
        <v>10267</v>
      </c>
      <c r="D10061" s="1" t="s">
        <v>6690</v>
      </c>
      <c r="E10061" s="1" t="s">
        <v>6695</v>
      </c>
      <c r="F10061" s="62">
        <v>8577.3221741691723</v>
      </c>
      <c r="G10061" s="62">
        <v>98.991138946056793</v>
      </c>
      <c r="H10061" s="62">
        <v>99.505131371938944</v>
      </c>
      <c r="I10061" s="62">
        <v>2049.0810000000001</v>
      </c>
      <c r="J10061" s="62">
        <v>2052.8664414990858</v>
      </c>
      <c r="K10061" s="62">
        <v>2049.0810000000001</v>
      </c>
      <c r="L10061" s="62">
        <v>203894.07409674404</v>
      </c>
      <c r="M10061" s="63">
        <v>10578.450782002945</v>
      </c>
      <c r="N10061" s="64">
        <f>GP_need_index[[#This Row],[Normalised weighted population]]/GP_need_index[[#This Row],[Registered population]]</f>
        <v>1.2333045870493502</v>
      </c>
    </row>
    <row r="10062" spans="1:14" hidden="1" x14ac:dyDescent="0.2">
      <c r="A10062" s="46" t="s">
        <v>13250</v>
      </c>
      <c r="B10062" s="33" t="s">
        <v>4645</v>
      </c>
      <c r="C10062" s="1" t="s">
        <v>10267</v>
      </c>
      <c r="D10062" s="1" t="s">
        <v>6690</v>
      </c>
      <c r="E10062" s="1" t="s">
        <v>6695</v>
      </c>
      <c r="F10062" s="62">
        <v>8576.1281115774127</v>
      </c>
      <c r="G10062" s="62">
        <v>98.991138946056793</v>
      </c>
      <c r="H10062" s="62">
        <v>99.505131371938944</v>
      </c>
      <c r="I10062" s="62">
        <v>2049.0810000000001</v>
      </c>
      <c r="J10062" s="62">
        <v>2052.8664414990858</v>
      </c>
      <c r="K10062" s="62">
        <v>2049.0810000000001</v>
      </c>
      <c r="L10062" s="62">
        <v>203894.07409674404</v>
      </c>
      <c r="M10062" s="63">
        <v>10621.357353727708</v>
      </c>
      <c r="N10062" s="64">
        <f>GP_need_index[[#This Row],[Normalised weighted population]]/GP_need_index[[#This Row],[Registered population]]</f>
        <v>1.2384793248819734</v>
      </c>
    </row>
    <row r="10063" spans="1:14" x14ac:dyDescent="0.2">
      <c r="A10063" s="46" t="s">
        <v>13248</v>
      </c>
      <c r="B10063" s="33" t="s">
        <v>6245</v>
      </c>
      <c r="C10063" s="1" t="s">
        <v>10268</v>
      </c>
      <c r="D10063" s="1" t="s">
        <v>6690</v>
      </c>
      <c r="E10063" s="1" t="s">
        <v>6701</v>
      </c>
      <c r="F10063" s="62">
        <v>7991.5</v>
      </c>
      <c r="G10063" s="62">
        <v>51.032778431919972</v>
      </c>
      <c r="H10063" s="62">
        <v>51.35195193098123</v>
      </c>
      <c r="I10063" s="62">
        <v>1637.6980000000001</v>
      </c>
      <c r="J10063" s="62">
        <v>1970.7535150375943</v>
      </c>
      <c r="K10063" s="62">
        <v>1637.6980000000001</v>
      </c>
      <c r="L10063" s="62">
        <v>84098.988973464104</v>
      </c>
      <c r="M10063" s="63">
        <v>4344.6171712238911</v>
      </c>
      <c r="N10063" s="68">
        <f>GP_need_index[[#This Row],[Normalised weighted population]]/GP_need_index[[#This Row],[Registered population]]</f>
        <v>0.54365477960631814</v>
      </c>
    </row>
    <row r="10064" spans="1:14" hidden="1" x14ac:dyDescent="0.2">
      <c r="A10064" s="46" t="s">
        <v>13249</v>
      </c>
      <c r="B10064" s="33" t="s">
        <v>6245</v>
      </c>
      <c r="C10064" s="1" t="s">
        <v>10268</v>
      </c>
      <c r="D10064" s="1" t="s">
        <v>6690</v>
      </c>
      <c r="E10064" s="1" t="s">
        <v>6701</v>
      </c>
      <c r="F10064" s="62">
        <v>8002.9460955089016</v>
      </c>
      <c r="G10064" s="62">
        <v>51.032778431919972</v>
      </c>
      <c r="H10064" s="62">
        <v>51.35195193098123</v>
      </c>
      <c r="I10064" s="62">
        <v>1637.6980000000001</v>
      </c>
      <c r="J10064" s="62">
        <v>1970.7535150375943</v>
      </c>
      <c r="K10064" s="62">
        <v>1637.6980000000001</v>
      </c>
      <c r="L10064" s="62">
        <v>84098.988973464104</v>
      </c>
      <c r="M10064" s="63">
        <v>4363.2313475176416</v>
      </c>
      <c r="N10064" s="64">
        <f>GP_need_index[[#This Row],[Normalised weighted population]]/GP_need_index[[#This Row],[Registered population]]</f>
        <v>0.54520314087410915</v>
      </c>
    </row>
    <row r="10065" spans="1:14" hidden="1" x14ac:dyDescent="0.2">
      <c r="A10065" s="46" t="s">
        <v>13250</v>
      </c>
      <c r="B10065" s="33" t="s">
        <v>6245</v>
      </c>
      <c r="C10065" s="1" t="s">
        <v>10268</v>
      </c>
      <c r="D10065" s="1" t="s">
        <v>6690</v>
      </c>
      <c r="E10065" s="1" t="s">
        <v>6701</v>
      </c>
      <c r="F10065" s="62">
        <v>8008.9305045137053</v>
      </c>
      <c r="G10065" s="62">
        <v>51.032778431919972</v>
      </c>
      <c r="H10065" s="62">
        <v>51.35195193098123</v>
      </c>
      <c r="I10065" s="62">
        <v>1637.6980000000001</v>
      </c>
      <c r="J10065" s="62">
        <v>1970.7535150375943</v>
      </c>
      <c r="K10065" s="62">
        <v>1637.6980000000001</v>
      </c>
      <c r="L10065" s="62">
        <v>84098.988973464104</v>
      </c>
      <c r="M10065" s="63">
        <v>4380.9287686828002</v>
      </c>
      <c r="N10065" s="64">
        <f>GP_need_index[[#This Row],[Normalised weighted population]]/GP_need_index[[#This Row],[Registered population]]</f>
        <v>0.54700546673663586</v>
      </c>
    </row>
    <row r="10066" spans="1:14" x14ac:dyDescent="0.2">
      <c r="A10066" s="46" t="s">
        <v>13248</v>
      </c>
      <c r="B10066" s="33" t="s">
        <v>6261</v>
      </c>
      <c r="C10066" s="1" t="s">
        <v>10269</v>
      </c>
      <c r="D10066" s="1" t="s">
        <v>6690</v>
      </c>
      <c r="E10066" s="1" t="s">
        <v>6701</v>
      </c>
      <c r="F10066" s="62">
        <v>7942.6666666666661</v>
      </c>
      <c r="G10066" s="62">
        <v>59.301267106657086</v>
      </c>
      <c r="H10066" s="62">
        <v>58.073844685774056</v>
      </c>
      <c r="I10066" s="62">
        <v>2007.374</v>
      </c>
      <c r="J10066" s="62">
        <v>1970.7535150375943</v>
      </c>
      <c r="K10066" s="62">
        <v>2007.374</v>
      </c>
      <c r="L10066" s="62">
        <v>116575.92590226101</v>
      </c>
      <c r="M10066" s="63">
        <v>6022.4002167980516</v>
      </c>
      <c r="N10066" s="68">
        <f>GP_need_index[[#This Row],[Normalised weighted population]]/GP_need_index[[#This Row],[Registered population]]</f>
        <v>0.75823403770329678</v>
      </c>
    </row>
    <row r="10067" spans="1:14" hidden="1" x14ac:dyDescent="0.2">
      <c r="A10067" s="46" t="s">
        <v>13249</v>
      </c>
      <c r="B10067" s="33" t="s">
        <v>6261</v>
      </c>
      <c r="C10067" s="1" t="s">
        <v>10269</v>
      </c>
      <c r="D10067" s="1" t="s">
        <v>6690</v>
      </c>
      <c r="E10067" s="1" t="s">
        <v>6701</v>
      </c>
      <c r="F10067" s="62">
        <v>7955.9224285702203</v>
      </c>
      <c r="G10067" s="62">
        <v>59.301267106657086</v>
      </c>
      <c r="H10067" s="62">
        <v>58.073844685774056</v>
      </c>
      <c r="I10067" s="62">
        <v>2007.374</v>
      </c>
      <c r="J10067" s="62">
        <v>1970.7535150375943</v>
      </c>
      <c r="K10067" s="62">
        <v>2007.374</v>
      </c>
      <c r="L10067" s="62">
        <v>116575.92590226101</v>
      </c>
      <c r="M10067" s="63">
        <v>6048.2027248048553</v>
      </c>
      <c r="N10067" s="64">
        <f>GP_need_index[[#This Row],[Normalised weighted population]]/GP_need_index[[#This Row],[Registered population]]</f>
        <v>0.76021388834629366</v>
      </c>
    </row>
    <row r="10068" spans="1:14" hidden="1" x14ac:dyDescent="0.2">
      <c r="A10068" s="46" t="s">
        <v>13250</v>
      </c>
      <c r="B10068" s="33" t="s">
        <v>6261</v>
      </c>
      <c r="C10068" s="1" t="s">
        <v>10269</v>
      </c>
      <c r="D10068" s="1" t="s">
        <v>6690</v>
      </c>
      <c r="E10068" s="1" t="s">
        <v>6701</v>
      </c>
      <c r="F10068" s="62">
        <v>7964.3995539557945</v>
      </c>
      <c r="G10068" s="62">
        <v>59.301267106657086</v>
      </c>
      <c r="H10068" s="62">
        <v>58.073844685774056</v>
      </c>
      <c r="I10068" s="62">
        <v>2007.374</v>
      </c>
      <c r="J10068" s="62">
        <v>1970.7535150375943</v>
      </c>
      <c r="K10068" s="62">
        <v>2007.374</v>
      </c>
      <c r="L10068" s="62">
        <v>116575.92590226101</v>
      </c>
      <c r="M10068" s="63">
        <v>6072.734449663777</v>
      </c>
      <c r="N10068" s="64">
        <f>GP_need_index[[#This Row],[Normalised weighted population]]/GP_need_index[[#This Row],[Registered population]]</f>
        <v>0.76248490655488821</v>
      </c>
    </row>
    <row r="10069" spans="1:14" x14ac:dyDescent="0.2">
      <c r="A10069" s="46" t="s">
        <v>13248</v>
      </c>
      <c r="B10069" s="33" t="s">
        <v>6355</v>
      </c>
      <c r="C10069" s="1" t="s">
        <v>10270</v>
      </c>
      <c r="D10069" s="1" t="s">
        <v>6692</v>
      </c>
      <c r="E10069" s="1" t="s">
        <v>6691</v>
      </c>
      <c r="F10069" s="62">
        <v>6136.8333333333339</v>
      </c>
      <c r="G10069" s="62">
        <v>38.164210514747779</v>
      </c>
      <c r="H10069" s="62">
        <v>37.48045933489378</v>
      </c>
      <c r="I10069" s="62">
        <v>1912.702</v>
      </c>
      <c r="J10069" s="62">
        <v>1864.7649575320513</v>
      </c>
      <c r="K10069" s="62">
        <v>1912.702</v>
      </c>
      <c r="L10069" s="62">
        <v>71688.949530769998</v>
      </c>
      <c r="M10069" s="63">
        <v>3703.5051778881916</v>
      </c>
      <c r="N10069" s="68">
        <f>GP_need_index[[#This Row],[Normalised weighted population]]/GP_need_index[[#This Row],[Registered population]]</f>
        <v>0.60348798422990002</v>
      </c>
    </row>
    <row r="10070" spans="1:14" hidden="1" x14ac:dyDescent="0.2">
      <c r="A10070" s="46" t="s">
        <v>13249</v>
      </c>
      <c r="B10070" s="33" t="s">
        <v>6355</v>
      </c>
      <c r="C10070" s="1" t="s">
        <v>10270</v>
      </c>
      <c r="D10070" s="1" t="s">
        <v>6692</v>
      </c>
      <c r="E10070" s="1" t="s">
        <v>6691</v>
      </c>
      <c r="F10070" s="62">
        <v>6147.1815293906739</v>
      </c>
      <c r="G10070" s="62">
        <v>38.164210514747779</v>
      </c>
      <c r="H10070" s="62">
        <v>37.48045933489378</v>
      </c>
      <c r="I10070" s="62">
        <v>1912.702</v>
      </c>
      <c r="J10070" s="62">
        <v>1864.7649575320513</v>
      </c>
      <c r="K10070" s="62">
        <v>1912.702</v>
      </c>
      <c r="L10070" s="62">
        <v>71688.949530769998</v>
      </c>
      <c r="M10070" s="63">
        <v>3719.3725594247353</v>
      </c>
      <c r="N10070" s="64">
        <f>GP_need_index[[#This Row],[Normalised weighted population]]/GP_need_index[[#This Row],[Registered population]]</f>
        <v>0.60505331453802214</v>
      </c>
    </row>
    <row r="10071" spans="1:14" hidden="1" x14ac:dyDescent="0.2">
      <c r="A10071" s="46" t="s">
        <v>13250</v>
      </c>
      <c r="B10071" s="33" t="s">
        <v>6355</v>
      </c>
      <c r="C10071" s="1" t="s">
        <v>10270</v>
      </c>
      <c r="D10071" s="1" t="s">
        <v>6692</v>
      </c>
      <c r="E10071" s="1" t="s">
        <v>6691</v>
      </c>
      <c r="F10071" s="62">
        <v>6158.8999741878397</v>
      </c>
      <c r="G10071" s="62">
        <v>38.164210514747779</v>
      </c>
      <c r="H10071" s="62">
        <v>37.48045933489378</v>
      </c>
      <c r="I10071" s="62">
        <v>1912.702</v>
      </c>
      <c r="J10071" s="62">
        <v>1864.7649575320513</v>
      </c>
      <c r="K10071" s="62">
        <v>1912.702</v>
      </c>
      <c r="L10071" s="62">
        <v>71688.949530769998</v>
      </c>
      <c r="M10071" s="63">
        <v>3734.4584664994818</v>
      </c>
      <c r="N10071" s="64">
        <f>GP_need_index[[#This Row],[Normalised weighted population]]/GP_need_index[[#This Row],[Registered population]]</f>
        <v>0.60635153714960865</v>
      </c>
    </row>
    <row r="10072" spans="1:14" x14ac:dyDescent="0.2">
      <c r="A10072" s="46" t="s">
        <v>13248</v>
      </c>
      <c r="B10072" s="33" t="s">
        <v>4653</v>
      </c>
      <c r="C10072" s="1" t="s">
        <v>10271</v>
      </c>
      <c r="D10072" s="1" t="s">
        <v>6690</v>
      </c>
      <c r="E10072" s="1" t="s">
        <v>6696</v>
      </c>
      <c r="F10072" s="62">
        <v>5184.8333333333339</v>
      </c>
      <c r="G10072" s="62">
        <v>39.742190653999387</v>
      </c>
      <c r="H10072" s="62">
        <v>40.257108433054498</v>
      </c>
      <c r="I10072" s="62">
        <v>2069.5500000000002</v>
      </c>
      <c r="J10072" s="62">
        <v>2040.3225349462366</v>
      </c>
      <c r="K10072" s="62">
        <v>2069.5500000000002</v>
      </c>
      <c r="L10072" s="62">
        <v>83314.098757627944</v>
      </c>
      <c r="M10072" s="63">
        <v>4304.0691509578764</v>
      </c>
      <c r="N10072" s="68">
        <f>GP_need_index[[#This Row],[Normalised weighted population]]/GP_need_index[[#This Row],[Registered population]]</f>
        <v>0.8301268091467825</v>
      </c>
    </row>
    <row r="10073" spans="1:14" hidden="1" x14ac:dyDescent="0.2">
      <c r="A10073" s="46" t="s">
        <v>13249</v>
      </c>
      <c r="B10073" s="33" t="s">
        <v>4653</v>
      </c>
      <c r="C10073" s="1" t="s">
        <v>10271</v>
      </c>
      <c r="D10073" s="1" t="s">
        <v>6690</v>
      </c>
      <c r="E10073" s="1" t="s">
        <v>6696</v>
      </c>
      <c r="F10073" s="62">
        <v>5205.2825648597136</v>
      </c>
      <c r="G10073" s="62">
        <v>39.742190653999387</v>
      </c>
      <c r="H10073" s="62">
        <v>40.257108433054498</v>
      </c>
      <c r="I10073" s="62">
        <v>2069.5500000000002</v>
      </c>
      <c r="J10073" s="62">
        <v>2040.3225349462366</v>
      </c>
      <c r="K10073" s="62">
        <v>2069.5500000000002</v>
      </c>
      <c r="L10073" s="62">
        <v>83314.098757627944</v>
      </c>
      <c r="M10073" s="63">
        <v>4322.5096023944416</v>
      </c>
      <c r="N10073" s="64">
        <f>GP_need_index[[#This Row],[Normalised weighted population]]/GP_need_index[[#This Row],[Registered population]]</f>
        <v>0.8304082532570326</v>
      </c>
    </row>
    <row r="10074" spans="1:14" hidden="1" x14ac:dyDescent="0.2">
      <c r="A10074" s="46" t="s">
        <v>13250</v>
      </c>
      <c r="B10074" s="33" t="s">
        <v>4653</v>
      </c>
      <c r="C10074" s="1" t="s">
        <v>10271</v>
      </c>
      <c r="D10074" s="1" t="s">
        <v>6690</v>
      </c>
      <c r="E10074" s="1" t="s">
        <v>6696</v>
      </c>
      <c r="F10074" s="62">
        <v>5226.3944436705742</v>
      </c>
      <c r="G10074" s="62">
        <v>39.742190653999387</v>
      </c>
      <c r="H10074" s="62">
        <v>40.257108433054498</v>
      </c>
      <c r="I10074" s="62">
        <v>2069.5500000000002</v>
      </c>
      <c r="J10074" s="62">
        <v>2040.3225349462366</v>
      </c>
      <c r="K10074" s="62">
        <v>2069.5500000000002</v>
      </c>
      <c r="L10074" s="62">
        <v>83314.098757627944</v>
      </c>
      <c r="M10074" s="63">
        <v>4340.0418547164591</v>
      </c>
      <c r="N10074" s="64">
        <f>GP_need_index[[#This Row],[Normalised weighted population]]/GP_need_index[[#This Row],[Registered population]]</f>
        <v>0.8304084013353541</v>
      </c>
    </row>
    <row r="10075" spans="1:14" x14ac:dyDescent="0.2">
      <c r="A10075" s="46" t="s">
        <v>13248</v>
      </c>
      <c r="B10075" s="33" t="s">
        <v>6248</v>
      </c>
      <c r="C10075" s="1" t="s">
        <v>10272</v>
      </c>
      <c r="D10075" s="1" t="s">
        <v>6690</v>
      </c>
      <c r="E10075" s="1" t="s">
        <v>6698</v>
      </c>
      <c r="F10075" s="62">
        <v>8025.1666666666661</v>
      </c>
      <c r="G10075" s="62">
        <v>58.679001693916248</v>
      </c>
      <c r="H10075" s="62">
        <v>58.817958878553291</v>
      </c>
      <c r="I10075" s="62">
        <v>2039.1590000000001</v>
      </c>
      <c r="J10075" s="62">
        <v>1883.6648252032521</v>
      </c>
      <c r="K10075" s="62">
        <v>2039.1590000000001</v>
      </c>
      <c r="L10075" s="62">
        <v>119939.17020883186</v>
      </c>
      <c r="M10075" s="63">
        <v>6196.1479531704736</v>
      </c>
      <c r="N10075" s="68">
        <f>GP_need_index[[#This Row],[Normalised weighted population]]/GP_need_index[[#This Row],[Registered population]]</f>
        <v>0.77208962885553456</v>
      </c>
    </row>
    <row r="10076" spans="1:14" hidden="1" x14ac:dyDescent="0.2">
      <c r="A10076" s="46" t="s">
        <v>13249</v>
      </c>
      <c r="B10076" s="33" t="s">
        <v>6248</v>
      </c>
      <c r="C10076" s="1" t="s">
        <v>10272</v>
      </c>
      <c r="D10076" s="1" t="s">
        <v>6690</v>
      </c>
      <c r="E10076" s="1" t="s">
        <v>6698</v>
      </c>
      <c r="F10076" s="62">
        <v>8025.924364292172</v>
      </c>
      <c r="G10076" s="62">
        <v>58.679001693916248</v>
      </c>
      <c r="H10076" s="62">
        <v>58.817958878553291</v>
      </c>
      <c r="I10076" s="62">
        <v>2039.1590000000001</v>
      </c>
      <c r="J10076" s="62">
        <v>1883.6648252032521</v>
      </c>
      <c r="K10076" s="62">
        <v>2039.1590000000001</v>
      </c>
      <c r="L10076" s="62">
        <v>119939.17020883186</v>
      </c>
      <c r="M10076" s="63">
        <v>6222.6948699175682</v>
      </c>
      <c r="N10076" s="64">
        <f>GP_need_index[[#This Row],[Normalised weighted population]]/GP_need_index[[#This Row],[Registered population]]</f>
        <v>0.77532438476528864</v>
      </c>
    </row>
    <row r="10077" spans="1:14" hidden="1" x14ac:dyDescent="0.2">
      <c r="A10077" s="46" t="s">
        <v>13250</v>
      </c>
      <c r="B10077" s="33" t="s">
        <v>6248</v>
      </c>
      <c r="C10077" s="1" t="s">
        <v>10272</v>
      </c>
      <c r="D10077" s="1" t="s">
        <v>6690</v>
      </c>
      <c r="E10077" s="1" t="s">
        <v>6698</v>
      </c>
      <c r="F10077" s="62">
        <v>8027.3209019346168</v>
      </c>
      <c r="G10077" s="62">
        <v>58.679001693916248</v>
      </c>
      <c r="H10077" s="62">
        <v>58.817958878553291</v>
      </c>
      <c r="I10077" s="62">
        <v>2039.1590000000001</v>
      </c>
      <c r="J10077" s="62">
        <v>1883.6648252032521</v>
      </c>
      <c r="K10077" s="62">
        <v>2039.1590000000001</v>
      </c>
      <c r="L10077" s="62">
        <v>119939.17020883186</v>
      </c>
      <c r="M10077" s="63">
        <v>6247.9343411085365</v>
      </c>
      <c r="N10077" s="64">
        <f>GP_need_index[[#This Row],[Normalised weighted population]]/GP_need_index[[#This Row],[Registered population]]</f>
        <v>0.77833369531829222</v>
      </c>
    </row>
    <row r="10078" spans="1:14" x14ac:dyDescent="0.2">
      <c r="A10078" s="46" t="s">
        <v>13248</v>
      </c>
      <c r="B10078" s="33" t="s">
        <v>4530</v>
      </c>
      <c r="C10078" s="1" t="s">
        <v>10273</v>
      </c>
      <c r="D10078" s="1" t="s">
        <v>6690</v>
      </c>
      <c r="E10078" s="1" t="s">
        <v>6693</v>
      </c>
      <c r="F10078" s="62">
        <v>6154.3333333333339</v>
      </c>
      <c r="G10078" s="62">
        <v>50.586736071029456</v>
      </c>
      <c r="H10078" s="62">
        <v>52.090028946996767</v>
      </c>
      <c r="I10078" s="62">
        <v>1916.925</v>
      </c>
      <c r="J10078" s="62">
        <v>1981.9108569553807</v>
      </c>
      <c r="K10078" s="62">
        <v>1916.925</v>
      </c>
      <c r="L10078" s="62">
        <v>99852.678739221781</v>
      </c>
      <c r="M10078" s="63">
        <v>5158.4646609724432</v>
      </c>
      <c r="N10078" s="68">
        <f>GP_need_index[[#This Row],[Normalised weighted population]]/GP_need_index[[#This Row],[Registered population]]</f>
        <v>0.8381841511627216</v>
      </c>
    </row>
    <row r="10079" spans="1:14" hidden="1" x14ac:dyDescent="0.2">
      <c r="A10079" s="46" t="s">
        <v>13249</v>
      </c>
      <c r="B10079" s="33" t="s">
        <v>4530</v>
      </c>
      <c r="C10079" s="1" t="s">
        <v>10273</v>
      </c>
      <c r="D10079" s="1" t="s">
        <v>6690</v>
      </c>
      <c r="E10079" s="1" t="s">
        <v>6693</v>
      </c>
      <c r="F10079" s="62">
        <v>6182.6323680965834</v>
      </c>
      <c r="G10079" s="62">
        <v>50.586736071029456</v>
      </c>
      <c r="H10079" s="62">
        <v>52.090028946996767</v>
      </c>
      <c r="I10079" s="62">
        <v>1916.925</v>
      </c>
      <c r="J10079" s="62">
        <v>1981.9108569553807</v>
      </c>
      <c r="K10079" s="62">
        <v>1916.925</v>
      </c>
      <c r="L10079" s="62">
        <v>99852.678739221781</v>
      </c>
      <c r="M10079" s="63">
        <v>5180.5657038998625</v>
      </c>
      <c r="N10079" s="64">
        <f>GP_need_index[[#This Row],[Normalised weighted population]]/GP_need_index[[#This Row],[Registered population]]</f>
        <v>0.83792232749151441</v>
      </c>
    </row>
    <row r="10080" spans="1:14" hidden="1" x14ac:dyDescent="0.2">
      <c r="A10080" s="46" t="s">
        <v>13250</v>
      </c>
      <c r="B10080" s="33" t="s">
        <v>4530</v>
      </c>
      <c r="C10080" s="1" t="s">
        <v>10273</v>
      </c>
      <c r="D10080" s="1" t="s">
        <v>6690</v>
      </c>
      <c r="E10080" s="1" t="s">
        <v>6693</v>
      </c>
      <c r="F10080" s="62">
        <v>6210.3697098045031</v>
      </c>
      <c r="G10080" s="62">
        <v>50.586736071029456</v>
      </c>
      <c r="H10080" s="62">
        <v>52.090028946996767</v>
      </c>
      <c r="I10080" s="62">
        <v>1916.925</v>
      </c>
      <c r="J10080" s="62">
        <v>1981.9108569553807</v>
      </c>
      <c r="K10080" s="62">
        <v>1916.925</v>
      </c>
      <c r="L10080" s="62">
        <v>99852.678739221781</v>
      </c>
      <c r="M10080" s="63">
        <v>5201.5782622158113</v>
      </c>
      <c r="N10080" s="64">
        <f>GP_need_index[[#This Row],[Normalised weighted population]]/GP_need_index[[#This Row],[Registered population]]</f>
        <v>0.83756338274095321</v>
      </c>
    </row>
    <row r="10081" spans="1:14" x14ac:dyDescent="0.2">
      <c r="A10081" s="46" t="s">
        <v>13248</v>
      </c>
      <c r="B10081" s="33" t="s">
        <v>4527</v>
      </c>
      <c r="C10081" s="1" t="s">
        <v>10274</v>
      </c>
      <c r="D10081" s="1" t="s">
        <v>6690</v>
      </c>
      <c r="E10081" s="1" t="s">
        <v>6693</v>
      </c>
      <c r="F10081" s="62">
        <v>19699.166666666664</v>
      </c>
      <c r="G10081" s="62">
        <v>220.35360729651438</v>
      </c>
      <c r="H10081" s="62">
        <v>221.67061638528622</v>
      </c>
      <c r="I10081" s="62">
        <v>1970.9449999999999</v>
      </c>
      <c r="J10081" s="62">
        <v>1981.9108569553807</v>
      </c>
      <c r="K10081" s="62">
        <v>1970.9449999999999</v>
      </c>
      <c r="L10081" s="62">
        <v>436900.59301149793</v>
      </c>
      <c r="M10081" s="63">
        <v>22570.614007197946</v>
      </c>
      <c r="N10081" s="68">
        <f>GP_need_index[[#This Row],[Normalised weighted population]]/GP_need_index[[#This Row],[Registered population]]</f>
        <v>1.1457649142788418</v>
      </c>
    </row>
    <row r="10082" spans="1:14" hidden="1" x14ac:dyDescent="0.2">
      <c r="A10082" s="46" t="s">
        <v>13249</v>
      </c>
      <c r="B10082" s="33" t="s">
        <v>4527</v>
      </c>
      <c r="C10082" s="1" t="s">
        <v>10274</v>
      </c>
      <c r="D10082" s="1" t="s">
        <v>6690</v>
      </c>
      <c r="E10082" s="1" t="s">
        <v>6693</v>
      </c>
      <c r="F10082" s="62">
        <v>19750.484912955952</v>
      </c>
      <c r="G10082" s="62">
        <v>220.35360729651438</v>
      </c>
      <c r="H10082" s="62">
        <v>221.67061638528622</v>
      </c>
      <c r="I10082" s="62">
        <v>1970.9449999999999</v>
      </c>
      <c r="J10082" s="62">
        <v>1981.9108569553807</v>
      </c>
      <c r="K10082" s="62">
        <v>1970.9449999999999</v>
      </c>
      <c r="L10082" s="62">
        <v>436900.59301149793</v>
      </c>
      <c r="M10082" s="63">
        <v>22667.316057489257</v>
      </c>
      <c r="N10082" s="64">
        <f>GP_need_index[[#This Row],[Normalised weighted population]]/GP_need_index[[#This Row],[Registered population]]</f>
        <v>1.1476840268676096</v>
      </c>
    </row>
    <row r="10083" spans="1:14" hidden="1" x14ac:dyDescent="0.2">
      <c r="A10083" s="46" t="s">
        <v>13250</v>
      </c>
      <c r="B10083" s="33" t="s">
        <v>4527</v>
      </c>
      <c r="C10083" s="1" t="s">
        <v>10274</v>
      </c>
      <c r="D10083" s="1" t="s">
        <v>6690</v>
      </c>
      <c r="E10083" s="1" t="s">
        <v>6693</v>
      </c>
      <c r="F10083" s="62">
        <v>19800.995915975687</v>
      </c>
      <c r="G10083" s="62">
        <v>220.35360729651438</v>
      </c>
      <c r="H10083" s="62">
        <v>221.67061638528622</v>
      </c>
      <c r="I10083" s="62">
        <v>1970.9449999999999</v>
      </c>
      <c r="J10083" s="62">
        <v>1981.9108569553807</v>
      </c>
      <c r="K10083" s="62">
        <v>1970.9449999999999</v>
      </c>
      <c r="L10083" s="62">
        <v>436900.59301149793</v>
      </c>
      <c r="M10083" s="63">
        <v>22759.255495718076</v>
      </c>
      <c r="N10083" s="64">
        <f>GP_need_index[[#This Row],[Normalised weighted population]]/GP_need_index[[#This Row],[Registered population]]</f>
        <v>1.1493995348666088</v>
      </c>
    </row>
    <row r="10084" spans="1:14" x14ac:dyDescent="0.2">
      <c r="A10084" s="46" t="s">
        <v>13248</v>
      </c>
      <c r="B10084" s="33" t="s">
        <v>4648</v>
      </c>
      <c r="C10084" s="1" t="s">
        <v>10275</v>
      </c>
      <c r="D10084" s="1" t="s">
        <v>6690</v>
      </c>
      <c r="E10084" s="1" t="s">
        <v>6696</v>
      </c>
      <c r="F10084" s="62">
        <v>7674</v>
      </c>
      <c r="G10084" s="62">
        <v>77.170343471835409</v>
      </c>
      <c r="H10084" s="62">
        <v>78.498632194138708</v>
      </c>
      <c r="I10084" s="62">
        <v>1990.751</v>
      </c>
      <c r="J10084" s="62">
        <v>2040.3225349462366</v>
      </c>
      <c r="K10084" s="62">
        <v>1990.751</v>
      </c>
      <c r="L10084" s="62">
        <v>156271.23053911384</v>
      </c>
      <c r="M10084" s="63">
        <v>8073.0895799799446</v>
      </c>
      <c r="N10084" s="68">
        <f>GP_need_index[[#This Row],[Normalised weighted population]]/GP_need_index[[#This Row],[Registered population]]</f>
        <v>1.0520054182929299</v>
      </c>
    </row>
    <row r="10085" spans="1:14" hidden="1" x14ac:dyDescent="0.2">
      <c r="A10085" s="46" t="s">
        <v>13249</v>
      </c>
      <c r="B10085" s="33" t="s">
        <v>4648</v>
      </c>
      <c r="C10085" s="1" t="s">
        <v>10275</v>
      </c>
      <c r="D10085" s="1" t="s">
        <v>6690</v>
      </c>
      <c r="E10085" s="1" t="s">
        <v>6696</v>
      </c>
      <c r="F10085" s="62">
        <v>7699.696420836668</v>
      </c>
      <c r="G10085" s="62">
        <v>77.170343471835409</v>
      </c>
      <c r="H10085" s="62">
        <v>78.498632194138708</v>
      </c>
      <c r="I10085" s="62">
        <v>1990.751</v>
      </c>
      <c r="J10085" s="62">
        <v>2040.3225349462366</v>
      </c>
      <c r="K10085" s="62">
        <v>1990.751</v>
      </c>
      <c r="L10085" s="62">
        <v>156271.23053911384</v>
      </c>
      <c r="M10085" s="63">
        <v>8107.6781079801358</v>
      </c>
      <c r="N10085" s="64">
        <f>GP_need_index[[#This Row],[Normalised weighted population]]/GP_need_index[[#This Row],[Registered population]]</f>
        <v>1.0529867237413935</v>
      </c>
    </row>
    <row r="10086" spans="1:14" hidden="1" x14ac:dyDescent="0.2">
      <c r="A10086" s="46" t="s">
        <v>13250</v>
      </c>
      <c r="B10086" s="33" t="s">
        <v>4648</v>
      </c>
      <c r="C10086" s="1" t="s">
        <v>10275</v>
      </c>
      <c r="D10086" s="1" t="s">
        <v>6690</v>
      </c>
      <c r="E10086" s="1" t="s">
        <v>6696</v>
      </c>
      <c r="F10086" s="62">
        <v>7724.508949845901</v>
      </c>
      <c r="G10086" s="62">
        <v>77.170343471835409</v>
      </c>
      <c r="H10086" s="62">
        <v>78.498632194138708</v>
      </c>
      <c r="I10086" s="62">
        <v>1990.751</v>
      </c>
      <c r="J10086" s="62">
        <v>2040.3225349462366</v>
      </c>
      <c r="K10086" s="62">
        <v>1990.751</v>
      </c>
      <c r="L10086" s="62">
        <v>156271.23053911384</v>
      </c>
      <c r="M10086" s="63">
        <v>8140.563138069152</v>
      </c>
      <c r="N10086" s="64">
        <f>GP_need_index[[#This Row],[Normalised weighted population]]/GP_need_index[[#This Row],[Registered population]]</f>
        <v>1.0538615711269972</v>
      </c>
    </row>
    <row r="10087" spans="1:14" x14ac:dyDescent="0.2">
      <c r="A10087" s="46" t="s">
        <v>13248</v>
      </c>
      <c r="B10087" s="33" t="s">
        <v>4661</v>
      </c>
      <c r="C10087" s="1" t="s">
        <v>10276</v>
      </c>
      <c r="D10087" s="1" t="s">
        <v>6690</v>
      </c>
      <c r="E10087" s="1" t="s">
        <v>6689</v>
      </c>
      <c r="F10087" s="62">
        <v>2940</v>
      </c>
      <c r="G10087" s="62">
        <v>38.546609488896387</v>
      </c>
      <c r="H10087" s="62">
        <v>38.309095402999382</v>
      </c>
      <c r="I10087" s="62">
        <v>2175.44</v>
      </c>
      <c r="J10087" s="62">
        <v>2019.7315603621728</v>
      </c>
      <c r="K10087" s="62">
        <v>2175.44</v>
      </c>
      <c r="L10087" s="62">
        <v>83339.138503500973</v>
      </c>
      <c r="M10087" s="63">
        <v>4305.3627231067321</v>
      </c>
      <c r="N10087" s="68">
        <f>GP_need_index[[#This Row],[Normalised weighted population]]/GP_need_index[[#This Row],[Registered population]]</f>
        <v>1.4644090894920858</v>
      </c>
    </row>
    <row r="10088" spans="1:14" hidden="1" x14ac:dyDescent="0.2">
      <c r="A10088" s="46" t="s">
        <v>13249</v>
      </c>
      <c r="B10088" s="33" t="s">
        <v>4661</v>
      </c>
      <c r="C10088" s="1" t="s">
        <v>10276</v>
      </c>
      <c r="D10088" s="1" t="s">
        <v>6690</v>
      </c>
      <c r="E10088" s="1" t="s">
        <v>6689</v>
      </c>
      <c r="F10088" s="62">
        <v>2926.5726559053574</v>
      </c>
      <c r="G10088" s="62">
        <v>38.546609488896387</v>
      </c>
      <c r="H10088" s="62">
        <v>38.309095402999382</v>
      </c>
      <c r="I10088" s="62">
        <v>2175.44</v>
      </c>
      <c r="J10088" s="62">
        <v>2019.7315603621728</v>
      </c>
      <c r="K10088" s="62">
        <v>2175.44</v>
      </c>
      <c r="L10088" s="62">
        <v>83339.138503500973</v>
      </c>
      <c r="M10088" s="63">
        <v>4323.8087167531357</v>
      </c>
      <c r="N10088" s="64">
        <f>GP_need_index[[#This Row],[Normalised weighted population]]/GP_need_index[[#This Row],[Registered population]]</f>
        <v>1.4774308466350148</v>
      </c>
    </row>
    <row r="10089" spans="1:14" hidden="1" x14ac:dyDescent="0.2">
      <c r="A10089" s="46" t="s">
        <v>13250</v>
      </c>
      <c r="B10089" s="33" t="s">
        <v>4661</v>
      </c>
      <c r="C10089" s="1" t="s">
        <v>10276</v>
      </c>
      <c r="D10089" s="1" t="s">
        <v>6690</v>
      </c>
      <c r="E10089" s="1" t="s">
        <v>6689</v>
      </c>
      <c r="F10089" s="62">
        <v>2912.2054944722104</v>
      </c>
      <c r="G10089" s="62">
        <v>38.546609488896387</v>
      </c>
      <c r="H10089" s="62">
        <v>38.309095402999382</v>
      </c>
      <c r="I10089" s="62">
        <v>2175.44</v>
      </c>
      <c r="J10089" s="62">
        <v>2019.7315603621728</v>
      </c>
      <c r="K10089" s="62">
        <v>2175.44</v>
      </c>
      <c r="L10089" s="62">
        <v>83339.138503500973</v>
      </c>
      <c r="M10089" s="63">
        <v>4341.346238329088</v>
      </c>
      <c r="N10089" s="64">
        <f>GP_need_index[[#This Row],[Normalised weighted population]]/GP_need_index[[#This Row],[Registered population]]</f>
        <v>1.4907417236076212</v>
      </c>
    </row>
    <row r="10090" spans="1:14" x14ac:dyDescent="0.2">
      <c r="A10090" s="46" t="s">
        <v>13248</v>
      </c>
      <c r="B10090" s="33" t="s">
        <v>6247</v>
      </c>
      <c r="C10090" s="1" t="s">
        <v>10277</v>
      </c>
      <c r="D10090" s="1" t="s">
        <v>6690</v>
      </c>
      <c r="E10090" s="1" t="s">
        <v>6697</v>
      </c>
      <c r="F10090" s="62">
        <v>7324</v>
      </c>
      <c r="G10090" s="62">
        <v>65.785729037604128</v>
      </c>
      <c r="H10090" s="62">
        <v>66.09157157754079</v>
      </c>
      <c r="I10090" s="62">
        <v>1944.7460000000001</v>
      </c>
      <c r="J10090" s="62">
        <v>1961.8735331541218</v>
      </c>
      <c r="K10090" s="62">
        <v>1944.7460000000001</v>
      </c>
      <c r="L10090" s="62">
        <v>128531.31945913615</v>
      </c>
      <c r="M10090" s="63">
        <v>6640.0248609222326</v>
      </c>
      <c r="N10090" s="68">
        <f>GP_need_index[[#This Row],[Normalised weighted population]]/GP_need_index[[#This Row],[Registered population]]</f>
        <v>0.906611805150496</v>
      </c>
    </row>
    <row r="10091" spans="1:14" hidden="1" x14ac:dyDescent="0.2">
      <c r="A10091" s="46" t="s">
        <v>13249</v>
      </c>
      <c r="B10091" s="33" t="s">
        <v>6247</v>
      </c>
      <c r="C10091" s="1" t="s">
        <v>10277</v>
      </c>
      <c r="D10091" s="1" t="s">
        <v>6690</v>
      </c>
      <c r="E10091" s="1" t="s">
        <v>6697</v>
      </c>
      <c r="F10091" s="62">
        <v>7371.9863336313465</v>
      </c>
      <c r="G10091" s="62">
        <v>65.785729037604128</v>
      </c>
      <c r="H10091" s="62">
        <v>66.09157157754079</v>
      </c>
      <c r="I10091" s="62">
        <v>1944.7460000000001</v>
      </c>
      <c r="J10091" s="62">
        <v>1961.8735331541218</v>
      </c>
      <c r="K10091" s="62">
        <v>1944.7460000000001</v>
      </c>
      <c r="L10091" s="62">
        <v>128531.31945913615</v>
      </c>
      <c r="M10091" s="63">
        <v>6668.4735339548615</v>
      </c>
      <c r="N10091" s="64">
        <f>GP_need_index[[#This Row],[Normalised weighted population]]/GP_need_index[[#This Row],[Registered population]]</f>
        <v>0.90456943789124689</v>
      </c>
    </row>
    <row r="10092" spans="1:14" hidden="1" x14ac:dyDescent="0.2">
      <c r="A10092" s="46" t="s">
        <v>13250</v>
      </c>
      <c r="B10092" s="33" t="s">
        <v>6247</v>
      </c>
      <c r="C10092" s="1" t="s">
        <v>10277</v>
      </c>
      <c r="D10092" s="1" t="s">
        <v>6690</v>
      </c>
      <c r="E10092" s="1" t="s">
        <v>6697</v>
      </c>
      <c r="F10092" s="62">
        <v>7418.2022640255618</v>
      </c>
      <c r="G10092" s="62">
        <v>65.785729037604128</v>
      </c>
      <c r="H10092" s="62">
        <v>66.09157157754079</v>
      </c>
      <c r="I10092" s="62">
        <v>1944.7460000000001</v>
      </c>
      <c r="J10092" s="62">
        <v>1961.8735331541218</v>
      </c>
      <c r="K10092" s="62">
        <v>1944.7460000000001</v>
      </c>
      <c r="L10092" s="62">
        <v>128531.31945913615</v>
      </c>
      <c r="M10092" s="63">
        <v>6695.5210992246366</v>
      </c>
      <c r="N10092" s="64">
        <f>GP_need_index[[#This Row],[Normalised weighted population]]/GP_need_index[[#This Row],[Registered population]]</f>
        <v>0.90258001344806216</v>
      </c>
    </row>
    <row r="10093" spans="1:14" x14ac:dyDescent="0.2">
      <c r="A10093" s="46" t="s">
        <v>13248</v>
      </c>
      <c r="B10093" s="33" t="s">
        <v>6264</v>
      </c>
      <c r="C10093" s="1" t="s">
        <v>10278</v>
      </c>
      <c r="D10093" s="1" t="s">
        <v>6690</v>
      </c>
      <c r="E10093" s="1" t="s">
        <v>6701</v>
      </c>
      <c r="F10093" s="62">
        <v>6759.5833333333339</v>
      </c>
      <c r="G10093" s="62">
        <v>70.500088387345855</v>
      </c>
      <c r="H10093" s="62">
        <v>69.705512502082982</v>
      </c>
      <c r="I10093" s="62">
        <v>2058.027</v>
      </c>
      <c r="J10093" s="62">
        <v>1970.7535150375943</v>
      </c>
      <c r="K10093" s="62">
        <v>2058.027</v>
      </c>
      <c r="L10093" s="62">
        <v>143455.82677812435</v>
      </c>
      <c r="M10093" s="63">
        <v>7411.0361603635647</v>
      </c>
      <c r="N10093" s="68">
        <f>GP_need_index[[#This Row],[Normalised weighted population]]/GP_need_index[[#This Row],[Registered population]]</f>
        <v>1.0963747016502838</v>
      </c>
    </row>
    <row r="10094" spans="1:14" hidden="1" x14ac:dyDescent="0.2">
      <c r="A10094" s="46" t="s">
        <v>13249</v>
      </c>
      <c r="B10094" s="33" t="s">
        <v>6264</v>
      </c>
      <c r="C10094" s="1" t="s">
        <v>10278</v>
      </c>
      <c r="D10094" s="1" t="s">
        <v>6690</v>
      </c>
      <c r="E10094" s="1" t="s">
        <v>6701</v>
      </c>
      <c r="F10094" s="62">
        <v>6764.6928992593357</v>
      </c>
      <c r="G10094" s="62">
        <v>70.500088387345855</v>
      </c>
      <c r="H10094" s="62">
        <v>69.705512502082982</v>
      </c>
      <c r="I10094" s="62">
        <v>2058.027</v>
      </c>
      <c r="J10094" s="62">
        <v>1970.7535150375943</v>
      </c>
      <c r="K10094" s="62">
        <v>2058.027</v>
      </c>
      <c r="L10094" s="62">
        <v>143455.82677812435</v>
      </c>
      <c r="M10094" s="63">
        <v>7442.7881716850834</v>
      </c>
      <c r="N10094" s="64">
        <f>GP_need_index[[#This Row],[Normalised weighted population]]/GP_need_index[[#This Row],[Registered population]]</f>
        <v>1.1002403630917217</v>
      </c>
    </row>
    <row r="10095" spans="1:14" hidden="1" x14ac:dyDescent="0.2">
      <c r="A10095" s="46" t="s">
        <v>13250</v>
      </c>
      <c r="B10095" s="33" t="s">
        <v>6264</v>
      </c>
      <c r="C10095" s="1" t="s">
        <v>10278</v>
      </c>
      <c r="D10095" s="1" t="s">
        <v>6690</v>
      </c>
      <c r="E10095" s="1" t="s">
        <v>6701</v>
      </c>
      <c r="F10095" s="62">
        <v>6768.1036654869331</v>
      </c>
      <c r="G10095" s="62">
        <v>70.500088387345855</v>
      </c>
      <c r="H10095" s="62">
        <v>69.705512502082982</v>
      </c>
      <c r="I10095" s="62">
        <v>2058.027</v>
      </c>
      <c r="J10095" s="62">
        <v>1970.7535150375943</v>
      </c>
      <c r="K10095" s="62">
        <v>2058.027</v>
      </c>
      <c r="L10095" s="62">
        <v>143455.82677812435</v>
      </c>
      <c r="M10095" s="63">
        <v>7472.9763846003361</v>
      </c>
      <c r="N10095" s="64">
        <f>GP_need_index[[#This Row],[Normalised weighted population]]/GP_need_index[[#This Row],[Registered population]]</f>
        <v>1.1041462651802765</v>
      </c>
    </row>
    <row r="10096" spans="1:14" x14ac:dyDescent="0.2">
      <c r="A10096" s="46" t="s">
        <v>13248</v>
      </c>
      <c r="B10096" s="33" t="s">
        <v>4667</v>
      </c>
      <c r="C10096" s="1" t="s">
        <v>10279</v>
      </c>
      <c r="D10096" s="1" t="s">
        <v>6690</v>
      </c>
      <c r="E10096" s="1" t="s">
        <v>6699</v>
      </c>
      <c r="F10096" s="62">
        <v>4389.416666666667</v>
      </c>
      <c r="G10096" s="62">
        <v>79.205017220205292</v>
      </c>
      <c r="H10096" s="62">
        <v>80.003017917433723</v>
      </c>
      <c r="I10096" s="62">
        <v>1737.347</v>
      </c>
      <c r="J10096" s="62">
        <v>1926.2246422261483</v>
      </c>
      <c r="K10096" s="62">
        <v>1737.347</v>
      </c>
      <c r="L10096" s="62">
        <v>138993.00316979972</v>
      </c>
      <c r="M10096" s="63">
        <v>7180.4833283076587</v>
      </c>
      <c r="N10096" s="68">
        <f>GP_need_index[[#This Row],[Normalised weighted population]]/GP_need_index[[#This Row],[Registered population]]</f>
        <v>1.6358627748503389</v>
      </c>
    </row>
    <row r="10097" spans="1:14" hidden="1" x14ac:dyDescent="0.2">
      <c r="A10097" s="46" t="s">
        <v>13249</v>
      </c>
      <c r="B10097" s="33" t="s">
        <v>4667</v>
      </c>
      <c r="C10097" s="1" t="s">
        <v>10279</v>
      </c>
      <c r="D10097" s="1" t="s">
        <v>6690</v>
      </c>
      <c r="E10097" s="1" t="s">
        <v>6699</v>
      </c>
      <c r="F10097" s="62">
        <v>4382.3957018462916</v>
      </c>
      <c r="G10097" s="62">
        <v>79.205017220205292</v>
      </c>
      <c r="H10097" s="62">
        <v>80.003017917433723</v>
      </c>
      <c r="I10097" s="62">
        <v>1737.347</v>
      </c>
      <c r="J10097" s="62">
        <v>1926.2246422261483</v>
      </c>
      <c r="K10097" s="62">
        <v>1737.347</v>
      </c>
      <c r="L10097" s="62">
        <v>138993.00316979972</v>
      </c>
      <c r="M10097" s="63">
        <v>7211.2475538492617</v>
      </c>
      <c r="N10097" s="64">
        <f>GP_need_index[[#This Row],[Normalised weighted population]]/GP_need_index[[#This Row],[Registered population]]</f>
        <v>1.6455035200977361</v>
      </c>
    </row>
    <row r="10098" spans="1:14" hidden="1" x14ac:dyDescent="0.2">
      <c r="A10098" s="46" t="s">
        <v>13250</v>
      </c>
      <c r="B10098" s="33" t="s">
        <v>4667</v>
      </c>
      <c r="C10098" s="1" t="s">
        <v>10279</v>
      </c>
      <c r="D10098" s="1" t="s">
        <v>6690</v>
      </c>
      <c r="E10098" s="1" t="s">
        <v>6699</v>
      </c>
      <c r="F10098" s="62">
        <v>4372.0174359636749</v>
      </c>
      <c r="G10098" s="62">
        <v>79.205017220205292</v>
      </c>
      <c r="H10098" s="62">
        <v>80.003017917433723</v>
      </c>
      <c r="I10098" s="62">
        <v>1737.347</v>
      </c>
      <c r="J10098" s="62">
        <v>1926.2246422261483</v>
      </c>
      <c r="K10098" s="62">
        <v>1737.347</v>
      </c>
      <c r="L10098" s="62">
        <v>138993.00316979972</v>
      </c>
      <c r="M10098" s="63">
        <v>7240.4966298028658</v>
      </c>
      <c r="N10098" s="64">
        <f>GP_need_index[[#This Row],[Normalised weighted population]]/GP_need_index[[#This Row],[Registered population]]</f>
        <v>1.6560996692838952</v>
      </c>
    </row>
    <row r="10099" spans="1:14" x14ac:dyDescent="0.2">
      <c r="A10099" s="46" t="s">
        <v>13248</v>
      </c>
      <c r="B10099" s="33" t="s">
        <v>4710</v>
      </c>
      <c r="C10099" s="1" t="s">
        <v>10280</v>
      </c>
      <c r="D10099" s="1" t="s">
        <v>6692</v>
      </c>
      <c r="E10099" s="1" t="s">
        <v>6694</v>
      </c>
      <c r="F10099" s="62">
        <v>13290.083333333334</v>
      </c>
      <c r="G10099" s="62">
        <v>105.71568520127289</v>
      </c>
      <c r="H10099" s="62">
        <v>106.96694490839282</v>
      </c>
      <c r="I10099" s="62">
        <v>1895.5740000000001</v>
      </c>
      <c r="J10099" s="62">
        <v>1940.640960194175</v>
      </c>
      <c r="K10099" s="62">
        <v>1895.5740000000001</v>
      </c>
      <c r="L10099" s="62">
        <v>202763.75962778181</v>
      </c>
      <c r="M10099" s="63">
        <v>10474.928682659147</v>
      </c>
      <c r="N10099" s="68">
        <f>GP_need_index[[#This Row],[Normalised weighted population]]/GP_need_index[[#This Row],[Registered population]]</f>
        <v>0.78817629806628853</v>
      </c>
    </row>
    <row r="10100" spans="1:14" hidden="1" x14ac:dyDescent="0.2">
      <c r="A10100" s="46" t="s">
        <v>13249</v>
      </c>
      <c r="B10100" s="33" t="s">
        <v>4710</v>
      </c>
      <c r="C10100" s="1" t="s">
        <v>10280</v>
      </c>
      <c r="D10100" s="1" t="s">
        <v>6692</v>
      </c>
      <c r="E10100" s="1" t="s">
        <v>6694</v>
      </c>
      <c r="F10100" s="62">
        <v>13278.919767184278</v>
      </c>
      <c r="G10100" s="62">
        <v>105.71568520127289</v>
      </c>
      <c r="H10100" s="62">
        <v>106.96694490839282</v>
      </c>
      <c r="I10100" s="62">
        <v>1895.5740000000001</v>
      </c>
      <c r="J10100" s="62">
        <v>1940.640960194175</v>
      </c>
      <c r="K10100" s="62">
        <v>1895.5740000000001</v>
      </c>
      <c r="L10100" s="62">
        <v>202763.75962778181</v>
      </c>
      <c r="M10100" s="63">
        <v>10519.807704556617</v>
      </c>
      <c r="N10100" s="64">
        <f>GP_need_index[[#This Row],[Normalised weighted population]]/GP_need_index[[#This Row],[Registered population]]</f>
        <v>0.7922186359280402</v>
      </c>
    </row>
    <row r="10101" spans="1:14" hidden="1" x14ac:dyDescent="0.2">
      <c r="A10101" s="46" t="s">
        <v>13250</v>
      </c>
      <c r="B10101" s="33" t="s">
        <v>4710</v>
      </c>
      <c r="C10101" s="1" t="s">
        <v>10280</v>
      </c>
      <c r="D10101" s="1" t="s">
        <v>6692</v>
      </c>
      <c r="E10101" s="1" t="s">
        <v>6694</v>
      </c>
      <c r="F10101" s="62">
        <v>13265.251813481869</v>
      </c>
      <c r="G10101" s="62">
        <v>105.71568520127289</v>
      </c>
      <c r="H10101" s="62">
        <v>106.96694490839282</v>
      </c>
      <c r="I10101" s="62">
        <v>1895.5740000000001</v>
      </c>
      <c r="J10101" s="62">
        <v>1940.640960194175</v>
      </c>
      <c r="K10101" s="62">
        <v>1895.5740000000001</v>
      </c>
      <c r="L10101" s="62">
        <v>202763.75962778181</v>
      </c>
      <c r="M10101" s="63">
        <v>10562.476417878437</v>
      </c>
      <c r="N10101" s="64">
        <f>GP_need_index[[#This Row],[Normalised weighted population]]/GP_need_index[[#This Row],[Registered population]]</f>
        <v>0.79625148217265496</v>
      </c>
    </row>
    <row r="10102" spans="1:14" x14ac:dyDescent="0.2">
      <c r="A10102" s="46" t="s">
        <v>13248</v>
      </c>
      <c r="B10102" s="33" t="s">
        <v>4664</v>
      </c>
      <c r="C10102" s="1" t="s">
        <v>10281</v>
      </c>
      <c r="D10102" s="1" t="s">
        <v>6690</v>
      </c>
      <c r="E10102" s="1" t="s">
        <v>6701</v>
      </c>
      <c r="F10102" s="62">
        <v>3611.25</v>
      </c>
      <c r="G10102" s="62">
        <v>44.029513988306206</v>
      </c>
      <c r="H10102" s="62">
        <v>45.286297946592285</v>
      </c>
      <c r="I10102" s="62">
        <v>1925.1210000000001</v>
      </c>
      <c r="J10102" s="62">
        <v>1970.7535150375943</v>
      </c>
      <c r="K10102" s="62">
        <v>1925.1210000000001</v>
      </c>
      <c r="L10102" s="62">
        <v>87181.603189241694</v>
      </c>
      <c r="M10102" s="63">
        <v>4503.86734554349</v>
      </c>
      <c r="N10102" s="68">
        <f>GP_need_index[[#This Row],[Normalised weighted population]]/GP_need_index[[#This Row],[Registered population]]</f>
        <v>1.2471768350414649</v>
      </c>
    </row>
    <row r="10103" spans="1:14" hidden="1" x14ac:dyDescent="0.2">
      <c r="A10103" s="46" t="s">
        <v>13249</v>
      </c>
      <c r="B10103" s="33" t="s">
        <v>4664</v>
      </c>
      <c r="C10103" s="1" t="s">
        <v>10281</v>
      </c>
      <c r="D10103" s="1" t="s">
        <v>6690</v>
      </c>
      <c r="E10103" s="1" t="s">
        <v>6701</v>
      </c>
      <c r="F10103" s="62">
        <v>3606.7244208116099</v>
      </c>
      <c r="G10103" s="62">
        <v>44.029513988306206</v>
      </c>
      <c r="H10103" s="62">
        <v>45.286297946592285</v>
      </c>
      <c r="I10103" s="62">
        <v>1925.1210000000001</v>
      </c>
      <c r="J10103" s="62">
        <v>1970.7535150375943</v>
      </c>
      <c r="K10103" s="62">
        <v>1925.1210000000001</v>
      </c>
      <c r="L10103" s="62">
        <v>87181.603189241694</v>
      </c>
      <c r="M10103" s="63">
        <v>4523.1638168940362</v>
      </c>
      <c r="N10103" s="64">
        <f>GP_need_index[[#This Row],[Normalised weighted population]]/GP_need_index[[#This Row],[Registered population]]</f>
        <v>1.2540918820396605</v>
      </c>
    </row>
    <row r="10104" spans="1:14" hidden="1" x14ac:dyDescent="0.2">
      <c r="A10104" s="46" t="s">
        <v>13250</v>
      </c>
      <c r="B10104" s="33" t="s">
        <v>4664</v>
      </c>
      <c r="C10104" s="1" t="s">
        <v>10281</v>
      </c>
      <c r="D10104" s="1" t="s">
        <v>6690</v>
      </c>
      <c r="E10104" s="1" t="s">
        <v>6701</v>
      </c>
      <c r="F10104" s="62">
        <v>3602.4408235209612</v>
      </c>
      <c r="G10104" s="62">
        <v>44.029513988306206</v>
      </c>
      <c r="H10104" s="62">
        <v>45.286297946592285</v>
      </c>
      <c r="I10104" s="62">
        <v>1925.1210000000001</v>
      </c>
      <c r="J10104" s="62">
        <v>1970.7535150375943</v>
      </c>
      <c r="K10104" s="62">
        <v>1925.1210000000001</v>
      </c>
      <c r="L10104" s="62">
        <v>87181.603189241694</v>
      </c>
      <c r="M10104" s="63">
        <v>4541.5099298298355</v>
      </c>
      <c r="N10104" s="64">
        <f>GP_need_index[[#This Row],[Normalised weighted population]]/GP_need_index[[#This Row],[Registered population]]</f>
        <v>1.2606757896417145</v>
      </c>
    </row>
    <row r="10105" spans="1:14" x14ac:dyDescent="0.2">
      <c r="A10105" s="46" t="s">
        <v>13248</v>
      </c>
      <c r="B10105" s="33" t="s">
        <v>4557</v>
      </c>
      <c r="C10105" s="1" t="s">
        <v>10282</v>
      </c>
      <c r="D10105" s="1" t="s">
        <v>6690</v>
      </c>
      <c r="E10105" s="1" t="s">
        <v>6691</v>
      </c>
      <c r="F10105" s="62">
        <v>2544.5</v>
      </c>
      <c r="G10105" s="62">
        <v>16.965951240989668</v>
      </c>
      <c r="H10105" s="62">
        <v>16.977390703848254</v>
      </c>
      <c r="I10105" s="62">
        <v>1850.702</v>
      </c>
      <c r="J10105" s="62">
        <v>1864.7649575320513</v>
      </c>
      <c r="K10105" s="62">
        <v>1850.702</v>
      </c>
      <c r="L10105" s="62">
        <v>31420.090930393373</v>
      </c>
      <c r="M10105" s="63">
        <v>1623.1855845576904</v>
      </c>
      <c r="N10105" s="68">
        <f>GP_need_index[[#This Row],[Normalised weighted population]]/GP_need_index[[#This Row],[Registered population]]</f>
        <v>0.63791927080278654</v>
      </c>
    </row>
    <row r="10106" spans="1:14" hidden="1" x14ac:dyDescent="0.2">
      <c r="A10106" s="46" t="s">
        <v>13249</v>
      </c>
      <c r="B10106" s="33" t="s">
        <v>4557</v>
      </c>
      <c r="C10106" s="1" t="s">
        <v>10282</v>
      </c>
      <c r="D10106" s="1" t="s">
        <v>6690</v>
      </c>
      <c r="E10106" s="1" t="s">
        <v>6691</v>
      </c>
      <c r="F10106" s="62">
        <v>2547.7276419682407</v>
      </c>
      <c r="G10106" s="62">
        <v>16.965951240989668</v>
      </c>
      <c r="H10106" s="62">
        <v>16.977390703848254</v>
      </c>
      <c r="I10106" s="62">
        <v>1850.702</v>
      </c>
      <c r="J10106" s="62">
        <v>1864.7649575320513</v>
      </c>
      <c r="K10106" s="62">
        <v>1850.702</v>
      </c>
      <c r="L10106" s="62">
        <v>31420.090930393373</v>
      </c>
      <c r="M10106" s="63">
        <v>1630.1399976711293</v>
      </c>
      <c r="N10106" s="64">
        <f>GP_need_index[[#This Row],[Normalised weighted population]]/GP_need_index[[#This Row],[Registered population]]</f>
        <v>0.63984076273230239</v>
      </c>
    </row>
    <row r="10107" spans="1:14" hidden="1" x14ac:dyDescent="0.2">
      <c r="A10107" s="46" t="s">
        <v>13250</v>
      </c>
      <c r="B10107" s="33" t="s">
        <v>4557</v>
      </c>
      <c r="C10107" s="1" t="s">
        <v>10282</v>
      </c>
      <c r="D10107" s="1" t="s">
        <v>6690</v>
      </c>
      <c r="E10107" s="1" t="s">
        <v>6691</v>
      </c>
      <c r="F10107" s="62">
        <v>2551.0034981656599</v>
      </c>
      <c r="G10107" s="62">
        <v>16.965951240989668</v>
      </c>
      <c r="H10107" s="62">
        <v>16.977390703848254</v>
      </c>
      <c r="I10107" s="62">
        <v>1850.702</v>
      </c>
      <c r="J10107" s="62">
        <v>1864.7649575320513</v>
      </c>
      <c r="K10107" s="62">
        <v>1850.702</v>
      </c>
      <c r="L10107" s="62">
        <v>31420.090930393373</v>
      </c>
      <c r="M10107" s="63">
        <v>1636.7519033436006</v>
      </c>
      <c r="N10107" s="64">
        <f>GP_need_index[[#This Row],[Normalised weighted population]]/GP_need_index[[#This Row],[Registered population]]</f>
        <v>0.64161099916975162</v>
      </c>
    </row>
    <row r="10108" spans="1:14" x14ac:dyDescent="0.2">
      <c r="A10108" s="46" t="s">
        <v>13248</v>
      </c>
      <c r="B10108" s="33" t="s">
        <v>6253</v>
      </c>
      <c r="C10108" s="1" t="s">
        <v>10283</v>
      </c>
      <c r="D10108" s="1" t="s">
        <v>6690</v>
      </c>
      <c r="E10108" s="1" t="s">
        <v>6700</v>
      </c>
      <c r="F10108" s="62">
        <v>32478.999999999993</v>
      </c>
      <c r="G10108" s="62">
        <v>291.95439900972491</v>
      </c>
      <c r="H10108" s="62">
        <v>286.73280387034845</v>
      </c>
      <c r="I10108" s="62">
        <v>1897.42</v>
      </c>
      <c r="J10108" s="62">
        <v>1837.9827878378378</v>
      </c>
      <c r="K10108" s="62">
        <v>1897.42</v>
      </c>
      <c r="L10108" s="62">
        <v>544052.55671967659</v>
      </c>
      <c r="M10108" s="63">
        <v>28106.16523247847</v>
      </c>
      <c r="N10108" s="68">
        <f>GP_need_index[[#This Row],[Normalised weighted population]]/GP_need_index[[#This Row],[Registered population]]</f>
        <v>0.86536424250988253</v>
      </c>
    </row>
    <row r="10109" spans="1:14" hidden="1" x14ac:dyDescent="0.2">
      <c r="A10109" s="46" t="s">
        <v>13249</v>
      </c>
      <c r="B10109" s="33" t="s">
        <v>6253</v>
      </c>
      <c r="C10109" s="1" t="s">
        <v>10283</v>
      </c>
      <c r="D10109" s="1" t="s">
        <v>6690</v>
      </c>
      <c r="E10109" s="1" t="s">
        <v>6700</v>
      </c>
      <c r="F10109" s="62">
        <v>32611.236781709329</v>
      </c>
      <c r="G10109" s="62">
        <v>291.95439900972491</v>
      </c>
      <c r="H10109" s="62">
        <v>286.73280387034845</v>
      </c>
      <c r="I10109" s="62">
        <v>1897.42</v>
      </c>
      <c r="J10109" s="62">
        <v>1837.9827878378378</v>
      </c>
      <c r="K10109" s="62">
        <v>1897.42</v>
      </c>
      <c r="L10109" s="62">
        <v>544052.55671967659</v>
      </c>
      <c r="M10109" s="63">
        <v>28226.583923921255</v>
      </c>
      <c r="N10109" s="64">
        <f>GP_need_index[[#This Row],[Normalised weighted population]]/GP_need_index[[#This Row],[Registered population]]</f>
        <v>0.86554778994928228</v>
      </c>
    </row>
    <row r="10110" spans="1:14" hidden="1" x14ac:dyDescent="0.2">
      <c r="A10110" s="46" t="s">
        <v>13250</v>
      </c>
      <c r="B10110" s="33" t="s">
        <v>6253</v>
      </c>
      <c r="C10110" s="1" t="s">
        <v>10283</v>
      </c>
      <c r="D10110" s="1" t="s">
        <v>6690</v>
      </c>
      <c r="E10110" s="1" t="s">
        <v>6700</v>
      </c>
      <c r="F10110" s="62">
        <v>32712.859300052529</v>
      </c>
      <c r="G10110" s="62">
        <v>291.95439900972491</v>
      </c>
      <c r="H10110" s="62">
        <v>286.73280387034845</v>
      </c>
      <c r="I10110" s="62">
        <v>1897.42</v>
      </c>
      <c r="J10110" s="62">
        <v>1837.9827878378378</v>
      </c>
      <c r="K10110" s="62">
        <v>1897.42</v>
      </c>
      <c r="L10110" s="62">
        <v>544052.55671967659</v>
      </c>
      <c r="M10110" s="63">
        <v>28341.071949874662</v>
      </c>
      <c r="N10110" s="64">
        <f>GP_need_index[[#This Row],[Normalised weighted population]]/GP_need_index[[#This Row],[Registered population]]</f>
        <v>0.86635875176552213</v>
      </c>
    </row>
    <row r="10111" spans="1:14" x14ac:dyDescent="0.2">
      <c r="A10111" s="46" t="s">
        <v>13248</v>
      </c>
      <c r="B10111" s="33" t="s">
        <v>4663</v>
      </c>
      <c r="C10111" s="1" t="s">
        <v>10284</v>
      </c>
      <c r="D10111" s="1" t="s">
        <v>6690</v>
      </c>
      <c r="E10111" s="1" t="s">
        <v>6695</v>
      </c>
      <c r="F10111" s="62">
        <v>12995.333333333332</v>
      </c>
      <c r="G10111" s="62">
        <v>121.2383579598544</v>
      </c>
      <c r="H10111" s="62">
        <v>118.95060176226727</v>
      </c>
      <c r="I10111" s="62">
        <v>1979.355</v>
      </c>
      <c r="J10111" s="62">
        <v>2052.8664414990858</v>
      </c>
      <c r="K10111" s="62">
        <v>1979.355</v>
      </c>
      <c r="L10111" s="62">
        <v>235445.46835115252</v>
      </c>
      <c r="M10111" s="63">
        <v>12163.290393515103</v>
      </c>
      <c r="N10111" s="68">
        <f>GP_need_index[[#This Row],[Normalised weighted population]]/GP_need_index[[#This Row],[Registered population]]</f>
        <v>0.9359737131417768</v>
      </c>
    </row>
    <row r="10112" spans="1:14" hidden="1" x14ac:dyDescent="0.2">
      <c r="A10112" s="46" t="s">
        <v>13249</v>
      </c>
      <c r="B10112" s="33" t="s">
        <v>4663</v>
      </c>
      <c r="C10112" s="1" t="s">
        <v>10284</v>
      </c>
      <c r="D10112" s="1" t="s">
        <v>6690</v>
      </c>
      <c r="E10112" s="1" t="s">
        <v>6695</v>
      </c>
      <c r="F10112" s="62">
        <v>13006.407486711207</v>
      </c>
      <c r="G10112" s="62">
        <v>121.2383579598544</v>
      </c>
      <c r="H10112" s="62">
        <v>118.95060176226727</v>
      </c>
      <c r="I10112" s="62">
        <v>1979.355</v>
      </c>
      <c r="J10112" s="62">
        <v>2052.8664414990858</v>
      </c>
      <c r="K10112" s="62">
        <v>1979.355</v>
      </c>
      <c r="L10112" s="62">
        <v>235445.46835115252</v>
      </c>
      <c r="M10112" s="63">
        <v>12215.403070598961</v>
      </c>
      <c r="N10112" s="64">
        <f>GP_need_index[[#This Row],[Normalised weighted population]]/GP_need_index[[#This Row],[Registered population]]</f>
        <v>0.93918348191686107</v>
      </c>
    </row>
    <row r="10113" spans="1:14" hidden="1" x14ac:dyDescent="0.2">
      <c r="A10113" s="46" t="s">
        <v>13250</v>
      </c>
      <c r="B10113" s="33" t="s">
        <v>4663</v>
      </c>
      <c r="C10113" s="1" t="s">
        <v>10284</v>
      </c>
      <c r="D10113" s="1" t="s">
        <v>6690</v>
      </c>
      <c r="E10113" s="1" t="s">
        <v>6695</v>
      </c>
      <c r="F10113" s="62">
        <v>13017.62496393792</v>
      </c>
      <c r="G10113" s="62">
        <v>121.2383579598544</v>
      </c>
      <c r="H10113" s="62">
        <v>118.95060176226727</v>
      </c>
      <c r="I10113" s="62">
        <v>1979.355</v>
      </c>
      <c r="J10113" s="62">
        <v>2052.8664414990858</v>
      </c>
      <c r="K10113" s="62">
        <v>1979.355</v>
      </c>
      <c r="L10113" s="62">
        <v>235445.46835115252</v>
      </c>
      <c r="M10113" s="63">
        <v>12264.949178889905</v>
      </c>
      <c r="N10113" s="64">
        <f>GP_need_index[[#This Row],[Normalised weighted population]]/GP_need_index[[#This Row],[Registered population]]</f>
        <v>0.94218025276245743</v>
      </c>
    </row>
    <row r="10114" spans="1:14" x14ac:dyDescent="0.2">
      <c r="A10114" s="46" t="s">
        <v>13248</v>
      </c>
      <c r="B10114" s="33" t="s">
        <v>6267</v>
      </c>
      <c r="C10114" s="1" t="s">
        <v>10285</v>
      </c>
      <c r="D10114" s="1" t="s">
        <v>6690</v>
      </c>
      <c r="E10114" s="1" t="s">
        <v>6700</v>
      </c>
      <c r="F10114" s="62">
        <v>5288.8333333333321</v>
      </c>
      <c r="G10114" s="62">
        <v>60.224565433837562</v>
      </c>
      <c r="H10114" s="62">
        <v>65.723849746669416</v>
      </c>
      <c r="I10114" s="62">
        <v>1880.6959999999999</v>
      </c>
      <c r="J10114" s="62">
        <v>1837.9827878378378</v>
      </c>
      <c r="K10114" s="62">
        <v>1880.6959999999999</v>
      </c>
      <c r="L10114" s="62">
        <v>123606.58132316217</v>
      </c>
      <c r="M10114" s="63">
        <v>6385.6091761381404</v>
      </c>
      <c r="N10114" s="68">
        <f>GP_need_index[[#This Row],[Normalised weighted population]]/GP_need_index[[#This Row],[Registered population]]</f>
        <v>1.2073757620404264</v>
      </c>
    </row>
    <row r="10115" spans="1:14" hidden="1" x14ac:dyDescent="0.2">
      <c r="A10115" s="46" t="s">
        <v>13249</v>
      </c>
      <c r="B10115" s="33" t="s">
        <v>6267</v>
      </c>
      <c r="C10115" s="1" t="s">
        <v>10285</v>
      </c>
      <c r="D10115" s="1" t="s">
        <v>6690</v>
      </c>
      <c r="E10115" s="1" t="s">
        <v>6700</v>
      </c>
      <c r="F10115" s="62">
        <v>5289.6813582801715</v>
      </c>
      <c r="G10115" s="62">
        <v>60.224565433837562</v>
      </c>
      <c r="H10115" s="62">
        <v>65.723849746669416</v>
      </c>
      <c r="I10115" s="62">
        <v>1880.6959999999999</v>
      </c>
      <c r="J10115" s="62">
        <v>1837.9827878378378</v>
      </c>
      <c r="K10115" s="62">
        <v>1880.6959999999999</v>
      </c>
      <c r="L10115" s="62">
        <v>123606.58132316217</v>
      </c>
      <c r="M10115" s="63">
        <v>6412.9678248436931</v>
      </c>
      <c r="N10115" s="64">
        <f>GP_need_index[[#This Row],[Normalised weighted population]]/GP_need_index[[#This Row],[Registered population]]</f>
        <v>1.2123542781655821</v>
      </c>
    </row>
    <row r="10116" spans="1:14" hidden="1" x14ac:dyDescent="0.2">
      <c r="A10116" s="46" t="s">
        <v>13250</v>
      </c>
      <c r="B10116" s="33" t="s">
        <v>6267</v>
      </c>
      <c r="C10116" s="1" t="s">
        <v>10285</v>
      </c>
      <c r="D10116" s="1" t="s">
        <v>6690</v>
      </c>
      <c r="E10116" s="1" t="s">
        <v>6700</v>
      </c>
      <c r="F10116" s="62">
        <v>5285.3498697419382</v>
      </c>
      <c r="G10116" s="62">
        <v>60.224565433837562</v>
      </c>
      <c r="H10116" s="62">
        <v>65.723849746669416</v>
      </c>
      <c r="I10116" s="62">
        <v>1880.6959999999999</v>
      </c>
      <c r="J10116" s="62">
        <v>1837.9827878378378</v>
      </c>
      <c r="K10116" s="62">
        <v>1880.6959999999999</v>
      </c>
      <c r="L10116" s="62">
        <v>123606.58132316217</v>
      </c>
      <c r="M10116" s="63">
        <v>6438.9790498912571</v>
      </c>
      <c r="N10116" s="64">
        <f>GP_need_index[[#This Row],[Normalised weighted population]]/GP_need_index[[#This Row],[Registered population]]</f>
        <v>1.2182692174748397</v>
      </c>
    </row>
    <row r="10117" spans="1:14" x14ac:dyDescent="0.2">
      <c r="A10117" s="46" t="s">
        <v>13248</v>
      </c>
      <c r="B10117" s="33" t="s">
        <v>6351</v>
      </c>
      <c r="C10117" s="1" t="s">
        <v>10286</v>
      </c>
      <c r="D10117" s="1" t="s">
        <v>6692</v>
      </c>
      <c r="E10117" s="1" t="s">
        <v>6691</v>
      </c>
      <c r="F10117" s="62">
        <v>13447.916666666668</v>
      </c>
      <c r="G10117" s="62">
        <v>103.59943781580671</v>
      </c>
      <c r="H10117" s="62">
        <v>101.07003121692182</v>
      </c>
      <c r="I10117" s="62">
        <v>1897.404</v>
      </c>
      <c r="J10117" s="62">
        <v>1864.7649575320513</v>
      </c>
      <c r="K10117" s="62">
        <v>1897.404</v>
      </c>
      <c r="L10117" s="62">
        <v>191770.68151111231</v>
      </c>
      <c r="M10117" s="63">
        <v>9907.0179796498887</v>
      </c>
      <c r="N10117" s="68">
        <f>GP_need_index[[#This Row],[Normalised weighted population]]/GP_need_index[[#This Row],[Registered population]]</f>
        <v>0.73669537261532858</v>
      </c>
    </row>
    <row r="10118" spans="1:14" hidden="1" x14ac:dyDescent="0.2">
      <c r="A10118" s="46" t="s">
        <v>13249</v>
      </c>
      <c r="B10118" s="33" t="s">
        <v>6351</v>
      </c>
      <c r="C10118" s="1" t="s">
        <v>10286</v>
      </c>
      <c r="D10118" s="1" t="s">
        <v>6692</v>
      </c>
      <c r="E10118" s="1" t="s">
        <v>6691</v>
      </c>
      <c r="F10118" s="62">
        <v>13454.144816231323</v>
      </c>
      <c r="G10118" s="62">
        <v>103.59943781580671</v>
      </c>
      <c r="H10118" s="62">
        <v>101.07003121692182</v>
      </c>
      <c r="I10118" s="62">
        <v>1897.404</v>
      </c>
      <c r="J10118" s="62">
        <v>1864.7649575320513</v>
      </c>
      <c r="K10118" s="62">
        <v>1897.404</v>
      </c>
      <c r="L10118" s="62">
        <v>191770.68151111231</v>
      </c>
      <c r="M10118" s="63">
        <v>9949.4638320577797</v>
      </c>
      <c r="N10118" s="64">
        <f>GP_need_index[[#This Row],[Normalised weighted population]]/GP_need_index[[#This Row],[Registered population]]</f>
        <v>0.73950919719955499</v>
      </c>
    </row>
    <row r="10119" spans="1:14" hidden="1" x14ac:dyDescent="0.2">
      <c r="A10119" s="46" t="s">
        <v>13250</v>
      </c>
      <c r="B10119" s="33" t="s">
        <v>6351</v>
      </c>
      <c r="C10119" s="1" t="s">
        <v>10286</v>
      </c>
      <c r="D10119" s="1" t="s">
        <v>6692</v>
      </c>
      <c r="E10119" s="1" t="s">
        <v>6691</v>
      </c>
      <c r="F10119" s="62">
        <v>13458.751541819722</v>
      </c>
      <c r="G10119" s="62">
        <v>103.59943781580671</v>
      </c>
      <c r="H10119" s="62">
        <v>101.07003121692182</v>
      </c>
      <c r="I10119" s="62">
        <v>1897.404</v>
      </c>
      <c r="J10119" s="62">
        <v>1864.7649575320513</v>
      </c>
      <c r="K10119" s="62">
        <v>1897.404</v>
      </c>
      <c r="L10119" s="62">
        <v>191770.68151111231</v>
      </c>
      <c r="M10119" s="63">
        <v>9989.8192103953534</v>
      </c>
      <c r="N10119" s="64">
        <f>GP_need_index[[#This Row],[Normalised weighted population]]/GP_need_index[[#This Row],[Registered population]]</f>
        <v>0.74225452333780562</v>
      </c>
    </row>
    <row r="10120" spans="1:14" x14ac:dyDescent="0.2">
      <c r="A10120" s="46" t="s">
        <v>13248</v>
      </c>
      <c r="B10120" s="33" t="s">
        <v>6268</v>
      </c>
      <c r="C10120" s="1" t="s">
        <v>10287</v>
      </c>
      <c r="D10120" s="1" t="s">
        <v>6690</v>
      </c>
      <c r="E10120" s="1" t="s">
        <v>6698</v>
      </c>
      <c r="F10120" s="62">
        <v>5825.916666666667</v>
      </c>
      <c r="G10120" s="62">
        <v>61.221143292570822</v>
      </c>
      <c r="H10120" s="62">
        <v>62.64721247467314</v>
      </c>
      <c r="I10120" s="62">
        <v>1817.82</v>
      </c>
      <c r="J10120" s="62">
        <v>1883.6648252032521</v>
      </c>
      <c r="K10120" s="62">
        <v>1817.82</v>
      </c>
      <c r="L10120" s="62">
        <v>113881.35578071032</v>
      </c>
      <c r="M10120" s="63">
        <v>5883.1966929263217</v>
      </c>
      <c r="N10120" s="68">
        <f>GP_need_index[[#This Row],[Normalised weighted population]]/GP_need_index[[#This Row],[Registered population]]</f>
        <v>1.0098319336744699</v>
      </c>
    </row>
    <row r="10121" spans="1:14" hidden="1" x14ac:dyDescent="0.2">
      <c r="A10121" s="46" t="s">
        <v>13249</v>
      </c>
      <c r="B10121" s="33" t="s">
        <v>6268</v>
      </c>
      <c r="C10121" s="1" t="s">
        <v>10287</v>
      </c>
      <c r="D10121" s="1" t="s">
        <v>6690</v>
      </c>
      <c r="E10121" s="1" t="s">
        <v>6698</v>
      </c>
      <c r="F10121" s="62">
        <v>5813.8010567686661</v>
      </c>
      <c r="G10121" s="62">
        <v>61.221143292570822</v>
      </c>
      <c r="H10121" s="62">
        <v>62.64721247467314</v>
      </c>
      <c r="I10121" s="62">
        <v>1817.82</v>
      </c>
      <c r="J10121" s="62">
        <v>1883.6648252032521</v>
      </c>
      <c r="K10121" s="62">
        <v>1817.82</v>
      </c>
      <c r="L10121" s="62">
        <v>113881.35578071032</v>
      </c>
      <c r="M10121" s="63">
        <v>5908.4027941999329</v>
      </c>
      <c r="N10121" s="64">
        <f>GP_need_index[[#This Row],[Normalised weighted population]]/GP_need_index[[#This Row],[Registered population]]</f>
        <v>1.0162719254593564</v>
      </c>
    </row>
    <row r="10122" spans="1:14" hidden="1" x14ac:dyDescent="0.2">
      <c r="A10122" s="46" t="s">
        <v>13250</v>
      </c>
      <c r="B10122" s="33" t="s">
        <v>6268</v>
      </c>
      <c r="C10122" s="1" t="s">
        <v>10287</v>
      </c>
      <c r="D10122" s="1" t="s">
        <v>6690</v>
      </c>
      <c r="E10122" s="1" t="s">
        <v>6698</v>
      </c>
      <c r="F10122" s="62">
        <v>5801.2052632575233</v>
      </c>
      <c r="G10122" s="62">
        <v>61.221143292570822</v>
      </c>
      <c r="H10122" s="62">
        <v>62.64721247467314</v>
      </c>
      <c r="I10122" s="62">
        <v>1817.82</v>
      </c>
      <c r="J10122" s="62">
        <v>1883.6648252032521</v>
      </c>
      <c r="K10122" s="62">
        <v>1817.82</v>
      </c>
      <c r="L10122" s="62">
        <v>113881.35578071032</v>
      </c>
      <c r="M10122" s="63">
        <v>5932.3674855798299</v>
      </c>
      <c r="N10122" s="64">
        <f>GP_need_index[[#This Row],[Normalised weighted population]]/GP_need_index[[#This Row],[Registered population]]</f>
        <v>1.0226094779222923</v>
      </c>
    </row>
    <row r="10123" spans="1:14" x14ac:dyDescent="0.2">
      <c r="A10123" s="46" t="s">
        <v>13248</v>
      </c>
      <c r="B10123" s="33" t="s">
        <v>4662</v>
      </c>
      <c r="C10123" s="1" t="s">
        <v>10288</v>
      </c>
      <c r="D10123" s="1" t="s">
        <v>6690</v>
      </c>
      <c r="E10123" s="1" t="s">
        <v>6695</v>
      </c>
      <c r="F10123" s="62">
        <v>2536.666666666667</v>
      </c>
      <c r="G10123" s="62">
        <v>25.622646375109543</v>
      </c>
      <c r="H10123" s="62">
        <v>25.433874862948045</v>
      </c>
      <c r="I10123" s="62">
        <v>2218.8739999999998</v>
      </c>
      <c r="J10123" s="62">
        <v>2052.8664414990858</v>
      </c>
      <c r="K10123" s="62">
        <v>2218.8739999999998</v>
      </c>
      <c r="L10123" s="62">
        <v>56434.563652648976</v>
      </c>
      <c r="M10123" s="63">
        <v>2915.4521033919987</v>
      </c>
      <c r="N10123" s="68">
        <f>GP_need_index[[#This Row],[Normalised weighted population]]/GP_need_index[[#This Row],[Registered population]]</f>
        <v>1.1493240880651767</v>
      </c>
    </row>
    <row r="10124" spans="1:14" hidden="1" x14ac:dyDescent="0.2">
      <c r="A10124" s="46" t="s">
        <v>13249</v>
      </c>
      <c r="B10124" s="33" t="s">
        <v>4662</v>
      </c>
      <c r="C10124" s="1" t="s">
        <v>10288</v>
      </c>
      <c r="D10124" s="1" t="s">
        <v>6690</v>
      </c>
      <c r="E10124" s="1" t="s">
        <v>6695</v>
      </c>
      <c r="F10124" s="62">
        <v>2539.9780447564453</v>
      </c>
      <c r="G10124" s="62">
        <v>25.622646375109543</v>
      </c>
      <c r="H10124" s="62">
        <v>25.433874862948045</v>
      </c>
      <c r="I10124" s="62">
        <v>2218.8739999999998</v>
      </c>
      <c r="J10124" s="62">
        <v>2052.8664414990858</v>
      </c>
      <c r="K10124" s="62">
        <v>2218.8739999999998</v>
      </c>
      <c r="L10124" s="62">
        <v>56434.563652648976</v>
      </c>
      <c r="M10124" s="63">
        <v>2927.9431324722977</v>
      </c>
      <c r="N10124" s="64">
        <f>GP_need_index[[#This Row],[Normalised weighted population]]/GP_need_index[[#This Row],[Registered population]]</f>
        <v>1.1527434808016437</v>
      </c>
    </row>
    <row r="10125" spans="1:14" hidden="1" x14ac:dyDescent="0.2">
      <c r="A10125" s="46" t="s">
        <v>13250</v>
      </c>
      <c r="B10125" s="33" t="s">
        <v>4662</v>
      </c>
      <c r="C10125" s="1" t="s">
        <v>10288</v>
      </c>
      <c r="D10125" s="1" t="s">
        <v>6690</v>
      </c>
      <c r="E10125" s="1" t="s">
        <v>6695</v>
      </c>
      <c r="F10125" s="62">
        <v>2542.8089263993807</v>
      </c>
      <c r="G10125" s="62">
        <v>25.622646375109543</v>
      </c>
      <c r="H10125" s="62">
        <v>25.433874862948045</v>
      </c>
      <c r="I10125" s="62">
        <v>2218.8739999999998</v>
      </c>
      <c r="J10125" s="62">
        <v>2052.8664414990858</v>
      </c>
      <c r="K10125" s="62">
        <v>2218.8739999999998</v>
      </c>
      <c r="L10125" s="62">
        <v>56434.563652648976</v>
      </c>
      <c r="M10125" s="63">
        <v>2939.8189737092002</v>
      </c>
      <c r="N10125" s="64">
        <f>GP_need_index[[#This Row],[Normalised weighted population]]/GP_need_index[[#This Row],[Registered population]]</f>
        <v>1.1561305071679082</v>
      </c>
    </row>
    <row r="10126" spans="1:14" x14ac:dyDescent="0.2">
      <c r="A10126" s="46" t="s">
        <v>13248</v>
      </c>
      <c r="B10126" s="33" t="s">
        <v>4542</v>
      </c>
      <c r="C10126" s="1" t="s">
        <v>10289</v>
      </c>
      <c r="D10126" s="1" t="s">
        <v>6690</v>
      </c>
      <c r="E10126" s="1" t="s">
        <v>6693</v>
      </c>
      <c r="F10126" s="62">
        <v>7649.6666666666679</v>
      </c>
      <c r="G10126" s="62">
        <v>76.327930530277484</v>
      </c>
      <c r="H10126" s="62">
        <v>77.16634855102015</v>
      </c>
      <c r="I10126" s="62">
        <v>1974.88</v>
      </c>
      <c r="J10126" s="62">
        <v>1981.9108569553807</v>
      </c>
      <c r="K10126" s="62">
        <v>1974.88</v>
      </c>
      <c r="L10126" s="62">
        <v>152394.27842643869</v>
      </c>
      <c r="M10126" s="63">
        <v>7872.8033110682463</v>
      </c>
      <c r="N10126" s="68">
        <f>GP_need_index[[#This Row],[Normalised weighted population]]/GP_need_index[[#This Row],[Registered population]]</f>
        <v>1.0291694598110914</v>
      </c>
    </row>
    <row r="10127" spans="1:14" hidden="1" x14ac:dyDescent="0.2">
      <c r="A10127" s="46" t="s">
        <v>13249</v>
      </c>
      <c r="B10127" s="33" t="s">
        <v>4542</v>
      </c>
      <c r="C10127" s="1" t="s">
        <v>10289</v>
      </c>
      <c r="D10127" s="1" t="s">
        <v>6690</v>
      </c>
      <c r="E10127" s="1" t="s">
        <v>6693</v>
      </c>
      <c r="F10127" s="62">
        <v>7673.0386710925723</v>
      </c>
      <c r="G10127" s="62">
        <v>76.327930530277484</v>
      </c>
      <c r="H10127" s="62">
        <v>77.16634855102015</v>
      </c>
      <c r="I10127" s="62">
        <v>1974.88</v>
      </c>
      <c r="J10127" s="62">
        <v>1981.9108569553807</v>
      </c>
      <c r="K10127" s="62">
        <v>1974.88</v>
      </c>
      <c r="L10127" s="62">
        <v>152394.27842643869</v>
      </c>
      <c r="M10127" s="63">
        <v>7906.5337280377498</v>
      </c>
      <c r="N10127" s="64">
        <f>GP_need_index[[#This Row],[Normalised weighted population]]/GP_need_index[[#This Row],[Registered population]]</f>
        <v>1.0304305851897824</v>
      </c>
    </row>
    <row r="10128" spans="1:14" hidden="1" x14ac:dyDescent="0.2">
      <c r="A10128" s="46" t="s">
        <v>13250</v>
      </c>
      <c r="B10128" s="33" t="s">
        <v>4542</v>
      </c>
      <c r="C10128" s="1" t="s">
        <v>10289</v>
      </c>
      <c r="D10128" s="1" t="s">
        <v>6690</v>
      </c>
      <c r="E10128" s="1" t="s">
        <v>6693</v>
      </c>
      <c r="F10128" s="62">
        <v>7692.8269260473335</v>
      </c>
      <c r="G10128" s="62">
        <v>76.327930530277484</v>
      </c>
      <c r="H10128" s="62">
        <v>77.16634855102015</v>
      </c>
      <c r="I10128" s="62">
        <v>1974.88</v>
      </c>
      <c r="J10128" s="62">
        <v>1981.9108569553807</v>
      </c>
      <c r="K10128" s="62">
        <v>1974.88</v>
      </c>
      <c r="L10128" s="62">
        <v>152394.27842643869</v>
      </c>
      <c r="M10128" s="63">
        <v>7938.6029093845555</v>
      </c>
      <c r="N10128" s="64">
        <f>GP_need_index[[#This Row],[Normalised weighted population]]/GP_need_index[[#This Row],[Registered population]]</f>
        <v>1.0319487212828151</v>
      </c>
    </row>
    <row r="10129" spans="1:14" x14ac:dyDescent="0.2">
      <c r="A10129" s="46" t="s">
        <v>13248</v>
      </c>
      <c r="B10129" s="33" t="s">
        <v>4678</v>
      </c>
      <c r="C10129" s="1" t="s">
        <v>10290</v>
      </c>
      <c r="D10129" s="1" t="s">
        <v>6690</v>
      </c>
      <c r="E10129" s="1" t="s">
        <v>6689</v>
      </c>
      <c r="F10129" s="62">
        <v>3426.6666666666679</v>
      </c>
      <c r="G10129" s="62">
        <v>44.168507100208011</v>
      </c>
      <c r="H10129" s="62">
        <v>41.756275255192541</v>
      </c>
      <c r="I10129" s="62">
        <v>2047.731</v>
      </c>
      <c r="J10129" s="62">
        <v>2019.7315603621728</v>
      </c>
      <c r="K10129" s="62">
        <v>2047.731</v>
      </c>
      <c r="L10129" s="62">
        <v>85505.619284590677</v>
      </c>
      <c r="M10129" s="63">
        <v>4417.2847535323162</v>
      </c>
      <c r="N10129" s="68">
        <f>GP_need_index[[#This Row],[Normalised weighted population]]/GP_need_index[[#This Row],[Registered population]]</f>
        <v>1.2890908813810258</v>
      </c>
    </row>
    <row r="10130" spans="1:14" hidden="1" x14ac:dyDescent="0.2">
      <c r="A10130" s="46" t="s">
        <v>13249</v>
      </c>
      <c r="B10130" s="33" t="s">
        <v>4678</v>
      </c>
      <c r="C10130" s="1" t="s">
        <v>10290</v>
      </c>
      <c r="D10130" s="1" t="s">
        <v>6690</v>
      </c>
      <c r="E10130" s="1" t="s">
        <v>6689</v>
      </c>
      <c r="F10130" s="62">
        <v>3411.0523201209744</v>
      </c>
      <c r="G10130" s="62">
        <v>44.168507100208011</v>
      </c>
      <c r="H10130" s="62">
        <v>41.756275255192541</v>
      </c>
      <c r="I10130" s="62">
        <v>2047.731</v>
      </c>
      <c r="J10130" s="62">
        <v>2019.7315603621728</v>
      </c>
      <c r="K10130" s="62">
        <v>2047.731</v>
      </c>
      <c r="L10130" s="62">
        <v>85505.619284590677</v>
      </c>
      <c r="M10130" s="63">
        <v>4436.2102684629635</v>
      </c>
      <c r="N10130" s="64">
        <f>GP_need_index[[#This Row],[Normalised weighted population]]/GP_need_index[[#This Row],[Registered population]]</f>
        <v>1.3005400832742522</v>
      </c>
    </row>
    <row r="10131" spans="1:14" hidden="1" x14ac:dyDescent="0.2">
      <c r="A10131" s="46" t="s">
        <v>13250</v>
      </c>
      <c r="B10131" s="33" t="s">
        <v>4678</v>
      </c>
      <c r="C10131" s="1" t="s">
        <v>10290</v>
      </c>
      <c r="D10131" s="1" t="s">
        <v>6690</v>
      </c>
      <c r="E10131" s="1" t="s">
        <v>6689</v>
      </c>
      <c r="F10131" s="62">
        <v>3392.9015196253049</v>
      </c>
      <c r="G10131" s="62">
        <v>44.168507100208011</v>
      </c>
      <c r="H10131" s="62">
        <v>41.756275255192541</v>
      </c>
      <c r="I10131" s="62">
        <v>2047.731</v>
      </c>
      <c r="J10131" s="62">
        <v>2019.7315603621728</v>
      </c>
      <c r="K10131" s="62">
        <v>2047.731</v>
      </c>
      <c r="L10131" s="62">
        <v>85505.619284590677</v>
      </c>
      <c r="M10131" s="63">
        <v>4454.2036947209717</v>
      </c>
      <c r="N10131" s="64">
        <f>GP_need_index[[#This Row],[Normalised weighted population]]/GP_need_index[[#This Row],[Registered population]]</f>
        <v>1.3128007603394489</v>
      </c>
    </row>
    <row r="10132" spans="1:14" x14ac:dyDescent="0.2">
      <c r="A10132" s="46" t="s">
        <v>13248</v>
      </c>
      <c r="B10132" s="33" t="s">
        <v>4669</v>
      </c>
      <c r="C10132" s="1" t="s">
        <v>10291</v>
      </c>
      <c r="D10132" s="1" t="s">
        <v>6690</v>
      </c>
      <c r="E10132" s="1" t="s">
        <v>6695</v>
      </c>
      <c r="F10132" s="62">
        <v>4093.1666666666665</v>
      </c>
      <c r="G10132" s="62">
        <v>49.907094335003492</v>
      </c>
      <c r="H10132" s="62">
        <v>54.118680501406018</v>
      </c>
      <c r="I10132" s="62">
        <v>2233.9070000000002</v>
      </c>
      <c r="J10132" s="62">
        <v>2052.8664414990858</v>
      </c>
      <c r="K10132" s="62">
        <v>2233.9070000000002</v>
      </c>
      <c r="L10132" s="62">
        <v>120896.09920285443</v>
      </c>
      <c r="M10132" s="63">
        <v>6245.5836264148247</v>
      </c>
      <c r="N10132" s="68">
        <f>GP_need_index[[#This Row],[Normalised weighted population]]/GP_need_index[[#This Row],[Registered population]]</f>
        <v>1.525856173235431</v>
      </c>
    </row>
    <row r="10133" spans="1:14" hidden="1" x14ac:dyDescent="0.2">
      <c r="A10133" s="46" t="s">
        <v>13249</v>
      </c>
      <c r="B10133" s="33" t="s">
        <v>4669</v>
      </c>
      <c r="C10133" s="1" t="s">
        <v>10291</v>
      </c>
      <c r="D10133" s="1" t="s">
        <v>6690</v>
      </c>
      <c r="E10133" s="1" t="s">
        <v>6695</v>
      </c>
      <c r="F10133" s="62">
        <v>4092.0810701021273</v>
      </c>
      <c r="G10133" s="62">
        <v>49.907094335003492</v>
      </c>
      <c r="H10133" s="62">
        <v>54.118680501406018</v>
      </c>
      <c r="I10133" s="62">
        <v>2233.9070000000002</v>
      </c>
      <c r="J10133" s="62">
        <v>2052.8664414990858</v>
      </c>
      <c r="K10133" s="62">
        <v>2233.9070000000002</v>
      </c>
      <c r="L10133" s="62">
        <v>120896.09920285443</v>
      </c>
      <c r="M10133" s="63">
        <v>6272.342346480993</v>
      </c>
      <c r="N10133" s="64">
        <f>GP_need_index[[#This Row],[Normalised weighted population]]/GP_need_index[[#This Row],[Registered population]]</f>
        <v>1.5328001178443056</v>
      </c>
    </row>
    <row r="10134" spans="1:14" hidden="1" x14ac:dyDescent="0.2">
      <c r="A10134" s="46" t="s">
        <v>13250</v>
      </c>
      <c r="B10134" s="33" t="s">
        <v>4669</v>
      </c>
      <c r="C10134" s="1" t="s">
        <v>10291</v>
      </c>
      <c r="D10134" s="1" t="s">
        <v>6690</v>
      </c>
      <c r="E10134" s="1" t="s">
        <v>6695</v>
      </c>
      <c r="F10134" s="62">
        <v>4093.4304687137228</v>
      </c>
      <c r="G10134" s="62">
        <v>49.907094335003492</v>
      </c>
      <c r="H10134" s="62">
        <v>54.118680501406018</v>
      </c>
      <c r="I10134" s="62">
        <v>2233.9070000000002</v>
      </c>
      <c r="J10134" s="62">
        <v>2052.8664414990858</v>
      </c>
      <c r="K10134" s="62">
        <v>2233.9070000000002</v>
      </c>
      <c r="L10134" s="62">
        <v>120896.09920285443</v>
      </c>
      <c r="M10134" s="63">
        <v>6297.7831895985337</v>
      </c>
      <c r="N10134" s="64">
        <f>GP_need_index[[#This Row],[Normalised weighted population]]/GP_need_index[[#This Row],[Registered population]]</f>
        <v>1.5385098727663216</v>
      </c>
    </row>
    <row r="10135" spans="1:14" x14ac:dyDescent="0.2">
      <c r="A10135" s="46" t="s">
        <v>13248</v>
      </c>
      <c r="B10135" s="33" t="s">
        <v>4676</v>
      </c>
      <c r="C10135" s="1" t="s">
        <v>10292</v>
      </c>
      <c r="D10135" s="1" t="s">
        <v>6690</v>
      </c>
      <c r="E10135" s="1" t="s">
        <v>6689</v>
      </c>
      <c r="F10135" s="62">
        <v>3483.583333333333</v>
      </c>
      <c r="G10135" s="62">
        <v>48.370291971575014</v>
      </c>
      <c r="H10135" s="62">
        <v>48.390435326335641</v>
      </c>
      <c r="I10135" s="62">
        <v>1993.104</v>
      </c>
      <c r="J10135" s="62">
        <v>2019.7315603621728</v>
      </c>
      <c r="K10135" s="62">
        <v>1993.104</v>
      </c>
      <c r="L10135" s="62">
        <v>96447.170210660872</v>
      </c>
      <c r="M10135" s="63">
        <v>4982.5335230297069</v>
      </c>
      <c r="N10135" s="68">
        <f>GP_need_index[[#This Row],[Normalised weighted population]]/GP_need_index[[#This Row],[Registered population]]</f>
        <v>1.4302897465817404</v>
      </c>
    </row>
    <row r="10136" spans="1:14" hidden="1" x14ac:dyDescent="0.2">
      <c r="A10136" s="46" t="s">
        <v>13249</v>
      </c>
      <c r="B10136" s="33" t="s">
        <v>4676</v>
      </c>
      <c r="C10136" s="1" t="s">
        <v>10292</v>
      </c>
      <c r="D10136" s="1" t="s">
        <v>6690</v>
      </c>
      <c r="E10136" s="1" t="s">
        <v>6689</v>
      </c>
      <c r="F10136" s="62">
        <v>3463.8686248184736</v>
      </c>
      <c r="G10136" s="62">
        <v>48.370291971575014</v>
      </c>
      <c r="H10136" s="62">
        <v>48.390435326335641</v>
      </c>
      <c r="I10136" s="62">
        <v>1993.104</v>
      </c>
      <c r="J10136" s="62">
        <v>2019.7315603621728</v>
      </c>
      <c r="K10136" s="62">
        <v>1993.104</v>
      </c>
      <c r="L10136" s="62">
        <v>96447.170210660872</v>
      </c>
      <c r="M10136" s="63">
        <v>5003.8808026016541</v>
      </c>
      <c r="N10136" s="64">
        <f>GP_need_index[[#This Row],[Normalised weighted population]]/GP_need_index[[#This Row],[Registered population]]</f>
        <v>1.4445931253711697</v>
      </c>
    </row>
    <row r="10137" spans="1:14" hidden="1" x14ac:dyDescent="0.2">
      <c r="A10137" s="46" t="s">
        <v>13250</v>
      </c>
      <c r="B10137" s="33" t="s">
        <v>4676</v>
      </c>
      <c r="C10137" s="1" t="s">
        <v>10292</v>
      </c>
      <c r="D10137" s="1" t="s">
        <v>6690</v>
      </c>
      <c r="E10137" s="1" t="s">
        <v>6689</v>
      </c>
      <c r="F10137" s="62">
        <v>3444.023316718286</v>
      </c>
      <c r="G10137" s="62">
        <v>48.370291971575014</v>
      </c>
      <c r="H10137" s="62">
        <v>48.390435326335641</v>
      </c>
      <c r="I10137" s="62">
        <v>1993.104</v>
      </c>
      <c r="J10137" s="62">
        <v>2019.7315603621728</v>
      </c>
      <c r="K10137" s="62">
        <v>1993.104</v>
      </c>
      <c r="L10137" s="62">
        <v>96447.170210660872</v>
      </c>
      <c r="M10137" s="63">
        <v>5024.1767206886634</v>
      </c>
      <c r="N10137" s="64">
        <f>GP_need_index[[#This Row],[Normalised weighted population]]/GP_need_index[[#This Row],[Registered population]]</f>
        <v>1.4588103095295133</v>
      </c>
    </row>
    <row r="10138" spans="1:14" x14ac:dyDescent="0.2">
      <c r="A10138" s="46" t="s">
        <v>13248</v>
      </c>
      <c r="B10138" s="33" t="s">
        <v>6269</v>
      </c>
      <c r="C10138" s="1" t="s">
        <v>10293</v>
      </c>
      <c r="D10138" s="1" t="s">
        <v>6690</v>
      </c>
      <c r="E10138" s="1" t="s">
        <v>6700</v>
      </c>
      <c r="F10138" s="62">
        <v>9079.5</v>
      </c>
      <c r="G10138" s="62">
        <v>86.695754604889061</v>
      </c>
      <c r="H10138" s="62">
        <v>85.507723886111307</v>
      </c>
      <c r="I10138" s="62">
        <v>1845.385</v>
      </c>
      <c r="J10138" s="62">
        <v>1837.9827878378378</v>
      </c>
      <c r="K10138" s="62">
        <v>1845.385</v>
      </c>
      <c r="L10138" s="62">
        <v>157794.67104357152</v>
      </c>
      <c r="M10138" s="63">
        <v>8151.7916649371518</v>
      </c>
      <c r="N10138" s="68">
        <f>GP_need_index[[#This Row],[Normalised weighted population]]/GP_need_index[[#This Row],[Registered population]]</f>
        <v>0.89782385207744386</v>
      </c>
    </row>
    <row r="10139" spans="1:14" hidden="1" x14ac:dyDescent="0.2">
      <c r="A10139" s="46" t="s">
        <v>13249</v>
      </c>
      <c r="B10139" s="33" t="s">
        <v>6269</v>
      </c>
      <c r="C10139" s="1" t="s">
        <v>10293</v>
      </c>
      <c r="D10139" s="1" t="s">
        <v>6690</v>
      </c>
      <c r="E10139" s="1" t="s">
        <v>6700</v>
      </c>
      <c r="F10139" s="62">
        <v>9119.6619489737295</v>
      </c>
      <c r="G10139" s="62">
        <v>86.695754604889061</v>
      </c>
      <c r="H10139" s="62">
        <v>85.507723886111307</v>
      </c>
      <c r="I10139" s="62">
        <v>1845.385</v>
      </c>
      <c r="J10139" s="62">
        <v>1837.9827878378378</v>
      </c>
      <c r="K10139" s="62">
        <v>1845.385</v>
      </c>
      <c r="L10139" s="62">
        <v>157794.67104357152</v>
      </c>
      <c r="M10139" s="63">
        <v>8186.717385934181</v>
      </c>
      <c r="N10139" s="64">
        <f>GP_need_index[[#This Row],[Normalised weighted population]]/GP_need_index[[#This Row],[Registered population]]</f>
        <v>0.89769965506840566</v>
      </c>
    </row>
    <row r="10140" spans="1:14" hidden="1" x14ac:dyDescent="0.2">
      <c r="A10140" s="46" t="s">
        <v>13250</v>
      </c>
      <c r="B10140" s="33" t="s">
        <v>6269</v>
      </c>
      <c r="C10140" s="1" t="s">
        <v>10293</v>
      </c>
      <c r="D10140" s="1" t="s">
        <v>6690</v>
      </c>
      <c r="E10140" s="1" t="s">
        <v>6700</v>
      </c>
      <c r="F10140" s="62">
        <v>9149.595357665341</v>
      </c>
      <c r="G10140" s="62">
        <v>86.695754604889061</v>
      </c>
      <c r="H10140" s="62">
        <v>85.507723886111307</v>
      </c>
      <c r="I10140" s="62">
        <v>1845.385</v>
      </c>
      <c r="J10140" s="62">
        <v>1837.9827878378378</v>
      </c>
      <c r="K10140" s="62">
        <v>1845.385</v>
      </c>
      <c r="L10140" s="62">
        <v>157794.67104357152</v>
      </c>
      <c r="M10140" s="63">
        <v>8219.923002139114</v>
      </c>
      <c r="N10140" s="64">
        <f>GP_need_index[[#This Row],[Normalised weighted population]]/GP_need_index[[#This Row],[Registered population]]</f>
        <v>0.89839197044409547</v>
      </c>
    </row>
    <row r="10141" spans="1:14" x14ac:dyDescent="0.2">
      <c r="A10141" s="46" t="s">
        <v>13248</v>
      </c>
      <c r="B10141" s="33" t="s">
        <v>6249</v>
      </c>
      <c r="C10141" s="1" t="s">
        <v>10294</v>
      </c>
      <c r="D10141" s="1" t="s">
        <v>6690</v>
      </c>
      <c r="E10141" s="1" t="s">
        <v>6700</v>
      </c>
      <c r="F10141" s="62">
        <v>7297.9166666666661</v>
      </c>
      <c r="G10141" s="62">
        <v>62.771755161552235</v>
      </c>
      <c r="H10141" s="62">
        <v>59.098225865472457</v>
      </c>
      <c r="I10141" s="62">
        <v>1800.079</v>
      </c>
      <c r="J10141" s="62">
        <v>1837.9827878378378</v>
      </c>
      <c r="K10141" s="62">
        <v>1800.079</v>
      </c>
      <c r="L10141" s="62">
        <v>106381.4753176938</v>
      </c>
      <c r="M10141" s="63">
        <v>5495.7472141694543</v>
      </c>
      <c r="N10141" s="68">
        <f>GP_need_index[[#This Row],[Normalised weighted population]]/GP_need_index[[#This Row],[Registered population]]</f>
        <v>0.75305699765953138</v>
      </c>
    </row>
    <row r="10142" spans="1:14" hidden="1" x14ac:dyDescent="0.2">
      <c r="A10142" s="46" t="s">
        <v>13249</v>
      </c>
      <c r="B10142" s="33" t="s">
        <v>6249</v>
      </c>
      <c r="C10142" s="1" t="s">
        <v>10294</v>
      </c>
      <c r="D10142" s="1" t="s">
        <v>6690</v>
      </c>
      <c r="E10142" s="1" t="s">
        <v>6700</v>
      </c>
      <c r="F10142" s="62">
        <v>7332.7266493906327</v>
      </c>
      <c r="G10142" s="62">
        <v>62.771755161552235</v>
      </c>
      <c r="H10142" s="62">
        <v>59.098225865472457</v>
      </c>
      <c r="I10142" s="62">
        <v>1800.079</v>
      </c>
      <c r="J10142" s="62">
        <v>1837.9827878378378</v>
      </c>
      <c r="K10142" s="62">
        <v>1800.079</v>
      </c>
      <c r="L10142" s="62">
        <v>106381.4753176938</v>
      </c>
      <c r="M10142" s="63">
        <v>5519.2933181134349</v>
      </c>
      <c r="N10142" s="64">
        <f>GP_need_index[[#This Row],[Normalised weighted population]]/GP_need_index[[#This Row],[Registered population]]</f>
        <v>0.75269317704241734</v>
      </c>
    </row>
    <row r="10143" spans="1:14" hidden="1" x14ac:dyDescent="0.2">
      <c r="A10143" s="46" t="s">
        <v>13250</v>
      </c>
      <c r="B10143" s="33" t="s">
        <v>6249</v>
      </c>
      <c r="C10143" s="1" t="s">
        <v>10294</v>
      </c>
      <c r="D10143" s="1" t="s">
        <v>6690</v>
      </c>
      <c r="E10143" s="1" t="s">
        <v>6700</v>
      </c>
      <c r="F10143" s="62">
        <v>7359.2953234510715</v>
      </c>
      <c r="G10143" s="62">
        <v>62.771755161552235</v>
      </c>
      <c r="H10143" s="62">
        <v>59.098225865472457</v>
      </c>
      <c r="I10143" s="62">
        <v>1800.079</v>
      </c>
      <c r="J10143" s="62">
        <v>1837.9827878378378</v>
      </c>
      <c r="K10143" s="62">
        <v>1800.079</v>
      </c>
      <c r="L10143" s="62">
        <v>106381.4753176938</v>
      </c>
      <c r="M10143" s="63">
        <v>5541.6797676516344</v>
      </c>
      <c r="N10143" s="64">
        <f>GP_need_index[[#This Row],[Normalised weighted population]]/GP_need_index[[#This Row],[Registered population]]</f>
        <v>0.75301771760572811</v>
      </c>
    </row>
    <row r="10144" spans="1:14" x14ac:dyDescent="0.2">
      <c r="A10144" s="46" t="s">
        <v>13248</v>
      </c>
      <c r="B10144" s="33" t="s">
        <v>4644</v>
      </c>
      <c r="C10144" s="1" t="s">
        <v>10295</v>
      </c>
      <c r="D10144" s="1" t="s">
        <v>6690</v>
      </c>
      <c r="E10144" s="1" t="s">
        <v>6696</v>
      </c>
      <c r="F10144" s="62">
        <v>5467.0833333333339</v>
      </c>
      <c r="G10144" s="62">
        <v>52.552280552671085</v>
      </c>
      <c r="H10144" s="62">
        <v>50.972623449602828</v>
      </c>
      <c r="I10144" s="62">
        <v>2001.806</v>
      </c>
      <c r="J10144" s="62">
        <v>2040.3225349462366</v>
      </c>
      <c r="K10144" s="62">
        <v>2001.806</v>
      </c>
      <c r="L10144" s="62">
        <v>102037.30345715563</v>
      </c>
      <c r="M10144" s="63">
        <v>5271.3240208538127</v>
      </c>
      <c r="N10144" s="68">
        <f>GP_need_index[[#This Row],[Normalised weighted population]]/GP_need_index[[#This Row],[Registered population]]</f>
        <v>0.96419309885291893</v>
      </c>
    </row>
    <row r="10145" spans="1:14" hidden="1" x14ac:dyDescent="0.2">
      <c r="A10145" s="46" t="s">
        <v>13249</v>
      </c>
      <c r="B10145" s="33" t="s">
        <v>4644</v>
      </c>
      <c r="C10145" s="1" t="s">
        <v>10295</v>
      </c>
      <c r="D10145" s="1" t="s">
        <v>6690</v>
      </c>
      <c r="E10145" s="1" t="s">
        <v>6696</v>
      </c>
      <c r="F10145" s="62">
        <v>5487.6212419949716</v>
      </c>
      <c r="G10145" s="62">
        <v>52.552280552671085</v>
      </c>
      <c r="H10145" s="62">
        <v>50.972623449602828</v>
      </c>
      <c r="I10145" s="62">
        <v>2001.806</v>
      </c>
      <c r="J10145" s="62">
        <v>2040.3225349462366</v>
      </c>
      <c r="K10145" s="62">
        <v>2001.806</v>
      </c>
      <c r="L10145" s="62">
        <v>102037.30345715563</v>
      </c>
      <c r="M10145" s="63">
        <v>5293.9086009810453</v>
      </c>
      <c r="N10145" s="64">
        <f>GP_need_index[[#This Row],[Normalised weighted population]]/GP_need_index[[#This Row],[Registered population]]</f>
        <v>0.96470007085556364</v>
      </c>
    </row>
    <row r="10146" spans="1:14" hidden="1" x14ac:dyDescent="0.2">
      <c r="A10146" s="46" t="s">
        <v>13250</v>
      </c>
      <c r="B10146" s="33" t="s">
        <v>4644</v>
      </c>
      <c r="C10146" s="1" t="s">
        <v>10295</v>
      </c>
      <c r="D10146" s="1" t="s">
        <v>6690</v>
      </c>
      <c r="E10146" s="1" t="s">
        <v>6696</v>
      </c>
      <c r="F10146" s="62">
        <v>5507.9582915258143</v>
      </c>
      <c r="G10146" s="62">
        <v>52.552280552671085</v>
      </c>
      <c r="H10146" s="62">
        <v>50.972623449602828</v>
      </c>
      <c r="I10146" s="62">
        <v>2001.806</v>
      </c>
      <c r="J10146" s="62">
        <v>2040.3225349462366</v>
      </c>
      <c r="K10146" s="62">
        <v>2001.806</v>
      </c>
      <c r="L10146" s="62">
        <v>102037.30345715563</v>
      </c>
      <c r="M10146" s="63">
        <v>5315.3808821092771</v>
      </c>
      <c r="N10146" s="64">
        <f>GP_need_index[[#This Row],[Normalised weighted population]]/GP_need_index[[#This Row],[Registered population]]</f>
        <v>0.96503651639613464</v>
      </c>
    </row>
    <row r="10147" spans="1:14" x14ac:dyDescent="0.2">
      <c r="A10147" s="46" t="s">
        <v>13248</v>
      </c>
      <c r="B10147" s="33" t="s">
        <v>4651</v>
      </c>
      <c r="C10147" s="1" t="s">
        <v>10296</v>
      </c>
      <c r="D10147" s="1" t="s">
        <v>6690</v>
      </c>
      <c r="E10147" s="1" t="s">
        <v>6701</v>
      </c>
      <c r="F10147" s="62">
        <v>4096.0833333333339</v>
      </c>
      <c r="G10147" s="62">
        <v>53.050955783086444</v>
      </c>
      <c r="H10147" s="62">
        <v>57.656680919827963</v>
      </c>
      <c r="I10147" s="62">
        <v>1963.44</v>
      </c>
      <c r="J10147" s="62">
        <v>1970.7535150375943</v>
      </c>
      <c r="K10147" s="62">
        <v>1963.44</v>
      </c>
      <c r="L10147" s="62">
        <v>113205.43358522702</v>
      </c>
      <c r="M10147" s="63">
        <v>5848.2780427409461</v>
      </c>
      <c r="N10147" s="68">
        <f>GP_need_index[[#This Row],[Normalised weighted population]]/GP_need_index[[#This Row],[Registered population]]</f>
        <v>1.4277732084082628</v>
      </c>
    </row>
    <row r="10148" spans="1:14" hidden="1" x14ac:dyDescent="0.2">
      <c r="A10148" s="46" t="s">
        <v>13249</v>
      </c>
      <c r="B10148" s="33" t="s">
        <v>4651</v>
      </c>
      <c r="C10148" s="1" t="s">
        <v>10296</v>
      </c>
      <c r="D10148" s="1" t="s">
        <v>6690</v>
      </c>
      <c r="E10148" s="1" t="s">
        <v>6701</v>
      </c>
      <c r="F10148" s="62">
        <v>4081.5348035627635</v>
      </c>
      <c r="G10148" s="62">
        <v>53.050955783086444</v>
      </c>
      <c r="H10148" s="62">
        <v>57.656680919827963</v>
      </c>
      <c r="I10148" s="62">
        <v>1963.44</v>
      </c>
      <c r="J10148" s="62">
        <v>1970.7535150375943</v>
      </c>
      <c r="K10148" s="62">
        <v>1963.44</v>
      </c>
      <c r="L10148" s="62">
        <v>113205.43358522702</v>
      </c>
      <c r="M10148" s="63">
        <v>5873.3345377581554</v>
      </c>
      <c r="N10148" s="64">
        <f>GP_need_index[[#This Row],[Normalised weighted population]]/GP_need_index[[#This Row],[Registered population]]</f>
        <v>1.4390014591156575</v>
      </c>
    </row>
    <row r="10149" spans="1:14" hidden="1" x14ac:dyDescent="0.2">
      <c r="A10149" s="46" t="s">
        <v>13250</v>
      </c>
      <c r="B10149" s="33" t="s">
        <v>4651</v>
      </c>
      <c r="C10149" s="1" t="s">
        <v>10296</v>
      </c>
      <c r="D10149" s="1" t="s">
        <v>6690</v>
      </c>
      <c r="E10149" s="1" t="s">
        <v>6701</v>
      </c>
      <c r="F10149" s="62">
        <v>4068.3186892668941</v>
      </c>
      <c r="G10149" s="62">
        <v>53.050955783086444</v>
      </c>
      <c r="H10149" s="62">
        <v>57.656680919827963</v>
      </c>
      <c r="I10149" s="62">
        <v>1963.44</v>
      </c>
      <c r="J10149" s="62">
        <v>1970.7535150375943</v>
      </c>
      <c r="K10149" s="62">
        <v>1963.44</v>
      </c>
      <c r="L10149" s="62">
        <v>113205.43358522702</v>
      </c>
      <c r="M10149" s="63">
        <v>5897.1569910456046</v>
      </c>
      <c r="N10149" s="64">
        <f>GP_need_index[[#This Row],[Normalised weighted population]]/GP_need_index[[#This Row],[Registered population]]</f>
        <v>1.4495317209547969</v>
      </c>
    </row>
    <row r="10150" spans="1:14" x14ac:dyDescent="0.2">
      <c r="A10150" s="46" t="s">
        <v>13248</v>
      </c>
      <c r="B10150" s="33" t="s">
        <v>6270</v>
      </c>
      <c r="C10150" s="1" t="s">
        <v>10297</v>
      </c>
      <c r="D10150" s="1" t="s">
        <v>6690</v>
      </c>
      <c r="E10150" s="1" t="s">
        <v>6701</v>
      </c>
      <c r="F10150" s="62">
        <v>6114.166666666667</v>
      </c>
      <c r="G10150" s="62">
        <v>46.68187173425035</v>
      </c>
      <c r="H10150" s="62">
        <v>44.488764824223132</v>
      </c>
      <c r="I10150" s="62">
        <v>1876.2049999999999</v>
      </c>
      <c r="J10150" s="62">
        <v>1970.7535150375943</v>
      </c>
      <c r="K10150" s="62">
        <v>1876.2049999999999</v>
      </c>
      <c r="L10150" s="62">
        <v>83470.043007031563</v>
      </c>
      <c r="M10150" s="63">
        <v>4312.1253484458903</v>
      </c>
      <c r="N10150" s="68">
        <f>GP_need_index[[#This Row],[Normalised weighted population]]/GP_need_index[[#This Row],[Registered population]]</f>
        <v>0.70526787762506038</v>
      </c>
    </row>
    <row r="10151" spans="1:14" hidden="1" x14ac:dyDescent="0.2">
      <c r="A10151" s="46" t="s">
        <v>13249</v>
      </c>
      <c r="B10151" s="33" t="s">
        <v>6270</v>
      </c>
      <c r="C10151" s="1" t="s">
        <v>10297</v>
      </c>
      <c r="D10151" s="1" t="s">
        <v>6690</v>
      </c>
      <c r="E10151" s="1" t="s">
        <v>6701</v>
      </c>
      <c r="F10151" s="62">
        <v>6113.7750305551635</v>
      </c>
      <c r="G10151" s="62">
        <v>46.68187173425035</v>
      </c>
      <c r="H10151" s="62">
        <v>44.488764824223132</v>
      </c>
      <c r="I10151" s="62">
        <v>1876.2049999999999</v>
      </c>
      <c r="J10151" s="62">
        <v>1970.7535150375943</v>
      </c>
      <c r="K10151" s="62">
        <v>1876.2049999999999</v>
      </c>
      <c r="L10151" s="62">
        <v>83470.043007031563</v>
      </c>
      <c r="M10151" s="63">
        <v>4330.6003160375949</v>
      </c>
      <c r="N10151" s="64">
        <f>GP_need_index[[#This Row],[Normalised weighted population]]/GP_need_index[[#This Row],[Registered population]]</f>
        <v>0.70833491490843314</v>
      </c>
    </row>
    <row r="10152" spans="1:14" hidden="1" x14ac:dyDescent="0.2">
      <c r="A10152" s="46" t="s">
        <v>13250</v>
      </c>
      <c r="B10152" s="33" t="s">
        <v>6270</v>
      </c>
      <c r="C10152" s="1" t="s">
        <v>10297</v>
      </c>
      <c r="D10152" s="1" t="s">
        <v>6690</v>
      </c>
      <c r="E10152" s="1" t="s">
        <v>6701</v>
      </c>
      <c r="F10152" s="62">
        <v>6110.5632139114432</v>
      </c>
      <c r="G10152" s="62">
        <v>46.68187173425035</v>
      </c>
      <c r="H10152" s="62">
        <v>44.488764824223132</v>
      </c>
      <c r="I10152" s="62">
        <v>1876.2049999999999</v>
      </c>
      <c r="J10152" s="62">
        <v>1970.7535150375943</v>
      </c>
      <c r="K10152" s="62">
        <v>1876.2049999999999</v>
      </c>
      <c r="L10152" s="62">
        <v>83470.043007031563</v>
      </c>
      <c r="M10152" s="63">
        <v>4348.1653845812298</v>
      </c>
      <c r="N10152" s="64">
        <f>GP_need_index[[#This Row],[Normalised weighted population]]/GP_need_index[[#This Row],[Registered population]]</f>
        <v>0.71158176953019658</v>
      </c>
    </row>
    <row r="10153" spans="1:14" x14ac:dyDescent="0.2">
      <c r="A10153" s="46" t="s">
        <v>13248</v>
      </c>
      <c r="B10153" s="33" t="s">
        <v>4634</v>
      </c>
      <c r="C10153" s="1" t="s">
        <v>10298</v>
      </c>
      <c r="D10153" s="1" t="s">
        <v>6676</v>
      </c>
      <c r="E10153" s="1" t="s">
        <v>6677</v>
      </c>
      <c r="F10153" s="62">
        <v>9669.75</v>
      </c>
      <c r="G10153" s="62">
        <v>94.81902077670992</v>
      </c>
      <c r="H10153" s="62">
        <v>94.59308042653484</v>
      </c>
      <c r="I10153" s="62">
        <v>2079.5279999999998</v>
      </c>
      <c r="J10153" s="62">
        <v>1999.7459125722542</v>
      </c>
      <c r="K10153" s="62">
        <v>2079.5279999999998</v>
      </c>
      <c r="L10153" s="62">
        <v>196708.95935323113</v>
      </c>
      <c r="M10153" s="63">
        <v>10162.133135860786</v>
      </c>
      <c r="N10153" s="68">
        <f>GP_need_index[[#This Row],[Normalised weighted population]]/GP_need_index[[#This Row],[Registered population]]</f>
        <v>1.0509199447618383</v>
      </c>
    </row>
    <row r="10154" spans="1:14" hidden="1" x14ac:dyDescent="0.2">
      <c r="A10154" s="46" t="s">
        <v>13249</v>
      </c>
      <c r="B10154" s="33" t="s">
        <v>4634</v>
      </c>
      <c r="C10154" s="1" t="s">
        <v>10298</v>
      </c>
      <c r="D10154" s="1" t="s">
        <v>6676</v>
      </c>
      <c r="E10154" s="1" t="s">
        <v>6677</v>
      </c>
      <c r="F10154" s="62">
        <v>9720.0935844284941</v>
      </c>
      <c r="G10154" s="62">
        <v>94.81902077670992</v>
      </c>
      <c r="H10154" s="62">
        <v>94.59308042653484</v>
      </c>
      <c r="I10154" s="62">
        <v>2079.5279999999998</v>
      </c>
      <c r="J10154" s="62">
        <v>1999.7459125722542</v>
      </c>
      <c r="K10154" s="62">
        <v>2079.5279999999998</v>
      </c>
      <c r="L10154" s="62">
        <v>196708.95935323113</v>
      </c>
      <c r="M10154" s="63">
        <v>10205.672009426989</v>
      </c>
      <c r="N10154" s="64">
        <f>GP_need_index[[#This Row],[Normalised weighted population]]/GP_need_index[[#This Row],[Registered population]]</f>
        <v>1.0499561471071006</v>
      </c>
    </row>
    <row r="10155" spans="1:14" hidden="1" x14ac:dyDescent="0.2">
      <c r="A10155" s="46" t="s">
        <v>13250</v>
      </c>
      <c r="B10155" s="33" t="s">
        <v>4634</v>
      </c>
      <c r="C10155" s="1" t="s">
        <v>10298</v>
      </c>
      <c r="D10155" s="1" t="s">
        <v>6676</v>
      </c>
      <c r="E10155" s="1" t="s">
        <v>6677</v>
      </c>
      <c r="F10155" s="62">
        <v>9767.7536710452405</v>
      </c>
      <c r="G10155" s="62">
        <v>94.81902077670992</v>
      </c>
      <c r="H10155" s="62">
        <v>94.59308042653484</v>
      </c>
      <c r="I10155" s="62">
        <v>2079.5279999999998</v>
      </c>
      <c r="J10155" s="62">
        <v>1999.7459125722542</v>
      </c>
      <c r="K10155" s="62">
        <v>2079.5279999999998</v>
      </c>
      <c r="L10155" s="62">
        <v>196708.95935323113</v>
      </c>
      <c r="M10155" s="63">
        <v>10247.066577222953</v>
      </c>
      <c r="N10155" s="64">
        <f>GP_need_index[[#This Row],[Normalised weighted population]]/GP_need_index[[#This Row],[Registered population]]</f>
        <v>1.0490709453083926</v>
      </c>
    </row>
    <row r="10156" spans="1:14" x14ac:dyDescent="0.2">
      <c r="A10156" s="46" t="s">
        <v>13248</v>
      </c>
      <c r="B10156" s="33" t="s">
        <v>4636</v>
      </c>
      <c r="C10156" s="1" t="s">
        <v>10299</v>
      </c>
      <c r="D10156" s="1" t="s">
        <v>6676</v>
      </c>
      <c r="E10156" s="1" t="s">
        <v>6678</v>
      </c>
      <c r="F10156" s="62">
        <v>4822.5</v>
      </c>
      <c r="G10156" s="62">
        <v>32.452990252080596</v>
      </c>
      <c r="H10156" s="62">
        <v>32.506533132195543</v>
      </c>
      <c r="I10156" s="62">
        <v>2155.5610000000001</v>
      </c>
      <c r="J10156" s="62">
        <v>1953.3317031249996</v>
      </c>
      <c r="K10156" s="62">
        <v>2155.5610000000001</v>
      </c>
      <c r="L10156" s="62">
        <v>70069.815064968556</v>
      </c>
      <c r="M10156" s="63">
        <v>3619.8594707458506</v>
      </c>
      <c r="N10156" s="68">
        <f>GP_need_index[[#This Row],[Normalised weighted population]]/GP_need_index[[#This Row],[Registered population]]</f>
        <v>0.75061886381458798</v>
      </c>
    </row>
    <row r="10157" spans="1:14" hidden="1" x14ac:dyDescent="0.2">
      <c r="A10157" s="46" t="s">
        <v>13249</v>
      </c>
      <c r="B10157" s="33" t="s">
        <v>4636</v>
      </c>
      <c r="C10157" s="1" t="s">
        <v>10299</v>
      </c>
      <c r="D10157" s="1" t="s">
        <v>6676</v>
      </c>
      <c r="E10157" s="1" t="s">
        <v>6678</v>
      </c>
      <c r="F10157" s="62">
        <v>4867.776831943861</v>
      </c>
      <c r="G10157" s="62">
        <v>32.452990252080596</v>
      </c>
      <c r="H10157" s="62">
        <v>32.506533132195543</v>
      </c>
      <c r="I10157" s="62">
        <v>2155.5610000000001</v>
      </c>
      <c r="J10157" s="62">
        <v>1953.3317031249996</v>
      </c>
      <c r="K10157" s="62">
        <v>2155.5610000000001</v>
      </c>
      <c r="L10157" s="62">
        <v>70069.815064968556</v>
      </c>
      <c r="M10157" s="63">
        <v>3635.3684787186021</v>
      </c>
      <c r="N10157" s="64">
        <f>GP_need_index[[#This Row],[Normalised weighted population]]/GP_need_index[[#This Row],[Registered population]]</f>
        <v>0.74682316059811671</v>
      </c>
    </row>
    <row r="10158" spans="1:14" hidden="1" x14ac:dyDescent="0.2">
      <c r="A10158" s="46" t="s">
        <v>13250</v>
      </c>
      <c r="B10158" s="33" t="s">
        <v>4636</v>
      </c>
      <c r="C10158" s="1" t="s">
        <v>10299</v>
      </c>
      <c r="D10158" s="1" t="s">
        <v>6676</v>
      </c>
      <c r="E10158" s="1" t="s">
        <v>6678</v>
      </c>
      <c r="F10158" s="62">
        <v>4911.0951228691838</v>
      </c>
      <c r="G10158" s="62">
        <v>32.452990252080596</v>
      </c>
      <c r="H10158" s="62">
        <v>32.506533132195543</v>
      </c>
      <c r="I10158" s="62">
        <v>2155.5610000000001</v>
      </c>
      <c r="J10158" s="62">
        <v>1953.3317031249996</v>
      </c>
      <c r="K10158" s="62">
        <v>2155.5610000000001</v>
      </c>
      <c r="L10158" s="62">
        <v>70069.815064968556</v>
      </c>
      <c r="M10158" s="63">
        <v>3650.1136622613053</v>
      </c>
      <c r="N10158" s="64">
        <f>GP_need_index[[#This Row],[Normalised weighted population]]/GP_need_index[[#This Row],[Registered population]]</f>
        <v>0.74323823321280291</v>
      </c>
    </row>
    <row r="10159" spans="1:14" x14ac:dyDescent="0.2">
      <c r="A10159" s="46" t="s">
        <v>13248</v>
      </c>
      <c r="B10159" s="33" t="s">
        <v>4632</v>
      </c>
      <c r="C10159" s="1" t="s">
        <v>10300</v>
      </c>
      <c r="D10159" s="1" t="s">
        <v>6676</v>
      </c>
      <c r="E10159" s="1" t="s">
        <v>6677</v>
      </c>
      <c r="F10159" s="62">
        <v>12198</v>
      </c>
      <c r="G10159" s="62">
        <v>133.86579906487677</v>
      </c>
      <c r="H10159" s="62">
        <v>137.65519952067115</v>
      </c>
      <c r="I10159" s="62">
        <v>2036.0550000000001</v>
      </c>
      <c r="J10159" s="62">
        <v>1999.7459125722542</v>
      </c>
      <c r="K10159" s="62">
        <v>2036.0550000000001</v>
      </c>
      <c r="L10159" s="62">
        <v>280273.5572600601</v>
      </c>
      <c r="M10159" s="63">
        <v>14479.143261713605</v>
      </c>
      <c r="N10159" s="68">
        <f>GP_need_index[[#This Row],[Normalised weighted population]]/GP_need_index[[#This Row],[Registered population]]</f>
        <v>1.1870096131918024</v>
      </c>
    </row>
    <row r="10160" spans="1:14" hidden="1" x14ac:dyDescent="0.2">
      <c r="A10160" s="46" t="s">
        <v>13249</v>
      </c>
      <c r="B10160" s="33" t="s">
        <v>4632</v>
      </c>
      <c r="C10160" s="1" t="s">
        <v>10300</v>
      </c>
      <c r="D10160" s="1" t="s">
        <v>6676</v>
      </c>
      <c r="E10160" s="1" t="s">
        <v>6677</v>
      </c>
      <c r="F10160" s="62">
        <v>12255.390774697706</v>
      </c>
      <c r="G10160" s="62">
        <v>133.86579906487677</v>
      </c>
      <c r="H10160" s="62">
        <v>137.65519952067115</v>
      </c>
      <c r="I10160" s="62">
        <v>2036.0550000000001</v>
      </c>
      <c r="J10160" s="62">
        <v>1999.7459125722542</v>
      </c>
      <c r="K10160" s="62">
        <v>2036.0550000000001</v>
      </c>
      <c r="L10160" s="62">
        <v>280273.5572600601</v>
      </c>
      <c r="M10160" s="63">
        <v>14541.178031322566</v>
      </c>
      <c r="N10160" s="64">
        <f>GP_need_index[[#This Row],[Normalised weighted population]]/GP_need_index[[#This Row],[Registered population]]</f>
        <v>1.1865128006643462</v>
      </c>
    </row>
    <row r="10161" spans="1:14" hidden="1" x14ac:dyDescent="0.2">
      <c r="A10161" s="46" t="s">
        <v>13250</v>
      </c>
      <c r="B10161" s="33" t="s">
        <v>4632</v>
      </c>
      <c r="C10161" s="1" t="s">
        <v>10300</v>
      </c>
      <c r="D10161" s="1" t="s">
        <v>6676</v>
      </c>
      <c r="E10161" s="1" t="s">
        <v>6677</v>
      </c>
      <c r="F10161" s="62">
        <v>12309.777543767574</v>
      </c>
      <c r="G10161" s="62">
        <v>133.86579906487677</v>
      </c>
      <c r="H10161" s="62">
        <v>137.65519952067115</v>
      </c>
      <c r="I10161" s="62">
        <v>2036.0550000000001</v>
      </c>
      <c r="J10161" s="62">
        <v>1999.7459125722542</v>
      </c>
      <c r="K10161" s="62">
        <v>2036.0550000000001</v>
      </c>
      <c r="L10161" s="62">
        <v>280273.5572600601</v>
      </c>
      <c r="M10161" s="63">
        <v>14600.157565379193</v>
      </c>
      <c r="N10161" s="64">
        <f>GP_need_index[[#This Row],[Normalised weighted population]]/GP_need_index[[#This Row],[Registered population]]</f>
        <v>1.1860618531462608</v>
      </c>
    </row>
    <row r="10162" spans="1:14" x14ac:dyDescent="0.2">
      <c r="A10162" s="46" t="s">
        <v>13248</v>
      </c>
      <c r="B10162" s="33" t="s">
        <v>4467</v>
      </c>
      <c r="C10162" s="1" t="s">
        <v>10301</v>
      </c>
      <c r="D10162" s="1" t="s">
        <v>6676</v>
      </c>
      <c r="E10162" s="1" t="s">
        <v>6680</v>
      </c>
      <c r="F10162" s="62">
        <v>6043.8333333333321</v>
      </c>
      <c r="G10162" s="62">
        <v>41.696178198114737</v>
      </c>
      <c r="H10162" s="62">
        <v>41.388716987365441</v>
      </c>
      <c r="I10162" s="62">
        <v>1825.9929999999999</v>
      </c>
      <c r="J10162" s="62">
        <v>1883.9910879518075</v>
      </c>
      <c r="K10162" s="62">
        <v>1825.9929999999999</v>
      </c>
      <c r="L10162" s="62">
        <v>75575.507497910381</v>
      </c>
      <c r="M10162" s="63">
        <v>3904.2876924832608</v>
      </c>
      <c r="N10162" s="68">
        <f>GP_need_index[[#This Row],[Normalised weighted population]]/GP_need_index[[#This Row],[Registered population]]</f>
        <v>0.64599526114495687</v>
      </c>
    </row>
    <row r="10163" spans="1:14" hidden="1" x14ac:dyDescent="0.2">
      <c r="A10163" s="46" t="s">
        <v>13249</v>
      </c>
      <c r="B10163" s="33" t="s">
        <v>4467</v>
      </c>
      <c r="C10163" s="1" t="s">
        <v>10301</v>
      </c>
      <c r="D10163" s="1" t="s">
        <v>6676</v>
      </c>
      <c r="E10163" s="1" t="s">
        <v>6680</v>
      </c>
      <c r="F10163" s="62">
        <v>6086.8025385797891</v>
      </c>
      <c r="G10163" s="62">
        <v>41.696178198114737</v>
      </c>
      <c r="H10163" s="62">
        <v>41.388716987365441</v>
      </c>
      <c r="I10163" s="62">
        <v>1825.9929999999999</v>
      </c>
      <c r="J10163" s="62">
        <v>1883.9910879518075</v>
      </c>
      <c r="K10163" s="62">
        <v>1825.9929999999999</v>
      </c>
      <c r="L10163" s="62">
        <v>75575.507497910381</v>
      </c>
      <c r="M10163" s="63">
        <v>3921.0153111767468</v>
      </c>
      <c r="N10163" s="64">
        <f>GP_need_index[[#This Row],[Normalised weighted population]]/GP_need_index[[#This Row],[Registered population]]</f>
        <v>0.64418309717200428</v>
      </c>
    </row>
    <row r="10164" spans="1:14" hidden="1" x14ac:dyDescent="0.2">
      <c r="A10164" s="46" t="s">
        <v>13250</v>
      </c>
      <c r="B10164" s="33" t="s">
        <v>4467</v>
      </c>
      <c r="C10164" s="1" t="s">
        <v>10301</v>
      </c>
      <c r="D10164" s="1" t="s">
        <v>6676</v>
      </c>
      <c r="E10164" s="1" t="s">
        <v>6680</v>
      </c>
      <c r="F10164" s="62">
        <v>6128.8008706987948</v>
      </c>
      <c r="G10164" s="62">
        <v>41.696178198114737</v>
      </c>
      <c r="H10164" s="62">
        <v>41.388716987365441</v>
      </c>
      <c r="I10164" s="62">
        <v>1825.9929999999999</v>
      </c>
      <c r="J10164" s="62">
        <v>1883.9910879518075</v>
      </c>
      <c r="K10164" s="62">
        <v>1825.9929999999999</v>
      </c>
      <c r="L10164" s="62">
        <v>75575.507497910381</v>
      </c>
      <c r="M10164" s="63">
        <v>3936.9190884074469</v>
      </c>
      <c r="N10164" s="64">
        <f>GP_need_index[[#This Row],[Normalised weighted population]]/GP_need_index[[#This Row],[Registered population]]</f>
        <v>0.64236368116142861</v>
      </c>
    </row>
    <row r="10165" spans="1:14" x14ac:dyDescent="0.2">
      <c r="A10165" s="46" t="s">
        <v>13248</v>
      </c>
      <c r="B10165" s="33" t="s">
        <v>4479</v>
      </c>
      <c r="C10165" s="1" t="s">
        <v>10302</v>
      </c>
      <c r="D10165" s="1" t="s">
        <v>6676</v>
      </c>
      <c r="E10165" s="1" t="s">
        <v>6681</v>
      </c>
      <c r="F10165" s="62">
        <v>13229.333333333334</v>
      </c>
      <c r="G10165" s="62">
        <v>97.938125738919297</v>
      </c>
      <c r="H10165" s="62">
        <v>97.434660091961774</v>
      </c>
      <c r="I10165" s="62">
        <v>2067.857</v>
      </c>
      <c r="J10165" s="62">
        <v>1921.6429855810004</v>
      </c>
      <c r="K10165" s="62">
        <v>2067.857</v>
      </c>
      <c r="L10165" s="62">
        <v>201480.94391378379</v>
      </c>
      <c r="M10165" s="63">
        <v>10408.657455780187</v>
      </c>
      <c r="N10165" s="68">
        <f>GP_need_index[[#This Row],[Normalised weighted population]]/GP_need_index[[#This Row],[Registered population]]</f>
        <v>0.78678624187010071</v>
      </c>
    </row>
    <row r="10166" spans="1:14" hidden="1" x14ac:dyDescent="0.2">
      <c r="A10166" s="46" t="s">
        <v>13249</v>
      </c>
      <c r="B10166" s="33" t="s">
        <v>4479</v>
      </c>
      <c r="C10166" s="1" t="s">
        <v>10302</v>
      </c>
      <c r="D10166" s="1" t="s">
        <v>6676</v>
      </c>
      <c r="E10166" s="1" t="s">
        <v>6681</v>
      </c>
      <c r="F10166" s="62">
        <v>13347.5543418166</v>
      </c>
      <c r="G10166" s="62">
        <v>97.938125738919297</v>
      </c>
      <c r="H10166" s="62">
        <v>97.434660091961774</v>
      </c>
      <c r="I10166" s="62">
        <v>2067.857</v>
      </c>
      <c r="J10166" s="62">
        <v>1921.6429855810004</v>
      </c>
      <c r="K10166" s="62">
        <v>2067.857</v>
      </c>
      <c r="L10166" s="62">
        <v>201480.94391378379</v>
      </c>
      <c r="M10166" s="63">
        <v>10453.252543730956</v>
      </c>
      <c r="N10166" s="64">
        <f>GP_need_index[[#This Row],[Normalised weighted population]]/GP_need_index[[#This Row],[Registered population]]</f>
        <v>0.78315864285204106</v>
      </c>
    </row>
    <row r="10167" spans="1:14" hidden="1" x14ac:dyDescent="0.2">
      <c r="A10167" s="46" t="s">
        <v>13250</v>
      </c>
      <c r="B10167" s="33" t="s">
        <v>4479</v>
      </c>
      <c r="C10167" s="1" t="s">
        <v>10302</v>
      </c>
      <c r="D10167" s="1" t="s">
        <v>6676</v>
      </c>
      <c r="E10167" s="1" t="s">
        <v>6681</v>
      </c>
      <c r="F10167" s="62">
        <v>13464.633810055288</v>
      </c>
      <c r="G10167" s="62">
        <v>97.938125738919297</v>
      </c>
      <c r="H10167" s="62">
        <v>97.434660091961774</v>
      </c>
      <c r="I10167" s="62">
        <v>2067.857</v>
      </c>
      <c r="J10167" s="62">
        <v>1921.6429855810004</v>
      </c>
      <c r="K10167" s="62">
        <v>2067.857</v>
      </c>
      <c r="L10167" s="62">
        <v>201480.94391378379</v>
      </c>
      <c r="M10167" s="63">
        <v>10495.651306958905</v>
      </c>
      <c r="N10167" s="64">
        <f>GP_need_index[[#This Row],[Normalised weighted population]]/GP_need_index[[#This Row],[Registered population]]</f>
        <v>0.77949771638949672</v>
      </c>
    </row>
    <row r="10168" spans="1:14" x14ac:dyDescent="0.2">
      <c r="A10168" s="46" t="s">
        <v>13248</v>
      </c>
      <c r="B10168" s="33" t="s">
        <v>4460</v>
      </c>
      <c r="C10168" s="1" t="s">
        <v>10303</v>
      </c>
      <c r="D10168" s="1" t="s">
        <v>6676</v>
      </c>
      <c r="E10168" s="1" t="s">
        <v>6675</v>
      </c>
      <c r="F10168" s="62">
        <v>15909.333333333334</v>
      </c>
      <c r="G10168" s="62">
        <v>144.652769060715</v>
      </c>
      <c r="H10168" s="62">
        <v>143.45737338982786</v>
      </c>
      <c r="I10168" s="62">
        <v>1915.796</v>
      </c>
      <c r="J10168" s="62">
        <v>1941.7002400388724</v>
      </c>
      <c r="K10168" s="62">
        <v>1915.796</v>
      </c>
      <c r="L10168" s="62">
        <v>274835.06211073865</v>
      </c>
      <c r="M10168" s="63">
        <v>14198.186502306959</v>
      </c>
      <c r="N10168" s="68">
        <f>GP_need_index[[#This Row],[Normalised weighted population]]/GP_need_index[[#This Row],[Registered population]]</f>
        <v>0.89244383814366568</v>
      </c>
    </row>
    <row r="10169" spans="1:14" hidden="1" x14ac:dyDescent="0.2">
      <c r="A10169" s="46" t="s">
        <v>13249</v>
      </c>
      <c r="B10169" s="33" t="s">
        <v>4460</v>
      </c>
      <c r="C10169" s="1" t="s">
        <v>10303</v>
      </c>
      <c r="D10169" s="1" t="s">
        <v>6676</v>
      </c>
      <c r="E10169" s="1" t="s">
        <v>6675</v>
      </c>
      <c r="F10169" s="62">
        <v>15982.020700117773</v>
      </c>
      <c r="G10169" s="62">
        <v>144.652769060715</v>
      </c>
      <c r="H10169" s="62">
        <v>143.45737338982786</v>
      </c>
      <c r="I10169" s="62">
        <v>1915.796</v>
      </c>
      <c r="J10169" s="62">
        <v>1941.7002400388724</v>
      </c>
      <c r="K10169" s="62">
        <v>1915.796</v>
      </c>
      <c r="L10169" s="62">
        <v>274835.06211073865</v>
      </c>
      <c r="M10169" s="63">
        <v>14259.017534407089</v>
      </c>
      <c r="N10169" s="64">
        <f>GP_need_index[[#This Row],[Normalised weighted population]]/GP_need_index[[#This Row],[Registered population]]</f>
        <v>0.89219115667282378</v>
      </c>
    </row>
    <row r="10170" spans="1:14" hidden="1" x14ac:dyDescent="0.2">
      <c r="A10170" s="46" t="s">
        <v>13250</v>
      </c>
      <c r="B10170" s="33" t="s">
        <v>4460</v>
      </c>
      <c r="C10170" s="1" t="s">
        <v>10303</v>
      </c>
      <c r="D10170" s="1" t="s">
        <v>6676</v>
      </c>
      <c r="E10170" s="1" t="s">
        <v>6675</v>
      </c>
      <c r="F10170" s="62">
        <v>16054.666163055515</v>
      </c>
      <c r="G10170" s="62">
        <v>144.652769060715</v>
      </c>
      <c r="H10170" s="62">
        <v>143.45737338982786</v>
      </c>
      <c r="I10170" s="62">
        <v>1915.796</v>
      </c>
      <c r="J10170" s="62">
        <v>1941.7002400388724</v>
      </c>
      <c r="K10170" s="62">
        <v>1915.796</v>
      </c>
      <c r="L10170" s="62">
        <v>274835.06211073865</v>
      </c>
      <c r="M10170" s="63">
        <v>14316.852615476384</v>
      </c>
      <c r="N10170" s="64">
        <f>GP_need_index[[#This Row],[Normalised weighted population]]/GP_need_index[[#This Row],[Registered population]]</f>
        <v>0.89175648188947509</v>
      </c>
    </row>
    <row r="10171" spans="1:14" x14ac:dyDescent="0.2">
      <c r="A10171" s="46" t="s">
        <v>13248</v>
      </c>
      <c r="B10171" s="33" t="s">
        <v>4462</v>
      </c>
      <c r="C10171" s="1" t="s">
        <v>10304</v>
      </c>
      <c r="D10171" s="1" t="s">
        <v>6676</v>
      </c>
      <c r="E10171" s="1" t="s">
        <v>6675</v>
      </c>
      <c r="F10171" s="62">
        <v>15510.666666666666</v>
      </c>
      <c r="G10171" s="62">
        <v>152.00956800732132</v>
      </c>
      <c r="H10171" s="62">
        <v>155.13450284262154</v>
      </c>
      <c r="I10171" s="62">
        <v>1947.4780000000001</v>
      </c>
      <c r="J10171" s="62">
        <v>1941.7002400388724</v>
      </c>
      <c r="K10171" s="62">
        <v>1947.4780000000001</v>
      </c>
      <c r="L10171" s="62">
        <v>302121.0313269429</v>
      </c>
      <c r="M10171" s="63">
        <v>15607.800242462776</v>
      </c>
      <c r="N10171" s="68">
        <f>GP_need_index[[#This Row],[Normalised weighted population]]/GP_need_index[[#This Row],[Registered population]]</f>
        <v>1.0062623727195978</v>
      </c>
    </row>
    <row r="10172" spans="1:14" hidden="1" x14ac:dyDescent="0.2">
      <c r="A10172" s="46" t="s">
        <v>13249</v>
      </c>
      <c r="B10172" s="33" t="s">
        <v>4462</v>
      </c>
      <c r="C10172" s="1" t="s">
        <v>10304</v>
      </c>
      <c r="D10172" s="1" t="s">
        <v>6676</v>
      </c>
      <c r="E10172" s="1" t="s">
        <v>6675</v>
      </c>
      <c r="F10172" s="62">
        <v>15580.528849025968</v>
      </c>
      <c r="G10172" s="62">
        <v>152.00956800732132</v>
      </c>
      <c r="H10172" s="62">
        <v>155.13450284262154</v>
      </c>
      <c r="I10172" s="62">
        <v>1947.4780000000001</v>
      </c>
      <c r="J10172" s="62">
        <v>1941.7002400388724</v>
      </c>
      <c r="K10172" s="62">
        <v>1947.4780000000001</v>
      </c>
      <c r="L10172" s="62">
        <v>302121.0313269429</v>
      </c>
      <c r="M10172" s="63">
        <v>15674.670655624863</v>
      </c>
      <c r="N10172" s="64">
        <f>GP_need_index[[#This Row],[Normalised weighted population]]/GP_need_index[[#This Row],[Registered population]]</f>
        <v>1.0060422728593568</v>
      </c>
    </row>
    <row r="10173" spans="1:14" hidden="1" x14ac:dyDescent="0.2">
      <c r="A10173" s="46" t="s">
        <v>13250</v>
      </c>
      <c r="B10173" s="33" t="s">
        <v>4462</v>
      </c>
      <c r="C10173" s="1" t="s">
        <v>10304</v>
      </c>
      <c r="D10173" s="1" t="s">
        <v>6676</v>
      </c>
      <c r="E10173" s="1" t="s">
        <v>6675</v>
      </c>
      <c r="F10173" s="62">
        <v>15653.353741527086</v>
      </c>
      <c r="G10173" s="62">
        <v>152.00956800732132</v>
      </c>
      <c r="H10173" s="62">
        <v>155.13450284262154</v>
      </c>
      <c r="I10173" s="62">
        <v>1947.4780000000001</v>
      </c>
      <c r="J10173" s="62">
        <v>1941.7002400388724</v>
      </c>
      <c r="K10173" s="62">
        <v>1947.4780000000001</v>
      </c>
      <c r="L10173" s="62">
        <v>302121.0313269429</v>
      </c>
      <c r="M10173" s="63">
        <v>15738.247675985143</v>
      </c>
      <c r="N10173" s="64">
        <f>GP_need_index[[#This Row],[Normalised weighted population]]/GP_need_index[[#This Row],[Registered population]]</f>
        <v>1.0054233703434965</v>
      </c>
    </row>
    <row r="10174" spans="1:14" x14ac:dyDescent="0.2">
      <c r="A10174" s="46" t="s">
        <v>13248</v>
      </c>
      <c r="B10174" s="33" t="s">
        <v>4499</v>
      </c>
      <c r="C10174" s="1" t="s">
        <v>10305</v>
      </c>
      <c r="D10174" s="1" t="s">
        <v>6676</v>
      </c>
      <c r="E10174" s="1" t="s">
        <v>6679</v>
      </c>
      <c r="F10174" s="62">
        <v>12776.5</v>
      </c>
      <c r="G10174" s="62">
        <v>169.49489224235708</v>
      </c>
      <c r="H10174" s="62">
        <v>172.19764946192612</v>
      </c>
      <c r="I10174" s="62">
        <v>2040.9839999999999</v>
      </c>
      <c r="J10174" s="62">
        <v>2027.1694826536823</v>
      </c>
      <c r="K10174" s="62">
        <v>2040.9839999999999</v>
      </c>
      <c r="L10174" s="62">
        <v>351452.64738939982</v>
      </c>
      <c r="M10174" s="63">
        <v>18156.30871854923</v>
      </c>
      <c r="N10174" s="68">
        <f>GP_need_index[[#This Row],[Normalised weighted population]]/GP_need_index[[#This Row],[Registered population]]</f>
        <v>1.4210706154697474</v>
      </c>
    </row>
    <row r="10175" spans="1:14" hidden="1" x14ac:dyDescent="0.2">
      <c r="A10175" s="46" t="s">
        <v>13249</v>
      </c>
      <c r="B10175" s="33" t="s">
        <v>4499</v>
      </c>
      <c r="C10175" s="1" t="s">
        <v>10305</v>
      </c>
      <c r="D10175" s="1" t="s">
        <v>6676</v>
      </c>
      <c r="E10175" s="1" t="s">
        <v>6679</v>
      </c>
      <c r="F10175" s="62">
        <v>12793.404635193869</v>
      </c>
      <c r="G10175" s="62">
        <v>169.49489224235708</v>
      </c>
      <c r="H10175" s="62">
        <v>172.19764946192612</v>
      </c>
      <c r="I10175" s="62">
        <v>2040.9839999999999</v>
      </c>
      <c r="J10175" s="62">
        <v>2027.1694826536823</v>
      </c>
      <c r="K10175" s="62">
        <v>2040.9839999999999</v>
      </c>
      <c r="L10175" s="62">
        <v>351452.64738939982</v>
      </c>
      <c r="M10175" s="63">
        <v>18234.098019196779</v>
      </c>
      <c r="N10175" s="64">
        <f>GP_need_index[[#This Row],[Normalised weighted population]]/GP_need_index[[#This Row],[Registered population]]</f>
        <v>1.4252732981677056</v>
      </c>
    </row>
    <row r="10176" spans="1:14" hidden="1" x14ac:dyDescent="0.2">
      <c r="A10176" s="46" t="s">
        <v>13250</v>
      </c>
      <c r="B10176" s="33" t="s">
        <v>4499</v>
      </c>
      <c r="C10176" s="1" t="s">
        <v>10305</v>
      </c>
      <c r="D10176" s="1" t="s">
        <v>6676</v>
      </c>
      <c r="E10176" s="1" t="s">
        <v>6679</v>
      </c>
      <c r="F10176" s="62">
        <v>12814.084410611367</v>
      </c>
      <c r="G10176" s="62">
        <v>169.49489224235708</v>
      </c>
      <c r="H10176" s="62">
        <v>172.19764946192612</v>
      </c>
      <c r="I10176" s="62">
        <v>2040.9839999999999</v>
      </c>
      <c r="J10176" s="62">
        <v>2027.1694826536823</v>
      </c>
      <c r="K10176" s="62">
        <v>2040.9839999999999</v>
      </c>
      <c r="L10176" s="62">
        <v>351452.64738939982</v>
      </c>
      <c r="M10176" s="63">
        <v>18308.056167759332</v>
      </c>
      <c r="N10176" s="64">
        <f>GP_need_index[[#This Row],[Normalised weighted population]]/GP_need_index[[#This Row],[Registered population]]</f>
        <v>1.4287447765365426</v>
      </c>
    </row>
    <row r="10177" spans="1:14" x14ac:dyDescent="0.2">
      <c r="A10177" s="46" t="s">
        <v>13248</v>
      </c>
      <c r="B10177" s="33" t="s">
        <v>4481</v>
      </c>
      <c r="C10177" s="1" t="s">
        <v>10306</v>
      </c>
      <c r="D10177" s="1" t="s">
        <v>6676</v>
      </c>
      <c r="E10177" s="1" t="s">
        <v>6680</v>
      </c>
      <c r="F10177" s="62">
        <v>13024.166666666666</v>
      </c>
      <c r="G10177" s="62">
        <v>101.90903780095633</v>
      </c>
      <c r="H10177" s="62">
        <v>106.08515252774995</v>
      </c>
      <c r="I10177" s="62">
        <v>1861.748</v>
      </c>
      <c r="J10177" s="62">
        <v>1883.9910879518075</v>
      </c>
      <c r="K10177" s="62">
        <v>1861.748</v>
      </c>
      <c r="L10177" s="62">
        <v>197503.82054823343</v>
      </c>
      <c r="M10177" s="63">
        <v>10203.196264427483</v>
      </c>
      <c r="N10177" s="68">
        <f>GP_need_index[[#This Row],[Normalised weighted population]]/GP_need_index[[#This Row],[Registered population]]</f>
        <v>0.78340492144814</v>
      </c>
    </row>
    <row r="10178" spans="1:14" hidden="1" x14ac:dyDescent="0.2">
      <c r="A10178" s="46" t="s">
        <v>13249</v>
      </c>
      <c r="B10178" s="33" t="s">
        <v>4481</v>
      </c>
      <c r="C10178" s="1" t="s">
        <v>10306</v>
      </c>
      <c r="D10178" s="1" t="s">
        <v>6676</v>
      </c>
      <c r="E10178" s="1" t="s">
        <v>6680</v>
      </c>
      <c r="F10178" s="62">
        <v>13102.832064235892</v>
      </c>
      <c r="G10178" s="62">
        <v>101.90903780095633</v>
      </c>
      <c r="H10178" s="62">
        <v>106.08515252774995</v>
      </c>
      <c r="I10178" s="62">
        <v>1861.748</v>
      </c>
      <c r="J10178" s="62">
        <v>1883.9910879518075</v>
      </c>
      <c r="K10178" s="62">
        <v>1861.748</v>
      </c>
      <c r="L10178" s="62">
        <v>197503.82054823343</v>
      </c>
      <c r="M10178" s="63">
        <v>10246.911069792552</v>
      </c>
      <c r="N10178" s="64">
        <f>GP_need_index[[#This Row],[Normalised weighted population]]/GP_need_index[[#This Row],[Registered population]]</f>
        <v>0.78203788460064594</v>
      </c>
    </row>
    <row r="10179" spans="1:14" hidden="1" x14ac:dyDescent="0.2">
      <c r="A10179" s="46" t="s">
        <v>13250</v>
      </c>
      <c r="B10179" s="33" t="s">
        <v>4481</v>
      </c>
      <c r="C10179" s="1" t="s">
        <v>10306</v>
      </c>
      <c r="D10179" s="1" t="s">
        <v>6676</v>
      </c>
      <c r="E10179" s="1" t="s">
        <v>6680</v>
      </c>
      <c r="F10179" s="62">
        <v>13180.476042865812</v>
      </c>
      <c r="G10179" s="62">
        <v>101.90903780095633</v>
      </c>
      <c r="H10179" s="62">
        <v>106.08515252774995</v>
      </c>
      <c r="I10179" s="62">
        <v>1861.748</v>
      </c>
      <c r="J10179" s="62">
        <v>1883.9910879518075</v>
      </c>
      <c r="K10179" s="62">
        <v>1861.748</v>
      </c>
      <c r="L10179" s="62">
        <v>197503.82054823343</v>
      </c>
      <c r="M10179" s="63">
        <v>10288.472904680635</v>
      </c>
      <c r="N10179" s="64">
        <f>GP_need_index[[#This Row],[Normalised weighted population]]/GP_need_index[[#This Row],[Registered population]]</f>
        <v>0.7805843181399712</v>
      </c>
    </row>
    <row r="10180" spans="1:14" x14ac:dyDescent="0.2">
      <c r="A10180" s="46" t="s">
        <v>13248</v>
      </c>
      <c r="B10180" s="33" t="s">
        <v>4470</v>
      </c>
      <c r="C10180" s="1" t="s">
        <v>10307</v>
      </c>
      <c r="D10180" s="1" t="s">
        <v>6676</v>
      </c>
      <c r="E10180" s="1" t="s">
        <v>6681</v>
      </c>
      <c r="F10180" s="62">
        <v>12934.916666666666</v>
      </c>
      <c r="G10180" s="62">
        <v>96.471256891692207</v>
      </c>
      <c r="H10180" s="62">
        <v>94.509620942535349</v>
      </c>
      <c r="I10180" s="62">
        <v>1954.123</v>
      </c>
      <c r="J10180" s="62">
        <v>1921.6429855810004</v>
      </c>
      <c r="K10180" s="62">
        <v>1954.123</v>
      </c>
      <c r="L10180" s="62">
        <v>184683.42400509</v>
      </c>
      <c r="M10180" s="63">
        <v>9540.8849139210524</v>
      </c>
      <c r="N10180" s="68">
        <f>GP_need_index[[#This Row],[Normalised weighted population]]/GP_need_index[[#This Row],[Registered population]]</f>
        <v>0.73760698733436392</v>
      </c>
    </row>
    <row r="10181" spans="1:14" hidden="1" x14ac:dyDescent="0.2">
      <c r="A10181" s="46" t="s">
        <v>13249</v>
      </c>
      <c r="B10181" s="33" t="s">
        <v>4470</v>
      </c>
      <c r="C10181" s="1" t="s">
        <v>10307</v>
      </c>
      <c r="D10181" s="1" t="s">
        <v>6676</v>
      </c>
      <c r="E10181" s="1" t="s">
        <v>6681</v>
      </c>
      <c r="F10181" s="62">
        <v>13047.159978833162</v>
      </c>
      <c r="G10181" s="62">
        <v>96.471256891692207</v>
      </c>
      <c r="H10181" s="62">
        <v>94.509620942535349</v>
      </c>
      <c r="I10181" s="62">
        <v>1954.123</v>
      </c>
      <c r="J10181" s="62">
        <v>1921.6429855810004</v>
      </c>
      <c r="K10181" s="62">
        <v>1954.123</v>
      </c>
      <c r="L10181" s="62">
        <v>184683.42400509</v>
      </c>
      <c r="M10181" s="63">
        <v>9581.7620975224982</v>
      </c>
      <c r="N10181" s="64">
        <f>GP_need_index[[#This Row],[Normalised weighted population]]/GP_need_index[[#This Row],[Registered population]]</f>
        <v>0.73439446692362986</v>
      </c>
    </row>
    <row r="10182" spans="1:14" hidden="1" x14ac:dyDescent="0.2">
      <c r="A10182" s="46" t="s">
        <v>13250</v>
      </c>
      <c r="B10182" s="33" t="s">
        <v>4470</v>
      </c>
      <c r="C10182" s="1" t="s">
        <v>10307</v>
      </c>
      <c r="D10182" s="1" t="s">
        <v>6676</v>
      </c>
      <c r="E10182" s="1" t="s">
        <v>6681</v>
      </c>
      <c r="F10182" s="62">
        <v>13152.752394325764</v>
      </c>
      <c r="G10182" s="62">
        <v>96.471256891692207</v>
      </c>
      <c r="H10182" s="62">
        <v>94.509620942535349</v>
      </c>
      <c r="I10182" s="62">
        <v>1954.123</v>
      </c>
      <c r="J10182" s="62">
        <v>1921.6429855810004</v>
      </c>
      <c r="K10182" s="62">
        <v>1954.123</v>
      </c>
      <c r="L10182" s="62">
        <v>184683.42400509</v>
      </c>
      <c r="M10182" s="63">
        <v>9620.6260645777129</v>
      </c>
      <c r="N10182" s="64">
        <f>GP_need_index[[#This Row],[Normalised weighted population]]/GP_need_index[[#This Row],[Registered population]]</f>
        <v>0.73145344610365759</v>
      </c>
    </row>
    <row r="10183" spans="1:14" x14ac:dyDescent="0.2">
      <c r="A10183" s="46" t="s">
        <v>13248</v>
      </c>
      <c r="B10183" s="33" t="s">
        <v>4448</v>
      </c>
      <c r="C10183" s="1" t="s">
        <v>10308</v>
      </c>
      <c r="D10183" s="1" t="s">
        <v>6676</v>
      </c>
      <c r="E10183" s="1" t="s">
        <v>6681</v>
      </c>
      <c r="F10183" s="62">
        <v>13540.25</v>
      </c>
      <c r="G10183" s="62">
        <v>127.30976476187723</v>
      </c>
      <c r="H10183" s="62">
        <v>130.18432112774053</v>
      </c>
      <c r="I10183" s="62">
        <v>1932.914</v>
      </c>
      <c r="J10183" s="62">
        <v>1921.6429855810004</v>
      </c>
      <c r="K10183" s="62">
        <v>1932.914</v>
      </c>
      <c r="L10183" s="62">
        <v>251635.09688830547</v>
      </c>
      <c r="M10183" s="63">
        <v>12999.658808841057</v>
      </c>
      <c r="N10183" s="68">
        <f>GP_need_index[[#This Row],[Normalised weighted population]]/GP_need_index[[#This Row],[Registered population]]</f>
        <v>0.96007524298599045</v>
      </c>
    </row>
    <row r="10184" spans="1:14" hidden="1" x14ac:dyDescent="0.2">
      <c r="A10184" s="46" t="s">
        <v>13249</v>
      </c>
      <c r="B10184" s="33" t="s">
        <v>4448</v>
      </c>
      <c r="C10184" s="1" t="s">
        <v>10308</v>
      </c>
      <c r="D10184" s="1" t="s">
        <v>6676</v>
      </c>
      <c r="E10184" s="1" t="s">
        <v>6681</v>
      </c>
      <c r="F10184" s="62">
        <v>13626.017116096653</v>
      </c>
      <c r="G10184" s="62">
        <v>127.30976476187723</v>
      </c>
      <c r="H10184" s="62">
        <v>130.18432112774053</v>
      </c>
      <c r="I10184" s="62">
        <v>1932.914</v>
      </c>
      <c r="J10184" s="62">
        <v>1921.6429855810004</v>
      </c>
      <c r="K10184" s="62">
        <v>1932.914</v>
      </c>
      <c r="L10184" s="62">
        <v>251635.09688830547</v>
      </c>
      <c r="M10184" s="63">
        <v>13055.354841722639</v>
      </c>
      <c r="N10184" s="64">
        <f>GP_need_index[[#This Row],[Normalised weighted population]]/GP_need_index[[#This Row],[Registered population]]</f>
        <v>0.95811965671906574</v>
      </c>
    </row>
    <row r="10185" spans="1:14" hidden="1" x14ac:dyDescent="0.2">
      <c r="A10185" s="46" t="s">
        <v>13250</v>
      </c>
      <c r="B10185" s="33" t="s">
        <v>4448</v>
      </c>
      <c r="C10185" s="1" t="s">
        <v>10308</v>
      </c>
      <c r="D10185" s="1" t="s">
        <v>6676</v>
      </c>
      <c r="E10185" s="1" t="s">
        <v>6681</v>
      </c>
      <c r="F10185" s="62">
        <v>13705.445000403579</v>
      </c>
      <c r="G10185" s="62">
        <v>127.30976476187723</v>
      </c>
      <c r="H10185" s="62">
        <v>130.18432112774053</v>
      </c>
      <c r="I10185" s="62">
        <v>1932.914</v>
      </c>
      <c r="J10185" s="62">
        <v>1921.6429855810004</v>
      </c>
      <c r="K10185" s="62">
        <v>1932.914</v>
      </c>
      <c r="L10185" s="62">
        <v>251635.09688830547</v>
      </c>
      <c r="M10185" s="63">
        <v>13108.307824201094</v>
      </c>
      <c r="N10185" s="64">
        <f>GP_need_index[[#This Row],[Normalised weighted population]]/GP_need_index[[#This Row],[Registered population]]</f>
        <v>0.95643066123099973</v>
      </c>
    </row>
    <row r="10186" spans="1:14" x14ac:dyDescent="0.2">
      <c r="A10186" s="46" t="s">
        <v>13248</v>
      </c>
      <c r="B10186" s="33" t="s">
        <v>4627</v>
      </c>
      <c r="C10186" s="1" t="s">
        <v>7044</v>
      </c>
      <c r="D10186" s="1" t="s">
        <v>6676</v>
      </c>
      <c r="E10186" s="1" t="s">
        <v>6678</v>
      </c>
      <c r="F10186" s="62">
        <v>23574.25</v>
      </c>
      <c r="G10186" s="62">
        <v>220.03804058001134</v>
      </c>
      <c r="H10186" s="62">
        <v>222.38196398472883</v>
      </c>
      <c r="I10186" s="62">
        <v>1995.9739999999999</v>
      </c>
      <c r="J10186" s="62">
        <v>1953.3317031249996</v>
      </c>
      <c r="K10186" s="62">
        <v>1995.9739999999999</v>
      </c>
      <c r="L10186" s="62">
        <v>443868.61818245513</v>
      </c>
      <c r="M10186" s="63">
        <v>22930.587440610008</v>
      </c>
      <c r="N10186" s="68">
        <f>GP_need_index[[#This Row],[Normalised weighted population]]/GP_need_index[[#This Row],[Registered population]]</f>
        <v>0.97269637170259959</v>
      </c>
    </row>
    <row r="10187" spans="1:14" hidden="1" x14ac:dyDescent="0.2">
      <c r="A10187" s="46" t="s">
        <v>13249</v>
      </c>
      <c r="B10187" s="33" t="s">
        <v>4627</v>
      </c>
      <c r="C10187" s="1" t="s">
        <v>7044</v>
      </c>
      <c r="D10187" s="1" t="s">
        <v>6676</v>
      </c>
      <c r="E10187" s="1" t="s">
        <v>6678</v>
      </c>
      <c r="F10187" s="62">
        <v>23782.034422661109</v>
      </c>
      <c r="G10187" s="62">
        <v>220.03804058001134</v>
      </c>
      <c r="H10187" s="62">
        <v>222.38196398472883</v>
      </c>
      <c r="I10187" s="62">
        <v>1995.9739999999999</v>
      </c>
      <c r="J10187" s="62">
        <v>1953.3317031249996</v>
      </c>
      <c r="K10187" s="62">
        <v>1995.9739999999999</v>
      </c>
      <c r="L10187" s="62">
        <v>443868.61818245513</v>
      </c>
      <c r="M10187" s="63">
        <v>23028.831769239438</v>
      </c>
      <c r="N10187" s="64">
        <f>GP_need_index[[#This Row],[Normalised weighted population]]/GP_need_index[[#This Row],[Registered population]]</f>
        <v>0.96832892257930758</v>
      </c>
    </row>
    <row r="10188" spans="1:14" hidden="1" x14ac:dyDescent="0.2">
      <c r="A10188" s="46" t="s">
        <v>13250</v>
      </c>
      <c r="B10188" s="33" t="s">
        <v>4627</v>
      </c>
      <c r="C10188" s="1" t="s">
        <v>7044</v>
      </c>
      <c r="D10188" s="1" t="s">
        <v>6676</v>
      </c>
      <c r="E10188" s="1" t="s">
        <v>6678</v>
      </c>
      <c r="F10188" s="62">
        <v>23977.669549972896</v>
      </c>
      <c r="G10188" s="62">
        <v>220.03804058001134</v>
      </c>
      <c r="H10188" s="62">
        <v>222.38196398472883</v>
      </c>
      <c r="I10188" s="62">
        <v>1995.9739999999999</v>
      </c>
      <c r="J10188" s="62">
        <v>1953.3317031249996</v>
      </c>
      <c r="K10188" s="62">
        <v>1995.9739999999999</v>
      </c>
      <c r="L10188" s="62">
        <v>443868.61818245513</v>
      </c>
      <c r="M10188" s="63">
        <v>23122.237528022699</v>
      </c>
      <c r="N10188" s="64">
        <f>GP_need_index[[#This Row],[Normalised weighted population]]/GP_need_index[[#This Row],[Registered population]]</f>
        <v>0.96432380468971957</v>
      </c>
    </row>
    <row r="10189" spans="1:14" x14ac:dyDescent="0.2">
      <c r="A10189" s="46" t="s">
        <v>13248</v>
      </c>
      <c r="B10189" s="33" t="s">
        <v>4457</v>
      </c>
      <c r="C10189" s="1" t="s">
        <v>10309</v>
      </c>
      <c r="D10189" s="1" t="s">
        <v>6676</v>
      </c>
      <c r="E10189" s="1" t="s">
        <v>6681</v>
      </c>
      <c r="F10189" s="62">
        <v>9189.8333333333321</v>
      </c>
      <c r="G10189" s="62">
        <v>89.608859888716921</v>
      </c>
      <c r="H10189" s="62">
        <v>93.273548223433323</v>
      </c>
      <c r="I10189" s="62">
        <v>1861.7560000000001</v>
      </c>
      <c r="J10189" s="62">
        <v>1921.6429855810004</v>
      </c>
      <c r="K10189" s="62">
        <v>1861.7560000000001</v>
      </c>
      <c r="L10189" s="62">
        <v>173652.58804626635</v>
      </c>
      <c r="M10189" s="63">
        <v>8971.0236123210889</v>
      </c>
      <c r="N10189" s="68">
        <f>GP_need_index[[#This Row],[Normalised weighted population]]/GP_need_index[[#This Row],[Registered population]]</f>
        <v>0.97619002292255097</v>
      </c>
    </row>
    <row r="10190" spans="1:14" hidden="1" x14ac:dyDescent="0.2">
      <c r="A10190" s="46" t="s">
        <v>13249</v>
      </c>
      <c r="B10190" s="33" t="s">
        <v>4457</v>
      </c>
      <c r="C10190" s="1" t="s">
        <v>10309</v>
      </c>
      <c r="D10190" s="1" t="s">
        <v>6676</v>
      </c>
      <c r="E10190" s="1" t="s">
        <v>6681</v>
      </c>
      <c r="F10190" s="62">
        <v>9244.6702276977303</v>
      </c>
      <c r="G10190" s="62">
        <v>89.608859888716921</v>
      </c>
      <c r="H10190" s="62">
        <v>93.273548223433323</v>
      </c>
      <c r="I10190" s="62">
        <v>1861.7560000000001</v>
      </c>
      <c r="J10190" s="62">
        <v>1921.6429855810004</v>
      </c>
      <c r="K10190" s="62">
        <v>1861.7560000000001</v>
      </c>
      <c r="L10190" s="62">
        <v>173652.58804626635</v>
      </c>
      <c r="M10190" s="63">
        <v>9009.4592692441365</v>
      </c>
      <c r="N10190" s="64">
        <f>GP_need_index[[#This Row],[Normalised weighted population]]/GP_need_index[[#This Row],[Registered population]]</f>
        <v>0.97455712830633112</v>
      </c>
    </row>
    <row r="10191" spans="1:14" hidden="1" x14ac:dyDescent="0.2">
      <c r="A10191" s="46" t="s">
        <v>13250</v>
      </c>
      <c r="B10191" s="33" t="s">
        <v>4457</v>
      </c>
      <c r="C10191" s="1" t="s">
        <v>10309</v>
      </c>
      <c r="D10191" s="1" t="s">
        <v>6676</v>
      </c>
      <c r="E10191" s="1" t="s">
        <v>6681</v>
      </c>
      <c r="F10191" s="62">
        <v>9293.7308749810072</v>
      </c>
      <c r="G10191" s="62">
        <v>89.608859888716921</v>
      </c>
      <c r="H10191" s="62">
        <v>93.273548223433323</v>
      </c>
      <c r="I10191" s="62">
        <v>1861.7560000000001</v>
      </c>
      <c r="J10191" s="62">
        <v>1921.6429855810004</v>
      </c>
      <c r="K10191" s="62">
        <v>1861.7560000000001</v>
      </c>
      <c r="L10191" s="62">
        <v>173652.58804626635</v>
      </c>
      <c r="M10191" s="63">
        <v>9046.0019557209525</v>
      </c>
      <c r="N10191" s="64">
        <f>GP_need_index[[#This Row],[Normalised weighted population]]/GP_need_index[[#This Row],[Registered population]]</f>
        <v>0.97334451335072036</v>
      </c>
    </row>
    <row r="10192" spans="1:14" x14ac:dyDescent="0.2">
      <c r="A10192" s="46" t="s">
        <v>13248</v>
      </c>
      <c r="B10192" s="33" t="s">
        <v>4486</v>
      </c>
      <c r="C10192" s="1" t="s">
        <v>10310</v>
      </c>
      <c r="D10192" s="1" t="s">
        <v>6676</v>
      </c>
      <c r="E10192" s="1" t="s">
        <v>6681</v>
      </c>
      <c r="F10192" s="62">
        <v>6586.6666666666661</v>
      </c>
      <c r="G10192" s="62">
        <v>39.953343301232017</v>
      </c>
      <c r="H10192" s="62">
        <v>40.043991316316465</v>
      </c>
      <c r="I10192" s="62">
        <v>1911.4839999999999</v>
      </c>
      <c r="J10192" s="62">
        <v>1921.6429855810004</v>
      </c>
      <c r="K10192" s="62">
        <v>1911.4839999999999</v>
      </c>
      <c r="L10192" s="62">
        <v>76543.448697277854</v>
      </c>
      <c r="M10192" s="63">
        <v>3954.2922645576518</v>
      </c>
      <c r="N10192" s="68">
        <f>GP_need_index[[#This Row],[Normalised weighted population]]/GP_need_index[[#This Row],[Registered population]]</f>
        <v>0.60034801587413744</v>
      </c>
    </row>
    <row r="10193" spans="1:14" hidden="1" x14ac:dyDescent="0.2">
      <c r="A10193" s="46" t="s">
        <v>13249</v>
      </c>
      <c r="B10193" s="33" t="s">
        <v>4486</v>
      </c>
      <c r="C10193" s="1" t="s">
        <v>10310</v>
      </c>
      <c r="D10193" s="1" t="s">
        <v>6676</v>
      </c>
      <c r="E10193" s="1" t="s">
        <v>6681</v>
      </c>
      <c r="F10193" s="62">
        <v>6649.700095210892</v>
      </c>
      <c r="G10193" s="62">
        <v>39.953343301232017</v>
      </c>
      <c r="H10193" s="62">
        <v>40.043991316316465</v>
      </c>
      <c r="I10193" s="62">
        <v>1911.4839999999999</v>
      </c>
      <c r="J10193" s="62">
        <v>1921.6429855810004</v>
      </c>
      <c r="K10193" s="62">
        <v>1911.4839999999999</v>
      </c>
      <c r="L10193" s="62">
        <v>76543.448697277854</v>
      </c>
      <c r="M10193" s="63">
        <v>3971.2341239732546</v>
      </c>
      <c r="N10193" s="64">
        <f>GP_need_index[[#This Row],[Normalised weighted population]]/GP_need_index[[#This Row],[Registered population]]</f>
        <v>0.59720499678373973</v>
      </c>
    </row>
    <row r="10194" spans="1:14" hidden="1" x14ac:dyDescent="0.2">
      <c r="A10194" s="46" t="s">
        <v>13250</v>
      </c>
      <c r="B10194" s="33" t="s">
        <v>4486</v>
      </c>
      <c r="C10194" s="1" t="s">
        <v>10310</v>
      </c>
      <c r="D10194" s="1" t="s">
        <v>6676</v>
      </c>
      <c r="E10194" s="1" t="s">
        <v>6681</v>
      </c>
      <c r="F10194" s="62">
        <v>6714.2181179571562</v>
      </c>
      <c r="G10194" s="62">
        <v>39.953343301232017</v>
      </c>
      <c r="H10194" s="62">
        <v>40.043991316316465</v>
      </c>
      <c r="I10194" s="62">
        <v>1911.4839999999999</v>
      </c>
      <c r="J10194" s="62">
        <v>1921.6429855810004</v>
      </c>
      <c r="K10194" s="62">
        <v>1911.4839999999999</v>
      </c>
      <c r="L10194" s="62">
        <v>76543.448697277854</v>
      </c>
      <c r="M10194" s="63">
        <v>3987.3415904905614</v>
      </c>
      <c r="N10194" s="64">
        <f>GP_need_index[[#This Row],[Normalised weighted population]]/GP_need_index[[#This Row],[Registered population]]</f>
        <v>0.59386536458004369</v>
      </c>
    </row>
    <row r="10195" spans="1:14" x14ac:dyDescent="0.2">
      <c r="A10195" s="46" t="s">
        <v>13248</v>
      </c>
      <c r="B10195" s="33" t="s">
        <v>4488</v>
      </c>
      <c r="C10195" s="1" t="s">
        <v>10311</v>
      </c>
      <c r="D10195" s="1" t="s">
        <v>6676</v>
      </c>
      <c r="E10195" s="1" t="s">
        <v>6678</v>
      </c>
      <c r="F10195" s="62">
        <v>12049.333333333334</v>
      </c>
      <c r="G10195" s="62">
        <v>75.291530126095793</v>
      </c>
      <c r="H10195" s="62">
        <v>74.31778468720222</v>
      </c>
      <c r="I10195" s="62">
        <v>1965.9459999999999</v>
      </c>
      <c r="J10195" s="62">
        <v>1953.3317031249996</v>
      </c>
      <c r="K10195" s="62">
        <v>1965.9459999999999</v>
      </c>
      <c r="L10195" s="62">
        <v>146104.75153466646</v>
      </c>
      <c r="M10195" s="63">
        <v>7547.8816102676556</v>
      </c>
      <c r="N10195" s="68">
        <f>GP_need_index[[#This Row],[Normalised weighted population]]/GP_need_index[[#This Row],[Registered population]]</f>
        <v>0.62641487304423382</v>
      </c>
    </row>
    <row r="10196" spans="1:14" hidden="1" x14ac:dyDescent="0.2">
      <c r="A10196" s="46" t="s">
        <v>13249</v>
      </c>
      <c r="B10196" s="33" t="s">
        <v>4488</v>
      </c>
      <c r="C10196" s="1" t="s">
        <v>10311</v>
      </c>
      <c r="D10196" s="1" t="s">
        <v>6676</v>
      </c>
      <c r="E10196" s="1" t="s">
        <v>6678</v>
      </c>
      <c r="F10196" s="62">
        <v>12177.410443562541</v>
      </c>
      <c r="G10196" s="62">
        <v>75.291530126095793</v>
      </c>
      <c r="H10196" s="62">
        <v>74.31778468720222</v>
      </c>
      <c r="I10196" s="62">
        <v>1965.9459999999999</v>
      </c>
      <c r="J10196" s="62">
        <v>1953.3317031249996</v>
      </c>
      <c r="K10196" s="62">
        <v>1965.9459999999999</v>
      </c>
      <c r="L10196" s="62">
        <v>146104.75153466646</v>
      </c>
      <c r="M10196" s="63">
        <v>7580.2199253368062</v>
      </c>
      <c r="N10196" s="64">
        <f>GP_need_index[[#This Row],[Normalised weighted population]]/GP_need_index[[#This Row],[Registered population]]</f>
        <v>0.6224820917770747</v>
      </c>
    </row>
    <row r="10197" spans="1:14" hidden="1" x14ac:dyDescent="0.2">
      <c r="A10197" s="46" t="s">
        <v>13250</v>
      </c>
      <c r="B10197" s="33" t="s">
        <v>4488</v>
      </c>
      <c r="C10197" s="1" t="s">
        <v>10311</v>
      </c>
      <c r="D10197" s="1" t="s">
        <v>6676</v>
      </c>
      <c r="E10197" s="1" t="s">
        <v>6678</v>
      </c>
      <c r="F10197" s="62">
        <v>12301.825944692435</v>
      </c>
      <c r="G10197" s="62">
        <v>75.291530126095793</v>
      </c>
      <c r="H10197" s="62">
        <v>74.31778468720222</v>
      </c>
      <c r="I10197" s="62">
        <v>1965.9459999999999</v>
      </c>
      <c r="J10197" s="62">
        <v>1953.3317031249996</v>
      </c>
      <c r="K10197" s="62">
        <v>1965.9459999999999</v>
      </c>
      <c r="L10197" s="62">
        <v>146104.75153466646</v>
      </c>
      <c r="M10197" s="63">
        <v>7610.9655663213325</v>
      </c>
      <c r="N10197" s="64">
        <f>GP_need_index[[#This Row],[Normalised weighted population]]/GP_need_index[[#This Row],[Registered population]]</f>
        <v>0.61868584391775172</v>
      </c>
    </row>
    <row r="10198" spans="1:14" x14ac:dyDescent="0.2">
      <c r="A10198" s="46" t="s">
        <v>13248</v>
      </c>
      <c r="B10198" s="33" t="s">
        <v>4480</v>
      </c>
      <c r="C10198" s="1" t="s">
        <v>10312</v>
      </c>
      <c r="D10198" s="1" t="s">
        <v>6676</v>
      </c>
      <c r="E10198" s="1" t="s">
        <v>6682</v>
      </c>
      <c r="F10198" s="62">
        <v>36404.833333333328</v>
      </c>
      <c r="G10198" s="62">
        <v>326.48800210544255</v>
      </c>
      <c r="H10198" s="62">
        <v>324.64788916015766</v>
      </c>
      <c r="I10198" s="62">
        <v>2007.481</v>
      </c>
      <c r="J10198" s="62">
        <v>1927.320155821918</v>
      </c>
      <c r="K10198" s="62">
        <v>2007.481</v>
      </c>
      <c r="L10198" s="62">
        <v>651724.46917912248</v>
      </c>
      <c r="M10198" s="63">
        <v>33668.57740223033</v>
      </c>
      <c r="N10198" s="68">
        <f>GP_need_index[[#This Row],[Normalised weighted population]]/GP_need_index[[#This Row],[Registered population]]</f>
        <v>0.92483811404796068</v>
      </c>
    </row>
    <row r="10199" spans="1:14" hidden="1" x14ac:dyDescent="0.2">
      <c r="A10199" s="46" t="s">
        <v>13249</v>
      </c>
      <c r="B10199" s="33" t="s">
        <v>4480</v>
      </c>
      <c r="C10199" s="1" t="s">
        <v>10312</v>
      </c>
      <c r="D10199" s="1" t="s">
        <v>6676</v>
      </c>
      <c r="E10199" s="1" t="s">
        <v>6682</v>
      </c>
      <c r="F10199" s="62">
        <v>36514.054978503009</v>
      </c>
      <c r="G10199" s="62">
        <v>326.48800210544255</v>
      </c>
      <c r="H10199" s="62">
        <v>324.64788916015766</v>
      </c>
      <c r="I10199" s="62">
        <v>2007.481</v>
      </c>
      <c r="J10199" s="62">
        <v>1927.320155821918</v>
      </c>
      <c r="K10199" s="62">
        <v>2007.481</v>
      </c>
      <c r="L10199" s="62">
        <v>651724.46917912248</v>
      </c>
      <c r="M10199" s="63">
        <v>33812.827818463978</v>
      </c>
      <c r="N10199" s="64">
        <f>GP_need_index[[#This Row],[Normalised weighted population]]/GP_need_index[[#This Row],[Registered population]]</f>
        <v>0.92602226288947287</v>
      </c>
    </row>
    <row r="10200" spans="1:14" hidden="1" x14ac:dyDescent="0.2">
      <c r="A10200" s="46" t="s">
        <v>13250</v>
      </c>
      <c r="B10200" s="33" t="s">
        <v>4480</v>
      </c>
      <c r="C10200" s="1" t="s">
        <v>10312</v>
      </c>
      <c r="D10200" s="1" t="s">
        <v>6676</v>
      </c>
      <c r="E10200" s="1" t="s">
        <v>6682</v>
      </c>
      <c r="F10200" s="62">
        <v>36619.200807133355</v>
      </c>
      <c r="G10200" s="62">
        <v>326.48800210544255</v>
      </c>
      <c r="H10200" s="62">
        <v>324.64788916015766</v>
      </c>
      <c r="I10200" s="62">
        <v>2007.481</v>
      </c>
      <c r="J10200" s="62">
        <v>1927.320155821918</v>
      </c>
      <c r="K10200" s="62">
        <v>2007.481</v>
      </c>
      <c r="L10200" s="62">
        <v>651724.46917912248</v>
      </c>
      <c r="M10200" s="63">
        <v>33949.973847869172</v>
      </c>
      <c r="N10200" s="64">
        <f>GP_need_index[[#This Row],[Normalised weighted population]]/GP_need_index[[#This Row],[Registered population]]</f>
        <v>0.92710854140912269</v>
      </c>
    </row>
    <row r="10201" spans="1:14" x14ac:dyDescent="0.2">
      <c r="A10201" s="46" t="s">
        <v>13248</v>
      </c>
      <c r="B10201" s="33" t="s">
        <v>4495</v>
      </c>
      <c r="C10201" s="1" t="s">
        <v>10313</v>
      </c>
      <c r="D10201" s="1" t="s">
        <v>6676</v>
      </c>
      <c r="E10201" s="1" t="s">
        <v>6679</v>
      </c>
      <c r="F10201" s="62">
        <v>16066.25</v>
      </c>
      <c r="G10201" s="62">
        <v>178.34846450512302</v>
      </c>
      <c r="H10201" s="62">
        <v>174.53385796005128</v>
      </c>
      <c r="I10201" s="62">
        <v>2083.904</v>
      </c>
      <c r="J10201" s="62">
        <v>2027.1694826536823</v>
      </c>
      <c r="K10201" s="62">
        <v>2083.904</v>
      </c>
      <c r="L10201" s="62">
        <v>363711.80473838269</v>
      </c>
      <c r="M10201" s="63">
        <v>18789.626029176259</v>
      </c>
      <c r="N10201" s="68">
        <f>GP_need_index[[#This Row],[Normalised weighted population]]/GP_need_index[[#This Row],[Registered population]]</f>
        <v>1.1695091280900185</v>
      </c>
    </row>
    <row r="10202" spans="1:14" hidden="1" x14ac:dyDescent="0.2">
      <c r="A10202" s="46" t="s">
        <v>13249</v>
      </c>
      <c r="B10202" s="33" t="s">
        <v>4495</v>
      </c>
      <c r="C10202" s="1" t="s">
        <v>10313</v>
      </c>
      <c r="D10202" s="1" t="s">
        <v>6676</v>
      </c>
      <c r="E10202" s="1" t="s">
        <v>6679</v>
      </c>
      <c r="F10202" s="62">
        <v>16130.74036560386</v>
      </c>
      <c r="G10202" s="62">
        <v>178.34846450512302</v>
      </c>
      <c r="H10202" s="62">
        <v>174.53385796005128</v>
      </c>
      <c r="I10202" s="62">
        <v>2083.904</v>
      </c>
      <c r="J10202" s="62">
        <v>2027.1694826536823</v>
      </c>
      <c r="K10202" s="62">
        <v>2083.904</v>
      </c>
      <c r="L10202" s="62">
        <v>363711.80473838269</v>
      </c>
      <c r="M10202" s="63">
        <v>18870.128728865726</v>
      </c>
      <c r="N10202" s="64">
        <f>GP_need_index[[#This Row],[Normalised weighted population]]/GP_need_index[[#This Row],[Registered population]]</f>
        <v>1.1698240936977176</v>
      </c>
    </row>
    <row r="10203" spans="1:14" hidden="1" x14ac:dyDescent="0.2">
      <c r="A10203" s="46" t="s">
        <v>13250</v>
      </c>
      <c r="B10203" s="33" t="s">
        <v>4495</v>
      </c>
      <c r="C10203" s="1" t="s">
        <v>10313</v>
      </c>
      <c r="D10203" s="1" t="s">
        <v>6676</v>
      </c>
      <c r="E10203" s="1" t="s">
        <v>6679</v>
      </c>
      <c r="F10203" s="62">
        <v>16189.775016051113</v>
      </c>
      <c r="G10203" s="62">
        <v>178.34846450512302</v>
      </c>
      <c r="H10203" s="62">
        <v>174.53385796005128</v>
      </c>
      <c r="I10203" s="62">
        <v>2083.904</v>
      </c>
      <c r="J10203" s="62">
        <v>2027.1694826536823</v>
      </c>
      <c r="K10203" s="62">
        <v>2083.904</v>
      </c>
      <c r="L10203" s="62">
        <v>363711.80473838269</v>
      </c>
      <c r="M10203" s="63">
        <v>18946.666640554842</v>
      </c>
      <c r="N10203" s="64">
        <f>GP_need_index[[#This Row],[Normalised weighted population]]/GP_need_index[[#This Row],[Registered population]]</f>
        <v>1.170285975053418</v>
      </c>
    </row>
    <row r="10204" spans="1:14" x14ac:dyDescent="0.2">
      <c r="A10204" s="46" t="s">
        <v>13248</v>
      </c>
      <c r="B10204" s="33" t="s">
        <v>4491</v>
      </c>
      <c r="C10204" s="1" t="s">
        <v>10314</v>
      </c>
      <c r="D10204" s="1" t="s">
        <v>6676</v>
      </c>
      <c r="E10204" s="1" t="s">
        <v>6679</v>
      </c>
      <c r="F10204" s="62">
        <v>19098.5</v>
      </c>
      <c r="G10204" s="62">
        <v>252.29578760611838</v>
      </c>
      <c r="H10204" s="62">
        <v>245.53321663961273</v>
      </c>
      <c r="I10204" s="62">
        <v>1987.4570000000001</v>
      </c>
      <c r="J10204" s="62">
        <v>2027.1694826536823</v>
      </c>
      <c r="K10204" s="62">
        <v>1987.4570000000001</v>
      </c>
      <c r="L10204" s="62">
        <v>487986.71014291485</v>
      </c>
      <c r="M10204" s="63">
        <v>25209.761331196587</v>
      </c>
      <c r="N10204" s="68">
        <f>GP_need_index[[#This Row],[Normalised weighted population]]/GP_need_index[[#This Row],[Registered population]]</f>
        <v>1.3199864560670518</v>
      </c>
    </row>
    <row r="10205" spans="1:14" hidden="1" x14ac:dyDescent="0.2">
      <c r="A10205" s="46" t="s">
        <v>13249</v>
      </c>
      <c r="B10205" s="33" t="s">
        <v>4491</v>
      </c>
      <c r="C10205" s="1" t="s">
        <v>10314</v>
      </c>
      <c r="D10205" s="1" t="s">
        <v>6676</v>
      </c>
      <c r="E10205" s="1" t="s">
        <v>6679</v>
      </c>
      <c r="F10205" s="62">
        <v>19126.829057202805</v>
      </c>
      <c r="G10205" s="62">
        <v>252.29578760611838</v>
      </c>
      <c r="H10205" s="62">
        <v>245.53321663961273</v>
      </c>
      <c r="I10205" s="62">
        <v>1987.4570000000001</v>
      </c>
      <c r="J10205" s="62">
        <v>2027.1694826536823</v>
      </c>
      <c r="K10205" s="62">
        <v>1987.4570000000001</v>
      </c>
      <c r="L10205" s="62">
        <v>487986.71014291485</v>
      </c>
      <c r="M10205" s="63">
        <v>25317.770604107987</v>
      </c>
      <c r="N10205" s="64">
        <f>GP_need_index[[#This Row],[Normalised weighted population]]/GP_need_index[[#This Row],[Registered population]]</f>
        <v>1.3236784063050844</v>
      </c>
    </row>
    <row r="10206" spans="1:14" hidden="1" x14ac:dyDescent="0.2">
      <c r="A10206" s="46" t="s">
        <v>13250</v>
      </c>
      <c r="B10206" s="33" t="s">
        <v>4491</v>
      </c>
      <c r="C10206" s="1" t="s">
        <v>10314</v>
      </c>
      <c r="D10206" s="1" t="s">
        <v>6676</v>
      </c>
      <c r="E10206" s="1" t="s">
        <v>6679</v>
      </c>
      <c r="F10206" s="62">
        <v>19151.720044422866</v>
      </c>
      <c r="G10206" s="62">
        <v>252.29578760611838</v>
      </c>
      <c r="H10206" s="62">
        <v>245.53321663961273</v>
      </c>
      <c r="I10206" s="62">
        <v>1987.4570000000001</v>
      </c>
      <c r="J10206" s="62">
        <v>2027.1694826536823</v>
      </c>
      <c r="K10206" s="62">
        <v>1987.4570000000001</v>
      </c>
      <c r="L10206" s="62">
        <v>487986.71014291485</v>
      </c>
      <c r="M10206" s="63">
        <v>25420.460380023414</v>
      </c>
      <c r="N10206" s="64">
        <f>GP_need_index[[#This Row],[Normalised weighted population]]/GP_need_index[[#This Row],[Registered population]]</f>
        <v>1.3273199650506617</v>
      </c>
    </row>
    <row r="10207" spans="1:14" x14ac:dyDescent="0.2">
      <c r="A10207" s="46" t="s">
        <v>13248</v>
      </c>
      <c r="B10207" s="33" t="s">
        <v>4635</v>
      </c>
      <c r="C10207" s="1" t="s">
        <v>10315</v>
      </c>
      <c r="D10207" s="1" t="s">
        <v>6676</v>
      </c>
      <c r="E10207" s="1" t="s">
        <v>6678</v>
      </c>
      <c r="F10207" s="62">
        <v>4043.6666666666665</v>
      </c>
      <c r="G10207" s="62">
        <v>29.229953310501863</v>
      </c>
      <c r="H10207" s="62">
        <v>29.051201765780462</v>
      </c>
      <c r="I10207" s="62">
        <v>1790.72</v>
      </c>
      <c r="J10207" s="62">
        <v>1953.3317031249996</v>
      </c>
      <c r="K10207" s="62">
        <v>1790.72</v>
      </c>
      <c r="L10207" s="62">
        <v>52022.568026018387</v>
      </c>
      <c r="M10207" s="63">
        <v>2687.5250831887925</v>
      </c>
      <c r="N10207" s="68">
        <f>GP_need_index[[#This Row],[Normalised weighted population]]/GP_need_index[[#This Row],[Registered population]]</f>
        <v>0.66462577277770818</v>
      </c>
    </row>
    <row r="10208" spans="1:14" hidden="1" x14ac:dyDescent="0.2">
      <c r="A10208" s="46" t="s">
        <v>13249</v>
      </c>
      <c r="B10208" s="33" t="s">
        <v>4635</v>
      </c>
      <c r="C10208" s="1" t="s">
        <v>10315</v>
      </c>
      <c r="D10208" s="1" t="s">
        <v>6676</v>
      </c>
      <c r="E10208" s="1" t="s">
        <v>6678</v>
      </c>
      <c r="F10208" s="62">
        <v>4078.5715111743748</v>
      </c>
      <c r="G10208" s="62">
        <v>29.229953310501863</v>
      </c>
      <c r="H10208" s="62">
        <v>29.051201765780462</v>
      </c>
      <c r="I10208" s="62">
        <v>1790.72</v>
      </c>
      <c r="J10208" s="62">
        <v>1953.3317031249996</v>
      </c>
      <c r="K10208" s="62">
        <v>1790.72</v>
      </c>
      <c r="L10208" s="62">
        <v>52022.568026018387</v>
      </c>
      <c r="M10208" s="63">
        <v>2699.0395765770004</v>
      </c>
      <c r="N10208" s="64">
        <f>GP_need_index[[#This Row],[Normalised weighted population]]/GP_need_index[[#This Row],[Registered population]]</f>
        <v>0.66176100362154611</v>
      </c>
    </row>
    <row r="10209" spans="1:14" hidden="1" x14ac:dyDescent="0.2">
      <c r="A10209" s="46" t="s">
        <v>13250</v>
      </c>
      <c r="B10209" s="33" t="s">
        <v>4635</v>
      </c>
      <c r="C10209" s="1" t="s">
        <v>10315</v>
      </c>
      <c r="D10209" s="1" t="s">
        <v>6676</v>
      </c>
      <c r="E10209" s="1" t="s">
        <v>6678</v>
      </c>
      <c r="F10209" s="62">
        <v>4112.9973200244976</v>
      </c>
      <c r="G10209" s="62">
        <v>29.229953310501863</v>
      </c>
      <c r="H10209" s="62">
        <v>29.051201765780462</v>
      </c>
      <c r="I10209" s="62">
        <v>1790.72</v>
      </c>
      <c r="J10209" s="62">
        <v>1953.3317031249996</v>
      </c>
      <c r="K10209" s="62">
        <v>1790.72</v>
      </c>
      <c r="L10209" s="62">
        <v>52022.568026018387</v>
      </c>
      <c r="M10209" s="63">
        <v>2709.9869768690546</v>
      </c>
      <c r="N10209" s="64">
        <f>GP_need_index[[#This Row],[Normalised weighted population]]/GP_need_index[[#This Row],[Registered population]]</f>
        <v>0.65888372055951483</v>
      </c>
    </row>
    <row r="10210" spans="1:14" x14ac:dyDescent="0.2">
      <c r="A10210" s="46" t="s">
        <v>13248</v>
      </c>
      <c r="B10210" s="33" t="s">
        <v>4639</v>
      </c>
      <c r="C10210" s="1" t="s">
        <v>10316</v>
      </c>
      <c r="D10210" s="1" t="s">
        <v>6676</v>
      </c>
      <c r="E10210" s="1" t="s">
        <v>6678</v>
      </c>
      <c r="F10210" s="62">
        <v>13835.583333333332</v>
      </c>
      <c r="G10210" s="62">
        <v>143.72037163932211</v>
      </c>
      <c r="H10210" s="62">
        <v>149.38687433731192</v>
      </c>
      <c r="I10210" s="62">
        <v>2007.473</v>
      </c>
      <c r="J10210" s="62">
        <v>1953.3317031249996</v>
      </c>
      <c r="K10210" s="62">
        <v>2007.473</v>
      </c>
      <c r="L10210" s="62">
        <v>299890.1167865466</v>
      </c>
      <c r="M10210" s="63">
        <v>15492.549515455854</v>
      </c>
      <c r="N10210" s="68">
        <f>GP_need_index[[#This Row],[Normalised weighted population]]/GP_need_index[[#This Row],[Registered population]]</f>
        <v>1.1197612086315494</v>
      </c>
    </row>
    <row r="10211" spans="1:14" hidden="1" x14ac:dyDescent="0.2">
      <c r="A10211" s="46" t="s">
        <v>13249</v>
      </c>
      <c r="B10211" s="33" t="s">
        <v>4639</v>
      </c>
      <c r="C10211" s="1" t="s">
        <v>10316</v>
      </c>
      <c r="D10211" s="1" t="s">
        <v>6676</v>
      </c>
      <c r="E10211" s="1" t="s">
        <v>6678</v>
      </c>
      <c r="F10211" s="62">
        <v>13946.675858174407</v>
      </c>
      <c r="G10211" s="62">
        <v>143.72037163932211</v>
      </c>
      <c r="H10211" s="62">
        <v>149.38687433731192</v>
      </c>
      <c r="I10211" s="62">
        <v>2007.473</v>
      </c>
      <c r="J10211" s="62">
        <v>1953.3317031249996</v>
      </c>
      <c r="K10211" s="62">
        <v>2007.473</v>
      </c>
      <c r="L10211" s="62">
        <v>299890.1167865466</v>
      </c>
      <c r="M10211" s="63">
        <v>15558.926145790609</v>
      </c>
      <c r="N10211" s="64">
        <f>GP_need_index[[#This Row],[Normalised weighted population]]/GP_need_index[[#This Row],[Registered population]]</f>
        <v>1.1156010438624506</v>
      </c>
    </row>
    <row r="10212" spans="1:14" hidden="1" x14ac:dyDescent="0.2">
      <c r="A10212" s="46" t="s">
        <v>13250</v>
      </c>
      <c r="B10212" s="33" t="s">
        <v>4639</v>
      </c>
      <c r="C10212" s="1" t="s">
        <v>10316</v>
      </c>
      <c r="D10212" s="1" t="s">
        <v>6676</v>
      </c>
      <c r="E10212" s="1" t="s">
        <v>6678</v>
      </c>
      <c r="F10212" s="62">
        <v>14057.278134466254</v>
      </c>
      <c r="G10212" s="62">
        <v>143.72037163932211</v>
      </c>
      <c r="H10212" s="62">
        <v>149.38687433731192</v>
      </c>
      <c r="I10212" s="62">
        <v>2007.473</v>
      </c>
      <c r="J10212" s="62">
        <v>1953.3317031249996</v>
      </c>
      <c r="K10212" s="62">
        <v>2007.473</v>
      </c>
      <c r="L10212" s="62">
        <v>299890.1167865466</v>
      </c>
      <c r="M10212" s="63">
        <v>15622.033702312061</v>
      </c>
      <c r="N10212" s="64">
        <f>GP_need_index[[#This Row],[Normalised weighted population]]/GP_need_index[[#This Row],[Registered population]]</f>
        <v>1.1113128411402253</v>
      </c>
    </row>
    <row r="10213" spans="1:14" x14ac:dyDescent="0.2">
      <c r="A10213" s="46" t="s">
        <v>13248</v>
      </c>
      <c r="B10213" s="33" t="s">
        <v>4461</v>
      </c>
      <c r="C10213" s="1" t="s">
        <v>10317</v>
      </c>
      <c r="D10213" s="1" t="s">
        <v>6676</v>
      </c>
      <c r="E10213" s="1" t="s">
        <v>6678</v>
      </c>
      <c r="F10213" s="62">
        <v>13160.000000000002</v>
      </c>
      <c r="G10213" s="62">
        <v>92.51759164004838</v>
      </c>
      <c r="H10213" s="62">
        <v>92.542891277790261</v>
      </c>
      <c r="I10213" s="62">
        <v>1813.096</v>
      </c>
      <c r="J10213" s="62">
        <v>1953.3317031249996</v>
      </c>
      <c r="K10213" s="62">
        <v>1813.096</v>
      </c>
      <c r="L10213" s="62">
        <v>167789.1460041964</v>
      </c>
      <c r="M10213" s="63">
        <v>8668.1137760745296</v>
      </c>
      <c r="N10213" s="68">
        <f>GP_need_index[[#This Row],[Normalised weighted population]]/GP_need_index[[#This Row],[Registered population]]</f>
        <v>0.65867125958013129</v>
      </c>
    </row>
    <row r="10214" spans="1:14" hidden="1" x14ac:dyDescent="0.2">
      <c r="A10214" s="46" t="s">
        <v>13249</v>
      </c>
      <c r="B10214" s="33" t="s">
        <v>4461</v>
      </c>
      <c r="C10214" s="1" t="s">
        <v>10317</v>
      </c>
      <c r="D10214" s="1" t="s">
        <v>6676</v>
      </c>
      <c r="E10214" s="1" t="s">
        <v>6678</v>
      </c>
      <c r="F10214" s="62">
        <v>13306.729086533283</v>
      </c>
      <c r="G10214" s="62">
        <v>92.51759164004838</v>
      </c>
      <c r="H10214" s="62">
        <v>92.542891277790261</v>
      </c>
      <c r="I10214" s="62">
        <v>1813.096</v>
      </c>
      <c r="J10214" s="62">
        <v>1953.3317031249996</v>
      </c>
      <c r="K10214" s="62">
        <v>1813.096</v>
      </c>
      <c r="L10214" s="62">
        <v>167789.1460041964</v>
      </c>
      <c r="M10214" s="63">
        <v>8705.2516392286925</v>
      </c>
      <c r="N10214" s="64">
        <f>GP_need_index[[#This Row],[Normalised weighted population]]/GP_need_index[[#This Row],[Registered population]]</f>
        <v>0.65419920873256587</v>
      </c>
    </row>
    <row r="10215" spans="1:14" hidden="1" x14ac:dyDescent="0.2">
      <c r="A10215" s="46" t="s">
        <v>13250</v>
      </c>
      <c r="B10215" s="33" t="s">
        <v>4461</v>
      </c>
      <c r="C10215" s="1" t="s">
        <v>10317</v>
      </c>
      <c r="D10215" s="1" t="s">
        <v>6676</v>
      </c>
      <c r="E10215" s="1" t="s">
        <v>6678</v>
      </c>
      <c r="F10215" s="62">
        <v>13445.987095623143</v>
      </c>
      <c r="G10215" s="62">
        <v>92.51759164004838</v>
      </c>
      <c r="H10215" s="62">
        <v>92.542891277790261</v>
      </c>
      <c r="I10215" s="62">
        <v>1813.096</v>
      </c>
      <c r="J10215" s="62">
        <v>1953.3317031249996</v>
      </c>
      <c r="K10215" s="62">
        <v>1813.096</v>
      </c>
      <c r="L10215" s="62">
        <v>167789.1460041964</v>
      </c>
      <c r="M10215" s="63">
        <v>8740.5604487640303</v>
      </c>
      <c r="N10215" s="64">
        <f>GP_need_index[[#This Row],[Normalised weighted population]]/GP_need_index[[#This Row],[Registered population]]</f>
        <v>0.65004974246994518</v>
      </c>
    </row>
    <row r="10216" spans="1:14" x14ac:dyDescent="0.2">
      <c r="A10216" s="46" t="s">
        <v>13248</v>
      </c>
      <c r="B10216" s="33" t="s">
        <v>4450</v>
      </c>
      <c r="C10216" s="1" t="s">
        <v>10318</v>
      </c>
      <c r="D10216" s="1" t="s">
        <v>6676</v>
      </c>
      <c r="E10216" s="1" t="s">
        <v>6680</v>
      </c>
      <c r="F10216" s="62">
        <v>6377.5</v>
      </c>
      <c r="G10216" s="62">
        <v>40.222302938105869</v>
      </c>
      <c r="H10216" s="62">
        <v>41.635123534126642</v>
      </c>
      <c r="I10216" s="62">
        <v>1875.328</v>
      </c>
      <c r="J10216" s="62">
        <v>1883.9910879518075</v>
      </c>
      <c r="K10216" s="62">
        <v>1875.328</v>
      </c>
      <c r="L10216" s="62">
        <v>78079.512947006646</v>
      </c>
      <c r="M10216" s="63">
        <v>4033.6465017124001</v>
      </c>
      <c r="N10216" s="68">
        <f>GP_need_index[[#This Row],[Normalised weighted population]]/GP_need_index[[#This Row],[Registered population]]</f>
        <v>0.63248083131515487</v>
      </c>
    </row>
    <row r="10217" spans="1:14" hidden="1" x14ac:dyDescent="0.2">
      <c r="A10217" s="46" t="s">
        <v>13249</v>
      </c>
      <c r="B10217" s="33" t="s">
        <v>4450</v>
      </c>
      <c r="C10217" s="1" t="s">
        <v>10318</v>
      </c>
      <c r="D10217" s="1" t="s">
        <v>6676</v>
      </c>
      <c r="E10217" s="1" t="s">
        <v>6680</v>
      </c>
      <c r="F10217" s="62">
        <v>6416.4010308287016</v>
      </c>
      <c r="G10217" s="62">
        <v>40.222302938105869</v>
      </c>
      <c r="H10217" s="62">
        <v>41.635123534126642</v>
      </c>
      <c r="I10217" s="62">
        <v>1875.328</v>
      </c>
      <c r="J10217" s="62">
        <v>1883.9910879518075</v>
      </c>
      <c r="K10217" s="62">
        <v>1875.328</v>
      </c>
      <c r="L10217" s="62">
        <v>78079.512947006646</v>
      </c>
      <c r="M10217" s="63">
        <v>4050.9283482204996</v>
      </c>
      <c r="N10217" s="64">
        <f>GP_need_index[[#This Row],[Normalised weighted population]]/GP_need_index[[#This Row],[Registered population]]</f>
        <v>0.63133964488147143</v>
      </c>
    </row>
    <row r="10218" spans="1:14" hidden="1" x14ac:dyDescent="0.2">
      <c r="A10218" s="46" t="s">
        <v>13250</v>
      </c>
      <c r="B10218" s="33" t="s">
        <v>4450</v>
      </c>
      <c r="C10218" s="1" t="s">
        <v>10318</v>
      </c>
      <c r="D10218" s="1" t="s">
        <v>6676</v>
      </c>
      <c r="E10218" s="1" t="s">
        <v>6680</v>
      </c>
      <c r="F10218" s="62">
        <v>6452.9635708629157</v>
      </c>
      <c r="G10218" s="62">
        <v>40.222302938105869</v>
      </c>
      <c r="H10218" s="62">
        <v>41.635123534126642</v>
      </c>
      <c r="I10218" s="62">
        <v>1875.328</v>
      </c>
      <c r="J10218" s="62">
        <v>1883.9910879518075</v>
      </c>
      <c r="K10218" s="62">
        <v>1875.328</v>
      </c>
      <c r="L10218" s="62">
        <v>78079.512947006646</v>
      </c>
      <c r="M10218" s="63">
        <v>4067.3590573391266</v>
      </c>
      <c r="N10218" s="64">
        <f>GP_need_index[[#This Row],[Normalised weighted population]]/GP_need_index[[#This Row],[Registered population]]</f>
        <v>0.63030869656609934</v>
      </c>
    </row>
    <row r="10219" spans="1:14" x14ac:dyDescent="0.2">
      <c r="A10219" s="46" t="s">
        <v>13248</v>
      </c>
      <c r="B10219" s="33" t="s">
        <v>4477</v>
      </c>
      <c r="C10219" s="1" t="s">
        <v>10319</v>
      </c>
      <c r="D10219" s="1" t="s">
        <v>6676</v>
      </c>
      <c r="E10219" s="1" t="s">
        <v>6680</v>
      </c>
      <c r="F10219" s="62">
        <v>12994.166666666666</v>
      </c>
      <c r="G10219" s="62">
        <v>87.911015541903708</v>
      </c>
      <c r="H10219" s="62">
        <v>88.704979853974663</v>
      </c>
      <c r="I10219" s="62">
        <v>1863.6559999999999</v>
      </c>
      <c r="J10219" s="62">
        <v>1883.9910879518075</v>
      </c>
      <c r="K10219" s="62">
        <v>1863.6559999999999</v>
      </c>
      <c r="L10219" s="62">
        <v>165315.567934739</v>
      </c>
      <c r="M10219" s="63">
        <v>8540.3268682162397</v>
      </c>
      <c r="N10219" s="68">
        <f>GP_need_index[[#This Row],[Normalised weighted population]]/GP_need_index[[#This Row],[Registered population]]</f>
        <v>0.65724313742445251</v>
      </c>
    </row>
    <row r="10220" spans="1:14" hidden="1" x14ac:dyDescent="0.2">
      <c r="A10220" s="46" t="s">
        <v>13249</v>
      </c>
      <c r="B10220" s="33" t="s">
        <v>4477</v>
      </c>
      <c r="C10220" s="1" t="s">
        <v>10319</v>
      </c>
      <c r="D10220" s="1" t="s">
        <v>6676</v>
      </c>
      <c r="E10220" s="1" t="s">
        <v>6680</v>
      </c>
      <c r="F10220" s="62">
        <v>13072.806165450336</v>
      </c>
      <c r="G10220" s="62">
        <v>87.911015541903708</v>
      </c>
      <c r="H10220" s="62">
        <v>88.704979853974663</v>
      </c>
      <c r="I10220" s="62">
        <v>1863.6559999999999</v>
      </c>
      <c r="J10220" s="62">
        <v>1883.9910879518075</v>
      </c>
      <c r="K10220" s="62">
        <v>1863.6559999999999</v>
      </c>
      <c r="L10220" s="62">
        <v>165315.567934739</v>
      </c>
      <c r="M10220" s="63">
        <v>8576.9172382456545</v>
      </c>
      <c r="N10220" s="64">
        <f>GP_need_index[[#This Row],[Normalised weighted population]]/GP_need_index[[#This Row],[Registered population]]</f>
        <v>0.65608845795582049</v>
      </c>
    </row>
    <row r="10221" spans="1:14" hidden="1" x14ac:dyDescent="0.2">
      <c r="A10221" s="46" t="s">
        <v>13250</v>
      </c>
      <c r="B10221" s="33" t="s">
        <v>4477</v>
      </c>
      <c r="C10221" s="1" t="s">
        <v>10319</v>
      </c>
      <c r="D10221" s="1" t="s">
        <v>6676</v>
      </c>
      <c r="E10221" s="1" t="s">
        <v>6680</v>
      </c>
      <c r="F10221" s="62">
        <v>13152.871017706853</v>
      </c>
      <c r="G10221" s="62">
        <v>87.911015541903708</v>
      </c>
      <c r="H10221" s="62">
        <v>88.704979853974663</v>
      </c>
      <c r="I10221" s="62">
        <v>1863.6559999999999</v>
      </c>
      <c r="J10221" s="62">
        <v>1883.9910879518075</v>
      </c>
      <c r="K10221" s="62">
        <v>1863.6559999999999</v>
      </c>
      <c r="L10221" s="62">
        <v>165315.567934739</v>
      </c>
      <c r="M10221" s="63">
        <v>8611.7055188969407</v>
      </c>
      <c r="N10221" s="64">
        <f>GP_need_index[[#This Row],[Normalised weighted population]]/GP_need_index[[#This Row],[Registered population]]</f>
        <v>0.65473960075359694</v>
      </c>
    </row>
    <row r="10222" spans="1:14" x14ac:dyDescent="0.2">
      <c r="A10222" s="46" t="s">
        <v>13248</v>
      </c>
      <c r="B10222" s="33" t="s">
        <v>4497</v>
      </c>
      <c r="C10222" s="1" t="s">
        <v>10320</v>
      </c>
      <c r="D10222" s="1" t="s">
        <v>6676</v>
      </c>
      <c r="E10222" s="1" t="s">
        <v>6679</v>
      </c>
      <c r="F10222" s="62">
        <v>7421</v>
      </c>
      <c r="G10222" s="62">
        <v>90.134185389707994</v>
      </c>
      <c r="H10222" s="62">
        <v>89.326165265107761</v>
      </c>
      <c r="I10222" s="62">
        <v>2036.105</v>
      </c>
      <c r="J10222" s="62">
        <v>2027.1694826536823</v>
      </c>
      <c r="K10222" s="62">
        <v>2036.105</v>
      </c>
      <c r="L10222" s="62">
        <v>181877.45172711223</v>
      </c>
      <c r="M10222" s="63">
        <v>9395.9262706640329</v>
      </c>
      <c r="N10222" s="68">
        <f>GP_need_index[[#This Row],[Normalised weighted population]]/GP_need_index[[#This Row],[Registered population]]</f>
        <v>1.2661267040377353</v>
      </c>
    </row>
    <row r="10223" spans="1:14" hidden="1" x14ac:dyDescent="0.2">
      <c r="A10223" s="46" t="s">
        <v>13249</v>
      </c>
      <c r="B10223" s="33" t="s">
        <v>4497</v>
      </c>
      <c r="C10223" s="1" t="s">
        <v>10320</v>
      </c>
      <c r="D10223" s="1" t="s">
        <v>6676</v>
      </c>
      <c r="E10223" s="1" t="s">
        <v>6679</v>
      </c>
      <c r="F10223" s="62">
        <v>7448.5264297327421</v>
      </c>
      <c r="G10223" s="62">
        <v>90.134185389707994</v>
      </c>
      <c r="H10223" s="62">
        <v>89.326165265107761</v>
      </c>
      <c r="I10223" s="62">
        <v>2036.105</v>
      </c>
      <c r="J10223" s="62">
        <v>2027.1694826536823</v>
      </c>
      <c r="K10223" s="62">
        <v>2036.105</v>
      </c>
      <c r="L10223" s="62">
        <v>181877.45172711223</v>
      </c>
      <c r="M10223" s="63">
        <v>9436.1823901683329</v>
      </c>
      <c r="N10223" s="64">
        <f>GP_need_index[[#This Row],[Normalised weighted population]]/GP_need_index[[#This Row],[Registered population]]</f>
        <v>1.2668522397264164</v>
      </c>
    </row>
    <row r="10224" spans="1:14" hidden="1" x14ac:dyDescent="0.2">
      <c r="A10224" s="46" t="s">
        <v>13250</v>
      </c>
      <c r="B10224" s="33" t="s">
        <v>4497</v>
      </c>
      <c r="C10224" s="1" t="s">
        <v>10320</v>
      </c>
      <c r="D10224" s="1" t="s">
        <v>6676</v>
      </c>
      <c r="E10224" s="1" t="s">
        <v>6679</v>
      </c>
      <c r="F10224" s="62">
        <v>7471.136127472937</v>
      </c>
      <c r="G10224" s="62">
        <v>90.134185389707994</v>
      </c>
      <c r="H10224" s="62">
        <v>89.326165265107761</v>
      </c>
      <c r="I10224" s="62">
        <v>2036.105</v>
      </c>
      <c r="J10224" s="62">
        <v>2027.1694826536823</v>
      </c>
      <c r="K10224" s="62">
        <v>2036.105</v>
      </c>
      <c r="L10224" s="62">
        <v>181877.45172711223</v>
      </c>
      <c r="M10224" s="63">
        <v>9474.4558807649446</v>
      </c>
      <c r="N10224" s="64">
        <f>GP_need_index[[#This Row],[Normalised weighted population]]/GP_need_index[[#This Row],[Registered population]]</f>
        <v>1.2681412464063371</v>
      </c>
    </row>
    <row r="10225" spans="1:14" x14ac:dyDescent="0.2">
      <c r="A10225" s="46" t="s">
        <v>13248</v>
      </c>
      <c r="B10225" s="33" t="s">
        <v>4490</v>
      </c>
      <c r="C10225" s="1" t="s">
        <v>8289</v>
      </c>
      <c r="D10225" s="1" t="s">
        <v>6676</v>
      </c>
      <c r="E10225" s="1" t="s">
        <v>6675</v>
      </c>
      <c r="F10225" s="62">
        <v>27628.166666666668</v>
      </c>
      <c r="G10225" s="62">
        <v>211.63446709158106</v>
      </c>
      <c r="H10225" s="62">
        <v>208.56581389295701</v>
      </c>
      <c r="I10225" s="62">
        <v>1847.8019999999999</v>
      </c>
      <c r="J10225" s="62">
        <v>1941.7002400388724</v>
      </c>
      <c r="K10225" s="62">
        <v>1847.8019999999999</v>
      </c>
      <c r="L10225" s="62">
        <v>385388.32804303372</v>
      </c>
      <c r="M10225" s="63">
        <v>19909.451564671548</v>
      </c>
      <c r="N10225" s="68">
        <f>GP_need_index[[#This Row],[Normalised weighted population]]/GP_need_index[[#This Row],[Registered population]]</f>
        <v>0.72062152385566225</v>
      </c>
    </row>
    <row r="10226" spans="1:14" hidden="1" x14ac:dyDescent="0.2">
      <c r="A10226" s="46" t="s">
        <v>13249</v>
      </c>
      <c r="B10226" s="33" t="s">
        <v>4490</v>
      </c>
      <c r="C10226" s="1" t="s">
        <v>8289</v>
      </c>
      <c r="D10226" s="1" t="s">
        <v>6676</v>
      </c>
      <c r="E10226" s="1" t="s">
        <v>6675</v>
      </c>
      <c r="F10226" s="62">
        <v>27799.173670296652</v>
      </c>
      <c r="G10226" s="62">
        <v>211.63446709158106</v>
      </c>
      <c r="H10226" s="62">
        <v>208.56581389295701</v>
      </c>
      <c r="I10226" s="62">
        <v>1847.8019999999999</v>
      </c>
      <c r="J10226" s="62">
        <v>1941.7002400388724</v>
      </c>
      <c r="K10226" s="62">
        <v>1847.8019999999999</v>
      </c>
      <c r="L10226" s="62">
        <v>385388.32804303372</v>
      </c>
      <c r="M10226" s="63">
        <v>19994.7520702699</v>
      </c>
      <c r="N10226" s="64">
        <f>GP_need_index[[#This Row],[Normalised weighted population]]/GP_need_index[[#This Row],[Registered population]]</f>
        <v>0.71925706524270694</v>
      </c>
    </row>
    <row r="10227" spans="1:14" hidden="1" x14ac:dyDescent="0.2">
      <c r="A10227" s="46" t="s">
        <v>13250</v>
      </c>
      <c r="B10227" s="33" t="s">
        <v>4490</v>
      </c>
      <c r="C10227" s="1" t="s">
        <v>8289</v>
      </c>
      <c r="D10227" s="1" t="s">
        <v>6676</v>
      </c>
      <c r="E10227" s="1" t="s">
        <v>6675</v>
      </c>
      <c r="F10227" s="62">
        <v>27972.050025640594</v>
      </c>
      <c r="G10227" s="62">
        <v>211.63446709158106</v>
      </c>
      <c r="H10227" s="62">
        <v>208.56581389295701</v>
      </c>
      <c r="I10227" s="62">
        <v>1847.8019999999999</v>
      </c>
      <c r="J10227" s="62">
        <v>1941.7002400388724</v>
      </c>
      <c r="K10227" s="62">
        <v>1847.8019999999999</v>
      </c>
      <c r="L10227" s="62">
        <v>385388.32804303372</v>
      </c>
      <c r="M10227" s="63">
        <v>20075.851494136528</v>
      </c>
      <c r="N10227" s="64">
        <f>GP_need_index[[#This Row],[Normalised weighted population]]/GP_need_index[[#This Row],[Registered population]]</f>
        <v>0.71771112505997914</v>
      </c>
    </row>
    <row r="10228" spans="1:14" x14ac:dyDescent="0.2">
      <c r="A10228" s="46" t="s">
        <v>13248</v>
      </c>
      <c r="B10228" s="33" t="s">
        <v>4630</v>
      </c>
      <c r="C10228" s="1" t="s">
        <v>10321</v>
      </c>
      <c r="D10228" s="1" t="s">
        <v>6676</v>
      </c>
      <c r="E10228" s="1" t="s">
        <v>6677</v>
      </c>
      <c r="F10228" s="62">
        <v>11402.749999999998</v>
      </c>
      <c r="G10228" s="62">
        <v>92.047046024687305</v>
      </c>
      <c r="H10228" s="62">
        <v>90.551103920037733</v>
      </c>
      <c r="I10228" s="62">
        <v>1975.1389999999999</v>
      </c>
      <c r="J10228" s="62">
        <v>1999.7459125722542</v>
      </c>
      <c r="K10228" s="62">
        <v>1975.1389999999999</v>
      </c>
      <c r="L10228" s="62">
        <v>178851.01684551939</v>
      </c>
      <c r="M10228" s="63">
        <v>9239.5783631011</v>
      </c>
      <c r="N10228" s="68">
        <f>GP_need_index[[#This Row],[Normalised weighted population]]/GP_need_index[[#This Row],[Registered population]]</f>
        <v>0.8102938644713864</v>
      </c>
    </row>
    <row r="10229" spans="1:14" hidden="1" x14ac:dyDescent="0.2">
      <c r="A10229" s="46" t="s">
        <v>13249</v>
      </c>
      <c r="B10229" s="33" t="s">
        <v>4630</v>
      </c>
      <c r="C10229" s="1" t="s">
        <v>10321</v>
      </c>
      <c r="D10229" s="1" t="s">
        <v>6676</v>
      </c>
      <c r="E10229" s="1" t="s">
        <v>6677</v>
      </c>
      <c r="F10229" s="62">
        <v>11484.658064248812</v>
      </c>
      <c r="G10229" s="62">
        <v>92.047046024687305</v>
      </c>
      <c r="H10229" s="62">
        <v>90.551103920037733</v>
      </c>
      <c r="I10229" s="62">
        <v>1975.1389999999999</v>
      </c>
      <c r="J10229" s="62">
        <v>1999.7459125722542</v>
      </c>
      <c r="K10229" s="62">
        <v>1975.1389999999999</v>
      </c>
      <c r="L10229" s="62">
        <v>178851.01684551939</v>
      </c>
      <c r="M10229" s="63">
        <v>9279.1646220860875</v>
      </c>
      <c r="N10229" s="64">
        <f>GP_need_index[[#This Row],[Normalised weighted population]]/GP_need_index[[#This Row],[Registered population]]</f>
        <v>0.80796176692205413</v>
      </c>
    </row>
    <row r="10230" spans="1:14" hidden="1" x14ac:dyDescent="0.2">
      <c r="A10230" s="46" t="s">
        <v>13250</v>
      </c>
      <c r="B10230" s="33" t="s">
        <v>4630</v>
      </c>
      <c r="C10230" s="1" t="s">
        <v>10321</v>
      </c>
      <c r="D10230" s="1" t="s">
        <v>6676</v>
      </c>
      <c r="E10230" s="1" t="s">
        <v>6677</v>
      </c>
      <c r="F10230" s="62">
        <v>11562.727397316234</v>
      </c>
      <c r="G10230" s="62">
        <v>92.047046024687305</v>
      </c>
      <c r="H10230" s="62">
        <v>90.551103920037733</v>
      </c>
      <c r="I10230" s="62">
        <v>1975.1389999999999</v>
      </c>
      <c r="J10230" s="62">
        <v>1999.7459125722542</v>
      </c>
      <c r="K10230" s="62">
        <v>1975.1389999999999</v>
      </c>
      <c r="L10230" s="62">
        <v>178851.01684551939</v>
      </c>
      <c r="M10230" s="63">
        <v>9316.8012430439285</v>
      </c>
      <c r="N10230" s="64">
        <f>GP_need_index[[#This Row],[Normalised weighted population]]/GP_need_index[[#This Row],[Registered population]]</f>
        <v>0.80576155805648453</v>
      </c>
    </row>
    <row r="10231" spans="1:14" x14ac:dyDescent="0.2">
      <c r="A10231" s="46" t="s">
        <v>13248</v>
      </c>
      <c r="B10231" s="33" t="s">
        <v>4625</v>
      </c>
      <c r="C10231" s="1" t="s">
        <v>8002</v>
      </c>
      <c r="D10231" s="1" t="s">
        <v>6676</v>
      </c>
      <c r="E10231" s="1" t="s">
        <v>6678</v>
      </c>
      <c r="F10231" s="62">
        <v>9039.6666666666679</v>
      </c>
      <c r="G10231" s="62">
        <v>72.411670119419966</v>
      </c>
      <c r="H10231" s="62">
        <v>70.541562383874563</v>
      </c>
      <c r="I10231" s="62">
        <v>2064.4960000000001</v>
      </c>
      <c r="J10231" s="62">
        <v>1953.3317031249996</v>
      </c>
      <c r="K10231" s="62">
        <v>2064.4960000000001</v>
      </c>
      <c r="L10231" s="62">
        <v>145632.77337525951</v>
      </c>
      <c r="M10231" s="63">
        <v>7523.4988627360644</v>
      </c>
      <c r="N10231" s="68">
        <f>GP_need_index[[#This Row],[Normalised weighted population]]/GP_need_index[[#This Row],[Registered population]]</f>
        <v>0.83227613806586487</v>
      </c>
    </row>
    <row r="10232" spans="1:14" hidden="1" x14ac:dyDescent="0.2">
      <c r="A10232" s="46" t="s">
        <v>13249</v>
      </c>
      <c r="B10232" s="33" t="s">
        <v>4625</v>
      </c>
      <c r="C10232" s="1" t="s">
        <v>8002</v>
      </c>
      <c r="D10232" s="1" t="s">
        <v>6676</v>
      </c>
      <c r="E10232" s="1" t="s">
        <v>6678</v>
      </c>
      <c r="F10232" s="62">
        <v>9131.903866001252</v>
      </c>
      <c r="G10232" s="62">
        <v>72.411670119419966</v>
      </c>
      <c r="H10232" s="62">
        <v>70.541562383874563</v>
      </c>
      <c r="I10232" s="62">
        <v>2064.4960000000001</v>
      </c>
      <c r="J10232" s="62">
        <v>1953.3317031249996</v>
      </c>
      <c r="K10232" s="62">
        <v>2064.4960000000001</v>
      </c>
      <c r="L10232" s="62">
        <v>145632.77337525951</v>
      </c>
      <c r="M10232" s="63">
        <v>7555.7327118089734</v>
      </c>
      <c r="N10232" s="64">
        <f>GP_need_index[[#This Row],[Normalised weighted population]]/GP_need_index[[#This Row],[Registered population]]</f>
        <v>0.82739950208406376</v>
      </c>
    </row>
    <row r="10233" spans="1:14" hidden="1" x14ac:dyDescent="0.2">
      <c r="A10233" s="46" t="s">
        <v>13250</v>
      </c>
      <c r="B10233" s="33" t="s">
        <v>4625</v>
      </c>
      <c r="C10233" s="1" t="s">
        <v>8002</v>
      </c>
      <c r="D10233" s="1" t="s">
        <v>6676</v>
      </c>
      <c r="E10233" s="1" t="s">
        <v>6678</v>
      </c>
      <c r="F10233" s="62">
        <v>9222.7761762508817</v>
      </c>
      <c r="G10233" s="62">
        <v>72.411670119419966</v>
      </c>
      <c r="H10233" s="62">
        <v>70.541562383874563</v>
      </c>
      <c r="I10233" s="62">
        <v>2064.4960000000001</v>
      </c>
      <c r="J10233" s="62">
        <v>1953.3317031249996</v>
      </c>
      <c r="K10233" s="62">
        <v>2064.4960000000001</v>
      </c>
      <c r="L10233" s="62">
        <v>145632.77337525951</v>
      </c>
      <c r="M10233" s="63">
        <v>7586.379031786556</v>
      </c>
      <c r="N10233" s="64">
        <f>GP_need_index[[#This Row],[Normalised weighted population]]/GP_need_index[[#This Row],[Registered population]]</f>
        <v>0.82257000352256926</v>
      </c>
    </row>
    <row r="10234" spans="1:14" x14ac:dyDescent="0.2">
      <c r="A10234" s="46" t="s">
        <v>13248</v>
      </c>
      <c r="B10234" s="33" t="s">
        <v>4478</v>
      </c>
      <c r="C10234" s="1" t="s">
        <v>10322</v>
      </c>
      <c r="D10234" s="1" t="s">
        <v>6676</v>
      </c>
      <c r="E10234" s="1" t="s">
        <v>6680</v>
      </c>
      <c r="F10234" s="62">
        <v>12705.333333333334</v>
      </c>
      <c r="G10234" s="62">
        <v>79.280610957038604</v>
      </c>
      <c r="H10234" s="62">
        <v>79.361603414445398</v>
      </c>
      <c r="I10234" s="62">
        <v>1938.1679999999999</v>
      </c>
      <c r="J10234" s="62">
        <v>1883.9910879518075</v>
      </c>
      <c r="K10234" s="62">
        <v>1938.1679999999999</v>
      </c>
      <c r="L10234" s="62">
        <v>153816.12016656881</v>
      </c>
      <c r="M10234" s="63">
        <v>7946.256727266642</v>
      </c>
      <c r="N10234" s="68">
        <f>GP_need_index[[#This Row],[Normalised weighted population]]/GP_need_index[[#This Row],[Registered population]]</f>
        <v>0.62542685963374767</v>
      </c>
    </row>
    <row r="10235" spans="1:14" hidden="1" x14ac:dyDescent="0.2">
      <c r="A10235" s="46" t="s">
        <v>13249</v>
      </c>
      <c r="B10235" s="33" t="s">
        <v>4478</v>
      </c>
      <c r="C10235" s="1" t="s">
        <v>10322</v>
      </c>
      <c r="D10235" s="1" t="s">
        <v>6676</v>
      </c>
      <c r="E10235" s="1" t="s">
        <v>6680</v>
      </c>
      <c r="F10235" s="62">
        <v>12807.60678949568</v>
      </c>
      <c r="G10235" s="62">
        <v>79.280610957038604</v>
      </c>
      <c r="H10235" s="62">
        <v>79.361603414445398</v>
      </c>
      <c r="I10235" s="62">
        <v>1938.1679999999999</v>
      </c>
      <c r="J10235" s="62">
        <v>1883.9910879518075</v>
      </c>
      <c r="K10235" s="62">
        <v>1938.1679999999999</v>
      </c>
      <c r="L10235" s="62">
        <v>153816.12016656881</v>
      </c>
      <c r="M10235" s="63">
        <v>7980.3018497175754</v>
      </c>
      <c r="N10235" s="64">
        <f>GP_need_index[[#This Row],[Normalised weighted population]]/GP_need_index[[#This Row],[Registered population]]</f>
        <v>0.62309079134618039</v>
      </c>
    </row>
    <row r="10236" spans="1:14" hidden="1" x14ac:dyDescent="0.2">
      <c r="A10236" s="46" t="s">
        <v>13250</v>
      </c>
      <c r="B10236" s="33" t="s">
        <v>4478</v>
      </c>
      <c r="C10236" s="1" t="s">
        <v>10322</v>
      </c>
      <c r="D10236" s="1" t="s">
        <v>6676</v>
      </c>
      <c r="E10236" s="1" t="s">
        <v>6680</v>
      </c>
      <c r="F10236" s="62">
        <v>12908.570640065249</v>
      </c>
      <c r="G10236" s="62">
        <v>79.280610957038604</v>
      </c>
      <c r="H10236" s="62">
        <v>79.361603414445398</v>
      </c>
      <c r="I10236" s="62">
        <v>1938.1679999999999</v>
      </c>
      <c r="J10236" s="62">
        <v>1883.9910879518075</v>
      </c>
      <c r="K10236" s="62">
        <v>1938.1679999999999</v>
      </c>
      <c r="L10236" s="62">
        <v>153816.12016656881</v>
      </c>
      <c r="M10236" s="63">
        <v>8012.6702371834135</v>
      </c>
      <c r="N10236" s="64">
        <f>GP_need_index[[#This Row],[Normalised weighted population]]/GP_need_index[[#This Row],[Registered population]]</f>
        <v>0.62072482388669115</v>
      </c>
    </row>
    <row r="10237" spans="1:14" x14ac:dyDescent="0.2">
      <c r="A10237" s="46" t="s">
        <v>13248</v>
      </c>
      <c r="B10237" s="33" t="s">
        <v>4485</v>
      </c>
      <c r="C10237" s="1" t="s">
        <v>10323</v>
      </c>
      <c r="D10237" s="1" t="s">
        <v>6676</v>
      </c>
      <c r="E10237" s="1" t="s">
        <v>6681</v>
      </c>
      <c r="F10237" s="62">
        <v>13397.75</v>
      </c>
      <c r="G10237" s="62">
        <v>93.234014760116068</v>
      </c>
      <c r="H10237" s="62">
        <v>91.828739899862811</v>
      </c>
      <c r="I10237" s="62">
        <v>2057.2539999999999</v>
      </c>
      <c r="J10237" s="62">
        <v>1921.6429855810004</v>
      </c>
      <c r="K10237" s="62">
        <v>2057.2539999999999</v>
      </c>
      <c r="L10237" s="62">
        <v>188915.04247395234</v>
      </c>
      <c r="M10237" s="63">
        <v>9759.4935141705573</v>
      </c>
      <c r="N10237" s="68">
        <f>GP_need_index[[#This Row],[Normalised weighted population]]/GP_need_index[[#This Row],[Registered population]]</f>
        <v>0.72844272464932969</v>
      </c>
    </row>
    <row r="10238" spans="1:14" hidden="1" x14ac:dyDescent="0.2">
      <c r="A10238" s="46" t="s">
        <v>13249</v>
      </c>
      <c r="B10238" s="33" t="s">
        <v>4485</v>
      </c>
      <c r="C10238" s="1" t="s">
        <v>10323</v>
      </c>
      <c r="D10238" s="1" t="s">
        <v>6676</v>
      </c>
      <c r="E10238" s="1" t="s">
        <v>6681</v>
      </c>
      <c r="F10238" s="62">
        <v>13513.932569648296</v>
      </c>
      <c r="G10238" s="62">
        <v>93.234014760116068</v>
      </c>
      <c r="H10238" s="62">
        <v>91.828739899862811</v>
      </c>
      <c r="I10238" s="62">
        <v>2057.2539999999999</v>
      </c>
      <c r="J10238" s="62">
        <v>1921.6429855810004</v>
      </c>
      <c r="K10238" s="62">
        <v>2057.2539999999999</v>
      </c>
      <c r="L10238" s="62">
        <v>188915.04247395234</v>
      </c>
      <c r="M10238" s="63">
        <v>9801.3073094144111</v>
      </c>
      <c r="N10238" s="64">
        <f>GP_need_index[[#This Row],[Normalised weighted population]]/GP_need_index[[#This Row],[Registered population]]</f>
        <v>0.72527425003049972</v>
      </c>
    </row>
    <row r="10239" spans="1:14" hidden="1" x14ac:dyDescent="0.2">
      <c r="A10239" s="46" t="s">
        <v>13250</v>
      </c>
      <c r="B10239" s="33" t="s">
        <v>4485</v>
      </c>
      <c r="C10239" s="1" t="s">
        <v>10323</v>
      </c>
      <c r="D10239" s="1" t="s">
        <v>6676</v>
      </c>
      <c r="E10239" s="1" t="s">
        <v>6681</v>
      </c>
      <c r="F10239" s="62">
        <v>13627.045822220913</v>
      </c>
      <c r="G10239" s="62">
        <v>93.234014760116068</v>
      </c>
      <c r="H10239" s="62">
        <v>91.828739899862811</v>
      </c>
      <c r="I10239" s="62">
        <v>2057.2539999999999</v>
      </c>
      <c r="J10239" s="62">
        <v>1921.6429855810004</v>
      </c>
      <c r="K10239" s="62">
        <v>2057.2539999999999</v>
      </c>
      <c r="L10239" s="62">
        <v>188915.04247395234</v>
      </c>
      <c r="M10239" s="63">
        <v>9841.0617596391348</v>
      </c>
      <c r="N10239" s="64">
        <f>GP_need_index[[#This Row],[Normalised weighted population]]/GP_need_index[[#This Row],[Registered population]]</f>
        <v>0.72217132664159889</v>
      </c>
    </row>
    <row r="10240" spans="1:14" x14ac:dyDescent="0.2">
      <c r="A10240" s="46" t="s">
        <v>13248</v>
      </c>
      <c r="B10240" s="33" t="s">
        <v>4454</v>
      </c>
      <c r="C10240" s="1" t="s">
        <v>7044</v>
      </c>
      <c r="D10240" s="1" t="s">
        <v>6676</v>
      </c>
      <c r="E10240" s="1" t="s">
        <v>6681</v>
      </c>
      <c r="F10240" s="62">
        <v>11160.750000000002</v>
      </c>
      <c r="G10240" s="62">
        <v>113.07785936883977</v>
      </c>
      <c r="H10240" s="62">
        <v>113.19867482166921</v>
      </c>
      <c r="I10240" s="62">
        <v>1892.1759999999999</v>
      </c>
      <c r="J10240" s="62">
        <v>1921.6429855810004</v>
      </c>
      <c r="K10240" s="62">
        <v>1892.1759999999999</v>
      </c>
      <c r="L10240" s="62">
        <v>214191.81572936676</v>
      </c>
      <c r="M10240" s="63">
        <v>11065.310676291938</v>
      </c>
      <c r="N10240" s="68">
        <f>GP_need_index[[#This Row],[Normalised weighted population]]/GP_need_index[[#This Row],[Registered population]]</f>
        <v>0.99144866396003284</v>
      </c>
    </row>
    <row r="10241" spans="1:14" hidden="1" x14ac:dyDescent="0.2">
      <c r="A10241" s="46" t="s">
        <v>13249</v>
      </c>
      <c r="B10241" s="33" t="s">
        <v>4454</v>
      </c>
      <c r="C10241" s="1" t="s">
        <v>7044</v>
      </c>
      <c r="D10241" s="1" t="s">
        <v>6676</v>
      </c>
      <c r="E10241" s="1" t="s">
        <v>6681</v>
      </c>
      <c r="F10241" s="62">
        <v>11238.652872941297</v>
      </c>
      <c r="G10241" s="62">
        <v>113.07785936883977</v>
      </c>
      <c r="H10241" s="62">
        <v>113.19867482166921</v>
      </c>
      <c r="I10241" s="62">
        <v>1892.1759999999999</v>
      </c>
      <c r="J10241" s="62">
        <v>1921.6429855810004</v>
      </c>
      <c r="K10241" s="62">
        <v>1892.1759999999999</v>
      </c>
      <c r="L10241" s="62">
        <v>214191.81572936676</v>
      </c>
      <c r="M10241" s="63">
        <v>11112.719144185923</v>
      </c>
      <c r="N10241" s="64">
        <f>GP_need_index[[#This Row],[Normalised weighted population]]/GP_need_index[[#This Row],[Registered population]]</f>
        <v>0.98879458862382186</v>
      </c>
    </row>
    <row r="10242" spans="1:14" hidden="1" x14ac:dyDescent="0.2">
      <c r="A10242" s="46" t="s">
        <v>13250</v>
      </c>
      <c r="B10242" s="33" t="s">
        <v>4454</v>
      </c>
      <c r="C10242" s="1" t="s">
        <v>7044</v>
      </c>
      <c r="D10242" s="1" t="s">
        <v>6676</v>
      </c>
      <c r="E10242" s="1" t="s">
        <v>6681</v>
      </c>
      <c r="F10242" s="62">
        <v>11313.374241918227</v>
      </c>
      <c r="G10242" s="62">
        <v>113.07785936883977</v>
      </c>
      <c r="H10242" s="62">
        <v>113.19867482166921</v>
      </c>
      <c r="I10242" s="62">
        <v>1892.1759999999999</v>
      </c>
      <c r="J10242" s="62">
        <v>1921.6429855810004</v>
      </c>
      <c r="K10242" s="62">
        <v>1892.1759999999999</v>
      </c>
      <c r="L10242" s="62">
        <v>214191.81572936676</v>
      </c>
      <c r="M10242" s="63">
        <v>11157.792727345033</v>
      </c>
      <c r="N10242" s="64">
        <f>GP_need_index[[#This Row],[Normalised weighted population]]/GP_need_index[[#This Row],[Registered population]]</f>
        <v>0.98624800070727492</v>
      </c>
    </row>
    <row r="10243" spans="1:14" x14ac:dyDescent="0.2">
      <c r="A10243" s="46" t="s">
        <v>13248</v>
      </c>
      <c r="B10243" s="33" t="s">
        <v>4641</v>
      </c>
      <c r="C10243" s="1" t="s">
        <v>10324</v>
      </c>
      <c r="D10243" s="1" t="s">
        <v>6676</v>
      </c>
      <c r="E10243" s="1" t="s">
        <v>6677</v>
      </c>
      <c r="F10243" s="62">
        <v>31912</v>
      </c>
      <c r="G10243" s="62">
        <v>265.54942197207879</v>
      </c>
      <c r="H10243" s="62">
        <v>262.40464496092869</v>
      </c>
      <c r="I10243" s="62">
        <v>1965.001</v>
      </c>
      <c r="J10243" s="62">
        <v>1999.7459125722542</v>
      </c>
      <c r="K10243" s="62">
        <v>1965.001</v>
      </c>
      <c r="L10243" s="62">
        <v>515625.38975286984</v>
      </c>
      <c r="M10243" s="63">
        <v>26637.596356196176</v>
      </c>
      <c r="N10243" s="68">
        <f>GP_need_index[[#This Row],[Normalised weighted population]]/GP_need_index[[#This Row],[Registered population]]</f>
        <v>0.83472036714076758</v>
      </c>
    </row>
    <row r="10244" spans="1:14" hidden="1" x14ac:dyDescent="0.2">
      <c r="A10244" s="46" t="s">
        <v>13249</v>
      </c>
      <c r="B10244" s="33" t="s">
        <v>4641</v>
      </c>
      <c r="C10244" s="1" t="s">
        <v>10324</v>
      </c>
      <c r="D10244" s="1" t="s">
        <v>6676</v>
      </c>
      <c r="E10244" s="1" t="s">
        <v>6677</v>
      </c>
      <c r="F10244" s="62">
        <v>32108.423803590314</v>
      </c>
      <c r="G10244" s="62">
        <v>265.54942197207879</v>
      </c>
      <c r="H10244" s="62">
        <v>262.40464496092869</v>
      </c>
      <c r="I10244" s="62">
        <v>1965.001</v>
      </c>
      <c r="J10244" s="62">
        <v>1999.7459125722542</v>
      </c>
      <c r="K10244" s="62">
        <v>1965.001</v>
      </c>
      <c r="L10244" s="62">
        <v>515625.38975286984</v>
      </c>
      <c r="M10244" s="63">
        <v>26751.723077855364</v>
      </c>
      <c r="N10244" s="64">
        <f>GP_need_index[[#This Row],[Normalised weighted population]]/GP_need_index[[#This Row],[Registered population]]</f>
        <v>0.83316836857198917</v>
      </c>
    </row>
    <row r="10245" spans="1:14" hidden="1" x14ac:dyDescent="0.2">
      <c r="A10245" s="46" t="s">
        <v>13250</v>
      </c>
      <c r="B10245" s="33" t="s">
        <v>4641</v>
      </c>
      <c r="C10245" s="1" t="s">
        <v>10324</v>
      </c>
      <c r="D10245" s="1" t="s">
        <v>6676</v>
      </c>
      <c r="E10245" s="1" t="s">
        <v>6677</v>
      </c>
      <c r="F10245" s="62">
        <v>32302.262737046425</v>
      </c>
      <c r="G10245" s="62">
        <v>265.54942197207879</v>
      </c>
      <c r="H10245" s="62">
        <v>262.40464496092869</v>
      </c>
      <c r="I10245" s="62">
        <v>1965.001</v>
      </c>
      <c r="J10245" s="62">
        <v>1999.7459125722542</v>
      </c>
      <c r="K10245" s="62">
        <v>1965.001</v>
      </c>
      <c r="L10245" s="62">
        <v>515625.38975286984</v>
      </c>
      <c r="M10245" s="63">
        <v>26860.22901588495</v>
      </c>
      <c r="N10245" s="64">
        <f>GP_need_index[[#This Row],[Normalised weighted population]]/GP_need_index[[#This Row],[Registered population]]</f>
        <v>0.83152778598013877</v>
      </c>
    </row>
    <row r="10246" spans="1:14" x14ac:dyDescent="0.2">
      <c r="A10246" s="46" t="s">
        <v>13248</v>
      </c>
      <c r="B10246" s="33" t="s">
        <v>4456</v>
      </c>
      <c r="C10246" s="1" t="s">
        <v>8634</v>
      </c>
      <c r="D10246" s="1" t="s">
        <v>6676</v>
      </c>
      <c r="E10246" s="1" t="s">
        <v>6675</v>
      </c>
      <c r="F10246" s="62">
        <v>13505.666666666668</v>
      </c>
      <c r="G10246" s="62">
        <v>148.37389064521597</v>
      </c>
      <c r="H10246" s="62">
        <v>146.52630066326182</v>
      </c>
      <c r="I10246" s="62">
        <v>2013.527</v>
      </c>
      <c r="J10246" s="62">
        <v>1941.7002400388724</v>
      </c>
      <c r="K10246" s="62">
        <v>2013.527</v>
      </c>
      <c r="L10246" s="62">
        <v>295034.66259559558</v>
      </c>
      <c r="M10246" s="63">
        <v>15241.713091503681</v>
      </c>
      <c r="N10246" s="68">
        <f>GP_need_index[[#This Row],[Normalised weighted population]]/GP_need_index[[#This Row],[Registered population]]</f>
        <v>1.1285420755364672</v>
      </c>
    </row>
    <row r="10247" spans="1:14" hidden="1" x14ac:dyDescent="0.2">
      <c r="A10247" s="46" t="s">
        <v>13249</v>
      </c>
      <c r="B10247" s="33" t="s">
        <v>4456</v>
      </c>
      <c r="C10247" s="1" t="s">
        <v>8634</v>
      </c>
      <c r="D10247" s="1" t="s">
        <v>6676</v>
      </c>
      <c r="E10247" s="1" t="s">
        <v>6675</v>
      </c>
      <c r="F10247" s="62">
        <v>13559.875699985581</v>
      </c>
      <c r="G10247" s="62">
        <v>148.37389064521597</v>
      </c>
      <c r="H10247" s="62">
        <v>146.52630066326182</v>
      </c>
      <c r="I10247" s="62">
        <v>2013.527</v>
      </c>
      <c r="J10247" s="62">
        <v>1941.7002400388724</v>
      </c>
      <c r="K10247" s="62">
        <v>2013.527</v>
      </c>
      <c r="L10247" s="62">
        <v>295034.66259559558</v>
      </c>
      <c r="M10247" s="63">
        <v>15307.015032577605</v>
      </c>
      <c r="N10247" s="64">
        <f>GP_need_index[[#This Row],[Normalised weighted population]]/GP_need_index[[#This Row],[Registered population]]</f>
        <v>1.1288462646153814</v>
      </c>
    </row>
    <row r="10248" spans="1:14" hidden="1" x14ac:dyDescent="0.2">
      <c r="A10248" s="46" t="s">
        <v>13250</v>
      </c>
      <c r="B10248" s="33" t="s">
        <v>4456</v>
      </c>
      <c r="C10248" s="1" t="s">
        <v>8634</v>
      </c>
      <c r="D10248" s="1" t="s">
        <v>6676</v>
      </c>
      <c r="E10248" s="1" t="s">
        <v>6675</v>
      </c>
      <c r="F10248" s="62">
        <v>13614.629658869555</v>
      </c>
      <c r="G10248" s="62">
        <v>148.37389064521597</v>
      </c>
      <c r="H10248" s="62">
        <v>146.52630066326182</v>
      </c>
      <c r="I10248" s="62">
        <v>2013.527</v>
      </c>
      <c r="J10248" s="62">
        <v>1941.7002400388724</v>
      </c>
      <c r="K10248" s="62">
        <v>2013.527</v>
      </c>
      <c r="L10248" s="62">
        <v>295034.66259559558</v>
      </c>
      <c r="M10248" s="63">
        <v>15369.100828685358</v>
      </c>
      <c r="N10248" s="64">
        <f>GP_need_index[[#This Row],[Normalised weighted population]]/GP_need_index[[#This Row],[Registered population]]</f>
        <v>1.1288666099465154</v>
      </c>
    </row>
    <row r="10249" spans="1:14" x14ac:dyDescent="0.2">
      <c r="A10249" s="46" t="s">
        <v>13248</v>
      </c>
      <c r="B10249" s="33" t="s">
        <v>4484</v>
      </c>
      <c r="C10249" s="1" t="s">
        <v>10325</v>
      </c>
      <c r="D10249" s="1" t="s">
        <v>6676</v>
      </c>
      <c r="E10249" s="1" t="s">
        <v>6680</v>
      </c>
      <c r="F10249" s="62">
        <v>13622.583333333332</v>
      </c>
      <c r="G10249" s="62">
        <v>119.29782955429275</v>
      </c>
      <c r="H10249" s="62">
        <v>115.16569344474699</v>
      </c>
      <c r="I10249" s="62">
        <v>1955.8589999999999</v>
      </c>
      <c r="J10249" s="62">
        <v>1883.9910879518075</v>
      </c>
      <c r="K10249" s="62">
        <v>1955.8589999999999</v>
      </c>
      <c r="L10249" s="62">
        <v>225247.8580151494</v>
      </c>
      <c r="M10249" s="63">
        <v>11636.474155745242</v>
      </c>
      <c r="N10249" s="68">
        <f>GP_need_index[[#This Row],[Normalised weighted population]]/GP_need_index[[#This Row],[Registered population]]</f>
        <v>0.85420465935207412</v>
      </c>
    </row>
    <row r="10250" spans="1:14" hidden="1" x14ac:dyDescent="0.2">
      <c r="A10250" s="46" t="s">
        <v>13249</v>
      </c>
      <c r="B10250" s="33" t="s">
        <v>4484</v>
      </c>
      <c r="C10250" s="1" t="s">
        <v>10325</v>
      </c>
      <c r="D10250" s="1" t="s">
        <v>6676</v>
      </c>
      <c r="E10250" s="1" t="s">
        <v>6680</v>
      </c>
      <c r="F10250" s="62">
        <v>13684.175021337891</v>
      </c>
      <c r="G10250" s="62">
        <v>119.29782955429275</v>
      </c>
      <c r="H10250" s="62">
        <v>115.16569344474699</v>
      </c>
      <c r="I10250" s="62">
        <v>1955.8589999999999</v>
      </c>
      <c r="J10250" s="62">
        <v>1883.9910879518075</v>
      </c>
      <c r="K10250" s="62">
        <v>1955.8589999999999</v>
      </c>
      <c r="L10250" s="62">
        <v>225247.8580151494</v>
      </c>
      <c r="M10250" s="63">
        <v>11686.329729397936</v>
      </c>
      <c r="N10250" s="64">
        <f>GP_need_index[[#This Row],[Normalised weighted population]]/GP_need_index[[#This Row],[Registered population]]</f>
        <v>0.85400323447890047</v>
      </c>
    </row>
    <row r="10251" spans="1:14" hidden="1" x14ac:dyDescent="0.2">
      <c r="A10251" s="46" t="s">
        <v>13250</v>
      </c>
      <c r="B10251" s="33" t="s">
        <v>4484</v>
      </c>
      <c r="C10251" s="1" t="s">
        <v>10325</v>
      </c>
      <c r="D10251" s="1" t="s">
        <v>6676</v>
      </c>
      <c r="E10251" s="1" t="s">
        <v>6680</v>
      </c>
      <c r="F10251" s="62">
        <v>13751.259114808276</v>
      </c>
      <c r="G10251" s="62">
        <v>119.29782955429275</v>
      </c>
      <c r="H10251" s="62">
        <v>115.16569344474699</v>
      </c>
      <c r="I10251" s="62">
        <v>1955.8589999999999</v>
      </c>
      <c r="J10251" s="62">
        <v>1883.9910879518075</v>
      </c>
      <c r="K10251" s="62">
        <v>1955.8589999999999</v>
      </c>
      <c r="L10251" s="62">
        <v>225247.8580151494</v>
      </c>
      <c r="M10251" s="63">
        <v>11733.729897443971</v>
      </c>
      <c r="N10251" s="64">
        <f>GP_need_index[[#This Row],[Normalised weighted population]]/GP_need_index[[#This Row],[Registered population]]</f>
        <v>0.85328403744558234</v>
      </c>
    </row>
    <row r="10252" spans="1:14" x14ac:dyDescent="0.2">
      <c r="A10252" s="46" t="s">
        <v>13248</v>
      </c>
      <c r="B10252" s="33" t="s">
        <v>4464</v>
      </c>
      <c r="C10252" s="1" t="s">
        <v>7688</v>
      </c>
      <c r="D10252" s="1" t="s">
        <v>6676</v>
      </c>
      <c r="E10252" s="1" t="s">
        <v>6681</v>
      </c>
      <c r="F10252" s="62">
        <v>11442.833333333334</v>
      </c>
      <c r="G10252" s="62">
        <v>59.833703433350195</v>
      </c>
      <c r="H10252" s="62">
        <v>59.914876848783969</v>
      </c>
      <c r="I10252" s="62">
        <v>1944.6210000000001</v>
      </c>
      <c r="J10252" s="62">
        <v>1921.6429855810004</v>
      </c>
      <c r="K10252" s="62">
        <v>1944.6210000000001</v>
      </c>
      <c r="L10252" s="62">
        <v>116511.72773255914</v>
      </c>
      <c r="M10252" s="63">
        <v>6019.0836909533009</v>
      </c>
      <c r="N10252" s="68">
        <f>GP_need_index[[#This Row],[Normalised weighted population]]/GP_need_index[[#This Row],[Registered population]]</f>
        <v>0.52601340206708425</v>
      </c>
    </row>
    <row r="10253" spans="1:14" hidden="1" x14ac:dyDescent="0.2">
      <c r="A10253" s="46" t="s">
        <v>13249</v>
      </c>
      <c r="B10253" s="33" t="s">
        <v>4464</v>
      </c>
      <c r="C10253" s="1" t="s">
        <v>7688</v>
      </c>
      <c r="D10253" s="1" t="s">
        <v>6676</v>
      </c>
      <c r="E10253" s="1" t="s">
        <v>6681</v>
      </c>
      <c r="F10253" s="62">
        <v>11563.91485874413</v>
      </c>
      <c r="G10253" s="62">
        <v>59.833703433350195</v>
      </c>
      <c r="H10253" s="62">
        <v>59.914876848783969</v>
      </c>
      <c r="I10253" s="62">
        <v>1944.6210000000001</v>
      </c>
      <c r="J10253" s="62">
        <v>1921.6429855810004</v>
      </c>
      <c r="K10253" s="62">
        <v>1944.6210000000001</v>
      </c>
      <c r="L10253" s="62">
        <v>116511.72773255914</v>
      </c>
      <c r="M10253" s="63">
        <v>6044.871989561595</v>
      </c>
      <c r="N10253" s="64">
        <f>GP_need_index[[#This Row],[Normalised weighted population]]/GP_need_index[[#This Row],[Registered population]]</f>
        <v>0.52273577446747843</v>
      </c>
    </row>
    <row r="10254" spans="1:14" hidden="1" x14ac:dyDescent="0.2">
      <c r="A10254" s="46" t="s">
        <v>13250</v>
      </c>
      <c r="B10254" s="33" t="s">
        <v>4464</v>
      </c>
      <c r="C10254" s="1" t="s">
        <v>7688</v>
      </c>
      <c r="D10254" s="1" t="s">
        <v>6676</v>
      </c>
      <c r="E10254" s="1" t="s">
        <v>6681</v>
      </c>
      <c r="F10254" s="62">
        <v>11686.573545627656</v>
      </c>
      <c r="G10254" s="62">
        <v>59.833703433350195</v>
      </c>
      <c r="H10254" s="62">
        <v>59.914876848783969</v>
      </c>
      <c r="I10254" s="62">
        <v>1944.6210000000001</v>
      </c>
      <c r="J10254" s="62">
        <v>1921.6429855810004</v>
      </c>
      <c r="K10254" s="62">
        <v>1944.6210000000001</v>
      </c>
      <c r="L10254" s="62">
        <v>116511.72773255914</v>
      </c>
      <c r="M10254" s="63">
        <v>6069.3902048401869</v>
      </c>
      <c r="N10254" s="64">
        <f>GP_need_index[[#This Row],[Normalised weighted population]]/GP_need_index[[#This Row],[Registered population]]</f>
        <v>0.51934728183103351</v>
      </c>
    </row>
    <row r="10255" spans="1:14" x14ac:dyDescent="0.2">
      <c r="A10255" s="46" t="s">
        <v>13248</v>
      </c>
      <c r="B10255" s="33" t="s">
        <v>4628</v>
      </c>
      <c r="C10255" s="1" t="s">
        <v>10326</v>
      </c>
      <c r="D10255" s="1" t="s">
        <v>6676</v>
      </c>
      <c r="E10255" s="1" t="s">
        <v>6677</v>
      </c>
      <c r="F10255" s="62">
        <v>11259.166666666664</v>
      </c>
      <c r="G10255" s="62">
        <v>113.33142401116507</v>
      </c>
      <c r="H10255" s="62">
        <v>105.44844415441489</v>
      </c>
      <c r="I10255" s="62">
        <v>2014.431</v>
      </c>
      <c r="J10255" s="62">
        <v>1999.7459125722542</v>
      </c>
      <c r="K10255" s="62">
        <v>2014.431</v>
      </c>
      <c r="L10255" s="62">
        <v>212418.61480642215</v>
      </c>
      <c r="M10255" s="63">
        <v>10973.705779825394</v>
      </c>
      <c r="N10255" s="68">
        <f>GP_need_index[[#This Row],[Normalised weighted population]]/GP_need_index[[#This Row],[Registered population]]</f>
        <v>0.97464635747098471</v>
      </c>
    </row>
    <row r="10256" spans="1:14" hidden="1" x14ac:dyDescent="0.2">
      <c r="A10256" s="46" t="s">
        <v>13249</v>
      </c>
      <c r="B10256" s="33" t="s">
        <v>4628</v>
      </c>
      <c r="C10256" s="1" t="s">
        <v>10326</v>
      </c>
      <c r="D10256" s="1" t="s">
        <v>6676</v>
      </c>
      <c r="E10256" s="1" t="s">
        <v>6677</v>
      </c>
      <c r="F10256" s="62">
        <v>11327.837828681935</v>
      </c>
      <c r="G10256" s="62">
        <v>113.33142401116507</v>
      </c>
      <c r="H10256" s="62">
        <v>105.44844415441489</v>
      </c>
      <c r="I10256" s="62">
        <v>2014.431</v>
      </c>
      <c r="J10256" s="62">
        <v>1999.7459125722542</v>
      </c>
      <c r="K10256" s="62">
        <v>2014.431</v>
      </c>
      <c r="L10256" s="62">
        <v>212418.61480642215</v>
      </c>
      <c r="M10256" s="63">
        <v>11020.721773624424</v>
      </c>
      <c r="N10256" s="64">
        <f>GP_need_index[[#This Row],[Normalised weighted population]]/GP_need_index[[#This Row],[Registered population]]</f>
        <v>0.97288837819694962</v>
      </c>
    </row>
    <row r="10257" spans="1:14" hidden="1" x14ac:dyDescent="0.2">
      <c r="A10257" s="46" t="s">
        <v>13250</v>
      </c>
      <c r="B10257" s="33" t="s">
        <v>4628</v>
      </c>
      <c r="C10257" s="1" t="s">
        <v>10326</v>
      </c>
      <c r="D10257" s="1" t="s">
        <v>6676</v>
      </c>
      <c r="E10257" s="1" t="s">
        <v>6677</v>
      </c>
      <c r="F10257" s="62">
        <v>11394.100644350887</v>
      </c>
      <c r="G10257" s="62">
        <v>113.33142401116507</v>
      </c>
      <c r="H10257" s="62">
        <v>105.44844415441489</v>
      </c>
      <c r="I10257" s="62">
        <v>2014.431</v>
      </c>
      <c r="J10257" s="62">
        <v>1999.7459125722542</v>
      </c>
      <c r="K10257" s="62">
        <v>2014.431</v>
      </c>
      <c r="L10257" s="62">
        <v>212418.61480642215</v>
      </c>
      <c r="M10257" s="63">
        <v>11065.422212184214</v>
      </c>
      <c r="N10257" s="64">
        <f>GP_need_index[[#This Row],[Normalised weighted population]]/GP_need_index[[#This Row],[Registered population]]</f>
        <v>0.97115363095115115</v>
      </c>
    </row>
    <row r="10258" spans="1:14" x14ac:dyDescent="0.2">
      <c r="A10258" s="46" t="s">
        <v>13248</v>
      </c>
      <c r="B10258" s="33" t="s">
        <v>4459</v>
      </c>
      <c r="C10258" s="1" t="s">
        <v>10327</v>
      </c>
      <c r="D10258" s="1" t="s">
        <v>6676</v>
      </c>
      <c r="E10258" s="1" t="s">
        <v>6675</v>
      </c>
      <c r="F10258" s="62">
        <v>20826.25</v>
      </c>
      <c r="G10258" s="62">
        <v>204.32108692932957</v>
      </c>
      <c r="H10258" s="62">
        <v>205.4340932662376</v>
      </c>
      <c r="I10258" s="62">
        <v>1938.6969999999999</v>
      </c>
      <c r="J10258" s="62">
        <v>1941.7002400388724</v>
      </c>
      <c r="K10258" s="62">
        <v>1938.6969999999999</v>
      </c>
      <c r="L10258" s="62">
        <v>398274.46031297499</v>
      </c>
      <c r="M10258" s="63">
        <v>20575.158872381446</v>
      </c>
      <c r="N10258" s="68">
        <f>GP_need_index[[#This Row],[Normalised weighted population]]/GP_need_index[[#This Row],[Registered population]]</f>
        <v>0.98794352667337837</v>
      </c>
    </row>
    <row r="10259" spans="1:14" hidden="1" x14ac:dyDescent="0.2">
      <c r="A10259" s="46" t="s">
        <v>13249</v>
      </c>
      <c r="B10259" s="33" t="s">
        <v>4459</v>
      </c>
      <c r="C10259" s="1" t="s">
        <v>10327</v>
      </c>
      <c r="D10259" s="1" t="s">
        <v>6676</v>
      </c>
      <c r="E10259" s="1" t="s">
        <v>6675</v>
      </c>
      <c r="F10259" s="62">
        <v>20922.928034650351</v>
      </c>
      <c r="G10259" s="62">
        <v>204.32108692932957</v>
      </c>
      <c r="H10259" s="62">
        <v>205.4340932662376</v>
      </c>
      <c r="I10259" s="62">
        <v>1938.6969999999999</v>
      </c>
      <c r="J10259" s="62">
        <v>1941.7002400388724</v>
      </c>
      <c r="K10259" s="62">
        <v>1938.6969999999999</v>
      </c>
      <c r="L10259" s="62">
        <v>398274.46031297499</v>
      </c>
      <c r="M10259" s="63">
        <v>20663.311549459446</v>
      </c>
      <c r="N10259" s="64">
        <f>GP_need_index[[#This Row],[Normalised weighted population]]/GP_need_index[[#This Row],[Registered population]]</f>
        <v>0.98759177086682348</v>
      </c>
    </row>
    <row r="10260" spans="1:14" hidden="1" x14ac:dyDescent="0.2">
      <c r="A10260" s="46" t="s">
        <v>13250</v>
      </c>
      <c r="B10260" s="33" t="s">
        <v>4459</v>
      </c>
      <c r="C10260" s="1" t="s">
        <v>10327</v>
      </c>
      <c r="D10260" s="1" t="s">
        <v>6676</v>
      </c>
      <c r="E10260" s="1" t="s">
        <v>6675</v>
      </c>
      <c r="F10260" s="62">
        <v>21016.070803979404</v>
      </c>
      <c r="G10260" s="62">
        <v>204.32108692932957</v>
      </c>
      <c r="H10260" s="62">
        <v>205.4340932662376</v>
      </c>
      <c r="I10260" s="62">
        <v>1938.6969999999999</v>
      </c>
      <c r="J10260" s="62">
        <v>1941.7002400388724</v>
      </c>
      <c r="K10260" s="62">
        <v>1938.6969999999999</v>
      </c>
      <c r="L10260" s="62">
        <v>398274.46031297499</v>
      </c>
      <c r="M10260" s="63">
        <v>20747.122674296021</v>
      </c>
      <c r="N10260" s="64">
        <f>GP_need_index[[#This Row],[Normalised weighted population]]/GP_need_index[[#This Row],[Registered population]]</f>
        <v>0.98720273964662997</v>
      </c>
    </row>
    <row r="10261" spans="1:14" x14ac:dyDescent="0.2">
      <c r="A10261" s="46" t="s">
        <v>13248</v>
      </c>
      <c r="B10261" s="33" t="s">
        <v>4458</v>
      </c>
      <c r="C10261" s="1" t="s">
        <v>10328</v>
      </c>
      <c r="D10261" s="1" t="s">
        <v>6676</v>
      </c>
      <c r="E10261" s="1" t="s">
        <v>6675</v>
      </c>
      <c r="F10261" s="62">
        <v>12275.750000000002</v>
      </c>
      <c r="G10261" s="62">
        <v>100.55264159577237</v>
      </c>
      <c r="H10261" s="62">
        <v>101.92350715164594</v>
      </c>
      <c r="I10261" s="62">
        <v>1889.316</v>
      </c>
      <c r="J10261" s="62">
        <v>1941.7002400388724</v>
      </c>
      <c r="K10261" s="62">
        <v>1889.316</v>
      </c>
      <c r="L10261" s="62">
        <v>192565.7128377191</v>
      </c>
      <c r="M10261" s="63">
        <v>9948.0898973435305</v>
      </c>
      <c r="N10261" s="68">
        <f>GP_need_index[[#This Row],[Normalised weighted population]]/GP_need_index[[#This Row],[Registered population]]</f>
        <v>0.81038550779736707</v>
      </c>
    </row>
    <row r="10262" spans="1:14" hidden="1" x14ac:dyDescent="0.2">
      <c r="A10262" s="46" t="s">
        <v>13249</v>
      </c>
      <c r="B10262" s="33" t="s">
        <v>4458</v>
      </c>
      <c r="C10262" s="1" t="s">
        <v>10328</v>
      </c>
      <c r="D10262" s="1" t="s">
        <v>6676</v>
      </c>
      <c r="E10262" s="1" t="s">
        <v>6675</v>
      </c>
      <c r="F10262" s="62">
        <v>12331.75723000574</v>
      </c>
      <c r="G10262" s="62">
        <v>100.55264159577237</v>
      </c>
      <c r="H10262" s="62">
        <v>101.92350715164594</v>
      </c>
      <c r="I10262" s="62">
        <v>1889.316</v>
      </c>
      <c r="J10262" s="62">
        <v>1941.7002400388724</v>
      </c>
      <c r="K10262" s="62">
        <v>1889.316</v>
      </c>
      <c r="L10262" s="62">
        <v>192565.7128377191</v>
      </c>
      <c r="M10262" s="63">
        <v>9990.7117192066216</v>
      </c>
      <c r="N10262" s="64">
        <f>GP_need_index[[#This Row],[Normalised weighted population]]/GP_need_index[[#This Row],[Registered population]]</f>
        <v>0.81016123921878169</v>
      </c>
    </row>
    <row r="10263" spans="1:14" hidden="1" x14ac:dyDescent="0.2">
      <c r="A10263" s="46" t="s">
        <v>13250</v>
      </c>
      <c r="B10263" s="33" t="s">
        <v>4458</v>
      </c>
      <c r="C10263" s="1" t="s">
        <v>10328</v>
      </c>
      <c r="D10263" s="1" t="s">
        <v>6676</v>
      </c>
      <c r="E10263" s="1" t="s">
        <v>6675</v>
      </c>
      <c r="F10263" s="62">
        <v>12387.128671422815</v>
      </c>
      <c r="G10263" s="62">
        <v>100.55264159577237</v>
      </c>
      <c r="H10263" s="62">
        <v>101.92350715164594</v>
      </c>
      <c r="I10263" s="62">
        <v>1889.316</v>
      </c>
      <c r="J10263" s="62">
        <v>1941.7002400388724</v>
      </c>
      <c r="K10263" s="62">
        <v>1889.316</v>
      </c>
      <c r="L10263" s="62">
        <v>192565.7128377191</v>
      </c>
      <c r="M10263" s="63">
        <v>10031.234400438061</v>
      </c>
      <c r="N10263" s="64">
        <f>GP_need_index[[#This Row],[Normalised weighted population]]/GP_need_index[[#This Row],[Registered population]]</f>
        <v>0.80981110849200932</v>
      </c>
    </row>
    <row r="10264" spans="1:14" x14ac:dyDescent="0.2">
      <c r="A10264" s="46" t="s">
        <v>13248</v>
      </c>
      <c r="B10264" s="33" t="s">
        <v>4502</v>
      </c>
      <c r="C10264" s="1" t="s">
        <v>10329</v>
      </c>
      <c r="D10264" s="1" t="s">
        <v>6676</v>
      </c>
      <c r="E10264" s="1" t="s">
        <v>6679</v>
      </c>
      <c r="F10264" s="62">
        <v>11568.500000000002</v>
      </c>
      <c r="G10264" s="62">
        <v>130.17812664277352</v>
      </c>
      <c r="H10264" s="62">
        <v>130.02202676826806</v>
      </c>
      <c r="I10264" s="62">
        <v>2008.9749999999999</v>
      </c>
      <c r="J10264" s="62">
        <v>2027.1694826536823</v>
      </c>
      <c r="K10264" s="62">
        <v>2008.9749999999999</v>
      </c>
      <c r="L10264" s="62">
        <v>261211.00122678131</v>
      </c>
      <c r="M10264" s="63">
        <v>13494.357246084657</v>
      </c>
      <c r="N10264" s="68">
        <f>GP_need_index[[#This Row],[Normalised weighted population]]/GP_need_index[[#This Row],[Registered population]]</f>
        <v>1.1664742400557251</v>
      </c>
    </row>
    <row r="10265" spans="1:14" hidden="1" x14ac:dyDescent="0.2">
      <c r="A10265" s="46" t="s">
        <v>13249</v>
      </c>
      <c r="B10265" s="33" t="s">
        <v>4502</v>
      </c>
      <c r="C10265" s="1" t="s">
        <v>10329</v>
      </c>
      <c r="D10265" s="1" t="s">
        <v>6676</v>
      </c>
      <c r="E10265" s="1" t="s">
        <v>6679</v>
      </c>
      <c r="F10265" s="62">
        <v>11599.946502490879</v>
      </c>
      <c r="G10265" s="62">
        <v>130.17812664277352</v>
      </c>
      <c r="H10265" s="62">
        <v>130.02202676826806</v>
      </c>
      <c r="I10265" s="62">
        <v>2008.9749999999999</v>
      </c>
      <c r="J10265" s="62">
        <v>2027.1694826536823</v>
      </c>
      <c r="K10265" s="62">
        <v>2008.9749999999999</v>
      </c>
      <c r="L10265" s="62">
        <v>261211.00122678131</v>
      </c>
      <c r="M10265" s="63">
        <v>13552.172776164771</v>
      </c>
      <c r="N10265" s="64">
        <f>GP_need_index[[#This Row],[Normalised weighted population]]/GP_need_index[[#This Row],[Registered population]]</f>
        <v>1.1682961445774502</v>
      </c>
    </row>
    <row r="10266" spans="1:14" hidden="1" x14ac:dyDescent="0.2">
      <c r="A10266" s="46" t="s">
        <v>13250</v>
      </c>
      <c r="B10266" s="33" t="s">
        <v>4502</v>
      </c>
      <c r="C10266" s="1" t="s">
        <v>10329</v>
      </c>
      <c r="D10266" s="1" t="s">
        <v>6676</v>
      </c>
      <c r="E10266" s="1" t="s">
        <v>6679</v>
      </c>
      <c r="F10266" s="62">
        <v>11630.903132056968</v>
      </c>
      <c r="G10266" s="62">
        <v>130.17812664277352</v>
      </c>
      <c r="H10266" s="62">
        <v>130.02202676826806</v>
      </c>
      <c r="I10266" s="62">
        <v>2008.9749999999999</v>
      </c>
      <c r="J10266" s="62">
        <v>2027.1694826536823</v>
      </c>
      <c r="K10266" s="62">
        <v>2008.9749999999999</v>
      </c>
      <c r="L10266" s="62">
        <v>261211.00122678131</v>
      </c>
      <c r="M10266" s="63">
        <v>13607.140869813811</v>
      </c>
      <c r="N10266" s="64">
        <f>GP_need_index[[#This Row],[Normalised weighted population]]/GP_need_index[[#This Row],[Registered population]]</f>
        <v>1.1699126641601854</v>
      </c>
    </row>
    <row r="10267" spans="1:14" x14ac:dyDescent="0.2">
      <c r="A10267" s="46" t="s">
        <v>13248</v>
      </c>
      <c r="B10267" s="33" t="s">
        <v>4469</v>
      </c>
      <c r="C10267" s="1" t="s">
        <v>10330</v>
      </c>
      <c r="D10267" s="1" t="s">
        <v>6676</v>
      </c>
      <c r="E10267" s="1" t="s">
        <v>6681</v>
      </c>
      <c r="F10267" s="62">
        <v>11283.583333333334</v>
      </c>
      <c r="G10267" s="62">
        <v>82.874216407364003</v>
      </c>
      <c r="H10267" s="62">
        <v>84.674468940932783</v>
      </c>
      <c r="I10267" s="62">
        <v>1996.9190000000001</v>
      </c>
      <c r="J10267" s="62">
        <v>1921.6429855810004</v>
      </c>
      <c r="K10267" s="62">
        <v>1996.9190000000001</v>
      </c>
      <c r="L10267" s="62">
        <v>169088.05584305857</v>
      </c>
      <c r="M10267" s="63">
        <v>8735.2164375770699</v>
      </c>
      <c r="N10267" s="68">
        <f>GP_need_index[[#This Row],[Normalised weighted population]]/GP_need_index[[#This Row],[Registered population]]</f>
        <v>0.7741526941864274</v>
      </c>
    </row>
    <row r="10268" spans="1:14" hidden="1" x14ac:dyDescent="0.2">
      <c r="A10268" s="46" t="s">
        <v>13249</v>
      </c>
      <c r="B10268" s="33" t="s">
        <v>4469</v>
      </c>
      <c r="C10268" s="1" t="s">
        <v>10330</v>
      </c>
      <c r="D10268" s="1" t="s">
        <v>6676</v>
      </c>
      <c r="E10268" s="1" t="s">
        <v>6681</v>
      </c>
      <c r="F10268" s="62">
        <v>11381.221885656782</v>
      </c>
      <c r="G10268" s="62">
        <v>82.874216407364003</v>
      </c>
      <c r="H10268" s="62">
        <v>84.674468940932783</v>
      </c>
      <c r="I10268" s="62">
        <v>1996.9190000000001</v>
      </c>
      <c r="J10268" s="62">
        <v>1921.6429855810004</v>
      </c>
      <c r="K10268" s="62">
        <v>1996.9190000000001</v>
      </c>
      <c r="L10268" s="62">
        <v>169088.05584305857</v>
      </c>
      <c r="M10268" s="63">
        <v>8772.6417968952828</v>
      </c>
      <c r="N10268" s="64">
        <f>GP_need_index[[#This Row],[Normalised weighted population]]/GP_need_index[[#This Row],[Registered population]]</f>
        <v>0.77079964568224701</v>
      </c>
    </row>
    <row r="10269" spans="1:14" hidden="1" x14ac:dyDescent="0.2">
      <c r="A10269" s="46" t="s">
        <v>13250</v>
      </c>
      <c r="B10269" s="33" t="s">
        <v>4469</v>
      </c>
      <c r="C10269" s="1" t="s">
        <v>10330</v>
      </c>
      <c r="D10269" s="1" t="s">
        <v>6676</v>
      </c>
      <c r="E10269" s="1" t="s">
        <v>6681</v>
      </c>
      <c r="F10269" s="62">
        <v>11478.645443239493</v>
      </c>
      <c r="G10269" s="62">
        <v>82.874216407364003</v>
      </c>
      <c r="H10269" s="62">
        <v>84.674468940932783</v>
      </c>
      <c r="I10269" s="62">
        <v>1996.9190000000001</v>
      </c>
      <c r="J10269" s="62">
        <v>1921.6429855810004</v>
      </c>
      <c r="K10269" s="62">
        <v>1996.9190000000001</v>
      </c>
      <c r="L10269" s="62">
        <v>169088.05584305857</v>
      </c>
      <c r="M10269" s="63">
        <v>8808.2239433013056</v>
      </c>
      <c r="N10269" s="64">
        <f>GP_need_index[[#This Row],[Normalised weighted population]]/GP_need_index[[#This Row],[Registered population]]</f>
        <v>0.76735743662933942</v>
      </c>
    </row>
    <row r="10270" spans="1:14" x14ac:dyDescent="0.2">
      <c r="A10270" s="46" t="s">
        <v>13248</v>
      </c>
      <c r="B10270" s="33" t="s">
        <v>4474</v>
      </c>
      <c r="C10270" s="1" t="s">
        <v>10331</v>
      </c>
      <c r="D10270" s="1" t="s">
        <v>6676</v>
      </c>
      <c r="E10270" s="1" t="s">
        <v>6680</v>
      </c>
      <c r="F10270" s="62">
        <v>10571.833333333334</v>
      </c>
      <c r="G10270" s="62">
        <v>81.051142675095718</v>
      </c>
      <c r="H10270" s="62">
        <v>83.341875726552601</v>
      </c>
      <c r="I10270" s="62">
        <v>1881.6479999999999</v>
      </c>
      <c r="J10270" s="62">
        <v>1883.9910879518075</v>
      </c>
      <c r="K10270" s="62">
        <v>1881.6479999999999</v>
      </c>
      <c r="L10270" s="62">
        <v>156820.07377711625</v>
      </c>
      <c r="M10270" s="63">
        <v>8101.4432354191058</v>
      </c>
      <c r="N10270" s="68">
        <f>GP_need_index[[#This Row],[Normalised weighted population]]/GP_need_index[[#This Row],[Registered population]]</f>
        <v>0.7663233972744341</v>
      </c>
    </row>
    <row r="10271" spans="1:14" hidden="1" x14ac:dyDescent="0.2">
      <c r="A10271" s="46" t="s">
        <v>13249</v>
      </c>
      <c r="B10271" s="33" t="s">
        <v>4474</v>
      </c>
      <c r="C10271" s="1" t="s">
        <v>10331</v>
      </c>
      <c r="D10271" s="1" t="s">
        <v>6676</v>
      </c>
      <c r="E10271" s="1" t="s">
        <v>6680</v>
      </c>
      <c r="F10271" s="62">
        <v>10626.22799745464</v>
      </c>
      <c r="G10271" s="62">
        <v>81.051142675095718</v>
      </c>
      <c r="H10271" s="62">
        <v>83.341875726552601</v>
      </c>
      <c r="I10271" s="62">
        <v>1881.6479999999999</v>
      </c>
      <c r="J10271" s="62">
        <v>1883.9910879518075</v>
      </c>
      <c r="K10271" s="62">
        <v>1881.6479999999999</v>
      </c>
      <c r="L10271" s="62">
        <v>156820.07377711625</v>
      </c>
      <c r="M10271" s="63">
        <v>8136.1532424633915</v>
      </c>
      <c r="N10271" s="64">
        <f>GP_need_index[[#This Row],[Normalised weighted population]]/GP_need_index[[#This Row],[Registered population]]</f>
        <v>0.76566710637229785</v>
      </c>
    </row>
    <row r="10272" spans="1:14" hidden="1" x14ac:dyDescent="0.2">
      <c r="A10272" s="46" t="s">
        <v>13250</v>
      </c>
      <c r="B10272" s="33" t="s">
        <v>4474</v>
      </c>
      <c r="C10272" s="1" t="s">
        <v>10331</v>
      </c>
      <c r="D10272" s="1" t="s">
        <v>6676</v>
      </c>
      <c r="E10272" s="1" t="s">
        <v>6680</v>
      </c>
      <c r="F10272" s="62">
        <v>10683.58476584548</v>
      </c>
      <c r="G10272" s="62">
        <v>81.051142675095718</v>
      </c>
      <c r="H10272" s="62">
        <v>83.341875726552601</v>
      </c>
      <c r="I10272" s="62">
        <v>1881.6479999999999</v>
      </c>
      <c r="J10272" s="62">
        <v>1883.9910879518075</v>
      </c>
      <c r="K10272" s="62">
        <v>1881.6479999999999</v>
      </c>
      <c r="L10272" s="62">
        <v>156820.07377711625</v>
      </c>
      <c r="M10272" s="63">
        <v>8169.1537687082491</v>
      </c>
      <c r="N10272" s="64">
        <f>GP_need_index[[#This Row],[Normalised weighted population]]/GP_need_index[[#This Row],[Registered population]]</f>
        <v>0.76464538333840382</v>
      </c>
    </row>
    <row r="10273" spans="1:14" x14ac:dyDescent="0.2">
      <c r="A10273" s="46" t="s">
        <v>13248</v>
      </c>
      <c r="B10273" s="33" t="s">
        <v>4492</v>
      </c>
      <c r="C10273" s="1" t="s">
        <v>10332</v>
      </c>
      <c r="D10273" s="1" t="s">
        <v>6676</v>
      </c>
      <c r="E10273" s="1" t="s">
        <v>6679</v>
      </c>
      <c r="F10273" s="62">
        <v>9874.5833333333321</v>
      </c>
      <c r="G10273" s="62">
        <v>116.63634998159905</v>
      </c>
      <c r="H10273" s="62">
        <v>116.52750081829842</v>
      </c>
      <c r="I10273" s="62">
        <v>2034.8520000000001</v>
      </c>
      <c r="J10273" s="62">
        <v>2027.1694826536823</v>
      </c>
      <c r="K10273" s="62">
        <v>2034.8520000000001</v>
      </c>
      <c r="L10273" s="62">
        <v>237116.2180951162</v>
      </c>
      <c r="M10273" s="63">
        <v>12249.60258483922</v>
      </c>
      <c r="N10273" s="68">
        <f>GP_need_index[[#This Row],[Normalised weighted population]]/GP_need_index[[#This Row],[Registered population]]</f>
        <v>1.2405184270903469</v>
      </c>
    </row>
    <row r="10274" spans="1:14" hidden="1" x14ac:dyDescent="0.2">
      <c r="A10274" s="46" t="s">
        <v>13249</v>
      </c>
      <c r="B10274" s="33" t="s">
        <v>4492</v>
      </c>
      <c r="C10274" s="1" t="s">
        <v>10332</v>
      </c>
      <c r="D10274" s="1" t="s">
        <v>6676</v>
      </c>
      <c r="E10274" s="1" t="s">
        <v>6679</v>
      </c>
      <c r="F10274" s="62">
        <v>9902.2527326741183</v>
      </c>
      <c r="G10274" s="62">
        <v>116.63634998159905</v>
      </c>
      <c r="H10274" s="62">
        <v>116.52750081829842</v>
      </c>
      <c r="I10274" s="62">
        <v>2034.8520000000001</v>
      </c>
      <c r="J10274" s="62">
        <v>2027.1694826536823</v>
      </c>
      <c r="K10274" s="62">
        <v>2034.8520000000001</v>
      </c>
      <c r="L10274" s="62">
        <v>237116.2180951162</v>
      </c>
      <c r="M10274" s="63">
        <v>12302.085059832143</v>
      </c>
      <c r="N10274" s="64">
        <f>GP_need_index[[#This Row],[Normalised weighted population]]/GP_need_index[[#This Row],[Registered population]]</f>
        <v>1.2423521588415312</v>
      </c>
    </row>
    <row r="10275" spans="1:14" hidden="1" x14ac:dyDescent="0.2">
      <c r="A10275" s="46" t="s">
        <v>13250</v>
      </c>
      <c r="B10275" s="33" t="s">
        <v>4492</v>
      </c>
      <c r="C10275" s="1" t="s">
        <v>10332</v>
      </c>
      <c r="D10275" s="1" t="s">
        <v>6676</v>
      </c>
      <c r="E10275" s="1" t="s">
        <v>6679</v>
      </c>
      <c r="F10275" s="62">
        <v>9927.7561280833834</v>
      </c>
      <c r="G10275" s="62">
        <v>116.63634998159905</v>
      </c>
      <c r="H10275" s="62">
        <v>116.52750081829842</v>
      </c>
      <c r="I10275" s="62">
        <v>2034.8520000000001</v>
      </c>
      <c r="J10275" s="62">
        <v>2027.1694826536823</v>
      </c>
      <c r="K10275" s="62">
        <v>2034.8520000000001</v>
      </c>
      <c r="L10275" s="62">
        <v>237116.2180951162</v>
      </c>
      <c r="M10275" s="63">
        <v>12351.982753347136</v>
      </c>
      <c r="N10275" s="64">
        <f>GP_need_index[[#This Row],[Normalised weighted population]]/GP_need_index[[#This Row],[Registered population]]</f>
        <v>1.2441867622439036</v>
      </c>
    </row>
    <row r="10276" spans="1:14" x14ac:dyDescent="0.2">
      <c r="A10276" s="46" t="s">
        <v>13248</v>
      </c>
      <c r="B10276" s="33" t="s">
        <v>4465</v>
      </c>
      <c r="C10276" s="1" t="s">
        <v>10333</v>
      </c>
      <c r="D10276" s="1" t="s">
        <v>6676</v>
      </c>
      <c r="E10276" s="1" t="s">
        <v>6680</v>
      </c>
      <c r="F10276" s="62">
        <v>11962.75</v>
      </c>
      <c r="G10276" s="62">
        <v>91.663970755390778</v>
      </c>
      <c r="H10276" s="62">
        <v>87.425684446025301</v>
      </c>
      <c r="I10276" s="62">
        <v>1914.136</v>
      </c>
      <c r="J10276" s="62">
        <v>1883.9910879518075</v>
      </c>
      <c r="K10276" s="62">
        <v>1914.136</v>
      </c>
      <c r="L10276" s="62">
        <v>167344.64992277708</v>
      </c>
      <c r="M10276" s="63">
        <v>8645.1507734100705</v>
      </c>
      <c r="N10276" s="68">
        <f>GP_need_index[[#This Row],[Normalised weighted population]]/GP_need_index[[#This Row],[Registered population]]</f>
        <v>0.72267252708700513</v>
      </c>
    </row>
    <row r="10277" spans="1:14" hidden="1" x14ac:dyDescent="0.2">
      <c r="A10277" s="46" t="s">
        <v>13249</v>
      </c>
      <c r="B10277" s="33" t="s">
        <v>4465</v>
      </c>
      <c r="C10277" s="1" t="s">
        <v>10333</v>
      </c>
      <c r="D10277" s="1" t="s">
        <v>6676</v>
      </c>
      <c r="E10277" s="1" t="s">
        <v>6680</v>
      </c>
      <c r="F10277" s="62">
        <v>12031.905892382503</v>
      </c>
      <c r="G10277" s="62">
        <v>91.663970755390778</v>
      </c>
      <c r="H10277" s="62">
        <v>87.425684446025301</v>
      </c>
      <c r="I10277" s="62">
        <v>1914.136</v>
      </c>
      <c r="J10277" s="62">
        <v>1883.9910879518075</v>
      </c>
      <c r="K10277" s="62">
        <v>1914.136</v>
      </c>
      <c r="L10277" s="62">
        <v>167344.64992277708</v>
      </c>
      <c r="M10277" s="63">
        <v>8682.1902533550838</v>
      </c>
      <c r="N10277" s="64">
        <f>GP_need_index[[#This Row],[Normalised weighted population]]/GP_need_index[[#This Row],[Registered population]]</f>
        <v>0.72159725408522757</v>
      </c>
    </row>
    <row r="10278" spans="1:14" hidden="1" x14ac:dyDescent="0.2">
      <c r="A10278" s="46" t="s">
        <v>13250</v>
      </c>
      <c r="B10278" s="33" t="s">
        <v>4465</v>
      </c>
      <c r="C10278" s="1" t="s">
        <v>10333</v>
      </c>
      <c r="D10278" s="1" t="s">
        <v>6676</v>
      </c>
      <c r="E10278" s="1" t="s">
        <v>6680</v>
      </c>
      <c r="F10278" s="62">
        <v>12103.911836133397</v>
      </c>
      <c r="G10278" s="62">
        <v>91.663970755390778</v>
      </c>
      <c r="H10278" s="62">
        <v>87.425684446025301</v>
      </c>
      <c r="I10278" s="62">
        <v>1914.136</v>
      </c>
      <c r="J10278" s="62">
        <v>1883.9910879518075</v>
      </c>
      <c r="K10278" s="62">
        <v>1914.136</v>
      </c>
      <c r="L10278" s="62">
        <v>167344.64992277708</v>
      </c>
      <c r="M10278" s="63">
        <v>8717.4055250910351</v>
      </c>
      <c r="N10278" s="64">
        <f>GP_need_index[[#This Row],[Normalised weighted population]]/GP_need_index[[#This Row],[Registered population]]</f>
        <v>0.72021389804470159</v>
      </c>
    </row>
    <row r="10279" spans="1:14" x14ac:dyDescent="0.2">
      <c r="A10279" s="46" t="s">
        <v>13248</v>
      </c>
      <c r="B10279" s="33" t="s">
        <v>4501</v>
      </c>
      <c r="C10279" s="1" t="s">
        <v>10334</v>
      </c>
      <c r="D10279" s="1" t="s">
        <v>6676</v>
      </c>
      <c r="E10279" s="1" t="s">
        <v>6679</v>
      </c>
      <c r="F10279" s="62">
        <v>16591.833333333336</v>
      </c>
      <c r="G10279" s="62">
        <v>159.53130679459159</v>
      </c>
      <c r="H10279" s="62">
        <v>161.86139299080972</v>
      </c>
      <c r="I10279" s="62">
        <v>1999.971</v>
      </c>
      <c r="J10279" s="62">
        <v>2027.1694826536823</v>
      </c>
      <c r="K10279" s="62">
        <v>1999.971</v>
      </c>
      <c r="L10279" s="62">
        <v>323718.09200122271</v>
      </c>
      <c r="M10279" s="63">
        <v>16723.520678567507</v>
      </c>
      <c r="N10279" s="68">
        <f>GP_need_index[[#This Row],[Normalised weighted population]]/GP_need_index[[#This Row],[Registered population]]</f>
        <v>1.0079368772930963</v>
      </c>
    </row>
    <row r="10280" spans="1:14" hidden="1" x14ac:dyDescent="0.2">
      <c r="A10280" s="46" t="s">
        <v>13249</v>
      </c>
      <c r="B10280" s="33" t="s">
        <v>4501</v>
      </c>
      <c r="C10280" s="1" t="s">
        <v>10334</v>
      </c>
      <c r="D10280" s="1" t="s">
        <v>6676</v>
      </c>
      <c r="E10280" s="1" t="s">
        <v>6679</v>
      </c>
      <c r="F10280" s="62">
        <v>16672.064801229713</v>
      </c>
      <c r="G10280" s="62">
        <v>159.53130679459159</v>
      </c>
      <c r="H10280" s="62">
        <v>161.86139299080972</v>
      </c>
      <c r="I10280" s="62">
        <v>1999.971</v>
      </c>
      <c r="J10280" s="62">
        <v>2027.1694826536823</v>
      </c>
      <c r="K10280" s="62">
        <v>1999.971</v>
      </c>
      <c r="L10280" s="62">
        <v>323718.09200122271</v>
      </c>
      <c r="M10280" s="63">
        <v>16795.171309657599</v>
      </c>
      <c r="N10280" s="64">
        <f>GP_need_index[[#This Row],[Normalised weighted population]]/GP_need_index[[#This Row],[Registered population]]</f>
        <v>1.0073839989164872</v>
      </c>
    </row>
    <row r="10281" spans="1:14" hidden="1" x14ac:dyDescent="0.2">
      <c r="A10281" s="46" t="s">
        <v>13250</v>
      </c>
      <c r="B10281" s="33" t="s">
        <v>4501</v>
      </c>
      <c r="C10281" s="1" t="s">
        <v>10334</v>
      </c>
      <c r="D10281" s="1" t="s">
        <v>6676</v>
      </c>
      <c r="E10281" s="1" t="s">
        <v>6679</v>
      </c>
      <c r="F10281" s="62">
        <v>16750.891046484063</v>
      </c>
      <c r="G10281" s="62">
        <v>159.53130679459159</v>
      </c>
      <c r="H10281" s="62">
        <v>161.86139299080972</v>
      </c>
      <c r="I10281" s="62">
        <v>1999.971</v>
      </c>
      <c r="J10281" s="62">
        <v>2027.1694826536823</v>
      </c>
      <c r="K10281" s="62">
        <v>1999.971</v>
      </c>
      <c r="L10281" s="62">
        <v>323718.09200122271</v>
      </c>
      <c r="M10281" s="63">
        <v>16863.293120429124</v>
      </c>
      <c r="N10281" s="64">
        <f>GP_need_index[[#This Row],[Normalised weighted population]]/GP_need_index[[#This Row],[Registered population]]</f>
        <v>1.006710214616831</v>
      </c>
    </row>
    <row r="10282" spans="1:14" x14ac:dyDescent="0.2">
      <c r="A10282" s="46" t="s">
        <v>13248</v>
      </c>
      <c r="B10282" s="33" t="s">
        <v>4496</v>
      </c>
      <c r="C10282" s="1" t="s">
        <v>10335</v>
      </c>
      <c r="D10282" s="1" t="s">
        <v>6676</v>
      </c>
      <c r="E10282" s="1" t="s">
        <v>6679</v>
      </c>
      <c r="F10282" s="62">
        <v>7190.9166666666661</v>
      </c>
      <c r="G10282" s="62">
        <v>73.687631041725723</v>
      </c>
      <c r="H10282" s="62">
        <v>75.358639220887738</v>
      </c>
      <c r="I10282" s="62">
        <v>1965.2670000000001</v>
      </c>
      <c r="J10282" s="62">
        <v>2027.1694826536823</v>
      </c>
      <c r="K10282" s="62">
        <v>1965.2670000000001</v>
      </c>
      <c r="L10282" s="62">
        <v>148099.84682571638</v>
      </c>
      <c r="M10282" s="63">
        <v>7650.9497370730614</v>
      </c>
      <c r="N10282" s="68">
        <f>GP_need_index[[#This Row],[Normalised weighted population]]/GP_need_index[[#This Row],[Registered population]]</f>
        <v>1.0639741901806301</v>
      </c>
    </row>
    <row r="10283" spans="1:14" hidden="1" x14ac:dyDescent="0.2">
      <c r="A10283" s="46" t="s">
        <v>13249</v>
      </c>
      <c r="B10283" s="33" t="s">
        <v>4496</v>
      </c>
      <c r="C10283" s="1" t="s">
        <v>10335</v>
      </c>
      <c r="D10283" s="1" t="s">
        <v>6676</v>
      </c>
      <c r="E10283" s="1" t="s">
        <v>6679</v>
      </c>
      <c r="F10283" s="62">
        <v>7224.3594711503947</v>
      </c>
      <c r="G10283" s="62">
        <v>73.687631041725723</v>
      </c>
      <c r="H10283" s="62">
        <v>75.358639220887738</v>
      </c>
      <c r="I10283" s="62">
        <v>1965.2670000000001</v>
      </c>
      <c r="J10283" s="62">
        <v>2027.1694826536823</v>
      </c>
      <c r="K10283" s="62">
        <v>1965.2670000000001</v>
      </c>
      <c r="L10283" s="62">
        <v>148099.84682571638</v>
      </c>
      <c r="M10283" s="63">
        <v>7683.7296395610829</v>
      </c>
      <c r="N10283" s="64">
        <f>GP_need_index[[#This Row],[Normalised weighted population]]/GP_need_index[[#This Row],[Registered population]]</f>
        <v>1.0635862833577325</v>
      </c>
    </row>
    <row r="10284" spans="1:14" hidden="1" x14ac:dyDescent="0.2">
      <c r="A10284" s="46" t="s">
        <v>13250</v>
      </c>
      <c r="B10284" s="33" t="s">
        <v>4496</v>
      </c>
      <c r="C10284" s="1" t="s">
        <v>10335</v>
      </c>
      <c r="D10284" s="1" t="s">
        <v>6676</v>
      </c>
      <c r="E10284" s="1" t="s">
        <v>6679</v>
      </c>
      <c r="F10284" s="62">
        <v>7256.4654645901801</v>
      </c>
      <c r="G10284" s="62">
        <v>73.687631041725723</v>
      </c>
      <c r="H10284" s="62">
        <v>75.358639220887738</v>
      </c>
      <c r="I10284" s="62">
        <v>1965.2670000000001</v>
      </c>
      <c r="J10284" s="62">
        <v>2027.1694826536823</v>
      </c>
      <c r="K10284" s="62">
        <v>1965.2670000000001</v>
      </c>
      <c r="L10284" s="62">
        <v>148099.84682571638</v>
      </c>
      <c r="M10284" s="63">
        <v>7714.8951196193166</v>
      </c>
      <c r="N10284" s="64">
        <f>GP_need_index[[#This Row],[Normalised weighted population]]/GP_need_index[[#This Row],[Registered population]]</f>
        <v>1.0631753375339776</v>
      </c>
    </row>
    <row r="10285" spans="1:14" x14ac:dyDescent="0.2">
      <c r="A10285" s="46" t="s">
        <v>13248</v>
      </c>
      <c r="B10285" s="33" t="s">
        <v>4453</v>
      </c>
      <c r="C10285" s="1" t="s">
        <v>10336</v>
      </c>
      <c r="D10285" s="1" t="s">
        <v>6676</v>
      </c>
      <c r="E10285" s="1" t="s">
        <v>6678</v>
      </c>
      <c r="F10285" s="62">
        <v>13674</v>
      </c>
      <c r="G10285" s="62">
        <v>117.88734302855919</v>
      </c>
      <c r="H10285" s="62">
        <v>117.26336687020766</v>
      </c>
      <c r="I10285" s="62">
        <v>2011.252</v>
      </c>
      <c r="J10285" s="62">
        <v>1953.3317031249996</v>
      </c>
      <c r="K10285" s="62">
        <v>2011.252</v>
      </c>
      <c r="L10285" s="62">
        <v>235846.18114443889</v>
      </c>
      <c r="M10285" s="63">
        <v>12183.99151850711</v>
      </c>
      <c r="N10285" s="68">
        <f>GP_need_index[[#This Row],[Normalised weighted population]]/GP_need_index[[#This Row],[Registered population]]</f>
        <v>0.8910334590103195</v>
      </c>
    </row>
    <row r="10286" spans="1:14" hidden="1" x14ac:dyDescent="0.2">
      <c r="A10286" s="46" t="s">
        <v>13249</v>
      </c>
      <c r="B10286" s="33" t="s">
        <v>4453</v>
      </c>
      <c r="C10286" s="1" t="s">
        <v>10336</v>
      </c>
      <c r="D10286" s="1" t="s">
        <v>6676</v>
      </c>
      <c r="E10286" s="1" t="s">
        <v>6678</v>
      </c>
      <c r="F10286" s="62">
        <v>13785.364412687653</v>
      </c>
      <c r="G10286" s="62">
        <v>117.88734302855919</v>
      </c>
      <c r="H10286" s="62">
        <v>117.26336687020766</v>
      </c>
      <c r="I10286" s="62">
        <v>2011.252</v>
      </c>
      <c r="J10286" s="62">
        <v>1953.3317031249996</v>
      </c>
      <c r="K10286" s="62">
        <v>2011.252</v>
      </c>
      <c r="L10286" s="62">
        <v>235846.18114443889</v>
      </c>
      <c r="M10286" s="63">
        <v>12236.192887960142</v>
      </c>
      <c r="N10286" s="64">
        <f>GP_need_index[[#This Row],[Normalised weighted population]]/GP_need_index[[#This Row],[Registered population]]</f>
        <v>0.88762201140640873</v>
      </c>
    </row>
    <row r="10287" spans="1:14" hidden="1" x14ac:dyDescent="0.2">
      <c r="A10287" s="46" t="s">
        <v>13250</v>
      </c>
      <c r="B10287" s="33" t="s">
        <v>4453</v>
      </c>
      <c r="C10287" s="1" t="s">
        <v>10336</v>
      </c>
      <c r="D10287" s="1" t="s">
        <v>6676</v>
      </c>
      <c r="E10287" s="1" t="s">
        <v>6678</v>
      </c>
      <c r="F10287" s="62">
        <v>13893.451415503441</v>
      </c>
      <c r="G10287" s="62">
        <v>117.88734302855919</v>
      </c>
      <c r="H10287" s="62">
        <v>117.26336687020766</v>
      </c>
      <c r="I10287" s="62">
        <v>2011.252</v>
      </c>
      <c r="J10287" s="62">
        <v>1953.3317031249996</v>
      </c>
      <c r="K10287" s="62">
        <v>2011.252</v>
      </c>
      <c r="L10287" s="62">
        <v>235846.18114443889</v>
      </c>
      <c r="M10287" s="63">
        <v>12285.823320487985</v>
      </c>
      <c r="N10287" s="64">
        <f>GP_need_index[[#This Row],[Normalised weighted population]]/GP_need_index[[#This Row],[Registered population]]</f>
        <v>0.88428878851359183</v>
      </c>
    </row>
    <row r="10288" spans="1:14" x14ac:dyDescent="0.2">
      <c r="A10288" s="46" t="s">
        <v>13248</v>
      </c>
      <c r="B10288" s="33" t="s">
        <v>4633</v>
      </c>
      <c r="C10288" s="1" t="s">
        <v>10337</v>
      </c>
      <c r="D10288" s="1" t="s">
        <v>6676</v>
      </c>
      <c r="E10288" s="1" t="s">
        <v>6677</v>
      </c>
      <c r="F10288" s="62">
        <v>13480.333333333332</v>
      </c>
      <c r="G10288" s="62">
        <v>138.98210285146257</v>
      </c>
      <c r="H10288" s="62">
        <v>131.93733375229755</v>
      </c>
      <c r="I10288" s="62">
        <v>1960.001</v>
      </c>
      <c r="J10288" s="62">
        <v>1999.7459125722542</v>
      </c>
      <c r="K10288" s="62">
        <v>1960.001</v>
      </c>
      <c r="L10288" s="62">
        <v>258597.30609183694</v>
      </c>
      <c r="M10288" s="63">
        <v>13359.331784991342</v>
      </c>
      <c r="N10288" s="68">
        <f>GP_need_index[[#This Row],[Normalised weighted population]]/GP_need_index[[#This Row],[Registered population]]</f>
        <v>0.99102384597250393</v>
      </c>
    </row>
    <row r="10289" spans="1:14" hidden="1" x14ac:dyDescent="0.2">
      <c r="A10289" s="46" t="s">
        <v>13249</v>
      </c>
      <c r="B10289" s="33" t="s">
        <v>4633</v>
      </c>
      <c r="C10289" s="1" t="s">
        <v>10337</v>
      </c>
      <c r="D10289" s="1" t="s">
        <v>6676</v>
      </c>
      <c r="E10289" s="1" t="s">
        <v>6677</v>
      </c>
      <c r="F10289" s="62">
        <v>13559.330780093069</v>
      </c>
      <c r="G10289" s="62">
        <v>138.98210285146257</v>
      </c>
      <c r="H10289" s="62">
        <v>131.93733375229755</v>
      </c>
      <c r="I10289" s="62">
        <v>1960.001</v>
      </c>
      <c r="J10289" s="62">
        <v>1999.7459125722542</v>
      </c>
      <c r="K10289" s="62">
        <v>1960.001</v>
      </c>
      <c r="L10289" s="62">
        <v>258597.30609183694</v>
      </c>
      <c r="M10289" s="63">
        <v>13416.56880892514</v>
      </c>
      <c r="N10289" s="64">
        <f>GP_need_index[[#This Row],[Normalised weighted population]]/GP_need_index[[#This Row],[Registered population]]</f>
        <v>0.98947131141770484</v>
      </c>
    </row>
    <row r="10290" spans="1:14" hidden="1" x14ac:dyDescent="0.2">
      <c r="A10290" s="46" t="s">
        <v>13250</v>
      </c>
      <c r="B10290" s="33" t="s">
        <v>4633</v>
      </c>
      <c r="C10290" s="1" t="s">
        <v>10337</v>
      </c>
      <c r="D10290" s="1" t="s">
        <v>6676</v>
      </c>
      <c r="E10290" s="1" t="s">
        <v>6677</v>
      </c>
      <c r="F10290" s="62">
        <v>13635.467693914123</v>
      </c>
      <c r="G10290" s="62">
        <v>138.98210285146257</v>
      </c>
      <c r="H10290" s="62">
        <v>131.93733375229755</v>
      </c>
      <c r="I10290" s="62">
        <v>1960.001</v>
      </c>
      <c r="J10290" s="62">
        <v>1999.7459125722542</v>
      </c>
      <c r="K10290" s="62">
        <v>1960.001</v>
      </c>
      <c r="L10290" s="62">
        <v>258597.30609183694</v>
      </c>
      <c r="M10290" s="63">
        <v>13470.986888071449</v>
      </c>
      <c r="N10290" s="64">
        <f>GP_need_index[[#This Row],[Normalised weighted population]]/GP_need_index[[#This Row],[Registered population]]</f>
        <v>0.98793728168810191</v>
      </c>
    </row>
    <row r="10291" spans="1:14" x14ac:dyDescent="0.2">
      <c r="A10291" s="46" t="s">
        <v>13248</v>
      </c>
      <c r="B10291" s="33" t="s">
        <v>4631</v>
      </c>
      <c r="C10291" s="1" t="s">
        <v>10338</v>
      </c>
      <c r="D10291" s="1" t="s">
        <v>6676</v>
      </c>
      <c r="E10291" s="1" t="s">
        <v>6677</v>
      </c>
      <c r="F10291" s="62">
        <v>20660.666666666664</v>
      </c>
      <c r="G10291" s="62">
        <v>152.37554636424812</v>
      </c>
      <c r="H10291" s="62">
        <v>151.1685204668122</v>
      </c>
      <c r="I10291" s="62">
        <v>1982.51</v>
      </c>
      <c r="J10291" s="62">
        <v>1999.7459125722542</v>
      </c>
      <c r="K10291" s="62">
        <v>1982.51</v>
      </c>
      <c r="L10291" s="62">
        <v>299693.10351065983</v>
      </c>
      <c r="M10291" s="63">
        <v>15482.37166109845</v>
      </c>
      <c r="N10291" s="68">
        <f>GP_need_index[[#This Row],[Normalised weighted population]]/GP_need_index[[#This Row],[Registered population]]</f>
        <v>0.74936457331637174</v>
      </c>
    </row>
    <row r="10292" spans="1:14" hidden="1" x14ac:dyDescent="0.2">
      <c r="A10292" s="46" t="s">
        <v>13249</v>
      </c>
      <c r="B10292" s="33" t="s">
        <v>4631</v>
      </c>
      <c r="C10292" s="1" t="s">
        <v>10338</v>
      </c>
      <c r="D10292" s="1" t="s">
        <v>6676</v>
      </c>
      <c r="E10292" s="1" t="s">
        <v>6677</v>
      </c>
      <c r="F10292" s="62">
        <v>20791.519044488261</v>
      </c>
      <c r="G10292" s="62">
        <v>152.37554636424812</v>
      </c>
      <c r="H10292" s="62">
        <v>151.1685204668122</v>
      </c>
      <c r="I10292" s="62">
        <v>1982.51</v>
      </c>
      <c r="J10292" s="62">
        <v>1999.7459125722542</v>
      </c>
      <c r="K10292" s="62">
        <v>1982.51</v>
      </c>
      <c r="L10292" s="62">
        <v>299693.10351065983</v>
      </c>
      <c r="M10292" s="63">
        <v>15548.704685203282</v>
      </c>
      <c r="N10292" s="64">
        <f>GP_need_index[[#This Row],[Normalised weighted population]]/GP_need_index[[#This Row],[Registered population]]</f>
        <v>0.74783880157737559</v>
      </c>
    </row>
    <row r="10293" spans="1:14" hidden="1" x14ac:dyDescent="0.2">
      <c r="A10293" s="46" t="s">
        <v>13250</v>
      </c>
      <c r="B10293" s="33" t="s">
        <v>4631</v>
      </c>
      <c r="C10293" s="1" t="s">
        <v>10338</v>
      </c>
      <c r="D10293" s="1" t="s">
        <v>6676</v>
      </c>
      <c r="E10293" s="1" t="s">
        <v>6677</v>
      </c>
      <c r="F10293" s="62">
        <v>20925.831695341662</v>
      </c>
      <c r="G10293" s="62">
        <v>152.37554636424812</v>
      </c>
      <c r="H10293" s="62">
        <v>151.1685204668122</v>
      </c>
      <c r="I10293" s="62">
        <v>1982.51</v>
      </c>
      <c r="J10293" s="62">
        <v>1999.7459125722542</v>
      </c>
      <c r="K10293" s="62">
        <v>1982.51</v>
      </c>
      <c r="L10293" s="62">
        <v>299693.10351065983</v>
      </c>
      <c r="M10293" s="63">
        <v>15611.770783117907</v>
      </c>
      <c r="N10293" s="64">
        <f>GP_need_index[[#This Row],[Normalised weighted population]]/GP_need_index[[#This Row],[Registered population]]</f>
        <v>0.74605258277945874</v>
      </c>
    </row>
    <row r="10294" spans="1:14" x14ac:dyDescent="0.2">
      <c r="A10294" s="46" t="s">
        <v>13248</v>
      </c>
      <c r="B10294" s="33" t="s">
        <v>4468</v>
      </c>
      <c r="C10294" s="1" t="s">
        <v>10339</v>
      </c>
      <c r="D10294" s="1" t="s">
        <v>6676</v>
      </c>
      <c r="E10294" s="1" t="s">
        <v>6681</v>
      </c>
      <c r="F10294" s="62">
        <v>16368</v>
      </c>
      <c r="G10294" s="62">
        <v>158.4699792113974</v>
      </c>
      <c r="H10294" s="62">
        <v>154.94633173495768</v>
      </c>
      <c r="I10294" s="62">
        <v>1837.971</v>
      </c>
      <c r="J10294" s="62">
        <v>1921.6429855810004</v>
      </c>
      <c r="K10294" s="62">
        <v>1837.971</v>
      </c>
      <c r="L10294" s="62">
        <v>284786.86428523192</v>
      </c>
      <c r="M10294" s="63">
        <v>14712.304105142461</v>
      </c>
      <c r="N10294" s="68">
        <f>GP_need_index[[#This Row],[Normalised weighted population]]/GP_need_index[[#This Row],[Registered population]]</f>
        <v>0.89884555872082483</v>
      </c>
    </row>
    <row r="10295" spans="1:14" hidden="1" x14ac:dyDescent="0.2">
      <c r="A10295" s="46" t="s">
        <v>13249</v>
      </c>
      <c r="B10295" s="33" t="s">
        <v>4468</v>
      </c>
      <c r="C10295" s="1" t="s">
        <v>10339</v>
      </c>
      <c r="D10295" s="1" t="s">
        <v>6676</v>
      </c>
      <c r="E10295" s="1" t="s">
        <v>6681</v>
      </c>
      <c r="F10295" s="62">
        <v>16475.759694798569</v>
      </c>
      <c r="G10295" s="62">
        <v>158.4699792113974</v>
      </c>
      <c r="H10295" s="62">
        <v>154.94633173495768</v>
      </c>
      <c r="I10295" s="62">
        <v>1837.971</v>
      </c>
      <c r="J10295" s="62">
        <v>1921.6429855810004</v>
      </c>
      <c r="K10295" s="62">
        <v>1837.971</v>
      </c>
      <c r="L10295" s="62">
        <v>284786.86428523192</v>
      </c>
      <c r="M10295" s="63">
        <v>14775.337834354383</v>
      </c>
      <c r="N10295" s="64">
        <f>GP_need_index[[#This Row],[Normalised weighted population]]/GP_need_index[[#This Row],[Registered population]]</f>
        <v>0.89679250657066734</v>
      </c>
    </row>
    <row r="10296" spans="1:14" hidden="1" x14ac:dyDescent="0.2">
      <c r="A10296" s="46" t="s">
        <v>13250</v>
      </c>
      <c r="B10296" s="33" t="s">
        <v>4468</v>
      </c>
      <c r="C10296" s="1" t="s">
        <v>10339</v>
      </c>
      <c r="D10296" s="1" t="s">
        <v>6676</v>
      </c>
      <c r="E10296" s="1" t="s">
        <v>6681</v>
      </c>
      <c r="F10296" s="62">
        <v>16579.399677845111</v>
      </c>
      <c r="G10296" s="62">
        <v>158.4699792113974</v>
      </c>
      <c r="H10296" s="62">
        <v>154.94633173495768</v>
      </c>
      <c r="I10296" s="62">
        <v>1837.971</v>
      </c>
      <c r="J10296" s="62">
        <v>1921.6429855810004</v>
      </c>
      <c r="K10296" s="62">
        <v>1837.971</v>
      </c>
      <c r="L10296" s="62">
        <v>284786.86428523192</v>
      </c>
      <c r="M10296" s="63">
        <v>14835.267128880751</v>
      </c>
      <c r="N10296" s="64">
        <f>GP_need_index[[#This Row],[Normalised weighted population]]/GP_need_index[[#This Row],[Registered population]]</f>
        <v>0.8948012242388349</v>
      </c>
    </row>
    <row r="10297" spans="1:14" x14ac:dyDescent="0.2">
      <c r="A10297" s="46" t="s">
        <v>13248</v>
      </c>
      <c r="B10297" s="33" t="s">
        <v>4489</v>
      </c>
      <c r="C10297" s="1" t="s">
        <v>10340</v>
      </c>
      <c r="D10297" s="1" t="s">
        <v>6676</v>
      </c>
      <c r="E10297" s="1" t="s">
        <v>6681</v>
      </c>
      <c r="F10297" s="62">
        <v>10924.916666666664</v>
      </c>
      <c r="G10297" s="62">
        <v>72.541259770567621</v>
      </c>
      <c r="H10297" s="62">
        <v>75.541914807723572</v>
      </c>
      <c r="I10297" s="62">
        <v>2042.3789999999999</v>
      </c>
      <c r="J10297" s="62">
        <v>1921.6429855810004</v>
      </c>
      <c r="K10297" s="62">
        <v>2042.3789999999999</v>
      </c>
      <c r="L10297" s="62">
        <v>154285.22042308367</v>
      </c>
      <c r="M10297" s="63">
        <v>7970.4908001652238</v>
      </c>
      <c r="N10297" s="68">
        <f>GP_need_index[[#This Row],[Normalised weighted population]]/GP_need_index[[#This Row],[Registered population]]</f>
        <v>0.72956994028926769</v>
      </c>
    </row>
    <row r="10298" spans="1:14" hidden="1" x14ac:dyDescent="0.2">
      <c r="A10298" s="46" t="s">
        <v>13249</v>
      </c>
      <c r="B10298" s="33" t="s">
        <v>4489</v>
      </c>
      <c r="C10298" s="1" t="s">
        <v>10340</v>
      </c>
      <c r="D10298" s="1" t="s">
        <v>6676</v>
      </c>
      <c r="E10298" s="1" t="s">
        <v>6681</v>
      </c>
      <c r="F10298" s="62">
        <v>11024.768562142206</v>
      </c>
      <c r="G10298" s="62">
        <v>72.541259770567621</v>
      </c>
      <c r="H10298" s="62">
        <v>75.541914807723572</v>
      </c>
      <c r="I10298" s="62">
        <v>2042.3789999999999</v>
      </c>
      <c r="J10298" s="62">
        <v>1921.6429855810004</v>
      </c>
      <c r="K10298" s="62">
        <v>2042.3789999999999</v>
      </c>
      <c r="L10298" s="62">
        <v>154285.22042308367</v>
      </c>
      <c r="M10298" s="63">
        <v>8004.6397516274301</v>
      </c>
      <c r="N10298" s="64">
        <f>GP_need_index[[#This Row],[Normalised weighted population]]/GP_need_index[[#This Row],[Registered population]]</f>
        <v>0.72605966343043671</v>
      </c>
    </row>
    <row r="10299" spans="1:14" hidden="1" x14ac:dyDescent="0.2">
      <c r="A10299" s="46" t="s">
        <v>13250</v>
      </c>
      <c r="B10299" s="33" t="s">
        <v>4489</v>
      </c>
      <c r="C10299" s="1" t="s">
        <v>10340</v>
      </c>
      <c r="D10299" s="1" t="s">
        <v>6676</v>
      </c>
      <c r="E10299" s="1" t="s">
        <v>6681</v>
      </c>
      <c r="F10299" s="62">
        <v>11122.60861114111</v>
      </c>
      <c r="G10299" s="62">
        <v>72.541259770567621</v>
      </c>
      <c r="H10299" s="62">
        <v>75.541914807723572</v>
      </c>
      <c r="I10299" s="62">
        <v>2042.3789999999999</v>
      </c>
      <c r="J10299" s="62">
        <v>1921.6429855810004</v>
      </c>
      <c r="K10299" s="62">
        <v>2042.3789999999999</v>
      </c>
      <c r="L10299" s="62">
        <v>154285.22042308367</v>
      </c>
      <c r="M10299" s="63">
        <v>8037.1068544869913</v>
      </c>
      <c r="N10299" s="64">
        <f>GP_need_index[[#This Row],[Normalised weighted population]]/GP_need_index[[#This Row],[Registered population]]</f>
        <v>0.72259189687179282</v>
      </c>
    </row>
    <row r="10300" spans="1:14" x14ac:dyDescent="0.2">
      <c r="A10300" s="46" t="s">
        <v>13248</v>
      </c>
      <c r="B10300" s="33" t="s">
        <v>4471</v>
      </c>
      <c r="C10300" s="1" t="s">
        <v>10341</v>
      </c>
      <c r="D10300" s="1" t="s">
        <v>6676</v>
      </c>
      <c r="E10300" s="1" t="s">
        <v>6678</v>
      </c>
      <c r="F10300" s="62">
        <v>10219.833333333332</v>
      </c>
      <c r="G10300" s="62">
        <v>83.113937419798589</v>
      </c>
      <c r="H10300" s="62">
        <v>82.783689754865037</v>
      </c>
      <c r="I10300" s="62">
        <v>1890.8689999999999</v>
      </c>
      <c r="J10300" s="62">
        <v>1953.3317031249996</v>
      </c>
      <c r="K10300" s="62">
        <v>1890.8689999999999</v>
      </c>
      <c r="L10300" s="62">
        <v>156533.11266309189</v>
      </c>
      <c r="M10300" s="63">
        <v>8086.6186079333083</v>
      </c>
      <c r="N10300" s="68">
        <f>GP_need_index[[#This Row],[Normalised weighted population]]/GP_need_index[[#This Row],[Registered population]]</f>
        <v>0.7912671708214396</v>
      </c>
    </row>
    <row r="10301" spans="1:14" hidden="1" x14ac:dyDescent="0.2">
      <c r="A10301" s="46" t="s">
        <v>13249</v>
      </c>
      <c r="B10301" s="33" t="s">
        <v>4471</v>
      </c>
      <c r="C10301" s="1" t="s">
        <v>10341</v>
      </c>
      <c r="D10301" s="1" t="s">
        <v>6676</v>
      </c>
      <c r="E10301" s="1" t="s">
        <v>6678</v>
      </c>
      <c r="F10301" s="62">
        <v>10323.065897055194</v>
      </c>
      <c r="G10301" s="62">
        <v>83.113937419798589</v>
      </c>
      <c r="H10301" s="62">
        <v>82.783689754865037</v>
      </c>
      <c r="I10301" s="62">
        <v>1890.8689999999999</v>
      </c>
      <c r="J10301" s="62">
        <v>1953.3317031249996</v>
      </c>
      <c r="K10301" s="62">
        <v>1890.8689999999999</v>
      </c>
      <c r="L10301" s="62">
        <v>156533.11266309189</v>
      </c>
      <c r="M10301" s="63">
        <v>8121.2651000075439</v>
      </c>
      <c r="N10301" s="64">
        <f>GP_need_index[[#This Row],[Normalised weighted population]]/GP_need_index[[#This Row],[Registered population]]</f>
        <v>0.78671057426110724</v>
      </c>
    </row>
    <row r="10302" spans="1:14" hidden="1" x14ac:dyDescent="0.2">
      <c r="A10302" s="46" t="s">
        <v>13250</v>
      </c>
      <c r="B10302" s="33" t="s">
        <v>4471</v>
      </c>
      <c r="C10302" s="1" t="s">
        <v>10341</v>
      </c>
      <c r="D10302" s="1" t="s">
        <v>6676</v>
      </c>
      <c r="E10302" s="1" t="s">
        <v>6678</v>
      </c>
      <c r="F10302" s="62">
        <v>10423.918775743068</v>
      </c>
      <c r="G10302" s="62">
        <v>83.113937419798589</v>
      </c>
      <c r="H10302" s="62">
        <v>82.783689754865037</v>
      </c>
      <c r="I10302" s="62">
        <v>1890.8689999999999</v>
      </c>
      <c r="J10302" s="62">
        <v>1953.3317031249996</v>
      </c>
      <c r="K10302" s="62">
        <v>1890.8689999999999</v>
      </c>
      <c r="L10302" s="62">
        <v>156533.11266309189</v>
      </c>
      <c r="M10302" s="63">
        <v>8154.2052394183274</v>
      </c>
      <c r="N10302" s="64">
        <f>GP_need_index[[#This Row],[Normalised weighted population]]/GP_need_index[[#This Row],[Registered population]]</f>
        <v>0.78225909227089652</v>
      </c>
    </row>
    <row r="10303" spans="1:14" x14ac:dyDescent="0.2">
      <c r="A10303" s="46" t="s">
        <v>13248</v>
      </c>
      <c r="B10303" s="33" t="s">
        <v>4473</v>
      </c>
      <c r="C10303" s="1" t="s">
        <v>10342</v>
      </c>
      <c r="D10303" s="1" t="s">
        <v>6676</v>
      </c>
      <c r="E10303" s="1" t="s">
        <v>6675</v>
      </c>
      <c r="F10303" s="62">
        <v>8706.5</v>
      </c>
      <c r="G10303" s="62">
        <v>78.111353694053463</v>
      </c>
      <c r="H10303" s="62">
        <v>78.395755406263348</v>
      </c>
      <c r="I10303" s="62">
        <v>1991.3630000000001</v>
      </c>
      <c r="J10303" s="62">
        <v>1941.7002400388724</v>
      </c>
      <c r="K10303" s="62">
        <v>1991.3630000000001</v>
      </c>
      <c r="L10303" s="62">
        <v>156114.40667308279</v>
      </c>
      <c r="M10303" s="63">
        <v>8064.9879408338284</v>
      </c>
      <c r="N10303" s="68">
        <f>GP_need_index[[#This Row],[Normalised weighted population]]/GP_need_index[[#This Row],[Registered population]]</f>
        <v>0.92631803145165437</v>
      </c>
    </row>
    <row r="10304" spans="1:14" hidden="1" x14ac:dyDescent="0.2">
      <c r="A10304" s="46" t="s">
        <v>13249</v>
      </c>
      <c r="B10304" s="33" t="s">
        <v>4473</v>
      </c>
      <c r="C10304" s="1" t="s">
        <v>10342</v>
      </c>
      <c r="D10304" s="1" t="s">
        <v>6676</v>
      </c>
      <c r="E10304" s="1" t="s">
        <v>6675</v>
      </c>
      <c r="F10304" s="62">
        <v>8739.650672712467</v>
      </c>
      <c r="G10304" s="62">
        <v>78.111353694053463</v>
      </c>
      <c r="H10304" s="62">
        <v>78.395755406263348</v>
      </c>
      <c r="I10304" s="62">
        <v>1991.3630000000001</v>
      </c>
      <c r="J10304" s="62">
        <v>1941.7002400388724</v>
      </c>
      <c r="K10304" s="62">
        <v>1991.3630000000001</v>
      </c>
      <c r="L10304" s="62">
        <v>156114.40667308279</v>
      </c>
      <c r="M10304" s="63">
        <v>8099.5417579876112</v>
      </c>
      <c r="N10304" s="64">
        <f>GP_need_index[[#This Row],[Normalised weighted population]]/GP_need_index[[#This Row],[Registered population]]</f>
        <v>0.92675806634658209</v>
      </c>
    </row>
    <row r="10305" spans="1:14" hidden="1" x14ac:dyDescent="0.2">
      <c r="A10305" s="46" t="s">
        <v>13250</v>
      </c>
      <c r="B10305" s="33" t="s">
        <v>4473</v>
      </c>
      <c r="C10305" s="1" t="s">
        <v>10342</v>
      </c>
      <c r="D10305" s="1" t="s">
        <v>6676</v>
      </c>
      <c r="E10305" s="1" t="s">
        <v>6675</v>
      </c>
      <c r="F10305" s="62">
        <v>8775.2969394678694</v>
      </c>
      <c r="G10305" s="62">
        <v>78.111353694053463</v>
      </c>
      <c r="H10305" s="62">
        <v>78.395755406263348</v>
      </c>
      <c r="I10305" s="62">
        <v>1991.3630000000001</v>
      </c>
      <c r="J10305" s="62">
        <v>1941.7002400388724</v>
      </c>
      <c r="K10305" s="62">
        <v>1991.3630000000001</v>
      </c>
      <c r="L10305" s="62">
        <v>156114.40667308279</v>
      </c>
      <c r="M10305" s="63">
        <v>8132.3937867523573</v>
      </c>
      <c r="N10305" s="64">
        <f>GP_need_index[[#This Row],[Normalised weighted population]]/GP_need_index[[#This Row],[Registered population]]</f>
        <v>0.92673716261110395</v>
      </c>
    </row>
    <row r="10306" spans="1:14" x14ac:dyDescent="0.2">
      <c r="A10306" s="46" t="s">
        <v>13248</v>
      </c>
      <c r="B10306" s="33" t="s">
        <v>4638</v>
      </c>
      <c r="C10306" s="1" t="s">
        <v>10343</v>
      </c>
      <c r="D10306" s="1" t="s">
        <v>6676</v>
      </c>
      <c r="E10306" s="1" t="s">
        <v>6677</v>
      </c>
      <c r="F10306" s="62">
        <v>15325.916666666666</v>
      </c>
      <c r="G10306" s="62">
        <v>138.7673493194612</v>
      </c>
      <c r="H10306" s="62">
        <v>139.57803390425133</v>
      </c>
      <c r="I10306" s="62">
        <v>2027.1780000000001</v>
      </c>
      <c r="J10306" s="62">
        <v>1999.7459125722542</v>
      </c>
      <c r="K10306" s="62">
        <v>2027.1780000000001</v>
      </c>
      <c r="L10306" s="62">
        <v>282949.51961395243</v>
      </c>
      <c r="M10306" s="63">
        <v>14617.385494280014</v>
      </c>
      <c r="N10306" s="68">
        <f>GP_need_index[[#This Row],[Normalised weighted population]]/GP_need_index[[#This Row],[Registered population]]</f>
        <v>0.95376908358586587</v>
      </c>
    </row>
    <row r="10307" spans="1:14" hidden="1" x14ac:dyDescent="0.2">
      <c r="A10307" s="46" t="s">
        <v>13249</v>
      </c>
      <c r="B10307" s="33" t="s">
        <v>4638</v>
      </c>
      <c r="C10307" s="1" t="s">
        <v>10343</v>
      </c>
      <c r="D10307" s="1" t="s">
        <v>6676</v>
      </c>
      <c r="E10307" s="1" t="s">
        <v>6677</v>
      </c>
      <c r="F10307" s="62">
        <v>15415.802901081957</v>
      </c>
      <c r="G10307" s="62">
        <v>138.7673493194612</v>
      </c>
      <c r="H10307" s="62">
        <v>139.57803390425133</v>
      </c>
      <c r="I10307" s="62">
        <v>2027.1780000000001</v>
      </c>
      <c r="J10307" s="62">
        <v>1999.7459125722542</v>
      </c>
      <c r="K10307" s="62">
        <v>2027.1780000000001</v>
      </c>
      <c r="L10307" s="62">
        <v>282949.51961395243</v>
      </c>
      <c r="M10307" s="63">
        <v>14680.012552043905</v>
      </c>
      <c r="N10307" s="64">
        <f>GP_need_index[[#This Row],[Normalised weighted population]]/GP_need_index[[#This Row],[Registered population]]</f>
        <v>0.95227038424405319</v>
      </c>
    </row>
    <row r="10308" spans="1:14" hidden="1" x14ac:dyDescent="0.2">
      <c r="A10308" s="46" t="s">
        <v>13250</v>
      </c>
      <c r="B10308" s="33" t="s">
        <v>4638</v>
      </c>
      <c r="C10308" s="1" t="s">
        <v>10343</v>
      </c>
      <c r="D10308" s="1" t="s">
        <v>6676</v>
      </c>
      <c r="E10308" s="1" t="s">
        <v>6677</v>
      </c>
      <c r="F10308" s="62">
        <v>15497.735270359273</v>
      </c>
      <c r="G10308" s="62">
        <v>138.7673493194612</v>
      </c>
      <c r="H10308" s="62">
        <v>139.57803390425133</v>
      </c>
      <c r="I10308" s="62">
        <v>2027.1780000000001</v>
      </c>
      <c r="J10308" s="62">
        <v>1999.7459125722542</v>
      </c>
      <c r="K10308" s="62">
        <v>2027.1780000000001</v>
      </c>
      <c r="L10308" s="62">
        <v>282949.51961395243</v>
      </c>
      <c r="M10308" s="63">
        <v>14739.555203842816</v>
      </c>
      <c r="N10308" s="64">
        <f>GP_need_index[[#This Row],[Normalised weighted population]]/GP_need_index[[#This Row],[Registered population]]</f>
        <v>0.95107800892905037</v>
      </c>
    </row>
    <row r="10309" spans="1:14" x14ac:dyDescent="0.2">
      <c r="A10309" s="46" t="s">
        <v>13248</v>
      </c>
      <c r="B10309" s="33" t="s">
        <v>4498</v>
      </c>
      <c r="C10309" s="1" t="s">
        <v>10344</v>
      </c>
      <c r="D10309" s="1" t="s">
        <v>6676</v>
      </c>
      <c r="E10309" s="1" t="s">
        <v>6679</v>
      </c>
      <c r="F10309" s="62">
        <v>10336.5</v>
      </c>
      <c r="G10309" s="62">
        <v>137.04691137138914</v>
      </c>
      <c r="H10309" s="62">
        <v>137.55959128034095</v>
      </c>
      <c r="I10309" s="62">
        <v>2120.2800000000002</v>
      </c>
      <c r="J10309" s="62">
        <v>2027.1694826536823</v>
      </c>
      <c r="K10309" s="62">
        <v>2120.2800000000002</v>
      </c>
      <c r="L10309" s="62">
        <v>291664.85019988136</v>
      </c>
      <c r="M10309" s="63">
        <v>15067.626042694537</v>
      </c>
      <c r="N10309" s="68">
        <f>GP_need_index[[#This Row],[Normalised weighted population]]/GP_need_index[[#This Row],[Registered population]]</f>
        <v>1.4577106411932992</v>
      </c>
    </row>
    <row r="10310" spans="1:14" hidden="1" x14ac:dyDescent="0.2">
      <c r="A10310" s="46" t="s">
        <v>13249</v>
      </c>
      <c r="B10310" s="33" t="s">
        <v>4498</v>
      </c>
      <c r="C10310" s="1" t="s">
        <v>10344</v>
      </c>
      <c r="D10310" s="1" t="s">
        <v>6676</v>
      </c>
      <c r="E10310" s="1" t="s">
        <v>6679</v>
      </c>
      <c r="F10310" s="62">
        <v>10355.4468390644</v>
      </c>
      <c r="G10310" s="62">
        <v>137.04691137138914</v>
      </c>
      <c r="H10310" s="62">
        <v>137.55959128034095</v>
      </c>
      <c r="I10310" s="62">
        <v>2120.2800000000002</v>
      </c>
      <c r="J10310" s="62">
        <v>2027.1694826536823</v>
      </c>
      <c r="K10310" s="62">
        <v>2120.2800000000002</v>
      </c>
      <c r="L10310" s="62">
        <v>291664.85019988136</v>
      </c>
      <c r="M10310" s="63">
        <v>15132.182121270274</v>
      </c>
      <c r="N10310" s="64">
        <f>GP_need_index[[#This Row],[Normalised weighted population]]/GP_need_index[[#This Row],[Registered population]]</f>
        <v>1.4612775630488821</v>
      </c>
    </row>
    <row r="10311" spans="1:14" hidden="1" x14ac:dyDescent="0.2">
      <c r="A10311" s="46" t="s">
        <v>13250</v>
      </c>
      <c r="B10311" s="33" t="s">
        <v>4498</v>
      </c>
      <c r="C10311" s="1" t="s">
        <v>10344</v>
      </c>
      <c r="D10311" s="1" t="s">
        <v>6676</v>
      </c>
      <c r="E10311" s="1" t="s">
        <v>6679</v>
      </c>
      <c r="F10311" s="62">
        <v>10371.688566207009</v>
      </c>
      <c r="G10311" s="62">
        <v>137.04691137138914</v>
      </c>
      <c r="H10311" s="62">
        <v>137.55959128034095</v>
      </c>
      <c r="I10311" s="62">
        <v>2120.2800000000002</v>
      </c>
      <c r="J10311" s="62">
        <v>2027.1694826536823</v>
      </c>
      <c r="K10311" s="62">
        <v>2120.2800000000002</v>
      </c>
      <c r="L10311" s="62">
        <v>291664.85019988136</v>
      </c>
      <c r="M10311" s="63">
        <v>15193.558788886205</v>
      </c>
      <c r="N10311" s="64">
        <f>GP_need_index[[#This Row],[Normalised weighted population]]/GP_need_index[[#This Row],[Registered population]]</f>
        <v>1.4649069620533914</v>
      </c>
    </row>
    <row r="10312" spans="1:14" x14ac:dyDescent="0.2">
      <c r="A10312" s="46" t="s">
        <v>13248</v>
      </c>
      <c r="B10312" s="33" t="s">
        <v>4455</v>
      </c>
      <c r="C10312" s="1" t="s">
        <v>10345</v>
      </c>
      <c r="D10312" s="1" t="s">
        <v>6676</v>
      </c>
      <c r="E10312" s="1" t="s">
        <v>6682</v>
      </c>
      <c r="F10312" s="62">
        <v>14220</v>
      </c>
      <c r="G10312" s="62">
        <v>124.97829226951532</v>
      </c>
      <c r="H10312" s="62">
        <v>124.77600418538789</v>
      </c>
      <c r="I10312" s="62">
        <v>1863.6369999999999</v>
      </c>
      <c r="J10312" s="62">
        <v>1927.320155821918</v>
      </c>
      <c r="K10312" s="62">
        <v>1863.6369999999999</v>
      </c>
      <c r="L10312" s="62">
        <v>232537.17811204374</v>
      </c>
      <c r="M10312" s="63">
        <v>12013.045927250214</v>
      </c>
      <c r="N10312" s="68">
        <f>GP_need_index[[#This Row],[Normalised weighted population]]/GP_need_index[[#This Row],[Registered population]]</f>
        <v>0.84479929164910084</v>
      </c>
    </row>
    <row r="10313" spans="1:14" hidden="1" x14ac:dyDescent="0.2">
      <c r="A10313" s="46" t="s">
        <v>13249</v>
      </c>
      <c r="B10313" s="33" t="s">
        <v>4455</v>
      </c>
      <c r="C10313" s="1" t="s">
        <v>10345</v>
      </c>
      <c r="D10313" s="1" t="s">
        <v>6676</v>
      </c>
      <c r="E10313" s="1" t="s">
        <v>6682</v>
      </c>
      <c r="F10313" s="62">
        <v>14278.134319907331</v>
      </c>
      <c r="G10313" s="62">
        <v>124.97829226951532</v>
      </c>
      <c r="H10313" s="62">
        <v>124.77600418538789</v>
      </c>
      <c r="I10313" s="62">
        <v>1863.6369999999999</v>
      </c>
      <c r="J10313" s="62">
        <v>1927.320155821918</v>
      </c>
      <c r="K10313" s="62">
        <v>1863.6369999999999</v>
      </c>
      <c r="L10313" s="62">
        <v>232537.17811204374</v>
      </c>
      <c r="M10313" s="63">
        <v>12064.514893537011</v>
      </c>
      <c r="N10313" s="64">
        <f>GP_need_index[[#This Row],[Normalised weighted population]]/GP_need_index[[#This Row],[Registered population]]</f>
        <v>0.8449643786244555</v>
      </c>
    </row>
    <row r="10314" spans="1:14" hidden="1" x14ac:dyDescent="0.2">
      <c r="A10314" s="46" t="s">
        <v>13250</v>
      </c>
      <c r="B10314" s="33" t="s">
        <v>4455</v>
      </c>
      <c r="C10314" s="1" t="s">
        <v>10345</v>
      </c>
      <c r="D10314" s="1" t="s">
        <v>6676</v>
      </c>
      <c r="E10314" s="1" t="s">
        <v>6682</v>
      </c>
      <c r="F10314" s="62">
        <v>14331.319301092222</v>
      </c>
      <c r="G10314" s="62">
        <v>124.97829226951532</v>
      </c>
      <c r="H10314" s="62">
        <v>124.77600418538789</v>
      </c>
      <c r="I10314" s="62">
        <v>1863.6369999999999</v>
      </c>
      <c r="J10314" s="62">
        <v>1927.320155821918</v>
      </c>
      <c r="K10314" s="62">
        <v>1863.6369999999999</v>
      </c>
      <c r="L10314" s="62">
        <v>232537.17811204374</v>
      </c>
      <c r="M10314" s="63">
        <v>12113.448994027858</v>
      </c>
      <c r="N10314" s="64">
        <f>GP_need_index[[#This Row],[Normalised weighted population]]/GP_need_index[[#This Row],[Registered population]]</f>
        <v>0.8452431168081409</v>
      </c>
    </row>
    <row r="10315" spans="1:14" x14ac:dyDescent="0.2">
      <c r="A10315" s="46" t="s">
        <v>13248</v>
      </c>
      <c r="B10315" s="33" t="s">
        <v>4466</v>
      </c>
      <c r="C10315" s="1" t="s">
        <v>10346</v>
      </c>
      <c r="D10315" s="1" t="s">
        <v>6676</v>
      </c>
      <c r="E10315" s="1" t="s">
        <v>6681</v>
      </c>
      <c r="F10315" s="62">
        <v>15947.083333333332</v>
      </c>
      <c r="G10315" s="62">
        <v>168.961215274381</v>
      </c>
      <c r="H10315" s="62">
        <v>167.87529248466143</v>
      </c>
      <c r="I10315" s="62">
        <v>1935.7840000000001</v>
      </c>
      <c r="J10315" s="62">
        <v>1921.6429855810004</v>
      </c>
      <c r="K10315" s="62">
        <v>1935.7840000000001</v>
      </c>
      <c r="L10315" s="62">
        <v>324970.30518712784</v>
      </c>
      <c r="M10315" s="63">
        <v>16788.210955774441</v>
      </c>
      <c r="N10315" s="68">
        <f>GP_need_index[[#This Row],[Normalised weighted population]]/GP_need_index[[#This Row],[Registered population]]</f>
        <v>1.0527449192344123</v>
      </c>
    </row>
    <row r="10316" spans="1:14" hidden="1" x14ac:dyDescent="0.2">
      <c r="A10316" s="46" t="s">
        <v>13249</v>
      </c>
      <c r="B10316" s="33" t="s">
        <v>4466</v>
      </c>
      <c r="C10316" s="1" t="s">
        <v>10346</v>
      </c>
      <c r="D10316" s="1" t="s">
        <v>6676</v>
      </c>
      <c r="E10316" s="1" t="s">
        <v>6681</v>
      </c>
      <c r="F10316" s="62">
        <v>16053.864964757915</v>
      </c>
      <c r="G10316" s="62">
        <v>168.961215274381</v>
      </c>
      <c r="H10316" s="62">
        <v>167.87529248466143</v>
      </c>
      <c r="I10316" s="62">
        <v>1935.7840000000001</v>
      </c>
      <c r="J10316" s="62">
        <v>1921.6429855810004</v>
      </c>
      <c r="K10316" s="62">
        <v>1935.7840000000001</v>
      </c>
      <c r="L10316" s="62">
        <v>324970.30518712784</v>
      </c>
      <c r="M10316" s="63">
        <v>16860.13874735462</v>
      </c>
      <c r="N10316" s="64">
        <f>GP_need_index[[#This Row],[Normalised weighted population]]/GP_need_index[[#This Row],[Registered population]]</f>
        <v>1.0502230325449149</v>
      </c>
    </row>
    <row r="10317" spans="1:14" hidden="1" x14ac:dyDescent="0.2">
      <c r="A10317" s="46" t="s">
        <v>13250</v>
      </c>
      <c r="B10317" s="33" t="s">
        <v>4466</v>
      </c>
      <c r="C10317" s="1" t="s">
        <v>10346</v>
      </c>
      <c r="D10317" s="1" t="s">
        <v>6676</v>
      </c>
      <c r="E10317" s="1" t="s">
        <v>6681</v>
      </c>
      <c r="F10317" s="62">
        <v>16152.969037158164</v>
      </c>
      <c r="G10317" s="62">
        <v>168.961215274381</v>
      </c>
      <c r="H10317" s="62">
        <v>167.87529248466143</v>
      </c>
      <c r="I10317" s="62">
        <v>1935.7840000000001</v>
      </c>
      <c r="J10317" s="62">
        <v>1921.6429855810004</v>
      </c>
      <c r="K10317" s="62">
        <v>1935.7840000000001</v>
      </c>
      <c r="L10317" s="62">
        <v>324970.30518712784</v>
      </c>
      <c r="M10317" s="63">
        <v>16928.524068358671</v>
      </c>
      <c r="N10317" s="64">
        <f>GP_need_index[[#This Row],[Normalised weighted population]]/GP_need_index[[#This Row],[Registered population]]</f>
        <v>1.0480131565544655</v>
      </c>
    </row>
    <row r="10318" spans="1:14" x14ac:dyDescent="0.2">
      <c r="A10318" s="46" t="s">
        <v>13248</v>
      </c>
      <c r="B10318" s="33" t="s">
        <v>4482</v>
      </c>
      <c r="C10318" s="1" t="s">
        <v>10347</v>
      </c>
      <c r="D10318" s="1" t="s">
        <v>6676</v>
      </c>
      <c r="E10318" s="1" t="s">
        <v>6680</v>
      </c>
      <c r="F10318" s="62">
        <v>6760.0833333333321</v>
      </c>
      <c r="G10318" s="62">
        <v>77.448257964406167</v>
      </c>
      <c r="H10318" s="62">
        <v>79.626739316747276</v>
      </c>
      <c r="I10318" s="62">
        <v>1681.6759999999999</v>
      </c>
      <c r="J10318" s="62">
        <v>1883.9910879518075</v>
      </c>
      <c r="K10318" s="62">
        <v>1681.6759999999999</v>
      </c>
      <c r="L10318" s="62">
        <v>133906.37646723029</v>
      </c>
      <c r="M10318" s="63">
        <v>6917.7043581280977</v>
      </c>
      <c r="N10318" s="68">
        <f>GP_need_index[[#This Row],[Normalised weighted population]]/GP_need_index[[#This Row],[Registered population]]</f>
        <v>1.0233164322128325</v>
      </c>
    </row>
    <row r="10319" spans="1:14" hidden="1" x14ac:dyDescent="0.2">
      <c r="A10319" s="46" t="s">
        <v>13249</v>
      </c>
      <c r="B10319" s="33" t="s">
        <v>4482</v>
      </c>
      <c r="C10319" s="1" t="s">
        <v>10347</v>
      </c>
      <c r="D10319" s="1" t="s">
        <v>6676</v>
      </c>
      <c r="E10319" s="1" t="s">
        <v>6680</v>
      </c>
      <c r="F10319" s="62">
        <v>6782.2982877337599</v>
      </c>
      <c r="G10319" s="62">
        <v>77.448257964406167</v>
      </c>
      <c r="H10319" s="62">
        <v>79.626739316747276</v>
      </c>
      <c r="I10319" s="62">
        <v>1681.6759999999999</v>
      </c>
      <c r="J10319" s="62">
        <v>1883.9910879518075</v>
      </c>
      <c r="K10319" s="62">
        <v>1681.6759999999999</v>
      </c>
      <c r="L10319" s="62">
        <v>133906.37646723029</v>
      </c>
      <c r="M10319" s="63">
        <v>6947.3427274930955</v>
      </c>
      <c r="N10319" s="64">
        <f>GP_need_index[[#This Row],[Normalised weighted population]]/GP_need_index[[#This Row],[Registered population]]</f>
        <v>1.0243345887717485</v>
      </c>
    </row>
    <row r="10320" spans="1:14" hidden="1" x14ac:dyDescent="0.2">
      <c r="A10320" s="46" t="s">
        <v>13250</v>
      </c>
      <c r="B10320" s="33" t="s">
        <v>4482</v>
      </c>
      <c r="C10320" s="1" t="s">
        <v>10347</v>
      </c>
      <c r="D10320" s="1" t="s">
        <v>6676</v>
      </c>
      <c r="E10320" s="1" t="s">
        <v>6680</v>
      </c>
      <c r="F10320" s="62">
        <v>6801.71279722694</v>
      </c>
      <c r="G10320" s="62">
        <v>77.448257964406167</v>
      </c>
      <c r="H10320" s="62">
        <v>79.626739316747276</v>
      </c>
      <c r="I10320" s="62">
        <v>1681.6759999999999</v>
      </c>
      <c r="J10320" s="62">
        <v>1883.9910879518075</v>
      </c>
      <c r="K10320" s="62">
        <v>1681.6759999999999</v>
      </c>
      <c r="L10320" s="62">
        <v>133906.37646723029</v>
      </c>
      <c r="M10320" s="63">
        <v>6975.5213961069185</v>
      </c>
      <c r="N10320" s="64">
        <f>GP_need_index[[#This Row],[Normalised weighted population]]/GP_need_index[[#This Row],[Registered population]]</f>
        <v>1.0255536515671229</v>
      </c>
    </row>
    <row r="10321" spans="1:14" x14ac:dyDescent="0.2">
      <c r="A10321" s="46" t="s">
        <v>13248</v>
      </c>
      <c r="B10321" s="33" t="s">
        <v>4472</v>
      </c>
      <c r="C10321" s="1" t="s">
        <v>10348</v>
      </c>
      <c r="D10321" s="1" t="s">
        <v>6676</v>
      </c>
      <c r="E10321" s="1" t="s">
        <v>6678</v>
      </c>
      <c r="F10321" s="62">
        <v>13370.666666666668</v>
      </c>
      <c r="G10321" s="62">
        <v>89.925486438019817</v>
      </c>
      <c r="H10321" s="62">
        <v>90.159313709611268</v>
      </c>
      <c r="I10321" s="62">
        <v>1804.8340000000001</v>
      </c>
      <c r="J10321" s="62">
        <v>1953.3317031249996</v>
      </c>
      <c r="K10321" s="62">
        <v>1804.8340000000001</v>
      </c>
      <c r="L10321" s="62">
        <v>162722.59479977255</v>
      </c>
      <c r="M10321" s="63">
        <v>8406.3719212637607</v>
      </c>
      <c r="N10321" s="68">
        <f>GP_need_index[[#This Row],[Normalised weighted population]]/GP_need_index[[#This Row],[Registered population]]</f>
        <v>0.62871748513640002</v>
      </c>
    </row>
    <row r="10322" spans="1:14" hidden="1" x14ac:dyDescent="0.2">
      <c r="A10322" s="46" t="s">
        <v>13249</v>
      </c>
      <c r="B10322" s="33" t="s">
        <v>4472</v>
      </c>
      <c r="C10322" s="1" t="s">
        <v>10348</v>
      </c>
      <c r="D10322" s="1" t="s">
        <v>6676</v>
      </c>
      <c r="E10322" s="1" t="s">
        <v>6678</v>
      </c>
      <c r="F10322" s="62">
        <v>13515.148226660562</v>
      </c>
      <c r="G10322" s="62">
        <v>89.925486438019817</v>
      </c>
      <c r="H10322" s="62">
        <v>90.159313709611268</v>
      </c>
      <c r="I10322" s="62">
        <v>1804.8340000000001</v>
      </c>
      <c r="J10322" s="62">
        <v>1953.3317031249996</v>
      </c>
      <c r="K10322" s="62">
        <v>1804.8340000000001</v>
      </c>
      <c r="L10322" s="62">
        <v>162722.59479977255</v>
      </c>
      <c r="M10322" s="63">
        <v>8442.3883716819128</v>
      </c>
      <c r="N10322" s="64">
        <f>GP_need_index[[#This Row],[Normalised weighted population]]/GP_need_index[[#This Row],[Registered population]]</f>
        <v>0.62466117500865403</v>
      </c>
    </row>
    <row r="10323" spans="1:14" hidden="1" x14ac:dyDescent="0.2">
      <c r="A10323" s="46" t="s">
        <v>13250</v>
      </c>
      <c r="B10323" s="33" t="s">
        <v>4472</v>
      </c>
      <c r="C10323" s="1" t="s">
        <v>10348</v>
      </c>
      <c r="D10323" s="1" t="s">
        <v>6676</v>
      </c>
      <c r="E10323" s="1" t="s">
        <v>6678</v>
      </c>
      <c r="F10323" s="62">
        <v>13656.058351770758</v>
      </c>
      <c r="G10323" s="62">
        <v>89.925486438019817</v>
      </c>
      <c r="H10323" s="62">
        <v>90.159313709611268</v>
      </c>
      <c r="I10323" s="62">
        <v>1804.8340000000001</v>
      </c>
      <c r="J10323" s="62">
        <v>1953.3317031249996</v>
      </c>
      <c r="K10323" s="62">
        <v>1804.8340000000001</v>
      </c>
      <c r="L10323" s="62">
        <v>162722.59479977255</v>
      </c>
      <c r="M10323" s="63">
        <v>8476.6309984769578</v>
      </c>
      <c r="N10323" s="64">
        <f>GP_need_index[[#This Row],[Normalised weighted population]]/GP_need_index[[#This Row],[Registered population]]</f>
        <v>0.6207231091230514</v>
      </c>
    </row>
    <row r="10324" spans="1:14" x14ac:dyDescent="0.2">
      <c r="A10324" s="46" t="s">
        <v>13248</v>
      </c>
      <c r="B10324" s="33" t="s">
        <v>4623</v>
      </c>
      <c r="C10324" s="1" t="s">
        <v>10349</v>
      </c>
      <c r="D10324" s="1" t="s">
        <v>6676</v>
      </c>
      <c r="E10324" s="1" t="s">
        <v>6677</v>
      </c>
      <c r="F10324" s="62">
        <v>13531.166666666668</v>
      </c>
      <c r="G10324" s="62">
        <v>138.38960889227542</v>
      </c>
      <c r="H10324" s="62">
        <v>144.41232099915513</v>
      </c>
      <c r="I10324" s="62">
        <v>1999.8889999999999</v>
      </c>
      <c r="J10324" s="62">
        <v>1999.7459125722542</v>
      </c>
      <c r="K10324" s="62">
        <v>1999.8889999999999</v>
      </c>
      <c r="L10324" s="62">
        <v>288808.61223067931</v>
      </c>
      <c r="M10324" s="63">
        <v>14920.070635934388</v>
      </c>
      <c r="N10324" s="68">
        <f>GP_need_index[[#This Row],[Normalised weighted population]]/GP_need_index[[#This Row],[Registered population]]</f>
        <v>1.1026448053950302</v>
      </c>
    </row>
    <row r="10325" spans="1:14" hidden="1" x14ac:dyDescent="0.2">
      <c r="A10325" s="46" t="s">
        <v>13249</v>
      </c>
      <c r="B10325" s="33" t="s">
        <v>4623</v>
      </c>
      <c r="C10325" s="1" t="s">
        <v>10349</v>
      </c>
      <c r="D10325" s="1" t="s">
        <v>6676</v>
      </c>
      <c r="E10325" s="1" t="s">
        <v>6677</v>
      </c>
      <c r="F10325" s="62">
        <v>13600.123449237439</v>
      </c>
      <c r="G10325" s="62">
        <v>138.38960889227542</v>
      </c>
      <c r="H10325" s="62">
        <v>144.41232099915513</v>
      </c>
      <c r="I10325" s="62">
        <v>1999.8889999999999</v>
      </c>
      <c r="J10325" s="62">
        <v>1999.7459125722542</v>
      </c>
      <c r="K10325" s="62">
        <v>1999.8889999999999</v>
      </c>
      <c r="L10325" s="62">
        <v>288808.61223067931</v>
      </c>
      <c r="M10325" s="63">
        <v>14983.994524780561</v>
      </c>
      <c r="N10325" s="64">
        <f>GP_need_index[[#This Row],[Normalised weighted population]]/GP_need_index[[#This Row],[Registered population]]</f>
        <v>1.1017543025038288</v>
      </c>
    </row>
    <row r="10326" spans="1:14" hidden="1" x14ac:dyDescent="0.2">
      <c r="A10326" s="46" t="s">
        <v>13250</v>
      </c>
      <c r="B10326" s="33" t="s">
        <v>4623</v>
      </c>
      <c r="C10326" s="1" t="s">
        <v>10349</v>
      </c>
      <c r="D10326" s="1" t="s">
        <v>6676</v>
      </c>
      <c r="E10326" s="1" t="s">
        <v>6677</v>
      </c>
      <c r="F10326" s="62">
        <v>13665.63593649943</v>
      </c>
      <c r="G10326" s="62">
        <v>138.38960889227542</v>
      </c>
      <c r="H10326" s="62">
        <v>144.41232099915513</v>
      </c>
      <c r="I10326" s="62">
        <v>1999.8889999999999</v>
      </c>
      <c r="J10326" s="62">
        <v>1999.7459125722542</v>
      </c>
      <c r="K10326" s="62">
        <v>1999.8889999999999</v>
      </c>
      <c r="L10326" s="62">
        <v>288808.61223067931</v>
      </c>
      <c r="M10326" s="63">
        <v>15044.77013824702</v>
      </c>
      <c r="N10326" s="64">
        <f>GP_need_index[[#This Row],[Normalised weighted population]]/GP_need_index[[#This Row],[Registered population]]</f>
        <v>1.1009198699684419</v>
      </c>
    </row>
    <row r="10327" spans="1:14" x14ac:dyDescent="0.2">
      <c r="A10327" s="46" t="s">
        <v>13248</v>
      </c>
      <c r="B10327" s="33" t="s">
        <v>4451</v>
      </c>
      <c r="C10327" s="1" t="s">
        <v>10069</v>
      </c>
      <c r="D10327" s="1" t="s">
        <v>6676</v>
      </c>
      <c r="E10327" s="1" t="s">
        <v>6675</v>
      </c>
      <c r="F10327" s="62">
        <v>3674.583333333333</v>
      </c>
      <c r="G10327" s="62">
        <v>26.89145761765251</v>
      </c>
      <c r="H10327" s="62">
        <v>26.803267785158944</v>
      </c>
      <c r="I10327" s="62">
        <v>1898.8789999999999</v>
      </c>
      <c r="J10327" s="62">
        <v>1941.7002400388724</v>
      </c>
      <c r="K10327" s="62">
        <v>1898.8789999999999</v>
      </c>
      <c r="L10327" s="62">
        <v>50896.162328614831</v>
      </c>
      <c r="M10327" s="63">
        <v>2629.3341156820597</v>
      </c>
      <c r="N10327" s="68">
        <f>GP_need_index[[#This Row],[Normalised weighted population]]/GP_need_index[[#This Row],[Registered population]]</f>
        <v>0.71554619317801837</v>
      </c>
    </row>
    <row r="10328" spans="1:14" hidden="1" x14ac:dyDescent="0.2">
      <c r="A10328" s="46" t="s">
        <v>13249</v>
      </c>
      <c r="B10328" s="33" t="s">
        <v>4451</v>
      </c>
      <c r="C10328" s="1" t="s">
        <v>10069</v>
      </c>
      <c r="D10328" s="1" t="s">
        <v>6676</v>
      </c>
      <c r="E10328" s="1" t="s">
        <v>6675</v>
      </c>
      <c r="F10328" s="62">
        <v>3702.0927464643692</v>
      </c>
      <c r="G10328" s="62">
        <v>26.89145761765251</v>
      </c>
      <c r="H10328" s="62">
        <v>26.803267785158944</v>
      </c>
      <c r="I10328" s="62">
        <v>1898.8789999999999</v>
      </c>
      <c r="J10328" s="62">
        <v>1941.7002400388724</v>
      </c>
      <c r="K10328" s="62">
        <v>1898.8789999999999</v>
      </c>
      <c r="L10328" s="62">
        <v>50896.162328614831</v>
      </c>
      <c r="M10328" s="63">
        <v>2640.599294369988</v>
      </c>
      <c r="N10328" s="64">
        <f>GP_need_index[[#This Row],[Normalised weighted population]]/GP_need_index[[#This Row],[Registered population]]</f>
        <v>0.71327205318987608</v>
      </c>
    </row>
    <row r="10329" spans="1:14" hidden="1" x14ac:dyDescent="0.2">
      <c r="A10329" s="46" t="s">
        <v>13250</v>
      </c>
      <c r="B10329" s="33" t="s">
        <v>4451</v>
      </c>
      <c r="C10329" s="1" t="s">
        <v>10069</v>
      </c>
      <c r="D10329" s="1" t="s">
        <v>6676</v>
      </c>
      <c r="E10329" s="1" t="s">
        <v>6675</v>
      </c>
      <c r="F10329" s="62">
        <v>3729.3423166049497</v>
      </c>
      <c r="G10329" s="62">
        <v>26.89145761765251</v>
      </c>
      <c r="H10329" s="62">
        <v>26.803267785158944</v>
      </c>
      <c r="I10329" s="62">
        <v>1898.8789999999999</v>
      </c>
      <c r="J10329" s="62">
        <v>1941.7002400388724</v>
      </c>
      <c r="K10329" s="62">
        <v>1898.8789999999999</v>
      </c>
      <c r="L10329" s="62">
        <v>50896.162328614831</v>
      </c>
      <c r="M10329" s="63">
        <v>2651.3096588037861</v>
      </c>
      <c r="N10329" s="64">
        <f>GP_need_index[[#This Row],[Normalised weighted population]]/GP_need_index[[#This Row],[Registered population]]</f>
        <v>0.71093223247401882</v>
      </c>
    </row>
    <row r="10330" spans="1:14" x14ac:dyDescent="0.2">
      <c r="A10330" s="46" t="s">
        <v>13248</v>
      </c>
      <c r="B10330" s="33" t="s">
        <v>4483</v>
      </c>
      <c r="C10330" s="1" t="s">
        <v>7126</v>
      </c>
      <c r="D10330" s="1" t="s">
        <v>6676</v>
      </c>
      <c r="E10330" s="1" t="s">
        <v>6681</v>
      </c>
      <c r="F10330" s="62">
        <v>11594.083333333334</v>
      </c>
      <c r="G10330" s="62">
        <v>91.6747584594101</v>
      </c>
      <c r="H10330" s="62">
        <v>90.006121348102056</v>
      </c>
      <c r="I10330" s="62">
        <v>1758.5730000000001</v>
      </c>
      <c r="J10330" s="62">
        <v>1921.6429855810004</v>
      </c>
      <c r="K10330" s="62">
        <v>1758.5730000000001</v>
      </c>
      <c r="L10330" s="62">
        <v>158282.33483749587</v>
      </c>
      <c r="M10330" s="63">
        <v>8176.9847441730562</v>
      </c>
      <c r="N10330" s="68">
        <f>GP_need_index[[#This Row],[Normalised weighted population]]/GP_need_index[[#This Row],[Registered population]]</f>
        <v>0.70527220730456386</v>
      </c>
    </row>
    <row r="10331" spans="1:14" hidden="1" x14ac:dyDescent="0.2">
      <c r="A10331" s="46" t="s">
        <v>13249</v>
      </c>
      <c r="B10331" s="33" t="s">
        <v>4483</v>
      </c>
      <c r="C10331" s="1" t="s">
        <v>7126</v>
      </c>
      <c r="D10331" s="1" t="s">
        <v>6676</v>
      </c>
      <c r="E10331" s="1" t="s">
        <v>6681</v>
      </c>
      <c r="F10331" s="62">
        <v>11678.854583888322</v>
      </c>
      <c r="G10331" s="62">
        <v>91.6747584594101</v>
      </c>
      <c r="H10331" s="62">
        <v>90.006121348102056</v>
      </c>
      <c r="I10331" s="62">
        <v>1758.5730000000001</v>
      </c>
      <c r="J10331" s="62">
        <v>1921.6429855810004</v>
      </c>
      <c r="K10331" s="62">
        <v>1758.5730000000001</v>
      </c>
      <c r="L10331" s="62">
        <v>158282.33483749587</v>
      </c>
      <c r="M10331" s="63">
        <v>8212.0184029698503</v>
      </c>
      <c r="N10331" s="64">
        <f>GP_need_index[[#This Row],[Normalised weighted population]]/GP_need_index[[#This Row],[Registered population]]</f>
        <v>0.70315272306745047</v>
      </c>
    </row>
    <row r="10332" spans="1:14" hidden="1" x14ac:dyDescent="0.2">
      <c r="A10332" s="46" t="s">
        <v>13250</v>
      </c>
      <c r="B10332" s="33" t="s">
        <v>4483</v>
      </c>
      <c r="C10332" s="1" t="s">
        <v>7126</v>
      </c>
      <c r="D10332" s="1" t="s">
        <v>6676</v>
      </c>
      <c r="E10332" s="1" t="s">
        <v>6681</v>
      </c>
      <c r="F10332" s="62">
        <v>11761.64123808319</v>
      </c>
      <c r="G10332" s="62">
        <v>91.6747584594101</v>
      </c>
      <c r="H10332" s="62">
        <v>90.006121348102056</v>
      </c>
      <c r="I10332" s="62">
        <v>1758.5730000000001</v>
      </c>
      <c r="J10332" s="62">
        <v>1921.6429855810004</v>
      </c>
      <c r="K10332" s="62">
        <v>1758.5730000000001</v>
      </c>
      <c r="L10332" s="62">
        <v>158282.33483749587</v>
      </c>
      <c r="M10332" s="63">
        <v>8245.3266409976295</v>
      </c>
      <c r="N10332" s="64">
        <f>GP_need_index[[#This Row],[Normalised weighted population]]/GP_need_index[[#This Row],[Registered population]]</f>
        <v>0.70103538053005443</v>
      </c>
    </row>
    <row r="10333" spans="1:14" x14ac:dyDescent="0.2">
      <c r="A10333" s="46" t="s">
        <v>13248</v>
      </c>
      <c r="B10333" s="33" t="s">
        <v>4475</v>
      </c>
      <c r="C10333" s="1" t="s">
        <v>10350</v>
      </c>
      <c r="D10333" s="1" t="s">
        <v>6676</v>
      </c>
      <c r="E10333" s="1" t="s">
        <v>6680</v>
      </c>
      <c r="F10333" s="62">
        <v>10822.5</v>
      </c>
      <c r="G10333" s="62">
        <v>96.973510415775948</v>
      </c>
      <c r="H10333" s="62">
        <v>99.25766110767826</v>
      </c>
      <c r="I10333" s="62">
        <v>1967.4469999999999</v>
      </c>
      <c r="J10333" s="62">
        <v>1883.9910879518075</v>
      </c>
      <c r="K10333" s="62">
        <v>1967.4469999999999</v>
      </c>
      <c r="L10333" s="62">
        <v>195284.18757331825</v>
      </c>
      <c r="M10333" s="63">
        <v>10088.528351598303</v>
      </c>
      <c r="N10333" s="68">
        <f>GP_need_index[[#This Row],[Normalised weighted population]]/GP_need_index[[#This Row],[Registered population]]</f>
        <v>0.93218095186863503</v>
      </c>
    </row>
    <row r="10334" spans="1:14" hidden="1" x14ac:dyDescent="0.2">
      <c r="A10334" s="46" t="s">
        <v>13249</v>
      </c>
      <c r="B10334" s="33" t="s">
        <v>4475</v>
      </c>
      <c r="C10334" s="1" t="s">
        <v>10350</v>
      </c>
      <c r="D10334" s="1" t="s">
        <v>6676</v>
      </c>
      <c r="E10334" s="1" t="s">
        <v>6680</v>
      </c>
      <c r="F10334" s="62">
        <v>10884.437010263558</v>
      </c>
      <c r="G10334" s="62">
        <v>96.973510415775948</v>
      </c>
      <c r="H10334" s="62">
        <v>99.25766110767826</v>
      </c>
      <c r="I10334" s="62">
        <v>1967.4469999999999</v>
      </c>
      <c r="J10334" s="62">
        <v>1883.9910879518075</v>
      </c>
      <c r="K10334" s="62">
        <v>1967.4469999999999</v>
      </c>
      <c r="L10334" s="62">
        <v>195284.18757331825</v>
      </c>
      <c r="M10334" s="63">
        <v>10131.751871158314</v>
      </c>
      <c r="N10334" s="64">
        <f>GP_need_index[[#This Row],[Normalised weighted population]]/GP_need_index[[#This Row],[Registered population]]</f>
        <v>0.93084758188269234</v>
      </c>
    </row>
    <row r="10335" spans="1:14" hidden="1" x14ac:dyDescent="0.2">
      <c r="A10335" s="46" t="s">
        <v>13250</v>
      </c>
      <c r="B10335" s="33" t="s">
        <v>4475</v>
      </c>
      <c r="C10335" s="1" t="s">
        <v>10350</v>
      </c>
      <c r="D10335" s="1" t="s">
        <v>6676</v>
      </c>
      <c r="E10335" s="1" t="s">
        <v>6680</v>
      </c>
      <c r="F10335" s="62">
        <v>10943.255972476642</v>
      </c>
      <c r="G10335" s="62">
        <v>96.973510415775948</v>
      </c>
      <c r="H10335" s="62">
        <v>99.25766110767826</v>
      </c>
      <c r="I10335" s="62">
        <v>1967.4469999999999</v>
      </c>
      <c r="J10335" s="62">
        <v>1883.9910879518075</v>
      </c>
      <c r="K10335" s="62">
        <v>1967.4469999999999</v>
      </c>
      <c r="L10335" s="62">
        <v>195284.18757331825</v>
      </c>
      <c r="M10335" s="63">
        <v>10172.846616250567</v>
      </c>
      <c r="N10335" s="64">
        <f>GP_need_index[[#This Row],[Normalised weighted population]]/GP_need_index[[#This Row],[Registered population]]</f>
        <v>0.92959962207191993</v>
      </c>
    </row>
    <row r="10336" spans="1:14" x14ac:dyDescent="0.2">
      <c r="A10336" s="46" t="s">
        <v>13248</v>
      </c>
      <c r="B10336" s="33" t="s">
        <v>4640</v>
      </c>
      <c r="C10336" s="1" t="s">
        <v>10351</v>
      </c>
      <c r="D10336" s="1" t="s">
        <v>6676</v>
      </c>
      <c r="E10336" s="1" t="s">
        <v>6677</v>
      </c>
      <c r="F10336" s="62">
        <v>6542.166666666667</v>
      </c>
      <c r="G10336" s="62">
        <v>63.551226985163268</v>
      </c>
      <c r="H10336" s="62">
        <v>64.002336808175954</v>
      </c>
      <c r="I10336" s="62">
        <v>1983.3810000000001</v>
      </c>
      <c r="J10336" s="62">
        <v>1999.7459125722542</v>
      </c>
      <c r="K10336" s="62">
        <v>1983.3810000000001</v>
      </c>
      <c r="L10336" s="62">
        <v>126941.01878093684</v>
      </c>
      <c r="M10336" s="63">
        <v>6557.8687289847394</v>
      </c>
      <c r="N10336" s="68">
        <f>GP_need_index[[#This Row],[Normalised weighted population]]/GP_need_index[[#This Row],[Registered population]]</f>
        <v>1.0024001318092486</v>
      </c>
    </row>
    <row r="10337" spans="1:14" hidden="1" x14ac:dyDescent="0.2">
      <c r="A10337" s="46" t="s">
        <v>13249</v>
      </c>
      <c r="B10337" s="33" t="s">
        <v>4640</v>
      </c>
      <c r="C10337" s="1" t="s">
        <v>10351</v>
      </c>
      <c r="D10337" s="1" t="s">
        <v>6676</v>
      </c>
      <c r="E10337" s="1" t="s">
        <v>6677</v>
      </c>
      <c r="F10337" s="62">
        <v>6581.1966927892236</v>
      </c>
      <c r="G10337" s="62">
        <v>63.551226985163268</v>
      </c>
      <c r="H10337" s="62">
        <v>64.002336808175954</v>
      </c>
      <c r="I10337" s="62">
        <v>1983.3810000000001</v>
      </c>
      <c r="J10337" s="62">
        <v>1999.7459125722542</v>
      </c>
      <c r="K10337" s="62">
        <v>1983.3810000000001</v>
      </c>
      <c r="L10337" s="62">
        <v>126941.01878093684</v>
      </c>
      <c r="M10337" s="63">
        <v>6585.9654104233496</v>
      </c>
      <c r="N10337" s="64">
        <f>GP_need_index[[#This Row],[Normalised weighted population]]/GP_need_index[[#This Row],[Registered population]]</f>
        <v>1.0007245973425092</v>
      </c>
    </row>
    <row r="10338" spans="1:14" hidden="1" x14ac:dyDescent="0.2">
      <c r="A10338" s="46" t="s">
        <v>13250</v>
      </c>
      <c r="B10338" s="33" t="s">
        <v>4640</v>
      </c>
      <c r="C10338" s="1" t="s">
        <v>10351</v>
      </c>
      <c r="D10338" s="1" t="s">
        <v>6676</v>
      </c>
      <c r="E10338" s="1" t="s">
        <v>6677</v>
      </c>
      <c r="F10338" s="62">
        <v>6618.1435714043218</v>
      </c>
      <c r="G10338" s="62">
        <v>63.551226985163268</v>
      </c>
      <c r="H10338" s="62">
        <v>64.002336808175954</v>
      </c>
      <c r="I10338" s="62">
        <v>1983.3810000000001</v>
      </c>
      <c r="J10338" s="62">
        <v>1999.7459125722542</v>
      </c>
      <c r="K10338" s="62">
        <v>1983.3810000000001</v>
      </c>
      <c r="L10338" s="62">
        <v>126941.01878093684</v>
      </c>
      <c r="M10338" s="63">
        <v>6612.6783198164621</v>
      </c>
      <c r="N10338" s="64">
        <f>GP_need_index[[#This Row],[Normalised weighted population]]/GP_need_index[[#This Row],[Registered population]]</f>
        <v>0.99917420171851912</v>
      </c>
    </row>
    <row r="10339" spans="1:14" x14ac:dyDescent="0.2">
      <c r="A10339" s="46" t="s">
        <v>13248</v>
      </c>
      <c r="B10339" s="33" t="s">
        <v>4452</v>
      </c>
      <c r="C10339" s="1" t="s">
        <v>10352</v>
      </c>
      <c r="D10339" s="1" t="s">
        <v>6676</v>
      </c>
      <c r="E10339" s="1" t="s">
        <v>6681</v>
      </c>
      <c r="F10339" s="62">
        <v>4074.583333333333</v>
      </c>
      <c r="G10339" s="62">
        <v>14.213539816962424</v>
      </c>
      <c r="H10339" s="62">
        <v>14.047855294400634</v>
      </c>
      <c r="I10339" s="62">
        <v>2038.2550000000001</v>
      </c>
      <c r="J10339" s="62">
        <v>1921.6429855810004</v>
      </c>
      <c r="K10339" s="62">
        <v>2038.2550000000001</v>
      </c>
      <c r="L10339" s="62">
        <v>28633.111293088565</v>
      </c>
      <c r="M10339" s="63">
        <v>1479.2081154360774</v>
      </c>
      <c r="N10339" s="68">
        <f>GP_need_index[[#This Row],[Normalised weighted population]]/GP_need_index[[#This Row],[Registered population]]</f>
        <v>0.36303297648497657</v>
      </c>
    </row>
    <row r="10340" spans="1:14" hidden="1" x14ac:dyDescent="0.2">
      <c r="A10340" s="46" t="s">
        <v>13249</v>
      </c>
      <c r="B10340" s="33" t="s">
        <v>4452</v>
      </c>
      <c r="C10340" s="1" t="s">
        <v>10352</v>
      </c>
      <c r="D10340" s="1" t="s">
        <v>6676</v>
      </c>
      <c r="E10340" s="1" t="s">
        <v>6681</v>
      </c>
      <c r="F10340" s="62">
        <v>4125.621085970809</v>
      </c>
      <c r="G10340" s="62">
        <v>14.213539816962424</v>
      </c>
      <c r="H10340" s="62">
        <v>14.047855294400634</v>
      </c>
      <c r="I10340" s="62">
        <v>2038.2550000000001</v>
      </c>
      <c r="J10340" s="62">
        <v>1921.6429855810004</v>
      </c>
      <c r="K10340" s="62">
        <v>2038.2550000000001</v>
      </c>
      <c r="L10340" s="62">
        <v>28633.111293088565</v>
      </c>
      <c r="M10340" s="63">
        <v>1485.5456682170782</v>
      </c>
      <c r="N10340" s="64">
        <f>GP_need_index[[#This Row],[Normalised weighted population]]/GP_need_index[[#This Row],[Registered population]]</f>
        <v>0.36007806758325001</v>
      </c>
    </row>
    <row r="10341" spans="1:14" hidden="1" x14ac:dyDescent="0.2">
      <c r="A10341" s="46" t="s">
        <v>13250</v>
      </c>
      <c r="B10341" s="33" t="s">
        <v>4452</v>
      </c>
      <c r="C10341" s="1" t="s">
        <v>10352</v>
      </c>
      <c r="D10341" s="1" t="s">
        <v>6676</v>
      </c>
      <c r="E10341" s="1" t="s">
        <v>6681</v>
      </c>
      <c r="F10341" s="62">
        <v>4178.2317358452738</v>
      </c>
      <c r="G10341" s="62">
        <v>14.213539816962424</v>
      </c>
      <c r="H10341" s="62">
        <v>14.047855294400634</v>
      </c>
      <c r="I10341" s="62">
        <v>2038.2550000000001</v>
      </c>
      <c r="J10341" s="62">
        <v>1921.6429855810004</v>
      </c>
      <c r="K10341" s="62">
        <v>2038.2550000000001</v>
      </c>
      <c r="L10341" s="62">
        <v>28633.111293088565</v>
      </c>
      <c r="M10341" s="63">
        <v>1491.5710941586733</v>
      </c>
      <c r="N10341" s="64">
        <f>GP_need_index[[#This Row],[Normalised weighted population]]/GP_need_index[[#This Row],[Registered population]]</f>
        <v>0.35698620575838458</v>
      </c>
    </row>
    <row r="10342" spans="1:14" x14ac:dyDescent="0.2">
      <c r="A10342" s="46" t="s">
        <v>13248</v>
      </c>
      <c r="B10342" s="33" t="s">
        <v>4500</v>
      </c>
      <c r="C10342" s="1" t="s">
        <v>10353</v>
      </c>
      <c r="D10342" s="1" t="s">
        <v>6676</v>
      </c>
      <c r="E10342" s="1" t="s">
        <v>6679</v>
      </c>
      <c r="F10342" s="62">
        <v>6800.9166666666661</v>
      </c>
      <c r="G10342" s="62">
        <v>81.498046941771719</v>
      </c>
      <c r="H10342" s="62">
        <v>80.048745377043559</v>
      </c>
      <c r="I10342" s="62">
        <v>2153.2190000000001</v>
      </c>
      <c r="J10342" s="62">
        <v>2027.1694826536823</v>
      </c>
      <c r="K10342" s="62">
        <v>2153.2190000000001</v>
      </c>
      <c r="L10342" s="62">
        <v>172362.47947201235</v>
      </c>
      <c r="M10342" s="63">
        <v>8904.3756307833373</v>
      </c>
      <c r="N10342" s="68">
        <f>GP_need_index[[#This Row],[Normalised weighted population]]/GP_need_index[[#This Row],[Registered population]]</f>
        <v>1.309290507032141</v>
      </c>
    </row>
    <row r="10343" spans="1:14" hidden="1" x14ac:dyDescent="0.2">
      <c r="A10343" s="46" t="s">
        <v>13249</v>
      </c>
      <c r="B10343" s="33" t="s">
        <v>4500</v>
      </c>
      <c r="C10343" s="1" t="s">
        <v>10353</v>
      </c>
      <c r="D10343" s="1" t="s">
        <v>6676</v>
      </c>
      <c r="E10343" s="1" t="s">
        <v>6679</v>
      </c>
      <c r="F10343" s="62">
        <v>6814.8062997230791</v>
      </c>
      <c r="G10343" s="62">
        <v>81.498046941771719</v>
      </c>
      <c r="H10343" s="62">
        <v>80.048745377043559</v>
      </c>
      <c r="I10343" s="62">
        <v>2153.2190000000001</v>
      </c>
      <c r="J10343" s="62">
        <v>2027.1694826536823</v>
      </c>
      <c r="K10343" s="62">
        <v>2153.2190000000001</v>
      </c>
      <c r="L10343" s="62">
        <v>172362.47947201235</v>
      </c>
      <c r="M10343" s="63">
        <v>8942.5257395834833</v>
      </c>
      <c r="N10343" s="64">
        <f>GP_need_index[[#This Row],[Normalised weighted population]]/GP_need_index[[#This Row],[Registered population]]</f>
        <v>1.312220090532414</v>
      </c>
    </row>
    <row r="10344" spans="1:14" hidden="1" x14ac:dyDescent="0.2">
      <c r="A10344" s="46" t="s">
        <v>13250</v>
      </c>
      <c r="B10344" s="33" t="s">
        <v>4500</v>
      </c>
      <c r="C10344" s="1" t="s">
        <v>10353</v>
      </c>
      <c r="D10344" s="1" t="s">
        <v>6676</v>
      </c>
      <c r="E10344" s="1" t="s">
        <v>6679</v>
      </c>
      <c r="F10344" s="62">
        <v>6825.8917944392306</v>
      </c>
      <c r="G10344" s="62">
        <v>81.498046941771719</v>
      </c>
      <c r="H10344" s="62">
        <v>80.048745377043559</v>
      </c>
      <c r="I10344" s="62">
        <v>2153.2190000000001</v>
      </c>
      <c r="J10344" s="62">
        <v>2027.1694826536823</v>
      </c>
      <c r="K10344" s="62">
        <v>2153.2190000000001</v>
      </c>
      <c r="L10344" s="62">
        <v>172362.47947201235</v>
      </c>
      <c r="M10344" s="63">
        <v>8978.796941289007</v>
      </c>
      <c r="N10344" s="64">
        <f>GP_need_index[[#This Row],[Normalised weighted population]]/GP_need_index[[#This Row],[Registered population]]</f>
        <v>1.3154027651894011</v>
      </c>
    </row>
    <row r="10345" spans="1:14" x14ac:dyDescent="0.2">
      <c r="A10345" s="46" t="s">
        <v>13248</v>
      </c>
      <c r="B10345" s="33" t="s">
        <v>4629</v>
      </c>
      <c r="C10345" s="1" t="s">
        <v>7487</v>
      </c>
      <c r="D10345" s="1" t="s">
        <v>6676</v>
      </c>
      <c r="E10345" s="1" t="s">
        <v>6678</v>
      </c>
      <c r="F10345" s="62">
        <v>8286.3333333333321</v>
      </c>
      <c r="G10345" s="62">
        <v>85.262079044647777</v>
      </c>
      <c r="H10345" s="62">
        <v>85.453662880898236</v>
      </c>
      <c r="I10345" s="62">
        <v>1875.1859999999999</v>
      </c>
      <c r="J10345" s="62">
        <v>1953.3317031249996</v>
      </c>
      <c r="K10345" s="62">
        <v>1875.1859999999999</v>
      </c>
      <c r="L10345" s="62">
        <v>160241.51228298002</v>
      </c>
      <c r="M10345" s="63">
        <v>8278.1973279986578</v>
      </c>
      <c r="N10345" s="68">
        <f>GP_need_index[[#This Row],[Normalised weighted population]]/GP_need_index[[#This Row],[Registered population]]</f>
        <v>0.99901814167890812</v>
      </c>
    </row>
    <row r="10346" spans="1:14" hidden="1" x14ac:dyDescent="0.2">
      <c r="A10346" s="46" t="s">
        <v>13249</v>
      </c>
      <c r="B10346" s="33" t="s">
        <v>4629</v>
      </c>
      <c r="C10346" s="1" t="s">
        <v>7487</v>
      </c>
      <c r="D10346" s="1" t="s">
        <v>6676</v>
      </c>
      <c r="E10346" s="1" t="s">
        <v>6678</v>
      </c>
      <c r="F10346" s="62">
        <v>8353.3993333169201</v>
      </c>
      <c r="G10346" s="62">
        <v>85.262079044647777</v>
      </c>
      <c r="H10346" s="62">
        <v>85.453662880898236</v>
      </c>
      <c r="I10346" s="62">
        <v>1875.1859999999999</v>
      </c>
      <c r="J10346" s="62">
        <v>1953.3317031249996</v>
      </c>
      <c r="K10346" s="62">
        <v>1875.1859999999999</v>
      </c>
      <c r="L10346" s="62">
        <v>160241.51228298002</v>
      </c>
      <c r="M10346" s="63">
        <v>8313.6646242839161</v>
      </c>
      <c r="N10346" s="64">
        <f>GP_need_index[[#This Row],[Normalised weighted population]]/GP_need_index[[#This Row],[Registered population]]</f>
        <v>0.99524328869631251</v>
      </c>
    </row>
    <row r="10347" spans="1:14" hidden="1" x14ac:dyDescent="0.2">
      <c r="A10347" s="46" t="s">
        <v>13250</v>
      </c>
      <c r="B10347" s="33" t="s">
        <v>4629</v>
      </c>
      <c r="C10347" s="1" t="s">
        <v>7487</v>
      </c>
      <c r="D10347" s="1" t="s">
        <v>6676</v>
      </c>
      <c r="E10347" s="1" t="s">
        <v>6678</v>
      </c>
      <c r="F10347" s="62">
        <v>8418.1832967872379</v>
      </c>
      <c r="G10347" s="62">
        <v>85.262079044647777</v>
      </c>
      <c r="H10347" s="62">
        <v>85.453662880898236</v>
      </c>
      <c r="I10347" s="62">
        <v>1875.1859999999999</v>
      </c>
      <c r="J10347" s="62">
        <v>1953.3317031249996</v>
      </c>
      <c r="K10347" s="62">
        <v>1875.1859999999999</v>
      </c>
      <c r="L10347" s="62">
        <v>160241.51228298002</v>
      </c>
      <c r="M10347" s="63">
        <v>8347.3851429920378</v>
      </c>
      <c r="N10347" s="64">
        <f>GP_need_index[[#This Row],[Normalised weighted population]]/GP_need_index[[#This Row],[Registered population]]</f>
        <v>0.99158985361815299</v>
      </c>
    </row>
    <row r="10348" spans="1:14" x14ac:dyDescent="0.2">
      <c r="A10348" s="46" t="s">
        <v>13248</v>
      </c>
      <c r="B10348" s="33" t="s">
        <v>4476</v>
      </c>
      <c r="C10348" s="1" t="s">
        <v>10354</v>
      </c>
      <c r="D10348" s="1" t="s">
        <v>6676</v>
      </c>
      <c r="E10348" s="1" t="s">
        <v>6682</v>
      </c>
      <c r="F10348" s="62">
        <v>8392</v>
      </c>
      <c r="G10348" s="62">
        <v>83.587671040977597</v>
      </c>
      <c r="H10348" s="62">
        <v>87.232823116334458</v>
      </c>
      <c r="I10348" s="62">
        <v>1977.0219999999999</v>
      </c>
      <c r="J10348" s="62">
        <v>1927.320155821918</v>
      </c>
      <c r="K10348" s="62">
        <v>1977.0219999999999</v>
      </c>
      <c r="L10348" s="62">
        <v>172461.21042310179</v>
      </c>
      <c r="M10348" s="63">
        <v>8909.4761461482685</v>
      </c>
      <c r="N10348" s="68">
        <f>GP_need_index[[#This Row],[Normalised weighted population]]/GP_need_index[[#This Row],[Registered population]]</f>
        <v>1.0616630298079444</v>
      </c>
    </row>
    <row r="10349" spans="1:14" hidden="1" x14ac:dyDescent="0.2">
      <c r="A10349" s="46" t="s">
        <v>13249</v>
      </c>
      <c r="B10349" s="33" t="s">
        <v>4476</v>
      </c>
      <c r="C10349" s="1" t="s">
        <v>10354</v>
      </c>
      <c r="D10349" s="1" t="s">
        <v>6676</v>
      </c>
      <c r="E10349" s="1" t="s">
        <v>6682</v>
      </c>
      <c r="F10349" s="62">
        <v>8419.6452223699744</v>
      </c>
      <c r="G10349" s="62">
        <v>83.587671040977597</v>
      </c>
      <c r="H10349" s="62">
        <v>87.232823116334458</v>
      </c>
      <c r="I10349" s="62">
        <v>1977.0219999999999</v>
      </c>
      <c r="J10349" s="62">
        <v>1927.320155821918</v>
      </c>
      <c r="K10349" s="62">
        <v>1977.0219999999999</v>
      </c>
      <c r="L10349" s="62">
        <v>172461.21042310179</v>
      </c>
      <c r="M10349" s="63">
        <v>8947.6481077120661</v>
      </c>
      <c r="N10349" s="64">
        <f>GP_need_index[[#This Row],[Normalised weighted population]]/GP_need_index[[#This Row],[Registered population]]</f>
        <v>1.0627108234844922</v>
      </c>
    </row>
    <row r="10350" spans="1:14" hidden="1" x14ac:dyDescent="0.2">
      <c r="A10350" s="46" t="s">
        <v>13250</v>
      </c>
      <c r="B10350" s="33" t="s">
        <v>4476</v>
      </c>
      <c r="C10350" s="1" t="s">
        <v>10354</v>
      </c>
      <c r="D10350" s="1" t="s">
        <v>6676</v>
      </c>
      <c r="E10350" s="1" t="s">
        <v>6682</v>
      </c>
      <c r="F10350" s="62">
        <v>8449.9481819206158</v>
      </c>
      <c r="G10350" s="62">
        <v>83.587671040977597</v>
      </c>
      <c r="H10350" s="62">
        <v>87.232823116334458</v>
      </c>
      <c r="I10350" s="62">
        <v>1977.0219999999999</v>
      </c>
      <c r="J10350" s="62">
        <v>1927.320155821918</v>
      </c>
      <c r="K10350" s="62">
        <v>1977.0219999999999</v>
      </c>
      <c r="L10350" s="62">
        <v>172461.21042310179</v>
      </c>
      <c r="M10350" s="63">
        <v>8983.9400859244743</v>
      </c>
      <c r="N10350" s="64">
        <f>GP_need_index[[#This Row],[Normalised weighted population]]/GP_need_index[[#This Row],[Registered population]]</f>
        <v>1.0631946956960494</v>
      </c>
    </row>
    <row r="10351" spans="1:14" x14ac:dyDescent="0.2">
      <c r="A10351" s="46" t="s">
        <v>13248</v>
      </c>
      <c r="B10351" s="33" t="s">
        <v>4637</v>
      </c>
      <c r="C10351" s="1" t="s">
        <v>7891</v>
      </c>
      <c r="D10351" s="1" t="s">
        <v>6676</v>
      </c>
      <c r="E10351" s="1" t="s">
        <v>6678</v>
      </c>
      <c r="F10351" s="62">
        <v>9870.3333333333339</v>
      </c>
      <c r="G10351" s="62">
        <v>91.523913749262945</v>
      </c>
      <c r="H10351" s="62">
        <v>93.374849587229249</v>
      </c>
      <c r="I10351" s="62">
        <v>1930.306</v>
      </c>
      <c r="J10351" s="62">
        <v>1953.3317031249996</v>
      </c>
      <c r="K10351" s="62">
        <v>1930.306</v>
      </c>
      <c r="L10351" s="62">
        <v>180242.03240732616</v>
      </c>
      <c r="M10351" s="63">
        <v>9311.4392756879588</v>
      </c>
      <c r="N10351" s="68">
        <f>GP_need_index[[#This Row],[Normalised weighted population]]/GP_need_index[[#This Row],[Registered population]]</f>
        <v>0.94337637455890966</v>
      </c>
    </row>
    <row r="10352" spans="1:14" hidden="1" x14ac:dyDescent="0.2">
      <c r="A10352" s="46" t="s">
        <v>13249</v>
      </c>
      <c r="B10352" s="33" t="s">
        <v>4637</v>
      </c>
      <c r="C10352" s="1" t="s">
        <v>7891</v>
      </c>
      <c r="D10352" s="1" t="s">
        <v>6676</v>
      </c>
      <c r="E10352" s="1" t="s">
        <v>6678</v>
      </c>
      <c r="F10352" s="62">
        <v>9942.7467174650028</v>
      </c>
      <c r="G10352" s="62">
        <v>91.523913749262945</v>
      </c>
      <c r="H10352" s="62">
        <v>93.374849587229249</v>
      </c>
      <c r="I10352" s="62">
        <v>1930.306</v>
      </c>
      <c r="J10352" s="62">
        <v>1953.3317031249996</v>
      </c>
      <c r="K10352" s="62">
        <v>1930.306</v>
      </c>
      <c r="L10352" s="62">
        <v>180242.03240732616</v>
      </c>
      <c r="M10352" s="63">
        <v>9351.3334171958013</v>
      </c>
      <c r="N10352" s="64">
        <f>GP_need_index[[#This Row],[Normalised weighted population]]/GP_need_index[[#This Row],[Registered population]]</f>
        <v>0.9405181166658555</v>
      </c>
    </row>
    <row r="10353" spans="1:14" hidden="1" x14ac:dyDescent="0.2">
      <c r="A10353" s="46" t="s">
        <v>13250</v>
      </c>
      <c r="B10353" s="33" t="s">
        <v>4637</v>
      </c>
      <c r="C10353" s="1" t="s">
        <v>7891</v>
      </c>
      <c r="D10353" s="1" t="s">
        <v>6676</v>
      </c>
      <c r="E10353" s="1" t="s">
        <v>6678</v>
      </c>
      <c r="F10353" s="62">
        <v>10013.758589959802</v>
      </c>
      <c r="G10353" s="62">
        <v>91.523913749262945</v>
      </c>
      <c r="H10353" s="62">
        <v>93.374849587229249</v>
      </c>
      <c r="I10353" s="62">
        <v>1930.306</v>
      </c>
      <c r="J10353" s="62">
        <v>1953.3317031249996</v>
      </c>
      <c r="K10353" s="62">
        <v>1930.306</v>
      </c>
      <c r="L10353" s="62">
        <v>180242.03240732616</v>
      </c>
      <c r="M10353" s="63">
        <v>9389.2627573473583</v>
      </c>
      <c r="N10353" s="64">
        <f>GP_need_index[[#This Row],[Normalised weighted population]]/GP_need_index[[#This Row],[Registered population]]</f>
        <v>0.93763622050579609</v>
      </c>
    </row>
    <row r="10354" spans="1:14" x14ac:dyDescent="0.2">
      <c r="A10354" s="46" t="s">
        <v>13248</v>
      </c>
      <c r="B10354" s="33" t="s">
        <v>4487</v>
      </c>
      <c r="C10354" s="1" t="s">
        <v>10355</v>
      </c>
      <c r="D10354" s="1" t="s">
        <v>6676</v>
      </c>
      <c r="E10354" s="1" t="s">
        <v>6680</v>
      </c>
      <c r="F10354" s="62">
        <v>10666.416666666666</v>
      </c>
      <c r="G10354" s="62">
        <v>74.937871107575376</v>
      </c>
      <c r="H10354" s="62">
        <v>74.28964728677991</v>
      </c>
      <c r="I10354" s="62">
        <v>1850.5619999999999</v>
      </c>
      <c r="J10354" s="62">
        <v>1883.9910879518075</v>
      </c>
      <c r="K10354" s="62">
        <v>1850.5619999999999</v>
      </c>
      <c r="L10354" s="62">
        <v>137477.598262318</v>
      </c>
      <c r="M10354" s="63">
        <v>7102.1963683481345</v>
      </c>
      <c r="N10354" s="68">
        <f>GP_need_index[[#This Row],[Normalised weighted population]]/GP_need_index[[#This Row],[Registered population]]</f>
        <v>0.66584651531034023</v>
      </c>
    </row>
    <row r="10355" spans="1:14" hidden="1" x14ac:dyDescent="0.2">
      <c r="A10355" s="46" t="s">
        <v>13249</v>
      </c>
      <c r="B10355" s="33" t="s">
        <v>4487</v>
      </c>
      <c r="C10355" s="1" t="s">
        <v>10355</v>
      </c>
      <c r="D10355" s="1" t="s">
        <v>6676</v>
      </c>
      <c r="E10355" s="1" t="s">
        <v>6680</v>
      </c>
      <c r="F10355" s="62">
        <v>10750.438098362822</v>
      </c>
      <c r="G10355" s="62">
        <v>74.937871107575376</v>
      </c>
      <c r="H10355" s="62">
        <v>74.28964728677991</v>
      </c>
      <c r="I10355" s="62">
        <v>1850.5619999999999</v>
      </c>
      <c r="J10355" s="62">
        <v>1883.9910879518075</v>
      </c>
      <c r="K10355" s="62">
        <v>1850.5619999999999</v>
      </c>
      <c r="L10355" s="62">
        <v>137477.598262318</v>
      </c>
      <c r="M10355" s="63">
        <v>7132.6251794638501</v>
      </c>
      <c r="N10355" s="64">
        <f>GP_need_index[[#This Row],[Normalised weighted population]]/GP_need_index[[#This Row],[Registered population]]</f>
        <v>0.66347297795706328</v>
      </c>
    </row>
    <row r="10356" spans="1:14" hidden="1" x14ac:dyDescent="0.2">
      <c r="A10356" s="46" t="s">
        <v>13250</v>
      </c>
      <c r="B10356" s="33" t="s">
        <v>4487</v>
      </c>
      <c r="C10356" s="1" t="s">
        <v>10355</v>
      </c>
      <c r="D10356" s="1" t="s">
        <v>6676</v>
      </c>
      <c r="E10356" s="1" t="s">
        <v>6680</v>
      </c>
      <c r="F10356" s="62">
        <v>10832.613561896658</v>
      </c>
      <c r="G10356" s="62">
        <v>74.937871107575376</v>
      </c>
      <c r="H10356" s="62">
        <v>74.28964728677991</v>
      </c>
      <c r="I10356" s="62">
        <v>1850.5619999999999</v>
      </c>
      <c r="J10356" s="62">
        <v>1883.9910879518075</v>
      </c>
      <c r="K10356" s="62">
        <v>1850.5619999999999</v>
      </c>
      <c r="L10356" s="62">
        <v>137477.598262318</v>
      </c>
      <c r="M10356" s="63">
        <v>7161.5553602772052</v>
      </c>
      <c r="N10356" s="64">
        <f>GP_need_index[[#This Row],[Normalised weighted population]]/GP_need_index[[#This Row],[Registered population]]</f>
        <v>0.66111057311854338</v>
      </c>
    </row>
    <row r="10357" spans="1:14" x14ac:dyDescent="0.2">
      <c r="A10357" s="46" t="s">
        <v>13248</v>
      </c>
      <c r="B10357" s="33" t="s">
        <v>4449</v>
      </c>
      <c r="C10357" s="1" t="s">
        <v>10288</v>
      </c>
      <c r="D10357" s="1" t="s">
        <v>6676</v>
      </c>
      <c r="E10357" s="1" t="s">
        <v>6682</v>
      </c>
      <c r="F10357" s="62">
        <v>6208.3333333333321</v>
      </c>
      <c r="G10357" s="62">
        <v>51.582948373468113</v>
      </c>
      <c r="H10357" s="62">
        <v>50.383978059596423</v>
      </c>
      <c r="I10357" s="62">
        <v>2051.866</v>
      </c>
      <c r="J10357" s="62">
        <v>1927.320155821918</v>
      </c>
      <c r="K10357" s="62">
        <v>2051.866</v>
      </c>
      <c r="L10357" s="62">
        <v>103381.17152523187</v>
      </c>
      <c r="M10357" s="63">
        <v>5340.7492583708272</v>
      </c>
      <c r="N10357" s="68">
        <f>GP_need_index[[#This Row],[Normalised weighted population]]/GP_need_index[[#This Row],[Registered population]]</f>
        <v>0.86025491409999921</v>
      </c>
    </row>
    <row r="10358" spans="1:14" hidden="1" x14ac:dyDescent="0.2">
      <c r="A10358" s="46" t="s">
        <v>13249</v>
      </c>
      <c r="B10358" s="33" t="s">
        <v>4449</v>
      </c>
      <c r="C10358" s="1" t="s">
        <v>10288</v>
      </c>
      <c r="D10358" s="1" t="s">
        <v>6676</v>
      </c>
      <c r="E10358" s="1" t="s">
        <v>6682</v>
      </c>
      <c r="F10358" s="62">
        <v>6226.2212320375966</v>
      </c>
      <c r="G10358" s="62">
        <v>51.582948373468113</v>
      </c>
      <c r="H10358" s="62">
        <v>50.383978059596423</v>
      </c>
      <c r="I10358" s="62">
        <v>2051.866</v>
      </c>
      <c r="J10358" s="62">
        <v>1927.320155821918</v>
      </c>
      <c r="K10358" s="62">
        <v>2051.866</v>
      </c>
      <c r="L10358" s="62">
        <v>103381.17152523187</v>
      </c>
      <c r="M10358" s="63">
        <v>5363.6312855594333</v>
      </c>
      <c r="N10358" s="64">
        <f>GP_need_index[[#This Row],[Normalised weighted population]]/GP_need_index[[#This Row],[Registered population]]</f>
        <v>0.86145851322474265</v>
      </c>
    </row>
    <row r="10359" spans="1:14" hidden="1" x14ac:dyDescent="0.2">
      <c r="A10359" s="46" t="s">
        <v>13250</v>
      </c>
      <c r="B10359" s="33" t="s">
        <v>4449</v>
      </c>
      <c r="C10359" s="1" t="s">
        <v>10288</v>
      </c>
      <c r="D10359" s="1" t="s">
        <v>6676</v>
      </c>
      <c r="E10359" s="1" t="s">
        <v>6682</v>
      </c>
      <c r="F10359" s="62">
        <v>6245.3057926652054</v>
      </c>
      <c r="G10359" s="62">
        <v>51.582948373468113</v>
      </c>
      <c r="H10359" s="62">
        <v>50.383978059596423</v>
      </c>
      <c r="I10359" s="62">
        <v>2051.866</v>
      </c>
      <c r="J10359" s="62">
        <v>1927.320155821918</v>
      </c>
      <c r="K10359" s="62">
        <v>2051.866</v>
      </c>
      <c r="L10359" s="62">
        <v>103381.17152523187</v>
      </c>
      <c r="M10359" s="63">
        <v>5385.3863643702716</v>
      </c>
      <c r="N10359" s="64">
        <f>GP_need_index[[#This Row],[Normalised weighted population]]/GP_need_index[[#This Row],[Registered population]]</f>
        <v>0.86230947581383999</v>
      </c>
    </row>
    <row r="10360" spans="1:14" x14ac:dyDescent="0.2">
      <c r="A10360" s="46" t="s">
        <v>13248</v>
      </c>
      <c r="B10360" s="33" t="s">
        <v>4493</v>
      </c>
      <c r="C10360" s="1" t="s">
        <v>10356</v>
      </c>
      <c r="D10360" s="1" t="s">
        <v>6676</v>
      </c>
      <c r="E10360" s="1" t="s">
        <v>6679</v>
      </c>
      <c r="F10360" s="62">
        <v>10671.416666666668</v>
      </c>
      <c r="G10360" s="62">
        <v>137.39519334916014</v>
      </c>
      <c r="H10360" s="62">
        <v>139.5616625127613</v>
      </c>
      <c r="I10360" s="62">
        <v>1933.7629999999999</v>
      </c>
      <c r="J10360" s="62">
        <v>2027.1694826536823</v>
      </c>
      <c r="K10360" s="62">
        <v>1933.7629999999999</v>
      </c>
      <c r="L10360" s="62">
        <v>269879.17918566481</v>
      </c>
      <c r="M10360" s="63">
        <v>13942.161854238419</v>
      </c>
      <c r="N10360" s="68">
        <f>GP_need_index[[#This Row],[Normalised weighted population]]/GP_need_index[[#This Row],[Registered population]]</f>
        <v>1.3064958748905644</v>
      </c>
    </row>
    <row r="10361" spans="1:14" hidden="1" x14ac:dyDescent="0.2">
      <c r="A10361" s="46" t="s">
        <v>13249</v>
      </c>
      <c r="B10361" s="33" t="s">
        <v>4493</v>
      </c>
      <c r="C10361" s="1" t="s">
        <v>10356</v>
      </c>
      <c r="D10361" s="1" t="s">
        <v>6676</v>
      </c>
      <c r="E10361" s="1" t="s">
        <v>6679</v>
      </c>
      <c r="F10361" s="62">
        <v>10693.017085082052</v>
      </c>
      <c r="G10361" s="62">
        <v>137.39519334916014</v>
      </c>
      <c r="H10361" s="62">
        <v>139.5616625127613</v>
      </c>
      <c r="I10361" s="62">
        <v>1933.7629999999999</v>
      </c>
      <c r="J10361" s="62">
        <v>2027.1694826536823</v>
      </c>
      <c r="K10361" s="62">
        <v>1933.7629999999999</v>
      </c>
      <c r="L10361" s="62">
        <v>269879.17918566481</v>
      </c>
      <c r="M10361" s="63">
        <v>14001.895968532705</v>
      </c>
      <c r="N10361" s="64">
        <f>GP_need_index[[#This Row],[Normalised weighted population]]/GP_need_index[[#This Row],[Registered population]]</f>
        <v>1.3094429623671795</v>
      </c>
    </row>
    <row r="10362" spans="1:14" hidden="1" x14ac:dyDescent="0.2">
      <c r="A10362" s="46" t="s">
        <v>13250</v>
      </c>
      <c r="B10362" s="33" t="s">
        <v>4493</v>
      </c>
      <c r="C10362" s="1" t="s">
        <v>10356</v>
      </c>
      <c r="D10362" s="1" t="s">
        <v>6676</v>
      </c>
      <c r="E10362" s="1" t="s">
        <v>6679</v>
      </c>
      <c r="F10362" s="62">
        <v>10714.24765088703</v>
      </c>
      <c r="G10362" s="62">
        <v>137.39519334916014</v>
      </c>
      <c r="H10362" s="62">
        <v>139.5616625127613</v>
      </c>
      <c r="I10362" s="62">
        <v>1933.7629999999999</v>
      </c>
      <c r="J10362" s="62">
        <v>2027.1694826536823</v>
      </c>
      <c r="K10362" s="62">
        <v>1933.7629999999999</v>
      </c>
      <c r="L10362" s="62">
        <v>269879.17918566481</v>
      </c>
      <c r="M10362" s="63">
        <v>14058.688155407423</v>
      </c>
      <c r="N10362" s="64">
        <f>GP_need_index[[#This Row],[Normalised weighted population]]/GP_need_index[[#This Row],[Registered population]]</f>
        <v>1.312148889357015</v>
      </c>
    </row>
    <row r="10363" spans="1:14" x14ac:dyDescent="0.2">
      <c r="A10363" s="46" t="s">
        <v>13248</v>
      </c>
      <c r="B10363" s="33" t="s">
        <v>4463</v>
      </c>
      <c r="C10363" s="1" t="s">
        <v>10357</v>
      </c>
      <c r="D10363" s="1" t="s">
        <v>6676</v>
      </c>
      <c r="E10363" s="1" t="s">
        <v>6681</v>
      </c>
      <c r="F10363" s="62">
        <v>7709.5</v>
      </c>
      <c r="G10363" s="62">
        <v>56.624214510139154</v>
      </c>
      <c r="H10363" s="62">
        <v>54.307138655581994</v>
      </c>
      <c r="I10363" s="62">
        <v>2085.9630000000002</v>
      </c>
      <c r="J10363" s="62">
        <v>1921.6429855810004</v>
      </c>
      <c r="K10363" s="62">
        <v>2085.9630000000002</v>
      </c>
      <c r="L10363" s="62">
        <v>113282.68187141379</v>
      </c>
      <c r="M10363" s="63">
        <v>5852.268747441577</v>
      </c>
      <c r="N10363" s="68">
        <f>GP_need_index[[#This Row],[Normalised weighted population]]/GP_need_index[[#This Row],[Registered population]]</f>
        <v>0.75909835234990297</v>
      </c>
    </row>
    <row r="10364" spans="1:14" hidden="1" x14ac:dyDescent="0.2">
      <c r="A10364" s="46" t="s">
        <v>13249</v>
      </c>
      <c r="B10364" s="33" t="s">
        <v>4463</v>
      </c>
      <c r="C10364" s="1" t="s">
        <v>10357</v>
      </c>
      <c r="D10364" s="1" t="s">
        <v>6676</v>
      </c>
      <c r="E10364" s="1" t="s">
        <v>6681</v>
      </c>
      <c r="F10364" s="62">
        <v>7777.5874273498684</v>
      </c>
      <c r="G10364" s="62">
        <v>56.624214510139154</v>
      </c>
      <c r="H10364" s="62">
        <v>54.307138655581994</v>
      </c>
      <c r="I10364" s="62">
        <v>2085.9630000000002</v>
      </c>
      <c r="J10364" s="62">
        <v>1921.6429855810004</v>
      </c>
      <c r="K10364" s="62">
        <v>2085.9630000000002</v>
      </c>
      <c r="L10364" s="62">
        <v>113282.68187141379</v>
      </c>
      <c r="M10364" s="63">
        <v>5877.3423403244678</v>
      </c>
      <c r="N10364" s="64">
        <f>GP_need_index[[#This Row],[Normalised weighted population]]/GP_need_index[[#This Row],[Registered population]]</f>
        <v>0.75567679505045571</v>
      </c>
    </row>
    <row r="10365" spans="1:14" hidden="1" x14ac:dyDescent="0.2">
      <c r="A10365" s="46" t="s">
        <v>13250</v>
      </c>
      <c r="B10365" s="33" t="s">
        <v>4463</v>
      </c>
      <c r="C10365" s="1" t="s">
        <v>10357</v>
      </c>
      <c r="D10365" s="1" t="s">
        <v>6676</v>
      </c>
      <c r="E10365" s="1" t="s">
        <v>6681</v>
      </c>
      <c r="F10365" s="62">
        <v>7843.9910356854816</v>
      </c>
      <c r="G10365" s="62">
        <v>56.624214510139154</v>
      </c>
      <c r="H10365" s="62">
        <v>54.307138655581994</v>
      </c>
      <c r="I10365" s="62">
        <v>2085.9630000000002</v>
      </c>
      <c r="J10365" s="62">
        <v>1921.6429855810004</v>
      </c>
      <c r="K10365" s="62">
        <v>2085.9630000000002</v>
      </c>
      <c r="L10365" s="62">
        <v>113282.68187141379</v>
      </c>
      <c r="M10365" s="63">
        <v>5901.1810494013343</v>
      </c>
      <c r="N10365" s="64">
        <f>GP_need_index[[#This Row],[Normalised weighted population]]/GP_need_index[[#This Row],[Registered population]]</f>
        <v>0.75231868860564466</v>
      </c>
    </row>
    <row r="10366" spans="1:14" x14ac:dyDescent="0.2">
      <c r="A10366" s="46" t="s">
        <v>13248</v>
      </c>
      <c r="B10366" s="33" t="s">
        <v>4624</v>
      </c>
      <c r="C10366" s="1" t="s">
        <v>10358</v>
      </c>
      <c r="D10366" s="1" t="s">
        <v>6676</v>
      </c>
      <c r="E10366" s="1" t="s">
        <v>6677</v>
      </c>
      <c r="F10366" s="62">
        <v>8303.1666666666642</v>
      </c>
      <c r="G10366" s="62">
        <v>102.21290593388979</v>
      </c>
      <c r="H10366" s="62">
        <v>107.63563144451635</v>
      </c>
      <c r="I10366" s="62">
        <v>2087.0610000000001</v>
      </c>
      <c r="J10366" s="62">
        <v>1999.7459125722542</v>
      </c>
      <c r="K10366" s="62">
        <v>2087.0610000000001</v>
      </c>
      <c r="L10366" s="62">
        <v>224642.12859822376</v>
      </c>
      <c r="M10366" s="63">
        <v>11605.181717417345</v>
      </c>
      <c r="N10366" s="68">
        <f>GP_need_index[[#This Row],[Normalised weighted population]]/GP_need_index[[#This Row],[Registered population]]</f>
        <v>1.3976814128044339</v>
      </c>
    </row>
    <row r="10367" spans="1:14" hidden="1" x14ac:dyDescent="0.2">
      <c r="A10367" s="46" t="s">
        <v>13249</v>
      </c>
      <c r="B10367" s="33" t="s">
        <v>4624</v>
      </c>
      <c r="C10367" s="1" t="s">
        <v>10358</v>
      </c>
      <c r="D10367" s="1" t="s">
        <v>6676</v>
      </c>
      <c r="E10367" s="1" t="s">
        <v>6677</v>
      </c>
      <c r="F10367" s="62">
        <v>8339.6419035901545</v>
      </c>
      <c r="G10367" s="62">
        <v>102.21290593388979</v>
      </c>
      <c r="H10367" s="62">
        <v>107.63563144451635</v>
      </c>
      <c r="I10367" s="62">
        <v>2087.0610000000001</v>
      </c>
      <c r="J10367" s="62">
        <v>1999.7459125722542</v>
      </c>
      <c r="K10367" s="62">
        <v>2087.0610000000001</v>
      </c>
      <c r="L10367" s="62">
        <v>224642.12859822376</v>
      </c>
      <c r="M10367" s="63">
        <v>11654.903221037919</v>
      </c>
      <c r="N10367" s="64">
        <f>GP_need_index[[#This Row],[Normalised weighted population]]/GP_need_index[[#This Row],[Registered population]]</f>
        <v>1.397530416266503</v>
      </c>
    </row>
    <row r="10368" spans="1:14" hidden="1" x14ac:dyDescent="0.2">
      <c r="A10368" s="46" t="s">
        <v>13250</v>
      </c>
      <c r="B10368" s="33" t="s">
        <v>4624</v>
      </c>
      <c r="C10368" s="1" t="s">
        <v>10358</v>
      </c>
      <c r="D10368" s="1" t="s">
        <v>6676</v>
      </c>
      <c r="E10368" s="1" t="s">
        <v>6677</v>
      </c>
      <c r="F10368" s="62">
        <v>8371.9047607144075</v>
      </c>
      <c r="G10368" s="62">
        <v>102.21290593388979</v>
      </c>
      <c r="H10368" s="62">
        <v>107.63563144451635</v>
      </c>
      <c r="I10368" s="62">
        <v>2087.0610000000001</v>
      </c>
      <c r="J10368" s="62">
        <v>1999.7459125722542</v>
      </c>
      <c r="K10368" s="62">
        <v>2087.0610000000001</v>
      </c>
      <c r="L10368" s="62">
        <v>224642.12859822376</v>
      </c>
      <c r="M10368" s="63">
        <v>11702.175922050945</v>
      </c>
      <c r="N10368" s="64">
        <f>GP_need_index[[#This Row],[Normalised weighted population]]/GP_need_index[[#This Row],[Registered population]]</f>
        <v>1.3977913338149768</v>
      </c>
    </row>
    <row r="10369" spans="1:14" x14ac:dyDescent="0.2">
      <c r="A10369" s="46" t="s">
        <v>13248</v>
      </c>
      <c r="B10369" s="33" t="s">
        <v>4626</v>
      </c>
      <c r="C10369" s="1" t="s">
        <v>10359</v>
      </c>
      <c r="D10369" s="1" t="s">
        <v>6676</v>
      </c>
      <c r="E10369" s="1" t="s">
        <v>6677</v>
      </c>
      <c r="F10369" s="62">
        <v>8428.75</v>
      </c>
      <c r="G10369" s="62">
        <v>84.05922324997178</v>
      </c>
      <c r="H10369" s="62">
        <v>85.303976090940822</v>
      </c>
      <c r="I10369" s="62">
        <v>1989.934</v>
      </c>
      <c r="J10369" s="62">
        <v>1999.7459125722542</v>
      </c>
      <c r="K10369" s="62">
        <v>1989.934</v>
      </c>
      <c r="L10369" s="62">
        <v>169749.28235855023</v>
      </c>
      <c r="M10369" s="63">
        <v>8769.3758978552451</v>
      </c>
      <c r="N10369" s="68">
        <f>GP_need_index[[#This Row],[Normalised weighted population]]/GP_need_index[[#This Row],[Registered population]]</f>
        <v>1.0404123859238019</v>
      </c>
    </row>
    <row r="10370" spans="1:14" hidden="1" x14ac:dyDescent="0.2">
      <c r="A10370" s="46" t="s">
        <v>13249</v>
      </c>
      <c r="B10370" s="33" t="s">
        <v>4626</v>
      </c>
      <c r="C10370" s="1" t="s">
        <v>10359</v>
      </c>
      <c r="D10370" s="1" t="s">
        <v>6676</v>
      </c>
      <c r="E10370" s="1" t="s">
        <v>6677</v>
      </c>
      <c r="F10370" s="62">
        <v>8470.9329922986508</v>
      </c>
      <c r="G10370" s="62">
        <v>84.05922324997178</v>
      </c>
      <c r="H10370" s="62">
        <v>85.303976090940822</v>
      </c>
      <c r="I10370" s="62">
        <v>1989.934</v>
      </c>
      <c r="J10370" s="62">
        <v>1999.7459125722542</v>
      </c>
      <c r="K10370" s="62">
        <v>1989.934</v>
      </c>
      <c r="L10370" s="62">
        <v>169749.28235855023</v>
      </c>
      <c r="M10370" s="63">
        <v>8806.9476107394112</v>
      </c>
      <c r="N10370" s="64">
        <f>GP_need_index[[#This Row],[Normalised weighted population]]/GP_need_index[[#This Row],[Registered population]]</f>
        <v>1.0396667779979192</v>
      </c>
    </row>
    <row r="10371" spans="1:14" hidden="1" x14ac:dyDescent="0.2">
      <c r="A10371" s="46" t="s">
        <v>13250</v>
      </c>
      <c r="B10371" s="33" t="s">
        <v>4626</v>
      </c>
      <c r="C10371" s="1" t="s">
        <v>10359</v>
      </c>
      <c r="D10371" s="1" t="s">
        <v>6676</v>
      </c>
      <c r="E10371" s="1" t="s">
        <v>6677</v>
      </c>
      <c r="F10371" s="62">
        <v>8508.8702113318759</v>
      </c>
      <c r="G10371" s="62">
        <v>84.05922324997178</v>
      </c>
      <c r="H10371" s="62">
        <v>85.303976090940822</v>
      </c>
      <c r="I10371" s="62">
        <v>1989.934</v>
      </c>
      <c r="J10371" s="62">
        <v>1999.7459125722542</v>
      </c>
      <c r="K10371" s="62">
        <v>1989.934</v>
      </c>
      <c r="L10371" s="62">
        <v>169749.28235855023</v>
      </c>
      <c r="M10371" s="63">
        <v>8842.6689027436532</v>
      </c>
      <c r="N10371" s="64">
        <f>GP_need_index[[#This Row],[Normalised weighted population]]/GP_need_index[[#This Row],[Registered population]]</f>
        <v>1.0392294961753246</v>
      </c>
    </row>
    <row r="10372" spans="1:14" x14ac:dyDescent="0.2">
      <c r="A10372" s="46" t="s">
        <v>13248</v>
      </c>
      <c r="B10372" s="33" t="s">
        <v>4642</v>
      </c>
      <c r="C10372" s="1" t="s">
        <v>10360</v>
      </c>
      <c r="D10372" s="1" t="s">
        <v>6676</v>
      </c>
      <c r="E10372" s="1" t="s">
        <v>6678</v>
      </c>
      <c r="F10372" s="62">
        <v>16323.083333333332</v>
      </c>
      <c r="G10372" s="62">
        <v>145.40577972478434</v>
      </c>
      <c r="H10372" s="62">
        <v>140.91724009439554</v>
      </c>
      <c r="I10372" s="62">
        <v>2006.0440000000001</v>
      </c>
      <c r="J10372" s="62">
        <v>1953.3317031249996</v>
      </c>
      <c r="K10372" s="62">
        <v>2006.0440000000001</v>
      </c>
      <c r="L10372" s="62">
        <v>282686.18398792163</v>
      </c>
      <c r="M10372" s="63">
        <v>14603.781377314832</v>
      </c>
      <c r="N10372" s="68">
        <f>GP_need_index[[#This Row],[Normalised weighted population]]/GP_need_index[[#This Row],[Registered population]]</f>
        <v>0.89467051531204789</v>
      </c>
    </row>
    <row r="10373" spans="1:14" hidden="1" x14ac:dyDescent="0.2">
      <c r="A10373" s="46" t="s">
        <v>13249</v>
      </c>
      <c r="B10373" s="33" t="s">
        <v>4642</v>
      </c>
      <c r="C10373" s="1" t="s">
        <v>10360</v>
      </c>
      <c r="D10373" s="1" t="s">
        <v>6676</v>
      </c>
      <c r="E10373" s="1" t="s">
        <v>6678</v>
      </c>
      <c r="F10373" s="62">
        <v>16443.234943928674</v>
      </c>
      <c r="G10373" s="62">
        <v>145.40577972478434</v>
      </c>
      <c r="H10373" s="62">
        <v>140.91724009439554</v>
      </c>
      <c r="I10373" s="62">
        <v>2006.0440000000001</v>
      </c>
      <c r="J10373" s="62">
        <v>1953.3317031249996</v>
      </c>
      <c r="K10373" s="62">
        <v>2006.0440000000001</v>
      </c>
      <c r="L10373" s="62">
        <v>282686.18398792163</v>
      </c>
      <c r="M10373" s="63">
        <v>14666.350149291617</v>
      </c>
      <c r="N10373" s="64">
        <f>GP_need_index[[#This Row],[Normalised weighted population]]/GP_need_index[[#This Row],[Registered population]]</f>
        <v>0.89193824690237522</v>
      </c>
    </row>
    <row r="10374" spans="1:14" hidden="1" x14ac:dyDescent="0.2">
      <c r="A10374" s="46" t="s">
        <v>13250</v>
      </c>
      <c r="B10374" s="33" t="s">
        <v>4642</v>
      </c>
      <c r="C10374" s="1" t="s">
        <v>10360</v>
      </c>
      <c r="D10374" s="1" t="s">
        <v>6676</v>
      </c>
      <c r="E10374" s="1" t="s">
        <v>6678</v>
      </c>
      <c r="F10374" s="62">
        <v>16559.518207473659</v>
      </c>
      <c r="G10374" s="62">
        <v>145.40577972478434</v>
      </c>
      <c r="H10374" s="62">
        <v>140.91724009439554</v>
      </c>
      <c r="I10374" s="62">
        <v>2006.0440000000001</v>
      </c>
      <c r="J10374" s="62">
        <v>1953.3317031249996</v>
      </c>
      <c r="K10374" s="62">
        <v>2006.0440000000001</v>
      </c>
      <c r="L10374" s="62">
        <v>282686.18398792163</v>
      </c>
      <c r="M10374" s="63">
        <v>14725.837385900182</v>
      </c>
      <c r="N10374" s="64">
        <f>GP_need_index[[#This Row],[Normalised weighted population]]/GP_need_index[[#This Row],[Registered population]]</f>
        <v>0.88926726015821533</v>
      </c>
    </row>
    <row r="10375" spans="1:14" x14ac:dyDescent="0.2">
      <c r="A10375" s="46" t="s">
        <v>13248</v>
      </c>
      <c r="B10375" s="33" t="s">
        <v>3456</v>
      </c>
      <c r="C10375" s="1" t="s">
        <v>10361</v>
      </c>
      <c r="D10375" s="1" t="s">
        <v>6570</v>
      </c>
      <c r="E10375" s="1" t="s">
        <v>6601</v>
      </c>
      <c r="F10375" s="62">
        <v>13750</v>
      </c>
      <c r="G10375" s="62">
        <v>199.25710812458379</v>
      </c>
      <c r="H10375" s="62">
        <v>209.77991291803829</v>
      </c>
      <c r="I10375" s="62">
        <v>2094.5520000000001</v>
      </c>
      <c r="J10375" s="62">
        <v>2017.9293969194309</v>
      </c>
      <c r="K10375" s="62">
        <v>2094.5520000000001</v>
      </c>
      <c r="L10375" s="62">
        <v>439394.93616230297</v>
      </c>
      <c r="M10375" s="63">
        <v>22699.473654813115</v>
      </c>
      <c r="N10375" s="68">
        <f>GP_need_index[[#This Row],[Normalised weighted population]]/GP_need_index[[#This Row],[Registered population]]</f>
        <v>1.6508708112591357</v>
      </c>
    </row>
    <row r="10376" spans="1:14" hidden="1" x14ac:dyDescent="0.2">
      <c r="A10376" s="46" t="s">
        <v>13249</v>
      </c>
      <c r="B10376" s="33" t="s">
        <v>3456</v>
      </c>
      <c r="C10376" s="1" t="s">
        <v>10361</v>
      </c>
      <c r="D10376" s="1" t="s">
        <v>6570</v>
      </c>
      <c r="E10376" s="1" t="s">
        <v>6601</v>
      </c>
      <c r="F10376" s="62">
        <v>13756.865545990573</v>
      </c>
      <c r="G10376" s="62">
        <v>199.25710812458379</v>
      </c>
      <c r="H10376" s="62">
        <v>209.77991291803829</v>
      </c>
      <c r="I10376" s="62">
        <v>2094.5520000000001</v>
      </c>
      <c r="J10376" s="62">
        <v>2017.9293969194309</v>
      </c>
      <c r="K10376" s="62">
        <v>2094.5520000000001</v>
      </c>
      <c r="L10376" s="62">
        <v>439394.93616230297</v>
      </c>
      <c r="M10376" s="63">
        <v>22796.727794299703</v>
      </c>
      <c r="N10376" s="64">
        <f>GP_need_index[[#This Row],[Normalised weighted population]]/GP_need_index[[#This Row],[Registered population]]</f>
        <v>1.6571164207491866</v>
      </c>
    </row>
    <row r="10377" spans="1:14" hidden="1" x14ac:dyDescent="0.2">
      <c r="A10377" s="46" t="s">
        <v>13250</v>
      </c>
      <c r="B10377" s="33" t="s">
        <v>3456</v>
      </c>
      <c r="C10377" s="1" t="s">
        <v>10361</v>
      </c>
      <c r="D10377" s="1" t="s">
        <v>6570</v>
      </c>
      <c r="E10377" s="1" t="s">
        <v>6601</v>
      </c>
      <c r="F10377" s="62">
        <v>13759.45822615287</v>
      </c>
      <c r="G10377" s="62">
        <v>199.25710812458379</v>
      </c>
      <c r="H10377" s="62">
        <v>209.77991291803829</v>
      </c>
      <c r="I10377" s="62">
        <v>2094.5520000000001</v>
      </c>
      <c r="J10377" s="62">
        <v>2017.9293969194309</v>
      </c>
      <c r="K10377" s="62">
        <v>2094.5520000000001</v>
      </c>
      <c r="L10377" s="62">
        <v>439394.93616230297</v>
      </c>
      <c r="M10377" s="63">
        <v>22889.192131124913</v>
      </c>
      <c r="N10377" s="64">
        <f>GP_need_index[[#This Row],[Normalised weighted population]]/GP_need_index[[#This Row],[Registered population]]</f>
        <v>1.6635242285643908</v>
      </c>
    </row>
    <row r="10378" spans="1:14" x14ac:dyDescent="0.2">
      <c r="A10378" s="46" t="s">
        <v>13248</v>
      </c>
      <c r="B10378" s="33" t="s">
        <v>3473</v>
      </c>
      <c r="C10378" s="1" t="s">
        <v>10362</v>
      </c>
      <c r="D10378" s="1" t="s">
        <v>6570</v>
      </c>
      <c r="E10378" s="1" t="s">
        <v>6601</v>
      </c>
      <c r="F10378" s="62">
        <v>11400.666666666666</v>
      </c>
      <c r="G10378" s="62">
        <v>102.05435726323758</v>
      </c>
      <c r="H10378" s="62">
        <v>101.6608728031712</v>
      </c>
      <c r="I10378" s="62">
        <v>1849.848</v>
      </c>
      <c r="J10378" s="62">
        <v>2017.9293969194309</v>
      </c>
      <c r="K10378" s="62">
        <v>1849.848</v>
      </c>
      <c r="L10378" s="62">
        <v>188057.16223320062</v>
      </c>
      <c r="M10378" s="63">
        <v>9715.1747741914151</v>
      </c>
      <c r="N10378" s="68">
        <f>GP_need_index[[#This Row],[Normalised weighted population]]/GP_need_index[[#This Row],[Registered population]]</f>
        <v>0.85215847969634073</v>
      </c>
    </row>
    <row r="10379" spans="1:14" hidden="1" x14ac:dyDescent="0.2">
      <c r="A10379" s="46" t="s">
        <v>13249</v>
      </c>
      <c r="B10379" s="33" t="s">
        <v>3473</v>
      </c>
      <c r="C10379" s="1" t="s">
        <v>10362</v>
      </c>
      <c r="D10379" s="1" t="s">
        <v>6570</v>
      </c>
      <c r="E10379" s="1" t="s">
        <v>6601</v>
      </c>
      <c r="F10379" s="62">
        <v>11457.463989971659</v>
      </c>
      <c r="G10379" s="62">
        <v>102.05435726323758</v>
      </c>
      <c r="H10379" s="62">
        <v>101.6608728031712</v>
      </c>
      <c r="I10379" s="62">
        <v>1849.848</v>
      </c>
      <c r="J10379" s="62">
        <v>2017.9293969194309</v>
      </c>
      <c r="K10379" s="62">
        <v>1849.848</v>
      </c>
      <c r="L10379" s="62">
        <v>188057.16223320062</v>
      </c>
      <c r="M10379" s="63">
        <v>9756.7986892210683</v>
      </c>
      <c r="N10379" s="64">
        <f>GP_need_index[[#This Row],[Normalised weighted population]]/GP_need_index[[#This Row],[Registered population]]</f>
        <v>0.85156703942171441</v>
      </c>
    </row>
    <row r="10380" spans="1:14" hidden="1" x14ac:dyDescent="0.2">
      <c r="A10380" s="46" t="s">
        <v>13250</v>
      </c>
      <c r="B10380" s="33" t="s">
        <v>3473</v>
      </c>
      <c r="C10380" s="1" t="s">
        <v>10362</v>
      </c>
      <c r="D10380" s="1" t="s">
        <v>6570</v>
      </c>
      <c r="E10380" s="1" t="s">
        <v>6601</v>
      </c>
      <c r="F10380" s="62">
        <v>11512.766658543918</v>
      </c>
      <c r="G10380" s="62">
        <v>102.05435726323758</v>
      </c>
      <c r="H10380" s="62">
        <v>101.6608728031712</v>
      </c>
      <c r="I10380" s="62">
        <v>1849.848</v>
      </c>
      <c r="J10380" s="62">
        <v>2017.9293969194309</v>
      </c>
      <c r="K10380" s="62">
        <v>1849.848</v>
      </c>
      <c r="L10380" s="62">
        <v>188057.16223320062</v>
      </c>
      <c r="M10380" s="63">
        <v>9796.3726109029994</v>
      </c>
      <c r="N10380" s="64">
        <f>GP_need_index[[#This Row],[Normalised weighted population]]/GP_need_index[[#This Row],[Registered population]]</f>
        <v>0.85091385081038373</v>
      </c>
    </row>
    <row r="10381" spans="1:14" x14ac:dyDescent="0.2">
      <c r="A10381" s="46" t="s">
        <v>13248</v>
      </c>
      <c r="B10381" s="33" t="s">
        <v>3491</v>
      </c>
      <c r="C10381" s="1" t="s">
        <v>10363</v>
      </c>
      <c r="D10381" s="1" t="s">
        <v>6570</v>
      </c>
      <c r="E10381" s="1" t="s">
        <v>6601</v>
      </c>
      <c r="F10381" s="62">
        <v>15258.666666666668</v>
      </c>
      <c r="G10381" s="62">
        <v>212.03024104998536</v>
      </c>
      <c r="H10381" s="62">
        <v>215.10804026725427</v>
      </c>
      <c r="I10381" s="62">
        <v>1956.7919999999999</v>
      </c>
      <c r="J10381" s="62">
        <v>2017.9293969194309</v>
      </c>
      <c r="K10381" s="62">
        <v>1956.7919999999999</v>
      </c>
      <c r="L10381" s="62">
        <v>420921.69233064097</v>
      </c>
      <c r="M10381" s="63">
        <v>21745.131951792537</v>
      </c>
      <c r="N10381" s="68">
        <f>GP_need_index[[#This Row],[Normalised weighted population]]/GP_need_index[[#This Row],[Registered population]]</f>
        <v>1.4251003987980078</v>
      </c>
    </row>
    <row r="10382" spans="1:14" hidden="1" x14ac:dyDescent="0.2">
      <c r="A10382" s="46" t="s">
        <v>13249</v>
      </c>
      <c r="B10382" s="33" t="s">
        <v>3491</v>
      </c>
      <c r="C10382" s="1" t="s">
        <v>10363</v>
      </c>
      <c r="D10382" s="1" t="s">
        <v>6570</v>
      </c>
      <c r="E10382" s="1" t="s">
        <v>6601</v>
      </c>
      <c r="F10382" s="62">
        <v>15247.244285862649</v>
      </c>
      <c r="G10382" s="62">
        <v>212.03024104998536</v>
      </c>
      <c r="H10382" s="62">
        <v>215.10804026725427</v>
      </c>
      <c r="I10382" s="62">
        <v>1956.7919999999999</v>
      </c>
      <c r="J10382" s="62">
        <v>2017.9293969194309</v>
      </c>
      <c r="K10382" s="62">
        <v>1956.7919999999999</v>
      </c>
      <c r="L10382" s="62">
        <v>420921.69233064097</v>
      </c>
      <c r="M10382" s="63">
        <v>21838.297288053338</v>
      </c>
      <c r="N10382" s="64">
        <f>GP_need_index[[#This Row],[Normalised weighted population]]/GP_need_index[[#This Row],[Registered population]]</f>
        <v>1.4322783106650925</v>
      </c>
    </row>
    <row r="10383" spans="1:14" hidden="1" x14ac:dyDescent="0.2">
      <c r="A10383" s="46" t="s">
        <v>13250</v>
      </c>
      <c r="B10383" s="33" t="s">
        <v>3491</v>
      </c>
      <c r="C10383" s="1" t="s">
        <v>10363</v>
      </c>
      <c r="D10383" s="1" t="s">
        <v>6570</v>
      </c>
      <c r="E10383" s="1" t="s">
        <v>6601</v>
      </c>
      <c r="F10383" s="62">
        <v>15231.169109790451</v>
      </c>
      <c r="G10383" s="62">
        <v>212.03024104998536</v>
      </c>
      <c r="H10383" s="62">
        <v>215.10804026725427</v>
      </c>
      <c r="I10383" s="62">
        <v>1956.7919999999999</v>
      </c>
      <c r="J10383" s="62">
        <v>2017.9293969194309</v>
      </c>
      <c r="K10383" s="62">
        <v>1956.7919999999999</v>
      </c>
      <c r="L10383" s="62">
        <v>420921.69233064097</v>
      </c>
      <c r="M10383" s="63">
        <v>21926.874196737426</v>
      </c>
      <c r="N10383" s="64">
        <f>GP_need_index[[#This Row],[Normalised weighted population]]/GP_need_index[[#This Row],[Registered population]]</f>
        <v>1.4396054589560718</v>
      </c>
    </row>
    <row r="10384" spans="1:14" x14ac:dyDescent="0.2">
      <c r="A10384" s="46" t="s">
        <v>13248</v>
      </c>
      <c r="B10384" s="33" t="s">
        <v>3458</v>
      </c>
      <c r="C10384" s="1" t="s">
        <v>10364</v>
      </c>
      <c r="D10384" s="1" t="s">
        <v>6570</v>
      </c>
      <c r="E10384" s="1" t="s">
        <v>6601</v>
      </c>
      <c r="F10384" s="62">
        <v>11443.166666666668</v>
      </c>
      <c r="G10384" s="62">
        <v>137.30822695129959</v>
      </c>
      <c r="H10384" s="62">
        <v>143.13589424077477</v>
      </c>
      <c r="I10384" s="62">
        <v>1929.307</v>
      </c>
      <c r="J10384" s="62">
        <v>2017.9293969194309</v>
      </c>
      <c r="K10384" s="62">
        <v>1929.307</v>
      </c>
      <c r="L10384" s="62">
        <v>276153.08270998648</v>
      </c>
      <c r="M10384" s="63">
        <v>14266.276440098312</v>
      </c>
      <c r="N10384" s="68">
        <f>GP_need_index[[#This Row],[Normalised weighted population]]/GP_need_index[[#This Row],[Registered population]]</f>
        <v>1.246707039726618</v>
      </c>
    </row>
    <row r="10385" spans="1:14" hidden="1" x14ac:dyDescent="0.2">
      <c r="A10385" s="46" t="s">
        <v>13249</v>
      </c>
      <c r="B10385" s="33" t="s">
        <v>3458</v>
      </c>
      <c r="C10385" s="1" t="s">
        <v>10364</v>
      </c>
      <c r="D10385" s="1" t="s">
        <v>6570</v>
      </c>
      <c r="E10385" s="1" t="s">
        <v>6601</v>
      </c>
      <c r="F10385" s="62">
        <v>11448.084486392931</v>
      </c>
      <c r="G10385" s="62">
        <v>137.30822695129959</v>
      </c>
      <c r="H10385" s="62">
        <v>143.13589424077477</v>
      </c>
      <c r="I10385" s="62">
        <v>1929.307</v>
      </c>
      <c r="J10385" s="62">
        <v>2017.9293969194309</v>
      </c>
      <c r="K10385" s="62">
        <v>1929.307</v>
      </c>
      <c r="L10385" s="62">
        <v>276153.08270998648</v>
      </c>
      <c r="M10385" s="63">
        <v>14327.399198271401</v>
      </c>
      <c r="N10385" s="64">
        <f>GP_need_index[[#This Row],[Normalised weighted population]]/GP_need_index[[#This Row],[Registered population]]</f>
        <v>1.2515106099453401</v>
      </c>
    </row>
    <row r="10386" spans="1:14" hidden="1" x14ac:dyDescent="0.2">
      <c r="A10386" s="46" t="s">
        <v>13250</v>
      </c>
      <c r="B10386" s="33" t="s">
        <v>3458</v>
      </c>
      <c r="C10386" s="1" t="s">
        <v>10364</v>
      </c>
      <c r="D10386" s="1" t="s">
        <v>6570</v>
      </c>
      <c r="E10386" s="1" t="s">
        <v>6601</v>
      </c>
      <c r="F10386" s="62">
        <v>11447.134925870736</v>
      </c>
      <c r="G10386" s="62">
        <v>137.30822695129959</v>
      </c>
      <c r="H10386" s="62">
        <v>143.13589424077477</v>
      </c>
      <c r="I10386" s="62">
        <v>1929.307</v>
      </c>
      <c r="J10386" s="62">
        <v>2017.9293969194309</v>
      </c>
      <c r="K10386" s="62">
        <v>1929.307</v>
      </c>
      <c r="L10386" s="62">
        <v>276153.08270998648</v>
      </c>
      <c r="M10386" s="63">
        <v>14385.511637795704</v>
      </c>
      <c r="N10386" s="64">
        <f>GP_need_index[[#This Row],[Normalised weighted population]]/GP_need_index[[#This Row],[Registered population]]</f>
        <v>1.2566910175300006</v>
      </c>
    </row>
    <row r="10387" spans="1:14" x14ac:dyDescent="0.2">
      <c r="A10387" s="46" t="s">
        <v>13248</v>
      </c>
      <c r="B10387" s="33" t="s">
        <v>3497</v>
      </c>
      <c r="C10387" s="1" t="s">
        <v>10365</v>
      </c>
      <c r="D10387" s="1" t="s">
        <v>6570</v>
      </c>
      <c r="E10387" s="1" t="s">
        <v>6601</v>
      </c>
      <c r="F10387" s="62">
        <v>10826.666666666668</v>
      </c>
      <c r="G10387" s="62">
        <v>121.93040308137275</v>
      </c>
      <c r="H10387" s="62">
        <v>116.13346911881747</v>
      </c>
      <c r="I10387" s="62">
        <v>2010.306</v>
      </c>
      <c r="J10387" s="62">
        <v>2017.9293969194309</v>
      </c>
      <c r="K10387" s="62">
        <v>2010.306</v>
      </c>
      <c r="L10387" s="62">
        <v>233463.80977037348</v>
      </c>
      <c r="M10387" s="63">
        <v>12060.916417292006</v>
      </c>
      <c r="N10387" s="68">
        <f>GP_need_index[[#This Row],[Normalised weighted population]]/GP_need_index[[#This Row],[Registered population]]</f>
        <v>1.1140009006119462</v>
      </c>
    </row>
    <row r="10388" spans="1:14" hidden="1" x14ac:dyDescent="0.2">
      <c r="A10388" s="46" t="s">
        <v>13249</v>
      </c>
      <c r="B10388" s="33" t="s">
        <v>3497</v>
      </c>
      <c r="C10388" s="1" t="s">
        <v>10365</v>
      </c>
      <c r="D10388" s="1" t="s">
        <v>6570</v>
      </c>
      <c r="E10388" s="1" t="s">
        <v>6601</v>
      </c>
      <c r="F10388" s="62">
        <v>10840.245783549095</v>
      </c>
      <c r="G10388" s="62">
        <v>121.93040308137275</v>
      </c>
      <c r="H10388" s="62">
        <v>116.13346911881747</v>
      </c>
      <c r="I10388" s="62">
        <v>2010.306</v>
      </c>
      <c r="J10388" s="62">
        <v>2017.9293969194309</v>
      </c>
      <c r="K10388" s="62">
        <v>2010.306</v>
      </c>
      <c r="L10388" s="62">
        <v>233463.80977037348</v>
      </c>
      <c r="M10388" s="63">
        <v>12112.590480991485</v>
      </c>
      <c r="N10388" s="64">
        <f>GP_need_index[[#This Row],[Normalised weighted population]]/GP_need_index[[#This Row],[Registered population]]</f>
        <v>1.1173723108172759</v>
      </c>
    </row>
    <row r="10389" spans="1:14" hidden="1" x14ac:dyDescent="0.2">
      <c r="A10389" s="46" t="s">
        <v>13250</v>
      </c>
      <c r="B10389" s="33" t="s">
        <v>3497</v>
      </c>
      <c r="C10389" s="1" t="s">
        <v>10365</v>
      </c>
      <c r="D10389" s="1" t="s">
        <v>6570</v>
      </c>
      <c r="E10389" s="1" t="s">
        <v>6601</v>
      </c>
      <c r="F10389" s="62">
        <v>10844.497315555236</v>
      </c>
      <c r="G10389" s="62">
        <v>121.93040308137275</v>
      </c>
      <c r="H10389" s="62">
        <v>116.13346911881747</v>
      </c>
      <c r="I10389" s="62">
        <v>2010.306</v>
      </c>
      <c r="J10389" s="62">
        <v>2017.9293969194309</v>
      </c>
      <c r="K10389" s="62">
        <v>2010.306</v>
      </c>
      <c r="L10389" s="62">
        <v>233463.80977037348</v>
      </c>
      <c r="M10389" s="63">
        <v>12161.719577770904</v>
      </c>
      <c r="N10389" s="64">
        <f>GP_need_index[[#This Row],[Normalised weighted population]]/GP_need_index[[#This Row],[Registered population]]</f>
        <v>1.1214645754327641</v>
      </c>
    </row>
    <row r="10390" spans="1:14" x14ac:dyDescent="0.2">
      <c r="A10390" s="46" t="s">
        <v>13248</v>
      </c>
      <c r="B10390" s="33" t="s">
        <v>3465</v>
      </c>
      <c r="C10390" s="1" t="s">
        <v>10366</v>
      </c>
      <c r="D10390" s="1" t="s">
        <v>6570</v>
      </c>
      <c r="E10390" s="1" t="s">
        <v>6601</v>
      </c>
      <c r="F10390" s="62">
        <v>3619.25</v>
      </c>
      <c r="G10390" s="62">
        <v>42.322798670009242</v>
      </c>
      <c r="H10390" s="62">
        <v>46.146010956316587</v>
      </c>
      <c r="I10390" s="62">
        <v>2225.895</v>
      </c>
      <c r="J10390" s="62">
        <v>2017.9293969194309</v>
      </c>
      <c r="K10390" s="62">
        <v>2225.895</v>
      </c>
      <c r="L10390" s="62">
        <v>102716.17505761031</v>
      </c>
      <c r="M10390" s="63">
        <v>5306.395039523517</v>
      </c>
      <c r="N10390" s="68">
        <f>GP_need_index[[#This Row],[Normalised weighted population]]/GP_need_index[[#This Row],[Registered population]]</f>
        <v>1.4661587454648108</v>
      </c>
    </row>
    <row r="10391" spans="1:14" hidden="1" x14ac:dyDescent="0.2">
      <c r="A10391" s="46" t="s">
        <v>13249</v>
      </c>
      <c r="B10391" s="33" t="s">
        <v>3465</v>
      </c>
      <c r="C10391" s="1" t="s">
        <v>10366</v>
      </c>
      <c r="D10391" s="1" t="s">
        <v>6570</v>
      </c>
      <c r="E10391" s="1" t="s">
        <v>6601</v>
      </c>
      <c r="F10391" s="62">
        <v>3628.4257696835684</v>
      </c>
      <c r="G10391" s="62">
        <v>42.322798670009242</v>
      </c>
      <c r="H10391" s="62">
        <v>46.146010956316587</v>
      </c>
      <c r="I10391" s="62">
        <v>2225.895</v>
      </c>
      <c r="J10391" s="62">
        <v>2017.9293969194309</v>
      </c>
      <c r="K10391" s="62">
        <v>2225.895</v>
      </c>
      <c r="L10391" s="62">
        <v>102716.17505761031</v>
      </c>
      <c r="M10391" s="63">
        <v>5329.1298787181404</v>
      </c>
      <c r="N10391" s="64">
        <f>GP_need_index[[#This Row],[Normalised weighted population]]/GP_need_index[[#This Row],[Registered population]]</f>
        <v>1.4687167981344396</v>
      </c>
    </row>
    <row r="10392" spans="1:14" hidden="1" x14ac:dyDescent="0.2">
      <c r="A10392" s="46" t="s">
        <v>13250</v>
      </c>
      <c r="B10392" s="33" t="s">
        <v>3465</v>
      </c>
      <c r="C10392" s="1" t="s">
        <v>10366</v>
      </c>
      <c r="D10392" s="1" t="s">
        <v>6570</v>
      </c>
      <c r="E10392" s="1" t="s">
        <v>6601</v>
      </c>
      <c r="F10392" s="62">
        <v>3635.2223524136402</v>
      </c>
      <c r="G10392" s="62">
        <v>42.322798670009242</v>
      </c>
      <c r="H10392" s="62">
        <v>46.146010956316587</v>
      </c>
      <c r="I10392" s="62">
        <v>2225.895</v>
      </c>
      <c r="J10392" s="62">
        <v>2017.9293969194309</v>
      </c>
      <c r="K10392" s="62">
        <v>2225.895</v>
      </c>
      <c r="L10392" s="62">
        <v>102716.17505761031</v>
      </c>
      <c r="M10392" s="63">
        <v>5350.7450185986236</v>
      </c>
      <c r="N10392" s="64">
        <f>GP_need_index[[#This Row],[Normalised weighted population]]/GP_need_index[[#This Row],[Registered population]]</f>
        <v>1.4719168457593648</v>
      </c>
    </row>
    <row r="10393" spans="1:14" x14ac:dyDescent="0.2">
      <c r="A10393" s="46" t="s">
        <v>13248</v>
      </c>
      <c r="B10393" s="33" t="s">
        <v>3484</v>
      </c>
      <c r="C10393" s="1" t="s">
        <v>10367</v>
      </c>
      <c r="D10393" s="1" t="s">
        <v>6570</v>
      </c>
      <c r="E10393" s="1" t="s">
        <v>6601</v>
      </c>
      <c r="F10393" s="62">
        <v>10887.166666666668</v>
      </c>
      <c r="G10393" s="62">
        <v>120.13640482694662</v>
      </c>
      <c r="H10393" s="62">
        <v>122.83887977042214</v>
      </c>
      <c r="I10393" s="62">
        <v>1934.412</v>
      </c>
      <c r="J10393" s="62">
        <v>2017.9293969194309</v>
      </c>
      <c r="K10393" s="62">
        <v>1934.412</v>
      </c>
      <c r="L10393" s="62">
        <v>237621.00309446183</v>
      </c>
      <c r="M10393" s="63">
        <v>12275.680158454585</v>
      </c>
      <c r="N10393" s="68">
        <f>GP_need_index[[#This Row],[Normalised weighted population]]/GP_need_index[[#This Row],[Registered population]]</f>
        <v>1.1275367167877699</v>
      </c>
    </row>
    <row r="10394" spans="1:14" hidden="1" x14ac:dyDescent="0.2">
      <c r="A10394" s="46" t="s">
        <v>13249</v>
      </c>
      <c r="B10394" s="33" t="s">
        <v>3484</v>
      </c>
      <c r="C10394" s="1" t="s">
        <v>10367</v>
      </c>
      <c r="D10394" s="1" t="s">
        <v>6570</v>
      </c>
      <c r="E10394" s="1" t="s">
        <v>6601</v>
      </c>
      <c r="F10394" s="62">
        <v>10902.601441779407</v>
      </c>
      <c r="G10394" s="62">
        <v>120.13640482694662</v>
      </c>
      <c r="H10394" s="62">
        <v>122.83887977042214</v>
      </c>
      <c r="I10394" s="62">
        <v>1934.412</v>
      </c>
      <c r="J10394" s="62">
        <v>2017.9293969194309</v>
      </c>
      <c r="K10394" s="62">
        <v>1934.412</v>
      </c>
      <c r="L10394" s="62">
        <v>237621.00309446183</v>
      </c>
      <c r="M10394" s="63">
        <v>12328.274360795042</v>
      </c>
      <c r="N10394" s="64">
        <f>GP_need_index[[#This Row],[Normalised weighted population]]/GP_need_index[[#This Row],[Registered population]]</f>
        <v>1.1307644718215941</v>
      </c>
    </row>
    <row r="10395" spans="1:14" hidden="1" x14ac:dyDescent="0.2">
      <c r="A10395" s="46" t="s">
        <v>13250</v>
      </c>
      <c r="B10395" s="33" t="s">
        <v>3484</v>
      </c>
      <c r="C10395" s="1" t="s">
        <v>10367</v>
      </c>
      <c r="D10395" s="1" t="s">
        <v>6570</v>
      </c>
      <c r="E10395" s="1" t="s">
        <v>6601</v>
      </c>
      <c r="F10395" s="62">
        <v>10914.24040582556</v>
      </c>
      <c r="G10395" s="62">
        <v>120.13640482694662</v>
      </c>
      <c r="H10395" s="62">
        <v>122.83887977042214</v>
      </c>
      <c r="I10395" s="62">
        <v>1934.412</v>
      </c>
      <c r="J10395" s="62">
        <v>2017.9293969194309</v>
      </c>
      <c r="K10395" s="62">
        <v>1934.412</v>
      </c>
      <c r="L10395" s="62">
        <v>237621.00309446183</v>
      </c>
      <c r="M10395" s="63">
        <v>12378.278279044011</v>
      </c>
      <c r="N10395" s="64">
        <f>GP_need_index[[#This Row],[Normalised weighted population]]/GP_need_index[[#This Row],[Registered population]]</f>
        <v>1.134140152569574</v>
      </c>
    </row>
    <row r="10396" spans="1:14" x14ac:dyDescent="0.2">
      <c r="A10396" s="46" t="s">
        <v>13248</v>
      </c>
      <c r="B10396" s="33" t="s">
        <v>3476</v>
      </c>
      <c r="C10396" s="1" t="s">
        <v>10368</v>
      </c>
      <c r="D10396" s="1" t="s">
        <v>6570</v>
      </c>
      <c r="E10396" s="1" t="s">
        <v>6601</v>
      </c>
      <c r="F10396" s="62">
        <v>6657.7500000000009</v>
      </c>
      <c r="G10396" s="62">
        <v>81.630581622442634</v>
      </c>
      <c r="H10396" s="62">
        <v>79.68830496194434</v>
      </c>
      <c r="I10396" s="62">
        <v>2119.7660000000001</v>
      </c>
      <c r="J10396" s="62">
        <v>2017.9293969194309</v>
      </c>
      <c r="K10396" s="62">
        <v>2119.7660000000001</v>
      </c>
      <c r="L10396" s="62">
        <v>168920.5594559609</v>
      </c>
      <c r="M10396" s="63">
        <v>8726.5634479468135</v>
      </c>
      <c r="N10396" s="68">
        <f>GP_need_index[[#This Row],[Normalised weighted population]]/GP_need_index[[#This Row],[Registered population]]</f>
        <v>1.3107376287705024</v>
      </c>
    </row>
    <row r="10397" spans="1:14" hidden="1" x14ac:dyDescent="0.2">
      <c r="A10397" s="46" t="s">
        <v>13249</v>
      </c>
      <c r="B10397" s="33" t="s">
        <v>3476</v>
      </c>
      <c r="C10397" s="1" t="s">
        <v>10368</v>
      </c>
      <c r="D10397" s="1" t="s">
        <v>6570</v>
      </c>
      <c r="E10397" s="1" t="s">
        <v>6601</v>
      </c>
      <c r="F10397" s="62">
        <v>6674.9413122076712</v>
      </c>
      <c r="G10397" s="62">
        <v>81.630581622442634</v>
      </c>
      <c r="H10397" s="62">
        <v>79.68830496194434</v>
      </c>
      <c r="I10397" s="62">
        <v>2119.7660000000001</v>
      </c>
      <c r="J10397" s="62">
        <v>2017.9293969194309</v>
      </c>
      <c r="K10397" s="62">
        <v>2119.7660000000001</v>
      </c>
      <c r="L10397" s="62">
        <v>168920.5594559609</v>
      </c>
      <c r="M10397" s="63">
        <v>8763.9517342001054</v>
      </c>
      <c r="N10397" s="64">
        <f>GP_need_index[[#This Row],[Normalised weighted population]]/GP_need_index[[#This Row],[Registered population]]</f>
        <v>1.3129631144729144</v>
      </c>
    </row>
    <row r="10398" spans="1:14" hidden="1" x14ac:dyDescent="0.2">
      <c r="A10398" s="46" t="s">
        <v>13250</v>
      </c>
      <c r="B10398" s="33" t="s">
        <v>3476</v>
      </c>
      <c r="C10398" s="1" t="s">
        <v>10368</v>
      </c>
      <c r="D10398" s="1" t="s">
        <v>6570</v>
      </c>
      <c r="E10398" s="1" t="s">
        <v>6601</v>
      </c>
      <c r="F10398" s="62">
        <v>6688.7786353548336</v>
      </c>
      <c r="G10398" s="62">
        <v>81.630581622442634</v>
      </c>
      <c r="H10398" s="62">
        <v>79.68830496194434</v>
      </c>
      <c r="I10398" s="62">
        <v>2119.7660000000001</v>
      </c>
      <c r="J10398" s="62">
        <v>2017.9293969194309</v>
      </c>
      <c r="K10398" s="62">
        <v>2119.7660000000001</v>
      </c>
      <c r="L10398" s="62">
        <v>168920.5594559609</v>
      </c>
      <c r="M10398" s="63">
        <v>8799.4986334034893</v>
      </c>
      <c r="N10398" s="64">
        <f>GP_need_index[[#This Row],[Normalised weighted population]]/GP_need_index[[#This Row],[Registered population]]</f>
        <v>1.3155613473126524</v>
      </c>
    </row>
    <row r="10399" spans="1:14" x14ac:dyDescent="0.2">
      <c r="A10399" s="46" t="s">
        <v>13248</v>
      </c>
      <c r="B10399" s="33" t="s">
        <v>3462</v>
      </c>
      <c r="C10399" s="1" t="s">
        <v>10369</v>
      </c>
      <c r="D10399" s="1" t="s">
        <v>6570</v>
      </c>
      <c r="E10399" s="1" t="s">
        <v>6601</v>
      </c>
      <c r="F10399" s="62">
        <v>6671.5833333333321</v>
      </c>
      <c r="G10399" s="62">
        <v>81.575466982663329</v>
      </c>
      <c r="H10399" s="62">
        <v>84.733633433213299</v>
      </c>
      <c r="I10399" s="62">
        <v>1971.5920000000001</v>
      </c>
      <c r="J10399" s="62">
        <v>2017.9293969194309</v>
      </c>
      <c r="K10399" s="62">
        <v>1971.5920000000001</v>
      </c>
      <c r="L10399" s="62">
        <v>167060.15380785588</v>
      </c>
      <c r="M10399" s="63">
        <v>8630.4534896362638</v>
      </c>
      <c r="N10399" s="68">
        <f>GP_need_index[[#This Row],[Normalised weighted population]]/GP_need_index[[#This Row],[Registered population]]</f>
        <v>1.2936139831328792</v>
      </c>
    </row>
    <row r="10400" spans="1:14" hidden="1" x14ac:dyDescent="0.2">
      <c r="A10400" s="46" t="s">
        <v>13249</v>
      </c>
      <c r="B10400" s="33" t="s">
        <v>3462</v>
      </c>
      <c r="C10400" s="1" t="s">
        <v>10369</v>
      </c>
      <c r="D10400" s="1" t="s">
        <v>6570</v>
      </c>
      <c r="E10400" s="1" t="s">
        <v>6601</v>
      </c>
      <c r="F10400" s="62">
        <v>6673.5721993639891</v>
      </c>
      <c r="G10400" s="62">
        <v>81.575466982663329</v>
      </c>
      <c r="H10400" s="62">
        <v>84.733633433213299</v>
      </c>
      <c r="I10400" s="62">
        <v>1971.5920000000001</v>
      </c>
      <c r="J10400" s="62">
        <v>2017.9293969194309</v>
      </c>
      <c r="K10400" s="62">
        <v>1971.5920000000001</v>
      </c>
      <c r="L10400" s="62">
        <v>167060.15380785588</v>
      </c>
      <c r="M10400" s="63">
        <v>8667.4300002055134</v>
      </c>
      <c r="N10400" s="64">
        <f>GP_need_index[[#This Row],[Normalised weighted population]]/GP_need_index[[#This Row],[Registered population]]</f>
        <v>1.2987691960583785</v>
      </c>
    </row>
    <row r="10401" spans="1:14" hidden="1" x14ac:dyDescent="0.2">
      <c r="A10401" s="46" t="s">
        <v>13250</v>
      </c>
      <c r="B10401" s="33" t="s">
        <v>3462</v>
      </c>
      <c r="C10401" s="1" t="s">
        <v>10369</v>
      </c>
      <c r="D10401" s="1" t="s">
        <v>6570</v>
      </c>
      <c r="E10401" s="1" t="s">
        <v>6601</v>
      </c>
      <c r="F10401" s="62">
        <v>6673.4997821219995</v>
      </c>
      <c r="G10401" s="62">
        <v>81.575466982663329</v>
      </c>
      <c r="H10401" s="62">
        <v>84.733633433213299</v>
      </c>
      <c r="I10401" s="62">
        <v>1971.5920000000001</v>
      </c>
      <c r="J10401" s="62">
        <v>2017.9293969194309</v>
      </c>
      <c r="K10401" s="62">
        <v>1971.5920000000001</v>
      </c>
      <c r="L10401" s="62">
        <v>167060.15380785588</v>
      </c>
      <c r="M10401" s="63">
        <v>8702.5854038309553</v>
      </c>
      <c r="N10401" s="64">
        <f>GP_need_index[[#This Row],[Normalised weighted population]]/GP_need_index[[#This Row],[Registered population]]</f>
        <v>1.3040512007125231</v>
      </c>
    </row>
    <row r="10402" spans="1:14" x14ac:dyDescent="0.2">
      <c r="A10402" s="46" t="s">
        <v>13248</v>
      </c>
      <c r="B10402" s="33" t="s">
        <v>3501</v>
      </c>
      <c r="C10402" s="1" t="s">
        <v>10370</v>
      </c>
      <c r="D10402" s="1" t="s">
        <v>6570</v>
      </c>
      <c r="E10402" s="1" t="s">
        <v>6601</v>
      </c>
      <c r="F10402" s="62">
        <v>9992.75</v>
      </c>
      <c r="G10402" s="62">
        <v>119.57586429940929</v>
      </c>
      <c r="H10402" s="62">
        <v>114.24160484960142</v>
      </c>
      <c r="I10402" s="62">
        <v>1890.739</v>
      </c>
      <c r="J10402" s="62">
        <v>2017.9293969194309</v>
      </c>
      <c r="K10402" s="62">
        <v>1890.739</v>
      </c>
      <c r="L10402" s="62">
        <v>216001.05771173054</v>
      </c>
      <c r="M10402" s="63">
        <v>11158.777481058843</v>
      </c>
      <c r="N10402" s="68">
        <f>GP_need_index[[#This Row],[Normalised weighted population]]/GP_need_index[[#This Row],[Registered population]]</f>
        <v>1.1166873464320475</v>
      </c>
    </row>
    <row r="10403" spans="1:14" hidden="1" x14ac:dyDescent="0.2">
      <c r="A10403" s="46" t="s">
        <v>13249</v>
      </c>
      <c r="B10403" s="33" t="s">
        <v>3501</v>
      </c>
      <c r="C10403" s="1" t="s">
        <v>10370</v>
      </c>
      <c r="D10403" s="1" t="s">
        <v>6570</v>
      </c>
      <c r="E10403" s="1" t="s">
        <v>6601</v>
      </c>
      <c r="F10403" s="62">
        <v>10001.727056120937</v>
      </c>
      <c r="G10403" s="62">
        <v>119.57586429940929</v>
      </c>
      <c r="H10403" s="62">
        <v>114.24160484960142</v>
      </c>
      <c r="I10403" s="62">
        <v>1890.739</v>
      </c>
      <c r="J10403" s="62">
        <v>2017.9293969194309</v>
      </c>
      <c r="K10403" s="62">
        <v>1890.739</v>
      </c>
      <c r="L10403" s="62">
        <v>216001.05771173054</v>
      </c>
      <c r="M10403" s="63">
        <v>11206.586400249909</v>
      </c>
      <c r="N10403" s="64">
        <f>GP_need_index[[#This Row],[Normalised weighted population]]/GP_need_index[[#This Row],[Registered population]]</f>
        <v>1.1204651294089867</v>
      </c>
    </row>
    <row r="10404" spans="1:14" hidden="1" x14ac:dyDescent="0.2">
      <c r="A10404" s="46" t="s">
        <v>13250</v>
      </c>
      <c r="B10404" s="33" t="s">
        <v>3501</v>
      </c>
      <c r="C10404" s="1" t="s">
        <v>10370</v>
      </c>
      <c r="D10404" s="1" t="s">
        <v>6570</v>
      </c>
      <c r="E10404" s="1" t="s">
        <v>6601</v>
      </c>
      <c r="F10404" s="62">
        <v>10002.711823141042</v>
      </c>
      <c r="G10404" s="62">
        <v>119.57586429940929</v>
      </c>
      <c r="H10404" s="62">
        <v>114.24160484960142</v>
      </c>
      <c r="I10404" s="62">
        <v>1890.739</v>
      </c>
      <c r="J10404" s="62">
        <v>2017.9293969194309</v>
      </c>
      <c r="K10404" s="62">
        <v>1890.739</v>
      </c>
      <c r="L10404" s="62">
        <v>216001.05771173054</v>
      </c>
      <c r="M10404" s="63">
        <v>11252.040712330288</v>
      </c>
      <c r="N10404" s="64">
        <f>GP_need_index[[#This Row],[Normalised weighted population]]/GP_need_index[[#This Row],[Registered population]]</f>
        <v>1.1248990185140546</v>
      </c>
    </row>
    <row r="10405" spans="1:14" x14ac:dyDescent="0.2">
      <c r="A10405" s="46" t="s">
        <v>13248</v>
      </c>
      <c r="B10405" s="33" t="s">
        <v>3502</v>
      </c>
      <c r="C10405" s="1" t="s">
        <v>10371</v>
      </c>
      <c r="D10405" s="1" t="s">
        <v>6570</v>
      </c>
      <c r="E10405" s="1" t="s">
        <v>6601</v>
      </c>
      <c r="F10405" s="62">
        <v>17359.583333333336</v>
      </c>
      <c r="G10405" s="62">
        <v>191.41814280048661</v>
      </c>
      <c r="H10405" s="62">
        <v>195.34984309992868</v>
      </c>
      <c r="I10405" s="62">
        <v>1983.874</v>
      </c>
      <c r="J10405" s="62">
        <v>2017.9293969194309</v>
      </c>
      <c r="K10405" s="62">
        <v>1983.874</v>
      </c>
      <c r="L10405" s="62">
        <v>387549.47463002789</v>
      </c>
      <c r="M10405" s="63">
        <v>20021.098026608794</v>
      </c>
      <c r="N10405" s="68">
        <f>GP_need_index[[#This Row],[Normalised weighted population]]/GP_need_index[[#This Row],[Registered population]]</f>
        <v>1.1533167382056284</v>
      </c>
    </row>
    <row r="10406" spans="1:14" hidden="1" x14ac:dyDescent="0.2">
      <c r="A10406" s="46" t="s">
        <v>13249</v>
      </c>
      <c r="B10406" s="33" t="s">
        <v>3502</v>
      </c>
      <c r="C10406" s="1" t="s">
        <v>10371</v>
      </c>
      <c r="D10406" s="1" t="s">
        <v>6570</v>
      </c>
      <c r="E10406" s="1" t="s">
        <v>6601</v>
      </c>
      <c r="F10406" s="62">
        <v>17409.932075909037</v>
      </c>
      <c r="G10406" s="62">
        <v>191.41814280048661</v>
      </c>
      <c r="H10406" s="62">
        <v>195.34984309992868</v>
      </c>
      <c r="I10406" s="62">
        <v>1983.874</v>
      </c>
      <c r="J10406" s="62">
        <v>2017.9293969194309</v>
      </c>
      <c r="K10406" s="62">
        <v>1983.874</v>
      </c>
      <c r="L10406" s="62">
        <v>387549.47463002789</v>
      </c>
      <c r="M10406" s="63">
        <v>20106.876872839515</v>
      </c>
      <c r="N10406" s="64">
        <f>GP_need_index[[#This Row],[Normalised weighted population]]/GP_need_index[[#This Row],[Registered population]]</f>
        <v>1.1549084043045963</v>
      </c>
    </row>
    <row r="10407" spans="1:14" hidden="1" x14ac:dyDescent="0.2">
      <c r="A10407" s="46" t="s">
        <v>13250</v>
      </c>
      <c r="B10407" s="33" t="s">
        <v>3502</v>
      </c>
      <c r="C10407" s="1" t="s">
        <v>10371</v>
      </c>
      <c r="D10407" s="1" t="s">
        <v>6570</v>
      </c>
      <c r="E10407" s="1" t="s">
        <v>6601</v>
      </c>
      <c r="F10407" s="62">
        <v>17453.451258537578</v>
      </c>
      <c r="G10407" s="62">
        <v>191.41814280048661</v>
      </c>
      <c r="H10407" s="62">
        <v>195.34984309992868</v>
      </c>
      <c r="I10407" s="62">
        <v>1983.874</v>
      </c>
      <c r="J10407" s="62">
        <v>2017.9293969194309</v>
      </c>
      <c r="K10407" s="62">
        <v>1983.874</v>
      </c>
      <c r="L10407" s="62">
        <v>387549.47463002789</v>
      </c>
      <c r="M10407" s="63">
        <v>20188.431078883863</v>
      </c>
      <c r="N10407" s="64">
        <f>GP_need_index[[#This Row],[Normalised weighted population]]/GP_need_index[[#This Row],[Registered population]]</f>
        <v>1.1567013755522098</v>
      </c>
    </row>
    <row r="10408" spans="1:14" x14ac:dyDescent="0.2">
      <c r="A10408" s="46" t="s">
        <v>13248</v>
      </c>
      <c r="B10408" s="33" t="s">
        <v>3492</v>
      </c>
      <c r="C10408" s="1" t="s">
        <v>10372</v>
      </c>
      <c r="D10408" s="1" t="s">
        <v>6570</v>
      </c>
      <c r="E10408" s="1" t="s">
        <v>6601</v>
      </c>
      <c r="F10408" s="62">
        <v>7061.8333333333321</v>
      </c>
      <c r="G10408" s="62">
        <v>60.365028639105688</v>
      </c>
      <c r="H10408" s="62">
        <v>61.216343912227288</v>
      </c>
      <c r="I10408" s="62">
        <v>2024.511</v>
      </c>
      <c r="J10408" s="62">
        <v>2017.9293969194309</v>
      </c>
      <c r="K10408" s="62">
        <v>2024.511</v>
      </c>
      <c r="L10408" s="62">
        <v>123933.16163008718</v>
      </c>
      <c r="M10408" s="63">
        <v>6402.4805609974483</v>
      </c>
      <c r="N10408" s="68">
        <f>GP_need_index[[#This Row],[Normalised weighted population]]/GP_need_index[[#This Row],[Registered population]]</f>
        <v>0.90663150187592212</v>
      </c>
    </row>
    <row r="10409" spans="1:14" hidden="1" x14ac:dyDescent="0.2">
      <c r="A10409" s="46" t="s">
        <v>13249</v>
      </c>
      <c r="B10409" s="33" t="s">
        <v>3492</v>
      </c>
      <c r="C10409" s="1" t="s">
        <v>10372</v>
      </c>
      <c r="D10409" s="1" t="s">
        <v>6570</v>
      </c>
      <c r="E10409" s="1" t="s">
        <v>6601</v>
      </c>
      <c r="F10409" s="62">
        <v>7101.045752930826</v>
      </c>
      <c r="G10409" s="62">
        <v>60.365028639105688</v>
      </c>
      <c r="H10409" s="62">
        <v>61.216343912227288</v>
      </c>
      <c r="I10409" s="62">
        <v>2024.511</v>
      </c>
      <c r="J10409" s="62">
        <v>2017.9293969194309</v>
      </c>
      <c r="K10409" s="62">
        <v>2024.511</v>
      </c>
      <c r="L10409" s="62">
        <v>123933.16163008718</v>
      </c>
      <c r="M10409" s="63">
        <v>6429.9114938467392</v>
      </c>
      <c r="N10409" s="64">
        <f>GP_need_index[[#This Row],[Normalised weighted population]]/GP_need_index[[#This Row],[Registered population]]</f>
        <v>0.90548796861263869</v>
      </c>
    </row>
    <row r="10410" spans="1:14" hidden="1" x14ac:dyDescent="0.2">
      <c r="A10410" s="46" t="s">
        <v>13250</v>
      </c>
      <c r="B10410" s="33" t="s">
        <v>3492</v>
      </c>
      <c r="C10410" s="1" t="s">
        <v>10372</v>
      </c>
      <c r="D10410" s="1" t="s">
        <v>6570</v>
      </c>
      <c r="E10410" s="1" t="s">
        <v>6601</v>
      </c>
      <c r="F10410" s="62">
        <v>7137.722836734114</v>
      </c>
      <c r="G10410" s="62">
        <v>60.365028639105688</v>
      </c>
      <c r="H10410" s="62">
        <v>61.216343912227288</v>
      </c>
      <c r="I10410" s="62">
        <v>2024.511</v>
      </c>
      <c r="J10410" s="62">
        <v>2017.9293969194309</v>
      </c>
      <c r="K10410" s="62">
        <v>2024.511</v>
      </c>
      <c r="L10410" s="62">
        <v>123933.16163008718</v>
      </c>
      <c r="M10410" s="63">
        <v>6455.9914430169874</v>
      </c>
      <c r="N10410" s="64">
        <f>GP_need_index[[#This Row],[Normalised weighted population]]/GP_need_index[[#This Row],[Registered population]]</f>
        <v>0.90448895126487505</v>
      </c>
    </row>
    <row r="10411" spans="1:14" x14ac:dyDescent="0.2">
      <c r="A10411" s="46" t="s">
        <v>13248</v>
      </c>
      <c r="B10411" s="33" t="s">
        <v>3494</v>
      </c>
      <c r="C10411" s="1" t="s">
        <v>10373</v>
      </c>
      <c r="D10411" s="1" t="s">
        <v>6570</v>
      </c>
      <c r="E10411" s="1" t="s">
        <v>6601</v>
      </c>
      <c r="F10411" s="62">
        <v>13953</v>
      </c>
      <c r="G10411" s="62">
        <v>184.050680185435</v>
      </c>
      <c r="H10411" s="62">
        <v>186.45732498995488</v>
      </c>
      <c r="I10411" s="62">
        <v>1963.107</v>
      </c>
      <c r="J10411" s="62">
        <v>2017.9293969194309</v>
      </c>
      <c r="K10411" s="62">
        <v>1963.107</v>
      </c>
      <c r="L10411" s="62">
        <v>366035.67988905538</v>
      </c>
      <c r="M10411" s="63">
        <v>18909.679171391548</v>
      </c>
      <c r="N10411" s="68">
        <f>GP_need_index[[#This Row],[Normalised weighted population]]/GP_need_index[[#This Row],[Registered population]]</f>
        <v>1.3552411073884862</v>
      </c>
    </row>
    <row r="10412" spans="1:14" hidden="1" x14ac:dyDescent="0.2">
      <c r="A10412" s="46" t="s">
        <v>13249</v>
      </c>
      <c r="B10412" s="33" t="s">
        <v>3494</v>
      </c>
      <c r="C10412" s="1" t="s">
        <v>10373</v>
      </c>
      <c r="D10412" s="1" t="s">
        <v>6570</v>
      </c>
      <c r="E10412" s="1" t="s">
        <v>6601</v>
      </c>
      <c r="F10412" s="62">
        <v>13978.512144210386</v>
      </c>
      <c r="G10412" s="62">
        <v>184.050680185435</v>
      </c>
      <c r="H10412" s="62">
        <v>186.45732498995488</v>
      </c>
      <c r="I10412" s="62">
        <v>1963.107</v>
      </c>
      <c r="J10412" s="62">
        <v>2017.9293969194309</v>
      </c>
      <c r="K10412" s="62">
        <v>1963.107</v>
      </c>
      <c r="L10412" s="62">
        <v>366035.67988905538</v>
      </c>
      <c r="M10412" s="63">
        <v>18990.696229484929</v>
      </c>
      <c r="N10412" s="64">
        <f>GP_need_index[[#This Row],[Normalised weighted population]]/GP_need_index[[#This Row],[Registered population]]</f>
        <v>1.3585634889869511</v>
      </c>
    </row>
    <row r="10413" spans="1:14" hidden="1" x14ac:dyDescent="0.2">
      <c r="A10413" s="46" t="s">
        <v>13250</v>
      </c>
      <c r="B10413" s="33" t="s">
        <v>3494</v>
      </c>
      <c r="C10413" s="1" t="s">
        <v>10373</v>
      </c>
      <c r="D10413" s="1" t="s">
        <v>6570</v>
      </c>
      <c r="E10413" s="1" t="s">
        <v>6601</v>
      </c>
      <c r="F10413" s="62">
        <v>13999.133807366798</v>
      </c>
      <c r="G10413" s="62">
        <v>184.050680185435</v>
      </c>
      <c r="H10413" s="62">
        <v>186.45732498995488</v>
      </c>
      <c r="I10413" s="62">
        <v>1963.107</v>
      </c>
      <c r="J10413" s="62">
        <v>2017.9293969194309</v>
      </c>
      <c r="K10413" s="62">
        <v>1963.107</v>
      </c>
      <c r="L10413" s="62">
        <v>366035.67988905538</v>
      </c>
      <c r="M10413" s="63">
        <v>19067.723167234624</v>
      </c>
      <c r="N10413" s="64">
        <f>GP_need_index[[#This Row],[Normalised weighted population]]/GP_need_index[[#This Row],[Registered population]]</f>
        <v>1.3620644983906482</v>
      </c>
    </row>
    <row r="10414" spans="1:14" x14ac:dyDescent="0.2">
      <c r="A10414" s="46" t="s">
        <v>13248</v>
      </c>
      <c r="B10414" s="33" t="s">
        <v>3489</v>
      </c>
      <c r="C10414" s="1" t="s">
        <v>10374</v>
      </c>
      <c r="D10414" s="1" t="s">
        <v>6570</v>
      </c>
      <c r="E10414" s="1" t="s">
        <v>6601</v>
      </c>
      <c r="F10414" s="62">
        <v>22433.5</v>
      </c>
      <c r="G10414" s="62">
        <v>262.33756701276781</v>
      </c>
      <c r="H10414" s="62">
        <v>261.00621614118273</v>
      </c>
      <c r="I10414" s="62">
        <v>2142.0619999999999</v>
      </c>
      <c r="J10414" s="62">
        <v>2017.9293969194309</v>
      </c>
      <c r="K10414" s="62">
        <v>2142.0619999999999</v>
      </c>
      <c r="L10414" s="62">
        <v>559091.49735981412</v>
      </c>
      <c r="M10414" s="63">
        <v>28883.088243559789</v>
      </c>
      <c r="N10414" s="68">
        <f>GP_need_index[[#This Row],[Normalised weighted population]]/GP_need_index[[#This Row],[Registered population]]</f>
        <v>1.28749808293667</v>
      </c>
    </row>
    <row r="10415" spans="1:14" hidden="1" x14ac:dyDescent="0.2">
      <c r="A10415" s="46" t="s">
        <v>13249</v>
      </c>
      <c r="B10415" s="33" t="s">
        <v>3489</v>
      </c>
      <c r="C10415" s="1" t="s">
        <v>10374</v>
      </c>
      <c r="D10415" s="1" t="s">
        <v>6570</v>
      </c>
      <c r="E10415" s="1" t="s">
        <v>6601</v>
      </c>
      <c r="F10415" s="62">
        <v>22499.165239214064</v>
      </c>
      <c r="G10415" s="62">
        <v>262.33756701276781</v>
      </c>
      <c r="H10415" s="62">
        <v>261.00621614118273</v>
      </c>
      <c r="I10415" s="62">
        <v>2142.0619999999999</v>
      </c>
      <c r="J10415" s="62">
        <v>2017.9293969194309</v>
      </c>
      <c r="K10415" s="62">
        <v>2142.0619999999999</v>
      </c>
      <c r="L10415" s="62">
        <v>559091.49735981412</v>
      </c>
      <c r="M10415" s="63">
        <v>29006.835601562823</v>
      </c>
      <c r="N10415" s="64">
        <f>GP_need_index[[#This Row],[Normalised weighted population]]/GP_need_index[[#This Row],[Registered population]]</f>
        <v>1.2892405248442935</v>
      </c>
    </row>
    <row r="10416" spans="1:14" hidden="1" x14ac:dyDescent="0.2">
      <c r="A10416" s="46" t="s">
        <v>13250</v>
      </c>
      <c r="B10416" s="33" t="s">
        <v>3489</v>
      </c>
      <c r="C10416" s="1" t="s">
        <v>10374</v>
      </c>
      <c r="D10416" s="1" t="s">
        <v>6570</v>
      </c>
      <c r="E10416" s="1" t="s">
        <v>6601</v>
      </c>
      <c r="F10416" s="62">
        <v>22552.997131905428</v>
      </c>
      <c r="G10416" s="62">
        <v>262.33756701276781</v>
      </c>
      <c r="H10416" s="62">
        <v>261.00621614118273</v>
      </c>
      <c r="I10416" s="62">
        <v>2142.0619999999999</v>
      </c>
      <c r="J10416" s="62">
        <v>2017.9293969194309</v>
      </c>
      <c r="K10416" s="62">
        <v>2142.0619999999999</v>
      </c>
      <c r="L10416" s="62">
        <v>559091.49735981412</v>
      </c>
      <c r="M10416" s="63">
        <v>29124.488356006252</v>
      </c>
      <c r="N10416" s="64">
        <f>GP_need_index[[#This Row],[Normalised weighted population]]/GP_need_index[[#This Row],[Registered population]]</f>
        <v>1.2913799521042026</v>
      </c>
    </row>
    <row r="10417" spans="1:14" x14ac:dyDescent="0.2">
      <c r="A10417" s="46" t="s">
        <v>13248</v>
      </c>
      <c r="B10417" s="33" t="s">
        <v>3498</v>
      </c>
      <c r="C10417" s="1" t="s">
        <v>10375</v>
      </c>
      <c r="D10417" s="1" t="s">
        <v>6570</v>
      </c>
      <c r="E10417" s="1" t="s">
        <v>6601</v>
      </c>
      <c r="F10417" s="62">
        <v>14466.500000000002</v>
      </c>
      <c r="G10417" s="62">
        <v>171.63734124364606</v>
      </c>
      <c r="H10417" s="62">
        <v>161.14335672035179</v>
      </c>
      <c r="I10417" s="62">
        <v>2040.117</v>
      </c>
      <c r="J10417" s="62">
        <v>2017.9293969194309</v>
      </c>
      <c r="K10417" s="62">
        <v>2040.117</v>
      </c>
      <c r="L10417" s="62">
        <v>328751.30148225394</v>
      </c>
      <c r="M10417" s="63">
        <v>16983.54007481203</v>
      </c>
      <c r="N10417" s="68">
        <f>GP_need_index[[#This Row],[Normalised weighted population]]/GP_need_index[[#This Row],[Registered population]]</f>
        <v>1.1739909497675338</v>
      </c>
    </row>
    <row r="10418" spans="1:14" hidden="1" x14ac:dyDescent="0.2">
      <c r="A10418" s="46" t="s">
        <v>13249</v>
      </c>
      <c r="B10418" s="33" t="s">
        <v>3498</v>
      </c>
      <c r="C10418" s="1" t="s">
        <v>10375</v>
      </c>
      <c r="D10418" s="1" t="s">
        <v>6570</v>
      </c>
      <c r="E10418" s="1" t="s">
        <v>6601</v>
      </c>
      <c r="F10418" s="62">
        <v>14497.308092062529</v>
      </c>
      <c r="G10418" s="62">
        <v>171.63734124364606</v>
      </c>
      <c r="H10418" s="62">
        <v>161.14335672035179</v>
      </c>
      <c r="I10418" s="62">
        <v>2040.117</v>
      </c>
      <c r="J10418" s="62">
        <v>2017.9293969194309</v>
      </c>
      <c r="K10418" s="62">
        <v>2040.117</v>
      </c>
      <c r="L10418" s="62">
        <v>328751.30148225394</v>
      </c>
      <c r="M10418" s="63">
        <v>17056.304738897608</v>
      </c>
      <c r="N10418" s="64">
        <f>GP_need_index[[#This Row],[Normalised weighted population]]/GP_need_index[[#This Row],[Registered population]]</f>
        <v>1.1765152972251562</v>
      </c>
    </row>
    <row r="10419" spans="1:14" hidden="1" x14ac:dyDescent="0.2">
      <c r="A10419" s="46" t="s">
        <v>13250</v>
      </c>
      <c r="B10419" s="33" t="s">
        <v>3498</v>
      </c>
      <c r="C10419" s="1" t="s">
        <v>10375</v>
      </c>
      <c r="D10419" s="1" t="s">
        <v>6570</v>
      </c>
      <c r="E10419" s="1" t="s">
        <v>6601</v>
      </c>
      <c r="F10419" s="62">
        <v>14519.089109272119</v>
      </c>
      <c r="G10419" s="62">
        <v>171.63734124364606</v>
      </c>
      <c r="H10419" s="62">
        <v>161.14335672035179</v>
      </c>
      <c r="I10419" s="62">
        <v>2040.117</v>
      </c>
      <c r="J10419" s="62">
        <v>2017.9293969194309</v>
      </c>
      <c r="K10419" s="62">
        <v>2040.117</v>
      </c>
      <c r="L10419" s="62">
        <v>328751.30148225394</v>
      </c>
      <c r="M10419" s="63">
        <v>17125.485716123872</v>
      </c>
      <c r="N10419" s="64">
        <f>GP_need_index[[#This Row],[Normalised weighted population]]/GP_need_index[[#This Row],[Registered population]]</f>
        <v>1.1795151601616156</v>
      </c>
    </row>
    <row r="10420" spans="1:14" x14ac:dyDescent="0.2">
      <c r="A10420" s="46" t="s">
        <v>13248</v>
      </c>
      <c r="B10420" s="33" t="s">
        <v>3490</v>
      </c>
      <c r="C10420" s="1" t="s">
        <v>10376</v>
      </c>
      <c r="D10420" s="1" t="s">
        <v>6570</v>
      </c>
      <c r="E10420" s="1" t="s">
        <v>6601</v>
      </c>
      <c r="F10420" s="62">
        <v>14090.166666666668</v>
      </c>
      <c r="G10420" s="62">
        <v>163.49703228307808</v>
      </c>
      <c r="H10420" s="62">
        <v>160.92701191518492</v>
      </c>
      <c r="I10420" s="62">
        <v>1926.5360000000001</v>
      </c>
      <c r="J10420" s="62">
        <v>2017.9293969194309</v>
      </c>
      <c r="K10420" s="62">
        <v>1926.5360000000001</v>
      </c>
      <c r="L10420" s="62">
        <v>310031.68182703271</v>
      </c>
      <c r="M10420" s="63">
        <v>16016.470411007673</v>
      </c>
      <c r="N10420" s="68">
        <f>GP_need_index[[#This Row],[Normalised weighted population]]/GP_need_index[[#This Row],[Registered population]]</f>
        <v>1.1367126301563268</v>
      </c>
    </row>
    <row r="10421" spans="1:14" hidden="1" x14ac:dyDescent="0.2">
      <c r="A10421" s="46" t="s">
        <v>13249</v>
      </c>
      <c r="B10421" s="33" t="s">
        <v>3490</v>
      </c>
      <c r="C10421" s="1" t="s">
        <v>10376</v>
      </c>
      <c r="D10421" s="1" t="s">
        <v>6570</v>
      </c>
      <c r="E10421" s="1" t="s">
        <v>6601</v>
      </c>
      <c r="F10421" s="62">
        <v>14150.552850415927</v>
      </c>
      <c r="G10421" s="62">
        <v>163.49703228307808</v>
      </c>
      <c r="H10421" s="62">
        <v>160.92701191518492</v>
      </c>
      <c r="I10421" s="62">
        <v>1926.5360000000001</v>
      </c>
      <c r="J10421" s="62">
        <v>2017.9293969194309</v>
      </c>
      <c r="K10421" s="62">
        <v>1926.5360000000001</v>
      </c>
      <c r="L10421" s="62">
        <v>310031.68182703271</v>
      </c>
      <c r="M10421" s="63">
        <v>16085.091739903757</v>
      </c>
      <c r="N10421" s="64">
        <f>GP_need_index[[#This Row],[Normalised weighted population]]/GP_need_index[[#This Row],[Registered population]]</f>
        <v>1.1367111878905118</v>
      </c>
    </row>
    <row r="10422" spans="1:14" hidden="1" x14ac:dyDescent="0.2">
      <c r="A10422" s="46" t="s">
        <v>13250</v>
      </c>
      <c r="B10422" s="33" t="s">
        <v>3490</v>
      </c>
      <c r="C10422" s="1" t="s">
        <v>10376</v>
      </c>
      <c r="D10422" s="1" t="s">
        <v>6570</v>
      </c>
      <c r="E10422" s="1" t="s">
        <v>6601</v>
      </c>
      <c r="F10422" s="62">
        <v>14200.563305014053</v>
      </c>
      <c r="G10422" s="62">
        <v>163.49703228307808</v>
      </c>
      <c r="H10422" s="62">
        <v>160.92701191518492</v>
      </c>
      <c r="I10422" s="62">
        <v>1926.5360000000001</v>
      </c>
      <c r="J10422" s="62">
        <v>2017.9293969194309</v>
      </c>
      <c r="K10422" s="62">
        <v>1926.5360000000001</v>
      </c>
      <c r="L10422" s="62">
        <v>310031.68182703271</v>
      </c>
      <c r="M10422" s="63">
        <v>16150.333442744759</v>
      </c>
      <c r="N10422" s="64">
        <f>GP_need_index[[#This Row],[Normalised weighted population]]/GP_need_index[[#This Row],[Registered population]]</f>
        <v>1.1373023094824883</v>
      </c>
    </row>
    <row r="10423" spans="1:14" x14ac:dyDescent="0.2">
      <c r="A10423" s="46" t="s">
        <v>13248</v>
      </c>
      <c r="B10423" s="33" t="s">
        <v>3469</v>
      </c>
      <c r="C10423" s="1" t="s">
        <v>10377</v>
      </c>
      <c r="D10423" s="1" t="s">
        <v>6570</v>
      </c>
      <c r="E10423" s="1" t="s">
        <v>6601</v>
      </c>
      <c r="F10423" s="62">
        <v>8361.6666666666679</v>
      </c>
      <c r="G10423" s="62">
        <v>101.37924126068171</v>
      </c>
      <c r="H10423" s="62">
        <v>100.96665858498248</v>
      </c>
      <c r="I10423" s="62">
        <v>2112.826</v>
      </c>
      <c r="J10423" s="62">
        <v>2017.9293969194309</v>
      </c>
      <c r="K10423" s="62">
        <v>2112.826</v>
      </c>
      <c r="L10423" s="62">
        <v>213324.9813914742</v>
      </c>
      <c r="M10423" s="63">
        <v>11020.529360904155</v>
      </c>
      <c r="N10423" s="68">
        <f>GP_need_index[[#This Row],[Normalised weighted population]]/GP_need_index[[#This Row],[Registered population]]</f>
        <v>1.3179823832055992</v>
      </c>
    </row>
    <row r="10424" spans="1:14" hidden="1" x14ac:dyDescent="0.2">
      <c r="A10424" s="46" t="s">
        <v>13249</v>
      </c>
      <c r="B10424" s="33" t="s">
        <v>3469</v>
      </c>
      <c r="C10424" s="1" t="s">
        <v>10377</v>
      </c>
      <c r="D10424" s="1" t="s">
        <v>6570</v>
      </c>
      <c r="E10424" s="1" t="s">
        <v>6601</v>
      </c>
      <c r="F10424" s="62">
        <v>8370.0897389969068</v>
      </c>
      <c r="G10424" s="62">
        <v>101.37924126068171</v>
      </c>
      <c r="H10424" s="62">
        <v>100.96665858498248</v>
      </c>
      <c r="I10424" s="62">
        <v>2112.826</v>
      </c>
      <c r="J10424" s="62">
        <v>2017.9293969194309</v>
      </c>
      <c r="K10424" s="62">
        <v>2112.826</v>
      </c>
      <c r="L10424" s="62">
        <v>213324.9813914742</v>
      </c>
      <c r="M10424" s="63">
        <v>11067.745966715371</v>
      </c>
      <c r="N10424" s="64">
        <f>GP_need_index[[#This Row],[Normalised weighted population]]/GP_need_index[[#This Row],[Registered population]]</f>
        <v>1.3222971690673604</v>
      </c>
    </row>
    <row r="10425" spans="1:14" hidden="1" x14ac:dyDescent="0.2">
      <c r="A10425" s="46" t="s">
        <v>13250</v>
      </c>
      <c r="B10425" s="33" t="s">
        <v>3469</v>
      </c>
      <c r="C10425" s="1" t="s">
        <v>10377</v>
      </c>
      <c r="D10425" s="1" t="s">
        <v>6570</v>
      </c>
      <c r="E10425" s="1" t="s">
        <v>6601</v>
      </c>
      <c r="F10425" s="62">
        <v>8376.1967487646962</v>
      </c>
      <c r="G10425" s="62">
        <v>101.37924126068171</v>
      </c>
      <c r="H10425" s="62">
        <v>100.96665858498248</v>
      </c>
      <c r="I10425" s="62">
        <v>2112.826</v>
      </c>
      <c r="J10425" s="62">
        <v>2017.9293969194309</v>
      </c>
      <c r="K10425" s="62">
        <v>2112.826</v>
      </c>
      <c r="L10425" s="62">
        <v>213324.9813914742</v>
      </c>
      <c r="M10425" s="63">
        <v>11112.637137070888</v>
      </c>
      <c r="N10425" s="64">
        <f>GP_need_index[[#This Row],[Normalised weighted population]]/GP_need_index[[#This Row],[Registered population]]</f>
        <v>1.326692467999842</v>
      </c>
    </row>
    <row r="10426" spans="1:14" x14ac:dyDescent="0.2">
      <c r="A10426" s="46" t="s">
        <v>13248</v>
      </c>
      <c r="B10426" s="33" t="s">
        <v>3467</v>
      </c>
      <c r="C10426" s="1" t="s">
        <v>10378</v>
      </c>
      <c r="D10426" s="1" t="s">
        <v>6570</v>
      </c>
      <c r="E10426" s="1" t="s">
        <v>6601</v>
      </c>
      <c r="F10426" s="62">
        <v>10742.000000000002</v>
      </c>
      <c r="G10426" s="62">
        <v>130.10807886034175</v>
      </c>
      <c r="H10426" s="62">
        <v>125.2081246620085</v>
      </c>
      <c r="I10426" s="62">
        <v>1996.4670000000001</v>
      </c>
      <c r="J10426" s="62">
        <v>2017.9293969194309</v>
      </c>
      <c r="K10426" s="62">
        <v>1996.4670000000001</v>
      </c>
      <c r="L10426" s="62">
        <v>249973.88901958615</v>
      </c>
      <c r="M10426" s="63">
        <v>12913.839557985526</v>
      </c>
      <c r="N10426" s="68">
        <f>GP_need_index[[#This Row],[Normalised weighted population]]/GP_need_index[[#This Row],[Registered population]]</f>
        <v>1.2021820478482148</v>
      </c>
    </row>
    <row r="10427" spans="1:14" hidden="1" x14ac:dyDescent="0.2">
      <c r="A10427" s="46" t="s">
        <v>13249</v>
      </c>
      <c r="B10427" s="33" t="s">
        <v>3467</v>
      </c>
      <c r="C10427" s="1" t="s">
        <v>10378</v>
      </c>
      <c r="D10427" s="1" t="s">
        <v>6570</v>
      </c>
      <c r="E10427" s="1" t="s">
        <v>6601</v>
      </c>
      <c r="F10427" s="62">
        <v>10758.968659138412</v>
      </c>
      <c r="G10427" s="62">
        <v>130.10807886034175</v>
      </c>
      <c r="H10427" s="62">
        <v>125.2081246620085</v>
      </c>
      <c r="I10427" s="62">
        <v>1996.4670000000001</v>
      </c>
      <c r="J10427" s="62">
        <v>2017.9293969194309</v>
      </c>
      <c r="K10427" s="62">
        <v>1996.4670000000001</v>
      </c>
      <c r="L10427" s="62">
        <v>249973.88901958615</v>
      </c>
      <c r="M10427" s="63">
        <v>12969.167904923361</v>
      </c>
      <c r="N10427" s="64">
        <f>GP_need_index[[#This Row],[Normalised weighted population]]/GP_need_index[[#This Row],[Registered population]]</f>
        <v>1.205428542066405</v>
      </c>
    </row>
    <row r="10428" spans="1:14" hidden="1" x14ac:dyDescent="0.2">
      <c r="A10428" s="46" t="s">
        <v>13250</v>
      </c>
      <c r="B10428" s="33" t="s">
        <v>3467</v>
      </c>
      <c r="C10428" s="1" t="s">
        <v>10378</v>
      </c>
      <c r="D10428" s="1" t="s">
        <v>6570</v>
      </c>
      <c r="E10428" s="1" t="s">
        <v>6601</v>
      </c>
      <c r="F10428" s="62">
        <v>10770.997690959213</v>
      </c>
      <c r="G10428" s="62">
        <v>130.10807886034175</v>
      </c>
      <c r="H10428" s="62">
        <v>125.2081246620085</v>
      </c>
      <c r="I10428" s="62">
        <v>1996.4670000000001</v>
      </c>
      <c r="J10428" s="62">
        <v>2017.9293969194309</v>
      </c>
      <c r="K10428" s="62">
        <v>1996.4670000000001</v>
      </c>
      <c r="L10428" s="62">
        <v>249973.88901958615</v>
      </c>
      <c r="M10428" s="63">
        <v>13021.771310128006</v>
      </c>
      <c r="N10428" s="64">
        <f>GP_need_index[[#This Row],[Normalised weighted population]]/GP_need_index[[#This Row],[Registered population]]</f>
        <v>1.2089661221502268</v>
      </c>
    </row>
    <row r="10429" spans="1:14" x14ac:dyDescent="0.2">
      <c r="A10429" s="46" t="s">
        <v>13248</v>
      </c>
      <c r="B10429" s="33" t="s">
        <v>3459</v>
      </c>
      <c r="C10429" s="1" t="s">
        <v>10379</v>
      </c>
      <c r="D10429" s="1" t="s">
        <v>6570</v>
      </c>
      <c r="E10429" s="1" t="s">
        <v>6601</v>
      </c>
      <c r="F10429" s="62">
        <v>6018.3333333333339</v>
      </c>
      <c r="G10429" s="62">
        <v>70.80116481769835</v>
      </c>
      <c r="H10429" s="62">
        <v>69.613178310258391</v>
      </c>
      <c r="I10429" s="62">
        <v>2035.6980000000001</v>
      </c>
      <c r="J10429" s="62">
        <v>2017.9293969194309</v>
      </c>
      <c r="K10429" s="62">
        <v>2035.6980000000001</v>
      </c>
      <c r="L10429" s="62">
        <v>141711.40785983638</v>
      </c>
      <c r="M10429" s="63">
        <v>7320.9181639558665</v>
      </c>
      <c r="N10429" s="68">
        <f>GP_need_index[[#This Row],[Normalised weighted population]]/GP_need_index[[#This Row],[Registered population]]</f>
        <v>1.2164361391231016</v>
      </c>
    </row>
    <row r="10430" spans="1:14" hidden="1" x14ac:dyDescent="0.2">
      <c r="A10430" s="46" t="s">
        <v>13249</v>
      </c>
      <c r="B10430" s="33" t="s">
        <v>3459</v>
      </c>
      <c r="C10430" s="1" t="s">
        <v>10379</v>
      </c>
      <c r="D10430" s="1" t="s">
        <v>6570</v>
      </c>
      <c r="E10430" s="1" t="s">
        <v>6601</v>
      </c>
      <c r="F10430" s="62">
        <v>6034.6861509995306</v>
      </c>
      <c r="G10430" s="62">
        <v>70.80116481769835</v>
      </c>
      <c r="H10430" s="62">
        <v>69.613178310258391</v>
      </c>
      <c r="I10430" s="62">
        <v>2035.6980000000001</v>
      </c>
      <c r="J10430" s="62">
        <v>2017.9293969194309</v>
      </c>
      <c r="K10430" s="62">
        <v>2035.6980000000001</v>
      </c>
      <c r="L10430" s="62">
        <v>141711.40785983638</v>
      </c>
      <c r="M10430" s="63">
        <v>7352.2840716907485</v>
      </c>
      <c r="N10430" s="64">
        <f>GP_need_index[[#This Row],[Normalised weighted population]]/GP_need_index[[#This Row],[Registered population]]</f>
        <v>1.218337439217611</v>
      </c>
    </row>
    <row r="10431" spans="1:14" hidden="1" x14ac:dyDescent="0.2">
      <c r="A10431" s="46" t="s">
        <v>13250</v>
      </c>
      <c r="B10431" s="33" t="s">
        <v>3459</v>
      </c>
      <c r="C10431" s="1" t="s">
        <v>10379</v>
      </c>
      <c r="D10431" s="1" t="s">
        <v>6570</v>
      </c>
      <c r="E10431" s="1" t="s">
        <v>6601</v>
      </c>
      <c r="F10431" s="62">
        <v>6048.3424267519331</v>
      </c>
      <c r="G10431" s="62">
        <v>70.80116481769835</v>
      </c>
      <c r="H10431" s="62">
        <v>69.613178310258391</v>
      </c>
      <c r="I10431" s="62">
        <v>2035.6980000000001</v>
      </c>
      <c r="J10431" s="62">
        <v>2017.9293969194309</v>
      </c>
      <c r="K10431" s="62">
        <v>2035.6980000000001</v>
      </c>
      <c r="L10431" s="62">
        <v>141711.40785983638</v>
      </c>
      <c r="M10431" s="63">
        <v>7382.1051967650865</v>
      </c>
      <c r="N10431" s="64">
        <f>GP_need_index[[#This Row],[Normalised weighted population]]/GP_need_index[[#This Row],[Registered population]]</f>
        <v>1.2205170732585997</v>
      </c>
    </row>
    <row r="10432" spans="1:14" x14ac:dyDescent="0.2">
      <c r="A10432" s="46" t="s">
        <v>13248</v>
      </c>
      <c r="B10432" s="33" t="s">
        <v>3460</v>
      </c>
      <c r="C10432" s="1" t="s">
        <v>10380</v>
      </c>
      <c r="D10432" s="1" t="s">
        <v>6570</v>
      </c>
      <c r="E10432" s="1" t="s">
        <v>6601</v>
      </c>
      <c r="F10432" s="62">
        <v>6710.25</v>
      </c>
      <c r="G10432" s="62">
        <v>77.078641509432273</v>
      </c>
      <c r="H10432" s="62">
        <v>77.717823212876425</v>
      </c>
      <c r="I10432" s="62">
        <v>2174.9569999999999</v>
      </c>
      <c r="J10432" s="62">
        <v>2017.9293969194309</v>
      </c>
      <c r="K10432" s="62">
        <v>2174.9569999999999</v>
      </c>
      <c r="L10432" s="62">
        <v>169032.92362160806</v>
      </c>
      <c r="M10432" s="63">
        <v>8732.3682654536551</v>
      </c>
      <c r="N10432" s="68">
        <f>GP_need_index[[#This Row],[Normalised weighted population]]/GP_need_index[[#This Row],[Registered population]]</f>
        <v>1.3013476793642047</v>
      </c>
    </row>
    <row r="10433" spans="1:14" hidden="1" x14ac:dyDescent="0.2">
      <c r="A10433" s="46" t="s">
        <v>13249</v>
      </c>
      <c r="B10433" s="33" t="s">
        <v>3460</v>
      </c>
      <c r="C10433" s="1" t="s">
        <v>10380</v>
      </c>
      <c r="D10433" s="1" t="s">
        <v>6570</v>
      </c>
      <c r="E10433" s="1" t="s">
        <v>6601</v>
      </c>
      <c r="F10433" s="62">
        <v>6728.5024763264864</v>
      </c>
      <c r="G10433" s="62">
        <v>77.078641509432273</v>
      </c>
      <c r="H10433" s="62">
        <v>77.717823212876425</v>
      </c>
      <c r="I10433" s="62">
        <v>2174.9569999999999</v>
      </c>
      <c r="J10433" s="62">
        <v>2017.9293969194309</v>
      </c>
      <c r="K10433" s="62">
        <v>2174.9569999999999</v>
      </c>
      <c r="L10433" s="62">
        <v>169032.92362160806</v>
      </c>
      <c r="M10433" s="63">
        <v>8769.7814219986594</v>
      </c>
      <c r="N10433" s="64">
        <f>GP_need_index[[#This Row],[Normalised weighted population]]/GP_need_index[[#This Row],[Registered population]]</f>
        <v>1.3033778991468301</v>
      </c>
    </row>
    <row r="10434" spans="1:14" hidden="1" x14ac:dyDescent="0.2">
      <c r="A10434" s="46" t="s">
        <v>13250</v>
      </c>
      <c r="B10434" s="33" t="s">
        <v>3460</v>
      </c>
      <c r="C10434" s="1" t="s">
        <v>10380</v>
      </c>
      <c r="D10434" s="1" t="s">
        <v>6570</v>
      </c>
      <c r="E10434" s="1" t="s">
        <v>6601</v>
      </c>
      <c r="F10434" s="62">
        <v>6741.2653299714602</v>
      </c>
      <c r="G10434" s="62">
        <v>77.078641509432273</v>
      </c>
      <c r="H10434" s="62">
        <v>77.717823212876425</v>
      </c>
      <c r="I10434" s="62">
        <v>2174.9569999999999</v>
      </c>
      <c r="J10434" s="62">
        <v>2017.9293969194309</v>
      </c>
      <c r="K10434" s="62">
        <v>2174.9569999999999</v>
      </c>
      <c r="L10434" s="62">
        <v>169032.92362160806</v>
      </c>
      <c r="M10434" s="63">
        <v>8805.3519666226075</v>
      </c>
      <c r="N10434" s="64">
        <f>GP_need_index[[#This Row],[Normalised weighted population]]/GP_need_index[[#This Row],[Registered population]]</f>
        <v>1.3061868263031098</v>
      </c>
    </row>
    <row r="10435" spans="1:14" x14ac:dyDescent="0.2">
      <c r="A10435" s="46" t="s">
        <v>13248</v>
      </c>
      <c r="B10435" s="33" t="s">
        <v>3455</v>
      </c>
      <c r="C10435" s="1" t="s">
        <v>10381</v>
      </c>
      <c r="D10435" s="1" t="s">
        <v>6570</v>
      </c>
      <c r="E10435" s="1" t="s">
        <v>6601</v>
      </c>
      <c r="F10435" s="62">
        <v>6786.8333333333339</v>
      </c>
      <c r="G10435" s="62">
        <v>77.948265070594772</v>
      </c>
      <c r="H10435" s="62">
        <v>72.236252643726758</v>
      </c>
      <c r="I10435" s="62">
        <v>2102.04</v>
      </c>
      <c r="J10435" s="62">
        <v>2017.9293969194309</v>
      </c>
      <c r="K10435" s="62">
        <v>2102.04</v>
      </c>
      <c r="L10435" s="62">
        <v>151843.4925072194</v>
      </c>
      <c r="M10435" s="63">
        <v>7844.3492952528659</v>
      </c>
      <c r="N10435" s="68">
        <f>GP_need_index[[#This Row],[Normalised weighted population]]/GP_need_index[[#This Row],[Registered population]]</f>
        <v>1.155818761118764</v>
      </c>
    </row>
    <row r="10436" spans="1:14" hidden="1" x14ac:dyDescent="0.2">
      <c r="A10436" s="46" t="s">
        <v>13249</v>
      </c>
      <c r="B10436" s="33" t="s">
        <v>3455</v>
      </c>
      <c r="C10436" s="1" t="s">
        <v>10381</v>
      </c>
      <c r="D10436" s="1" t="s">
        <v>6570</v>
      </c>
      <c r="E10436" s="1" t="s">
        <v>6601</v>
      </c>
      <c r="F10436" s="62">
        <v>6805.0335081241983</v>
      </c>
      <c r="G10436" s="62">
        <v>77.948265070594772</v>
      </c>
      <c r="H10436" s="62">
        <v>72.236252643726758</v>
      </c>
      <c r="I10436" s="62">
        <v>2102.04</v>
      </c>
      <c r="J10436" s="62">
        <v>2017.9293969194309</v>
      </c>
      <c r="K10436" s="62">
        <v>2102.04</v>
      </c>
      <c r="L10436" s="62">
        <v>151843.4925072194</v>
      </c>
      <c r="M10436" s="63">
        <v>7877.9578031920046</v>
      </c>
      <c r="N10436" s="64">
        <f>GP_need_index[[#This Row],[Normalised weighted population]]/GP_need_index[[#This Row],[Registered population]]</f>
        <v>1.157666276556448</v>
      </c>
    </row>
    <row r="10437" spans="1:14" hidden="1" x14ac:dyDescent="0.2">
      <c r="A10437" s="46" t="s">
        <v>13250</v>
      </c>
      <c r="B10437" s="33" t="s">
        <v>3455</v>
      </c>
      <c r="C10437" s="1" t="s">
        <v>10381</v>
      </c>
      <c r="D10437" s="1" t="s">
        <v>6570</v>
      </c>
      <c r="E10437" s="1" t="s">
        <v>6601</v>
      </c>
      <c r="F10437" s="62">
        <v>6817.8298451212731</v>
      </c>
      <c r="G10437" s="62">
        <v>77.948265070594772</v>
      </c>
      <c r="H10437" s="62">
        <v>72.236252643726758</v>
      </c>
      <c r="I10437" s="62">
        <v>2102.04</v>
      </c>
      <c r="J10437" s="62">
        <v>2017.9293969194309</v>
      </c>
      <c r="K10437" s="62">
        <v>2102.04</v>
      </c>
      <c r="L10437" s="62">
        <v>151843.4925072194</v>
      </c>
      <c r="M10437" s="63">
        <v>7909.9110795736824</v>
      </c>
      <c r="N10437" s="64">
        <f>GP_need_index[[#This Row],[Normalised weighted population]]/GP_need_index[[#This Row],[Registered population]]</f>
        <v>1.1601801833223933</v>
      </c>
    </row>
    <row r="10438" spans="1:14" x14ac:dyDescent="0.2">
      <c r="A10438" s="46" t="s">
        <v>13248</v>
      </c>
      <c r="B10438" s="33" t="s">
        <v>3482</v>
      </c>
      <c r="C10438" s="1" t="s">
        <v>10382</v>
      </c>
      <c r="D10438" s="1" t="s">
        <v>6570</v>
      </c>
      <c r="E10438" s="1" t="s">
        <v>6601</v>
      </c>
      <c r="F10438" s="62">
        <v>17834.5</v>
      </c>
      <c r="G10438" s="62">
        <v>193.34999589599835</v>
      </c>
      <c r="H10438" s="62">
        <v>196.29277506678503</v>
      </c>
      <c r="I10438" s="62">
        <v>1943.223</v>
      </c>
      <c r="J10438" s="62">
        <v>2017.9293969194309</v>
      </c>
      <c r="K10438" s="62">
        <v>1943.223</v>
      </c>
      <c r="L10438" s="62">
        <v>381440.6352436032</v>
      </c>
      <c r="M10438" s="63">
        <v>19705.510778551819</v>
      </c>
      <c r="N10438" s="68">
        <f>GP_need_index[[#This Row],[Normalised weighted population]]/GP_need_index[[#This Row],[Registered population]]</f>
        <v>1.1049096290084846</v>
      </c>
    </row>
    <row r="10439" spans="1:14" hidden="1" x14ac:dyDescent="0.2">
      <c r="A10439" s="46" t="s">
        <v>13249</v>
      </c>
      <c r="B10439" s="33" t="s">
        <v>3482</v>
      </c>
      <c r="C10439" s="1" t="s">
        <v>10382</v>
      </c>
      <c r="D10439" s="1" t="s">
        <v>6570</v>
      </c>
      <c r="E10439" s="1" t="s">
        <v>6601</v>
      </c>
      <c r="F10439" s="62">
        <v>17888.624415108003</v>
      </c>
      <c r="G10439" s="62">
        <v>193.34999589599835</v>
      </c>
      <c r="H10439" s="62">
        <v>196.29277506678503</v>
      </c>
      <c r="I10439" s="62">
        <v>1943.223</v>
      </c>
      <c r="J10439" s="62">
        <v>2017.9293969194309</v>
      </c>
      <c r="K10439" s="62">
        <v>1943.223</v>
      </c>
      <c r="L10439" s="62">
        <v>381440.6352436032</v>
      </c>
      <c r="M10439" s="63">
        <v>19789.937515623118</v>
      </c>
      <c r="N10439" s="64">
        <f>GP_need_index[[#This Row],[Normalised weighted population]]/GP_need_index[[#This Row],[Registered population]]</f>
        <v>1.1062861546195437</v>
      </c>
    </row>
    <row r="10440" spans="1:14" hidden="1" x14ac:dyDescent="0.2">
      <c r="A10440" s="46" t="s">
        <v>13250</v>
      </c>
      <c r="B10440" s="33" t="s">
        <v>3482</v>
      </c>
      <c r="C10440" s="1" t="s">
        <v>10382</v>
      </c>
      <c r="D10440" s="1" t="s">
        <v>6570</v>
      </c>
      <c r="E10440" s="1" t="s">
        <v>6601</v>
      </c>
      <c r="F10440" s="62">
        <v>17938.661098874756</v>
      </c>
      <c r="G10440" s="62">
        <v>193.34999589599835</v>
      </c>
      <c r="H10440" s="62">
        <v>196.29277506678503</v>
      </c>
      <c r="I10440" s="62">
        <v>1943.223</v>
      </c>
      <c r="J10440" s="62">
        <v>2017.9293969194309</v>
      </c>
      <c r="K10440" s="62">
        <v>1943.223</v>
      </c>
      <c r="L10440" s="62">
        <v>381440.6352436032</v>
      </c>
      <c r="M10440" s="63">
        <v>19870.206204388702</v>
      </c>
      <c r="N10440" s="64">
        <f>GP_need_index[[#This Row],[Normalised weighted population]]/GP_need_index[[#This Row],[Registered population]]</f>
        <v>1.1076749872728855</v>
      </c>
    </row>
    <row r="10441" spans="1:14" x14ac:dyDescent="0.2">
      <c r="A10441" s="46" t="s">
        <v>13248</v>
      </c>
      <c r="B10441" s="33" t="s">
        <v>3493</v>
      </c>
      <c r="C10441" s="1" t="s">
        <v>10383</v>
      </c>
      <c r="D10441" s="1" t="s">
        <v>6570</v>
      </c>
      <c r="E10441" s="1" t="s">
        <v>6601</v>
      </c>
      <c r="F10441" s="62">
        <v>9440.1666666666679</v>
      </c>
      <c r="G10441" s="62">
        <v>101.17547000657146</v>
      </c>
      <c r="H10441" s="62">
        <v>100.5798696133114</v>
      </c>
      <c r="I10441" s="62">
        <v>1977.0889999999999</v>
      </c>
      <c r="J10441" s="62">
        <v>2017.9293969194309</v>
      </c>
      <c r="K10441" s="62">
        <v>1977.0889999999999</v>
      </c>
      <c r="L10441" s="62">
        <v>198855.35383391223</v>
      </c>
      <c r="M10441" s="63">
        <v>10273.017492864527</v>
      </c>
      <c r="N10441" s="68">
        <f>GP_need_index[[#This Row],[Normalised weighted population]]/GP_need_index[[#This Row],[Registered population]]</f>
        <v>1.0882241654841396</v>
      </c>
    </row>
    <row r="10442" spans="1:14" hidden="1" x14ac:dyDescent="0.2">
      <c r="A10442" s="46" t="s">
        <v>13249</v>
      </c>
      <c r="B10442" s="33" t="s">
        <v>3493</v>
      </c>
      <c r="C10442" s="1" t="s">
        <v>10383</v>
      </c>
      <c r="D10442" s="1" t="s">
        <v>6570</v>
      </c>
      <c r="E10442" s="1" t="s">
        <v>6601</v>
      </c>
      <c r="F10442" s="62">
        <v>9464.7514242799898</v>
      </c>
      <c r="G10442" s="62">
        <v>101.17547000657146</v>
      </c>
      <c r="H10442" s="62">
        <v>100.5798696133114</v>
      </c>
      <c r="I10442" s="62">
        <v>1977.0889999999999</v>
      </c>
      <c r="J10442" s="62">
        <v>2017.9293969194309</v>
      </c>
      <c r="K10442" s="62">
        <v>1977.0889999999999</v>
      </c>
      <c r="L10442" s="62">
        <v>198855.35383391223</v>
      </c>
      <c r="M10442" s="63">
        <v>10317.031441883446</v>
      </c>
      <c r="N10442" s="64">
        <f>GP_need_index[[#This Row],[Normalised weighted population]]/GP_need_index[[#This Row],[Registered population]]</f>
        <v>1.0900477972846805</v>
      </c>
    </row>
    <row r="10443" spans="1:14" hidden="1" x14ac:dyDescent="0.2">
      <c r="A10443" s="46" t="s">
        <v>13250</v>
      </c>
      <c r="B10443" s="33" t="s">
        <v>3493</v>
      </c>
      <c r="C10443" s="1" t="s">
        <v>10383</v>
      </c>
      <c r="D10443" s="1" t="s">
        <v>6570</v>
      </c>
      <c r="E10443" s="1" t="s">
        <v>6601</v>
      </c>
      <c r="F10443" s="62">
        <v>9482.8226178664736</v>
      </c>
      <c r="G10443" s="62">
        <v>101.17547000657146</v>
      </c>
      <c r="H10443" s="62">
        <v>100.5798696133114</v>
      </c>
      <c r="I10443" s="62">
        <v>1977.0889999999999</v>
      </c>
      <c r="J10443" s="62">
        <v>2017.9293969194309</v>
      </c>
      <c r="K10443" s="62">
        <v>1977.0889999999999</v>
      </c>
      <c r="L10443" s="62">
        <v>198855.35383391223</v>
      </c>
      <c r="M10443" s="63">
        <v>10358.877687488795</v>
      </c>
      <c r="N10443" s="64">
        <f>GP_need_index[[#This Row],[Normalised weighted population]]/GP_need_index[[#This Row],[Registered population]]</f>
        <v>1.0923833656839428</v>
      </c>
    </row>
    <row r="10444" spans="1:14" x14ac:dyDescent="0.2">
      <c r="A10444" s="46" t="s">
        <v>13248</v>
      </c>
      <c r="B10444" s="33" t="s">
        <v>3454</v>
      </c>
      <c r="C10444" s="1" t="s">
        <v>10384</v>
      </c>
      <c r="D10444" s="1" t="s">
        <v>6570</v>
      </c>
      <c r="E10444" s="1" t="s">
        <v>6601</v>
      </c>
      <c r="F10444" s="62">
        <v>4601.1666666666661</v>
      </c>
      <c r="G10444" s="62">
        <v>39.638269585649375</v>
      </c>
      <c r="H10444" s="62">
        <v>37.885164473077133</v>
      </c>
      <c r="I10444" s="62">
        <v>1928.511</v>
      </c>
      <c r="J10444" s="62">
        <v>2017.9293969194309</v>
      </c>
      <c r="K10444" s="62">
        <v>1928.511</v>
      </c>
      <c r="L10444" s="62">
        <v>73061.956423138457</v>
      </c>
      <c r="M10444" s="63">
        <v>3774.4357490354259</v>
      </c>
      <c r="N10444" s="68">
        <f>GP_need_index[[#This Row],[Normalised weighted population]]/GP_need_index[[#This Row],[Registered population]]</f>
        <v>0.8203214581161502</v>
      </c>
    </row>
    <row r="10445" spans="1:14" hidden="1" x14ac:dyDescent="0.2">
      <c r="A10445" s="46" t="s">
        <v>13249</v>
      </c>
      <c r="B10445" s="33" t="s">
        <v>3454</v>
      </c>
      <c r="C10445" s="1" t="s">
        <v>10384</v>
      </c>
      <c r="D10445" s="1" t="s">
        <v>6570</v>
      </c>
      <c r="E10445" s="1" t="s">
        <v>6601</v>
      </c>
      <c r="F10445" s="62">
        <v>4630.9523887495261</v>
      </c>
      <c r="G10445" s="62">
        <v>39.638269585649375</v>
      </c>
      <c r="H10445" s="62">
        <v>37.885164473077133</v>
      </c>
      <c r="I10445" s="62">
        <v>1928.511</v>
      </c>
      <c r="J10445" s="62">
        <v>2017.9293969194309</v>
      </c>
      <c r="K10445" s="62">
        <v>1928.511</v>
      </c>
      <c r="L10445" s="62">
        <v>73061.956423138457</v>
      </c>
      <c r="M10445" s="63">
        <v>3790.6070271188728</v>
      </c>
      <c r="N10445" s="64">
        <f>GP_need_index[[#This Row],[Normalised weighted population]]/GP_need_index[[#This Row],[Registered population]]</f>
        <v>0.81853724869376865</v>
      </c>
    </row>
    <row r="10446" spans="1:14" hidden="1" x14ac:dyDescent="0.2">
      <c r="A10446" s="46" t="s">
        <v>13250</v>
      </c>
      <c r="B10446" s="33" t="s">
        <v>3454</v>
      </c>
      <c r="C10446" s="1" t="s">
        <v>10384</v>
      </c>
      <c r="D10446" s="1" t="s">
        <v>6570</v>
      </c>
      <c r="E10446" s="1" t="s">
        <v>6601</v>
      </c>
      <c r="F10446" s="62">
        <v>4658.1812662171151</v>
      </c>
      <c r="G10446" s="62">
        <v>39.638269585649375</v>
      </c>
      <c r="H10446" s="62">
        <v>37.885164473077133</v>
      </c>
      <c r="I10446" s="62">
        <v>1928.511</v>
      </c>
      <c r="J10446" s="62">
        <v>2017.9293969194309</v>
      </c>
      <c r="K10446" s="62">
        <v>1928.511</v>
      </c>
      <c r="L10446" s="62">
        <v>73061.956423138457</v>
      </c>
      <c r="M10446" s="63">
        <v>3805.9818637221842</v>
      </c>
      <c r="N10446" s="64">
        <f>GP_need_index[[#This Row],[Normalised weighted population]]/GP_need_index[[#This Row],[Registered population]]</f>
        <v>0.81705319012048716</v>
      </c>
    </row>
    <row r="10447" spans="1:14" x14ac:dyDescent="0.2">
      <c r="A10447" s="46" t="s">
        <v>13248</v>
      </c>
      <c r="B10447" s="33" t="s">
        <v>3475</v>
      </c>
      <c r="C10447" s="1" t="s">
        <v>10385</v>
      </c>
      <c r="D10447" s="1" t="s">
        <v>6570</v>
      </c>
      <c r="E10447" s="1" t="s">
        <v>6601</v>
      </c>
      <c r="F10447" s="62">
        <v>3246.9166666666665</v>
      </c>
      <c r="G10447" s="62">
        <v>37.203725684059364</v>
      </c>
      <c r="H10447" s="62">
        <v>36.062695077366648</v>
      </c>
      <c r="I10447" s="62">
        <v>2104.1869999999999</v>
      </c>
      <c r="J10447" s="62">
        <v>2017.9293969194309</v>
      </c>
      <c r="K10447" s="62">
        <v>2104.1869999999999</v>
      </c>
      <c r="L10447" s="62">
        <v>75882.65416675889</v>
      </c>
      <c r="M10447" s="63">
        <v>3920.1551209488339</v>
      </c>
      <c r="N10447" s="68">
        <f>GP_need_index[[#This Row],[Normalised weighted population]]/GP_need_index[[#This Row],[Registered population]]</f>
        <v>1.2073470074528658</v>
      </c>
    </row>
    <row r="10448" spans="1:14" hidden="1" x14ac:dyDescent="0.2">
      <c r="A10448" s="46" t="s">
        <v>13249</v>
      </c>
      <c r="B10448" s="33" t="s">
        <v>3475</v>
      </c>
      <c r="C10448" s="1" t="s">
        <v>10385</v>
      </c>
      <c r="D10448" s="1" t="s">
        <v>6570</v>
      </c>
      <c r="E10448" s="1" t="s">
        <v>6601</v>
      </c>
      <c r="F10448" s="62">
        <v>3254.3948996961335</v>
      </c>
      <c r="G10448" s="62">
        <v>37.203725684059364</v>
      </c>
      <c r="H10448" s="62">
        <v>36.062695077366648</v>
      </c>
      <c r="I10448" s="62">
        <v>2104.1869999999999</v>
      </c>
      <c r="J10448" s="62">
        <v>2017.9293969194309</v>
      </c>
      <c r="K10448" s="62">
        <v>2104.1869999999999</v>
      </c>
      <c r="L10448" s="62">
        <v>75882.65416675889</v>
      </c>
      <c r="M10448" s="63">
        <v>3936.9507224125264</v>
      </c>
      <c r="N10448" s="64">
        <f>GP_need_index[[#This Row],[Normalised weighted population]]/GP_need_index[[#This Row],[Registered population]]</f>
        <v>1.2097335583890338</v>
      </c>
    </row>
    <row r="10449" spans="1:14" hidden="1" x14ac:dyDescent="0.2">
      <c r="A10449" s="46" t="s">
        <v>13250</v>
      </c>
      <c r="B10449" s="33" t="s">
        <v>3475</v>
      </c>
      <c r="C10449" s="1" t="s">
        <v>10385</v>
      </c>
      <c r="D10449" s="1" t="s">
        <v>6570</v>
      </c>
      <c r="E10449" s="1" t="s">
        <v>6601</v>
      </c>
      <c r="F10449" s="62">
        <v>3259.1272259771554</v>
      </c>
      <c r="G10449" s="62">
        <v>37.203725684059364</v>
      </c>
      <c r="H10449" s="62">
        <v>36.062695077366648</v>
      </c>
      <c r="I10449" s="62">
        <v>2104.1869999999999</v>
      </c>
      <c r="J10449" s="62">
        <v>2017.9293969194309</v>
      </c>
      <c r="K10449" s="62">
        <v>2104.1869999999999</v>
      </c>
      <c r="L10449" s="62">
        <v>75882.65416675889</v>
      </c>
      <c r="M10449" s="63">
        <v>3952.9191342366316</v>
      </c>
      <c r="N10449" s="64">
        <f>GP_need_index[[#This Row],[Normalised weighted population]]/GP_need_index[[#This Row],[Registered population]]</f>
        <v>1.2128765955282592</v>
      </c>
    </row>
    <row r="10450" spans="1:14" x14ac:dyDescent="0.2">
      <c r="A10450" s="46" t="s">
        <v>13248</v>
      </c>
      <c r="B10450" s="33" t="s">
        <v>3457</v>
      </c>
      <c r="C10450" s="1" t="s">
        <v>10386</v>
      </c>
      <c r="D10450" s="1" t="s">
        <v>6570</v>
      </c>
      <c r="E10450" s="1" t="s">
        <v>6601</v>
      </c>
      <c r="F10450" s="62">
        <v>3555.6666666666661</v>
      </c>
      <c r="G10450" s="62">
        <v>46.824501724420941</v>
      </c>
      <c r="H10450" s="62">
        <v>47.368601193276994</v>
      </c>
      <c r="I10450" s="62">
        <v>2034.7650000000001</v>
      </c>
      <c r="J10450" s="62">
        <v>2017.9293969194309</v>
      </c>
      <c r="K10450" s="62">
        <v>2034.7650000000001</v>
      </c>
      <c r="L10450" s="62">
        <v>96383.971807038266</v>
      </c>
      <c r="M10450" s="63">
        <v>4979.2686458543185</v>
      </c>
      <c r="N10450" s="68">
        <f>GP_need_index[[#This Row],[Normalised weighted population]]/GP_need_index[[#This Row],[Registered population]]</f>
        <v>1.4003755449107489</v>
      </c>
    </row>
    <row r="10451" spans="1:14" hidden="1" x14ac:dyDescent="0.2">
      <c r="A10451" s="46" t="s">
        <v>13249</v>
      </c>
      <c r="B10451" s="33" t="s">
        <v>3457</v>
      </c>
      <c r="C10451" s="1" t="s">
        <v>10386</v>
      </c>
      <c r="D10451" s="1" t="s">
        <v>6570</v>
      </c>
      <c r="E10451" s="1" t="s">
        <v>6601</v>
      </c>
      <c r="F10451" s="62">
        <v>3563.7859720395827</v>
      </c>
      <c r="G10451" s="62">
        <v>46.824501724420941</v>
      </c>
      <c r="H10451" s="62">
        <v>47.368601193276994</v>
      </c>
      <c r="I10451" s="62">
        <v>2034.7650000000001</v>
      </c>
      <c r="J10451" s="62">
        <v>2017.9293969194309</v>
      </c>
      <c r="K10451" s="62">
        <v>2034.7650000000001</v>
      </c>
      <c r="L10451" s="62">
        <v>96383.971807038266</v>
      </c>
      <c r="M10451" s="63">
        <v>5000.6019373124855</v>
      </c>
      <c r="N10451" s="64">
        <f>GP_need_index[[#This Row],[Normalised weighted population]]/GP_need_index[[#This Row],[Registered population]]</f>
        <v>1.4031712276061858</v>
      </c>
    </row>
    <row r="10452" spans="1:14" hidden="1" x14ac:dyDescent="0.2">
      <c r="A10452" s="46" t="s">
        <v>13250</v>
      </c>
      <c r="B10452" s="33" t="s">
        <v>3457</v>
      </c>
      <c r="C10452" s="1" t="s">
        <v>10386</v>
      </c>
      <c r="D10452" s="1" t="s">
        <v>6570</v>
      </c>
      <c r="E10452" s="1" t="s">
        <v>6601</v>
      </c>
      <c r="F10452" s="62">
        <v>3569.5235002896329</v>
      </c>
      <c r="G10452" s="62">
        <v>46.824501724420941</v>
      </c>
      <c r="H10452" s="62">
        <v>47.368601193276994</v>
      </c>
      <c r="I10452" s="62">
        <v>2034.7650000000001</v>
      </c>
      <c r="J10452" s="62">
        <v>2017.9293969194309</v>
      </c>
      <c r="K10452" s="62">
        <v>2034.7650000000001</v>
      </c>
      <c r="L10452" s="62">
        <v>96383.971807038266</v>
      </c>
      <c r="M10452" s="63">
        <v>5020.8845562055394</v>
      </c>
      <c r="N10452" s="64">
        <f>GP_need_index[[#This Row],[Normalised weighted population]]/GP_need_index[[#This Row],[Registered population]]</f>
        <v>1.4065979831196356</v>
      </c>
    </row>
    <row r="10453" spans="1:14" x14ac:dyDescent="0.2">
      <c r="A10453" s="46" t="s">
        <v>13248</v>
      </c>
      <c r="B10453" s="33" t="s">
        <v>3488</v>
      </c>
      <c r="C10453" s="1" t="s">
        <v>10387</v>
      </c>
      <c r="D10453" s="1" t="s">
        <v>6570</v>
      </c>
      <c r="E10453" s="1" t="s">
        <v>6601</v>
      </c>
      <c r="F10453" s="62">
        <v>3947.166666666667</v>
      </c>
      <c r="G10453" s="62">
        <v>48.239194892539373</v>
      </c>
      <c r="H10453" s="62">
        <v>48.820044903701429</v>
      </c>
      <c r="I10453" s="62">
        <v>1984.297</v>
      </c>
      <c r="J10453" s="62">
        <v>2017.9293969194309</v>
      </c>
      <c r="K10453" s="62">
        <v>1984.297</v>
      </c>
      <c r="L10453" s="62">
        <v>96873.46864228003</v>
      </c>
      <c r="M10453" s="63">
        <v>5004.55642138658</v>
      </c>
      <c r="N10453" s="68">
        <f>GP_need_index[[#This Row],[Normalised weighted population]]/GP_need_index[[#This Row],[Registered population]]</f>
        <v>1.267885763134716</v>
      </c>
    </row>
    <row r="10454" spans="1:14" hidden="1" x14ac:dyDescent="0.2">
      <c r="A10454" s="46" t="s">
        <v>13249</v>
      </c>
      <c r="B10454" s="33" t="s">
        <v>3488</v>
      </c>
      <c r="C10454" s="1" t="s">
        <v>10387</v>
      </c>
      <c r="D10454" s="1" t="s">
        <v>6570</v>
      </c>
      <c r="E10454" s="1" t="s">
        <v>6601</v>
      </c>
      <c r="F10454" s="62">
        <v>3949.930680102826</v>
      </c>
      <c r="G10454" s="62">
        <v>48.239194892539373</v>
      </c>
      <c r="H10454" s="62">
        <v>48.820044903701429</v>
      </c>
      <c r="I10454" s="62">
        <v>1984.297</v>
      </c>
      <c r="J10454" s="62">
        <v>2017.9293969194309</v>
      </c>
      <c r="K10454" s="62">
        <v>1984.297</v>
      </c>
      <c r="L10454" s="62">
        <v>96873.46864228003</v>
      </c>
      <c r="M10454" s="63">
        <v>5025.9980563634699</v>
      </c>
      <c r="N10454" s="64">
        <f>GP_need_index[[#This Row],[Normalised weighted population]]/GP_need_index[[#This Row],[Registered population]]</f>
        <v>1.2724269014849221</v>
      </c>
    </row>
    <row r="10455" spans="1:14" hidden="1" x14ac:dyDescent="0.2">
      <c r="A10455" s="46" t="s">
        <v>13250</v>
      </c>
      <c r="B10455" s="33" t="s">
        <v>3488</v>
      </c>
      <c r="C10455" s="1" t="s">
        <v>10387</v>
      </c>
      <c r="D10455" s="1" t="s">
        <v>6570</v>
      </c>
      <c r="E10455" s="1" t="s">
        <v>6601</v>
      </c>
      <c r="F10455" s="62">
        <v>3951.7859401811002</v>
      </c>
      <c r="G10455" s="62">
        <v>48.239194892539373</v>
      </c>
      <c r="H10455" s="62">
        <v>48.820044903701429</v>
      </c>
      <c r="I10455" s="62">
        <v>1984.297</v>
      </c>
      <c r="J10455" s="62">
        <v>2017.9293969194309</v>
      </c>
      <c r="K10455" s="62">
        <v>1984.297</v>
      </c>
      <c r="L10455" s="62">
        <v>96873.46864228003</v>
      </c>
      <c r="M10455" s="63">
        <v>5046.3836828165195</v>
      </c>
      <c r="N10455" s="64">
        <f>GP_need_index[[#This Row],[Normalised weighted population]]/GP_need_index[[#This Row],[Registered population]]</f>
        <v>1.2769881160580416</v>
      </c>
    </row>
    <row r="10456" spans="1:14" x14ac:dyDescent="0.2">
      <c r="A10456" s="46" t="s">
        <v>13248</v>
      </c>
      <c r="B10456" s="33" t="s">
        <v>3461</v>
      </c>
      <c r="C10456" s="1" t="s">
        <v>10388</v>
      </c>
      <c r="D10456" s="1" t="s">
        <v>6570</v>
      </c>
      <c r="E10456" s="1" t="s">
        <v>6601</v>
      </c>
      <c r="F10456" s="62">
        <v>7278.833333333333</v>
      </c>
      <c r="G10456" s="62">
        <v>87.778474042885549</v>
      </c>
      <c r="H10456" s="62">
        <v>85.195794745054243</v>
      </c>
      <c r="I10456" s="62">
        <v>2006.684</v>
      </c>
      <c r="J10456" s="62">
        <v>2017.9293969194309</v>
      </c>
      <c r="K10456" s="62">
        <v>2006.684</v>
      </c>
      <c r="L10456" s="62">
        <v>170961.03818218442</v>
      </c>
      <c r="M10456" s="63">
        <v>8831.9761172271174</v>
      </c>
      <c r="N10456" s="68">
        <f>GP_need_index[[#This Row],[Normalised weighted population]]/GP_need_index[[#This Row],[Registered population]]</f>
        <v>1.2133779841861725</v>
      </c>
    </row>
    <row r="10457" spans="1:14" hidden="1" x14ac:dyDescent="0.2">
      <c r="A10457" s="46" t="s">
        <v>13249</v>
      </c>
      <c r="B10457" s="33" t="s">
        <v>3461</v>
      </c>
      <c r="C10457" s="1" t="s">
        <v>10388</v>
      </c>
      <c r="D10457" s="1" t="s">
        <v>6570</v>
      </c>
      <c r="E10457" s="1" t="s">
        <v>6601</v>
      </c>
      <c r="F10457" s="62">
        <v>7286.9191884621541</v>
      </c>
      <c r="G10457" s="62">
        <v>87.778474042885549</v>
      </c>
      <c r="H10457" s="62">
        <v>85.195794745054243</v>
      </c>
      <c r="I10457" s="62">
        <v>2006.684</v>
      </c>
      <c r="J10457" s="62">
        <v>2017.9293969194309</v>
      </c>
      <c r="K10457" s="62">
        <v>2006.684</v>
      </c>
      <c r="L10457" s="62">
        <v>170961.03818218442</v>
      </c>
      <c r="M10457" s="63">
        <v>8869.8160359102058</v>
      </c>
      <c r="N10457" s="64">
        <f>GP_need_index[[#This Row],[Normalised weighted population]]/GP_need_index[[#This Row],[Registered population]]</f>
        <v>1.2172244272935473</v>
      </c>
    </row>
    <row r="10458" spans="1:14" hidden="1" x14ac:dyDescent="0.2">
      <c r="A10458" s="46" t="s">
        <v>13250</v>
      </c>
      <c r="B10458" s="33" t="s">
        <v>3461</v>
      </c>
      <c r="C10458" s="1" t="s">
        <v>10388</v>
      </c>
      <c r="D10458" s="1" t="s">
        <v>6570</v>
      </c>
      <c r="E10458" s="1" t="s">
        <v>6601</v>
      </c>
      <c r="F10458" s="62">
        <v>7289.7886643054662</v>
      </c>
      <c r="G10458" s="62">
        <v>87.778474042885549</v>
      </c>
      <c r="H10458" s="62">
        <v>85.195794745054243</v>
      </c>
      <c r="I10458" s="62">
        <v>2006.684</v>
      </c>
      <c r="J10458" s="62">
        <v>2017.9293969194309</v>
      </c>
      <c r="K10458" s="62">
        <v>2006.684</v>
      </c>
      <c r="L10458" s="62">
        <v>170961.03818218442</v>
      </c>
      <c r="M10458" s="63">
        <v>8905.7923244776885</v>
      </c>
      <c r="N10458" s="64">
        <f>GP_need_index[[#This Row],[Normalised weighted population]]/GP_need_index[[#This Row],[Registered population]]</f>
        <v>1.2216804539320876</v>
      </c>
    </row>
    <row r="10459" spans="1:14" x14ac:dyDescent="0.2">
      <c r="A10459" s="46" t="s">
        <v>13248</v>
      </c>
      <c r="B10459" s="33" t="s">
        <v>3496</v>
      </c>
      <c r="C10459" s="1" t="s">
        <v>10389</v>
      </c>
      <c r="D10459" s="1" t="s">
        <v>6570</v>
      </c>
      <c r="E10459" s="1" t="s">
        <v>6601</v>
      </c>
      <c r="F10459" s="62">
        <v>7442.5833333333339</v>
      </c>
      <c r="G10459" s="62">
        <v>101.55734446427877</v>
      </c>
      <c r="H10459" s="62">
        <v>100.28873892800898</v>
      </c>
      <c r="I10459" s="62">
        <v>2020.425</v>
      </c>
      <c r="J10459" s="62">
        <v>2017.9293969194309</v>
      </c>
      <c r="K10459" s="62">
        <v>2020.425</v>
      </c>
      <c r="L10459" s="62">
        <v>202625.87534862253</v>
      </c>
      <c r="M10459" s="63">
        <v>10467.805476849071</v>
      </c>
      <c r="N10459" s="68">
        <f>GP_need_index[[#This Row],[Normalised weighted population]]/GP_need_index[[#This Row],[Registered population]]</f>
        <v>1.4064747424414556</v>
      </c>
    </row>
    <row r="10460" spans="1:14" hidden="1" x14ac:dyDescent="0.2">
      <c r="A10460" s="46" t="s">
        <v>13249</v>
      </c>
      <c r="B10460" s="33" t="s">
        <v>3496</v>
      </c>
      <c r="C10460" s="1" t="s">
        <v>10389</v>
      </c>
      <c r="D10460" s="1" t="s">
        <v>6570</v>
      </c>
      <c r="E10460" s="1" t="s">
        <v>6601</v>
      </c>
      <c r="F10460" s="62">
        <v>7450.7061487794508</v>
      </c>
      <c r="G10460" s="62">
        <v>101.55734446427877</v>
      </c>
      <c r="H10460" s="62">
        <v>100.28873892800898</v>
      </c>
      <c r="I10460" s="62">
        <v>2020.425</v>
      </c>
      <c r="J10460" s="62">
        <v>2017.9293969194309</v>
      </c>
      <c r="K10460" s="62">
        <v>2020.425</v>
      </c>
      <c r="L10460" s="62">
        <v>202625.87534862253</v>
      </c>
      <c r="M10460" s="63">
        <v>10512.653979922097</v>
      </c>
      <c r="N10460" s="64">
        <f>GP_need_index[[#This Row],[Normalised weighted population]]/GP_need_index[[#This Row],[Registered population]]</f>
        <v>1.4109607559337505</v>
      </c>
    </row>
    <row r="10461" spans="1:14" hidden="1" x14ac:dyDescent="0.2">
      <c r="A10461" s="46" t="s">
        <v>13250</v>
      </c>
      <c r="B10461" s="33" t="s">
        <v>3496</v>
      </c>
      <c r="C10461" s="1" t="s">
        <v>10389</v>
      </c>
      <c r="D10461" s="1" t="s">
        <v>6570</v>
      </c>
      <c r="E10461" s="1" t="s">
        <v>6601</v>
      </c>
      <c r="F10461" s="62">
        <v>7457.8949135934654</v>
      </c>
      <c r="G10461" s="62">
        <v>101.55734446427877</v>
      </c>
      <c r="H10461" s="62">
        <v>100.28873892800898</v>
      </c>
      <c r="I10461" s="62">
        <v>2020.425</v>
      </c>
      <c r="J10461" s="62">
        <v>2017.9293969194309</v>
      </c>
      <c r="K10461" s="62">
        <v>2020.425</v>
      </c>
      <c r="L10461" s="62">
        <v>202625.87534862253</v>
      </c>
      <c r="M10461" s="63">
        <v>10555.293677482967</v>
      </c>
      <c r="N10461" s="64">
        <f>GP_need_index[[#This Row],[Normalised weighted population]]/GP_need_index[[#This Row],[Registered population]]</f>
        <v>1.4153181024639927</v>
      </c>
    </row>
    <row r="10462" spans="1:14" x14ac:dyDescent="0.2">
      <c r="A10462" s="46" t="s">
        <v>13248</v>
      </c>
      <c r="B10462" s="33" t="s">
        <v>3479</v>
      </c>
      <c r="C10462" s="1" t="s">
        <v>10390</v>
      </c>
      <c r="D10462" s="1" t="s">
        <v>6570</v>
      </c>
      <c r="E10462" s="1" t="s">
        <v>6601</v>
      </c>
      <c r="F10462" s="62">
        <v>7855.75</v>
      </c>
      <c r="G10462" s="62">
        <v>89.738538325802921</v>
      </c>
      <c r="H10462" s="62">
        <v>89.531865998912792</v>
      </c>
      <c r="I10462" s="62">
        <v>1917.7190000000001</v>
      </c>
      <c r="J10462" s="62">
        <v>2017.9293969194309</v>
      </c>
      <c r="K10462" s="62">
        <v>1917.7190000000001</v>
      </c>
      <c r="L10462" s="62">
        <v>171696.96053156906</v>
      </c>
      <c r="M10462" s="63">
        <v>8869.9944205961729</v>
      </c>
      <c r="N10462" s="68">
        <f>GP_need_index[[#This Row],[Normalised weighted population]]/GP_need_index[[#This Row],[Registered population]]</f>
        <v>1.129108540953591</v>
      </c>
    </row>
    <row r="10463" spans="1:14" hidden="1" x14ac:dyDescent="0.2">
      <c r="A10463" s="46" t="s">
        <v>13249</v>
      </c>
      <c r="B10463" s="33" t="s">
        <v>3479</v>
      </c>
      <c r="C10463" s="1" t="s">
        <v>10390</v>
      </c>
      <c r="D10463" s="1" t="s">
        <v>6570</v>
      </c>
      <c r="E10463" s="1" t="s">
        <v>6601</v>
      </c>
      <c r="F10463" s="62">
        <v>7874.3161622480438</v>
      </c>
      <c r="G10463" s="62">
        <v>89.738538325802921</v>
      </c>
      <c r="H10463" s="62">
        <v>89.531865998912792</v>
      </c>
      <c r="I10463" s="62">
        <v>1917.7190000000001</v>
      </c>
      <c r="J10463" s="62">
        <v>2017.9293969194309</v>
      </c>
      <c r="K10463" s="62">
        <v>1917.7190000000001</v>
      </c>
      <c r="L10463" s="62">
        <v>171696.96053156906</v>
      </c>
      <c r="M10463" s="63">
        <v>8907.9972257600275</v>
      </c>
      <c r="N10463" s="64">
        <f>GP_need_index[[#This Row],[Normalised weighted population]]/GP_need_index[[#This Row],[Registered population]]</f>
        <v>1.1312724866786246</v>
      </c>
    </row>
    <row r="10464" spans="1:14" hidden="1" x14ac:dyDescent="0.2">
      <c r="A10464" s="46" t="s">
        <v>13250</v>
      </c>
      <c r="B10464" s="33" t="s">
        <v>3479</v>
      </c>
      <c r="C10464" s="1" t="s">
        <v>10390</v>
      </c>
      <c r="D10464" s="1" t="s">
        <v>6570</v>
      </c>
      <c r="E10464" s="1" t="s">
        <v>6601</v>
      </c>
      <c r="F10464" s="62">
        <v>7891.1264715331936</v>
      </c>
      <c r="G10464" s="62">
        <v>89.738538325802921</v>
      </c>
      <c r="H10464" s="62">
        <v>89.531865998912792</v>
      </c>
      <c r="I10464" s="62">
        <v>1917.7190000000001</v>
      </c>
      <c r="J10464" s="62">
        <v>2017.9293969194309</v>
      </c>
      <c r="K10464" s="62">
        <v>1917.7190000000001</v>
      </c>
      <c r="L10464" s="62">
        <v>171696.96053156906</v>
      </c>
      <c r="M10464" s="63">
        <v>8944.1283785883152</v>
      </c>
      <c r="N10464" s="64">
        <f>GP_need_index[[#This Row],[Normalised weighted population]]/GP_need_index[[#This Row],[Registered population]]</f>
        <v>1.1334412660668625</v>
      </c>
    </row>
    <row r="10465" spans="1:14" x14ac:dyDescent="0.2">
      <c r="A10465" s="46" t="s">
        <v>13248</v>
      </c>
      <c r="B10465" s="33" t="s">
        <v>3472</v>
      </c>
      <c r="C10465" s="1" t="s">
        <v>10391</v>
      </c>
      <c r="D10465" s="1" t="s">
        <v>6570</v>
      </c>
      <c r="E10465" s="1" t="s">
        <v>6601</v>
      </c>
      <c r="F10465" s="62">
        <v>2908.666666666667</v>
      </c>
      <c r="G10465" s="62"/>
      <c r="H10465" s="62"/>
      <c r="I10465" s="62">
        <v>2277.35</v>
      </c>
      <c r="J10465" s="62">
        <v>2017.9293969194309</v>
      </c>
      <c r="K10465" s="62">
        <v>2277.35</v>
      </c>
      <c r="L10465" s="62"/>
      <c r="M10465" s="63"/>
      <c r="N10465" s="68">
        <f>GP_need_index[[#This Row],[Normalised weighted population]]/GP_need_index[[#This Row],[Registered population]]</f>
        <v>0</v>
      </c>
    </row>
    <row r="10466" spans="1:14" hidden="1" x14ac:dyDescent="0.2">
      <c r="A10466" s="46" t="s">
        <v>13249</v>
      </c>
      <c r="B10466" s="33" t="s">
        <v>3472</v>
      </c>
      <c r="C10466" s="1" t="s">
        <v>10391</v>
      </c>
      <c r="D10466" s="1" t="s">
        <v>6570</v>
      </c>
      <c r="E10466" s="1" t="s">
        <v>6601</v>
      </c>
      <c r="F10466" s="62">
        <v>2918.8933733165777</v>
      </c>
      <c r="G10466" s="62"/>
      <c r="H10466" s="62"/>
      <c r="I10466" s="62">
        <v>2277.35</v>
      </c>
      <c r="J10466" s="62">
        <v>2017.9293969194309</v>
      </c>
      <c r="K10466" s="62">
        <v>2277.35</v>
      </c>
      <c r="L10466" s="62"/>
      <c r="M10466" s="63"/>
      <c r="N10466" s="64">
        <f>GP_need_index[[#This Row],[Normalised weighted population]]/GP_need_index[[#This Row],[Registered population]]</f>
        <v>0</v>
      </c>
    </row>
    <row r="10467" spans="1:14" hidden="1" x14ac:dyDescent="0.2">
      <c r="A10467" s="46" t="s">
        <v>13250</v>
      </c>
      <c r="B10467" s="33" t="s">
        <v>3472</v>
      </c>
      <c r="C10467" s="1" t="s">
        <v>10391</v>
      </c>
      <c r="D10467" s="1" t="s">
        <v>6570</v>
      </c>
      <c r="E10467" s="1" t="s">
        <v>6601</v>
      </c>
      <c r="F10467" s="62">
        <v>2929.0369887720694</v>
      </c>
      <c r="G10467" s="62"/>
      <c r="H10467" s="62"/>
      <c r="I10467" s="62">
        <v>2277.35</v>
      </c>
      <c r="J10467" s="62">
        <v>2017.9293969194309</v>
      </c>
      <c r="K10467" s="62">
        <v>2277.35</v>
      </c>
      <c r="L10467" s="62"/>
      <c r="M10467" s="63"/>
      <c r="N10467" s="64">
        <f>GP_need_index[[#This Row],[Normalised weighted population]]/GP_need_index[[#This Row],[Registered population]]</f>
        <v>0</v>
      </c>
    </row>
    <row r="10468" spans="1:14" x14ac:dyDescent="0.2">
      <c r="A10468" s="46" t="s">
        <v>13248</v>
      </c>
      <c r="B10468" s="33" t="s">
        <v>3464</v>
      </c>
      <c r="C10468" s="1" t="s">
        <v>10392</v>
      </c>
      <c r="D10468" s="1" t="s">
        <v>6570</v>
      </c>
      <c r="E10468" s="1" t="s">
        <v>6601</v>
      </c>
      <c r="F10468" s="62">
        <v>7959.083333333333</v>
      </c>
      <c r="G10468" s="62">
        <v>96.806309011320337</v>
      </c>
      <c r="H10468" s="62">
        <v>94.544179378360255</v>
      </c>
      <c r="I10468" s="62">
        <v>2018.857</v>
      </c>
      <c r="J10468" s="62">
        <v>2017.9293969194309</v>
      </c>
      <c r="K10468" s="62">
        <v>2018.857</v>
      </c>
      <c r="L10468" s="62">
        <v>190871.17834725825</v>
      </c>
      <c r="M10468" s="63">
        <v>9860.5489680844366</v>
      </c>
      <c r="N10468" s="68">
        <f>GP_need_index[[#This Row],[Normalised weighted population]]/GP_need_index[[#This Row],[Registered population]]</f>
        <v>1.2389051044091473</v>
      </c>
    </row>
    <row r="10469" spans="1:14" hidden="1" x14ac:dyDescent="0.2">
      <c r="A10469" s="46" t="s">
        <v>13249</v>
      </c>
      <c r="B10469" s="33" t="s">
        <v>3464</v>
      </c>
      <c r="C10469" s="1" t="s">
        <v>10392</v>
      </c>
      <c r="D10469" s="1" t="s">
        <v>6570</v>
      </c>
      <c r="E10469" s="1" t="s">
        <v>6601</v>
      </c>
      <c r="F10469" s="62">
        <v>7971.6036537313221</v>
      </c>
      <c r="G10469" s="62">
        <v>96.806309011320337</v>
      </c>
      <c r="H10469" s="62">
        <v>94.544179378360255</v>
      </c>
      <c r="I10469" s="62">
        <v>2018.857</v>
      </c>
      <c r="J10469" s="62">
        <v>2017.9293969194309</v>
      </c>
      <c r="K10469" s="62">
        <v>2018.857</v>
      </c>
      <c r="L10469" s="62">
        <v>190871.17834725825</v>
      </c>
      <c r="M10469" s="63">
        <v>9902.7957276058005</v>
      </c>
      <c r="N10469" s="64">
        <f>GP_need_index[[#This Row],[Normalised weighted population]]/GP_need_index[[#This Row],[Registered population]]</f>
        <v>1.2422589177486931</v>
      </c>
    </row>
    <row r="10470" spans="1:14" hidden="1" x14ac:dyDescent="0.2">
      <c r="A10470" s="46" t="s">
        <v>13250</v>
      </c>
      <c r="B10470" s="33" t="s">
        <v>3464</v>
      </c>
      <c r="C10470" s="1" t="s">
        <v>10392</v>
      </c>
      <c r="D10470" s="1" t="s">
        <v>6570</v>
      </c>
      <c r="E10470" s="1" t="s">
        <v>6601</v>
      </c>
      <c r="F10470" s="62">
        <v>7980.6215752095104</v>
      </c>
      <c r="G10470" s="62">
        <v>96.806309011320337</v>
      </c>
      <c r="H10470" s="62">
        <v>94.544179378360255</v>
      </c>
      <c r="I10470" s="62">
        <v>2018.857</v>
      </c>
      <c r="J10470" s="62">
        <v>2017.9293969194309</v>
      </c>
      <c r="K10470" s="62">
        <v>2018.857</v>
      </c>
      <c r="L10470" s="62">
        <v>190871.17834725825</v>
      </c>
      <c r="M10470" s="63">
        <v>9942.9618184558021</v>
      </c>
      <c r="N10470" s="64">
        <f>GP_need_index[[#This Row],[Normalised weighted population]]/GP_need_index[[#This Row],[Registered population]]</f>
        <v>1.2458881460238611</v>
      </c>
    </row>
    <row r="10471" spans="1:14" x14ac:dyDescent="0.2">
      <c r="A10471" s="46" t="s">
        <v>13248</v>
      </c>
      <c r="B10471" s="33" t="s">
        <v>3486</v>
      </c>
      <c r="C10471" s="1" t="s">
        <v>10393</v>
      </c>
      <c r="D10471" s="1" t="s">
        <v>6570</v>
      </c>
      <c r="E10471" s="1" t="s">
        <v>6601</v>
      </c>
      <c r="F10471" s="62">
        <v>7530.166666666667</v>
      </c>
      <c r="G10471" s="62">
        <v>59.306602376560285</v>
      </c>
      <c r="H10471" s="62">
        <v>60.191641579516428</v>
      </c>
      <c r="I10471" s="62">
        <v>1941.7090000000001</v>
      </c>
      <c r="J10471" s="62">
        <v>2017.9293969194309</v>
      </c>
      <c r="K10471" s="62">
        <v>1941.7090000000001</v>
      </c>
      <c r="L10471" s="62">
        <v>116874.65217972126</v>
      </c>
      <c r="M10471" s="63">
        <v>6037.8326414965113</v>
      </c>
      <c r="N10471" s="68">
        <f>GP_need_index[[#This Row],[Normalised weighted population]]/GP_need_index[[#This Row],[Registered population]]</f>
        <v>0.80181925696596057</v>
      </c>
    </row>
    <row r="10472" spans="1:14" hidden="1" x14ac:dyDescent="0.2">
      <c r="A10472" s="46" t="s">
        <v>13249</v>
      </c>
      <c r="B10472" s="33" t="s">
        <v>3486</v>
      </c>
      <c r="C10472" s="1" t="s">
        <v>10393</v>
      </c>
      <c r="D10472" s="1" t="s">
        <v>6570</v>
      </c>
      <c r="E10472" s="1" t="s">
        <v>6601</v>
      </c>
      <c r="F10472" s="62">
        <v>7573.3650035008159</v>
      </c>
      <c r="G10472" s="62">
        <v>59.306602376560285</v>
      </c>
      <c r="H10472" s="62">
        <v>60.191641579516428</v>
      </c>
      <c r="I10472" s="62">
        <v>1941.7090000000001</v>
      </c>
      <c r="J10472" s="62">
        <v>2017.9293969194309</v>
      </c>
      <c r="K10472" s="62">
        <v>1941.7090000000001</v>
      </c>
      <c r="L10472" s="62">
        <v>116874.65217972126</v>
      </c>
      <c r="M10472" s="63">
        <v>6063.7012685335212</v>
      </c>
      <c r="N10472" s="64">
        <f>GP_need_index[[#This Row],[Normalised weighted population]]/GP_need_index[[#This Row],[Registered population]]</f>
        <v>0.80066143196987771</v>
      </c>
    </row>
    <row r="10473" spans="1:14" hidden="1" x14ac:dyDescent="0.2">
      <c r="A10473" s="46" t="s">
        <v>13250</v>
      </c>
      <c r="B10473" s="33" t="s">
        <v>3486</v>
      </c>
      <c r="C10473" s="1" t="s">
        <v>10393</v>
      </c>
      <c r="D10473" s="1" t="s">
        <v>6570</v>
      </c>
      <c r="E10473" s="1" t="s">
        <v>6601</v>
      </c>
      <c r="F10473" s="62">
        <v>7613.5626080372267</v>
      </c>
      <c r="G10473" s="62">
        <v>59.306602376560285</v>
      </c>
      <c r="H10473" s="62">
        <v>60.191641579516428</v>
      </c>
      <c r="I10473" s="62">
        <v>1941.7090000000001</v>
      </c>
      <c r="J10473" s="62">
        <v>2017.9293969194309</v>
      </c>
      <c r="K10473" s="62">
        <v>1941.7090000000001</v>
      </c>
      <c r="L10473" s="62">
        <v>116874.65217972126</v>
      </c>
      <c r="M10473" s="63">
        <v>6088.2958560357383</v>
      </c>
      <c r="N10473" s="64">
        <f>GP_need_index[[#This Row],[Normalised weighted population]]/GP_need_index[[#This Row],[Registered population]]</f>
        <v>0.79966451574308373</v>
      </c>
    </row>
    <row r="10474" spans="1:14" x14ac:dyDescent="0.2">
      <c r="A10474" s="46" t="s">
        <v>13248</v>
      </c>
      <c r="B10474" s="33" t="s">
        <v>3474</v>
      </c>
      <c r="C10474" s="1" t="s">
        <v>10394</v>
      </c>
      <c r="D10474" s="1" t="s">
        <v>6570</v>
      </c>
      <c r="E10474" s="1" t="s">
        <v>6601</v>
      </c>
      <c r="F10474" s="62">
        <v>20564.333333333328</v>
      </c>
      <c r="G10474" s="62">
        <v>289.09526500630011</v>
      </c>
      <c r="H10474" s="62">
        <v>296.95265111655635</v>
      </c>
      <c r="I10474" s="62">
        <v>1884.886</v>
      </c>
      <c r="J10474" s="62">
        <v>2017.9293969194309</v>
      </c>
      <c r="K10474" s="62">
        <v>1884.886</v>
      </c>
      <c r="L10474" s="62">
        <v>559721.89475248149</v>
      </c>
      <c r="M10474" s="63">
        <v>28915.655048111286</v>
      </c>
      <c r="N10474" s="68">
        <f>GP_need_index[[#This Row],[Normalised weighted population]]/GP_need_index[[#This Row],[Registered population]]</f>
        <v>1.4061070971477134</v>
      </c>
    </row>
    <row r="10475" spans="1:14" hidden="1" x14ac:dyDescent="0.2">
      <c r="A10475" s="46" t="s">
        <v>13249</v>
      </c>
      <c r="B10475" s="33" t="s">
        <v>3474</v>
      </c>
      <c r="C10475" s="1" t="s">
        <v>10394</v>
      </c>
      <c r="D10475" s="1" t="s">
        <v>6570</v>
      </c>
      <c r="E10475" s="1" t="s">
        <v>6601</v>
      </c>
      <c r="F10475" s="62">
        <v>20559.963697978295</v>
      </c>
      <c r="G10475" s="62">
        <v>289.09526500630011</v>
      </c>
      <c r="H10475" s="62">
        <v>296.95265111655635</v>
      </c>
      <c r="I10475" s="62">
        <v>1884.886</v>
      </c>
      <c r="J10475" s="62">
        <v>2017.9293969194309</v>
      </c>
      <c r="K10475" s="62">
        <v>1884.886</v>
      </c>
      <c r="L10475" s="62">
        <v>559721.89475248149</v>
      </c>
      <c r="M10475" s="63">
        <v>29039.541936069978</v>
      </c>
      <c r="N10475" s="64">
        <f>GP_need_index[[#This Row],[Normalised weighted population]]/GP_need_index[[#This Row],[Registered population]]</f>
        <v>1.4124315763711925</v>
      </c>
    </row>
    <row r="10476" spans="1:14" hidden="1" x14ac:dyDescent="0.2">
      <c r="A10476" s="46" t="s">
        <v>13250</v>
      </c>
      <c r="B10476" s="33" t="s">
        <v>3474</v>
      </c>
      <c r="C10476" s="1" t="s">
        <v>10394</v>
      </c>
      <c r="D10476" s="1" t="s">
        <v>6570</v>
      </c>
      <c r="E10476" s="1" t="s">
        <v>6601</v>
      </c>
      <c r="F10476" s="62">
        <v>20544.445885390625</v>
      </c>
      <c r="G10476" s="62">
        <v>289.09526500630011</v>
      </c>
      <c r="H10476" s="62">
        <v>296.95265111655635</v>
      </c>
      <c r="I10476" s="62">
        <v>1884.886</v>
      </c>
      <c r="J10476" s="62">
        <v>2017.9293969194309</v>
      </c>
      <c r="K10476" s="62">
        <v>1884.886</v>
      </c>
      <c r="L10476" s="62">
        <v>559721.89475248149</v>
      </c>
      <c r="M10476" s="63">
        <v>29157.32734856668</v>
      </c>
      <c r="N10476" s="64">
        <f>GP_need_index[[#This Row],[Normalised weighted population]]/GP_need_index[[#This Row],[Registered population]]</f>
        <v>1.4192316264563147</v>
      </c>
    </row>
    <row r="10477" spans="1:14" x14ac:dyDescent="0.2">
      <c r="A10477" s="46" t="s">
        <v>13248</v>
      </c>
      <c r="B10477" s="33" t="s">
        <v>3478</v>
      </c>
      <c r="C10477" s="1" t="s">
        <v>10395</v>
      </c>
      <c r="D10477" s="1" t="s">
        <v>6570</v>
      </c>
      <c r="E10477" s="1" t="s">
        <v>6601</v>
      </c>
      <c r="F10477" s="62">
        <v>2669.416666666667</v>
      </c>
      <c r="G10477" s="62">
        <v>27.445342255773959</v>
      </c>
      <c r="H10477" s="62">
        <v>28.292562762740875</v>
      </c>
      <c r="I10477" s="62">
        <v>2017.2049999999999</v>
      </c>
      <c r="J10477" s="62">
        <v>2017.9293969194309</v>
      </c>
      <c r="K10477" s="62">
        <v>2017.2049999999999</v>
      </c>
      <c r="L10477" s="62">
        <v>57071.899067814702</v>
      </c>
      <c r="M10477" s="63">
        <v>2948.377331416224</v>
      </c>
      <c r="N10477" s="68">
        <f>GP_need_index[[#This Row],[Normalised weighted population]]/GP_need_index[[#This Row],[Registered population]]</f>
        <v>1.1045024810974522</v>
      </c>
    </row>
    <row r="10478" spans="1:14" hidden="1" x14ac:dyDescent="0.2">
      <c r="A10478" s="46" t="s">
        <v>13249</v>
      </c>
      <c r="B10478" s="33" t="s">
        <v>3478</v>
      </c>
      <c r="C10478" s="1" t="s">
        <v>10395</v>
      </c>
      <c r="D10478" s="1" t="s">
        <v>6570</v>
      </c>
      <c r="E10478" s="1" t="s">
        <v>6601</v>
      </c>
      <c r="F10478" s="62">
        <v>2675.1553915968188</v>
      </c>
      <c r="G10478" s="62">
        <v>27.445342255773959</v>
      </c>
      <c r="H10478" s="62">
        <v>28.292562762740875</v>
      </c>
      <c r="I10478" s="62">
        <v>2017.2049999999999</v>
      </c>
      <c r="J10478" s="62">
        <v>2017.9293969194309</v>
      </c>
      <c r="K10478" s="62">
        <v>2017.2049999999999</v>
      </c>
      <c r="L10478" s="62">
        <v>57071.899067814702</v>
      </c>
      <c r="M10478" s="63">
        <v>2961.0094260898313</v>
      </c>
      <c r="N10478" s="64">
        <f>GP_need_index[[#This Row],[Normalised weighted population]]/GP_need_index[[#This Row],[Registered population]]</f>
        <v>1.1068551140583964</v>
      </c>
    </row>
    <row r="10479" spans="1:14" hidden="1" x14ac:dyDescent="0.2">
      <c r="A10479" s="46" t="s">
        <v>13250</v>
      </c>
      <c r="B10479" s="33" t="s">
        <v>3478</v>
      </c>
      <c r="C10479" s="1" t="s">
        <v>10395</v>
      </c>
      <c r="D10479" s="1" t="s">
        <v>6570</v>
      </c>
      <c r="E10479" s="1" t="s">
        <v>6601</v>
      </c>
      <c r="F10479" s="62">
        <v>2678.8419410108463</v>
      </c>
      <c r="G10479" s="62">
        <v>27.445342255773959</v>
      </c>
      <c r="H10479" s="62">
        <v>28.292562762740875</v>
      </c>
      <c r="I10479" s="62">
        <v>2017.2049999999999</v>
      </c>
      <c r="J10479" s="62">
        <v>2017.9293969194309</v>
      </c>
      <c r="K10479" s="62">
        <v>2017.2049999999999</v>
      </c>
      <c r="L10479" s="62">
        <v>57071.899067814702</v>
      </c>
      <c r="M10479" s="63">
        <v>2973.0193853869305</v>
      </c>
      <c r="N10479" s="64">
        <f>GP_need_index[[#This Row],[Normalised weighted population]]/GP_need_index[[#This Row],[Registered population]]</f>
        <v>1.109815155523912</v>
      </c>
    </row>
    <row r="10480" spans="1:14" x14ac:dyDescent="0.2">
      <c r="A10480" s="46" t="s">
        <v>13248</v>
      </c>
      <c r="B10480" s="33" t="s">
        <v>3495</v>
      </c>
      <c r="C10480" s="1" t="s">
        <v>10396</v>
      </c>
      <c r="D10480" s="1" t="s">
        <v>6570</v>
      </c>
      <c r="E10480" s="1" t="s">
        <v>6601</v>
      </c>
      <c r="F10480" s="62">
        <v>16978</v>
      </c>
      <c r="G10480" s="62">
        <v>261.36042878527826</v>
      </c>
      <c r="H10480" s="62">
        <v>280.5856744755917</v>
      </c>
      <c r="I10480" s="62">
        <v>1973.4659999999999</v>
      </c>
      <c r="J10480" s="62">
        <v>2017.9293969194309</v>
      </c>
      <c r="K10480" s="62">
        <v>1973.4659999999999</v>
      </c>
      <c r="L10480" s="62">
        <v>553726.28866464808</v>
      </c>
      <c r="M10480" s="63">
        <v>28605.917517624268</v>
      </c>
      <c r="N10480" s="68">
        <f>GP_need_index[[#This Row],[Normalised weighted population]]/GP_need_index[[#This Row],[Registered population]]</f>
        <v>1.6848814652859152</v>
      </c>
    </row>
    <row r="10481" spans="1:14" hidden="1" x14ac:dyDescent="0.2">
      <c r="A10481" s="46" t="s">
        <v>13249</v>
      </c>
      <c r="B10481" s="33" t="s">
        <v>3495</v>
      </c>
      <c r="C10481" s="1" t="s">
        <v>10396</v>
      </c>
      <c r="D10481" s="1" t="s">
        <v>6570</v>
      </c>
      <c r="E10481" s="1" t="s">
        <v>6601</v>
      </c>
      <c r="F10481" s="62">
        <v>16941.089914686407</v>
      </c>
      <c r="G10481" s="62">
        <v>261.36042878527826</v>
      </c>
      <c r="H10481" s="62">
        <v>280.5856744755917</v>
      </c>
      <c r="I10481" s="62">
        <v>1973.4659999999999</v>
      </c>
      <c r="J10481" s="62">
        <v>2017.9293969194309</v>
      </c>
      <c r="K10481" s="62">
        <v>1973.4659999999999</v>
      </c>
      <c r="L10481" s="62">
        <v>553726.28866464808</v>
      </c>
      <c r="M10481" s="63">
        <v>28728.4773590861</v>
      </c>
      <c r="N10481" s="64">
        <f>GP_need_index[[#This Row],[Normalised weighted population]]/GP_need_index[[#This Row],[Registered population]]</f>
        <v>1.6957868415644901</v>
      </c>
    </row>
    <row r="10482" spans="1:14" hidden="1" x14ac:dyDescent="0.2">
      <c r="A10482" s="46" t="s">
        <v>13250</v>
      </c>
      <c r="B10482" s="33" t="s">
        <v>3495</v>
      </c>
      <c r="C10482" s="1" t="s">
        <v>10396</v>
      </c>
      <c r="D10482" s="1" t="s">
        <v>6570</v>
      </c>
      <c r="E10482" s="1" t="s">
        <v>6601</v>
      </c>
      <c r="F10482" s="62">
        <v>16899.522112543564</v>
      </c>
      <c r="G10482" s="62">
        <v>261.36042878527826</v>
      </c>
      <c r="H10482" s="62">
        <v>280.5856744755917</v>
      </c>
      <c r="I10482" s="62">
        <v>1973.4659999999999</v>
      </c>
      <c r="J10482" s="62">
        <v>2017.9293969194309</v>
      </c>
      <c r="K10482" s="62">
        <v>1973.4659999999999</v>
      </c>
      <c r="L10482" s="62">
        <v>553726.28866464808</v>
      </c>
      <c r="M10482" s="63">
        <v>28845.001082621115</v>
      </c>
      <c r="N10482" s="64">
        <f>GP_need_index[[#This Row],[Normalised weighted population]]/GP_need_index[[#This Row],[Registered population]]</f>
        <v>1.7068530630940797</v>
      </c>
    </row>
    <row r="10483" spans="1:14" x14ac:dyDescent="0.2">
      <c r="A10483" s="46" t="s">
        <v>13248</v>
      </c>
      <c r="B10483" s="33" t="s">
        <v>3471</v>
      </c>
      <c r="C10483" s="1" t="s">
        <v>10397</v>
      </c>
      <c r="D10483" s="1" t="s">
        <v>6570</v>
      </c>
      <c r="E10483" s="1" t="s">
        <v>6601</v>
      </c>
      <c r="F10483" s="62">
        <v>2841.916666666667</v>
      </c>
      <c r="G10483" s="62">
        <v>26.475113094977189</v>
      </c>
      <c r="H10483" s="62">
        <v>25.368730123526372</v>
      </c>
      <c r="I10483" s="62">
        <v>2113.4650000000001</v>
      </c>
      <c r="J10483" s="62">
        <v>2017.9293969194309</v>
      </c>
      <c r="K10483" s="62">
        <v>2113.4650000000001</v>
      </c>
      <c r="L10483" s="62">
        <v>53615.923210518667</v>
      </c>
      <c r="M10483" s="63">
        <v>2769.8390132245363</v>
      </c>
      <c r="N10483" s="68">
        <f>GP_need_index[[#This Row],[Normalised weighted population]]/GP_need_index[[#This Row],[Registered population]]</f>
        <v>0.97463766116454364</v>
      </c>
    </row>
    <row r="10484" spans="1:14" hidden="1" x14ac:dyDescent="0.2">
      <c r="A10484" s="46" t="s">
        <v>13249</v>
      </c>
      <c r="B10484" s="33" t="s">
        <v>3471</v>
      </c>
      <c r="C10484" s="1" t="s">
        <v>10397</v>
      </c>
      <c r="D10484" s="1" t="s">
        <v>6570</v>
      </c>
      <c r="E10484" s="1" t="s">
        <v>6601</v>
      </c>
      <c r="F10484" s="62">
        <v>2855.3606059812059</v>
      </c>
      <c r="G10484" s="62">
        <v>26.475113094977189</v>
      </c>
      <c r="H10484" s="62">
        <v>25.368730123526372</v>
      </c>
      <c r="I10484" s="62">
        <v>2113.4650000000001</v>
      </c>
      <c r="J10484" s="62">
        <v>2017.9293969194309</v>
      </c>
      <c r="K10484" s="62">
        <v>2113.4650000000001</v>
      </c>
      <c r="L10484" s="62">
        <v>53615.923210518667</v>
      </c>
      <c r="M10484" s="63">
        <v>2781.7061742805117</v>
      </c>
      <c r="N10484" s="64">
        <f>GP_need_index[[#This Row],[Normalised weighted population]]/GP_need_index[[#This Row],[Registered population]]</f>
        <v>0.97420485820725822</v>
      </c>
    </row>
    <row r="10485" spans="1:14" hidden="1" x14ac:dyDescent="0.2">
      <c r="A10485" s="46" t="s">
        <v>13250</v>
      </c>
      <c r="B10485" s="33" t="s">
        <v>3471</v>
      </c>
      <c r="C10485" s="1" t="s">
        <v>10397</v>
      </c>
      <c r="D10485" s="1" t="s">
        <v>6570</v>
      </c>
      <c r="E10485" s="1" t="s">
        <v>6601</v>
      </c>
      <c r="F10485" s="62">
        <v>2867.3437462821485</v>
      </c>
      <c r="G10485" s="62">
        <v>26.475113094977189</v>
      </c>
      <c r="H10485" s="62">
        <v>25.368730123526372</v>
      </c>
      <c r="I10485" s="62">
        <v>2113.4650000000001</v>
      </c>
      <c r="J10485" s="62">
        <v>2017.9293969194309</v>
      </c>
      <c r="K10485" s="62">
        <v>2113.4650000000001</v>
      </c>
      <c r="L10485" s="62">
        <v>53615.923210518667</v>
      </c>
      <c r="M10485" s="63">
        <v>2792.9888732260924</v>
      </c>
      <c r="N10485" s="64">
        <f>GP_need_index[[#This Row],[Normalised weighted population]]/GP_need_index[[#This Row],[Registered population]]</f>
        <v>0.9740683783894184</v>
      </c>
    </row>
    <row r="10486" spans="1:14" x14ac:dyDescent="0.2">
      <c r="A10486" s="46" t="s">
        <v>13248</v>
      </c>
      <c r="B10486" s="33" t="s">
        <v>3466</v>
      </c>
      <c r="C10486" s="1" t="s">
        <v>10398</v>
      </c>
      <c r="D10486" s="1" t="s">
        <v>6570</v>
      </c>
      <c r="E10486" s="1" t="s">
        <v>6601</v>
      </c>
      <c r="F10486" s="62">
        <v>14854.000000000002</v>
      </c>
      <c r="G10486" s="62">
        <v>168.80495083327227</v>
      </c>
      <c r="H10486" s="62">
        <v>163.21956570649792</v>
      </c>
      <c r="I10486" s="62">
        <v>2084.1689999999999</v>
      </c>
      <c r="J10486" s="62">
        <v>2017.9293969194309</v>
      </c>
      <c r="K10486" s="62">
        <v>2084.1689999999999</v>
      </c>
      <c r="L10486" s="62">
        <v>340177.15903894603</v>
      </c>
      <c r="M10486" s="63">
        <v>17573.80848995821</v>
      </c>
      <c r="N10486" s="68">
        <f>GP_need_index[[#This Row],[Normalised weighted population]]/GP_need_index[[#This Row],[Registered population]]</f>
        <v>1.1831027662554334</v>
      </c>
    </row>
    <row r="10487" spans="1:14" hidden="1" x14ac:dyDescent="0.2">
      <c r="A10487" s="46" t="s">
        <v>13249</v>
      </c>
      <c r="B10487" s="33" t="s">
        <v>3466</v>
      </c>
      <c r="C10487" s="1" t="s">
        <v>10398</v>
      </c>
      <c r="D10487" s="1" t="s">
        <v>6570</v>
      </c>
      <c r="E10487" s="1" t="s">
        <v>6601</v>
      </c>
      <c r="F10487" s="62">
        <v>14883.532201804279</v>
      </c>
      <c r="G10487" s="62">
        <v>168.80495083327227</v>
      </c>
      <c r="H10487" s="62">
        <v>163.21956570649792</v>
      </c>
      <c r="I10487" s="62">
        <v>2084.1689999999999</v>
      </c>
      <c r="J10487" s="62">
        <v>2017.9293969194309</v>
      </c>
      <c r="K10487" s="62">
        <v>2084.1689999999999</v>
      </c>
      <c r="L10487" s="62">
        <v>340177.15903894603</v>
      </c>
      <c r="M10487" s="63">
        <v>17649.102113422057</v>
      </c>
      <c r="N10487" s="64">
        <f>GP_need_index[[#This Row],[Normalised weighted population]]/GP_need_index[[#This Row],[Registered population]]</f>
        <v>1.1858140845949536</v>
      </c>
    </row>
    <row r="10488" spans="1:14" hidden="1" x14ac:dyDescent="0.2">
      <c r="A10488" s="46" t="s">
        <v>13250</v>
      </c>
      <c r="B10488" s="33" t="s">
        <v>3466</v>
      </c>
      <c r="C10488" s="1" t="s">
        <v>10398</v>
      </c>
      <c r="D10488" s="1" t="s">
        <v>6570</v>
      </c>
      <c r="E10488" s="1" t="s">
        <v>6601</v>
      </c>
      <c r="F10488" s="62">
        <v>14906.195440536139</v>
      </c>
      <c r="G10488" s="62">
        <v>168.80495083327227</v>
      </c>
      <c r="H10488" s="62">
        <v>163.21956570649792</v>
      </c>
      <c r="I10488" s="62">
        <v>2084.1689999999999</v>
      </c>
      <c r="J10488" s="62">
        <v>2017.9293969194309</v>
      </c>
      <c r="K10488" s="62">
        <v>2084.1689999999999</v>
      </c>
      <c r="L10488" s="62">
        <v>340177.15903894603</v>
      </c>
      <c r="M10488" s="63">
        <v>17720.6874978335</v>
      </c>
      <c r="N10488" s="64">
        <f>GP_need_index[[#This Row],[Normalised weighted population]]/GP_need_index[[#This Row],[Registered population]]</f>
        <v>1.1888135754374713</v>
      </c>
    </row>
    <row r="10489" spans="1:14" x14ac:dyDescent="0.2">
      <c r="A10489" s="46" t="s">
        <v>13248</v>
      </c>
      <c r="B10489" s="33" t="s">
        <v>3477</v>
      </c>
      <c r="C10489" s="1" t="s">
        <v>10399</v>
      </c>
      <c r="D10489" s="1" t="s">
        <v>6570</v>
      </c>
      <c r="E10489" s="1" t="s">
        <v>6601</v>
      </c>
      <c r="F10489" s="62">
        <v>7829.1666666666661</v>
      </c>
      <c r="G10489" s="62">
        <v>135.80845814361635</v>
      </c>
      <c r="H10489" s="62">
        <v>138.26763279007619</v>
      </c>
      <c r="I10489" s="62">
        <v>2098.0369999999998</v>
      </c>
      <c r="J10489" s="62">
        <v>2017.9293969194309</v>
      </c>
      <c r="K10489" s="62">
        <v>2098.0369999999998</v>
      </c>
      <c r="L10489" s="62">
        <v>290090.60949599306</v>
      </c>
      <c r="M10489" s="63">
        <v>14986.299581137304</v>
      </c>
      <c r="N10489" s="68">
        <f>GP_need_index[[#This Row],[Normalised weighted population]]/GP_need_index[[#This Row],[Registered population]]</f>
        <v>1.9141627990808692</v>
      </c>
    </row>
    <row r="10490" spans="1:14" hidden="1" x14ac:dyDescent="0.2">
      <c r="A10490" s="46" t="s">
        <v>13249</v>
      </c>
      <c r="B10490" s="33" t="s">
        <v>3477</v>
      </c>
      <c r="C10490" s="1" t="s">
        <v>10399</v>
      </c>
      <c r="D10490" s="1" t="s">
        <v>6570</v>
      </c>
      <c r="E10490" s="1" t="s">
        <v>6601</v>
      </c>
      <c r="F10490" s="62">
        <v>7827.6370721961393</v>
      </c>
      <c r="G10490" s="62">
        <v>135.80845814361635</v>
      </c>
      <c r="H10490" s="62">
        <v>138.26763279007619</v>
      </c>
      <c r="I10490" s="62">
        <v>2098.0369999999998</v>
      </c>
      <c r="J10490" s="62">
        <v>2017.9293969194309</v>
      </c>
      <c r="K10490" s="62">
        <v>2098.0369999999998</v>
      </c>
      <c r="L10490" s="62">
        <v>290090.60949599306</v>
      </c>
      <c r="M10490" s="63">
        <v>15050.507222777607</v>
      </c>
      <c r="N10490" s="64">
        <f>GP_need_index[[#This Row],[Normalised weighted population]]/GP_need_index[[#This Row],[Registered population]]</f>
        <v>1.922739529689897</v>
      </c>
    </row>
    <row r="10491" spans="1:14" hidden="1" x14ac:dyDescent="0.2">
      <c r="A10491" s="46" t="s">
        <v>13250</v>
      </c>
      <c r="B10491" s="33" t="s">
        <v>3477</v>
      </c>
      <c r="C10491" s="1" t="s">
        <v>10399</v>
      </c>
      <c r="D10491" s="1" t="s">
        <v>6570</v>
      </c>
      <c r="E10491" s="1" t="s">
        <v>6601</v>
      </c>
      <c r="F10491" s="62">
        <v>7825.4920512537901</v>
      </c>
      <c r="G10491" s="62">
        <v>135.80845814361635</v>
      </c>
      <c r="H10491" s="62">
        <v>138.26763279007619</v>
      </c>
      <c r="I10491" s="62">
        <v>2098.0369999999998</v>
      </c>
      <c r="J10491" s="62">
        <v>2017.9293969194309</v>
      </c>
      <c r="K10491" s="62">
        <v>2098.0369999999998</v>
      </c>
      <c r="L10491" s="62">
        <v>290090.60949599306</v>
      </c>
      <c r="M10491" s="63">
        <v>15111.552614107197</v>
      </c>
      <c r="N10491" s="64">
        <f>GP_need_index[[#This Row],[Normalised weighted population]]/GP_need_index[[#This Row],[Registered population]]</f>
        <v>1.931067403191093</v>
      </c>
    </row>
    <row r="10492" spans="1:14" x14ac:dyDescent="0.2">
      <c r="A10492" s="46" t="s">
        <v>13248</v>
      </c>
      <c r="B10492" s="33" t="s">
        <v>3480</v>
      </c>
      <c r="C10492" s="1" t="s">
        <v>10400</v>
      </c>
      <c r="D10492" s="1" t="s">
        <v>6570</v>
      </c>
      <c r="E10492" s="1" t="s">
        <v>6601</v>
      </c>
      <c r="F10492" s="62">
        <v>4613.9999999999991</v>
      </c>
      <c r="G10492" s="62">
        <v>60.317294987695867</v>
      </c>
      <c r="H10492" s="62">
        <v>63.535545204647086</v>
      </c>
      <c r="I10492" s="62">
        <v>1953.45</v>
      </c>
      <c r="J10492" s="62">
        <v>2017.9293969194309</v>
      </c>
      <c r="K10492" s="62">
        <v>1953.45</v>
      </c>
      <c r="L10492" s="62">
        <v>124113.51078001785</v>
      </c>
      <c r="M10492" s="63">
        <v>6411.7975340451458</v>
      </c>
      <c r="N10492" s="68">
        <f>GP_need_index[[#This Row],[Normalised weighted population]]/GP_need_index[[#This Row],[Registered population]]</f>
        <v>1.3896396909504003</v>
      </c>
    </row>
    <row r="10493" spans="1:14" hidden="1" x14ac:dyDescent="0.2">
      <c r="A10493" s="46" t="s">
        <v>13249</v>
      </c>
      <c r="B10493" s="33" t="s">
        <v>3480</v>
      </c>
      <c r="C10493" s="1" t="s">
        <v>10400</v>
      </c>
      <c r="D10493" s="1" t="s">
        <v>6570</v>
      </c>
      <c r="E10493" s="1" t="s">
        <v>6601</v>
      </c>
      <c r="F10493" s="62">
        <v>4619.4178902365675</v>
      </c>
      <c r="G10493" s="62">
        <v>60.317294987695867</v>
      </c>
      <c r="H10493" s="62">
        <v>63.535545204647086</v>
      </c>
      <c r="I10493" s="62">
        <v>1953.45</v>
      </c>
      <c r="J10493" s="62">
        <v>2017.9293969194309</v>
      </c>
      <c r="K10493" s="62">
        <v>1953.45</v>
      </c>
      <c r="L10493" s="62">
        <v>124113.51078001785</v>
      </c>
      <c r="M10493" s="63">
        <v>6439.2683847449625</v>
      </c>
      <c r="N10493" s="64">
        <f>GP_need_index[[#This Row],[Normalised weighted population]]/GP_need_index[[#This Row],[Registered population]]</f>
        <v>1.3939566711110429</v>
      </c>
    </row>
    <row r="10494" spans="1:14" hidden="1" x14ac:dyDescent="0.2">
      <c r="A10494" s="46" t="s">
        <v>13250</v>
      </c>
      <c r="B10494" s="33" t="s">
        <v>3480</v>
      </c>
      <c r="C10494" s="1" t="s">
        <v>10400</v>
      </c>
      <c r="D10494" s="1" t="s">
        <v>6570</v>
      </c>
      <c r="E10494" s="1" t="s">
        <v>6601</v>
      </c>
      <c r="F10494" s="62">
        <v>4622.0183134510444</v>
      </c>
      <c r="G10494" s="62">
        <v>60.317294987695867</v>
      </c>
      <c r="H10494" s="62">
        <v>63.535545204647086</v>
      </c>
      <c r="I10494" s="62">
        <v>1953.45</v>
      </c>
      <c r="J10494" s="62">
        <v>2017.9293969194309</v>
      </c>
      <c r="K10494" s="62">
        <v>1953.45</v>
      </c>
      <c r="L10494" s="62">
        <v>124113.51078001785</v>
      </c>
      <c r="M10494" s="63">
        <v>6465.3862857967033</v>
      </c>
      <c r="N10494" s="64">
        <f>GP_need_index[[#This Row],[Normalised weighted population]]/GP_need_index[[#This Row],[Registered population]]</f>
        <v>1.3988231649755845</v>
      </c>
    </row>
    <row r="10495" spans="1:14" x14ac:dyDescent="0.2">
      <c r="A10495" s="46" t="s">
        <v>13248</v>
      </c>
      <c r="B10495" s="33" t="s">
        <v>3470</v>
      </c>
      <c r="C10495" s="1" t="s">
        <v>10401</v>
      </c>
      <c r="D10495" s="1" t="s">
        <v>6570</v>
      </c>
      <c r="E10495" s="1" t="s">
        <v>6601</v>
      </c>
      <c r="F10495" s="62">
        <v>4733.5833333333339</v>
      </c>
      <c r="G10495" s="62">
        <v>72.975431689545445</v>
      </c>
      <c r="H10495" s="62">
        <v>76.481694508130346</v>
      </c>
      <c r="I10495" s="62">
        <v>2176.1909999999998</v>
      </c>
      <c r="J10495" s="62">
        <v>2017.9293969194309</v>
      </c>
      <c r="K10495" s="62">
        <v>2176.1909999999998</v>
      </c>
      <c r="L10495" s="62">
        <v>166438.77525334267</v>
      </c>
      <c r="M10495" s="63">
        <v>8598.3526050629644</v>
      </c>
      <c r="N10495" s="68">
        <f>GP_need_index[[#This Row],[Normalised weighted population]]/GP_need_index[[#This Row],[Registered population]]</f>
        <v>1.8164574276139562</v>
      </c>
    </row>
    <row r="10496" spans="1:14" hidden="1" x14ac:dyDescent="0.2">
      <c r="A10496" s="46" t="s">
        <v>13249</v>
      </c>
      <c r="B10496" s="33" t="s">
        <v>3470</v>
      </c>
      <c r="C10496" s="1" t="s">
        <v>10401</v>
      </c>
      <c r="D10496" s="1" t="s">
        <v>6570</v>
      </c>
      <c r="E10496" s="1" t="s">
        <v>6601</v>
      </c>
      <c r="F10496" s="62">
        <v>4727.7852029588303</v>
      </c>
      <c r="G10496" s="62">
        <v>72.975431689545445</v>
      </c>
      <c r="H10496" s="62">
        <v>76.481694508130346</v>
      </c>
      <c r="I10496" s="62">
        <v>2176.1909999999998</v>
      </c>
      <c r="J10496" s="62">
        <v>2017.9293969194309</v>
      </c>
      <c r="K10496" s="62">
        <v>2176.1909999999998</v>
      </c>
      <c r="L10496" s="62">
        <v>166438.77525334267</v>
      </c>
      <c r="M10496" s="63">
        <v>8635.1915818746747</v>
      </c>
      <c r="N10496" s="64">
        <f>GP_need_index[[#This Row],[Normalised weighted population]]/GP_need_index[[#This Row],[Registered population]]</f>
        <v>1.8264771370049635</v>
      </c>
    </row>
    <row r="10497" spans="1:14" hidden="1" x14ac:dyDescent="0.2">
      <c r="A10497" s="46" t="s">
        <v>13250</v>
      </c>
      <c r="B10497" s="33" t="s">
        <v>3470</v>
      </c>
      <c r="C10497" s="1" t="s">
        <v>10401</v>
      </c>
      <c r="D10497" s="1" t="s">
        <v>6570</v>
      </c>
      <c r="E10497" s="1" t="s">
        <v>6601</v>
      </c>
      <c r="F10497" s="62">
        <v>4720.539264215653</v>
      </c>
      <c r="G10497" s="62">
        <v>72.975431689545445</v>
      </c>
      <c r="H10497" s="62">
        <v>76.481694508130346</v>
      </c>
      <c r="I10497" s="62">
        <v>2176.1909999999998</v>
      </c>
      <c r="J10497" s="62">
        <v>2017.9293969194309</v>
      </c>
      <c r="K10497" s="62">
        <v>2176.1909999999998</v>
      </c>
      <c r="L10497" s="62">
        <v>166438.77525334267</v>
      </c>
      <c r="M10497" s="63">
        <v>8670.2162253314564</v>
      </c>
      <c r="N10497" s="64">
        <f>GP_need_index[[#This Row],[Normalised weighted population]]/GP_need_index[[#This Row],[Registered population]]</f>
        <v>1.8367003725732312</v>
      </c>
    </row>
    <row r="10498" spans="1:14" x14ac:dyDescent="0.2">
      <c r="A10498" s="46" t="s">
        <v>13248</v>
      </c>
      <c r="B10498" s="33" t="s">
        <v>3463</v>
      </c>
      <c r="C10498" s="1" t="s">
        <v>10402</v>
      </c>
      <c r="D10498" s="1" t="s">
        <v>6570</v>
      </c>
      <c r="E10498" s="1" t="s">
        <v>6601</v>
      </c>
      <c r="F10498" s="62">
        <v>8008.0833333333339</v>
      </c>
      <c r="G10498" s="62">
        <v>88.26387824166099</v>
      </c>
      <c r="H10498" s="62">
        <v>87.173815277209599</v>
      </c>
      <c r="I10498" s="62">
        <v>2132.15</v>
      </c>
      <c r="J10498" s="62">
        <v>2017.9293969194309</v>
      </c>
      <c r="K10498" s="62">
        <v>2132.15</v>
      </c>
      <c r="L10498" s="62">
        <v>185867.65024330246</v>
      </c>
      <c r="M10498" s="63">
        <v>9602.0629341559343</v>
      </c>
      <c r="N10498" s="68">
        <f>GP_need_index[[#This Row],[Normalised weighted population]]/GP_need_index[[#This Row],[Registered population]]</f>
        <v>1.1990463303731771</v>
      </c>
    </row>
    <row r="10499" spans="1:14" hidden="1" x14ac:dyDescent="0.2">
      <c r="A10499" s="46" t="s">
        <v>13249</v>
      </c>
      <c r="B10499" s="33" t="s">
        <v>3463</v>
      </c>
      <c r="C10499" s="1" t="s">
        <v>10402</v>
      </c>
      <c r="D10499" s="1" t="s">
        <v>6570</v>
      </c>
      <c r="E10499" s="1" t="s">
        <v>6601</v>
      </c>
      <c r="F10499" s="62">
        <v>8016.3704608399457</v>
      </c>
      <c r="G10499" s="62">
        <v>88.26387824166099</v>
      </c>
      <c r="H10499" s="62">
        <v>87.173815277209599</v>
      </c>
      <c r="I10499" s="62">
        <v>2132.15</v>
      </c>
      <c r="J10499" s="62">
        <v>2017.9293969194309</v>
      </c>
      <c r="K10499" s="62">
        <v>2132.15</v>
      </c>
      <c r="L10499" s="62">
        <v>185867.65024330246</v>
      </c>
      <c r="M10499" s="63">
        <v>9643.202230254079</v>
      </c>
      <c r="N10499" s="64">
        <f>GP_need_index[[#This Row],[Normalised weighted population]]/GP_need_index[[#This Row],[Registered population]]</f>
        <v>1.2029386961794273</v>
      </c>
    </row>
    <row r="10500" spans="1:14" hidden="1" x14ac:dyDescent="0.2">
      <c r="A10500" s="46" t="s">
        <v>13250</v>
      </c>
      <c r="B10500" s="33" t="s">
        <v>3463</v>
      </c>
      <c r="C10500" s="1" t="s">
        <v>10402</v>
      </c>
      <c r="D10500" s="1" t="s">
        <v>6570</v>
      </c>
      <c r="E10500" s="1" t="s">
        <v>6601</v>
      </c>
      <c r="F10500" s="62">
        <v>8021.5697973960723</v>
      </c>
      <c r="G10500" s="62">
        <v>88.26387824166099</v>
      </c>
      <c r="H10500" s="62">
        <v>87.173815277209599</v>
      </c>
      <c r="I10500" s="62">
        <v>2132.15</v>
      </c>
      <c r="J10500" s="62">
        <v>2017.9293969194309</v>
      </c>
      <c r="K10500" s="62">
        <v>2132.15</v>
      </c>
      <c r="L10500" s="62">
        <v>185867.65024330246</v>
      </c>
      <c r="M10500" s="63">
        <v>9682.3154006677214</v>
      </c>
      <c r="N10500" s="64">
        <f>GP_need_index[[#This Row],[Normalised weighted population]]/GP_need_index[[#This Row],[Registered population]]</f>
        <v>1.2070349875669912</v>
      </c>
    </row>
    <row r="10501" spans="1:14" x14ac:dyDescent="0.2">
      <c r="A10501" s="46" t="s">
        <v>13248</v>
      </c>
      <c r="B10501" s="33" t="s">
        <v>3500</v>
      </c>
      <c r="C10501" s="1" t="s">
        <v>10403</v>
      </c>
      <c r="D10501" s="1" t="s">
        <v>6570</v>
      </c>
      <c r="E10501" s="1" t="s">
        <v>6601</v>
      </c>
      <c r="F10501" s="62">
        <v>2298.833333333333</v>
      </c>
      <c r="G10501" s="62"/>
      <c r="H10501" s="62"/>
      <c r="I10501" s="62">
        <v>2296.6610000000001</v>
      </c>
      <c r="J10501" s="62">
        <v>2017.9293969194309</v>
      </c>
      <c r="K10501" s="62">
        <v>2296.6610000000001</v>
      </c>
      <c r="L10501" s="62"/>
      <c r="M10501" s="63"/>
      <c r="N10501" s="68">
        <f>GP_need_index[[#This Row],[Normalised weighted population]]/GP_need_index[[#This Row],[Registered population]]</f>
        <v>0</v>
      </c>
    </row>
    <row r="10502" spans="1:14" hidden="1" x14ac:dyDescent="0.2">
      <c r="A10502" s="46" t="s">
        <v>13249</v>
      </c>
      <c r="B10502" s="33" t="s">
        <v>3500</v>
      </c>
      <c r="C10502" s="1" t="s">
        <v>10403</v>
      </c>
      <c r="D10502" s="1" t="s">
        <v>6570</v>
      </c>
      <c r="E10502" s="1" t="s">
        <v>6601</v>
      </c>
      <c r="F10502" s="62">
        <v>2304.2719842503466</v>
      </c>
      <c r="G10502" s="62"/>
      <c r="H10502" s="62"/>
      <c r="I10502" s="62">
        <v>2296.6610000000001</v>
      </c>
      <c r="J10502" s="62">
        <v>2017.9293969194309</v>
      </c>
      <c r="K10502" s="62">
        <v>2296.6610000000001</v>
      </c>
      <c r="L10502" s="62"/>
      <c r="M10502" s="63"/>
      <c r="N10502" s="64">
        <f>GP_need_index[[#This Row],[Normalised weighted population]]/GP_need_index[[#This Row],[Registered population]]</f>
        <v>0</v>
      </c>
    </row>
    <row r="10503" spans="1:14" hidden="1" x14ac:dyDescent="0.2">
      <c r="A10503" s="46" t="s">
        <v>13250</v>
      </c>
      <c r="B10503" s="33" t="s">
        <v>3500</v>
      </c>
      <c r="C10503" s="1" t="s">
        <v>10403</v>
      </c>
      <c r="D10503" s="1" t="s">
        <v>6570</v>
      </c>
      <c r="E10503" s="1" t="s">
        <v>6601</v>
      </c>
      <c r="F10503" s="62">
        <v>2308.8240140392527</v>
      </c>
      <c r="G10503" s="62"/>
      <c r="H10503" s="62"/>
      <c r="I10503" s="62">
        <v>2296.6610000000001</v>
      </c>
      <c r="J10503" s="62">
        <v>2017.9293969194309</v>
      </c>
      <c r="K10503" s="62">
        <v>2296.6610000000001</v>
      </c>
      <c r="L10503" s="62"/>
      <c r="M10503" s="63"/>
      <c r="N10503" s="64">
        <f>GP_need_index[[#This Row],[Normalised weighted population]]/GP_need_index[[#This Row],[Registered population]]</f>
        <v>0</v>
      </c>
    </row>
    <row r="10504" spans="1:14" x14ac:dyDescent="0.2">
      <c r="A10504" s="46" t="s">
        <v>13248</v>
      </c>
      <c r="B10504" s="33" t="s">
        <v>3487</v>
      </c>
      <c r="C10504" s="1" t="s">
        <v>10404</v>
      </c>
      <c r="D10504" s="1" t="s">
        <v>6570</v>
      </c>
      <c r="E10504" s="1" t="s">
        <v>6601</v>
      </c>
      <c r="F10504" s="62">
        <v>6733.8333333333339</v>
      </c>
      <c r="G10504" s="62">
        <v>92.294944646455789</v>
      </c>
      <c r="H10504" s="62">
        <v>92.220274717220747</v>
      </c>
      <c r="I10504" s="62">
        <v>2032.8610000000001</v>
      </c>
      <c r="J10504" s="62">
        <v>2017.9293969194309</v>
      </c>
      <c r="K10504" s="62">
        <v>2032.8610000000001</v>
      </c>
      <c r="L10504" s="62">
        <v>187470.9998819241</v>
      </c>
      <c r="M10504" s="63">
        <v>9684.8931852262431</v>
      </c>
      <c r="N10504" s="68">
        <f>GP_need_index[[#This Row],[Normalised weighted population]]/GP_need_index[[#This Row],[Registered population]]</f>
        <v>1.4382436727806711</v>
      </c>
    </row>
    <row r="10505" spans="1:14" hidden="1" x14ac:dyDescent="0.2">
      <c r="A10505" s="46" t="s">
        <v>13249</v>
      </c>
      <c r="B10505" s="33" t="s">
        <v>3487</v>
      </c>
      <c r="C10505" s="1" t="s">
        <v>10404</v>
      </c>
      <c r="D10505" s="1" t="s">
        <v>6570</v>
      </c>
      <c r="E10505" s="1" t="s">
        <v>6601</v>
      </c>
      <c r="F10505" s="62">
        <v>6743.0391171031542</v>
      </c>
      <c r="G10505" s="62">
        <v>92.294944646455789</v>
      </c>
      <c r="H10505" s="62">
        <v>92.220274717220747</v>
      </c>
      <c r="I10505" s="62">
        <v>2032.8610000000001</v>
      </c>
      <c r="J10505" s="62">
        <v>2017.9293969194309</v>
      </c>
      <c r="K10505" s="62">
        <v>2032.8610000000001</v>
      </c>
      <c r="L10505" s="62">
        <v>187470.9998819241</v>
      </c>
      <c r="M10505" s="63">
        <v>9726.3873611297004</v>
      </c>
      <c r="N10505" s="64">
        <f>GP_need_index[[#This Row],[Normalised weighted population]]/GP_need_index[[#This Row],[Registered population]]</f>
        <v>1.4424337738838757</v>
      </c>
    </row>
    <row r="10506" spans="1:14" hidden="1" x14ac:dyDescent="0.2">
      <c r="A10506" s="46" t="s">
        <v>13250</v>
      </c>
      <c r="B10506" s="33" t="s">
        <v>3487</v>
      </c>
      <c r="C10506" s="1" t="s">
        <v>10404</v>
      </c>
      <c r="D10506" s="1" t="s">
        <v>6570</v>
      </c>
      <c r="E10506" s="1" t="s">
        <v>6601</v>
      </c>
      <c r="F10506" s="62">
        <v>6749.3727016711837</v>
      </c>
      <c r="G10506" s="62">
        <v>92.294944646455789</v>
      </c>
      <c r="H10506" s="62">
        <v>92.220274717220747</v>
      </c>
      <c r="I10506" s="62">
        <v>2032.8610000000001</v>
      </c>
      <c r="J10506" s="62">
        <v>2017.9293969194309</v>
      </c>
      <c r="K10506" s="62">
        <v>2032.8610000000001</v>
      </c>
      <c r="L10506" s="62">
        <v>187470.9998819241</v>
      </c>
      <c r="M10506" s="63">
        <v>9765.8379333858138</v>
      </c>
      <c r="N10506" s="64">
        <f>GP_need_index[[#This Row],[Normalised weighted population]]/GP_need_index[[#This Row],[Registered population]]</f>
        <v>1.4469252721764403</v>
      </c>
    </row>
    <row r="10507" spans="1:14" x14ac:dyDescent="0.2">
      <c r="A10507" s="46" t="s">
        <v>13248</v>
      </c>
      <c r="B10507" s="33" t="s">
        <v>3481</v>
      </c>
      <c r="C10507" s="1" t="s">
        <v>10405</v>
      </c>
      <c r="D10507" s="1" t="s">
        <v>6570</v>
      </c>
      <c r="E10507" s="1" t="s">
        <v>6601</v>
      </c>
      <c r="F10507" s="62">
        <v>9205.25</v>
      </c>
      <c r="G10507" s="62">
        <v>116.30740088459524</v>
      </c>
      <c r="H10507" s="62">
        <v>111.40740412234001</v>
      </c>
      <c r="I10507" s="62">
        <v>2027.675</v>
      </c>
      <c r="J10507" s="62">
        <v>2017.9293969194309</v>
      </c>
      <c r="K10507" s="62">
        <v>2027.675</v>
      </c>
      <c r="L10507" s="62">
        <v>225898.00815376578</v>
      </c>
      <c r="M10507" s="63">
        <v>11670.061402043739</v>
      </c>
      <c r="N10507" s="68">
        <f>GP_need_index[[#This Row],[Normalised weighted population]]/GP_need_index[[#This Row],[Registered population]]</f>
        <v>1.2677614841578164</v>
      </c>
    </row>
    <row r="10508" spans="1:14" hidden="1" x14ac:dyDescent="0.2">
      <c r="A10508" s="46" t="s">
        <v>13249</v>
      </c>
      <c r="B10508" s="33" t="s">
        <v>3481</v>
      </c>
      <c r="C10508" s="1" t="s">
        <v>10405</v>
      </c>
      <c r="D10508" s="1" t="s">
        <v>6570</v>
      </c>
      <c r="E10508" s="1" t="s">
        <v>6601</v>
      </c>
      <c r="F10508" s="62">
        <v>9199.348212670664</v>
      </c>
      <c r="G10508" s="62">
        <v>116.30740088459524</v>
      </c>
      <c r="H10508" s="62">
        <v>111.40740412234001</v>
      </c>
      <c r="I10508" s="62">
        <v>2027.675</v>
      </c>
      <c r="J10508" s="62">
        <v>2017.9293969194309</v>
      </c>
      <c r="K10508" s="62">
        <v>2027.675</v>
      </c>
      <c r="L10508" s="62">
        <v>225898.00815376578</v>
      </c>
      <c r="M10508" s="63">
        <v>11720.060877655842</v>
      </c>
      <c r="N10508" s="64">
        <f>GP_need_index[[#This Row],[Normalised weighted population]]/GP_need_index[[#This Row],[Registered population]]</f>
        <v>1.2740099196933639</v>
      </c>
    </row>
    <row r="10509" spans="1:14" hidden="1" x14ac:dyDescent="0.2">
      <c r="A10509" s="46" t="s">
        <v>13250</v>
      </c>
      <c r="B10509" s="33" t="s">
        <v>3481</v>
      </c>
      <c r="C10509" s="1" t="s">
        <v>10405</v>
      </c>
      <c r="D10509" s="1" t="s">
        <v>6570</v>
      </c>
      <c r="E10509" s="1" t="s">
        <v>6601</v>
      </c>
      <c r="F10509" s="62">
        <v>9188.419450377718</v>
      </c>
      <c r="G10509" s="62">
        <v>116.30740088459524</v>
      </c>
      <c r="H10509" s="62">
        <v>111.40740412234001</v>
      </c>
      <c r="I10509" s="62">
        <v>2027.675</v>
      </c>
      <c r="J10509" s="62">
        <v>2017.9293969194309</v>
      </c>
      <c r="K10509" s="62">
        <v>2027.675</v>
      </c>
      <c r="L10509" s="62">
        <v>225898.00815376578</v>
      </c>
      <c r="M10509" s="63">
        <v>11767.597860436086</v>
      </c>
      <c r="N10509" s="64">
        <f>GP_need_index[[#This Row],[Normalised weighted population]]/GP_need_index[[#This Row],[Registered population]]</f>
        <v>1.2806988104958947</v>
      </c>
    </row>
    <row r="10510" spans="1:14" x14ac:dyDescent="0.2">
      <c r="A10510" s="46" t="s">
        <v>13248</v>
      </c>
      <c r="B10510" s="33" t="s">
        <v>4104</v>
      </c>
      <c r="C10510" s="1" t="s">
        <v>10406</v>
      </c>
      <c r="D10510" s="1" t="s">
        <v>6570</v>
      </c>
      <c r="E10510" s="1" t="s">
        <v>6579</v>
      </c>
      <c r="F10510" s="62">
        <v>12909.25</v>
      </c>
      <c r="G10510" s="62">
        <v>121.53848232197205</v>
      </c>
      <c r="H10510" s="62">
        <v>119.67175919505114</v>
      </c>
      <c r="I10510" s="62">
        <v>1959.6420000000001</v>
      </c>
      <c r="J10510" s="62">
        <v>1854.0784450651765</v>
      </c>
      <c r="K10510" s="62">
        <v>1959.6420000000001</v>
      </c>
      <c r="L10510" s="62">
        <v>234513.80553250841</v>
      </c>
      <c r="M10510" s="63">
        <v>12115.15998993856</v>
      </c>
      <c r="N10510" s="68">
        <f>GP_need_index[[#This Row],[Normalised weighted population]]/GP_need_index[[#This Row],[Registered population]]</f>
        <v>0.93848674322199666</v>
      </c>
    </row>
    <row r="10511" spans="1:14" hidden="1" x14ac:dyDescent="0.2">
      <c r="A10511" s="46" t="s">
        <v>13249</v>
      </c>
      <c r="B10511" s="33" t="s">
        <v>4104</v>
      </c>
      <c r="C10511" s="1" t="s">
        <v>10406</v>
      </c>
      <c r="D10511" s="1" t="s">
        <v>6570</v>
      </c>
      <c r="E10511" s="1" t="s">
        <v>6579</v>
      </c>
      <c r="F10511" s="62">
        <v>12963.46482653774</v>
      </c>
      <c r="G10511" s="62">
        <v>121.53848232197205</v>
      </c>
      <c r="H10511" s="62">
        <v>119.67175919505114</v>
      </c>
      <c r="I10511" s="62">
        <v>1959.6420000000001</v>
      </c>
      <c r="J10511" s="62">
        <v>1854.0784450651765</v>
      </c>
      <c r="K10511" s="62">
        <v>1959.6420000000001</v>
      </c>
      <c r="L10511" s="62">
        <v>234513.80553250841</v>
      </c>
      <c r="M10511" s="63">
        <v>12167.066456030296</v>
      </c>
      <c r="N10511" s="64">
        <f>GP_need_index[[#This Row],[Normalised weighted population]]/GP_need_index[[#This Row],[Registered population]]</f>
        <v>0.93856593270673105</v>
      </c>
    </row>
    <row r="10512" spans="1:14" hidden="1" x14ac:dyDescent="0.2">
      <c r="A10512" s="46" t="s">
        <v>13250</v>
      </c>
      <c r="B10512" s="33" t="s">
        <v>4104</v>
      </c>
      <c r="C10512" s="1" t="s">
        <v>10406</v>
      </c>
      <c r="D10512" s="1" t="s">
        <v>6570</v>
      </c>
      <c r="E10512" s="1" t="s">
        <v>6579</v>
      </c>
      <c r="F10512" s="62">
        <v>13007.53720879454</v>
      </c>
      <c r="G10512" s="62">
        <v>121.53848232197205</v>
      </c>
      <c r="H10512" s="62">
        <v>119.67175919505114</v>
      </c>
      <c r="I10512" s="62">
        <v>1959.6420000000001</v>
      </c>
      <c r="J10512" s="62">
        <v>1854.0784450651765</v>
      </c>
      <c r="K10512" s="62">
        <v>1959.6420000000001</v>
      </c>
      <c r="L10512" s="62">
        <v>234513.80553250841</v>
      </c>
      <c r="M10512" s="63">
        <v>12216.416509297433</v>
      </c>
      <c r="N10512" s="64">
        <f>GP_need_index[[#This Row],[Normalised weighted population]]/GP_need_index[[#This Row],[Registered population]]</f>
        <v>0.9391798242205126</v>
      </c>
    </row>
    <row r="10513" spans="1:14" x14ac:dyDescent="0.2">
      <c r="A10513" s="46" t="s">
        <v>13248</v>
      </c>
      <c r="B10513" s="33" t="s">
        <v>4100</v>
      </c>
      <c r="C10513" s="1" t="s">
        <v>10407</v>
      </c>
      <c r="D10513" s="1" t="s">
        <v>6570</v>
      </c>
      <c r="E10513" s="1" t="s">
        <v>6579</v>
      </c>
      <c r="F10513" s="62">
        <v>14694.583333333332</v>
      </c>
      <c r="G10513" s="62">
        <v>139.17045126115218</v>
      </c>
      <c r="H10513" s="62">
        <v>138.77766098112727</v>
      </c>
      <c r="I10513" s="62">
        <v>1858.6020000000001</v>
      </c>
      <c r="J10513" s="62">
        <v>1854.0784450651765</v>
      </c>
      <c r="K10513" s="62">
        <v>1858.6020000000001</v>
      </c>
      <c r="L10513" s="62">
        <v>257932.43825484512</v>
      </c>
      <c r="M10513" s="63">
        <v>13324.984211299337</v>
      </c>
      <c r="N10513" s="68">
        <f>GP_need_index[[#This Row],[Normalised weighted population]]/GP_need_index[[#This Row],[Registered population]]</f>
        <v>0.90679564769099763</v>
      </c>
    </row>
    <row r="10514" spans="1:14" hidden="1" x14ac:dyDescent="0.2">
      <c r="A10514" s="46" t="s">
        <v>13249</v>
      </c>
      <c r="B10514" s="33" t="s">
        <v>4100</v>
      </c>
      <c r="C10514" s="1" t="s">
        <v>10407</v>
      </c>
      <c r="D10514" s="1" t="s">
        <v>6570</v>
      </c>
      <c r="E10514" s="1" t="s">
        <v>6579</v>
      </c>
      <c r="F10514" s="62">
        <v>14742.445530720601</v>
      </c>
      <c r="G10514" s="62">
        <v>139.17045126115218</v>
      </c>
      <c r="H10514" s="62">
        <v>138.77766098112727</v>
      </c>
      <c r="I10514" s="62">
        <v>1858.6020000000001</v>
      </c>
      <c r="J10514" s="62">
        <v>1854.0784450651765</v>
      </c>
      <c r="K10514" s="62">
        <v>1858.6020000000001</v>
      </c>
      <c r="L10514" s="62">
        <v>257932.43825484512</v>
      </c>
      <c r="M10514" s="63">
        <v>13382.074075709806</v>
      </c>
      <c r="N10514" s="64">
        <f>GP_need_index[[#This Row],[Normalised weighted population]]/GP_need_index[[#This Row],[Registered population]]</f>
        <v>0.90772416610419038</v>
      </c>
    </row>
    <row r="10515" spans="1:14" hidden="1" x14ac:dyDescent="0.2">
      <c r="A10515" s="46" t="s">
        <v>13250</v>
      </c>
      <c r="B10515" s="33" t="s">
        <v>4100</v>
      </c>
      <c r="C10515" s="1" t="s">
        <v>10407</v>
      </c>
      <c r="D10515" s="1" t="s">
        <v>6570</v>
      </c>
      <c r="E10515" s="1" t="s">
        <v>6579</v>
      </c>
      <c r="F10515" s="62">
        <v>14785.718637076578</v>
      </c>
      <c r="G10515" s="62">
        <v>139.17045126115218</v>
      </c>
      <c r="H10515" s="62">
        <v>138.77766098112727</v>
      </c>
      <c r="I10515" s="62">
        <v>1858.6020000000001</v>
      </c>
      <c r="J10515" s="62">
        <v>1854.0784450651765</v>
      </c>
      <c r="K10515" s="62">
        <v>1858.6020000000001</v>
      </c>
      <c r="L10515" s="62">
        <v>257932.43825484512</v>
      </c>
      <c r="M10515" s="63">
        <v>13436.352242994224</v>
      </c>
      <c r="N10515" s="64">
        <f>GP_need_index[[#This Row],[Normalised weighted population]]/GP_need_index[[#This Row],[Registered population]]</f>
        <v>0.90873853160585039</v>
      </c>
    </row>
    <row r="10516" spans="1:14" x14ac:dyDescent="0.2">
      <c r="A10516" s="46" t="s">
        <v>13248</v>
      </c>
      <c r="B10516" s="33" t="s">
        <v>4091</v>
      </c>
      <c r="C10516" s="1" t="s">
        <v>10408</v>
      </c>
      <c r="D10516" s="1" t="s">
        <v>6570</v>
      </c>
      <c r="E10516" s="1" t="s">
        <v>6579</v>
      </c>
      <c r="F10516" s="62">
        <v>17894.583333333336</v>
      </c>
      <c r="G10516" s="62">
        <v>170.52421378976737</v>
      </c>
      <c r="H10516" s="62">
        <v>168.05645379885132</v>
      </c>
      <c r="I10516" s="62">
        <v>1977.596</v>
      </c>
      <c r="J10516" s="62">
        <v>1854.0784450651765</v>
      </c>
      <c r="K10516" s="62">
        <v>1977.596</v>
      </c>
      <c r="L10516" s="62">
        <v>332347.77080679318</v>
      </c>
      <c r="M10516" s="63">
        <v>17169.336391437235</v>
      </c>
      <c r="N10516" s="68">
        <f>GP_need_index[[#This Row],[Normalised weighted population]]/GP_need_index[[#This Row],[Registered population]]</f>
        <v>0.95947114674946699</v>
      </c>
    </row>
    <row r="10517" spans="1:14" hidden="1" x14ac:dyDescent="0.2">
      <c r="A10517" s="46" t="s">
        <v>13249</v>
      </c>
      <c r="B10517" s="33" t="s">
        <v>4091</v>
      </c>
      <c r="C10517" s="1" t="s">
        <v>10408</v>
      </c>
      <c r="D10517" s="1" t="s">
        <v>6570</v>
      </c>
      <c r="E10517" s="1" t="s">
        <v>6579</v>
      </c>
      <c r="F10517" s="62">
        <v>17956.898276201468</v>
      </c>
      <c r="G10517" s="62">
        <v>170.52421378976737</v>
      </c>
      <c r="H10517" s="62">
        <v>168.05645379885132</v>
      </c>
      <c r="I10517" s="62">
        <v>1977.596</v>
      </c>
      <c r="J10517" s="62">
        <v>1854.0784450651765</v>
      </c>
      <c r="K10517" s="62">
        <v>1977.596</v>
      </c>
      <c r="L10517" s="62">
        <v>332347.77080679318</v>
      </c>
      <c r="M10517" s="63">
        <v>17242.897085473458</v>
      </c>
      <c r="N10517" s="64">
        <f>GP_need_index[[#This Row],[Normalised weighted population]]/GP_need_index[[#This Row],[Registered population]]</f>
        <v>0.96023805560705966</v>
      </c>
    </row>
    <row r="10518" spans="1:14" hidden="1" x14ac:dyDescent="0.2">
      <c r="A10518" s="46" t="s">
        <v>13250</v>
      </c>
      <c r="B10518" s="33" t="s">
        <v>4091</v>
      </c>
      <c r="C10518" s="1" t="s">
        <v>10408</v>
      </c>
      <c r="D10518" s="1" t="s">
        <v>6570</v>
      </c>
      <c r="E10518" s="1" t="s">
        <v>6579</v>
      </c>
      <c r="F10518" s="62">
        <v>18005.537020203079</v>
      </c>
      <c r="G10518" s="62">
        <v>170.52421378976737</v>
      </c>
      <c r="H10518" s="62">
        <v>168.05645379885132</v>
      </c>
      <c r="I10518" s="62">
        <v>1977.596</v>
      </c>
      <c r="J10518" s="62">
        <v>1854.0784450651765</v>
      </c>
      <c r="K10518" s="62">
        <v>1977.596</v>
      </c>
      <c r="L10518" s="62">
        <v>332347.77080679318</v>
      </c>
      <c r="M10518" s="63">
        <v>17312.834887878253</v>
      </c>
      <c r="N10518" s="64">
        <f>GP_need_index[[#This Row],[Normalised weighted population]]/GP_need_index[[#This Row],[Registered population]]</f>
        <v>0.96152838254434836</v>
      </c>
    </row>
    <row r="10519" spans="1:14" x14ac:dyDescent="0.2">
      <c r="A10519" s="46" t="s">
        <v>13248</v>
      </c>
      <c r="B10519" s="33" t="s">
        <v>4093</v>
      </c>
      <c r="C10519" s="1" t="s">
        <v>10409</v>
      </c>
      <c r="D10519" s="1" t="s">
        <v>6570</v>
      </c>
      <c r="E10519" s="1" t="s">
        <v>6579</v>
      </c>
      <c r="F10519" s="62">
        <v>8303.25</v>
      </c>
      <c r="G10519" s="62">
        <v>79.745070876722053</v>
      </c>
      <c r="H10519" s="62">
        <v>82.806160034078175</v>
      </c>
      <c r="I10519" s="62">
        <v>1795.37</v>
      </c>
      <c r="J10519" s="62">
        <v>1854.0784450651765</v>
      </c>
      <c r="K10519" s="62">
        <v>1795.37</v>
      </c>
      <c r="L10519" s="62">
        <v>148667.69554038293</v>
      </c>
      <c r="M10519" s="63">
        <v>7680.2852297646104</v>
      </c>
      <c r="N10519" s="68">
        <f>GP_need_index[[#This Row],[Normalised weighted population]]/GP_need_index[[#This Row],[Registered population]]</f>
        <v>0.92497338147889208</v>
      </c>
    </row>
    <row r="10520" spans="1:14" hidden="1" x14ac:dyDescent="0.2">
      <c r="A10520" s="46" t="s">
        <v>13249</v>
      </c>
      <c r="B10520" s="33" t="s">
        <v>4093</v>
      </c>
      <c r="C10520" s="1" t="s">
        <v>10409</v>
      </c>
      <c r="D10520" s="1" t="s">
        <v>6570</v>
      </c>
      <c r="E10520" s="1" t="s">
        <v>6579</v>
      </c>
      <c r="F10520" s="62">
        <v>8337.0622648623394</v>
      </c>
      <c r="G10520" s="62">
        <v>79.745070876722053</v>
      </c>
      <c r="H10520" s="62">
        <v>82.806160034078175</v>
      </c>
      <c r="I10520" s="62">
        <v>1795.37</v>
      </c>
      <c r="J10520" s="62">
        <v>1854.0784450651765</v>
      </c>
      <c r="K10520" s="62">
        <v>1795.37</v>
      </c>
      <c r="L10520" s="62">
        <v>148667.69554038293</v>
      </c>
      <c r="M10520" s="63">
        <v>7713.1908179025077</v>
      </c>
      <c r="N10520" s="64">
        <f>GP_need_index[[#This Row],[Normalised weighted population]]/GP_need_index[[#This Row],[Registered population]]</f>
        <v>0.92516891116560074</v>
      </c>
    </row>
    <row r="10521" spans="1:14" hidden="1" x14ac:dyDescent="0.2">
      <c r="A10521" s="46" t="s">
        <v>13250</v>
      </c>
      <c r="B10521" s="33" t="s">
        <v>4093</v>
      </c>
      <c r="C10521" s="1" t="s">
        <v>10409</v>
      </c>
      <c r="D10521" s="1" t="s">
        <v>6570</v>
      </c>
      <c r="E10521" s="1" t="s">
        <v>6579</v>
      </c>
      <c r="F10521" s="62">
        <v>8365.898562754548</v>
      </c>
      <c r="G10521" s="62">
        <v>79.745070876722053</v>
      </c>
      <c r="H10521" s="62">
        <v>82.806160034078175</v>
      </c>
      <c r="I10521" s="62">
        <v>1795.37</v>
      </c>
      <c r="J10521" s="62">
        <v>1854.0784450651765</v>
      </c>
      <c r="K10521" s="62">
        <v>1795.37</v>
      </c>
      <c r="L10521" s="62">
        <v>148667.69554038293</v>
      </c>
      <c r="M10521" s="63">
        <v>7744.4757935454581</v>
      </c>
      <c r="N10521" s="64">
        <f>GP_need_index[[#This Row],[Normalised weighted population]]/GP_need_index[[#This Row],[Registered population]]</f>
        <v>0.92571954291010661</v>
      </c>
    </row>
    <row r="10522" spans="1:14" x14ac:dyDescent="0.2">
      <c r="A10522" s="46" t="s">
        <v>13248</v>
      </c>
      <c r="B10522" s="33" t="s">
        <v>3919</v>
      </c>
      <c r="C10522" s="1" t="s">
        <v>10410</v>
      </c>
      <c r="D10522" s="1" t="s">
        <v>6570</v>
      </c>
      <c r="E10522" s="1" t="s">
        <v>6588</v>
      </c>
      <c r="F10522" s="62">
        <v>9826.4166666666679</v>
      </c>
      <c r="G10522" s="62">
        <v>82.931478252987276</v>
      </c>
      <c r="H10522" s="62">
        <v>81.645907600897502</v>
      </c>
      <c r="I10522" s="62">
        <v>1948.18</v>
      </c>
      <c r="J10522" s="62">
        <v>1919.8283039003247</v>
      </c>
      <c r="K10522" s="62">
        <v>1948.18</v>
      </c>
      <c r="L10522" s="62">
        <v>159060.92426991649</v>
      </c>
      <c r="M10522" s="63">
        <v>8217.2072612177672</v>
      </c>
      <c r="N10522" s="68">
        <f>GP_need_index[[#This Row],[Normalised weighted population]]/GP_need_index[[#This Row],[Registered population]]</f>
        <v>0.83623639623305535</v>
      </c>
    </row>
    <row r="10523" spans="1:14" hidden="1" x14ac:dyDescent="0.2">
      <c r="A10523" s="46" t="s">
        <v>13249</v>
      </c>
      <c r="B10523" s="33" t="s">
        <v>3919</v>
      </c>
      <c r="C10523" s="1" t="s">
        <v>10410</v>
      </c>
      <c r="D10523" s="1" t="s">
        <v>6570</v>
      </c>
      <c r="E10523" s="1" t="s">
        <v>6588</v>
      </c>
      <c r="F10523" s="62">
        <v>9874.410445755313</v>
      </c>
      <c r="G10523" s="62">
        <v>82.931478252987276</v>
      </c>
      <c r="H10523" s="62">
        <v>81.645907600897502</v>
      </c>
      <c r="I10523" s="62">
        <v>1948.18</v>
      </c>
      <c r="J10523" s="62">
        <v>1919.8283039003247</v>
      </c>
      <c r="K10523" s="62">
        <v>1948.18</v>
      </c>
      <c r="L10523" s="62">
        <v>159060.92426991649</v>
      </c>
      <c r="M10523" s="63">
        <v>8252.413250278365</v>
      </c>
      <c r="N10523" s="64">
        <f>GP_need_index[[#This Row],[Normalised weighted population]]/GP_need_index[[#This Row],[Registered population]]</f>
        <v>0.83573731268440521</v>
      </c>
    </row>
    <row r="10524" spans="1:14" hidden="1" x14ac:dyDescent="0.2">
      <c r="A10524" s="46" t="s">
        <v>13250</v>
      </c>
      <c r="B10524" s="33" t="s">
        <v>3919</v>
      </c>
      <c r="C10524" s="1" t="s">
        <v>10410</v>
      </c>
      <c r="D10524" s="1" t="s">
        <v>6570</v>
      </c>
      <c r="E10524" s="1" t="s">
        <v>6588</v>
      </c>
      <c r="F10524" s="62">
        <v>9914.5705554691285</v>
      </c>
      <c r="G10524" s="62">
        <v>82.931478252987276</v>
      </c>
      <c r="H10524" s="62">
        <v>81.645907600897502</v>
      </c>
      <c r="I10524" s="62">
        <v>1948.18</v>
      </c>
      <c r="J10524" s="62">
        <v>1919.8283039003247</v>
      </c>
      <c r="K10524" s="62">
        <v>1948.18</v>
      </c>
      <c r="L10524" s="62">
        <v>159060.92426991649</v>
      </c>
      <c r="M10524" s="63">
        <v>8285.8853312401498</v>
      </c>
      <c r="N10524" s="64">
        <f>GP_need_index[[#This Row],[Normalised weighted population]]/GP_need_index[[#This Row],[Registered population]]</f>
        <v>0.83572811196239305</v>
      </c>
    </row>
    <row r="10525" spans="1:14" x14ac:dyDescent="0.2">
      <c r="A10525" s="46" t="s">
        <v>13248</v>
      </c>
      <c r="B10525" s="33" t="s">
        <v>4105</v>
      </c>
      <c r="C10525" s="1" t="s">
        <v>10411</v>
      </c>
      <c r="D10525" s="1" t="s">
        <v>6570</v>
      </c>
      <c r="E10525" s="1" t="s">
        <v>6579</v>
      </c>
      <c r="F10525" s="62">
        <v>13442.416666666666</v>
      </c>
      <c r="G10525" s="62">
        <v>158.11162075497859</v>
      </c>
      <c r="H10525" s="62">
        <v>165.84029773794578</v>
      </c>
      <c r="I10525" s="62">
        <v>1756.5830000000001</v>
      </c>
      <c r="J10525" s="62">
        <v>1854.0784450651765</v>
      </c>
      <c r="K10525" s="62">
        <v>1756.5830000000001</v>
      </c>
      <c r="L10525" s="62">
        <v>291312.24772141402</v>
      </c>
      <c r="M10525" s="63">
        <v>15049.410332835663</v>
      </c>
      <c r="N10525" s="68">
        <f>GP_need_index[[#This Row],[Normalised weighted population]]/GP_need_index[[#This Row],[Registered population]]</f>
        <v>1.1195464852799779</v>
      </c>
    </row>
    <row r="10526" spans="1:14" hidden="1" x14ac:dyDescent="0.2">
      <c r="A10526" s="46" t="s">
        <v>13249</v>
      </c>
      <c r="B10526" s="33" t="s">
        <v>4105</v>
      </c>
      <c r="C10526" s="1" t="s">
        <v>10411</v>
      </c>
      <c r="D10526" s="1" t="s">
        <v>6570</v>
      </c>
      <c r="E10526" s="1" t="s">
        <v>6579</v>
      </c>
      <c r="F10526" s="62">
        <v>13452.563817919792</v>
      </c>
      <c r="G10526" s="62">
        <v>158.11162075497859</v>
      </c>
      <c r="H10526" s="62">
        <v>165.84029773794578</v>
      </c>
      <c r="I10526" s="62">
        <v>1756.5830000000001</v>
      </c>
      <c r="J10526" s="62">
        <v>1854.0784450651765</v>
      </c>
      <c r="K10526" s="62">
        <v>1756.5830000000001</v>
      </c>
      <c r="L10526" s="62">
        <v>291312.24772141402</v>
      </c>
      <c r="M10526" s="63">
        <v>15113.88836761116</v>
      </c>
      <c r="N10526" s="64">
        <f>GP_need_index[[#This Row],[Normalised weighted population]]/GP_need_index[[#This Row],[Registered population]]</f>
        <v>1.1234950134544883</v>
      </c>
    </row>
    <row r="10527" spans="1:14" hidden="1" x14ac:dyDescent="0.2">
      <c r="A10527" s="46" t="s">
        <v>13250</v>
      </c>
      <c r="B10527" s="33" t="s">
        <v>4105</v>
      </c>
      <c r="C10527" s="1" t="s">
        <v>10411</v>
      </c>
      <c r="D10527" s="1" t="s">
        <v>6570</v>
      </c>
      <c r="E10527" s="1" t="s">
        <v>6579</v>
      </c>
      <c r="F10527" s="62">
        <v>13458.943965136332</v>
      </c>
      <c r="G10527" s="62">
        <v>158.11162075497859</v>
      </c>
      <c r="H10527" s="62">
        <v>165.84029773794578</v>
      </c>
      <c r="I10527" s="62">
        <v>1756.5830000000001</v>
      </c>
      <c r="J10527" s="62">
        <v>1854.0784450651765</v>
      </c>
      <c r="K10527" s="62">
        <v>1756.5830000000001</v>
      </c>
      <c r="L10527" s="62">
        <v>291312.24772141402</v>
      </c>
      <c r="M10527" s="63">
        <v>15175.190835113135</v>
      </c>
      <c r="N10527" s="64">
        <f>GP_need_index[[#This Row],[Normalised weighted population]]/GP_need_index[[#This Row],[Registered population]]</f>
        <v>1.1275172015295198</v>
      </c>
    </row>
    <row r="10528" spans="1:14" x14ac:dyDescent="0.2">
      <c r="A10528" s="46" t="s">
        <v>13248</v>
      </c>
      <c r="B10528" s="33" t="s">
        <v>4092</v>
      </c>
      <c r="C10528" s="1" t="s">
        <v>10412</v>
      </c>
      <c r="D10528" s="1" t="s">
        <v>6570</v>
      </c>
      <c r="E10528" s="1" t="s">
        <v>6579</v>
      </c>
      <c r="F10528" s="62">
        <v>2583.333333333333</v>
      </c>
      <c r="G10528" s="62">
        <v>18.15797298132312</v>
      </c>
      <c r="H10528" s="62">
        <v>17.887941686116353</v>
      </c>
      <c r="I10528" s="62">
        <v>1925.9680000000001</v>
      </c>
      <c r="J10528" s="62">
        <v>1854.0784450651765</v>
      </c>
      <c r="K10528" s="62">
        <v>1925.9680000000001</v>
      </c>
      <c r="L10528" s="62">
        <v>34451.603273326138</v>
      </c>
      <c r="M10528" s="63">
        <v>1779.7957976012581</v>
      </c>
      <c r="N10528" s="68">
        <f>GP_need_index[[#This Row],[Normalised weighted population]]/GP_need_index[[#This Row],[Registered population]]</f>
        <v>0.68895321197468062</v>
      </c>
    </row>
    <row r="10529" spans="1:14" hidden="1" x14ac:dyDescent="0.2">
      <c r="A10529" s="46" t="s">
        <v>13249</v>
      </c>
      <c r="B10529" s="33" t="s">
        <v>4092</v>
      </c>
      <c r="C10529" s="1" t="s">
        <v>10412</v>
      </c>
      <c r="D10529" s="1" t="s">
        <v>6570</v>
      </c>
      <c r="E10529" s="1" t="s">
        <v>6579</v>
      </c>
      <c r="F10529" s="62">
        <v>2595.2302971086206</v>
      </c>
      <c r="G10529" s="62">
        <v>18.15797298132312</v>
      </c>
      <c r="H10529" s="62">
        <v>17.887941686116353</v>
      </c>
      <c r="I10529" s="62">
        <v>1925.9680000000001</v>
      </c>
      <c r="J10529" s="62">
        <v>1854.0784450651765</v>
      </c>
      <c r="K10529" s="62">
        <v>1925.9680000000001</v>
      </c>
      <c r="L10529" s="62">
        <v>34451.603273326138</v>
      </c>
      <c r="M10529" s="63">
        <v>1787.4211950615581</v>
      </c>
      <c r="N10529" s="64">
        <f>GP_need_index[[#This Row],[Normalised weighted population]]/GP_need_index[[#This Row],[Registered population]]</f>
        <v>0.688733172178572</v>
      </c>
    </row>
    <row r="10530" spans="1:14" hidden="1" x14ac:dyDescent="0.2">
      <c r="A10530" s="46" t="s">
        <v>13250</v>
      </c>
      <c r="B10530" s="33" t="s">
        <v>4092</v>
      </c>
      <c r="C10530" s="1" t="s">
        <v>10412</v>
      </c>
      <c r="D10530" s="1" t="s">
        <v>6570</v>
      </c>
      <c r="E10530" s="1" t="s">
        <v>6579</v>
      </c>
      <c r="F10530" s="62">
        <v>2605.3115127511483</v>
      </c>
      <c r="G10530" s="62">
        <v>18.15797298132312</v>
      </c>
      <c r="H10530" s="62">
        <v>17.887941686116353</v>
      </c>
      <c r="I10530" s="62">
        <v>1925.9680000000001</v>
      </c>
      <c r="J10530" s="62">
        <v>1854.0784450651765</v>
      </c>
      <c r="K10530" s="62">
        <v>1925.9680000000001</v>
      </c>
      <c r="L10530" s="62">
        <v>34451.603273326138</v>
      </c>
      <c r="M10530" s="63">
        <v>1794.6710388514207</v>
      </c>
      <c r="N10530" s="64">
        <f>GP_need_index[[#This Row],[Normalised weighted population]]/GP_need_index[[#This Row],[Registered population]]</f>
        <v>0.68885084569264809</v>
      </c>
    </row>
    <row r="10531" spans="1:14" x14ac:dyDescent="0.2">
      <c r="A10531" s="46" t="s">
        <v>13248</v>
      </c>
      <c r="B10531" s="33" t="s">
        <v>3909</v>
      </c>
      <c r="C10531" s="1" t="s">
        <v>10413</v>
      </c>
      <c r="D10531" s="1" t="s">
        <v>6570</v>
      </c>
      <c r="E10531" s="1" t="s">
        <v>6588</v>
      </c>
      <c r="F10531" s="62">
        <v>8468.8333333333358</v>
      </c>
      <c r="G10531" s="62">
        <v>102.53164743517769</v>
      </c>
      <c r="H10531" s="62">
        <v>102.37309396684671</v>
      </c>
      <c r="I10531" s="62">
        <v>1866.7360000000001</v>
      </c>
      <c r="J10531" s="62">
        <v>1919.8283039003247</v>
      </c>
      <c r="K10531" s="62">
        <v>1866.7360000000001</v>
      </c>
      <c r="L10531" s="62">
        <v>191103.53993929556</v>
      </c>
      <c r="M10531" s="63">
        <v>9872.5529431026953</v>
      </c>
      <c r="N10531" s="68">
        <f>GP_need_index[[#This Row],[Normalised weighted population]]/GP_need_index[[#This Row],[Registered population]]</f>
        <v>1.1657512380417641</v>
      </c>
    </row>
    <row r="10532" spans="1:14" hidden="1" x14ac:dyDescent="0.2">
      <c r="A10532" s="46" t="s">
        <v>13249</v>
      </c>
      <c r="B10532" s="33" t="s">
        <v>3909</v>
      </c>
      <c r="C10532" s="1" t="s">
        <v>10413</v>
      </c>
      <c r="D10532" s="1" t="s">
        <v>6570</v>
      </c>
      <c r="E10532" s="1" t="s">
        <v>6588</v>
      </c>
      <c r="F10532" s="62">
        <v>8492.5150513185508</v>
      </c>
      <c r="G10532" s="62">
        <v>102.53164743517769</v>
      </c>
      <c r="H10532" s="62">
        <v>102.37309396684671</v>
      </c>
      <c r="I10532" s="62">
        <v>1866.7360000000001</v>
      </c>
      <c r="J10532" s="62">
        <v>1919.8283039003247</v>
      </c>
      <c r="K10532" s="62">
        <v>1866.7360000000001</v>
      </c>
      <c r="L10532" s="62">
        <v>191103.53993929556</v>
      </c>
      <c r="M10532" s="63">
        <v>9914.8511327267388</v>
      </c>
      <c r="N10532" s="64">
        <f>GP_need_index[[#This Row],[Normalised weighted population]]/GP_need_index[[#This Row],[Registered population]]</f>
        <v>1.1674811375444494</v>
      </c>
    </row>
    <row r="10533" spans="1:14" hidden="1" x14ac:dyDescent="0.2">
      <c r="A10533" s="46" t="s">
        <v>13250</v>
      </c>
      <c r="B10533" s="33" t="s">
        <v>3909</v>
      </c>
      <c r="C10533" s="1" t="s">
        <v>10413</v>
      </c>
      <c r="D10533" s="1" t="s">
        <v>6570</v>
      </c>
      <c r="E10533" s="1" t="s">
        <v>6588</v>
      </c>
      <c r="F10533" s="62">
        <v>8511.1909086668384</v>
      </c>
      <c r="G10533" s="62">
        <v>102.53164743517769</v>
      </c>
      <c r="H10533" s="62">
        <v>102.37309396684671</v>
      </c>
      <c r="I10533" s="62">
        <v>1866.7360000000001</v>
      </c>
      <c r="J10533" s="62">
        <v>1919.8283039003247</v>
      </c>
      <c r="K10533" s="62">
        <v>1866.7360000000001</v>
      </c>
      <c r="L10533" s="62">
        <v>191103.53993929556</v>
      </c>
      <c r="M10533" s="63">
        <v>9955.0661207276698</v>
      </c>
      <c r="N10533" s="64">
        <f>GP_need_index[[#This Row],[Normalised weighted population]]/GP_need_index[[#This Row],[Registered population]]</f>
        <v>1.169644322111322</v>
      </c>
    </row>
    <row r="10534" spans="1:14" x14ac:dyDescent="0.2">
      <c r="A10534" s="46" t="s">
        <v>13248</v>
      </c>
      <c r="B10534" s="33" t="s">
        <v>3903</v>
      </c>
      <c r="C10534" s="1" t="s">
        <v>10414</v>
      </c>
      <c r="D10534" s="1" t="s">
        <v>6570</v>
      </c>
      <c r="E10534" s="1" t="s">
        <v>6588</v>
      </c>
      <c r="F10534" s="62">
        <v>16241.25</v>
      </c>
      <c r="G10534" s="62">
        <v>145.37667775681342</v>
      </c>
      <c r="H10534" s="62">
        <v>138.45947729791638</v>
      </c>
      <c r="I10534" s="62">
        <v>1999.5340000000001</v>
      </c>
      <c r="J10534" s="62">
        <v>1919.8283039003247</v>
      </c>
      <c r="K10534" s="62">
        <v>1999.5340000000001</v>
      </c>
      <c r="L10534" s="62">
        <v>276854.43247941195</v>
      </c>
      <c r="M10534" s="63">
        <v>14302.508697922973</v>
      </c>
      <c r="N10534" s="68">
        <f>GP_need_index[[#This Row],[Normalised weighted population]]/GP_need_index[[#This Row],[Registered population]]</f>
        <v>0.88062856602311845</v>
      </c>
    </row>
    <row r="10535" spans="1:14" hidden="1" x14ac:dyDescent="0.2">
      <c r="A10535" s="46" t="s">
        <v>13249</v>
      </c>
      <c r="B10535" s="33" t="s">
        <v>3903</v>
      </c>
      <c r="C10535" s="1" t="s">
        <v>10414</v>
      </c>
      <c r="D10535" s="1" t="s">
        <v>6570</v>
      </c>
      <c r="E10535" s="1" t="s">
        <v>6588</v>
      </c>
      <c r="F10535" s="62">
        <v>16349.523626492621</v>
      </c>
      <c r="G10535" s="62">
        <v>145.37667775681342</v>
      </c>
      <c r="H10535" s="62">
        <v>138.45947729791638</v>
      </c>
      <c r="I10535" s="62">
        <v>1999.5340000000001</v>
      </c>
      <c r="J10535" s="62">
        <v>1919.8283039003247</v>
      </c>
      <c r="K10535" s="62">
        <v>1999.5340000000001</v>
      </c>
      <c r="L10535" s="62">
        <v>276854.43247941195</v>
      </c>
      <c r="M10535" s="63">
        <v>14363.786690402812</v>
      </c>
      <c r="N10535" s="64">
        <f>GP_need_index[[#This Row],[Normalised weighted population]]/GP_need_index[[#This Row],[Registered population]]</f>
        <v>0.87854466090546279</v>
      </c>
    </row>
    <row r="10536" spans="1:14" hidden="1" x14ac:dyDescent="0.2">
      <c r="A10536" s="46" t="s">
        <v>13250</v>
      </c>
      <c r="B10536" s="33" t="s">
        <v>3903</v>
      </c>
      <c r="C10536" s="1" t="s">
        <v>10414</v>
      </c>
      <c r="D10536" s="1" t="s">
        <v>6570</v>
      </c>
      <c r="E10536" s="1" t="s">
        <v>6588</v>
      </c>
      <c r="F10536" s="62">
        <v>16446.358421919849</v>
      </c>
      <c r="G10536" s="62">
        <v>145.37667775681342</v>
      </c>
      <c r="H10536" s="62">
        <v>138.45947729791638</v>
      </c>
      <c r="I10536" s="62">
        <v>1999.5340000000001</v>
      </c>
      <c r="J10536" s="62">
        <v>1919.8283039003247</v>
      </c>
      <c r="K10536" s="62">
        <v>1999.5340000000001</v>
      </c>
      <c r="L10536" s="62">
        <v>276854.43247941195</v>
      </c>
      <c r="M10536" s="63">
        <v>14422.046718886329</v>
      </c>
      <c r="N10536" s="64">
        <f>GP_need_index[[#This Row],[Normalised weighted population]]/GP_need_index[[#This Row],[Registered population]]</f>
        <v>0.87691429001477317</v>
      </c>
    </row>
    <row r="10537" spans="1:14" x14ac:dyDescent="0.2">
      <c r="A10537" s="46" t="s">
        <v>13248</v>
      </c>
      <c r="B10537" s="33" t="s">
        <v>4103</v>
      </c>
      <c r="C10537" s="1" t="s">
        <v>10415</v>
      </c>
      <c r="D10537" s="1" t="s">
        <v>6570</v>
      </c>
      <c r="E10537" s="1" t="s">
        <v>6579</v>
      </c>
      <c r="F10537" s="62">
        <v>13530.833333333334</v>
      </c>
      <c r="G10537" s="62">
        <v>103.8763449889281</v>
      </c>
      <c r="H10537" s="62">
        <v>98.446082940416161</v>
      </c>
      <c r="I10537" s="62">
        <v>1841.096</v>
      </c>
      <c r="J10537" s="62">
        <v>1854.0784450651765</v>
      </c>
      <c r="K10537" s="62">
        <v>1841.096</v>
      </c>
      <c r="L10537" s="62">
        <v>181248.68951726845</v>
      </c>
      <c r="M10537" s="63">
        <v>9363.4439408899379</v>
      </c>
      <c r="N10537" s="68">
        <f>GP_need_index[[#This Row],[Normalised weighted population]]/GP_need_index[[#This Row],[Registered population]]</f>
        <v>0.69200792813130041</v>
      </c>
    </row>
    <row r="10538" spans="1:14" hidden="1" x14ac:dyDescent="0.2">
      <c r="A10538" s="46" t="s">
        <v>13249</v>
      </c>
      <c r="B10538" s="33" t="s">
        <v>4103</v>
      </c>
      <c r="C10538" s="1" t="s">
        <v>10415</v>
      </c>
      <c r="D10538" s="1" t="s">
        <v>6570</v>
      </c>
      <c r="E10538" s="1" t="s">
        <v>6579</v>
      </c>
      <c r="F10538" s="62">
        <v>13598.815449464966</v>
      </c>
      <c r="G10538" s="62">
        <v>103.8763449889281</v>
      </c>
      <c r="H10538" s="62">
        <v>98.446082940416161</v>
      </c>
      <c r="I10538" s="62">
        <v>1841.096</v>
      </c>
      <c r="J10538" s="62">
        <v>1854.0784450651765</v>
      </c>
      <c r="K10538" s="62">
        <v>1841.096</v>
      </c>
      <c r="L10538" s="62">
        <v>181248.68951726845</v>
      </c>
      <c r="M10538" s="63">
        <v>9403.5608923642321</v>
      </c>
      <c r="N10538" s="64">
        <f>GP_need_index[[#This Row],[Normalised weighted population]]/GP_need_index[[#This Row],[Registered population]]</f>
        <v>0.69149852994984262</v>
      </c>
    </row>
    <row r="10539" spans="1:14" hidden="1" x14ac:dyDescent="0.2">
      <c r="A10539" s="46" t="s">
        <v>13250</v>
      </c>
      <c r="B10539" s="33" t="s">
        <v>4103</v>
      </c>
      <c r="C10539" s="1" t="s">
        <v>10415</v>
      </c>
      <c r="D10539" s="1" t="s">
        <v>6570</v>
      </c>
      <c r="E10539" s="1" t="s">
        <v>6579</v>
      </c>
      <c r="F10539" s="62">
        <v>13653.203575806398</v>
      </c>
      <c r="G10539" s="62">
        <v>103.8763449889281</v>
      </c>
      <c r="H10539" s="62">
        <v>98.446082940416161</v>
      </c>
      <c r="I10539" s="62">
        <v>1841.096</v>
      </c>
      <c r="J10539" s="62">
        <v>1854.0784450651765</v>
      </c>
      <c r="K10539" s="62">
        <v>1841.096</v>
      </c>
      <c r="L10539" s="62">
        <v>181248.68951726845</v>
      </c>
      <c r="M10539" s="63">
        <v>9441.7020690082481</v>
      </c>
      <c r="N10539" s="64">
        <f>GP_need_index[[#This Row],[Normalised weighted population]]/GP_need_index[[#This Row],[Registered population]]</f>
        <v>0.69153748543961002</v>
      </c>
    </row>
    <row r="10540" spans="1:14" x14ac:dyDescent="0.2">
      <c r="A10540" s="46" t="s">
        <v>13248</v>
      </c>
      <c r="B10540" s="33" t="s">
        <v>4102</v>
      </c>
      <c r="C10540" s="1" t="s">
        <v>10416</v>
      </c>
      <c r="D10540" s="1" t="s">
        <v>6570</v>
      </c>
      <c r="E10540" s="1" t="s">
        <v>6579</v>
      </c>
      <c r="F10540" s="62">
        <v>6006.583333333333</v>
      </c>
      <c r="G10540" s="62">
        <v>63.377538631229882</v>
      </c>
      <c r="H10540" s="62">
        <v>66.84422256793043</v>
      </c>
      <c r="I10540" s="62">
        <v>1874.0329999999999</v>
      </c>
      <c r="J10540" s="62">
        <v>1854.0784450651765</v>
      </c>
      <c r="K10540" s="62">
        <v>1874.0329999999999</v>
      </c>
      <c r="L10540" s="62">
        <v>125268.27895164637</v>
      </c>
      <c r="M10540" s="63">
        <v>6471.4537283523468</v>
      </c>
      <c r="N10540" s="68">
        <f>GP_need_index[[#This Row],[Normalised weighted population]]/GP_need_index[[#This Row],[Registered population]]</f>
        <v>1.0773934813222736</v>
      </c>
    </row>
    <row r="10541" spans="1:14" hidden="1" x14ac:dyDescent="0.2">
      <c r="A10541" s="46" t="s">
        <v>13249</v>
      </c>
      <c r="B10541" s="33" t="s">
        <v>4102</v>
      </c>
      <c r="C10541" s="1" t="s">
        <v>10416</v>
      </c>
      <c r="D10541" s="1" t="s">
        <v>6570</v>
      </c>
      <c r="E10541" s="1" t="s">
        <v>6579</v>
      </c>
      <c r="F10541" s="62">
        <v>6022.2747158206466</v>
      </c>
      <c r="G10541" s="62">
        <v>63.377538631229882</v>
      </c>
      <c r="H10541" s="62">
        <v>66.84422256793043</v>
      </c>
      <c r="I10541" s="62">
        <v>1874.0329999999999</v>
      </c>
      <c r="J10541" s="62">
        <v>1854.0784450651765</v>
      </c>
      <c r="K10541" s="62">
        <v>1874.0329999999999</v>
      </c>
      <c r="L10541" s="62">
        <v>125268.27895164637</v>
      </c>
      <c r="M10541" s="63">
        <v>6499.1801714033609</v>
      </c>
      <c r="N10541" s="64">
        <f>GP_need_index[[#This Row],[Normalised weighted population]]/GP_need_index[[#This Row],[Registered population]]</f>
        <v>1.0791902525352877</v>
      </c>
    </row>
    <row r="10542" spans="1:14" hidden="1" x14ac:dyDescent="0.2">
      <c r="A10542" s="46" t="s">
        <v>13250</v>
      </c>
      <c r="B10542" s="33" t="s">
        <v>4102</v>
      </c>
      <c r="C10542" s="1" t="s">
        <v>10416</v>
      </c>
      <c r="D10542" s="1" t="s">
        <v>6570</v>
      </c>
      <c r="E10542" s="1" t="s">
        <v>6579</v>
      </c>
      <c r="F10542" s="62">
        <v>6037.9574975567484</v>
      </c>
      <c r="G10542" s="62">
        <v>63.377538631229882</v>
      </c>
      <c r="H10542" s="62">
        <v>66.84422256793043</v>
      </c>
      <c r="I10542" s="62">
        <v>1874.0329999999999</v>
      </c>
      <c r="J10542" s="62">
        <v>1854.0784450651765</v>
      </c>
      <c r="K10542" s="62">
        <v>1874.0329999999999</v>
      </c>
      <c r="L10542" s="62">
        <v>125268.27895164637</v>
      </c>
      <c r="M10542" s="63">
        <v>6525.5410767876256</v>
      </c>
      <c r="N10542" s="64">
        <f>GP_need_index[[#This Row],[Normalised weighted population]]/GP_need_index[[#This Row],[Registered population]]</f>
        <v>1.0807530658220394</v>
      </c>
    </row>
    <row r="10543" spans="1:14" x14ac:dyDescent="0.2">
      <c r="A10543" s="46" t="s">
        <v>13248</v>
      </c>
      <c r="B10543" s="33" t="s">
        <v>3921</v>
      </c>
      <c r="C10543" s="1" t="s">
        <v>10417</v>
      </c>
      <c r="D10543" s="1" t="s">
        <v>6570</v>
      </c>
      <c r="E10543" s="1" t="s">
        <v>6588</v>
      </c>
      <c r="F10543" s="62">
        <v>22180.750000000004</v>
      </c>
      <c r="G10543" s="62">
        <v>255.98535742480948</v>
      </c>
      <c r="H10543" s="62">
        <v>268.84805049041154</v>
      </c>
      <c r="I10543" s="62">
        <v>1885.625</v>
      </c>
      <c r="J10543" s="62">
        <v>1919.8283039003247</v>
      </c>
      <c r="K10543" s="62">
        <v>1885.625</v>
      </c>
      <c r="L10543" s="62">
        <v>506946.60520598228</v>
      </c>
      <c r="M10543" s="63">
        <v>26189.243803709989</v>
      </c>
      <c r="N10543" s="68">
        <f>GP_need_index[[#This Row],[Normalised weighted population]]/GP_need_index[[#This Row],[Registered population]]</f>
        <v>1.1807194889131334</v>
      </c>
    </row>
    <row r="10544" spans="1:14" hidden="1" x14ac:dyDescent="0.2">
      <c r="A10544" s="46" t="s">
        <v>13249</v>
      </c>
      <c r="B10544" s="33" t="s">
        <v>3921</v>
      </c>
      <c r="C10544" s="1" t="s">
        <v>10417</v>
      </c>
      <c r="D10544" s="1" t="s">
        <v>6570</v>
      </c>
      <c r="E10544" s="1" t="s">
        <v>6588</v>
      </c>
      <c r="F10544" s="62">
        <v>22170.774734018705</v>
      </c>
      <c r="G10544" s="62">
        <v>255.98535742480948</v>
      </c>
      <c r="H10544" s="62">
        <v>268.84805049041154</v>
      </c>
      <c r="I10544" s="62">
        <v>1885.625</v>
      </c>
      <c r="J10544" s="62">
        <v>1919.8283039003247</v>
      </c>
      <c r="K10544" s="62">
        <v>1885.625</v>
      </c>
      <c r="L10544" s="62">
        <v>506946.60520598228</v>
      </c>
      <c r="M10544" s="63">
        <v>26301.449593529887</v>
      </c>
      <c r="N10544" s="64">
        <f>GP_need_index[[#This Row],[Normalised weighted population]]/GP_need_index[[#This Row],[Registered population]]</f>
        <v>1.1863117057958781</v>
      </c>
    </row>
    <row r="10545" spans="1:14" hidden="1" x14ac:dyDescent="0.2">
      <c r="A10545" s="46" t="s">
        <v>13250</v>
      </c>
      <c r="B10545" s="33" t="s">
        <v>3921</v>
      </c>
      <c r="C10545" s="1" t="s">
        <v>10417</v>
      </c>
      <c r="D10545" s="1" t="s">
        <v>6570</v>
      </c>
      <c r="E10545" s="1" t="s">
        <v>6588</v>
      </c>
      <c r="F10545" s="62">
        <v>22196.064776028914</v>
      </c>
      <c r="G10545" s="62">
        <v>255.98535742480948</v>
      </c>
      <c r="H10545" s="62">
        <v>268.84805049041154</v>
      </c>
      <c r="I10545" s="62">
        <v>1885.625</v>
      </c>
      <c r="J10545" s="62">
        <v>1919.8283039003247</v>
      </c>
      <c r="K10545" s="62">
        <v>1885.625</v>
      </c>
      <c r="L10545" s="62">
        <v>506946.60520598228</v>
      </c>
      <c r="M10545" s="63">
        <v>26408.129206330086</v>
      </c>
      <c r="N10545" s="64">
        <f>GP_need_index[[#This Row],[Normalised weighted population]]/GP_need_index[[#This Row],[Registered population]]</f>
        <v>1.1897662704088914</v>
      </c>
    </row>
    <row r="10546" spans="1:14" x14ac:dyDescent="0.2">
      <c r="A10546" s="46" t="s">
        <v>13248</v>
      </c>
      <c r="B10546" s="33" t="s">
        <v>4099</v>
      </c>
      <c r="C10546" s="1" t="s">
        <v>10418</v>
      </c>
      <c r="D10546" s="1" t="s">
        <v>6570</v>
      </c>
      <c r="E10546" s="1" t="s">
        <v>6579</v>
      </c>
      <c r="F10546" s="62">
        <v>11729.333333333334</v>
      </c>
      <c r="G10546" s="62">
        <v>129.17821474512246</v>
      </c>
      <c r="H10546" s="62">
        <v>131.13295247278091</v>
      </c>
      <c r="I10546" s="62">
        <v>1814.3389999999999</v>
      </c>
      <c r="J10546" s="62">
        <v>1854.0784450651765</v>
      </c>
      <c r="K10546" s="62">
        <v>1814.3389999999999</v>
      </c>
      <c r="L10546" s="62">
        <v>237919.62985651285</v>
      </c>
      <c r="M10546" s="63">
        <v>12291.107442111981</v>
      </c>
      <c r="N10546" s="68">
        <f>GP_need_index[[#This Row],[Normalised weighted population]]/GP_need_index[[#This Row],[Registered population]]</f>
        <v>1.0478948029537325</v>
      </c>
    </row>
    <row r="10547" spans="1:14" hidden="1" x14ac:dyDescent="0.2">
      <c r="A10547" s="46" t="s">
        <v>13249</v>
      </c>
      <c r="B10547" s="33" t="s">
        <v>4099</v>
      </c>
      <c r="C10547" s="1" t="s">
        <v>10418</v>
      </c>
      <c r="D10547" s="1" t="s">
        <v>6570</v>
      </c>
      <c r="E10547" s="1" t="s">
        <v>6579</v>
      </c>
      <c r="F10547" s="62">
        <v>11759.662772892567</v>
      </c>
      <c r="G10547" s="62">
        <v>129.17821474512246</v>
      </c>
      <c r="H10547" s="62">
        <v>131.13295247278091</v>
      </c>
      <c r="I10547" s="62">
        <v>1814.3389999999999</v>
      </c>
      <c r="J10547" s="62">
        <v>1854.0784450651765</v>
      </c>
      <c r="K10547" s="62">
        <v>1814.3389999999999</v>
      </c>
      <c r="L10547" s="62">
        <v>237919.62985651285</v>
      </c>
      <c r="M10547" s="63">
        <v>12343.767741456251</v>
      </c>
      <c r="N10547" s="64">
        <f>GP_need_index[[#This Row],[Normalised weighted population]]/GP_need_index[[#This Row],[Registered population]]</f>
        <v>1.0496702141757088</v>
      </c>
    </row>
    <row r="10548" spans="1:14" hidden="1" x14ac:dyDescent="0.2">
      <c r="A10548" s="46" t="s">
        <v>13250</v>
      </c>
      <c r="B10548" s="33" t="s">
        <v>4099</v>
      </c>
      <c r="C10548" s="1" t="s">
        <v>10418</v>
      </c>
      <c r="D10548" s="1" t="s">
        <v>6570</v>
      </c>
      <c r="E10548" s="1" t="s">
        <v>6579</v>
      </c>
      <c r="F10548" s="62">
        <v>11784.162491892384</v>
      </c>
      <c r="G10548" s="62">
        <v>129.17821474512246</v>
      </c>
      <c r="H10548" s="62">
        <v>131.13295247278091</v>
      </c>
      <c r="I10548" s="62">
        <v>1814.3389999999999</v>
      </c>
      <c r="J10548" s="62">
        <v>1854.0784450651765</v>
      </c>
      <c r="K10548" s="62">
        <v>1814.3389999999999</v>
      </c>
      <c r="L10548" s="62">
        <v>237919.62985651285</v>
      </c>
      <c r="M10548" s="63">
        <v>12393.834501406929</v>
      </c>
      <c r="N10548" s="64">
        <f>GP_need_index[[#This Row],[Normalised weighted population]]/GP_need_index[[#This Row],[Registered population]]</f>
        <v>1.0517365582776039</v>
      </c>
    </row>
    <row r="10549" spans="1:14" x14ac:dyDescent="0.2">
      <c r="A10549" s="46" t="s">
        <v>13248</v>
      </c>
      <c r="B10549" s="33" t="s">
        <v>3902</v>
      </c>
      <c r="C10549" s="1" t="s">
        <v>10419</v>
      </c>
      <c r="D10549" s="1" t="s">
        <v>6570</v>
      </c>
      <c r="E10549" s="1" t="s">
        <v>6588</v>
      </c>
      <c r="F10549" s="62">
        <v>7232.8333333333339</v>
      </c>
      <c r="G10549" s="62">
        <v>79.344152605780309</v>
      </c>
      <c r="H10549" s="62">
        <v>78.172893991001473</v>
      </c>
      <c r="I10549" s="62">
        <v>1962.7380000000001</v>
      </c>
      <c r="J10549" s="62">
        <v>1919.8283039003247</v>
      </c>
      <c r="K10549" s="62">
        <v>1962.7380000000001</v>
      </c>
      <c r="L10549" s="62">
        <v>153432.90960611025</v>
      </c>
      <c r="M10549" s="63">
        <v>7926.4597808171675</v>
      </c>
      <c r="N10549" s="68">
        <f>GP_need_index[[#This Row],[Normalised weighted population]]/GP_need_index[[#This Row],[Registered population]]</f>
        <v>1.095899686266401</v>
      </c>
    </row>
    <row r="10550" spans="1:14" hidden="1" x14ac:dyDescent="0.2">
      <c r="A10550" s="46" t="s">
        <v>13249</v>
      </c>
      <c r="B10550" s="33" t="s">
        <v>3902</v>
      </c>
      <c r="C10550" s="1" t="s">
        <v>10419</v>
      </c>
      <c r="D10550" s="1" t="s">
        <v>6570</v>
      </c>
      <c r="E10550" s="1" t="s">
        <v>6588</v>
      </c>
      <c r="F10550" s="62">
        <v>7260.9581489550856</v>
      </c>
      <c r="G10550" s="62">
        <v>79.344152605780309</v>
      </c>
      <c r="H10550" s="62">
        <v>78.172893991001473</v>
      </c>
      <c r="I10550" s="62">
        <v>1962.7380000000001</v>
      </c>
      <c r="J10550" s="62">
        <v>1919.8283039003247</v>
      </c>
      <c r="K10550" s="62">
        <v>1962.7380000000001</v>
      </c>
      <c r="L10550" s="62">
        <v>153432.90960611025</v>
      </c>
      <c r="M10550" s="63">
        <v>7960.4200847819684</v>
      </c>
      <c r="N10550" s="64">
        <f>GP_need_index[[#This Row],[Normalised weighted population]]/GP_need_index[[#This Row],[Registered population]]</f>
        <v>1.0963319057179171</v>
      </c>
    </row>
    <row r="10551" spans="1:14" hidden="1" x14ac:dyDescent="0.2">
      <c r="A10551" s="46" t="s">
        <v>13250</v>
      </c>
      <c r="B10551" s="33" t="s">
        <v>3902</v>
      </c>
      <c r="C10551" s="1" t="s">
        <v>10419</v>
      </c>
      <c r="D10551" s="1" t="s">
        <v>6570</v>
      </c>
      <c r="E10551" s="1" t="s">
        <v>6588</v>
      </c>
      <c r="F10551" s="62">
        <v>7284.1264426186899</v>
      </c>
      <c r="G10551" s="62">
        <v>79.344152605780309</v>
      </c>
      <c r="H10551" s="62">
        <v>78.172893991001473</v>
      </c>
      <c r="I10551" s="62">
        <v>1962.7380000000001</v>
      </c>
      <c r="J10551" s="62">
        <v>1919.8283039003247</v>
      </c>
      <c r="K10551" s="62">
        <v>1962.7380000000001</v>
      </c>
      <c r="L10551" s="62">
        <v>153432.90960611025</v>
      </c>
      <c r="M10551" s="63">
        <v>7992.7078311037667</v>
      </c>
      <c r="N10551" s="64">
        <f>GP_need_index[[#This Row],[Normalised weighted population]]/GP_need_index[[#This Row],[Registered population]]</f>
        <v>1.097277469586365</v>
      </c>
    </row>
    <row r="10552" spans="1:14" x14ac:dyDescent="0.2">
      <c r="A10552" s="46" t="s">
        <v>13248</v>
      </c>
      <c r="B10552" s="33" t="s">
        <v>3905</v>
      </c>
      <c r="C10552" s="1" t="s">
        <v>9734</v>
      </c>
      <c r="D10552" s="1" t="s">
        <v>6570</v>
      </c>
      <c r="E10552" s="1" t="s">
        <v>6588</v>
      </c>
      <c r="F10552" s="62">
        <v>19313.750000000004</v>
      </c>
      <c r="G10552" s="62">
        <v>179.37357151902603</v>
      </c>
      <c r="H10552" s="62">
        <v>178.04294095997253</v>
      </c>
      <c r="I10552" s="62">
        <v>1997.5909999999999</v>
      </c>
      <c r="J10552" s="62">
        <v>1919.8283039003247</v>
      </c>
      <c r="K10552" s="62">
        <v>1997.5909999999999</v>
      </c>
      <c r="L10552" s="62">
        <v>355656.97647517244</v>
      </c>
      <c r="M10552" s="63">
        <v>18373.5075286953</v>
      </c>
      <c r="N10552" s="68">
        <f>GP_need_index[[#This Row],[Normalised weighted population]]/GP_need_index[[#This Row],[Registered population]]</f>
        <v>0.95131745666663881</v>
      </c>
    </row>
    <row r="10553" spans="1:14" hidden="1" x14ac:dyDescent="0.2">
      <c r="A10553" s="46" t="s">
        <v>13249</v>
      </c>
      <c r="B10553" s="33" t="s">
        <v>3905</v>
      </c>
      <c r="C10553" s="1" t="s">
        <v>9734</v>
      </c>
      <c r="D10553" s="1" t="s">
        <v>6570</v>
      </c>
      <c r="E10553" s="1" t="s">
        <v>6588</v>
      </c>
      <c r="F10553" s="62">
        <v>19365.466704466555</v>
      </c>
      <c r="G10553" s="62">
        <v>179.37357151902603</v>
      </c>
      <c r="H10553" s="62">
        <v>178.04294095997253</v>
      </c>
      <c r="I10553" s="62">
        <v>1997.5909999999999</v>
      </c>
      <c r="J10553" s="62">
        <v>1919.8283039003247</v>
      </c>
      <c r="K10553" s="62">
        <v>1997.5909999999999</v>
      </c>
      <c r="L10553" s="62">
        <v>355656.97647517244</v>
      </c>
      <c r="M10553" s="63">
        <v>18452.22740084858</v>
      </c>
      <c r="N10553" s="64">
        <f>GP_need_index[[#This Row],[Normalised weighted population]]/GP_need_index[[#This Row],[Registered population]]</f>
        <v>0.95284186446137442</v>
      </c>
    </row>
    <row r="10554" spans="1:14" hidden="1" x14ac:dyDescent="0.2">
      <c r="A10554" s="46" t="s">
        <v>13250</v>
      </c>
      <c r="B10554" s="33" t="s">
        <v>3905</v>
      </c>
      <c r="C10554" s="1" t="s">
        <v>9734</v>
      </c>
      <c r="D10554" s="1" t="s">
        <v>6570</v>
      </c>
      <c r="E10554" s="1" t="s">
        <v>6588</v>
      </c>
      <c r="F10554" s="62">
        <v>19400.935322433994</v>
      </c>
      <c r="G10554" s="62">
        <v>179.37357151902603</v>
      </c>
      <c r="H10554" s="62">
        <v>178.04294095997253</v>
      </c>
      <c r="I10554" s="62">
        <v>1997.5909999999999</v>
      </c>
      <c r="J10554" s="62">
        <v>1919.8283039003247</v>
      </c>
      <c r="K10554" s="62">
        <v>1997.5909999999999</v>
      </c>
      <c r="L10554" s="62">
        <v>355656.97647517244</v>
      </c>
      <c r="M10554" s="63">
        <v>18527.070289922951</v>
      </c>
      <c r="N10554" s="64">
        <f>GP_need_index[[#This Row],[Normalised weighted population]]/GP_need_index[[#This Row],[Registered population]]</f>
        <v>0.95495758230271699</v>
      </c>
    </row>
    <row r="10555" spans="1:14" x14ac:dyDescent="0.2">
      <c r="A10555" s="46" t="s">
        <v>13248</v>
      </c>
      <c r="B10555" s="33" t="s">
        <v>3904</v>
      </c>
      <c r="C10555" s="1" t="s">
        <v>7367</v>
      </c>
      <c r="D10555" s="1" t="s">
        <v>6570</v>
      </c>
      <c r="E10555" s="1" t="s">
        <v>6588</v>
      </c>
      <c r="F10555" s="62">
        <v>13697.333333333336</v>
      </c>
      <c r="G10555" s="62">
        <v>130.01146340493685</v>
      </c>
      <c r="H10555" s="62">
        <v>126.32593003818529</v>
      </c>
      <c r="I10555" s="62">
        <v>1929.9169999999999</v>
      </c>
      <c r="J10555" s="62">
        <v>1919.8283039003247</v>
      </c>
      <c r="K10555" s="62">
        <v>1929.9169999999999</v>
      </c>
      <c r="L10555" s="62">
        <v>243798.55992150443</v>
      </c>
      <c r="M10555" s="63">
        <v>12594.81740129884</v>
      </c>
      <c r="N10555" s="68">
        <f>GP_need_index[[#This Row],[Normalised weighted population]]/GP_need_index[[#This Row],[Registered population]]</f>
        <v>0.9195087171200359</v>
      </c>
    </row>
    <row r="10556" spans="1:14" hidden="1" x14ac:dyDescent="0.2">
      <c r="A10556" s="46" t="s">
        <v>13249</v>
      </c>
      <c r="B10556" s="33" t="s">
        <v>3904</v>
      </c>
      <c r="C10556" s="1" t="s">
        <v>7367</v>
      </c>
      <c r="D10556" s="1" t="s">
        <v>6570</v>
      </c>
      <c r="E10556" s="1" t="s">
        <v>6588</v>
      </c>
      <c r="F10556" s="62">
        <v>13778.569632944822</v>
      </c>
      <c r="G10556" s="62">
        <v>130.01146340493685</v>
      </c>
      <c r="H10556" s="62">
        <v>126.32593003818529</v>
      </c>
      <c r="I10556" s="62">
        <v>1929.9169999999999</v>
      </c>
      <c r="J10556" s="62">
        <v>1919.8283039003247</v>
      </c>
      <c r="K10556" s="62">
        <v>1929.9169999999999</v>
      </c>
      <c r="L10556" s="62">
        <v>243798.55992150443</v>
      </c>
      <c r="M10556" s="63">
        <v>12648.778922476857</v>
      </c>
      <c r="N10556" s="64">
        <f>GP_need_index[[#This Row],[Normalised weighted population]]/GP_need_index[[#This Row],[Registered population]]</f>
        <v>0.91800377393553145</v>
      </c>
    </row>
    <row r="10557" spans="1:14" hidden="1" x14ac:dyDescent="0.2">
      <c r="A10557" s="46" t="s">
        <v>13250</v>
      </c>
      <c r="B10557" s="33" t="s">
        <v>3904</v>
      </c>
      <c r="C10557" s="1" t="s">
        <v>7367</v>
      </c>
      <c r="D10557" s="1" t="s">
        <v>6570</v>
      </c>
      <c r="E10557" s="1" t="s">
        <v>6588</v>
      </c>
      <c r="F10557" s="62">
        <v>13854.321366982362</v>
      </c>
      <c r="G10557" s="62">
        <v>130.01146340493685</v>
      </c>
      <c r="H10557" s="62">
        <v>126.32593003818529</v>
      </c>
      <c r="I10557" s="62">
        <v>1929.9169999999999</v>
      </c>
      <c r="J10557" s="62">
        <v>1919.8283039003247</v>
      </c>
      <c r="K10557" s="62">
        <v>1929.9169999999999</v>
      </c>
      <c r="L10557" s="62">
        <v>243798.55992150443</v>
      </c>
      <c r="M10557" s="63">
        <v>12700.082818600404</v>
      </c>
      <c r="N10557" s="64">
        <f>GP_need_index[[#This Row],[Normalised weighted population]]/GP_need_index[[#This Row],[Registered population]]</f>
        <v>0.91668747116457538</v>
      </c>
    </row>
    <row r="10558" spans="1:14" x14ac:dyDescent="0.2">
      <c r="A10558" s="46" t="s">
        <v>13248</v>
      </c>
      <c r="B10558" s="33" t="s">
        <v>4088</v>
      </c>
      <c r="C10558" s="1" t="s">
        <v>10420</v>
      </c>
      <c r="D10558" s="1" t="s">
        <v>6570</v>
      </c>
      <c r="E10558" s="1" t="s">
        <v>6579</v>
      </c>
      <c r="F10558" s="62">
        <v>5860</v>
      </c>
      <c r="G10558" s="62">
        <v>56.982456841426313</v>
      </c>
      <c r="H10558" s="62">
        <v>55.219702618482515</v>
      </c>
      <c r="I10558" s="62">
        <v>1757.9749999999999</v>
      </c>
      <c r="J10558" s="62">
        <v>1854.0784450651765</v>
      </c>
      <c r="K10558" s="62">
        <v>1757.9749999999999</v>
      </c>
      <c r="L10558" s="62">
        <v>97074.856710726788</v>
      </c>
      <c r="M10558" s="63">
        <v>5014.9602808257168</v>
      </c>
      <c r="N10558" s="68">
        <f>GP_need_index[[#This Row],[Normalised weighted population]]/GP_need_index[[#This Row],[Registered population]]</f>
        <v>0.8557952697654807</v>
      </c>
    </row>
    <row r="10559" spans="1:14" hidden="1" x14ac:dyDescent="0.2">
      <c r="A10559" s="46" t="s">
        <v>13249</v>
      </c>
      <c r="B10559" s="33" t="s">
        <v>4088</v>
      </c>
      <c r="C10559" s="1" t="s">
        <v>10420</v>
      </c>
      <c r="D10559" s="1" t="s">
        <v>6570</v>
      </c>
      <c r="E10559" s="1" t="s">
        <v>6579</v>
      </c>
      <c r="F10559" s="62">
        <v>5885.9393638644679</v>
      </c>
      <c r="G10559" s="62">
        <v>56.982456841426313</v>
      </c>
      <c r="H10559" s="62">
        <v>55.219702618482515</v>
      </c>
      <c r="I10559" s="62">
        <v>1757.9749999999999</v>
      </c>
      <c r="J10559" s="62">
        <v>1854.0784450651765</v>
      </c>
      <c r="K10559" s="62">
        <v>1757.9749999999999</v>
      </c>
      <c r="L10559" s="62">
        <v>97074.856710726788</v>
      </c>
      <c r="M10559" s="63">
        <v>5036.4464903338257</v>
      </c>
      <c r="N10559" s="64">
        <f>GP_need_index[[#This Row],[Normalised weighted population]]/GP_need_index[[#This Row],[Registered population]]</f>
        <v>0.85567420576128739</v>
      </c>
    </row>
    <row r="10560" spans="1:14" hidden="1" x14ac:dyDescent="0.2">
      <c r="A10560" s="46" t="s">
        <v>13250</v>
      </c>
      <c r="B10560" s="33" t="s">
        <v>4088</v>
      </c>
      <c r="C10560" s="1" t="s">
        <v>10420</v>
      </c>
      <c r="D10560" s="1" t="s">
        <v>6570</v>
      </c>
      <c r="E10560" s="1" t="s">
        <v>6579</v>
      </c>
      <c r="F10560" s="62">
        <v>5905.7221700164318</v>
      </c>
      <c r="G10560" s="62">
        <v>56.982456841426313</v>
      </c>
      <c r="H10560" s="62">
        <v>55.219702618482515</v>
      </c>
      <c r="I10560" s="62">
        <v>1757.9749999999999</v>
      </c>
      <c r="J10560" s="62">
        <v>1854.0784450651765</v>
      </c>
      <c r="K10560" s="62">
        <v>1757.9749999999999</v>
      </c>
      <c r="L10560" s="62">
        <v>97074.856710726788</v>
      </c>
      <c r="M10560" s="63">
        <v>5056.8744960057993</v>
      </c>
      <c r="N10560" s="64">
        <f>GP_need_index[[#This Row],[Normalised weighted population]]/GP_need_index[[#This Row],[Registered population]]</f>
        <v>0.85626691375353492</v>
      </c>
    </row>
    <row r="10561" spans="1:14" x14ac:dyDescent="0.2">
      <c r="A10561" s="46" t="s">
        <v>13248</v>
      </c>
      <c r="B10561" s="33" t="s">
        <v>4089</v>
      </c>
      <c r="C10561" s="1" t="s">
        <v>10421</v>
      </c>
      <c r="D10561" s="1" t="s">
        <v>6570</v>
      </c>
      <c r="E10561" s="1" t="s">
        <v>6579</v>
      </c>
      <c r="F10561" s="62">
        <v>9467.3333333333321</v>
      </c>
      <c r="G10561" s="62">
        <v>76.920539294630856</v>
      </c>
      <c r="H10561" s="62">
        <v>73.116374070110311</v>
      </c>
      <c r="I10561" s="62">
        <v>1765.8</v>
      </c>
      <c r="J10561" s="62">
        <v>1854.0784450651765</v>
      </c>
      <c r="K10561" s="62">
        <v>1765.8</v>
      </c>
      <c r="L10561" s="62">
        <v>129108.89333300079</v>
      </c>
      <c r="M10561" s="63">
        <v>6669.8627626695934</v>
      </c>
      <c r="N10561" s="68">
        <f>GP_need_index[[#This Row],[Normalised weighted population]]/GP_need_index[[#This Row],[Registered population]]</f>
        <v>0.70451335427113526</v>
      </c>
    </row>
    <row r="10562" spans="1:14" hidden="1" x14ac:dyDescent="0.2">
      <c r="A10562" s="46" t="s">
        <v>13249</v>
      </c>
      <c r="B10562" s="33" t="s">
        <v>4089</v>
      </c>
      <c r="C10562" s="1" t="s">
        <v>10421</v>
      </c>
      <c r="D10562" s="1" t="s">
        <v>6570</v>
      </c>
      <c r="E10562" s="1" t="s">
        <v>6579</v>
      </c>
      <c r="F10562" s="62">
        <v>9517.9018485332308</v>
      </c>
      <c r="G10562" s="62">
        <v>76.920539294630856</v>
      </c>
      <c r="H10562" s="62">
        <v>73.116374070110311</v>
      </c>
      <c r="I10562" s="62">
        <v>1765.8</v>
      </c>
      <c r="J10562" s="62">
        <v>1854.0784450651765</v>
      </c>
      <c r="K10562" s="62">
        <v>1765.8</v>
      </c>
      <c r="L10562" s="62">
        <v>129108.89333300079</v>
      </c>
      <c r="M10562" s="63">
        <v>6698.4392738848455</v>
      </c>
      <c r="N10562" s="64">
        <f>GP_need_index[[#This Row],[Normalised weighted population]]/GP_need_index[[#This Row],[Registered population]]</f>
        <v>0.70377267810521893</v>
      </c>
    </row>
    <row r="10563" spans="1:14" hidden="1" x14ac:dyDescent="0.2">
      <c r="A10563" s="46" t="s">
        <v>13250</v>
      </c>
      <c r="B10563" s="33" t="s">
        <v>4089</v>
      </c>
      <c r="C10563" s="1" t="s">
        <v>10421</v>
      </c>
      <c r="D10563" s="1" t="s">
        <v>6570</v>
      </c>
      <c r="E10563" s="1" t="s">
        <v>6579</v>
      </c>
      <c r="F10563" s="62">
        <v>9561.3097407273599</v>
      </c>
      <c r="G10563" s="62">
        <v>76.920539294630856</v>
      </c>
      <c r="H10563" s="62">
        <v>73.116374070110311</v>
      </c>
      <c r="I10563" s="62">
        <v>1765.8</v>
      </c>
      <c r="J10563" s="62">
        <v>1854.0784450651765</v>
      </c>
      <c r="K10563" s="62">
        <v>1765.8</v>
      </c>
      <c r="L10563" s="62">
        <v>129108.89333300079</v>
      </c>
      <c r="M10563" s="63">
        <v>6725.6083812590441</v>
      </c>
      <c r="N10563" s="64">
        <f>GP_need_index[[#This Row],[Normalised weighted population]]/GP_need_index[[#This Row],[Registered population]]</f>
        <v>0.70341915110339326</v>
      </c>
    </row>
    <row r="10564" spans="1:14" x14ac:dyDescent="0.2">
      <c r="A10564" s="46" t="s">
        <v>13248</v>
      </c>
      <c r="B10564" s="33" t="s">
        <v>3908</v>
      </c>
      <c r="C10564" s="1" t="s">
        <v>8177</v>
      </c>
      <c r="D10564" s="1" t="s">
        <v>6570</v>
      </c>
      <c r="E10564" s="1" t="s">
        <v>6588</v>
      </c>
      <c r="F10564" s="62">
        <v>6870.25</v>
      </c>
      <c r="G10564" s="62">
        <v>41.608164369512807</v>
      </c>
      <c r="H10564" s="62">
        <v>39.762111436722435</v>
      </c>
      <c r="I10564" s="62">
        <v>1850.53</v>
      </c>
      <c r="J10564" s="62">
        <v>1919.8283039003247</v>
      </c>
      <c r="K10564" s="62">
        <v>1850.53</v>
      </c>
      <c r="L10564" s="62">
        <v>73580.980076997963</v>
      </c>
      <c r="M10564" s="63">
        <v>3801.2489022772666</v>
      </c>
      <c r="N10564" s="68">
        <f>GP_need_index[[#This Row],[Normalised weighted population]]/GP_need_index[[#This Row],[Registered population]]</f>
        <v>0.55329120516389751</v>
      </c>
    </row>
    <row r="10565" spans="1:14" hidden="1" x14ac:dyDescent="0.2">
      <c r="A10565" s="46" t="s">
        <v>13249</v>
      </c>
      <c r="B10565" s="33" t="s">
        <v>3908</v>
      </c>
      <c r="C10565" s="1" t="s">
        <v>8177</v>
      </c>
      <c r="D10565" s="1" t="s">
        <v>6570</v>
      </c>
      <c r="E10565" s="1" t="s">
        <v>6588</v>
      </c>
      <c r="F10565" s="62">
        <v>6927.3140768309086</v>
      </c>
      <c r="G10565" s="62">
        <v>41.608164369512807</v>
      </c>
      <c r="H10565" s="62">
        <v>39.762111436722435</v>
      </c>
      <c r="I10565" s="62">
        <v>1850.53</v>
      </c>
      <c r="J10565" s="62">
        <v>1919.8283039003247</v>
      </c>
      <c r="K10565" s="62">
        <v>1850.53</v>
      </c>
      <c r="L10565" s="62">
        <v>73580.980076997963</v>
      </c>
      <c r="M10565" s="63">
        <v>3817.5350592422733</v>
      </c>
      <c r="N10565" s="64">
        <f>GP_need_index[[#This Row],[Normalised weighted population]]/GP_need_index[[#This Row],[Registered population]]</f>
        <v>0.55108444873466889</v>
      </c>
    </row>
    <row r="10566" spans="1:14" hidden="1" x14ac:dyDescent="0.2">
      <c r="A10566" s="46" t="s">
        <v>13250</v>
      </c>
      <c r="B10566" s="33" t="s">
        <v>3908</v>
      </c>
      <c r="C10566" s="1" t="s">
        <v>8177</v>
      </c>
      <c r="D10566" s="1" t="s">
        <v>6570</v>
      </c>
      <c r="E10566" s="1" t="s">
        <v>6588</v>
      </c>
      <c r="F10566" s="62">
        <v>6975.8077459404785</v>
      </c>
      <c r="G10566" s="62">
        <v>41.608164369512807</v>
      </c>
      <c r="H10566" s="62">
        <v>39.762111436722435</v>
      </c>
      <c r="I10566" s="62">
        <v>1850.53</v>
      </c>
      <c r="J10566" s="62">
        <v>1919.8283039003247</v>
      </c>
      <c r="K10566" s="62">
        <v>1850.53</v>
      </c>
      <c r="L10566" s="62">
        <v>73580.980076997963</v>
      </c>
      <c r="M10566" s="63">
        <v>3833.0191168993592</v>
      </c>
      <c r="N10566" s="64">
        <f>GP_need_index[[#This Row],[Normalised weighted population]]/GP_need_index[[#This Row],[Registered population]]</f>
        <v>0.54947315873634239</v>
      </c>
    </row>
    <row r="10567" spans="1:14" x14ac:dyDescent="0.2">
      <c r="A10567" s="46" t="s">
        <v>13248</v>
      </c>
      <c r="B10567" s="33" t="s">
        <v>3907</v>
      </c>
      <c r="C10567" s="1" t="s">
        <v>9870</v>
      </c>
      <c r="D10567" s="1" t="s">
        <v>6570</v>
      </c>
      <c r="E10567" s="1" t="s">
        <v>6588</v>
      </c>
      <c r="F10567" s="62">
        <v>8680.75</v>
      </c>
      <c r="G10567" s="62">
        <v>93.542606608440778</v>
      </c>
      <c r="H10567" s="62">
        <v>92.039996387635298</v>
      </c>
      <c r="I10567" s="62">
        <v>1892.3779999999999</v>
      </c>
      <c r="J10567" s="62">
        <v>1919.8283039003247</v>
      </c>
      <c r="K10567" s="62">
        <v>1892.3779999999999</v>
      </c>
      <c r="L10567" s="62">
        <v>174174.4642840405</v>
      </c>
      <c r="M10567" s="63">
        <v>8997.9841321984768</v>
      </c>
      <c r="N10567" s="68">
        <f>GP_need_index[[#This Row],[Normalised weighted population]]/GP_need_index[[#This Row],[Registered population]]</f>
        <v>1.0365445534312676</v>
      </c>
    </row>
    <row r="10568" spans="1:14" hidden="1" x14ac:dyDescent="0.2">
      <c r="A10568" s="46" t="s">
        <v>13249</v>
      </c>
      <c r="B10568" s="33" t="s">
        <v>3907</v>
      </c>
      <c r="C10568" s="1" t="s">
        <v>9870</v>
      </c>
      <c r="D10568" s="1" t="s">
        <v>6570</v>
      </c>
      <c r="E10568" s="1" t="s">
        <v>6588</v>
      </c>
      <c r="F10568" s="62">
        <v>8726.5616545706198</v>
      </c>
      <c r="G10568" s="62">
        <v>93.542606608440778</v>
      </c>
      <c r="H10568" s="62">
        <v>92.039996387635298</v>
      </c>
      <c r="I10568" s="62">
        <v>1892.3779999999999</v>
      </c>
      <c r="J10568" s="62">
        <v>1919.8283039003247</v>
      </c>
      <c r="K10568" s="62">
        <v>1892.3779999999999</v>
      </c>
      <c r="L10568" s="62">
        <v>174174.4642840405</v>
      </c>
      <c r="M10568" s="63">
        <v>9036.5352993840388</v>
      </c>
      <c r="N10568" s="64">
        <f>GP_need_index[[#This Row],[Normalised weighted population]]/GP_need_index[[#This Row],[Registered population]]</f>
        <v>1.0355207075917543</v>
      </c>
    </row>
    <row r="10569" spans="1:14" hidden="1" x14ac:dyDescent="0.2">
      <c r="A10569" s="46" t="s">
        <v>13250</v>
      </c>
      <c r="B10569" s="33" t="s">
        <v>3907</v>
      </c>
      <c r="C10569" s="1" t="s">
        <v>9870</v>
      </c>
      <c r="D10569" s="1" t="s">
        <v>6570</v>
      </c>
      <c r="E10569" s="1" t="s">
        <v>6588</v>
      </c>
      <c r="F10569" s="62">
        <v>8767.7003100373804</v>
      </c>
      <c r="G10569" s="62">
        <v>93.542606608440778</v>
      </c>
      <c r="H10569" s="62">
        <v>92.039996387635298</v>
      </c>
      <c r="I10569" s="62">
        <v>1892.3779999999999</v>
      </c>
      <c r="J10569" s="62">
        <v>1919.8283039003247</v>
      </c>
      <c r="K10569" s="62">
        <v>1892.3779999999999</v>
      </c>
      <c r="L10569" s="62">
        <v>174174.4642840405</v>
      </c>
      <c r="M10569" s="63">
        <v>9073.1878071998344</v>
      </c>
      <c r="N10569" s="64">
        <f>GP_need_index[[#This Row],[Normalised weighted population]]/GP_need_index[[#This Row],[Registered population]]</f>
        <v>1.0348423744379958</v>
      </c>
    </row>
    <row r="10570" spans="1:14" x14ac:dyDescent="0.2">
      <c r="A10570" s="46" t="s">
        <v>13248</v>
      </c>
      <c r="B10570" s="33" t="s">
        <v>4087</v>
      </c>
      <c r="C10570" s="1" t="s">
        <v>10422</v>
      </c>
      <c r="D10570" s="1" t="s">
        <v>6570</v>
      </c>
      <c r="E10570" s="1" t="s">
        <v>6579</v>
      </c>
      <c r="F10570" s="62">
        <v>11235.25</v>
      </c>
      <c r="G10570" s="62">
        <v>103.71818467454209</v>
      </c>
      <c r="H10570" s="62">
        <v>97.452643553146189</v>
      </c>
      <c r="I10570" s="62">
        <v>1846.587</v>
      </c>
      <c r="J10570" s="62">
        <v>1854.0784450651765</v>
      </c>
      <c r="K10570" s="62">
        <v>1846.587</v>
      </c>
      <c r="L10570" s="62">
        <v>179954.78470087357</v>
      </c>
      <c r="M10570" s="63">
        <v>9296.5998426212627</v>
      </c>
      <c r="N10570" s="68">
        <f>GP_need_index[[#This Row],[Normalised weighted population]]/GP_need_index[[#This Row],[Registered population]]</f>
        <v>0.82744930843739684</v>
      </c>
    </row>
    <row r="10571" spans="1:14" hidden="1" x14ac:dyDescent="0.2">
      <c r="A10571" s="46" t="s">
        <v>13249</v>
      </c>
      <c r="B10571" s="33" t="s">
        <v>4087</v>
      </c>
      <c r="C10571" s="1" t="s">
        <v>10422</v>
      </c>
      <c r="D10571" s="1" t="s">
        <v>6570</v>
      </c>
      <c r="E10571" s="1" t="s">
        <v>6579</v>
      </c>
      <c r="F10571" s="62">
        <v>11282.741213140594</v>
      </c>
      <c r="G10571" s="62">
        <v>103.71818467454209</v>
      </c>
      <c r="H10571" s="62">
        <v>97.452643553146189</v>
      </c>
      <c r="I10571" s="62">
        <v>1846.587</v>
      </c>
      <c r="J10571" s="62">
        <v>1854.0784450651765</v>
      </c>
      <c r="K10571" s="62">
        <v>1846.587</v>
      </c>
      <c r="L10571" s="62">
        <v>179954.78470087357</v>
      </c>
      <c r="M10571" s="63">
        <v>9336.4304057256886</v>
      </c>
      <c r="N10571" s="64">
        <f>GP_need_index[[#This Row],[Normalised weighted population]]/GP_need_index[[#This Row],[Registered population]]</f>
        <v>0.82749663661982165</v>
      </c>
    </row>
    <row r="10572" spans="1:14" hidden="1" x14ac:dyDescent="0.2">
      <c r="A10572" s="46" t="s">
        <v>13250</v>
      </c>
      <c r="B10572" s="33" t="s">
        <v>4087</v>
      </c>
      <c r="C10572" s="1" t="s">
        <v>10422</v>
      </c>
      <c r="D10572" s="1" t="s">
        <v>6570</v>
      </c>
      <c r="E10572" s="1" t="s">
        <v>6579</v>
      </c>
      <c r="F10572" s="62">
        <v>11319.723166537471</v>
      </c>
      <c r="G10572" s="62">
        <v>103.71818467454209</v>
      </c>
      <c r="H10572" s="62">
        <v>97.452643553146189</v>
      </c>
      <c r="I10572" s="62">
        <v>1846.587</v>
      </c>
      <c r="J10572" s="62">
        <v>1854.0784450651765</v>
      </c>
      <c r="K10572" s="62">
        <v>1846.587</v>
      </c>
      <c r="L10572" s="62">
        <v>179954.78470087357</v>
      </c>
      <c r="M10572" s="63">
        <v>9374.2992987339221</v>
      </c>
      <c r="N10572" s="64">
        <f>GP_need_index[[#This Row],[Normalised weighted population]]/GP_need_index[[#This Row],[Registered population]]</f>
        <v>0.82813856494702387</v>
      </c>
    </row>
    <row r="10573" spans="1:14" x14ac:dyDescent="0.2">
      <c r="A10573" s="46" t="s">
        <v>13248</v>
      </c>
      <c r="B10573" s="33" t="s">
        <v>4101</v>
      </c>
      <c r="C10573" s="1" t="s">
        <v>8534</v>
      </c>
      <c r="D10573" s="1" t="s">
        <v>6570</v>
      </c>
      <c r="E10573" s="1" t="s">
        <v>6579</v>
      </c>
      <c r="F10573" s="62">
        <v>11623.833333333332</v>
      </c>
      <c r="G10573" s="62">
        <v>101.3939296268308</v>
      </c>
      <c r="H10573" s="62">
        <v>99.128897124568525</v>
      </c>
      <c r="I10573" s="62">
        <v>1830.64</v>
      </c>
      <c r="J10573" s="62">
        <v>1854.0784450651765</v>
      </c>
      <c r="K10573" s="62">
        <v>1830.64</v>
      </c>
      <c r="L10573" s="62">
        <v>181469.32423212013</v>
      </c>
      <c r="M10573" s="63">
        <v>9374.842096592085</v>
      </c>
      <c r="N10573" s="68">
        <f>GP_need_index[[#This Row],[Normalised weighted population]]/GP_need_index[[#This Row],[Registered population]]</f>
        <v>0.8065189707863516</v>
      </c>
    </row>
    <row r="10574" spans="1:14" hidden="1" x14ac:dyDescent="0.2">
      <c r="A10574" s="46" t="s">
        <v>13249</v>
      </c>
      <c r="B10574" s="33" t="s">
        <v>4101</v>
      </c>
      <c r="C10574" s="1" t="s">
        <v>8534</v>
      </c>
      <c r="D10574" s="1" t="s">
        <v>6570</v>
      </c>
      <c r="E10574" s="1" t="s">
        <v>6579</v>
      </c>
      <c r="F10574" s="62">
        <v>11691.233792641015</v>
      </c>
      <c r="G10574" s="62">
        <v>101.3939296268308</v>
      </c>
      <c r="H10574" s="62">
        <v>99.128897124568525</v>
      </c>
      <c r="I10574" s="62">
        <v>1830.64</v>
      </c>
      <c r="J10574" s="62">
        <v>1854.0784450651765</v>
      </c>
      <c r="K10574" s="62">
        <v>1830.64</v>
      </c>
      <c r="L10574" s="62">
        <v>181469.32423212013</v>
      </c>
      <c r="M10574" s="63">
        <v>9415.0078825830478</v>
      </c>
      <c r="N10574" s="64">
        <f>GP_need_index[[#This Row],[Normalised weighted population]]/GP_need_index[[#This Row],[Registered population]]</f>
        <v>0.80530490190943538</v>
      </c>
    </row>
    <row r="10575" spans="1:14" hidden="1" x14ac:dyDescent="0.2">
      <c r="A10575" s="46" t="s">
        <v>13250</v>
      </c>
      <c r="B10575" s="33" t="s">
        <v>4101</v>
      </c>
      <c r="C10575" s="1" t="s">
        <v>8534</v>
      </c>
      <c r="D10575" s="1" t="s">
        <v>6570</v>
      </c>
      <c r="E10575" s="1" t="s">
        <v>6579</v>
      </c>
      <c r="F10575" s="62">
        <v>11748.718555733718</v>
      </c>
      <c r="G10575" s="62">
        <v>101.3939296268308</v>
      </c>
      <c r="H10575" s="62">
        <v>99.128897124568525</v>
      </c>
      <c r="I10575" s="62">
        <v>1830.64</v>
      </c>
      <c r="J10575" s="62">
        <v>1854.0784450651765</v>
      </c>
      <c r="K10575" s="62">
        <v>1830.64</v>
      </c>
      <c r="L10575" s="62">
        <v>181469.32423212013</v>
      </c>
      <c r="M10575" s="63">
        <v>9453.1954886255626</v>
      </c>
      <c r="N10575" s="64">
        <f>GP_need_index[[#This Row],[Normalised weighted population]]/GP_need_index[[#This Row],[Registered population]]</f>
        <v>0.80461502620744341</v>
      </c>
    </row>
    <row r="10576" spans="1:14" x14ac:dyDescent="0.2">
      <c r="A10576" s="46" t="s">
        <v>13248</v>
      </c>
      <c r="B10576" s="33" t="s">
        <v>4106</v>
      </c>
      <c r="C10576" s="1" t="s">
        <v>10423</v>
      </c>
      <c r="D10576" s="1" t="s">
        <v>6570</v>
      </c>
      <c r="E10576" s="1" t="s">
        <v>6579</v>
      </c>
      <c r="F10576" s="62">
        <v>6828.1666666666679</v>
      </c>
      <c r="G10576" s="62">
        <v>76.893832664207977</v>
      </c>
      <c r="H10576" s="62">
        <v>81.355428921770937</v>
      </c>
      <c r="I10576" s="62">
        <v>1980.8340000000001</v>
      </c>
      <c r="J10576" s="62">
        <v>1854.0784450651765</v>
      </c>
      <c r="K10576" s="62">
        <v>1980.8340000000001</v>
      </c>
      <c r="L10576" s="62">
        <v>161151.59969282721</v>
      </c>
      <c r="M10576" s="63">
        <v>8325.2131296914031</v>
      </c>
      <c r="N10576" s="68">
        <f>GP_need_index[[#This Row],[Normalised weighted population]]/GP_need_index[[#This Row],[Registered population]]</f>
        <v>1.2192457413690452</v>
      </c>
    </row>
    <row r="10577" spans="1:14" hidden="1" x14ac:dyDescent="0.2">
      <c r="A10577" s="46" t="s">
        <v>13249</v>
      </c>
      <c r="B10577" s="33" t="s">
        <v>4106</v>
      </c>
      <c r="C10577" s="1" t="s">
        <v>10423</v>
      </c>
      <c r="D10577" s="1" t="s">
        <v>6570</v>
      </c>
      <c r="E10577" s="1" t="s">
        <v>6579</v>
      </c>
      <c r="F10577" s="62">
        <v>6809.1251978480159</v>
      </c>
      <c r="G10577" s="62">
        <v>76.893832664207977</v>
      </c>
      <c r="H10577" s="62">
        <v>81.355428921770937</v>
      </c>
      <c r="I10577" s="62">
        <v>1980.8340000000001</v>
      </c>
      <c r="J10577" s="62">
        <v>1854.0784450651765</v>
      </c>
      <c r="K10577" s="62">
        <v>1980.8340000000001</v>
      </c>
      <c r="L10577" s="62">
        <v>161151.59969282721</v>
      </c>
      <c r="M10577" s="63">
        <v>8360.8818615432046</v>
      </c>
      <c r="N10577" s="64">
        <f>GP_need_index[[#This Row],[Normalised weighted population]]/GP_need_index[[#This Row],[Registered population]]</f>
        <v>1.2278936895132451</v>
      </c>
    </row>
    <row r="10578" spans="1:14" hidden="1" x14ac:dyDescent="0.2">
      <c r="A10578" s="46" t="s">
        <v>13250</v>
      </c>
      <c r="B10578" s="33" t="s">
        <v>4106</v>
      </c>
      <c r="C10578" s="1" t="s">
        <v>10423</v>
      </c>
      <c r="D10578" s="1" t="s">
        <v>6570</v>
      </c>
      <c r="E10578" s="1" t="s">
        <v>6579</v>
      </c>
      <c r="F10578" s="62">
        <v>6788.3728116304792</v>
      </c>
      <c r="G10578" s="62">
        <v>76.893832664207977</v>
      </c>
      <c r="H10578" s="62">
        <v>81.355428921770937</v>
      </c>
      <c r="I10578" s="62">
        <v>1980.8340000000001</v>
      </c>
      <c r="J10578" s="62">
        <v>1854.0784450651765</v>
      </c>
      <c r="K10578" s="62">
        <v>1980.8340000000001</v>
      </c>
      <c r="L10578" s="62">
        <v>161151.59969282721</v>
      </c>
      <c r="M10578" s="63">
        <v>8394.7938950410498</v>
      </c>
      <c r="N10578" s="64">
        <f>GP_need_index[[#This Row],[Normalised weighted population]]/GP_need_index[[#This Row],[Registered population]]</f>
        <v>1.2366430259484715</v>
      </c>
    </row>
    <row r="10579" spans="1:14" x14ac:dyDescent="0.2">
      <c r="A10579" s="46" t="s">
        <v>13248</v>
      </c>
      <c r="B10579" s="33" t="s">
        <v>3917</v>
      </c>
      <c r="C10579" s="1" t="s">
        <v>10424</v>
      </c>
      <c r="D10579" s="1" t="s">
        <v>6570</v>
      </c>
      <c r="E10579" s="1" t="s">
        <v>6588</v>
      </c>
      <c r="F10579" s="62">
        <v>12835.333333333332</v>
      </c>
      <c r="G10579" s="62">
        <v>118.70260074040061</v>
      </c>
      <c r="H10579" s="62">
        <v>118.38050588080037</v>
      </c>
      <c r="I10579" s="62">
        <v>1874.461</v>
      </c>
      <c r="J10579" s="62">
        <v>1919.8283039003247</v>
      </c>
      <c r="K10579" s="62">
        <v>1874.461</v>
      </c>
      <c r="L10579" s="62">
        <v>221899.64143383096</v>
      </c>
      <c r="M10579" s="63">
        <v>11463.502762988515</v>
      </c>
      <c r="N10579" s="68">
        <f>GP_need_index[[#This Row],[Normalised weighted population]]/GP_need_index[[#This Row],[Registered population]]</f>
        <v>0.89312076790540562</v>
      </c>
    </row>
    <row r="10580" spans="1:14" hidden="1" x14ac:dyDescent="0.2">
      <c r="A10580" s="46" t="s">
        <v>13249</v>
      </c>
      <c r="B10580" s="33" t="s">
        <v>3917</v>
      </c>
      <c r="C10580" s="1" t="s">
        <v>10424</v>
      </c>
      <c r="D10580" s="1" t="s">
        <v>6570</v>
      </c>
      <c r="E10580" s="1" t="s">
        <v>6588</v>
      </c>
      <c r="F10580" s="62">
        <v>12893.882272238239</v>
      </c>
      <c r="G10580" s="62">
        <v>118.70260074040061</v>
      </c>
      <c r="H10580" s="62">
        <v>118.38050588080037</v>
      </c>
      <c r="I10580" s="62">
        <v>1874.461</v>
      </c>
      <c r="J10580" s="62">
        <v>1919.8283039003247</v>
      </c>
      <c r="K10580" s="62">
        <v>1874.461</v>
      </c>
      <c r="L10580" s="62">
        <v>221899.64143383096</v>
      </c>
      <c r="M10580" s="63">
        <v>11512.617254085104</v>
      </c>
      <c r="N10580" s="64">
        <f>GP_need_index[[#This Row],[Normalised weighted population]]/GP_need_index[[#This Row],[Registered population]]</f>
        <v>0.89287438887765158</v>
      </c>
    </row>
    <row r="10581" spans="1:14" hidden="1" x14ac:dyDescent="0.2">
      <c r="A10581" s="46" t="s">
        <v>13250</v>
      </c>
      <c r="B10581" s="33" t="s">
        <v>3917</v>
      </c>
      <c r="C10581" s="1" t="s">
        <v>10424</v>
      </c>
      <c r="D10581" s="1" t="s">
        <v>6570</v>
      </c>
      <c r="E10581" s="1" t="s">
        <v>6588</v>
      </c>
      <c r="F10581" s="62">
        <v>12943.223142304509</v>
      </c>
      <c r="G10581" s="62">
        <v>118.70260074040061</v>
      </c>
      <c r="H10581" s="62">
        <v>118.38050588080037</v>
      </c>
      <c r="I10581" s="62">
        <v>1874.461</v>
      </c>
      <c r="J10581" s="62">
        <v>1919.8283039003247</v>
      </c>
      <c r="K10581" s="62">
        <v>1874.461</v>
      </c>
      <c r="L10581" s="62">
        <v>221899.64143383096</v>
      </c>
      <c r="M10581" s="63">
        <v>11559.312838167467</v>
      </c>
      <c r="N10581" s="64">
        <f>GP_need_index[[#This Row],[Normalised weighted population]]/GP_need_index[[#This Row],[Registered population]]</f>
        <v>0.89307838635542214</v>
      </c>
    </row>
    <row r="10582" spans="1:14" x14ac:dyDescent="0.2">
      <c r="A10582" s="46" t="s">
        <v>13248</v>
      </c>
      <c r="B10582" s="33" t="s">
        <v>4083</v>
      </c>
      <c r="C10582" s="1" t="s">
        <v>10425</v>
      </c>
      <c r="D10582" s="1" t="s">
        <v>6570</v>
      </c>
      <c r="E10582" s="1" t="s">
        <v>6579</v>
      </c>
      <c r="F10582" s="62">
        <v>8302.8333333333321</v>
      </c>
      <c r="G10582" s="62">
        <v>90.881503269634294</v>
      </c>
      <c r="H10582" s="62">
        <v>87.551728484293022</v>
      </c>
      <c r="I10582" s="62">
        <v>1912.049</v>
      </c>
      <c r="J10582" s="62">
        <v>1854.0784450651765</v>
      </c>
      <c r="K10582" s="62">
        <v>1912.049</v>
      </c>
      <c r="L10582" s="62">
        <v>167403.19489666398</v>
      </c>
      <c r="M10582" s="63">
        <v>8648.1752508971658</v>
      </c>
      <c r="N10582" s="68">
        <f>GP_need_index[[#This Row],[Normalised weighted population]]/GP_need_index[[#This Row],[Registered population]]</f>
        <v>1.0415932614445471</v>
      </c>
    </row>
    <row r="10583" spans="1:14" hidden="1" x14ac:dyDescent="0.2">
      <c r="A10583" s="46" t="s">
        <v>13249</v>
      </c>
      <c r="B10583" s="33" t="s">
        <v>4083</v>
      </c>
      <c r="C10583" s="1" t="s">
        <v>10425</v>
      </c>
      <c r="D10583" s="1" t="s">
        <v>6570</v>
      </c>
      <c r="E10583" s="1" t="s">
        <v>6579</v>
      </c>
      <c r="F10583" s="62">
        <v>8327.0453621657216</v>
      </c>
      <c r="G10583" s="62">
        <v>90.881503269634294</v>
      </c>
      <c r="H10583" s="62">
        <v>87.551728484293022</v>
      </c>
      <c r="I10583" s="62">
        <v>1912.049</v>
      </c>
      <c r="J10583" s="62">
        <v>1854.0784450651765</v>
      </c>
      <c r="K10583" s="62">
        <v>1912.049</v>
      </c>
      <c r="L10583" s="62">
        <v>167403.19489666398</v>
      </c>
      <c r="M10583" s="63">
        <v>8685.227688982086</v>
      </c>
      <c r="N10583" s="64">
        <f>GP_need_index[[#This Row],[Normalised weighted population]]/GP_need_index[[#This Row],[Registered population]]</f>
        <v>1.0430143359664859</v>
      </c>
    </row>
    <row r="10584" spans="1:14" hidden="1" x14ac:dyDescent="0.2">
      <c r="A10584" s="46" t="s">
        <v>13250</v>
      </c>
      <c r="B10584" s="33" t="s">
        <v>4083</v>
      </c>
      <c r="C10584" s="1" t="s">
        <v>10425</v>
      </c>
      <c r="D10584" s="1" t="s">
        <v>6570</v>
      </c>
      <c r="E10584" s="1" t="s">
        <v>6579</v>
      </c>
      <c r="F10584" s="62">
        <v>8343.5490197197505</v>
      </c>
      <c r="G10584" s="62">
        <v>90.881503269634294</v>
      </c>
      <c r="H10584" s="62">
        <v>87.551728484293022</v>
      </c>
      <c r="I10584" s="62">
        <v>1912.049</v>
      </c>
      <c r="J10584" s="62">
        <v>1854.0784450651765</v>
      </c>
      <c r="K10584" s="62">
        <v>1912.049</v>
      </c>
      <c r="L10584" s="62">
        <v>167403.19489666398</v>
      </c>
      <c r="M10584" s="63">
        <v>8720.4552806647171</v>
      </c>
      <c r="N10584" s="64">
        <f>GP_need_index[[#This Row],[Normalised weighted population]]/GP_need_index[[#This Row],[Registered population]]</f>
        <v>1.0451733740706932</v>
      </c>
    </row>
    <row r="10585" spans="1:14" x14ac:dyDescent="0.2">
      <c r="A10585" s="46" t="s">
        <v>13248</v>
      </c>
      <c r="B10585" s="33" t="s">
        <v>4094</v>
      </c>
      <c r="C10585" s="1" t="s">
        <v>10426</v>
      </c>
      <c r="D10585" s="1" t="s">
        <v>6570</v>
      </c>
      <c r="E10585" s="1" t="s">
        <v>6579</v>
      </c>
      <c r="F10585" s="62">
        <v>8214.75</v>
      </c>
      <c r="G10585" s="62">
        <v>71.37390946224869</v>
      </c>
      <c r="H10585" s="62">
        <v>67.351947265660982</v>
      </c>
      <c r="I10585" s="62">
        <v>1824.45</v>
      </c>
      <c r="J10585" s="62">
        <v>1854.0784450651765</v>
      </c>
      <c r="K10585" s="62">
        <v>1824.45</v>
      </c>
      <c r="L10585" s="62">
        <v>122880.26018883518</v>
      </c>
      <c r="M10585" s="63">
        <v>6348.0868787771633</v>
      </c>
      <c r="N10585" s="68">
        <f>GP_need_index[[#This Row],[Normalised weighted population]]/GP_need_index[[#This Row],[Registered population]]</f>
        <v>0.77276689841774404</v>
      </c>
    </row>
    <row r="10586" spans="1:14" hidden="1" x14ac:dyDescent="0.2">
      <c r="A10586" s="46" t="s">
        <v>13249</v>
      </c>
      <c r="B10586" s="33" t="s">
        <v>4094</v>
      </c>
      <c r="C10586" s="1" t="s">
        <v>10426</v>
      </c>
      <c r="D10586" s="1" t="s">
        <v>6570</v>
      </c>
      <c r="E10586" s="1" t="s">
        <v>6579</v>
      </c>
      <c r="F10586" s="62">
        <v>8234.6621421934269</v>
      </c>
      <c r="G10586" s="62">
        <v>71.37390946224869</v>
      </c>
      <c r="H10586" s="62">
        <v>67.351947265660982</v>
      </c>
      <c r="I10586" s="62">
        <v>1824.45</v>
      </c>
      <c r="J10586" s="62">
        <v>1854.0784450651765</v>
      </c>
      <c r="K10586" s="62">
        <v>1824.45</v>
      </c>
      <c r="L10586" s="62">
        <v>122880.26018883518</v>
      </c>
      <c r="M10586" s="63">
        <v>6375.2847661013338</v>
      </c>
      <c r="N10586" s="64">
        <f>GP_need_index[[#This Row],[Normalised weighted population]]/GP_need_index[[#This Row],[Registered population]]</f>
        <v>0.77420113369741483</v>
      </c>
    </row>
    <row r="10587" spans="1:14" hidden="1" x14ac:dyDescent="0.2">
      <c r="A10587" s="46" t="s">
        <v>13250</v>
      </c>
      <c r="B10587" s="33" t="s">
        <v>4094</v>
      </c>
      <c r="C10587" s="1" t="s">
        <v>10426</v>
      </c>
      <c r="D10587" s="1" t="s">
        <v>6570</v>
      </c>
      <c r="E10587" s="1" t="s">
        <v>6579</v>
      </c>
      <c r="F10587" s="62">
        <v>8245.6392733583016</v>
      </c>
      <c r="G10587" s="62">
        <v>71.37390946224869</v>
      </c>
      <c r="H10587" s="62">
        <v>67.351947265660982</v>
      </c>
      <c r="I10587" s="62">
        <v>1824.45</v>
      </c>
      <c r="J10587" s="62">
        <v>1854.0784450651765</v>
      </c>
      <c r="K10587" s="62">
        <v>1824.45</v>
      </c>
      <c r="L10587" s="62">
        <v>122880.26018883518</v>
      </c>
      <c r="M10587" s="63">
        <v>6401.1431473255388</v>
      </c>
      <c r="N10587" s="64">
        <f>GP_need_index[[#This Row],[Normalised weighted population]]/GP_need_index[[#This Row],[Registered population]]</f>
        <v>0.77630647365422134</v>
      </c>
    </row>
    <row r="10588" spans="1:14" x14ac:dyDescent="0.2">
      <c r="A10588" s="46" t="s">
        <v>13248</v>
      </c>
      <c r="B10588" s="33" t="s">
        <v>3920</v>
      </c>
      <c r="C10588" s="1" t="s">
        <v>10427</v>
      </c>
      <c r="D10588" s="1" t="s">
        <v>6570</v>
      </c>
      <c r="E10588" s="1" t="s">
        <v>6588</v>
      </c>
      <c r="F10588" s="62">
        <v>7529.4166666666679</v>
      </c>
      <c r="G10588" s="62">
        <v>82.160675880879225</v>
      </c>
      <c r="H10588" s="62">
        <v>83.868923736766533</v>
      </c>
      <c r="I10588" s="62">
        <v>1814.5830000000001</v>
      </c>
      <c r="J10588" s="62">
        <v>1919.8283039003247</v>
      </c>
      <c r="K10588" s="62">
        <v>1814.5830000000001</v>
      </c>
      <c r="L10588" s="62">
        <v>152187.12324103303</v>
      </c>
      <c r="M10588" s="63">
        <v>7862.1015180192771</v>
      </c>
      <c r="N10588" s="68">
        <f>GP_need_index[[#This Row],[Normalised weighted population]]/GP_need_index[[#This Row],[Registered population]]</f>
        <v>1.0441846780542019</v>
      </c>
    </row>
    <row r="10589" spans="1:14" hidden="1" x14ac:dyDescent="0.2">
      <c r="A10589" s="46" t="s">
        <v>13249</v>
      </c>
      <c r="B10589" s="33" t="s">
        <v>3920</v>
      </c>
      <c r="C10589" s="1" t="s">
        <v>10427</v>
      </c>
      <c r="D10589" s="1" t="s">
        <v>6570</v>
      </c>
      <c r="E10589" s="1" t="s">
        <v>6588</v>
      </c>
      <c r="F10589" s="62">
        <v>7561.8212814670951</v>
      </c>
      <c r="G10589" s="62">
        <v>82.160675880879225</v>
      </c>
      <c r="H10589" s="62">
        <v>83.868923736766533</v>
      </c>
      <c r="I10589" s="62">
        <v>1814.5830000000001</v>
      </c>
      <c r="J10589" s="62">
        <v>1919.8283039003247</v>
      </c>
      <c r="K10589" s="62">
        <v>1814.5830000000001</v>
      </c>
      <c r="L10589" s="62">
        <v>152187.12324103303</v>
      </c>
      <c r="M10589" s="63">
        <v>7895.7860839840505</v>
      </c>
      <c r="N10589" s="64">
        <f>GP_need_index[[#This Row],[Normalised weighted population]]/GP_need_index[[#This Row],[Registered population]]</f>
        <v>1.0441645987237829</v>
      </c>
    </row>
    <row r="10590" spans="1:14" hidden="1" x14ac:dyDescent="0.2">
      <c r="A10590" s="46" t="s">
        <v>13250</v>
      </c>
      <c r="B10590" s="33" t="s">
        <v>3920</v>
      </c>
      <c r="C10590" s="1" t="s">
        <v>10427</v>
      </c>
      <c r="D10590" s="1" t="s">
        <v>6570</v>
      </c>
      <c r="E10590" s="1" t="s">
        <v>6588</v>
      </c>
      <c r="F10590" s="62">
        <v>7591.8999975436091</v>
      </c>
      <c r="G10590" s="62">
        <v>82.160675880879225</v>
      </c>
      <c r="H10590" s="62">
        <v>83.868923736766533</v>
      </c>
      <c r="I10590" s="62">
        <v>1814.5830000000001</v>
      </c>
      <c r="J10590" s="62">
        <v>1919.8283039003247</v>
      </c>
      <c r="K10590" s="62">
        <v>1814.5830000000001</v>
      </c>
      <c r="L10590" s="62">
        <v>152187.12324103303</v>
      </c>
      <c r="M10590" s="63">
        <v>7927.8116725052178</v>
      </c>
      <c r="N10590" s="64">
        <f>GP_need_index[[#This Row],[Normalised weighted population]]/GP_need_index[[#This Row],[Registered population]]</f>
        <v>1.044246061601219</v>
      </c>
    </row>
    <row r="10591" spans="1:14" x14ac:dyDescent="0.2">
      <c r="A10591" s="46" t="s">
        <v>13248</v>
      </c>
      <c r="B10591" s="33" t="s">
        <v>3916</v>
      </c>
      <c r="C10591" s="1" t="s">
        <v>10428</v>
      </c>
      <c r="D10591" s="1" t="s">
        <v>6570</v>
      </c>
      <c r="E10591" s="1" t="s">
        <v>6588</v>
      </c>
      <c r="F10591" s="62">
        <v>6452.1666666666661</v>
      </c>
      <c r="G10591" s="62">
        <v>65.23948516687193</v>
      </c>
      <c r="H10591" s="62">
        <v>64.906969465061863</v>
      </c>
      <c r="I10591" s="62">
        <v>1935.421</v>
      </c>
      <c r="J10591" s="62">
        <v>1919.8283039003247</v>
      </c>
      <c r="K10591" s="62">
        <v>1935.421</v>
      </c>
      <c r="L10591" s="62">
        <v>125622.31174903949</v>
      </c>
      <c r="M10591" s="63">
        <v>6489.7433295652208</v>
      </c>
      <c r="N10591" s="68">
        <f>GP_need_index[[#This Row],[Normalised weighted population]]/GP_need_index[[#This Row],[Registered population]]</f>
        <v>1.0058238828659967</v>
      </c>
    </row>
    <row r="10592" spans="1:14" hidden="1" x14ac:dyDescent="0.2">
      <c r="A10592" s="46" t="s">
        <v>13249</v>
      </c>
      <c r="B10592" s="33" t="s">
        <v>3916</v>
      </c>
      <c r="C10592" s="1" t="s">
        <v>10428</v>
      </c>
      <c r="D10592" s="1" t="s">
        <v>6570</v>
      </c>
      <c r="E10592" s="1" t="s">
        <v>6588</v>
      </c>
      <c r="F10592" s="62">
        <v>6481.6468760978978</v>
      </c>
      <c r="G10592" s="62">
        <v>65.23948516687193</v>
      </c>
      <c r="H10592" s="62">
        <v>64.906969465061863</v>
      </c>
      <c r="I10592" s="62">
        <v>1935.421</v>
      </c>
      <c r="J10592" s="62">
        <v>1919.8283039003247</v>
      </c>
      <c r="K10592" s="62">
        <v>1935.421</v>
      </c>
      <c r="L10592" s="62">
        <v>125622.31174903949</v>
      </c>
      <c r="M10592" s="63">
        <v>6517.5481329982676</v>
      </c>
      <c r="N10592" s="64">
        <f>GP_need_index[[#This Row],[Normalised weighted population]]/GP_need_index[[#This Row],[Registered population]]</f>
        <v>1.0055389097225833</v>
      </c>
    </row>
    <row r="10593" spans="1:14" hidden="1" x14ac:dyDescent="0.2">
      <c r="A10593" s="46" t="s">
        <v>13250</v>
      </c>
      <c r="B10593" s="33" t="s">
        <v>3916</v>
      </c>
      <c r="C10593" s="1" t="s">
        <v>10428</v>
      </c>
      <c r="D10593" s="1" t="s">
        <v>6570</v>
      </c>
      <c r="E10593" s="1" t="s">
        <v>6588</v>
      </c>
      <c r="F10593" s="62">
        <v>6506.0052263654652</v>
      </c>
      <c r="G10593" s="62">
        <v>65.23948516687193</v>
      </c>
      <c r="H10593" s="62">
        <v>64.906969465061863</v>
      </c>
      <c r="I10593" s="62">
        <v>1935.421</v>
      </c>
      <c r="J10593" s="62">
        <v>1919.8283039003247</v>
      </c>
      <c r="K10593" s="62">
        <v>1935.421</v>
      </c>
      <c r="L10593" s="62">
        <v>125622.31174903949</v>
      </c>
      <c r="M10593" s="63">
        <v>6543.9835394865077</v>
      </c>
      <c r="N10593" s="64">
        <f>GP_need_index[[#This Row],[Normalised weighted population]]/GP_need_index[[#This Row],[Registered population]]</f>
        <v>1.0058374243179418</v>
      </c>
    </row>
    <row r="10594" spans="1:14" x14ac:dyDescent="0.2">
      <c r="A10594" s="46" t="s">
        <v>13248</v>
      </c>
      <c r="B10594" s="33" t="s">
        <v>3915</v>
      </c>
      <c r="C10594" s="1" t="s">
        <v>10429</v>
      </c>
      <c r="D10594" s="1" t="s">
        <v>6570</v>
      </c>
      <c r="E10594" s="1" t="s">
        <v>6588</v>
      </c>
      <c r="F10594" s="62">
        <v>4391.1666666666661</v>
      </c>
      <c r="G10594" s="62">
        <v>43.017696543429601</v>
      </c>
      <c r="H10594" s="62">
        <v>42.003410710792124</v>
      </c>
      <c r="I10594" s="62">
        <v>1916.8330000000001</v>
      </c>
      <c r="J10594" s="62">
        <v>1919.8283039003247</v>
      </c>
      <c r="K10594" s="62">
        <v>1916.8330000000001</v>
      </c>
      <c r="L10594" s="62">
        <v>80513.523762999801</v>
      </c>
      <c r="M10594" s="63">
        <v>4159.3893354276215</v>
      </c>
      <c r="N10594" s="68">
        <f>GP_need_index[[#This Row],[Normalised weighted population]]/GP_need_index[[#This Row],[Registered population]]</f>
        <v>0.94721736867824546</v>
      </c>
    </row>
    <row r="10595" spans="1:14" hidden="1" x14ac:dyDescent="0.2">
      <c r="A10595" s="46" t="s">
        <v>13249</v>
      </c>
      <c r="B10595" s="33" t="s">
        <v>3915</v>
      </c>
      <c r="C10595" s="1" t="s">
        <v>10429</v>
      </c>
      <c r="D10595" s="1" t="s">
        <v>6570</v>
      </c>
      <c r="E10595" s="1" t="s">
        <v>6588</v>
      </c>
      <c r="F10595" s="62">
        <v>4412.3328733999724</v>
      </c>
      <c r="G10595" s="62">
        <v>43.017696543429601</v>
      </c>
      <c r="H10595" s="62">
        <v>42.003410710792124</v>
      </c>
      <c r="I10595" s="62">
        <v>1916.8330000000001</v>
      </c>
      <c r="J10595" s="62">
        <v>1919.8283039003247</v>
      </c>
      <c r="K10595" s="62">
        <v>1916.8330000000001</v>
      </c>
      <c r="L10595" s="62">
        <v>80513.523762999801</v>
      </c>
      <c r="M10595" s="63">
        <v>4177.2099173828747</v>
      </c>
      <c r="N10595" s="64">
        <f>GP_need_index[[#This Row],[Normalised weighted population]]/GP_need_index[[#This Row],[Registered population]]</f>
        <v>0.9467123259365694</v>
      </c>
    </row>
    <row r="10596" spans="1:14" hidden="1" x14ac:dyDescent="0.2">
      <c r="A10596" s="46" t="s">
        <v>13250</v>
      </c>
      <c r="B10596" s="33" t="s">
        <v>3915</v>
      </c>
      <c r="C10596" s="1" t="s">
        <v>10429</v>
      </c>
      <c r="D10596" s="1" t="s">
        <v>6570</v>
      </c>
      <c r="E10596" s="1" t="s">
        <v>6588</v>
      </c>
      <c r="F10596" s="62">
        <v>4430.6066279675151</v>
      </c>
      <c r="G10596" s="62">
        <v>43.017696543429601</v>
      </c>
      <c r="H10596" s="62">
        <v>42.003410710792124</v>
      </c>
      <c r="I10596" s="62">
        <v>1916.8330000000001</v>
      </c>
      <c r="J10596" s="62">
        <v>1919.8283039003247</v>
      </c>
      <c r="K10596" s="62">
        <v>1916.8330000000001</v>
      </c>
      <c r="L10596" s="62">
        <v>80513.523762999801</v>
      </c>
      <c r="M10596" s="63">
        <v>4194.152829026847</v>
      </c>
      <c r="N10596" s="64">
        <f>GP_need_index[[#This Row],[Normalised weighted population]]/GP_need_index[[#This Row],[Registered population]]</f>
        <v>0.94663173267333411</v>
      </c>
    </row>
    <row r="10597" spans="1:14" x14ac:dyDescent="0.2">
      <c r="A10597" s="46" t="s">
        <v>13248</v>
      </c>
      <c r="B10597" s="33" t="s">
        <v>3914</v>
      </c>
      <c r="C10597" s="1" t="s">
        <v>10430</v>
      </c>
      <c r="D10597" s="1" t="s">
        <v>6570</v>
      </c>
      <c r="E10597" s="1" t="s">
        <v>6588</v>
      </c>
      <c r="F10597" s="62">
        <v>3542.25</v>
      </c>
      <c r="G10597" s="62">
        <v>37.521455594637494</v>
      </c>
      <c r="H10597" s="62">
        <v>38.523817751223412</v>
      </c>
      <c r="I10597" s="62">
        <v>2005.723</v>
      </c>
      <c r="J10597" s="62">
        <v>1919.8283039003247</v>
      </c>
      <c r="K10597" s="62">
        <v>2005.723</v>
      </c>
      <c r="L10597" s="62">
        <v>77268.107311437067</v>
      </c>
      <c r="M10597" s="63">
        <v>3991.7286748734145</v>
      </c>
      <c r="N10597" s="68">
        <f>GP_need_index[[#This Row],[Normalised weighted population]]/GP_need_index[[#This Row],[Registered population]]</f>
        <v>1.1268907261975905</v>
      </c>
    </row>
    <row r="10598" spans="1:14" hidden="1" x14ac:dyDescent="0.2">
      <c r="A10598" s="46" t="s">
        <v>13249</v>
      </c>
      <c r="B10598" s="33" t="s">
        <v>3914</v>
      </c>
      <c r="C10598" s="1" t="s">
        <v>10430</v>
      </c>
      <c r="D10598" s="1" t="s">
        <v>6570</v>
      </c>
      <c r="E10598" s="1" t="s">
        <v>6588</v>
      </c>
      <c r="F10598" s="62">
        <v>3556.1580932504312</v>
      </c>
      <c r="G10598" s="62">
        <v>37.521455594637494</v>
      </c>
      <c r="H10598" s="62">
        <v>38.523817751223412</v>
      </c>
      <c r="I10598" s="62">
        <v>2005.723</v>
      </c>
      <c r="J10598" s="62">
        <v>1919.8283039003247</v>
      </c>
      <c r="K10598" s="62">
        <v>2005.723</v>
      </c>
      <c r="L10598" s="62">
        <v>77268.107311437067</v>
      </c>
      <c r="M10598" s="63">
        <v>4008.8309276939967</v>
      </c>
      <c r="N10598" s="64">
        <f>GP_need_index[[#This Row],[Normalised weighted population]]/GP_need_index[[#This Row],[Registered population]]</f>
        <v>1.1272926631981677</v>
      </c>
    </row>
    <row r="10599" spans="1:14" hidden="1" x14ac:dyDescent="0.2">
      <c r="A10599" s="46" t="s">
        <v>13250</v>
      </c>
      <c r="B10599" s="33" t="s">
        <v>3914</v>
      </c>
      <c r="C10599" s="1" t="s">
        <v>10430</v>
      </c>
      <c r="D10599" s="1" t="s">
        <v>6570</v>
      </c>
      <c r="E10599" s="1" t="s">
        <v>6588</v>
      </c>
      <c r="F10599" s="62">
        <v>3569.0981573138597</v>
      </c>
      <c r="G10599" s="62">
        <v>37.521455594637494</v>
      </c>
      <c r="H10599" s="62">
        <v>38.523817751223412</v>
      </c>
      <c r="I10599" s="62">
        <v>2005.723</v>
      </c>
      <c r="J10599" s="62">
        <v>1919.8283039003247</v>
      </c>
      <c r="K10599" s="62">
        <v>2005.723</v>
      </c>
      <c r="L10599" s="62">
        <v>77268.107311437067</v>
      </c>
      <c r="M10599" s="63">
        <v>4025.0908881812338</v>
      </c>
      <c r="N10599" s="64">
        <f>GP_need_index[[#This Row],[Normalised weighted population]]/GP_need_index[[#This Row],[Registered population]]</f>
        <v>1.1277613309493733</v>
      </c>
    </row>
    <row r="10600" spans="1:14" x14ac:dyDescent="0.2">
      <c r="A10600" s="46" t="s">
        <v>13248</v>
      </c>
      <c r="B10600" s="33" t="s">
        <v>4097</v>
      </c>
      <c r="C10600" s="1" t="s">
        <v>10431</v>
      </c>
      <c r="D10600" s="1" t="s">
        <v>6570</v>
      </c>
      <c r="E10600" s="1" t="s">
        <v>6579</v>
      </c>
      <c r="F10600" s="62">
        <v>11607.75</v>
      </c>
      <c r="G10600" s="62">
        <v>116.27353905103257</v>
      </c>
      <c r="H10600" s="62">
        <v>115.42067934161737</v>
      </c>
      <c r="I10600" s="62">
        <v>1873.415</v>
      </c>
      <c r="J10600" s="62">
        <v>1854.0784450651765</v>
      </c>
      <c r="K10600" s="62">
        <v>1873.415</v>
      </c>
      <c r="L10600" s="62">
        <v>216230.8319887761</v>
      </c>
      <c r="M10600" s="63">
        <v>11170.647793434093</v>
      </c>
      <c r="N10600" s="68">
        <f>GP_need_index[[#This Row],[Normalised weighted population]]/GP_need_index[[#This Row],[Registered population]]</f>
        <v>0.96234393344395708</v>
      </c>
    </row>
    <row r="10601" spans="1:14" hidden="1" x14ac:dyDescent="0.2">
      <c r="A10601" s="46" t="s">
        <v>13249</v>
      </c>
      <c r="B10601" s="33" t="s">
        <v>4097</v>
      </c>
      <c r="C10601" s="1" t="s">
        <v>10431</v>
      </c>
      <c r="D10601" s="1" t="s">
        <v>6570</v>
      </c>
      <c r="E10601" s="1" t="s">
        <v>6579</v>
      </c>
      <c r="F10601" s="62">
        <v>11636.718332500071</v>
      </c>
      <c r="G10601" s="62">
        <v>116.27353905103257</v>
      </c>
      <c r="H10601" s="62">
        <v>115.42067934161737</v>
      </c>
      <c r="I10601" s="62">
        <v>1873.415</v>
      </c>
      <c r="J10601" s="62">
        <v>1854.0784450651765</v>
      </c>
      <c r="K10601" s="62">
        <v>1873.415</v>
      </c>
      <c r="L10601" s="62">
        <v>216230.8319887761</v>
      </c>
      <c r="M10601" s="63">
        <v>11218.507570060581</v>
      </c>
      <c r="N10601" s="64">
        <f>GP_need_index[[#This Row],[Normalised weighted population]]/GP_need_index[[#This Row],[Registered population]]</f>
        <v>0.96406110808135026</v>
      </c>
    </row>
    <row r="10602" spans="1:14" hidden="1" x14ac:dyDescent="0.2">
      <c r="A10602" s="46" t="s">
        <v>13250</v>
      </c>
      <c r="B10602" s="33" t="s">
        <v>4097</v>
      </c>
      <c r="C10602" s="1" t="s">
        <v>10431</v>
      </c>
      <c r="D10602" s="1" t="s">
        <v>6570</v>
      </c>
      <c r="E10602" s="1" t="s">
        <v>6579</v>
      </c>
      <c r="F10602" s="62">
        <v>11656.783722837707</v>
      </c>
      <c r="G10602" s="62">
        <v>116.27353905103257</v>
      </c>
      <c r="H10602" s="62">
        <v>115.42067934161737</v>
      </c>
      <c r="I10602" s="62">
        <v>1873.415</v>
      </c>
      <c r="J10602" s="62">
        <v>1854.0784450651765</v>
      </c>
      <c r="K10602" s="62">
        <v>1873.415</v>
      </c>
      <c r="L10602" s="62">
        <v>216230.8319887761</v>
      </c>
      <c r="M10602" s="63">
        <v>11264.010234828707</v>
      </c>
      <c r="N10602" s="64">
        <f>GP_need_index[[#This Row],[Normalised weighted population]]/GP_need_index[[#This Row],[Registered population]]</f>
        <v>0.96630515780785342</v>
      </c>
    </row>
    <row r="10603" spans="1:14" x14ac:dyDescent="0.2">
      <c r="A10603" s="46" t="s">
        <v>13248</v>
      </c>
      <c r="B10603" s="33" t="s">
        <v>4084</v>
      </c>
      <c r="C10603" s="1" t="s">
        <v>10432</v>
      </c>
      <c r="D10603" s="1" t="s">
        <v>6570</v>
      </c>
      <c r="E10603" s="1" t="s">
        <v>6579</v>
      </c>
      <c r="F10603" s="62">
        <v>3808.6666666666661</v>
      </c>
      <c r="G10603" s="62">
        <v>41.802645232944158</v>
      </c>
      <c r="H10603" s="62">
        <v>43.053997248386864</v>
      </c>
      <c r="I10603" s="62">
        <v>1812.5519999999999</v>
      </c>
      <c r="J10603" s="62">
        <v>1854.0784450651765</v>
      </c>
      <c r="K10603" s="62">
        <v>1812.5519999999999</v>
      </c>
      <c r="L10603" s="62">
        <v>78037.608820558104</v>
      </c>
      <c r="M10603" s="63">
        <v>4031.4817029492319</v>
      </c>
      <c r="N10603" s="68">
        <f>GP_need_index[[#This Row],[Normalised weighted population]]/GP_need_index[[#This Row],[Registered population]]</f>
        <v>1.0585021099989234</v>
      </c>
    </row>
    <row r="10604" spans="1:14" hidden="1" x14ac:dyDescent="0.2">
      <c r="A10604" s="46" t="s">
        <v>13249</v>
      </c>
      <c r="B10604" s="33" t="s">
        <v>4084</v>
      </c>
      <c r="C10604" s="1" t="s">
        <v>10432</v>
      </c>
      <c r="D10604" s="1" t="s">
        <v>6570</v>
      </c>
      <c r="E10604" s="1" t="s">
        <v>6579</v>
      </c>
      <c r="F10604" s="62">
        <v>3811.5957189771693</v>
      </c>
      <c r="G10604" s="62">
        <v>41.802645232944158</v>
      </c>
      <c r="H10604" s="62">
        <v>43.053997248386864</v>
      </c>
      <c r="I10604" s="62">
        <v>1812.5519999999999</v>
      </c>
      <c r="J10604" s="62">
        <v>1854.0784450651765</v>
      </c>
      <c r="K10604" s="62">
        <v>1812.5519999999999</v>
      </c>
      <c r="L10604" s="62">
        <v>78037.608820558104</v>
      </c>
      <c r="M10604" s="63">
        <v>4048.754274544438</v>
      </c>
      <c r="N10604" s="64">
        <f>GP_need_index[[#This Row],[Normalised weighted population]]/GP_need_index[[#This Row],[Registered population]]</f>
        <v>1.062220280704615</v>
      </c>
    </row>
    <row r="10605" spans="1:14" hidden="1" x14ac:dyDescent="0.2">
      <c r="A10605" s="46" t="s">
        <v>13250</v>
      </c>
      <c r="B10605" s="33" t="s">
        <v>4084</v>
      </c>
      <c r="C10605" s="1" t="s">
        <v>10432</v>
      </c>
      <c r="D10605" s="1" t="s">
        <v>6570</v>
      </c>
      <c r="E10605" s="1" t="s">
        <v>6579</v>
      </c>
      <c r="F10605" s="62">
        <v>3811.0171630611653</v>
      </c>
      <c r="G10605" s="62">
        <v>41.802645232944158</v>
      </c>
      <c r="H10605" s="62">
        <v>43.053997248386864</v>
      </c>
      <c r="I10605" s="62">
        <v>1812.5519999999999</v>
      </c>
      <c r="J10605" s="62">
        <v>1854.0784450651765</v>
      </c>
      <c r="K10605" s="62">
        <v>1812.5519999999999</v>
      </c>
      <c r="L10605" s="62">
        <v>78037.608820558104</v>
      </c>
      <c r="M10605" s="63">
        <v>4065.1761655430923</v>
      </c>
      <c r="N10605" s="64">
        <f>GP_need_index[[#This Row],[Normalised weighted population]]/GP_need_index[[#This Row],[Registered population]]</f>
        <v>1.0666905950845353</v>
      </c>
    </row>
    <row r="10606" spans="1:14" x14ac:dyDescent="0.2">
      <c r="A10606" s="46" t="s">
        <v>13248</v>
      </c>
      <c r="B10606" s="33" t="s">
        <v>4096</v>
      </c>
      <c r="C10606" s="1" t="s">
        <v>10433</v>
      </c>
      <c r="D10606" s="1" t="s">
        <v>6570</v>
      </c>
      <c r="E10606" s="1" t="s">
        <v>6579</v>
      </c>
      <c r="F10606" s="62">
        <v>4533.666666666667</v>
      </c>
      <c r="G10606" s="62">
        <v>42.72524748405781</v>
      </c>
      <c r="H10606" s="62">
        <v>42.878428805398876</v>
      </c>
      <c r="I10606" s="62">
        <v>1726.6869999999999</v>
      </c>
      <c r="J10606" s="62">
        <v>1854.0784450651765</v>
      </c>
      <c r="K10606" s="62">
        <v>1726.6869999999999</v>
      </c>
      <c r="L10606" s="62">
        <v>74037.62559870776</v>
      </c>
      <c r="M10606" s="63">
        <v>3824.8395541863983</v>
      </c>
      <c r="N10606" s="68">
        <f>GP_need_index[[#This Row],[Normalised weighted population]]/GP_need_index[[#This Row],[Registered population]]</f>
        <v>0.84365257426359785</v>
      </c>
    </row>
    <row r="10607" spans="1:14" hidden="1" x14ac:dyDescent="0.2">
      <c r="A10607" s="46" t="s">
        <v>13249</v>
      </c>
      <c r="B10607" s="33" t="s">
        <v>4096</v>
      </c>
      <c r="C10607" s="1" t="s">
        <v>10433</v>
      </c>
      <c r="D10607" s="1" t="s">
        <v>6570</v>
      </c>
      <c r="E10607" s="1" t="s">
        <v>6579</v>
      </c>
      <c r="F10607" s="62">
        <v>4553.987487686125</v>
      </c>
      <c r="G10607" s="62">
        <v>42.72524748405781</v>
      </c>
      <c r="H10607" s="62">
        <v>42.878428805398876</v>
      </c>
      <c r="I10607" s="62">
        <v>1726.6869999999999</v>
      </c>
      <c r="J10607" s="62">
        <v>1854.0784450651765</v>
      </c>
      <c r="K10607" s="62">
        <v>1726.6869999999999</v>
      </c>
      <c r="L10607" s="62">
        <v>74037.62559870776</v>
      </c>
      <c r="M10607" s="63">
        <v>3841.2267834752056</v>
      </c>
      <c r="N10607" s="64">
        <f>GP_need_index[[#This Row],[Normalised weighted population]]/GP_need_index[[#This Row],[Registered population]]</f>
        <v>0.8434864596931354</v>
      </c>
    </row>
    <row r="10608" spans="1:14" hidden="1" x14ac:dyDescent="0.2">
      <c r="A10608" s="46" t="s">
        <v>13250</v>
      </c>
      <c r="B10608" s="33" t="s">
        <v>4096</v>
      </c>
      <c r="C10608" s="1" t="s">
        <v>10433</v>
      </c>
      <c r="D10608" s="1" t="s">
        <v>6570</v>
      </c>
      <c r="E10608" s="1" t="s">
        <v>6579</v>
      </c>
      <c r="F10608" s="62">
        <v>4570.60846856641</v>
      </c>
      <c r="G10608" s="62">
        <v>42.72524748405781</v>
      </c>
      <c r="H10608" s="62">
        <v>42.878428805398876</v>
      </c>
      <c r="I10608" s="62">
        <v>1726.6869999999999</v>
      </c>
      <c r="J10608" s="62">
        <v>1854.0784450651765</v>
      </c>
      <c r="K10608" s="62">
        <v>1726.6869999999999</v>
      </c>
      <c r="L10608" s="62">
        <v>74037.62559870776</v>
      </c>
      <c r="M10608" s="63">
        <v>3856.8069356064289</v>
      </c>
      <c r="N10608" s="64">
        <f>GP_need_index[[#This Row],[Normalised weighted population]]/GP_need_index[[#This Row],[Registered population]]</f>
        <v>0.84382789778012468</v>
      </c>
    </row>
    <row r="10609" spans="1:14" x14ac:dyDescent="0.2">
      <c r="A10609" s="46" t="s">
        <v>13248</v>
      </c>
      <c r="B10609" s="33" t="s">
        <v>4085</v>
      </c>
      <c r="C10609" s="1" t="s">
        <v>10434</v>
      </c>
      <c r="D10609" s="1" t="s">
        <v>6570</v>
      </c>
      <c r="E10609" s="1" t="s">
        <v>6579</v>
      </c>
      <c r="F10609" s="62">
        <v>7538.083333333333</v>
      </c>
      <c r="G10609" s="62">
        <v>73.660796482000848</v>
      </c>
      <c r="H10609" s="62">
        <v>63.976963778990317</v>
      </c>
      <c r="I10609" s="62">
        <v>1911.22</v>
      </c>
      <c r="J10609" s="62">
        <v>1854.0784450651765</v>
      </c>
      <c r="K10609" s="62">
        <v>1911.22</v>
      </c>
      <c r="L10609" s="62">
        <v>122274.05271368187</v>
      </c>
      <c r="M10609" s="63">
        <v>6316.7697436008257</v>
      </c>
      <c r="N10609" s="68">
        <f>GP_need_index[[#This Row],[Normalised weighted population]]/GP_need_index[[#This Row],[Registered population]]</f>
        <v>0.83798088509689583</v>
      </c>
    </row>
    <row r="10610" spans="1:14" hidden="1" x14ac:dyDescent="0.2">
      <c r="A10610" s="46" t="s">
        <v>13249</v>
      </c>
      <c r="B10610" s="33" t="s">
        <v>4085</v>
      </c>
      <c r="C10610" s="1" t="s">
        <v>10434</v>
      </c>
      <c r="D10610" s="1" t="s">
        <v>6570</v>
      </c>
      <c r="E10610" s="1" t="s">
        <v>6579</v>
      </c>
      <c r="F10610" s="62">
        <v>7559.2342715825489</v>
      </c>
      <c r="G10610" s="62">
        <v>73.660796482000848</v>
      </c>
      <c r="H10610" s="62">
        <v>63.976963778990317</v>
      </c>
      <c r="I10610" s="62">
        <v>1911.22</v>
      </c>
      <c r="J10610" s="62">
        <v>1854.0784450651765</v>
      </c>
      <c r="K10610" s="62">
        <v>1911.22</v>
      </c>
      <c r="L10610" s="62">
        <v>122274.05271368187</v>
      </c>
      <c r="M10610" s="63">
        <v>6343.8334550811378</v>
      </c>
      <c r="N10610" s="64">
        <f>GP_need_index[[#This Row],[Normalised weighted population]]/GP_need_index[[#This Row],[Registered population]]</f>
        <v>0.8392164109702922</v>
      </c>
    </row>
    <row r="10611" spans="1:14" hidden="1" x14ac:dyDescent="0.2">
      <c r="A10611" s="46" t="s">
        <v>13250</v>
      </c>
      <c r="B10611" s="33" t="s">
        <v>4085</v>
      </c>
      <c r="C10611" s="1" t="s">
        <v>10434</v>
      </c>
      <c r="D10611" s="1" t="s">
        <v>6570</v>
      </c>
      <c r="E10611" s="1" t="s">
        <v>6579</v>
      </c>
      <c r="F10611" s="62">
        <v>7569.8180346245481</v>
      </c>
      <c r="G10611" s="62">
        <v>73.660796482000848</v>
      </c>
      <c r="H10611" s="62">
        <v>63.976963778990317</v>
      </c>
      <c r="I10611" s="62">
        <v>1911.22</v>
      </c>
      <c r="J10611" s="62">
        <v>1854.0784450651765</v>
      </c>
      <c r="K10611" s="62">
        <v>1911.22</v>
      </c>
      <c r="L10611" s="62">
        <v>122274.05271368187</v>
      </c>
      <c r="M10611" s="63">
        <v>6369.5642686718647</v>
      </c>
      <c r="N10611" s="64">
        <f>GP_need_index[[#This Row],[Normalised weighted population]]/GP_need_index[[#This Row],[Registered population]]</f>
        <v>0.8414421904908822</v>
      </c>
    </row>
    <row r="10612" spans="1:14" x14ac:dyDescent="0.2">
      <c r="A10612" s="46" t="s">
        <v>13248</v>
      </c>
      <c r="B10612" s="33" t="s">
        <v>3910</v>
      </c>
      <c r="C10612" s="1" t="s">
        <v>10435</v>
      </c>
      <c r="D10612" s="1" t="s">
        <v>6570</v>
      </c>
      <c r="E10612" s="1" t="s">
        <v>6588</v>
      </c>
      <c r="F10612" s="62">
        <v>20106.583333333336</v>
      </c>
      <c r="G10612" s="62">
        <v>253.08158286212716</v>
      </c>
      <c r="H10612" s="62">
        <v>266.47977392631947</v>
      </c>
      <c r="I10612" s="62">
        <v>1922.403</v>
      </c>
      <c r="J10612" s="62">
        <v>1919.8283039003247</v>
      </c>
      <c r="K10612" s="62">
        <v>1922.403</v>
      </c>
      <c r="L10612" s="62">
        <v>512281.51683527831</v>
      </c>
      <c r="M10612" s="63">
        <v>26464.849360382199</v>
      </c>
      <c r="N10612" s="68">
        <f>GP_need_index[[#This Row],[Normalised weighted population]]/GP_need_index[[#This Row],[Registered population]]</f>
        <v>1.316228069266643</v>
      </c>
    </row>
    <row r="10613" spans="1:14" hidden="1" x14ac:dyDescent="0.2">
      <c r="A10613" s="46" t="s">
        <v>13249</v>
      </c>
      <c r="B10613" s="33" t="s">
        <v>3910</v>
      </c>
      <c r="C10613" s="1" t="s">
        <v>10435</v>
      </c>
      <c r="D10613" s="1" t="s">
        <v>6570</v>
      </c>
      <c r="E10613" s="1" t="s">
        <v>6588</v>
      </c>
      <c r="F10613" s="62">
        <v>20098.437153241837</v>
      </c>
      <c r="G10613" s="62">
        <v>253.08158286212716</v>
      </c>
      <c r="H10613" s="62">
        <v>266.47977392631947</v>
      </c>
      <c r="I10613" s="62">
        <v>1922.403</v>
      </c>
      <c r="J10613" s="62">
        <v>1919.8283039003247</v>
      </c>
      <c r="K10613" s="62">
        <v>1922.403</v>
      </c>
      <c r="L10613" s="62">
        <v>512281.51683527831</v>
      </c>
      <c r="M10613" s="63">
        <v>26578.235960896629</v>
      </c>
      <c r="N10613" s="64">
        <f>GP_need_index[[#This Row],[Normalised weighted population]]/GP_need_index[[#This Row],[Registered population]]</f>
        <v>1.3224031181255111</v>
      </c>
    </row>
    <row r="10614" spans="1:14" hidden="1" x14ac:dyDescent="0.2">
      <c r="A10614" s="46" t="s">
        <v>13250</v>
      </c>
      <c r="B10614" s="33" t="s">
        <v>3910</v>
      </c>
      <c r="C10614" s="1" t="s">
        <v>10435</v>
      </c>
      <c r="D10614" s="1" t="s">
        <v>6570</v>
      </c>
      <c r="E10614" s="1" t="s">
        <v>6588</v>
      </c>
      <c r="F10614" s="62">
        <v>20088.706202909547</v>
      </c>
      <c r="G10614" s="62">
        <v>253.08158286212716</v>
      </c>
      <c r="H10614" s="62">
        <v>266.47977392631947</v>
      </c>
      <c r="I10614" s="62">
        <v>1922.403</v>
      </c>
      <c r="J10614" s="62">
        <v>1919.8283039003247</v>
      </c>
      <c r="K10614" s="62">
        <v>1922.403</v>
      </c>
      <c r="L10614" s="62">
        <v>512281.51683527831</v>
      </c>
      <c r="M10614" s="63">
        <v>26686.038229024023</v>
      </c>
      <c r="N10614" s="64">
        <f>GP_need_index[[#This Row],[Normalised weighted population]]/GP_need_index[[#This Row],[Registered population]]</f>
        <v>1.3284100010959865</v>
      </c>
    </row>
    <row r="10615" spans="1:14" x14ac:dyDescent="0.2">
      <c r="A10615" s="46" t="s">
        <v>13248</v>
      </c>
      <c r="B10615" s="33" t="s">
        <v>3906</v>
      </c>
      <c r="C10615" s="1" t="s">
        <v>10436</v>
      </c>
      <c r="D10615" s="1" t="s">
        <v>6570</v>
      </c>
      <c r="E10615" s="1" t="s">
        <v>6588</v>
      </c>
      <c r="F10615" s="62">
        <v>7978.9166666666661</v>
      </c>
      <c r="G10615" s="62">
        <v>87.029045090474554</v>
      </c>
      <c r="H10615" s="62">
        <v>86.884781912787247</v>
      </c>
      <c r="I10615" s="62">
        <v>1962.838</v>
      </c>
      <c r="J10615" s="62">
        <v>1919.8283039003247</v>
      </c>
      <c r="K10615" s="62">
        <v>1962.838</v>
      </c>
      <c r="L10615" s="62">
        <v>170540.7515601315</v>
      </c>
      <c r="M10615" s="63">
        <v>8810.2637934846407</v>
      </c>
      <c r="N10615" s="68">
        <f>GP_need_index[[#This Row],[Normalised weighted population]]/GP_need_index[[#This Row],[Registered population]]</f>
        <v>1.1041929827756034</v>
      </c>
    </row>
    <row r="10616" spans="1:14" hidden="1" x14ac:dyDescent="0.2">
      <c r="A10616" s="46" t="s">
        <v>13249</v>
      </c>
      <c r="B10616" s="33" t="s">
        <v>3906</v>
      </c>
      <c r="C10616" s="1" t="s">
        <v>10436</v>
      </c>
      <c r="D10616" s="1" t="s">
        <v>6570</v>
      </c>
      <c r="E10616" s="1" t="s">
        <v>6588</v>
      </c>
      <c r="F10616" s="62">
        <v>8009.7063122843356</v>
      </c>
      <c r="G10616" s="62">
        <v>87.029045090474554</v>
      </c>
      <c r="H10616" s="62">
        <v>86.884781912787247</v>
      </c>
      <c r="I10616" s="62">
        <v>1962.838</v>
      </c>
      <c r="J10616" s="62">
        <v>1919.8283039003247</v>
      </c>
      <c r="K10616" s="62">
        <v>1962.838</v>
      </c>
      <c r="L10616" s="62">
        <v>170540.7515601315</v>
      </c>
      <c r="M10616" s="63">
        <v>8848.0106873957047</v>
      </c>
      <c r="N10616" s="64">
        <f>GP_need_index[[#This Row],[Normalised weighted population]]/GP_need_index[[#This Row],[Registered population]]</f>
        <v>1.1046610627690154</v>
      </c>
    </row>
    <row r="10617" spans="1:14" hidden="1" x14ac:dyDescent="0.2">
      <c r="A10617" s="46" t="s">
        <v>13250</v>
      </c>
      <c r="B10617" s="33" t="s">
        <v>3906</v>
      </c>
      <c r="C10617" s="1" t="s">
        <v>10436</v>
      </c>
      <c r="D10617" s="1" t="s">
        <v>6570</v>
      </c>
      <c r="E10617" s="1" t="s">
        <v>6588</v>
      </c>
      <c r="F10617" s="62">
        <v>8036.096311553556</v>
      </c>
      <c r="G10617" s="62">
        <v>87.029045090474554</v>
      </c>
      <c r="H10617" s="62">
        <v>86.884781912787247</v>
      </c>
      <c r="I10617" s="62">
        <v>1962.838</v>
      </c>
      <c r="J10617" s="62">
        <v>1919.8283039003247</v>
      </c>
      <c r="K10617" s="62">
        <v>1962.838</v>
      </c>
      <c r="L10617" s="62">
        <v>170540.7515601315</v>
      </c>
      <c r="M10617" s="63">
        <v>8883.8985326958973</v>
      </c>
      <c r="N10617" s="64">
        <f>GP_need_index[[#This Row],[Normalised weighted population]]/GP_need_index[[#This Row],[Registered population]]</f>
        <v>1.1054992608691672</v>
      </c>
    </row>
    <row r="10618" spans="1:14" x14ac:dyDescent="0.2">
      <c r="A10618" s="46" t="s">
        <v>13248</v>
      </c>
      <c r="B10618" s="33" t="s">
        <v>3911</v>
      </c>
      <c r="C10618" s="1" t="s">
        <v>10437</v>
      </c>
      <c r="D10618" s="1" t="s">
        <v>6570</v>
      </c>
      <c r="E10618" s="1" t="s">
        <v>6588</v>
      </c>
      <c r="F10618" s="62">
        <v>5090.416666666667</v>
      </c>
      <c r="G10618" s="62">
        <v>50.647512432015461</v>
      </c>
      <c r="H10618" s="62">
        <v>48.109042678321281</v>
      </c>
      <c r="I10618" s="62">
        <v>1796.62</v>
      </c>
      <c r="J10618" s="62">
        <v>1919.8283039003247</v>
      </c>
      <c r="K10618" s="62">
        <v>1796.62</v>
      </c>
      <c r="L10618" s="62">
        <v>86433.668256725578</v>
      </c>
      <c r="M10618" s="63">
        <v>4465.2284630737731</v>
      </c>
      <c r="N10618" s="68">
        <f>GP_need_index[[#This Row],[Normalised weighted population]]/GP_need_index[[#This Row],[Registered population]]</f>
        <v>0.87718329470222267</v>
      </c>
    </row>
    <row r="10619" spans="1:14" hidden="1" x14ac:dyDescent="0.2">
      <c r="A10619" s="46" t="s">
        <v>13249</v>
      </c>
      <c r="B10619" s="33" t="s">
        <v>3911</v>
      </c>
      <c r="C10619" s="1" t="s">
        <v>10437</v>
      </c>
      <c r="D10619" s="1" t="s">
        <v>6570</v>
      </c>
      <c r="E10619" s="1" t="s">
        <v>6588</v>
      </c>
      <c r="F10619" s="62">
        <v>5112.4032697824196</v>
      </c>
      <c r="G10619" s="62">
        <v>50.647512432015461</v>
      </c>
      <c r="H10619" s="62">
        <v>48.109042678321281</v>
      </c>
      <c r="I10619" s="62">
        <v>1796.62</v>
      </c>
      <c r="J10619" s="62">
        <v>1919.8283039003247</v>
      </c>
      <c r="K10619" s="62">
        <v>1796.62</v>
      </c>
      <c r="L10619" s="62">
        <v>86433.668256725578</v>
      </c>
      <c r="M10619" s="63">
        <v>4484.3593891203855</v>
      </c>
      <c r="N10619" s="64">
        <f>GP_need_index[[#This Row],[Normalised weighted population]]/GP_need_index[[#This Row],[Registered population]]</f>
        <v>0.87715290685807668</v>
      </c>
    </row>
    <row r="10620" spans="1:14" hidden="1" x14ac:dyDescent="0.2">
      <c r="A10620" s="46" t="s">
        <v>13250</v>
      </c>
      <c r="B10620" s="33" t="s">
        <v>3911</v>
      </c>
      <c r="C10620" s="1" t="s">
        <v>10437</v>
      </c>
      <c r="D10620" s="1" t="s">
        <v>6570</v>
      </c>
      <c r="E10620" s="1" t="s">
        <v>6588</v>
      </c>
      <c r="F10620" s="62">
        <v>5129.0401532118558</v>
      </c>
      <c r="G10620" s="62">
        <v>50.647512432015461</v>
      </c>
      <c r="H10620" s="62">
        <v>48.109042678321281</v>
      </c>
      <c r="I10620" s="62">
        <v>1796.62</v>
      </c>
      <c r="J10620" s="62">
        <v>1919.8283039003247</v>
      </c>
      <c r="K10620" s="62">
        <v>1796.62</v>
      </c>
      <c r="L10620" s="62">
        <v>86433.668256725578</v>
      </c>
      <c r="M10620" s="63">
        <v>4502.5481099202461</v>
      </c>
      <c r="N10620" s="64">
        <f>GP_need_index[[#This Row],[Normalised weighted population]]/GP_need_index[[#This Row],[Registered population]]</f>
        <v>0.87785394058588251</v>
      </c>
    </row>
    <row r="10621" spans="1:14" x14ac:dyDescent="0.2">
      <c r="A10621" s="46" t="s">
        <v>13248</v>
      </c>
      <c r="B10621" s="33" t="s">
        <v>3912</v>
      </c>
      <c r="C10621" s="1" t="s">
        <v>9756</v>
      </c>
      <c r="D10621" s="1" t="s">
        <v>6570</v>
      </c>
      <c r="E10621" s="1" t="s">
        <v>6588</v>
      </c>
      <c r="F10621" s="62">
        <v>11331.666666666668</v>
      </c>
      <c r="G10621" s="62">
        <v>137.23327563648277</v>
      </c>
      <c r="H10621" s="62">
        <v>132.98854969032317</v>
      </c>
      <c r="I10621" s="62">
        <v>1998.95</v>
      </c>
      <c r="J10621" s="62">
        <v>1919.8283039003247</v>
      </c>
      <c r="K10621" s="62">
        <v>1998.95</v>
      </c>
      <c r="L10621" s="62">
        <v>265837.46140347148</v>
      </c>
      <c r="M10621" s="63">
        <v>13733.363666625264</v>
      </c>
      <c r="N10621" s="68">
        <f>GP_need_index[[#This Row],[Normalised weighted population]]/GP_need_index[[#This Row],[Registered population]]</f>
        <v>1.2119456096448238</v>
      </c>
    </row>
    <row r="10622" spans="1:14" hidden="1" x14ac:dyDescent="0.2">
      <c r="A10622" s="46" t="s">
        <v>13249</v>
      </c>
      <c r="B10622" s="33" t="s">
        <v>3912</v>
      </c>
      <c r="C10622" s="1" t="s">
        <v>9756</v>
      </c>
      <c r="D10622" s="1" t="s">
        <v>6570</v>
      </c>
      <c r="E10622" s="1" t="s">
        <v>6588</v>
      </c>
      <c r="F10622" s="62">
        <v>11343.542828385544</v>
      </c>
      <c r="G10622" s="62">
        <v>137.23327563648277</v>
      </c>
      <c r="H10622" s="62">
        <v>132.98854969032317</v>
      </c>
      <c r="I10622" s="62">
        <v>1998.95</v>
      </c>
      <c r="J10622" s="62">
        <v>1919.8283039003247</v>
      </c>
      <c r="K10622" s="62">
        <v>1998.95</v>
      </c>
      <c r="L10622" s="62">
        <v>265837.46140347148</v>
      </c>
      <c r="M10622" s="63">
        <v>13792.203201231425</v>
      </c>
      <c r="N10622" s="64">
        <f>GP_need_index[[#This Row],[Normalised weighted population]]/GP_need_index[[#This Row],[Registered population]]</f>
        <v>1.2158638099129373</v>
      </c>
    </row>
    <row r="10623" spans="1:14" hidden="1" x14ac:dyDescent="0.2">
      <c r="A10623" s="46" t="s">
        <v>13250</v>
      </c>
      <c r="B10623" s="33" t="s">
        <v>3912</v>
      </c>
      <c r="C10623" s="1" t="s">
        <v>9756</v>
      </c>
      <c r="D10623" s="1" t="s">
        <v>6570</v>
      </c>
      <c r="E10623" s="1" t="s">
        <v>6588</v>
      </c>
      <c r="F10623" s="62">
        <v>11345.972908786942</v>
      </c>
      <c r="G10623" s="62">
        <v>137.23327563648277</v>
      </c>
      <c r="H10623" s="62">
        <v>132.98854969032317</v>
      </c>
      <c r="I10623" s="62">
        <v>1998.95</v>
      </c>
      <c r="J10623" s="62">
        <v>1919.8283039003247</v>
      </c>
      <c r="K10623" s="62">
        <v>1998.95</v>
      </c>
      <c r="L10623" s="62">
        <v>265837.46140347148</v>
      </c>
      <c r="M10623" s="63">
        <v>13848.144866801485</v>
      </c>
      <c r="N10623" s="64">
        <f>GP_need_index[[#This Row],[Normalised weighted population]]/GP_need_index[[#This Row],[Registered population]]</f>
        <v>1.2205339267183271</v>
      </c>
    </row>
    <row r="10624" spans="1:14" x14ac:dyDescent="0.2">
      <c r="A10624" s="46" t="s">
        <v>13248</v>
      </c>
      <c r="B10624" s="33" t="s">
        <v>4098</v>
      </c>
      <c r="C10624" s="1" t="s">
        <v>10438</v>
      </c>
      <c r="D10624" s="1" t="s">
        <v>6570</v>
      </c>
      <c r="E10624" s="1" t="s">
        <v>6579</v>
      </c>
      <c r="F10624" s="62">
        <v>8662.75</v>
      </c>
      <c r="G10624" s="62">
        <v>86.340515470207393</v>
      </c>
      <c r="H10624" s="62">
        <v>86.068476584400699</v>
      </c>
      <c r="I10624" s="62">
        <v>1713.6089999999999</v>
      </c>
      <c r="J10624" s="62">
        <v>1854.0784450651765</v>
      </c>
      <c r="K10624" s="62">
        <v>1713.6089999999999</v>
      </c>
      <c r="L10624" s="62">
        <v>147487.71609131829</v>
      </c>
      <c r="M10624" s="63">
        <v>7619.3266018586892</v>
      </c>
      <c r="N10624" s="68">
        <f>GP_need_index[[#This Row],[Normalised weighted population]]/GP_need_index[[#This Row],[Registered population]]</f>
        <v>0.87955055864000342</v>
      </c>
    </row>
    <row r="10625" spans="1:14" hidden="1" x14ac:dyDescent="0.2">
      <c r="A10625" s="46" t="s">
        <v>13249</v>
      </c>
      <c r="B10625" s="33" t="s">
        <v>4098</v>
      </c>
      <c r="C10625" s="1" t="s">
        <v>10438</v>
      </c>
      <c r="D10625" s="1" t="s">
        <v>6570</v>
      </c>
      <c r="E10625" s="1" t="s">
        <v>6579</v>
      </c>
      <c r="F10625" s="62">
        <v>8694.8172677345883</v>
      </c>
      <c r="G10625" s="62">
        <v>86.340515470207393</v>
      </c>
      <c r="H10625" s="62">
        <v>86.068476584400699</v>
      </c>
      <c r="I10625" s="62">
        <v>1713.6089999999999</v>
      </c>
      <c r="J10625" s="62">
        <v>1854.0784450651765</v>
      </c>
      <c r="K10625" s="62">
        <v>1713.6089999999999</v>
      </c>
      <c r="L10625" s="62">
        <v>147487.71609131829</v>
      </c>
      <c r="M10625" s="63">
        <v>7651.9710174693537</v>
      </c>
      <c r="N10625" s="64">
        <f>GP_need_index[[#This Row],[Normalised weighted population]]/GP_need_index[[#This Row],[Registered population]]</f>
        <v>0.88006116538698165</v>
      </c>
    </row>
    <row r="10626" spans="1:14" hidden="1" x14ac:dyDescent="0.2">
      <c r="A10626" s="46" t="s">
        <v>13250</v>
      </c>
      <c r="B10626" s="33" t="s">
        <v>4098</v>
      </c>
      <c r="C10626" s="1" t="s">
        <v>10438</v>
      </c>
      <c r="D10626" s="1" t="s">
        <v>6570</v>
      </c>
      <c r="E10626" s="1" t="s">
        <v>6579</v>
      </c>
      <c r="F10626" s="62">
        <v>8720.1282291155003</v>
      </c>
      <c r="G10626" s="62">
        <v>86.340515470207393</v>
      </c>
      <c r="H10626" s="62">
        <v>86.068476584400699</v>
      </c>
      <c r="I10626" s="62">
        <v>1713.6089999999999</v>
      </c>
      <c r="J10626" s="62">
        <v>1854.0784450651765</v>
      </c>
      <c r="K10626" s="62">
        <v>1713.6089999999999</v>
      </c>
      <c r="L10626" s="62">
        <v>147487.71609131829</v>
      </c>
      <c r="M10626" s="63">
        <v>7683.0076834294987</v>
      </c>
      <c r="N10626" s="64">
        <f>GP_need_index[[#This Row],[Normalised weighted population]]/GP_need_index[[#This Row],[Registered population]]</f>
        <v>0.88106590655133077</v>
      </c>
    </row>
    <row r="10627" spans="1:14" x14ac:dyDescent="0.2">
      <c r="A10627" s="46" t="s">
        <v>13248</v>
      </c>
      <c r="B10627" s="33" t="s">
        <v>4090</v>
      </c>
      <c r="C10627" s="1" t="s">
        <v>10439</v>
      </c>
      <c r="D10627" s="1" t="s">
        <v>6570</v>
      </c>
      <c r="E10627" s="1" t="s">
        <v>6579</v>
      </c>
      <c r="F10627" s="62">
        <v>4800.1666666666661</v>
      </c>
      <c r="G10627" s="62">
        <v>49.42194693425273</v>
      </c>
      <c r="H10627" s="62">
        <v>47.636762226756247</v>
      </c>
      <c r="I10627" s="62">
        <v>1966.6590000000001</v>
      </c>
      <c r="J10627" s="62">
        <v>1854.0784450651765</v>
      </c>
      <c r="K10627" s="62">
        <v>1966.6590000000001</v>
      </c>
      <c r="L10627" s="62">
        <v>93685.267164110221</v>
      </c>
      <c r="M10627" s="63">
        <v>4839.8515294912859</v>
      </c>
      <c r="N10627" s="68">
        <f>GP_need_index[[#This Row],[Normalised weighted population]]/GP_need_index[[#This Row],[Registered population]]</f>
        <v>1.0082673926928829</v>
      </c>
    </row>
    <row r="10628" spans="1:14" hidden="1" x14ac:dyDescent="0.2">
      <c r="A10628" s="46" t="s">
        <v>13249</v>
      </c>
      <c r="B10628" s="33" t="s">
        <v>4090</v>
      </c>
      <c r="C10628" s="1" t="s">
        <v>10439</v>
      </c>
      <c r="D10628" s="1" t="s">
        <v>6570</v>
      </c>
      <c r="E10628" s="1" t="s">
        <v>6579</v>
      </c>
      <c r="F10628" s="62">
        <v>4817.7807455944112</v>
      </c>
      <c r="G10628" s="62">
        <v>49.42194693425273</v>
      </c>
      <c r="H10628" s="62">
        <v>47.636762226756247</v>
      </c>
      <c r="I10628" s="62">
        <v>1966.6590000000001</v>
      </c>
      <c r="J10628" s="62">
        <v>1854.0784450651765</v>
      </c>
      <c r="K10628" s="62">
        <v>1966.6590000000001</v>
      </c>
      <c r="L10628" s="62">
        <v>93685.267164110221</v>
      </c>
      <c r="M10628" s="63">
        <v>4860.58749909575</v>
      </c>
      <c r="N10628" s="64">
        <f>GP_need_index[[#This Row],[Normalised weighted population]]/GP_need_index[[#This Row],[Registered population]]</f>
        <v>1.0088851601518984</v>
      </c>
    </row>
    <row r="10629" spans="1:14" hidden="1" x14ac:dyDescent="0.2">
      <c r="A10629" s="46" t="s">
        <v>13250</v>
      </c>
      <c r="B10629" s="33" t="s">
        <v>4090</v>
      </c>
      <c r="C10629" s="1" t="s">
        <v>10439</v>
      </c>
      <c r="D10629" s="1" t="s">
        <v>6570</v>
      </c>
      <c r="E10629" s="1" t="s">
        <v>6579</v>
      </c>
      <c r="F10629" s="62">
        <v>4832.5156476720513</v>
      </c>
      <c r="G10629" s="62">
        <v>49.42194693425273</v>
      </c>
      <c r="H10629" s="62">
        <v>47.636762226756247</v>
      </c>
      <c r="I10629" s="62">
        <v>1966.6590000000001</v>
      </c>
      <c r="J10629" s="62">
        <v>1854.0784450651765</v>
      </c>
      <c r="K10629" s="62">
        <v>1966.6590000000001</v>
      </c>
      <c r="L10629" s="62">
        <v>93685.267164110221</v>
      </c>
      <c r="M10629" s="63">
        <v>4880.3022144592933</v>
      </c>
      <c r="N10629" s="64">
        <f>GP_need_index[[#This Row],[Normalised weighted population]]/GP_need_index[[#This Row],[Registered population]]</f>
        <v>1.0098885487955453</v>
      </c>
    </row>
    <row r="10630" spans="1:14" x14ac:dyDescent="0.2">
      <c r="A10630" s="46" t="s">
        <v>13248</v>
      </c>
      <c r="B10630" s="33" t="s">
        <v>3901</v>
      </c>
      <c r="C10630" s="1" t="s">
        <v>7891</v>
      </c>
      <c r="D10630" s="1" t="s">
        <v>6570</v>
      </c>
      <c r="E10630" s="1" t="s">
        <v>6588</v>
      </c>
      <c r="F10630" s="62">
        <v>4615.0833333333321</v>
      </c>
      <c r="G10630" s="62">
        <v>13.932363302335087</v>
      </c>
      <c r="H10630" s="62">
        <v>15.780768742439523</v>
      </c>
      <c r="I10630" s="62">
        <v>1824.7760000000001</v>
      </c>
      <c r="J10630" s="62">
        <v>1919.8283039003247</v>
      </c>
      <c r="K10630" s="62">
        <v>1824.7760000000001</v>
      </c>
      <c r="L10630" s="62">
        <v>28796.368062753823</v>
      </c>
      <c r="M10630" s="63">
        <v>1487.642083233598</v>
      </c>
      <c r="N10630" s="68">
        <f>GP_need_index[[#This Row],[Normalised weighted population]]/GP_need_index[[#This Row],[Registered population]]</f>
        <v>0.32234349323419909</v>
      </c>
    </row>
    <row r="10631" spans="1:14" hidden="1" x14ac:dyDescent="0.2">
      <c r="A10631" s="46" t="s">
        <v>13249</v>
      </c>
      <c r="B10631" s="33" t="s">
        <v>3901</v>
      </c>
      <c r="C10631" s="1" t="s">
        <v>7891</v>
      </c>
      <c r="D10631" s="1" t="s">
        <v>6570</v>
      </c>
      <c r="E10631" s="1" t="s">
        <v>6588</v>
      </c>
      <c r="F10631" s="62">
        <v>4631.4096892573598</v>
      </c>
      <c r="G10631" s="62">
        <v>13.932363302335087</v>
      </c>
      <c r="H10631" s="62">
        <v>15.780768742439523</v>
      </c>
      <c r="I10631" s="62">
        <v>1824.7760000000001</v>
      </c>
      <c r="J10631" s="62">
        <v>1919.8283039003247</v>
      </c>
      <c r="K10631" s="62">
        <v>1824.7760000000001</v>
      </c>
      <c r="L10631" s="62">
        <v>28796.368062753823</v>
      </c>
      <c r="M10631" s="63">
        <v>1494.0157706974146</v>
      </c>
      <c r="N10631" s="64">
        <f>GP_need_index[[#This Row],[Normalised weighted population]]/GP_need_index[[#This Row],[Registered population]]</f>
        <v>0.32258337545970328</v>
      </c>
    </row>
    <row r="10632" spans="1:14" hidden="1" x14ac:dyDescent="0.2">
      <c r="A10632" s="46" t="s">
        <v>13250</v>
      </c>
      <c r="B10632" s="33" t="s">
        <v>3901</v>
      </c>
      <c r="C10632" s="1" t="s">
        <v>7891</v>
      </c>
      <c r="D10632" s="1" t="s">
        <v>6570</v>
      </c>
      <c r="E10632" s="1" t="s">
        <v>6588</v>
      </c>
      <c r="F10632" s="62">
        <v>4645.3916122974097</v>
      </c>
      <c r="G10632" s="62">
        <v>13.932363302335087</v>
      </c>
      <c r="H10632" s="62">
        <v>15.780768742439523</v>
      </c>
      <c r="I10632" s="62">
        <v>1824.7760000000001</v>
      </c>
      <c r="J10632" s="62">
        <v>1919.8283039003247</v>
      </c>
      <c r="K10632" s="62">
        <v>1824.7760000000001</v>
      </c>
      <c r="L10632" s="62">
        <v>28796.368062753823</v>
      </c>
      <c r="M10632" s="63">
        <v>1500.0755516752129</v>
      </c>
      <c r="N10632" s="64">
        <f>GP_need_index[[#This Row],[Normalised weighted population]]/GP_need_index[[#This Row],[Registered population]]</f>
        <v>0.32291692000824457</v>
      </c>
    </row>
    <row r="10633" spans="1:14" x14ac:dyDescent="0.2">
      <c r="A10633" s="46" t="s">
        <v>13248</v>
      </c>
      <c r="B10633" s="33" t="s">
        <v>4095</v>
      </c>
      <c r="C10633" s="1" t="s">
        <v>10440</v>
      </c>
      <c r="D10633" s="1" t="s">
        <v>6570</v>
      </c>
      <c r="E10633" s="1" t="s">
        <v>6579</v>
      </c>
      <c r="F10633" s="62">
        <v>3849.916666666667</v>
      </c>
      <c r="G10633" s="62">
        <v>45.567160785507518</v>
      </c>
      <c r="H10633" s="62">
        <v>46.72030946437458</v>
      </c>
      <c r="I10633" s="62">
        <v>2008.6949999999999</v>
      </c>
      <c r="J10633" s="62">
        <v>1854.0784450651765</v>
      </c>
      <c r="K10633" s="62">
        <v>2008.6949999999999</v>
      </c>
      <c r="L10633" s="62">
        <v>93846.852019541897</v>
      </c>
      <c r="M10633" s="63">
        <v>4848.1991249390712</v>
      </c>
      <c r="N10633" s="68">
        <f>GP_need_index[[#This Row],[Normalised weighted population]]/GP_need_index[[#This Row],[Registered population]]</f>
        <v>1.259299757554684</v>
      </c>
    </row>
    <row r="10634" spans="1:14" hidden="1" x14ac:dyDescent="0.2">
      <c r="A10634" s="46" t="s">
        <v>13249</v>
      </c>
      <c r="B10634" s="33" t="s">
        <v>4095</v>
      </c>
      <c r="C10634" s="1" t="s">
        <v>10440</v>
      </c>
      <c r="D10634" s="1" t="s">
        <v>6570</v>
      </c>
      <c r="E10634" s="1" t="s">
        <v>6579</v>
      </c>
      <c r="F10634" s="62">
        <v>3847.4373785193516</v>
      </c>
      <c r="G10634" s="62">
        <v>45.567160785507518</v>
      </c>
      <c r="H10634" s="62">
        <v>46.72030946437458</v>
      </c>
      <c r="I10634" s="62">
        <v>2008.6949999999999</v>
      </c>
      <c r="J10634" s="62">
        <v>1854.0784450651765</v>
      </c>
      <c r="K10634" s="62">
        <v>2008.6949999999999</v>
      </c>
      <c r="L10634" s="62">
        <v>93846.852019541897</v>
      </c>
      <c r="M10634" s="63">
        <v>4868.9708591706976</v>
      </c>
      <c r="N10634" s="64">
        <f>GP_need_index[[#This Row],[Normalised weighted population]]/GP_need_index[[#This Row],[Registered population]]</f>
        <v>1.2655100993598167</v>
      </c>
    </row>
    <row r="10635" spans="1:14" hidden="1" x14ac:dyDescent="0.2">
      <c r="A10635" s="46" t="s">
        <v>13250</v>
      </c>
      <c r="B10635" s="33" t="s">
        <v>4095</v>
      </c>
      <c r="C10635" s="1" t="s">
        <v>10440</v>
      </c>
      <c r="D10635" s="1" t="s">
        <v>6570</v>
      </c>
      <c r="E10635" s="1" t="s">
        <v>6579</v>
      </c>
      <c r="F10635" s="62">
        <v>3844.5828678856819</v>
      </c>
      <c r="G10635" s="62">
        <v>45.567160785507518</v>
      </c>
      <c r="H10635" s="62">
        <v>46.72030946437458</v>
      </c>
      <c r="I10635" s="62">
        <v>2008.6949999999999</v>
      </c>
      <c r="J10635" s="62">
        <v>1854.0784450651765</v>
      </c>
      <c r="K10635" s="62">
        <v>2008.6949999999999</v>
      </c>
      <c r="L10635" s="62">
        <v>93846.852019541897</v>
      </c>
      <c r="M10635" s="63">
        <v>4888.7195777401694</v>
      </c>
      <c r="N10635" s="64">
        <f>GP_need_index[[#This Row],[Normalised weighted population]]/GP_need_index[[#This Row],[Registered population]]</f>
        <v>1.271586475239304</v>
      </c>
    </row>
    <row r="10636" spans="1:14" x14ac:dyDescent="0.2">
      <c r="A10636" s="46" t="s">
        <v>13248</v>
      </c>
      <c r="B10636" s="33" t="s">
        <v>3913</v>
      </c>
      <c r="C10636" s="1" t="s">
        <v>10441</v>
      </c>
      <c r="D10636" s="1" t="s">
        <v>6570</v>
      </c>
      <c r="E10636" s="1" t="s">
        <v>6588</v>
      </c>
      <c r="F10636" s="62">
        <v>15039.416666666664</v>
      </c>
      <c r="G10636" s="62">
        <v>166.50468474281084</v>
      </c>
      <c r="H10636" s="62">
        <v>168.04225376162171</v>
      </c>
      <c r="I10636" s="62">
        <v>1813.77</v>
      </c>
      <c r="J10636" s="62">
        <v>1919.8283039003247</v>
      </c>
      <c r="K10636" s="62">
        <v>1813.77</v>
      </c>
      <c r="L10636" s="62">
        <v>304789.99860521662</v>
      </c>
      <c r="M10636" s="63">
        <v>15745.681104149251</v>
      </c>
      <c r="N10636" s="68">
        <f>GP_need_index[[#This Row],[Normalised weighted population]]/GP_need_index[[#This Row],[Registered population]]</f>
        <v>1.0469608930410146</v>
      </c>
    </row>
    <row r="10637" spans="1:14" hidden="1" x14ac:dyDescent="0.2">
      <c r="A10637" s="46" t="s">
        <v>13249</v>
      </c>
      <c r="B10637" s="33" t="s">
        <v>3913</v>
      </c>
      <c r="C10637" s="1" t="s">
        <v>10441</v>
      </c>
      <c r="D10637" s="1" t="s">
        <v>6570</v>
      </c>
      <c r="E10637" s="1" t="s">
        <v>6588</v>
      </c>
      <c r="F10637" s="62">
        <v>15098.630992779184</v>
      </c>
      <c r="G10637" s="62">
        <v>166.50468474281084</v>
      </c>
      <c r="H10637" s="62">
        <v>168.04225376162171</v>
      </c>
      <c r="I10637" s="62">
        <v>1813.77</v>
      </c>
      <c r="J10637" s="62">
        <v>1919.8283039003247</v>
      </c>
      <c r="K10637" s="62">
        <v>1813.77</v>
      </c>
      <c r="L10637" s="62">
        <v>304789.99860521662</v>
      </c>
      <c r="M10637" s="63">
        <v>15813.142257200683</v>
      </c>
      <c r="N10637" s="64">
        <f>GP_need_index[[#This Row],[Normalised weighted population]]/GP_need_index[[#This Row],[Registered population]]</f>
        <v>1.0473229172077394</v>
      </c>
    </row>
    <row r="10638" spans="1:14" hidden="1" x14ac:dyDescent="0.2">
      <c r="A10638" s="46" t="s">
        <v>13250</v>
      </c>
      <c r="B10638" s="33" t="s">
        <v>3913</v>
      </c>
      <c r="C10638" s="1" t="s">
        <v>10441</v>
      </c>
      <c r="D10638" s="1" t="s">
        <v>6570</v>
      </c>
      <c r="E10638" s="1" t="s">
        <v>6588</v>
      </c>
      <c r="F10638" s="62">
        <v>15146.526801180382</v>
      </c>
      <c r="G10638" s="62">
        <v>166.50468474281084</v>
      </c>
      <c r="H10638" s="62">
        <v>168.04225376162171</v>
      </c>
      <c r="I10638" s="62">
        <v>1813.77</v>
      </c>
      <c r="J10638" s="62">
        <v>1919.8283039003247</v>
      </c>
      <c r="K10638" s="62">
        <v>1813.77</v>
      </c>
      <c r="L10638" s="62">
        <v>304789.99860521662</v>
      </c>
      <c r="M10638" s="63">
        <v>15877.280923290313</v>
      </c>
      <c r="N10638" s="64">
        <f>GP_need_index[[#This Row],[Normalised weighted population]]/GP_need_index[[#This Row],[Registered population]]</f>
        <v>1.0482456560307267</v>
      </c>
    </row>
    <row r="10639" spans="1:14" x14ac:dyDescent="0.2">
      <c r="A10639" s="46" t="s">
        <v>13248</v>
      </c>
      <c r="B10639" s="33" t="s">
        <v>4107</v>
      </c>
      <c r="C10639" s="1" t="s">
        <v>10442</v>
      </c>
      <c r="D10639" s="1" t="s">
        <v>6570</v>
      </c>
      <c r="E10639" s="1" t="s">
        <v>6579</v>
      </c>
      <c r="F10639" s="62">
        <v>5775</v>
      </c>
      <c r="G10639" s="62">
        <v>62.842419947697294</v>
      </c>
      <c r="H10639" s="62">
        <v>63.704468583898439</v>
      </c>
      <c r="I10639" s="62">
        <v>1698.703</v>
      </c>
      <c r="J10639" s="62">
        <v>1854.0784450651765</v>
      </c>
      <c r="K10639" s="62">
        <v>1698.703</v>
      </c>
      <c r="L10639" s="62">
        <v>108214.97189687403</v>
      </c>
      <c r="M10639" s="63">
        <v>5590.4670296930417</v>
      </c>
      <c r="N10639" s="68">
        <f>GP_need_index[[#This Row],[Normalised weighted population]]/GP_need_index[[#This Row],[Registered population]]</f>
        <v>0.96804623890788599</v>
      </c>
    </row>
    <row r="10640" spans="1:14" hidden="1" x14ac:dyDescent="0.2">
      <c r="A10640" s="46" t="s">
        <v>13249</v>
      </c>
      <c r="B10640" s="33" t="s">
        <v>4107</v>
      </c>
      <c r="C10640" s="1" t="s">
        <v>10442</v>
      </c>
      <c r="D10640" s="1" t="s">
        <v>6570</v>
      </c>
      <c r="E10640" s="1" t="s">
        <v>6579</v>
      </c>
      <c r="F10640" s="62">
        <v>5769.9026559205122</v>
      </c>
      <c r="G10640" s="62">
        <v>62.842419947697294</v>
      </c>
      <c r="H10640" s="62">
        <v>63.704468583898439</v>
      </c>
      <c r="I10640" s="62">
        <v>1698.703</v>
      </c>
      <c r="J10640" s="62">
        <v>1854.0784450651765</v>
      </c>
      <c r="K10640" s="62">
        <v>1698.703</v>
      </c>
      <c r="L10640" s="62">
        <v>108214.97189687403</v>
      </c>
      <c r="M10640" s="63">
        <v>5614.4189533617946</v>
      </c>
      <c r="N10640" s="64">
        <f>GP_need_index[[#This Row],[Normalised weighted population]]/GP_need_index[[#This Row],[Registered population]]</f>
        <v>0.97305262985690488</v>
      </c>
    </row>
    <row r="10641" spans="1:14" hidden="1" x14ac:dyDescent="0.2">
      <c r="A10641" s="46" t="s">
        <v>13250</v>
      </c>
      <c r="B10641" s="33" t="s">
        <v>4107</v>
      </c>
      <c r="C10641" s="1" t="s">
        <v>10442</v>
      </c>
      <c r="D10641" s="1" t="s">
        <v>6570</v>
      </c>
      <c r="E10641" s="1" t="s">
        <v>6579</v>
      </c>
      <c r="F10641" s="62">
        <v>5761.3189026452819</v>
      </c>
      <c r="G10641" s="62">
        <v>62.842419947697294</v>
      </c>
      <c r="H10641" s="62">
        <v>63.704468583898439</v>
      </c>
      <c r="I10641" s="62">
        <v>1698.703</v>
      </c>
      <c r="J10641" s="62">
        <v>1854.0784450651765</v>
      </c>
      <c r="K10641" s="62">
        <v>1698.703</v>
      </c>
      <c r="L10641" s="62">
        <v>108214.97189687403</v>
      </c>
      <c r="M10641" s="63">
        <v>5637.1912358518848</v>
      </c>
      <c r="N10641" s="64">
        <f>GP_need_index[[#This Row],[Normalised weighted population]]/GP_need_index[[#This Row],[Registered population]]</f>
        <v>0.97845499114162826</v>
      </c>
    </row>
    <row r="10642" spans="1:14" x14ac:dyDescent="0.2">
      <c r="A10642" s="46" t="s">
        <v>13248</v>
      </c>
      <c r="B10642" s="33" t="s">
        <v>4285</v>
      </c>
      <c r="C10642" s="1" t="s">
        <v>10443</v>
      </c>
      <c r="D10642" s="1" t="s">
        <v>6570</v>
      </c>
      <c r="E10642" s="1" t="s">
        <v>6569</v>
      </c>
      <c r="F10642" s="62">
        <v>18076.5</v>
      </c>
      <c r="G10642" s="62">
        <v>259.4105367918433</v>
      </c>
      <c r="H10642" s="62">
        <v>269.44740137571631</v>
      </c>
      <c r="I10642" s="62">
        <v>1986.068</v>
      </c>
      <c r="J10642" s="62">
        <v>1931.148486794282</v>
      </c>
      <c r="K10642" s="62">
        <v>1986.068</v>
      </c>
      <c r="L10642" s="62">
        <v>535140.86155546608</v>
      </c>
      <c r="M10642" s="63">
        <v>27645.780341913865</v>
      </c>
      <c r="N10642" s="68">
        <f>GP_need_index[[#This Row],[Normalised weighted population]]/GP_need_index[[#This Row],[Registered population]]</f>
        <v>1.5293768341168847</v>
      </c>
    </row>
    <row r="10643" spans="1:14" hidden="1" x14ac:dyDescent="0.2">
      <c r="A10643" s="46" t="s">
        <v>13249</v>
      </c>
      <c r="B10643" s="33" t="s">
        <v>4285</v>
      </c>
      <c r="C10643" s="1" t="s">
        <v>10443</v>
      </c>
      <c r="D10643" s="1" t="s">
        <v>6570</v>
      </c>
      <c r="E10643" s="1" t="s">
        <v>6569</v>
      </c>
      <c r="F10643" s="62">
        <v>18098.316845569032</v>
      </c>
      <c r="G10643" s="62">
        <v>259.4105367918433</v>
      </c>
      <c r="H10643" s="62">
        <v>269.44740137571631</v>
      </c>
      <c r="I10643" s="62">
        <v>1986.068</v>
      </c>
      <c r="J10643" s="62">
        <v>1931.148486794282</v>
      </c>
      <c r="K10643" s="62">
        <v>1986.068</v>
      </c>
      <c r="L10643" s="62">
        <v>535140.86155546608</v>
      </c>
      <c r="M10643" s="63">
        <v>27764.226549895346</v>
      </c>
      <c r="N10643" s="64">
        <f>GP_need_index[[#This Row],[Normalised weighted population]]/GP_need_index[[#This Row],[Registered population]]</f>
        <v>1.5340778254024652</v>
      </c>
    </row>
    <row r="10644" spans="1:14" hidden="1" x14ac:dyDescent="0.2">
      <c r="A10644" s="46" t="s">
        <v>13250</v>
      </c>
      <c r="B10644" s="33" t="s">
        <v>4285</v>
      </c>
      <c r="C10644" s="1" t="s">
        <v>10443</v>
      </c>
      <c r="D10644" s="1" t="s">
        <v>6570</v>
      </c>
      <c r="E10644" s="1" t="s">
        <v>6569</v>
      </c>
      <c r="F10644" s="62">
        <v>18104.772126727592</v>
      </c>
      <c r="G10644" s="62">
        <v>259.4105367918433</v>
      </c>
      <c r="H10644" s="62">
        <v>269.44740137571631</v>
      </c>
      <c r="I10644" s="62">
        <v>1986.068</v>
      </c>
      <c r="J10644" s="62">
        <v>1931.148486794282</v>
      </c>
      <c r="K10644" s="62">
        <v>1986.068</v>
      </c>
      <c r="L10644" s="62">
        <v>535140.86155546608</v>
      </c>
      <c r="M10644" s="63">
        <v>27876.839237933975</v>
      </c>
      <c r="N10644" s="64">
        <f>GP_need_index[[#This Row],[Normalised weighted population]]/GP_need_index[[#This Row],[Registered population]]</f>
        <v>1.5397509033974606</v>
      </c>
    </row>
    <row r="10645" spans="1:14" x14ac:dyDescent="0.2">
      <c r="A10645" s="46" t="s">
        <v>13248</v>
      </c>
      <c r="B10645" s="33" t="s">
        <v>4275</v>
      </c>
      <c r="C10645" s="1" t="s">
        <v>10444</v>
      </c>
      <c r="D10645" s="1" t="s">
        <v>6570</v>
      </c>
      <c r="E10645" s="1" t="s">
        <v>6569</v>
      </c>
      <c r="F10645" s="62">
        <v>9311.25</v>
      </c>
      <c r="G10645" s="62">
        <v>86.276878781552711</v>
      </c>
      <c r="H10645" s="62">
        <v>82.810773083269936</v>
      </c>
      <c r="I10645" s="62">
        <v>1902.242</v>
      </c>
      <c r="J10645" s="62">
        <v>1931.148486794282</v>
      </c>
      <c r="K10645" s="62">
        <v>1902.242</v>
      </c>
      <c r="L10645" s="62">
        <v>157526.13061146557</v>
      </c>
      <c r="M10645" s="63">
        <v>8137.9186637663115</v>
      </c>
      <c r="N10645" s="68">
        <f>GP_need_index[[#This Row],[Normalised weighted population]]/GP_need_index[[#This Row],[Registered population]]</f>
        <v>0.87398777433387698</v>
      </c>
    </row>
    <row r="10646" spans="1:14" hidden="1" x14ac:dyDescent="0.2">
      <c r="A10646" s="46" t="s">
        <v>13249</v>
      </c>
      <c r="B10646" s="33" t="s">
        <v>4275</v>
      </c>
      <c r="C10646" s="1" t="s">
        <v>10444</v>
      </c>
      <c r="D10646" s="1" t="s">
        <v>6570</v>
      </c>
      <c r="E10646" s="1" t="s">
        <v>6569</v>
      </c>
      <c r="F10646" s="62">
        <v>9364.2867038732184</v>
      </c>
      <c r="G10646" s="62">
        <v>86.276878781552711</v>
      </c>
      <c r="H10646" s="62">
        <v>82.810773083269936</v>
      </c>
      <c r="I10646" s="62">
        <v>1902.242</v>
      </c>
      <c r="J10646" s="62">
        <v>1931.148486794282</v>
      </c>
      <c r="K10646" s="62">
        <v>1902.242</v>
      </c>
      <c r="L10646" s="62">
        <v>157526.13061146557</v>
      </c>
      <c r="M10646" s="63">
        <v>8172.7849469626462</v>
      </c>
      <c r="N10646" s="64">
        <f>GP_need_index[[#This Row],[Normalised weighted population]]/GP_need_index[[#This Row],[Registered population]]</f>
        <v>0.87276107678145443</v>
      </c>
    </row>
    <row r="10647" spans="1:14" hidden="1" x14ac:dyDescent="0.2">
      <c r="A10647" s="46" t="s">
        <v>13250</v>
      </c>
      <c r="B10647" s="33" t="s">
        <v>4275</v>
      </c>
      <c r="C10647" s="1" t="s">
        <v>10444</v>
      </c>
      <c r="D10647" s="1" t="s">
        <v>6570</v>
      </c>
      <c r="E10647" s="1" t="s">
        <v>6569</v>
      </c>
      <c r="F10647" s="62">
        <v>9408.7330895980576</v>
      </c>
      <c r="G10647" s="62">
        <v>86.276878781552711</v>
      </c>
      <c r="H10647" s="62">
        <v>82.810773083269936</v>
      </c>
      <c r="I10647" s="62">
        <v>1902.242</v>
      </c>
      <c r="J10647" s="62">
        <v>1931.148486794282</v>
      </c>
      <c r="K10647" s="62">
        <v>1902.242</v>
      </c>
      <c r="L10647" s="62">
        <v>157526.13061146557</v>
      </c>
      <c r="M10647" s="63">
        <v>8205.934052700748</v>
      </c>
      <c r="N10647" s="64">
        <f>GP_need_index[[#This Row],[Normalised weighted population]]/GP_need_index[[#This Row],[Registered population]]</f>
        <v>0.87216142434446575</v>
      </c>
    </row>
    <row r="10648" spans="1:14" x14ac:dyDescent="0.2">
      <c r="A10648" s="46" t="s">
        <v>13248</v>
      </c>
      <c r="B10648" s="33" t="s">
        <v>4257</v>
      </c>
      <c r="C10648" s="1" t="s">
        <v>10445</v>
      </c>
      <c r="D10648" s="1" t="s">
        <v>6570</v>
      </c>
      <c r="E10648" s="1" t="s">
        <v>6587</v>
      </c>
      <c r="F10648" s="62">
        <v>7408.9166666666661</v>
      </c>
      <c r="G10648" s="62">
        <v>63.465187047339896</v>
      </c>
      <c r="H10648" s="62">
        <v>60.691668314849338</v>
      </c>
      <c r="I10648" s="62">
        <v>1851.14</v>
      </c>
      <c r="J10648" s="62">
        <v>1990.2546950354613</v>
      </c>
      <c r="K10648" s="62">
        <v>1851.14</v>
      </c>
      <c r="L10648" s="62">
        <v>112348.7748843502</v>
      </c>
      <c r="M10648" s="63">
        <v>5804.0224084326419</v>
      </c>
      <c r="N10648" s="68">
        <f>GP_need_index[[#This Row],[Normalised weighted population]]/GP_need_index[[#This Row],[Registered population]]</f>
        <v>0.78338341076846263</v>
      </c>
    </row>
    <row r="10649" spans="1:14" hidden="1" x14ac:dyDescent="0.2">
      <c r="A10649" s="46" t="s">
        <v>13249</v>
      </c>
      <c r="B10649" s="33" t="s">
        <v>4257</v>
      </c>
      <c r="C10649" s="1" t="s">
        <v>10445</v>
      </c>
      <c r="D10649" s="1" t="s">
        <v>6570</v>
      </c>
      <c r="E10649" s="1" t="s">
        <v>6587</v>
      </c>
      <c r="F10649" s="62">
        <v>7439.7863369967381</v>
      </c>
      <c r="G10649" s="62">
        <v>63.465187047339896</v>
      </c>
      <c r="H10649" s="62">
        <v>60.691668314849338</v>
      </c>
      <c r="I10649" s="62">
        <v>1851.14</v>
      </c>
      <c r="J10649" s="62">
        <v>1990.2546950354613</v>
      </c>
      <c r="K10649" s="62">
        <v>1851.14</v>
      </c>
      <c r="L10649" s="62">
        <v>112348.7748843502</v>
      </c>
      <c r="M10649" s="63">
        <v>5828.8892936070179</v>
      </c>
      <c r="N10649" s="64">
        <f>GP_need_index[[#This Row],[Normalised weighted population]]/GP_need_index[[#This Row],[Registered population]]</f>
        <v>0.78347536200347379</v>
      </c>
    </row>
    <row r="10650" spans="1:14" hidden="1" x14ac:dyDescent="0.2">
      <c r="A10650" s="46" t="s">
        <v>13250</v>
      </c>
      <c r="B10650" s="33" t="s">
        <v>4257</v>
      </c>
      <c r="C10650" s="1" t="s">
        <v>10445</v>
      </c>
      <c r="D10650" s="1" t="s">
        <v>6570</v>
      </c>
      <c r="E10650" s="1" t="s">
        <v>6587</v>
      </c>
      <c r="F10650" s="62">
        <v>7464.9756882905367</v>
      </c>
      <c r="G10650" s="62">
        <v>63.465187047339896</v>
      </c>
      <c r="H10650" s="62">
        <v>60.691668314849338</v>
      </c>
      <c r="I10650" s="62">
        <v>1851.14</v>
      </c>
      <c r="J10650" s="62">
        <v>1990.2546950354613</v>
      </c>
      <c r="K10650" s="62">
        <v>1851.14</v>
      </c>
      <c r="L10650" s="62">
        <v>112348.7748843502</v>
      </c>
      <c r="M10650" s="63">
        <v>5852.5314754071487</v>
      </c>
      <c r="N10650" s="64">
        <f>GP_need_index[[#This Row],[Normalised weighted population]]/GP_need_index[[#This Row],[Registered population]]</f>
        <v>0.78399873218439986</v>
      </c>
    </row>
    <row r="10651" spans="1:14" x14ac:dyDescent="0.2">
      <c r="A10651" s="46" t="s">
        <v>13248</v>
      </c>
      <c r="B10651" s="33" t="s">
        <v>4296</v>
      </c>
      <c r="C10651" s="1" t="s">
        <v>7363</v>
      </c>
      <c r="D10651" s="1" t="s">
        <v>6570</v>
      </c>
      <c r="E10651" s="1" t="s">
        <v>6569</v>
      </c>
      <c r="F10651" s="62">
        <v>7679.6666666666661</v>
      </c>
      <c r="G10651" s="62">
        <v>52.304911680875946</v>
      </c>
      <c r="H10651" s="62">
        <v>45.397943394986456</v>
      </c>
      <c r="I10651" s="62">
        <v>2005.511</v>
      </c>
      <c r="J10651" s="62">
        <v>1931.148486794282</v>
      </c>
      <c r="K10651" s="62">
        <v>2005.511</v>
      </c>
      <c r="L10651" s="62">
        <v>91046.074856022678</v>
      </c>
      <c r="M10651" s="63">
        <v>4703.5088652114919</v>
      </c>
      <c r="N10651" s="68">
        <f>GP_need_index[[#This Row],[Normalised weighted population]]/GP_need_index[[#This Row],[Registered population]]</f>
        <v>0.61246263273729229</v>
      </c>
    </row>
    <row r="10652" spans="1:14" hidden="1" x14ac:dyDescent="0.2">
      <c r="A10652" s="46" t="s">
        <v>13249</v>
      </c>
      <c r="B10652" s="33" t="s">
        <v>4296</v>
      </c>
      <c r="C10652" s="1" t="s">
        <v>7363</v>
      </c>
      <c r="D10652" s="1" t="s">
        <v>6570</v>
      </c>
      <c r="E10652" s="1" t="s">
        <v>6569</v>
      </c>
      <c r="F10652" s="62">
        <v>7760.9473233431527</v>
      </c>
      <c r="G10652" s="62">
        <v>52.304911680875946</v>
      </c>
      <c r="H10652" s="62">
        <v>45.397943394986456</v>
      </c>
      <c r="I10652" s="62">
        <v>2005.511</v>
      </c>
      <c r="J10652" s="62">
        <v>1931.148486794282</v>
      </c>
      <c r="K10652" s="62">
        <v>2005.511</v>
      </c>
      <c r="L10652" s="62">
        <v>91046.074856022678</v>
      </c>
      <c r="M10652" s="63">
        <v>4723.6606852144496</v>
      </c>
      <c r="N10652" s="64">
        <f>GP_need_index[[#This Row],[Normalised weighted population]]/GP_need_index[[#This Row],[Registered population]]</f>
        <v>0.60864485847066119</v>
      </c>
    </row>
    <row r="10653" spans="1:14" hidden="1" x14ac:dyDescent="0.2">
      <c r="A10653" s="46" t="s">
        <v>13250</v>
      </c>
      <c r="B10653" s="33" t="s">
        <v>4296</v>
      </c>
      <c r="C10653" s="1" t="s">
        <v>7363</v>
      </c>
      <c r="D10653" s="1" t="s">
        <v>6570</v>
      </c>
      <c r="E10653" s="1" t="s">
        <v>6569</v>
      </c>
      <c r="F10653" s="62">
        <v>7835.0768632289946</v>
      </c>
      <c r="G10653" s="62">
        <v>52.304911680875946</v>
      </c>
      <c r="H10653" s="62">
        <v>45.397943394986456</v>
      </c>
      <c r="I10653" s="62">
        <v>2005.511</v>
      </c>
      <c r="J10653" s="62">
        <v>1931.148486794282</v>
      </c>
      <c r="K10653" s="62">
        <v>2005.511</v>
      </c>
      <c r="L10653" s="62">
        <v>91046.074856022678</v>
      </c>
      <c r="M10653" s="63">
        <v>4742.8200205623452</v>
      </c>
      <c r="N10653" s="64">
        <f>GP_need_index[[#This Row],[Normalised weighted population]]/GP_need_index[[#This Row],[Registered population]]</f>
        <v>0.60533165192303329</v>
      </c>
    </row>
    <row r="10654" spans="1:14" x14ac:dyDescent="0.2">
      <c r="A10654" s="46" t="s">
        <v>13248</v>
      </c>
      <c r="B10654" s="33" t="s">
        <v>4269</v>
      </c>
      <c r="C10654" s="1" t="s">
        <v>10446</v>
      </c>
      <c r="D10654" s="1" t="s">
        <v>6570</v>
      </c>
      <c r="E10654" s="1" t="s">
        <v>6569</v>
      </c>
      <c r="F10654" s="62">
        <v>6808</v>
      </c>
      <c r="G10654" s="62">
        <v>55.794496473855077</v>
      </c>
      <c r="H10654" s="62">
        <v>54.51387556209869</v>
      </c>
      <c r="I10654" s="62">
        <v>1876.4829999999999</v>
      </c>
      <c r="J10654" s="62">
        <v>1931.148486794282</v>
      </c>
      <c r="K10654" s="62">
        <v>1876.4829999999999</v>
      </c>
      <c r="L10654" s="62">
        <v>102294.36075639364</v>
      </c>
      <c r="M10654" s="63">
        <v>5284.6037947237492</v>
      </c>
      <c r="N10654" s="68">
        <f>GP_need_index[[#This Row],[Normalised weighted population]]/GP_need_index[[#This Row],[Registered population]]</f>
        <v>0.77623439993004539</v>
      </c>
    </row>
    <row r="10655" spans="1:14" hidden="1" x14ac:dyDescent="0.2">
      <c r="A10655" s="46" t="s">
        <v>13249</v>
      </c>
      <c r="B10655" s="33" t="s">
        <v>4269</v>
      </c>
      <c r="C10655" s="1" t="s">
        <v>10446</v>
      </c>
      <c r="D10655" s="1" t="s">
        <v>6570</v>
      </c>
      <c r="E10655" s="1" t="s">
        <v>6569</v>
      </c>
      <c r="F10655" s="62">
        <v>6853.4788027252907</v>
      </c>
      <c r="G10655" s="62">
        <v>55.794496473855077</v>
      </c>
      <c r="H10655" s="62">
        <v>54.51387556209869</v>
      </c>
      <c r="I10655" s="62">
        <v>1876.4829999999999</v>
      </c>
      <c r="J10655" s="62">
        <v>1931.148486794282</v>
      </c>
      <c r="K10655" s="62">
        <v>1876.4829999999999</v>
      </c>
      <c r="L10655" s="62">
        <v>102294.36075639364</v>
      </c>
      <c r="M10655" s="63">
        <v>5307.2452710151811</v>
      </c>
      <c r="N10655" s="64">
        <f>GP_need_index[[#This Row],[Normalised weighted population]]/GP_need_index[[#This Row],[Registered population]]</f>
        <v>0.77438705565190502</v>
      </c>
    </row>
    <row r="10656" spans="1:14" hidden="1" x14ac:dyDescent="0.2">
      <c r="A10656" s="46" t="s">
        <v>13250</v>
      </c>
      <c r="B10656" s="33" t="s">
        <v>4269</v>
      </c>
      <c r="C10656" s="1" t="s">
        <v>10446</v>
      </c>
      <c r="D10656" s="1" t="s">
        <v>6570</v>
      </c>
      <c r="E10656" s="1" t="s">
        <v>6569</v>
      </c>
      <c r="F10656" s="62">
        <v>6891.5259681406369</v>
      </c>
      <c r="G10656" s="62">
        <v>55.794496473855077</v>
      </c>
      <c r="H10656" s="62">
        <v>54.51387556209869</v>
      </c>
      <c r="I10656" s="62">
        <v>1876.4829999999999</v>
      </c>
      <c r="J10656" s="62">
        <v>1931.148486794282</v>
      </c>
      <c r="K10656" s="62">
        <v>1876.4829999999999</v>
      </c>
      <c r="L10656" s="62">
        <v>102294.36075639364</v>
      </c>
      <c r="M10656" s="63">
        <v>5328.7716461502932</v>
      </c>
      <c r="N10656" s="64">
        <f>GP_need_index[[#This Row],[Normalised weighted population]]/GP_need_index[[#This Row],[Registered population]]</f>
        <v>0.77323537207652993</v>
      </c>
    </row>
    <row r="10657" spans="1:14" x14ac:dyDescent="0.2">
      <c r="A10657" s="46" t="s">
        <v>13248</v>
      </c>
      <c r="B10657" s="33" t="s">
        <v>4270</v>
      </c>
      <c r="C10657" s="1" t="s">
        <v>10447</v>
      </c>
      <c r="D10657" s="1" t="s">
        <v>6570</v>
      </c>
      <c r="E10657" s="1" t="s">
        <v>6569</v>
      </c>
      <c r="F10657" s="62">
        <v>11486.416666666668</v>
      </c>
      <c r="G10657" s="62">
        <v>136.61125544224248</v>
      </c>
      <c r="H10657" s="62">
        <v>124.29408349961577</v>
      </c>
      <c r="I10657" s="62">
        <v>1969.9849999999999</v>
      </c>
      <c r="J10657" s="62">
        <v>1931.148486794282</v>
      </c>
      <c r="K10657" s="62">
        <v>1969.9849999999999</v>
      </c>
      <c r="L10657" s="62">
        <v>244857.48008299054</v>
      </c>
      <c r="M10657" s="63">
        <v>12649.522015143833</v>
      </c>
      <c r="N10657" s="68">
        <f>GP_need_index[[#This Row],[Normalised weighted population]]/GP_need_index[[#This Row],[Registered population]]</f>
        <v>1.1012591987762792</v>
      </c>
    </row>
    <row r="10658" spans="1:14" hidden="1" x14ac:dyDescent="0.2">
      <c r="A10658" s="46" t="s">
        <v>13249</v>
      </c>
      <c r="B10658" s="33" t="s">
        <v>4270</v>
      </c>
      <c r="C10658" s="1" t="s">
        <v>10447</v>
      </c>
      <c r="D10658" s="1" t="s">
        <v>6570</v>
      </c>
      <c r="E10658" s="1" t="s">
        <v>6569</v>
      </c>
      <c r="F10658" s="62">
        <v>11570.474595167763</v>
      </c>
      <c r="G10658" s="62">
        <v>136.61125544224248</v>
      </c>
      <c r="H10658" s="62">
        <v>124.29408349961577</v>
      </c>
      <c r="I10658" s="62">
        <v>1969.9849999999999</v>
      </c>
      <c r="J10658" s="62">
        <v>1931.148486794282</v>
      </c>
      <c r="K10658" s="62">
        <v>1969.9849999999999</v>
      </c>
      <c r="L10658" s="62">
        <v>244857.48008299054</v>
      </c>
      <c r="M10658" s="63">
        <v>12703.717914009472</v>
      </c>
      <c r="N10658" s="64">
        <f>GP_need_index[[#This Row],[Normalised weighted population]]/GP_need_index[[#This Row],[Registered population]]</f>
        <v>1.097942682430243</v>
      </c>
    </row>
    <row r="10659" spans="1:14" hidden="1" x14ac:dyDescent="0.2">
      <c r="A10659" s="46" t="s">
        <v>13250</v>
      </c>
      <c r="B10659" s="33" t="s">
        <v>4270</v>
      </c>
      <c r="C10659" s="1" t="s">
        <v>10447</v>
      </c>
      <c r="D10659" s="1" t="s">
        <v>6570</v>
      </c>
      <c r="E10659" s="1" t="s">
        <v>6569</v>
      </c>
      <c r="F10659" s="62">
        <v>11643.475199392815</v>
      </c>
      <c r="G10659" s="62">
        <v>136.61125544224248</v>
      </c>
      <c r="H10659" s="62">
        <v>124.29408349961577</v>
      </c>
      <c r="I10659" s="62">
        <v>1969.9849999999999</v>
      </c>
      <c r="J10659" s="62">
        <v>1931.148486794282</v>
      </c>
      <c r="K10659" s="62">
        <v>1969.9849999999999</v>
      </c>
      <c r="L10659" s="62">
        <v>244857.48008299054</v>
      </c>
      <c r="M10659" s="63">
        <v>12755.244644632063</v>
      </c>
      <c r="N10659" s="64">
        <f>GP_need_index[[#This Row],[Normalised weighted population]]/GP_need_index[[#This Row],[Registered population]]</f>
        <v>1.0954843314560609</v>
      </c>
    </row>
    <row r="10660" spans="1:14" x14ac:dyDescent="0.2">
      <c r="A10660" s="46" t="s">
        <v>13248</v>
      </c>
      <c r="B10660" s="33" t="s">
        <v>4286</v>
      </c>
      <c r="C10660" s="1" t="s">
        <v>10448</v>
      </c>
      <c r="D10660" s="1" t="s">
        <v>6570</v>
      </c>
      <c r="E10660" s="1" t="s">
        <v>6569</v>
      </c>
      <c r="F10660" s="62">
        <v>6163.1666666666661</v>
      </c>
      <c r="G10660" s="62">
        <v>49.381353371116887</v>
      </c>
      <c r="H10660" s="62">
        <v>47.644435563441206</v>
      </c>
      <c r="I10660" s="62">
        <v>1962.6969999999999</v>
      </c>
      <c r="J10660" s="62">
        <v>1931.148486794282</v>
      </c>
      <c r="K10660" s="62">
        <v>1962.6969999999999</v>
      </c>
      <c r="L10660" s="62">
        <v>93511.590747059367</v>
      </c>
      <c r="M10660" s="63">
        <v>4830.8792748546239</v>
      </c>
      <c r="N10660" s="68">
        <f>GP_need_index[[#This Row],[Normalised weighted population]]/GP_need_index[[#This Row],[Registered population]]</f>
        <v>0.78383070524156262</v>
      </c>
    </row>
    <row r="10661" spans="1:14" hidden="1" x14ac:dyDescent="0.2">
      <c r="A10661" s="46" t="s">
        <v>13249</v>
      </c>
      <c r="B10661" s="33" t="s">
        <v>4286</v>
      </c>
      <c r="C10661" s="1" t="s">
        <v>10448</v>
      </c>
      <c r="D10661" s="1" t="s">
        <v>6570</v>
      </c>
      <c r="E10661" s="1" t="s">
        <v>6569</v>
      </c>
      <c r="F10661" s="62">
        <v>6217.1697508000061</v>
      </c>
      <c r="G10661" s="62">
        <v>49.381353371116887</v>
      </c>
      <c r="H10661" s="62">
        <v>47.644435563441206</v>
      </c>
      <c r="I10661" s="62">
        <v>1962.6969999999999</v>
      </c>
      <c r="J10661" s="62">
        <v>1931.148486794282</v>
      </c>
      <c r="K10661" s="62">
        <v>1962.6969999999999</v>
      </c>
      <c r="L10661" s="62">
        <v>93511.590747059367</v>
      </c>
      <c r="M10661" s="63">
        <v>4851.5768035279352</v>
      </c>
      <c r="N10661" s="64">
        <f>GP_need_index[[#This Row],[Normalised weighted population]]/GP_need_index[[#This Row],[Registered population]]</f>
        <v>0.78035134924595706</v>
      </c>
    </row>
    <row r="10662" spans="1:14" hidden="1" x14ac:dyDescent="0.2">
      <c r="A10662" s="46" t="s">
        <v>13250</v>
      </c>
      <c r="B10662" s="33" t="s">
        <v>4286</v>
      </c>
      <c r="C10662" s="1" t="s">
        <v>10448</v>
      </c>
      <c r="D10662" s="1" t="s">
        <v>6570</v>
      </c>
      <c r="E10662" s="1" t="s">
        <v>6569</v>
      </c>
      <c r="F10662" s="62">
        <v>6265.6767558920292</v>
      </c>
      <c r="G10662" s="62">
        <v>49.381353371116887</v>
      </c>
      <c r="H10662" s="62">
        <v>47.644435563441206</v>
      </c>
      <c r="I10662" s="62">
        <v>1962.6969999999999</v>
      </c>
      <c r="J10662" s="62">
        <v>1931.148486794282</v>
      </c>
      <c r="K10662" s="62">
        <v>1962.6969999999999</v>
      </c>
      <c r="L10662" s="62">
        <v>93511.590747059367</v>
      </c>
      <c r="M10662" s="63">
        <v>4871.2549711905313</v>
      </c>
      <c r="N10662" s="64">
        <f>GP_need_index[[#This Row],[Normalised weighted population]]/GP_need_index[[#This Row],[Registered population]]</f>
        <v>0.77745073053916625</v>
      </c>
    </row>
    <row r="10663" spans="1:14" x14ac:dyDescent="0.2">
      <c r="A10663" s="46" t="s">
        <v>13248</v>
      </c>
      <c r="B10663" s="33" t="s">
        <v>4261</v>
      </c>
      <c r="C10663" s="1" t="s">
        <v>10449</v>
      </c>
      <c r="D10663" s="1" t="s">
        <v>6570</v>
      </c>
      <c r="E10663" s="1" t="s">
        <v>6569</v>
      </c>
      <c r="F10663" s="62">
        <v>12310.25</v>
      </c>
      <c r="G10663" s="62">
        <v>122.89504583717078</v>
      </c>
      <c r="H10663" s="62">
        <v>118.99661982245102</v>
      </c>
      <c r="I10663" s="62">
        <v>1967.143</v>
      </c>
      <c r="J10663" s="62">
        <v>1931.148486794282</v>
      </c>
      <c r="K10663" s="62">
        <v>1967.143</v>
      </c>
      <c r="L10663" s="62">
        <v>234083.36770739578</v>
      </c>
      <c r="M10663" s="63">
        <v>12092.923247393192</v>
      </c>
      <c r="N10663" s="68">
        <f>GP_need_index[[#This Row],[Normalised weighted population]]/GP_need_index[[#This Row],[Registered population]]</f>
        <v>0.98234587009956675</v>
      </c>
    </row>
    <row r="10664" spans="1:14" hidden="1" x14ac:dyDescent="0.2">
      <c r="A10664" s="46" t="s">
        <v>13249</v>
      </c>
      <c r="B10664" s="33" t="s">
        <v>4261</v>
      </c>
      <c r="C10664" s="1" t="s">
        <v>10449</v>
      </c>
      <c r="D10664" s="1" t="s">
        <v>6570</v>
      </c>
      <c r="E10664" s="1" t="s">
        <v>6569</v>
      </c>
      <c r="F10664" s="62">
        <v>12360.478118874391</v>
      </c>
      <c r="G10664" s="62">
        <v>122.89504583717078</v>
      </c>
      <c r="H10664" s="62">
        <v>118.99661982245102</v>
      </c>
      <c r="I10664" s="62">
        <v>1967.143</v>
      </c>
      <c r="J10664" s="62">
        <v>1931.148486794282</v>
      </c>
      <c r="K10664" s="62">
        <v>1967.143</v>
      </c>
      <c r="L10664" s="62">
        <v>234083.36770739578</v>
      </c>
      <c r="M10664" s="63">
        <v>12144.734441881097</v>
      </c>
      <c r="N10664" s="64">
        <f>GP_need_index[[#This Row],[Normalised weighted population]]/GP_need_index[[#This Row],[Registered population]]</f>
        <v>0.98254568513301643</v>
      </c>
    </row>
    <row r="10665" spans="1:14" hidden="1" x14ac:dyDescent="0.2">
      <c r="A10665" s="46" t="s">
        <v>13250</v>
      </c>
      <c r="B10665" s="33" t="s">
        <v>4261</v>
      </c>
      <c r="C10665" s="1" t="s">
        <v>10449</v>
      </c>
      <c r="D10665" s="1" t="s">
        <v>6570</v>
      </c>
      <c r="E10665" s="1" t="s">
        <v>6569</v>
      </c>
      <c r="F10665" s="62">
        <v>12403.818094957256</v>
      </c>
      <c r="G10665" s="62">
        <v>122.89504583717078</v>
      </c>
      <c r="H10665" s="62">
        <v>118.99661982245102</v>
      </c>
      <c r="I10665" s="62">
        <v>1967.143</v>
      </c>
      <c r="J10665" s="62">
        <v>1931.148486794282</v>
      </c>
      <c r="K10665" s="62">
        <v>1967.143</v>
      </c>
      <c r="L10665" s="62">
        <v>234083.36770739578</v>
      </c>
      <c r="M10665" s="63">
        <v>12193.993915706442</v>
      </c>
      <c r="N10665" s="64">
        <f>GP_need_index[[#This Row],[Normalised weighted population]]/GP_need_index[[#This Row],[Registered population]]</f>
        <v>0.98308390387181521</v>
      </c>
    </row>
    <row r="10666" spans="1:14" x14ac:dyDescent="0.2">
      <c r="A10666" s="46" t="s">
        <v>13248</v>
      </c>
      <c r="B10666" s="33" t="s">
        <v>4267</v>
      </c>
      <c r="C10666" s="1" t="s">
        <v>10450</v>
      </c>
      <c r="D10666" s="1" t="s">
        <v>6570</v>
      </c>
      <c r="E10666" s="1" t="s">
        <v>6569</v>
      </c>
      <c r="F10666" s="62">
        <v>10201.833333333336</v>
      </c>
      <c r="G10666" s="62">
        <v>114.75858893447094</v>
      </c>
      <c r="H10666" s="62">
        <v>112.21905932204405</v>
      </c>
      <c r="I10666" s="62">
        <v>1948.2550000000001</v>
      </c>
      <c r="J10666" s="62">
        <v>1931.148486794282</v>
      </c>
      <c r="K10666" s="62">
        <v>1948.2550000000001</v>
      </c>
      <c r="L10666" s="62">
        <v>218631.34341946893</v>
      </c>
      <c r="M10666" s="63">
        <v>11294.66002365006</v>
      </c>
      <c r="N10666" s="68">
        <f>GP_need_index[[#This Row],[Normalised weighted population]]/GP_need_index[[#This Row],[Registered population]]</f>
        <v>1.1071206178938482</v>
      </c>
    </row>
    <row r="10667" spans="1:14" hidden="1" x14ac:dyDescent="0.2">
      <c r="A10667" s="46" t="s">
        <v>13249</v>
      </c>
      <c r="B10667" s="33" t="s">
        <v>4267</v>
      </c>
      <c r="C10667" s="1" t="s">
        <v>10450</v>
      </c>
      <c r="D10667" s="1" t="s">
        <v>6570</v>
      </c>
      <c r="E10667" s="1" t="s">
        <v>6569</v>
      </c>
      <c r="F10667" s="62">
        <v>10268.519723501164</v>
      </c>
      <c r="G10667" s="62">
        <v>114.75858893447094</v>
      </c>
      <c r="H10667" s="62">
        <v>112.21905932204405</v>
      </c>
      <c r="I10667" s="62">
        <v>1948.2550000000001</v>
      </c>
      <c r="J10667" s="62">
        <v>1931.148486794282</v>
      </c>
      <c r="K10667" s="62">
        <v>1948.2550000000001</v>
      </c>
      <c r="L10667" s="62">
        <v>218631.34341946893</v>
      </c>
      <c r="M10667" s="63">
        <v>11343.051121086839</v>
      </c>
      <c r="N10667" s="64">
        <f>GP_need_index[[#This Row],[Normalised weighted population]]/GP_need_index[[#This Row],[Registered population]]</f>
        <v>1.1046432617864517</v>
      </c>
    </row>
    <row r="10668" spans="1:14" hidden="1" x14ac:dyDescent="0.2">
      <c r="A10668" s="46" t="s">
        <v>13250</v>
      </c>
      <c r="B10668" s="33" t="s">
        <v>4267</v>
      </c>
      <c r="C10668" s="1" t="s">
        <v>10450</v>
      </c>
      <c r="D10668" s="1" t="s">
        <v>6570</v>
      </c>
      <c r="E10668" s="1" t="s">
        <v>6569</v>
      </c>
      <c r="F10668" s="62">
        <v>10323.148995860611</v>
      </c>
      <c r="G10668" s="62">
        <v>114.75858893447094</v>
      </c>
      <c r="H10668" s="62">
        <v>112.21905932204405</v>
      </c>
      <c r="I10668" s="62">
        <v>1948.2550000000001</v>
      </c>
      <c r="J10668" s="62">
        <v>1931.148486794282</v>
      </c>
      <c r="K10668" s="62">
        <v>1948.2550000000001</v>
      </c>
      <c r="L10668" s="62">
        <v>218631.34341946893</v>
      </c>
      <c r="M10668" s="63">
        <v>11389.058938917082</v>
      </c>
      <c r="N10668" s="64">
        <f>GP_need_index[[#This Row],[Normalised weighted population]]/GP_need_index[[#This Row],[Registered population]]</f>
        <v>1.1032543406555384</v>
      </c>
    </row>
    <row r="10669" spans="1:14" x14ac:dyDescent="0.2">
      <c r="A10669" s="46" t="s">
        <v>13248</v>
      </c>
      <c r="B10669" s="33" t="s">
        <v>4282</v>
      </c>
      <c r="C10669" s="1" t="s">
        <v>10451</v>
      </c>
      <c r="D10669" s="1" t="s">
        <v>6570</v>
      </c>
      <c r="E10669" s="1" t="s">
        <v>6569</v>
      </c>
      <c r="F10669" s="62">
        <v>26062</v>
      </c>
      <c r="G10669" s="62">
        <v>265.41663692146426</v>
      </c>
      <c r="H10669" s="62">
        <v>260.80621804103788</v>
      </c>
      <c r="I10669" s="62">
        <v>1827.2750000000001</v>
      </c>
      <c r="J10669" s="62">
        <v>1931.148486794282</v>
      </c>
      <c r="K10669" s="62">
        <v>1827.2750000000001</v>
      </c>
      <c r="L10669" s="62">
        <v>476564.68207093753</v>
      </c>
      <c r="M10669" s="63">
        <v>24619.690750117759</v>
      </c>
      <c r="N10669" s="68">
        <f>GP_need_index[[#This Row],[Normalised weighted population]]/GP_need_index[[#This Row],[Registered population]]</f>
        <v>0.94465853542006595</v>
      </c>
    </row>
    <row r="10670" spans="1:14" hidden="1" x14ac:dyDescent="0.2">
      <c r="A10670" s="46" t="s">
        <v>13249</v>
      </c>
      <c r="B10670" s="33" t="s">
        <v>4282</v>
      </c>
      <c r="C10670" s="1" t="s">
        <v>10451</v>
      </c>
      <c r="D10670" s="1" t="s">
        <v>6570</v>
      </c>
      <c r="E10670" s="1" t="s">
        <v>6569</v>
      </c>
      <c r="F10670" s="62">
        <v>26185.649106757683</v>
      </c>
      <c r="G10670" s="62">
        <v>265.41663692146426</v>
      </c>
      <c r="H10670" s="62">
        <v>260.80621804103788</v>
      </c>
      <c r="I10670" s="62">
        <v>1827.2750000000001</v>
      </c>
      <c r="J10670" s="62">
        <v>1931.148486794282</v>
      </c>
      <c r="K10670" s="62">
        <v>1827.2750000000001</v>
      </c>
      <c r="L10670" s="62">
        <v>476564.68207093753</v>
      </c>
      <c r="M10670" s="63">
        <v>24725.171911255649</v>
      </c>
      <c r="N10670" s="64">
        <f>GP_need_index[[#This Row],[Normalised weighted population]]/GP_need_index[[#This Row],[Registered population]]</f>
        <v>0.94422604574178259</v>
      </c>
    </row>
    <row r="10671" spans="1:14" hidden="1" x14ac:dyDescent="0.2">
      <c r="A10671" s="46" t="s">
        <v>13250</v>
      </c>
      <c r="B10671" s="33" t="s">
        <v>4282</v>
      </c>
      <c r="C10671" s="1" t="s">
        <v>10451</v>
      </c>
      <c r="D10671" s="1" t="s">
        <v>6570</v>
      </c>
      <c r="E10671" s="1" t="s">
        <v>6569</v>
      </c>
      <c r="F10671" s="62">
        <v>26279.72337346536</v>
      </c>
      <c r="G10671" s="62">
        <v>265.41663692146426</v>
      </c>
      <c r="H10671" s="62">
        <v>260.80621804103788</v>
      </c>
      <c r="I10671" s="62">
        <v>1827.2750000000001</v>
      </c>
      <c r="J10671" s="62">
        <v>1931.148486794282</v>
      </c>
      <c r="K10671" s="62">
        <v>1827.2750000000001</v>
      </c>
      <c r="L10671" s="62">
        <v>476564.68207093753</v>
      </c>
      <c r="M10671" s="63">
        <v>24825.458085845814</v>
      </c>
      <c r="N10671" s="64">
        <f>GP_need_index[[#This Row],[Normalised weighted population]]/GP_need_index[[#This Row],[Registered population]]</f>
        <v>0.94466207779462708</v>
      </c>
    </row>
    <row r="10672" spans="1:14" x14ac:dyDescent="0.2">
      <c r="A10672" s="46" t="s">
        <v>13248</v>
      </c>
      <c r="B10672" s="33" t="s">
        <v>4173</v>
      </c>
      <c r="C10672" s="1" t="s">
        <v>10452</v>
      </c>
      <c r="D10672" s="1" t="s">
        <v>6570</v>
      </c>
      <c r="E10672" s="1" t="s">
        <v>6575</v>
      </c>
      <c r="F10672" s="62">
        <v>8703.3333333333339</v>
      </c>
      <c r="G10672" s="62">
        <v>95.349046419858695</v>
      </c>
      <c r="H10672" s="62">
        <v>89.328087417151181</v>
      </c>
      <c r="I10672" s="62">
        <v>1843.317</v>
      </c>
      <c r="J10672" s="62">
        <v>1762.6907354417669</v>
      </c>
      <c r="K10672" s="62">
        <v>1843.317</v>
      </c>
      <c r="L10672" s="62">
        <v>164659.98211352088</v>
      </c>
      <c r="M10672" s="63">
        <v>8506.4588104566647</v>
      </c>
      <c r="N10672" s="68">
        <f>GP_need_index[[#This Row],[Normalised weighted population]]/GP_need_index[[#This Row],[Registered population]]</f>
        <v>0.97737941138912265</v>
      </c>
    </row>
    <row r="10673" spans="1:14" hidden="1" x14ac:dyDescent="0.2">
      <c r="A10673" s="46" t="s">
        <v>13249</v>
      </c>
      <c r="B10673" s="33" t="s">
        <v>4173</v>
      </c>
      <c r="C10673" s="1" t="s">
        <v>10452</v>
      </c>
      <c r="D10673" s="1" t="s">
        <v>6570</v>
      </c>
      <c r="E10673" s="1" t="s">
        <v>6575</v>
      </c>
      <c r="F10673" s="62">
        <v>8746.1183425181334</v>
      </c>
      <c r="G10673" s="62">
        <v>95.349046419858695</v>
      </c>
      <c r="H10673" s="62">
        <v>89.328087417151181</v>
      </c>
      <c r="I10673" s="62">
        <v>1843.317</v>
      </c>
      <c r="J10673" s="62">
        <v>1762.6907354417669</v>
      </c>
      <c r="K10673" s="62">
        <v>1843.317</v>
      </c>
      <c r="L10673" s="62">
        <v>164659.98211352088</v>
      </c>
      <c r="M10673" s="63">
        <v>8542.9040754116813</v>
      </c>
      <c r="N10673" s="64">
        <f>GP_need_index[[#This Row],[Normalised weighted population]]/GP_need_index[[#This Row],[Registered population]]</f>
        <v>0.97676520495743213</v>
      </c>
    </row>
    <row r="10674" spans="1:14" hidden="1" x14ac:dyDescent="0.2">
      <c r="A10674" s="46" t="s">
        <v>13250</v>
      </c>
      <c r="B10674" s="33" t="s">
        <v>4173</v>
      </c>
      <c r="C10674" s="1" t="s">
        <v>10452</v>
      </c>
      <c r="D10674" s="1" t="s">
        <v>6570</v>
      </c>
      <c r="E10674" s="1" t="s">
        <v>6575</v>
      </c>
      <c r="F10674" s="62">
        <v>8783.530926489886</v>
      </c>
      <c r="G10674" s="62">
        <v>95.349046419858695</v>
      </c>
      <c r="H10674" s="62">
        <v>89.328087417151181</v>
      </c>
      <c r="I10674" s="62">
        <v>1843.317</v>
      </c>
      <c r="J10674" s="62">
        <v>1762.6907354417669</v>
      </c>
      <c r="K10674" s="62">
        <v>1843.317</v>
      </c>
      <c r="L10674" s="62">
        <v>164659.98211352088</v>
      </c>
      <c r="M10674" s="63">
        <v>8577.5543974676311</v>
      </c>
      <c r="N10674" s="64">
        <f>GP_need_index[[#This Row],[Normalised weighted population]]/GP_need_index[[#This Row],[Registered population]]</f>
        <v>0.97654968932811992</v>
      </c>
    </row>
    <row r="10675" spans="1:14" x14ac:dyDescent="0.2">
      <c r="A10675" s="46" t="s">
        <v>13248</v>
      </c>
      <c r="B10675" s="33" t="s">
        <v>4147</v>
      </c>
      <c r="C10675" s="1" t="s">
        <v>10453</v>
      </c>
      <c r="D10675" s="1" t="s">
        <v>6570</v>
      </c>
      <c r="E10675" s="1" t="s">
        <v>6583</v>
      </c>
      <c r="F10675" s="62">
        <v>30856</v>
      </c>
      <c r="G10675" s="62">
        <v>335.42027927021263</v>
      </c>
      <c r="H10675" s="62">
        <v>338.21000472378768</v>
      </c>
      <c r="I10675" s="62">
        <v>1901.1189999999999</v>
      </c>
      <c r="J10675" s="62">
        <v>1945.078669075891</v>
      </c>
      <c r="K10675" s="62">
        <v>1901.1189999999999</v>
      </c>
      <c r="L10675" s="62">
        <v>642977.46597048244</v>
      </c>
      <c r="M10675" s="63">
        <v>33216.700622249075</v>
      </c>
      <c r="N10675" s="68">
        <f>GP_need_index[[#This Row],[Normalised weighted population]]/GP_need_index[[#This Row],[Registered population]]</f>
        <v>1.076507020425495</v>
      </c>
    </row>
    <row r="10676" spans="1:14" hidden="1" x14ac:dyDescent="0.2">
      <c r="A10676" s="46" t="s">
        <v>13249</v>
      </c>
      <c r="B10676" s="33" t="s">
        <v>4147</v>
      </c>
      <c r="C10676" s="1" t="s">
        <v>10453</v>
      </c>
      <c r="D10676" s="1" t="s">
        <v>6570</v>
      </c>
      <c r="E10676" s="1" t="s">
        <v>6583</v>
      </c>
      <c r="F10676" s="62">
        <v>30854.296239234736</v>
      </c>
      <c r="G10676" s="62">
        <v>335.42027927021263</v>
      </c>
      <c r="H10676" s="62">
        <v>338.21000472378768</v>
      </c>
      <c r="I10676" s="62">
        <v>1901.1189999999999</v>
      </c>
      <c r="J10676" s="62">
        <v>1945.078669075891</v>
      </c>
      <c r="K10676" s="62">
        <v>1901.1189999999999</v>
      </c>
      <c r="L10676" s="62">
        <v>642977.46597048244</v>
      </c>
      <c r="M10676" s="63">
        <v>33359.015007363261</v>
      </c>
      <c r="N10676" s="64">
        <f>GP_need_index[[#This Row],[Normalised weighted population]]/GP_need_index[[#This Row],[Registered population]]</f>
        <v>1.0811789304383319</v>
      </c>
    </row>
    <row r="10677" spans="1:14" hidden="1" x14ac:dyDescent="0.2">
      <c r="A10677" s="46" t="s">
        <v>13250</v>
      </c>
      <c r="B10677" s="33" t="s">
        <v>4147</v>
      </c>
      <c r="C10677" s="1" t="s">
        <v>10453</v>
      </c>
      <c r="D10677" s="1" t="s">
        <v>6570</v>
      </c>
      <c r="E10677" s="1" t="s">
        <v>6583</v>
      </c>
      <c r="F10677" s="62">
        <v>30843.434575918716</v>
      </c>
      <c r="G10677" s="62">
        <v>335.42027927021263</v>
      </c>
      <c r="H10677" s="62">
        <v>338.21000472378768</v>
      </c>
      <c r="I10677" s="62">
        <v>1901.1189999999999</v>
      </c>
      <c r="J10677" s="62">
        <v>1945.078669075891</v>
      </c>
      <c r="K10677" s="62">
        <v>1901.1189999999999</v>
      </c>
      <c r="L10677" s="62">
        <v>642977.46597048244</v>
      </c>
      <c r="M10677" s="63">
        <v>33494.320355904092</v>
      </c>
      <c r="N10677" s="64">
        <f>GP_need_index[[#This Row],[Normalised weighted population]]/GP_need_index[[#This Row],[Registered population]]</f>
        <v>1.0859465171902445</v>
      </c>
    </row>
    <row r="10678" spans="1:14" x14ac:dyDescent="0.2">
      <c r="A10678" s="46" t="s">
        <v>13248</v>
      </c>
      <c r="B10678" s="33" t="s">
        <v>4179</v>
      </c>
      <c r="C10678" s="1" t="s">
        <v>10454</v>
      </c>
      <c r="D10678" s="1" t="s">
        <v>6570</v>
      </c>
      <c r="E10678" s="1" t="s">
        <v>6575</v>
      </c>
      <c r="F10678" s="62">
        <v>6232.4166666666661</v>
      </c>
      <c r="G10678" s="62">
        <v>61.007122274160011</v>
      </c>
      <c r="H10678" s="62">
        <v>61.669369428996177</v>
      </c>
      <c r="I10678" s="62">
        <v>1795.5909999999999</v>
      </c>
      <c r="J10678" s="62">
        <v>1762.6907354417669</v>
      </c>
      <c r="K10678" s="62">
        <v>1795.5909999999999</v>
      </c>
      <c r="L10678" s="62">
        <v>110732.96472238067</v>
      </c>
      <c r="M10678" s="63">
        <v>5720.5484373323952</v>
      </c>
      <c r="N10678" s="68">
        <f>GP_need_index[[#This Row],[Normalised weighted population]]/GP_need_index[[#This Row],[Registered population]]</f>
        <v>0.91787002430823716</v>
      </c>
    </row>
    <row r="10679" spans="1:14" hidden="1" x14ac:dyDescent="0.2">
      <c r="A10679" s="46" t="s">
        <v>13249</v>
      </c>
      <c r="B10679" s="33" t="s">
        <v>4179</v>
      </c>
      <c r="C10679" s="1" t="s">
        <v>10454</v>
      </c>
      <c r="D10679" s="1" t="s">
        <v>6570</v>
      </c>
      <c r="E10679" s="1" t="s">
        <v>6575</v>
      </c>
      <c r="F10679" s="62">
        <v>6260.1126121327288</v>
      </c>
      <c r="G10679" s="62">
        <v>61.007122274160011</v>
      </c>
      <c r="H10679" s="62">
        <v>61.669369428996177</v>
      </c>
      <c r="I10679" s="62">
        <v>1795.5909999999999</v>
      </c>
      <c r="J10679" s="62">
        <v>1762.6907354417669</v>
      </c>
      <c r="K10679" s="62">
        <v>1795.5909999999999</v>
      </c>
      <c r="L10679" s="62">
        <v>110732.96472238067</v>
      </c>
      <c r="M10679" s="63">
        <v>5745.0576847327702</v>
      </c>
      <c r="N10679" s="64">
        <f>GP_need_index[[#This Row],[Normalised weighted population]]/GP_need_index[[#This Row],[Registered population]]</f>
        <v>0.91772433511791296</v>
      </c>
    </row>
    <row r="10680" spans="1:14" hidden="1" x14ac:dyDescent="0.2">
      <c r="A10680" s="46" t="s">
        <v>13250</v>
      </c>
      <c r="B10680" s="33" t="s">
        <v>4179</v>
      </c>
      <c r="C10680" s="1" t="s">
        <v>10454</v>
      </c>
      <c r="D10680" s="1" t="s">
        <v>6570</v>
      </c>
      <c r="E10680" s="1" t="s">
        <v>6575</v>
      </c>
      <c r="F10680" s="62">
        <v>6287.0098570786167</v>
      </c>
      <c r="G10680" s="62">
        <v>61.007122274160011</v>
      </c>
      <c r="H10680" s="62">
        <v>61.669369428996177</v>
      </c>
      <c r="I10680" s="62">
        <v>1795.5909999999999</v>
      </c>
      <c r="J10680" s="62">
        <v>1762.6907354417669</v>
      </c>
      <c r="K10680" s="62">
        <v>1795.5909999999999</v>
      </c>
      <c r="L10680" s="62">
        <v>110732.96472238067</v>
      </c>
      <c r="M10680" s="63">
        <v>5768.3598425527289</v>
      </c>
      <c r="N10680" s="64">
        <f>GP_need_index[[#This Row],[Normalised weighted population]]/GP_need_index[[#This Row],[Registered population]]</f>
        <v>0.91750450113547477</v>
      </c>
    </row>
    <row r="10681" spans="1:14" x14ac:dyDescent="0.2">
      <c r="A10681" s="46" t="s">
        <v>13248</v>
      </c>
      <c r="B10681" s="33" t="s">
        <v>4180</v>
      </c>
      <c r="C10681" s="1" t="s">
        <v>10455</v>
      </c>
      <c r="D10681" s="1" t="s">
        <v>6570</v>
      </c>
      <c r="E10681" s="1" t="s">
        <v>6575</v>
      </c>
      <c r="F10681" s="62">
        <v>4159.9166666666661</v>
      </c>
      <c r="G10681" s="62">
        <v>44.742827681166446</v>
      </c>
      <c r="H10681" s="62">
        <v>42.822137463099729</v>
      </c>
      <c r="I10681" s="62">
        <v>1696.6020000000001</v>
      </c>
      <c r="J10681" s="62">
        <v>1762.6907354417669</v>
      </c>
      <c r="K10681" s="62">
        <v>1696.6020000000001</v>
      </c>
      <c r="L10681" s="62">
        <v>72652.124064169926</v>
      </c>
      <c r="M10681" s="63">
        <v>3753.2635004051872</v>
      </c>
      <c r="N10681" s="68">
        <f>GP_need_index[[#This Row],[Normalised weighted population]]/GP_need_index[[#This Row],[Registered population]]</f>
        <v>0.9022448767976573</v>
      </c>
    </row>
    <row r="10682" spans="1:14" hidden="1" x14ac:dyDescent="0.2">
      <c r="A10682" s="46" t="s">
        <v>13249</v>
      </c>
      <c r="B10682" s="33" t="s">
        <v>4180</v>
      </c>
      <c r="C10682" s="1" t="s">
        <v>10455</v>
      </c>
      <c r="D10682" s="1" t="s">
        <v>6570</v>
      </c>
      <c r="E10682" s="1" t="s">
        <v>6575</v>
      </c>
      <c r="F10682" s="62">
        <v>4179.8721134227526</v>
      </c>
      <c r="G10682" s="62">
        <v>44.742827681166446</v>
      </c>
      <c r="H10682" s="62">
        <v>42.822137463099729</v>
      </c>
      <c r="I10682" s="62">
        <v>1696.6020000000001</v>
      </c>
      <c r="J10682" s="62">
        <v>1762.6907354417669</v>
      </c>
      <c r="K10682" s="62">
        <v>1696.6020000000001</v>
      </c>
      <c r="L10682" s="62">
        <v>72652.124064169926</v>
      </c>
      <c r="M10682" s="63">
        <v>3769.3440676266628</v>
      </c>
      <c r="N10682" s="64">
        <f>GP_need_index[[#This Row],[Normalised weighted population]]/GP_need_index[[#This Row],[Registered population]]</f>
        <v>0.90178454396301555</v>
      </c>
    </row>
    <row r="10683" spans="1:14" hidden="1" x14ac:dyDescent="0.2">
      <c r="A10683" s="46" t="s">
        <v>13250</v>
      </c>
      <c r="B10683" s="33" t="s">
        <v>4180</v>
      </c>
      <c r="C10683" s="1" t="s">
        <v>10455</v>
      </c>
      <c r="D10683" s="1" t="s">
        <v>6570</v>
      </c>
      <c r="E10683" s="1" t="s">
        <v>6575</v>
      </c>
      <c r="F10683" s="62">
        <v>4200.3633159876845</v>
      </c>
      <c r="G10683" s="62">
        <v>44.742827681166446</v>
      </c>
      <c r="H10683" s="62">
        <v>42.822137463099729</v>
      </c>
      <c r="I10683" s="62">
        <v>1696.6020000000001</v>
      </c>
      <c r="J10683" s="62">
        <v>1762.6907354417669</v>
      </c>
      <c r="K10683" s="62">
        <v>1696.6020000000001</v>
      </c>
      <c r="L10683" s="62">
        <v>72652.124064169926</v>
      </c>
      <c r="M10683" s="63">
        <v>3784.6326609118046</v>
      </c>
      <c r="N10683" s="64">
        <f>GP_need_index[[#This Row],[Normalised weighted population]]/GP_need_index[[#This Row],[Registered population]]</f>
        <v>0.90102507240421326</v>
      </c>
    </row>
    <row r="10684" spans="1:14" x14ac:dyDescent="0.2">
      <c r="A10684" s="46" t="s">
        <v>13248</v>
      </c>
      <c r="B10684" s="33" t="s">
        <v>4174</v>
      </c>
      <c r="C10684" s="1" t="s">
        <v>10456</v>
      </c>
      <c r="D10684" s="1" t="s">
        <v>6570</v>
      </c>
      <c r="E10684" s="1" t="s">
        <v>6575</v>
      </c>
      <c r="F10684" s="62">
        <v>4660.166666666667</v>
      </c>
      <c r="G10684" s="62">
        <v>54.009598410445804</v>
      </c>
      <c r="H10684" s="62">
        <v>53.926941043254452</v>
      </c>
      <c r="I10684" s="62">
        <v>1970.1869999999999</v>
      </c>
      <c r="J10684" s="62">
        <v>1762.6907354417669</v>
      </c>
      <c r="K10684" s="62">
        <v>1970.1869999999999</v>
      </c>
      <c r="L10684" s="62">
        <v>106246.15819318635</v>
      </c>
      <c r="M10684" s="63">
        <v>5488.7566295040288</v>
      </c>
      <c r="N10684" s="68">
        <f>GP_need_index[[#This Row],[Normalised weighted population]]/GP_need_index[[#This Row],[Registered population]]</f>
        <v>1.1778026457216899</v>
      </c>
    </row>
    <row r="10685" spans="1:14" hidden="1" x14ac:dyDescent="0.2">
      <c r="A10685" s="46" t="s">
        <v>13249</v>
      </c>
      <c r="B10685" s="33" t="s">
        <v>4174</v>
      </c>
      <c r="C10685" s="1" t="s">
        <v>10456</v>
      </c>
      <c r="D10685" s="1" t="s">
        <v>6570</v>
      </c>
      <c r="E10685" s="1" t="s">
        <v>6575</v>
      </c>
      <c r="F10685" s="62">
        <v>4676.9668139429486</v>
      </c>
      <c r="G10685" s="62">
        <v>54.009598410445804</v>
      </c>
      <c r="H10685" s="62">
        <v>53.926941043254452</v>
      </c>
      <c r="I10685" s="62">
        <v>1970.1869999999999</v>
      </c>
      <c r="J10685" s="62">
        <v>1762.6907354417669</v>
      </c>
      <c r="K10685" s="62">
        <v>1970.1869999999999</v>
      </c>
      <c r="L10685" s="62">
        <v>106246.15819318635</v>
      </c>
      <c r="M10685" s="63">
        <v>5512.2727828286033</v>
      </c>
      <c r="N10685" s="64">
        <f>GP_need_index[[#This Row],[Normalised weighted population]]/GP_need_index[[#This Row],[Registered population]]</f>
        <v>1.1785999349825287</v>
      </c>
    </row>
    <row r="10686" spans="1:14" hidden="1" x14ac:dyDescent="0.2">
      <c r="A10686" s="46" t="s">
        <v>13250</v>
      </c>
      <c r="B10686" s="33" t="s">
        <v>4174</v>
      </c>
      <c r="C10686" s="1" t="s">
        <v>10456</v>
      </c>
      <c r="D10686" s="1" t="s">
        <v>6570</v>
      </c>
      <c r="E10686" s="1" t="s">
        <v>6575</v>
      </c>
      <c r="F10686" s="62">
        <v>4691.7154055388382</v>
      </c>
      <c r="G10686" s="62">
        <v>54.009598410445804</v>
      </c>
      <c r="H10686" s="62">
        <v>53.926941043254452</v>
      </c>
      <c r="I10686" s="62">
        <v>1970.1869999999999</v>
      </c>
      <c r="J10686" s="62">
        <v>1762.6907354417669</v>
      </c>
      <c r="K10686" s="62">
        <v>1970.1869999999999</v>
      </c>
      <c r="L10686" s="62">
        <v>106246.15819318635</v>
      </c>
      <c r="M10686" s="63">
        <v>5534.6307568265802</v>
      </c>
      <c r="N10686" s="64">
        <f>GP_need_index[[#This Row],[Normalised weighted population]]/GP_need_index[[#This Row],[Registered population]]</f>
        <v>1.1796603754551336</v>
      </c>
    </row>
    <row r="10687" spans="1:14" x14ac:dyDescent="0.2">
      <c r="A10687" s="46" t="s">
        <v>13248</v>
      </c>
      <c r="B10687" s="33" t="s">
        <v>4148</v>
      </c>
      <c r="C10687" s="1" t="s">
        <v>10457</v>
      </c>
      <c r="D10687" s="1" t="s">
        <v>6570</v>
      </c>
      <c r="E10687" s="1" t="s">
        <v>6583</v>
      </c>
      <c r="F10687" s="62">
        <v>8499.0833333333339</v>
      </c>
      <c r="G10687" s="62">
        <v>81.247756558088767</v>
      </c>
      <c r="H10687" s="62">
        <v>77.498084410025371</v>
      </c>
      <c r="I10687" s="62">
        <v>1925.2539999999999</v>
      </c>
      <c r="J10687" s="62">
        <v>1945.078669075891</v>
      </c>
      <c r="K10687" s="62">
        <v>1925.2539999999999</v>
      </c>
      <c r="L10687" s="62">
        <v>149203.49700273896</v>
      </c>
      <c r="M10687" s="63">
        <v>7707.9651372418975</v>
      </c>
      <c r="N10687" s="68">
        <f>GP_need_index[[#This Row],[Normalised weighted population]]/GP_need_index[[#This Row],[Registered population]]</f>
        <v>0.90691723271041746</v>
      </c>
    </row>
    <row r="10688" spans="1:14" hidden="1" x14ac:dyDescent="0.2">
      <c r="A10688" s="46" t="s">
        <v>13249</v>
      </c>
      <c r="B10688" s="33" t="s">
        <v>4148</v>
      </c>
      <c r="C10688" s="1" t="s">
        <v>10457</v>
      </c>
      <c r="D10688" s="1" t="s">
        <v>6570</v>
      </c>
      <c r="E10688" s="1" t="s">
        <v>6583</v>
      </c>
      <c r="F10688" s="62">
        <v>8513.6048672499965</v>
      </c>
      <c r="G10688" s="62">
        <v>81.247756558088767</v>
      </c>
      <c r="H10688" s="62">
        <v>77.498084410025371</v>
      </c>
      <c r="I10688" s="62">
        <v>1925.2539999999999</v>
      </c>
      <c r="J10688" s="62">
        <v>1945.078669075891</v>
      </c>
      <c r="K10688" s="62">
        <v>1925.2539999999999</v>
      </c>
      <c r="L10688" s="62">
        <v>149203.49700273896</v>
      </c>
      <c r="M10688" s="63">
        <v>7740.9893178028487</v>
      </c>
      <c r="N10688" s="64">
        <f>GP_need_index[[#This Row],[Normalised weighted population]]/GP_need_index[[#This Row],[Registered population]]</f>
        <v>0.90924930608193555</v>
      </c>
    </row>
    <row r="10689" spans="1:14" hidden="1" x14ac:dyDescent="0.2">
      <c r="A10689" s="46" t="s">
        <v>13250</v>
      </c>
      <c r="B10689" s="33" t="s">
        <v>4148</v>
      </c>
      <c r="C10689" s="1" t="s">
        <v>10457</v>
      </c>
      <c r="D10689" s="1" t="s">
        <v>6570</v>
      </c>
      <c r="E10689" s="1" t="s">
        <v>6583</v>
      </c>
      <c r="F10689" s="62">
        <v>8526.2469348996638</v>
      </c>
      <c r="G10689" s="62">
        <v>81.247756558088767</v>
      </c>
      <c r="H10689" s="62">
        <v>77.498084410025371</v>
      </c>
      <c r="I10689" s="62">
        <v>1925.2539999999999</v>
      </c>
      <c r="J10689" s="62">
        <v>1945.078669075891</v>
      </c>
      <c r="K10689" s="62">
        <v>1925.2539999999999</v>
      </c>
      <c r="L10689" s="62">
        <v>149203.49700273896</v>
      </c>
      <c r="M10689" s="63">
        <v>7772.3870451477642</v>
      </c>
      <c r="N10689" s="64">
        <f>GP_need_index[[#This Row],[Normalised weighted population]]/GP_need_index[[#This Row],[Registered population]]</f>
        <v>0.91158361990828607</v>
      </c>
    </row>
    <row r="10690" spans="1:14" x14ac:dyDescent="0.2">
      <c r="A10690" s="46" t="s">
        <v>13248</v>
      </c>
      <c r="B10690" s="33" t="s">
        <v>4168</v>
      </c>
      <c r="C10690" s="1" t="s">
        <v>10458</v>
      </c>
      <c r="D10690" s="1" t="s">
        <v>6570</v>
      </c>
      <c r="E10690" s="1" t="s">
        <v>6575</v>
      </c>
      <c r="F10690" s="62">
        <v>15709.416666666664</v>
      </c>
      <c r="G10690" s="62">
        <v>183.46507543954368</v>
      </c>
      <c r="H10690" s="62">
        <v>185.65777172510144</v>
      </c>
      <c r="I10690" s="62">
        <v>1717.944</v>
      </c>
      <c r="J10690" s="62">
        <v>1762.6907354417669</v>
      </c>
      <c r="K10690" s="62">
        <v>1717.944</v>
      </c>
      <c r="L10690" s="62">
        <v>318949.65498850768</v>
      </c>
      <c r="M10690" s="63">
        <v>16477.179627643836</v>
      </c>
      <c r="N10690" s="68">
        <f>GP_need_index[[#This Row],[Normalised weighted population]]/GP_need_index[[#This Row],[Registered population]]</f>
        <v>1.0488727861300073</v>
      </c>
    </row>
    <row r="10691" spans="1:14" hidden="1" x14ac:dyDescent="0.2">
      <c r="A10691" s="46" t="s">
        <v>13249</v>
      </c>
      <c r="B10691" s="33" t="s">
        <v>4168</v>
      </c>
      <c r="C10691" s="1" t="s">
        <v>10458</v>
      </c>
      <c r="D10691" s="1" t="s">
        <v>6570</v>
      </c>
      <c r="E10691" s="1" t="s">
        <v>6575</v>
      </c>
      <c r="F10691" s="62">
        <v>15761.38029970822</v>
      </c>
      <c r="G10691" s="62">
        <v>183.46507543954368</v>
      </c>
      <c r="H10691" s="62">
        <v>185.65777172510144</v>
      </c>
      <c r="I10691" s="62">
        <v>1717.944</v>
      </c>
      <c r="J10691" s="62">
        <v>1762.6907354417669</v>
      </c>
      <c r="K10691" s="62">
        <v>1717.944</v>
      </c>
      <c r="L10691" s="62">
        <v>318949.65498850768</v>
      </c>
      <c r="M10691" s="63">
        <v>16547.774829551203</v>
      </c>
      <c r="N10691" s="64">
        <f>GP_need_index[[#This Row],[Normalised weighted population]]/GP_need_index[[#This Row],[Registered population]]</f>
        <v>1.0498937602474792</v>
      </c>
    </row>
    <row r="10692" spans="1:14" hidden="1" x14ac:dyDescent="0.2">
      <c r="A10692" s="46" t="s">
        <v>13250</v>
      </c>
      <c r="B10692" s="33" t="s">
        <v>4168</v>
      </c>
      <c r="C10692" s="1" t="s">
        <v>10458</v>
      </c>
      <c r="D10692" s="1" t="s">
        <v>6570</v>
      </c>
      <c r="E10692" s="1" t="s">
        <v>6575</v>
      </c>
      <c r="F10692" s="62">
        <v>15810.437571706028</v>
      </c>
      <c r="G10692" s="62">
        <v>183.46507543954368</v>
      </c>
      <c r="H10692" s="62">
        <v>185.65777172510144</v>
      </c>
      <c r="I10692" s="62">
        <v>1717.944</v>
      </c>
      <c r="J10692" s="62">
        <v>1762.6907354417669</v>
      </c>
      <c r="K10692" s="62">
        <v>1717.944</v>
      </c>
      <c r="L10692" s="62">
        <v>318949.65498850768</v>
      </c>
      <c r="M10692" s="63">
        <v>16614.893191421099</v>
      </c>
      <c r="N10692" s="64">
        <f>GP_need_index[[#This Row],[Normalised weighted population]]/GP_need_index[[#This Row],[Registered population]]</f>
        <v>1.0508813001579858</v>
      </c>
    </row>
    <row r="10693" spans="1:14" x14ac:dyDescent="0.2">
      <c r="A10693" s="46" t="s">
        <v>13248</v>
      </c>
      <c r="B10693" s="33" t="s">
        <v>4156</v>
      </c>
      <c r="C10693" s="1" t="s">
        <v>10459</v>
      </c>
      <c r="D10693" s="1" t="s">
        <v>6570</v>
      </c>
      <c r="E10693" s="1" t="s">
        <v>6583</v>
      </c>
      <c r="F10693" s="62">
        <v>14633.75</v>
      </c>
      <c r="G10693" s="62">
        <v>153.81516879120403</v>
      </c>
      <c r="H10693" s="62">
        <v>147.55681224444155</v>
      </c>
      <c r="I10693" s="62">
        <v>1975.539</v>
      </c>
      <c r="J10693" s="62">
        <v>1945.078669075891</v>
      </c>
      <c r="K10693" s="62">
        <v>1975.539</v>
      </c>
      <c r="L10693" s="62">
        <v>291504.23730457178</v>
      </c>
      <c r="M10693" s="63">
        <v>15059.328659439405</v>
      </c>
      <c r="N10693" s="68">
        <f>GP_need_index[[#This Row],[Normalised weighted population]]/GP_need_index[[#This Row],[Registered population]]</f>
        <v>1.0290819960324185</v>
      </c>
    </row>
    <row r="10694" spans="1:14" hidden="1" x14ac:dyDescent="0.2">
      <c r="A10694" s="46" t="s">
        <v>13249</v>
      </c>
      <c r="B10694" s="33" t="s">
        <v>4156</v>
      </c>
      <c r="C10694" s="1" t="s">
        <v>10459</v>
      </c>
      <c r="D10694" s="1" t="s">
        <v>6570</v>
      </c>
      <c r="E10694" s="1" t="s">
        <v>6583</v>
      </c>
      <c r="F10694" s="62">
        <v>14621.851942110028</v>
      </c>
      <c r="G10694" s="62">
        <v>153.81516879120403</v>
      </c>
      <c r="H10694" s="62">
        <v>147.55681224444155</v>
      </c>
      <c r="I10694" s="62">
        <v>1975.539</v>
      </c>
      <c r="J10694" s="62">
        <v>1945.078669075891</v>
      </c>
      <c r="K10694" s="62">
        <v>1975.539</v>
      </c>
      <c r="L10694" s="62">
        <v>291504.23730457178</v>
      </c>
      <c r="M10694" s="63">
        <v>15123.849188518236</v>
      </c>
      <c r="N10694" s="64">
        <f>GP_need_index[[#This Row],[Normalised weighted population]]/GP_need_index[[#This Row],[Registered population]]</f>
        <v>1.0343319880679742</v>
      </c>
    </row>
    <row r="10695" spans="1:14" hidden="1" x14ac:dyDescent="0.2">
      <c r="A10695" s="46" t="s">
        <v>13250</v>
      </c>
      <c r="B10695" s="33" t="s">
        <v>4156</v>
      </c>
      <c r="C10695" s="1" t="s">
        <v>10459</v>
      </c>
      <c r="D10695" s="1" t="s">
        <v>6570</v>
      </c>
      <c r="E10695" s="1" t="s">
        <v>6583</v>
      </c>
      <c r="F10695" s="62">
        <v>14600.73801957728</v>
      </c>
      <c r="G10695" s="62">
        <v>153.81516879120403</v>
      </c>
      <c r="H10695" s="62">
        <v>147.55681224444155</v>
      </c>
      <c r="I10695" s="62">
        <v>1975.539</v>
      </c>
      <c r="J10695" s="62">
        <v>1945.078669075891</v>
      </c>
      <c r="K10695" s="62">
        <v>1975.539</v>
      </c>
      <c r="L10695" s="62">
        <v>291504.23730457178</v>
      </c>
      <c r="M10695" s="63">
        <v>15185.192057463248</v>
      </c>
      <c r="N10695" s="64">
        <f>GP_need_index[[#This Row],[Normalised weighted population]]/GP_need_index[[#This Row],[Registered population]]</f>
        <v>1.040029075044173</v>
      </c>
    </row>
    <row r="10696" spans="1:14" x14ac:dyDescent="0.2">
      <c r="A10696" s="46" t="s">
        <v>13248</v>
      </c>
      <c r="B10696" s="33" t="s">
        <v>4154</v>
      </c>
      <c r="C10696" s="1" t="s">
        <v>10460</v>
      </c>
      <c r="D10696" s="1" t="s">
        <v>6570</v>
      </c>
      <c r="E10696" s="1" t="s">
        <v>6583</v>
      </c>
      <c r="F10696" s="62">
        <v>13411.833333333334</v>
      </c>
      <c r="G10696" s="62">
        <v>101.55685290255839</v>
      </c>
      <c r="H10696" s="62">
        <v>100.51848388766427</v>
      </c>
      <c r="I10696" s="62">
        <v>1860.52</v>
      </c>
      <c r="J10696" s="62">
        <v>1945.078669075891</v>
      </c>
      <c r="K10696" s="62">
        <v>1860.52</v>
      </c>
      <c r="L10696" s="62">
        <v>187016.64964267713</v>
      </c>
      <c r="M10696" s="63">
        <v>9661.4211093395188</v>
      </c>
      <c r="N10696" s="68">
        <f>GP_need_index[[#This Row],[Normalised weighted population]]/GP_need_index[[#This Row],[Registered population]]</f>
        <v>0.72036543172120526</v>
      </c>
    </row>
    <row r="10697" spans="1:14" hidden="1" x14ac:dyDescent="0.2">
      <c r="A10697" s="46" t="s">
        <v>13249</v>
      </c>
      <c r="B10697" s="33" t="s">
        <v>4154</v>
      </c>
      <c r="C10697" s="1" t="s">
        <v>10460</v>
      </c>
      <c r="D10697" s="1" t="s">
        <v>6570</v>
      </c>
      <c r="E10697" s="1" t="s">
        <v>6583</v>
      </c>
      <c r="F10697" s="62">
        <v>13460.906193577644</v>
      </c>
      <c r="G10697" s="62">
        <v>101.55685290255839</v>
      </c>
      <c r="H10697" s="62">
        <v>100.51848388766427</v>
      </c>
      <c r="I10697" s="62">
        <v>1860.52</v>
      </c>
      <c r="J10697" s="62">
        <v>1945.078669075891</v>
      </c>
      <c r="K10697" s="62">
        <v>1860.52</v>
      </c>
      <c r="L10697" s="62">
        <v>187016.64964267713</v>
      </c>
      <c r="M10697" s="63">
        <v>9702.8147209489725</v>
      </c>
      <c r="N10697" s="64">
        <f>GP_need_index[[#This Row],[Normalised weighted population]]/GP_need_index[[#This Row],[Registered population]]</f>
        <v>0.7208143776812217</v>
      </c>
    </row>
    <row r="10698" spans="1:14" hidden="1" x14ac:dyDescent="0.2">
      <c r="A10698" s="46" t="s">
        <v>13250</v>
      </c>
      <c r="B10698" s="33" t="s">
        <v>4154</v>
      </c>
      <c r="C10698" s="1" t="s">
        <v>10460</v>
      </c>
      <c r="D10698" s="1" t="s">
        <v>6570</v>
      </c>
      <c r="E10698" s="1" t="s">
        <v>6583</v>
      </c>
      <c r="F10698" s="62">
        <v>13504.422730714034</v>
      </c>
      <c r="G10698" s="62">
        <v>101.55685290255839</v>
      </c>
      <c r="H10698" s="62">
        <v>100.51848388766427</v>
      </c>
      <c r="I10698" s="62">
        <v>1860.52</v>
      </c>
      <c r="J10698" s="62">
        <v>1945.078669075891</v>
      </c>
      <c r="K10698" s="62">
        <v>1860.52</v>
      </c>
      <c r="L10698" s="62">
        <v>187016.64964267713</v>
      </c>
      <c r="M10698" s="63">
        <v>9742.1696817400898</v>
      </c>
      <c r="N10698" s="64">
        <f>GP_need_index[[#This Row],[Normalised weighted population]]/GP_need_index[[#This Row],[Registered population]]</f>
        <v>0.72140585910294452</v>
      </c>
    </row>
    <row r="10699" spans="1:14" x14ac:dyDescent="0.2">
      <c r="A10699" s="46" t="s">
        <v>13248</v>
      </c>
      <c r="B10699" s="33" t="s">
        <v>4159</v>
      </c>
      <c r="C10699" s="1" t="s">
        <v>10461</v>
      </c>
      <c r="D10699" s="1" t="s">
        <v>6570</v>
      </c>
      <c r="E10699" s="1" t="s">
        <v>6583</v>
      </c>
      <c r="F10699" s="62">
        <v>10587.75</v>
      </c>
      <c r="G10699" s="62">
        <v>129.34854553423358</v>
      </c>
      <c r="H10699" s="62">
        <v>129.63152524824955</v>
      </c>
      <c r="I10699" s="62">
        <v>1937.3409999999999</v>
      </c>
      <c r="J10699" s="62">
        <v>1945.078669075891</v>
      </c>
      <c r="K10699" s="62">
        <v>1937.3409999999999</v>
      </c>
      <c r="L10699" s="62">
        <v>251140.46875596902</v>
      </c>
      <c r="M10699" s="63">
        <v>12974.105946632482</v>
      </c>
      <c r="N10699" s="68">
        <f>GP_need_index[[#This Row],[Normalised weighted population]]/GP_need_index[[#This Row],[Registered population]]</f>
        <v>1.2253883919276978</v>
      </c>
    </row>
    <row r="10700" spans="1:14" hidden="1" x14ac:dyDescent="0.2">
      <c r="A10700" s="46" t="s">
        <v>13249</v>
      </c>
      <c r="B10700" s="33" t="s">
        <v>4159</v>
      </c>
      <c r="C10700" s="1" t="s">
        <v>10461</v>
      </c>
      <c r="D10700" s="1" t="s">
        <v>6570</v>
      </c>
      <c r="E10700" s="1" t="s">
        <v>6583</v>
      </c>
      <c r="F10700" s="62">
        <v>10570.970039055108</v>
      </c>
      <c r="G10700" s="62">
        <v>129.34854553423358</v>
      </c>
      <c r="H10700" s="62">
        <v>129.63152524824955</v>
      </c>
      <c r="I10700" s="62">
        <v>1937.3409999999999</v>
      </c>
      <c r="J10700" s="62">
        <v>1945.078669075891</v>
      </c>
      <c r="K10700" s="62">
        <v>1937.3409999999999</v>
      </c>
      <c r="L10700" s="62">
        <v>251140.46875596902</v>
      </c>
      <c r="M10700" s="63">
        <v>13029.692500251977</v>
      </c>
      <c r="N10700" s="64">
        <f>GP_need_index[[#This Row],[Normalised weighted population]]/GP_need_index[[#This Row],[Registered population]]</f>
        <v>1.2325919430395664</v>
      </c>
    </row>
    <row r="10701" spans="1:14" hidden="1" x14ac:dyDescent="0.2">
      <c r="A10701" s="46" t="s">
        <v>13250</v>
      </c>
      <c r="B10701" s="33" t="s">
        <v>4159</v>
      </c>
      <c r="C10701" s="1" t="s">
        <v>10461</v>
      </c>
      <c r="D10701" s="1" t="s">
        <v>6570</v>
      </c>
      <c r="E10701" s="1" t="s">
        <v>6583</v>
      </c>
      <c r="F10701" s="62">
        <v>10551.134233977475</v>
      </c>
      <c r="G10701" s="62">
        <v>129.34854553423358</v>
      </c>
      <c r="H10701" s="62">
        <v>129.63152524824955</v>
      </c>
      <c r="I10701" s="62">
        <v>1937.3409999999999</v>
      </c>
      <c r="J10701" s="62">
        <v>1945.078669075891</v>
      </c>
      <c r="K10701" s="62">
        <v>1937.3409999999999</v>
      </c>
      <c r="L10701" s="62">
        <v>251140.46875596902</v>
      </c>
      <c r="M10701" s="63">
        <v>13082.541395362856</v>
      </c>
      <c r="N10701" s="64">
        <f>GP_need_index[[#This Row],[Normalised weighted population]]/GP_need_index[[#This Row],[Registered population]]</f>
        <v>1.2399180131017169</v>
      </c>
    </row>
    <row r="10702" spans="1:14" x14ac:dyDescent="0.2">
      <c r="A10702" s="46" t="s">
        <v>13248</v>
      </c>
      <c r="B10702" s="33" t="s">
        <v>4160</v>
      </c>
      <c r="C10702" s="1" t="s">
        <v>10462</v>
      </c>
      <c r="D10702" s="1" t="s">
        <v>6570</v>
      </c>
      <c r="E10702" s="1" t="s">
        <v>6583</v>
      </c>
      <c r="F10702" s="62">
        <v>11016.333333333332</v>
      </c>
      <c r="G10702" s="62">
        <v>146.90671920538006</v>
      </c>
      <c r="H10702" s="62">
        <v>146.08434261950833</v>
      </c>
      <c r="I10702" s="62">
        <v>1909.4090000000001</v>
      </c>
      <c r="J10702" s="62">
        <v>1945.078669075891</v>
      </c>
      <c r="K10702" s="62">
        <v>1909.4090000000001</v>
      </c>
      <c r="L10702" s="62">
        <v>278934.75855677278</v>
      </c>
      <c r="M10702" s="63">
        <v>14409.979911403298</v>
      </c>
      <c r="N10702" s="68">
        <f>GP_need_index[[#This Row],[Normalised weighted population]]/GP_need_index[[#This Row],[Registered population]]</f>
        <v>1.3080559089294652</v>
      </c>
    </row>
    <row r="10703" spans="1:14" hidden="1" x14ac:dyDescent="0.2">
      <c r="A10703" s="46" t="s">
        <v>13249</v>
      </c>
      <c r="B10703" s="33" t="s">
        <v>4160</v>
      </c>
      <c r="C10703" s="1" t="s">
        <v>10462</v>
      </c>
      <c r="D10703" s="1" t="s">
        <v>6570</v>
      </c>
      <c r="E10703" s="1" t="s">
        <v>6583</v>
      </c>
      <c r="F10703" s="62">
        <v>11021.694262097835</v>
      </c>
      <c r="G10703" s="62">
        <v>146.90671920538006</v>
      </c>
      <c r="H10703" s="62">
        <v>146.08434261950833</v>
      </c>
      <c r="I10703" s="62">
        <v>1909.4090000000001</v>
      </c>
      <c r="J10703" s="62">
        <v>1945.078669075891</v>
      </c>
      <c r="K10703" s="62">
        <v>1909.4090000000001</v>
      </c>
      <c r="L10703" s="62">
        <v>278934.75855677278</v>
      </c>
      <c r="M10703" s="63">
        <v>14471.71835598637</v>
      </c>
      <c r="N10703" s="64">
        <f>GP_need_index[[#This Row],[Normalised weighted population]]/GP_need_index[[#This Row],[Registered population]]</f>
        <v>1.3130212117888913</v>
      </c>
    </row>
    <row r="10704" spans="1:14" hidden="1" x14ac:dyDescent="0.2">
      <c r="A10704" s="46" t="s">
        <v>13250</v>
      </c>
      <c r="B10704" s="33" t="s">
        <v>4160</v>
      </c>
      <c r="C10704" s="1" t="s">
        <v>10462</v>
      </c>
      <c r="D10704" s="1" t="s">
        <v>6570</v>
      </c>
      <c r="E10704" s="1" t="s">
        <v>6583</v>
      </c>
      <c r="F10704" s="62">
        <v>11020.872295327223</v>
      </c>
      <c r="G10704" s="62">
        <v>146.90671920538006</v>
      </c>
      <c r="H10704" s="62">
        <v>146.08434261950833</v>
      </c>
      <c r="I10704" s="62">
        <v>1909.4090000000001</v>
      </c>
      <c r="J10704" s="62">
        <v>1945.078669075891</v>
      </c>
      <c r="K10704" s="62">
        <v>1909.4090000000001</v>
      </c>
      <c r="L10704" s="62">
        <v>278934.75855677278</v>
      </c>
      <c r="M10704" s="63">
        <v>14530.416159135209</v>
      </c>
      <c r="N10704" s="64">
        <f>GP_need_index[[#This Row],[Normalised weighted population]]/GP_need_index[[#This Row],[Registered population]]</f>
        <v>1.3184451983257268</v>
      </c>
    </row>
    <row r="10705" spans="1:14" x14ac:dyDescent="0.2">
      <c r="A10705" s="46" t="s">
        <v>13248</v>
      </c>
      <c r="B10705" s="33" t="s">
        <v>4165</v>
      </c>
      <c r="C10705" s="1" t="s">
        <v>8851</v>
      </c>
      <c r="D10705" s="1" t="s">
        <v>6570</v>
      </c>
      <c r="E10705" s="1" t="s">
        <v>6575</v>
      </c>
      <c r="F10705" s="62">
        <v>12940.166666666668</v>
      </c>
      <c r="G10705" s="62">
        <v>145.17940236187241</v>
      </c>
      <c r="H10705" s="62">
        <v>144.48471237268802</v>
      </c>
      <c r="I10705" s="62">
        <v>1760.9010000000001</v>
      </c>
      <c r="J10705" s="62">
        <v>1762.6907354417669</v>
      </c>
      <c r="K10705" s="62">
        <v>1760.9010000000001</v>
      </c>
      <c r="L10705" s="62">
        <v>254423.27450177871</v>
      </c>
      <c r="M10705" s="63">
        <v>13143.698166314665</v>
      </c>
      <c r="N10705" s="68">
        <f>GP_need_index[[#This Row],[Normalised weighted population]]/GP_need_index[[#This Row],[Registered population]]</f>
        <v>1.0157286613759222</v>
      </c>
    </row>
    <row r="10706" spans="1:14" hidden="1" x14ac:dyDescent="0.2">
      <c r="A10706" s="46" t="s">
        <v>13249</v>
      </c>
      <c r="B10706" s="33" t="s">
        <v>4165</v>
      </c>
      <c r="C10706" s="1" t="s">
        <v>8851</v>
      </c>
      <c r="D10706" s="1" t="s">
        <v>6570</v>
      </c>
      <c r="E10706" s="1" t="s">
        <v>6575</v>
      </c>
      <c r="F10706" s="62">
        <v>12993.899557676403</v>
      </c>
      <c r="G10706" s="62">
        <v>145.17940236187241</v>
      </c>
      <c r="H10706" s="62">
        <v>144.48471237268802</v>
      </c>
      <c r="I10706" s="62">
        <v>1760.9010000000001</v>
      </c>
      <c r="J10706" s="62">
        <v>1762.6907354417669</v>
      </c>
      <c r="K10706" s="62">
        <v>1760.9010000000001</v>
      </c>
      <c r="L10706" s="62">
        <v>254423.27450177871</v>
      </c>
      <c r="M10706" s="63">
        <v>13200.011324684545</v>
      </c>
      <c r="N10706" s="64">
        <f>GP_need_index[[#This Row],[Normalised weighted population]]/GP_need_index[[#This Row],[Registered population]]</f>
        <v>1.0158621948779323</v>
      </c>
    </row>
    <row r="10707" spans="1:14" hidden="1" x14ac:dyDescent="0.2">
      <c r="A10707" s="46" t="s">
        <v>13250</v>
      </c>
      <c r="B10707" s="33" t="s">
        <v>4165</v>
      </c>
      <c r="C10707" s="1" t="s">
        <v>8851</v>
      </c>
      <c r="D10707" s="1" t="s">
        <v>6570</v>
      </c>
      <c r="E10707" s="1" t="s">
        <v>6575</v>
      </c>
      <c r="F10707" s="62">
        <v>13041.771161863609</v>
      </c>
      <c r="G10707" s="62">
        <v>145.17940236187241</v>
      </c>
      <c r="H10707" s="62">
        <v>144.48471237268802</v>
      </c>
      <c r="I10707" s="62">
        <v>1760.9010000000001</v>
      </c>
      <c r="J10707" s="62">
        <v>1762.6907354417669</v>
      </c>
      <c r="K10707" s="62">
        <v>1760.9010000000001</v>
      </c>
      <c r="L10707" s="62">
        <v>254423.27450177871</v>
      </c>
      <c r="M10707" s="63">
        <v>13253.551038990709</v>
      </c>
      <c r="N10707" s="64">
        <f>GP_need_index[[#This Row],[Normalised weighted population]]/GP_need_index[[#This Row],[Registered population]]</f>
        <v>1.0162385825129627</v>
      </c>
    </row>
    <row r="10708" spans="1:14" x14ac:dyDescent="0.2">
      <c r="A10708" s="46" t="s">
        <v>13248</v>
      </c>
      <c r="B10708" s="33" t="s">
        <v>4171</v>
      </c>
      <c r="C10708" s="1" t="s">
        <v>10463</v>
      </c>
      <c r="D10708" s="1" t="s">
        <v>6570</v>
      </c>
      <c r="E10708" s="1" t="s">
        <v>6575</v>
      </c>
      <c r="F10708" s="62">
        <v>12048.833333333336</v>
      </c>
      <c r="G10708" s="62">
        <v>140.68812305209229</v>
      </c>
      <c r="H10708" s="62">
        <v>141.02541896902829</v>
      </c>
      <c r="I10708" s="62">
        <v>1717.175</v>
      </c>
      <c r="J10708" s="62">
        <v>1762.6907354417669</v>
      </c>
      <c r="K10708" s="62">
        <v>1717.175</v>
      </c>
      <c r="L10708" s="62">
        <v>242165.32381814116</v>
      </c>
      <c r="M10708" s="63">
        <v>12510.443192929059</v>
      </c>
      <c r="N10708" s="68">
        <f>GP_need_index[[#This Row],[Normalised weighted population]]/GP_need_index[[#This Row],[Registered population]]</f>
        <v>1.0383115814473647</v>
      </c>
    </row>
    <row r="10709" spans="1:14" hidden="1" x14ac:dyDescent="0.2">
      <c r="A10709" s="46" t="s">
        <v>13249</v>
      </c>
      <c r="B10709" s="33" t="s">
        <v>4171</v>
      </c>
      <c r="C10709" s="1" t="s">
        <v>10463</v>
      </c>
      <c r="D10709" s="1" t="s">
        <v>6570</v>
      </c>
      <c r="E10709" s="1" t="s">
        <v>6575</v>
      </c>
      <c r="F10709" s="62">
        <v>12092.478842761313</v>
      </c>
      <c r="G10709" s="62">
        <v>140.68812305209229</v>
      </c>
      <c r="H10709" s="62">
        <v>141.02541896902829</v>
      </c>
      <c r="I10709" s="62">
        <v>1717.175</v>
      </c>
      <c r="J10709" s="62">
        <v>1762.6907354417669</v>
      </c>
      <c r="K10709" s="62">
        <v>1717.175</v>
      </c>
      <c r="L10709" s="62">
        <v>242165.32381814116</v>
      </c>
      <c r="M10709" s="63">
        <v>12564.043219336112</v>
      </c>
      <c r="N10709" s="64">
        <f>GP_need_index[[#This Row],[Normalised weighted population]]/GP_need_index[[#This Row],[Registered population]]</f>
        <v>1.0389965020990781</v>
      </c>
    </row>
    <row r="10710" spans="1:14" hidden="1" x14ac:dyDescent="0.2">
      <c r="A10710" s="46" t="s">
        <v>13250</v>
      </c>
      <c r="B10710" s="33" t="s">
        <v>4171</v>
      </c>
      <c r="C10710" s="1" t="s">
        <v>10463</v>
      </c>
      <c r="D10710" s="1" t="s">
        <v>6570</v>
      </c>
      <c r="E10710" s="1" t="s">
        <v>6575</v>
      </c>
      <c r="F10710" s="62">
        <v>12130.939658682659</v>
      </c>
      <c r="G10710" s="62">
        <v>140.68812305209229</v>
      </c>
      <c r="H10710" s="62">
        <v>141.02541896902829</v>
      </c>
      <c r="I10710" s="62">
        <v>1717.175</v>
      </c>
      <c r="J10710" s="62">
        <v>1762.6907354417669</v>
      </c>
      <c r="K10710" s="62">
        <v>1717.175</v>
      </c>
      <c r="L10710" s="62">
        <v>242165.32381814116</v>
      </c>
      <c r="M10710" s="63">
        <v>12615.00342444106</v>
      </c>
      <c r="N10710" s="64">
        <f>GP_need_index[[#This Row],[Normalised weighted population]]/GP_need_index[[#This Row],[Registered population]]</f>
        <v>1.0399032374554706</v>
      </c>
    </row>
    <row r="10711" spans="1:14" x14ac:dyDescent="0.2">
      <c r="A10711" s="46" t="s">
        <v>13248</v>
      </c>
      <c r="B10711" s="33" t="s">
        <v>4176</v>
      </c>
      <c r="C10711" s="1" t="s">
        <v>10464</v>
      </c>
      <c r="D10711" s="1" t="s">
        <v>6570</v>
      </c>
      <c r="E10711" s="1" t="s">
        <v>6575</v>
      </c>
      <c r="F10711" s="62">
        <v>3863.6666666666665</v>
      </c>
      <c r="G10711" s="62">
        <v>32.459398779786838</v>
      </c>
      <c r="H10711" s="62">
        <v>32.273564085763496</v>
      </c>
      <c r="I10711" s="62">
        <v>1726.317</v>
      </c>
      <c r="J10711" s="62">
        <v>1762.6907354417669</v>
      </c>
      <c r="K10711" s="62">
        <v>1726.317</v>
      </c>
      <c r="L10711" s="62">
        <v>55714.402331842983</v>
      </c>
      <c r="M10711" s="63">
        <v>2878.248026641299</v>
      </c>
      <c r="N10711" s="68">
        <f>GP_need_index[[#This Row],[Normalised weighted population]]/GP_need_index[[#This Row],[Registered population]]</f>
        <v>0.74495247001327736</v>
      </c>
    </row>
    <row r="10712" spans="1:14" hidden="1" x14ac:dyDescent="0.2">
      <c r="A10712" s="46" t="s">
        <v>13249</v>
      </c>
      <c r="B10712" s="33" t="s">
        <v>4176</v>
      </c>
      <c r="C10712" s="1" t="s">
        <v>10464</v>
      </c>
      <c r="D10712" s="1" t="s">
        <v>6570</v>
      </c>
      <c r="E10712" s="1" t="s">
        <v>6575</v>
      </c>
      <c r="F10712" s="62">
        <v>3884.9209372101195</v>
      </c>
      <c r="G10712" s="62">
        <v>32.459398779786838</v>
      </c>
      <c r="H10712" s="62">
        <v>32.273564085763496</v>
      </c>
      <c r="I10712" s="62">
        <v>1726.317</v>
      </c>
      <c r="J10712" s="62">
        <v>1762.6907354417669</v>
      </c>
      <c r="K10712" s="62">
        <v>1726.317</v>
      </c>
      <c r="L10712" s="62">
        <v>55714.402331842983</v>
      </c>
      <c r="M10712" s="63">
        <v>2890.5796577318119</v>
      </c>
      <c r="N10712" s="64">
        <f>GP_need_index[[#This Row],[Normalised weighted population]]/GP_need_index[[#This Row],[Registered population]]</f>
        <v>0.74405108995799163</v>
      </c>
    </row>
    <row r="10713" spans="1:14" hidden="1" x14ac:dyDescent="0.2">
      <c r="A10713" s="46" t="s">
        <v>13250</v>
      </c>
      <c r="B10713" s="33" t="s">
        <v>4176</v>
      </c>
      <c r="C10713" s="1" t="s">
        <v>10464</v>
      </c>
      <c r="D10713" s="1" t="s">
        <v>6570</v>
      </c>
      <c r="E10713" s="1" t="s">
        <v>6575</v>
      </c>
      <c r="F10713" s="62">
        <v>3904.1019586703928</v>
      </c>
      <c r="G10713" s="62">
        <v>32.459398779786838</v>
      </c>
      <c r="H10713" s="62">
        <v>32.273564085763496</v>
      </c>
      <c r="I10713" s="62">
        <v>1726.317</v>
      </c>
      <c r="J10713" s="62">
        <v>1762.6907354417669</v>
      </c>
      <c r="K10713" s="62">
        <v>1726.317</v>
      </c>
      <c r="L10713" s="62">
        <v>55714.402331842983</v>
      </c>
      <c r="M10713" s="63">
        <v>2902.3039513894064</v>
      </c>
      <c r="N10713" s="64">
        <f>GP_need_index[[#This Row],[Normalised weighted population]]/GP_need_index[[#This Row],[Registered population]]</f>
        <v>0.74339860539344993</v>
      </c>
    </row>
    <row r="10714" spans="1:14" x14ac:dyDescent="0.2">
      <c r="A10714" s="46" t="s">
        <v>13248</v>
      </c>
      <c r="B10714" s="33" t="s">
        <v>4158</v>
      </c>
      <c r="C10714" s="1" t="s">
        <v>10465</v>
      </c>
      <c r="D10714" s="1" t="s">
        <v>6570</v>
      </c>
      <c r="E10714" s="1" t="s">
        <v>6583</v>
      </c>
      <c r="F10714" s="62">
        <v>9315.0833333333339</v>
      </c>
      <c r="G10714" s="62">
        <v>101.22201776541303</v>
      </c>
      <c r="H10714" s="62">
        <v>101.03631216397898</v>
      </c>
      <c r="I10714" s="62">
        <v>1927.9659999999999</v>
      </c>
      <c r="J10714" s="62">
        <v>1945.078669075891</v>
      </c>
      <c r="K10714" s="62">
        <v>1927.9659999999999</v>
      </c>
      <c r="L10714" s="62">
        <v>194794.57461753787</v>
      </c>
      <c r="M10714" s="63">
        <v>10063.234577191475</v>
      </c>
      <c r="N10714" s="68">
        <f>GP_need_index[[#This Row],[Normalised weighted population]]/GP_need_index[[#This Row],[Registered population]]</f>
        <v>1.0803161085184216</v>
      </c>
    </row>
    <row r="10715" spans="1:14" hidden="1" x14ac:dyDescent="0.2">
      <c r="A10715" s="46" t="s">
        <v>13249</v>
      </c>
      <c r="B10715" s="33" t="s">
        <v>4158</v>
      </c>
      <c r="C10715" s="1" t="s">
        <v>10465</v>
      </c>
      <c r="D10715" s="1" t="s">
        <v>6570</v>
      </c>
      <c r="E10715" s="1" t="s">
        <v>6583</v>
      </c>
      <c r="F10715" s="62">
        <v>9335.0587799854347</v>
      </c>
      <c r="G10715" s="62">
        <v>101.22201776541303</v>
      </c>
      <c r="H10715" s="62">
        <v>101.03631216397898</v>
      </c>
      <c r="I10715" s="62">
        <v>1927.9659999999999</v>
      </c>
      <c r="J10715" s="62">
        <v>1945.078669075891</v>
      </c>
      <c r="K10715" s="62">
        <v>1927.9659999999999</v>
      </c>
      <c r="L10715" s="62">
        <v>194794.57461753787</v>
      </c>
      <c r="M10715" s="63">
        <v>10106.349727531049</v>
      </c>
      <c r="N10715" s="64">
        <f>GP_need_index[[#This Row],[Normalised weighted population]]/GP_need_index[[#This Row],[Registered population]]</f>
        <v>1.0826230413459506</v>
      </c>
    </row>
    <row r="10716" spans="1:14" hidden="1" x14ac:dyDescent="0.2">
      <c r="A10716" s="46" t="s">
        <v>13250</v>
      </c>
      <c r="B10716" s="33" t="s">
        <v>4158</v>
      </c>
      <c r="C10716" s="1" t="s">
        <v>10465</v>
      </c>
      <c r="D10716" s="1" t="s">
        <v>6570</v>
      </c>
      <c r="E10716" s="1" t="s">
        <v>6583</v>
      </c>
      <c r="F10716" s="62">
        <v>9352.0899617355153</v>
      </c>
      <c r="G10716" s="62">
        <v>101.22201776541303</v>
      </c>
      <c r="H10716" s="62">
        <v>101.03631216397898</v>
      </c>
      <c r="I10716" s="62">
        <v>1927.9659999999999</v>
      </c>
      <c r="J10716" s="62">
        <v>1945.078669075891</v>
      </c>
      <c r="K10716" s="62">
        <v>1927.9659999999999</v>
      </c>
      <c r="L10716" s="62">
        <v>194794.57461753787</v>
      </c>
      <c r="M10716" s="63">
        <v>10147.341440627411</v>
      </c>
      <c r="N10716" s="64">
        <f>GP_need_index[[#This Row],[Normalised weighted population]]/GP_need_index[[#This Row],[Registered population]]</f>
        <v>1.0850346267139968</v>
      </c>
    </row>
    <row r="10717" spans="1:14" x14ac:dyDescent="0.2">
      <c r="A10717" s="46" t="s">
        <v>13248</v>
      </c>
      <c r="B10717" s="33" t="s">
        <v>4161</v>
      </c>
      <c r="C10717" s="1" t="s">
        <v>10466</v>
      </c>
      <c r="D10717" s="1" t="s">
        <v>6570</v>
      </c>
      <c r="E10717" s="1" t="s">
        <v>6583</v>
      </c>
      <c r="F10717" s="62">
        <v>6369.4166666666679</v>
      </c>
      <c r="G10717" s="62">
        <v>46.114416490623228</v>
      </c>
      <c r="H10717" s="62">
        <v>44.601364731739764</v>
      </c>
      <c r="I10717" s="62">
        <v>2000.079</v>
      </c>
      <c r="J10717" s="62">
        <v>1945.078669075891</v>
      </c>
      <c r="K10717" s="62">
        <v>2000.079</v>
      </c>
      <c r="L10717" s="62">
        <v>89206.252971293332</v>
      </c>
      <c r="M10717" s="63">
        <v>4608.462279634693</v>
      </c>
      <c r="N10717" s="68">
        <f>GP_need_index[[#This Row],[Normalised weighted population]]/GP_need_index[[#This Row],[Registered population]]</f>
        <v>0.72352972349137556</v>
      </c>
    </row>
    <row r="10718" spans="1:14" hidden="1" x14ac:dyDescent="0.2">
      <c r="A10718" s="46" t="s">
        <v>13249</v>
      </c>
      <c r="B10718" s="33" t="s">
        <v>4161</v>
      </c>
      <c r="C10718" s="1" t="s">
        <v>10466</v>
      </c>
      <c r="D10718" s="1" t="s">
        <v>6570</v>
      </c>
      <c r="E10718" s="1" t="s">
        <v>6583</v>
      </c>
      <c r="F10718" s="62">
        <v>6386.5330836158573</v>
      </c>
      <c r="G10718" s="62">
        <v>46.114416490623228</v>
      </c>
      <c r="H10718" s="62">
        <v>44.601364731739764</v>
      </c>
      <c r="I10718" s="62">
        <v>2000.079</v>
      </c>
      <c r="J10718" s="62">
        <v>1945.078669075891</v>
      </c>
      <c r="K10718" s="62">
        <v>2000.079</v>
      </c>
      <c r="L10718" s="62">
        <v>89206.252971293332</v>
      </c>
      <c r="M10718" s="63">
        <v>4628.2068798918554</v>
      </c>
      <c r="N10718" s="64">
        <f>GP_need_index[[#This Row],[Normalised weighted population]]/GP_need_index[[#This Row],[Registered population]]</f>
        <v>0.72468220539953865</v>
      </c>
    </row>
    <row r="10719" spans="1:14" hidden="1" x14ac:dyDescent="0.2">
      <c r="A10719" s="46" t="s">
        <v>13250</v>
      </c>
      <c r="B10719" s="33" t="s">
        <v>4161</v>
      </c>
      <c r="C10719" s="1" t="s">
        <v>10466</v>
      </c>
      <c r="D10719" s="1" t="s">
        <v>6570</v>
      </c>
      <c r="E10719" s="1" t="s">
        <v>6583</v>
      </c>
      <c r="F10719" s="62">
        <v>6400.5854828144311</v>
      </c>
      <c r="G10719" s="62">
        <v>46.114416490623228</v>
      </c>
      <c r="H10719" s="62">
        <v>44.601364731739764</v>
      </c>
      <c r="I10719" s="62">
        <v>2000.079</v>
      </c>
      <c r="J10719" s="62">
        <v>1945.078669075891</v>
      </c>
      <c r="K10719" s="62">
        <v>2000.079</v>
      </c>
      <c r="L10719" s="62">
        <v>89206.252971293332</v>
      </c>
      <c r="M10719" s="63">
        <v>4646.9790512183945</v>
      </c>
      <c r="N10719" s="64">
        <f>GP_need_index[[#This Row],[Normalised weighted population]]/GP_need_index[[#This Row],[Registered population]]</f>
        <v>0.7260240588451683</v>
      </c>
    </row>
    <row r="10720" spans="1:14" x14ac:dyDescent="0.2">
      <c r="A10720" s="46" t="s">
        <v>13248</v>
      </c>
      <c r="B10720" s="33" t="s">
        <v>4143</v>
      </c>
      <c r="C10720" s="1" t="s">
        <v>10467</v>
      </c>
      <c r="D10720" s="1" t="s">
        <v>6570</v>
      </c>
      <c r="E10720" s="1" t="s">
        <v>6583</v>
      </c>
      <c r="F10720" s="62">
        <v>15017.25</v>
      </c>
      <c r="G10720" s="62">
        <v>163.21190077995189</v>
      </c>
      <c r="H10720" s="62">
        <v>168.85581195429762</v>
      </c>
      <c r="I10720" s="62">
        <v>1752.855</v>
      </c>
      <c r="J10720" s="62">
        <v>1945.078669075891</v>
      </c>
      <c r="K10720" s="62">
        <v>1752.855</v>
      </c>
      <c r="L10720" s="62">
        <v>295979.75426315039</v>
      </c>
      <c r="M10720" s="63">
        <v>15290.537239538742</v>
      </c>
      <c r="N10720" s="68">
        <f>GP_need_index[[#This Row],[Normalised weighted population]]/GP_need_index[[#This Row],[Registered population]]</f>
        <v>1.0181982213480325</v>
      </c>
    </row>
    <row r="10721" spans="1:14" hidden="1" x14ac:dyDescent="0.2">
      <c r="A10721" s="46" t="s">
        <v>13249</v>
      </c>
      <c r="B10721" s="33" t="s">
        <v>4143</v>
      </c>
      <c r="C10721" s="1" t="s">
        <v>10467</v>
      </c>
      <c r="D10721" s="1" t="s">
        <v>6570</v>
      </c>
      <c r="E10721" s="1" t="s">
        <v>6583</v>
      </c>
      <c r="F10721" s="62">
        <v>15028.009897546075</v>
      </c>
      <c r="G10721" s="62">
        <v>163.21190077995189</v>
      </c>
      <c r="H10721" s="62">
        <v>168.85581195429762</v>
      </c>
      <c r="I10721" s="62">
        <v>1752.855</v>
      </c>
      <c r="J10721" s="62">
        <v>1945.078669075891</v>
      </c>
      <c r="K10721" s="62">
        <v>1752.855</v>
      </c>
      <c r="L10721" s="62">
        <v>295979.75426315039</v>
      </c>
      <c r="M10721" s="63">
        <v>15356.04836389927</v>
      </c>
      <c r="N10721" s="64">
        <f>GP_need_index[[#This Row],[Normalised weighted population]]/GP_need_index[[#This Row],[Registered population]]</f>
        <v>1.0218284702092697</v>
      </c>
    </row>
    <row r="10722" spans="1:14" hidden="1" x14ac:dyDescent="0.2">
      <c r="A10722" s="46" t="s">
        <v>13250</v>
      </c>
      <c r="B10722" s="33" t="s">
        <v>4143</v>
      </c>
      <c r="C10722" s="1" t="s">
        <v>10467</v>
      </c>
      <c r="D10722" s="1" t="s">
        <v>6570</v>
      </c>
      <c r="E10722" s="1" t="s">
        <v>6583</v>
      </c>
      <c r="F10722" s="62">
        <v>15036.301609251528</v>
      </c>
      <c r="G10722" s="62">
        <v>163.21190077995189</v>
      </c>
      <c r="H10722" s="62">
        <v>168.85581195429762</v>
      </c>
      <c r="I10722" s="62">
        <v>1752.855</v>
      </c>
      <c r="J10722" s="62">
        <v>1945.078669075891</v>
      </c>
      <c r="K10722" s="62">
        <v>1752.855</v>
      </c>
      <c r="L10722" s="62">
        <v>295979.75426315039</v>
      </c>
      <c r="M10722" s="63">
        <v>15418.333040938702</v>
      </c>
      <c r="N10722" s="64">
        <f>GP_need_index[[#This Row],[Normalised weighted population]]/GP_need_index[[#This Row],[Registered population]]</f>
        <v>1.0254072737841411</v>
      </c>
    </row>
    <row r="10723" spans="1:14" x14ac:dyDescent="0.2">
      <c r="A10723" s="46" t="s">
        <v>13248</v>
      </c>
      <c r="B10723" s="33" t="s">
        <v>4152</v>
      </c>
      <c r="C10723" s="1" t="s">
        <v>10468</v>
      </c>
      <c r="D10723" s="1" t="s">
        <v>6570</v>
      </c>
      <c r="E10723" s="1" t="s">
        <v>6583</v>
      </c>
      <c r="F10723" s="62">
        <v>11739.916666666668</v>
      </c>
      <c r="G10723" s="62">
        <v>153.54347522467887</v>
      </c>
      <c r="H10723" s="62">
        <v>156.73679061419679</v>
      </c>
      <c r="I10723" s="62">
        <v>1955.202</v>
      </c>
      <c r="J10723" s="62">
        <v>1945.078669075891</v>
      </c>
      <c r="K10723" s="62">
        <v>1955.202</v>
      </c>
      <c r="L10723" s="62">
        <v>306452.08648245881</v>
      </c>
      <c r="M10723" s="63">
        <v>15831.545816908496</v>
      </c>
      <c r="N10723" s="68">
        <f>GP_need_index[[#This Row],[Normalised weighted population]]/GP_need_index[[#This Row],[Registered population]]</f>
        <v>1.3485228444473762</v>
      </c>
    </row>
    <row r="10724" spans="1:14" hidden="1" x14ac:dyDescent="0.2">
      <c r="A10724" s="46" t="s">
        <v>13249</v>
      </c>
      <c r="B10724" s="33" t="s">
        <v>4152</v>
      </c>
      <c r="C10724" s="1" t="s">
        <v>10468</v>
      </c>
      <c r="D10724" s="1" t="s">
        <v>6570</v>
      </c>
      <c r="E10724" s="1" t="s">
        <v>6583</v>
      </c>
      <c r="F10724" s="62">
        <v>11736.495476051539</v>
      </c>
      <c r="G10724" s="62">
        <v>153.54347522467887</v>
      </c>
      <c r="H10724" s="62">
        <v>156.73679061419679</v>
      </c>
      <c r="I10724" s="62">
        <v>1955.202</v>
      </c>
      <c r="J10724" s="62">
        <v>1945.078669075891</v>
      </c>
      <c r="K10724" s="62">
        <v>1955.202</v>
      </c>
      <c r="L10724" s="62">
        <v>306452.08648245881</v>
      </c>
      <c r="M10724" s="63">
        <v>15899.374850681686</v>
      </c>
      <c r="N10724" s="64">
        <f>GP_need_index[[#This Row],[Normalised weighted population]]/GP_need_index[[#This Row],[Registered population]]</f>
        <v>1.3546952651346864</v>
      </c>
    </row>
    <row r="10725" spans="1:14" hidden="1" x14ac:dyDescent="0.2">
      <c r="A10725" s="46" t="s">
        <v>13250</v>
      </c>
      <c r="B10725" s="33" t="s">
        <v>4152</v>
      </c>
      <c r="C10725" s="1" t="s">
        <v>10468</v>
      </c>
      <c r="D10725" s="1" t="s">
        <v>6570</v>
      </c>
      <c r="E10725" s="1" t="s">
        <v>6583</v>
      </c>
      <c r="F10725" s="62">
        <v>11729.540271719859</v>
      </c>
      <c r="G10725" s="62">
        <v>153.54347522467887</v>
      </c>
      <c r="H10725" s="62">
        <v>156.73679061419679</v>
      </c>
      <c r="I10725" s="62">
        <v>1955.202</v>
      </c>
      <c r="J10725" s="62">
        <v>1945.078669075891</v>
      </c>
      <c r="K10725" s="62">
        <v>1955.202</v>
      </c>
      <c r="L10725" s="62">
        <v>306452.08648245881</v>
      </c>
      <c r="M10725" s="63">
        <v>15963.863279230249</v>
      </c>
      <c r="N10725" s="64">
        <f>GP_need_index[[#This Row],[Normalised weighted population]]/GP_need_index[[#This Row],[Registered population]]</f>
        <v>1.360996501944703</v>
      </c>
    </row>
    <row r="10726" spans="1:14" x14ac:dyDescent="0.2">
      <c r="A10726" s="46" t="s">
        <v>13248</v>
      </c>
      <c r="B10726" s="33" t="s">
        <v>4262</v>
      </c>
      <c r="C10726" s="1" t="s">
        <v>10469</v>
      </c>
      <c r="D10726" s="1" t="s">
        <v>6570</v>
      </c>
      <c r="E10726" s="1" t="s">
        <v>6569</v>
      </c>
      <c r="F10726" s="62">
        <v>13950</v>
      </c>
      <c r="G10726" s="62">
        <v>233.76606902755535</v>
      </c>
      <c r="H10726" s="62">
        <v>241.16268458127121</v>
      </c>
      <c r="I10726" s="62">
        <v>1985.5150000000001</v>
      </c>
      <c r="J10726" s="62">
        <v>1931.148486794282</v>
      </c>
      <c r="K10726" s="62">
        <v>1985.5150000000001</v>
      </c>
      <c r="L10726" s="62">
        <v>478832.12767638272</v>
      </c>
      <c r="M10726" s="63">
        <v>24736.828699485279</v>
      </c>
      <c r="N10726" s="68">
        <f>GP_need_index[[#This Row],[Normalised weighted population]]/GP_need_index[[#This Row],[Registered population]]</f>
        <v>1.7732493691387297</v>
      </c>
    </row>
    <row r="10727" spans="1:14" hidden="1" x14ac:dyDescent="0.2">
      <c r="A10727" s="46" t="s">
        <v>13249</v>
      </c>
      <c r="B10727" s="33" t="s">
        <v>4262</v>
      </c>
      <c r="C10727" s="1" t="s">
        <v>10469</v>
      </c>
      <c r="D10727" s="1" t="s">
        <v>6570</v>
      </c>
      <c r="E10727" s="1" t="s">
        <v>6569</v>
      </c>
      <c r="F10727" s="62">
        <v>13992.608123768467</v>
      </c>
      <c r="G10727" s="62">
        <v>233.76606902755535</v>
      </c>
      <c r="H10727" s="62">
        <v>241.16268458127121</v>
      </c>
      <c r="I10727" s="62">
        <v>1985.5150000000001</v>
      </c>
      <c r="J10727" s="62">
        <v>1931.148486794282</v>
      </c>
      <c r="K10727" s="62">
        <v>1985.5150000000001</v>
      </c>
      <c r="L10727" s="62">
        <v>478832.12767638272</v>
      </c>
      <c r="M10727" s="63">
        <v>24842.811729108766</v>
      </c>
      <c r="N10727" s="64">
        <f>GP_need_index[[#This Row],[Normalised weighted population]]/GP_need_index[[#This Row],[Registered population]]</f>
        <v>1.7754239602343798</v>
      </c>
    </row>
    <row r="10728" spans="1:14" hidden="1" x14ac:dyDescent="0.2">
      <c r="A10728" s="46" t="s">
        <v>13250</v>
      </c>
      <c r="B10728" s="33" t="s">
        <v>4262</v>
      </c>
      <c r="C10728" s="1" t="s">
        <v>10469</v>
      </c>
      <c r="D10728" s="1" t="s">
        <v>6570</v>
      </c>
      <c r="E10728" s="1" t="s">
        <v>6569</v>
      </c>
      <c r="F10728" s="62">
        <v>14027.082714292152</v>
      </c>
      <c r="G10728" s="62">
        <v>233.76606902755535</v>
      </c>
      <c r="H10728" s="62">
        <v>241.16268458127121</v>
      </c>
      <c r="I10728" s="62">
        <v>1985.5150000000001</v>
      </c>
      <c r="J10728" s="62">
        <v>1931.148486794282</v>
      </c>
      <c r="K10728" s="62">
        <v>1985.5150000000001</v>
      </c>
      <c r="L10728" s="62">
        <v>478832.12767638272</v>
      </c>
      <c r="M10728" s="63">
        <v>24943.575054974332</v>
      </c>
      <c r="N10728" s="64">
        <f>GP_need_index[[#This Row],[Normalised weighted population]]/GP_need_index[[#This Row],[Registered population]]</f>
        <v>1.7782439558554395</v>
      </c>
    </row>
    <row r="10729" spans="1:14" x14ac:dyDescent="0.2">
      <c r="A10729" s="46" t="s">
        <v>13248</v>
      </c>
      <c r="B10729" s="33" t="s">
        <v>4284</v>
      </c>
      <c r="C10729" s="1" t="s">
        <v>10470</v>
      </c>
      <c r="D10729" s="1" t="s">
        <v>6570</v>
      </c>
      <c r="E10729" s="1" t="s">
        <v>6569</v>
      </c>
      <c r="F10729" s="62">
        <v>14752.583333333332</v>
      </c>
      <c r="G10729" s="62">
        <v>129.61548683330503</v>
      </c>
      <c r="H10729" s="62">
        <v>122.71092889963015</v>
      </c>
      <c r="I10729" s="62">
        <v>1955.375</v>
      </c>
      <c r="J10729" s="62">
        <v>1931.148486794282</v>
      </c>
      <c r="K10729" s="62">
        <v>1955.375</v>
      </c>
      <c r="L10729" s="62">
        <v>239945.88259711431</v>
      </c>
      <c r="M10729" s="63">
        <v>12395.785186250312</v>
      </c>
      <c r="N10729" s="68">
        <f>GP_need_index[[#This Row],[Normalised weighted population]]/GP_need_index[[#This Row],[Registered population]]</f>
        <v>0.84024505445376096</v>
      </c>
    </row>
    <row r="10730" spans="1:14" hidden="1" x14ac:dyDescent="0.2">
      <c r="A10730" s="46" t="s">
        <v>13249</v>
      </c>
      <c r="B10730" s="33" t="s">
        <v>4284</v>
      </c>
      <c r="C10730" s="1" t="s">
        <v>10470</v>
      </c>
      <c r="D10730" s="1" t="s">
        <v>6570</v>
      </c>
      <c r="E10730" s="1" t="s">
        <v>6569</v>
      </c>
      <c r="F10730" s="62">
        <v>14846.293287353781</v>
      </c>
      <c r="G10730" s="62">
        <v>129.61548683330503</v>
      </c>
      <c r="H10730" s="62">
        <v>122.71092889963015</v>
      </c>
      <c r="I10730" s="62">
        <v>1955.375</v>
      </c>
      <c r="J10730" s="62">
        <v>1931.148486794282</v>
      </c>
      <c r="K10730" s="62">
        <v>1955.375</v>
      </c>
      <c r="L10730" s="62">
        <v>239945.88259711431</v>
      </c>
      <c r="M10730" s="63">
        <v>12448.89396929444</v>
      </c>
      <c r="N10730" s="64">
        <f>GP_need_index[[#This Row],[Normalised weighted population]]/GP_need_index[[#This Row],[Registered population]]</f>
        <v>0.83851866107875772</v>
      </c>
    </row>
    <row r="10731" spans="1:14" hidden="1" x14ac:dyDescent="0.2">
      <c r="A10731" s="46" t="s">
        <v>13250</v>
      </c>
      <c r="B10731" s="33" t="s">
        <v>4284</v>
      </c>
      <c r="C10731" s="1" t="s">
        <v>10470</v>
      </c>
      <c r="D10731" s="1" t="s">
        <v>6570</v>
      </c>
      <c r="E10731" s="1" t="s">
        <v>6569</v>
      </c>
      <c r="F10731" s="62">
        <v>14930.343654568402</v>
      </c>
      <c r="G10731" s="62">
        <v>129.61548683330503</v>
      </c>
      <c r="H10731" s="62">
        <v>122.71092889963015</v>
      </c>
      <c r="I10731" s="62">
        <v>1955.375</v>
      </c>
      <c r="J10731" s="62">
        <v>1931.148486794282</v>
      </c>
      <c r="K10731" s="62">
        <v>1955.375</v>
      </c>
      <c r="L10731" s="62">
        <v>239945.88259711431</v>
      </c>
      <c r="M10731" s="63">
        <v>12499.387124955403</v>
      </c>
      <c r="N10731" s="64">
        <f>GP_need_index[[#This Row],[Normalised weighted population]]/GP_need_index[[#This Row],[Registered population]]</f>
        <v>0.83718013557784576</v>
      </c>
    </row>
    <row r="10732" spans="1:14" x14ac:dyDescent="0.2">
      <c r="A10732" s="46" t="s">
        <v>13248</v>
      </c>
      <c r="B10732" s="33" t="s">
        <v>4263</v>
      </c>
      <c r="C10732" s="1" t="s">
        <v>10471</v>
      </c>
      <c r="D10732" s="1" t="s">
        <v>6570</v>
      </c>
      <c r="E10732" s="1" t="s">
        <v>6569</v>
      </c>
      <c r="F10732" s="62">
        <v>10945.583333333332</v>
      </c>
      <c r="G10732" s="62">
        <v>94.025653419008648</v>
      </c>
      <c r="H10732" s="62">
        <v>85.651348376341133</v>
      </c>
      <c r="I10732" s="62">
        <v>1915.9649999999999</v>
      </c>
      <c r="J10732" s="62">
        <v>1931.148486794282</v>
      </c>
      <c r="K10732" s="62">
        <v>1915.9649999999999</v>
      </c>
      <c r="L10732" s="62">
        <v>164104.98569187644</v>
      </c>
      <c r="M10732" s="63">
        <v>8477.7872769117712</v>
      </c>
      <c r="N10732" s="68">
        <f>GP_need_index[[#This Row],[Normalised weighted population]]/GP_need_index[[#This Row],[Registered population]]</f>
        <v>0.77453955798717344</v>
      </c>
    </row>
    <row r="10733" spans="1:14" hidden="1" x14ac:dyDescent="0.2">
      <c r="A10733" s="46" t="s">
        <v>13249</v>
      </c>
      <c r="B10733" s="33" t="s">
        <v>4263</v>
      </c>
      <c r="C10733" s="1" t="s">
        <v>10471</v>
      </c>
      <c r="D10733" s="1" t="s">
        <v>6570</v>
      </c>
      <c r="E10733" s="1" t="s">
        <v>6569</v>
      </c>
      <c r="F10733" s="62">
        <v>11016.584275296223</v>
      </c>
      <c r="G10733" s="62">
        <v>94.025653419008648</v>
      </c>
      <c r="H10733" s="62">
        <v>85.651348376341133</v>
      </c>
      <c r="I10733" s="62">
        <v>1915.9649999999999</v>
      </c>
      <c r="J10733" s="62">
        <v>1931.148486794282</v>
      </c>
      <c r="K10733" s="62">
        <v>1915.9649999999999</v>
      </c>
      <c r="L10733" s="62">
        <v>164104.98569187644</v>
      </c>
      <c r="M10733" s="63">
        <v>8514.1097008985307</v>
      </c>
      <c r="N10733" s="64">
        <f>GP_need_index[[#This Row],[Normalised weighted population]]/GP_need_index[[#This Row],[Registered population]]</f>
        <v>0.77284478456636652</v>
      </c>
    </row>
    <row r="10734" spans="1:14" hidden="1" x14ac:dyDescent="0.2">
      <c r="A10734" s="46" t="s">
        <v>13250</v>
      </c>
      <c r="B10734" s="33" t="s">
        <v>4263</v>
      </c>
      <c r="C10734" s="1" t="s">
        <v>10471</v>
      </c>
      <c r="D10734" s="1" t="s">
        <v>6570</v>
      </c>
      <c r="E10734" s="1" t="s">
        <v>6569</v>
      </c>
      <c r="F10734" s="62">
        <v>11075.377668992791</v>
      </c>
      <c r="G10734" s="62">
        <v>94.025653419008648</v>
      </c>
      <c r="H10734" s="62">
        <v>85.651348376341133</v>
      </c>
      <c r="I10734" s="62">
        <v>1915.9649999999999</v>
      </c>
      <c r="J10734" s="62">
        <v>1931.148486794282</v>
      </c>
      <c r="K10734" s="62">
        <v>1915.9649999999999</v>
      </c>
      <c r="L10734" s="62">
        <v>164104.98569187644</v>
      </c>
      <c r="M10734" s="63">
        <v>8548.6432319497526</v>
      </c>
      <c r="N10734" s="64">
        <f>GP_need_index[[#This Row],[Normalised weighted population]]/GP_need_index[[#This Row],[Registered population]]</f>
        <v>0.77186020083838613</v>
      </c>
    </row>
    <row r="10735" spans="1:14" x14ac:dyDescent="0.2">
      <c r="A10735" s="46" t="s">
        <v>13248</v>
      </c>
      <c r="B10735" s="33" t="s">
        <v>4281</v>
      </c>
      <c r="C10735" s="1" t="s">
        <v>10472</v>
      </c>
      <c r="D10735" s="1" t="s">
        <v>6570</v>
      </c>
      <c r="E10735" s="1" t="s">
        <v>6569</v>
      </c>
      <c r="F10735" s="62">
        <v>16541.416666666668</v>
      </c>
      <c r="G10735" s="62">
        <v>200.6706127797689</v>
      </c>
      <c r="H10735" s="62">
        <v>186.93057589246331</v>
      </c>
      <c r="I10735" s="62">
        <v>1988.232</v>
      </c>
      <c r="J10735" s="62">
        <v>1931.148486794282</v>
      </c>
      <c r="K10735" s="62">
        <v>1988.232</v>
      </c>
      <c r="L10735" s="62">
        <v>371661.35276782408</v>
      </c>
      <c r="M10735" s="63">
        <v>19200.305673411673</v>
      </c>
      <c r="N10735" s="68">
        <f>GP_need_index[[#This Row],[Normalised weighted population]]/GP_need_index[[#This Row],[Registered population]]</f>
        <v>1.1607413113595675</v>
      </c>
    </row>
    <row r="10736" spans="1:14" hidden="1" x14ac:dyDescent="0.2">
      <c r="A10736" s="46" t="s">
        <v>13249</v>
      </c>
      <c r="B10736" s="33" t="s">
        <v>4281</v>
      </c>
      <c r="C10736" s="1" t="s">
        <v>10472</v>
      </c>
      <c r="D10736" s="1" t="s">
        <v>6570</v>
      </c>
      <c r="E10736" s="1" t="s">
        <v>6569</v>
      </c>
      <c r="F10736" s="62">
        <v>16636.272092115614</v>
      </c>
      <c r="G10736" s="62">
        <v>200.6706127797689</v>
      </c>
      <c r="H10736" s="62">
        <v>186.93057589246331</v>
      </c>
      <c r="I10736" s="62">
        <v>1988.232</v>
      </c>
      <c r="J10736" s="62">
        <v>1931.148486794282</v>
      </c>
      <c r="K10736" s="62">
        <v>1988.232</v>
      </c>
      <c r="L10736" s="62">
        <v>371661.35276782408</v>
      </c>
      <c r="M10736" s="63">
        <v>19282.567898278336</v>
      </c>
      <c r="N10736" s="64">
        <f>GP_need_index[[#This Row],[Normalised weighted population]]/GP_need_index[[#This Row],[Registered population]]</f>
        <v>1.1590678363223497</v>
      </c>
    </row>
    <row r="10737" spans="1:14" hidden="1" x14ac:dyDescent="0.2">
      <c r="A10737" s="46" t="s">
        <v>13250</v>
      </c>
      <c r="B10737" s="33" t="s">
        <v>4281</v>
      </c>
      <c r="C10737" s="1" t="s">
        <v>10472</v>
      </c>
      <c r="D10737" s="1" t="s">
        <v>6570</v>
      </c>
      <c r="E10737" s="1" t="s">
        <v>6569</v>
      </c>
      <c r="F10737" s="62">
        <v>16715.460914801435</v>
      </c>
      <c r="G10737" s="62">
        <v>200.6706127797689</v>
      </c>
      <c r="H10737" s="62">
        <v>186.93057589246331</v>
      </c>
      <c r="I10737" s="62">
        <v>1988.232</v>
      </c>
      <c r="J10737" s="62">
        <v>1931.148486794282</v>
      </c>
      <c r="K10737" s="62">
        <v>1988.232</v>
      </c>
      <c r="L10737" s="62">
        <v>371661.35276782408</v>
      </c>
      <c r="M10737" s="63">
        <v>19360.778677873081</v>
      </c>
      <c r="N10737" s="64">
        <f>GP_need_index[[#This Row],[Normalised weighted population]]/GP_need_index[[#This Row],[Registered population]]</f>
        <v>1.1582557475713537</v>
      </c>
    </row>
    <row r="10738" spans="1:14" x14ac:dyDescent="0.2">
      <c r="A10738" s="46" t="s">
        <v>13248</v>
      </c>
      <c r="B10738" s="33" t="s">
        <v>4294</v>
      </c>
      <c r="C10738" s="1" t="s">
        <v>10473</v>
      </c>
      <c r="D10738" s="1" t="s">
        <v>6570</v>
      </c>
      <c r="E10738" s="1" t="s">
        <v>6569</v>
      </c>
      <c r="F10738" s="62">
        <v>7314</v>
      </c>
      <c r="G10738" s="62">
        <v>68.994577740765152</v>
      </c>
      <c r="H10738" s="62">
        <v>62.779296399920398</v>
      </c>
      <c r="I10738" s="62">
        <v>1918.962</v>
      </c>
      <c r="J10738" s="62">
        <v>1931.148486794282</v>
      </c>
      <c r="K10738" s="62">
        <v>1918.962</v>
      </c>
      <c r="L10738" s="62">
        <v>120471.08417818404</v>
      </c>
      <c r="M10738" s="63">
        <v>6223.6270298284653</v>
      </c>
      <c r="N10738" s="68">
        <f>GP_need_index[[#This Row],[Normalised weighted population]]/GP_need_index[[#This Row],[Registered population]]</f>
        <v>0.85091974703697915</v>
      </c>
    </row>
    <row r="10739" spans="1:14" hidden="1" x14ac:dyDescent="0.2">
      <c r="A10739" s="46" t="s">
        <v>13249</v>
      </c>
      <c r="B10739" s="33" t="s">
        <v>4294</v>
      </c>
      <c r="C10739" s="1" t="s">
        <v>10473</v>
      </c>
      <c r="D10739" s="1" t="s">
        <v>6570</v>
      </c>
      <c r="E10739" s="1" t="s">
        <v>6569</v>
      </c>
      <c r="F10739" s="62">
        <v>7353.8401101398013</v>
      </c>
      <c r="G10739" s="62">
        <v>68.994577740765152</v>
      </c>
      <c r="H10739" s="62">
        <v>62.779296399920398</v>
      </c>
      <c r="I10739" s="62">
        <v>1918.962</v>
      </c>
      <c r="J10739" s="62">
        <v>1931.148486794282</v>
      </c>
      <c r="K10739" s="62">
        <v>1918.962</v>
      </c>
      <c r="L10739" s="62">
        <v>120471.08417818404</v>
      </c>
      <c r="M10739" s="63">
        <v>6250.2916785544985</v>
      </c>
      <c r="N10739" s="64">
        <f>GP_need_index[[#This Row],[Normalised weighted population]]/GP_need_index[[#This Row],[Registered population]]</f>
        <v>0.84993575940498334</v>
      </c>
    </row>
    <row r="10740" spans="1:14" hidden="1" x14ac:dyDescent="0.2">
      <c r="A10740" s="46" t="s">
        <v>13250</v>
      </c>
      <c r="B10740" s="33" t="s">
        <v>4294</v>
      </c>
      <c r="C10740" s="1" t="s">
        <v>10473</v>
      </c>
      <c r="D10740" s="1" t="s">
        <v>6570</v>
      </c>
      <c r="E10740" s="1" t="s">
        <v>6569</v>
      </c>
      <c r="F10740" s="62">
        <v>7385.7505450503522</v>
      </c>
      <c r="G10740" s="62">
        <v>68.994577740765152</v>
      </c>
      <c r="H10740" s="62">
        <v>62.779296399920398</v>
      </c>
      <c r="I10740" s="62">
        <v>1918.962</v>
      </c>
      <c r="J10740" s="62">
        <v>1931.148486794282</v>
      </c>
      <c r="K10740" s="62">
        <v>1918.962</v>
      </c>
      <c r="L10740" s="62">
        <v>120471.08417818404</v>
      </c>
      <c r="M10740" s="63">
        <v>6275.6430833805098</v>
      </c>
      <c r="N10740" s="64">
        <f>GP_need_index[[#This Row],[Normalised weighted population]]/GP_need_index[[#This Row],[Registered population]]</f>
        <v>0.84969605256790126</v>
      </c>
    </row>
    <row r="10741" spans="1:14" x14ac:dyDescent="0.2">
      <c r="A10741" s="46" t="s">
        <v>13248</v>
      </c>
      <c r="B10741" s="33" t="s">
        <v>4140</v>
      </c>
      <c r="C10741" s="1" t="s">
        <v>10474</v>
      </c>
      <c r="D10741" s="1" t="s">
        <v>6570</v>
      </c>
      <c r="E10741" s="1" t="s">
        <v>6583</v>
      </c>
      <c r="F10741" s="62">
        <v>17593.75</v>
      </c>
      <c r="G10741" s="62">
        <v>189.79108074796136</v>
      </c>
      <c r="H10741" s="62">
        <v>187.45565117402526</v>
      </c>
      <c r="I10741" s="62">
        <v>1994.4780000000001</v>
      </c>
      <c r="J10741" s="62">
        <v>1945.078669075891</v>
      </c>
      <c r="K10741" s="62">
        <v>1994.4780000000001</v>
      </c>
      <c r="L10741" s="62">
        <v>373876.17224226758</v>
      </c>
      <c r="M10741" s="63">
        <v>19314.724917177664</v>
      </c>
      <c r="N10741" s="68">
        <f>GP_need_index[[#This Row],[Normalised weighted population]]/GP_need_index[[#This Row],[Registered population]]</f>
        <v>1.0978174020420697</v>
      </c>
    </row>
    <row r="10742" spans="1:14" hidden="1" x14ac:dyDescent="0.2">
      <c r="A10742" s="46" t="s">
        <v>13249</v>
      </c>
      <c r="B10742" s="33" t="s">
        <v>4140</v>
      </c>
      <c r="C10742" s="1" t="s">
        <v>10474</v>
      </c>
      <c r="D10742" s="1" t="s">
        <v>6570</v>
      </c>
      <c r="E10742" s="1" t="s">
        <v>6583</v>
      </c>
      <c r="F10742" s="62">
        <v>17594.488494937286</v>
      </c>
      <c r="G10742" s="62">
        <v>189.79108074796136</v>
      </c>
      <c r="H10742" s="62">
        <v>187.45565117402526</v>
      </c>
      <c r="I10742" s="62">
        <v>1994.4780000000001</v>
      </c>
      <c r="J10742" s="62">
        <v>1945.078669075891</v>
      </c>
      <c r="K10742" s="62">
        <v>1994.4780000000001</v>
      </c>
      <c r="L10742" s="62">
        <v>373876.17224226758</v>
      </c>
      <c r="M10742" s="63">
        <v>19397.477362446018</v>
      </c>
      <c r="N10742" s="64">
        <f>GP_need_index[[#This Row],[Normalised weighted population]]/GP_need_index[[#This Row],[Registered population]]</f>
        <v>1.1024746396024829</v>
      </c>
    </row>
    <row r="10743" spans="1:14" hidden="1" x14ac:dyDescent="0.2">
      <c r="A10743" s="46" t="s">
        <v>13250</v>
      </c>
      <c r="B10743" s="33" t="s">
        <v>4140</v>
      </c>
      <c r="C10743" s="1" t="s">
        <v>10474</v>
      </c>
      <c r="D10743" s="1" t="s">
        <v>6570</v>
      </c>
      <c r="E10743" s="1" t="s">
        <v>6583</v>
      </c>
      <c r="F10743" s="62">
        <v>17582.594307980427</v>
      </c>
      <c r="G10743" s="62">
        <v>189.79108074796136</v>
      </c>
      <c r="H10743" s="62">
        <v>187.45565117402526</v>
      </c>
      <c r="I10743" s="62">
        <v>1994.4780000000001</v>
      </c>
      <c r="J10743" s="62">
        <v>1945.078669075891</v>
      </c>
      <c r="K10743" s="62">
        <v>1994.4780000000001</v>
      </c>
      <c r="L10743" s="62">
        <v>373876.17224226758</v>
      </c>
      <c r="M10743" s="63">
        <v>19476.154218904736</v>
      </c>
      <c r="N10743" s="64">
        <f>GP_need_index[[#This Row],[Normalised weighted population]]/GP_need_index[[#This Row],[Registered population]]</f>
        <v>1.1076951374613049</v>
      </c>
    </row>
    <row r="10744" spans="1:14" x14ac:dyDescent="0.2">
      <c r="A10744" s="46" t="s">
        <v>13248</v>
      </c>
      <c r="B10744" s="33" t="s">
        <v>4293</v>
      </c>
      <c r="C10744" s="1" t="s">
        <v>10475</v>
      </c>
      <c r="D10744" s="1" t="s">
        <v>6570</v>
      </c>
      <c r="E10744" s="1" t="s">
        <v>6569</v>
      </c>
      <c r="F10744" s="62">
        <v>5091.6666666666661</v>
      </c>
      <c r="G10744" s="62">
        <v>53.15823048444004</v>
      </c>
      <c r="H10744" s="62">
        <v>53.176650563812203</v>
      </c>
      <c r="I10744" s="62">
        <v>2103.1109999999999</v>
      </c>
      <c r="J10744" s="62">
        <v>1931.148486794282</v>
      </c>
      <c r="K10744" s="62">
        <v>2103.1109999999999</v>
      </c>
      <c r="L10744" s="62">
        <v>111836.39874390964</v>
      </c>
      <c r="M10744" s="63">
        <v>5777.5526707454756</v>
      </c>
      <c r="N10744" s="68">
        <f>GP_need_index[[#This Row],[Normalised weighted population]]/GP_need_index[[#This Row],[Registered population]]</f>
        <v>1.1347075621758709</v>
      </c>
    </row>
    <row r="10745" spans="1:14" hidden="1" x14ac:dyDescent="0.2">
      <c r="A10745" s="46" t="s">
        <v>13249</v>
      </c>
      <c r="B10745" s="33" t="s">
        <v>4293</v>
      </c>
      <c r="C10745" s="1" t="s">
        <v>10475</v>
      </c>
      <c r="D10745" s="1" t="s">
        <v>6570</v>
      </c>
      <c r="E10745" s="1" t="s">
        <v>6569</v>
      </c>
      <c r="F10745" s="62">
        <v>5128.9385994467011</v>
      </c>
      <c r="G10745" s="62">
        <v>53.15823048444004</v>
      </c>
      <c r="H10745" s="62">
        <v>53.176650563812203</v>
      </c>
      <c r="I10745" s="62">
        <v>2103.1109999999999</v>
      </c>
      <c r="J10745" s="62">
        <v>1931.148486794282</v>
      </c>
      <c r="K10745" s="62">
        <v>2103.1109999999999</v>
      </c>
      <c r="L10745" s="62">
        <v>111836.39874390964</v>
      </c>
      <c r="M10745" s="63">
        <v>5802.3061483756783</v>
      </c>
      <c r="N10745" s="64">
        <f>GP_need_index[[#This Row],[Normalised weighted population]]/GP_need_index[[#This Row],[Registered population]]</f>
        <v>1.1312878943416516</v>
      </c>
    </row>
    <row r="10746" spans="1:14" hidden="1" x14ac:dyDescent="0.2">
      <c r="A10746" s="46" t="s">
        <v>13250</v>
      </c>
      <c r="B10746" s="33" t="s">
        <v>4293</v>
      </c>
      <c r="C10746" s="1" t="s">
        <v>10475</v>
      </c>
      <c r="D10746" s="1" t="s">
        <v>6570</v>
      </c>
      <c r="E10746" s="1" t="s">
        <v>6569</v>
      </c>
      <c r="F10746" s="62">
        <v>5160.2871792637106</v>
      </c>
      <c r="G10746" s="62">
        <v>53.15823048444004</v>
      </c>
      <c r="H10746" s="62">
        <v>53.176650563812203</v>
      </c>
      <c r="I10746" s="62">
        <v>2103.1109999999999</v>
      </c>
      <c r="J10746" s="62">
        <v>1931.148486794282</v>
      </c>
      <c r="K10746" s="62">
        <v>2103.1109999999999</v>
      </c>
      <c r="L10746" s="62">
        <v>111836.39874390964</v>
      </c>
      <c r="M10746" s="63">
        <v>5825.8405079955073</v>
      </c>
      <c r="N10746" s="64">
        <f>GP_need_index[[#This Row],[Normalised weighted population]]/GP_need_index[[#This Row],[Registered population]]</f>
        <v>1.1289760250953242</v>
      </c>
    </row>
    <row r="10747" spans="1:14" x14ac:dyDescent="0.2">
      <c r="A10747" s="46" t="s">
        <v>13248</v>
      </c>
      <c r="B10747" s="33" t="s">
        <v>4170</v>
      </c>
      <c r="C10747" s="1" t="s">
        <v>10476</v>
      </c>
      <c r="D10747" s="1" t="s">
        <v>6570</v>
      </c>
      <c r="E10747" s="1" t="s">
        <v>6575</v>
      </c>
      <c r="F10747" s="62">
        <v>4861.416666666667</v>
      </c>
      <c r="G10747" s="62">
        <v>58.731701338315773</v>
      </c>
      <c r="H10747" s="62">
        <v>61.415503707423397</v>
      </c>
      <c r="I10747" s="62">
        <v>1865.422</v>
      </c>
      <c r="J10747" s="62">
        <v>1762.6907354417669</v>
      </c>
      <c r="K10747" s="62">
        <v>1865.422</v>
      </c>
      <c r="L10747" s="62">
        <v>114565.83175690917</v>
      </c>
      <c r="M10747" s="63">
        <v>5918.557237872018</v>
      </c>
      <c r="N10747" s="68">
        <f>GP_need_index[[#This Row],[Normalised weighted population]]/GP_need_index[[#This Row],[Registered population]]</f>
        <v>1.2174552488894563</v>
      </c>
    </row>
    <row r="10748" spans="1:14" hidden="1" x14ac:dyDescent="0.2">
      <c r="A10748" s="46" t="s">
        <v>13249</v>
      </c>
      <c r="B10748" s="33" t="s">
        <v>4170</v>
      </c>
      <c r="C10748" s="1" t="s">
        <v>10476</v>
      </c>
      <c r="D10748" s="1" t="s">
        <v>6570</v>
      </c>
      <c r="E10748" s="1" t="s">
        <v>6575</v>
      </c>
      <c r="F10748" s="62">
        <v>4874.6929768352074</v>
      </c>
      <c r="G10748" s="62">
        <v>58.731701338315773</v>
      </c>
      <c r="H10748" s="62">
        <v>61.415503707423397</v>
      </c>
      <c r="I10748" s="62">
        <v>1865.422</v>
      </c>
      <c r="J10748" s="62">
        <v>1762.6907354417669</v>
      </c>
      <c r="K10748" s="62">
        <v>1865.422</v>
      </c>
      <c r="L10748" s="62">
        <v>114565.83175690917</v>
      </c>
      <c r="M10748" s="63">
        <v>5943.9148386659599</v>
      </c>
      <c r="N10748" s="64">
        <f>GP_need_index[[#This Row],[Normalised weighted population]]/GP_need_index[[#This Row],[Registered population]]</f>
        <v>1.2193413753259437</v>
      </c>
    </row>
    <row r="10749" spans="1:14" hidden="1" x14ac:dyDescent="0.2">
      <c r="A10749" s="46" t="s">
        <v>13250</v>
      </c>
      <c r="B10749" s="33" t="s">
        <v>4170</v>
      </c>
      <c r="C10749" s="1" t="s">
        <v>10476</v>
      </c>
      <c r="D10749" s="1" t="s">
        <v>6570</v>
      </c>
      <c r="E10749" s="1" t="s">
        <v>6575</v>
      </c>
      <c r="F10749" s="62">
        <v>4887.0383966362006</v>
      </c>
      <c r="G10749" s="62">
        <v>58.731701338315773</v>
      </c>
      <c r="H10749" s="62">
        <v>61.415503707423397</v>
      </c>
      <c r="I10749" s="62">
        <v>1865.422</v>
      </c>
      <c r="J10749" s="62">
        <v>1762.6907354417669</v>
      </c>
      <c r="K10749" s="62">
        <v>1865.422</v>
      </c>
      <c r="L10749" s="62">
        <v>114565.83175690917</v>
      </c>
      <c r="M10749" s="63">
        <v>5968.0235681582781</v>
      </c>
      <c r="N10749" s="64">
        <f>GP_need_index[[#This Row],[Normalised weighted population]]/GP_need_index[[#This Row],[Registered population]]</f>
        <v>1.2211943274818817</v>
      </c>
    </row>
    <row r="10750" spans="1:14" x14ac:dyDescent="0.2">
      <c r="A10750" s="46" t="s">
        <v>13248</v>
      </c>
      <c r="B10750" s="33" t="s">
        <v>3918</v>
      </c>
      <c r="C10750" s="1" t="s">
        <v>10477</v>
      </c>
      <c r="D10750" s="1" t="s">
        <v>6570</v>
      </c>
      <c r="E10750" s="1" t="s">
        <v>6583</v>
      </c>
      <c r="F10750" s="62">
        <v>7472.8333333333339</v>
      </c>
      <c r="G10750" s="62">
        <v>68.833851847297936</v>
      </c>
      <c r="H10750" s="62">
        <v>69.974769675019729</v>
      </c>
      <c r="I10750" s="62">
        <v>1857.018</v>
      </c>
      <c r="J10750" s="62">
        <v>1945.078669075891</v>
      </c>
      <c r="K10750" s="62">
        <v>1857.018</v>
      </c>
      <c r="L10750" s="62">
        <v>129944.40683236578</v>
      </c>
      <c r="M10750" s="63">
        <v>6713.0260199267759</v>
      </c>
      <c r="N10750" s="68">
        <f>GP_need_index[[#This Row],[Normalised weighted population]]/GP_need_index[[#This Row],[Registered population]]</f>
        <v>0.89832406538262266</v>
      </c>
    </row>
    <row r="10751" spans="1:14" hidden="1" x14ac:dyDescent="0.2">
      <c r="A10751" s="46" t="s">
        <v>13249</v>
      </c>
      <c r="B10751" s="33" t="s">
        <v>3918</v>
      </c>
      <c r="C10751" s="1" t="s">
        <v>10477</v>
      </c>
      <c r="D10751" s="1" t="s">
        <v>6570</v>
      </c>
      <c r="E10751" s="1" t="s">
        <v>6583</v>
      </c>
      <c r="F10751" s="62">
        <v>7499.1325953146552</v>
      </c>
      <c r="G10751" s="62">
        <v>68.833851847297936</v>
      </c>
      <c r="H10751" s="62">
        <v>69.974769675019729</v>
      </c>
      <c r="I10751" s="62">
        <v>1857.018</v>
      </c>
      <c r="J10751" s="62">
        <v>1945.078669075891</v>
      </c>
      <c r="K10751" s="62">
        <v>1857.018</v>
      </c>
      <c r="L10751" s="62">
        <v>129944.40683236578</v>
      </c>
      <c r="M10751" s="63">
        <v>6741.7874607798603</v>
      </c>
      <c r="N10751" s="64">
        <f>GP_need_index[[#This Row],[Normalised weighted population]]/GP_need_index[[#This Row],[Registered population]]</f>
        <v>0.89900896871619895</v>
      </c>
    </row>
    <row r="10752" spans="1:14" hidden="1" x14ac:dyDescent="0.2">
      <c r="A10752" s="46" t="s">
        <v>13250</v>
      </c>
      <c r="B10752" s="33" t="s">
        <v>3918</v>
      </c>
      <c r="C10752" s="1" t="s">
        <v>10477</v>
      </c>
      <c r="D10752" s="1" t="s">
        <v>6570</v>
      </c>
      <c r="E10752" s="1" t="s">
        <v>6583</v>
      </c>
      <c r="F10752" s="62">
        <v>7520.6688647491537</v>
      </c>
      <c r="G10752" s="62">
        <v>68.833851847297936</v>
      </c>
      <c r="H10752" s="62">
        <v>69.974769675019729</v>
      </c>
      <c r="I10752" s="62">
        <v>1857.018</v>
      </c>
      <c r="J10752" s="62">
        <v>1945.078669075891</v>
      </c>
      <c r="K10752" s="62">
        <v>1857.018</v>
      </c>
      <c r="L10752" s="62">
        <v>129944.40683236578</v>
      </c>
      <c r="M10752" s="63">
        <v>6769.1323899382196</v>
      </c>
      <c r="N10752" s="64">
        <f>GP_need_index[[#This Row],[Normalised weighted population]]/GP_need_index[[#This Row],[Registered population]]</f>
        <v>0.90007052719292924</v>
      </c>
    </row>
    <row r="10753" spans="1:14" x14ac:dyDescent="0.2">
      <c r="A10753" s="46" t="s">
        <v>13248</v>
      </c>
      <c r="B10753" s="33" t="s">
        <v>4290</v>
      </c>
      <c r="C10753" s="1" t="s">
        <v>10478</v>
      </c>
      <c r="D10753" s="1" t="s">
        <v>6570</v>
      </c>
      <c r="E10753" s="1" t="s">
        <v>6569</v>
      </c>
      <c r="F10753" s="62">
        <v>7795.1666666666661</v>
      </c>
      <c r="G10753" s="62">
        <v>112.52391099533762</v>
      </c>
      <c r="H10753" s="62">
        <v>113.29931345696471</v>
      </c>
      <c r="I10753" s="62">
        <v>1876.2470000000001</v>
      </c>
      <c r="J10753" s="62">
        <v>1931.148486794282</v>
      </c>
      <c r="K10753" s="62">
        <v>1876.2470000000001</v>
      </c>
      <c r="L10753" s="62">
        <v>212577.49697568969</v>
      </c>
      <c r="M10753" s="63">
        <v>10981.913752468428</v>
      </c>
      <c r="N10753" s="68">
        <f>GP_need_index[[#This Row],[Normalised weighted population]]/GP_need_index[[#This Row],[Registered population]]</f>
        <v>1.4088106415259578</v>
      </c>
    </row>
    <row r="10754" spans="1:14" hidden="1" x14ac:dyDescent="0.2">
      <c r="A10754" s="46" t="s">
        <v>13249</v>
      </c>
      <c r="B10754" s="33" t="s">
        <v>4290</v>
      </c>
      <c r="C10754" s="1" t="s">
        <v>10478</v>
      </c>
      <c r="D10754" s="1" t="s">
        <v>6570</v>
      </c>
      <c r="E10754" s="1" t="s">
        <v>6569</v>
      </c>
      <c r="F10754" s="62">
        <v>7828.7315985618861</v>
      </c>
      <c r="G10754" s="62">
        <v>112.52391099533762</v>
      </c>
      <c r="H10754" s="62">
        <v>113.29931345696471</v>
      </c>
      <c r="I10754" s="62">
        <v>1876.2470000000001</v>
      </c>
      <c r="J10754" s="62">
        <v>1931.148486794282</v>
      </c>
      <c r="K10754" s="62">
        <v>1876.2470000000001</v>
      </c>
      <c r="L10754" s="62">
        <v>212577.49697568969</v>
      </c>
      <c r="M10754" s="63">
        <v>11028.964912691512</v>
      </c>
      <c r="N10754" s="64">
        <f>GP_need_index[[#This Row],[Normalised weighted population]]/GP_need_index[[#This Row],[Registered population]]</f>
        <v>1.4087805634718016</v>
      </c>
    </row>
    <row r="10755" spans="1:14" hidden="1" x14ac:dyDescent="0.2">
      <c r="A10755" s="46" t="s">
        <v>13250</v>
      </c>
      <c r="B10755" s="33" t="s">
        <v>4290</v>
      </c>
      <c r="C10755" s="1" t="s">
        <v>10478</v>
      </c>
      <c r="D10755" s="1" t="s">
        <v>6570</v>
      </c>
      <c r="E10755" s="1" t="s">
        <v>6569</v>
      </c>
      <c r="F10755" s="62">
        <v>7853.679085025733</v>
      </c>
      <c r="G10755" s="62">
        <v>112.52391099533762</v>
      </c>
      <c r="H10755" s="62">
        <v>113.29931345696471</v>
      </c>
      <c r="I10755" s="62">
        <v>1876.2470000000001</v>
      </c>
      <c r="J10755" s="62">
        <v>1931.148486794282</v>
      </c>
      <c r="K10755" s="62">
        <v>1876.2470000000001</v>
      </c>
      <c r="L10755" s="62">
        <v>212577.49697568969</v>
      </c>
      <c r="M10755" s="63">
        <v>11073.698785715847</v>
      </c>
      <c r="N10755" s="64">
        <f>GP_need_index[[#This Row],[Normalised weighted population]]/GP_need_index[[#This Row],[Registered population]]</f>
        <v>1.4100014357385171</v>
      </c>
    </row>
    <row r="10756" spans="1:14" x14ac:dyDescent="0.2">
      <c r="A10756" s="46" t="s">
        <v>13248</v>
      </c>
      <c r="B10756" s="33" t="s">
        <v>4258</v>
      </c>
      <c r="C10756" s="1" t="s">
        <v>10479</v>
      </c>
      <c r="D10756" s="1" t="s">
        <v>6570</v>
      </c>
      <c r="E10756" s="1" t="s">
        <v>6569</v>
      </c>
      <c r="F10756" s="62">
        <v>21189.083333333332</v>
      </c>
      <c r="G10756" s="62">
        <v>210.17276853251695</v>
      </c>
      <c r="H10756" s="62">
        <v>216.40112108649788</v>
      </c>
      <c r="I10756" s="62">
        <v>1929.6310000000001</v>
      </c>
      <c r="J10756" s="62">
        <v>1931.148486794282</v>
      </c>
      <c r="K10756" s="62">
        <v>1929.6310000000001</v>
      </c>
      <c r="L10756" s="62">
        <v>417574.31168326002</v>
      </c>
      <c r="M10756" s="63">
        <v>21572.203744013215</v>
      </c>
      <c r="N10756" s="68">
        <f>GP_need_index[[#This Row],[Normalised weighted population]]/GP_need_index[[#This Row],[Registered population]]</f>
        <v>1.0180810280771884</v>
      </c>
    </row>
    <row r="10757" spans="1:14" hidden="1" x14ac:dyDescent="0.2">
      <c r="A10757" s="46" t="s">
        <v>13249</v>
      </c>
      <c r="B10757" s="33" t="s">
        <v>4258</v>
      </c>
      <c r="C10757" s="1" t="s">
        <v>10479</v>
      </c>
      <c r="D10757" s="1" t="s">
        <v>6570</v>
      </c>
      <c r="E10757" s="1" t="s">
        <v>6569</v>
      </c>
      <c r="F10757" s="62">
        <v>21270.825251919487</v>
      </c>
      <c r="G10757" s="62">
        <v>210.17276853251695</v>
      </c>
      <c r="H10757" s="62">
        <v>216.40112108649788</v>
      </c>
      <c r="I10757" s="62">
        <v>1929.6310000000001</v>
      </c>
      <c r="J10757" s="62">
        <v>1931.148486794282</v>
      </c>
      <c r="K10757" s="62">
        <v>1929.6310000000001</v>
      </c>
      <c r="L10757" s="62">
        <v>417574.31168326002</v>
      </c>
      <c r="M10757" s="63">
        <v>21664.628182740613</v>
      </c>
      <c r="N10757" s="64">
        <f>GP_need_index[[#This Row],[Normalised weighted population]]/GP_need_index[[#This Row],[Registered population]]</f>
        <v>1.0185137589236501</v>
      </c>
    </row>
    <row r="10758" spans="1:14" hidden="1" x14ac:dyDescent="0.2">
      <c r="A10758" s="46" t="s">
        <v>13250</v>
      </c>
      <c r="B10758" s="33" t="s">
        <v>4258</v>
      </c>
      <c r="C10758" s="1" t="s">
        <v>10479</v>
      </c>
      <c r="D10758" s="1" t="s">
        <v>6570</v>
      </c>
      <c r="E10758" s="1" t="s">
        <v>6569</v>
      </c>
      <c r="F10758" s="62">
        <v>21339.543884394319</v>
      </c>
      <c r="G10758" s="62">
        <v>210.17276853251695</v>
      </c>
      <c r="H10758" s="62">
        <v>216.40112108649788</v>
      </c>
      <c r="I10758" s="62">
        <v>1929.6310000000001</v>
      </c>
      <c r="J10758" s="62">
        <v>1931.148486794282</v>
      </c>
      <c r="K10758" s="62">
        <v>1929.6310000000001</v>
      </c>
      <c r="L10758" s="62">
        <v>417574.31168326002</v>
      </c>
      <c r="M10758" s="63">
        <v>21752.500683371283</v>
      </c>
      <c r="N10758" s="64">
        <f>GP_need_index[[#This Row],[Normalised weighted population]]/GP_need_index[[#This Row],[Registered population]]</f>
        <v>1.019351716288508</v>
      </c>
    </row>
    <row r="10759" spans="1:14" x14ac:dyDescent="0.2">
      <c r="A10759" s="46" t="s">
        <v>13248</v>
      </c>
      <c r="B10759" s="33" t="s">
        <v>4172</v>
      </c>
      <c r="C10759" s="1" t="s">
        <v>10480</v>
      </c>
      <c r="D10759" s="1" t="s">
        <v>6570</v>
      </c>
      <c r="E10759" s="1" t="s">
        <v>6575</v>
      </c>
      <c r="F10759" s="62">
        <v>13315.416666666668</v>
      </c>
      <c r="G10759" s="62">
        <v>107.4646285369859</v>
      </c>
      <c r="H10759" s="62">
        <v>104.36909795662193</v>
      </c>
      <c r="I10759" s="62">
        <v>1611.4970000000001</v>
      </c>
      <c r="J10759" s="62">
        <v>1762.6907354417669</v>
      </c>
      <c r="K10759" s="62">
        <v>1611.4970000000001</v>
      </c>
      <c r="L10759" s="62">
        <v>168190.48824980238</v>
      </c>
      <c r="M10759" s="63">
        <v>8688.847419047901</v>
      </c>
      <c r="N10759" s="68">
        <f>GP_need_index[[#This Row],[Normalised weighted population]]/GP_need_index[[#This Row],[Registered population]]</f>
        <v>0.65254040760130672</v>
      </c>
    </row>
    <row r="10760" spans="1:14" hidden="1" x14ac:dyDescent="0.2">
      <c r="A10760" s="46" t="s">
        <v>13249</v>
      </c>
      <c r="B10760" s="33" t="s">
        <v>4172</v>
      </c>
      <c r="C10760" s="1" t="s">
        <v>10480</v>
      </c>
      <c r="D10760" s="1" t="s">
        <v>6570</v>
      </c>
      <c r="E10760" s="1" t="s">
        <v>6575</v>
      </c>
      <c r="F10760" s="62">
        <v>13405.356358105359</v>
      </c>
      <c r="G10760" s="62">
        <v>107.4646285369859</v>
      </c>
      <c r="H10760" s="62">
        <v>104.36909795662193</v>
      </c>
      <c r="I10760" s="62">
        <v>1611.4970000000001</v>
      </c>
      <c r="J10760" s="62">
        <v>1762.6907354417669</v>
      </c>
      <c r="K10760" s="62">
        <v>1611.4970000000001</v>
      </c>
      <c r="L10760" s="62">
        <v>168190.48824980238</v>
      </c>
      <c r="M10760" s="63">
        <v>8726.0741138920166</v>
      </c>
      <c r="N10760" s="64">
        <f>GP_need_index[[#This Row],[Normalised weighted population]]/GP_need_index[[#This Row],[Registered population]]</f>
        <v>0.65093936190781831</v>
      </c>
    </row>
    <row r="10761" spans="1:14" hidden="1" x14ac:dyDescent="0.2">
      <c r="A10761" s="46" t="s">
        <v>13250</v>
      </c>
      <c r="B10761" s="33" t="s">
        <v>4172</v>
      </c>
      <c r="C10761" s="1" t="s">
        <v>10480</v>
      </c>
      <c r="D10761" s="1" t="s">
        <v>6570</v>
      </c>
      <c r="E10761" s="1" t="s">
        <v>6575</v>
      </c>
      <c r="F10761" s="62">
        <v>13488.411581324704</v>
      </c>
      <c r="G10761" s="62">
        <v>107.4646285369859</v>
      </c>
      <c r="H10761" s="62">
        <v>104.36909795662193</v>
      </c>
      <c r="I10761" s="62">
        <v>1611.4970000000001</v>
      </c>
      <c r="J10761" s="62">
        <v>1762.6907354417669</v>
      </c>
      <c r="K10761" s="62">
        <v>1611.4970000000001</v>
      </c>
      <c r="L10761" s="62">
        <v>168190.48824980238</v>
      </c>
      <c r="M10761" s="63">
        <v>8761.4673801234294</v>
      </c>
      <c r="N10761" s="64">
        <f>GP_need_index[[#This Row],[Normalised weighted population]]/GP_need_index[[#This Row],[Registered population]]</f>
        <v>0.64955516276312797</v>
      </c>
    </row>
    <row r="10762" spans="1:14" x14ac:dyDescent="0.2">
      <c r="A10762" s="46" t="s">
        <v>13248</v>
      </c>
      <c r="B10762" s="33" t="s">
        <v>4289</v>
      </c>
      <c r="C10762" s="1" t="s">
        <v>10481</v>
      </c>
      <c r="D10762" s="1" t="s">
        <v>6570</v>
      </c>
      <c r="E10762" s="1" t="s">
        <v>6569</v>
      </c>
      <c r="F10762" s="62">
        <v>4172.0000000000009</v>
      </c>
      <c r="G10762" s="62">
        <v>33.456055746308138</v>
      </c>
      <c r="H10762" s="62">
        <v>31.916176184145904</v>
      </c>
      <c r="I10762" s="62">
        <v>1805.5550000000001</v>
      </c>
      <c r="J10762" s="62">
        <v>1931.148486794282</v>
      </c>
      <c r="K10762" s="62">
        <v>1805.5550000000001</v>
      </c>
      <c r="L10762" s="62">
        <v>57626.411490165563</v>
      </c>
      <c r="M10762" s="63">
        <v>2977.0238611927311</v>
      </c>
      <c r="N10762" s="68">
        <f>GP_need_index[[#This Row],[Normalised weighted population]]/GP_need_index[[#This Row],[Registered population]]</f>
        <v>0.71357235407304187</v>
      </c>
    </row>
    <row r="10763" spans="1:14" hidden="1" x14ac:dyDescent="0.2">
      <c r="A10763" s="46" t="s">
        <v>13249</v>
      </c>
      <c r="B10763" s="33" t="s">
        <v>4289</v>
      </c>
      <c r="C10763" s="1" t="s">
        <v>10481</v>
      </c>
      <c r="D10763" s="1" t="s">
        <v>6570</v>
      </c>
      <c r="E10763" s="1" t="s">
        <v>6569</v>
      </c>
      <c r="F10763" s="62">
        <v>4198.5336209865518</v>
      </c>
      <c r="G10763" s="62">
        <v>33.456055746308138</v>
      </c>
      <c r="H10763" s="62">
        <v>31.916176184145904</v>
      </c>
      <c r="I10763" s="62">
        <v>1805.5550000000001</v>
      </c>
      <c r="J10763" s="62">
        <v>1931.148486794282</v>
      </c>
      <c r="K10763" s="62">
        <v>1805.5550000000001</v>
      </c>
      <c r="L10763" s="62">
        <v>57626.411490165563</v>
      </c>
      <c r="M10763" s="63">
        <v>2989.7786897078831</v>
      </c>
      <c r="N10763" s="64">
        <f>GP_need_index[[#This Row],[Normalised weighted population]]/GP_need_index[[#This Row],[Registered population]]</f>
        <v>0.71210069028942513</v>
      </c>
    </row>
    <row r="10764" spans="1:14" hidden="1" x14ac:dyDescent="0.2">
      <c r="A10764" s="46" t="s">
        <v>13250</v>
      </c>
      <c r="B10764" s="33" t="s">
        <v>4289</v>
      </c>
      <c r="C10764" s="1" t="s">
        <v>10481</v>
      </c>
      <c r="D10764" s="1" t="s">
        <v>6570</v>
      </c>
      <c r="E10764" s="1" t="s">
        <v>6569</v>
      </c>
      <c r="F10764" s="62">
        <v>4219.5927362453103</v>
      </c>
      <c r="G10764" s="62">
        <v>33.456055746308138</v>
      </c>
      <c r="H10764" s="62">
        <v>31.916176184145904</v>
      </c>
      <c r="I10764" s="62">
        <v>1805.5550000000001</v>
      </c>
      <c r="J10764" s="62">
        <v>1931.148486794282</v>
      </c>
      <c r="K10764" s="62">
        <v>1805.5550000000001</v>
      </c>
      <c r="L10764" s="62">
        <v>57626.411490165563</v>
      </c>
      <c r="M10764" s="63">
        <v>3001.9053381590311</v>
      </c>
      <c r="N10764" s="64">
        <f>GP_need_index[[#This Row],[Normalised weighted population]]/GP_need_index[[#This Row],[Registered population]]</f>
        <v>0.71142063364868591</v>
      </c>
    </row>
    <row r="10765" spans="1:14" x14ac:dyDescent="0.2">
      <c r="A10765" s="46" t="s">
        <v>13248</v>
      </c>
      <c r="B10765" s="33" t="s">
        <v>4283</v>
      </c>
      <c r="C10765" s="1" t="s">
        <v>10482</v>
      </c>
      <c r="D10765" s="1" t="s">
        <v>6570</v>
      </c>
      <c r="E10765" s="1" t="s">
        <v>6569</v>
      </c>
      <c r="F10765" s="62">
        <v>19220.916666666664</v>
      </c>
      <c r="G10765" s="62">
        <v>217.17361406028823</v>
      </c>
      <c r="H10765" s="62">
        <v>217.70833513875522</v>
      </c>
      <c r="I10765" s="62">
        <v>1975.249</v>
      </c>
      <c r="J10765" s="62">
        <v>1931.148486794282</v>
      </c>
      <c r="K10765" s="62">
        <v>1975.249</v>
      </c>
      <c r="L10765" s="62">
        <v>430028.17127449112</v>
      </c>
      <c r="M10765" s="63">
        <v>22215.579519257633</v>
      </c>
      <c r="N10765" s="68">
        <f>GP_need_index[[#This Row],[Normalised weighted population]]/GP_need_index[[#This Row],[Registered population]]</f>
        <v>1.1558022910418408</v>
      </c>
    </row>
    <row r="10766" spans="1:14" hidden="1" x14ac:dyDescent="0.2">
      <c r="A10766" s="46" t="s">
        <v>13249</v>
      </c>
      <c r="B10766" s="33" t="s">
        <v>4283</v>
      </c>
      <c r="C10766" s="1" t="s">
        <v>10482</v>
      </c>
      <c r="D10766" s="1" t="s">
        <v>6570</v>
      </c>
      <c r="E10766" s="1" t="s">
        <v>6569</v>
      </c>
      <c r="F10766" s="62">
        <v>19281.939317498436</v>
      </c>
      <c r="G10766" s="62">
        <v>217.17361406028823</v>
      </c>
      <c r="H10766" s="62">
        <v>217.70833513875522</v>
      </c>
      <c r="I10766" s="62">
        <v>1975.249</v>
      </c>
      <c r="J10766" s="62">
        <v>1931.148486794282</v>
      </c>
      <c r="K10766" s="62">
        <v>1975.249</v>
      </c>
      <c r="L10766" s="62">
        <v>430028.17127449112</v>
      </c>
      <c r="M10766" s="63">
        <v>22310.76045174076</v>
      </c>
      <c r="N10766" s="64">
        <f>GP_need_index[[#This Row],[Normalised weighted population]]/GP_need_index[[#This Row],[Registered population]]</f>
        <v>1.1570807315783664</v>
      </c>
    </row>
    <row r="10767" spans="1:14" hidden="1" x14ac:dyDescent="0.2">
      <c r="A10767" s="46" t="s">
        <v>13250</v>
      </c>
      <c r="B10767" s="33" t="s">
        <v>4283</v>
      </c>
      <c r="C10767" s="1" t="s">
        <v>10482</v>
      </c>
      <c r="D10767" s="1" t="s">
        <v>6570</v>
      </c>
      <c r="E10767" s="1" t="s">
        <v>6569</v>
      </c>
      <c r="F10767" s="62">
        <v>19332.927651411785</v>
      </c>
      <c r="G10767" s="62">
        <v>217.17361406028823</v>
      </c>
      <c r="H10767" s="62">
        <v>217.70833513875522</v>
      </c>
      <c r="I10767" s="62">
        <v>1975.249</v>
      </c>
      <c r="J10767" s="62">
        <v>1931.148486794282</v>
      </c>
      <c r="K10767" s="62">
        <v>1975.249</v>
      </c>
      <c r="L10767" s="62">
        <v>430028.17127449112</v>
      </c>
      <c r="M10767" s="63">
        <v>22401.253687781074</v>
      </c>
      <c r="N10767" s="64">
        <f>GP_need_index[[#This Row],[Normalised weighted population]]/GP_need_index[[#This Row],[Registered population]]</f>
        <v>1.15870984941824</v>
      </c>
    </row>
    <row r="10768" spans="1:14" x14ac:dyDescent="0.2">
      <c r="A10768" s="46" t="s">
        <v>13248</v>
      </c>
      <c r="B10768" s="33" t="s">
        <v>4277</v>
      </c>
      <c r="C10768" s="1" t="s">
        <v>10483</v>
      </c>
      <c r="D10768" s="1" t="s">
        <v>6570</v>
      </c>
      <c r="E10768" s="1" t="s">
        <v>6569</v>
      </c>
      <c r="F10768" s="62">
        <v>3107.0833333333335</v>
      </c>
      <c r="G10768" s="62">
        <v>24.824887346875979</v>
      </c>
      <c r="H10768" s="62">
        <v>23.735232348898855</v>
      </c>
      <c r="I10768" s="62">
        <v>1812.32</v>
      </c>
      <c r="J10768" s="62">
        <v>1931.148486794282</v>
      </c>
      <c r="K10768" s="62">
        <v>1812.32</v>
      </c>
      <c r="L10768" s="62">
        <v>43015.83629055637</v>
      </c>
      <c r="M10768" s="63">
        <v>2222.2305317068185</v>
      </c>
      <c r="N10768" s="68">
        <f>GP_need_index[[#This Row],[Normalised weighted population]]/GP_need_index[[#This Row],[Registered population]]</f>
        <v>0.71521433231813925</v>
      </c>
    </row>
    <row r="10769" spans="1:14" hidden="1" x14ac:dyDescent="0.2">
      <c r="A10769" s="46" t="s">
        <v>13249</v>
      </c>
      <c r="B10769" s="33" t="s">
        <v>4277</v>
      </c>
      <c r="C10769" s="1" t="s">
        <v>10483</v>
      </c>
      <c r="D10769" s="1" t="s">
        <v>6570</v>
      </c>
      <c r="E10769" s="1" t="s">
        <v>6569</v>
      </c>
      <c r="F10769" s="62">
        <v>3130.6568571482912</v>
      </c>
      <c r="G10769" s="62">
        <v>24.824887346875979</v>
      </c>
      <c r="H10769" s="62">
        <v>23.735232348898855</v>
      </c>
      <c r="I10769" s="62">
        <v>1812.32</v>
      </c>
      <c r="J10769" s="62">
        <v>1931.148486794282</v>
      </c>
      <c r="K10769" s="62">
        <v>1812.32</v>
      </c>
      <c r="L10769" s="62">
        <v>43015.83629055637</v>
      </c>
      <c r="M10769" s="63">
        <v>2231.7515065711918</v>
      </c>
      <c r="N10769" s="64">
        <f>GP_need_index[[#This Row],[Normalised weighted population]]/GP_need_index[[#This Row],[Registered population]]</f>
        <v>0.71287004881272409</v>
      </c>
    </row>
    <row r="10770" spans="1:14" hidden="1" x14ac:dyDescent="0.2">
      <c r="A10770" s="46" t="s">
        <v>13250</v>
      </c>
      <c r="B10770" s="33" t="s">
        <v>4277</v>
      </c>
      <c r="C10770" s="1" t="s">
        <v>10483</v>
      </c>
      <c r="D10770" s="1" t="s">
        <v>6570</v>
      </c>
      <c r="E10770" s="1" t="s">
        <v>6569</v>
      </c>
      <c r="F10770" s="62">
        <v>3149.7425529971497</v>
      </c>
      <c r="G10770" s="62">
        <v>24.824887346875979</v>
      </c>
      <c r="H10770" s="62">
        <v>23.735232348898855</v>
      </c>
      <c r="I10770" s="62">
        <v>1812.32</v>
      </c>
      <c r="J10770" s="62">
        <v>1931.148486794282</v>
      </c>
      <c r="K10770" s="62">
        <v>1812.32</v>
      </c>
      <c r="L10770" s="62">
        <v>43015.83629055637</v>
      </c>
      <c r="M10770" s="63">
        <v>2240.8035698706171</v>
      </c>
      <c r="N10770" s="64">
        <f>GP_need_index[[#This Row],[Normalised weighted population]]/GP_need_index[[#This Row],[Registered population]]</f>
        <v>0.71142435680604177</v>
      </c>
    </row>
    <row r="10771" spans="1:14" x14ac:dyDescent="0.2">
      <c r="A10771" s="46" t="s">
        <v>13248</v>
      </c>
      <c r="B10771" s="33" t="s">
        <v>4276</v>
      </c>
      <c r="C10771" s="1" t="s">
        <v>10484</v>
      </c>
      <c r="D10771" s="1" t="s">
        <v>6570</v>
      </c>
      <c r="E10771" s="1" t="s">
        <v>6569</v>
      </c>
      <c r="F10771" s="62">
        <v>14098.833333333334</v>
      </c>
      <c r="G10771" s="62">
        <v>155.65513405989864</v>
      </c>
      <c r="H10771" s="62">
        <v>153.87639227888548</v>
      </c>
      <c r="I10771" s="62">
        <v>1906.6610000000001</v>
      </c>
      <c r="J10771" s="62">
        <v>1931.148486794282</v>
      </c>
      <c r="K10771" s="62">
        <v>1906.6610000000001</v>
      </c>
      <c r="L10771" s="62">
        <v>293390.11597885209</v>
      </c>
      <c r="M10771" s="63">
        <v>15156.754573485869</v>
      </c>
      <c r="N10771" s="68">
        <f>GP_need_index[[#This Row],[Normalised weighted population]]/GP_need_index[[#This Row],[Registered population]]</f>
        <v>1.075036083847543</v>
      </c>
    </row>
    <row r="10772" spans="1:14" hidden="1" x14ac:dyDescent="0.2">
      <c r="A10772" s="46" t="s">
        <v>13249</v>
      </c>
      <c r="B10772" s="33" t="s">
        <v>4276</v>
      </c>
      <c r="C10772" s="1" t="s">
        <v>10484</v>
      </c>
      <c r="D10772" s="1" t="s">
        <v>6570</v>
      </c>
      <c r="E10772" s="1" t="s">
        <v>6569</v>
      </c>
      <c r="F10772" s="62">
        <v>14152.397215699682</v>
      </c>
      <c r="G10772" s="62">
        <v>155.65513405989864</v>
      </c>
      <c r="H10772" s="62">
        <v>153.87639227888548</v>
      </c>
      <c r="I10772" s="62">
        <v>1906.6610000000001</v>
      </c>
      <c r="J10772" s="62">
        <v>1931.148486794282</v>
      </c>
      <c r="K10772" s="62">
        <v>1906.6610000000001</v>
      </c>
      <c r="L10772" s="62">
        <v>293390.11597885209</v>
      </c>
      <c r="M10772" s="63">
        <v>15221.692516359326</v>
      </c>
      <c r="N10772" s="64">
        <f>GP_need_index[[#This Row],[Normalised weighted population]]/GP_need_index[[#This Row],[Registered population]]</f>
        <v>1.0755557722386029</v>
      </c>
    </row>
    <row r="10773" spans="1:14" hidden="1" x14ac:dyDescent="0.2">
      <c r="A10773" s="46" t="s">
        <v>13250</v>
      </c>
      <c r="B10773" s="33" t="s">
        <v>4276</v>
      </c>
      <c r="C10773" s="1" t="s">
        <v>10484</v>
      </c>
      <c r="D10773" s="1" t="s">
        <v>6570</v>
      </c>
      <c r="E10773" s="1" t="s">
        <v>6569</v>
      </c>
      <c r="F10773" s="62">
        <v>14195.640663681119</v>
      </c>
      <c r="G10773" s="62">
        <v>155.65513405989864</v>
      </c>
      <c r="H10773" s="62">
        <v>153.87639227888548</v>
      </c>
      <c r="I10773" s="62">
        <v>1906.6610000000001</v>
      </c>
      <c r="J10773" s="62">
        <v>1931.148486794282</v>
      </c>
      <c r="K10773" s="62">
        <v>1906.6610000000001</v>
      </c>
      <c r="L10773" s="62">
        <v>293390.11597885209</v>
      </c>
      <c r="M10773" s="63">
        <v>15283.432241313816</v>
      </c>
      <c r="N10773" s="64">
        <f>GP_need_index[[#This Row],[Normalised weighted population]]/GP_need_index[[#This Row],[Registered population]]</f>
        <v>1.07662856530426</v>
      </c>
    </row>
    <row r="10774" spans="1:14" x14ac:dyDescent="0.2">
      <c r="A10774" s="46" t="s">
        <v>13248</v>
      </c>
      <c r="B10774" s="33" t="s">
        <v>4145</v>
      </c>
      <c r="C10774" s="1" t="s">
        <v>8535</v>
      </c>
      <c r="D10774" s="1" t="s">
        <v>6570</v>
      </c>
      <c r="E10774" s="1" t="s">
        <v>6583</v>
      </c>
      <c r="F10774" s="62">
        <v>9409.4166666666679</v>
      </c>
      <c r="G10774" s="62">
        <v>107.70180716393983</v>
      </c>
      <c r="H10774" s="62">
        <v>99.765685792613084</v>
      </c>
      <c r="I10774" s="62">
        <v>2058.741</v>
      </c>
      <c r="J10774" s="62">
        <v>1945.078669075891</v>
      </c>
      <c r="K10774" s="62">
        <v>2058.741</v>
      </c>
      <c r="L10774" s="62">
        <v>205391.70773437005</v>
      </c>
      <c r="M10774" s="63">
        <v>10610.690463012666</v>
      </c>
      <c r="N10774" s="68">
        <f>GP_need_index[[#This Row],[Normalised weighted population]]/GP_need_index[[#This Row],[Registered population]]</f>
        <v>1.127667191166225</v>
      </c>
    </row>
    <row r="10775" spans="1:14" hidden="1" x14ac:dyDescent="0.2">
      <c r="A10775" s="46" t="s">
        <v>13249</v>
      </c>
      <c r="B10775" s="33" t="s">
        <v>4145</v>
      </c>
      <c r="C10775" s="1" t="s">
        <v>8535</v>
      </c>
      <c r="D10775" s="1" t="s">
        <v>6570</v>
      </c>
      <c r="E10775" s="1" t="s">
        <v>6583</v>
      </c>
      <c r="F10775" s="62">
        <v>9422.4341728195723</v>
      </c>
      <c r="G10775" s="62">
        <v>107.70180716393983</v>
      </c>
      <c r="H10775" s="62">
        <v>99.765685792613084</v>
      </c>
      <c r="I10775" s="62">
        <v>2058.741</v>
      </c>
      <c r="J10775" s="62">
        <v>1945.078669075891</v>
      </c>
      <c r="K10775" s="62">
        <v>2058.741</v>
      </c>
      <c r="L10775" s="62">
        <v>205391.70773437005</v>
      </c>
      <c r="M10775" s="63">
        <v>10656.151145759381</v>
      </c>
      <c r="N10775" s="64">
        <f>GP_need_index[[#This Row],[Normalised weighted population]]/GP_need_index[[#This Row],[Registered population]]</f>
        <v>1.1309339975543315</v>
      </c>
    </row>
    <row r="10776" spans="1:14" hidden="1" x14ac:dyDescent="0.2">
      <c r="A10776" s="46" t="s">
        <v>13250</v>
      </c>
      <c r="B10776" s="33" t="s">
        <v>4145</v>
      </c>
      <c r="C10776" s="1" t="s">
        <v>8535</v>
      </c>
      <c r="D10776" s="1" t="s">
        <v>6570</v>
      </c>
      <c r="E10776" s="1" t="s">
        <v>6583</v>
      </c>
      <c r="F10776" s="62">
        <v>9430.1821386947886</v>
      </c>
      <c r="G10776" s="62">
        <v>107.70180716393983</v>
      </c>
      <c r="H10776" s="62">
        <v>99.765685792613084</v>
      </c>
      <c r="I10776" s="62">
        <v>2058.741</v>
      </c>
      <c r="J10776" s="62">
        <v>1945.078669075891</v>
      </c>
      <c r="K10776" s="62">
        <v>2058.741</v>
      </c>
      <c r="L10776" s="62">
        <v>205391.70773437005</v>
      </c>
      <c r="M10776" s="63">
        <v>10699.372872916567</v>
      </c>
      <c r="N10776" s="64">
        <f>GP_need_index[[#This Row],[Normalised weighted population]]/GP_need_index[[#This Row],[Registered population]]</f>
        <v>1.134588146395807</v>
      </c>
    </row>
    <row r="10777" spans="1:14" x14ac:dyDescent="0.2">
      <c r="A10777" s="46" t="s">
        <v>13248</v>
      </c>
      <c r="B10777" s="33" t="s">
        <v>4272</v>
      </c>
      <c r="C10777" s="1" t="s">
        <v>10485</v>
      </c>
      <c r="D10777" s="1" t="s">
        <v>6570</v>
      </c>
      <c r="E10777" s="1" t="s">
        <v>6569</v>
      </c>
      <c r="F10777" s="62">
        <v>5377.25</v>
      </c>
      <c r="G10777" s="62">
        <v>60.938920900057568</v>
      </c>
      <c r="H10777" s="62">
        <v>61.088080407164583</v>
      </c>
      <c r="I10777" s="62">
        <v>1857.7809999999999</v>
      </c>
      <c r="J10777" s="62">
        <v>1931.148486794282</v>
      </c>
      <c r="K10777" s="62">
        <v>1857.7809999999999</v>
      </c>
      <c r="L10777" s="62">
        <v>113488.27510690263</v>
      </c>
      <c r="M10777" s="63">
        <v>5862.8898489803141</v>
      </c>
      <c r="N10777" s="68">
        <f>GP_need_index[[#This Row],[Normalised weighted population]]/GP_need_index[[#This Row],[Registered population]]</f>
        <v>1.0903137940360434</v>
      </c>
    </row>
    <row r="10778" spans="1:14" hidden="1" x14ac:dyDescent="0.2">
      <c r="A10778" s="46" t="s">
        <v>13249</v>
      </c>
      <c r="B10778" s="33" t="s">
        <v>4272</v>
      </c>
      <c r="C10778" s="1" t="s">
        <v>10485</v>
      </c>
      <c r="D10778" s="1" t="s">
        <v>6570</v>
      </c>
      <c r="E10778" s="1" t="s">
        <v>6569</v>
      </c>
      <c r="F10778" s="62">
        <v>5387.4028451393469</v>
      </c>
      <c r="G10778" s="62">
        <v>60.938920900057568</v>
      </c>
      <c r="H10778" s="62">
        <v>61.088080407164583</v>
      </c>
      <c r="I10778" s="62">
        <v>1857.7809999999999</v>
      </c>
      <c r="J10778" s="62">
        <v>1931.148486794282</v>
      </c>
      <c r="K10778" s="62">
        <v>1857.7809999999999</v>
      </c>
      <c r="L10778" s="62">
        <v>113488.27510690263</v>
      </c>
      <c r="M10778" s="63">
        <v>5888.0089471514002</v>
      </c>
      <c r="N10778" s="64">
        <f>GP_need_index[[#This Row],[Normalised weighted population]]/GP_need_index[[#This Row],[Registered population]]</f>
        <v>1.0929216018185299</v>
      </c>
    </row>
    <row r="10779" spans="1:14" hidden="1" x14ac:dyDescent="0.2">
      <c r="A10779" s="46" t="s">
        <v>13250</v>
      </c>
      <c r="B10779" s="33" t="s">
        <v>4272</v>
      </c>
      <c r="C10779" s="1" t="s">
        <v>10485</v>
      </c>
      <c r="D10779" s="1" t="s">
        <v>6570</v>
      </c>
      <c r="E10779" s="1" t="s">
        <v>6569</v>
      </c>
      <c r="F10779" s="62">
        <v>5394.7314413784425</v>
      </c>
      <c r="G10779" s="62">
        <v>60.938920900057568</v>
      </c>
      <c r="H10779" s="62">
        <v>61.088080407164583</v>
      </c>
      <c r="I10779" s="62">
        <v>1857.7809999999999</v>
      </c>
      <c r="J10779" s="62">
        <v>1931.148486794282</v>
      </c>
      <c r="K10779" s="62">
        <v>1857.7809999999999</v>
      </c>
      <c r="L10779" s="62">
        <v>113488.27510690263</v>
      </c>
      <c r="M10779" s="63">
        <v>5911.8909203640378</v>
      </c>
      <c r="N10779" s="64">
        <f>GP_need_index[[#This Row],[Normalised weighted population]]/GP_need_index[[#This Row],[Registered population]]</f>
        <v>1.0958638042700144</v>
      </c>
    </row>
    <row r="10780" spans="1:14" x14ac:dyDescent="0.2">
      <c r="A10780" s="46" t="s">
        <v>13248</v>
      </c>
      <c r="B10780" s="33" t="s">
        <v>4142</v>
      </c>
      <c r="C10780" s="1" t="s">
        <v>10486</v>
      </c>
      <c r="D10780" s="1" t="s">
        <v>6570</v>
      </c>
      <c r="E10780" s="1" t="s">
        <v>6575</v>
      </c>
      <c r="F10780" s="62">
        <v>9048.1666666666661</v>
      </c>
      <c r="G10780" s="62">
        <v>88.293630837477721</v>
      </c>
      <c r="H10780" s="62">
        <v>91.858411050179669</v>
      </c>
      <c r="I10780" s="62">
        <v>1759.79</v>
      </c>
      <c r="J10780" s="62">
        <v>1762.6907354417669</v>
      </c>
      <c r="K10780" s="62">
        <v>1759.79</v>
      </c>
      <c r="L10780" s="62">
        <v>161651.51318199569</v>
      </c>
      <c r="M10780" s="63">
        <v>8351.0390374184644</v>
      </c>
      <c r="N10780" s="68">
        <f>GP_need_index[[#This Row],[Normalised weighted population]]/GP_need_index[[#This Row],[Registered population]]</f>
        <v>0.92295371483193267</v>
      </c>
    </row>
    <row r="10781" spans="1:14" hidden="1" x14ac:dyDescent="0.2">
      <c r="A10781" s="46" t="s">
        <v>13249</v>
      </c>
      <c r="B10781" s="33" t="s">
        <v>4142</v>
      </c>
      <c r="C10781" s="1" t="s">
        <v>10486</v>
      </c>
      <c r="D10781" s="1" t="s">
        <v>6570</v>
      </c>
      <c r="E10781" s="1" t="s">
        <v>6575</v>
      </c>
      <c r="F10781" s="62">
        <v>9088.4932544897092</v>
      </c>
      <c r="G10781" s="62">
        <v>88.293630837477721</v>
      </c>
      <c r="H10781" s="62">
        <v>91.858411050179669</v>
      </c>
      <c r="I10781" s="62">
        <v>1759.79</v>
      </c>
      <c r="J10781" s="62">
        <v>1762.6907354417669</v>
      </c>
      <c r="K10781" s="62">
        <v>1759.79</v>
      </c>
      <c r="L10781" s="62">
        <v>161651.51318199569</v>
      </c>
      <c r="M10781" s="63">
        <v>8386.8184183747635</v>
      </c>
      <c r="N10781" s="64">
        <f>GP_need_index[[#This Row],[Normalised weighted population]]/GP_need_index[[#This Row],[Registered population]]</f>
        <v>0.922795251482602</v>
      </c>
    </row>
    <row r="10782" spans="1:14" hidden="1" x14ac:dyDescent="0.2">
      <c r="A10782" s="46" t="s">
        <v>13250</v>
      </c>
      <c r="B10782" s="33" t="s">
        <v>4142</v>
      </c>
      <c r="C10782" s="1" t="s">
        <v>10486</v>
      </c>
      <c r="D10782" s="1" t="s">
        <v>6570</v>
      </c>
      <c r="E10782" s="1" t="s">
        <v>6575</v>
      </c>
      <c r="F10782" s="62">
        <v>9125.8892866280239</v>
      </c>
      <c r="G10782" s="62">
        <v>88.293630837477721</v>
      </c>
      <c r="H10782" s="62">
        <v>91.858411050179669</v>
      </c>
      <c r="I10782" s="62">
        <v>1759.79</v>
      </c>
      <c r="J10782" s="62">
        <v>1762.6907354417669</v>
      </c>
      <c r="K10782" s="62">
        <v>1759.79</v>
      </c>
      <c r="L10782" s="62">
        <v>161651.51318199569</v>
      </c>
      <c r="M10782" s="63">
        <v>8420.8356514674178</v>
      </c>
      <c r="N10782" s="64">
        <f>GP_need_index[[#This Row],[Normalised weighted population]]/GP_need_index[[#This Row],[Registered population]]</f>
        <v>0.92274137752320684</v>
      </c>
    </row>
    <row r="10783" spans="1:14" x14ac:dyDescent="0.2">
      <c r="A10783" s="46" t="s">
        <v>13248</v>
      </c>
      <c r="B10783" s="33" t="s">
        <v>4279</v>
      </c>
      <c r="C10783" s="1" t="s">
        <v>10487</v>
      </c>
      <c r="D10783" s="1" t="s">
        <v>6570</v>
      </c>
      <c r="E10783" s="1" t="s">
        <v>6569</v>
      </c>
      <c r="F10783" s="62">
        <v>5841.5</v>
      </c>
      <c r="G10783" s="62">
        <v>62.906968351737206</v>
      </c>
      <c r="H10783" s="62">
        <v>64.738951414981742</v>
      </c>
      <c r="I10783" s="62">
        <v>1913.3710000000001</v>
      </c>
      <c r="J10783" s="62">
        <v>1931.148486794282</v>
      </c>
      <c r="K10783" s="62">
        <v>1913.3710000000001</v>
      </c>
      <c r="L10783" s="62">
        <v>123869.63220783503</v>
      </c>
      <c r="M10783" s="63">
        <v>6399.1985831501079</v>
      </c>
      <c r="N10783" s="68">
        <f>GP_need_index[[#This Row],[Normalised weighted population]]/GP_need_index[[#This Row],[Registered population]]</f>
        <v>1.0954718108619546</v>
      </c>
    </row>
    <row r="10784" spans="1:14" hidden="1" x14ac:dyDescent="0.2">
      <c r="A10784" s="46" t="s">
        <v>13249</v>
      </c>
      <c r="B10784" s="33" t="s">
        <v>4279</v>
      </c>
      <c r="C10784" s="1" t="s">
        <v>10487</v>
      </c>
      <c r="D10784" s="1" t="s">
        <v>6570</v>
      </c>
      <c r="E10784" s="1" t="s">
        <v>6569</v>
      </c>
      <c r="F10784" s="62">
        <v>5871.8765604932669</v>
      </c>
      <c r="G10784" s="62">
        <v>62.906968351737206</v>
      </c>
      <c r="H10784" s="62">
        <v>64.738951414981742</v>
      </c>
      <c r="I10784" s="62">
        <v>1913.3710000000001</v>
      </c>
      <c r="J10784" s="62">
        <v>1931.148486794282</v>
      </c>
      <c r="K10784" s="62">
        <v>1913.3710000000001</v>
      </c>
      <c r="L10784" s="62">
        <v>123869.63220783503</v>
      </c>
      <c r="M10784" s="63">
        <v>6426.6154546191128</v>
      </c>
      <c r="N10784" s="64">
        <f>GP_need_index[[#This Row],[Normalised weighted population]]/GP_need_index[[#This Row],[Registered population]]</f>
        <v>1.0944738685172981</v>
      </c>
    </row>
    <row r="10785" spans="1:14" hidden="1" x14ac:dyDescent="0.2">
      <c r="A10785" s="46" t="s">
        <v>13250</v>
      </c>
      <c r="B10785" s="33" t="s">
        <v>4279</v>
      </c>
      <c r="C10785" s="1" t="s">
        <v>10487</v>
      </c>
      <c r="D10785" s="1" t="s">
        <v>6570</v>
      </c>
      <c r="E10785" s="1" t="s">
        <v>6569</v>
      </c>
      <c r="F10785" s="62">
        <v>5898.1589574263189</v>
      </c>
      <c r="G10785" s="62">
        <v>62.906968351737206</v>
      </c>
      <c r="H10785" s="62">
        <v>64.738951414981742</v>
      </c>
      <c r="I10785" s="62">
        <v>1913.3710000000001</v>
      </c>
      <c r="J10785" s="62">
        <v>1931.148486794282</v>
      </c>
      <c r="K10785" s="62">
        <v>1913.3710000000001</v>
      </c>
      <c r="L10785" s="62">
        <v>123869.63220783503</v>
      </c>
      <c r="M10785" s="63">
        <v>6452.6820349373011</v>
      </c>
      <c r="N10785" s="64">
        <f>GP_need_index[[#This Row],[Normalised weighted population]]/GP_need_index[[#This Row],[Registered population]]</f>
        <v>1.0940162992407634</v>
      </c>
    </row>
    <row r="10786" spans="1:14" x14ac:dyDescent="0.2">
      <c r="A10786" s="46" t="s">
        <v>13248</v>
      </c>
      <c r="B10786" s="33" t="s">
        <v>4155</v>
      </c>
      <c r="C10786" s="1" t="s">
        <v>10488</v>
      </c>
      <c r="D10786" s="1" t="s">
        <v>6570</v>
      </c>
      <c r="E10786" s="1" t="s">
        <v>6583</v>
      </c>
      <c r="F10786" s="62">
        <v>4060.083333333333</v>
      </c>
      <c r="G10786" s="62">
        <v>41.950745774585229</v>
      </c>
      <c r="H10786" s="62">
        <v>41.941981576182371</v>
      </c>
      <c r="I10786" s="62">
        <v>1986.1369999999999</v>
      </c>
      <c r="J10786" s="62">
        <v>1945.078669075891</v>
      </c>
      <c r="K10786" s="62">
        <v>1986.1369999999999</v>
      </c>
      <c r="L10786" s="62">
        <v>83302.521461774129</v>
      </c>
      <c r="M10786" s="63">
        <v>4303.4710591261337</v>
      </c>
      <c r="N10786" s="68">
        <f>GP_need_index[[#This Row],[Normalised weighted population]]/GP_need_index[[#This Row],[Registered population]]</f>
        <v>1.0599464852838325</v>
      </c>
    </row>
    <row r="10787" spans="1:14" hidden="1" x14ac:dyDescent="0.2">
      <c r="A10787" s="46" t="s">
        <v>13249</v>
      </c>
      <c r="B10787" s="33" t="s">
        <v>4155</v>
      </c>
      <c r="C10787" s="1" t="s">
        <v>10488</v>
      </c>
      <c r="D10787" s="1" t="s">
        <v>6570</v>
      </c>
      <c r="E10787" s="1" t="s">
        <v>6583</v>
      </c>
      <c r="F10787" s="62">
        <v>4060.0164413351313</v>
      </c>
      <c r="G10787" s="62">
        <v>41.950745774585229</v>
      </c>
      <c r="H10787" s="62">
        <v>41.941981576182371</v>
      </c>
      <c r="I10787" s="62">
        <v>1986.1369999999999</v>
      </c>
      <c r="J10787" s="62">
        <v>1945.078669075891</v>
      </c>
      <c r="K10787" s="62">
        <v>1986.1369999999999</v>
      </c>
      <c r="L10787" s="62">
        <v>83302.521461774129</v>
      </c>
      <c r="M10787" s="63">
        <v>4321.9089480844978</v>
      </c>
      <c r="N10787" s="64">
        <f>GP_need_index[[#This Row],[Normalised weighted population]]/GP_need_index[[#This Row],[Registered population]]</f>
        <v>1.0645052823143848</v>
      </c>
    </row>
    <row r="10788" spans="1:14" hidden="1" x14ac:dyDescent="0.2">
      <c r="A10788" s="46" t="s">
        <v>13250</v>
      </c>
      <c r="B10788" s="33" t="s">
        <v>4155</v>
      </c>
      <c r="C10788" s="1" t="s">
        <v>10488</v>
      </c>
      <c r="D10788" s="1" t="s">
        <v>6570</v>
      </c>
      <c r="E10788" s="1" t="s">
        <v>6583</v>
      </c>
      <c r="F10788" s="62">
        <v>4060.7137294345794</v>
      </c>
      <c r="G10788" s="62">
        <v>41.950745774585229</v>
      </c>
      <c r="H10788" s="62">
        <v>41.941981576182371</v>
      </c>
      <c r="I10788" s="62">
        <v>1986.1369999999999</v>
      </c>
      <c r="J10788" s="62">
        <v>1945.078669075891</v>
      </c>
      <c r="K10788" s="62">
        <v>1986.1369999999999</v>
      </c>
      <c r="L10788" s="62">
        <v>83302.521461774129</v>
      </c>
      <c r="M10788" s="63">
        <v>4339.4387641313206</v>
      </c>
      <c r="N10788" s="64">
        <f>GP_need_index[[#This Row],[Normalised weighted population]]/GP_need_index[[#This Row],[Registered population]]</f>
        <v>1.0686394198823641</v>
      </c>
    </row>
    <row r="10789" spans="1:14" x14ac:dyDescent="0.2">
      <c r="A10789" s="46" t="s">
        <v>13248</v>
      </c>
      <c r="B10789" s="33" t="s">
        <v>4278</v>
      </c>
      <c r="C10789" s="1" t="s">
        <v>10489</v>
      </c>
      <c r="D10789" s="1" t="s">
        <v>6570</v>
      </c>
      <c r="E10789" s="1" t="s">
        <v>6569</v>
      </c>
      <c r="F10789" s="62">
        <v>4682.6666666666661</v>
      </c>
      <c r="G10789" s="62">
        <v>44.599830736604517</v>
      </c>
      <c r="H10789" s="62">
        <v>42.229775702740412</v>
      </c>
      <c r="I10789" s="62">
        <v>1981.8030000000001</v>
      </c>
      <c r="J10789" s="62">
        <v>1931.148486794282</v>
      </c>
      <c r="K10789" s="62">
        <v>1981.8030000000001</v>
      </c>
      <c r="L10789" s="62">
        <v>83691.096177018058</v>
      </c>
      <c r="M10789" s="63">
        <v>4323.5451218557691</v>
      </c>
      <c r="N10789" s="68">
        <f>GP_need_index[[#This Row],[Normalised weighted population]]/GP_need_index[[#This Row],[Registered population]]</f>
        <v>0.92330832613662506</v>
      </c>
    </row>
    <row r="10790" spans="1:14" hidden="1" x14ac:dyDescent="0.2">
      <c r="A10790" s="46" t="s">
        <v>13249</v>
      </c>
      <c r="B10790" s="33" t="s">
        <v>4278</v>
      </c>
      <c r="C10790" s="1" t="s">
        <v>10489</v>
      </c>
      <c r="D10790" s="1" t="s">
        <v>6570</v>
      </c>
      <c r="E10790" s="1" t="s">
        <v>6569</v>
      </c>
      <c r="F10790" s="62">
        <v>4711.5604049997746</v>
      </c>
      <c r="G10790" s="62">
        <v>44.599830736604517</v>
      </c>
      <c r="H10790" s="62">
        <v>42.229775702740412</v>
      </c>
      <c r="I10790" s="62">
        <v>1981.8030000000001</v>
      </c>
      <c r="J10790" s="62">
        <v>1931.148486794282</v>
      </c>
      <c r="K10790" s="62">
        <v>1981.8030000000001</v>
      </c>
      <c r="L10790" s="62">
        <v>83691.096177018058</v>
      </c>
      <c r="M10790" s="63">
        <v>4342.0690165835376</v>
      </c>
      <c r="N10790" s="64">
        <f>GP_need_index[[#This Row],[Normalised weighted population]]/GP_need_index[[#This Row],[Registered population]]</f>
        <v>0.92157770321183974</v>
      </c>
    </row>
    <row r="10791" spans="1:14" hidden="1" x14ac:dyDescent="0.2">
      <c r="A10791" s="46" t="s">
        <v>13250</v>
      </c>
      <c r="B10791" s="33" t="s">
        <v>4278</v>
      </c>
      <c r="C10791" s="1" t="s">
        <v>10489</v>
      </c>
      <c r="D10791" s="1" t="s">
        <v>6570</v>
      </c>
      <c r="E10791" s="1" t="s">
        <v>6569</v>
      </c>
      <c r="F10791" s="62">
        <v>4735.3453360245194</v>
      </c>
      <c r="G10791" s="62">
        <v>44.599830736604517</v>
      </c>
      <c r="H10791" s="62">
        <v>42.229775702740412</v>
      </c>
      <c r="I10791" s="62">
        <v>1981.8030000000001</v>
      </c>
      <c r="J10791" s="62">
        <v>1931.148486794282</v>
      </c>
      <c r="K10791" s="62">
        <v>1981.8030000000001</v>
      </c>
      <c r="L10791" s="62">
        <v>83691.096177018058</v>
      </c>
      <c r="M10791" s="63">
        <v>4359.6806025835285</v>
      </c>
      <c r="N10791" s="64">
        <f>GP_need_index[[#This Row],[Normalised weighted population]]/GP_need_index[[#This Row],[Registered population]]</f>
        <v>0.92066793300520422</v>
      </c>
    </row>
    <row r="10792" spans="1:14" x14ac:dyDescent="0.2">
      <c r="A10792" s="46" t="s">
        <v>13248</v>
      </c>
      <c r="B10792" s="33" t="s">
        <v>4259</v>
      </c>
      <c r="C10792" s="1" t="s">
        <v>10490</v>
      </c>
      <c r="D10792" s="1" t="s">
        <v>6570</v>
      </c>
      <c r="E10792" s="1" t="s">
        <v>6569</v>
      </c>
      <c r="F10792" s="62">
        <v>9654</v>
      </c>
      <c r="G10792" s="62">
        <v>82.184811119973645</v>
      </c>
      <c r="H10792" s="62">
        <v>79.749066263479946</v>
      </c>
      <c r="I10792" s="62">
        <v>1988.0630000000001</v>
      </c>
      <c r="J10792" s="62">
        <v>1931.148486794282</v>
      </c>
      <c r="K10792" s="62">
        <v>1988.0630000000001</v>
      </c>
      <c r="L10792" s="62">
        <v>158546.16792297273</v>
      </c>
      <c r="M10792" s="63">
        <v>8190.6145602682464</v>
      </c>
      <c r="N10792" s="68">
        <f>GP_need_index[[#This Row],[Normalised weighted population]]/GP_need_index[[#This Row],[Registered population]]</f>
        <v>0.84841667290949307</v>
      </c>
    </row>
    <row r="10793" spans="1:14" hidden="1" x14ac:dyDescent="0.2">
      <c r="A10793" s="46" t="s">
        <v>13249</v>
      </c>
      <c r="B10793" s="33" t="s">
        <v>4259</v>
      </c>
      <c r="C10793" s="1" t="s">
        <v>10490</v>
      </c>
      <c r="D10793" s="1" t="s">
        <v>6570</v>
      </c>
      <c r="E10793" s="1" t="s">
        <v>6569</v>
      </c>
      <c r="F10793" s="62">
        <v>9723.1112775145957</v>
      </c>
      <c r="G10793" s="62">
        <v>82.184811119973645</v>
      </c>
      <c r="H10793" s="62">
        <v>79.749066263479946</v>
      </c>
      <c r="I10793" s="62">
        <v>1988.0630000000001</v>
      </c>
      <c r="J10793" s="62">
        <v>1931.148486794282</v>
      </c>
      <c r="K10793" s="62">
        <v>1988.0630000000001</v>
      </c>
      <c r="L10793" s="62">
        <v>158546.16792297273</v>
      </c>
      <c r="M10793" s="63">
        <v>8225.7066149580842</v>
      </c>
      <c r="N10793" s="64">
        <f>GP_need_index[[#This Row],[Normalised weighted population]]/GP_need_index[[#This Row],[Registered population]]</f>
        <v>0.84599531777247383</v>
      </c>
    </row>
    <row r="10794" spans="1:14" hidden="1" x14ac:dyDescent="0.2">
      <c r="A10794" s="46" t="s">
        <v>13250</v>
      </c>
      <c r="B10794" s="33" t="s">
        <v>4259</v>
      </c>
      <c r="C10794" s="1" t="s">
        <v>10490</v>
      </c>
      <c r="D10794" s="1" t="s">
        <v>6570</v>
      </c>
      <c r="E10794" s="1" t="s">
        <v>6569</v>
      </c>
      <c r="F10794" s="62">
        <v>9784.9483771580781</v>
      </c>
      <c r="G10794" s="62">
        <v>82.184811119973645</v>
      </c>
      <c r="H10794" s="62">
        <v>79.749066263479946</v>
      </c>
      <c r="I10794" s="62">
        <v>1988.0630000000001</v>
      </c>
      <c r="J10794" s="62">
        <v>1931.148486794282</v>
      </c>
      <c r="K10794" s="62">
        <v>1988.0630000000001</v>
      </c>
      <c r="L10794" s="62">
        <v>158546.16792297273</v>
      </c>
      <c r="M10794" s="63">
        <v>8259.0703728593835</v>
      </c>
      <c r="N10794" s="64">
        <f>GP_need_index[[#This Row],[Normalised weighted population]]/GP_need_index[[#This Row],[Registered population]]</f>
        <v>0.84405865565313609</v>
      </c>
    </row>
    <row r="10795" spans="1:14" x14ac:dyDescent="0.2">
      <c r="A10795" s="46" t="s">
        <v>13248</v>
      </c>
      <c r="B10795" s="33" t="s">
        <v>4271</v>
      </c>
      <c r="C10795" s="1" t="s">
        <v>10491</v>
      </c>
      <c r="D10795" s="1" t="s">
        <v>6570</v>
      </c>
      <c r="E10795" s="1" t="s">
        <v>6569</v>
      </c>
      <c r="F10795" s="62">
        <v>2512.916666666667</v>
      </c>
      <c r="G10795" s="62">
        <v>19.254495829669082</v>
      </c>
      <c r="H10795" s="62">
        <v>18.394879658145626</v>
      </c>
      <c r="I10795" s="62">
        <v>2023.0519999999999</v>
      </c>
      <c r="J10795" s="62">
        <v>1931.148486794282</v>
      </c>
      <c r="K10795" s="62">
        <v>2023.0519999999999</v>
      </c>
      <c r="L10795" s="62">
        <v>37213.798082170826</v>
      </c>
      <c r="M10795" s="63">
        <v>1922.4928637997439</v>
      </c>
      <c r="N10795" s="68">
        <f>GP_need_index[[#This Row],[Normalised weighted population]]/GP_need_index[[#This Row],[Registered population]]</f>
        <v>0.76504441603703943</v>
      </c>
    </row>
    <row r="10796" spans="1:14" hidden="1" x14ac:dyDescent="0.2">
      <c r="A10796" s="46" t="s">
        <v>13249</v>
      </c>
      <c r="B10796" s="33" t="s">
        <v>4271</v>
      </c>
      <c r="C10796" s="1" t="s">
        <v>10491</v>
      </c>
      <c r="D10796" s="1" t="s">
        <v>6570</v>
      </c>
      <c r="E10796" s="1" t="s">
        <v>6569</v>
      </c>
      <c r="F10796" s="62">
        <v>2529.339397714733</v>
      </c>
      <c r="G10796" s="62">
        <v>19.254495829669082</v>
      </c>
      <c r="H10796" s="62">
        <v>18.394879658145626</v>
      </c>
      <c r="I10796" s="62">
        <v>2023.0519999999999</v>
      </c>
      <c r="J10796" s="62">
        <v>1931.148486794282</v>
      </c>
      <c r="K10796" s="62">
        <v>2023.0519999999999</v>
      </c>
      <c r="L10796" s="62">
        <v>37213.798082170826</v>
      </c>
      <c r="M10796" s="63">
        <v>1930.7296358051735</v>
      </c>
      <c r="N10796" s="64">
        <f>GP_need_index[[#This Row],[Normalised weighted population]]/GP_need_index[[#This Row],[Registered population]]</f>
        <v>0.76333355561123772</v>
      </c>
    </row>
    <row r="10797" spans="1:14" hidden="1" x14ac:dyDescent="0.2">
      <c r="A10797" s="46" t="s">
        <v>13250</v>
      </c>
      <c r="B10797" s="33" t="s">
        <v>4271</v>
      </c>
      <c r="C10797" s="1" t="s">
        <v>10491</v>
      </c>
      <c r="D10797" s="1" t="s">
        <v>6570</v>
      </c>
      <c r="E10797" s="1" t="s">
        <v>6569</v>
      </c>
      <c r="F10797" s="62">
        <v>2544.1232074021846</v>
      </c>
      <c r="G10797" s="62">
        <v>19.254495829669082</v>
      </c>
      <c r="H10797" s="62">
        <v>18.394879658145626</v>
      </c>
      <c r="I10797" s="62">
        <v>2023.0519999999999</v>
      </c>
      <c r="J10797" s="62">
        <v>1931.148486794282</v>
      </c>
      <c r="K10797" s="62">
        <v>2023.0519999999999</v>
      </c>
      <c r="L10797" s="62">
        <v>37213.798082170826</v>
      </c>
      <c r="M10797" s="63">
        <v>1938.5607437156757</v>
      </c>
      <c r="N10797" s="64">
        <f>GP_need_index[[#This Row],[Normalised weighted population]]/GP_need_index[[#This Row],[Registered population]]</f>
        <v>0.76197596801734635</v>
      </c>
    </row>
    <row r="10798" spans="1:14" x14ac:dyDescent="0.2">
      <c r="A10798" s="46" t="s">
        <v>13248</v>
      </c>
      <c r="B10798" s="33" t="s">
        <v>4146</v>
      </c>
      <c r="C10798" s="1" t="s">
        <v>10492</v>
      </c>
      <c r="D10798" s="1" t="s">
        <v>6570</v>
      </c>
      <c r="E10798" s="1" t="s">
        <v>6583</v>
      </c>
      <c r="F10798" s="62">
        <v>9366.8333333333321</v>
      </c>
      <c r="G10798" s="62">
        <v>109.21245991104112</v>
      </c>
      <c r="H10798" s="62">
        <v>109.83511285267225</v>
      </c>
      <c r="I10798" s="62">
        <v>1986.9580000000001</v>
      </c>
      <c r="J10798" s="62">
        <v>1945.078669075891</v>
      </c>
      <c r="K10798" s="62">
        <v>1986.9580000000001</v>
      </c>
      <c r="L10798" s="62">
        <v>218237.75616351995</v>
      </c>
      <c r="M10798" s="63">
        <v>11274.327009288729</v>
      </c>
      <c r="N10798" s="68">
        <f>GP_need_index[[#This Row],[Normalised weighted population]]/GP_need_index[[#This Row],[Registered population]]</f>
        <v>1.2036433881200046</v>
      </c>
    </row>
    <row r="10799" spans="1:14" hidden="1" x14ac:dyDescent="0.2">
      <c r="A10799" s="46" t="s">
        <v>13249</v>
      </c>
      <c r="B10799" s="33" t="s">
        <v>4146</v>
      </c>
      <c r="C10799" s="1" t="s">
        <v>10492</v>
      </c>
      <c r="D10799" s="1" t="s">
        <v>6570</v>
      </c>
      <c r="E10799" s="1" t="s">
        <v>6583</v>
      </c>
      <c r="F10799" s="62">
        <v>9360.6169389466995</v>
      </c>
      <c r="G10799" s="62">
        <v>109.21245991104112</v>
      </c>
      <c r="H10799" s="62">
        <v>109.83511285267225</v>
      </c>
      <c r="I10799" s="62">
        <v>1986.9580000000001</v>
      </c>
      <c r="J10799" s="62">
        <v>1945.078669075891</v>
      </c>
      <c r="K10799" s="62">
        <v>1986.9580000000001</v>
      </c>
      <c r="L10799" s="62">
        <v>218237.75616351995</v>
      </c>
      <c r="M10799" s="63">
        <v>11322.630991497863</v>
      </c>
      <c r="N10799" s="64">
        <f>GP_need_index[[#This Row],[Normalised weighted population]]/GP_need_index[[#This Row],[Registered population]]</f>
        <v>1.2096030705399146</v>
      </c>
    </row>
    <row r="10800" spans="1:14" hidden="1" x14ac:dyDescent="0.2">
      <c r="A10800" s="46" t="s">
        <v>13250</v>
      </c>
      <c r="B10800" s="33" t="s">
        <v>4146</v>
      </c>
      <c r="C10800" s="1" t="s">
        <v>10492</v>
      </c>
      <c r="D10800" s="1" t="s">
        <v>6570</v>
      </c>
      <c r="E10800" s="1" t="s">
        <v>6583</v>
      </c>
      <c r="F10800" s="62">
        <v>9353.849383032064</v>
      </c>
      <c r="G10800" s="62">
        <v>109.21245991104112</v>
      </c>
      <c r="H10800" s="62">
        <v>109.83511285267225</v>
      </c>
      <c r="I10800" s="62">
        <v>1986.9580000000001</v>
      </c>
      <c r="J10800" s="62">
        <v>1945.078669075891</v>
      </c>
      <c r="K10800" s="62">
        <v>1986.9580000000001</v>
      </c>
      <c r="L10800" s="62">
        <v>218237.75616351995</v>
      </c>
      <c r="M10800" s="63">
        <v>11368.555984557928</v>
      </c>
      <c r="N10800" s="64">
        <f>GP_need_index[[#This Row],[Normalised weighted population]]/GP_need_index[[#This Row],[Registered population]]</f>
        <v>1.2153879669241365</v>
      </c>
    </row>
    <row r="10801" spans="1:14" x14ac:dyDescent="0.2">
      <c r="A10801" s="46" t="s">
        <v>13248</v>
      </c>
      <c r="B10801" s="33" t="s">
        <v>4144</v>
      </c>
      <c r="C10801" s="1" t="s">
        <v>10493</v>
      </c>
      <c r="D10801" s="1" t="s">
        <v>6570</v>
      </c>
      <c r="E10801" s="1" t="s">
        <v>6583</v>
      </c>
      <c r="F10801" s="62">
        <v>5841.0833333333339</v>
      </c>
      <c r="G10801" s="62">
        <v>72.099173896483677</v>
      </c>
      <c r="H10801" s="62">
        <v>66.872792596776137</v>
      </c>
      <c r="I10801" s="62">
        <v>2143.808</v>
      </c>
      <c r="J10801" s="62">
        <v>1945.078669075891</v>
      </c>
      <c r="K10801" s="62">
        <v>2143.808</v>
      </c>
      <c r="L10801" s="62">
        <v>143362.42775130944</v>
      </c>
      <c r="M10801" s="63">
        <v>7406.211096226305</v>
      </c>
      <c r="N10801" s="68">
        <f>GP_need_index[[#This Row],[Normalised weighted population]]/GP_need_index[[#This Row],[Registered population]]</f>
        <v>1.2679516236245509</v>
      </c>
    </row>
    <row r="10802" spans="1:14" hidden="1" x14ac:dyDescent="0.2">
      <c r="A10802" s="46" t="s">
        <v>13249</v>
      </c>
      <c r="B10802" s="33" t="s">
        <v>4144</v>
      </c>
      <c r="C10802" s="1" t="s">
        <v>10493</v>
      </c>
      <c r="D10802" s="1" t="s">
        <v>6570</v>
      </c>
      <c r="E10802" s="1" t="s">
        <v>6583</v>
      </c>
      <c r="F10802" s="62">
        <v>5835.2916530997427</v>
      </c>
      <c r="G10802" s="62">
        <v>72.099173896483677</v>
      </c>
      <c r="H10802" s="62">
        <v>66.872792596776137</v>
      </c>
      <c r="I10802" s="62">
        <v>2143.808</v>
      </c>
      <c r="J10802" s="62">
        <v>1945.078669075891</v>
      </c>
      <c r="K10802" s="62">
        <v>2143.808</v>
      </c>
      <c r="L10802" s="62">
        <v>143362.42775130944</v>
      </c>
      <c r="M10802" s="63">
        <v>7437.9424349336578</v>
      </c>
      <c r="N10802" s="64">
        <f>GP_need_index[[#This Row],[Normalised weighted population]]/GP_need_index[[#This Row],[Registered population]]</f>
        <v>1.2746479314333119</v>
      </c>
    </row>
    <row r="10803" spans="1:14" hidden="1" x14ac:dyDescent="0.2">
      <c r="A10803" s="46" t="s">
        <v>13250</v>
      </c>
      <c r="B10803" s="33" t="s">
        <v>4144</v>
      </c>
      <c r="C10803" s="1" t="s">
        <v>10493</v>
      </c>
      <c r="D10803" s="1" t="s">
        <v>6570</v>
      </c>
      <c r="E10803" s="1" t="s">
        <v>6583</v>
      </c>
      <c r="F10803" s="62">
        <v>5827.4295214946942</v>
      </c>
      <c r="G10803" s="62">
        <v>72.099173896483677</v>
      </c>
      <c r="H10803" s="62">
        <v>66.872792596776137</v>
      </c>
      <c r="I10803" s="62">
        <v>2143.808</v>
      </c>
      <c r="J10803" s="62">
        <v>1945.078669075891</v>
      </c>
      <c r="K10803" s="62">
        <v>2143.808</v>
      </c>
      <c r="L10803" s="62">
        <v>143362.42775130944</v>
      </c>
      <c r="M10803" s="63">
        <v>7468.1109933687067</v>
      </c>
      <c r="N10803" s="64">
        <f>GP_need_index[[#This Row],[Normalised weighted population]]/GP_need_index[[#This Row],[Registered population]]</f>
        <v>1.2815446271503237</v>
      </c>
    </row>
    <row r="10804" spans="1:14" x14ac:dyDescent="0.2">
      <c r="A10804" s="46" t="s">
        <v>13248</v>
      </c>
      <c r="B10804" s="33" t="s">
        <v>4175</v>
      </c>
      <c r="C10804" s="1" t="s">
        <v>10494</v>
      </c>
      <c r="D10804" s="1" t="s">
        <v>6570</v>
      </c>
      <c r="E10804" s="1" t="s">
        <v>6575</v>
      </c>
      <c r="F10804" s="62">
        <v>14369.833333333334</v>
      </c>
      <c r="G10804" s="62">
        <v>184.57729865921314</v>
      </c>
      <c r="H10804" s="62">
        <v>185.95393462185507</v>
      </c>
      <c r="I10804" s="62">
        <v>1789.836</v>
      </c>
      <c r="J10804" s="62">
        <v>1762.6907354417669</v>
      </c>
      <c r="K10804" s="62">
        <v>1789.836</v>
      </c>
      <c r="L10804" s="62">
        <v>332827.04652784258</v>
      </c>
      <c r="M10804" s="63">
        <v>17194.096136504788</v>
      </c>
      <c r="N10804" s="68">
        <f>GP_need_index[[#This Row],[Normalised weighted population]]/GP_need_index[[#This Row],[Registered population]]</f>
        <v>1.1965410967307522</v>
      </c>
    </row>
    <row r="10805" spans="1:14" hidden="1" x14ac:dyDescent="0.2">
      <c r="A10805" s="46" t="s">
        <v>13249</v>
      </c>
      <c r="B10805" s="33" t="s">
        <v>4175</v>
      </c>
      <c r="C10805" s="1" t="s">
        <v>10494</v>
      </c>
      <c r="D10805" s="1" t="s">
        <v>6570</v>
      </c>
      <c r="E10805" s="1" t="s">
        <v>6575</v>
      </c>
      <c r="F10805" s="62">
        <v>14405.661225060783</v>
      </c>
      <c r="G10805" s="62">
        <v>184.57729865921314</v>
      </c>
      <c r="H10805" s="62">
        <v>185.95393462185507</v>
      </c>
      <c r="I10805" s="62">
        <v>1789.836</v>
      </c>
      <c r="J10805" s="62">
        <v>1762.6907354417669</v>
      </c>
      <c r="K10805" s="62">
        <v>1789.836</v>
      </c>
      <c r="L10805" s="62">
        <v>332827.04652784258</v>
      </c>
      <c r="M10805" s="63">
        <v>17267.762911754042</v>
      </c>
      <c r="N10805" s="64">
        <f>GP_need_index[[#This Row],[Normalised weighted population]]/GP_need_index[[#This Row],[Registered population]]</f>
        <v>1.1986789528074011</v>
      </c>
    </row>
    <row r="10806" spans="1:14" hidden="1" x14ac:dyDescent="0.2">
      <c r="A10806" s="46" t="s">
        <v>13250</v>
      </c>
      <c r="B10806" s="33" t="s">
        <v>4175</v>
      </c>
      <c r="C10806" s="1" t="s">
        <v>10494</v>
      </c>
      <c r="D10806" s="1" t="s">
        <v>6570</v>
      </c>
      <c r="E10806" s="1" t="s">
        <v>6575</v>
      </c>
      <c r="F10806" s="62">
        <v>14431.246031067665</v>
      </c>
      <c r="G10806" s="62">
        <v>184.57729865921314</v>
      </c>
      <c r="H10806" s="62">
        <v>185.95393462185507</v>
      </c>
      <c r="I10806" s="62">
        <v>1789.836</v>
      </c>
      <c r="J10806" s="62">
        <v>1762.6907354417669</v>
      </c>
      <c r="K10806" s="62">
        <v>1789.836</v>
      </c>
      <c r="L10806" s="62">
        <v>332827.04652784258</v>
      </c>
      <c r="M10806" s="63">
        <v>17337.80157083254</v>
      </c>
      <c r="N10806" s="64">
        <f>GP_need_index[[#This Row],[Normalised weighted population]]/GP_need_index[[#This Row],[Registered population]]</f>
        <v>1.2014071088184366</v>
      </c>
    </row>
    <row r="10807" spans="1:14" x14ac:dyDescent="0.2">
      <c r="A10807" s="46" t="s">
        <v>13248</v>
      </c>
      <c r="B10807" s="33" t="s">
        <v>4288</v>
      </c>
      <c r="C10807" s="1" t="s">
        <v>10495</v>
      </c>
      <c r="D10807" s="1" t="s">
        <v>6570</v>
      </c>
      <c r="E10807" s="1" t="s">
        <v>6569</v>
      </c>
      <c r="F10807" s="62">
        <v>7952.25</v>
      </c>
      <c r="G10807" s="62">
        <v>80.55858077733248</v>
      </c>
      <c r="H10807" s="62">
        <v>81.179538504350433</v>
      </c>
      <c r="I10807" s="62">
        <v>1849.6790000000001</v>
      </c>
      <c r="J10807" s="62">
        <v>1931.148486794282</v>
      </c>
      <c r="K10807" s="62">
        <v>1849.6790000000001</v>
      </c>
      <c r="L10807" s="62">
        <v>150156.08760118842</v>
      </c>
      <c r="M10807" s="63">
        <v>7757.1766857002967</v>
      </c>
      <c r="N10807" s="68">
        <f>GP_need_index[[#This Row],[Normalised weighted population]]/GP_need_index[[#This Row],[Registered population]]</f>
        <v>0.97546941880603566</v>
      </c>
    </row>
    <row r="10808" spans="1:14" hidden="1" x14ac:dyDescent="0.2">
      <c r="A10808" s="46" t="s">
        <v>13249</v>
      </c>
      <c r="B10808" s="33" t="s">
        <v>4288</v>
      </c>
      <c r="C10808" s="1" t="s">
        <v>10495</v>
      </c>
      <c r="D10808" s="1" t="s">
        <v>6570</v>
      </c>
      <c r="E10808" s="1" t="s">
        <v>6569</v>
      </c>
      <c r="F10808" s="62">
        <v>7987.5223312516482</v>
      </c>
      <c r="G10808" s="62">
        <v>80.55858077733248</v>
      </c>
      <c r="H10808" s="62">
        <v>81.179538504350433</v>
      </c>
      <c r="I10808" s="62">
        <v>1849.6790000000001</v>
      </c>
      <c r="J10808" s="62">
        <v>1931.148486794282</v>
      </c>
      <c r="K10808" s="62">
        <v>1849.6790000000001</v>
      </c>
      <c r="L10808" s="62">
        <v>150156.08760118842</v>
      </c>
      <c r="M10808" s="63">
        <v>7790.4117093350078</v>
      </c>
      <c r="N10808" s="64">
        <f>GP_need_index[[#This Row],[Normalised weighted population]]/GP_need_index[[#This Row],[Registered population]]</f>
        <v>0.97532268283677481</v>
      </c>
    </row>
    <row r="10809" spans="1:14" hidden="1" x14ac:dyDescent="0.2">
      <c r="A10809" s="46" t="s">
        <v>13250</v>
      </c>
      <c r="B10809" s="33" t="s">
        <v>4288</v>
      </c>
      <c r="C10809" s="1" t="s">
        <v>10495</v>
      </c>
      <c r="D10809" s="1" t="s">
        <v>6570</v>
      </c>
      <c r="E10809" s="1" t="s">
        <v>6569</v>
      </c>
      <c r="F10809" s="62">
        <v>8013.5410598729768</v>
      </c>
      <c r="G10809" s="62">
        <v>80.55858077733248</v>
      </c>
      <c r="H10809" s="62">
        <v>81.179538504350433</v>
      </c>
      <c r="I10809" s="62">
        <v>1849.6790000000001</v>
      </c>
      <c r="J10809" s="62">
        <v>1931.148486794282</v>
      </c>
      <c r="K10809" s="62">
        <v>1849.6790000000001</v>
      </c>
      <c r="L10809" s="62">
        <v>150156.08760118842</v>
      </c>
      <c r="M10809" s="63">
        <v>7822.0098956536212</v>
      </c>
      <c r="N10809" s="64">
        <f>GP_need_index[[#This Row],[Normalised weighted population]]/GP_need_index[[#This Row],[Registered population]]</f>
        <v>0.97609905998005941</v>
      </c>
    </row>
    <row r="10810" spans="1:14" x14ac:dyDescent="0.2">
      <c r="A10810" s="46" t="s">
        <v>13248</v>
      </c>
      <c r="B10810" s="33" t="s">
        <v>4150</v>
      </c>
      <c r="C10810" s="1" t="s">
        <v>10496</v>
      </c>
      <c r="D10810" s="1" t="s">
        <v>6570</v>
      </c>
      <c r="E10810" s="1" t="s">
        <v>6583</v>
      </c>
      <c r="F10810" s="62">
        <v>9035.8333333333339</v>
      </c>
      <c r="G10810" s="62">
        <v>93.060615863370344</v>
      </c>
      <c r="H10810" s="62">
        <v>90.966542281109042</v>
      </c>
      <c r="I10810" s="62">
        <v>1859.366</v>
      </c>
      <c r="J10810" s="62">
        <v>1945.078669075891</v>
      </c>
      <c r="K10810" s="62">
        <v>1859.366</v>
      </c>
      <c r="L10810" s="62">
        <v>169140.0958550566</v>
      </c>
      <c r="M10810" s="63">
        <v>8737.9048638290042</v>
      </c>
      <c r="N10810" s="68">
        <f>GP_need_index[[#This Row],[Normalised weighted population]]/GP_need_index[[#This Row],[Registered population]]</f>
        <v>0.96702811367654751</v>
      </c>
    </row>
    <row r="10811" spans="1:14" hidden="1" x14ac:dyDescent="0.2">
      <c r="A10811" s="46" t="s">
        <v>13249</v>
      </c>
      <c r="B10811" s="33" t="s">
        <v>4150</v>
      </c>
      <c r="C10811" s="1" t="s">
        <v>10496</v>
      </c>
      <c r="D10811" s="1" t="s">
        <v>6570</v>
      </c>
      <c r="E10811" s="1" t="s">
        <v>6583</v>
      </c>
      <c r="F10811" s="62">
        <v>9047.5809933331002</v>
      </c>
      <c r="G10811" s="62">
        <v>93.060615863370344</v>
      </c>
      <c r="H10811" s="62">
        <v>90.966542281109042</v>
      </c>
      <c r="I10811" s="62">
        <v>1859.366</v>
      </c>
      <c r="J10811" s="62">
        <v>1945.078669075891</v>
      </c>
      <c r="K10811" s="62">
        <v>1859.366</v>
      </c>
      <c r="L10811" s="62">
        <v>169140.0958550566</v>
      </c>
      <c r="M10811" s="63">
        <v>8775.341741501592</v>
      </c>
      <c r="N10811" s="64">
        <f>GP_need_index[[#This Row],[Normalised weighted population]]/GP_need_index[[#This Row],[Registered population]]</f>
        <v>0.96991027192438362</v>
      </c>
    </row>
    <row r="10812" spans="1:14" hidden="1" x14ac:dyDescent="0.2">
      <c r="A10812" s="46" t="s">
        <v>13250</v>
      </c>
      <c r="B10812" s="33" t="s">
        <v>4150</v>
      </c>
      <c r="C10812" s="1" t="s">
        <v>10496</v>
      </c>
      <c r="D10812" s="1" t="s">
        <v>6570</v>
      </c>
      <c r="E10812" s="1" t="s">
        <v>6583</v>
      </c>
      <c r="F10812" s="62">
        <v>9050.3100869321788</v>
      </c>
      <c r="G10812" s="62">
        <v>93.060615863370344</v>
      </c>
      <c r="H10812" s="62">
        <v>90.966542281109042</v>
      </c>
      <c r="I10812" s="62">
        <v>1859.366</v>
      </c>
      <c r="J10812" s="62">
        <v>1945.078669075891</v>
      </c>
      <c r="K10812" s="62">
        <v>1859.366</v>
      </c>
      <c r="L10812" s="62">
        <v>169140.0958550566</v>
      </c>
      <c r="M10812" s="63">
        <v>8810.934838978741</v>
      </c>
      <c r="N10812" s="64">
        <f>GP_need_index[[#This Row],[Normalised weighted population]]/GP_need_index[[#This Row],[Registered population]]</f>
        <v>0.9735506026142603</v>
      </c>
    </row>
    <row r="10813" spans="1:14" x14ac:dyDescent="0.2">
      <c r="A10813" s="46" t="s">
        <v>13248</v>
      </c>
      <c r="B10813" s="33" t="s">
        <v>4164</v>
      </c>
      <c r="C10813" s="1" t="s">
        <v>10497</v>
      </c>
      <c r="D10813" s="1" t="s">
        <v>6570</v>
      </c>
      <c r="E10813" s="1" t="s">
        <v>6575</v>
      </c>
      <c r="F10813" s="62">
        <v>6245.7499999999991</v>
      </c>
      <c r="G10813" s="62">
        <v>101.13853820776654</v>
      </c>
      <c r="H10813" s="62">
        <v>102.57463251090103</v>
      </c>
      <c r="I10813" s="62">
        <v>1602.8630000000001</v>
      </c>
      <c r="J10813" s="62">
        <v>1762.6907354417669</v>
      </c>
      <c r="K10813" s="62">
        <v>1602.8630000000001</v>
      </c>
      <c r="L10813" s="62">
        <v>164413.08319032035</v>
      </c>
      <c r="M10813" s="63">
        <v>8493.7038259510573</v>
      </c>
      <c r="N10813" s="68">
        <f>GP_need_index[[#This Row],[Normalised weighted population]]/GP_need_index[[#This Row],[Registered population]]</f>
        <v>1.3599173559542181</v>
      </c>
    </row>
    <row r="10814" spans="1:14" hidden="1" x14ac:dyDescent="0.2">
      <c r="A10814" s="46" t="s">
        <v>13249</v>
      </c>
      <c r="B10814" s="33" t="s">
        <v>4164</v>
      </c>
      <c r="C10814" s="1" t="s">
        <v>10497</v>
      </c>
      <c r="D10814" s="1" t="s">
        <v>6570</v>
      </c>
      <c r="E10814" s="1" t="s">
        <v>6575</v>
      </c>
      <c r="F10814" s="62">
        <v>6247.4296919615017</v>
      </c>
      <c r="G10814" s="62">
        <v>101.13853820776654</v>
      </c>
      <c r="H10814" s="62">
        <v>102.57463251090103</v>
      </c>
      <c r="I10814" s="62">
        <v>1602.8630000000001</v>
      </c>
      <c r="J10814" s="62">
        <v>1762.6907354417669</v>
      </c>
      <c r="K10814" s="62">
        <v>1602.8630000000001</v>
      </c>
      <c r="L10814" s="62">
        <v>164413.08319032035</v>
      </c>
      <c r="M10814" s="63">
        <v>8530.0944431613243</v>
      </c>
      <c r="N10814" s="64">
        <f>GP_need_index[[#This Row],[Normalised weighted population]]/GP_need_index[[#This Row],[Registered population]]</f>
        <v>1.3653766210665648</v>
      </c>
    </row>
    <row r="10815" spans="1:14" hidden="1" x14ac:dyDescent="0.2">
      <c r="A10815" s="46" t="s">
        <v>13250</v>
      </c>
      <c r="B10815" s="33" t="s">
        <v>4164</v>
      </c>
      <c r="C10815" s="1" t="s">
        <v>10497</v>
      </c>
      <c r="D10815" s="1" t="s">
        <v>6570</v>
      </c>
      <c r="E10815" s="1" t="s">
        <v>6575</v>
      </c>
      <c r="F10815" s="62">
        <v>6247.4673926706</v>
      </c>
      <c r="G10815" s="62">
        <v>101.13853820776654</v>
      </c>
      <c r="H10815" s="62">
        <v>102.57463251090103</v>
      </c>
      <c r="I10815" s="62">
        <v>1602.8630000000001</v>
      </c>
      <c r="J10815" s="62">
        <v>1762.6907354417669</v>
      </c>
      <c r="K10815" s="62">
        <v>1602.8630000000001</v>
      </c>
      <c r="L10815" s="62">
        <v>164413.08319032035</v>
      </c>
      <c r="M10815" s="63">
        <v>8564.6928088943459</v>
      </c>
      <c r="N10815" s="64">
        <f>GP_need_index[[#This Row],[Normalised weighted population]]/GP_need_index[[#This Row],[Registered population]]</f>
        <v>1.3709063642240482</v>
      </c>
    </row>
    <row r="10816" spans="1:14" x14ac:dyDescent="0.2">
      <c r="A10816" s="46" t="s">
        <v>13248</v>
      </c>
      <c r="B10816" s="33" t="s">
        <v>4181</v>
      </c>
      <c r="C10816" s="1" t="s">
        <v>10498</v>
      </c>
      <c r="D10816" s="1" t="s">
        <v>6570</v>
      </c>
      <c r="E10816" s="1" t="s">
        <v>6575</v>
      </c>
      <c r="F10816" s="62">
        <v>13342.5</v>
      </c>
      <c r="G10816" s="62">
        <v>115.55405251430504</v>
      </c>
      <c r="H10816" s="62">
        <v>116.53934221160137</v>
      </c>
      <c r="I10816" s="62">
        <v>1819.1969999999999</v>
      </c>
      <c r="J10816" s="62">
        <v>1762.6907354417669</v>
      </c>
      <c r="K10816" s="62">
        <v>1819.1969999999999</v>
      </c>
      <c r="L10816" s="62">
        <v>212008.02173331854</v>
      </c>
      <c r="M10816" s="63">
        <v>10952.494232129447</v>
      </c>
      <c r="N10816" s="68">
        <f>GP_need_index[[#This Row],[Normalised weighted population]]/GP_need_index[[#This Row],[Registered population]]</f>
        <v>0.82087271741648471</v>
      </c>
    </row>
    <row r="10817" spans="1:14" hidden="1" x14ac:dyDescent="0.2">
      <c r="A10817" s="46" t="s">
        <v>13249</v>
      </c>
      <c r="B10817" s="33" t="s">
        <v>4181</v>
      </c>
      <c r="C10817" s="1" t="s">
        <v>10498</v>
      </c>
      <c r="D10817" s="1" t="s">
        <v>6570</v>
      </c>
      <c r="E10817" s="1" t="s">
        <v>6575</v>
      </c>
      <c r="F10817" s="62">
        <v>13410.131152991311</v>
      </c>
      <c r="G10817" s="62">
        <v>115.55405251430504</v>
      </c>
      <c r="H10817" s="62">
        <v>116.53934221160137</v>
      </c>
      <c r="I10817" s="62">
        <v>1819.1969999999999</v>
      </c>
      <c r="J10817" s="62">
        <v>1762.6907354417669</v>
      </c>
      <c r="K10817" s="62">
        <v>1819.1969999999999</v>
      </c>
      <c r="L10817" s="62">
        <v>212008.02173331854</v>
      </c>
      <c r="M10817" s="63">
        <v>10999.419346692697</v>
      </c>
      <c r="N10817" s="64">
        <f>GP_need_index[[#This Row],[Normalised weighted population]]/GP_need_index[[#This Row],[Registered population]]</f>
        <v>0.82023204853139176</v>
      </c>
    </row>
    <row r="10818" spans="1:14" hidden="1" x14ac:dyDescent="0.2">
      <c r="A10818" s="46" t="s">
        <v>13250</v>
      </c>
      <c r="B10818" s="33" t="s">
        <v>4181</v>
      </c>
      <c r="C10818" s="1" t="s">
        <v>10498</v>
      </c>
      <c r="D10818" s="1" t="s">
        <v>6570</v>
      </c>
      <c r="E10818" s="1" t="s">
        <v>6575</v>
      </c>
      <c r="F10818" s="62">
        <v>13470.385741490109</v>
      </c>
      <c r="G10818" s="62">
        <v>115.55405251430504</v>
      </c>
      <c r="H10818" s="62">
        <v>116.53934221160137</v>
      </c>
      <c r="I10818" s="62">
        <v>1819.1969999999999</v>
      </c>
      <c r="J10818" s="62">
        <v>1762.6907354417669</v>
      </c>
      <c r="K10818" s="62">
        <v>1819.1969999999999</v>
      </c>
      <c r="L10818" s="62">
        <v>212008.02173331854</v>
      </c>
      <c r="M10818" s="63">
        <v>11044.033381852983</v>
      </c>
      <c r="N10818" s="64">
        <f>GP_need_index[[#This Row],[Normalised weighted population]]/GP_need_index[[#This Row],[Registered population]]</f>
        <v>0.81987506473821892</v>
      </c>
    </row>
    <row r="10819" spans="1:14" x14ac:dyDescent="0.2">
      <c r="A10819" s="46" t="s">
        <v>13248</v>
      </c>
      <c r="B10819" s="33" t="s">
        <v>4151</v>
      </c>
      <c r="C10819" s="1" t="s">
        <v>10499</v>
      </c>
      <c r="D10819" s="1" t="s">
        <v>6570</v>
      </c>
      <c r="E10819" s="1" t="s">
        <v>6583</v>
      </c>
      <c r="F10819" s="62">
        <v>5333.3333333333339</v>
      </c>
      <c r="G10819" s="62">
        <v>57.64129077107593</v>
      </c>
      <c r="H10819" s="62">
        <v>57.828144187194809</v>
      </c>
      <c r="I10819" s="62">
        <v>1757.16</v>
      </c>
      <c r="J10819" s="62">
        <v>1945.078669075891</v>
      </c>
      <c r="K10819" s="62">
        <v>1757.16</v>
      </c>
      <c r="L10819" s="62">
        <v>101613.30183997123</v>
      </c>
      <c r="M10819" s="63">
        <v>5249.4197776621704</v>
      </c>
      <c r="N10819" s="68">
        <f>GP_need_index[[#This Row],[Normalised weighted population]]/GP_need_index[[#This Row],[Registered population]]</f>
        <v>0.98426620831165679</v>
      </c>
    </row>
    <row r="10820" spans="1:14" hidden="1" x14ac:dyDescent="0.2">
      <c r="A10820" s="46" t="s">
        <v>13249</v>
      </c>
      <c r="B10820" s="33" t="s">
        <v>4151</v>
      </c>
      <c r="C10820" s="1" t="s">
        <v>10499</v>
      </c>
      <c r="D10820" s="1" t="s">
        <v>6570</v>
      </c>
      <c r="E10820" s="1" t="s">
        <v>6583</v>
      </c>
      <c r="F10820" s="62">
        <v>5342.9474411192959</v>
      </c>
      <c r="G10820" s="62">
        <v>57.64129077107593</v>
      </c>
      <c r="H10820" s="62">
        <v>57.828144187194809</v>
      </c>
      <c r="I10820" s="62">
        <v>1757.16</v>
      </c>
      <c r="J10820" s="62">
        <v>1945.078669075891</v>
      </c>
      <c r="K10820" s="62">
        <v>1757.16</v>
      </c>
      <c r="L10820" s="62">
        <v>101613.30183997123</v>
      </c>
      <c r="M10820" s="63">
        <v>5271.9105107533387</v>
      </c>
      <c r="N10820" s="64">
        <f>GP_need_index[[#This Row],[Normalised weighted population]]/GP_need_index[[#This Row],[Registered population]]</f>
        <v>0.98670454254906992</v>
      </c>
    </row>
    <row r="10821" spans="1:14" hidden="1" x14ac:dyDescent="0.2">
      <c r="A10821" s="46" t="s">
        <v>13250</v>
      </c>
      <c r="B10821" s="33" t="s">
        <v>4151</v>
      </c>
      <c r="C10821" s="1" t="s">
        <v>10499</v>
      </c>
      <c r="D10821" s="1" t="s">
        <v>6570</v>
      </c>
      <c r="E10821" s="1" t="s">
        <v>6583</v>
      </c>
      <c r="F10821" s="62">
        <v>5350.2314036682783</v>
      </c>
      <c r="G10821" s="62">
        <v>57.64129077107593</v>
      </c>
      <c r="H10821" s="62">
        <v>57.828144187194809</v>
      </c>
      <c r="I10821" s="62">
        <v>1757.16</v>
      </c>
      <c r="J10821" s="62">
        <v>1945.078669075891</v>
      </c>
      <c r="K10821" s="62">
        <v>1757.16</v>
      </c>
      <c r="L10821" s="62">
        <v>101613.30183997123</v>
      </c>
      <c r="M10821" s="63">
        <v>5293.2935668470536</v>
      </c>
      <c r="N10821" s="64">
        <f>GP_need_index[[#This Row],[Normalised weighted population]]/GP_need_index[[#This Row],[Registered population]]</f>
        <v>0.98935787398238773</v>
      </c>
    </row>
    <row r="10822" spans="1:14" x14ac:dyDescent="0.2">
      <c r="A10822" s="46" t="s">
        <v>13248</v>
      </c>
      <c r="B10822" s="33" t="s">
        <v>4287</v>
      </c>
      <c r="C10822" s="1" t="s">
        <v>10500</v>
      </c>
      <c r="D10822" s="1" t="s">
        <v>6570</v>
      </c>
      <c r="E10822" s="1" t="s">
        <v>6569</v>
      </c>
      <c r="F10822" s="62">
        <v>12652</v>
      </c>
      <c r="G10822" s="62">
        <v>124.58269629770851</v>
      </c>
      <c r="H10822" s="62">
        <v>123.77476240307956</v>
      </c>
      <c r="I10822" s="62">
        <v>1887.221</v>
      </c>
      <c r="J10822" s="62">
        <v>1931.148486794282</v>
      </c>
      <c r="K10822" s="62">
        <v>1887.221</v>
      </c>
      <c r="L10822" s="62">
        <v>233590.33087710221</v>
      </c>
      <c r="M10822" s="63">
        <v>12067.45259304781</v>
      </c>
      <c r="N10822" s="68">
        <f>GP_need_index[[#This Row],[Normalised weighted population]]/GP_need_index[[#This Row],[Registered population]]</f>
        <v>0.95379802347832832</v>
      </c>
    </row>
    <row r="10823" spans="1:14" hidden="1" x14ac:dyDescent="0.2">
      <c r="A10823" s="46" t="s">
        <v>13249</v>
      </c>
      <c r="B10823" s="33" t="s">
        <v>4287</v>
      </c>
      <c r="C10823" s="1" t="s">
        <v>10500</v>
      </c>
      <c r="D10823" s="1" t="s">
        <v>6570</v>
      </c>
      <c r="E10823" s="1" t="s">
        <v>6569</v>
      </c>
      <c r="F10823" s="62">
        <v>12705.943436067831</v>
      </c>
      <c r="G10823" s="62">
        <v>124.58269629770851</v>
      </c>
      <c r="H10823" s="62">
        <v>123.77476240307956</v>
      </c>
      <c r="I10823" s="62">
        <v>1887.221</v>
      </c>
      <c r="J10823" s="62">
        <v>1931.148486794282</v>
      </c>
      <c r="K10823" s="62">
        <v>1887.221</v>
      </c>
      <c r="L10823" s="62">
        <v>233590.33087710221</v>
      </c>
      <c r="M10823" s="63">
        <v>12119.15466048686</v>
      </c>
      <c r="N10823" s="64">
        <f>GP_need_index[[#This Row],[Normalised weighted population]]/GP_need_index[[#This Row],[Registered population]]</f>
        <v>0.95381777208961294</v>
      </c>
    </row>
    <row r="10824" spans="1:14" hidden="1" x14ac:dyDescent="0.2">
      <c r="A10824" s="46" t="s">
        <v>13250</v>
      </c>
      <c r="B10824" s="33" t="s">
        <v>4287</v>
      </c>
      <c r="C10824" s="1" t="s">
        <v>10500</v>
      </c>
      <c r="D10824" s="1" t="s">
        <v>6570</v>
      </c>
      <c r="E10824" s="1" t="s">
        <v>6569</v>
      </c>
      <c r="F10824" s="62">
        <v>12750.445351642122</v>
      </c>
      <c r="G10824" s="62">
        <v>124.58269629770851</v>
      </c>
      <c r="H10824" s="62">
        <v>123.77476240307956</v>
      </c>
      <c r="I10824" s="62">
        <v>1887.221</v>
      </c>
      <c r="J10824" s="62">
        <v>1931.148486794282</v>
      </c>
      <c r="K10824" s="62">
        <v>1887.221</v>
      </c>
      <c r="L10824" s="62">
        <v>233590.33087710221</v>
      </c>
      <c r="M10824" s="63">
        <v>12168.310381811227</v>
      </c>
      <c r="N10824" s="64">
        <f>GP_need_index[[#This Row],[Normalised weighted population]]/GP_need_index[[#This Row],[Registered population]]</f>
        <v>0.95434395005222916</v>
      </c>
    </row>
    <row r="10825" spans="1:14" x14ac:dyDescent="0.2">
      <c r="A10825" s="46" t="s">
        <v>13248</v>
      </c>
      <c r="B10825" s="33" t="s">
        <v>4157</v>
      </c>
      <c r="C10825" s="1" t="s">
        <v>10501</v>
      </c>
      <c r="D10825" s="1" t="s">
        <v>6570</v>
      </c>
      <c r="E10825" s="1" t="s">
        <v>6583</v>
      </c>
      <c r="F10825" s="62">
        <v>5618.6666666666661</v>
      </c>
      <c r="G10825" s="62">
        <v>71.511202617520226</v>
      </c>
      <c r="H10825" s="62">
        <v>77.251775056329933</v>
      </c>
      <c r="I10825" s="62">
        <v>1945.3869999999999</v>
      </c>
      <c r="J10825" s="62">
        <v>1945.078669075891</v>
      </c>
      <c r="K10825" s="62">
        <v>1945.3869999999999</v>
      </c>
      <c r="L10825" s="62">
        <v>150284.59892150853</v>
      </c>
      <c r="M10825" s="63">
        <v>7763.8156773906194</v>
      </c>
      <c r="N10825" s="68">
        <f>GP_need_index[[#This Row],[Normalised weighted population]]/GP_need_index[[#This Row],[Registered population]]</f>
        <v>1.3817896910400962</v>
      </c>
    </row>
    <row r="10826" spans="1:14" hidden="1" x14ac:dyDescent="0.2">
      <c r="A10826" s="46" t="s">
        <v>13249</v>
      </c>
      <c r="B10826" s="33" t="s">
        <v>4157</v>
      </c>
      <c r="C10826" s="1" t="s">
        <v>10501</v>
      </c>
      <c r="D10826" s="1" t="s">
        <v>6570</v>
      </c>
      <c r="E10826" s="1" t="s">
        <v>6583</v>
      </c>
      <c r="F10826" s="62">
        <v>5607.7716209281743</v>
      </c>
      <c r="G10826" s="62">
        <v>71.511202617520226</v>
      </c>
      <c r="H10826" s="62">
        <v>77.251775056329933</v>
      </c>
      <c r="I10826" s="62">
        <v>1945.3869999999999</v>
      </c>
      <c r="J10826" s="62">
        <v>1945.078669075891</v>
      </c>
      <c r="K10826" s="62">
        <v>1945.3869999999999</v>
      </c>
      <c r="L10826" s="62">
        <v>150284.59892150853</v>
      </c>
      <c r="M10826" s="63">
        <v>7797.0791452718231</v>
      </c>
      <c r="N10826" s="64">
        <f>GP_need_index[[#This Row],[Normalised weighted population]]/GP_need_index[[#This Row],[Registered population]]</f>
        <v>1.3904059709159988</v>
      </c>
    </row>
    <row r="10827" spans="1:14" hidden="1" x14ac:dyDescent="0.2">
      <c r="A10827" s="46" t="s">
        <v>13250</v>
      </c>
      <c r="B10827" s="33" t="s">
        <v>4157</v>
      </c>
      <c r="C10827" s="1" t="s">
        <v>10501</v>
      </c>
      <c r="D10827" s="1" t="s">
        <v>6570</v>
      </c>
      <c r="E10827" s="1" t="s">
        <v>6583</v>
      </c>
      <c r="F10827" s="62">
        <v>5596.5249956044127</v>
      </c>
      <c r="G10827" s="62">
        <v>71.511202617520226</v>
      </c>
      <c r="H10827" s="62">
        <v>77.251775056329933</v>
      </c>
      <c r="I10827" s="62">
        <v>1945.3869999999999</v>
      </c>
      <c r="J10827" s="62">
        <v>1945.078669075891</v>
      </c>
      <c r="K10827" s="62">
        <v>1945.3869999999999</v>
      </c>
      <c r="L10827" s="62">
        <v>150284.59892150853</v>
      </c>
      <c r="M10827" s="63">
        <v>7828.7043749471768</v>
      </c>
      <c r="N10827" s="64">
        <f>GP_need_index[[#This Row],[Normalised weighted population]]/GP_need_index[[#This Row],[Registered population]]</f>
        <v>1.3988509621766987</v>
      </c>
    </row>
    <row r="10828" spans="1:14" x14ac:dyDescent="0.2">
      <c r="A10828" s="46" t="s">
        <v>13248</v>
      </c>
      <c r="B10828" s="33" t="s">
        <v>4166</v>
      </c>
      <c r="C10828" s="1" t="s">
        <v>10502</v>
      </c>
      <c r="D10828" s="1" t="s">
        <v>6570</v>
      </c>
      <c r="E10828" s="1" t="s">
        <v>6575</v>
      </c>
      <c r="F10828" s="62">
        <v>3996.0833333333339</v>
      </c>
      <c r="G10828" s="62">
        <v>40.751619266060295</v>
      </c>
      <c r="H10828" s="62">
        <v>41.053252913969963</v>
      </c>
      <c r="I10828" s="62">
        <v>1790.154</v>
      </c>
      <c r="J10828" s="62">
        <v>1762.6907354417669</v>
      </c>
      <c r="K10828" s="62">
        <v>1790.154</v>
      </c>
      <c r="L10828" s="62">
        <v>73491.644916954989</v>
      </c>
      <c r="M10828" s="63">
        <v>3796.6337805611279</v>
      </c>
      <c r="N10828" s="68">
        <f>GP_need_index[[#This Row],[Normalised weighted population]]/GP_need_index[[#This Row],[Registered population]]</f>
        <v>0.95008874036522273</v>
      </c>
    </row>
    <row r="10829" spans="1:14" hidden="1" x14ac:dyDescent="0.2">
      <c r="A10829" s="46" t="s">
        <v>13249</v>
      </c>
      <c r="B10829" s="33" t="s">
        <v>4166</v>
      </c>
      <c r="C10829" s="1" t="s">
        <v>10502</v>
      </c>
      <c r="D10829" s="1" t="s">
        <v>6570</v>
      </c>
      <c r="E10829" s="1" t="s">
        <v>6575</v>
      </c>
      <c r="F10829" s="62">
        <v>4017.5699135316427</v>
      </c>
      <c r="G10829" s="62">
        <v>40.751619266060295</v>
      </c>
      <c r="H10829" s="62">
        <v>41.053252913969963</v>
      </c>
      <c r="I10829" s="62">
        <v>1790.154</v>
      </c>
      <c r="J10829" s="62">
        <v>1762.6907354417669</v>
      </c>
      <c r="K10829" s="62">
        <v>1790.154</v>
      </c>
      <c r="L10829" s="62">
        <v>73491.644916954989</v>
      </c>
      <c r="M10829" s="63">
        <v>3812.9001643940369</v>
      </c>
      <c r="N10829" s="64">
        <f>GP_need_index[[#This Row],[Normalised weighted population]]/GP_need_index[[#This Row],[Registered population]]</f>
        <v>0.94905633167745151</v>
      </c>
    </row>
    <row r="10830" spans="1:14" hidden="1" x14ac:dyDescent="0.2">
      <c r="A10830" s="46" t="s">
        <v>13250</v>
      </c>
      <c r="B10830" s="33" t="s">
        <v>4166</v>
      </c>
      <c r="C10830" s="1" t="s">
        <v>10502</v>
      </c>
      <c r="D10830" s="1" t="s">
        <v>6570</v>
      </c>
      <c r="E10830" s="1" t="s">
        <v>6575</v>
      </c>
      <c r="F10830" s="62">
        <v>4036.3801554146289</v>
      </c>
      <c r="G10830" s="62">
        <v>40.751619266060295</v>
      </c>
      <c r="H10830" s="62">
        <v>41.053252913969963</v>
      </c>
      <c r="I10830" s="62">
        <v>1790.154</v>
      </c>
      <c r="J10830" s="62">
        <v>1762.6907354417669</v>
      </c>
      <c r="K10830" s="62">
        <v>1790.154</v>
      </c>
      <c r="L10830" s="62">
        <v>73491.644916954989</v>
      </c>
      <c r="M10830" s="63">
        <v>3828.3654227531592</v>
      </c>
      <c r="N10830" s="64">
        <f>GP_need_index[[#This Row],[Normalised weighted population]]/GP_need_index[[#This Row],[Registered population]]</f>
        <v>0.94846502939461064</v>
      </c>
    </row>
    <row r="10831" spans="1:14" x14ac:dyDescent="0.2">
      <c r="A10831" s="46" t="s">
        <v>13248</v>
      </c>
      <c r="B10831" s="33" t="s">
        <v>4264</v>
      </c>
      <c r="C10831" s="1" t="s">
        <v>10503</v>
      </c>
      <c r="D10831" s="1" t="s">
        <v>6570</v>
      </c>
      <c r="E10831" s="1" t="s">
        <v>6569</v>
      </c>
      <c r="F10831" s="62">
        <v>14348.583333333332</v>
      </c>
      <c r="G10831" s="62">
        <v>136.49732557942289</v>
      </c>
      <c r="H10831" s="62">
        <v>126.60660142785791</v>
      </c>
      <c r="I10831" s="62">
        <v>1880.3910000000001</v>
      </c>
      <c r="J10831" s="62">
        <v>1931.148486794282</v>
      </c>
      <c r="K10831" s="62">
        <v>1880.3910000000001</v>
      </c>
      <c r="L10831" s="62">
        <v>238069.91386553118</v>
      </c>
      <c r="M10831" s="63">
        <v>12298.871227314528</v>
      </c>
      <c r="N10831" s="68">
        <f>GP_need_index[[#This Row],[Normalised weighted population]]/GP_need_index[[#This Row],[Registered population]]</f>
        <v>0.85714881682729627</v>
      </c>
    </row>
    <row r="10832" spans="1:14" hidden="1" x14ac:dyDescent="0.2">
      <c r="A10832" s="46" t="s">
        <v>13249</v>
      </c>
      <c r="B10832" s="33" t="s">
        <v>4264</v>
      </c>
      <c r="C10832" s="1" t="s">
        <v>10503</v>
      </c>
      <c r="D10832" s="1" t="s">
        <v>6570</v>
      </c>
      <c r="E10832" s="1" t="s">
        <v>6569</v>
      </c>
      <c r="F10832" s="62">
        <v>14432.163536004835</v>
      </c>
      <c r="G10832" s="62">
        <v>136.49732557942289</v>
      </c>
      <c r="H10832" s="62">
        <v>126.60660142785791</v>
      </c>
      <c r="I10832" s="62">
        <v>1880.3910000000001</v>
      </c>
      <c r="J10832" s="62">
        <v>1931.148486794282</v>
      </c>
      <c r="K10832" s="62">
        <v>1880.3910000000001</v>
      </c>
      <c r="L10832" s="62">
        <v>238069.91386553118</v>
      </c>
      <c r="M10832" s="63">
        <v>12351.564789996113</v>
      </c>
      <c r="N10832" s="64">
        <f>GP_need_index[[#This Row],[Normalised weighted population]]/GP_need_index[[#This Row],[Registered population]]</f>
        <v>0.85583597768843733</v>
      </c>
    </row>
    <row r="10833" spans="1:14" hidden="1" x14ac:dyDescent="0.2">
      <c r="A10833" s="46" t="s">
        <v>13250</v>
      </c>
      <c r="B10833" s="33" t="s">
        <v>4264</v>
      </c>
      <c r="C10833" s="1" t="s">
        <v>10503</v>
      </c>
      <c r="D10833" s="1" t="s">
        <v>6570</v>
      </c>
      <c r="E10833" s="1" t="s">
        <v>6569</v>
      </c>
      <c r="F10833" s="62">
        <v>14498.728293071083</v>
      </c>
      <c r="G10833" s="62">
        <v>136.49732557942289</v>
      </c>
      <c r="H10833" s="62">
        <v>126.60660142785791</v>
      </c>
      <c r="I10833" s="62">
        <v>1880.3910000000001</v>
      </c>
      <c r="J10833" s="62">
        <v>1931.148486794282</v>
      </c>
      <c r="K10833" s="62">
        <v>1880.3910000000001</v>
      </c>
      <c r="L10833" s="62">
        <v>238069.91386553118</v>
      </c>
      <c r="M10833" s="63">
        <v>12401.66317505233</v>
      </c>
      <c r="N10833" s="64">
        <f>GP_need_index[[#This Row],[Normalised weighted population]]/GP_need_index[[#This Row],[Registered population]]</f>
        <v>0.85536213413827911</v>
      </c>
    </row>
    <row r="10834" spans="1:14" x14ac:dyDescent="0.2">
      <c r="A10834" s="46" t="s">
        <v>13248</v>
      </c>
      <c r="B10834" s="33" t="s">
        <v>4182</v>
      </c>
      <c r="C10834" s="1" t="s">
        <v>10504</v>
      </c>
      <c r="D10834" s="1" t="s">
        <v>6570</v>
      </c>
      <c r="E10834" s="1" t="s">
        <v>6575</v>
      </c>
      <c r="F10834" s="62">
        <v>13089.416666666666</v>
      </c>
      <c r="G10834" s="62">
        <v>115.93993486231588</v>
      </c>
      <c r="H10834" s="62">
        <v>111.68745188649768</v>
      </c>
      <c r="I10834" s="62">
        <v>1812.953</v>
      </c>
      <c r="J10834" s="62">
        <v>1762.6907354417669</v>
      </c>
      <c r="K10834" s="62">
        <v>1812.953</v>
      </c>
      <c r="L10834" s="62">
        <v>202484.10095998165</v>
      </c>
      <c r="M10834" s="63">
        <v>10460.481305050485</v>
      </c>
      <c r="N10834" s="68">
        <f>GP_need_index[[#This Row],[Normalised weighted population]]/GP_need_index[[#This Row],[Registered population]]</f>
        <v>0.79915565157987578</v>
      </c>
    </row>
    <row r="10835" spans="1:14" hidden="1" x14ac:dyDescent="0.2">
      <c r="A10835" s="46" t="s">
        <v>13249</v>
      </c>
      <c r="B10835" s="33" t="s">
        <v>4182</v>
      </c>
      <c r="C10835" s="1" t="s">
        <v>10504</v>
      </c>
      <c r="D10835" s="1" t="s">
        <v>6570</v>
      </c>
      <c r="E10835" s="1" t="s">
        <v>6575</v>
      </c>
      <c r="F10835" s="62">
        <v>13165.625259009135</v>
      </c>
      <c r="G10835" s="62">
        <v>115.93993486231588</v>
      </c>
      <c r="H10835" s="62">
        <v>111.68745188649768</v>
      </c>
      <c r="I10835" s="62">
        <v>1812.953</v>
      </c>
      <c r="J10835" s="62">
        <v>1762.6907354417669</v>
      </c>
      <c r="K10835" s="62">
        <v>1812.953</v>
      </c>
      <c r="L10835" s="62">
        <v>202484.10095998165</v>
      </c>
      <c r="M10835" s="63">
        <v>10505.298428275832</v>
      </c>
      <c r="N10835" s="64">
        <f>GP_need_index[[#This Row],[Normalised weighted population]]/GP_need_index[[#This Row],[Registered population]]</f>
        <v>0.79793387868814947</v>
      </c>
    </row>
    <row r="10836" spans="1:14" hidden="1" x14ac:dyDescent="0.2">
      <c r="A10836" s="46" t="s">
        <v>13250</v>
      </c>
      <c r="B10836" s="33" t="s">
        <v>4182</v>
      </c>
      <c r="C10836" s="1" t="s">
        <v>10504</v>
      </c>
      <c r="D10836" s="1" t="s">
        <v>6570</v>
      </c>
      <c r="E10836" s="1" t="s">
        <v>6575</v>
      </c>
      <c r="F10836" s="62">
        <v>13235.56421477922</v>
      </c>
      <c r="G10836" s="62">
        <v>115.93993486231588</v>
      </c>
      <c r="H10836" s="62">
        <v>111.68745188649768</v>
      </c>
      <c r="I10836" s="62">
        <v>1812.953</v>
      </c>
      <c r="J10836" s="62">
        <v>1762.6907354417669</v>
      </c>
      <c r="K10836" s="62">
        <v>1812.953</v>
      </c>
      <c r="L10836" s="62">
        <v>202484.10095998165</v>
      </c>
      <c r="M10836" s="63">
        <v>10547.908291458229</v>
      </c>
      <c r="N10836" s="64">
        <f>GP_need_index[[#This Row],[Normalised weighted population]]/GP_need_index[[#This Row],[Registered population]]</f>
        <v>0.79693680755068408</v>
      </c>
    </row>
    <row r="10837" spans="1:14" x14ac:dyDescent="0.2">
      <c r="A10837" s="46" t="s">
        <v>13248</v>
      </c>
      <c r="B10837" s="33" t="s">
        <v>4184</v>
      </c>
      <c r="C10837" s="1" t="s">
        <v>10505</v>
      </c>
      <c r="D10837" s="1" t="s">
        <v>6570</v>
      </c>
      <c r="E10837" s="1" t="s">
        <v>6575</v>
      </c>
      <c r="F10837" s="62">
        <v>9469.5833333333321</v>
      </c>
      <c r="G10837" s="62">
        <v>117.16953500268258</v>
      </c>
      <c r="H10837" s="62">
        <v>118.48350498352514</v>
      </c>
      <c r="I10837" s="62">
        <v>1893.5650000000001</v>
      </c>
      <c r="J10837" s="62">
        <v>1762.6907354417669</v>
      </c>
      <c r="K10837" s="62">
        <v>1893.5650000000001</v>
      </c>
      <c r="L10837" s="62">
        <v>224356.21811412877</v>
      </c>
      <c r="M10837" s="63">
        <v>11590.411366265751</v>
      </c>
      <c r="N10837" s="68">
        <f>GP_need_index[[#This Row],[Normalised weighted population]]/GP_need_index[[#This Row],[Registered population]]</f>
        <v>1.2239621278231974</v>
      </c>
    </row>
    <row r="10838" spans="1:14" hidden="1" x14ac:dyDescent="0.2">
      <c r="A10838" s="46" t="s">
        <v>13249</v>
      </c>
      <c r="B10838" s="33" t="s">
        <v>4184</v>
      </c>
      <c r="C10838" s="1" t="s">
        <v>10505</v>
      </c>
      <c r="D10838" s="1" t="s">
        <v>6570</v>
      </c>
      <c r="E10838" s="1" t="s">
        <v>6575</v>
      </c>
      <c r="F10838" s="62">
        <v>9497.9229191989016</v>
      </c>
      <c r="G10838" s="62">
        <v>117.16953500268258</v>
      </c>
      <c r="H10838" s="62">
        <v>118.48350498352514</v>
      </c>
      <c r="I10838" s="62">
        <v>1893.5650000000001</v>
      </c>
      <c r="J10838" s="62">
        <v>1762.6907354417669</v>
      </c>
      <c r="K10838" s="62">
        <v>1893.5650000000001</v>
      </c>
      <c r="L10838" s="62">
        <v>224356.21811412877</v>
      </c>
      <c r="M10838" s="63">
        <v>11640.069587459033</v>
      </c>
      <c r="N10838" s="64">
        <f>GP_need_index[[#This Row],[Normalised weighted population]]/GP_need_index[[#This Row],[Registered population]]</f>
        <v>1.2255384347171361</v>
      </c>
    </row>
    <row r="10839" spans="1:14" hidden="1" x14ac:dyDescent="0.2">
      <c r="A10839" s="46" t="s">
        <v>13250</v>
      </c>
      <c r="B10839" s="33" t="s">
        <v>4184</v>
      </c>
      <c r="C10839" s="1" t="s">
        <v>10505</v>
      </c>
      <c r="D10839" s="1" t="s">
        <v>6570</v>
      </c>
      <c r="E10839" s="1" t="s">
        <v>6575</v>
      </c>
      <c r="F10839" s="62">
        <v>9523.4036216622553</v>
      </c>
      <c r="G10839" s="62">
        <v>117.16953500268258</v>
      </c>
      <c r="H10839" s="62">
        <v>118.48350498352514</v>
      </c>
      <c r="I10839" s="62">
        <v>1893.5650000000001</v>
      </c>
      <c r="J10839" s="62">
        <v>1762.6907354417669</v>
      </c>
      <c r="K10839" s="62">
        <v>1893.5650000000001</v>
      </c>
      <c r="L10839" s="62">
        <v>224356.21811412877</v>
      </c>
      <c r="M10839" s="63">
        <v>11687.282122727924</v>
      </c>
      <c r="N10839" s="64">
        <f>GP_need_index[[#This Row],[Normalised weighted population]]/GP_need_index[[#This Row],[Registered population]]</f>
        <v>1.2272169265349246</v>
      </c>
    </row>
    <row r="10840" spans="1:14" x14ac:dyDescent="0.2">
      <c r="A10840" s="46" t="s">
        <v>13248</v>
      </c>
      <c r="B10840" s="33" t="s">
        <v>4167</v>
      </c>
      <c r="C10840" s="1" t="s">
        <v>10506</v>
      </c>
      <c r="D10840" s="1" t="s">
        <v>6570</v>
      </c>
      <c r="E10840" s="1" t="s">
        <v>6575</v>
      </c>
      <c r="F10840" s="62">
        <v>9517.5</v>
      </c>
      <c r="G10840" s="62">
        <v>98.298199061464359</v>
      </c>
      <c r="H10840" s="62">
        <v>99.861619080027381</v>
      </c>
      <c r="I10840" s="62">
        <v>1796.192</v>
      </c>
      <c r="J10840" s="62">
        <v>1762.6907354417669</v>
      </c>
      <c r="K10840" s="62">
        <v>1796.192</v>
      </c>
      <c r="L10840" s="62">
        <v>179370.64129859256</v>
      </c>
      <c r="M10840" s="63">
        <v>9266.4225540832522</v>
      </c>
      <c r="N10840" s="68">
        <f>GP_need_index[[#This Row],[Normalised weighted population]]/GP_need_index[[#This Row],[Registered population]]</f>
        <v>0.97361939102529571</v>
      </c>
    </row>
    <row r="10841" spans="1:14" hidden="1" x14ac:dyDescent="0.2">
      <c r="A10841" s="46" t="s">
        <v>13249</v>
      </c>
      <c r="B10841" s="33" t="s">
        <v>4167</v>
      </c>
      <c r="C10841" s="1" t="s">
        <v>10506</v>
      </c>
      <c r="D10841" s="1" t="s">
        <v>6570</v>
      </c>
      <c r="E10841" s="1" t="s">
        <v>6575</v>
      </c>
      <c r="F10841" s="62">
        <v>9556.9629943032523</v>
      </c>
      <c r="G10841" s="62">
        <v>98.298199061464359</v>
      </c>
      <c r="H10841" s="62">
        <v>99.861619080027381</v>
      </c>
      <c r="I10841" s="62">
        <v>1796.192</v>
      </c>
      <c r="J10841" s="62">
        <v>1762.6907354417669</v>
      </c>
      <c r="K10841" s="62">
        <v>1796.192</v>
      </c>
      <c r="L10841" s="62">
        <v>179370.64129859256</v>
      </c>
      <c r="M10841" s="63">
        <v>9306.1238249285962</v>
      </c>
      <c r="N10841" s="64">
        <f>GP_need_index[[#This Row],[Normalised weighted population]]/GP_need_index[[#This Row],[Registered population]]</f>
        <v>0.97375325513720445</v>
      </c>
    </row>
    <row r="10842" spans="1:14" hidden="1" x14ac:dyDescent="0.2">
      <c r="A10842" s="46" t="s">
        <v>13250</v>
      </c>
      <c r="B10842" s="33" t="s">
        <v>4167</v>
      </c>
      <c r="C10842" s="1" t="s">
        <v>10506</v>
      </c>
      <c r="D10842" s="1" t="s">
        <v>6570</v>
      </c>
      <c r="E10842" s="1" t="s">
        <v>6575</v>
      </c>
      <c r="F10842" s="62">
        <v>9589.622971963965</v>
      </c>
      <c r="G10842" s="62">
        <v>98.298199061464359</v>
      </c>
      <c r="H10842" s="62">
        <v>99.861619080027381</v>
      </c>
      <c r="I10842" s="62">
        <v>1796.192</v>
      </c>
      <c r="J10842" s="62">
        <v>1762.6907354417669</v>
      </c>
      <c r="K10842" s="62">
        <v>1796.192</v>
      </c>
      <c r="L10842" s="62">
        <v>179370.64129859256</v>
      </c>
      <c r="M10842" s="63">
        <v>9343.8697933697531</v>
      </c>
      <c r="N10842" s="64">
        <f>GP_need_index[[#This Row],[Normalised weighted population]]/GP_need_index[[#This Row],[Registered population]]</f>
        <v>0.97437300931301563</v>
      </c>
    </row>
    <row r="10843" spans="1:14" x14ac:dyDescent="0.2">
      <c r="A10843" s="46" t="s">
        <v>13248</v>
      </c>
      <c r="B10843" s="33" t="s">
        <v>4141</v>
      </c>
      <c r="C10843" s="1" t="s">
        <v>10507</v>
      </c>
      <c r="D10843" s="1" t="s">
        <v>6570</v>
      </c>
      <c r="E10843" s="1" t="s">
        <v>6583</v>
      </c>
      <c r="F10843" s="62">
        <v>7728.75</v>
      </c>
      <c r="G10843" s="62">
        <v>106.67562130052491</v>
      </c>
      <c r="H10843" s="62">
        <v>105.44608839382506</v>
      </c>
      <c r="I10843" s="62">
        <v>1949.364</v>
      </c>
      <c r="J10843" s="62">
        <v>1945.078669075891</v>
      </c>
      <c r="K10843" s="62">
        <v>1949.364</v>
      </c>
      <c r="L10843" s="62">
        <v>205552.8086557404</v>
      </c>
      <c r="M10843" s="63">
        <v>10619.013058062013</v>
      </c>
      <c r="N10843" s="68">
        <f>GP_need_index[[#This Row],[Normalised weighted population]]/GP_need_index[[#This Row],[Registered population]]</f>
        <v>1.3739625499675903</v>
      </c>
    </row>
    <row r="10844" spans="1:14" hidden="1" x14ac:dyDescent="0.2">
      <c r="A10844" s="46" t="s">
        <v>13249</v>
      </c>
      <c r="B10844" s="33" t="s">
        <v>4141</v>
      </c>
      <c r="C10844" s="1" t="s">
        <v>10507</v>
      </c>
      <c r="D10844" s="1" t="s">
        <v>6570</v>
      </c>
      <c r="E10844" s="1" t="s">
        <v>6583</v>
      </c>
      <c r="F10844" s="62">
        <v>7697.6758580359519</v>
      </c>
      <c r="G10844" s="62">
        <v>106.67562130052491</v>
      </c>
      <c r="H10844" s="62">
        <v>105.44608839382506</v>
      </c>
      <c r="I10844" s="62">
        <v>1949.364</v>
      </c>
      <c r="J10844" s="62">
        <v>1945.078669075891</v>
      </c>
      <c r="K10844" s="62">
        <v>1949.364</v>
      </c>
      <c r="L10844" s="62">
        <v>205552.8086557404</v>
      </c>
      <c r="M10844" s="63">
        <v>10664.509398323617</v>
      </c>
      <c r="N10844" s="64">
        <f>GP_need_index[[#This Row],[Normalised weighted population]]/GP_need_index[[#This Row],[Registered population]]</f>
        <v>1.3854193908659396</v>
      </c>
    </row>
    <row r="10845" spans="1:14" hidden="1" x14ac:dyDescent="0.2">
      <c r="A10845" s="46" t="s">
        <v>13250</v>
      </c>
      <c r="B10845" s="33" t="s">
        <v>4141</v>
      </c>
      <c r="C10845" s="1" t="s">
        <v>10507</v>
      </c>
      <c r="D10845" s="1" t="s">
        <v>6570</v>
      </c>
      <c r="E10845" s="1" t="s">
        <v>6583</v>
      </c>
      <c r="F10845" s="62">
        <v>7661.1063063997562</v>
      </c>
      <c r="G10845" s="62">
        <v>106.67562130052491</v>
      </c>
      <c r="H10845" s="62">
        <v>105.44608839382506</v>
      </c>
      <c r="I10845" s="62">
        <v>1949.364</v>
      </c>
      <c r="J10845" s="62">
        <v>1945.078669075891</v>
      </c>
      <c r="K10845" s="62">
        <v>1949.364</v>
      </c>
      <c r="L10845" s="62">
        <v>205552.8086557404</v>
      </c>
      <c r="M10845" s="63">
        <v>10707.765026849776</v>
      </c>
      <c r="N10845" s="64">
        <f>GP_need_index[[#This Row],[Normalised weighted population]]/GP_need_index[[#This Row],[Registered population]]</f>
        <v>1.3976786900744314</v>
      </c>
    </row>
    <row r="10846" spans="1:14" x14ac:dyDescent="0.2">
      <c r="A10846" s="46" t="s">
        <v>13248</v>
      </c>
      <c r="B10846" s="33" t="s">
        <v>4295</v>
      </c>
      <c r="C10846" s="1" t="s">
        <v>10508</v>
      </c>
      <c r="D10846" s="1" t="s">
        <v>6570</v>
      </c>
      <c r="E10846" s="1" t="s">
        <v>6569</v>
      </c>
      <c r="F10846" s="62">
        <v>1340.4166666666665</v>
      </c>
      <c r="G10846" s="62">
        <v>8.2827490878879235</v>
      </c>
      <c r="H10846" s="62">
        <v>6.5852202598717966</v>
      </c>
      <c r="I10846" s="62">
        <v>2017.26</v>
      </c>
      <c r="J10846" s="62">
        <v>1931.148486794282</v>
      </c>
      <c r="K10846" s="62">
        <v>2017.26</v>
      </c>
      <c r="L10846" s="62">
        <v>13284.101421428981</v>
      </c>
      <c r="M10846" s="63">
        <v>686.2666940981984</v>
      </c>
      <c r="N10846" s="68">
        <f>GP_need_index[[#This Row],[Normalised weighted population]]/GP_need_index[[#This Row],[Registered population]]</f>
        <v>0.51198012615345856</v>
      </c>
    </row>
    <row r="10847" spans="1:14" hidden="1" x14ac:dyDescent="0.2">
      <c r="A10847" s="46" t="s">
        <v>13249</v>
      </c>
      <c r="B10847" s="33" t="s">
        <v>4295</v>
      </c>
      <c r="C10847" s="1" t="s">
        <v>10508</v>
      </c>
      <c r="D10847" s="1" t="s">
        <v>6570</v>
      </c>
      <c r="E10847" s="1" t="s">
        <v>6569</v>
      </c>
      <c r="F10847" s="62">
        <v>1356.0286048964876</v>
      </c>
      <c r="G10847" s="62">
        <v>8.2827490878879235</v>
      </c>
      <c r="H10847" s="62">
        <v>6.5852202598717966</v>
      </c>
      <c r="I10847" s="62">
        <v>2017.26</v>
      </c>
      <c r="J10847" s="62">
        <v>1931.148486794282</v>
      </c>
      <c r="K10847" s="62">
        <v>2017.26</v>
      </c>
      <c r="L10847" s="62">
        <v>13284.101421428981</v>
      </c>
      <c r="M10847" s="63">
        <v>689.20695067893519</v>
      </c>
      <c r="N10847" s="64">
        <f>GP_need_index[[#This Row],[Normalised weighted population]]/GP_need_index[[#This Row],[Registered population]]</f>
        <v>0.50825399124345594</v>
      </c>
    </row>
    <row r="10848" spans="1:14" hidden="1" x14ac:dyDescent="0.2">
      <c r="A10848" s="46" t="s">
        <v>13250</v>
      </c>
      <c r="B10848" s="33" t="s">
        <v>4295</v>
      </c>
      <c r="C10848" s="1" t="s">
        <v>10508</v>
      </c>
      <c r="D10848" s="1" t="s">
        <v>6570</v>
      </c>
      <c r="E10848" s="1" t="s">
        <v>6569</v>
      </c>
      <c r="F10848" s="62">
        <v>1370.8280549785673</v>
      </c>
      <c r="G10848" s="62">
        <v>8.2827490878879235</v>
      </c>
      <c r="H10848" s="62">
        <v>6.5852202598717966</v>
      </c>
      <c r="I10848" s="62">
        <v>2017.26</v>
      </c>
      <c r="J10848" s="62">
        <v>1931.148486794282</v>
      </c>
      <c r="K10848" s="62">
        <v>2017.26</v>
      </c>
      <c r="L10848" s="62">
        <v>13284.101421428981</v>
      </c>
      <c r="M10848" s="63">
        <v>692.00239852587526</v>
      </c>
      <c r="N10848" s="64">
        <f>GP_need_index[[#This Row],[Normalised weighted population]]/GP_need_index[[#This Row],[Registered population]]</f>
        <v>0.50480612503709998</v>
      </c>
    </row>
    <row r="10849" spans="1:14" x14ac:dyDescent="0.2">
      <c r="A10849" s="46" t="s">
        <v>13248</v>
      </c>
      <c r="B10849" s="33" t="s">
        <v>4153</v>
      </c>
      <c r="C10849" s="1" t="s">
        <v>10509</v>
      </c>
      <c r="D10849" s="1" t="s">
        <v>6570</v>
      </c>
      <c r="E10849" s="1" t="s">
        <v>6583</v>
      </c>
      <c r="F10849" s="62">
        <v>11183.000000000004</v>
      </c>
      <c r="G10849" s="62">
        <v>131.36364519187936</v>
      </c>
      <c r="H10849" s="62">
        <v>129.62709986076115</v>
      </c>
      <c r="I10849" s="62">
        <v>1932.2619999999999</v>
      </c>
      <c r="J10849" s="62">
        <v>1945.078669075891</v>
      </c>
      <c r="K10849" s="62">
        <v>1932.2619999999999</v>
      </c>
      <c r="L10849" s="62">
        <v>250473.51923115406</v>
      </c>
      <c r="M10849" s="63">
        <v>12939.650831378183</v>
      </c>
      <c r="N10849" s="68">
        <f>GP_need_index[[#This Row],[Normalised weighted population]]/GP_need_index[[#This Row],[Registered population]]</f>
        <v>1.1570822526493945</v>
      </c>
    </row>
    <row r="10850" spans="1:14" hidden="1" x14ac:dyDescent="0.2">
      <c r="A10850" s="46" t="s">
        <v>13249</v>
      </c>
      <c r="B10850" s="33" t="s">
        <v>4153</v>
      </c>
      <c r="C10850" s="1" t="s">
        <v>10509</v>
      </c>
      <c r="D10850" s="1" t="s">
        <v>6570</v>
      </c>
      <c r="E10850" s="1" t="s">
        <v>6583</v>
      </c>
      <c r="F10850" s="62">
        <v>11175.560741785179</v>
      </c>
      <c r="G10850" s="62">
        <v>131.36364519187936</v>
      </c>
      <c r="H10850" s="62">
        <v>129.62709986076115</v>
      </c>
      <c r="I10850" s="62">
        <v>1932.2619999999999</v>
      </c>
      <c r="J10850" s="62">
        <v>1945.078669075891</v>
      </c>
      <c r="K10850" s="62">
        <v>1932.2619999999999</v>
      </c>
      <c r="L10850" s="62">
        <v>250473.51923115406</v>
      </c>
      <c r="M10850" s="63">
        <v>12995.089764720842</v>
      </c>
      <c r="N10850" s="64">
        <f>GP_need_index[[#This Row],[Normalised weighted population]]/GP_need_index[[#This Row],[Registered population]]</f>
        <v>1.162813219396901</v>
      </c>
    </row>
    <row r="10851" spans="1:14" hidden="1" x14ac:dyDescent="0.2">
      <c r="A10851" s="46" t="s">
        <v>13250</v>
      </c>
      <c r="B10851" s="33" t="s">
        <v>4153</v>
      </c>
      <c r="C10851" s="1" t="s">
        <v>10509</v>
      </c>
      <c r="D10851" s="1" t="s">
        <v>6570</v>
      </c>
      <c r="E10851" s="1" t="s">
        <v>6583</v>
      </c>
      <c r="F10851" s="62">
        <v>11164.199282926606</v>
      </c>
      <c r="G10851" s="62">
        <v>131.36364519187936</v>
      </c>
      <c r="H10851" s="62">
        <v>129.62709986076115</v>
      </c>
      <c r="I10851" s="62">
        <v>1932.2619999999999</v>
      </c>
      <c r="J10851" s="62">
        <v>1945.078669075891</v>
      </c>
      <c r="K10851" s="62">
        <v>1932.2619999999999</v>
      </c>
      <c r="L10851" s="62">
        <v>250473.51923115406</v>
      </c>
      <c r="M10851" s="63">
        <v>13047.798309908605</v>
      </c>
      <c r="N10851" s="64">
        <f>GP_need_index[[#This Row],[Normalised weighted population]]/GP_need_index[[#This Row],[Registered population]]</f>
        <v>1.1687177897175829</v>
      </c>
    </row>
    <row r="10852" spans="1:14" x14ac:dyDescent="0.2">
      <c r="A10852" s="46" t="s">
        <v>13248</v>
      </c>
      <c r="B10852" s="33" t="s">
        <v>4183</v>
      </c>
      <c r="C10852" s="1" t="s">
        <v>10510</v>
      </c>
      <c r="D10852" s="1" t="s">
        <v>6570</v>
      </c>
      <c r="E10852" s="1" t="s">
        <v>6575</v>
      </c>
      <c r="F10852" s="62">
        <v>16517.416666666668</v>
      </c>
      <c r="G10852" s="62">
        <v>173.84925496382411</v>
      </c>
      <c r="H10852" s="62">
        <v>173.4574197530047</v>
      </c>
      <c r="I10852" s="62">
        <v>1705.5940000000001</v>
      </c>
      <c r="J10852" s="62">
        <v>1762.6907354417669</v>
      </c>
      <c r="K10852" s="62">
        <v>1705.5940000000001</v>
      </c>
      <c r="L10852" s="62">
        <v>295847.93438620633</v>
      </c>
      <c r="M10852" s="63">
        <v>15283.727325318958</v>
      </c>
      <c r="N10852" s="68">
        <f>GP_need_index[[#This Row],[Normalised weighted population]]/GP_need_index[[#This Row],[Registered population]]</f>
        <v>0.92530978867673763</v>
      </c>
    </row>
    <row r="10853" spans="1:14" hidden="1" x14ac:dyDescent="0.2">
      <c r="A10853" s="46" t="s">
        <v>13249</v>
      </c>
      <c r="B10853" s="33" t="s">
        <v>4183</v>
      </c>
      <c r="C10853" s="1" t="s">
        <v>10510</v>
      </c>
      <c r="D10853" s="1" t="s">
        <v>6570</v>
      </c>
      <c r="E10853" s="1" t="s">
        <v>6575</v>
      </c>
      <c r="F10853" s="62">
        <v>16583.831884264164</v>
      </c>
      <c r="G10853" s="62">
        <v>173.84925496382411</v>
      </c>
      <c r="H10853" s="62">
        <v>173.4574197530047</v>
      </c>
      <c r="I10853" s="62">
        <v>1705.5940000000001</v>
      </c>
      <c r="J10853" s="62">
        <v>1762.6907354417669</v>
      </c>
      <c r="K10853" s="62">
        <v>1705.5940000000001</v>
      </c>
      <c r="L10853" s="62">
        <v>295847.93438620633</v>
      </c>
      <c r="M10853" s="63">
        <v>15349.209273128634</v>
      </c>
      <c r="N10853" s="64">
        <f>GP_need_index[[#This Row],[Normalised weighted population]]/GP_need_index[[#This Row],[Registered population]]</f>
        <v>0.92555263344733851</v>
      </c>
    </row>
    <row r="10854" spans="1:14" hidden="1" x14ac:dyDescent="0.2">
      <c r="A10854" s="46" t="s">
        <v>13250</v>
      </c>
      <c r="B10854" s="33" t="s">
        <v>4183</v>
      </c>
      <c r="C10854" s="1" t="s">
        <v>10510</v>
      </c>
      <c r="D10854" s="1" t="s">
        <v>6570</v>
      </c>
      <c r="E10854" s="1" t="s">
        <v>6575</v>
      </c>
      <c r="F10854" s="62">
        <v>16646.025521789659</v>
      </c>
      <c r="G10854" s="62">
        <v>173.84925496382411</v>
      </c>
      <c r="H10854" s="62">
        <v>173.4574197530047</v>
      </c>
      <c r="I10854" s="62">
        <v>1705.5940000000001</v>
      </c>
      <c r="J10854" s="62">
        <v>1762.6907354417669</v>
      </c>
      <c r="K10854" s="62">
        <v>1705.5940000000001</v>
      </c>
      <c r="L10854" s="62">
        <v>295847.93438620633</v>
      </c>
      <c r="M10854" s="63">
        <v>15411.46621057323</v>
      </c>
      <c r="N10854" s="64">
        <f>GP_need_index[[#This Row],[Normalised weighted population]]/GP_need_index[[#This Row],[Registered population]]</f>
        <v>0.92583458978839184</v>
      </c>
    </row>
    <row r="10855" spans="1:14" x14ac:dyDescent="0.2">
      <c r="A10855" s="46" t="s">
        <v>13248</v>
      </c>
      <c r="B10855" s="33" t="s">
        <v>4149</v>
      </c>
      <c r="C10855" s="1" t="s">
        <v>10511</v>
      </c>
      <c r="D10855" s="1" t="s">
        <v>6570</v>
      </c>
      <c r="E10855" s="1" t="s">
        <v>6583</v>
      </c>
      <c r="F10855" s="62">
        <v>5762.416666666667</v>
      </c>
      <c r="G10855" s="62">
        <v>63.336206142845114</v>
      </c>
      <c r="H10855" s="62">
        <v>64.753060431110043</v>
      </c>
      <c r="I10855" s="62">
        <v>1893.306</v>
      </c>
      <c r="J10855" s="62">
        <v>1945.078669075891</v>
      </c>
      <c r="K10855" s="62">
        <v>1893.306</v>
      </c>
      <c r="L10855" s="62">
        <v>122597.35783258323</v>
      </c>
      <c r="M10855" s="63">
        <v>6333.4719297777201</v>
      </c>
      <c r="N10855" s="68">
        <f>GP_need_index[[#This Row],[Normalised weighted population]]/GP_need_index[[#This Row],[Registered population]]</f>
        <v>1.099099960336847</v>
      </c>
    </row>
    <row r="10856" spans="1:14" hidden="1" x14ac:dyDescent="0.2">
      <c r="A10856" s="46" t="s">
        <v>13249</v>
      </c>
      <c r="B10856" s="33" t="s">
        <v>4149</v>
      </c>
      <c r="C10856" s="1" t="s">
        <v>10511</v>
      </c>
      <c r="D10856" s="1" t="s">
        <v>6570</v>
      </c>
      <c r="E10856" s="1" t="s">
        <v>6583</v>
      </c>
      <c r="F10856" s="62">
        <v>5756.674193914524</v>
      </c>
      <c r="G10856" s="62">
        <v>63.336206142845114</v>
      </c>
      <c r="H10856" s="62">
        <v>64.753060431110043</v>
      </c>
      <c r="I10856" s="62">
        <v>1893.306</v>
      </c>
      <c r="J10856" s="62">
        <v>1945.078669075891</v>
      </c>
      <c r="K10856" s="62">
        <v>1893.306</v>
      </c>
      <c r="L10856" s="62">
        <v>122597.35783258323</v>
      </c>
      <c r="M10856" s="63">
        <v>6360.6072004831003</v>
      </c>
      <c r="N10856" s="64">
        <f>GP_need_index[[#This Row],[Normalised weighted population]]/GP_need_index[[#This Row],[Registered population]]</f>
        <v>1.1049100550465412</v>
      </c>
    </row>
    <row r="10857" spans="1:14" hidden="1" x14ac:dyDescent="0.2">
      <c r="A10857" s="46" t="s">
        <v>13250</v>
      </c>
      <c r="B10857" s="33" t="s">
        <v>4149</v>
      </c>
      <c r="C10857" s="1" t="s">
        <v>10511</v>
      </c>
      <c r="D10857" s="1" t="s">
        <v>6570</v>
      </c>
      <c r="E10857" s="1" t="s">
        <v>6583</v>
      </c>
      <c r="F10857" s="62">
        <v>5750.3950764629135</v>
      </c>
      <c r="G10857" s="62">
        <v>63.336206142845114</v>
      </c>
      <c r="H10857" s="62">
        <v>64.753060431110043</v>
      </c>
      <c r="I10857" s="62">
        <v>1893.306</v>
      </c>
      <c r="J10857" s="62">
        <v>1945.078669075891</v>
      </c>
      <c r="K10857" s="62">
        <v>1893.306</v>
      </c>
      <c r="L10857" s="62">
        <v>122597.35783258323</v>
      </c>
      <c r="M10857" s="63">
        <v>6386.4060489803569</v>
      </c>
      <c r="N10857" s="64">
        <f>GP_need_index[[#This Row],[Normalised weighted population]]/GP_need_index[[#This Row],[Registered population]]</f>
        <v>1.1106030044997632</v>
      </c>
    </row>
    <row r="10858" spans="1:14" x14ac:dyDescent="0.2">
      <c r="A10858" s="46" t="s">
        <v>13248</v>
      </c>
      <c r="B10858" s="33" t="s">
        <v>4291</v>
      </c>
      <c r="C10858" s="1" t="s">
        <v>10512</v>
      </c>
      <c r="D10858" s="1" t="s">
        <v>6570</v>
      </c>
      <c r="E10858" s="1" t="s">
        <v>6569</v>
      </c>
      <c r="F10858" s="62">
        <v>10528.5</v>
      </c>
      <c r="G10858" s="62">
        <v>165.43656692514259</v>
      </c>
      <c r="H10858" s="62">
        <v>182.29294912827191</v>
      </c>
      <c r="I10858" s="62">
        <v>1860.8240000000001</v>
      </c>
      <c r="J10858" s="62">
        <v>1931.148486794282</v>
      </c>
      <c r="K10858" s="62">
        <v>1860.8240000000001</v>
      </c>
      <c r="L10858" s="62">
        <v>339215.09476866748</v>
      </c>
      <c r="M10858" s="63">
        <v>17524.107524471074</v>
      </c>
      <c r="N10858" s="68">
        <f>GP_need_index[[#This Row],[Normalised weighted population]]/GP_need_index[[#This Row],[Registered population]]</f>
        <v>1.6644448425199292</v>
      </c>
    </row>
    <row r="10859" spans="1:14" hidden="1" x14ac:dyDescent="0.2">
      <c r="A10859" s="46" t="s">
        <v>13249</v>
      </c>
      <c r="B10859" s="33" t="s">
        <v>4291</v>
      </c>
      <c r="C10859" s="1" t="s">
        <v>10512</v>
      </c>
      <c r="D10859" s="1" t="s">
        <v>6570</v>
      </c>
      <c r="E10859" s="1" t="s">
        <v>6569</v>
      </c>
      <c r="F10859" s="62">
        <v>10521.76838610804</v>
      </c>
      <c r="G10859" s="62">
        <v>165.43656692514259</v>
      </c>
      <c r="H10859" s="62">
        <v>182.29294912827191</v>
      </c>
      <c r="I10859" s="62">
        <v>1860.8240000000001</v>
      </c>
      <c r="J10859" s="62">
        <v>1931.148486794282</v>
      </c>
      <c r="K10859" s="62">
        <v>1860.8240000000001</v>
      </c>
      <c r="L10859" s="62">
        <v>339215.09476866748</v>
      </c>
      <c r="M10859" s="63">
        <v>17599.188207991749</v>
      </c>
      <c r="N10859" s="64">
        <f>GP_need_index[[#This Row],[Normalised weighted population]]/GP_need_index[[#This Row],[Registered population]]</f>
        <v>1.6726454681542005</v>
      </c>
    </row>
    <row r="10860" spans="1:14" hidden="1" x14ac:dyDescent="0.2">
      <c r="A10860" s="46" t="s">
        <v>13250</v>
      </c>
      <c r="B10860" s="33" t="s">
        <v>4291</v>
      </c>
      <c r="C10860" s="1" t="s">
        <v>10512</v>
      </c>
      <c r="D10860" s="1" t="s">
        <v>6570</v>
      </c>
      <c r="E10860" s="1" t="s">
        <v>6569</v>
      </c>
      <c r="F10860" s="62">
        <v>10515.523560003721</v>
      </c>
      <c r="G10860" s="62">
        <v>165.43656692514259</v>
      </c>
      <c r="H10860" s="62">
        <v>182.29294912827191</v>
      </c>
      <c r="I10860" s="62">
        <v>1860.8240000000001</v>
      </c>
      <c r="J10860" s="62">
        <v>1931.148486794282</v>
      </c>
      <c r="K10860" s="62">
        <v>1860.8240000000001</v>
      </c>
      <c r="L10860" s="62">
        <v>339215.09476866748</v>
      </c>
      <c r="M10860" s="63">
        <v>17670.571139831682</v>
      </c>
      <c r="N10860" s="64">
        <f>GP_need_index[[#This Row],[Normalised weighted population]]/GP_need_index[[#This Row],[Registered population]]</f>
        <v>1.6804271360336744</v>
      </c>
    </row>
    <row r="10861" spans="1:14" x14ac:dyDescent="0.2">
      <c r="A10861" s="46" t="s">
        <v>13248</v>
      </c>
      <c r="B10861" s="33" t="s">
        <v>4178</v>
      </c>
      <c r="C10861" s="1" t="s">
        <v>10513</v>
      </c>
      <c r="D10861" s="1" t="s">
        <v>6570</v>
      </c>
      <c r="E10861" s="1" t="s">
        <v>6575</v>
      </c>
      <c r="F10861" s="62">
        <v>5478</v>
      </c>
      <c r="G10861" s="62">
        <v>41.966028365668571</v>
      </c>
      <c r="H10861" s="62">
        <v>39.238905903513555</v>
      </c>
      <c r="I10861" s="62">
        <v>1694.433</v>
      </c>
      <c r="J10861" s="62">
        <v>1762.6907354417669</v>
      </c>
      <c r="K10861" s="62">
        <v>1694.433</v>
      </c>
      <c r="L10861" s="62">
        <v>66487.697046808185</v>
      </c>
      <c r="M10861" s="63">
        <v>3434.8045534273956</v>
      </c>
      <c r="N10861" s="68">
        <f>GP_need_index[[#This Row],[Normalised weighted population]]/GP_need_index[[#This Row],[Registered population]]</f>
        <v>0.6270179907680532</v>
      </c>
    </row>
    <row r="10862" spans="1:14" hidden="1" x14ac:dyDescent="0.2">
      <c r="A10862" s="46" t="s">
        <v>13249</v>
      </c>
      <c r="B10862" s="33" t="s">
        <v>4178</v>
      </c>
      <c r="C10862" s="1" t="s">
        <v>10513</v>
      </c>
      <c r="D10862" s="1" t="s">
        <v>6570</v>
      </c>
      <c r="E10862" s="1" t="s">
        <v>6575</v>
      </c>
      <c r="F10862" s="62">
        <v>5512.4367778501</v>
      </c>
      <c r="G10862" s="62">
        <v>41.966028365668571</v>
      </c>
      <c r="H10862" s="62">
        <v>39.238905903513555</v>
      </c>
      <c r="I10862" s="62">
        <v>1694.433</v>
      </c>
      <c r="J10862" s="62">
        <v>1762.6907354417669</v>
      </c>
      <c r="K10862" s="62">
        <v>1694.433</v>
      </c>
      <c r="L10862" s="62">
        <v>66487.697046808185</v>
      </c>
      <c r="M10862" s="63">
        <v>3449.5207079174961</v>
      </c>
      <c r="N10862" s="64">
        <f>GP_need_index[[#This Row],[Normalised weighted population]]/GP_need_index[[#This Row],[Registered population]]</f>
        <v>0.62577057060831098</v>
      </c>
    </row>
    <row r="10863" spans="1:14" hidden="1" x14ac:dyDescent="0.2">
      <c r="A10863" s="46" t="s">
        <v>13250</v>
      </c>
      <c r="B10863" s="33" t="s">
        <v>4178</v>
      </c>
      <c r="C10863" s="1" t="s">
        <v>10513</v>
      </c>
      <c r="D10863" s="1" t="s">
        <v>6570</v>
      </c>
      <c r="E10863" s="1" t="s">
        <v>6575</v>
      </c>
      <c r="F10863" s="62">
        <v>5544.176923404726</v>
      </c>
      <c r="G10863" s="62">
        <v>41.966028365668571</v>
      </c>
      <c r="H10863" s="62">
        <v>39.238905903513555</v>
      </c>
      <c r="I10863" s="62">
        <v>1694.433</v>
      </c>
      <c r="J10863" s="62">
        <v>1762.6907354417669</v>
      </c>
      <c r="K10863" s="62">
        <v>1694.433</v>
      </c>
      <c r="L10863" s="62">
        <v>66487.697046808185</v>
      </c>
      <c r="M10863" s="63">
        <v>3463.5120863074326</v>
      </c>
      <c r="N10863" s="64">
        <f>GP_need_index[[#This Row],[Normalised weighted population]]/GP_need_index[[#This Row],[Registered population]]</f>
        <v>0.62471168113092257</v>
      </c>
    </row>
    <row r="10864" spans="1:14" x14ac:dyDescent="0.2">
      <c r="A10864" s="46" t="s">
        <v>13248</v>
      </c>
      <c r="B10864" s="33" t="s">
        <v>4265</v>
      </c>
      <c r="C10864" s="1" t="s">
        <v>10514</v>
      </c>
      <c r="D10864" s="1" t="s">
        <v>6570</v>
      </c>
      <c r="E10864" s="1" t="s">
        <v>6569</v>
      </c>
      <c r="F10864" s="62">
        <v>1901.833333333333</v>
      </c>
      <c r="G10864" s="62">
        <v>25.395002898936358</v>
      </c>
      <c r="H10864" s="62">
        <v>29.224132148129733</v>
      </c>
      <c r="I10864" s="62">
        <v>1930.6010000000001</v>
      </c>
      <c r="J10864" s="62">
        <v>1931.148486794282</v>
      </c>
      <c r="K10864" s="62">
        <v>1930.6010000000001</v>
      </c>
      <c r="L10864" s="62">
        <v>56420.138749311416</v>
      </c>
      <c r="M10864" s="63">
        <v>2914.7069020108811</v>
      </c>
      <c r="N10864" s="68">
        <f>GP_need_index[[#This Row],[Normalised weighted population]]/GP_need_index[[#This Row],[Registered population]]</f>
        <v>1.5325774614026193</v>
      </c>
    </row>
    <row r="10865" spans="1:14" hidden="1" x14ac:dyDescent="0.2">
      <c r="A10865" s="46" t="s">
        <v>13249</v>
      </c>
      <c r="B10865" s="33" t="s">
        <v>4265</v>
      </c>
      <c r="C10865" s="1" t="s">
        <v>10514</v>
      </c>
      <c r="D10865" s="1" t="s">
        <v>6570</v>
      </c>
      <c r="E10865" s="1" t="s">
        <v>6569</v>
      </c>
      <c r="F10865" s="62">
        <v>1900.2346959308925</v>
      </c>
      <c r="G10865" s="62">
        <v>25.395002898936358</v>
      </c>
      <c r="H10865" s="62">
        <v>29.224132148129733</v>
      </c>
      <c r="I10865" s="62">
        <v>1930.6010000000001</v>
      </c>
      <c r="J10865" s="62">
        <v>1931.148486794282</v>
      </c>
      <c r="K10865" s="62">
        <v>1930.6010000000001</v>
      </c>
      <c r="L10865" s="62">
        <v>56420.138749311416</v>
      </c>
      <c r="M10865" s="63">
        <v>2927.1947383334905</v>
      </c>
      <c r="N10865" s="64">
        <f>GP_need_index[[#This Row],[Normalised weighted population]]/GP_need_index[[#This Row],[Registered population]]</f>
        <v>1.5404385282521682</v>
      </c>
    </row>
    <row r="10866" spans="1:14" hidden="1" x14ac:dyDescent="0.2">
      <c r="A10866" s="46" t="s">
        <v>13250</v>
      </c>
      <c r="B10866" s="33" t="s">
        <v>4265</v>
      </c>
      <c r="C10866" s="1" t="s">
        <v>10514</v>
      </c>
      <c r="D10866" s="1" t="s">
        <v>6570</v>
      </c>
      <c r="E10866" s="1" t="s">
        <v>6569</v>
      </c>
      <c r="F10866" s="62">
        <v>1899.2564737654293</v>
      </c>
      <c r="G10866" s="62">
        <v>25.395002898936358</v>
      </c>
      <c r="H10866" s="62">
        <v>29.224132148129733</v>
      </c>
      <c r="I10866" s="62">
        <v>1930.6010000000001</v>
      </c>
      <c r="J10866" s="62">
        <v>1931.148486794282</v>
      </c>
      <c r="K10866" s="62">
        <v>1930.6010000000001</v>
      </c>
      <c r="L10866" s="62">
        <v>56420.138749311416</v>
      </c>
      <c r="M10866" s="63">
        <v>2939.0675440572109</v>
      </c>
      <c r="N10866" s="64">
        <f>GP_need_index[[#This Row],[Normalised weighted population]]/GP_need_index[[#This Row],[Registered population]]</f>
        <v>1.5474832307562296</v>
      </c>
    </row>
    <row r="10867" spans="1:14" x14ac:dyDescent="0.2">
      <c r="A10867" s="46" t="s">
        <v>13248</v>
      </c>
      <c r="B10867" s="33" t="s">
        <v>4163</v>
      </c>
      <c r="C10867" s="1" t="s">
        <v>10515</v>
      </c>
      <c r="D10867" s="1" t="s">
        <v>6570</v>
      </c>
      <c r="E10867" s="1" t="s">
        <v>6575</v>
      </c>
      <c r="F10867" s="62">
        <v>2702.666666666667</v>
      </c>
      <c r="G10867" s="62">
        <v>30.280868180549664</v>
      </c>
      <c r="H10867" s="62">
        <v>31.235584782467715</v>
      </c>
      <c r="I10867" s="62">
        <v>1722.3579999999999</v>
      </c>
      <c r="J10867" s="62">
        <v>1762.6907354417669</v>
      </c>
      <c r="K10867" s="62">
        <v>1722.3579999999999</v>
      </c>
      <c r="L10867" s="62">
        <v>53798.859334761524</v>
      </c>
      <c r="M10867" s="63">
        <v>2779.2896313154797</v>
      </c>
      <c r="N10867" s="68">
        <f>GP_need_index[[#This Row],[Normalised weighted population]]/GP_need_index[[#This Row],[Registered population]]</f>
        <v>1.0283508749317265</v>
      </c>
    </row>
    <row r="10868" spans="1:14" hidden="1" x14ac:dyDescent="0.2">
      <c r="A10868" s="46" t="s">
        <v>13249</v>
      </c>
      <c r="B10868" s="33" t="s">
        <v>4163</v>
      </c>
      <c r="C10868" s="1" t="s">
        <v>10515</v>
      </c>
      <c r="D10868" s="1" t="s">
        <v>6570</v>
      </c>
      <c r="E10868" s="1" t="s">
        <v>6575</v>
      </c>
      <c r="F10868" s="62">
        <v>2710.1100134304766</v>
      </c>
      <c r="G10868" s="62">
        <v>30.280868180549664</v>
      </c>
      <c r="H10868" s="62">
        <v>31.235584782467715</v>
      </c>
      <c r="I10868" s="62">
        <v>1722.3579999999999</v>
      </c>
      <c r="J10868" s="62">
        <v>1762.6907354417669</v>
      </c>
      <c r="K10868" s="62">
        <v>1722.3579999999999</v>
      </c>
      <c r="L10868" s="62">
        <v>53798.859334761524</v>
      </c>
      <c r="M10868" s="63">
        <v>2791.1972828138337</v>
      </c>
      <c r="N10868" s="64">
        <f>GP_need_index[[#This Row],[Normalised weighted population]]/GP_need_index[[#This Row],[Registered population]]</f>
        <v>1.0299202869925994</v>
      </c>
    </row>
    <row r="10869" spans="1:14" hidden="1" x14ac:dyDescent="0.2">
      <c r="A10869" s="46" t="s">
        <v>13250</v>
      </c>
      <c r="B10869" s="33" t="s">
        <v>4163</v>
      </c>
      <c r="C10869" s="1" t="s">
        <v>10515</v>
      </c>
      <c r="D10869" s="1" t="s">
        <v>6570</v>
      </c>
      <c r="E10869" s="1" t="s">
        <v>6575</v>
      </c>
      <c r="F10869" s="62">
        <v>2717.627756012831</v>
      </c>
      <c r="G10869" s="62">
        <v>30.280868180549664</v>
      </c>
      <c r="H10869" s="62">
        <v>31.235584782467715</v>
      </c>
      <c r="I10869" s="62">
        <v>1722.3579999999999</v>
      </c>
      <c r="J10869" s="62">
        <v>1762.6907354417669</v>
      </c>
      <c r="K10869" s="62">
        <v>1722.3579999999999</v>
      </c>
      <c r="L10869" s="62">
        <v>53798.859334761524</v>
      </c>
      <c r="M10869" s="63">
        <v>2802.5184780323971</v>
      </c>
      <c r="N10869" s="64">
        <f>GP_need_index[[#This Row],[Normalised weighted population]]/GP_need_index[[#This Row],[Registered population]]</f>
        <v>1.0312370676343523</v>
      </c>
    </row>
    <row r="10870" spans="1:14" x14ac:dyDescent="0.2">
      <c r="A10870" s="46" t="s">
        <v>13248</v>
      </c>
      <c r="B10870" s="33" t="s">
        <v>4274</v>
      </c>
      <c r="C10870" s="1" t="s">
        <v>10516</v>
      </c>
      <c r="D10870" s="1" t="s">
        <v>6570</v>
      </c>
      <c r="E10870" s="1" t="s">
        <v>6569</v>
      </c>
      <c r="F10870" s="62">
        <v>10406</v>
      </c>
      <c r="G10870" s="62">
        <v>123.16814587806161</v>
      </c>
      <c r="H10870" s="62">
        <v>119.33436673381357</v>
      </c>
      <c r="I10870" s="62">
        <v>2080.92</v>
      </c>
      <c r="J10870" s="62">
        <v>1931.148486794282</v>
      </c>
      <c r="K10870" s="62">
        <v>2080.92</v>
      </c>
      <c r="L10870" s="62">
        <v>248325.27042372734</v>
      </c>
      <c r="M10870" s="63">
        <v>12828.670678456816</v>
      </c>
      <c r="N10870" s="68">
        <f>GP_need_index[[#This Row],[Normalised weighted population]]/GP_need_index[[#This Row],[Registered population]]</f>
        <v>1.2328147874742279</v>
      </c>
    </row>
    <row r="10871" spans="1:14" hidden="1" x14ac:dyDescent="0.2">
      <c r="A10871" s="46" t="s">
        <v>13249</v>
      </c>
      <c r="B10871" s="33" t="s">
        <v>4274</v>
      </c>
      <c r="C10871" s="1" t="s">
        <v>10516</v>
      </c>
      <c r="D10871" s="1" t="s">
        <v>6570</v>
      </c>
      <c r="E10871" s="1" t="s">
        <v>6569</v>
      </c>
      <c r="F10871" s="62">
        <v>10454.205572392671</v>
      </c>
      <c r="G10871" s="62">
        <v>123.16814587806161</v>
      </c>
      <c r="H10871" s="62">
        <v>119.33436673381357</v>
      </c>
      <c r="I10871" s="62">
        <v>2080.92</v>
      </c>
      <c r="J10871" s="62">
        <v>1931.148486794282</v>
      </c>
      <c r="K10871" s="62">
        <v>2080.92</v>
      </c>
      <c r="L10871" s="62">
        <v>248325.27042372734</v>
      </c>
      <c r="M10871" s="63">
        <v>12883.63412591656</v>
      </c>
      <c r="N10871" s="64">
        <f>GP_need_index[[#This Row],[Normalised weighted population]]/GP_need_index[[#This Row],[Registered population]]</f>
        <v>1.2323876775428533</v>
      </c>
    </row>
    <row r="10872" spans="1:14" hidden="1" x14ac:dyDescent="0.2">
      <c r="A10872" s="46" t="s">
        <v>13250</v>
      </c>
      <c r="B10872" s="33" t="s">
        <v>4274</v>
      </c>
      <c r="C10872" s="1" t="s">
        <v>10516</v>
      </c>
      <c r="D10872" s="1" t="s">
        <v>6570</v>
      </c>
      <c r="E10872" s="1" t="s">
        <v>6569</v>
      </c>
      <c r="F10872" s="62">
        <v>10489.170776024504</v>
      </c>
      <c r="G10872" s="62">
        <v>123.16814587806161</v>
      </c>
      <c r="H10872" s="62">
        <v>119.33436673381357</v>
      </c>
      <c r="I10872" s="62">
        <v>2080.92</v>
      </c>
      <c r="J10872" s="62">
        <v>1931.148486794282</v>
      </c>
      <c r="K10872" s="62">
        <v>2080.92</v>
      </c>
      <c r="L10872" s="62">
        <v>248325.27042372734</v>
      </c>
      <c r="M10872" s="63">
        <v>12935.890603078577</v>
      </c>
      <c r="N10872" s="64">
        <f>GP_need_index[[#This Row],[Normalised weighted population]]/GP_need_index[[#This Row],[Registered population]]</f>
        <v>1.2332615112575565</v>
      </c>
    </row>
    <row r="10873" spans="1:14" x14ac:dyDescent="0.2">
      <c r="A10873" s="46" t="s">
        <v>13248</v>
      </c>
      <c r="B10873" s="33" t="s">
        <v>4260</v>
      </c>
      <c r="C10873" s="1" t="s">
        <v>10517</v>
      </c>
      <c r="D10873" s="1" t="s">
        <v>6570</v>
      </c>
      <c r="E10873" s="1" t="s">
        <v>6569</v>
      </c>
      <c r="F10873" s="62">
        <v>10010.75</v>
      </c>
      <c r="G10873" s="62">
        <v>106.15164810216649</v>
      </c>
      <c r="H10873" s="62">
        <v>104.84215426418628</v>
      </c>
      <c r="I10873" s="62">
        <v>1784.0509999999999</v>
      </c>
      <c r="J10873" s="62">
        <v>1931.148486794282</v>
      </c>
      <c r="K10873" s="62">
        <v>1784.0509999999999</v>
      </c>
      <c r="L10873" s="62">
        <v>187043.75015717579</v>
      </c>
      <c r="M10873" s="63">
        <v>9662.8211423491539</v>
      </c>
      <c r="N10873" s="68">
        <f>GP_need_index[[#This Row],[Normalised weighted population]]/GP_need_index[[#This Row],[Registered population]]</f>
        <v>0.9652444764227609</v>
      </c>
    </row>
    <row r="10874" spans="1:14" hidden="1" x14ac:dyDescent="0.2">
      <c r="A10874" s="46" t="s">
        <v>13249</v>
      </c>
      <c r="B10874" s="33" t="s">
        <v>4260</v>
      </c>
      <c r="C10874" s="1" t="s">
        <v>10517</v>
      </c>
      <c r="D10874" s="1" t="s">
        <v>6570</v>
      </c>
      <c r="E10874" s="1" t="s">
        <v>6569</v>
      </c>
      <c r="F10874" s="62">
        <v>10061.855407653578</v>
      </c>
      <c r="G10874" s="62">
        <v>106.15164810216649</v>
      </c>
      <c r="H10874" s="62">
        <v>104.84215426418628</v>
      </c>
      <c r="I10874" s="62">
        <v>1784.0509999999999</v>
      </c>
      <c r="J10874" s="62">
        <v>1931.148486794282</v>
      </c>
      <c r="K10874" s="62">
        <v>1784.0509999999999</v>
      </c>
      <c r="L10874" s="62">
        <v>187043.75015717579</v>
      </c>
      <c r="M10874" s="63">
        <v>9704.2207522917724</v>
      </c>
      <c r="N10874" s="64">
        <f>GP_need_index[[#This Row],[Normalised weighted population]]/GP_need_index[[#This Row],[Registered population]]</f>
        <v>0.96445639090681323</v>
      </c>
    </row>
    <row r="10875" spans="1:14" hidden="1" x14ac:dyDescent="0.2">
      <c r="A10875" s="46" t="s">
        <v>13250</v>
      </c>
      <c r="B10875" s="33" t="s">
        <v>4260</v>
      </c>
      <c r="C10875" s="1" t="s">
        <v>10517</v>
      </c>
      <c r="D10875" s="1" t="s">
        <v>6570</v>
      </c>
      <c r="E10875" s="1" t="s">
        <v>6569</v>
      </c>
      <c r="F10875" s="62">
        <v>10100.264852557391</v>
      </c>
      <c r="G10875" s="62">
        <v>106.15164810216649</v>
      </c>
      <c r="H10875" s="62">
        <v>104.84215426418628</v>
      </c>
      <c r="I10875" s="62">
        <v>1784.0509999999999</v>
      </c>
      <c r="J10875" s="62">
        <v>1931.148486794282</v>
      </c>
      <c r="K10875" s="62">
        <v>1784.0509999999999</v>
      </c>
      <c r="L10875" s="62">
        <v>187043.75015717579</v>
      </c>
      <c r="M10875" s="63">
        <v>9743.5814159959045</v>
      </c>
      <c r="N10875" s="64">
        <f>GP_need_index[[#This Row],[Normalised weighted population]]/GP_need_index[[#This Row],[Registered population]]</f>
        <v>0.9646857343081281</v>
      </c>
    </row>
    <row r="10876" spans="1:14" x14ac:dyDescent="0.2">
      <c r="A10876" s="46" t="s">
        <v>13248</v>
      </c>
      <c r="B10876" s="33" t="s">
        <v>4177</v>
      </c>
      <c r="C10876" s="1" t="s">
        <v>10518</v>
      </c>
      <c r="D10876" s="1" t="s">
        <v>6570</v>
      </c>
      <c r="E10876" s="1" t="s">
        <v>6583</v>
      </c>
      <c r="F10876" s="62">
        <v>5043.1666666666679</v>
      </c>
      <c r="G10876" s="62">
        <v>52.602743850121236</v>
      </c>
      <c r="H10876" s="62">
        <v>49.438748204905124</v>
      </c>
      <c r="I10876" s="62">
        <v>1894.3230000000001</v>
      </c>
      <c r="J10876" s="62">
        <v>1945.078669075891</v>
      </c>
      <c r="K10876" s="62">
        <v>1894.3230000000001</v>
      </c>
      <c r="L10876" s="62">
        <v>93652.957815760499</v>
      </c>
      <c r="M10876" s="63">
        <v>4838.182404198049</v>
      </c>
      <c r="N10876" s="68">
        <f>GP_need_index[[#This Row],[Normalised weighted population]]/GP_need_index[[#This Row],[Registered population]]</f>
        <v>0.9593540574767272</v>
      </c>
    </row>
    <row r="10877" spans="1:14" hidden="1" x14ac:dyDescent="0.2">
      <c r="A10877" s="46" t="s">
        <v>13249</v>
      </c>
      <c r="B10877" s="33" t="s">
        <v>4177</v>
      </c>
      <c r="C10877" s="1" t="s">
        <v>10518</v>
      </c>
      <c r="D10877" s="1" t="s">
        <v>6570</v>
      </c>
      <c r="E10877" s="1" t="s">
        <v>6583</v>
      </c>
      <c r="F10877" s="62">
        <v>5051.7834148615384</v>
      </c>
      <c r="G10877" s="62">
        <v>52.602743850121236</v>
      </c>
      <c r="H10877" s="62">
        <v>49.438748204905124</v>
      </c>
      <c r="I10877" s="62">
        <v>1894.3230000000001</v>
      </c>
      <c r="J10877" s="62">
        <v>1945.078669075891</v>
      </c>
      <c r="K10877" s="62">
        <v>1894.3230000000001</v>
      </c>
      <c r="L10877" s="62">
        <v>93652.957815760499</v>
      </c>
      <c r="M10877" s="63">
        <v>4858.9112225642702</v>
      </c>
      <c r="N10877" s="64">
        <f>GP_need_index[[#This Row],[Normalised weighted population]]/GP_need_index[[#This Row],[Registered population]]</f>
        <v>0.96182096965402974</v>
      </c>
    </row>
    <row r="10878" spans="1:14" hidden="1" x14ac:dyDescent="0.2">
      <c r="A10878" s="46" t="s">
        <v>13250</v>
      </c>
      <c r="B10878" s="33" t="s">
        <v>4177</v>
      </c>
      <c r="C10878" s="1" t="s">
        <v>10518</v>
      </c>
      <c r="D10878" s="1" t="s">
        <v>6570</v>
      </c>
      <c r="E10878" s="1" t="s">
        <v>6583</v>
      </c>
      <c r="F10878" s="62">
        <v>5056.0426700744192</v>
      </c>
      <c r="G10878" s="62">
        <v>52.602743850121236</v>
      </c>
      <c r="H10878" s="62">
        <v>49.438748204905124</v>
      </c>
      <c r="I10878" s="62">
        <v>1894.3230000000001</v>
      </c>
      <c r="J10878" s="62">
        <v>1945.078669075891</v>
      </c>
      <c r="K10878" s="62">
        <v>1894.3230000000001</v>
      </c>
      <c r="L10878" s="62">
        <v>93652.957815760499</v>
      </c>
      <c r="M10878" s="63">
        <v>4878.6191388907228</v>
      </c>
      <c r="N10878" s="64">
        <f>GP_need_index[[#This Row],[Normalised weighted population]]/GP_need_index[[#This Row],[Registered population]]</f>
        <v>0.96490861672631312</v>
      </c>
    </row>
    <row r="10879" spans="1:14" x14ac:dyDescent="0.2">
      <c r="A10879" s="46" t="s">
        <v>13248</v>
      </c>
      <c r="B10879" s="33" t="s">
        <v>4169</v>
      </c>
      <c r="C10879" s="1" t="s">
        <v>10519</v>
      </c>
      <c r="D10879" s="1" t="s">
        <v>6570</v>
      </c>
      <c r="E10879" s="1" t="s">
        <v>6575</v>
      </c>
      <c r="F10879" s="62">
        <v>10380.083333333334</v>
      </c>
      <c r="G10879" s="62">
        <v>123.41504133028275</v>
      </c>
      <c r="H10879" s="62">
        <v>121.59413793862862</v>
      </c>
      <c r="I10879" s="62">
        <v>1760.104</v>
      </c>
      <c r="J10879" s="62">
        <v>1762.6907354417669</v>
      </c>
      <c r="K10879" s="62">
        <v>1760.104</v>
      </c>
      <c r="L10879" s="62">
        <v>214018.328562332</v>
      </c>
      <c r="M10879" s="63">
        <v>11056.348198453779</v>
      </c>
      <c r="N10879" s="68">
        <f>GP_need_index[[#This Row],[Normalised weighted population]]/GP_need_index[[#This Row],[Registered population]]</f>
        <v>1.065150234675744</v>
      </c>
    </row>
    <row r="10880" spans="1:14" hidden="1" x14ac:dyDescent="0.2">
      <c r="A10880" s="46" t="s">
        <v>13249</v>
      </c>
      <c r="B10880" s="33" t="s">
        <v>4169</v>
      </c>
      <c r="C10880" s="1" t="s">
        <v>10519</v>
      </c>
      <c r="D10880" s="1" t="s">
        <v>6570</v>
      </c>
      <c r="E10880" s="1" t="s">
        <v>6575</v>
      </c>
      <c r="F10880" s="62">
        <v>10422.368324119027</v>
      </c>
      <c r="G10880" s="62">
        <v>123.41504133028275</v>
      </c>
      <c r="H10880" s="62">
        <v>121.59413793862862</v>
      </c>
      <c r="I10880" s="62">
        <v>1760.104</v>
      </c>
      <c r="J10880" s="62">
        <v>1762.6907354417669</v>
      </c>
      <c r="K10880" s="62">
        <v>1760.104</v>
      </c>
      <c r="L10880" s="62">
        <v>214018.328562332</v>
      </c>
      <c r="M10880" s="63">
        <v>11103.71826730455</v>
      </c>
      <c r="N10880" s="64">
        <f>GP_need_index[[#This Row],[Normalised weighted population]]/GP_need_index[[#This Row],[Registered population]]</f>
        <v>1.065373811594124</v>
      </c>
    </row>
    <row r="10881" spans="1:14" hidden="1" x14ac:dyDescent="0.2">
      <c r="A10881" s="46" t="s">
        <v>13250</v>
      </c>
      <c r="B10881" s="33" t="s">
        <v>4169</v>
      </c>
      <c r="C10881" s="1" t="s">
        <v>10519</v>
      </c>
      <c r="D10881" s="1" t="s">
        <v>6570</v>
      </c>
      <c r="E10881" s="1" t="s">
        <v>6575</v>
      </c>
      <c r="F10881" s="62">
        <v>10459.803287034134</v>
      </c>
      <c r="G10881" s="62">
        <v>123.41504133028275</v>
      </c>
      <c r="H10881" s="62">
        <v>121.59413793862862</v>
      </c>
      <c r="I10881" s="62">
        <v>1760.104</v>
      </c>
      <c r="J10881" s="62">
        <v>1762.6907354417669</v>
      </c>
      <c r="K10881" s="62">
        <v>1760.104</v>
      </c>
      <c r="L10881" s="62">
        <v>214018.328562332</v>
      </c>
      <c r="M10881" s="63">
        <v>11148.755342587652</v>
      </c>
      <c r="N10881" s="64">
        <f>GP_need_index[[#This Row],[Normalised weighted population]]/GP_need_index[[#This Row],[Registered population]]</f>
        <v>1.0658666359822977</v>
      </c>
    </row>
    <row r="10882" spans="1:14" x14ac:dyDescent="0.2">
      <c r="A10882" s="46" t="s">
        <v>13248</v>
      </c>
      <c r="B10882" s="33" t="s">
        <v>4273</v>
      </c>
      <c r="C10882" s="1" t="s">
        <v>10520</v>
      </c>
      <c r="D10882" s="1" t="s">
        <v>6570</v>
      </c>
      <c r="E10882" s="1" t="s">
        <v>6569</v>
      </c>
      <c r="F10882" s="62">
        <v>119.16666666666667</v>
      </c>
      <c r="G10882" s="62"/>
      <c r="H10882" s="62"/>
      <c r="I10882" s="62"/>
      <c r="J10882" s="62">
        <v>1931.148486794282</v>
      </c>
      <c r="K10882" s="62">
        <v>1931.148486794282</v>
      </c>
      <c r="L10882" s="62"/>
      <c r="M10882" s="63"/>
      <c r="N10882" s="68">
        <f>GP_need_index[[#This Row],[Normalised weighted population]]/GP_need_index[[#This Row],[Registered population]]</f>
        <v>0</v>
      </c>
    </row>
    <row r="10883" spans="1:14" hidden="1" x14ac:dyDescent="0.2">
      <c r="A10883" s="46" t="s">
        <v>13249</v>
      </c>
      <c r="B10883" s="33" t="s">
        <v>4273</v>
      </c>
      <c r="C10883" s="1" t="s">
        <v>10520</v>
      </c>
      <c r="D10883" s="1" t="s">
        <v>6570</v>
      </c>
      <c r="E10883" s="1" t="s">
        <v>6569</v>
      </c>
      <c r="F10883" s="62">
        <v>122.48712013603691</v>
      </c>
      <c r="G10883" s="62"/>
      <c r="H10883" s="62"/>
      <c r="I10883" s="62"/>
      <c r="J10883" s="62">
        <v>1931.148486794282</v>
      </c>
      <c r="K10883" s="62">
        <v>1931.148486794282</v>
      </c>
      <c r="L10883" s="62"/>
      <c r="M10883" s="63"/>
      <c r="N10883" s="64">
        <f>GP_need_index[[#This Row],[Normalised weighted population]]/GP_need_index[[#This Row],[Registered population]]</f>
        <v>0</v>
      </c>
    </row>
    <row r="10884" spans="1:14" hidden="1" x14ac:dyDescent="0.2">
      <c r="A10884" s="46" t="s">
        <v>13250</v>
      </c>
      <c r="B10884" s="33" t="s">
        <v>4273</v>
      </c>
      <c r="C10884" s="1" t="s">
        <v>10520</v>
      </c>
      <c r="D10884" s="1" t="s">
        <v>6570</v>
      </c>
      <c r="E10884" s="1" t="s">
        <v>6569</v>
      </c>
      <c r="F10884" s="62">
        <v>126.22115986479619</v>
      </c>
      <c r="G10884" s="62"/>
      <c r="H10884" s="62"/>
      <c r="I10884" s="62"/>
      <c r="J10884" s="62">
        <v>1931.148486794282</v>
      </c>
      <c r="K10884" s="62">
        <v>1931.148486794282</v>
      </c>
      <c r="L10884" s="62"/>
      <c r="M10884" s="63"/>
      <c r="N10884" s="64">
        <f>GP_need_index[[#This Row],[Normalised weighted population]]/GP_need_index[[#This Row],[Registered population]]</f>
        <v>0</v>
      </c>
    </row>
    <row r="10885" spans="1:14" x14ac:dyDescent="0.2">
      <c r="A10885" s="46" t="s">
        <v>13248</v>
      </c>
      <c r="B10885" s="33" t="s">
        <v>4162</v>
      </c>
      <c r="C10885" s="1" t="s">
        <v>10521</v>
      </c>
      <c r="D10885" s="1" t="s">
        <v>6570</v>
      </c>
      <c r="E10885" s="1" t="s">
        <v>6575</v>
      </c>
      <c r="F10885" s="62">
        <v>10991.000000000002</v>
      </c>
      <c r="G10885" s="62">
        <v>130.89277018178637</v>
      </c>
      <c r="H10885" s="62">
        <v>128.77980853152499</v>
      </c>
      <c r="I10885" s="62">
        <v>1753.1479999999999</v>
      </c>
      <c r="J10885" s="62">
        <v>1762.6907354417669</v>
      </c>
      <c r="K10885" s="62">
        <v>1753.1479999999999</v>
      </c>
      <c r="L10885" s="62">
        <v>225770.06376742598</v>
      </c>
      <c r="M10885" s="63">
        <v>11663.451698590239</v>
      </c>
      <c r="N10885" s="68">
        <f>GP_need_index[[#This Row],[Normalised weighted population]]/GP_need_index[[#This Row],[Registered population]]</f>
        <v>1.0611820306241686</v>
      </c>
    </row>
    <row r="10886" spans="1:14" hidden="1" x14ac:dyDescent="0.2">
      <c r="A10886" s="46" t="s">
        <v>13249</v>
      </c>
      <c r="B10886" s="33" t="s">
        <v>4162</v>
      </c>
      <c r="C10886" s="1" t="s">
        <v>10521</v>
      </c>
      <c r="D10886" s="1" t="s">
        <v>6570</v>
      </c>
      <c r="E10886" s="1" t="s">
        <v>6575</v>
      </c>
      <c r="F10886" s="62">
        <v>11027.822782390233</v>
      </c>
      <c r="G10886" s="62">
        <v>130.89277018178637</v>
      </c>
      <c r="H10886" s="62">
        <v>128.77980853152499</v>
      </c>
      <c r="I10886" s="62">
        <v>1753.1479999999999</v>
      </c>
      <c r="J10886" s="62">
        <v>1762.6907354417669</v>
      </c>
      <c r="K10886" s="62">
        <v>1753.1479999999999</v>
      </c>
      <c r="L10886" s="62">
        <v>225770.06376742598</v>
      </c>
      <c r="M10886" s="63">
        <v>11713.422855439037</v>
      </c>
      <c r="N10886" s="64">
        <f>GP_need_index[[#This Row],[Normalised weighted population]]/GP_need_index[[#This Row],[Registered population]]</f>
        <v>1.0621700299848493</v>
      </c>
    </row>
    <row r="10887" spans="1:14" hidden="1" x14ac:dyDescent="0.2">
      <c r="A10887" s="46" t="s">
        <v>13250</v>
      </c>
      <c r="B10887" s="33" t="s">
        <v>4162</v>
      </c>
      <c r="C10887" s="1" t="s">
        <v>10521</v>
      </c>
      <c r="D10887" s="1" t="s">
        <v>6570</v>
      </c>
      <c r="E10887" s="1" t="s">
        <v>6575</v>
      </c>
      <c r="F10887" s="62">
        <v>11058.209701588075</v>
      </c>
      <c r="G10887" s="62">
        <v>130.89277018178637</v>
      </c>
      <c r="H10887" s="62">
        <v>128.77980853152499</v>
      </c>
      <c r="I10887" s="62">
        <v>1753.1479999999999</v>
      </c>
      <c r="J10887" s="62">
        <v>1762.6907354417669</v>
      </c>
      <c r="K10887" s="62">
        <v>1753.1479999999999</v>
      </c>
      <c r="L10887" s="62">
        <v>225770.06376742598</v>
      </c>
      <c r="M10887" s="63">
        <v>11760.932914165634</v>
      </c>
      <c r="N10887" s="64">
        <f>GP_need_index[[#This Row],[Normalised weighted population]]/GP_need_index[[#This Row],[Registered population]]</f>
        <v>1.0635476475434031</v>
      </c>
    </row>
    <row r="10888" spans="1:14" x14ac:dyDescent="0.2">
      <c r="A10888" s="46" t="s">
        <v>13248</v>
      </c>
      <c r="B10888" s="33" t="s">
        <v>4266</v>
      </c>
      <c r="C10888" s="1" t="s">
        <v>10522</v>
      </c>
      <c r="D10888" s="1" t="s">
        <v>6570</v>
      </c>
      <c r="E10888" s="1" t="s">
        <v>6569</v>
      </c>
      <c r="F10888" s="62">
        <v>389.75</v>
      </c>
      <c r="G10888" s="62">
        <v>0.71961524229104679</v>
      </c>
      <c r="H10888" s="62">
        <v>0.64048412698730994</v>
      </c>
      <c r="I10888" s="62">
        <v>2121.65</v>
      </c>
      <c r="J10888" s="62">
        <v>1931.148486794282</v>
      </c>
      <c r="K10888" s="62">
        <v>2121.65</v>
      </c>
      <c r="L10888" s="62">
        <v>1358.8831480226263</v>
      </c>
      <c r="M10888" s="63">
        <v>70.200927866668209</v>
      </c>
      <c r="N10888" s="68">
        <f>GP_need_index[[#This Row],[Normalised weighted population]]/GP_need_index[[#This Row],[Registered population]]</f>
        <v>0.18011783929869971</v>
      </c>
    </row>
    <row r="10889" spans="1:14" hidden="1" x14ac:dyDescent="0.2">
      <c r="A10889" s="46" t="s">
        <v>13249</v>
      </c>
      <c r="B10889" s="33" t="s">
        <v>4266</v>
      </c>
      <c r="C10889" s="1" t="s">
        <v>10522</v>
      </c>
      <c r="D10889" s="1" t="s">
        <v>6570</v>
      </c>
      <c r="E10889" s="1" t="s">
        <v>6569</v>
      </c>
      <c r="F10889" s="62">
        <v>391.68069959625973</v>
      </c>
      <c r="G10889" s="62">
        <v>0.71961524229104679</v>
      </c>
      <c r="H10889" s="62">
        <v>0.64048412698730994</v>
      </c>
      <c r="I10889" s="62">
        <v>2121.65</v>
      </c>
      <c r="J10889" s="62">
        <v>1931.148486794282</v>
      </c>
      <c r="K10889" s="62">
        <v>2121.65</v>
      </c>
      <c r="L10889" s="62">
        <v>1358.8831480226263</v>
      </c>
      <c r="M10889" s="63">
        <v>70.501698313360279</v>
      </c>
      <c r="N10889" s="64">
        <f>GP_need_index[[#This Row],[Normalised weighted population]]/GP_need_index[[#This Row],[Registered population]]</f>
        <v>0.17999788701876981</v>
      </c>
    </row>
    <row r="10890" spans="1:14" hidden="1" x14ac:dyDescent="0.2">
      <c r="A10890" s="46" t="s">
        <v>13250</v>
      </c>
      <c r="B10890" s="33" t="s">
        <v>4266</v>
      </c>
      <c r="C10890" s="1" t="s">
        <v>10522</v>
      </c>
      <c r="D10890" s="1" t="s">
        <v>6570</v>
      </c>
      <c r="E10890" s="1" t="s">
        <v>6569</v>
      </c>
      <c r="F10890" s="62">
        <v>393.16427218125159</v>
      </c>
      <c r="G10890" s="62">
        <v>0.71961524229104679</v>
      </c>
      <c r="H10890" s="62">
        <v>0.64048412698730994</v>
      </c>
      <c r="I10890" s="62">
        <v>2121.65</v>
      </c>
      <c r="J10890" s="62">
        <v>1931.148486794282</v>
      </c>
      <c r="K10890" s="62">
        <v>2121.65</v>
      </c>
      <c r="L10890" s="62">
        <v>1358.8831480226263</v>
      </c>
      <c r="M10890" s="63">
        <v>70.787655703316304</v>
      </c>
      <c r="N10890" s="64">
        <f>GP_need_index[[#This Row],[Normalised weighted population]]/GP_need_index[[#This Row],[Registered population]]</f>
        <v>0.180046002935594</v>
      </c>
    </row>
    <row r="10891" spans="1:14" x14ac:dyDescent="0.2">
      <c r="A10891" s="46" t="s">
        <v>13248</v>
      </c>
      <c r="B10891" s="33" t="s">
        <v>5018</v>
      </c>
      <c r="C10891" s="1" t="s">
        <v>10523</v>
      </c>
      <c r="D10891" s="1" t="s">
        <v>6872</v>
      </c>
      <c r="E10891" s="1" t="s">
        <v>6871</v>
      </c>
      <c r="F10891" s="62">
        <v>8916.3333333333339</v>
      </c>
      <c r="G10891" s="62">
        <v>51.487842125129156</v>
      </c>
      <c r="H10891" s="62">
        <v>50.550636064353874</v>
      </c>
      <c r="I10891" s="62">
        <v>2092.79</v>
      </c>
      <c r="J10891" s="62">
        <v>2118.9653983086678</v>
      </c>
      <c r="K10891" s="62">
        <v>2092.79</v>
      </c>
      <c r="L10891" s="62">
        <v>105791.86564911914</v>
      </c>
      <c r="M10891" s="63">
        <v>5465.2875341937843</v>
      </c>
      <c r="N10891" s="68">
        <f>GP_need_index[[#This Row],[Normalised weighted population]]/GP_need_index[[#This Row],[Registered population]]</f>
        <v>0.61295235719396435</v>
      </c>
    </row>
    <row r="10892" spans="1:14" hidden="1" x14ac:dyDescent="0.2">
      <c r="A10892" s="46" t="s">
        <v>13249</v>
      </c>
      <c r="B10892" s="33" t="s">
        <v>5018</v>
      </c>
      <c r="C10892" s="1" t="s">
        <v>10523</v>
      </c>
      <c r="D10892" s="1" t="s">
        <v>6872</v>
      </c>
      <c r="E10892" s="1" t="s">
        <v>6871</v>
      </c>
      <c r="F10892" s="62">
        <v>8981.1370867963269</v>
      </c>
      <c r="G10892" s="62">
        <v>51.487842125129156</v>
      </c>
      <c r="H10892" s="62">
        <v>50.550636064353874</v>
      </c>
      <c r="I10892" s="62">
        <v>2092.79</v>
      </c>
      <c r="J10892" s="62">
        <v>2118.9653983086678</v>
      </c>
      <c r="K10892" s="62">
        <v>2092.79</v>
      </c>
      <c r="L10892" s="62">
        <v>105791.86564911914</v>
      </c>
      <c r="M10892" s="63">
        <v>5488.7031359944058</v>
      </c>
      <c r="N10892" s="64">
        <f>GP_need_index[[#This Row],[Normalised weighted population]]/GP_need_index[[#This Row],[Registered population]]</f>
        <v>0.61113677287741841</v>
      </c>
    </row>
    <row r="10893" spans="1:14" hidden="1" x14ac:dyDescent="0.2">
      <c r="A10893" s="46" t="s">
        <v>13250</v>
      </c>
      <c r="B10893" s="33" t="s">
        <v>5018</v>
      </c>
      <c r="C10893" s="1" t="s">
        <v>10523</v>
      </c>
      <c r="D10893" s="1" t="s">
        <v>6872</v>
      </c>
      <c r="E10893" s="1" t="s">
        <v>6871</v>
      </c>
      <c r="F10893" s="62">
        <v>9043.6296163347106</v>
      </c>
      <c r="G10893" s="62">
        <v>51.487842125129156</v>
      </c>
      <c r="H10893" s="62">
        <v>50.550636064353874</v>
      </c>
      <c r="I10893" s="62">
        <v>2092.79</v>
      </c>
      <c r="J10893" s="62">
        <v>2118.9653983086678</v>
      </c>
      <c r="K10893" s="62">
        <v>2092.79</v>
      </c>
      <c r="L10893" s="62">
        <v>105791.86564911914</v>
      </c>
      <c r="M10893" s="63">
        <v>5510.9655106685059</v>
      </c>
      <c r="N10893" s="64">
        <f>GP_need_index[[#This Row],[Normalised weighted population]]/GP_need_index[[#This Row],[Registered population]]</f>
        <v>0.60937541058896694</v>
      </c>
    </row>
    <row r="10894" spans="1:14" x14ac:dyDescent="0.2">
      <c r="A10894" s="46" t="s">
        <v>13248</v>
      </c>
      <c r="B10894" s="33" t="s">
        <v>5002</v>
      </c>
      <c r="C10894" s="1" t="s">
        <v>10524</v>
      </c>
      <c r="D10894" s="1" t="s">
        <v>6872</v>
      </c>
      <c r="E10894" s="1" t="s">
        <v>6873</v>
      </c>
      <c r="F10894" s="62">
        <v>10374.916666666668</v>
      </c>
      <c r="G10894" s="62">
        <v>86.426916553033251</v>
      </c>
      <c r="H10894" s="62">
        <v>88.00079125724946</v>
      </c>
      <c r="I10894" s="62">
        <v>1946.604</v>
      </c>
      <c r="J10894" s="62">
        <v>2094.6581804379562</v>
      </c>
      <c r="K10894" s="62">
        <v>1946.604</v>
      </c>
      <c r="L10894" s="62">
        <v>171302.69226452682</v>
      </c>
      <c r="M10894" s="63">
        <v>8849.6262246883616</v>
      </c>
      <c r="N10894" s="68">
        <f>GP_need_index[[#This Row],[Normalised weighted population]]/GP_need_index[[#This Row],[Registered population]]</f>
        <v>0.85298287292476505</v>
      </c>
    </row>
    <row r="10895" spans="1:14" hidden="1" x14ac:dyDescent="0.2">
      <c r="A10895" s="46" t="s">
        <v>13249</v>
      </c>
      <c r="B10895" s="33" t="s">
        <v>5002</v>
      </c>
      <c r="C10895" s="1" t="s">
        <v>10524</v>
      </c>
      <c r="D10895" s="1" t="s">
        <v>6872</v>
      </c>
      <c r="E10895" s="1" t="s">
        <v>6873</v>
      </c>
      <c r="F10895" s="62">
        <v>10368.273987025375</v>
      </c>
      <c r="G10895" s="62">
        <v>86.426916553033251</v>
      </c>
      <c r="H10895" s="62">
        <v>88.00079125724946</v>
      </c>
      <c r="I10895" s="62">
        <v>1946.604</v>
      </c>
      <c r="J10895" s="62">
        <v>2094.6581804379562</v>
      </c>
      <c r="K10895" s="62">
        <v>1946.604</v>
      </c>
      <c r="L10895" s="62">
        <v>171302.69226452682</v>
      </c>
      <c r="M10895" s="63">
        <v>8887.5417638919553</v>
      </c>
      <c r="N10895" s="64">
        <f>GP_need_index[[#This Row],[Normalised weighted population]]/GP_need_index[[#This Row],[Registered population]]</f>
        <v>0.85718623707413832</v>
      </c>
    </row>
    <row r="10896" spans="1:14" hidden="1" x14ac:dyDescent="0.2">
      <c r="A10896" s="46" t="s">
        <v>13250</v>
      </c>
      <c r="B10896" s="33" t="s">
        <v>5002</v>
      </c>
      <c r="C10896" s="1" t="s">
        <v>10524</v>
      </c>
      <c r="D10896" s="1" t="s">
        <v>6872</v>
      </c>
      <c r="E10896" s="1" t="s">
        <v>6873</v>
      </c>
      <c r="F10896" s="62">
        <v>10364.022740268983</v>
      </c>
      <c r="G10896" s="62">
        <v>86.426916553033251</v>
      </c>
      <c r="H10896" s="62">
        <v>88.00079125724946</v>
      </c>
      <c r="I10896" s="62">
        <v>1946.604</v>
      </c>
      <c r="J10896" s="62">
        <v>2094.6581804379562</v>
      </c>
      <c r="K10896" s="62">
        <v>1946.604</v>
      </c>
      <c r="L10896" s="62">
        <v>171302.69226452682</v>
      </c>
      <c r="M10896" s="63">
        <v>8923.589948641089</v>
      </c>
      <c r="N10896" s="64">
        <f>GP_need_index[[#This Row],[Normalised weighted population]]/GP_need_index[[#This Row],[Registered population]]</f>
        <v>0.86101605257665514</v>
      </c>
    </row>
    <row r="10897" spans="1:14" x14ac:dyDescent="0.2">
      <c r="A10897" s="46" t="s">
        <v>13248</v>
      </c>
      <c r="B10897" s="33" t="s">
        <v>4981</v>
      </c>
      <c r="C10897" s="1" t="s">
        <v>10525</v>
      </c>
      <c r="D10897" s="1" t="s">
        <v>6872</v>
      </c>
      <c r="E10897" s="1" t="s">
        <v>6873</v>
      </c>
      <c r="F10897" s="62">
        <v>34287</v>
      </c>
      <c r="G10897" s="62">
        <v>331.56913708209066</v>
      </c>
      <c r="H10897" s="62">
        <v>329.74037633440099</v>
      </c>
      <c r="I10897" s="62">
        <v>2209.913</v>
      </c>
      <c r="J10897" s="62">
        <v>2094.6581804379562</v>
      </c>
      <c r="K10897" s="62">
        <v>2209.913</v>
      </c>
      <c r="L10897" s="62">
        <v>728697.54428628506</v>
      </c>
      <c r="M10897" s="63">
        <v>37645.064491010962</v>
      </c>
      <c r="N10897" s="68">
        <f>GP_need_index[[#This Row],[Normalised weighted population]]/GP_need_index[[#This Row],[Registered population]]</f>
        <v>1.0979398749091773</v>
      </c>
    </row>
    <row r="10898" spans="1:14" hidden="1" x14ac:dyDescent="0.2">
      <c r="A10898" s="46" t="s">
        <v>13249</v>
      </c>
      <c r="B10898" s="33" t="s">
        <v>4981</v>
      </c>
      <c r="C10898" s="1" t="s">
        <v>10525</v>
      </c>
      <c r="D10898" s="1" t="s">
        <v>6872</v>
      </c>
      <c r="E10898" s="1" t="s">
        <v>6873</v>
      </c>
      <c r="F10898" s="62">
        <v>34328.378011941022</v>
      </c>
      <c r="G10898" s="62">
        <v>331.56913708209066</v>
      </c>
      <c r="H10898" s="62">
        <v>329.74037633440099</v>
      </c>
      <c r="I10898" s="62">
        <v>2209.913</v>
      </c>
      <c r="J10898" s="62">
        <v>2094.6581804379562</v>
      </c>
      <c r="K10898" s="62">
        <v>2209.913</v>
      </c>
      <c r="L10898" s="62">
        <v>728697.54428628506</v>
      </c>
      <c r="M10898" s="63">
        <v>37806.351858668233</v>
      </c>
      <c r="N10898" s="64">
        <f>GP_need_index[[#This Row],[Normalised weighted population]]/GP_need_index[[#This Row],[Registered population]]</f>
        <v>1.1013148318722605</v>
      </c>
    </row>
    <row r="10899" spans="1:14" hidden="1" x14ac:dyDescent="0.2">
      <c r="A10899" s="46" t="s">
        <v>13250</v>
      </c>
      <c r="B10899" s="33" t="s">
        <v>4981</v>
      </c>
      <c r="C10899" s="1" t="s">
        <v>10525</v>
      </c>
      <c r="D10899" s="1" t="s">
        <v>6872</v>
      </c>
      <c r="E10899" s="1" t="s">
        <v>6873</v>
      </c>
      <c r="F10899" s="62">
        <v>34375.298469451242</v>
      </c>
      <c r="G10899" s="62">
        <v>331.56913708209066</v>
      </c>
      <c r="H10899" s="62">
        <v>329.74037633440099</v>
      </c>
      <c r="I10899" s="62">
        <v>2209.913</v>
      </c>
      <c r="J10899" s="62">
        <v>2094.6581804379562</v>
      </c>
      <c r="K10899" s="62">
        <v>2209.913</v>
      </c>
      <c r="L10899" s="62">
        <v>728697.54428628506</v>
      </c>
      <c r="M10899" s="63">
        <v>37959.695763281881</v>
      </c>
      <c r="N10899" s="64">
        <f>GP_need_index[[#This Row],[Normalised weighted population]]/GP_need_index[[#This Row],[Registered population]]</f>
        <v>1.1042724704489777</v>
      </c>
    </row>
    <row r="10900" spans="1:14" x14ac:dyDescent="0.2">
      <c r="A10900" s="46" t="s">
        <v>13248</v>
      </c>
      <c r="B10900" s="33" t="s">
        <v>5032</v>
      </c>
      <c r="C10900" s="1" t="s">
        <v>10526</v>
      </c>
      <c r="D10900" s="1" t="s">
        <v>6872</v>
      </c>
      <c r="E10900" s="1" t="s">
        <v>6871</v>
      </c>
      <c r="F10900" s="62">
        <v>12450</v>
      </c>
      <c r="G10900" s="62">
        <v>114.23776963302055</v>
      </c>
      <c r="H10900" s="62">
        <v>114.16655300617904</v>
      </c>
      <c r="I10900" s="62">
        <v>2139.6860000000001</v>
      </c>
      <c r="J10900" s="62">
        <v>2118.9653983086678</v>
      </c>
      <c r="K10900" s="62">
        <v>2139.6860000000001</v>
      </c>
      <c r="L10900" s="62">
        <v>244280.57513557922</v>
      </c>
      <c r="M10900" s="63">
        <v>12619.718670641343</v>
      </c>
      <c r="N10900" s="68">
        <f>GP_need_index[[#This Row],[Normalised weighted population]]/GP_need_index[[#This Row],[Registered population]]</f>
        <v>1.0136320217382604</v>
      </c>
    </row>
    <row r="10901" spans="1:14" hidden="1" x14ac:dyDescent="0.2">
      <c r="A10901" s="46" t="s">
        <v>13249</v>
      </c>
      <c r="B10901" s="33" t="s">
        <v>5032</v>
      </c>
      <c r="C10901" s="1" t="s">
        <v>10526</v>
      </c>
      <c r="D10901" s="1" t="s">
        <v>6872</v>
      </c>
      <c r="E10901" s="1" t="s">
        <v>6871</v>
      </c>
      <c r="F10901" s="62">
        <v>12476.123249892997</v>
      </c>
      <c r="G10901" s="62">
        <v>114.23776963302055</v>
      </c>
      <c r="H10901" s="62">
        <v>114.16655300617904</v>
      </c>
      <c r="I10901" s="62">
        <v>2139.6860000000001</v>
      </c>
      <c r="J10901" s="62">
        <v>2118.9653983086678</v>
      </c>
      <c r="K10901" s="62">
        <v>2139.6860000000001</v>
      </c>
      <c r="L10901" s="62">
        <v>244280.57513557922</v>
      </c>
      <c r="M10901" s="63">
        <v>12673.786879382202</v>
      </c>
      <c r="N10901" s="64">
        <f>GP_need_index[[#This Row],[Normalised weighted population]]/GP_need_index[[#This Row],[Registered population]]</f>
        <v>1.0158433533823017</v>
      </c>
    </row>
    <row r="10902" spans="1:14" hidden="1" x14ac:dyDescent="0.2">
      <c r="A10902" s="46" t="s">
        <v>13250</v>
      </c>
      <c r="B10902" s="33" t="s">
        <v>5032</v>
      </c>
      <c r="C10902" s="1" t="s">
        <v>10526</v>
      </c>
      <c r="D10902" s="1" t="s">
        <v>6872</v>
      </c>
      <c r="E10902" s="1" t="s">
        <v>6871</v>
      </c>
      <c r="F10902" s="62">
        <v>12500.568511794958</v>
      </c>
      <c r="G10902" s="62">
        <v>114.23776963302055</v>
      </c>
      <c r="H10902" s="62">
        <v>114.16655300617904</v>
      </c>
      <c r="I10902" s="62">
        <v>2139.6860000000001</v>
      </c>
      <c r="J10902" s="62">
        <v>2118.9653983086678</v>
      </c>
      <c r="K10902" s="62">
        <v>2139.6860000000001</v>
      </c>
      <c r="L10902" s="62">
        <v>244280.57513557922</v>
      </c>
      <c r="M10902" s="63">
        <v>12725.192208666309</v>
      </c>
      <c r="N10902" s="64">
        <f>GP_need_index[[#This Row],[Normalised weighted population]]/GP_need_index[[#This Row],[Registered population]]</f>
        <v>1.0179690784990625</v>
      </c>
    </row>
    <row r="10903" spans="1:14" x14ac:dyDescent="0.2">
      <c r="A10903" s="46" t="s">
        <v>13248</v>
      </c>
      <c r="B10903" s="33" t="s">
        <v>5020</v>
      </c>
      <c r="C10903" s="1" t="s">
        <v>10527</v>
      </c>
      <c r="D10903" s="1" t="s">
        <v>6872</v>
      </c>
      <c r="E10903" s="1" t="s">
        <v>6871</v>
      </c>
      <c r="F10903" s="62">
        <v>10818.5</v>
      </c>
      <c r="G10903" s="62">
        <v>67.163375213329033</v>
      </c>
      <c r="H10903" s="62">
        <v>67.388790912867364</v>
      </c>
      <c r="I10903" s="62">
        <v>2207.0509999999999</v>
      </c>
      <c r="J10903" s="62">
        <v>2118.9653983086678</v>
      </c>
      <c r="K10903" s="62">
        <v>2207.0509999999999</v>
      </c>
      <c r="L10903" s="62">
        <v>148730.49837303482</v>
      </c>
      <c r="M10903" s="63">
        <v>7683.5296714454371</v>
      </c>
      <c r="N10903" s="68">
        <f>GP_need_index[[#This Row],[Normalised weighted population]]/GP_need_index[[#This Row],[Registered population]]</f>
        <v>0.7102213496737475</v>
      </c>
    </row>
    <row r="10904" spans="1:14" hidden="1" x14ac:dyDescent="0.2">
      <c r="A10904" s="46" t="s">
        <v>13249</v>
      </c>
      <c r="B10904" s="33" t="s">
        <v>5020</v>
      </c>
      <c r="C10904" s="1" t="s">
        <v>10527</v>
      </c>
      <c r="D10904" s="1" t="s">
        <v>6872</v>
      </c>
      <c r="E10904" s="1" t="s">
        <v>6871</v>
      </c>
      <c r="F10904" s="62">
        <v>10883.45687356537</v>
      </c>
      <c r="G10904" s="62">
        <v>67.163375213329033</v>
      </c>
      <c r="H10904" s="62">
        <v>67.388790912867364</v>
      </c>
      <c r="I10904" s="62">
        <v>2207.0509999999999</v>
      </c>
      <c r="J10904" s="62">
        <v>2118.9653983086678</v>
      </c>
      <c r="K10904" s="62">
        <v>2207.0509999999999</v>
      </c>
      <c r="L10904" s="62">
        <v>148730.49837303482</v>
      </c>
      <c r="M10904" s="63">
        <v>7716.4491601428172</v>
      </c>
      <c r="N10904" s="64">
        <f>GP_need_index[[#This Row],[Normalised weighted population]]/GP_need_index[[#This Row],[Registered population]]</f>
        <v>0.70900718859695766</v>
      </c>
    </row>
    <row r="10905" spans="1:14" hidden="1" x14ac:dyDescent="0.2">
      <c r="A10905" s="46" t="s">
        <v>13250</v>
      </c>
      <c r="B10905" s="33" t="s">
        <v>5020</v>
      </c>
      <c r="C10905" s="1" t="s">
        <v>10527</v>
      </c>
      <c r="D10905" s="1" t="s">
        <v>6872</v>
      </c>
      <c r="E10905" s="1" t="s">
        <v>6871</v>
      </c>
      <c r="F10905" s="62">
        <v>10945.754735716793</v>
      </c>
      <c r="G10905" s="62">
        <v>67.163375213329033</v>
      </c>
      <c r="H10905" s="62">
        <v>67.388790912867364</v>
      </c>
      <c r="I10905" s="62">
        <v>2207.0509999999999</v>
      </c>
      <c r="J10905" s="62">
        <v>2118.9653983086678</v>
      </c>
      <c r="K10905" s="62">
        <v>2207.0509999999999</v>
      </c>
      <c r="L10905" s="62">
        <v>148730.49837303482</v>
      </c>
      <c r="M10905" s="63">
        <v>7747.7473517375101</v>
      </c>
      <c r="N10905" s="64">
        <f>GP_need_index[[#This Row],[Normalised weighted population]]/GP_need_index[[#This Row],[Registered population]]</f>
        <v>0.70783125867566243</v>
      </c>
    </row>
    <row r="10906" spans="1:14" x14ac:dyDescent="0.2">
      <c r="A10906" s="46" t="s">
        <v>13248</v>
      </c>
      <c r="B10906" s="33" t="s">
        <v>5040</v>
      </c>
      <c r="C10906" s="1" t="s">
        <v>10528</v>
      </c>
      <c r="D10906" s="1" t="s">
        <v>6872</v>
      </c>
      <c r="E10906" s="1" t="s">
        <v>6871</v>
      </c>
      <c r="F10906" s="62">
        <v>8061.2499999999991</v>
      </c>
      <c r="G10906" s="62">
        <v>61.6578831092706</v>
      </c>
      <c r="H10906" s="62">
        <v>60.744509826209764</v>
      </c>
      <c r="I10906" s="62">
        <v>2097.2109999999998</v>
      </c>
      <c r="J10906" s="62">
        <v>2118.9653983086678</v>
      </c>
      <c r="K10906" s="62">
        <v>2097.2109999999998</v>
      </c>
      <c r="L10906" s="62">
        <v>127394.05419713519</v>
      </c>
      <c r="M10906" s="63">
        <v>6581.2728801215499</v>
      </c>
      <c r="N10906" s="68">
        <f>GP_need_index[[#This Row],[Normalised weighted population]]/GP_need_index[[#This Row],[Registered population]]</f>
        <v>0.81640848257051335</v>
      </c>
    </row>
    <row r="10907" spans="1:14" hidden="1" x14ac:dyDescent="0.2">
      <c r="A10907" s="46" t="s">
        <v>13249</v>
      </c>
      <c r="B10907" s="33" t="s">
        <v>5040</v>
      </c>
      <c r="C10907" s="1" t="s">
        <v>10528</v>
      </c>
      <c r="D10907" s="1" t="s">
        <v>6872</v>
      </c>
      <c r="E10907" s="1" t="s">
        <v>6871</v>
      </c>
      <c r="F10907" s="62">
        <v>8100.3375346362154</v>
      </c>
      <c r="G10907" s="62">
        <v>61.6578831092706</v>
      </c>
      <c r="H10907" s="62">
        <v>60.744509826209764</v>
      </c>
      <c r="I10907" s="62">
        <v>2097.2109999999998</v>
      </c>
      <c r="J10907" s="62">
        <v>2118.9653983086678</v>
      </c>
      <c r="K10907" s="62">
        <v>2097.2109999999998</v>
      </c>
      <c r="L10907" s="62">
        <v>127394.05419713519</v>
      </c>
      <c r="M10907" s="63">
        <v>6609.4698348358252</v>
      </c>
      <c r="N10907" s="64">
        <f>GP_need_index[[#This Row],[Normalised weighted population]]/GP_need_index[[#This Row],[Registered population]]</f>
        <v>0.81594992882388018</v>
      </c>
    </row>
    <row r="10908" spans="1:14" hidden="1" x14ac:dyDescent="0.2">
      <c r="A10908" s="46" t="s">
        <v>13250</v>
      </c>
      <c r="B10908" s="33" t="s">
        <v>5040</v>
      </c>
      <c r="C10908" s="1" t="s">
        <v>10528</v>
      </c>
      <c r="D10908" s="1" t="s">
        <v>6872</v>
      </c>
      <c r="E10908" s="1" t="s">
        <v>6871</v>
      </c>
      <c r="F10908" s="62">
        <v>8137.7065825985046</v>
      </c>
      <c r="G10908" s="62">
        <v>61.6578831092706</v>
      </c>
      <c r="H10908" s="62">
        <v>60.744509826209764</v>
      </c>
      <c r="I10908" s="62">
        <v>2097.2109999999998</v>
      </c>
      <c r="J10908" s="62">
        <v>2118.9653983086678</v>
      </c>
      <c r="K10908" s="62">
        <v>2097.2109999999998</v>
      </c>
      <c r="L10908" s="62">
        <v>127394.05419713519</v>
      </c>
      <c r="M10908" s="63">
        <v>6636.2780790083571</v>
      </c>
      <c r="N10908" s="64">
        <f>GP_need_index[[#This Row],[Normalised weighted population]]/GP_need_index[[#This Row],[Registered population]]</f>
        <v>0.815497340884621</v>
      </c>
    </row>
    <row r="10909" spans="1:14" x14ac:dyDescent="0.2">
      <c r="A10909" s="46" t="s">
        <v>13248</v>
      </c>
      <c r="B10909" s="33" t="s">
        <v>5024</v>
      </c>
      <c r="C10909" s="1" t="s">
        <v>10529</v>
      </c>
      <c r="D10909" s="1" t="s">
        <v>6872</v>
      </c>
      <c r="E10909" s="1" t="s">
        <v>6873</v>
      </c>
      <c r="F10909" s="62">
        <v>58325</v>
      </c>
      <c r="G10909" s="62">
        <v>508.62381468667417</v>
      </c>
      <c r="H10909" s="62">
        <v>498.51321123522467</v>
      </c>
      <c r="I10909" s="62">
        <v>2167.4189999999999</v>
      </c>
      <c r="J10909" s="62">
        <v>2094.6581804379562</v>
      </c>
      <c r="K10909" s="62">
        <v>2167.4189999999999</v>
      </c>
      <c r="L10909" s="62">
        <v>1080487.0057822394</v>
      </c>
      <c r="M10909" s="63">
        <v>55818.773280223453</v>
      </c>
      <c r="N10909" s="68">
        <f>GP_need_index[[#This Row],[Normalised weighted population]]/GP_need_index[[#This Row],[Registered population]]</f>
        <v>0.95702997480023067</v>
      </c>
    </row>
    <row r="10910" spans="1:14" hidden="1" x14ac:dyDescent="0.2">
      <c r="A10910" s="46" t="s">
        <v>13249</v>
      </c>
      <c r="B10910" s="33" t="s">
        <v>5024</v>
      </c>
      <c r="C10910" s="1" t="s">
        <v>10529</v>
      </c>
      <c r="D10910" s="1" t="s">
        <v>6872</v>
      </c>
      <c r="E10910" s="1" t="s">
        <v>6873</v>
      </c>
      <c r="F10910" s="62">
        <v>58365.100340096033</v>
      </c>
      <c r="G10910" s="62">
        <v>508.62381468667417</v>
      </c>
      <c r="H10910" s="62">
        <v>498.51321123522467</v>
      </c>
      <c r="I10910" s="62">
        <v>2167.4189999999999</v>
      </c>
      <c r="J10910" s="62">
        <v>2094.6581804379562</v>
      </c>
      <c r="K10910" s="62">
        <v>2167.4189999999999</v>
      </c>
      <c r="L10910" s="62">
        <v>1080487.0057822394</v>
      </c>
      <c r="M10910" s="63">
        <v>56057.924497785454</v>
      </c>
      <c r="N10910" s="64">
        <f>GP_need_index[[#This Row],[Normalised weighted population]]/GP_need_index[[#This Row],[Registered population]]</f>
        <v>0.9604699413028237</v>
      </c>
    </row>
    <row r="10911" spans="1:14" hidden="1" x14ac:dyDescent="0.2">
      <c r="A10911" s="46" t="s">
        <v>13250</v>
      </c>
      <c r="B10911" s="33" t="s">
        <v>5024</v>
      </c>
      <c r="C10911" s="1" t="s">
        <v>10529</v>
      </c>
      <c r="D10911" s="1" t="s">
        <v>6872</v>
      </c>
      <c r="E10911" s="1" t="s">
        <v>6873</v>
      </c>
      <c r="F10911" s="62">
        <v>58410.220266303288</v>
      </c>
      <c r="G10911" s="62">
        <v>508.62381468667417</v>
      </c>
      <c r="H10911" s="62">
        <v>498.51321123522467</v>
      </c>
      <c r="I10911" s="62">
        <v>2167.4189999999999</v>
      </c>
      <c r="J10911" s="62">
        <v>2094.6581804379562</v>
      </c>
      <c r="K10911" s="62">
        <v>2167.4189999999999</v>
      </c>
      <c r="L10911" s="62">
        <v>1080487.0057822394</v>
      </c>
      <c r="M10911" s="63">
        <v>56285.2974286401</v>
      </c>
      <c r="N10911" s="64">
        <f>GP_need_index[[#This Row],[Normalised weighted population]]/GP_need_index[[#This Row],[Registered population]]</f>
        <v>0.96362070151464485</v>
      </c>
    </row>
    <row r="10912" spans="1:14" x14ac:dyDescent="0.2">
      <c r="A10912" s="46" t="s">
        <v>13248</v>
      </c>
      <c r="B10912" s="33" t="s">
        <v>4996</v>
      </c>
      <c r="C10912" s="1" t="s">
        <v>10530</v>
      </c>
      <c r="D10912" s="1" t="s">
        <v>6872</v>
      </c>
      <c r="E10912" s="1" t="s">
        <v>6873</v>
      </c>
      <c r="F10912" s="62">
        <v>12380.333333333334</v>
      </c>
      <c r="G10912" s="62">
        <v>123.31875829588527</v>
      </c>
      <c r="H10912" s="62">
        <v>121.84052578786375</v>
      </c>
      <c r="I10912" s="62">
        <v>2334.3919999999998</v>
      </c>
      <c r="J10912" s="62">
        <v>2094.6581804379562</v>
      </c>
      <c r="K10912" s="62">
        <v>2334.3919999999998</v>
      </c>
      <c r="L10912" s="62">
        <v>284423.5486749828</v>
      </c>
      <c r="M10912" s="63">
        <v>14693.534946819285</v>
      </c>
      <c r="N10912" s="68">
        <f>GP_need_index[[#This Row],[Normalised weighted population]]/GP_need_index[[#This Row],[Registered population]]</f>
        <v>1.1868448571782626</v>
      </c>
    </row>
    <row r="10913" spans="1:14" hidden="1" x14ac:dyDescent="0.2">
      <c r="A10913" s="46" t="s">
        <v>13249</v>
      </c>
      <c r="B10913" s="33" t="s">
        <v>4996</v>
      </c>
      <c r="C10913" s="1" t="s">
        <v>10530</v>
      </c>
      <c r="D10913" s="1" t="s">
        <v>6872</v>
      </c>
      <c r="E10913" s="1" t="s">
        <v>6873</v>
      </c>
      <c r="F10913" s="62">
        <v>12393.602767365377</v>
      </c>
      <c r="G10913" s="62">
        <v>123.31875829588527</v>
      </c>
      <c r="H10913" s="62">
        <v>121.84052578786375</v>
      </c>
      <c r="I10913" s="62">
        <v>2334.3919999999998</v>
      </c>
      <c r="J10913" s="62">
        <v>2094.6581804379562</v>
      </c>
      <c r="K10913" s="62">
        <v>2334.3919999999998</v>
      </c>
      <c r="L10913" s="62">
        <v>284423.5486749828</v>
      </c>
      <c r="M10913" s="63">
        <v>14756.48826102382</v>
      </c>
      <c r="N10913" s="64">
        <f>GP_need_index[[#This Row],[Normalised weighted population]]/GP_need_index[[#This Row],[Registered population]]</f>
        <v>1.1906536410768589</v>
      </c>
    </row>
    <row r="10914" spans="1:14" hidden="1" x14ac:dyDescent="0.2">
      <c r="A10914" s="46" t="s">
        <v>13250</v>
      </c>
      <c r="B10914" s="33" t="s">
        <v>4996</v>
      </c>
      <c r="C10914" s="1" t="s">
        <v>10530</v>
      </c>
      <c r="D10914" s="1" t="s">
        <v>6872</v>
      </c>
      <c r="E10914" s="1" t="s">
        <v>6873</v>
      </c>
      <c r="F10914" s="62">
        <v>12406.735644673139</v>
      </c>
      <c r="G10914" s="62">
        <v>123.31875829588527</v>
      </c>
      <c r="H10914" s="62">
        <v>121.84052578786375</v>
      </c>
      <c r="I10914" s="62">
        <v>2334.3919999999998</v>
      </c>
      <c r="J10914" s="62">
        <v>2094.6581804379562</v>
      </c>
      <c r="K10914" s="62">
        <v>2334.3919999999998</v>
      </c>
      <c r="L10914" s="62">
        <v>284423.5486749828</v>
      </c>
      <c r="M10914" s="63">
        <v>14816.341101011923</v>
      </c>
      <c r="N10914" s="64">
        <f>GP_need_index[[#This Row],[Normalised weighted population]]/GP_need_index[[#This Row],[Registered population]]</f>
        <v>1.1942175222677009</v>
      </c>
    </row>
    <row r="10915" spans="1:14" x14ac:dyDescent="0.2">
      <c r="A10915" s="46" t="s">
        <v>13248</v>
      </c>
      <c r="B10915" s="33" t="s">
        <v>5011</v>
      </c>
      <c r="C10915" s="1" t="s">
        <v>7041</v>
      </c>
      <c r="D10915" s="1" t="s">
        <v>6872</v>
      </c>
      <c r="E10915" s="1" t="s">
        <v>6873</v>
      </c>
      <c r="F10915" s="62">
        <v>19640.083333333336</v>
      </c>
      <c r="G10915" s="62">
        <v>160.83254986956177</v>
      </c>
      <c r="H10915" s="62">
        <v>165.38339149120353</v>
      </c>
      <c r="I10915" s="62">
        <v>2074.9630000000002</v>
      </c>
      <c r="J10915" s="62">
        <v>2094.6581804379562</v>
      </c>
      <c r="K10915" s="62">
        <v>2074.9630000000002</v>
      </c>
      <c r="L10915" s="62">
        <v>343164.41815876216</v>
      </c>
      <c r="M10915" s="63">
        <v>17728.132548133792</v>
      </c>
      <c r="N10915" s="68">
        <f>GP_need_index[[#This Row],[Normalised weighted population]]/GP_need_index[[#This Row],[Registered population]]</f>
        <v>0.90265057674401195</v>
      </c>
    </row>
    <row r="10916" spans="1:14" hidden="1" x14ac:dyDescent="0.2">
      <c r="A10916" s="46" t="s">
        <v>13249</v>
      </c>
      <c r="B10916" s="33" t="s">
        <v>5011</v>
      </c>
      <c r="C10916" s="1" t="s">
        <v>7041</v>
      </c>
      <c r="D10916" s="1" t="s">
        <v>6872</v>
      </c>
      <c r="E10916" s="1" t="s">
        <v>6873</v>
      </c>
      <c r="F10916" s="62">
        <v>19660.637684190733</v>
      </c>
      <c r="G10916" s="62">
        <v>160.83254986956177</v>
      </c>
      <c r="H10916" s="62">
        <v>165.38339149120353</v>
      </c>
      <c r="I10916" s="62">
        <v>2074.9630000000002</v>
      </c>
      <c r="J10916" s="62">
        <v>2094.6581804379562</v>
      </c>
      <c r="K10916" s="62">
        <v>2074.9630000000002</v>
      </c>
      <c r="L10916" s="62">
        <v>343164.41815876216</v>
      </c>
      <c r="M10916" s="63">
        <v>17804.087361090758</v>
      </c>
      <c r="N10916" s="64">
        <f>GP_need_index[[#This Row],[Normalised weighted population]]/GP_need_index[[#This Row],[Registered population]]</f>
        <v>0.90557018785851284</v>
      </c>
    </row>
    <row r="10917" spans="1:14" hidden="1" x14ac:dyDescent="0.2">
      <c r="A10917" s="46" t="s">
        <v>13250</v>
      </c>
      <c r="B10917" s="33" t="s">
        <v>5011</v>
      </c>
      <c r="C10917" s="1" t="s">
        <v>7041</v>
      </c>
      <c r="D10917" s="1" t="s">
        <v>6872</v>
      </c>
      <c r="E10917" s="1" t="s">
        <v>6873</v>
      </c>
      <c r="F10917" s="62">
        <v>19682.285384783943</v>
      </c>
      <c r="G10917" s="62">
        <v>160.83254986956177</v>
      </c>
      <c r="H10917" s="62">
        <v>165.38339149120353</v>
      </c>
      <c r="I10917" s="62">
        <v>2074.9630000000002</v>
      </c>
      <c r="J10917" s="62">
        <v>2094.6581804379562</v>
      </c>
      <c r="K10917" s="62">
        <v>2074.9630000000002</v>
      </c>
      <c r="L10917" s="62">
        <v>343164.41815876216</v>
      </c>
      <c r="M10917" s="63">
        <v>17876.301371166057</v>
      </c>
      <c r="N10917" s="64">
        <f>GP_need_index[[#This Row],[Normalised weighted population]]/GP_need_index[[#This Row],[Registered population]]</f>
        <v>0.90824317510333108</v>
      </c>
    </row>
    <row r="10918" spans="1:14" x14ac:dyDescent="0.2">
      <c r="A10918" s="46" t="s">
        <v>13248</v>
      </c>
      <c r="B10918" s="33" t="s">
        <v>4979</v>
      </c>
      <c r="C10918" s="1" t="s">
        <v>10531</v>
      </c>
      <c r="D10918" s="1" t="s">
        <v>6872</v>
      </c>
      <c r="E10918" s="1" t="s">
        <v>6871</v>
      </c>
      <c r="F10918" s="62">
        <v>8195.0833333333321</v>
      </c>
      <c r="G10918" s="62">
        <v>56.778537367373417</v>
      </c>
      <c r="H10918" s="62">
        <v>57.436911638997728</v>
      </c>
      <c r="I10918" s="62">
        <v>2122.0360000000001</v>
      </c>
      <c r="J10918" s="62">
        <v>2118.9653983086678</v>
      </c>
      <c r="K10918" s="62">
        <v>2122.0360000000001</v>
      </c>
      <c r="L10918" s="62">
        <v>121883.19422677219</v>
      </c>
      <c r="M10918" s="63">
        <v>6296.5776995052393</v>
      </c>
      <c r="N10918" s="68">
        <f>GP_need_index[[#This Row],[Normalised weighted population]]/GP_need_index[[#This Row],[Registered population]]</f>
        <v>0.76833601848733368</v>
      </c>
    </row>
    <row r="10919" spans="1:14" hidden="1" x14ac:dyDescent="0.2">
      <c r="A10919" s="46" t="s">
        <v>13249</v>
      </c>
      <c r="B10919" s="33" t="s">
        <v>4979</v>
      </c>
      <c r="C10919" s="1" t="s">
        <v>10531</v>
      </c>
      <c r="D10919" s="1" t="s">
        <v>6872</v>
      </c>
      <c r="E10919" s="1" t="s">
        <v>6871</v>
      </c>
      <c r="F10919" s="62">
        <v>8214.1477722500513</v>
      </c>
      <c r="G10919" s="62">
        <v>56.778537367373417</v>
      </c>
      <c r="H10919" s="62">
        <v>57.436911638997728</v>
      </c>
      <c r="I10919" s="62">
        <v>2122.0360000000001</v>
      </c>
      <c r="J10919" s="62">
        <v>2118.9653983086678</v>
      </c>
      <c r="K10919" s="62">
        <v>2122.0360000000001</v>
      </c>
      <c r="L10919" s="62">
        <v>121883.19422677219</v>
      </c>
      <c r="M10919" s="63">
        <v>6323.5548997341084</v>
      </c>
      <c r="N10919" s="64">
        <f>GP_need_index[[#This Row],[Normalised weighted population]]/GP_need_index[[#This Row],[Registered population]]</f>
        <v>0.76983700257950627</v>
      </c>
    </row>
    <row r="10920" spans="1:14" hidden="1" x14ac:dyDescent="0.2">
      <c r="A10920" s="46" t="s">
        <v>13250</v>
      </c>
      <c r="B10920" s="33" t="s">
        <v>4979</v>
      </c>
      <c r="C10920" s="1" t="s">
        <v>10531</v>
      </c>
      <c r="D10920" s="1" t="s">
        <v>6872</v>
      </c>
      <c r="E10920" s="1" t="s">
        <v>6871</v>
      </c>
      <c r="F10920" s="62">
        <v>8234.8352765739692</v>
      </c>
      <c r="G10920" s="62">
        <v>56.778537367373417</v>
      </c>
      <c r="H10920" s="62">
        <v>57.436911638997728</v>
      </c>
      <c r="I10920" s="62">
        <v>2122.0360000000001</v>
      </c>
      <c r="J10920" s="62">
        <v>2118.9653983086678</v>
      </c>
      <c r="K10920" s="62">
        <v>2122.0360000000001</v>
      </c>
      <c r="L10920" s="62">
        <v>121883.19422677219</v>
      </c>
      <c r="M10920" s="63">
        <v>6349.2034627848079</v>
      </c>
      <c r="N10920" s="64">
        <f>GP_need_index[[#This Row],[Normalised weighted population]]/GP_need_index[[#This Row],[Registered population]]</f>
        <v>0.77101766453625264</v>
      </c>
    </row>
    <row r="10921" spans="1:14" x14ac:dyDescent="0.2">
      <c r="A10921" s="46" t="s">
        <v>13248</v>
      </c>
      <c r="B10921" s="33" t="s">
        <v>5010</v>
      </c>
      <c r="C10921" s="1" t="s">
        <v>10532</v>
      </c>
      <c r="D10921" s="1" t="s">
        <v>6872</v>
      </c>
      <c r="E10921" s="1" t="s">
        <v>6871</v>
      </c>
      <c r="F10921" s="62">
        <v>4465.0000000000009</v>
      </c>
      <c r="G10921" s="62">
        <v>18.641923624817814</v>
      </c>
      <c r="H10921" s="62">
        <v>18.94554578833672</v>
      </c>
      <c r="I10921" s="62">
        <v>2077.7930000000001</v>
      </c>
      <c r="J10921" s="62">
        <v>2118.9653983086678</v>
      </c>
      <c r="K10921" s="62">
        <v>2077.7930000000001</v>
      </c>
      <c r="L10921" s="62">
        <v>39364.922420185518</v>
      </c>
      <c r="M10921" s="63">
        <v>2033.6215687991007</v>
      </c>
      <c r="N10921" s="68">
        <f>GP_need_index[[#This Row],[Normalised weighted population]]/GP_need_index[[#This Row],[Registered population]]</f>
        <v>0.45545835807370666</v>
      </c>
    </row>
    <row r="10922" spans="1:14" hidden="1" x14ac:dyDescent="0.2">
      <c r="A10922" s="46" t="s">
        <v>13249</v>
      </c>
      <c r="B10922" s="33" t="s">
        <v>5010</v>
      </c>
      <c r="C10922" s="1" t="s">
        <v>10532</v>
      </c>
      <c r="D10922" s="1" t="s">
        <v>6872</v>
      </c>
      <c r="E10922" s="1" t="s">
        <v>6871</v>
      </c>
      <c r="F10922" s="62">
        <v>4495.6667013004371</v>
      </c>
      <c r="G10922" s="62">
        <v>18.641923624817814</v>
      </c>
      <c r="H10922" s="62">
        <v>18.94554578833672</v>
      </c>
      <c r="I10922" s="62">
        <v>2077.7930000000001</v>
      </c>
      <c r="J10922" s="62">
        <v>2118.9653983086678</v>
      </c>
      <c r="K10922" s="62">
        <v>2077.7930000000001</v>
      </c>
      <c r="L10922" s="62">
        <v>39364.922420185518</v>
      </c>
      <c r="M10922" s="63">
        <v>2042.3344631473353</v>
      </c>
      <c r="N10922" s="64">
        <f>GP_need_index[[#This Row],[Normalised weighted population]]/GP_need_index[[#This Row],[Registered population]]</f>
        <v>0.45428956344930116</v>
      </c>
    </row>
    <row r="10923" spans="1:14" hidden="1" x14ac:dyDescent="0.2">
      <c r="A10923" s="46" t="s">
        <v>13250</v>
      </c>
      <c r="B10923" s="33" t="s">
        <v>5010</v>
      </c>
      <c r="C10923" s="1" t="s">
        <v>10532</v>
      </c>
      <c r="D10923" s="1" t="s">
        <v>6872</v>
      </c>
      <c r="E10923" s="1" t="s">
        <v>6871</v>
      </c>
      <c r="F10923" s="62">
        <v>4524.7606066773305</v>
      </c>
      <c r="G10923" s="62">
        <v>18.641923624817814</v>
      </c>
      <c r="H10923" s="62">
        <v>18.94554578833672</v>
      </c>
      <c r="I10923" s="62">
        <v>2077.7930000000001</v>
      </c>
      <c r="J10923" s="62">
        <v>2118.9653983086678</v>
      </c>
      <c r="K10923" s="62">
        <v>2077.7930000000001</v>
      </c>
      <c r="L10923" s="62">
        <v>39364.922420185518</v>
      </c>
      <c r="M10923" s="63">
        <v>2050.618244197588</v>
      </c>
      <c r="N10923" s="64">
        <f>GP_need_index[[#This Row],[Normalised weighted population]]/GP_need_index[[#This Row],[Registered population]]</f>
        <v>0.45319927891244161</v>
      </c>
    </row>
    <row r="10924" spans="1:14" x14ac:dyDescent="0.2">
      <c r="A10924" s="46" t="s">
        <v>13248</v>
      </c>
      <c r="B10924" s="33" t="s">
        <v>4989</v>
      </c>
      <c r="C10924" s="1" t="s">
        <v>10533</v>
      </c>
      <c r="D10924" s="1" t="s">
        <v>6872</v>
      </c>
      <c r="E10924" s="1" t="s">
        <v>6873</v>
      </c>
      <c r="F10924" s="62">
        <v>11510.75</v>
      </c>
      <c r="G10924" s="62">
        <v>96.723591528523571</v>
      </c>
      <c r="H10924" s="62">
        <v>95.821975305679274</v>
      </c>
      <c r="I10924" s="62">
        <v>2073.9369999999999</v>
      </c>
      <c r="J10924" s="62">
        <v>2094.6581804379562</v>
      </c>
      <c r="K10924" s="62">
        <v>2073.9369999999999</v>
      </c>
      <c r="L10924" s="62">
        <v>198728.73999953453</v>
      </c>
      <c r="M10924" s="63">
        <v>10266.476526728473</v>
      </c>
      <c r="N10924" s="68">
        <f>GP_need_index[[#This Row],[Normalised weighted population]]/GP_need_index[[#This Row],[Registered population]]</f>
        <v>0.89190335353721284</v>
      </c>
    </row>
    <row r="10925" spans="1:14" hidden="1" x14ac:dyDescent="0.2">
      <c r="A10925" s="46" t="s">
        <v>13249</v>
      </c>
      <c r="B10925" s="33" t="s">
        <v>4989</v>
      </c>
      <c r="C10925" s="1" t="s">
        <v>10533</v>
      </c>
      <c r="D10925" s="1" t="s">
        <v>6872</v>
      </c>
      <c r="E10925" s="1" t="s">
        <v>6873</v>
      </c>
      <c r="F10925" s="62">
        <v>11520.193649647423</v>
      </c>
      <c r="G10925" s="62">
        <v>96.723591528523571</v>
      </c>
      <c r="H10925" s="62">
        <v>95.821975305679274</v>
      </c>
      <c r="I10925" s="62">
        <v>2073.9369999999999</v>
      </c>
      <c r="J10925" s="62">
        <v>2094.6581804379562</v>
      </c>
      <c r="K10925" s="62">
        <v>2073.9369999999999</v>
      </c>
      <c r="L10925" s="62">
        <v>198728.73999953453</v>
      </c>
      <c r="M10925" s="63">
        <v>10310.462451483805</v>
      </c>
      <c r="N10925" s="64">
        <f>GP_need_index[[#This Row],[Normalised weighted population]]/GP_need_index[[#This Row],[Registered population]]</f>
        <v>0.8949903764681385</v>
      </c>
    </row>
    <row r="10926" spans="1:14" hidden="1" x14ac:dyDescent="0.2">
      <c r="A10926" s="46" t="s">
        <v>13250</v>
      </c>
      <c r="B10926" s="33" t="s">
        <v>4989</v>
      </c>
      <c r="C10926" s="1" t="s">
        <v>10533</v>
      </c>
      <c r="D10926" s="1" t="s">
        <v>6872</v>
      </c>
      <c r="E10926" s="1" t="s">
        <v>6873</v>
      </c>
      <c r="F10926" s="62">
        <v>11535.263411189513</v>
      </c>
      <c r="G10926" s="62">
        <v>96.723591528523571</v>
      </c>
      <c r="H10926" s="62">
        <v>95.821975305679274</v>
      </c>
      <c r="I10926" s="62">
        <v>2073.9369999999999</v>
      </c>
      <c r="J10926" s="62">
        <v>2094.6581804379562</v>
      </c>
      <c r="K10926" s="62">
        <v>2073.9369999999999</v>
      </c>
      <c r="L10926" s="62">
        <v>198728.73999953453</v>
      </c>
      <c r="M10926" s="63">
        <v>10352.282053031009</v>
      </c>
      <c r="N10926" s="64">
        <f>GP_need_index[[#This Row],[Normalised weighted population]]/GP_need_index[[#This Row],[Registered population]]</f>
        <v>0.89744652410702819</v>
      </c>
    </row>
    <row r="10927" spans="1:14" x14ac:dyDescent="0.2">
      <c r="A10927" s="46" t="s">
        <v>13248</v>
      </c>
      <c r="B10927" s="33" t="s">
        <v>5009</v>
      </c>
      <c r="C10927" s="1" t="s">
        <v>10534</v>
      </c>
      <c r="D10927" s="1" t="s">
        <v>6872</v>
      </c>
      <c r="E10927" s="1" t="s">
        <v>6871</v>
      </c>
      <c r="F10927" s="62">
        <v>23900.25</v>
      </c>
      <c r="G10927" s="62">
        <v>193.44508615429498</v>
      </c>
      <c r="H10927" s="62">
        <v>196.88360807496142</v>
      </c>
      <c r="I10927" s="62">
        <v>2118.232</v>
      </c>
      <c r="J10927" s="62">
        <v>2118.9653983086678</v>
      </c>
      <c r="K10927" s="62">
        <v>2118.232</v>
      </c>
      <c r="L10927" s="62">
        <v>417045.15889984166</v>
      </c>
      <c r="M10927" s="63">
        <v>21544.86731230218</v>
      </c>
      <c r="N10927" s="68">
        <f>GP_need_index[[#This Row],[Normalised weighted population]]/GP_need_index[[#This Row],[Registered population]]</f>
        <v>0.90144945397233001</v>
      </c>
    </row>
    <row r="10928" spans="1:14" hidden="1" x14ac:dyDescent="0.2">
      <c r="A10928" s="46" t="s">
        <v>13249</v>
      </c>
      <c r="B10928" s="33" t="s">
        <v>5009</v>
      </c>
      <c r="C10928" s="1" t="s">
        <v>10534</v>
      </c>
      <c r="D10928" s="1" t="s">
        <v>6872</v>
      </c>
      <c r="E10928" s="1" t="s">
        <v>6871</v>
      </c>
      <c r="F10928" s="62">
        <v>23976.29624177219</v>
      </c>
      <c r="G10928" s="62">
        <v>193.44508615429498</v>
      </c>
      <c r="H10928" s="62">
        <v>196.88360807496142</v>
      </c>
      <c r="I10928" s="62">
        <v>2118.232</v>
      </c>
      <c r="J10928" s="62">
        <v>2118.9653983086678</v>
      </c>
      <c r="K10928" s="62">
        <v>2118.232</v>
      </c>
      <c r="L10928" s="62">
        <v>417045.15889984166</v>
      </c>
      <c r="M10928" s="63">
        <v>21637.17463020188</v>
      </c>
      <c r="N10928" s="64">
        <f>GP_need_index[[#This Row],[Normalised weighted population]]/GP_need_index[[#This Row],[Registered population]]</f>
        <v>0.90244024398167777</v>
      </c>
    </row>
    <row r="10929" spans="1:14" hidden="1" x14ac:dyDescent="0.2">
      <c r="A10929" s="46" t="s">
        <v>13250</v>
      </c>
      <c r="B10929" s="33" t="s">
        <v>5009</v>
      </c>
      <c r="C10929" s="1" t="s">
        <v>10534</v>
      </c>
      <c r="D10929" s="1" t="s">
        <v>6872</v>
      </c>
      <c r="E10929" s="1" t="s">
        <v>6871</v>
      </c>
      <c r="F10929" s="62">
        <v>24050.217666939585</v>
      </c>
      <c r="G10929" s="62">
        <v>193.44508615429498</v>
      </c>
      <c r="H10929" s="62">
        <v>196.88360807496142</v>
      </c>
      <c r="I10929" s="62">
        <v>2118.232</v>
      </c>
      <c r="J10929" s="62">
        <v>2118.9653983086678</v>
      </c>
      <c r="K10929" s="62">
        <v>2118.232</v>
      </c>
      <c r="L10929" s="62">
        <v>417045.15889984166</v>
      </c>
      <c r="M10929" s="63">
        <v>21724.935778249328</v>
      </c>
      <c r="N10929" s="64">
        <f>GP_need_index[[#This Row],[Normalised weighted population]]/GP_need_index[[#This Row],[Registered population]]</f>
        <v>0.90331555743519587</v>
      </c>
    </row>
    <row r="10930" spans="1:14" x14ac:dyDescent="0.2">
      <c r="A10930" s="46" t="s">
        <v>13248</v>
      </c>
      <c r="B10930" s="33" t="s">
        <v>4978</v>
      </c>
      <c r="C10930" s="1" t="s">
        <v>10535</v>
      </c>
      <c r="D10930" s="1" t="s">
        <v>6872</v>
      </c>
      <c r="E10930" s="1" t="s">
        <v>6871</v>
      </c>
      <c r="F10930" s="62">
        <v>3794</v>
      </c>
      <c r="G10930" s="62">
        <v>35.094185976048038</v>
      </c>
      <c r="H10930" s="62">
        <v>35.546661151946658</v>
      </c>
      <c r="I10930" s="62">
        <v>2177.8119999999999</v>
      </c>
      <c r="J10930" s="62">
        <v>2118.9653983086678</v>
      </c>
      <c r="K10930" s="62">
        <v>2177.8119999999999</v>
      </c>
      <c r="L10930" s="62">
        <v>77413.945216643246</v>
      </c>
      <c r="M10930" s="63">
        <v>3999.2627710011816</v>
      </c>
      <c r="N10930" s="68">
        <f>GP_need_index[[#This Row],[Normalised weighted population]]/GP_need_index[[#This Row],[Registered population]]</f>
        <v>1.0541019428047396</v>
      </c>
    </row>
    <row r="10931" spans="1:14" hidden="1" x14ac:dyDescent="0.2">
      <c r="A10931" s="46" t="s">
        <v>13249</v>
      </c>
      <c r="B10931" s="33" t="s">
        <v>4978</v>
      </c>
      <c r="C10931" s="1" t="s">
        <v>10535</v>
      </c>
      <c r="D10931" s="1" t="s">
        <v>6872</v>
      </c>
      <c r="E10931" s="1" t="s">
        <v>6871</v>
      </c>
      <c r="F10931" s="62">
        <v>3805.0924369531685</v>
      </c>
      <c r="G10931" s="62">
        <v>35.094185976048038</v>
      </c>
      <c r="H10931" s="62">
        <v>35.546661151946658</v>
      </c>
      <c r="I10931" s="62">
        <v>2177.8119999999999</v>
      </c>
      <c r="J10931" s="62">
        <v>2118.9653983086678</v>
      </c>
      <c r="K10931" s="62">
        <v>2177.8119999999999</v>
      </c>
      <c r="L10931" s="62">
        <v>77413.945216643246</v>
      </c>
      <c r="M10931" s="63">
        <v>4016.397303073999</v>
      </c>
      <c r="N10931" s="64">
        <f>GP_need_index[[#This Row],[Normalised weighted population]]/GP_need_index[[#This Row],[Registered population]]</f>
        <v>1.0555321242839575</v>
      </c>
    </row>
    <row r="10932" spans="1:14" hidden="1" x14ac:dyDescent="0.2">
      <c r="A10932" s="46" t="s">
        <v>13250</v>
      </c>
      <c r="B10932" s="33" t="s">
        <v>4978</v>
      </c>
      <c r="C10932" s="1" t="s">
        <v>10535</v>
      </c>
      <c r="D10932" s="1" t="s">
        <v>6872</v>
      </c>
      <c r="E10932" s="1" t="s">
        <v>6871</v>
      </c>
      <c r="F10932" s="62">
        <v>3817.1190447554804</v>
      </c>
      <c r="G10932" s="62">
        <v>35.094185976048038</v>
      </c>
      <c r="H10932" s="62">
        <v>35.546661151946658</v>
      </c>
      <c r="I10932" s="62">
        <v>2177.8119999999999</v>
      </c>
      <c r="J10932" s="62">
        <v>2118.9653983086678</v>
      </c>
      <c r="K10932" s="62">
        <v>2177.8119999999999</v>
      </c>
      <c r="L10932" s="62">
        <v>77413.945216643246</v>
      </c>
      <c r="M10932" s="63">
        <v>4032.6879530482538</v>
      </c>
      <c r="N10932" s="64">
        <f>GP_need_index[[#This Row],[Normalised weighted population]]/GP_need_index[[#This Row],[Registered population]]</f>
        <v>1.0564742429474274</v>
      </c>
    </row>
    <row r="10933" spans="1:14" x14ac:dyDescent="0.2">
      <c r="A10933" s="46" t="s">
        <v>13248</v>
      </c>
      <c r="B10933" s="33" t="s">
        <v>5037</v>
      </c>
      <c r="C10933" s="1" t="s">
        <v>10536</v>
      </c>
      <c r="D10933" s="1" t="s">
        <v>6872</v>
      </c>
      <c r="E10933" s="1" t="s">
        <v>6873</v>
      </c>
      <c r="F10933" s="62">
        <v>25614.833333333332</v>
      </c>
      <c r="G10933" s="62">
        <v>241.69147425467185</v>
      </c>
      <c r="H10933" s="62">
        <v>245.18589443455585</v>
      </c>
      <c r="I10933" s="62">
        <v>2034.3489999999999</v>
      </c>
      <c r="J10933" s="62">
        <v>2094.6581804379562</v>
      </c>
      <c r="K10933" s="62">
        <v>2034.3489999999999</v>
      </c>
      <c r="L10933" s="62">
        <v>498793.67915704421</v>
      </c>
      <c r="M10933" s="63">
        <v>25768.057497664009</v>
      </c>
      <c r="N10933" s="68">
        <f>GP_need_index[[#This Row],[Normalised weighted population]]/GP_need_index[[#This Row],[Registered population]]</f>
        <v>1.0059818528716047</v>
      </c>
    </row>
    <row r="10934" spans="1:14" hidden="1" x14ac:dyDescent="0.2">
      <c r="A10934" s="46" t="s">
        <v>13249</v>
      </c>
      <c r="B10934" s="33" t="s">
        <v>5037</v>
      </c>
      <c r="C10934" s="1" t="s">
        <v>10536</v>
      </c>
      <c r="D10934" s="1" t="s">
        <v>6872</v>
      </c>
      <c r="E10934" s="1" t="s">
        <v>6873</v>
      </c>
      <c r="F10934" s="62">
        <v>25568.955547366055</v>
      </c>
      <c r="G10934" s="62">
        <v>241.69147425467185</v>
      </c>
      <c r="H10934" s="62">
        <v>245.18589443455585</v>
      </c>
      <c r="I10934" s="62">
        <v>2034.3489999999999</v>
      </c>
      <c r="J10934" s="62">
        <v>2094.6581804379562</v>
      </c>
      <c r="K10934" s="62">
        <v>2034.3489999999999</v>
      </c>
      <c r="L10934" s="62">
        <v>498793.67915704421</v>
      </c>
      <c r="M10934" s="63">
        <v>25878.45874732668</v>
      </c>
      <c r="N10934" s="64">
        <f>GP_need_index[[#This Row],[Normalised weighted population]]/GP_need_index[[#This Row],[Registered population]]</f>
        <v>1.0121046477392195</v>
      </c>
    </row>
    <row r="10935" spans="1:14" hidden="1" x14ac:dyDescent="0.2">
      <c r="A10935" s="46" t="s">
        <v>13250</v>
      </c>
      <c r="B10935" s="33" t="s">
        <v>5037</v>
      </c>
      <c r="C10935" s="1" t="s">
        <v>10536</v>
      </c>
      <c r="D10935" s="1" t="s">
        <v>6872</v>
      </c>
      <c r="E10935" s="1" t="s">
        <v>6873</v>
      </c>
      <c r="F10935" s="62">
        <v>25529.635665535774</v>
      </c>
      <c r="G10935" s="62">
        <v>241.69147425467185</v>
      </c>
      <c r="H10935" s="62">
        <v>245.18589443455585</v>
      </c>
      <c r="I10935" s="62">
        <v>2034.3489999999999</v>
      </c>
      <c r="J10935" s="62">
        <v>2094.6581804379562</v>
      </c>
      <c r="K10935" s="62">
        <v>2034.3489999999999</v>
      </c>
      <c r="L10935" s="62">
        <v>498793.67915704421</v>
      </c>
      <c r="M10935" s="63">
        <v>25983.422694245786</v>
      </c>
      <c r="N10935" s="64">
        <f>GP_need_index[[#This Row],[Normalised weighted population]]/GP_need_index[[#This Row],[Registered population]]</f>
        <v>1.017774912053391</v>
      </c>
    </row>
    <row r="10936" spans="1:14" x14ac:dyDescent="0.2">
      <c r="A10936" s="46" t="s">
        <v>13248</v>
      </c>
      <c r="B10936" s="33" t="s">
        <v>4995</v>
      </c>
      <c r="C10936" s="1" t="s">
        <v>10537</v>
      </c>
      <c r="D10936" s="1" t="s">
        <v>6872</v>
      </c>
      <c r="E10936" s="1" t="s">
        <v>6871</v>
      </c>
      <c r="F10936" s="62">
        <v>5748.1666666666661</v>
      </c>
      <c r="G10936" s="62">
        <v>34.729745202536371</v>
      </c>
      <c r="H10936" s="62">
        <v>33.834417453341956</v>
      </c>
      <c r="I10936" s="62">
        <v>2321.5929999999998</v>
      </c>
      <c r="J10936" s="62">
        <v>2118.9653983086678</v>
      </c>
      <c r="K10936" s="62">
        <v>2321.5929999999998</v>
      </c>
      <c r="L10936" s="62">
        <v>78549.746718756505</v>
      </c>
      <c r="M10936" s="63">
        <v>4057.9391328625611</v>
      </c>
      <c r="N10936" s="68">
        <f>GP_need_index[[#This Row],[Normalised weighted population]]/GP_need_index[[#This Row],[Registered population]]</f>
        <v>0.70595363151078228</v>
      </c>
    </row>
    <row r="10937" spans="1:14" hidden="1" x14ac:dyDescent="0.2">
      <c r="A10937" s="46" t="s">
        <v>13249</v>
      </c>
      <c r="B10937" s="33" t="s">
        <v>4995</v>
      </c>
      <c r="C10937" s="1" t="s">
        <v>10537</v>
      </c>
      <c r="D10937" s="1" t="s">
        <v>6872</v>
      </c>
      <c r="E10937" s="1" t="s">
        <v>6871</v>
      </c>
      <c r="F10937" s="62">
        <v>5794.8024261673181</v>
      </c>
      <c r="G10937" s="62">
        <v>34.729745202536371</v>
      </c>
      <c r="H10937" s="62">
        <v>33.834417453341956</v>
      </c>
      <c r="I10937" s="62">
        <v>2321.5929999999998</v>
      </c>
      <c r="J10937" s="62">
        <v>2118.9653983086678</v>
      </c>
      <c r="K10937" s="62">
        <v>2321.5929999999998</v>
      </c>
      <c r="L10937" s="62">
        <v>78549.746718756505</v>
      </c>
      <c r="M10937" s="63">
        <v>4075.3250592702348</v>
      </c>
      <c r="N10937" s="64">
        <f>GP_need_index[[#This Row],[Normalised weighted population]]/GP_need_index[[#This Row],[Registered population]]</f>
        <v>0.70327247756842926</v>
      </c>
    </row>
    <row r="10938" spans="1:14" hidden="1" x14ac:dyDescent="0.2">
      <c r="A10938" s="46" t="s">
        <v>13250</v>
      </c>
      <c r="B10938" s="33" t="s">
        <v>4995</v>
      </c>
      <c r="C10938" s="1" t="s">
        <v>10537</v>
      </c>
      <c r="D10938" s="1" t="s">
        <v>6872</v>
      </c>
      <c r="E10938" s="1" t="s">
        <v>6871</v>
      </c>
      <c r="F10938" s="62">
        <v>5839.2449371509229</v>
      </c>
      <c r="G10938" s="62">
        <v>34.729745202536371</v>
      </c>
      <c r="H10938" s="62">
        <v>33.834417453341956</v>
      </c>
      <c r="I10938" s="62">
        <v>2321.5929999999998</v>
      </c>
      <c r="J10938" s="62">
        <v>2118.9653983086678</v>
      </c>
      <c r="K10938" s="62">
        <v>2321.5929999999998</v>
      </c>
      <c r="L10938" s="62">
        <v>78549.746718756505</v>
      </c>
      <c r="M10938" s="63">
        <v>4091.8547223145424</v>
      </c>
      <c r="N10938" s="64">
        <f>GP_need_index[[#This Row],[Normalised weighted population]]/GP_need_index[[#This Row],[Registered population]]</f>
        <v>0.70075065635301725</v>
      </c>
    </row>
    <row r="10939" spans="1:14" x14ac:dyDescent="0.2">
      <c r="A10939" s="46" t="s">
        <v>13248</v>
      </c>
      <c r="B10939" s="33" t="s">
        <v>5046</v>
      </c>
      <c r="C10939" s="1" t="s">
        <v>10538</v>
      </c>
      <c r="D10939" s="1" t="s">
        <v>6872</v>
      </c>
      <c r="E10939" s="1" t="s">
        <v>6871</v>
      </c>
      <c r="F10939" s="62">
        <v>5981.6666666666661</v>
      </c>
      <c r="G10939" s="62">
        <v>65.063219410472669</v>
      </c>
      <c r="H10939" s="62">
        <v>63.566092692730038</v>
      </c>
      <c r="I10939" s="62">
        <v>2248.9059999999999</v>
      </c>
      <c r="J10939" s="62">
        <v>2118.9653983086678</v>
      </c>
      <c r="K10939" s="62">
        <v>2248.9059999999999</v>
      </c>
      <c r="L10939" s="62">
        <v>142954.16725323672</v>
      </c>
      <c r="M10939" s="63">
        <v>7385.1200511149445</v>
      </c>
      <c r="N10939" s="68">
        <f>GP_need_index[[#This Row],[Normalised weighted population]]/GP_need_index[[#This Row],[Registered population]]</f>
        <v>1.2346258096040588</v>
      </c>
    </row>
    <row r="10940" spans="1:14" hidden="1" x14ac:dyDescent="0.2">
      <c r="A10940" s="46" t="s">
        <v>13249</v>
      </c>
      <c r="B10940" s="33" t="s">
        <v>5046</v>
      </c>
      <c r="C10940" s="1" t="s">
        <v>10538</v>
      </c>
      <c r="D10940" s="1" t="s">
        <v>6872</v>
      </c>
      <c r="E10940" s="1" t="s">
        <v>6871</v>
      </c>
      <c r="F10940" s="62">
        <v>6000.186219105778</v>
      </c>
      <c r="G10940" s="62">
        <v>65.063219410472669</v>
      </c>
      <c r="H10940" s="62">
        <v>63.566092692730038</v>
      </c>
      <c r="I10940" s="62">
        <v>2248.9059999999999</v>
      </c>
      <c r="J10940" s="62">
        <v>2118.9653983086678</v>
      </c>
      <c r="K10940" s="62">
        <v>2248.9059999999999</v>
      </c>
      <c r="L10940" s="62">
        <v>142954.16725323672</v>
      </c>
      <c r="M10940" s="63">
        <v>7416.761026870523</v>
      </c>
      <c r="N10940" s="64">
        <f>GP_need_index[[#This Row],[Normalised weighted population]]/GP_need_index[[#This Row],[Registered population]]</f>
        <v>1.2360884739300408</v>
      </c>
    </row>
    <row r="10941" spans="1:14" hidden="1" x14ac:dyDescent="0.2">
      <c r="A10941" s="46" t="s">
        <v>13250</v>
      </c>
      <c r="B10941" s="33" t="s">
        <v>5046</v>
      </c>
      <c r="C10941" s="1" t="s">
        <v>10538</v>
      </c>
      <c r="D10941" s="1" t="s">
        <v>6872</v>
      </c>
      <c r="E10941" s="1" t="s">
        <v>6871</v>
      </c>
      <c r="F10941" s="62">
        <v>6017.5236746208711</v>
      </c>
      <c r="G10941" s="62">
        <v>65.063219410472669</v>
      </c>
      <c r="H10941" s="62">
        <v>63.566092692730038</v>
      </c>
      <c r="I10941" s="62">
        <v>2248.9059999999999</v>
      </c>
      <c r="J10941" s="62">
        <v>2118.9653983086678</v>
      </c>
      <c r="K10941" s="62">
        <v>2248.9059999999999</v>
      </c>
      <c r="L10941" s="62">
        <v>142954.16725323672</v>
      </c>
      <c r="M10941" s="63">
        <v>7446.8436727628923</v>
      </c>
      <c r="N10941" s="64">
        <f>GP_need_index[[#This Row],[Normalised weighted population]]/GP_need_index[[#This Row],[Registered population]]</f>
        <v>1.2375262774902294</v>
      </c>
    </row>
    <row r="10942" spans="1:14" x14ac:dyDescent="0.2">
      <c r="A10942" s="46" t="s">
        <v>13248</v>
      </c>
      <c r="B10942" s="33" t="s">
        <v>4983</v>
      </c>
      <c r="C10942" s="1" t="s">
        <v>10539</v>
      </c>
      <c r="D10942" s="1" t="s">
        <v>6872</v>
      </c>
      <c r="E10942" s="1" t="s">
        <v>6871</v>
      </c>
      <c r="F10942" s="62">
        <v>19572.5</v>
      </c>
      <c r="G10942" s="62">
        <v>140.4442642084615</v>
      </c>
      <c r="H10942" s="62">
        <v>142.26641774172847</v>
      </c>
      <c r="I10942" s="62">
        <v>2091.643</v>
      </c>
      <c r="J10942" s="62">
        <v>2118.9653983086678</v>
      </c>
      <c r="K10942" s="62">
        <v>2091.643</v>
      </c>
      <c r="L10942" s="62">
        <v>297570.55680456216</v>
      </c>
      <c r="M10942" s="63">
        <v>15372.719298108137</v>
      </c>
      <c r="N10942" s="68">
        <f>GP_need_index[[#This Row],[Normalised weighted population]]/GP_need_index[[#This Row],[Registered population]]</f>
        <v>0.78542441170561439</v>
      </c>
    </row>
    <row r="10943" spans="1:14" hidden="1" x14ac:dyDescent="0.2">
      <c r="A10943" s="46" t="s">
        <v>13249</v>
      </c>
      <c r="B10943" s="33" t="s">
        <v>4983</v>
      </c>
      <c r="C10943" s="1" t="s">
        <v>10539</v>
      </c>
      <c r="D10943" s="1" t="s">
        <v>6872</v>
      </c>
      <c r="E10943" s="1" t="s">
        <v>6871</v>
      </c>
      <c r="F10943" s="62">
        <v>19653.226862347336</v>
      </c>
      <c r="G10943" s="62">
        <v>140.4442642084615</v>
      </c>
      <c r="H10943" s="62">
        <v>142.26641774172847</v>
      </c>
      <c r="I10943" s="62">
        <v>2091.643</v>
      </c>
      <c r="J10943" s="62">
        <v>2118.9653983086678</v>
      </c>
      <c r="K10943" s="62">
        <v>2091.643</v>
      </c>
      <c r="L10943" s="62">
        <v>297570.55680456216</v>
      </c>
      <c r="M10943" s="63">
        <v>15438.582525143333</v>
      </c>
      <c r="N10943" s="64">
        <f>GP_need_index[[#This Row],[Normalised weighted population]]/GP_need_index[[#This Row],[Registered population]]</f>
        <v>0.78554949949320352</v>
      </c>
    </row>
    <row r="10944" spans="1:14" hidden="1" x14ac:dyDescent="0.2">
      <c r="A10944" s="46" t="s">
        <v>13250</v>
      </c>
      <c r="B10944" s="33" t="s">
        <v>4983</v>
      </c>
      <c r="C10944" s="1" t="s">
        <v>10539</v>
      </c>
      <c r="D10944" s="1" t="s">
        <v>6872</v>
      </c>
      <c r="E10944" s="1" t="s">
        <v>6871</v>
      </c>
      <c r="F10944" s="62">
        <v>19729.801036574601</v>
      </c>
      <c r="G10944" s="62">
        <v>140.4442642084615</v>
      </c>
      <c r="H10944" s="62">
        <v>142.26641774172847</v>
      </c>
      <c r="I10944" s="62">
        <v>2091.643</v>
      </c>
      <c r="J10944" s="62">
        <v>2118.9653983086678</v>
      </c>
      <c r="K10944" s="62">
        <v>2091.643</v>
      </c>
      <c r="L10944" s="62">
        <v>297570.55680456216</v>
      </c>
      <c r="M10944" s="63">
        <v>15501.201963669313</v>
      </c>
      <c r="N10944" s="64">
        <f>GP_need_index[[#This Row],[Normalised weighted population]]/GP_need_index[[#This Row],[Registered population]]</f>
        <v>0.7856745202312776</v>
      </c>
    </row>
    <row r="10945" spans="1:14" x14ac:dyDescent="0.2">
      <c r="A10945" s="46" t="s">
        <v>13248</v>
      </c>
      <c r="B10945" s="33" t="s">
        <v>5039</v>
      </c>
      <c r="C10945" s="1" t="s">
        <v>10540</v>
      </c>
      <c r="D10945" s="1" t="s">
        <v>6872</v>
      </c>
      <c r="E10945" s="1" t="s">
        <v>6873</v>
      </c>
      <c r="F10945" s="62">
        <v>14083.166666666668</v>
      </c>
      <c r="G10945" s="62">
        <v>80.288767382200916</v>
      </c>
      <c r="H10945" s="62">
        <v>82.418163169714006</v>
      </c>
      <c r="I10945" s="62">
        <v>2117.5889999999999</v>
      </c>
      <c r="J10945" s="62">
        <v>2094.6581804379562</v>
      </c>
      <c r="K10945" s="62">
        <v>2117.5889999999999</v>
      </c>
      <c r="L10945" s="62">
        <v>174527.7957283915</v>
      </c>
      <c r="M10945" s="63">
        <v>9016.2375009844563</v>
      </c>
      <c r="N10945" s="68">
        <f>GP_need_index[[#This Row],[Normalised weighted population]]/GP_need_index[[#This Row],[Registered population]]</f>
        <v>0.64021378958220487</v>
      </c>
    </row>
    <row r="10946" spans="1:14" hidden="1" x14ac:dyDescent="0.2">
      <c r="A10946" s="46" t="s">
        <v>13249</v>
      </c>
      <c r="B10946" s="33" t="s">
        <v>5039</v>
      </c>
      <c r="C10946" s="1" t="s">
        <v>10540</v>
      </c>
      <c r="D10946" s="1" t="s">
        <v>6872</v>
      </c>
      <c r="E10946" s="1" t="s">
        <v>6873</v>
      </c>
      <c r="F10946" s="62">
        <v>14152.56180153109</v>
      </c>
      <c r="G10946" s="62">
        <v>80.288767382200916</v>
      </c>
      <c r="H10946" s="62">
        <v>82.418163169714006</v>
      </c>
      <c r="I10946" s="62">
        <v>2117.5889999999999</v>
      </c>
      <c r="J10946" s="62">
        <v>2094.6581804379562</v>
      </c>
      <c r="K10946" s="62">
        <v>2117.5889999999999</v>
      </c>
      <c r="L10946" s="62">
        <v>174527.7957283915</v>
      </c>
      <c r="M10946" s="63">
        <v>9054.8668733170198</v>
      </c>
      <c r="N10946" s="64">
        <f>GP_need_index[[#This Row],[Normalised weighted population]]/GP_need_index[[#This Row],[Registered population]]</f>
        <v>0.63980408637660369</v>
      </c>
    </row>
    <row r="10947" spans="1:14" hidden="1" x14ac:dyDescent="0.2">
      <c r="A10947" s="46" t="s">
        <v>13250</v>
      </c>
      <c r="B10947" s="33" t="s">
        <v>5039</v>
      </c>
      <c r="C10947" s="1" t="s">
        <v>10540</v>
      </c>
      <c r="D10947" s="1" t="s">
        <v>6872</v>
      </c>
      <c r="E10947" s="1" t="s">
        <v>6873</v>
      </c>
      <c r="F10947" s="62">
        <v>14222.559676911324</v>
      </c>
      <c r="G10947" s="62">
        <v>80.288767382200916</v>
      </c>
      <c r="H10947" s="62">
        <v>82.418163169714006</v>
      </c>
      <c r="I10947" s="62">
        <v>2117.5889999999999</v>
      </c>
      <c r="J10947" s="62">
        <v>2094.6581804379562</v>
      </c>
      <c r="K10947" s="62">
        <v>2117.5889999999999</v>
      </c>
      <c r="L10947" s="62">
        <v>174527.7957283915</v>
      </c>
      <c r="M10947" s="63">
        <v>9091.5937346471437</v>
      </c>
      <c r="N10947" s="64">
        <f>GP_need_index[[#This Row],[Normalised weighted population]]/GP_need_index[[#This Row],[Registered population]]</f>
        <v>0.63923751709801524</v>
      </c>
    </row>
    <row r="10948" spans="1:14" x14ac:dyDescent="0.2">
      <c r="A10948" s="46" t="s">
        <v>13248</v>
      </c>
      <c r="B10948" s="33" t="s">
        <v>5047</v>
      </c>
      <c r="C10948" s="1" t="s">
        <v>10541</v>
      </c>
      <c r="D10948" s="1" t="s">
        <v>6872</v>
      </c>
      <c r="E10948" s="1" t="s">
        <v>6871</v>
      </c>
      <c r="F10948" s="62">
        <v>5699.916666666667</v>
      </c>
      <c r="G10948" s="62">
        <v>28.304106880056178</v>
      </c>
      <c r="H10948" s="62">
        <v>27.605306715492596</v>
      </c>
      <c r="I10948" s="62">
        <v>1963.3019999999999</v>
      </c>
      <c r="J10948" s="62">
        <v>2118.9653983086678</v>
      </c>
      <c r="K10948" s="62">
        <v>1963.3019999999999</v>
      </c>
      <c r="L10948" s="62">
        <v>54197.553885140042</v>
      </c>
      <c r="M10948" s="63">
        <v>2799.886492357346</v>
      </c>
      <c r="N10948" s="68">
        <f>GP_need_index[[#This Row],[Normalised weighted population]]/GP_need_index[[#This Row],[Registered population]]</f>
        <v>0.49121533806471074</v>
      </c>
    </row>
    <row r="10949" spans="1:14" hidden="1" x14ac:dyDescent="0.2">
      <c r="A10949" s="46" t="s">
        <v>13249</v>
      </c>
      <c r="B10949" s="33" t="s">
        <v>5047</v>
      </c>
      <c r="C10949" s="1" t="s">
        <v>10541</v>
      </c>
      <c r="D10949" s="1" t="s">
        <v>6872</v>
      </c>
      <c r="E10949" s="1" t="s">
        <v>6871</v>
      </c>
      <c r="F10949" s="62">
        <v>5737.2566246194147</v>
      </c>
      <c r="G10949" s="62">
        <v>28.304106880056178</v>
      </c>
      <c r="H10949" s="62">
        <v>27.605306715492596</v>
      </c>
      <c r="I10949" s="62">
        <v>1963.3019999999999</v>
      </c>
      <c r="J10949" s="62">
        <v>2118.9653983086678</v>
      </c>
      <c r="K10949" s="62">
        <v>1963.3019999999999</v>
      </c>
      <c r="L10949" s="62">
        <v>54197.553885140042</v>
      </c>
      <c r="M10949" s="63">
        <v>2811.8823895140454</v>
      </c>
      <c r="N10949" s="64">
        <f>GP_need_index[[#This Row],[Normalised weighted population]]/GP_need_index[[#This Row],[Registered population]]</f>
        <v>0.49010922353513753</v>
      </c>
    </row>
    <row r="10950" spans="1:14" hidden="1" x14ac:dyDescent="0.2">
      <c r="A10950" s="46" t="s">
        <v>13250</v>
      </c>
      <c r="B10950" s="33" t="s">
        <v>5047</v>
      </c>
      <c r="C10950" s="1" t="s">
        <v>10541</v>
      </c>
      <c r="D10950" s="1" t="s">
        <v>6872</v>
      </c>
      <c r="E10950" s="1" t="s">
        <v>6871</v>
      </c>
      <c r="F10950" s="62">
        <v>5775.0827672866117</v>
      </c>
      <c r="G10950" s="62">
        <v>28.304106880056178</v>
      </c>
      <c r="H10950" s="62">
        <v>27.605306715492596</v>
      </c>
      <c r="I10950" s="62">
        <v>1963.3019999999999</v>
      </c>
      <c r="J10950" s="62">
        <v>2118.9653983086678</v>
      </c>
      <c r="K10950" s="62">
        <v>1963.3019999999999</v>
      </c>
      <c r="L10950" s="62">
        <v>54197.553885140042</v>
      </c>
      <c r="M10950" s="63">
        <v>2823.2874842593496</v>
      </c>
      <c r="N10950" s="64">
        <f>GP_need_index[[#This Row],[Normalised weighted population]]/GP_need_index[[#This Row],[Registered population]]</f>
        <v>0.48887394311507926</v>
      </c>
    </row>
    <row r="10951" spans="1:14" x14ac:dyDescent="0.2">
      <c r="A10951" s="46" t="s">
        <v>13248</v>
      </c>
      <c r="B10951" s="33" t="s">
        <v>4977</v>
      </c>
      <c r="C10951" s="1" t="s">
        <v>10542</v>
      </c>
      <c r="D10951" s="1" t="s">
        <v>6872</v>
      </c>
      <c r="E10951" s="1" t="s">
        <v>6871</v>
      </c>
      <c r="F10951" s="62">
        <v>8170.25</v>
      </c>
      <c r="G10951" s="62">
        <v>57.546120505925352</v>
      </c>
      <c r="H10951" s="62">
        <v>58.701521977260292</v>
      </c>
      <c r="I10951" s="62">
        <v>2180.9499999999998</v>
      </c>
      <c r="J10951" s="62">
        <v>2118.9653983086678</v>
      </c>
      <c r="K10951" s="62">
        <v>2180.9499999999998</v>
      </c>
      <c r="L10951" s="62">
        <v>128025.08435630583</v>
      </c>
      <c r="M10951" s="63">
        <v>6613.8723738676399</v>
      </c>
      <c r="N10951" s="68">
        <f>GP_need_index[[#This Row],[Normalised weighted population]]/GP_need_index[[#This Row],[Registered population]]</f>
        <v>0.80950673160155928</v>
      </c>
    </row>
    <row r="10952" spans="1:14" hidden="1" x14ac:dyDescent="0.2">
      <c r="A10952" s="46" t="s">
        <v>13249</v>
      </c>
      <c r="B10952" s="33" t="s">
        <v>4977</v>
      </c>
      <c r="C10952" s="1" t="s">
        <v>10542</v>
      </c>
      <c r="D10952" s="1" t="s">
        <v>6872</v>
      </c>
      <c r="E10952" s="1" t="s">
        <v>6871</v>
      </c>
      <c r="F10952" s="62">
        <v>8201.2246980634918</v>
      </c>
      <c r="G10952" s="62">
        <v>57.546120505925352</v>
      </c>
      <c r="H10952" s="62">
        <v>58.701521977260292</v>
      </c>
      <c r="I10952" s="62">
        <v>2180.9499999999998</v>
      </c>
      <c r="J10952" s="62">
        <v>2118.9653983086678</v>
      </c>
      <c r="K10952" s="62">
        <v>2180.9499999999998</v>
      </c>
      <c r="L10952" s="62">
        <v>128025.08435630583</v>
      </c>
      <c r="M10952" s="63">
        <v>6642.2089985918974</v>
      </c>
      <c r="N10952" s="64">
        <f>GP_need_index[[#This Row],[Normalised weighted population]]/GP_need_index[[#This Row],[Registered population]]</f>
        <v>0.80990452562045812</v>
      </c>
    </row>
    <row r="10953" spans="1:14" hidden="1" x14ac:dyDescent="0.2">
      <c r="A10953" s="46" t="s">
        <v>13250</v>
      </c>
      <c r="B10953" s="33" t="s">
        <v>4977</v>
      </c>
      <c r="C10953" s="1" t="s">
        <v>10542</v>
      </c>
      <c r="D10953" s="1" t="s">
        <v>6872</v>
      </c>
      <c r="E10953" s="1" t="s">
        <v>6871</v>
      </c>
      <c r="F10953" s="62">
        <v>8231.8243641122845</v>
      </c>
      <c r="G10953" s="62">
        <v>57.546120505925352</v>
      </c>
      <c r="H10953" s="62">
        <v>58.701521977260292</v>
      </c>
      <c r="I10953" s="62">
        <v>2180.9499999999998</v>
      </c>
      <c r="J10953" s="62">
        <v>2118.9653983086678</v>
      </c>
      <c r="K10953" s="62">
        <v>2180.9499999999998</v>
      </c>
      <c r="L10953" s="62">
        <v>128025.08435630583</v>
      </c>
      <c r="M10953" s="63">
        <v>6669.1500339743006</v>
      </c>
      <c r="N10953" s="64">
        <f>GP_need_index[[#This Row],[Normalised weighted population]]/GP_need_index[[#This Row],[Registered population]]</f>
        <v>0.81016670655041345</v>
      </c>
    </row>
    <row r="10954" spans="1:14" x14ac:dyDescent="0.2">
      <c r="A10954" s="46" t="s">
        <v>13248</v>
      </c>
      <c r="B10954" s="33" t="s">
        <v>4993</v>
      </c>
      <c r="C10954" s="1" t="s">
        <v>7361</v>
      </c>
      <c r="D10954" s="1" t="s">
        <v>6872</v>
      </c>
      <c r="E10954" s="1" t="s">
        <v>6873</v>
      </c>
      <c r="F10954" s="62">
        <v>24281.833333333332</v>
      </c>
      <c r="G10954" s="62">
        <v>252.14621790016841</v>
      </c>
      <c r="H10954" s="62">
        <v>226.91924786206374</v>
      </c>
      <c r="I10954" s="62">
        <v>1980.174</v>
      </c>
      <c r="J10954" s="62">
        <v>2094.6581804379562</v>
      </c>
      <c r="K10954" s="62">
        <v>1980.174</v>
      </c>
      <c r="L10954" s="62">
        <v>449339.59471601422</v>
      </c>
      <c r="M10954" s="63">
        <v>23213.222212813558</v>
      </c>
      <c r="N10954" s="68">
        <f>GP_need_index[[#This Row],[Normalised weighted population]]/GP_need_index[[#This Row],[Registered population]]</f>
        <v>0.9559913328680657</v>
      </c>
    </row>
    <row r="10955" spans="1:14" hidden="1" x14ac:dyDescent="0.2">
      <c r="A10955" s="46" t="s">
        <v>13249</v>
      </c>
      <c r="B10955" s="33" t="s">
        <v>4993</v>
      </c>
      <c r="C10955" s="1" t="s">
        <v>7361</v>
      </c>
      <c r="D10955" s="1" t="s">
        <v>6872</v>
      </c>
      <c r="E10955" s="1" t="s">
        <v>6873</v>
      </c>
      <c r="F10955" s="62">
        <v>24342.900399272003</v>
      </c>
      <c r="G10955" s="62">
        <v>252.14621790016841</v>
      </c>
      <c r="H10955" s="62">
        <v>226.91924786206374</v>
      </c>
      <c r="I10955" s="62">
        <v>1980.174</v>
      </c>
      <c r="J10955" s="62">
        <v>2094.6581804379562</v>
      </c>
      <c r="K10955" s="62">
        <v>1980.174</v>
      </c>
      <c r="L10955" s="62">
        <v>449339.59471601422</v>
      </c>
      <c r="M10955" s="63">
        <v>23312.677468267884</v>
      </c>
      <c r="N10955" s="64">
        <f>GP_need_index[[#This Row],[Normalised weighted population]]/GP_need_index[[#This Row],[Registered population]]</f>
        <v>0.95767871066691268</v>
      </c>
    </row>
    <row r="10956" spans="1:14" hidden="1" x14ac:dyDescent="0.2">
      <c r="A10956" s="46" t="s">
        <v>13250</v>
      </c>
      <c r="B10956" s="33" t="s">
        <v>4993</v>
      </c>
      <c r="C10956" s="1" t="s">
        <v>7361</v>
      </c>
      <c r="D10956" s="1" t="s">
        <v>6872</v>
      </c>
      <c r="E10956" s="1" t="s">
        <v>6873</v>
      </c>
      <c r="F10956" s="62">
        <v>24432.450188475559</v>
      </c>
      <c r="G10956" s="62">
        <v>252.14621790016841</v>
      </c>
      <c r="H10956" s="62">
        <v>226.91924786206374</v>
      </c>
      <c r="I10956" s="62">
        <v>1980.174</v>
      </c>
      <c r="J10956" s="62">
        <v>2094.6581804379562</v>
      </c>
      <c r="K10956" s="62">
        <v>1980.174</v>
      </c>
      <c r="L10956" s="62">
        <v>449339.59471601422</v>
      </c>
      <c r="M10956" s="63">
        <v>23407.234515278044</v>
      </c>
      <c r="N10956" s="64">
        <f>GP_need_index[[#This Row],[Normalised weighted population]]/GP_need_index[[#This Row],[Registered population]]</f>
        <v>0.95803876953441636</v>
      </c>
    </row>
    <row r="10957" spans="1:14" x14ac:dyDescent="0.2">
      <c r="A10957" s="46" t="s">
        <v>13248</v>
      </c>
      <c r="B10957" s="33" t="s">
        <v>5042</v>
      </c>
      <c r="C10957" s="1" t="s">
        <v>10543</v>
      </c>
      <c r="D10957" s="1" t="s">
        <v>6872</v>
      </c>
      <c r="E10957" s="1" t="s">
        <v>6871</v>
      </c>
      <c r="F10957" s="62">
        <v>14963.25</v>
      </c>
      <c r="G10957" s="62">
        <v>112.03168895494071</v>
      </c>
      <c r="H10957" s="62">
        <v>106.626102042962</v>
      </c>
      <c r="I10957" s="62">
        <v>2226.3960000000002</v>
      </c>
      <c r="J10957" s="62">
        <v>2118.9653983086678</v>
      </c>
      <c r="K10957" s="62">
        <v>2226.3960000000002</v>
      </c>
      <c r="L10957" s="62">
        <v>237391.92708404246</v>
      </c>
      <c r="M10957" s="63">
        <v>12263.845919059657</v>
      </c>
      <c r="N10957" s="68">
        <f>GP_need_index[[#This Row],[Normalised weighted population]]/GP_need_index[[#This Row],[Registered population]]</f>
        <v>0.81959774240620564</v>
      </c>
    </row>
    <row r="10958" spans="1:14" hidden="1" x14ac:dyDescent="0.2">
      <c r="A10958" s="46" t="s">
        <v>13249</v>
      </c>
      <c r="B10958" s="33" t="s">
        <v>5042</v>
      </c>
      <c r="C10958" s="1" t="s">
        <v>10543</v>
      </c>
      <c r="D10958" s="1" t="s">
        <v>6872</v>
      </c>
      <c r="E10958" s="1" t="s">
        <v>6871</v>
      </c>
      <c r="F10958" s="62">
        <v>15035.986800323259</v>
      </c>
      <c r="G10958" s="62">
        <v>112.03168895494071</v>
      </c>
      <c r="H10958" s="62">
        <v>106.626102042962</v>
      </c>
      <c r="I10958" s="62">
        <v>2226.3960000000002</v>
      </c>
      <c r="J10958" s="62">
        <v>2118.9653983086678</v>
      </c>
      <c r="K10958" s="62">
        <v>2226.3960000000002</v>
      </c>
      <c r="L10958" s="62">
        <v>237391.92708404246</v>
      </c>
      <c r="M10958" s="63">
        <v>12316.389418516586</v>
      </c>
      <c r="N10958" s="64">
        <f>GP_need_index[[#This Row],[Normalised weighted population]]/GP_need_index[[#This Row],[Registered population]]</f>
        <v>0.81912744285275618</v>
      </c>
    </row>
    <row r="10959" spans="1:14" hidden="1" x14ac:dyDescent="0.2">
      <c r="A10959" s="46" t="s">
        <v>13250</v>
      </c>
      <c r="B10959" s="33" t="s">
        <v>5042</v>
      </c>
      <c r="C10959" s="1" t="s">
        <v>10543</v>
      </c>
      <c r="D10959" s="1" t="s">
        <v>6872</v>
      </c>
      <c r="E10959" s="1" t="s">
        <v>6871</v>
      </c>
      <c r="F10959" s="62">
        <v>15102.498107211639</v>
      </c>
      <c r="G10959" s="62">
        <v>112.03168895494071</v>
      </c>
      <c r="H10959" s="62">
        <v>106.626102042962</v>
      </c>
      <c r="I10959" s="62">
        <v>2226.3960000000002</v>
      </c>
      <c r="J10959" s="62">
        <v>2118.9653983086678</v>
      </c>
      <c r="K10959" s="62">
        <v>2226.3960000000002</v>
      </c>
      <c r="L10959" s="62">
        <v>237391.92708404246</v>
      </c>
      <c r="M10959" s="63">
        <v>12366.345131017963</v>
      </c>
      <c r="N10959" s="64">
        <f>GP_need_index[[#This Row],[Normalised weighted population]]/GP_need_index[[#This Row],[Registered population]]</f>
        <v>0.81882778883533658</v>
      </c>
    </row>
    <row r="10960" spans="1:14" x14ac:dyDescent="0.2">
      <c r="A10960" s="46" t="s">
        <v>13248</v>
      </c>
      <c r="B10960" s="33" t="s">
        <v>4985</v>
      </c>
      <c r="C10960" s="1" t="s">
        <v>10544</v>
      </c>
      <c r="D10960" s="1" t="s">
        <v>6872</v>
      </c>
      <c r="E10960" s="1" t="s">
        <v>6871</v>
      </c>
      <c r="F10960" s="62">
        <v>4393.083333333333</v>
      </c>
      <c r="G10960" s="62">
        <v>29.971889129559401</v>
      </c>
      <c r="H10960" s="62">
        <v>29.235044630292702</v>
      </c>
      <c r="I10960" s="62">
        <v>2223.7170000000001</v>
      </c>
      <c r="J10960" s="62">
        <v>2118.9653983086678</v>
      </c>
      <c r="K10960" s="62">
        <v>2223.7170000000001</v>
      </c>
      <c r="L10960" s="62">
        <v>65010.4657401406</v>
      </c>
      <c r="M10960" s="63">
        <v>3358.4896704643843</v>
      </c>
      <c r="N10960" s="68">
        <f>GP_need_index[[#This Row],[Normalised weighted population]]/GP_need_index[[#This Row],[Registered population]]</f>
        <v>0.76449486969236891</v>
      </c>
    </row>
    <row r="10961" spans="1:14" hidden="1" x14ac:dyDescent="0.2">
      <c r="A10961" s="46" t="s">
        <v>13249</v>
      </c>
      <c r="B10961" s="33" t="s">
        <v>4985</v>
      </c>
      <c r="C10961" s="1" t="s">
        <v>10544</v>
      </c>
      <c r="D10961" s="1" t="s">
        <v>6872</v>
      </c>
      <c r="E10961" s="1" t="s">
        <v>6871</v>
      </c>
      <c r="F10961" s="62">
        <v>4408.864091691622</v>
      </c>
      <c r="G10961" s="62">
        <v>29.971889129559401</v>
      </c>
      <c r="H10961" s="62">
        <v>29.235044630292702</v>
      </c>
      <c r="I10961" s="62">
        <v>2223.7170000000001</v>
      </c>
      <c r="J10961" s="62">
        <v>2118.9653983086678</v>
      </c>
      <c r="K10961" s="62">
        <v>2223.7170000000001</v>
      </c>
      <c r="L10961" s="62">
        <v>65010.4657401406</v>
      </c>
      <c r="M10961" s="63">
        <v>3372.8788597399848</v>
      </c>
      <c r="N10961" s="64">
        <f>GP_need_index[[#This Row],[Normalised weighted population]]/GP_need_index[[#This Row],[Registered population]]</f>
        <v>0.76502218929725652</v>
      </c>
    </row>
    <row r="10962" spans="1:14" hidden="1" x14ac:dyDescent="0.2">
      <c r="A10962" s="46" t="s">
        <v>13250</v>
      </c>
      <c r="B10962" s="33" t="s">
        <v>4985</v>
      </c>
      <c r="C10962" s="1" t="s">
        <v>10544</v>
      </c>
      <c r="D10962" s="1" t="s">
        <v>6872</v>
      </c>
      <c r="E10962" s="1" t="s">
        <v>6871</v>
      </c>
      <c r="F10962" s="62">
        <v>4424.9087607170241</v>
      </c>
      <c r="G10962" s="62">
        <v>29.971889129559401</v>
      </c>
      <c r="H10962" s="62">
        <v>29.235044630292702</v>
      </c>
      <c r="I10962" s="62">
        <v>2223.7170000000001</v>
      </c>
      <c r="J10962" s="62">
        <v>2118.9653983086678</v>
      </c>
      <c r="K10962" s="62">
        <v>2223.7170000000001</v>
      </c>
      <c r="L10962" s="62">
        <v>65010.4657401406</v>
      </c>
      <c r="M10962" s="63">
        <v>3386.5593760742463</v>
      </c>
      <c r="N10962" s="64">
        <f>GP_need_index[[#This Row],[Normalised weighted population]]/GP_need_index[[#This Row],[Registered population]]</f>
        <v>0.76533993336519757</v>
      </c>
    </row>
    <row r="10963" spans="1:14" x14ac:dyDescent="0.2">
      <c r="A10963" s="46" t="s">
        <v>13248</v>
      </c>
      <c r="B10963" s="33" t="s">
        <v>5005</v>
      </c>
      <c r="C10963" s="1" t="s">
        <v>10545</v>
      </c>
      <c r="D10963" s="1" t="s">
        <v>6872</v>
      </c>
      <c r="E10963" s="1" t="s">
        <v>6873</v>
      </c>
      <c r="F10963" s="62">
        <v>9055.6666666666661</v>
      </c>
      <c r="G10963" s="62">
        <v>97.719459223445966</v>
      </c>
      <c r="H10963" s="62">
        <v>99.869872588169315</v>
      </c>
      <c r="I10963" s="62">
        <v>2364.7370000000001</v>
      </c>
      <c r="J10963" s="62">
        <v>2094.6581804379562</v>
      </c>
      <c r="K10963" s="62">
        <v>2364.7370000000001</v>
      </c>
      <c r="L10963" s="62">
        <v>236165.98289452976</v>
      </c>
      <c r="M10963" s="63">
        <v>12200.512718010121</v>
      </c>
      <c r="N10963" s="68">
        <f>GP_need_index[[#This Row],[Normalised weighted population]]/GP_need_index[[#This Row],[Registered population]]</f>
        <v>1.3472793519354498</v>
      </c>
    </row>
    <row r="10964" spans="1:14" hidden="1" x14ac:dyDescent="0.2">
      <c r="A10964" s="46" t="s">
        <v>13249</v>
      </c>
      <c r="B10964" s="33" t="s">
        <v>5005</v>
      </c>
      <c r="C10964" s="1" t="s">
        <v>10545</v>
      </c>
      <c r="D10964" s="1" t="s">
        <v>6872</v>
      </c>
      <c r="E10964" s="1" t="s">
        <v>6873</v>
      </c>
      <c r="F10964" s="62">
        <v>9058.2735905766349</v>
      </c>
      <c r="G10964" s="62">
        <v>97.719459223445966</v>
      </c>
      <c r="H10964" s="62">
        <v>99.869872588169315</v>
      </c>
      <c r="I10964" s="62">
        <v>2364.7370000000001</v>
      </c>
      <c r="J10964" s="62">
        <v>2094.6581804379562</v>
      </c>
      <c r="K10964" s="62">
        <v>2364.7370000000001</v>
      </c>
      <c r="L10964" s="62">
        <v>236165.98289452976</v>
      </c>
      <c r="M10964" s="63">
        <v>12252.784871264814</v>
      </c>
      <c r="N10964" s="64">
        <f>GP_need_index[[#This Row],[Normalised weighted population]]/GP_need_index[[#This Row],[Registered population]]</f>
        <v>1.3526622649167326</v>
      </c>
    </row>
    <row r="10965" spans="1:14" hidden="1" x14ac:dyDescent="0.2">
      <c r="A10965" s="46" t="s">
        <v>13250</v>
      </c>
      <c r="B10965" s="33" t="s">
        <v>5005</v>
      </c>
      <c r="C10965" s="1" t="s">
        <v>10545</v>
      </c>
      <c r="D10965" s="1" t="s">
        <v>6872</v>
      </c>
      <c r="E10965" s="1" t="s">
        <v>6873</v>
      </c>
      <c r="F10965" s="62">
        <v>9059.9368001830917</v>
      </c>
      <c r="G10965" s="62">
        <v>97.719459223445966</v>
      </c>
      <c r="H10965" s="62">
        <v>99.869872588169315</v>
      </c>
      <c r="I10965" s="62">
        <v>2364.7370000000001</v>
      </c>
      <c r="J10965" s="62">
        <v>2094.6581804379562</v>
      </c>
      <c r="K10965" s="62">
        <v>2364.7370000000001</v>
      </c>
      <c r="L10965" s="62">
        <v>236165.98289452976</v>
      </c>
      <c r="M10965" s="63">
        <v>12302.482601465672</v>
      </c>
      <c r="N10965" s="64">
        <f>GP_need_index[[#This Row],[Normalised weighted population]]/GP_need_index[[#This Row],[Registered population]]</f>
        <v>1.3578993841565266</v>
      </c>
    </row>
    <row r="10966" spans="1:14" x14ac:dyDescent="0.2">
      <c r="A10966" s="46" t="s">
        <v>13248</v>
      </c>
      <c r="B10966" s="33" t="s">
        <v>5044</v>
      </c>
      <c r="C10966" s="1" t="s">
        <v>10546</v>
      </c>
      <c r="D10966" s="1" t="s">
        <v>6872</v>
      </c>
      <c r="E10966" s="1" t="s">
        <v>6873</v>
      </c>
      <c r="F10966" s="62">
        <v>9392.5833333333321</v>
      </c>
      <c r="G10966" s="62">
        <v>85.284498144140457</v>
      </c>
      <c r="H10966" s="62">
        <v>86.445938904744565</v>
      </c>
      <c r="I10966" s="62">
        <v>2026.912</v>
      </c>
      <c r="J10966" s="62">
        <v>2094.6581804379562</v>
      </c>
      <c r="K10966" s="62">
        <v>2026.912</v>
      </c>
      <c r="L10966" s="62">
        <v>175218.31091729362</v>
      </c>
      <c r="M10966" s="63">
        <v>9051.9100362112677</v>
      </c>
      <c r="N10966" s="68">
        <f>GP_need_index[[#This Row],[Normalised weighted population]]/GP_need_index[[#This Row],[Registered population]]</f>
        <v>0.96372954223221541</v>
      </c>
    </row>
    <row r="10967" spans="1:14" hidden="1" x14ac:dyDescent="0.2">
      <c r="A10967" s="46" t="s">
        <v>13249</v>
      </c>
      <c r="B10967" s="33" t="s">
        <v>5044</v>
      </c>
      <c r="C10967" s="1" t="s">
        <v>10546</v>
      </c>
      <c r="D10967" s="1" t="s">
        <v>6872</v>
      </c>
      <c r="E10967" s="1" t="s">
        <v>6873</v>
      </c>
      <c r="F10967" s="62">
        <v>9391.8918689512684</v>
      </c>
      <c r="G10967" s="62">
        <v>85.284498144140457</v>
      </c>
      <c r="H10967" s="62">
        <v>86.445938904744565</v>
      </c>
      <c r="I10967" s="62">
        <v>2026.912</v>
      </c>
      <c r="J10967" s="62">
        <v>2094.6581804379562</v>
      </c>
      <c r="K10967" s="62">
        <v>2026.912</v>
      </c>
      <c r="L10967" s="62">
        <v>175218.31091729362</v>
      </c>
      <c r="M10967" s="63">
        <v>9090.6922447623929</v>
      </c>
      <c r="N10967" s="64">
        <f>GP_need_index[[#This Row],[Normalised weighted population]]/GP_need_index[[#This Row],[Registered population]]</f>
        <v>0.96792982410874917</v>
      </c>
    </row>
    <row r="10968" spans="1:14" hidden="1" x14ac:dyDescent="0.2">
      <c r="A10968" s="46" t="s">
        <v>13250</v>
      </c>
      <c r="B10968" s="33" t="s">
        <v>5044</v>
      </c>
      <c r="C10968" s="1" t="s">
        <v>10546</v>
      </c>
      <c r="D10968" s="1" t="s">
        <v>6872</v>
      </c>
      <c r="E10968" s="1" t="s">
        <v>6873</v>
      </c>
      <c r="F10968" s="62">
        <v>9393.8318131096494</v>
      </c>
      <c r="G10968" s="62">
        <v>85.284498144140457</v>
      </c>
      <c r="H10968" s="62">
        <v>86.445938904744565</v>
      </c>
      <c r="I10968" s="62">
        <v>2026.912</v>
      </c>
      <c r="J10968" s="62">
        <v>2094.6581804379562</v>
      </c>
      <c r="K10968" s="62">
        <v>2026.912</v>
      </c>
      <c r="L10968" s="62">
        <v>175218.31091729362</v>
      </c>
      <c r="M10968" s="63">
        <v>9127.5644150702847</v>
      </c>
      <c r="N10968" s="64">
        <f>GP_need_index[[#This Row],[Normalised weighted population]]/GP_need_index[[#This Row],[Registered population]]</f>
        <v>0.97165508140482426</v>
      </c>
    </row>
    <row r="10969" spans="1:14" x14ac:dyDescent="0.2">
      <c r="A10969" s="46" t="s">
        <v>13248</v>
      </c>
      <c r="B10969" s="33" t="s">
        <v>4991</v>
      </c>
      <c r="C10969" s="1" t="s">
        <v>10547</v>
      </c>
      <c r="D10969" s="1" t="s">
        <v>6872</v>
      </c>
      <c r="E10969" s="1" t="s">
        <v>6873</v>
      </c>
      <c r="F10969" s="62">
        <v>19735.833333333339</v>
      </c>
      <c r="G10969" s="62">
        <v>130.21662149242269</v>
      </c>
      <c r="H10969" s="62">
        <v>127.84340675754342</v>
      </c>
      <c r="I10969" s="62">
        <v>2257.1640000000002</v>
      </c>
      <c r="J10969" s="62">
        <v>2094.6581804379562</v>
      </c>
      <c r="K10969" s="62">
        <v>2257.1640000000002</v>
      </c>
      <c r="L10969" s="62">
        <v>288563.53537048376</v>
      </c>
      <c r="M10969" s="63">
        <v>14907.409780577242</v>
      </c>
      <c r="N10969" s="68">
        <f>GP_need_index[[#This Row],[Normalised weighted population]]/GP_need_index[[#This Row],[Registered population]]</f>
        <v>0.75534736885921061</v>
      </c>
    </row>
    <row r="10970" spans="1:14" hidden="1" x14ac:dyDescent="0.2">
      <c r="A10970" s="46" t="s">
        <v>13249</v>
      </c>
      <c r="B10970" s="33" t="s">
        <v>4991</v>
      </c>
      <c r="C10970" s="1" t="s">
        <v>10547</v>
      </c>
      <c r="D10970" s="1" t="s">
        <v>6872</v>
      </c>
      <c r="E10970" s="1" t="s">
        <v>6873</v>
      </c>
      <c r="F10970" s="62">
        <v>19802.193060302779</v>
      </c>
      <c r="G10970" s="62">
        <v>130.21662149242269</v>
      </c>
      <c r="H10970" s="62">
        <v>127.84340675754342</v>
      </c>
      <c r="I10970" s="62">
        <v>2257.1640000000002</v>
      </c>
      <c r="J10970" s="62">
        <v>2094.6581804379562</v>
      </c>
      <c r="K10970" s="62">
        <v>2257.1640000000002</v>
      </c>
      <c r="L10970" s="62">
        <v>288563.53537048376</v>
      </c>
      <c r="M10970" s="63">
        <v>14971.279424967723</v>
      </c>
      <c r="N10970" s="64">
        <f>GP_need_index[[#This Row],[Normalised weighted population]]/GP_need_index[[#This Row],[Registered population]]</f>
        <v>0.75604148385869785</v>
      </c>
    </row>
    <row r="10971" spans="1:14" hidden="1" x14ac:dyDescent="0.2">
      <c r="A10971" s="46" t="s">
        <v>13250</v>
      </c>
      <c r="B10971" s="33" t="s">
        <v>4991</v>
      </c>
      <c r="C10971" s="1" t="s">
        <v>10547</v>
      </c>
      <c r="D10971" s="1" t="s">
        <v>6872</v>
      </c>
      <c r="E10971" s="1" t="s">
        <v>6873</v>
      </c>
      <c r="F10971" s="62">
        <v>19869.522543568699</v>
      </c>
      <c r="G10971" s="62">
        <v>130.21662149242269</v>
      </c>
      <c r="H10971" s="62">
        <v>127.84340675754342</v>
      </c>
      <c r="I10971" s="62">
        <v>2257.1640000000002</v>
      </c>
      <c r="J10971" s="62">
        <v>2094.6581804379562</v>
      </c>
      <c r="K10971" s="62">
        <v>2257.1640000000002</v>
      </c>
      <c r="L10971" s="62">
        <v>288563.53537048376</v>
      </c>
      <c r="M10971" s="63">
        <v>15032.003465538173</v>
      </c>
      <c r="N10971" s="64">
        <f>GP_need_index[[#This Row],[Normalised weighted population]]/GP_need_index[[#This Row],[Registered population]]</f>
        <v>0.75653571607354408</v>
      </c>
    </row>
    <row r="10972" spans="1:14" x14ac:dyDescent="0.2">
      <c r="A10972" s="46" t="s">
        <v>13248</v>
      </c>
      <c r="B10972" s="33" t="s">
        <v>5013</v>
      </c>
      <c r="C10972" s="1" t="s">
        <v>7891</v>
      </c>
      <c r="D10972" s="1" t="s">
        <v>6872</v>
      </c>
      <c r="E10972" s="1" t="s">
        <v>6873</v>
      </c>
      <c r="F10972" s="62">
        <v>9014.8333333333321</v>
      </c>
      <c r="G10972" s="62">
        <v>77.316496213221527</v>
      </c>
      <c r="H10972" s="62">
        <v>73.804632440446966</v>
      </c>
      <c r="I10972" s="62">
        <v>2115.145</v>
      </c>
      <c r="J10972" s="62">
        <v>2094.6581804379562</v>
      </c>
      <c r="K10972" s="62">
        <v>2115.145</v>
      </c>
      <c r="L10972" s="62">
        <v>156107.4992832492</v>
      </c>
      <c r="M10972" s="63">
        <v>8064.6310998676563</v>
      </c>
      <c r="N10972" s="68">
        <f>GP_need_index[[#This Row],[Normalised weighted population]]/GP_need_index[[#This Row],[Registered population]]</f>
        <v>0.8945956959678667</v>
      </c>
    </row>
    <row r="10973" spans="1:14" hidden="1" x14ac:dyDescent="0.2">
      <c r="A10973" s="46" t="s">
        <v>13249</v>
      </c>
      <c r="B10973" s="33" t="s">
        <v>5013</v>
      </c>
      <c r="C10973" s="1" t="s">
        <v>7891</v>
      </c>
      <c r="D10973" s="1" t="s">
        <v>6872</v>
      </c>
      <c r="E10973" s="1" t="s">
        <v>6873</v>
      </c>
      <c r="F10973" s="62">
        <v>9029.3548332371538</v>
      </c>
      <c r="G10973" s="62">
        <v>77.316496213221527</v>
      </c>
      <c r="H10973" s="62">
        <v>73.804632440446966</v>
      </c>
      <c r="I10973" s="62">
        <v>2115.145</v>
      </c>
      <c r="J10973" s="62">
        <v>2094.6581804379562</v>
      </c>
      <c r="K10973" s="62">
        <v>2115.145</v>
      </c>
      <c r="L10973" s="62">
        <v>156107.4992832492</v>
      </c>
      <c r="M10973" s="63">
        <v>8099.183388163915</v>
      </c>
      <c r="N10973" s="64">
        <f>GP_need_index[[#This Row],[Normalised weighted population]]/GP_need_index[[#This Row],[Registered population]]</f>
        <v>0.89698362039674551</v>
      </c>
    </row>
    <row r="10974" spans="1:14" hidden="1" x14ac:dyDescent="0.2">
      <c r="A10974" s="46" t="s">
        <v>13250</v>
      </c>
      <c r="B10974" s="33" t="s">
        <v>5013</v>
      </c>
      <c r="C10974" s="1" t="s">
        <v>7891</v>
      </c>
      <c r="D10974" s="1" t="s">
        <v>6872</v>
      </c>
      <c r="E10974" s="1" t="s">
        <v>6873</v>
      </c>
      <c r="F10974" s="62">
        <v>9055.6895061211908</v>
      </c>
      <c r="G10974" s="62">
        <v>77.316496213221527</v>
      </c>
      <c r="H10974" s="62">
        <v>73.804632440446966</v>
      </c>
      <c r="I10974" s="62">
        <v>2115.145</v>
      </c>
      <c r="J10974" s="62">
        <v>2094.6581804379562</v>
      </c>
      <c r="K10974" s="62">
        <v>2115.145</v>
      </c>
      <c r="L10974" s="62">
        <v>156107.4992832492</v>
      </c>
      <c r="M10974" s="63">
        <v>8132.0339633679396</v>
      </c>
      <c r="N10974" s="64">
        <f>GP_need_index[[#This Row],[Normalised weighted population]]/GP_need_index[[#This Row],[Registered population]]</f>
        <v>0.89800273716000234</v>
      </c>
    </row>
    <row r="10975" spans="1:14" x14ac:dyDescent="0.2">
      <c r="A10975" s="46" t="s">
        <v>13248</v>
      </c>
      <c r="B10975" s="33" t="s">
        <v>5012</v>
      </c>
      <c r="C10975" s="1" t="s">
        <v>10548</v>
      </c>
      <c r="D10975" s="1" t="s">
        <v>6872</v>
      </c>
      <c r="E10975" s="1" t="s">
        <v>6873</v>
      </c>
      <c r="F10975" s="62">
        <v>10419.75</v>
      </c>
      <c r="G10975" s="62">
        <v>94.354149975020363</v>
      </c>
      <c r="H10975" s="62">
        <v>92.410515712130774</v>
      </c>
      <c r="I10975" s="62">
        <v>2250.6439999999998</v>
      </c>
      <c r="J10975" s="62">
        <v>2094.6581804379562</v>
      </c>
      <c r="K10975" s="62">
        <v>2250.6439999999998</v>
      </c>
      <c r="L10975" s="62">
        <v>207983.17272441284</v>
      </c>
      <c r="M10975" s="63">
        <v>10744.567498061424</v>
      </c>
      <c r="N10975" s="68">
        <f>GP_need_index[[#This Row],[Normalised weighted population]]/GP_need_index[[#This Row],[Registered population]]</f>
        <v>1.0311732525311474</v>
      </c>
    </row>
    <row r="10976" spans="1:14" hidden="1" x14ac:dyDescent="0.2">
      <c r="A10976" s="46" t="s">
        <v>13249</v>
      </c>
      <c r="B10976" s="33" t="s">
        <v>5012</v>
      </c>
      <c r="C10976" s="1" t="s">
        <v>10548</v>
      </c>
      <c r="D10976" s="1" t="s">
        <v>6872</v>
      </c>
      <c r="E10976" s="1" t="s">
        <v>6873</v>
      </c>
      <c r="F10976" s="62">
        <v>10436.447702004813</v>
      </c>
      <c r="G10976" s="62">
        <v>94.354149975020363</v>
      </c>
      <c r="H10976" s="62">
        <v>92.410515712130774</v>
      </c>
      <c r="I10976" s="62">
        <v>2250.6439999999998</v>
      </c>
      <c r="J10976" s="62">
        <v>2094.6581804379562</v>
      </c>
      <c r="K10976" s="62">
        <v>2250.6439999999998</v>
      </c>
      <c r="L10976" s="62">
        <v>207983.17272441284</v>
      </c>
      <c r="M10976" s="63">
        <v>10790.601766611873</v>
      </c>
      <c r="N10976" s="64">
        <f>GP_need_index[[#This Row],[Normalised weighted population]]/GP_need_index[[#This Row],[Registered population]]</f>
        <v>1.0339343495717446</v>
      </c>
    </row>
    <row r="10977" spans="1:14" hidden="1" x14ac:dyDescent="0.2">
      <c r="A10977" s="46" t="s">
        <v>13250</v>
      </c>
      <c r="B10977" s="33" t="s">
        <v>5012</v>
      </c>
      <c r="C10977" s="1" t="s">
        <v>10548</v>
      </c>
      <c r="D10977" s="1" t="s">
        <v>6872</v>
      </c>
      <c r="E10977" s="1" t="s">
        <v>6873</v>
      </c>
      <c r="F10977" s="62">
        <v>10453.423487983619</v>
      </c>
      <c r="G10977" s="62">
        <v>94.354149975020363</v>
      </c>
      <c r="H10977" s="62">
        <v>92.410515712130774</v>
      </c>
      <c r="I10977" s="62">
        <v>2250.6439999999998</v>
      </c>
      <c r="J10977" s="62">
        <v>2094.6581804379562</v>
      </c>
      <c r="K10977" s="62">
        <v>2250.6439999999998</v>
      </c>
      <c r="L10977" s="62">
        <v>207983.17272441284</v>
      </c>
      <c r="M10977" s="63">
        <v>10834.368830257921</v>
      </c>
      <c r="N10977" s="64">
        <f>GP_need_index[[#This Row],[Normalised weighted population]]/GP_need_index[[#This Row],[Registered population]]</f>
        <v>1.0364421610501293</v>
      </c>
    </row>
    <row r="10978" spans="1:14" x14ac:dyDescent="0.2">
      <c r="A10978" s="46" t="s">
        <v>13248</v>
      </c>
      <c r="B10978" s="33" t="s">
        <v>4980</v>
      </c>
      <c r="C10978" s="1" t="s">
        <v>10549</v>
      </c>
      <c r="D10978" s="1" t="s">
        <v>6872</v>
      </c>
      <c r="E10978" s="1" t="s">
        <v>6873</v>
      </c>
      <c r="F10978" s="62">
        <v>12610.083333333332</v>
      </c>
      <c r="G10978" s="62">
        <v>81.487655957337267</v>
      </c>
      <c r="H10978" s="62">
        <v>83.819202260521564</v>
      </c>
      <c r="I10978" s="62">
        <v>2142.3409999999999</v>
      </c>
      <c r="J10978" s="62">
        <v>2094.6581804379562</v>
      </c>
      <c r="K10978" s="62">
        <v>2142.3409999999999</v>
      </c>
      <c r="L10978" s="62">
        <v>179569.31359000801</v>
      </c>
      <c r="M10978" s="63">
        <v>9276.6861144335708</v>
      </c>
      <c r="N10978" s="68">
        <f>GP_need_index[[#This Row],[Normalised weighted population]]/GP_need_index[[#This Row],[Registered population]]</f>
        <v>0.73565621013080051</v>
      </c>
    </row>
    <row r="10979" spans="1:14" hidden="1" x14ac:dyDescent="0.2">
      <c r="A10979" s="46" t="s">
        <v>13249</v>
      </c>
      <c r="B10979" s="33" t="s">
        <v>4980</v>
      </c>
      <c r="C10979" s="1" t="s">
        <v>10549</v>
      </c>
      <c r="D10979" s="1" t="s">
        <v>6872</v>
      </c>
      <c r="E10979" s="1" t="s">
        <v>6873</v>
      </c>
      <c r="F10979" s="62">
        <v>12649.425649484192</v>
      </c>
      <c r="G10979" s="62">
        <v>81.487655957337267</v>
      </c>
      <c r="H10979" s="62">
        <v>83.819202260521564</v>
      </c>
      <c r="I10979" s="62">
        <v>2142.3409999999999</v>
      </c>
      <c r="J10979" s="62">
        <v>2094.6581804379562</v>
      </c>
      <c r="K10979" s="62">
        <v>2142.3409999999999</v>
      </c>
      <c r="L10979" s="62">
        <v>179569.31359000801</v>
      </c>
      <c r="M10979" s="63">
        <v>9316.4313587095385</v>
      </c>
      <c r="N10979" s="64">
        <f>GP_need_index[[#This Row],[Normalised weighted population]]/GP_need_index[[#This Row],[Registered population]]</f>
        <v>0.73651022717299708</v>
      </c>
    </row>
    <row r="10980" spans="1:14" hidden="1" x14ac:dyDescent="0.2">
      <c r="A10980" s="46" t="s">
        <v>13250</v>
      </c>
      <c r="B10980" s="33" t="s">
        <v>4980</v>
      </c>
      <c r="C10980" s="1" t="s">
        <v>10549</v>
      </c>
      <c r="D10980" s="1" t="s">
        <v>6872</v>
      </c>
      <c r="E10980" s="1" t="s">
        <v>6873</v>
      </c>
      <c r="F10980" s="62">
        <v>12689.872099427084</v>
      </c>
      <c r="G10980" s="62">
        <v>81.487655957337267</v>
      </c>
      <c r="H10980" s="62">
        <v>83.819202260521564</v>
      </c>
      <c r="I10980" s="62">
        <v>2142.3409999999999</v>
      </c>
      <c r="J10980" s="62">
        <v>2094.6581804379562</v>
      </c>
      <c r="K10980" s="62">
        <v>2142.3409999999999</v>
      </c>
      <c r="L10980" s="62">
        <v>179569.31359000801</v>
      </c>
      <c r="M10980" s="63">
        <v>9354.2191348734523</v>
      </c>
      <c r="N10980" s="64">
        <f>GP_need_index[[#This Row],[Normalised weighted population]]/GP_need_index[[#This Row],[Registered population]]</f>
        <v>0.7371405370819909</v>
      </c>
    </row>
    <row r="10981" spans="1:14" x14ac:dyDescent="0.2">
      <c r="A10981" s="46" t="s">
        <v>13248</v>
      </c>
      <c r="B10981" s="33" t="s">
        <v>4994</v>
      </c>
      <c r="C10981" s="1" t="s">
        <v>10550</v>
      </c>
      <c r="D10981" s="1" t="s">
        <v>6872</v>
      </c>
      <c r="E10981" s="1" t="s">
        <v>6873</v>
      </c>
      <c r="F10981" s="62">
        <v>12579.5</v>
      </c>
      <c r="G10981" s="62">
        <v>110.14646771805482</v>
      </c>
      <c r="H10981" s="62">
        <v>109.46261060265871</v>
      </c>
      <c r="I10981" s="62">
        <v>1929.5119999999999</v>
      </c>
      <c r="J10981" s="62">
        <v>2094.6581804379562</v>
      </c>
      <c r="K10981" s="62">
        <v>1929.5119999999999</v>
      </c>
      <c r="L10981" s="62">
        <v>211209.42070915722</v>
      </c>
      <c r="M10981" s="63">
        <v>10911.237901169001</v>
      </c>
      <c r="N10981" s="68">
        <f>GP_need_index[[#This Row],[Normalised weighted population]]/GP_need_index[[#This Row],[Registered population]]</f>
        <v>0.86738247952374903</v>
      </c>
    </row>
    <row r="10982" spans="1:14" hidden="1" x14ac:dyDescent="0.2">
      <c r="A10982" s="46" t="s">
        <v>13249</v>
      </c>
      <c r="B10982" s="33" t="s">
        <v>4994</v>
      </c>
      <c r="C10982" s="1" t="s">
        <v>10550</v>
      </c>
      <c r="D10982" s="1" t="s">
        <v>6872</v>
      </c>
      <c r="E10982" s="1" t="s">
        <v>6873</v>
      </c>
      <c r="F10982" s="62">
        <v>12595.191741139417</v>
      </c>
      <c r="G10982" s="62">
        <v>110.14646771805482</v>
      </c>
      <c r="H10982" s="62">
        <v>109.46261060265871</v>
      </c>
      <c r="I10982" s="62">
        <v>1929.5119999999999</v>
      </c>
      <c r="J10982" s="62">
        <v>2094.6581804379562</v>
      </c>
      <c r="K10982" s="62">
        <v>1929.5119999999999</v>
      </c>
      <c r="L10982" s="62">
        <v>211209.42070915722</v>
      </c>
      <c r="M10982" s="63">
        <v>10957.98625617267</v>
      </c>
      <c r="N10982" s="64">
        <f>GP_need_index[[#This Row],[Normalised weighted population]]/GP_need_index[[#This Row],[Registered population]]</f>
        <v>0.87001345286239851</v>
      </c>
    </row>
    <row r="10983" spans="1:14" hidden="1" x14ac:dyDescent="0.2">
      <c r="A10983" s="46" t="s">
        <v>13250</v>
      </c>
      <c r="B10983" s="33" t="s">
        <v>4994</v>
      </c>
      <c r="C10983" s="1" t="s">
        <v>10550</v>
      </c>
      <c r="D10983" s="1" t="s">
        <v>6872</v>
      </c>
      <c r="E10983" s="1" t="s">
        <v>6873</v>
      </c>
      <c r="F10983" s="62">
        <v>12607.557177917486</v>
      </c>
      <c r="G10983" s="62">
        <v>110.14646771805482</v>
      </c>
      <c r="H10983" s="62">
        <v>109.46261060265871</v>
      </c>
      <c r="I10983" s="62">
        <v>1929.5119999999999</v>
      </c>
      <c r="J10983" s="62">
        <v>2094.6581804379562</v>
      </c>
      <c r="K10983" s="62">
        <v>1929.5119999999999</v>
      </c>
      <c r="L10983" s="62">
        <v>211209.42070915722</v>
      </c>
      <c r="M10983" s="63">
        <v>11002.432237247644</v>
      </c>
      <c r="N10983" s="64">
        <f>GP_need_index[[#This Row],[Normalised weighted population]]/GP_need_index[[#This Row],[Registered population]]</f>
        <v>0.87268549188249833</v>
      </c>
    </row>
    <row r="10984" spans="1:14" x14ac:dyDescent="0.2">
      <c r="A10984" s="46" t="s">
        <v>13248</v>
      </c>
      <c r="B10984" s="33" t="s">
        <v>5015</v>
      </c>
      <c r="C10984" s="1" t="s">
        <v>10551</v>
      </c>
      <c r="D10984" s="1" t="s">
        <v>6872</v>
      </c>
      <c r="E10984" s="1" t="s">
        <v>6873</v>
      </c>
      <c r="F10984" s="62">
        <v>9572.5</v>
      </c>
      <c r="G10984" s="62">
        <v>69.212974107142756</v>
      </c>
      <c r="H10984" s="62">
        <v>67.006846588774692</v>
      </c>
      <c r="I10984" s="62">
        <v>1920.1379999999999</v>
      </c>
      <c r="J10984" s="62">
        <v>2094.6581804379562</v>
      </c>
      <c r="K10984" s="62">
        <v>1920.1379999999999</v>
      </c>
      <c r="L10984" s="62">
        <v>128662.39239527665</v>
      </c>
      <c r="M10984" s="63">
        <v>6646.7961876169975</v>
      </c>
      <c r="N10984" s="68">
        <f>GP_need_index[[#This Row],[Normalised weighted population]]/GP_need_index[[#This Row],[Registered population]]</f>
        <v>0.69436366546011985</v>
      </c>
    </row>
    <row r="10985" spans="1:14" hidden="1" x14ac:dyDescent="0.2">
      <c r="A10985" s="46" t="s">
        <v>13249</v>
      </c>
      <c r="B10985" s="33" t="s">
        <v>5015</v>
      </c>
      <c r="C10985" s="1" t="s">
        <v>10551</v>
      </c>
      <c r="D10985" s="1" t="s">
        <v>6872</v>
      </c>
      <c r="E10985" s="1" t="s">
        <v>6873</v>
      </c>
      <c r="F10985" s="62">
        <v>9594.0766890385239</v>
      </c>
      <c r="G10985" s="62">
        <v>69.212974107142756</v>
      </c>
      <c r="H10985" s="62">
        <v>67.006846588774692</v>
      </c>
      <c r="I10985" s="62">
        <v>1920.1379999999999</v>
      </c>
      <c r="J10985" s="62">
        <v>2094.6581804379562</v>
      </c>
      <c r="K10985" s="62">
        <v>1920.1379999999999</v>
      </c>
      <c r="L10985" s="62">
        <v>128662.39239527665</v>
      </c>
      <c r="M10985" s="63">
        <v>6675.2738718752125</v>
      </c>
      <c r="N10985" s="64">
        <f>GP_need_index[[#This Row],[Normalised weighted population]]/GP_need_index[[#This Row],[Registered population]]</f>
        <v>0.69577032665393246</v>
      </c>
    </row>
    <row r="10986" spans="1:14" hidden="1" x14ac:dyDescent="0.2">
      <c r="A10986" s="46" t="s">
        <v>13250</v>
      </c>
      <c r="B10986" s="33" t="s">
        <v>5015</v>
      </c>
      <c r="C10986" s="1" t="s">
        <v>10551</v>
      </c>
      <c r="D10986" s="1" t="s">
        <v>6872</v>
      </c>
      <c r="E10986" s="1" t="s">
        <v>6873</v>
      </c>
      <c r="F10986" s="62">
        <v>9616.7700512496594</v>
      </c>
      <c r="G10986" s="62">
        <v>69.212974107142756</v>
      </c>
      <c r="H10986" s="62">
        <v>67.006846588774692</v>
      </c>
      <c r="I10986" s="62">
        <v>1920.1379999999999</v>
      </c>
      <c r="J10986" s="62">
        <v>2094.6581804379562</v>
      </c>
      <c r="K10986" s="62">
        <v>1920.1379999999999</v>
      </c>
      <c r="L10986" s="62">
        <v>128662.39239527665</v>
      </c>
      <c r="M10986" s="63">
        <v>6702.3490195568866</v>
      </c>
      <c r="N10986" s="64">
        <f>GP_need_index[[#This Row],[Normalised weighted population]]/GP_need_index[[#This Row],[Registered population]]</f>
        <v>0.6969438786451948</v>
      </c>
    </row>
    <row r="10987" spans="1:14" x14ac:dyDescent="0.2">
      <c r="A10987" s="46" t="s">
        <v>13248</v>
      </c>
      <c r="B10987" s="33" t="s">
        <v>4998</v>
      </c>
      <c r="C10987" s="1" t="s">
        <v>10552</v>
      </c>
      <c r="D10987" s="1" t="s">
        <v>6872</v>
      </c>
      <c r="E10987" s="1" t="s">
        <v>6871</v>
      </c>
      <c r="F10987" s="62">
        <v>15187.25</v>
      </c>
      <c r="G10987" s="62">
        <v>114.34921952795199</v>
      </c>
      <c r="H10987" s="62">
        <v>111.55951367168068</v>
      </c>
      <c r="I10987" s="62">
        <v>2199.63</v>
      </c>
      <c r="J10987" s="62">
        <v>2118.9653983086678</v>
      </c>
      <c r="K10987" s="62">
        <v>2199.63</v>
      </c>
      <c r="L10987" s="62">
        <v>245389.65305763899</v>
      </c>
      <c r="M10987" s="63">
        <v>12677.014472210689</v>
      </c>
      <c r="N10987" s="68">
        <f>GP_need_index[[#This Row],[Normalised weighted population]]/GP_need_index[[#This Row],[Registered population]]</f>
        <v>0.83471428153291005</v>
      </c>
    </row>
    <row r="10988" spans="1:14" hidden="1" x14ac:dyDescent="0.2">
      <c r="A10988" s="46" t="s">
        <v>13249</v>
      </c>
      <c r="B10988" s="33" t="s">
        <v>4998</v>
      </c>
      <c r="C10988" s="1" t="s">
        <v>10552</v>
      </c>
      <c r="D10988" s="1" t="s">
        <v>6872</v>
      </c>
      <c r="E10988" s="1" t="s">
        <v>6871</v>
      </c>
      <c r="F10988" s="62">
        <v>15228.032006001766</v>
      </c>
      <c r="G10988" s="62">
        <v>114.34921952795199</v>
      </c>
      <c r="H10988" s="62">
        <v>111.55951367168068</v>
      </c>
      <c r="I10988" s="62">
        <v>2199.63</v>
      </c>
      <c r="J10988" s="62">
        <v>2118.9653983086678</v>
      </c>
      <c r="K10988" s="62">
        <v>2199.63</v>
      </c>
      <c r="L10988" s="62">
        <v>245389.65305763899</v>
      </c>
      <c r="M10988" s="63">
        <v>12731.328160382594</v>
      </c>
      <c r="N10988" s="64">
        <f>GP_need_index[[#This Row],[Normalised weighted population]]/GP_need_index[[#This Row],[Registered population]]</f>
        <v>0.836045534666912</v>
      </c>
    </row>
    <row r="10989" spans="1:14" hidden="1" x14ac:dyDescent="0.2">
      <c r="A10989" s="46" t="s">
        <v>13250</v>
      </c>
      <c r="B10989" s="33" t="s">
        <v>4998</v>
      </c>
      <c r="C10989" s="1" t="s">
        <v>10552</v>
      </c>
      <c r="D10989" s="1" t="s">
        <v>6872</v>
      </c>
      <c r="E10989" s="1" t="s">
        <v>6871</v>
      </c>
      <c r="F10989" s="62">
        <v>15268.78041495505</v>
      </c>
      <c r="G10989" s="62">
        <v>114.34921952795199</v>
      </c>
      <c r="H10989" s="62">
        <v>111.55951367168068</v>
      </c>
      <c r="I10989" s="62">
        <v>2199.63</v>
      </c>
      <c r="J10989" s="62">
        <v>2118.9653983086678</v>
      </c>
      <c r="K10989" s="62">
        <v>2199.63</v>
      </c>
      <c r="L10989" s="62">
        <v>245389.65305763899</v>
      </c>
      <c r="M10989" s="63">
        <v>12782.966879144164</v>
      </c>
      <c r="N10989" s="64">
        <f>GP_need_index[[#This Row],[Normalised weighted population]]/GP_need_index[[#This Row],[Registered population]]</f>
        <v>0.83719632686732792</v>
      </c>
    </row>
    <row r="10990" spans="1:14" x14ac:dyDescent="0.2">
      <c r="A10990" s="46" t="s">
        <v>13248</v>
      </c>
      <c r="B10990" s="33" t="s">
        <v>5043</v>
      </c>
      <c r="C10990" s="1" t="s">
        <v>10553</v>
      </c>
      <c r="D10990" s="1" t="s">
        <v>6872</v>
      </c>
      <c r="E10990" s="1" t="s">
        <v>6873</v>
      </c>
      <c r="F10990" s="62">
        <v>6604.3333333333348</v>
      </c>
      <c r="G10990" s="62">
        <v>67.425639288606504</v>
      </c>
      <c r="H10990" s="62">
        <v>70.059164046094224</v>
      </c>
      <c r="I10990" s="62">
        <v>2242.221</v>
      </c>
      <c r="J10990" s="62">
        <v>2094.6581804379562</v>
      </c>
      <c r="K10990" s="62">
        <v>2242.221</v>
      </c>
      <c r="L10990" s="62">
        <v>157088.12886659743</v>
      </c>
      <c r="M10990" s="63">
        <v>8115.2911634240591</v>
      </c>
      <c r="N10990" s="68">
        <f>GP_need_index[[#This Row],[Normalised weighted population]]/GP_need_index[[#This Row],[Registered population]]</f>
        <v>1.2287827936340874</v>
      </c>
    </row>
    <row r="10991" spans="1:14" hidden="1" x14ac:dyDescent="0.2">
      <c r="A10991" s="46" t="s">
        <v>13249</v>
      </c>
      <c r="B10991" s="33" t="s">
        <v>5043</v>
      </c>
      <c r="C10991" s="1" t="s">
        <v>10553</v>
      </c>
      <c r="D10991" s="1" t="s">
        <v>6872</v>
      </c>
      <c r="E10991" s="1" t="s">
        <v>6873</v>
      </c>
      <c r="F10991" s="62">
        <v>6605.9708348422173</v>
      </c>
      <c r="G10991" s="62">
        <v>67.425639288606504</v>
      </c>
      <c r="H10991" s="62">
        <v>70.059164046094224</v>
      </c>
      <c r="I10991" s="62">
        <v>2242.221</v>
      </c>
      <c r="J10991" s="62">
        <v>2094.6581804379562</v>
      </c>
      <c r="K10991" s="62">
        <v>2242.221</v>
      </c>
      <c r="L10991" s="62">
        <v>157088.12886659743</v>
      </c>
      <c r="M10991" s="63">
        <v>8150.0605008449984</v>
      </c>
      <c r="N10991" s="64">
        <f>GP_need_index[[#This Row],[Normalised weighted population]]/GP_need_index[[#This Row],[Registered population]]</f>
        <v>1.2337415203014079</v>
      </c>
    </row>
    <row r="10992" spans="1:14" hidden="1" x14ac:dyDescent="0.2">
      <c r="A10992" s="46" t="s">
        <v>13250</v>
      </c>
      <c r="B10992" s="33" t="s">
        <v>5043</v>
      </c>
      <c r="C10992" s="1" t="s">
        <v>10553</v>
      </c>
      <c r="D10992" s="1" t="s">
        <v>6872</v>
      </c>
      <c r="E10992" s="1" t="s">
        <v>6873</v>
      </c>
      <c r="F10992" s="62">
        <v>6610.8269162829329</v>
      </c>
      <c r="G10992" s="62">
        <v>67.425639288606504</v>
      </c>
      <c r="H10992" s="62">
        <v>70.059164046094224</v>
      </c>
      <c r="I10992" s="62">
        <v>2242.221</v>
      </c>
      <c r="J10992" s="62">
        <v>2094.6581804379562</v>
      </c>
      <c r="K10992" s="62">
        <v>2242.221</v>
      </c>
      <c r="L10992" s="62">
        <v>157088.12886659743</v>
      </c>
      <c r="M10992" s="63">
        <v>8183.1174354233199</v>
      </c>
      <c r="N10992" s="64">
        <f>GP_need_index[[#This Row],[Normalised weighted population]]/GP_need_index[[#This Row],[Registered population]]</f>
        <v>1.2378356806268402</v>
      </c>
    </row>
    <row r="10993" spans="1:14" x14ac:dyDescent="0.2">
      <c r="A10993" s="46" t="s">
        <v>13248</v>
      </c>
      <c r="B10993" s="33" t="s">
        <v>5035</v>
      </c>
      <c r="C10993" s="1" t="s">
        <v>10554</v>
      </c>
      <c r="D10993" s="1" t="s">
        <v>6872</v>
      </c>
      <c r="E10993" s="1" t="s">
        <v>6871</v>
      </c>
      <c r="F10993" s="62">
        <v>4115</v>
      </c>
      <c r="G10993" s="62">
        <v>21.667406993281407</v>
      </c>
      <c r="H10993" s="62">
        <v>22.240410928210594</v>
      </c>
      <c r="I10993" s="62">
        <v>2075.1610000000001</v>
      </c>
      <c r="J10993" s="62">
        <v>2118.9653983086678</v>
      </c>
      <c r="K10993" s="62">
        <v>2075.1610000000001</v>
      </c>
      <c r="L10993" s="62">
        <v>46152.433382196425</v>
      </c>
      <c r="M10993" s="63">
        <v>2384.2695020902811</v>
      </c>
      <c r="N10993" s="68">
        <f>GP_need_index[[#This Row],[Normalised weighted population]]/GP_need_index[[#This Row],[Registered population]]</f>
        <v>0.57940935652254699</v>
      </c>
    </row>
    <row r="10994" spans="1:14" hidden="1" x14ac:dyDescent="0.2">
      <c r="A10994" s="46" t="s">
        <v>13249</v>
      </c>
      <c r="B10994" s="33" t="s">
        <v>5035</v>
      </c>
      <c r="C10994" s="1" t="s">
        <v>10554</v>
      </c>
      <c r="D10994" s="1" t="s">
        <v>6872</v>
      </c>
      <c r="E10994" s="1" t="s">
        <v>6871</v>
      </c>
      <c r="F10994" s="62">
        <v>4138.284028459384</v>
      </c>
      <c r="G10994" s="62">
        <v>21.667406993281407</v>
      </c>
      <c r="H10994" s="62">
        <v>22.240410928210594</v>
      </c>
      <c r="I10994" s="62">
        <v>2075.1610000000001</v>
      </c>
      <c r="J10994" s="62">
        <v>2118.9653983086678</v>
      </c>
      <c r="K10994" s="62">
        <v>2075.1610000000001</v>
      </c>
      <c r="L10994" s="62">
        <v>46152.433382196425</v>
      </c>
      <c r="M10994" s="63">
        <v>2394.4847203925233</v>
      </c>
      <c r="N10994" s="64">
        <f>GP_need_index[[#This Row],[Normalised weighted population]]/GP_need_index[[#This Row],[Registered population]]</f>
        <v>0.57861778068528347</v>
      </c>
    </row>
    <row r="10995" spans="1:14" hidden="1" x14ac:dyDescent="0.2">
      <c r="A10995" s="46" t="s">
        <v>13250</v>
      </c>
      <c r="B10995" s="33" t="s">
        <v>5035</v>
      </c>
      <c r="C10995" s="1" t="s">
        <v>10554</v>
      </c>
      <c r="D10995" s="1" t="s">
        <v>6872</v>
      </c>
      <c r="E10995" s="1" t="s">
        <v>6871</v>
      </c>
      <c r="F10995" s="62">
        <v>4160.8311911025048</v>
      </c>
      <c r="G10995" s="62">
        <v>21.667406993281407</v>
      </c>
      <c r="H10995" s="62">
        <v>22.240410928210594</v>
      </c>
      <c r="I10995" s="62">
        <v>2075.1610000000001</v>
      </c>
      <c r="J10995" s="62">
        <v>2118.9653983086678</v>
      </c>
      <c r="K10995" s="62">
        <v>2075.1610000000001</v>
      </c>
      <c r="L10995" s="62">
        <v>46152.433382196425</v>
      </c>
      <c r="M10995" s="63">
        <v>2404.1968353814368</v>
      </c>
      <c r="N10995" s="64">
        <f>GP_need_index[[#This Row],[Normalised weighted population]]/GP_need_index[[#This Row],[Registered population]]</f>
        <v>0.57781648064034807</v>
      </c>
    </row>
    <row r="10996" spans="1:14" x14ac:dyDescent="0.2">
      <c r="A10996" s="46" t="s">
        <v>13248</v>
      </c>
      <c r="B10996" s="33" t="s">
        <v>5045</v>
      </c>
      <c r="C10996" s="1" t="s">
        <v>10555</v>
      </c>
      <c r="D10996" s="1" t="s">
        <v>6872</v>
      </c>
      <c r="E10996" s="1" t="s">
        <v>6873</v>
      </c>
      <c r="F10996" s="62">
        <v>18607.583333333336</v>
      </c>
      <c r="G10996" s="62">
        <v>131.59725291278158</v>
      </c>
      <c r="H10996" s="62">
        <v>131.77748743889299</v>
      </c>
      <c r="I10996" s="62">
        <v>2094.1909999999998</v>
      </c>
      <c r="J10996" s="62">
        <v>2094.6581804379562</v>
      </c>
      <c r="K10996" s="62">
        <v>2094.1909999999998</v>
      </c>
      <c r="L10996" s="62">
        <v>275967.22819714271</v>
      </c>
      <c r="M10996" s="63">
        <v>14256.67505585212</v>
      </c>
      <c r="N10996" s="68">
        <f>GP_need_index[[#This Row],[Normalised weighted population]]/GP_need_index[[#This Row],[Registered population]]</f>
        <v>0.7661755317958423</v>
      </c>
    </row>
    <row r="10997" spans="1:14" hidden="1" x14ac:dyDescent="0.2">
      <c r="A10997" s="46" t="s">
        <v>13249</v>
      </c>
      <c r="B10997" s="33" t="s">
        <v>5045</v>
      </c>
      <c r="C10997" s="1" t="s">
        <v>10555</v>
      </c>
      <c r="D10997" s="1" t="s">
        <v>6872</v>
      </c>
      <c r="E10997" s="1" t="s">
        <v>6873</v>
      </c>
      <c r="F10997" s="62">
        <v>18674.122256065686</v>
      </c>
      <c r="G10997" s="62">
        <v>131.59725291278158</v>
      </c>
      <c r="H10997" s="62">
        <v>131.77748743889299</v>
      </c>
      <c r="I10997" s="62">
        <v>2094.1909999999998</v>
      </c>
      <c r="J10997" s="62">
        <v>2094.6581804379562</v>
      </c>
      <c r="K10997" s="62">
        <v>2094.1909999999998</v>
      </c>
      <c r="L10997" s="62">
        <v>275967.22819714271</v>
      </c>
      <c r="M10997" s="63">
        <v>14317.756677636899</v>
      </c>
      <c r="N10997" s="64">
        <f>GP_need_index[[#This Row],[Normalised weighted population]]/GP_need_index[[#This Row],[Registered population]]</f>
        <v>0.76671644756884016</v>
      </c>
    </row>
    <row r="10998" spans="1:14" hidden="1" x14ac:dyDescent="0.2">
      <c r="A10998" s="46" t="s">
        <v>13250</v>
      </c>
      <c r="B10998" s="33" t="s">
        <v>5045</v>
      </c>
      <c r="C10998" s="1" t="s">
        <v>10555</v>
      </c>
      <c r="D10998" s="1" t="s">
        <v>6872</v>
      </c>
      <c r="E10998" s="1" t="s">
        <v>6873</v>
      </c>
      <c r="F10998" s="62">
        <v>18741.343028257143</v>
      </c>
      <c r="G10998" s="62">
        <v>131.59725291278158</v>
      </c>
      <c r="H10998" s="62">
        <v>131.77748743889299</v>
      </c>
      <c r="I10998" s="62">
        <v>2094.1909999999998</v>
      </c>
      <c r="J10998" s="62">
        <v>2094.6581804379562</v>
      </c>
      <c r="K10998" s="62">
        <v>2094.1909999999998</v>
      </c>
      <c r="L10998" s="62">
        <v>275967.22819714271</v>
      </c>
      <c r="M10998" s="63">
        <v>14375.830006755363</v>
      </c>
      <c r="N10998" s="64">
        <f>GP_need_index[[#This Row],[Normalised weighted population]]/GP_need_index[[#This Row],[Registered population]]</f>
        <v>0.76706509160417669</v>
      </c>
    </row>
    <row r="10999" spans="1:14" x14ac:dyDescent="0.2">
      <c r="A10999" s="46" t="s">
        <v>13248</v>
      </c>
      <c r="B10999" s="33" t="s">
        <v>5022</v>
      </c>
      <c r="C10999" s="1" t="s">
        <v>10556</v>
      </c>
      <c r="D10999" s="1" t="s">
        <v>6872</v>
      </c>
      <c r="E10999" s="1" t="s">
        <v>6873</v>
      </c>
      <c r="F10999" s="62">
        <v>6212.3333333333321</v>
      </c>
      <c r="G10999" s="62">
        <v>42.358226375961614</v>
      </c>
      <c r="H10999" s="62">
        <v>40.930870242995169</v>
      </c>
      <c r="I10999" s="62">
        <v>1885.768</v>
      </c>
      <c r="J10999" s="62">
        <v>2094.6581804379562</v>
      </c>
      <c r="K10999" s="62">
        <v>1885.768</v>
      </c>
      <c r="L10999" s="62">
        <v>77186.125316392514</v>
      </c>
      <c r="M10999" s="63">
        <v>3987.4934232045252</v>
      </c>
      <c r="N10999" s="68">
        <f>GP_need_index[[#This Row],[Normalised weighted population]]/GP_need_index[[#This Row],[Registered population]]</f>
        <v>0.64186726777987757</v>
      </c>
    </row>
    <row r="11000" spans="1:14" hidden="1" x14ac:dyDescent="0.2">
      <c r="A11000" s="46" t="s">
        <v>13249</v>
      </c>
      <c r="B11000" s="33" t="s">
        <v>5022</v>
      </c>
      <c r="C11000" s="1" t="s">
        <v>10556</v>
      </c>
      <c r="D11000" s="1" t="s">
        <v>6872</v>
      </c>
      <c r="E11000" s="1" t="s">
        <v>6873</v>
      </c>
      <c r="F11000" s="62">
        <v>6232.553820191215</v>
      </c>
      <c r="G11000" s="62">
        <v>42.358226375961614</v>
      </c>
      <c r="H11000" s="62">
        <v>40.930870242995169</v>
      </c>
      <c r="I11000" s="62">
        <v>1885.768</v>
      </c>
      <c r="J11000" s="62">
        <v>2094.6581804379562</v>
      </c>
      <c r="K11000" s="62">
        <v>1885.768</v>
      </c>
      <c r="L11000" s="62">
        <v>77186.125316392514</v>
      </c>
      <c r="M11000" s="63">
        <v>4004.577530416851</v>
      </c>
      <c r="N11000" s="64">
        <f>GP_need_index[[#This Row],[Normalised weighted population]]/GP_need_index[[#This Row],[Registered population]]</f>
        <v>0.6425259445724274</v>
      </c>
    </row>
    <row r="11001" spans="1:14" hidden="1" x14ac:dyDescent="0.2">
      <c r="A11001" s="46" t="s">
        <v>13250</v>
      </c>
      <c r="B11001" s="33" t="s">
        <v>5022</v>
      </c>
      <c r="C11001" s="1" t="s">
        <v>10556</v>
      </c>
      <c r="D11001" s="1" t="s">
        <v>6872</v>
      </c>
      <c r="E11001" s="1" t="s">
        <v>6873</v>
      </c>
      <c r="F11001" s="62">
        <v>6253.2997138933697</v>
      </c>
      <c r="G11001" s="62">
        <v>42.358226375961614</v>
      </c>
      <c r="H11001" s="62">
        <v>40.930870242995169</v>
      </c>
      <c r="I11001" s="62">
        <v>1885.768</v>
      </c>
      <c r="J11001" s="62">
        <v>2094.6581804379562</v>
      </c>
      <c r="K11001" s="62">
        <v>1885.768</v>
      </c>
      <c r="L11001" s="62">
        <v>77186.125316392514</v>
      </c>
      <c r="M11001" s="63">
        <v>4020.8202389738099</v>
      </c>
      <c r="N11001" s="64">
        <f>GP_need_index[[#This Row],[Normalised weighted population]]/GP_need_index[[#This Row],[Registered population]]</f>
        <v>0.6429917680165701</v>
      </c>
    </row>
    <row r="11002" spans="1:14" x14ac:dyDescent="0.2">
      <c r="A11002" s="46" t="s">
        <v>13248</v>
      </c>
      <c r="B11002" s="33" t="s">
        <v>5048</v>
      </c>
      <c r="C11002" s="1" t="s">
        <v>10557</v>
      </c>
      <c r="D11002" s="1" t="s">
        <v>6872</v>
      </c>
      <c r="E11002" s="1" t="s">
        <v>6871</v>
      </c>
      <c r="F11002" s="62">
        <v>11723.5</v>
      </c>
      <c r="G11002" s="62">
        <v>98.142164671116859</v>
      </c>
      <c r="H11002" s="62">
        <v>100.85802575664788</v>
      </c>
      <c r="I11002" s="62">
        <v>1881.518</v>
      </c>
      <c r="J11002" s="62">
        <v>2118.9653983086678</v>
      </c>
      <c r="K11002" s="62">
        <v>1881.518</v>
      </c>
      <c r="L11002" s="62">
        <v>189766.1909055966</v>
      </c>
      <c r="M11002" s="63">
        <v>9803.4644838162058</v>
      </c>
      <c r="N11002" s="68">
        <f>GP_need_index[[#This Row],[Normalised weighted population]]/GP_need_index[[#This Row],[Registered population]]</f>
        <v>0.83622335341973009</v>
      </c>
    </row>
    <row r="11003" spans="1:14" hidden="1" x14ac:dyDescent="0.2">
      <c r="A11003" s="46" t="s">
        <v>13249</v>
      </c>
      <c r="B11003" s="33" t="s">
        <v>5048</v>
      </c>
      <c r="C11003" s="1" t="s">
        <v>10557</v>
      </c>
      <c r="D11003" s="1" t="s">
        <v>6872</v>
      </c>
      <c r="E11003" s="1" t="s">
        <v>6871</v>
      </c>
      <c r="F11003" s="62">
        <v>11748.294265540426</v>
      </c>
      <c r="G11003" s="62">
        <v>98.142164671116859</v>
      </c>
      <c r="H11003" s="62">
        <v>100.85802575664788</v>
      </c>
      <c r="I11003" s="62">
        <v>1881.518</v>
      </c>
      <c r="J11003" s="62">
        <v>2118.9653983086678</v>
      </c>
      <c r="K11003" s="62">
        <v>1881.518</v>
      </c>
      <c r="L11003" s="62">
        <v>189766.1909055966</v>
      </c>
      <c r="M11003" s="63">
        <v>9845.4666692791579</v>
      </c>
      <c r="N11003" s="64">
        <f>GP_need_index[[#This Row],[Normalised weighted population]]/GP_need_index[[#This Row],[Registered population]]</f>
        <v>0.83803371338403077</v>
      </c>
    </row>
    <row r="11004" spans="1:14" hidden="1" x14ac:dyDescent="0.2">
      <c r="A11004" s="46" t="s">
        <v>13250</v>
      </c>
      <c r="B11004" s="33" t="s">
        <v>5048</v>
      </c>
      <c r="C11004" s="1" t="s">
        <v>10557</v>
      </c>
      <c r="D11004" s="1" t="s">
        <v>6872</v>
      </c>
      <c r="E11004" s="1" t="s">
        <v>6871</v>
      </c>
      <c r="F11004" s="62">
        <v>11775.689185744548</v>
      </c>
      <c r="G11004" s="62">
        <v>98.142164671116859</v>
      </c>
      <c r="H11004" s="62">
        <v>100.85802575664788</v>
      </c>
      <c r="I11004" s="62">
        <v>1881.518</v>
      </c>
      <c r="J11004" s="62">
        <v>2118.9653983086678</v>
      </c>
      <c r="K11004" s="62">
        <v>1881.518</v>
      </c>
      <c r="L11004" s="62">
        <v>189766.1909055966</v>
      </c>
      <c r="M11004" s="63">
        <v>9885.4002314343925</v>
      </c>
      <c r="N11004" s="64">
        <f>GP_need_index[[#This Row],[Normalised weighted population]]/GP_need_index[[#This Row],[Registered population]]</f>
        <v>0.83947530165805428</v>
      </c>
    </row>
    <row r="11005" spans="1:14" x14ac:dyDescent="0.2">
      <c r="A11005" s="46" t="s">
        <v>13248</v>
      </c>
      <c r="B11005" s="33" t="s">
        <v>5041</v>
      </c>
      <c r="C11005" s="1" t="s">
        <v>10558</v>
      </c>
      <c r="D11005" s="1" t="s">
        <v>6872</v>
      </c>
      <c r="E11005" s="1" t="s">
        <v>6873</v>
      </c>
      <c r="F11005" s="62">
        <v>9887.3333333333339</v>
      </c>
      <c r="G11005" s="62">
        <v>80.47845592322868</v>
      </c>
      <c r="H11005" s="62">
        <v>78.597912311868555</v>
      </c>
      <c r="I11005" s="62">
        <v>1940.77</v>
      </c>
      <c r="J11005" s="62">
        <v>2094.6581804379562</v>
      </c>
      <c r="K11005" s="62">
        <v>1940.77</v>
      </c>
      <c r="L11005" s="62">
        <v>152540.47027750514</v>
      </c>
      <c r="M11005" s="63">
        <v>7880.3556923059887</v>
      </c>
      <c r="N11005" s="68">
        <f>GP_need_index[[#This Row],[Normalised weighted population]]/GP_need_index[[#This Row],[Registered population]]</f>
        <v>0.79701527465841693</v>
      </c>
    </row>
    <row r="11006" spans="1:14" hidden="1" x14ac:dyDescent="0.2">
      <c r="A11006" s="46" t="s">
        <v>13249</v>
      </c>
      <c r="B11006" s="33" t="s">
        <v>5041</v>
      </c>
      <c r="C11006" s="1" t="s">
        <v>10558</v>
      </c>
      <c r="D11006" s="1" t="s">
        <v>6872</v>
      </c>
      <c r="E11006" s="1" t="s">
        <v>6873</v>
      </c>
      <c r="F11006" s="62">
        <v>9896.1627108435132</v>
      </c>
      <c r="G11006" s="62">
        <v>80.47845592322868</v>
      </c>
      <c r="H11006" s="62">
        <v>78.597912311868555</v>
      </c>
      <c r="I11006" s="62">
        <v>1940.77</v>
      </c>
      <c r="J11006" s="62">
        <v>2094.6581804379562</v>
      </c>
      <c r="K11006" s="62">
        <v>1940.77</v>
      </c>
      <c r="L11006" s="62">
        <v>152540.47027750514</v>
      </c>
      <c r="M11006" s="63">
        <v>7914.1184668688675</v>
      </c>
      <c r="N11006" s="64">
        <f>GP_need_index[[#This Row],[Normalised weighted population]]/GP_need_index[[#This Row],[Registered population]]</f>
        <v>0.79971587959008983</v>
      </c>
    </row>
    <row r="11007" spans="1:14" hidden="1" x14ac:dyDescent="0.2">
      <c r="A11007" s="46" t="s">
        <v>13250</v>
      </c>
      <c r="B11007" s="33" t="s">
        <v>5041</v>
      </c>
      <c r="C11007" s="1" t="s">
        <v>10558</v>
      </c>
      <c r="D11007" s="1" t="s">
        <v>6872</v>
      </c>
      <c r="E11007" s="1" t="s">
        <v>6873</v>
      </c>
      <c r="F11007" s="62">
        <v>9905.2714683050654</v>
      </c>
      <c r="G11007" s="62">
        <v>80.47845592322868</v>
      </c>
      <c r="H11007" s="62">
        <v>78.597912311868555</v>
      </c>
      <c r="I11007" s="62">
        <v>1940.77</v>
      </c>
      <c r="J11007" s="62">
        <v>2094.6581804379562</v>
      </c>
      <c r="K11007" s="62">
        <v>1940.77</v>
      </c>
      <c r="L11007" s="62">
        <v>152540.47027750514</v>
      </c>
      <c r="M11007" s="63">
        <v>7946.2184121855007</v>
      </c>
      <c r="N11007" s="64">
        <f>GP_need_index[[#This Row],[Normalised weighted population]]/GP_need_index[[#This Row],[Registered population]]</f>
        <v>0.80222116451950343</v>
      </c>
    </row>
    <row r="11008" spans="1:14" x14ac:dyDescent="0.2">
      <c r="A11008" s="46" t="s">
        <v>13248</v>
      </c>
      <c r="B11008" s="33" t="s">
        <v>5021</v>
      </c>
      <c r="C11008" s="1" t="s">
        <v>10559</v>
      </c>
      <c r="D11008" s="1" t="s">
        <v>6872</v>
      </c>
      <c r="E11008" s="1" t="s">
        <v>6871</v>
      </c>
      <c r="F11008" s="62">
        <v>7815.0833333333339</v>
      </c>
      <c r="G11008" s="62">
        <v>39.83005372759321</v>
      </c>
      <c r="H11008" s="62">
        <v>39.963174677572212</v>
      </c>
      <c r="I11008" s="62">
        <v>2334.1120000000001</v>
      </c>
      <c r="J11008" s="62">
        <v>2118.9653983086678</v>
      </c>
      <c r="K11008" s="62">
        <v>2334.1120000000001</v>
      </c>
      <c r="L11008" s="62">
        <v>93278.525573017439</v>
      </c>
      <c r="M11008" s="63">
        <v>4818.838952259588</v>
      </c>
      <c r="N11008" s="68">
        <f>GP_need_index[[#This Row],[Normalised weighted population]]/GP_need_index[[#This Row],[Registered population]]</f>
        <v>0.61660749434443063</v>
      </c>
    </row>
    <row r="11009" spans="1:14" hidden="1" x14ac:dyDescent="0.2">
      <c r="A11009" s="46" t="s">
        <v>13249</v>
      </c>
      <c r="B11009" s="33" t="s">
        <v>5021</v>
      </c>
      <c r="C11009" s="1" t="s">
        <v>10559</v>
      </c>
      <c r="D11009" s="1" t="s">
        <v>6872</v>
      </c>
      <c r="E11009" s="1" t="s">
        <v>6871</v>
      </c>
      <c r="F11009" s="62">
        <v>7876.6306580390228</v>
      </c>
      <c r="G11009" s="62">
        <v>39.83005372759321</v>
      </c>
      <c r="H11009" s="62">
        <v>39.963174677572212</v>
      </c>
      <c r="I11009" s="62">
        <v>2334.1120000000001</v>
      </c>
      <c r="J11009" s="62">
        <v>2118.9653983086678</v>
      </c>
      <c r="K11009" s="62">
        <v>2334.1120000000001</v>
      </c>
      <c r="L11009" s="62">
        <v>93278.525573017439</v>
      </c>
      <c r="M11009" s="63">
        <v>4839.4848951018394</v>
      </c>
      <c r="N11009" s="64">
        <f>GP_need_index[[#This Row],[Normalised weighted population]]/GP_need_index[[#This Row],[Registered population]]</f>
        <v>0.61441053988770933</v>
      </c>
    </row>
    <row r="11010" spans="1:14" hidden="1" x14ac:dyDescent="0.2">
      <c r="A11010" s="46" t="s">
        <v>13250</v>
      </c>
      <c r="B11010" s="33" t="s">
        <v>5021</v>
      </c>
      <c r="C11010" s="1" t="s">
        <v>10559</v>
      </c>
      <c r="D11010" s="1" t="s">
        <v>6872</v>
      </c>
      <c r="E11010" s="1" t="s">
        <v>6871</v>
      </c>
      <c r="F11010" s="62">
        <v>7935.6048490982403</v>
      </c>
      <c r="G11010" s="62">
        <v>39.83005372759321</v>
      </c>
      <c r="H11010" s="62">
        <v>39.963174677572212</v>
      </c>
      <c r="I11010" s="62">
        <v>2334.1120000000001</v>
      </c>
      <c r="J11010" s="62">
        <v>2118.9653983086678</v>
      </c>
      <c r="K11010" s="62">
        <v>2334.1120000000001</v>
      </c>
      <c r="L11010" s="62">
        <v>93278.525573017439</v>
      </c>
      <c r="M11010" s="63">
        <v>4859.1140175548044</v>
      </c>
      <c r="N11010" s="64">
        <f>GP_need_index[[#This Row],[Normalised weighted population]]/GP_need_index[[#This Row],[Registered population]]</f>
        <v>0.61231804127784517</v>
      </c>
    </row>
    <row r="11011" spans="1:14" x14ac:dyDescent="0.2">
      <c r="A11011" s="46" t="s">
        <v>13248</v>
      </c>
      <c r="B11011" s="33" t="s">
        <v>5030</v>
      </c>
      <c r="C11011" s="1" t="s">
        <v>8177</v>
      </c>
      <c r="D11011" s="1" t="s">
        <v>6872</v>
      </c>
      <c r="E11011" s="1" t="s">
        <v>6873</v>
      </c>
      <c r="F11011" s="62">
        <v>11196.25</v>
      </c>
      <c r="G11011" s="62">
        <v>90.147859278415112</v>
      </c>
      <c r="H11011" s="62">
        <v>89.50664950911775</v>
      </c>
      <c r="I11011" s="62">
        <v>1934.825</v>
      </c>
      <c r="J11011" s="62">
        <v>2094.6581804379562</v>
      </c>
      <c r="K11011" s="62">
        <v>1934.825</v>
      </c>
      <c r="L11011" s="62">
        <v>173179.70313647875</v>
      </c>
      <c r="M11011" s="63">
        <v>8946.5940213812501</v>
      </c>
      <c r="N11011" s="68">
        <f>GP_need_index[[#This Row],[Normalised weighted population]]/GP_need_index[[#This Row],[Registered population]]</f>
        <v>0.79907058357764882</v>
      </c>
    </row>
    <row r="11012" spans="1:14" hidden="1" x14ac:dyDescent="0.2">
      <c r="A11012" s="46" t="s">
        <v>13249</v>
      </c>
      <c r="B11012" s="33" t="s">
        <v>5030</v>
      </c>
      <c r="C11012" s="1" t="s">
        <v>8177</v>
      </c>
      <c r="D11012" s="1" t="s">
        <v>6872</v>
      </c>
      <c r="E11012" s="1" t="s">
        <v>6873</v>
      </c>
      <c r="F11012" s="62">
        <v>11202.537417453977</v>
      </c>
      <c r="G11012" s="62">
        <v>90.147859278415112</v>
      </c>
      <c r="H11012" s="62">
        <v>89.50664950911775</v>
      </c>
      <c r="I11012" s="62">
        <v>1934.825</v>
      </c>
      <c r="J11012" s="62">
        <v>2094.6581804379562</v>
      </c>
      <c r="K11012" s="62">
        <v>1934.825</v>
      </c>
      <c r="L11012" s="62">
        <v>173179.70313647875</v>
      </c>
      <c r="M11012" s="63">
        <v>8984.9250116110961</v>
      </c>
      <c r="N11012" s="64">
        <f>GP_need_index[[#This Row],[Normalised weighted population]]/GP_need_index[[#This Row],[Registered population]]</f>
        <v>0.80204374034156256</v>
      </c>
    </row>
    <row r="11013" spans="1:14" hidden="1" x14ac:dyDescent="0.2">
      <c r="A11013" s="46" t="s">
        <v>13250</v>
      </c>
      <c r="B11013" s="33" t="s">
        <v>5030</v>
      </c>
      <c r="C11013" s="1" t="s">
        <v>8177</v>
      </c>
      <c r="D11013" s="1" t="s">
        <v>6872</v>
      </c>
      <c r="E11013" s="1" t="s">
        <v>6873</v>
      </c>
      <c r="F11013" s="62">
        <v>11208.053279881909</v>
      </c>
      <c r="G11013" s="62">
        <v>90.147859278415112</v>
      </c>
      <c r="H11013" s="62">
        <v>89.50664950911775</v>
      </c>
      <c r="I11013" s="62">
        <v>1934.825</v>
      </c>
      <c r="J11013" s="62">
        <v>2094.6581804379562</v>
      </c>
      <c r="K11013" s="62">
        <v>1934.825</v>
      </c>
      <c r="L11013" s="62">
        <v>173179.70313647875</v>
      </c>
      <c r="M11013" s="63">
        <v>9021.368186268408</v>
      </c>
      <c r="N11013" s="64">
        <f>GP_need_index[[#This Row],[Normalised weighted population]]/GP_need_index[[#This Row],[Registered population]]</f>
        <v>0.80490054436674296</v>
      </c>
    </row>
    <row r="11014" spans="1:14" x14ac:dyDescent="0.2">
      <c r="A11014" s="46" t="s">
        <v>13248</v>
      </c>
      <c r="B11014" s="33" t="s">
        <v>5038</v>
      </c>
      <c r="C11014" s="1" t="s">
        <v>10560</v>
      </c>
      <c r="D11014" s="1" t="s">
        <v>6872</v>
      </c>
      <c r="E11014" s="1" t="s">
        <v>6873</v>
      </c>
      <c r="F11014" s="62">
        <v>4518.416666666667</v>
      </c>
      <c r="G11014" s="62">
        <v>44.995028802449404</v>
      </c>
      <c r="H11014" s="62">
        <v>47.48463426227751</v>
      </c>
      <c r="I11014" s="62">
        <v>2108.8359999999998</v>
      </c>
      <c r="J11014" s="62">
        <v>2094.6581804379562</v>
      </c>
      <c r="K11014" s="62">
        <v>2108.8359999999998</v>
      </c>
      <c r="L11014" s="62">
        <v>100137.30617912425</v>
      </c>
      <c r="M11014" s="63">
        <v>5173.1687290937843</v>
      </c>
      <c r="N11014" s="68">
        <f>GP_need_index[[#This Row],[Normalised weighted population]]/GP_need_index[[#This Row],[Registered population]]</f>
        <v>1.1449074113189615</v>
      </c>
    </row>
    <row r="11015" spans="1:14" hidden="1" x14ac:dyDescent="0.2">
      <c r="A11015" s="46" t="s">
        <v>13249</v>
      </c>
      <c r="B11015" s="33" t="s">
        <v>5038</v>
      </c>
      <c r="C11015" s="1" t="s">
        <v>10560</v>
      </c>
      <c r="D11015" s="1" t="s">
        <v>6872</v>
      </c>
      <c r="E11015" s="1" t="s">
        <v>6873</v>
      </c>
      <c r="F11015" s="62">
        <v>4523.1750740319831</v>
      </c>
      <c r="G11015" s="62">
        <v>44.995028802449404</v>
      </c>
      <c r="H11015" s="62">
        <v>47.48463426227751</v>
      </c>
      <c r="I11015" s="62">
        <v>2108.8359999999998</v>
      </c>
      <c r="J11015" s="62">
        <v>2094.6581804379562</v>
      </c>
      <c r="K11015" s="62">
        <v>2108.8359999999998</v>
      </c>
      <c r="L11015" s="62">
        <v>100137.30617912425</v>
      </c>
      <c r="M11015" s="63">
        <v>5195.3327704639805</v>
      </c>
      <c r="N11015" s="64">
        <f>GP_need_index[[#This Row],[Normalised weighted population]]/GP_need_index[[#This Row],[Registered population]]</f>
        <v>1.1486030687361461</v>
      </c>
    </row>
    <row r="11016" spans="1:14" hidden="1" x14ac:dyDescent="0.2">
      <c r="A11016" s="46" t="s">
        <v>13250</v>
      </c>
      <c r="B11016" s="33" t="s">
        <v>5038</v>
      </c>
      <c r="C11016" s="1" t="s">
        <v>10560</v>
      </c>
      <c r="D11016" s="1" t="s">
        <v>6872</v>
      </c>
      <c r="E11016" s="1" t="s">
        <v>6873</v>
      </c>
      <c r="F11016" s="62">
        <v>4529.0117064612468</v>
      </c>
      <c r="G11016" s="62">
        <v>44.995028802449404</v>
      </c>
      <c r="H11016" s="62">
        <v>47.48463426227751</v>
      </c>
      <c r="I11016" s="62">
        <v>2108.8359999999998</v>
      </c>
      <c r="J11016" s="62">
        <v>2094.6581804379562</v>
      </c>
      <c r="K11016" s="62">
        <v>2108.8359999999998</v>
      </c>
      <c r="L11016" s="62">
        <v>100137.30617912425</v>
      </c>
      <c r="M11016" s="63">
        <v>5216.4052245258899</v>
      </c>
      <c r="N11016" s="64">
        <f>GP_need_index[[#This Row],[Normalised weighted population]]/GP_need_index[[#This Row],[Registered population]]</f>
        <v>1.151775610799147</v>
      </c>
    </row>
    <row r="11017" spans="1:14" x14ac:dyDescent="0.2">
      <c r="A11017" s="46" t="s">
        <v>13248</v>
      </c>
      <c r="B11017" s="33" t="s">
        <v>4976</v>
      </c>
      <c r="C11017" s="1" t="s">
        <v>10561</v>
      </c>
      <c r="D11017" s="1" t="s">
        <v>6872</v>
      </c>
      <c r="E11017" s="1" t="s">
        <v>6873</v>
      </c>
      <c r="F11017" s="62">
        <v>10357</v>
      </c>
      <c r="G11017" s="62">
        <v>67.969268745466408</v>
      </c>
      <c r="H11017" s="62">
        <v>67.751050378817453</v>
      </c>
      <c r="I11017" s="62">
        <v>1945.7460000000001</v>
      </c>
      <c r="J11017" s="62">
        <v>2094.6581804379562</v>
      </c>
      <c r="K11017" s="62">
        <v>1945.7460000000001</v>
      </c>
      <c r="L11017" s="62">
        <v>131826.33527038255</v>
      </c>
      <c r="M11017" s="63">
        <v>6810.247861789846</v>
      </c>
      <c r="N11017" s="68">
        <f>GP_need_index[[#This Row],[Normalised weighted population]]/GP_need_index[[#This Row],[Registered population]]</f>
        <v>0.65755024252098537</v>
      </c>
    </row>
    <row r="11018" spans="1:14" hidden="1" x14ac:dyDescent="0.2">
      <c r="A11018" s="46" t="s">
        <v>13249</v>
      </c>
      <c r="B11018" s="33" t="s">
        <v>4976</v>
      </c>
      <c r="C11018" s="1" t="s">
        <v>10561</v>
      </c>
      <c r="D11018" s="1" t="s">
        <v>6872</v>
      </c>
      <c r="E11018" s="1" t="s">
        <v>6873</v>
      </c>
      <c r="F11018" s="62">
        <v>10383.262349481975</v>
      </c>
      <c r="G11018" s="62">
        <v>67.969268745466408</v>
      </c>
      <c r="H11018" s="62">
        <v>67.751050378817453</v>
      </c>
      <c r="I11018" s="62">
        <v>1945.7460000000001</v>
      </c>
      <c r="J11018" s="62">
        <v>2094.6581804379562</v>
      </c>
      <c r="K11018" s="62">
        <v>1945.7460000000001</v>
      </c>
      <c r="L11018" s="62">
        <v>131826.33527038255</v>
      </c>
      <c r="M11018" s="63">
        <v>6839.4258421060686</v>
      </c>
      <c r="N11018" s="64">
        <f>GP_need_index[[#This Row],[Normalised weighted population]]/GP_need_index[[#This Row],[Registered population]]</f>
        <v>0.6586972005428805</v>
      </c>
    </row>
    <row r="11019" spans="1:14" hidden="1" x14ac:dyDescent="0.2">
      <c r="A11019" s="46" t="s">
        <v>13250</v>
      </c>
      <c r="B11019" s="33" t="s">
        <v>4976</v>
      </c>
      <c r="C11019" s="1" t="s">
        <v>10561</v>
      </c>
      <c r="D11019" s="1" t="s">
        <v>6872</v>
      </c>
      <c r="E11019" s="1" t="s">
        <v>6873</v>
      </c>
      <c r="F11019" s="62">
        <v>10411.563543270582</v>
      </c>
      <c r="G11019" s="62">
        <v>67.969268745466408</v>
      </c>
      <c r="H11019" s="62">
        <v>67.751050378817453</v>
      </c>
      <c r="I11019" s="62">
        <v>1945.7460000000001</v>
      </c>
      <c r="J11019" s="62">
        <v>2094.6581804379562</v>
      </c>
      <c r="K11019" s="62">
        <v>1945.7460000000001</v>
      </c>
      <c r="L11019" s="62">
        <v>131826.33527038255</v>
      </c>
      <c r="M11019" s="63">
        <v>6867.1667960035693</v>
      </c>
      <c r="N11019" s="64">
        <f>GP_need_index[[#This Row],[Normalised weighted population]]/GP_need_index[[#This Row],[Registered population]]</f>
        <v>0.6595711362144161</v>
      </c>
    </row>
    <row r="11020" spans="1:14" x14ac:dyDescent="0.2">
      <c r="A11020" s="46" t="s">
        <v>13248</v>
      </c>
      <c r="B11020" s="33" t="s">
        <v>5000</v>
      </c>
      <c r="C11020" s="1" t="s">
        <v>10562</v>
      </c>
      <c r="D11020" s="1" t="s">
        <v>6872</v>
      </c>
      <c r="E11020" s="1" t="s">
        <v>6873</v>
      </c>
      <c r="F11020" s="62">
        <v>5954.4166666666661</v>
      </c>
      <c r="G11020" s="62">
        <v>49.818837308403701</v>
      </c>
      <c r="H11020" s="62">
        <v>51.469486698972958</v>
      </c>
      <c r="I11020" s="62">
        <v>2026.395</v>
      </c>
      <c r="J11020" s="62">
        <v>2094.6581804379562</v>
      </c>
      <c r="K11020" s="62">
        <v>2026.395</v>
      </c>
      <c r="L11020" s="62">
        <v>104297.51049936531</v>
      </c>
      <c r="M11020" s="63">
        <v>5388.0880205875519</v>
      </c>
      <c r="N11020" s="68">
        <f>GP_need_index[[#This Row],[Normalised weighted population]]/GP_need_index[[#This Row],[Registered population]]</f>
        <v>0.90488931531287176</v>
      </c>
    </row>
    <row r="11021" spans="1:14" hidden="1" x14ac:dyDescent="0.2">
      <c r="A11021" s="46" t="s">
        <v>13249</v>
      </c>
      <c r="B11021" s="33" t="s">
        <v>5000</v>
      </c>
      <c r="C11021" s="1" t="s">
        <v>10562</v>
      </c>
      <c r="D11021" s="1" t="s">
        <v>6872</v>
      </c>
      <c r="E11021" s="1" t="s">
        <v>6873</v>
      </c>
      <c r="F11021" s="62">
        <v>5953.7015165806879</v>
      </c>
      <c r="G11021" s="62">
        <v>49.818837308403701</v>
      </c>
      <c r="H11021" s="62">
        <v>51.469486698972958</v>
      </c>
      <c r="I11021" s="62">
        <v>2026.395</v>
      </c>
      <c r="J11021" s="62">
        <v>2094.6581804379562</v>
      </c>
      <c r="K11021" s="62">
        <v>2026.395</v>
      </c>
      <c r="L11021" s="62">
        <v>104297.51049936531</v>
      </c>
      <c r="M11021" s="63">
        <v>5411.1728670420925</v>
      </c>
      <c r="N11021" s="64">
        <f>GP_need_index[[#This Row],[Normalised weighted population]]/GP_need_index[[#This Row],[Registered population]]</f>
        <v>0.90887540330537453</v>
      </c>
    </row>
    <row r="11022" spans="1:14" hidden="1" x14ac:dyDescent="0.2">
      <c r="A11022" s="46" t="s">
        <v>13250</v>
      </c>
      <c r="B11022" s="33" t="s">
        <v>5000</v>
      </c>
      <c r="C11022" s="1" t="s">
        <v>10562</v>
      </c>
      <c r="D11022" s="1" t="s">
        <v>6872</v>
      </c>
      <c r="E11022" s="1" t="s">
        <v>6873</v>
      </c>
      <c r="F11022" s="62">
        <v>5954.5828397351434</v>
      </c>
      <c r="G11022" s="62">
        <v>49.818837308403701</v>
      </c>
      <c r="H11022" s="62">
        <v>51.469486698972958</v>
      </c>
      <c r="I11022" s="62">
        <v>2026.395</v>
      </c>
      <c r="J11022" s="62">
        <v>2094.6581804379562</v>
      </c>
      <c r="K11022" s="62">
        <v>2026.395</v>
      </c>
      <c r="L11022" s="62">
        <v>104297.51049936531</v>
      </c>
      <c r="M11022" s="63">
        <v>5433.1207761943315</v>
      </c>
      <c r="N11022" s="64">
        <f>GP_need_index[[#This Row],[Normalised weighted population]]/GP_need_index[[#This Row],[Registered population]]</f>
        <v>0.91242676815895873</v>
      </c>
    </row>
    <row r="11023" spans="1:14" x14ac:dyDescent="0.2">
      <c r="A11023" s="46" t="s">
        <v>13248</v>
      </c>
      <c r="B11023" s="33" t="s">
        <v>5033</v>
      </c>
      <c r="C11023" s="1" t="s">
        <v>10563</v>
      </c>
      <c r="D11023" s="1" t="s">
        <v>6872</v>
      </c>
      <c r="E11023" s="1" t="s">
        <v>6871</v>
      </c>
      <c r="F11023" s="62">
        <v>7075.5833333333339</v>
      </c>
      <c r="G11023" s="62">
        <v>50.717883655157479</v>
      </c>
      <c r="H11023" s="62">
        <v>51.710224849164682</v>
      </c>
      <c r="I11023" s="62">
        <v>2020.894</v>
      </c>
      <c r="J11023" s="62">
        <v>2118.9653983086678</v>
      </c>
      <c r="K11023" s="62">
        <v>2020.894</v>
      </c>
      <c r="L11023" s="62">
        <v>104500.88313632782</v>
      </c>
      <c r="M11023" s="63">
        <v>5398.5944043323461</v>
      </c>
      <c r="N11023" s="68">
        <f>GP_need_index[[#This Row],[Normalised weighted population]]/GP_need_index[[#This Row],[Registered population]]</f>
        <v>0.76298930420328293</v>
      </c>
    </row>
    <row r="11024" spans="1:14" hidden="1" x14ac:dyDescent="0.2">
      <c r="A11024" s="46" t="s">
        <v>13249</v>
      </c>
      <c r="B11024" s="33" t="s">
        <v>5033</v>
      </c>
      <c r="C11024" s="1" t="s">
        <v>10563</v>
      </c>
      <c r="D11024" s="1" t="s">
        <v>6872</v>
      </c>
      <c r="E11024" s="1" t="s">
        <v>6871</v>
      </c>
      <c r="F11024" s="62">
        <v>7097.7620366095507</v>
      </c>
      <c r="G11024" s="62">
        <v>50.717883655157479</v>
      </c>
      <c r="H11024" s="62">
        <v>51.710224849164682</v>
      </c>
      <c r="I11024" s="62">
        <v>2020.894</v>
      </c>
      <c r="J11024" s="62">
        <v>2118.9653983086678</v>
      </c>
      <c r="K11024" s="62">
        <v>2020.894</v>
      </c>
      <c r="L11024" s="62">
        <v>104500.88313632782</v>
      </c>
      <c r="M11024" s="63">
        <v>5421.724264575565</v>
      </c>
      <c r="N11024" s="64">
        <f>GP_need_index[[#This Row],[Normalised weighted population]]/GP_need_index[[#This Row],[Registered population]]</f>
        <v>0.76386391042850554</v>
      </c>
    </row>
    <row r="11025" spans="1:14" hidden="1" x14ac:dyDescent="0.2">
      <c r="A11025" s="46" t="s">
        <v>13250</v>
      </c>
      <c r="B11025" s="33" t="s">
        <v>5033</v>
      </c>
      <c r="C11025" s="1" t="s">
        <v>10563</v>
      </c>
      <c r="D11025" s="1" t="s">
        <v>6872</v>
      </c>
      <c r="E11025" s="1" t="s">
        <v>6871</v>
      </c>
      <c r="F11025" s="62">
        <v>7117.8306116089134</v>
      </c>
      <c r="G11025" s="62">
        <v>50.717883655157479</v>
      </c>
      <c r="H11025" s="62">
        <v>51.710224849164682</v>
      </c>
      <c r="I11025" s="62">
        <v>2020.894</v>
      </c>
      <c r="J11025" s="62">
        <v>2118.9653983086678</v>
      </c>
      <c r="K11025" s="62">
        <v>2020.894</v>
      </c>
      <c r="L11025" s="62">
        <v>104500.88313632782</v>
      </c>
      <c r="M11025" s="63">
        <v>5443.7149705705933</v>
      </c>
      <c r="N11025" s="64">
        <f>GP_need_index[[#This Row],[Normalised weighted population]]/GP_need_index[[#This Row],[Registered population]]</f>
        <v>0.76479973570768867</v>
      </c>
    </row>
    <row r="11026" spans="1:14" x14ac:dyDescent="0.2">
      <c r="A11026" s="46" t="s">
        <v>13248</v>
      </c>
      <c r="B11026" s="33" t="s">
        <v>5007</v>
      </c>
      <c r="C11026" s="1" t="s">
        <v>10564</v>
      </c>
      <c r="D11026" s="1" t="s">
        <v>6872</v>
      </c>
      <c r="E11026" s="1" t="s">
        <v>6873</v>
      </c>
      <c r="F11026" s="62">
        <v>9685</v>
      </c>
      <c r="G11026" s="62">
        <v>89.954996064908798</v>
      </c>
      <c r="H11026" s="62">
        <v>93.129032568809833</v>
      </c>
      <c r="I11026" s="62">
        <v>2096.029</v>
      </c>
      <c r="J11026" s="62">
        <v>2094.6581804379562</v>
      </c>
      <c r="K11026" s="62">
        <v>2096.029</v>
      </c>
      <c r="L11026" s="62">
        <v>195201.15300616992</v>
      </c>
      <c r="M11026" s="63">
        <v>10084.238723261016</v>
      </c>
      <c r="N11026" s="68">
        <f>GP_need_index[[#This Row],[Normalised weighted population]]/GP_need_index[[#This Row],[Registered population]]</f>
        <v>1.0412223772081586</v>
      </c>
    </row>
    <row r="11027" spans="1:14" hidden="1" x14ac:dyDescent="0.2">
      <c r="A11027" s="46" t="s">
        <v>13249</v>
      </c>
      <c r="B11027" s="33" t="s">
        <v>5007</v>
      </c>
      <c r="C11027" s="1" t="s">
        <v>10564</v>
      </c>
      <c r="D11027" s="1" t="s">
        <v>6872</v>
      </c>
      <c r="E11027" s="1" t="s">
        <v>6873</v>
      </c>
      <c r="F11027" s="62">
        <v>9683.6622845055099</v>
      </c>
      <c r="G11027" s="62">
        <v>89.954996064908798</v>
      </c>
      <c r="H11027" s="62">
        <v>93.129032568809833</v>
      </c>
      <c r="I11027" s="62">
        <v>2096.029</v>
      </c>
      <c r="J11027" s="62">
        <v>2094.6581804379562</v>
      </c>
      <c r="K11027" s="62">
        <v>2096.029</v>
      </c>
      <c r="L11027" s="62">
        <v>195201.15300616992</v>
      </c>
      <c r="M11027" s="63">
        <v>10127.443864240138</v>
      </c>
      <c r="N11027" s="64">
        <f>GP_need_index[[#This Row],[Normalised weighted population]]/GP_need_index[[#This Row],[Registered population]]</f>
        <v>1.0458278662241978</v>
      </c>
    </row>
    <row r="11028" spans="1:14" hidden="1" x14ac:dyDescent="0.2">
      <c r="A11028" s="46" t="s">
        <v>13250</v>
      </c>
      <c r="B11028" s="33" t="s">
        <v>5007</v>
      </c>
      <c r="C11028" s="1" t="s">
        <v>10564</v>
      </c>
      <c r="D11028" s="1" t="s">
        <v>6872</v>
      </c>
      <c r="E11028" s="1" t="s">
        <v>6873</v>
      </c>
      <c r="F11028" s="62">
        <v>9684.698367002964</v>
      </c>
      <c r="G11028" s="62">
        <v>89.954996064908798</v>
      </c>
      <c r="H11028" s="62">
        <v>93.129032568809833</v>
      </c>
      <c r="I11028" s="62">
        <v>2096.029</v>
      </c>
      <c r="J11028" s="62">
        <v>2094.6581804379562</v>
      </c>
      <c r="K11028" s="62">
        <v>2096.029</v>
      </c>
      <c r="L11028" s="62">
        <v>195201.15300616992</v>
      </c>
      <c r="M11028" s="63">
        <v>10168.521135903473</v>
      </c>
      <c r="N11028" s="64">
        <f>GP_need_index[[#This Row],[Normalised weighted population]]/GP_need_index[[#This Row],[Registered population]]</f>
        <v>1.0499574432332304</v>
      </c>
    </row>
    <row r="11029" spans="1:14" x14ac:dyDescent="0.2">
      <c r="A11029" s="46" t="s">
        <v>13248</v>
      </c>
      <c r="B11029" s="33" t="s">
        <v>4988</v>
      </c>
      <c r="C11029" s="1" t="s">
        <v>10565</v>
      </c>
      <c r="D11029" s="1" t="s">
        <v>6872</v>
      </c>
      <c r="E11029" s="1" t="s">
        <v>6873</v>
      </c>
      <c r="F11029" s="62">
        <v>15203.083333333332</v>
      </c>
      <c r="G11029" s="62">
        <v>111.55245081789549</v>
      </c>
      <c r="H11029" s="62">
        <v>120.21350513171301</v>
      </c>
      <c r="I11029" s="62">
        <v>1962.193</v>
      </c>
      <c r="J11029" s="62">
        <v>2094.6581804379562</v>
      </c>
      <c r="K11029" s="62">
        <v>1962.193</v>
      </c>
      <c r="L11029" s="62">
        <v>235882.09827491135</v>
      </c>
      <c r="M11029" s="63">
        <v>12185.847024544653</v>
      </c>
      <c r="N11029" s="68">
        <f>GP_need_index[[#This Row],[Normalised weighted population]]/GP_need_index[[#This Row],[Registered population]]</f>
        <v>0.80153786948116801</v>
      </c>
    </row>
    <row r="11030" spans="1:14" hidden="1" x14ac:dyDescent="0.2">
      <c r="A11030" s="46" t="s">
        <v>13249</v>
      </c>
      <c r="B11030" s="33" t="s">
        <v>4988</v>
      </c>
      <c r="C11030" s="1" t="s">
        <v>10565</v>
      </c>
      <c r="D11030" s="1" t="s">
        <v>6872</v>
      </c>
      <c r="E11030" s="1" t="s">
        <v>6873</v>
      </c>
      <c r="F11030" s="62">
        <v>15151.828818637005</v>
      </c>
      <c r="G11030" s="62">
        <v>111.55245081789549</v>
      </c>
      <c r="H11030" s="62">
        <v>120.21350513171301</v>
      </c>
      <c r="I11030" s="62">
        <v>1962.193</v>
      </c>
      <c r="J11030" s="62">
        <v>2094.6581804379562</v>
      </c>
      <c r="K11030" s="62">
        <v>1962.193</v>
      </c>
      <c r="L11030" s="62">
        <v>235882.09827491135</v>
      </c>
      <c r="M11030" s="63">
        <v>12238.056343769817</v>
      </c>
      <c r="N11030" s="64">
        <f>GP_need_index[[#This Row],[Normalised weighted population]]/GP_need_index[[#This Row],[Registered population]]</f>
        <v>0.80769499776269915</v>
      </c>
    </row>
    <row r="11031" spans="1:14" hidden="1" x14ac:dyDescent="0.2">
      <c r="A11031" s="46" t="s">
        <v>13250</v>
      </c>
      <c r="B11031" s="33" t="s">
        <v>4988</v>
      </c>
      <c r="C11031" s="1" t="s">
        <v>10565</v>
      </c>
      <c r="D11031" s="1" t="s">
        <v>6872</v>
      </c>
      <c r="E11031" s="1" t="s">
        <v>6873</v>
      </c>
      <c r="F11031" s="62">
        <v>15109.603596464263</v>
      </c>
      <c r="G11031" s="62">
        <v>111.55245081789549</v>
      </c>
      <c r="H11031" s="62">
        <v>120.21350513171301</v>
      </c>
      <c r="I11031" s="62">
        <v>1962.193</v>
      </c>
      <c r="J11031" s="62">
        <v>2094.6581804379562</v>
      </c>
      <c r="K11031" s="62">
        <v>1962.193</v>
      </c>
      <c r="L11031" s="62">
        <v>235882.09827491135</v>
      </c>
      <c r="M11031" s="63">
        <v>12287.694334540543</v>
      </c>
      <c r="N11031" s="64">
        <f>GP_need_index[[#This Row],[Normalised weighted population]]/GP_need_index[[#This Row],[Registered population]]</f>
        <v>0.81323737291267761</v>
      </c>
    </row>
    <row r="11032" spans="1:14" x14ac:dyDescent="0.2">
      <c r="A11032" s="46" t="s">
        <v>13248</v>
      </c>
      <c r="B11032" s="33" t="s">
        <v>5028</v>
      </c>
      <c r="C11032" s="1" t="s">
        <v>10566</v>
      </c>
      <c r="D11032" s="1" t="s">
        <v>6872</v>
      </c>
      <c r="E11032" s="1" t="s">
        <v>6871</v>
      </c>
      <c r="F11032" s="62">
        <v>16744.5</v>
      </c>
      <c r="G11032" s="62">
        <v>147.56580905482679</v>
      </c>
      <c r="H11032" s="62">
        <v>147.07618823473598</v>
      </c>
      <c r="I11032" s="62">
        <v>2190.1950000000002</v>
      </c>
      <c r="J11032" s="62">
        <v>2118.9653983086678</v>
      </c>
      <c r="K11032" s="62">
        <v>2190.1950000000002</v>
      </c>
      <c r="L11032" s="62">
        <v>322125.53209077759</v>
      </c>
      <c r="M11032" s="63">
        <v>16641.247832988996</v>
      </c>
      <c r="N11032" s="68">
        <f>GP_need_index[[#This Row],[Normalised weighted population]]/GP_need_index[[#This Row],[Registered population]]</f>
        <v>0.99383366675559115</v>
      </c>
    </row>
    <row r="11033" spans="1:14" hidden="1" x14ac:dyDescent="0.2">
      <c r="A11033" s="46" t="s">
        <v>13249</v>
      </c>
      <c r="B11033" s="33" t="s">
        <v>5028</v>
      </c>
      <c r="C11033" s="1" t="s">
        <v>10566</v>
      </c>
      <c r="D11033" s="1" t="s">
        <v>6872</v>
      </c>
      <c r="E11033" s="1" t="s">
        <v>6871</v>
      </c>
      <c r="F11033" s="62">
        <v>16790.381748971726</v>
      </c>
      <c r="G11033" s="62">
        <v>147.56580905482679</v>
      </c>
      <c r="H11033" s="62">
        <v>147.07618823473598</v>
      </c>
      <c r="I11033" s="62">
        <v>2190.1950000000002</v>
      </c>
      <c r="J11033" s="62">
        <v>2118.9653983086678</v>
      </c>
      <c r="K11033" s="62">
        <v>2190.1950000000002</v>
      </c>
      <c r="L11033" s="62">
        <v>322125.53209077759</v>
      </c>
      <c r="M11033" s="63">
        <v>16712.545972434498</v>
      </c>
      <c r="N11033" s="64">
        <f>GP_need_index[[#This Row],[Normalised weighted population]]/GP_need_index[[#This Row],[Registered population]]</f>
        <v>0.99536426403515244</v>
      </c>
    </row>
    <row r="11034" spans="1:14" hidden="1" x14ac:dyDescent="0.2">
      <c r="A11034" s="46" t="s">
        <v>13250</v>
      </c>
      <c r="B11034" s="33" t="s">
        <v>5028</v>
      </c>
      <c r="C11034" s="1" t="s">
        <v>10566</v>
      </c>
      <c r="D11034" s="1" t="s">
        <v>6872</v>
      </c>
      <c r="E11034" s="1" t="s">
        <v>6871</v>
      </c>
      <c r="F11034" s="62">
        <v>16832.812642316236</v>
      </c>
      <c r="G11034" s="62">
        <v>147.56580905482679</v>
      </c>
      <c r="H11034" s="62">
        <v>147.07618823473598</v>
      </c>
      <c r="I11034" s="62">
        <v>2190.1950000000002</v>
      </c>
      <c r="J11034" s="62">
        <v>2118.9653983086678</v>
      </c>
      <c r="K11034" s="62">
        <v>2190.1950000000002</v>
      </c>
      <c r="L11034" s="62">
        <v>322125.53209077759</v>
      </c>
      <c r="M11034" s="63">
        <v>16780.332651906472</v>
      </c>
      <c r="N11034" s="64">
        <f>GP_need_index[[#This Row],[Normalised weighted population]]/GP_need_index[[#This Row],[Registered population]]</f>
        <v>0.9968822803696018</v>
      </c>
    </row>
    <row r="11035" spans="1:14" x14ac:dyDescent="0.2">
      <c r="A11035" s="46" t="s">
        <v>13248</v>
      </c>
      <c r="B11035" s="33" t="s">
        <v>5008</v>
      </c>
      <c r="C11035" s="1" t="s">
        <v>10567</v>
      </c>
      <c r="D11035" s="1" t="s">
        <v>6872</v>
      </c>
      <c r="E11035" s="1" t="s">
        <v>6871</v>
      </c>
      <c r="F11035" s="62">
        <v>5286.3333333333321</v>
      </c>
      <c r="G11035" s="62">
        <v>28.510523696705071</v>
      </c>
      <c r="H11035" s="62">
        <v>27.687372560044746</v>
      </c>
      <c r="I11035" s="62">
        <v>2024.61</v>
      </c>
      <c r="J11035" s="62">
        <v>2118.9653983086678</v>
      </c>
      <c r="K11035" s="62">
        <v>2024.61</v>
      </c>
      <c r="L11035" s="62">
        <v>56056.13135879219</v>
      </c>
      <c r="M11035" s="63">
        <v>2895.9020057974294</v>
      </c>
      <c r="N11035" s="68">
        <f>GP_need_index[[#This Row],[Normalised weighted population]]/GP_need_index[[#This Row],[Registered population]]</f>
        <v>0.5478091946145589</v>
      </c>
    </row>
    <row r="11036" spans="1:14" hidden="1" x14ac:dyDescent="0.2">
      <c r="A11036" s="46" t="s">
        <v>13249</v>
      </c>
      <c r="B11036" s="33" t="s">
        <v>5008</v>
      </c>
      <c r="C11036" s="1" t="s">
        <v>10567</v>
      </c>
      <c r="D11036" s="1" t="s">
        <v>6872</v>
      </c>
      <c r="E11036" s="1" t="s">
        <v>6871</v>
      </c>
      <c r="F11036" s="62">
        <v>5319.7607361340397</v>
      </c>
      <c r="G11036" s="62">
        <v>28.510523696705071</v>
      </c>
      <c r="H11036" s="62">
        <v>27.687372560044746</v>
      </c>
      <c r="I11036" s="62">
        <v>2024.61</v>
      </c>
      <c r="J11036" s="62">
        <v>2118.9653983086678</v>
      </c>
      <c r="K11036" s="62">
        <v>2024.61</v>
      </c>
      <c r="L11036" s="62">
        <v>56056.13135879219</v>
      </c>
      <c r="M11036" s="63">
        <v>2908.3092739964254</v>
      </c>
      <c r="N11036" s="64">
        <f>GP_need_index[[#This Row],[Normalised weighted population]]/GP_need_index[[#This Row],[Registered population]]</f>
        <v>0.54669926304052974</v>
      </c>
    </row>
    <row r="11037" spans="1:14" hidden="1" x14ac:dyDescent="0.2">
      <c r="A11037" s="46" t="s">
        <v>13250</v>
      </c>
      <c r="B11037" s="33" t="s">
        <v>5008</v>
      </c>
      <c r="C11037" s="1" t="s">
        <v>10567</v>
      </c>
      <c r="D11037" s="1" t="s">
        <v>6872</v>
      </c>
      <c r="E11037" s="1" t="s">
        <v>6871</v>
      </c>
      <c r="F11037" s="62">
        <v>5354.3894161629123</v>
      </c>
      <c r="G11037" s="62">
        <v>28.510523696705071</v>
      </c>
      <c r="H11037" s="62">
        <v>27.687372560044746</v>
      </c>
      <c r="I11037" s="62">
        <v>2024.61</v>
      </c>
      <c r="J11037" s="62">
        <v>2118.9653983086678</v>
      </c>
      <c r="K11037" s="62">
        <v>2024.61</v>
      </c>
      <c r="L11037" s="62">
        <v>56056.13135879219</v>
      </c>
      <c r="M11037" s="63">
        <v>2920.1054796066855</v>
      </c>
      <c r="N11037" s="64">
        <f>GP_need_index[[#This Row],[Normalised weighted population]]/GP_need_index[[#This Row],[Registered population]]</f>
        <v>0.54536666137729395</v>
      </c>
    </row>
    <row r="11038" spans="1:14" x14ac:dyDescent="0.2">
      <c r="A11038" s="46" t="s">
        <v>13248</v>
      </c>
      <c r="B11038" s="33" t="s">
        <v>5014</v>
      </c>
      <c r="C11038" s="1" t="s">
        <v>10568</v>
      </c>
      <c r="D11038" s="1" t="s">
        <v>6872</v>
      </c>
      <c r="E11038" s="1" t="s">
        <v>6871</v>
      </c>
      <c r="F11038" s="62">
        <v>6030.25</v>
      </c>
      <c r="G11038" s="62">
        <v>41.733475194385804</v>
      </c>
      <c r="H11038" s="62">
        <v>41.777534940599438</v>
      </c>
      <c r="I11038" s="62">
        <v>2293.848</v>
      </c>
      <c r="J11038" s="62">
        <v>2118.9653983086678</v>
      </c>
      <c r="K11038" s="62">
        <v>2293.848</v>
      </c>
      <c r="L11038" s="62">
        <v>95831.314968424136</v>
      </c>
      <c r="M11038" s="63">
        <v>4950.7179769325448</v>
      </c>
      <c r="N11038" s="68">
        <f>GP_need_index[[#This Row],[Normalised weighted population]]/GP_need_index[[#This Row],[Registered population]]</f>
        <v>0.82098055253638658</v>
      </c>
    </row>
    <row r="11039" spans="1:14" hidden="1" x14ac:dyDescent="0.2">
      <c r="A11039" s="46" t="s">
        <v>13249</v>
      </c>
      <c r="B11039" s="33" t="s">
        <v>5014</v>
      </c>
      <c r="C11039" s="1" t="s">
        <v>10568</v>
      </c>
      <c r="D11039" s="1" t="s">
        <v>6872</v>
      </c>
      <c r="E11039" s="1" t="s">
        <v>6871</v>
      </c>
      <c r="F11039" s="62">
        <v>6049.6703848252255</v>
      </c>
      <c r="G11039" s="62">
        <v>41.733475194385804</v>
      </c>
      <c r="H11039" s="62">
        <v>41.777534940599438</v>
      </c>
      <c r="I11039" s="62">
        <v>2293.848</v>
      </c>
      <c r="J11039" s="62">
        <v>2118.9653983086678</v>
      </c>
      <c r="K11039" s="62">
        <v>2293.848</v>
      </c>
      <c r="L11039" s="62">
        <v>95831.314968424136</v>
      </c>
      <c r="M11039" s="63">
        <v>4971.9289452575867</v>
      </c>
      <c r="N11039" s="64">
        <f>GP_need_index[[#This Row],[Normalised weighted population]]/GP_need_index[[#This Row],[Registered population]]</f>
        <v>0.82185121320477117</v>
      </c>
    </row>
    <row r="11040" spans="1:14" hidden="1" x14ac:dyDescent="0.2">
      <c r="A11040" s="46" t="s">
        <v>13250</v>
      </c>
      <c r="B11040" s="33" t="s">
        <v>5014</v>
      </c>
      <c r="C11040" s="1" t="s">
        <v>10568</v>
      </c>
      <c r="D11040" s="1" t="s">
        <v>6872</v>
      </c>
      <c r="E11040" s="1" t="s">
        <v>6871</v>
      </c>
      <c r="F11040" s="62">
        <v>6071.2212394516509</v>
      </c>
      <c r="G11040" s="62">
        <v>41.733475194385804</v>
      </c>
      <c r="H11040" s="62">
        <v>41.777534940599438</v>
      </c>
      <c r="I11040" s="62">
        <v>2293.848</v>
      </c>
      <c r="J11040" s="62">
        <v>2118.9653983086678</v>
      </c>
      <c r="K11040" s="62">
        <v>2293.848</v>
      </c>
      <c r="L11040" s="62">
        <v>95831.314968424136</v>
      </c>
      <c r="M11040" s="63">
        <v>4992.0952654774674</v>
      </c>
      <c r="N11040" s="64">
        <f>GP_need_index[[#This Row],[Normalised weighted population]]/GP_need_index[[#This Row],[Registered population]]</f>
        <v>0.82225553452707822</v>
      </c>
    </row>
    <row r="11041" spans="1:14" x14ac:dyDescent="0.2">
      <c r="A11041" s="46" t="s">
        <v>13248</v>
      </c>
      <c r="B11041" s="33" t="s">
        <v>5029</v>
      </c>
      <c r="C11041" s="1" t="s">
        <v>10569</v>
      </c>
      <c r="D11041" s="1" t="s">
        <v>6872</v>
      </c>
      <c r="E11041" s="1" t="s">
        <v>6871</v>
      </c>
      <c r="F11041" s="62">
        <v>24538.916666666664</v>
      </c>
      <c r="G11041" s="62">
        <v>161.27193290427263</v>
      </c>
      <c r="H11041" s="62">
        <v>161.88597332963383</v>
      </c>
      <c r="I11041" s="62">
        <v>2246.5050000000001</v>
      </c>
      <c r="J11041" s="62">
        <v>2118.9653983086678</v>
      </c>
      <c r="K11041" s="62">
        <v>2246.5050000000001</v>
      </c>
      <c r="L11041" s="62">
        <v>363677.64851488906</v>
      </c>
      <c r="M11041" s="63">
        <v>18787.861492920762</v>
      </c>
      <c r="N11041" s="68">
        <f>GP_need_index[[#This Row],[Normalised weighted population]]/GP_need_index[[#This Row],[Registered population]]</f>
        <v>0.76563532726943651</v>
      </c>
    </row>
    <row r="11042" spans="1:14" hidden="1" x14ac:dyDescent="0.2">
      <c r="A11042" s="46" t="s">
        <v>13249</v>
      </c>
      <c r="B11042" s="33" t="s">
        <v>5029</v>
      </c>
      <c r="C11042" s="1" t="s">
        <v>10569</v>
      </c>
      <c r="D11042" s="1" t="s">
        <v>6872</v>
      </c>
      <c r="E11042" s="1" t="s">
        <v>6871</v>
      </c>
      <c r="F11042" s="62">
        <v>24658.261584253742</v>
      </c>
      <c r="G11042" s="62">
        <v>161.27193290427263</v>
      </c>
      <c r="H11042" s="62">
        <v>161.88597332963383</v>
      </c>
      <c r="I11042" s="62">
        <v>2246.5050000000001</v>
      </c>
      <c r="J11042" s="62">
        <v>2118.9653983086678</v>
      </c>
      <c r="K11042" s="62">
        <v>2246.5050000000001</v>
      </c>
      <c r="L11042" s="62">
        <v>363677.64851488906</v>
      </c>
      <c r="M11042" s="63">
        <v>18868.356632591094</v>
      </c>
      <c r="N11042" s="64">
        <f>GP_need_index[[#This Row],[Normalised weighted population]]/GP_need_index[[#This Row],[Registered population]]</f>
        <v>0.76519411427770878</v>
      </c>
    </row>
    <row r="11043" spans="1:14" hidden="1" x14ac:dyDescent="0.2">
      <c r="A11043" s="46" t="s">
        <v>13250</v>
      </c>
      <c r="B11043" s="33" t="s">
        <v>5029</v>
      </c>
      <c r="C11043" s="1" t="s">
        <v>10569</v>
      </c>
      <c r="D11043" s="1" t="s">
        <v>6872</v>
      </c>
      <c r="E11043" s="1" t="s">
        <v>6871</v>
      </c>
      <c r="F11043" s="62">
        <v>24775.323633937442</v>
      </c>
      <c r="G11043" s="62">
        <v>161.27193290427263</v>
      </c>
      <c r="H11043" s="62">
        <v>161.88597332963383</v>
      </c>
      <c r="I11043" s="62">
        <v>2246.5050000000001</v>
      </c>
      <c r="J11043" s="62">
        <v>2118.9653983086678</v>
      </c>
      <c r="K11043" s="62">
        <v>2246.5050000000001</v>
      </c>
      <c r="L11043" s="62">
        <v>363677.64851488906</v>
      </c>
      <c r="M11043" s="63">
        <v>18944.887356594842</v>
      </c>
      <c r="N11043" s="64">
        <f>GP_need_index[[#This Row],[Normalised weighted population]]/GP_need_index[[#This Row],[Registered population]]</f>
        <v>0.76466760380251819</v>
      </c>
    </row>
    <row r="11044" spans="1:14" x14ac:dyDescent="0.2">
      <c r="A11044" s="46" t="s">
        <v>13248</v>
      </c>
      <c r="B11044" s="33" t="s">
        <v>5019</v>
      </c>
      <c r="C11044" s="1" t="s">
        <v>10570</v>
      </c>
      <c r="D11044" s="1" t="s">
        <v>6872</v>
      </c>
      <c r="E11044" s="1" t="s">
        <v>6871</v>
      </c>
      <c r="F11044" s="62">
        <v>6882.3333333333339</v>
      </c>
      <c r="G11044" s="62">
        <v>47.351896678443531</v>
      </c>
      <c r="H11044" s="62">
        <v>45.262681768627779</v>
      </c>
      <c r="I11044" s="62">
        <v>2143.163</v>
      </c>
      <c r="J11044" s="62">
        <v>2118.9653983086678</v>
      </c>
      <c r="K11044" s="62">
        <v>2143.163</v>
      </c>
      <c r="L11044" s="62">
        <v>97005.304847297622</v>
      </c>
      <c r="M11044" s="63">
        <v>5011.3671791269517</v>
      </c>
      <c r="N11044" s="68">
        <f>GP_need_index[[#This Row],[Normalised weighted population]]/GP_need_index[[#This Row],[Registered population]]</f>
        <v>0.72814944240717072</v>
      </c>
    </row>
    <row r="11045" spans="1:14" hidden="1" x14ac:dyDescent="0.2">
      <c r="A11045" s="46" t="s">
        <v>13249</v>
      </c>
      <c r="B11045" s="33" t="s">
        <v>5019</v>
      </c>
      <c r="C11045" s="1" t="s">
        <v>10570</v>
      </c>
      <c r="D11045" s="1" t="s">
        <v>6872</v>
      </c>
      <c r="E11045" s="1" t="s">
        <v>6871</v>
      </c>
      <c r="F11045" s="62">
        <v>6899.2805032500037</v>
      </c>
      <c r="G11045" s="62">
        <v>47.351896678443531</v>
      </c>
      <c r="H11045" s="62">
        <v>45.262681768627779</v>
      </c>
      <c r="I11045" s="62">
        <v>2143.163</v>
      </c>
      <c r="J11045" s="62">
        <v>2118.9653983086678</v>
      </c>
      <c r="K11045" s="62">
        <v>2143.163</v>
      </c>
      <c r="L11045" s="62">
        <v>97005.304847297622</v>
      </c>
      <c r="M11045" s="63">
        <v>5032.8379942686934</v>
      </c>
      <c r="N11045" s="64">
        <f>GP_need_index[[#This Row],[Normalised weighted population]]/GP_need_index[[#This Row],[Registered population]]</f>
        <v>0.72947287646848158</v>
      </c>
    </row>
    <row r="11046" spans="1:14" hidden="1" x14ac:dyDescent="0.2">
      <c r="A11046" s="46" t="s">
        <v>13250</v>
      </c>
      <c r="B11046" s="33" t="s">
        <v>5019</v>
      </c>
      <c r="C11046" s="1" t="s">
        <v>10570</v>
      </c>
      <c r="D11046" s="1" t="s">
        <v>6872</v>
      </c>
      <c r="E11046" s="1" t="s">
        <v>6871</v>
      </c>
      <c r="F11046" s="62">
        <v>6916.8356529749963</v>
      </c>
      <c r="G11046" s="62">
        <v>47.351896678443531</v>
      </c>
      <c r="H11046" s="62">
        <v>45.262681768627779</v>
      </c>
      <c r="I11046" s="62">
        <v>2143.163</v>
      </c>
      <c r="J11046" s="62">
        <v>2118.9653983086678</v>
      </c>
      <c r="K11046" s="62">
        <v>2143.163</v>
      </c>
      <c r="L11046" s="62">
        <v>97005.304847297622</v>
      </c>
      <c r="M11046" s="63">
        <v>5053.2513637525863</v>
      </c>
      <c r="N11046" s="64">
        <f>GP_need_index[[#This Row],[Normalised weighted population]]/GP_need_index[[#This Row],[Registered population]]</f>
        <v>0.73057270944107733</v>
      </c>
    </row>
    <row r="11047" spans="1:14" x14ac:dyDescent="0.2">
      <c r="A11047" s="46" t="s">
        <v>13248</v>
      </c>
      <c r="B11047" s="33" t="s">
        <v>5006</v>
      </c>
      <c r="C11047" s="1" t="s">
        <v>8827</v>
      </c>
      <c r="D11047" s="1" t="s">
        <v>6872</v>
      </c>
      <c r="E11047" s="1" t="s">
        <v>6871</v>
      </c>
      <c r="F11047" s="62">
        <v>12757.583333333334</v>
      </c>
      <c r="G11047" s="62">
        <v>82.932357529163795</v>
      </c>
      <c r="H11047" s="62">
        <v>81.243702105117976</v>
      </c>
      <c r="I11047" s="62">
        <v>1927.8579999999999</v>
      </c>
      <c r="J11047" s="62">
        <v>2118.9653983086678</v>
      </c>
      <c r="K11047" s="62">
        <v>1927.8579999999999</v>
      </c>
      <c r="L11047" s="62">
        <v>156626.32105296853</v>
      </c>
      <c r="M11047" s="63">
        <v>8091.4338236226195</v>
      </c>
      <c r="N11047" s="68">
        <f>GP_need_index[[#This Row],[Normalised weighted population]]/GP_need_index[[#This Row],[Registered population]]</f>
        <v>0.63424502997218279</v>
      </c>
    </row>
    <row r="11048" spans="1:14" hidden="1" x14ac:dyDescent="0.2">
      <c r="A11048" s="46" t="s">
        <v>13249</v>
      </c>
      <c r="B11048" s="33" t="s">
        <v>5006</v>
      </c>
      <c r="C11048" s="1" t="s">
        <v>8827</v>
      </c>
      <c r="D11048" s="1" t="s">
        <v>6872</v>
      </c>
      <c r="E11048" s="1" t="s">
        <v>6871</v>
      </c>
      <c r="F11048" s="62">
        <v>12821.789119835976</v>
      </c>
      <c r="G11048" s="62">
        <v>82.932357529163795</v>
      </c>
      <c r="H11048" s="62">
        <v>81.243702105117976</v>
      </c>
      <c r="I11048" s="62">
        <v>1927.8579999999999</v>
      </c>
      <c r="J11048" s="62">
        <v>2118.9653983086678</v>
      </c>
      <c r="K11048" s="62">
        <v>1927.8579999999999</v>
      </c>
      <c r="L11048" s="62">
        <v>156626.32105296853</v>
      </c>
      <c r="M11048" s="63">
        <v>8126.1009461161066</v>
      </c>
      <c r="N11048" s="64">
        <f>GP_need_index[[#This Row],[Normalised weighted population]]/GP_need_index[[#This Row],[Registered population]]</f>
        <v>0.6337727808628989</v>
      </c>
    </row>
    <row r="11049" spans="1:14" hidden="1" x14ac:dyDescent="0.2">
      <c r="A11049" s="46" t="s">
        <v>13250</v>
      </c>
      <c r="B11049" s="33" t="s">
        <v>5006</v>
      </c>
      <c r="C11049" s="1" t="s">
        <v>8827</v>
      </c>
      <c r="D11049" s="1" t="s">
        <v>6872</v>
      </c>
      <c r="E11049" s="1" t="s">
        <v>6871</v>
      </c>
      <c r="F11049" s="62">
        <v>12886.074377438439</v>
      </c>
      <c r="G11049" s="62">
        <v>82.932357529163795</v>
      </c>
      <c r="H11049" s="62">
        <v>81.243702105117976</v>
      </c>
      <c r="I11049" s="62">
        <v>1927.8579999999999</v>
      </c>
      <c r="J11049" s="62">
        <v>2118.9653983086678</v>
      </c>
      <c r="K11049" s="62">
        <v>1927.8579999999999</v>
      </c>
      <c r="L11049" s="62">
        <v>156626.32105296853</v>
      </c>
      <c r="M11049" s="63">
        <v>8159.0606998902958</v>
      </c>
      <c r="N11049" s="64">
        <f>GP_need_index[[#This Row],[Normalised weighted population]]/GP_need_index[[#This Row],[Registered population]]</f>
        <v>0.63316883489168529</v>
      </c>
    </row>
    <row r="11050" spans="1:14" x14ac:dyDescent="0.2">
      <c r="A11050" s="46" t="s">
        <v>13248</v>
      </c>
      <c r="B11050" s="33" t="s">
        <v>4982</v>
      </c>
      <c r="C11050" s="1" t="s">
        <v>10571</v>
      </c>
      <c r="D11050" s="1" t="s">
        <v>6872</v>
      </c>
      <c r="E11050" s="1" t="s">
        <v>6871</v>
      </c>
      <c r="F11050" s="62">
        <v>12958.416666666666</v>
      </c>
      <c r="G11050" s="62">
        <v>92.140563145173132</v>
      </c>
      <c r="H11050" s="62">
        <v>93.481831101411018</v>
      </c>
      <c r="I11050" s="62">
        <v>1897.991</v>
      </c>
      <c r="J11050" s="62">
        <v>2118.9653983086678</v>
      </c>
      <c r="K11050" s="62">
        <v>1897.991</v>
      </c>
      <c r="L11050" s="62">
        <v>177427.67409399821</v>
      </c>
      <c r="M11050" s="63">
        <v>9166.0474035226543</v>
      </c>
      <c r="N11050" s="68">
        <f>GP_need_index[[#This Row],[Normalised weighted population]]/GP_need_index[[#This Row],[Registered population]]</f>
        <v>0.70734316076598769</v>
      </c>
    </row>
    <row r="11051" spans="1:14" hidden="1" x14ac:dyDescent="0.2">
      <c r="A11051" s="46" t="s">
        <v>13249</v>
      </c>
      <c r="B11051" s="33" t="s">
        <v>4982</v>
      </c>
      <c r="C11051" s="1" t="s">
        <v>10571</v>
      </c>
      <c r="D11051" s="1" t="s">
        <v>6872</v>
      </c>
      <c r="E11051" s="1" t="s">
        <v>6871</v>
      </c>
      <c r="F11051" s="62">
        <v>13001.887937912205</v>
      </c>
      <c r="G11051" s="62">
        <v>92.140563145173132</v>
      </c>
      <c r="H11051" s="62">
        <v>93.481831101411018</v>
      </c>
      <c r="I11051" s="62">
        <v>1897.991</v>
      </c>
      <c r="J11051" s="62">
        <v>2118.9653983086678</v>
      </c>
      <c r="K11051" s="62">
        <v>1897.991</v>
      </c>
      <c r="L11051" s="62">
        <v>177427.67409399821</v>
      </c>
      <c r="M11051" s="63">
        <v>9205.3186247975955</v>
      </c>
      <c r="N11051" s="64">
        <f>GP_need_index[[#This Row],[Normalised weighted population]]/GP_need_index[[#This Row],[Registered population]]</f>
        <v>0.70799861287496624</v>
      </c>
    </row>
    <row r="11052" spans="1:14" hidden="1" x14ac:dyDescent="0.2">
      <c r="A11052" s="46" t="s">
        <v>13250</v>
      </c>
      <c r="B11052" s="33" t="s">
        <v>4982</v>
      </c>
      <c r="C11052" s="1" t="s">
        <v>10571</v>
      </c>
      <c r="D11052" s="1" t="s">
        <v>6872</v>
      </c>
      <c r="E11052" s="1" t="s">
        <v>6871</v>
      </c>
      <c r="F11052" s="62">
        <v>13044.42755397701</v>
      </c>
      <c r="G11052" s="62">
        <v>92.140563145173132</v>
      </c>
      <c r="H11052" s="62">
        <v>93.481831101411018</v>
      </c>
      <c r="I11052" s="62">
        <v>1897.991</v>
      </c>
      <c r="J11052" s="62">
        <v>2118.9653983086678</v>
      </c>
      <c r="K11052" s="62">
        <v>1897.991</v>
      </c>
      <c r="L11052" s="62">
        <v>177427.67409399821</v>
      </c>
      <c r="M11052" s="63">
        <v>9242.6557237701727</v>
      </c>
      <c r="N11052" s="64">
        <f>GP_need_index[[#This Row],[Normalised weighted population]]/GP_need_index[[#This Row],[Registered population]]</f>
        <v>0.70855203768234765</v>
      </c>
    </row>
    <row r="11053" spans="1:14" x14ac:dyDescent="0.2">
      <c r="A11053" s="46" t="s">
        <v>13248</v>
      </c>
      <c r="B11053" s="33" t="s">
        <v>4984</v>
      </c>
      <c r="C11053" s="1" t="s">
        <v>10572</v>
      </c>
      <c r="D11053" s="1" t="s">
        <v>6872</v>
      </c>
      <c r="E11053" s="1" t="s">
        <v>6871</v>
      </c>
      <c r="F11053" s="62">
        <v>7414.5833333333339</v>
      </c>
      <c r="G11053" s="62">
        <v>50.431007293154792</v>
      </c>
      <c r="H11053" s="62">
        <v>50.901853968878669</v>
      </c>
      <c r="I11053" s="62">
        <v>2074.2730000000001</v>
      </c>
      <c r="J11053" s="62">
        <v>2118.9653983086678</v>
      </c>
      <c r="K11053" s="62">
        <v>2074.2730000000001</v>
      </c>
      <c r="L11053" s="62">
        <v>105584.34133758787</v>
      </c>
      <c r="M11053" s="63">
        <v>5454.5666718108896</v>
      </c>
      <c r="N11053" s="68">
        <f>GP_need_index[[#This Row],[Normalised weighted population]]/GP_need_index[[#This Row],[Registered population]]</f>
        <v>0.73565383604080548</v>
      </c>
    </row>
    <row r="11054" spans="1:14" hidden="1" x14ac:dyDescent="0.2">
      <c r="A11054" s="46" t="s">
        <v>13249</v>
      </c>
      <c r="B11054" s="33" t="s">
        <v>4984</v>
      </c>
      <c r="C11054" s="1" t="s">
        <v>10572</v>
      </c>
      <c r="D11054" s="1" t="s">
        <v>6872</v>
      </c>
      <c r="E11054" s="1" t="s">
        <v>6871</v>
      </c>
      <c r="F11054" s="62">
        <v>7440.571371021294</v>
      </c>
      <c r="G11054" s="62">
        <v>50.431007293154792</v>
      </c>
      <c r="H11054" s="62">
        <v>50.901853968878669</v>
      </c>
      <c r="I11054" s="62">
        <v>2074.2730000000001</v>
      </c>
      <c r="J11054" s="62">
        <v>2118.9653983086678</v>
      </c>
      <c r="K11054" s="62">
        <v>2074.2730000000001</v>
      </c>
      <c r="L11054" s="62">
        <v>105584.34133758787</v>
      </c>
      <c r="M11054" s="63">
        <v>5477.9363409056932</v>
      </c>
      <c r="N11054" s="64">
        <f>GP_need_index[[#This Row],[Normalised weighted population]]/GP_need_index[[#This Row],[Registered population]]</f>
        <v>0.73622522622933873</v>
      </c>
    </row>
    <row r="11055" spans="1:14" hidden="1" x14ac:dyDescent="0.2">
      <c r="A11055" s="46" t="s">
        <v>13250</v>
      </c>
      <c r="B11055" s="33" t="s">
        <v>4984</v>
      </c>
      <c r="C11055" s="1" t="s">
        <v>10572</v>
      </c>
      <c r="D11055" s="1" t="s">
        <v>6872</v>
      </c>
      <c r="E11055" s="1" t="s">
        <v>6871</v>
      </c>
      <c r="F11055" s="62">
        <v>7467.5719052072172</v>
      </c>
      <c r="G11055" s="62">
        <v>50.431007293154792</v>
      </c>
      <c r="H11055" s="62">
        <v>50.901853968878669</v>
      </c>
      <c r="I11055" s="62">
        <v>2074.2730000000001</v>
      </c>
      <c r="J11055" s="62">
        <v>2118.9653983086678</v>
      </c>
      <c r="K11055" s="62">
        <v>2074.2730000000001</v>
      </c>
      <c r="L11055" s="62">
        <v>105584.34133758787</v>
      </c>
      <c r="M11055" s="63">
        <v>5500.1550450768773</v>
      </c>
      <c r="N11055" s="64">
        <f>GP_need_index[[#This Row],[Normalised weighted population]]/GP_need_index[[#This Row],[Registered population]]</f>
        <v>0.73653861186680514</v>
      </c>
    </row>
    <row r="11056" spans="1:14" x14ac:dyDescent="0.2">
      <c r="A11056" s="46" t="s">
        <v>13248</v>
      </c>
      <c r="B11056" s="33" t="s">
        <v>6361</v>
      </c>
      <c r="C11056" s="1" t="s">
        <v>10573</v>
      </c>
      <c r="D11056" s="1" t="s">
        <v>6721</v>
      </c>
      <c r="E11056" s="1" t="s">
        <v>6871</v>
      </c>
      <c r="F11056" s="62">
        <v>4274.4166666666661</v>
      </c>
      <c r="G11056" s="62">
        <v>23.751901807297163</v>
      </c>
      <c r="H11056" s="62">
        <v>23.279635221031143</v>
      </c>
      <c r="I11056" s="62">
        <v>1905.72</v>
      </c>
      <c r="J11056" s="62">
        <v>2118.9653983086678</v>
      </c>
      <c r="K11056" s="62">
        <v>1905.72</v>
      </c>
      <c r="L11056" s="62">
        <v>44364.466433423469</v>
      </c>
      <c r="M11056" s="63">
        <v>2291.901781597579</v>
      </c>
      <c r="N11056" s="68">
        <f>GP_need_index[[#This Row],[Normalised weighted population]]/GP_need_index[[#This Row],[Registered population]]</f>
        <v>0.53619054021349799</v>
      </c>
    </row>
    <row r="11057" spans="1:14" hidden="1" x14ac:dyDescent="0.2">
      <c r="A11057" s="46" t="s">
        <v>13249</v>
      </c>
      <c r="B11057" s="33" t="s">
        <v>6361</v>
      </c>
      <c r="C11057" s="1" t="s">
        <v>10573</v>
      </c>
      <c r="D11057" s="1" t="s">
        <v>6721</v>
      </c>
      <c r="E11057" s="1" t="s">
        <v>6871</v>
      </c>
      <c r="F11057" s="62">
        <v>4291.4758425192076</v>
      </c>
      <c r="G11057" s="62">
        <v>23.751901807297163</v>
      </c>
      <c r="H11057" s="62">
        <v>23.279635221031143</v>
      </c>
      <c r="I11057" s="62">
        <v>1905.72</v>
      </c>
      <c r="J11057" s="62">
        <v>2118.9653983086678</v>
      </c>
      <c r="K11057" s="62">
        <v>1905.72</v>
      </c>
      <c r="L11057" s="62">
        <v>44364.466433423469</v>
      </c>
      <c r="M11057" s="63">
        <v>2301.7212575443173</v>
      </c>
      <c r="N11057" s="64">
        <f>GP_need_index[[#This Row],[Normalised weighted population]]/GP_need_index[[#This Row],[Registered population]]</f>
        <v>0.53634724789529453</v>
      </c>
    </row>
    <row r="11058" spans="1:14" hidden="1" x14ac:dyDescent="0.2">
      <c r="A11058" s="46" t="s">
        <v>13250</v>
      </c>
      <c r="B11058" s="33" t="s">
        <v>6361</v>
      </c>
      <c r="C11058" s="1" t="s">
        <v>10573</v>
      </c>
      <c r="D11058" s="1" t="s">
        <v>6721</v>
      </c>
      <c r="E11058" s="1" t="s">
        <v>6871</v>
      </c>
      <c r="F11058" s="62">
        <v>4309.445806200898</v>
      </c>
      <c r="G11058" s="62">
        <v>23.751901807297163</v>
      </c>
      <c r="H11058" s="62">
        <v>23.279635221031143</v>
      </c>
      <c r="I11058" s="62">
        <v>1905.72</v>
      </c>
      <c r="J11058" s="62">
        <v>2118.9653983086678</v>
      </c>
      <c r="K11058" s="62">
        <v>1905.72</v>
      </c>
      <c r="L11058" s="62">
        <v>44364.466433423469</v>
      </c>
      <c r="M11058" s="63">
        <v>2311.0571206364116</v>
      </c>
      <c r="N11058" s="64">
        <f>GP_need_index[[#This Row],[Normalised weighted population]]/GP_need_index[[#This Row],[Registered population]]</f>
        <v>0.53627710489154123</v>
      </c>
    </row>
    <row r="11059" spans="1:14" x14ac:dyDescent="0.2">
      <c r="A11059" s="46" t="s">
        <v>13248</v>
      </c>
      <c r="B11059" s="33" t="s">
        <v>4987</v>
      </c>
      <c r="C11059" s="1" t="s">
        <v>10574</v>
      </c>
      <c r="D11059" s="1" t="s">
        <v>6872</v>
      </c>
      <c r="E11059" s="1" t="s">
        <v>6873</v>
      </c>
      <c r="F11059" s="62">
        <v>7317</v>
      </c>
      <c r="G11059" s="62">
        <v>77.05185210557957</v>
      </c>
      <c r="H11059" s="62">
        <v>82.871765859383146</v>
      </c>
      <c r="I11059" s="62">
        <v>2146.87</v>
      </c>
      <c r="J11059" s="62">
        <v>2094.6581804379562</v>
      </c>
      <c r="K11059" s="62">
        <v>2146.87</v>
      </c>
      <c r="L11059" s="62">
        <v>177914.90797053388</v>
      </c>
      <c r="M11059" s="63">
        <v>9191.2182729021515</v>
      </c>
      <c r="N11059" s="68">
        <f>GP_need_index[[#This Row],[Normalised weighted population]]/GP_need_index[[#This Row],[Registered population]]</f>
        <v>1.2561457254205481</v>
      </c>
    </row>
    <row r="11060" spans="1:14" hidden="1" x14ac:dyDescent="0.2">
      <c r="A11060" s="46" t="s">
        <v>13249</v>
      </c>
      <c r="B11060" s="33" t="s">
        <v>4987</v>
      </c>
      <c r="C11060" s="1" t="s">
        <v>10574</v>
      </c>
      <c r="D11060" s="1" t="s">
        <v>6872</v>
      </c>
      <c r="E11060" s="1" t="s">
        <v>6873</v>
      </c>
      <c r="F11060" s="62">
        <v>7312.1950875549655</v>
      </c>
      <c r="G11060" s="62">
        <v>77.05185210557957</v>
      </c>
      <c r="H11060" s="62">
        <v>82.871765859383146</v>
      </c>
      <c r="I11060" s="62">
        <v>2146.87</v>
      </c>
      <c r="J11060" s="62">
        <v>2094.6581804379562</v>
      </c>
      <c r="K11060" s="62">
        <v>2146.87</v>
      </c>
      <c r="L11060" s="62">
        <v>177914.90797053388</v>
      </c>
      <c r="M11060" s="63">
        <v>9230.597336820445</v>
      </c>
      <c r="N11060" s="64">
        <f>GP_need_index[[#This Row],[Normalised weighted population]]/GP_need_index[[#This Row],[Registered population]]</f>
        <v>1.2623565463304605</v>
      </c>
    </row>
    <row r="11061" spans="1:14" hidden="1" x14ac:dyDescent="0.2">
      <c r="A11061" s="46" t="s">
        <v>13250</v>
      </c>
      <c r="B11061" s="33" t="s">
        <v>4987</v>
      </c>
      <c r="C11061" s="1" t="s">
        <v>10574</v>
      </c>
      <c r="D11061" s="1" t="s">
        <v>6872</v>
      </c>
      <c r="E11061" s="1" t="s">
        <v>6873</v>
      </c>
      <c r="F11061" s="62">
        <v>7309.8231059049431</v>
      </c>
      <c r="G11061" s="62">
        <v>77.05185210557957</v>
      </c>
      <c r="H11061" s="62">
        <v>82.871765859383146</v>
      </c>
      <c r="I11061" s="62">
        <v>2146.87</v>
      </c>
      <c r="J11061" s="62">
        <v>2094.6581804379562</v>
      </c>
      <c r="K11061" s="62">
        <v>2146.87</v>
      </c>
      <c r="L11061" s="62">
        <v>177914.90797053388</v>
      </c>
      <c r="M11061" s="63">
        <v>9268.0369671459466</v>
      </c>
      <c r="N11061" s="64">
        <f>GP_need_index[[#This Row],[Normalised weighted population]]/GP_need_index[[#This Row],[Registered population]]</f>
        <v>1.2678879957654707</v>
      </c>
    </row>
    <row r="11062" spans="1:14" x14ac:dyDescent="0.2">
      <c r="A11062" s="46" t="s">
        <v>13248</v>
      </c>
      <c r="B11062" s="33" t="s">
        <v>5026</v>
      </c>
      <c r="C11062" s="1" t="s">
        <v>10575</v>
      </c>
      <c r="D11062" s="1" t="s">
        <v>6872</v>
      </c>
      <c r="E11062" s="1" t="s">
        <v>6873</v>
      </c>
      <c r="F11062" s="62">
        <v>9772.5</v>
      </c>
      <c r="G11062" s="62">
        <v>95.603116963544352</v>
      </c>
      <c r="H11062" s="62">
        <v>97.905569760775705</v>
      </c>
      <c r="I11062" s="62">
        <v>2213.9780000000001</v>
      </c>
      <c r="J11062" s="62">
        <v>2094.6581804379562</v>
      </c>
      <c r="K11062" s="62">
        <v>2213.9780000000001</v>
      </c>
      <c r="L11062" s="62">
        <v>216760.77752782268</v>
      </c>
      <c r="M11062" s="63">
        <v>11198.025179498529</v>
      </c>
      <c r="N11062" s="68">
        <f>GP_need_index[[#This Row],[Normalised weighted population]]/GP_need_index[[#This Row],[Registered population]]</f>
        <v>1.1458710851367131</v>
      </c>
    </row>
    <row r="11063" spans="1:14" hidden="1" x14ac:dyDescent="0.2">
      <c r="A11063" s="46" t="s">
        <v>13249</v>
      </c>
      <c r="B11063" s="33" t="s">
        <v>5026</v>
      </c>
      <c r="C11063" s="1" t="s">
        <v>10575</v>
      </c>
      <c r="D11063" s="1" t="s">
        <v>6872</v>
      </c>
      <c r="E11063" s="1" t="s">
        <v>6873</v>
      </c>
      <c r="F11063" s="62">
        <v>9775.0799782469367</v>
      </c>
      <c r="G11063" s="62">
        <v>95.603116963544352</v>
      </c>
      <c r="H11063" s="62">
        <v>97.905569760775705</v>
      </c>
      <c r="I11063" s="62">
        <v>2213.9780000000001</v>
      </c>
      <c r="J11063" s="62">
        <v>2094.6581804379562</v>
      </c>
      <c r="K11063" s="62">
        <v>2213.9780000000001</v>
      </c>
      <c r="L11063" s="62">
        <v>216760.77752782268</v>
      </c>
      <c r="M11063" s="63">
        <v>11246.002252418471</v>
      </c>
      <c r="N11063" s="64">
        <f>GP_need_index[[#This Row],[Normalised weighted population]]/GP_need_index[[#This Row],[Registered population]]</f>
        <v>1.1504767508240203</v>
      </c>
    </row>
    <row r="11064" spans="1:14" hidden="1" x14ac:dyDescent="0.2">
      <c r="A11064" s="46" t="s">
        <v>13250</v>
      </c>
      <c r="B11064" s="33" t="s">
        <v>5026</v>
      </c>
      <c r="C11064" s="1" t="s">
        <v>10575</v>
      </c>
      <c r="D11064" s="1" t="s">
        <v>6872</v>
      </c>
      <c r="E11064" s="1" t="s">
        <v>6873</v>
      </c>
      <c r="F11064" s="62">
        <v>9779.2320376720454</v>
      </c>
      <c r="G11064" s="62">
        <v>95.603116963544352</v>
      </c>
      <c r="H11064" s="62">
        <v>97.905569760775705</v>
      </c>
      <c r="I11064" s="62">
        <v>2213.9780000000001</v>
      </c>
      <c r="J11064" s="62">
        <v>2094.6581804379562</v>
      </c>
      <c r="K11064" s="62">
        <v>2213.9780000000001</v>
      </c>
      <c r="L11064" s="62">
        <v>216760.77752782268</v>
      </c>
      <c r="M11064" s="63">
        <v>11291.616436593829</v>
      </c>
      <c r="N11064" s="64">
        <f>GP_need_index[[#This Row],[Normalised weighted population]]/GP_need_index[[#This Row],[Registered population]]</f>
        <v>1.1546526754959594</v>
      </c>
    </row>
    <row r="11065" spans="1:14" x14ac:dyDescent="0.2">
      <c r="A11065" s="46" t="s">
        <v>13248</v>
      </c>
      <c r="B11065" s="33" t="s">
        <v>5023</v>
      </c>
      <c r="C11065" s="1" t="s">
        <v>10576</v>
      </c>
      <c r="D11065" s="1" t="s">
        <v>6872</v>
      </c>
      <c r="E11065" s="1" t="s">
        <v>6871</v>
      </c>
      <c r="F11065" s="62">
        <v>3036.0833333333339</v>
      </c>
      <c r="G11065" s="62">
        <v>12.762591819685102</v>
      </c>
      <c r="H11065" s="62">
        <v>12.620085126301523</v>
      </c>
      <c r="I11065" s="62">
        <v>2026.77</v>
      </c>
      <c r="J11065" s="62">
        <v>2118.9653983086678</v>
      </c>
      <c r="K11065" s="62">
        <v>2026.77</v>
      </c>
      <c r="L11065" s="62">
        <v>25578.009931434139</v>
      </c>
      <c r="M11065" s="63">
        <v>1321.3792759019727</v>
      </c>
      <c r="N11065" s="68">
        <f>GP_need_index[[#This Row],[Normalised weighted population]]/GP_need_index[[#This Row],[Registered population]]</f>
        <v>0.43522496941848515</v>
      </c>
    </row>
    <row r="11066" spans="1:14" hidden="1" x14ac:dyDescent="0.2">
      <c r="A11066" s="46" t="s">
        <v>13249</v>
      </c>
      <c r="B11066" s="33" t="s">
        <v>5023</v>
      </c>
      <c r="C11066" s="1" t="s">
        <v>10576</v>
      </c>
      <c r="D11066" s="1" t="s">
        <v>6872</v>
      </c>
      <c r="E11066" s="1" t="s">
        <v>6871</v>
      </c>
      <c r="F11066" s="62">
        <v>3053.1812174562974</v>
      </c>
      <c r="G11066" s="62">
        <v>12.762591819685102</v>
      </c>
      <c r="H11066" s="62">
        <v>12.620085126301523</v>
      </c>
      <c r="I11066" s="62">
        <v>2026.77</v>
      </c>
      <c r="J11066" s="62">
        <v>2118.9653983086678</v>
      </c>
      <c r="K11066" s="62">
        <v>2026.77</v>
      </c>
      <c r="L11066" s="62">
        <v>25578.009931434139</v>
      </c>
      <c r="M11066" s="63">
        <v>1327.0406232251521</v>
      </c>
      <c r="N11066" s="64">
        <f>GP_need_index[[#This Row],[Normalised weighted population]]/GP_need_index[[#This Row],[Registered population]]</f>
        <v>0.43464194514164867</v>
      </c>
    </row>
    <row r="11067" spans="1:14" hidden="1" x14ac:dyDescent="0.2">
      <c r="A11067" s="46" t="s">
        <v>13250</v>
      </c>
      <c r="B11067" s="33" t="s">
        <v>5023</v>
      </c>
      <c r="C11067" s="1" t="s">
        <v>10576</v>
      </c>
      <c r="D11067" s="1" t="s">
        <v>6872</v>
      </c>
      <c r="E11067" s="1" t="s">
        <v>6871</v>
      </c>
      <c r="F11067" s="62">
        <v>3070.3305691941359</v>
      </c>
      <c r="G11067" s="62">
        <v>12.762591819685102</v>
      </c>
      <c r="H11067" s="62">
        <v>12.620085126301523</v>
      </c>
      <c r="I11067" s="62">
        <v>2026.77</v>
      </c>
      <c r="J11067" s="62">
        <v>2118.9653983086678</v>
      </c>
      <c r="K11067" s="62">
        <v>2026.77</v>
      </c>
      <c r="L11067" s="62">
        <v>25578.009931434139</v>
      </c>
      <c r="M11067" s="63">
        <v>1332.4231470800587</v>
      </c>
      <c r="N11067" s="64">
        <f>GP_need_index[[#This Row],[Normalised weighted population]]/GP_need_index[[#This Row],[Registered population]]</f>
        <v>0.43396732601003851</v>
      </c>
    </row>
    <row r="11068" spans="1:14" x14ac:dyDescent="0.2">
      <c r="A11068" s="46" t="s">
        <v>13248</v>
      </c>
      <c r="B11068" s="33" t="s">
        <v>4999</v>
      </c>
      <c r="C11068" s="1" t="s">
        <v>10577</v>
      </c>
      <c r="D11068" s="1" t="s">
        <v>6872</v>
      </c>
      <c r="E11068" s="1" t="s">
        <v>6871</v>
      </c>
      <c r="F11068" s="62">
        <v>2938.8333333333335</v>
      </c>
      <c r="G11068" s="62">
        <v>14.451513696348865</v>
      </c>
      <c r="H11068" s="62">
        <v>15.064645427612145</v>
      </c>
      <c r="I11068" s="62">
        <v>2221.873</v>
      </c>
      <c r="J11068" s="62">
        <v>2118.9653983086678</v>
      </c>
      <c r="K11068" s="62">
        <v>2221.873</v>
      </c>
      <c r="L11068" s="62">
        <v>33471.72893018488</v>
      </c>
      <c r="M11068" s="63">
        <v>1729.1747503233114</v>
      </c>
      <c r="N11068" s="68">
        <f>GP_need_index[[#This Row],[Normalised weighted population]]/GP_need_index[[#This Row],[Registered population]]</f>
        <v>0.58838816434752272</v>
      </c>
    </row>
    <row r="11069" spans="1:14" hidden="1" x14ac:dyDescent="0.2">
      <c r="A11069" s="46" t="s">
        <v>13249</v>
      </c>
      <c r="B11069" s="33" t="s">
        <v>4999</v>
      </c>
      <c r="C11069" s="1" t="s">
        <v>10577</v>
      </c>
      <c r="D11069" s="1" t="s">
        <v>6872</v>
      </c>
      <c r="E11069" s="1" t="s">
        <v>6871</v>
      </c>
      <c r="F11069" s="62">
        <v>2954.3013569173308</v>
      </c>
      <c r="G11069" s="62">
        <v>14.451513696348865</v>
      </c>
      <c r="H11069" s="62">
        <v>15.064645427612145</v>
      </c>
      <c r="I11069" s="62">
        <v>2221.873</v>
      </c>
      <c r="J11069" s="62">
        <v>2118.9653983086678</v>
      </c>
      <c r="K11069" s="62">
        <v>2221.873</v>
      </c>
      <c r="L11069" s="62">
        <v>33471.72893018488</v>
      </c>
      <c r="M11069" s="63">
        <v>1736.5832658211575</v>
      </c>
      <c r="N11069" s="64">
        <f>GP_need_index[[#This Row],[Normalised weighted population]]/GP_need_index[[#This Row],[Registered population]]</f>
        <v>0.58781520773263207</v>
      </c>
    </row>
    <row r="11070" spans="1:14" hidden="1" x14ac:dyDescent="0.2">
      <c r="A11070" s="46" t="s">
        <v>13250</v>
      </c>
      <c r="B11070" s="33" t="s">
        <v>4999</v>
      </c>
      <c r="C11070" s="1" t="s">
        <v>10577</v>
      </c>
      <c r="D11070" s="1" t="s">
        <v>6872</v>
      </c>
      <c r="E11070" s="1" t="s">
        <v>6871</v>
      </c>
      <c r="F11070" s="62">
        <v>2969.5832271144195</v>
      </c>
      <c r="G11070" s="62">
        <v>14.451513696348865</v>
      </c>
      <c r="H11070" s="62">
        <v>15.064645427612145</v>
      </c>
      <c r="I11070" s="62">
        <v>2221.873</v>
      </c>
      <c r="J11070" s="62">
        <v>2118.9653983086678</v>
      </c>
      <c r="K11070" s="62">
        <v>2221.873</v>
      </c>
      <c r="L11070" s="62">
        <v>33471.72893018488</v>
      </c>
      <c r="M11070" s="63">
        <v>1743.6269091661493</v>
      </c>
      <c r="N11070" s="64">
        <f>GP_need_index[[#This Row],[Normalised weighted population]]/GP_need_index[[#This Row],[Registered population]]</f>
        <v>0.5871621624359904</v>
      </c>
    </row>
    <row r="11071" spans="1:14" x14ac:dyDescent="0.2">
      <c r="A11071" s="46" t="s">
        <v>13248</v>
      </c>
      <c r="B11071" s="33" t="s">
        <v>4990</v>
      </c>
      <c r="C11071" s="1" t="s">
        <v>10578</v>
      </c>
      <c r="D11071" s="1" t="s">
        <v>6872</v>
      </c>
      <c r="E11071" s="1" t="s">
        <v>6871</v>
      </c>
      <c r="F11071" s="62">
        <v>6743.75</v>
      </c>
      <c r="G11071" s="62">
        <v>46.760017162635442</v>
      </c>
      <c r="H11071" s="62">
        <v>48.094831557832627</v>
      </c>
      <c r="I11071" s="62">
        <v>2081.634</v>
      </c>
      <c r="J11071" s="62">
        <v>2118.9653983086678</v>
      </c>
      <c r="K11071" s="62">
        <v>2081.634</v>
      </c>
      <c r="L11071" s="62">
        <v>100115.83659505736</v>
      </c>
      <c r="M11071" s="63">
        <v>5172.0595941953197</v>
      </c>
      <c r="N11071" s="68">
        <f>GP_need_index[[#This Row],[Normalised weighted population]]/GP_need_index[[#This Row],[Registered population]]</f>
        <v>0.76694118171571002</v>
      </c>
    </row>
    <row r="11072" spans="1:14" hidden="1" x14ac:dyDescent="0.2">
      <c r="A11072" s="46" t="s">
        <v>13249</v>
      </c>
      <c r="B11072" s="33" t="s">
        <v>4990</v>
      </c>
      <c r="C11072" s="1" t="s">
        <v>10578</v>
      </c>
      <c r="D11072" s="1" t="s">
        <v>6872</v>
      </c>
      <c r="E11072" s="1" t="s">
        <v>6871</v>
      </c>
      <c r="F11072" s="62">
        <v>6757.3935326312785</v>
      </c>
      <c r="G11072" s="62">
        <v>46.760017162635442</v>
      </c>
      <c r="H11072" s="62">
        <v>48.094831557832627</v>
      </c>
      <c r="I11072" s="62">
        <v>2081.634</v>
      </c>
      <c r="J11072" s="62">
        <v>2118.9653983086678</v>
      </c>
      <c r="K11072" s="62">
        <v>2081.634</v>
      </c>
      <c r="L11072" s="62">
        <v>100115.83659505736</v>
      </c>
      <c r="M11072" s="63">
        <v>5194.2188835628149</v>
      </c>
      <c r="N11072" s="64">
        <f>GP_need_index[[#This Row],[Normalised weighted population]]/GP_need_index[[#This Row],[Registered population]]</f>
        <v>0.76867195294754798</v>
      </c>
    </row>
    <row r="11073" spans="1:14" hidden="1" x14ac:dyDescent="0.2">
      <c r="A11073" s="46" t="s">
        <v>13250</v>
      </c>
      <c r="B11073" s="33" t="s">
        <v>4990</v>
      </c>
      <c r="C11073" s="1" t="s">
        <v>10578</v>
      </c>
      <c r="D11073" s="1" t="s">
        <v>6872</v>
      </c>
      <c r="E11073" s="1" t="s">
        <v>6871</v>
      </c>
      <c r="F11073" s="62">
        <v>6771.9737268080598</v>
      </c>
      <c r="G11073" s="62">
        <v>46.760017162635442</v>
      </c>
      <c r="H11073" s="62">
        <v>48.094831557832627</v>
      </c>
      <c r="I11073" s="62">
        <v>2081.634</v>
      </c>
      <c r="J11073" s="62">
        <v>2118.9653983086678</v>
      </c>
      <c r="K11073" s="62">
        <v>2081.634</v>
      </c>
      <c r="L11073" s="62">
        <v>100115.83659505736</v>
      </c>
      <c r="M11073" s="63">
        <v>5215.2868196599293</v>
      </c>
      <c r="N11073" s="64">
        <f>GP_need_index[[#This Row],[Normalised weighted population]]/GP_need_index[[#This Row],[Registered population]]</f>
        <v>0.77012803505339822</v>
      </c>
    </row>
    <row r="11074" spans="1:14" x14ac:dyDescent="0.2">
      <c r="A11074" s="46" t="s">
        <v>13248</v>
      </c>
      <c r="B11074" s="33" t="s">
        <v>5036</v>
      </c>
      <c r="C11074" s="1" t="s">
        <v>10579</v>
      </c>
      <c r="D11074" s="1" t="s">
        <v>6872</v>
      </c>
      <c r="E11074" s="1" t="s">
        <v>6871</v>
      </c>
      <c r="F11074" s="62">
        <v>4253.666666666667</v>
      </c>
      <c r="G11074" s="62">
        <v>29.117122652351259</v>
      </c>
      <c r="H11074" s="62">
        <v>29.221885788754168</v>
      </c>
      <c r="I11074" s="62">
        <v>2172.23</v>
      </c>
      <c r="J11074" s="62">
        <v>2118.9653983086678</v>
      </c>
      <c r="K11074" s="62">
        <v>2172.23</v>
      </c>
      <c r="L11074" s="62">
        <v>63476.656966905466</v>
      </c>
      <c r="M11074" s="63">
        <v>3279.2519529256651</v>
      </c>
      <c r="N11074" s="68">
        <f>GP_need_index[[#This Row],[Normalised weighted population]]/GP_need_index[[#This Row],[Registered population]]</f>
        <v>0.77092358426275331</v>
      </c>
    </row>
    <row r="11075" spans="1:14" hidden="1" x14ac:dyDescent="0.2">
      <c r="A11075" s="46" t="s">
        <v>13249</v>
      </c>
      <c r="B11075" s="33" t="s">
        <v>5036</v>
      </c>
      <c r="C11075" s="1" t="s">
        <v>10579</v>
      </c>
      <c r="D11075" s="1" t="s">
        <v>6872</v>
      </c>
      <c r="E11075" s="1" t="s">
        <v>6871</v>
      </c>
      <c r="F11075" s="62">
        <v>4266.3483703743368</v>
      </c>
      <c r="G11075" s="62">
        <v>29.117122652351259</v>
      </c>
      <c r="H11075" s="62">
        <v>29.221885788754168</v>
      </c>
      <c r="I11075" s="62">
        <v>2172.23</v>
      </c>
      <c r="J11075" s="62">
        <v>2118.9653983086678</v>
      </c>
      <c r="K11075" s="62">
        <v>2172.23</v>
      </c>
      <c r="L11075" s="62">
        <v>63476.656966905466</v>
      </c>
      <c r="M11075" s="63">
        <v>3293.3016543280532</v>
      </c>
      <c r="N11075" s="64">
        <f>GP_need_index[[#This Row],[Normalised weighted population]]/GP_need_index[[#This Row],[Registered population]]</f>
        <v>0.77192516138551837</v>
      </c>
    </row>
    <row r="11076" spans="1:14" hidden="1" x14ac:dyDescent="0.2">
      <c r="A11076" s="46" t="s">
        <v>13250</v>
      </c>
      <c r="B11076" s="33" t="s">
        <v>5036</v>
      </c>
      <c r="C11076" s="1" t="s">
        <v>10579</v>
      </c>
      <c r="D11076" s="1" t="s">
        <v>6872</v>
      </c>
      <c r="E11076" s="1" t="s">
        <v>6871</v>
      </c>
      <c r="F11076" s="62">
        <v>4280.3804401982243</v>
      </c>
      <c r="G11076" s="62">
        <v>29.117122652351259</v>
      </c>
      <c r="H11076" s="62">
        <v>29.221885788754168</v>
      </c>
      <c r="I11076" s="62">
        <v>2172.23</v>
      </c>
      <c r="J11076" s="62">
        <v>2118.9653983086678</v>
      </c>
      <c r="K11076" s="62">
        <v>2172.23</v>
      </c>
      <c r="L11076" s="62">
        <v>63476.656966905466</v>
      </c>
      <c r="M11076" s="63">
        <v>3306.6594026935427</v>
      </c>
      <c r="N11076" s="64">
        <f>GP_need_index[[#This Row],[Normalised weighted population]]/GP_need_index[[#This Row],[Registered population]]</f>
        <v>0.77251530533122692</v>
      </c>
    </row>
    <row r="11077" spans="1:14" x14ac:dyDescent="0.2">
      <c r="A11077" s="46" t="s">
        <v>13248</v>
      </c>
      <c r="B11077" s="33" t="s">
        <v>5003</v>
      </c>
      <c r="C11077" s="1" t="s">
        <v>10580</v>
      </c>
      <c r="D11077" s="1" t="s">
        <v>6872</v>
      </c>
      <c r="E11077" s="1" t="s">
        <v>6871</v>
      </c>
      <c r="F11077" s="62">
        <v>26573.75</v>
      </c>
      <c r="G11077" s="62">
        <v>199.81871521139843</v>
      </c>
      <c r="H11077" s="62">
        <v>201.35467295117297</v>
      </c>
      <c r="I11077" s="62">
        <v>2086.7159999999999</v>
      </c>
      <c r="J11077" s="62">
        <v>2118.9653983086678</v>
      </c>
      <c r="K11077" s="62">
        <v>2086.7159999999999</v>
      </c>
      <c r="L11077" s="62">
        <v>420170.01772197982</v>
      </c>
      <c r="M11077" s="63">
        <v>21706.299874833887</v>
      </c>
      <c r="N11077" s="68">
        <f>GP_need_index[[#This Row],[Normalised weighted population]]/GP_need_index[[#This Row],[Registered population]]</f>
        <v>0.81683239568498567</v>
      </c>
    </row>
    <row r="11078" spans="1:14" hidden="1" x14ac:dyDescent="0.2">
      <c r="A11078" s="46" t="s">
        <v>13249</v>
      </c>
      <c r="B11078" s="33" t="s">
        <v>5003</v>
      </c>
      <c r="C11078" s="1" t="s">
        <v>10580</v>
      </c>
      <c r="D11078" s="1" t="s">
        <v>6872</v>
      </c>
      <c r="E11078" s="1" t="s">
        <v>6871</v>
      </c>
      <c r="F11078" s="62">
        <v>26665.936741854293</v>
      </c>
      <c r="G11078" s="62">
        <v>199.81871521139843</v>
      </c>
      <c r="H11078" s="62">
        <v>201.35467295117297</v>
      </c>
      <c r="I11078" s="62">
        <v>2086.7159999999999</v>
      </c>
      <c r="J11078" s="62">
        <v>2118.9653983086678</v>
      </c>
      <c r="K11078" s="62">
        <v>2086.7159999999999</v>
      </c>
      <c r="L11078" s="62">
        <v>420170.01772197982</v>
      </c>
      <c r="M11078" s="63">
        <v>21799.298838063907</v>
      </c>
      <c r="N11078" s="64">
        <f>GP_need_index[[#This Row],[Normalised weighted population]]/GP_need_index[[#This Row],[Registered population]]</f>
        <v>0.81749608307771116</v>
      </c>
    </row>
    <row r="11079" spans="1:14" hidden="1" x14ac:dyDescent="0.2">
      <c r="A11079" s="46" t="s">
        <v>13250</v>
      </c>
      <c r="B11079" s="33" t="s">
        <v>5003</v>
      </c>
      <c r="C11079" s="1" t="s">
        <v>10580</v>
      </c>
      <c r="D11079" s="1" t="s">
        <v>6872</v>
      </c>
      <c r="E11079" s="1" t="s">
        <v>6871</v>
      </c>
      <c r="F11079" s="62">
        <v>26761.073852049783</v>
      </c>
      <c r="G11079" s="62">
        <v>199.81871521139843</v>
      </c>
      <c r="H11079" s="62">
        <v>201.35467295117297</v>
      </c>
      <c r="I11079" s="62">
        <v>2086.7159999999999</v>
      </c>
      <c r="J11079" s="62">
        <v>2118.9653983086678</v>
      </c>
      <c r="K11079" s="62">
        <v>2086.7159999999999</v>
      </c>
      <c r="L11079" s="62">
        <v>420170.01772197982</v>
      </c>
      <c r="M11079" s="63">
        <v>21887.717567651063</v>
      </c>
      <c r="N11079" s="64">
        <f>GP_need_index[[#This Row],[Normalised weighted population]]/GP_need_index[[#This Row],[Registered population]]</f>
        <v>0.81789384419543976</v>
      </c>
    </row>
    <row r="11080" spans="1:14" x14ac:dyDescent="0.2">
      <c r="A11080" s="46" t="s">
        <v>13248</v>
      </c>
      <c r="B11080" s="33" t="s">
        <v>5031</v>
      </c>
      <c r="C11080" s="1" t="s">
        <v>10581</v>
      </c>
      <c r="D11080" s="1" t="s">
        <v>6872</v>
      </c>
      <c r="E11080" s="1" t="s">
        <v>6871</v>
      </c>
      <c r="F11080" s="62">
        <v>7628.5</v>
      </c>
      <c r="G11080" s="62">
        <v>63.593477927962148</v>
      </c>
      <c r="H11080" s="62">
        <v>64.510725717089286</v>
      </c>
      <c r="I11080" s="62">
        <v>2300.6550000000002</v>
      </c>
      <c r="J11080" s="62">
        <v>2118.9653983086678</v>
      </c>
      <c r="K11080" s="62">
        <v>2300.6550000000002</v>
      </c>
      <c r="L11080" s="62">
        <v>148416.92367465005</v>
      </c>
      <c r="M11080" s="63">
        <v>7667.3301661280348</v>
      </c>
      <c r="N11080" s="68">
        <f>GP_need_index[[#This Row],[Normalised weighted population]]/GP_need_index[[#This Row],[Registered population]]</f>
        <v>1.0050901443439779</v>
      </c>
    </row>
    <row r="11081" spans="1:14" hidden="1" x14ac:dyDescent="0.2">
      <c r="A11081" s="46" t="s">
        <v>13249</v>
      </c>
      <c r="B11081" s="33" t="s">
        <v>5031</v>
      </c>
      <c r="C11081" s="1" t="s">
        <v>10581</v>
      </c>
      <c r="D11081" s="1" t="s">
        <v>6872</v>
      </c>
      <c r="E11081" s="1" t="s">
        <v>6871</v>
      </c>
      <c r="F11081" s="62">
        <v>7654.4879295265355</v>
      </c>
      <c r="G11081" s="62">
        <v>63.593477927962148</v>
      </c>
      <c r="H11081" s="62">
        <v>64.510725717089286</v>
      </c>
      <c r="I11081" s="62">
        <v>2300.6550000000002</v>
      </c>
      <c r="J11081" s="62">
        <v>2118.9653983086678</v>
      </c>
      <c r="K11081" s="62">
        <v>2300.6550000000002</v>
      </c>
      <c r="L11081" s="62">
        <v>148416.92367465005</v>
      </c>
      <c r="M11081" s="63">
        <v>7700.1802492976167</v>
      </c>
      <c r="N11081" s="64">
        <f>GP_need_index[[#This Row],[Normalised weighted population]]/GP_need_index[[#This Row],[Registered population]]</f>
        <v>1.0059693502938096</v>
      </c>
    </row>
    <row r="11082" spans="1:14" hidden="1" x14ac:dyDescent="0.2">
      <c r="A11082" s="46" t="s">
        <v>13250</v>
      </c>
      <c r="B11082" s="33" t="s">
        <v>5031</v>
      </c>
      <c r="C11082" s="1" t="s">
        <v>10581</v>
      </c>
      <c r="D11082" s="1" t="s">
        <v>6872</v>
      </c>
      <c r="E11082" s="1" t="s">
        <v>6871</v>
      </c>
      <c r="F11082" s="62">
        <v>7678.8521465370468</v>
      </c>
      <c r="G11082" s="62">
        <v>63.593477927962148</v>
      </c>
      <c r="H11082" s="62">
        <v>64.510725717089286</v>
      </c>
      <c r="I11082" s="62">
        <v>2300.6550000000002</v>
      </c>
      <c r="J11082" s="62">
        <v>2118.9653983086678</v>
      </c>
      <c r="K11082" s="62">
        <v>2300.6550000000002</v>
      </c>
      <c r="L11082" s="62">
        <v>148416.92367465005</v>
      </c>
      <c r="M11082" s="63">
        <v>7731.4124536126556</v>
      </c>
      <c r="N11082" s="64">
        <f>GP_need_index[[#This Row],[Normalised weighted population]]/GP_need_index[[#This Row],[Registered population]]</f>
        <v>1.0068448130101466</v>
      </c>
    </row>
    <row r="11083" spans="1:14" x14ac:dyDescent="0.2">
      <c r="A11083" s="46" t="s">
        <v>13248</v>
      </c>
      <c r="B11083" s="33" t="s">
        <v>4986</v>
      </c>
      <c r="C11083" s="1" t="s">
        <v>10582</v>
      </c>
      <c r="D11083" s="1" t="s">
        <v>6872</v>
      </c>
      <c r="E11083" s="1" t="s">
        <v>6873</v>
      </c>
      <c r="F11083" s="62">
        <v>10418.083333333332</v>
      </c>
      <c r="G11083" s="62">
        <v>93.167804475249923</v>
      </c>
      <c r="H11083" s="62">
        <v>96.762272955895241</v>
      </c>
      <c r="I11083" s="62">
        <v>1973.2180000000001</v>
      </c>
      <c r="J11083" s="62">
        <v>2094.6581804379562</v>
      </c>
      <c r="K11083" s="62">
        <v>1973.2180000000001</v>
      </c>
      <c r="L11083" s="62">
        <v>190933.05871748569</v>
      </c>
      <c r="M11083" s="63">
        <v>9863.7457546609876</v>
      </c>
      <c r="N11083" s="68">
        <f>GP_need_index[[#This Row],[Normalised weighted population]]/GP_need_index[[#This Row],[Registered population]]</f>
        <v>0.94679082889472521</v>
      </c>
    </row>
    <row r="11084" spans="1:14" hidden="1" x14ac:dyDescent="0.2">
      <c r="A11084" s="46" t="s">
        <v>13249</v>
      </c>
      <c r="B11084" s="33" t="s">
        <v>4986</v>
      </c>
      <c r="C11084" s="1" t="s">
        <v>10582</v>
      </c>
      <c r="D11084" s="1" t="s">
        <v>6872</v>
      </c>
      <c r="E11084" s="1" t="s">
        <v>6873</v>
      </c>
      <c r="F11084" s="62">
        <v>10406.533979036012</v>
      </c>
      <c r="G11084" s="62">
        <v>93.167804475249923</v>
      </c>
      <c r="H11084" s="62">
        <v>96.762272955895241</v>
      </c>
      <c r="I11084" s="62">
        <v>1973.2180000000001</v>
      </c>
      <c r="J11084" s="62">
        <v>2094.6581804379562</v>
      </c>
      <c r="K11084" s="62">
        <v>1973.2180000000001</v>
      </c>
      <c r="L11084" s="62">
        <v>190933.05871748569</v>
      </c>
      <c r="M11084" s="63">
        <v>9906.0062105672259</v>
      </c>
      <c r="N11084" s="64">
        <f>GP_need_index[[#This Row],[Normalised weighted population]]/GP_need_index[[#This Row],[Registered population]]</f>
        <v>0.95190254800713658</v>
      </c>
    </row>
    <row r="11085" spans="1:14" hidden="1" x14ac:dyDescent="0.2">
      <c r="A11085" s="46" t="s">
        <v>13250</v>
      </c>
      <c r="B11085" s="33" t="s">
        <v>4986</v>
      </c>
      <c r="C11085" s="1" t="s">
        <v>10582</v>
      </c>
      <c r="D11085" s="1" t="s">
        <v>6872</v>
      </c>
      <c r="E11085" s="1" t="s">
        <v>6873</v>
      </c>
      <c r="F11085" s="62">
        <v>10395.298430909577</v>
      </c>
      <c r="G11085" s="62">
        <v>93.167804475249923</v>
      </c>
      <c r="H11085" s="62">
        <v>96.762272955895241</v>
      </c>
      <c r="I11085" s="62">
        <v>1973.2180000000001</v>
      </c>
      <c r="J11085" s="62">
        <v>2094.6581804379562</v>
      </c>
      <c r="K11085" s="62">
        <v>1973.2180000000001</v>
      </c>
      <c r="L11085" s="62">
        <v>190933.05871748569</v>
      </c>
      <c r="M11085" s="63">
        <v>9946.1853232500362</v>
      </c>
      <c r="N11085" s="64">
        <f>GP_need_index[[#This Row],[Normalised weighted population]]/GP_need_index[[#This Row],[Registered population]]</f>
        <v>0.95679651617079697</v>
      </c>
    </row>
    <row r="11086" spans="1:14" x14ac:dyDescent="0.2">
      <c r="A11086" s="46" t="s">
        <v>13248</v>
      </c>
      <c r="B11086" s="33" t="s">
        <v>5025</v>
      </c>
      <c r="C11086" s="1" t="s">
        <v>10583</v>
      </c>
      <c r="D11086" s="1" t="s">
        <v>6872</v>
      </c>
      <c r="E11086" s="1" t="s">
        <v>6871</v>
      </c>
      <c r="F11086" s="62">
        <v>4987.0833333333339</v>
      </c>
      <c r="G11086" s="62">
        <v>40.157388591867758</v>
      </c>
      <c r="H11086" s="62">
        <v>39.142630071681708</v>
      </c>
      <c r="I11086" s="62">
        <v>1987.9649999999999</v>
      </c>
      <c r="J11086" s="62">
        <v>2118.9653983086678</v>
      </c>
      <c r="K11086" s="62">
        <v>1987.9649999999999</v>
      </c>
      <c r="L11086" s="62">
        <v>77814.178590450727</v>
      </c>
      <c r="M11086" s="63">
        <v>4019.939128821482</v>
      </c>
      <c r="N11086" s="68">
        <f>GP_need_index[[#This Row],[Normalised weighted population]]/GP_need_index[[#This Row],[Registered population]]</f>
        <v>0.806070173713055</v>
      </c>
    </row>
    <row r="11087" spans="1:14" hidden="1" x14ac:dyDescent="0.2">
      <c r="A11087" s="46" t="s">
        <v>13249</v>
      </c>
      <c r="B11087" s="33" t="s">
        <v>5025</v>
      </c>
      <c r="C11087" s="1" t="s">
        <v>10583</v>
      </c>
      <c r="D11087" s="1" t="s">
        <v>6872</v>
      </c>
      <c r="E11087" s="1" t="s">
        <v>6871</v>
      </c>
      <c r="F11087" s="62">
        <v>4999.2168491527354</v>
      </c>
      <c r="G11087" s="62">
        <v>40.157388591867758</v>
      </c>
      <c r="H11087" s="62">
        <v>39.142630071681708</v>
      </c>
      <c r="I11087" s="62">
        <v>1987.9649999999999</v>
      </c>
      <c r="J11087" s="62">
        <v>2118.9653983086678</v>
      </c>
      <c r="K11087" s="62">
        <v>1987.9649999999999</v>
      </c>
      <c r="L11087" s="62">
        <v>77814.178590450727</v>
      </c>
      <c r="M11087" s="63">
        <v>4037.1622471504438</v>
      </c>
      <c r="N11087" s="64">
        <f>GP_need_index[[#This Row],[Normalised weighted population]]/GP_need_index[[#This Row],[Registered population]]</f>
        <v>0.8075589375233162</v>
      </c>
    </row>
    <row r="11088" spans="1:14" hidden="1" x14ac:dyDescent="0.2">
      <c r="A11088" s="46" t="s">
        <v>13250</v>
      </c>
      <c r="B11088" s="33" t="s">
        <v>5025</v>
      </c>
      <c r="C11088" s="1" t="s">
        <v>10583</v>
      </c>
      <c r="D11088" s="1" t="s">
        <v>6872</v>
      </c>
      <c r="E11088" s="1" t="s">
        <v>6871</v>
      </c>
      <c r="F11088" s="62">
        <v>5011.4407233404536</v>
      </c>
      <c r="G11088" s="62">
        <v>40.157388591867758</v>
      </c>
      <c r="H11088" s="62">
        <v>39.142630071681708</v>
      </c>
      <c r="I11088" s="62">
        <v>1987.9649999999999</v>
      </c>
      <c r="J11088" s="62">
        <v>2118.9653983086678</v>
      </c>
      <c r="K11088" s="62">
        <v>1987.9649999999999</v>
      </c>
      <c r="L11088" s="62">
        <v>77814.178590450727</v>
      </c>
      <c r="M11088" s="63">
        <v>4053.5371204746712</v>
      </c>
      <c r="N11088" s="64">
        <f>GP_need_index[[#This Row],[Normalised weighted population]]/GP_need_index[[#This Row],[Registered population]]</f>
        <v>0.80885664307982141</v>
      </c>
    </row>
    <row r="11089" spans="1:14" x14ac:dyDescent="0.2">
      <c r="A11089" s="46" t="s">
        <v>13248</v>
      </c>
      <c r="B11089" s="33" t="s">
        <v>5034</v>
      </c>
      <c r="C11089" s="1" t="s">
        <v>10584</v>
      </c>
      <c r="D11089" s="1" t="s">
        <v>6872</v>
      </c>
      <c r="E11089" s="1" t="s">
        <v>6871</v>
      </c>
      <c r="F11089" s="62">
        <v>2237.333333333333</v>
      </c>
      <c r="G11089" s="62">
        <v>16.493686979345547</v>
      </c>
      <c r="H11089" s="62">
        <v>16.562349645802868</v>
      </c>
      <c r="I11089" s="62">
        <v>2187.4630000000002</v>
      </c>
      <c r="J11089" s="62">
        <v>2118.9653983086678</v>
      </c>
      <c r="K11089" s="62">
        <v>2187.4630000000002</v>
      </c>
      <c r="L11089" s="62">
        <v>36229.52704325688</v>
      </c>
      <c r="M11089" s="63">
        <v>1871.644679903583</v>
      </c>
      <c r="N11089" s="68">
        <f>GP_need_index[[#This Row],[Normalised weighted population]]/GP_need_index[[#This Row],[Registered population]]</f>
        <v>0.83655155538002823</v>
      </c>
    </row>
    <row r="11090" spans="1:14" hidden="1" x14ac:dyDescent="0.2">
      <c r="A11090" s="46" t="s">
        <v>13249</v>
      </c>
      <c r="B11090" s="33" t="s">
        <v>5034</v>
      </c>
      <c r="C11090" s="1" t="s">
        <v>10584</v>
      </c>
      <c r="D11090" s="1" t="s">
        <v>6872</v>
      </c>
      <c r="E11090" s="1" t="s">
        <v>6871</v>
      </c>
      <c r="F11090" s="62">
        <v>2247.0929714955009</v>
      </c>
      <c r="G11090" s="62">
        <v>16.493686979345547</v>
      </c>
      <c r="H11090" s="62">
        <v>16.562349645802868</v>
      </c>
      <c r="I11090" s="62">
        <v>2187.4630000000002</v>
      </c>
      <c r="J11090" s="62">
        <v>2118.9653983086678</v>
      </c>
      <c r="K11090" s="62">
        <v>2187.4630000000002</v>
      </c>
      <c r="L11090" s="62">
        <v>36229.52704325688</v>
      </c>
      <c r="M11090" s="63">
        <v>1879.6635967972827</v>
      </c>
      <c r="N11090" s="64">
        <f>GP_need_index[[#This Row],[Normalised weighted population]]/GP_need_index[[#This Row],[Registered population]]</f>
        <v>0.8364867945567539</v>
      </c>
    </row>
    <row r="11091" spans="1:14" hidden="1" x14ac:dyDescent="0.2">
      <c r="A11091" s="46" t="s">
        <v>13250</v>
      </c>
      <c r="B11091" s="33" t="s">
        <v>5034</v>
      </c>
      <c r="C11091" s="1" t="s">
        <v>10584</v>
      </c>
      <c r="D11091" s="1" t="s">
        <v>6872</v>
      </c>
      <c r="E11091" s="1" t="s">
        <v>6871</v>
      </c>
      <c r="F11091" s="62">
        <v>2256.9601971076308</v>
      </c>
      <c r="G11091" s="62">
        <v>16.493686979345547</v>
      </c>
      <c r="H11091" s="62">
        <v>16.562349645802868</v>
      </c>
      <c r="I11091" s="62">
        <v>2187.4630000000002</v>
      </c>
      <c r="J11091" s="62">
        <v>2118.9653983086678</v>
      </c>
      <c r="K11091" s="62">
        <v>2187.4630000000002</v>
      </c>
      <c r="L11091" s="62">
        <v>36229.52704325688</v>
      </c>
      <c r="M11091" s="63">
        <v>1887.2875790416033</v>
      </c>
      <c r="N11091" s="64">
        <f>GP_need_index[[#This Row],[Normalised weighted population]]/GP_need_index[[#This Row],[Registered population]]</f>
        <v>0.8362077370527955</v>
      </c>
    </row>
    <row r="11092" spans="1:14" x14ac:dyDescent="0.2">
      <c r="A11092" s="46" t="s">
        <v>13248</v>
      </c>
      <c r="B11092" s="33" t="s">
        <v>5016</v>
      </c>
      <c r="C11092" s="1" t="s">
        <v>10585</v>
      </c>
      <c r="D11092" s="1" t="s">
        <v>6872</v>
      </c>
      <c r="E11092" s="1" t="s">
        <v>6873</v>
      </c>
      <c r="F11092" s="62">
        <v>6469.083333333333</v>
      </c>
      <c r="G11092" s="62">
        <v>57.851007663507538</v>
      </c>
      <c r="H11092" s="62">
        <v>58.252519642529634</v>
      </c>
      <c r="I11092" s="62">
        <v>2151.9839999999999</v>
      </c>
      <c r="J11092" s="62">
        <v>2094.6581804379562</v>
      </c>
      <c r="K11092" s="62">
        <v>2151.9839999999999</v>
      </c>
      <c r="L11092" s="62">
        <v>125358.49023040949</v>
      </c>
      <c r="M11092" s="63">
        <v>6476.1141110220597</v>
      </c>
      <c r="N11092" s="68">
        <f>GP_need_index[[#This Row],[Normalised weighted population]]/GP_need_index[[#This Row],[Registered population]]</f>
        <v>1.0010868275034424</v>
      </c>
    </row>
    <row r="11093" spans="1:14" hidden="1" x14ac:dyDescent="0.2">
      <c r="A11093" s="46" t="s">
        <v>13249</v>
      </c>
      <c r="B11093" s="33" t="s">
        <v>5016</v>
      </c>
      <c r="C11093" s="1" t="s">
        <v>10585</v>
      </c>
      <c r="D11093" s="1" t="s">
        <v>6872</v>
      </c>
      <c r="E11093" s="1" t="s">
        <v>6873</v>
      </c>
      <c r="F11093" s="62">
        <v>6476.5889985022604</v>
      </c>
      <c r="G11093" s="62">
        <v>57.851007663507538</v>
      </c>
      <c r="H11093" s="62">
        <v>58.252519642529634</v>
      </c>
      <c r="I11093" s="62">
        <v>2151.9839999999999</v>
      </c>
      <c r="J11093" s="62">
        <v>2094.6581804379562</v>
      </c>
      <c r="K11093" s="62">
        <v>2151.9839999999999</v>
      </c>
      <c r="L11093" s="62">
        <v>125358.49023040949</v>
      </c>
      <c r="M11093" s="63">
        <v>6503.8605211222275</v>
      </c>
      <c r="N11093" s="64">
        <f>GP_need_index[[#This Row],[Normalised weighted population]]/GP_need_index[[#This Row],[Registered population]]</f>
        <v>1.0042107848168649</v>
      </c>
    </row>
    <row r="11094" spans="1:14" hidden="1" x14ac:dyDescent="0.2">
      <c r="A11094" s="46" t="s">
        <v>13250</v>
      </c>
      <c r="B11094" s="33" t="s">
        <v>5016</v>
      </c>
      <c r="C11094" s="1" t="s">
        <v>10585</v>
      </c>
      <c r="D11094" s="1" t="s">
        <v>6872</v>
      </c>
      <c r="E11094" s="1" t="s">
        <v>6873</v>
      </c>
      <c r="F11094" s="62">
        <v>6485.0057641994636</v>
      </c>
      <c r="G11094" s="62">
        <v>57.851007663507538</v>
      </c>
      <c r="H11094" s="62">
        <v>58.252519642529634</v>
      </c>
      <c r="I11094" s="62">
        <v>2151.9839999999999</v>
      </c>
      <c r="J11094" s="62">
        <v>2094.6581804379562</v>
      </c>
      <c r="K11094" s="62">
        <v>2151.9839999999999</v>
      </c>
      <c r="L11094" s="62">
        <v>125358.49023040949</v>
      </c>
      <c r="M11094" s="63">
        <v>6530.2404101710235</v>
      </c>
      <c r="N11094" s="64">
        <f>GP_need_index[[#This Row],[Normalised weighted population]]/GP_need_index[[#This Row],[Registered population]]</f>
        <v>1.006975266887391</v>
      </c>
    </row>
    <row r="11095" spans="1:14" x14ac:dyDescent="0.2">
      <c r="A11095" s="46" t="s">
        <v>13248</v>
      </c>
      <c r="B11095" s="33" t="s">
        <v>5017</v>
      </c>
      <c r="C11095" s="1" t="s">
        <v>10586</v>
      </c>
      <c r="D11095" s="1" t="s">
        <v>6872</v>
      </c>
      <c r="E11095" s="1" t="s">
        <v>6873</v>
      </c>
      <c r="F11095" s="62">
        <v>12843.166666666666</v>
      </c>
      <c r="G11095" s="62">
        <v>124.35474711996103</v>
      </c>
      <c r="H11095" s="62">
        <v>129.78756425427395</v>
      </c>
      <c r="I11095" s="62">
        <v>2020.8150000000001</v>
      </c>
      <c r="J11095" s="62">
        <v>2094.6581804379562</v>
      </c>
      <c r="K11095" s="62">
        <v>2020.8150000000001</v>
      </c>
      <c r="L11095" s="62">
        <v>262276.65665850061</v>
      </c>
      <c r="M11095" s="63">
        <v>13549.409809067507</v>
      </c>
      <c r="N11095" s="68">
        <f>GP_need_index[[#This Row],[Normalised weighted population]]/GP_need_index[[#This Row],[Registered population]]</f>
        <v>1.0549897981339629</v>
      </c>
    </row>
    <row r="11096" spans="1:14" hidden="1" x14ac:dyDescent="0.2">
      <c r="A11096" s="46" t="s">
        <v>13249</v>
      </c>
      <c r="B11096" s="33" t="s">
        <v>5017</v>
      </c>
      <c r="C11096" s="1" t="s">
        <v>10586</v>
      </c>
      <c r="D11096" s="1" t="s">
        <v>6872</v>
      </c>
      <c r="E11096" s="1" t="s">
        <v>6873</v>
      </c>
      <c r="F11096" s="62">
        <v>12798.323155792896</v>
      </c>
      <c r="G11096" s="62">
        <v>124.35474711996103</v>
      </c>
      <c r="H11096" s="62">
        <v>129.78756425427395</v>
      </c>
      <c r="I11096" s="62">
        <v>2020.8150000000001</v>
      </c>
      <c r="J11096" s="62">
        <v>2094.6581804379562</v>
      </c>
      <c r="K11096" s="62">
        <v>2020.8150000000001</v>
      </c>
      <c r="L11096" s="62">
        <v>262276.65665850061</v>
      </c>
      <c r="M11096" s="63">
        <v>13607.461207596416</v>
      </c>
      <c r="N11096" s="64">
        <f>GP_need_index[[#This Row],[Normalised weighted population]]/GP_need_index[[#This Row],[Registered population]]</f>
        <v>1.0632221926227328</v>
      </c>
    </row>
    <row r="11097" spans="1:14" hidden="1" x14ac:dyDescent="0.2">
      <c r="A11097" s="46" t="s">
        <v>13250</v>
      </c>
      <c r="B11097" s="33" t="s">
        <v>5017</v>
      </c>
      <c r="C11097" s="1" t="s">
        <v>10586</v>
      </c>
      <c r="D11097" s="1" t="s">
        <v>6872</v>
      </c>
      <c r="E11097" s="1" t="s">
        <v>6873</v>
      </c>
      <c r="F11097" s="62">
        <v>12757.203260534192</v>
      </c>
      <c r="G11097" s="62">
        <v>124.35474711996103</v>
      </c>
      <c r="H11097" s="62">
        <v>129.78756425427395</v>
      </c>
      <c r="I11097" s="62">
        <v>2020.8150000000001</v>
      </c>
      <c r="J11097" s="62">
        <v>2094.6581804379562</v>
      </c>
      <c r="K11097" s="62">
        <v>2020.8150000000001</v>
      </c>
      <c r="L11097" s="62">
        <v>262276.65665850061</v>
      </c>
      <c r="M11097" s="63">
        <v>13662.653553085131</v>
      </c>
      <c r="N11097" s="64">
        <f>GP_need_index[[#This Row],[Normalised weighted population]]/GP_need_index[[#This Row],[Registered population]]</f>
        <v>1.0709756107243387</v>
      </c>
    </row>
    <row r="11098" spans="1:14" x14ac:dyDescent="0.2">
      <c r="A11098" s="46" t="s">
        <v>13248</v>
      </c>
      <c r="B11098" s="33" t="s">
        <v>5027</v>
      </c>
      <c r="C11098" s="1" t="s">
        <v>10587</v>
      </c>
      <c r="D11098" s="1" t="s">
        <v>6872</v>
      </c>
      <c r="E11098" s="1" t="s">
        <v>6871</v>
      </c>
      <c r="F11098" s="62">
        <v>6552.25</v>
      </c>
      <c r="G11098" s="62">
        <v>43.314860680117171</v>
      </c>
      <c r="H11098" s="62">
        <v>43.508789587247414</v>
      </c>
      <c r="I11098" s="62">
        <v>2256.5630000000001</v>
      </c>
      <c r="J11098" s="62">
        <v>2118.9653983086678</v>
      </c>
      <c r="K11098" s="62">
        <v>2256.5630000000001</v>
      </c>
      <c r="L11098" s="62">
        <v>98180.324757367795</v>
      </c>
      <c r="M11098" s="63">
        <v>5072.0695935095027</v>
      </c>
      <c r="N11098" s="68">
        <f>GP_need_index[[#This Row],[Normalised weighted population]]/GP_need_index[[#This Row],[Registered population]]</f>
        <v>0.77409585921011903</v>
      </c>
    </row>
    <row r="11099" spans="1:14" hidden="1" x14ac:dyDescent="0.2">
      <c r="A11099" s="46" t="s">
        <v>13249</v>
      </c>
      <c r="B11099" s="33" t="s">
        <v>5027</v>
      </c>
      <c r="C11099" s="1" t="s">
        <v>10587</v>
      </c>
      <c r="D11099" s="1" t="s">
        <v>6872</v>
      </c>
      <c r="E11099" s="1" t="s">
        <v>6871</v>
      </c>
      <c r="F11099" s="62">
        <v>6574.0270321355792</v>
      </c>
      <c r="G11099" s="62">
        <v>43.314860680117171</v>
      </c>
      <c r="H11099" s="62">
        <v>43.508789587247414</v>
      </c>
      <c r="I11099" s="62">
        <v>2256.5630000000001</v>
      </c>
      <c r="J11099" s="62">
        <v>2118.9653983086678</v>
      </c>
      <c r="K11099" s="62">
        <v>2256.5630000000001</v>
      </c>
      <c r="L11099" s="62">
        <v>98180.324757367795</v>
      </c>
      <c r="M11099" s="63">
        <v>5093.8004834514495</v>
      </c>
      <c r="N11099" s="64">
        <f>GP_need_index[[#This Row],[Normalised weighted population]]/GP_need_index[[#This Row],[Registered population]]</f>
        <v>0.77483716731793284</v>
      </c>
    </row>
    <row r="11100" spans="1:14" hidden="1" x14ac:dyDescent="0.2">
      <c r="A11100" s="46" t="s">
        <v>13250</v>
      </c>
      <c r="B11100" s="33" t="s">
        <v>5027</v>
      </c>
      <c r="C11100" s="1" t="s">
        <v>10587</v>
      </c>
      <c r="D11100" s="1" t="s">
        <v>6872</v>
      </c>
      <c r="E11100" s="1" t="s">
        <v>6871</v>
      </c>
      <c r="F11100" s="62">
        <v>6595.4994517304094</v>
      </c>
      <c r="G11100" s="62">
        <v>43.314860680117171</v>
      </c>
      <c r="H11100" s="62">
        <v>43.508789587247414</v>
      </c>
      <c r="I11100" s="62">
        <v>2256.5630000000001</v>
      </c>
      <c r="J11100" s="62">
        <v>2118.9653983086678</v>
      </c>
      <c r="K11100" s="62">
        <v>2256.5630000000001</v>
      </c>
      <c r="L11100" s="62">
        <v>98180.324757367795</v>
      </c>
      <c r="M11100" s="63">
        <v>5114.4611189545867</v>
      </c>
      <c r="N11100" s="64">
        <f>GP_need_index[[#This Row],[Normalised weighted population]]/GP_need_index[[#This Row],[Registered population]]</f>
        <v>0.77544712972612651</v>
      </c>
    </row>
    <row r="11101" spans="1:14" x14ac:dyDescent="0.2">
      <c r="A11101" s="46" t="s">
        <v>13248</v>
      </c>
      <c r="B11101" s="33" t="s">
        <v>4997</v>
      </c>
      <c r="C11101" s="1" t="s">
        <v>10588</v>
      </c>
      <c r="D11101" s="1" t="s">
        <v>6872</v>
      </c>
      <c r="E11101" s="1" t="s">
        <v>6871</v>
      </c>
      <c r="F11101" s="62">
        <v>3729.9166666666665</v>
      </c>
      <c r="G11101" s="62">
        <v>24.717124821085587</v>
      </c>
      <c r="H11101" s="62">
        <v>24.809132675466902</v>
      </c>
      <c r="I11101" s="62">
        <v>2238.0459999999998</v>
      </c>
      <c r="J11101" s="62">
        <v>2118.9653983086678</v>
      </c>
      <c r="K11101" s="62">
        <v>2238.0459999999998</v>
      </c>
      <c r="L11101" s="62">
        <v>55523.980147797993</v>
      </c>
      <c r="M11101" s="63">
        <v>2868.4106730573594</v>
      </c>
      <c r="N11101" s="68">
        <f>GP_need_index[[#This Row],[Normalised weighted population]]/GP_need_index[[#This Row],[Registered population]]</f>
        <v>0.76902808545070966</v>
      </c>
    </row>
    <row r="11102" spans="1:14" hidden="1" x14ac:dyDescent="0.2">
      <c r="A11102" s="46" t="s">
        <v>13249</v>
      </c>
      <c r="B11102" s="33" t="s">
        <v>4997</v>
      </c>
      <c r="C11102" s="1" t="s">
        <v>10588</v>
      </c>
      <c r="D11102" s="1" t="s">
        <v>6872</v>
      </c>
      <c r="E11102" s="1" t="s">
        <v>6871</v>
      </c>
      <c r="F11102" s="62">
        <v>3741.8927885346466</v>
      </c>
      <c r="G11102" s="62">
        <v>24.717124821085587</v>
      </c>
      <c r="H11102" s="62">
        <v>24.809132675466902</v>
      </c>
      <c r="I11102" s="62">
        <v>2238.0459999999998</v>
      </c>
      <c r="J11102" s="62">
        <v>2118.9653983086678</v>
      </c>
      <c r="K11102" s="62">
        <v>2238.0459999999998</v>
      </c>
      <c r="L11102" s="62">
        <v>55523.980147797993</v>
      </c>
      <c r="M11102" s="63">
        <v>2880.7001567671805</v>
      </c>
      <c r="N11102" s="64">
        <f>GP_need_index[[#This Row],[Normalised weighted population]]/GP_need_index[[#This Row],[Registered population]]</f>
        <v>0.76985106724430885</v>
      </c>
    </row>
    <row r="11103" spans="1:14" hidden="1" x14ac:dyDescent="0.2">
      <c r="A11103" s="46" t="s">
        <v>13250</v>
      </c>
      <c r="B11103" s="33" t="s">
        <v>4997</v>
      </c>
      <c r="C11103" s="1" t="s">
        <v>10588</v>
      </c>
      <c r="D11103" s="1" t="s">
        <v>6872</v>
      </c>
      <c r="E11103" s="1" t="s">
        <v>6871</v>
      </c>
      <c r="F11103" s="62">
        <v>3754.9241811648171</v>
      </c>
      <c r="G11103" s="62">
        <v>24.717124821085587</v>
      </c>
      <c r="H11103" s="62">
        <v>24.809132675466902</v>
      </c>
      <c r="I11103" s="62">
        <v>2238.0459999999998</v>
      </c>
      <c r="J11103" s="62">
        <v>2118.9653983086678</v>
      </c>
      <c r="K11103" s="62">
        <v>2238.0459999999998</v>
      </c>
      <c r="L11103" s="62">
        <v>55523.980147797993</v>
      </c>
      <c r="M11103" s="63">
        <v>2892.3843788183103</v>
      </c>
      <c r="N11103" s="64">
        <f>GP_need_index[[#This Row],[Normalised weighted population]]/GP_need_index[[#This Row],[Registered population]]</f>
        <v>0.77029102034253649</v>
      </c>
    </row>
    <row r="11104" spans="1:14" x14ac:dyDescent="0.2">
      <c r="A11104" s="46" t="s">
        <v>13248</v>
      </c>
      <c r="B11104" s="33" t="s">
        <v>5004</v>
      </c>
      <c r="C11104" s="1" t="s">
        <v>8539</v>
      </c>
      <c r="D11104" s="1" t="s">
        <v>6872</v>
      </c>
      <c r="E11104" s="1" t="s">
        <v>6873</v>
      </c>
      <c r="F11104" s="62">
        <v>6198.5</v>
      </c>
      <c r="G11104" s="62">
        <v>39.697931123345306</v>
      </c>
      <c r="H11104" s="62">
        <v>40.372286757534376</v>
      </c>
      <c r="I11104" s="62">
        <v>2106.3890000000001</v>
      </c>
      <c r="J11104" s="62">
        <v>2094.6581804379562</v>
      </c>
      <c r="K11104" s="62">
        <v>2106.3890000000001</v>
      </c>
      <c r="L11104" s="62">
        <v>85039.740730916077</v>
      </c>
      <c r="M11104" s="63">
        <v>4393.2171162312507</v>
      </c>
      <c r="N11104" s="68">
        <f>GP_need_index[[#This Row],[Normalised weighted population]]/GP_need_index[[#This Row],[Registered population]]</f>
        <v>0.70875487879829813</v>
      </c>
    </row>
    <row r="11105" spans="1:14" hidden="1" x14ac:dyDescent="0.2">
      <c r="A11105" s="46" t="s">
        <v>13249</v>
      </c>
      <c r="B11105" s="33" t="s">
        <v>5004</v>
      </c>
      <c r="C11105" s="1" t="s">
        <v>8539</v>
      </c>
      <c r="D11105" s="1" t="s">
        <v>6872</v>
      </c>
      <c r="E11105" s="1" t="s">
        <v>6873</v>
      </c>
      <c r="F11105" s="62">
        <v>6214.9039370425517</v>
      </c>
      <c r="G11105" s="62">
        <v>39.697931123345306</v>
      </c>
      <c r="H11105" s="62">
        <v>40.372286757534376</v>
      </c>
      <c r="I11105" s="62">
        <v>2106.3890000000001</v>
      </c>
      <c r="J11105" s="62">
        <v>2094.6581804379562</v>
      </c>
      <c r="K11105" s="62">
        <v>2106.3890000000001</v>
      </c>
      <c r="L11105" s="62">
        <v>85039.740730916077</v>
      </c>
      <c r="M11105" s="63">
        <v>4412.0395152310721</v>
      </c>
      <c r="N11105" s="64">
        <f>GP_need_index[[#This Row],[Normalised weighted population]]/GP_need_index[[#This Row],[Registered population]]</f>
        <v>0.70991274522106329</v>
      </c>
    </row>
    <row r="11106" spans="1:14" hidden="1" x14ac:dyDescent="0.2">
      <c r="A11106" s="46" t="s">
        <v>13250</v>
      </c>
      <c r="B11106" s="33" t="s">
        <v>5004</v>
      </c>
      <c r="C11106" s="1" t="s">
        <v>8539</v>
      </c>
      <c r="D11106" s="1" t="s">
        <v>6872</v>
      </c>
      <c r="E11106" s="1" t="s">
        <v>6873</v>
      </c>
      <c r="F11106" s="62">
        <v>6229.4346029215685</v>
      </c>
      <c r="G11106" s="62">
        <v>39.697931123345306</v>
      </c>
      <c r="H11106" s="62">
        <v>40.372286757534376</v>
      </c>
      <c r="I11106" s="62">
        <v>2106.3890000000001</v>
      </c>
      <c r="J11106" s="62">
        <v>2094.6581804379562</v>
      </c>
      <c r="K11106" s="62">
        <v>2106.3890000000001</v>
      </c>
      <c r="L11106" s="62">
        <v>85039.740730916077</v>
      </c>
      <c r="M11106" s="63">
        <v>4429.9349040563256</v>
      </c>
      <c r="N11106" s="64">
        <f>GP_need_index[[#This Row],[Normalised weighted population]]/GP_need_index[[#This Row],[Registered population]]</f>
        <v>0.71112953043582994</v>
      </c>
    </row>
    <row r="11107" spans="1:14" x14ac:dyDescent="0.2">
      <c r="A11107" s="46" t="s">
        <v>13248</v>
      </c>
      <c r="B11107" s="33" t="s">
        <v>4992</v>
      </c>
      <c r="C11107" s="1" t="s">
        <v>10589</v>
      </c>
      <c r="D11107" s="1" t="s">
        <v>6872</v>
      </c>
      <c r="E11107" s="1" t="s">
        <v>6871</v>
      </c>
      <c r="F11107" s="62">
        <v>9069.4166666666679</v>
      </c>
      <c r="G11107" s="62">
        <v>43.55945128470843</v>
      </c>
      <c r="H11107" s="62">
        <v>42.779746244503677</v>
      </c>
      <c r="I11107" s="62">
        <v>1873.124</v>
      </c>
      <c r="J11107" s="62">
        <v>2118.9653983086678</v>
      </c>
      <c r="K11107" s="62">
        <v>1873.124</v>
      </c>
      <c r="L11107" s="62">
        <v>80131.769404489707</v>
      </c>
      <c r="M11107" s="63">
        <v>4139.6676174686118</v>
      </c>
      <c r="N11107" s="68">
        <f>GP_need_index[[#This Row],[Normalised weighted population]]/GP_need_index[[#This Row],[Registered population]]</f>
        <v>0.4564425441697218</v>
      </c>
    </row>
    <row r="11108" spans="1:14" hidden="1" x14ac:dyDescent="0.2">
      <c r="A11108" s="46" t="s">
        <v>13249</v>
      </c>
      <c r="B11108" s="33" t="s">
        <v>4992</v>
      </c>
      <c r="C11108" s="1" t="s">
        <v>10589</v>
      </c>
      <c r="D11108" s="1" t="s">
        <v>6872</v>
      </c>
      <c r="E11108" s="1" t="s">
        <v>6871</v>
      </c>
      <c r="F11108" s="62">
        <v>9124.4562415909913</v>
      </c>
      <c r="G11108" s="62">
        <v>43.55945128470843</v>
      </c>
      <c r="H11108" s="62">
        <v>42.779746244503677</v>
      </c>
      <c r="I11108" s="62">
        <v>1873.124</v>
      </c>
      <c r="J11108" s="62">
        <v>2118.9653983086678</v>
      </c>
      <c r="K11108" s="62">
        <v>1873.124</v>
      </c>
      <c r="L11108" s="62">
        <v>80131.769404489707</v>
      </c>
      <c r="M11108" s="63">
        <v>4157.403703248383</v>
      </c>
      <c r="N11108" s="64">
        <f>GP_need_index[[#This Row],[Normalised weighted population]]/GP_need_index[[#This Row],[Registered population]]</f>
        <v>0.45563303644310915</v>
      </c>
    </row>
    <row r="11109" spans="1:14" hidden="1" x14ac:dyDescent="0.2">
      <c r="A11109" s="46" t="s">
        <v>13250</v>
      </c>
      <c r="B11109" s="33" t="s">
        <v>4992</v>
      </c>
      <c r="C11109" s="1" t="s">
        <v>10589</v>
      </c>
      <c r="D11109" s="1" t="s">
        <v>6872</v>
      </c>
      <c r="E11109" s="1" t="s">
        <v>6871</v>
      </c>
      <c r="F11109" s="62">
        <v>9179.2159150111038</v>
      </c>
      <c r="G11109" s="62">
        <v>43.55945128470843</v>
      </c>
      <c r="H11109" s="62">
        <v>42.779746244503677</v>
      </c>
      <c r="I11109" s="62">
        <v>1873.124</v>
      </c>
      <c r="J11109" s="62">
        <v>2118.9653983086678</v>
      </c>
      <c r="K11109" s="62">
        <v>1873.124</v>
      </c>
      <c r="L11109" s="62">
        <v>80131.769404489707</v>
      </c>
      <c r="M11109" s="63">
        <v>4174.2662801850456</v>
      </c>
      <c r="N11109" s="64">
        <f>GP_need_index[[#This Row],[Normalised weighted population]]/GP_need_index[[#This Row],[Registered population]]</f>
        <v>0.45475194382983375</v>
      </c>
    </row>
    <row r="11110" spans="1:14" x14ac:dyDescent="0.2">
      <c r="A11110" s="46" t="s">
        <v>13248</v>
      </c>
      <c r="B11110" s="33" t="s">
        <v>5001</v>
      </c>
      <c r="C11110" s="1" t="s">
        <v>10590</v>
      </c>
      <c r="D11110" s="1" t="s">
        <v>6872</v>
      </c>
      <c r="E11110" s="1" t="s">
        <v>6873</v>
      </c>
      <c r="F11110" s="62">
        <v>4695.75</v>
      </c>
      <c r="G11110" s="62">
        <v>45.712190070874698</v>
      </c>
      <c r="H11110" s="62">
        <v>47.168072206011999</v>
      </c>
      <c r="I11110" s="62">
        <v>2206.6770000000001</v>
      </c>
      <c r="J11110" s="62">
        <v>2094.6581804379562</v>
      </c>
      <c r="K11110" s="62">
        <v>2206.6770000000001</v>
      </c>
      <c r="L11110" s="62">
        <v>104084.70007134594</v>
      </c>
      <c r="M11110" s="63">
        <v>5377.0940734417645</v>
      </c>
      <c r="N11110" s="68">
        <f>GP_need_index[[#This Row],[Normalised weighted population]]/GP_need_index[[#This Row],[Registered population]]</f>
        <v>1.1450980298017919</v>
      </c>
    </row>
    <row r="11111" spans="1:14" hidden="1" x14ac:dyDescent="0.2">
      <c r="A11111" s="46" t="s">
        <v>13249</v>
      </c>
      <c r="B11111" s="33" t="s">
        <v>5001</v>
      </c>
      <c r="C11111" s="1" t="s">
        <v>10590</v>
      </c>
      <c r="D11111" s="1" t="s">
        <v>6872</v>
      </c>
      <c r="E11111" s="1" t="s">
        <v>6873</v>
      </c>
      <c r="F11111" s="62">
        <v>4696.2492298661246</v>
      </c>
      <c r="G11111" s="62">
        <v>45.712190070874698</v>
      </c>
      <c r="H11111" s="62">
        <v>47.168072206011999</v>
      </c>
      <c r="I11111" s="62">
        <v>2206.6770000000001</v>
      </c>
      <c r="J11111" s="62">
        <v>2094.6581804379562</v>
      </c>
      <c r="K11111" s="62">
        <v>2206.6770000000001</v>
      </c>
      <c r="L11111" s="62">
        <v>104084.70007134594</v>
      </c>
      <c r="M11111" s="63">
        <v>5400.1318171799385</v>
      </c>
      <c r="N11111" s="64">
        <f>GP_need_index[[#This Row],[Normalised weighted population]]/GP_need_index[[#This Row],[Registered population]]</f>
        <v>1.1498818637727792</v>
      </c>
    </row>
    <row r="11112" spans="1:14" hidden="1" x14ac:dyDescent="0.2">
      <c r="A11112" s="46" t="s">
        <v>13250</v>
      </c>
      <c r="B11112" s="33" t="s">
        <v>5001</v>
      </c>
      <c r="C11112" s="1" t="s">
        <v>10590</v>
      </c>
      <c r="D11112" s="1" t="s">
        <v>6872</v>
      </c>
      <c r="E11112" s="1" t="s">
        <v>6873</v>
      </c>
      <c r="F11112" s="62">
        <v>4697.0409064619071</v>
      </c>
      <c r="G11112" s="62">
        <v>45.712190070874698</v>
      </c>
      <c r="H11112" s="62">
        <v>47.168072206011999</v>
      </c>
      <c r="I11112" s="62">
        <v>2206.6770000000001</v>
      </c>
      <c r="J11112" s="62">
        <v>2094.6581804379562</v>
      </c>
      <c r="K11112" s="62">
        <v>2206.6770000000001</v>
      </c>
      <c r="L11112" s="62">
        <v>104084.70007134594</v>
      </c>
      <c r="M11112" s="63">
        <v>5422.0349434421696</v>
      </c>
      <c r="N11112" s="64">
        <f>GP_need_index[[#This Row],[Normalised weighted population]]/GP_need_index[[#This Row],[Registered population]]</f>
        <v>1.154351229086138</v>
      </c>
    </row>
    <row r="11113" spans="1:14" x14ac:dyDescent="0.2">
      <c r="A11113" s="46" t="s">
        <v>13248</v>
      </c>
      <c r="B11113" s="33" t="s">
        <v>4899</v>
      </c>
      <c r="C11113" s="1" t="s">
        <v>10591</v>
      </c>
      <c r="D11113" s="1" t="s">
        <v>6801</v>
      </c>
      <c r="E11113" s="1" t="s">
        <v>6888</v>
      </c>
      <c r="F11113" s="62">
        <v>9420.6666666666642</v>
      </c>
      <c r="G11113" s="62">
        <v>66.496173946988876</v>
      </c>
      <c r="H11113" s="62">
        <v>70.560892078391632</v>
      </c>
      <c r="I11113" s="62">
        <v>1864.095</v>
      </c>
      <c r="J11113" s="62">
        <v>1889.4727614252513</v>
      </c>
      <c r="K11113" s="62">
        <v>1864.095</v>
      </c>
      <c r="L11113" s="62">
        <v>131532.20611886945</v>
      </c>
      <c r="M11113" s="63">
        <v>6795.0529280835135</v>
      </c>
      <c r="N11113" s="68">
        <f>GP_need_index[[#This Row],[Normalised weighted population]]/GP_need_index[[#This Row],[Registered population]]</f>
        <v>0.72129215144896131</v>
      </c>
    </row>
    <row r="11114" spans="1:14" hidden="1" x14ac:dyDescent="0.2">
      <c r="A11114" s="46" t="s">
        <v>13249</v>
      </c>
      <c r="B11114" s="33" t="s">
        <v>4899</v>
      </c>
      <c r="C11114" s="1" t="s">
        <v>10591</v>
      </c>
      <c r="D11114" s="1" t="s">
        <v>6801</v>
      </c>
      <c r="E11114" s="1" t="s">
        <v>6888</v>
      </c>
      <c r="F11114" s="62">
        <v>9439.427953688355</v>
      </c>
      <c r="G11114" s="62">
        <v>66.496173946988876</v>
      </c>
      <c r="H11114" s="62">
        <v>70.560892078391632</v>
      </c>
      <c r="I11114" s="62">
        <v>1864.095</v>
      </c>
      <c r="J11114" s="62">
        <v>1889.4727614252513</v>
      </c>
      <c r="K11114" s="62">
        <v>1864.095</v>
      </c>
      <c r="L11114" s="62">
        <v>131532.20611886945</v>
      </c>
      <c r="M11114" s="63">
        <v>6824.1658068813203</v>
      </c>
      <c r="N11114" s="64">
        <f>GP_need_index[[#This Row],[Normalised weighted population]]/GP_need_index[[#This Row],[Registered population]]</f>
        <v>0.72294272919524227</v>
      </c>
    </row>
    <row r="11115" spans="1:14" hidden="1" x14ac:dyDescent="0.2">
      <c r="A11115" s="46" t="s">
        <v>13250</v>
      </c>
      <c r="B11115" s="33" t="s">
        <v>4899</v>
      </c>
      <c r="C11115" s="1" t="s">
        <v>10591</v>
      </c>
      <c r="D11115" s="1" t="s">
        <v>6801</v>
      </c>
      <c r="E11115" s="1" t="s">
        <v>6888</v>
      </c>
      <c r="F11115" s="62">
        <v>9462.042766785984</v>
      </c>
      <c r="G11115" s="62">
        <v>66.496173946988876</v>
      </c>
      <c r="H11115" s="62">
        <v>70.560892078391632</v>
      </c>
      <c r="I11115" s="62">
        <v>1864.095</v>
      </c>
      <c r="J11115" s="62">
        <v>1889.4727614252513</v>
      </c>
      <c r="K11115" s="62">
        <v>1864.095</v>
      </c>
      <c r="L11115" s="62">
        <v>131532.20611886945</v>
      </c>
      <c r="M11115" s="63">
        <v>6851.844865534481</v>
      </c>
      <c r="N11115" s="64">
        <f>GP_need_index[[#This Row],[Normalised weighted population]]/GP_need_index[[#This Row],[Registered population]]</f>
        <v>0.72414012855512366</v>
      </c>
    </row>
    <row r="11116" spans="1:14" x14ac:dyDescent="0.2">
      <c r="A11116" s="46" t="s">
        <v>13248</v>
      </c>
      <c r="B11116" s="33" t="s">
        <v>4886</v>
      </c>
      <c r="C11116" s="1" t="s">
        <v>10592</v>
      </c>
      <c r="D11116" s="1" t="s">
        <v>6801</v>
      </c>
      <c r="E11116" s="1" t="s">
        <v>6888</v>
      </c>
      <c r="F11116" s="62">
        <v>13027.083333333334</v>
      </c>
      <c r="G11116" s="62">
        <v>138.87446780959934</v>
      </c>
      <c r="H11116" s="62">
        <v>142.4868857859135</v>
      </c>
      <c r="I11116" s="62">
        <v>1943.1790000000001</v>
      </c>
      <c r="J11116" s="62">
        <v>1889.4727614252513</v>
      </c>
      <c r="K11116" s="62">
        <v>1943.1790000000001</v>
      </c>
      <c r="L11116" s="62">
        <v>276877.52423458564</v>
      </c>
      <c r="M11116" s="63">
        <v>14303.701635403742</v>
      </c>
      <c r="N11116" s="68">
        <f>GP_need_index[[#This Row],[Normalised weighted population]]/GP_need_index[[#This Row],[Registered population]]</f>
        <v>1.0979972469204855</v>
      </c>
    </row>
    <row r="11117" spans="1:14" hidden="1" x14ac:dyDescent="0.2">
      <c r="A11117" s="46" t="s">
        <v>13249</v>
      </c>
      <c r="B11117" s="33" t="s">
        <v>4886</v>
      </c>
      <c r="C11117" s="1" t="s">
        <v>10592</v>
      </c>
      <c r="D11117" s="1" t="s">
        <v>6801</v>
      </c>
      <c r="E11117" s="1" t="s">
        <v>6888</v>
      </c>
      <c r="F11117" s="62">
        <v>13075.810647771861</v>
      </c>
      <c r="G11117" s="62">
        <v>138.87446780959934</v>
      </c>
      <c r="H11117" s="62">
        <v>142.4868857859135</v>
      </c>
      <c r="I11117" s="62">
        <v>1943.1790000000001</v>
      </c>
      <c r="J11117" s="62">
        <v>1889.4727614252513</v>
      </c>
      <c r="K11117" s="62">
        <v>1943.1790000000001</v>
      </c>
      <c r="L11117" s="62">
        <v>276877.52423458564</v>
      </c>
      <c r="M11117" s="63">
        <v>14364.984738931968</v>
      </c>
      <c r="N11117" s="64">
        <f>GP_need_index[[#This Row],[Normalised weighted population]]/GP_need_index[[#This Row],[Registered population]]</f>
        <v>1.0985922881484815</v>
      </c>
    </row>
    <row r="11118" spans="1:14" hidden="1" x14ac:dyDescent="0.2">
      <c r="A11118" s="46" t="s">
        <v>13250</v>
      </c>
      <c r="B11118" s="33" t="s">
        <v>4886</v>
      </c>
      <c r="C11118" s="1" t="s">
        <v>10592</v>
      </c>
      <c r="D11118" s="1" t="s">
        <v>6801</v>
      </c>
      <c r="E11118" s="1" t="s">
        <v>6888</v>
      </c>
      <c r="F11118" s="62">
        <v>13118.563573835578</v>
      </c>
      <c r="G11118" s="62">
        <v>138.87446780959934</v>
      </c>
      <c r="H11118" s="62">
        <v>142.4868857859135</v>
      </c>
      <c r="I11118" s="62">
        <v>1943.1790000000001</v>
      </c>
      <c r="J11118" s="62">
        <v>1889.4727614252513</v>
      </c>
      <c r="K11118" s="62">
        <v>1943.1790000000001</v>
      </c>
      <c r="L11118" s="62">
        <v>276877.52423458564</v>
      </c>
      <c r="M11118" s="63">
        <v>14423.249626742829</v>
      </c>
      <c r="N11118" s="64">
        <f>GP_need_index[[#This Row],[Normalised weighted population]]/GP_need_index[[#This Row],[Registered population]]</f>
        <v>1.0994534230492576</v>
      </c>
    </row>
    <row r="11119" spans="1:14" x14ac:dyDescent="0.2">
      <c r="A11119" s="46" t="s">
        <v>13248</v>
      </c>
      <c r="B11119" s="33" t="s">
        <v>4869</v>
      </c>
      <c r="C11119" s="1" t="s">
        <v>10593</v>
      </c>
      <c r="D11119" s="1" t="s">
        <v>6801</v>
      </c>
      <c r="E11119" s="1" t="s">
        <v>6810</v>
      </c>
      <c r="F11119" s="62">
        <v>4429.9166666666661</v>
      </c>
      <c r="G11119" s="62">
        <v>28.972156104838518</v>
      </c>
      <c r="H11119" s="62">
        <v>27.58975020050292</v>
      </c>
      <c r="I11119" s="62">
        <v>1803.308</v>
      </c>
      <c r="J11119" s="62">
        <v>1814.319256020279</v>
      </c>
      <c r="K11119" s="62">
        <v>1803.308</v>
      </c>
      <c r="L11119" s="62">
        <v>49752.817254568516</v>
      </c>
      <c r="M11119" s="63">
        <v>2570.2680472076427</v>
      </c>
      <c r="N11119" s="68">
        <f>GP_need_index[[#This Row],[Normalised weighted population]]/GP_need_index[[#This Row],[Registered population]]</f>
        <v>0.58020686180123249</v>
      </c>
    </row>
    <row r="11120" spans="1:14" hidden="1" x14ac:dyDescent="0.2">
      <c r="A11120" s="46" t="s">
        <v>13249</v>
      </c>
      <c r="B11120" s="33" t="s">
        <v>4869</v>
      </c>
      <c r="C11120" s="1" t="s">
        <v>10593</v>
      </c>
      <c r="D11120" s="1" t="s">
        <v>6801</v>
      </c>
      <c r="E11120" s="1" t="s">
        <v>6810</v>
      </c>
      <c r="F11120" s="62">
        <v>4461.514116432294</v>
      </c>
      <c r="G11120" s="62">
        <v>28.972156104838518</v>
      </c>
      <c r="H11120" s="62">
        <v>27.58975020050292</v>
      </c>
      <c r="I11120" s="62">
        <v>1803.308</v>
      </c>
      <c r="J11120" s="62">
        <v>1814.319256020279</v>
      </c>
      <c r="K11120" s="62">
        <v>1803.308</v>
      </c>
      <c r="L11120" s="62">
        <v>49752.817254568516</v>
      </c>
      <c r="M11120" s="63">
        <v>2581.2801618928684</v>
      </c>
      <c r="N11120" s="64">
        <f>GP_need_index[[#This Row],[Normalised weighted population]]/GP_need_index[[#This Row],[Registered population]]</f>
        <v>0.57856595194570881</v>
      </c>
    </row>
    <row r="11121" spans="1:14" hidden="1" x14ac:dyDescent="0.2">
      <c r="A11121" s="46" t="s">
        <v>13250</v>
      </c>
      <c r="B11121" s="33" t="s">
        <v>4869</v>
      </c>
      <c r="C11121" s="1" t="s">
        <v>10593</v>
      </c>
      <c r="D11121" s="1" t="s">
        <v>6801</v>
      </c>
      <c r="E11121" s="1" t="s">
        <v>6810</v>
      </c>
      <c r="F11121" s="62">
        <v>4489.9372618598081</v>
      </c>
      <c r="G11121" s="62">
        <v>28.972156104838518</v>
      </c>
      <c r="H11121" s="62">
        <v>27.58975020050292</v>
      </c>
      <c r="I11121" s="62">
        <v>1803.308</v>
      </c>
      <c r="J11121" s="62">
        <v>1814.319256020279</v>
      </c>
      <c r="K11121" s="62">
        <v>1803.308</v>
      </c>
      <c r="L11121" s="62">
        <v>49752.817254568516</v>
      </c>
      <c r="M11121" s="63">
        <v>2591.7499258205307</v>
      </c>
      <c r="N11121" s="64">
        <f>GP_need_index[[#This Row],[Normalised weighted population]]/GP_need_index[[#This Row],[Registered population]]</f>
        <v>0.5772352205979342</v>
      </c>
    </row>
    <row r="11122" spans="1:14" x14ac:dyDescent="0.2">
      <c r="A11122" s="46" t="s">
        <v>13248</v>
      </c>
      <c r="B11122" s="33" t="s">
        <v>4761</v>
      </c>
      <c r="C11122" s="1" t="s">
        <v>10594</v>
      </c>
      <c r="D11122" s="1" t="s">
        <v>6801</v>
      </c>
      <c r="E11122" s="1" t="s">
        <v>6807</v>
      </c>
      <c r="F11122" s="62">
        <v>13406.666666666668</v>
      </c>
      <c r="G11122" s="62">
        <v>131.05430350251569</v>
      </c>
      <c r="H11122" s="62">
        <v>131.61869122585466</v>
      </c>
      <c r="I11122" s="62">
        <v>1993.1759999999999</v>
      </c>
      <c r="J11122" s="62">
        <v>1951.63682739212</v>
      </c>
      <c r="K11122" s="62">
        <v>1993.1759999999999</v>
      </c>
      <c r="L11122" s="62">
        <v>262339.21650278405</v>
      </c>
      <c r="M11122" s="63">
        <v>13552.641697786035</v>
      </c>
      <c r="N11122" s="68">
        <f>GP_need_index[[#This Row],[Normalised weighted population]]/GP_need_index[[#This Row],[Registered population]]</f>
        <v>1.0108882420029364</v>
      </c>
    </row>
    <row r="11123" spans="1:14" hidden="1" x14ac:dyDescent="0.2">
      <c r="A11123" s="46" t="s">
        <v>13249</v>
      </c>
      <c r="B11123" s="33" t="s">
        <v>4761</v>
      </c>
      <c r="C11123" s="1" t="s">
        <v>10594</v>
      </c>
      <c r="D11123" s="1" t="s">
        <v>6801</v>
      </c>
      <c r="E11123" s="1" t="s">
        <v>6807</v>
      </c>
      <c r="F11123" s="62">
        <v>13409.656229154672</v>
      </c>
      <c r="G11123" s="62">
        <v>131.05430350251569</v>
      </c>
      <c r="H11123" s="62">
        <v>131.61869122585466</v>
      </c>
      <c r="I11123" s="62">
        <v>1993.1759999999999</v>
      </c>
      <c r="J11123" s="62">
        <v>1951.63682739212</v>
      </c>
      <c r="K11123" s="62">
        <v>1993.1759999999999</v>
      </c>
      <c r="L11123" s="62">
        <v>262339.21650278405</v>
      </c>
      <c r="M11123" s="63">
        <v>13610.706943092231</v>
      </c>
      <c r="N11123" s="64">
        <f>GP_need_index[[#This Row],[Normalised weighted population]]/GP_need_index[[#This Row],[Registered population]]</f>
        <v>1.0149929804688389</v>
      </c>
    </row>
    <row r="11124" spans="1:14" hidden="1" x14ac:dyDescent="0.2">
      <c r="A11124" s="46" t="s">
        <v>13250</v>
      </c>
      <c r="B11124" s="33" t="s">
        <v>4761</v>
      </c>
      <c r="C11124" s="1" t="s">
        <v>10594</v>
      </c>
      <c r="D11124" s="1" t="s">
        <v>6801</v>
      </c>
      <c r="E11124" s="1" t="s">
        <v>6807</v>
      </c>
      <c r="F11124" s="62">
        <v>13411.659806308762</v>
      </c>
      <c r="G11124" s="62">
        <v>131.05430350251569</v>
      </c>
      <c r="H11124" s="62">
        <v>131.61869122585466</v>
      </c>
      <c r="I11124" s="62">
        <v>1993.1759999999999</v>
      </c>
      <c r="J11124" s="62">
        <v>1951.63682739212</v>
      </c>
      <c r="K11124" s="62">
        <v>1993.1759999999999</v>
      </c>
      <c r="L11124" s="62">
        <v>262339.21650278405</v>
      </c>
      <c r="M11124" s="63">
        <v>13665.912453399284</v>
      </c>
      <c r="N11124" s="64">
        <f>GP_need_index[[#This Row],[Normalised weighted population]]/GP_need_index[[#This Row],[Registered population]]</f>
        <v>1.0189575824888522</v>
      </c>
    </row>
    <row r="11125" spans="1:14" x14ac:dyDescent="0.2">
      <c r="A11125" s="46" t="s">
        <v>13248</v>
      </c>
      <c r="B11125" s="33" t="s">
        <v>4925</v>
      </c>
      <c r="C11125" s="1" t="s">
        <v>10595</v>
      </c>
      <c r="D11125" s="1" t="s">
        <v>6801</v>
      </c>
      <c r="E11125" s="1" t="s">
        <v>6804</v>
      </c>
      <c r="F11125" s="62">
        <v>33322</v>
      </c>
      <c r="G11125" s="62">
        <v>205.88009966633336</v>
      </c>
      <c r="H11125" s="62">
        <v>207.82776076042356</v>
      </c>
      <c r="I11125" s="62">
        <v>1959.2449999999999</v>
      </c>
      <c r="J11125" s="62">
        <v>1881.2953274582562</v>
      </c>
      <c r="K11125" s="62">
        <v>1959.2449999999999</v>
      </c>
      <c r="L11125" s="62">
        <v>407185.50113105605</v>
      </c>
      <c r="M11125" s="63">
        <v>21035.5099589317</v>
      </c>
      <c r="N11125" s="68">
        <f>GP_need_index[[#This Row],[Normalised weighted population]]/GP_need_index[[#This Row],[Registered population]]</f>
        <v>0.63127993394549242</v>
      </c>
    </row>
    <row r="11126" spans="1:14" hidden="1" x14ac:dyDescent="0.2">
      <c r="A11126" s="46" t="s">
        <v>13249</v>
      </c>
      <c r="B11126" s="33" t="s">
        <v>4925</v>
      </c>
      <c r="C11126" s="1" t="s">
        <v>10595</v>
      </c>
      <c r="D11126" s="1" t="s">
        <v>6801</v>
      </c>
      <c r="E11126" s="1" t="s">
        <v>6804</v>
      </c>
      <c r="F11126" s="62">
        <v>33431.854517804939</v>
      </c>
      <c r="G11126" s="62">
        <v>205.88009966633336</v>
      </c>
      <c r="H11126" s="62">
        <v>207.82776076042356</v>
      </c>
      <c r="I11126" s="62">
        <v>1959.2449999999999</v>
      </c>
      <c r="J11126" s="62">
        <v>1881.2953274582562</v>
      </c>
      <c r="K11126" s="62">
        <v>1959.2449999999999</v>
      </c>
      <c r="L11126" s="62">
        <v>407185.50113105605</v>
      </c>
      <c r="M11126" s="63">
        <v>21125.634974640321</v>
      </c>
      <c r="N11126" s="64">
        <f>GP_need_index[[#This Row],[Normalised weighted population]]/GP_need_index[[#This Row],[Registered population]]</f>
        <v>0.63190137906915556</v>
      </c>
    </row>
    <row r="11127" spans="1:14" hidden="1" x14ac:dyDescent="0.2">
      <c r="A11127" s="46" t="s">
        <v>13250</v>
      </c>
      <c r="B11127" s="33" t="s">
        <v>4925</v>
      </c>
      <c r="C11127" s="1" t="s">
        <v>10595</v>
      </c>
      <c r="D11127" s="1" t="s">
        <v>6801</v>
      </c>
      <c r="E11127" s="1" t="s">
        <v>6804</v>
      </c>
      <c r="F11127" s="62">
        <v>33539.100469685931</v>
      </c>
      <c r="G11127" s="62">
        <v>205.88009966633336</v>
      </c>
      <c r="H11127" s="62">
        <v>207.82776076042356</v>
      </c>
      <c r="I11127" s="62">
        <v>1959.2449999999999</v>
      </c>
      <c r="J11127" s="62">
        <v>1881.2953274582562</v>
      </c>
      <c r="K11127" s="62">
        <v>1959.2449999999999</v>
      </c>
      <c r="L11127" s="62">
        <v>407185.50113105605</v>
      </c>
      <c r="M11127" s="63">
        <v>21211.321299693955</v>
      </c>
      <c r="N11127" s="64">
        <f>GP_need_index[[#This Row],[Normalised weighted population]]/GP_need_index[[#This Row],[Registered population]]</f>
        <v>0.6324356050892197</v>
      </c>
    </row>
    <row r="11128" spans="1:14" x14ac:dyDescent="0.2">
      <c r="A11128" s="46" t="s">
        <v>13248</v>
      </c>
      <c r="B11128" s="33" t="s">
        <v>4940</v>
      </c>
      <c r="C11128" s="1" t="s">
        <v>9011</v>
      </c>
      <c r="D11128" s="1" t="s">
        <v>6801</v>
      </c>
      <c r="E11128" s="1" t="s">
        <v>6809</v>
      </c>
      <c r="F11128" s="62">
        <v>7708.25</v>
      </c>
      <c r="G11128" s="62">
        <v>60.207780809342012</v>
      </c>
      <c r="H11128" s="62">
        <v>59.587880179101738</v>
      </c>
      <c r="I11128" s="62">
        <v>1878.5809999999999</v>
      </c>
      <c r="J11128" s="62">
        <v>1925.1816706114398</v>
      </c>
      <c r="K11128" s="62">
        <v>1878.5809999999999</v>
      </c>
      <c r="L11128" s="62">
        <v>111940.65953473712</v>
      </c>
      <c r="M11128" s="63">
        <v>5782.9388618001312</v>
      </c>
      <c r="N11128" s="68">
        <f>GP_need_index[[#This Row],[Normalised weighted population]]/GP_need_index[[#This Row],[Registered population]]</f>
        <v>0.75022720614927274</v>
      </c>
    </row>
    <row r="11129" spans="1:14" hidden="1" x14ac:dyDescent="0.2">
      <c r="A11129" s="46" t="s">
        <v>13249</v>
      </c>
      <c r="B11129" s="33" t="s">
        <v>4940</v>
      </c>
      <c r="C11129" s="1" t="s">
        <v>9011</v>
      </c>
      <c r="D11129" s="1" t="s">
        <v>6801</v>
      </c>
      <c r="E11129" s="1" t="s">
        <v>6809</v>
      </c>
      <c r="F11129" s="62">
        <v>7775.617311645341</v>
      </c>
      <c r="G11129" s="62">
        <v>60.207780809342012</v>
      </c>
      <c r="H11129" s="62">
        <v>59.587880179101738</v>
      </c>
      <c r="I11129" s="62">
        <v>1878.5809999999999</v>
      </c>
      <c r="J11129" s="62">
        <v>1925.1816706114398</v>
      </c>
      <c r="K11129" s="62">
        <v>1878.5809999999999</v>
      </c>
      <c r="L11129" s="62">
        <v>111940.65953473712</v>
      </c>
      <c r="M11129" s="63">
        <v>5807.7154161493845</v>
      </c>
      <c r="N11129" s="64">
        <f>GP_need_index[[#This Row],[Normalised weighted population]]/GP_need_index[[#This Row],[Registered population]]</f>
        <v>0.74691374117027587</v>
      </c>
    </row>
    <row r="11130" spans="1:14" hidden="1" x14ac:dyDescent="0.2">
      <c r="A11130" s="46" t="s">
        <v>13250</v>
      </c>
      <c r="B11130" s="33" t="s">
        <v>4940</v>
      </c>
      <c r="C11130" s="1" t="s">
        <v>9011</v>
      </c>
      <c r="D11130" s="1" t="s">
        <v>6801</v>
      </c>
      <c r="E11130" s="1" t="s">
        <v>6809</v>
      </c>
      <c r="F11130" s="62">
        <v>7841.9548193082119</v>
      </c>
      <c r="G11130" s="62">
        <v>60.207780809342012</v>
      </c>
      <c r="H11130" s="62">
        <v>59.587880179101738</v>
      </c>
      <c r="I11130" s="62">
        <v>1878.5809999999999</v>
      </c>
      <c r="J11130" s="62">
        <v>1925.1816706114398</v>
      </c>
      <c r="K11130" s="62">
        <v>1878.5809999999999</v>
      </c>
      <c r="L11130" s="62">
        <v>111940.65953473712</v>
      </c>
      <c r="M11130" s="63">
        <v>5831.2717159512395</v>
      </c>
      <c r="N11130" s="64">
        <f>GP_need_index[[#This Row],[Normalised weighted population]]/GP_need_index[[#This Row],[Registered population]]</f>
        <v>0.74359924920680076</v>
      </c>
    </row>
    <row r="11131" spans="1:14" x14ac:dyDescent="0.2">
      <c r="A11131" s="46" t="s">
        <v>13248</v>
      </c>
      <c r="B11131" s="33" t="s">
        <v>4879</v>
      </c>
      <c r="C11131" s="1" t="s">
        <v>10596</v>
      </c>
      <c r="D11131" s="1" t="s">
        <v>6801</v>
      </c>
      <c r="E11131" s="1" t="s">
        <v>6805</v>
      </c>
      <c r="F11131" s="62">
        <v>13945.833333333332</v>
      </c>
      <c r="G11131" s="62">
        <v>110.1186812131878</v>
      </c>
      <c r="H11131" s="62">
        <v>108.80818091076222</v>
      </c>
      <c r="I11131" s="62">
        <v>1875.8130000000001</v>
      </c>
      <c r="J11131" s="62">
        <v>1941.6414277726003</v>
      </c>
      <c r="K11131" s="62">
        <v>1875.8130000000001</v>
      </c>
      <c r="L11131" s="62">
        <v>204103.80025875961</v>
      </c>
      <c r="M11131" s="63">
        <v>10544.156191890213</v>
      </c>
      <c r="N11131" s="68">
        <f>GP_need_index[[#This Row],[Normalised weighted population]]/GP_need_index[[#This Row],[Registered population]]</f>
        <v>0.75607932060162875</v>
      </c>
    </row>
    <row r="11132" spans="1:14" hidden="1" x14ac:dyDescent="0.2">
      <c r="A11132" s="46" t="s">
        <v>13249</v>
      </c>
      <c r="B11132" s="33" t="s">
        <v>4879</v>
      </c>
      <c r="C11132" s="1" t="s">
        <v>10596</v>
      </c>
      <c r="D11132" s="1" t="s">
        <v>6801</v>
      </c>
      <c r="E11132" s="1" t="s">
        <v>6805</v>
      </c>
      <c r="F11132" s="62">
        <v>14056.925756111514</v>
      </c>
      <c r="G11132" s="62">
        <v>110.1186812131878</v>
      </c>
      <c r="H11132" s="62">
        <v>108.80818091076222</v>
      </c>
      <c r="I11132" s="62">
        <v>1875.8130000000001</v>
      </c>
      <c r="J11132" s="62">
        <v>1941.6414277726003</v>
      </c>
      <c r="K11132" s="62">
        <v>1875.8130000000001</v>
      </c>
      <c r="L11132" s="62">
        <v>204103.80025875961</v>
      </c>
      <c r="M11132" s="63">
        <v>10589.331813697507</v>
      </c>
      <c r="N11132" s="64">
        <f>GP_need_index[[#This Row],[Normalised weighted population]]/GP_need_index[[#This Row],[Registered population]]</f>
        <v>0.75331775933251943</v>
      </c>
    </row>
    <row r="11133" spans="1:14" hidden="1" x14ac:dyDescent="0.2">
      <c r="A11133" s="46" t="s">
        <v>13250</v>
      </c>
      <c r="B11133" s="33" t="s">
        <v>4879</v>
      </c>
      <c r="C11133" s="1" t="s">
        <v>10596</v>
      </c>
      <c r="D11133" s="1" t="s">
        <v>6801</v>
      </c>
      <c r="E11133" s="1" t="s">
        <v>6805</v>
      </c>
      <c r="F11133" s="62">
        <v>14167.248159698554</v>
      </c>
      <c r="G11133" s="62">
        <v>110.1186812131878</v>
      </c>
      <c r="H11133" s="62">
        <v>108.80818091076222</v>
      </c>
      <c r="I11133" s="62">
        <v>1875.8130000000001</v>
      </c>
      <c r="J11133" s="62">
        <v>1941.6414277726003</v>
      </c>
      <c r="K11133" s="62">
        <v>1875.8130000000001</v>
      </c>
      <c r="L11133" s="62">
        <v>204103.80025875961</v>
      </c>
      <c r="M11133" s="63">
        <v>10632.282519272912</v>
      </c>
      <c r="N11133" s="64">
        <f>GP_need_index[[#This Row],[Normalised weighted population]]/GP_need_index[[#This Row],[Registered population]]</f>
        <v>0.75048325542277661</v>
      </c>
    </row>
    <row r="11134" spans="1:14" x14ac:dyDescent="0.2">
      <c r="A11134" s="46" t="s">
        <v>13248</v>
      </c>
      <c r="B11134" s="33" t="s">
        <v>4866</v>
      </c>
      <c r="C11134" s="1" t="s">
        <v>10597</v>
      </c>
      <c r="D11134" s="1" t="s">
        <v>6801</v>
      </c>
      <c r="E11134" s="1" t="s">
        <v>6805</v>
      </c>
      <c r="F11134" s="62">
        <v>18747.916666666668</v>
      </c>
      <c r="G11134" s="62">
        <v>195.00281740027728</v>
      </c>
      <c r="H11134" s="62">
        <v>195.50935599422709</v>
      </c>
      <c r="I11134" s="62">
        <v>1946.0709999999999</v>
      </c>
      <c r="J11134" s="62">
        <v>1941.6414277726003</v>
      </c>
      <c r="K11134" s="62">
        <v>1946.0709999999999</v>
      </c>
      <c r="L11134" s="62">
        <v>380475.08792904147</v>
      </c>
      <c r="M11134" s="63">
        <v>19655.629876371204</v>
      </c>
      <c r="N11134" s="68">
        <f>GP_need_index[[#This Row],[Normalised weighted population]]/GP_need_index[[#This Row],[Registered population]]</f>
        <v>1.0484167508232223</v>
      </c>
    </row>
    <row r="11135" spans="1:14" hidden="1" x14ac:dyDescent="0.2">
      <c r="A11135" s="46" t="s">
        <v>13249</v>
      </c>
      <c r="B11135" s="33" t="s">
        <v>4866</v>
      </c>
      <c r="C11135" s="1" t="s">
        <v>10597</v>
      </c>
      <c r="D11135" s="1" t="s">
        <v>6801</v>
      </c>
      <c r="E11135" s="1" t="s">
        <v>6805</v>
      </c>
      <c r="F11135" s="62">
        <v>18859.915807869787</v>
      </c>
      <c r="G11135" s="62">
        <v>195.00281740027728</v>
      </c>
      <c r="H11135" s="62">
        <v>195.50935599422709</v>
      </c>
      <c r="I11135" s="62">
        <v>1946.0709999999999</v>
      </c>
      <c r="J11135" s="62">
        <v>1941.6414277726003</v>
      </c>
      <c r="K11135" s="62">
        <v>1946.0709999999999</v>
      </c>
      <c r="L11135" s="62">
        <v>380475.08792904147</v>
      </c>
      <c r="M11135" s="63">
        <v>19739.842902574481</v>
      </c>
      <c r="N11135" s="64">
        <f>GP_need_index[[#This Row],[Normalised weighted population]]/GP_need_index[[#This Row],[Registered population]]</f>
        <v>1.0466559397013597</v>
      </c>
    </row>
    <row r="11136" spans="1:14" hidden="1" x14ac:dyDescent="0.2">
      <c r="A11136" s="46" t="s">
        <v>13250</v>
      </c>
      <c r="B11136" s="33" t="s">
        <v>4866</v>
      </c>
      <c r="C11136" s="1" t="s">
        <v>10597</v>
      </c>
      <c r="D11136" s="1" t="s">
        <v>6801</v>
      </c>
      <c r="E11136" s="1" t="s">
        <v>6805</v>
      </c>
      <c r="F11136" s="62">
        <v>18968.890633583876</v>
      </c>
      <c r="G11136" s="62">
        <v>195.00281740027728</v>
      </c>
      <c r="H11136" s="62">
        <v>195.50935599422709</v>
      </c>
      <c r="I11136" s="62">
        <v>1946.0709999999999</v>
      </c>
      <c r="J11136" s="62">
        <v>1941.6414277726003</v>
      </c>
      <c r="K11136" s="62">
        <v>1946.0709999999999</v>
      </c>
      <c r="L11136" s="62">
        <v>380475.08792904147</v>
      </c>
      <c r="M11136" s="63">
        <v>19819.908405812046</v>
      </c>
      <c r="N11136" s="64">
        <f>GP_need_index[[#This Row],[Normalised weighted population]]/GP_need_index[[#This Row],[Registered population]]</f>
        <v>1.0448638662464249</v>
      </c>
    </row>
    <row r="11137" spans="1:14" x14ac:dyDescent="0.2">
      <c r="A11137" s="46" t="s">
        <v>13248</v>
      </c>
      <c r="B11137" s="33" t="s">
        <v>4767</v>
      </c>
      <c r="C11137" s="1" t="s">
        <v>10598</v>
      </c>
      <c r="D11137" s="1" t="s">
        <v>6801</v>
      </c>
      <c r="E11137" s="1" t="s">
        <v>6808</v>
      </c>
      <c r="F11137" s="62">
        <v>10189.083333333334</v>
      </c>
      <c r="G11137" s="62">
        <v>85.978459917076123</v>
      </c>
      <c r="H11137" s="62">
        <v>87.656600879849961</v>
      </c>
      <c r="I11137" s="62">
        <v>1906.8989999999999</v>
      </c>
      <c r="J11137" s="62">
        <v>1902.8647931904161</v>
      </c>
      <c r="K11137" s="62">
        <v>1906.8989999999999</v>
      </c>
      <c r="L11137" s="62">
        <v>167152.28456118499</v>
      </c>
      <c r="M11137" s="63">
        <v>8635.2130338091174</v>
      </c>
      <c r="N11137" s="68">
        <f>GP_need_index[[#This Row],[Normalised weighted population]]/GP_need_index[[#This Row],[Registered population]]</f>
        <v>0.84749655600118923</v>
      </c>
    </row>
    <row r="11138" spans="1:14" hidden="1" x14ac:dyDescent="0.2">
      <c r="A11138" s="46" t="s">
        <v>13249</v>
      </c>
      <c r="B11138" s="33" t="s">
        <v>4767</v>
      </c>
      <c r="C11138" s="1" t="s">
        <v>10598</v>
      </c>
      <c r="D11138" s="1" t="s">
        <v>6801</v>
      </c>
      <c r="E11138" s="1" t="s">
        <v>6808</v>
      </c>
      <c r="F11138" s="62">
        <v>10212.119596667471</v>
      </c>
      <c r="G11138" s="62">
        <v>85.978459917076123</v>
      </c>
      <c r="H11138" s="62">
        <v>87.656600879849961</v>
      </c>
      <c r="I11138" s="62">
        <v>1906.8989999999999</v>
      </c>
      <c r="J11138" s="62">
        <v>1902.8647931904161</v>
      </c>
      <c r="K11138" s="62">
        <v>1906.8989999999999</v>
      </c>
      <c r="L11138" s="62">
        <v>167152.28456118499</v>
      </c>
      <c r="M11138" s="63">
        <v>8672.2099362773115</v>
      </c>
      <c r="N11138" s="64">
        <f>GP_need_index[[#This Row],[Normalised weighted population]]/GP_need_index[[#This Row],[Registered population]]</f>
        <v>0.84920763551450384</v>
      </c>
    </row>
    <row r="11139" spans="1:14" hidden="1" x14ac:dyDescent="0.2">
      <c r="A11139" s="46" t="s">
        <v>13250</v>
      </c>
      <c r="B11139" s="33" t="s">
        <v>4767</v>
      </c>
      <c r="C11139" s="1" t="s">
        <v>10598</v>
      </c>
      <c r="D11139" s="1" t="s">
        <v>6801</v>
      </c>
      <c r="E11139" s="1" t="s">
        <v>6808</v>
      </c>
      <c r="F11139" s="62">
        <v>10237.937313229471</v>
      </c>
      <c r="G11139" s="62">
        <v>85.978459917076123</v>
      </c>
      <c r="H11139" s="62">
        <v>87.656600879849961</v>
      </c>
      <c r="I11139" s="62">
        <v>1906.8989999999999</v>
      </c>
      <c r="J11139" s="62">
        <v>1902.8647931904161</v>
      </c>
      <c r="K11139" s="62">
        <v>1906.8989999999999</v>
      </c>
      <c r="L11139" s="62">
        <v>167152.28456118499</v>
      </c>
      <c r="M11139" s="63">
        <v>8707.3847274930667</v>
      </c>
      <c r="N11139" s="64">
        <f>GP_need_index[[#This Row],[Normalised weighted population]]/GP_need_index[[#This Row],[Registered population]]</f>
        <v>0.85050186000273476</v>
      </c>
    </row>
    <row r="11140" spans="1:14" x14ac:dyDescent="0.2">
      <c r="A11140" s="46" t="s">
        <v>13248</v>
      </c>
      <c r="B11140" s="33" t="s">
        <v>6343</v>
      </c>
      <c r="C11140" s="1" t="s">
        <v>10599</v>
      </c>
      <c r="D11140" s="1" t="s">
        <v>6692</v>
      </c>
      <c r="E11140" s="1" t="s">
        <v>6803</v>
      </c>
      <c r="F11140" s="62">
        <v>8549.5833333333339</v>
      </c>
      <c r="G11140" s="62">
        <v>90.382601727578447</v>
      </c>
      <c r="H11140" s="62">
        <v>88.16216658122886</v>
      </c>
      <c r="I11140" s="62">
        <v>1856.644</v>
      </c>
      <c r="J11140" s="62">
        <v>1903.1039601851853</v>
      </c>
      <c r="K11140" s="62">
        <v>1856.644</v>
      </c>
      <c r="L11140" s="62">
        <v>163685.75761003909</v>
      </c>
      <c r="M11140" s="63">
        <v>8456.1296381548473</v>
      </c>
      <c r="N11140" s="68">
        <f>GP_need_index[[#This Row],[Normalised weighted population]]/GP_need_index[[#This Row],[Registered population]]</f>
        <v>0.98906921056443453</v>
      </c>
    </row>
    <row r="11141" spans="1:14" hidden="1" x14ac:dyDescent="0.2">
      <c r="A11141" s="46" t="s">
        <v>13249</v>
      </c>
      <c r="B11141" s="33" t="s">
        <v>6343</v>
      </c>
      <c r="C11141" s="1" t="s">
        <v>10599</v>
      </c>
      <c r="D11141" s="1" t="s">
        <v>6692</v>
      </c>
      <c r="E11141" s="1" t="s">
        <v>6803</v>
      </c>
      <c r="F11141" s="62">
        <v>8536.9787161044333</v>
      </c>
      <c r="G11141" s="62">
        <v>90.382601727578447</v>
      </c>
      <c r="H11141" s="62">
        <v>88.16216658122886</v>
      </c>
      <c r="I11141" s="62">
        <v>1856.644</v>
      </c>
      <c r="J11141" s="62">
        <v>1903.1039601851853</v>
      </c>
      <c r="K11141" s="62">
        <v>1856.644</v>
      </c>
      <c r="L11141" s="62">
        <v>163685.75761003909</v>
      </c>
      <c r="M11141" s="63">
        <v>8492.3592716631738</v>
      </c>
      <c r="N11141" s="64">
        <f>GP_need_index[[#This Row],[Normalised weighted population]]/GP_need_index[[#This Row],[Registered population]]</f>
        <v>0.99477339162658474</v>
      </c>
    </row>
    <row r="11142" spans="1:14" hidden="1" x14ac:dyDescent="0.2">
      <c r="A11142" s="46" t="s">
        <v>13250</v>
      </c>
      <c r="B11142" s="33" t="s">
        <v>6343</v>
      </c>
      <c r="C11142" s="1" t="s">
        <v>10599</v>
      </c>
      <c r="D11142" s="1" t="s">
        <v>6692</v>
      </c>
      <c r="E11142" s="1" t="s">
        <v>6803</v>
      </c>
      <c r="F11142" s="62">
        <v>8519.5010851457719</v>
      </c>
      <c r="G11142" s="62">
        <v>90.382601727578447</v>
      </c>
      <c r="H11142" s="62">
        <v>88.16216658122886</v>
      </c>
      <c r="I11142" s="62">
        <v>1856.644</v>
      </c>
      <c r="J11142" s="62">
        <v>1903.1039601851853</v>
      </c>
      <c r="K11142" s="62">
        <v>1856.644</v>
      </c>
      <c r="L11142" s="62">
        <v>163685.75761003909</v>
      </c>
      <c r="M11142" s="63">
        <v>8526.8045822016502</v>
      </c>
      <c r="N11142" s="64">
        <f>GP_need_index[[#This Row],[Normalised weighted population]]/GP_need_index[[#This Row],[Registered population]]</f>
        <v>1.000857268164284</v>
      </c>
    </row>
    <row r="11143" spans="1:14" x14ac:dyDescent="0.2">
      <c r="A11143" s="46" t="s">
        <v>13248</v>
      </c>
      <c r="B11143" s="33" t="s">
        <v>4946</v>
      </c>
      <c r="C11143" s="1" t="s">
        <v>10600</v>
      </c>
      <c r="D11143" s="1" t="s">
        <v>6801</v>
      </c>
      <c r="E11143" s="1" t="s">
        <v>6802</v>
      </c>
      <c r="F11143" s="62">
        <v>9157.6666666666661</v>
      </c>
      <c r="G11143" s="62">
        <v>70.482968353868358</v>
      </c>
      <c r="H11143" s="62">
        <v>71.425145647652045</v>
      </c>
      <c r="I11143" s="62">
        <v>1907.59</v>
      </c>
      <c r="J11143" s="62">
        <v>1893.9509812568906</v>
      </c>
      <c r="K11143" s="62">
        <v>1907.59</v>
      </c>
      <c r="L11143" s="62">
        <v>136249.89358600456</v>
      </c>
      <c r="M11143" s="63">
        <v>7038.7722192232713</v>
      </c>
      <c r="N11143" s="68">
        <f>GP_need_index[[#This Row],[Normalised weighted population]]/GP_need_index[[#This Row],[Registered population]]</f>
        <v>0.76862070606303701</v>
      </c>
    </row>
    <row r="11144" spans="1:14" hidden="1" x14ac:dyDescent="0.2">
      <c r="A11144" s="46" t="s">
        <v>13249</v>
      </c>
      <c r="B11144" s="33" t="s">
        <v>4946</v>
      </c>
      <c r="C11144" s="1" t="s">
        <v>10600</v>
      </c>
      <c r="D11144" s="1" t="s">
        <v>6801</v>
      </c>
      <c r="E11144" s="1" t="s">
        <v>6802</v>
      </c>
      <c r="F11144" s="62">
        <v>9230.2523754663198</v>
      </c>
      <c r="G11144" s="62">
        <v>70.482968353868358</v>
      </c>
      <c r="H11144" s="62">
        <v>71.425145647652045</v>
      </c>
      <c r="I11144" s="62">
        <v>1907.59</v>
      </c>
      <c r="J11144" s="62">
        <v>1893.9509812568906</v>
      </c>
      <c r="K11144" s="62">
        <v>1907.59</v>
      </c>
      <c r="L11144" s="62">
        <v>136249.89358600456</v>
      </c>
      <c r="M11144" s="63">
        <v>7068.9292944767549</v>
      </c>
      <c r="N11144" s="64">
        <f>GP_need_index[[#This Row],[Normalised weighted population]]/GP_need_index[[#This Row],[Registered population]]</f>
        <v>0.76584355518444069</v>
      </c>
    </row>
    <row r="11145" spans="1:14" hidden="1" x14ac:dyDescent="0.2">
      <c r="A11145" s="46" t="s">
        <v>13250</v>
      </c>
      <c r="B11145" s="33" t="s">
        <v>4946</v>
      </c>
      <c r="C11145" s="1" t="s">
        <v>10600</v>
      </c>
      <c r="D11145" s="1" t="s">
        <v>6801</v>
      </c>
      <c r="E11145" s="1" t="s">
        <v>6802</v>
      </c>
      <c r="F11145" s="62">
        <v>9298.3219503047076</v>
      </c>
      <c r="G11145" s="62">
        <v>70.482968353868358</v>
      </c>
      <c r="H11145" s="62">
        <v>71.425145647652045</v>
      </c>
      <c r="I11145" s="62">
        <v>1907.59</v>
      </c>
      <c r="J11145" s="62">
        <v>1893.9509812568906</v>
      </c>
      <c r="K11145" s="62">
        <v>1907.59</v>
      </c>
      <c r="L11145" s="62">
        <v>136249.89358600456</v>
      </c>
      <c r="M11145" s="63">
        <v>7097.6011225204938</v>
      </c>
      <c r="N11145" s="64">
        <f>GP_need_index[[#This Row],[Normalised weighted population]]/GP_need_index[[#This Row],[Registered population]]</f>
        <v>0.76332064650524434</v>
      </c>
    </row>
    <row r="11146" spans="1:14" x14ac:dyDescent="0.2">
      <c r="A11146" s="46" t="s">
        <v>13248</v>
      </c>
      <c r="B11146" s="33" t="s">
        <v>4951</v>
      </c>
      <c r="C11146" s="1" t="s">
        <v>10601</v>
      </c>
      <c r="D11146" s="1" t="s">
        <v>6801</v>
      </c>
      <c r="E11146" s="1" t="s">
        <v>6802</v>
      </c>
      <c r="F11146" s="62">
        <v>14137.25</v>
      </c>
      <c r="G11146" s="62">
        <v>136.3269206048349</v>
      </c>
      <c r="H11146" s="62">
        <v>132.81355819117681</v>
      </c>
      <c r="I11146" s="62">
        <v>1840.269</v>
      </c>
      <c r="J11146" s="62">
        <v>1893.9509812568906</v>
      </c>
      <c r="K11146" s="62">
        <v>1840.269</v>
      </c>
      <c r="L11146" s="62">
        <v>244412.67391891876</v>
      </c>
      <c r="M11146" s="63">
        <v>12626.54299337578</v>
      </c>
      <c r="N11146" s="68">
        <f>GP_need_index[[#This Row],[Normalised weighted population]]/GP_need_index[[#This Row],[Registered population]]</f>
        <v>0.89313996663960671</v>
      </c>
    </row>
    <row r="11147" spans="1:14" hidden="1" x14ac:dyDescent="0.2">
      <c r="A11147" s="46" t="s">
        <v>13249</v>
      </c>
      <c r="B11147" s="33" t="s">
        <v>4951</v>
      </c>
      <c r="C11147" s="1" t="s">
        <v>10601</v>
      </c>
      <c r="D11147" s="1" t="s">
        <v>6801</v>
      </c>
      <c r="E11147" s="1" t="s">
        <v>6802</v>
      </c>
      <c r="F11147" s="62">
        <v>14234.516505361966</v>
      </c>
      <c r="G11147" s="62">
        <v>136.3269206048349</v>
      </c>
      <c r="H11147" s="62">
        <v>132.81355819117681</v>
      </c>
      <c r="I11147" s="62">
        <v>1840.269</v>
      </c>
      <c r="J11147" s="62">
        <v>1893.9509812568906</v>
      </c>
      <c r="K11147" s="62">
        <v>1840.269</v>
      </c>
      <c r="L11147" s="62">
        <v>244412.67391891876</v>
      </c>
      <c r="M11147" s="63">
        <v>12680.640440399658</v>
      </c>
      <c r="N11147" s="64">
        <f>GP_need_index[[#This Row],[Normalised weighted population]]/GP_need_index[[#This Row],[Registered population]]</f>
        <v>0.89083745384839863</v>
      </c>
    </row>
    <row r="11148" spans="1:14" hidden="1" x14ac:dyDescent="0.2">
      <c r="A11148" s="46" t="s">
        <v>13250</v>
      </c>
      <c r="B11148" s="33" t="s">
        <v>4951</v>
      </c>
      <c r="C11148" s="1" t="s">
        <v>10601</v>
      </c>
      <c r="D11148" s="1" t="s">
        <v>6801</v>
      </c>
      <c r="E11148" s="1" t="s">
        <v>6802</v>
      </c>
      <c r="F11148" s="62">
        <v>14326.343793247121</v>
      </c>
      <c r="G11148" s="62">
        <v>136.3269206048349</v>
      </c>
      <c r="H11148" s="62">
        <v>132.81355819117681</v>
      </c>
      <c r="I11148" s="62">
        <v>1840.269</v>
      </c>
      <c r="J11148" s="62">
        <v>1893.9509812568906</v>
      </c>
      <c r="K11148" s="62">
        <v>1840.269</v>
      </c>
      <c r="L11148" s="62">
        <v>244412.67391891876</v>
      </c>
      <c r="M11148" s="63">
        <v>12732.073567970436</v>
      </c>
      <c r="N11148" s="64">
        <f>GP_need_index[[#This Row],[Normalised weighted population]]/GP_need_index[[#This Row],[Registered population]]</f>
        <v>0.88871757872876389</v>
      </c>
    </row>
    <row r="11149" spans="1:14" x14ac:dyDescent="0.2">
      <c r="A11149" s="46" t="s">
        <v>13248</v>
      </c>
      <c r="B11149" s="33" t="s">
        <v>4916</v>
      </c>
      <c r="C11149" s="1" t="s">
        <v>10602</v>
      </c>
      <c r="D11149" s="1" t="s">
        <v>6801</v>
      </c>
      <c r="E11149" s="1" t="s">
        <v>6809</v>
      </c>
      <c r="F11149" s="62">
        <v>18990.5</v>
      </c>
      <c r="G11149" s="62">
        <v>181.25496368209355</v>
      </c>
      <c r="H11149" s="62">
        <v>181.56579318882376</v>
      </c>
      <c r="I11149" s="62">
        <v>1889.2860000000001</v>
      </c>
      <c r="J11149" s="62">
        <v>1925.1816706114398</v>
      </c>
      <c r="K11149" s="62">
        <v>1889.2860000000001</v>
      </c>
      <c r="L11149" s="62">
        <v>343029.7111505401</v>
      </c>
      <c r="M11149" s="63">
        <v>17721.173482535625</v>
      </c>
      <c r="N11149" s="68">
        <f>GP_need_index[[#This Row],[Normalised weighted population]]/GP_need_index[[#This Row],[Registered population]]</f>
        <v>0.93315992114665891</v>
      </c>
    </row>
    <row r="11150" spans="1:14" hidden="1" x14ac:dyDescent="0.2">
      <c r="A11150" s="46" t="s">
        <v>13249</v>
      </c>
      <c r="B11150" s="33" t="s">
        <v>4916</v>
      </c>
      <c r="C11150" s="1" t="s">
        <v>10602</v>
      </c>
      <c r="D11150" s="1" t="s">
        <v>6801</v>
      </c>
      <c r="E11150" s="1" t="s">
        <v>6809</v>
      </c>
      <c r="F11150" s="62">
        <v>19131.847122461259</v>
      </c>
      <c r="G11150" s="62">
        <v>181.25496368209355</v>
      </c>
      <c r="H11150" s="62">
        <v>181.56579318882376</v>
      </c>
      <c r="I11150" s="62">
        <v>1889.2860000000001</v>
      </c>
      <c r="J11150" s="62">
        <v>1925.1816706114398</v>
      </c>
      <c r="K11150" s="62">
        <v>1889.2860000000001</v>
      </c>
      <c r="L11150" s="62">
        <v>343029.7111505401</v>
      </c>
      <c r="M11150" s="63">
        <v>17797.098479914192</v>
      </c>
      <c r="N11150" s="64">
        <f>GP_need_index[[#This Row],[Normalised weighted population]]/GP_need_index[[#This Row],[Registered population]]</f>
        <v>0.93023419882024672</v>
      </c>
    </row>
    <row r="11151" spans="1:14" hidden="1" x14ac:dyDescent="0.2">
      <c r="A11151" s="46" t="s">
        <v>13250</v>
      </c>
      <c r="B11151" s="33" t="s">
        <v>4916</v>
      </c>
      <c r="C11151" s="1" t="s">
        <v>10602</v>
      </c>
      <c r="D11151" s="1" t="s">
        <v>6801</v>
      </c>
      <c r="E11151" s="1" t="s">
        <v>6809</v>
      </c>
      <c r="F11151" s="62">
        <v>19270.140119126554</v>
      </c>
      <c r="G11151" s="62">
        <v>181.25496368209355</v>
      </c>
      <c r="H11151" s="62">
        <v>181.56579318882376</v>
      </c>
      <c r="I11151" s="62">
        <v>1889.2860000000001</v>
      </c>
      <c r="J11151" s="62">
        <v>1925.1816706114398</v>
      </c>
      <c r="K11151" s="62">
        <v>1889.2860000000001</v>
      </c>
      <c r="L11151" s="62">
        <v>343029.7111505401</v>
      </c>
      <c r="M11151" s="63">
        <v>17869.284142839453</v>
      </c>
      <c r="N11151" s="64">
        <f>GP_need_index[[#This Row],[Normalised weighted population]]/GP_need_index[[#This Row],[Registered population]]</f>
        <v>0.92730431809903224</v>
      </c>
    </row>
    <row r="11152" spans="1:14" x14ac:dyDescent="0.2">
      <c r="A11152" s="46" t="s">
        <v>13248</v>
      </c>
      <c r="B11152" s="33" t="s">
        <v>4929</v>
      </c>
      <c r="C11152" s="1" t="s">
        <v>10603</v>
      </c>
      <c r="D11152" s="1" t="s">
        <v>6801</v>
      </c>
      <c r="E11152" s="1" t="s">
        <v>6809</v>
      </c>
      <c r="F11152" s="62">
        <v>14700.916666666668</v>
      </c>
      <c r="G11152" s="62">
        <v>112.28793892544036</v>
      </c>
      <c r="H11152" s="62">
        <v>115.78109142784754</v>
      </c>
      <c r="I11152" s="62">
        <v>1863.4559999999999</v>
      </c>
      <c r="J11152" s="62">
        <v>1925.1816706114398</v>
      </c>
      <c r="K11152" s="62">
        <v>1863.4559999999999</v>
      </c>
      <c r="L11152" s="62">
        <v>215752.96950777105</v>
      </c>
      <c r="M11152" s="63">
        <v>11145.961057412649</v>
      </c>
      <c r="N11152" s="68">
        <f>GP_need_index[[#This Row],[Normalised weighted population]]/GP_need_index[[#This Row],[Registered population]]</f>
        <v>0.75818136447813222</v>
      </c>
    </row>
    <row r="11153" spans="1:14" hidden="1" x14ac:dyDescent="0.2">
      <c r="A11153" s="46" t="s">
        <v>13249</v>
      </c>
      <c r="B11153" s="33" t="s">
        <v>4929</v>
      </c>
      <c r="C11153" s="1" t="s">
        <v>10603</v>
      </c>
      <c r="D11153" s="1" t="s">
        <v>6801</v>
      </c>
      <c r="E11153" s="1" t="s">
        <v>6809</v>
      </c>
      <c r="F11153" s="62">
        <v>14822.857331055486</v>
      </c>
      <c r="G11153" s="62">
        <v>112.28793892544036</v>
      </c>
      <c r="H11153" s="62">
        <v>115.78109142784754</v>
      </c>
      <c r="I11153" s="62">
        <v>1863.4559999999999</v>
      </c>
      <c r="J11153" s="62">
        <v>1925.1816706114398</v>
      </c>
      <c r="K11153" s="62">
        <v>1863.4559999999999</v>
      </c>
      <c r="L11153" s="62">
        <v>215752.96950777105</v>
      </c>
      <c r="M11153" s="63">
        <v>11193.715065627719</v>
      </c>
      <c r="N11153" s="64">
        <f>GP_need_index[[#This Row],[Normalised weighted population]]/GP_need_index[[#This Row],[Registered population]]</f>
        <v>0.75516581018260753</v>
      </c>
    </row>
    <row r="11154" spans="1:14" hidden="1" x14ac:dyDescent="0.2">
      <c r="A11154" s="46" t="s">
        <v>13250</v>
      </c>
      <c r="B11154" s="33" t="s">
        <v>4929</v>
      </c>
      <c r="C11154" s="1" t="s">
        <v>10603</v>
      </c>
      <c r="D11154" s="1" t="s">
        <v>6801</v>
      </c>
      <c r="E11154" s="1" t="s">
        <v>6809</v>
      </c>
      <c r="F11154" s="62">
        <v>14940.591412068323</v>
      </c>
      <c r="G11154" s="62">
        <v>112.28793892544036</v>
      </c>
      <c r="H11154" s="62">
        <v>115.78109142784754</v>
      </c>
      <c r="I11154" s="62">
        <v>1863.4559999999999</v>
      </c>
      <c r="J11154" s="62">
        <v>1925.1816706114398</v>
      </c>
      <c r="K11154" s="62">
        <v>1863.4559999999999</v>
      </c>
      <c r="L11154" s="62">
        <v>215752.96950777105</v>
      </c>
      <c r="M11154" s="63">
        <v>11239.117171118158</v>
      </c>
      <c r="N11154" s="64">
        <f>GP_need_index[[#This Row],[Normalised weighted population]]/GP_need_index[[#This Row],[Registered population]]</f>
        <v>0.75225383394393042</v>
      </c>
    </row>
    <row r="11155" spans="1:14" x14ac:dyDescent="0.2">
      <c r="A11155" s="46" t="s">
        <v>13248</v>
      </c>
      <c r="B11155" s="33" t="s">
        <v>4949</v>
      </c>
      <c r="C11155" s="1" t="s">
        <v>10604</v>
      </c>
      <c r="D11155" s="1" t="s">
        <v>6801</v>
      </c>
      <c r="E11155" s="1" t="s">
        <v>6809</v>
      </c>
      <c r="F11155" s="62">
        <v>6470.4166666666679</v>
      </c>
      <c r="G11155" s="62">
        <v>68.035105272368156</v>
      </c>
      <c r="H11155" s="62">
        <v>65.026403409949282</v>
      </c>
      <c r="I11155" s="62">
        <v>1863.05</v>
      </c>
      <c r="J11155" s="62">
        <v>1925.1816706114398</v>
      </c>
      <c r="K11155" s="62">
        <v>1863.05</v>
      </c>
      <c r="L11155" s="62">
        <v>121147.44087290601</v>
      </c>
      <c r="M11155" s="63">
        <v>6258.5681265720714</v>
      </c>
      <c r="N11155" s="68">
        <f>GP_need_index[[#This Row],[Normalised weighted population]]/GP_need_index[[#This Row],[Registered population]]</f>
        <v>0.96725890294114036</v>
      </c>
    </row>
    <row r="11156" spans="1:14" hidden="1" x14ac:dyDescent="0.2">
      <c r="A11156" s="46" t="s">
        <v>13249</v>
      </c>
      <c r="B11156" s="33" t="s">
        <v>4949</v>
      </c>
      <c r="C11156" s="1" t="s">
        <v>10604</v>
      </c>
      <c r="D11156" s="1" t="s">
        <v>6801</v>
      </c>
      <c r="E11156" s="1" t="s">
        <v>6809</v>
      </c>
      <c r="F11156" s="62">
        <v>6514.1192090595841</v>
      </c>
      <c r="G11156" s="62">
        <v>68.035105272368156</v>
      </c>
      <c r="H11156" s="62">
        <v>65.026403409949282</v>
      </c>
      <c r="I11156" s="62">
        <v>1863.05</v>
      </c>
      <c r="J11156" s="62">
        <v>1925.1816706114398</v>
      </c>
      <c r="K11156" s="62">
        <v>1863.05</v>
      </c>
      <c r="L11156" s="62">
        <v>121147.44087290601</v>
      </c>
      <c r="M11156" s="63">
        <v>6285.3824777250502</v>
      </c>
      <c r="N11156" s="64">
        <f>GP_need_index[[#This Row],[Normalised weighted population]]/GP_need_index[[#This Row],[Registered population]]</f>
        <v>0.96488600776350308</v>
      </c>
    </row>
    <row r="11157" spans="1:14" hidden="1" x14ac:dyDescent="0.2">
      <c r="A11157" s="46" t="s">
        <v>13250</v>
      </c>
      <c r="B11157" s="33" t="s">
        <v>4949</v>
      </c>
      <c r="C11157" s="1" t="s">
        <v>10604</v>
      </c>
      <c r="D11157" s="1" t="s">
        <v>6801</v>
      </c>
      <c r="E11157" s="1" t="s">
        <v>6809</v>
      </c>
      <c r="F11157" s="62">
        <v>6556.5036293057838</v>
      </c>
      <c r="G11157" s="62">
        <v>68.035105272368156</v>
      </c>
      <c r="H11157" s="62">
        <v>65.026403409949282</v>
      </c>
      <c r="I11157" s="62">
        <v>1863.05</v>
      </c>
      <c r="J11157" s="62">
        <v>1925.1816706114398</v>
      </c>
      <c r="K11157" s="62">
        <v>1863.05</v>
      </c>
      <c r="L11157" s="62">
        <v>121147.44087290601</v>
      </c>
      <c r="M11157" s="63">
        <v>6310.8762120776173</v>
      </c>
      <c r="N11157" s="64">
        <f>GP_need_index[[#This Row],[Normalised weighted population]]/GP_need_index[[#This Row],[Registered population]]</f>
        <v>0.96253682890827985</v>
      </c>
    </row>
    <row r="11158" spans="1:14" x14ac:dyDescent="0.2">
      <c r="A11158" s="46" t="s">
        <v>13248</v>
      </c>
      <c r="B11158" s="33" t="s">
        <v>4874</v>
      </c>
      <c r="C11158" s="1" t="s">
        <v>10605</v>
      </c>
      <c r="D11158" s="1" t="s">
        <v>6801</v>
      </c>
      <c r="E11158" s="1" t="s">
        <v>6805</v>
      </c>
      <c r="F11158" s="62">
        <v>8848.8333333333321</v>
      </c>
      <c r="G11158" s="62">
        <v>51.82623414376593</v>
      </c>
      <c r="H11158" s="62">
        <v>53.84844156117083</v>
      </c>
      <c r="I11158" s="62">
        <v>1994.8489999999999</v>
      </c>
      <c r="J11158" s="62">
        <v>1941.6414277726003</v>
      </c>
      <c r="K11158" s="62">
        <v>1994.8489999999999</v>
      </c>
      <c r="L11158" s="62">
        <v>107419.50979986007</v>
      </c>
      <c r="M11158" s="63">
        <v>5549.3728580754123</v>
      </c>
      <c r="N11158" s="68">
        <f>GP_need_index[[#This Row],[Normalised weighted population]]/GP_need_index[[#This Row],[Registered population]]</f>
        <v>0.62713045313793681</v>
      </c>
    </row>
    <row r="11159" spans="1:14" hidden="1" x14ac:dyDescent="0.2">
      <c r="A11159" s="46" t="s">
        <v>13249</v>
      </c>
      <c r="B11159" s="33" t="s">
        <v>4874</v>
      </c>
      <c r="C11159" s="1" t="s">
        <v>10605</v>
      </c>
      <c r="D11159" s="1" t="s">
        <v>6801</v>
      </c>
      <c r="E11159" s="1" t="s">
        <v>6805</v>
      </c>
      <c r="F11159" s="62">
        <v>8923.9222222904682</v>
      </c>
      <c r="G11159" s="62">
        <v>51.82623414376593</v>
      </c>
      <c r="H11159" s="62">
        <v>53.84844156117083</v>
      </c>
      <c r="I11159" s="62">
        <v>1994.8489999999999</v>
      </c>
      <c r="J11159" s="62">
        <v>1941.6414277726003</v>
      </c>
      <c r="K11159" s="62">
        <v>1994.8489999999999</v>
      </c>
      <c r="L11159" s="62">
        <v>107419.50979986007</v>
      </c>
      <c r="M11159" s="63">
        <v>5573.1487169437487</v>
      </c>
      <c r="N11159" s="64">
        <f>GP_need_index[[#This Row],[Normalised weighted population]]/GP_need_index[[#This Row],[Registered population]]</f>
        <v>0.62451784967634005</v>
      </c>
    </row>
    <row r="11160" spans="1:14" hidden="1" x14ac:dyDescent="0.2">
      <c r="A11160" s="46" t="s">
        <v>13250</v>
      </c>
      <c r="B11160" s="33" t="s">
        <v>4874</v>
      </c>
      <c r="C11160" s="1" t="s">
        <v>10605</v>
      </c>
      <c r="D11160" s="1" t="s">
        <v>6801</v>
      </c>
      <c r="E11160" s="1" t="s">
        <v>6805</v>
      </c>
      <c r="F11160" s="62">
        <v>8997.709590206654</v>
      </c>
      <c r="G11160" s="62">
        <v>51.82623414376593</v>
      </c>
      <c r="H11160" s="62">
        <v>53.84844156117083</v>
      </c>
      <c r="I11160" s="62">
        <v>1994.8489999999999</v>
      </c>
      <c r="J11160" s="62">
        <v>1941.6414277726003</v>
      </c>
      <c r="K11160" s="62">
        <v>1994.8489999999999</v>
      </c>
      <c r="L11160" s="62">
        <v>107419.50979986007</v>
      </c>
      <c r="M11160" s="63">
        <v>5595.7536058905443</v>
      </c>
      <c r="N11160" s="64">
        <f>GP_need_index[[#This Row],[Normalised weighted population]]/GP_need_index[[#This Row],[Registered population]]</f>
        <v>0.62190867017769846</v>
      </c>
    </row>
    <row r="11161" spans="1:14" x14ac:dyDescent="0.2">
      <c r="A11161" s="46" t="s">
        <v>13248</v>
      </c>
      <c r="B11161" s="33" t="s">
        <v>4901</v>
      </c>
      <c r="C11161" s="1" t="s">
        <v>10606</v>
      </c>
      <c r="D11161" s="1" t="s">
        <v>6801</v>
      </c>
      <c r="E11161" s="1" t="s">
        <v>6888</v>
      </c>
      <c r="F11161" s="62">
        <v>12102.249999999998</v>
      </c>
      <c r="G11161" s="62">
        <v>124.0327847814859</v>
      </c>
      <c r="H11161" s="62">
        <v>128.50101389359884</v>
      </c>
      <c r="I11161" s="62">
        <v>1899.046</v>
      </c>
      <c r="J11161" s="62">
        <v>1889.4727614252513</v>
      </c>
      <c r="K11161" s="62">
        <v>1899.046</v>
      </c>
      <c r="L11161" s="62">
        <v>244029.33643058329</v>
      </c>
      <c r="M11161" s="63">
        <v>12606.739489736496</v>
      </c>
      <c r="N11161" s="68">
        <f>GP_need_index[[#This Row],[Normalised weighted population]]/GP_need_index[[#This Row],[Registered population]]</f>
        <v>1.0416855948056352</v>
      </c>
    </row>
    <row r="11162" spans="1:14" hidden="1" x14ac:dyDescent="0.2">
      <c r="A11162" s="46" t="s">
        <v>13249</v>
      </c>
      <c r="B11162" s="33" t="s">
        <v>4901</v>
      </c>
      <c r="C11162" s="1" t="s">
        <v>10606</v>
      </c>
      <c r="D11162" s="1" t="s">
        <v>6801</v>
      </c>
      <c r="E11162" s="1" t="s">
        <v>6888</v>
      </c>
      <c r="F11162" s="62">
        <v>12150.127977938982</v>
      </c>
      <c r="G11162" s="62">
        <v>124.0327847814859</v>
      </c>
      <c r="H11162" s="62">
        <v>128.50101389359884</v>
      </c>
      <c r="I11162" s="62">
        <v>1899.046</v>
      </c>
      <c r="J11162" s="62">
        <v>1889.4727614252513</v>
      </c>
      <c r="K11162" s="62">
        <v>1899.046</v>
      </c>
      <c r="L11162" s="62">
        <v>244029.33643058329</v>
      </c>
      <c r="M11162" s="63">
        <v>12660.752090180469</v>
      </c>
      <c r="N11162" s="64">
        <f>GP_need_index[[#This Row],[Normalised weighted population]]/GP_need_index[[#This Row],[Registered population]]</f>
        <v>1.0420262332354546</v>
      </c>
    </row>
    <row r="11163" spans="1:14" hidden="1" x14ac:dyDescent="0.2">
      <c r="A11163" s="46" t="s">
        <v>13250</v>
      </c>
      <c r="B11163" s="33" t="s">
        <v>4901</v>
      </c>
      <c r="C11163" s="1" t="s">
        <v>10606</v>
      </c>
      <c r="D11163" s="1" t="s">
        <v>6801</v>
      </c>
      <c r="E11163" s="1" t="s">
        <v>6888</v>
      </c>
      <c r="F11163" s="62">
        <v>12192.877604335108</v>
      </c>
      <c r="G11163" s="62">
        <v>124.0327847814859</v>
      </c>
      <c r="H11163" s="62">
        <v>128.50101389359884</v>
      </c>
      <c r="I11163" s="62">
        <v>1899.046</v>
      </c>
      <c r="J11163" s="62">
        <v>1889.4727614252513</v>
      </c>
      <c r="K11163" s="62">
        <v>1899.046</v>
      </c>
      <c r="L11163" s="62">
        <v>244029.33643058329</v>
      </c>
      <c r="M11163" s="63">
        <v>12712.104549897063</v>
      </c>
      <c r="N11163" s="64">
        <f>GP_need_index[[#This Row],[Normalised weighted population]]/GP_need_index[[#This Row],[Registered population]]</f>
        <v>1.0425844466262293</v>
      </c>
    </row>
    <row r="11164" spans="1:14" x14ac:dyDescent="0.2">
      <c r="A11164" s="46" t="s">
        <v>13248</v>
      </c>
      <c r="B11164" s="33" t="s">
        <v>4898</v>
      </c>
      <c r="C11164" s="1" t="s">
        <v>10607</v>
      </c>
      <c r="D11164" s="1" t="s">
        <v>6801</v>
      </c>
      <c r="E11164" s="1" t="s">
        <v>6888</v>
      </c>
      <c r="F11164" s="62">
        <v>21902.916666666664</v>
      </c>
      <c r="G11164" s="62">
        <v>234.90077278928237</v>
      </c>
      <c r="H11164" s="62">
        <v>249.13351645855036</v>
      </c>
      <c r="I11164" s="62">
        <v>1754.1469999999999</v>
      </c>
      <c r="J11164" s="62">
        <v>1889.4727614252513</v>
      </c>
      <c r="K11164" s="62">
        <v>1754.1469999999999</v>
      </c>
      <c r="L11164" s="62">
        <v>437016.81049521675</v>
      </c>
      <c r="M11164" s="63">
        <v>22576.617890021327</v>
      </c>
      <c r="N11164" s="68">
        <f>GP_need_index[[#This Row],[Normalised weighted population]]/GP_need_index[[#This Row],[Registered population]]</f>
        <v>1.0307585164846993</v>
      </c>
    </row>
    <row r="11165" spans="1:14" hidden="1" x14ac:dyDescent="0.2">
      <c r="A11165" s="46" t="s">
        <v>13249</v>
      </c>
      <c r="B11165" s="33" t="s">
        <v>4898</v>
      </c>
      <c r="C11165" s="1" t="s">
        <v>10607</v>
      </c>
      <c r="D11165" s="1" t="s">
        <v>6801</v>
      </c>
      <c r="E11165" s="1" t="s">
        <v>6888</v>
      </c>
      <c r="F11165" s="62">
        <v>21927.088257667398</v>
      </c>
      <c r="G11165" s="62">
        <v>234.90077278928237</v>
      </c>
      <c r="H11165" s="62">
        <v>249.13351645855036</v>
      </c>
      <c r="I11165" s="62">
        <v>1754.1469999999999</v>
      </c>
      <c r="J11165" s="62">
        <v>1889.4727614252513</v>
      </c>
      <c r="K11165" s="62">
        <v>1754.1469999999999</v>
      </c>
      <c r="L11165" s="62">
        <v>437016.81049521675</v>
      </c>
      <c r="M11165" s="63">
        <v>22673.345663484302</v>
      </c>
      <c r="N11165" s="64">
        <f>GP_need_index[[#This Row],[Normalised weighted population]]/GP_need_index[[#This Row],[Registered population]]</f>
        <v>1.0340335842610546</v>
      </c>
    </row>
    <row r="11166" spans="1:14" hidden="1" x14ac:dyDescent="0.2">
      <c r="A11166" s="46" t="s">
        <v>13250</v>
      </c>
      <c r="B11166" s="33" t="s">
        <v>4898</v>
      </c>
      <c r="C11166" s="1" t="s">
        <v>10607</v>
      </c>
      <c r="D11166" s="1" t="s">
        <v>6801</v>
      </c>
      <c r="E11166" s="1" t="s">
        <v>6888</v>
      </c>
      <c r="F11166" s="62">
        <v>21958.599167173947</v>
      </c>
      <c r="G11166" s="62">
        <v>234.90077278928237</v>
      </c>
      <c r="H11166" s="62">
        <v>249.13351645855036</v>
      </c>
      <c r="I11166" s="62">
        <v>1754.1469999999999</v>
      </c>
      <c r="J11166" s="62">
        <v>1889.4727614252513</v>
      </c>
      <c r="K11166" s="62">
        <v>1754.1469999999999</v>
      </c>
      <c r="L11166" s="62">
        <v>437016.81049521675</v>
      </c>
      <c r="M11166" s="63">
        <v>22765.309558008983</v>
      </c>
      <c r="N11166" s="64">
        <f>GP_need_index[[#This Row],[Normalised weighted population]]/GP_need_index[[#This Row],[Registered population]]</f>
        <v>1.0367377893595777</v>
      </c>
    </row>
    <row r="11167" spans="1:14" x14ac:dyDescent="0.2">
      <c r="A11167" s="46" t="s">
        <v>13248</v>
      </c>
      <c r="B11167" s="33" t="s">
        <v>4928</v>
      </c>
      <c r="C11167" s="1" t="s">
        <v>10608</v>
      </c>
      <c r="D11167" s="1" t="s">
        <v>6801</v>
      </c>
      <c r="E11167" s="1" t="s">
        <v>6802</v>
      </c>
      <c r="F11167" s="62">
        <v>14263.416666666668</v>
      </c>
      <c r="G11167" s="62">
        <v>146.60394866103383</v>
      </c>
      <c r="H11167" s="62">
        <v>154.62523183907302</v>
      </c>
      <c r="I11167" s="62">
        <v>1837.2190000000001</v>
      </c>
      <c r="J11167" s="62">
        <v>1893.9509812568906</v>
      </c>
      <c r="K11167" s="62">
        <v>1837.2190000000001</v>
      </c>
      <c r="L11167" s="62">
        <v>284080.41381414991</v>
      </c>
      <c r="M11167" s="63">
        <v>14675.808341224889</v>
      </c>
      <c r="N11167" s="68">
        <f>GP_need_index[[#This Row],[Normalised weighted population]]/GP_need_index[[#This Row],[Registered population]]</f>
        <v>1.0289125448828802</v>
      </c>
    </row>
    <row r="11168" spans="1:14" hidden="1" x14ac:dyDescent="0.2">
      <c r="A11168" s="46" t="s">
        <v>13249</v>
      </c>
      <c r="B11168" s="33" t="s">
        <v>4928</v>
      </c>
      <c r="C11168" s="1" t="s">
        <v>10608</v>
      </c>
      <c r="D11168" s="1" t="s">
        <v>6801</v>
      </c>
      <c r="E11168" s="1" t="s">
        <v>6802</v>
      </c>
      <c r="F11168" s="62">
        <v>14341.805726052318</v>
      </c>
      <c r="G11168" s="62">
        <v>146.60394866103383</v>
      </c>
      <c r="H11168" s="62">
        <v>154.62523183907302</v>
      </c>
      <c r="I11168" s="62">
        <v>1837.2190000000001</v>
      </c>
      <c r="J11168" s="62">
        <v>1893.9509812568906</v>
      </c>
      <c r="K11168" s="62">
        <v>1837.2190000000001</v>
      </c>
      <c r="L11168" s="62">
        <v>284080.41381414991</v>
      </c>
      <c r="M11168" s="63">
        <v>14738.685707158582</v>
      </c>
      <c r="N11168" s="64">
        <f>GP_need_index[[#This Row],[Normalised weighted population]]/GP_need_index[[#This Row],[Registered population]]</f>
        <v>1.0276729436088594</v>
      </c>
    </row>
    <row r="11169" spans="1:14" hidden="1" x14ac:dyDescent="0.2">
      <c r="A11169" s="46" t="s">
        <v>13250</v>
      </c>
      <c r="B11169" s="33" t="s">
        <v>4928</v>
      </c>
      <c r="C11169" s="1" t="s">
        <v>10608</v>
      </c>
      <c r="D11169" s="1" t="s">
        <v>6801</v>
      </c>
      <c r="E11169" s="1" t="s">
        <v>6802</v>
      </c>
      <c r="F11169" s="62">
        <v>14415.007903350219</v>
      </c>
      <c r="G11169" s="62">
        <v>146.60394866103383</v>
      </c>
      <c r="H11169" s="62">
        <v>154.62523183907302</v>
      </c>
      <c r="I11169" s="62">
        <v>1837.2190000000001</v>
      </c>
      <c r="J11169" s="62">
        <v>1893.9509812568906</v>
      </c>
      <c r="K11169" s="62">
        <v>1837.2190000000001</v>
      </c>
      <c r="L11169" s="62">
        <v>284080.41381414991</v>
      </c>
      <c r="M11169" s="63">
        <v>14798.466339356524</v>
      </c>
      <c r="N11169" s="64">
        <f>GP_need_index[[#This Row],[Normalised weighted population]]/GP_need_index[[#This Row],[Registered population]]</f>
        <v>1.0266013337333784</v>
      </c>
    </row>
    <row r="11170" spans="1:14" x14ac:dyDescent="0.2">
      <c r="A11170" s="46" t="s">
        <v>13248</v>
      </c>
      <c r="B11170" s="33" t="s">
        <v>4757</v>
      </c>
      <c r="C11170" s="1" t="s">
        <v>10609</v>
      </c>
      <c r="D11170" s="1" t="s">
        <v>6801</v>
      </c>
      <c r="E11170" s="1" t="s">
        <v>6808</v>
      </c>
      <c r="F11170" s="62">
        <v>14828.583333333336</v>
      </c>
      <c r="G11170" s="62">
        <v>122.66155476711715</v>
      </c>
      <c r="H11170" s="62">
        <v>124.30447340712715</v>
      </c>
      <c r="I11170" s="62">
        <v>1885.6849999999999</v>
      </c>
      <c r="J11170" s="62">
        <v>1902.8647931904161</v>
      </c>
      <c r="K11170" s="62">
        <v>1885.6849999999999</v>
      </c>
      <c r="L11170" s="62">
        <v>234399.08093671856</v>
      </c>
      <c r="M11170" s="63">
        <v>12109.233230831056</v>
      </c>
      <c r="N11170" s="68">
        <f>GP_need_index[[#This Row],[Normalised weighted population]]/GP_need_index[[#This Row],[Registered population]]</f>
        <v>0.81661430216402242</v>
      </c>
    </row>
    <row r="11171" spans="1:14" hidden="1" x14ac:dyDescent="0.2">
      <c r="A11171" s="46" t="s">
        <v>13249</v>
      </c>
      <c r="B11171" s="33" t="s">
        <v>4757</v>
      </c>
      <c r="C11171" s="1" t="s">
        <v>10609</v>
      </c>
      <c r="D11171" s="1" t="s">
        <v>6801</v>
      </c>
      <c r="E11171" s="1" t="s">
        <v>6808</v>
      </c>
      <c r="F11171" s="62">
        <v>14882.492090696298</v>
      </c>
      <c r="G11171" s="62">
        <v>122.66155476711715</v>
      </c>
      <c r="H11171" s="62">
        <v>124.30447340712715</v>
      </c>
      <c r="I11171" s="62">
        <v>1885.6849999999999</v>
      </c>
      <c r="J11171" s="62">
        <v>1902.8647931904161</v>
      </c>
      <c r="K11171" s="62">
        <v>1885.6849999999999</v>
      </c>
      <c r="L11171" s="62">
        <v>234399.08093671856</v>
      </c>
      <c r="M11171" s="63">
        <v>12161.114304181723</v>
      </c>
      <c r="N11171" s="64">
        <f>GP_need_index[[#This Row],[Normalised weighted population]]/GP_need_index[[#This Row],[Registered population]]</f>
        <v>0.81714233275381154</v>
      </c>
    </row>
    <row r="11172" spans="1:14" hidden="1" x14ac:dyDescent="0.2">
      <c r="A11172" s="46" t="s">
        <v>13250</v>
      </c>
      <c r="B11172" s="33" t="s">
        <v>4757</v>
      </c>
      <c r="C11172" s="1" t="s">
        <v>10609</v>
      </c>
      <c r="D11172" s="1" t="s">
        <v>6801</v>
      </c>
      <c r="E11172" s="1" t="s">
        <v>6808</v>
      </c>
      <c r="F11172" s="62">
        <v>14938.265502258906</v>
      </c>
      <c r="G11172" s="62">
        <v>122.66155476711715</v>
      </c>
      <c r="H11172" s="62">
        <v>124.30447340712715</v>
      </c>
      <c r="I11172" s="62">
        <v>1885.6849999999999</v>
      </c>
      <c r="J11172" s="62">
        <v>1902.8647931904161</v>
      </c>
      <c r="K11172" s="62">
        <v>1885.6849999999999</v>
      </c>
      <c r="L11172" s="62">
        <v>234399.08093671856</v>
      </c>
      <c r="M11172" s="63">
        <v>12210.440215309762</v>
      </c>
      <c r="N11172" s="64">
        <f>GP_need_index[[#This Row],[Normalised weighted population]]/GP_need_index[[#This Row],[Registered population]]</f>
        <v>0.81739343924924523</v>
      </c>
    </row>
    <row r="11173" spans="1:14" x14ac:dyDescent="0.2">
      <c r="A11173" s="46" t="s">
        <v>13248</v>
      </c>
      <c r="B11173" s="33" t="s">
        <v>4855</v>
      </c>
      <c r="C11173" s="1" t="s">
        <v>10610</v>
      </c>
      <c r="D11173" s="1" t="s">
        <v>6801</v>
      </c>
      <c r="E11173" s="1" t="s">
        <v>6889</v>
      </c>
      <c r="F11173" s="62">
        <v>26053.5</v>
      </c>
      <c r="G11173" s="62">
        <v>245.79669860623025</v>
      </c>
      <c r="H11173" s="62">
        <v>247.59588839361322</v>
      </c>
      <c r="I11173" s="62">
        <v>1868.925</v>
      </c>
      <c r="J11173" s="62">
        <v>1928.9295037821485</v>
      </c>
      <c r="K11173" s="62">
        <v>1868.925</v>
      </c>
      <c r="L11173" s="62">
        <v>462738.14571603358</v>
      </c>
      <c r="M11173" s="63">
        <v>23905.401458423403</v>
      </c>
      <c r="N11173" s="68">
        <f>GP_need_index[[#This Row],[Normalised weighted population]]/GP_need_index[[#This Row],[Registered population]]</f>
        <v>0.91755048106486281</v>
      </c>
    </row>
    <row r="11174" spans="1:14" hidden="1" x14ac:dyDescent="0.2">
      <c r="A11174" s="46" t="s">
        <v>13249</v>
      </c>
      <c r="B11174" s="33" t="s">
        <v>4855</v>
      </c>
      <c r="C11174" s="1" t="s">
        <v>10610</v>
      </c>
      <c r="D11174" s="1" t="s">
        <v>6801</v>
      </c>
      <c r="E11174" s="1" t="s">
        <v>6889</v>
      </c>
      <c r="F11174" s="62">
        <v>26089.49091723852</v>
      </c>
      <c r="G11174" s="62">
        <v>245.79669860623025</v>
      </c>
      <c r="H11174" s="62">
        <v>247.59588839361322</v>
      </c>
      <c r="I11174" s="62">
        <v>1868.925</v>
      </c>
      <c r="J11174" s="62">
        <v>1928.9295037821485</v>
      </c>
      <c r="K11174" s="62">
        <v>1868.925</v>
      </c>
      <c r="L11174" s="62">
        <v>462738.14571603358</v>
      </c>
      <c r="M11174" s="63">
        <v>24007.82230232819</v>
      </c>
      <c r="N11174" s="64">
        <f>GP_need_index[[#This Row],[Normalised weighted population]]/GP_need_index[[#This Row],[Registered population]]</f>
        <v>0.92021045479523422</v>
      </c>
    </row>
    <row r="11175" spans="1:14" hidden="1" x14ac:dyDescent="0.2">
      <c r="A11175" s="46" t="s">
        <v>13250</v>
      </c>
      <c r="B11175" s="33" t="s">
        <v>4855</v>
      </c>
      <c r="C11175" s="1" t="s">
        <v>10610</v>
      </c>
      <c r="D11175" s="1" t="s">
        <v>6801</v>
      </c>
      <c r="E11175" s="1" t="s">
        <v>6889</v>
      </c>
      <c r="F11175" s="62">
        <v>26129.748878727423</v>
      </c>
      <c r="G11175" s="62">
        <v>245.79669860623025</v>
      </c>
      <c r="H11175" s="62">
        <v>247.59588839361322</v>
      </c>
      <c r="I11175" s="62">
        <v>1868.925</v>
      </c>
      <c r="J11175" s="62">
        <v>1928.9295037821485</v>
      </c>
      <c r="K11175" s="62">
        <v>1868.925</v>
      </c>
      <c r="L11175" s="62">
        <v>462738.14571603358</v>
      </c>
      <c r="M11175" s="63">
        <v>24105.198881450979</v>
      </c>
      <c r="N11175" s="64">
        <f>GP_need_index[[#This Row],[Normalised weighted population]]/GP_need_index[[#This Row],[Registered population]]</f>
        <v>0.92251934732810781</v>
      </c>
    </row>
    <row r="11176" spans="1:14" x14ac:dyDescent="0.2">
      <c r="A11176" s="46" t="s">
        <v>13248</v>
      </c>
      <c r="B11176" s="33" t="s">
        <v>4764</v>
      </c>
      <c r="C11176" s="1" t="s">
        <v>10611</v>
      </c>
      <c r="D11176" s="1" t="s">
        <v>6801</v>
      </c>
      <c r="E11176" s="1" t="s">
        <v>6808</v>
      </c>
      <c r="F11176" s="62">
        <v>9110.6666666666679</v>
      </c>
      <c r="G11176" s="62">
        <v>84.673603275814273</v>
      </c>
      <c r="H11176" s="62">
        <v>86.089154400567423</v>
      </c>
      <c r="I11176" s="62">
        <v>1855.133</v>
      </c>
      <c r="J11176" s="62">
        <v>1902.8647931904161</v>
      </c>
      <c r="K11176" s="62">
        <v>1855.133</v>
      </c>
      <c r="L11176" s="62">
        <v>159706.83127058786</v>
      </c>
      <c r="M11176" s="63">
        <v>8250.5753038111925</v>
      </c>
      <c r="N11176" s="68">
        <f>GP_need_index[[#This Row],[Normalised weighted population]]/GP_need_index[[#This Row],[Registered population]]</f>
        <v>0.90559512335114789</v>
      </c>
    </row>
    <row r="11177" spans="1:14" hidden="1" x14ac:dyDescent="0.2">
      <c r="A11177" s="46" t="s">
        <v>13249</v>
      </c>
      <c r="B11177" s="33" t="s">
        <v>4764</v>
      </c>
      <c r="C11177" s="1" t="s">
        <v>10611</v>
      </c>
      <c r="D11177" s="1" t="s">
        <v>6801</v>
      </c>
      <c r="E11177" s="1" t="s">
        <v>6808</v>
      </c>
      <c r="F11177" s="62">
        <v>9127.688362728044</v>
      </c>
      <c r="G11177" s="62">
        <v>84.673603275814273</v>
      </c>
      <c r="H11177" s="62">
        <v>86.089154400567423</v>
      </c>
      <c r="I11177" s="62">
        <v>1855.133</v>
      </c>
      <c r="J11177" s="62">
        <v>1902.8647931904161</v>
      </c>
      <c r="K11177" s="62">
        <v>1855.133</v>
      </c>
      <c r="L11177" s="62">
        <v>159706.83127058786</v>
      </c>
      <c r="M11177" s="63">
        <v>8285.9242556698773</v>
      </c>
      <c r="N11177" s="64">
        <f>GP_need_index[[#This Row],[Normalised weighted population]]/GP_need_index[[#This Row],[Registered population]]</f>
        <v>0.90777904836284484</v>
      </c>
    </row>
    <row r="11178" spans="1:14" hidden="1" x14ac:dyDescent="0.2">
      <c r="A11178" s="46" t="s">
        <v>13250</v>
      </c>
      <c r="B11178" s="33" t="s">
        <v>4764</v>
      </c>
      <c r="C11178" s="1" t="s">
        <v>10611</v>
      </c>
      <c r="D11178" s="1" t="s">
        <v>6801</v>
      </c>
      <c r="E11178" s="1" t="s">
        <v>6808</v>
      </c>
      <c r="F11178" s="62">
        <v>9145.2772494532655</v>
      </c>
      <c r="G11178" s="62">
        <v>84.673603275814273</v>
      </c>
      <c r="H11178" s="62">
        <v>86.089154400567423</v>
      </c>
      <c r="I11178" s="62">
        <v>1855.133</v>
      </c>
      <c r="J11178" s="62">
        <v>1902.8647931904161</v>
      </c>
      <c r="K11178" s="62">
        <v>1855.133</v>
      </c>
      <c r="L11178" s="62">
        <v>159706.83127058786</v>
      </c>
      <c r="M11178" s="63">
        <v>8319.5322584585938</v>
      </c>
      <c r="N11178" s="64">
        <f>GP_need_index[[#This Row],[Normalised weighted population]]/GP_need_index[[#This Row],[Registered population]]</f>
        <v>0.90970804181534926</v>
      </c>
    </row>
    <row r="11179" spans="1:14" x14ac:dyDescent="0.2">
      <c r="A11179" s="46" t="s">
        <v>13248</v>
      </c>
      <c r="B11179" s="33" t="s">
        <v>4923</v>
      </c>
      <c r="C11179" s="1" t="s">
        <v>10612</v>
      </c>
      <c r="D11179" s="1" t="s">
        <v>6801</v>
      </c>
      <c r="E11179" s="1" t="s">
        <v>6800</v>
      </c>
      <c r="F11179" s="62">
        <v>13525</v>
      </c>
      <c r="G11179" s="62">
        <v>118.19645717511192</v>
      </c>
      <c r="H11179" s="62">
        <v>117.4172985171258</v>
      </c>
      <c r="I11179" s="62">
        <v>1951.306</v>
      </c>
      <c r="J11179" s="62">
        <v>1891.137457196613</v>
      </c>
      <c r="K11179" s="62">
        <v>1951.306</v>
      </c>
      <c r="L11179" s="62">
        <v>229117.07910025868</v>
      </c>
      <c r="M11179" s="63">
        <v>11836.361033944591</v>
      </c>
      <c r="N11179" s="68">
        <f>GP_need_index[[#This Row],[Normalised weighted population]]/GP_need_index[[#This Row],[Registered population]]</f>
        <v>0.87514684169645773</v>
      </c>
    </row>
    <row r="11180" spans="1:14" hidden="1" x14ac:dyDescent="0.2">
      <c r="A11180" s="46" t="s">
        <v>13249</v>
      </c>
      <c r="B11180" s="33" t="s">
        <v>4923</v>
      </c>
      <c r="C11180" s="1" t="s">
        <v>10612</v>
      </c>
      <c r="D11180" s="1" t="s">
        <v>6801</v>
      </c>
      <c r="E11180" s="1" t="s">
        <v>6800</v>
      </c>
      <c r="F11180" s="62">
        <v>13594.767913639473</v>
      </c>
      <c r="G11180" s="62">
        <v>118.19645717511192</v>
      </c>
      <c r="H11180" s="62">
        <v>117.4172985171258</v>
      </c>
      <c r="I11180" s="62">
        <v>1951.306</v>
      </c>
      <c r="J11180" s="62">
        <v>1891.137457196613</v>
      </c>
      <c r="K11180" s="62">
        <v>1951.306</v>
      </c>
      <c r="L11180" s="62">
        <v>229117.07910025868</v>
      </c>
      <c r="M11180" s="63">
        <v>11887.073007469351</v>
      </c>
      <c r="N11180" s="64">
        <f>GP_need_index[[#This Row],[Normalised weighted population]]/GP_need_index[[#This Row],[Registered population]]</f>
        <v>0.87438587278442537</v>
      </c>
    </row>
    <row r="11181" spans="1:14" hidden="1" x14ac:dyDescent="0.2">
      <c r="A11181" s="46" t="s">
        <v>13250</v>
      </c>
      <c r="B11181" s="33" t="s">
        <v>4923</v>
      </c>
      <c r="C11181" s="1" t="s">
        <v>10612</v>
      </c>
      <c r="D11181" s="1" t="s">
        <v>6801</v>
      </c>
      <c r="E11181" s="1" t="s">
        <v>6800</v>
      </c>
      <c r="F11181" s="62">
        <v>13665.310615605675</v>
      </c>
      <c r="G11181" s="62">
        <v>118.19645717511192</v>
      </c>
      <c r="H11181" s="62">
        <v>117.4172985171258</v>
      </c>
      <c r="I11181" s="62">
        <v>1951.306</v>
      </c>
      <c r="J11181" s="62">
        <v>1891.137457196613</v>
      </c>
      <c r="K11181" s="62">
        <v>1951.306</v>
      </c>
      <c r="L11181" s="62">
        <v>229117.07910025868</v>
      </c>
      <c r="M11181" s="63">
        <v>11935.287397374175</v>
      </c>
      <c r="N11181" s="64">
        <f>GP_need_index[[#This Row],[Normalised weighted population]]/GP_need_index[[#This Row],[Registered population]]</f>
        <v>0.87340037362518297</v>
      </c>
    </row>
    <row r="11182" spans="1:14" x14ac:dyDescent="0.2">
      <c r="A11182" s="46" t="s">
        <v>13248</v>
      </c>
      <c r="B11182" s="33" t="s">
        <v>4937</v>
      </c>
      <c r="C11182" s="1" t="s">
        <v>10613</v>
      </c>
      <c r="D11182" s="1" t="s">
        <v>6801</v>
      </c>
      <c r="E11182" s="1" t="s">
        <v>6800</v>
      </c>
      <c r="F11182" s="62">
        <v>17081.416666666664</v>
      </c>
      <c r="G11182" s="62">
        <v>118.00979078053429</v>
      </c>
      <c r="H11182" s="62">
        <v>119.04150781097835</v>
      </c>
      <c r="I11182" s="62">
        <v>1900.3879999999999</v>
      </c>
      <c r="J11182" s="62">
        <v>1891.137457196613</v>
      </c>
      <c r="K11182" s="62">
        <v>1900.3879999999999</v>
      </c>
      <c r="L11182" s="62">
        <v>226225.0529458895</v>
      </c>
      <c r="M11182" s="63">
        <v>11686.956782558578</v>
      </c>
      <c r="N11182" s="68">
        <f>GP_need_index[[#This Row],[Normalised weighted population]]/GP_need_index[[#This Row],[Registered population]]</f>
        <v>0.68419130629633063</v>
      </c>
    </row>
    <row r="11183" spans="1:14" hidden="1" x14ac:dyDescent="0.2">
      <c r="A11183" s="46" t="s">
        <v>13249</v>
      </c>
      <c r="B11183" s="33" t="s">
        <v>4937</v>
      </c>
      <c r="C11183" s="1" t="s">
        <v>10613</v>
      </c>
      <c r="D11183" s="1" t="s">
        <v>6801</v>
      </c>
      <c r="E11183" s="1" t="s">
        <v>6800</v>
      </c>
      <c r="F11183" s="62">
        <v>17169.179348360507</v>
      </c>
      <c r="G11183" s="62">
        <v>118.00979078053429</v>
      </c>
      <c r="H11183" s="62">
        <v>119.04150781097835</v>
      </c>
      <c r="I11183" s="62">
        <v>1900.3879999999999</v>
      </c>
      <c r="J11183" s="62">
        <v>1891.137457196613</v>
      </c>
      <c r="K11183" s="62">
        <v>1900.3879999999999</v>
      </c>
      <c r="L11183" s="62">
        <v>226225.0529458895</v>
      </c>
      <c r="M11183" s="63">
        <v>11737.028645121951</v>
      </c>
      <c r="N11183" s="64">
        <f>GP_need_index[[#This Row],[Normalised weighted population]]/GP_need_index[[#This Row],[Registered population]]</f>
        <v>0.68361034659718467</v>
      </c>
    </row>
    <row r="11184" spans="1:14" hidden="1" x14ac:dyDescent="0.2">
      <c r="A11184" s="46" t="s">
        <v>13250</v>
      </c>
      <c r="B11184" s="33" t="s">
        <v>4937</v>
      </c>
      <c r="C11184" s="1" t="s">
        <v>10613</v>
      </c>
      <c r="D11184" s="1" t="s">
        <v>6801</v>
      </c>
      <c r="E11184" s="1" t="s">
        <v>6800</v>
      </c>
      <c r="F11184" s="62">
        <v>17286.148318472617</v>
      </c>
      <c r="G11184" s="62">
        <v>118.00979078053429</v>
      </c>
      <c r="H11184" s="62">
        <v>119.04150781097835</v>
      </c>
      <c r="I11184" s="62">
        <v>1900.3879999999999</v>
      </c>
      <c r="J11184" s="62">
        <v>1891.137457196613</v>
      </c>
      <c r="K11184" s="62">
        <v>1900.3879999999999</v>
      </c>
      <c r="L11184" s="62">
        <v>226225.0529458895</v>
      </c>
      <c r="M11184" s="63">
        <v>11784.634449769103</v>
      </c>
      <c r="N11184" s="64">
        <f>GP_need_index[[#This Row],[Normalised weighted population]]/GP_need_index[[#This Row],[Registered population]]</f>
        <v>0.68173859396865211</v>
      </c>
    </row>
    <row r="11185" spans="1:14" x14ac:dyDescent="0.2">
      <c r="A11185" s="46" t="s">
        <v>13248</v>
      </c>
      <c r="B11185" s="33" t="s">
        <v>4910</v>
      </c>
      <c r="C11185" s="1" t="s">
        <v>10614</v>
      </c>
      <c r="D11185" s="1" t="s">
        <v>6801</v>
      </c>
      <c r="E11185" s="1" t="s">
        <v>6800</v>
      </c>
      <c r="F11185" s="62">
        <v>2706.75</v>
      </c>
      <c r="G11185" s="62">
        <v>17.427844699305208</v>
      </c>
      <c r="H11185" s="62">
        <v>18.138415504045177</v>
      </c>
      <c r="I11185" s="62">
        <v>1800.018</v>
      </c>
      <c r="J11185" s="62">
        <v>1891.137457196613</v>
      </c>
      <c r="K11185" s="62">
        <v>1800.018</v>
      </c>
      <c r="L11185" s="62">
        <v>32649.474398760394</v>
      </c>
      <c r="M11185" s="63">
        <v>1686.696461345656</v>
      </c>
      <c r="N11185" s="68">
        <f>GP_need_index[[#This Row],[Normalised weighted population]]/GP_need_index[[#This Row],[Registered population]]</f>
        <v>0.62314453176157969</v>
      </c>
    </row>
    <row r="11186" spans="1:14" hidden="1" x14ac:dyDescent="0.2">
      <c r="A11186" s="46" t="s">
        <v>13249</v>
      </c>
      <c r="B11186" s="33" t="s">
        <v>4910</v>
      </c>
      <c r="C11186" s="1" t="s">
        <v>10614</v>
      </c>
      <c r="D11186" s="1" t="s">
        <v>6801</v>
      </c>
      <c r="E11186" s="1" t="s">
        <v>6800</v>
      </c>
      <c r="F11186" s="62">
        <v>2722.7611876853093</v>
      </c>
      <c r="G11186" s="62">
        <v>17.427844699305208</v>
      </c>
      <c r="H11186" s="62">
        <v>18.138415504045177</v>
      </c>
      <c r="I11186" s="62">
        <v>1800.018</v>
      </c>
      <c r="J11186" s="62">
        <v>1891.137457196613</v>
      </c>
      <c r="K11186" s="62">
        <v>1800.018</v>
      </c>
      <c r="L11186" s="62">
        <v>32649.474398760394</v>
      </c>
      <c r="M11186" s="63">
        <v>1693.9229818992928</v>
      </c>
      <c r="N11186" s="64">
        <f>GP_need_index[[#This Row],[Normalised weighted population]]/GP_need_index[[#This Row],[Registered population]]</f>
        <v>0.62213424723427224</v>
      </c>
    </row>
    <row r="11187" spans="1:14" hidden="1" x14ac:dyDescent="0.2">
      <c r="A11187" s="46" t="s">
        <v>13250</v>
      </c>
      <c r="B11187" s="33" t="s">
        <v>4910</v>
      </c>
      <c r="C11187" s="1" t="s">
        <v>10614</v>
      </c>
      <c r="D11187" s="1" t="s">
        <v>6801</v>
      </c>
      <c r="E11187" s="1" t="s">
        <v>6800</v>
      </c>
      <c r="F11187" s="62">
        <v>2739.0421802210476</v>
      </c>
      <c r="G11187" s="62">
        <v>17.427844699305208</v>
      </c>
      <c r="H11187" s="62">
        <v>18.138415504045177</v>
      </c>
      <c r="I11187" s="62">
        <v>1800.018</v>
      </c>
      <c r="J11187" s="62">
        <v>1891.137457196613</v>
      </c>
      <c r="K11187" s="62">
        <v>1800.018</v>
      </c>
      <c r="L11187" s="62">
        <v>32649.474398760394</v>
      </c>
      <c r="M11187" s="63">
        <v>1700.7935936189917</v>
      </c>
      <c r="N11187" s="64">
        <f>GP_need_index[[#This Row],[Normalised weighted population]]/GP_need_index[[#This Row],[Registered population]]</f>
        <v>0.62094465207605287</v>
      </c>
    </row>
    <row r="11188" spans="1:14" x14ac:dyDescent="0.2">
      <c r="A11188" s="46" t="s">
        <v>13248</v>
      </c>
      <c r="B11188" s="33" t="s">
        <v>4914</v>
      </c>
      <c r="C11188" s="1" t="s">
        <v>10615</v>
      </c>
      <c r="D11188" s="1" t="s">
        <v>6801</v>
      </c>
      <c r="E11188" s="1" t="s">
        <v>6804</v>
      </c>
      <c r="F11188" s="62">
        <v>11086.333333333334</v>
      </c>
      <c r="G11188" s="62">
        <v>82.358568453745505</v>
      </c>
      <c r="H11188" s="62">
        <v>83.338858235762387</v>
      </c>
      <c r="I11188" s="62">
        <v>2088.7739999999999</v>
      </c>
      <c r="J11188" s="62">
        <v>1881.2953274582562</v>
      </c>
      <c r="K11188" s="62">
        <v>2088.7739999999999</v>
      </c>
      <c r="L11188" s="62">
        <v>174076.04027254635</v>
      </c>
      <c r="M11188" s="63">
        <v>8992.8994735644337</v>
      </c>
      <c r="N11188" s="68">
        <f>GP_need_index[[#This Row],[Normalised weighted population]]/GP_need_index[[#This Row],[Registered population]]</f>
        <v>0.81116986141174718</v>
      </c>
    </row>
    <row r="11189" spans="1:14" hidden="1" x14ac:dyDescent="0.2">
      <c r="A11189" s="46" t="s">
        <v>13249</v>
      </c>
      <c r="B11189" s="33" t="s">
        <v>4914</v>
      </c>
      <c r="C11189" s="1" t="s">
        <v>10615</v>
      </c>
      <c r="D11189" s="1" t="s">
        <v>6801</v>
      </c>
      <c r="E11189" s="1" t="s">
        <v>6804</v>
      </c>
      <c r="F11189" s="62">
        <v>11102.396781461201</v>
      </c>
      <c r="G11189" s="62">
        <v>82.358568453745505</v>
      </c>
      <c r="H11189" s="62">
        <v>83.338858235762387</v>
      </c>
      <c r="I11189" s="62">
        <v>2088.7739999999999</v>
      </c>
      <c r="J11189" s="62">
        <v>1881.2953274582562</v>
      </c>
      <c r="K11189" s="62">
        <v>2088.7739999999999</v>
      </c>
      <c r="L11189" s="62">
        <v>174076.04027254635</v>
      </c>
      <c r="M11189" s="63">
        <v>9031.4288559232828</v>
      </c>
      <c r="N11189" s="64">
        <f>GP_need_index[[#This Row],[Normalised weighted population]]/GP_need_index[[#This Row],[Registered population]]</f>
        <v>0.81346659047566894</v>
      </c>
    </row>
    <row r="11190" spans="1:14" hidden="1" x14ac:dyDescent="0.2">
      <c r="A11190" s="46" t="s">
        <v>13250</v>
      </c>
      <c r="B11190" s="33" t="s">
        <v>4914</v>
      </c>
      <c r="C11190" s="1" t="s">
        <v>10615</v>
      </c>
      <c r="D11190" s="1" t="s">
        <v>6801</v>
      </c>
      <c r="E11190" s="1" t="s">
        <v>6804</v>
      </c>
      <c r="F11190" s="62">
        <v>11117.783462006504</v>
      </c>
      <c r="G11190" s="62">
        <v>82.358568453745505</v>
      </c>
      <c r="H11190" s="62">
        <v>83.338858235762387</v>
      </c>
      <c r="I11190" s="62">
        <v>2088.7739999999999</v>
      </c>
      <c r="J11190" s="62">
        <v>1881.2953274582562</v>
      </c>
      <c r="K11190" s="62">
        <v>2088.7739999999999</v>
      </c>
      <c r="L11190" s="62">
        <v>174076.04027254635</v>
      </c>
      <c r="M11190" s="63">
        <v>9068.0606518232107</v>
      </c>
      <c r="N11190" s="64">
        <f>GP_need_index[[#This Row],[Normalised weighted population]]/GP_need_index[[#This Row],[Registered population]]</f>
        <v>0.81563566000471777</v>
      </c>
    </row>
    <row r="11191" spans="1:14" x14ac:dyDescent="0.2">
      <c r="A11191" s="46" t="s">
        <v>13248</v>
      </c>
      <c r="B11191" s="33" t="s">
        <v>4907</v>
      </c>
      <c r="C11191" s="1" t="s">
        <v>10616</v>
      </c>
      <c r="D11191" s="1" t="s">
        <v>6801</v>
      </c>
      <c r="E11191" s="1" t="s">
        <v>6888</v>
      </c>
      <c r="F11191" s="62">
        <v>15738.249999999998</v>
      </c>
      <c r="G11191" s="62">
        <v>207.22078703174157</v>
      </c>
      <c r="H11191" s="62">
        <v>210.38700062844092</v>
      </c>
      <c r="I11191" s="62">
        <v>1910.1110000000001</v>
      </c>
      <c r="J11191" s="62">
        <v>1889.4727614252513</v>
      </c>
      <c r="K11191" s="62">
        <v>1910.1110000000001</v>
      </c>
      <c r="L11191" s="62">
        <v>401862.52415739192</v>
      </c>
      <c r="M11191" s="63">
        <v>20760.520955566775</v>
      </c>
      <c r="N11191" s="68">
        <f>GP_need_index[[#This Row],[Normalised weighted population]]/GP_need_index[[#This Row],[Registered population]]</f>
        <v>1.3191124143768702</v>
      </c>
    </row>
    <row r="11192" spans="1:14" hidden="1" x14ac:dyDescent="0.2">
      <c r="A11192" s="46" t="s">
        <v>13249</v>
      </c>
      <c r="B11192" s="33" t="s">
        <v>4907</v>
      </c>
      <c r="C11192" s="1" t="s">
        <v>10616</v>
      </c>
      <c r="D11192" s="1" t="s">
        <v>6801</v>
      </c>
      <c r="E11192" s="1" t="s">
        <v>6888</v>
      </c>
      <c r="F11192" s="62">
        <v>15788.222053494159</v>
      </c>
      <c r="G11192" s="62">
        <v>207.22078703174157</v>
      </c>
      <c r="H11192" s="62">
        <v>210.38700062844092</v>
      </c>
      <c r="I11192" s="62">
        <v>1910.1110000000001</v>
      </c>
      <c r="J11192" s="62">
        <v>1889.4727614252513</v>
      </c>
      <c r="K11192" s="62">
        <v>1910.1110000000001</v>
      </c>
      <c r="L11192" s="62">
        <v>401862.52415739192</v>
      </c>
      <c r="M11192" s="63">
        <v>20849.467802155828</v>
      </c>
      <c r="N11192" s="64">
        <f>GP_need_index[[#This Row],[Normalised weighted population]]/GP_need_index[[#This Row],[Registered population]]</f>
        <v>1.3205709757256388</v>
      </c>
    </row>
    <row r="11193" spans="1:14" hidden="1" x14ac:dyDescent="0.2">
      <c r="A11193" s="46" t="s">
        <v>13250</v>
      </c>
      <c r="B11193" s="33" t="s">
        <v>4907</v>
      </c>
      <c r="C11193" s="1" t="s">
        <v>10616</v>
      </c>
      <c r="D11193" s="1" t="s">
        <v>6801</v>
      </c>
      <c r="E11193" s="1" t="s">
        <v>6888</v>
      </c>
      <c r="F11193" s="62">
        <v>15832.94814578514</v>
      </c>
      <c r="G11193" s="62">
        <v>207.22078703174157</v>
      </c>
      <c r="H11193" s="62">
        <v>210.38700062844092</v>
      </c>
      <c r="I11193" s="62">
        <v>1910.1110000000001</v>
      </c>
      <c r="J11193" s="62">
        <v>1889.4727614252513</v>
      </c>
      <c r="K11193" s="62">
        <v>1910.1110000000001</v>
      </c>
      <c r="L11193" s="62">
        <v>401862.52415739192</v>
      </c>
      <c r="M11193" s="63">
        <v>20934.033983358684</v>
      </c>
      <c r="N11193" s="64">
        <f>GP_need_index[[#This Row],[Normalised weighted population]]/GP_need_index[[#This Row],[Registered population]]</f>
        <v>1.3221816802912663</v>
      </c>
    </row>
    <row r="11194" spans="1:14" x14ac:dyDescent="0.2">
      <c r="A11194" s="46" t="s">
        <v>13248</v>
      </c>
      <c r="B11194" s="33" t="s">
        <v>4873</v>
      </c>
      <c r="C11194" s="1" t="s">
        <v>10617</v>
      </c>
      <c r="D11194" s="1" t="s">
        <v>6801</v>
      </c>
      <c r="E11194" s="1" t="s">
        <v>6805</v>
      </c>
      <c r="F11194" s="62">
        <v>7521.75</v>
      </c>
      <c r="G11194" s="62">
        <v>86.963470033911619</v>
      </c>
      <c r="H11194" s="62">
        <v>85.200488393603365</v>
      </c>
      <c r="I11194" s="62">
        <v>1996.4829999999999</v>
      </c>
      <c r="J11194" s="62">
        <v>1941.6414277726003</v>
      </c>
      <c r="K11194" s="62">
        <v>1996.4829999999999</v>
      </c>
      <c r="L11194" s="62">
        <v>170101.32666952643</v>
      </c>
      <c r="M11194" s="63">
        <v>8787.562772360734</v>
      </c>
      <c r="N11194" s="68">
        <f>GP_need_index[[#This Row],[Normalised weighted population]]/GP_need_index[[#This Row],[Registered population]]</f>
        <v>1.1682870040031554</v>
      </c>
    </row>
    <row r="11195" spans="1:14" hidden="1" x14ac:dyDescent="0.2">
      <c r="A11195" s="46" t="s">
        <v>13249</v>
      </c>
      <c r="B11195" s="33" t="s">
        <v>4873</v>
      </c>
      <c r="C11195" s="1" t="s">
        <v>10617</v>
      </c>
      <c r="D11195" s="1" t="s">
        <v>6801</v>
      </c>
      <c r="E11195" s="1" t="s">
        <v>6805</v>
      </c>
      <c r="F11195" s="62">
        <v>7561.9311602087946</v>
      </c>
      <c r="G11195" s="62">
        <v>86.963470033911619</v>
      </c>
      <c r="H11195" s="62">
        <v>85.200488393603365</v>
      </c>
      <c r="I11195" s="62">
        <v>1996.4829999999999</v>
      </c>
      <c r="J11195" s="62">
        <v>1941.6414277726003</v>
      </c>
      <c r="K11195" s="62">
        <v>1996.4829999999999</v>
      </c>
      <c r="L11195" s="62">
        <v>170101.32666952643</v>
      </c>
      <c r="M11195" s="63">
        <v>8825.2124055022978</v>
      </c>
      <c r="N11195" s="64">
        <f>GP_need_index[[#This Row],[Normalised weighted population]]/GP_need_index[[#This Row],[Registered population]]</f>
        <v>1.1670580197742269</v>
      </c>
    </row>
    <row r="11196" spans="1:14" hidden="1" x14ac:dyDescent="0.2">
      <c r="A11196" s="46" t="s">
        <v>13250</v>
      </c>
      <c r="B11196" s="33" t="s">
        <v>4873</v>
      </c>
      <c r="C11196" s="1" t="s">
        <v>10617</v>
      </c>
      <c r="D11196" s="1" t="s">
        <v>6801</v>
      </c>
      <c r="E11196" s="1" t="s">
        <v>6805</v>
      </c>
      <c r="F11196" s="62">
        <v>7600.1200455372164</v>
      </c>
      <c r="G11196" s="62">
        <v>86.963470033911619</v>
      </c>
      <c r="H11196" s="62">
        <v>85.200488393603365</v>
      </c>
      <c r="I11196" s="62">
        <v>1996.4829999999999</v>
      </c>
      <c r="J11196" s="62">
        <v>1941.6414277726003</v>
      </c>
      <c r="K11196" s="62">
        <v>1996.4829999999999</v>
      </c>
      <c r="L11196" s="62">
        <v>170101.32666952643</v>
      </c>
      <c r="M11196" s="63">
        <v>8861.0077801621846</v>
      </c>
      <c r="N11196" s="64">
        <f>GP_need_index[[#This Row],[Normalised weighted population]]/GP_need_index[[#This Row],[Registered population]]</f>
        <v>1.1659036603461759</v>
      </c>
    </row>
    <row r="11197" spans="1:14" x14ac:dyDescent="0.2">
      <c r="A11197" s="46" t="s">
        <v>13248</v>
      </c>
      <c r="B11197" s="33" t="s">
        <v>4878</v>
      </c>
      <c r="C11197" s="1" t="s">
        <v>10618</v>
      </c>
      <c r="D11197" s="1" t="s">
        <v>6801</v>
      </c>
      <c r="E11197" s="1" t="s">
        <v>6810</v>
      </c>
      <c r="F11197" s="62">
        <v>16125.75</v>
      </c>
      <c r="G11197" s="62">
        <v>176.88611482135323</v>
      </c>
      <c r="H11197" s="62">
        <v>180.77200006642769</v>
      </c>
      <c r="I11197" s="62">
        <v>1789.971</v>
      </c>
      <c r="J11197" s="62">
        <v>1814.319256020279</v>
      </c>
      <c r="K11197" s="62">
        <v>1789.971</v>
      </c>
      <c r="L11197" s="62">
        <v>323576.63773090363</v>
      </c>
      <c r="M11197" s="63">
        <v>16716.213044322758</v>
      </c>
      <c r="N11197" s="68">
        <f>GP_need_index[[#This Row],[Normalised weighted population]]/GP_need_index[[#This Row],[Registered population]]</f>
        <v>1.0366161601365989</v>
      </c>
    </row>
    <row r="11198" spans="1:14" hidden="1" x14ac:dyDescent="0.2">
      <c r="A11198" s="46" t="s">
        <v>13249</v>
      </c>
      <c r="B11198" s="33" t="s">
        <v>4878</v>
      </c>
      <c r="C11198" s="1" t="s">
        <v>10618</v>
      </c>
      <c r="D11198" s="1" t="s">
        <v>6801</v>
      </c>
      <c r="E11198" s="1" t="s">
        <v>6810</v>
      </c>
      <c r="F11198" s="62">
        <v>16195.40934729961</v>
      </c>
      <c r="G11198" s="62">
        <v>176.88611482135323</v>
      </c>
      <c r="H11198" s="62">
        <v>180.77200006642769</v>
      </c>
      <c r="I11198" s="62">
        <v>1789.971</v>
      </c>
      <c r="J11198" s="62">
        <v>1814.319256020279</v>
      </c>
      <c r="K11198" s="62">
        <v>1789.971</v>
      </c>
      <c r="L11198" s="62">
        <v>323576.63773090363</v>
      </c>
      <c r="M11198" s="63">
        <v>16787.832366419039</v>
      </c>
      <c r="N11198" s="64">
        <f>GP_need_index[[#This Row],[Normalised weighted population]]/GP_need_index[[#This Row],[Registered population]]</f>
        <v>1.0365796878865683</v>
      </c>
    </row>
    <row r="11199" spans="1:14" hidden="1" x14ac:dyDescent="0.2">
      <c r="A11199" s="46" t="s">
        <v>13250</v>
      </c>
      <c r="B11199" s="33" t="s">
        <v>4878</v>
      </c>
      <c r="C11199" s="1" t="s">
        <v>10618</v>
      </c>
      <c r="D11199" s="1" t="s">
        <v>6801</v>
      </c>
      <c r="E11199" s="1" t="s">
        <v>6810</v>
      </c>
      <c r="F11199" s="62">
        <v>16258.52216754941</v>
      </c>
      <c r="G11199" s="62">
        <v>176.88611482135323</v>
      </c>
      <c r="H11199" s="62">
        <v>180.77200006642769</v>
      </c>
      <c r="I11199" s="62">
        <v>1789.971</v>
      </c>
      <c r="J11199" s="62">
        <v>1814.319256020279</v>
      </c>
      <c r="K11199" s="62">
        <v>1789.971</v>
      </c>
      <c r="L11199" s="62">
        <v>323576.63773090363</v>
      </c>
      <c r="M11199" s="63">
        <v>16855.924410176383</v>
      </c>
      <c r="N11199" s="64">
        <f>GP_need_index[[#This Row],[Normalised weighted population]]/GP_need_index[[#This Row],[Registered population]]</f>
        <v>1.0367439448967468</v>
      </c>
    </row>
    <row r="11200" spans="1:14" x14ac:dyDescent="0.2">
      <c r="A11200" s="46" t="s">
        <v>13248</v>
      </c>
      <c r="B11200" s="33" t="s">
        <v>6340</v>
      </c>
      <c r="C11200" s="1" t="s">
        <v>10619</v>
      </c>
      <c r="D11200" s="1" t="s">
        <v>6692</v>
      </c>
      <c r="E11200" s="1" t="s">
        <v>6806</v>
      </c>
      <c r="F11200" s="62">
        <v>29084.916666666668</v>
      </c>
      <c r="G11200" s="62">
        <v>258.76996176920045</v>
      </c>
      <c r="H11200" s="62">
        <v>262.0711576998026</v>
      </c>
      <c r="I11200" s="62">
        <v>1881.65</v>
      </c>
      <c r="J11200" s="62">
        <v>1832.5326154747947</v>
      </c>
      <c r="K11200" s="62">
        <v>1881.65</v>
      </c>
      <c r="L11200" s="62">
        <v>493126.19388583361</v>
      </c>
      <c r="M11200" s="63">
        <v>25475.270935928656</v>
      </c>
      <c r="N11200" s="68">
        <f>GP_need_index[[#This Row],[Normalised weighted population]]/GP_need_index[[#This Row],[Registered population]]</f>
        <v>0.87589286322848858</v>
      </c>
    </row>
    <row r="11201" spans="1:14" hidden="1" x14ac:dyDescent="0.2">
      <c r="A11201" s="46" t="s">
        <v>13249</v>
      </c>
      <c r="B11201" s="33" t="s">
        <v>6340</v>
      </c>
      <c r="C11201" s="1" t="s">
        <v>10619</v>
      </c>
      <c r="D11201" s="1" t="s">
        <v>6692</v>
      </c>
      <c r="E11201" s="1" t="s">
        <v>6806</v>
      </c>
      <c r="F11201" s="62">
        <v>29214.399119482761</v>
      </c>
      <c r="G11201" s="62">
        <v>258.76996176920045</v>
      </c>
      <c r="H11201" s="62">
        <v>262.0711576998026</v>
      </c>
      <c r="I11201" s="62">
        <v>1881.65</v>
      </c>
      <c r="J11201" s="62">
        <v>1832.5326154747947</v>
      </c>
      <c r="K11201" s="62">
        <v>1881.65</v>
      </c>
      <c r="L11201" s="62">
        <v>493126.19388583361</v>
      </c>
      <c r="M11201" s="63">
        <v>25584.417764209236</v>
      </c>
      <c r="N11201" s="64">
        <f>GP_need_index[[#This Row],[Normalised weighted population]]/GP_need_index[[#This Row],[Registered population]]</f>
        <v>0.87574684180812978</v>
      </c>
    </row>
    <row r="11202" spans="1:14" hidden="1" x14ac:dyDescent="0.2">
      <c r="A11202" s="46" t="s">
        <v>13250</v>
      </c>
      <c r="B11202" s="33" t="s">
        <v>6340</v>
      </c>
      <c r="C11202" s="1" t="s">
        <v>10619</v>
      </c>
      <c r="D11202" s="1" t="s">
        <v>6692</v>
      </c>
      <c r="E11202" s="1" t="s">
        <v>6806</v>
      </c>
      <c r="F11202" s="62">
        <v>29309.41109782557</v>
      </c>
      <c r="G11202" s="62">
        <v>258.76996176920045</v>
      </c>
      <c r="H11202" s="62">
        <v>262.0711576998026</v>
      </c>
      <c r="I11202" s="62">
        <v>1881.65</v>
      </c>
      <c r="J11202" s="62">
        <v>1832.5326154747947</v>
      </c>
      <c r="K11202" s="62">
        <v>1881.65</v>
      </c>
      <c r="L11202" s="62">
        <v>493126.19388583361</v>
      </c>
      <c r="M11202" s="63">
        <v>25688.189070467419</v>
      </c>
      <c r="N11202" s="64">
        <f>GP_need_index[[#This Row],[Normalised weighted population]]/GP_need_index[[#This Row],[Registered population]]</f>
        <v>0.87644848901017991</v>
      </c>
    </row>
    <row r="11203" spans="1:14" x14ac:dyDescent="0.2">
      <c r="A11203" s="46" t="s">
        <v>13248</v>
      </c>
      <c r="B11203" s="33" t="s">
        <v>4939</v>
      </c>
      <c r="C11203" s="1" t="s">
        <v>10620</v>
      </c>
      <c r="D11203" s="1" t="s">
        <v>6801</v>
      </c>
      <c r="E11203" s="1" t="s">
        <v>6800</v>
      </c>
      <c r="F11203" s="62">
        <v>21680.416666666668</v>
      </c>
      <c r="G11203" s="62">
        <v>192.09668794291875</v>
      </c>
      <c r="H11203" s="62">
        <v>193.95017682413382</v>
      </c>
      <c r="I11203" s="62">
        <v>1964.134</v>
      </c>
      <c r="J11203" s="62">
        <v>1891.137457196613</v>
      </c>
      <c r="K11203" s="62">
        <v>1964.134</v>
      </c>
      <c r="L11203" s="62">
        <v>380944.13660629326</v>
      </c>
      <c r="M11203" s="63">
        <v>19679.861284646169</v>
      </c>
      <c r="N11203" s="68">
        <f>GP_need_index[[#This Row],[Normalised weighted population]]/GP_need_index[[#This Row],[Registered population]]</f>
        <v>0.90772523366230673</v>
      </c>
    </row>
    <row r="11204" spans="1:14" hidden="1" x14ac:dyDescent="0.2">
      <c r="A11204" s="46" t="s">
        <v>13249</v>
      </c>
      <c r="B11204" s="33" t="s">
        <v>4939</v>
      </c>
      <c r="C11204" s="1" t="s">
        <v>10620</v>
      </c>
      <c r="D11204" s="1" t="s">
        <v>6801</v>
      </c>
      <c r="E11204" s="1" t="s">
        <v>6800</v>
      </c>
      <c r="F11204" s="62">
        <v>21721.080023949202</v>
      </c>
      <c r="G11204" s="62">
        <v>192.09668794291875</v>
      </c>
      <c r="H11204" s="62">
        <v>193.95017682413382</v>
      </c>
      <c r="I11204" s="62">
        <v>1964.134</v>
      </c>
      <c r="J11204" s="62">
        <v>1891.137457196613</v>
      </c>
      <c r="K11204" s="62">
        <v>1964.134</v>
      </c>
      <c r="L11204" s="62">
        <v>380944.13660629326</v>
      </c>
      <c r="M11204" s="63">
        <v>19764.178128444346</v>
      </c>
      <c r="N11204" s="64">
        <f>GP_need_index[[#This Row],[Normalised weighted population]]/GP_need_index[[#This Row],[Registered population]]</f>
        <v>0.90990770747369754</v>
      </c>
    </row>
    <row r="11205" spans="1:14" hidden="1" x14ac:dyDescent="0.2">
      <c r="A11205" s="46" t="s">
        <v>13250</v>
      </c>
      <c r="B11205" s="33" t="s">
        <v>4939</v>
      </c>
      <c r="C11205" s="1" t="s">
        <v>10620</v>
      </c>
      <c r="D11205" s="1" t="s">
        <v>6801</v>
      </c>
      <c r="E11205" s="1" t="s">
        <v>6800</v>
      </c>
      <c r="F11205" s="62">
        <v>21795.463178346323</v>
      </c>
      <c r="G11205" s="62">
        <v>192.09668794291875</v>
      </c>
      <c r="H11205" s="62">
        <v>193.95017682413382</v>
      </c>
      <c r="I11205" s="62">
        <v>1964.134</v>
      </c>
      <c r="J11205" s="62">
        <v>1891.137457196613</v>
      </c>
      <c r="K11205" s="62">
        <v>1964.134</v>
      </c>
      <c r="L11205" s="62">
        <v>380944.13660629326</v>
      </c>
      <c r="M11205" s="63">
        <v>19844.342336221522</v>
      </c>
      <c r="N11205" s="64">
        <f>GP_need_index[[#This Row],[Normalised weighted population]]/GP_need_index[[#This Row],[Registered population]]</f>
        <v>0.91048041392103884</v>
      </c>
    </row>
    <row r="11206" spans="1:14" x14ac:dyDescent="0.2">
      <c r="A11206" s="46" t="s">
        <v>13248</v>
      </c>
      <c r="B11206" s="33" t="s">
        <v>4915</v>
      </c>
      <c r="C11206" s="1" t="s">
        <v>10621</v>
      </c>
      <c r="D11206" s="1" t="s">
        <v>6801</v>
      </c>
      <c r="E11206" s="1" t="s">
        <v>6809</v>
      </c>
      <c r="F11206" s="62">
        <v>17956.833333333332</v>
      </c>
      <c r="G11206" s="62">
        <v>184.66985551003941</v>
      </c>
      <c r="H11206" s="62">
        <v>186.25347428187541</v>
      </c>
      <c r="I11206" s="62">
        <v>1876.7439999999999</v>
      </c>
      <c r="J11206" s="62">
        <v>1925.1816706114398</v>
      </c>
      <c r="K11206" s="62">
        <v>1876.7439999999999</v>
      </c>
      <c r="L11206" s="62">
        <v>349550.09033766395</v>
      </c>
      <c r="M11206" s="63">
        <v>18058.021186949856</v>
      </c>
      <c r="N11206" s="68">
        <f>GP_need_index[[#This Row],[Normalised weighted population]]/GP_need_index[[#This Row],[Registered population]]</f>
        <v>1.0056350611345648</v>
      </c>
    </row>
    <row r="11207" spans="1:14" hidden="1" x14ac:dyDescent="0.2">
      <c r="A11207" s="46" t="s">
        <v>13249</v>
      </c>
      <c r="B11207" s="33" t="s">
        <v>4915</v>
      </c>
      <c r="C11207" s="1" t="s">
        <v>10621</v>
      </c>
      <c r="D11207" s="1" t="s">
        <v>6801</v>
      </c>
      <c r="E11207" s="1" t="s">
        <v>6809</v>
      </c>
      <c r="F11207" s="62">
        <v>18082.074592391058</v>
      </c>
      <c r="G11207" s="62">
        <v>184.66985551003941</v>
      </c>
      <c r="H11207" s="62">
        <v>186.25347428187541</v>
      </c>
      <c r="I11207" s="62">
        <v>1876.7439999999999</v>
      </c>
      <c r="J11207" s="62">
        <v>1925.1816706114398</v>
      </c>
      <c r="K11207" s="62">
        <v>1876.7439999999999</v>
      </c>
      <c r="L11207" s="62">
        <v>349550.09033766395</v>
      </c>
      <c r="M11207" s="63">
        <v>18135.389382269004</v>
      </c>
      <c r="N11207" s="64">
        <f>GP_need_index[[#This Row],[Normalised weighted population]]/GP_need_index[[#This Row],[Registered population]]</f>
        <v>1.0029484885490065</v>
      </c>
    </row>
    <row r="11208" spans="1:14" hidden="1" x14ac:dyDescent="0.2">
      <c r="A11208" s="46" t="s">
        <v>13250</v>
      </c>
      <c r="B11208" s="33" t="s">
        <v>4915</v>
      </c>
      <c r="C11208" s="1" t="s">
        <v>10621</v>
      </c>
      <c r="D11208" s="1" t="s">
        <v>6801</v>
      </c>
      <c r="E11208" s="1" t="s">
        <v>6809</v>
      </c>
      <c r="F11208" s="62">
        <v>18199.486135131163</v>
      </c>
      <c r="G11208" s="62">
        <v>184.66985551003941</v>
      </c>
      <c r="H11208" s="62">
        <v>186.25347428187541</v>
      </c>
      <c r="I11208" s="62">
        <v>1876.7439999999999</v>
      </c>
      <c r="J11208" s="62">
        <v>1925.1816706114398</v>
      </c>
      <c r="K11208" s="62">
        <v>1876.7439999999999</v>
      </c>
      <c r="L11208" s="62">
        <v>349550.09033766395</v>
      </c>
      <c r="M11208" s="63">
        <v>18208.947165097721</v>
      </c>
      <c r="N11208" s="64">
        <f>GP_need_index[[#This Row],[Normalised weighted population]]/GP_need_index[[#This Row],[Registered population]]</f>
        <v>1.0005198514890097</v>
      </c>
    </row>
    <row r="11209" spans="1:14" x14ac:dyDescent="0.2">
      <c r="A11209" s="46" t="s">
        <v>13248</v>
      </c>
      <c r="B11209" s="33" t="s">
        <v>4934</v>
      </c>
      <c r="C11209" s="1" t="s">
        <v>9472</v>
      </c>
      <c r="D11209" s="1" t="s">
        <v>6801</v>
      </c>
      <c r="E11209" s="1" t="s">
        <v>6802</v>
      </c>
      <c r="F11209" s="62">
        <v>9902.25</v>
      </c>
      <c r="G11209" s="62">
        <v>116.69820911480045</v>
      </c>
      <c r="H11209" s="62">
        <v>117.76320221926589</v>
      </c>
      <c r="I11209" s="62">
        <v>1855.5060000000001</v>
      </c>
      <c r="J11209" s="62">
        <v>1893.9509812568906</v>
      </c>
      <c r="K11209" s="62">
        <v>1855.5060000000001</v>
      </c>
      <c r="L11209" s="62">
        <v>218510.32829706118</v>
      </c>
      <c r="M11209" s="63">
        <v>11288.40829119515</v>
      </c>
      <c r="N11209" s="68">
        <f>GP_need_index[[#This Row],[Normalised weighted population]]/GP_need_index[[#This Row],[Registered population]]</f>
        <v>1.1399841744245147</v>
      </c>
    </row>
    <row r="11210" spans="1:14" hidden="1" x14ac:dyDescent="0.2">
      <c r="A11210" s="46" t="s">
        <v>13249</v>
      </c>
      <c r="B11210" s="33" t="s">
        <v>4934</v>
      </c>
      <c r="C11210" s="1" t="s">
        <v>9472</v>
      </c>
      <c r="D11210" s="1" t="s">
        <v>6801</v>
      </c>
      <c r="E11210" s="1" t="s">
        <v>6802</v>
      </c>
      <c r="F11210" s="62">
        <v>9961.7381085657908</v>
      </c>
      <c r="G11210" s="62">
        <v>116.69820911480045</v>
      </c>
      <c r="H11210" s="62">
        <v>117.76320221926589</v>
      </c>
      <c r="I11210" s="62">
        <v>1855.5060000000001</v>
      </c>
      <c r="J11210" s="62">
        <v>1893.9509812568906</v>
      </c>
      <c r="K11210" s="62">
        <v>1855.5060000000001</v>
      </c>
      <c r="L11210" s="62">
        <v>218510.32829706118</v>
      </c>
      <c r="M11210" s="63">
        <v>11336.772603567682</v>
      </c>
      <c r="N11210" s="64">
        <f>GP_need_index[[#This Row],[Normalised weighted population]]/GP_need_index[[#This Row],[Registered population]]</f>
        <v>1.1380315844500613</v>
      </c>
    </row>
    <row r="11211" spans="1:14" hidden="1" x14ac:dyDescent="0.2">
      <c r="A11211" s="46" t="s">
        <v>13250</v>
      </c>
      <c r="B11211" s="33" t="s">
        <v>4934</v>
      </c>
      <c r="C11211" s="1" t="s">
        <v>9472</v>
      </c>
      <c r="D11211" s="1" t="s">
        <v>6801</v>
      </c>
      <c r="E11211" s="1" t="s">
        <v>6802</v>
      </c>
      <c r="F11211" s="62">
        <v>10014.452692133393</v>
      </c>
      <c r="G11211" s="62">
        <v>116.69820911480045</v>
      </c>
      <c r="H11211" s="62">
        <v>117.76320221926589</v>
      </c>
      <c r="I11211" s="62">
        <v>1855.5060000000001</v>
      </c>
      <c r="J11211" s="62">
        <v>1893.9509812568906</v>
      </c>
      <c r="K11211" s="62">
        <v>1855.5060000000001</v>
      </c>
      <c r="L11211" s="62">
        <v>218510.32829706118</v>
      </c>
      <c r="M11211" s="63">
        <v>11382.754955508088</v>
      </c>
      <c r="N11211" s="64">
        <f>GP_need_index[[#This Row],[Normalised weighted population]]/GP_need_index[[#This Row],[Registered population]]</f>
        <v>1.1366327552228122</v>
      </c>
    </row>
    <row r="11212" spans="1:14" x14ac:dyDescent="0.2">
      <c r="A11212" s="46" t="s">
        <v>13248</v>
      </c>
      <c r="B11212" s="33" t="s">
        <v>5545</v>
      </c>
      <c r="C11212" s="1" t="s">
        <v>10622</v>
      </c>
      <c r="D11212" s="1" t="s">
        <v>6719</v>
      </c>
      <c r="E11212" s="1" t="s">
        <v>6897</v>
      </c>
      <c r="F11212" s="62">
        <v>9283.3333333333321</v>
      </c>
      <c r="G11212" s="62">
        <v>67.180551961627174</v>
      </c>
      <c r="H11212" s="62">
        <v>69.042688823388602</v>
      </c>
      <c r="I11212" s="62">
        <v>1835.665</v>
      </c>
      <c r="J11212" s="62">
        <v>1835.4443660806619</v>
      </c>
      <c r="K11212" s="62">
        <v>1835.665</v>
      </c>
      <c r="L11212" s="62">
        <v>126739.24737898563</v>
      </c>
      <c r="M11212" s="63">
        <v>6547.4450662477739</v>
      </c>
      <c r="N11212" s="68">
        <f>GP_need_index[[#This Row],[Normalised weighted population]]/GP_need_index[[#This Row],[Registered population]]</f>
        <v>0.7052903123426687</v>
      </c>
    </row>
    <row r="11213" spans="1:14" hidden="1" x14ac:dyDescent="0.2">
      <c r="A11213" s="46" t="s">
        <v>13249</v>
      </c>
      <c r="B11213" s="33" t="s">
        <v>5545</v>
      </c>
      <c r="C11213" s="1" t="s">
        <v>10622</v>
      </c>
      <c r="D11213" s="1" t="s">
        <v>6719</v>
      </c>
      <c r="E11213" s="1" t="s">
        <v>6897</v>
      </c>
      <c r="F11213" s="62">
        <v>9291.4560446349697</v>
      </c>
      <c r="G11213" s="62">
        <v>67.180551961627174</v>
      </c>
      <c r="H11213" s="62">
        <v>69.042688823388602</v>
      </c>
      <c r="I11213" s="62">
        <v>1835.665</v>
      </c>
      <c r="J11213" s="62">
        <v>1835.4443660806619</v>
      </c>
      <c r="K11213" s="62">
        <v>1835.665</v>
      </c>
      <c r="L11213" s="62">
        <v>126739.24737898563</v>
      </c>
      <c r="M11213" s="63">
        <v>6575.4970883094675</v>
      </c>
      <c r="N11213" s="64">
        <f>GP_need_index[[#This Row],[Normalised weighted population]]/GP_need_index[[#This Row],[Registered population]]</f>
        <v>0.70769285854893116</v>
      </c>
    </row>
    <row r="11214" spans="1:14" hidden="1" x14ac:dyDescent="0.2">
      <c r="A11214" s="46" t="s">
        <v>13250</v>
      </c>
      <c r="B11214" s="33" t="s">
        <v>5545</v>
      </c>
      <c r="C11214" s="1" t="s">
        <v>10622</v>
      </c>
      <c r="D11214" s="1" t="s">
        <v>6719</v>
      </c>
      <c r="E11214" s="1" t="s">
        <v>6897</v>
      </c>
      <c r="F11214" s="62">
        <v>9297.251242164788</v>
      </c>
      <c r="G11214" s="62">
        <v>67.180551961627174</v>
      </c>
      <c r="H11214" s="62">
        <v>69.042688823388602</v>
      </c>
      <c r="I11214" s="62">
        <v>1835.665</v>
      </c>
      <c r="J11214" s="62">
        <v>1835.4443660806619</v>
      </c>
      <c r="K11214" s="62">
        <v>1835.665</v>
      </c>
      <c r="L11214" s="62">
        <v>126739.24737898563</v>
      </c>
      <c r="M11214" s="63">
        <v>6602.1675378166401</v>
      </c>
      <c r="N11214" s="64">
        <f>GP_need_index[[#This Row],[Normalised weighted population]]/GP_need_index[[#This Row],[Registered population]]</f>
        <v>0.71012037492055335</v>
      </c>
    </row>
    <row r="11215" spans="1:14" x14ac:dyDescent="0.2">
      <c r="A11215" s="46" t="s">
        <v>13248</v>
      </c>
      <c r="B11215" s="33" t="s">
        <v>4857</v>
      </c>
      <c r="C11215" s="1" t="s">
        <v>10623</v>
      </c>
      <c r="D11215" s="1" t="s">
        <v>6801</v>
      </c>
      <c r="E11215" s="1" t="s">
        <v>6889</v>
      </c>
      <c r="F11215" s="62">
        <v>12372.666666666664</v>
      </c>
      <c r="G11215" s="62">
        <v>91.171796070510396</v>
      </c>
      <c r="H11215" s="62">
        <v>90.719873567755684</v>
      </c>
      <c r="I11215" s="62">
        <v>1825.35</v>
      </c>
      <c r="J11215" s="62">
        <v>1928.9295037821485</v>
      </c>
      <c r="K11215" s="62">
        <v>1825.35</v>
      </c>
      <c r="L11215" s="62">
        <v>165595.52121690282</v>
      </c>
      <c r="M11215" s="63">
        <v>8554.7894658250316</v>
      </c>
      <c r="N11215" s="68">
        <f>GP_need_index[[#This Row],[Normalised weighted population]]/GP_need_index[[#This Row],[Registered population]]</f>
        <v>0.69142648842812382</v>
      </c>
    </row>
    <row r="11216" spans="1:14" hidden="1" x14ac:dyDescent="0.2">
      <c r="A11216" s="46" t="s">
        <v>13249</v>
      </c>
      <c r="B11216" s="33" t="s">
        <v>4857</v>
      </c>
      <c r="C11216" s="1" t="s">
        <v>10623</v>
      </c>
      <c r="D11216" s="1" t="s">
        <v>6801</v>
      </c>
      <c r="E11216" s="1" t="s">
        <v>6889</v>
      </c>
      <c r="F11216" s="62">
        <v>12399.335153934368</v>
      </c>
      <c r="G11216" s="62">
        <v>91.171796070510396</v>
      </c>
      <c r="H11216" s="62">
        <v>90.719873567755684</v>
      </c>
      <c r="I11216" s="62">
        <v>1825.35</v>
      </c>
      <c r="J11216" s="62">
        <v>1928.9295037821485</v>
      </c>
      <c r="K11216" s="62">
        <v>1825.35</v>
      </c>
      <c r="L11216" s="62">
        <v>165595.52121690282</v>
      </c>
      <c r="M11216" s="63">
        <v>8591.4417997354849</v>
      </c>
      <c r="N11216" s="64">
        <f>GP_need_index[[#This Row],[Normalised weighted population]]/GP_need_index[[#This Row],[Registered population]]</f>
        <v>0.69289536036207389</v>
      </c>
    </row>
    <row r="11217" spans="1:14" hidden="1" x14ac:dyDescent="0.2">
      <c r="A11217" s="46" t="s">
        <v>13250</v>
      </c>
      <c r="B11217" s="33" t="s">
        <v>4857</v>
      </c>
      <c r="C11217" s="1" t="s">
        <v>10623</v>
      </c>
      <c r="D11217" s="1" t="s">
        <v>6801</v>
      </c>
      <c r="E11217" s="1" t="s">
        <v>6889</v>
      </c>
      <c r="F11217" s="62">
        <v>12425.810201218546</v>
      </c>
      <c r="G11217" s="62">
        <v>91.171796070510396</v>
      </c>
      <c r="H11217" s="62">
        <v>90.719873567755684</v>
      </c>
      <c r="I11217" s="62">
        <v>1825.35</v>
      </c>
      <c r="J11217" s="62">
        <v>1928.9295037821485</v>
      </c>
      <c r="K11217" s="62">
        <v>1825.35</v>
      </c>
      <c r="L11217" s="62">
        <v>165595.52121690282</v>
      </c>
      <c r="M11217" s="63">
        <v>8626.2889925235468</v>
      </c>
      <c r="N11217" s="64">
        <f>GP_need_index[[#This Row],[Normalised weighted population]]/GP_need_index[[#This Row],[Registered population]]</f>
        <v>0.69422346332616636</v>
      </c>
    </row>
    <row r="11218" spans="1:14" x14ac:dyDescent="0.2">
      <c r="A11218" s="46" t="s">
        <v>13248</v>
      </c>
      <c r="B11218" s="33" t="s">
        <v>4943</v>
      </c>
      <c r="C11218" s="1" t="s">
        <v>10624</v>
      </c>
      <c r="D11218" s="1" t="s">
        <v>6801</v>
      </c>
      <c r="E11218" s="1" t="s">
        <v>6804</v>
      </c>
      <c r="F11218" s="62">
        <v>22964.166666666668</v>
      </c>
      <c r="G11218" s="62">
        <v>190.28421780957811</v>
      </c>
      <c r="H11218" s="62">
        <v>189.03888540243014</v>
      </c>
      <c r="I11218" s="62">
        <v>1865.3440000000001</v>
      </c>
      <c r="J11218" s="62">
        <v>1881.2953274582562</v>
      </c>
      <c r="K11218" s="62">
        <v>1865.3440000000001</v>
      </c>
      <c r="L11218" s="62">
        <v>352622.55065211066</v>
      </c>
      <c r="M11218" s="63">
        <v>18216.746803071841</v>
      </c>
      <c r="N11218" s="68">
        <f>GP_need_index[[#This Row],[Normalised weighted population]]/GP_need_index[[#This Row],[Registered population]]</f>
        <v>0.79326835880851354</v>
      </c>
    </row>
    <row r="11219" spans="1:14" hidden="1" x14ac:dyDescent="0.2">
      <c r="A11219" s="46" t="s">
        <v>13249</v>
      </c>
      <c r="B11219" s="33" t="s">
        <v>4943</v>
      </c>
      <c r="C11219" s="1" t="s">
        <v>10624</v>
      </c>
      <c r="D11219" s="1" t="s">
        <v>6801</v>
      </c>
      <c r="E11219" s="1" t="s">
        <v>6804</v>
      </c>
      <c r="F11219" s="62">
        <v>22980.201119531968</v>
      </c>
      <c r="G11219" s="62">
        <v>190.28421780957811</v>
      </c>
      <c r="H11219" s="62">
        <v>189.03888540243014</v>
      </c>
      <c r="I11219" s="62">
        <v>1865.3440000000001</v>
      </c>
      <c r="J11219" s="62">
        <v>1881.2953274582562</v>
      </c>
      <c r="K11219" s="62">
        <v>1865.3440000000001</v>
      </c>
      <c r="L11219" s="62">
        <v>352622.55065211066</v>
      </c>
      <c r="M11219" s="63">
        <v>18294.795046018749</v>
      </c>
      <c r="N11219" s="64">
        <f>GP_need_index[[#This Row],[Normalised weighted population]]/GP_need_index[[#This Row],[Registered population]]</f>
        <v>0.79611118070107445</v>
      </c>
    </row>
    <row r="11220" spans="1:14" hidden="1" x14ac:dyDescent="0.2">
      <c r="A11220" s="46" t="s">
        <v>13250</v>
      </c>
      <c r="B11220" s="33" t="s">
        <v>4943</v>
      </c>
      <c r="C11220" s="1" t="s">
        <v>10624</v>
      </c>
      <c r="D11220" s="1" t="s">
        <v>6801</v>
      </c>
      <c r="E11220" s="1" t="s">
        <v>6804</v>
      </c>
      <c r="F11220" s="62">
        <v>22998.162070196646</v>
      </c>
      <c r="G11220" s="62">
        <v>190.28421780957811</v>
      </c>
      <c r="H11220" s="62">
        <v>189.03888540243014</v>
      </c>
      <c r="I11220" s="62">
        <v>1865.3440000000001</v>
      </c>
      <c r="J11220" s="62">
        <v>1881.2953274582562</v>
      </c>
      <c r="K11220" s="62">
        <v>1865.3440000000001</v>
      </c>
      <c r="L11220" s="62">
        <v>352622.55065211066</v>
      </c>
      <c r="M11220" s="63">
        <v>18368.999383875795</v>
      </c>
      <c r="N11220" s="64">
        <f>GP_need_index[[#This Row],[Normalised weighted population]]/GP_need_index[[#This Row],[Registered population]]</f>
        <v>0.79871597251156912</v>
      </c>
    </row>
    <row r="11221" spans="1:14" x14ac:dyDescent="0.2">
      <c r="A11221" s="46" t="s">
        <v>13248</v>
      </c>
      <c r="B11221" s="33" t="s">
        <v>4743</v>
      </c>
      <c r="C11221" s="1" t="s">
        <v>10625</v>
      </c>
      <c r="D11221" s="1" t="s">
        <v>6801</v>
      </c>
      <c r="E11221" s="1" t="s">
        <v>6811</v>
      </c>
      <c r="F11221" s="62">
        <v>20304.416666666672</v>
      </c>
      <c r="G11221" s="62">
        <v>237.43475552025575</v>
      </c>
      <c r="H11221" s="62">
        <v>237.83707232117808</v>
      </c>
      <c r="I11221" s="62">
        <v>1724.067</v>
      </c>
      <c r="J11221" s="62">
        <v>1723.318643939394</v>
      </c>
      <c r="K11221" s="62">
        <v>1724.067</v>
      </c>
      <c r="L11221" s="62">
        <v>410047.04776555655</v>
      </c>
      <c r="M11221" s="63">
        <v>21183.339615343284</v>
      </c>
      <c r="N11221" s="68">
        <f>GP_need_index[[#This Row],[Normalised weighted population]]/GP_need_index[[#This Row],[Registered population]]</f>
        <v>1.0432872789750971</v>
      </c>
    </row>
    <row r="11222" spans="1:14" hidden="1" x14ac:dyDescent="0.2">
      <c r="A11222" s="46" t="s">
        <v>13249</v>
      </c>
      <c r="B11222" s="33" t="s">
        <v>4743</v>
      </c>
      <c r="C11222" s="1" t="s">
        <v>10625</v>
      </c>
      <c r="D11222" s="1" t="s">
        <v>6801</v>
      </c>
      <c r="E11222" s="1" t="s">
        <v>6811</v>
      </c>
      <c r="F11222" s="62">
        <v>20280.965450883123</v>
      </c>
      <c r="G11222" s="62">
        <v>237.43475552025575</v>
      </c>
      <c r="H11222" s="62">
        <v>237.83707232117808</v>
      </c>
      <c r="I11222" s="62">
        <v>1724.067</v>
      </c>
      <c r="J11222" s="62">
        <v>1723.318643939394</v>
      </c>
      <c r="K11222" s="62">
        <v>1724.067</v>
      </c>
      <c r="L11222" s="62">
        <v>410047.04776555655</v>
      </c>
      <c r="M11222" s="63">
        <v>21274.097995782889</v>
      </c>
      <c r="N11222" s="64">
        <f>GP_need_index[[#This Row],[Normalised weighted population]]/GP_need_index[[#This Row],[Registered population]]</f>
        <v>1.0489687015790721</v>
      </c>
    </row>
    <row r="11223" spans="1:14" hidden="1" x14ac:dyDescent="0.2">
      <c r="A11223" s="46" t="s">
        <v>13250</v>
      </c>
      <c r="B11223" s="33" t="s">
        <v>4743</v>
      </c>
      <c r="C11223" s="1" t="s">
        <v>10625</v>
      </c>
      <c r="D11223" s="1" t="s">
        <v>6801</v>
      </c>
      <c r="E11223" s="1" t="s">
        <v>6811</v>
      </c>
      <c r="F11223" s="62">
        <v>20261.375559539742</v>
      </c>
      <c r="G11223" s="62">
        <v>237.43475552025575</v>
      </c>
      <c r="H11223" s="62">
        <v>237.83707232117808</v>
      </c>
      <c r="I11223" s="62">
        <v>1724.067</v>
      </c>
      <c r="J11223" s="62">
        <v>1723.318643939394</v>
      </c>
      <c r="K11223" s="62">
        <v>1724.067</v>
      </c>
      <c r="L11223" s="62">
        <v>410047.04776555655</v>
      </c>
      <c r="M11223" s="63">
        <v>21360.386492118163</v>
      </c>
      <c r="N11223" s="64">
        <f>GP_need_index[[#This Row],[Normalised weighted population]]/GP_need_index[[#This Row],[Registered population]]</f>
        <v>1.0542416742312923</v>
      </c>
    </row>
    <row r="11224" spans="1:14" x14ac:dyDescent="0.2">
      <c r="A11224" s="46" t="s">
        <v>13248</v>
      </c>
      <c r="B11224" s="33" t="s">
        <v>4933</v>
      </c>
      <c r="C11224" s="1" t="s">
        <v>10626</v>
      </c>
      <c r="D11224" s="1" t="s">
        <v>6801</v>
      </c>
      <c r="E11224" s="1" t="s">
        <v>6810</v>
      </c>
      <c r="F11224" s="62">
        <v>7075.3333333333339</v>
      </c>
      <c r="G11224" s="62">
        <v>45.202027748794436</v>
      </c>
      <c r="H11224" s="62">
        <v>43.41361676102678</v>
      </c>
      <c r="I11224" s="62">
        <v>1777.261</v>
      </c>
      <c r="J11224" s="62">
        <v>1814.319256020279</v>
      </c>
      <c r="K11224" s="62">
        <v>1777.261</v>
      </c>
      <c r="L11224" s="62">
        <v>77157.327938319213</v>
      </c>
      <c r="M11224" s="63">
        <v>3986.0057289433853</v>
      </c>
      <c r="N11224" s="68">
        <f>GP_need_index[[#This Row],[Normalised weighted population]]/GP_need_index[[#This Row],[Registered population]]</f>
        <v>0.56336649330208965</v>
      </c>
    </row>
    <row r="11225" spans="1:14" hidden="1" x14ac:dyDescent="0.2">
      <c r="A11225" s="46" t="s">
        <v>13249</v>
      </c>
      <c r="B11225" s="33" t="s">
        <v>4933</v>
      </c>
      <c r="C11225" s="1" t="s">
        <v>10626</v>
      </c>
      <c r="D11225" s="1" t="s">
        <v>6801</v>
      </c>
      <c r="E11225" s="1" t="s">
        <v>6810</v>
      </c>
      <c r="F11225" s="62">
        <v>7120.1074227318077</v>
      </c>
      <c r="G11225" s="62">
        <v>45.202027748794436</v>
      </c>
      <c r="H11225" s="62">
        <v>43.41361676102678</v>
      </c>
      <c r="I11225" s="62">
        <v>1777.261</v>
      </c>
      <c r="J11225" s="62">
        <v>1814.319256020279</v>
      </c>
      <c r="K11225" s="62">
        <v>1777.261</v>
      </c>
      <c r="L11225" s="62">
        <v>77157.327938319213</v>
      </c>
      <c r="M11225" s="63">
        <v>4003.0834622446951</v>
      </c>
      <c r="N11225" s="64">
        <f>GP_need_index[[#This Row],[Normalised weighted population]]/GP_need_index[[#This Row],[Registered population]]</f>
        <v>0.56222234084058409</v>
      </c>
    </row>
    <row r="11226" spans="1:14" hidden="1" x14ac:dyDescent="0.2">
      <c r="A11226" s="46" t="s">
        <v>13250</v>
      </c>
      <c r="B11226" s="33" t="s">
        <v>4933</v>
      </c>
      <c r="C11226" s="1" t="s">
        <v>10626</v>
      </c>
      <c r="D11226" s="1" t="s">
        <v>6801</v>
      </c>
      <c r="E11226" s="1" t="s">
        <v>6810</v>
      </c>
      <c r="F11226" s="62">
        <v>7162.7763831026095</v>
      </c>
      <c r="G11226" s="62">
        <v>45.202027748794436</v>
      </c>
      <c r="H11226" s="62">
        <v>43.41361676102678</v>
      </c>
      <c r="I11226" s="62">
        <v>1777.261</v>
      </c>
      <c r="J11226" s="62">
        <v>1814.319256020279</v>
      </c>
      <c r="K11226" s="62">
        <v>1777.261</v>
      </c>
      <c r="L11226" s="62">
        <v>77157.327938319213</v>
      </c>
      <c r="M11226" s="63">
        <v>4019.3201108081339</v>
      </c>
      <c r="N11226" s="64">
        <f>GP_need_index[[#This Row],[Normalised weighted population]]/GP_need_index[[#This Row],[Registered population]]</f>
        <v>0.56113996805623234</v>
      </c>
    </row>
    <row r="11227" spans="1:14" x14ac:dyDescent="0.2">
      <c r="A11227" s="46" t="s">
        <v>13248</v>
      </c>
      <c r="B11227" s="33" t="s">
        <v>4856</v>
      </c>
      <c r="C11227" s="1" t="s">
        <v>10627</v>
      </c>
      <c r="D11227" s="1" t="s">
        <v>6801</v>
      </c>
      <c r="E11227" s="1" t="s">
        <v>6889</v>
      </c>
      <c r="F11227" s="62">
        <v>13140.416666666666</v>
      </c>
      <c r="G11227" s="62">
        <v>125.03756736856546</v>
      </c>
      <c r="H11227" s="62">
        <v>121.08645803343816</v>
      </c>
      <c r="I11227" s="62">
        <v>2098.9850000000001</v>
      </c>
      <c r="J11227" s="62">
        <v>1928.9295037821485</v>
      </c>
      <c r="K11227" s="62">
        <v>2098.9850000000001</v>
      </c>
      <c r="L11227" s="62">
        <v>254158.65911531623</v>
      </c>
      <c r="M11227" s="63">
        <v>13130.027935960794</v>
      </c>
      <c r="N11227" s="68">
        <f>GP_need_index[[#This Row],[Normalised weighted population]]/GP_need_index[[#This Row],[Registered population]]</f>
        <v>0.99920940629438137</v>
      </c>
    </row>
    <row r="11228" spans="1:14" hidden="1" x14ac:dyDescent="0.2">
      <c r="A11228" s="46" t="s">
        <v>13249</v>
      </c>
      <c r="B11228" s="33" t="s">
        <v>4856</v>
      </c>
      <c r="C11228" s="1" t="s">
        <v>10627</v>
      </c>
      <c r="D11228" s="1" t="s">
        <v>6801</v>
      </c>
      <c r="E11228" s="1" t="s">
        <v>6889</v>
      </c>
      <c r="F11228" s="62">
        <v>13160.820566475501</v>
      </c>
      <c r="G11228" s="62">
        <v>125.03756736856546</v>
      </c>
      <c r="H11228" s="62">
        <v>121.08645803343816</v>
      </c>
      <c r="I11228" s="62">
        <v>2098.9850000000001</v>
      </c>
      <c r="J11228" s="62">
        <v>1928.9295037821485</v>
      </c>
      <c r="K11228" s="62">
        <v>2098.9850000000001</v>
      </c>
      <c r="L11228" s="62">
        <v>254158.65911531623</v>
      </c>
      <c r="M11228" s="63">
        <v>13186.282525285864</v>
      </c>
      <c r="N11228" s="64">
        <f>GP_need_index[[#This Row],[Normalised weighted population]]/GP_need_index[[#This Row],[Registered population]]</f>
        <v>1.0019346786685339</v>
      </c>
    </row>
    <row r="11229" spans="1:14" hidden="1" x14ac:dyDescent="0.2">
      <c r="A11229" s="46" t="s">
        <v>13250</v>
      </c>
      <c r="B11229" s="33" t="s">
        <v>4856</v>
      </c>
      <c r="C11229" s="1" t="s">
        <v>10627</v>
      </c>
      <c r="D11229" s="1" t="s">
        <v>6801</v>
      </c>
      <c r="E11229" s="1" t="s">
        <v>6889</v>
      </c>
      <c r="F11229" s="62">
        <v>13180.89627305356</v>
      </c>
      <c r="G11229" s="62">
        <v>125.03756736856546</v>
      </c>
      <c r="H11229" s="62">
        <v>121.08645803343816</v>
      </c>
      <c r="I11229" s="62">
        <v>2098.9850000000001</v>
      </c>
      <c r="J11229" s="62">
        <v>1928.9295037821485</v>
      </c>
      <c r="K11229" s="62">
        <v>2098.9850000000001</v>
      </c>
      <c r="L11229" s="62">
        <v>254158.65911531623</v>
      </c>
      <c r="M11229" s="63">
        <v>13239.766555094531</v>
      </c>
      <c r="N11229" s="64">
        <f>GP_need_index[[#This Row],[Normalised weighted population]]/GP_need_index[[#This Row],[Registered population]]</f>
        <v>1.0044663337622437</v>
      </c>
    </row>
    <row r="11230" spans="1:14" x14ac:dyDescent="0.2">
      <c r="A11230" s="46" t="s">
        <v>13248</v>
      </c>
      <c r="B11230" s="33" t="s">
        <v>4748</v>
      </c>
      <c r="C11230" s="1" t="s">
        <v>10628</v>
      </c>
      <c r="D11230" s="1" t="s">
        <v>6801</v>
      </c>
      <c r="E11230" s="1" t="s">
        <v>6806</v>
      </c>
      <c r="F11230" s="62">
        <v>12124.416666666668</v>
      </c>
      <c r="G11230" s="62">
        <v>120.1076647788381</v>
      </c>
      <c r="H11230" s="62">
        <v>121.27114068259455</v>
      </c>
      <c r="I11230" s="62">
        <v>1749.787</v>
      </c>
      <c r="J11230" s="62">
        <v>1832.5326154747947</v>
      </c>
      <c r="K11230" s="62">
        <v>1749.787</v>
      </c>
      <c r="L11230" s="62">
        <v>212198.66544157508</v>
      </c>
      <c r="M11230" s="63">
        <v>10962.343029821161</v>
      </c>
      <c r="N11230" s="68">
        <f>GP_need_index[[#This Row],[Normalised weighted population]]/GP_need_index[[#This Row],[Registered population]]</f>
        <v>0.90415426417665401</v>
      </c>
    </row>
    <row r="11231" spans="1:14" hidden="1" x14ac:dyDescent="0.2">
      <c r="A11231" s="46" t="s">
        <v>13249</v>
      </c>
      <c r="B11231" s="33" t="s">
        <v>4748</v>
      </c>
      <c r="C11231" s="1" t="s">
        <v>10628</v>
      </c>
      <c r="D11231" s="1" t="s">
        <v>6801</v>
      </c>
      <c r="E11231" s="1" t="s">
        <v>6806</v>
      </c>
      <c r="F11231" s="62">
        <v>12184.628198632046</v>
      </c>
      <c r="G11231" s="62">
        <v>120.1076647788381</v>
      </c>
      <c r="H11231" s="62">
        <v>121.27114068259455</v>
      </c>
      <c r="I11231" s="62">
        <v>1749.787</v>
      </c>
      <c r="J11231" s="62">
        <v>1832.5326154747947</v>
      </c>
      <c r="K11231" s="62">
        <v>1749.787</v>
      </c>
      <c r="L11231" s="62">
        <v>212198.66544157508</v>
      </c>
      <c r="M11231" s="63">
        <v>11009.310340796497</v>
      </c>
      <c r="N11231" s="64">
        <f>GP_need_index[[#This Row],[Normalised weighted population]]/GP_need_index[[#This Row],[Registered population]]</f>
        <v>0.90354093381630629</v>
      </c>
    </row>
    <row r="11232" spans="1:14" hidden="1" x14ac:dyDescent="0.2">
      <c r="A11232" s="46" t="s">
        <v>13250</v>
      </c>
      <c r="B11232" s="33" t="s">
        <v>4748</v>
      </c>
      <c r="C11232" s="1" t="s">
        <v>10628</v>
      </c>
      <c r="D11232" s="1" t="s">
        <v>6801</v>
      </c>
      <c r="E11232" s="1" t="s">
        <v>6806</v>
      </c>
      <c r="F11232" s="62">
        <v>12230.914963929416</v>
      </c>
      <c r="G11232" s="62">
        <v>120.1076647788381</v>
      </c>
      <c r="H11232" s="62">
        <v>121.27114068259455</v>
      </c>
      <c r="I11232" s="62">
        <v>1749.787</v>
      </c>
      <c r="J11232" s="62">
        <v>1832.5326154747947</v>
      </c>
      <c r="K11232" s="62">
        <v>1749.787</v>
      </c>
      <c r="L11232" s="62">
        <v>212198.66544157508</v>
      </c>
      <c r="M11232" s="63">
        <v>11053.964494179827</v>
      </c>
      <c r="N11232" s="64">
        <f>GP_need_index[[#This Row],[Normalised weighted population]]/GP_need_index[[#This Row],[Registered population]]</f>
        <v>0.9037724918192489</v>
      </c>
    </row>
    <row r="11233" spans="1:14" x14ac:dyDescent="0.2">
      <c r="A11233" s="46" t="s">
        <v>13248</v>
      </c>
      <c r="B11233" s="33" t="s">
        <v>4891</v>
      </c>
      <c r="C11233" s="1" t="s">
        <v>10629</v>
      </c>
      <c r="D11233" s="1" t="s">
        <v>6801</v>
      </c>
      <c r="E11233" s="1" t="s">
        <v>6888</v>
      </c>
      <c r="F11233" s="62">
        <v>15506.166666666668</v>
      </c>
      <c r="G11233" s="62">
        <v>178.60496890636747</v>
      </c>
      <c r="H11233" s="62">
        <v>172.34584323010267</v>
      </c>
      <c r="I11233" s="62">
        <v>1973.7760000000001</v>
      </c>
      <c r="J11233" s="62">
        <v>1889.4727614252513</v>
      </c>
      <c r="K11233" s="62">
        <v>1973.7760000000001</v>
      </c>
      <c r="L11233" s="62">
        <v>340172.08906733914</v>
      </c>
      <c r="M11233" s="63">
        <v>17573.546571402829</v>
      </c>
      <c r="N11233" s="68">
        <f>GP_need_index[[#This Row],[Normalised weighted population]]/GP_need_index[[#This Row],[Registered population]]</f>
        <v>1.1333263048939344</v>
      </c>
    </row>
    <row r="11234" spans="1:14" hidden="1" x14ac:dyDescent="0.2">
      <c r="A11234" s="46" t="s">
        <v>13249</v>
      </c>
      <c r="B11234" s="33" t="s">
        <v>4891</v>
      </c>
      <c r="C11234" s="1" t="s">
        <v>10629</v>
      </c>
      <c r="D11234" s="1" t="s">
        <v>6801</v>
      </c>
      <c r="E11234" s="1" t="s">
        <v>6888</v>
      </c>
      <c r="F11234" s="62">
        <v>15560.275569596773</v>
      </c>
      <c r="G11234" s="62">
        <v>178.60496890636747</v>
      </c>
      <c r="H11234" s="62">
        <v>172.34584323010267</v>
      </c>
      <c r="I11234" s="62">
        <v>1973.7760000000001</v>
      </c>
      <c r="J11234" s="62">
        <v>1889.4727614252513</v>
      </c>
      <c r="K11234" s="62">
        <v>1973.7760000000001</v>
      </c>
      <c r="L11234" s="62">
        <v>340172.08906733914</v>
      </c>
      <c r="M11234" s="63">
        <v>17648.839072696879</v>
      </c>
      <c r="N11234" s="64">
        <f>GP_need_index[[#This Row],[Normalised weighted population]]/GP_need_index[[#This Row],[Registered population]]</f>
        <v>1.1342240690891716</v>
      </c>
    </row>
    <row r="11235" spans="1:14" hidden="1" x14ac:dyDescent="0.2">
      <c r="A11235" s="46" t="s">
        <v>13250</v>
      </c>
      <c r="B11235" s="33" t="s">
        <v>4891</v>
      </c>
      <c r="C11235" s="1" t="s">
        <v>10629</v>
      </c>
      <c r="D11235" s="1" t="s">
        <v>6801</v>
      </c>
      <c r="E11235" s="1" t="s">
        <v>6888</v>
      </c>
      <c r="F11235" s="62">
        <v>15609.07003521244</v>
      </c>
      <c r="G11235" s="62">
        <v>178.60496890636747</v>
      </c>
      <c r="H11235" s="62">
        <v>172.34584323010267</v>
      </c>
      <c r="I11235" s="62">
        <v>1973.7760000000001</v>
      </c>
      <c r="J11235" s="62">
        <v>1889.4727614252513</v>
      </c>
      <c r="K11235" s="62">
        <v>1973.7760000000001</v>
      </c>
      <c r="L11235" s="62">
        <v>340172.08906733914</v>
      </c>
      <c r="M11235" s="63">
        <v>17720.423390205811</v>
      </c>
      <c r="N11235" s="64">
        <f>GP_need_index[[#This Row],[Normalised weighted population]]/GP_need_index[[#This Row],[Registered population]]</f>
        <v>1.1352645192974582</v>
      </c>
    </row>
    <row r="11236" spans="1:14" x14ac:dyDescent="0.2">
      <c r="A11236" s="46" t="s">
        <v>13248</v>
      </c>
      <c r="B11236" s="33" t="s">
        <v>4912</v>
      </c>
      <c r="C11236" s="1" t="s">
        <v>10630</v>
      </c>
      <c r="D11236" s="1" t="s">
        <v>6801</v>
      </c>
      <c r="E11236" s="1" t="s">
        <v>6809</v>
      </c>
      <c r="F11236" s="62">
        <v>8508.0000000000018</v>
      </c>
      <c r="G11236" s="62">
        <v>95.848943394512247</v>
      </c>
      <c r="H11236" s="62">
        <v>94.98247289962174</v>
      </c>
      <c r="I11236" s="62">
        <v>1915.577</v>
      </c>
      <c r="J11236" s="62">
        <v>1925.1816706114398</v>
      </c>
      <c r="K11236" s="62">
        <v>1915.577</v>
      </c>
      <c r="L11236" s="62">
        <v>181946.2404896387</v>
      </c>
      <c r="M11236" s="63">
        <v>9399.4799499948749</v>
      </c>
      <c r="N11236" s="68">
        <f>GP_need_index[[#This Row],[Normalised weighted population]]/GP_need_index[[#This Row],[Registered population]]</f>
        <v>1.1047813763510663</v>
      </c>
    </row>
    <row r="11237" spans="1:14" hidden="1" x14ac:dyDescent="0.2">
      <c r="A11237" s="46" t="s">
        <v>13249</v>
      </c>
      <c r="B11237" s="33" t="s">
        <v>4912</v>
      </c>
      <c r="C11237" s="1" t="s">
        <v>10630</v>
      </c>
      <c r="D11237" s="1" t="s">
        <v>6801</v>
      </c>
      <c r="E11237" s="1" t="s">
        <v>6809</v>
      </c>
      <c r="F11237" s="62">
        <v>8563.7961046140226</v>
      </c>
      <c r="G11237" s="62">
        <v>95.848943394512247</v>
      </c>
      <c r="H11237" s="62">
        <v>94.98247289962174</v>
      </c>
      <c r="I11237" s="62">
        <v>1915.577</v>
      </c>
      <c r="J11237" s="62">
        <v>1925.1816706114398</v>
      </c>
      <c r="K11237" s="62">
        <v>1915.577</v>
      </c>
      <c r="L11237" s="62">
        <v>181946.2404896387</v>
      </c>
      <c r="M11237" s="63">
        <v>9439.7512949634565</v>
      </c>
      <c r="N11237" s="64">
        <f>GP_need_index[[#This Row],[Normalised weighted population]]/GP_need_index[[#This Row],[Registered population]]</f>
        <v>1.1022858531016968</v>
      </c>
    </row>
    <row r="11238" spans="1:14" hidden="1" x14ac:dyDescent="0.2">
      <c r="A11238" s="46" t="s">
        <v>13250</v>
      </c>
      <c r="B11238" s="33" t="s">
        <v>4912</v>
      </c>
      <c r="C11238" s="1" t="s">
        <v>10630</v>
      </c>
      <c r="D11238" s="1" t="s">
        <v>6801</v>
      </c>
      <c r="E11238" s="1" t="s">
        <v>6809</v>
      </c>
      <c r="F11238" s="62">
        <v>8616.9390719121729</v>
      </c>
      <c r="G11238" s="62">
        <v>95.848943394512247</v>
      </c>
      <c r="H11238" s="62">
        <v>94.98247289962174</v>
      </c>
      <c r="I11238" s="62">
        <v>1915.577</v>
      </c>
      <c r="J11238" s="62">
        <v>1925.1816706114398</v>
      </c>
      <c r="K11238" s="62">
        <v>1915.577</v>
      </c>
      <c r="L11238" s="62">
        <v>181946.2404896387</v>
      </c>
      <c r="M11238" s="63">
        <v>9478.0392611645511</v>
      </c>
      <c r="N11238" s="64">
        <f>GP_need_index[[#This Row],[Normalised weighted population]]/GP_need_index[[#This Row],[Registered population]]</f>
        <v>1.0999310987423858</v>
      </c>
    </row>
    <row r="11239" spans="1:14" x14ac:dyDescent="0.2">
      <c r="A11239" s="46" t="s">
        <v>13248</v>
      </c>
      <c r="B11239" s="33" t="s">
        <v>4932</v>
      </c>
      <c r="C11239" s="1" t="s">
        <v>10631</v>
      </c>
      <c r="D11239" s="1" t="s">
        <v>6801</v>
      </c>
      <c r="E11239" s="1" t="s">
        <v>6800</v>
      </c>
      <c r="F11239" s="62">
        <v>13523.083333333336</v>
      </c>
      <c r="G11239" s="62">
        <v>109.2553645249598</v>
      </c>
      <c r="H11239" s="62">
        <v>108.18461373426707</v>
      </c>
      <c r="I11239" s="62">
        <v>1798.8320000000001</v>
      </c>
      <c r="J11239" s="62">
        <v>1891.137457196613</v>
      </c>
      <c r="K11239" s="62">
        <v>1798.8320000000001</v>
      </c>
      <c r="L11239" s="62">
        <v>194605.94509283913</v>
      </c>
      <c r="M11239" s="63">
        <v>10053.489833740819</v>
      </c>
      <c r="N11239" s="68">
        <f>GP_need_index[[#This Row],[Normalised weighted population]]/GP_need_index[[#This Row],[Registered population]]</f>
        <v>0.74343177409546524</v>
      </c>
    </row>
    <row r="11240" spans="1:14" hidden="1" x14ac:dyDescent="0.2">
      <c r="A11240" s="46" t="s">
        <v>13249</v>
      </c>
      <c r="B11240" s="33" t="s">
        <v>4932</v>
      </c>
      <c r="C11240" s="1" t="s">
        <v>10631</v>
      </c>
      <c r="D11240" s="1" t="s">
        <v>6801</v>
      </c>
      <c r="E11240" s="1" t="s">
        <v>6800</v>
      </c>
      <c r="F11240" s="62">
        <v>13591.118717704387</v>
      </c>
      <c r="G11240" s="62">
        <v>109.2553645249598</v>
      </c>
      <c r="H11240" s="62">
        <v>108.18461373426707</v>
      </c>
      <c r="I11240" s="62">
        <v>1798.8320000000001</v>
      </c>
      <c r="J11240" s="62">
        <v>1891.137457196613</v>
      </c>
      <c r="K11240" s="62">
        <v>1798.8320000000001</v>
      </c>
      <c r="L11240" s="62">
        <v>194605.94509283913</v>
      </c>
      <c r="M11240" s="63">
        <v>10096.563233480654</v>
      </c>
      <c r="N11240" s="64">
        <f>GP_need_index[[#This Row],[Normalised weighted population]]/GP_need_index[[#This Row],[Registered population]]</f>
        <v>0.74287948204943777</v>
      </c>
    </row>
    <row r="11241" spans="1:14" hidden="1" x14ac:dyDescent="0.2">
      <c r="A11241" s="46" t="s">
        <v>13250</v>
      </c>
      <c r="B11241" s="33" t="s">
        <v>4932</v>
      </c>
      <c r="C11241" s="1" t="s">
        <v>10631</v>
      </c>
      <c r="D11241" s="1" t="s">
        <v>6801</v>
      </c>
      <c r="E11241" s="1" t="s">
        <v>6800</v>
      </c>
      <c r="F11241" s="62">
        <v>13653.990523232458</v>
      </c>
      <c r="G11241" s="62">
        <v>109.2553645249598</v>
      </c>
      <c r="H11241" s="62">
        <v>108.18461373426707</v>
      </c>
      <c r="I11241" s="62">
        <v>1798.8320000000001</v>
      </c>
      <c r="J11241" s="62">
        <v>1891.137457196613</v>
      </c>
      <c r="K11241" s="62">
        <v>1798.8320000000001</v>
      </c>
      <c r="L11241" s="62">
        <v>194605.94509283913</v>
      </c>
      <c r="M11241" s="63">
        <v>10137.515252209896</v>
      </c>
      <c r="N11241" s="64">
        <f>GP_need_index[[#This Row],[Normalised weighted population]]/GP_need_index[[#This Row],[Registered population]]</f>
        <v>0.74245805539126242</v>
      </c>
    </row>
    <row r="11242" spans="1:14" x14ac:dyDescent="0.2">
      <c r="A11242" s="46" t="s">
        <v>13248</v>
      </c>
      <c r="B11242" s="33" t="s">
        <v>6354</v>
      </c>
      <c r="C11242" s="1" t="s">
        <v>10632</v>
      </c>
      <c r="D11242" s="1" t="s">
        <v>6692</v>
      </c>
      <c r="E11242" s="1" t="s">
        <v>6803</v>
      </c>
      <c r="F11242" s="62">
        <v>22276.166666666668</v>
      </c>
      <c r="G11242" s="62">
        <v>277.9582931252927</v>
      </c>
      <c r="H11242" s="62">
        <v>274.5214989802692</v>
      </c>
      <c r="I11242" s="62">
        <v>1908.4459999999999</v>
      </c>
      <c r="J11242" s="62">
        <v>1903.1039601851853</v>
      </c>
      <c r="K11242" s="62">
        <v>1908.4459999999999</v>
      </c>
      <c r="L11242" s="62">
        <v>523909.45664289879</v>
      </c>
      <c r="M11242" s="63">
        <v>27065.557496957848</v>
      </c>
      <c r="N11242" s="68">
        <f>GP_need_index[[#This Row],[Normalised weighted population]]/GP_need_index[[#This Row],[Registered population]]</f>
        <v>1.2150006732288401</v>
      </c>
    </row>
    <row r="11243" spans="1:14" hidden="1" x14ac:dyDescent="0.2">
      <c r="A11243" s="46" t="s">
        <v>13249</v>
      </c>
      <c r="B11243" s="33" t="s">
        <v>6354</v>
      </c>
      <c r="C11243" s="1" t="s">
        <v>10632</v>
      </c>
      <c r="D11243" s="1" t="s">
        <v>6692</v>
      </c>
      <c r="E11243" s="1" t="s">
        <v>6803</v>
      </c>
      <c r="F11243" s="62">
        <v>22214.40383381199</v>
      </c>
      <c r="G11243" s="62">
        <v>277.9582931252927</v>
      </c>
      <c r="H11243" s="62">
        <v>274.5214989802692</v>
      </c>
      <c r="I11243" s="62">
        <v>1908.4459999999999</v>
      </c>
      <c r="J11243" s="62">
        <v>1903.1039601851853</v>
      </c>
      <c r="K11243" s="62">
        <v>1908.4459999999999</v>
      </c>
      <c r="L11243" s="62">
        <v>523909.45664289879</v>
      </c>
      <c r="M11243" s="63">
        <v>27181.517785029697</v>
      </c>
      <c r="N11243" s="64">
        <f>GP_need_index[[#This Row],[Normalised weighted population]]/GP_need_index[[#This Row],[Registered population]]</f>
        <v>1.2235987960053822</v>
      </c>
    </row>
    <row r="11244" spans="1:14" hidden="1" x14ac:dyDescent="0.2">
      <c r="A11244" s="46" t="s">
        <v>13250</v>
      </c>
      <c r="B11244" s="33" t="s">
        <v>6354</v>
      </c>
      <c r="C11244" s="1" t="s">
        <v>10632</v>
      </c>
      <c r="D11244" s="1" t="s">
        <v>6692</v>
      </c>
      <c r="E11244" s="1" t="s">
        <v>6803</v>
      </c>
      <c r="F11244" s="62">
        <v>22150.2519828031</v>
      </c>
      <c r="G11244" s="62">
        <v>277.9582931252927</v>
      </c>
      <c r="H11244" s="62">
        <v>274.5214989802692</v>
      </c>
      <c r="I11244" s="62">
        <v>1908.4459999999999</v>
      </c>
      <c r="J11244" s="62">
        <v>1903.1039601851853</v>
      </c>
      <c r="K11244" s="62">
        <v>1908.4459999999999</v>
      </c>
      <c r="L11244" s="62">
        <v>523909.45664289879</v>
      </c>
      <c r="M11244" s="63">
        <v>27291.766985641894</v>
      </c>
      <c r="N11244" s="64">
        <f>GP_need_index[[#This Row],[Normalised weighted population]]/GP_need_index[[#This Row],[Registered population]]</f>
        <v>1.2321199328490953</v>
      </c>
    </row>
    <row r="11245" spans="1:14" x14ac:dyDescent="0.2">
      <c r="A11245" s="46" t="s">
        <v>13248</v>
      </c>
      <c r="B11245" s="33" t="s">
        <v>6346</v>
      </c>
      <c r="C11245" s="1" t="s">
        <v>10633</v>
      </c>
      <c r="D11245" s="1" t="s">
        <v>6692</v>
      </c>
      <c r="E11245" s="1" t="s">
        <v>6803</v>
      </c>
      <c r="F11245" s="62">
        <v>17952.416666666664</v>
      </c>
      <c r="G11245" s="62">
        <v>200.77475783365779</v>
      </c>
      <c r="H11245" s="62">
        <v>200.19706301598052</v>
      </c>
      <c r="I11245" s="62">
        <v>1949.2850000000001</v>
      </c>
      <c r="J11245" s="62">
        <v>1903.1039601851853</v>
      </c>
      <c r="K11245" s="62">
        <v>1949.2850000000001</v>
      </c>
      <c r="L11245" s="62">
        <v>390241.1319811056</v>
      </c>
      <c r="M11245" s="63">
        <v>20160.151074562</v>
      </c>
      <c r="N11245" s="68">
        <f>GP_need_index[[#This Row],[Normalised weighted population]]/GP_need_index[[#This Row],[Registered population]]</f>
        <v>1.1229770035359401</v>
      </c>
    </row>
    <row r="11246" spans="1:14" hidden="1" x14ac:dyDescent="0.2">
      <c r="A11246" s="46" t="s">
        <v>13249</v>
      </c>
      <c r="B11246" s="33" t="s">
        <v>6346</v>
      </c>
      <c r="C11246" s="1" t="s">
        <v>10633</v>
      </c>
      <c r="D11246" s="1" t="s">
        <v>6692</v>
      </c>
      <c r="E11246" s="1" t="s">
        <v>6803</v>
      </c>
      <c r="F11246" s="62">
        <v>17910.954455985793</v>
      </c>
      <c r="G11246" s="62">
        <v>200.77475783365779</v>
      </c>
      <c r="H11246" s="62">
        <v>200.19706301598052</v>
      </c>
      <c r="I11246" s="62">
        <v>1949.2850000000001</v>
      </c>
      <c r="J11246" s="62">
        <v>1903.1039601851853</v>
      </c>
      <c r="K11246" s="62">
        <v>1949.2850000000001</v>
      </c>
      <c r="L11246" s="62">
        <v>390241.1319811056</v>
      </c>
      <c r="M11246" s="63">
        <v>20246.525682823474</v>
      </c>
      <c r="N11246" s="64">
        <f>GP_need_index[[#This Row],[Normalised weighted population]]/GP_need_index[[#This Row],[Registered population]]</f>
        <v>1.1303990377831115</v>
      </c>
    </row>
    <row r="11247" spans="1:14" hidden="1" x14ac:dyDescent="0.2">
      <c r="A11247" s="46" t="s">
        <v>13250</v>
      </c>
      <c r="B11247" s="33" t="s">
        <v>6346</v>
      </c>
      <c r="C11247" s="1" t="s">
        <v>10633</v>
      </c>
      <c r="D11247" s="1" t="s">
        <v>6692</v>
      </c>
      <c r="E11247" s="1" t="s">
        <v>6803</v>
      </c>
      <c r="F11247" s="62">
        <v>17862.525979757251</v>
      </c>
      <c r="G11247" s="62">
        <v>200.77475783365779</v>
      </c>
      <c r="H11247" s="62">
        <v>200.19706301598052</v>
      </c>
      <c r="I11247" s="62">
        <v>1949.2850000000001</v>
      </c>
      <c r="J11247" s="62">
        <v>1903.1039601851853</v>
      </c>
      <c r="K11247" s="62">
        <v>1949.2850000000001</v>
      </c>
      <c r="L11247" s="62">
        <v>390241.1319811056</v>
      </c>
      <c r="M11247" s="63">
        <v>20328.646309396248</v>
      </c>
      <c r="N11247" s="64">
        <f>GP_need_index[[#This Row],[Normalised weighted population]]/GP_need_index[[#This Row],[Registered population]]</f>
        <v>1.1380611192635204</v>
      </c>
    </row>
    <row r="11248" spans="1:14" x14ac:dyDescent="0.2">
      <c r="A11248" s="46" t="s">
        <v>13248</v>
      </c>
      <c r="B11248" s="33" t="s">
        <v>4753</v>
      </c>
      <c r="C11248" s="1" t="s">
        <v>10634</v>
      </c>
      <c r="D11248" s="1" t="s">
        <v>6801</v>
      </c>
      <c r="E11248" s="1" t="s">
        <v>6811</v>
      </c>
      <c r="F11248" s="62">
        <v>47541.083333333328</v>
      </c>
      <c r="G11248" s="62">
        <v>513.59307127187242</v>
      </c>
      <c r="H11248" s="62">
        <v>501.12828392957761</v>
      </c>
      <c r="I11248" s="62">
        <v>1687.9069999999999</v>
      </c>
      <c r="J11248" s="62">
        <v>1723.318643939394</v>
      </c>
      <c r="K11248" s="62">
        <v>1687.9069999999999</v>
      </c>
      <c r="L11248" s="62">
        <v>845857.93834272155</v>
      </c>
      <c r="M11248" s="63">
        <v>43697.658773274721</v>
      </c>
      <c r="N11248" s="68">
        <f>GP_need_index[[#This Row],[Normalised weighted population]]/GP_need_index[[#This Row],[Registered population]]</f>
        <v>0.91915572194452289</v>
      </c>
    </row>
    <row r="11249" spans="1:14" hidden="1" x14ac:dyDescent="0.2">
      <c r="A11249" s="46" t="s">
        <v>13249</v>
      </c>
      <c r="B11249" s="33" t="s">
        <v>4753</v>
      </c>
      <c r="C11249" s="1" t="s">
        <v>10634</v>
      </c>
      <c r="D11249" s="1" t="s">
        <v>6801</v>
      </c>
      <c r="E11249" s="1" t="s">
        <v>6811</v>
      </c>
      <c r="F11249" s="62">
        <v>47572.586695519552</v>
      </c>
      <c r="G11249" s="62">
        <v>513.59307127187242</v>
      </c>
      <c r="H11249" s="62">
        <v>501.12828392957761</v>
      </c>
      <c r="I11249" s="62">
        <v>1687.9069999999999</v>
      </c>
      <c r="J11249" s="62">
        <v>1723.318643939394</v>
      </c>
      <c r="K11249" s="62">
        <v>1687.9069999999999</v>
      </c>
      <c r="L11249" s="62">
        <v>845857.93834272155</v>
      </c>
      <c r="M11249" s="63">
        <v>43884.878013077323</v>
      </c>
      <c r="N11249" s="64">
        <f>GP_need_index[[#This Row],[Normalised weighted population]]/GP_need_index[[#This Row],[Registered population]]</f>
        <v>0.92248248542706335</v>
      </c>
    </row>
    <row r="11250" spans="1:14" hidden="1" x14ac:dyDescent="0.2">
      <c r="A11250" s="46" t="s">
        <v>13250</v>
      </c>
      <c r="B11250" s="33" t="s">
        <v>4753</v>
      </c>
      <c r="C11250" s="1" t="s">
        <v>10634</v>
      </c>
      <c r="D11250" s="1" t="s">
        <v>6801</v>
      </c>
      <c r="E11250" s="1" t="s">
        <v>6811</v>
      </c>
      <c r="F11250" s="62">
        <v>47591.500727137558</v>
      </c>
      <c r="G11250" s="62">
        <v>513.59307127187242</v>
      </c>
      <c r="H11250" s="62">
        <v>501.12828392957761</v>
      </c>
      <c r="I11250" s="62">
        <v>1687.9069999999999</v>
      </c>
      <c r="J11250" s="62">
        <v>1723.318643939394</v>
      </c>
      <c r="K11250" s="62">
        <v>1687.9069999999999</v>
      </c>
      <c r="L11250" s="62">
        <v>845857.93834272155</v>
      </c>
      <c r="M11250" s="63">
        <v>44062.876635456327</v>
      </c>
      <c r="N11250" s="64">
        <f>GP_need_index[[#This Row],[Normalised weighted population]]/GP_need_index[[#This Row],[Registered population]]</f>
        <v>0.92585600290454506</v>
      </c>
    </row>
    <row r="11251" spans="1:14" x14ac:dyDescent="0.2">
      <c r="A11251" s="46" t="s">
        <v>13248</v>
      </c>
      <c r="B11251" s="33" t="s">
        <v>4918</v>
      </c>
      <c r="C11251" s="1" t="s">
        <v>10635</v>
      </c>
      <c r="D11251" s="1" t="s">
        <v>6801</v>
      </c>
      <c r="E11251" s="1" t="s">
        <v>6809</v>
      </c>
      <c r="F11251" s="62">
        <v>11568.083333333336</v>
      </c>
      <c r="G11251" s="62">
        <v>149.78984338224441</v>
      </c>
      <c r="H11251" s="62">
        <v>153.60317095589534</v>
      </c>
      <c r="I11251" s="62">
        <v>1961.3530000000001</v>
      </c>
      <c r="J11251" s="62">
        <v>1925.1816706114398</v>
      </c>
      <c r="K11251" s="62">
        <v>1961.3530000000001</v>
      </c>
      <c r="L11251" s="62">
        <v>301270.04016385821</v>
      </c>
      <c r="M11251" s="63">
        <v>15563.837397429475</v>
      </c>
      <c r="N11251" s="68">
        <f>GP_need_index[[#This Row],[Normalised weighted population]]/GP_need_index[[#This Row],[Registered population]]</f>
        <v>1.3454119363561643</v>
      </c>
    </row>
    <row r="11252" spans="1:14" hidden="1" x14ac:dyDescent="0.2">
      <c r="A11252" s="46" t="s">
        <v>13249</v>
      </c>
      <c r="B11252" s="33" t="s">
        <v>4918</v>
      </c>
      <c r="C11252" s="1" t="s">
        <v>10635</v>
      </c>
      <c r="D11252" s="1" t="s">
        <v>6801</v>
      </c>
      <c r="E11252" s="1" t="s">
        <v>6809</v>
      </c>
      <c r="F11252" s="62">
        <v>11636.594646122903</v>
      </c>
      <c r="G11252" s="62">
        <v>149.78984338224441</v>
      </c>
      <c r="H11252" s="62">
        <v>153.60317095589534</v>
      </c>
      <c r="I11252" s="62">
        <v>1961.3530000000001</v>
      </c>
      <c r="J11252" s="62">
        <v>1925.1816706114398</v>
      </c>
      <c r="K11252" s="62">
        <v>1961.3530000000001</v>
      </c>
      <c r="L11252" s="62">
        <v>301270.04016385821</v>
      </c>
      <c r="M11252" s="63">
        <v>15630.519455181739</v>
      </c>
      <c r="N11252" s="64">
        <f>GP_need_index[[#This Row],[Normalised weighted population]]/GP_need_index[[#This Row],[Registered population]]</f>
        <v>1.3432210995155303</v>
      </c>
    </row>
    <row r="11253" spans="1:14" hidden="1" x14ac:dyDescent="0.2">
      <c r="A11253" s="46" t="s">
        <v>13250</v>
      </c>
      <c r="B11253" s="33" t="s">
        <v>4918</v>
      </c>
      <c r="C11253" s="1" t="s">
        <v>10635</v>
      </c>
      <c r="D11253" s="1" t="s">
        <v>6801</v>
      </c>
      <c r="E11253" s="1" t="s">
        <v>6809</v>
      </c>
      <c r="F11253" s="62">
        <v>11700.223873799445</v>
      </c>
      <c r="G11253" s="62">
        <v>149.78984338224441</v>
      </c>
      <c r="H11253" s="62">
        <v>153.60317095589534</v>
      </c>
      <c r="I11253" s="62">
        <v>1961.3530000000001</v>
      </c>
      <c r="J11253" s="62">
        <v>1925.1816706114398</v>
      </c>
      <c r="K11253" s="62">
        <v>1961.3530000000001</v>
      </c>
      <c r="L11253" s="62">
        <v>301270.04016385821</v>
      </c>
      <c r="M11253" s="63">
        <v>15693.917396706413</v>
      </c>
      <c r="N11253" s="64">
        <f>GP_need_index[[#This Row],[Normalised weighted population]]/GP_need_index[[#This Row],[Registered population]]</f>
        <v>1.3413347954691814</v>
      </c>
    </row>
    <row r="11254" spans="1:14" x14ac:dyDescent="0.2">
      <c r="A11254" s="46" t="s">
        <v>13248</v>
      </c>
      <c r="B11254" s="33" t="s">
        <v>4936</v>
      </c>
      <c r="C11254" s="1" t="s">
        <v>10636</v>
      </c>
      <c r="D11254" s="1" t="s">
        <v>6801</v>
      </c>
      <c r="E11254" s="1" t="s">
        <v>6804</v>
      </c>
      <c r="F11254" s="62">
        <v>11787.083333333334</v>
      </c>
      <c r="G11254" s="62">
        <v>118.75330153613841</v>
      </c>
      <c r="H11254" s="62">
        <v>118.56788677273309</v>
      </c>
      <c r="I11254" s="62">
        <v>1778.855</v>
      </c>
      <c r="J11254" s="62">
        <v>1881.2953274582562</v>
      </c>
      <c r="K11254" s="62">
        <v>1778.855</v>
      </c>
      <c r="L11254" s="62">
        <v>210915.07822511013</v>
      </c>
      <c r="M11254" s="63">
        <v>10896.031946543135</v>
      </c>
      <c r="N11254" s="68">
        <f>GP_need_index[[#This Row],[Normalised weighted population]]/GP_need_index[[#This Row],[Registered population]]</f>
        <v>0.9244044212133169</v>
      </c>
    </row>
    <row r="11255" spans="1:14" hidden="1" x14ac:dyDescent="0.2">
      <c r="A11255" s="46" t="s">
        <v>13249</v>
      </c>
      <c r="B11255" s="33" t="s">
        <v>4936</v>
      </c>
      <c r="C11255" s="1" t="s">
        <v>10636</v>
      </c>
      <c r="D11255" s="1" t="s">
        <v>6801</v>
      </c>
      <c r="E11255" s="1" t="s">
        <v>6804</v>
      </c>
      <c r="F11255" s="62">
        <v>11783.325371909988</v>
      </c>
      <c r="G11255" s="62">
        <v>118.75330153613841</v>
      </c>
      <c r="H11255" s="62">
        <v>118.56788677273309</v>
      </c>
      <c r="I11255" s="62">
        <v>1778.855</v>
      </c>
      <c r="J11255" s="62">
        <v>1881.2953274582562</v>
      </c>
      <c r="K11255" s="62">
        <v>1778.855</v>
      </c>
      <c r="L11255" s="62">
        <v>210915.07822511013</v>
      </c>
      <c r="M11255" s="63">
        <v>10942.715152810111</v>
      </c>
      <c r="N11255" s="64">
        <f>GP_need_index[[#This Row],[Normalised weighted population]]/GP_need_index[[#This Row],[Registered population]]</f>
        <v>0.92866103645887688</v>
      </c>
    </row>
    <row r="11256" spans="1:14" hidden="1" x14ac:dyDescent="0.2">
      <c r="A11256" s="46" t="s">
        <v>13250</v>
      </c>
      <c r="B11256" s="33" t="s">
        <v>4936</v>
      </c>
      <c r="C11256" s="1" t="s">
        <v>10636</v>
      </c>
      <c r="D11256" s="1" t="s">
        <v>6801</v>
      </c>
      <c r="E11256" s="1" t="s">
        <v>6804</v>
      </c>
      <c r="F11256" s="62">
        <v>11777.553140470038</v>
      </c>
      <c r="G11256" s="62">
        <v>118.75330153613841</v>
      </c>
      <c r="H11256" s="62">
        <v>118.56788677273309</v>
      </c>
      <c r="I11256" s="62">
        <v>1778.855</v>
      </c>
      <c r="J11256" s="62">
        <v>1881.2953274582562</v>
      </c>
      <c r="K11256" s="62">
        <v>1778.855</v>
      </c>
      <c r="L11256" s="62">
        <v>210915.07822511013</v>
      </c>
      <c r="M11256" s="63">
        <v>10987.099193747985</v>
      </c>
      <c r="N11256" s="64">
        <f>GP_need_index[[#This Row],[Normalised weighted population]]/GP_need_index[[#This Row],[Registered population]]</f>
        <v>0.93288470556707626</v>
      </c>
    </row>
    <row r="11257" spans="1:14" x14ac:dyDescent="0.2">
      <c r="A11257" s="46" t="s">
        <v>13248</v>
      </c>
      <c r="B11257" s="33" t="s">
        <v>4860</v>
      </c>
      <c r="C11257" s="1" t="s">
        <v>10637</v>
      </c>
      <c r="D11257" s="1" t="s">
        <v>6801</v>
      </c>
      <c r="E11257" s="1" t="s">
        <v>6889</v>
      </c>
      <c r="F11257" s="62">
        <v>9254.75</v>
      </c>
      <c r="G11257" s="62">
        <v>95.829928000251698</v>
      </c>
      <c r="H11257" s="62">
        <v>95.77313219224888</v>
      </c>
      <c r="I11257" s="62">
        <v>1927.068</v>
      </c>
      <c r="J11257" s="62">
        <v>1928.9295037821485</v>
      </c>
      <c r="K11257" s="62">
        <v>1927.068</v>
      </c>
      <c r="L11257" s="62">
        <v>184561.33830745265</v>
      </c>
      <c r="M11257" s="63">
        <v>9534.5778747426921</v>
      </c>
      <c r="N11257" s="68">
        <f>GP_need_index[[#This Row],[Normalised weighted population]]/GP_need_index[[#This Row],[Registered population]]</f>
        <v>1.0302361354701848</v>
      </c>
    </row>
    <row r="11258" spans="1:14" hidden="1" x14ac:dyDescent="0.2">
      <c r="A11258" s="46" t="s">
        <v>13249</v>
      </c>
      <c r="B11258" s="33" t="s">
        <v>4860</v>
      </c>
      <c r="C11258" s="1" t="s">
        <v>10637</v>
      </c>
      <c r="D11258" s="1" t="s">
        <v>6801</v>
      </c>
      <c r="E11258" s="1" t="s">
        <v>6889</v>
      </c>
      <c r="F11258" s="62">
        <v>9272.3510466659427</v>
      </c>
      <c r="G11258" s="62">
        <v>95.829928000251698</v>
      </c>
      <c r="H11258" s="62">
        <v>95.77313219224888</v>
      </c>
      <c r="I11258" s="62">
        <v>1927.068</v>
      </c>
      <c r="J11258" s="62">
        <v>1928.9295037821485</v>
      </c>
      <c r="K11258" s="62">
        <v>1927.068</v>
      </c>
      <c r="L11258" s="62">
        <v>184561.33830745265</v>
      </c>
      <c r="M11258" s="63">
        <v>9575.4280363225116</v>
      </c>
      <c r="N11258" s="64">
        <f>GP_need_index[[#This Row],[Normalised weighted population]]/GP_need_index[[#This Row],[Registered population]]</f>
        <v>1.0326860995804885</v>
      </c>
    </row>
    <row r="11259" spans="1:14" hidden="1" x14ac:dyDescent="0.2">
      <c r="A11259" s="46" t="s">
        <v>13250</v>
      </c>
      <c r="B11259" s="33" t="s">
        <v>4860</v>
      </c>
      <c r="C11259" s="1" t="s">
        <v>10637</v>
      </c>
      <c r="D11259" s="1" t="s">
        <v>6801</v>
      </c>
      <c r="E11259" s="1" t="s">
        <v>6889</v>
      </c>
      <c r="F11259" s="62">
        <v>9286.4333343042927</v>
      </c>
      <c r="G11259" s="62">
        <v>95.829928000251698</v>
      </c>
      <c r="H11259" s="62">
        <v>95.77313219224888</v>
      </c>
      <c r="I11259" s="62">
        <v>1927.068</v>
      </c>
      <c r="J11259" s="62">
        <v>1928.9295037821485</v>
      </c>
      <c r="K11259" s="62">
        <v>1927.068</v>
      </c>
      <c r="L11259" s="62">
        <v>184561.33830745265</v>
      </c>
      <c r="M11259" s="63">
        <v>9614.2663122007489</v>
      </c>
      <c r="N11259" s="64">
        <f>GP_need_index[[#This Row],[Normalised weighted population]]/GP_need_index[[#This Row],[Registered population]]</f>
        <v>1.0353023562539811</v>
      </c>
    </row>
    <row r="11260" spans="1:14" x14ac:dyDescent="0.2">
      <c r="A11260" s="46" t="s">
        <v>13248</v>
      </c>
      <c r="B11260" s="33" t="s">
        <v>4922</v>
      </c>
      <c r="C11260" s="1" t="s">
        <v>10638</v>
      </c>
      <c r="D11260" s="1" t="s">
        <v>6801</v>
      </c>
      <c r="E11260" s="1" t="s">
        <v>6802</v>
      </c>
      <c r="F11260" s="62">
        <v>14933.25</v>
      </c>
      <c r="G11260" s="62">
        <v>129.78707327708065</v>
      </c>
      <c r="H11260" s="62">
        <v>131.06150789166091</v>
      </c>
      <c r="I11260" s="62">
        <v>1987.884</v>
      </c>
      <c r="J11260" s="62">
        <v>1893.9509812568906</v>
      </c>
      <c r="K11260" s="62">
        <v>1987.884</v>
      </c>
      <c r="L11260" s="62">
        <v>260535.07455370645</v>
      </c>
      <c r="M11260" s="63">
        <v>13459.438364583526</v>
      </c>
      <c r="N11260" s="68">
        <f>GP_need_index[[#This Row],[Normalised weighted population]]/GP_need_index[[#This Row],[Registered population]]</f>
        <v>0.90130670581310335</v>
      </c>
    </row>
    <row r="11261" spans="1:14" hidden="1" x14ac:dyDescent="0.2">
      <c r="A11261" s="46" t="s">
        <v>13249</v>
      </c>
      <c r="B11261" s="33" t="s">
        <v>4922</v>
      </c>
      <c r="C11261" s="1" t="s">
        <v>10638</v>
      </c>
      <c r="D11261" s="1" t="s">
        <v>6801</v>
      </c>
      <c r="E11261" s="1" t="s">
        <v>6802</v>
      </c>
      <c r="F11261" s="62">
        <v>15059.812011450151</v>
      </c>
      <c r="G11261" s="62">
        <v>129.78707327708065</v>
      </c>
      <c r="H11261" s="62">
        <v>131.06150789166091</v>
      </c>
      <c r="I11261" s="62">
        <v>1987.884</v>
      </c>
      <c r="J11261" s="62">
        <v>1893.9509812568906</v>
      </c>
      <c r="K11261" s="62">
        <v>1987.884</v>
      </c>
      <c r="L11261" s="62">
        <v>260535.07455370645</v>
      </c>
      <c r="M11261" s="63">
        <v>13517.104287416181</v>
      </c>
      <c r="N11261" s="64">
        <f>GP_need_index[[#This Row],[Normalised weighted population]]/GP_need_index[[#This Row],[Registered population]]</f>
        <v>0.89756128941974633</v>
      </c>
    </row>
    <row r="11262" spans="1:14" hidden="1" x14ac:dyDescent="0.2">
      <c r="A11262" s="46" t="s">
        <v>13250</v>
      </c>
      <c r="B11262" s="33" t="s">
        <v>4922</v>
      </c>
      <c r="C11262" s="1" t="s">
        <v>10638</v>
      </c>
      <c r="D11262" s="1" t="s">
        <v>6801</v>
      </c>
      <c r="E11262" s="1" t="s">
        <v>6802</v>
      </c>
      <c r="F11262" s="62">
        <v>15174.594142693541</v>
      </c>
      <c r="G11262" s="62">
        <v>129.78707327708065</v>
      </c>
      <c r="H11262" s="62">
        <v>131.06150789166091</v>
      </c>
      <c r="I11262" s="62">
        <v>1987.884</v>
      </c>
      <c r="J11262" s="62">
        <v>1893.9509812568906</v>
      </c>
      <c r="K11262" s="62">
        <v>1987.884</v>
      </c>
      <c r="L11262" s="62">
        <v>260535.07455370645</v>
      </c>
      <c r="M11262" s="63">
        <v>13571.930142030531</v>
      </c>
      <c r="N11262" s="64">
        <f>GP_need_index[[#This Row],[Normalised weighted population]]/GP_need_index[[#This Row],[Registered population]]</f>
        <v>0.89438505006509972</v>
      </c>
    </row>
    <row r="11263" spans="1:14" x14ac:dyDescent="0.2">
      <c r="A11263" s="46" t="s">
        <v>13248</v>
      </c>
      <c r="B11263" s="33" t="s">
        <v>4942</v>
      </c>
      <c r="C11263" s="1" t="s">
        <v>10639</v>
      </c>
      <c r="D11263" s="1" t="s">
        <v>6801</v>
      </c>
      <c r="E11263" s="1" t="s">
        <v>6804</v>
      </c>
      <c r="F11263" s="62">
        <v>6882.333333333333</v>
      </c>
      <c r="G11263" s="62">
        <v>41.738307666364889</v>
      </c>
      <c r="H11263" s="62">
        <v>41.210726627816101</v>
      </c>
      <c r="I11263" s="62">
        <v>1737.741</v>
      </c>
      <c r="J11263" s="62">
        <v>1881.2953274582562</v>
      </c>
      <c r="K11263" s="62">
        <v>1737.741</v>
      </c>
      <c r="L11263" s="62">
        <v>71613.569300947784</v>
      </c>
      <c r="M11263" s="63">
        <v>3699.6109783876514</v>
      </c>
      <c r="N11263" s="68">
        <f>GP_need_index[[#This Row],[Normalised weighted population]]/GP_need_index[[#This Row],[Registered population]]</f>
        <v>0.53755184458579719</v>
      </c>
    </row>
    <row r="11264" spans="1:14" hidden="1" x14ac:dyDescent="0.2">
      <c r="A11264" s="46" t="s">
        <v>13249</v>
      </c>
      <c r="B11264" s="33" t="s">
        <v>4942</v>
      </c>
      <c r="C11264" s="1" t="s">
        <v>10639</v>
      </c>
      <c r="D11264" s="1" t="s">
        <v>6801</v>
      </c>
      <c r="E11264" s="1" t="s">
        <v>6804</v>
      </c>
      <c r="F11264" s="62">
        <v>6900.0143758972881</v>
      </c>
      <c r="G11264" s="62">
        <v>41.738307666364889</v>
      </c>
      <c r="H11264" s="62">
        <v>41.210726627816101</v>
      </c>
      <c r="I11264" s="62">
        <v>1737.741</v>
      </c>
      <c r="J11264" s="62">
        <v>1881.2953274582562</v>
      </c>
      <c r="K11264" s="62">
        <v>1737.741</v>
      </c>
      <c r="L11264" s="62">
        <v>71613.569300947784</v>
      </c>
      <c r="M11264" s="63">
        <v>3715.4616755275802</v>
      </c>
      <c r="N11264" s="64">
        <f>GP_need_index[[#This Row],[Normalised weighted population]]/GP_need_index[[#This Row],[Registered population]]</f>
        <v>0.53847158471237477</v>
      </c>
    </row>
    <row r="11265" spans="1:14" hidden="1" x14ac:dyDescent="0.2">
      <c r="A11265" s="46" t="s">
        <v>13250</v>
      </c>
      <c r="B11265" s="33" t="s">
        <v>4942</v>
      </c>
      <c r="C11265" s="1" t="s">
        <v>10639</v>
      </c>
      <c r="D11265" s="1" t="s">
        <v>6801</v>
      </c>
      <c r="E11265" s="1" t="s">
        <v>6804</v>
      </c>
      <c r="F11265" s="62">
        <v>6917.072804501463</v>
      </c>
      <c r="G11265" s="62">
        <v>41.738307666364889</v>
      </c>
      <c r="H11265" s="62">
        <v>41.210726627816101</v>
      </c>
      <c r="I11265" s="62">
        <v>1737.741</v>
      </c>
      <c r="J11265" s="62">
        <v>1881.2953274582562</v>
      </c>
      <c r="K11265" s="62">
        <v>1737.741</v>
      </c>
      <c r="L11265" s="62">
        <v>71613.569300947784</v>
      </c>
      <c r="M11265" s="63">
        <v>3730.5317199184706</v>
      </c>
      <c r="N11265" s="64">
        <f>GP_need_index[[#This Row],[Normalised weighted population]]/GP_need_index[[#This Row],[Registered population]]</f>
        <v>0.53932231528497587</v>
      </c>
    </row>
    <row r="11266" spans="1:14" x14ac:dyDescent="0.2">
      <c r="A11266" s="46" t="s">
        <v>13248</v>
      </c>
      <c r="B11266" s="33" t="s">
        <v>4897</v>
      </c>
      <c r="C11266" s="1" t="s">
        <v>10640</v>
      </c>
      <c r="D11266" s="1" t="s">
        <v>6801</v>
      </c>
      <c r="E11266" s="1" t="s">
        <v>6888</v>
      </c>
      <c r="F11266" s="62">
        <v>15167.333333333336</v>
      </c>
      <c r="G11266" s="62">
        <v>175.04542129880286</v>
      </c>
      <c r="H11266" s="62">
        <v>177.06649443326842</v>
      </c>
      <c r="I11266" s="62">
        <v>1862.008</v>
      </c>
      <c r="J11266" s="62">
        <v>1889.4727614252513</v>
      </c>
      <c r="K11266" s="62">
        <v>1862.008</v>
      </c>
      <c r="L11266" s="62">
        <v>329699.22916670126</v>
      </c>
      <c r="M11266" s="63">
        <v>17032.510733617786</v>
      </c>
      <c r="N11266" s="68">
        <f>GP_need_index[[#This Row],[Normalised weighted population]]/GP_need_index[[#This Row],[Registered population]]</f>
        <v>1.1229733242682376</v>
      </c>
    </row>
    <row r="11267" spans="1:14" hidden="1" x14ac:dyDescent="0.2">
      <c r="A11267" s="46" t="s">
        <v>13249</v>
      </c>
      <c r="B11267" s="33" t="s">
        <v>4897</v>
      </c>
      <c r="C11267" s="1" t="s">
        <v>10640</v>
      </c>
      <c r="D11267" s="1" t="s">
        <v>6801</v>
      </c>
      <c r="E11267" s="1" t="s">
        <v>6888</v>
      </c>
      <c r="F11267" s="62">
        <v>15225.393998491094</v>
      </c>
      <c r="G11267" s="62">
        <v>175.04542129880286</v>
      </c>
      <c r="H11267" s="62">
        <v>177.06649443326842</v>
      </c>
      <c r="I11267" s="62">
        <v>1862.008</v>
      </c>
      <c r="J11267" s="62">
        <v>1889.4727614252513</v>
      </c>
      <c r="K11267" s="62">
        <v>1862.008</v>
      </c>
      <c r="L11267" s="62">
        <v>329699.22916670126</v>
      </c>
      <c r="M11267" s="63">
        <v>17105.485208704031</v>
      </c>
      <c r="N11267" s="64">
        <f>GP_need_index[[#This Row],[Normalised weighted population]]/GP_need_index[[#This Row],[Registered population]]</f>
        <v>1.1234839118382922</v>
      </c>
    </row>
    <row r="11268" spans="1:14" hidden="1" x14ac:dyDescent="0.2">
      <c r="A11268" s="46" t="s">
        <v>13250</v>
      </c>
      <c r="B11268" s="33" t="s">
        <v>4897</v>
      </c>
      <c r="C11268" s="1" t="s">
        <v>10640</v>
      </c>
      <c r="D11268" s="1" t="s">
        <v>6801</v>
      </c>
      <c r="E11268" s="1" t="s">
        <v>6888</v>
      </c>
      <c r="F11268" s="62">
        <v>15273.855350692907</v>
      </c>
      <c r="G11268" s="62">
        <v>175.04542129880286</v>
      </c>
      <c r="H11268" s="62">
        <v>177.06649443326842</v>
      </c>
      <c r="I11268" s="62">
        <v>1862.008</v>
      </c>
      <c r="J11268" s="62">
        <v>1889.4727614252513</v>
      </c>
      <c r="K11268" s="62">
        <v>1862.008</v>
      </c>
      <c r="L11268" s="62">
        <v>329699.22916670126</v>
      </c>
      <c r="M11268" s="63">
        <v>17174.865663660894</v>
      </c>
      <c r="N11268" s="64">
        <f>GP_need_index[[#This Row],[Normalised weighted population]]/GP_need_index[[#This Row],[Registered population]]</f>
        <v>1.1244617203266722</v>
      </c>
    </row>
    <row r="11269" spans="1:14" x14ac:dyDescent="0.2">
      <c r="A11269" s="46" t="s">
        <v>13248</v>
      </c>
      <c r="B11269" s="33" t="s">
        <v>4752</v>
      </c>
      <c r="C11269" s="1" t="s">
        <v>10641</v>
      </c>
      <c r="D11269" s="1" t="s">
        <v>6801</v>
      </c>
      <c r="E11269" s="1" t="s">
        <v>6811</v>
      </c>
      <c r="F11269" s="62">
        <v>7752.25</v>
      </c>
      <c r="G11269" s="62">
        <v>84.223225515266066</v>
      </c>
      <c r="H11269" s="62">
        <v>82.392740130559758</v>
      </c>
      <c r="I11269" s="62">
        <v>1722.4839999999999</v>
      </c>
      <c r="J11269" s="62">
        <v>1723.318643939394</v>
      </c>
      <c r="K11269" s="62">
        <v>1722.4839999999999</v>
      </c>
      <c r="L11269" s="62">
        <v>141920.17659104709</v>
      </c>
      <c r="M11269" s="63">
        <v>7331.7033139975492</v>
      </c>
      <c r="N11269" s="68">
        <f>GP_need_index[[#This Row],[Normalised weighted population]]/GP_need_index[[#This Row],[Registered population]]</f>
        <v>0.94575166100132857</v>
      </c>
    </row>
    <row r="11270" spans="1:14" hidden="1" x14ac:dyDescent="0.2">
      <c r="A11270" s="46" t="s">
        <v>13249</v>
      </c>
      <c r="B11270" s="33" t="s">
        <v>4752</v>
      </c>
      <c r="C11270" s="1" t="s">
        <v>10641</v>
      </c>
      <c r="D11270" s="1" t="s">
        <v>6801</v>
      </c>
      <c r="E11270" s="1" t="s">
        <v>6811</v>
      </c>
      <c r="F11270" s="62">
        <v>7761.3680285012742</v>
      </c>
      <c r="G11270" s="62">
        <v>84.223225515266066</v>
      </c>
      <c r="H11270" s="62">
        <v>82.392740130559758</v>
      </c>
      <c r="I11270" s="62">
        <v>1722.4839999999999</v>
      </c>
      <c r="J11270" s="62">
        <v>1723.318643939394</v>
      </c>
      <c r="K11270" s="62">
        <v>1722.4839999999999</v>
      </c>
      <c r="L11270" s="62">
        <v>141920.17659104709</v>
      </c>
      <c r="M11270" s="63">
        <v>7363.115429873752</v>
      </c>
      <c r="N11270" s="64">
        <f>GP_need_index[[#This Row],[Normalised weighted population]]/GP_need_index[[#This Row],[Registered population]]</f>
        <v>0.94868783477795926</v>
      </c>
    </row>
    <row r="11271" spans="1:14" hidden="1" x14ac:dyDescent="0.2">
      <c r="A11271" s="46" t="s">
        <v>13250</v>
      </c>
      <c r="B11271" s="33" t="s">
        <v>4752</v>
      </c>
      <c r="C11271" s="1" t="s">
        <v>10641</v>
      </c>
      <c r="D11271" s="1" t="s">
        <v>6801</v>
      </c>
      <c r="E11271" s="1" t="s">
        <v>6811</v>
      </c>
      <c r="F11271" s="62">
        <v>7766.7250178264785</v>
      </c>
      <c r="G11271" s="62">
        <v>84.223225515266066</v>
      </c>
      <c r="H11271" s="62">
        <v>82.392740130559758</v>
      </c>
      <c r="I11271" s="62">
        <v>1722.4839999999999</v>
      </c>
      <c r="J11271" s="62">
        <v>1723.318643939394</v>
      </c>
      <c r="K11271" s="62">
        <v>1722.4839999999999</v>
      </c>
      <c r="L11271" s="62">
        <v>141920.17659104709</v>
      </c>
      <c r="M11271" s="63">
        <v>7392.980487321207</v>
      </c>
      <c r="N11271" s="64">
        <f>GP_need_index[[#This Row],[Normalised weighted population]]/GP_need_index[[#This Row],[Registered population]]</f>
        <v>0.95187874816638429</v>
      </c>
    </row>
    <row r="11272" spans="1:14" x14ac:dyDescent="0.2">
      <c r="A11272" s="46" t="s">
        <v>13248</v>
      </c>
      <c r="B11272" s="33" t="s">
        <v>4904</v>
      </c>
      <c r="C11272" s="1" t="s">
        <v>10642</v>
      </c>
      <c r="D11272" s="1" t="s">
        <v>6801</v>
      </c>
      <c r="E11272" s="1" t="s">
        <v>6888</v>
      </c>
      <c r="F11272" s="62">
        <v>21767.583333333336</v>
      </c>
      <c r="G11272" s="62">
        <v>201.90786184330892</v>
      </c>
      <c r="H11272" s="62">
        <v>186.73989255226857</v>
      </c>
      <c r="I11272" s="62">
        <v>1611.1579999999999</v>
      </c>
      <c r="J11272" s="62">
        <v>1889.4727614252513</v>
      </c>
      <c r="K11272" s="62">
        <v>1611.1579999999999</v>
      </c>
      <c r="L11272" s="62">
        <v>300867.47180472792</v>
      </c>
      <c r="M11272" s="63">
        <v>15543.040412507091</v>
      </c>
      <c r="N11272" s="68">
        <f>GP_need_index[[#This Row],[Normalised weighted population]]/GP_need_index[[#This Row],[Registered population]]</f>
        <v>0.71404529269473749</v>
      </c>
    </row>
    <row r="11273" spans="1:14" hidden="1" x14ac:dyDescent="0.2">
      <c r="A11273" s="46" t="s">
        <v>13249</v>
      </c>
      <c r="B11273" s="33" t="s">
        <v>4904</v>
      </c>
      <c r="C11273" s="1" t="s">
        <v>10642</v>
      </c>
      <c r="D11273" s="1" t="s">
        <v>6801</v>
      </c>
      <c r="E11273" s="1" t="s">
        <v>6888</v>
      </c>
      <c r="F11273" s="62">
        <v>21755.421244048986</v>
      </c>
      <c r="G11273" s="62">
        <v>201.90786184330892</v>
      </c>
      <c r="H11273" s="62">
        <v>186.73989255226857</v>
      </c>
      <c r="I11273" s="62">
        <v>1611.1579999999999</v>
      </c>
      <c r="J11273" s="62">
        <v>1889.4727614252513</v>
      </c>
      <c r="K11273" s="62">
        <v>1611.1579999999999</v>
      </c>
      <c r="L11273" s="62">
        <v>300867.47180472792</v>
      </c>
      <c r="M11273" s="63">
        <v>15609.633367185719</v>
      </c>
      <c r="N11273" s="64">
        <f>GP_need_index[[#This Row],[Normalised weighted population]]/GP_need_index[[#This Row],[Registered population]]</f>
        <v>0.71750545264461862</v>
      </c>
    </row>
    <row r="11274" spans="1:14" hidden="1" x14ac:dyDescent="0.2">
      <c r="A11274" s="46" t="s">
        <v>13250</v>
      </c>
      <c r="B11274" s="33" t="s">
        <v>4904</v>
      </c>
      <c r="C11274" s="1" t="s">
        <v>10642</v>
      </c>
      <c r="D11274" s="1" t="s">
        <v>6801</v>
      </c>
      <c r="E11274" s="1" t="s">
        <v>6888</v>
      </c>
      <c r="F11274" s="62">
        <v>21831.632893142785</v>
      </c>
      <c r="G11274" s="62">
        <v>201.90786184330892</v>
      </c>
      <c r="H11274" s="62">
        <v>186.73989255226857</v>
      </c>
      <c r="I11274" s="62">
        <v>1611.1579999999999</v>
      </c>
      <c r="J11274" s="62">
        <v>1889.4727614252513</v>
      </c>
      <c r="K11274" s="62">
        <v>1611.1579999999999</v>
      </c>
      <c r="L11274" s="62">
        <v>300867.47180472792</v>
      </c>
      <c r="M11274" s="63">
        <v>15672.946593996385</v>
      </c>
      <c r="N11274" s="64">
        <f>GP_need_index[[#This Row],[Normalised weighted population]]/GP_need_index[[#This Row],[Registered population]]</f>
        <v>0.71790079426075293</v>
      </c>
    </row>
    <row r="11275" spans="1:14" x14ac:dyDescent="0.2">
      <c r="A11275" s="46" t="s">
        <v>13248</v>
      </c>
      <c r="B11275" s="33" t="s">
        <v>4906</v>
      </c>
      <c r="C11275" s="1" t="s">
        <v>7147</v>
      </c>
      <c r="D11275" s="1" t="s">
        <v>6801</v>
      </c>
      <c r="E11275" s="1" t="s">
        <v>6888</v>
      </c>
      <c r="F11275" s="62">
        <v>22901.749999999996</v>
      </c>
      <c r="G11275" s="62">
        <v>200.82095281457208</v>
      </c>
      <c r="H11275" s="62">
        <v>199.57567004313958</v>
      </c>
      <c r="I11275" s="62">
        <v>1887.509</v>
      </c>
      <c r="J11275" s="62">
        <v>1889.4727614252513</v>
      </c>
      <c r="K11275" s="62">
        <v>1887.509</v>
      </c>
      <c r="L11275" s="62">
        <v>376700.87338745635</v>
      </c>
      <c r="M11275" s="63">
        <v>19460.651107834194</v>
      </c>
      <c r="N11275" s="68">
        <f>GP_need_index[[#This Row],[Normalised weighted population]]/GP_need_index[[#This Row],[Registered population]]</f>
        <v>0.84974515518832394</v>
      </c>
    </row>
    <row r="11276" spans="1:14" hidden="1" x14ac:dyDescent="0.2">
      <c r="A11276" s="46" t="s">
        <v>13249</v>
      </c>
      <c r="B11276" s="33" t="s">
        <v>4906</v>
      </c>
      <c r="C11276" s="1" t="s">
        <v>7147</v>
      </c>
      <c r="D11276" s="1" t="s">
        <v>6801</v>
      </c>
      <c r="E11276" s="1" t="s">
        <v>6888</v>
      </c>
      <c r="F11276" s="62">
        <v>22920.617070726243</v>
      </c>
      <c r="G11276" s="62">
        <v>200.82095281457208</v>
      </c>
      <c r="H11276" s="62">
        <v>199.57567004313958</v>
      </c>
      <c r="I11276" s="62">
        <v>1887.509</v>
      </c>
      <c r="J11276" s="62">
        <v>1889.4727614252513</v>
      </c>
      <c r="K11276" s="62">
        <v>1887.509</v>
      </c>
      <c r="L11276" s="62">
        <v>376700.87338745635</v>
      </c>
      <c r="M11276" s="63">
        <v>19544.0287625817</v>
      </c>
      <c r="N11276" s="64">
        <f>GP_need_index[[#This Row],[Normalised weighted population]]/GP_need_index[[#This Row],[Registered population]]</f>
        <v>0.85268335936482909</v>
      </c>
    </row>
    <row r="11277" spans="1:14" hidden="1" x14ac:dyDescent="0.2">
      <c r="A11277" s="46" t="s">
        <v>13250</v>
      </c>
      <c r="B11277" s="33" t="s">
        <v>4906</v>
      </c>
      <c r="C11277" s="1" t="s">
        <v>7147</v>
      </c>
      <c r="D11277" s="1" t="s">
        <v>6801</v>
      </c>
      <c r="E11277" s="1" t="s">
        <v>6888</v>
      </c>
      <c r="F11277" s="62">
        <v>22959.888715199799</v>
      </c>
      <c r="G11277" s="62">
        <v>200.82095281457208</v>
      </c>
      <c r="H11277" s="62">
        <v>199.57567004313958</v>
      </c>
      <c r="I11277" s="62">
        <v>1887.509</v>
      </c>
      <c r="J11277" s="62">
        <v>1889.4727614252513</v>
      </c>
      <c r="K11277" s="62">
        <v>1887.509</v>
      </c>
      <c r="L11277" s="62">
        <v>376700.87338745635</v>
      </c>
      <c r="M11277" s="63">
        <v>19623.300036719422</v>
      </c>
      <c r="N11277" s="64">
        <f>GP_need_index[[#This Row],[Normalised weighted population]]/GP_need_index[[#This Row],[Registered population]]</f>
        <v>0.85467748908244912</v>
      </c>
    </row>
    <row r="11278" spans="1:14" x14ac:dyDescent="0.2">
      <c r="A11278" s="46" t="s">
        <v>13248</v>
      </c>
      <c r="B11278" s="33" t="s">
        <v>4924</v>
      </c>
      <c r="C11278" s="1" t="s">
        <v>10643</v>
      </c>
      <c r="D11278" s="1" t="s">
        <v>6801</v>
      </c>
      <c r="E11278" s="1" t="s">
        <v>6802</v>
      </c>
      <c r="F11278" s="62">
        <v>13326.833333333334</v>
      </c>
      <c r="G11278" s="62">
        <v>169.88079083526677</v>
      </c>
      <c r="H11278" s="62">
        <v>167.34709551430069</v>
      </c>
      <c r="I11278" s="62">
        <v>1996.2049999999999</v>
      </c>
      <c r="J11278" s="62">
        <v>1893.9509812568906</v>
      </c>
      <c r="K11278" s="62">
        <v>1996.2049999999999</v>
      </c>
      <c r="L11278" s="62">
        <v>334059.10880112462</v>
      </c>
      <c r="M11278" s="63">
        <v>17257.74540237417</v>
      </c>
      <c r="N11278" s="68">
        <f>GP_need_index[[#This Row],[Normalised weighted population]]/GP_need_index[[#This Row],[Registered population]]</f>
        <v>1.2949621992501972</v>
      </c>
    </row>
    <row r="11279" spans="1:14" hidden="1" x14ac:dyDescent="0.2">
      <c r="A11279" s="46" t="s">
        <v>13249</v>
      </c>
      <c r="B11279" s="33" t="s">
        <v>4924</v>
      </c>
      <c r="C11279" s="1" t="s">
        <v>10643</v>
      </c>
      <c r="D11279" s="1" t="s">
        <v>6801</v>
      </c>
      <c r="E11279" s="1" t="s">
        <v>6802</v>
      </c>
      <c r="F11279" s="62">
        <v>13392.280669480879</v>
      </c>
      <c r="G11279" s="62">
        <v>169.88079083526677</v>
      </c>
      <c r="H11279" s="62">
        <v>167.34709551430069</v>
      </c>
      <c r="I11279" s="62">
        <v>1996.2049999999999</v>
      </c>
      <c r="J11279" s="62">
        <v>1893.9509812568906</v>
      </c>
      <c r="K11279" s="62">
        <v>1996.2049999999999</v>
      </c>
      <c r="L11279" s="62">
        <v>334059.10880112462</v>
      </c>
      <c r="M11279" s="63">
        <v>17331.684877980937</v>
      </c>
      <c r="N11279" s="64">
        <f>GP_need_index[[#This Row],[Normalised weighted population]]/GP_need_index[[#This Row],[Registered population]]</f>
        <v>1.2941548423098244</v>
      </c>
    </row>
    <row r="11280" spans="1:14" hidden="1" x14ac:dyDescent="0.2">
      <c r="A11280" s="46" t="s">
        <v>13250</v>
      </c>
      <c r="B11280" s="33" t="s">
        <v>4924</v>
      </c>
      <c r="C11280" s="1" t="s">
        <v>10643</v>
      </c>
      <c r="D11280" s="1" t="s">
        <v>6801</v>
      </c>
      <c r="E11280" s="1" t="s">
        <v>6802</v>
      </c>
      <c r="F11280" s="62">
        <v>13448.741280844893</v>
      </c>
      <c r="G11280" s="62">
        <v>169.88079083526677</v>
      </c>
      <c r="H11280" s="62">
        <v>167.34709551430069</v>
      </c>
      <c r="I11280" s="62">
        <v>1996.2049999999999</v>
      </c>
      <c r="J11280" s="62">
        <v>1893.9509812568906</v>
      </c>
      <c r="K11280" s="62">
        <v>1996.2049999999999</v>
      </c>
      <c r="L11280" s="62">
        <v>334059.10880112462</v>
      </c>
      <c r="M11280" s="63">
        <v>17401.982806822583</v>
      </c>
      <c r="N11280" s="64">
        <f>GP_need_index[[#This Row],[Normalised weighted population]]/GP_need_index[[#This Row],[Registered population]]</f>
        <v>1.2939488122660454</v>
      </c>
    </row>
    <row r="11281" spans="1:14" x14ac:dyDescent="0.2">
      <c r="A11281" s="46" t="s">
        <v>13248</v>
      </c>
      <c r="B11281" s="33" t="s">
        <v>4755</v>
      </c>
      <c r="C11281" s="1" t="s">
        <v>10644</v>
      </c>
      <c r="D11281" s="1" t="s">
        <v>6801</v>
      </c>
      <c r="E11281" s="1" t="s">
        <v>6807</v>
      </c>
      <c r="F11281" s="62">
        <v>36278.083333333336</v>
      </c>
      <c r="G11281" s="62">
        <v>389.72161004916529</v>
      </c>
      <c r="H11281" s="62">
        <v>388.81707721032114</v>
      </c>
      <c r="I11281" s="62">
        <v>2035.605</v>
      </c>
      <c r="J11281" s="62">
        <v>1951.63682739212</v>
      </c>
      <c r="K11281" s="62">
        <v>2035.605</v>
      </c>
      <c r="L11281" s="62">
        <v>791477.98645471584</v>
      </c>
      <c r="M11281" s="63">
        <v>40888.349462582453</v>
      </c>
      <c r="N11281" s="68">
        <f>GP_need_index[[#This Row],[Normalised weighted population]]/GP_need_index[[#This Row],[Registered population]]</f>
        <v>1.1270813037968044</v>
      </c>
    </row>
    <row r="11282" spans="1:14" hidden="1" x14ac:dyDescent="0.2">
      <c r="A11282" s="46" t="s">
        <v>13249</v>
      </c>
      <c r="B11282" s="33" t="s">
        <v>4755</v>
      </c>
      <c r="C11282" s="1" t="s">
        <v>10644</v>
      </c>
      <c r="D11282" s="1" t="s">
        <v>6801</v>
      </c>
      <c r="E11282" s="1" t="s">
        <v>6807</v>
      </c>
      <c r="F11282" s="62">
        <v>36241.131296594118</v>
      </c>
      <c r="G11282" s="62">
        <v>389.72161004916529</v>
      </c>
      <c r="H11282" s="62">
        <v>388.81707721032114</v>
      </c>
      <c r="I11282" s="62">
        <v>2035.605</v>
      </c>
      <c r="J11282" s="62">
        <v>1951.63682739212</v>
      </c>
      <c r="K11282" s="62">
        <v>2035.605</v>
      </c>
      <c r="L11282" s="62">
        <v>791477.98645471584</v>
      </c>
      <c r="M11282" s="63">
        <v>41063.532433891887</v>
      </c>
      <c r="N11282" s="64">
        <f>GP_need_index[[#This Row],[Normalised weighted population]]/GP_need_index[[#This Row],[Registered population]]</f>
        <v>1.133064310212385</v>
      </c>
    </row>
    <row r="11283" spans="1:14" hidden="1" x14ac:dyDescent="0.2">
      <c r="A11283" s="46" t="s">
        <v>13250</v>
      </c>
      <c r="B11283" s="33" t="s">
        <v>4755</v>
      </c>
      <c r="C11283" s="1" t="s">
        <v>10644</v>
      </c>
      <c r="D11283" s="1" t="s">
        <v>6801</v>
      </c>
      <c r="E11283" s="1" t="s">
        <v>6807</v>
      </c>
      <c r="F11283" s="62">
        <v>36198.756582557013</v>
      </c>
      <c r="G11283" s="62">
        <v>389.72161004916529</v>
      </c>
      <c r="H11283" s="62">
        <v>388.81707721032114</v>
      </c>
      <c r="I11283" s="62">
        <v>2035.605</v>
      </c>
      <c r="J11283" s="62">
        <v>1951.63682739212</v>
      </c>
      <c r="K11283" s="62">
        <v>2035.605</v>
      </c>
      <c r="L11283" s="62">
        <v>791477.98645471584</v>
      </c>
      <c r="M11283" s="63">
        <v>41230.087578492501</v>
      </c>
      <c r="N11283" s="64">
        <f>GP_need_index[[#This Row],[Normalised weighted population]]/GP_need_index[[#This Row],[Registered population]]</f>
        <v>1.1389918182537773</v>
      </c>
    </row>
    <row r="11284" spans="1:14" x14ac:dyDescent="0.2">
      <c r="A11284" s="46" t="s">
        <v>13248</v>
      </c>
      <c r="B11284" s="33" t="s">
        <v>4766</v>
      </c>
      <c r="C11284" s="1" t="s">
        <v>10645</v>
      </c>
      <c r="D11284" s="1" t="s">
        <v>6801</v>
      </c>
      <c r="E11284" s="1" t="s">
        <v>6807</v>
      </c>
      <c r="F11284" s="62">
        <v>4552.333333333333</v>
      </c>
      <c r="G11284" s="62">
        <v>42.010404338738496</v>
      </c>
      <c r="H11284" s="62">
        <v>43.397599988104673</v>
      </c>
      <c r="I11284" s="62">
        <v>2057.288</v>
      </c>
      <c r="J11284" s="62">
        <v>1951.63682739212</v>
      </c>
      <c r="K11284" s="62">
        <v>2057.288</v>
      </c>
      <c r="L11284" s="62">
        <v>89281.361684327887</v>
      </c>
      <c r="M11284" s="63">
        <v>4612.3424523732901</v>
      </c>
      <c r="N11284" s="68">
        <f>GP_need_index[[#This Row],[Normalised weighted population]]/GP_need_index[[#This Row],[Registered population]]</f>
        <v>1.0131820573420129</v>
      </c>
    </row>
    <row r="11285" spans="1:14" hidden="1" x14ac:dyDescent="0.2">
      <c r="A11285" s="46" t="s">
        <v>13249</v>
      </c>
      <c r="B11285" s="33" t="s">
        <v>4766</v>
      </c>
      <c r="C11285" s="1" t="s">
        <v>10645</v>
      </c>
      <c r="D11285" s="1" t="s">
        <v>6801</v>
      </c>
      <c r="E11285" s="1" t="s">
        <v>6807</v>
      </c>
      <c r="F11285" s="62">
        <v>4550.1704541405297</v>
      </c>
      <c r="G11285" s="62">
        <v>42.010404338738496</v>
      </c>
      <c r="H11285" s="62">
        <v>43.397599988104673</v>
      </c>
      <c r="I11285" s="62">
        <v>2057.288</v>
      </c>
      <c r="J11285" s="62">
        <v>1951.63682739212</v>
      </c>
      <c r="K11285" s="62">
        <v>2057.288</v>
      </c>
      <c r="L11285" s="62">
        <v>89281.361684327887</v>
      </c>
      <c r="M11285" s="63">
        <v>4632.103676930491</v>
      </c>
      <c r="N11285" s="64">
        <f>GP_need_index[[#This Row],[Normalised weighted population]]/GP_need_index[[#This Row],[Registered population]]</f>
        <v>1.0180066271397381</v>
      </c>
    </row>
    <row r="11286" spans="1:14" hidden="1" x14ac:dyDescent="0.2">
      <c r="A11286" s="46" t="s">
        <v>13250</v>
      </c>
      <c r="B11286" s="33" t="s">
        <v>4766</v>
      </c>
      <c r="C11286" s="1" t="s">
        <v>10645</v>
      </c>
      <c r="D11286" s="1" t="s">
        <v>6801</v>
      </c>
      <c r="E11286" s="1" t="s">
        <v>6807</v>
      </c>
      <c r="F11286" s="62">
        <v>4550.6930378896577</v>
      </c>
      <c r="G11286" s="62">
        <v>42.010404338738496</v>
      </c>
      <c r="H11286" s="62">
        <v>43.397599988104673</v>
      </c>
      <c r="I11286" s="62">
        <v>2057.288</v>
      </c>
      <c r="J11286" s="62">
        <v>1951.63682739212</v>
      </c>
      <c r="K11286" s="62">
        <v>2057.288</v>
      </c>
      <c r="L11286" s="62">
        <v>89281.361684327887</v>
      </c>
      <c r="M11286" s="63">
        <v>4650.8916538040885</v>
      </c>
      <c r="N11286" s="64">
        <f>GP_need_index[[#This Row],[Normalised weighted population]]/GP_need_index[[#This Row],[Registered population]]</f>
        <v>1.0220183200844715</v>
      </c>
    </row>
    <row r="11287" spans="1:14" x14ac:dyDescent="0.2">
      <c r="A11287" s="46" t="s">
        <v>13248</v>
      </c>
      <c r="B11287" s="33" t="s">
        <v>4853</v>
      </c>
      <c r="C11287" s="1" t="s">
        <v>10646</v>
      </c>
      <c r="D11287" s="1" t="s">
        <v>6801</v>
      </c>
      <c r="E11287" s="1" t="s">
        <v>6889</v>
      </c>
      <c r="F11287" s="62">
        <v>23399.083333333336</v>
      </c>
      <c r="G11287" s="62">
        <v>259.08731196237545</v>
      </c>
      <c r="H11287" s="62">
        <v>264.09465051253534</v>
      </c>
      <c r="I11287" s="62">
        <v>1997.681</v>
      </c>
      <c r="J11287" s="62">
        <v>1928.9295037821485</v>
      </c>
      <c r="K11287" s="62">
        <v>1997.681</v>
      </c>
      <c r="L11287" s="62">
        <v>527576.86553053209</v>
      </c>
      <c r="M11287" s="63">
        <v>27255.01860489267</v>
      </c>
      <c r="N11287" s="68">
        <f>GP_need_index[[#This Row],[Normalised weighted population]]/GP_need_index[[#This Row],[Registered population]]</f>
        <v>1.1647900140629155</v>
      </c>
    </row>
    <row r="11288" spans="1:14" hidden="1" x14ac:dyDescent="0.2">
      <c r="A11288" s="46" t="s">
        <v>13249</v>
      </c>
      <c r="B11288" s="33" t="s">
        <v>4853</v>
      </c>
      <c r="C11288" s="1" t="s">
        <v>10646</v>
      </c>
      <c r="D11288" s="1" t="s">
        <v>6801</v>
      </c>
      <c r="E11288" s="1" t="s">
        <v>6889</v>
      </c>
      <c r="F11288" s="62">
        <v>23424.469771675445</v>
      </c>
      <c r="G11288" s="62">
        <v>259.08731196237545</v>
      </c>
      <c r="H11288" s="62">
        <v>264.09465051253534</v>
      </c>
      <c r="I11288" s="62">
        <v>1997.681</v>
      </c>
      <c r="J11288" s="62">
        <v>1928.9295037821485</v>
      </c>
      <c r="K11288" s="62">
        <v>1997.681</v>
      </c>
      <c r="L11288" s="62">
        <v>527576.86553053209</v>
      </c>
      <c r="M11288" s="63">
        <v>27371.790624430123</v>
      </c>
      <c r="N11288" s="64">
        <f>GP_need_index[[#This Row],[Normalised weighted population]]/GP_need_index[[#This Row],[Registered population]]</f>
        <v>1.1685127087712237</v>
      </c>
    </row>
    <row r="11289" spans="1:14" hidden="1" x14ac:dyDescent="0.2">
      <c r="A11289" s="46" t="s">
        <v>13250</v>
      </c>
      <c r="B11289" s="33" t="s">
        <v>4853</v>
      </c>
      <c r="C11289" s="1" t="s">
        <v>10646</v>
      </c>
      <c r="D11289" s="1" t="s">
        <v>6801</v>
      </c>
      <c r="E11289" s="1" t="s">
        <v>6889</v>
      </c>
      <c r="F11289" s="62">
        <v>23450.450638436327</v>
      </c>
      <c r="G11289" s="62">
        <v>259.08731196237545</v>
      </c>
      <c r="H11289" s="62">
        <v>264.09465051253534</v>
      </c>
      <c r="I11289" s="62">
        <v>1997.681</v>
      </c>
      <c r="J11289" s="62">
        <v>1928.9295037821485</v>
      </c>
      <c r="K11289" s="62">
        <v>1997.681</v>
      </c>
      <c r="L11289" s="62">
        <v>527576.86553053209</v>
      </c>
      <c r="M11289" s="63">
        <v>27482.811578430345</v>
      </c>
      <c r="N11289" s="64">
        <f>GP_need_index[[#This Row],[Normalised weighted population]]/GP_need_index[[#This Row],[Registered population]]</f>
        <v>1.1719523859974272</v>
      </c>
    </row>
    <row r="11290" spans="1:14" x14ac:dyDescent="0.2">
      <c r="A11290" s="46" t="s">
        <v>13248</v>
      </c>
      <c r="B11290" s="33" t="s">
        <v>4883</v>
      </c>
      <c r="C11290" s="1" t="s">
        <v>10647</v>
      </c>
      <c r="D11290" s="1" t="s">
        <v>6801</v>
      </c>
      <c r="E11290" s="1" t="s">
        <v>6888</v>
      </c>
      <c r="F11290" s="62">
        <v>7332.8333333333339</v>
      </c>
      <c r="G11290" s="62">
        <v>55.078214793840132</v>
      </c>
      <c r="H11290" s="62">
        <v>56.847363336113361</v>
      </c>
      <c r="I11290" s="62">
        <v>1845.854</v>
      </c>
      <c r="J11290" s="62">
        <v>1889.4727614252513</v>
      </c>
      <c r="K11290" s="62">
        <v>1845.854</v>
      </c>
      <c r="L11290" s="62">
        <v>104931.93300341819</v>
      </c>
      <c r="M11290" s="63">
        <v>5420.8627654276925</v>
      </c>
      <c r="N11290" s="68">
        <f>GP_need_index[[#This Row],[Normalised weighted population]]/GP_need_index[[#This Row],[Registered population]]</f>
        <v>0.73925896294215865</v>
      </c>
    </row>
    <row r="11291" spans="1:14" hidden="1" x14ac:dyDescent="0.2">
      <c r="A11291" s="46" t="s">
        <v>13249</v>
      </c>
      <c r="B11291" s="33" t="s">
        <v>4883</v>
      </c>
      <c r="C11291" s="1" t="s">
        <v>10647</v>
      </c>
      <c r="D11291" s="1" t="s">
        <v>6801</v>
      </c>
      <c r="E11291" s="1" t="s">
        <v>6888</v>
      </c>
      <c r="F11291" s="62">
        <v>7361.072605492267</v>
      </c>
      <c r="G11291" s="62">
        <v>55.078214793840132</v>
      </c>
      <c r="H11291" s="62">
        <v>56.847363336113361</v>
      </c>
      <c r="I11291" s="62">
        <v>1845.854</v>
      </c>
      <c r="J11291" s="62">
        <v>1889.4727614252513</v>
      </c>
      <c r="K11291" s="62">
        <v>1845.854</v>
      </c>
      <c r="L11291" s="62">
        <v>104931.93300341819</v>
      </c>
      <c r="M11291" s="63">
        <v>5444.0880327419754</v>
      </c>
      <c r="N11291" s="64">
        <f>GP_need_index[[#This Row],[Normalised weighted population]]/GP_need_index[[#This Row],[Registered population]]</f>
        <v>0.73957809201338609</v>
      </c>
    </row>
    <row r="11292" spans="1:14" hidden="1" x14ac:dyDescent="0.2">
      <c r="A11292" s="46" t="s">
        <v>13250</v>
      </c>
      <c r="B11292" s="33" t="s">
        <v>4883</v>
      </c>
      <c r="C11292" s="1" t="s">
        <v>10647</v>
      </c>
      <c r="D11292" s="1" t="s">
        <v>6801</v>
      </c>
      <c r="E11292" s="1" t="s">
        <v>6888</v>
      </c>
      <c r="F11292" s="62">
        <v>7387.6230709200936</v>
      </c>
      <c r="G11292" s="62">
        <v>55.078214793840132</v>
      </c>
      <c r="H11292" s="62">
        <v>56.847363336113361</v>
      </c>
      <c r="I11292" s="62">
        <v>1845.854</v>
      </c>
      <c r="J11292" s="62">
        <v>1889.4727614252513</v>
      </c>
      <c r="K11292" s="62">
        <v>1845.854</v>
      </c>
      <c r="L11292" s="62">
        <v>104931.93300341819</v>
      </c>
      <c r="M11292" s="63">
        <v>5466.1694469742151</v>
      </c>
      <c r="N11292" s="64">
        <f>GP_need_index[[#This Row],[Normalised weighted population]]/GP_need_index[[#This Row],[Registered population]]</f>
        <v>0.73990908774037245</v>
      </c>
    </row>
    <row r="11293" spans="1:14" x14ac:dyDescent="0.2">
      <c r="A11293" s="46" t="s">
        <v>13248</v>
      </c>
      <c r="B11293" s="33" t="s">
        <v>4896</v>
      </c>
      <c r="C11293" s="1" t="s">
        <v>10648</v>
      </c>
      <c r="D11293" s="1" t="s">
        <v>6801</v>
      </c>
      <c r="E11293" s="1" t="s">
        <v>6888</v>
      </c>
      <c r="F11293" s="62">
        <v>13389.916666666668</v>
      </c>
      <c r="G11293" s="62">
        <v>135.04754976659427</v>
      </c>
      <c r="H11293" s="62">
        <v>127.67136568938777</v>
      </c>
      <c r="I11293" s="62">
        <v>1852.838</v>
      </c>
      <c r="J11293" s="62">
        <v>1889.4727614252513</v>
      </c>
      <c r="K11293" s="62">
        <v>1852.838</v>
      </c>
      <c r="L11293" s="62">
        <v>236554.35786119386</v>
      </c>
      <c r="M11293" s="63">
        <v>12220.576461577535</v>
      </c>
      <c r="N11293" s="68">
        <f>GP_need_index[[#This Row],[Normalised weighted population]]/GP_need_index[[#This Row],[Registered population]]</f>
        <v>0.91267009091997342</v>
      </c>
    </row>
    <row r="11294" spans="1:14" hidden="1" x14ac:dyDescent="0.2">
      <c r="A11294" s="46" t="s">
        <v>13249</v>
      </c>
      <c r="B11294" s="33" t="s">
        <v>4896</v>
      </c>
      <c r="C11294" s="1" t="s">
        <v>10648</v>
      </c>
      <c r="D11294" s="1" t="s">
        <v>6801</v>
      </c>
      <c r="E11294" s="1" t="s">
        <v>6888</v>
      </c>
      <c r="F11294" s="62">
        <v>13440.15682130797</v>
      </c>
      <c r="G11294" s="62">
        <v>135.04754976659427</v>
      </c>
      <c r="H11294" s="62">
        <v>127.67136568938777</v>
      </c>
      <c r="I11294" s="62">
        <v>1852.838</v>
      </c>
      <c r="J11294" s="62">
        <v>1889.4727614252513</v>
      </c>
      <c r="K11294" s="62">
        <v>1852.838</v>
      </c>
      <c r="L11294" s="62">
        <v>236554.35786119386</v>
      </c>
      <c r="M11294" s="63">
        <v>12272.93457638998</v>
      </c>
      <c r="N11294" s="64">
        <f>GP_need_index[[#This Row],[Normalised weighted population]]/GP_need_index[[#This Row],[Registered population]]</f>
        <v>0.91315412011655395</v>
      </c>
    </row>
    <row r="11295" spans="1:14" hidden="1" x14ac:dyDescent="0.2">
      <c r="A11295" s="46" t="s">
        <v>13250</v>
      </c>
      <c r="B11295" s="33" t="s">
        <v>4896</v>
      </c>
      <c r="C11295" s="1" t="s">
        <v>10648</v>
      </c>
      <c r="D11295" s="1" t="s">
        <v>6801</v>
      </c>
      <c r="E11295" s="1" t="s">
        <v>6888</v>
      </c>
      <c r="F11295" s="62">
        <v>13482.473165861149</v>
      </c>
      <c r="G11295" s="62">
        <v>135.04754976659427</v>
      </c>
      <c r="H11295" s="62">
        <v>127.67136568938777</v>
      </c>
      <c r="I11295" s="62">
        <v>1852.838</v>
      </c>
      <c r="J11295" s="62">
        <v>1889.4727614252513</v>
      </c>
      <c r="K11295" s="62">
        <v>1852.838</v>
      </c>
      <c r="L11295" s="62">
        <v>236554.35786119386</v>
      </c>
      <c r="M11295" s="63">
        <v>12322.714034509792</v>
      </c>
      <c r="N11295" s="64">
        <f>GP_need_index[[#This Row],[Normalised weighted population]]/GP_need_index[[#This Row],[Registered population]]</f>
        <v>0.91398023811477169</v>
      </c>
    </row>
    <row r="11296" spans="1:14" x14ac:dyDescent="0.2">
      <c r="A11296" s="46" t="s">
        <v>13248</v>
      </c>
      <c r="B11296" s="33" t="s">
        <v>4926</v>
      </c>
      <c r="C11296" s="1" t="s">
        <v>10649</v>
      </c>
      <c r="D11296" s="1" t="s">
        <v>6801</v>
      </c>
      <c r="E11296" s="1" t="s">
        <v>6809</v>
      </c>
      <c r="F11296" s="62">
        <v>17940.416666666672</v>
      </c>
      <c r="G11296" s="62">
        <v>189.12751448215289</v>
      </c>
      <c r="H11296" s="62">
        <v>196.20417490044312</v>
      </c>
      <c r="I11296" s="62">
        <v>1872.9849999999999</v>
      </c>
      <c r="J11296" s="62">
        <v>1925.1816706114398</v>
      </c>
      <c r="K11296" s="62">
        <v>1872.9849999999999</v>
      </c>
      <c r="L11296" s="62">
        <v>367487.47652590642</v>
      </c>
      <c r="M11296" s="63">
        <v>18984.680080137052</v>
      </c>
      <c r="N11296" s="68">
        <f>GP_need_index[[#This Row],[Normalised weighted population]]/GP_need_index[[#This Row],[Registered population]]</f>
        <v>1.0582073110604295</v>
      </c>
    </row>
    <row r="11297" spans="1:14" hidden="1" x14ac:dyDescent="0.2">
      <c r="A11297" s="46" t="s">
        <v>13249</v>
      </c>
      <c r="B11297" s="33" t="s">
        <v>4926</v>
      </c>
      <c r="C11297" s="1" t="s">
        <v>10649</v>
      </c>
      <c r="D11297" s="1" t="s">
        <v>6801</v>
      </c>
      <c r="E11297" s="1" t="s">
        <v>6809</v>
      </c>
      <c r="F11297" s="62">
        <v>18073.815387947077</v>
      </c>
      <c r="G11297" s="62">
        <v>189.12751448215289</v>
      </c>
      <c r="H11297" s="62">
        <v>196.20417490044312</v>
      </c>
      <c r="I11297" s="62">
        <v>1872.9849999999999</v>
      </c>
      <c r="J11297" s="62">
        <v>1925.1816706114398</v>
      </c>
      <c r="K11297" s="62">
        <v>1872.9849999999999</v>
      </c>
      <c r="L11297" s="62">
        <v>367487.47652590642</v>
      </c>
      <c r="M11297" s="63">
        <v>19066.01847382401</v>
      </c>
      <c r="N11297" s="64">
        <f>GP_need_index[[#This Row],[Normalised weighted population]]/GP_need_index[[#This Row],[Registered population]]</f>
        <v>1.0548972679304118</v>
      </c>
    </row>
    <row r="11298" spans="1:14" hidden="1" x14ac:dyDescent="0.2">
      <c r="A11298" s="46" t="s">
        <v>13250</v>
      </c>
      <c r="B11298" s="33" t="s">
        <v>4926</v>
      </c>
      <c r="C11298" s="1" t="s">
        <v>10649</v>
      </c>
      <c r="D11298" s="1" t="s">
        <v>6801</v>
      </c>
      <c r="E11298" s="1" t="s">
        <v>6809</v>
      </c>
      <c r="F11298" s="62">
        <v>18199.497019658906</v>
      </c>
      <c r="G11298" s="62">
        <v>189.12751448215289</v>
      </c>
      <c r="H11298" s="62">
        <v>196.20417490044312</v>
      </c>
      <c r="I11298" s="62">
        <v>1872.9849999999999</v>
      </c>
      <c r="J11298" s="62">
        <v>1925.1816706114398</v>
      </c>
      <c r="K11298" s="62">
        <v>1872.9849999999999</v>
      </c>
      <c r="L11298" s="62">
        <v>367487.47652590642</v>
      </c>
      <c r="M11298" s="63">
        <v>19143.350921269393</v>
      </c>
      <c r="N11298" s="64">
        <f>GP_need_index[[#This Row],[Normalised weighted population]]/GP_need_index[[#This Row],[Registered population]]</f>
        <v>1.0518615377441995</v>
      </c>
    </row>
    <row r="11299" spans="1:14" x14ac:dyDescent="0.2">
      <c r="A11299" s="46" t="s">
        <v>13248</v>
      </c>
      <c r="B11299" s="33" t="s">
        <v>4850</v>
      </c>
      <c r="C11299" s="1" t="s">
        <v>10650</v>
      </c>
      <c r="D11299" s="1" t="s">
        <v>6801</v>
      </c>
      <c r="E11299" s="1" t="s">
        <v>6889</v>
      </c>
      <c r="F11299" s="62">
        <v>13292.250000000002</v>
      </c>
      <c r="G11299" s="62">
        <v>137.69607824453254</v>
      </c>
      <c r="H11299" s="62">
        <v>132.66262904093242</v>
      </c>
      <c r="I11299" s="62">
        <v>2000.6079999999999</v>
      </c>
      <c r="J11299" s="62">
        <v>1928.9295037821485</v>
      </c>
      <c r="K11299" s="62">
        <v>2000.6079999999999</v>
      </c>
      <c r="L11299" s="62">
        <v>265405.91696032172</v>
      </c>
      <c r="M11299" s="63">
        <v>13711.069755357837</v>
      </c>
      <c r="N11299" s="68">
        <f>GP_need_index[[#This Row],[Normalised weighted population]]/GP_need_index[[#This Row],[Registered population]]</f>
        <v>1.0315085674252167</v>
      </c>
    </row>
    <row r="11300" spans="1:14" hidden="1" x14ac:dyDescent="0.2">
      <c r="A11300" s="46" t="s">
        <v>13249</v>
      </c>
      <c r="B11300" s="33" t="s">
        <v>4850</v>
      </c>
      <c r="C11300" s="1" t="s">
        <v>10650</v>
      </c>
      <c r="D11300" s="1" t="s">
        <v>6801</v>
      </c>
      <c r="E11300" s="1" t="s">
        <v>6889</v>
      </c>
      <c r="F11300" s="62">
        <v>13314.274706081407</v>
      </c>
      <c r="G11300" s="62">
        <v>137.69607824453254</v>
      </c>
      <c r="H11300" s="62">
        <v>132.66262904093242</v>
      </c>
      <c r="I11300" s="62">
        <v>2000.6079999999999</v>
      </c>
      <c r="J11300" s="62">
        <v>1928.9295037821485</v>
      </c>
      <c r="K11300" s="62">
        <v>2000.6079999999999</v>
      </c>
      <c r="L11300" s="62">
        <v>265405.91696032172</v>
      </c>
      <c r="M11300" s="63">
        <v>13769.813773425198</v>
      </c>
      <c r="N11300" s="64">
        <f>GP_need_index[[#This Row],[Normalised weighted population]]/GP_need_index[[#This Row],[Registered population]]</f>
        <v>1.0342143359214091</v>
      </c>
    </row>
    <row r="11301" spans="1:14" hidden="1" x14ac:dyDescent="0.2">
      <c r="A11301" s="46" t="s">
        <v>13250</v>
      </c>
      <c r="B11301" s="33" t="s">
        <v>4850</v>
      </c>
      <c r="C11301" s="1" t="s">
        <v>10650</v>
      </c>
      <c r="D11301" s="1" t="s">
        <v>6801</v>
      </c>
      <c r="E11301" s="1" t="s">
        <v>6889</v>
      </c>
      <c r="F11301" s="62">
        <v>13333.950926799627</v>
      </c>
      <c r="G11301" s="62">
        <v>137.69607824453254</v>
      </c>
      <c r="H11301" s="62">
        <v>132.66262904093242</v>
      </c>
      <c r="I11301" s="62">
        <v>2000.6079999999999</v>
      </c>
      <c r="J11301" s="62">
        <v>1928.9295037821485</v>
      </c>
      <c r="K11301" s="62">
        <v>2000.6079999999999</v>
      </c>
      <c r="L11301" s="62">
        <v>265405.91696032172</v>
      </c>
      <c r="M11301" s="63">
        <v>13825.664626681637</v>
      </c>
      <c r="N11301" s="64">
        <f>GP_need_index[[#This Row],[Normalised weighted population]]/GP_need_index[[#This Row],[Registered population]]</f>
        <v>1.036876819374948</v>
      </c>
    </row>
    <row r="11302" spans="1:14" x14ac:dyDescent="0.2">
      <c r="A11302" s="46" t="s">
        <v>13248</v>
      </c>
      <c r="B11302" s="33" t="s">
        <v>4903</v>
      </c>
      <c r="C11302" s="1" t="s">
        <v>10651</v>
      </c>
      <c r="D11302" s="1" t="s">
        <v>6801</v>
      </c>
      <c r="E11302" s="1" t="s">
        <v>6888</v>
      </c>
      <c r="F11302" s="62">
        <v>8227.1666666666679</v>
      </c>
      <c r="G11302" s="62">
        <v>85.368315453473116</v>
      </c>
      <c r="H11302" s="62">
        <v>84.499703468865363</v>
      </c>
      <c r="I11302" s="62">
        <v>1928.0129999999999</v>
      </c>
      <c r="J11302" s="62">
        <v>1889.4727614252513</v>
      </c>
      <c r="K11302" s="62">
        <v>1928.0129999999999</v>
      </c>
      <c r="L11302" s="62">
        <v>162916.52678411751</v>
      </c>
      <c r="M11302" s="63">
        <v>8416.3905937771779</v>
      </c>
      <c r="N11302" s="68">
        <f>GP_need_index[[#This Row],[Normalised weighted population]]/GP_need_index[[#This Row],[Registered population]]</f>
        <v>1.0229998898499495</v>
      </c>
    </row>
    <row r="11303" spans="1:14" hidden="1" x14ac:dyDescent="0.2">
      <c r="A11303" s="46" t="s">
        <v>13249</v>
      </c>
      <c r="B11303" s="33" t="s">
        <v>4903</v>
      </c>
      <c r="C11303" s="1" t="s">
        <v>10651</v>
      </c>
      <c r="D11303" s="1" t="s">
        <v>6801</v>
      </c>
      <c r="E11303" s="1" t="s">
        <v>6888</v>
      </c>
      <c r="F11303" s="62">
        <v>8260.099376686645</v>
      </c>
      <c r="G11303" s="62">
        <v>85.368315453473116</v>
      </c>
      <c r="H11303" s="62">
        <v>84.499703468865363</v>
      </c>
      <c r="I11303" s="62">
        <v>1928.0129999999999</v>
      </c>
      <c r="J11303" s="62">
        <v>1889.4727614252513</v>
      </c>
      <c r="K11303" s="62">
        <v>1928.0129999999999</v>
      </c>
      <c r="L11303" s="62">
        <v>162916.52678411751</v>
      </c>
      <c r="M11303" s="63">
        <v>8452.449968422954</v>
      </c>
      <c r="N11303" s="64">
        <f>GP_need_index[[#This Row],[Normalised weighted population]]/GP_need_index[[#This Row],[Registered population]]</f>
        <v>1.0232867164139938</v>
      </c>
    </row>
    <row r="11304" spans="1:14" hidden="1" x14ac:dyDescent="0.2">
      <c r="A11304" s="46" t="s">
        <v>13250</v>
      </c>
      <c r="B11304" s="33" t="s">
        <v>4903</v>
      </c>
      <c r="C11304" s="1" t="s">
        <v>10651</v>
      </c>
      <c r="D11304" s="1" t="s">
        <v>6801</v>
      </c>
      <c r="E11304" s="1" t="s">
        <v>6888</v>
      </c>
      <c r="F11304" s="62">
        <v>8287.1270369109807</v>
      </c>
      <c r="G11304" s="62">
        <v>85.368315453473116</v>
      </c>
      <c r="H11304" s="62">
        <v>84.499703468865363</v>
      </c>
      <c r="I11304" s="62">
        <v>1928.0129999999999</v>
      </c>
      <c r="J11304" s="62">
        <v>1889.4727614252513</v>
      </c>
      <c r="K11304" s="62">
        <v>1928.0129999999999</v>
      </c>
      <c r="L11304" s="62">
        <v>162916.52678411751</v>
      </c>
      <c r="M11304" s="63">
        <v>8486.7334054113944</v>
      </c>
      <c r="N11304" s="64">
        <f>GP_need_index[[#This Row],[Normalised weighted population]]/GP_need_index[[#This Row],[Registered population]]</f>
        <v>1.0240863169601919</v>
      </c>
    </row>
    <row r="11305" spans="1:14" x14ac:dyDescent="0.2">
      <c r="A11305" s="46" t="s">
        <v>13248</v>
      </c>
      <c r="B11305" s="33" t="s">
        <v>4750</v>
      </c>
      <c r="C11305" s="1" t="s">
        <v>10652</v>
      </c>
      <c r="D11305" s="1" t="s">
        <v>6801</v>
      </c>
      <c r="E11305" s="1" t="s">
        <v>6811</v>
      </c>
      <c r="F11305" s="62">
        <v>19748.083333333336</v>
      </c>
      <c r="G11305" s="62">
        <v>178.08488915011822</v>
      </c>
      <c r="H11305" s="62">
        <v>177.3674822617624</v>
      </c>
      <c r="I11305" s="62">
        <v>1680.9770000000001</v>
      </c>
      <c r="J11305" s="62">
        <v>1723.318643939394</v>
      </c>
      <c r="K11305" s="62">
        <v>1680.9770000000001</v>
      </c>
      <c r="L11305" s="62">
        <v>298150.65822993062</v>
      </c>
      <c r="M11305" s="63">
        <v>15402.687775071665</v>
      </c>
      <c r="N11305" s="68">
        <f>GP_need_index[[#This Row],[Normalised weighted population]]/GP_need_index[[#This Row],[Registered population]]</f>
        <v>0.77995861750659323</v>
      </c>
    </row>
    <row r="11306" spans="1:14" hidden="1" x14ac:dyDescent="0.2">
      <c r="A11306" s="46" t="s">
        <v>13249</v>
      </c>
      <c r="B11306" s="33" t="s">
        <v>4750</v>
      </c>
      <c r="C11306" s="1" t="s">
        <v>10652</v>
      </c>
      <c r="D11306" s="1" t="s">
        <v>6801</v>
      </c>
      <c r="E11306" s="1" t="s">
        <v>6811</v>
      </c>
      <c r="F11306" s="62">
        <v>19799.491968422772</v>
      </c>
      <c r="G11306" s="62">
        <v>178.08488915011822</v>
      </c>
      <c r="H11306" s="62">
        <v>177.3674822617624</v>
      </c>
      <c r="I11306" s="62">
        <v>1680.9770000000001</v>
      </c>
      <c r="J11306" s="62">
        <v>1723.318643939394</v>
      </c>
      <c r="K11306" s="62">
        <v>1680.9770000000001</v>
      </c>
      <c r="L11306" s="62">
        <v>298150.65822993062</v>
      </c>
      <c r="M11306" s="63">
        <v>15468.679399728899</v>
      </c>
      <c r="N11306" s="64">
        <f>GP_need_index[[#This Row],[Normalised weighted population]]/GP_need_index[[#This Row],[Registered population]]</f>
        <v>0.78126648019045786</v>
      </c>
    </row>
    <row r="11307" spans="1:14" hidden="1" x14ac:dyDescent="0.2">
      <c r="A11307" s="46" t="s">
        <v>13250</v>
      </c>
      <c r="B11307" s="33" t="s">
        <v>4750</v>
      </c>
      <c r="C11307" s="1" t="s">
        <v>10652</v>
      </c>
      <c r="D11307" s="1" t="s">
        <v>6801</v>
      </c>
      <c r="E11307" s="1" t="s">
        <v>6811</v>
      </c>
      <c r="F11307" s="62">
        <v>19846.326463003428</v>
      </c>
      <c r="G11307" s="62">
        <v>178.08488915011822</v>
      </c>
      <c r="H11307" s="62">
        <v>177.3674822617624</v>
      </c>
      <c r="I11307" s="62">
        <v>1680.9770000000001</v>
      </c>
      <c r="J11307" s="62">
        <v>1723.318643939394</v>
      </c>
      <c r="K11307" s="62">
        <v>1680.9770000000001</v>
      </c>
      <c r="L11307" s="62">
        <v>298150.65822993062</v>
      </c>
      <c r="M11307" s="63">
        <v>15531.42091224612</v>
      </c>
      <c r="N11307" s="64">
        <f>GP_need_index[[#This Row],[Normalised weighted population]]/GP_need_index[[#This Row],[Registered population]]</f>
        <v>0.78258416947836928</v>
      </c>
    </row>
    <row r="11308" spans="1:14" x14ac:dyDescent="0.2">
      <c r="A11308" s="46" t="s">
        <v>13248</v>
      </c>
      <c r="B11308" s="33" t="s">
        <v>4867</v>
      </c>
      <c r="C11308" s="1" t="s">
        <v>10653</v>
      </c>
      <c r="D11308" s="1" t="s">
        <v>6801</v>
      </c>
      <c r="E11308" s="1" t="s">
        <v>6810</v>
      </c>
      <c r="F11308" s="62">
        <v>27148.25</v>
      </c>
      <c r="G11308" s="62">
        <v>252.02465147344361</v>
      </c>
      <c r="H11308" s="62">
        <v>253.21671305955465</v>
      </c>
      <c r="I11308" s="62">
        <v>1942.62</v>
      </c>
      <c r="J11308" s="62">
        <v>1814.319256020279</v>
      </c>
      <c r="K11308" s="62">
        <v>1942.62</v>
      </c>
      <c r="L11308" s="62">
        <v>491903.85112375201</v>
      </c>
      <c r="M11308" s="63">
        <v>25412.123787335269</v>
      </c>
      <c r="N11308" s="68">
        <f>GP_need_index[[#This Row],[Normalised weighted population]]/GP_need_index[[#This Row],[Registered population]]</f>
        <v>0.93605016114612427</v>
      </c>
    </row>
    <row r="11309" spans="1:14" hidden="1" x14ac:dyDescent="0.2">
      <c r="A11309" s="46" t="s">
        <v>13249</v>
      </c>
      <c r="B11309" s="33" t="s">
        <v>4867</v>
      </c>
      <c r="C11309" s="1" t="s">
        <v>10653</v>
      </c>
      <c r="D11309" s="1" t="s">
        <v>6801</v>
      </c>
      <c r="E11309" s="1" t="s">
        <v>6810</v>
      </c>
      <c r="F11309" s="62">
        <v>27321.349156950229</v>
      </c>
      <c r="G11309" s="62">
        <v>252.02465147344361</v>
      </c>
      <c r="H11309" s="62">
        <v>253.21671305955465</v>
      </c>
      <c r="I11309" s="62">
        <v>1942.62</v>
      </c>
      <c r="J11309" s="62">
        <v>1814.319256020279</v>
      </c>
      <c r="K11309" s="62">
        <v>1942.62</v>
      </c>
      <c r="L11309" s="62">
        <v>491903.85112375201</v>
      </c>
      <c r="M11309" s="63">
        <v>25521.000066540972</v>
      </c>
      <c r="N11309" s="64">
        <f>GP_need_index[[#This Row],[Normalised weighted population]]/GP_need_index[[#This Row],[Registered population]]</f>
        <v>0.93410467835731792</v>
      </c>
    </row>
    <row r="11310" spans="1:14" hidden="1" x14ac:dyDescent="0.2">
      <c r="A11310" s="46" t="s">
        <v>13250</v>
      </c>
      <c r="B11310" s="33" t="s">
        <v>4867</v>
      </c>
      <c r="C11310" s="1" t="s">
        <v>10653</v>
      </c>
      <c r="D11310" s="1" t="s">
        <v>6801</v>
      </c>
      <c r="E11310" s="1" t="s">
        <v>6810</v>
      </c>
      <c r="F11310" s="62">
        <v>27476.326526423181</v>
      </c>
      <c r="G11310" s="62">
        <v>252.02465147344361</v>
      </c>
      <c r="H11310" s="62">
        <v>253.21671305955465</v>
      </c>
      <c r="I11310" s="62">
        <v>1942.62</v>
      </c>
      <c r="J11310" s="62">
        <v>1814.319256020279</v>
      </c>
      <c r="K11310" s="62">
        <v>1942.62</v>
      </c>
      <c r="L11310" s="62">
        <v>491903.85112375201</v>
      </c>
      <c r="M11310" s="63">
        <v>25624.51414836718</v>
      </c>
      <c r="N11310" s="64">
        <f>GP_need_index[[#This Row],[Normalised weighted population]]/GP_need_index[[#This Row],[Registered population]]</f>
        <v>0.93260334942245038</v>
      </c>
    </row>
    <row r="11311" spans="1:14" x14ac:dyDescent="0.2">
      <c r="A11311" s="46" t="s">
        <v>13248</v>
      </c>
      <c r="B11311" s="33" t="s">
        <v>6349</v>
      </c>
      <c r="C11311" s="1" t="s">
        <v>10654</v>
      </c>
      <c r="D11311" s="1" t="s">
        <v>6692</v>
      </c>
      <c r="E11311" s="1" t="s">
        <v>6806</v>
      </c>
      <c r="F11311" s="62">
        <v>14629.083333333332</v>
      </c>
      <c r="G11311" s="62">
        <v>136.77101950248849</v>
      </c>
      <c r="H11311" s="62">
        <v>138.02476014516282</v>
      </c>
      <c r="I11311" s="62">
        <v>1958.547</v>
      </c>
      <c r="J11311" s="62">
        <v>1832.5326154747947</v>
      </c>
      <c r="K11311" s="62">
        <v>1958.547</v>
      </c>
      <c r="L11311" s="62">
        <v>270327.97990802821</v>
      </c>
      <c r="M11311" s="63">
        <v>13965.34723789925</v>
      </c>
      <c r="N11311" s="68">
        <f>GP_need_index[[#This Row],[Normalised weighted population]]/GP_need_index[[#This Row],[Registered population]]</f>
        <v>0.95462900304069531</v>
      </c>
    </row>
    <row r="11312" spans="1:14" hidden="1" x14ac:dyDescent="0.2">
      <c r="A11312" s="46" t="s">
        <v>13249</v>
      </c>
      <c r="B11312" s="33" t="s">
        <v>6349</v>
      </c>
      <c r="C11312" s="1" t="s">
        <v>10654</v>
      </c>
      <c r="D11312" s="1" t="s">
        <v>6692</v>
      </c>
      <c r="E11312" s="1" t="s">
        <v>6806</v>
      </c>
      <c r="F11312" s="62">
        <v>14683.197499133486</v>
      </c>
      <c r="G11312" s="62">
        <v>136.77101950248849</v>
      </c>
      <c r="H11312" s="62">
        <v>138.02476014516282</v>
      </c>
      <c r="I11312" s="62">
        <v>1958.547</v>
      </c>
      <c r="J11312" s="62">
        <v>1832.5326154747947</v>
      </c>
      <c r="K11312" s="62">
        <v>1958.547</v>
      </c>
      <c r="L11312" s="62">
        <v>270327.97990802821</v>
      </c>
      <c r="M11312" s="63">
        <v>14025.180688176866</v>
      </c>
      <c r="N11312" s="64">
        <f>GP_need_index[[#This Row],[Normalised weighted population]]/GP_need_index[[#This Row],[Registered population]]</f>
        <v>0.95518572770028787</v>
      </c>
    </row>
    <row r="11313" spans="1:14" hidden="1" x14ac:dyDescent="0.2">
      <c r="A11313" s="46" t="s">
        <v>13250</v>
      </c>
      <c r="B11313" s="33" t="s">
        <v>6349</v>
      </c>
      <c r="C11313" s="1" t="s">
        <v>10654</v>
      </c>
      <c r="D11313" s="1" t="s">
        <v>6692</v>
      </c>
      <c r="E11313" s="1" t="s">
        <v>6806</v>
      </c>
      <c r="F11313" s="62">
        <v>14723.604714380337</v>
      </c>
      <c r="G11313" s="62">
        <v>136.77101950248849</v>
      </c>
      <c r="H11313" s="62">
        <v>138.02476014516282</v>
      </c>
      <c r="I11313" s="62">
        <v>1958.547</v>
      </c>
      <c r="J11313" s="62">
        <v>1832.5326154747947</v>
      </c>
      <c r="K11313" s="62">
        <v>1958.547</v>
      </c>
      <c r="L11313" s="62">
        <v>270327.97990802821</v>
      </c>
      <c r="M11313" s="63">
        <v>14082.067318700669</v>
      </c>
      <c r="N11313" s="64">
        <f>GP_need_index[[#This Row],[Normalised weighted population]]/GP_need_index[[#This Row],[Registered population]]</f>
        <v>0.95642796664779461</v>
      </c>
    </row>
    <row r="11314" spans="1:14" x14ac:dyDescent="0.2">
      <c r="A11314" s="46" t="s">
        <v>13248</v>
      </c>
      <c r="B11314" s="33" t="s">
        <v>4905</v>
      </c>
      <c r="C11314" s="1" t="s">
        <v>10655</v>
      </c>
      <c r="D11314" s="1" t="s">
        <v>6801</v>
      </c>
      <c r="E11314" s="1" t="s">
        <v>6888</v>
      </c>
      <c r="F11314" s="62">
        <v>18953.583333333336</v>
      </c>
      <c r="G11314" s="62">
        <v>196.94318835822537</v>
      </c>
      <c r="H11314" s="62">
        <v>190.36387447787249</v>
      </c>
      <c r="I11314" s="62">
        <v>1946.89</v>
      </c>
      <c r="J11314" s="62">
        <v>1889.4727614252513</v>
      </c>
      <c r="K11314" s="62">
        <v>1946.89</v>
      </c>
      <c r="L11314" s="62">
        <v>370617.5235822252</v>
      </c>
      <c r="M11314" s="63">
        <v>19146.380670757855</v>
      </c>
      <c r="N11314" s="68">
        <f>GP_need_index[[#This Row],[Normalised weighted population]]/GP_need_index[[#This Row],[Registered population]]</f>
        <v>1.0101720784948063</v>
      </c>
    </row>
    <row r="11315" spans="1:14" hidden="1" x14ac:dyDescent="0.2">
      <c r="A11315" s="46" t="s">
        <v>13249</v>
      </c>
      <c r="B11315" s="33" t="s">
        <v>4905</v>
      </c>
      <c r="C11315" s="1" t="s">
        <v>10655</v>
      </c>
      <c r="D11315" s="1" t="s">
        <v>6801</v>
      </c>
      <c r="E11315" s="1" t="s">
        <v>6888</v>
      </c>
      <c r="F11315" s="62">
        <v>19044.813129137125</v>
      </c>
      <c r="G11315" s="62">
        <v>196.94318835822537</v>
      </c>
      <c r="H11315" s="62">
        <v>190.36387447787249</v>
      </c>
      <c r="I11315" s="62">
        <v>1946.89</v>
      </c>
      <c r="J11315" s="62">
        <v>1889.4727614252513</v>
      </c>
      <c r="K11315" s="62">
        <v>1946.89</v>
      </c>
      <c r="L11315" s="62">
        <v>370617.5235822252</v>
      </c>
      <c r="M11315" s="63">
        <v>19228.411858120755</v>
      </c>
      <c r="N11315" s="64">
        <f>GP_need_index[[#This Row],[Normalised weighted population]]/GP_need_index[[#This Row],[Registered population]]</f>
        <v>1.0096403533990437</v>
      </c>
    </row>
    <row r="11316" spans="1:14" hidden="1" x14ac:dyDescent="0.2">
      <c r="A11316" s="46" t="s">
        <v>13250</v>
      </c>
      <c r="B11316" s="33" t="s">
        <v>4905</v>
      </c>
      <c r="C11316" s="1" t="s">
        <v>10655</v>
      </c>
      <c r="D11316" s="1" t="s">
        <v>6801</v>
      </c>
      <c r="E11316" s="1" t="s">
        <v>6888</v>
      </c>
      <c r="F11316" s="62">
        <v>19123.279468493853</v>
      </c>
      <c r="G11316" s="62">
        <v>196.94318835822537</v>
      </c>
      <c r="H11316" s="62">
        <v>190.36387447787249</v>
      </c>
      <c r="I11316" s="62">
        <v>1946.89</v>
      </c>
      <c r="J11316" s="62">
        <v>1889.4727614252513</v>
      </c>
      <c r="K11316" s="62">
        <v>1946.89</v>
      </c>
      <c r="L11316" s="62">
        <v>370617.5235822252</v>
      </c>
      <c r="M11316" s="63">
        <v>19306.402978895014</v>
      </c>
      <c r="N11316" s="64">
        <f>GP_need_index[[#This Row],[Normalised weighted population]]/GP_need_index[[#This Row],[Registered population]]</f>
        <v>1.0095759469866485</v>
      </c>
    </row>
    <row r="11317" spans="1:14" x14ac:dyDescent="0.2">
      <c r="A11317" s="46" t="s">
        <v>13248</v>
      </c>
      <c r="B11317" s="33" t="s">
        <v>4858</v>
      </c>
      <c r="C11317" s="1" t="s">
        <v>10656</v>
      </c>
      <c r="D11317" s="1" t="s">
        <v>6801</v>
      </c>
      <c r="E11317" s="1" t="s">
        <v>6889</v>
      </c>
      <c r="F11317" s="62">
        <v>18768.499999999996</v>
      </c>
      <c r="G11317" s="62">
        <v>171.58130464138662</v>
      </c>
      <c r="H11317" s="62">
        <v>170.85223134234258</v>
      </c>
      <c r="I11317" s="62">
        <v>1958.23</v>
      </c>
      <c r="J11317" s="62">
        <v>1928.9295037821485</v>
      </c>
      <c r="K11317" s="62">
        <v>1958.23</v>
      </c>
      <c r="L11317" s="62">
        <v>334567.96498151548</v>
      </c>
      <c r="M11317" s="63">
        <v>17284.033296271529</v>
      </c>
      <c r="N11317" s="68">
        <f>GP_need_index[[#This Row],[Normalised weighted population]]/GP_need_index[[#This Row],[Registered population]]</f>
        <v>0.92090648140616105</v>
      </c>
    </row>
    <row r="11318" spans="1:14" hidden="1" x14ac:dyDescent="0.2">
      <c r="A11318" s="46" t="s">
        <v>13249</v>
      </c>
      <c r="B11318" s="33" t="s">
        <v>4858</v>
      </c>
      <c r="C11318" s="1" t="s">
        <v>10656</v>
      </c>
      <c r="D11318" s="1" t="s">
        <v>6801</v>
      </c>
      <c r="E11318" s="1" t="s">
        <v>6889</v>
      </c>
      <c r="F11318" s="62">
        <v>18824.308773428085</v>
      </c>
      <c r="G11318" s="62">
        <v>171.58130464138662</v>
      </c>
      <c r="H11318" s="62">
        <v>170.85223134234258</v>
      </c>
      <c r="I11318" s="62">
        <v>1958.23</v>
      </c>
      <c r="J11318" s="62">
        <v>1928.9295037821485</v>
      </c>
      <c r="K11318" s="62">
        <v>1958.23</v>
      </c>
      <c r="L11318" s="62">
        <v>334567.96498151548</v>
      </c>
      <c r="M11318" s="63">
        <v>17358.085400326814</v>
      </c>
      <c r="N11318" s="64">
        <f>GP_need_index[[#This Row],[Normalised weighted population]]/GP_need_index[[#This Row],[Registered population]]</f>
        <v>0.92211010822501194</v>
      </c>
    </row>
    <row r="11319" spans="1:14" hidden="1" x14ac:dyDescent="0.2">
      <c r="A11319" s="46" t="s">
        <v>13250</v>
      </c>
      <c r="B11319" s="33" t="s">
        <v>4858</v>
      </c>
      <c r="C11319" s="1" t="s">
        <v>10656</v>
      </c>
      <c r="D11319" s="1" t="s">
        <v>6801</v>
      </c>
      <c r="E11319" s="1" t="s">
        <v>6889</v>
      </c>
      <c r="F11319" s="62">
        <v>18874.619115137823</v>
      </c>
      <c r="G11319" s="62">
        <v>171.58130464138662</v>
      </c>
      <c r="H11319" s="62">
        <v>170.85223134234258</v>
      </c>
      <c r="I11319" s="62">
        <v>1958.23</v>
      </c>
      <c r="J11319" s="62">
        <v>1928.9295037821485</v>
      </c>
      <c r="K11319" s="62">
        <v>1958.23</v>
      </c>
      <c r="L11319" s="62">
        <v>334567.96498151548</v>
      </c>
      <c r="M11319" s="63">
        <v>17428.490410623857</v>
      </c>
      <c r="N11319" s="64">
        <f>GP_need_index[[#This Row],[Normalised weighted population]]/GP_need_index[[#This Row],[Registered population]]</f>
        <v>0.92338236360202142</v>
      </c>
    </row>
    <row r="11320" spans="1:14" x14ac:dyDescent="0.2">
      <c r="A11320" s="46" t="s">
        <v>13248</v>
      </c>
      <c r="B11320" s="33" t="s">
        <v>4935</v>
      </c>
      <c r="C11320" s="1" t="s">
        <v>8487</v>
      </c>
      <c r="D11320" s="1" t="s">
        <v>6801</v>
      </c>
      <c r="E11320" s="1" t="s">
        <v>6802</v>
      </c>
      <c r="F11320" s="62">
        <v>12488.416666666668</v>
      </c>
      <c r="G11320" s="62">
        <v>126.342885130486</v>
      </c>
      <c r="H11320" s="62">
        <v>123.47533287845195</v>
      </c>
      <c r="I11320" s="62">
        <v>1851.5540000000001</v>
      </c>
      <c r="J11320" s="62">
        <v>1893.9509812568906</v>
      </c>
      <c r="K11320" s="62">
        <v>1851.5540000000001</v>
      </c>
      <c r="L11320" s="62">
        <v>228621.24649242923</v>
      </c>
      <c r="M11320" s="63">
        <v>11810.745947624015</v>
      </c>
      <c r="N11320" s="68">
        <f>GP_need_index[[#This Row],[Normalised weighted population]]/GP_need_index[[#This Row],[Registered population]]</f>
        <v>0.94573605789023274</v>
      </c>
    </row>
    <row r="11321" spans="1:14" hidden="1" x14ac:dyDescent="0.2">
      <c r="A11321" s="46" t="s">
        <v>13249</v>
      </c>
      <c r="B11321" s="33" t="s">
        <v>4935</v>
      </c>
      <c r="C11321" s="1" t="s">
        <v>8487</v>
      </c>
      <c r="D11321" s="1" t="s">
        <v>6801</v>
      </c>
      <c r="E11321" s="1" t="s">
        <v>6802</v>
      </c>
      <c r="F11321" s="62">
        <v>12565.779583328556</v>
      </c>
      <c r="G11321" s="62">
        <v>126.342885130486</v>
      </c>
      <c r="H11321" s="62">
        <v>123.47533287845195</v>
      </c>
      <c r="I11321" s="62">
        <v>1851.5540000000001</v>
      </c>
      <c r="J11321" s="62">
        <v>1893.9509812568906</v>
      </c>
      <c r="K11321" s="62">
        <v>1851.5540000000001</v>
      </c>
      <c r="L11321" s="62">
        <v>228621.24649242923</v>
      </c>
      <c r="M11321" s="63">
        <v>11861.348175292291</v>
      </c>
      <c r="N11321" s="64">
        <f>GP_need_index[[#This Row],[Normalised weighted population]]/GP_need_index[[#This Row],[Registered population]]</f>
        <v>0.94394049303786465</v>
      </c>
    </row>
    <row r="11322" spans="1:14" hidden="1" x14ac:dyDescent="0.2">
      <c r="A11322" s="46" t="s">
        <v>13250</v>
      </c>
      <c r="B11322" s="33" t="s">
        <v>4935</v>
      </c>
      <c r="C11322" s="1" t="s">
        <v>8487</v>
      </c>
      <c r="D11322" s="1" t="s">
        <v>6801</v>
      </c>
      <c r="E11322" s="1" t="s">
        <v>6802</v>
      </c>
      <c r="F11322" s="62">
        <v>12638.757403902282</v>
      </c>
      <c r="G11322" s="62">
        <v>126.342885130486</v>
      </c>
      <c r="H11322" s="62">
        <v>123.47533287845195</v>
      </c>
      <c r="I11322" s="62">
        <v>1851.5540000000001</v>
      </c>
      <c r="J11322" s="62">
        <v>1893.9509812568906</v>
      </c>
      <c r="K11322" s="62">
        <v>1851.5540000000001</v>
      </c>
      <c r="L11322" s="62">
        <v>228621.24649242923</v>
      </c>
      <c r="M11322" s="63">
        <v>11909.458224365017</v>
      </c>
      <c r="N11322" s="64">
        <f>GP_need_index[[#This Row],[Normalised weighted population]]/GP_need_index[[#This Row],[Registered population]]</f>
        <v>0.94229660747249644</v>
      </c>
    </row>
    <row r="11323" spans="1:14" x14ac:dyDescent="0.2">
      <c r="A11323" s="46" t="s">
        <v>13248</v>
      </c>
      <c r="B11323" s="33" t="s">
        <v>4765</v>
      </c>
      <c r="C11323" s="1" t="s">
        <v>10657</v>
      </c>
      <c r="D11323" s="1" t="s">
        <v>6801</v>
      </c>
      <c r="E11323" s="1" t="s">
        <v>6808</v>
      </c>
      <c r="F11323" s="62">
        <v>12670.166666666666</v>
      </c>
      <c r="G11323" s="62">
        <v>71.579188245493654</v>
      </c>
      <c r="H11323" s="62">
        <v>71.670900795489473</v>
      </c>
      <c r="I11323" s="62">
        <v>1953.433</v>
      </c>
      <c r="J11323" s="62">
        <v>1902.8647931904161</v>
      </c>
      <c r="K11323" s="62">
        <v>1953.433</v>
      </c>
      <c r="L11323" s="62">
        <v>140004.30275363539</v>
      </c>
      <c r="M11323" s="63">
        <v>7232.7278272108542</v>
      </c>
      <c r="N11323" s="68">
        <f>GP_need_index[[#This Row],[Normalised weighted population]]/GP_need_index[[#This Row],[Registered population]]</f>
        <v>0.57084709439845738</v>
      </c>
    </row>
    <row r="11324" spans="1:14" hidden="1" x14ac:dyDescent="0.2">
      <c r="A11324" s="46" t="s">
        <v>13249</v>
      </c>
      <c r="B11324" s="33" t="s">
        <v>4765</v>
      </c>
      <c r="C11324" s="1" t="s">
        <v>10657</v>
      </c>
      <c r="D11324" s="1" t="s">
        <v>6801</v>
      </c>
      <c r="E11324" s="1" t="s">
        <v>6808</v>
      </c>
      <c r="F11324" s="62">
        <v>12734.360480457817</v>
      </c>
      <c r="G11324" s="62">
        <v>71.579188245493654</v>
      </c>
      <c r="H11324" s="62">
        <v>71.670900795489473</v>
      </c>
      <c r="I11324" s="62">
        <v>1953.433</v>
      </c>
      <c r="J11324" s="62">
        <v>1902.8647931904161</v>
      </c>
      <c r="K11324" s="62">
        <v>1953.433</v>
      </c>
      <c r="L11324" s="62">
        <v>140004.30275363539</v>
      </c>
      <c r="M11324" s="63">
        <v>7263.7158902678557</v>
      </c>
      <c r="N11324" s="64">
        <f>GP_need_index[[#This Row],[Normalised weighted population]]/GP_need_index[[#This Row],[Registered population]]</f>
        <v>0.57040287978456183</v>
      </c>
    </row>
    <row r="11325" spans="1:14" hidden="1" x14ac:dyDescent="0.2">
      <c r="A11325" s="46" t="s">
        <v>13250</v>
      </c>
      <c r="B11325" s="33" t="s">
        <v>4765</v>
      </c>
      <c r="C11325" s="1" t="s">
        <v>10657</v>
      </c>
      <c r="D11325" s="1" t="s">
        <v>6801</v>
      </c>
      <c r="E11325" s="1" t="s">
        <v>6808</v>
      </c>
      <c r="F11325" s="62">
        <v>12796.88123306245</v>
      </c>
      <c r="G11325" s="62">
        <v>71.579188245493654</v>
      </c>
      <c r="H11325" s="62">
        <v>71.670900795489473</v>
      </c>
      <c r="I11325" s="62">
        <v>1953.433</v>
      </c>
      <c r="J11325" s="62">
        <v>1902.8647931904161</v>
      </c>
      <c r="K11325" s="62">
        <v>1953.433</v>
      </c>
      <c r="L11325" s="62">
        <v>140004.30275363539</v>
      </c>
      <c r="M11325" s="63">
        <v>7293.1777796556962</v>
      </c>
      <c r="N11325" s="64">
        <f>GP_need_index[[#This Row],[Normalised weighted population]]/GP_need_index[[#This Row],[Registered population]]</f>
        <v>0.56991837673798196</v>
      </c>
    </row>
    <row r="11326" spans="1:14" x14ac:dyDescent="0.2">
      <c r="A11326" s="46" t="s">
        <v>13248</v>
      </c>
      <c r="B11326" s="33" t="s">
        <v>4917</v>
      </c>
      <c r="C11326" s="1" t="s">
        <v>10658</v>
      </c>
      <c r="D11326" s="1" t="s">
        <v>6801</v>
      </c>
      <c r="E11326" s="1" t="s">
        <v>6800</v>
      </c>
      <c r="F11326" s="62">
        <v>6989.3333333333348</v>
      </c>
      <c r="G11326" s="62">
        <v>70.663477247939198</v>
      </c>
      <c r="H11326" s="62">
        <v>69.147510939167844</v>
      </c>
      <c r="I11326" s="62">
        <v>1752.691</v>
      </c>
      <c r="J11326" s="62">
        <v>1891.137457196613</v>
      </c>
      <c r="K11326" s="62">
        <v>1752.691</v>
      </c>
      <c r="L11326" s="62">
        <v>121194.22009548103</v>
      </c>
      <c r="M11326" s="63">
        <v>6260.984776476389</v>
      </c>
      <c r="N11326" s="68">
        <f>GP_need_index[[#This Row],[Normalised weighted population]]/GP_need_index[[#This Row],[Registered population]]</f>
        <v>0.89579141212462621</v>
      </c>
    </row>
    <row r="11327" spans="1:14" hidden="1" x14ac:dyDescent="0.2">
      <c r="A11327" s="46" t="s">
        <v>13249</v>
      </c>
      <c r="B11327" s="33" t="s">
        <v>4917</v>
      </c>
      <c r="C11327" s="1" t="s">
        <v>10658</v>
      </c>
      <c r="D11327" s="1" t="s">
        <v>6801</v>
      </c>
      <c r="E11327" s="1" t="s">
        <v>6800</v>
      </c>
      <c r="F11327" s="62">
        <v>7023.4056528520523</v>
      </c>
      <c r="G11327" s="62">
        <v>70.663477247939198</v>
      </c>
      <c r="H11327" s="62">
        <v>69.147510939167844</v>
      </c>
      <c r="I11327" s="62">
        <v>1752.691</v>
      </c>
      <c r="J11327" s="62">
        <v>1891.137457196613</v>
      </c>
      <c r="K11327" s="62">
        <v>1752.691</v>
      </c>
      <c r="L11327" s="62">
        <v>121194.22009548103</v>
      </c>
      <c r="M11327" s="63">
        <v>6287.809481579</v>
      </c>
      <c r="N11327" s="64">
        <f>GP_need_index[[#This Row],[Normalised weighted population]]/GP_need_index[[#This Row],[Registered population]]</f>
        <v>0.89526503129228441</v>
      </c>
    </row>
    <row r="11328" spans="1:14" hidden="1" x14ac:dyDescent="0.2">
      <c r="A11328" s="46" t="s">
        <v>13250</v>
      </c>
      <c r="B11328" s="33" t="s">
        <v>4917</v>
      </c>
      <c r="C11328" s="1" t="s">
        <v>10658</v>
      </c>
      <c r="D11328" s="1" t="s">
        <v>6801</v>
      </c>
      <c r="E11328" s="1" t="s">
        <v>6800</v>
      </c>
      <c r="F11328" s="62">
        <v>7055.9352075209736</v>
      </c>
      <c r="G11328" s="62">
        <v>70.663477247939198</v>
      </c>
      <c r="H11328" s="62">
        <v>69.147510939167844</v>
      </c>
      <c r="I11328" s="62">
        <v>1752.691</v>
      </c>
      <c r="J11328" s="62">
        <v>1891.137457196613</v>
      </c>
      <c r="K11328" s="62">
        <v>1752.691</v>
      </c>
      <c r="L11328" s="62">
        <v>121194.22009548103</v>
      </c>
      <c r="M11328" s="63">
        <v>6313.3130599453143</v>
      </c>
      <c r="N11328" s="64">
        <f>GP_need_index[[#This Row],[Normalised weighted population]]/GP_need_index[[#This Row],[Registered population]]</f>
        <v>0.89475213054903158</v>
      </c>
    </row>
    <row r="11329" spans="1:14" x14ac:dyDescent="0.2">
      <c r="A11329" s="46" t="s">
        <v>13248</v>
      </c>
      <c r="B11329" s="33" t="s">
        <v>6356</v>
      </c>
      <c r="C11329" s="1" t="s">
        <v>10659</v>
      </c>
      <c r="D11329" s="1" t="s">
        <v>6692</v>
      </c>
      <c r="E11329" s="1" t="s">
        <v>6806</v>
      </c>
      <c r="F11329" s="62">
        <v>14776.583333333332</v>
      </c>
      <c r="G11329" s="62">
        <v>121.26753306584423</v>
      </c>
      <c r="H11329" s="62">
        <v>118.12684705531551</v>
      </c>
      <c r="I11329" s="62">
        <v>1877.5740000000001</v>
      </c>
      <c r="J11329" s="62">
        <v>1832.5326154747947</v>
      </c>
      <c r="K11329" s="62">
        <v>1877.5740000000001</v>
      </c>
      <c r="L11329" s="62">
        <v>221791.89673303696</v>
      </c>
      <c r="M11329" s="63">
        <v>11457.936590518526</v>
      </c>
      <c r="N11329" s="68">
        <f>GP_need_index[[#This Row],[Normalised weighted population]]/GP_need_index[[#This Row],[Registered population]]</f>
        <v>0.77541176685083002</v>
      </c>
    </row>
    <row r="11330" spans="1:14" hidden="1" x14ac:dyDescent="0.2">
      <c r="A11330" s="46" t="s">
        <v>13249</v>
      </c>
      <c r="B11330" s="33" t="s">
        <v>6356</v>
      </c>
      <c r="C11330" s="1" t="s">
        <v>10659</v>
      </c>
      <c r="D11330" s="1" t="s">
        <v>6692</v>
      </c>
      <c r="E11330" s="1" t="s">
        <v>6806</v>
      </c>
      <c r="F11330" s="62">
        <v>14834.2179293515</v>
      </c>
      <c r="G11330" s="62">
        <v>121.26753306584423</v>
      </c>
      <c r="H11330" s="62">
        <v>118.12684705531551</v>
      </c>
      <c r="I11330" s="62">
        <v>1877.5740000000001</v>
      </c>
      <c r="J11330" s="62">
        <v>1832.5326154747947</v>
      </c>
      <c r="K11330" s="62">
        <v>1877.5740000000001</v>
      </c>
      <c r="L11330" s="62">
        <v>221791.89673303696</v>
      </c>
      <c r="M11330" s="63">
        <v>11507.027233779609</v>
      </c>
      <c r="N11330" s="64">
        <f>GP_need_index[[#This Row],[Normalised weighted population]]/GP_need_index[[#This Row],[Registered population]]</f>
        <v>0.77570838507174711</v>
      </c>
    </row>
    <row r="11331" spans="1:14" hidden="1" x14ac:dyDescent="0.2">
      <c r="A11331" s="46" t="s">
        <v>13250</v>
      </c>
      <c r="B11331" s="33" t="s">
        <v>6356</v>
      </c>
      <c r="C11331" s="1" t="s">
        <v>10659</v>
      </c>
      <c r="D11331" s="1" t="s">
        <v>6692</v>
      </c>
      <c r="E11331" s="1" t="s">
        <v>6806</v>
      </c>
      <c r="F11331" s="62">
        <v>14877.084430134568</v>
      </c>
      <c r="G11331" s="62">
        <v>121.26753306584423</v>
      </c>
      <c r="H11331" s="62">
        <v>118.12684705531551</v>
      </c>
      <c r="I11331" s="62">
        <v>1877.5740000000001</v>
      </c>
      <c r="J11331" s="62">
        <v>1832.5326154747947</v>
      </c>
      <c r="K11331" s="62">
        <v>1877.5740000000001</v>
      </c>
      <c r="L11331" s="62">
        <v>221791.89673303696</v>
      </c>
      <c r="M11331" s="63">
        <v>11553.700144541262</v>
      </c>
      <c r="N11331" s="64">
        <f>GP_need_index[[#This Row],[Normalised weighted population]]/GP_need_index[[#This Row],[Registered population]]</f>
        <v>0.77661051120597535</v>
      </c>
    </row>
    <row r="11332" spans="1:14" x14ac:dyDescent="0.2">
      <c r="A11332" s="46" t="s">
        <v>13248</v>
      </c>
      <c r="B11332" s="33" t="s">
        <v>4941</v>
      </c>
      <c r="C11332" s="1" t="s">
        <v>10660</v>
      </c>
      <c r="D11332" s="1" t="s">
        <v>6801</v>
      </c>
      <c r="E11332" s="1" t="s">
        <v>6804</v>
      </c>
      <c r="F11332" s="62">
        <v>24148.833333333336</v>
      </c>
      <c r="G11332" s="62">
        <v>217.77323624214586</v>
      </c>
      <c r="H11332" s="62">
        <v>217.07313951142274</v>
      </c>
      <c r="I11332" s="62">
        <v>1918.5709999999999</v>
      </c>
      <c r="J11332" s="62">
        <v>1881.2953274582562</v>
      </c>
      <c r="K11332" s="62">
        <v>1918.5709999999999</v>
      </c>
      <c r="L11332" s="62">
        <v>416470.23034556984</v>
      </c>
      <c r="M11332" s="63">
        <v>21515.166069759249</v>
      </c>
      <c r="N11332" s="68">
        <f>GP_need_index[[#This Row],[Normalised weighted population]]/GP_need_index[[#This Row],[Registered population]]</f>
        <v>0.89094018633443628</v>
      </c>
    </row>
    <row r="11333" spans="1:14" hidden="1" x14ac:dyDescent="0.2">
      <c r="A11333" s="46" t="s">
        <v>13249</v>
      </c>
      <c r="B11333" s="33" t="s">
        <v>4941</v>
      </c>
      <c r="C11333" s="1" t="s">
        <v>10660</v>
      </c>
      <c r="D11333" s="1" t="s">
        <v>6801</v>
      </c>
      <c r="E11333" s="1" t="s">
        <v>6804</v>
      </c>
      <c r="F11333" s="62">
        <v>24138.335535915292</v>
      </c>
      <c r="G11333" s="62">
        <v>217.77323624214586</v>
      </c>
      <c r="H11333" s="62">
        <v>217.07313951142274</v>
      </c>
      <c r="I11333" s="62">
        <v>1918.5709999999999</v>
      </c>
      <c r="J11333" s="62">
        <v>1881.2953274582562</v>
      </c>
      <c r="K11333" s="62">
        <v>1918.5709999999999</v>
      </c>
      <c r="L11333" s="62">
        <v>416470.23034556984</v>
      </c>
      <c r="M11333" s="63">
        <v>21607.346134982119</v>
      </c>
      <c r="N11333" s="64">
        <f>GP_need_index[[#This Row],[Normalised weighted population]]/GP_need_index[[#This Row],[Registered population]]</f>
        <v>0.89514648194498214</v>
      </c>
    </row>
    <row r="11334" spans="1:14" hidden="1" x14ac:dyDescent="0.2">
      <c r="A11334" s="46" t="s">
        <v>13250</v>
      </c>
      <c r="B11334" s="33" t="s">
        <v>4941</v>
      </c>
      <c r="C11334" s="1" t="s">
        <v>10660</v>
      </c>
      <c r="D11334" s="1" t="s">
        <v>6801</v>
      </c>
      <c r="E11334" s="1" t="s">
        <v>6804</v>
      </c>
      <c r="F11334" s="62">
        <v>24129.268002068147</v>
      </c>
      <c r="G11334" s="62">
        <v>217.77323624214586</v>
      </c>
      <c r="H11334" s="62">
        <v>217.07313951142274</v>
      </c>
      <c r="I11334" s="62">
        <v>1918.5709999999999</v>
      </c>
      <c r="J11334" s="62">
        <v>1881.2953274582562</v>
      </c>
      <c r="K11334" s="62">
        <v>1918.5709999999999</v>
      </c>
      <c r="L11334" s="62">
        <v>416470.23034556984</v>
      </c>
      <c r="M11334" s="63">
        <v>21694.986297594554</v>
      </c>
      <c r="N11334" s="64">
        <f>GP_need_index[[#This Row],[Normalised weighted population]]/GP_need_index[[#This Row],[Registered population]]</f>
        <v>0.89911497919186989</v>
      </c>
    </row>
    <row r="11335" spans="1:14" x14ac:dyDescent="0.2">
      <c r="A11335" s="46" t="s">
        <v>13248</v>
      </c>
      <c r="B11335" s="33" t="s">
        <v>4851</v>
      </c>
      <c r="C11335" s="1" t="s">
        <v>10661</v>
      </c>
      <c r="D11335" s="1" t="s">
        <v>6801</v>
      </c>
      <c r="E11335" s="1" t="s">
        <v>6889</v>
      </c>
      <c r="F11335" s="62">
        <v>9736.4166666666661</v>
      </c>
      <c r="G11335" s="62">
        <v>108.05945871990818</v>
      </c>
      <c r="H11335" s="62">
        <v>110.78846732257409</v>
      </c>
      <c r="I11335" s="62">
        <v>1924.1559999999999</v>
      </c>
      <c r="J11335" s="62">
        <v>1928.9295037821485</v>
      </c>
      <c r="K11335" s="62">
        <v>1924.1559999999999</v>
      </c>
      <c r="L11335" s="62">
        <v>213174.29412953486</v>
      </c>
      <c r="M11335" s="63">
        <v>11012.744743351701</v>
      </c>
      <c r="N11335" s="68">
        <f>GP_need_index[[#This Row],[Normalised weighted population]]/GP_need_index[[#This Row],[Registered population]]</f>
        <v>1.131088070732905</v>
      </c>
    </row>
    <row r="11336" spans="1:14" hidden="1" x14ac:dyDescent="0.2">
      <c r="A11336" s="46" t="s">
        <v>13249</v>
      </c>
      <c r="B11336" s="33" t="s">
        <v>4851</v>
      </c>
      <c r="C11336" s="1" t="s">
        <v>10661</v>
      </c>
      <c r="D11336" s="1" t="s">
        <v>6801</v>
      </c>
      <c r="E11336" s="1" t="s">
        <v>6889</v>
      </c>
      <c r="F11336" s="62">
        <v>9753.3928301506912</v>
      </c>
      <c r="G11336" s="62">
        <v>108.05945871990818</v>
      </c>
      <c r="H11336" s="62">
        <v>110.78846732257409</v>
      </c>
      <c r="I11336" s="62">
        <v>1924.1559999999999</v>
      </c>
      <c r="J11336" s="62">
        <v>1928.9295037821485</v>
      </c>
      <c r="K11336" s="62">
        <v>1924.1559999999999</v>
      </c>
      <c r="L11336" s="62">
        <v>213174.29412953486</v>
      </c>
      <c r="M11336" s="63">
        <v>11059.927996571012</v>
      </c>
      <c r="N11336" s="64">
        <f>GP_need_index[[#This Row],[Normalised weighted population]]/GP_need_index[[#This Row],[Registered population]]</f>
        <v>1.1339569921126753</v>
      </c>
    </row>
    <row r="11337" spans="1:14" hidden="1" x14ac:dyDescent="0.2">
      <c r="A11337" s="46" t="s">
        <v>13250</v>
      </c>
      <c r="B11337" s="33" t="s">
        <v>4851</v>
      </c>
      <c r="C11337" s="1" t="s">
        <v>10661</v>
      </c>
      <c r="D11337" s="1" t="s">
        <v>6801</v>
      </c>
      <c r="E11337" s="1" t="s">
        <v>6889</v>
      </c>
      <c r="F11337" s="62">
        <v>9767.0460208283403</v>
      </c>
      <c r="G11337" s="62">
        <v>108.05945871990818</v>
      </c>
      <c r="H11337" s="62">
        <v>110.78846732257409</v>
      </c>
      <c r="I11337" s="62">
        <v>1924.1559999999999</v>
      </c>
      <c r="J11337" s="62">
        <v>1928.9295037821485</v>
      </c>
      <c r="K11337" s="62">
        <v>1924.1559999999999</v>
      </c>
      <c r="L11337" s="62">
        <v>213174.29412953486</v>
      </c>
      <c r="M11337" s="63">
        <v>11104.78745696222</v>
      </c>
      <c r="N11337" s="64">
        <f>GP_need_index[[#This Row],[Normalised weighted population]]/GP_need_index[[#This Row],[Registered population]]</f>
        <v>1.1369647929661773</v>
      </c>
    </row>
    <row r="11338" spans="1:14" x14ac:dyDescent="0.2">
      <c r="A11338" s="46" t="s">
        <v>13248</v>
      </c>
      <c r="B11338" s="33" t="s">
        <v>4887</v>
      </c>
      <c r="C11338" s="1" t="s">
        <v>10662</v>
      </c>
      <c r="D11338" s="1" t="s">
        <v>6801</v>
      </c>
      <c r="E11338" s="1" t="s">
        <v>6888</v>
      </c>
      <c r="F11338" s="62">
        <v>5649.25</v>
      </c>
      <c r="G11338" s="62">
        <v>66.129083298557688</v>
      </c>
      <c r="H11338" s="62">
        <v>67.990261333987533</v>
      </c>
      <c r="I11338" s="62">
        <v>1927.492</v>
      </c>
      <c r="J11338" s="62">
        <v>1889.4727614252513</v>
      </c>
      <c r="K11338" s="62">
        <v>1927.492</v>
      </c>
      <c r="L11338" s="62">
        <v>131050.6847991703</v>
      </c>
      <c r="M11338" s="63">
        <v>6770.1771736967939</v>
      </c>
      <c r="N11338" s="68">
        <f>GP_need_index[[#This Row],[Normalised weighted population]]/GP_need_index[[#This Row],[Registered population]]</f>
        <v>1.1984205290431109</v>
      </c>
    </row>
    <row r="11339" spans="1:14" hidden="1" x14ac:dyDescent="0.2">
      <c r="A11339" s="46" t="s">
        <v>13249</v>
      </c>
      <c r="B11339" s="33" t="s">
        <v>4887</v>
      </c>
      <c r="C11339" s="1" t="s">
        <v>10662</v>
      </c>
      <c r="D11339" s="1" t="s">
        <v>6801</v>
      </c>
      <c r="E11339" s="1" t="s">
        <v>6888</v>
      </c>
      <c r="F11339" s="62">
        <v>5656.8789935374934</v>
      </c>
      <c r="G11339" s="62">
        <v>66.129083298557688</v>
      </c>
      <c r="H11339" s="62">
        <v>67.990261333987533</v>
      </c>
      <c r="I11339" s="62">
        <v>1927.492</v>
      </c>
      <c r="J11339" s="62">
        <v>1889.4727614252513</v>
      </c>
      <c r="K11339" s="62">
        <v>1927.492</v>
      </c>
      <c r="L11339" s="62">
        <v>131050.6847991703</v>
      </c>
      <c r="M11339" s="63">
        <v>6799.1834742486144</v>
      </c>
      <c r="N11339" s="64">
        <f>GP_need_index[[#This Row],[Normalised weighted population]]/GP_need_index[[#This Row],[Registered population]]</f>
        <v>1.2019319278379663</v>
      </c>
    </row>
    <row r="11340" spans="1:14" hidden="1" x14ac:dyDescent="0.2">
      <c r="A11340" s="46" t="s">
        <v>13250</v>
      </c>
      <c r="B11340" s="33" t="s">
        <v>4887</v>
      </c>
      <c r="C11340" s="1" t="s">
        <v>10662</v>
      </c>
      <c r="D11340" s="1" t="s">
        <v>6801</v>
      </c>
      <c r="E11340" s="1" t="s">
        <v>6888</v>
      </c>
      <c r="F11340" s="62">
        <v>5663.491353549286</v>
      </c>
      <c r="G11340" s="62">
        <v>66.129083298557688</v>
      </c>
      <c r="H11340" s="62">
        <v>67.990261333987533</v>
      </c>
      <c r="I11340" s="62">
        <v>1927.492</v>
      </c>
      <c r="J11340" s="62">
        <v>1889.4727614252513</v>
      </c>
      <c r="K11340" s="62">
        <v>1927.492</v>
      </c>
      <c r="L11340" s="62">
        <v>131050.6847991703</v>
      </c>
      <c r="M11340" s="63">
        <v>6826.761203674173</v>
      </c>
      <c r="N11340" s="64">
        <f>GP_need_index[[#This Row],[Normalised weighted population]]/GP_need_index[[#This Row],[Registered population]]</f>
        <v>1.2053980093738239</v>
      </c>
    </row>
    <row r="11341" spans="1:14" x14ac:dyDescent="0.2">
      <c r="A11341" s="46" t="s">
        <v>13248</v>
      </c>
      <c r="B11341" s="33" t="s">
        <v>4919</v>
      </c>
      <c r="C11341" s="1" t="s">
        <v>10663</v>
      </c>
      <c r="D11341" s="1" t="s">
        <v>6801</v>
      </c>
      <c r="E11341" s="1" t="s">
        <v>6800</v>
      </c>
      <c r="F11341" s="62">
        <v>9881.5833333333339</v>
      </c>
      <c r="G11341" s="62">
        <v>73.534515610278675</v>
      </c>
      <c r="H11341" s="62">
        <v>71.421874338902882</v>
      </c>
      <c r="I11341" s="62">
        <v>1892.942</v>
      </c>
      <c r="J11341" s="62">
        <v>1891.137457196613</v>
      </c>
      <c r="K11341" s="62">
        <v>1892.942</v>
      </c>
      <c r="L11341" s="62">
        <v>135197.4656548315</v>
      </c>
      <c r="M11341" s="63">
        <v>6984.4029988906359</v>
      </c>
      <c r="N11341" s="68">
        <f>GP_need_index[[#This Row],[Normalised weighted population]]/GP_need_index[[#This Row],[Registered population]]</f>
        <v>0.70681010960361979</v>
      </c>
    </row>
    <row r="11342" spans="1:14" hidden="1" x14ac:dyDescent="0.2">
      <c r="A11342" s="46" t="s">
        <v>13249</v>
      </c>
      <c r="B11342" s="33" t="s">
        <v>4919</v>
      </c>
      <c r="C11342" s="1" t="s">
        <v>10663</v>
      </c>
      <c r="D11342" s="1" t="s">
        <v>6801</v>
      </c>
      <c r="E11342" s="1" t="s">
        <v>6800</v>
      </c>
      <c r="F11342" s="62">
        <v>9931.1516862124518</v>
      </c>
      <c r="G11342" s="62">
        <v>73.534515610278675</v>
      </c>
      <c r="H11342" s="62">
        <v>71.421874338902882</v>
      </c>
      <c r="I11342" s="62">
        <v>1892.942</v>
      </c>
      <c r="J11342" s="62">
        <v>1891.137457196613</v>
      </c>
      <c r="K11342" s="62">
        <v>1892.942</v>
      </c>
      <c r="L11342" s="62">
        <v>135197.4656548315</v>
      </c>
      <c r="M11342" s="63">
        <v>7014.3271334240653</v>
      </c>
      <c r="N11342" s="64">
        <f>GP_need_index[[#This Row],[Normalised weighted population]]/GP_need_index[[#This Row],[Registered population]]</f>
        <v>0.70629543833895392</v>
      </c>
    </row>
    <row r="11343" spans="1:14" hidden="1" x14ac:dyDescent="0.2">
      <c r="A11343" s="46" t="s">
        <v>13250</v>
      </c>
      <c r="B11343" s="33" t="s">
        <v>4919</v>
      </c>
      <c r="C11343" s="1" t="s">
        <v>10663</v>
      </c>
      <c r="D11343" s="1" t="s">
        <v>6801</v>
      </c>
      <c r="E11343" s="1" t="s">
        <v>6800</v>
      </c>
      <c r="F11343" s="62">
        <v>9979.2631131590533</v>
      </c>
      <c r="G11343" s="62">
        <v>73.534515610278675</v>
      </c>
      <c r="H11343" s="62">
        <v>71.421874338902882</v>
      </c>
      <c r="I11343" s="62">
        <v>1892.942</v>
      </c>
      <c r="J11343" s="62">
        <v>1891.137457196613</v>
      </c>
      <c r="K11343" s="62">
        <v>1892.942</v>
      </c>
      <c r="L11343" s="62">
        <v>135197.4656548315</v>
      </c>
      <c r="M11343" s="63">
        <v>7042.7774931651375</v>
      </c>
      <c r="N11343" s="64">
        <f>GP_need_index[[#This Row],[Normalised weighted population]]/GP_need_index[[#This Row],[Registered population]]</f>
        <v>0.7057412369334416</v>
      </c>
    </row>
    <row r="11344" spans="1:14" x14ac:dyDescent="0.2">
      <c r="A11344" s="46" t="s">
        <v>13248</v>
      </c>
      <c r="B11344" s="33" t="s">
        <v>4870</v>
      </c>
      <c r="C11344" s="1" t="s">
        <v>10664</v>
      </c>
      <c r="D11344" s="1" t="s">
        <v>6801</v>
      </c>
      <c r="E11344" s="1" t="s">
        <v>6800</v>
      </c>
      <c r="F11344" s="62">
        <v>9641.6666666666679</v>
      </c>
      <c r="G11344" s="62">
        <v>68.01412883906589</v>
      </c>
      <c r="H11344" s="62">
        <v>66.62591887757057</v>
      </c>
      <c r="I11344" s="62">
        <v>1940.212</v>
      </c>
      <c r="J11344" s="62">
        <v>1891.137457196613</v>
      </c>
      <c r="K11344" s="62">
        <v>1940.212</v>
      </c>
      <c r="L11344" s="62">
        <v>129268.40731728895</v>
      </c>
      <c r="M11344" s="63">
        <v>6678.1033753529082</v>
      </c>
      <c r="N11344" s="68">
        <f>GP_need_index[[#This Row],[Normalised weighted population]]/GP_need_index[[#This Row],[Registered population]]</f>
        <v>0.69262956356296357</v>
      </c>
    </row>
    <row r="11345" spans="1:14" hidden="1" x14ac:dyDescent="0.2">
      <c r="A11345" s="46" t="s">
        <v>13249</v>
      </c>
      <c r="B11345" s="33" t="s">
        <v>4870</v>
      </c>
      <c r="C11345" s="1" t="s">
        <v>10664</v>
      </c>
      <c r="D11345" s="1" t="s">
        <v>6801</v>
      </c>
      <c r="E11345" s="1" t="s">
        <v>6800</v>
      </c>
      <c r="F11345" s="62">
        <v>9702.6213708339164</v>
      </c>
      <c r="G11345" s="62">
        <v>68.01412883906589</v>
      </c>
      <c r="H11345" s="62">
        <v>66.62591887757057</v>
      </c>
      <c r="I11345" s="62">
        <v>1940.212</v>
      </c>
      <c r="J11345" s="62">
        <v>1891.137457196613</v>
      </c>
      <c r="K11345" s="62">
        <v>1940.212</v>
      </c>
      <c r="L11345" s="62">
        <v>129268.40731728895</v>
      </c>
      <c r="M11345" s="63">
        <v>6706.7151928359417</v>
      </c>
      <c r="N11345" s="64">
        <f>GP_need_index[[#This Row],[Normalised weighted population]]/GP_need_index[[#This Row],[Registered population]]</f>
        <v>0.69122713713186112</v>
      </c>
    </row>
    <row r="11346" spans="1:14" hidden="1" x14ac:dyDescent="0.2">
      <c r="A11346" s="46" t="s">
        <v>13250</v>
      </c>
      <c r="B11346" s="33" t="s">
        <v>4870</v>
      </c>
      <c r="C11346" s="1" t="s">
        <v>10664</v>
      </c>
      <c r="D11346" s="1" t="s">
        <v>6801</v>
      </c>
      <c r="E11346" s="1" t="s">
        <v>6800</v>
      </c>
      <c r="F11346" s="62">
        <v>9759.5212578826395</v>
      </c>
      <c r="G11346" s="62">
        <v>68.01412883906589</v>
      </c>
      <c r="H11346" s="62">
        <v>66.62591887757057</v>
      </c>
      <c r="I11346" s="62">
        <v>1940.212</v>
      </c>
      <c r="J11346" s="62">
        <v>1891.137457196613</v>
      </c>
      <c r="K11346" s="62">
        <v>1940.212</v>
      </c>
      <c r="L11346" s="62">
        <v>129268.40731728895</v>
      </c>
      <c r="M11346" s="63">
        <v>6733.9178676310585</v>
      </c>
      <c r="N11346" s="64">
        <f>GP_need_index[[#This Row],[Normalised weighted population]]/GP_need_index[[#This Row],[Registered population]]</f>
        <v>0.68998444592680808</v>
      </c>
    </row>
    <row r="11347" spans="1:14" x14ac:dyDescent="0.2">
      <c r="A11347" s="46" t="s">
        <v>13248</v>
      </c>
      <c r="B11347" s="33" t="s">
        <v>6341</v>
      </c>
      <c r="C11347" s="1" t="s">
        <v>10665</v>
      </c>
      <c r="D11347" s="1" t="s">
        <v>6692</v>
      </c>
      <c r="E11347" s="1" t="s">
        <v>6803</v>
      </c>
      <c r="F11347" s="62">
        <v>9686.5</v>
      </c>
      <c r="G11347" s="62">
        <v>103.04976803985195</v>
      </c>
      <c r="H11347" s="62">
        <v>98.27801305407273</v>
      </c>
      <c r="I11347" s="62">
        <v>1928.8589999999999</v>
      </c>
      <c r="J11347" s="62">
        <v>1903.1039601851853</v>
      </c>
      <c r="K11347" s="62">
        <v>1928.8589999999999</v>
      </c>
      <c r="L11347" s="62">
        <v>189564.42998146566</v>
      </c>
      <c r="M11347" s="63">
        <v>9793.0413623713339</v>
      </c>
      <c r="N11347" s="68">
        <f>GP_need_index[[#This Row],[Normalised weighted population]]/GP_need_index[[#This Row],[Registered population]]</f>
        <v>1.010998953427072</v>
      </c>
    </row>
    <row r="11348" spans="1:14" hidden="1" x14ac:dyDescent="0.2">
      <c r="A11348" s="46" t="s">
        <v>13249</v>
      </c>
      <c r="B11348" s="33" t="s">
        <v>6341</v>
      </c>
      <c r="C11348" s="1" t="s">
        <v>10665</v>
      </c>
      <c r="D11348" s="1" t="s">
        <v>6692</v>
      </c>
      <c r="E11348" s="1" t="s">
        <v>6803</v>
      </c>
      <c r="F11348" s="62">
        <v>9679.0599346802701</v>
      </c>
      <c r="G11348" s="62">
        <v>103.04976803985195</v>
      </c>
      <c r="H11348" s="62">
        <v>98.27801305407273</v>
      </c>
      <c r="I11348" s="62">
        <v>1928.8589999999999</v>
      </c>
      <c r="J11348" s="62">
        <v>1903.1039601851853</v>
      </c>
      <c r="K11348" s="62">
        <v>1928.8589999999999</v>
      </c>
      <c r="L11348" s="62">
        <v>189564.42998146566</v>
      </c>
      <c r="M11348" s="63">
        <v>9834.9988907764946</v>
      </c>
      <c r="N11348" s="64">
        <f>GP_need_index[[#This Row],[Normalised weighted population]]/GP_need_index[[#This Row],[Registered population]]</f>
        <v>1.0161109608937839</v>
      </c>
    </row>
    <row r="11349" spans="1:14" hidden="1" x14ac:dyDescent="0.2">
      <c r="A11349" s="46" t="s">
        <v>13250</v>
      </c>
      <c r="B11349" s="33" t="s">
        <v>6341</v>
      </c>
      <c r="C11349" s="1" t="s">
        <v>10665</v>
      </c>
      <c r="D11349" s="1" t="s">
        <v>6692</v>
      </c>
      <c r="E11349" s="1" t="s">
        <v>6803</v>
      </c>
      <c r="F11349" s="62">
        <v>9668.6356240693458</v>
      </c>
      <c r="G11349" s="62">
        <v>103.04976803985195</v>
      </c>
      <c r="H11349" s="62">
        <v>98.27801305407273</v>
      </c>
      <c r="I11349" s="62">
        <v>1928.8589999999999</v>
      </c>
      <c r="J11349" s="62">
        <v>1903.1039601851853</v>
      </c>
      <c r="K11349" s="62">
        <v>1928.8589999999999</v>
      </c>
      <c r="L11349" s="62">
        <v>189564.42998146566</v>
      </c>
      <c r="M11349" s="63">
        <v>9874.8899952506945</v>
      </c>
      <c r="N11349" s="64">
        <f>GP_need_index[[#This Row],[Normalised weighted population]]/GP_need_index[[#This Row],[Registered population]]</f>
        <v>1.0213323140100443</v>
      </c>
    </row>
    <row r="11350" spans="1:14" x14ac:dyDescent="0.2">
      <c r="A11350" s="46" t="s">
        <v>13248</v>
      </c>
      <c r="B11350" s="33" t="s">
        <v>4913</v>
      </c>
      <c r="C11350" s="1" t="s">
        <v>10666</v>
      </c>
      <c r="D11350" s="1" t="s">
        <v>6801</v>
      </c>
      <c r="E11350" s="1" t="s">
        <v>6802</v>
      </c>
      <c r="F11350" s="62">
        <v>9770.6666666666661</v>
      </c>
      <c r="G11350" s="62">
        <v>84.508813116057624</v>
      </c>
      <c r="H11350" s="62">
        <v>84.979179721793159</v>
      </c>
      <c r="I11350" s="62">
        <v>1958.9449999999999</v>
      </c>
      <c r="J11350" s="62">
        <v>1893.9509812568906</v>
      </c>
      <c r="K11350" s="62">
        <v>1958.9449999999999</v>
      </c>
      <c r="L11350" s="62">
        <v>166469.5392201081</v>
      </c>
      <c r="M11350" s="63">
        <v>8599.941894778518</v>
      </c>
      <c r="N11350" s="68">
        <f>GP_need_index[[#This Row],[Normalised weighted population]]/GP_need_index[[#This Row],[Registered population]]</f>
        <v>0.88017964261515946</v>
      </c>
    </row>
    <row r="11351" spans="1:14" hidden="1" x14ac:dyDescent="0.2">
      <c r="A11351" s="46" t="s">
        <v>13249</v>
      </c>
      <c r="B11351" s="33" t="s">
        <v>4913</v>
      </c>
      <c r="C11351" s="1" t="s">
        <v>10666</v>
      </c>
      <c r="D11351" s="1" t="s">
        <v>6801</v>
      </c>
      <c r="E11351" s="1" t="s">
        <v>6802</v>
      </c>
      <c r="F11351" s="62">
        <v>9839.2672628628497</v>
      </c>
      <c r="G11351" s="62">
        <v>84.508813116057624</v>
      </c>
      <c r="H11351" s="62">
        <v>84.979179721793159</v>
      </c>
      <c r="I11351" s="62">
        <v>1958.9449999999999</v>
      </c>
      <c r="J11351" s="62">
        <v>1893.9509812568906</v>
      </c>
      <c r="K11351" s="62">
        <v>1958.9449999999999</v>
      </c>
      <c r="L11351" s="62">
        <v>166469.5392201081</v>
      </c>
      <c r="M11351" s="63">
        <v>8636.7876807791126</v>
      </c>
      <c r="N11351" s="64">
        <f>GP_need_index[[#This Row],[Normalised weighted population]]/GP_need_index[[#This Row],[Registered population]]</f>
        <v>0.87778768987988021</v>
      </c>
    </row>
    <row r="11352" spans="1:14" hidden="1" x14ac:dyDescent="0.2">
      <c r="A11352" s="46" t="s">
        <v>13250</v>
      </c>
      <c r="B11352" s="33" t="s">
        <v>4913</v>
      </c>
      <c r="C11352" s="1" t="s">
        <v>10666</v>
      </c>
      <c r="D11352" s="1" t="s">
        <v>6801</v>
      </c>
      <c r="E11352" s="1" t="s">
        <v>6802</v>
      </c>
      <c r="F11352" s="62">
        <v>9901.4109584595535</v>
      </c>
      <c r="G11352" s="62">
        <v>84.508813116057624</v>
      </c>
      <c r="H11352" s="62">
        <v>84.979179721793159</v>
      </c>
      <c r="I11352" s="62">
        <v>1958.9449999999999</v>
      </c>
      <c r="J11352" s="62">
        <v>1893.9509812568906</v>
      </c>
      <c r="K11352" s="62">
        <v>1958.9449999999999</v>
      </c>
      <c r="L11352" s="62">
        <v>166469.5392201081</v>
      </c>
      <c r="M11352" s="63">
        <v>8671.8187980696857</v>
      </c>
      <c r="N11352" s="64">
        <f>GP_need_index[[#This Row],[Normalised weighted population]]/GP_need_index[[#This Row],[Registered population]]</f>
        <v>0.87581647044562572</v>
      </c>
    </row>
    <row r="11353" spans="1:14" x14ac:dyDescent="0.2">
      <c r="A11353" s="46" t="s">
        <v>13248</v>
      </c>
      <c r="B11353" s="33" t="s">
        <v>4892</v>
      </c>
      <c r="C11353" s="1" t="s">
        <v>10638</v>
      </c>
      <c r="D11353" s="1" t="s">
        <v>6801</v>
      </c>
      <c r="E11353" s="1" t="s">
        <v>6888</v>
      </c>
      <c r="F11353" s="62">
        <v>10196.166666666664</v>
      </c>
      <c r="G11353" s="62">
        <v>76.711015178516931</v>
      </c>
      <c r="H11353" s="62">
        <v>77.134297561863178</v>
      </c>
      <c r="I11353" s="62">
        <v>1847.4349999999999</v>
      </c>
      <c r="J11353" s="62">
        <v>1889.4727614252513</v>
      </c>
      <c r="K11353" s="62">
        <v>1847.4349999999999</v>
      </c>
      <c r="L11353" s="62">
        <v>142500.6010162007</v>
      </c>
      <c r="M11353" s="63">
        <v>7361.6884773734819</v>
      </c>
      <c r="N11353" s="68">
        <f>GP_need_index[[#This Row],[Normalised weighted population]]/GP_need_index[[#This Row],[Registered population]]</f>
        <v>0.72200550638705563</v>
      </c>
    </row>
    <row r="11354" spans="1:14" hidden="1" x14ac:dyDescent="0.2">
      <c r="A11354" s="46" t="s">
        <v>13249</v>
      </c>
      <c r="B11354" s="33" t="s">
        <v>4892</v>
      </c>
      <c r="C11354" s="1" t="s">
        <v>10638</v>
      </c>
      <c r="D11354" s="1" t="s">
        <v>6801</v>
      </c>
      <c r="E11354" s="1" t="s">
        <v>6888</v>
      </c>
      <c r="F11354" s="62">
        <v>10219.91164800078</v>
      </c>
      <c r="G11354" s="62">
        <v>76.711015178516931</v>
      </c>
      <c r="H11354" s="62">
        <v>77.134297561863178</v>
      </c>
      <c r="I11354" s="62">
        <v>1847.4349999999999</v>
      </c>
      <c r="J11354" s="62">
        <v>1889.4727614252513</v>
      </c>
      <c r="K11354" s="62">
        <v>1847.4349999999999</v>
      </c>
      <c r="L11354" s="62">
        <v>142500.6010162007</v>
      </c>
      <c r="M11354" s="63">
        <v>7393.229062363368</v>
      </c>
      <c r="N11354" s="64">
        <f>GP_need_index[[#This Row],[Normalised weighted population]]/GP_need_index[[#This Row],[Registered population]]</f>
        <v>0.72341418566075688</v>
      </c>
    </row>
    <row r="11355" spans="1:14" hidden="1" x14ac:dyDescent="0.2">
      <c r="A11355" s="46" t="s">
        <v>13250</v>
      </c>
      <c r="B11355" s="33" t="s">
        <v>4892</v>
      </c>
      <c r="C11355" s="1" t="s">
        <v>10638</v>
      </c>
      <c r="D11355" s="1" t="s">
        <v>6801</v>
      </c>
      <c r="E11355" s="1" t="s">
        <v>6888</v>
      </c>
      <c r="F11355" s="62">
        <v>10243.972462145084</v>
      </c>
      <c r="G11355" s="62">
        <v>76.711015178516931</v>
      </c>
      <c r="H11355" s="62">
        <v>77.134297561863178</v>
      </c>
      <c r="I11355" s="62">
        <v>1847.4349999999999</v>
      </c>
      <c r="J11355" s="62">
        <v>1889.4727614252513</v>
      </c>
      <c r="K11355" s="62">
        <v>1847.4349999999999</v>
      </c>
      <c r="L11355" s="62">
        <v>142500.6010162007</v>
      </c>
      <c r="M11355" s="63">
        <v>7423.2162617727163</v>
      </c>
      <c r="N11355" s="64">
        <f>GP_need_index[[#This Row],[Normalised weighted population]]/GP_need_index[[#This Row],[Registered population]]</f>
        <v>0.72464234838623309</v>
      </c>
    </row>
    <row r="11356" spans="1:14" x14ac:dyDescent="0.2">
      <c r="A11356" s="46" t="s">
        <v>13248</v>
      </c>
      <c r="B11356" s="33" t="s">
        <v>4938</v>
      </c>
      <c r="C11356" s="1" t="s">
        <v>10667</v>
      </c>
      <c r="D11356" s="1" t="s">
        <v>6801</v>
      </c>
      <c r="E11356" s="1" t="s">
        <v>6800</v>
      </c>
      <c r="F11356" s="62">
        <v>9998.5833333333321</v>
      </c>
      <c r="G11356" s="62">
        <v>60.662854728588854</v>
      </c>
      <c r="H11356" s="62">
        <v>59.09604857412171</v>
      </c>
      <c r="I11356" s="62">
        <v>1886.1</v>
      </c>
      <c r="J11356" s="62">
        <v>1891.137457196613</v>
      </c>
      <c r="K11356" s="62">
        <v>1886.1</v>
      </c>
      <c r="L11356" s="62">
        <v>111461.05721565096</v>
      </c>
      <c r="M11356" s="63">
        <v>5758.1622444317818</v>
      </c>
      <c r="N11356" s="68">
        <f>GP_need_index[[#This Row],[Normalised weighted population]]/GP_need_index[[#This Row],[Registered population]]</f>
        <v>0.57589780996625684</v>
      </c>
    </row>
    <row r="11357" spans="1:14" hidden="1" x14ac:dyDescent="0.2">
      <c r="A11357" s="46" t="s">
        <v>13249</v>
      </c>
      <c r="B11357" s="33" t="s">
        <v>4938</v>
      </c>
      <c r="C11357" s="1" t="s">
        <v>10667</v>
      </c>
      <c r="D11357" s="1" t="s">
        <v>6801</v>
      </c>
      <c r="E11357" s="1" t="s">
        <v>6800</v>
      </c>
      <c r="F11357" s="62">
        <v>10067.068631852078</v>
      </c>
      <c r="G11357" s="62">
        <v>60.662854728588854</v>
      </c>
      <c r="H11357" s="62">
        <v>59.09604857412171</v>
      </c>
      <c r="I11357" s="62">
        <v>1886.1</v>
      </c>
      <c r="J11357" s="62">
        <v>1891.137457196613</v>
      </c>
      <c r="K11357" s="62">
        <v>1886.1</v>
      </c>
      <c r="L11357" s="62">
        <v>111461.05721565096</v>
      </c>
      <c r="M11357" s="63">
        <v>5782.8326452799374</v>
      </c>
      <c r="N11357" s="64">
        <f>GP_need_index[[#This Row],[Normalised weighted population]]/GP_need_index[[#This Row],[Registered population]]</f>
        <v>0.57443063683733397</v>
      </c>
    </row>
    <row r="11358" spans="1:14" hidden="1" x14ac:dyDescent="0.2">
      <c r="A11358" s="46" t="s">
        <v>13250</v>
      </c>
      <c r="B11358" s="33" t="s">
        <v>4938</v>
      </c>
      <c r="C11358" s="1" t="s">
        <v>10667</v>
      </c>
      <c r="D11358" s="1" t="s">
        <v>6801</v>
      </c>
      <c r="E11358" s="1" t="s">
        <v>6800</v>
      </c>
      <c r="F11358" s="62">
        <v>10131.027843539472</v>
      </c>
      <c r="G11358" s="62">
        <v>60.662854728588854</v>
      </c>
      <c r="H11358" s="62">
        <v>59.09604857412171</v>
      </c>
      <c r="I11358" s="62">
        <v>1886.1</v>
      </c>
      <c r="J11358" s="62">
        <v>1891.137457196613</v>
      </c>
      <c r="K11358" s="62">
        <v>1886.1</v>
      </c>
      <c r="L11358" s="62">
        <v>111461.05721565096</v>
      </c>
      <c r="M11358" s="63">
        <v>5806.2880196802353</v>
      </c>
      <c r="N11358" s="64">
        <f>GP_need_index[[#This Row],[Normalised weighted population]]/GP_need_index[[#This Row],[Registered population]]</f>
        <v>0.57311934281010679</v>
      </c>
    </row>
    <row r="11359" spans="1:14" x14ac:dyDescent="0.2">
      <c r="A11359" s="46" t="s">
        <v>13248</v>
      </c>
      <c r="B11359" s="33" t="s">
        <v>6344</v>
      </c>
      <c r="C11359" s="1" t="s">
        <v>10668</v>
      </c>
      <c r="D11359" s="1" t="s">
        <v>6692</v>
      </c>
      <c r="E11359" s="1" t="s">
        <v>6803</v>
      </c>
      <c r="F11359" s="62">
        <v>8841.3333333333321</v>
      </c>
      <c r="G11359" s="62">
        <v>95.690511386682388</v>
      </c>
      <c r="H11359" s="62">
        <v>94.204944660256174</v>
      </c>
      <c r="I11359" s="62">
        <v>1863.1369999999999</v>
      </c>
      <c r="J11359" s="62">
        <v>1903.1039601851853</v>
      </c>
      <c r="K11359" s="62">
        <v>1863.1369999999999</v>
      </c>
      <c r="L11359" s="62">
        <v>175516.71797947571</v>
      </c>
      <c r="M11359" s="63">
        <v>9067.325970007807</v>
      </c>
      <c r="N11359" s="68">
        <f>GP_need_index[[#This Row],[Normalised weighted population]]/GP_need_index[[#This Row],[Registered population]]</f>
        <v>1.0255609225615829</v>
      </c>
    </row>
    <row r="11360" spans="1:14" hidden="1" x14ac:dyDescent="0.2">
      <c r="A11360" s="46" t="s">
        <v>13249</v>
      </c>
      <c r="B11360" s="33" t="s">
        <v>6344</v>
      </c>
      <c r="C11360" s="1" t="s">
        <v>10668</v>
      </c>
      <c r="D11360" s="1" t="s">
        <v>6692</v>
      </c>
      <c r="E11360" s="1" t="s">
        <v>6803</v>
      </c>
      <c r="F11360" s="62">
        <v>8830.6348994162963</v>
      </c>
      <c r="G11360" s="62">
        <v>95.690511386682388</v>
      </c>
      <c r="H11360" s="62">
        <v>94.204944660256174</v>
      </c>
      <c r="I11360" s="62">
        <v>1863.1369999999999</v>
      </c>
      <c r="J11360" s="62">
        <v>1903.1039601851853</v>
      </c>
      <c r="K11360" s="62">
        <v>1863.1369999999999</v>
      </c>
      <c r="L11360" s="62">
        <v>175516.71797947571</v>
      </c>
      <c r="M11360" s="63">
        <v>9106.1742269351435</v>
      </c>
      <c r="N11360" s="64">
        <f>GP_need_index[[#This Row],[Normalised weighted population]]/GP_need_index[[#This Row],[Registered population]]</f>
        <v>1.0312026633030724</v>
      </c>
    </row>
    <row r="11361" spans="1:14" hidden="1" x14ac:dyDescent="0.2">
      <c r="A11361" s="46" t="s">
        <v>13250</v>
      </c>
      <c r="B11361" s="33" t="s">
        <v>6344</v>
      </c>
      <c r="C11361" s="1" t="s">
        <v>10668</v>
      </c>
      <c r="D11361" s="1" t="s">
        <v>6692</v>
      </c>
      <c r="E11361" s="1" t="s">
        <v>6803</v>
      </c>
      <c r="F11361" s="62">
        <v>8816.989405977738</v>
      </c>
      <c r="G11361" s="62">
        <v>95.690511386682388</v>
      </c>
      <c r="H11361" s="62">
        <v>94.204944660256174</v>
      </c>
      <c r="I11361" s="62">
        <v>1863.1369999999999</v>
      </c>
      <c r="J11361" s="62">
        <v>1903.1039601851853</v>
      </c>
      <c r="K11361" s="62">
        <v>1863.1369999999999</v>
      </c>
      <c r="L11361" s="62">
        <v>175516.71797947571</v>
      </c>
      <c r="M11361" s="63">
        <v>9143.1091927120706</v>
      </c>
      <c r="N11361" s="64">
        <f>GP_need_index[[#This Row],[Normalised weighted population]]/GP_need_index[[#This Row],[Registered population]]</f>
        <v>1.0369876577727575</v>
      </c>
    </row>
    <row r="11362" spans="1:14" x14ac:dyDescent="0.2">
      <c r="A11362" s="46" t="s">
        <v>13248</v>
      </c>
      <c r="B11362" s="33" t="s">
        <v>4882</v>
      </c>
      <c r="C11362" s="1" t="s">
        <v>10669</v>
      </c>
      <c r="D11362" s="1" t="s">
        <v>6801</v>
      </c>
      <c r="E11362" s="1" t="s">
        <v>6888</v>
      </c>
      <c r="F11362" s="62">
        <v>4731.3333333333339</v>
      </c>
      <c r="G11362" s="62">
        <v>41.082424820103249</v>
      </c>
      <c r="H11362" s="62">
        <v>40.777877623552207</v>
      </c>
      <c r="I11362" s="62">
        <v>1995.355</v>
      </c>
      <c r="J11362" s="62">
        <v>1889.4727614252513</v>
      </c>
      <c r="K11362" s="62">
        <v>1995.355</v>
      </c>
      <c r="L11362" s="62">
        <v>81366.342005543018</v>
      </c>
      <c r="M11362" s="63">
        <v>4203.4465687631537</v>
      </c>
      <c r="N11362" s="68">
        <f>GP_need_index[[#This Row],[Normalised weighted population]]/GP_need_index[[#This Row],[Registered population]]</f>
        <v>0.88842748388681547</v>
      </c>
    </row>
    <row r="11363" spans="1:14" hidden="1" x14ac:dyDescent="0.2">
      <c r="A11363" s="46" t="s">
        <v>13249</v>
      </c>
      <c r="B11363" s="33" t="s">
        <v>4882</v>
      </c>
      <c r="C11363" s="1" t="s">
        <v>10669</v>
      </c>
      <c r="D11363" s="1" t="s">
        <v>6801</v>
      </c>
      <c r="E11363" s="1" t="s">
        <v>6888</v>
      </c>
      <c r="F11363" s="62">
        <v>4748.9207475059584</v>
      </c>
      <c r="G11363" s="62">
        <v>41.082424820103249</v>
      </c>
      <c r="H11363" s="62">
        <v>40.777877623552207</v>
      </c>
      <c r="I11363" s="62">
        <v>1995.355</v>
      </c>
      <c r="J11363" s="62">
        <v>1889.4727614252513</v>
      </c>
      <c r="K11363" s="62">
        <v>1995.355</v>
      </c>
      <c r="L11363" s="62">
        <v>81366.342005543018</v>
      </c>
      <c r="M11363" s="63">
        <v>4221.4559105276148</v>
      </c>
      <c r="N11363" s="64">
        <f>GP_need_index[[#This Row],[Normalised weighted population]]/GP_need_index[[#This Row],[Registered population]]</f>
        <v>0.88892953472526193</v>
      </c>
    </row>
    <row r="11364" spans="1:14" hidden="1" x14ac:dyDescent="0.2">
      <c r="A11364" s="46" t="s">
        <v>13250</v>
      </c>
      <c r="B11364" s="33" t="s">
        <v>4882</v>
      </c>
      <c r="C11364" s="1" t="s">
        <v>10669</v>
      </c>
      <c r="D11364" s="1" t="s">
        <v>6801</v>
      </c>
      <c r="E11364" s="1" t="s">
        <v>6888</v>
      </c>
      <c r="F11364" s="62">
        <v>4764.2777910991426</v>
      </c>
      <c r="G11364" s="62">
        <v>41.082424820103249</v>
      </c>
      <c r="H11364" s="62">
        <v>40.777877623552207</v>
      </c>
      <c r="I11364" s="62">
        <v>1995.355</v>
      </c>
      <c r="J11364" s="62">
        <v>1889.4727614252513</v>
      </c>
      <c r="K11364" s="62">
        <v>1995.355</v>
      </c>
      <c r="L11364" s="62">
        <v>81366.342005543018</v>
      </c>
      <c r="M11364" s="63">
        <v>4238.5782854897534</v>
      </c>
      <c r="N11364" s="64">
        <f>GP_need_index[[#This Row],[Normalised weighted population]]/GP_need_index[[#This Row],[Registered population]]</f>
        <v>0.88965809118193595</v>
      </c>
    </row>
    <row r="11365" spans="1:14" x14ac:dyDescent="0.2">
      <c r="A11365" s="46" t="s">
        <v>13248</v>
      </c>
      <c r="B11365" s="33" t="s">
        <v>4885</v>
      </c>
      <c r="C11365" s="1" t="s">
        <v>7457</v>
      </c>
      <c r="D11365" s="1" t="s">
        <v>6801</v>
      </c>
      <c r="E11365" s="1" t="s">
        <v>6888</v>
      </c>
      <c r="F11365" s="62">
        <v>8942.3333333333321</v>
      </c>
      <c r="G11365" s="62">
        <v>102.38221736775169</v>
      </c>
      <c r="H11365" s="62">
        <v>101.50129333416591</v>
      </c>
      <c r="I11365" s="62">
        <v>1944.3520000000001</v>
      </c>
      <c r="J11365" s="62">
        <v>1889.4727614252513</v>
      </c>
      <c r="K11365" s="62">
        <v>1944.3520000000001</v>
      </c>
      <c r="L11365" s="62">
        <v>197354.24269687216</v>
      </c>
      <c r="M11365" s="63">
        <v>10195.468959861859</v>
      </c>
      <c r="N11365" s="68">
        <f>GP_need_index[[#This Row],[Normalised weighted population]]/GP_need_index[[#This Row],[Registered population]]</f>
        <v>1.1401351951237775</v>
      </c>
    </row>
    <row r="11366" spans="1:14" hidden="1" x14ac:dyDescent="0.2">
      <c r="A11366" s="46" t="s">
        <v>13249</v>
      </c>
      <c r="B11366" s="33" t="s">
        <v>4885</v>
      </c>
      <c r="C11366" s="1" t="s">
        <v>7457</v>
      </c>
      <c r="D11366" s="1" t="s">
        <v>6801</v>
      </c>
      <c r="E11366" s="1" t="s">
        <v>6888</v>
      </c>
      <c r="F11366" s="62">
        <v>8976.3874423689267</v>
      </c>
      <c r="G11366" s="62">
        <v>102.38221736775169</v>
      </c>
      <c r="H11366" s="62">
        <v>101.50129333416591</v>
      </c>
      <c r="I11366" s="62">
        <v>1944.3520000000001</v>
      </c>
      <c r="J11366" s="62">
        <v>1889.4727614252513</v>
      </c>
      <c r="K11366" s="62">
        <v>1944.3520000000001</v>
      </c>
      <c r="L11366" s="62">
        <v>197354.24269687216</v>
      </c>
      <c r="M11366" s="63">
        <v>10239.150658188082</v>
      </c>
      <c r="N11366" s="64">
        <f>GP_need_index[[#This Row],[Normalised weighted population]]/GP_need_index[[#This Row],[Registered population]]</f>
        <v>1.1406761042709521</v>
      </c>
    </row>
    <row r="11367" spans="1:14" hidden="1" x14ac:dyDescent="0.2">
      <c r="A11367" s="46" t="s">
        <v>13250</v>
      </c>
      <c r="B11367" s="33" t="s">
        <v>4885</v>
      </c>
      <c r="C11367" s="1" t="s">
        <v>7457</v>
      </c>
      <c r="D11367" s="1" t="s">
        <v>6801</v>
      </c>
      <c r="E11367" s="1" t="s">
        <v>6888</v>
      </c>
      <c r="F11367" s="62">
        <v>9006.2802324417189</v>
      </c>
      <c r="G11367" s="62">
        <v>102.38221736775169</v>
      </c>
      <c r="H11367" s="62">
        <v>101.50129333416591</v>
      </c>
      <c r="I11367" s="62">
        <v>1944.3520000000001</v>
      </c>
      <c r="J11367" s="62">
        <v>1889.4727614252513</v>
      </c>
      <c r="K11367" s="62">
        <v>1944.3520000000001</v>
      </c>
      <c r="L11367" s="62">
        <v>197354.24269687216</v>
      </c>
      <c r="M11367" s="63">
        <v>10280.681016571336</v>
      </c>
      <c r="N11367" s="64">
        <f>GP_need_index[[#This Row],[Normalised weighted population]]/GP_need_index[[#This Row],[Registered population]]</f>
        <v>1.1415013469755326</v>
      </c>
    </row>
    <row r="11368" spans="1:14" x14ac:dyDescent="0.2">
      <c r="A11368" s="46" t="s">
        <v>13248</v>
      </c>
      <c r="B11368" s="33" t="s">
        <v>4945</v>
      </c>
      <c r="C11368" s="1" t="s">
        <v>10670</v>
      </c>
      <c r="D11368" s="1" t="s">
        <v>6801</v>
      </c>
      <c r="E11368" s="1" t="s">
        <v>6804</v>
      </c>
      <c r="F11368" s="62">
        <v>7822.8333333333321</v>
      </c>
      <c r="G11368" s="62">
        <v>38.765553709614139</v>
      </c>
      <c r="H11368" s="62">
        <v>38.11919453942425</v>
      </c>
      <c r="I11368" s="62">
        <v>1835.3019999999999</v>
      </c>
      <c r="J11368" s="62">
        <v>1881.2953274582562</v>
      </c>
      <c r="K11368" s="62">
        <v>1835.3019999999999</v>
      </c>
      <c r="L11368" s="62">
        <v>69960.233976594405</v>
      </c>
      <c r="M11368" s="63">
        <v>3614.1984291090484</v>
      </c>
      <c r="N11368" s="68">
        <f>GP_need_index[[#This Row],[Normalised weighted population]]/GP_need_index[[#This Row],[Registered population]]</f>
        <v>0.4620063185685982</v>
      </c>
    </row>
    <row r="11369" spans="1:14" hidden="1" x14ac:dyDescent="0.2">
      <c r="A11369" s="46" t="s">
        <v>13249</v>
      </c>
      <c r="B11369" s="33" t="s">
        <v>4945</v>
      </c>
      <c r="C11369" s="1" t="s">
        <v>10670</v>
      </c>
      <c r="D11369" s="1" t="s">
        <v>6801</v>
      </c>
      <c r="E11369" s="1" t="s">
        <v>6804</v>
      </c>
      <c r="F11369" s="62">
        <v>7840.629270792464</v>
      </c>
      <c r="G11369" s="62">
        <v>38.765553709614139</v>
      </c>
      <c r="H11369" s="62">
        <v>38.11919453942425</v>
      </c>
      <c r="I11369" s="62">
        <v>1835.3019999999999</v>
      </c>
      <c r="J11369" s="62">
        <v>1881.2953274582562</v>
      </c>
      <c r="K11369" s="62">
        <v>1835.3019999999999</v>
      </c>
      <c r="L11369" s="62">
        <v>69960.233976594405</v>
      </c>
      <c r="M11369" s="63">
        <v>3629.6831827866849</v>
      </c>
      <c r="N11369" s="64">
        <f>GP_need_index[[#This Row],[Normalised weighted population]]/GP_need_index[[#This Row],[Registered population]]</f>
        <v>0.46293263683666391</v>
      </c>
    </row>
    <row r="11370" spans="1:14" hidden="1" x14ac:dyDescent="0.2">
      <c r="A11370" s="46" t="s">
        <v>13250</v>
      </c>
      <c r="B11370" s="33" t="s">
        <v>4945</v>
      </c>
      <c r="C11370" s="1" t="s">
        <v>10670</v>
      </c>
      <c r="D11370" s="1" t="s">
        <v>6801</v>
      </c>
      <c r="E11370" s="1" t="s">
        <v>6804</v>
      </c>
      <c r="F11370" s="62">
        <v>7855.925090370858</v>
      </c>
      <c r="G11370" s="62">
        <v>38.765553709614139</v>
      </c>
      <c r="H11370" s="62">
        <v>38.11919453942425</v>
      </c>
      <c r="I11370" s="62">
        <v>1835.3019999999999</v>
      </c>
      <c r="J11370" s="62">
        <v>1881.2953274582562</v>
      </c>
      <c r="K11370" s="62">
        <v>1835.3019999999999</v>
      </c>
      <c r="L11370" s="62">
        <v>69960.233976594405</v>
      </c>
      <c r="M11370" s="63">
        <v>3644.4053065673579</v>
      </c>
      <c r="N11370" s="64">
        <f>GP_need_index[[#This Row],[Normalised weighted population]]/GP_need_index[[#This Row],[Registered population]]</f>
        <v>0.46390530264021584</v>
      </c>
    </row>
    <row r="11371" spans="1:14" x14ac:dyDescent="0.2">
      <c r="A11371" s="46" t="s">
        <v>13248</v>
      </c>
      <c r="B11371" s="33" t="s">
        <v>4930</v>
      </c>
      <c r="C11371" s="1" t="s">
        <v>10671</v>
      </c>
      <c r="D11371" s="1" t="s">
        <v>6801</v>
      </c>
      <c r="E11371" s="1" t="s">
        <v>6800</v>
      </c>
      <c r="F11371" s="62">
        <v>24381.666666666664</v>
      </c>
      <c r="G11371" s="62">
        <v>181.6516429035392</v>
      </c>
      <c r="H11371" s="62">
        <v>180.57450170239571</v>
      </c>
      <c r="I11371" s="62">
        <v>1865.626</v>
      </c>
      <c r="J11371" s="62">
        <v>1891.137457196613</v>
      </c>
      <c r="K11371" s="62">
        <v>1865.626</v>
      </c>
      <c r="L11371" s="62">
        <v>336884.48531303369</v>
      </c>
      <c r="M11371" s="63">
        <v>17403.706482984617</v>
      </c>
      <c r="N11371" s="68">
        <f>GP_need_index[[#This Row],[Normalised weighted population]]/GP_need_index[[#This Row],[Registered population]]</f>
        <v>0.7138029865192953</v>
      </c>
    </row>
    <row r="11372" spans="1:14" hidden="1" x14ac:dyDescent="0.2">
      <c r="A11372" s="46" t="s">
        <v>13249</v>
      </c>
      <c r="B11372" s="33" t="s">
        <v>4930</v>
      </c>
      <c r="C11372" s="1" t="s">
        <v>10671</v>
      </c>
      <c r="D11372" s="1" t="s">
        <v>6801</v>
      </c>
      <c r="E11372" s="1" t="s">
        <v>6800</v>
      </c>
      <c r="F11372" s="62">
        <v>24477.737490801926</v>
      </c>
      <c r="G11372" s="62">
        <v>181.6516429035392</v>
      </c>
      <c r="H11372" s="62">
        <v>180.57450170239571</v>
      </c>
      <c r="I11372" s="62">
        <v>1865.626</v>
      </c>
      <c r="J11372" s="62">
        <v>1891.137457196613</v>
      </c>
      <c r="K11372" s="62">
        <v>1865.626</v>
      </c>
      <c r="L11372" s="62">
        <v>336884.48531303369</v>
      </c>
      <c r="M11372" s="63">
        <v>17478.271317553848</v>
      </c>
      <c r="N11372" s="64">
        <f>GP_need_index[[#This Row],[Normalised weighted population]]/GP_need_index[[#This Row],[Registered population]]</f>
        <v>0.71404766572571143</v>
      </c>
    </row>
    <row r="11373" spans="1:14" hidden="1" x14ac:dyDescent="0.2">
      <c r="A11373" s="46" t="s">
        <v>13250</v>
      </c>
      <c r="B11373" s="33" t="s">
        <v>4930</v>
      </c>
      <c r="C11373" s="1" t="s">
        <v>10671</v>
      </c>
      <c r="D11373" s="1" t="s">
        <v>6801</v>
      </c>
      <c r="E11373" s="1" t="s">
        <v>6800</v>
      </c>
      <c r="F11373" s="62">
        <v>24579.939467313456</v>
      </c>
      <c r="G11373" s="62">
        <v>181.6516429035392</v>
      </c>
      <c r="H11373" s="62">
        <v>180.57450170239571</v>
      </c>
      <c r="I11373" s="62">
        <v>1865.626</v>
      </c>
      <c r="J11373" s="62">
        <v>1891.137457196613</v>
      </c>
      <c r="K11373" s="62">
        <v>1865.626</v>
      </c>
      <c r="L11373" s="62">
        <v>336884.48531303369</v>
      </c>
      <c r="M11373" s="63">
        <v>17549.163806195698</v>
      </c>
      <c r="N11373" s="64">
        <f>GP_need_index[[#This Row],[Normalised weighted population]]/GP_need_index[[#This Row],[Registered population]]</f>
        <v>0.7139628569684916</v>
      </c>
    </row>
    <row r="11374" spans="1:14" x14ac:dyDescent="0.2">
      <c r="A11374" s="46" t="s">
        <v>13248</v>
      </c>
      <c r="B11374" s="33" t="s">
        <v>4927</v>
      </c>
      <c r="C11374" s="1" t="s">
        <v>10672</v>
      </c>
      <c r="D11374" s="1" t="s">
        <v>6801</v>
      </c>
      <c r="E11374" s="1" t="s">
        <v>6804</v>
      </c>
      <c r="F11374" s="62">
        <v>12326.833333333332</v>
      </c>
      <c r="G11374" s="62">
        <v>84.050635439532172</v>
      </c>
      <c r="H11374" s="62">
        <v>82.278961982049282</v>
      </c>
      <c r="I11374" s="62">
        <v>2054.7890000000002</v>
      </c>
      <c r="J11374" s="62">
        <v>1881.2953274582562</v>
      </c>
      <c r="K11374" s="62">
        <v>2054.7890000000002</v>
      </c>
      <c r="L11374" s="62">
        <v>169065.90601213308</v>
      </c>
      <c r="M11374" s="63">
        <v>8734.0721606130646</v>
      </c>
      <c r="N11374" s="68">
        <f>GP_need_index[[#This Row],[Normalised weighted population]]/GP_need_index[[#This Row],[Registered population]]</f>
        <v>0.7085414335079081</v>
      </c>
    </row>
    <row r="11375" spans="1:14" hidden="1" x14ac:dyDescent="0.2">
      <c r="A11375" s="46" t="s">
        <v>13249</v>
      </c>
      <c r="B11375" s="33" t="s">
        <v>4927</v>
      </c>
      <c r="C11375" s="1" t="s">
        <v>10672</v>
      </c>
      <c r="D11375" s="1" t="s">
        <v>6801</v>
      </c>
      <c r="E11375" s="1" t="s">
        <v>6804</v>
      </c>
      <c r="F11375" s="62">
        <v>12347.029530919866</v>
      </c>
      <c r="G11375" s="62">
        <v>84.050635439532172</v>
      </c>
      <c r="H11375" s="62">
        <v>82.278961982049282</v>
      </c>
      <c r="I11375" s="62">
        <v>2054.7890000000002</v>
      </c>
      <c r="J11375" s="62">
        <v>1881.2953274582562</v>
      </c>
      <c r="K11375" s="62">
        <v>2054.7890000000002</v>
      </c>
      <c r="L11375" s="62">
        <v>169065.90601213308</v>
      </c>
      <c r="M11375" s="63">
        <v>8771.4926173651129</v>
      </c>
      <c r="N11375" s="64">
        <f>GP_need_index[[#This Row],[Normalised weighted population]]/GP_need_index[[#This Row],[Registered population]]</f>
        <v>0.71041318848385615</v>
      </c>
    </row>
    <row r="11376" spans="1:14" hidden="1" x14ac:dyDescent="0.2">
      <c r="A11376" s="46" t="s">
        <v>13250</v>
      </c>
      <c r="B11376" s="33" t="s">
        <v>4927</v>
      </c>
      <c r="C11376" s="1" t="s">
        <v>10672</v>
      </c>
      <c r="D11376" s="1" t="s">
        <v>6801</v>
      </c>
      <c r="E11376" s="1" t="s">
        <v>6804</v>
      </c>
      <c r="F11376" s="62">
        <v>12366.134734635139</v>
      </c>
      <c r="G11376" s="62">
        <v>84.050635439532172</v>
      </c>
      <c r="H11376" s="62">
        <v>82.278961982049282</v>
      </c>
      <c r="I11376" s="62">
        <v>2054.7890000000002</v>
      </c>
      <c r="J11376" s="62">
        <v>1881.2953274582562</v>
      </c>
      <c r="K11376" s="62">
        <v>2054.7890000000002</v>
      </c>
      <c r="L11376" s="62">
        <v>169065.90601213308</v>
      </c>
      <c r="M11376" s="63">
        <v>8807.0701026581864</v>
      </c>
      <c r="N11376" s="64">
        <f>GP_need_index[[#This Row],[Normalised weighted population]]/GP_need_index[[#This Row],[Registered population]]</f>
        <v>0.71219263671705724</v>
      </c>
    </row>
    <row r="11377" spans="1:14" x14ac:dyDescent="0.2">
      <c r="A11377" s="46" t="s">
        <v>13248</v>
      </c>
      <c r="B11377" s="33" t="s">
        <v>4908</v>
      </c>
      <c r="C11377" s="1" t="s">
        <v>10673</v>
      </c>
      <c r="D11377" s="1" t="s">
        <v>6801</v>
      </c>
      <c r="E11377" s="1" t="s">
        <v>6804</v>
      </c>
      <c r="F11377" s="62">
        <v>13159</v>
      </c>
      <c r="G11377" s="62">
        <v>123.38869223615556</v>
      </c>
      <c r="H11377" s="62">
        <v>124.89935174665527</v>
      </c>
      <c r="I11377" s="62">
        <v>1935.345</v>
      </c>
      <c r="J11377" s="62">
        <v>1881.2953274582562</v>
      </c>
      <c r="K11377" s="62">
        <v>1935.345</v>
      </c>
      <c r="L11377" s="62">
        <v>241723.33590613055</v>
      </c>
      <c r="M11377" s="63">
        <v>12487.60976418712</v>
      </c>
      <c r="N11377" s="68">
        <f>GP_need_index[[#This Row],[Normalised weighted population]]/GP_need_index[[#This Row],[Registered population]]</f>
        <v>0.94897862787347975</v>
      </c>
    </row>
    <row r="11378" spans="1:14" hidden="1" x14ac:dyDescent="0.2">
      <c r="A11378" s="46" t="s">
        <v>13249</v>
      </c>
      <c r="B11378" s="33" t="s">
        <v>4908</v>
      </c>
      <c r="C11378" s="1" t="s">
        <v>10673</v>
      </c>
      <c r="D11378" s="1" t="s">
        <v>6801</v>
      </c>
      <c r="E11378" s="1" t="s">
        <v>6804</v>
      </c>
      <c r="F11378" s="62">
        <v>13157.404832491378</v>
      </c>
      <c r="G11378" s="62">
        <v>123.38869223615556</v>
      </c>
      <c r="H11378" s="62">
        <v>124.89935174665527</v>
      </c>
      <c r="I11378" s="62">
        <v>1935.345</v>
      </c>
      <c r="J11378" s="62">
        <v>1881.2953274582562</v>
      </c>
      <c r="K11378" s="62">
        <v>1935.345</v>
      </c>
      <c r="L11378" s="62">
        <v>241723.33590613055</v>
      </c>
      <c r="M11378" s="63">
        <v>12541.111962534475</v>
      </c>
      <c r="N11378" s="64">
        <f>GP_need_index[[#This Row],[Normalised weighted population]]/GP_need_index[[#This Row],[Registered population]]</f>
        <v>0.95315999790209327</v>
      </c>
    </row>
    <row r="11379" spans="1:14" hidden="1" x14ac:dyDescent="0.2">
      <c r="A11379" s="46" t="s">
        <v>13250</v>
      </c>
      <c r="B11379" s="33" t="s">
        <v>4908</v>
      </c>
      <c r="C11379" s="1" t="s">
        <v>10673</v>
      </c>
      <c r="D11379" s="1" t="s">
        <v>6801</v>
      </c>
      <c r="E11379" s="1" t="s">
        <v>6804</v>
      </c>
      <c r="F11379" s="62">
        <v>13154.48564661296</v>
      </c>
      <c r="G11379" s="62">
        <v>123.38869223615556</v>
      </c>
      <c r="H11379" s="62">
        <v>124.89935174665527</v>
      </c>
      <c r="I11379" s="62">
        <v>1935.345</v>
      </c>
      <c r="J11379" s="62">
        <v>1881.2953274582562</v>
      </c>
      <c r="K11379" s="62">
        <v>1935.345</v>
      </c>
      <c r="L11379" s="62">
        <v>241723.33590613055</v>
      </c>
      <c r="M11379" s="63">
        <v>12591.979157648171</v>
      </c>
      <c r="N11379" s="64">
        <f>GP_need_index[[#This Row],[Normalised weighted population]]/GP_need_index[[#This Row],[Registered population]]</f>
        <v>0.95723842770624601</v>
      </c>
    </row>
    <row r="11380" spans="1:14" x14ac:dyDescent="0.2">
      <c r="A11380" s="46" t="s">
        <v>13248</v>
      </c>
      <c r="B11380" s="33" t="s">
        <v>4863</v>
      </c>
      <c r="C11380" s="1" t="s">
        <v>10674</v>
      </c>
      <c r="D11380" s="1" t="s">
        <v>6801</v>
      </c>
      <c r="E11380" s="1" t="s">
        <v>6805</v>
      </c>
      <c r="F11380" s="62">
        <v>27469.416666666664</v>
      </c>
      <c r="G11380" s="62">
        <v>271.86057776246344</v>
      </c>
      <c r="H11380" s="62">
        <v>272.45864502941964</v>
      </c>
      <c r="I11380" s="62">
        <v>2039.7550000000001</v>
      </c>
      <c r="J11380" s="62">
        <v>1941.6414277726003</v>
      </c>
      <c r="K11380" s="62">
        <v>2039.7550000000001</v>
      </c>
      <c r="L11380" s="62">
        <v>555748.88349198387</v>
      </c>
      <c r="M11380" s="63">
        <v>28710.406291205654</v>
      </c>
      <c r="N11380" s="68">
        <f>GP_need_index[[#This Row],[Normalised weighted population]]/GP_need_index[[#This Row],[Registered population]]</f>
        <v>1.0451771378911332</v>
      </c>
    </row>
    <row r="11381" spans="1:14" hidden="1" x14ac:dyDescent="0.2">
      <c r="A11381" s="46" t="s">
        <v>13249</v>
      </c>
      <c r="B11381" s="33" t="s">
        <v>4863</v>
      </c>
      <c r="C11381" s="1" t="s">
        <v>10674</v>
      </c>
      <c r="D11381" s="1" t="s">
        <v>6801</v>
      </c>
      <c r="E11381" s="1" t="s">
        <v>6805</v>
      </c>
      <c r="F11381" s="62">
        <v>27629.434991255839</v>
      </c>
      <c r="G11381" s="62">
        <v>271.86057776246344</v>
      </c>
      <c r="H11381" s="62">
        <v>272.45864502941964</v>
      </c>
      <c r="I11381" s="62">
        <v>2039.7550000000001</v>
      </c>
      <c r="J11381" s="62">
        <v>1941.6414277726003</v>
      </c>
      <c r="K11381" s="62">
        <v>2039.7550000000001</v>
      </c>
      <c r="L11381" s="62">
        <v>555748.88349198387</v>
      </c>
      <c r="M11381" s="63">
        <v>28833.413806737608</v>
      </c>
      <c r="N11381" s="64">
        <f>GP_need_index[[#This Row],[Normalised weighted population]]/GP_need_index[[#This Row],[Registered population]]</f>
        <v>1.0435759477478568</v>
      </c>
    </row>
    <row r="11382" spans="1:14" hidden="1" x14ac:dyDescent="0.2">
      <c r="A11382" s="46" t="s">
        <v>13250</v>
      </c>
      <c r="B11382" s="33" t="s">
        <v>4863</v>
      </c>
      <c r="C11382" s="1" t="s">
        <v>10674</v>
      </c>
      <c r="D11382" s="1" t="s">
        <v>6801</v>
      </c>
      <c r="E11382" s="1" t="s">
        <v>6805</v>
      </c>
      <c r="F11382" s="62">
        <v>27784.236864803737</v>
      </c>
      <c r="G11382" s="62">
        <v>271.86057776246344</v>
      </c>
      <c r="H11382" s="62">
        <v>272.45864502941964</v>
      </c>
      <c r="I11382" s="62">
        <v>2039.7550000000001</v>
      </c>
      <c r="J11382" s="62">
        <v>1941.6414277726003</v>
      </c>
      <c r="K11382" s="62">
        <v>2039.7550000000001</v>
      </c>
      <c r="L11382" s="62">
        <v>555748.88349198387</v>
      </c>
      <c r="M11382" s="63">
        <v>28950.363156227733</v>
      </c>
      <c r="N11382" s="64">
        <f>GP_need_index[[#This Row],[Normalised weighted population]]/GP_need_index[[#This Row],[Registered population]]</f>
        <v>1.0419707871444621</v>
      </c>
    </row>
    <row r="11383" spans="1:14" x14ac:dyDescent="0.2">
      <c r="A11383" s="46" t="s">
        <v>13248</v>
      </c>
      <c r="B11383" s="33" t="s">
        <v>6352</v>
      </c>
      <c r="C11383" s="1" t="s">
        <v>10675</v>
      </c>
      <c r="D11383" s="1" t="s">
        <v>6692</v>
      </c>
      <c r="E11383" s="1" t="s">
        <v>6806</v>
      </c>
      <c r="F11383" s="62">
        <v>13643.58333333333</v>
      </c>
      <c r="G11383" s="62">
        <v>119.04415908571528</v>
      </c>
      <c r="H11383" s="62">
        <v>121.38652561961783</v>
      </c>
      <c r="I11383" s="62">
        <v>1843.636</v>
      </c>
      <c r="J11383" s="62">
        <v>1832.5326154747947</v>
      </c>
      <c r="K11383" s="62">
        <v>1843.636</v>
      </c>
      <c r="L11383" s="62">
        <v>223792.56854724974</v>
      </c>
      <c r="M11383" s="63">
        <v>11561.292804714574</v>
      </c>
      <c r="N11383" s="68">
        <f>GP_need_index[[#This Row],[Normalised weighted population]]/GP_need_index[[#This Row],[Registered population]]</f>
        <v>0.8473794986445089</v>
      </c>
    </row>
    <row r="11384" spans="1:14" hidden="1" x14ac:dyDescent="0.2">
      <c r="A11384" s="46" t="s">
        <v>13249</v>
      </c>
      <c r="B11384" s="33" t="s">
        <v>6352</v>
      </c>
      <c r="C11384" s="1" t="s">
        <v>10675</v>
      </c>
      <c r="D11384" s="1" t="s">
        <v>6692</v>
      </c>
      <c r="E11384" s="1" t="s">
        <v>6806</v>
      </c>
      <c r="F11384" s="62">
        <v>13702.687194297938</v>
      </c>
      <c r="G11384" s="62">
        <v>119.04415908571528</v>
      </c>
      <c r="H11384" s="62">
        <v>121.38652561961783</v>
      </c>
      <c r="I11384" s="62">
        <v>1843.636</v>
      </c>
      <c r="J11384" s="62">
        <v>1832.5326154747947</v>
      </c>
      <c r="K11384" s="62">
        <v>1843.636</v>
      </c>
      <c r="L11384" s="62">
        <v>223792.56854724974</v>
      </c>
      <c r="M11384" s="63">
        <v>11610.826269682675</v>
      </c>
      <c r="N11384" s="64">
        <f>GP_need_index[[#This Row],[Normalised weighted population]]/GP_need_index[[#This Row],[Registered population]]</f>
        <v>0.84733936526802256</v>
      </c>
    </row>
    <row r="11385" spans="1:14" hidden="1" x14ac:dyDescent="0.2">
      <c r="A11385" s="46" t="s">
        <v>13250</v>
      </c>
      <c r="B11385" s="33" t="s">
        <v>6352</v>
      </c>
      <c r="C11385" s="1" t="s">
        <v>10675</v>
      </c>
      <c r="D11385" s="1" t="s">
        <v>6692</v>
      </c>
      <c r="E11385" s="1" t="s">
        <v>6806</v>
      </c>
      <c r="F11385" s="62">
        <v>13748.456702138348</v>
      </c>
      <c r="G11385" s="62">
        <v>119.04415908571528</v>
      </c>
      <c r="H11385" s="62">
        <v>121.38652561961783</v>
      </c>
      <c r="I11385" s="62">
        <v>1843.636</v>
      </c>
      <c r="J11385" s="62">
        <v>1832.5326154747947</v>
      </c>
      <c r="K11385" s="62">
        <v>1843.636</v>
      </c>
      <c r="L11385" s="62">
        <v>223792.56854724974</v>
      </c>
      <c r="M11385" s="63">
        <v>11657.920193017033</v>
      </c>
      <c r="N11385" s="64">
        <f>GP_need_index[[#This Row],[Normalised weighted population]]/GP_need_index[[#This Row],[Registered population]]</f>
        <v>0.84794391440341321</v>
      </c>
    </row>
    <row r="11386" spans="1:14" x14ac:dyDescent="0.2">
      <c r="A11386" s="46" t="s">
        <v>13248</v>
      </c>
      <c r="B11386" s="33" t="s">
        <v>4754</v>
      </c>
      <c r="C11386" s="1" t="s">
        <v>10676</v>
      </c>
      <c r="D11386" s="1" t="s">
        <v>6801</v>
      </c>
      <c r="E11386" s="1" t="s">
        <v>6810</v>
      </c>
      <c r="F11386" s="62">
        <v>10605.833333333334</v>
      </c>
      <c r="G11386" s="62">
        <v>85.705693783379132</v>
      </c>
      <c r="H11386" s="62">
        <v>83.789050817117101</v>
      </c>
      <c r="I11386" s="62">
        <v>1652.4739999999999</v>
      </c>
      <c r="J11386" s="62">
        <v>1814.319256020279</v>
      </c>
      <c r="K11386" s="62">
        <v>1652.4739999999999</v>
      </c>
      <c r="L11386" s="62">
        <v>138459.22795996474</v>
      </c>
      <c r="M11386" s="63">
        <v>7152.9080985631681</v>
      </c>
      <c r="N11386" s="68">
        <f>GP_need_index[[#This Row],[Normalised weighted population]]/GP_need_index[[#This Row],[Registered population]]</f>
        <v>0.67443150139670005</v>
      </c>
    </row>
    <row r="11387" spans="1:14" hidden="1" x14ac:dyDescent="0.2">
      <c r="A11387" s="46" t="s">
        <v>13249</v>
      </c>
      <c r="B11387" s="33" t="s">
        <v>4754</v>
      </c>
      <c r="C11387" s="1" t="s">
        <v>10676</v>
      </c>
      <c r="D11387" s="1" t="s">
        <v>6801</v>
      </c>
      <c r="E11387" s="1" t="s">
        <v>6810</v>
      </c>
      <c r="F11387" s="62">
        <v>10663.925964838629</v>
      </c>
      <c r="G11387" s="62">
        <v>85.705693783379132</v>
      </c>
      <c r="H11387" s="62">
        <v>83.789050817117101</v>
      </c>
      <c r="I11387" s="62">
        <v>1652.4739999999999</v>
      </c>
      <c r="J11387" s="62">
        <v>1814.319256020279</v>
      </c>
      <c r="K11387" s="62">
        <v>1652.4739999999999</v>
      </c>
      <c r="L11387" s="62">
        <v>138459.22795996474</v>
      </c>
      <c r="M11387" s="63">
        <v>7183.554180165369</v>
      </c>
      <c r="N11387" s="64">
        <f>GP_need_index[[#This Row],[Normalised weighted population]]/GP_need_index[[#This Row],[Registered population]]</f>
        <v>0.67363128775004333</v>
      </c>
    </row>
    <row r="11388" spans="1:14" hidden="1" x14ac:dyDescent="0.2">
      <c r="A11388" s="46" t="s">
        <v>13250</v>
      </c>
      <c r="B11388" s="33" t="s">
        <v>4754</v>
      </c>
      <c r="C11388" s="1" t="s">
        <v>10676</v>
      </c>
      <c r="D11388" s="1" t="s">
        <v>6801</v>
      </c>
      <c r="E11388" s="1" t="s">
        <v>6810</v>
      </c>
      <c r="F11388" s="62">
        <v>10718.921989274124</v>
      </c>
      <c r="G11388" s="62">
        <v>85.705693783379132</v>
      </c>
      <c r="H11388" s="62">
        <v>83.789050817117101</v>
      </c>
      <c r="I11388" s="62">
        <v>1652.4739999999999</v>
      </c>
      <c r="J11388" s="62">
        <v>1814.319256020279</v>
      </c>
      <c r="K11388" s="62">
        <v>1652.4739999999999</v>
      </c>
      <c r="L11388" s="62">
        <v>138459.22795996474</v>
      </c>
      <c r="M11388" s="63">
        <v>7212.6909308126724</v>
      </c>
      <c r="N11388" s="64">
        <f>GP_need_index[[#This Row],[Normalised weighted population]]/GP_need_index[[#This Row],[Registered population]]</f>
        <v>0.67289331315500223</v>
      </c>
    </row>
    <row r="11389" spans="1:14" x14ac:dyDescent="0.2">
      <c r="A11389" s="46" t="s">
        <v>13248</v>
      </c>
      <c r="B11389" s="33" t="s">
        <v>4751</v>
      </c>
      <c r="C11389" s="1" t="s">
        <v>10677</v>
      </c>
      <c r="D11389" s="1" t="s">
        <v>6801</v>
      </c>
      <c r="E11389" s="1" t="s">
        <v>6806</v>
      </c>
      <c r="F11389" s="62">
        <v>18177.25</v>
      </c>
      <c r="G11389" s="62">
        <v>154.48491699478939</v>
      </c>
      <c r="H11389" s="62">
        <v>151.82427573090541</v>
      </c>
      <c r="I11389" s="62">
        <v>1695.3689999999999</v>
      </c>
      <c r="J11389" s="62">
        <v>1832.5326154747947</v>
      </c>
      <c r="K11389" s="62">
        <v>1695.3689999999999</v>
      </c>
      <c r="L11389" s="62">
        <v>257398.17052162936</v>
      </c>
      <c r="M11389" s="63">
        <v>13297.383537425689</v>
      </c>
      <c r="N11389" s="68">
        <f>GP_need_index[[#This Row],[Normalised weighted population]]/GP_need_index[[#This Row],[Registered population]]</f>
        <v>0.73153989395676955</v>
      </c>
    </row>
    <row r="11390" spans="1:14" hidden="1" x14ac:dyDescent="0.2">
      <c r="A11390" s="46" t="s">
        <v>13249</v>
      </c>
      <c r="B11390" s="33" t="s">
        <v>4751</v>
      </c>
      <c r="C11390" s="1" t="s">
        <v>10677</v>
      </c>
      <c r="D11390" s="1" t="s">
        <v>6801</v>
      </c>
      <c r="E11390" s="1" t="s">
        <v>6806</v>
      </c>
      <c r="F11390" s="62">
        <v>18255.602810382901</v>
      </c>
      <c r="G11390" s="62">
        <v>154.48491699478939</v>
      </c>
      <c r="H11390" s="62">
        <v>151.82427573090541</v>
      </c>
      <c r="I11390" s="62">
        <v>1695.3689999999999</v>
      </c>
      <c r="J11390" s="62">
        <v>1832.5326154747947</v>
      </c>
      <c r="K11390" s="62">
        <v>1695.3689999999999</v>
      </c>
      <c r="L11390" s="62">
        <v>257398.17052162936</v>
      </c>
      <c r="M11390" s="63">
        <v>13354.355148883353</v>
      </c>
      <c r="N11390" s="64">
        <f>GP_need_index[[#This Row],[Normalised weighted population]]/GP_need_index[[#This Row],[Registered population]]</f>
        <v>0.73152090827085936</v>
      </c>
    </row>
    <row r="11391" spans="1:14" hidden="1" x14ac:dyDescent="0.2">
      <c r="A11391" s="46" t="s">
        <v>13250</v>
      </c>
      <c r="B11391" s="33" t="s">
        <v>4751</v>
      </c>
      <c r="C11391" s="1" t="s">
        <v>10677</v>
      </c>
      <c r="D11391" s="1" t="s">
        <v>6801</v>
      </c>
      <c r="E11391" s="1" t="s">
        <v>6806</v>
      </c>
      <c r="F11391" s="62">
        <v>18315.594423979735</v>
      </c>
      <c r="G11391" s="62">
        <v>154.48491699478939</v>
      </c>
      <c r="H11391" s="62">
        <v>151.82427573090541</v>
      </c>
      <c r="I11391" s="62">
        <v>1695.3689999999999</v>
      </c>
      <c r="J11391" s="62">
        <v>1832.5326154747947</v>
      </c>
      <c r="K11391" s="62">
        <v>1695.3689999999999</v>
      </c>
      <c r="L11391" s="62">
        <v>257398.17052162936</v>
      </c>
      <c r="M11391" s="63">
        <v>13408.520887217017</v>
      </c>
      <c r="N11391" s="64">
        <f>GP_need_index[[#This Row],[Normalised weighted population]]/GP_need_index[[#This Row],[Registered population]]</f>
        <v>0.73208221239393023</v>
      </c>
    </row>
    <row r="11392" spans="1:14" x14ac:dyDescent="0.2">
      <c r="A11392" s="46" t="s">
        <v>13248</v>
      </c>
      <c r="B11392" s="33" t="s">
        <v>4911</v>
      </c>
      <c r="C11392" s="1" t="s">
        <v>10678</v>
      </c>
      <c r="D11392" s="1" t="s">
        <v>6801</v>
      </c>
      <c r="E11392" s="1" t="s">
        <v>6804</v>
      </c>
      <c r="F11392" s="62">
        <v>16055.166666666668</v>
      </c>
      <c r="G11392" s="62">
        <v>90.483910034375143</v>
      </c>
      <c r="H11392" s="62">
        <v>89.643164221397754</v>
      </c>
      <c r="I11392" s="62">
        <v>1790.7670000000001</v>
      </c>
      <c r="J11392" s="62">
        <v>1881.2953274582562</v>
      </c>
      <c r="K11392" s="62">
        <v>1790.7670000000001</v>
      </c>
      <c r="L11392" s="62">
        <v>160530.02026325979</v>
      </c>
      <c r="M11392" s="63">
        <v>8293.1018677613665</v>
      </c>
      <c r="N11392" s="68">
        <f>GP_need_index[[#This Row],[Normalised weighted population]]/GP_need_index[[#This Row],[Registered population]]</f>
        <v>0.51653788714503324</v>
      </c>
    </row>
    <row r="11393" spans="1:14" hidden="1" x14ac:dyDescent="0.2">
      <c r="A11393" s="46" t="s">
        <v>13249</v>
      </c>
      <c r="B11393" s="33" t="s">
        <v>4911</v>
      </c>
      <c r="C11393" s="1" t="s">
        <v>10678</v>
      </c>
      <c r="D11393" s="1" t="s">
        <v>6801</v>
      </c>
      <c r="E11393" s="1" t="s">
        <v>6804</v>
      </c>
      <c r="F11393" s="62">
        <v>16108.533227843232</v>
      </c>
      <c r="G11393" s="62">
        <v>90.483910034375143</v>
      </c>
      <c r="H11393" s="62">
        <v>89.643164221397754</v>
      </c>
      <c r="I11393" s="62">
        <v>1790.7670000000001</v>
      </c>
      <c r="J11393" s="62">
        <v>1881.2953274582562</v>
      </c>
      <c r="K11393" s="62">
        <v>1790.7670000000001</v>
      </c>
      <c r="L11393" s="62">
        <v>160530.02026325979</v>
      </c>
      <c r="M11393" s="63">
        <v>8328.6330213946458</v>
      </c>
      <c r="N11393" s="64">
        <f>GP_need_index[[#This Row],[Normalised weighted population]]/GP_need_index[[#This Row],[Registered population]]</f>
        <v>0.51703236437435496</v>
      </c>
    </row>
    <row r="11394" spans="1:14" hidden="1" x14ac:dyDescent="0.2">
      <c r="A11394" s="46" t="s">
        <v>13250</v>
      </c>
      <c r="B11394" s="33" t="s">
        <v>4911</v>
      </c>
      <c r="C11394" s="1" t="s">
        <v>10678</v>
      </c>
      <c r="D11394" s="1" t="s">
        <v>6801</v>
      </c>
      <c r="E11394" s="1" t="s">
        <v>6804</v>
      </c>
      <c r="F11394" s="62">
        <v>16158.679000775028</v>
      </c>
      <c r="G11394" s="62">
        <v>90.483910034375143</v>
      </c>
      <c r="H11394" s="62">
        <v>89.643164221397754</v>
      </c>
      <c r="I11394" s="62">
        <v>1790.7670000000001</v>
      </c>
      <c r="J11394" s="62">
        <v>1881.2953274582562</v>
      </c>
      <c r="K11394" s="62">
        <v>1790.7670000000001</v>
      </c>
      <c r="L11394" s="62">
        <v>160530.02026325979</v>
      </c>
      <c r="M11394" s="63">
        <v>8362.4142524525687</v>
      </c>
      <c r="N11394" s="64">
        <f>GP_need_index[[#This Row],[Normalised weighted population]]/GP_need_index[[#This Row],[Registered population]]</f>
        <v>0.5175184340286404</v>
      </c>
    </row>
    <row r="11395" spans="1:14" x14ac:dyDescent="0.2">
      <c r="A11395" s="46" t="s">
        <v>13248</v>
      </c>
      <c r="B11395" s="33" t="s">
        <v>6345</v>
      </c>
      <c r="C11395" s="1" t="s">
        <v>10679</v>
      </c>
      <c r="D11395" s="1" t="s">
        <v>6692</v>
      </c>
      <c r="E11395" s="1" t="s">
        <v>6803</v>
      </c>
      <c r="F11395" s="62">
        <v>10393.083333333332</v>
      </c>
      <c r="G11395" s="62">
        <v>126.25736961713483</v>
      </c>
      <c r="H11395" s="62">
        <v>128.20184863212717</v>
      </c>
      <c r="I11395" s="62">
        <v>1922.365</v>
      </c>
      <c r="J11395" s="62">
        <v>1903.1039601851853</v>
      </c>
      <c r="K11395" s="62">
        <v>1922.365</v>
      </c>
      <c r="L11395" s="62">
        <v>246450.74674569914</v>
      </c>
      <c r="M11395" s="63">
        <v>12731.831372077084</v>
      </c>
      <c r="N11395" s="68">
        <f>GP_need_index[[#This Row],[Normalised weighted population]]/GP_need_index[[#This Row],[Registered population]]</f>
        <v>1.2250292780048031</v>
      </c>
    </row>
    <row r="11396" spans="1:14" hidden="1" x14ac:dyDescent="0.2">
      <c r="A11396" s="46" t="s">
        <v>13249</v>
      </c>
      <c r="B11396" s="33" t="s">
        <v>6345</v>
      </c>
      <c r="C11396" s="1" t="s">
        <v>10679</v>
      </c>
      <c r="D11396" s="1" t="s">
        <v>6692</v>
      </c>
      <c r="E11396" s="1" t="s">
        <v>6803</v>
      </c>
      <c r="F11396" s="62">
        <v>10362.01294430501</v>
      </c>
      <c r="G11396" s="62">
        <v>126.25736961713483</v>
      </c>
      <c r="H11396" s="62">
        <v>128.20184863212717</v>
      </c>
      <c r="I11396" s="62">
        <v>1922.365</v>
      </c>
      <c r="J11396" s="62">
        <v>1903.1039601851853</v>
      </c>
      <c r="K11396" s="62">
        <v>1922.365</v>
      </c>
      <c r="L11396" s="62">
        <v>246450.74674569914</v>
      </c>
      <c r="M11396" s="63">
        <v>12786.379919017385</v>
      </c>
      <c r="N11396" s="64">
        <f>GP_need_index[[#This Row],[Normalised weighted population]]/GP_need_index[[#This Row],[Registered population]]</f>
        <v>1.2339667965812389</v>
      </c>
    </row>
    <row r="11397" spans="1:14" hidden="1" x14ac:dyDescent="0.2">
      <c r="A11397" s="46" t="s">
        <v>13250</v>
      </c>
      <c r="B11397" s="33" t="s">
        <v>6345</v>
      </c>
      <c r="C11397" s="1" t="s">
        <v>10679</v>
      </c>
      <c r="D11397" s="1" t="s">
        <v>6692</v>
      </c>
      <c r="E11397" s="1" t="s">
        <v>6803</v>
      </c>
      <c r="F11397" s="62">
        <v>10329.904135142027</v>
      </c>
      <c r="G11397" s="62">
        <v>126.25736961713483</v>
      </c>
      <c r="H11397" s="62">
        <v>128.20184863212717</v>
      </c>
      <c r="I11397" s="62">
        <v>1922.365</v>
      </c>
      <c r="J11397" s="62">
        <v>1903.1039601851853</v>
      </c>
      <c r="K11397" s="62">
        <v>1922.365</v>
      </c>
      <c r="L11397" s="62">
        <v>246450.74674569914</v>
      </c>
      <c r="M11397" s="63">
        <v>12838.241929665368</v>
      </c>
      <c r="N11397" s="64">
        <f>GP_need_index[[#This Row],[Normalised weighted population]]/GP_need_index[[#This Row],[Registered population]]</f>
        <v>1.2428229499236154</v>
      </c>
    </row>
    <row r="11398" spans="1:14" x14ac:dyDescent="0.2">
      <c r="A11398" s="46" t="s">
        <v>13248</v>
      </c>
      <c r="B11398" s="33" t="s">
        <v>4947</v>
      </c>
      <c r="C11398" s="1" t="s">
        <v>7044</v>
      </c>
      <c r="D11398" s="1" t="s">
        <v>6801</v>
      </c>
      <c r="E11398" s="1" t="s">
        <v>6809</v>
      </c>
      <c r="F11398" s="62">
        <v>16697.916666666664</v>
      </c>
      <c r="G11398" s="62">
        <v>119.81721817901601</v>
      </c>
      <c r="H11398" s="62">
        <v>116.28973914962364</v>
      </c>
      <c r="I11398" s="62">
        <v>1888.7329999999999</v>
      </c>
      <c r="J11398" s="62">
        <v>1925.1816706114398</v>
      </c>
      <c r="K11398" s="62">
        <v>1888.7329999999999</v>
      </c>
      <c r="L11398" s="62">
        <v>219640.2678932861</v>
      </c>
      <c r="M11398" s="63">
        <v>11346.781822579143</v>
      </c>
      <c r="N11398" s="68">
        <f>GP_need_index[[#This Row],[Normalised weighted population]]/GP_need_index[[#This Row],[Registered population]]</f>
        <v>0.67953278538215711</v>
      </c>
    </row>
    <row r="11399" spans="1:14" hidden="1" x14ac:dyDescent="0.2">
      <c r="A11399" s="46" t="s">
        <v>13249</v>
      </c>
      <c r="B11399" s="33" t="s">
        <v>4947</v>
      </c>
      <c r="C11399" s="1" t="s">
        <v>7044</v>
      </c>
      <c r="D11399" s="1" t="s">
        <v>6801</v>
      </c>
      <c r="E11399" s="1" t="s">
        <v>6809</v>
      </c>
      <c r="F11399" s="62">
        <v>16827.515275190657</v>
      </c>
      <c r="G11399" s="62">
        <v>119.81721817901601</v>
      </c>
      <c r="H11399" s="62">
        <v>116.28973914962364</v>
      </c>
      <c r="I11399" s="62">
        <v>1888.7329999999999</v>
      </c>
      <c r="J11399" s="62">
        <v>1925.1816706114398</v>
      </c>
      <c r="K11399" s="62">
        <v>1888.7329999999999</v>
      </c>
      <c r="L11399" s="62">
        <v>219640.2678932861</v>
      </c>
      <c r="M11399" s="63">
        <v>11395.39623183277</v>
      </c>
      <c r="N11399" s="64">
        <f>GP_need_index[[#This Row],[Normalised weighted population]]/GP_need_index[[#This Row],[Registered population]]</f>
        <v>0.67718828629639494</v>
      </c>
    </row>
    <row r="11400" spans="1:14" hidden="1" x14ac:dyDescent="0.2">
      <c r="A11400" s="46" t="s">
        <v>13250</v>
      </c>
      <c r="B11400" s="33" t="s">
        <v>4947</v>
      </c>
      <c r="C11400" s="1" t="s">
        <v>7044</v>
      </c>
      <c r="D11400" s="1" t="s">
        <v>6801</v>
      </c>
      <c r="E11400" s="1" t="s">
        <v>6809</v>
      </c>
      <c r="F11400" s="62">
        <v>16955.030877421646</v>
      </c>
      <c r="G11400" s="62">
        <v>119.81721817901601</v>
      </c>
      <c r="H11400" s="62">
        <v>116.28973914962364</v>
      </c>
      <c r="I11400" s="62">
        <v>1888.7329999999999</v>
      </c>
      <c r="J11400" s="62">
        <v>1925.1816706114398</v>
      </c>
      <c r="K11400" s="62">
        <v>1888.7329999999999</v>
      </c>
      <c r="L11400" s="62">
        <v>219640.2678932861</v>
      </c>
      <c r="M11400" s="63">
        <v>11441.616363289548</v>
      </c>
      <c r="N11400" s="64">
        <f>GP_need_index[[#This Row],[Normalised weighted population]]/GP_need_index[[#This Row],[Registered population]]</f>
        <v>0.67482132270993989</v>
      </c>
    </row>
    <row r="11401" spans="1:14" x14ac:dyDescent="0.2">
      <c r="A11401" s="46" t="s">
        <v>13248</v>
      </c>
      <c r="B11401" s="33" t="s">
        <v>4745</v>
      </c>
      <c r="C11401" s="1" t="s">
        <v>10680</v>
      </c>
      <c r="D11401" s="1" t="s">
        <v>6801</v>
      </c>
      <c r="E11401" s="1" t="s">
        <v>6811</v>
      </c>
      <c r="F11401" s="62">
        <v>27516.083333333336</v>
      </c>
      <c r="G11401" s="62">
        <v>301.41361004657426</v>
      </c>
      <c r="H11401" s="62">
        <v>313.25279884158016</v>
      </c>
      <c r="I11401" s="62">
        <v>1741.4739999999999</v>
      </c>
      <c r="J11401" s="62">
        <v>1723.318643939394</v>
      </c>
      <c r="K11401" s="62">
        <v>1741.4739999999999</v>
      </c>
      <c r="L11401" s="62">
        <v>545521.60460984195</v>
      </c>
      <c r="M11401" s="63">
        <v>28182.05735397563</v>
      </c>
      <c r="N11401" s="68">
        <f>GP_need_index[[#This Row],[Normalised weighted population]]/GP_need_index[[#This Row],[Registered population]]</f>
        <v>1.0242030819784416</v>
      </c>
    </row>
    <row r="11402" spans="1:14" hidden="1" x14ac:dyDescent="0.2">
      <c r="A11402" s="46" t="s">
        <v>13249</v>
      </c>
      <c r="B11402" s="33" t="s">
        <v>4745</v>
      </c>
      <c r="C11402" s="1" t="s">
        <v>10680</v>
      </c>
      <c r="D11402" s="1" t="s">
        <v>6801</v>
      </c>
      <c r="E11402" s="1" t="s">
        <v>6811</v>
      </c>
      <c r="F11402" s="62">
        <v>27505.591953820054</v>
      </c>
      <c r="G11402" s="62">
        <v>301.41361004657426</v>
      </c>
      <c r="H11402" s="62">
        <v>313.25279884158016</v>
      </c>
      <c r="I11402" s="62">
        <v>1741.4739999999999</v>
      </c>
      <c r="J11402" s="62">
        <v>1723.318643939394</v>
      </c>
      <c r="K11402" s="62">
        <v>1741.4739999999999</v>
      </c>
      <c r="L11402" s="62">
        <v>545521.60460984195</v>
      </c>
      <c r="M11402" s="63">
        <v>28302.801199344111</v>
      </c>
      <c r="N11402" s="64">
        <f>GP_need_index[[#This Row],[Normalised weighted population]]/GP_need_index[[#This Row],[Registered population]]</f>
        <v>1.0289835334888453</v>
      </c>
    </row>
    <row r="11403" spans="1:14" hidden="1" x14ac:dyDescent="0.2">
      <c r="A11403" s="46" t="s">
        <v>13250</v>
      </c>
      <c r="B11403" s="33" t="s">
        <v>4745</v>
      </c>
      <c r="C11403" s="1" t="s">
        <v>10680</v>
      </c>
      <c r="D11403" s="1" t="s">
        <v>6801</v>
      </c>
      <c r="E11403" s="1" t="s">
        <v>6811</v>
      </c>
      <c r="F11403" s="62">
        <v>27501.46215889361</v>
      </c>
      <c r="G11403" s="62">
        <v>301.41361004657426</v>
      </c>
      <c r="H11403" s="62">
        <v>313.25279884158016</v>
      </c>
      <c r="I11403" s="62">
        <v>1741.4739999999999</v>
      </c>
      <c r="J11403" s="62">
        <v>1723.318643939394</v>
      </c>
      <c r="K11403" s="62">
        <v>1741.4739999999999</v>
      </c>
      <c r="L11403" s="62">
        <v>545521.60460984195</v>
      </c>
      <c r="M11403" s="63">
        <v>28417.598365271031</v>
      </c>
      <c r="N11403" s="64">
        <f>GP_need_index[[#This Row],[Normalised weighted population]]/GP_need_index[[#This Row],[Registered population]]</f>
        <v>1.0333122726742423</v>
      </c>
    </row>
    <row r="11404" spans="1:14" x14ac:dyDescent="0.2">
      <c r="A11404" s="46" t="s">
        <v>13248</v>
      </c>
      <c r="B11404" s="33" t="s">
        <v>4921</v>
      </c>
      <c r="C11404" s="1" t="s">
        <v>10681</v>
      </c>
      <c r="D11404" s="1" t="s">
        <v>6801</v>
      </c>
      <c r="E11404" s="1" t="s">
        <v>6802</v>
      </c>
      <c r="F11404" s="62">
        <v>18859.583333333328</v>
      </c>
      <c r="G11404" s="62">
        <v>153.733312455652</v>
      </c>
      <c r="H11404" s="62">
        <v>149.59976030286884</v>
      </c>
      <c r="I11404" s="62">
        <v>1856.6020000000001</v>
      </c>
      <c r="J11404" s="62">
        <v>1893.9509812568906</v>
      </c>
      <c r="K11404" s="62">
        <v>1856.6020000000001</v>
      </c>
      <c r="L11404" s="62">
        <v>277747.21417782694</v>
      </c>
      <c r="M11404" s="63">
        <v>14348.630473516638</v>
      </c>
      <c r="N11404" s="68">
        <f>GP_need_index[[#This Row],[Normalised weighted population]]/GP_need_index[[#This Row],[Registered population]]</f>
        <v>0.7608137581786435</v>
      </c>
    </row>
    <row r="11405" spans="1:14" hidden="1" x14ac:dyDescent="0.2">
      <c r="A11405" s="46" t="s">
        <v>13249</v>
      </c>
      <c r="B11405" s="33" t="s">
        <v>4921</v>
      </c>
      <c r="C11405" s="1" t="s">
        <v>10681</v>
      </c>
      <c r="D11405" s="1" t="s">
        <v>6801</v>
      </c>
      <c r="E11405" s="1" t="s">
        <v>6802</v>
      </c>
      <c r="F11405" s="62">
        <v>19005.48978558628</v>
      </c>
      <c r="G11405" s="62">
        <v>153.733312455652</v>
      </c>
      <c r="H11405" s="62">
        <v>149.59976030286884</v>
      </c>
      <c r="I11405" s="62">
        <v>1856.6020000000001</v>
      </c>
      <c r="J11405" s="62">
        <v>1893.9509812568906</v>
      </c>
      <c r="K11405" s="62">
        <v>1856.6020000000001</v>
      </c>
      <c r="L11405" s="62">
        <v>277747.21417782694</v>
      </c>
      <c r="M11405" s="63">
        <v>14410.106071177335</v>
      </c>
      <c r="N11405" s="64">
        <f>GP_need_index[[#This Row],[Normalised weighted population]]/GP_need_index[[#This Row],[Registered population]]</f>
        <v>0.75820756180174465</v>
      </c>
    </row>
    <row r="11406" spans="1:14" hidden="1" x14ac:dyDescent="0.2">
      <c r="A11406" s="46" t="s">
        <v>13250</v>
      </c>
      <c r="B11406" s="33" t="s">
        <v>4921</v>
      </c>
      <c r="C11406" s="1" t="s">
        <v>10681</v>
      </c>
      <c r="D11406" s="1" t="s">
        <v>6801</v>
      </c>
      <c r="E11406" s="1" t="s">
        <v>6802</v>
      </c>
      <c r="F11406" s="62">
        <v>19144.663826992495</v>
      </c>
      <c r="G11406" s="62">
        <v>153.733312455652</v>
      </c>
      <c r="H11406" s="62">
        <v>149.59976030286884</v>
      </c>
      <c r="I11406" s="62">
        <v>1856.6020000000001</v>
      </c>
      <c r="J11406" s="62">
        <v>1893.9509812568906</v>
      </c>
      <c r="K11406" s="62">
        <v>1856.6020000000001</v>
      </c>
      <c r="L11406" s="62">
        <v>277747.21417782694</v>
      </c>
      <c r="M11406" s="63">
        <v>14468.553972712814</v>
      </c>
      <c r="N11406" s="64">
        <f>GP_need_index[[#This Row],[Normalised weighted population]]/GP_need_index[[#This Row],[Registered population]]</f>
        <v>0.75574865683007042</v>
      </c>
    </row>
    <row r="11407" spans="1:14" x14ac:dyDescent="0.2">
      <c r="A11407" s="46" t="s">
        <v>13248</v>
      </c>
      <c r="B11407" s="33" t="s">
        <v>4909</v>
      </c>
      <c r="C11407" s="1" t="s">
        <v>10682</v>
      </c>
      <c r="D11407" s="1" t="s">
        <v>6801</v>
      </c>
      <c r="E11407" s="1" t="s">
        <v>6804</v>
      </c>
      <c r="F11407" s="62">
        <v>5541.4166666666661</v>
      </c>
      <c r="G11407" s="62">
        <v>30.538044436361979</v>
      </c>
      <c r="H11407" s="62">
        <v>30.262391938944905</v>
      </c>
      <c r="I11407" s="62">
        <v>1717.106</v>
      </c>
      <c r="J11407" s="62">
        <v>1881.2953274582562</v>
      </c>
      <c r="K11407" s="62">
        <v>1717.106</v>
      </c>
      <c r="L11407" s="62">
        <v>51963.734772713928</v>
      </c>
      <c r="M11407" s="63">
        <v>2684.4857129696547</v>
      </c>
      <c r="N11407" s="68">
        <f>GP_need_index[[#This Row],[Normalised weighted population]]/GP_need_index[[#This Row],[Registered population]]</f>
        <v>0.48444032897177108</v>
      </c>
    </row>
    <row r="11408" spans="1:14" hidden="1" x14ac:dyDescent="0.2">
      <c r="A11408" s="46" t="s">
        <v>13249</v>
      </c>
      <c r="B11408" s="33" t="s">
        <v>4909</v>
      </c>
      <c r="C11408" s="1" t="s">
        <v>10682</v>
      </c>
      <c r="D11408" s="1" t="s">
        <v>6801</v>
      </c>
      <c r="E11408" s="1" t="s">
        <v>6804</v>
      </c>
      <c r="F11408" s="62">
        <v>5550.8322821061947</v>
      </c>
      <c r="G11408" s="62">
        <v>30.538044436361979</v>
      </c>
      <c r="H11408" s="62">
        <v>30.262391938944905</v>
      </c>
      <c r="I11408" s="62">
        <v>1717.106</v>
      </c>
      <c r="J11408" s="62">
        <v>1881.2953274582562</v>
      </c>
      <c r="K11408" s="62">
        <v>1717.106</v>
      </c>
      <c r="L11408" s="62">
        <v>51963.734772713928</v>
      </c>
      <c r="M11408" s="63">
        <v>2695.9871844111985</v>
      </c>
      <c r="N11408" s="64">
        <f>GP_need_index[[#This Row],[Normalised weighted population]]/GP_need_index[[#This Row],[Registered population]]</f>
        <v>0.48569062212563185</v>
      </c>
    </row>
    <row r="11409" spans="1:14" hidden="1" x14ac:dyDescent="0.2">
      <c r="A11409" s="46" t="s">
        <v>13250</v>
      </c>
      <c r="B11409" s="33" t="s">
        <v>4909</v>
      </c>
      <c r="C11409" s="1" t="s">
        <v>10682</v>
      </c>
      <c r="D11409" s="1" t="s">
        <v>6801</v>
      </c>
      <c r="E11409" s="1" t="s">
        <v>6804</v>
      </c>
      <c r="F11409" s="62">
        <v>5557.9126735819273</v>
      </c>
      <c r="G11409" s="62">
        <v>30.538044436361979</v>
      </c>
      <c r="H11409" s="62">
        <v>30.262391938944905</v>
      </c>
      <c r="I11409" s="62">
        <v>1717.106</v>
      </c>
      <c r="J11409" s="62">
        <v>1881.2953274582562</v>
      </c>
      <c r="K11409" s="62">
        <v>1717.106</v>
      </c>
      <c r="L11409" s="62">
        <v>51963.734772713928</v>
      </c>
      <c r="M11409" s="63">
        <v>2706.9222040923205</v>
      </c>
      <c r="N11409" s="64">
        <f>GP_need_index[[#This Row],[Normalised weighted population]]/GP_need_index[[#This Row],[Registered population]]</f>
        <v>0.48703935507280666</v>
      </c>
    </row>
    <row r="11410" spans="1:14" x14ac:dyDescent="0.2">
      <c r="A11410" s="46" t="s">
        <v>13248</v>
      </c>
      <c r="B11410" s="33" t="s">
        <v>4881</v>
      </c>
      <c r="C11410" s="1" t="s">
        <v>10683</v>
      </c>
      <c r="D11410" s="1" t="s">
        <v>6801</v>
      </c>
      <c r="E11410" s="1" t="s">
        <v>6810</v>
      </c>
      <c r="F11410" s="62">
        <v>8020.3333333333321</v>
      </c>
      <c r="G11410" s="62">
        <v>72.984176539239485</v>
      </c>
      <c r="H11410" s="62">
        <v>72.592756879450775</v>
      </c>
      <c r="I11410" s="62">
        <v>1965.181</v>
      </c>
      <c r="J11410" s="62">
        <v>1814.319256020279</v>
      </c>
      <c r="K11410" s="62">
        <v>1965.181</v>
      </c>
      <c r="L11410" s="62">
        <v>142657.90655711596</v>
      </c>
      <c r="M11410" s="63">
        <v>7369.8150002072434</v>
      </c>
      <c r="N11410" s="68">
        <f>GP_need_index[[#This Row],[Normalised weighted population]]/GP_need_index[[#This Row],[Registered population]]</f>
        <v>0.9188913594872089</v>
      </c>
    </row>
    <row r="11411" spans="1:14" hidden="1" x14ac:dyDescent="0.2">
      <c r="A11411" s="46" t="s">
        <v>13249</v>
      </c>
      <c r="B11411" s="33" t="s">
        <v>4881</v>
      </c>
      <c r="C11411" s="1" t="s">
        <v>10683</v>
      </c>
      <c r="D11411" s="1" t="s">
        <v>6801</v>
      </c>
      <c r="E11411" s="1" t="s">
        <v>6810</v>
      </c>
      <c r="F11411" s="62">
        <v>8064.3457476650037</v>
      </c>
      <c r="G11411" s="62">
        <v>72.984176539239485</v>
      </c>
      <c r="H11411" s="62">
        <v>72.592756879450775</v>
      </c>
      <c r="I11411" s="62">
        <v>1965.181</v>
      </c>
      <c r="J11411" s="62">
        <v>1814.319256020279</v>
      </c>
      <c r="K11411" s="62">
        <v>1965.181</v>
      </c>
      <c r="L11411" s="62">
        <v>142657.90655711596</v>
      </c>
      <c r="M11411" s="63">
        <v>7401.390402655773</v>
      </c>
      <c r="N11411" s="64">
        <f>GP_need_index[[#This Row],[Normalised weighted population]]/GP_need_index[[#This Row],[Registered population]]</f>
        <v>0.91779180038241959</v>
      </c>
    </row>
    <row r="11412" spans="1:14" hidden="1" x14ac:dyDescent="0.2">
      <c r="A11412" s="46" t="s">
        <v>13250</v>
      </c>
      <c r="B11412" s="33" t="s">
        <v>4881</v>
      </c>
      <c r="C11412" s="1" t="s">
        <v>10683</v>
      </c>
      <c r="D11412" s="1" t="s">
        <v>6801</v>
      </c>
      <c r="E11412" s="1" t="s">
        <v>6810</v>
      </c>
      <c r="F11412" s="62">
        <v>8104.0462382577789</v>
      </c>
      <c r="G11412" s="62">
        <v>72.984176539239485</v>
      </c>
      <c r="H11412" s="62">
        <v>72.592756879450775</v>
      </c>
      <c r="I11412" s="62">
        <v>1965.181</v>
      </c>
      <c r="J11412" s="62">
        <v>1814.319256020279</v>
      </c>
      <c r="K11412" s="62">
        <v>1965.181</v>
      </c>
      <c r="L11412" s="62">
        <v>142657.90655711596</v>
      </c>
      <c r="M11412" s="63">
        <v>7431.4107047509342</v>
      </c>
      <c r="N11412" s="64">
        <f>GP_need_index[[#This Row],[Normalised weighted population]]/GP_need_index[[#This Row],[Registered population]]</f>
        <v>0.91700003754526349</v>
      </c>
    </row>
    <row r="11413" spans="1:14" x14ac:dyDescent="0.2">
      <c r="A11413" s="46" t="s">
        <v>13248</v>
      </c>
      <c r="B11413" s="33" t="s">
        <v>4848</v>
      </c>
      <c r="C11413" s="1" t="s">
        <v>10684</v>
      </c>
      <c r="D11413" s="1" t="s">
        <v>6801</v>
      </c>
      <c r="E11413" s="1" t="s">
        <v>6889</v>
      </c>
      <c r="F11413" s="62">
        <v>15091.083333333332</v>
      </c>
      <c r="G11413" s="62">
        <v>187.1696279146297</v>
      </c>
      <c r="H11413" s="62">
        <v>187.56889845170522</v>
      </c>
      <c r="I11413" s="62">
        <v>1987.9960000000001</v>
      </c>
      <c r="J11413" s="62">
        <v>1928.9295037821485</v>
      </c>
      <c r="K11413" s="62">
        <v>1987.9960000000001</v>
      </c>
      <c r="L11413" s="62">
        <v>372886.21984639618</v>
      </c>
      <c r="M11413" s="63">
        <v>19263.583230098</v>
      </c>
      <c r="N11413" s="68">
        <f>GP_need_index[[#This Row],[Normalised weighted population]]/GP_need_index[[#This Row],[Registered population]]</f>
        <v>1.2764877646357176</v>
      </c>
    </row>
    <row r="11414" spans="1:14" hidden="1" x14ac:dyDescent="0.2">
      <c r="A11414" s="46" t="s">
        <v>13249</v>
      </c>
      <c r="B11414" s="33" t="s">
        <v>4848</v>
      </c>
      <c r="C11414" s="1" t="s">
        <v>10684</v>
      </c>
      <c r="D11414" s="1" t="s">
        <v>6801</v>
      </c>
      <c r="E11414" s="1" t="s">
        <v>6889</v>
      </c>
      <c r="F11414" s="62">
        <v>15110.597675717801</v>
      </c>
      <c r="G11414" s="62">
        <v>187.1696279146297</v>
      </c>
      <c r="H11414" s="62">
        <v>187.56889845170522</v>
      </c>
      <c r="I11414" s="62">
        <v>1987.9960000000001</v>
      </c>
      <c r="J11414" s="62">
        <v>1928.9295037821485</v>
      </c>
      <c r="K11414" s="62">
        <v>1987.9960000000001</v>
      </c>
      <c r="L11414" s="62">
        <v>372886.21984639618</v>
      </c>
      <c r="M11414" s="63">
        <v>19346.116562762931</v>
      </c>
      <c r="N11414" s="64">
        <f>GP_need_index[[#This Row],[Normalised weighted population]]/GP_need_index[[#This Row],[Registered population]]</f>
        <v>1.2803012149447575</v>
      </c>
    </row>
    <row r="11415" spans="1:14" hidden="1" x14ac:dyDescent="0.2">
      <c r="A11415" s="46" t="s">
        <v>13250</v>
      </c>
      <c r="B11415" s="33" t="s">
        <v>4848</v>
      </c>
      <c r="C11415" s="1" t="s">
        <v>10684</v>
      </c>
      <c r="D11415" s="1" t="s">
        <v>6801</v>
      </c>
      <c r="E11415" s="1" t="s">
        <v>6889</v>
      </c>
      <c r="F11415" s="62">
        <v>15127.824821266468</v>
      </c>
      <c r="G11415" s="62">
        <v>187.1696279146297</v>
      </c>
      <c r="H11415" s="62">
        <v>187.56889845170522</v>
      </c>
      <c r="I11415" s="62">
        <v>1987.9960000000001</v>
      </c>
      <c r="J11415" s="62">
        <v>1928.9295037821485</v>
      </c>
      <c r="K11415" s="62">
        <v>1987.9960000000001</v>
      </c>
      <c r="L11415" s="62">
        <v>372886.21984639618</v>
      </c>
      <c r="M11415" s="63">
        <v>19424.585097995707</v>
      </c>
      <c r="N11415" s="64">
        <f>GP_need_index[[#This Row],[Normalised weighted population]]/GP_need_index[[#This Row],[Registered population]]</f>
        <v>1.2840302771545131</v>
      </c>
    </row>
    <row r="11416" spans="1:14" x14ac:dyDescent="0.2">
      <c r="A11416" s="46" t="s">
        <v>13248</v>
      </c>
      <c r="B11416" s="33" t="s">
        <v>4920</v>
      </c>
      <c r="C11416" s="1" t="s">
        <v>10685</v>
      </c>
      <c r="D11416" s="1" t="s">
        <v>6801</v>
      </c>
      <c r="E11416" s="1" t="s">
        <v>6804</v>
      </c>
      <c r="F11416" s="62">
        <v>12074.166666666664</v>
      </c>
      <c r="G11416" s="62">
        <v>75.531269134682589</v>
      </c>
      <c r="H11416" s="62">
        <v>73.627522547176824</v>
      </c>
      <c r="I11416" s="62">
        <v>1985.0160000000001</v>
      </c>
      <c r="J11416" s="62">
        <v>1881.2953274582562</v>
      </c>
      <c r="K11416" s="62">
        <v>1985.0160000000001</v>
      </c>
      <c r="L11416" s="62">
        <v>146151.81029650677</v>
      </c>
      <c r="M11416" s="63">
        <v>7550.3127013811581</v>
      </c>
      <c r="N11416" s="68">
        <f>GP_need_index[[#This Row],[Normalised weighted population]]/GP_need_index[[#This Row],[Registered population]]</f>
        <v>0.62532785158792126</v>
      </c>
    </row>
    <row r="11417" spans="1:14" hidden="1" x14ac:dyDescent="0.2">
      <c r="A11417" s="46" t="s">
        <v>13249</v>
      </c>
      <c r="B11417" s="33" t="s">
        <v>4920</v>
      </c>
      <c r="C11417" s="1" t="s">
        <v>10685</v>
      </c>
      <c r="D11417" s="1" t="s">
        <v>6801</v>
      </c>
      <c r="E11417" s="1" t="s">
        <v>6804</v>
      </c>
      <c r="F11417" s="62">
        <v>12094.55736155213</v>
      </c>
      <c r="G11417" s="62">
        <v>75.531269134682589</v>
      </c>
      <c r="H11417" s="62">
        <v>73.627522547176824</v>
      </c>
      <c r="I11417" s="62">
        <v>1985.0160000000001</v>
      </c>
      <c r="J11417" s="62">
        <v>1881.2953274582562</v>
      </c>
      <c r="K11417" s="62">
        <v>1985.0160000000001</v>
      </c>
      <c r="L11417" s="62">
        <v>146151.81029650677</v>
      </c>
      <c r="M11417" s="63">
        <v>7582.6614322721844</v>
      </c>
      <c r="N11417" s="64">
        <f>GP_need_index[[#This Row],[Normalised weighted population]]/GP_need_index[[#This Row],[Registered population]]</f>
        <v>0.62694823841813418</v>
      </c>
    </row>
    <row r="11418" spans="1:14" hidden="1" x14ac:dyDescent="0.2">
      <c r="A11418" s="46" t="s">
        <v>13250</v>
      </c>
      <c r="B11418" s="33" t="s">
        <v>4920</v>
      </c>
      <c r="C11418" s="1" t="s">
        <v>10685</v>
      </c>
      <c r="D11418" s="1" t="s">
        <v>6801</v>
      </c>
      <c r="E11418" s="1" t="s">
        <v>6804</v>
      </c>
      <c r="F11418" s="62">
        <v>12113.206378293773</v>
      </c>
      <c r="G11418" s="62">
        <v>75.531269134682589</v>
      </c>
      <c r="H11418" s="62">
        <v>73.627522547176824</v>
      </c>
      <c r="I11418" s="62">
        <v>1985.0160000000001</v>
      </c>
      <c r="J11418" s="62">
        <v>1881.2953274582562</v>
      </c>
      <c r="K11418" s="62">
        <v>1985.0160000000001</v>
      </c>
      <c r="L11418" s="62">
        <v>146151.81029650677</v>
      </c>
      <c r="M11418" s="63">
        <v>7613.4169760954719</v>
      </c>
      <c r="N11418" s="64">
        <f>GP_need_index[[#This Row],[Normalised weighted population]]/GP_need_index[[#This Row],[Registered population]]</f>
        <v>0.62852202285088721</v>
      </c>
    </row>
    <row r="11419" spans="1:14" x14ac:dyDescent="0.2">
      <c r="A11419" s="46" t="s">
        <v>13248</v>
      </c>
      <c r="B11419" s="33" t="s">
        <v>4950</v>
      </c>
      <c r="C11419" s="1" t="s">
        <v>10686</v>
      </c>
      <c r="D11419" s="1" t="s">
        <v>6801</v>
      </c>
      <c r="E11419" s="1" t="s">
        <v>6804</v>
      </c>
      <c r="F11419" s="62">
        <v>4871.25</v>
      </c>
      <c r="G11419" s="62">
        <v>24.931402816799725</v>
      </c>
      <c r="H11419" s="62">
        <v>25.523798629352569</v>
      </c>
      <c r="I11419" s="62">
        <v>2040.0409999999999</v>
      </c>
      <c r="J11419" s="62">
        <v>1881.2953274582562</v>
      </c>
      <c r="K11419" s="62">
        <v>2040.0409999999999</v>
      </c>
      <c r="L11419" s="62">
        <v>52069.595679623046</v>
      </c>
      <c r="M11419" s="63">
        <v>2689.9545672273894</v>
      </c>
      <c r="N11419" s="68">
        <f>GP_need_index[[#This Row],[Normalised weighted population]]/GP_need_index[[#This Row],[Registered population]]</f>
        <v>0.55221032942825543</v>
      </c>
    </row>
    <row r="11420" spans="1:14" hidden="1" x14ac:dyDescent="0.2">
      <c r="A11420" s="46" t="s">
        <v>13249</v>
      </c>
      <c r="B11420" s="33" t="s">
        <v>4950</v>
      </c>
      <c r="C11420" s="1" t="s">
        <v>10686</v>
      </c>
      <c r="D11420" s="1" t="s">
        <v>6801</v>
      </c>
      <c r="E11420" s="1" t="s">
        <v>6804</v>
      </c>
      <c r="F11420" s="62">
        <v>4877.6220513123899</v>
      </c>
      <c r="G11420" s="62">
        <v>24.931402816799725</v>
      </c>
      <c r="H11420" s="62">
        <v>25.523798629352569</v>
      </c>
      <c r="I11420" s="62">
        <v>2040.0409999999999</v>
      </c>
      <c r="J11420" s="62">
        <v>1881.2953274582562</v>
      </c>
      <c r="K11420" s="62">
        <v>2040.0409999999999</v>
      </c>
      <c r="L11420" s="62">
        <v>52069.595679623046</v>
      </c>
      <c r="M11420" s="63">
        <v>2701.479469552085</v>
      </c>
      <c r="N11420" s="64">
        <f>GP_need_index[[#This Row],[Normalised weighted population]]/GP_need_index[[#This Row],[Registered population]]</f>
        <v>0.55385174192108955</v>
      </c>
    </row>
    <row r="11421" spans="1:14" hidden="1" x14ac:dyDescent="0.2">
      <c r="A11421" s="46" t="s">
        <v>13250</v>
      </c>
      <c r="B11421" s="33" t="s">
        <v>4950</v>
      </c>
      <c r="C11421" s="1" t="s">
        <v>10686</v>
      </c>
      <c r="D11421" s="1" t="s">
        <v>6801</v>
      </c>
      <c r="E11421" s="1" t="s">
        <v>6804</v>
      </c>
      <c r="F11421" s="62">
        <v>4883.68757729545</v>
      </c>
      <c r="G11421" s="62">
        <v>24.931402816799725</v>
      </c>
      <c r="H11421" s="62">
        <v>25.523798629352569</v>
      </c>
      <c r="I11421" s="62">
        <v>2040.0409999999999</v>
      </c>
      <c r="J11421" s="62">
        <v>1881.2953274582562</v>
      </c>
      <c r="K11421" s="62">
        <v>2040.0409999999999</v>
      </c>
      <c r="L11421" s="62">
        <v>52069.595679623046</v>
      </c>
      <c r="M11421" s="63">
        <v>2712.43676613662</v>
      </c>
      <c r="N11421" s="64">
        <f>GP_need_index[[#This Row],[Normalised weighted population]]/GP_need_index[[#This Row],[Registered population]]</f>
        <v>0.55540751188648874</v>
      </c>
    </row>
    <row r="11422" spans="1:14" x14ac:dyDescent="0.2">
      <c r="A11422" s="46" t="s">
        <v>13248</v>
      </c>
      <c r="B11422" s="33" t="s">
        <v>4758</v>
      </c>
      <c r="C11422" s="1" t="s">
        <v>10687</v>
      </c>
      <c r="D11422" s="1" t="s">
        <v>6801</v>
      </c>
      <c r="E11422" s="1" t="s">
        <v>6807</v>
      </c>
      <c r="F11422" s="62">
        <v>8834.75</v>
      </c>
      <c r="G11422" s="62">
        <v>76.250121259127766</v>
      </c>
      <c r="H11422" s="62">
        <v>76.336519675278808</v>
      </c>
      <c r="I11422" s="62">
        <v>1926.1790000000001</v>
      </c>
      <c r="J11422" s="62">
        <v>1951.63682739212</v>
      </c>
      <c r="K11422" s="62">
        <v>1926.1790000000001</v>
      </c>
      <c r="L11422" s="62">
        <v>147037.80113160887</v>
      </c>
      <c r="M11422" s="63">
        <v>7596.0836558565579</v>
      </c>
      <c r="N11422" s="68">
        <f>GP_need_index[[#This Row],[Normalised weighted population]]/GP_need_index[[#This Row],[Registered population]]</f>
        <v>0.85979610694774133</v>
      </c>
    </row>
    <row r="11423" spans="1:14" hidden="1" x14ac:dyDescent="0.2">
      <c r="A11423" s="46" t="s">
        <v>13249</v>
      </c>
      <c r="B11423" s="33" t="s">
        <v>4758</v>
      </c>
      <c r="C11423" s="1" t="s">
        <v>10687</v>
      </c>
      <c r="D11423" s="1" t="s">
        <v>6801</v>
      </c>
      <c r="E11423" s="1" t="s">
        <v>6807</v>
      </c>
      <c r="F11423" s="62">
        <v>8831.0132977602425</v>
      </c>
      <c r="G11423" s="62">
        <v>76.250121259127766</v>
      </c>
      <c r="H11423" s="62">
        <v>76.336519675278808</v>
      </c>
      <c r="I11423" s="62">
        <v>1926.1790000000001</v>
      </c>
      <c r="J11423" s="62">
        <v>1951.63682739212</v>
      </c>
      <c r="K11423" s="62">
        <v>1926.1790000000001</v>
      </c>
      <c r="L11423" s="62">
        <v>147037.80113160887</v>
      </c>
      <c r="M11423" s="63">
        <v>7628.6284888624914</v>
      </c>
      <c r="N11423" s="64">
        <f>GP_need_index[[#This Row],[Normalised weighted population]]/GP_need_index[[#This Row],[Registered population]]</f>
        <v>0.863845204581143</v>
      </c>
    </row>
    <row r="11424" spans="1:14" hidden="1" x14ac:dyDescent="0.2">
      <c r="A11424" s="46" t="s">
        <v>13250</v>
      </c>
      <c r="B11424" s="33" t="s">
        <v>4758</v>
      </c>
      <c r="C11424" s="1" t="s">
        <v>10687</v>
      </c>
      <c r="D11424" s="1" t="s">
        <v>6801</v>
      </c>
      <c r="E11424" s="1" t="s">
        <v>6807</v>
      </c>
      <c r="F11424" s="62">
        <v>8828.2458337038242</v>
      </c>
      <c r="G11424" s="62">
        <v>76.250121259127766</v>
      </c>
      <c r="H11424" s="62">
        <v>76.336519675278808</v>
      </c>
      <c r="I11424" s="62">
        <v>1926.1790000000001</v>
      </c>
      <c r="J11424" s="62">
        <v>1951.63682739212</v>
      </c>
      <c r="K11424" s="62">
        <v>1926.1790000000001</v>
      </c>
      <c r="L11424" s="62">
        <v>147037.80113160887</v>
      </c>
      <c r="M11424" s="63">
        <v>7659.570476698349</v>
      </c>
      <c r="N11424" s="64">
        <f>GP_need_index[[#This Row],[Normalised weighted population]]/GP_need_index[[#This Row],[Registered population]]</f>
        <v>0.86762088652495462</v>
      </c>
    </row>
    <row r="11425" spans="1:14" x14ac:dyDescent="0.2">
      <c r="A11425" s="46" t="s">
        <v>13248</v>
      </c>
      <c r="B11425" s="33" t="s">
        <v>4760</v>
      </c>
      <c r="C11425" s="1" t="s">
        <v>10688</v>
      </c>
      <c r="D11425" s="1" t="s">
        <v>6801</v>
      </c>
      <c r="E11425" s="1" t="s">
        <v>6808</v>
      </c>
      <c r="F11425" s="62">
        <v>38759.666666666672</v>
      </c>
      <c r="G11425" s="62">
        <v>366.99612468172819</v>
      </c>
      <c r="H11425" s="62">
        <v>367.23235292098104</v>
      </c>
      <c r="I11425" s="62">
        <v>1894.7139999999999</v>
      </c>
      <c r="J11425" s="62">
        <v>1902.8647931904161</v>
      </c>
      <c r="K11425" s="62">
        <v>1894.7139999999999</v>
      </c>
      <c r="L11425" s="62">
        <v>695800.28033232363</v>
      </c>
      <c r="M11425" s="63">
        <v>35945.567034439118</v>
      </c>
      <c r="N11425" s="68">
        <f>GP_need_index[[#This Row],[Normalised weighted population]]/GP_need_index[[#This Row],[Registered population]]</f>
        <v>0.92739618592624073</v>
      </c>
    </row>
    <row r="11426" spans="1:14" hidden="1" x14ac:dyDescent="0.2">
      <c r="A11426" s="46" t="s">
        <v>13249</v>
      </c>
      <c r="B11426" s="33" t="s">
        <v>4760</v>
      </c>
      <c r="C11426" s="1" t="s">
        <v>10688</v>
      </c>
      <c r="D11426" s="1" t="s">
        <v>6801</v>
      </c>
      <c r="E11426" s="1" t="s">
        <v>6808</v>
      </c>
      <c r="F11426" s="62">
        <v>38818.465718343745</v>
      </c>
      <c r="G11426" s="62">
        <v>366.99612468172819</v>
      </c>
      <c r="H11426" s="62">
        <v>367.23235292098104</v>
      </c>
      <c r="I11426" s="62">
        <v>1894.7139999999999</v>
      </c>
      <c r="J11426" s="62">
        <v>1902.8647931904161</v>
      </c>
      <c r="K11426" s="62">
        <v>1894.7139999999999</v>
      </c>
      <c r="L11426" s="62">
        <v>695800.28033232363</v>
      </c>
      <c r="M11426" s="63">
        <v>36099.573036668633</v>
      </c>
      <c r="N11426" s="64">
        <f>GP_need_index[[#This Row],[Normalised weighted population]]/GP_need_index[[#This Row],[Registered population]]</f>
        <v>0.92995878040614333</v>
      </c>
    </row>
    <row r="11427" spans="1:14" hidden="1" x14ac:dyDescent="0.2">
      <c r="A11427" s="46" t="s">
        <v>13250</v>
      </c>
      <c r="B11427" s="33" t="s">
        <v>4760</v>
      </c>
      <c r="C11427" s="1" t="s">
        <v>10688</v>
      </c>
      <c r="D11427" s="1" t="s">
        <v>6801</v>
      </c>
      <c r="E11427" s="1" t="s">
        <v>6808</v>
      </c>
      <c r="F11427" s="62">
        <v>38888.319236519295</v>
      </c>
      <c r="G11427" s="62">
        <v>366.99612468172819</v>
      </c>
      <c r="H11427" s="62">
        <v>367.23235292098104</v>
      </c>
      <c r="I11427" s="62">
        <v>1894.7139999999999</v>
      </c>
      <c r="J11427" s="62">
        <v>1902.8647931904161</v>
      </c>
      <c r="K11427" s="62">
        <v>1894.7139999999999</v>
      </c>
      <c r="L11427" s="62">
        <v>695800.28033232363</v>
      </c>
      <c r="M11427" s="63">
        <v>36245.99418581897</v>
      </c>
      <c r="N11427" s="64">
        <f>GP_need_index[[#This Row],[Normalised weighted population]]/GP_need_index[[#This Row],[Registered population]]</f>
        <v>0.93205350340214843</v>
      </c>
    </row>
    <row r="11428" spans="1:14" x14ac:dyDescent="0.2">
      <c r="A11428" s="46" t="s">
        <v>13248</v>
      </c>
      <c r="B11428" s="33" t="s">
        <v>4852</v>
      </c>
      <c r="C11428" s="1" t="s">
        <v>10689</v>
      </c>
      <c r="D11428" s="1" t="s">
        <v>6801</v>
      </c>
      <c r="E11428" s="1" t="s">
        <v>6889</v>
      </c>
      <c r="F11428" s="62">
        <v>58514.333333333343</v>
      </c>
      <c r="G11428" s="62">
        <v>631.82261009810486</v>
      </c>
      <c r="H11428" s="62">
        <v>627.8496318465086</v>
      </c>
      <c r="I11428" s="62">
        <v>1918.4680000000001</v>
      </c>
      <c r="J11428" s="62">
        <v>1928.9295037821485</v>
      </c>
      <c r="K11428" s="62">
        <v>1918.4680000000001</v>
      </c>
      <c r="L11428" s="62">
        <v>1204509.4275093076</v>
      </c>
      <c r="M11428" s="63">
        <v>62225.86508512267</v>
      </c>
      <c r="N11428" s="68">
        <f>GP_need_index[[#This Row],[Normalised weighted population]]/GP_need_index[[#This Row],[Registered population]]</f>
        <v>1.063429446092228</v>
      </c>
    </row>
    <row r="11429" spans="1:14" hidden="1" x14ac:dyDescent="0.2">
      <c r="A11429" s="46" t="s">
        <v>13249</v>
      </c>
      <c r="B11429" s="33" t="s">
        <v>4852</v>
      </c>
      <c r="C11429" s="1" t="s">
        <v>10689</v>
      </c>
      <c r="D11429" s="1" t="s">
        <v>6801</v>
      </c>
      <c r="E11429" s="1" t="s">
        <v>6889</v>
      </c>
      <c r="F11429" s="62">
        <v>58590.974038113724</v>
      </c>
      <c r="G11429" s="62">
        <v>631.82261009810486</v>
      </c>
      <c r="H11429" s="62">
        <v>627.8496318465086</v>
      </c>
      <c r="I11429" s="62">
        <v>1918.4680000000001</v>
      </c>
      <c r="J11429" s="62">
        <v>1928.9295037821485</v>
      </c>
      <c r="K11429" s="62">
        <v>1918.4680000000001</v>
      </c>
      <c r="L11429" s="62">
        <v>1204509.4275093076</v>
      </c>
      <c r="M11429" s="63">
        <v>62492.466992051872</v>
      </c>
      <c r="N11429" s="64">
        <f>GP_need_index[[#This Row],[Normalised weighted population]]/GP_need_index[[#This Row],[Registered population]]</f>
        <v>1.0665886344780717</v>
      </c>
    </row>
    <row r="11430" spans="1:14" hidden="1" x14ac:dyDescent="0.2">
      <c r="A11430" s="46" t="s">
        <v>13250</v>
      </c>
      <c r="B11430" s="33" t="s">
        <v>4852</v>
      </c>
      <c r="C11430" s="1" t="s">
        <v>10689</v>
      </c>
      <c r="D11430" s="1" t="s">
        <v>6801</v>
      </c>
      <c r="E11430" s="1" t="s">
        <v>6889</v>
      </c>
      <c r="F11430" s="62">
        <v>58669.454281236714</v>
      </c>
      <c r="G11430" s="62">
        <v>631.82261009810486</v>
      </c>
      <c r="H11430" s="62">
        <v>627.8496318465086</v>
      </c>
      <c r="I11430" s="62">
        <v>1918.4680000000001</v>
      </c>
      <c r="J11430" s="62">
        <v>1928.9295037821485</v>
      </c>
      <c r="K11430" s="62">
        <v>1918.4680000000001</v>
      </c>
      <c r="L11430" s="62">
        <v>1204509.4275093076</v>
      </c>
      <c r="M11430" s="63">
        <v>62745.938655578786</v>
      </c>
      <c r="N11430" s="64">
        <f>GP_need_index[[#This Row],[Normalised weighted population]]/GP_need_index[[#This Row],[Registered population]]</f>
        <v>1.0694822275796383</v>
      </c>
    </row>
    <row r="11431" spans="1:14" x14ac:dyDescent="0.2">
      <c r="A11431" s="46" t="s">
        <v>13248</v>
      </c>
      <c r="B11431" s="33" t="s">
        <v>4944</v>
      </c>
      <c r="C11431" s="1" t="s">
        <v>10690</v>
      </c>
      <c r="D11431" s="1" t="s">
        <v>6801</v>
      </c>
      <c r="E11431" s="1" t="s">
        <v>6804</v>
      </c>
      <c r="F11431" s="62">
        <v>7295.25</v>
      </c>
      <c r="G11431" s="62">
        <v>58.188657395399858</v>
      </c>
      <c r="H11431" s="62">
        <v>59.58782606635274</v>
      </c>
      <c r="I11431" s="62">
        <v>1733.547</v>
      </c>
      <c r="J11431" s="62">
        <v>1881.2953274582562</v>
      </c>
      <c r="K11431" s="62">
        <v>1733.547</v>
      </c>
      <c r="L11431" s="62">
        <v>103298.2971138476</v>
      </c>
      <c r="M11431" s="63">
        <v>5336.4679038010499</v>
      </c>
      <c r="N11431" s="68">
        <f>GP_need_index[[#This Row],[Normalised weighted population]]/GP_need_index[[#This Row],[Registered population]]</f>
        <v>0.73149897588171064</v>
      </c>
    </row>
    <row r="11432" spans="1:14" hidden="1" x14ac:dyDescent="0.2">
      <c r="A11432" s="46" t="s">
        <v>13249</v>
      </c>
      <c r="B11432" s="33" t="s">
        <v>4944</v>
      </c>
      <c r="C11432" s="1" t="s">
        <v>10690</v>
      </c>
      <c r="D11432" s="1" t="s">
        <v>6801</v>
      </c>
      <c r="E11432" s="1" t="s">
        <v>6804</v>
      </c>
      <c r="F11432" s="62">
        <v>7308.7962805500229</v>
      </c>
      <c r="G11432" s="62">
        <v>58.188657395399858</v>
      </c>
      <c r="H11432" s="62">
        <v>59.58782606635274</v>
      </c>
      <c r="I11432" s="62">
        <v>1733.547</v>
      </c>
      <c r="J11432" s="62">
        <v>1881.2953274582562</v>
      </c>
      <c r="K11432" s="62">
        <v>1733.547</v>
      </c>
      <c r="L11432" s="62">
        <v>103298.2971138476</v>
      </c>
      <c r="M11432" s="63">
        <v>5359.3315878570866</v>
      </c>
      <c r="N11432" s="64">
        <f>GP_need_index[[#This Row],[Normalised weighted population]]/GP_need_index[[#This Row],[Registered population]]</f>
        <v>0.73327144199096084</v>
      </c>
    </row>
    <row r="11433" spans="1:14" hidden="1" x14ac:dyDescent="0.2">
      <c r="A11433" s="46" t="s">
        <v>13250</v>
      </c>
      <c r="B11433" s="33" t="s">
        <v>4944</v>
      </c>
      <c r="C11433" s="1" t="s">
        <v>10690</v>
      </c>
      <c r="D11433" s="1" t="s">
        <v>6801</v>
      </c>
      <c r="E11433" s="1" t="s">
        <v>6804</v>
      </c>
      <c r="F11433" s="62">
        <v>7324.09720503875</v>
      </c>
      <c r="G11433" s="62">
        <v>58.188657395399858</v>
      </c>
      <c r="H11433" s="62">
        <v>59.58782606635274</v>
      </c>
      <c r="I11433" s="62">
        <v>1733.547</v>
      </c>
      <c r="J11433" s="62">
        <v>1881.2953274582562</v>
      </c>
      <c r="K11433" s="62">
        <v>1733.547</v>
      </c>
      <c r="L11433" s="62">
        <v>103298.2971138476</v>
      </c>
      <c r="M11433" s="63">
        <v>5381.0692269414785</v>
      </c>
      <c r="N11433" s="64">
        <f>GP_need_index[[#This Row],[Normalised weighted population]]/GP_need_index[[#This Row],[Registered population]]</f>
        <v>0.73470751087785546</v>
      </c>
    </row>
    <row r="11434" spans="1:14" x14ac:dyDescent="0.2">
      <c r="A11434" s="46" t="s">
        <v>13248</v>
      </c>
      <c r="B11434" s="33" t="s">
        <v>4747</v>
      </c>
      <c r="C11434" s="1" t="s">
        <v>10691</v>
      </c>
      <c r="D11434" s="1" t="s">
        <v>6801</v>
      </c>
      <c r="E11434" s="1" t="s">
        <v>6810</v>
      </c>
      <c r="F11434" s="62">
        <v>16149.25</v>
      </c>
      <c r="G11434" s="62">
        <v>148.10135290705389</v>
      </c>
      <c r="H11434" s="62">
        <v>150.59394394650138</v>
      </c>
      <c r="I11434" s="62">
        <v>1725.8820000000001</v>
      </c>
      <c r="J11434" s="62">
        <v>1814.319256020279</v>
      </c>
      <c r="K11434" s="62">
        <v>1725.8820000000001</v>
      </c>
      <c r="L11434" s="62">
        <v>259907.37716627572</v>
      </c>
      <c r="M11434" s="63">
        <v>13427.011044338042</v>
      </c>
      <c r="N11434" s="68">
        <f>GP_need_index[[#This Row],[Normalised weighted population]]/GP_need_index[[#This Row],[Registered population]]</f>
        <v>0.83143248413010151</v>
      </c>
    </row>
    <row r="11435" spans="1:14" hidden="1" x14ac:dyDescent="0.2">
      <c r="A11435" s="46" t="s">
        <v>13249</v>
      </c>
      <c r="B11435" s="33" t="s">
        <v>4747</v>
      </c>
      <c r="C11435" s="1" t="s">
        <v>10691</v>
      </c>
      <c r="D11435" s="1" t="s">
        <v>6801</v>
      </c>
      <c r="E11435" s="1" t="s">
        <v>6810</v>
      </c>
      <c r="F11435" s="62">
        <v>16240.502729453845</v>
      </c>
      <c r="G11435" s="62">
        <v>148.10135290705389</v>
      </c>
      <c r="H11435" s="62">
        <v>150.59394394650138</v>
      </c>
      <c r="I11435" s="62">
        <v>1725.8820000000001</v>
      </c>
      <c r="J11435" s="62">
        <v>1814.319256020279</v>
      </c>
      <c r="K11435" s="62">
        <v>1725.8820000000001</v>
      </c>
      <c r="L11435" s="62">
        <v>259907.37716627572</v>
      </c>
      <c r="M11435" s="63">
        <v>13484.538034824764</v>
      </c>
      <c r="N11435" s="64">
        <f>GP_need_index[[#This Row],[Normalised weighted population]]/GP_need_index[[#This Row],[Registered population]]</f>
        <v>0.83030299366097504</v>
      </c>
    </row>
    <row r="11436" spans="1:14" hidden="1" x14ac:dyDescent="0.2">
      <c r="A11436" s="46" t="s">
        <v>13250</v>
      </c>
      <c r="B11436" s="33" t="s">
        <v>4747</v>
      </c>
      <c r="C11436" s="1" t="s">
        <v>10691</v>
      </c>
      <c r="D11436" s="1" t="s">
        <v>6801</v>
      </c>
      <c r="E11436" s="1" t="s">
        <v>6810</v>
      </c>
      <c r="F11436" s="62">
        <v>16327.523090959961</v>
      </c>
      <c r="G11436" s="62">
        <v>148.10135290705389</v>
      </c>
      <c r="H11436" s="62">
        <v>150.59394394650138</v>
      </c>
      <c r="I11436" s="62">
        <v>1725.8820000000001</v>
      </c>
      <c r="J11436" s="62">
        <v>1814.319256020279</v>
      </c>
      <c r="K11436" s="62">
        <v>1725.8820000000001</v>
      </c>
      <c r="L11436" s="62">
        <v>259907.37716627572</v>
      </c>
      <c r="M11436" s="63">
        <v>13539.23179956306</v>
      </c>
      <c r="N11436" s="64">
        <f>GP_need_index[[#This Row],[Normalised weighted population]]/GP_need_index[[#This Row],[Registered population]]</f>
        <v>0.82922753954390727</v>
      </c>
    </row>
    <row r="11437" spans="1:14" x14ac:dyDescent="0.2">
      <c r="A11437" s="46" t="s">
        <v>13248</v>
      </c>
      <c r="B11437" s="33" t="s">
        <v>4763</v>
      </c>
      <c r="C11437" s="1" t="s">
        <v>10692</v>
      </c>
      <c r="D11437" s="1" t="s">
        <v>6801</v>
      </c>
      <c r="E11437" s="1" t="s">
        <v>6808</v>
      </c>
      <c r="F11437" s="62">
        <v>10299.416666666668</v>
      </c>
      <c r="G11437" s="62">
        <v>72.679449726449747</v>
      </c>
      <c r="H11437" s="62">
        <v>74.55329923259599</v>
      </c>
      <c r="I11437" s="62">
        <v>1881.7080000000001</v>
      </c>
      <c r="J11437" s="62">
        <v>1902.8647931904161</v>
      </c>
      <c r="K11437" s="62">
        <v>1881.7080000000001</v>
      </c>
      <c r="L11437" s="62">
        <v>140287.53959236975</v>
      </c>
      <c r="M11437" s="63">
        <v>7247.3600558275002</v>
      </c>
      <c r="N11437" s="68">
        <f>GP_need_index[[#This Row],[Normalised weighted population]]/GP_need_index[[#This Row],[Registered population]]</f>
        <v>0.70366704157945836</v>
      </c>
    </row>
    <row r="11438" spans="1:14" hidden="1" x14ac:dyDescent="0.2">
      <c r="A11438" s="46" t="s">
        <v>13249</v>
      </c>
      <c r="B11438" s="33" t="s">
        <v>4763</v>
      </c>
      <c r="C11438" s="1" t="s">
        <v>10692</v>
      </c>
      <c r="D11438" s="1" t="s">
        <v>6801</v>
      </c>
      <c r="E11438" s="1" t="s">
        <v>6808</v>
      </c>
      <c r="F11438" s="62">
        <v>10329.253626614549</v>
      </c>
      <c r="G11438" s="62">
        <v>72.679449726449747</v>
      </c>
      <c r="H11438" s="62">
        <v>74.55329923259599</v>
      </c>
      <c r="I11438" s="62">
        <v>1881.7080000000001</v>
      </c>
      <c r="J11438" s="62">
        <v>1902.8647931904161</v>
      </c>
      <c r="K11438" s="62">
        <v>1881.7080000000001</v>
      </c>
      <c r="L11438" s="62">
        <v>140287.53959236975</v>
      </c>
      <c r="M11438" s="63">
        <v>7278.4108095364754</v>
      </c>
      <c r="N11438" s="64">
        <f>GP_need_index[[#This Row],[Normalised weighted population]]/GP_need_index[[#This Row],[Registered population]]</f>
        <v>0.70464053576753938</v>
      </c>
    </row>
    <row r="11439" spans="1:14" hidden="1" x14ac:dyDescent="0.2">
      <c r="A11439" s="46" t="s">
        <v>13250</v>
      </c>
      <c r="B11439" s="33" t="s">
        <v>4763</v>
      </c>
      <c r="C11439" s="1" t="s">
        <v>10692</v>
      </c>
      <c r="D11439" s="1" t="s">
        <v>6801</v>
      </c>
      <c r="E11439" s="1" t="s">
        <v>6808</v>
      </c>
      <c r="F11439" s="62">
        <v>10359.954201348759</v>
      </c>
      <c r="G11439" s="62">
        <v>72.679449726449747</v>
      </c>
      <c r="H11439" s="62">
        <v>74.55329923259599</v>
      </c>
      <c r="I11439" s="62">
        <v>1881.7080000000001</v>
      </c>
      <c r="J11439" s="62">
        <v>1902.8647931904161</v>
      </c>
      <c r="K11439" s="62">
        <v>1881.7080000000001</v>
      </c>
      <c r="L11439" s="62">
        <v>140287.53959236975</v>
      </c>
      <c r="M11439" s="63">
        <v>7307.9323020382863</v>
      </c>
      <c r="N11439" s="64">
        <f>GP_need_index[[#This Row],[Normalised weighted population]]/GP_need_index[[#This Row],[Registered population]]</f>
        <v>0.70540198923725639</v>
      </c>
    </row>
    <row r="11440" spans="1:14" x14ac:dyDescent="0.2">
      <c r="A11440" s="46" t="s">
        <v>13248</v>
      </c>
      <c r="B11440" s="33" t="s">
        <v>4865</v>
      </c>
      <c r="C11440" s="1" t="s">
        <v>10693</v>
      </c>
      <c r="D11440" s="1" t="s">
        <v>6801</v>
      </c>
      <c r="E11440" s="1" t="s">
        <v>6805</v>
      </c>
      <c r="F11440" s="62">
        <v>16216.416666666668</v>
      </c>
      <c r="G11440" s="62">
        <v>150.71501873305138</v>
      </c>
      <c r="H11440" s="62">
        <v>151.81972564725436</v>
      </c>
      <c r="I11440" s="62">
        <v>1939.652</v>
      </c>
      <c r="J11440" s="62">
        <v>1941.6414277726003</v>
      </c>
      <c r="K11440" s="62">
        <v>1939.652</v>
      </c>
      <c r="L11440" s="62">
        <v>294477.43449114822</v>
      </c>
      <c r="M11440" s="63">
        <v>15212.926267542762</v>
      </c>
      <c r="N11440" s="68">
        <f>GP_need_index[[#This Row],[Normalised weighted population]]/GP_need_index[[#This Row],[Registered population]]</f>
        <v>0.93811885697371045</v>
      </c>
    </row>
    <row r="11441" spans="1:14" hidden="1" x14ac:dyDescent="0.2">
      <c r="A11441" s="46" t="s">
        <v>13249</v>
      </c>
      <c r="B11441" s="33" t="s">
        <v>4865</v>
      </c>
      <c r="C11441" s="1" t="s">
        <v>10693</v>
      </c>
      <c r="D11441" s="1" t="s">
        <v>6801</v>
      </c>
      <c r="E11441" s="1" t="s">
        <v>6805</v>
      </c>
      <c r="F11441" s="62">
        <v>16330.536386257396</v>
      </c>
      <c r="G11441" s="62">
        <v>150.71501873305138</v>
      </c>
      <c r="H11441" s="62">
        <v>151.81972564725436</v>
      </c>
      <c r="I11441" s="62">
        <v>1939.652</v>
      </c>
      <c r="J11441" s="62">
        <v>1941.6414277726003</v>
      </c>
      <c r="K11441" s="62">
        <v>1939.652</v>
      </c>
      <c r="L11441" s="62">
        <v>294477.43449114822</v>
      </c>
      <c r="M11441" s="63">
        <v>15278.104873695556</v>
      </c>
      <c r="N11441" s="64">
        <f>GP_need_index[[#This Row],[Normalised weighted population]]/GP_need_index[[#This Row],[Registered population]]</f>
        <v>0.93555438182376605</v>
      </c>
    </row>
    <row r="11442" spans="1:14" hidden="1" x14ac:dyDescent="0.2">
      <c r="A11442" s="46" t="s">
        <v>13250</v>
      </c>
      <c r="B11442" s="33" t="s">
        <v>4865</v>
      </c>
      <c r="C11442" s="1" t="s">
        <v>10693</v>
      </c>
      <c r="D11442" s="1" t="s">
        <v>6801</v>
      </c>
      <c r="E11442" s="1" t="s">
        <v>6805</v>
      </c>
      <c r="F11442" s="62">
        <v>16438.21016092685</v>
      </c>
      <c r="G11442" s="62">
        <v>150.71501873305138</v>
      </c>
      <c r="H11442" s="62">
        <v>151.81972564725436</v>
      </c>
      <c r="I11442" s="62">
        <v>1939.652</v>
      </c>
      <c r="J11442" s="62">
        <v>1941.6414277726003</v>
      </c>
      <c r="K11442" s="62">
        <v>1939.652</v>
      </c>
      <c r="L11442" s="62">
        <v>294477.43449114822</v>
      </c>
      <c r="M11442" s="63">
        <v>15340.073409173068</v>
      </c>
      <c r="N11442" s="64">
        <f>GP_need_index[[#This Row],[Normalised weighted population]]/GP_need_index[[#This Row],[Registered population]]</f>
        <v>0.93319608759084849</v>
      </c>
    </row>
    <row r="11443" spans="1:14" x14ac:dyDescent="0.2">
      <c r="A11443" s="46" t="s">
        <v>13248</v>
      </c>
      <c r="B11443" s="33" t="s">
        <v>4875</v>
      </c>
      <c r="C11443" s="1" t="s">
        <v>10694</v>
      </c>
      <c r="D11443" s="1" t="s">
        <v>6801</v>
      </c>
      <c r="E11443" s="1" t="s">
        <v>6810</v>
      </c>
      <c r="F11443" s="62">
        <v>5649.9166666666661</v>
      </c>
      <c r="G11443" s="62"/>
      <c r="H11443" s="62"/>
      <c r="I11443" s="62">
        <v>1912.6120000000001</v>
      </c>
      <c r="J11443" s="62">
        <v>1814.319256020279</v>
      </c>
      <c r="K11443" s="62">
        <v>1912.6120000000001</v>
      </c>
      <c r="L11443" s="62"/>
      <c r="M11443" s="63"/>
      <c r="N11443" s="68">
        <f>GP_need_index[[#This Row],[Normalised weighted population]]/GP_need_index[[#This Row],[Registered population]]</f>
        <v>0</v>
      </c>
    </row>
    <row r="11444" spans="1:14" hidden="1" x14ac:dyDescent="0.2">
      <c r="A11444" s="46" t="s">
        <v>13249</v>
      </c>
      <c r="B11444" s="33" t="s">
        <v>4875</v>
      </c>
      <c r="C11444" s="1" t="s">
        <v>10694</v>
      </c>
      <c r="D11444" s="1" t="s">
        <v>6801</v>
      </c>
      <c r="E11444" s="1" t="s">
        <v>6810</v>
      </c>
      <c r="F11444" s="62">
        <v>5682.1047613678766</v>
      </c>
      <c r="G11444" s="62"/>
      <c r="H11444" s="62"/>
      <c r="I11444" s="62">
        <v>1912.6120000000001</v>
      </c>
      <c r="J11444" s="62">
        <v>1814.319256020279</v>
      </c>
      <c r="K11444" s="62">
        <v>1912.6120000000001</v>
      </c>
      <c r="L11444" s="62"/>
      <c r="M11444" s="63"/>
      <c r="N11444" s="64">
        <f>GP_need_index[[#This Row],[Normalised weighted population]]/GP_need_index[[#This Row],[Registered population]]</f>
        <v>0</v>
      </c>
    </row>
    <row r="11445" spans="1:14" hidden="1" x14ac:dyDescent="0.2">
      <c r="A11445" s="46" t="s">
        <v>13250</v>
      </c>
      <c r="B11445" s="33" t="s">
        <v>4875</v>
      </c>
      <c r="C11445" s="1" t="s">
        <v>10694</v>
      </c>
      <c r="D11445" s="1" t="s">
        <v>6801</v>
      </c>
      <c r="E11445" s="1" t="s">
        <v>6810</v>
      </c>
      <c r="F11445" s="62">
        <v>5711.6458651961784</v>
      </c>
      <c r="G11445" s="62"/>
      <c r="H11445" s="62"/>
      <c r="I11445" s="62">
        <v>1912.6120000000001</v>
      </c>
      <c r="J11445" s="62">
        <v>1814.319256020279</v>
      </c>
      <c r="K11445" s="62">
        <v>1912.6120000000001</v>
      </c>
      <c r="L11445" s="62"/>
      <c r="M11445" s="63"/>
      <c r="N11445" s="64">
        <f>GP_need_index[[#This Row],[Normalised weighted population]]/GP_need_index[[#This Row],[Registered population]]</f>
        <v>0</v>
      </c>
    </row>
    <row r="11446" spans="1:14" x14ac:dyDescent="0.2">
      <c r="A11446" s="46" t="s">
        <v>13248</v>
      </c>
      <c r="B11446" s="33" t="s">
        <v>4948</v>
      </c>
      <c r="C11446" s="1" t="s">
        <v>10695</v>
      </c>
      <c r="D11446" s="1" t="s">
        <v>6801</v>
      </c>
      <c r="E11446" s="1" t="s">
        <v>6809</v>
      </c>
      <c r="F11446" s="62">
        <v>8109.5833333333339</v>
      </c>
      <c r="G11446" s="62">
        <v>97.853820239157969</v>
      </c>
      <c r="H11446" s="62">
        <v>99.160563439145236</v>
      </c>
      <c r="I11446" s="62">
        <v>2009.386</v>
      </c>
      <c r="J11446" s="62">
        <v>1925.1816706114398</v>
      </c>
      <c r="K11446" s="62">
        <v>2009.386</v>
      </c>
      <c r="L11446" s="62">
        <v>199251.84792673029</v>
      </c>
      <c r="M11446" s="63">
        <v>10293.50067660993</v>
      </c>
      <c r="N11446" s="68">
        <f>GP_need_index[[#This Row],[Normalised weighted population]]/GP_need_index[[#This Row],[Registered population]]</f>
        <v>1.2693008078849011</v>
      </c>
    </row>
    <row r="11447" spans="1:14" hidden="1" x14ac:dyDescent="0.2">
      <c r="A11447" s="46" t="s">
        <v>13249</v>
      </c>
      <c r="B11447" s="33" t="s">
        <v>4948</v>
      </c>
      <c r="C11447" s="1" t="s">
        <v>10695</v>
      </c>
      <c r="D11447" s="1" t="s">
        <v>6801</v>
      </c>
      <c r="E11447" s="1" t="s">
        <v>6809</v>
      </c>
      <c r="F11447" s="62">
        <v>8161.4718091367504</v>
      </c>
      <c r="G11447" s="62">
        <v>97.853820239157969</v>
      </c>
      <c r="H11447" s="62">
        <v>99.160563439145236</v>
      </c>
      <c r="I11447" s="62">
        <v>2009.386</v>
      </c>
      <c r="J11447" s="62">
        <v>1925.1816706114398</v>
      </c>
      <c r="K11447" s="62">
        <v>2009.386</v>
      </c>
      <c r="L11447" s="62">
        <v>199251.84792673029</v>
      </c>
      <c r="M11447" s="63">
        <v>10337.602384245609</v>
      </c>
      <c r="N11447" s="64">
        <f>GP_need_index[[#This Row],[Normalised weighted population]]/GP_need_index[[#This Row],[Registered population]]</f>
        <v>1.2666345759685997</v>
      </c>
    </row>
    <row r="11448" spans="1:14" hidden="1" x14ac:dyDescent="0.2">
      <c r="A11448" s="46" t="s">
        <v>13250</v>
      </c>
      <c r="B11448" s="33" t="s">
        <v>4948</v>
      </c>
      <c r="C11448" s="1" t="s">
        <v>10695</v>
      </c>
      <c r="D11448" s="1" t="s">
        <v>6801</v>
      </c>
      <c r="E11448" s="1" t="s">
        <v>6809</v>
      </c>
      <c r="F11448" s="62">
        <v>8209.9365389487102</v>
      </c>
      <c r="G11448" s="62">
        <v>97.853820239157969</v>
      </c>
      <c r="H11448" s="62">
        <v>99.160563439145236</v>
      </c>
      <c r="I11448" s="62">
        <v>2009.386</v>
      </c>
      <c r="J11448" s="62">
        <v>1925.1816706114398</v>
      </c>
      <c r="K11448" s="62">
        <v>2009.386</v>
      </c>
      <c r="L11448" s="62">
        <v>199251.84792673029</v>
      </c>
      <c r="M11448" s="63">
        <v>10379.532066323094</v>
      </c>
      <c r="N11448" s="64">
        <f>GP_need_index[[#This Row],[Normalised weighted population]]/GP_need_index[[#This Row],[Registered population]]</f>
        <v>1.2642645917031903</v>
      </c>
    </row>
    <row r="11449" spans="1:14" x14ac:dyDescent="0.2">
      <c r="A11449" s="46" t="s">
        <v>13248</v>
      </c>
      <c r="B11449" s="33" t="s">
        <v>4762</v>
      </c>
      <c r="C11449" s="1" t="s">
        <v>10696</v>
      </c>
      <c r="D11449" s="1" t="s">
        <v>6801</v>
      </c>
      <c r="E11449" s="1" t="s">
        <v>6808</v>
      </c>
      <c r="F11449" s="62">
        <v>13730</v>
      </c>
      <c r="G11449" s="62">
        <v>108.41394369223812</v>
      </c>
      <c r="H11449" s="62">
        <v>104.99004900457435</v>
      </c>
      <c r="I11449" s="62">
        <v>1981.1189999999999</v>
      </c>
      <c r="J11449" s="62">
        <v>1902.8647931904161</v>
      </c>
      <c r="K11449" s="62">
        <v>1981.1189999999999</v>
      </c>
      <c r="L11449" s="62">
        <v>207997.7808938933</v>
      </c>
      <c r="M11449" s="63">
        <v>10745.322167109645</v>
      </c>
      <c r="N11449" s="68">
        <f>GP_need_index[[#This Row],[Normalised weighted population]]/GP_need_index[[#This Row],[Registered population]]</f>
        <v>0.78261632681060778</v>
      </c>
    </row>
    <row r="11450" spans="1:14" hidden="1" x14ac:dyDescent="0.2">
      <c r="A11450" s="46" t="s">
        <v>13249</v>
      </c>
      <c r="B11450" s="33" t="s">
        <v>4762</v>
      </c>
      <c r="C11450" s="1" t="s">
        <v>10696</v>
      </c>
      <c r="D11450" s="1" t="s">
        <v>6801</v>
      </c>
      <c r="E11450" s="1" t="s">
        <v>6808</v>
      </c>
      <c r="F11450" s="62">
        <v>13753.710071167032</v>
      </c>
      <c r="G11450" s="62">
        <v>108.41394369223812</v>
      </c>
      <c r="H11450" s="62">
        <v>104.99004900457435</v>
      </c>
      <c r="I11450" s="62">
        <v>1981.1189999999999</v>
      </c>
      <c r="J11450" s="62">
        <v>1902.8647931904161</v>
      </c>
      <c r="K11450" s="62">
        <v>1981.1189999999999</v>
      </c>
      <c r="L11450" s="62">
        <v>207997.7808938933</v>
      </c>
      <c r="M11450" s="63">
        <v>10791.359668981273</v>
      </c>
      <c r="N11450" s="64">
        <f>GP_need_index[[#This Row],[Normalised weighted population]]/GP_need_index[[#This Row],[Registered population]]</f>
        <v>0.78461445043865197</v>
      </c>
    </row>
    <row r="11451" spans="1:14" hidden="1" x14ac:dyDescent="0.2">
      <c r="A11451" s="46" t="s">
        <v>13250</v>
      </c>
      <c r="B11451" s="33" t="s">
        <v>4762</v>
      </c>
      <c r="C11451" s="1" t="s">
        <v>10696</v>
      </c>
      <c r="D11451" s="1" t="s">
        <v>6801</v>
      </c>
      <c r="E11451" s="1" t="s">
        <v>6808</v>
      </c>
      <c r="F11451" s="62">
        <v>13778.812936996936</v>
      </c>
      <c r="G11451" s="62">
        <v>108.41394369223812</v>
      </c>
      <c r="H11451" s="62">
        <v>104.99004900457435</v>
      </c>
      <c r="I11451" s="62">
        <v>1981.1189999999999</v>
      </c>
      <c r="J11451" s="62">
        <v>1902.8647931904161</v>
      </c>
      <c r="K11451" s="62">
        <v>1981.1189999999999</v>
      </c>
      <c r="L11451" s="62">
        <v>207997.7808938933</v>
      </c>
      <c r="M11451" s="63">
        <v>10835.129806706222</v>
      </c>
      <c r="N11451" s="64">
        <f>GP_need_index[[#This Row],[Normalised weighted population]]/GP_need_index[[#This Row],[Registered population]]</f>
        <v>0.78636163044301521</v>
      </c>
    </row>
    <row r="11452" spans="1:14" x14ac:dyDescent="0.2">
      <c r="A11452" s="46" t="s">
        <v>13248</v>
      </c>
      <c r="B11452" s="33" t="s">
        <v>6339</v>
      </c>
      <c r="C11452" s="1" t="s">
        <v>10697</v>
      </c>
      <c r="D11452" s="1" t="s">
        <v>6692</v>
      </c>
      <c r="E11452" s="1" t="s">
        <v>6803</v>
      </c>
      <c r="F11452" s="62">
        <v>10396.25</v>
      </c>
      <c r="G11452" s="62">
        <v>138.90445169913369</v>
      </c>
      <c r="H11452" s="62">
        <v>136.00095297444676</v>
      </c>
      <c r="I11452" s="62">
        <v>1923.021</v>
      </c>
      <c r="J11452" s="62">
        <v>1903.1039601851853</v>
      </c>
      <c r="K11452" s="62">
        <v>1923.021</v>
      </c>
      <c r="L11452" s="62">
        <v>261532.68858987358</v>
      </c>
      <c r="M11452" s="63">
        <v>13510.975857776853</v>
      </c>
      <c r="N11452" s="68">
        <f>GP_need_index[[#This Row],[Normalised weighted population]]/GP_need_index[[#This Row],[Registered population]]</f>
        <v>1.2996009001107951</v>
      </c>
    </row>
    <row r="11453" spans="1:14" hidden="1" x14ac:dyDescent="0.2">
      <c r="A11453" s="46" t="s">
        <v>13249</v>
      </c>
      <c r="B11453" s="33" t="s">
        <v>6339</v>
      </c>
      <c r="C11453" s="1" t="s">
        <v>10697</v>
      </c>
      <c r="D11453" s="1" t="s">
        <v>6692</v>
      </c>
      <c r="E11453" s="1" t="s">
        <v>6803</v>
      </c>
      <c r="F11453" s="62">
        <v>10363.066095083303</v>
      </c>
      <c r="G11453" s="62">
        <v>138.90445169913369</v>
      </c>
      <c r="H11453" s="62">
        <v>136.00095297444676</v>
      </c>
      <c r="I11453" s="62">
        <v>1923.021</v>
      </c>
      <c r="J11453" s="62">
        <v>1903.1039601851853</v>
      </c>
      <c r="K11453" s="62">
        <v>1923.021</v>
      </c>
      <c r="L11453" s="62">
        <v>261532.68858987358</v>
      </c>
      <c r="M11453" s="63">
        <v>13568.862589013617</v>
      </c>
      <c r="N11453" s="64">
        <f>GP_need_index[[#This Row],[Normalised weighted population]]/GP_need_index[[#This Row],[Registered population]]</f>
        <v>1.3093482628129995</v>
      </c>
    </row>
    <row r="11454" spans="1:14" hidden="1" x14ac:dyDescent="0.2">
      <c r="A11454" s="46" t="s">
        <v>13250</v>
      </c>
      <c r="B11454" s="33" t="s">
        <v>6339</v>
      </c>
      <c r="C11454" s="1" t="s">
        <v>10697</v>
      </c>
      <c r="D11454" s="1" t="s">
        <v>6692</v>
      </c>
      <c r="E11454" s="1" t="s">
        <v>6803</v>
      </c>
      <c r="F11454" s="62">
        <v>10329.916415368971</v>
      </c>
      <c r="G11454" s="62">
        <v>138.90445169913369</v>
      </c>
      <c r="H11454" s="62">
        <v>136.00095297444676</v>
      </c>
      <c r="I11454" s="62">
        <v>1923.021</v>
      </c>
      <c r="J11454" s="62">
        <v>1903.1039601851853</v>
      </c>
      <c r="K11454" s="62">
        <v>1923.021</v>
      </c>
      <c r="L11454" s="62">
        <v>261532.68858987358</v>
      </c>
      <c r="M11454" s="63">
        <v>13623.898377135774</v>
      </c>
      <c r="N11454" s="64">
        <f>GP_need_index[[#This Row],[Normalised weighted population]]/GP_need_index[[#This Row],[Registered population]]</f>
        <v>1.3188778910994845</v>
      </c>
    </row>
    <row r="11455" spans="1:14" x14ac:dyDescent="0.2">
      <c r="A11455" s="46" t="s">
        <v>13248</v>
      </c>
      <c r="B11455" s="33" t="s">
        <v>4884</v>
      </c>
      <c r="C11455" s="1" t="s">
        <v>10698</v>
      </c>
      <c r="D11455" s="1" t="s">
        <v>6801</v>
      </c>
      <c r="E11455" s="1" t="s">
        <v>6809</v>
      </c>
      <c r="F11455" s="62">
        <v>6431.833333333333</v>
      </c>
      <c r="G11455" s="62">
        <v>76.730014236179414</v>
      </c>
      <c r="H11455" s="62">
        <v>75.385381738282305</v>
      </c>
      <c r="I11455" s="62">
        <v>2040.0319999999999</v>
      </c>
      <c r="J11455" s="62">
        <v>1925.1816706114398</v>
      </c>
      <c r="K11455" s="62">
        <v>2040.0319999999999</v>
      </c>
      <c r="L11455" s="62">
        <v>153788.59107831153</v>
      </c>
      <c r="M11455" s="63">
        <v>7944.8345538135409</v>
      </c>
      <c r="N11455" s="68">
        <f>GP_need_index[[#This Row],[Normalised weighted population]]/GP_need_index[[#This Row],[Registered population]]</f>
        <v>1.2352363847239316</v>
      </c>
    </row>
    <row r="11456" spans="1:14" hidden="1" x14ac:dyDescent="0.2">
      <c r="A11456" s="46" t="s">
        <v>13249</v>
      </c>
      <c r="B11456" s="33" t="s">
        <v>4884</v>
      </c>
      <c r="C11456" s="1" t="s">
        <v>10698</v>
      </c>
      <c r="D11456" s="1" t="s">
        <v>6801</v>
      </c>
      <c r="E11456" s="1" t="s">
        <v>6809</v>
      </c>
      <c r="F11456" s="62">
        <v>6475.0356000084075</v>
      </c>
      <c r="G11456" s="62">
        <v>76.730014236179414</v>
      </c>
      <c r="H11456" s="62">
        <v>75.385381738282305</v>
      </c>
      <c r="I11456" s="62">
        <v>2040.0319999999999</v>
      </c>
      <c r="J11456" s="62">
        <v>1925.1816706114398</v>
      </c>
      <c r="K11456" s="62">
        <v>2040.0319999999999</v>
      </c>
      <c r="L11456" s="62">
        <v>153788.59107831153</v>
      </c>
      <c r="M11456" s="63">
        <v>7978.8735830722926</v>
      </c>
      <c r="N11456" s="64">
        <f>GP_need_index[[#This Row],[Normalised weighted population]]/GP_need_index[[#This Row],[Registered population]]</f>
        <v>1.2322516934211036</v>
      </c>
    </row>
    <row r="11457" spans="1:14" hidden="1" x14ac:dyDescent="0.2">
      <c r="A11457" s="46" t="s">
        <v>13250</v>
      </c>
      <c r="B11457" s="33" t="s">
        <v>4884</v>
      </c>
      <c r="C11457" s="1" t="s">
        <v>10698</v>
      </c>
      <c r="D11457" s="1" t="s">
        <v>6801</v>
      </c>
      <c r="E11457" s="1" t="s">
        <v>6809</v>
      </c>
      <c r="F11457" s="62">
        <v>6517.6375011692699</v>
      </c>
      <c r="G11457" s="62">
        <v>76.730014236179414</v>
      </c>
      <c r="H11457" s="62">
        <v>75.385381738282305</v>
      </c>
      <c r="I11457" s="62">
        <v>2040.0319999999999</v>
      </c>
      <c r="J11457" s="62">
        <v>1925.1816706114398</v>
      </c>
      <c r="K11457" s="62">
        <v>2040.0319999999999</v>
      </c>
      <c r="L11457" s="62">
        <v>153788.59107831153</v>
      </c>
      <c r="M11457" s="63">
        <v>8011.2361774379387</v>
      </c>
      <c r="N11457" s="64">
        <f>GP_need_index[[#This Row],[Normalised weighted population]]/GP_need_index[[#This Row],[Registered population]]</f>
        <v>1.2291625878243022</v>
      </c>
    </row>
    <row r="11458" spans="1:14" x14ac:dyDescent="0.2">
      <c r="A11458" s="46" t="s">
        <v>13248</v>
      </c>
      <c r="B11458" s="33" t="s">
        <v>6357</v>
      </c>
      <c r="C11458" s="1" t="s">
        <v>10699</v>
      </c>
      <c r="D11458" s="1" t="s">
        <v>6692</v>
      </c>
      <c r="E11458" s="1" t="s">
        <v>6803</v>
      </c>
      <c r="F11458" s="62">
        <v>9653.5833333333321</v>
      </c>
      <c r="G11458" s="62">
        <v>105.56379554290069</v>
      </c>
      <c r="H11458" s="62">
        <v>107.66282886024587</v>
      </c>
      <c r="I11458" s="62">
        <v>1845.414</v>
      </c>
      <c r="J11458" s="62">
        <v>1903.1039601851853</v>
      </c>
      <c r="K11458" s="62">
        <v>1845.414</v>
      </c>
      <c r="L11458" s="62">
        <v>198682.49165830176</v>
      </c>
      <c r="M11458" s="63">
        <v>10264.087302554519</v>
      </c>
      <c r="N11458" s="68">
        <f>GP_need_index[[#This Row],[Normalised weighted population]]/GP_need_index[[#This Row],[Registered population]]</f>
        <v>1.0632411766844285</v>
      </c>
    </row>
    <row r="11459" spans="1:14" hidden="1" x14ac:dyDescent="0.2">
      <c r="A11459" s="46" t="s">
        <v>13249</v>
      </c>
      <c r="B11459" s="33" t="s">
        <v>6357</v>
      </c>
      <c r="C11459" s="1" t="s">
        <v>10699</v>
      </c>
      <c r="D11459" s="1" t="s">
        <v>6692</v>
      </c>
      <c r="E11459" s="1" t="s">
        <v>6803</v>
      </c>
      <c r="F11459" s="62">
        <v>9628.3857938983438</v>
      </c>
      <c r="G11459" s="62">
        <v>105.56379554290069</v>
      </c>
      <c r="H11459" s="62">
        <v>107.66282886024587</v>
      </c>
      <c r="I11459" s="62">
        <v>1845.414</v>
      </c>
      <c r="J11459" s="62">
        <v>1903.1039601851853</v>
      </c>
      <c r="K11459" s="62">
        <v>1845.414</v>
      </c>
      <c r="L11459" s="62">
        <v>198682.49165830176</v>
      </c>
      <c r="M11459" s="63">
        <v>10308.06299086364</v>
      </c>
      <c r="N11459" s="64">
        <f>GP_need_index[[#This Row],[Normalised weighted population]]/GP_need_index[[#This Row],[Registered population]]</f>
        <v>1.0705909808262999</v>
      </c>
    </row>
    <row r="11460" spans="1:14" hidden="1" x14ac:dyDescent="0.2">
      <c r="A11460" s="46" t="s">
        <v>13250</v>
      </c>
      <c r="B11460" s="33" t="s">
        <v>6357</v>
      </c>
      <c r="C11460" s="1" t="s">
        <v>10699</v>
      </c>
      <c r="D11460" s="1" t="s">
        <v>6692</v>
      </c>
      <c r="E11460" s="1" t="s">
        <v>6803</v>
      </c>
      <c r="F11460" s="62">
        <v>9600.7928138273946</v>
      </c>
      <c r="G11460" s="62">
        <v>105.56379554290069</v>
      </c>
      <c r="H11460" s="62">
        <v>107.66282886024587</v>
      </c>
      <c r="I11460" s="62">
        <v>1845.414</v>
      </c>
      <c r="J11460" s="62">
        <v>1903.1039601851853</v>
      </c>
      <c r="K11460" s="62">
        <v>1845.414</v>
      </c>
      <c r="L11460" s="62">
        <v>198682.49165830176</v>
      </c>
      <c r="M11460" s="63">
        <v>10349.872860113428</v>
      </c>
      <c r="N11460" s="64">
        <f>GP_need_index[[#This Row],[Normalised weighted population]]/GP_need_index[[#This Row],[Registered population]]</f>
        <v>1.0780227279987942</v>
      </c>
    </row>
    <row r="11461" spans="1:14" x14ac:dyDescent="0.2">
      <c r="A11461" s="46" t="s">
        <v>13248</v>
      </c>
      <c r="B11461" s="33" t="s">
        <v>4889</v>
      </c>
      <c r="C11461" s="1" t="s">
        <v>10700</v>
      </c>
      <c r="D11461" s="1" t="s">
        <v>6801</v>
      </c>
      <c r="E11461" s="1" t="s">
        <v>6888</v>
      </c>
      <c r="F11461" s="62">
        <v>6072.9166666666661</v>
      </c>
      <c r="G11461" s="62">
        <v>41.926105110381435</v>
      </c>
      <c r="H11461" s="62">
        <v>41.859306376407879</v>
      </c>
      <c r="I11461" s="62">
        <v>1889.55</v>
      </c>
      <c r="J11461" s="62">
        <v>1889.4727614252513</v>
      </c>
      <c r="K11461" s="62">
        <v>1889.55</v>
      </c>
      <c r="L11461" s="62">
        <v>79095.252363541513</v>
      </c>
      <c r="M11461" s="63">
        <v>4086.120365719954</v>
      </c>
      <c r="N11461" s="68">
        <f>GP_need_index[[#This Row],[Normalised weighted population]]/GP_need_index[[#This Row],[Registered population]]</f>
        <v>0.67284314770002684</v>
      </c>
    </row>
    <row r="11462" spans="1:14" hidden="1" x14ac:dyDescent="0.2">
      <c r="A11462" s="46" t="s">
        <v>13249</v>
      </c>
      <c r="B11462" s="33" t="s">
        <v>4889</v>
      </c>
      <c r="C11462" s="1" t="s">
        <v>10700</v>
      </c>
      <c r="D11462" s="1" t="s">
        <v>6801</v>
      </c>
      <c r="E11462" s="1" t="s">
        <v>6888</v>
      </c>
      <c r="F11462" s="62">
        <v>6094.9861043530618</v>
      </c>
      <c r="G11462" s="62">
        <v>41.926105110381435</v>
      </c>
      <c r="H11462" s="62">
        <v>41.859306376407879</v>
      </c>
      <c r="I11462" s="62">
        <v>1889.55</v>
      </c>
      <c r="J11462" s="62">
        <v>1889.4727614252513</v>
      </c>
      <c r="K11462" s="62">
        <v>1889.55</v>
      </c>
      <c r="L11462" s="62">
        <v>79095.252363541513</v>
      </c>
      <c r="M11462" s="63">
        <v>4103.6270324405041</v>
      </c>
      <c r="N11462" s="64">
        <f>GP_need_index[[#This Row],[Normalised weighted population]]/GP_need_index[[#This Row],[Registered population]]</f>
        <v>0.67327914488757867</v>
      </c>
    </row>
    <row r="11463" spans="1:14" hidden="1" x14ac:dyDescent="0.2">
      <c r="A11463" s="46" t="s">
        <v>13250</v>
      </c>
      <c r="B11463" s="33" t="s">
        <v>4889</v>
      </c>
      <c r="C11463" s="1" t="s">
        <v>10700</v>
      </c>
      <c r="D11463" s="1" t="s">
        <v>6801</v>
      </c>
      <c r="E11463" s="1" t="s">
        <v>6888</v>
      </c>
      <c r="F11463" s="62">
        <v>6117.5270659676062</v>
      </c>
      <c r="G11463" s="62">
        <v>41.926105110381435</v>
      </c>
      <c r="H11463" s="62">
        <v>41.859306376407879</v>
      </c>
      <c r="I11463" s="62">
        <v>1889.55</v>
      </c>
      <c r="J11463" s="62">
        <v>1889.4727614252513</v>
      </c>
      <c r="K11463" s="62">
        <v>1889.55</v>
      </c>
      <c r="L11463" s="62">
        <v>79095.252363541513</v>
      </c>
      <c r="M11463" s="63">
        <v>4120.271489292224</v>
      </c>
      <c r="N11463" s="64">
        <f>GP_need_index[[#This Row],[Normalised weighted population]]/GP_need_index[[#This Row],[Registered population]]</f>
        <v>0.6735191270691212</v>
      </c>
    </row>
    <row r="11464" spans="1:14" x14ac:dyDescent="0.2">
      <c r="A11464" s="46" t="s">
        <v>13248</v>
      </c>
      <c r="B11464" s="33" t="s">
        <v>4871</v>
      </c>
      <c r="C11464" s="1" t="s">
        <v>10701</v>
      </c>
      <c r="D11464" s="1" t="s">
        <v>6801</v>
      </c>
      <c r="E11464" s="1" t="s">
        <v>6810</v>
      </c>
      <c r="F11464" s="62">
        <v>3298.166666666667</v>
      </c>
      <c r="G11464" s="62">
        <v>36.82089521902067</v>
      </c>
      <c r="H11464" s="62">
        <v>36.547489473274538</v>
      </c>
      <c r="I11464" s="62">
        <v>1952.048</v>
      </c>
      <c r="J11464" s="62">
        <v>1814.319256020279</v>
      </c>
      <c r="K11464" s="62">
        <v>1952.048</v>
      </c>
      <c r="L11464" s="62">
        <v>71342.453731326619</v>
      </c>
      <c r="M11464" s="63">
        <v>3685.6049436714206</v>
      </c>
      <c r="N11464" s="68">
        <f>GP_need_index[[#This Row],[Normalised weighted population]]/GP_need_index[[#This Row],[Registered population]]</f>
        <v>1.1174708000418678</v>
      </c>
    </row>
    <row r="11465" spans="1:14" hidden="1" x14ac:dyDescent="0.2">
      <c r="A11465" s="46" t="s">
        <v>13249</v>
      </c>
      <c r="B11465" s="33" t="s">
        <v>4871</v>
      </c>
      <c r="C11465" s="1" t="s">
        <v>10701</v>
      </c>
      <c r="D11465" s="1" t="s">
        <v>6801</v>
      </c>
      <c r="E11465" s="1" t="s">
        <v>6810</v>
      </c>
      <c r="F11465" s="62">
        <v>3308.7014460314704</v>
      </c>
      <c r="G11465" s="62">
        <v>36.82089521902067</v>
      </c>
      <c r="H11465" s="62">
        <v>36.547489473274538</v>
      </c>
      <c r="I11465" s="62">
        <v>1952.048</v>
      </c>
      <c r="J11465" s="62">
        <v>1814.319256020279</v>
      </c>
      <c r="K11465" s="62">
        <v>1952.048</v>
      </c>
      <c r="L11465" s="62">
        <v>71342.453731326619</v>
      </c>
      <c r="M11465" s="63">
        <v>3701.3956330387173</v>
      </c>
      <c r="N11465" s="64">
        <f>GP_need_index[[#This Row],[Normalised weighted population]]/GP_need_index[[#This Row],[Registered population]]</f>
        <v>1.1186852889003489</v>
      </c>
    </row>
    <row r="11466" spans="1:14" hidden="1" x14ac:dyDescent="0.2">
      <c r="A11466" s="46" t="s">
        <v>13250</v>
      </c>
      <c r="B11466" s="33" t="s">
        <v>4871</v>
      </c>
      <c r="C11466" s="1" t="s">
        <v>10701</v>
      </c>
      <c r="D11466" s="1" t="s">
        <v>6801</v>
      </c>
      <c r="E11466" s="1" t="s">
        <v>6810</v>
      </c>
      <c r="F11466" s="62">
        <v>3319.6493175282612</v>
      </c>
      <c r="G11466" s="62">
        <v>36.82089521902067</v>
      </c>
      <c r="H11466" s="62">
        <v>36.547489473274538</v>
      </c>
      <c r="I11466" s="62">
        <v>1952.048</v>
      </c>
      <c r="J11466" s="62">
        <v>1814.319256020279</v>
      </c>
      <c r="K11466" s="62">
        <v>1952.048</v>
      </c>
      <c r="L11466" s="62">
        <v>71342.453731326619</v>
      </c>
      <c r="M11466" s="63">
        <v>3716.4086250621704</v>
      </c>
      <c r="N11466" s="64">
        <f>GP_need_index[[#This Row],[Normalised weighted population]]/GP_need_index[[#This Row],[Registered population]]</f>
        <v>1.1195184399264582</v>
      </c>
    </row>
    <row r="11467" spans="1:14" x14ac:dyDescent="0.2">
      <c r="A11467" s="46" t="s">
        <v>13248</v>
      </c>
      <c r="B11467" s="33" t="s">
        <v>4859</v>
      </c>
      <c r="C11467" s="1" t="s">
        <v>10702</v>
      </c>
      <c r="D11467" s="1" t="s">
        <v>6801</v>
      </c>
      <c r="E11467" s="1" t="s">
        <v>6889</v>
      </c>
      <c r="F11467" s="62">
        <v>13322.25</v>
      </c>
      <c r="G11467" s="62">
        <v>120.73840591710977</v>
      </c>
      <c r="H11467" s="62">
        <v>119.34011623972258</v>
      </c>
      <c r="I11467" s="62">
        <v>1942.8330000000001</v>
      </c>
      <c r="J11467" s="62">
        <v>1928.9295037821485</v>
      </c>
      <c r="K11467" s="62">
        <v>1942.8330000000001</v>
      </c>
      <c r="L11467" s="62">
        <v>231857.91605436895</v>
      </c>
      <c r="M11467" s="63">
        <v>11977.95473726616</v>
      </c>
      <c r="N11467" s="68">
        <f>GP_need_index[[#This Row],[Normalised weighted population]]/GP_need_index[[#This Row],[Registered population]]</f>
        <v>0.89909397716347916</v>
      </c>
    </row>
    <row r="11468" spans="1:14" hidden="1" x14ac:dyDescent="0.2">
      <c r="A11468" s="46" t="s">
        <v>13249</v>
      </c>
      <c r="B11468" s="33" t="s">
        <v>4859</v>
      </c>
      <c r="C11468" s="1" t="s">
        <v>10702</v>
      </c>
      <c r="D11468" s="1" t="s">
        <v>6801</v>
      </c>
      <c r="E11468" s="1" t="s">
        <v>6889</v>
      </c>
      <c r="F11468" s="62">
        <v>13350.606440380281</v>
      </c>
      <c r="G11468" s="62">
        <v>120.73840591710977</v>
      </c>
      <c r="H11468" s="62">
        <v>119.34011623972258</v>
      </c>
      <c r="I11468" s="62">
        <v>1942.8330000000001</v>
      </c>
      <c r="J11468" s="62">
        <v>1928.9295037821485</v>
      </c>
      <c r="K11468" s="62">
        <v>1942.8330000000001</v>
      </c>
      <c r="L11468" s="62">
        <v>231857.91605436895</v>
      </c>
      <c r="M11468" s="63">
        <v>12029.273358063128</v>
      </c>
      <c r="N11468" s="64">
        <f>GP_need_index[[#This Row],[Normalised weighted population]]/GP_need_index[[#This Row],[Registered population]]</f>
        <v>0.90102823506798579</v>
      </c>
    </row>
    <row r="11469" spans="1:14" hidden="1" x14ac:dyDescent="0.2">
      <c r="A11469" s="46" t="s">
        <v>13250</v>
      </c>
      <c r="B11469" s="33" t="s">
        <v>4859</v>
      </c>
      <c r="C11469" s="1" t="s">
        <v>10702</v>
      </c>
      <c r="D11469" s="1" t="s">
        <v>6801</v>
      </c>
      <c r="E11469" s="1" t="s">
        <v>6889</v>
      </c>
      <c r="F11469" s="62">
        <v>13378.563166897293</v>
      </c>
      <c r="G11469" s="62">
        <v>120.73840591710977</v>
      </c>
      <c r="H11469" s="62">
        <v>119.34011623972258</v>
      </c>
      <c r="I11469" s="62">
        <v>1942.8330000000001</v>
      </c>
      <c r="J11469" s="62">
        <v>1928.9295037821485</v>
      </c>
      <c r="K11469" s="62">
        <v>1942.8330000000001</v>
      </c>
      <c r="L11469" s="62">
        <v>231857.91605436895</v>
      </c>
      <c r="M11469" s="63">
        <v>12078.064517635627</v>
      </c>
      <c r="N11469" s="64">
        <f>GP_need_index[[#This Row],[Normalised weighted population]]/GP_need_index[[#This Row],[Registered population]]</f>
        <v>0.90279235273340097</v>
      </c>
    </row>
    <row r="11470" spans="1:14" x14ac:dyDescent="0.2">
      <c r="A11470" s="46" t="s">
        <v>13248</v>
      </c>
      <c r="B11470" s="33" t="s">
        <v>4862</v>
      </c>
      <c r="C11470" s="1" t="s">
        <v>10703</v>
      </c>
      <c r="D11470" s="1" t="s">
        <v>6801</v>
      </c>
      <c r="E11470" s="1" t="s">
        <v>6805</v>
      </c>
      <c r="F11470" s="62">
        <v>14468.083333333334</v>
      </c>
      <c r="G11470" s="62">
        <v>158.52109508909265</v>
      </c>
      <c r="H11470" s="62">
        <v>157.83876353476995</v>
      </c>
      <c r="I11470" s="62">
        <v>1917.7909999999999</v>
      </c>
      <c r="J11470" s="62">
        <v>1941.6414277726003</v>
      </c>
      <c r="K11470" s="62">
        <v>1917.7909999999999</v>
      </c>
      <c r="L11470" s="62">
        <v>302701.76015811</v>
      </c>
      <c r="M11470" s="63">
        <v>15637.801131682852</v>
      </c>
      <c r="N11470" s="68">
        <f>GP_need_index[[#This Row],[Normalised weighted population]]/GP_need_index[[#This Row],[Registered population]]</f>
        <v>1.0808481518526079</v>
      </c>
    </row>
    <row r="11471" spans="1:14" hidden="1" x14ac:dyDescent="0.2">
      <c r="A11471" s="46" t="s">
        <v>13249</v>
      </c>
      <c r="B11471" s="33" t="s">
        <v>4862</v>
      </c>
      <c r="C11471" s="1" t="s">
        <v>10703</v>
      </c>
      <c r="D11471" s="1" t="s">
        <v>6801</v>
      </c>
      <c r="E11471" s="1" t="s">
        <v>6805</v>
      </c>
      <c r="F11471" s="62">
        <v>14551.619423549906</v>
      </c>
      <c r="G11471" s="62">
        <v>158.52109508909265</v>
      </c>
      <c r="H11471" s="62">
        <v>157.83876353476995</v>
      </c>
      <c r="I11471" s="62">
        <v>1917.7909999999999</v>
      </c>
      <c r="J11471" s="62">
        <v>1941.6414277726003</v>
      </c>
      <c r="K11471" s="62">
        <v>1917.7909999999999</v>
      </c>
      <c r="L11471" s="62">
        <v>302701.76015811</v>
      </c>
      <c r="M11471" s="63">
        <v>15704.800081334786</v>
      </c>
      <c r="N11471" s="64">
        <f>GP_need_index[[#This Row],[Normalised weighted population]]/GP_need_index[[#This Row],[Registered population]]</f>
        <v>1.0792475822944219</v>
      </c>
    </row>
    <row r="11472" spans="1:14" hidden="1" x14ac:dyDescent="0.2">
      <c r="A11472" s="46" t="s">
        <v>13250</v>
      </c>
      <c r="B11472" s="33" t="s">
        <v>4862</v>
      </c>
      <c r="C11472" s="1" t="s">
        <v>10703</v>
      </c>
      <c r="D11472" s="1" t="s">
        <v>6801</v>
      </c>
      <c r="E11472" s="1" t="s">
        <v>6805</v>
      </c>
      <c r="F11472" s="62">
        <v>14632.684576378735</v>
      </c>
      <c r="G11472" s="62">
        <v>158.52109508909265</v>
      </c>
      <c r="H11472" s="62">
        <v>157.83876353476995</v>
      </c>
      <c r="I11472" s="62">
        <v>1917.7909999999999</v>
      </c>
      <c r="J11472" s="62">
        <v>1941.6414277726003</v>
      </c>
      <c r="K11472" s="62">
        <v>1917.7909999999999</v>
      </c>
      <c r="L11472" s="62">
        <v>302701.76015811</v>
      </c>
      <c r="M11472" s="63">
        <v>15768.499307714821</v>
      </c>
      <c r="N11472" s="64">
        <f>GP_need_index[[#This Row],[Normalised weighted population]]/GP_need_index[[#This Row],[Registered population]]</f>
        <v>1.0776217600678422</v>
      </c>
    </row>
    <row r="11473" spans="1:14" x14ac:dyDescent="0.2">
      <c r="A11473" s="46" t="s">
        <v>13248</v>
      </c>
      <c r="B11473" s="33" t="s">
        <v>4742</v>
      </c>
      <c r="C11473" s="1" t="s">
        <v>10704</v>
      </c>
      <c r="D11473" s="1" t="s">
        <v>6801</v>
      </c>
      <c r="E11473" s="1" t="s">
        <v>6810</v>
      </c>
      <c r="F11473" s="62">
        <v>1411.4166666666667</v>
      </c>
      <c r="G11473" s="62"/>
      <c r="H11473" s="62"/>
      <c r="I11473" s="62">
        <v>1795.893</v>
      </c>
      <c r="J11473" s="62">
        <v>1814.319256020279</v>
      </c>
      <c r="K11473" s="62">
        <v>1795.893</v>
      </c>
      <c r="L11473" s="62"/>
      <c r="M11473" s="63"/>
      <c r="N11473" s="68">
        <f>GP_need_index[[#This Row],[Normalised weighted population]]/GP_need_index[[#This Row],[Registered population]]</f>
        <v>0</v>
      </c>
    </row>
    <row r="11474" spans="1:14" hidden="1" x14ac:dyDescent="0.2">
      <c r="A11474" s="46" t="s">
        <v>13249</v>
      </c>
      <c r="B11474" s="33" t="s">
        <v>4742</v>
      </c>
      <c r="C11474" s="1" t="s">
        <v>10704</v>
      </c>
      <c r="D11474" s="1" t="s">
        <v>6801</v>
      </c>
      <c r="E11474" s="1" t="s">
        <v>6810</v>
      </c>
      <c r="F11474" s="62">
        <v>1420.3216614879466</v>
      </c>
      <c r="G11474" s="62"/>
      <c r="H11474" s="62"/>
      <c r="I11474" s="62">
        <v>1795.893</v>
      </c>
      <c r="J11474" s="62">
        <v>1814.319256020279</v>
      </c>
      <c r="K11474" s="62">
        <v>1795.893</v>
      </c>
      <c r="L11474" s="62"/>
      <c r="M11474" s="63"/>
      <c r="N11474" s="64">
        <f>GP_need_index[[#This Row],[Normalised weighted population]]/GP_need_index[[#This Row],[Registered population]]</f>
        <v>0</v>
      </c>
    </row>
    <row r="11475" spans="1:14" hidden="1" x14ac:dyDescent="0.2">
      <c r="A11475" s="46" t="s">
        <v>13250</v>
      </c>
      <c r="B11475" s="33" t="s">
        <v>4742</v>
      </c>
      <c r="C11475" s="1" t="s">
        <v>10704</v>
      </c>
      <c r="D11475" s="1" t="s">
        <v>6801</v>
      </c>
      <c r="E11475" s="1" t="s">
        <v>6810</v>
      </c>
      <c r="F11475" s="62">
        <v>1428.903743064297</v>
      </c>
      <c r="G11475" s="62"/>
      <c r="H11475" s="62"/>
      <c r="I11475" s="62">
        <v>1795.893</v>
      </c>
      <c r="J11475" s="62">
        <v>1814.319256020279</v>
      </c>
      <c r="K11475" s="62">
        <v>1795.893</v>
      </c>
      <c r="L11475" s="62"/>
      <c r="M11475" s="63"/>
      <c r="N11475" s="64">
        <f>GP_need_index[[#This Row],[Normalised weighted population]]/GP_need_index[[#This Row],[Registered population]]</f>
        <v>0</v>
      </c>
    </row>
    <row r="11476" spans="1:14" x14ac:dyDescent="0.2">
      <c r="A11476" s="46" t="s">
        <v>13248</v>
      </c>
      <c r="B11476" s="33" t="s">
        <v>6342</v>
      </c>
      <c r="C11476" s="1" t="s">
        <v>10705</v>
      </c>
      <c r="D11476" s="1" t="s">
        <v>6692</v>
      </c>
      <c r="E11476" s="1" t="s">
        <v>6803</v>
      </c>
      <c r="F11476" s="62">
        <v>4315.5833333333339</v>
      </c>
      <c r="G11476" s="62">
        <v>71.645844214176265</v>
      </c>
      <c r="H11476" s="62">
        <v>76.885873774391982</v>
      </c>
      <c r="I11476" s="62">
        <v>1827.5909999999999</v>
      </c>
      <c r="J11476" s="62">
        <v>1903.1039601851853</v>
      </c>
      <c r="K11476" s="62">
        <v>1827.5909999999999</v>
      </c>
      <c r="L11476" s="62">
        <v>140515.93093721481</v>
      </c>
      <c r="M11476" s="63">
        <v>7259.1589248827013</v>
      </c>
      <c r="N11476" s="68">
        <f>GP_need_index[[#This Row],[Normalised weighted population]]/GP_need_index[[#This Row],[Registered population]]</f>
        <v>1.6820805819721629</v>
      </c>
    </row>
    <row r="11477" spans="1:14" hidden="1" x14ac:dyDescent="0.2">
      <c r="A11477" s="46" t="s">
        <v>13249</v>
      </c>
      <c r="B11477" s="33" t="s">
        <v>6342</v>
      </c>
      <c r="C11477" s="1" t="s">
        <v>10705</v>
      </c>
      <c r="D11477" s="1" t="s">
        <v>6692</v>
      </c>
      <c r="E11477" s="1" t="s">
        <v>6803</v>
      </c>
      <c r="F11477" s="62">
        <v>4295.8913485477506</v>
      </c>
      <c r="G11477" s="62">
        <v>71.645844214176265</v>
      </c>
      <c r="H11477" s="62">
        <v>76.885873774391982</v>
      </c>
      <c r="I11477" s="62">
        <v>1827.5909999999999</v>
      </c>
      <c r="J11477" s="62">
        <v>1903.1039601851853</v>
      </c>
      <c r="K11477" s="62">
        <v>1827.5909999999999</v>
      </c>
      <c r="L11477" s="62">
        <v>140515.93093721481</v>
      </c>
      <c r="M11477" s="63">
        <v>7290.2602299337186</v>
      </c>
      <c r="N11477" s="64">
        <f>GP_need_index[[#This Row],[Normalised weighted population]]/GP_need_index[[#This Row],[Registered population]]</f>
        <v>1.6970308693673621</v>
      </c>
    </row>
    <row r="11478" spans="1:14" hidden="1" x14ac:dyDescent="0.2">
      <c r="A11478" s="46" t="s">
        <v>13250</v>
      </c>
      <c r="B11478" s="33" t="s">
        <v>6342</v>
      </c>
      <c r="C11478" s="1" t="s">
        <v>10705</v>
      </c>
      <c r="D11478" s="1" t="s">
        <v>6692</v>
      </c>
      <c r="E11478" s="1" t="s">
        <v>6803</v>
      </c>
      <c r="F11478" s="62">
        <v>4278.4878217162523</v>
      </c>
      <c r="G11478" s="62">
        <v>71.645844214176265</v>
      </c>
      <c r="H11478" s="62">
        <v>76.885873774391982</v>
      </c>
      <c r="I11478" s="62">
        <v>1827.5909999999999</v>
      </c>
      <c r="J11478" s="62">
        <v>1903.1039601851853</v>
      </c>
      <c r="K11478" s="62">
        <v>1827.5909999999999</v>
      </c>
      <c r="L11478" s="62">
        <v>140515.93093721481</v>
      </c>
      <c r="M11478" s="63">
        <v>7319.8297841051108</v>
      </c>
      <c r="N11478" s="64">
        <f>GP_need_index[[#This Row],[Normalised weighted population]]/GP_need_index[[#This Row],[Registered population]]</f>
        <v>1.7108450670239068</v>
      </c>
    </row>
    <row r="11479" spans="1:14" x14ac:dyDescent="0.2">
      <c r="A11479" s="46" t="s">
        <v>13248</v>
      </c>
      <c r="B11479" s="33" t="s">
        <v>4854</v>
      </c>
      <c r="C11479" s="1" t="s">
        <v>10706</v>
      </c>
      <c r="D11479" s="1" t="s">
        <v>6801</v>
      </c>
      <c r="E11479" s="1" t="s">
        <v>6889</v>
      </c>
      <c r="F11479" s="62">
        <v>17585.833333333332</v>
      </c>
      <c r="G11479" s="62">
        <v>193.55250674869256</v>
      </c>
      <c r="H11479" s="62">
        <v>196.30531023794293</v>
      </c>
      <c r="I11479" s="62">
        <v>1804.7560000000001</v>
      </c>
      <c r="J11479" s="62">
        <v>1928.9295037821485</v>
      </c>
      <c r="K11479" s="62">
        <v>1804.7560000000001</v>
      </c>
      <c r="L11479" s="62">
        <v>354283.18648378894</v>
      </c>
      <c r="M11479" s="63">
        <v>18302.536502062583</v>
      </c>
      <c r="N11479" s="68">
        <f>GP_need_index[[#This Row],[Normalised weighted population]]/GP_need_index[[#This Row],[Registered population]]</f>
        <v>1.0407545752961713</v>
      </c>
    </row>
    <row r="11480" spans="1:14" hidden="1" x14ac:dyDescent="0.2">
      <c r="A11480" s="46" t="s">
        <v>13249</v>
      </c>
      <c r="B11480" s="33" t="s">
        <v>4854</v>
      </c>
      <c r="C11480" s="1" t="s">
        <v>10706</v>
      </c>
      <c r="D11480" s="1" t="s">
        <v>6801</v>
      </c>
      <c r="E11480" s="1" t="s">
        <v>6889</v>
      </c>
      <c r="F11480" s="62">
        <v>17550.135659769665</v>
      </c>
      <c r="G11480" s="62">
        <v>193.55250674869256</v>
      </c>
      <c r="H11480" s="62">
        <v>196.30531023794293</v>
      </c>
      <c r="I11480" s="62">
        <v>1804.7560000000001</v>
      </c>
      <c r="J11480" s="62">
        <v>1928.9295037821485</v>
      </c>
      <c r="K11480" s="62">
        <v>1804.7560000000001</v>
      </c>
      <c r="L11480" s="62">
        <v>354283.18648378894</v>
      </c>
      <c r="M11480" s="63">
        <v>18380.952304340561</v>
      </c>
      <c r="N11480" s="64">
        <f>GP_need_index[[#This Row],[Normalised weighted population]]/GP_need_index[[#This Row],[Registered population]]</f>
        <v>1.0473396138170821</v>
      </c>
    </row>
    <row r="11481" spans="1:14" hidden="1" x14ac:dyDescent="0.2">
      <c r="A11481" s="46" t="s">
        <v>13250</v>
      </c>
      <c r="B11481" s="33" t="s">
        <v>4854</v>
      </c>
      <c r="C11481" s="1" t="s">
        <v>10706</v>
      </c>
      <c r="D11481" s="1" t="s">
        <v>6801</v>
      </c>
      <c r="E11481" s="1" t="s">
        <v>6889</v>
      </c>
      <c r="F11481" s="62">
        <v>17585.573930617713</v>
      </c>
      <c r="G11481" s="62">
        <v>193.55250674869256</v>
      </c>
      <c r="H11481" s="62">
        <v>196.30531023794293</v>
      </c>
      <c r="I11481" s="62">
        <v>1804.7560000000001</v>
      </c>
      <c r="J11481" s="62">
        <v>1928.9295037821485</v>
      </c>
      <c r="K11481" s="62">
        <v>1804.7560000000001</v>
      </c>
      <c r="L11481" s="62">
        <v>354283.18648378894</v>
      </c>
      <c r="M11481" s="63">
        <v>18455.506099094458</v>
      </c>
      <c r="N11481" s="64">
        <f>GP_need_index[[#This Row],[Normalised weighted population]]/GP_need_index[[#This Row],[Registered population]]</f>
        <v>1.0494685116282803</v>
      </c>
    </row>
    <row r="11482" spans="1:14" x14ac:dyDescent="0.2">
      <c r="A11482" s="46" t="s">
        <v>13248</v>
      </c>
      <c r="B11482" s="33" t="s">
        <v>4872</v>
      </c>
      <c r="C11482" s="1" t="s">
        <v>10707</v>
      </c>
      <c r="D11482" s="1" t="s">
        <v>6801</v>
      </c>
      <c r="E11482" s="1" t="s">
        <v>6810</v>
      </c>
      <c r="F11482" s="62">
        <v>7544.75</v>
      </c>
      <c r="G11482" s="62">
        <v>54.265457516051697</v>
      </c>
      <c r="H11482" s="62">
        <v>50.975849457997384</v>
      </c>
      <c r="I11482" s="62">
        <v>1848.114</v>
      </c>
      <c r="J11482" s="62">
        <v>1814.319256020279</v>
      </c>
      <c r="K11482" s="62">
        <v>1848.114</v>
      </c>
      <c r="L11482" s="62">
        <v>94209.181045217381</v>
      </c>
      <c r="M11482" s="63">
        <v>4866.9173155594035</v>
      </c>
      <c r="N11482" s="68">
        <f>GP_need_index[[#This Row],[Normalised weighted population]]/GP_need_index[[#This Row],[Registered population]]</f>
        <v>0.64507337096118544</v>
      </c>
    </row>
    <row r="11483" spans="1:14" hidden="1" x14ac:dyDescent="0.2">
      <c r="A11483" s="46" t="s">
        <v>13249</v>
      </c>
      <c r="B11483" s="33" t="s">
        <v>4872</v>
      </c>
      <c r="C11483" s="1" t="s">
        <v>10707</v>
      </c>
      <c r="D11483" s="1" t="s">
        <v>6801</v>
      </c>
      <c r="E11483" s="1" t="s">
        <v>6810</v>
      </c>
      <c r="F11483" s="62">
        <v>7585.0892502730949</v>
      </c>
      <c r="G11483" s="62">
        <v>54.265457516051697</v>
      </c>
      <c r="H11483" s="62">
        <v>50.975849457997384</v>
      </c>
      <c r="I11483" s="62">
        <v>1848.114</v>
      </c>
      <c r="J11483" s="62">
        <v>1814.319256020279</v>
      </c>
      <c r="K11483" s="62">
        <v>1848.114</v>
      </c>
      <c r="L11483" s="62">
        <v>94209.181045217381</v>
      </c>
      <c r="M11483" s="63">
        <v>4887.769246431234</v>
      </c>
      <c r="N11483" s="64">
        <f>GP_need_index[[#This Row],[Normalised weighted population]]/GP_need_index[[#This Row],[Registered population]]</f>
        <v>0.64439179094105636</v>
      </c>
    </row>
    <row r="11484" spans="1:14" hidden="1" x14ac:dyDescent="0.2">
      <c r="A11484" s="46" t="s">
        <v>13250</v>
      </c>
      <c r="B11484" s="33" t="s">
        <v>4872</v>
      </c>
      <c r="C11484" s="1" t="s">
        <v>10707</v>
      </c>
      <c r="D11484" s="1" t="s">
        <v>6801</v>
      </c>
      <c r="E11484" s="1" t="s">
        <v>6810</v>
      </c>
      <c r="F11484" s="62">
        <v>7622.2435658370268</v>
      </c>
      <c r="G11484" s="62">
        <v>54.265457516051697</v>
      </c>
      <c r="H11484" s="62">
        <v>50.975849457997384</v>
      </c>
      <c r="I11484" s="62">
        <v>1848.114</v>
      </c>
      <c r="J11484" s="62">
        <v>1814.319256020279</v>
      </c>
      <c r="K11484" s="62">
        <v>1848.114</v>
      </c>
      <c r="L11484" s="62">
        <v>94209.181045217381</v>
      </c>
      <c r="M11484" s="63">
        <v>4907.5942119264546</v>
      </c>
      <c r="N11484" s="64">
        <f>GP_need_index[[#This Row],[Normalised weighted population]]/GP_need_index[[#This Row],[Registered population]]</f>
        <v>0.64385166513470415</v>
      </c>
    </row>
    <row r="11485" spans="1:14" x14ac:dyDescent="0.2">
      <c r="A11485" s="46" t="s">
        <v>13248</v>
      </c>
      <c r="B11485" s="33" t="s">
        <v>4890</v>
      </c>
      <c r="C11485" s="1" t="s">
        <v>10708</v>
      </c>
      <c r="D11485" s="1" t="s">
        <v>6801</v>
      </c>
      <c r="E11485" s="1" t="s">
        <v>6888</v>
      </c>
      <c r="F11485" s="62">
        <v>9791.25</v>
      </c>
      <c r="G11485" s="62">
        <v>86.08486992130743</v>
      </c>
      <c r="H11485" s="62">
        <v>88.211156742256463</v>
      </c>
      <c r="I11485" s="62">
        <v>1963.46</v>
      </c>
      <c r="J11485" s="62">
        <v>1889.4727614252513</v>
      </c>
      <c r="K11485" s="62">
        <v>1963.46</v>
      </c>
      <c r="L11485" s="62">
        <v>173199.07781715089</v>
      </c>
      <c r="M11485" s="63">
        <v>8947.5949319910269</v>
      </c>
      <c r="N11485" s="68">
        <f>GP_need_index[[#This Row],[Normalised weighted population]]/GP_need_index[[#This Row],[Registered population]]</f>
        <v>0.91383581585507745</v>
      </c>
    </row>
    <row r="11486" spans="1:14" hidden="1" x14ac:dyDescent="0.2">
      <c r="A11486" s="46" t="s">
        <v>13249</v>
      </c>
      <c r="B11486" s="33" t="s">
        <v>4890</v>
      </c>
      <c r="C11486" s="1" t="s">
        <v>10708</v>
      </c>
      <c r="D11486" s="1" t="s">
        <v>6801</v>
      </c>
      <c r="E11486" s="1" t="s">
        <v>6888</v>
      </c>
      <c r="F11486" s="62">
        <v>9810.4235091099818</v>
      </c>
      <c r="G11486" s="62">
        <v>86.08486992130743</v>
      </c>
      <c r="H11486" s="62">
        <v>88.211156742256463</v>
      </c>
      <c r="I11486" s="62">
        <v>1963.46</v>
      </c>
      <c r="J11486" s="62">
        <v>1889.4727614252513</v>
      </c>
      <c r="K11486" s="62">
        <v>1963.46</v>
      </c>
      <c r="L11486" s="62">
        <v>173199.07781715089</v>
      </c>
      <c r="M11486" s="63">
        <v>8985.9302105449788</v>
      </c>
      <c r="N11486" s="64">
        <f>GP_need_index[[#This Row],[Normalised weighted population]]/GP_need_index[[#This Row],[Registered population]]</f>
        <v>0.91595742041111916</v>
      </c>
    </row>
    <row r="11487" spans="1:14" hidden="1" x14ac:dyDescent="0.2">
      <c r="A11487" s="46" t="s">
        <v>13250</v>
      </c>
      <c r="B11487" s="33" t="s">
        <v>4890</v>
      </c>
      <c r="C11487" s="1" t="s">
        <v>10708</v>
      </c>
      <c r="D11487" s="1" t="s">
        <v>6801</v>
      </c>
      <c r="E11487" s="1" t="s">
        <v>6888</v>
      </c>
      <c r="F11487" s="62">
        <v>9831.6811257561421</v>
      </c>
      <c r="G11487" s="62">
        <v>86.08486992130743</v>
      </c>
      <c r="H11487" s="62">
        <v>88.211156742256463</v>
      </c>
      <c r="I11487" s="62">
        <v>1963.46</v>
      </c>
      <c r="J11487" s="62">
        <v>1889.4727614252513</v>
      </c>
      <c r="K11487" s="62">
        <v>1963.46</v>
      </c>
      <c r="L11487" s="62">
        <v>173199.07781715089</v>
      </c>
      <c r="M11487" s="63">
        <v>9022.3774623248337</v>
      </c>
      <c r="N11487" s="64">
        <f>GP_need_index[[#This Row],[Normalised weighted population]]/GP_need_index[[#This Row],[Registered population]]</f>
        <v>0.91768410172384773</v>
      </c>
    </row>
    <row r="11488" spans="1:14" x14ac:dyDescent="0.2">
      <c r="A11488" s="46" t="s">
        <v>13248</v>
      </c>
      <c r="B11488" s="33" t="s">
        <v>4900</v>
      </c>
      <c r="C11488" s="1" t="s">
        <v>10709</v>
      </c>
      <c r="D11488" s="1" t="s">
        <v>6801</v>
      </c>
      <c r="E11488" s="1" t="s">
        <v>6888</v>
      </c>
      <c r="F11488" s="62">
        <v>6101.0833333333339</v>
      </c>
      <c r="G11488" s="62">
        <v>78.722468229267591</v>
      </c>
      <c r="H11488" s="62">
        <v>79.664919182737876</v>
      </c>
      <c r="I11488" s="62">
        <v>1769.02</v>
      </c>
      <c r="J11488" s="62">
        <v>1889.4727614252513</v>
      </c>
      <c r="K11488" s="62">
        <v>1769.02</v>
      </c>
      <c r="L11488" s="62">
        <v>140928.83533264697</v>
      </c>
      <c r="M11488" s="63">
        <v>7280.4898772326087</v>
      </c>
      <c r="N11488" s="68">
        <f>GP_need_index[[#This Row],[Normalised weighted population]]/GP_need_index[[#This Row],[Registered population]]</f>
        <v>1.1933110038762418</v>
      </c>
    </row>
    <row r="11489" spans="1:14" hidden="1" x14ac:dyDescent="0.2">
      <c r="A11489" s="46" t="s">
        <v>13249</v>
      </c>
      <c r="B11489" s="33" t="s">
        <v>4900</v>
      </c>
      <c r="C11489" s="1" t="s">
        <v>10709</v>
      </c>
      <c r="D11489" s="1" t="s">
        <v>6801</v>
      </c>
      <c r="E11489" s="1" t="s">
        <v>6888</v>
      </c>
      <c r="F11489" s="62">
        <v>6121.5321201356182</v>
      </c>
      <c r="G11489" s="62">
        <v>78.722468229267591</v>
      </c>
      <c r="H11489" s="62">
        <v>79.664919182737876</v>
      </c>
      <c r="I11489" s="62">
        <v>1769.02</v>
      </c>
      <c r="J11489" s="62">
        <v>1889.4727614252513</v>
      </c>
      <c r="K11489" s="62">
        <v>1769.02</v>
      </c>
      <c r="L11489" s="62">
        <v>140928.83533264697</v>
      </c>
      <c r="M11489" s="63">
        <v>7311.6825730994115</v>
      </c>
      <c r="N11489" s="64">
        <f>GP_need_index[[#This Row],[Normalised weighted population]]/GP_need_index[[#This Row],[Registered population]]</f>
        <v>1.1944203558205664</v>
      </c>
    </row>
    <row r="11490" spans="1:14" hidden="1" x14ac:dyDescent="0.2">
      <c r="A11490" s="46" t="s">
        <v>13250</v>
      </c>
      <c r="B11490" s="33" t="s">
        <v>4900</v>
      </c>
      <c r="C11490" s="1" t="s">
        <v>10709</v>
      </c>
      <c r="D11490" s="1" t="s">
        <v>6801</v>
      </c>
      <c r="E11490" s="1" t="s">
        <v>6888</v>
      </c>
      <c r="F11490" s="62">
        <v>6139.3515564738991</v>
      </c>
      <c r="G11490" s="62">
        <v>78.722468229267591</v>
      </c>
      <c r="H11490" s="62">
        <v>79.664919182737876</v>
      </c>
      <c r="I11490" s="62">
        <v>1769.02</v>
      </c>
      <c r="J11490" s="62">
        <v>1889.4727614252513</v>
      </c>
      <c r="K11490" s="62">
        <v>1769.02</v>
      </c>
      <c r="L11490" s="62">
        <v>140928.83533264697</v>
      </c>
      <c r="M11490" s="63">
        <v>7341.3390170548082</v>
      </c>
      <c r="N11490" s="64">
        <f>GP_need_index[[#This Row],[Normalised weighted population]]/GP_need_index[[#This Row],[Registered population]]</f>
        <v>1.1957841067618</v>
      </c>
    </row>
    <row r="11491" spans="1:14" x14ac:dyDescent="0.2">
      <c r="A11491" s="46" t="s">
        <v>13248</v>
      </c>
      <c r="B11491" s="33" t="s">
        <v>4868</v>
      </c>
      <c r="C11491" s="1" t="s">
        <v>10710</v>
      </c>
      <c r="D11491" s="1" t="s">
        <v>6801</v>
      </c>
      <c r="E11491" s="1" t="s">
        <v>6805</v>
      </c>
      <c r="F11491" s="62">
        <v>9150.6666666666679</v>
      </c>
      <c r="G11491" s="62">
        <v>55.285393485120878</v>
      </c>
      <c r="H11491" s="62">
        <v>53.514742829420115</v>
      </c>
      <c r="I11491" s="62">
        <v>1998.0229999999999</v>
      </c>
      <c r="J11491" s="62">
        <v>1941.6414277726003</v>
      </c>
      <c r="K11491" s="62">
        <v>1998.0229999999999</v>
      </c>
      <c r="L11491" s="62">
        <v>106923.68701226645</v>
      </c>
      <c r="M11491" s="63">
        <v>5523.7582790756223</v>
      </c>
      <c r="N11491" s="68">
        <f>GP_need_index[[#This Row],[Normalised weighted population]]/GP_need_index[[#This Row],[Registered population]]</f>
        <v>0.60364544795376895</v>
      </c>
    </row>
    <row r="11492" spans="1:14" hidden="1" x14ac:dyDescent="0.2">
      <c r="A11492" s="46" t="s">
        <v>13249</v>
      </c>
      <c r="B11492" s="33" t="s">
        <v>4868</v>
      </c>
      <c r="C11492" s="1" t="s">
        <v>10710</v>
      </c>
      <c r="D11492" s="1" t="s">
        <v>6801</v>
      </c>
      <c r="E11492" s="1" t="s">
        <v>6805</v>
      </c>
      <c r="F11492" s="62">
        <v>9224.8188118232174</v>
      </c>
      <c r="G11492" s="62">
        <v>55.285393485120878</v>
      </c>
      <c r="H11492" s="62">
        <v>53.514742829420115</v>
      </c>
      <c r="I11492" s="62">
        <v>1998.0229999999999</v>
      </c>
      <c r="J11492" s="62">
        <v>1941.6414277726003</v>
      </c>
      <c r="K11492" s="62">
        <v>1998.0229999999999</v>
      </c>
      <c r="L11492" s="62">
        <v>106923.68701226645</v>
      </c>
      <c r="M11492" s="63">
        <v>5547.424394261051</v>
      </c>
      <c r="N11492" s="64">
        <f>GP_need_index[[#This Row],[Normalised weighted population]]/GP_need_index[[#This Row],[Registered population]]</f>
        <v>0.60135862908776672</v>
      </c>
    </row>
    <row r="11493" spans="1:14" hidden="1" x14ac:dyDescent="0.2">
      <c r="A11493" s="46" t="s">
        <v>13250</v>
      </c>
      <c r="B11493" s="33" t="s">
        <v>4868</v>
      </c>
      <c r="C11493" s="1" t="s">
        <v>10710</v>
      </c>
      <c r="D11493" s="1" t="s">
        <v>6801</v>
      </c>
      <c r="E11493" s="1" t="s">
        <v>6805</v>
      </c>
      <c r="F11493" s="62">
        <v>9294.8337050231166</v>
      </c>
      <c r="G11493" s="62">
        <v>55.285393485120878</v>
      </c>
      <c r="H11493" s="62">
        <v>53.514742829420115</v>
      </c>
      <c r="I11493" s="62">
        <v>1998.0229999999999</v>
      </c>
      <c r="J11493" s="62">
        <v>1941.6414277726003</v>
      </c>
      <c r="K11493" s="62">
        <v>1998.0229999999999</v>
      </c>
      <c r="L11493" s="62">
        <v>106923.68701226645</v>
      </c>
      <c r="M11493" s="63">
        <v>5569.9249444422749</v>
      </c>
      <c r="N11493" s="64">
        <f>GP_need_index[[#This Row],[Normalised weighted population]]/GP_need_index[[#This Row],[Registered population]]</f>
        <v>0.59924955316114736</v>
      </c>
    </row>
    <row r="11494" spans="1:14" x14ac:dyDescent="0.2">
      <c r="A11494" s="46" t="s">
        <v>13248</v>
      </c>
      <c r="B11494" s="33" t="s">
        <v>4902</v>
      </c>
      <c r="C11494" s="1" t="s">
        <v>10711</v>
      </c>
      <c r="D11494" s="1" t="s">
        <v>6801</v>
      </c>
      <c r="E11494" s="1" t="s">
        <v>6888</v>
      </c>
      <c r="F11494" s="62">
        <v>6011.6666666666661</v>
      </c>
      <c r="G11494" s="62">
        <v>76.985645443572196</v>
      </c>
      <c r="H11494" s="62">
        <v>77.711119945755314</v>
      </c>
      <c r="I11494" s="62">
        <v>1889.8979999999999</v>
      </c>
      <c r="J11494" s="62">
        <v>1889.4727614252513</v>
      </c>
      <c r="K11494" s="62">
        <v>1889.8979999999999</v>
      </c>
      <c r="L11494" s="62">
        <v>146866.09016324306</v>
      </c>
      <c r="M11494" s="63">
        <v>7587.212937780685</v>
      </c>
      <c r="N11494" s="68">
        <f>GP_need_index[[#This Row],[Normalised weighted population]]/GP_need_index[[#This Row],[Registered population]]</f>
        <v>1.26208144238104</v>
      </c>
    </row>
    <row r="11495" spans="1:14" hidden="1" x14ac:dyDescent="0.2">
      <c r="A11495" s="46" t="s">
        <v>13249</v>
      </c>
      <c r="B11495" s="33" t="s">
        <v>4902</v>
      </c>
      <c r="C11495" s="1" t="s">
        <v>10711</v>
      </c>
      <c r="D11495" s="1" t="s">
        <v>6801</v>
      </c>
      <c r="E11495" s="1" t="s">
        <v>6888</v>
      </c>
      <c r="F11495" s="62">
        <v>6028.7247300558474</v>
      </c>
      <c r="G11495" s="62">
        <v>76.985645443572196</v>
      </c>
      <c r="H11495" s="62">
        <v>77.711119945755314</v>
      </c>
      <c r="I11495" s="62">
        <v>1889.8979999999999</v>
      </c>
      <c r="J11495" s="62">
        <v>1889.4727614252513</v>
      </c>
      <c r="K11495" s="62">
        <v>1889.8979999999999</v>
      </c>
      <c r="L11495" s="62">
        <v>146866.09016324306</v>
      </c>
      <c r="M11495" s="63">
        <v>7619.7197648810097</v>
      </c>
      <c r="N11495" s="64">
        <f>GP_need_index[[#This Row],[Normalised weighted population]]/GP_need_index[[#This Row],[Registered population]]</f>
        <v>1.2639024181836254</v>
      </c>
    </row>
    <row r="11496" spans="1:14" hidden="1" x14ac:dyDescent="0.2">
      <c r="A11496" s="46" t="s">
        <v>13250</v>
      </c>
      <c r="B11496" s="33" t="s">
        <v>4902</v>
      </c>
      <c r="C11496" s="1" t="s">
        <v>10711</v>
      </c>
      <c r="D11496" s="1" t="s">
        <v>6801</v>
      </c>
      <c r="E11496" s="1" t="s">
        <v>6888</v>
      </c>
      <c r="F11496" s="62">
        <v>6043.8113962640437</v>
      </c>
      <c r="G11496" s="62">
        <v>76.985645443572196</v>
      </c>
      <c r="H11496" s="62">
        <v>77.711119945755314</v>
      </c>
      <c r="I11496" s="62">
        <v>1889.8979999999999</v>
      </c>
      <c r="J11496" s="62">
        <v>1889.4727614252513</v>
      </c>
      <c r="K11496" s="62">
        <v>1889.8979999999999</v>
      </c>
      <c r="L11496" s="62">
        <v>146866.09016324306</v>
      </c>
      <c r="M11496" s="63">
        <v>7650.6256186162918</v>
      </c>
      <c r="N11496" s="64">
        <f>GP_need_index[[#This Row],[Normalised weighted population]]/GP_need_index[[#This Row],[Registered population]]</f>
        <v>1.2658610795408827</v>
      </c>
    </row>
    <row r="11497" spans="1:14" x14ac:dyDescent="0.2">
      <c r="A11497" s="46" t="s">
        <v>13248</v>
      </c>
      <c r="B11497" s="33" t="s">
        <v>4931</v>
      </c>
      <c r="C11497" s="1" t="s">
        <v>10712</v>
      </c>
      <c r="D11497" s="1" t="s">
        <v>6801</v>
      </c>
      <c r="E11497" s="1" t="s">
        <v>6811</v>
      </c>
      <c r="F11497" s="62">
        <v>9586.8333333333339</v>
      </c>
      <c r="G11497" s="62">
        <v>92.594395123714776</v>
      </c>
      <c r="H11497" s="62">
        <v>93.153647473019106</v>
      </c>
      <c r="I11497" s="62">
        <v>1745.5930000000001</v>
      </c>
      <c r="J11497" s="62">
        <v>1723.318643939394</v>
      </c>
      <c r="K11497" s="62">
        <v>1745.5930000000001</v>
      </c>
      <c r="L11497" s="62">
        <v>162608.35495336985</v>
      </c>
      <c r="M11497" s="63">
        <v>8400.4702046750426</v>
      </c>
      <c r="N11497" s="68">
        <f>GP_need_index[[#This Row],[Normalised weighted population]]/GP_need_index[[#This Row],[Registered population]]</f>
        <v>0.87625078194138228</v>
      </c>
    </row>
    <row r="11498" spans="1:14" hidden="1" x14ac:dyDescent="0.2">
      <c r="A11498" s="46" t="s">
        <v>13249</v>
      </c>
      <c r="B11498" s="33" t="s">
        <v>4931</v>
      </c>
      <c r="C11498" s="1" t="s">
        <v>10712</v>
      </c>
      <c r="D11498" s="1" t="s">
        <v>6801</v>
      </c>
      <c r="E11498" s="1" t="s">
        <v>6811</v>
      </c>
      <c r="F11498" s="62">
        <v>9598.7451996244054</v>
      </c>
      <c r="G11498" s="62">
        <v>92.594395123714776</v>
      </c>
      <c r="H11498" s="62">
        <v>93.153647473019106</v>
      </c>
      <c r="I11498" s="62">
        <v>1745.5930000000001</v>
      </c>
      <c r="J11498" s="62">
        <v>1723.318643939394</v>
      </c>
      <c r="K11498" s="62">
        <v>1745.5930000000001</v>
      </c>
      <c r="L11498" s="62">
        <v>162608.35495336985</v>
      </c>
      <c r="M11498" s="63">
        <v>8436.4613696448596</v>
      </c>
      <c r="N11498" s="64">
        <f>GP_need_index[[#This Row],[Normalised weighted population]]/GP_need_index[[#This Row],[Registered population]]</f>
        <v>0.87891294061800651</v>
      </c>
    </row>
    <row r="11499" spans="1:14" hidden="1" x14ac:dyDescent="0.2">
      <c r="A11499" s="46" t="s">
        <v>13250</v>
      </c>
      <c r="B11499" s="33" t="s">
        <v>4931</v>
      </c>
      <c r="C11499" s="1" t="s">
        <v>10712</v>
      </c>
      <c r="D11499" s="1" t="s">
        <v>6801</v>
      </c>
      <c r="E11499" s="1" t="s">
        <v>6811</v>
      </c>
      <c r="F11499" s="62">
        <v>9609.545381665419</v>
      </c>
      <c r="G11499" s="62">
        <v>92.594395123714776</v>
      </c>
      <c r="H11499" s="62">
        <v>93.153647473019106</v>
      </c>
      <c r="I11499" s="62">
        <v>1745.5930000000001</v>
      </c>
      <c r="J11499" s="62">
        <v>1723.318643939394</v>
      </c>
      <c r="K11499" s="62">
        <v>1745.5930000000001</v>
      </c>
      <c r="L11499" s="62">
        <v>162608.35495336985</v>
      </c>
      <c r="M11499" s="63">
        <v>8470.6799563093355</v>
      </c>
      <c r="N11499" s="64">
        <f>GP_need_index[[#This Row],[Normalised weighted population]]/GP_need_index[[#This Row],[Registered population]]</f>
        <v>0.88148602455960223</v>
      </c>
    </row>
    <row r="11500" spans="1:14" x14ac:dyDescent="0.2">
      <c r="A11500" s="46" t="s">
        <v>13248</v>
      </c>
      <c r="B11500" s="33" t="s">
        <v>4768</v>
      </c>
      <c r="C11500" s="1" t="s">
        <v>10713</v>
      </c>
      <c r="D11500" s="1" t="s">
        <v>6801</v>
      </c>
      <c r="E11500" s="1" t="s">
        <v>6807</v>
      </c>
      <c r="F11500" s="62">
        <v>12538.333333333332</v>
      </c>
      <c r="G11500" s="62">
        <v>88.919595519130638</v>
      </c>
      <c r="H11500" s="62">
        <v>89.065331132106351</v>
      </c>
      <c r="I11500" s="62">
        <v>1990.8789999999999</v>
      </c>
      <c r="J11500" s="62">
        <v>1951.63682739212</v>
      </c>
      <c r="K11500" s="62">
        <v>1990.8789999999999</v>
      </c>
      <c r="L11500" s="62">
        <v>177318.29737895675</v>
      </c>
      <c r="M11500" s="63">
        <v>9160.3969199662934</v>
      </c>
      <c r="N11500" s="68">
        <f>GP_need_index[[#This Row],[Normalised weighted population]]/GP_need_index[[#This Row],[Registered population]]</f>
        <v>0.73059127369131682</v>
      </c>
    </row>
    <row r="11501" spans="1:14" hidden="1" x14ac:dyDescent="0.2">
      <c r="A11501" s="46" t="s">
        <v>13249</v>
      </c>
      <c r="B11501" s="33" t="s">
        <v>4768</v>
      </c>
      <c r="C11501" s="1" t="s">
        <v>10713</v>
      </c>
      <c r="D11501" s="1" t="s">
        <v>6801</v>
      </c>
      <c r="E11501" s="1" t="s">
        <v>6807</v>
      </c>
      <c r="F11501" s="62">
        <v>12556.179197720066</v>
      </c>
      <c r="G11501" s="62">
        <v>88.919595519130638</v>
      </c>
      <c r="H11501" s="62">
        <v>89.065331132106351</v>
      </c>
      <c r="I11501" s="62">
        <v>1990.8789999999999</v>
      </c>
      <c r="J11501" s="62">
        <v>1951.63682739212</v>
      </c>
      <c r="K11501" s="62">
        <v>1990.8789999999999</v>
      </c>
      <c r="L11501" s="62">
        <v>177318.29737895675</v>
      </c>
      <c r="M11501" s="63">
        <v>9199.6439321813978</v>
      </c>
      <c r="N11501" s="64">
        <f>GP_need_index[[#This Row],[Normalised weighted population]]/GP_need_index[[#This Row],[Registered population]]</f>
        <v>0.73267861085097097</v>
      </c>
    </row>
    <row r="11502" spans="1:14" hidden="1" x14ac:dyDescent="0.2">
      <c r="A11502" s="46" t="s">
        <v>13250</v>
      </c>
      <c r="B11502" s="33" t="s">
        <v>4768</v>
      </c>
      <c r="C11502" s="1" t="s">
        <v>10713</v>
      </c>
      <c r="D11502" s="1" t="s">
        <v>6801</v>
      </c>
      <c r="E11502" s="1" t="s">
        <v>6807</v>
      </c>
      <c r="F11502" s="62">
        <v>12573.959905716387</v>
      </c>
      <c r="G11502" s="62">
        <v>88.919595519130638</v>
      </c>
      <c r="H11502" s="62">
        <v>89.065331132106351</v>
      </c>
      <c r="I11502" s="62">
        <v>1990.8789999999999</v>
      </c>
      <c r="J11502" s="62">
        <v>1951.63682739212</v>
      </c>
      <c r="K11502" s="62">
        <v>1990.8789999999999</v>
      </c>
      <c r="L11502" s="62">
        <v>177318.29737895675</v>
      </c>
      <c r="M11502" s="63">
        <v>9236.9580143993699</v>
      </c>
      <c r="N11502" s="64">
        <f>GP_need_index[[#This Row],[Normalised weighted population]]/GP_need_index[[#This Row],[Registered population]]</f>
        <v>0.7346101056199531</v>
      </c>
    </row>
    <row r="11503" spans="1:14" x14ac:dyDescent="0.2">
      <c r="A11503" s="46" t="s">
        <v>13248</v>
      </c>
      <c r="B11503" s="33" t="s">
        <v>4756</v>
      </c>
      <c r="C11503" s="1" t="s">
        <v>10714</v>
      </c>
      <c r="D11503" s="1" t="s">
        <v>6801</v>
      </c>
      <c r="E11503" s="1" t="s">
        <v>6808</v>
      </c>
      <c r="F11503" s="62">
        <v>12328.333333333332</v>
      </c>
      <c r="G11503" s="62">
        <v>101.42485187137497</v>
      </c>
      <c r="H11503" s="62">
        <v>101.07884280778653</v>
      </c>
      <c r="I11503" s="62">
        <v>1927.8140000000001</v>
      </c>
      <c r="J11503" s="62">
        <v>1902.8647931904161</v>
      </c>
      <c r="K11503" s="62">
        <v>1927.8140000000001</v>
      </c>
      <c r="L11503" s="62">
        <v>194861.2082686502</v>
      </c>
      <c r="M11503" s="63">
        <v>10066.676921841959</v>
      </c>
      <c r="N11503" s="68">
        <f>GP_need_index[[#This Row],[Normalised weighted population]]/GP_need_index[[#This Row],[Registered population]]</f>
        <v>0.81654808072261409</v>
      </c>
    </row>
    <row r="11504" spans="1:14" hidden="1" x14ac:dyDescent="0.2">
      <c r="A11504" s="46" t="s">
        <v>13249</v>
      </c>
      <c r="B11504" s="33" t="s">
        <v>4756</v>
      </c>
      <c r="C11504" s="1" t="s">
        <v>10714</v>
      </c>
      <c r="D11504" s="1" t="s">
        <v>6801</v>
      </c>
      <c r="E11504" s="1" t="s">
        <v>6808</v>
      </c>
      <c r="F11504" s="62">
        <v>12365.129972442945</v>
      </c>
      <c r="G11504" s="62">
        <v>101.42485187137497</v>
      </c>
      <c r="H11504" s="62">
        <v>101.07884280778653</v>
      </c>
      <c r="I11504" s="62">
        <v>1927.8140000000001</v>
      </c>
      <c r="J11504" s="62">
        <v>1902.8647931904161</v>
      </c>
      <c r="K11504" s="62">
        <v>1927.8140000000001</v>
      </c>
      <c r="L11504" s="62">
        <v>194861.2082686502</v>
      </c>
      <c r="M11504" s="63">
        <v>10109.806820640986</v>
      </c>
      <c r="N11504" s="64">
        <f>GP_need_index[[#This Row],[Normalised weighted population]]/GP_need_index[[#This Row],[Registered population]]</f>
        <v>0.81760619121447209</v>
      </c>
    </row>
    <row r="11505" spans="1:14" hidden="1" x14ac:dyDescent="0.2">
      <c r="A11505" s="46" t="s">
        <v>13250</v>
      </c>
      <c r="B11505" s="33" t="s">
        <v>4756</v>
      </c>
      <c r="C11505" s="1" t="s">
        <v>10714</v>
      </c>
      <c r="D11505" s="1" t="s">
        <v>6801</v>
      </c>
      <c r="E11505" s="1" t="s">
        <v>6808</v>
      </c>
      <c r="F11505" s="62">
        <v>12404.026600555419</v>
      </c>
      <c r="G11505" s="62">
        <v>101.42485187137497</v>
      </c>
      <c r="H11505" s="62">
        <v>101.07884280778653</v>
      </c>
      <c r="I11505" s="62">
        <v>1927.8140000000001</v>
      </c>
      <c r="J11505" s="62">
        <v>1902.8647931904161</v>
      </c>
      <c r="K11505" s="62">
        <v>1927.8140000000001</v>
      </c>
      <c r="L11505" s="62">
        <v>194861.2082686502</v>
      </c>
      <c r="M11505" s="63">
        <v>10150.812555829669</v>
      </c>
      <c r="N11505" s="64">
        <f>GP_need_index[[#This Row],[Normalised weighted population]]/GP_need_index[[#This Row],[Registered population]]</f>
        <v>0.81834817698433049</v>
      </c>
    </row>
    <row r="11506" spans="1:14" x14ac:dyDescent="0.2">
      <c r="A11506" s="46" t="s">
        <v>13248</v>
      </c>
      <c r="B11506" s="33" t="s">
        <v>4893</v>
      </c>
      <c r="C11506" s="1" t="s">
        <v>10715</v>
      </c>
      <c r="D11506" s="1" t="s">
        <v>6801</v>
      </c>
      <c r="E11506" s="1" t="s">
        <v>6888</v>
      </c>
      <c r="F11506" s="62">
        <v>444.33333333333331</v>
      </c>
      <c r="G11506" s="62">
        <v>2.9334186054390301</v>
      </c>
      <c r="H11506" s="62">
        <v>3.4820447930418381</v>
      </c>
      <c r="I11506" s="62">
        <v>2278.5839999999998</v>
      </c>
      <c r="J11506" s="62">
        <v>1889.4727614252513</v>
      </c>
      <c r="K11506" s="62">
        <v>2278.5839999999998</v>
      </c>
      <c r="L11506" s="62">
        <v>7934.1315527084435</v>
      </c>
      <c r="M11506" s="63">
        <v>409.88321742515831</v>
      </c>
      <c r="N11506" s="68">
        <f>GP_need_index[[#This Row],[Normalised weighted population]]/GP_need_index[[#This Row],[Registered population]]</f>
        <v>0.92246785617064886</v>
      </c>
    </row>
    <row r="11507" spans="1:14" hidden="1" x14ac:dyDescent="0.2">
      <c r="A11507" s="46" t="s">
        <v>13249</v>
      </c>
      <c r="B11507" s="33" t="s">
        <v>4893</v>
      </c>
      <c r="C11507" s="1" t="s">
        <v>10715</v>
      </c>
      <c r="D11507" s="1" t="s">
        <v>6801</v>
      </c>
      <c r="E11507" s="1" t="s">
        <v>6888</v>
      </c>
      <c r="F11507" s="62">
        <v>444.84919963945123</v>
      </c>
      <c r="G11507" s="62">
        <v>2.9334186054390301</v>
      </c>
      <c r="H11507" s="62">
        <v>3.4820447930418381</v>
      </c>
      <c r="I11507" s="62">
        <v>2278.5839999999998</v>
      </c>
      <c r="J11507" s="62">
        <v>1889.4727614252513</v>
      </c>
      <c r="K11507" s="62">
        <v>2278.5839999999998</v>
      </c>
      <c r="L11507" s="62">
        <v>7934.1315527084435</v>
      </c>
      <c r="M11507" s="63">
        <v>411.63933037327621</v>
      </c>
      <c r="N11507" s="64">
        <f>GP_need_index[[#This Row],[Normalised weighted population]]/GP_need_index[[#This Row],[Registered population]]</f>
        <v>0.92534578168716164</v>
      </c>
    </row>
    <row r="11508" spans="1:14" hidden="1" x14ac:dyDescent="0.2">
      <c r="A11508" s="46" t="s">
        <v>13250</v>
      </c>
      <c r="B11508" s="33" t="s">
        <v>4893</v>
      </c>
      <c r="C11508" s="1" t="s">
        <v>10715</v>
      </c>
      <c r="D11508" s="1" t="s">
        <v>6801</v>
      </c>
      <c r="E11508" s="1" t="s">
        <v>6888</v>
      </c>
      <c r="F11508" s="62">
        <v>445.08526737444595</v>
      </c>
      <c r="G11508" s="62">
        <v>2.9334186054390301</v>
      </c>
      <c r="H11508" s="62">
        <v>3.4820447930418381</v>
      </c>
      <c r="I11508" s="62">
        <v>2278.5839999999998</v>
      </c>
      <c r="J11508" s="62">
        <v>1889.4727614252513</v>
      </c>
      <c r="K11508" s="62">
        <v>2278.5839999999998</v>
      </c>
      <c r="L11508" s="62">
        <v>7934.1315527084435</v>
      </c>
      <c r="M11508" s="63">
        <v>413.30895410338258</v>
      </c>
      <c r="N11508" s="64">
        <f>GP_need_index[[#This Row],[Normalised weighted population]]/GP_need_index[[#This Row],[Registered population]]</f>
        <v>0.92860623435479772</v>
      </c>
    </row>
    <row r="11509" spans="1:14" x14ac:dyDescent="0.2">
      <c r="A11509" s="46" t="s">
        <v>13248</v>
      </c>
      <c r="B11509" s="33" t="s">
        <v>4746</v>
      </c>
      <c r="C11509" s="1" t="s">
        <v>10716</v>
      </c>
      <c r="D11509" s="1" t="s">
        <v>6801</v>
      </c>
      <c r="E11509" s="1" t="s">
        <v>6811</v>
      </c>
      <c r="F11509" s="62">
        <v>16130.666666666668</v>
      </c>
      <c r="G11509" s="62">
        <v>213.00773454438135</v>
      </c>
      <c r="H11509" s="62">
        <v>220.81427113302524</v>
      </c>
      <c r="I11509" s="62">
        <v>1733.8330000000001</v>
      </c>
      <c r="J11509" s="62">
        <v>1723.318643939394</v>
      </c>
      <c r="K11509" s="62">
        <v>1733.8330000000001</v>
      </c>
      <c r="L11509" s="62">
        <v>382855.07016138657</v>
      </c>
      <c r="M11509" s="63">
        <v>19778.581552723899</v>
      </c>
      <c r="N11509" s="68">
        <f>GP_need_index[[#This Row],[Normalised weighted population]]/GP_need_index[[#This Row],[Registered population]]</f>
        <v>1.2261478066244771</v>
      </c>
    </row>
    <row r="11510" spans="1:14" hidden="1" x14ac:dyDescent="0.2">
      <c r="A11510" s="46" t="s">
        <v>13249</v>
      </c>
      <c r="B11510" s="33" t="s">
        <v>4746</v>
      </c>
      <c r="C11510" s="1" t="s">
        <v>10716</v>
      </c>
      <c r="D11510" s="1" t="s">
        <v>6801</v>
      </c>
      <c r="E11510" s="1" t="s">
        <v>6811</v>
      </c>
      <c r="F11510" s="62">
        <v>16110.223286033473</v>
      </c>
      <c r="G11510" s="62">
        <v>213.00773454438135</v>
      </c>
      <c r="H11510" s="62">
        <v>220.81427113302524</v>
      </c>
      <c r="I11510" s="62">
        <v>1733.8330000000001</v>
      </c>
      <c r="J11510" s="62">
        <v>1723.318643939394</v>
      </c>
      <c r="K11510" s="62">
        <v>1733.8330000000001</v>
      </c>
      <c r="L11510" s="62">
        <v>382855.07016138657</v>
      </c>
      <c r="M11510" s="63">
        <v>19863.321355876455</v>
      </c>
      <c r="N11510" s="64">
        <f>GP_need_index[[#This Row],[Normalised weighted population]]/GP_need_index[[#This Row],[Registered population]]</f>
        <v>1.2329637524699411</v>
      </c>
    </row>
    <row r="11511" spans="1:14" hidden="1" x14ac:dyDescent="0.2">
      <c r="A11511" s="46" t="s">
        <v>13250</v>
      </c>
      <c r="B11511" s="33" t="s">
        <v>4746</v>
      </c>
      <c r="C11511" s="1" t="s">
        <v>10716</v>
      </c>
      <c r="D11511" s="1" t="s">
        <v>6801</v>
      </c>
      <c r="E11511" s="1" t="s">
        <v>6811</v>
      </c>
      <c r="F11511" s="62">
        <v>16091.736496234158</v>
      </c>
      <c r="G11511" s="62">
        <v>213.00773454438135</v>
      </c>
      <c r="H11511" s="62">
        <v>220.81427113302524</v>
      </c>
      <c r="I11511" s="62">
        <v>1733.8330000000001</v>
      </c>
      <c r="J11511" s="62">
        <v>1723.318643939394</v>
      </c>
      <c r="K11511" s="62">
        <v>1733.8330000000001</v>
      </c>
      <c r="L11511" s="62">
        <v>382855.07016138657</v>
      </c>
      <c r="M11511" s="63">
        <v>19943.887692101973</v>
      </c>
      <c r="N11511" s="64">
        <f>GP_need_index[[#This Row],[Normalised weighted population]]/GP_need_index[[#This Row],[Registered population]]</f>
        <v>1.2393869174261776</v>
      </c>
    </row>
    <row r="11512" spans="1:14" x14ac:dyDescent="0.2">
      <c r="A11512" s="46" t="s">
        <v>13248</v>
      </c>
      <c r="B11512" s="33" t="s">
        <v>4741</v>
      </c>
      <c r="C11512" s="1" t="s">
        <v>10717</v>
      </c>
      <c r="D11512" s="1" t="s">
        <v>6801</v>
      </c>
      <c r="E11512" s="1" t="s">
        <v>6811</v>
      </c>
      <c r="F11512" s="62">
        <v>2635.833333333333</v>
      </c>
      <c r="G11512" s="62"/>
      <c r="H11512" s="62"/>
      <c r="I11512" s="62">
        <v>1763.299</v>
      </c>
      <c r="J11512" s="62">
        <v>1723.318643939394</v>
      </c>
      <c r="K11512" s="62">
        <v>1763.299</v>
      </c>
      <c r="L11512" s="62"/>
      <c r="M11512" s="63"/>
      <c r="N11512" s="68">
        <f>GP_need_index[[#This Row],[Normalised weighted population]]/GP_need_index[[#This Row],[Registered population]]</f>
        <v>0</v>
      </c>
    </row>
    <row r="11513" spans="1:14" hidden="1" x14ac:dyDescent="0.2">
      <c r="A11513" s="46" t="s">
        <v>13249</v>
      </c>
      <c r="B11513" s="33" t="s">
        <v>4741</v>
      </c>
      <c r="C11513" s="1" t="s">
        <v>10717</v>
      </c>
      <c r="D11513" s="1" t="s">
        <v>6801</v>
      </c>
      <c r="E11513" s="1" t="s">
        <v>6811</v>
      </c>
      <c r="F11513" s="62">
        <v>2631.6219968164551</v>
      </c>
      <c r="G11513" s="62"/>
      <c r="H11513" s="62"/>
      <c r="I11513" s="62">
        <v>1763.299</v>
      </c>
      <c r="J11513" s="62">
        <v>1723.318643939394</v>
      </c>
      <c r="K11513" s="62">
        <v>1763.299</v>
      </c>
      <c r="L11513" s="62"/>
      <c r="M11513" s="63"/>
      <c r="N11513" s="64">
        <f>GP_need_index[[#This Row],[Normalised weighted population]]/GP_need_index[[#This Row],[Registered population]]</f>
        <v>0</v>
      </c>
    </row>
    <row r="11514" spans="1:14" hidden="1" x14ac:dyDescent="0.2">
      <c r="A11514" s="46" t="s">
        <v>13250</v>
      </c>
      <c r="B11514" s="33" t="s">
        <v>4741</v>
      </c>
      <c r="C11514" s="1" t="s">
        <v>10717</v>
      </c>
      <c r="D11514" s="1" t="s">
        <v>6801</v>
      </c>
      <c r="E11514" s="1" t="s">
        <v>6811</v>
      </c>
      <c r="F11514" s="62">
        <v>2626.8907411224554</v>
      </c>
      <c r="G11514" s="62"/>
      <c r="H11514" s="62"/>
      <c r="I11514" s="62">
        <v>1763.299</v>
      </c>
      <c r="J11514" s="62">
        <v>1723.318643939394</v>
      </c>
      <c r="K11514" s="62">
        <v>1763.299</v>
      </c>
      <c r="L11514" s="62"/>
      <c r="M11514" s="63"/>
      <c r="N11514" s="64">
        <f>GP_need_index[[#This Row],[Normalised weighted population]]/GP_need_index[[#This Row],[Registered population]]</f>
        <v>0</v>
      </c>
    </row>
    <row r="11515" spans="1:14" x14ac:dyDescent="0.2">
      <c r="A11515" s="46" t="s">
        <v>13248</v>
      </c>
      <c r="B11515" s="33" t="s">
        <v>4895</v>
      </c>
      <c r="C11515" s="1" t="s">
        <v>10718</v>
      </c>
      <c r="D11515" s="1" t="s">
        <v>6801</v>
      </c>
      <c r="E11515" s="1" t="s">
        <v>6888</v>
      </c>
      <c r="F11515" s="62">
        <v>4414.583333333333</v>
      </c>
      <c r="G11515" s="62">
        <v>29.219938494778273</v>
      </c>
      <c r="H11515" s="62">
        <v>31.026342896803833</v>
      </c>
      <c r="I11515" s="62">
        <v>1913.337</v>
      </c>
      <c r="J11515" s="62">
        <v>1889.4727614252513</v>
      </c>
      <c r="K11515" s="62">
        <v>1913.337</v>
      </c>
      <c r="L11515" s="62">
        <v>59363.849839141956</v>
      </c>
      <c r="M11515" s="63">
        <v>3066.7812361272568</v>
      </c>
      <c r="N11515" s="68">
        <f>GP_need_index[[#This Row],[Normalised weighted population]]/GP_need_index[[#This Row],[Registered population]]</f>
        <v>0.69469324839126156</v>
      </c>
    </row>
    <row r="11516" spans="1:14" hidden="1" x14ac:dyDescent="0.2">
      <c r="A11516" s="46" t="s">
        <v>13249</v>
      </c>
      <c r="B11516" s="33" t="s">
        <v>4895</v>
      </c>
      <c r="C11516" s="1" t="s">
        <v>10718</v>
      </c>
      <c r="D11516" s="1" t="s">
        <v>6801</v>
      </c>
      <c r="E11516" s="1" t="s">
        <v>6888</v>
      </c>
      <c r="F11516" s="62">
        <v>4412.756638502593</v>
      </c>
      <c r="G11516" s="62">
        <v>29.219938494778273</v>
      </c>
      <c r="H11516" s="62">
        <v>31.026342896803833</v>
      </c>
      <c r="I11516" s="62">
        <v>1913.337</v>
      </c>
      <c r="J11516" s="62">
        <v>1889.4727614252513</v>
      </c>
      <c r="K11516" s="62">
        <v>1913.337</v>
      </c>
      <c r="L11516" s="62">
        <v>59363.849839141956</v>
      </c>
      <c r="M11516" s="63">
        <v>3079.9206231742305</v>
      </c>
      <c r="N11516" s="64">
        <f>GP_need_index[[#This Row],[Normalised weighted population]]/GP_need_index[[#This Row],[Registered population]]</f>
        <v>0.69795841363673261</v>
      </c>
    </row>
    <row r="11517" spans="1:14" hidden="1" x14ac:dyDescent="0.2">
      <c r="A11517" s="46" t="s">
        <v>13250</v>
      </c>
      <c r="B11517" s="33" t="s">
        <v>4895</v>
      </c>
      <c r="C11517" s="1" t="s">
        <v>10718</v>
      </c>
      <c r="D11517" s="1" t="s">
        <v>6801</v>
      </c>
      <c r="E11517" s="1" t="s">
        <v>6888</v>
      </c>
      <c r="F11517" s="62">
        <v>4418.0915328955625</v>
      </c>
      <c r="G11517" s="62">
        <v>29.219938494778273</v>
      </c>
      <c r="H11517" s="62">
        <v>31.026342896803833</v>
      </c>
      <c r="I11517" s="62">
        <v>1913.337</v>
      </c>
      <c r="J11517" s="62">
        <v>1889.4727614252513</v>
      </c>
      <c r="K11517" s="62">
        <v>1913.337</v>
      </c>
      <c r="L11517" s="62">
        <v>59363.849839141956</v>
      </c>
      <c r="M11517" s="63">
        <v>3092.4128905060052</v>
      </c>
      <c r="N11517" s="64">
        <f>GP_need_index[[#This Row],[Normalised weighted population]]/GP_need_index[[#This Row],[Registered population]]</f>
        <v>0.69994314682730807</v>
      </c>
    </row>
    <row r="11518" spans="1:14" x14ac:dyDescent="0.2">
      <c r="A11518" s="46" t="s">
        <v>13248</v>
      </c>
      <c r="B11518" s="33" t="s">
        <v>4894</v>
      </c>
      <c r="C11518" s="1" t="s">
        <v>10719</v>
      </c>
      <c r="D11518" s="1" t="s">
        <v>6801</v>
      </c>
      <c r="E11518" s="1" t="s">
        <v>6888</v>
      </c>
      <c r="F11518" s="62">
        <v>37911.416666666672</v>
      </c>
      <c r="G11518" s="62">
        <v>434.70175356185871</v>
      </c>
      <c r="H11518" s="62">
        <v>426.62786706009774</v>
      </c>
      <c r="I11518" s="62">
        <v>1849.3330000000001</v>
      </c>
      <c r="J11518" s="62">
        <v>1889.4727614252513</v>
      </c>
      <c r="K11518" s="62">
        <v>1849.3330000000001</v>
      </c>
      <c r="L11518" s="62">
        <v>788976.99327385181</v>
      </c>
      <c r="M11518" s="63">
        <v>40759.146269401092</v>
      </c>
      <c r="N11518" s="68">
        <f>GP_need_index[[#This Row],[Normalised weighted population]]/GP_need_index[[#This Row],[Registered population]]</f>
        <v>1.0751153571435452</v>
      </c>
    </row>
    <row r="11519" spans="1:14" hidden="1" x14ac:dyDescent="0.2">
      <c r="A11519" s="46" t="s">
        <v>13249</v>
      </c>
      <c r="B11519" s="33" t="s">
        <v>4894</v>
      </c>
      <c r="C11519" s="1" t="s">
        <v>10719</v>
      </c>
      <c r="D11519" s="1" t="s">
        <v>6801</v>
      </c>
      <c r="E11519" s="1" t="s">
        <v>6888</v>
      </c>
      <c r="F11519" s="62">
        <v>38040.555981041827</v>
      </c>
      <c r="G11519" s="62">
        <v>434.70175356185871</v>
      </c>
      <c r="H11519" s="62">
        <v>426.62786706009774</v>
      </c>
      <c r="I11519" s="62">
        <v>1849.3330000000001</v>
      </c>
      <c r="J11519" s="62">
        <v>1889.4727614252513</v>
      </c>
      <c r="K11519" s="62">
        <v>1849.3330000000001</v>
      </c>
      <c r="L11519" s="62">
        <v>788976.99327385181</v>
      </c>
      <c r="M11519" s="63">
        <v>40933.775679620834</v>
      </c>
      <c r="N11519" s="64">
        <f>GP_need_index[[#This Row],[Normalised weighted population]]/GP_need_index[[#This Row],[Registered population]]</f>
        <v>1.0760561885588869</v>
      </c>
    </row>
    <row r="11520" spans="1:14" hidden="1" x14ac:dyDescent="0.2">
      <c r="A11520" s="46" t="s">
        <v>13250</v>
      </c>
      <c r="B11520" s="33" t="s">
        <v>4894</v>
      </c>
      <c r="C11520" s="1" t="s">
        <v>10719</v>
      </c>
      <c r="D11520" s="1" t="s">
        <v>6801</v>
      </c>
      <c r="E11520" s="1" t="s">
        <v>6888</v>
      </c>
      <c r="F11520" s="62">
        <v>38153.29692567396</v>
      </c>
      <c r="G11520" s="62">
        <v>434.70175356185871</v>
      </c>
      <c r="H11520" s="62">
        <v>426.62786706009774</v>
      </c>
      <c r="I11520" s="62">
        <v>1849.3330000000001</v>
      </c>
      <c r="J11520" s="62">
        <v>1889.4727614252513</v>
      </c>
      <c r="K11520" s="62">
        <v>1849.3330000000001</v>
      </c>
      <c r="L11520" s="62">
        <v>788976.99327385181</v>
      </c>
      <c r="M11520" s="63">
        <v>41099.804526221989</v>
      </c>
      <c r="N11520" s="64">
        <f>GP_need_index[[#This Row],[Normalised weighted population]]/GP_need_index[[#This Row],[Registered population]]</f>
        <v>1.0772281254301062</v>
      </c>
    </row>
    <row r="11521" spans="1:14" x14ac:dyDescent="0.2">
      <c r="A11521" s="46" t="s">
        <v>13248</v>
      </c>
      <c r="B11521" s="33" t="s">
        <v>4749</v>
      </c>
      <c r="C11521" s="1" t="s">
        <v>10720</v>
      </c>
      <c r="D11521" s="1" t="s">
        <v>6801</v>
      </c>
      <c r="E11521" s="1" t="s">
        <v>6810</v>
      </c>
      <c r="F11521" s="62">
        <v>4416</v>
      </c>
      <c r="G11521" s="62">
        <v>32.137716244607986</v>
      </c>
      <c r="H11521" s="62">
        <v>35.890596841158711</v>
      </c>
      <c r="I11521" s="62">
        <v>1651.768</v>
      </c>
      <c r="J11521" s="62">
        <v>1814.319256020279</v>
      </c>
      <c r="K11521" s="62">
        <v>1651.768</v>
      </c>
      <c r="L11521" s="62">
        <v>59282.939363127043</v>
      </c>
      <c r="M11521" s="63">
        <v>3062.6013399392396</v>
      </c>
      <c r="N11521" s="68">
        <f>GP_need_index[[#This Row],[Normalised weighted population]]/GP_need_index[[#This Row],[Registered population]]</f>
        <v>0.69352385415290752</v>
      </c>
    </row>
    <row r="11522" spans="1:14" hidden="1" x14ac:dyDescent="0.2">
      <c r="A11522" s="46" t="s">
        <v>13249</v>
      </c>
      <c r="B11522" s="33" t="s">
        <v>4749</v>
      </c>
      <c r="C11522" s="1" t="s">
        <v>10720</v>
      </c>
      <c r="D11522" s="1" t="s">
        <v>6801</v>
      </c>
      <c r="E11522" s="1" t="s">
        <v>6810</v>
      </c>
      <c r="F11522" s="62">
        <v>4441.7958773959999</v>
      </c>
      <c r="G11522" s="62">
        <v>32.137716244607986</v>
      </c>
      <c r="H11522" s="62">
        <v>35.890596841158711</v>
      </c>
      <c r="I11522" s="62">
        <v>1651.768</v>
      </c>
      <c r="J11522" s="62">
        <v>1814.319256020279</v>
      </c>
      <c r="K11522" s="62">
        <v>1651.768</v>
      </c>
      <c r="L11522" s="62">
        <v>59282.939363127043</v>
      </c>
      <c r="M11522" s="63">
        <v>3075.7228185442336</v>
      </c>
      <c r="N11522" s="64">
        <f>GP_need_index[[#This Row],[Normalised weighted population]]/GP_need_index[[#This Row],[Registered population]]</f>
        <v>0.69245028439879008</v>
      </c>
    </row>
    <row r="11523" spans="1:14" hidden="1" x14ac:dyDescent="0.2">
      <c r="A11523" s="46" t="s">
        <v>13250</v>
      </c>
      <c r="B11523" s="33" t="s">
        <v>4749</v>
      </c>
      <c r="C11523" s="1" t="s">
        <v>10720</v>
      </c>
      <c r="D11523" s="1" t="s">
        <v>6801</v>
      </c>
      <c r="E11523" s="1" t="s">
        <v>6810</v>
      </c>
      <c r="F11523" s="62">
        <v>4465.3418312981794</v>
      </c>
      <c r="G11523" s="62">
        <v>32.137716244607986</v>
      </c>
      <c r="H11523" s="62">
        <v>35.890596841158711</v>
      </c>
      <c r="I11523" s="62">
        <v>1651.768</v>
      </c>
      <c r="J11523" s="62">
        <v>1814.319256020279</v>
      </c>
      <c r="K11523" s="62">
        <v>1651.768</v>
      </c>
      <c r="L11523" s="62">
        <v>59282.939363127043</v>
      </c>
      <c r="M11523" s="63">
        <v>3088.1980594314796</v>
      </c>
      <c r="N11523" s="64">
        <f>GP_need_index[[#This Row],[Normalised weighted population]]/GP_need_index[[#This Row],[Registered population]]</f>
        <v>0.69159275506880247</v>
      </c>
    </row>
    <row r="11524" spans="1:14" x14ac:dyDescent="0.2">
      <c r="A11524" s="46" t="s">
        <v>13248</v>
      </c>
      <c r="B11524" s="33" t="s">
        <v>6348</v>
      </c>
      <c r="C11524" s="1" t="s">
        <v>10721</v>
      </c>
      <c r="D11524" s="1" t="s">
        <v>6692</v>
      </c>
      <c r="E11524" s="1" t="s">
        <v>6806</v>
      </c>
      <c r="F11524" s="62">
        <v>5612.4999999999991</v>
      </c>
      <c r="G11524" s="62">
        <v>54.679212020383702</v>
      </c>
      <c r="H11524" s="62">
        <v>55.543713473587921</v>
      </c>
      <c r="I11524" s="62">
        <v>1865.289</v>
      </c>
      <c r="J11524" s="62">
        <v>1832.5326154747947</v>
      </c>
      <c r="K11524" s="62">
        <v>1865.289</v>
      </c>
      <c r="L11524" s="62">
        <v>103605.07776143534</v>
      </c>
      <c r="M11524" s="63">
        <v>5352.3164233323541</v>
      </c>
      <c r="N11524" s="68">
        <f>GP_need_index[[#This Row],[Normalised weighted population]]/GP_need_index[[#This Row],[Registered population]]</f>
        <v>0.95364212442447305</v>
      </c>
    </row>
    <row r="11525" spans="1:14" hidden="1" x14ac:dyDescent="0.2">
      <c r="A11525" s="46" t="s">
        <v>13249</v>
      </c>
      <c r="B11525" s="33" t="s">
        <v>6348</v>
      </c>
      <c r="C11525" s="1" t="s">
        <v>10721</v>
      </c>
      <c r="D11525" s="1" t="s">
        <v>6692</v>
      </c>
      <c r="E11525" s="1" t="s">
        <v>6806</v>
      </c>
      <c r="F11525" s="62">
        <v>5637.2616588058618</v>
      </c>
      <c r="G11525" s="62">
        <v>54.679212020383702</v>
      </c>
      <c r="H11525" s="62">
        <v>55.543713473587921</v>
      </c>
      <c r="I11525" s="62">
        <v>1865.289</v>
      </c>
      <c r="J11525" s="62">
        <v>1832.5326154747947</v>
      </c>
      <c r="K11525" s="62">
        <v>1865.289</v>
      </c>
      <c r="L11525" s="62">
        <v>103605.07776143534</v>
      </c>
      <c r="M11525" s="63">
        <v>5375.2480091447305</v>
      </c>
      <c r="N11525" s="64">
        <f>GP_need_index[[#This Row],[Normalised weighted population]]/GP_need_index[[#This Row],[Registered population]]</f>
        <v>0.95352111263953043</v>
      </c>
    </row>
    <row r="11526" spans="1:14" hidden="1" x14ac:dyDescent="0.2">
      <c r="A11526" s="46" t="s">
        <v>13250</v>
      </c>
      <c r="B11526" s="33" t="s">
        <v>6348</v>
      </c>
      <c r="C11526" s="1" t="s">
        <v>10721</v>
      </c>
      <c r="D11526" s="1" t="s">
        <v>6692</v>
      </c>
      <c r="E11526" s="1" t="s">
        <v>6806</v>
      </c>
      <c r="F11526" s="62">
        <v>5658.7038782186719</v>
      </c>
      <c r="G11526" s="62">
        <v>54.679212020383702</v>
      </c>
      <c r="H11526" s="62">
        <v>55.543713473587921</v>
      </c>
      <c r="I11526" s="62">
        <v>1865.289</v>
      </c>
      <c r="J11526" s="62">
        <v>1832.5326154747947</v>
      </c>
      <c r="K11526" s="62">
        <v>1865.289</v>
      </c>
      <c r="L11526" s="62">
        <v>103605.07776143534</v>
      </c>
      <c r="M11526" s="63">
        <v>5397.0502057986241</v>
      </c>
      <c r="N11526" s="64">
        <f>GP_need_index[[#This Row],[Normalised weighted population]]/GP_need_index[[#This Row],[Registered population]]</f>
        <v>0.95376084735106959</v>
      </c>
    </row>
    <row r="11527" spans="1:14" x14ac:dyDescent="0.2">
      <c r="A11527" s="46" t="s">
        <v>13248</v>
      </c>
      <c r="B11527" s="33" t="s">
        <v>6353</v>
      </c>
      <c r="C11527" s="1" t="s">
        <v>10722</v>
      </c>
      <c r="D11527" s="1" t="s">
        <v>6692</v>
      </c>
      <c r="E11527" s="1" t="s">
        <v>6803</v>
      </c>
      <c r="F11527" s="62">
        <v>5862.4166666666661</v>
      </c>
      <c r="G11527" s="62">
        <v>97.398539009457863</v>
      </c>
      <c r="H11527" s="62">
        <v>101.763476343058</v>
      </c>
      <c r="I11527" s="62">
        <v>1941.7639999999999</v>
      </c>
      <c r="J11527" s="62">
        <v>1903.1039601851853</v>
      </c>
      <c r="K11527" s="62">
        <v>1941.7639999999999</v>
      </c>
      <c r="L11527" s="62">
        <v>197600.65487780166</v>
      </c>
      <c r="M11527" s="63">
        <v>10208.198798894797</v>
      </c>
      <c r="N11527" s="68">
        <f>GP_need_index[[#This Row],[Normalised weighted population]]/GP_need_index[[#This Row],[Registered population]]</f>
        <v>1.7412953359214427</v>
      </c>
    </row>
    <row r="11528" spans="1:14" hidden="1" x14ac:dyDescent="0.2">
      <c r="A11528" s="46" t="s">
        <v>13249</v>
      </c>
      <c r="B11528" s="33" t="s">
        <v>6353</v>
      </c>
      <c r="C11528" s="1" t="s">
        <v>10722</v>
      </c>
      <c r="D11528" s="1" t="s">
        <v>6692</v>
      </c>
      <c r="E11528" s="1" t="s">
        <v>6803</v>
      </c>
      <c r="F11528" s="62">
        <v>5826.4624775551547</v>
      </c>
      <c r="G11528" s="62">
        <v>97.398539009457863</v>
      </c>
      <c r="H11528" s="62">
        <v>101.763476343058</v>
      </c>
      <c r="I11528" s="62">
        <v>1941.7639999999999</v>
      </c>
      <c r="J11528" s="62">
        <v>1903.1039601851853</v>
      </c>
      <c r="K11528" s="62">
        <v>1941.7639999999999</v>
      </c>
      <c r="L11528" s="62">
        <v>197600.65487780166</v>
      </c>
      <c r="M11528" s="63">
        <v>10251.935037231937</v>
      </c>
      <c r="N11528" s="64">
        <f>GP_need_index[[#This Row],[Normalised weighted population]]/GP_need_index[[#This Row],[Registered population]]</f>
        <v>1.7595470796773685</v>
      </c>
    </row>
    <row r="11529" spans="1:14" hidden="1" x14ac:dyDescent="0.2">
      <c r="A11529" s="46" t="s">
        <v>13250</v>
      </c>
      <c r="B11529" s="33" t="s">
        <v>6353</v>
      </c>
      <c r="C11529" s="1" t="s">
        <v>10722</v>
      </c>
      <c r="D11529" s="1" t="s">
        <v>6692</v>
      </c>
      <c r="E11529" s="1" t="s">
        <v>6803</v>
      </c>
      <c r="F11529" s="62">
        <v>5792.8756062510665</v>
      </c>
      <c r="G11529" s="62">
        <v>97.398539009457863</v>
      </c>
      <c r="H11529" s="62">
        <v>101.763476343058</v>
      </c>
      <c r="I11529" s="62">
        <v>1941.7639999999999</v>
      </c>
      <c r="J11529" s="62">
        <v>1903.1039601851853</v>
      </c>
      <c r="K11529" s="62">
        <v>1941.7639999999999</v>
      </c>
      <c r="L11529" s="62">
        <v>197600.65487780166</v>
      </c>
      <c r="M11529" s="63">
        <v>10293.51724951022</v>
      </c>
      <c r="N11529" s="64">
        <f>GP_need_index[[#This Row],[Normalised weighted population]]/GP_need_index[[#This Row],[Registered population]]</f>
        <v>1.7769270305757179</v>
      </c>
    </row>
    <row r="11530" spans="1:14" x14ac:dyDescent="0.2">
      <c r="A11530" s="46" t="s">
        <v>13248</v>
      </c>
      <c r="B11530" s="33" t="s">
        <v>4864</v>
      </c>
      <c r="C11530" s="1" t="s">
        <v>10723</v>
      </c>
      <c r="D11530" s="1" t="s">
        <v>6801</v>
      </c>
      <c r="E11530" s="1" t="s">
        <v>6810</v>
      </c>
      <c r="F11530" s="62">
        <v>4125.8333333333339</v>
      </c>
      <c r="G11530" s="62">
        <v>28.712069071409463</v>
      </c>
      <c r="H11530" s="62">
        <v>27.561292984745073</v>
      </c>
      <c r="I11530" s="62">
        <v>1518.1</v>
      </c>
      <c r="J11530" s="62">
        <v>1814.319256020279</v>
      </c>
      <c r="K11530" s="62">
        <v>1518.1</v>
      </c>
      <c r="L11530" s="62">
        <v>41840.79888014149</v>
      </c>
      <c r="M11530" s="63">
        <v>2161.5272132432665</v>
      </c>
      <c r="N11530" s="68">
        <f>GP_need_index[[#This Row],[Normalised weighted population]]/GP_need_index[[#This Row],[Registered population]]</f>
        <v>0.52390075861278917</v>
      </c>
    </row>
    <row r="11531" spans="1:14" hidden="1" x14ac:dyDescent="0.2">
      <c r="A11531" s="46" t="s">
        <v>13249</v>
      </c>
      <c r="B11531" s="33" t="s">
        <v>4864</v>
      </c>
      <c r="C11531" s="1" t="s">
        <v>10723</v>
      </c>
      <c r="D11531" s="1" t="s">
        <v>6801</v>
      </c>
      <c r="E11531" s="1" t="s">
        <v>6810</v>
      </c>
      <c r="F11531" s="62">
        <v>4150.5287457406548</v>
      </c>
      <c r="G11531" s="62">
        <v>28.712069071409463</v>
      </c>
      <c r="H11531" s="62">
        <v>27.561292984745073</v>
      </c>
      <c r="I11531" s="62">
        <v>1518.1</v>
      </c>
      <c r="J11531" s="62">
        <v>1814.319256020279</v>
      </c>
      <c r="K11531" s="62">
        <v>1518.1</v>
      </c>
      <c r="L11531" s="62">
        <v>41840.79888014149</v>
      </c>
      <c r="M11531" s="63">
        <v>2170.7881094339696</v>
      </c>
      <c r="N11531" s="64">
        <f>GP_need_index[[#This Row],[Normalised weighted population]]/GP_need_index[[#This Row],[Registered population]]</f>
        <v>0.52301483555840211</v>
      </c>
    </row>
    <row r="11532" spans="1:14" hidden="1" x14ac:dyDescent="0.2">
      <c r="A11532" s="46" t="s">
        <v>13250</v>
      </c>
      <c r="B11532" s="33" t="s">
        <v>4864</v>
      </c>
      <c r="C11532" s="1" t="s">
        <v>10723</v>
      </c>
      <c r="D11532" s="1" t="s">
        <v>6801</v>
      </c>
      <c r="E11532" s="1" t="s">
        <v>6810</v>
      </c>
      <c r="F11532" s="62">
        <v>4173.5163113943863</v>
      </c>
      <c r="G11532" s="62">
        <v>28.712069071409463</v>
      </c>
      <c r="H11532" s="62">
        <v>27.561292984745073</v>
      </c>
      <c r="I11532" s="62">
        <v>1518.1</v>
      </c>
      <c r="J11532" s="62">
        <v>1814.319256020279</v>
      </c>
      <c r="K11532" s="62">
        <v>1518.1</v>
      </c>
      <c r="L11532" s="62">
        <v>41840.79888014149</v>
      </c>
      <c r="M11532" s="63">
        <v>2179.5929030314546</v>
      </c>
      <c r="N11532" s="64">
        <f>GP_need_index[[#This Row],[Normalised weighted population]]/GP_need_index[[#This Row],[Registered population]]</f>
        <v>0.5222437724948642</v>
      </c>
    </row>
    <row r="11533" spans="1:14" x14ac:dyDescent="0.2">
      <c r="A11533" s="46" t="s">
        <v>13248</v>
      </c>
      <c r="B11533" s="33" t="s">
        <v>4744</v>
      </c>
      <c r="C11533" s="1" t="s">
        <v>10724</v>
      </c>
      <c r="D11533" s="1" t="s">
        <v>6801</v>
      </c>
      <c r="E11533" s="1" t="s">
        <v>6811</v>
      </c>
      <c r="F11533" s="62">
        <v>18728.25</v>
      </c>
      <c r="G11533" s="62">
        <v>143.00318193003167</v>
      </c>
      <c r="H11533" s="62">
        <v>141.62528074227322</v>
      </c>
      <c r="I11533" s="62">
        <v>1740.761</v>
      </c>
      <c r="J11533" s="62">
        <v>1723.318643939394</v>
      </c>
      <c r="K11533" s="62">
        <v>1740.761</v>
      </c>
      <c r="L11533" s="62">
        <v>246535.76533020026</v>
      </c>
      <c r="M11533" s="63">
        <v>12736.223496246534</v>
      </c>
      <c r="N11533" s="68">
        <f>GP_need_index[[#This Row],[Normalised weighted population]]/GP_need_index[[#This Row],[Registered population]]</f>
        <v>0.68005411590760123</v>
      </c>
    </row>
    <row r="11534" spans="1:14" hidden="1" x14ac:dyDescent="0.2">
      <c r="A11534" s="46" t="s">
        <v>13249</v>
      </c>
      <c r="B11534" s="33" t="s">
        <v>4744</v>
      </c>
      <c r="C11534" s="1" t="s">
        <v>10724</v>
      </c>
      <c r="D11534" s="1" t="s">
        <v>6801</v>
      </c>
      <c r="E11534" s="1" t="s">
        <v>6811</v>
      </c>
      <c r="F11534" s="62">
        <v>18781.138779022353</v>
      </c>
      <c r="G11534" s="62">
        <v>143.00318193003167</v>
      </c>
      <c r="H11534" s="62">
        <v>141.62528074227322</v>
      </c>
      <c r="I11534" s="62">
        <v>1740.761</v>
      </c>
      <c r="J11534" s="62">
        <v>1723.318643939394</v>
      </c>
      <c r="K11534" s="62">
        <v>1740.761</v>
      </c>
      <c r="L11534" s="62">
        <v>246535.76533020026</v>
      </c>
      <c r="M11534" s="63">
        <v>12790.790860903189</v>
      </c>
      <c r="N11534" s="64">
        <f>GP_need_index[[#This Row],[Normalised weighted population]]/GP_need_index[[#This Row],[Registered population]]</f>
        <v>0.68104447826081238</v>
      </c>
    </row>
    <row r="11535" spans="1:14" hidden="1" x14ac:dyDescent="0.2">
      <c r="A11535" s="46" t="s">
        <v>13250</v>
      </c>
      <c r="B11535" s="33" t="s">
        <v>4744</v>
      </c>
      <c r="C11535" s="1" t="s">
        <v>10724</v>
      </c>
      <c r="D11535" s="1" t="s">
        <v>6801</v>
      </c>
      <c r="E11535" s="1" t="s">
        <v>6811</v>
      </c>
      <c r="F11535" s="62">
        <v>18828.013706661863</v>
      </c>
      <c r="G11535" s="62">
        <v>143.00318193003167</v>
      </c>
      <c r="H11535" s="62">
        <v>141.62528074227322</v>
      </c>
      <c r="I11535" s="62">
        <v>1740.761</v>
      </c>
      <c r="J11535" s="62">
        <v>1723.318643939394</v>
      </c>
      <c r="K11535" s="62">
        <v>1740.761</v>
      </c>
      <c r="L11535" s="62">
        <v>246535.76533020026</v>
      </c>
      <c r="M11535" s="63">
        <v>12842.670762487973</v>
      </c>
      <c r="N11535" s="64">
        <f>GP_need_index[[#This Row],[Normalised weighted population]]/GP_need_index[[#This Row],[Registered population]]</f>
        <v>0.68210438777957161</v>
      </c>
    </row>
    <row r="11536" spans="1:14" x14ac:dyDescent="0.2">
      <c r="A11536" s="46" t="s">
        <v>13248</v>
      </c>
      <c r="B11536" s="33" t="s">
        <v>4876</v>
      </c>
      <c r="C11536" s="1" t="s">
        <v>10725</v>
      </c>
      <c r="D11536" s="1" t="s">
        <v>6801</v>
      </c>
      <c r="E11536" s="1" t="s">
        <v>6810</v>
      </c>
      <c r="F11536" s="62">
        <v>6168.416666666667</v>
      </c>
      <c r="G11536" s="62">
        <v>59.725878478446099</v>
      </c>
      <c r="H11536" s="62">
        <v>61.094234449869916</v>
      </c>
      <c r="I11536" s="62">
        <v>2003.433</v>
      </c>
      <c r="J11536" s="62">
        <v>1814.319256020279</v>
      </c>
      <c r="K11536" s="62">
        <v>2003.433</v>
      </c>
      <c r="L11536" s="62">
        <v>122398.20540660624</v>
      </c>
      <c r="M11536" s="63">
        <v>6323.183565313986</v>
      </c>
      <c r="N11536" s="68">
        <f>GP_need_index[[#This Row],[Normalised weighted population]]/GP_need_index[[#This Row],[Registered population]]</f>
        <v>1.0250902147197123</v>
      </c>
    </row>
    <row r="11537" spans="1:14" hidden="1" x14ac:dyDescent="0.2">
      <c r="A11537" s="46" t="s">
        <v>13249</v>
      </c>
      <c r="B11537" s="33" t="s">
        <v>4876</v>
      </c>
      <c r="C11537" s="1" t="s">
        <v>10725</v>
      </c>
      <c r="D11537" s="1" t="s">
        <v>6801</v>
      </c>
      <c r="E11537" s="1" t="s">
        <v>6810</v>
      </c>
      <c r="F11537" s="62">
        <v>6197.8956717236397</v>
      </c>
      <c r="G11537" s="62">
        <v>59.725878478446099</v>
      </c>
      <c r="H11537" s="62">
        <v>61.094234449869916</v>
      </c>
      <c r="I11537" s="62">
        <v>2003.433</v>
      </c>
      <c r="J11537" s="62">
        <v>1814.319256020279</v>
      </c>
      <c r="K11537" s="62">
        <v>2003.433</v>
      </c>
      <c r="L11537" s="62">
        <v>122398.20540660624</v>
      </c>
      <c r="M11537" s="63">
        <v>6350.274756317438</v>
      </c>
      <c r="N11537" s="64">
        <f>GP_need_index[[#This Row],[Normalised weighted population]]/GP_need_index[[#This Row],[Registered population]]</f>
        <v>1.0245856162582714</v>
      </c>
    </row>
    <row r="11538" spans="1:14" hidden="1" x14ac:dyDescent="0.2">
      <c r="A11538" s="46" t="s">
        <v>13250</v>
      </c>
      <c r="B11538" s="33" t="s">
        <v>4876</v>
      </c>
      <c r="C11538" s="1" t="s">
        <v>10725</v>
      </c>
      <c r="D11538" s="1" t="s">
        <v>6801</v>
      </c>
      <c r="E11538" s="1" t="s">
        <v>6810</v>
      </c>
      <c r="F11538" s="62">
        <v>6225.2224112558524</v>
      </c>
      <c r="G11538" s="62">
        <v>59.725878478446099</v>
      </c>
      <c r="H11538" s="62">
        <v>61.094234449869916</v>
      </c>
      <c r="I11538" s="62">
        <v>2003.433</v>
      </c>
      <c r="J11538" s="62">
        <v>1814.319256020279</v>
      </c>
      <c r="K11538" s="62">
        <v>2003.433</v>
      </c>
      <c r="L11538" s="62">
        <v>122398.20540660624</v>
      </c>
      <c r="M11538" s="63">
        <v>6376.0316960545342</v>
      </c>
      <c r="N11538" s="64">
        <f>GP_need_index[[#This Row],[Normalised weighted population]]/GP_need_index[[#This Row],[Registered population]]</f>
        <v>1.0242255255853996</v>
      </c>
    </row>
    <row r="11539" spans="1:14" x14ac:dyDescent="0.2">
      <c r="A11539" s="46" t="s">
        <v>13248</v>
      </c>
      <c r="B11539" s="33" t="s">
        <v>4877</v>
      </c>
      <c r="C11539" s="1" t="s">
        <v>10726</v>
      </c>
      <c r="D11539" s="1" t="s">
        <v>6801</v>
      </c>
      <c r="E11539" s="1" t="s">
        <v>6805</v>
      </c>
      <c r="F11539" s="62">
        <v>9660.6666666666642</v>
      </c>
      <c r="G11539" s="62">
        <v>114.12655392114762</v>
      </c>
      <c r="H11539" s="62">
        <v>116.35332714147876</v>
      </c>
      <c r="I11539" s="62">
        <v>1893.508</v>
      </c>
      <c r="J11539" s="62">
        <v>1941.6414277726003</v>
      </c>
      <c r="K11539" s="62">
        <v>1893.508</v>
      </c>
      <c r="L11539" s="62">
        <v>220315.95576900715</v>
      </c>
      <c r="M11539" s="63">
        <v>11381.688367628951</v>
      </c>
      <c r="N11539" s="68">
        <f>GP_need_index[[#This Row],[Normalised weighted population]]/GP_need_index[[#This Row],[Registered population]]</f>
        <v>1.1781473018731234</v>
      </c>
    </row>
    <row r="11540" spans="1:14" hidden="1" x14ac:dyDescent="0.2">
      <c r="A11540" s="46" t="s">
        <v>13249</v>
      </c>
      <c r="B11540" s="33" t="s">
        <v>4877</v>
      </c>
      <c r="C11540" s="1" t="s">
        <v>10726</v>
      </c>
      <c r="D11540" s="1" t="s">
        <v>6801</v>
      </c>
      <c r="E11540" s="1" t="s">
        <v>6805</v>
      </c>
      <c r="F11540" s="62">
        <v>9710.8588352667266</v>
      </c>
      <c r="G11540" s="62">
        <v>114.12655392114762</v>
      </c>
      <c r="H11540" s="62">
        <v>116.35332714147876</v>
      </c>
      <c r="I11540" s="62">
        <v>1893.508</v>
      </c>
      <c r="J11540" s="62">
        <v>1941.6414277726003</v>
      </c>
      <c r="K11540" s="62">
        <v>1893.508</v>
      </c>
      <c r="L11540" s="62">
        <v>220315.95576900715</v>
      </c>
      <c r="M11540" s="63">
        <v>11430.452331275463</v>
      </c>
      <c r="N11540" s="64">
        <f>GP_need_index[[#This Row],[Normalised weighted population]]/GP_need_index[[#This Row],[Registered population]]</f>
        <v>1.1770794453075277</v>
      </c>
    </row>
    <row r="11541" spans="1:14" hidden="1" x14ac:dyDescent="0.2">
      <c r="A11541" s="46" t="s">
        <v>13250</v>
      </c>
      <c r="B11541" s="33" t="s">
        <v>4877</v>
      </c>
      <c r="C11541" s="1" t="s">
        <v>10726</v>
      </c>
      <c r="D11541" s="1" t="s">
        <v>6801</v>
      </c>
      <c r="E11541" s="1" t="s">
        <v>6805</v>
      </c>
      <c r="F11541" s="62">
        <v>9756.1289488823822</v>
      </c>
      <c r="G11541" s="62">
        <v>114.12655392114762</v>
      </c>
      <c r="H11541" s="62">
        <v>116.35332714147876</v>
      </c>
      <c r="I11541" s="62">
        <v>1893.508</v>
      </c>
      <c r="J11541" s="62">
        <v>1941.6414277726003</v>
      </c>
      <c r="K11541" s="62">
        <v>1893.508</v>
      </c>
      <c r="L11541" s="62">
        <v>220315.95576900715</v>
      </c>
      <c r="M11541" s="63">
        <v>11476.814651515469</v>
      </c>
      <c r="N11541" s="64">
        <f>GP_need_index[[#This Row],[Normalised weighted population]]/GP_need_index[[#This Row],[Registered population]]</f>
        <v>1.1763697170925771</v>
      </c>
    </row>
    <row r="11542" spans="1:14" x14ac:dyDescent="0.2">
      <c r="A11542" s="46" t="s">
        <v>13248</v>
      </c>
      <c r="B11542" s="33" t="s">
        <v>4888</v>
      </c>
      <c r="C11542" s="1" t="s">
        <v>10727</v>
      </c>
      <c r="D11542" s="1" t="s">
        <v>6801</v>
      </c>
      <c r="E11542" s="1" t="s">
        <v>6888</v>
      </c>
      <c r="F11542" s="62">
        <v>6121.5833333333339</v>
      </c>
      <c r="G11542" s="62">
        <v>60.59971998589581</v>
      </c>
      <c r="H11542" s="62">
        <v>58.44650290812698</v>
      </c>
      <c r="I11542" s="62">
        <v>1685.2080000000001</v>
      </c>
      <c r="J11542" s="62">
        <v>1889.4727614252513</v>
      </c>
      <c r="K11542" s="62">
        <v>1685.2080000000001</v>
      </c>
      <c r="L11542" s="62">
        <v>98494.514272798857</v>
      </c>
      <c r="M11542" s="63">
        <v>5088.3008607390175</v>
      </c>
      <c r="N11542" s="68">
        <f>GP_need_index[[#This Row],[Normalised weighted population]]/GP_need_index[[#This Row],[Registered population]]</f>
        <v>0.83120666397402909</v>
      </c>
    </row>
    <row r="11543" spans="1:14" hidden="1" x14ac:dyDescent="0.2">
      <c r="A11543" s="46" t="s">
        <v>13249</v>
      </c>
      <c r="B11543" s="33" t="s">
        <v>4888</v>
      </c>
      <c r="C11543" s="1" t="s">
        <v>10727</v>
      </c>
      <c r="D11543" s="1" t="s">
        <v>6801</v>
      </c>
      <c r="E11543" s="1" t="s">
        <v>6888</v>
      </c>
      <c r="F11543" s="62">
        <v>6126.2942978287638</v>
      </c>
      <c r="G11543" s="62">
        <v>60.59971998589581</v>
      </c>
      <c r="H11543" s="62">
        <v>58.44650290812698</v>
      </c>
      <c r="I11543" s="62">
        <v>1685.2080000000001</v>
      </c>
      <c r="J11543" s="62">
        <v>1889.4727614252513</v>
      </c>
      <c r="K11543" s="62">
        <v>1685.2080000000001</v>
      </c>
      <c r="L11543" s="62">
        <v>98494.514272798857</v>
      </c>
      <c r="M11543" s="63">
        <v>5110.1012922902182</v>
      </c>
      <c r="N11543" s="64">
        <f>GP_need_index[[#This Row],[Normalised weighted population]]/GP_need_index[[#This Row],[Registered population]]</f>
        <v>0.83412598936053439</v>
      </c>
    </row>
    <row r="11544" spans="1:14" hidden="1" x14ac:dyDescent="0.2">
      <c r="A11544" s="46" t="s">
        <v>13250</v>
      </c>
      <c r="B11544" s="33" t="s">
        <v>4888</v>
      </c>
      <c r="C11544" s="1" t="s">
        <v>10727</v>
      </c>
      <c r="D11544" s="1" t="s">
        <v>6801</v>
      </c>
      <c r="E11544" s="1" t="s">
        <v>6888</v>
      </c>
      <c r="F11544" s="62">
        <v>6146.8084382938405</v>
      </c>
      <c r="G11544" s="62">
        <v>60.59971998589581</v>
      </c>
      <c r="H11544" s="62">
        <v>58.44650290812698</v>
      </c>
      <c r="I11544" s="62">
        <v>1685.2080000000001</v>
      </c>
      <c r="J11544" s="62">
        <v>1889.4727614252513</v>
      </c>
      <c r="K11544" s="62">
        <v>1685.2080000000001</v>
      </c>
      <c r="L11544" s="62">
        <v>98494.514272798857</v>
      </c>
      <c r="M11544" s="63">
        <v>5130.8280444524044</v>
      </c>
      <c r="N11544" s="64">
        <f>GP_need_index[[#This Row],[Normalised weighted population]]/GP_need_index[[#This Row],[Registered population]]</f>
        <v>0.8347141603580801</v>
      </c>
    </row>
    <row r="11545" spans="1:14" x14ac:dyDescent="0.2">
      <c r="A11545" s="46" t="s">
        <v>13248</v>
      </c>
      <c r="B11545" s="33" t="s">
        <v>4759</v>
      </c>
      <c r="C11545" s="1" t="s">
        <v>10728</v>
      </c>
      <c r="D11545" s="1" t="s">
        <v>6801</v>
      </c>
      <c r="E11545" s="1" t="s">
        <v>6807</v>
      </c>
      <c r="F11545" s="62">
        <v>8532.25</v>
      </c>
      <c r="G11545" s="62">
        <v>122.09703905868147</v>
      </c>
      <c r="H11545" s="62">
        <v>120.92415481471662</v>
      </c>
      <c r="I11545" s="62">
        <v>1945.3620000000001</v>
      </c>
      <c r="J11545" s="62">
        <v>1951.63682739212</v>
      </c>
      <c r="K11545" s="62">
        <v>1945.3620000000001</v>
      </c>
      <c r="L11545" s="62">
        <v>235241.25565866675</v>
      </c>
      <c r="M11545" s="63">
        <v>12152.740611868672</v>
      </c>
      <c r="N11545" s="68">
        <f>GP_need_index[[#This Row],[Normalised weighted population]]/GP_need_index[[#This Row],[Registered population]]</f>
        <v>1.4243301136123148</v>
      </c>
    </row>
    <row r="11546" spans="1:14" hidden="1" x14ac:dyDescent="0.2">
      <c r="A11546" s="46" t="s">
        <v>13249</v>
      </c>
      <c r="B11546" s="33" t="s">
        <v>4759</v>
      </c>
      <c r="C11546" s="1" t="s">
        <v>10728</v>
      </c>
      <c r="D11546" s="1" t="s">
        <v>6801</v>
      </c>
      <c r="E11546" s="1" t="s">
        <v>6807</v>
      </c>
      <c r="F11546" s="62">
        <v>8505.9689353247195</v>
      </c>
      <c r="G11546" s="62">
        <v>122.09703905868147</v>
      </c>
      <c r="H11546" s="62">
        <v>120.92415481471662</v>
      </c>
      <c r="I11546" s="62">
        <v>1945.3620000000001</v>
      </c>
      <c r="J11546" s="62">
        <v>1951.63682739212</v>
      </c>
      <c r="K11546" s="62">
        <v>1945.3620000000001</v>
      </c>
      <c r="L11546" s="62">
        <v>235241.25565866675</v>
      </c>
      <c r="M11546" s="63">
        <v>12204.808089228898</v>
      </c>
      <c r="N11546" s="64">
        <f>GP_need_index[[#This Row],[Normalised weighted population]]/GP_need_index[[#This Row],[Registered population]]</f>
        <v>1.4348521822767477</v>
      </c>
    </row>
    <row r="11547" spans="1:14" hidden="1" x14ac:dyDescent="0.2">
      <c r="A11547" s="46" t="s">
        <v>13250</v>
      </c>
      <c r="B11547" s="33" t="s">
        <v>4759</v>
      </c>
      <c r="C11547" s="1" t="s">
        <v>10728</v>
      </c>
      <c r="D11547" s="1" t="s">
        <v>6801</v>
      </c>
      <c r="E11547" s="1" t="s">
        <v>6807</v>
      </c>
      <c r="F11547" s="62">
        <v>8480.0427860287036</v>
      </c>
      <c r="G11547" s="62">
        <v>122.09703905868147</v>
      </c>
      <c r="H11547" s="62">
        <v>120.92415481471662</v>
      </c>
      <c r="I11547" s="62">
        <v>1945.3620000000001</v>
      </c>
      <c r="J11547" s="62">
        <v>1951.63682739212</v>
      </c>
      <c r="K11547" s="62">
        <v>1945.3620000000001</v>
      </c>
      <c r="L11547" s="62">
        <v>235241.25565866675</v>
      </c>
      <c r="M11547" s="63">
        <v>12254.311223899467</v>
      </c>
      <c r="N11547" s="64">
        <f>GP_need_index[[#This Row],[Normalised weighted population]]/GP_need_index[[#This Row],[Registered population]]</f>
        <v>1.4450765795768226</v>
      </c>
    </row>
    <row r="11548" spans="1:14" x14ac:dyDescent="0.2">
      <c r="A11548" s="46" t="s">
        <v>13248</v>
      </c>
      <c r="B11548" s="33" t="s">
        <v>5263</v>
      </c>
      <c r="C11548" s="1" t="s">
        <v>10729</v>
      </c>
      <c r="D11548" s="1" t="s">
        <v>6721</v>
      </c>
      <c r="E11548" s="1" t="s">
        <v>6906</v>
      </c>
      <c r="F11548" s="62">
        <v>13854.916666666668</v>
      </c>
      <c r="G11548" s="62">
        <v>120.96188752519302</v>
      </c>
      <c r="H11548" s="62">
        <v>121.13522001578733</v>
      </c>
      <c r="I11548" s="62">
        <v>1903.27</v>
      </c>
      <c r="J11548" s="62">
        <v>1930.4282234332425</v>
      </c>
      <c r="K11548" s="62">
        <v>1903.27</v>
      </c>
      <c r="L11548" s="62">
        <v>230553.03019944753</v>
      </c>
      <c r="M11548" s="63">
        <v>11910.543350268777</v>
      </c>
      <c r="N11548" s="68">
        <f>GP_need_index[[#This Row],[Normalised weighted population]]/GP_need_index[[#This Row],[Registered population]]</f>
        <v>0.85966185411451601</v>
      </c>
    </row>
    <row r="11549" spans="1:14" hidden="1" x14ac:dyDescent="0.2">
      <c r="A11549" s="46" t="s">
        <v>13249</v>
      </c>
      <c r="B11549" s="33" t="s">
        <v>5263</v>
      </c>
      <c r="C11549" s="1" t="s">
        <v>10729</v>
      </c>
      <c r="D11549" s="1" t="s">
        <v>6721</v>
      </c>
      <c r="E11549" s="1" t="s">
        <v>6906</v>
      </c>
      <c r="F11549" s="62">
        <v>13971.893148051522</v>
      </c>
      <c r="G11549" s="62">
        <v>120.96188752519302</v>
      </c>
      <c r="H11549" s="62">
        <v>121.13522001578733</v>
      </c>
      <c r="I11549" s="62">
        <v>1903.27</v>
      </c>
      <c r="J11549" s="62">
        <v>1930.4282234332425</v>
      </c>
      <c r="K11549" s="62">
        <v>1903.27</v>
      </c>
      <c r="L11549" s="62">
        <v>230553.03019944753</v>
      </c>
      <c r="M11549" s="63">
        <v>11961.573152191188</v>
      </c>
      <c r="N11549" s="64">
        <f>GP_need_index[[#This Row],[Normalised weighted population]]/GP_need_index[[#This Row],[Registered population]]</f>
        <v>0.8561168501248746</v>
      </c>
    </row>
    <row r="11550" spans="1:14" hidden="1" x14ac:dyDescent="0.2">
      <c r="A11550" s="46" t="s">
        <v>13250</v>
      </c>
      <c r="B11550" s="33" t="s">
        <v>5263</v>
      </c>
      <c r="C11550" s="1" t="s">
        <v>10729</v>
      </c>
      <c r="D11550" s="1" t="s">
        <v>6721</v>
      </c>
      <c r="E11550" s="1" t="s">
        <v>6906</v>
      </c>
      <c r="F11550" s="62">
        <v>14082.529075668976</v>
      </c>
      <c r="G11550" s="62">
        <v>120.96188752519302</v>
      </c>
      <c r="H11550" s="62">
        <v>121.13522001578733</v>
      </c>
      <c r="I11550" s="62">
        <v>1903.27</v>
      </c>
      <c r="J11550" s="62">
        <v>1930.4282234332425</v>
      </c>
      <c r="K11550" s="62">
        <v>1903.27</v>
      </c>
      <c r="L11550" s="62">
        <v>230553.03019944753</v>
      </c>
      <c r="M11550" s="63">
        <v>12010.089717326477</v>
      </c>
      <c r="N11550" s="64">
        <f>GP_need_index[[#This Row],[Normalised weighted population]]/GP_need_index[[#This Row],[Registered population]]</f>
        <v>0.8528361385084483</v>
      </c>
    </row>
    <row r="11551" spans="1:14" x14ac:dyDescent="0.2">
      <c r="A11551" s="46" t="s">
        <v>13248</v>
      </c>
      <c r="B11551" s="33" t="s">
        <v>5261</v>
      </c>
      <c r="C11551" s="1" t="s">
        <v>10730</v>
      </c>
      <c r="D11551" s="1" t="s">
        <v>6721</v>
      </c>
      <c r="E11551" s="1" t="s">
        <v>6906</v>
      </c>
      <c r="F11551" s="62">
        <v>30764.916666666664</v>
      </c>
      <c r="G11551" s="62">
        <v>341.08892324774718</v>
      </c>
      <c r="H11551" s="62">
        <v>338.37985956050215</v>
      </c>
      <c r="I11551" s="62">
        <v>1920.7080000000001</v>
      </c>
      <c r="J11551" s="62">
        <v>1930.4282234332425</v>
      </c>
      <c r="K11551" s="62">
        <v>1920.7080000000001</v>
      </c>
      <c r="L11551" s="62">
        <v>649928.90329673304</v>
      </c>
      <c r="M11551" s="63">
        <v>33575.817115098289</v>
      </c>
      <c r="N11551" s="68">
        <f>GP_need_index[[#This Row],[Normalised weighted population]]/GP_need_index[[#This Row],[Registered population]]</f>
        <v>1.0913670749993349</v>
      </c>
    </row>
    <row r="11552" spans="1:14" hidden="1" x14ac:dyDescent="0.2">
      <c r="A11552" s="46" t="s">
        <v>13249</v>
      </c>
      <c r="B11552" s="33" t="s">
        <v>5261</v>
      </c>
      <c r="C11552" s="1" t="s">
        <v>10730</v>
      </c>
      <c r="D11552" s="1" t="s">
        <v>6721</v>
      </c>
      <c r="E11552" s="1" t="s">
        <v>6906</v>
      </c>
      <c r="F11552" s="62">
        <v>30933.009569841655</v>
      </c>
      <c r="G11552" s="62">
        <v>341.08892324774718</v>
      </c>
      <c r="H11552" s="62">
        <v>338.37985956050215</v>
      </c>
      <c r="I11552" s="62">
        <v>1920.7080000000001</v>
      </c>
      <c r="J11552" s="62">
        <v>1930.4282234332425</v>
      </c>
      <c r="K11552" s="62">
        <v>1920.7080000000001</v>
      </c>
      <c r="L11552" s="62">
        <v>649928.90329673304</v>
      </c>
      <c r="M11552" s="63">
        <v>33719.670107055026</v>
      </c>
      <c r="N11552" s="64">
        <f>GP_need_index[[#This Row],[Normalised weighted population]]/GP_need_index[[#This Row],[Registered population]]</f>
        <v>1.0900869516404974</v>
      </c>
    </row>
    <row r="11553" spans="1:14" hidden="1" x14ac:dyDescent="0.2">
      <c r="A11553" s="46" t="s">
        <v>13250</v>
      </c>
      <c r="B11553" s="33" t="s">
        <v>5261</v>
      </c>
      <c r="C11553" s="1" t="s">
        <v>10730</v>
      </c>
      <c r="D11553" s="1" t="s">
        <v>6721</v>
      </c>
      <c r="E11553" s="1" t="s">
        <v>6906</v>
      </c>
      <c r="F11553" s="62">
        <v>31085.224605081872</v>
      </c>
      <c r="G11553" s="62">
        <v>341.08892324774718</v>
      </c>
      <c r="H11553" s="62">
        <v>338.37985956050215</v>
      </c>
      <c r="I11553" s="62">
        <v>1920.7080000000001</v>
      </c>
      <c r="J11553" s="62">
        <v>1930.4282234332425</v>
      </c>
      <c r="K11553" s="62">
        <v>1920.7080000000001</v>
      </c>
      <c r="L11553" s="62">
        <v>649928.90329673304</v>
      </c>
      <c r="M11553" s="63">
        <v>33856.438285477248</v>
      </c>
      <c r="N11553" s="64">
        <f>GP_need_index[[#This Row],[Normalised weighted population]]/GP_need_index[[#This Row],[Registered population]]</f>
        <v>1.0891489032362447</v>
      </c>
    </row>
    <row r="11554" spans="1:14" x14ac:dyDescent="0.2">
      <c r="A11554" s="46" t="s">
        <v>13248</v>
      </c>
      <c r="B11554" s="33" t="s">
        <v>6365</v>
      </c>
      <c r="C11554" s="1" t="s">
        <v>10731</v>
      </c>
      <c r="D11554" s="1" t="s">
        <v>6721</v>
      </c>
      <c r="E11554" s="1" t="s">
        <v>6878</v>
      </c>
      <c r="F11554" s="62">
        <v>12768.083333333332</v>
      </c>
      <c r="G11554" s="62">
        <v>112.9877414772433</v>
      </c>
      <c r="H11554" s="62">
        <v>111.15742621718002</v>
      </c>
      <c r="I11554" s="62">
        <v>2107.2190000000001</v>
      </c>
      <c r="J11554" s="62">
        <v>1986.7535202611432</v>
      </c>
      <c r="K11554" s="62">
        <v>2107.2190000000001</v>
      </c>
      <c r="L11554" s="62">
        <v>234233.04051593985</v>
      </c>
      <c r="M11554" s="63">
        <v>12100.655457518465</v>
      </c>
      <c r="N11554" s="68">
        <f>GP_need_index[[#This Row],[Normalised weighted population]]/GP_need_index[[#This Row],[Registered population]]</f>
        <v>0.94772685465856665</v>
      </c>
    </row>
    <row r="11555" spans="1:14" hidden="1" x14ac:dyDescent="0.2">
      <c r="A11555" s="46" t="s">
        <v>13249</v>
      </c>
      <c r="B11555" s="33" t="s">
        <v>6365</v>
      </c>
      <c r="C11555" s="1" t="s">
        <v>10731</v>
      </c>
      <c r="D11555" s="1" t="s">
        <v>6721</v>
      </c>
      <c r="E11555" s="1" t="s">
        <v>6878</v>
      </c>
      <c r="F11555" s="62">
        <v>12847.698833181053</v>
      </c>
      <c r="G11555" s="62">
        <v>112.9877414772433</v>
      </c>
      <c r="H11555" s="62">
        <v>111.15742621718002</v>
      </c>
      <c r="I11555" s="62">
        <v>2107.2190000000001</v>
      </c>
      <c r="J11555" s="62">
        <v>1986.7535202611432</v>
      </c>
      <c r="K11555" s="62">
        <v>2107.2190000000001</v>
      </c>
      <c r="L11555" s="62">
        <v>234233.04051593985</v>
      </c>
      <c r="M11555" s="63">
        <v>12152.499780062708</v>
      </c>
      <c r="N11555" s="64">
        <f>GP_need_index[[#This Row],[Normalised weighted population]]/GP_need_index[[#This Row],[Registered population]]</f>
        <v>0.94588921626004396</v>
      </c>
    </row>
    <row r="11556" spans="1:14" hidden="1" x14ac:dyDescent="0.2">
      <c r="A11556" s="46" t="s">
        <v>13250</v>
      </c>
      <c r="B11556" s="33" t="s">
        <v>6365</v>
      </c>
      <c r="C11556" s="1" t="s">
        <v>10731</v>
      </c>
      <c r="D11556" s="1" t="s">
        <v>6721</v>
      </c>
      <c r="E11556" s="1" t="s">
        <v>6878</v>
      </c>
      <c r="F11556" s="62">
        <v>12924.419071424591</v>
      </c>
      <c r="G11556" s="62">
        <v>112.9877414772433</v>
      </c>
      <c r="H11556" s="62">
        <v>111.15742621718002</v>
      </c>
      <c r="I11556" s="62">
        <v>2107.2190000000001</v>
      </c>
      <c r="J11556" s="62">
        <v>1986.7535202611432</v>
      </c>
      <c r="K11556" s="62">
        <v>2107.2190000000001</v>
      </c>
      <c r="L11556" s="62">
        <v>234233.04051593985</v>
      </c>
      <c r="M11556" s="63">
        <v>12201.790750375254</v>
      </c>
      <c r="N11556" s="64">
        <f>GP_need_index[[#This Row],[Normalised weighted population]]/GP_need_index[[#This Row],[Registered population]]</f>
        <v>0.944088139122087</v>
      </c>
    </row>
    <row r="11557" spans="1:14" x14ac:dyDescent="0.2">
      <c r="A11557" s="46" t="s">
        <v>13248</v>
      </c>
      <c r="B11557" s="33" t="s">
        <v>6393</v>
      </c>
      <c r="C11557" s="1" t="s">
        <v>10732</v>
      </c>
      <c r="D11557" s="1" t="s">
        <v>6721</v>
      </c>
      <c r="E11557" s="1" t="s">
        <v>6878</v>
      </c>
      <c r="F11557" s="62">
        <v>6928.9166666666679</v>
      </c>
      <c r="G11557" s="62">
        <v>36.661009759946772</v>
      </c>
      <c r="H11557" s="62">
        <v>36.486859242198157</v>
      </c>
      <c r="I11557" s="62">
        <v>2204.509</v>
      </c>
      <c r="J11557" s="62">
        <v>1986.7535202611432</v>
      </c>
      <c r="K11557" s="62">
        <v>2204.509</v>
      </c>
      <c r="L11557" s="62">
        <v>80435.60958115902</v>
      </c>
      <c r="M11557" s="63">
        <v>4155.3642300554975</v>
      </c>
      <c r="N11557" s="68">
        <f>GP_need_index[[#This Row],[Normalised weighted population]]/GP_need_index[[#This Row],[Registered population]]</f>
        <v>0.59971340830897035</v>
      </c>
    </row>
    <row r="11558" spans="1:14" hidden="1" x14ac:dyDescent="0.2">
      <c r="A11558" s="46" t="s">
        <v>13249</v>
      </c>
      <c r="B11558" s="33" t="s">
        <v>6393</v>
      </c>
      <c r="C11558" s="1" t="s">
        <v>10732</v>
      </c>
      <c r="D11558" s="1" t="s">
        <v>6721</v>
      </c>
      <c r="E11558" s="1" t="s">
        <v>6878</v>
      </c>
      <c r="F11558" s="62">
        <v>6973.7437517641783</v>
      </c>
      <c r="G11558" s="62">
        <v>36.661009759946772</v>
      </c>
      <c r="H11558" s="62">
        <v>36.486859242198157</v>
      </c>
      <c r="I11558" s="62">
        <v>2204.509</v>
      </c>
      <c r="J11558" s="62">
        <v>1986.7535202611432</v>
      </c>
      <c r="K11558" s="62">
        <v>2204.509</v>
      </c>
      <c r="L11558" s="62">
        <v>80435.60958115902</v>
      </c>
      <c r="M11558" s="63">
        <v>4173.1675667580512</v>
      </c>
      <c r="N11558" s="64">
        <f>GP_need_index[[#This Row],[Normalised weighted population]]/GP_need_index[[#This Row],[Registered population]]</f>
        <v>0.59841137204135819</v>
      </c>
    </row>
    <row r="11559" spans="1:14" hidden="1" x14ac:dyDescent="0.2">
      <c r="A11559" s="46" t="s">
        <v>13250</v>
      </c>
      <c r="B11559" s="33" t="s">
        <v>6393</v>
      </c>
      <c r="C11559" s="1" t="s">
        <v>10732</v>
      </c>
      <c r="D11559" s="1" t="s">
        <v>6721</v>
      </c>
      <c r="E11559" s="1" t="s">
        <v>6878</v>
      </c>
      <c r="F11559" s="62">
        <v>7018.3063580788239</v>
      </c>
      <c r="G11559" s="62">
        <v>36.661009759946772</v>
      </c>
      <c r="H11559" s="62">
        <v>36.486859242198157</v>
      </c>
      <c r="I11559" s="62">
        <v>2204.509</v>
      </c>
      <c r="J11559" s="62">
        <v>1986.7535202611432</v>
      </c>
      <c r="K11559" s="62">
        <v>2204.509</v>
      </c>
      <c r="L11559" s="62">
        <v>80435.60958115902</v>
      </c>
      <c r="M11559" s="63">
        <v>4190.0940824844556</v>
      </c>
      <c r="N11559" s="64">
        <f>GP_need_index[[#This Row],[Normalised weighted population]]/GP_need_index[[#This Row],[Registered population]]</f>
        <v>0.59702353654898632</v>
      </c>
    </row>
    <row r="11560" spans="1:14" x14ac:dyDescent="0.2">
      <c r="A11560" s="46" t="s">
        <v>13248</v>
      </c>
      <c r="B11560" s="33" t="s">
        <v>6389</v>
      </c>
      <c r="C11560" s="1" t="s">
        <v>10733</v>
      </c>
      <c r="D11560" s="1" t="s">
        <v>6721</v>
      </c>
      <c r="E11560" s="1" t="s">
        <v>6878</v>
      </c>
      <c r="F11560" s="62">
        <v>11111.333333333334</v>
      </c>
      <c r="G11560" s="62">
        <v>138.48168578625931</v>
      </c>
      <c r="H11560" s="62">
        <v>135.02408060011754</v>
      </c>
      <c r="I11560" s="62">
        <v>2145.54</v>
      </c>
      <c r="J11560" s="62">
        <v>1986.7535202611432</v>
      </c>
      <c r="K11560" s="62">
        <v>2145.54</v>
      </c>
      <c r="L11560" s="62">
        <v>289699.56589077617</v>
      </c>
      <c r="M11560" s="63">
        <v>14966.09797369041</v>
      </c>
      <c r="N11560" s="68">
        <f>GP_need_index[[#This Row],[Normalised weighted population]]/GP_need_index[[#This Row],[Registered population]]</f>
        <v>1.346921879194553</v>
      </c>
    </row>
    <row r="11561" spans="1:14" hidden="1" x14ac:dyDescent="0.2">
      <c r="A11561" s="46" t="s">
        <v>13249</v>
      </c>
      <c r="B11561" s="33" t="s">
        <v>6389</v>
      </c>
      <c r="C11561" s="1" t="s">
        <v>10733</v>
      </c>
      <c r="D11561" s="1" t="s">
        <v>6721</v>
      </c>
      <c r="E11561" s="1" t="s">
        <v>6878</v>
      </c>
      <c r="F11561" s="62">
        <v>11152.865029597993</v>
      </c>
      <c r="G11561" s="62">
        <v>138.48168578625931</v>
      </c>
      <c r="H11561" s="62">
        <v>135.02408060011754</v>
      </c>
      <c r="I11561" s="62">
        <v>2145.54</v>
      </c>
      <c r="J11561" s="62">
        <v>1986.7535202611432</v>
      </c>
      <c r="K11561" s="62">
        <v>2145.54</v>
      </c>
      <c r="L11561" s="62">
        <v>289699.56589077617</v>
      </c>
      <c r="M11561" s="63">
        <v>15030.219063105829</v>
      </c>
      <c r="N11561" s="64">
        <f>GP_need_index[[#This Row],[Normalised weighted population]]/GP_need_index[[#This Row],[Registered population]]</f>
        <v>1.3476554251502133</v>
      </c>
    </row>
    <row r="11562" spans="1:14" hidden="1" x14ac:dyDescent="0.2">
      <c r="A11562" s="46" t="s">
        <v>13250</v>
      </c>
      <c r="B11562" s="33" t="s">
        <v>6389</v>
      </c>
      <c r="C11562" s="1" t="s">
        <v>10733</v>
      </c>
      <c r="D11562" s="1" t="s">
        <v>6721</v>
      </c>
      <c r="E11562" s="1" t="s">
        <v>6878</v>
      </c>
      <c r="F11562" s="62">
        <v>11193.807380778562</v>
      </c>
      <c r="G11562" s="62">
        <v>138.48168578625931</v>
      </c>
      <c r="H11562" s="62">
        <v>135.02408060011754</v>
      </c>
      <c r="I11562" s="62">
        <v>2145.54</v>
      </c>
      <c r="J11562" s="62">
        <v>1986.7535202611432</v>
      </c>
      <c r="K11562" s="62">
        <v>2145.54</v>
      </c>
      <c r="L11562" s="62">
        <v>289699.56589077617</v>
      </c>
      <c r="M11562" s="63">
        <v>15091.18216493991</v>
      </c>
      <c r="N11562" s="64">
        <f>GP_need_index[[#This Row],[Normalised weighted population]]/GP_need_index[[#This Row],[Registered population]]</f>
        <v>1.3481724002910505</v>
      </c>
    </row>
    <row r="11563" spans="1:14" x14ac:dyDescent="0.2">
      <c r="A11563" s="46" t="s">
        <v>13248</v>
      </c>
      <c r="B11563" s="33" t="s">
        <v>6385</v>
      </c>
      <c r="C11563" s="1" t="s">
        <v>10734</v>
      </c>
      <c r="D11563" s="1" t="s">
        <v>6721</v>
      </c>
      <c r="E11563" s="1" t="s">
        <v>6878</v>
      </c>
      <c r="F11563" s="62">
        <v>11153.25</v>
      </c>
      <c r="G11563" s="62">
        <v>81.50738648800764</v>
      </c>
      <c r="H11563" s="62">
        <v>79.553966310134783</v>
      </c>
      <c r="I11563" s="62">
        <v>1943.06</v>
      </c>
      <c r="J11563" s="62">
        <v>1986.7535202611432</v>
      </c>
      <c r="K11563" s="62">
        <v>1943.06</v>
      </c>
      <c r="L11563" s="62">
        <v>154578.1297785705</v>
      </c>
      <c r="M11563" s="63">
        <v>7985.6227182892544</v>
      </c>
      <c r="N11563" s="68">
        <f>GP_need_index[[#This Row],[Normalised weighted population]]/GP_need_index[[#This Row],[Registered population]]</f>
        <v>0.71599065010550778</v>
      </c>
    </row>
    <row r="11564" spans="1:14" hidden="1" x14ac:dyDescent="0.2">
      <c r="A11564" s="46" t="s">
        <v>13249</v>
      </c>
      <c r="B11564" s="33" t="s">
        <v>6385</v>
      </c>
      <c r="C11564" s="1" t="s">
        <v>10734</v>
      </c>
      <c r="D11564" s="1" t="s">
        <v>6721</v>
      </c>
      <c r="E11564" s="1" t="s">
        <v>6878</v>
      </c>
      <c r="F11564" s="62">
        <v>11207.630688778443</v>
      </c>
      <c r="G11564" s="62">
        <v>81.50738648800764</v>
      </c>
      <c r="H11564" s="62">
        <v>79.553966310134783</v>
      </c>
      <c r="I11564" s="62">
        <v>1943.06</v>
      </c>
      <c r="J11564" s="62">
        <v>1986.7535202611432</v>
      </c>
      <c r="K11564" s="62">
        <v>1943.06</v>
      </c>
      <c r="L11564" s="62">
        <v>154578.1297785705</v>
      </c>
      <c r="M11564" s="63">
        <v>8019.8365012844879</v>
      </c>
      <c r="N11564" s="64">
        <f>GP_need_index[[#This Row],[Normalised weighted population]]/GP_need_index[[#This Row],[Registered population]]</f>
        <v>0.71556930487674697</v>
      </c>
    </row>
    <row r="11565" spans="1:14" hidden="1" x14ac:dyDescent="0.2">
      <c r="A11565" s="46" t="s">
        <v>13250</v>
      </c>
      <c r="B11565" s="33" t="s">
        <v>6385</v>
      </c>
      <c r="C11565" s="1" t="s">
        <v>10734</v>
      </c>
      <c r="D11565" s="1" t="s">
        <v>6721</v>
      </c>
      <c r="E11565" s="1" t="s">
        <v>6878</v>
      </c>
      <c r="F11565" s="62">
        <v>11260.637093312602</v>
      </c>
      <c r="G11565" s="62">
        <v>81.50738648800764</v>
      </c>
      <c r="H11565" s="62">
        <v>79.553966310134783</v>
      </c>
      <c r="I11565" s="62">
        <v>1943.06</v>
      </c>
      <c r="J11565" s="62">
        <v>1986.7535202611432</v>
      </c>
      <c r="K11565" s="62">
        <v>1943.06</v>
      </c>
      <c r="L11565" s="62">
        <v>154578.1297785705</v>
      </c>
      <c r="M11565" s="63">
        <v>8052.3652426998806</v>
      </c>
      <c r="N11565" s="64">
        <f>GP_need_index[[#This Row],[Normalised weighted population]]/GP_need_index[[#This Row],[Registered population]]</f>
        <v>0.71508966819310515</v>
      </c>
    </row>
    <row r="11566" spans="1:14" x14ac:dyDescent="0.2">
      <c r="A11566" s="46" t="s">
        <v>13248</v>
      </c>
      <c r="B11566" s="33" t="s">
        <v>6395</v>
      </c>
      <c r="C11566" s="1" t="s">
        <v>10735</v>
      </c>
      <c r="D11566" s="1" t="s">
        <v>6721</v>
      </c>
      <c r="E11566" s="1" t="s">
        <v>6878</v>
      </c>
      <c r="F11566" s="62">
        <v>15856.083333333332</v>
      </c>
      <c r="G11566" s="62">
        <v>150.67580777314217</v>
      </c>
      <c r="H11566" s="62">
        <v>149.2886697907656</v>
      </c>
      <c r="I11566" s="62">
        <v>1970.498</v>
      </c>
      <c r="J11566" s="62">
        <v>1986.7535202611432</v>
      </c>
      <c r="K11566" s="62">
        <v>1970.498</v>
      </c>
      <c r="L11566" s="62">
        <v>294173.02524536406</v>
      </c>
      <c r="M11566" s="63">
        <v>15197.20025641639</v>
      </c>
      <c r="N11566" s="68">
        <f>GP_need_index[[#This Row],[Normalised weighted population]]/GP_need_index[[#This Row],[Registered population]]</f>
        <v>0.95844603846576604</v>
      </c>
    </row>
    <row r="11567" spans="1:14" hidden="1" x14ac:dyDescent="0.2">
      <c r="A11567" s="46" t="s">
        <v>13249</v>
      </c>
      <c r="B11567" s="33" t="s">
        <v>6395</v>
      </c>
      <c r="C11567" s="1" t="s">
        <v>10735</v>
      </c>
      <c r="D11567" s="1" t="s">
        <v>6721</v>
      </c>
      <c r="E11567" s="1" t="s">
        <v>6878</v>
      </c>
      <c r="F11567" s="62">
        <v>15907.329411951087</v>
      </c>
      <c r="G11567" s="62">
        <v>150.67580777314217</v>
      </c>
      <c r="H11567" s="62">
        <v>149.2886697907656</v>
      </c>
      <c r="I11567" s="62">
        <v>1970.498</v>
      </c>
      <c r="J11567" s="62">
        <v>1986.7535202611432</v>
      </c>
      <c r="K11567" s="62">
        <v>1970.498</v>
      </c>
      <c r="L11567" s="62">
        <v>294173.02524536406</v>
      </c>
      <c r="M11567" s="63">
        <v>15262.311485690632</v>
      </c>
      <c r="N11567" s="64">
        <f>GP_need_index[[#This Row],[Normalised weighted population]]/GP_need_index[[#This Row],[Registered population]]</f>
        <v>0.95945152642807185</v>
      </c>
    </row>
    <row r="11568" spans="1:14" hidden="1" x14ac:dyDescent="0.2">
      <c r="A11568" s="46" t="s">
        <v>13250</v>
      </c>
      <c r="B11568" s="33" t="s">
        <v>6395</v>
      </c>
      <c r="C11568" s="1" t="s">
        <v>10735</v>
      </c>
      <c r="D11568" s="1" t="s">
        <v>6721</v>
      </c>
      <c r="E11568" s="1" t="s">
        <v>6878</v>
      </c>
      <c r="F11568" s="62">
        <v>15954.357020405303</v>
      </c>
      <c r="G11568" s="62">
        <v>150.67580777314217</v>
      </c>
      <c r="H11568" s="62">
        <v>149.2886697907656</v>
      </c>
      <c r="I11568" s="62">
        <v>1970.498</v>
      </c>
      <c r="J11568" s="62">
        <v>1986.7535202611432</v>
      </c>
      <c r="K11568" s="62">
        <v>1970.498</v>
      </c>
      <c r="L11568" s="62">
        <v>294173.02524536406</v>
      </c>
      <c r="M11568" s="63">
        <v>15324.215962626004</v>
      </c>
      <c r="N11568" s="64">
        <f>GP_need_index[[#This Row],[Normalised weighted population]]/GP_need_index[[#This Row],[Registered population]]</f>
        <v>0.96050351280384649</v>
      </c>
    </row>
    <row r="11569" spans="1:14" x14ac:dyDescent="0.2">
      <c r="A11569" s="46" t="s">
        <v>13248</v>
      </c>
      <c r="B11569" s="33" t="s">
        <v>6394</v>
      </c>
      <c r="C11569" s="1" t="s">
        <v>10736</v>
      </c>
      <c r="D11569" s="1" t="s">
        <v>6721</v>
      </c>
      <c r="E11569" s="1" t="s">
        <v>6878</v>
      </c>
      <c r="F11569" s="62">
        <v>18980.416666666664</v>
      </c>
      <c r="G11569" s="62">
        <v>189.74581693380631</v>
      </c>
      <c r="H11569" s="62">
        <v>191.04215939851969</v>
      </c>
      <c r="I11569" s="62">
        <v>1917.768</v>
      </c>
      <c r="J11569" s="62">
        <v>1986.7535202611432</v>
      </c>
      <c r="K11569" s="62">
        <v>1917.768</v>
      </c>
      <c r="L11569" s="62">
        <v>366374.5399453803</v>
      </c>
      <c r="M11569" s="63">
        <v>18927.184937362355</v>
      </c>
      <c r="N11569" s="68">
        <f>GP_need_index[[#This Row],[Normalised weighted population]]/GP_need_index[[#This Row],[Registered population]]</f>
        <v>0.99719543937105481</v>
      </c>
    </row>
    <row r="11570" spans="1:14" hidden="1" x14ac:dyDescent="0.2">
      <c r="A11570" s="46" t="s">
        <v>13249</v>
      </c>
      <c r="B11570" s="33" t="s">
        <v>6394</v>
      </c>
      <c r="C11570" s="1" t="s">
        <v>10736</v>
      </c>
      <c r="D11570" s="1" t="s">
        <v>6721</v>
      </c>
      <c r="E11570" s="1" t="s">
        <v>6878</v>
      </c>
      <c r="F11570" s="62">
        <v>19051.246455775909</v>
      </c>
      <c r="G11570" s="62">
        <v>189.74581693380631</v>
      </c>
      <c r="H11570" s="62">
        <v>191.04215939851969</v>
      </c>
      <c r="I11570" s="62">
        <v>1917.768</v>
      </c>
      <c r="J11570" s="62">
        <v>1986.7535202611432</v>
      </c>
      <c r="K11570" s="62">
        <v>1917.768</v>
      </c>
      <c r="L11570" s="62">
        <v>366374.5399453803</v>
      </c>
      <c r="M11570" s="63">
        <v>19008.276997556288</v>
      </c>
      <c r="N11570" s="64">
        <f>GP_need_index[[#This Row],[Normalised weighted population]]/GP_need_index[[#This Row],[Registered population]]</f>
        <v>0.99774453297219334</v>
      </c>
    </row>
    <row r="11571" spans="1:14" hidden="1" x14ac:dyDescent="0.2">
      <c r="A11571" s="46" t="s">
        <v>13250</v>
      </c>
      <c r="B11571" s="33" t="s">
        <v>6394</v>
      </c>
      <c r="C11571" s="1" t="s">
        <v>10736</v>
      </c>
      <c r="D11571" s="1" t="s">
        <v>6721</v>
      </c>
      <c r="E11571" s="1" t="s">
        <v>6878</v>
      </c>
      <c r="F11571" s="62">
        <v>19116.476064270086</v>
      </c>
      <c r="G11571" s="62">
        <v>189.74581693380631</v>
      </c>
      <c r="H11571" s="62">
        <v>191.04215939851969</v>
      </c>
      <c r="I11571" s="62">
        <v>1917.768</v>
      </c>
      <c r="J11571" s="62">
        <v>1986.7535202611432</v>
      </c>
      <c r="K11571" s="62">
        <v>1917.768</v>
      </c>
      <c r="L11571" s="62">
        <v>366374.5399453803</v>
      </c>
      <c r="M11571" s="63">
        <v>19085.375243525101</v>
      </c>
      <c r="N11571" s="64">
        <f>GP_need_index[[#This Row],[Normalised weighted population]]/GP_need_index[[#This Row],[Registered population]]</f>
        <v>0.99837308818631509</v>
      </c>
    </row>
    <row r="11572" spans="1:14" x14ac:dyDescent="0.2">
      <c r="A11572" s="46" t="s">
        <v>13248</v>
      </c>
      <c r="B11572" s="33" t="s">
        <v>5246</v>
      </c>
      <c r="C11572" s="1" t="s">
        <v>10737</v>
      </c>
      <c r="D11572" s="1" t="s">
        <v>6721</v>
      </c>
      <c r="E11572" s="1" t="s">
        <v>6906</v>
      </c>
      <c r="F11572" s="62">
        <v>14150.833333333332</v>
      </c>
      <c r="G11572" s="62">
        <v>114.78118739418855</v>
      </c>
      <c r="H11572" s="62">
        <v>112.49146693781783</v>
      </c>
      <c r="I11572" s="62">
        <v>1884.8630000000001</v>
      </c>
      <c r="J11572" s="62">
        <v>1930.4282234332425</v>
      </c>
      <c r="K11572" s="62">
        <v>1884.8630000000001</v>
      </c>
      <c r="L11572" s="62">
        <v>212031.00384681614</v>
      </c>
      <c r="M11572" s="63">
        <v>10953.681505438573</v>
      </c>
      <c r="N11572" s="68">
        <f>GP_need_index[[#This Row],[Normalised weighted population]]/GP_need_index[[#This Row],[Registered population]]</f>
        <v>0.77406618023239437</v>
      </c>
    </row>
    <row r="11573" spans="1:14" hidden="1" x14ac:dyDescent="0.2">
      <c r="A11573" s="46" t="s">
        <v>13249</v>
      </c>
      <c r="B11573" s="33" t="s">
        <v>5246</v>
      </c>
      <c r="C11573" s="1" t="s">
        <v>10737</v>
      </c>
      <c r="D11573" s="1" t="s">
        <v>6721</v>
      </c>
      <c r="E11573" s="1" t="s">
        <v>6906</v>
      </c>
      <c r="F11573" s="62">
        <v>14268.013822550816</v>
      </c>
      <c r="G11573" s="62">
        <v>114.78118739418855</v>
      </c>
      <c r="H11573" s="62">
        <v>112.49146693781783</v>
      </c>
      <c r="I11573" s="62">
        <v>1884.8630000000001</v>
      </c>
      <c r="J11573" s="62">
        <v>1930.4282234332425</v>
      </c>
      <c r="K11573" s="62">
        <v>1884.8630000000001</v>
      </c>
      <c r="L11573" s="62">
        <v>212031.00384681614</v>
      </c>
      <c r="M11573" s="63">
        <v>11000.611706782503</v>
      </c>
      <c r="N11573" s="64">
        <f>GP_need_index[[#This Row],[Normalised weighted population]]/GP_need_index[[#This Row],[Registered population]]</f>
        <v>0.7709981111313382</v>
      </c>
    </row>
    <row r="11574" spans="1:14" hidden="1" x14ac:dyDescent="0.2">
      <c r="A11574" s="46" t="s">
        <v>13250</v>
      </c>
      <c r="B11574" s="33" t="s">
        <v>5246</v>
      </c>
      <c r="C11574" s="1" t="s">
        <v>10737</v>
      </c>
      <c r="D11574" s="1" t="s">
        <v>6721</v>
      </c>
      <c r="E11574" s="1" t="s">
        <v>6906</v>
      </c>
      <c r="F11574" s="62">
        <v>14376.183387970403</v>
      </c>
      <c r="G11574" s="62">
        <v>114.78118739418855</v>
      </c>
      <c r="H11574" s="62">
        <v>112.49146693781783</v>
      </c>
      <c r="I11574" s="62">
        <v>1884.8630000000001</v>
      </c>
      <c r="J11574" s="62">
        <v>1930.4282234332425</v>
      </c>
      <c r="K11574" s="62">
        <v>1884.8630000000001</v>
      </c>
      <c r="L11574" s="62">
        <v>212031.00384681614</v>
      </c>
      <c r="M11574" s="63">
        <v>11045.230578197621</v>
      </c>
      <c r="N11574" s="64">
        <f>GP_need_index[[#This Row],[Normalised weighted population]]/GP_need_index[[#This Row],[Registered population]]</f>
        <v>0.76830061777314052</v>
      </c>
    </row>
    <row r="11575" spans="1:14" x14ac:dyDescent="0.2">
      <c r="A11575" s="46" t="s">
        <v>13248</v>
      </c>
      <c r="B11575" s="33" t="s">
        <v>6368</v>
      </c>
      <c r="C11575" s="1" t="s">
        <v>10738</v>
      </c>
      <c r="D11575" s="1" t="s">
        <v>6721</v>
      </c>
      <c r="E11575" s="1" t="s">
        <v>6878</v>
      </c>
      <c r="F11575" s="62">
        <v>11601.75</v>
      </c>
      <c r="G11575" s="62">
        <v>112.92223756154567</v>
      </c>
      <c r="H11575" s="62">
        <v>109.54944130754902</v>
      </c>
      <c r="I11575" s="62">
        <v>1917.1479999999999</v>
      </c>
      <c r="J11575" s="62">
        <v>1986.7535202611432</v>
      </c>
      <c r="K11575" s="62">
        <v>1917.1479999999999</v>
      </c>
      <c r="L11575" s="62">
        <v>210022.49230388497</v>
      </c>
      <c r="M11575" s="63">
        <v>10849.920284946689</v>
      </c>
      <c r="N11575" s="68">
        <f>GP_need_index[[#This Row],[Normalised weighted population]]/GP_need_index[[#This Row],[Registered population]]</f>
        <v>0.93519686986417472</v>
      </c>
    </row>
    <row r="11576" spans="1:14" hidden="1" x14ac:dyDescent="0.2">
      <c r="A11576" s="46" t="s">
        <v>13249</v>
      </c>
      <c r="B11576" s="33" t="s">
        <v>6368</v>
      </c>
      <c r="C11576" s="1" t="s">
        <v>10738</v>
      </c>
      <c r="D11576" s="1" t="s">
        <v>6721</v>
      </c>
      <c r="E11576" s="1" t="s">
        <v>6878</v>
      </c>
      <c r="F11576" s="62">
        <v>11660.272680908034</v>
      </c>
      <c r="G11576" s="62">
        <v>112.92223756154567</v>
      </c>
      <c r="H11576" s="62">
        <v>109.54944130754902</v>
      </c>
      <c r="I11576" s="62">
        <v>1917.1479999999999</v>
      </c>
      <c r="J11576" s="62">
        <v>1986.7535202611432</v>
      </c>
      <c r="K11576" s="62">
        <v>1917.1479999999999</v>
      </c>
      <c r="L11576" s="62">
        <v>210022.49230388497</v>
      </c>
      <c r="M11576" s="63">
        <v>10896.405929365446</v>
      </c>
      <c r="N11576" s="64">
        <f>GP_need_index[[#This Row],[Normalised weighted population]]/GP_need_index[[#This Row],[Registered population]]</f>
        <v>0.93448980375962343</v>
      </c>
    </row>
    <row r="11577" spans="1:14" hidden="1" x14ac:dyDescent="0.2">
      <c r="A11577" s="46" t="s">
        <v>13250</v>
      </c>
      <c r="B11577" s="33" t="s">
        <v>6368</v>
      </c>
      <c r="C11577" s="1" t="s">
        <v>10738</v>
      </c>
      <c r="D11577" s="1" t="s">
        <v>6721</v>
      </c>
      <c r="E11577" s="1" t="s">
        <v>6878</v>
      </c>
      <c r="F11577" s="62">
        <v>11719.174365445308</v>
      </c>
      <c r="G11577" s="62">
        <v>112.92223756154567</v>
      </c>
      <c r="H11577" s="62">
        <v>109.54944130754902</v>
      </c>
      <c r="I11577" s="62">
        <v>1917.1479999999999</v>
      </c>
      <c r="J11577" s="62">
        <v>1986.7535202611432</v>
      </c>
      <c r="K11577" s="62">
        <v>1917.1479999999999</v>
      </c>
      <c r="L11577" s="62">
        <v>210022.49230388497</v>
      </c>
      <c r="M11577" s="63">
        <v>10940.602138449849</v>
      </c>
      <c r="N11577" s="64">
        <f>GP_need_index[[#This Row],[Normalised weighted population]]/GP_need_index[[#This Row],[Registered population]]</f>
        <v>0.93356424243578751</v>
      </c>
    </row>
    <row r="11578" spans="1:14" x14ac:dyDescent="0.2">
      <c r="A11578" s="46" t="s">
        <v>13248</v>
      </c>
      <c r="B11578" s="33" t="s">
        <v>6403</v>
      </c>
      <c r="C11578" s="1" t="s">
        <v>10739</v>
      </c>
      <c r="D11578" s="1" t="s">
        <v>6721</v>
      </c>
      <c r="E11578" s="1" t="s">
        <v>6878</v>
      </c>
      <c r="F11578" s="62">
        <v>14219.416666666668</v>
      </c>
      <c r="G11578" s="62">
        <v>121.42781324840496</v>
      </c>
      <c r="H11578" s="62">
        <v>124.43546681001075</v>
      </c>
      <c r="I11578" s="62">
        <v>1922.2270000000001</v>
      </c>
      <c r="J11578" s="62">
        <v>1986.7535202611432</v>
      </c>
      <c r="K11578" s="62">
        <v>1922.2270000000001</v>
      </c>
      <c r="L11578" s="62">
        <v>239193.21405980655</v>
      </c>
      <c r="M11578" s="63">
        <v>12356.90176218847</v>
      </c>
      <c r="N11578" s="68">
        <f>GP_need_index[[#This Row],[Normalised weighted population]]/GP_need_index[[#This Row],[Registered population]]</f>
        <v>0.86901608215445802</v>
      </c>
    </row>
    <row r="11579" spans="1:14" hidden="1" x14ac:dyDescent="0.2">
      <c r="A11579" s="46" t="s">
        <v>13249</v>
      </c>
      <c r="B11579" s="33" t="s">
        <v>6403</v>
      </c>
      <c r="C11579" s="1" t="s">
        <v>10739</v>
      </c>
      <c r="D11579" s="1" t="s">
        <v>6721</v>
      </c>
      <c r="E11579" s="1" t="s">
        <v>6878</v>
      </c>
      <c r="F11579" s="62">
        <v>14298.00334185622</v>
      </c>
      <c r="G11579" s="62">
        <v>121.42781324840496</v>
      </c>
      <c r="H11579" s="62">
        <v>124.43546681001075</v>
      </c>
      <c r="I11579" s="62">
        <v>1922.2270000000001</v>
      </c>
      <c r="J11579" s="62">
        <v>1986.7535202611432</v>
      </c>
      <c r="K11579" s="62">
        <v>1922.2270000000001</v>
      </c>
      <c r="L11579" s="62">
        <v>239193.21405980655</v>
      </c>
      <c r="M11579" s="63">
        <v>12409.843952209125</v>
      </c>
      <c r="N11579" s="64">
        <f>GP_need_index[[#This Row],[Normalised weighted population]]/GP_need_index[[#This Row],[Registered population]]</f>
        <v>0.86794244311583946</v>
      </c>
    </row>
    <row r="11580" spans="1:14" hidden="1" x14ac:dyDescent="0.2">
      <c r="A11580" s="46" t="s">
        <v>13250</v>
      </c>
      <c r="B11580" s="33" t="s">
        <v>6403</v>
      </c>
      <c r="C11580" s="1" t="s">
        <v>10739</v>
      </c>
      <c r="D11580" s="1" t="s">
        <v>6721</v>
      </c>
      <c r="E11580" s="1" t="s">
        <v>6878</v>
      </c>
      <c r="F11580" s="62">
        <v>14373.743520999918</v>
      </c>
      <c r="G11580" s="62">
        <v>121.42781324840496</v>
      </c>
      <c r="H11580" s="62">
        <v>124.43546681001075</v>
      </c>
      <c r="I11580" s="62">
        <v>1922.2270000000001</v>
      </c>
      <c r="J11580" s="62">
        <v>1986.7535202611432</v>
      </c>
      <c r="K11580" s="62">
        <v>1922.2270000000001</v>
      </c>
      <c r="L11580" s="62">
        <v>239193.21405980655</v>
      </c>
      <c r="M11580" s="63">
        <v>12460.178719615187</v>
      </c>
      <c r="N11580" s="64">
        <f>GP_need_index[[#This Row],[Normalised weighted population]]/GP_need_index[[#This Row],[Registered population]]</f>
        <v>0.86687081214514305</v>
      </c>
    </row>
    <row r="11581" spans="1:14" x14ac:dyDescent="0.2">
      <c r="A11581" s="46" t="s">
        <v>13248</v>
      </c>
      <c r="B11581" s="33" t="s">
        <v>6369</v>
      </c>
      <c r="C11581" s="1" t="s">
        <v>10740</v>
      </c>
      <c r="D11581" s="1" t="s">
        <v>6721</v>
      </c>
      <c r="E11581" s="1" t="s">
        <v>6878</v>
      </c>
      <c r="F11581" s="62">
        <v>7680.916666666667</v>
      </c>
      <c r="G11581" s="62">
        <v>67.475323418491953</v>
      </c>
      <c r="H11581" s="62">
        <v>68.531967502843031</v>
      </c>
      <c r="I11581" s="62">
        <v>1917.0889999999999</v>
      </c>
      <c r="J11581" s="62">
        <v>1986.7535202611432</v>
      </c>
      <c r="K11581" s="62">
        <v>1917.0889999999999</v>
      </c>
      <c r="L11581" s="62">
        <v>131381.88104805784</v>
      </c>
      <c r="M11581" s="63">
        <v>6787.2870215977691</v>
      </c>
      <c r="N11581" s="68">
        <f>GP_need_index[[#This Row],[Normalised weighted population]]/GP_need_index[[#This Row],[Registered population]]</f>
        <v>0.88365585986018624</v>
      </c>
    </row>
    <row r="11582" spans="1:14" hidden="1" x14ac:dyDescent="0.2">
      <c r="A11582" s="46" t="s">
        <v>13249</v>
      </c>
      <c r="B11582" s="33" t="s">
        <v>6369</v>
      </c>
      <c r="C11582" s="1" t="s">
        <v>10740</v>
      </c>
      <c r="D11582" s="1" t="s">
        <v>6721</v>
      </c>
      <c r="E11582" s="1" t="s">
        <v>6878</v>
      </c>
      <c r="F11582" s="62">
        <v>7725.3739584793475</v>
      </c>
      <c r="G11582" s="62">
        <v>67.475323418491953</v>
      </c>
      <c r="H11582" s="62">
        <v>68.531967502843031</v>
      </c>
      <c r="I11582" s="62">
        <v>1917.0889999999999</v>
      </c>
      <c r="J11582" s="62">
        <v>1986.7535202611432</v>
      </c>
      <c r="K11582" s="62">
        <v>1917.0889999999999</v>
      </c>
      <c r="L11582" s="62">
        <v>131381.88104805784</v>
      </c>
      <c r="M11582" s="63">
        <v>6816.3666279697882</v>
      </c>
      <c r="N11582" s="64">
        <f>GP_need_index[[#This Row],[Normalised weighted population]]/GP_need_index[[#This Row],[Registered population]]</f>
        <v>0.88233484419070285</v>
      </c>
    </row>
    <row r="11583" spans="1:14" hidden="1" x14ac:dyDescent="0.2">
      <c r="A11583" s="46" t="s">
        <v>13250</v>
      </c>
      <c r="B11583" s="33" t="s">
        <v>6369</v>
      </c>
      <c r="C11583" s="1" t="s">
        <v>10740</v>
      </c>
      <c r="D11583" s="1" t="s">
        <v>6721</v>
      </c>
      <c r="E11583" s="1" t="s">
        <v>6878</v>
      </c>
      <c r="F11583" s="62">
        <v>7767.0803704855916</v>
      </c>
      <c r="G11583" s="62">
        <v>67.475323418491953</v>
      </c>
      <c r="H11583" s="62">
        <v>68.531967502843031</v>
      </c>
      <c r="I11583" s="62">
        <v>1917.0889999999999</v>
      </c>
      <c r="J11583" s="62">
        <v>1986.7535202611432</v>
      </c>
      <c r="K11583" s="62">
        <v>1917.0889999999999</v>
      </c>
      <c r="L11583" s="62">
        <v>131381.88104805784</v>
      </c>
      <c r="M11583" s="63">
        <v>6844.0140528765469</v>
      </c>
      <c r="N11583" s="64">
        <f>GP_need_index[[#This Row],[Normalised weighted population]]/GP_need_index[[#This Row],[Registered population]]</f>
        <v>0.88115658991805501</v>
      </c>
    </row>
    <row r="11584" spans="1:14" x14ac:dyDescent="0.2">
      <c r="A11584" s="46" t="s">
        <v>13248</v>
      </c>
      <c r="B11584" s="33" t="s">
        <v>6366</v>
      </c>
      <c r="C11584" s="1" t="s">
        <v>10741</v>
      </c>
      <c r="D11584" s="1" t="s">
        <v>6721</v>
      </c>
      <c r="E11584" s="1" t="s">
        <v>6878</v>
      </c>
      <c r="F11584" s="62">
        <v>15681.083333333332</v>
      </c>
      <c r="G11584" s="62">
        <v>290.04554665622589</v>
      </c>
      <c r="H11584" s="62">
        <v>291.15471003629273</v>
      </c>
      <c r="I11584" s="62">
        <v>2127.837</v>
      </c>
      <c r="J11584" s="62">
        <v>1986.7535202611432</v>
      </c>
      <c r="K11584" s="62">
        <v>2127.837</v>
      </c>
      <c r="L11584" s="62">
        <v>619529.764739495</v>
      </c>
      <c r="M11584" s="63">
        <v>32005.374699817126</v>
      </c>
      <c r="N11584" s="68">
        <f>GP_need_index[[#This Row],[Normalised weighted population]]/GP_need_index[[#This Row],[Registered population]]</f>
        <v>2.0410180865363552</v>
      </c>
    </row>
    <row r="11585" spans="1:14" hidden="1" x14ac:dyDescent="0.2">
      <c r="A11585" s="46" t="s">
        <v>13249</v>
      </c>
      <c r="B11585" s="33" t="s">
        <v>6366</v>
      </c>
      <c r="C11585" s="1" t="s">
        <v>10741</v>
      </c>
      <c r="D11585" s="1" t="s">
        <v>6721</v>
      </c>
      <c r="E11585" s="1" t="s">
        <v>6878</v>
      </c>
      <c r="F11585" s="62">
        <v>15709.068261559085</v>
      </c>
      <c r="G11585" s="62">
        <v>290.04554665622589</v>
      </c>
      <c r="H11585" s="62">
        <v>291.15471003629273</v>
      </c>
      <c r="I11585" s="62">
        <v>2127.837</v>
      </c>
      <c r="J11585" s="62">
        <v>1986.7535202611432</v>
      </c>
      <c r="K11585" s="62">
        <v>2127.837</v>
      </c>
      <c r="L11585" s="62">
        <v>619529.764739495</v>
      </c>
      <c r="M11585" s="63">
        <v>32142.499252690475</v>
      </c>
      <c r="N11585" s="64">
        <f>GP_need_index[[#This Row],[Normalised weighted population]]/GP_need_index[[#This Row],[Registered population]]</f>
        <v>2.0461111198647508</v>
      </c>
    </row>
    <row r="11586" spans="1:14" hidden="1" x14ac:dyDescent="0.2">
      <c r="A11586" s="46" t="s">
        <v>13250</v>
      </c>
      <c r="B11586" s="33" t="s">
        <v>6366</v>
      </c>
      <c r="C11586" s="1" t="s">
        <v>10741</v>
      </c>
      <c r="D11586" s="1" t="s">
        <v>6721</v>
      </c>
      <c r="E11586" s="1" t="s">
        <v>6878</v>
      </c>
      <c r="F11586" s="62">
        <v>15736.552909004837</v>
      </c>
      <c r="G11586" s="62">
        <v>290.04554665622589</v>
      </c>
      <c r="H11586" s="62">
        <v>291.15471003629273</v>
      </c>
      <c r="I11586" s="62">
        <v>2127.837</v>
      </c>
      <c r="J11586" s="62">
        <v>1986.7535202611432</v>
      </c>
      <c r="K11586" s="62">
        <v>2127.837</v>
      </c>
      <c r="L11586" s="62">
        <v>619529.764739495</v>
      </c>
      <c r="M11586" s="63">
        <v>32272.870370164972</v>
      </c>
      <c r="N11586" s="64">
        <f>GP_need_index[[#This Row],[Normalised weighted population]]/GP_need_index[[#This Row],[Registered population]]</f>
        <v>2.0508220927912144</v>
      </c>
    </row>
    <row r="11587" spans="1:14" x14ac:dyDescent="0.2">
      <c r="A11587" s="46" t="s">
        <v>13248</v>
      </c>
      <c r="B11587" s="33" t="s">
        <v>6381</v>
      </c>
      <c r="C11587" s="1" t="s">
        <v>10742</v>
      </c>
      <c r="D11587" s="1" t="s">
        <v>6721</v>
      </c>
      <c r="E11587" s="1" t="s">
        <v>6878</v>
      </c>
      <c r="F11587" s="62">
        <v>31432.5</v>
      </c>
      <c r="G11587" s="62">
        <v>306.51177682166571</v>
      </c>
      <c r="H11587" s="62">
        <v>305.83189716306651</v>
      </c>
      <c r="I11587" s="62">
        <v>1858.046</v>
      </c>
      <c r="J11587" s="62">
        <v>1986.7535202611432</v>
      </c>
      <c r="K11587" s="62">
        <v>1858.046</v>
      </c>
      <c r="L11587" s="62">
        <v>568249.73319624714</v>
      </c>
      <c r="M11587" s="63">
        <v>29356.209611114391</v>
      </c>
      <c r="N11587" s="68">
        <f>GP_need_index[[#This Row],[Normalised weighted population]]/GP_need_index[[#This Row],[Registered population]]</f>
        <v>0.9339444718401142</v>
      </c>
    </row>
    <row r="11588" spans="1:14" hidden="1" x14ac:dyDescent="0.2">
      <c r="A11588" s="46" t="s">
        <v>13249</v>
      </c>
      <c r="B11588" s="33" t="s">
        <v>6381</v>
      </c>
      <c r="C11588" s="1" t="s">
        <v>10742</v>
      </c>
      <c r="D11588" s="1" t="s">
        <v>6721</v>
      </c>
      <c r="E11588" s="1" t="s">
        <v>6878</v>
      </c>
      <c r="F11588" s="62">
        <v>31539.087924754458</v>
      </c>
      <c r="G11588" s="62">
        <v>306.51177682166571</v>
      </c>
      <c r="H11588" s="62">
        <v>305.83189716306651</v>
      </c>
      <c r="I11588" s="62">
        <v>1858.046</v>
      </c>
      <c r="J11588" s="62">
        <v>1986.7535202611432</v>
      </c>
      <c r="K11588" s="62">
        <v>1858.046</v>
      </c>
      <c r="L11588" s="62">
        <v>568249.73319624714</v>
      </c>
      <c r="M11588" s="63">
        <v>29481.984021029464</v>
      </c>
      <c r="N11588" s="64">
        <f>GP_need_index[[#This Row],[Normalised weighted population]]/GP_need_index[[#This Row],[Registered population]]</f>
        <v>0.93477604968688999</v>
      </c>
    </row>
    <row r="11589" spans="1:14" hidden="1" x14ac:dyDescent="0.2">
      <c r="A11589" s="46" t="s">
        <v>13250</v>
      </c>
      <c r="B11589" s="33" t="s">
        <v>6381</v>
      </c>
      <c r="C11589" s="1" t="s">
        <v>10742</v>
      </c>
      <c r="D11589" s="1" t="s">
        <v>6721</v>
      </c>
      <c r="E11589" s="1" t="s">
        <v>6878</v>
      </c>
      <c r="F11589" s="62">
        <v>31641.288602576111</v>
      </c>
      <c r="G11589" s="62">
        <v>306.51177682166571</v>
      </c>
      <c r="H11589" s="62">
        <v>305.83189716306651</v>
      </c>
      <c r="I11589" s="62">
        <v>1858.046</v>
      </c>
      <c r="J11589" s="62">
        <v>1986.7535202611432</v>
      </c>
      <c r="K11589" s="62">
        <v>1858.046</v>
      </c>
      <c r="L11589" s="62">
        <v>568249.73319624714</v>
      </c>
      <c r="M11589" s="63">
        <v>29601.563994321841</v>
      </c>
      <c r="N11589" s="64">
        <f>GP_need_index[[#This Row],[Normalised weighted population]]/GP_need_index[[#This Row],[Registered population]]</f>
        <v>0.93553598167654262</v>
      </c>
    </row>
    <row r="11590" spans="1:14" x14ac:dyDescent="0.2">
      <c r="A11590" s="46" t="s">
        <v>13248</v>
      </c>
      <c r="B11590" s="33" t="s">
        <v>6402</v>
      </c>
      <c r="C11590" s="1" t="s">
        <v>10743</v>
      </c>
      <c r="D11590" s="1" t="s">
        <v>6721</v>
      </c>
      <c r="E11590" s="1" t="s">
        <v>6878</v>
      </c>
      <c r="F11590" s="62">
        <v>18438.25</v>
      </c>
      <c r="G11590" s="62">
        <v>169.81820845299109</v>
      </c>
      <c r="H11590" s="62">
        <v>169.56044662863374</v>
      </c>
      <c r="I11590" s="62">
        <v>2034.0260000000001</v>
      </c>
      <c r="J11590" s="62">
        <v>1986.7535202611432</v>
      </c>
      <c r="K11590" s="62">
        <v>2034.0260000000001</v>
      </c>
      <c r="L11590" s="62">
        <v>344890.35701425339</v>
      </c>
      <c r="M11590" s="63">
        <v>17817.295850565592</v>
      </c>
      <c r="N11590" s="68">
        <f>GP_need_index[[#This Row],[Normalised weighted population]]/GP_need_index[[#This Row],[Registered population]]</f>
        <v>0.96632250081030424</v>
      </c>
    </row>
    <row r="11591" spans="1:14" hidden="1" x14ac:dyDescent="0.2">
      <c r="A11591" s="46" t="s">
        <v>13249</v>
      </c>
      <c r="B11591" s="33" t="s">
        <v>6402</v>
      </c>
      <c r="C11591" s="1" t="s">
        <v>10743</v>
      </c>
      <c r="D11591" s="1" t="s">
        <v>6721</v>
      </c>
      <c r="E11591" s="1" t="s">
        <v>6878</v>
      </c>
      <c r="F11591" s="62">
        <v>18555.185349002553</v>
      </c>
      <c r="G11591" s="62">
        <v>169.81820845299109</v>
      </c>
      <c r="H11591" s="62">
        <v>169.56044662863374</v>
      </c>
      <c r="I11591" s="62">
        <v>2034.0260000000001</v>
      </c>
      <c r="J11591" s="62">
        <v>1986.7535202611432</v>
      </c>
      <c r="K11591" s="62">
        <v>2034.0260000000001</v>
      </c>
      <c r="L11591" s="62">
        <v>344890.35701425339</v>
      </c>
      <c r="M11591" s="63">
        <v>17893.632676796686</v>
      </c>
      <c r="N11591" s="64">
        <f>GP_need_index[[#This Row],[Normalised weighted population]]/GP_need_index[[#This Row],[Registered population]]</f>
        <v>0.9643467494523611</v>
      </c>
    </row>
    <row r="11592" spans="1:14" hidden="1" x14ac:dyDescent="0.2">
      <c r="A11592" s="46" t="s">
        <v>13250</v>
      </c>
      <c r="B11592" s="33" t="s">
        <v>6402</v>
      </c>
      <c r="C11592" s="1" t="s">
        <v>10743</v>
      </c>
      <c r="D11592" s="1" t="s">
        <v>6721</v>
      </c>
      <c r="E11592" s="1" t="s">
        <v>6878</v>
      </c>
      <c r="F11592" s="62">
        <v>18668.115297551652</v>
      </c>
      <c r="G11592" s="62">
        <v>169.81820845299109</v>
      </c>
      <c r="H11592" s="62">
        <v>169.56044662863374</v>
      </c>
      <c r="I11592" s="62">
        <v>2034.0260000000001</v>
      </c>
      <c r="J11592" s="62">
        <v>1986.7535202611432</v>
      </c>
      <c r="K11592" s="62">
        <v>2034.0260000000001</v>
      </c>
      <c r="L11592" s="62">
        <v>344890.35701425339</v>
      </c>
      <c r="M11592" s="63">
        <v>17966.209885849803</v>
      </c>
      <c r="N11592" s="64">
        <f>GP_need_index[[#This Row],[Normalised weighted population]]/GP_need_index[[#This Row],[Registered population]]</f>
        <v>0.96240084226424805</v>
      </c>
    </row>
    <row r="11593" spans="1:14" x14ac:dyDescent="0.2">
      <c r="A11593" s="46" t="s">
        <v>13248</v>
      </c>
      <c r="B11593" s="33" t="s">
        <v>6387</v>
      </c>
      <c r="C11593" s="1" t="s">
        <v>10744</v>
      </c>
      <c r="D11593" s="1" t="s">
        <v>6721</v>
      </c>
      <c r="E11593" s="1" t="s">
        <v>6878</v>
      </c>
      <c r="F11593" s="62">
        <v>11912.416666666668</v>
      </c>
      <c r="G11593" s="62">
        <v>82.844853455670943</v>
      </c>
      <c r="H11593" s="62">
        <v>82.624170747020301</v>
      </c>
      <c r="I11593" s="62">
        <v>2034.0170000000001</v>
      </c>
      <c r="J11593" s="62">
        <v>1986.7535202611432</v>
      </c>
      <c r="K11593" s="62">
        <v>2034.0170000000001</v>
      </c>
      <c r="L11593" s="62">
        <v>168058.96791034201</v>
      </c>
      <c r="M11593" s="63">
        <v>8682.0529791603421</v>
      </c>
      <c r="N11593" s="68">
        <f>GP_need_index[[#This Row],[Normalised weighted population]]/GP_need_index[[#This Row],[Registered population]]</f>
        <v>0.72882381653543638</v>
      </c>
    </row>
    <row r="11594" spans="1:14" hidden="1" x14ac:dyDescent="0.2">
      <c r="A11594" s="46" t="s">
        <v>13249</v>
      </c>
      <c r="B11594" s="33" t="s">
        <v>6387</v>
      </c>
      <c r="C11594" s="1" t="s">
        <v>10744</v>
      </c>
      <c r="D11594" s="1" t="s">
        <v>6721</v>
      </c>
      <c r="E11594" s="1" t="s">
        <v>6878</v>
      </c>
      <c r="F11594" s="62">
        <v>12002.404314470332</v>
      </c>
      <c r="G11594" s="62">
        <v>82.844853455670943</v>
      </c>
      <c r="H11594" s="62">
        <v>82.624170747020301</v>
      </c>
      <c r="I11594" s="62">
        <v>2034.0170000000001</v>
      </c>
      <c r="J11594" s="62">
        <v>1986.7535202611432</v>
      </c>
      <c r="K11594" s="62">
        <v>2034.0170000000001</v>
      </c>
      <c r="L11594" s="62">
        <v>168058.96791034201</v>
      </c>
      <c r="M11594" s="63">
        <v>8719.2505637521845</v>
      </c>
      <c r="N11594" s="64">
        <f>GP_need_index[[#This Row],[Normalised weighted population]]/GP_need_index[[#This Row],[Registered population]]</f>
        <v>0.72645866072350906</v>
      </c>
    </row>
    <row r="11595" spans="1:14" hidden="1" x14ac:dyDescent="0.2">
      <c r="A11595" s="46" t="s">
        <v>13250</v>
      </c>
      <c r="B11595" s="33" t="s">
        <v>6387</v>
      </c>
      <c r="C11595" s="1" t="s">
        <v>10744</v>
      </c>
      <c r="D11595" s="1" t="s">
        <v>6721</v>
      </c>
      <c r="E11595" s="1" t="s">
        <v>6878</v>
      </c>
      <c r="F11595" s="62">
        <v>12087.096758372008</v>
      </c>
      <c r="G11595" s="62">
        <v>82.844853455670943</v>
      </c>
      <c r="H11595" s="62">
        <v>82.624170747020301</v>
      </c>
      <c r="I11595" s="62">
        <v>2034.0170000000001</v>
      </c>
      <c r="J11595" s="62">
        <v>1986.7535202611432</v>
      </c>
      <c r="K11595" s="62">
        <v>2034.0170000000001</v>
      </c>
      <c r="L11595" s="62">
        <v>168058.96791034201</v>
      </c>
      <c r="M11595" s="63">
        <v>8754.6161534221101</v>
      </c>
      <c r="N11595" s="64">
        <f>GP_need_index[[#This Row],[Normalised weighted population]]/GP_need_index[[#This Row],[Registered population]]</f>
        <v>0.72429437179431122</v>
      </c>
    </row>
    <row r="11596" spans="1:14" x14ac:dyDescent="0.2">
      <c r="A11596" s="46" t="s">
        <v>13248</v>
      </c>
      <c r="B11596" s="33" t="s">
        <v>6359</v>
      </c>
      <c r="C11596" s="1" t="s">
        <v>10745</v>
      </c>
      <c r="D11596" s="1" t="s">
        <v>6721</v>
      </c>
      <c r="E11596" s="1" t="s">
        <v>6878</v>
      </c>
      <c r="F11596" s="62">
        <v>24114.916666666672</v>
      </c>
      <c r="G11596" s="62">
        <v>260.27756798632481</v>
      </c>
      <c r="H11596" s="62">
        <v>263.41794076914766</v>
      </c>
      <c r="I11596" s="62">
        <v>2123.6149999999998</v>
      </c>
      <c r="J11596" s="62">
        <v>1986.7535202611432</v>
      </c>
      <c r="K11596" s="62">
        <v>2123.6149999999998</v>
      </c>
      <c r="L11596" s="62">
        <v>559398.29028647346</v>
      </c>
      <c r="M11596" s="63">
        <v>28898.937397437188</v>
      </c>
      <c r="N11596" s="68">
        <f>GP_need_index[[#This Row],[Normalised weighted population]]/GP_need_index[[#This Row],[Registered population]]</f>
        <v>1.198384294538464</v>
      </c>
    </row>
    <row r="11597" spans="1:14" hidden="1" x14ac:dyDescent="0.2">
      <c r="A11597" s="46" t="s">
        <v>13249</v>
      </c>
      <c r="B11597" s="33" t="s">
        <v>6359</v>
      </c>
      <c r="C11597" s="1" t="s">
        <v>10745</v>
      </c>
      <c r="D11597" s="1" t="s">
        <v>6721</v>
      </c>
      <c r="E11597" s="1" t="s">
        <v>6878</v>
      </c>
      <c r="F11597" s="62">
        <v>24196.96839993669</v>
      </c>
      <c r="G11597" s="62">
        <v>260.27756798632481</v>
      </c>
      <c r="H11597" s="62">
        <v>263.41794076914766</v>
      </c>
      <c r="I11597" s="62">
        <v>2123.6149999999998</v>
      </c>
      <c r="J11597" s="62">
        <v>1986.7535202611432</v>
      </c>
      <c r="K11597" s="62">
        <v>2123.6149999999998</v>
      </c>
      <c r="L11597" s="62">
        <v>559398.29028647346</v>
      </c>
      <c r="M11597" s="63">
        <v>29022.752659914371</v>
      </c>
      <c r="N11597" s="64">
        <f>GP_need_index[[#This Row],[Normalised weighted population]]/GP_need_index[[#This Row],[Registered population]]</f>
        <v>1.1994375568135349</v>
      </c>
    </row>
    <row r="11598" spans="1:14" hidden="1" x14ac:dyDescent="0.2">
      <c r="A11598" s="46" t="s">
        <v>13250</v>
      </c>
      <c r="B11598" s="33" t="s">
        <v>6359</v>
      </c>
      <c r="C11598" s="1" t="s">
        <v>10745</v>
      </c>
      <c r="D11598" s="1" t="s">
        <v>6721</v>
      </c>
      <c r="E11598" s="1" t="s">
        <v>6878</v>
      </c>
      <c r="F11598" s="62">
        <v>24273.867142910374</v>
      </c>
      <c r="G11598" s="62">
        <v>260.27756798632481</v>
      </c>
      <c r="H11598" s="62">
        <v>263.41794076914766</v>
      </c>
      <c r="I11598" s="62">
        <v>2123.6149999999998</v>
      </c>
      <c r="J11598" s="62">
        <v>1986.7535202611432</v>
      </c>
      <c r="K11598" s="62">
        <v>2123.6149999999998</v>
      </c>
      <c r="L11598" s="62">
        <v>559398.29028647346</v>
      </c>
      <c r="M11598" s="63">
        <v>29140.469974511252</v>
      </c>
      <c r="N11598" s="64">
        <f>GP_need_index[[#This Row],[Normalised weighted population]]/GP_need_index[[#This Row],[Registered population]]</f>
        <v>1.2004873307969084</v>
      </c>
    </row>
    <row r="11599" spans="1:14" x14ac:dyDescent="0.2">
      <c r="A11599" s="46" t="s">
        <v>13248</v>
      </c>
      <c r="B11599" s="33" t="s">
        <v>5256</v>
      </c>
      <c r="C11599" s="1" t="s">
        <v>10746</v>
      </c>
      <c r="D11599" s="1" t="s">
        <v>6721</v>
      </c>
      <c r="E11599" s="1" t="s">
        <v>6906</v>
      </c>
      <c r="F11599" s="62">
        <v>9021.4166666666642</v>
      </c>
      <c r="G11599" s="62">
        <v>91.860114556998383</v>
      </c>
      <c r="H11599" s="62">
        <v>91.414127203958515</v>
      </c>
      <c r="I11599" s="62">
        <v>1878.8979999999999</v>
      </c>
      <c r="J11599" s="62">
        <v>1930.4282234332425</v>
      </c>
      <c r="K11599" s="62">
        <v>1878.8979999999999</v>
      </c>
      <c r="L11599" s="62">
        <v>171757.82077526324</v>
      </c>
      <c r="M11599" s="63">
        <v>8873.1385066669591</v>
      </c>
      <c r="N11599" s="68">
        <f>GP_need_index[[#This Row],[Normalised weighted population]]/GP_need_index[[#This Row],[Registered population]]</f>
        <v>0.98356376105012644</v>
      </c>
    </row>
    <row r="11600" spans="1:14" hidden="1" x14ac:dyDescent="0.2">
      <c r="A11600" s="46" t="s">
        <v>13249</v>
      </c>
      <c r="B11600" s="33" t="s">
        <v>5256</v>
      </c>
      <c r="C11600" s="1" t="s">
        <v>10746</v>
      </c>
      <c r="D11600" s="1" t="s">
        <v>6721</v>
      </c>
      <c r="E11600" s="1" t="s">
        <v>6906</v>
      </c>
      <c r="F11600" s="62">
        <v>9069.0771541794929</v>
      </c>
      <c r="G11600" s="62">
        <v>91.860114556998383</v>
      </c>
      <c r="H11600" s="62">
        <v>91.414127203958515</v>
      </c>
      <c r="I11600" s="62">
        <v>1878.8979999999999</v>
      </c>
      <c r="J11600" s="62">
        <v>1930.4282234332425</v>
      </c>
      <c r="K11600" s="62">
        <v>1878.8979999999999</v>
      </c>
      <c r="L11600" s="62">
        <v>171757.82077526324</v>
      </c>
      <c r="M11600" s="63">
        <v>8911.1547824244462</v>
      </c>
      <c r="N11600" s="64">
        <f>GP_need_index[[#This Row],[Normalised weighted population]]/GP_need_index[[#This Row],[Registered population]]</f>
        <v>0.98258672089008881</v>
      </c>
    </row>
    <row r="11601" spans="1:14" hidden="1" x14ac:dyDescent="0.2">
      <c r="A11601" s="46" t="s">
        <v>13250</v>
      </c>
      <c r="B11601" s="33" t="s">
        <v>5256</v>
      </c>
      <c r="C11601" s="1" t="s">
        <v>10746</v>
      </c>
      <c r="D11601" s="1" t="s">
        <v>6721</v>
      </c>
      <c r="E11601" s="1" t="s">
        <v>6906</v>
      </c>
      <c r="F11601" s="62">
        <v>9111.0098528753479</v>
      </c>
      <c r="G11601" s="62">
        <v>91.860114556998383</v>
      </c>
      <c r="H11601" s="62">
        <v>91.414127203958515</v>
      </c>
      <c r="I11601" s="62">
        <v>1878.8979999999999</v>
      </c>
      <c r="J11601" s="62">
        <v>1930.4282234332425</v>
      </c>
      <c r="K11601" s="62">
        <v>1878.8979999999999</v>
      </c>
      <c r="L11601" s="62">
        <v>171757.82077526324</v>
      </c>
      <c r="M11601" s="63">
        <v>8947.2987424146031</v>
      </c>
      <c r="N11601" s="64">
        <f>GP_need_index[[#This Row],[Normalised weighted population]]/GP_need_index[[#This Row],[Registered population]]</f>
        <v>0.98203150769186365</v>
      </c>
    </row>
    <row r="11602" spans="1:14" x14ac:dyDescent="0.2">
      <c r="A11602" s="46" t="s">
        <v>13248</v>
      </c>
      <c r="B11602" s="33" t="s">
        <v>6392</v>
      </c>
      <c r="C11602" s="1" t="s">
        <v>10747</v>
      </c>
      <c r="D11602" s="1" t="s">
        <v>6721</v>
      </c>
      <c r="E11602" s="1" t="s">
        <v>6878</v>
      </c>
      <c r="F11602" s="62">
        <v>8205.0833333333339</v>
      </c>
      <c r="G11602" s="62">
        <v>109.69472097607429</v>
      </c>
      <c r="H11602" s="62">
        <v>111.91271141703028</v>
      </c>
      <c r="I11602" s="62">
        <v>2208.0929999999998</v>
      </c>
      <c r="J11602" s="62">
        <v>1986.7535202611432</v>
      </c>
      <c r="K11602" s="62">
        <v>2208.0929999999998</v>
      </c>
      <c r="L11602" s="62">
        <v>247113.67469096463</v>
      </c>
      <c r="M11602" s="63">
        <v>12766.078729500054</v>
      </c>
      <c r="N11602" s="68">
        <f>GP_need_index[[#This Row],[Normalised weighted population]]/GP_need_index[[#This Row],[Registered population]]</f>
        <v>1.5558743538456916</v>
      </c>
    </row>
    <row r="11603" spans="1:14" hidden="1" x14ac:dyDescent="0.2">
      <c r="A11603" s="46" t="s">
        <v>13249</v>
      </c>
      <c r="B11603" s="33" t="s">
        <v>6392</v>
      </c>
      <c r="C11603" s="1" t="s">
        <v>10747</v>
      </c>
      <c r="D11603" s="1" t="s">
        <v>6721</v>
      </c>
      <c r="E11603" s="1" t="s">
        <v>6878</v>
      </c>
      <c r="F11603" s="62">
        <v>8240.055884205347</v>
      </c>
      <c r="G11603" s="62">
        <v>109.69472097607429</v>
      </c>
      <c r="H11603" s="62">
        <v>111.91271141703028</v>
      </c>
      <c r="I11603" s="62">
        <v>2208.0929999999998</v>
      </c>
      <c r="J11603" s="62">
        <v>1986.7535202611432</v>
      </c>
      <c r="K11603" s="62">
        <v>2208.0929999999998</v>
      </c>
      <c r="L11603" s="62">
        <v>247113.67469096463</v>
      </c>
      <c r="M11603" s="63">
        <v>12820.774006594829</v>
      </c>
      <c r="N11603" s="64">
        <f>GP_need_index[[#This Row],[Normalised weighted population]]/GP_need_index[[#This Row],[Registered population]]</f>
        <v>1.5559086232861437</v>
      </c>
    </row>
    <row r="11604" spans="1:14" hidden="1" x14ac:dyDescent="0.2">
      <c r="A11604" s="46" t="s">
        <v>13250</v>
      </c>
      <c r="B11604" s="33" t="s">
        <v>6392</v>
      </c>
      <c r="C11604" s="1" t="s">
        <v>10747</v>
      </c>
      <c r="D11604" s="1" t="s">
        <v>6721</v>
      </c>
      <c r="E11604" s="1" t="s">
        <v>6878</v>
      </c>
      <c r="F11604" s="62">
        <v>8273.8199912273139</v>
      </c>
      <c r="G11604" s="62">
        <v>109.69472097607429</v>
      </c>
      <c r="H11604" s="62">
        <v>111.91271141703028</v>
      </c>
      <c r="I11604" s="62">
        <v>2208.0929999999998</v>
      </c>
      <c r="J11604" s="62">
        <v>1986.7535202611432</v>
      </c>
      <c r="K11604" s="62">
        <v>2208.0929999999998</v>
      </c>
      <c r="L11604" s="62">
        <v>247113.67469096463</v>
      </c>
      <c r="M11604" s="63">
        <v>12872.775520882424</v>
      </c>
      <c r="N11604" s="64">
        <f>GP_need_index[[#This Row],[Normalised weighted population]]/GP_need_index[[#This Row],[Registered population]]</f>
        <v>1.5558442816657068</v>
      </c>
    </row>
    <row r="11605" spans="1:14" x14ac:dyDescent="0.2">
      <c r="A11605" s="46" t="s">
        <v>13248</v>
      </c>
      <c r="B11605" s="33" t="s">
        <v>5244</v>
      </c>
      <c r="C11605" s="1" t="s">
        <v>10748</v>
      </c>
      <c r="D11605" s="1" t="s">
        <v>6721</v>
      </c>
      <c r="E11605" s="1" t="s">
        <v>6906</v>
      </c>
      <c r="F11605" s="62">
        <v>8724.4166666666679</v>
      </c>
      <c r="G11605" s="62">
        <v>88.282229916229781</v>
      </c>
      <c r="H11605" s="62">
        <v>87.900064060424398</v>
      </c>
      <c r="I11605" s="62">
        <v>1852.923</v>
      </c>
      <c r="J11605" s="62">
        <v>1930.4282234332425</v>
      </c>
      <c r="K11605" s="62">
        <v>1852.923</v>
      </c>
      <c r="L11605" s="62">
        <v>162872.05039903376</v>
      </c>
      <c r="M11605" s="63">
        <v>8414.0929101937309</v>
      </c>
      <c r="N11605" s="68">
        <f>GP_need_index[[#This Row],[Normalised weighted population]]/GP_need_index[[#This Row],[Registered population]]</f>
        <v>0.96443042918174815</v>
      </c>
    </row>
    <row r="11606" spans="1:14" hidden="1" x14ac:dyDescent="0.2">
      <c r="A11606" s="46" t="s">
        <v>13249</v>
      </c>
      <c r="B11606" s="33" t="s">
        <v>5244</v>
      </c>
      <c r="C11606" s="1" t="s">
        <v>10748</v>
      </c>
      <c r="D11606" s="1" t="s">
        <v>6721</v>
      </c>
      <c r="E11606" s="1" t="s">
        <v>6906</v>
      </c>
      <c r="F11606" s="62">
        <v>8781.1720332125478</v>
      </c>
      <c r="G11606" s="62">
        <v>88.282229916229781</v>
      </c>
      <c r="H11606" s="62">
        <v>87.900064060424398</v>
      </c>
      <c r="I11606" s="62">
        <v>1852.923</v>
      </c>
      <c r="J11606" s="62">
        <v>1930.4282234332425</v>
      </c>
      <c r="K11606" s="62">
        <v>1852.923</v>
      </c>
      <c r="L11606" s="62">
        <v>162872.05039903376</v>
      </c>
      <c r="M11606" s="63">
        <v>8450.1424405918769</v>
      </c>
      <c r="N11606" s="64">
        <f>GP_need_index[[#This Row],[Normalised weighted population]]/GP_need_index[[#This Row],[Registered population]]</f>
        <v>0.96230234513472279</v>
      </c>
    </row>
    <row r="11607" spans="1:14" hidden="1" x14ac:dyDescent="0.2">
      <c r="A11607" s="46" t="s">
        <v>13250</v>
      </c>
      <c r="B11607" s="33" t="s">
        <v>5244</v>
      </c>
      <c r="C11607" s="1" t="s">
        <v>10748</v>
      </c>
      <c r="D11607" s="1" t="s">
        <v>6721</v>
      </c>
      <c r="E11607" s="1" t="s">
        <v>6906</v>
      </c>
      <c r="F11607" s="62">
        <v>8835.0516745994628</v>
      </c>
      <c r="G11607" s="62">
        <v>88.282229916229781</v>
      </c>
      <c r="H11607" s="62">
        <v>87.900064060424398</v>
      </c>
      <c r="I11607" s="62">
        <v>1852.923</v>
      </c>
      <c r="J11607" s="62">
        <v>1930.4282234332425</v>
      </c>
      <c r="K11607" s="62">
        <v>1852.923</v>
      </c>
      <c r="L11607" s="62">
        <v>162872.05039903376</v>
      </c>
      <c r="M11607" s="63">
        <v>8484.4165181655571</v>
      </c>
      <c r="N11607" s="64">
        <f>GP_need_index[[#This Row],[Normalised weighted population]]/GP_need_index[[#This Row],[Registered population]]</f>
        <v>0.96031317423507867</v>
      </c>
    </row>
    <row r="11608" spans="1:14" x14ac:dyDescent="0.2">
      <c r="A11608" s="46" t="s">
        <v>13248</v>
      </c>
      <c r="B11608" s="33" t="s">
        <v>6360</v>
      </c>
      <c r="C11608" s="1" t="s">
        <v>10749</v>
      </c>
      <c r="D11608" s="1" t="s">
        <v>6721</v>
      </c>
      <c r="E11608" s="1" t="s">
        <v>6878</v>
      </c>
      <c r="F11608" s="62">
        <v>23869.416666666672</v>
      </c>
      <c r="G11608" s="62">
        <v>197.2873312720665</v>
      </c>
      <c r="H11608" s="62">
        <v>195.93664854971195</v>
      </c>
      <c r="I11608" s="62">
        <v>2058.2800000000002</v>
      </c>
      <c r="J11608" s="62">
        <v>1986.7535202611432</v>
      </c>
      <c r="K11608" s="62">
        <v>2058.2800000000002</v>
      </c>
      <c r="L11608" s="62">
        <v>403292.48497690115</v>
      </c>
      <c r="M11608" s="63">
        <v>20834.393809526737</v>
      </c>
      <c r="N11608" s="68">
        <f>GP_need_index[[#This Row],[Normalised weighted population]]/GP_need_index[[#This Row],[Registered population]]</f>
        <v>0.87284888862079713</v>
      </c>
    </row>
    <row r="11609" spans="1:14" hidden="1" x14ac:dyDescent="0.2">
      <c r="A11609" s="46" t="s">
        <v>13249</v>
      </c>
      <c r="B11609" s="33" t="s">
        <v>6360</v>
      </c>
      <c r="C11609" s="1" t="s">
        <v>10749</v>
      </c>
      <c r="D11609" s="1" t="s">
        <v>6721</v>
      </c>
      <c r="E11609" s="1" t="s">
        <v>6878</v>
      </c>
      <c r="F11609" s="62">
        <v>24007.241211613418</v>
      </c>
      <c r="G11609" s="62">
        <v>197.2873312720665</v>
      </c>
      <c r="H11609" s="62">
        <v>195.93664854971195</v>
      </c>
      <c r="I11609" s="62">
        <v>2058.2800000000002</v>
      </c>
      <c r="J11609" s="62">
        <v>1986.7535202611432</v>
      </c>
      <c r="K11609" s="62">
        <v>2058.2800000000002</v>
      </c>
      <c r="L11609" s="62">
        <v>403292.48497690115</v>
      </c>
      <c r="M11609" s="63">
        <v>20923.657158645874</v>
      </c>
      <c r="N11609" s="64">
        <f>GP_need_index[[#This Row],[Normalised weighted population]]/GP_need_index[[#This Row],[Registered population]]</f>
        <v>0.8715560848584355</v>
      </c>
    </row>
    <row r="11610" spans="1:14" hidden="1" x14ac:dyDescent="0.2">
      <c r="A11610" s="46" t="s">
        <v>13250</v>
      </c>
      <c r="B11610" s="33" t="s">
        <v>6360</v>
      </c>
      <c r="C11610" s="1" t="s">
        <v>10749</v>
      </c>
      <c r="D11610" s="1" t="s">
        <v>6721</v>
      </c>
      <c r="E11610" s="1" t="s">
        <v>6878</v>
      </c>
      <c r="F11610" s="62">
        <v>24142.199830685</v>
      </c>
      <c r="G11610" s="62">
        <v>197.2873312720665</v>
      </c>
      <c r="H11610" s="62">
        <v>195.93664854971195</v>
      </c>
      <c r="I11610" s="62">
        <v>2058.2800000000002</v>
      </c>
      <c r="J11610" s="62">
        <v>1986.7535202611432</v>
      </c>
      <c r="K11610" s="62">
        <v>2058.2800000000002</v>
      </c>
      <c r="L11610" s="62">
        <v>403292.48497690115</v>
      </c>
      <c r="M11610" s="63">
        <v>21008.5242545111</v>
      </c>
      <c r="N11610" s="64">
        <f>GP_need_index[[#This Row],[Normalised weighted population]]/GP_need_index[[#This Row],[Registered population]]</f>
        <v>0.87019925283730915</v>
      </c>
    </row>
    <row r="11611" spans="1:14" x14ac:dyDescent="0.2">
      <c r="A11611" s="46" t="s">
        <v>13248</v>
      </c>
      <c r="B11611" s="33" t="s">
        <v>5260</v>
      </c>
      <c r="C11611" s="1" t="s">
        <v>10750</v>
      </c>
      <c r="D11611" s="1" t="s">
        <v>6721</v>
      </c>
      <c r="E11611" s="1" t="s">
        <v>6906</v>
      </c>
      <c r="F11611" s="62">
        <v>12901.916666666668</v>
      </c>
      <c r="G11611" s="62">
        <v>141.79328796083055</v>
      </c>
      <c r="H11611" s="62">
        <v>143.30707307861115</v>
      </c>
      <c r="I11611" s="62">
        <v>1965.6610000000001</v>
      </c>
      <c r="J11611" s="62">
        <v>1930.4282234332425</v>
      </c>
      <c r="K11611" s="62">
        <v>1965.6610000000001</v>
      </c>
      <c r="L11611" s="62">
        <v>281693.12457477587</v>
      </c>
      <c r="M11611" s="63">
        <v>14552.479179380443</v>
      </c>
      <c r="N11611" s="68">
        <f>GP_need_index[[#This Row],[Normalised weighted population]]/GP_need_index[[#This Row],[Registered population]]</f>
        <v>1.127931574459643</v>
      </c>
    </row>
    <row r="11612" spans="1:14" hidden="1" x14ac:dyDescent="0.2">
      <c r="A11612" s="46" t="s">
        <v>13249</v>
      </c>
      <c r="B11612" s="33" t="s">
        <v>5260</v>
      </c>
      <c r="C11612" s="1" t="s">
        <v>10750</v>
      </c>
      <c r="D11612" s="1" t="s">
        <v>6721</v>
      </c>
      <c r="E11612" s="1" t="s">
        <v>6906</v>
      </c>
      <c r="F11612" s="62">
        <v>12979.843337743914</v>
      </c>
      <c r="G11612" s="62">
        <v>141.79328796083055</v>
      </c>
      <c r="H11612" s="62">
        <v>143.30707307861115</v>
      </c>
      <c r="I11612" s="62">
        <v>1965.6610000000001</v>
      </c>
      <c r="J11612" s="62">
        <v>1930.4282234332425</v>
      </c>
      <c r="K11612" s="62">
        <v>1965.6610000000001</v>
      </c>
      <c r="L11612" s="62">
        <v>281693.12457477587</v>
      </c>
      <c r="M11612" s="63">
        <v>14614.828151057462</v>
      </c>
      <c r="N11612" s="64">
        <f>GP_need_index[[#This Row],[Normalised weighted population]]/GP_need_index[[#This Row],[Registered population]]</f>
        <v>1.1259633703404721</v>
      </c>
    </row>
    <row r="11613" spans="1:14" hidden="1" x14ac:dyDescent="0.2">
      <c r="A11613" s="46" t="s">
        <v>13250</v>
      </c>
      <c r="B11613" s="33" t="s">
        <v>5260</v>
      </c>
      <c r="C11613" s="1" t="s">
        <v>10750</v>
      </c>
      <c r="D11613" s="1" t="s">
        <v>6721</v>
      </c>
      <c r="E11613" s="1" t="s">
        <v>6906</v>
      </c>
      <c r="F11613" s="62">
        <v>13053.525151887379</v>
      </c>
      <c r="G11613" s="62">
        <v>141.79328796083055</v>
      </c>
      <c r="H11613" s="62">
        <v>143.30707307861115</v>
      </c>
      <c r="I11613" s="62">
        <v>1965.6610000000001</v>
      </c>
      <c r="J11613" s="62">
        <v>1930.4282234332425</v>
      </c>
      <c r="K11613" s="62">
        <v>1965.6610000000001</v>
      </c>
      <c r="L11613" s="62">
        <v>281693.12457477587</v>
      </c>
      <c r="M11613" s="63">
        <v>14674.106412613046</v>
      </c>
      <c r="N11613" s="64">
        <f>GP_need_index[[#This Row],[Normalised weighted population]]/GP_need_index[[#This Row],[Registered population]]</f>
        <v>1.1241489361585479</v>
      </c>
    </row>
    <row r="11614" spans="1:14" x14ac:dyDescent="0.2">
      <c r="A11614" s="46" t="s">
        <v>13248</v>
      </c>
      <c r="B11614" s="33" t="s">
        <v>6391</v>
      </c>
      <c r="C11614" s="1" t="s">
        <v>10751</v>
      </c>
      <c r="D11614" s="1" t="s">
        <v>6721</v>
      </c>
      <c r="E11614" s="1" t="s">
        <v>6878</v>
      </c>
      <c r="F11614" s="62">
        <v>8398.4166666666661</v>
      </c>
      <c r="G11614" s="62">
        <v>85.02839088367918</v>
      </c>
      <c r="H11614" s="62">
        <v>85.17184694674873</v>
      </c>
      <c r="I11614" s="62">
        <v>1938.752</v>
      </c>
      <c r="J11614" s="62">
        <v>1986.7535202611432</v>
      </c>
      <c r="K11614" s="62">
        <v>1938.752</v>
      </c>
      <c r="L11614" s="62">
        <v>165127.08861170299</v>
      </c>
      <c r="M11614" s="63">
        <v>8530.5898842967144</v>
      </c>
      <c r="N11614" s="68">
        <f>GP_need_index[[#This Row],[Normalised weighted population]]/GP_need_index[[#This Row],[Registered population]]</f>
        <v>1.015737873324938</v>
      </c>
    </row>
    <row r="11615" spans="1:14" hidden="1" x14ac:dyDescent="0.2">
      <c r="A11615" s="46" t="s">
        <v>13249</v>
      </c>
      <c r="B11615" s="33" t="s">
        <v>6391</v>
      </c>
      <c r="C11615" s="1" t="s">
        <v>10751</v>
      </c>
      <c r="D11615" s="1" t="s">
        <v>6721</v>
      </c>
      <c r="E11615" s="1" t="s">
        <v>6878</v>
      </c>
      <c r="F11615" s="62">
        <v>8450.3757052154797</v>
      </c>
      <c r="G11615" s="62">
        <v>85.02839088367918</v>
      </c>
      <c r="H11615" s="62">
        <v>85.17184694674873</v>
      </c>
      <c r="I11615" s="62">
        <v>1938.752</v>
      </c>
      <c r="J11615" s="62">
        <v>1986.7535202611432</v>
      </c>
      <c r="K11615" s="62">
        <v>1938.752</v>
      </c>
      <c r="L11615" s="62">
        <v>165127.08861170299</v>
      </c>
      <c r="M11615" s="63">
        <v>8567.1385369715026</v>
      </c>
      <c r="N11615" s="64">
        <f>GP_need_index[[#This Row],[Normalised weighted population]]/GP_need_index[[#This Row],[Registered population]]</f>
        <v>1.0138174722437439</v>
      </c>
    </row>
    <row r="11616" spans="1:14" hidden="1" x14ac:dyDescent="0.2">
      <c r="A11616" s="46" t="s">
        <v>13250</v>
      </c>
      <c r="B11616" s="33" t="s">
        <v>6391</v>
      </c>
      <c r="C11616" s="1" t="s">
        <v>10751</v>
      </c>
      <c r="D11616" s="1" t="s">
        <v>6721</v>
      </c>
      <c r="E11616" s="1" t="s">
        <v>6878</v>
      </c>
      <c r="F11616" s="62">
        <v>8497.5802227264285</v>
      </c>
      <c r="G11616" s="62">
        <v>85.02839088367918</v>
      </c>
      <c r="H11616" s="62">
        <v>85.17184694674873</v>
      </c>
      <c r="I11616" s="62">
        <v>1938.752</v>
      </c>
      <c r="J11616" s="62">
        <v>1986.7535202611432</v>
      </c>
      <c r="K11616" s="62">
        <v>1938.752</v>
      </c>
      <c r="L11616" s="62">
        <v>165127.08861170299</v>
      </c>
      <c r="M11616" s="63">
        <v>8601.887154863447</v>
      </c>
      <c r="N11616" s="64">
        <f>GP_need_index[[#This Row],[Normalised weighted population]]/GP_need_index[[#This Row],[Registered population]]</f>
        <v>1.0122748981949066</v>
      </c>
    </row>
    <row r="11617" spans="1:14" x14ac:dyDescent="0.2">
      <c r="A11617" s="46" t="s">
        <v>13248</v>
      </c>
      <c r="B11617" s="33" t="s">
        <v>6404</v>
      </c>
      <c r="C11617" s="1" t="s">
        <v>10752</v>
      </c>
      <c r="D11617" s="1" t="s">
        <v>6721</v>
      </c>
      <c r="E11617" s="1" t="s">
        <v>6878</v>
      </c>
      <c r="F11617" s="62">
        <v>20221.666666666664</v>
      </c>
      <c r="G11617" s="62">
        <v>151.347363226581</v>
      </c>
      <c r="H11617" s="62">
        <v>145.2628092847992</v>
      </c>
      <c r="I11617" s="62">
        <v>1936.125</v>
      </c>
      <c r="J11617" s="62">
        <v>1986.7535202611432</v>
      </c>
      <c r="K11617" s="62">
        <v>1936.125</v>
      </c>
      <c r="L11617" s="62">
        <v>281246.95662653184</v>
      </c>
      <c r="M11617" s="63">
        <v>14529.429806815426</v>
      </c>
      <c r="N11617" s="68">
        <f>GP_need_index[[#This Row],[Normalised weighted population]]/GP_need_index[[#This Row],[Registered population]]</f>
        <v>0.71850802638170741</v>
      </c>
    </row>
    <row r="11618" spans="1:14" hidden="1" x14ac:dyDescent="0.2">
      <c r="A11618" s="46" t="s">
        <v>13249</v>
      </c>
      <c r="B11618" s="33" t="s">
        <v>6404</v>
      </c>
      <c r="C11618" s="1" t="s">
        <v>10752</v>
      </c>
      <c r="D11618" s="1" t="s">
        <v>6721</v>
      </c>
      <c r="E11618" s="1" t="s">
        <v>6878</v>
      </c>
      <c r="F11618" s="62">
        <v>20341.124760249608</v>
      </c>
      <c r="G11618" s="62">
        <v>151.347363226581</v>
      </c>
      <c r="H11618" s="62">
        <v>145.2628092847992</v>
      </c>
      <c r="I11618" s="62">
        <v>1936.125</v>
      </c>
      <c r="J11618" s="62">
        <v>1986.7535202611432</v>
      </c>
      <c r="K11618" s="62">
        <v>1936.125</v>
      </c>
      <c r="L11618" s="62">
        <v>281246.95662653184</v>
      </c>
      <c r="M11618" s="63">
        <v>14591.680025238134</v>
      </c>
      <c r="N11618" s="64">
        <f>GP_need_index[[#This Row],[Normalised weighted population]]/GP_need_index[[#This Row],[Registered population]]</f>
        <v>0.71734873057526438</v>
      </c>
    </row>
    <row r="11619" spans="1:14" hidden="1" x14ac:dyDescent="0.2">
      <c r="A11619" s="46" t="s">
        <v>13250</v>
      </c>
      <c r="B11619" s="33" t="s">
        <v>6404</v>
      </c>
      <c r="C11619" s="1" t="s">
        <v>10752</v>
      </c>
      <c r="D11619" s="1" t="s">
        <v>6721</v>
      </c>
      <c r="E11619" s="1" t="s">
        <v>6878</v>
      </c>
      <c r="F11619" s="62">
        <v>20462.13119790989</v>
      </c>
      <c r="G11619" s="62">
        <v>151.347363226581</v>
      </c>
      <c r="H11619" s="62">
        <v>145.2628092847992</v>
      </c>
      <c r="I11619" s="62">
        <v>1936.125</v>
      </c>
      <c r="J11619" s="62">
        <v>1986.7535202611432</v>
      </c>
      <c r="K11619" s="62">
        <v>1936.125</v>
      </c>
      <c r="L11619" s="62">
        <v>281246.95662653184</v>
      </c>
      <c r="M11619" s="63">
        <v>14650.864397174035</v>
      </c>
      <c r="N11619" s="64">
        <f>GP_need_index[[#This Row],[Normalised weighted population]]/GP_need_index[[#This Row],[Registered population]]</f>
        <v>0.71599894729785285</v>
      </c>
    </row>
    <row r="11620" spans="1:14" x14ac:dyDescent="0.2">
      <c r="A11620" s="46" t="s">
        <v>13248</v>
      </c>
      <c r="B11620" s="33" t="s">
        <v>5258</v>
      </c>
      <c r="C11620" s="1" t="s">
        <v>10753</v>
      </c>
      <c r="D11620" s="1" t="s">
        <v>6721</v>
      </c>
      <c r="E11620" s="1" t="s">
        <v>6906</v>
      </c>
      <c r="F11620" s="62">
        <v>12219.083333333332</v>
      </c>
      <c r="G11620" s="62">
        <v>136.42640069902683</v>
      </c>
      <c r="H11620" s="62">
        <v>139.65892541062965</v>
      </c>
      <c r="I11620" s="62">
        <v>2033.403</v>
      </c>
      <c r="J11620" s="62">
        <v>1930.4282234332425</v>
      </c>
      <c r="K11620" s="62">
        <v>2033.403</v>
      </c>
      <c r="L11620" s="62">
        <v>283982.87790675054</v>
      </c>
      <c r="M11620" s="63">
        <v>14670.769562717909</v>
      </c>
      <c r="N11620" s="68">
        <f>GP_need_index[[#This Row],[Normalised weighted population]]/GP_need_index[[#This Row],[Registered population]]</f>
        <v>1.2006440387141353</v>
      </c>
    </row>
    <row r="11621" spans="1:14" hidden="1" x14ac:dyDescent="0.2">
      <c r="A11621" s="46" t="s">
        <v>13249</v>
      </c>
      <c r="B11621" s="33" t="s">
        <v>5258</v>
      </c>
      <c r="C11621" s="1" t="s">
        <v>10753</v>
      </c>
      <c r="D11621" s="1" t="s">
        <v>6721</v>
      </c>
      <c r="E11621" s="1" t="s">
        <v>6906</v>
      </c>
      <c r="F11621" s="62">
        <v>12283.878018944397</v>
      </c>
      <c r="G11621" s="62">
        <v>136.42640069902683</v>
      </c>
      <c r="H11621" s="62">
        <v>139.65892541062965</v>
      </c>
      <c r="I11621" s="62">
        <v>2033.403</v>
      </c>
      <c r="J11621" s="62">
        <v>1930.4282234332425</v>
      </c>
      <c r="K11621" s="62">
        <v>2033.403</v>
      </c>
      <c r="L11621" s="62">
        <v>283982.87790675054</v>
      </c>
      <c r="M11621" s="63">
        <v>14733.625340394747</v>
      </c>
      <c r="N11621" s="64">
        <f>GP_need_index[[#This Row],[Normalised weighted population]]/GP_need_index[[#This Row],[Registered population]]</f>
        <v>1.1994278449909963</v>
      </c>
    </row>
    <row r="11622" spans="1:14" hidden="1" x14ac:dyDescent="0.2">
      <c r="A11622" s="46" t="s">
        <v>13250</v>
      </c>
      <c r="B11622" s="33" t="s">
        <v>5258</v>
      </c>
      <c r="C11622" s="1" t="s">
        <v>10753</v>
      </c>
      <c r="D11622" s="1" t="s">
        <v>6721</v>
      </c>
      <c r="E11622" s="1" t="s">
        <v>6906</v>
      </c>
      <c r="F11622" s="62">
        <v>12345.300912278686</v>
      </c>
      <c r="G11622" s="62">
        <v>136.42640069902683</v>
      </c>
      <c r="H11622" s="62">
        <v>139.65892541062965</v>
      </c>
      <c r="I11622" s="62">
        <v>2033.403</v>
      </c>
      <c r="J11622" s="62">
        <v>1930.4282234332425</v>
      </c>
      <c r="K11622" s="62">
        <v>2033.403</v>
      </c>
      <c r="L11622" s="62">
        <v>283982.87790675054</v>
      </c>
      <c r="M11622" s="63">
        <v>14793.385447565539</v>
      </c>
      <c r="N11622" s="64">
        <f>GP_need_index[[#This Row],[Normalised weighted population]]/GP_need_index[[#This Row],[Registered population]]</f>
        <v>1.1983009205431339</v>
      </c>
    </row>
    <row r="11623" spans="1:14" x14ac:dyDescent="0.2">
      <c r="A11623" s="46" t="s">
        <v>13248</v>
      </c>
      <c r="B11623" s="33" t="s">
        <v>5243</v>
      </c>
      <c r="C11623" s="1" t="s">
        <v>10754</v>
      </c>
      <c r="D11623" s="1" t="s">
        <v>6721</v>
      </c>
      <c r="E11623" s="1" t="s">
        <v>6906</v>
      </c>
      <c r="F11623" s="62">
        <v>11731.5</v>
      </c>
      <c r="G11623" s="62">
        <v>134.33503778418952</v>
      </c>
      <c r="H11623" s="62">
        <v>134.81375582474655</v>
      </c>
      <c r="I11623" s="62">
        <v>1884.296</v>
      </c>
      <c r="J11623" s="62">
        <v>1930.4282234332425</v>
      </c>
      <c r="K11623" s="62">
        <v>1884.296</v>
      </c>
      <c r="L11623" s="62">
        <v>254029.02084554662</v>
      </c>
      <c r="M11623" s="63">
        <v>13123.330725212321</v>
      </c>
      <c r="N11623" s="68">
        <f>GP_need_index[[#This Row],[Normalised weighted population]]/GP_need_index[[#This Row],[Registered population]]</f>
        <v>1.1186404743819904</v>
      </c>
    </row>
    <row r="11624" spans="1:14" hidden="1" x14ac:dyDescent="0.2">
      <c r="A11624" s="46" t="s">
        <v>13249</v>
      </c>
      <c r="B11624" s="33" t="s">
        <v>5243</v>
      </c>
      <c r="C11624" s="1" t="s">
        <v>10754</v>
      </c>
      <c r="D11624" s="1" t="s">
        <v>6721</v>
      </c>
      <c r="E11624" s="1" t="s">
        <v>6906</v>
      </c>
      <c r="F11624" s="62">
        <v>11771.248237845688</v>
      </c>
      <c r="G11624" s="62">
        <v>134.33503778418952</v>
      </c>
      <c r="H11624" s="62">
        <v>134.81375582474655</v>
      </c>
      <c r="I11624" s="62">
        <v>1884.296</v>
      </c>
      <c r="J11624" s="62">
        <v>1930.4282234332425</v>
      </c>
      <c r="K11624" s="62">
        <v>1884.296</v>
      </c>
      <c r="L11624" s="62">
        <v>254029.02084554662</v>
      </c>
      <c r="M11624" s="63">
        <v>13179.556620855845</v>
      </c>
      <c r="N11624" s="64">
        <f>GP_need_index[[#This Row],[Normalised weighted population]]/GP_need_index[[#This Row],[Registered population]]</f>
        <v>1.1196396809033651</v>
      </c>
    </row>
    <row r="11625" spans="1:14" hidden="1" x14ac:dyDescent="0.2">
      <c r="A11625" s="46" t="s">
        <v>13250</v>
      </c>
      <c r="B11625" s="33" t="s">
        <v>5243</v>
      </c>
      <c r="C11625" s="1" t="s">
        <v>10754</v>
      </c>
      <c r="D11625" s="1" t="s">
        <v>6721</v>
      </c>
      <c r="E11625" s="1" t="s">
        <v>6906</v>
      </c>
      <c r="F11625" s="62">
        <v>11810.194971452036</v>
      </c>
      <c r="G11625" s="62">
        <v>134.33503778418952</v>
      </c>
      <c r="H11625" s="62">
        <v>134.81375582474655</v>
      </c>
      <c r="I11625" s="62">
        <v>1884.296</v>
      </c>
      <c r="J11625" s="62">
        <v>1930.4282234332425</v>
      </c>
      <c r="K11625" s="62">
        <v>1884.296</v>
      </c>
      <c r="L11625" s="62">
        <v>254029.02084554662</v>
      </c>
      <c r="M11625" s="63">
        <v>13233.01337015749</v>
      </c>
      <c r="N11625" s="64">
        <f>GP_need_index[[#This Row],[Normalised weighted population]]/GP_need_index[[#This Row],[Registered population]]</f>
        <v>1.1204737434178467</v>
      </c>
    </row>
    <row r="11626" spans="1:14" x14ac:dyDescent="0.2">
      <c r="A11626" s="46" t="s">
        <v>13248</v>
      </c>
      <c r="B11626" s="33" t="s">
        <v>6363</v>
      </c>
      <c r="C11626" s="1" t="s">
        <v>10755</v>
      </c>
      <c r="D11626" s="1" t="s">
        <v>6721</v>
      </c>
      <c r="E11626" s="1" t="s">
        <v>6878</v>
      </c>
      <c r="F11626" s="62">
        <v>7140.9166666666661</v>
      </c>
      <c r="G11626" s="62">
        <v>52.00457760288397</v>
      </c>
      <c r="H11626" s="62">
        <v>49.493322038428893</v>
      </c>
      <c r="I11626" s="62">
        <v>1884.22</v>
      </c>
      <c r="J11626" s="62">
        <v>1986.7535202611432</v>
      </c>
      <c r="K11626" s="62">
        <v>1884.22</v>
      </c>
      <c r="L11626" s="62">
        <v>93256.307251248494</v>
      </c>
      <c r="M11626" s="63">
        <v>4817.6911370069747</v>
      </c>
      <c r="N11626" s="68">
        <f>GP_need_index[[#This Row],[Normalised weighted population]]/GP_need_index[[#This Row],[Registered population]]</f>
        <v>0.67466004182567252</v>
      </c>
    </row>
    <row r="11627" spans="1:14" hidden="1" x14ac:dyDescent="0.2">
      <c r="A11627" s="46" t="s">
        <v>13249</v>
      </c>
      <c r="B11627" s="33" t="s">
        <v>6363</v>
      </c>
      <c r="C11627" s="1" t="s">
        <v>10755</v>
      </c>
      <c r="D11627" s="1" t="s">
        <v>6721</v>
      </c>
      <c r="E11627" s="1" t="s">
        <v>6878</v>
      </c>
      <c r="F11627" s="62">
        <v>7195.2195234536048</v>
      </c>
      <c r="G11627" s="62">
        <v>52.00457760288397</v>
      </c>
      <c r="H11627" s="62">
        <v>49.493322038428893</v>
      </c>
      <c r="I11627" s="62">
        <v>1884.22</v>
      </c>
      <c r="J11627" s="62">
        <v>1986.7535202611432</v>
      </c>
      <c r="K11627" s="62">
        <v>1884.22</v>
      </c>
      <c r="L11627" s="62">
        <v>93256.307251248494</v>
      </c>
      <c r="M11627" s="63">
        <v>4838.3321621235382</v>
      </c>
      <c r="N11627" s="64">
        <f>GP_need_index[[#This Row],[Normalised weighted population]]/GP_need_index[[#This Row],[Registered population]]</f>
        <v>0.67243704606266219</v>
      </c>
    </row>
    <row r="11628" spans="1:14" hidden="1" x14ac:dyDescent="0.2">
      <c r="A11628" s="46" t="s">
        <v>13250</v>
      </c>
      <c r="B11628" s="33" t="s">
        <v>6363</v>
      </c>
      <c r="C11628" s="1" t="s">
        <v>10755</v>
      </c>
      <c r="D11628" s="1" t="s">
        <v>6721</v>
      </c>
      <c r="E11628" s="1" t="s">
        <v>6878</v>
      </c>
      <c r="F11628" s="62">
        <v>7247.8199296059493</v>
      </c>
      <c r="G11628" s="62">
        <v>52.00457760288397</v>
      </c>
      <c r="H11628" s="62">
        <v>49.493322038428893</v>
      </c>
      <c r="I11628" s="62">
        <v>1884.22</v>
      </c>
      <c r="J11628" s="62">
        <v>1986.7535202611432</v>
      </c>
      <c r="K11628" s="62">
        <v>1884.22</v>
      </c>
      <c r="L11628" s="62">
        <v>93256.307251248494</v>
      </c>
      <c r="M11628" s="63">
        <v>4857.9566090506414</v>
      </c>
      <c r="N11628" s="64">
        <f>GP_need_index[[#This Row],[Normalised weighted population]]/GP_need_index[[#This Row],[Registered population]]</f>
        <v>0.67026452867666098</v>
      </c>
    </row>
    <row r="11629" spans="1:14" x14ac:dyDescent="0.2">
      <c r="A11629" s="46" t="s">
        <v>13248</v>
      </c>
      <c r="B11629" s="33" t="s">
        <v>5250</v>
      </c>
      <c r="C11629" s="1" t="s">
        <v>10756</v>
      </c>
      <c r="D11629" s="1" t="s">
        <v>6721</v>
      </c>
      <c r="E11629" s="1" t="s">
        <v>6906</v>
      </c>
      <c r="F11629" s="62">
        <v>18230.166666666664</v>
      </c>
      <c r="G11629" s="62">
        <v>215.4609092043388</v>
      </c>
      <c r="H11629" s="62">
        <v>204.95665357390567</v>
      </c>
      <c r="I11629" s="62">
        <v>1942.9269999999999</v>
      </c>
      <c r="J11629" s="62">
        <v>1930.4282234332425</v>
      </c>
      <c r="K11629" s="62">
        <v>1942.9269999999999</v>
      </c>
      <c r="L11629" s="62">
        <v>398215.81605838781</v>
      </c>
      <c r="M11629" s="63">
        <v>20572.129265978525</v>
      </c>
      <c r="N11629" s="68">
        <f>GP_need_index[[#This Row],[Normalised weighted population]]/GP_need_index[[#This Row],[Registered population]]</f>
        <v>1.1284663295807422</v>
      </c>
    </row>
    <row r="11630" spans="1:14" hidden="1" x14ac:dyDescent="0.2">
      <c r="A11630" s="46" t="s">
        <v>13249</v>
      </c>
      <c r="B11630" s="33" t="s">
        <v>5250</v>
      </c>
      <c r="C11630" s="1" t="s">
        <v>10756</v>
      </c>
      <c r="D11630" s="1" t="s">
        <v>6721</v>
      </c>
      <c r="E11630" s="1" t="s">
        <v>6906</v>
      </c>
      <c r="F11630" s="62">
        <v>18320.342407018044</v>
      </c>
      <c r="G11630" s="62">
        <v>215.4609092043388</v>
      </c>
      <c r="H11630" s="62">
        <v>204.95665357390567</v>
      </c>
      <c r="I11630" s="62">
        <v>1942.9269999999999</v>
      </c>
      <c r="J11630" s="62">
        <v>1930.4282234332425</v>
      </c>
      <c r="K11630" s="62">
        <v>1942.9269999999999</v>
      </c>
      <c r="L11630" s="62">
        <v>398215.81605838781</v>
      </c>
      <c r="M11630" s="63">
        <v>20660.268962942177</v>
      </c>
      <c r="N11630" s="64">
        <f>GP_need_index[[#This Row],[Normalised weighted population]]/GP_need_index[[#This Row],[Registered population]]</f>
        <v>1.1277228615021828</v>
      </c>
    </row>
    <row r="11631" spans="1:14" hidden="1" x14ac:dyDescent="0.2">
      <c r="A11631" s="46" t="s">
        <v>13250</v>
      </c>
      <c r="B11631" s="33" t="s">
        <v>5250</v>
      </c>
      <c r="C11631" s="1" t="s">
        <v>10756</v>
      </c>
      <c r="D11631" s="1" t="s">
        <v>6721</v>
      </c>
      <c r="E11631" s="1" t="s">
        <v>6906</v>
      </c>
      <c r="F11631" s="62">
        <v>18401.82036159368</v>
      </c>
      <c r="G11631" s="62">
        <v>215.4609092043388</v>
      </c>
      <c r="H11631" s="62">
        <v>204.95665357390567</v>
      </c>
      <c r="I11631" s="62">
        <v>1942.9269999999999</v>
      </c>
      <c r="J11631" s="62">
        <v>1930.4282234332425</v>
      </c>
      <c r="K11631" s="62">
        <v>1942.9269999999999</v>
      </c>
      <c r="L11631" s="62">
        <v>398215.81605838781</v>
      </c>
      <c r="M11631" s="63">
        <v>20744.06774693988</v>
      </c>
      <c r="N11631" s="64">
        <f>GP_need_index[[#This Row],[Normalised weighted population]]/GP_need_index[[#This Row],[Registered population]]</f>
        <v>1.1272834610555535</v>
      </c>
    </row>
    <row r="11632" spans="1:14" x14ac:dyDescent="0.2">
      <c r="A11632" s="46" t="s">
        <v>13248</v>
      </c>
      <c r="B11632" s="33" t="s">
        <v>5255</v>
      </c>
      <c r="C11632" s="1" t="s">
        <v>10757</v>
      </c>
      <c r="D11632" s="1" t="s">
        <v>6721</v>
      </c>
      <c r="E11632" s="1" t="s">
        <v>6906</v>
      </c>
      <c r="F11632" s="62">
        <v>10412.41666666667</v>
      </c>
      <c r="G11632" s="62">
        <v>107.38398194717857</v>
      </c>
      <c r="H11632" s="62">
        <v>108.34234867076603</v>
      </c>
      <c r="I11632" s="62">
        <v>1900.126</v>
      </c>
      <c r="J11632" s="62">
        <v>1930.4282234332425</v>
      </c>
      <c r="K11632" s="62">
        <v>1900.126</v>
      </c>
      <c r="L11632" s="62">
        <v>205864.11361038795</v>
      </c>
      <c r="M11632" s="63">
        <v>10635.095306706829</v>
      </c>
      <c r="N11632" s="68">
        <f>GP_need_index[[#This Row],[Normalised weighted population]]/GP_need_index[[#This Row],[Registered population]]</f>
        <v>1.0213858748808067</v>
      </c>
    </row>
    <row r="11633" spans="1:14" hidden="1" x14ac:dyDescent="0.2">
      <c r="A11633" s="46" t="s">
        <v>13249</v>
      </c>
      <c r="B11633" s="33" t="s">
        <v>5255</v>
      </c>
      <c r="C11633" s="1" t="s">
        <v>10757</v>
      </c>
      <c r="D11633" s="1" t="s">
        <v>6721</v>
      </c>
      <c r="E11633" s="1" t="s">
        <v>6906</v>
      </c>
      <c r="F11633" s="62">
        <v>10477.683307391582</v>
      </c>
      <c r="G11633" s="62">
        <v>107.38398194717857</v>
      </c>
      <c r="H11633" s="62">
        <v>108.34234867076603</v>
      </c>
      <c r="I11633" s="62">
        <v>1900.126</v>
      </c>
      <c r="J11633" s="62">
        <v>1930.4282234332425</v>
      </c>
      <c r="K11633" s="62">
        <v>1900.126</v>
      </c>
      <c r="L11633" s="62">
        <v>205864.11361038795</v>
      </c>
      <c r="M11633" s="63">
        <v>10680.660550119084</v>
      </c>
      <c r="N11633" s="64">
        <f>GP_need_index[[#This Row],[Normalised weighted population]]/GP_need_index[[#This Row],[Registered population]]</f>
        <v>1.0193723399317014</v>
      </c>
    </row>
    <row r="11634" spans="1:14" hidden="1" x14ac:dyDescent="0.2">
      <c r="A11634" s="46" t="s">
        <v>13250</v>
      </c>
      <c r="B11634" s="33" t="s">
        <v>5255</v>
      </c>
      <c r="C11634" s="1" t="s">
        <v>10757</v>
      </c>
      <c r="D11634" s="1" t="s">
        <v>6721</v>
      </c>
      <c r="E11634" s="1" t="s">
        <v>6906</v>
      </c>
      <c r="F11634" s="62">
        <v>10540.302342394789</v>
      </c>
      <c r="G11634" s="62">
        <v>107.38398194717857</v>
      </c>
      <c r="H11634" s="62">
        <v>108.34234867076603</v>
      </c>
      <c r="I11634" s="62">
        <v>1900.126</v>
      </c>
      <c r="J11634" s="62">
        <v>1930.4282234332425</v>
      </c>
      <c r="K11634" s="62">
        <v>1900.126</v>
      </c>
      <c r="L11634" s="62">
        <v>205864.11361038795</v>
      </c>
      <c r="M11634" s="63">
        <v>10723.981688290014</v>
      </c>
      <c r="N11634" s="64">
        <f>GP_need_index[[#This Row],[Normalised weighted population]]/GP_need_index[[#This Row],[Registered population]]</f>
        <v>1.0174263830323385</v>
      </c>
    </row>
    <row r="11635" spans="1:14" x14ac:dyDescent="0.2">
      <c r="A11635" s="46" t="s">
        <v>13248</v>
      </c>
      <c r="B11635" s="33" t="s">
        <v>6388</v>
      </c>
      <c r="C11635" s="1" t="s">
        <v>10758</v>
      </c>
      <c r="D11635" s="1" t="s">
        <v>6721</v>
      </c>
      <c r="E11635" s="1" t="s">
        <v>6878</v>
      </c>
      <c r="F11635" s="62">
        <v>17591.333333333328</v>
      </c>
      <c r="G11635" s="62">
        <v>108.00597294528288</v>
      </c>
      <c r="H11635" s="62">
        <v>105.77647612218993</v>
      </c>
      <c r="I11635" s="62">
        <v>1919.047</v>
      </c>
      <c r="J11635" s="62">
        <v>1986.7535202611432</v>
      </c>
      <c r="K11635" s="62">
        <v>1919.047</v>
      </c>
      <c r="L11635" s="62">
        <v>202990.02917286023</v>
      </c>
      <c r="M11635" s="63">
        <v>10486.617937938814</v>
      </c>
      <c r="N11635" s="68">
        <f>GP_need_index[[#This Row],[Normalised weighted population]]/GP_need_index[[#This Row],[Registered population]]</f>
        <v>0.59612411061917703</v>
      </c>
    </row>
    <row r="11636" spans="1:14" hidden="1" x14ac:dyDescent="0.2">
      <c r="A11636" s="46" t="s">
        <v>13249</v>
      </c>
      <c r="B11636" s="33" t="s">
        <v>6388</v>
      </c>
      <c r="C11636" s="1" t="s">
        <v>10758</v>
      </c>
      <c r="D11636" s="1" t="s">
        <v>6721</v>
      </c>
      <c r="E11636" s="1" t="s">
        <v>6878</v>
      </c>
      <c r="F11636" s="62">
        <v>17715.342770432115</v>
      </c>
      <c r="G11636" s="62">
        <v>108.00597294528288</v>
      </c>
      <c r="H11636" s="62">
        <v>105.77647612218993</v>
      </c>
      <c r="I11636" s="62">
        <v>1919.047</v>
      </c>
      <c r="J11636" s="62">
        <v>1986.7535202611432</v>
      </c>
      <c r="K11636" s="62">
        <v>1919.047</v>
      </c>
      <c r="L11636" s="62">
        <v>202990.02917286023</v>
      </c>
      <c r="M11636" s="63">
        <v>10531.547041546581</v>
      </c>
      <c r="N11636" s="64">
        <f>GP_need_index[[#This Row],[Normalised weighted population]]/GP_need_index[[#This Row],[Registered population]]</f>
        <v>0.59448734230106537</v>
      </c>
    </row>
    <row r="11637" spans="1:14" hidden="1" x14ac:dyDescent="0.2">
      <c r="A11637" s="46" t="s">
        <v>13250</v>
      </c>
      <c r="B11637" s="33" t="s">
        <v>6388</v>
      </c>
      <c r="C11637" s="1" t="s">
        <v>10758</v>
      </c>
      <c r="D11637" s="1" t="s">
        <v>6721</v>
      </c>
      <c r="E11637" s="1" t="s">
        <v>6878</v>
      </c>
      <c r="F11637" s="62">
        <v>17833.226790218108</v>
      </c>
      <c r="G11637" s="62">
        <v>108.00597294528288</v>
      </c>
      <c r="H11637" s="62">
        <v>105.77647612218993</v>
      </c>
      <c r="I11637" s="62">
        <v>1919.047</v>
      </c>
      <c r="J11637" s="62">
        <v>1986.7535202611432</v>
      </c>
      <c r="K11637" s="62">
        <v>1919.047</v>
      </c>
      <c r="L11637" s="62">
        <v>202990.02917286023</v>
      </c>
      <c r="M11637" s="63">
        <v>10574.263370035776</v>
      </c>
      <c r="N11637" s="64">
        <f>GP_need_index[[#This Row],[Normalised weighted population]]/GP_need_index[[#This Row],[Registered population]]</f>
        <v>0.59295289037853638</v>
      </c>
    </row>
    <row r="11638" spans="1:14" x14ac:dyDescent="0.2">
      <c r="A11638" s="46" t="s">
        <v>13248</v>
      </c>
      <c r="B11638" s="33" t="s">
        <v>5259</v>
      </c>
      <c r="C11638" s="1" t="s">
        <v>7522</v>
      </c>
      <c r="D11638" s="1" t="s">
        <v>6721</v>
      </c>
      <c r="E11638" s="1" t="s">
        <v>6906</v>
      </c>
      <c r="F11638" s="62">
        <v>17357.166666666664</v>
      </c>
      <c r="G11638" s="62">
        <v>321.14264800256649</v>
      </c>
      <c r="H11638" s="62">
        <v>327.09705378216461</v>
      </c>
      <c r="I11638" s="62">
        <v>1916.49</v>
      </c>
      <c r="J11638" s="62">
        <v>1930.4282234332425</v>
      </c>
      <c r="K11638" s="62">
        <v>1916.49</v>
      </c>
      <c r="L11638" s="62">
        <v>626878.23260298069</v>
      </c>
      <c r="M11638" s="63">
        <v>32385.002089534744</v>
      </c>
      <c r="N11638" s="68">
        <f>GP_need_index[[#This Row],[Normalised weighted population]]/GP_need_index[[#This Row],[Registered population]]</f>
        <v>1.8658000301240456</v>
      </c>
    </row>
    <row r="11639" spans="1:14" hidden="1" x14ac:dyDescent="0.2">
      <c r="A11639" s="46" t="s">
        <v>13249</v>
      </c>
      <c r="B11639" s="33" t="s">
        <v>5259</v>
      </c>
      <c r="C11639" s="1" t="s">
        <v>7522</v>
      </c>
      <c r="D11639" s="1" t="s">
        <v>6721</v>
      </c>
      <c r="E11639" s="1" t="s">
        <v>6906</v>
      </c>
      <c r="F11639" s="62">
        <v>17428.700947394122</v>
      </c>
      <c r="G11639" s="62">
        <v>321.14264800256649</v>
      </c>
      <c r="H11639" s="62">
        <v>327.09705378216461</v>
      </c>
      <c r="I11639" s="62">
        <v>1916.49</v>
      </c>
      <c r="J11639" s="62">
        <v>1930.4282234332425</v>
      </c>
      <c r="K11639" s="62">
        <v>1916.49</v>
      </c>
      <c r="L11639" s="62">
        <v>626878.23260298069</v>
      </c>
      <c r="M11639" s="63">
        <v>32523.753126602129</v>
      </c>
      <c r="N11639" s="64">
        <f>GP_need_index[[#This Row],[Normalised weighted population]]/GP_need_index[[#This Row],[Registered population]]</f>
        <v>1.866103114900538</v>
      </c>
    </row>
    <row r="11640" spans="1:14" hidden="1" x14ac:dyDescent="0.2">
      <c r="A11640" s="46" t="s">
        <v>13250</v>
      </c>
      <c r="B11640" s="33" t="s">
        <v>5259</v>
      </c>
      <c r="C11640" s="1" t="s">
        <v>7522</v>
      </c>
      <c r="D11640" s="1" t="s">
        <v>6721</v>
      </c>
      <c r="E11640" s="1" t="s">
        <v>6906</v>
      </c>
      <c r="F11640" s="62">
        <v>17492.435488739051</v>
      </c>
      <c r="G11640" s="62">
        <v>321.14264800256649</v>
      </c>
      <c r="H11640" s="62">
        <v>327.09705378216461</v>
      </c>
      <c r="I11640" s="62">
        <v>1916.49</v>
      </c>
      <c r="J11640" s="62">
        <v>1930.4282234332425</v>
      </c>
      <c r="K11640" s="62">
        <v>1916.49</v>
      </c>
      <c r="L11640" s="62">
        <v>626878.23260298069</v>
      </c>
      <c r="M11640" s="63">
        <v>32655.670623317164</v>
      </c>
      <c r="N11640" s="64">
        <f>GP_need_index[[#This Row],[Normalised weighted population]]/GP_need_index[[#This Row],[Registered population]]</f>
        <v>1.8668452797404691</v>
      </c>
    </row>
    <row r="11641" spans="1:14" x14ac:dyDescent="0.2">
      <c r="A11641" s="46" t="s">
        <v>13248</v>
      </c>
      <c r="B11641" s="33" t="s">
        <v>6384</v>
      </c>
      <c r="C11641" s="1" t="s">
        <v>10759</v>
      </c>
      <c r="D11641" s="1" t="s">
        <v>6721</v>
      </c>
      <c r="E11641" s="1" t="s">
        <v>6878</v>
      </c>
      <c r="F11641" s="62">
        <v>12549.166666666668</v>
      </c>
      <c r="G11641" s="62">
        <v>114.60601932756553</v>
      </c>
      <c r="H11641" s="62">
        <v>122.3262441614324</v>
      </c>
      <c r="I11641" s="62">
        <v>1977.307</v>
      </c>
      <c r="J11641" s="62">
        <v>1986.7535202611432</v>
      </c>
      <c r="K11641" s="62">
        <v>1977.307</v>
      </c>
      <c r="L11641" s="62">
        <v>241876.5388641094</v>
      </c>
      <c r="M11641" s="63">
        <v>12495.524344493517</v>
      </c>
      <c r="N11641" s="68">
        <f>GP_need_index[[#This Row],[Normalised weighted population]]/GP_need_index[[#This Row],[Registered population]]</f>
        <v>0.99572542754447302</v>
      </c>
    </row>
    <row r="11642" spans="1:14" hidden="1" x14ac:dyDescent="0.2">
      <c r="A11642" s="46" t="s">
        <v>13249</v>
      </c>
      <c r="B11642" s="33" t="s">
        <v>6384</v>
      </c>
      <c r="C11642" s="1" t="s">
        <v>10759</v>
      </c>
      <c r="D11642" s="1" t="s">
        <v>6721</v>
      </c>
      <c r="E11642" s="1" t="s">
        <v>6878</v>
      </c>
      <c r="F11642" s="62">
        <v>12600.436109751019</v>
      </c>
      <c r="G11642" s="62">
        <v>114.60601932756553</v>
      </c>
      <c r="H11642" s="62">
        <v>122.3262441614324</v>
      </c>
      <c r="I11642" s="62">
        <v>1977.307</v>
      </c>
      <c r="J11642" s="62">
        <v>1986.7535202611432</v>
      </c>
      <c r="K11642" s="62">
        <v>1977.307</v>
      </c>
      <c r="L11642" s="62">
        <v>241876.5388641094</v>
      </c>
      <c r="M11642" s="63">
        <v>12549.060452248146</v>
      </c>
      <c r="N11642" s="64">
        <f>GP_need_index[[#This Row],[Normalised weighted population]]/GP_need_index[[#This Row],[Registered population]]</f>
        <v>0.99592270798761362</v>
      </c>
    </row>
    <row r="11643" spans="1:14" hidden="1" x14ac:dyDescent="0.2">
      <c r="A11643" s="46" t="s">
        <v>13250</v>
      </c>
      <c r="B11643" s="33" t="s">
        <v>6384</v>
      </c>
      <c r="C11643" s="1" t="s">
        <v>10759</v>
      </c>
      <c r="D11643" s="1" t="s">
        <v>6721</v>
      </c>
      <c r="E11643" s="1" t="s">
        <v>6878</v>
      </c>
      <c r="F11643" s="62">
        <v>12648.864319831589</v>
      </c>
      <c r="G11643" s="62">
        <v>114.60601932756553</v>
      </c>
      <c r="H11643" s="62">
        <v>122.3262441614324</v>
      </c>
      <c r="I11643" s="62">
        <v>1977.307</v>
      </c>
      <c r="J11643" s="62">
        <v>1986.7535202611432</v>
      </c>
      <c r="K11643" s="62">
        <v>1977.307</v>
      </c>
      <c r="L11643" s="62">
        <v>241876.5388641094</v>
      </c>
      <c r="M11643" s="63">
        <v>12599.959886718156</v>
      </c>
      <c r="N11643" s="64">
        <f>GP_need_index[[#This Row],[Normalised weighted population]]/GP_need_index[[#This Row],[Registered population]]</f>
        <v>0.99613368980195649</v>
      </c>
    </row>
    <row r="11644" spans="1:14" x14ac:dyDescent="0.2">
      <c r="A11644" s="46" t="s">
        <v>13248</v>
      </c>
      <c r="B11644" s="33" t="s">
        <v>6371</v>
      </c>
      <c r="C11644" s="1" t="s">
        <v>10760</v>
      </c>
      <c r="D11644" s="1" t="s">
        <v>6721</v>
      </c>
      <c r="E11644" s="1" t="s">
        <v>6878</v>
      </c>
      <c r="F11644" s="62">
        <v>23458.083333333328</v>
      </c>
      <c r="G11644" s="62">
        <v>226.33786358811136</v>
      </c>
      <c r="H11644" s="62">
        <v>227.07470194354647</v>
      </c>
      <c r="I11644" s="62">
        <v>2009.413</v>
      </c>
      <c r="J11644" s="62">
        <v>1986.7535202611432</v>
      </c>
      <c r="K11644" s="62">
        <v>2009.413</v>
      </c>
      <c r="L11644" s="62">
        <v>456286.85805648757</v>
      </c>
      <c r="M11644" s="63">
        <v>23572.123074410818</v>
      </c>
      <c r="N11644" s="68">
        <f>GP_need_index[[#This Row],[Normalised weighted population]]/GP_need_index[[#This Row],[Registered population]]</f>
        <v>1.0048614262067797</v>
      </c>
    </row>
    <row r="11645" spans="1:14" hidden="1" x14ac:dyDescent="0.2">
      <c r="A11645" s="46" t="s">
        <v>13249</v>
      </c>
      <c r="B11645" s="33" t="s">
        <v>6371</v>
      </c>
      <c r="C11645" s="1" t="s">
        <v>10760</v>
      </c>
      <c r="D11645" s="1" t="s">
        <v>6721</v>
      </c>
      <c r="E11645" s="1" t="s">
        <v>6878</v>
      </c>
      <c r="F11645" s="62">
        <v>23555.354961411445</v>
      </c>
      <c r="G11645" s="62">
        <v>226.33786358811136</v>
      </c>
      <c r="H11645" s="62">
        <v>227.07470194354647</v>
      </c>
      <c r="I11645" s="62">
        <v>2009.413</v>
      </c>
      <c r="J11645" s="62">
        <v>1986.7535202611432</v>
      </c>
      <c r="K11645" s="62">
        <v>2009.413</v>
      </c>
      <c r="L11645" s="62">
        <v>456286.85805648757</v>
      </c>
      <c r="M11645" s="63">
        <v>23673.116012852264</v>
      </c>
      <c r="N11645" s="64">
        <f>GP_need_index[[#This Row],[Normalised weighted population]]/GP_need_index[[#This Row],[Registered population]]</f>
        <v>1.0049993324929187</v>
      </c>
    </row>
    <row r="11646" spans="1:14" hidden="1" x14ac:dyDescent="0.2">
      <c r="A11646" s="46" t="s">
        <v>13250</v>
      </c>
      <c r="B11646" s="33" t="s">
        <v>6371</v>
      </c>
      <c r="C11646" s="1" t="s">
        <v>10760</v>
      </c>
      <c r="D11646" s="1" t="s">
        <v>6721</v>
      </c>
      <c r="E11646" s="1" t="s">
        <v>6878</v>
      </c>
      <c r="F11646" s="62">
        <v>23646.253443133581</v>
      </c>
      <c r="G11646" s="62">
        <v>226.33786358811136</v>
      </c>
      <c r="H11646" s="62">
        <v>227.07470194354647</v>
      </c>
      <c r="I11646" s="62">
        <v>2009.413</v>
      </c>
      <c r="J11646" s="62">
        <v>1986.7535202611432</v>
      </c>
      <c r="K11646" s="62">
        <v>2009.413</v>
      </c>
      <c r="L11646" s="62">
        <v>456286.85805648757</v>
      </c>
      <c r="M11646" s="63">
        <v>23769.135011388626</v>
      </c>
      <c r="N11646" s="64">
        <f>GP_need_index[[#This Row],[Normalised weighted population]]/GP_need_index[[#This Row],[Registered population]]</f>
        <v>1.0051966612195273</v>
      </c>
    </row>
    <row r="11647" spans="1:14" x14ac:dyDescent="0.2">
      <c r="A11647" s="46" t="s">
        <v>13248</v>
      </c>
      <c r="B11647" s="33" t="s">
        <v>6372</v>
      </c>
      <c r="C11647" s="1" t="s">
        <v>10761</v>
      </c>
      <c r="D11647" s="1" t="s">
        <v>6721</v>
      </c>
      <c r="E11647" s="1" t="s">
        <v>6878</v>
      </c>
      <c r="F11647" s="62">
        <v>16485.583333333336</v>
      </c>
      <c r="G11647" s="62">
        <v>123.19191646389706</v>
      </c>
      <c r="H11647" s="62">
        <v>122.72953036326085</v>
      </c>
      <c r="I11647" s="62">
        <v>1938.5429999999999</v>
      </c>
      <c r="J11647" s="62">
        <v>1986.7535202611432</v>
      </c>
      <c r="K11647" s="62">
        <v>1938.5429999999999</v>
      </c>
      <c r="L11647" s="62">
        <v>237916.47197898675</v>
      </c>
      <c r="M11647" s="63">
        <v>12290.944303778311</v>
      </c>
      <c r="N11647" s="68">
        <f>GP_need_index[[#This Row],[Normalised weighted population]]/GP_need_index[[#This Row],[Registered population]]</f>
        <v>0.74555713651493327</v>
      </c>
    </row>
    <row r="11648" spans="1:14" hidden="1" x14ac:dyDescent="0.2">
      <c r="A11648" s="46" t="s">
        <v>13249</v>
      </c>
      <c r="B11648" s="33" t="s">
        <v>6372</v>
      </c>
      <c r="C11648" s="1" t="s">
        <v>10761</v>
      </c>
      <c r="D11648" s="1" t="s">
        <v>6721</v>
      </c>
      <c r="E11648" s="1" t="s">
        <v>6878</v>
      </c>
      <c r="F11648" s="62">
        <v>16573.41519450456</v>
      </c>
      <c r="G11648" s="62">
        <v>123.19191646389706</v>
      </c>
      <c r="H11648" s="62">
        <v>122.72953036326085</v>
      </c>
      <c r="I11648" s="62">
        <v>1938.5429999999999</v>
      </c>
      <c r="J11648" s="62">
        <v>1986.7535202611432</v>
      </c>
      <c r="K11648" s="62">
        <v>1938.5429999999999</v>
      </c>
      <c r="L11648" s="62">
        <v>237916.47197898675</v>
      </c>
      <c r="M11648" s="63">
        <v>12343.603904169006</v>
      </c>
      <c r="N11648" s="64">
        <f>GP_need_index[[#This Row],[Normalised weighted population]]/GP_need_index[[#This Row],[Registered population]]</f>
        <v>0.74478336295236958</v>
      </c>
    </row>
    <row r="11649" spans="1:14" hidden="1" x14ac:dyDescent="0.2">
      <c r="A11649" s="46" t="s">
        <v>13250</v>
      </c>
      <c r="B11649" s="33" t="s">
        <v>6372</v>
      </c>
      <c r="C11649" s="1" t="s">
        <v>10761</v>
      </c>
      <c r="D11649" s="1" t="s">
        <v>6721</v>
      </c>
      <c r="E11649" s="1" t="s">
        <v>6878</v>
      </c>
      <c r="F11649" s="62">
        <v>16659.143730821994</v>
      </c>
      <c r="G11649" s="62">
        <v>123.19191646389706</v>
      </c>
      <c r="H11649" s="62">
        <v>122.72953036326085</v>
      </c>
      <c r="I11649" s="62">
        <v>1938.5429999999999</v>
      </c>
      <c r="J11649" s="62">
        <v>1986.7535202611432</v>
      </c>
      <c r="K11649" s="62">
        <v>1938.5429999999999</v>
      </c>
      <c r="L11649" s="62">
        <v>237916.47197898675</v>
      </c>
      <c r="M11649" s="63">
        <v>12393.669999589834</v>
      </c>
      <c r="N11649" s="64">
        <f>GP_need_index[[#This Row],[Normalised weighted population]]/GP_need_index[[#This Row],[Registered population]]</f>
        <v>0.74395600397273887</v>
      </c>
    </row>
    <row r="11650" spans="1:14" x14ac:dyDescent="0.2">
      <c r="A11650" s="46" t="s">
        <v>13248</v>
      </c>
      <c r="B11650" s="33" t="s">
        <v>6401</v>
      </c>
      <c r="C11650" s="1" t="s">
        <v>10762</v>
      </c>
      <c r="D11650" s="1" t="s">
        <v>6721</v>
      </c>
      <c r="E11650" s="1" t="s">
        <v>6878</v>
      </c>
      <c r="F11650" s="62">
        <v>17375.999999999996</v>
      </c>
      <c r="G11650" s="62">
        <v>163.05886702092243</v>
      </c>
      <c r="H11650" s="62">
        <v>170.42791961285269</v>
      </c>
      <c r="I11650" s="62">
        <v>1944.521</v>
      </c>
      <c r="J11650" s="62">
        <v>1986.7535202611432</v>
      </c>
      <c r="K11650" s="62">
        <v>1944.521</v>
      </c>
      <c r="L11650" s="62">
        <v>331400.66867350391</v>
      </c>
      <c r="M11650" s="63">
        <v>17120.408381226676</v>
      </c>
      <c r="N11650" s="68">
        <f>GP_need_index[[#This Row],[Normalised weighted population]]/GP_need_index[[#This Row],[Registered population]]</f>
        <v>0.98529053759361651</v>
      </c>
    </row>
    <row r="11651" spans="1:14" hidden="1" x14ac:dyDescent="0.2">
      <c r="A11651" s="46" t="s">
        <v>13249</v>
      </c>
      <c r="B11651" s="33" t="s">
        <v>6401</v>
      </c>
      <c r="C11651" s="1" t="s">
        <v>10762</v>
      </c>
      <c r="D11651" s="1" t="s">
        <v>6721</v>
      </c>
      <c r="E11651" s="1" t="s">
        <v>6878</v>
      </c>
      <c r="F11651" s="62">
        <v>17451.00124023305</v>
      </c>
      <c r="G11651" s="62">
        <v>163.05886702092243</v>
      </c>
      <c r="H11651" s="62">
        <v>170.42791961285269</v>
      </c>
      <c r="I11651" s="62">
        <v>1944.521</v>
      </c>
      <c r="J11651" s="62">
        <v>1986.7535202611432</v>
      </c>
      <c r="K11651" s="62">
        <v>1944.521</v>
      </c>
      <c r="L11651" s="62">
        <v>331400.66867350391</v>
      </c>
      <c r="M11651" s="63">
        <v>17193.759446986835</v>
      </c>
      <c r="N11651" s="64">
        <f>GP_need_index[[#This Row],[Normalised weighted population]]/GP_need_index[[#This Row],[Registered population]]</f>
        <v>0.98525919575014709</v>
      </c>
    </row>
    <row r="11652" spans="1:14" hidden="1" x14ac:dyDescent="0.2">
      <c r="A11652" s="46" t="s">
        <v>13250</v>
      </c>
      <c r="B11652" s="33" t="s">
        <v>6401</v>
      </c>
      <c r="C11652" s="1" t="s">
        <v>10762</v>
      </c>
      <c r="D11652" s="1" t="s">
        <v>6721</v>
      </c>
      <c r="E11652" s="1" t="s">
        <v>6878</v>
      </c>
      <c r="F11652" s="62">
        <v>17521.471793059289</v>
      </c>
      <c r="G11652" s="62">
        <v>163.05886702092243</v>
      </c>
      <c r="H11652" s="62">
        <v>170.42791961285269</v>
      </c>
      <c r="I11652" s="62">
        <v>1944.521</v>
      </c>
      <c r="J11652" s="62">
        <v>1986.7535202611432</v>
      </c>
      <c r="K11652" s="62">
        <v>1944.521</v>
      </c>
      <c r="L11652" s="62">
        <v>331400.66867350391</v>
      </c>
      <c r="M11652" s="63">
        <v>17263.497945386389</v>
      </c>
      <c r="N11652" s="64">
        <f>GP_need_index[[#This Row],[Normalised weighted population]]/GP_need_index[[#This Row],[Registered population]]</f>
        <v>0.9852767021675034</v>
      </c>
    </row>
    <row r="11653" spans="1:14" x14ac:dyDescent="0.2">
      <c r="A11653" s="46" t="s">
        <v>13248</v>
      </c>
      <c r="B11653" s="33" t="s">
        <v>6382</v>
      </c>
      <c r="C11653" s="1" t="s">
        <v>10763</v>
      </c>
      <c r="D11653" s="1" t="s">
        <v>6721</v>
      </c>
      <c r="E11653" s="1" t="s">
        <v>6878</v>
      </c>
      <c r="F11653" s="62">
        <v>6913.4166666666661</v>
      </c>
      <c r="G11653" s="62">
        <v>46.204351502108736</v>
      </c>
      <c r="H11653" s="62">
        <v>46.278069815068463</v>
      </c>
      <c r="I11653" s="62">
        <v>2052.3829999999998</v>
      </c>
      <c r="J11653" s="62">
        <v>1986.7535202611432</v>
      </c>
      <c r="K11653" s="62">
        <v>2052.3829999999998</v>
      </c>
      <c r="L11653" s="62">
        <v>94980.323761259642</v>
      </c>
      <c r="M11653" s="63">
        <v>4906.7551296220499</v>
      </c>
      <c r="N11653" s="68">
        <f>GP_need_index[[#This Row],[Normalised weighted population]]/GP_need_index[[#This Row],[Registered population]]</f>
        <v>0.70974387429592944</v>
      </c>
    </row>
    <row r="11654" spans="1:14" hidden="1" x14ac:dyDescent="0.2">
      <c r="A11654" s="46" t="s">
        <v>13249</v>
      </c>
      <c r="B11654" s="33" t="s">
        <v>6382</v>
      </c>
      <c r="C11654" s="1" t="s">
        <v>10763</v>
      </c>
      <c r="D11654" s="1" t="s">
        <v>6721</v>
      </c>
      <c r="E11654" s="1" t="s">
        <v>6878</v>
      </c>
      <c r="F11654" s="62">
        <v>6966.4439826583284</v>
      </c>
      <c r="G11654" s="62">
        <v>46.204351502108736</v>
      </c>
      <c r="H11654" s="62">
        <v>46.278069815068463</v>
      </c>
      <c r="I11654" s="62">
        <v>2052.3829999999998</v>
      </c>
      <c r="J11654" s="62">
        <v>1986.7535202611432</v>
      </c>
      <c r="K11654" s="62">
        <v>2052.3829999999998</v>
      </c>
      <c r="L11654" s="62">
        <v>94980.323761259642</v>
      </c>
      <c r="M11654" s="63">
        <v>4927.777742527509</v>
      </c>
      <c r="N11654" s="64">
        <f>GP_need_index[[#This Row],[Normalised weighted population]]/GP_need_index[[#This Row],[Registered population]]</f>
        <v>0.70735912824308911</v>
      </c>
    </row>
    <row r="11655" spans="1:14" hidden="1" x14ac:dyDescent="0.2">
      <c r="A11655" s="46" t="s">
        <v>13250</v>
      </c>
      <c r="B11655" s="33" t="s">
        <v>6382</v>
      </c>
      <c r="C11655" s="1" t="s">
        <v>10763</v>
      </c>
      <c r="D11655" s="1" t="s">
        <v>6721</v>
      </c>
      <c r="E11655" s="1" t="s">
        <v>6878</v>
      </c>
      <c r="F11655" s="62">
        <v>7016.351546474878</v>
      </c>
      <c r="G11655" s="62">
        <v>46.204351502108736</v>
      </c>
      <c r="H11655" s="62">
        <v>46.278069815068463</v>
      </c>
      <c r="I11655" s="62">
        <v>2052.3829999999998</v>
      </c>
      <c r="J11655" s="62">
        <v>1986.7535202611432</v>
      </c>
      <c r="K11655" s="62">
        <v>2052.3829999999998</v>
      </c>
      <c r="L11655" s="62">
        <v>94980.323761259642</v>
      </c>
      <c r="M11655" s="63">
        <v>4947.7649839025089</v>
      </c>
      <c r="N11655" s="64">
        <f>GP_need_index[[#This Row],[Normalised weighted population]]/GP_need_index[[#This Row],[Registered population]]</f>
        <v>0.70517632292645616</v>
      </c>
    </row>
    <row r="11656" spans="1:14" x14ac:dyDescent="0.2">
      <c r="A11656" s="46" t="s">
        <v>13248</v>
      </c>
      <c r="B11656" s="33" t="s">
        <v>6397</v>
      </c>
      <c r="C11656" s="1" t="s">
        <v>10764</v>
      </c>
      <c r="D11656" s="1" t="s">
        <v>6721</v>
      </c>
      <c r="E11656" s="1" t="s">
        <v>6878</v>
      </c>
      <c r="F11656" s="62">
        <v>9595.9166666666642</v>
      </c>
      <c r="G11656" s="62">
        <v>62.408819886823927</v>
      </c>
      <c r="H11656" s="62">
        <v>61.883272900934983</v>
      </c>
      <c r="I11656" s="62">
        <v>1972.6110000000001</v>
      </c>
      <c r="J11656" s="62">
        <v>1986.7535202611432</v>
      </c>
      <c r="K11656" s="62">
        <v>1972.6110000000001</v>
      </c>
      <c r="L11656" s="62">
        <v>122071.62484038627</v>
      </c>
      <c r="M11656" s="63">
        <v>6306.3121670593055</v>
      </c>
      <c r="N11656" s="68">
        <f>GP_need_index[[#This Row],[Normalised weighted population]]/GP_need_index[[#This Row],[Registered population]]</f>
        <v>0.65718705008824663</v>
      </c>
    </row>
    <row r="11657" spans="1:14" hidden="1" x14ac:dyDescent="0.2">
      <c r="A11657" s="46" t="s">
        <v>13249</v>
      </c>
      <c r="B11657" s="33" t="s">
        <v>6397</v>
      </c>
      <c r="C11657" s="1" t="s">
        <v>10764</v>
      </c>
      <c r="D11657" s="1" t="s">
        <v>6721</v>
      </c>
      <c r="E11657" s="1" t="s">
        <v>6878</v>
      </c>
      <c r="F11657" s="62">
        <v>9647.8010451644695</v>
      </c>
      <c r="G11657" s="62">
        <v>62.408819886823927</v>
      </c>
      <c r="H11657" s="62">
        <v>61.883272900934983</v>
      </c>
      <c r="I11657" s="62">
        <v>1972.6110000000001</v>
      </c>
      <c r="J11657" s="62">
        <v>1986.7535202611432</v>
      </c>
      <c r="K11657" s="62">
        <v>1972.6110000000001</v>
      </c>
      <c r="L11657" s="62">
        <v>122071.62484038627</v>
      </c>
      <c r="M11657" s="63">
        <v>6333.3310738616283</v>
      </c>
      <c r="N11657" s="64">
        <f>GP_need_index[[#This Row],[Normalised weighted population]]/GP_need_index[[#This Row],[Registered population]]</f>
        <v>0.65645332487820407</v>
      </c>
    </row>
    <row r="11658" spans="1:14" hidden="1" x14ac:dyDescent="0.2">
      <c r="A11658" s="46" t="s">
        <v>13250</v>
      </c>
      <c r="B11658" s="33" t="s">
        <v>6397</v>
      </c>
      <c r="C11658" s="1" t="s">
        <v>10764</v>
      </c>
      <c r="D11658" s="1" t="s">
        <v>6721</v>
      </c>
      <c r="E11658" s="1" t="s">
        <v>6878</v>
      </c>
      <c r="F11658" s="62">
        <v>9697.7795104412653</v>
      </c>
      <c r="G11658" s="62">
        <v>62.408819886823927</v>
      </c>
      <c r="H11658" s="62">
        <v>61.883272900934983</v>
      </c>
      <c r="I11658" s="62">
        <v>1972.6110000000001</v>
      </c>
      <c r="J11658" s="62">
        <v>1986.7535202611432</v>
      </c>
      <c r="K11658" s="62">
        <v>1972.6110000000001</v>
      </c>
      <c r="L11658" s="62">
        <v>122071.62484038627</v>
      </c>
      <c r="M11658" s="63">
        <v>6359.0192894214742</v>
      </c>
      <c r="N11658" s="64">
        <f>GP_need_index[[#This Row],[Normalised weighted population]]/GP_need_index[[#This Row],[Registered population]]</f>
        <v>0.65571910379844556</v>
      </c>
    </row>
    <row r="11659" spans="1:14" x14ac:dyDescent="0.2">
      <c r="A11659" s="46" t="s">
        <v>13248</v>
      </c>
      <c r="B11659" s="33" t="s">
        <v>6362</v>
      </c>
      <c r="C11659" s="1" t="s">
        <v>10765</v>
      </c>
      <c r="D11659" s="1" t="s">
        <v>6721</v>
      </c>
      <c r="E11659" s="1" t="s">
        <v>6878</v>
      </c>
      <c r="F11659" s="62">
        <v>13602.08333333333</v>
      </c>
      <c r="G11659" s="62">
        <v>129.62382144310573</v>
      </c>
      <c r="H11659" s="62">
        <v>128.0623557542018</v>
      </c>
      <c r="I11659" s="62">
        <v>1945.7550000000001</v>
      </c>
      <c r="J11659" s="62">
        <v>1986.7535202611432</v>
      </c>
      <c r="K11659" s="62">
        <v>1945.7550000000001</v>
      </c>
      <c r="L11659" s="62">
        <v>249177.96902051693</v>
      </c>
      <c r="M11659" s="63">
        <v>12872.721730802517</v>
      </c>
      <c r="N11659" s="68">
        <f>GP_need_index[[#This Row],[Normalised weighted population]]/GP_need_index[[#This Row],[Registered population]]</f>
        <v>0.94637868445170925</v>
      </c>
    </row>
    <row r="11660" spans="1:14" hidden="1" x14ac:dyDescent="0.2">
      <c r="A11660" s="46" t="s">
        <v>13249</v>
      </c>
      <c r="B11660" s="33" t="s">
        <v>6362</v>
      </c>
      <c r="C11660" s="1" t="s">
        <v>10765</v>
      </c>
      <c r="D11660" s="1" t="s">
        <v>6721</v>
      </c>
      <c r="E11660" s="1" t="s">
        <v>6878</v>
      </c>
      <c r="F11660" s="62">
        <v>13659.590454259051</v>
      </c>
      <c r="G11660" s="62">
        <v>129.62382144310573</v>
      </c>
      <c r="H11660" s="62">
        <v>128.0623557542018</v>
      </c>
      <c r="I11660" s="62">
        <v>1945.7550000000001</v>
      </c>
      <c r="J11660" s="62">
        <v>1986.7535202611432</v>
      </c>
      <c r="K11660" s="62">
        <v>1945.7550000000001</v>
      </c>
      <c r="L11660" s="62">
        <v>249177.96902051693</v>
      </c>
      <c r="M11660" s="63">
        <v>12927.873911589497</v>
      </c>
      <c r="N11660" s="64">
        <f>GP_need_index[[#This Row],[Normalised weighted population]]/GP_need_index[[#This Row],[Registered population]]</f>
        <v>0.94643202919444736</v>
      </c>
    </row>
    <row r="11661" spans="1:14" hidden="1" x14ac:dyDescent="0.2">
      <c r="A11661" s="46" t="s">
        <v>13250</v>
      </c>
      <c r="B11661" s="33" t="s">
        <v>6362</v>
      </c>
      <c r="C11661" s="1" t="s">
        <v>10765</v>
      </c>
      <c r="D11661" s="1" t="s">
        <v>6721</v>
      </c>
      <c r="E11661" s="1" t="s">
        <v>6878</v>
      </c>
      <c r="F11661" s="62">
        <v>13713.424475758598</v>
      </c>
      <c r="G11661" s="62">
        <v>129.62382144310573</v>
      </c>
      <c r="H11661" s="62">
        <v>128.0623557542018</v>
      </c>
      <c r="I11661" s="62">
        <v>1945.7550000000001</v>
      </c>
      <c r="J11661" s="62">
        <v>1986.7535202611432</v>
      </c>
      <c r="K11661" s="62">
        <v>1945.7550000000001</v>
      </c>
      <c r="L11661" s="62">
        <v>249177.96902051693</v>
      </c>
      <c r="M11661" s="63">
        <v>12980.309826891953</v>
      </c>
      <c r="N11661" s="64">
        <f>GP_need_index[[#This Row],[Normalised weighted population]]/GP_need_index[[#This Row],[Registered population]]</f>
        <v>0.94654036632771177</v>
      </c>
    </row>
    <row r="11662" spans="1:14" x14ac:dyDescent="0.2">
      <c r="A11662" s="46" t="s">
        <v>13248</v>
      </c>
      <c r="B11662" s="33" t="s">
        <v>5253</v>
      </c>
      <c r="C11662" s="1" t="s">
        <v>10766</v>
      </c>
      <c r="D11662" s="1" t="s">
        <v>6721</v>
      </c>
      <c r="E11662" s="1" t="s">
        <v>6906</v>
      </c>
      <c r="F11662" s="62">
        <v>8044.083333333333</v>
      </c>
      <c r="G11662" s="62">
        <v>86.60256987629873</v>
      </c>
      <c r="H11662" s="62">
        <v>86.364907952840468</v>
      </c>
      <c r="I11662" s="62">
        <v>1924.68</v>
      </c>
      <c r="J11662" s="62">
        <v>1930.4282234332425</v>
      </c>
      <c r="K11662" s="62">
        <v>1924.68</v>
      </c>
      <c r="L11662" s="62">
        <v>166224.81103867301</v>
      </c>
      <c r="M11662" s="63">
        <v>8587.2990524290017</v>
      </c>
      <c r="N11662" s="68">
        <f>GP_need_index[[#This Row],[Normalised weighted population]]/GP_need_index[[#This Row],[Registered population]]</f>
        <v>1.0675298472909491</v>
      </c>
    </row>
    <row r="11663" spans="1:14" hidden="1" x14ac:dyDescent="0.2">
      <c r="A11663" s="46" t="s">
        <v>13249</v>
      </c>
      <c r="B11663" s="33" t="s">
        <v>5253</v>
      </c>
      <c r="C11663" s="1" t="s">
        <v>10766</v>
      </c>
      <c r="D11663" s="1" t="s">
        <v>6721</v>
      </c>
      <c r="E11663" s="1" t="s">
        <v>6906</v>
      </c>
      <c r="F11663" s="62">
        <v>8091.4734102057573</v>
      </c>
      <c r="G11663" s="62">
        <v>86.60256987629873</v>
      </c>
      <c r="H11663" s="62">
        <v>86.364907952840468</v>
      </c>
      <c r="I11663" s="62">
        <v>1924.68</v>
      </c>
      <c r="J11663" s="62">
        <v>1930.4282234332425</v>
      </c>
      <c r="K11663" s="62">
        <v>1924.68</v>
      </c>
      <c r="L11663" s="62">
        <v>166224.81103867301</v>
      </c>
      <c r="M11663" s="63">
        <v>8624.0906711492407</v>
      </c>
      <c r="N11663" s="64">
        <f>GP_need_index[[#This Row],[Normalised weighted population]]/GP_need_index[[#This Row],[Registered population]]</f>
        <v>1.0658245085835287</v>
      </c>
    </row>
    <row r="11664" spans="1:14" hidden="1" x14ac:dyDescent="0.2">
      <c r="A11664" s="46" t="s">
        <v>13250</v>
      </c>
      <c r="B11664" s="33" t="s">
        <v>5253</v>
      </c>
      <c r="C11664" s="1" t="s">
        <v>10766</v>
      </c>
      <c r="D11664" s="1" t="s">
        <v>6721</v>
      </c>
      <c r="E11664" s="1" t="s">
        <v>6906</v>
      </c>
      <c r="F11664" s="62">
        <v>8137.8470990710157</v>
      </c>
      <c r="G11664" s="62">
        <v>86.60256987629873</v>
      </c>
      <c r="H11664" s="62">
        <v>86.364907952840468</v>
      </c>
      <c r="I11664" s="62">
        <v>1924.68</v>
      </c>
      <c r="J11664" s="62">
        <v>1930.4282234332425</v>
      </c>
      <c r="K11664" s="62">
        <v>1924.68</v>
      </c>
      <c r="L11664" s="62">
        <v>166224.81103867301</v>
      </c>
      <c r="M11664" s="63">
        <v>8659.0702889182303</v>
      </c>
      <c r="N11664" s="64">
        <f>GP_need_index[[#This Row],[Normalised weighted population]]/GP_need_index[[#This Row],[Registered population]]</f>
        <v>1.0640492729221609</v>
      </c>
    </row>
    <row r="11665" spans="1:14" x14ac:dyDescent="0.2">
      <c r="A11665" s="46" t="s">
        <v>13248</v>
      </c>
      <c r="B11665" s="33" t="s">
        <v>6390</v>
      </c>
      <c r="C11665" s="1" t="s">
        <v>10767</v>
      </c>
      <c r="D11665" s="1" t="s">
        <v>6721</v>
      </c>
      <c r="E11665" s="1" t="s">
        <v>6878</v>
      </c>
      <c r="F11665" s="62">
        <v>6035.3333333333339</v>
      </c>
      <c r="G11665" s="62">
        <v>65.905322012624339</v>
      </c>
      <c r="H11665" s="62">
        <v>66.245718565121962</v>
      </c>
      <c r="I11665" s="62">
        <v>2036.229</v>
      </c>
      <c r="J11665" s="62">
        <v>1986.7535202611432</v>
      </c>
      <c r="K11665" s="62">
        <v>2036.229</v>
      </c>
      <c r="L11665" s="62">
        <v>134891.45326813974</v>
      </c>
      <c r="M11665" s="63">
        <v>6968.5941682963976</v>
      </c>
      <c r="N11665" s="68">
        <f>GP_need_index[[#This Row],[Normalised weighted population]]/GP_need_index[[#This Row],[Registered population]]</f>
        <v>1.154632856781685</v>
      </c>
    </row>
    <row r="11666" spans="1:14" hidden="1" x14ac:dyDescent="0.2">
      <c r="A11666" s="46" t="s">
        <v>13249</v>
      </c>
      <c r="B11666" s="33" t="s">
        <v>6390</v>
      </c>
      <c r="C11666" s="1" t="s">
        <v>10767</v>
      </c>
      <c r="D11666" s="1" t="s">
        <v>6721</v>
      </c>
      <c r="E11666" s="1" t="s">
        <v>6878</v>
      </c>
      <c r="F11666" s="62">
        <v>6060.3071015960759</v>
      </c>
      <c r="G11666" s="62">
        <v>65.905322012624339</v>
      </c>
      <c r="H11666" s="62">
        <v>66.245718565121962</v>
      </c>
      <c r="I11666" s="62">
        <v>2036.229</v>
      </c>
      <c r="J11666" s="62">
        <v>1986.7535202611432</v>
      </c>
      <c r="K11666" s="62">
        <v>2036.229</v>
      </c>
      <c r="L11666" s="62">
        <v>134891.45326813974</v>
      </c>
      <c r="M11666" s="63">
        <v>6998.450571117668</v>
      </c>
      <c r="N11666" s="64">
        <f>GP_need_index[[#This Row],[Normalised weighted population]]/GP_need_index[[#This Row],[Registered population]]</f>
        <v>1.154801308546644</v>
      </c>
    </row>
    <row r="11667" spans="1:14" hidden="1" x14ac:dyDescent="0.2">
      <c r="A11667" s="46" t="s">
        <v>13250</v>
      </c>
      <c r="B11667" s="33" t="s">
        <v>6390</v>
      </c>
      <c r="C11667" s="1" t="s">
        <v>10767</v>
      </c>
      <c r="D11667" s="1" t="s">
        <v>6721</v>
      </c>
      <c r="E11667" s="1" t="s">
        <v>6878</v>
      </c>
      <c r="F11667" s="62">
        <v>6085.0922145886361</v>
      </c>
      <c r="G11667" s="62">
        <v>65.905322012624339</v>
      </c>
      <c r="H11667" s="62">
        <v>66.245718565121962</v>
      </c>
      <c r="I11667" s="62">
        <v>2036.229</v>
      </c>
      <c r="J11667" s="62">
        <v>1986.7535202611432</v>
      </c>
      <c r="K11667" s="62">
        <v>2036.229</v>
      </c>
      <c r="L11667" s="62">
        <v>134891.45326813974</v>
      </c>
      <c r="M11667" s="63">
        <v>7026.8365349586811</v>
      </c>
      <c r="N11667" s="64">
        <f>GP_need_index[[#This Row],[Normalised weighted population]]/GP_need_index[[#This Row],[Registered population]]</f>
        <v>1.1547625388670808</v>
      </c>
    </row>
    <row r="11668" spans="1:14" x14ac:dyDescent="0.2">
      <c r="A11668" s="46" t="s">
        <v>13248</v>
      </c>
      <c r="B11668" s="33" t="s">
        <v>6396</v>
      </c>
      <c r="C11668" s="1" t="s">
        <v>10768</v>
      </c>
      <c r="D11668" s="1" t="s">
        <v>6721</v>
      </c>
      <c r="E11668" s="1" t="s">
        <v>6878</v>
      </c>
      <c r="F11668" s="62">
        <v>12016.000000000002</v>
      </c>
      <c r="G11668" s="62">
        <v>104.84138436738718</v>
      </c>
      <c r="H11668" s="62">
        <v>100.97418804299718</v>
      </c>
      <c r="I11668" s="62">
        <v>1885.047</v>
      </c>
      <c r="J11668" s="62">
        <v>1986.7535202611432</v>
      </c>
      <c r="K11668" s="62">
        <v>1885.047</v>
      </c>
      <c r="L11668" s="62">
        <v>190341.09024788771</v>
      </c>
      <c r="M11668" s="63">
        <v>9833.1642172461925</v>
      </c>
      <c r="N11668" s="68">
        <f>GP_need_index[[#This Row],[Normalised weighted population]]/GP_need_index[[#This Row],[Registered population]]</f>
        <v>0.8183392324605685</v>
      </c>
    </row>
    <row r="11669" spans="1:14" hidden="1" x14ac:dyDescent="0.2">
      <c r="A11669" s="46" t="s">
        <v>13249</v>
      </c>
      <c r="B11669" s="33" t="s">
        <v>6396</v>
      </c>
      <c r="C11669" s="1" t="s">
        <v>10768</v>
      </c>
      <c r="D11669" s="1" t="s">
        <v>6721</v>
      </c>
      <c r="E11669" s="1" t="s">
        <v>6878</v>
      </c>
      <c r="F11669" s="62">
        <v>12076.431319423209</v>
      </c>
      <c r="G11669" s="62">
        <v>104.84138436738718</v>
      </c>
      <c r="H11669" s="62">
        <v>100.97418804299718</v>
      </c>
      <c r="I11669" s="62">
        <v>1885.047</v>
      </c>
      <c r="J11669" s="62">
        <v>1986.7535202611432</v>
      </c>
      <c r="K11669" s="62">
        <v>1885.047</v>
      </c>
      <c r="L11669" s="62">
        <v>190341.09024788771</v>
      </c>
      <c r="M11669" s="63">
        <v>9875.2936489202966</v>
      </c>
      <c r="N11669" s="64">
        <f>GP_need_index[[#This Row],[Normalised weighted population]]/GP_need_index[[#This Row],[Registered population]]</f>
        <v>0.81773277119021925</v>
      </c>
    </row>
    <row r="11670" spans="1:14" hidden="1" x14ac:dyDescent="0.2">
      <c r="A11670" s="46" t="s">
        <v>13250</v>
      </c>
      <c r="B11670" s="33" t="s">
        <v>6396</v>
      </c>
      <c r="C11670" s="1" t="s">
        <v>10768</v>
      </c>
      <c r="D11670" s="1" t="s">
        <v>6721</v>
      </c>
      <c r="E11670" s="1" t="s">
        <v>6878</v>
      </c>
      <c r="F11670" s="62">
        <v>12135.41458607122</v>
      </c>
      <c r="G11670" s="62">
        <v>104.84138436738718</v>
      </c>
      <c r="H11670" s="62">
        <v>100.97418804299718</v>
      </c>
      <c r="I11670" s="62">
        <v>1885.047</v>
      </c>
      <c r="J11670" s="62">
        <v>1986.7535202611432</v>
      </c>
      <c r="K11670" s="62">
        <v>1885.047</v>
      </c>
      <c r="L11670" s="62">
        <v>190341.09024788771</v>
      </c>
      <c r="M11670" s="63">
        <v>9915.3481903633001</v>
      </c>
      <c r="N11670" s="64">
        <f>GP_need_index[[#This Row],[Normalised weighted population]]/GP_need_index[[#This Row],[Registered population]]</f>
        <v>0.81705887508317465</v>
      </c>
    </row>
    <row r="11671" spans="1:14" x14ac:dyDescent="0.2">
      <c r="A11671" s="46" t="s">
        <v>13248</v>
      </c>
      <c r="B11671" s="33" t="s">
        <v>6358</v>
      </c>
      <c r="C11671" s="1" t="s">
        <v>10769</v>
      </c>
      <c r="D11671" s="1" t="s">
        <v>6721</v>
      </c>
      <c r="E11671" s="1" t="s">
        <v>6878</v>
      </c>
      <c r="F11671" s="62">
        <v>15870.833333333332</v>
      </c>
      <c r="G11671" s="62">
        <v>133.05185204944755</v>
      </c>
      <c r="H11671" s="62">
        <v>130.87994359669923</v>
      </c>
      <c r="I11671" s="62">
        <v>1886.797</v>
      </c>
      <c r="J11671" s="62">
        <v>1986.7535202611432</v>
      </c>
      <c r="K11671" s="62">
        <v>1886.797</v>
      </c>
      <c r="L11671" s="62">
        <v>246943.88493842134</v>
      </c>
      <c r="M11671" s="63">
        <v>12757.307262881945</v>
      </c>
      <c r="N11671" s="68">
        <f>GP_need_index[[#This Row],[Normalised weighted population]]/GP_need_index[[#This Row],[Registered population]]</f>
        <v>0.80382088293296583</v>
      </c>
    </row>
    <row r="11672" spans="1:14" hidden="1" x14ac:dyDescent="0.2">
      <c r="A11672" s="46" t="s">
        <v>13249</v>
      </c>
      <c r="B11672" s="33" t="s">
        <v>6358</v>
      </c>
      <c r="C11672" s="1" t="s">
        <v>10769</v>
      </c>
      <c r="D11672" s="1" t="s">
        <v>6721</v>
      </c>
      <c r="E11672" s="1" t="s">
        <v>6878</v>
      </c>
      <c r="F11672" s="62">
        <v>15923.346279876609</v>
      </c>
      <c r="G11672" s="62">
        <v>133.05185204944755</v>
      </c>
      <c r="H11672" s="62">
        <v>130.87994359669923</v>
      </c>
      <c r="I11672" s="62">
        <v>1886.797</v>
      </c>
      <c r="J11672" s="62">
        <v>1986.7535202611432</v>
      </c>
      <c r="K11672" s="62">
        <v>1886.797</v>
      </c>
      <c r="L11672" s="62">
        <v>246943.88493842134</v>
      </c>
      <c r="M11672" s="63">
        <v>12811.964959306308</v>
      </c>
      <c r="N11672" s="64">
        <f>GP_need_index[[#This Row],[Normalised weighted population]]/GP_need_index[[#This Row],[Registered population]]</f>
        <v>0.80460254610537729</v>
      </c>
    </row>
    <row r="11673" spans="1:14" hidden="1" x14ac:dyDescent="0.2">
      <c r="A11673" s="46" t="s">
        <v>13250</v>
      </c>
      <c r="B11673" s="33" t="s">
        <v>6358</v>
      </c>
      <c r="C11673" s="1" t="s">
        <v>10769</v>
      </c>
      <c r="D11673" s="1" t="s">
        <v>6721</v>
      </c>
      <c r="E11673" s="1" t="s">
        <v>6878</v>
      </c>
      <c r="F11673" s="62">
        <v>15973.885465282543</v>
      </c>
      <c r="G11673" s="62">
        <v>133.05185204944755</v>
      </c>
      <c r="H11673" s="62">
        <v>130.87994359669923</v>
      </c>
      <c r="I11673" s="62">
        <v>1886.797</v>
      </c>
      <c r="J11673" s="62">
        <v>1986.7535202611432</v>
      </c>
      <c r="K11673" s="62">
        <v>1886.797</v>
      </c>
      <c r="L11673" s="62">
        <v>246943.88493842134</v>
      </c>
      <c r="M11673" s="63">
        <v>12863.93074378553</v>
      </c>
      <c r="N11673" s="64">
        <f>GP_need_index[[#This Row],[Normalised weighted population]]/GP_need_index[[#This Row],[Registered population]]</f>
        <v>0.80531006508991487</v>
      </c>
    </row>
    <row r="11674" spans="1:14" x14ac:dyDescent="0.2">
      <c r="A11674" s="46" t="s">
        <v>13248</v>
      </c>
      <c r="B11674" s="33" t="s">
        <v>6398</v>
      </c>
      <c r="C11674" s="1" t="s">
        <v>10770</v>
      </c>
      <c r="D11674" s="1" t="s">
        <v>6721</v>
      </c>
      <c r="E11674" s="1" t="s">
        <v>6878</v>
      </c>
      <c r="F11674" s="62">
        <v>10583.583333333332</v>
      </c>
      <c r="G11674" s="62">
        <v>169.80567549202081</v>
      </c>
      <c r="H11674" s="62">
        <v>172.40608170968795</v>
      </c>
      <c r="I11674" s="62">
        <v>2111.0309999999999</v>
      </c>
      <c r="J11674" s="62">
        <v>1986.7535202611432</v>
      </c>
      <c r="K11674" s="62">
        <v>2111.0309999999999</v>
      </c>
      <c r="L11674" s="62">
        <v>363954.58307768428</v>
      </c>
      <c r="M11674" s="63">
        <v>18802.168141211208</v>
      </c>
      <c r="N11674" s="68">
        <f>GP_need_index[[#This Row],[Normalised weighted population]]/GP_need_index[[#This Row],[Registered population]]</f>
        <v>1.7765408509604854</v>
      </c>
    </row>
    <row r="11675" spans="1:14" hidden="1" x14ac:dyDescent="0.2">
      <c r="A11675" s="46" t="s">
        <v>13249</v>
      </c>
      <c r="B11675" s="33" t="s">
        <v>6398</v>
      </c>
      <c r="C11675" s="1" t="s">
        <v>10770</v>
      </c>
      <c r="D11675" s="1" t="s">
        <v>6721</v>
      </c>
      <c r="E11675" s="1" t="s">
        <v>6878</v>
      </c>
      <c r="F11675" s="62">
        <v>10605.016578180373</v>
      </c>
      <c r="G11675" s="62">
        <v>169.80567549202081</v>
      </c>
      <c r="H11675" s="62">
        <v>172.40608170968795</v>
      </c>
      <c r="I11675" s="62">
        <v>2111.0309999999999</v>
      </c>
      <c r="J11675" s="62">
        <v>1986.7535202611432</v>
      </c>
      <c r="K11675" s="62">
        <v>2111.0309999999999</v>
      </c>
      <c r="L11675" s="62">
        <v>363954.58307768428</v>
      </c>
      <c r="M11675" s="63">
        <v>18882.724576609784</v>
      </c>
      <c r="N11675" s="64">
        <f>GP_need_index[[#This Row],[Normalised weighted population]]/GP_need_index[[#This Row],[Registered population]]</f>
        <v>1.7805464458641811</v>
      </c>
    </row>
    <row r="11676" spans="1:14" hidden="1" x14ac:dyDescent="0.2">
      <c r="A11676" s="46" t="s">
        <v>13250</v>
      </c>
      <c r="B11676" s="33" t="s">
        <v>6398</v>
      </c>
      <c r="C11676" s="1" t="s">
        <v>10770</v>
      </c>
      <c r="D11676" s="1" t="s">
        <v>6721</v>
      </c>
      <c r="E11676" s="1" t="s">
        <v>6878</v>
      </c>
      <c r="F11676" s="62">
        <v>10625.864895127599</v>
      </c>
      <c r="G11676" s="62">
        <v>169.80567549202081</v>
      </c>
      <c r="H11676" s="62">
        <v>172.40608170968795</v>
      </c>
      <c r="I11676" s="62">
        <v>2111.0309999999999</v>
      </c>
      <c r="J11676" s="62">
        <v>1986.7535202611432</v>
      </c>
      <c r="K11676" s="62">
        <v>2111.0309999999999</v>
      </c>
      <c r="L11676" s="62">
        <v>363954.58307768428</v>
      </c>
      <c r="M11676" s="63">
        <v>18959.313577504287</v>
      </c>
      <c r="N11676" s="64">
        <f>GP_need_index[[#This Row],[Normalised weighted population]]/GP_need_index[[#This Row],[Registered population]]</f>
        <v>1.7842607415607101</v>
      </c>
    </row>
    <row r="11677" spans="1:14" x14ac:dyDescent="0.2">
      <c r="A11677" s="46" t="s">
        <v>13248</v>
      </c>
      <c r="B11677" s="33" t="s">
        <v>6376</v>
      </c>
      <c r="C11677" s="1" t="s">
        <v>9243</v>
      </c>
      <c r="D11677" s="1" t="s">
        <v>6721</v>
      </c>
      <c r="E11677" s="1" t="s">
        <v>6878</v>
      </c>
      <c r="F11677" s="62">
        <v>7128.5833333333339</v>
      </c>
      <c r="G11677" s="62">
        <v>59.782562205216813</v>
      </c>
      <c r="H11677" s="62">
        <v>59.995412470848422</v>
      </c>
      <c r="I11677" s="62">
        <v>1820.8019999999999</v>
      </c>
      <c r="J11677" s="62">
        <v>1986.7535202611432</v>
      </c>
      <c r="K11677" s="62">
        <v>1820.8019999999999</v>
      </c>
      <c r="L11677" s="62">
        <v>109239.76701774575</v>
      </c>
      <c r="M11677" s="63">
        <v>5643.4087182135845</v>
      </c>
      <c r="N11677" s="68">
        <f>GP_need_index[[#This Row],[Normalised weighted population]]/GP_need_index[[#This Row],[Registered population]]</f>
        <v>0.79165921955698315</v>
      </c>
    </row>
    <row r="11678" spans="1:14" hidden="1" x14ac:dyDescent="0.2">
      <c r="A11678" s="46" t="s">
        <v>13249</v>
      </c>
      <c r="B11678" s="33" t="s">
        <v>6376</v>
      </c>
      <c r="C11678" s="1" t="s">
        <v>9243</v>
      </c>
      <c r="D11678" s="1" t="s">
        <v>6721</v>
      </c>
      <c r="E11678" s="1" t="s">
        <v>6878</v>
      </c>
      <c r="F11678" s="62">
        <v>7168.4272125502957</v>
      </c>
      <c r="G11678" s="62">
        <v>59.782562205216813</v>
      </c>
      <c r="H11678" s="62">
        <v>59.995412470848422</v>
      </c>
      <c r="I11678" s="62">
        <v>1820.8019999999999</v>
      </c>
      <c r="J11678" s="62">
        <v>1986.7535202611432</v>
      </c>
      <c r="K11678" s="62">
        <v>1820.8019999999999</v>
      </c>
      <c r="L11678" s="62">
        <v>109239.76701774575</v>
      </c>
      <c r="M11678" s="63">
        <v>5667.5874664527364</v>
      </c>
      <c r="N11678" s="64">
        <f>GP_need_index[[#This Row],[Normalised weighted population]]/GP_need_index[[#This Row],[Registered population]]</f>
        <v>0.79063193339399074</v>
      </c>
    </row>
    <row r="11679" spans="1:14" hidden="1" x14ac:dyDescent="0.2">
      <c r="A11679" s="46" t="s">
        <v>13250</v>
      </c>
      <c r="B11679" s="33" t="s">
        <v>6376</v>
      </c>
      <c r="C11679" s="1" t="s">
        <v>9243</v>
      </c>
      <c r="D11679" s="1" t="s">
        <v>6721</v>
      </c>
      <c r="E11679" s="1" t="s">
        <v>6878</v>
      </c>
      <c r="F11679" s="62">
        <v>7206.2974560455805</v>
      </c>
      <c r="G11679" s="62">
        <v>59.782562205216813</v>
      </c>
      <c r="H11679" s="62">
        <v>59.995412470848422</v>
      </c>
      <c r="I11679" s="62">
        <v>1820.8019999999999</v>
      </c>
      <c r="J11679" s="62">
        <v>1986.7535202611432</v>
      </c>
      <c r="K11679" s="62">
        <v>1820.8019999999999</v>
      </c>
      <c r="L11679" s="62">
        <v>109239.76701774575</v>
      </c>
      <c r="M11679" s="63">
        <v>5690.5754023184909</v>
      </c>
      <c r="N11679" s="64">
        <f>GP_need_index[[#This Row],[Normalised weighted population]]/GP_need_index[[#This Row],[Registered population]]</f>
        <v>0.78966701513889015</v>
      </c>
    </row>
    <row r="11680" spans="1:14" x14ac:dyDescent="0.2">
      <c r="A11680" s="46" t="s">
        <v>13248</v>
      </c>
      <c r="B11680" s="33" t="s">
        <v>6386</v>
      </c>
      <c r="C11680" s="1" t="s">
        <v>10771</v>
      </c>
      <c r="D11680" s="1" t="s">
        <v>6721</v>
      </c>
      <c r="E11680" s="1" t="s">
        <v>6878</v>
      </c>
      <c r="F11680" s="62">
        <v>10102.666666666666</v>
      </c>
      <c r="G11680" s="62">
        <v>88.304247893929372</v>
      </c>
      <c r="H11680" s="62">
        <v>85.911774360501184</v>
      </c>
      <c r="I11680" s="62">
        <v>1851.9580000000001</v>
      </c>
      <c r="J11680" s="62">
        <v>1986.7535202611432</v>
      </c>
      <c r="K11680" s="62">
        <v>1851.9580000000001</v>
      </c>
      <c r="L11680" s="62">
        <v>159104.99782112506</v>
      </c>
      <c r="M11680" s="63">
        <v>8219.4841340995317</v>
      </c>
      <c r="N11680" s="68">
        <f>GP_need_index[[#This Row],[Normalised weighted population]]/GP_need_index[[#This Row],[Registered population]]</f>
        <v>0.81359549961391697</v>
      </c>
    </row>
    <row r="11681" spans="1:14" hidden="1" x14ac:dyDescent="0.2">
      <c r="A11681" s="46" t="s">
        <v>13249</v>
      </c>
      <c r="B11681" s="33" t="s">
        <v>6386</v>
      </c>
      <c r="C11681" s="1" t="s">
        <v>10771</v>
      </c>
      <c r="D11681" s="1" t="s">
        <v>6721</v>
      </c>
      <c r="E11681" s="1" t="s">
        <v>6878</v>
      </c>
      <c r="F11681" s="62">
        <v>10149.841029352216</v>
      </c>
      <c r="G11681" s="62">
        <v>88.304247893929372</v>
      </c>
      <c r="H11681" s="62">
        <v>85.911774360501184</v>
      </c>
      <c r="I11681" s="62">
        <v>1851.9580000000001</v>
      </c>
      <c r="J11681" s="62">
        <v>1986.7535202611432</v>
      </c>
      <c r="K11681" s="62">
        <v>1851.9580000000001</v>
      </c>
      <c r="L11681" s="62">
        <v>159104.99782112506</v>
      </c>
      <c r="M11681" s="63">
        <v>8254.6998782459177</v>
      </c>
      <c r="N11681" s="64">
        <f>GP_need_index[[#This Row],[Normalised weighted population]]/GP_need_index[[#This Row],[Registered population]]</f>
        <v>0.8132836617218181</v>
      </c>
    </row>
    <row r="11682" spans="1:14" hidden="1" x14ac:dyDescent="0.2">
      <c r="A11682" s="46" t="s">
        <v>13250</v>
      </c>
      <c r="B11682" s="33" t="s">
        <v>6386</v>
      </c>
      <c r="C11682" s="1" t="s">
        <v>10771</v>
      </c>
      <c r="D11682" s="1" t="s">
        <v>6721</v>
      </c>
      <c r="E11682" s="1" t="s">
        <v>6878</v>
      </c>
      <c r="F11682" s="62">
        <v>10193.249637782836</v>
      </c>
      <c r="G11682" s="62">
        <v>88.304247893929372</v>
      </c>
      <c r="H11682" s="62">
        <v>85.911774360501184</v>
      </c>
      <c r="I11682" s="62">
        <v>1851.9580000000001</v>
      </c>
      <c r="J11682" s="62">
        <v>1986.7535202611432</v>
      </c>
      <c r="K11682" s="62">
        <v>1851.9580000000001</v>
      </c>
      <c r="L11682" s="62">
        <v>159104.99782112506</v>
      </c>
      <c r="M11682" s="63">
        <v>8288.1812338518757</v>
      </c>
      <c r="N11682" s="64">
        <f>GP_need_index[[#This Row],[Normalised weighted population]]/GP_need_index[[#This Row],[Registered population]]</f>
        <v>0.81310490063251928</v>
      </c>
    </row>
    <row r="11683" spans="1:14" x14ac:dyDescent="0.2">
      <c r="A11683" s="46" t="s">
        <v>13248</v>
      </c>
      <c r="B11683" s="33" t="s">
        <v>6370</v>
      </c>
      <c r="C11683" s="1" t="s">
        <v>10772</v>
      </c>
      <c r="D11683" s="1" t="s">
        <v>6721</v>
      </c>
      <c r="E11683" s="1" t="s">
        <v>6878</v>
      </c>
      <c r="F11683" s="62">
        <v>5719.4166666666661</v>
      </c>
      <c r="G11683" s="62">
        <v>33.908906381992992</v>
      </c>
      <c r="H11683" s="62">
        <v>35.030572051091909</v>
      </c>
      <c r="I11683" s="62">
        <v>1939.9469999999999</v>
      </c>
      <c r="J11683" s="62">
        <v>1986.7535202611432</v>
      </c>
      <c r="K11683" s="62">
        <v>1939.9469999999999</v>
      </c>
      <c r="L11683" s="62">
        <v>67957.453158799588</v>
      </c>
      <c r="M11683" s="63">
        <v>3510.7332621980081</v>
      </c>
      <c r="N11683" s="68">
        <f>GP_need_index[[#This Row],[Normalised weighted population]]/GP_need_index[[#This Row],[Registered population]]</f>
        <v>0.61382715525149856</v>
      </c>
    </row>
    <row r="11684" spans="1:14" hidden="1" x14ac:dyDescent="0.2">
      <c r="A11684" s="46" t="s">
        <v>13249</v>
      </c>
      <c r="B11684" s="33" t="s">
        <v>6370</v>
      </c>
      <c r="C11684" s="1" t="s">
        <v>10772</v>
      </c>
      <c r="D11684" s="1" t="s">
        <v>6721</v>
      </c>
      <c r="E11684" s="1" t="s">
        <v>6878</v>
      </c>
      <c r="F11684" s="62">
        <v>5753.5371586279616</v>
      </c>
      <c r="G11684" s="62">
        <v>33.908906381992992</v>
      </c>
      <c r="H11684" s="62">
        <v>35.030572051091909</v>
      </c>
      <c r="I11684" s="62">
        <v>1939.9469999999999</v>
      </c>
      <c r="J11684" s="62">
        <v>1986.7535202611432</v>
      </c>
      <c r="K11684" s="62">
        <v>1939.9469999999999</v>
      </c>
      <c r="L11684" s="62">
        <v>67957.453158799588</v>
      </c>
      <c r="M11684" s="63">
        <v>3525.7747273691452</v>
      </c>
      <c r="N11684" s="64">
        <f>GP_need_index[[#This Row],[Normalised weighted population]]/GP_need_index[[#This Row],[Registered population]]</f>
        <v>0.61280124385429924</v>
      </c>
    </row>
    <row r="11685" spans="1:14" hidden="1" x14ac:dyDescent="0.2">
      <c r="A11685" s="46" t="s">
        <v>13250</v>
      </c>
      <c r="B11685" s="33" t="s">
        <v>6370</v>
      </c>
      <c r="C11685" s="1" t="s">
        <v>10772</v>
      </c>
      <c r="D11685" s="1" t="s">
        <v>6721</v>
      </c>
      <c r="E11685" s="1" t="s">
        <v>6878</v>
      </c>
      <c r="F11685" s="62">
        <v>5787.8732157063996</v>
      </c>
      <c r="G11685" s="62">
        <v>33.908906381992992</v>
      </c>
      <c r="H11685" s="62">
        <v>35.030572051091909</v>
      </c>
      <c r="I11685" s="62">
        <v>1939.9469999999999</v>
      </c>
      <c r="J11685" s="62">
        <v>1986.7535202611432</v>
      </c>
      <c r="K11685" s="62">
        <v>1939.9469999999999</v>
      </c>
      <c r="L11685" s="62">
        <v>67957.453158799588</v>
      </c>
      <c r="M11685" s="63">
        <v>3540.0753947676826</v>
      </c>
      <c r="N11685" s="64">
        <f>GP_need_index[[#This Row],[Normalised weighted population]]/GP_need_index[[#This Row],[Registered population]]</f>
        <v>0.61163665181211524</v>
      </c>
    </row>
    <row r="11686" spans="1:14" x14ac:dyDescent="0.2">
      <c r="A11686" s="46" t="s">
        <v>13248</v>
      </c>
      <c r="B11686" s="33" t="s">
        <v>5251</v>
      </c>
      <c r="C11686" s="1" t="s">
        <v>10773</v>
      </c>
      <c r="D11686" s="1" t="s">
        <v>6721</v>
      </c>
      <c r="E11686" s="1" t="s">
        <v>6906</v>
      </c>
      <c r="F11686" s="62">
        <v>16455.416666666668</v>
      </c>
      <c r="G11686" s="62">
        <v>178.21061323342556</v>
      </c>
      <c r="H11686" s="62">
        <v>185.20255022363909</v>
      </c>
      <c r="I11686" s="62">
        <v>1977.991</v>
      </c>
      <c r="J11686" s="62">
        <v>1930.4282234332425</v>
      </c>
      <c r="K11686" s="62">
        <v>1977.991</v>
      </c>
      <c r="L11686" s="62">
        <v>366328.97751940612</v>
      </c>
      <c r="M11686" s="63">
        <v>18924.83114808776</v>
      </c>
      <c r="N11686" s="68">
        <f>GP_need_index[[#This Row],[Normalised weighted population]]/GP_need_index[[#This Row],[Registered population]]</f>
        <v>1.1500669677008741</v>
      </c>
    </row>
    <row r="11687" spans="1:14" hidden="1" x14ac:dyDescent="0.2">
      <c r="A11687" s="46" t="s">
        <v>13249</v>
      </c>
      <c r="B11687" s="33" t="s">
        <v>5251</v>
      </c>
      <c r="C11687" s="1" t="s">
        <v>10773</v>
      </c>
      <c r="D11687" s="1" t="s">
        <v>6721</v>
      </c>
      <c r="E11687" s="1" t="s">
        <v>6906</v>
      </c>
      <c r="F11687" s="62">
        <v>16549.861042994708</v>
      </c>
      <c r="G11687" s="62">
        <v>178.21061323342556</v>
      </c>
      <c r="H11687" s="62">
        <v>185.20255022363909</v>
      </c>
      <c r="I11687" s="62">
        <v>1977.991</v>
      </c>
      <c r="J11687" s="62">
        <v>1930.4282234332425</v>
      </c>
      <c r="K11687" s="62">
        <v>1977.991</v>
      </c>
      <c r="L11687" s="62">
        <v>366328.97751940612</v>
      </c>
      <c r="M11687" s="63">
        <v>19005.913123653569</v>
      </c>
      <c r="N11687" s="64">
        <f>GP_need_index[[#This Row],[Normalised weighted population]]/GP_need_index[[#This Row],[Registered population]]</f>
        <v>1.1484031844302687</v>
      </c>
    </row>
    <row r="11688" spans="1:14" hidden="1" x14ac:dyDescent="0.2">
      <c r="A11688" s="46" t="s">
        <v>13250</v>
      </c>
      <c r="B11688" s="33" t="s">
        <v>5251</v>
      </c>
      <c r="C11688" s="1" t="s">
        <v>10773</v>
      </c>
      <c r="D11688" s="1" t="s">
        <v>6721</v>
      </c>
      <c r="E11688" s="1" t="s">
        <v>6906</v>
      </c>
      <c r="F11688" s="62">
        <v>16638.874223893985</v>
      </c>
      <c r="G11688" s="62">
        <v>178.21061323342556</v>
      </c>
      <c r="H11688" s="62">
        <v>185.20255022363909</v>
      </c>
      <c r="I11688" s="62">
        <v>1977.991</v>
      </c>
      <c r="J11688" s="62">
        <v>1930.4282234332425</v>
      </c>
      <c r="K11688" s="62">
        <v>1977.991</v>
      </c>
      <c r="L11688" s="62">
        <v>366328.97751940612</v>
      </c>
      <c r="M11688" s="63">
        <v>19083.001781665953</v>
      </c>
      <c r="N11688" s="64">
        <f>GP_need_index[[#This Row],[Normalised weighted population]]/GP_need_index[[#This Row],[Registered population]]</f>
        <v>1.1468926037232807</v>
      </c>
    </row>
    <row r="11689" spans="1:14" x14ac:dyDescent="0.2">
      <c r="A11689" s="46" t="s">
        <v>13248</v>
      </c>
      <c r="B11689" s="33" t="s">
        <v>6399</v>
      </c>
      <c r="C11689" s="1" t="s">
        <v>10774</v>
      </c>
      <c r="D11689" s="1" t="s">
        <v>6721</v>
      </c>
      <c r="E11689" s="1" t="s">
        <v>6878</v>
      </c>
      <c r="F11689" s="62">
        <v>4086.916666666667</v>
      </c>
      <c r="G11689" s="62">
        <v>26.457419524824946</v>
      </c>
      <c r="H11689" s="62">
        <v>27.029630387379438</v>
      </c>
      <c r="I11689" s="62">
        <v>2049.8380000000002</v>
      </c>
      <c r="J11689" s="62">
        <v>1986.7535202611432</v>
      </c>
      <c r="K11689" s="62">
        <v>2049.8380000000002</v>
      </c>
      <c r="L11689" s="62">
        <v>55406.363494005098</v>
      </c>
      <c r="M11689" s="63">
        <v>2862.3345080531435</v>
      </c>
      <c r="N11689" s="68">
        <f>GP_need_index[[#This Row],[Normalised weighted population]]/GP_need_index[[#This Row],[Registered population]]</f>
        <v>0.70036527326300835</v>
      </c>
    </row>
    <row r="11690" spans="1:14" hidden="1" x14ac:dyDescent="0.2">
      <c r="A11690" s="46" t="s">
        <v>13249</v>
      </c>
      <c r="B11690" s="33" t="s">
        <v>6399</v>
      </c>
      <c r="C11690" s="1" t="s">
        <v>10774</v>
      </c>
      <c r="D11690" s="1" t="s">
        <v>6721</v>
      </c>
      <c r="E11690" s="1" t="s">
        <v>6878</v>
      </c>
      <c r="F11690" s="62">
        <v>4117.6645221502658</v>
      </c>
      <c r="G11690" s="62">
        <v>26.457419524824946</v>
      </c>
      <c r="H11690" s="62">
        <v>27.029630387379438</v>
      </c>
      <c r="I11690" s="62">
        <v>2049.8380000000002</v>
      </c>
      <c r="J11690" s="62">
        <v>1986.7535202611432</v>
      </c>
      <c r="K11690" s="62">
        <v>2049.8380000000002</v>
      </c>
      <c r="L11690" s="62">
        <v>55406.363494005098</v>
      </c>
      <c r="M11690" s="63">
        <v>2874.5979589038839</v>
      </c>
      <c r="N11690" s="64">
        <f>GP_need_index[[#This Row],[Normalised weighted population]]/GP_need_index[[#This Row],[Registered population]]</f>
        <v>0.69811368639685922</v>
      </c>
    </row>
    <row r="11691" spans="1:14" hidden="1" x14ac:dyDescent="0.2">
      <c r="A11691" s="46" t="s">
        <v>13250</v>
      </c>
      <c r="B11691" s="33" t="s">
        <v>6399</v>
      </c>
      <c r="C11691" s="1" t="s">
        <v>10774</v>
      </c>
      <c r="D11691" s="1" t="s">
        <v>6721</v>
      </c>
      <c r="E11691" s="1" t="s">
        <v>6878</v>
      </c>
      <c r="F11691" s="62">
        <v>4147.1508680610586</v>
      </c>
      <c r="G11691" s="62">
        <v>26.457419524824946</v>
      </c>
      <c r="H11691" s="62">
        <v>27.029630387379438</v>
      </c>
      <c r="I11691" s="62">
        <v>2049.8380000000002</v>
      </c>
      <c r="J11691" s="62">
        <v>1986.7535202611432</v>
      </c>
      <c r="K11691" s="62">
        <v>2049.8380000000002</v>
      </c>
      <c r="L11691" s="62">
        <v>55406.363494005098</v>
      </c>
      <c r="M11691" s="63">
        <v>2886.2574302239568</v>
      </c>
      <c r="N11691" s="64">
        <f>GP_need_index[[#This Row],[Normalised weighted population]]/GP_need_index[[#This Row],[Registered population]]</f>
        <v>0.69596152203003536</v>
      </c>
    </row>
    <row r="11692" spans="1:14" x14ac:dyDescent="0.2">
      <c r="A11692" s="46" t="s">
        <v>13248</v>
      </c>
      <c r="B11692" s="33" t="s">
        <v>5247</v>
      </c>
      <c r="C11692" s="1" t="s">
        <v>10775</v>
      </c>
      <c r="D11692" s="1" t="s">
        <v>6721</v>
      </c>
      <c r="E11692" s="1" t="s">
        <v>6906</v>
      </c>
      <c r="F11692" s="62">
        <v>8314.25</v>
      </c>
      <c r="G11692" s="62">
        <v>87.099836150890013</v>
      </c>
      <c r="H11692" s="62">
        <v>86.105844017108836</v>
      </c>
      <c r="I11692" s="62">
        <v>1966.893</v>
      </c>
      <c r="J11692" s="62">
        <v>1930.4282234332425</v>
      </c>
      <c r="K11692" s="62">
        <v>1966.893</v>
      </c>
      <c r="L11692" s="62">
        <v>169360.98185634325</v>
      </c>
      <c r="M11692" s="63">
        <v>8749.3160011778236</v>
      </c>
      <c r="N11692" s="68">
        <f>GP_need_index[[#This Row],[Normalised weighted population]]/GP_need_index[[#This Row],[Registered population]]</f>
        <v>1.0523277506904198</v>
      </c>
    </row>
    <row r="11693" spans="1:14" hidden="1" x14ac:dyDescent="0.2">
      <c r="A11693" s="46" t="s">
        <v>13249</v>
      </c>
      <c r="B11693" s="33" t="s">
        <v>5247</v>
      </c>
      <c r="C11693" s="1" t="s">
        <v>10775</v>
      </c>
      <c r="D11693" s="1" t="s">
        <v>6721</v>
      </c>
      <c r="E11693" s="1" t="s">
        <v>6906</v>
      </c>
      <c r="F11693" s="62">
        <v>8371.7715623810909</v>
      </c>
      <c r="G11693" s="62">
        <v>87.099836150890013</v>
      </c>
      <c r="H11693" s="62">
        <v>86.105844017108836</v>
      </c>
      <c r="I11693" s="62">
        <v>1966.893</v>
      </c>
      <c r="J11693" s="62">
        <v>1930.4282234332425</v>
      </c>
      <c r="K11693" s="62">
        <v>1966.893</v>
      </c>
      <c r="L11693" s="62">
        <v>169360.98185634325</v>
      </c>
      <c r="M11693" s="63">
        <v>8786.8017689859389</v>
      </c>
      <c r="N11693" s="64">
        <f>GP_need_index[[#This Row],[Normalised weighted population]]/GP_need_index[[#This Row],[Registered population]]</f>
        <v>1.0495749559710639</v>
      </c>
    </row>
    <row r="11694" spans="1:14" hidden="1" x14ac:dyDescent="0.2">
      <c r="A11694" s="46" t="s">
        <v>13250</v>
      </c>
      <c r="B11694" s="33" t="s">
        <v>5247</v>
      </c>
      <c r="C11694" s="1" t="s">
        <v>10775</v>
      </c>
      <c r="D11694" s="1" t="s">
        <v>6721</v>
      </c>
      <c r="E11694" s="1" t="s">
        <v>6906</v>
      </c>
      <c r="F11694" s="62">
        <v>8425.6765294110664</v>
      </c>
      <c r="G11694" s="62">
        <v>87.099836150890013</v>
      </c>
      <c r="H11694" s="62">
        <v>86.105844017108836</v>
      </c>
      <c r="I11694" s="62">
        <v>1966.893</v>
      </c>
      <c r="J11694" s="62">
        <v>1930.4282234332425</v>
      </c>
      <c r="K11694" s="62">
        <v>1966.893</v>
      </c>
      <c r="L11694" s="62">
        <v>169360.98185634325</v>
      </c>
      <c r="M11694" s="63">
        <v>8822.4413487411985</v>
      </c>
      <c r="N11694" s="64">
        <f>GP_need_index[[#This Row],[Normalised weighted population]]/GP_need_index[[#This Row],[Registered population]]</f>
        <v>1.0470899657665667</v>
      </c>
    </row>
    <row r="11695" spans="1:14" x14ac:dyDescent="0.2">
      <c r="A11695" s="46" t="s">
        <v>13248</v>
      </c>
      <c r="B11695" s="33" t="s">
        <v>6380</v>
      </c>
      <c r="C11695" s="1" t="s">
        <v>10776</v>
      </c>
      <c r="D11695" s="1" t="s">
        <v>6721</v>
      </c>
      <c r="E11695" s="1" t="s">
        <v>6878</v>
      </c>
      <c r="F11695" s="62">
        <v>4723.0833333333339</v>
      </c>
      <c r="G11695" s="62">
        <v>26.787403767095903</v>
      </c>
      <c r="H11695" s="62">
        <v>26.690824579914409</v>
      </c>
      <c r="I11695" s="62">
        <v>2227.36</v>
      </c>
      <c r="J11695" s="62">
        <v>1986.7535202611432</v>
      </c>
      <c r="K11695" s="62">
        <v>2227.36</v>
      </c>
      <c r="L11695" s="62">
        <v>59450.075036318165</v>
      </c>
      <c r="M11695" s="63">
        <v>3071.2356948171482</v>
      </c>
      <c r="N11695" s="68">
        <f>GP_need_index[[#This Row],[Normalised weighted population]]/GP_need_index[[#This Row],[Registered population]]</f>
        <v>0.65026074664865419</v>
      </c>
    </row>
    <row r="11696" spans="1:14" hidden="1" x14ac:dyDescent="0.2">
      <c r="A11696" s="46" t="s">
        <v>13249</v>
      </c>
      <c r="B11696" s="33" t="s">
        <v>6380</v>
      </c>
      <c r="C11696" s="1" t="s">
        <v>10776</v>
      </c>
      <c r="D11696" s="1" t="s">
        <v>6721</v>
      </c>
      <c r="E11696" s="1" t="s">
        <v>6878</v>
      </c>
      <c r="F11696" s="62">
        <v>4762.7361839381465</v>
      </c>
      <c r="G11696" s="62">
        <v>26.787403767095903</v>
      </c>
      <c r="H11696" s="62">
        <v>26.690824579914409</v>
      </c>
      <c r="I11696" s="62">
        <v>2227.36</v>
      </c>
      <c r="J11696" s="62">
        <v>1986.7535202611432</v>
      </c>
      <c r="K11696" s="62">
        <v>2227.36</v>
      </c>
      <c r="L11696" s="62">
        <v>59450.075036318165</v>
      </c>
      <c r="M11696" s="63">
        <v>3084.3941666479082</v>
      </c>
      <c r="N11696" s="64">
        <f>GP_need_index[[#This Row],[Normalised weighted population]]/GP_need_index[[#This Row],[Registered population]]</f>
        <v>0.64760970323103773</v>
      </c>
    </row>
    <row r="11697" spans="1:14" hidden="1" x14ac:dyDescent="0.2">
      <c r="A11697" s="46" t="s">
        <v>13250</v>
      </c>
      <c r="B11697" s="33" t="s">
        <v>6380</v>
      </c>
      <c r="C11697" s="1" t="s">
        <v>10776</v>
      </c>
      <c r="D11697" s="1" t="s">
        <v>6721</v>
      </c>
      <c r="E11697" s="1" t="s">
        <v>6878</v>
      </c>
      <c r="F11697" s="62">
        <v>4799.7556258025515</v>
      </c>
      <c r="G11697" s="62">
        <v>26.787403767095903</v>
      </c>
      <c r="H11697" s="62">
        <v>26.690824579914409</v>
      </c>
      <c r="I11697" s="62">
        <v>2227.36</v>
      </c>
      <c r="J11697" s="62">
        <v>1986.7535202611432</v>
      </c>
      <c r="K11697" s="62">
        <v>2227.36</v>
      </c>
      <c r="L11697" s="62">
        <v>59450.075036318165</v>
      </c>
      <c r="M11697" s="63">
        <v>3096.9045788307458</v>
      </c>
      <c r="N11697" s="64">
        <f>GP_need_index[[#This Row],[Normalised weighted population]]/GP_need_index[[#This Row],[Registered population]]</f>
        <v>0.64522130297267422</v>
      </c>
    </row>
    <row r="11698" spans="1:14" x14ac:dyDescent="0.2">
      <c r="A11698" s="46" t="s">
        <v>13248</v>
      </c>
      <c r="B11698" s="33" t="s">
        <v>5262</v>
      </c>
      <c r="C11698" s="1" t="s">
        <v>10777</v>
      </c>
      <c r="D11698" s="1" t="s">
        <v>6721</v>
      </c>
      <c r="E11698" s="1" t="s">
        <v>6906</v>
      </c>
      <c r="F11698" s="62">
        <v>11287.166666666666</v>
      </c>
      <c r="G11698" s="62">
        <v>123.58388347324517</v>
      </c>
      <c r="H11698" s="62">
        <v>122.12370316390457</v>
      </c>
      <c r="I11698" s="62">
        <v>1882.7349999999999</v>
      </c>
      <c r="J11698" s="62">
        <v>1930.4282234332425</v>
      </c>
      <c r="K11698" s="62">
        <v>1882.7349999999999</v>
      </c>
      <c r="L11698" s="62">
        <v>229926.57027629385</v>
      </c>
      <c r="M11698" s="63">
        <v>11878.17995836075</v>
      </c>
      <c r="N11698" s="68">
        <f>GP_need_index[[#This Row],[Normalised weighted population]]/GP_need_index[[#This Row],[Registered population]]</f>
        <v>1.0523615278437828</v>
      </c>
    </row>
    <row r="11699" spans="1:14" hidden="1" x14ac:dyDescent="0.2">
      <c r="A11699" s="46" t="s">
        <v>13249</v>
      </c>
      <c r="B11699" s="33" t="s">
        <v>5262</v>
      </c>
      <c r="C11699" s="1" t="s">
        <v>10777</v>
      </c>
      <c r="D11699" s="1" t="s">
        <v>6721</v>
      </c>
      <c r="E11699" s="1" t="s">
        <v>6906</v>
      </c>
      <c r="F11699" s="62">
        <v>11349.065995242627</v>
      </c>
      <c r="G11699" s="62">
        <v>123.58388347324517</v>
      </c>
      <c r="H11699" s="62">
        <v>122.12370316390457</v>
      </c>
      <c r="I11699" s="62">
        <v>1882.7349999999999</v>
      </c>
      <c r="J11699" s="62">
        <v>1930.4282234332425</v>
      </c>
      <c r="K11699" s="62">
        <v>1882.7349999999999</v>
      </c>
      <c r="L11699" s="62">
        <v>229926.57027629385</v>
      </c>
      <c r="M11699" s="63">
        <v>11929.071101833244</v>
      </c>
      <c r="N11699" s="64">
        <f>GP_need_index[[#This Row],[Normalised weighted population]]/GP_need_index[[#This Row],[Registered population]]</f>
        <v>1.0511059770763291</v>
      </c>
    </row>
    <row r="11700" spans="1:14" hidden="1" x14ac:dyDescent="0.2">
      <c r="A11700" s="46" t="s">
        <v>13250</v>
      </c>
      <c r="B11700" s="33" t="s">
        <v>5262</v>
      </c>
      <c r="C11700" s="1" t="s">
        <v>10777</v>
      </c>
      <c r="D11700" s="1" t="s">
        <v>6721</v>
      </c>
      <c r="E11700" s="1" t="s">
        <v>6906</v>
      </c>
      <c r="F11700" s="62">
        <v>11403.872449418715</v>
      </c>
      <c r="G11700" s="62">
        <v>123.58388347324517</v>
      </c>
      <c r="H11700" s="62">
        <v>122.12370316390457</v>
      </c>
      <c r="I11700" s="62">
        <v>1882.7349999999999</v>
      </c>
      <c r="J11700" s="62">
        <v>1930.4282234332425</v>
      </c>
      <c r="K11700" s="62">
        <v>1882.7349999999999</v>
      </c>
      <c r="L11700" s="62">
        <v>229926.57027629385</v>
      </c>
      <c r="M11700" s="63">
        <v>11977.455837499019</v>
      </c>
      <c r="N11700" s="64">
        <f>GP_need_index[[#This Row],[Normalised weighted population]]/GP_need_index[[#This Row],[Registered population]]</f>
        <v>1.0502972468891074</v>
      </c>
    </row>
    <row r="11701" spans="1:14" x14ac:dyDescent="0.2">
      <c r="A11701" s="46" t="s">
        <v>13248</v>
      </c>
      <c r="B11701" s="33" t="s">
        <v>6375</v>
      </c>
      <c r="C11701" s="1" t="s">
        <v>10778</v>
      </c>
      <c r="D11701" s="1" t="s">
        <v>6721</v>
      </c>
      <c r="E11701" s="1" t="s">
        <v>6878</v>
      </c>
      <c r="F11701" s="62">
        <v>4177.166666666667</v>
      </c>
      <c r="G11701" s="62">
        <v>25.99336300438739</v>
      </c>
      <c r="H11701" s="62">
        <v>26.905971648162062</v>
      </c>
      <c r="I11701" s="62">
        <v>1991.402</v>
      </c>
      <c r="J11701" s="62">
        <v>1986.7535202611432</v>
      </c>
      <c r="K11701" s="62">
        <v>1991.402</v>
      </c>
      <c r="L11701" s="62">
        <v>53580.60575209323</v>
      </c>
      <c r="M11701" s="63">
        <v>2768.0144866970231</v>
      </c>
      <c r="N11701" s="68">
        <f>GP_need_index[[#This Row],[Normalised weighted population]]/GP_need_index[[#This Row],[Registered population]]</f>
        <v>0.66265358976108757</v>
      </c>
    </row>
    <row r="11702" spans="1:14" hidden="1" x14ac:dyDescent="0.2">
      <c r="A11702" s="46" t="s">
        <v>13249</v>
      </c>
      <c r="B11702" s="33" t="s">
        <v>6375</v>
      </c>
      <c r="C11702" s="1" t="s">
        <v>10778</v>
      </c>
      <c r="D11702" s="1" t="s">
        <v>6721</v>
      </c>
      <c r="E11702" s="1" t="s">
        <v>6878</v>
      </c>
      <c r="F11702" s="62">
        <v>4198.4616517994491</v>
      </c>
      <c r="G11702" s="62">
        <v>25.99336300438739</v>
      </c>
      <c r="H11702" s="62">
        <v>26.905971648162062</v>
      </c>
      <c r="I11702" s="62">
        <v>1991.402</v>
      </c>
      <c r="J11702" s="62">
        <v>1986.7535202611432</v>
      </c>
      <c r="K11702" s="62">
        <v>1991.402</v>
      </c>
      <c r="L11702" s="62">
        <v>53580.60575209323</v>
      </c>
      <c r="M11702" s="63">
        <v>2779.8738307101848</v>
      </c>
      <c r="N11702" s="64">
        <f>GP_need_index[[#This Row],[Normalised weighted population]]/GP_need_index[[#This Row],[Registered population]]</f>
        <v>0.66211723751692209</v>
      </c>
    </row>
    <row r="11703" spans="1:14" hidden="1" x14ac:dyDescent="0.2">
      <c r="A11703" s="46" t="s">
        <v>13250</v>
      </c>
      <c r="B11703" s="33" t="s">
        <v>6375</v>
      </c>
      <c r="C11703" s="1" t="s">
        <v>10778</v>
      </c>
      <c r="D11703" s="1" t="s">
        <v>6721</v>
      </c>
      <c r="E11703" s="1" t="s">
        <v>6878</v>
      </c>
      <c r="F11703" s="62">
        <v>4219.3701840213262</v>
      </c>
      <c r="G11703" s="62">
        <v>25.99336300438739</v>
      </c>
      <c r="H11703" s="62">
        <v>26.905971648162062</v>
      </c>
      <c r="I11703" s="62">
        <v>1991.402</v>
      </c>
      <c r="J11703" s="62">
        <v>1986.7535202611432</v>
      </c>
      <c r="K11703" s="62">
        <v>1991.402</v>
      </c>
      <c r="L11703" s="62">
        <v>53580.60575209323</v>
      </c>
      <c r="M11703" s="63">
        <v>2791.1490976052278</v>
      </c>
      <c r="N11703" s="64">
        <f>GP_need_index[[#This Row],[Normalised weighted population]]/GP_need_index[[#This Row],[Registered population]]</f>
        <v>0.66150846592585211</v>
      </c>
    </row>
    <row r="11704" spans="1:14" x14ac:dyDescent="0.2">
      <c r="A11704" s="46" t="s">
        <v>13248</v>
      </c>
      <c r="B11704" s="33" t="s">
        <v>6377</v>
      </c>
      <c r="C11704" s="1" t="s">
        <v>10779</v>
      </c>
      <c r="D11704" s="1" t="s">
        <v>6721</v>
      </c>
      <c r="E11704" s="1" t="s">
        <v>6878</v>
      </c>
      <c r="F11704" s="62">
        <v>4652.8333333333339</v>
      </c>
      <c r="G11704" s="62">
        <v>34.593385485900193</v>
      </c>
      <c r="H11704" s="62">
        <v>33.813204741053305</v>
      </c>
      <c r="I11704" s="62">
        <v>1847.7750000000001</v>
      </c>
      <c r="J11704" s="62">
        <v>1986.7535202611432</v>
      </c>
      <c r="K11704" s="62">
        <v>1847.7750000000001</v>
      </c>
      <c r="L11704" s="62">
        <v>62479.194390399774</v>
      </c>
      <c r="M11704" s="63">
        <v>3227.7222842526298</v>
      </c>
      <c r="N11704" s="68">
        <f>GP_need_index[[#This Row],[Normalised weighted population]]/GP_need_index[[#This Row],[Registered population]]</f>
        <v>0.69371113319897471</v>
      </c>
    </row>
    <row r="11705" spans="1:14" hidden="1" x14ac:dyDescent="0.2">
      <c r="A11705" s="46" t="s">
        <v>13249</v>
      </c>
      <c r="B11705" s="33" t="s">
        <v>6377</v>
      </c>
      <c r="C11705" s="1" t="s">
        <v>10779</v>
      </c>
      <c r="D11705" s="1" t="s">
        <v>6721</v>
      </c>
      <c r="E11705" s="1" t="s">
        <v>6878</v>
      </c>
      <c r="F11705" s="62">
        <v>4679.4629985716456</v>
      </c>
      <c r="G11705" s="62">
        <v>34.593385485900193</v>
      </c>
      <c r="H11705" s="62">
        <v>33.813204741053305</v>
      </c>
      <c r="I11705" s="62">
        <v>1847.7750000000001</v>
      </c>
      <c r="J11705" s="62">
        <v>1986.7535202611432</v>
      </c>
      <c r="K11705" s="62">
        <v>1847.7750000000001</v>
      </c>
      <c r="L11705" s="62">
        <v>62479.194390399774</v>
      </c>
      <c r="M11705" s="63">
        <v>3241.5512107744621</v>
      </c>
      <c r="N11705" s="64">
        <f>GP_need_index[[#This Row],[Normalised weighted population]]/GP_need_index[[#This Row],[Registered population]]</f>
        <v>0.69271863283541502</v>
      </c>
    </row>
    <row r="11706" spans="1:14" hidden="1" x14ac:dyDescent="0.2">
      <c r="A11706" s="46" t="s">
        <v>13250</v>
      </c>
      <c r="B11706" s="33" t="s">
        <v>6377</v>
      </c>
      <c r="C11706" s="1" t="s">
        <v>10779</v>
      </c>
      <c r="D11706" s="1" t="s">
        <v>6721</v>
      </c>
      <c r="E11706" s="1" t="s">
        <v>6878</v>
      </c>
      <c r="F11706" s="62">
        <v>4704.6028340192461</v>
      </c>
      <c r="G11706" s="62">
        <v>34.593385485900193</v>
      </c>
      <c r="H11706" s="62">
        <v>33.813204741053305</v>
      </c>
      <c r="I11706" s="62">
        <v>1847.7750000000001</v>
      </c>
      <c r="J11706" s="62">
        <v>1986.7535202611432</v>
      </c>
      <c r="K11706" s="62">
        <v>1847.7750000000001</v>
      </c>
      <c r="L11706" s="62">
        <v>62479.194390399774</v>
      </c>
      <c r="M11706" s="63">
        <v>3254.6990575046475</v>
      </c>
      <c r="N11706" s="64">
        <f>GP_need_index[[#This Row],[Normalised weighted population]]/GP_need_index[[#This Row],[Registered population]]</f>
        <v>0.69181165176574244</v>
      </c>
    </row>
    <row r="11707" spans="1:14" x14ac:dyDescent="0.2">
      <c r="A11707" s="46" t="s">
        <v>13248</v>
      </c>
      <c r="B11707" s="33" t="s">
        <v>6383</v>
      </c>
      <c r="C11707" s="1" t="s">
        <v>10780</v>
      </c>
      <c r="D11707" s="1" t="s">
        <v>6721</v>
      </c>
      <c r="E11707" s="1" t="s">
        <v>6878</v>
      </c>
      <c r="F11707" s="62">
        <v>3166.833333333333</v>
      </c>
      <c r="G11707" s="62">
        <v>21.466325580075395</v>
      </c>
      <c r="H11707" s="62">
        <v>21.992526076528076</v>
      </c>
      <c r="I11707" s="62">
        <v>1936.84</v>
      </c>
      <c r="J11707" s="62">
        <v>1986.7535202611432</v>
      </c>
      <c r="K11707" s="62">
        <v>1936.84</v>
      </c>
      <c r="L11707" s="62">
        <v>42596.004206062637</v>
      </c>
      <c r="M11707" s="63">
        <v>2200.5416897173181</v>
      </c>
      <c r="N11707" s="68">
        <f>GP_need_index[[#This Row],[Normalised weighted population]]/GP_need_index[[#This Row],[Registered population]]</f>
        <v>0.69487132984074051</v>
      </c>
    </row>
    <row r="11708" spans="1:14" hidden="1" x14ac:dyDescent="0.2">
      <c r="A11708" s="46" t="s">
        <v>13249</v>
      </c>
      <c r="B11708" s="33" t="s">
        <v>6383</v>
      </c>
      <c r="C11708" s="1" t="s">
        <v>10780</v>
      </c>
      <c r="D11708" s="1" t="s">
        <v>6721</v>
      </c>
      <c r="E11708" s="1" t="s">
        <v>6878</v>
      </c>
      <c r="F11708" s="62">
        <v>3177.9552377024793</v>
      </c>
      <c r="G11708" s="62">
        <v>21.466325580075395</v>
      </c>
      <c r="H11708" s="62">
        <v>21.992526076528076</v>
      </c>
      <c r="I11708" s="62">
        <v>1936.84</v>
      </c>
      <c r="J11708" s="62">
        <v>1986.7535202611432</v>
      </c>
      <c r="K11708" s="62">
        <v>1936.84</v>
      </c>
      <c r="L11708" s="62">
        <v>42596.004206062637</v>
      </c>
      <c r="M11708" s="63">
        <v>2209.9697404154208</v>
      </c>
      <c r="N11708" s="64">
        <f>GP_need_index[[#This Row],[Normalised weighted population]]/GP_need_index[[#This Row],[Registered population]]</f>
        <v>0.69540618892200978</v>
      </c>
    </row>
    <row r="11709" spans="1:14" hidden="1" x14ac:dyDescent="0.2">
      <c r="A11709" s="46" t="s">
        <v>13250</v>
      </c>
      <c r="B11709" s="33" t="s">
        <v>6383</v>
      </c>
      <c r="C11709" s="1" t="s">
        <v>10780</v>
      </c>
      <c r="D11709" s="1" t="s">
        <v>6721</v>
      </c>
      <c r="E11709" s="1" t="s">
        <v>6878</v>
      </c>
      <c r="F11709" s="62">
        <v>3190.6284166032915</v>
      </c>
      <c r="G11709" s="62">
        <v>21.466325580075395</v>
      </c>
      <c r="H11709" s="62">
        <v>21.992526076528076</v>
      </c>
      <c r="I11709" s="62">
        <v>1936.84</v>
      </c>
      <c r="J11709" s="62">
        <v>1986.7535202611432</v>
      </c>
      <c r="K11709" s="62">
        <v>1936.84</v>
      </c>
      <c r="L11709" s="62">
        <v>42596.004206062637</v>
      </c>
      <c r="M11709" s="63">
        <v>2218.9334560984407</v>
      </c>
      <c r="N11709" s="64">
        <f>GP_need_index[[#This Row],[Normalised weighted population]]/GP_need_index[[#This Row],[Registered population]]</f>
        <v>0.69545342370538188</v>
      </c>
    </row>
    <row r="11710" spans="1:14" x14ac:dyDescent="0.2">
      <c r="A11710" s="46" t="s">
        <v>13248</v>
      </c>
      <c r="B11710" s="33" t="s">
        <v>6379</v>
      </c>
      <c r="C11710" s="1" t="s">
        <v>10781</v>
      </c>
      <c r="D11710" s="1" t="s">
        <v>6721</v>
      </c>
      <c r="E11710" s="1" t="s">
        <v>6878</v>
      </c>
      <c r="F11710" s="62">
        <v>3544.1666666666665</v>
      </c>
      <c r="G11710" s="62">
        <v>21.9478590074572</v>
      </c>
      <c r="H11710" s="62">
        <v>21.540037519741116</v>
      </c>
      <c r="I11710" s="62">
        <v>1953.1420000000001</v>
      </c>
      <c r="J11710" s="62">
        <v>1986.7535202611432</v>
      </c>
      <c r="K11710" s="62">
        <v>1953.1420000000001</v>
      </c>
      <c r="L11710" s="62">
        <v>42070.751961382201</v>
      </c>
      <c r="M11710" s="63">
        <v>2173.4067627780355</v>
      </c>
      <c r="N11710" s="68">
        <f>GP_need_index[[#This Row],[Normalised weighted population]]/GP_need_index[[#This Row],[Registered population]]</f>
        <v>0.61323492013487957</v>
      </c>
    </row>
    <row r="11711" spans="1:14" hidden="1" x14ac:dyDescent="0.2">
      <c r="A11711" s="46" t="s">
        <v>13249</v>
      </c>
      <c r="B11711" s="33" t="s">
        <v>6379</v>
      </c>
      <c r="C11711" s="1" t="s">
        <v>10781</v>
      </c>
      <c r="D11711" s="1" t="s">
        <v>6721</v>
      </c>
      <c r="E11711" s="1" t="s">
        <v>6878</v>
      </c>
      <c r="F11711" s="62">
        <v>3563.1939407834116</v>
      </c>
      <c r="G11711" s="62">
        <v>21.9478590074572</v>
      </c>
      <c r="H11711" s="62">
        <v>21.540037519741116</v>
      </c>
      <c r="I11711" s="62">
        <v>1953.1420000000001</v>
      </c>
      <c r="J11711" s="62">
        <v>1986.7535202611432</v>
      </c>
      <c r="K11711" s="62">
        <v>1953.1420000000001</v>
      </c>
      <c r="L11711" s="62">
        <v>42070.751961382201</v>
      </c>
      <c r="M11711" s="63">
        <v>2182.718555980055</v>
      </c>
      <c r="N11711" s="64">
        <f>GP_need_index[[#This Row],[Normalised weighted population]]/GP_need_index[[#This Row],[Registered population]]</f>
        <v>0.61257360453979603</v>
      </c>
    </row>
    <row r="11712" spans="1:14" hidden="1" x14ac:dyDescent="0.2">
      <c r="A11712" s="46" t="s">
        <v>13250</v>
      </c>
      <c r="B11712" s="33" t="s">
        <v>6379</v>
      </c>
      <c r="C11712" s="1" t="s">
        <v>10781</v>
      </c>
      <c r="D11712" s="1" t="s">
        <v>6721</v>
      </c>
      <c r="E11712" s="1" t="s">
        <v>6878</v>
      </c>
      <c r="F11712" s="62">
        <v>3582.2945117458826</v>
      </c>
      <c r="G11712" s="62">
        <v>21.9478590074572</v>
      </c>
      <c r="H11712" s="62">
        <v>21.540037519741116</v>
      </c>
      <c r="I11712" s="62">
        <v>1953.1420000000001</v>
      </c>
      <c r="J11712" s="62">
        <v>1986.7535202611432</v>
      </c>
      <c r="K11712" s="62">
        <v>1953.1420000000001</v>
      </c>
      <c r="L11712" s="62">
        <v>42070.751961382201</v>
      </c>
      <c r="M11712" s="63">
        <v>2191.5717398920565</v>
      </c>
      <c r="N11712" s="64">
        <f>GP_need_index[[#This Row],[Normalised weighted population]]/GP_need_index[[#This Row],[Registered population]]</f>
        <v>0.61177877271290082</v>
      </c>
    </row>
    <row r="11713" spans="1:14" x14ac:dyDescent="0.2">
      <c r="A11713" s="46" t="s">
        <v>13248</v>
      </c>
      <c r="B11713" s="33" t="s">
        <v>6373</v>
      </c>
      <c r="C11713" s="1" t="s">
        <v>10782</v>
      </c>
      <c r="D11713" s="1" t="s">
        <v>6721</v>
      </c>
      <c r="E11713" s="1" t="s">
        <v>6878</v>
      </c>
      <c r="F11713" s="62">
        <v>3442.5833333333335</v>
      </c>
      <c r="G11713" s="62">
        <v>22.057880315988747</v>
      </c>
      <c r="H11713" s="62">
        <v>22.116867706190668</v>
      </c>
      <c r="I11713" s="62">
        <v>1744.989</v>
      </c>
      <c r="J11713" s="62">
        <v>1986.7535202611432</v>
      </c>
      <c r="K11713" s="62">
        <v>1744.989</v>
      </c>
      <c r="L11713" s="62">
        <v>38593.690861757947</v>
      </c>
      <c r="M11713" s="63">
        <v>1993.779165071852</v>
      </c>
      <c r="N11713" s="68">
        <f>GP_need_index[[#This Row],[Normalised weighted population]]/GP_need_index[[#This Row],[Registered population]]</f>
        <v>0.57915204136579179</v>
      </c>
    </row>
    <row r="11714" spans="1:14" hidden="1" x14ac:dyDescent="0.2">
      <c r="A11714" s="46" t="s">
        <v>13249</v>
      </c>
      <c r="B11714" s="33" t="s">
        <v>6373</v>
      </c>
      <c r="C11714" s="1" t="s">
        <v>10782</v>
      </c>
      <c r="D11714" s="1" t="s">
        <v>6721</v>
      </c>
      <c r="E11714" s="1" t="s">
        <v>6878</v>
      </c>
      <c r="F11714" s="62">
        <v>3460.5055742365098</v>
      </c>
      <c r="G11714" s="62">
        <v>22.057880315988747</v>
      </c>
      <c r="H11714" s="62">
        <v>22.116867706190668</v>
      </c>
      <c r="I11714" s="62">
        <v>1744.989</v>
      </c>
      <c r="J11714" s="62">
        <v>1986.7535202611432</v>
      </c>
      <c r="K11714" s="62">
        <v>1744.989</v>
      </c>
      <c r="L11714" s="62">
        <v>38593.690861757947</v>
      </c>
      <c r="M11714" s="63">
        <v>2002.3213577223955</v>
      </c>
      <c r="N11714" s="64">
        <f>GP_need_index[[#This Row],[Normalised weighted population]]/GP_need_index[[#This Row],[Registered population]]</f>
        <v>0.57862104677122705</v>
      </c>
    </row>
    <row r="11715" spans="1:14" hidden="1" x14ac:dyDescent="0.2">
      <c r="A11715" s="46" t="s">
        <v>13250</v>
      </c>
      <c r="B11715" s="33" t="s">
        <v>6373</v>
      </c>
      <c r="C11715" s="1" t="s">
        <v>10782</v>
      </c>
      <c r="D11715" s="1" t="s">
        <v>6721</v>
      </c>
      <c r="E11715" s="1" t="s">
        <v>6878</v>
      </c>
      <c r="F11715" s="62">
        <v>3476.6501536031042</v>
      </c>
      <c r="G11715" s="62">
        <v>22.057880315988747</v>
      </c>
      <c r="H11715" s="62">
        <v>22.116867706190668</v>
      </c>
      <c r="I11715" s="62">
        <v>1744.989</v>
      </c>
      <c r="J11715" s="62">
        <v>1986.7535202611432</v>
      </c>
      <c r="K11715" s="62">
        <v>1744.989</v>
      </c>
      <c r="L11715" s="62">
        <v>38593.690861757947</v>
      </c>
      <c r="M11715" s="63">
        <v>2010.4428441972682</v>
      </c>
      <c r="N11715" s="64">
        <f>GP_need_index[[#This Row],[Normalised weighted population]]/GP_need_index[[#This Row],[Registered population]]</f>
        <v>0.57827010351147956</v>
      </c>
    </row>
    <row r="11716" spans="1:14" x14ac:dyDescent="0.2">
      <c r="A11716" s="46" t="s">
        <v>13248</v>
      </c>
      <c r="B11716" s="33" t="s">
        <v>6364</v>
      </c>
      <c r="C11716" s="1" t="s">
        <v>10783</v>
      </c>
      <c r="D11716" s="1" t="s">
        <v>6721</v>
      </c>
      <c r="E11716" s="1" t="s">
        <v>6878</v>
      </c>
      <c r="F11716" s="62">
        <v>2865.5</v>
      </c>
      <c r="G11716" s="62">
        <v>16.733132956088063</v>
      </c>
      <c r="H11716" s="62">
        <v>17.004791526481043</v>
      </c>
      <c r="I11716" s="62">
        <v>1932.53</v>
      </c>
      <c r="J11716" s="62">
        <v>1986.7535202611432</v>
      </c>
      <c r="K11716" s="62">
        <v>1932.53</v>
      </c>
      <c r="L11716" s="62">
        <v>32862.269768670412</v>
      </c>
      <c r="M11716" s="63">
        <v>1697.6896305781627</v>
      </c>
      <c r="N11716" s="68">
        <f>GP_need_index[[#This Row],[Normalised weighted population]]/GP_need_index[[#This Row],[Registered population]]</f>
        <v>0.59245842979520591</v>
      </c>
    </row>
    <row r="11717" spans="1:14" hidden="1" x14ac:dyDescent="0.2">
      <c r="A11717" s="46" t="s">
        <v>13249</v>
      </c>
      <c r="B11717" s="33" t="s">
        <v>6364</v>
      </c>
      <c r="C11717" s="1" t="s">
        <v>10783</v>
      </c>
      <c r="D11717" s="1" t="s">
        <v>6721</v>
      </c>
      <c r="E11717" s="1" t="s">
        <v>6878</v>
      </c>
      <c r="F11717" s="62">
        <v>2884.7814229241212</v>
      </c>
      <c r="G11717" s="62">
        <v>16.733132956088063</v>
      </c>
      <c r="H11717" s="62">
        <v>17.004791526481043</v>
      </c>
      <c r="I11717" s="62">
        <v>1932.53</v>
      </c>
      <c r="J11717" s="62">
        <v>1986.7535202611432</v>
      </c>
      <c r="K11717" s="62">
        <v>1932.53</v>
      </c>
      <c r="L11717" s="62">
        <v>32862.269768670412</v>
      </c>
      <c r="M11717" s="63">
        <v>1704.9632505152565</v>
      </c>
      <c r="N11717" s="64">
        <f>GP_need_index[[#This Row],[Normalised weighted population]]/GP_need_index[[#This Row],[Registered population]]</f>
        <v>0.59101990777070479</v>
      </c>
    </row>
    <row r="11718" spans="1:14" hidden="1" x14ac:dyDescent="0.2">
      <c r="A11718" s="46" t="s">
        <v>13250</v>
      </c>
      <c r="B11718" s="33" t="s">
        <v>6364</v>
      </c>
      <c r="C11718" s="1" t="s">
        <v>10783</v>
      </c>
      <c r="D11718" s="1" t="s">
        <v>6721</v>
      </c>
      <c r="E11718" s="1" t="s">
        <v>6878</v>
      </c>
      <c r="F11718" s="62">
        <v>2902.7710948418844</v>
      </c>
      <c r="G11718" s="62">
        <v>16.733132956088063</v>
      </c>
      <c r="H11718" s="62">
        <v>17.004791526481043</v>
      </c>
      <c r="I11718" s="62">
        <v>1932.53</v>
      </c>
      <c r="J11718" s="62">
        <v>1986.7535202611432</v>
      </c>
      <c r="K11718" s="62">
        <v>1932.53</v>
      </c>
      <c r="L11718" s="62">
        <v>32862.269768670412</v>
      </c>
      <c r="M11718" s="63">
        <v>1711.8786419562011</v>
      </c>
      <c r="N11718" s="64">
        <f>GP_need_index[[#This Row],[Normalised weighted population]]/GP_need_index[[#This Row],[Registered population]]</f>
        <v>0.58973945448132148</v>
      </c>
    </row>
    <row r="11719" spans="1:14" x14ac:dyDescent="0.2">
      <c r="A11719" s="46" t="s">
        <v>13248</v>
      </c>
      <c r="B11719" s="33" t="s">
        <v>6374</v>
      </c>
      <c r="C11719" s="1" t="s">
        <v>10784</v>
      </c>
      <c r="D11719" s="1" t="s">
        <v>6721</v>
      </c>
      <c r="E11719" s="1" t="s">
        <v>6878</v>
      </c>
      <c r="F11719" s="62">
        <v>8142.1666666666661</v>
      </c>
      <c r="G11719" s="62">
        <v>80.502688002533503</v>
      </c>
      <c r="H11719" s="62">
        <v>78.918869876381237</v>
      </c>
      <c r="I11719" s="62">
        <v>1986.348</v>
      </c>
      <c r="J11719" s="62">
        <v>1986.7535202611432</v>
      </c>
      <c r="K11719" s="62">
        <v>1986.348</v>
      </c>
      <c r="L11719" s="62">
        <v>156760.33934121011</v>
      </c>
      <c r="M11719" s="63">
        <v>8098.3573094273788</v>
      </c>
      <c r="N11719" s="68">
        <f>GP_need_index[[#This Row],[Normalised weighted population]]/GP_need_index[[#This Row],[Registered population]]</f>
        <v>0.99461944725122875</v>
      </c>
    </row>
    <row r="11720" spans="1:14" hidden="1" x14ac:dyDescent="0.2">
      <c r="A11720" s="46" t="s">
        <v>13249</v>
      </c>
      <c r="B11720" s="33" t="s">
        <v>6374</v>
      </c>
      <c r="C11720" s="1" t="s">
        <v>10784</v>
      </c>
      <c r="D11720" s="1" t="s">
        <v>6721</v>
      </c>
      <c r="E11720" s="1" t="s">
        <v>6878</v>
      </c>
      <c r="F11720" s="62">
        <v>8163.2289364503013</v>
      </c>
      <c r="G11720" s="62">
        <v>80.502688002533503</v>
      </c>
      <c r="H11720" s="62">
        <v>78.918869876381237</v>
      </c>
      <c r="I11720" s="62">
        <v>1986.348</v>
      </c>
      <c r="J11720" s="62">
        <v>1986.7535202611432</v>
      </c>
      <c r="K11720" s="62">
        <v>1986.348</v>
      </c>
      <c r="L11720" s="62">
        <v>156760.33934121011</v>
      </c>
      <c r="M11720" s="63">
        <v>8133.0540950603918</v>
      </c>
      <c r="N11720" s="64">
        <f>GP_need_index[[#This Row],[Normalised weighted population]]/GP_need_index[[#This Row],[Registered population]]</f>
        <v>0.99630356546106735</v>
      </c>
    </row>
    <row r="11721" spans="1:14" hidden="1" x14ac:dyDescent="0.2">
      <c r="A11721" s="46" t="s">
        <v>13250</v>
      </c>
      <c r="B11721" s="33" t="s">
        <v>6374</v>
      </c>
      <c r="C11721" s="1" t="s">
        <v>10784</v>
      </c>
      <c r="D11721" s="1" t="s">
        <v>6721</v>
      </c>
      <c r="E11721" s="1" t="s">
        <v>6878</v>
      </c>
      <c r="F11721" s="62">
        <v>8184.5829347254357</v>
      </c>
      <c r="G11721" s="62">
        <v>80.502688002533503</v>
      </c>
      <c r="H11721" s="62">
        <v>78.918869876381237</v>
      </c>
      <c r="I11721" s="62">
        <v>1986.348</v>
      </c>
      <c r="J11721" s="62">
        <v>1986.7535202611432</v>
      </c>
      <c r="K11721" s="62">
        <v>1986.348</v>
      </c>
      <c r="L11721" s="62">
        <v>156760.33934121011</v>
      </c>
      <c r="M11721" s="63">
        <v>8166.0420510534168</v>
      </c>
      <c r="N11721" s="64">
        <f>GP_need_index[[#This Row],[Normalised weighted population]]/GP_need_index[[#This Row],[Registered population]]</f>
        <v>0.99773465748714529</v>
      </c>
    </row>
    <row r="11722" spans="1:14" x14ac:dyDescent="0.2">
      <c r="A11722" s="46" t="s">
        <v>13248</v>
      </c>
      <c r="B11722" s="33" t="s">
        <v>6400</v>
      </c>
      <c r="C11722" s="1" t="s">
        <v>10785</v>
      </c>
      <c r="D11722" s="1" t="s">
        <v>6721</v>
      </c>
      <c r="E11722" s="1" t="s">
        <v>6871</v>
      </c>
      <c r="F11722" s="62">
        <v>2121.1666666666665</v>
      </c>
      <c r="G11722" s="62">
        <v>11.571646442528543</v>
      </c>
      <c r="H11722" s="62">
        <v>11.537456241010872</v>
      </c>
      <c r="I11722" s="62">
        <v>1946.683</v>
      </c>
      <c r="J11722" s="62">
        <v>2118.9653983086678</v>
      </c>
      <c r="K11722" s="62">
        <v>1946.683</v>
      </c>
      <c r="L11722" s="62">
        <v>22459.769927619767</v>
      </c>
      <c r="M11722" s="63">
        <v>1160.2886465146937</v>
      </c>
      <c r="N11722" s="68">
        <f>GP_need_index[[#This Row],[Normalised weighted population]]/GP_need_index[[#This Row],[Registered population]]</f>
        <v>0.5470049406056543</v>
      </c>
    </row>
    <row r="11723" spans="1:14" hidden="1" x14ac:dyDescent="0.2">
      <c r="A11723" s="46" t="s">
        <v>13249</v>
      </c>
      <c r="B11723" s="33" t="s">
        <v>6400</v>
      </c>
      <c r="C11723" s="1" t="s">
        <v>10785</v>
      </c>
      <c r="D11723" s="1" t="s">
        <v>6721</v>
      </c>
      <c r="E11723" s="1" t="s">
        <v>6871</v>
      </c>
      <c r="F11723" s="62">
        <v>2132.8710858549521</v>
      </c>
      <c r="G11723" s="62">
        <v>11.571646442528543</v>
      </c>
      <c r="H11723" s="62">
        <v>11.537456241010872</v>
      </c>
      <c r="I11723" s="62">
        <v>1946.683</v>
      </c>
      <c r="J11723" s="62">
        <v>2118.9653983086678</v>
      </c>
      <c r="K11723" s="62">
        <v>1946.683</v>
      </c>
      <c r="L11723" s="62">
        <v>22459.769927619767</v>
      </c>
      <c r="M11723" s="63">
        <v>1165.2598134936654</v>
      </c>
      <c r="N11723" s="64">
        <f>GP_need_index[[#This Row],[Normalised weighted population]]/GP_need_index[[#This Row],[Registered population]]</f>
        <v>0.54633391639165862</v>
      </c>
    </row>
    <row r="11724" spans="1:14" hidden="1" x14ac:dyDescent="0.2">
      <c r="A11724" s="46" t="s">
        <v>13250</v>
      </c>
      <c r="B11724" s="33" t="s">
        <v>6400</v>
      </c>
      <c r="C11724" s="1" t="s">
        <v>10785</v>
      </c>
      <c r="D11724" s="1" t="s">
        <v>6721</v>
      </c>
      <c r="E11724" s="1" t="s">
        <v>6871</v>
      </c>
      <c r="F11724" s="62">
        <v>2144.4920431575301</v>
      </c>
      <c r="G11724" s="62">
        <v>11.571646442528543</v>
      </c>
      <c r="H11724" s="62">
        <v>11.537456241010872</v>
      </c>
      <c r="I11724" s="62">
        <v>1946.683</v>
      </c>
      <c r="J11724" s="62">
        <v>2118.9653983086678</v>
      </c>
      <c r="K11724" s="62">
        <v>1946.683</v>
      </c>
      <c r="L11724" s="62">
        <v>22459.769927619767</v>
      </c>
      <c r="M11724" s="63">
        <v>1169.9861486438663</v>
      </c>
      <c r="N11724" s="64">
        <f>GP_need_index[[#This Row],[Normalised weighted population]]/GP_need_index[[#This Row],[Registered population]]</f>
        <v>0.54557728594841959</v>
      </c>
    </row>
    <row r="11725" spans="1:14" x14ac:dyDescent="0.2">
      <c r="A11725" s="46" t="s">
        <v>13248</v>
      </c>
      <c r="B11725" s="33" t="s">
        <v>6367</v>
      </c>
      <c r="C11725" s="1" t="s">
        <v>10786</v>
      </c>
      <c r="D11725" s="1" t="s">
        <v>6721</v>
      </c>
      <c r="E11725" s="1" t="s">
        <v>6878</v>
      </c>
      <c r="F11725" s="62">
        <v>2504.583333333333</v>
      </c>
      <c r="G11725" s="62">
        <v>16.903679411609822</v>
      </c>
      <c r="H11725" s="62">
        <v>16.487247771150763</v>
      </c>
      <c r="I11725" s="62">
        <v>1921.049</v>
      </c>
      <c r="J11725" s="62">
        <v>1986.7535202611432</v>
      </c>
      <c r="K11725" s="62">
        <v>1921.049</v>
      </c>
      <c r="L11725" s="62">
        <v>31672.810843521402</v>
      </c>
      <c r="M11725" s="63">
        <v>1636.2412857913009</v>
      </c>
      <c r="N11725" s="68">
        <f>GP_need_index[[#This Row],[Normalised weighted population]]/GP_need_index[[#This Row],[Registered population]]</f>
        <v>0.65329879985012851</v>
      </c>
    </row>
    <row r="11726" spans="1:14" hidden="1" x14ac:dyDescent="0.2">
      <c r="A11726" s="46" t="s">
        <v>13249</v>
      </c>
      <c r="B11726" s="33" t="s">
        <v>6367</v>
      </c>
      <c r="C11726" s="1" t="s">
        <v>10786</v>
      </c>
      <c r="D11726" s="1" t="s">
        <v>6721</v>
      </c>
      <c r="E11726" s="1" t="s">
        <v>6878</v>
      </c>
      <c r="F11726" s="62">
        <v>2522.2463445211624</v>
      </c>
      <c r="G11726" s="62">
        <v>16.903679411609822</v>
      </c>
      <c r="H11726" s="62">
        <v>16.487247771150763</v>
      </c>
      <c r="I11726" s="62">
        <v>1921.049</v>
      </c>
      <c r="J11726" s="62">
        <v>1986.7535202611432</v>
      </c>
      <c r="K11726" s="62">
        <v>1921.049</v>
      </c>
      <c r="L11726" s="62">
        <v>31672.810843521402</v>
      </c>
      <c r="M11726" s="63">
        <v>1643.2516350470564</v>
      </c>
      <c r="N11726" s="64">
        <f>GP_need_index[[#This Row],[Normalised weighted population]]/GP_need_index[[#This Row],[Registered population]]</f>
        <v>0.6515032279129026</v>
      </c>
    </row>
    <row r="11727" spans="1:14" hidden="1" x14ac:dyDescent="0.2">
      <c r="A11727" s="46" t="s">
        <v>13250</v>
      </c>
      <c r="B11727" s="33" t="s">
        <v>6367</v>
      </c>
      <c r="C11727" s="1" t="s">
        <v>10786</v>
      </c>
      <c r="D11727" s="1" t="s">
        <v>6721</v>
      </c>
      <c r="E11727" s="1" t="s">
        <v>6878</v>
      </c>
      <c r="F11727" s="62">
        <v>2540.8144847697968</v>
      </c>
      <c r="G11727" s="62">
        <v>16.903679411609822</v>
      </c>
      <c r="H11727" s="62">
        <v>16.487247771150763</v>
      </c>
      <c r="I11727" s="62">
        <v>1921.049</v>
      </c>
      <c r="J11727" s="62">
        <v>1986.7535202611432</v>
      </c>
      <c r="K11727" s="62">
        <v>1921.049</v>
      </c>
      <c r="L11727" s="62">
        <v>31672.810843521402</v>
      </c>
      <c r="M11727" s="63">
        <v>1649.9167219859619</v>
      </c>
      <c r="N11727" s="64">
        <f>GP_need_index[[#This Row],[Normalised weighted population]]/GP_need_index[[#This Row],[Registered population]]</f>
        <v>0.64936528498083079</v>
      </c>
    </row>
    <row r="11728" spans="1:14" x14ac:dyDescent="0.2">
      <c r="A11728" s="46" t="s">
        <v>13248</v>
      </c>
      <c r="B11728" s="33" t="s">
        <v>5257</v>
      </c>
      <c r="C11728" s="1" t="s">
        <v>10787</v>
      </c>
      <c r="D11728" s="1" t="s">
        <v>6721</v>
      </c>
      <c r="E11728" s="1" t="s">
        <v>6906</v>
      </c>
      <c r="F11728" s="62">
        <v>9495.6666666666661</v>
      </c>
      <c r="G11728" s="62">
        <v>91.903460149711123</v>
      </c>
      <c r="H11728" s="62">
        <v>93.032169577459001</v>
      </c>
      <c r="I11728" s="62">
        <v>2079.9299999999998</v>
      </c>
      <c r="J11728" s="62">
        <v>1930.4282234332425</v>
      </c>
      <c r="K11728" s="62">
        <v>2079.9299999999998</v>
      </c>
      <c r="L11728" s="62">
        <v>193500.40046924428</v>
      </c>
      <c r="M11728" s="63">
        <v>9996.3765650338682</v>
      </c>
      <c r="N11728" s="68">
        <f>GP_need_index[[#This Row],[Normalised weighted population]]/GP_need_index[[#This Row],[Registered population]]</f>
        <v>1.0527303575350724</v>
      </c>
    </row>
    <row r="11729" spans="1:14" hidden="1" x14ac:dyDescent="0.2">
      <c r="A11729" s="46" t="s">
        <v>13249</v>
      </c>
      <c r="B11729" s="33" t="s">
        <v>5257</v>
      </c>
      <c r="C11729" s="1" t="s">
        <v>10787</v>
      </c>
      <c r="D11729" s="1" t="s">
        <v>6721</v>
      </c>
      <c r="E11729" s="1" t="s">
        <v>6906</v>
      </c>
      <c r="F11729" s="62">
        <v>9552.8727025333646</v>
      </c>
      <c r="G11729" s="62">
        <v>91.903460149711123</v>
      </c>
      <c r="H11729" s="62">
        <v>93.032169577459001</v>
      </c>
      <c r="I11729" s="62">
        <v>2079.9299999999998</v>
      </c>
      <c r="J11729" s="62">
        <v>1930.4282234332425</v>
      </c>
      <c r="K11729" s="62">
        <v>2079.9299999999998</v>
      </c>
      <c r="L11729" s="62">
        <v>193500.40046924428</v>
      </c>
      <c r="M11729" s="63">
        <v>10039.205267390591</v>
      </c>
      <c r="N11729" s="64">
        <f>GP_need_index[[#This Row],[Normalised weighted population]]/GP_need_index[[#This Row],[Registered population]]</f>
        <v>1.0509095619716835</v>
      </c>
    </row>
    <row r="11730" spans="1:14" hidden="1" x14ac:dyDescent="0.2">
      <c r="A11730" s="46" t="s">
        <v>13250</v>
      </c>
      <c r="B11730" s="33" t="s">
        <v>5257</v>
      </c>
      <c r="C11730" s="1" t="s">
        <v>10787</v>
      </c>
      <c r="D11730" s="1" t="s">
        <v>6721</v>
      </c>
      <c r="E11730" s="1" t="s">
        <v>6906</v>
      </c>
      <c r="F11730" s="62">
        <v>9607.388192780043</v>
      </c>
      <c r="G11730" s="62">
        <v>91.903460149711123</v>
      </c>
      <c r="H11730" s="62">
        <v>93.032169577459001</v>
      </c>
      <c r="I11730" s="62">
        <v>2079.9299999999998</v>
      </c>
      <c r="J11730" s="62">
        <v>1930.4282234332425</v>
      </c>
      <c r="K11730" s="62">
        <v>2079.9299999999998</v>
      </c>
      <c r="L11730" s="62">
        <v>193500.40046924428</v>
      </c>
      <c r="M11730" s="63">
        <v>10079.924640174151</v>
      </c>
      <c r="N11730" s="64">
        <f>GP_need_index[[#This Row],[Normalised weighted population]]/GP_need_index[[#This Row],[Registered population]]</f>
        <v>1.0491846938951856</v>
      </c>
    </row>
    <row r="11731" spans="1:14" x14ac:dyDescent="0.2">
      <c r="A11731" s="46" t="s">
        <v>13248</v>
      </c>
      <c r="B11731" s="33" t="s">
        <v>5248</v>
      </c>
      <c r="C11731" s="1" t="s">
        <v>10788</v>
      </c>
      <c r="D11731" s="1" t="s">
        <v>6721</v>
      </c>
      <c r="E11731" s="1" t="s">
        <v>6906</v>
      </c>
      <c r="F11731" s="62">
        <v>4463.0833333333339</v>
      </c>
      <c r="G11731" s="62">
        <v>46.002098735957574</v>
      </c>
      <c r="H11731" s="62">
        <v>45.060172758240569</v>
      </c>
      <c r="I11731" s="62">
        <v>2018.194</v>
      </c>
      <c r="J11731" s="62">
        <v>1930.4282234332425</v>
      </c>
      <c r="K11731" s="62">
        <v>2018.194</v>
      </c>
      <c r="L11731" s="62">
        <v>90940.170299644567</v>
      </c>
      <c r="M11731" s="63">
        <v>4698.0377559892822</v>
      </c>
      <c r="N11731" s="68">
        <f>GP_need_index[[#This Row],[Normalised weighted population]]/GP_need_index[[#This Row],[Registered population]]</f>
        <v>1.0526439694507044</v>
      </c>
    </row>
    <row r="11732" spans="1:14" hidden="1" x14ac:dyDescent="0.2">
      <c r="A11732" s="46" t="s">
        <v>13249</v>
      </c>
      <c r="B11732" s="33" t="s">
        <v>5248</v>
      </c>
      <c r="C11732" s="1" t="s">
        <v>10788</v>
      </c>
      <c r="D11732" s="1" t="s">
        <v>6721</v>
      </c>
      <c r="E11732" s="1" t="s">
        <v>6906</v>
      </c>
      <c r="F11732" s="62">
        <v>4490.2318101383034</v>
      </c>
      <c r="G11732" s="62">
        <v>46.002098735957574</v>
      </c>
      <c r="H11732" s="62">
        <v>45.060172758240569</v>
      </c>
      <c r="I11732" s="62">
        <v>2018.194</v>
      </c>
      <c r="J11732" s="62">
        <v>1930.4282234332425</v>
      </c>
      <c r="K11732" s="62">
        <v>2018.194</v>
      </c>
      <c r="L11732" s="62">
        <v>90940.170299644567</v>
      </c>
      <c r="M11732" s="63">
        <v>4718.1661354478683</v>
      </c>
      <c r="N11732" s="64">
        <f>GP_need_index[[#This Row],[Normalised weighted population]]/GP_need_index[[#This Row],[Registered population]]</f>
        <v>1.0507622623836306</v>
      </c>
    </row>
    <row r="11733" spans="1:14" hidden="1" x14ac:dyDescent="0.2">
      <c r="A11733" s="46" t="s">
        <v>13250</v>
      </c>
      <c r="B11733" s="33" t="s">
        <v>5248</v>
      </c>
      <c r="C11733" s="1" t="s">
        <v>10788</v>
      </c>
      <c r="D11733" s="1" t="s">
        <v>6721</v>
      </c>
      <c r="E11733" s="1" t="s">
        <v>6906</v>
      </c>
      <c r="F11733" s="62">
        <v>4513.2806300076636</v>
      </c>
      <c r="G11733" s="62">
        <v>46.002098735957574</v>
      </c>
      <c r="H11733" s="62">
        <v>45.060172758240569</v>
      </c>
      <c r="I11733" s="62">
        <v>2018.194</v>
      </c>
      <c r="J11733" s="62">
        <v>1930.4282234332425</v>
      </c>
      <c r="K11733" s="62">
        <v>2018.194</v>
      </c>
      <c r="L11733" s="62">
        <v>90940.170299644567</v>
      </c>
      <c r="M11733" s="63">
        <v>4737.3031847069478</v>
      </c>
      <c r="N11733" s="64">
        <f>GP_need_index[[#This Row],[Normalised weighted population]]/GP_need_index[[#This Row],[Registered population]]</f>
        <v>1.0496363007453635</v>
      </c>
    </row>
    <row r="11734" spans="1:14" x14ac:dyDescent="0.2">
      <c r="A11734" s="46" t="s">
        <v>13248</v>
      </c>
      <c r="B11734" s="33" t="s">
        <v>5249</v>
      </c>
      <c r="C11734" s="1" t="s">
        <v>7406</v>
      </c>
      <c r="D11734" s="1" t="s">
        <v>6721</v>
      </c>
      <c r="E11734" s="1" t="s">
        <v>6906</v>
      </c>
      <c r="F11734" s="62">
        <v>7058.3333333333339</v>
      </c>
      <c r="G11734" s="62">
        <v>82.112326375525555</v>
      </c>
      <c r="H11734" s="62">
        <v>82.247851159423789</v>
      </c>
      <c r="I11734" s="62">
        <v>1926.1189999999999</v>
      </c>
      <c r="J11734" s="62">
        <v>1930.4282234332425</v>
      </c>
      <c r="K11734" s="62">
        <v>1926.1189999999999</v>
      </c>
      <c r="L11734" s="62">
        <v>158419.14882733818</v>
      </c>
      <c r="M11734" s="63">
        <v>8184.0526580301439</v>
      </c>
      <c r="N11734" s="68">
        <f>GP_need_index[[#This Row],[Normalised weighted population]]/GP_need_index[[#This Row],[Registered population]]</f>
        <v>1.1594879798862068</v>
      </c>
    </row>
    <row r="11735" spans="1:14" hidden="1" x14ac:dyDescent="0.2">
      <c r="A11735" s="46" t="s">
        <v>13249</v>
      </c>
      <c r="B11735" s="33" t="s">
        <v>5249</v>
      </c>
      <c r="C11735" s="1" t="s">
        <v>7406</v>
      </c>
      <c r="D11735" s="1" t="s">
        <v>6721</v>
      </c>
      <c r="E11735" s="1" t="s">
        <v>6906</v>
      </c>
      <c r="F11735" s="62">
        <v>7085.1534449625606</v>
      </c>
      <c r="G11735" s="62">
        <v>82.112326375525555</v>
      </c>
      <c r="H11735" s="62">
        <v>82.247851159423789</v>
      </c>
      <c r="I11735" s="62">
        <v>1926.1189999999999</v>
      </c>
      <c r="J11735" s="62">
        <v>1930.4282234332425</v>
      </c>
      <c r="K11735" s="62">
        <v>1926.1189999999999</v>
      </c>
      <c r="L11735" s="62">
        <v>158419.14882733818</v>
      </c>
      <c r="M11735" s="63">
        <v>8219.116598757284</v>
      </c>
      <c r="N11735" s="64">
        <f>GP_need_index[[#This Row],[Normalised weighted population]]/GP_need_index[[#This Row],[Registered population]]</f>
        <v>1.1600477904400157</v>
      </c>
    </row>
    <row r="11736" spans="1:14" hidden="1" x14ac:dyDescent="0.2">
      <c r="A11736" s="46" t="s">
        <v>13250</v>
      </c>
      <c r="B11736" s="33" t="s">
        <v>5249</v>
      </c>
      <c r="C11736" s="1" t="s">
        <v>7406</v>
      </c>
      <c r="D11736" s="1" t="s">
        <v>6721</v>
      </c>
      <c r="E11736" s="1" t="s">
        <v>6906</v>
      </c>
      <c r="F11736" s="62">
        <v>7108.9972568667781</v>
      </c>
      <c r="G11736" s="62">
        <v>82.112326375525555</v>
      </c>
      <c r="H11736" s="62">
        <v>82.247851159423789</v>
      </c>
      <c r="I11736" s="62">
        <v>1926.1189999999999</v>
      </c>
      <c r="J11736" s="62">
        <v>1930.4282234332425</v>
      </c>
      <c r="K11736" s="62">
        <v>1926.1189999999999</v>
      </c>
      <c r="L11736" s="62">
        <v>158419.14882733818</v>
      </c>
      <c r="M11736" s="63">
        <v>8252.4536273190406</v>
      </c>
      <c r="N11736" s="64">
        <f>GP_need_index[[#This Row],[Normalised weighted population]]/GP_need_index[[#This Row],[Registered population]]</f>
        <v>1.1608463654065651</v>
      </c>
    </row>
    <row r="11737" spans="1:14" x14ac:dyDescent="0.2">
      <c r="A11737" s="46" t="s">
        <v>13248</v>
      </c>
      <c r="B11737" s="33" t="s">
        <v>4774</v>
      </c>
      <c r="C11737" s="1" t="s">
        <v>10789</v>
      </c>
      <c r="D11737" s="1" t="s">
        <v>6801</v>
      </c>
      <c r="E11737" s="1" t="s">
        <v>6887</v>
      </c>
      <c r="F11737" s="62">
        <v>8481.4166666666661</v>
      </c>
      <c r="G11737" s="62">
        <v>48.346547858849696</v>
      </c>
      <c r="H11737" s="62">
        <v>48.255966732962705</v>
      </c>
      <c r="I11737" s="62">
        <v>2225.5520000000001</v>
      </c>
      <c r="J11737" s="62">
        <v>2114.1657345454546</v>
      </c>
      <c r="K11737" s="62">
        <v>2225.5520000000001</v>
      </c>
      <c r="L11737" s="62">
        <v>107396.16327447862</v>
      </c>
      <c r="M11737" s="63">
        <v>5548.1667589736426</v>
      </c>
      <c r="N11737" s="68">
        <f>GP_need_index[[#This Row],[Normalised weighted population]]/GP_need_index[[#This Row],[Registered population]]</f>
        <v>0.65415566491136223</v>
      </c>
    </row>
    <row r="11738" spans="1:14" hidden="1" x14ac:dyDescent="0.2">
      <c r="A11738" s="46" t="s">
        <v>13249</v>
      </c>
      <c r="B11738" s="33" t="s">
        <v>4774</v>
      </c>
      <c r="C11738" s="1" t="s">
        <v>10789</v>
      </c>
      <c r="D11738" s="1" t="s">
        <v>6801</v>
      </c>
      <c r="E11738" s="1" t="s">
        <v>6887</v>
      </c>
      <c r="F11738" s="62">
        <v>8534.978343455803</v>
      </c>
      <c r="G11738" s="62">
        <v>48.346547858849696</v>
      </c>
      <c r="H11738" s="62">
        <v>48.255966732962705</v>
      </c>
      <c r="I11738" s="62">
        <v>2225.5520000000001</v>
      </c>
      <c r="J11738" s="62">
        <v>2114.1657345454546</v>
      </c>
      <c r="K11738" s="62">
        <v>2225.5520000000001</v>
      </c>
      <c r="L11738" s="62">
        <v>107396.16327447862</v>
      </c>
      <c r="M11738" s="63">
        <v>5571.9374504036468</v>
      </c>
      <c r="N11738" s="64">
        <f>GP_need_index[[#This Row],[Normalised weighted population]]/GP_need_index[[#This Row],[Registered population]]</f>
        <v>0.6528355698378463</v>
      </c>
    </row>
    <row r="11739" spans="1:14" hidden="1" x14ac:dyDescent="0.2">
      <c r="A11739" s="46" t="s">
        <v>13250</v>
      </c>
      <c r="B11739" s="33" t="s">
        <v>4774</v>
      </c>
      <c r="C11739" s="1" t="s">
        <v>10789</v>
      </c>
      <c r="D11739" s="1" t="s">
        <v>6801</v>
      </c>
      <c r="E11739" s="1" t="s">
        <v>6887</v>
      </c>
      <c r="F11739" s="62">
        <v>8586.3800958000793</v>
      </c>
      <c r="G11739" s="62">
        <v>48.346547858849696</v>
      </c>
      <c r="H11739" s="62">
        <v>48.255966732962705</v>
      </c>
      <c r="I11739" s="62">
        <v>2225.5520000000001</v>
      </c>
      <c r="J11739" s="62">
        <v>2114.1657345454546</v>
      </c>
      <c r="K11739" s="62">
        <v>2225.5520000000001</v>
      </c>
      <c r="L11739" s="62">
        <v>107396.16327447862</v>
      </c>
      <c r="M11739" s="63">
        <v>5594.5374264103766</v>
      </c>
      <c r="N11739" s="64">
        <f>GP_need_index[[#This Row],[Normalised weighted population]]/GP_need_index[[#This Row],[Registered population]]</f>
        <v>0.6515594888638665</v>
      </c>
    </row>
    <row r="11740" spans="1:14" x14ac:dyDescent="0.2">
      <c r="A11740" s="46" t="s">
        <v>13248</v>
      </c>
      <c r="B11740" s="33" t="s">
        <v>4772</v>
      </c>
      <c r="C11740" s="1" t="s">
        <v>10790</v>
      </c>
      <c r="D11740" s="1" t="s">
        <v>6801</v>
      </c>
      <c r="E11740" s="1" t="s">
        <v>6887</v>
      </c>
      <c r="F11740" s="62">
        <v>8623.5833333333339</v>
      </c>
      <c r="G11740" s="62">
        <v>81.986193186832395</v>
      </c>
      <c r="H11740" s="62">
        <v>81.133943785805428</v>
      </c>
      <c r="I11740" s="62">
        <v>1995.36</v>
      </c>
      <c r="J11740" s="62">
        <v>2114.1657345454546</v>
      </c>
      <c r="K11740" s="62">
        <v>1995.36</v>
      </c>
      <c r="L11740" s="62">
        <v>161891.42607244471</v>
      </c>
      <c r="M11740" s="63">
        <v>8363.4331182054721</v>
      </c>
      <c r="N11740" s="68">
        <f>GP_need_index[[#This Row],[Normalised weighted population]]/GP_need_index[[#This Row],[Registered population]]</f>
        <v>0.96983270120179799</v>
      </c>
    </row>
    <row r="11741" spans="1:14" hidden="1" x14ac:dyDescent="0.2">
      <c r="A11741" s="46" t="s">
        <v>13249</v>
      </c>
      <c r="B11741" s="33" t="s">
        <v>4772</v>
      </c>
      <c r="C11741" s="1" t="s">
        <v>10790</v>
      </c>
      <c r="D11741" s="1" t="s">
        <v>6801</v>
      </c>
      <c r="E11741" s="1" t="s">
        <v>6887</v>
      </c>
      <c r="F11741" s="62">
        <v>8656.1715814598501</v>
      </c>
      <c r="G11741" s="62">
        <v>81.986193186832395</v>
      </c>
      <c r="H11741" s="62">
        <v>81.133943785805428</v>
      </c>
      <c r="I11741" s="62">
        <v>1995.36</v>
      </c>
      <c r="J11741" s="62">
        <v>2114.1657345454546</v>
      </c>
      <c r="K11741" s="62">
        <v>1995.36</v>
      </c>
      <c r="L11741" s="62">
        <v>161891.42607244471</v>
      </c>
      <c r="M11741" s="63">
        <v>8399.2656006424477</v>
      </c>
      <c r="N11741" s="64">
        <f>GP_need_index[[#This Row],[Normalised weighted population]]/GP_need_index[[#This Row],[Registered population]]</f>
        <v>0.97032106186900746</v>
      </c>
    </row>
    <row r="11742" spans="1:14" hidden="1" x14ac:dyDescent="0.2">
      <c r="A11742" s="46" t="s">
        <v>13250</v>
      </c>
      <c r="B11742" s="33" t="s">
        <v>4772</v>
      </c>
      <c r="C11742" s="1" t="s">
        <v>10790</v>
      </c>
      <c r="D11742" s="1" t="s">
        <v>6801</v>
      </c>
      <c r="E11742" s="1" t="s">
        <v>6887</v>
      </c>
      <c r="F11742" s="62">
        <v>8687.294372933673</v>
      </c>
      <c r="G11742" s="62">
        <v>81.986193186832395</v>
      </c>
      <c r="H11742" s="62">
        <v>81.133943785805428</v>
      </c>
      <c r="I11742" s="62">
        <v>1995.36</v>
      </c>
      <c r="J11742" s="62">
        <v>2114.1657345454546</v>
      </c>
      <c r="K11742" s="62">
        <v>1995.36</v>
      </c>
      <c r="L11742" s="62">
        <v>161891.42607244471</v>
      </c>
      <c r="M11742" s="63">
        <v>8433.3333199480403</v>
      </c>
      <c r="N11742" s="64">
        <f>GP_need_index[[#This Row],[Normalised weighted population]]/GP_need_index[[#This Row],[Registered population]]</f>
        <v>0.97076638109825319</v>
      </c>
    </row>
    <row r="11743" spans="1:14" x14ac:dyDescent="0.2">
      <c r="A11743" s="46" t="s">
        <v>13248</v>
      </c>
      <c r="B11743" s="33" t="s">
        <v>4779</v>
      </c>
      <c r="C11743" s="1" t="s">
        <v>10791</v>
      </c>
      <c r="D11743" s="1" t="s">
        <v>6801</v>
      </c>
      <c r="E11743" s="1" t="s">
        <v>6887</v>
      </c>
      <c r="F11743" s="62">
        <v>9191.8333333333339</v>
      </c>
      <c r="G11743" s="62">
        <v>62.119108430849337</v>
      </c>
      <c r="H11743" s="62">
        <v>61.136399354449438</v>
      </c>
      <c r="I11743" s="62">
        <v>2171.9870000000001</v>
      </c>
      <c r="J11743" s="62">
        <v>2114.1657345454546</v>
      </c>
      <c r="K11743" s="62">
        <v>2171.9870000000001</v>
      </c>
      <c r="L11743" s="62">
        <v>132787.46462467258</v>
      </c>
      <c r="M11743" s="63">
        <v>6859.9005288121962</v>
      </c>
      <c r="N11743" s="68">
        <f>GP_need_index[[#This Row],[Normalised weighted population]]/GP_need_index[[#This Row],[Registered population]]</f>
        <v>0.74630384168688102</v>
      </c>
    </row>
    <row r="11744" spans="1:14" hidden="1" x14ac:dyDescent="0.2">
      <c r="A11744" s="46" t="s">
        <v>13249</v>
      </c>
      <c r="B11744" s="33" t="s">
        <v>4779</v>
      </c>
      <c r="C11744" s="1" t="s">
        <v>10791</v>
      </c>
      <c r="D11744" s="1" t="s">
        <v>6801</v>
      </c>
      <c r="E11744" s="1" t="s">
        <v>6887</v>
      </c>
      <c r="F11744" s="62">
        <v>9234.2070984529237</v>
      </c>
      <c r="G11744" s="62">
        <v>62.119108430849337</v>
      </c>
      <c r="H11744" s="62">
        <v>61.136399354449438</v>
      </c>
      <c r="I11744" s="62">
        <v>2171.9870000000001</v>
      </c>
      <c r="J11744" s="62">
        <v>2114.1657345454546</v>
      </c>
      <c r="K11744" s="62">
        <v>2171.9870000000001</v>
      </c>
      <c r="L11744" s="62">
        <v>132787.46462467258</v>
      </c>
      <c r="M11744" s="63">
        <v>6889.2912421405545</v>
      </c>
      <c r="N11744" s="64">
        <f>GP_need_index[[#This Row],[Normalised weighted population]]/GP_need_index[[#This Row],[Registered population]]</f>
        <v>0.74606202445846914</v>
      </c>
    </row>
    <row r="11745" spans="1:14" hidden="1" x14ac:dyDescent="0.2">
      <c r="A11745" s="46" t="s">
        <v>13250</v>
      </c>
      <c r="B11745" s="33" t="s">
        <v>4779</v>
      </c>
      <c r="C11745" s="1" t="s">
        <v>10791</v>
      </c>
      <c r="D11745" s="1" t="s">
        <v>6801</v>
      </c>
      <c r="E11745" s="1" t="s">
        <v>6887</v>
      </c>
      <c r="F11745" s="62">
        <v>9278.3200520538849</v>
      </c>
      <c r="G11745" s="62">
        <v>62.119108430849337</v>
      </c>
      <c r="H11745" s="62">
        <v>61.136399354449438</v>
      </c>
      <c r="I11745" s="62">
        <v>2171.9870000000001</v>
      </c>
      <c r="J11745" s="62">
        <v>2114.1657345454546</v>
      </c>
      <c r="K11745" s="62">
        <v>2171.9870000000001</v>
      </c>
      <c r="L11745" s="62">
        <v>132787.46462467258</v>
      </c>
      <c r="M11745" s="63">
        <v>6917.2344518699583</v>
      </c>
      <c r="N11745" s="64">
        <f>GP_need_index[[#This Row],[Normalised weighted population]]/GP_need_index[[#This Row],[Registered population]]</f>
        <v>0.74552660536200543</v>
      </c>
    </row>
    <row r="11746" spans="1:14" x14ac:dyDescent="0.2">
      <c r="A11746" s="46" t="s">
        <v>13248</v>
      </c>
      <c r="B11746" s="33" t="s">
        <v>4773</v>
      </c>
      <c r="C11746" s="1" t="s">
        <v>10792</v>
      </c>
      <c r="D11746" s="1" t="s">
        <v>6801</v>
      </c>
      <c r="E11746" s="1" t="s">
        <v>6887</v>
      </c>
      <c r="F11746" s="62">
        <v>6841.8333333333339</v>
      </c>
      <c r="G11746" s="62">
        <v>27.302878607587399</v>
      </c>
      <c r="H11746" s="62">
        <v>27.306182723575013</v>
      </c>
      <c r="I11746" s="62">
        <v>2205.5929999999998</v>
      </c>
      <c r="J11746" s="62">
        <v>2114.1657345454546</v>
      </c>
      <c r="K11746" s="62">
        <v>2205.5929999999998</v>
      </c>
      <c r="L11746" s="62">
        <v>60226.325471837976</v>
      </c>
      <c r="M11746" s="63">
        <v>3111.337377518631</v>
      </c>
      <c r="N11746" s="68">
        <f>GP_need_index[[#This Row],[Normalised weighted population]]/GP_need_index[[#This Row],[Registered population]]</f>
        <v>0.45475199788340809</v>
      </c>
    </row>
    <row r="11747" spans="1:14" hidden="1" x14ac:dyDescent="0.2">
      <c r="A11747" s="46" t="s">
        <v>13249</v>
      </c>
      <c r="B11747" s="33" t="s">
        <v>4773</v>
      </c>
      <c r="C11747" s="1" t="s">
        <v>10792</v>
      </c>
      <c r="D11747" s="1" t="s">
        <v>6801</v>
      </c>
      <c r="E11747" s="1" t="s">
        <v>6887</v>
      </c>
      <c r="F11747" s="62">
        <v>6905.1431237467905</v>
      </c>
      <c r="G11747" s="62">
        <v>27.302878607587399</v>
      </c>
      <c r="H11747" s="62">
        <v>27.306182723575013</v>
      </c>
      <c r="I11747" s="62">
        <v>2205.5929999999998</v>
      </c>
      <c r="J11747" s="62">
        <v>2114.1657345454546</v>
      </c>
      <c r="K11747" s="62">
        <v>2205.5929999999998</v>
      </c>
      <c r="L11747" s="62">
        <v>60226.325471837976</v>
      </c>
      <c r="M11747" s="63">
        <v>3124.6676619077971</v>
      </c>
      <c r="N11747" s="64">
        <f>GP_need_index[[#This Row],[Normalised weighted population]]/GP_need_index[[#This Row],[Registered population]]</f>
        <v>0.45251309146106811</v>
      </c>
    </row>
    <row r="11748" spans="1:14" hidden="1" x14ac:dyDescent="0.2">
      <c r="A11748" s="46" t="s">
        <v>13250</v>
      </c>
      <c r="B11748" s="33" t="s">
        <v>4773</v>
      </c>
      <c r="C11748" s="1" t="s">
        <v>10792</v>
      </c>
      <c r="D11748" s="1" t="s">
        <v>6801</v>
      </c>
      <c r="E11748" s="1" t="s">
        <v>6887</v>
      </c>
      <c r="F11748" s="62">
        <v>6968.4065203847422</v>
      </c>
      <c r="G11748" s="62">
        <v>27.302878607587399</v>
      </c>
      <c r="H11748" s="62">
        <v>27.306182723575013</v>
      </c>
      <c r="I11748" s="62">
        <v>2205.5929999999998</v>
      </c>
      <c r="J11748" s="62">
        <v>2114.1657345454546</v>
      </c>
      <c r="K11748" s="62">
        <v>2205.5929999999998</v>
      </c>
      <c r="L11748" s="62">
        <v>60226.325471837976</v>
      </c>
      <c r="M11748" s="63">
        <v>3137.3414248164249</v>
      </c>
      <c r="N11748" s="64">
        <f>GP_need_index[[#This Row],[Normalised weighted population]]/GP_need_index[[#This Row],[Registered population]]</f>
        <v>0.45022365093637001</v>
      </c>
    </row>
    <row r="11749" spans="1:14" x14ac:dyDescent="0.2">
      <c r="A11749" s="46" t="s">
        <v>13248</v>
      </c>
      <c r="B11749" s="33" t="s">
        <v>4777</v>
      </c>
      <c r="C11749" s="1" t="s">
        <v>10793</v>
      </c>
      <c r="D11749" s="1" t="s">
        <v>6801</v>
      </c>
      <c r="E11749" s="1" t="s">
        <v>6887</v>
      </c>
      <c r="F11749" s="62">
        <v>5650.4166666666661</v>
      </c>
      <c r="G11749" s="62">
        <v>41.617512226425916</v>
      </c>
      <c r="H11749" s="62">
        <v>40.118132559982016</v>
      </c>
      <c r="I11749" s="62">
        <v>2045.4960000000001</v>
      </c>
      <c r="J11749" s="62">
        <v>2114.1657345454546</v>
      </c>
      <c r="K11749" s="62">
        <v>2045.4960000000001</v>
      </c>
      <c r="L11749" s="62">
        <v>82061.479678912976</v>
      </c>
      <c r="M11749" s="63">
        <v>4239.357905022388</v>
      </c>
      <c r="N11749" s="68">
        <f>GP_need_index[[#This Row],[Normalised weighted population]]/GP_need_index[[#This Row],[Registered population]]</f>
        <v>0.75027350284298588</v>
      </c>
    </row>
    <row r="11750" spans="1:14" hidden="1" x14ac:dyDescent="0.2">
      <c r="A11750" s="46" t="s">
        <v>13249</v>
      </c>
      <c r="B11750" s="33" t="s">
        <v>4777</v>
      </c>
      <c r="C11750" s="1" t="s">
        <v>10793</v>
      </c>
      <c r="D11750" s="1" t="s">
        <v>6801</v>
      </c>
      <c r="E11750" s="1" t="s">
        <v>6887</v>
      </c>
      <c r="F11750" s="62">
        <v>5675.1478396878956</v>
      </c>
      <c r="G11750" s="62">
        <v>41.617512226425916</v>
      </c>
      <c r="H11750" s="62">
        <v>40.118132559982016</v>
      </c>
      <c r="I11750" s="62">
        <v>2045.4960000000001</v>
      </c>
      <c r="J11750" s="62">
        <v>2114.1657345454546</v>
      </c>
      <c r="K11750" s="62">
        <v>2045.4960000000001</v>
      </c>
      <c r="L11750" s="62">
        <v>82061.479678912976</v>
      </c>
      <c r="M11750" s="63">
        <v>4257.5211061299697</v>
      </c>
      <c r="N11750" s="64">
        <f>GP_need_index[[#This Row],[Normalised weighted population]]/GP_need_index[[#This Row],[Registered population]]</f>
        <v>0.75020443984840957</v>
      </c>
    </row>
    <row r="11751" spans="1:14" hidden="1" x14ac:dyDescent="0.2">
      <c r="A11751" s="46" t="s">
        <v>13250</v>
      </c>
      <c r="B11751" s="33" t="s">
        <v>4777</v>
      </c>
      <c r="C11751" s="1" t="s">
        <v>10793</v>
      </c>
      <c r="D11751" s="1" t="s">
        <v>6801</v>
      </c>
      <c r="E11751" s="1" t="s">
        <v>6887</v>
      </c>
      <c r="F11751" s="62">
        <v>5699.4502893506688</v>
      </c>
      <c r="G11751" s="62">
        <v>41.617512226425916</v>
      </c>
      <c r="H11751" s="62">
        <v>40.118132559982016</v>
      </c>
      <c r="I11751" s="62">
        <v>2045.4960000000001</v>
      </c>
      <c r="J11751" s="62">
        <v>2114.1657345454546</v>
      </c>
      <c r="K11751" s="62">
        <v>2045.4960000000001</v>
      </c>
      <c r="L11751" s="62">
        <v>82061.479678912976</v>
      </c>
      <c r="M11751" s="63">
        <v>4274.7897628051651</v>
      </c>
      <c r="N11751" s="64">
        <f>GP_need_index[[#This Row],[Normalised weighted population]]/GP_need_index[[#This Row],[Registered population]]</f>
        <v>0.75003545004902328</v>
      </c>
    </row>
    <row r="11752" spans="1:14" x14ac:dyDescent="0.2">
      <c r="A11752" s="46" t="s">
        <v>13248</v>
      </c>
      <c r="B11752" s="33" t="s">
        <v>4776</v>
      </c>
      <c r="C11752" s="1" t="s">
        <v>10794</v>
      </c>
      <c r="D11752" s="1" t="s">
        <v>6801</v>
      </c>
      <c r="E11752" s="1" t="s">
        <v>6887</v>
      </c>
      <c r="F11752" s="62">
        <v>23917.416666666672</v>
      </c>
      <c r="G11752" s="62">
        <v>221.82946484767734</v>
      </c>
      <c r="H11752" s="62">
        <v>222.07198239279393</v>
      </c>
      <c r="I11752" s="62">
        <v>2152.779</v>
      </c>
      <c r="J11752" s="62">
        <v>2114.1657345454546</v>
      </c>
      <c r="K11752" s="62">
        <v>2152.779</v>
      </c>
      <c r="L11752" s="62">
        <v>478071.90018357651</v>
      </c>
      <c r="M11752" s="63">
        <v>24697.554774083816</v>
      </c>
      <c r="N11752" s="68">
        <f>GP_need_index[[#This Row],[Normalised weighted population]]/GP_need_index[[#This Row],[Registered population]]</f>
        <v>1.0326179920804077</v>
      </c>
    </row>
    <row r="11753" spans="1:14" hidden="1" x14ac:dyDescent="0.2">
      <c r="A11753" s="46" t="s">
        <v>13249</v>
      </c>
      <c r="B11753" s="33" t="s">
        <v>4776</v>
      </c>
      <c r="C11753" s="1" t="s">
        <v>10794</v>
      </c>
      <c r="D11753" s="1" t="s">
        <v>6801</v>
      </c>
      <c r="E11753" s="1" t="s">
        <v>6887</v>
      </c>
      <c r="F11753" s="62">
        <v>23976.557467398779</v>
      </c>
      <c r="G11753" s="62">
        <v>221.82946484767734</v>
      </c>
      <c r="H11753" s="62">
        <v>222.07198239279393</v>
      </c>
      <c r="I11753" s="62">
        <v>2152.779</v>
      </c>
      <c r="J11753" s="62">
        <v>2114.1657345454546</v>
      </c>
      <c r="K11753" s="62">
        <v>2152.779</v>
      </c>
      <c r="L11753" s="62">
        <v>478071.90018357651</v>
      </c>
      <c r="M11753" s="63">
        <v>24803.369537611037</v>
      </c>
      <c r="N11753" s="64">
        <f>GP_need_index[[#This Row],[Normalised weighted population]]/GP_need_index[[#This Row],[Registered population]]</f>
        <v>1.0344841861195664</v>
      </c>
    </row>
    <row r="11754" spans="1:14" hidden="1" x14ac:dyDescent="0.2">
      <c r="A11754" s="46" t="s">
        <v>13250</v>
      </c>
      <c r="B11754" s="33" t="s">
        <v>4776</v>
      </c>
      <c r="C11754" s="1" t="s">
        <v>10794</v>
      </c>
      <c r="D11754" s="1" t="s">
        <v>6801</v>
      </c>
      <c r="E11754" s="1" t="s">
        <v>6887</v>
      </c>
      <c r="F11754" s="62">
        <v>24027.105224233059</v>
      </c>
      <c r="G11754" s="62">
        <v>221.82946484767734</v>
      </c>
      <c r="H11754" s="62">
        <v>222.07198239279393</v>
      </c>
      <c r="I11754" s="62">
        <v>2152.779</v>
      </c>
      <c r="J11754" s="62">
        <v>2114.1657345454546</v>
      </c>
      <c r="K11754" s="62">
        <v>2152.779</v>
      </c>
      <c r="L11754" s="62">
        <v>478071.90018357651</v>
      </c>
      <c r="M11754" s="63">
        <v>24903.97288454837</v>
      </c>
      <c r="N11754" s="64">
        <f>GP_need_index[[#This Row],[Normalised weighted population]]/GP_need_index[[#This Row],[Registered population]]</f>
        <v>1.0364949357041533</v>
      </c>
    </row>
    <row r="11755" spans="1:14" x14ac:dyDescent="0.2">
      <c r="A11755" s="46" t="s">
        <v>13248</v>
      </c>
      <c r="B11755" s="33" t="s">
        <v>4770</v>
      </c>
      <c r="C11755" s="1" t="s">
        <v>10795</v>
      </c>
      <c r="D11755" s="1" t="s">
        <v>6801</v>
      </c>
      <c r="E11755" s="1" t="s">
        <v>6887</v>
      </c>
      <c r="F11755" s="62">
        <v>13720.5</v>
      </c>
      <c r="G11755" s="62">
        <v>118.60203231183252</v>
      </c>
      <c r="H11755" s="62">
        <v>121.48212942679592</v>
      </c>
      <c r="I11755" s="62">
        <v>2147.098</v>
      </c>
      <c r="J11755" s="62">
        <v>2114.1657345454546</v>
      </c>
      <c r="K11755" s="62">
        <v>2147.098</v>
      </c>
      <c r="L11755" s="62">
        <v>260834.03712801466</v>
      </c>
      <c r="M11755" s="63">
        <v>13474.882996555292</v>
      </c>
      <c r="N11755" s="68">
        <f>GP_need_index[[#This Row],[Normalised weighted population]]/GP_need_index[[#This Row],[Registered population]]</f>
        <v>0.98209853843192974</v>
      </c>
    </row>
    <row r="11756" spans="1:14" hidden="1" x14ac:dyDescent="0.2">
      <c r="A11756" s="46" t="s">
        <v>13249</v>
      </c>
      <c r="B11756" s="33" t="s">
        <v>4770</v>
      </c>
      <c r="C11756" s="1" t="s">
        <v>10795</v>
      </c>
      <c r="D11756" s="1" t="s">
        <v>6801</v>
      </c>
      <c r="E11756" s="1" t="s">
        <v>6887</v>
      </c>
      <c r="F11756" s="62">
        <v>13755.180182662885</v>
      </c>
      <c r="G11756" s="62">
        <v>118.60203231183252</v>
      </c>
      <c r="H11756" s="62">
        <v>121.48212942679592</v>
      </c>
      <c r="I11756" s="62">
        <v>2147.098</v>
      </c>
      <c r="J11756" s="62">
        <v>2114.1657345454546</v>
      </c>
      <c r="K11756" s="62">
        <v>2147.098</v>
      </c>
      <c r="L11756" s="62">
        <v>260834.03712801466</v>
      </c>
      <c r="M11756" s="63">
        <v>13532.615090719273</v>
      </c>
      <c r="N11756" s="64">
        <f>GP_need_index[[#This Row],[Normalised weighted population]]/GP_need_index[[#This Row],[Registered population]]</f>
        <v>0.98381954369277291</v>
      </c>
    </row>
    <row r="11757" spans="1:14" hidden="1" x14ac:dyDescent="0.2">
      <c r="A11757" s="46" t="s">
        <v>13250</v>
      </c>
      <c r="B11757" s="33" t="s">
        <v>4770</v>
      </c>
      <c r="C11757" s="1" t="s">
        <v>10795</v>
      </c>
      <c r="D11757" s="1" t="s">
        <v>6801</v>
      </c>
      <c r="E11757" s="1" t="s">
        <v>6887</v>
      </c>
      <c r="F11757" s="62">
        <v>13787.096795543641</v>
      </c>
      <c r="G11757" s="62">
        <v>118.60203231183252</v>
      </c>
      <c r="H11757" s="62">
        <v>121.48212942679592</v>
      </c>
      <c r="I11757" s="62">
        <v>2147.098</v>
      </c>
      <c r="J11757" s="62">
        <v>2114.1657345454546</v>
      </c>
      <c r="K11757" s="62">
        <v>2147.098</v>
      </c>
      <c r="L11757" s="62">
        <v>260834.03712801466</v>
      </c>
      <c r="M11757" s="63">
        <v>13587.503857702184</v>
      </c>
      <c r="N11757" s="64">
        <f>GP_need_index[[#This Row],[Normalised weighted population]]/GP_need_index[[#This Row],[Registered population]]</f>
        <v>0.98552320761931766</v>
      </c>
    </row>
    <row r="11758" spans="1:14" x14ac:dyDescent="0.2">
      <c r="A11758" s="46" t="s">
        <v>13248</v>
      </c>
      <c r="B11758" s="33" t="s">
        <v>4778</v>
      </c>
      <c r="C11758" s="1" t="s">
        <v>10796</v>
      </c>
      <c r="D11758" s="1" t="s">
        <v>6801</v>
      </c>
      <c r="E11758" s="1" t="s">
        <v>6887</v>
      </c>
      <c r="F11758" s="62">
        <v>27412.666666666668</v>
      </c>
      <c r="G11758" s="62">
        <v>193.48939637929575</v>
      </c>
      <c r="H11758" s="62">
        <v>195.53482697795556</v>
      </c>
      <c r="I11758" s="62">
        <v>2083.0390000000002</v>
      </c>
      <c r="J11758" s="62">
        <v>2114.1657345454546</v>
      </c>
      <c r="K11758" s="62">
        <v>2083.0390000000002</v>
      </c>
      <c r="L11758" s="62">
        <v>407306.67045333359</v>
      </c>
      <c r="M11758" s="63">
        <v>21041.769657468129</v>
      </c>
      <c r="N11758" s="68">
        <f>GP_need_index[[#This Row],[Normalised weighted population]]/GP_need_index[[#This Row],[Registered population]]</f>
        <v>0.76759294939570977</v>
      </c>
    </row>
    <row r="11759" spans="1:14" hidden="1" x14ac:dyDescent="0.2">
      <c r="A11759" s="46" t="s">
        <v>13249</v>
      </c>
      <c r="B11759" s="33" t="s">
        <v>4778</v>
      </c>
      <c r="C11759" s="1" t="s">
        <v>10796</v>
      </c>
      <c r="D11759" s="1" t="s">
        <v>6801</v>
      </c>
      <c r="E11759" s="1" t="s">
        <v>6887</v>
      </c>
      <c r="F11759" s="62">
        <v>27567.27549670529</v>
      </c>
      <c r="G11759" s="62">
        <v>193.48939637929575</v>
      </c>
      <c r="H11759" s="62">
        <v>195.53482697795556</v>
      </c>
      <c r="I11759" s="62">
        <v>2083.0390000000002</v>
      </c>
      <c r="J11759" s="62">
        <v>2114.1657345454546</v>
      </c>
      <c r="K11759" s="62">
        <v>2083.0390000000002</v>
      </c>
      <c r="L11759" s="62">
        <v>407306.67045333359</v>
      </c>
      <c r="M11759" s="63">
        <v>21131.921492371057</v>
      </c>
      <c r="N11759" s="64">
        <f>GP_need_index[[#This Row],[Normalised weighted population]]/GP_need_index[[#This Row],[Registered population]]</f>
        <v>0.76655821482600428</v>
      </c>
    </row>
    <row r="11760" spans="1:14" hidden="1" x14ac:dyDescent="0.2">
      <c r="A11760" s="46" t="s">
        <v>13250</v>
      </c>
      <c r="B11760" s="33" t="s">
        <v>4778</v>
      </c>
      <c r="C11760" s="1" t="s">
        <v>10796</v>
      </c>
      <c r="D11760" s="1" t="s">
        <v>6801</v>
      </c>
      <c r="E11760" s="1" t="s">
        <v>6887</v>
      </c>
      <c r="F11760" s="62">
        <v>27718.84657654693</v>
      </c>
      <c r="G11760" s="62">
        <v>193.48939637929575</v>
      </c>
      <c r="H11760" s="62">
        <v>195.53482697795556</v>
      </c>
      <c r="I11760" s="62">
        <v>2083.0390000000002</v>
      </c>
      <c r="J11760" s="62">
        <v>2114.1657345454546</v>
      </c>
      <c r="K11760" s="62">
        <v>2083.0390000000002</v>
      </c>
      <c r="L11760" s="62">
        <v>407306.67045333359</v>
      </c>
      <c r="M11760" s="63">
        <v>21217.633315763673</v>
      </c>
      <c r="N11760" s="64">
        <f>GP_need_index[[#This Row],[Normalised weighted population]]/GP_need_index[[#This Row],[Registered population]]</f>
        <v>0.76545873787244922</v>
      </c>
    </row>
    <row r="11761" spans="1:14" x14ac:dyDescent="0.2">
      <c r="A11761" s="46" t="s">
        <v>13248</v>
      </c>
      <c r="B11761" s="33" t="s">
        <v>4775</v>
      </c>
      <c r="C11761" s="1" t="s">
        <v>10797</v>
      </c>
      <c r="D11761" s="1" t="s">
        <v>6801</v>
      </c>
      <c r="E11761" s="1" t="s">
        <v>6887</v>
      </c>
      <c r="F11761" s="62">
        <v>15335.75</v>
      </c>
      <c r="G11761" s="62">
        <v>117.7480295021987</v>
      </c>
      <c r="H11761" s="62">
        <v>117.86233583688553</v>
      </c>
      <c r="I11761" s="62">
        <v>2112.915</v>
      </c>
      <c r="J11761" s="62">
        <v>2114.1657345454546</v>
      </c>
      <c r="K11761" s="62">
        <v>2112.915</v>
      </c>
      <c r="L11761" s="62">
        <v>249033.09732479299</v>
      </c>
      <c r="M11761" s="63">
        <v>12865.237549785012</v>
      </c>
      <c r="N11761" s="68">
        <f>GP_need_index[[#This Row],[Normalised weighted population]]/GP_need_index[[#This Row],[Registered population]]</f>
        <v>0.83890501278287732</v>
      </c>
    </row>
    <row r="11762" spans="1:14" hidden="1" x14ac:dyDescent="0.2">
      <c r="A11762" s="46" t="s">
        <v>13249</v>
      </c>
      <c r="B11762" s="33" t="s">
        <v>4775</v>
      </c>
      <c r="C11762" s="1" t="s">
        <v>10797</v>
      </c>
      <c r="D11762" s="1" t="s">
        <v>6801</v>
      </c>
      <c r="E11762" s="1" t="s">
        <v>6887</v>
      </c>
      <c r="F11762" s="62">
        <v>15392.415822729625</v>
      </c>
      <c r="G11762" s="62">
        <v>117.7480295021987</v>
      </c>
      <c r="H11762" s="62">
        <v>117.86233583688553</v>
      </c>
      <c r="I11762" s="62">
        <v>2112.915</v>
      </c>
      <c r="J11762" s="62">
        <v>2114.1657345454546</v>
      </c>
      <c r="K11762" s="62">
        <v>2112.915</v>
      </c>
      <c r="L11762" s="62">
        <v>249033.09732479299</v>
      </c>
      <c r="M11762" s="63">
        <v>12920.357665177185</v>
      </c>
      <c r="N11762" s="64">
        <f>GP_need_index[[#This Row],[Normalised weighted population]]/GP_need_index[[#This Row],[Registered population]]</f>
        <v>0.83939764972422271</v>
      </c>
    </row>
    <row r="11763" spans="1:14" hidden="1" x14ac:dyDescent="0.2">
      <c r="A11763" s="46" t="s">
        <v>13250</v>
      </c>
      <c r="B11763" s="33" t="s">
        <v>4775</v>
      </c>
      <c r="C11763" s="1" t="s">
        <v>10797</v>
      </c>
      <c r="D11763" s="1" t="s">
        <v>6801</v>
      </c>
      <c r="E11763" s="1" t="s">
        <v>6887</v>
      </c>
      <c r="F11763" s="62">
        <v>15447.411606476977</v>
      </c>
      <c r="G11763" s="62">
        <v>117.7480295021987</v>
      </c>
      <c r="H11763" s="62">
        <v>117.86233583688553</v>
      </c>
      <c r="I11763" s="62">
        <v>2112.915</v>
      </c>
      <c r="J11763" s="62">
        <v>2114.1657345454546</v>
      </c>
      <c r="K11763" s="62">
        <v>2112.915</v>
      </c>
      <c r="L11763" s="62">
        <v>249033.09732479299</v>
      </c>
      <c r="M11763" s="63">
        <v>12972.763094317497</v>
      </c>
      <c r="N11763" s="64">
        <f>GP_need_index[[#This Row],[Normalised weighted population]]/GP_need_index[[#This Row],[Registered population]]</f>
        <v>0.83980173667918068</v>
      </c>
    </row>
    <row r="11764" spans="1:14" x14ac:dyDescent="0.2">
      <c r="A11764" s="46" t="s">
        <v>13248</v>
      </c>
      <c r="B11764" s="33" t="s">
        <v>4771</v>
      </c>
      <c r="C11764" s="1" t="s">
        <v>10798</v>
      </c>
      <c r="D11764" s="1" t="s">
        <v>6801</v>
      </c>
      <c r="E11764" s="1" t="s">
        <v>6887</v>
      </c>
      <c r="F11764" s="62">
        <v>6290.6666666666661</v>
      </c>
      <c r="G11764" s="62">
        <v>29.010067534886183</v>
      </c>
      <c r="H11764" s="62">
        <v>28.393646183537705</v>
      </c>
      <c r="I11764" s="62">
        <v>2131.0949999999998</v>
      </c>
      <c r="J11764" s="62">
        <v>2114.1657345454546</v>
      </c>
      <c r="K11764" s="62">
        <v>2131.0949999999998</v>
      </c>
      <c r="L11764" s="62">
        <v>60509.557413506278</v>
      </c>
      <c r="M11764" s="63">
        <v>3125.9693531491521</v>
      </c>
      <c r="N11764" s="68">
        <f>GP_need_index[[#This Row],[Normalised weighted population]]/GP_need_index[[#This Row],[Registered population]]</f>
        <v>0.49692179204363379</v>
      </c>
    </row>
    <row r="11765" spans="1:14" hidden="1" x14ac:dyDescent="0.2">
      <c r="A11765" s="46" t="s">
        <v>13249</v>
      </c>
      <c r="B11765" s="33" t="s">
        <v>4771</v>
      </c>
      <c r="C11765" s="1" t="s">
        <v>10798</v>
      </c>
      <c r="D11765" s="1" t="s">
        <v>6801</v>
      </c>
      <c r="E11765" s="1" t="s">
        <v>6887</v>
      </c>
      <c r="F11765" s="62">
        <v>6340.4423069415298</v>
      </c>
      <c r="G11765" s="62">
        <v>29.010067534886183</v>
      </c>
      <c r="H11765" s="62">
        <v>28.393646183537705</v>
      </c>
      <c r="I11765" s="62">
        <v>2131.0949999999998</v>
      </c>
      <c r="J11765" s="62">
        <v>2114.1657345454546</v>
      </c>
      <c r="K11765" s="62">
        <v>2131.0949999999998</v>
      </c>
      <c r="L11765" s="62">
        <v>60509.557413506278</v>
      </c>
      <c r="M11765" s="63">
        <v>3139.3623271063925</v>
      </c>
      <c r="N11765" s="64">
        <f>GP_need_index[[#This Row],[Normalised weighted population]]/GP_need_index[[#This Row],[Registered population]]</f>
        <v>0.49513301677225452</v>
      </c>
    </row>
    <row r="11766" spans="1:14" hidden="1" x14ac:dyDescent="0.2">
      <c r="A11766" s="46" t="s">
        <v>13250</v>
      </c>
      <c r="B11766" s="33" t="s">
        <v>4771</v>
      </c>
      <c r="C11766" s="1" t="s">
        <v>10798</v>
      </c>
      <c r="D11766" s="1" t="s">
        <v>6801</v>
      </c>
      <c r="E11766" s="1" t="s">
        <v>6887</v>
      </c>
      <c r="F11766" s="62">
        <v>6388.8917277789315</v>
      </c>
      <c r="G11766" s="62">
        <v>29.010067534886183</v>
      </c>
      <c r="H11766" s="62">
        <v>28.393646183537705</v>
      </c>
      <c r="I11766" s="62">
        <v>2131.0949999999998</v>
      </c>
      <c r="J11766" s="62">
        <v>2114.1657345454546</v>
      </c>
      <c r="K11766" s="62">
        <v>2131.0949999999998</v>
      </c>
      <c r="L11766" s="62">
        <v>60509.557413506278</v>
      </c>
      <c r="M11766" s="63">
        <v>3152.0956920984736</v>
      </c>
      <c r="N11766" s="64">
        <f>GP_need_index[[#This Row],[Normalised weighted population]]/GP_need_index[[#This Row],[Registered population]]</f>
        <v>0.49337128040425959</v>
      </c>
    </row>
    <row r="11767" spans="1:14" x14ac:dyDescent="0.2">
      <c r="A11767" s="46" t="s">
        <v>13248</v>
      </c>
      <c r="B11767" s="33" t="s">
        <v>4780</v>
      </c>
      <c r="C11767" s="1" t="s">
        <v>10799</v>
      </c>
      <c r="D11767" s="1" t="s">
        <v>6801</v>
      </c>
      <c r="E11767" s="1" t="s">
        <v>6887</v>
      </c>
      <c r="F11767" s="62">
        <v>9187.9166666666679</v>
      </c>
      <c r="G11767" s="62">
        <v>75.020687266142403</v>
      </c>
      <c r="H11767" s="62">
        <v>73.880418594507006</v>
      </c>
      <c r="I11767" s="62">
        <v>2142.6320000000001</v>
      </c>
      <c r="J11767" s="62">
        <v>2114.1657345454546</v>
      </c>
      <c r="K11767" s="62">
        <v>2142.6320000000001</v>
      </c>
      <c r="L11767" s="62">
        <v>158298.54905398574</v>
      </c>
      <c r="M11767" s="63">
        <v>8177.8223828205564</v>
      </c>
      <c r="N11767" s="68">
        <f>GP_need_index[[#This Row],[Normalised weighted population]]/GP_need_index[[#This Row],[Registered population]]</f>
        <v>0.89006275083984099</v>
      </c>
    </row>
    <row r="11768" spans="1:14" hidden="1" x14ac:dyDescent="0.2">
      <c r="A11768" s="46" t="s">
        <v>13249</v>
      </c>
      <c r="B11768" s="33" t="s">
        <v>4780</v>
      </c>
      <c r="C11768" s="1" t="s">
        <v>10799</v>
      </c>
      <c r="D11768" s="1" t="s">
        <v>6801</v>
      </c>
      <c r="E11768" s="1" t="s">
        <v>6887</v>
      </c>
      <c r="F11768" s="62">
        <v>9231.0552120114589</v>
      </c>
      <c r="G11768" s="62">
        <v>75.020687266142403</v>
      </c>
      <c r="H11768" s="62">
        <v>73.880418594507006</v>
      </c>
      <c r="I11768" s="62">
        <v>2142.6320000000001</v>
      </c>
      <c r="J11768" s="62">
        <v>2114.1657345454546</v>
      </c>
      <c r="K11768" s="62">
        <v>2142.6320000000001</v>
      </c>
      <c r="L11768" s="62">
        <v>158298.54905398574</v>
      </c>
      <c r="M11768" s="63">
        <v>8212.859630415358</v>
      </c>
      <c r="N11768" s="64">
        <f>GP_need_index[[#This Row],[Normalised weighted population]]/GP_need_index[[#This Row],[Registered population]]</f>
        <v>0.88969889593215479</v>
      </c>
    </row>
    <row r="11769" spans="1:14" hidden="1" x14ac:dyDescent="0.2">
      <c r="A11769" s="46" t="s">
        <v>13250</v>
      </c>
      <c r="B11769" s="33" t="s">
        <v>4780</v>
      </c>
      <c r="C11769" s="1" t="s">
        <v>10799</v>
      </c>
      <c r="D11769" s="1" t="s">
        <v>6801</v>
      </c>
      <c r="E11769" s="1" t="s">
        <v>6887</v>
      </c>
      <c r="F11769" s="62">
        <v>9274.7857612019998</v>
      </c>
      <c r="G11769" s="62">
        <v>75.020687266142403</v>
      </c>
      <c r="H11769" s="62">
        <v>73.880418594507006</v>
      </c>
      <c r="I11769" s="62">
        <v>2142.6320000000001</v>
      </c>
      <c r="J11769" s="62">
        <v>2114.1657345454546</v>
      </c>
      <c r="K11769" s="62">
        <v>2142.6320000000001</v>
      </c>
      <c r="L11769" s="62">
        <v>158298.54905398574</v>
      </c>
      <c r="M11769" s="63">
        <v>8246.171280491506</v>
      </c>
      <c r="N11769" s="64">
        <f>GP_need_index[[#This Row],[Normalised weighted population]]/GP_need_index[[#This Row],[Registered population]]</f>
        <v>0.8890956074680062</v>
      </c>
    </row>
    <row r="11770" spans="1:14" x14ac:dyDescent="0.2">
      <c r="A11770" s="46" t="s">
        <v>13248</v>
      </c>
      <c r="B11770" s="33" t="s">
        <v>4769</v>
      </c>
      <c r="C11770" s="1" t="s">
        <v>10800</v>
      </c>
      <c r="D11770" s="1" t="s">
        <v>6801</v>
      </c>
      <c r="E11770" s="1" t="s">
        <v>6887</v>
      </c>
      <c r="F11770" s="62">
        <v>11102.416666666668</v>
      </c>
      <c r="G11770" s="62">
        <v>59.41268672517981</v>
      </c>
      <c r="H11770" s="62">
        <v>59.14631225459766</v>
      </c>
      <c r="I11770" s="62">
        <v>2079.1750000000002</v>
      </c>
      <c r="J11770" s="62">
        <v>2114.1657345454546</v>
      </c>
      <c r="K11770" s="62">
        <v>2079.1750000000002</v>
      </c>
      <c r="L11770" s="62">
        <v>122975.5337819531</v>
      </c>
      <c r="M11770" s="63">
        <v>6353.008784422841</v>
      </c>
      <c r="N11770" s="68">
        <f>GP_need_index[[#This Row],[Normalised weighted population]]/GP_need_index[[#This Row],[Registered population]]</f>
        <v>0.57221855161469415</v>
      </c>
    </row>
    <row r="11771" spans="1:14" hidden="1" x14ac:dyDescent="0.2">
      <c r="A11771" s="46" t="s">
        <v>13249</v>
      </c>
      <c r="B11771" s="33" t="s">
        <v>4769</v>
      </c>
      <c r="C11771" s="1" t="s">
        <v>10800</v>
      </c>
      <c r="D11771" s="1" t="s">
        <v>6801</v>
      </c>
      <c r="E11771" s="1" t="s">
        <v>6887</v>
      </c>
      <c r="F11771" s="62">
        <v>11197.235810469339</v>
      </c>
      <c r="G11771" s="62">
        <v>59.41268672517981</v>
      </c>
      <c r="H11771" s="62">
        <v>59.14631225459766</v>
      </c>
      <c r="I11771" s="62">
        <v>2079.1750000000002</v>
      </c>
      <c r="J11771" s="62">
        <v>2114.1657345454546</v>
      </c>
      <c r="K11771" s="62">
        <v>2079.1750000000002</v>
      </c>
      <c r="L11771" s="62">
        <v>122975.5337819531</v>
      </c>
      <c r="M11771" s="63">
        <v>6380.2277592711316</v>
      </c>
      <c r="N11771" s="64">
        <f>GP_need_index[[#This Row],[Normalised weighted population]]/GP_need_index[[#This Row],[Registered population]]</f>
        <v>0.56980382187768719</v>
      </c>
    </row>
    <row r="11772" spans="1:14" hidden="1" x14ac:dyDescent="0.2">
      <c r="A11772" s="46" t="s">
        <v>13250</v>
      </c>
      <c r="B11772" s="33" t="s">
        <v>4769</v>
      </c>
      <c r="C11772" s="1" t="s">
        <v>10800</v>
      </c>
      <c r="D11772" s="1" t="s">
        <v>6801</v>
      </c>
      <c r="E11772" s="1" t="s">
        <v>6887</v>
      </c>
      <c r="F11772" s="62">
        <v>11294.6932392124</v>
      </c>
      <c r="G11772" s="62">
        <v>59.41268672517981</v>
      </c>
      <c r="H11772" s="62">
        <v>59.14631225459766</v>
      </c>
      <c r="I11772" s="62">
        <v>2079.1750000000002</v>
      </c>
      <c r="J11772" s="62">
        <v>2114.1657345454546</v>
      </c>
      <c r="K11772" s="62">
        <v>2079.1750000000002</v>
      </c>
      <c r="L11772" s="62">
        <v>122975.5337819531</v>
      </c>
      <c r="M11772" s="63">
        <v>6406.106189451024</v>
      </c>
      <c r="N11772" s="64">
        <f>GP_need_index[[#This Row],[Normalised weighted population]]/GP_need_index[[#This Row],[Registered population]]</f>
        <v>0.56717841324017526</v>
      </c>
    </row>
    <row r="11773" spans="1:14" x14ac:dyDescent="0.2">
      <c r="A11773" s="46" t="s">
        <v>13248</v>
      </c>
      <c r="B11773" s="33" t="s">
        <v>5643</v>
      </c>
      <c r="C11773" s="1" t="s">
        <v>10801</v>
      </c>
      <c r="D11773" s="1" t="s">
        <v>6692</v>
      </c>
      <c r="E11773" s="1" t="s">
        <v>6898</v>
      </c>
      <c r="F11773" s="62">
        <v>15453.583333333332</v>
      </c>
      <c r="G11773" s="62">
        <v>186.02726969457359</v>
      </c>
      <c r="H11773" s="62">
        <v>194.55539931974971</v>
      </c>
      <c r="I11773" s="62">
        <v>1875.665</v>
      </c>
      <c r="J11773" s="62">
        <v>1863.0093112582779</v>
      </c>
      <c r="K11773" s="62">
        <v>1875.665</v>
      </c>
      <c r="L11773" s="62">
        <v>364920.75306507834</v>
      </c>
      <c r="M11773" s="63">
        <v>18852.081211139764</v>
      </c>
      <c r="N11773" s="68">
        <f>GP_need_index[[#This Row],[Normalised weighted population]]/GP_need_index[[#This Row],[Registered population]]</f>
        <v>1.2199164947378827</v>
      </c>
    </row>
    <row r="11774" spans="1:14" hidden="1" x14ac:dyDescent="0.2">
      <c r="A11774" s="46" t="s">
        <v>13249</v>
      </c>
      <c r="B11774" s="33" t="s">
        <v>5643</v>
      </c>
      <c r="C11774" s="1" t="s">
        <v>10801</v>
      </c>
      <c r="D11774" s="1" t="s">
        <v>6692</v>
      </c>
      <c r="E11774" s="1" t="s">
        <v>6898</v>
      </c>
      <c r="F11774" s="62">
        <v>15509.483197909143</v>
      </c>
      <c r="G11774" s="62">
        <v>186.02726969457359</v>
      </c>
      <c r="H11774" s="62">
        <v>194.55539931974971</v>
      </c>
      <c r="I11774" s="62">
        <v>1875.665</v>
      </c>
      <c r="J11774" s="62">
        <v>1863.0093112582779</v>
      </c>
      <c r="K11774" s="62">
        <v>1875.665</v>
      </c>
      <c r="L11774" s="62">
        <v>364920.75306507834</v>
      </c>
      <c r="M11774" s="63">
        <v>18932.85149522659</v>
      </c>
      <c r="N11774" s="64">
        <f>GP_need_index[[#This Row],[Normalised weighted population]]/GP_need_index[[#This Row],[Registered population]]</f>
        <v>1.220727425513376</v>
      </c>
    </row>
    <row r="11775" spans="1:14" hidden="1" x14ac:dyDescent="0.2">
      <c r="A11775" s="46" t="s">
        <v>13250</v>
      </c>
      <c r="B11775" s="33" t="s">
        <v>5643</v>
      </c>
      <c r="C11775" s="1" t="s">
        <v>10801</v>
      </c>
      <c r="D11775" s="1" t="s">
        <v>6692</v>
      </c>
      <c r="E11775" s="1" t="s">
        <v>6898</v>
      </c>
      <c r="F11775" s="62">
        <v>15561.066484437699</v>
      </c>
      <c r="G11775" s="62">
        <v>186.02726969457359</v>
      </c>
      <c r="H11775" s="62">
        <v>194.55539931974971</v>
      </c>
      <c r="I11775" s="62">
        <v>1875.665</v>
      </c>
      <c r="J11775" s="62">
        <v>1863.0093112582779</v>
      </c>
      <c r="K11775" s="62">
        <v>1875.665</v>
      </c>
      <c r="L11775" s="62">
        <v>364920.75306507834</v>
      </c>
      <c r="M11775" s="63">
        <v>19009.643812681643</v>
      </c>
      <c r="N11775" s="64">
        <f>GP_need_index[[#This Row],[Normalised weighted population]]/GP_need_index[[#This Row],[Registered population]]</f>
        <v>1.221615744119646</v>
      </c>
    </row>
    <row r="11776" spans="1:14" x14ac:dyDescent="0.2">
      <c r="A11776" s="46" t="s">
        <v>13248</v>
      </c>
      <c r="B11776" s="33" t="s">
        <v>5519</v>
      </c>
      <c r="C11776" s="1" t="s">
        <v>10802</v>
      </c>
      <c r="D11776" s="1" t="s">
        <v>6719</v>
      </c>
      <c r="E11776" s="1" t="s">
        <v>6897</v>
      </c>
      <c r="F11776" s="62">
        <v>14282.5</v>
      </c>
      <c r="G11776" s="62">
        <v>167.26577131831701</v>
      </c>
      <c r="H11776" s="62">
        <v>170.90513220960287</v>
      </c>
      <c r="I11776" s="62">
        <v>1819.2329999999999</v>
      </c>
      <c r="J11776" s="62">
        <v>1835.4443660806619</v>
      </c>
      <c r="K11776" s="62">
        <v>1819.2329999999999</v>
      </c>
      <c r="L11776" s="62">
        <v>310916.25638507243</v>
      </c>
      <c r="M11776" s="63">
        <v>16062.168199542321</v>
      </c>
      <c r="N11776" s="68">
        <f>GP_need_index[[#This Row],[Normalised weighted population]]/GP_need_index[[#This Row],[Registered population]]</f>
        <v>1.1246048100502237</v>
      </c>
    </row>
    <row r="11777" spans="1:14" hidden="1" x14ac:dyDescent="0.2">
      <c r="A11777" s="46" t="s">
        <v>13249</v>
      </c>
      <c r="B11777" s="33" t="s">
        <v>5519</v>
      </c>
      <c r="C11777" s="1" t="s">
        <v>10802</v>
      </c>
      <c r="D11777" s="1" t="s">
        <v>6719</v>
      </c>
      <c r="E11777" s="1" t="s">
        <v>6897</v>
      </c>
      <c r="F11777" s="62">
        <v>14237.509812159613</v>
      </c>
      <c r="G11777" s="62">
        <v>167.26577131831701</v>
      </c>
      <c r="H11777" s="62">
        <v>170.90513220960287</v>
      </c>
      <c r="I11777" s="62">
        <v>1819.2329999999999</v>
      </c>
      <c r="J11777" s="62">
        <v>1835.4443660806619</v>
      </c>
      <c r="K11777" s="62">
        <v>1819.2329999999999</v>
      </c>
      <c r="L11777" s="62">
        <v>310916.25638507243</v>
      </c>
      <c r="M11777" s="63">
        <v>16130.9853170795</v>
      </c>
      <c r="N11777" s="64">
        <f>GP_need_index[[#This Row],[Normalised weighted population]]/GP_need_index[[#This Row],[Registered population]]</f>
        <v>1.1329920421408775</v>
      </c>
    </row>
    <row r="11778" spans="1:14" hidden="1" x14ac:dyDescent="0.2">
      <c r="A11778" s="46" t="s">
        <v>13250</v>
      </c>
      <c r="B11778" s="33" t="s">
        <v>5519</v>
      </c>
      <c r="C11778" s="1" t="s">
        <v>10802</v>
      </c>
      <c r="D11778" s="1" t="s">
        <v>6719</v>
      </c>
      <c r="E11778" s="1" t="s">
        <v>6897</v>
      </c>
      <c r="F11778" s="62">
        <v>14192.680957682329</v>
      </c>
      <c r="G11778" s="62">
        <v>167.26577131831701</v>
      </c>
      <c r="H11778" s="62">
        <v>170.90513220960287</v>
      </c>
      <c r="I11778" s="62">
        <v>1819.2329999999999</v>
      </c>
      <c r="J11778" s="62">
        <v>1835.4443660806619</v>
      </c>
      <c r="K11778" s="62">
        <v>1819.2329999999999</v>
      </c>
      <c r="L11778" s="62">
        <v>310916.25638507243</v>
      </c>
      <c r="M11778" s="63">
        <v>16196.413165897957</v>
      </c>
      <c r="N11778" s="64">
        <f>GP_need_index[[#This Row],[Normalised weighted population]]/GP_need_index[[#This Row],[Registered population]]</f>
        <v>1.1411806701066602</v>
      </c>
    </row>
    <row r="11779" spans="1:14" x14ac:dyDescent="0.2">
      <c r="A11779" s="46" t="s">
        <v>13248</v>
      </c>
      <c r="B11779" s="33" t="s">
        <v>5508</v>
      </c>
      <c r="C11779" s="1" t="s">
        <v>10803</v>
      </c>
      <c r="D11779" s="1" t="s">
        <v>6719</v>
      </c>
      <c r="E11779" s="1" t="s">
        <v>6893</v>
      </c>
      <c r="F11779" s="62">
        <v>15271.5</v>
      </c>
      <c r="G11779" s="62">
        <v>169.6868180395978</v>
      </c>
      <c r="H11779" s="62">
        <v>169.11174537719256</v>
      </c>
      <c r="I11779" s="62">
        <v>1890.7629999999999</v>
      </c>
      <c r="J11779" s="62">
        <v>1879.1004417637275</v>
      </c>
      <c r="K11779" s="62">
        <v>1890.7629999999999</v>
      </c>
      <c r="L11779" s="62">
        <v>319750.23102461675</v>
      </c>
      <c r="M11779" s="63">
        <v>16518.537989210432</v>
      </c>
      <c r="N11779" s="68">
        <f>GP_need_index[[#This Row],[Normalised weighted population]]/GP_need_index[[#This Row],[Registered population]]</f>
        <v>1.0816578587048051</v>
      </c>
    </row>
    <row r="11780" spans="1:14" hidden="1" x14ac:dyDescent="0.2">
      <c r="A11780" s="46" t="s">
        <v>13249</v>
      </c>
      <c r="B11780" s="33" t="s">
        <v>5508</v>
      </c>
      <c r="C11780" s="1" t="s">
        <v>10803</v>
      </c>
      <c r="D11780" s="1" t="s">
        <v>6719</v>
      </c>
      <c r="E11780" s="1" t="s">
        <v>6893</v>
      </c>
      <c r="F11780" s="62">
        <v>15377.019127326999</v>
      </c>
      <c r="G11780" s="62">
        <v>169.6868180395978</v>
      </c>
      <c r="H11780" s="62">
        <v>169.11174537719256</v>
      </c>
      <c r="I11780" s="62">
        <v>1890.7629999999999</v>
      </c>
      <c r="J11780" s="62">
        <v>1879.1004417637275</v>
      </c>
      <c r="K11780" s="62">
        <v>1890.7629999999999</v>
      </c>
      <c r="L11780" s="62">
        <v>319750.23102461675</v>
      </c>
      <c r="M11780" s="63">
        <v>16589.31038781962</v>
      </c>
      <c r="N11780" s="64">
        <f>GP_need_index[[#This Row],[Normalised weighted population]]/GP_need_index[[#This Row],[Registered population]]</f>
        <v>1.0788378586548169</v>
      </c>
    </row>
    <row r="11781" spans="1:14" hidden="1" x14ac:dyDescent="0.2">
      <c r="A11781" s="46" t="s">
        <v>13250</v>
      </c>
      <c r="B11781" s="33" t="s">
        <v>5508</v>
      </c>
      <c r="C11781" s="1" t="s">
        <v>10803</v>
      </c>
      <c r="D11781" s="1" t="s">
        <v>6719</v>
      </c>
      <c r="E11781" s="1" t="s">
        <v>6893</v>
      </c>
      <c r="F11781" s="62">
        <v>15471.850861725845</v>
      </c>
      <c r="G11781" s="62">
        <v>169.6868180395978</v>
      </c>
      <c r="H11781" s="62">
        <v>169.11174537719256</v>
      </c>
      <c r="I11781" s="62">
        <v>1890.7629999999999</v>
      </c>
      <c r="J11781" s="62">
        <v>1879.1004417637275</v>
      </c>
      <c r="K11781" s="62">
        <v>1890.7629999999999</v>
      </c>
      <c r="L11781" s="62">
        <v>319750.23102461675</v>
      </c>
      <c r="M11781" s="63">
        <v>16656.597219387651</v>
      </c>
      <c r="N11781" s="64">
        <f>GP_need_index[[#This Row],[Normalised weighted population]]/GP_need_index[[#This Row],[Registered population]]</f>
        <v>1.0765743134580377</v>
      </c>
    </row>
    <row r="11782" spans="1:14" x14ac:dyDescent="0.2">
      <c r="A11782" s="46" t="s">
        <v>13248</v>
      </c>
      <c r="B11782" s="33" t="s">
        <v>5504</v>
      </c>
      <c r="C11782" s="1" t="s">
        <v>10804</v>
      </c>
      <c r="D11782" s="1" t="s">
        <v>6719</v>
      </c>
      <c r="E11782" s="1" t="s">
        <v>6896</v>
      </c>
      <c r="F11782" s="62">
        <v>14634.25</v>
      </c>
      <c r="G11782" s="62">
        <v>151.2724900772136</v>
      </c>
      <c r="H11782" s="62">
        <v>148.66549413261004</v>
      </c>
      <c r="I11782" s="62">
        <v>1897.5809999999999</v>
      </c>
      <c r="J11782" s="62">
        <v>1903.5476652291106</v>
      </c>
      <c r="K11782" s="62">
        <v>1897.5809999999999</v>
      </c>
      <c r="L11782" s="62">
        <v>282104.81702165224</v>
      </c>
      <c r="M11782" s="63">
        <v>14573.747521554291</v>
      </c>
      <c r="N11782" s="68">
        <f>GP_need_index[[#This Row],[Normalised weighted population]]/GP_need_index[[#This Row],[Registered population]]</f>
        <v>0.99586569325754926</v>
      </c>
    </row>
    <row r="11783" spans="1:14" hidden="1" x14ac:dyDescent="0.2">
      <c r="A11783" s="46" t="s">
        <v>13249</v>
      </c>
      <c r="B11783" s="33" t="s">
        <v>5504</v>
      </c>
      <c r="C11783" s="1" t="s">
        <v>10804</v>
      </c>
      <c r="D11783" s="1" t="s">
        <v>6719</v>
      </c>
      <c r="E11783" s="1" t="s">
        <v>6896</v>
      </c>
      <c r="F11783" s="62">
        <v>14657.806008407115</v>
      </c>
      <c r="G11783" s="62">
        <v>151.2724900772136</v>
      </c>
      <c r="H11783" s="62">
        <v>148.66549413261004</v>
      </c>
      <c r="I11783" s="62">
        <v>1897.5809999999999</v>
      </c>
      <c r="J11783" s="62">
        <v>1903.5476652291106</v>
      </c>
      <c r="K11783" s="62">
        <v>1897.5809999999999</v>
      </c>
      <c r="L11783" s="62">
        <v>282104.81702165224</v>
      </c>
      <c r="M11783" s="63">
        <v>14636.187615798637</v>
      </c>
      <c r="N11783" s="64">
        <f>GP_need_index[[#This Row],[Normalised weighted population]]/GP_need_index[[#This Row],[Registered population]]</f>
        <v>0.99852512766262025</v>
      </c>
    </row>
    <row r="11784" spans="1:14" hidden="1" x14ac:dyDescent="0.2">
      <c r="A11784" s="46" t="s">
        <v>13250</v>
      </c>
      <c r="B11784" s="33" t="s">
        <v>5504</v>
      </c>
      <c r="C11784" s="1" t="s">
        <v>10804</v>
      </c>
      <c r="D11784" s="1" t="s">
        <v>6719</v>
      </c>
      <c r="E11784" s="1" t="s">
        <v>6896</v>
      </c>
      <c r="F11784" s="62">
        <v>14678.3232778359</v>
      </c>
      <c r="G11784" s="62">
        <v>151.2724900772136</v>
      </c>
      <c r="H11784" s="62">
        <v>148.66549413261004</v>
      </c>
      <c r="I11784" s="62">
        <v>1897.5809999999999</v>
      </c>
      <c r="J11784" s="62">
        <v>1903.5476652291106</v>
      </c>
      <c r="K11784" s="62">
        <v>1897.5809999999999</v>
      </c>
      <c r="L11784" s="62">
        <v>282104.81702165224</v>
      </c>
      <c r="M11784" s="63">
        <v>14695.552512101105</v>
      </c>
      <c r="N11784" s="64">
        <f>GP_need_index[[#This Row],[Normalised weighted population]]/GP_need_index[[#This Row],[Registered population]]</f>
        <v>1.0011737876281293</v>
      </c>
    </row>
    <row r="11785" spans="1:14" x14ac:dyDescent="0.2">
      <c r="A11785" s="46" t="s">
        <v>13248</v>
      </c>
      <c r="B11785" s="33" t="s">
        <v>5671</v>
      </c>
      <c r="C11785" s="1" t="s">
        <v>10805</v>
      </c>
      <c r="D11785" s="1" t="s">
        <v>6692</v>
      </c>
      <c r="E11785" s="1" t="s">
        <v>6895</v>
      </c>
      <c r="F11785" s="62">
        <v>4434.25</v>
      </c>
      <c r="G11785" s="62">
        <v>56.095509751660835</v>
      </c>
      <c r="H11785" s="62">
        <v>53.559788630777732</v>
      </c>
      <c r="I11785" s="62">
        <v>2096.154</v>
      </c>
      <c r="J11785" s="62">
        <v>2046.4795267952848</v>
      </c>
      <c r="K11785" s="62">
        <v>2096.154</v>
      </c>
      <c r="L11785" s="62">
        <v>112269.56517755927</v>
      </c>
      <c r="M11785" s="63">
        <v>5799.9303752649175</v>
      </c>
      <c r="N11785" s="68">
        <f>GP_need_index[[#This Row],[Normalised weighted population]]/GP_need_index[[#This Row],[Registered population]]</f>
        <v>1.3079845239363854</v>
      </c>
    </row>
    <row r="11786" spans="1:14" hidden="1" x14ac:dyDescent="0.2">
      <c r="A11786" s="46" t="s">
        <v>13249</v>
      </c>
      <c r="B11786" s="33" t="s">
        <v>5671</v>
      </c>
      <c r="C11786" s="1" t="s">
        <v>10805</v>
      </c>
      <c r="D11786" s="1" t="s">
        <v>6692</v>
      </c>
      <c r="E11786" s="1" t="s">
        <v>6895</v>
      </c>
      <c r="F11786" s="62">
        <v>4441.5872166037288</v>
      </c>
      <c r="G11786" s="62">
        <v>56.095509751660835</v>
      </c>
      <c r="H11786" s="62">
        <v>53.559788630777732</v>
      </c>
      <c r="I11786" s="62">
        <v>2096.154</v>
      </c>
      <c r="J11786" s="62">
        <v>2046.4795267952848</v>
      </c>
      <c r="K11786" s="62">
        <v>2096.154</v>
      </c>
      <c r="L11786" s="62">
        <v>112269.56517755927</v>
      </c>
      <c r="M11786" s="63">
        <v>5824.7797284396293</v>
      </c>
      <c r="N11786" s="64">
        <f>GP_need_index[[#This Row],[Normalised weighted population]]/GP_need_index[[#This Row],[Registered population]]</f>
        <v>1.3114185187369938</v>
      </c>
    </row>
    <row r="11787" spans="1:14" hidden="1" x14ac:dyDescent="0.2">
      <c r="A11787" s="46" t="s">
        <v>13250</v>
      </c>
      <c r="B11787" s="33" t="s">
        <v>5671</v>
      </c>
      <c r="C11787" s="1" t="s">
        <v>10805</v>
      </c>
      <c r="D11787" s="1" t="s">
        <v>6692</v>
      </c>
      <c r="E11787" s="1" t="s">
        <v>6895</v>
      </c>
      <c r="F11787" s="62">
        <v>4446.9562623692855</v>
      </c>
      <c r="G11787" s="62">
        <v>56.095509751660835</v>
      </c>
      <c r="H11787" s="62">
        <v>53.559788630777732</v>
      </c>
      <c r="I11787" s="62">
        <v>2096.154</v>
      </c>
      <c r="J11787" s="62">
        <v>2046.4795267952848</v>
      </c>
      <c r="K11787" s="62">
        <v>2096.154</v>
      </c>
      <c r="L11787" s="62">
        <v>112269.56517755927</v>
      </c>
      <c r="M11787" s="63">
        <v>5848.4052416976228</v>
      </c>
      <c r="N11787" s="64">
        <f>GP_need_index[[#This Row],[Normalised weighted population]]/GP_need_index[[#This Row],[Registered population]]</f>
        <v>1.3151479116598421</v>
      </c>
    </row>
    <row r="11788" spans="1:14" x14ac:dyDescent="0.2">
      <c r="A11788" s="46" t="s">
        <v>13248</v>
      </c>
      <c r="B11788" s="33" t="s">
        <v>5664</v>
      </c>
      <c r="C11788" s="1" t="s">
        <v>10806</v>
      </c>
      <c r="D11788" s="1" t="s">
        <v>6692</v>
      </c>
      <c r="E11788" s="1" t="s">
        <v>6898</v>
      </c>
      <c r="F11788" s="62">
        <v>18851.666666666664</v>
      </c>
      <c r="G11788" s="62">
        <v>172.25877454073438</v>
      </c>
      <c r="H11788" s="62">
        <v>170.30497550589595</v>
      </c>
      <c r="I11788" s="62">
        <v>1963.57</v>
      </c>
      <c r="J11788" s="62">
        <v>1863.0093112582779</v>
      </c>
      <c r="K11788" s="62">
        <v>1963.57</v>
      </c>
      <c r="L11788" s="62">
        <v>334405.74075411208</v>
      </c>
      <c r="M11788" s="63">
        <v>17275.652670385673</v>
      </c>
      <c r="N11788" s="68">
        <f>GP_need_index[[#This Row],[Normalised weighted population]]/GP_need_index[[#This Row],[Registered population]]</f>
        <v>0.91639922219356418</v>
      </c>
    </row>
    <row r="11789" spans="1:14" hidden="1" x14ac:dyDescent="0.2">
      <c r="A11789" s="46" t="s">
        <v>13249</v>
      </c>
      <c r="B11789" s="33" t="s">
        <v>5664</v>
      </c>
      <c r="C11789" s="1" t="s">
        <v>10806</v>
      </c>
      <c r="D11789" s="1" t="s">
        <v>6692</v>
      </c>
      <c r="E11789" s="1" t="s">
        <v>6898</v>
      </c>
      <c r="F11789" s="62">
        <v>18967.511925639308</v>
      </c>
      <c r="G11789" s="62">
        <v>172.25877454073438</v>
      </c>
      <c r="H11789" s="62">
        <v>170.30497550589595</v>
      </c>
      <c r="I11789" s="62">
        <v>1963.57</v>
      </c>
      <c r="J11789" s="62">
        <v>1863.0093112582779</v>
      </c>
      <c r="K11789" s="62">
        <v>1963.57</v>
      </c>
      <c r="L11789" s="62">
        <v>334405.74075411208</v>
      </c>
      <c r="M11789" s="63">
        <v>17349.668868297438</v>
      </c>
      <c r="N11789" s="64">
        <f>GP_need_index[[#This Row],[Normalised weighted population]]/GP_need_index[[#This Row],[Registered population]]</f>
        <v>0.9147045187748134</v>
      </c>
    </row>
    <row r="11790" spans="1:14" hidden="1" x14ac:dyDescent="0.2">
      <c r="A11790" s="46" t="s">
        <v>13250</v>
      </c>
      <c r="B11790" s="33" t="s">
        <v>5664</v>
      </c>
      <c r="C11790" s="1" t="s">
        <v>10806</v>
      </c>
      <c r="D11790" s="1" t="s">
        <v>6692</v>
      </c>
      <c r="E11790" s="1" t="s">
        <v>6898</v>
      </c>
      <c r="F11790" s="62">
        <v>19075.674820568573</v>
      </c>
      <c r="G11790" s="62">
        <v>172.25877454073438</v>
      </c>
      <c r="H11790" s="62">
        <v>170.30497550589595</v>
      </c>
      <c r="I11790" s="62">
        <v>1963.57</v>
      </c>
      <c r="J11790" s="62">
        <v>1863.0093112582779</v>
      </c>
      <c r="K11790" s="62">
        <v>1963.57</v>
      </c>
      <c r="L11790" s="62">
        <v>334405.74075411208</v>
      </c>
      <c r="M11790" s="63">
        <v>17420.039740841927</v>
      </c>
      <c r="N11790" s="64">
        <f>GP_need_index[[#This Row],[Normalised weighted population]]/GP_need_index[[#This Row],[Registered population]]</f>
        <v>0.91320699816388995</v>
      </c>
    </row>
    <row r="11791" spans="1:14" x14ac:dyDescent="0.2">
      <c r="A11791" s="46" t="s">
        <v>13248</v>
      </c>
      <c r="B11791" s="33" t="s">
        <v>5511</v>
      </c>
      <c r="C11791" s="1" t="s">
        <v>10807</v>
      </c>
      <c r="D11791" s="1" t="s">
        <v>6719</v>
      </c>
      <c r="E11791" s="1" t="s">
        <v>6896</v>
      </c>
      <c r="F11791" s="62">
        <v>5698.9166666666661</v>
      </c>
      <c r="G11791" s="62">
        <v>57.292069809308074</v>
      </c>
      <c r="H11791" s="62">
        <v>58.231791920074272</v>
      </c>
      <c r="I11791" s="62">
        <v>1858.172</v>
      </c>
      <c r="J11791" s="62">
        <v>1903.5476652291106</v>
      </c>
      <c r="K11791" s="62">
        <v>1858.172</v>
      </c>
      <c r="L11791" s="62">
        <v>108204.68525570825</v>
      </c>
      <c r="M11791" s="63">
        <v>5589.9356140554864</v>
      </c>
      <c r="N11791" s="68">
        <f>GP_need_index[[#This Row],[Normalised weighted population]]/GP_need_index[[#This Row],[Registered population]]</f>
        <v>0.98087688257513628</v>
      </c>
    </row>
    <row r="11792" spans="1:14" hidden="1" x14ac:dyDescent="0.2">
      <c r="A11792" s="46" t="s">
        <v>13249</v>
      </c>
      <c r="B11792" s="33" t="s">
        <v>5511</v>
      </c>
      <c r="C11792" s="1" t="s">
        <v>10807</v>
      </c>
      <c r="D11792" s="1" t="s">
        <v>6719</v>
      </c>
      <c r="E11792" s="1" t="s">
        <v>6896</v>
      </c>
      <c r="F11792" s="62">
        <v>5681.4241957067425</v>
      </c>
      <c r="G11792" s="62">
        <v>57.292069809308074</v>
      </c>
      <c r="H11792" s="62">
        <v>58.231791920074272</v>
      </c>
      <c r="I11792" s="62">
        <v>1858.172</v>
      </c>
      <c r="J11792" s="62">
        <v>1903.5476652291106</v>
      </c>
      <c r="K11792" s="62">
        <v>1858.172</v>
      </c>
      <c r="L11792" s="62">
        <v>108204.68525570825</v>
      </c>
      <c r="M11792" s="63">
        <v>5613.8852609150354</v>
      </c>
      <c r="N11792" s="64">
        <f>GP_need_index[[#This Row],[Normalised weighted population]]/GP_need_index[[#This Row],[Registered population]]</f>
        <v>0.98811232316665532</v>
      </c>
    </row>
    <row r="11793" spans="1:14" hidden="1" x14ac:dyDescent="0.2">
      <c r="A11793" s="46" t="s">
        <v>13250</v>
      </c>
      <c r="B11793" s="33" t="s">
        <v>5511</v>
      </c>
      <c r="C11793" s="1" t="s">
        <v>10807</v>
      </c>
      <c r="D11793" s="1" t="s">
        <v>6719</v>
      </c>
      <c r="E11793" s="1" t="s">
        <v>6896</v>
      </c>
      <c r="F11793" s="62">
        <v>5667.4672924750421</v>
      </c>
      <c r="G11793" s="62">
        <v>57.292069809308074</v>
      </c>
      <c r="H11793" s="62">
        <v>58.231791920074272</v>
      </c>
      <c r="I11793" s="62">
        <v>1858.172</v>
      </c>
      <c r="J11793" s="62">
        <v>1903.5476652291106</v>
      </c>
      <c r="K11793" s="62">
        <v>1858.172</v>
      </c>
      <c r="L11793" s="62">
        <v>108204.68525570825</v>
      </c>
      <c r="M11793" s="63">
        <v>5636.6553787296243</v>
      </c>
      <c r="N11793" s="64">
        <f>GP_need_index[[#This Row],[Normalised weighted population]]/GP_need_index[[#This Row],[Registered population]]</f>
        <v>0.99456337158110675</v>
      </c>
    </row>
    <row r="11794" spans="1:14" x14ac:dyDescent="0.2">
      <c r="A11794" s="46" t="s">
        <v>13248</v>
      </c>
      <c r="B11794" s="33" t="s">
        <v>5663</v>
      </c>
      <c r="C11794" s="1" t="s">
        <v>10808</v>
      </c>
      <c r="D11794" s="1" t="s">
        <v>6692</v>
      </c>
      <c r="E11794" s="1" t="s">
        <v>6894</v>
      </c>
      <c r="F11794" s="62">
        <v>7490</v>
      </c>
      <c r="G11794" s="62">
        <v>42.833988174999163</v>
      </c>
      <c r="H11794" s="62">
        <v>43.398497456846442</v>
      </c>
      <c r="I11794" s="62">
        <v>1857.827</v>
      </c>
      <c r="J11794" s="62">
        <v>1892.6194126620903</v>
      </c>
      <c r="K11794" s="62">
        <v>1857.827</v>
      </c>
      <c r="L11794" s="62">
        <v>80626.900334760649</v>
      </c>
      <c r="M11794" s="63">
        <v>4165.2464545975336</v>
      </c>
      <c r="N11794" s="68">
        <f>GP_need_index[[#This Row],[Normalised weighted population]]/GP_need_index[[#This Row],[Registered population]]</f>
        <v>0.55610767084079216</v>
      </c>
    </row>
    <row r="11795" spans="1:14" hidden="1" x14ac:dyDescent="0.2">
      <c r="A11795" s="46" t="s">
        <v>13249</v>
      </c>
      <c r="B11795" s="33" t="s">
        <v>5663</v>
      </c>
      <c r="C11795" s="1" t="s">
        <v>10808</v>
      </c>
      <c r="D11795" s="1" t="s">
        <v>6692</v>
      </c>
      <c r="E11795" s="1" t="s">
        <v>6894</v>
      </c>
      <c r="F11795" s="62">
        <v>7501.9031034436357</v>
      </c>
      <c r="G11795" s="62">
        <v>42.833988174999163</v>
      </c>
      <c r="H11795" s="62">
        <v>43.398497456846442</v>
      </c>
      <c r="I11795" s="62">
        <v>1857.827</v>
      </c>
      <c r="J11795" s="62">
        <v>1892.6194126620903</v>
      </c>
      <c r="K11795" s="62">
        <v>1857.827</v>
      </c>
      <c r="L11795" s="62">
        <v>80626.900334760649</v>
      </c>
      <c r="M11795" s="63">
        <v>4183.0921309269297</v>
      </c>
      <c r="N11795" s="64">
        <f>GP_need_index[[#This Row],[Normalised weighted population]]/GP_need_index[[#This Row],[Registered population]]</f>
        <v>0.55760412701235029</v>
      </c>
    </row>
    <row r="11796" spans="1:14" hidden="1" x14ac:dyDescent="0.2">
      <c r="A11796" s="46" t="s">
        <v>13250</v>
      </c>
      <c r="B11796" s="33" t="s">
        <v>5663</v>
      </c>
      <c r="C11796" s="1" t="s">
        <v>10808</v>
      </c>
      <c r="D11796" s="1" t="s">
        <v>6692</v>
      </c>
      <c r="E11796" s="1" t="s">
        <v>6894</v>
      </c>
      <c r="F11796" s="62">
        <v>7517.8177359748142</v>
      </c>
      <c r="G11796" s="62">
        <v>42.833988174999163</v>
      </c>
      <c r="H11796" s="62">
        <v>43.398497456846442</v>
      </c>
      <c r="I11796" s="62">
        <v>1857.827</v>
      </c>
      <c r="J11796" s="62">
        <v>1892.6194126620903</v>
      </c>
      <c r="K11796" s="62">
        <v>1857.827</v>
      </c>
      <c r="L11796" s="62">
        <v>80626.900334760649</v>
      </c>
      <c r="M11796" s="63">
        <v>4200.0589010377535</v>
      </c>
      <c r="N11796" s="64">
        <f>GP_need_index[[#This Row],[Normalised weighted population]]/GP_need_index[[#This Row],[Registered population]]</f>
        <v>0.5586805970221016</v>
      </c>
    </row>
    <row r="11797" spans="1:14" x14ac:dyDescent="0.2">
      <c r="A11797" s="46" t="s">
        <v>13248</v>
      </c>
      <c r="B11797" s="33" t="s">
        <v>5535</v>
      </c>
      <c r="C11797" s="1" t="s">
        <v>10809</v>
      </c>
      <c r="D11797" s="1" t="s">
        <v>6719</v>
      </c>
      <c r="E11797" s="1" t="s">
        <v>6897</v>
      </c>
      <c r="F11797" s="62">
        <v>11980.916666666666</v>
      </c>
      <c r="G11797" s="62">
        <v>85.293886235460235</v>
      </c>
      <c r="H11797" s="62">
        <v>85.257622744841981</v>
      </c>
      <c r="I11797" s="62">
        <v>1911.32</v>
      </c>
      <c r="J11797" s="62">
        <v>1835.4443660806619</v>
      </c>
      <c r="K11797" s="62">
        <v>1911.32</v>
      </c>
      <c r="L11797" s="62">
        <v>162954.59950467138</v>
      </c>
      <c r="M11797" s="63">
        <v>8418.3574592233927</v>
      </c>
      <c r="N11797" s="68">
        <f>GP_need_index[[#This Row],[Normalised weighted population]]/GP_need_index[[#This Row],[Registered population]]</f>
        <v>0.70264719248444207</v>
      </c>
    </row>
    <row r="11798" spans="1:14" hidden="1" x14ac:dyDescent="0.2">
      <c r="A11798" s="46" t="s">
        <v>13249</v>
      </c>
      <c r="B11798" s="33" t="s">
        <v>5535</v>
      </c>
      <c r="C11798" s="1" t="s">
        <v>10809</v>
      </c>
      <c r="D11798" s="1" t="s">
        <v>6719</v>
      </c>
      <c r="E11798" s="1" t="s">
        <v>6897</v>
      </c>
      <c r="F11798" s="62">
        <v>11984.792344102461</v>
      </c>
      <c r="G11798" s="62">
        <v>85.293886235460235</v>
      </c>
      <c r="H11798" s="62">
        <v>85.257622744841981</v>
      </c>
      <c r="I11798" s="62">
        <v>1911.32</v>
      </c>
      <c r="J11798" s="62">
        <v>1835.4443660806619</v>
      </c>
      <c r="K11798" s="62">
        <v>1911.32</v>
      </c>
      <c r="L11798" s="62">
        <v>162954.59950467138</v>
      </c>
      <c r="M11798" s="63">
        <v>8454.4252607520721</v>
      </c>
      <c r="N11798" s="64">
        <f>GP_need_index[[#This Row],[Normalised weighted population]]/GP_need_index[[#This Row],[Registered population]]</f>
        <v>0.70542943240166944</v>
      </c>
    </row>
    <row r="11799" spans="1:14" hidden="1" x14ac:dyDescent="0.2">
      <c r="A11799" s="46" t="s">
        <v>13250</v>
      </c>
      <c r="B11799" s="33" t="s">
        <v>5535</v>
      </c>
      <c r="C11799" s="1" t="s">
        <v>10809</v>
      </c>
      <c r="D11799" s="1" t="s">
        <v>6719</v>
      </c>
      <c r="E11799" s="1" t="s">
        <v>6897</v>
      </c>
      <c r="F11799" s="62">
        <v>11986.854654914634</v>
      </c>
      <c r="G11799" s="62">
        <v>85.293886235460235</v>
      </c>
      <c r="H11799" s="62">
        <v>85.257622744841981</v>
      </c>
      <c r="I11799" s="62">
        <v>1911.32</v>
      </c>
      <c r="J11799" s="62">
        <v>1835.4443660806619</v>
      </c>
      <c r="K11799" s="62">
        <v>1911.32</v>
      </c>
      <c r="L11799" s="62">
        <v>162954.59950467138</v>
      </c>
      <c r="M11799" s="63">
        <v>8488.7167095962886</v>
      </c>
      <c r="N11799" s="64">
        <f>GP_need_index[[#This Row],[Normalised weighted population]]/GP_need_index[[#This Row],[Registered population]]</f>
        <v>0.70816881942552778</v>
      </c>
    </row>
    <row r="11800" spans="1:14" x14ac:dyDescent="0.2">
      <c r="A11800" s="46" t="s">
        <v>13248</v>
      </c>
      <c r="B11800" s="33" t="s">
        <v>5539</v>
      </c>
      <c r="C11800" s="1" t="s">
        <v>10810</v>
      </c>
      <c r="D11800" s="1" t="s">
        <v>6719</v>
      </c>
      <c r="E11800" s="1" t="s">
        <v>6896</v>
      </c>
      <c r="F11800" s="62">
        <v>20719.666666666664</v>
      </c>
      <c r="G11800" s="62">
        <v>194.31987459004614</v>
      </c>
      <c r="H11800" s="62">
        <v>192.29747129378774</v>
      </c>
      <c r="I11800" s="62">
        <v>1800.077</v>
      </c>
      <c r="J11800" s="62">
        <v>1903.5476652291106</v>
      </c>
      <c r="K11800" s="62">
        <v>1800.077</v>
      </c>
      <c r="L11800" s="62">
        <v>346150.25523410755</v>
      </c>
      <c r="M11800" s="63">
        <v>17882.383142419956</v>
      </c>
      <c r="N11800" s="68">
        <f>GP_need_index[[#This Row],[Normalised weighted population]]/GP_need_index[[#This Row],[Registered population]]</f>
        <v>0.8630632640045669</v>
      </c>
    </row>
    <row r="11801" spans="1:14" hidden="1" x14ac:dyDescent="0.2">
      <c r="A11801" s="46" t="s">
        <v>13249</v>
      </c>
      <c r="B11801" s="33" t="s">
        <v>5539</v>
      </c>
      <c r="C11801" s="1" t="s">
        <v>10810</v>
      </c>
      <c r="D11801" s="1" t="s">
        <v>6719</v>
      </c>
      <c r="E11801" s="1" t="s">
        <v>6896</v>
      </c>
      <c r="F11801" s="62">
        <v>20733.49842809172</v>
      </c>
      <c r="G11801" s="62">
        <v>194.31987459004614</v>
      </c>
      <c r="H11801" s="62">
        <v>192.29747129378774</v>
      </c>
      <c r="I11801" s="62">
        <v>1800.077</v>
      </c>
      <c r="J11801" s="62">
        <v>1903.5476652291106</v>
      </c>
      <c r="K11801" s="62">
        <v>1800.077</v>
      </c>
      <c r="L11801" s="62">
        <v>346150.25523410755</v>
      </c>
      <c r="M11801" s="63">
        <v>17958.998830119694</v>
      </c>
      <c r="N11801" s="64">
        <f>GP_need_index[[#This Row],[Normalised weighted population]]/GP_need_index[[#This Row],[Registered population]]</f>
        <v>0.86618275697202796</v>
      </c>
    </row>
    <row r="11802" spans="1:14" hidden="1" x14ac:dyDescent="0.2">
      <c r="A11802" s="46" t="s">
        <v>13250</v>
      </c>
      <c r="B11802" s="33" t="s">
        <v>5539</v>
      </c>
      <c r="C11802" s="1" t="s">
        <v>10810</v>
      </c>
      <c r="D11802" s="1" t="s">
        <v>6719</v>
      </c>
      <c r="E11802" s="1" t="s">
        <v>6896</v>
      </c>
      <c r="F11802" s="62">
        <v>20746.732080937858</v>
      </c>
      <c r="G11802" s="62">
        <v>194.31987459004614</v>
      </c>
      <c r="H11802" s="62">
        <v>192.29747129378774</v>
      </c>
      <c r="I11802" s="62">
        <v>1800.077</v>
      </c>
      <c r="J11802" s="62">
        <v>1903.5476652291106</v>
      </c>
      <c r="K11802" s="62">
        <v>1800.077</v>
      </c>
      <c r="L11802" s="62">
        <v>346150.25523410755</v>
      </c>
      <c r="M11802" s="63">
        <v>18031.841166610062</v>
      </c>
      <c r="N11802" s="64">
        <f>GP_need_index[[#This Row],[Normalised weighted population]]/GP_need_index[[#This Row],[Registered population]]</f>
        <v>0.86914127469635361</v>
      </c>
    </row>
    <row r="11803" spans="1:14" x14ac:dyDescent="0.2">
      <c r="A11803" s="46" t="s">
        <v>13248</v>
      </c>
      <c r="B11803" s="33" t="s">
        <v>5632</v>
      </c>
      <c r="C11803" s="1" t="s">
        <v>10811</v>
      </c>
      <c r="D11803" s="1" t="s">
        <v>6692</v>
      </c>
      <c r="E11803" s="1" t="s">
        <v>6894</v>
      </c>
      <c r="F11803" s="62">
        <v>3625.916666666667</v>
      </c>
      <c r="G11803" s="62">
        <v>37.178225737784508</v>
      </c>
      <c r="H11803" s="62">
        <v>39.258360796308537</v>
      </c>
      <c r="I11803" s="62">
        <v>1999.7940000000001</v>
      </c>
      <c r="J11803" s="62">
        <v>1892.6194126620903</v>
      </c>
      <c r="K11803" s="62">
        <v>1999.7940000000001</v>
      </c>
      <c r="L11803" s="62">
        <v>78508.634370293032</v>
      </c>
      <c r="M11803" s="63">
        <v>4055.8152379470098</v>
      </c>
      <c r="N11803" s="68">
        <f>GP_need_index[[#This Row],[Normalised weighted population]]/GP_need_index[[#This Row],[Registered population]]</f>
        <v>1.1185627279392363</v>
      </c>
    </row>
    <row r="11804" spans="1:14" hidden="1" x14ac:dyDescent="0.2">
      <c r="A11804" s="46" t="s">
        <v>13249</v>
      </c>
      <c r="B11804" s="33" t="s">
        <v>5632</v>
      </c>
      <c r="C11804" s="1" t="s">
        <v>10811</v>
      </c>
      <c r="D11804" s="1" t="s">
        <v>6692</v>
      </c>
      <c r="E11804" s="1" t="s">
        <v>6894</v>
      </c>
      <c r="F11804" s="62">
        <v>3623.6692204614387</v>
      </c>
      <c r="G11804" s="62">
        <v>37.178225737784508</v>
      </c>
      <c r="H11804" s="62">
        <v>39.258360796308537</v>
      </c>
      <c r="I11804" s="62">
        <v>1999.7940000000001</v>
      </c>
      <c r="J11804" s="62">
        <v>1892.6194126620903</v>
      </c>
      <c r="K11804" s="62">
        <v>1999.7940000000001</v>
      </c>
      <c r="L11804" s="62">
        <v>78508.634370293032</v>
      </c>
      <c r="M11804" s="63">
        <v>4073.1920646911617</v>
      </c>
      <c r="N11804" s="64">
        <f>GP_need_index[[#This Row],[Normalised weighted population]]/GP_need_index[[#This Row],[Registered population]]</f>
        <v>1.1240518427265502</v>
      </c>
    </row>
    <row r="11805" spans="1:14" hidden="1" x14ac:dyDescent="0.2">
      <c r="A11805" s="46" t="s">
        <v>13250</v>
      </c>
      <c r="B11805" s="33" t="s">
        <v>5632</v>
      </c>
      <c r="C11805" s="1" t="s">
        <v>10811</v>
      </c>
      <c r="D11805" s="1" t="s">
        <v>6692</v>
      </c>
      <c r="E11805" s="1" t="s">
        <v>6894</v>
      </c>
      <c r="F11805" s="62">
        <v>3621.0635376339674</v>
      </c>
      <c r="G11805" s="62">
        <v>37.178225737784508</v>
      </c>
      <c r="H11805" s="62">
        <v>39.258360796308537</v>
      </c>
      <c r="I11805" s="62">
        <v>1999.7940000000001</v>
      </c>
      <c r="J11805" s="62">
        <v>1892.6194126620903</v>
      </c>
      <c r="K11805" s="62">
        <v>1999.7940000000001</v>
      </c>
      <c r="L11805" s="62">
        <v>78508.634370293032</v>
      </c>
      <c r="M11805" s="63">
        <v>4089.7130762337724</v>
      </c>
      <c r="N11805" s="64">
        <f>GP_need_index[[#This Row],[Normalised weighted population]]/GP_need_index[[#This Row],[Registered population]]</f>
        <v>1.1294231746361525</v>
      </c>
    </row>
    <row r="11806" spans="1:14" x14ac:dyDescent="0.2">
      <c r="A11806" s="46" t="s">
        <v>13248</v>
      </c>
      <c r="B11806" s="33" t="s">
        <v>5544</v>
      </c>
      <c r="C11806" s="1" t="s">
        <v>10812</v>
      </c>
      <c r="D11806" s="1" t="s">
        <v>6719</v>
      </c>
      <c r="E11806" s="1" t="s">
        <v>6897</v>
      </c>
      <c r="F11806" s="62">
        <v>13857.916666666668</v>
      </c>
      <c r="G11806" s="62">
        <v>112.31684369572415</v>
      </c>
      <c r="H11806" s="62">
        <v>109.28738757556202</v>
      </c>
      <c r="I11806" s="62">
        <v>1699.2940000000001</v>
      </c>
      <c r="J11806" s="62">
        <v>1835.4443660806619</v>
      </c>
      <c r="K11806" s="62">
        <v>1699.2940000000001</v>
      </c>
      <c r="L11806" s="62">
        <v>185711.40198282711</v>
      </c>
      <c r="M11806" s="63">
        <v>9593.9910312267657</v>
      </c>
      <c r="N11806" s="68">
        <f>GP_need_index[[#This Row],[Normalised weighted population]]/GP_need_index[[#This Row],[Registered population]]</f>
        <v>0.69231120824270831</v>
      </c>
    </row>
    <row r="11807" spans="1:14" hidden="1" x14ac:dyDescent="0.2">
      <c r="A11807" s="46" t="s">
        <v>13249</v>
      </c>
      <c r="B11807" s="33" t="s">
        <v>5544</v>
      </c>
      <c r="C11807" s="1" t="s">
        <v>10812</v>
      </c>
      <c r="D11807" s="1" t="s">
        <v>6719</v>
      </c>
      <c r="E11807" s="1" t="s">
        <v>6897</v>
      </c>
      <c r="F11807" s="62">
        <v>13867.915951391918</v>
      </c>
      <c r="G11807" s="62">
        <v>112.31684369572415</v>
      </c>
      <c r="H11807" s="62">
        <v>109.28738757556202</v>
      </c>
      <c r="I11807" s="62">
        <v>1699.2940000000001</v>
      </c>
      <c r="J11807" s="62">
        <v>1835.4443660806619</v>
      </c>
      <c r="K11807" s="62">
        <v>1699.2940000000001</v>
      </c>
      <c r="L11807" s="62">
        <v>185711.40198282711</v>
      </c>
      <c r="M11807" s="63">
        <v>9635.0957438810237</v>
      </c>
      <c r="N11807" s="64">
        <f>GP_need_index[[#This Row],[Normalised weighted population]]/GP_need_index[[#This Row],[Registered population]]</f>
        <v>0.69477604116240355</v>
      </c>
    </row>
    <row r="11808" spans="1:14" hidden="1" x14ac:dyDescent="0.2">
      <c r="A11808" s="46" t="s">
        <v>13250</v>
      </c>
      <c r="B11808" s="33" t="s">
        <v>5544</v>
      </c>
      <c r="C11808" s="1" t="s">
        <v>10812</v>
      </c>
      <c r="D11808" s="1" t="s">
        <v>6719</v>
      </c>
      <c r="E11808" s="1" t="s">
        <v>6897</v>
      </c>
      <c r="F11808" s="62">
        <v>13877.283373250473</v>
      </c>
      <c r="G11808" s="62">
        <v>112.31684369572415</v>
      </c>
      <c r="H11808" s="62">
        <v>109.28738757556202</v>
      </c>
      <c r="I11808" s="62">
        <v>1699.2940000000001</v>
      </c>
      <c r="J11808" s="62">
        <v>1835.4443660806619</v>
      </c>
      <c r="K11808" s="62">
        <v>1699.2940000000001</v>
      </c>
      <c r="L11808" s="62">
        <v>185711.40198282711</v>
      </c>
      <c r="M11808" s="63">
        <v>9674.1760340982964</v>
      </c>
      <c r="N11808" s="64">
        <f>GP_need_index[[#This Row],[Normalised weighted population]]/GP_need_index[[#This Row],[Registered population]]</f>
        <v>0.69712318858790556</v>
      </c>
    </row>
    <row r="11809" spans="1:14" x14ac:dyDescent="0.2">
      <c r="A11809" s="46" t="s">
        <v>13248</v>
      </c>
      <c r="B11809" s="33" t="s">
        <v>5637</v>
      </c>
      <c r="C11809" s="1" t="s">
        <v>10813</v>
      </c>
      <c r="D11809" s="1" t="s">
        <v>6692</v>
      </c>
      <c r="E11809" s="1" t="s">
        <v>6894</v>
      </c>
      <c r="F11809" s="62">
        <v>10280.916666666668</v>
      </c>
      <c r="G11809" s="62">
        <v>91.421530669473924</v>
      </c>
      <c r="H11809" s="62">
        <v>91.852039518602908</v>
      </c>
      <c r="I11809" s="62">
        <v>1998.2550000000001</v>
      </c>
      <c r="J11809" s="62">
        <v>1892.6194126620903</v>
      </c>
      <c r="K11809" s="62">
        <v>1998.2550000000001</v>
      </c>
      <c r="L11809" s="62">
        <v>183543.79722824585</v>
      </c>
      <c r="M11809" s="63">
        <v>9482.0109354832621</v>
      </c>
      <c r="N11809" s="68">
        <f>GP_need_index[[#This Row],[Normalised weighted population]]/GP_need_index[[#This Row],[Registered population]]</f>
        <v>0.92229236389264191</v>
      </c>
    </row>
    <row r="11810" spans="1:14" hidden="1" x14ac:dyDescent="0.2">
      <c r="A11810" s="46" t="s">
        <v>13249</v>
      </c>
      <c r="B11810" s="33" t="s">
        <v>5637</v>
      </c>
      <c r="C11810" s="1" t="s">
        <v>10813</v>
      </c>
      <c r="D11810" s="1" t="s">
        <v>6692</v>
      </c>
      <c r="E11810" s="1" t="s">
        <v>6894</v>
      </c>
      <c r="F11810" s="62">
        <v>10292.697587808019</v>
      </c>
      <c r="G11810" s="62">
        <v>91.421530669473924</v>
      </c>
      <c r="H11810" s="62">
        <v>91.852039518602908</v>
      </c>
      <c r="I11810" s="62">
        <v>1998.2550000000001</v>
      </c>
      <c r="J11810" s="62">
        <v>1892.6194126620903</v>
      </c>
      <c r="K11810" s="62">
        <v>1998.2550000000001</v>
      </c>
      <c r="L11810" s="62">
        <v>183543.79722824585</v>
      </c>
      <c r="M11810" s="63">
        <v>9522.6358780769133</v>
      </c>
      <c r="N11810" s="64">
        <f>GP_need_index[[#This Row],[Normalised weighted population]]/GP_need_index[[#This Row],[Registered population]]</f>
        <v>0.92518368453346334</v>
      </c>
    </row>
    <row r="11811" spans="1:14" hidden="1" x14ac:dyDescent="0.2">
      <c r="A11811" s="46" t="s">
        <v>13250</v>
      </c>
      <c r="B11811" s="33" t="s">
        <v>5637</v>
      </c>
      <c r="C11811" s="1" t="s">
        <v>10813</v>
      </c>
      <c r="D11811" s="1" t="s">
        <v>6692</v>
      </c>
      <c r="E11811" s="1" t="s">
        <v>6894</v>
      </c>
      <c r="F11811" s="62">
        <v>10308.290868330121</v>
      </c>
      <c r="G11811" s="62">
        <v>91.421530669473924</v>
      </c>
      <c r="H11811" s="62">
        <v>91.852039518602908</v>
      </c>
      <c r="I11811" s="62">
        <v>1998.2550000000001</v>
      </c>
      <c r="J11811" s="62">
        <v>1892.6194126620903</v>
      </c>
      <c r="K11811" s="62">
        <v>1998.2550000000001</v>
      </c>
      <c r="L11811" s="62">
        <v>183543.79722824585</v>
      </c>
      <c r="M11811" s="63">
        <v>9561.2600270880921</v>
      </c>
      <c r="N11811" s="64">
        <f>GP_need_index[[#This Row],[Normalised weighted population]]/GP_need_index[[#This Row],[Registered population]]</f>
        <v>0.92753106690682241</v>
      </c>
    </row>
    <row r="11812" spans="1:14" x14ac:dyDescent="0.2">
      <c r="A11812" s="46" t="s">
        <v>13248</v>
      </c>
      <c r="B11812" s="33" t="s">
        <v>5648</v>
      </c>
      <c r="C11812" s="1" t="s">
        <v>10814</v>
      </c>
      <c r="D11812" s="1" t="s">
        <v>6692</v>
      </c>
      <c r="E11812" s="1" t="s">
        <v>6894</v>
      </c>
      <c r="F11812" s="62">
        <v>4389.333333333333</v>
      </c>
      <c r="G11812" s="62">
        <v>58.036239210588079</v>
      </c>
      <c r="H11812" s="62">
        <v>62.892603052897201</v>
      </c>
      <c r="I11812" s="62">
        <v>1850.9659999999999</v>
      </c>
      <c r="J11812" s="62">
        <v>1892.6194126620903</v>
      </c>
      <c r="K11812" s="62">
        <v>1850.9659999999999</v>
      </c>
      <c r="L11812" s="62">
        <v>116412.06990240891</v>
      </c>
      <c r="M11812" s="63">
        <v>6013.9352923173292</v>
      </c>
      <c r="N11812" s="68">
        <f>GP_need_index[[#This Row],[Normalised weighted population]]/GP_need_index[[#This Row],[Registered population]]</f>
        <v>1.3701249906555277</v>
      </c>
    </row>
    <row r="11813" spans="1:14" hidden="1" x14ac:dyDescent="0.2">
      <c r="A11813" s="46" t="s">
        <v>13249</v>
      </c>
      <c r="B11813" s="33" t="s">
        <v>5648</v>
      </c>
      <c r="C11813" s="1" t="s">
        <v>10814</v>
      </c>
      <c r="D11813" s="1" t="s">
        <v>6692</v>
      </c>
      <c r="E11813" s="1" t="s">
        <v>6894</v>
      </c>
      <c r="F11813" s="62">
        <v>4370.0346675671299</v>
      </c>
      <c r="G11813" s="62">
        <v>58.036239210588079</v>
      </c>
      <c r="H11813" s="62">
        <v>62.892603052897201</v>
      </c>
      <c r="I11813" s="62">
        <v>1850.9659999999999</v>
      </c>
      <c r="J11813" s="62">
        <v>1892.6194126620903</v>
      </c>
      <c r="K11813" s="62">
        <v>1850.9659999999999</v>
      </c>
      <c r="L11813" s="62">
        <v>116412.06990240891</v>
      </c>
      <c r="M11813" s="63">
        <v>6039.7015330098011</v>
      </c>
      <c r="N11813" s="64">
        <f>GP_need_index[[#This Row],[Normalised weighted population]]/GP_need_index[[#This Row],[Registered population]]</f>
        <v>1.382071766577587</v>
      </c>
    </row>
    <row r="11814" spans="1:14" hidden="1" x14ac:dyDescent="0.2">
      <c r="A11814" s="46" t="s">
        <v>13250</v>
      </c>
      <c r="B11814" s="33" t="s">
        <v>5648</v>
      </c>
      <c r="C11814" s="1" t="s">
        <v>10814</v>
      </c>
      <c r="D11814" s="1" t="s">
        <v>6692</v>
      </c>
      <c r="E11814" s="1" t="s">
        <v>6894</v>
      </c>
      <c r="F11814" s="62">
        <v>4355.2835869244009</v>
      </c>
      <c r="G11814" s="62">
        <v>58.036239210588079</v>
      </c>
      <c r="H11814" s="62">
        <v>62.892603052897201</v>
      </c>
      <c r="I11814" s="62">
        <v>1850.9659999999999</v>
      </c>
      <c r="J11814" s="62">
        <v>1892.6194126620903</v>
      </c>
      <c r="K11814" s="62">
        <v>1850.9659999999999</v>
      </c>
      <c r="L11814" s="62">
        <v>116412.06990240891</v>
      </c>
      <c r="M11814" s="63">
        <v>6064.1987767331575</v>
      </c>
      <c r="N11814" s="64">
        <f>GP_need_index[[#This Row],[Normalised weighted population]]/GP_need_index[[#This Row],[Registered population]]</f>
        <v>1.3923774779992115</v>
      </c>
    </row>
    <row r="11815" spans="1:14" x14ac:dyDescent="0.2">
      <c r="A11815" s="46" t="s">
        <v>13248</v>
      </c>
      <c r="B11815" s="33" t="s">
        <v>5661</v>
      </c>
      <c r="C11815" s="1" t="s">
        <v>10815</v>
      </c>
      <c r="D11815" s="1" t="s">
        <v>6692</v>
      </c>
      <c r="E11815" s="1" t="s">
        <v>6894</v>
      </c>
      <c r="F11815" s="62">
        <v>19344.166666666664</v>
      </c>
      <c r="G11815" s="62">
        <v>188.4117910355649</v>
      </c>
      <c r="H11815" s="62">
        <v>187.95232835094822</v>
      </c>
      <c r="I11815" s="62">
        <v>1887.0650000000001</v>
      </c>
      <c r="J11815" s="62">
        <v>1892.6194126620903</v>
      </c>
      <c r="K11815" s="62">
        <v>1887.0650000000001</v>
      </c>
      <c r="L11815" s="62">
        <v>354678.2604995821</v>
      </c>
      <c r="M11815" s="63">
        <v>18322.946323558306</v>
      </c>
      <c r="N11815" s="68">
        <f>GP_need_index[[#This Row],[Normalised weighted population]]/GP_need_index[[#This Row],[Registered population]]</f>
        <v>0.94720783992891788</v>
      </c>
    </row>
    <row r="11816" spans="1:14" hidden="1" x14ac:dyDescent="0.2">
      <c r="A11816" s="46" t="s">
        <v>13249</v>
      </c>
      <c r="B11816" s="33" t="s">
        <v>5661</v>
      </c>
      <c r="C11816" s="1" t="s">
        <v>10815</v>
      </c>
      <c r="D11816" s="1" t="s">
        <v>6692</v>
      </c>
      <c r="E11816" s="1" t="s">
        <v>6894</v>
      </c>
      <c r="F11816" s="62">
        <v>19346.297642617217</v>
      </c>
      <c r="G11816" s="62">
        <v>188.4117910355649</v>
      </c>
      <c r="H11816" s="62">
        <v>187.95232835094822</v>
      </c>
      <c r="I11816" s="62">
        <v>1887.0650000000001</v>
      </c>
      <c r="J11816" s="62">
        <v>1892.6194126620903</v>
      </c>
      <c r="K11816" s="62">
        <v>1887.0650000000001</v>
      </c>
      <c r="L11816" s="62">
        <v>354678.2604995821</v>
      </c>
      <c r="M11816" s="63">
        <v>18401.44957013816</v>
      </c>
      <c r="N11816" s="64">
        <f>GP_need_index[[#This Row],[Normalised weighted population]]/GP_need_index[[#This Row],[Registered population]]</f>
        <v>0.95116129763259261</v>
      </c>
    </row>
    <row r="11817" spans="1:14" hidden="1" x14ac:dyDescent="0.2">
      <c r="A11817" s="46" t="s">
        <v>13250</v>
      </c>
      <c r="B11817" s="33" t="s">
        <v>5661</v>
      </c>
      <c r="C11817" s="1" t="s">
        <v>10815</v>
      </c>
      <c r="D11817" s="1" t="s">
        <v>6692</v>
      </c>
      <c r="E11817" s="1" t="s">
        <v>6894</v>
      </c>
      <c r="F11817" s="62">
        <v>19352.115410107832</v>
      </c>
      <c r="G11817" s="62">
        <v>188.4117910355649</v>
      </c>
      <c r="H11817" s="62">
        <v>187.95232835094822</v>
      </c>
      <c r="I11817" s="62">
        <v>1887.0650000000001</v>
      </c>
      <c r="J11817" s="62">
        <v>1892.6194126620903</v>
      </c>
      <c r="K11817" s="62">
        <v>1887.0650000000001</v>
      </c>
      <c r="L11817" s="62">
        <v>354678.2604995821</v>
      </c>
      <c r="M11817" s="63">
        <v>18476.08650252943</v>
      </c>
      <c r="N11817" s="64">
        <f>GP_need_index[[#This Row],[Normalised weighted population]]/GP_need_index[[#This Row],[Registered population]]</f>
        <v>0.95473213708094973</v>
      </c>
    </row>
    <row r="11818" spans="1:14" x14ac:dyDescent="0.2">
      <c r="A11818" s="46" t="s">
        <v>13248</v>
      </c>
      <c r="B11818" s="33" t="s">
        <v>5635</v>
      </c>
      <c r="C11818" s="1" t="s">
        <v>10816</v>
      </c>
      <c r="D11818" s="1" t="s">
        <v>6692</v>
      </c>
      <c r="E11818" s="1" t="s">
        <v>6894</v>
      </c>
      <c r="F11818" s="62">
        <v>10125.999999999998</v>
      </c>
      <c r="G11818" s="62">
        <v>101.73042216114311</v>
      </c>
      <c r="H11818" s="62">
        <v>101.50053086147761</v>
      </c>
      <c r="I11818" s="62">
        <v>1906.63</v>
      </c>
      <c r="J11818" s="62">
        <v>1892.6194126620903</v>
      </c>
      <c r="K11818" s="62">
        <v>1906.63</v>
      </c>
      <c r="L11818" s="62">
        <v>193523.95715641908</v>
      </c>
      <c r="M11818" s="63">
        <v>9997.59352125232</v>
      </c>
      <c r="N11818" s="68">
        <f>GP_need_index[[#This Row],[Normalised weighted population]]/GP_need_index[[#This Row],[Registered population]]</f>
        <v>0.9873191310737035</v>
      </c>
    </row>
    <row r="11819" spans="1:14" hidden="1" x14ac:dyDescent="0.2">
      <c r="A11819" s="46" t="s">
        <v>13249</v>
      </c>
      <c r="B11819" s="33" t="s">
        <v>5635</v>
      </c>
      <c r="C11819" s="1" t="s">
        <v>10816</v>
      </c>
      <c r="D11819" s="1" t="s">
        <v>6692</v>
      </c>
      <c r="E11819" s="1" t="s">
        <v>6894</v>
      </c>
      <c r="F11819" s="62">
        <v>10135.369269862022</v>
      </c>
      <c r="G11819" s="62">
        <v>101.73042216114311</v>
      </c>
      <c r="H11819" s="62">
        <v>101.50053086147761</v>
      </c>
      <c r="I11819" s="62">
        <v>1906.63</v>
      </c>
      <c r="J11819" s="62">
        <v>1892.6194126620903</v>
      </c>
      <c r="K11819" s="62">
        <v>1906.63</v>
      </c>
      <c r="L11819" s="62">
        <v>193523.95715641908</v>
      </c>
      <c r="M11819" s="63">
        <v>10040.427437563852</v>
      </c>
      <c r="N11819" s="64">
        <f>GP_need_index[[#This Row],[Normalised weighted population]]/GP_need_index[[#This Row],[Registered population]]</f>
        <v>0.99063262227845184</v>
      </c>
    </row>
    <row r="11820" spans="1:14" hidden="1" x14ac:dyDescent="0.2">
      <c r="A11820" s="46" t="s">
        <v>13250</v>
      </c>
      <c r="B11820" s="33" t="s">
        <v>5635</v>
      </c>
      <c r="C11820" s="1" t="s">
        <v>10816</v>
      </c>
      <c r="D11820" s="1" t="s">
        <v>6692</v>
      </c>
      <c r="E11820" s="1" t="s">
        <v>6894</v>
      </c>
      <c r="F11820" s="62">
        <v>10148.366415412293</v>
      </c>
      <c r="G11820" s="62">
        <v>101.73042216114311</v>
      </c>
      <c r="H11820" s="62">
        <v>101.50053086147761</v>
      </c>
      <c r="I11820" s="62">
        <v>1906.63</v>
      </c>
      <c r="J11820" s="62">
        <v>1892.6194126620903</v>
      </c>
      <c r="K11820" s="62">
        <v>1906.63</v>
      </c>
      <c r="L11820" s="62">
        <v>193523.95715641908</v>
      </c>
      <c r="M11820" s="63">
        <v>10081.151767513</v>
      </c>
      <c r="N11820" s="64">
        <f>GP_need_index[[#This Row],[Normalised weighted population]]/GP_need_index[[#This Row],[Registered population]]</f>
        <v>0.9933768012359887</v>
      </c>
    </row>
    <row r="11821" spans="1:14" x14ac:dyDescent="0.2">
      <c r="A11821" s="46" t="s">
        <v>13248</v>
      </c>
      <c r="B11821" s="33" t="s">
        <v>5527</v>
      </c>
      <c r="C11821" s="1" t="s">
        <v>10817</v>
      </c>
      <c r="D11821" s="1" t="s">
        <v>6719</v>
      </c>
      <c r="E11821" s="1" t="s">
        <v>6893</v>
      </c>
      <c r="F11821" s="62">
        <v>24205.916666666672</v>
      </c>
      <c r="G11821" s="62">
        <v>214.33633290900124</v>
      </c>
      <c r="H11821" s="62">
        <v>207.64843146492581</v>
      </c>
      <c r="I11821" s="62">
        <v>1886.18</v>
      </c>
      <c r="J11821" s="62">
        <v>1879.1004417637275</v>
      </c>
      <c r="K11821" s="62">
        <v>1886.18</v>
      </c>
      <c r="L11821" s="62">
        <v>391662.31846051378</v>
      </c>
      <c r="M11821" s="63">
        <v>20233.57063949751</v>
      </c>
      <c r="N11821" s="68">
        <f>GP_need_index[[#This Row],[Normalised weighted population]]/GP_need_index[[#This Row],[Registered population]]</f>
        <v>0.83589359238605598</v>
      </c>
    </row>
    <row r="11822" spans="1:14" hidden="1" x14ac:dyDescent="0.2">
      <c r="A11822" s="46" t="s">
        <v>13249</v>
      </c>
      <c r="B11822" s="33" t="s">
        <v>5527</v>
      </c>
      <c r="C11822" s="1" t="s">
        <v>10817</v>
      </c>
      <c r="D11822" s="1" t="s">
        <v>6719</v>
      </c>
      <c r="E11822" s="1" t="s">
        <v>6893</v>
      </c>
      <c r="F11822" s="62">
        <v>24459.425954361755</v>
      </c>
      <c r="G11822" s="62">
        <v>214.33633290900124</v>
      </c>
      <c r="H11822" s="62">
        <v>207.64843146492581</v>
      </c>
      <c r="I11822" s="62">
        <v>1886.18</v>
      </c>
      <c r="J11822" s="62">
        <v>1879.1004417637275</v>
      </c>
      <c r="K11822" s="62">
        <v>1886.18</v>
      </c>
      <c r="L11822" s="62">
        <v>391662.31846051378</v>
      </c>
      <c r="M11822" s="63">
        <v>20320.259808207298</v>
      </c>
      <c r="N11822" s="64">
        <f>GP_need_index[[#This Row],[Normalised weighted population]]/GP_need_index[[#This Row],[Registered population]]</f>
        <v>0.83077419094472515</v>
      </c>
    </row>
    <row r="11823" spans="1:14" hidden="1" x14ac:dyDescent="0.2">
      <c r="A11823" s="46" t="s">
        <v>13250</v>
      </c>
      <c r="B11823" s="33" t="s">
        <v>5527</v>
      </c>
      <c r="C11823" s="1" t="s">
        <v>10817</v>
      </c>
      <c r="D11823" s="1" t="s">
        <v>6719</v>
      </c>
      <c r="E11823" s="1" t="s">
        <v>6893</v>
      </c>
      <c r="F11823" s="62">
        <v>24670.664829868609</v>
      </c>
      <c r="G11823" s="62">
        <v>214.33633290900124</v>
      </c>
      <c r="H11823" s="62">
        <v>207.64843146492581</v>
      </c>
      <c r="I11823" s="62">
        <v>1886.18</v>
      </c>
      <c r="J11823" s="62">
        <v>1879.1004417637275</v>
      </c>
      <c r="K11823" s="62">
        <v>1886.18</v>
      </c>
      <c r="L11823" s="62">
        <v>391662.31846051378</v>
      </c>
      <c r="M11823" s="63">
        <v>20402.67950300892</v>
      </c>
      <c r="N11823" s="64">
        <f>GP_need_index[[#This Row],[Normalised weighted population]]/GP_need_index[[#This Row],[Registered population]]</f>
        <v>0.82700160874090156</v>
      </c>
    </row>
    <row r="11824" spans="1:14" x14ac:dyDescent="0.2">
      <c r="A11824" s="46" t="s">
        <v>13248</v>
      </c>
      <c r="B11824" s="33" t="s">
        <v>5652</v>
      </c>
      <c r="C11824" s="1" t="s">
        <v>10818</v>
      </c>
      <c r="D11824" s="1" t="s">
        <v>6692</v>
      </c>
      <c r="E11824" s="1" t="s">
        <v>6895</v>
      </c>
      <c r="F11824" s="62">
        <v>20700.749999999993</v>
      </c>
      <c r="G11824" s="62">
        <v>256.68004575680408</v>
      </c>
      <c r="H11824" s="62">
        <v>256.7181383079174</v>
      </c>
      <c r="I11824" s="62">
        <v>1977.6980000000001</v>
      </c>
      <c r="J11824" s="62">
        <v>2046.4795267952848</v>
      </c>
      <c r="K11824" s="62">
        <v>1977.6980000000001</v>
      </c>
      <c r="L11824" s="62">
        <v>507710.94869529165</v>
      </c>
      <c r="M11824" s="63">
        <v>26228.73036459379</v>
      </c>
      <c r="N11824" s="68">
        <f>GP_need_index[[#This Row],[Normalised weighted population]]/GP_need_index[[#This Row],[Registered population]]</f>
        <v>1.2670425160727896</v>
      </c>
    </row>
    <row r="11825" spans="1:14" hidden="1" x14ac:dyDescent="0.2">
      <c r="A11825" s="46" t="s">
        <v>13249</v>
      </c>
      <c r="B11825" s="33" t="s">
        <v>5652</v>
      </c>
      <c r="C11825" s="1" t="s">
        <v>10818</v>
      </c>
      <c r="D11825" s="1" t="s">
        <v>6692</v>
      </c>
      <c r="E11825" s="1" t="s">
        <v>6895</v>
      </c>
      <c r="F11825" s="62">
        <v>20746.160662284885</v>
      </c>
      <c r="G11825" s="62">
        <v>256.68004575680408</v>
      </c>
      <c r="H11825" s="62">
        <v>256.7181383079174</v>
      </c>
      <c r="I11825" s="62">
        <v>1977.6980000000001</v>
      </c>
      <c r="J11825" s="62">
        <v>2046.4795267952848</v>
      </c>
      <c r="K11825" s="62">
        <v>1977.6980000000001</v>
      </c>
      <c r="L11825" s="62">
        <v>507710.94869529165</v>
      </c>
      <c r="M11825" s="63">
        <v>26341.105331530234</v>
      </c>
      <c r="N11825" s="64">
        <f>GP_need_index[[#This Row],[Normalised weighted population]]/GP_need_index[[#This Row],[Registered population]]</f>
        <v>1.2696857871835814</v>
      </c>
    </row>
    <row r="11826" spans="1:14" hidden="1" x14ac:dyDescent="0.2">
      <c r="A11826" s="46" t="s">
        <v>13250</v>
      </c>
      <c r="B11826" s="33" t="s">
        <v>5652</v>
      </c>
      <c r="C11826" s="1" t="s">
        <v>10818</v>
      </c>
      <c r="D11826" s="1" t="s">
        <v>6692</v>
      </c>
      <c r="E11826" s="1" t="s">
        <v>6895</v>
      </c>
      <c r="F11826" s="62">
        <v>20775.959041874357</v>
      </c>
      <c r="G11826" s="62">
        <v>256.68004575680408</v>
      </c>
      <c r="H11826" s="62">
        <v>256.7181383079174</v>
      </c>
      <c r="I11826" s="62">
        <v>1977.6980000000001</v>
      </c>
      <c r="J11826" s="62">
        <v>2046.4795267952848</v>
      </c>
      <c r="K11826" s="62">
        <v>1977.6980000000001</v>
      </c>
      <c r="L11826" s="62">
        <v>507710.94869529165</v>
      </c>
      <c r="M11826" s="63">
        <v>26447.94578941086</v>
      </c>
      <c r="N11826" s="64">
        <f>GP_need_index[[#This Row],[Normalised weighted population]]/GP_need_index[[#This Row],[Registered population]]</f>
        <v>1.2730072164709461</v>
      </c>
    </row>
    <row r="11827" spans="1:14" x14ac:dyDescent="0.2">
      <c r="A11827" s="46" t="s">
        <v>13248</v>
      </c>
      <c r="B11827" s="33" t="s">
        <v>5513</v>
      </c>
      <c r="C11827" s="1" t="s">
        <v>10819</v>
      </c>
      <c r="D11827" s="1" t="s">
        <v>6719</v>
      </c>
      <c r="E11827" s="1" t="s">
        <v>6893</v>
      </c>
      <c r="F11827" s="62">
        <v>17408</v>
      </c>
      <c r="G11827" s="62">
        <v>126.30346128209018</v>
      </c>
      <c r="H11827" s="62">
        <v>125.71051467264506</v>
      </c>
      <c r="I11827" s="62">
        <v>1915.308</v>
      </c>
      <c r="J11827" s="62">
        <v>1879.1004417637275</v>
      </c>
      <c r="K11827" s="62">
        <v>1915.308</v>
      </c>
      <c r="L11827" s="62">
        <v>240774.35443663446</v>
      </c>
      <c r="M11827" s="63">
        <v>12438.584666051316</v>
      </c>
      <c r="N11827" s="68">
        <f>GP_need_index[[#This Row],[Normalised weighted population]]/GP_need_index[[#This Row],[Registered population]]</f>
        <v>0.71453266693769046</v>
      </c>
    </row>
    <row r="11828" spans="1:14" hidden="1" x14ac:dyDescent="0.2">
      <c r="A11828" s="46" t="s">
        <v>13249</v>
      </c>
      <c r="B11828" s="33" t="s">
        <v>5513</v>
      </c>
      <c r="C11828" s="1" t="s">
        <v>10819</v>
      </c>
      <c r="D11828" s="1" t="s">
        <v>6719</v>
      </c>
      <c r="E11828" s="1" t="s">
        <v>6893</v>
      </c>
      <c r="F11828" s="62">
        <v>17561.226366592411</v>
      </c>
      <c r="G11828" s="62">
        <v>126.30346128209018</v>
      </c>
      <c r="H11828" s="62">
        <v>125.71051467264506</v>
      </c>
      <c r="I11828" s="62">
        <v>1915.308</v>
      </c>
      <c r="J11828" s="62">
        <v>1879.1004417637275</v>
      </c>
      <c r="K11828" s="62">
        <v>1915.308</v>
      </c>
      <c r="L11828" s="62">
        <v>240774.35443663446</v>
      </c>
      <c r="M11828" s="63">
        <v>12491.876820156898</v>
      </c>
      <c r="N11828" s="64">
        <f>GP_need_index[[#This Row],[Normalised weighted population]]/GP_need_index[[#This Row],[Registered population]]</f>
        <v>0.71133282832233247</v>
      </c>
    </row>
    <row r="11829" spans="1:14" hidden="1" x14ac:dyDescent="0.2">
      <c r="A11829" s="46" t="s">
        <v>13250</v>
      </c>
      <c r="B11829" s="33" t="s">
        <v>5513</v>
      </c>
      <c r="C11829" s="1" t="s">
        <v>10819</v>
      </c>
      <c r="D11829" s="1" t="s">
        <v>6719</v>
      </c>
      <c r="E11829" s="1" t="s">
        <v>6893</v>
      </c>
      <c r="F11829" s="62">
        <v>17701.175257446972</v>
      </c>
      <c r="G11829" s="62">
        <v>126.30346128209018</v>
      </c>
      <c r="H11829" s="62">
        <v>125.71051467264506</v>
      </c>
      <c r="I11829" s="62">
        <v>1915.308</v>
      </c>
      <c r="J11829" s="62">
        <v>1879.1004417637275</v>
      </c>
      <c r="K11829" s="62">
        <v>1915.308</v>
      </c>
      <c r="L11829" s="62">
        <v>240774.35443663446</v>
      </c>
      <c r="M11829" s="63">
        <v>12542.544315786112</v>
      </c>
      <c r="N11829" s="64">
        <f>GP_need_index[[#This Row],[Normalised weighted population]]/GP_need_index[[#This Row],[Registered population]]</f>
        <v>0.70857127469597825</v>
      </c>
    </row>
    <row r="11830" spans="1:14" x14ac:dyDescent="0.2">
      <c r="A11830" s="46" t="s">
        <v>13248</v>
      </c>
      <c r="B11830" s="33" t="s">
        <v>5512</v>
      </c>
      <c r="C11830" s="1" t="s">
        <v>10820</v>
      </c>
      <c r="D11830" s="1" t="s">
        <v>6719</v>
      </c>
      <c r="E11830" s="1" t="s">
        <v>6896</v>
      </c>
      <c r="F11830" s="62">
        <v>7371.9166666666661</v>
      </c>
      <c r="G11830" s="62">
        <v>74.214898478991955</v>
      </c>
      <c r="H11830" s="62">
        <v>71.376633021568679</v>
      </c>
      <c r="I11830" s="62">
        <v>1935.2619999999999</v>
      </c>
      <c r="J11830" s="62">
        <v>1903.5476652291106</v>
      </c>
      <c r="K11830" s="62">
        <v>1935.2619999999999</v>
      </c>
      <c r="L11830" s="62">
        <v>138132.48557458704</v>
      </c>
      <c r="M11830" s="63">
        <v>7136.0283406088056</v>
      </c>
      <c r="N11830" s="68">
        <f>GP_need_index[[#This Row],[Normalised weighted population]]/GP_need_index[[#This Row],[Registered population]]</f>
        <v>0.96800176443604302</v>
      </c>
    </row>
    <row r="11831" spans="1:14" hidden="1" x14ac:dyDescent="0.2">
      <c r="A11831" s="46" t="s">
        <v>13249</v>
      </c>
      <c r="B11831" s="33" t="s">
        <v>5512</v>
      </c>
      <c r="C11831" s="1" t="s">
        <v>10820</v>
      </c>
      <c r="D11831" s="1" t="s">
        <v>6719</v>
      </c>
      <c r="E11831" s="1" t="s">
        <v>6896</v>
      </c>
      <c r="F11831" s="62">
        <v>7366.320834119123</v>
      </c>
      <c r="G11831" s="62">
        <v>74.214898478991955</v>
      </c>
      <c r="H11831" s="62">
        <v>71.376633021568679</v>
      </c>
      <c r="I11831" s="62">
        <v>1935.2619999999999</v>
      </c>
      <c r="J11831" s="62">
        <v>1903.5476652291106</v>
      </c>
      <c r="K11831" s="62">
        <v>1935.2619999999999</v>
      </c>
      <c r="L11831" s="62">
        <v>138132.48557458704</v>
      </c>
      <c r="M11831" s="63">
        <v>7166.6021021933911</v>
      </c>
      <c r="N11831" s="64">
        <f>GP_need_index[[#This Row],[Normalised weighted population]]/GP_need_index[[#This Row],[Registered population]]</f>
        <v>0.97288758711123735</v>
      </c>
    </row>
    <row r="11832" spans="1:14" hidden="1" x14ac:dyDescent="0.2">
      <c r="A11832" s="46" t="s">
        <v>13250</v>
      </c>
      <c r="B11832" s="33" t="s">
        <v>5512</v>
      </c>
      <c r="C11832" s="1" t="s">
        <v>10820</v>
      </c>
      <c r="D11832" s="1" t="s">
        <v>6719</v>
      </c>
      <c r="E11832" s="1" t="s">
        <v>6896</v>
      </c>
      <c r="F11832" s="62">
        <v>7360.0040906173899</v>
      </c>
      <c r="G11832" s="62">
        <v>74.214898478991955</v>
      </c>
      <c r="H11832" s="62">
        <v>71.376633021568679</v>
      </c>
      <c r="I11832" s="62">
        <v>1935.2619999999999</v>
      </c>
      <c r="J11832" s="62">
        <v>1903.5476652291106</v>
      </c>
      <c r="K11832" s="62">
        <v>1935.2619999999999</v>
      </c>
      <c r="L11832" s="62">
        <v>138132.48557458704</v>
      </c>
      <c r="M11832" s="63">
        <v>7195.6700946109331</v>
      </c>
      <c r="N11832" s="64">
        <f>GP_need_index[[#This Row],[Normalised weighted population]]/GP_need_index[[#This Row],[Registered population]]</f>
        <v>0.97767202382184115</v>
      </c>
    </row>
    <row r="11833" spans="1:14" x14ac:dyDescent="0.2">
      <c r="A11833" s="46" t="s">
        <v>13248</v>
      </c>
      <c r="B11833" s="33" t="s">
        <v>5516</v>
      </c>
      <c r="C11833" s="1" t="s">
        <v>10821</v>
      </c>
      <c r="D11833" s="1" t="s">
        <v>6719</v>
      </c>
      <c r="E11833" s="1" t="s">
        <v>6897</v>
      </c>
      <c r="F11833" s="62">
        <v>11074.083333333332</v>
      </c>
      <c r="G11833" s="62">
        <v>84.477346856407138</v>
      </c>
      <c r="H11833" s="62">
        <v>80.933029929323808</v>
      </c>
      <c r="I11833" s="62">
        <v>1897.078</v>
      </c>
      <c r="J11833" s="62">
        <v>1835.4443660806619</v>
      </c>
      <c r="K11833" s="62">
        <v>1897.078</v>
      </c>
      <c r="L11833" s="62">
        <v>153536.27055226176</v>
      </c>
      <c r="M11833" s="63">
        <v>7931.7994852174852</v>
      </c>
      <c r="N11833" s="68">
        <f>GP_need_index[[#This Row],[Normalised weighted population]]/GP_need_index[[#This Row],[Registered population]]</f>
        <v>0.71624885297210328</v>
      </c>
    </row>
    <row r="11834" spans="1:14" hidden="1" x14ac:dyDescent="0.2">
      <c r="A11834" s="46" t="s">
        <v>13249</v>
      </c>
      <c r="B11834" s="33" t="s">
        <v>5516</v>
      </c>
      <c r="C11834" s="1" t="s">
        <v>10821</v>
      </c>
      <c r="D11834" s="1" t="s">
        <v>6719</v>
      </c>
      <c r="E11834" s="1" t="s">
        <v>6897</v>
      </c>
      <c r="F11834" s="62">
        <v>11079.558897412113</v>
      </c>
      <c r="G11834" s="62">
        <v>84.477346856407138</v>
      </c>
      <c r="H11834" s="62">
        <v>80.933029929323808</v>
      </c>
      <c r="I11834" s="62">
        <v>1897.078</v>
      </c>
      <c r="J11834" s="62">
        <v>1835.4443660806619</v>
      </c>
      <c r="K11834" s="62">
        <v>1897.078</v>
      </c>
      <c r="L11834" s="62">
        <v>153536.27055226176</v>
      </c>
      <c r="M11834" s="63">
        <v>7965.78266673286</v>
      </c>
      <c r="N11834" s="64">
        <f>GP_need_index[[#This Row],[Normalised weighted population]]/GP_need_index[[#This Row],[Registered population]]</f>
        <v>0.71896207606184148</v>
      </c>
    </row>
    <row r="11835" spans="1:14" hidden="1" x14ac:dyDescent="0.2">
      <c r="A11835" s="46" t="s">
        <v>13250</v>
      </c>
      <c r="B11835" s="33" t="s">
        <v>5516</v>
      </c>
      <c r="C11835" s="1" t="s">
        <v>10821</v>
      </c>
      <c r="D11835" s="1" t="s">
        <v>6719</v>
      </c>
      <c r="E11835" s="1" t="s">
        <v>6897</v>
      </c>
      <c r="F11835" s="62">
        <v>11085.441590530489</v>
      </c>
      <c r="G11835" s="62">
        <v>84.477346856407138</v>
      </c>
      <c r="H11835" s="62">
        <v>80.933029929323808</v>
      </c>
      <c r="I11835" s="62">
        <v>1897.078</v>
      </c>
      <c r="J11835" s="62">
        <v>1835.4443660806619</v>
      </c>
      <c r="K11835" s="62">
        <v>1897.078</v>
      </c>
      <c r="L11835" s="62">
        <v>153536.27055226176</v>
      </c>
      <c r="M11835" s="63">
        <v>7998.0921638773316</v>
      </c>
      <c r="N11835" s="64">
        <f>GP_need_index[[#This Row],[Normalised weighted population]]/GP_need_index[[#This Row],[Registered population]]</f>
        <v>0.72149513382575015</v>
      </c>
    </row>
    <row r="11836" spans="1:14" x14ac:dyDescent="0.2">
      <c r="A11836" s="46" t="s">
        <v>13248</v>
      </c>
      <c r="B11836" s="33" t="s">
        <v>5631</v>
      </c>
      <c r="C11836" s="1" t="s">
        <v>10822</v>
      </c>
      <c r="D11836" s="1" t="s">
        <v>6692</v>
      </c>
      <c r="E11836" s="1" t="s">
        <v>6894</v>
      </c>
      <c r="F11836" s="62">
        <v>9238.3333333333321</v>
      </c>
      <c r="G11836" s="62">
        <v>56.942355447191019</v>
      </c>
      <c r="H11836" s="62">
        <v>55.520174248618368</v>
      </c>
      <c r="I11836" s="62">
        <v>1761.72</v>
      </c>
      <c r="J11836" s="62">
        <v>1892.6194126620903</v>
      </c>
      <c r="K11836" s="62">
        <v>1761.72</v>
      </c>
      <c r="L11836" s="62">
        <v>97811.001377275956</v>
      </c>
      <c r="M11836" s="63">
        <v>5052.9900692670917</v>
      </c>
      <c r="N11836" s="68">
        <f>GP_need_index[[#This Row],[Normalised weighted population]]/GP_need_index[[#This Row],[Registered population]]</f>
        <v>0.54695905494502173</v>
      </c>
    </row>
    <row r="11837" spans="1:14" hidden="1" x14ac:dyDescent="0.2">
      <c r="A11837" s="46" t="s">
        <v>13249</v>
      </c>
      <c r="B11837" s="33" t="s">
        <v>5631</v>
      </c>
      <c r="C11837" s="1" t="s">
        <v>10822</v>
      </c>
      <c r="D11837" s="1" t="s">
        <v>6692</v>
      </c>
      <c r="E11837" s="1" t="s">
        <v>6894</v>
      </c>
      <c r="F11837" s="62">
        <v>9269.0646326479891</v>
      </c>
      <c r="G11837" s="62">
        <v>56.942355447191019</v>
      </c>
      <c r="H11837" s="62">
        <v>55.520174248618368</v>
      </c>
      <c r="I11837" s="62">
        <v>1761.72</v>
      </c>
      <c r="J11837" s="62">
        <v>1892.6194126620903</v>
      </c>
      <c r="K11837" s="62">
        <v>1761.72</v>
      </c>
      <c r="L11837" s="62">
        <v>97811.001377275956</v>
      </c>
      <c r="M11837" s="63">
        <v>5074.6392144628726</v>
      </c>
      <c r="N11837" s="64">
        <f>GP_need_index[[#This Row],[Normalised weighted population]]/GP_need_index[[#This Row],[Registered population]]</f>
        <v>0.54748126327533742</v>
      </c>
    </row>
    <row r="11838" spans="1:14" hidden="1" x14ac:dyDescent="0.2">
      <c r="A11838" s="46" t="s">
        <v>13250</v>
      </c>
      <c r="B11838" s="33" t="s">
        <v>5631</v>
      </c>
      <c r="C11838" s="1" t="s">
        <v>10822</v>
      </c>
      <c r="D11838" s="1" t="s">
        <v>6692</v>
      </c>
      <c r="E11838" s="1" t="s">
        <v>6894</v>
      </c>
      <c r="F11838" s="62">
        <v>9303.5086815817776</v>
      </c>
      <c r="G11838" s="62">
        <v>56.942355447191019</v>
      </c>
      <c r="H11838" s="62">
        <v>55.520174248618368</v>
      </c>
      <c r="I11838" s="62">
        <v>1761.72</v>
      </c>
      <c r="J11838" s="62">
        <v>1892.6194126620903</v>
      </c>
      <c r="K11838" s="62">
        <v>1761.72</v>
      </c>
      <c r="L11838" s="62">
        <v>97811.001377275956</v>
      </c>
      <c r="M11838" s="63">
        <v>5095.2221311790972</v>
      </c>
      <c r="N11838" s="64">
        <f>GP_need_index[[#This Row],[Normalised weighted population]]/GP_need_index[[#This Row],[Registered population]]</f>
        <v>0.5476667250567675</v>
      </c>
    </row>
    <row r="11839" spans="1:14" x14ac:dyDescent="0.2">
      <c r="A11839" s="46" t="s">
        <v>13248</v>
      </c>
      <c r="B11839" s="33" t="s">
        <v>5639</v>
      </c>
      <c r="C11839" s="1" t="s">
        <v>10823</v>
      </c>
      <c r="D11839" s="1" t="s">
        <v>6692</v>
      </c>
      <c r="E11839" s="1" t="s">
        <v>6898</v>
      </c>
      <c r="F11839" s="62">
        <v>21845.5</v>
      </c>
      <c r="G11839" s="62">
        <v>219.94429391141747</v>
      </c>
      <c r="H11839" s="62">
        <v>217.76051104422535</v>
      </c>
      <c r="I11839" s="62">
        <v>1840.133</v>
      </c>
      <c r="J11839" s="62">
        <v>1863.0093112582779</v>
      </c>
      <c r="K11839" s="62">
        <v>1840.133</v>
      </c>
      <c r="L11839" s="62">
        <v>400708.30246934353</v>
      </c>
      <c r="M11839" s="63">
        <v>20700.892993013309</v>
      </c>
      <c r="N11839" s="68">
        <f>GP_need_index[[#This Row],[Normalised weighted population]]/GP_need_index[[#This Row],[Registered population]]</f>
        <v>0.94760444910912134</v>
      </c>
    </row>
    <row r="11840" spans="1:14" hidden="1" x14ac:dyDescent="0.2">
      <c r="A11840" s="46" t="s">
        <v>13249</v>
      </c>
      <c r="B11840" s="33" t="s">
        <v>5639</v>
      </c>
      <c r="C11840" s="1" t="s">
        <v>10823</v>
      </c>
      <c r="D11840" s="1" t="s">
        <v>6692</v>
      </c>
      <c r="E11840" s="1" t="s">
        <v>6898</v>
      </c>
      <c r="F11840" s="62">
        <v>21969.489478793566</v>
      </c>
      <c r="G11840" s="62">
        <v>219.94429391141747</v>
      </c>
      <c r="H11840" s="62">
        <v>217.76051104422535</v>
      </c>
      <c r="I11840" s="62">
        <v>1840.133</v>
      </c>
      <c r="J11840" s="62">
        <v>1863.0093112582779</v>
      </c>
      <c r="K11840" s="62">
        <v>1840.133</v>
      </c>
      <c r="L11840" s="62">
        <v>400708.30246934353</v>
      </c>
      <c r="M11840" s="63">
        <v>20789.584368207932</v>
      </c>
      <c r="N11840" s="64">
        <f>GP_need_index[[#This Row],[Normalised weighted population]]/GP_need_index[[#This Row],[Registered population]]</f>
        <v>0.9462934670500851</v>
      </c>
    </row>
    <row r="11841" spans="1:14" hidden="1" x14ac:dyDescent="0.2">
      <c r="A11841" s="46" t="s">
        <v>13250</v>
      </c>
      <c r="B11841" s="33" t="s">
        <v>5639</v>
      </c>
      <c r="C11841" s="1" t="s">
        <v>10823</v>
      </c>
      <c r="D11841" s="1" t="s">
        <v>6692</v>
      </c>
      <c r="E11841" s="1" t="s">
        <v>6898</v>
      </c>
      <c r="F11841" s="62">
        <v>22080.494843780994</v>
      </c>
      <c r="G11841" s="62">
        <v>219.94429391141747</v>
      </c>
      <c r="H11841" s="62">
        <v>217.76051104422535</v>
      </c>
      <c r="I11841" s="62">
        <v>1840.133</v>
      </c>
      <c r="J11841" s="62">
        <v>1863.0093112582779</v>
      </c>
      <c r="K11841" s="62">
        <v>1840.133</v>
      </c>
      <c r="L11841" s="62">
        <v>400708.30246934353</v>
      </c>
      <c r="M11841" s="63">
        <v>20873.907660077864</v>
      </c>
      <c r="N11841" s="64">
        <f>GP_need_index[[#This Row],[Normalised weighted population]]/GP_need_index[[#This Row],[Registered population]]</f>
        <v>0.9453550659874379</v>
      </c>
    </row>
    <row r="11842" spans="1:14" x14ac:dyDescent="0.2">
      <c r="A11842" s="46" t="s">
        <v>13248</v>
      </c>
      <c r="B11842" s="33" t="s">
        <v>5645</v>
      </c>
      <c r="C11842" s="1" t="s">
        <v>10824</v>
      </c>
      <c r="D11842" s="1" t="s">
        <v>6692</v>
      </c>
      <c r="E11842" s="1" t="s">
        <v>6895</v>
      </c>
      <c r="F11842" s="62">
        <v>11699.75</v>
      </c>
      <c r="G11842" s="62">
        <v>138.85382227034589</v>
      </c>
      <c r="H11842" s="62">
        <v>139.61209651685462</v>
      </c>
      <c r="I11842" s="62">
        <v>2109.5300000000002</v>
      </c>
      <c r="J11842" s="62">
        <v>2046.4795267952848</v>
      </c>
      <c r="K11842" s="62">
        <v>2109.5300000000002</v>
      </c>
      <c r="L11842" s="62">
        <v>294515.90596520033</v>
      </c>
      <c r="M11842" s="63">
        <v>15214.913732895309</v>
      </c>
      <c r="N11842" s="68">
        <f>GP_need_index[[#This Row],[Normalised weighted population]]/GP_need_index[[#This Row],[Registered population]]</f>
        <v>1.3004477645159349</v>
      </c>
    </row>
    <row r="11843" spans="1:14" hidden="1" x14ac:dyDescent="0.2">
      <c r="A11843" s="46" t="s">
        <v>13249</v>
      </c>
      <c r="B11843" s="33" t="s">
        <v>5645</v>
      </c>
      <c r="C11843" s="1" t="s">
        <v>10824</v>
      </c>
      <c r="D11843" s="1" t="s">
        <v>6692</v>
      </c>
      <c r="E11843" s="1" t="s">
        <v>6895</v>
      </c>
      <c r="F11843" s="62">
        <v>11701.381098998194</v>
      </c>
      <c r="G11843" s="62">
        <v>138.85382227034589</v>
      </c>
      <c r="H11843" s="62">
        <v>139.61209651685462</v>
      </c>
      <c r="I11843" s="62">
        <v>2109.5300000000002</v>
      </c>
      <c r="J11843" s="62">
        <v>2046.4795267952848</v>
      </c>
      <c r="K11843" s="62">
        <v>2109.5300000000002</v>
      </c>
      <c r="L11843" s="62">
        <v>294515.90596520033</v>
      </c>
      <c r="M11843" s="63">
        <v>15280.100854189714</v>
      </c>
      <c r="N11843" s="64">
        <f>GP_need_index[[#This Row],[Normalised weighted population]]/GP_need_index[[#This Row],[Registered population]]</f>
        <v>1.3058373814948998</v>
      </c>
    </row>
    <row r="11844" spans="1:14" hidden="1" x14ac:dyDescent="0.2">
      <c r="A11844" s="46" t="s">
        <v>13250</v>
      </c>
      <c r="B11844" s="33" t="s">
        <v>5645</v>
      </c>
      <c r="C11844" s="1" t="s">
        <v>10824</v>
      </c>
      <c r="D11844" s="1" t="s">
        <v>6692</v>
      </c>
      <c r="E11844" s="1" t="s">
        <v>6895</v>
      </c>
      <c r="F11844" s="62">
        <v>11705.216656250006</v>
      </c>
      <c r="G11844" s="62">
        <v>138.85382227034589</v>
      </c>
      <c r="H11844" s="62">
        <v>139.61209651685462</v>
      </c>
      <c r="I11844" s="62">
        <v>2109.5300000000002</v>
      </c>
      <c r="J11844" s="62">
        <v>2046.4795267952848</v>
      </c>
      <c r="K11844" s="62">
        <v>2109.5300000000002</v>
      </c>
      <c r="L11844" s="62">
        <v>294515.90596520033</v>
      </c>
      <c r="M11844" s="63">
        <v>15342.077485434933</v>
      </c>
      <c r="N11844" s="64">
        <f>GP_need_index[[#This Row],[Normalised weighted population]]/GP_need_index[[#This Row],[Registered population]]</f>
        <v>1.3107042728032738</v>
      </c>
    </row>
    <row r="11845" spans="1:14" x14ac:dyDescent="0.2">
      <c r="A11845" s="46" t="s">
        <v>13248</v>
      </c>
      <c r="B11845" s="33" t="s">
        <v>5660</v>
      </c>
      <c r="C11845" s="1" t="s">
        <v>9852</v>
      </c>
      <c r="D11845" s="1" t="s">
        <v>6692</v>
      </c>
      <c r="E11845" s="1" t="s">
        <v>6894</v>
      </c>
      <c r="F11845" s="62">
        <v>10920.333333333334</v>
      </c>
      <c r="G11845" s="62">
        <v>119.78036166349395</v>
      </c>
      <c r="H11845" s="62">
        <v>122.24781626998099</v>
      </c>
      <c r="I11845" s="62">
        <v>1874.06</v>
      </c>
      <c r="J11845" s="62">
        <v>1892.6194126620903</v>
      </c>
      <c r="K11845" s="62">
        <v>1874.06</v>
      </c>
      <c r="L11845" s="62">
        <v>229099.74255892055</v>
      </c>
      <c r="M11845" s="63">
        <v>11835.465415149329</v>
      </c>
      <c r="N11845" s="68">
        <f>GP_need_index[[#This Row],[Normalised weighted population]]/GP_need_index[[#This Row],[Registered population]]</f>
        <v>1.0838007461752688</v>
      </c>
    </row>
    <row r="11846" spans="1:14" hidden="1" x14ac:dyDescent="0.2">
      <c r="A11846" s="46" t="s">
        <v>13249</v>
      </c>
      <c r="B11846" s="33" t="s">
        <v>5660</v>
      </c>
      <c r="C11846" s="1" t="s">
        <v>9852</v>
      </c>
      <c r="D11846" s="1" t="s">
        <v>6692</v>
      </c>
      <c r="E11846" s="1" t="s">
        <v>6894</v>
      </c>
      <c r="F11846" s="62">
        <v>10912.232697513911</v>
      </c>
      <c r="G11846" s="62">
        <v>119.78036166349395</v>
      </c>
      <c r="H11846" s="62">
        <v>122.24781626998099</v>
      </c>
      <c r="I11846" s="62">
        <v>1874.06</v>
      </c>
      <c r="J11846" s="62">
        <v>1892.6194126620903</v>
      </c>
      <c r="K11846" s="62">
        <v>1874.06</v>
      </c>
      <c r="L11846" s="62">
        <v>229099.74255892055</v>
      </c>
      <c r="M11846" s="63">
        <v>11886.173551464621</v>
      </c>
      <c r="N11846" s="64">
        <f>GP_need_index[[#This Row],[Normalised weighted population]]/GP_need_index[[#This Row],[Registered population]]</f>
        <v>1.0892522072199393</v>
      </c>
    </row>
    <row r="11847" spans="1:14" hidden="1" x14ac:dyDescent="0.2">
      <c r="A11847" s="46" t="s">
        <v>13250</v>
      </c>
      <c r="B11847" s="33" t="s">
        <v>5660</v>
      </c>
      <c r="C11847" s="1" t="s">
        <v>9852</v>
      </c>
      <c r="D11847" s="1" t="s">
        <v>6692</v>
      </c>
      <c r="E11847" s="1" t="s">
        <v>6894</v>
      </c>
      <c r="F11847" s="62">
        <v>10906.822476637808</v>
      </c>
      <c r="G11847" s="62">
        <v>119.78036166349395</v>
      </c>
      <c r="H11847" s="62">
        <v>122.24781626998099</v>
      </c>
      <c r="I11847" s="62">
        <v>1874.06</v>
      </c>
      <c r="J11847" s="62">
        <v>1892.6194126620903</v>
      </c>
      <c r="K11847" s="62">
        <v>1874.06</v>
      </c>
      <c r="L11847" s="62">
        <v>229099.74255892055</v>
      </c>
      <c r="M11847" s="63">
        <v>11934.384293143974</v>
      </c>
      <c r="N11847" s="64">
        <f>GP_need_index[[#This Row],[Normalised weighted population]]/GP_need_index[[#This Row],[Registered population]]</f>
        <v>1.0942127570800004</v>
      </c>
    </row>
    <row r="11848" spans="1:14" x14ac:dyDescent="0.2">
      <c r="A11848" s="46" t="s">
        <v>13248</v>
      </c>
      <c r="B11848" s="33" t="s">
        <v>5668</v>
      </c>
      <c r="C11848" s="1" t="s">
        <v>10825</v>
      </c>
      <c r="D11848" s="1" t="s">
        <v>6692</v>
      </c>
      <c r="E11848" s="1" t="s">
        <v>6895</v>
      </c>
      <c r="F11848" s="62">
        <v>7457.4166666666679</v>
      </c>
      <c r="G11848" s="62">
        <v>86.480788440775328</v>
      </c>
      <c r="H11848" s="62">
        <v>88.707606667512323</v>
      </c>
      <c r="I11848" s="62">
        <v>1995.175</v>
      </c>
      <c r="J11848" s="62">
        <v>2046.4795267952848</v>
      </c>
      <c r="K11848" s="62">
        <v>1995.175</v>
      </c>
      <c r="L11848" s="62">
        <v>176987.19913285389</v>
      </c>
      <c r="M11848" s="63">
        <v>9143.292134963056</v>
      </c>
      <c r="N11848" s="68">
        <f>GP_need_index[[#This Row],[Normalised weighted population]]/GP_need_index[[#This Row],[Registered population]]</f>
        <v>1.2260669536988529</v>
      </c>
    </row>
    <row r="11849" spans="1:14" hidden="1" x14ac:dyDescent="0.2">
      <c r="A11849" s="46" t="s">
        <v>13249</v>
      </c>
      <c r="B11849" s="33" t="s">
        <v>5668</v>
      </c>
      <c r="C11849" s="1" t="s">
        <v>10825</v>
      </c>
      <c r="D11849" s="1" t="s">
        <v>6692</v>
      </c>
      <c r="E11849" s="1" t="s">
        <v>6895</v>
      </c>
      <c r="F11849" s="62">
        <v>7473.0503604347668</v>
      </c>
      <c r="G11849" s="62">
        <v>86.480788440775328</v>
      </c>
      <c r="H11849" s="62">
        <v>88.707606667512323</v>
      </c>
      <c r="I11849" s="62">
        <v>1995.175</v>
      </c>
      <c r="J11849" s="62">
        <v>2046.4795267952848</v>
      </c>
      <c r="K11849" s="62">
        <v>1995.175</v>
      </c>
      <c r="L11849" s="62">
        <v>176987.19913285389</v>
      </c>
      <c r="M11849" s="63">
        <v>9182.4658630495578</v>
      </c>
      <c r="N11849" s="64">
        <f>GP_need_index[[#This Row],[Normalised weighted population]]/GP_need_index[[#This Row],[Registered population]]</f>
        <v>1.2287440094964568</v>
      </c>
    </row>
    <row r="11850" spans="1:14" hidden="1" x14ac:dyDescent="0.2">
      <c r="A11850" s="46" t="s">
        <v>13250</v>
      </c>
      <c r="B11850" s="33" t="s">
        <v>5668</v>
      </c>
      <c r="C11850" s="1" t="s">
        <v>10825</v>
      </c>
      <c r="D11850" s="1" t="s">
        <v>6692</v>
      </c>
      <c r="E11850" s="1" t="s">
        <v>6895</v>
      </c>
      <c r="F11850" s="62">
        <v>7483.4856709178039</v>
      </c>
      <c r="G11850" s="62">
        <v>86.480788440775328</v>
      </c>
      <c r="H11850" s="62">
        <v>88.707606667512323</v>
      </c>
      <c r="I11850" s="62">
        <v>1995.175</v>
      </c>
      <c r="J11850" s="62">
        <v>2046.4795267952848</v>
      </c>
      <c r="K11850" s="62">
        <v>1995.175</v>
      </c>
      <c r="L11850" s="62">
        <v>176987.19913285389</v>
      </c>
      <c r="M11850" s="63">
        <v>9219.7102704096051</v>
      </c>
      <c r="N11850" s="64">
        <f>GP_need_index[[#This Row],[Normalised weighted population]]/GP_need_index[[#This Row],[Registered population]]</f>
        <v>1.2320074729666535</v>
      </c>
    </row>
    <row r="11851" spans="1:14" x14ac:dyDescent="0.2">
      <c r="A11851" s="46" t="s">
        <v>13248</v>
      </c>
      <c r="B11851" s="33" t="s">
        <v>5503</v>
      </c>
      <c r="C11851" s="1" t="s">
        <v>10826</v>
      </c>
      <c r="D11851" s="1" t="s">
        <v>6719</v>
      </c>
      <c r="E11851" s="1" t="s">
        <v>6896</v>
      </c>
      <c r="F11851" s="62">
        <v>20182.25</v>
      </c>
      <c r="G11851" s="62">
        <v>207.52620173909639</v>
      </c>
      <c r="H11851" s="62">
        <v>203.65432113972656</v>
      </c>
      <c r="I11851" s="62">
        <v>1899.135</v>
      </c>
      <c r="J11851" s="62">
        <v>1903.5476652291106</v>
      </c>
      <c r="K11851" s="62">
        <v>1899.135</v>
      </c>
      <c r="L11851" s="62">
        <v>386767.0491776946</v>
      </c>
      <c r="M11851" s="63">
        <v>19980.677337883484</v>
      </c>
      <c r="N11851" s="68">
        <f>GP_need_index[[#This Row],[Normalised weighted population]]/GP_need_index[[#This Row],[Registered population]]</f>
        <v>0.99001237908971917</v>
      </c>
    </row>
    <row r="11852" spans="1:14" hidden="1" x14ac:dyDescent="0.2">
      <c r="A11852" s="46" t="s">
        <v>13249</v>
      </c>
      <c r="B11852" s="33" t="s">
        <v>5503</v>
      </c>
      <c r="C11852" s="1" t="s">
        <v>10826</v>
      </c>
      <c r="D11852" s="1" t="s">
        <v>6719</v>
      </c>
      <c r="E11852" s="1" t="s">
        <v>6896</v>
      </c>
      <c r="F11852" s="62">
        <v>20166.530860222461</v>
      </c>
      <c r="G11852" s="62">
        <v>207.52620173909639</v>
      </c>
      <c r="H11852" s="62">
        <v>203.65432113972656</v>
      </c>
      <c r="I11852" s="62">
        <v>1899.135</v>
      </c>
      <c r="J11852" s="62">
        <v>1903.5476652291106</v>
      </c>
      <c r="K11852" s="62">
        <v>1899.135</v>
      </c>
      <c r="L11852" s="62">
        <v>386767.0491776946</v>
      </c>
      <c r="M11852" s="63">
        <v>20066.283004799156</v>
      </c>
      <c r="N11852" s="64">
        <f>GP_need_index[[#This Row],[Normalised weighted population]]/GP_need_index[[#This Row],[Registered population]]</f>
        <v>0.9950289984867432</v>
      </c>
    </row>
    <row r="11853" spans="1:14" hidden="1" x14ac:dyDescent="0.2">
      <c r="A11853" s="46" t="s">
        <v>13250</v>
      </c>
      <c r="B11853" s="33" t="s">
        <v>5503</v>
      </c>
      <c r="C11853" s="1" t="s">
        <v>10826</v>
      </c>
      <c r="D11853" s="1" t="s">
        <v>6719</v>
      </c>
      <c r="E11853" s="1" t="s">
        <v>6896</v>
      </c>
      <c r="F11853" s="62">
        <v>20148.774049400501</v>
      </c>
      <c r="G11853" s="62">
        <v>207.52620173909639</v>
      </c>
      <c r="H11853" s="62">
        <v>203.65432113972656</v>
      </c>
      <c r="I11853" s="62">
        <v>1899.135</v>
      </c>
      <c r="J11853" s="62">
        <v>1903.5476652291106</v>
      </c>
      <c r="K11853" s="62">
        <v>1899.135</v>
      </c>
      <c r="L11853" s="62">
        <v>386767.0491776946</v>
      </c>
      <c r="M11853" s="63">
        <v>20147.672560674349</v>
      </c>
      <c r="N11853" s="64">
        <f>GP_need_index[[#This Row],[Normalised weighted population]]/GP_need_index[[#This Row],[Registered population]]</f>
        <v>0.99994533222103488</v>
      </c>
    </row>
    <row r="11854" spans="1:14" x14ac:dyDescent="0.2">
      <c r="A11854" s="46" t="s">
        <v>13248</v>
      </c>
      <c r="B11854" s="33" t="s">
        <v>5522</v>
      </c>
      <c r="C11854" s="1" t="s">
        <v>10827</v>
      </c>
      <c r="D11854" s="1" t="s">
        <v>6719</v>
      </c>
      <c r="E11854" s="1" t="s">
        <v>6896</v>
      </c>
      <c r="F11854" s="62">
        <v>11934.416666666668</v>
      </c>
      <c r="G11854" s="62">
        <v>101.36614536774536</v>
      </c>
      <c r="H11854" s="62">
        <v>100.18821062383306</v>
      </c>
      <c r="I11854" s="62">
        <v>1688.681</v>
      </c>
      <c r="J11854" s="62">
        <v>1903.5476652291106</v>
      </c>
      <c r="K11854" s="62">
        <v>1688.681</v>
      </c>
      <c r="L11854" s="62">
        <v>169185.92770446502</v>
      </c>
      <c r="M11854" s="63">
        <v>8740.272571721327</v>
      </c>
      <c r="N11854" s="68">
        <f>GP_need_index[[#This Row],[Normalised weighted population]]/GP_need_index[[#This Row],[Registered population]]</f>
        <v>0.7323585907749709</v>
      </c>
    </row>
    <row r="11855" spans="1:14" hidden="1" x14ac:dyDescent="0.2">
      <c r="A11855" s="46" t="s">
        <v>13249</v>
      </c>
      <c r="B11855" s="33" t="s">
        <v>5522</v>
      </c>
      <c r="C11855" s="1" t="s">
        <v>10827</v>
      </c>
      <c r="D11855" s="1" t="s">
        <v>6719</v>
      </c>
      <c r="E11855" s="1" t="s">
        <v>6896</v>
      </c>
      <c r="F11855" s="62">
        <v>11964.024741767118</v>
      </c>
      <c r="G11855" s="62">
        <v>101.36614536774536</v>
      </c>
      <c r="H11855" s="62">
        <v>100.18821062383306</v>
      </c>
      <c r="I11855" s="62">
        <v>1688.681</v>
      </c>
      <c r="J11855" s="62">
        <v>1903.5476652291106</v>
      </c>
      <c r="K11855" s="62">
        <v>1688.681</v>
      </c>
      <c r="L11855" s="62">
        <v>169185.92770446502</v>
      </c>
      <c r="M11855" s="63">
        <v>8777.7195936552798</v>
      </c>
      <c r="N11855" s="64">
        <f>GP_need_index[[#This Row],[Normalised weighted population]]/GP_need_index[[#This Row],[Registered population]]</f>
        <v>0.73367614854654573</v>
      </c>
    </row>
    <row r="11856" spans="1:14" hidden="1" x14ac:dyDescent="0.2">
      <c r="A11856" s="46" t="s">
        <v>13250</v>
      </c>
      <c r="B11856" s="33" t="s">
        <v>5522</v>
      </c>
      <c r="C11856" s="1" t="s">
        <v>10827</v>
      </c>
      <c r="D11856" s="1" t="s">
        <v>6719</v>
      </c>
      <c r="E11856" s="1" t="s">
        <v>6896</v>
      </c>
      <c r="F11856" s="62">
        <v>11987.991650425196</v>
      </c>
      <c r="G11856" s="62">
        <v>101.36614536774536</v>
      </c>
      <c r="H11856" s="62">
        <v>100.18821062383306</v>
      </c>
      <c r="I11856" s="62">
        <v>1688.681</v>
      </c>
      <c r="J11856" s="62">
        <v>1903.5476652291106</v>
      </c>
      <c r="K11856" s="62">
        <v>1688.681</v>
      </c>
      <c r="L11856" s="62">
        <v>169185.92770446502</v>
      </c>
      <c r="M11856" s="63">
        <v>8813.3223357851366</v>
      </c>
      <c r="N11856" s="64">
        <f>GP_need_index[[#This Row],[Normalised weighted population]]/GP_need_index[[#This Row],[Registered population]]</f>
        <v>0.73517921873698844</v>
      </c>
    </row>
    <row r="11857" spans="1:14" x14ac:dyDescent="0.2">
      <c r="A11857" s="46" t="s">
        <v>13248</v>
      </c>
      <c r="B11857" s="33" t="s">
        <v>5628</v>
      </c>
      <c r="C11857" s="1" t="s">
        <v>10828</v>
      </c>
      <c r="D11857" s="1" t="s">
        <v>6692</v>
      </c>
      <c r="E11857" s="1" t="s">
        <v>6894</v>
      </c>
      <c r="F11857" s="62">
        <v>7850.3333333333339</v>
      </c>
      <c r="G11857" s="62">
        <v>65.309669267948436</v>
      </c>
      <c r="H11857" s="62">
        <v>64.573847758131009</v>
      </c>
      <c r="I11857" s="62">
        <v>2046.4949999999999</v>
      </c>
      <c r="J11857" s="62">
        <v>1892.6194126620903</v>
      </c>
      <c r="K11857" s="62">
        <v>2046.4949999999999</v>
      </c>
      <c r="L11857" s="62">
        <v>132150.05656777631</v>
      </c>
      <c r="M11857" s="63">
        <v>6826.9715480614077</v>
      </c>
      <c r="N11857" s="68">
        <f>GP_need_index[[#This Row],[Normalised weighted population]]/GP_need_index[[#This Row],[Registered population]]</f>
        <v>0.86964097678163221</v>
      </c>
    </row>
    <row r="11858" spans="1:14" hidden="1" x14ac:dyDescent="0.2">
      <c r="A11858" s="46" t="s">
        <v>13249</v>
      </c>
      <c r="B11858" s="33" t="s">
        <v>5628</v>
      </c>
      <c r="C11858" s="1" t="s">
        <v>10828</v>
      </c>
      <c r="D11858" s="1" t="s">
        <v>6692</v>
      </c>
      <c r="E11858" s="1" t="s">
        <v>6894</v>
      </c>
      <c r="F11858" s="62">
        <v>7869.5725435752065</v>
      </c>
      <c r="G11858" s="62">
        <v>65.309669267948436</v>
      </c>
      <c r="H11858" s="62">
        <v>64.573847758131009</v>
      </c>
      <c r="I11858" s="62">
        <v>2046.4949999999999</v>
      </c>
      <c r="J11858" s="62">
        <v>1892.6194126620903</v>
      </c>
      <c r="K11858" s="62">
        <v>2046.4949999999999</v>
      </c>
      <c r="L11858" s="62">
        <v>132150.05656777631</v>
      </c>
      <c r="M11858" s="63">
        <v>6856.2211797181908</v>
      </c>
      <c r="N11858" s="64">
        <f>GP_need_index[[#This Row],[Normalised weighted population]]/GP_need_index[[#This Row],[Registered population]]</f>
        <v>0.87123171452503789</v>
      </c>
    </row>
    <row r="11859" spans="1:14" hidden="1" x14ac:dyDescent="0.2">
      <c r="A11859" s="46" t="s">
        <v>13250</v>
      </c>
      <c r="B11859" s="33" t="s">
        <v>5628</v>
      </c>
      <c r="C11859" s="1" t="s">
        <v>10828</v>
      </c>
      <c r="D11859" s="1" t="s">
        <v>6692</v>
      </c>
      <c r="E11859" s="1" t="s">
        <v>6894</v>
      </c>
      <c r="F11859" s="62">
        <v>7888.832285927163</v>
      </c>
      <c r="G11859" s="62">
        <v>65.309669267948436</v>
      </c>
      <c r="H11859" s="62">
        <v>64.573847758131009</v>
      </c>
      <c r="I11859" s="62">
        <v>2046.4949999999999</v>
      </c>
      <c r="J11859" s="62">
        <v>1892.6194126620903</v>
      </c>
      <c r="K11859" s="62">
        <v>2046.4949999999999</v>
      </c>
      <c r="L11859" s="62">
        <v>132150.05656777631</v>
      </c>
      <c r="M11859" s="63">
        <v>6884.0302561009921</v>
      </c>
      <c r="N11859" s="64">
        <f>GP_need_index[[#This Row],[Normalised weighted population]]/GP_need_index[[#This Row],[Registered population]]</f>
        <v>0.87262981472953471</v>
      </c>
    </row>
    <row r="11860" spans="1:14" x14ac:dyDescent="0.2">
      <c r="A11860" s="46" t="s">
        <v>13248</v>
      </c>
      <c r="B11860" s="33" t="s">
        <v>5649</v>
      </c>
      <c r="C11860" s="1" t="s">
        <v>10829</v>
      </c>
      <c r="D11860" s="1" t="s">
        <v>6692</v>
      </c>
      <c r="E11860" s="1" t="s">
        <v>6895</v>
      </c>
      <c r="F11860" s="62">
        <v>15903.666666666666</v>
      </c>
      <c r="G11860" s="62">
        <v>230.78783620580393</v>
      </c>
      <c r="H11860" s="62">
        <v>229.4231053136557</v>
      </c>
      <c r="I11860" s="62">
        <v>2016.9580000000001</v>
      </c>
      <c r="J11860" s="62">
        <v>2046.4795267952848</v>
      </c>
      <c r="K11860" s="62">
        <v>2016.9580000000001</v>
      </c>
      <c r="L11860" s="62">
        <v>462736.7676472204</v>
      </c>
      <c r="M11860" s="63">
        <v>23905.330266349611</v>
      </c>
      <c r="N11860" s="68">
        <f>GP_need_index[[#This Row],[Normalised weighted population]]/GP_need_index[[#This Row],[Registered population]]</f>
        <v>1.5031332564617979</v>
      </c>
    </row>
    <row r="11861" spans="1:14" hidden="1" x14ac:dyDescent="0.2">
      <c r="A11861" s="46" t="s">
        <v>13249</v>
      </c>
      <c r="B11861" s="33" t="s">
        <v>5649</v>
      </c>
      <c r="C11861" s="1" t="s">
        <v>10829</v>
      </c>
      <c r="D11861" s="1" t="s">
        <v>6692</v>
      </c>
      <c r="E11861" s="1" t="s">
        <v>6895</v>
      </c>
      <c r="F11861" s="62">
        <v>15900.050787337819</v>
      </c>
      <c r="G11861" s="62">
        <v>230.78783620580393</v>
      </c>
      <c r="H11861" s="62">
        <v>229.4231053136557</v>
      </c>
      <c r="I11861" s="62">
        <v>2016.9580000000001</v>
      </c>
      <c r="J11861" s="62">
        <v>2046.4795267952848</v>
      </c>
      <c r="K11861" s="62">
        <v>2016.9580000000001</v>
      </c>
      <c r="L11861" s="62">
        <v>462736.7676472204</v>
      </c>
      <c r="M11861" s="63">
        <v>24007.750805237461</v>
      </c>
      <c r="N11861" s="64">
        <f>GP_need_index[[#This Row],[Normalised weighted population]]/GP_need_index[[#This Row],[Registered population]]</f>
        <v>1.5099166113580151</v>
      </c>
    </row>
    <row r="11862" spans="1:14" hidden="1" x14ac:dyDescent="0.2">
      <c r="A11862" s="46" t="s">
        <v>13250</v>
      </c>
      <c r="B11862" s="33" t="s">
        <v>5649</v>
      </c>
      <c r="C11862" s="1" t="s">
        <v>10829</v>
      </c>
      <c r="D11862" s="1" t="s">
        <v>6692</v>
      </c>
      <c r="E11862" s="1" t="s">
        <v>6895</v>
      </c>
      <c r="F11862" s="62">
        <v>15900.905469793095</v>
      </c>
      <c r="G11862" s="62">
        <v>230.78783620580393</v>
      </c>
      <c r="H11862" s="62">
        <v>229.4231053136557</v>
      </c>
      <c r="I11862" s="62">
        <v>2016.9580000000001</v>
      </c>
      <c r="J11862" s="62">
        <v>2046.4795267952848</v>
      </c>
      <c r="K11862" s="62">
        <v>2016.9580000000001</v>
      </c>
      <c r="L11862" s="62">
        <v>462736.7676472204</v>
      </c>
      <c r="M11862" s="63">
        <v>24105.127094365514</v>
      </c>
      <c r="N11862" s="64">
        <f>GP_need_index[[#This Row],[Normalised weighted population]]/GP_need_index[[#This Row],[Registered population]]</f>
        <v>1.5159593986743682</v>
      </c>
    </row>
    <row r="11863" spans="1:14" x14ac:dyDescent="0.2">
      <c r="A11863" s="46" t="s">
        <v>13248</v>
      </c>
      <c r="B11863" s="33" t="s">
        <v>5510</v>
      </c>
      <c r="C11863" s="1" t="s">
        <v>10630</v>
      </c>
      <c r="D11863" s="1" t="s">
        <v>6719</v>
      </c>
      <c r="E11863" s="1" t="s">
        <v>6896</v>
      </c>
      <c r="F11863" s="62">
        <v>16682.833333333336</v>
      </c>
      <c r="G11863" s="62">
        <v>149.25590720336032</v>
      </c>
      <c r="H11863" s="62">
        <v>147.83950712378709</v>
      </c>
      <c r="I11863" s="62">
        <v>1901.0139999999999</v>
      </c>
      <c r="J11863" s="62">
        <v>1903.5476652291106</v>
      </c>
      <c r="K11863" s="62">
        <v>1901.0139999999999</v>
      </c>
      <c r="L11863" s="62">
        <v>281044.97279541899</v>
      </c>
      <c r="M11863" s="63">
        <v>14518.995169827824</v>
      </c>
      <c r="N11863" s="68">
        <f>GP_need_index[[#This Row],[Normalised weighted population]]/GP_need_index[[#This Row],[Registered population]]</f>
        <v>0.87029552353184336</v>
      </c>
    </row>
    <row r="11864" spans="1:14" hidden="1" x14ac:dyDescent="0.2">
      <c r="A11864" s="46" t="s">
        <v>13249</v>
      </c>
      <c r="B11864" s="33" t="s">
        <v>5510</v>
      </c>
      <c r="C11864" s="1" t="s">
        <v>10630</v>
      </c>
      <c r="D11864" s="1" t="s">
        <v>6719</v>
      </c>
      <c r="E11864" s="1" t="s">
        <v>6896</v>
      </c>
      <c r="F11864" s="62">
        <v>16691.470066353075</v>
      </c>
      <c r="G11864" s="62">
        <v>149.25590720336032</v>
      </c>
      <c r="H11864" s="62">
        <v>147.83950712378709</v>
      </c>
      <c r="I11864" s="62">
        <v>1901.0139999999999</v>
      </c>
      <c r="J11864" s="62">
        <v>1903.5476652291106</v>
      </c>
      <c r="K11864" s="62">
        <v>1901.0139999999999</v>
      </c>
      <c r="L11864" s="62">
        <v>281044.97279541899</v>
      </c>
      <c r="M11864" s="63">
        <v>14581.200681855285</v>
      </c>
      <c r="N11864" s="64">
        <f>GP_need_index[[#This Row],[Normalised weighted population]]/GP_need_index[[#This Row],[Registered population]]</f>
        <v>0.87357198760151733</v>
      </c>
    </row>
    <row r="11865" spans="1:14" hidden="1" x14ac:dyDescent="0.2">
      <c r="A11865" s="46" t="s">
        <v>13250</v>
      </c>
      <c r="B11865" s="33" t="s">
        <v>5510</v>
      </c>
      <c r="C11865" s="1" t="s">
        <v>10630</v>
      </c>
      <c r="D11865" s="1" t="s">
        <v>6719</v>
      </c>
      <c r="E11865" s="1" t="s">
        <v>6896</v>
      </c>
      <c r="F11865" s="62">
        <v>16698.471124328709</v>
      </c>
      <c r="G11865" s="62">
        <v>149.25590720336032</v>
      </c>
      <c r="H11865" s="62">
        <v>147.83950712378709</v>
      </c>
      <c r="I11865" s="62">
        <v>1901.0139999999999</v>
      </c>
      <c r="J11865" s="62">
        <v>1903.5476652291106</v>
      </c>
      <c r="K11865" s="62">
        <v>1901.0139999999999</v>
      </c>
      <c r="L11865" s="62">
        <v>281044.97279541899</v>
      </c>
      <c r="M11865" s="63">
        <v>14640.342549202589</v>
      </c>
      <c r="N11865" s="64">
        <f>GP_need_index[[#This Row],[Normalised weighted population]]/GP_need_index[[#This Row],[Registered population]]</f>
        <v>0.876747484257553</v>
      </c>
    </row>
    <row r="11866" spans="1:14" x14ac:dyDescent="0.2">
      <c r="A11866" s="46" t="s">
        <v>13248</v>
      </c>
      <c r="B11866" s="33" t="s">
        <v>5658</v>
      </c>
      <c r="C11866" s="1" t="s">
        <v>10830</v>
      </c>
      <c r="D11866" s="1" t="s">
        <v>6692</v>
      </c>
      <c r="E11866" s="1" t="s">
        <v>6894</v>
      </c>
      <c r="F11866" s="62">
        <v>7332.3333333333348</v>
      </c>
      <c r="G11866" s="62">
        <v>78.041805339345842</v>
      </c>
      <c r="H11866" s="62">
        <v>79.874307464820006</v>
      </c>
      <c r="I11866" s="62">
        <v>1798.86</v>
      </c>
      <c r="J11866" s="62">
        <v>1892.6194126620903</v>
      </c>
      <c r="K11866" s="62">
        <v>1798.86</v>
      </c>
      <c r="L11866" s="62">
        <v>143682.69672616612</v>
      </c>
      <c r="M11866" s="63">
        <v>7422.7564329129518</v>
      </c>
      <c r="N11866" s="68">
        <f>GP_need_index[[#This Row],[Normalised weighted population]]/GP_need_index[[#This Row],[Registered population]]</f>
        <v>1.0123321043205369</v>
      </c>
    </row>
    <row r="11867" spans="1:14" hidden="1" x14ac:dyDescent="0.2">
      <c r="A11867" s="46" t="s">
        <v>13249</v>
      </c>
      <c r="B11867" s="33" t="s">
        <v>5658</v>
      </c>
      <c r="C11867" s="1" t="s">
        <v>10830</v>
      </c>
      <c r="D11867" s="1" t="s">
        <v>6692</v>
      </c>
      <c r="E11867" s="1" t="s">
        <v>6894</v>
      </c>
      <c r="F11867" s="62">
        <v>7331.7837033622136</v>
      </c>
      <c r="G11867" s="62">
        <v>78.041805339345842</v>
      </c>
      <c r="H11867" s="62">
        <v>79.874307464820006</v>
      </c>
      <c r="I11867" s="62">
        <v>1798.86</v>
      </c>
      <c r="J11867" s="62">
        <v>1892.6194126620903</v>
      </c>
      <c r="K11867" s="62">
        <v>1798.86</v>
      </c>
      <c r="L11867" s="62">
        <v>143682.69672616612</v>
      </c>
      <c r="M11867" s="63">
        <v>7454.558658835861</v>
      </c>
      <c r="N11867" s="64">
        <f>GP_need_index[[#This Row],[Normalised weighted population]]/GP_need_index[[#This Row],[Registered population]]</f>
        <v>1.0167455779440608</v>
      </c>
    </row>
    <row r="11868" spans="1:14" hidden="1" x14ac:dyDescent="0.2">
      <c r="A11868" s="46" t="s">
        <v>13250</v>
      </c>
      <c r="B11868" s="33" t="s">
        <v>5658</v>
      </c>
      <c r="C11868" s="1" t="s">
        <v>10830</v>
      </c>
      <c r="D11868" s="1" t="s">
        <v>6692</v>
      </c>
      <c r="E11868" s="1" t="s">
        <v>6894</v>
      </c>
      <c r="F11868" s="62">
        <v>7333.5801966876261</v>
      </c>
      <c r="G11868" s="62">
        <v>78.041805339345842</v>
      </c>
      <c r="H11868" s="62">
        <v>79.874307464820006</v>
      </c>
      <c r="I11868" s="62">
        <v>1798.86</v>
      </c>
      <c r="J11868" s="62">
        <v>1892.6194126620903</v>
      </c>
      <c r="K11868" s="62">
        <v>1798.86</v>
      </c>
      <c r="L11868" s="62">
        <v>143682.69672616612</v>
      </c>
      <c r="M11868" s="63">
        <v>7484.7946132646475</v>
      </c>
      <c r="N11868" s="64">
        <f>GP_need_index[[#This Row],[Normalised weighted population]]/GP_need_index[[#This Row],[Registered population]]</f>
        <v>1.020619453598574</v>
      </c>
    </row>
    <row r="11869" spans="1:14" x14ac:dyDescent="0.2">
      <c r="A11869" s="46" t="s">
        <v>13248</v>
      </c>
      <c r="B11869" s="33" t="s">
        <v>5536</v>
      </c>
      <c r="C11869" s="1" t="s">
        <v>10831</v>
      </c>
      <c r="D11869" s="1" t="s">
        <v>6719</v>
      </c>
      <c r="E11869" s="1" t="s">
        <v>6893</v>
      </c>
      <c r="F11869" s="62">
        <v>28433.666666666664</v>
      </c>
      <c r="G11869" s="62">
        <v>241.19058918330211</v>
      </c>
      <c r="H11869" s="62">
        <v>242.4205056452162</v>
      </c>
      <c r="I11869" s="62">
        <v>1883.2360000000001</v>
      </c>
      <c r="J11869" s="62">
        <v>1879.1004417637275</v>
      </c>
      <c r="K11869" s="62">
        <v>1883.2360000000001</v>
      </c>
      <c r="L11869" s="62">
        <v>456535.02336927439</v>
      </c>
      <c r="M11869" s="63">
        <v>23584.943481557162</v>
      </c>
      <c r="N11869" s="68">
        <f>GP_need_index[[#This Row],[Normalised weighted population]]/GP_need_index[[#This Row],[Registered population]]</f>
        <v>0.82947246157338705</v>
      </c>
    </row>
    <row r="11870" spans="1:14" hidden="1" x14ac:dyDescent="0.2">
      <c r="A11870" s="46" t="s">
        <v>13249</v>
      </c>
      <c r="B11870" s="33" t="s">
        <v>5536</v>
      </c>
      <c r="C11870" s="1" t="s">
        <v>10831</v>
      </c>
      <c r="D11870" s="1" t="s">
        <v>6719</v>
      </c>
      <c r="E11870" s="1" t="s">
        <v>6893</v>
      </c>
      <c r="F11870" s="62">
        <v>28666.627524236483</v>
      </c>
      <c r="G11870" s="62">
        <v>241.19058918330211</v>
      </c>
      <c r="H11870" s="62">
        <v>242.4205056452162</v>
      </c>
      <c r="I11870" s="62">
        <v>1883.2360000000001</v>
      </c>
      <c r="J11870" s="62">
        <v>1879.1004417637275</v>
      </c>
      <c r="K11870" s="62">
        <v>1883.2360000000001</v>
      </c>
      <c r="L11870" s="62">
        <v>456535.02336927439</v>
      </c>
      <c r="M11870" s="63">
        <v>23685.991348041607</v>
      </c>
      <c r="N11870" s="64">
        <f>GP_need_index[[#This Row],[Normalised weighted population]]/GP_need_index[[#This Row],[Registered population]]</f>
        <v>0.82625664033957436</v>
      </c>
    </row>
    <row r="11871" spans="1:14" hidden="1" x14ac:dyDescent="0.2">
      <c r="A11871" s="46" t="s">
        <v>13250</v>
      </c>
      <c r="B11871" s="33" t="s">
        <v>5536</v>
      </c>
      <c r="C11871" s="1" t="s">
        <v>10831</v>
      </c>
      <c r="D11871" s="1" t="s">
        <v>6719</v>
      </c>
      <c r="E11871" s="1" t="s">
        <v>6893</v>
      </c>
      <c r="F11871" s="62">
        <v>28874.330993066531</v>
      </c>
      <c r="G11871" s="62">
        <v>241.19058918330211</v>
      </c>
      <c r="H11871" s="62">
        <v>242.4205056452162</v>
      </c>
      <c r="I11871" s="62">
        <v>1883.2360000000001</v>
      </c>
      <c r="J11871" s="62">
        <v>1879.1004417637275</v>
      </c>
      <c r="K11871" s="62">
        <v>1883.2360000000001</v>
      </c>
      <c r="L11871" s="62">
        <v>456535.02336927439</v>
      </c>
      <c r="M11871" s="63">
        <v>23782.062569394348</v>
      </c>
      <c r="N11871" s="64">
        <f>GP_need_index[[#This Row],[Normalised weighted population]]/GP_need_index[[#This Row],[Registered population]]</f>
        <v>0.82364029750524892</v>
      </c>
    </row>
    <row r="11872" spans="1:14" x14ac:dyDescent="0.2">
      <c r="A11872" s="46" t="s">
        <v>13248</v>
      </c>
      <c r="B11872" s="33" t="s">
        <v>5524</v>
      </c>
      <c r="C11872" s="1" t="s">
        <v>10832</v>
      </c>
      <c r="D11872" s="1" t="s">
        <v>6719</v>
      </c>
      <c r="E11872" s="1" t="s">
        <v>6896</v>
      </c>
      <c r="F11872" s="62">
        <v>7418.666666666667</v>
      </c>
      <c r="G11872" s="62">
        <v>86.943971178184896</v>
      </c>
      <c r="H11872" s="62">
        <v>86.897360190749424</v>
      </c>
      <c r="I11872" s="62">
        <v>1991.2370000000001</v>
      </c>
      <c r="J11872" s="62">
        <v>1903.5476652291106</v>
      </c>
      <c r="K11872" s="62">
        <v>1991.2370000000001</v>
      </c>
      <c r="L11872" s="62">
        <v>173033.23881414731</v>
      </c>
      <c r="M11872" s="63">
        <v>8939.0275640725449</v>
      </c>
      <c r="N11872" s="68">
        <f>GP_need_index[[#This Row],[Normalised weighted population]]/GP_need_index[[#This Row],[Registered population]]</f>
        <v>1.2049372165805909</v>
      </c>
    </row>
    <row r="11873" spans="1:14" hidden="1" x14ac:dyDescent="0.2">
      <c r="A11873" s="46" t="s">
        <v>13249</v>
      </c>
      <c r="B11873" s="33" t="s">
        <v>5524</v>
      </c>
      <c r="C11873" s="1" t="s">
        <v>10832</v>
      </c>
      <c r="D11873" s="1" t="s">
        <v>6719</v>
      </c>
      <c r="E11873" s="1" t="s">
        <v>6896</v>
      </c>
      <c r="F11873" s="62">
        <v>7412.0496978232859</v>
      </c>
      <c r="G11873" s="62">
        <v>86.943971178184896</v>
      </c>
      <c r="H11873" s="62">
        <v>86.897360190749424</v>
      </c>
      <c r="I11873" s="62">
        <v>1991.2370000000001</v>
      </c>
      <c r="J11873" s="62">
        <v>1903.5476652291106</v>
      </c>
      <c r="K11873" s="62">
        <v>1991.2370000000001</v>
      </c>
      <c r="L11873" s="62">
        <v>173033.23881414731</v>
      </c>
      <c r="M11873" s="63">
        <v>8977.3261364011796</v>
      </c>
      <c r="N11873" s="64">
        <f>GP_need_index[[#This Row],[Normalised weighted population]]/GP_need_index[[#This Row],[Registered population]]</f>
        <v>1.211179970776177</v>
      </c>
    </row>
    <row r="11874" spans="1:14" hidden="1" x14ac:dyDescent="0.2">
      <c r="A11874" s="46" t="s">
        <v>13250</v>
      </c>
      <c r="B11874" s="33" t="s">
        <v>5524</v>
      </c>
      <c r="C11874" s="1" t="s">
        <v>10832</v>
      </c>
      <c r="D11874" s="1" t="s">
        <v>6719</v>
      </c>
      <c r="E11874" s="1" t="s">
        <v>6896</v>
      </c>
      <c r="F11874" s="62">
        <v>7405.072726153041</v>
      </c>
      <c r="G11874" s="62">
        <v>86.943971178184896</v>
      </c>
      <c r="H11874" s="62">
        <v>86.897360190749424</v>
      </c>
      <c r="I11874" s="62">
        <v>1991.2370000000001</v>
      </c>
      <c r="J11874" s="62">
        <v>1903.5476652291106</v>
      </c>
      <c r="K11874" s="62">
        <v>1991.2370000000001</v>
      </c>
      <c r="L11874" s="62">
        <v>173033.23881414731</v>
      </c>
      <c r="M11874" s="63">
        <v>9013.738489751011</v>
      </c>
      <c r="N11874" s="64">
        <f>GP_need_index[[#This Row],[Normalised weighted population]]/GP_need_index[[#This Row],[Registered population]]</f>
        <v>1.2172383476959687</v>
      </c>
    </row>
    <row r="11875" spans="1:14" x14ac:dyDescent="0.2">
      <c r="A11875" s="46" t="s">
        <v>13248</v>
      </c>
      <c r="B11875" s="33" t="s">
        <v>5528</v>
      </c>
      <c r="C11875" s="1" t="s">
        <v>10833</v>
      </c>
      <c r="D11875" s="1" t="s">
        <v>6719</v>
      </c>
      <c r="E11875" s="1" t="s">
        <v>6897</v>
      </c>
      <c r="F11875" s="62">
        <v>11153</v>
      </c>
      <c r="G11875" s="62">
        <v>81.865811532341979</v>
      </c>
      <c r="H11875" s="62">
        <v>81.311111846633267</v>
      </c>
      <c r="I11875" s="62">
        <v>1796.9870000000001</v>
      </c>
      <c r="J11875" s="62">
        <v>1835.4443660806619</v>
      </c>
      <c r="K11875" s="62">
        <v>1796.9870000000001</v>
      </c>
      <c r="L11875" s="62">
        <v>146115.01094394599</v>
      </c>
      <c r="M11875" s="63">
        <v>7548.4116190854375</v>
      </c>
      <c r="N11875" s="68">
        <f>GP_need_index[[#This Row],[Normalised weighted population]]/GP_need_index[[#This Row],[Registered population]]</f>
        <v>0.67680548902406867</v>
      </c>
    </row>
    <row r="11876" spans="1:14" hidden="1" x14ac:dyDescent="0.2">
      <c r="A11876" s="46" t="s">
        <v>13249</v>
      </c>
      <c r="B11876" s="33" t="s">
        <v>5528</v>
      </c>
      <c r="C11876" s="1" t="s">
        <v>10833</v>
      </c>
      <c r="D11876" s="1" t="s">
        <v>6719</v>
      </c>
      <c r="E11876" s="1" t="s">
        <v>6897</v>
      </c>
      <c r="F11876" s="62">
        <v>11143.297678270828</v>
      </c>
      <c r="G11876" s="62">
        <v>81.865811532341979</v>
      </c>
      <c r="H11876" s="62">
        <v>81.311111846633267</v>
      </c>
      <c r="I11876" s="62">
        <v>1796.9870000000001</v>
      </c>
      <c r="J11876" s="62">
        <v>1835.4443660806619</v>
      </c>
      <c r="K11876" s="62">
        <v>1796.9870000000001</v>
      </c>
      <c r="L11876" s="62">
        <v>146115.01094394599</v>
      </c>
      <c r="M11876" s="63">
        <v>7580.7522049363815</v>
      </c>
      <c r="N11876" s="64">
        <f>GP_need_index[[#This Row],[Normalised weighted population]]/GP_need_index[[#This Row],[Registered population]]</f>
        <v>0.6802970201288504</v>
      </c>
    </row>
    <row r="11877" spans="1:14" hidden="1" x14ac:dyDescent="0.2">
      <c r="A11877" s="46" t="s">
        <v>13250</v>
      </c>
      <c r="B11877" s="33" t="s">
        <v>5528</v>
      </c>
      <c r="C11877" s="1" t="s">
        <v>10833</v>
      </c>
      <c r="D11877" s="1" t="s">
        <v>6719</v>
      </c>
      <c r="E11877" s="1" t="s">
        <v>6897</v>
      </c>
      <c r="F11877" s="62">
        <v>11131.63225770076</v>
      </c>
      <c r="G11877" s="62">
        <v>81.865811532341979</v>
      </c>
      <c r="H11877" s="62">
        <v>81.311111846633267</v>
      </c>
      <c r="I11877" s="62">
        <v>1796.9870000000001</v>
      </c>
      <c r="J11877" s="62">
        <v>1835.4443660806619</v>
      </c>
      <c r="K11877" s="62">
        <v>1796.9870000000001</v>
      </c>
      <c r="L11877" s="62">
        <v>146115.01094394599</v>
      </c>
      <c r="M11877" s="63">
        <v>7611.5000048658503</v>
      </c>
      <c r="N11877" s="64">
        <f>GP_need_index[[#This Row],[Normalised weighted population]]/GP_need_index[[#This Row],[Registered population]]</f>
        <v>0.6837721394901709</v>
      </c>
    </row>
    <row r="11878" spans="1:14" x14ac:dyDescent="0.2">
      <c r="A11878" s="46" t="s">
        <v>13248</v>
      </c>
      <c r="B11878" s="33" t="s">
        <v>5537</v>
      </c>
      <c r="C11878" s="1" t="s">
        <v>10834</v>
      </c>
      <c r="D11878" s="1" t="s">
        <v>6719</v>
      </c>
      <c r="E11878" s="1" t="s">
        <v>6893</v>
      </c>
      <c r="F11878" s="62">
        <v>13396.5</v>
      </c>
      <c r="G11878" s="62">
        <v>139.18821238462976</v>
      </c>
      <c r="H11878" s="62">
        <v>142.91643160160839</v>
      </c>
      <c r="I11878" s="62">
        <v>1987.499</v>
      </c>
      <c r="J11878" s="62">
        <v>1879.1004417637275</v>
      </c>
      <c r="K11878" s="62">
        <v>1987.499</v>
      </c>
      <c r="L11878" s="62">
        <v>284046.26489176508</v>
      </c>
      <c r="M11878" s="63">
        <v>14674.044182150174</v>
      </c>
      <c r="N11878" s="68">
        <f>GP_need_index[[#This Row],[Normalised weighted population]]/GP_need_index[[#This Row],[Registered population]]</f>
        <v>1.0953640265853151</v>
      </c>
    </row>
    <row r="11879" spans="1:14" hidden="1" x14ac:dyDescent="0.2">
      <c r="A11879" s="46" t="s">
        <v>13249</v>
      </c>
      <c r="B11879" s="33" t="s">
        <v>5537</v>
      </c>
      <c r="C11879" s="1" t="s">
        <v>10834</v>
      </c>
      <c r="D11879" s="1" t="s">
        <v>6719</v>
      </c>
      <c r="E11879" s="1" t="s">
        <v>6893</v>
      </c>
      <c r="F11879" s="62">
        <v>13485.055072997173</v>
      </c>
      <c r="G11879" s="62">
        <v>139.18821238462976</v>
      </c>
      <c r="H11879" s="62">
        <v>142.91643160160839</v>
      </c>
      <c r="I11879" s="62">
        <v>1987.499</v>
      </c>
      <c r="J11879" s="62">
        <v>1879.1004417637275</v>
      </c>
      <c r="K11879" s="62">
        <v>1987.499</v>
      </c>
      <c r="L11879" s="62">
        <v>284046.26489176508</v>
      </c>
      <c r="M11879" s="63">
        <v>14736.913989680737</v>
      </c>
      <c r="N11879" s="64">
        <f>GP_need_index[[#This Row],[Normalised weighted population]]/GP_need_index[[#This Row],[Registered population]]</f>
        <v>1.0928330592576014</v>
      </c>
    </row>
    <row r="11880" spans="1:14" hidden="1" x14ac:dyDescent="0.2">
      <c r="A11880" s="46" t="s">
        <v>13250</v>
      </c>
      <c r="B11880" s="33" t="s">
        <v>5537</v>
      </c>
      <c r="C11880" s="1" t="s">
        <v>10834</v>
      </c>
      <c r="D11880" s="1" t="s">
        <v>6719</v>
      </c>
      <c r="E11880" s="1" t="s">
        <v>6893</v>
      </c>
      <c r="F11880" s="62">
        <v>13568.414275198098</v>
      </c>
      <c r="G11880" s="62">
        <v>139.18821238462976</v>
      </c>
      <c r="H11880" s="62">
        <v>142.91643160160839</v>
      </c>
      <c r="I11880" s="62">
        <v>1987.499</v>
      </c>
      <c r="J11880" s="62">
        <v>1879.1004417637275</v>
      </c>
      <c r="K11880" s="62">
        <v>1987.499</v>
      </c>
      <c r="L11880" s="62">
        <v>284046.26489176508</v>
      </c>
      <c r="M11880" s="63">
        <v>14796.687435729722</v>
      </c>
      <c r="N11880" s="64">
        <f>GP_need_index[[#This Row],[Normalised weighted population]]/GP_need_index[[#This Row],[Registered population]]</f>
        <v>1.0905244441700754</v>
      </c>
    </row>
    <row r="11881" spans="1:14" x14ac:dyDescent="0.2">
      <c r="A11881" s="46" t="s">
        <v>13248</v>
      </c>
      <c r="B11881" s="33" t="s">
        <v>5518</v>
      </c>
      <c r="C11881" s="1" t="s">
        <v>10835</v>
      </c>
      <c r="D11881" s="1" t="s">
        <v>6719</v>
      </c>
      <c r="E11881" s="1" t="s">
        <v>6897</v>
      </c>
      <c r="F11881" s="62">
        <v>6432.75</v>
      </c>
      <c r="G11881" s="62">
        <v>50.155056086200396</v>
      </c>
      <c r="H11881" s="62">
        <v>50.052046848898406</v>
      </c>
      <c r="I11881" s="62">
        <v>2016.8530000000001</v>
      </c>
      <c r="J11881" s="62">
        <v>1835.4443660806619</v>
      </c>
      <c r="K11881" s="62">
        <v>2016.8530000000001</v>
      </c>
      <c r="L11881" s="62">
        <v>100947.6208433413</v>
      </c>
      <c r="M11881" s="63">
        <v>5215.030195530233</v>
      </c>
      <c r="N11881" s="68">
        <f>GP_need_index[[#This Row],[Normalised weighted population]]/GP_need_index[[#This Row],[Registered population]]</f>
        <v>0.81069996432788982</v>
      </c>
    </row>
    <row r="11882" spans="1:14" hidden="1" x14ac:dyDescent="0.2">
      <c r="A11882" s="46" t="s">
        <v>13249</v>
      </c>
      <c r="B11882" s="33" t="s">
        <v>5518</v>
      </c>
      <c r="C11882" s="1" t="s">
        <v>10835</v>
      </c>
      <c r="D11882" s="1" t="s">
        <v>6719</v>
      </c>
      <c r="E11882" s="1" t="s">
        <v>6897</v>
      </c>
      <c r="F11882" s="62">
        <v>6434.6341162185463</v>
      </c>
      <c r="G11882" s="62">
        <v>50.155056086200396</v>
      </c>
      <c r="H11882" s="62">
        <v>50.052046848898406</v>
      </c>
      <c r="I11882" s="62">
        <v>2016.8530000000001</v>
      </c>
      <c r="J11882" s="62">
        <v>1835.4443660806619</v>
      </c>
      <c r="K11882" s="62">
        <v>2016.8530000000001</v>
      </c>
      <c r="L11882" s="62">
        <v>100947.6208433413</v>
      </c>
      <c r="M11882" s="63">
        <v>5237.3735891161596</v>
      </c>
      <c r="N11882" s="64">
        <f>GP_need_index[[#This Row],[Normalised weighted population]]/GP_need_index[[#This Row],[Registered population]]</f>
        <v>0.8139349486733547</v>
      </c>
    </row>
    <row r="11883" spans="1:14" hidden="1" x14ac:dyDescent="0.2">
      <c r="A11883" s="46" t="s">
        <v>13250</v>
      </c>
      <c r="B11883" s="33" t="s">
        <v>5518</v>
      </c>
      <c r="C11883" s="1" t="s">
        <v>10835</v>
      </c>
      <c r="D11883" s="1" t="s">
        <v>6719</v>
      </c>
      <c r="E11883" s="1" t="s">
        <v>6897</v>
      </c>
      <c r="F11883" s="62">
        <v>6437.3842460044652</v>
      </c>
      <c r="G11883" s="62">
        <v>50.155056086200396</v>
      </c>
      <c r="H11883" s="62">
        <v>50.052046848898406</v>
      </c>
      <c r="I11883" s="62">
        <v>2016.8530000000001</v>
      </c>
      <c r="J11883" s="62">
        <v>1835.4443660806619</v>
      </c>
      <c r="K11883" s="62">
        <v>2016.8530000000001</v>
      </c>
      <c r="L11883" s="62">
        <v>100947.6208433413</v>
      </c>
      <c r="M11883" s="63">
        <v>5258.6165622302478</v>
      </c>
      <c r="N11883" s="64">
        <f>GP_need_index[[#This Row],[Normalised weighted population]]/GP_need_index[[#This Row],[Registered population]]</f>
        <v>0.81688716430033659</v>
      </c>
    </row>
    <row r="11884" spans="1:14" x14ac:dyDescent="0.2">
      <c r="A11884" s="46" t="s">
        <v>13248</v>
      </c>
      <c r="B11884" s="33" t="s">
        <v>5509</v>
      </c>
      <c r="C11884" s="1" t="s">
        <v>10836</v>
      </c>
      <c r="D11884" s="1" t="s">
        <v>6719</v>
      </c>
      <c r="E11884" s="1" t="s">
        <v>6893</v>
      </c>
      <c r="F11884" s="62">
        <v>7569.5833333333339</v>
      </c>
      <c r="G11884" s="62">
        <v>59.449803989146957</v>
      </c>
      <c r="H11884" s="62">
        <v>61.348933601711011</v>
      </c>
      <c r="I11884" s="62">
        <v>1850.838</v>
      </c>
      <c r="J11884" s="62">
        <v>1879.1004417637275</v>
      </c>
      <c r="K11884" s="62">
        <v>1850.838</v>
      </c>
      <c r="L11884" s="62">
        <v>113546.93756952359</v>
      </c>
      <c r="M11884" s="63">
        <v>5865.9203960239856</v>
      </c>
      <c r="N11884" s="68">
        <f>GP_need_index[[#This Row],[Normalised weighted population]]/GP_need_index[[#This Row],[Registered population]]</f>
        <v>0.77493306272128393</v>
      </c>
    </row>
    <row r="11885" spans="1:14" hidden="1" x14ac:dyDescent="0.2">
      <c r="A11885" s="46" t="s">
        <v>13249</v>
      </c>
      <c r="B11885" s="33" t="s">
        <v>5509</v>
      </c>
      <c r="C11885" s="1" t="s">
        <v>10836</v>
      </c>
      <c r="D11885" s="1" t="s">
        <v>6719</v>
      </c>
      <c r="E11885" s="1" t="s">
        <v>6893</v>
      </c>
      <c r="F11885" s="62">
        <v>7645.4079232547037</v>
      </c>
      <c r="G11885" s="62">
        <v>59.449803989146957</v>
      </c>
      <c r="H11885" s="62">
        <v>61.348933601711011</v>
      </c>
      <c r="I11885" s="62">
        <v>1850.838</v>
      </c>
      <c r="J11885" s="62">
        <v>1879.1004417637275</v>
      </c>
      <c r="K11885" s="62">
        <v>1850.838</v>
      </c>
      <c r="L11885" s="62">
        <v>113546.93756952359</v>
      </c>
      <c r="M11885" s="63">
        <v>5891.052478339524</v>
      </c>
      <c r="N11885" s="64">
        <f>GP_need_index[[#This Row],[Normalised weighted population]]/GP_need_index[[#This Row],[Registered population]]</f>
        <v>0.7705347494174859</v>
      </c>
    </row>
    <row r="11886" spans="1:14" hidden="1" x14ac:dyDescent="0.2">
      <c r="A11886" s="46" t="s">
        <v>13250</v>
      </c>
      <c r="B11886" s="33" t="s">
        <v>5509</v>
      </c>
      <c r="C11886" s="1" t="s">
        <v>10836</v>
      </c>
      <c r="D11886" s="1" t="s">
        <v>6719</v>
      </c>
      <c r="E11886" s="1" t="s">
        <v>6893</v>
      </c>
      <c r="F11886" s="62">
        <v>7715.981050250125</v>
      </c>
      <c r="G11886" s="62">
        <v>59.449803989146957</v>
      </c>
      <c r="H11886" s="62">
        <v>61.348933601711011</v>
      </c>
      <c r="I11886" s="62">
        <v>1850.838</v>
      </c>
      <c r="J11886" s="62">
        <v>1879.1004417637275</v>
      </c>
      <c r="K11886" s="62">
        <v>1850.838</v>
      </c>
      <c r="L11886" s="62">
        <v>113546.93756952359</v>
      </c>
      <c r="M11886" s="63">
        <v>5914.9467962226536</v>
      </c>
      <c r="N11886" s="64">
        <f>GP_need_index[[#This Row],[Normalised weighted population]]/GP_need_index[[#This Row],[Registered population]]</f>
        <v>0.7665838935712409</v>
      </c>
    </row>
    <row r="11887" spans="1:14" x14ac:dyDescent="0.2">
      <c r="A11887" s="46" t="s">
        <v>13248</v>
      </c>
      <c r="B11887" s="33" t="s">
        <v>5534</v>
      </c>
      <c r="C11887" s="1" t="s">
        <v>10837</v>
      </c>
      <c r="D11887" s="1" t="s">
        <v>6719</v>
      </c>
      <c r="E11887" s="1" t="s">
        <v>6896</v>
      </c>
      <c r="F11887" s="62">
        <v>4651.3333333333321</v>
      </c>
      <c r="G11887" s="62">
        <v>44.245213134808459</v>
      </c>
      <c r="H11887" s="62">
        <v>44.129941647335009</v>
      </c>
      <c r="I11887" s="62">
        <v>1764.0219999999999</v>
      </c>
      <c r="J11887" s="62">
        <v>1903.5476652291106</v>
      </c>
      <c r="K11887" s="62">
        <v>1764.0219999999999</v>
      </c>
      <c r="L11887" s="62">
        <v>77846.187924615195</v>
      </c>
      <c r="M11887" s="63">
        <v>4021.5927551557329</v>
      </c>
      <c r="N11887" s="68">
        <f>GP_need_index[[#This Row],[Normalised weighted population]]/GP_need_index[[#This Row],[Registered population]]</f>
        <v>0.86461073996468407</v>
      </c>
    </row>
    <row r="11888" spans="1:14" hidden="1" x14ac:dyDescent="0.2">
      <c r="A11888" s="46" t="s">
        <v>13249</v>
      </c>
      <c r="B11888" s="33" t="s">
        <v>5534</v>
      </c>
      <c r="C11888" s="1" t="s">
        <v>10837</v>
      </c>
      <c r="D11888" s="1" t="s">
        <v>6719</v>
      </c>
      <c r="E11888" s="1" t="s">
        <v>6896</v>
      </c>
      <c r="F11888" s="62">
        <v>4660.154078428317</v>
      </c>
      <c r="G11888" s="62">
        <v>44.245213134808459</v>
      </c>
      <c r="H11888" s="62">
        <v>44.129941647335009</v>
      </c>
      <c r="I11888" s="62">
        <v>1764.0219999999999</v>
      </c>
      <c r="J11888" s="62">
        <v>1903.5476652291106</v>
      </c>
      <c r="K11888" s="62">
        <v>1764.0219999999999</v>
      </c>
      <c r="L11888" s="62">
        <v>77846.187924615195</v>
      </c>
      <c r="M11888" s="63">
        <v>4038.8229583188463</v>
      </c>
      <c r="N11888" s="64">
        <f>GP_need_index[[#This Row],[Normalised weighted population]]/GP_need_index[[#This Row],[Registered population]]</f>
        <v>0.866671549984669</v>
      </c>
    </row>
    <row r="11889" spans="1:14" hidden="1" x14ac:dyDescent="0.2">
      <c r="A11889" s="46" t="s">
        <v>13250</v>
      </c>
      <c r="B11889" s="33" t="s">
        <v>5534</v>
      </c>
      <c r="C11889" s="1" t="s">
        <v>10837</v>
      </c>
      <c r="D11889" s="1" t="s">
        <v>6719</v>
      </c>
      <c r="E11889" s="1" t="s">
        <v>6896</v>
      </c>
      <c r="F11889" s="62">
        <v>4667.380448684773</v>
      </c>
      <c r="G11889" s="62">
        <v>44.245213134808459</v>
      </c>
      <c r="H11889" s="62">
        <v>44.129941647335009</v>
      </c>
      <c r="I11889" s="62">
        <v>1764.0219999999999</v>
      </c>
      <c r="J11889" s="62">
        <v>1903.5476652291106</v>
      </c>
      <c r="K11889" s="62">
        <v>1764.0219999999999</v>
      </c>
      <c r="L11889" s="62">
        <v>77846.187924615195</v>
      </c>
      <c r="M11889" s="63">
        <v>4055.2045675464988</v>
      </c>
      <c r="N11889" s="64">
        <f>GP_need_index[[#This Row],[Normalised weighted population]]/GP_need_index[[#This Row],[Registered population]]</f>
        <v>0.8688395154693721</v>
      </c>
    </row>
    <row r="11890" spans="1:14" x14ac:dyDescent="0.2">
      <c r="A11890" s="46" t="s">
        <v>13248</v>
      </c>
      <c r="B11890" s="33" t="s">
        <v>5526</v>
      </c>
      <c r="C11890" s="1" t="s">
        <v>10838</v>
      </c>
      <c r="D11890" s="1" t="s">
        <v>6719</v>
      </c>
      <c r="E11890" s="1" t="s">
        <v>6897</v>
      </c>
      <c r="F11890" s="62">
        <v>7317.5</v>
      </c>
      <c r="G11890" s="62">
        <v>62.149617222960295</v>
      </c>
      <c r="H11890" s="62">
        <v>61.335451180344762</v>
      </c>
      <c r="I11890" s="62">
        <v>1857.6289999999999</v>
      </c>
      <c r="J11890" s="62">
        <v>1835.4443660806619</v>
      </c>
      <c r="K11890" s="62">
        <v>1857.6289999999999</v>
      </c>
      <c r="L11890" s="62">
        <v>113938.51284069265</v>
      </c>
      <c r="M11890" s="63">
        <v>5886.1494697347835</v>
      </c>
      <c r="N11890" s="68">
        <f>GP_need_index[[#This Row],[Normalised weighted population]]/GP_need_index[[#This Row],[Registered population]]</f>
        <v>0.8043935045759868</v>
      </c>
    </row>
    <row r="11891" spans="1:14" hidden="1" x14ac:dyDescent="0.2">
      <c r="A11891" s="46" t="s">
        <v>13249</v>
      </c>
      <c r="B11891" s="33" t="s">
        <v>5526</v>
      </c>
      <c r="C11891" s="1" t="s">
        <v>10838</v>
      </c>
      <c r="D11891" s="1" t="s">
        <v>6719</v>
      </c>
      <c r="E11891" s="1" t="s">
        <v>6897</v>
      </c>
      <c r="F11891" s="62">
        <v>7326.0537805264903</v>
      </c>
      <c r="G11891" s="62">
        <v>62.149617222960295</v>
      </c>
      <c r="H11891" s="62">
        <v>61.335451180344762</v>
      </c>
      <c r="I11891" s="62">
        <v>1857.6289999999999</v>
      </c>
      <c r="J11891" s="62">
        <v>1835.4443660806619</v>
      </c>
      <c r="K11891" s="62">
        <v>1857.6289999999999</v>
      </c>
      <c r="L11891" s="62">
        <v>113938.51284069265</v>
      </c>
      <c r="M11891" s="63">
        <v>5911.3682219522871</v>
      </c>
      <c r="N11891" s="64">
        <f>GP_need_index[[#This Row],[Normalised weighted population]]/GP_need_index[[#This Row],[Registered population]]</f>
        <v>0.80689664573107511</v>
      </c>
    </row>
    <row r="11892" spans="1:14" hidden="1" x14ac:dyDescent="0.2">
      <c r="A11892" s="46" t="s">
        <v>13250</v>
      </c>
      <c r="B11892" s="33" t="s">
        <v>5526</v>
      </c>
      <c r="C11892" s="1" t="s">
        <v>10838</v>
      </c>
      <c r="D11892" s="1" t="s">
        <v>6719</v>
      </c>
      <c r="E11892" s="1" t="s">
        <v>6897</v>
      </c>
      <c r="F11892" s="62">
        <v>7334.0489193237827</v>
      </c>
      <c r="G11892" s="62">
        <v>62.149617222960295</v>
      </c>
      <c r="H11892" s="62">
        <v>61.335451180344762</v>
      </c>
      <c r="I11892" s="62">
        <v>1857.6289999999999</v>
      </c>
      <c r="J11892" s="62">
        <v>1835.4443660806619</v>
      </c>
      <c r="K11892" s="62">
        <v>1857.6289999999999</v>
      </c>
      <c r="L11892" s="62">
        <v>113938.51284069265</v>
      </c>
      <c r="M11892" s="63">
        <v>5935.34494121237</v>
      </c>
      <c r="N11892" s="64">
        <f>GP_need_index[[#This Row],[Normalised weighted population]]/GP_need_index[[#This Row],[Registered population]]</f>
        <v>0.80928624917866288</v>
      </c>
    </row>
    <row r="11893" spans="1:14" x14ac:dyDescent="0.2">
      <c r="A11893" s="46" t="s">
        <v>13248</v>
      </c>
      <c r="B11893" s="33" t="s">
        <v>5655</v>
      </c>
      <c r="C11893" s="1" t="s">
        <v>10839</v>
      </c>
      <c r="D11893" s="1" t="s">
        <v>6692</v>
      </c>
      <c r="E11893" s="1" t="s">
        <v>6898</v>
      </c>
      <c r="F11893" s="62">
        <v>10185.749999999998</v>
      </c>
      <c r="G11893" s="62">
        <v>88.281229665525444</v>
      </c>
      <c r="H11893" s="62">
        <v>84.778437698812041</v>
      </c>
      <c r="I11893" s="62">
        <v>1832.4390000000001</v>
      </c>
      <c r="J11893" s="62">
        <v>1863.0093112582779</v>
      </c>
      <c r="K11893" s="62">
        <v>1832.4390000000001</v>
      </c>
      <c r="L11893" s="62">
        <v>155351.31559837345</v>
      </c>
      <c r="M11893" s="63">
        <v>8025.5660806324413</v>
      </c>
      <c r="N11893" s="68">
        <f>GP_need_index[[#This Row],[Normalised weighted population]]/GP_need_index[[#This Row],[Registered population]]</f>
        <v>0.78792097593524701</v>
      </c>
    </row>
    <row r="11894" spans="1:14" hidden="1" x14ac:dyDescent="0.2">
      <c r="A11894" s="46" t="s">
        <v>13249</v>
      </c>
      <c r="B11894" s="33" t="s">
        <v>5655</v>
      </c>
      <c r="C11894" s="1" t="s">
        <v>10839</v>
      </c>
      <c r="D11894" s="1" t="s">
        <v>6692</v>
      </c>
      <c r="E11894" s="1" t="s">
        <v>6898</v>
      </c>
      <c r="F11894" s="62">
        <v>10245.81783816495</v>
      </c>
      <c r="G11894" s="62">
        <v>88.281229665525444</v>
      </c>
      <c r="H11894" s="62">
        <v>84.778437698812041</v>
      </c>
      <c r="I11894" s="62">
        <v>1832.4390000000001</v>
      </c>
      <c r="J11894" s="62">
        <v>1863.0093112582779</v>
      </c>
      <c r="K11894" s="62">
        <v>1832.4390000000001</v>
      </c>
      <c r="L11894" s="62">
        <v>155351.31559837345</v>
      </c>
      <c r="M11894" s="63">
        <v>8059.9509978747474</v>
      </c>
      <c r="N11894" s="64">
        <f>GP_need_index[[#This Row],[Normalised weighted population]]/GP_need_index[[#This Row],[Registered population]]</f>
        <v>0.78665765146165267</v>
      </c>
    </row>
    <row r="11895" spans="1:14" hidden="1" x14ac:dyDescent="0.2">
      <c r="A11895" s="46" t="s">
        <v>13250</v>
      </c>
      <c r="B11895" s="33" t="s">
        <v>5655</v>
      </c>
      <c r="C11895" s="1" t="s">
        <v>10839</v>
      </c>
      <c r="D11895" s="1" t="s">
        <v>6692</v>
      </c>
      <c r="E11895" s="1" t="s">
        <v>6898</v>
      </c>
      <c r="F11895" s="62">
        <v>10302.625411312725</v>
      </c>
      <c r="G11895" s="62">
        <v>88.281229665525444</v>
      </c>
      <c r="H11895" s="62">
        <v>84.778437698812041</v>
      </c>
      <c r="I11895" s="62">
        <v>1832.4390000000001</v>
      </c>
      <c r="J11895" s="62">
        <v>1863.0093112582779</v>
      </c>
      <c r="K11895" s="62">
        <v>1832.4390000000001</v>
      </c>
      <c r="L11895" s="62">
        <v>155351.31559837345</v>
      </c>
      <c r="M11895" s="63">
        <v>8092.6424451116854</v>
      </c>
      <c r="N11895" s="64">
        <f>GP_need_index[[#This Row],[Normalised weighted population]]/GP_need_index[[#This Row],[Registered population]]</f>
        <v>0.78549322352588069</v>
      </c>
    </row>
    <row r="11896" spans="1:14" x14ac:dyDescent="0.2">
      <c r="A11896" s="46" t="s">
        <v>13248</v>
      </c>
      <c r="B11896" s="33" t="s">
        <v>5634</v>
      </c>
      <c r="C11896" s="1" t="s">
        <v>10840</v>
      </c>
      <c r="D11896" s="1" t="s">
        <v>6692</v>
      </c>
      <c r="E11896" s="1" t="s">
        <v>6898</v>
      </c>
      <c r="F11896" s="62">
        <v>11770.25</v>
      </c>
      <c r="G11896" s="62">
        <v>129.44989355022443</v>
      </c>
      <c r="H11896" s="62">
        <v>125.03645957220924</v>
      </c>
      <c r="I11896" s="62">
        <v>1860.383</v>
      </c>
      <c r="J11896" s="62">
        <v>1863.0093112582779</v>
      </c>
      <c r="K11896" s="62">
        <v>1860.383</v>
      </c>
      <c r="L11896" s="62">
        <v>232615.70376832536</v>
      </c>
      <c r="M11896" s="63">
        <v>12017.102621852933</v>
      </c>
      <c r="N11896" s="68">
        <f>GP_need_index[[#This Row],[Normalised weighted population]]/GP_need_index[[#This Row],[Registered population]]</f>
        <v>1.0209725895246857</v>
      </c>
    </row>
    <row r="11897" spans="1:14" hidden="1" x14ac:dyDescent="0.2">
      <c r="A11897" s="46" t="s">
        <v>13249</v>
      </c>
      <c r="B11897" s="33" t="s">
        <v>5634</v>
      </c>
      <c r="C11897" s="1" t="s">
        <v>10840</v>
      </c>
      <c r="D11897" s="1" t="s">
        <v>6692</v>
      </c>
      <c r="E11897" s="1" t="s">
        <v>6898</v>
      </c>
      <c r="F11897" s="62">
        <v>11816.798769561048</v>
      </c>
      <c r="G11897" s="62">
        <v>129.44989355022443</v>
      </c>
      <c r="H11897" s="62">
        <v>125.03645957220924</v>
      </c>
      <c r="I11897" s="62">
        <v>1860.383</v>
      </c>
      <c r="J11897" s="62">
        <v>1863.0093112582779</v>
      </c>
      <c r="K11897" s="62">
        <v>1860.383</v>
      </c>
      <c r="L11897" s="62">
        <v>232615.70376832536</v>
      </c>
      <c r="M11897" s="63">
        <v>12068.588968734044</v>
      </c>
      <c r="N11897" s="64">
        <f>GP_need_index[[#This Row],[Normalised weighted population]]/GP_need_index[[#This Row],[Registered population]]</f>
        <v>1.0213078181395103</v>
      </c>
    </row>
    <row r="11898" spans="1:14" hidden="1" x14ac:dyDescent="0.2">
      <c r="A11898" s="46" t="s">
        <v>13250</v>
      </c>
      <c r="B11898" s="33" t="s">
        <v>5634</v>
      </c>
      <c r="C11898" s="1" t="s">
        <v>10840</v>
      </c>
      <c r="D11898" s="1" t="s">
        <v>6692</v>
      </c>
      <c r="E11898" s="1" t="s">
        <v>6898</v>
      </c>
      <c r="F11898" s="62">
        <v>11857.324794204613</v>
      </c>
      <c r="G11898" s="62">
        <v>129.44989355022443</v>
      </c>
      <c r="H11898" s="62">
        <v>125.03645957220924</v>
      </c>
      <c r="I11898" s="62">
        <v>1860.383</v>
      </c>
      <c r="J11898" s="62">
        <v>1863.0093112582779</v>
      </c>
      <c r="K11898" s="62">
        <v>1860.383</v>
      </c>
      <c r="L11898" s="62">
        <v>232615.70376832536</v>
      </c>
      <c r="M11898" s="63">
        <v>12117.53959381845</v>
      </c>
      <c r="N11898" s="64">
        <f>GP_need_index[[#This Row],[Normalised weighted population]]/GP_need_index[[#This Row],[Registered population]]</f>
        <v>1.0219454897398965</v>
      </c>
    </row>
    <row r="11899" spans="1:14" x14ac:dyDescent="0.2">
      <c r="A11899" s="46" t="s">
        <v>13248</v>
      </c>
      <c r="B11899" s="33" t="s">
        <v>5523</v>
      </c>
      <c r="C11899" s="1" t="s">
        <v>10841</v>
      </c>
      <c r="D11899" s="1" t="s">
        <v>6719</v>
      </c>
      <c r="E11899" s="1" t="s">
        <v>6896</v>
      </c>
      <c r="F11899" s="62">
        <v>27573.833333333336</v>
      </c>
      <c r="G11899" s="62">
        <v>324.01917183710191</v>
      </c>
      <c r="H11899" s="62">
        <v>322.453270108536</v>
      </c>
      <c r="I11899" s="62">
        <v>1950.4380000000001</v>
      </c>
      <c r="J11899" s="62">
        <v>1903.5476652291106</v>
      </c>
      <c r="K11899" s="62">
        <v>1950.4380000000001</v>
      </c>
      <c r="L11899" s="62">
        <v>628925.11124395276</v>
      </c>
      <c r="M11899" s="63">
        <v>32490.74538323575</v>
      </c>
      <c r="N11899" s="68">
        <f>GP_need_index[[#This Row],[Normalised weighted population]]/GP_need_index[[#This Row],[Registered population]]</f>
        <v>1.1783180448820105</v>
      </c>
    </row>
    <row r="11900" spans="1:14" hidden="1" x14ac:dyDescent="0.2">
      <c r="A11900" s="46" t="s">
        <v>13249</v>
      </c>
      <c r="B11900" s="33" t="s">
        <v>5523</v>
      </c>
      <c r="C11900" s="1" t="s">
        <v>10841</v>
      </c>
      <c r="D11900" s="1" t="s">
        <v>6719</v>
      </c>
      <c r="E11900" s="1" t="s">
        <v>6896</v>
      </c>
      <c r="F11900" s="62">
        <v>27547.705980055471</v>
      </c>
      <c r="G11900" s="62">
        <v>324.01917183710191</v>
      </c>
      <c r="H11900" s="62">
        <v>322.453270108536</v>
      </c>
      <c r="I11900" s="62">
        <v>1950.4380000000001</v>
      </c>
      <c r="J11900" s="62">
        <v>1903.5476652291106</v>
      </c>
      <c r="K11900" s="62">
        <v>1950.4380000000001</v>
      </c>
      <c r="L11900" s="62">
        <v>628925.11124395276</v>
      </c>
      <c r="M11900" s="63">
        <v>32629.949469267696</v>
      </c>
      <c r="N11900" s="64">
        <f>GP_need_index[[#This Row],[Normalised weighted population]]/GP_need_index[[#This Row],[Registered population]]</f>
        <v>1.1844888098084017</v>
      </c>
    </row>
    <row r="11901" spans="1:14" hidden="1" x14ac:dyDescent="0.2">
      <c r="A11901" s="46" t="s">
        <v>13250</v>
      </c>
      <c r="B11901" s="33" t="s">
        <v>5523</v>
      </c>
      <c r="C11901" s="1" t="s">
        <v>10841</v>
      </c>
      <c r="D11901" s="1" t="s">
        <v>6719</v>
      </c>
      <c r="E11901" s="1" t="s">
        <v>6896</v>
      </c>
      <c r="F11901" s="62">
        <v>27523.368313342657</v>
      </c>
      <c r="G11901" s="62">
        <v>324.01917183710191</v>
      </c>
      <c r="H11901" s="62">
        <v>322.453270108536</v>
      </c>
      <c r="I11901" s="62">
        <v>1950.4380000000001</v>
      </c>
      <c r="J11901" s="62">
        <v>1903.5476652291106</v>
      </c>
      <c r="K11901" s="62">
        <v>1950.4380000000001</v>
      </c>
      <c r="L11901" s="62">
        <v>628925.11124395276</v>
      </c>
      <c r="M11901" s="63">
        <v>32762.297702116728</v>
      </c>
      <c r="N11901" s="64">
        <f>GP_need_index[[#This Row],[Normalised weighted population]]/GP_need_index[[#This Row],[Registered population]]</f>
        <v>1.1903447764507211</v>
      </c>
    </row>
    <row r="11902" spans="1:14" x14ac:dyDescent="0.2">
      <c r="A11902" s="46" t="s">
        <v>13248</v>
      </c>
      <c r="B11902" s="33" t="s">
        <v>5530</v>
      </c>
      <c r="C11902" s="1" t="s">
        <v>10842</v>
      </c>
      <c r="D11902" s="1" t="s">
        <v>6719</v>
      </c>
      <c r="E11902" s="1" t="s">
        <v>6897</v>
      </c>
      <c r="F11902" s="62">
        <v>21807.750000000004</v>
      </c>
      <c r="G11902" s="62">
        <v>236.48978583971308</v>
      </c>
      <c r="H11902" s="62">
        <v>236.08919657413958</v>
      </c>
      <c r="I11902" s="62">
        <v>1765.896</v>
      </c>
      <c r="J11902" s="62">
        <v>1835.4443660806619</v>
      </c>
      <c r="K11902" s="62">
        <v>1765.896</v>
      </c>
      <c r="L11902" s="62">
        <v>416908.96787348675</v>
      </c>
      <c r="M11902" s="63">
        <v>21537.831581208495</v>
      </c>
      <c r="N11902" s="68">
        <f>GP_need_index[[#This Row],[Normalised weighted population]]/GP_need_index[[#This Row],[Registered population]]</f>
        <v>0.98762282130015666</v>
      </c>
    </row>
    <row r="11903" spans="1:14" hidden="1" x14ac:dyDescent="0.2">
      <c r="A11903" s="46" t="s">
        <v>13249</v>
      </c>
      <c r="B11903" s="33" t="s">
        <v>5530</v>
      </c>
      <c r="C11903" s="1" t="s">
        <v>10842</v>
      </c>
      <c r="D11903" s="1" t="s">
        <v>6719</v>
      </c>
      <c r="E11903" s="1" t="s">
        <v>6897</v>
      </c>
      <c r="F11903" s="62">
        <v>21782.15259965822</v>
      </c>
      <c r="G11903" s="62">
        <v>236.48978583971308</v>
      </c>
      <c r="H11903" s="62">
        <v>236.08919657413958</v>
      </c>
      <c r="I11903" s="62">
        <v>1765.896</v>
      </c>
      <c r="J11903" s="62">
        <v>1835.4443660806619</v>
      </c>
      <c r="K11903" s="62">
        <v>1765.896</v>
      </c>
      <c r="L11903" s="62">
        <v>416908.96787348675</v>
      </c>
      <c r="M11903" s="63">
        <v>21630.108755062407</v>
      </c>
      <c r="N11903" s="64">
        <f>GP_need_index[[#This Row],[Normalised weighted population]]/GP_need_index[[#This Row],[Registered population]]</f>
        <v>0.99301979710682042</v>
      </c>
    </row>
    <row r="11904" spans="1:14" hidden="1" x14ac:dyDescent="0.2">
      <c r="A11904" s="46" t="s">
        <v>13250</v>
      </c>
      <c r="B11904" s="33" t="s">
        <v>5530</v>
      </c>
      <c r="C11904" s="1" t="s">
        <v>10842</v>
      </c>
      <c r="D11904" s="1" t="s">
        <v>6719</v>
      </c>
      <c r="E11904" s="1" t="s">
        <v>6897</v>
      </c>
      <c r="F11904" s="62">
        <v>21753.070291826974</v>
      </c>
      <c r="G11904" s="62">
        <v>236.48978583971308</v>
      </c>
      <c r="H11904" s="62">
        <v>236.08919657413958</v>
      </c>
      <c r="I11904" s="62">
        <v>1765.896</v>
      </c>
      <c r="J11904" s="62">
        <v>1835.4443660806619</v>
      </c>
      <c r="K11904" s="62">
        <v>1765.896</v>
      </c>
      <c r="L11904" s="62">
        <v>416908.96787348675</v>
      </c>
      <c r="M11904" s="63">
        <v>21717.841243669573</v>
      </c>
      <c r="N11904" s="64">
        <f>GP_need_index[[#This Row],[Normalised weighted population]]/GP_need_index[[#This Row],[Registered population]]</f>
        <v>0.99838050226084007</v>
      </c>
    </row>
    <row r="11905" spans="1:14" x14ac:dyDescent="0.2">
      <c r="A11905" s="46" t="s">
        <v>13248</v>
      </c>
      <c r="B11905" s="33" t="s">
        <v>5647</v>
      </c>
      <c r="C11905" s="1" t="s">
        <v>10843</v>
      </c>
      <c r="D11905" s="1" t="s">
        <v>6692</v>
      </c>
      <c r="E11905" s="1" t="s">
        <v>6894</v>
      </c>
      <c r="F11905" s="62">
        <v>11548.666666666668</v>
      </c>
      <c r="G11905" s="62">
        <v>109.96869624654417</v>
      </c>
      <c r="H11905" s="62">
        <v>106.60456298837236</v>
      </c>
      <c r="I11905" s="62">
        <v>2035.3109999999999</v>
      </c>
      <c r="J11905" s="62">
        <v>1892.6194126620903</v>
      </c>
      <c r="K11905" s="62">
        <v>2035.3109999999999</v>
      </c>
      <c r="L11905" s="62">
        <v>216973.43970042714</v>
      </c>
      <c r="M11905" s="63">
        <v>11209.011467657816</v>
      </c>
      <c r="N11905" s="68">
        <f>GP_need_index[[#This Row],[Normalised weighted population]]/GP_need_index[[#This Row],[Registered population]]</f>
        <v>0.97058922827955452</v>
      </c>
    </row>
    <row r="11906" spans="1:14" hidden="1" x14ac:dyDescent="0.2">
      <c r="A11906" s="46" t="s">
        <v>13249</v>
      </c>
      <c r="B11906" s="33" t="s">
        <v>5647</v>
      </c>
      <c r="C11906" s="1" t="s">
        <v>10843</v>
      </c>
      <c r="D11906" s="1" t="s">
        <v>6692</v>
      </c>
      <c r="E11906" s="1" t="s">
        <v>6894</v>
      </c>
      <c r="F11906" s="62">
        <v>11559.853839330426</v>
      </c>
      <c r="G11906" s="62">
        <v>109.96869624654417</v>
      </c>
      <c r="H11906" s="62">
        <v>106.60456298837236</v>
      </c>
      <c r="I11906" s="62">
        <v>2035.3109999999999</v>
      </c>
      <c r="J11906" s="62">
        <v>1892.6194126620903</v>
      </c>
      <c r="K11906" s="62">
        <v>2035.3109999999999</v>
      </c>
      <c r="L11906" s="62">
        <v>216973.43970042714</v>
      </c>
      <c r="M11906" s="63">
        <v>11257.035610479788</v>
      </c>
      <c r="N11906" s="64">
        <f>GP_need_index[[#This Row],[Normalised weighted population]]/GP_need_index[[#This Row],[Registered population]]</f>
        <v>0.97380432027433161</v>
      </c>
    </row>
    <row r="11907" spans="1:14" hidden="1" x14ac:dyDescent="0.2">
      <c r="A11907" s="46" t="s">
        <v>13250</v>
      </c>
      <c r="B11907" s="33" t="s">
        <v>5647</v>
      </c>
      <c r="C11907" s="1" t="s">
        <v>10843</v>
      </c>
      <c r="D11907" s="1" t="s">
        <v>6692</v>
      </c>
      <c r="E11907" s="1" t="s">
        <v>6894</v>
      </c>
      <c r="F11907" s="62">
        <v>11575.222084041488</v>
      </c>
      <c r="G11907" s="62">
        <v>109.96869624654417</v>
      </c>
      <c r="H11907" s="62">
        <v>106.60456298837236</v>
      </c>
      <c r="I11907" s="62">
        <v>2035.3109999999999</v>
      </c>
      <c r="J11907" s="62">
        <v>1892.6194126620903</v>
      </c>
      <c r="K11907" s="62">
        <v>2035.3109999999999</v>
      </c>
      <c r="L11907" s="62">
        <v>216973.43970042714</v>
      </c>
      <c r="M11907" s="63">
        <v>11302.694546346938</v>
      </c>
      <c r="N11907" s="64">
        <f>GP_need_index[[#This Row],[Normalised weighted population]]/GP_need_index[[#This Row],[Registered population]]</f>
        <v>0.97645595603126456</v>
      </c>
    </row>
    <row r="11908" spans="1:14" x14ac:dyDescent="0.2">
      <c r="A11908" s="46" t="s">
        <v>13248</v>
      </c>
      <c r="B11908" s="33" t="s">
        <v>5656</v>
      </c>
      <c r="C11908" s="1" t="s">
        <v>10844</v>
      </c>
      <c r="D11908" s="1" t="s">
        <v>6692</v>
      </c>
      <c r="E11908" s="1" t="s">
        <v>6894</v>
      </c>
      <c r="F11908" s="62">
        <v>9360.1666666666642</v>
      </c>
      <c r="G11908" s="62">
        <v>85.716233908927919</v>
      </c>
      <c r="H11908" s="62">
        <v>84.775763678986721</v>
      </c>
      <c r="I11908" s="62">
        <v>1880.5820000000001</v>
      </c>
      <c r="J11908" s="62">
        <v>1892.6194126620903</v>
      </c>
      <c r="K11908" s="62">
        <v>1880.5820000000001</v>
      </c>
      <c r="L11908" s="62">
        <v>159427.77521095623</v>
      </c>
      <c r="M11908" s="63">
        <v>8236.1590573948142</v>
      </c>
      <c r="N11908" s="68">
        <f>GP_need_index[[#This Row],[Normalised weighted population]]/GP_need_index[[#This Row],[Registered population]]</f>
        <v>0.87991585520857707</v>
      </c>
    </row>
    <row r="11909" spans="1:14" hidden="1" x14ac:dyDescent="0.2">
      <c r="A11909" s="46" t="s">
        <v>13249</v>
      </c>
      <c r="B11909" s="33" t="s">
        <v>5656</v>
      </c>
      <c r="C11909" s="1" t="s">
        <v>10844</v>
      </c>
      <c r="D11909" s="1" t="s">
        <v>6692</v>
      </c>
      <c r="E11909" s="1" t="s">
        <v>6894</v>
      </c>
      <c r="F11909" s="62">
        <v>9371.7467399366578</v>
      </c>
      <c r="G11909" s="62">
        <v>85.716233908927919</v>
      </c>
      <c r="H11909" s="62">
        <v>84.775763678986721</v>
      </c>
      <c r="I11909" s="62">
        <v>1880.5820000000001</v>
      </c>
      <c r="J11909" s="62">
        <v>1892.6194126620903</v>
      </c>
      <c r="K11909" s="62">
        <v>1880.5820000000001</v>
      </c>
      <c r="L11909" s="62">
        <v>159427.77521095623</v>
      </c>
      <c r="M11909" s="63">
        <v>8271.4462439605595</v>
      </c>
      <c r="N11909" s="64">
        <f>GP_need_index[[#This Row],[Normalised weighted population]]/GP_need_index[[#This Row],[Registered population]]</f>
        <v>0.88259387214474228</v>
      </c>
    </row>
    <row r="11910" spans="1:14" hidden="1" x14ac:dyDescent="0.2">
      <c r="A11910" s="46" t="s">
        <v>13250</v>
      </c>
      <c r="B11910" s="33" t="s">
        <v>5656</v>
      </c>
      <c r="C11910" s="1" t="s">
        <v>10844</v>
      </c>
      <c r="D11910" s="1" t="s">
        <v>6692</v>
      </c>
      <c r="E11910" s="1" t="s">
        <v>6894</v>
      </c>
      <c r="F11910" s="62">
        <v>9385.9276994204447</v>
      </c>
      <c r="G11910" s="62">
        <v>85.716233908927919</v>
      </c>
      <c r="H11910" s="62">
        <v>84.775763678986721</v>
      </c>
      <c r="I11910" s="62">
        <v>1880.5820000000001</v>
      </c>
      <c r="J11910" s="62">
        <v>1892.6194126620903</v>
      </c>
      <c r="K11910" s="62">
        <v>1880.5820000000001</v>
      </c>
      <c r="L11910" s="62">
        <v>159427.77521095623</v>
      </c>
      <c r="M11910" s="63">
        <v>8304.9955234200643</v>
      </c>
      <c r="N11910" s="64">
        <f>GP_need_index[[#This Row],[Normalised weighted population]]/GP_need_index[[#This Row],[Registered population]]</f>
        <v>0.88483480689211735</v>
      </c>
    </row>
    <row r="11911" spans="1:14" x14ac:dyDescent="0.2">
      <c r="A11911" s="46" t="s">
        <v>13248</v>
      </c>
      <c r="B11911" s="33" t="s">
        <v>5515</v>
      </c>
      <c r="C11911" s="1" t="s">
        <v>10845</v>
      </c>
      <c r="D11911" s="1" t="s">
        <v>6719</v>
      </c>
      <c r="E11911" s="1" t="s">
        <v>6893</v>
      </c>
      <c r="F11911" s="62">
        <v>14690.166666666666</v>
      </c>
      <c r="G11911" s="62">
        <v>128.00985193206537</v>
      </c>
      <c r="H11911" s="62">
        <v>124.35776290088157</v>
      </c>
      <c r="I11911" s="62">
        <v>1887.922</v>
      </c>
      <c r="J11911" s="62">
        <v>1879.1004417637275</v>
      </c>
      <c r="K11911" s="62">
        <v>1887.922</v>
      </c>
      <c r="L11911" s="62">
        <v>234777.75645135815</v>
      </c>
      <c r="M11911" s="63">
        <v>12128.795893394625</v>
      </c>
      <c r="N11911" s="68">
        <f>GP_need_index[[#This Row],[Normalised weighted population]]/GP_need_index[[#This Row],[Registered population]]</f>
        <v>0.82564045518394114</v>
      </c>
    </row>
    <row r="11912" spans="1:14" hidden="1" x14ac:dyDescent="0.2">
      <c r="A11912" s="46" t="s">
        <v>13249</v>
      </c>
      <c r="B11912" s="33" t="s">
        <v>5515</v>
      </c>
      <c r="C11912" s="1" t="s">
        <v>10845</v>
      </c>
      <c r="D11912" s="1" t="s">
        <v>6719</v>
      </c>
      <c r="E11912" s="1" t="s">
        <v>6893</v>
      </c>
      <c r="F11912" s="62">
        <v>14825.884760732024</v>
      </c>
      <c r="G11912" s="62">
        <v>128.00985193206537</v>
      </c>
      <c r="H11912" s="62">
        <v>124.35776290088157</v>
      </c>
      <c r="I11912" s="62">
        <v>1887.922</v>
      </c>
      <c r="J11912" s="62">
        <v>1879.1004417637275</v>
      </c>
      <c r="K11912" s="62">
        <v>1887.922</v>
      </c>
      <c r="L11912" s="62">
        <v>234777.75645135815</v>
      </c>
      <c r="M11912" s="63">
        <v>12180.760781460232</v>
      </c>
      <c r="N11912" s="64">
        <f>GP_need_index[[#This Row],[Normalised weighted population]]/GP_need_index[[#This Row],[Registered population]]</f>
        <v>0.82158744506920145</v>
      </c>
    </row>
    <row r="11913" spans="1:14" hidden="1" x14ac:dyDescent="0.2">
      <c r="A11913" s="46" t="s">
        <v>13250</v>
      </c>
      <c r="B11913" s="33" t="s">
        <v>5515</v>
      </c>
      <c r="C11913" s="1" t="s">
        <v>10845</v>
      </c>
      <c r="D11913" s="1" t="s">
        <v>6719</v>
      </c>
      <c r="E11913" s="1" t="s">
        <v>6893</v>
      </c>
      <c r="F11913" s="62">
        <v>14948.220045158952</v>
      </c>
      <c r="G11913" s="62">
        <v>128.00985193206537</v>
      </c>
      <c r="H11913" s="62">
        <v>124.35776290088157</v>
      </c>
      <c r="I11913" s="62">
        <v>1887.922</v>
      </c>
      <c r="J11913" s="62">
        <v>1879.1004417637275</v>
      </c>
      <c r="K11913" s="62">
        <v>1887.922</v>
      </c>
      <c r="L11913" s="62">
        <v>234777.75645135815</v>
      </c>
      <c r="M11913" s="63">
        <v>12230.166379397226</v>
      </c>
      <c r="N11913" s="64">
        <f>GP_need_index[[#This Row],[Normalised weighted population]]/GP_need_index[[#This Row],[Registered population]]</f>
        <v>0.81816874132502615</v>
      </c>
    </row>
    <row r="11914" spans="1:14" x14ac:dyDescent="0.2">
      <c r="A11914" s="46" t="s">
        <v>13248</v>
      </c>
      <c r="B11914" s="33" t="s">
        <v>5517</v>
      </c>
      <c r="C11914" s="1" t="s">
        <v>10663</v>
      </c>
      <c r="D11914" s="1" t="s">
        <v>6719</v>
      </c>
      <c r="E11914" s="1" t="s">
        <v>6893</v>
      </c>
      <c r="F11914" s="62">
        <v>12528</v>
      </c>
      <c r="G11914" s="62">
        <v>108.4522518009823</v>
      </c>
      <c r="H11914" s="62">
        <v>105.34378472605594</v>
      </c>
      <c r="I11914" s="62">
        <v>1802.152</v>
      </c>
      <c r="J11914" s="62">
        <v>1879.1004417637275</v>
      </c>
      <c r="K11914" s="62">
        <v>1802.152</v>
      </c>
      <c r="L11914" s="62">
        <v>189845.51233163118</v>
      </c>
      <c r="M11914" s="63">
        <v>9807.5622884842796</v>
      </c>
      <c r="N11914" s="68">
        <f>GP_need_index[[#This Row],[Normalised weighted population]]/GP_need_index[[#This Row],[Registered population]]</f>
        <v>0.7828513959518103</v>
      </c>
    </row>
    <row r="11915" spans="1:14" hidden="1" x14ac:dyDescent="0.2">
      <c r="A11915" s="46" t="s">
        <v>13249</v>
      </c>
      <c r="B11915" s="33" t="s">
        <v>5517</v>
      </c>
      <c r="C11915" s="1" t="s">
        <v>10663</v>
      </c>
      <c r="D11915" s="1" t="s">
        <v>6719</v>
      </c>
      <c r="E11915" s="1" t="s">
        <v>6893</v>
      </c>
      <c r="F11915" s="62">
        <v>12642.119400429139</v>
      </c>
      <c r="G11915" s="62">
        <v>108.4522518009823</v>
      </c>
      <c r="H11915" s="62">
        <v>105.34378472605594</v>
      </c>
      <c r="I11915" s="62">
        <v>1802.152</v>
      </c>
      <c r="J11915" s="62">
        <v>1879.1004417637275</v>
      </c>
      <c r="K11915" s="62">
        <v>1802.152</v>
      </c>
      <c r="L11915" s="62">
        <v>189845.51233163118</v>
      </c>
      <c r="M11915" s="63">
        <v>9849.5820306744426</v>
      </c>
      <c r="N11915" s="64">
        <f>GP_need_index[[#This Row],[Normalised weighted population]]/GP_need_index[[#This Row],[Registered population]]</f>
        <v>0.77910844840937798</v>
      </c>
    </row>
    <row r="11916" spans="1:14" hidden="1" x14ac:dyDescent="0.2">
      <c r="A11916" s="46" t="s">
        <v>13250</v>
      </c>
      <c r="B11916" s="33" t="s">
        <v>5517</v>
      </c>
      <c r="C11916" s="1" t="s">
        <v>10663</v>
      </c>
      <c r="D11916" s="1" t="s">
        <v>6719</v>
      </c>
      <c r="E11916" s="1" t="s">
        <v>6893</v>
      </c>
      <c r="F11916" s="62">
        <v>12740.396802761787</v>
      </c>
      <c r="G11916" s="62">
        <v>108.4522518009823</v>
      </c>
      <c r="H11916" s="62">
        <v>105.34378472605594</v>
      </c>
      <c r="I11916" s="62">
        <v>1802.152</v>
      </c>
      <c r="J11916" s="62">
        <v>1879.1004417637275</v>
      </c>
      <c r="K11916" s="62">
        <v>1802.152</v>
      </c>
      <c r="L11916" s="62">
        <v>189845.51233163118</v>
      </c>
      <c r="M11916" s="63">
        <v>9889.5322848815213</v>
      </c>
      <c r="N11916" s="64">
        <f>GP_need_index[[#This Row],[Normalised weighted population]]/GP_need_index[[#This Row],[Registered population]]</f>
        <v>0.77623424434769006</v>
      </c>
    </row>
    <row r="11917" spans="1:14" x14ac:dyDescent="0.2">
      <c r="A11917" s="46" t="s">
        <v>13248</v>
      </c>
      <c r="B11917" s="33" t="s">
        <v>5525</v>
      </c>
      <c r="C11917" s="1" t="s">
        <v>10846</v>
      </c>
      <c r="D11917" s="1" t="s">
        <v>6719</v>
      </c>
      <c r="E11917" s="1" t="s">
        <v>6897</v>
      </c>
      <c r="F11917" s="62">
        <v>18772.833333333336</v>
      </c>
      <c r="G11917" s="62">
        <v>181.9134397675962</v>
      </c>
      <c r="H11917" s="62">
        <v>181.4694473177959</v>
      </c>
      <c r="I11917" s="62">
        <v>1819.2909999999999</v>
      </c>
      <c r="J11917" s="62">
        <v>1835.4443660806619</v>
      </c>
      <c r="K11917" s="62">
        <v>1819.2909999999999</v>
      </c>
      <c r="L11917" s="62">
        <v>330145.73228024022</v>
      </c>
      <c r="M11917" s="63">
        <v>17055.577421074613</v>
      </c>
      <c r="N11917" s="68">
        <f>GP_need_index[[#This Row],[Normalised weighted population]]/GP_need_index[[#This Row],[Registered population]]</f>
        <v>0.9085244149475542</v>
      </c>
    </row>
    <row r="11918" spans="1:14" hidden="1" x14ac:dyDescent="0.2">
      <c r="A11918" s="46" t="s">
        <v>13249</v>
      </c>
      <c r="B11918" s="33" t="s">
        <v>5525</v>
      </c>
      <c r="C11918" s="1" t="s">
        <v>10846</v>
      </c>
      <c r="D11918" s="1" t="s">
        <v>6719</v>
      </c>
      <c r="E11918" s="1" t="s">
        <v>6897</v>
      </c>
      <c r="F11918" s="62">
        <v>18747.80373205159</v>
      </c>
      <c r="G11918" s="62">
        <v>181.9134397675962</v>
      </c>
      <c r="H11918" s="62">
        <v>181.4694473177959</v>
      </c>
      <c r="I11918" s="62">
        <v>1819.2909999999999</v>
      </c>
      <c r="J11918" s="62">
        <v>1835.4443660806619</v>
      </c>
      <c r="K11918" s="62">
        <v>1819.2909999999999</v>
      </c>
      <c r="L11918" s="62">
        <v>330145.73228024022</v>
      </c>
      <c r="M11918" s="63">
        <v>17128.650723599487</v>
      </c>
      <c r="N11918" s="64">
        <f>GP_need_index[[#This Row],[Normalised weighted population]]/GP_need_index[[#This Row],[Registered population]]</f>
        <v>0.9136350565861765</v>
      </c>
    </row>
    <row r="11919" spans="1:14" hidden="1" x14ac:dyDescent="0.2">
      <c r="A11919" s="46" t="s">
        <v>13250</v>
      </c>
      <c r="B11919" s="33" t="s">
        <v>5525</v>
      </c>
      <c r="C11919" s="1" t="s">
        <v>10846</v>
      </c>
      <c r="D11919" s="1" t="s">
        <v>6719</v>
      </c>
      <c r="E11919" s="1" t="s">
        <v>6897</v>
      </c>
      <c r="F11919" s="62">
        <v>18722.646581256857</v>
      </c>
      <c r="G11919" s="62">
        <v>181.9134397675962</v>
      </c>
      <c r="H11919" s="62">
        <v>181.4694473177959</v>
      </c>
      <c r="I11919" s="62">
        <v>1819.2909999999999</v>
      </c>
      <c r="J11919" s="62">
        <v>1835.4443660806619</v>
      </c>
      <c r="K11919" s="62">
        <v>1819.2909999999999</v>
      </c>
      <c r="L11919" s="62">
        <v>330145.73228024022</v>
      </c>
      <c r="M11919" s="63">
        <v>17198.125138706742</v>
      </c>
      <c r="N11919" s="64">
        <f>GP_need_index[[#This Row],[Normalised weighted population]]/GP_need_index[[#This Row],[Registered population]]</f>
        <v>0.91857340061760795</v>
      </c>
    </row>
    <row r="11920" spans="1:14" x14ac:dyDescent="0.2">
      <c r="A11920" s="46" t="s">
        <v>13248</v>
      </c>
      <c r="B11920" s="33" t="s">
        <v>5627</v>
      </c>
      <c r="C11920" s="1" t="s">
        <v>10847</v>
      </c>
      <c r="D11920" s="1" t="s">
        <v>6692</v>
      </c>
      <c r="E11920" s="1" t="s">
        <v>6894</v>
      </c>
      <c r="F11920" s="62">
        <v>16476.333333333332</v>
      </c>
      <c r="G11920" s="62">
        <v>158.04675006378764</v>
      </c>
      <c r="H11920" s="62">
        <v>154.81692899628865</v>
      </c>
      <c r="I11920" s="62">
        <v>1782.1279999999999</v>
      </c>
      <c r="J11920" s="62">
        <v>1892.6194126620903</v>
      </c>
      <c r="K11920" s="62">
        <v>1782.1279999999999</v>
      </c>
      <c r="L11920" s="62">
        <v>275903.58403829788</v>
      </c>
      <c r="M11920" s="63">
        <v>14253.387150625904</v>
      </c>
      <c r="N11920" s="68">
        <f>GP_need_index[[#This Row],[Normalised weighted population]]/GP_need_index[[#This Row],[Registered population]]</f>
        <v>0.86508247085471512</v>
      </c>
    </row>
    <row r="11921" spans="1:14" hidden="1" x14ac:dyDescent="0.2">
      <c r="A11921" s="46" t="s">
        <v>13249</v>
      </c>
      <c r="B11921" s="33" t="s">
        <v>5627</v>
      </c>
      <c r="C11921" s="1" t="s">
        <v>10847</v>
      </c>
      <c r="D11921" s="1" t="s">
        <v>6692</v>
      </c>
      <c r="E11921" s="1" t="s">
        <v>6894</v>
      </c>
      <c r="F11921" s="62">
        <v>16339.692089896711</v>
      </c>
      <c r="G11921" s="62">
        <v>158.04675006378764</v>
      </c>
      <c r="H11921" s="62">
        <v>154.81692899628865</v>
      </c>
      <c r="I11921" s="62">
        <v>1782.1279999999999</v>
      </c>
      <c r="J11921" s="62">
        <v>1892.6194126620903</v>
      </c>
      <c r="K11921" s="62">
        <v>1782.1279999999999</v>
      </c>
      <c r="L11921" s="62">
        <v>275903.58403829788</v>
      </c>
      <c r="M11921" s="63">
        <v>14314.454685634999</v>
      </c>
      <c r="N11921" s="64">
        <f>GP_need_index[[#This Row],[Normalised weighted population]]/GP_need_index[[#This Row],[Registered population]]</f>
        <v>0.87605412677794747</v>
      </c>
    </row>
    <row r="11922" spans="1:14" hidden="1" x14ac:dyDescent="0.2">
      <c r="A11922" s="46" t="s">
        <v>13250</v>
      </c>
      <c r="B11922" s="33" t="s">
        <v>5627</v>
      </c>
      <c r="C11922" s="1" t="s">
        <v>10847</v>
      </c>
      <c r="D11922" s="1" t="s">
        <v>6692</v>
      </c>
      <c r="E11922" s="1" t="s">
        <v>6894</v>
      </c>
      <c r="F11922" s="62">
        <v>16259.618971691265</v>
      </c>
      <c r="G11922" s="62">
        <v>158.04675006378764</v>
      </c>
      <c r="H11922" s="62">
        <v>154.81692899628865</v>
      </c>
      <c r="I11922" s="62">
        <v>1782.1279999999999</v>
      </c>
      <c r="J11922" s="62">
        <v>1892.6194126620903</v>
      </c>
      <c r="K11922" s="62">
        <v>1782.1279999999999</v>
      </c>
      <c r="L11922" s="62">
        <v>275903.58403829788</v>
      </c>
      <c r="M11922" s="63">
        <v>14372.51462175674</v>
      </c>
      <c r="N11922" s="64">
        <f>GP_need_index[[#This Row],[Normalised weighted population]]/GP_need_index[[#This Row],[Registered population]]</f>
        <v>0.88393920219040434</v>
      </c>
    </row>
    <row r="11923" spans="1:14" x14ac:dyDescent="0.2">
      <c r="A11923" s="46" t="s">
        <v>13248</v>
      </c>
      <c r="B11923" s="33" t="s">
        <v>5644</v>
      </c>
      <c r="C11923" s="1" t="s">
        <v>10848</v>
      </c>
      <c r="D11923" s="1" t="s">
        <v>6692</v>
      </c>
      <c r="E11923" s="1" t="s">
        <v>6895</v>
      </c>
      <c r="F11923" s="62">
        <v>25784.333333333336</v>
      </c>
      <c r="G11923" s="62">
        <v>334.47202840112931</v>
      </c>
      <c r="H11923" s="62">
        <v>326.64897143808321</v>
      </c>
      <c r="I11923" s="62">
        <v>2079.2840000000001</v>
      </c>
      <c r="J11923" s="62">
        <v>2046.4795267952848</v>
      </c>
      <c r="K11923" s="62">
        <v>2079.2840000000001</v>
      </c>
      <c r="L11923" s="62">
        <v>679195.97992766346</v>
      </c>
      <c r="M11923" s="63">
        <v>35087.776357823393</v>
      </c>
      <c r="N11923" s="68">
        <f>GP_need_index[[#This Row],[Normalised weighted population]]/GP_need_index[[#This Row],[Registered population]]</f>
        <v>1.3608176680086121</v>
      </c>
    </row>
    <row r="11924" spans="1:14" hidden="1" x14ac:dyDescent="0.2">
      <c r="A11924" s="46" t="s">
        <v>13249</v>
      </c>
      <c r="B11924" s="33" t="s">
        <v>5644</v>
      </c>
      <c r="C11924" s="1" t="s">
        <v>10848</v>
      </c>
      <c r="D11924" s="1" t="s">
        <v>6692</v>
      </c>
      <c r="E11924" s="1" t="s">
        <v>6895</v>
      </c>
      <c r="F11924" s="62">
        <v>25846.391839800664</v>
      </c>
      <c r="G11924" s="62">
        <v>334.47202840112931</v>
      </c>
      <c r="H11924" s="62">
        <v>326.64897143808321</v>
      </c>
      <c r="I11924" s="62">
        <v>2079.2840000000001</v>
      </c>
      <c r="J11924" s="62">
        <v>2046.4795267952848</v>
      </c>
      <c r="K11924" s="62">
        <v>2079.2840000000001</v>
      </c>
      <c r="L11924" s="62">
        <v>679195.97992766346</v>
      </c>
      <c r="M11924" s="63">
        <v>35238.107222233302</v>
      </c>
      <c r="N11924" s="64">
        <f>GP_need_index[[#This Row],[Normalised weighted population]]/GP_need_index[[#This Row],[Registered population]]</f>
        <v>1.363366594480333</v>
      </c>
    </row>
    <row r="11925" spans="1:14" hidden="1" x14ac:dyDescent="0.2">
      <c r="A11925" s="46" t="s">
        <v>13250</v>
      </c>
      <c r="B11925" s="33" t="s">
        <v>5644</v>
      </c>
      <c r="C11925" s="1" t="s">
        <v>10848</v>
      </c>
      <c r="D11925" s="1" t="s">
        <v>6692</v>
      </c>
      <c r="E11925" s="1" t="s">
        <v>6895</v>
      </c>
      <c r="F11925" s="62">
        <v>25891.05018617693</v>
      </c>
      <c r="G11925" s="62">
        <v>334.47202840112931</v>
      </c>
      <c r="H11925" s="62">
        <v>326.64897143808321</v>
      </c>
      <c r="I11925" s="62">
        <v>2079.2840000000001</v>
      </c>
      <c r="J11925" s="62">
        <v>2046.4795267952848</v>
      </c>
      <c r="K11925" s="62">
        <v>2079.2840000000001</v>
      </c>
      <c r="L11925" s="62">
        <v>679195.97992766346</v>
      </c>
      <c r="M11925" s="63">
        <v>35381.034235473075</v>
      </c>
      <c r="N11925" s="64">
        <f>GP_need_index[[#This Row],[Normalised weighted population]]/GP_need_index[[#This Row],[Registered population]]</f>
        <v>1.3665353078015656</v>
      </c>
    </row>
    <row r="11926" spans="1:14" x14ac:dyDescent="0.2">
      <c r="A11926" s="46" t="s">
        <v>13248</v>
      </c>
      <c r="B11926" s="33" t="s">
        <v>5633</v>
      </c>
      <c r="C11926" s="1" t="s">
        <v>10849</v>
      </c>
      <c r="D11926" s="1" t="s">
        <v>6692</v>
      </c>
      <c r="E11926" s="1" t="s">
        <v>6894</v>
      </c>
      <c r="F11926" s="62">
        <v>9620.1666666666661</v>
      </c>
      <c r="G11926" s="62">
        <v>58.31104272494683</v>
      </c>
      <c r="H11926" s="62">
        <v>58.11753891274266</v>
      </c>
      <c r="I11926" s="62">
        <v>1792.6189999999999</v>
      </c>
      <c r="J11926" s="62">
        <v>1892.6194126620903</v>
      </c>
      <c r="K11926" s="62">
        <v>1792.6189999999999</v>
      </c>
      <c r="L11926" s="62">
        <v>104182.60448822183</v>
      </c>
      <c r="M11926" s="63">
        <v>5382.1518894261144</v>
      </c>
      <c r="N11926" s="68">
        <f>GP_need_index[[#This Row],[Normalised weighted population]]/GP_need_index[[#This Row],[Registered population]]</f>
        <v>0.55946555563064893</v>
      </c>
    </row>
    <row r="11927" spans="1:14" hidden="1" x14ac:dyDescent="0.2">
      <c r="A11927" s="46" t="s">
        <v>13249</v>
      </c>
      <c r="B11927" s="33" t="s">
        <v>5633</v>
      </c>
      <c r="C11927" s="1" t="s">
        <v>10849</v>
      </c>
      <c r="D11927" s="1" t="s">
        <v>6692</v>
      </c>
      <c r="E11927" s="1" t="s">
        <v>6894</v>
      </c>
      <c r="F11927" s="62">
        <v>9654.200476225149</v>
      </c>
      <c r="G11927" s="62">
        <v>58.31104272494683</v>
      </c>
      <c r="H11927" s="62">
        <v>58.11753891274266</v>
      </c>
      <c r="I11927" s="62">
        <v>1792.6189999999999</v>
      </c>
      <c r="J11927" s="62">
        <v>1892.6194126620903</v>
      </c>
      <c r="K11927" s="62">
        <v>1792.6189999999999</v>
      </c>
      <c r="L11927" s="62">
        <v>104182.60448822183</v>
      </c>
      <c r="M11927" s="63">
        <v>5405.2113029857437</v>
      </c>
      <c r="N11927" s="64">
        <f>GP_need_index[[#This Row],[Normalised weighted population]]/GP_need_index[[#This Row],[Registered population]]</f>
        <v>0.55988181686270655</v>
      </c>
    </row>
    <row r="11928" spans="1:14" hidden="1" x14ac:dyDescent="0.2">
      <c r="A11928" s="46" t="s">
        <v>13250</v>
      </c>
      <c r="B11928" s="33" t="s">
        <v>5633</v>
      </c>
      <c r="C11928" s="1" t="s">
        <v>10849</v>
      </c>
      <c r="D11928" s="1" t="s">
        <v>6692</v>
      </c>
      <c r="E11928" s="1" t="s">
        <v>6894</v>
      </c>
      <c r="F11928" s="62">
        <v>9688.7383404614466</v>
      </c>
      <c r="G11928" s="62">
        <v>58.31104272494683</v>
      </c>
      <c r="H11928" s="62">
        <v>58.11753891274266</v>
      </c>
      <c r="I11928" s="62">
        <v>1792.6189999999999</v>
      </c>
      <c r="J11928" s="62">
        <v>1892.6194126620903</v>
      </c>
      <c r="K11928" s="62">
        <v>1792.6189999999999</v>
      </c>
      <c r="L11928" s="62">
        <v>104182.60448822183</v>
      </c>
      <c r="M11928" s="63">
        <v>5427.1350318226378</v>
      </c>
      <c r="N11928" s="64">
        <f>GP_need_index[[#This Row],[Normalised weighted population]]/GP_need_index[[#This Row],[Registered population]]</f>
        <v>0.5601487872944414</v>
      </c>
    </row>
    <row r="11929" spans="1:14" x14ac:dyDescent="0.2">
      <c r="A11929" s="46" t="s">
        <v>13248</v>
      </c>
      <c r="B11929" s="33" t="s">
        <v>5520</v>
      </c>
      <c r="C11929" s="1" t="s">
        <v>10850</v>
      </c>
      <c r="D11929" s="1" t="s">
        <v>6719</v>
      </c>
      <c r="E11929" s="1" t="s">
        <v>6897</v>
      </c>
      <c r="F11929" s="62">
        <v>10942.833333333332</v>
      </c>
      <c r="G11929" s="62">
        <v>110.97460617443717</v>
      </c>
      <c r="H11929" s="62">
        <v>111.29747277416477</v>
      </c>
      <c r="I11929" s="62">
        <v>1866.636</v>
      </c>
      <c r="J11929" s="62">
        <v>1835.4443660806619</v>
      </c>
      <c r="K11929" s="62">
        <v>1866.636</v>
      </c>
      <c r="L11929" s="62">
        <v>207751.86938927585</v>
      </c>
      <c r="M11929" s="63">
        <v>10732.618193392438</v>
      </c>
      <c r="N11929" s="68">
        <f>GP_need_index[[#This Row],[Normalised weighted population]]/GP_need_index[[#This Row],[Registered population]]</f>
        <v>0.98078969737201871</v>
      </c>
    </row>
    <row r="11930" spans="1:14" hidden="1" x14ac:dyDescent="0.2">
      <c r="A11930" s="46" t="s">
        <v>13249</v>
      </c>
      <c r="B11930" s="33" t="s">
        <v>5520</v>
      </c>
      <c r="C11930" s="1" t="s">
        <v>10850</v>
      </c>
      <c r="D11930" s="1" t="s">
        <v>6719</v>
      </c>
      <c r="E11930" s="1" t="s">
        <v>6897</v>
      </c>
      <c r="F11930" s="62">
        <v>10925.74378291938</v>
      </c>
      <c r="G11930" s="62">
        <v>110.97460617443717</v>
      </c>
      <c r="H11930" s="62">
        <v>111.29747277416477</v>
      </c>
      <c r="I11930" s="62">
        <v>1866.636</v>
      </c>
      <c r="J11930" s="62">
        <v>1835.4443660806619</v>
      </c>
      <c r="K11930" s="62">
        <v>1866.636</v>
      </c>
      <c r="L11930" s="62">
        <v>207751.86938927585</v>
      </c>
      <c r="M11930" s="63">
        <v>10778.601266071093</v>
      </c>
      <c r="N11930" s="64">
        <f>GP_need_index[[#This Row],[Normalised weighted population]]/GP_need_index[[#This Row],[Registered population]]</f>
        <v>0.98653249428397538</v>
      </c>
    </row>
    <row r="11931" spans="1:14" hidden="1" x14ac:dyDescent="0.2">
      <c r="A11931" s="46" t="s">
        <v>13250</v>
      </c>
      <c r="B11931" s="33" t="s">
        <v>5520</v>
      </c>
      <c r="C11931" s="1" t="s">
        <v>10850</v>
      </c>
      <c r="D11931" s="1" t="s">
        <v>6719</v>
      </c>
      <c r="E11931" s="1" t="s">
        <v>6897</v>
      </c>
      <c r="F11931" s="62">
        <v>10909.959542663877</v>
      </c>
      <c r="G11931" s="62">
        <v>110.97460617443717</v>
      </c>
      <c r="H11931" s="62">
        <v>111.29747277416477</v>
      </c>
      <c r="I11931" s="62">
        <v>1866.636</v>
      </c>
      <c r="J11931" s="62">
        <v>1835.4443660806619</v>
      </c>
      <c r="K11931" s="62">
        <v>1866.636</v>
      </c>
      <c r="L11931" s="62">
        <v>207751.86938927585</v>
      </c>
      <c r="M11931" s="63">
        <v>10822.319655261135</v>
      </c>
      <c r="N11931" s="64">
        <f>GP_need_index[[#This Row],[Normalised weighted population]]/GP_need_index[[#This Row],[Registered population]]</f>
        <v>0.99196698328164989</v>
      </c>
    </row>
    <row r="11932" spans="1:14" x14ac:dyDescent="0.2">
      <c r="A11932" s="46" t="s">
        <v>13248</v>
      </c>
      <c r="B11932" s="33" t="s">
        <v>5532</v>
      </c>
      <c r="C11932" s="1" t="s">
        <v>9665</v>
      </c>
      <c r="D11932" s="1" t="s">
        <v>6719</v>
      </c>
      <c r="E11932" s="1" t="s">
        <v>6896</v>
      </c>
      <c r="F11932" s="62">
        <v>13817.583333333332</v>
      </c>
      <c r="G11932" s="62">
        <v>160.063969282899</v>
      </c>
      <c r="H11932" s="62">
        <v>157.40057094619982</v>
      </c>
      <c r="I11932" s="62">
        <v>1899.952</v>
      </c>
      <c r="J11932" s="62">
        <v>1903.5476652291106</v>
      </c>
      <c r="K11932" s="62">
        <v>1899.952</v>
      </c>
      <c r="L11932" s="62">
        <v>299053.52957037423</v>
      </c>
      <c r="M11932" s="63">
        <v>15449.330789178945</v>
      </c>
      <c r="N11932" s="68">
        <f>GP_need_index[[#This Row],[Normalised weighted population]]/GP_need_index[[#This Row],[Registered population]]</f>
        <v>1.1180921016708623</v>
      </c>
    </row>
    <row r="11933" spans="1:14" hidden="1" x14ac:dyDescent="0.2">
      <c r="A11933" s="46" t="s">
        <v>13249</v>
      </c>
      <c r="B11933" s="33" t="s">
        <v>5532</v>
      </c>
      <c r="C11933" s="1" t="s">
        <v>9665</v>
      </c>
      <c r="D11933" s="1" t="s">
        <v>6719</v>
      </c>
      <c r="E11933" s="1" t="s">
        <v>6896</v>
      </c>
      <c r="F11933" s="62">
        <v>13820.009560160106</v>
      </c>
      <c r="G11933" s="62">
        <v>160.063969282899</v>
      </c>
      <c r="H11933" s="62">
        <v>157.40057094619982</v>
      </c>
      <c r="I11933" s="62">
        <v>1899.952</v>
      </c>
      <c r="J11933" s="62">
        <v>1903.5476652291106</v>
      </c>
      <c r="K11933" s="62">
        <v>1899.952</v>
      </c>
      <c r="L11933" s="62">
        <v>299053.52957037423</v>
      </c>
      <c r="M11933" s="63">
        <v>15515.522252223142</v>
      </c>
      <c r="N11933" s="64">
        <f>GP_need_index[[#This Row],[Normalised weighted population]]/GP_need_index[[#This Row],[Registered population]]</f>
        <v>1.1226853487099464</v>
      </c>
    </row>
    <row r="11934" spans="1:14" hidden="1" x14ac:dyDescent="0.2">
      <c r="A11934" s="46" t="s">
        <v>13250</v>
      </c>
      <c r="B11934" s="33" t="s">
        <v>5532</v>
      </c>
      <c r="C11934" s="1" t="s">
        <v>9665</v>
      </c>
      <c r="D11934" s="1" t="s">
        <v>6719</v>
      </c>
      <c r="E11934" s="1" t="s">
        <v>6896</v>
      </c>
      <c r="F11934" s="62">
        <v>13820.159503161485</v>
      </c>
      <c r="G11934" s="62">
        <v>160.063969282899</v>
      </c>
      <c r="H11934" s="62">
        <v>157.40057094619982</v>
      </c>
      <c r="I11934" s="62">
        <v>1899.952</v>
      </c>
      <c r="J11934" s="62">
        <v>1903.5476652291106</v>
      </c>
      <c r="K11934" s="62">
        <v>1899.952</v>
      </c>
      <c r="L11934" s="62">
        <v>299053.52957037423</v>
      </c>
      <c r="M11934" s="63">
        <v>15578.453761012193</v>
      </c>
      <c r="N11934" s="64">
        <f>GP_need_index[[#This Row],[Normalised weighted population]]/GP_need_index[[#This Row],[Registered population]]</f>
        <v>1.1272267702444738</v>
      </c>
    </row>
    <row r="11935" spans="1:14" x14ac:dyDescent="0.2">
      <c r="A11935" s="46" t="s">
        <v>13248</v>
      </c>
      <c r="B11935" s="33" t="s">
        <v>5506</v>
      </c>
      <c r="C11935" s="1" t="s">
        <v>10851</v>
      </c>
      <c r="D11935" s="1" t="s">
        <v>6719</v>
      </c>
      <c r="E11935" s="1" t="s">
        <v>6898</v>
      </c>
      <c r="F11935" s="62">
        <v>8578.8333333333321</v>
      </c>
      <c r="G11935" s="62">
        <v>59.578384675792449</v>
      </c>
      <c r="H11935" s="62">
        <v>62.730628033851382</v>
      </c>
      <c r="I11935" s="62">
        <v>1770.5930000000001</v>
      </c>
      <c r="J11935" s="62">
        <v>1863.0093112582779</v>
      </c>
      <c r="K11935" s="62">
        <v>1770.5930000000001</v>
      </c>
      <c r="L11935" s="62">
        <v>111070.41088234102</v>
      </c>
      <c r="M11935" s="63">
        <v>5737.981160351098</v>
      </c>
      <c r="N11935" s="68">
        <f>GP_need_index[[#This Row],[Normalised weighted population]]/GP_need_index[[#This Row],[Registered population]]</f>
        <v>0.66885332042248546</v>
      </c>
    </row>
    <row r="11936" spans="1:14" hidden="1" x14ac:dyDescent="0.2">
      <c r="A11936" s="46" t="s">
        <v>13249</v>
      </c>
      <c r="B11936" s="33" t="s">
        <v>5506</v>
      </c>
      <c r="C11936" s="1" t="s">
        <v>10851</v>
      </c>
      <c r="D11936" s="1" t="s">
        <v>6719</v>
      </c>
      <c r="E11936" s="1" t="s">
        <v>6898</v>
      </c>
      <c r="F11936" s="62">
        <v>8633.4333715529065</v>
      </c>
      <c r="G11936" s="62">
        <v>59.578384675792449</v>
      </c>
      <c r="H11936" s="62">
        <v>62.730628033851382</v>
      </c>
      <c r="I11936" s="62">
        <v>1770.5930000000001</v>
      </c>
      <c r="J11936" s="62">
        <v>1863.0093112582779</v>
      </c>
      <c r="K11936" s="62">
        <v>1770.5930000000001</v>
      </c>
      <c r="L11936" s="62">
        <v>111070.41088234102</v>
      </c>
      <c r="M11936" s="63">
        <v>5762.5650969051458</v>
      </c>
      <c r="N11936" s="64">
        <f>GP_need_index[[#This Row],[Normalised weighted population]]/GP_need_index[[#This Row],[Registered population]]</f>
        <v>0.66747084837565918</v>
      </c>
    </row>
    <row r="11937" spans="1:14" hidden="1" x14ac:dyDescent="0.2">
      <c r="A11937" s="46" t="s">
        <v>13250</v>
      </c>
      <c r="B11937" s="33" t="s">
        <v>5506</v>
      </c>
      <c r="C11937" s="1" t="s">
        <v>10851</v>
      </c>
      <c r="D11937" s="1" t="s">
        <v>6719</v>
      </c>
      <c r="E11937" s="1" t="s">
        <v>6898</v>
      </c>
      <c r="F11937" s="62">
        <v>8679.7551269132564</v>
      </c>
      <c r="G11937" s="62">
        <v>59.578384675792449</v>
      </c>
      <c r="H11937" s="62">
        <v>62.730628033851382</v>
      </c>
      <c r="I11937" s="62">
        <v>1770.5930000000001</v>
      </c>
      <c r="J11937" s="62">
        <v>1863.0093112582779</v>
      </c>
      <c r="K11937" s="62">
        <v>1770.5930000000001</v>
      </c>
      <c r="L11937" s="62">
        <v>111070.41088234102</v>
      </c>
      <c r="M11937" s="63">
        <v>5785.9382654100864</v>
      </c>
      <c r="N11937" s="64">
        <f>GP_need_index[[#This Row],[Normalised weighted population]]/GP_need_index[[#This Row],[Registered population]]</f>
        <v>0.66660155509107255</v>
      </c>
    </row>
    <row r="11938" spans="1:14" x14ac:dyDescent="0.2">
      <c r="A11938" s="46" t="s">
        <v>13248</v>
      </c>
      <c r="B11938" s="33" t="s">
        <v>5505</v>
      </c>
      <c r="C11938" s="1" t="s">
        <v>8221</v>
      </c>
      <c r="D11938" s="1" t="s">
        <v>6719</v>
      </c>
      <c r="E11938" s="1" t="s">
        <v>6896</v>
      </c>
      <c r="F11938" s="62">
        <v>2358.833333333333</v>
      </c>
      <c r="G11938" s="62">
        <v>27.821107620498861</v>
      </c>
      <c r="H11938" s="62">
        <v>27.181706881382791</v>
      </c>
      <c r="I11938" s="62">
        <v>1838.8689999999999</v>
      </c>
      <c r="J11938" s="62">
        <v>1903.5476652291106</v>
      </c>
      <c r="K11938" s="62">
        <v>1838.8689999999999</v>
      </c>
      <c r="L11938" s="62">
        <v>49983.598151261489</v>
      </c>
      <c r="M11938" s="63">
        <v>2582.1903623127519</v>
      </c>
      <c r="N11938" s="68">
        <f>GP_need_index[[#This Row],[Normalised weighted population]]/GP_need_index[[#This Row],[Registered population]]</f>
        <v>1.0946896187293516</v>
      </c>
    </row>
    <row r="11939" spans="1:14" hidden="1" x14ac:dyDescent="0.2">
      <c r="A11939" s="46" t="s">
        <v>13249</v>
      </c>
      <c r="B11939" s="33" t="s">
        <v>5505</v>
      </c>
      <c r="C11939" s="1" t="s">
        <v>8221</v>
      </c>
      <c r="D11939" s="1" t="s">
        <v>6719</v>
      </c>
      <c r="E11939" s="1" t="s">
        <v>6896</v>
      </c>
      <c r="F11939" s="62">
        <v>2349.3047536161257</v>
      </c>
      <c r="G11939" s="62">
        <v>27.821107620498861</v>
      </c>
      <c r="H11939" s="62">
        <v>27.181706881382791</v>
      </c>
      <c r="I11939" s="62">
        <v>1838.8689999999999</v>
      </c>
      <c r="J11939" s="62">
        <v>1903.5476652291106</v>
      </c>
      <c r="K11939" s="62">
        <v>1838.8689999999999</v>
      </c>
      <c r="L11939" s="62">
        <v>49983.598151261489</v>
      </c>
      <c r="M11939" s="63">
        <v>2593.253557235073</v>
      </c>
      <c r="N11939" s="64">
        <f>GP_need_index[[#This Row],[Normalised weighted population]]/GP_need_index[[#This Row],[Registered population]]</f>
        <v>1.1038387221766157</v>
      </c>
    </row>
    <row r="11940" spans="1:14" hidden="1" x14ac:dyDescent="0.2">
      <c r="A11940" s="46" t="s">
        <v>13250</v>
      </c>
      <c r="B11940" s="33" t="s">
        <v>5505</v>
      </c>
      <c r="C11940" s="1" t="s">
        <v>8221</v>
      </c>
      <c r="D11940" s="1" t="s">
        <v>6719</v>
      </c>
      <c r="E11940" s="1" t="s">
        <v>6896</v>
      </c>
      <c r="F11940" s="62">
        <v>2341.9135857597921</v>
      </c>
      <c r="G11940" s="62">
        <v>27.821107620498861</v>
      </c>
      <c r="H11940" s="62">
        <v>27.181706881382791</v>
      </c>
      <c r="I11940" s="62">
        <v>1838.8689999999999</v>
      </c>
      <c r="J11940" s="62">
        <v>1903.5476652291106</v>
      </c>
      <c r="K11940" s="62">
        <v>1838.8689999999999</v>
      </c>
      <c r="L11940" s="62">
        <v>49983.598151261489</v>
      </c>
      <c r="M11940" s="63">
        <v>2603.771885679093</v>
      </c>
      <c r="N11940" s="64">
        <f>GP_need_index[[#This Row],[Normalised weighted population]]/GP_need_index[[#This Row],[Registered population]]</f>
        <v>1.1118138182004464</v>
      </c>
    </row>
    <row r="11941" spans="1:14" x14ac:dyDescent="0.2">
      <c r="A11941" s="46" t="s">
        <v>13248</v>
      </c>
      <c r="B11941" s="33" t="s">
        <v>5654</v>
      </c>
      <c r="C11941" s="1" t="s">
        <v>10852</v>
      </c>
      <c r="D11941" s="1" t="s">
        <v>6692</v>
      </c>
      <c r="E11941" s="1" t="s">
        <v>6895</v>
      </c>
      <c r="F11941" s="62">
        <v>10974.166666666666</v>
      </c>
      <c r="G11941" s="62">
        <v>130.43649138659669</v>
      </c>
      <c r="H11941" s="62">
        <v>124.12160896062419</v>
      </c>
      <c r="I11941" s="62">
        <v>1990.5139999999999</v>
      </c>
      <c r="J11941" s="62">
        <v>2046.4795267952848</v>
      </c>
      <c r="K11941" s="62">
        <v>1990.5139999999999</v>
      </c>
      <c r="L11941" s="62">
        <v>247065.80033864788</v>
      </c>
      <c r="M11941" s="63">
        <v>12763.605504367677</v>
      </c>
      <c r="N11941" s="68">
        <f>GP_need_index[[#This Row],[Normalised weighted population]]/GP_need_index[[#This Row],[Registered population]]</f>
        <v>1.1630592000335038</v>
      </c>
    </row>
    <row r="11942" spans="1:14" hidden="1" x14ac:dyDescent="0.2">
      <c r="A11942" s="46" t="s">
        <v>13249</v>
      </c>
      <c r="B11942" s="33" t="s">
        <v>5654</v>
      </c>
      <c r="C11942" s="1" t="s">
        <v>10852</v>
      </c>
      <c r="D11942" s="1" t="s">
        <v>6692</v>
      </c>
      <c r="E11942" s="1" t="s">
        <v>6895</v>
      </c>
      <c r="F11942" s="62">
        <v>11012.75373955883</v>
      </c>
      <c r="G11942" s="62">
        <v>130.43649138659669</v>
      </c>
      <c r="H11942" s="62">
        <v>124.12160896062419</v>
      </c>
      <c r="I11942" s="62">
        <v>1990.5139999999999</v>
      </c>
      <c r="J11942" s="62">
        <v>2046.4795267952848</v>
      </c>
      <c r="K11942" s="62">
        <v>1990.5139999999999</v>
      </c>
      <c r="L11942" s="62">
        <v>247065.80033864788</v>
      </c>
      <c r="M11942" s="63">
        <v>12818.290185120633</v>
      </c>
      <c r="N11942" s="64">
        <f>GP_need_index[[#This Row],[Normalised weighted population]]/GP_need_index[[#This Row],[Registered population]]</f>
        <v>1.1639495886552107</v>
      </c>
    </row>
    <row r="11943" spans="1:14" hidden="1" x14ac:dyDescent="0.2">
      <c r="A11943" s="46" t="s">
        <v>13250</v>
      </c>
      <c r="B11943" s="33" t="s">
        <v>5654</v>
      </c>
      <c r="C11943" s="1" t="s">
        <v>10852</v>
      </c>
      <c r="D11943" s="1" t="s">
        <v>6692</v>
      </c>
      <c r="E11943" s="1" t="s">
        <v>6895</v>
      </c>
      <c r="F11943" s="62">
        <v>11040.350030282378</v>
      </c>
      <c r="G11943" s="62">
        <v>130.43649138659669</v>
      </c>
      <c r="H11943" s="62">
        <v>124.12160896062419</v>
      </c>
      <c r="I11943" s="62">
        <v>1990.5139999999999</v>
      </c>
      <c r="J11943" s="62">
        <v>2046.4795267952848</v>
      </c>
      <c r="K11943" s="62">
        <v>1990.5139999999999</v>
      </c>
      <c r="L11943" s="62">
        <v>247065.80033864788</v>
      </c>
      <c r="M11943" s="63">
        <v>12870.281624940195</v>
      </c>
      <c r="N11943" s="64">
        <f>GP_need_index[[#This Row],[Normalised weighted population]]/GP_need_index[[#This Row],[Registered population]]</f>
        <v>1.1657494182375134</v>
      </c>
    </row>
    <row r="11944" spans="1:14" x14ac:dyDescent="0.2">
      <c r="A11944" s="46" t="s">
        <v>13248</v>
      </c>
      <c r="B11944" s="33" t="s">
        <v>5642</v>
      </c>
      <c r="C11944" s="1" t="s">
        <v>10853</v>
      </c>
      <c r="D11944" s="1" t="s">
        <v>6692</v>
      </c>
      <c r="E11944" s="1" t="s">
        <v>6895</v>
      </c>
      <c r="F11944" s="62">
        <v>13914.166666666668</v>
      </c>
      <c r="G11944" s="62">
        <v>186.39648499481527</v>
      </c>
      <c r="H11944" s="62">
        <v>183.88477958807152</v>
      </c>
      <c r="I11944" s="62">
        <v>2102.0990000000002</v>
      </c>
      <c r="J11944" s="62">
        <v>2046.4795267952848</v>
      </c>
      <c r="K11944" s="62">
        <v>2102.0990000000002</v>
      </c>
      <c r="L11944" s="62">
        <v>386544.01128730562</v>
      </c>
      <c r="M11944" s="63">
        <v>19969.155032321363</v>
      </c>
      <c r="N11944" s="68">
        <f>GP_need_index[[#This Row],[Normalised weighted population]]/GP_need_index[[#This Row],[Registered population]]</f>
        <v>1.4351671580993972</v>
      </c>
    </row>
    <row r="11945" spans="1:14" hidden="1" x14ac:dyDescent="0.2">
      <c r="A11945" s="46" t="s">
        <v>13249</v>
      </c>
      <c r="B11945" s="33" t="s">
        <v>5642</v>
      </c>
      <c r="C11945" s="1" t="s">
        <v>10853</v>
      </c>
      <c r="D11945" s="1" t="s">
        <v>6692</v>
      </c>
      <c r="E11945" s="1" t="s">
        <v>6895</v>
      </c>
      <c r="F11945" s="62">
        <v>13922.199855063336</v>
      </c>
      <c r="G11945" s="62">
        <v>186.39648499481527</v>
      </c>
      <c r="H11945" s="62">
        <v>183.88477958807152</v>
      </c>
      <c r="I11945" s="62">
        <v>2102.0990000000002</v>
      </c>
      <c r="J11945" s="62">
        <v>2046.4795267952848</v>
      </c>
      <c r="K11945" s="62">
        <v>2102.0990000000002</v>
      </c>
      <c r="L11945" s="62">
        <v>386544.01128730562</v>
      </c>
      <c r="M11945" s="63">
        <v>20054.711332809897</v>
      </c>
      <c r="N11945" s="64">
        <f>GP_need_index[[#This Row],[Normalised weighted population]]/GP_need_index[[#This Row],[Registered population]]</f>
        <v>1.4404843732735413</v>
      </c>
    </row>
    <row r="11946" spans="1:14" hidden="1" x14ac:dyDescent="0.2">
      <c r="A11946" s="46" t="s">
        <v>13250</v>
      </c>
      <c r="B11946" s="33" t="s">
        <v>5642</v>
      </c>
      <c r="C11946" s="1" t="s">
        <v>10853</v>
      </c>
      <c r="D11946" s="1" t="s">
        <v>6692</v>
      </c>
      <c r="E11946" s="1" t="s">
        <v>6895</v>
      </c>
      <c r="F11946" s="62">
        <v>13925.997551133642</v>
      </c>
      <c r="G11946" s="62">
        <v>186.39648499481527</v>
      </c>
      <c r="H11946" s="62">
        <v>183.88477958807152</v>
      </c>
      <c r="I11946" s="62">
        <v>2102.0990000000002</v>
      </c>
      <c r="J11946" s="62">
        <v>2046.4795267952848</v>
      </c>
      <c r="K11946" s="62">
        <v>2102.0990000000002</v>
      </c>
      <c r="L11946" s="62">
        <v>386544.01128730562</v>
      </c>
      <c r="M11946" s="63">
        <v>20136.053953572908</v>
      </c>
      <c r="N11946" s="64">
        <f>GP_need_index[[#This Row],[Normalised weighted population]]/GP_need_index[[#This Row],[Registered population]]</f>
        <v>1.4459326076740362</v>
      </c>
    </row>
    <row r="11947" spans="1:14" x14ac:dyDescent="0.2">
      <c r="A11947" s="46" t="s">
        <v>13248</v>
      </c>
      <c r="B11947" s="33" t="s">
        <v>5666</v>
      </c>
      <c r="C11947" s="1" t="s">
        <v>10854</v>
      </c>
      <c r="D11947" s="1" t="s">
        <v>6692</v>
      </c>
      <c r="E11947" s="1" t="s">
        <v>6894</v>
      </c>
      <c r="F11947" s="62">
        <v>7132.5000000000009</v>
      </c>
      <c r="G11947" s="62">
        <v>76.107178285651273</v>
      </c>
      <c r="H11947" s="62">
        <v>75.96110624967929</v>
      </c>
      <c r="I11947" s="62">
        <v>1966.8409999999999</v>
      </c>
      <c r="J11947" s="62">
        <v>1892.6194126620903</v>
      </c>
      <c r="K11947" s="62">
        <v>1966.8409999999999</v>
      </c>
      <c r="L11947" s="62">
        <v>149403.41817722545</v>
      </c>
      <c r="M11947" s="63">
        <v>7718.2932158331787</v>
      </c>
      <c r="N11947" s="68">
        <f>GP_need_index[[#This Row],[Normalised weighted population]]/GP_need_index[[#This Row],[Registered population]]</f>
        <v>1.0821301389180762</v>
      </c>
    </row>
    <row r="11948" spans="1:14" hidden="1" x14ac:dyDescent="0.2">
      <c r="A11948" s="46" t="s">
        <v>13249</v>
      </c>
      <c r="B11948" s="33" t="s">
        <v>5666</v>
      </c>
      <c r="C11948" s="1" t="s">
        <v>10854</v>
      </c>
      <c r="D11948" s="1" t="s">
        <v>6692</v>
      </c>
      <c r="E11948" s="1" t="s">
        <v>6894</v>
      </c>
      <c r="F11948" s="62">
        <v>7136.1765438550437</v>
      </c>
      <c r="G11948" s="62">
        <v>76.107178285651273</v>
      </c>
      <c r="H11948" s="62">
        <v>75.96110624967929</v>
      </c>
      <c r="I11948" s="62">
        <v>1966.8409999999999</v>
      </c>
      <c r="J11948" s="62">
        <v>1892.6194126620903</v>
      </c>
      <c r="K11948" s="62">
        <v>1966.8409999999999</v>
      </c>
      <c r="L11948" s="62">
        <v>149403.41817722545</v>
      </c>
      <c r="M11948" s="63">
        <v>7751.3616462481668</v>
      </c>
      <c r="N11948" s="64">
        <f>GP_need_index[[#This Row],[Normalised weighted population]]/GP_need_index[[#This Row],[Registered population]]</f>
        <v>1.086206541922349</v>
      </c>
    </row>
    <row r="11949" spans="1:14" hidden="1" x14ac:dyDescent="0.2">
      <c r="A11949" s="46" t="s">
        <v>13250</v>
      </c>
      <c r="B11949" s="33" t="s">
        <v>5666</v>
      </c>
      <c r="C11949" s="1" t="s">
        <v>10854</v>
      </c>
      <c r="D11949" s="1" t="s">
        <v>6692</v>
      </c>
      <c r="E11949" s="1" t="s">
        <v>6894</v>
      </c>
      <c r="F11949" s="62">
        <v>7139.3854207914101</v>
      </c>
      <c r="G11949" s="62">
        <v>76.107178285651273</v>
      </c>
      <c r="H11949" s="62">
        <v>75.96110624967929</v>
      </c>
      <c r="I11949" s="62">
        <v>1966.8409999999999</v>
      </c>
      <c r="J11949" s="62">
        <v>1892.6194126620903</v>
      </c>
      <c r="K11949" s="62">
        <v>1966.8409999999999</v>
      </c>
      <c r="L11949" s="62">
        <v>149403.41817722545</v>
      </c>
      <c r="M11949" s="63">
        <v>7782.8014441252953</v>
      </c>
      <c r="N11949" s="64">
        <f>GP_need_index[[#This Row],[Normalised weighted population]]/GP_need_index[[#This Row],[Registered population]]</f>
        <v>1.0901220462842811</v>
      </c>
    </row>
    <row r="11950" spans="1:14" x14ac:dyDescent="0.2">
      <c r="A11950" s="46" t="s">
        <v>13248</v>
      </c>
      <c r="B11950" s="33" t="s">
        <v>5640</v>
      </c>
      <c r="C11950" s="1" t="s">
        <v>10855</v>
      </c>
      <c r="D11950" s="1" t="s">
        <v>6692</v>
      </c>
      <c r="E11950" s="1" t="s">
        <v>6895</v>
      </c>
      <c r="F11950" s="62">
        <v>7311.7500000000009</v>
      </c>
      <c r="G11950" s="62">
        <v>104.78294067623497</v>
      </c>
      <c r="H11950" s="62">
        <v>107.98991121476467</v>
      </c>
      <c r="I11950" s="62">
        <v>2210.232</v>
      </c>
      <c r="J11950" s="62">
        <v>2046.4795267952848</v>
      </c>
      <c r="K11950" s="62">
        <v>2210.232</v>
      </c>
      <c r="L11950" s="62">
        <v>238682.75744403174</v>
      </c>
      <c r="M11950" s="63">
        <v>12330.531188592637</v>
      </c>
      <c r="N11950" s="68">
        <f>GP_need_index[[#This Row],[Normalised weighted population]]/GP_need_index[[#This Row],[Registered population]]</f>
        <v>1.6863994513752023</v>
      </c>
    </row>
    <row r="11951" spans="1:14" hidden="1" x14ac:dyDescent="0.2">
      <c r="A11951" s="46" t="s">
        <v>13249</v>
      </c>
      <c r="B11951" s="33" t="s">
        <v>5640</v>
      </c>
      <c r="C11951" s="1" t="s">
        <v>10855</v>
      </c>
      <c r="D11951" s="1" t="s">
        <v>6692</v>
      </c>
      <c r="E11951" s="1" t="s">
        <v>6895</v>
      </c>
      <c r="F11951" s="62">
        <v>7313.6706958228879</v>
      </c>
      <c r="G11951" s="62">
        <v>104.78294067623497</v>
      </c>
      <c r="H11951" s="62">
        <v>107.98991121476467</v>
      </c>
      <c r="I11951" s="62">
        <v>2210.232</v>
      </c>
      <c r="J11951" s="62">
        <v>2046.4795267952848</v>
      </c>
      <c r="K11951" s="62">
        <v>2210.232</v>
      </c>
      <c r="L11951" s="62">
        <v>238682.75744403174</v>
      </c>
      <c r="M11951" s="63">
        <v>12383.360395929998</v>
      </c>
      <c r="N11951" s="64">
        <f>GP_need_index[[#This Row],[Normalised weighted population]]/GP_need_index[[#This Row],[Registered population]]</f>
        <v>1.6931799244123202</v>
      </c>
    </row>
    <row r="11952" spans="1:14" hidden="1" x14ac:dyDescent="0.2">
      <c r="A11952" s="46" t="s">
        <v>13250</v>
      </c>
      <c r="B11952" s="33" t="s">
        <v>5640</v>
      </c>
      <c r="C11952" s="1" t="s">
        <v>10855</v>
      </c>
      <c r="D11952" s="1" t="s">
        <v>6692</v>
      </c>
      <c r="E11952" s="1" t="s">
        <v>6895</v>
      </c>
      <c r="F11952" s="62">
        <v>7319.4616747933433</v>
      </c>
      <c r="G11952" s="62">
        <v>104.78294067623497</v>
      </c>
      <c r="H11952" s="62">
        <v>107.98991121476467</v>
      </c>
      <c r="I11952" s="62">
        <v>2210.232</v>
      </c>
      <c r="J11952" s="62">
        <v>2046.4795267952848</v>
      </c>
      <c r="K11952" s="62">
        <v>2210.232</v>
      </c>
      <c r="L11952" s="62">
        <v>238682.75744403174</v>
      </c>
      <c r="M11952" s="63">
        <v>12433.587745092082</v>
      </c>
      <c r="N11952" s="64">
        <f>GP_need_index[[#This Row],[Normalised weighted population]]/GP_need_index[[#This Row],[Registered population]]</f>
        <v>1.6987024862648974</v>
      </c>
    </row>
    <row r="11953" spans="1:14" x14ac:dyDescent="0.2">
      <c r="A11953" s="46" t="s">
        <v>13248</v>
      </c>
      <c r="B11953" s="33" t="s">
        <v>5626</v>
      </c>
      <c r="C11953" s="1" t="s">
        <v>9791</v>
      </c>
      <c r="D11953" s="1" t="s">
        <v>6692</v>
      </c>
      <c r="E11953" s="1" t="s">
        <v>6895</v>
      </c>
      <c r="F11953" s="62">
        <v>10865</v>
      </c>
      <c r="G11953" s="62">
        <v>136.32753734670695</v>
      </c>
      <c r="H11953" s="62">
        <v>137.27029695466661</v>
      </c>
      <c r="I11953" s="62">
        <v>1989.3969999999999</v>
      </c>
      <c r="J11953" s="62">
        <v>2046.4795267952848</v>
      </c>
      <c r="K11953" s="62">
        <v>1989.3969999999999</v>
      </c>
      <c r="L11953" s="62">
        <v>273085.11695072288</v>
      </c>
      <c r="M11953" s="63">
        <v>14107.783016085459</v>
      </c>
      <c r="N11953" s="68">
        <f>GP_need_index[[#This Row],[Normalised weighted population]]/GP_need_index[[#This Row],[Registered population]]</f>
        <v>1.2984613912641931</v>
      </c>
    </row>
    <row r="11954" spans="1:14" hidden="1" x14ac:dyDescent="0.2">
      <c r="A11954" s="46" t="s">
        <v>13249</v>
      </c>
      <c r="B11954" s="33" t="s">
        <v>5626</v>
      </c>
      <c r="C11954" s="1" t="s">
        <v>9791</v>
      </c>
      <c r="D11954" s="1" t="s">
        <v>6692</v>
      </c>
      <c r="E11954" s="1" t="s">
        <v>6895</v>
      </c>
      <c r="F11954" s="62">
        <v>10886.842092052526</v>
      </c>
      <c r="G11954" s="62">
        <v>136.32753734670695</v>
      </c>
      <c r="H11954" s="62">
        <v>137.27029695466661</v>
      </c>
      <c r="I11954" s="62">
        <v>1989.3969999999999</v>
      </c>
      <c r="J11954" s="62">
        <v>2046.4795267952848</v>
      </c>
      <c r="K11954" s="62">
        <v>1989.3969999999999</v>
      </c>
      <c r="L11954" s="62">
        <v>273085.11695072288</v>
      </c>
      <c r="M11954" s="63">
        <v>14168.226721439922</v>
      </c>
      <c r="N11954" s="64">
        <f>GP_need_index[[#This Row],[Normalised weighted population]]/GP_need_index[[#This Row],[Registered population]]</f>
        <v>1.3014083056998531</v>
      </c>
    </row>
    <row r="11955" spans="1:14" hidden="1" x14ac:dyDescent="0.2">
      <c r="A11955" s="46" t="s">
        <v>13250</v>
      </c>
      <c r="B11955" s="33" t="s">
        <v>5626</v>
      </c>
      <c r="C11955" s="1" t="s">
        <v>9791</v>
      </c>
      <c r="D11955" s="1" t="s">
        <v>6692</v>
      </c>
      <c r="E11955" s="1" t="s">
        <v>6895</v>
      </c>
      <c r="F11955" s="62">
        <v>10902.481353747706</v>
      </c>
      <c r="G11955" s="62">
        <v>136.32753734670695</v>
      </c>
      <c r="H11955" s="62">
        <v>137.27029695466661</v>
      </c>
      <c r="I11955" s="62">
        <v>1989.3969999999999</v>
      </c>
      <c r="J11955" s="62">
        <v>2046.4795267952848</v>
      </c>
      <c r="K11955" s="62">
        <v>1989.3969999999999</v>
      </c>
      <c r="L11955" s="62">
        <v>273085.11695072288</v>
      </c>
      <c r="M11955" s="63">
        <v>14225.69355175031</v>
      </c>
      <c r="N11955" s="64">
        <f>GP_need_index[[#This Row],[Normalised weighted population]]/GP_need_index[[#This Row],[Registered population]]</f>
        <v>1.3048124633444347</v>
      </c>
    </row>
    <row r="11956" spans="1:14" x14ac:dyDescent="0.2">
      <c r="A11956" s="46" t="s">
        <v>13248</v>
      </c>
      <c r="B11956" s="33" t="s">
        <v>5657</v>
      </c>
      <c r="C11956" s="1" t="s">
        <v>10856</v>
      </c>
      <c r="D11956" s="1" t="s">
        <v>6692</v>
      </c>
      <c r="E11956" s="1" t="s">
        <v>6898</v>
      </c>
      <c r="F11956" s="62">
        <v>5987.833333333333</v>
      </c>
      <c r="G11956" s="62">
        <v>70.002338293875056</v>
      </c>
      <c r="H11956" s="62">
        <v>71.519550415730322</v>
      </c>
      <c r="I11956" s="62">
        <v>1933.6559999999999</v>
      </c>
      <c r="J11956" s="62">
        <v>1863.0093112582779</v>
      </c>
      <c r="K11956" s="62">
        <v>1933.6559999999999</v>
      </c>
      <c r="L11956" s="62">
        <v>138294.20777867944</v>
      </c>
      <c r="M11956" s="63">
        <v>7144.3830315919486</v>
      </c>
      <c r="N11956" s="68">
        <f>GP_need_index[[#This Row],[Normalised weighted population]]/GP_need_index[[#This Row],[Registered population]]</f>
        <v>1.1931499482158736</v>
      </c>
    </row>
    <row r="11957" spans="1:14" hidden="1" x14ac:dyDescent="0.2">
      <c r="A11957" s="46" t="s">
        <v>13249</v>
      </c>
      <c r="B11957" s="33" t="s">
        <v>5657</v>
      </c>
      <c r="C11957" s="1" t="s">
        <v>10856</v>
      </c>
      <c r="D11957" s="1" t="s">
        <v>6692</v>
      </c>
      <c r="E11957" s="1" t="s">
        <v>6898</v>
      </c>
      <c r="F11957" s="62">
        <v>6003.6293761782345</v>
      </c>
      <c r="G11957" s="62">
        <v>70.002338293875056</v>
      </c>
      <c r="H11957" s="62">
        <v>71.519550415730322</v>
      </c>
      <c r="I11957" s="62">
        <v>1933.6559999999999</v>
      </c>
      <c r="J11957" s="62">
        <v>1863.0093112582779</v>
      </c>
      <c r="K11957" s="62">
        <v>1933.6559999999999</v>
      </c>
      <c r="L11957" s="62">
        <v>138294.20777867944</v>
      </c>
      <c r="M11957" s="63">
        <v>7174.9925882039688</v>
      </c>
      <c r="N11957" s="64">
        <f>GP_need_index[[#This Row],[Normalised weighted population]]/GP_need_index[[#This Row],[Registered population]]</f>
        <v>1.1951091812352008</v>
      </c>
    </row>
    <row r="11958" spans="1:14" hidden="1" x14ac:dyDescent="0.2">
      <c r="A11958" s="46" t="s">
        <v>13250</v>
      </c>
      <c r="B11958" s="33" t="s">
        <v>5657</v>
      </c>
      <c r="C11958" s="1" t="s">
        <v>10856</v>
      </c>
      <c r="D11958" s="1" t="s">
        <v>6692</v>
      </c>
      <c r="E11958" s="1" t="s">
        <v>6898</v>
      </c>
      <c r="F11958" s="62">
        <v>6016.6500560824734</v>
      </c>
      <c r="G11958" s="62">
        <v>70.002338293875056</v>
      </c>
      <c r="H11958" s="62">
        <v>71.519550415730322</v>
      </c>
      <c r="I11958" s="62">
        <v>1933.6559999999999</v>
      </c>
      <c r="J11958" s="62">
        <v>1863.0093112582779</v>
      </c>
      <c r="K11958" s="62">
        <v>1933.6559999999999</v>
      </c>
      <c r="L11958" s="62">
        <v>138294.20777867944</v>
      </c>
      <c r="M11958" s="63">
        <v>7204.0946127304869</v>
      </c>
      <c r="N11958" s="64">
        <f>GP_need_index[[#This Row],[Normalised weighted population]]/GP_need_index[[#This Row],[Registered population]]</f>
        <v>1.1973597509543668</v>
      </c>
    </row>
    <row r="11959" spans="1:14" x14ac:dyDescent="0.2">
      <c r="A11959" s="46" t="s">
        <v>13248</v>
      </c>
      <c r="B11959" s="33" t="s">
        <v>5629</v>
      </c>
      <c r="C11959" s="1" t="s">
        <v>10857</v>
      </c>
      <c r="D11959" s="1" t="s">
        <v>6692</v>
      </c>
      <c r="E11959" s="1" t="s">
        <v>6895</v>
      </c>
      <c r="F11959" s="62">
        <v>3153.5</v>
      </c>
      <c r="G11959" s="62">
        <v>38.635895454999265</v>
      </c>
      <c r="H11959" s="62">
        <v>38.68079813775654</v>
      </c>
      <c r="I11959" s="62">
        <v>2239.6060000000002</v>
      </c>
      <c r="J11959" s="62">
        <v>2046.4795267952848</v>
      </c>
      <c r="K11959" s="62">
        <v>2239.6060000000002</v>
      </c>
      <c r="L11959" s="62">
        <v>86629.747594108383</v>
      </c>
      <c r="M11959" s="63">
        <v>4475.3580694639804</v>
      </c>
      <c r="N11959" s="68">
        <f>GP_need_index[[#This Row],[Normalised weighted population]]/GP_need_index[[#This Row],[Registered population]]</f>
        <v>1.4191717359961884</v>
      </c>
    </row>
    <row r="11960" spans="1:14" hidden="1" x14ac:dyDescent="0.2">
      <c r="A11960" s="46" t="s">
        <v>13249</v>
      </c>
      <c r="B11960" s="33" t="s">
        <v>5629</v>
      </c>
      <c r="C11960" s="1" t="s">
        <v>10857</v>
      </c>
      <c r="D11960" s="1" t="s">
        <v>6692</v>
      </c>
      <c r="E11960" s="1" t="s">
        <v>6895</v>
      </c>
      <c r="F11960" s="62">
        <v>3160.7018951543259</v>
      </c>
      <c r="G11960" s="62">
        <v>38.635895454999265</v>
      </c>
      <c r="H11960" s="62">
        <v>38.68079813775654</v>
      </c>
      <c r="I11960" s="62">
        <v>2239.6060000000002</v>
      </c>
      <c r="J11960" s="62">
        <v>2046.4795267952848</v>
      </c>
      <c r="K11960" s="62">
        <v>2239.6060000000002</v>
      </c>
      <c r="L11960" s="62">
        <v>86629.747594108383</v>
      </c>
      <c r="M11960" s="63">
        <v>4494.5323950258326</v>
      </c>
      <c r="N11960" s="64">
        <f>GP_need_index[[#This Row],[Normalised weighted population]]/GP_need_index[[#This Row],[Registered population]]</f>
        <v>1.4220045243483428</v>
      </c>
    </row>
    <row r="11961" spans="1:14" hidden="1" x14ac:dyDescent="0.2">
      <c r="A11961" s="46" t="s">
        <v>13250</v>
      </c>
      <c r="B11961" s="33" t="s">
        <v>5629</v>
      </c>
      <c r="C11961" s="1" t="s">
        <v>10857</v>
      </c>
      <c r="D11961" s="1" t="s">
        <v>6692</v>
      </c>
      <c r="E11961" s="1" t="s">
        <v>6895</v>
      </c>
      <c r="F11961" s="62">
        <v>3166.5691058429366</v>
      </c>
      <c r="G11961" s="62">
        <v>38.635895454999265</v>
      </c>
      <c r="H11961" s="62">
        <v>38.68079813775654</v>
      </c>
      <c r="I11961" s="62">
        <v>2239.6060000000002</v>
      </c>
      <c r="J11961" s="62">
        <v>2046.4795267952848</v>
      </c>
      <c r="K11961" s="62">
        <v>2239.6060000000002</v>
      </c>
      <c r="L11961" s="62">
        <v>86629.747594108383</v>
      </c>
      <c r="M11961" s="63">
        <v>4512.7623778986117</v>
      </c>
      <c r="N11961" s="64">
        <f>GP_need_index[[#This Row],[Normalised weighted population]]/GP_need_index[[#This Row],[Registered population]]</f>
        <v>1.4251267624545716</v>
      </c>
    </row>
    <row r="11962" spans="1:14" x14ac:dyDescent="0.2">
      <c r="A11962" s="46" t="s">
        <v>13248</v>
      </c>
      <c r="B11962" s="33" t="s">
        <v>5507</v>
      </c>
      <c r="C11962" s="1" t="s">
        <v>10858</v>
      </c>
      <c r="D11962" s="1" t="s">
        <v>6719</v>
      </c>
      <c r="E11962" s="1" t="s">
        <v>6893</v>
      </c>
      <c r="F11962" s="62">
        <v>14415.666666666668</v>
      </c>
      <c r="G11962" s="62">
        <v>136.4615879831795</v>
      </c>
      <c r="H11962" s="62">
        <v>133.34507507287668</v>
      </c>
      <c r="I11962" s="62">
        <v>1801.047</v>
      </c>
      <c r="J11962" s="62">
        <v>1879.1004417637275</v>
      </c>
      <c r="K11962" s="62">
        <v>1801.047</v>
      </c>
      <c r="L11962" s="62">
        <v>240160.74742477934</v>
      </c>
      <c r="M11962" s="63">
        <v>12406.885265230572</v>
      </c>
      <c r="N11962" s="68">
        <f>GP_need_index[[#This Row],[Normalised weighted population]]/GP_need_index[[#This Row],[Registered population]]</f>
        <v>0.86065289605502615</v>
      </c>
    </row>
    <row r="11963" spans="1:14" hidden="1" x14ac:dyDescent="0.2">
      <c r="A11963" s="46" t="s">
        <v>13249</v>
      </c>
      <c r="B11963" s="33" t="s">
        <v>5507</v>
      </c>
      <c r="C11963" s="1" t="s">
        <v>10858</v>
      </c>
      <c r="D11963" s="1" t="s">
        <v>6719</v>
      </c>
      <c r="E11963" s="1" t="s">
        <v>6893</v>
      </c>
      <c r="F11963" s="62">
        <v>14526.80946229809</v>
      </c>
      <c r="G11963" s="62">
        <v>136.4615879831795</v>
      </c>
      <c r="H11963" s="62">
        <v>133.34507507287668</v>
      </c>
      <c r="I11963" s="62">
        <v>1801.047</v>
      </c>
      <c r="J11963" s="62">
        <v>1879.1004417637275</v>
      </c>
      <c r="K11963" s="62">
        <v>1801.047</v>
      </c>
      <c r="L11963" s="62">
        <v>240160.74742477934</v>
      </c>
      <c r="M11963" s="63">
        <v>12460.041605704706</v>
      </c>
      <c r="N11963" s="64">
        <f>GP_need_index[[#This Row],[Normalised weighted population]]/GP_need_index[[#This Row],[Registered population]]</f>
        <v>0.85772733772289533</v>
      </c>
    </row>
    <row r="11964" spans="1:14" hidden="1" x14ac:dyDescent="0.2">
      <c r="A11964" s="46" t="s">
        <v>13250</v>
      </c>
      <c r="B11964" s="33" t="s">
        <v>5507</v>
      </c>
      <c r="C11964" s="1" t="s">
        <v>10858</v>
      </c>
      <c r="D11964" s="1" t="s">
        <v>6719</v>
      </c>
      <c r="E11964" s="1" t="s">
        <v>6893</v>
      </c>
      <c r="F11964" s="62">
        <v>14622.822916331828</v>
      </c>
      <c r="G11964" s="62">
        <v>136.4615879831795</v>
      </c>
      <c r="H11964" s="62">
        <v>133.34507507287668</v>
      </c>
      <c r="I11964" s="62">
        <v>1801.047</v>
      </c>
      <c r="J11964" s="62">
        <v>1879.1004417637275</v>
      </c>
      <c r="K11964" s="62">
        <v>1801.047</v>
      </c>
      <c r="L11964" s="62">
        <v>240160.74742477934</v>
      </c>
      <c r="M11964" s="63">
        <v>12510.579976574498</v>
      </c>
      <c r="N11964" s="64">
        <f>GP_need_index[[#This Row],[Normalised weighted population]]/GP_need_index[[#This Row],[Registered population]]</f>
        <v>0.85555162967895726</v>
      </c>
    </row>
    <row r="11965" spans="1:14" x14ac:dyDescent="0.2">
      <c r="A11965" s="46" t="s">
        <v>13248</v>
      </c>
      <c r="B11965" s="33" t="s">
        <v>5665</v>
      </c>
      <c r="C11965" s="1" t="s">
        <v>10859</v>
      </c>
      <c r="D11965" s="1" t="s">
        <v>6692</v>
      </c>
      <c r="E11965" s="1" t="s">
        <v>6898</v>
      </c>
      <c r="F11965" s="62">
        <v>4222.5</v>
      </c>
      <c r="G11965" s="62">
        <v>51.220631121862425</v>
      </c>
      <c r="H11965" s="62">
        <v>50.800741204109045</v>
      </c>
      <c r="I11965" s="62">
        <v>1677.12</v>
      </c>
      <c r="J11965" s="62">
        <v>1863.0093112582779</v>
      </c>
      <c r="K11965" s="62">
        <v>1677.12</v>
      </c>
      <c r="L11965" s="62">
        <v>85198.939088235362</v>
      </c>
      <c r="M11965" s="63">
        <v>4401.4414233874077</v>
      </c>
      <c r="N11965" s="68">
        <f>GP_need_index[[#This Row],[Normalised weighted population]]/GP_need_index[[#This Row],[Registered population]]</f>
        <v>1.0423780754025833</v>
      </c>
    </row>
    <row r="11966" spans="1:14" hidden="1" x14ac:dyDescent="0.2">
      <c r="A11966" s="46" t="s">
        <v>13249</v>
      </c>
      <c r="B11966" s="33" t="s">
        <v>5665</v>
      </c>
      <c r="C11966" s="1" t="s">
        <v>10859</v>
      </c>
      <c r="D11966" s="1" t="s">
        <v>6692</v>
      </c>
      <c r="E11966" s="1" t="s">
        <v>6898</v>
      </c>
      <c r="F11966" s="62">
        <v>4235.5878494300032</v>
      </c>
      <c r="G11966" s="62">
        <v>51.220631121862425</v>
      </c>
      <c r="H11966" s="62">
        <v>50.800741204109045</v>
      </c>
      <c r="I11966" s="62">
        <v>1677.12</v>
      </c>
      <c r="J11966" s="62">
        <v>1863.0093112582779</v>
      </c>
      <c r="K11966" s="62">
        <v>1677.12</v>
      </c>
      <c r="L11966" s="62">
        <v>85198.939088235362</v>
      </c>
      <c r="M11966" s="63">
        <v>4420.2990587952399</v>
      </c>
      <c r="N11966" s="64">
        <f>GP_need_index[[#This Row],[Normalised weighted population]]/GP_need_index[[#This Row],[Registered population]]</f>
        <v>1.0436093444243151</v>
      </c>
    </row>
    <row r="11967" spans="1:14" hidden="1" x14ac:dyDescent="0.2">
      <c r="A11967" s="46" t="s">
        <v>13250</v>
      </c>
      <c r="B11967" s="33" t="s">
        <v>5665</v>
      </c>
      <c r="C11967" s="1" t="s">
        <v>10859</v>
      </c>
      <c r="D11967" s="1" t="s">
        <v>6692</v>
      </c>
      <c r="E11967" s="1" t="s">
        <v>6898</v>
      </c>
      <c r="F11967" s="62">
        <v>4246.5349612080563</v>
      </c>
      <c r="G11967" s="62">
        <v>51.220631121862425</v>
      </c>
      <c r="H11967" s="62">
        <v>50.800741204109045</v>
      </c>
      <c r="I11967" s="62">
        <v>1677.12</v>
      </c>
      <c r="J11967" s="62">
        <v>1863.0093112582779</v>
      </c>
      <c r="K11967" s="62">
        <v>1677.12</v>
      </c>
      <c r="L11967" s="62">
        <v>85198.939088235362</v>
      </c>
      <c r="M11967" s="63">
        <v>4438.2279486222615</v>
      </c>
      <c r="N11967" s="64">
        <f>GP_need_index[[#This Row],[Normalised weighted population]]/GP_need_index[[#This Row],[Registered population]]</f>
        <v>1.045141035965867</v>
      </c>
    </row>
    <row r="11968" spans="1:14" x14ac:dyDescent="0.2">
      <c r="A11968" s="46" t="s">
        <v>13248</v>
      </c>
      <c r="B11968" s="33" t="s">
        <v>5659</v>
      </c>
      <c r="C11968" s="1" t="s">
        <v>10860</v>
      </c>
      <c r="D11968" s="1" t="s">
        <v>6692</v>
      </c>
      <c r="E11968" s="1" t="s">
        <v>6894</v>
      </c>
      <c r="F11968" s="62">
        <v>5856.1666666666661</v>
      </c>
      <c r="G11968" s="62">
        <v>53.102353894610246</v>
      </c>
      <c r="H11968" s="62">
        <v>50.320900791766739</v>
      </c>
      <c r="I11968" s="62">
        <v>1942.1389999999999</v>
      </c>
      <c r="J11968" s="62">
        <v>1892.6194126620903</v>
      </c>
      <c r="K11968" s="62">
        <v>1942.1389999999999</v>
      </c>
      <c r="L11968" s="62">
        <v>97730.183942821051</v>
      </c>
      <c r="M11968" s="63">
        <v>5048.8149796762073</v>
      </c>
      <c r="N11968" s="68">
        <f>GP_need_index[[#This Row],[Normalised weighted population]]/GP_need_index[[#This Row],[Registered population]]</f>
        <v>0.86213649082327026</v>
      </c>
    </row>
    <row r="11969" spans="1:14" hidden="1" x14ac:dyDescent="0.2">
      <c r="A11969" s="46" t="s">
        <v>13249</v>
      </c>
      <c r="B11969" s="33" t="s">
        <v>5659</v>
      </c>
      <c r="C11969" s="1" t="s">
        <v>10860</v>
      </c>
      <c r="D11969" s="1" t="s">
        <v>6692</v>
      </c>
      <c r="E11969" s="1" t="s">
        <v>6894</v>
      </c>
      <c r="F11969" s="62">
        <v>5859.0018660258684</v>
      </c>
      <c r="G11969" s="62">
        <v>53.102353894610246</v>
      </c>
      <c r="H11969" s="62">
        <v>50.320900791766739</v>
      </c>
      <c r="I11969" s="62">
        <v>1942.1389999999999</v>
      </c>
      <c r="J11969" s="62">
        <v>1892.6194126620903</v>
      </c>
      <c r="K11969" s="62">
        <v>1942.1389999999999</v>
      </c>
      <c r="L11969" s="62">
        <v>97730.183942821051</v>
      </c>
      <c r="M11969" s="63">
        <v>5070.4462370235024</v>
      </c>
      <c r="N11969" s="64">
        <f>GP_need_index[[#This Row],[Normalised weighted population]]/GP_need_index[[#This Row],[Registered population]]</f>
        <v>0.86541126850037353</v>
      </c>
    </row>
    <row r="11970" spans="1:14" hidden="1" x14ac:dyDescent="0.2">
      <c r="A11970" s="46" t="s">
        <v>13250</v>
      </c>
      <c r="B11970" s="33" t="s">
        <v>5659</v>
      </c>
      <c r="C11970" s="1" t="s">
        <v>10860</v>
      </c>
      <c r="D11970" s="1" t="s">
        <v>6692</v>
      </c>
      <c r="E11970" s="1" t="s">
        <v>6894</v>
      </c>
      <c r="F11970" s="62">
        <v>5863.6149685056207</v>
      </c>
      <c r="G11970" s="62">
        <v>53.102353894610246</v>
      </c>
      <c r="H11970" s="62">
        <v>50.320900791766739</v>
      </c>
      <c r="I11970" s="62">
        <v>1942.1389999999999</v>
      </c>
      <c r="J11970" s="62">
        <v>1892.6194126620903</v>
      </c>
      <c r="K11970" s="62">
        <v>1942.1389999999999</v>
      </c>
      <c r="L11970" s="62">
        <v>97730.183942821051</v>
      </c>
      <c r="M11970" s="63">
        <v>5091.0121468744546</v>
      </c>
      <c r="N11970" s="64">
        <f>GP_need_index[[#This Row],[Normalised weighted population]]/GP_need_index[[#This Row],[Registered population]]</f>
        <v>0.86823779770995624</v>
      </c>
    </row>
    <row r="11971" spans="1:14" x14ac:dyDescent="0.2">
      <c r="A11971" s="46" t="s">
        <v>13248</v>
      </c>
      <c r="B11971" s="33" t="s">
        <v>5540</v>
      </c>
      <c r="C11971" s="1" t="s">
        <v>10861</v>
      </c>
      <c r="D11971" s="1" t="s">
        <v>6719</v>
      </c>
      <c r="E11971" s="1" t="s">
        <v>6896</v>
      </c>
      <c r="F11971" s="62">
        <v>6119.9999999999991</v>
      </c>
      <c r="G11971" s="62">
        <v>59.534983952402833</v>
      </c>
      <c r="H11971" s="62">
        <v>63.079967553113249</v>
      </c>
      <c r="I11971" s="62">
        <v>1922.508</v>
      </c>
      <c r="J11971" s="62">
        <v>1903.5476652291106</v>
      </c>
      <c r="K11971" s="62">
        <v>1922.508</v>
      </c>
      <c r="L11971" s="62">
        <v>121271.74226060064</v>
      </c>
      <c r="M11971" s="63">
        <v>6264.9896299691627</v>
      </c>
      <c r="N11971" s="68">
        <f>GP_need_index[[#This Row],[Normalised weighted population]]/GP_need_index[[#This Row],[Registered population]]</f>
        <v>1.0236911160080333</v>
      </c>
    </row>
    <row r="11972" spans="1:14" hidden="1" x14ac:dyDescent="0.2">
      <c r="A11972" s="46" t="s">
        <v>13249</v>
      </c>
      <c r="B11972" s="33" t="s">
        <v>5540</v>
      </c>
      <c r="C11972" s="1" t="s">
        <v>10861</v>
      </c>
      <c r="D11972" s="1" t="s">
        <v>6719</v>
      </c>
      <c r="E11972" s="1" t="s">
        <v>6896</v>
      </c>
      <c r="F11972" s="62">
        <v>6102.6238641433029</v>
      </c>
      <c r="G11972" s="62">
        <v>59.534983952402833</v>
      </c>
      <c r="H11972" s="62">
        <v>63.079967553113249</v>
      </c>
      <c r="I11972" s="62">
        <v>1922.508</v>
      </c>
      <c r="J11972" s="62">
        <v>1903.5476652291106</v>
      </c>
      <c r="K11972" s="62">
        <v>1922.508</v>
      </c>
      <c r="L11972" s="62">
        <v>121271.74226060064</v>
      </c>
      <c r="M11972" s="63">
        <v>6291.8314935568615</v>
      </c>
      <c r="N11972" s="64">
        <f>GP_need_index[[#This Row],[Normalised weighted population]]/GP_need_index[[#This Row],[Registered population]]</f>
        <v>1.0310043079215927</v>
      </c>
    </row>
    <row r="11973" spans="1:14" hidden="1" x14ac:dyDescent="0.2">
      <c r="A11973" s="46" t="s">
        <v>13250</v>
      </c>
      <c r="B11973" s="33" t="s">
        <v>5540</v>
      </c>
      <c r="C11973" s="1" t="s">
        <v>10861</v>
      </c>
      <c r="D11973" s="1" t="s">
        <v>6719</v>
      </c>
      <c r="E11973" s="1" t="s">
        <v>6896</v>
      </c>
      <c r="F11973" s="62">
        <v>6089.0963231273045</v>
      </c>
      <c r="G11973" s="62">
        <v>59.534983952402833</v>
      </c>
      <c r="H11973" s="62">
        <v>63.079967553113249</v>
      </c>
      <c r="I11973" s="62">
        <v>1922.508</v>
      </c>
      <c r="J11973" s="62">
        <v>1903.5476652291106</v>
      </c>
      <c r="K11973" s="62">
        <v>1922.508</v>
      </c>
      <c r="L11973" s="62">
        <v>121271.74226060064</v>
      </c>
      <c r="M11973" s="63">
        <v>6317.351385346471</v>
      </c>
      <c r="N11973" s="64">
        <f>GP_need_index[[#This Row],[Normalised weighted population]]/GP_need_index[[#This Row],[Registered population]]</f>
        <v>1.0374858681989017</v>
      </c>
    </row>
    <row r="11974" spans="1:14" x14ac:dyDescent="0.2">
      <c r="A11974" s="46" t="s">
        <v>13248</v>
      </c>
      <c r="B11974" s="33" t="s">
        <v>5546</v>
      </c>
      <c r="C11974" s="1" t="s">
        <v>10862</v>
      </c>
      <c r="D11974" s="1" t="s">
        <v>6719</v>
      </c>
      <c r="E11974" s="1" t="s">
        <v>6897</v>
      </c>
      <c r="F11974" s="62">
        <v>10366.25</v>
      </c>
      <c r="G11974" s="62">
        <v>113.45352576579091</v>
      </c>
      <c r="H11974" s="62">
        <v>113.4746484171377</v>
      </c>
      <c r="I11974" s="62">
        <v>1818.133</v>
      </c>
      <c r="J11974" s="62">
        <v>1835.4443660806619</v>
      </c>
      <c r="K11974" s="62">
        <v>1818.133</v>
      </c>
      <c r="L11974" s="62">
        <v>206312.00295059584</v>
      </c>
      <c r="M11974" s="63">
        <v>10658.233607678429</v>
      </c>
      <c r="N11974" s="68">
        <f>GP_need_index[[#This Row],[Normalised weighted population]]/GP_need_index[[#This Row],[Registered population]]</f>
        <v>1.0281667534236998</v>
      </c>
    </row>
    <row r="11975" spans="1:14" hidden="1" x14ac:dyDescent="0.2">
      <c r="A11975" s="46" t="s">
        <v>13249</v>
      </c>
      <c r="B11975" s="33" t="s">
        <v>5546</v>
      </c>
      <c r="C11975" s="1" t="s">
        <v>10862</v>
      </c>
      <c r="D11975" s="1" t="s">
        <v>6719</v>
      </c>
      <c r="E11975" s="1" t="s">
        <v>6897</v>
      </c>
      <c r="F11975" s="62">
        <v>10347.749485371285</v>
      </c>
      <c r="G11975" s="62">
        <v>113.45352576579091</v>
      </c>
      <c r="H11975" s="62">
        <v>113.4746484171377</v>
      </c>
      <c r="I11975" s="62">
        <v>1818.133</v>
      </c>
      <c r="J11975" s="62">
        <v>1835.4443660806619</v>
      </c>
      <c r="K11975" s="62">
        <v>1818.133</v>
      </c>
      <c r="L11975" s="62">
        <v>206312.00295059584</v>
      </c>
      <c r="M11975" s="63">
        <v>10703.897985351874</v>
      </c>
      <c r="N11975" s="64">
        <f>GP_need_index[[#This Row],[Normalised weighted population]]/GP_need_index[[#This Row],[Registered population]]</f>
        <v>1.0344179669679943</v>
      </c>
    </row>
    <row r="11976" spans="1:14" hidden="1" x14ac:dyDescent="0.2">
      <c r="A11976" s="46" t="s">
        <v>13250</v>
      </c>
      <c r="B11976" s="33" t="s">
        <v>5546</v>
      </c>
      <c r="C11976" s="1" t="s">
        <v>10862</v>
      </c>
      <c r="D11976" s="1" t="s">
        <v>6719</v>
      </c>
      <c r="E11976" s="1" t="s">
        <v>6897</v>
      </c>
      <c r="F11976" s="62">
        <v>10331.917576218493</v>
      </c>
      <c r="G11976" s="62">
        <v>113.45352576579091</v>
      </c>
      <c r="H11976" s="62">
        <v>113.4746484171377</v>
      </c>
      <c r="I11976" s="62">
        <v>1818.133</v>
      </c>
      <c r="J11976" s="62">
        <v>1835.4443660806619</v>
      </c>
      <c r="K11976" s="62">
        <v>1818.133</v>
      </c>
      <c r="L11976" s="62">
        <v>206312.00295059584</v>
      </c>
      <c r="M11976" s="63">
        <v>10747.313375384638</v>
      </c>
      <c r="N11976" s="64">
        <f>GP_need_index[[#This Row],[Normalised weighted population]]/GP_need_index[[#This Row],[Registered population]]</f>
        <v>1.0402051019185714</v>
      </c>
    </row>
    <row r="11977" spans="1:14" x14ac:dyDescent="0.2">
      <c r="A11977" s="46" t="s">
        <v>13248</v>
      </c>
      <c r="B11977" s="33" t="s">
        <v>5542</v>
      </c>
      <c r="C11977" s="1" t="s">
        <v>10863</v>
      </c>
      <c r="D11977" s="1" t="s">
        <v>6719</v>
      </c>
      <c r="E11977" s="1" t="s">
        <v>6897</v>
      </c>
      <c r="F11977" s="62">
        <v>8482.8333333333339</v>
      </c>
      <c r="G11977" s="62">
        <v>52.559156483498157</v>
      </c>
      <c r="H11977" s="62">
        <v>52.689570798928663</v>
      </c>
      <c r="I11977" s="62">
        <v>1832.711</v>
      </c>
      <c r="J11977" s="62">
        <v>1835.4443660806619</v>
      </c>
      <c r="K11977" s="62">
        <v>1832.711</v>
      </c>
      <c r="L11977" s="62">
        <v>96564.755988475357</v>
      </c>
      <c r="M11977" s="63">
        <v>4988.608092957601</v>
      </c>
      <c r="N11977" s="68">
        <f>GP_need_index[[#This Row],[Normalised weighted population]]/GP_need_index[[#This Row],[Registered population]]</f>
        <v>0.58808276632700562</v>
      </c>
    </row>
    <row r="11978" spans="1:14" hidden="1" x14ac:dyDescent="0.2">
      <c r="A11978" s="46" t="s">
        <v>13249</v>
      </c>
      <c r="B11978" s="33" t="s">
        <v>5542</v>
      </c>
      <c r="C11978" s="1" t="s">
        <v>10863</v>
      </c>
      <c r="D11978" s="1" t="s">
        <v>6719</v>
      </c>
      <c r="E11978" s="1" t="s">
        <v>6897</v>
      </c>
      <c r="F11978" s="62">
        <v>8496.5359067520476</v>
      </c>
      <c r="G11978" s="62">
        <v>52.559156483498157</v>
      </c>
      <c r="H11978" s="62">
        <v>52.689570798928663</v>
      </c>
      <c r="I11978" s="62">
        <v>1832.711</v>
      </c>
      <c r="J11978" s="62">
        <v>1835.4443660806619</v>
      </c>
      <c r="K11978" s="62">
        <v>1832.711</v>
      </c>
      <c r="L11978" s="62">
        <v>96564.755988475357</v>
      </c>
      <c r="M11978" s="63">
        <v>5009.981398554648</v>
      </c>
      <c r="N11978" s="64">
        <f>GP_need_index[[#This Row],[Normalised weighted population]]/GP_need_index[[#This Row],[Registered population]]</f>
        <v>0.58964988243894834</v>
      </c>
    </row>
    <row r="11979" spans="1:14" hidden="1" x14ac:dyDescent="0.2">
      <c r="A11979" s="46" t="s">
        <v>13250</v>
      </c>
      <c r="B11979" s="33" t="s">
        <v>5542</v>
      </c>
      <c r="C11979" s="1" t="s">
        <v>10863</v>
      </c>
      <c r="D11979" s="1" t="s">
        <v>6719</v>
      </c>
      <c r="E11979" s="1" t="s">
        <v>6897</v>
      </c>
      <c r="F11979" s="62">
        <v>8508.1144711075049</v>
      </c>
      <c r="G11979" s="62">
        <v>52.559156483498157</v>
      </c>
      <c r="H11979" s="62">
        <v>52.689570798928663</v>
      </c>
      <c r="I11979" s="62">
        <v>1832.711</v>
      </c>
      <c r="J11979" s="62">
        <v>1835.4443660806619</v>
      </c>
      <c r="K11979" s="62">
        <v>1832.711</v>
      </c>
      <c r="L11979" s="62">
        <v>96564.755988475357</v>
      </c>
      <c r="M11979" s="63">
        <v>5030.3020608753086</v>
      </c>
      <c r="N11979" s="64">
        <f>GP_need_index[[#This Row],[Normalised weighted population]]/GP_need_index[[#This Row],[Registered population]]</f>
        <v>0.59123582292617083</v>
      </c>
    </row>
    <row r="11980" spans="1:14" x14ac:dyDescent="0.2">
      <c r="A11980" s="46" t="s">
        <v>13248</v>
      </c>
      <c r="B11980" s="33" t="s">
        <v>5543</v>
      </c>
      <c r="C11980" s="1" t="s">
        <v>10864</v>
      </c>
      <c r="D11980" s="1" t="s">
        <v>6719</v>
      </c>
      <c r="E11980" s="1" t="s">
        <v>6896</v>
      </c>
      <c r="F11980" s="62">
        <v>31009.5</v>
      </c>
      <c r="G11980" s="62">
        <v>342.0927839008844</v>
      </c>
      <c r="H11980" s="62">
        <v>352.10500695802239</v>
      </c>
      <c r="I11980" s="62">
        <v>1811.4849999999999</v>
      </c>
      <c r="J11980" s="62">
        <v>1903.5476652291106</v>
      </c>
      <c r="K11980" s="62">
        <v>1811.4849999999999</v>
      </c>
      <c r="L11980" s="62">
        <v>637832.93852935312</v>
      </c>
      <c r="M11980" s="63">
        <v>32950.930456265087</v>
      </c>
      <c r="N11980" s="68">
        <f>GP_need_index[[#This Row],[Normalised weighted population]]/GP_need_index[[#This Row],[Registered population]]</f>
        <v>1.0626076027109461</v>
      </c>
    </row>
    <row r="11981" spans="1:14" hidden="1" x14ac:dyDescent="0.2">
      <c r="A11981" s="46" t="s">
        <v>13249</v>
      </c>
      <c r="B11981" s="33" t="s">
        <v>5543</v>
      </c>
      <c r="C11981" s="1" t="s">
        <v>10864</v>
      </c>
      <c r="D11981" s="1" t="s">
        <v>6719</v>
      </c>
      <c r="E11981" s="1" t="s">
        <v>6896</v>
      </c>
      <c r="F11981" s="62">
        <v>30944.641112832767</v>
      </c>
      <c r="G11981" s="62">
        <v>342.0927839008844</v>
      </c>
      <c r="H11981" s="62">
        <v>352.10500695802239</v>
      </c>
      <c r="I11981" s="62">
        <v>1811.4849999999999</v>
      </c>
      <c r="J11981" s="62">
        <v>1903.5476652291106</v>
      </c>
      <c r="K11981" s="62">
        <v>1811.4849999999999</v>
      </c>
      <c r="L11981" s="62">
        <v>637832.93852935312</v>
      </c>
      <c r="M11981" s="63">
        <v>33092.106169655563</v>
      </c>
      <c r="N11981" s="64">
        <f>GP_need_index[[#This Row],[Normalised weighted population]]/GP_need_index[[#This Row],[Registered population]]</f>
        <v>1.0693969934565581</v>
      </c>
    </row>
    <row r="11982" spans="1:14" hidden="1" x14ac:dyDescent="0.2">
      <c r="A11982" s="46" t="s">
        <v>13250</v>
      </c>
      <c r="B11982" s="33" t="s">
        <v>5543</v>
      </c>
      <c r="C11982" s="1" t="s">
        <v>10864</v>
      </c>
      <c r="D11982" s="1" t="s">
        <v>6719</v>
      </c>
      <c r="E11982" s="1" t="s">
        <v>6896</v>
      </c>
      <c r="F11982" s="62">
        <v>30893.40378978939</v>
      </c>
      <c r="G11982" s="62">
        <v>342.0927839008844</v>
      </c>
      <c r="H11982" s="62">
        <v>352.10500695802239</v>
      </c>
      <c r="I11982" s="62">
        <v>1811.4849999999999</v>
      </c>
      <c r="J11982" s="62">
        <v>1903.5476652291106</v>
      </c>
      <c r="K11982" s="62">
        <v>1811.4849999999999</v>
      </c>
      <c r="L11982" s="62">
        <v>637832.93852935312</v>
      </c>
      <c r="M11982" s="63">
        <v>33226.328926479975</v>
      </c>
      <c r="N11982" s="64">
        <f>GP_need_index[[#This Row],[Normalised weighted population]]/GP_need_index[[#This Row],[Registered population]]</f>
        <v>1.0755153155853174</v>
      </c>
    </row>
    <row r="11983" spans="1:14" x14ac:dyDescent="0.2">
      <c r="A11983" s="46" t="s">
        <v>13248</v>
      </c>
      <c r="B11983" s="33" t="s">
        <v>5636</v>
      </c>
      <c r="C11983" s="1" t="s">
        <v>10865</v>
      </c>
      <c r="D11983" s="1" t="s">
        <v>6692</v>
      </c>
      <c r="E11983" s="1" t="s">
        <v>6894</v>
      </c>
      <c r="F11983" s="62">
        <v>3442.75</v>
      </c>
      <c r="G11983" s="62">
        <v>41.999094263133223</v>
      </c>
      <c r="H11983" s="62">
        <v>39.934500596320689</v>
      </c>
      <c r="I11983" s="62">
        <v>1908.0250000000001</v>
      </c>
      <c r="J11983" s="62">
        <v>1892.6194126620903</v>
      </c>
      <c r="K11983" s="62">
        <v>1908.0250000000001</v>
      </c>
      <c r="L11983" s="62">
        <v>76196.025500294782</v>
      </c>
      <c r="M11983" s="63">
        <v>3936.3441202848303</v>
      </c>
      <c r="N11983" s="68">
        <f>GP_need_index[[#This Row],[Normalised weighted population]]/GP_need_index[[#This Row],[Registered population]]</f>
        <v>1.143372048590467</v>
      </c>
    </row>
    <row r="11984" spans="1:14" hidden="1" x14ac:dyDescent="0.2">
      <c r="A11984" s="46" t="s">
        <v>13249</v>
      </c>
      <c r="B11984" s="33" t="s">
        <v>5636</v>
      </c>
      <c r="C11984" s="1" t="s">
        <v>10865</v>
      </c>
      <c r="D11984" s="1" t="s">
        <v>6692</v>
      </c>
      <c r="E11984" s="1" t="s">
        <v>6894</v>
      </c>
      <c r="F11984" s="62">
        <v>3430.4354456665415</v>
      </c>
      <c r="G11984" s="62">
        <v>41.999094263133223</v>
      </c>
      <c r="H11984" s="62">
        <v>39.934500596320689</v>
      </c>
      <c r="I11984" s="62">
        <v>1908.0250000000001</v>
      </c>
      <c r="J11984" s="62">
        <v>1892.6194126620903</v>
      </c>
      <c r="K11984" s="62">
        <v>1908.0250000000001</v>
      </c>
      <c r="L11984" s="62">
        <v>76196.025500294782</v>
      </c>
      <c r="M11984" s="63">
        <v>3953.2090822642558</v>
      </c>
      <c r="N11984" s="64">
        <f>GP_need_index[[#This Row],[Normalised weighted population]]/GP_need_index[[#This Row],[Registered population]]</f>
        <v>1.152392792366375</v>
      </c>
    </row>
    <row r="11985" spans="1:14" hidden="1" x14ac:dyDescent="0.2">
      <c r="A11985" s="46" t="s">
        <v>13250</v>
      </c>
      <c r="B11985" s="33" t="s">
        <v>5636</v>
      </c>
      <c r="C11985" s="1" t="s">
        <v>10865</v>
      </c>
      <c r="D11985" s="1" t="s">
        <v>6692</v>
      </c>
      <c r="E11985" s="1" t="s">
        <v>6894</v>
      </c>
      <c r="F11985" s="62">
        <v>3420.8897764904686</v>
      </c>
      <c r="G11985" s="62">
        <v>41.999094263133223</v>
      </c>
      <c r="H11985" s="62">
        <v>39.934500596320689</v>
      </c>
      <c r="I11985" s="62">
        <v>1908.0250000000001</v>
      </c>
      <c r="J11985" s="62">
        <v>1892.6194126620903</v>
      </c>
      <c r="K11985" s="62">
        <v>1908.0250000000001</v>
      </c>
      <c r="L11985" s="62">
        <v>76196.025500294782</v>
      </c>
      <c r="M11985" s="63">
        <v>3969.2434385728116</v>
      </c>
      <c r="N11985" s="64">
        <f>GP_need_index[[#This Row],[Normalised weighted population]]/GP_need_index[[#This Row],[Registered population]]</f>
        <v>1.1602956242118112</v>
      </c>
    </row>
    <row r="11986" spans="1:14" x14ac:dyDescent="0.2">
      <c r="A11986" s="46" t="s">
        <v>13248</v>
      </c>
      <c r="B11986" s="33" t="s">
        <v>5662</v>
      </c>
      <c r="C11986" s="1" t="s">
        <v>10866</v>
      </c>
      <c r="D11986" s="1" t="s">
        <v>6692</v>
      </c>
      <c r="E11986" s="1" t="s">
        <v>6895</v>
      </c>
      <c r="F11986" s="62">
        <v>5132</v>
      </c>
      <c r="G11986" s="62">
        <v>66.938253463995565</v>
      </c>
      <c r="H11986" s="62">
        <v>62.538134655396448</v>
      </c>
      <c r="I11986" s="62">
        <v>2040.037</v>
      </c>
      <c r="J11986" s="62">
        <v>2046.4795267952848</v>
      </c>
      <c r="K11986" s="62">
        <v>2040.037</v>
      </c>
      <c r="L11986" s="62">
        <v>127580.108607991</v>
      </c>
      <c r="M11986" s="63">
        <v>6590.8845912497436</v>
      </c>
      <c r="N11986" s="68">
        <f>GP_need_index[[#This Row],[Normalised weighted population]]/GP_need_index[[#This Row],[Registered population]]</f>
        <v>1.2842721339146033</v>
      </c>
    </row>
    <row r="11987" spans="1:14" hidden="1" x14ac:dyDescent="0.2">
      <c r="A11987" s="46" t="s">
        <v>13249</v>
      </c>
      <c r="B11987" s="33" t="s">
        <v>5662</v>
      </c>
      <c r="C11987" s="1" t="s">
        <v>10866</v>
      </c>
      <c r="D11987" s="1" t="s">
        <v>6692</v>
      </c>
      <c r="E11987" s="1" t="s">
        <v>6895</v>
      </c>
      <c r="F11987" s="62">
        <v>5138.501653818932</v>
      </c>
      <c r="G11987" s="62">
        <v>66.938253463995565</v>
      </c>
      <c r="H11987" s="62">
        <v>62.538134655396448</v>
      </c>
      <c r="I11987" s="62">
        <v>2040.037</v>
      </c>
      <c r="J11987" s="62">
        <v>2046.4795267952848</v>
      </c>
      <c r="K11987" s="62">
        <v>2040.037</v>
      </c>
      <c r="L11987" s="62">
        <v>127580.108607991</v>
      </c>
      <c r="M11987" s="63">
        <v>6619.1227265970583</v>
      </c>
      <c r="N11987" s="64">
        <f>GP_need_index[[#This Row],[Normalised weighted population]]/GP_need_index[[#This Row],[Registered population]]</f>
        <v>1.2881425700578941</v>
      </c>
    </row>
    <row r="11988" spans="1:14" hidden="1" x14ac:dyDescent="0.2">
      <c r="A11988" s="46" t="s">
        <v>13250</v>
      </c>
      <c r="B11988" s="33" t="s">
        <v>5662</v>
      </c>
      <c r="C11988" s="1" t="s">
        <v>10866</v>
      </c>
      <c r="D11988" s="1" t="s">
        <v>6692</v>
      </c>
      <c r="E11988" s="1" t="s">
        <v>6895</v>
      </c>
      <c r="F11988" s="62">
        <v>5143.3896636337522</v>
      </c>
      <c r="G11988" s="62">
        <v>66.938253463995565</v>
      </c>
      <c r="H11988" s="62">
        <v>62.538134655396448</v>
      </c>
      <c r="I11988" s="62">
        <v>2040.037</v>
      </c>
      <c r="J11988" s="62">
        <v>2046.4795267952848</v>
      </c>
      <c r="K11988" s="62">
        <v>2040.037</v>
      </c>
      <c r="L11988" s="62">
        <v>127580.108607991</v>
      </c>
      <c r="M11988" s="63">
        <v>6645.9701232410853</v>
      </c>
      <c r="N11988" s="64">
        <f>GP_need_index[[#This Row],[Normalised weighted population]]/GP_need_index[[#This Row],[Registered population]]</f>
        <v>1.2921381730478836</v>
      </c>
    </row>
    <row r="11989" spans="1:14" x14ac:dyDescent="0.2">
      <c r="A11989" s="46" t="s">
        <v>13248</v>
      </c>
      <c r="B11989" s="33" t="s">
        <v>5638</v>
      </c>
      <c r="C11989" s="1" t="s">
        <v>10867</v>
      </c>
      <c r="D11989" s="1" t="s">
        <v>6692</v>
      </c>
      <c r="E11989" s="1" t="s">
        <v>6898</v>
      </c>
      <c r="F11989" s="62">
        <v>20963</v>
      </c>
      <c r="G11989" s="62">
        <v>247.96144676879572</v>
      </c>
      <c r="H11989" s="62">
        <v>246.07985262607312</v>
      </c>
      <c r="I11989" s="62">
        <v>1808.7950000000001</v>
      </c>
      <c r="J11989" s="62">
        <v>1863.0093112582779</v>
      </c>
      <c r="K11989" s="62">
        <v>1808.7950000000001</v>
      </c>
      <c r="L11989" s="62">
        <v>445108.00703077792</v>
      </c>
      <c r="M11989" s="63">
        <v>22994.615202869383</v>
      </c>
      <c r="N11989" s="68">
        <f>GP_need_index[[#This Row],[Normalised weighted population]]/GP_need_index[[#This Row],[Registered population]]</f>
        <v>1.0969143349172057</v>
      </c>
    </row>
    <row r="11990" spans="1:14" hidden="1" x14ac:dyDescent="0.2">
      <c r="A11990" s="46" t="s">
        <v>13249</v>
      </c>
      <c r="B11990" s="33" t="s">
        <v>5638</v>
      </c>
      <c r="C11990" s="1" t="s">
        <v>10867</v>
      </c>
      <c r="D11990" s="1" t="s">
        <v>6692</v>
      </c>
      <c r="E11990" s="1" t="s">
        <v>6898</v>
      </c>
      <c r="F11990" s="62">
        <v>21029.589249104971</v>
      </c>
      <c r="G11990" s="62">
        <v>247.96144676879572</v>
      </c>
      <c r="H11990" s="62">
        <v>246.07985262607312</v>
      </c>
      <c r="I11990" s="62">
        <v>1808.7950000000001</v>
      </c>
      <c r="J11990" s="62">
        <v>1863.0093112582779</v>
      </c>
      <c r="K11990" s="62">
        <v>1808.7950000000001</v>
      </c>
      <c r="L11990" s="62">
        <v>445108.00703077792</v>
      </c>
      <c r="M11990" s="63">
        <v>23093.133853494841</v>
      </c>
      <c r="N11990" s="64">
        <f>GP_need_index[[#This Row],[Normalised weighted population]]/GP_need_index[[#This Row],[Registered population]]</f>
        <v>1.0981257684088002</v>
      </c>
    </row>
    <row r="11991" spans="1:14" hidden="1" x14ac:dyDescent="0.2">
      <c r="A11991" s="46" t="s">
        <v>13250</v>
      </c>
      <c r="B11991" s="33" t="s">
        <v>5638</v>
      </c>
      <c r="C11991" s="1" t="s">
        <v>10867</v>
      </c>
      <c r="D11991" s="1" t="s">
        <v>6692</v>
      </c>
      <c r="E11991" s="1" t="s">
        <v>6898</v>
      </c>
      <c r="F11991" s="62">
        <v>21090.447122655602</v>
      </c>
      <c r="G11991" s="62">
        <v>247.96144676879572</v>
      </c>
      <c r="H11991" s="62">
        <v>246.07985262607312</v>
      </c>
      <c r="I11991" s="62">
        <v>1808.7950000000001</v>
      </c>
      <c r="J11991" s="62">
        <v>1863.0093112582779</v>
      </c>
      <c r="K11991" s="62">
        <v>1808.7950000000001</v>
      </c>
      <c r="L11991" s="62">
        <v>445108.00703077792</v>
      </c>
      <c r="M11991" s="63">
        <v>23186.80042381346</v>
      </c>
      <c r="N11991" s="64">
        <f>GP_need_index[[#This Row],[Normalised weighted population]]/GP_need_index[[#This Row],[Registered population]]</f>
        <v>1.0993982388787733</v>
      </c>
    </row>
    <row r="11992" spans="1:14" x14ac:dyDescent="0.2">
      <c r="A11992" s="46" t="s">
        <v>13248</v>
      </c>
      <c r="B11992" s="33" t="s">
        <v>5670</v>
      </c>
      <c r="C11992" s="1" t="s">
        <v>10868</v>
      </c>
      <c r="D11992" s="1" t="s">
        <v>6692</v>
      </c>
      <c r="E11992" s="1" t="s">
        <v>6895</v>
      </c>
      <c r="F11992" s="62">
        <v>5283.9166666666661</v>
      </c>
      <c r="G11992" s="62">
        <v>63.853686477651344</v>
      </c>
      <c r="H11992" s="62">
        <v>64.149716431458558</v>
      </c>
      <c r="I11992" s="62">
        <v>1968.3779999999999</v>
      </c>
      <c r="J11992" s="62">
        <v>2046.4795267952848</v>
      </c>
      <c r="K11992" s="62">
        <v>1968.3779999999999</v>
      </c>
      <c r="L11992" s="62">
        <v>126270.89052992153</v>
      </c>
      <c r="M11992" s="63">
        <v>6523.2493983385411</v>
      </c>
      <c r="N11992" s="68">
        <f>GP_need_index[[#This Row],[Normalised weighted population]]/GP_need_index[[#This Row],[Registered population]]</f>
        <v>1.2345481221326116</v>
      </c>
    </row>
    <row r="11993" spans="1:14" hidden="1" x14ac:dyDescent="0.2">
      <c r="A11993" s="46" t="s">
        <v>13249</v>
      </c>
      <c r="B11993" s="33" t="s">
        <v>5670</v>
      </c>
      <c r="C11993" s="1" t="s">
        <v>10868</v>
      </c>
      <c r="D11993" s="1" t="s">
        <v>6692</v>
      </c>
      <c r="E11993" s="1" t="s">
        <v>6895</v>
      </c>
      <c r="F11993" s="62">
        <v>5290.4132683284224</v>
      </c>
      <c r="G11993" s="62">
        <v>63.853686477651344</v>
      </c>
      <c r="H11993" s="62">
        <v>64.149716431458558</v>
      </c>
      <c r="I11993" s="62">
        <v>1968.3779999999999</v>
      </c>
      <c r="J11993" s="62">
        <v>2046.4795267952848</v>
      </c>
      <c r="K11993" s="62">
        <v>1968.3779999999999</v>
      </c>
      <c r="L11993" s="62">
        <v>126270.89052992153</v>
      </c>
      <c r="M11993" s="63">
        <v>6551.1977559321676</v>
      </c>
      <c r="N11993" s="64">
        <f>GP_need_index[[#This Row],[Normalised weighted population]]/GP_need_index[[#This Row],[Registered population]]</f>
        <v>1.2383149337598172</v>
      </c>
    </row>
    <row r="11994" spans="1:14" hidden="1" x14ac:dyDescent="0.2">
      <c r="A11994" s="46" t="s">
        <v>13250</v>
      </c>
      <c r="B11994" s="33" t="s">
        <v>5670</v>
      </c>
      <c r="C11994" s="1" t="s">
        <v>10868</v>
      </c>
      <c r="D11994" s="1" t="s">
        <v>6692</v>
      </c>
      <c r="E11994" s="1" t="s">
        <v>6895</v>
      </c>
      <c r="F11994" s="62">
        <v>5295.7063439420426</v>
      </c>
      <c r="G11994" s="62">
        <v>63.853686477651344</v>
      </c>
      <c r="H11994" s="62">
        <v>64.149716431458558</v>
      </c>
      <c r="I11994" s="62">
        <v>1968.3779999999999</v>
      </c>
      <c r="J11994" s="62">
        <v>2046.4795267952848</v>
      </c>
      <c r="K11994" s="62">
        <v>1968.3779999999999</v>
      </c>
      <c r="L11994" s="62">
        <v>126270.89052992153</v>
      </c>
      <c r="M11994" s="63">
        <v>6577.7696464850096</v>
      </c>
      <c r="N11994" s="64">
        <f>GP_need_index[[#This Row],[Normalised weighted population]]/GP_need_index[[#This Row],[Registered population]]</f>
        <v>1.2420948631355979</v>
      </c>
    </row>
    <row r="11995" spans="1:14" x14ac:dyDescent="0.2">
      <c r="A11995" s="46" t="s">
        <v>13248</v>
      </c>
      <c r="B11995" s="33" t="s">
        <v>5531</v>
      </c>
      <c r="C11995" s="1" t="s">
        <v>10869</v>
      </c>
      <c r="D11995" s="1" t="s">
        <v>6719</v>
      </c>
      <c r="E11995" s="1" t="s">
        <v>6893</v>
      </c>
      <c r="F11995" s="62">
        <v>2281.5833333333335</v>
      </c>
      <c r="G11995" s="62"/>
      <c r="H11995" s="62"/>
      <c r="I11995" s="62">
        <v>1906.3440000000001</v>
      </c>
      <c r="J11995" s="62">
        <v>1879.1004417637275</v>
      </c>
      <c r="K11995" s="62">
        <v>1906.3440000000001</v>
      </c>
      <c r="L11995" s="62"/>
      <c r="M11995" s="63"/>
      <c r="N11995" s="68">
        <f>GP_need_index[[#This Row],[Normalised weighted population]]/GP_need_index[[#This Row],[Registered population]]</f>
        <v>0</v>
      </c>
    </row>
    <row r="11996" spans="1:14" hidden="1" x14ac:dyDescent="0.2">
      <c r="A11996" s="46" t="s">
        <v>13249</v>
      </c>
      <c r="B11996" s="33" t="s">
        <v>5531</v>
      </c>
      <c r="C11996" s="1" t="s">
        <v>10869</v>
      </c>
      <c r="D11996" s="1" t="s">
        <v>6719</v>
      </c>
      <c r="E11996" s="1" t="s">
        <v>6893</v>
      </c>
      <c r="F11996" s="62">
        <v>2300.0640007427228</v>
      </c>
      <c r="G11996" s="62"/>
      <c r="H11996" s="62"/>
      <c r="I11996" s="62">
        <v>1906.3440000000001</v>
      </c>
      <c r="J11996" s="62">
        <v>1879.1004417637275</v>
      </c>
      <c r="K11996" s="62">
        <v>1906.3440000000001</v>
      </c>
      <c r="L11996" s="62"/>
      <c r="M11996" s="63"/>
      <c r="N11996" s="64">
        <f>GP_need_index[[#This Row],[Normalised weighted population]]/GP_need_index[[#This Row],[Registered population]]</f>
        <v>0</v>
      </c>
    </row>
    <row r="11997" spans="1:14" hidden="1" x14ac:dyDescent="0.2">
      <c r="A11997" s="46" t="s">
        <v>13250</v>
      </c>
      <c r="B11997" s="33" t="s">
        <v>5531</v>
      </c>
      <c r="C11997" s="1" t="s">
        <v>10869</v>
      </c>
      <c r="D11997" s="1" t="s">
        <v>6719</v>
      </c>
      <c r="E11997" s="1" t="s">
        <v>6893</v>
      </c>
      <c r="F11997" s="62">
        <v>2316.7651049626511</v>
      </c>
      <c r="G11997" s="62"/>
      <c r="H11997" s="62"/>
      <c r="I11997" s="62">
        <v>1906.3440000000001</v>
      </c>
      <c r="J11997" s="62">
        <v>1879.1004417637275</v>
      </c>
      <c r="K11997" s="62">
        <v>1906.3440000000001</v>
      </c>
      <c r="L11997" s="62"/>
      <c r="M11997" s="63"/>
      <c r="N11997" s="64">
        <f>GP_need_index[[#This Row],[Normalised weighted population]]/GP_need_index[[#This Row],[Registered population]]</f>
        <v>0</v>
      </c>
    </row>
    <row r="11998" spans="1:14" x14ac:dyDescent="0.2">
      <c r="A11998" s="46" t="s">
        <v>13248</v>
      </c>
      <c r="B11998" s="33" t="s">
        <v>5669</v>
      </c>
      <c r="C11998" s="1" t="s">
        <v>10870</v>
      </c>
      <c r="D11998" s="1" t="s">
        <v>6692</v>
      </c>
      <c r="E11998" s="1" t="s">
        <v>6894</v>
      </c>
      <c r="F11998" s="62">
        <v>13930.666666666668</v>
      </c>
      <c r="G11998" s="62">
        <v>144.07677604217264</v>
      </c>
      <c r="H11998" s="62">
        <v>143.7259159686586</v>
      </c>
      <c r="I11998" s="62">
        <v>1953.1669999999999</v>
      </c>
      <c r="J11998" s="62">
        <v>1892.6194126620903</v>
      </c>
      <c r="K11998" s="62">
        <v>1953.1669999999999</v>
      </c>
      <c r="L11998" s="62">
        <v>280720.716114757</v>
      </c>
      <c r="M11998" s="63">
        <v>14502.243825253008</v>
      </c>
      <c r="N11998" s="68">
        <f>GP_need_index[[#This Row],[Normalised weighted population]]/GP_need_index[[#This Row],[Registered population]]</f>
        <v>1.041030136766822</v>
      </c>
    </row>
    <row r="11999" spans="1:14" hidden="1" x14ac:dyDescent="0.2">
      <c r="A11999" s="46" t="s">
        <v>13249</v>
      </c>
      <c r="B11999" s="33" t="s">
        <v>5669</v>
      </c>
      <c r="C11999" s="1" t="s">
        <v>10870</v>
      </c>
      <c r="D11999" s="1" t="s">
        <v>6692</v>
      </c>
      <c r="E11999" s="1" t="s">
        <v>6894</v>
      </c>
      <c r="F11999" s="62">
        <v>13955.765855465104</v>
      </c>
      <c r="G11999" s="62">
        <v>144.07677604217264</v>
      </c>
      <c r="H11999" s="62">
        <v>143.7259159686586</v>
      </c>
      <c r="I11999" s="62">
        <v>1953.1669999999999</v>
      </c>
      <c r="J11999" s="62">
        <v>1892.6194126620903</v>
      </c>
      <c r="K11999" s="62">
        <v>1953.1669999999999</v>
      </c>
      <c r="L11999" s="62">
        <v>280720.716114757</v>
      </c>
      <c r="M11999" s="63">
        <v>14564.377567440048</v>
      </c>
      <c r="N11999" s="64">
        <f>GP_need_index[[#This Row],[Normalised weighted population]]/GP_need_index[[#This Row],[Registered population]]</f>
        <v>1.0436100546740408</v>
      </c>
    </row>
    <row r="12000" spans="1:14" hidden="1" x14ac:dyDescent="0.2">
      <c r="A12000" s="46" t="s">
        <v>13250</v>
      </c>
      <c r="B12000" s="33" t="s">
        <v>5669</v>
      </c>
      <c r="C12000" s="1" t="s">
        <v>10870</v>
      </c>
      <c r="D12000" s="1" t="s">
        <v>6692</v>
      </c>
      <c r="E12000" s="1" t="s">
        <v>6894</v>
      </c>
      <c r="F12000" s="62">
        <v>14001.260663228768</v>
      </c>
      <c r="G12000" s="62">
        <v>144.07677604217264</v>
      </c>
      <c r="H12000" s="62">
        <v>143.7259159686586</v>
      </c>
      <c r="I12000" s="62">
        <v>1953.1669999999999</v>
      </c>
      <c r="J12000" s="62">
        <v>1892.6194126620903</v>
      </c>
      <c r="K12000" s="62">
        <v>1953.1669999999999</v>
      </c>
      <c r="L12000" s="62">
        <v>280720.716114757</v>
      </c>
      <c r="M12000" s="63">
        <v>14623.451199638352</v>
      </c>
      <c r="N12000" s="64">
        <f>GP_need_index[[#This Row],[Normalised weighted population]]/GP_need_index[[#This Row],[Registered population]]</f>
        <v>1.0444381796307549</v>
      </c>
    </row>
    <row r="12001" spans="1:14" x14ac:dyDescent="0.2">
      <c r="A12001" s="46" t="s">
        <v>13248</v>
      </c>
      <c r="B12001" s="33" t="s">
        <v>5533</v>
      </c>
      <c r="C12001" s="1" t="s">
        <v>10871</v>
      </c>
      <c r="D12001" s="1" t="s">
        <v>6719</v>
      </c>
      <c r="E12001" s="1" t="s">
        <v>6893</v>
      </c>
      <c r="F12001" s="62">
        <v>10192.166666666666</v>
      </c>
      <c r="G12001" s="62">
        <v>122.77995724025007</v>
      </c>
      <c r="H12001" s="62">
        <v>122.55469406969947</v>
      </c>
      <c r="I12001" s="62">
        <v>1782.3030000000001</v>
      </c>
      <c r="J12001" s="62">
        <v>1879.1004417637275</v>
      </c>
      <c r="K12001" s="62">
        <v>1782.3030000000001</v>
      </c>
      <c r="L12001" s="62">
        <v>218429.59890450758</v>
      </c>
      <c r="M12001" s="63">
        <v>11284.237749915261</v>
      </c>
      <c r="N12001" s="68">
        <f>GP_need_index[[#This Row],[Normalised weighted population]]/GP_need_index[[#This Row],[Registered population]]</f>
        <v>1.107148079399074</v>
      </c>
    </row>
    <row r="12002" spans="1:14" hidden="1" x14ac:dyDescent="0.2">
      <c r="A12002" s="46" t="s">
        <v>13249</v>
      </c>
      <c r="B12002" s="33" t="s">
        <v>5533</v>
      </c>
      <c r="C12002" s="1" t="s">
        <v>10871</v>
      </c>
      <c r="D12002" s="1" t="s">
        <v>6719</v>
      </c>
      <c r="E12002" s="1" t="s">
        <v>6893</v>
      </c>
      <c r="F12002" s="62">
        <v>10254.389599967184</v>
      </c>
      <c r="G12002" s="62">
        <v>122.77995724025007</v>
      </c>
      <c r="H12002" s="62">
        <v>122.55469406969947</v>
      </c>
      <c r="I12002" s="62">
        <v>1782.3030000000001</v>
      </c>
      <c r="J12002" s="62">
        <v>1879.1004417637275</v>
      </c>
      <c r="K12002" s="62">
        <v>1782.3030000000001</v>
      </c>
      <c r="L12002" s="62">
        <v>218429.59890450758</v>
      </c>
      <c r="M12002" s="63">
        <v>11332.584193926195</v>
      </c>
      <c r="N12002" s="64">
        <f>GP_need_index[[#This Row],[Normalised weighted population]]/GP_need_index[[#This Row],[Registered population]]</f>
        <v>1.1051446878868794</v>
      </c>
    </row>
    <row r="12003" spans="1:14" hidden="1" x14ac:dyDescent="0.2">
      <c r="A12003" s="46" t="s">
        <v>13250</v>
      </c>
      <c r="B12003" s="33" t="s">
        <v>5533</v>
      </c>
      <c r="C12003" s="1" t="s">
        <v>10871</v>
      </c>
      <c r="D12003" s="1" t="s">
        <v>6719</v>
      </c>
      <c r="E12003" s="1" t="s">
        <v>6893</v>
      </c>
      <c r="F12003" s="62">
        <v>10309.787136989584</v>
      </c>
      <c r="G12003" s="62">
        <v>122.77995724025007</v>
      </c>
      <c r="H12003" s="62">
        <v>122.55469406969947</v>
      </c>
      <c r="I12003" s="62">
        <v>1782.3030000000001</v>
      </c>
      <c r="J12003" s="62">
        <v>1879.1004417637275</v>
      </c>
      <c r="K12003" s="62">
        <v>1782.3030000000001</v>
      </c>
      <c r="L12003" s="62">
        <v>218429.59890450758</v>
      </c>
      <c r="M12003" s="63">
        <v>11378.549557528477</v>
      </c>
      <c r="N12003" s="64">
        <f>GP_need_index[[#This Row],[Normalised weighted population]]/GP_need_index[[#This Row],[Registered population]]</f>
        <v>1.103664838695299</v>
      </c>
    </row>
    <row r="12004" spans="1:14" x14ac:dyDescent="0.2">
      <c r="A12004" s="46" t="s">
        <v>13248</v>
      </c>
      <c r="B12004" s="33" t="s">
        <v>5514</v>
      </c>
      <c r="C12004" s="1" t="s">
        <v>10872</v>
      </c>
      <c r="D12004" s="1" t="s">
        <v>6719</v>
      </c>
      <c r="E12004" s="1" t="s">
        <v>6896</v>
      </c>
      <c r="F12004" s="62">
        <v>8558.75</v>
      </c>
      <c r="G12004" s="62">
        <v>96.127953163772602</v>
      </c>
      <c r="H12004" s="62">
        <v>95.9533981931867</v>
      </c>
      <c r="I12004" s="62">
        <v>1932.298</v>
      </c>
      <c r="J12004" s="62">
        <v>1903.5476652291106</v>
      </c>
      <c r="K12004" s="62">
        <v>1932.298</v>
      </c>
      <c r="L12004" s="62">
        <v>185410.55942189827</v>
      </c>
      <c r="M12004" s="63">
        <v>9578.449277728887</v>
      </c>
      <c r="N12004" s="68">
        <f>GP_need_index[[#This Row],[Normalised weighted population]]/GP_need_index[[#This Row],[Registered population]]</f>
        <v>1.1191411453458608</v>
      </c>
    </row>
    <row r="12005" spans="1:14" hidden="1" x14ac:dyDescent="0.2">
      <c r="A12005" s="46" t="s">
        <v>13249</v>
      </c>
      <c r="B12005" s="33" t="s">
        <v>5514</v>
      </c>
      <c r="C12005" s="1" t="s">
        <v>10872</v>
      </c>
      <c r="D12005" s="1" t="s">
        <v>6719</v>
      </c>
      <c r="E12005" s="1" t="s">
        <v>6896</v>
      </c>
      <c r="F12005" s="62">
        <v>8531.8865439494512</v>
      </c>
      <c r="G12005" s="62">
        <v>96.127953163772602</v>
      </c>
      <c r="H12005" s="62">
        <v>95.9533981931867</v>
      </c>
      <c r="I12005" s="62">
        <v>1932.298</v>
      </c>
      <c r="J12005" s="62">
        <v>1903.5476652291106</v>
      </c>
      <c r="K12005" s="62">
        <v>1932.298</v>
      </c>
      <c r="L12005" s="62">
        <v>185410.55942189827</v>
      </c>
      <c r="M12005" s="63">
        <v>9619.4874029421535</v>
      </c>
      <c r="N12005" s="64">
        <f>GP_need_index[[#This Row],[Normalised weighted population]]/GP_need_index[[#This Row],[Registered population]]</f>
        <v>1.1274748384651219</v>
      </c>
    </row>
    <row r="12006" spans="1:14" hidden="1" x14ac:dyDescent="0.2">
      <c r="A12006" s="46" t="s">
        <v>13250</v>
      </c>
      <c r="B12006" s="33" t="s">
        <v>5514</v>
      </c>
      <c r="C12006" s="1" t="s">
        <v>10872</v>
      </c>
      <c r="D12006" s="1" t="s">
        <v>6719</v>
      </c>
      <c r="E12006" s="1" t="s">
        <v>6896</v>
      </c>
      <c r="F12006" s="62">
        <v>8507.318329015623</v>
      </c>
      <c r="G12006" s="62">
        <v>96.127953163772602</v>
      </c>
      <c r="H12006" s="62">
        <v>95.9533981931867</v>
      </c>
      <c r="I12006" s="62">
        <v>1932.298</v>
      </c>
      <c r="J12006" s="62">
        <v>1903.5476652291106</v>
      </c>
      <c r="K12006" s="62">
        <v>1932.298</v>
      </c>
      <c r="L12006" s="62">
        <v>185410.55942189827</v>
      </c>
      <c r="M12006" s="63">
        <v>9658.5043851747487</v>
      </c>
      <c r="N12006" s="64">
        <f>GP_need_index[[#This Row],[Normalised weighted population]]/GP_need_index[[#This Row],[Registered population]]</f>
        <v>1.1353171483230873</v>
      </c>
    </row>
    <row r="12007" spans="1:14" x14ac:dyDescent="0.2">
      <c r="A12007" s="46" t="s">
        <v>13248</v>
      </c>
      <c r="B12007" s="33" t="s">
        <v>5529</v>
      </c>
      <c r="C12007" s="1" t="s">
        <v>10873</v>
      </c>
      <c r="D12007" s="1" t="s">
        <v>6719</v>
      </c>
      <c r="E12007" s="1" t="s">
        <v>6893</v>
      </c>
      <c r="F12007" s="62">
        <v>3890</v>
      </c>
      <c r="G12007" s="62">
        <v>45.306475572081048</v>
      </c>
      <c r="H12007" s="62">
        <v>48.497566939293151</v>
      </c>
      <c r="I12007" s="62">
        <v>1877.6569999999999</v>
      </c>
      <c r="J12007" s="62">
        <v>1879.1004417637275</v>
      </c>
      <c r="K12007" s="62">
        <v>1877.6569999999999</v>
      </c>
      <c r="L12007" s="62">
        <v>91061.796046532356</v>
      </c>
      <c r="M12007" s="63">
        <v>4704.3210337651708</v>
      </c>
      <c r="N12007" s="68">
        <f>GP_need_index[[#This Row],[Normalised weighted population]]/GP_need_index[[#This Row],[Registered population]]</f>
        <v>1.2093370266748511</v>
      </c>
    </row>
    <row r="12008" spans="1:14" hidden="1" x14ac:dyDescent="0.2">
      <c r="A12008" s="46" t="s">
        <v>13249</v>
      </c>
      <c r="B12008" s="33" t="s">
        <v>5529</v>
      </c>
      <c r="C12008" s="1" t="s">
        <v>10873</v>
      </c>
      <c r="D12008" s="1" t="s">
        <v>6719</v>
      </c>
      <c r="E12008" s="1" t="s">
        <v>6893</v>
      </c>
      <c r="F12008" s="62">
        <v>3909.9132171272531</v>
      </c>
      <c r="G12008" s="62">
        <v>45.306475572081048</v>
      </c>
      <c r="H12008" s="62">
        <v>48.497566939293151</v>
      </c>
      <c r="I12008" s="62">
        <v>1877.6569999999999</v>
      </c>
      <c r="J12008" s="62">
        <v>1879.1004417637275</v>
      </c>
      <c r="K12008" s="62">
        <v>1877.6569999999999</v>
      </c>
      <c r="L12008" s="62">
        <v>91061.796046532356</v>
      </c>
      <c r="M12008" s="63">
        <v>4724.4763334414902</v>
      </c>
      <c r="N12008" s="64">
        <f>GP_need_index[[#This Row],[Normalised weighted population]]/GP_need_index[[#This Row],[Registered population]]</f>
        <v>1.20833278670894</v>
      </c>
    </row>
    <row r="12009" spans="1:14" hidden="1" x14ac:dyDescent="0.2">
      <c r="A12009" s="46" t="s">
        <v>13250</v>
      </c>
      <c r="B12009" s="33" t="s">
        <v>5529</v>
      </c>
      <c r="C12009" s="1" t="s">
        <v>10873</v>
      </c>
      <c r="D12009" s="1" t="s">
        <v>6719</v>
      </c>
      <c r="E12009" s="1" t="s">
        <v>6893</v>
      </c>
      <c r="F12009" s="62">
        <v>3928.0299003905729</v>
      </c>
      <c r="G12009" s="62">
        <v>45.306475572081048</v>
      </c>
      <c r="H12009" s="62">
        <v>48.497566939293151</v>
      </c>
      <c r="I12009" s="62">
        <v>1877.6569999999999</v>
      </c>
      <c r="J12009" s="62">
        <v>1879.1004417637275</v>
      </c>
      <c r="K12009" s="62">
        <v>1877.6569999999999</v>
      </c>
      <c r="L12009" s="62">
        <v>91061.796046532356</v>
      </c>
      <c r="M12009" s="63">
        <v>4743.6389770875357</v>
      </c>
      <c r="N12009" s="64">
        <f>GP_need_index[[#This Row],[Normalised weighted population]]/GP_need_index[[#This Row],[Registered population]]</f>
        <v>1.2076382047437737</v>
      </c>
    </row>
    <row r="12010" spans="1:14" x14ac:dyDescent="0.2">
      <c r="A12010" s="46" t="s">
        <v>13248</v>
      </c>
      <c r="B12010" s="33" t="s">
        <v>5541</v>
      </c>
      <c r="C12010" s="1" t="s">
        <v>10874</v>
      </c>
      <c r="D12010" s="1" t="s">
        <v>6719</v>
      </c>
      <c r="E12010" s="1" t="s">
        <v>6896</v>
      </c>
      <c r="F12010" s="62">
        <v>15694.500000000002</v>
      </c>
      <c r="G12010" s="62">
        <v>159.46227264445741</v>
      </c>
      <c r="H12010" s="62">
        <v>159.5399356143422</v>
      </c>
      <c r="I12010" s="62">
        <v>1924.2380000000001</v>
      </c>
      <c r="J12010" s="62">
        <v>1903.5476652291106</v>
      </c>
      <c r="K12010" s="62">
        <v>1924.2380000000001</v>
      </c>
      <c r="L12010" s="62">
        <v>306992.80662667059</v>
      </c>
      <c r="M12010" s="63">
        <v>15859.479827198566</v>
      </c>
      <c r="N12010" s="68">
        <f>GP_need_index[[#This Row],[Normalised weighted population]]/GP_need_index[[#This Row],[Registered population]]</f>
        <v>1.0105119517791943</v>
      </c>
    </row>
    <row r="12011" spans="1:14" hidden="1" x14ac:dyDescent="0.2">
      <c r="A12011" s="46" t="s">
        <v>13249</v>
      </c>
      <c r="B12011" s="33" t="s">
        <v>5541</v>
      </c>
      <c r="C12011" s="1" t="s">
        <v>10874</v>
      </c>
      <c r="D12011" s="1" t="s">
        <v>6719</v>
      </c>
      <c r="E12011" s="1" t="s">
        <v>6896</v>
      </c>
      <c r="F12011" s="62">
        <v>15717.969287200414</v>
      </c>
      <c r="G12011" s="62">
        <v>159.46227264445741</v>
      </c>
      <c r="H12011" s="62">
        <v>159.5399356143422</v>
      </c>
      <c r="I12011" s="62">
        <v>1924.2380000000001</v>
      </c>
      <c r="J12011" s="62">
        <v>1903.5476652291106</v>
      </c>
      <c r="K12011" s="62">
        <v>1924.2380000000001</v>
      </c>
      <c r="L12011" s="62">
        <v>306992.80662667059</v>
      </c>
      <c r="M12011" s="63">
        <v>15927.42854207866</v>
      </c>
      <c r="N12011" s="64">
        <f>GP_need_index[[#This Row],[Normalised weighted population]]/GP_need_index[[#This Row],[Registered population]]</f>
        <v>1.0133261015498238</v>
      </c>
    </row>
    <row r="12012" spans="1:14" hidden="1" x14ac:dyDescent="0.2">
      <c r="A12012" s="46" t="s">
        <v>13250</v>
      </c>
      <c r="B12012" s="33" t="s">
        <v>5541</v>
      </c>
      <c r="C12012" s="1" t="s">
        <v>10874</v>
      </c>
      <c r="D12012" s="1" t="s">
        <v>6719</v>
      </c>
      <c r="E12012" s="1" t="s">
        <v>6896</v>
      </c>
      <c r="F12012" s="62">
        <v>15738.211673404297</v>
      </c>
      <c r="G12012" s="62">
        <v>159.46227264445741</v>
      </c>
      <c r="H12012" s="62">
        <v>159.5399356143422</v>
      </c>
      <c r="I12012" s="62">
        <v>1924.2380000000001</v>
      </c>
      <c r="J12012" s="62">
        <v>1903.5476652291106</v>
      </c>
      <c r="K12012" s="62">
        <v>1924.2380000000001</v>
      </c>
      <c r="L12012" s="62">
        <v>306992.80662667059</v>
      </c>
      <c r="M12012" s="63">
        <v>15992.030757394952</v>
      </c>
      <c r="N12012" s="64">
        <f>GP_need_index[[#This Row],[Normalised weighted population]]/GP_need_index[[#This Row],[Registered population]]</f>
        <v>1.0161275683195683</v>
      </c>
    </row>
    <row r="12013" spans="1:14" x14ac:dyDescent="0.2">
      <c r="A12013" s="46" t="s">
        <v>13248</v>
      </c>
      <c r="B12013" s="33" t="s">
        <v>5646</v>
      </c>
      <c r="C12013" s="1" t="s">
        <v>10875</v>
      </c>
      <c r="D12013" s="1" t="s">
        <v>6692</v>
      </c>
      <c r="E12013" s="1" t="s">
        <v>6895</v>
      </c>
      <c r="F12013" s="62">
        <v>7024.6666666666679</v>
      </c>
      <c r="G12013" s="62">
        <v>101.38463190094255</v>
      </c>
      <c r="H12013" s="62">
        <v>106.50209070814867</v>
      </c>
      <c r="I12013" s="62">
        <v>2036.463</v>
      </c>
      <c r="J12013" s="62">
        <v>2046.4795267952848</v>
      </c>
      <c r="K12013" s="62">
        <v>2036.463</v>
      </c>
      <c r="L12013" s="62">
        <v>216887.56714978858</v>
      </c>
      <c r="M12013" s="63">
        <v>11204.575226953913</v>
      </c>
      <c r="N12013" s="68">
        <f>GP_need_index[[#This Row],[Normalised weighted population]]/GP_need_index[[#This Row],[Registered population]]</f>
        <v>1.595033011334428</v>
      </c>
    </row>
    <row r="12014" spans="1:14" hidden="1" x14ac:dyDescent="0.2">
      <c r="A12014" s="46" t="s">
        <v>13249</v>
      </c>
      <c r="B12014" s="33" t="s">
        <v>5646</v>
      </c>
      <c r="C12014" s="1" t="s">
        <v>10875</v>
      </c>
      <c r="D12014" s="1" t="s">
        <v>6692</v>
      </c>
      <c r="E12014" s="1" t="s">
        <v>6895</v>
      </c>
      <c r="F12014" s="62">
        <v>7008.1662595031976</v>
      </c>
      <c r="G12014" s="62">
        <v>101.38463190094255</v>
      </c>
      <c r="H12014" s="62">
        <v>106.50209070814867</v>
      </c>
      <c r="I12014" s="62">
        <v>2036.463</v>
      </c>
      <c r="J12014" s="62">
        <v>2046.4795267952848</v>
      </c>
      <c r="K12014" s="62">
        <v>2036.463</v>
      </c>
      <c r="L12014" s="62">
        <v>216887.56714978858</v>
      </c>
      <c r="M12014" s="63">
        <v>11252.580363045652</v>
      </c>
      <c r="N12014" s="64">
        <f>GP_need_index[[#This Row],[Normalised weighted population]]/GP_need_index[[#This Row],[Registered population]]</f>
        <v>1.6056383291116922</v>
      </c>
    </row>
    <row r="12015" spans="1:14" hidden="1" x14ac:dyDescent="0.2">
      <c r="A12015" s="46" t="s">
        <v>13250</v>
      </c>
      <c r="B12015" s="33" t="s">
        <v>5646</v>
      </c>
      <c r="C12015" s="1" t="s">
        <v>10875</v>
      </c>
      <c r="D12015" s="1" t="s">
        <v>6692</v>
      </c>
      <c r="E12015" s="1" t="s">
        <v>6895</v>
      </c>
      <c r="F12015" s="62">
        <v>6994.4679119150678</v>
      </c>
      <c r="G12015" s="62">
        <v>101.38463190094255</v>
      </c>
      <c r="H12015" s="62">
        <v>106.50209070814867</v>
      </c>
      <c r="I12015" s="62">
        <v>2036.463</v>
      </c>
      <c r="J12015" s="62">
        <v>2046.4795267952848</v>
      </c>
      <c r="K12015" s="62">
        <v>2036.463</v>
      </c>
      <c r="L12015" s="62">
        <v>216887.56714978858</v>
      </c>
      <c r="M12015" s="63">
        <v>11298.221228271124</v>
      </c>
      <c r="N12015" s="64">
        <f>GP_need_index[[#This Row],[Normalised weighted population]]/GP_need_index[[#This Row],[Registered population]]</f>
        <v>1.6153081793433661</v>
      </c>
    </row>
    <row r="12016" spans="1:14" x14ac:dyDescent="0.2">
      <c r="A12016" s="46" t="s">
        <v>13248</v>
      </c>
      <c r="B12016" s="33" t="s">
        <v>5521</v>
      </c>
      <c r="C12016" s="1" t="s">
        <v>7079</v>
      </c>
      <c r="D12016" s="1" t="s">
        <v>6719</v>
      </c>
      <c r="E12016" s="1" t="s">
        <v>6896</v>
      </c>
      <c r="F12016" s="62">
        <v>14652.333333333332</v>
      </c>
      <c r="G12016" s="62">
        <v>158.69490100755138</v>
      </c>
      <c r="H12016" s="62">
        <v>160.29447809125455</v>
      </c>
      <c r="I12016" s="62">
        <v>1959.1659999999999</v>
      </c>
      <c r="J12016" s="62">
        <v>1903.5476652291106</v>
      </c>
      <c r="K12016" s="62">
        <v>1959.1659999999999</v>
      </c>
      <c r="L12016" s="62">
        <v>314043.49146413081</v>
      </c>
      <c r="M12016" s="63">
        <v>16223.723521297947</v>
      </c>
      <c r="N12016" s="68">
        <f>GP_need_index[[#This Row],[Normalised weighted population]]/GP_need_index[[#This Row],[Registered population]]</f>
        <v>1.1072450477487965</v>
      </c>
    </row>
    <row r="12017" spans="1:14" hidden="1" x14ac:dyDescent="0.2">
      <c r="A12017" s="46" t="s">
        <v>13249</v>
      </c>
      <c r="B12017" s="33" t="s">
        <v>5521</v>
      </c>
      <c r="C12017" s="1" t="s">
        <v>7079</v>
      </c>
      <c r="D12017" s="1" t="s">
        <v>6719</v>
      </c>
      <c r="E12017" s="1" t="s">
        <v>6896</v>
      </c>
      <c r="F12017" s="62">
        <v>14604.049283191898</v>
      </c>
      <c r="G12017" s="62">
        <v>158.69490100755138</v>
      </c>
      <c r="H12017" s="62">
        <v>160.29447809125455</v>
      </c>
      <c r="I12017" s="62">
        <v>1959.1659999999999</v>
      </c>
      <c r="J12017" s="62">
        <v>1903.5476652291106</v>
      </c>
      <c r="K12017" s="62">
        <v>1959.1659999999999</v>
      </c>
      <c r="L12017" s="62">
        <v>314043.49146413081</v>
      </c>
      <c r="M12017" s="63">
        <v>16293.232810117848</v>
      </c>
      <c r="N12017" s="64">
        <f>GP_need_index[[#This Row],[Normalised weighted population]]/GP_need_index[[#This Row],[Registered population]]</f>
        <v>1.1156654222517632</v>
      </c>
    </row>
    <row r="12018" spans="1:14" hidden="1" x14ac:dyDescent="0.2">
      <c r="A12018" s="46" t="s">
        <v>13250</v>
      </c>
      <c r="B12018" s="33" t="s">
        <v>5521</v>
      </c>
      <c r="C12018" s="1" t="s">
        <v>7079</v>
      </c>
      <c r="D12018" s="1" t="s">
        <v>6719</v>
      </c>
      <c r="E12018" s="1" t="s">
        <v>6896</v>
      </c>
      <c r="F12018" s="62">
        <v>14562.033121751638</v>
      </c>
      <c r="G12018" s="62">
        <v>158.69490100755138</v>
      </c>
      <c r="H12018" s="62">
        <v>160.29447809125455</v>
      </c>
      <c r="I12018" s="62">
        <v>1959.1659999999999</v>
      </c>
      <c r="J12018" s="62">
        <v>1903.5476652291106</v>
      </c>
      <c r="K12018" s="62">
        <v>1959.1659999999999</v>
      </c>
      <c r="L12018" s="62">
        <v>314043.49146413081</v>
      </c>
      <c r="M12018" s="63">
        <v>16359.318740525063</v>
      </c>
      <c r="N12018" s="64">
        <f>GP_need_index[[#This Row],[Normalised weighted population]]/GP_need_index[[#This Row],[Registered population]]</f>
        <v>1.1234227119075</v>
      </c>
    </row>
    <row r="12019" spans="1:14" x14ac:dyDescent="0.2">
      <c r="A12019" s="46" t="s">
        <v>13248</v>
      </c>
      <c r="B12019" s="33" t="s">
        <v>5667</v>
      </c>
      <c r="C12019" s="1" t="s">
        <v>10876</v>
      </c>
      <c r="D12019" s="1" t="s">
        <v>6692</v>
      </c>
      <c r="E12019" s="1" t="s">
        <v>6894</v>
      </c>
      <c r="F12019" s="62">
        <v>5731.583333333333</v>
      </c>
      <c r="G12019" s="62">
        <v>44.213236812414564</v>
      </c>
      <c r="H12019" s="62">
        <v>45.558615358966037</v>
      </c>
      <c r="I12019" s="62">
        <v>1899.7349999999999</v>
      </c>
      <c r="J12019" s="62">
        <v>1892.6194126620903</v>
      </c>
      <c r="K12019" s="62">
        <v>1899.7349999999999</v>
      </c>
      <c r="L12019" s="62">
        <v>86549.296148965339</v>
      </c>
      <c r="M12019" s="63">
        <v>4471.2018871568589</v>
      </c>
      <c r="N12019" s="68">
        <f>GP_need_index[[#This Row],[Normalised weighted population]]/GP_need_index[[#This Row],[Registered population]]</f>
        <v>0.78009890585618158</v>
      </c>
    </row>
    <row r="12020" spans="1:14" hidden="1" x14ac:dyDescent="0.2">
      <c r="A12020" s="46" t="s">
        <v>13249</v>
      </c>
      <c r="B12020" s="33" t="s">
        <v>5667</v>
      </c>
      <c r="C12020" s="1" t="s">
        <v>10876</v>
      </c>
      <c r="D12020" s="1" t="s">
        <v>6692</v>
      </c>
      <c r="E12020" s="1" t="s">
        <v>6894</v>
      </c>
      <c r="F12020" s="62">
        <v>5734.0416802106138</v>
      </c>
      <c r="G12020" s="62">
        <v>44.213236812414564</v>
      </c>
      <c r="H12020" s="62">
        <v>45.558615358966037</v>
      </c>
      <c r="I12020" s="62">
        <v>1899.7349999999999</v>
      </c>
      <c r="J12020" s="62">
        <v>1892.6194126620903</v>
      </c>
      <c r="K12020" s="62">
        <v>1899.7349999999999</v>
      </c>
      <c r="L12020" s="62">
        <v>86549.296148965339</v>
      </c>
      <c r="M12020" s="63">
        <v>4490.3584058770211</v>
      </c>
      <c r="N12020" s="64">
        <f>GP_need_index[[#This Row],[Normalised weighted population]]/GP_need_index[[#This Row],[Registered population]]</f>
        <v>0.78310529575921894</v>
      </c>
    </row>
    <row r="12021" spans="1:14" hidden="1" x14ac:dyDescent="0.2">
      <c r="A12021" s="46" t="s">
        <v>13250</v>
      </c>
      <c r="B12021" s="33" t="s">
        <v>5667</v>
      </c>
      <c r="C12021" s="1" t="s">
        <v>10876</v>
      </c>
      <c r="D12021" s="1" t="s">
        <v>6692</v>
      </c>
      <c r="E12021" s="1" t="s">
        <v>6894</v>
      </c>
      <c r="F12021" s="62">
        <v>5737.1506217035858</v>
      </c>
      <c r="G12021" s="62">
        <v>44.213236812414564</v>
      </c>
      <c r="H12021" s="62">
        <v>45.558615358966037</v>
      </c>
      <c r="I12021" s="62">
        <v>1899.7349999999999</v>
      </c>
      <c r="J12021" s="62">
        <v>1892.6194126620903</v>
      </c>
      <c r="K12021" s="62">
        <v>1899.7349999999999</v>
      </c>
      <c r="L12021" s="62">
        <v>86549.296148965339</v>
      </c>
      <c r="M12021" s="63">
        <v>4508.571458901708</v>
      </c>
      <c r="N12021" s="64">
        <f>GP_need_index[[#This Row],[Normalised weighted population]]/GP_need_index[[#This Row],[Registered population]]</f>
        <v>0.78585551542708765</v>
      </c>
    </row>
    <row r="12022" spans="1:14" x14ac:dyDescent="0.2">
      <c r="A12022" s="46" t="s">
        <v>13248</v>
      </c>
      <c r="B12022" s="33" t="s">
        <v>5630</v>
      </c>
      <c r="C12022" s="1" t="s">
        <v>10877</v>
      </c>
      <c r="D12022" s="1" t="s">
        <v>6692</v>
      </c>
      <c r="E12022" s="1" t="s">
        <v>6898</v>
      </c>
      <c r="F12022" s="62">
        <v>5864.916666666667</v>
      </c>
      <c r="G12022" s="62">
        <v>79.003122653349735</v>
      </c>
      <c r="H12022" s="62">
        <v>78.868478401150995</v>
      </c>
      <c r="I12022" s="62">
        <v>1717.3679999999999</v>
      </c>
      <c r="J12022" s="62">
        <v>1863.0093112582779</v>
      </c>
      <c r="K12022" s="62">
        <v>1717.3679999999999</v>
      </c>
      <c r="L12022" s="62">
        <v>135446.20101482788</v>
      </c>
      <c r="M12022" s="63">
        <v>6997.2528551055757</v>
      </c>
      <c r="N12022" s="68">
        <f>GP_need_index[[#This Row],[Normalised weighted population]]/GP_need_index[[#This Row],[Registered population]]</f>
        <v>1.1930694420390586</v>
      </c>
    </row>
    <row r="12023" spans="1:14" hidden="1" x14ac:dyDescent="0.2">
      <c r="A12023" s="46" t="s">
        <v>13249</v>
      </c>
      <c r="B12023" s="33" t="s">
        <v>5630</v>
      </c>
      <c r="C12023" s="1" t="s">
        <v>10877</v>
      </c>
      <c r="D12023" s="1" t="s">
        <v>6692</v>
      </c>
      <c r="E12023" s="1" t="s">
        <v>6898</v>
      </c>
      <c r="F12023" s="62">
        <v>5879.8360094874042</v>
      </c>
      <c r="G12023" s="62">
        <v>79.003122653349735</v>
      </c>
      <c r="H12023" s="62">
        <v>78.868478401150995</v>
      </c>
      <c r="I12023" s="62">
        <v>1717.3679999999999</v>
      </c>
      <c r="J12023" s="62">
        <v>1863.0093112582779</v>
      </c>
      <c r="K12023" s="62">
        <v>1717.3679999999999</v>
      </c>
      <c r="L12023" s="62">
        <v>135446.20101482788</v>
      </c>
      <c r="M12023" s="63">
        <v>7027.2320438542574</v>
      </c>
      <c r="N12023" s="64">
        <f>GP_need_index[[#This Row],[Normalised weighted population]]/GP_need_index[[#This Row],[Registered population]]</f>
        <v>1.1951408223827116</v>
      </c>
    </row>
    <row r="12024" spans="1:14" hidden="1" x14ac:dyDescent="0.2">
      <c r="A12024" s="46" t="s">
        <v>13250</v>
      </c>
      <c r="B12024" s="33" t="s">
        <v>5630</v>
      </c>
      <c r="C12024" s="1" t="s">
        <v>10877</v>
      </c>
      <c r="D12024" s="1" t="s">
        <v>6692</v>
      </c>
      <c r="E12024" s="1" t="s">
        <v>6898</v>
      </c>
      <c r="F12024" s="62">
        <v>5894.0680482596035</v>
      </c>
      <c r="G12024" s="62">
        <v>79.003122653349735</v>
      </c>
      <c r="H12024" s="62">
        <v>78.868478401150995</v>
      </c>
      <c r="I12024" s="62">
        <v>1717.3679999999999</v>
      </c>
      <c r="J12024" s="62">
        <v>1863.0093112582779</v>
      </c>
      <c r="K12024" s="62">
        <v>1717.3679999999999</v>
      </c>
      <c r="L12024" s="62">
        <v>135446.20101482788</v>
      </c>
      <c r="M12024" s="63">
        <v>7055.7347463699371</v>
      </c>
      <c r="N12024" s="64">
        <f>GP_need_index[[#This Row],[Normalised weighted population]]/GP_need_index[[#This Row],[Registered population]]</f>
        <v>1.1970908188705676</v>
      </c>
    </row>
    <row r="12025" spans="1:14" x14ac:dyDescent="0.2">
      <c r="A12025" s="46" t="s">
        <v>13248</v>
      </c>
      <c r="B12025" s="33" t="s">
        <v>5641</v>
      </c>
      <c r="C12025" s="1" t="s">
        <v>10878</v>
      </c>
      <c r="D12025" s="1" t="s">
        <v>6692</v>
      </c>
      <c r="E12025" s="1" t="s">
        <v>6898</v>
      </c>
      <c r="F12025" s="62">
        <v>5570.1666666666661</v>
      </c>
      <c r="G12025" s="62">
        <v>71.259345049938631</v>
      </c>
      <c r="H12025" s="62">
        <v>73.876685521792112</v>
      </c>
      <c r="I12025" s="62">
        <v>1880.009</v>
      </c>
      <c r="J12025" s="62">
        <v>1863.0093112582779</v>
      </c>
      <c r="K12025" s="62">
        <v>1880.009</v>
      </c>
      <c r="L12025" s="62">
        <v>138888.83367113885</v>
      </c>
      <c r="M12025" s="63">
        <v>7175.1018534751538</v>
      </c>
      <c r="N12025" s="68">
        <f>GP_need_index[[#This Row],[Normalised weighted population]]/GP_need_index[[#This Row],[Registered population]]</f>
        <v>1.2881305502782958</v>
      </c>
    </row>
    <row r="12026" spans="1:14" hidden="1" x14ac:dyDescent="0.2">
      <c r="A12026" s="46" t="s">
        <v>13249</v>
      </c>
      <c r="B12026" s="33" t="s">
        <v>5641</v>
      </c>
      <c r="C12026" s="1" t="s">
        <v>10878</v>
      </c>
      <c r="D12026" s="1" t="s">
        <v>6692</v>
      </c>
      <c r="E12026" s="1" t="s">
        <v>6898</v>
      </c>
      <c r="F12026" s="62">
        <v>5572.7259551392217</v>
      </c>
      <c r="G12026" s="62">
        <v>71.259345049938631</v>
      </c>
      <c r="H12026" s="62">
        <v>73.876685521792112</v>
      </c>
      <c r="I12026" s="62">
        <v>1880.009</v>
      </c>
      <c r="J12026" s="62">
        <v>1863.0093112582779</v>
      </c>
      <c r="K12026" s="62">
        <v>1880.009</v>
      </c>
      <c r="L12026" s="62">
        <v>138888.83367113885</v>
      </c>
      <c r="M12026" s="63">
        <v>7205.8430225039956</v>
      </c>
      <c r="N12026" s="64">
        <f>GP_need_index[[#This Row],[Normalised weighted population]]/GP_need_index[[#This Row],[Registered population]]</f>
        <v>1.2930553342316604</v>
      </c>
    </row>
    <row r="12027" spans="1:14" hidden="1" x14ac:dyDescent="0.2">
      <c r="A12027" s="46" t="s">
        <v>13250</v>
      </c>
      <c r="B12027" s="33" t="s">
        <v>5641</v>
      </c>
      <c r="C12027" s="1" t="s">
        <v>10878</v>
      </c>
      <c r="D12027" s="1" t="s">
        <v>6692</v>
      </c>
      <c r="E12027" s="1" t="s">
        <v>6898</v>
      </c>
      <c r="F12027" s="62">
        <v>5573.8086765594853</v>
      </c>
      <c r="G12027" s="62">
        <v>71.259345049938631</v>
      </c>
      <c r="H12027" s="62">
        <v>73.876685521792112</v>
      </c>
      <c r="I12027" s="62">
        <v>1880.009</v>
      </c>
      <c r="J12027" s="62">
        <v>1863.0093112582779</v>
      </c>
      <c r="K12027" s="62">
        <v>1880.009</v>
      </c>
      <c r="L12027" s="62">
        <v>138888.83367113885</v>
      </c>
      <c r="M12027" s="63">
        <v>7235.0701774866948</v>
      </c>
      <c r="N12027" s="64">
        <f>GP_need_index[[#This Row],[Normalised weighted population]]/GP_need_index[[#This Row],[Registered population]]</f>
        <v>1.2980478156549584</v>
      </c>
    </row>
    <row r="12028" spans="1:14" x14ac:dyDescent="0.2">
      <c r="A12028" s="46" t="s">
        <v>13248</v>
      </c>
      <c r="B12028" s="33" t="s">
        <v>5472</v>
      </c>
      <c r="C12028" s="1" t="s">
        <v>10879</v>
      </c>
      <c r="D12028" s="1" t="s">
        <v>6719</v>
      </c>
      <c r="E12028" s="1" t="s">
        <v>6870</v>
      </c>
      <c r="F12028" s="62">
        <v>10161.833333333336</v>
      </c>
      <c r="G12028" s="62">
        <v>72.555183223299068</v>
      </c>
      <c r="H12028" s="62">
        <v>75.479073945421234</v>
      </c>
      <c r="I12028" s="62">
        <v>2180.0230000000001</v>
      </c>
      <c r="J12028" s="62">
        <v>2105.0624154158222</v>
      </c>
      <c r="K12028" s="62">
        <v>2180.0230000000001</v>
      </c>
      <c r="L12028" s="62">
        <v>164546.11721971905</v>
      </c>
      <c r="M12028" s="63">
        <v>8500.5764642019767</v>
      </c>
      <c r="N12028" s="68">
        <f>GP_need_index[[#This Row],[Normalised weighted population]]/GP_need_index[[#This Row],[Registered population]]</f>
        <v>0.83651996498682735</v>
      </c>
    </row>
    <row r="12029" spans="1:14" hidden="1" x14ac:dyDescent="0.2">
      <c r="A12029" s="46" t="s">
        <v>13249</v>
      </c>
      <c r="B12029" s="33" t="s">
        <v>5472</v>
      </c>
      <c r="C12029" s="1" t="s">
        <v>10879</v>
      </c>
      <c r="D12029" s="1" t="s">
        <v>6719</v>
      </c>
      <c r="E12029" s="1" t="s">
        <v>6870</v>
      </c>
      <c r="F12029" s="62">
        <v>10216.893405540852</v>
      </c>
      <c r="G12029" s="62">
        <v>72.555183223299068</v>
      </c>
      <c r="H12029" s="62">
        <v>75.479073945421234</v>
      </c>
      <c r="I12029" s="62">
        <v>2180.0230000000001</v>
      </c>
      <c r="J12029" s="62">
        <v>2105.0624154158222</v>
      </c>
      <c r="K12029" s="62">
        <v>2180.0230000000001</v>
      </c>
      <c r="L12029" s="62">
        <v>164546.11721971905</v>
      </c>
      <c r="M12029" s="63">
        <v>8536.9965266993568</v>
      </c>
      <c r="N12029" s="64">
        <f>GP_need_index[[#This Row],[Normalised weighted population]]/GP_need_index[[#This Row],[Registered population]]</f>
        <v>0.83557654835368556</v>
      </c>
    </row>
    <row r="12030" spans="1:14" hidden="1" x14ac:dyDescent="0.2">
      <c r="A12030" s="46" t="s">
        <v>13250</v>
      </c>
      <c r="B12030" s="33" t="s">
        <v>5472</v>
      </c>
      <c r="C12030" s="1" t="s">
        <v>10879</v>
      </c>
      <c r="D12030" s="1" t="s">
        <v>6719</v>
      </c>
      <c r="E12030" s="1" t="s">
        <v>6870</v>
      </c>
      <c r="F12030" s="62">
        <v>10269.222937159855</v>
      </c>
      <c r="G12030" s="62">
        <v>72.555183223299068</v>
      </c>
      <c r="H12030" s="62">
        <v>75.479073945421234</v>
      </c>
      <c r="I12030" s="62">
        <v>2180.0230000000001</v>
      </c>
      <c r="J12030" s="62">
        <v>2105.0624154158222</v>
      </c>
      <c r="K12030" s="62">
        <v>2180.0230000000001</v>
      </c>
      <c r="L12030" s="62">
        <v>164546.11721971905</v>
      </c>
      <c r="M12030" s="63">
        <v>8571.622887528114</v>
      </c>
      <c r="N12030" s="64">
        <f>GP_need_index[[#This Row],[Normalised weighted population]]/GP_need_index[[#This Row],[Registered population]]</f>
        <v>0.83469050579388393</v>
      </c>
    </row>
    <row r="12031" spans="1:14" x14ac:dyDescent="0.2">
      <c r="A12031" s="46" t="s">
        <v>13248</v>
      </c>
      <c r="B12031" s="33" t="s">
        <v>1798</v>
      </c>
      <c r="C12031" s="1" t="s">
        <v>10880</v>
      </c>
      <c r="D12031" s="1" t="s">
        <v>6876</v>
      </c>
      <c r="E12031" s="1" t="s">
        <v>6891</v>
      </c>
      <c r="F12031" s="62">
        <v>16001.75</v>
      </c>
      <c r="G12031" s="62">
        <v>204.6534498345747</v>
      </c>
      <c r="H12031" s="62">
        <v>205.5542228849215</v>
      </c>
      <c r="I12031" s="62">
        <v>2036.479</v>
      </c>
      <c r="J12031" s="62">
        <v>1978.4978841463414</v>
      </c>
      <c r="K12031" s="62">
        <v>2036.479</v>
      </c>
      <c r="L12031" s="62">
        <v>418606.85826646205</v>
      </c>
      <c r="M12031" s="63">
        <v>21625.545878921446</v>
      </c>
      <c r="N12031" s="68">
        <f>GP_need_index[[#This Row],[Normalised weighted population]]/GP_need_index[[#This Row],[Registered population]]</f>
        <v>1.3514488027197928</v>
      </c>
    </row>
    <row r="12032" spans="1:14" hidden="1" x14ac:dyDescent="0.2">
      <c r="A12032" s="46" t="s">
        <v>13249</v>
      </c>
      <c r="B12032" s="33" t="s">
        <v>1798</v>
      </c>
      <c r="C12032" s="1" t="s">
        <v>10880</v>
      </c>
      <c r="D12032" s="1" t="s">
        <v>6876</v>
      </c>
      <c r="E12032" s="1" t="s">
        <v>6891</v>
      </c>
      <c r="F12032" s="62">
        <v>16024.075940447943</v>
      </c>
      <c r="G12032" s="62">
        <v>204.6534498345747</v>
      </c>
      <c r="H12032" s="62">
        <v>205.5542228849215</v>
      </c>
      <c r="I12032" s="62">
        <v>2036.479</v>
      </c>
      <c r="J12032" s="62">
        <v>1978.4978841463414</v>
      </c>
      <c r="K12032" s="62">
        <v>2036.479</v>
      </c>
      <c r="L12032" s="62">
        <v>418606.85826646205</v>
      </c>
      <c r="M12032" s="63">
        <v>21718.198857900818</v>
      </c>
      <c r="N12032" s="64">
        <f>GP_need_index[[#This Row],[Normalised weighted population]]/GP_need_index[[#This Row],[Registered population]]</f>
        <v>1.3553479737998357</v>
      </c>
    </row>
    <row r="12033" spans="1:14" hidden="1" x14ac:dyDescent="0.2">
      <c r="A12033" s="46" t="s">
        <v>13250</v>
      </c>
      <c r="B12033" s="33" t="s">
        <v>1798</v>
      </c>
      <c r="C12033" s="1" t="s">
        <v>10880</v>
      </c>
      <c r="D12033" s="1" t="s">
        <v>6876</v>
      </c>
      <c r="E12033" s="1" t="s">
        <v>6891</v>
      </c>
      <c r="F12033" s="62">
        <v>16039.879899649995</v>
      </c>
      <c r="G12033" s="62">
        <v>204.6534498345747</v>
      </c>
      <c r="H12033" s="62">
        <v>205.5542228849215</v>
      </c>
      <c r="I12033" s="62">
        <v>2036.479</v>
      </c>
      <c r="J12033" s="62">
        <v>1978.4978841463414</v>
      </c>
      <c r="K12033" s="62">
        <v>2036.479</v>
      </c>
      <c r="L12033" s="62">
        <v>418606.85826646205</v>
      </c>
      <c r="M12033" s="63">
        <v>21806.288643090778</v>
      </c>
      <c r="N12033" s="64">
        <f>GP_need_index[[#This Row],[Normalised weighted population]]/GP_need_index[[#This Row],[Registered population]]</f>
        <v>1.3595044837939598</v>
      </c>
    </row>
    <row r="12034" spans="1:14" x14ac:dyDescent="0.2">
      <c r="A12034" s="46" t="s">
        <v>13248</v>
      </c>
      <c r="B12034" s="33" t="s">
        <v>5458</v>
      </c>
      <c r="C12034" s="1" t="s">
        <v>10881</v>
      </c>
      <c r="D12034" s="1" t="s">
        <v>6719</v>
      </c>
      <c r="E12034" s="1" t="s">
        <v>6870</v>
      </c>
      <c r="F12034" s="62">
        <v>13842.666666666668</v>
      </c>
      <c r="G12034" s="62">
        <v>111.75904958313731</v>
      </c>
      <c r="H12034" s="62">
        <v>109.47269050569476</v>
      </c>
      <c r="I12034" s="62">
        <v>2201.6979999999999</v>
      </c>
      <c r="J12034" s="62">
        <v>2105.0624154158222</v>
      </c>
      <c r="K12034" s="62">
        <v>2201.6979999999999</v>
      </c>
      <c r="L12034" s="62">
        <v>241025.80374100711</v>
      </c>
      <c r="M12034" s="63">
        <v>12451.574726678733</v>
      </c>
      <c r="N12034" s="68">
        <f>GP_need_index[[#This Row],[Normalised weighted population]]/GP_need_index[[#This Row],[Registered population]]</f>
        <v>0.89950693941524262</v>
      </c>
    </row>
    <row r="12035" spans="1:14" hidden="1" x14ac:dyDescent="0.2">
      <c r="A12035" s="46" t="s">
        <v>13249</v>
      </c>
      <c r="B12035" s="33" t="s">
        <v>5458</v>
      </c>
      <c r="C12035" s="1" t="s">
        <v>10881</v>
      </c>
      <c r="D12035" s="1" t="s">
        <v>6719</v>
      </c>
      <c r="E12035" s="1" t="s">
        <v>6870</v>
      </c>
      <c r="F12035" s="62">
        <v>13908.10967250773</v>
      </c>
      <c r="G12035" s="62">
        <v>111.75904958313731</v>
      </c>
      <c r="H12035" s="62">
        <v>109.47269050569476</v>
      </c>
      <c r="I12035" s="62">
        <v>2201.6979999999999</v>
      </c>
      <c r="J12035" s="62">
        <v>2105.0624154158222</v>
      </c>
      <c r="K12035" s="62">
        <v>2201.6979999999999</v>
      </c>
      <c r="L12035" s="62">
        <v>241025.80374100711</v>
      </c>
      <c r="M12035" s="63">
        <v>12504.92253569453</v>
      </c>
      <c r="N12035" s="64">
        <f>GP_need_index[[#This Row],[Normalised weighted population]]/GP_need_index[[#This Row],[Registered population]]</f>
        <v>0.89911014725553318</v>
      </c>
    </row>
    <row r="12036" spans="1:14" hidden="1" x14ac:dyDescent="0.2">
      <c r="A12036" s="46" t="s">
        <v>13250</v>
      </c>
      <c r="B12036" s="33" t="s">
        <v>5458</v>
      </c>
      <c r="C12036" s="1" t="s">
        <v>10881</v>
      </c>
      <c r="D12036" s="1" t="s">
        <v>6719</v>
      </c>
      <c r="E12036" s="1" t="s">
        <v>6870</v>
      </c>
      <c r="F12036" s="62">
        <v>13963.908417949098</v>
      </c>
      <c r="G12036" s="62">
        <v>111.75904958313731</v>
      </c>
      <c r="H12036" s="62">
        <v>109.47269050569476</v>
      </c>
      <c r="I12036" s="62">
        <v>2201.6979999999999</v>
      </c>
      <c r="J12036" s="62">
        <v>2105.0624154158222</v>
      </c>
      <c r="K12036" s="62">
        <v>2201.6979999999999</v>
      </c>
      <c r="L12036" s="62">
        <v>241025.80374100711</v>
      </c>
      <c r="M12036" s="63">
        <v>12555.642945208861</v>
      </c>
      <c r="N12036" s="64">
        <f>GP_need_index[[#This Row],[Normalised weighted population]]/GP_need_index[[#This Row],[Registered population]]</f>
        <v>0.89914961982061814</v>
      </c>
    </row>
    <row r="12037" spans="1:14" x14ac:dyDescent="0.2">
      <c r="A12037" s="46" t="s">
        <v>13248</v>
      </c>
      <c r="B12037" s="33" t="s">
        <v>5462</v>
      </c>
      <c r="C12037" s="1" t="s">
        <v>10882</v>
      </c>
      <c r="D12037" s="1" t="s">
        <v>6719</v>
      </c>
      <c r="E12037" s="1" t="s">
        <v>6870</v>
      </c>
      <c r="F12037" s="62">
        <v>9063.2500000000018</v>
      </c>
      <c r="G12037" s="62">
        <v>100.34843722324311</v>
      </c>
      <c r="H12037" s="62">
        <v>99.255171755271775</v>
      </c>
      <c r="I12037" s="62">
        <v>1896.5250000000001</v>
      </c>
      <c r="J12037" s="62">
        <v>2105.0624154158222</v>
      </c>
      <c r="K12037" s="62">
        <v>1896.5250000000001</v>
      </c>
      <c r="L12037" s="62">
        <v>188239.91461316682</v>
      </c>
      <c r="M12037" s="63">
        <v>9724.6158999145046</v>
      </c>
      <c r="N12037" s="68">
        <f>GP_need_index[[#This Row],[Normalised weighted population]]/GP_need_index[[#This Row],[Registered population]]</f>
        <v>1.0729722671132875</v>
      </c>
    </row>
    <row r="12038" spans="1:14" hidden="1" x14ac:dyDescent="0.2">
      <c r="A12038" s="46" t="s">
        <v>13249</v>
      </c>
      <c r="B12038" s="33" t="s">
        <v>5462</v>
      </c>
      <c r="C12038" s="1" t="s">
        <v>10882</v>
      </c>
      <c r="D12038" s="1" t="s">
        <v>6719</v>
      </c>
      <c r="E12038" s="1" t="s">
        <v>6870</v>
      </c>
      <c r="F12038" s="62">
        <v>9096.0352978852279</v>
      </c>
      <c r="G12038" s="62">
        <v>100.34843722324311</v>
      </c>
      <c r="H12038" s="62">
        <v>99.255171755271775</v>
      </c>
      <c r="I12038" s="62">
        <v>1896.5250000000001</v>
      </c>
      <c r="J12038" s="62">
        <v>2105.0624154158222</v>
      </c>
      <c r="K12038" s="62">
        <v>1896.5250000000001</v>
      </c>
      <c r="L12038" s="62">
        <v>188239.91461316682</v>
      </c>
      <c r="M12038" s="63">
        <v>9766.2802647172211</v>
      </c>
      <c r="N12038" s="64">
        <f>GP_need_index[[#This Row],[Normalised weighted population]]/GP_need_index[[#This Row],[Registered population]]</f>
        <v>1.0736853964262674</v>
      </c>
    </row>
    <row r="12039" spans="1:14" hidden="1" x14ac:dyDescent="0.2">
      <c r="A12039" s="46" t="s">
        <v>13250</v>
      </c>
      <c r="B12039" s="33" t="s">
        <v>5462</v>
      </c>
      <c r="C12039" s="1" t="s">
        <v>10882</v>
      </c>
      <c r="D12039" s="1" t="s">
        <v>6719</v>
      </c>
      <c r="E12039" s="1" t="s">
        <v>6870</v>
      </c>
      <c r="F12039" s="62">
        <v>9127.9677296195659</v>
      </c>
      <c r="G12039" s="62">
        <v>100.34843722324311</v>
      </c>
      <c r="H12039" s="62">
        <v>99.255171755271775</v>
      </c>
      <c r="I12039" s="62">
        <v>1896.5250000000001</v>
      </c>
      <c r="J12039" s="62">
        <v>2105.0624154158222</v>
      </c>
      <c r="K12039" s="62">
        <v>1896.5250000000001</v>
      </c>
      <c r="L12039" s="62">
        <v>188239.91461316682</v>
      </c>
      <c r="M12039" s="63">
        <v>9805.8926440057967</v>
      </c>
      <c r="N12039" s="64">
        <f>GP_need_index[[#This Row],[Normalised weighted population]]/GP_need_index[[#This Row],[Registered population]]</f>
        <v>1.0742689867522663</v>
      </c>
    </row>
    <row r="12040" spans="1:14" x14ac:dyDescent="0.2">
      <c r="A12040" s="46" t="s">
        <v>13248</v>
      </c>
      <c r="B12040" s="33" t="s">
        <v>5493</v>
      </c>
      <c r="C12040" s="1" t="s">
        <v>10883</v>
      </c>
      <c r="D12040" s="1" t="s">
        <v>6719</v>
      </c>
      <c r="E12040" s="1" t="s">
        <v>6870</v>
      </c>
      <c r="F12040" s="62">
        <v>30652.75</v>
      </c>
      <c r="G12040" s="62">
        <v>230.27793866090255</v>
      </c>
      <c r="H12040" s="62">
        <v>232.84022967430846</v>
      </c>
      <c r="I12040" s="62">
        <v>2076.364</v>
      </c>
      <c r="J12040" s="62">
        <v>2105.0624154158222</v>
      </c>
      <c r="K12040" s="62">
        <v>2076.364</v>
      </c>
      <c r="L12040" s="62">
        <v>483461.07064746582</v>
      </c>
      <c r="M12040" s="63">
        <v>24975.963383055965</v>
      </c>
      <c r="N12040" s="68">
        <f>GP_need_index[[#This Row],[Normalised weighted population]]/GP_need_index[[#This Row],[Registered population]]</f>
        <v>0.81480334988071101</v>
      </c>
    </row>
    <row r="12041" spans="1:14" hidden="1" x14ac:dyDescent="0.2">
      <c r="A12041" s="46" t="s">
        <v>13249</v>
      </c>
      <c r="B12041" s="33" t="s">
        <v>5493</v>
      </c>
      <c r="C12041" s="1" t="s">
        <v>10883</v>
      </c>
      <c r="D12041" s="1" t="s">
        <v>6719</v>
      </c>
      <c r="E12041" s="1" t="s">
        <v>6870</v>
      </c>
      <c r="F12041" s="62">
        <v>30753.622348456112</v>
      </c>
      <c r="G12041" s="62">
        <v>230.27793866090255</v>
      </c>
      <c r="H12041" s="62">
        <v>232.84022967430846</v>
      </c>
      <c r="I12041" s="62">
        <v>2076.364</v>
      </c>
      <c r="J12041" s="62">
        <v>2105.0624154158222</v>
      </c>
      <c r="K12041" s="62">
        <v>2076.364</v>
      </c>
      <c r="L12041" s="62">
        <v>483461.07064746582</v>
      </c>
      <c r="M12041" s="63">
        <v>25082.970966738532</v>
      </c>
      <c r="N12041" s="64">
        <f>GP_need_index[[#This Row],[Normalised weighted population]]/GP_need_index[[#This Row],[Registered population]]</f>
        <v>0.81561029405037688</v>
      </c>
    </row>
    <row r="12042" spans="1:14" hidden="1" x14ac:dyDescent="0.2">
      <c r="A12042" s="46" t="s">
        <v>13250</v>
      </c>
      <c r="B12042" s="33" t="s">
        <v>5493</v>
      </c>
      <c r="C12042" s="1" t="s">
        <v>10883</v>
      </c>
      <c r="D12042" s="1" t="s">
        <v>6719</v>
      </c>
      <c r="E12042" s="1" t="s">
        <v>6870</v>
      </c>
      <c r="F12042" s="62">
        <v>30851.333491549158</v>
      </c>
      <c r="G12042" s="62">
        <v>230.27793866090255</v>
      </c>
      <c r="H12042" s="62">
        <v>232.84022967430846</v>
      </c>
      <c r="I12042" s="62">
        <v>2076.364</v>
      </c>
      <c r="J12042" s="62">
        <v>2105.0624154158222</v>
      </c>
      <c r="K12042" s="62">
        <v>2076.364</v>
      </c>
      <c r="L12042" s="62">
        <v>483461.07064746582</v>
      </c>
      <c r="M12042" s="63">
        <v>25184.708386993443</v>
      </c>
      <c r="N12042" s="64">
        <f>GP_need_index[[#This Row],[Normalised weighted population]]/GP_need_index[[#This Row],[Registered population]]</f>
        <v>0.81632479172714123</v>
      </c>
    </row>
    <row r="12043" spans="1:14" x14ac:dyDescent="0.2">
      <c r="A12043" s="46" t="s">
        <v>13248</v>
      </c>
      <c r="B12043" s="33" t="s">
        <v>5465</v>
      </c>
      <c r="C12043" s="1" t="s">
        <v>10884</v>
      </c>
      <c r="D12043" s="1" t="s">
        <v>6719</v>
      </c>
      <c r="E12043" s="1" t="s">
        <v>6870</v>
      </c>
      <c r="F12043" s="62">
        <v>10089.333333333336</v>
      </c>
      <c r="G12043" s="62">
        <v>80.592340671904793</v>
      </c>
      <c r="H12043" s="62">
        <v>79.314862751682753</v>
      </c>
      <c r="I12043" s="62">
        <v>1978.15</v>
      </c>
      <c r="J12043" s="62">
        <v>2105.0624154158222</v>
      </c>
      <c r="K12043" s="62">
        <v>1978.15</v>
      </c>
      <c r="L12043" s="62">
        <v>156896.69575224124</v>
      </c>
      <c r="M12043" s="63">
        <v>8105.4015844181185</v>
      </c>
      <c r="N12043" s="68">
        <f>GP_need_index[[#This Row],[Normalised weighted population]]/GP_need_index[[#This Row],[Registered population]]</f>
        <v>0.80336344499981338</v>
      </c>
    </row>
    <row r="12044" spans="1:14" hidden="1" x14ac:dyDescent="0.2">
      <c r="A12044" s="46" t="s">
        <v>13249</v>
      </c>
      <c r="B12044" s="33" t="s">
        <v>5465</v>
      </c>
      <c r="C12044" s="1" t="s">
        <v>10884</v>
      </c>
      <c r="D12044" s="1" t="s">
        <v>6719</v>
      </c>
      <c r="E12044" s="1" t="s">
        <v>6870</v>
      </c>
      <c r="F12044" s="62">
        <v>10137.879055581958</v>
      </c>
      <c r="G12044" s="62">
        <v>80.592340671904793</v>
      </c>
      <c r="H12044" s="62">
        <v>79.314862751682753</v>
      </c>
      <c r="I12044" s="62">
        <v>1978.15</v>
      </c>
      <c r="J12044" s="62">
        <v>2105.0624154158222</v>
      </c>
      <c r="K12044" s="62">
        <v>1978.15</v>
      </c>
      <c r="L12044" s="62">
        <v>156896.69575224124</v>
      </c>
      <c r="M12044" s="63">
        <v>8140.128550702585</v>
      </c>
      <c r="N12044" s="64">
        <f>GP_need_index[[#This Row],[Normalised weighted population]]/GP_need_index[[#This Row],[Registered population]]</f>
        <v>0.80294196705972709</v>
      </c>
    </row>
    <row r="12045" spans="1:14" hidden="1" x14ac:dyDescent="0.2">
      <c r="A12045" s="46" t="s">
        <v>13250</v>
      </c>
      <c r="B12045" s="33" t="s">
        <v>5465</v>
      </c>
      <c r="C12045" s="1" t="s">
        <v>10884</v>
      </c>
      <c r="D12045" s="1" t="s">
        <v>6719</v>
      </c>
      <c r="E12045" s="1" t="s">
        <v>6870</v>
      </c>
      <c r="F12045" s="62">
        <v>10182.680967256114</v>
      </c>
      <c r="G12045" s="62">
        <v>80.592340671904793</v>
      </c>
      <c r="H12045" s="62">
        <v>79.314862751682753</v>
      </c>
      <c r="I12045" s="62">
        <v>1978.15</v>
      </c>
      <c r="J12045" s="62">
        <v>2105.0624154158222</v>
      </c>
      <c r="K12045" s="62">
        <v>1978.15</v>
      </c>
      <c r="L12045" s="62">
        <v>156896.69575224124</v>
      </c>
      <c r="M12045" s="63">
        <v>8173.1452009387158</v>
      </c>
      <c r="N12045" s="64">
        <f>GP_need_index[[#This Row],[Normalised weighted population]]/GP_need_index[[#This Row],[Registered population]]</f>
        <v>0.80265160297377958</v>
      </c>
    </row>
    <row r="12046" spans="1:14" x14ac:dyDescent="0.2">
      <c r="A12046" s="46" t="s">
        <v>13248</v>
      </c>
      <c r="B12046" s="33" t="s">
        <v>1792</v>
      </c>
      <c r="C12046" s="1" t="s">
        <v>10885</v>
      </c>
      <c r="D12046" s="1" t="s">
        <v>6876</v>
      </c>
      <c r="E12046" s="1" t="s">
        <v>6891</v>
      </c>
      <c r="F12046" s="62">
        <v>10876.75</v>
      </c>
      <c r="G12046" s="62">
        <v>95.2770010416357</v>
      </c>
      <c r="H12046" s="62">
        <v>93.21664375034365</v>
      </c>
      <c r="I12046" s="62">
        <v>1956.7439999999999</v>
      </c>
      <c r="J12046" s="62">
        <v>1978.4978841463414</v>
      </c>
      <c r="K12046" s="62">
        <v>1956.7439999999999</v>
      </c>
      <c r="L12046" s="62">
        <v>182401.10835862241</v>
      </c>
      <c r="M12046" s="63">
        <v>9422.978767024033</v>
      </c>
      <c r="N12046" s="68">
        <f>GP_need_index[[#This Row],[Normalised weighted population]]/GP_need_index[[#This Row],[Registered population]]</f>
        <v>0.86634139490417938</v>
      </c>
    </row>
    <row r="12047" spans="1:14" hidden="1" x14ac:dyDescent="0.2">
      <c r="A12047" s="46" t="s">
        <v>13249</v>
      </c>
      <c r="B12047" s="33" t="s">
        <v>1792</v>
      </c>
      <c r="C12047" s="1" t="s">
        <v>10885</v>
      </c>
      <c r="D12047" s="1" t="s">
        <v>6876</v>
      </c>
      <c r="E12047" s="1" t="s">
        <v>6891</v>
      </c>
      <c r="F12047" s="62">
        <v>10961.696835022185</v>
      </c>
      <c r="G12047" s="62">
        <v>95.2770010416357</v>
      </c>
      <c r="H12047" s="62">
        <v>93.21664375034365</v>
      </c>
      <c r="I12047" s="62">
        <v>1956.7439999999999</v>
      </c>
      <c r="J12047" s="62">
        <v>1978.4978841463414</v>
      </c>
      <c r="K12047" s="62">
        <v>1956.7439999999999</v>
      </c>
      <c r="L12047" s="62">
        <v>182401.10835862241</v>
      </c>
      <c r="M12047" s="63">
        <v>9463.3507908569736</v>
      </c>
      <c r="N12047" s="64">
        <f>GP_need_index[[#This Row],[Normalised weighted population]]/GP_need_index[[#This Row],[Registered population]]</f>
        <v>0.86331075683665548</v>
      </c>
    </row>
    <row r="12048" spans="1:14" hidden="1" x14ac:dyDescent="0.2">
      <c r="A12048" s="46" t="s">
        <v>13250</v>
      </c>
      <c r="B12048" s="33" t="s">
        <v>1792</v>
      </c>
      <c r="C12048" s="1" t="s">
        <v>10885</v>
      </c>
      <c r="D12048" s="1" t="s">
        <v>6876</v>
      </c>
      <c r="E12048" s="1" t="s">
        <v>6891</v>
      </c>
      <c r="F12048" s="62">
        <v>11043.677839018092</v>
      </c>
      <c r="G12048" s="62">
        <v>95.2770010416357</v>
      </c>
      <c r="H12048" s="62">
        <v>93.21664375034365</v>
      </c>
      <c r="I12048" s="62">
        <v>1956.7439999999999</v>
      </c>
      <c r="J12048" s="62">
        <v>1978.4978841463414</v>
      </c>
      <c r="K12048" s="62">
        <v>1956.7439999999999</v>
      </c>
      <c r="L12048" s="62">
        <v>182401.10835862241</v>
      </c>
      <c r="M12048" s="63">
        <v>9501.7344774507892</v>
      </c>
      <c r="N12048" s="64">
        <f>GP_need_index[[#This Row],[Normalised weighted population]]/GP_need_index[[#This Row],[Registered population]]</f>
        <v>0.86037773067596124</v>
      </c>
    </row>
    <row r="12049" spans="1:14" x14ac:dyDescent="0.2">
      <c r="A12049" s="46" t="s">
        <v>13248</v>
      </c>
      <c r="B12049" s="33" t="s">
        <v>5473</v>
      </c>
      <c r="C12049" s="1" t="s">
        <v>10795</v>
      </c>
      <c r="D12049" s="1" t="s">
        <v>6719</v>
      </c>
      <c r="E12049" s="1" t="s">
        <v>6870</v>
      </c>
      <c r="F12049" s="62">
        <v>10572.5</v>
      </c>
      <c r="G12049" s="62">
        <v>133.72118107405663</v>
      </c>
      <c r="H12049" s="62">
        <v>132.07126473280414</v>
      </c>
      <c r="I12049" s="62">
        <v>2134.7080000000001</v>
      </c>
      <c r="J12049" s="62">
        <v>2105.0624154158222</v>
      </c>
      <c r="K12049" s="62">
        <v>2134.7080000000001</v>
      </c>
      <c r="L12049" s="62">
        <v>281933.58539523487</v>
      </c>
      <c r="M12049" s="63">
        <v>14564.901566644843</v>
      </c>
      <c r="N12049" s="68">
        <f>GP_need_index[[#This Row],[Normalised weighted population]]/GP_need_index[[#This Row],[Registered population]]</f>
        <v>1.3776213352229694</v>
      </c>
    </row>
    <row r="12050" spans="1:14" hidden="1" x14ac:dyDescent="0.2">
      <c r="A12050" s="46" t="s">
        <v>13249</v>
      </c>
      <c r="B12050" s="33" t="s">
        <v>5473</v>
      </c>
      <c r="C12050" s="1" t="s">
        <v>10795</v>
      </c>
      <c r="D12050" s="1" t="s">
        <v>6719</v>
      </c>
      <c r="E12050" s="1" t="s">
        <v>6870</v>
      </c>
      <c r="F12050" s="62">
        <v>10595.585518159191</v>
      </c>
      <c r="G12050" s="62">
        <v>133.72118107405663</v>
      </c>
      <c r="H12050" s="62">
        <v>132.07126473280414</v>
      </c>
      <c r="I12050" s="62">
        <v>2134.7080000000001</v>
      </c>
      <c r="J12050" s="62">
        <v>2105.0624154158222</v>
      </c>
      <c r="K12050" s="62">
        <v>2134.7080000000001</v>
      </c>
      <c r="L12050" s="62">
        <v>281933.58539523487</v>
      </c>
      <c r="M12050" s="63">
        <v>14627.303761079451</v>
      </c>
      <c r="N12050" s="64">
        <f>GP_need_index[[#This Row],[Normalised weighted population]]/GP_need_index[[#This Row],[Registered population]]</f>
        <v>1.3805092447237126</v>
      </c>
    </row>
    <row r="12051" spans="1:14" hidden="1" x14ac:dyDescent="0.2">
      <c r="A12051" s="46" t="s">
        <v>13250</v>
      </c>
      <c r="B12051" s="33" t="s">
        <v>5473</v>
      </c>
      <c r="C12051" s="1" t="s">
        <v>10795</v>
      </c>
      <c r="D12051" s="1" t="s">
        <v>6719</v>
      </c>
      <c r="E12051" s="1" t="s">
        <v>6870</v>
      </c>
      <c r="F12051" s="62">
        <v>10614.660266083762</v>
      </c>
      <c r="G12051" s="62">
        <v>133.72118107405663</v>
      </c>
      <c r="H12051" s="62">
        <v>132.07126473280414</v>
      </c>
      <c r="I12051" s="62">
        <v>2134.7080000000001</v>
      </c>
      <c r="J12051" s="62">
        <v>2105.0624154158222</v>
      </c>
      <c r="K12051" s="62">
        <v>2134.7080000000001</v>
      </c>
      <c r="L12051" s="62">
        <v>281933.58539523487</v>
      </c>
      <c r="M12051" s="63">
        <v>14686.632624151953</v>
      </c>
      <c r="N12051" s="64">
        <f>GP_need_index[[#This Row],[Normalised weighted population]]/GP_need_index[[#This Row],[Registered population]]</f>
        <v>1.3836177754156733</v>
      </c>
    </row>
    <row r="12052" spans="1:14" x14ac:dyDescent="0.2">
      <c r="A12052" s="46" t="s">
        <v>13248</v>
      </c>
      <c r="B12052" s="33" t="s">
        <v>5468</v>
      </c>
      <c r="C12052" s="1" t="s">
        <v>10886</v>
      </c>
      <c r="D12052" s="1" t="s">
        <v>6719</v>
      </c>
      <c r="E12052" s="1" t="s">
        <v>6870</v>
      </c>
      <c r="F12052" s="62">
        <v>8217.3333333333321</v>
      </c>
      <c r="G12052" s="62">
        <v>74.344386721645648</v>
      </c>
      <c r="H12052" s="62">
        <v>74.344886963552298</v>
      </c>
      <c r="I12052" s="62">
        <v>1944.223</v>
      </c>
      <c r="J12052" s="62">
        <v>2105.0624154158222</v>
      </c>
      <c r="K12052" s="62">
        <v>1944.223</v>
      </c>
      <c r="L12052" s="62">
        <v>144543.03916693854</v>
      </c>
      <c r="M12052" s="63">
        <v>7467.2023720013749</v>
      </c>
      <c r="N12052" s="68">
        <f>GP_need_index[[#This Row],[Normalised weighted population]]/GP_need_index[[#This Row],[Registered population]]</f>
        <v>0.90871357764092686</v>
      </c>
    </row>
    <row r="12053" spans="1:14" hidden="1" x14ac:dyDescent="0.2">
      <c r="A12053" s="46" t="s">
        <v>13249</v>
      </c>
      <c r="B12053" s="33" t="s">
        <v>5468</v>
      </c>
      <c r="C12053" s="1" t="s">
        <v>10886</v>
      </c>
      <c r="D12053" s="1" t="s">
        <v>6719</v>
      </c>
      <c r="E12053" s="1" t="s">
        <v>6870</v>
      </c>
      <c r="F12053" s="62">
        <v>8249.0030333456671</v>
      </c>
      <c r="G12053" s="62">
        <v>74.344386721645648</v>
      </c>
      <c r="H12053" s="62">
        <v>74.344886963552298</v>
      </c>
      <c r="I12053" s="62">
        <v>1944.223</v>
      </c>
      <c r="J12053" s="62">
        <v>2105.0624154158222</v>
      </c>
      <c r="K12053" s="62">
        <v>1944.223</v>
      </c>
      <c r="L12053" s="62">
        <v>144543.03916693854</v>
      </c>
      <c r="M12053" s="63">
        <v>7499.1950231132314</v>
      </c>
      <c r="N12053" s="64">
        <f>GP_need_index[[#This Row],[Normalised weighted population]]/GP_need_index[[#This Row],[Registered population]]</f>
        <v>0.90910319620426605</v>
      </c>
    </row>
    <row r="12054" spans="1:14" hidden="1" x14ac:dyDescent="0.2">
      <c r="A12054" s="46" t="s">
        <v>13250</v>
      </c>
      <c r="B12054" s="33" t="s">
        <v>5468</v>
      </c>
      <c r="C12054" s="1" t="s">
        <v>10886</v>
      </c>
      <c r="D12054" s="1" t="s">
        <v>6719</v>
      </c>
      <c r="E12054" s="1" t="s">
        <v>6870</v>
      </c>
      <c r="F12054" s="62">
        <v>8278.111242772271</v>
      </c>
      <c r="G12054" s="62">
        <v>74.344386721645648</v>
      </c>
      <c r="H12054" s="62">
        <v>74.344886963552298</v>
      </c>
      <c r="I12054" s="62">
        <v>1944.223</v>
      </c>
      <c r="J12054" s="62">
        <v>2105.0624154158222</v>
      </c>
      <c r="K12054" s="62">
        <v>1944.223</v>
      </c>
      <c r="L12054" s="62">
        <v>144543.03916693854</v>
      </c>
      <c r="M12054" s="63">
        <v>7529.6120242193492</v>
      </c>
      <c r="N12054" s="64">
        <f>GP_need_index[[#This Row],[Normalised weighted population]]/GP_need_index[[#This Row],[Registered population]]</f>
        <v>0.90958091808606145</v>
      </c>
    </row>
    <row r="12055" spans="1:14" x14ac:dyDescent="0.2">
      <c r="A12055" s="46" t="s">
        <v>13248</v>
      </c>
      <c r="B12055" s="33" t="s">
        <v>5484</v>
      </c>
      <c r="C12055" s="1" t="s">
        <v>7741</v>
      </c>
      <c r="D12055" s="1" t="s">
        <v>6719</v>
      </c>
      <c r="E12055" s="1" t="s">
        <v>6870</v>
      </c>
      <c r="F12055" s="62">
        <v>6888.1666666666661</v>
      </c>
      <c r="G12055" s="62">
        <v>49.937443845665385</v>
      </c>
      <c r="H12055" s="62">
        <v>49.901354846289884</v>
      </c>
      <c r="I12055" s="62">
        <v>2054.1880000000001</v>
      </c>
      <c r="J12055" s="62">
        <v>2105.0624154158222</v>
      </c>
      <c r="K12055" s="62">
        <v>2054.1880000000001</v>
      </c>
      <c r="L12055" s="62">
        <v>102506.76430899053</v>
      </c>
      <c r="M12055" s="63">
        <v>5295.5767223784751</v>
      </c>
      <c r="N12055" s="68">
        <f>GP_need_index[[#This Row],[Normalised weighted population]]/GP_need_index[[#This Row],[Registered population]]</f>
        <v>0.76879334932543375</v>
      </c>
    </row>
    <row r="12056" spans="1:14" hidden="1" x14ac:dyDescent="0.2">
      <c r="A12056" s="46" t="s">
        <v>13249</v>
      </c>
      <c r="B12056" s="33" t="s">
        <v>5484</v>
      </c>
      <c r="C12056" s="1" t="s">
        <v>7741</v>
      </c>
      <c r="D12056" s="1" t="s">
        <v>6719</v>
      </c>
      <c r="E12056" s="1" t="s">
        <v>6870</v>
      </c>
      <c r="F12056" s="62">
        <v>6925.8528367108911</v>
      </c>
      <c r="G12056" s="62">
        <v>49.937443845665385</v>
      </c>
      <c r="H12056" s="62">
        <v>49.901354846289884</v>
      </c>
      <c r="I12056" s="62">
        <v>2054.1880000000001</v>
      </c>
      <c r="J12056" s="62">
        <v>2105.0624154158222</v>
      </c>
      <c r="K12056" s="62">
        <v>2054.1880000000001</v>
      </c>
      <c r="L12056" s="62">
        <v>102506.76430899053</v>
      </c>
      <c r="M12056" s="63">
        <v>5318.2652113298891</v>
      </c>
      <c r="N12056" s="64">
        <f>GP_need_index[[#This Row],[Normalised weighted population]]/GP_need_index[[#This Row],[Registered population]]</f>
        <v>0.76788596822908373</v>
      </c>
    </row>
    <row r="12057" spans="1:14" hidden="1" x14ac:dyDescent="0.2">
      <c r="A12057" s="46" t="s">
        <v>13250</v>
      </c>
      <c r="B12057" s="33" t="s">
        <v>5484</v>
      </c>
      <c r="C12057" s="1" t="s">
        <v>7741</v>
      </c>
      <c r="D12057" s="1" t="s">
        <v>6719</v>
      </c>
      <c r="E12057" s="1" t="s">
        <v>6870</v>
      </c>
      <c r="F12057" s="62">
        <v>6959.4450804837325</v>
      </c>
      <c r="G12057" s="62">
        <v>49.937443845665385</v>
      </c>
      <c r="H12057" s="62">
        <v>49.901354846289884</v>
      </c>
      <c r="I12057" s="62">
        <v>2054.1880000000001</v>
      </c>
      <c r="J12057" s="62">
        <v>2105.0624154158222</v>
      </c>
      <c r="K12057" s="62">
        <v>2054.1880000000001</v>
      </c>
      <c r="L12057" s="62">
        <v>102506.76430899053</v>
      </c>
      <c r="M12057" s="63">
        <v>5339.8362837339364</v>
      </c>
      <c r="N12057" s="64">
        <f>GP_need_index[[#This Row],[Normalised weighted population]]/GP_need_index[[#This Row],[Registered population]]</f>
        <v>0.76727903187401525</v>
      </c>
    </row>
    <row r="12058" spans="1:14" x14ac:dyDescent="0.2">
      <c r="A12058" s="46" t="s">
        <v>13248</v>
      </c>
      <c r="B12058" s="33" t="s">
        <v>1788</v>
      </c>
      <c r="C12058" s="1" t="s">
        <v>10887</v>
      </c>
      <c r="D12058" s="1" t="s">
        <v>6876</v>
      </c>
      <c r="E12058" s="1" t="s">
        <v>6891</v>
      </c>
      <c r="F12058" s="62">
        <v>13298.416666666668</v>
      </c>
      <c r="G12058" s="62">
        <v>129.62929325366775</v>
      </c>
      <c r="H12058" s="62">
        <v>126.7631125509126</v>
      </c>
      <c r="I12058" s="62">
        <v>1983.596</v>
      </c>
      <c r="J12058" s="62">
        <v>1978.4978841463414</v>
      </c>
      <c r="K12058" s="62">
        <v>1983.596</v>
      </c>
      <c r="L12058" s="62">
        <v>251446.80300354003</v>
      </c>
      <c r="M12058" s="63">
        <v>12989.931404802388</v>
      </c>
      <c r="N12058" s="68">
        <f>GP_need_index[[#This Row],[Normalised weighted population]]/GP_need_index[[#This Row],[Registered population]]</f>
        <v>0.97680285784415843</v>
      </c>
    </row>
    <row r="12059" spans="1:14" hidden="1" x14ac:dyDescent="0.2">
      <c r="A12059" s="46" t="s">
        <v>13249</v>
      </c>
      <c r="B12059" s="33" t="s">
        <v>1788</v>
      </c>
      <c r="C12059" s="1" t="s">
        <v>10887</v>
      </c>
      <c r="D12059" s="1" t="s">
        <v>6876</v>
      </c>
      <c r="E12059" s="1" t="s">
        <v>6891</v>
      </c>
      <c r="F12059" s="62">
        <v>13384.415782655002</v>
      </c>
      <c r="G12059" s="62">
        <v>129.62929325366775</v>
      </c>
      <c r="H12059" s="62">
        <v>126.7631125509126</v>
      </c>
      <c r="I12059" s="62">
        <v>1983.596</v>
      </c>
      <c r="J12059" s="62">
        <v>1978.4978841463414</v>
      </c>
      <c r="K12059" s="62">
        <v>1983.596</v>
      </c>
      <c r="L12059" s="62">
        <v>251446.80300354003</v>
      </c>
      <c r="M12059" s="63">
        <v>13045.585761373603</v>
      </c>
      <c r="N12059" s="64">
        <f>GP_need_index[[#This Row],[Normalised weighted population]]/GP_need_index[[#This Row],[Registered population]]</f>
        <v>0.97468473583131721</v>
      </c>
    </row>
    <row r="12060" spans="1:14" hidden="1" x14ac:dyDescent="0.2">
      <c r="A12060" s="46" t="s">
        <v>13250</v>
      </c>
      <c r="B12060" s="33" t="s">
        <v>1788</v>
      </c>
      <c r="C12060" s="1" t="s">
        <v>10887</v>
      </c>
      <c r="D12060" s="1" t="s">
        <v>6876</v>
      </c>
      <c r="E12060" s="1" t="s">
        <v>6891</v>
      </c>
      <c r="F12060" s="62">
        <v>13465.510668376419</v>
      </c>
      <c r="G12060" s="62">
        <v>129.62929325366775</v>
      </c>
      <c r="H12060" s="62">
        <v>126.7631125509126</v>
      </c>
      <c r="I12060" s="62">
        <v>1983.596</v>
      </c>
      <c r="J12060" s="62">
        <v>1978.4978841463414</v>
      </c>
      <c r="K12060" s="62">
        <v>1983.596</v>
      </c>
      <c r="L12060" s="62">
        <v>251446.80300354003</v>
      </c>
      <c r="M12060" s="63">
        <v>13098.49912011553</v>
      </c>
      <c r="N12060" s="64">
        <f>GP_need_index[[#This Row],[Normalised weighted population]]/GP_need_index[[#This Row],[Registered population]]</f>
        <v>0.97274432754170914</v>
      </c>
    </row>
    <row r="12061" spans="1:14" x14ac:dyDescent="0.2">
      <c r="A12061" s="46" t="s">
        <v>13248</v>
      </c>
      <c r="B12061" s="33" t="s">
        <v>5471</v>
      </c>
      <c r="C12061" s="1" t="s">
        <v>8672</v>
      </c>
      <c r="D12061" s="1" t="s">
        <v>6719</v>
      </c>
      <c r="E12061" s="1" t="s">
        <v>6870</v>
      </c>
      <c r="F12061" s="62">
        <v>5657.5833333333339</v>
      </c>
      <c r="G12061" s="62">
        <v>59.568300560431268</v>
      </c>
      <c r="H12061" s="62">
        <v>58.095043771140695</v>
      </c>
      <c r="I12061" s="62">
        <v>2308.7919999999999</v>
      </c>
      <c r="J12061" s="62">
        <v>2105.0624154158222</v>
      </c>
      <c r="K12061" s="62">
        <v>2308.7919999999999</v>
      </c>
      <c r="L12061" s="62">
        <v>134129.37229845946</v>
      </c>
      <c r="M12061" s="63">
        <v>6929.2244908823131</v>
      </c>
      <c r="N12061" s="68">
        <f>GP_need_index[[#This Row],[Normalised weighted population]]/GP_need_index[[#This Row],[Registered population]]</f>
        <v>1.2247675522615331</v>
      </c>
    </row>
    <row r="12062" spans="1:14" hidden="1" x14ac:dyDescent="0.2">
      <c r="A12062" s="46" t="s">
        <v>13249</v>
      </c>
      <c r="B12062" s="33" t="s">
        <v>5471</v>
      </c>
      <c r="C12062" s="1" t="s">
        <v>8672</v>
      </c>
      <c r="D12062" s="1" t="s">
        <v>6719</v>
      </c>
      <c r="E12062" s="1" t="s">
        <v>6870</v>
      </c>
      <c r="F12062" s="62">
        <v>5677.7100430037726</v>
      </c>
      <c r="G12062" s="62">
        <v>59.568300560431268</v>
      </c>
      <c r="H12062" s="62">
        <v>58.095043771140695</v>
      </c>
      <c r="I12062" s="62">
        <v>2308.7919999999999</v>
      </c>
      <c r="J12062" s="62">
        <v>2105.0624154158222</v>
      </c>
      <c r="K12062" s="62">
        <v>2308.7919999999999</v>
      </c>
      <c r="L12062" s="62">
        <v>134129.37229845946</v>
      </c>
      <c r="M12062" s="63">
        <v>6958.9122173652258</v>
      </c>
      <c r="N12062" s="64">
        <f>GP_need_index[[#This Row],[Normalised weighted population]]/GP_need_index[[#This Row],[Registered population]]</f>
        <v>1.2256547383817504</v>
      </c>
    </row>
    <row r="12063" spans="1:14" hidden="1" x14ac:dyDescent="0.2">
      <c r="A12063" s="46" t="s">
        <v>13250</v>
      </c>
      <c r="B12063" s="33" t="s">
        <v>5471</v>
      </c>
      <c r="C12063" s="1" t="s">
        <v>8672</v>
      </c>
      <c r="D12063" s="1" t="s">
        <v>6719</v>
      </c>
      <c r="E12063" s="1" t="s">
        <v>6870</v>
      </c>
      <c r="F12063" s="62">
        <v>5695.5338305659789</v>
      </c>
      <c r="G12063" s="62">
        <v>59.568300560431268</v>
      </c>
      <c r="H12063" s="62">
        <v>58.095043771140695</v>
      </c>
      <c r="I12063" s="62">
        <v>2308.7919999999999</v>
      </c>
      <c r="J12063" s="62">
        <v>2105.0624154158222</v>
      </c>
      <c r="K12063" s="62">
        <v>2308.7919999999999</v>
      </c>
      <c r="L12063" s="62">
        <v>134129.37229845946</v>
      </c>
      <c r="M12063" s="63">
        <v>6987.1378122404876</v>
      </c>
      <c r="N12063" s="64">
        <f>GP_need_index[[#This Row],[Normalised weighted population]]/GP_need_index[[#This Row],[Registered population]]</f>
        <v>1.2267748766134814</v>
      </c>
    </row>
    <row r="12064" spans="1:14" x14ac:dyDescent="0.2">
      <c r="A12064" s="46" t="s">
        <v>13248</v>
      </c>
      <c r="B12064" s="33" t="s">
        <v>1801</v>
      </c>
      <c r="C12064" s="1" t="s">
        <v>8102</v>
      </c>
      <c r="D12064" s="1" t="s">
        <v>6876</v>
      </c>
      <c r="E12064" s="1" t="s">
        <v>6891</v>
      </c>
      <c r="F12064" s="62">
        <v>10711.25</v>
      </c>
      <c r="G12064" s="62">
        <v>111.55405337507939</v>
      </c>
      <c r="H12064" s="62">
        <v>110.77359711023897</v>
      </c>
      <c r="I12064" s="62">
        <v>1949.4949999999999</v>
      </c>
      <c r="J12064" s="62">
        <v>1978.4978841463414</v>
      </c>
      <c r="K12064" s="62">
        <v>1949.4949999999999</v>
      </c>
      <c r="L12064" s="62">
        <v>215952.57369842532</v>
      </c>
      <c r="M12064" s="63">
        <v>11156.272760380189</v>
      </c>
      <c r="N12064" s="68">
        <f>GP_need_index[[#This Row],[Normalised weighted population]]/GP_need_index[[#This Row],[Registered population]]</f>
        <v>1.0415472293504668</v>
      </c>
    </row>
    <row r="12065" spans="1:14" hidden="1" x14ac:dyDescent="0.2">
      <c r="A12065" s="46" t="s">
        <v>13249</v>
      </c>
      <c r="B12065" s="33" t="s">
        <v>1801</v>
      </c>
      <c r="C12065" s="1" t="s">
        <v>8102</v>
      </c>
      <c r="D12065" s="1" t="s">
        <v>6876</v>
      </c>
      <c r="E12065" s="1" t="s">
        <v>6891</v>
      </c>
      <c r="F12065" s="62">
        <v>10756.611605698516</v>
      </c>
      <c r="G12065" s="62">
        <v>111.55405337507939</v>
      </c>
      <c r="H12065" s="62">
        <v>110.77359711023897</v>
      </c>
      <c r="I12065" s="62">
        <v>1949.4949999999999</v>
      </c>
      <c r="J12065" s="62">
        <v>1978.4978841463414</v>
      </c>
      <c r="K12065" s="62">
        <v>1949.4949999999999</v>
      </c>
      <c r="L12065" s="62">
        <v>215952.57369842532</v>
      </c>
      <c r="M12065" s="63">
        <v>11204.070948289202</v>
      </c>
      <c r="N12065" s="64">
        <f>GP_need_index[[#This Row],[Normalised weighted population]]/GP_need_index[[#This Row],[Registered population]]</f>
        <v>1.0415985404133803</v>
      </c>
    </row>
    <row r="12066" spans="1:14" hidden="1" x14ac:dyDescent="0.2">
      <c r="A12066" s="46" t="s">
        <v>13250</v>
      </c>
      <c r="B12066" s="33" t="s">
        <v>1801</v>
      </c>
      <c r="C12066" s="1" t="s">
        <v>8102</v>
      </c>
      <c r="D12066" s="1" t="s">
        <v>6876</v>
      </c>
      <c r="E12066" s="1" t="s">
        <v>6891</v>
      </c>
      <c r="F12066" s="62">
        <v>10798.285673035036</v>
      </c>
      <c r="G12066" s="62">
        <v>111.55405337507939</v>
      </c>
      <c r="H12066" s="62">
        <v>110.77359711023897</v>
      </c>
      <c r="I12066" s="62">
        <v>1949.4949999999999</v>
      </c>
      <c r="J12066" s="62">
        <v>1978.4978841463414</v>
      </c>
      <c r="K12066" s="62">
        <v>1949.4949999999999</v>
      </c>
      <c r="L12066" s="62">
        <v>215952.57369842532</v>
      </c>
      <c r="M12066" s="63">
        <v>11249.515057607172</v>
      </c>
      <c r="N12066" s="64">
        <f>GP_need_index[[#This Row],[Normalised weighted population]]/GP_need_index[[#This Row],[Registered population]]</f>
        <v>1.0417871316091336</v>
      </c>
    </row>
    <row r="12067" spans="1:14" x14ac:dyDescent="0.2">
      <c r="A12067" s="46" t="s">
        <v>13248</v>
      </c>
      <c r="B12067" s="33" t="s">
        <v>1783</v>
      </c>
      <c r="C12067" s="1" t="s">
        <v>10888</v>
      </c>
      <c r="D12067" s="1" t="s">
        <v>6876</v>
      </c>
      <c r="E12067" s="1" t="s">
        <v>6891</v>
      </c>
      <c r="F12067" s="62">
        <v>22288</v>
      </c>
      <c r="G12067" s="62">
        <v>187.32119512837193</v>
      </c>
      <c r="H12067" s="62">
        <v>186.11412413935471</v>
      </c>
      <c r="I12067" s="62">
        <v>1931.5350000000001</v>
      </c>
      <c r="J12067" s="62">
        <v>1978.4978841463414</v>
      </c>
      <c r="K12067" s="62">
        <v>1931.5350000000001</v>
      </c>
      <c r="L12067" s="62">
        <v>359485.9447695085</v>
      </c>
      <c r="M12067" s="63">
        <v>18571.314917377382</v>
      </c>
      <c r="N12067" s="68">
        <f>GP_need_index[[#This Row],[Normalised weighted population]]/GP_need_index[[#This Row],[Registered population]]</f>
        <v>0.83324277267486457</v>
      </c>
    </row>
    <row r="12068" spans="1:14" hidden="1" x14ac:dyDescent="0.2">
      <c r="A12068" s="46" t="s">
        <v>13249</v>
      </c>
      <c r="B12068" s="33" t="s">
        <v>1783</v>
      </c>
      <c r="C12068" s="1" t="s">
        <v>10888</v>
      </c>
      <c r="D12068" s="1" t="s">
        <v>6876</v>
      </c>
      <c r="E12068" s="1" t="s">
        <v>6891</v>
      </c>
      <c r="F12068" s="62">
        <v>22410.255343876808</v>
      </c>
      <c r="G12068" s="62">
        <v>187.32119512837193</v>
      </c>
      <c r="H12068" s="62">
        <v>186.11412413935471</v>
      </c>
      <c r="I12068" s="62">
        <v>1931.5350000000001</v>
      </c>
      <c r="J12068" s="62">
        <v>1978.4978841463414</v>
      </c>
      <c r="K12068" s="62">
        <v>1931.5350000000001</v>
      </c>
      <c r="L12068" s="62">
        <v>359485.9447695085</v>
      </c>
      <c r="M12068" s="63">
        <v>18650.882279990703</v>
      </c>
      <c r="N12068" s="64">
        <f>GP_need_index[[#This Row],[Normalised weighted population]]/GP_need_index[[#This Row],[Registered population]]</f>
        <v>0.83224764706158139</v>
      </c>
    </row>
    <row r="12069" spans="1:14" hidden="1" x14ac:dyDescent="0.2">
      <c r="A12069" s="46" t="s">
        <v>13250</v>
      </c>
      <c r="B12069" s="33" t="s">
        <v>1783</v>
      </c>
      <c r="C12069" s="1" t="s">
        <v>10888</v>
      </c>
      <c r="D12069" s="1" t="s">
        <v>6876</v>
      </c>
      <c r="E12069" s="1" t="s">
        <v>6891</v>
      </c>
      <c r="F12069" s="62">
        <v>22524.935267038658</v>
      </c>
      <c r="G12069" s="62">
        <v>187.32119512837193</v>
      </c>
      <c r="H12069" s="62">
        <v>186.11412413935471</v>
      </c>
      <c r="I12069" s="62">
        <v>1931.5350000000001</v>
      </c>
      <c r="J12069" s="62">
        <v>1978.4978841463414</v>
      </c>
      <c r="K12069" s="62">
        <v>1931.5350000000001</v>
      </c>
      <c r="L12069" s="62">
        <v>359485.9447695085</v>
      </c>
      <c r="M12069" s="63">
        <v>18726.530920303703</v>
      </c>
      <c r="N12069" s="64">
        <f>GP_need_index[[#This Row],[Normalised weighted population]]/GP_need_index[[#This Row],[Registered population]]</f>
        <v>0.8313689117547316</v>
      </c>
    </row>
    <row r="12070" spans="1:14" x14ac:dyDescent="0.2">
      <c r="A12070" s="46" t="s">
        <v>13248</v>
      </c>
      <c r="B12070" s="33" t="s">
        <v>5495</v>
      </c>
      <c r="C12070" s="1" t="s">
        <v>10889</v>
      </c>
      <c r="D12070" s="1" t="s">
        <v>6719</v>
      </c>
      <c r="E12070" s="1" t="s">
        <v>6870</v>
      </c>
      <c r="F12070" s="62">
        <v>12939.083333333334</v>
      </c>
      <c r="G12070" s="62">
        <v>146.31575106668424</v>
      </c>
      <c r="H12070" s="62">
        <v>141.91495103764592</v>
      </c>
      <c r="I12070" s="62">
        <v>2113.3139999999999</v>
      </c>
      <c r="J12070" s="62">
        <v>2105.0624154158222</v>
      </c>
      <c r="K12070" s="62">
        <v>2113.3139999999999</v>
      </c>
      <c r="L12070" s="62">
        <v>299910.85283717164</v>
      </c>
      <c r="M12070" s="63">
        <v>15493.620755463713</v>
      </c>
      <c r="N12070" s="68">
        <f>GP_need_index[[#This Row],[Normalised weighted population]]/GP_need_index[[#This Row],[Registered population]]</f>
        <v>1.1974280060125624</v>
      </c>
    </row>
    <row r="12071" spans="1:14" hidden="1" x14ac:dyDescent="0.2">
      <c r="A12071" s="46" t="s">
        <v>13249</v>
      </c>
      <c r="B12071" s="33" t="s">
        <v>5495</v>
      </c>
      <c r="C12071" s="1" t="s">
        <v>10889</v>
      </c>
      <c r="D12071" s="1" t="s">
        <v>6719</v>
      </c>
      <c r="E12071" s="1" t="s">
        <v>6870</v>
      </c>
      <c r="F12071" s="62">
        <v>12979.41342345189</v>
      </c>
      <c r="G12071" s="62">
        <v>146.31575106668424</v>
      </c>
      <c r="H12071" s="62">
        <v>141.91495103764592</v>
      </c>
      <c r="I12071" s="62">
        <v>2113.3139999999999</v>
      </c>
      <c r="J12071" s="62">
        <v>2105.0624154158222</v>
      </c>
      <c r="K12071" s="62">
        <v>2113.3139999999999</v>
      </c>
      <c r="L12071" s="62">
        <v>299910.85283717164</v>
      </c>
      <c r="M12071" s="63">
        <v>15560.00197544344</v>
      </c>
      <c r="N12071" s="64">
        <f>GP_need_index[[#This Row],[Normalised weighted population]]/GP_need_index[[#This Row],[Registered population]]</f>
        <v>1.198821662258543</v>
      </c>
    </row>
    <row r="12072" spans="1:14" hidden="1" x14ac:dyDescent="0.2">
      <c r="A12072" s="46" t="s">
        <v>13250</v>
      </c>
      <c r="B12072" s="33" t="s">
        <v>5495</v>
      </c>
      <c r="C12072" s="1" t="s">
        <v>10889</v>
      </c>
      <c r="D12072" s="1" t="s">
        <v>6719</v>
      </c>
      <c r="E12072" s="1" t="s">
        <v>6870</v>
      </c>
      <c r="F12072" s="62">
        <v>13015.690495996536</v>
      </c>
      <c r="G12072" s="62">
        <v>146.31575106668424</v>
      </c>
      <c r="H12072" s="62">
        <v>141.91495103764592</v>
      </c>
      <c r="I12072" s="62">
        <v>2113.3139999999999</v>
      </c>
      <c r="J12072" s="62">
        <v>2105.0624154158222</v>
      </c>
      <c r="K12072" s="62">
        <v>2113.3139999999999</v>
      </c>
      <c r="L12072" s="62">
        <v>299910.85283717164</v>
      </c>
      <c r="M12072" s="63">
        <v>15623.113895568138</v>
      </c>
      <c r="N12072" s="64">
        <f>GP_need_index[[#This Row],[Normalised weighted population]]/GP_need_index[[#This Row],[Registered population]]</f>
        <v>1.2003292411089226</v>
      </c>
    </row>
    <row r="12073" spans="1:14" x14ac:dyDescent="0.2">
      <c r="A12073" s="46" t="s">
        <v>13248</v>
      </c>
      <c r="B12073" s="33" t="s">
        <v>5474</v>
      </c>
      <c r="C12073" s="1" t="s">
        <v>10890</v>
      </c>
      <c r="D12073" s="1" t="s">
        <v>6719</v>
      </c>
      <c r="E12073" s="1" t="s">
        <v>6870</v>
      </c>
      <c r="F12073" s="62">
        <v>10807.416666666666</v>
      </c>
      <c r="G12073" s="62"/>
      <c r="H12073" s="62"/>
      <c r="I12073" s="62">
        <v>2205.125</v>
      </c>
      <c r="J12073" s="62">
        <v>2105.0624154158222</v>
      </c>
      <c r="K12073" s="62">
        <v>2205.125</v>
      </c>
      <c r="L12073" s="62"/>
      <c r="M12073" s="63"/>
      <c r="N12073" s="68">
        <f>GP_need_index[[#This Row],[Normalised weighted population]]/GP_need_index[[#This Row],[Registered population]]</f>
        <v>0</v>
      </c>
    </row>
    <row r="12074" spans="1:14" hidden="1" x14ac:dyDescent="0.2">
      <c r="A12074" s="46" t="s">
        <v>13249</v>
      </c>
      <c r="B12074" s="33" t="s">
        <v>5474</v>
      </c>
      <c r="C12074" s="1" t="s">
        <v>10890</v>
      </c>
      <c r="D12074" s="1" t="s">
        <v>6719</v>
      </c>
      <c r="E12074" s="1" t="s">
        <v>6870</v>
      </c>
      <c r="F12074" s="62">
        <v>10821.344199627671</v>
      </c>
      <c r="G12074" s="62"/>
      <c r="H12074" s="62"/>
      <c r="I12074" s="62">
        <v>2205.125</v>
      </c>
      <c r="J12074" s="62">
        <v>2105.0624154158222</v>
      </c>
      <c r="K12074" s="62">
        <v>2205.125</v>
      </c>
      <c r="L12074" s="62"/>
      <c r="M12074" s="63"/>
      <c r="N12074" s="64">
        <f>GP_need_index[[#This Row],[Normalised weighted population]]/GP_need_index[[#This Row],[Registered population]]</f>
        <v>0</v>
      </c>
    </row>
    <row r="12075" spans="1:14" hidden="1" x14ac:dyDescent="0.2">
      <c r="A12075" s="46" t="s">
        <v>13250</v>
      </c>
      <c r="B12075" s="33" t="s">
        <v>5474</v>
      </c>
      <c r="C12075" s="1" t="s">
        <v>10890</v>
      </c>
      <c r="D12075" s="1" t="s">
        <v>6719</v>
      </c>
      <c r="E12075" s="1" t="s">
        <v>6870</v>
      </c>
      <c r="F12075" s="62">
        <v>10833.963006487786</v>
      </c>
      <c r="G12075" s="62"/>
      <c r="H12075" s="62"/>
      <c r="I12075" s="62">
        <v>2205.125</v>
      </c>
      <c r="J12075" s="62">
        <v>2105.0624154158222</v>
      </c>
      <c r="K12075" s="62">
        <v>2205.125</v>
      </c>
      <c r="L12075" s="62"/>
      <c r="M12075" s="63"/>
      <c r="N12075" s="64">
        <f>GP_need_index[[#This Row],[Normalised weighted population]]/GP_need_index[[#This Row],[Registered population]]</f>
        <v>0</v>
      </c>
    </row>
    <row r="12076" spans="1:14" x14ac:dyDescent="0.2">
      <c r="A12076" s="46" t="s">
        <v>13248</v>
      </c>
      <c r="B12076" s="33" t="s">
        <v>5491</v>
      </c>
      <c r="C12076" s="1" t="s">
        <v>10891</v>
      </c>
      <c r="D12076" s="1" t="s">
        <v>6719</v>
      </c>
      <c r="E12076" s="1" t="s">
        <v>6870</v>
      </c>
      <c r="F12076" s="62">
        <v>15233.166666666668</v>
      </c>
      <c r="G12076" s="62">
        <v>209.97531958720498</v>
      </c>
      <c r="H12076" s="62">
        <v>207.99980561762783</v>
      </c>
      <c r="I12076" s="62">
        <v>2156.3409999999999</v>
      </c>
      <c r="J12076" s="62">
        <v>2105.0624154158222</v>
      </c>
      <c r="K12076" s="62">
        <v>2156.3409999999999</v>
      </c>
      <c r="L12076" s="62">
        <v>448518.50884532119</v>
      </c>
      <c r="M12076" s="63">
        <v>23170.804297730323</v>
      </c>
      <c r="N12076" s="68">
        <f>GP_need_index[[#This Row],[Normalised weighted population]]/GP_need_index[[#This Row],[Registered population]]</f>
        <v>1.5210760050589385</v>
      </c>
    </row>
    <row r="12077" spans="1:14" hidden="1" x14ac:dyDescent="0.2">
      <c r="A12077" s="46" t="s">
        <v>13249</v>
      </c>
      <c r="B12077" s="33" t="s">
        <v>5491</v>
      </c>
      <c r="C12077" s="1" t="s">
        <v>10891</v>
      </c>
      <c r="D12077" s="1" t="s">
        <v>6719</v>
      </c>
      <c r="E12077" s="1" t="s">
        <v>6870</v>
      </c>
      <c r="F12077" s="62">
        <v>15260.413601882021</v>
      </c>
      <c r="G12077" s="62">
        <v>209.97531958720498</v>
      </c>
      <c r="H12077" s="62">
        <v>207.99980561762783</v>
      </c>
      <c r="I12077" s="62">
        <v>2156.3409999999999</v>
      </c>
      <c r="J12077" s="62">
        <v>2105.0624154158222</v>
      </c>
      <c r="K12077" s="62">
        <v>2156.3409999999999</v>
      </c>
      <c r="L12077" s="62">
        <v>448518.50884532119</v>
      </c>
      <c r="M12077" s="63">
        <v>23270.07781690772</v>
      </c>
      <c r="N12077" s="64">
        <f>GP_need_index[[#This Row],[Normalised weighted population]]/GP_need_index[[#This Row],[Registered population]]</f>
        <v>1.5248654737665754</v>
      </c>
    </row>
    <row r="12078" spans="1:14" hidden="1" x14ac:dyDescent="0.2">
      <c r="A12078" s="46" t="s">
        <v>13250</v>
      </c>
      <c r="B12078" s="33" t="s">
        <v>5491</v>
      </c>
      <c r="C12078" s="1" t="s">
        <v>10891</v>
      </c>
      <c r="D12078" s="1" t="s">
        <v>6719</v>
      </c>
      <c r="E12078" s="1" t="s">
        <v>6870</v>
      </c>
      <c r="F12078" s="62">
        <v>15285.078568609124</v>
      </c>
      <c r="G12078" s="62">
        <v>209.97531958720498</v>
      </c>
      <c r="H12078" s="62">
        <v>207.99980561762783</v>
      </c>
      <c r="I12078" s="62">
        <v>2156.3409999999999</v>
      </c>
      <c r="J12078" s="62">
        <v>2105.0624154158222</v>
      </c>
      <c r="K12078" s="62">
        <v>2156.3409999999999</v>
      </c>
      <c r="L12078" s="62">
        <v>448518.50884532119</v>
      </c>
      <c r="M12078" s="63">
        <v>23364.462078220411</v>
      </c>
      <c r="N12078" s="64">
        <f>GP_need_index[[#This Row],[Normalised weighted population]]/GP_need_index[[#This Row],[Registered population]]</f>
        <v>1.528579782782659</v>
      </c>
    </row>
    <row r="12079" spans="1:14" x14ac:dyDescent="0.2">
      <c r="A12079" s="46" t="s">
        <v>13248</v>
      </c>
      <c r="B12079" s="33" t="s">
        <v>5489</v>
      </c>
      <c r="C12079" s="1" t="s">
        <v>10892</v>
      </c>
      <c r="D12079" s="1" t="s">
        <v>6719</v>
      </c>
      <c r="E12079" s="1" t="s">
        <v>6870</v>
      </c>
      <c r="F12079" s="62">
        <v>6520.083333333333</v>
      </c>
      <c r="G12079" s="62">
        <v>75.721392502903214</v>
      </c>
      <c r="H12079" s="62">
        <v>73.957041414304925</v>
      </c>
      <c r="I12079" s="62">
        <v>2175.6089999999999</v>
      </c>
      <c r="J12079" s="62">
        <v>2105.0624154158222</v>
      </c>
      <c r="K12079" s="62">
        <v>2175.6089999999999</v>
      </c>
      <c r="L12079" s="62">
        <v>160901.60491433452</v>
      </c>
      <c r="M12079" s="63">
        <v>8312.2982109674886</v>
      </c>
      <c r="N12079" s="68">
        <f>GP_need_index[[#This Row],[Normalised weighted population]]/GP_need_index[[#This Row],[Registered population]]</f>
        <v>1.2748760692170329</v>
      </c>
    </row>
    <row r="12080" spans="1:14" hidden="1" x14ac:dyDescent="0.2">
      <c r="A12080" s="46" t="s">
        <v>13249</v>
      </c>
      <c r="B12080" s="33" t="s">
        <v>5489</v>
      </c>
      <c r="C12080" s="1" t="s">
        <v>10892</v>
      </c>
      <c r="D12080" s="1" t="s">
        <v>6719</v>
      </c>
      <c r="E12080" s="1" t="s">
        <v>6870</v>
      </c>
      <c r="F12080" s="62">
        <v>6537.7263436595385</v>
      </c>
      <c r="G12080" s="62">
        <v>75.721392502903214</v>
      </c>
      <c r="H12080" s="62">
        <v>73.957041414304925</v>
      </c>
      <c r="I12080" s="62">
        <v>2175.6089999999999</v>
      </c>
      <c r="J12080" s="62">
        <v>2105.0624154158222</v>
      </c>
      <c r="K12080" s="62">
        <v>2175.6089999999999</v>
      </c>
      <c r="L12080" s="62">
        <v>160901.60491433452</v>
      </c>
      <c r="M12080" s="63">
        <v>8347.9116098487502</v>
      </c>
      <c r="N12080" s="64">
        <f>GP_need_index[[#This Row],[Normalised weighted population]]/GP_need_index[[#This Row],[Registered population]]</f>
        <v>1.276882997396301</v>
      </c>
    </row>
    <row r="12081" spans="1:14" hidden="1" x14ac:dyDescent="0.2">
      <c r="A12081" s="46" t="s">
        <v>13250</v>
      </c>
      <c r="B12081" s="33" t="s">
        <v>5489</v>
      </c>
      <c r="C12081" s="1" t="s">
        <v>10892</v>
      </c>
      <c r="D12081" s="1" t="s">
        <v>6719</v>
      </c>
      <c r="E12081" s="1" t="s">
        <v>6870</v>
      </c>
      <c r="F12081" s="62">
        <v>6555.0256625984666</v>
      </c>
      <c r="G12081" s="62">
        <v>75.721392502903214</v>
      </c>
      <c r="H12081" s="62">
        <v>73.957041414304925</v>
      </c>
      <c r="I12081" s="62">
        <v>2175.6089999999999</v>
      </c>
      <c r="J12081" s="62">
        <v>2105.0624154158222</v>
      </c>
      <c r="K12081" s="62">
        <v>2175.6089999999999</v>
      </c>
      <c r="L12081" s="62">
        <v>160901.60491433452</v>
      </c>
      <c r="M12081" s="63">
        <v>8381.7710355455001</v>
      </c>
      <c r="N12081" s="64">
        <f>GP_need_index[[#This Row],[Normalised weighted population]]/GP_need_index[[#This Row],[Registered population]]</f>
        <v>1.2786785997452368</v>
      </c>
    </row>
    <row r="12082" spans="1:14" x14ac:dyDescent="0.2">
      <c r="A12082" s="46" t="s">
        <v>13248</v>
      </c>
      <c r="B12082" s="33" t="s">
        <v>5467</v>
      </c>
      <c r="C12082" s="1" t="s">
        <v>10893</v>
      </c>
      <c r="D12082" s="1" t="s">
        <v>6719</v>
      </c>
      <c r="E12082" s="1" t="s">
        <v>6870</v>
      </c>
      <c r="F12082" s="62">
        <v>14920.333333333332</v>
      </c>
      <c r="G12082" s="62">
        <v>121.51542689140811</v>
      </c>
      <c r="H12082" s="62">
        <v>122.15517316235972</v>
      </c>
      <c r="I12082" s="62">
        <v>2110.1410000000001</v>
      </c>
      <c r="J12082" s="62">
        <v>2105.0624154158222</v>
      </c>
      <c r="K12082" s="62">
        <v>2110.1410000000001</v>
      </c>
      <c r="L12082" s="62">
        <v>257764.6392519949</v>
      </c>
      <c r="M12082" s="63">
        <v>13316.315588311165</v>
      </c>
      <c r="N12082" s="68">
        <f>GP_need_index[[#This Row],[Normalised weighted population]]/GP_need_index[[#This Row],[Registered population]]</f>
        <v>0.89249451006307945</v>
      </c>
    </row>
    <row r="12083" spans="1:14" hidden="1" x14ac:dyDescent="0.2">
      <c r="A12083" s="46" t="s">
        <v>13249</v>
      </c>
      <c r="B12083" s="33" t="s">
        <v>5467</v>
      </c>
      <c r="C12083" s="1" t="s">
        <v>10893</v>
      </c>
      <c r="D12083" s="1" t="s">
        <v>6719</v>
      </c>
      <c r="E12083" s="1" t="s">
        <v>6870</v>
      </c>
      <c r="F12083" s="62">
        <v>15000.349359320249</v>
      </c>
      <c r="G12083" s="62">
        <v>121.51542689140811</v>
      </c>
      <c r="H12083" s="62">
        <v>122.15517316235972</v>
      </c>
      <c r="I12083" s="62">
        <v>2110.1410000000001</v>
      </c>
      <c r="J12083" s="62">
        <v>2105.0624154158222</v>
      </c>
      <c r="K12083" s="62">
        <v>2110.1410000000001</v>
      </c>
      <c r="L12083" s="62">
        <v>257764.6392519949</v>
      </c>
      <c r="M12083" s="63">
        <v>13373.368312676801</v>
      </c>
      <c r="N12083" s="64">
        <f>GP_need_index[[#This Row],[Normalised weighted population]]/GP_need_index[[#This Row],[Registered population]]</f>
        <v>0.89153712305823418</v>
      </c>
    </row>
    <row r="12084" spans="1:14" hidden="1" x14ac:dyDescent="0.2">
      <c r="A12084" s="46" t="s">
        <v>13250</v>
      </c>
      <c r="B12084" s="33" t="s">
        <v>5467</v>
      </c>
      <c r="C12084" s="1" t="s">
        <v>10893</v>
      </c>
      <c r="D12084" s="1" t="s">
        <v>6719</v>
      </c>
      <c r="E12084" s="1" t="s">
        <v>6870</v>
      </c>
      <c r="F12084" s="62">
        <v>15075.519335320596</v>
      </c>
      <c r="G12084" s="62">
        <v>121.51542689140811</v>
      </c>
      <c r="H12084" s="62">
        <v>122.15517316235972</v>
      </c>
      <c r="I12084" s="62">
        <v>2110.1410000000001</v>
      </c>
      <c r="J12084" s="62">
        <v>2105.0624154158222</v>
      </c>
      <c r="K12084" s="62">
        <v>2110.1410000000001</v>
      </c>
      <c r="L12084" s="62">
        <v>257764.6392519949</v>
      </c>
      <c r="M12084" s="63">
        <v>13427.611169077452</v>
      </c>
      <c r="N12084" s="64">
        <f>GP_need_index[[#This Row],[Normalised weighted population]]/GP_need_index[[#This Row],[Registered population]]</f>
        <v>0.89068979120458946</v>
      </c>
    </row>
    <row r="12085" spans="1:14" x14ac:dyDescent="0.2">
      <c r="A12085" s="46" t="s">
        <v>13248</v>
      </c>
      <c r="B12085" s="33" t="s">
        <v>5464</v>
      </c>
      <c r="C12085" s="1" t="s">
        <v>7522</v>
      </c>
      <c r="D12085" s="1" t="s">
        <v>6719</v>
      </c>
      <c r="E12085" s="1" t="s">
        <v>6870</v>
      </c>
      <c r="F12085" s="62">
        <v>10307.083333333332</v>
      </c>
      <c r="G12085" s="62">
        <v>129.71125903787771</v>
      </c>
      <c r="H12085" s="62">
        <v>127.54701192923767</v>
      </c>
      <c r="I12085" s="62">
        <v>2118.9589999999998</v>
      </c>
      <c r="J12085" s="62">
        <v>2105.0624154158222</v>
      </c>
      <c r="K12085" s="62">
        <v>2118.9589999999998</v>
      </c>
      <c r="L12085" s="62">
        <v>270266.88885056548</v>
      </c>
      <c r="M12085" s="63">
        <v>13962.191227815174</v>
      </c>
      <c r="N12085" s="68">
        <f>GP_need_index[[#This Row],[Normalised weighted population]]/GP_need_index[[#This Row],[Registered population]]</f>
        <v>1.3546209704797034</v>
      </c>
    </row>
    <row r="12086" spans="1:14" hidden="1" x14ac:dyDescent="0.2">
      <c r="A12086" s="46" t="s">
        <v>13249</v>
      </c>
      <c r="B12086" s="33" t="s">
        <v>5464</v>
      </c>
      <c r="C12086" s="1" t="s">
        <v>7522</v>
      </c>
      <c r="D12086" s="1" t="s">
        <v>6719</v>
      </c>
      <c r="E12086" s="1" t="s">
        <v>6870</v>
      </c>
      <c r="F12086" s="62">
        <v>10332.316002330814</v>
      </c>
      <c r="G12086" s="62">
        <v>129.71125903787771</v>
      </c>
      <c r="H12086" s="62">
        <v>127.54701192923767</v>
      </c>
      <c r="I12086" s="62">
        <v>2118.9589999999998</v>
      </c>
      <c r="J12086" s="62">
        <v>2105.0624154158222</v>
      </c>
      <c r="K12086" s="62">
        <v>2118.9589999999998</v>
      </c>
      <c r="L12086" s="62">
        <v>270266.88885056548</v>
      </c>
      <c r="M12086" s="63">
        <v>14022.011156411643</v>
      </c>
      <c r="N12086" s="64">
        <f>GP_need_index[[#This Row],[Normalised weighted population]]/GP_need_index[[#This Row],[Registered population]]</f>
        <v>1.3571024302052406</v>
      </c>
    </row>
    <row r="12087" spans="1:14" hidden="1" x14ac:dyDescent="0.2">
      <c r="A12087" s="46" t="s">
        <v>13250</v>
      </c>
      <c r="B12087" s="33" t="s">
        <v>5464</v>
      </c>
      <c r="C12087" s="1" t="s">
        <v>7522</v>
      </c>
      <c r="D12087" s="1" t="s">
        <v>6719</v>
      </c>
      <c r="E12087" s="1" t="s">
        <v>6870</v>
      </c>
      <c r="F12087" s="62">
        <v>10354.433512130157</v>
      </c>
      <c r="G12087" s="62">
        <v>129.71125903787771</v>
      </c>
      <c r="H12087" s="62">
        <v>127.54701192923767</v>
      </c>
      <c r="I12087" s="62">
        <v>2118.9589999999998</v>
      </c>
      <c r="J12087" s="62">
        <v>2105.0624154158222</v>
      </c>
      <c r="K12087" s="62">
        <v>2118.9589999999998</v>
      </c>
      <c r="L12087" s="62">
        <v>270266.88885056548</v>
      </c>
      <c r="M12087" s="63">
        <v>14078.884931202143</v>
      </c>
      <c r="N12087" s="64">
        <f>GP_need_index[[#This Row],[Normalised weighted population]]/GP_need_index[[#This Row],[Registered population]]</f>
        <v>1.3596962996294113</v>
      </c>
    </row>
    <row r="12088" spans="1:14" x14ac:dyDescent="0.2">
      <c r="A12088" s="46" t="s">
        <v>13248</v>
      </c>
      <c r="B12088" s="33" t="s">
        <v>5482</v>
      </c>
      <c r="C12088" s="1" t="s">
        <v>10894</v>
      </c>
      <c r="D12088" s="1" t="s">
        <v>6719</v>
      </c>
      <c r="E12088" s="1" t="s">
        <v>6870</v>
      </c>
      <c r="F12088" s="62">
        <v>27504.25</v>
      </c>
      <c r="G12088" s="62">
        <v>204.15931334617062</v>
      </c>
      <c r="H12088" s="62">
        <v>202.88136319310115</v>
      </c>
      <c r="I12088" s="62">
        <v>2036.087</v>
      </c>
      <c r="J12088" s="62">
        <v>2105.0624154158222</v>
      </c>
      <c r="K12088" s="62">
        <v>2036.087</v>
      </c>
      <c r="L12088" s="62">
        <v>413084.10613975173</v>
      </c>
      <c r="M12088" s="63">
        <v>21340.236340542928</v>
      </c>
      <c r="N12088" s="68">
        <f>GP_need_index[[#This Row],[Normalised weighted population]]/GP_need_index[[#This Row],[Registered population]]</f>
        <v>0.77588868413219514</v>
      </c>
    </row>
    <row r="12089" spans="1:14" hidden="1" x14ac:dyDescent="0.2">
      <c r="A12089" s="46" t="s">
        <v>13249</v>
      </c>
      <c r="B12089" s="33" t="s">
        <v>5482</v>
      </c>
      <c r="C12089" s="1" t="s">
        <v>10894</v>
      </c>
      <c r="D12089" s="1" t="s">
        <v>6719</v>
      </c>
      <c r="E12089" s="1" t="s">
        <v>6870</v>
      </c>
      <c r="F12089" s="62">
        <v>27647.177898744972</v>
      </c>
      <c r="G12089" s="62">
        <v>204.15931334617062</v>
      </c>
      <c r="H12089" s="62">
        <v>202.88136319310115</v>
      </c>
      <c r="I12089" s="62">
        <v>2036.087</v>
      </c>
      <c r="J12089" s="62">
        <v>2105.0624154158222</v>
      </c>
      <c r="K12089" s="62">
        <v>2036.087</v>
      </c>
      <c r="L12089" s="62">
        <v>413084.10613975173</v>
      </c>
      <c r="M12089" s="63">
        <v>21431.666932868575</v>
      </c>
      <c r="N12089" s="64">
        <f>GP_need_index[[#This Row],[Normalised weighted population]]/GP_need_index[[#This Row],[Registered population]]</f>
        <v>0.77518461418955364</v>
      </c>
    </row>
    <row r="12090" spans="1:14" hidden="1" x14ac:dyDescent="0.2">
      <c r="A12090" s="46" t="s">
        <v>13250</v>
      </c>
      <c r="B12090" s="33" t="s">
        <v>5482</v>
      </c>
      <c r="C12090" s="1" t="s">
        <v>10894</v>
      </c>
      <c r="D12090" s="1" t="s">
        <v>6719</v>
      </c>
      <c r="E12090" s="1" t="s">
        <v>6870</v>
      </c>
      <c r="F12090" s="62">
        <v>27780.71031495848</v>
      </c>
      <c r="G12090" s="62">
        <v>204.15931334617062</v>
      </c>
      <c r="H12090" s="62">
        <v>202.88136319310115</v>
      </c>
      <c r="I12090" s="62">
        <v>2036.087</v>
      </c>
      <c r="J12090" s="62">
        <v>2105.0624154158222</v>
      </c>
      <c r="K12090" s="62">
        <v>2036.087</v>
      </c>
      <c r="L12090" s="62">
        <v>413084.10613975173</v>
      </c>
      <c r="M12090" s="63">
        <v>21518.594534403652</v>
      </c>
      <c r="N12090" s="64">
        <f>GP_need_index[[#This Row],[Normalised weighted population]]/GP_need_index[[#This Row],[Registered population]]</f>
        <v>0.77458762898574984</v>
      </c>
    </row>
    <row r="12091" spans="1:14" x14ac:dyDescent="0.2">
      <c r="A12091" s="46" t="s">
        <v>13248</v>
      </c>
      <c r="B12091" s="33" t="s">
        <v>5485</v>
      </c>
      <c r="C12091" s="1" t="s">
        <v>10895</v>
      </c>
      <c r="D12091" s="1" t="s">
        <v>6719</v>
      </c>
      <c r="E12091" s="1" t="s">
        <v>6870</v>
      </c>
      <c r="F12091" s="62">
        <v>10824.75</v>
      </c>
      <c r="G12091" s="62">
        <v>109.14131770665384</v>
      </c>
      <c r="H12091" s="62">
        <v>110.39484529292238</v>
      </c>
      <c r="I12091" s="62">
        <v>2115.672</v>
      </c>
      <c r="J12091" s="62">
        <v>2105.0624154158222</v>
      </c>
      <c r="K12091" s="62">
        <v>2115.672</v>
      </c>
      <c r="L12091" s="62">
        <v>233559.2831305677</v>
      </c>
      <c r="M12091" s="63">
        <v>12065.848643055448</v>
      </c>
      <c r="N12091" s="68">
        <f>GP_need_index[[#This Row],[Normalised weighted population]]/GP_need_index[[#This Row],[Registered population]]</f>
        <v>1.1146537927486038</v>
      </c>
    </row>
    <row r="12092" spans="1:14" hidden="1" x14ac:dyDescent="0.2">
      <c r="A12092" s="46" t="s">
        <v>13249</v>
      </c>
      <c r="B12092" s="33" t="s">
        <v>5485</v>
      </c>
      <c r="C12092" s="1" t="s">
        <v>10895</v>
      </c>
      <c r="D12092" s="1" t="s">
        <v>6719</v>
      </c>
      <c r="E12092" s="1" t="s">
        <v>6870</v>
      </c>
      <c r="F12092" s="62">
        <v>10864.647740988094</v>
      </c>
      <c r="G12092" s="62">
        <v>109.14131770665384</v>
      </c>
      <c r="H12092" s="62">
        <v>110.39484529292238</v>
      </c>
      <c r="I12092" s="62">
        <v>2115.672</v>
      </c>
      <c r="J12092" s="62">
        <v>2105.0624154158222</v>
      </c>
      <c r="K12092" s="62">
        <v>2115.672</v>
      </c>
      <c r="L12092" s="62">
        <v>233559.2831305677</v>
      </c>
      <c r="M12092" s="63">
        <v>12117.54383849479</v>
      </c>
      <c r="N12092" s="64">
        <f>GP_need_index[[#This Row],[Normalised weighted population]]/GP_need_index[[#This Row],[Registered population]]</f>
        <v>1.1153186120135314</v>
      </c>
    </row>
    <row r="12093" spans="1:14" hidden="1" x14ac:dyDescent="0.2">
      <c r="A12093" s="46" t="s">
        <v>13250</v>
      </c>
      <c r="B12093" s="33" t="s">
        <v>5485</v>
      </c>
      <c r="C12093" s="1" t="s">
        <v>10895</v>
      </c>
      <c r="D12093" s="1" t="s">
        <v>6719</v>
      </c>
      <c r="E12093" s="1" t="s">
        <v>6870</v>
      </c>
      <c r="F12093" s="62">
        <v>10902.368773606677</v>
      </c>
      <c r="G12093" s="62">
        <v>109.14131770665384</v>
      </c>
      <c r="H12093" s="62">
        <v>110.39484529292238</v>
      </c>
      <c r="I12093" s="62">
        <v>2115.672</v>
      </c>
      <c r="J12093" s="62">
        <v>2105.0624154158222</v>
      </c>
      <c r="K12093" s="62">
        <v>2115.672</v>
      </c>
      <c r="L12093" s="62">
        <v>233559.2831305677</v>
      </c>
      <c r="M12093" s="63">
        <v>12166.693026268003</v>
      </c>
      <c r="N12093" s="64">
        <f>GP_need_index[[#This Row],[Normalised weighted population]]/GP_need_index[[#This Row],[Registered population]]</f>
        <v>1.1159678487231237</v>
      </c>
    </row>
    <row r="12094" spans="1:14" x14ac:dyDescent="0.2">
      <c r="A12094" s="46" t="s">
        <v>13248</v>
      </c>
      <c r="B12094" s="33" t="s">
        <v>1799</v>
      </c>
      <c r="C12094" s="1" t="s">
        <v>10896</v>
      </c>
      <c r="D12094" s="1" t="s">
        <v>6876</v>
      </c>
      <c r="E12094" s="1" t="s">
        <v>6891</v>
      </c>
      <c r="F12094" s="62">
        <v>11473.75</v>
      </c>
      <c r="G12094" s="62">
        <v>104.58907483454973</v>
      </c>
      <c r="H12094" s="62">
        <v>100.64714894483123</v>
      </c>
      <c r="I12094" s="62">
        <v>1987.489</v>
      </c>
      <c r="J12094" s="62">
        <v>1978.4978841463414</v>
      </c>
      <c r="K12094" s="62">
        <v>1987.489</v>
      </c>
      <c r="L12094" s="62">
        <v>200035.10140921368</v>
      </c>
      <c r="M12094" s="63">
        <v>10333.964141997036</v>
      </c>
      <c r="N12094" s="68">
        <f>GP_need_index[[#This Row],[Normalised weighted population]]/GP_need_index[[#This Row],[Registered population]]</f>
        <v>0.90066143518876007</v>
      </c>
    </row>
    <row r="12095" spans="1:14" hidden="1" x14ac:dyDescent="0.2">
      <c r="A12095" s="46" t="s">
        <v>13249</v>
      </c>
      <c r="B12095" s="33" t="s">
        <v>1799</v>
      </c>
      <c r="C12095" s="1" t="s">
        <v>10896</v>
      </c>
      <c r="D12095" s="1" t="s">
        <v>6876</v>
      </c>
      <c r="E12095" s="1" t="s">
        <v>6891</v>
      </c>
      <c r="F12095" s="62">
        <v>11537.175829077962</v>
      </c>
      <c r="G12095" s="62">
        <v>104.58907483454973</v>
      </c>
      <c r="H12095" s="62">
        <v>100.64714894483123</v>
      </c>
      <c r="I12095" s="62">
        <v>1987.489</v>
      </c>
      <c r="J12095" s="62">
        <v>1978.4978841463414</v>
      </c>
      <c r="K12095" s="62">
        <v>1987.489</v>
      </c>
      <c r="L12095" s="62">
        <v>200035.10140921368</v>
      </c>
      <c r="M12095" s="63">
        <v>10378.239212221057</v>
      </c>
      <c r="N12095" s="64">
        <f>GP_need_index[[#This Row],[Normalised weighted population]]/GP_need_index[[#This Row],[Registered population]]</f>
        <v>0.89954763331802967</v>
      </c>
    </row>
    <row r="12096" spans="1:14" hidden="1" x14ac:dyDescent="0.2">
      <c r="A12096" s="46" t="s">
        <v>13250</v>
      </c>
      <c r="B12096" s="33" t="s">
        <v>1799</v>
      </c>
      <c r="C12096" s="1" t="s">
        <v>10896</v>
      </c>
      <c r="D12096" s="1" t="s">
        <v>6876</v>
      </c>
      <c r="E12096" s="1" t="s">
        <v>6891</v>
      </c>
      <c r="F12096" s="62">
        <v>11595.200950332128</v>
      </c>
      <c r="G12096" s="62">
        <v>104.58907483454973</v>
      </c>
      <c r="H12096" s="62">
        <v>100.64714894483123</v>
      </c>
      <c r="I12096" s="62">
        <v>1987.489</v>
      </c>
      <c r="J12096" s="62">
        <v>1978.4978841463414</v>
      </c>
      <c r="K12096" s="62">
        <v>1987.489</v>
      </c>
      <c r="L12096" s="62">
        <v>200035.10140921368</v>
      </c>
      <c r="M12096" s="63">
        <v>10420.333718714721</v>
      </c>
      <c r="N12096" s="64">
        <f>GP_need_index[[#This Row],[Normalised weighted population]]/GP_need_index[[#This Row],[Registered population]]</f>
        <v>0.89867642340568887</v>
      </c>
    </row>
    <row r="12097" spans="1:14" x14ac:dyDescent="0.2">
      <c r="A12097" s="46" t="s">
        <v>13248</v>
      </c>
      <c r="B12097" s="33" t="s">
        <v>1804</v>
      </c>
      <c r="C12097" s="1" t="s">
        <v>10897</v>
      </c>
      <c r="D12097" s="1" t="s">
        <v>6876</v>
      </c>
      <c r="E12097" s="1" t="s">
        <v>6891</v>
      </c>
      <c r="F12097" s="62">
        <v>21609.75</v>
      </c>
      <c r="G12097" s="62">
        <v>252.57437847988604</v>
      </c>
      <c r="H12097" s="62">
        <v>253.5493207751384</v>
      </c>
      <c r="I12097" s="62">
        <v>2037.2059999999999</v>
      </c>
      <c r="J12097" s="62">
        <v>1978.4978841463414</v>
      </c>
      <c r="K12097" s="62">
        <v>2037.2059999999999</v>
      </c>
      <c r="L12097" s="62">
        <v>516532.19757903658</v>
      </c>
      <c r="M12097" s="63">
        <v>26684.442732123563</v>
      </c>
      <c r="N12097" s="68">
        <f>GP_need_index[[#This Row],[Normalised weighted population]]/GP_need_index[[#This Row],[Registered population]]</f>
        <v>1.2348334771167442</v>
      </c>
    </row>
    <row r="12098" spans="1:14" hidden="1" x14ac:dyDescent="0.2">
      <c r="A12098" s="46" t="s">
        <v>13249</v>
      </c>
      <c r="B12098" s="33" t="s">
        <v>1804</v>
      </c>
      <c r="C12098" s="1" t="s">
        <v>10897</v>
      </c>
      <c r="D12098" s="1" t="s">
        <v>6876</v>
      </c>
      <c r="E12098" s="1" t="s">
        <v>6891</v>
      </c>
      <c r="F12098" s="62">
        <v>21670.662067398211</v>
      </c>
      <c r="G12098" s="62">
        <v>252.57437847988604</v>
      </c>
      <c r="H12098" s="62">
        <v>253.5493207751384</v>
      </c>
      <c r="I12098" s="62">
        <v>2037.2059999999999</v>
      </c>
      <c r="J12098" s="62">
        <v>1978.4978841463414</v>
      </c>
      <c r="K12098" s="62">
        <v>2037.2059999999999</v>
      </c>
      <c r="L12098" s="62">
        <v>516532.19757903658</v>
      </c>
      <c r="M12098" s="63">
        <v>26798.770163457706</v>
      </c>
      <c r="N12098" s="64">
        <f>GP_need_index[[#This Row],[Normalised weighted population]]/GP_need_index[[#This Row],[Registered population]]</f>
        <v>1.2366382752917515</v>
      </c>
    </row>
    <row r="12099" spans="1:14" hidden="1" x14ac:dyDescent="0.2">
      <c r="A12099" s="46" t="s">
        <v>13250</v>
      </c>
      <c r="B12099" s="33" t="s">
        <v>1804</v>
      </c>
      <c r="C12099" s="1" t="s">
        <v>10897</v>
      </c>
      <c r="D12099" s="1" t="s">
        <v>6876</v>
      </c>
      <c r="E12099" s="1" t="s">
        <v>6891</v>
      </c>
      <c r="F12099" s="62">
        <v>21722.77562908861</v>
      </c>
      <c r="G12099" s="62">
        <v>252.57437847988604</v>
      </c>
      <c r="H12099" s="62">
        <v>253.5493207751384</v>
      </c>
      <c r="I12099" s="62">
        <v>2037.2059999999999</v>
      </c>
      <c r="J12099" s="62">
        <v>1978.4978841463414</v>
      </c>
      <c r="K12099" s="62">
        <v>2037.2059999999999</v>
      </c>
      <c r="L12099" s="62">
        <v>516532.19757903658</v>
      </c>
      <c r="M12099" s="63">
        <v>26907.466926135858</v>
      </c>
      <c r="N12099" s="64">
        <f>GP_need_index[[#This Row],[Normalised weighted population]]/GP_need_index[[#This Row],[Registered population]]</f>
        <v>1.2386753601645875</v>
      </c>
    </row>
    <row r="12100" spans="1:14" x14ac:dyDescent="0.2">
      <c r="A12100" s="46" t="s">
        <v>13248</v>
      </c>
      <c r="B12100" s="33" t="s">
        <v>1794</v>
      </c>
      <c r="C12100" s="1" t="s">
        <v>10898</v>
      </c>
      <c r="D12100" s="1" t="s">
        <v>6876</v>
      </c>
      <c r="E12100" s="1" t="s">
        <v>6891</v>
      </c>
      <c r="F12100" s="62">
        <v>6538.8333333333321</v>
      </c>
      <c r="G12100" s="62">
        <v>68.653812019706834</v>
      </c>
      <c r="H12100" s="62">
        <v>67.006789570227198</v>
      </c>
      <c r="I12100" s="62">
        <v>1909.741</v>
      </c>
      <c r="J12100" s="62">
        <v>1978.4978841463414</v>
      </c>
      <c r="K12100" s="62">
        <v>1909.741</v>
      </c>
      <c r="L12100" s="62">
        <v>127965.61332063525</v>
      </c>
      <c r="M12100" s="63">
        <v>6610.8000553306547</v>
      </c>
      <c r="N12100" s="68">
        <f>GP_need_index[[#This Row],[Normalised weighted population]]/GP_need_index[[#This Row],[Registered population]]</f>
        <v>1.0110060492948267</v>
      </c>
    </row>
    <row r="12101" spans="1:14" hidden="1" x14ac:dyDescent="0.2">
      <c r="A12101" s="46" t="s">
        <v>13249</v>
      </c>
      <c r="B12101" s="33" t="s">
        <v>1794</v>
      </c>
      <c r="C12101" s="1" t="s">
        <v>10898</v>
      </c>
      <c r="D12101" s="1" t="s">
        <v>6876</v>
      </c>
      <c r="E12101" s="1" t="s">
        <v>6891</v>
      </c>
      <c r="F12101" s="62">
        <v>6563.3589577441926</v>
      </c>
      <c r="G12101" s="62">
        <v>68.653812019706834</v>
      </c>
      <c r="H12101" s="62">
        <v>67.006789570227198</v>
      </c>
      <c r="I12101" s="62">
        <v>1909.741</v>
      </c>
      <c r="J12101" s="62">
        <v>1978.4978841463414</v>
      </c>
      <c r="K12101" s="62">
        <v>1909.741</v>
      </c>
      <c r="L12101" s="62">
        <v>127965.61332063525</v>
      </c>
      <c r="M12101" s="63">
        <v>6639.1235169437286</v>
      </c>
      <c r="N12101" s="64">
        <f>GP_need_index[[#This Row],[Normalised weighted population]]/GP_need_index[[#This Row],[Registered population]]</f>
        <v>1.0115435647642188</v>
      </c>
    </row>
    <row r="12102" spans="1:14" hidden="1" x14ac:dyDescent="0.2">
      <c r="A12102" s="46" t="s">
        <v>13250</v>
      </c>
      <c r="B12102" s="33" t="s">
        <v>1794</v>
      </c>
      <c r="C12102" s="1" t="s">
        <v>10898</v>
      </c>
      <c r="D12102" s="1" t="s">
        <v>6876</v>
      </c>
      <c r="E12102" s="1" t="s">
        <v>6891</v>
      </c>
      <c r="F12102" s="62">
        <v>6585.4909172354928</v>
      </c>
      <c r="G12102" s="62">
        <v>68.653812019706834</v>
      </c>
      <c r="H12102" s="62">
        <v>67.006789570227198</v>
      </c>
      <c r="I12102" s="62">
        <v>1909.741</v>
      </c>
      <c r="J12102" s="62">
        <v>1978.4978841463414</v>
      </c>
      <c r="K12102" s="62">
        <v>1909.741</v>
      </c>
      <c r="L12102" s="62">
        <v>127965.61332063525</v>
      </c>
      <c r="M12102" s="63">
        <v>6666.0520375030856</v>
      </c>
      <c r="N12102" s="64">
        <f>GP_need_index[[#This Row],[Normalised weighted population]]/GP_need_index[[#This Row],[Registered population]]</f>
        <v>1.0122331229789945</v>
      </c>
    </row>
    <row r="12103" spans="1:14" x14ac:dyDescent="0.2">
      <c r="A12103" s="46" t="s">
        <v>13248</v>
      </c>
      <c r="B12103" s="33" t="s">
        <v>5456</v>
      </c>
      <c r="C12103" s="1" t="s">
        <v>10899</v>
      </c>
      <c r="D12103" s="1" t="s">
        <v>6719</v>
      </c>
      <c r="E12103" s="1" t="s">
        <v>6870</v>
      </c>
      <c r="F12103" s="62">
        <v>9138.6666666666679</v>
      </c>
      <c r="G12103" s="62">
        <v>77.660512735508348</v>
      </c>
      <c r="H12103" s="62">
        <v>78.595003575818964</v>
      </c>
      <c r="I12103" s="62">
        <v>2155.538</v>
      </c>
      <c r="J12103" s="62">
        <v>2105.0624154158222</v>
      </c>
      <c r="K12103" s="62">
        <v>2155.538</v>
      </c>
      <c r="L12103" s="62">
        <v>169414.51681781365</v>
      </c>
      <c r="M12103" s="63">
        <v>8752.0816576465168</v>
      </c>
      <c r="N12103" s="68">
        <f>GP_need_index[[#This Row],[Normalised weighted population]]/GP_need_index[[#This Row],[Registered population]]</f>
        <v>0.95769787616499658</v>
      </c>
    </row>
    <row r="12104" spans="1:14" hidden="1" x14ac:dyDescent="0.2">
      <c r="A12104" s="46" t="s">
        <v>13249</v>
      </c>
      <c r="B12104" s="33" t="s">
        <v>5456</v>
      </c>
      <c r="C12104" s="1" t="s">
        <v>10899</v>
      </c>
      <c r="D12104" s="1" t="s">
        <v>6719</v>
      </c>
      <c r="E12104" s="1" t="s">
        <v>6870</v>
      </c>
      <c r="F12104" s="62">
        <v>9182.3529318730871</v>
      </c>
      <c r="G12104" s="62">
        <v>77.660512735508348</v>
      </c>
      <c r="H12104" s="62">
        <v>78.595003575818964</v>
      </c>
      <c r="I12104" s="62">
        <v>2155.538</v>
      </c>
      <c r="J12104" s="62">
        <v>2105.0624154158222</v>
      </c>
      <c r="K12104" s="62">
        <v>2155.538</v>
      </c>
      <c r="L12104" s="62">
        <v>169414.51681781365</v>
      </c>
      <c r="M12104" s="63">
        <v>8789.5792746959014</v>
      </c>
      <c r="N12104" s="64">
        <f>GP_need_index[[#This Row],[Normalised weighted population]]/GP_need_index[[#This Row],[Registered population]]</f>
        <v>0.9572251622115483</v>
      </c>
    </row>
    <row r="12105" spans="1:14" hidden="1" x14ac:dyDescent="0.2">
      <c r="A12105" s="46" t="s">
        <v>13250</v>
      </c>
      <c r="B12105" s="33" t="s">
        <v>5456</v>
      </c>
      <c r="C12105" s="1" t="s">
        <v>10899</v>
      </c>
      <c r="D12105" s="1" t="s">
        <v>6719</v>
      </c>
      <c r="E12105" s="1" t="s">
        <v>6870</v>
      </c>
      <c r="F12105" s="62">
        <v>9223.499280229491</v>
      </c>
      <c r="G12105" s="62">
        <v>77.660512735508348</v>
      </c>
      <c r="H12105" s="62">
        <v>78.595003575818964</v>
      </c>
      <c r="I12105" s="62">
        <v>2155.538</v>
      </c>
      <c r="J12105" s="62">
        <v>2105.0624154158222</v>
      </c>
      <c r="K12105" s="62">
        <v>2155.538</v>
      </c>
      <c r="L12105" s="62">
        <v>169414.51681781365</v>
      </c>
      <c r="M12105" s="63">
        <v>8825.2301201128739</v>
      </c>
      <c r="N12105" s="64">
        <f>GP_need_index[[#This Row],[Normalised weighted population]]/GP_need_index[[#This Row],[Registered population]]</f>
        <v>0.95682016683512905</v>
      </c>
    </row>
    <row r="12106" spans="1:14" x14ac:dyDescent="0.2">
      <c r="A12106" s="46" t="s">
        <v>13248</v>
      </c>
      <c r="B12106" s="33" t="s">
        <v>5498</v>
      </c>
      <c r="C12106" s="1" t="s">
        <v>10900</v>
      </c>
      <c r="D12106" s="1" t="s">
        <v>6719</v>
      </c>
      <c r="E12106" s="1" t="s">
        <v>6870</v>
      </c>
      <c r="F12106" s="62">
        <v>10995</v>
      </c>
      <c r="G12106" s="62">
        <v>139.91616628366415</v>
      </c>
      <c r="H12106" s="62">
        <v>144.4764904760242</v>
      </c>
      <c r="I12106" s="62">
        <v>2044.6320000000001</v>
      </c>
      <c r="J12106" s="62">
        <v>2105.0624154158222</v>
      </c>
      <c r="K12106" s="62">
        <v>2044.6320000000001</v>
      </c>
      <c r="L12106" s="62">
        <v>295401.25567497429</v>
      </c>
      <c r="M12106" s="63">
        <v>15260.651566352924</v>
      </c>
      <c r="N12106" s="68">
        <f>GP_need_index[[#This Row],[Normalised weighted population]]/GP_need_index[[#This Row],[Registered population]]</f>
        <v>1.3879628527833492</v>
      </c>
    </row>
    <row r="12107" spans="1:14" hidden="1" x14ac:dyDescent="0.2">
      <c r="A12107" s="46" t="s">
        <v>13249</v>
      </c>
      <c r="B12107" s="33" t="s">
        <v>5498</v>
      </c>
      <c r="C12107" s="1" t="s">
        <v>10900</v>
      </c>
      <c r="D12107" s="1" t="s">
        <v>6719</v>
      </c>
      <c r="E12107" s="1" t="s">
        <v>6870</v>
      </c>
      <c r="F12107" s="62">
        <v>11027.114929539906</v>
      </c>
      <c r="G12107" s="62">
        <v>139.91616628366415</v>
      </c>
      <c r="H12107" s="62">
        <v>144.4764904760242</v>
      </c>
      <c r="I12107" s="62">
        <v>2044.6320000000001</v>
      </c>
      <c r="J12107" s="62">
        <v>2105.0624154158222</v>
      </c>
      <c r="K12107" s="62">
        <v>2044.6320000000001</v>
      </c>
      <c r="L12107" s="62">
        <v>295401.25567497429</v>
      </c>
      <c r="M12107" s="63">
        <v>15326.034647857796</v>
      </c>
      <c r="N12107" s="64">
        <f>GP_need_index[[#This Row],[Normalised weighted population]]/GP_need_index[[#This Row],[Registered population]]</f>
        <v>1.3898499059624163</v>
      </c>
    </row>
    <row r="12108" spans="1:14" hidden="1" x14ac:dyDescent="0.2">
      <c r="A12108" s="46" t="s">
        <v>13250</v>
      </c>
      <c r="B12108" s="33" t="s">
        <v>5498</v>
      </c>
      <c r="C12108" s="1" t="s">
        <v>10900</v>
      </c>
      <c r="D12108" s="1" t="s">
        <v>6719</v>
      </c>
      <c r="E12108" s="1" t="s">
        <v>6870</v>
      </c>
      <c r="F12108" s="62">
        <v>11058.388686574173</v>
      </c>
      <c r="G12108" s="62">
        <v>139.91616628366415</v>
      </c>
      <c r="H12108" s="62">
        <v>144.4764904760242</v>
      </c>
      <c r="I12108" s="62">
        <v>2044.6320000000001</v>
      </c>
      <c r="J12108" s="62">
        <v>2105.0624154158222</v>
      </c>
      <c r="K12108" s="62">
        <v>2044.6320000000001</v>
      </c>
      <c r="L12108" s="62">
        <v>295401.25567497429</v>
      </c>
      <c r="M12108" s="63">
        <v>15388.197588199992</v>
      </c>
      <c r="N12108" s="64">
        <f>GP_need_index[[#This Row],[Normalised weighted population]]/GP_need_index[[#This Row],[Registered population]]</f>
        <v>1.3915406687488363</v>
      </c>
    </row>
    <row r="12109" spans="1:14" x14ac:dyDescent="0.2">
      <c r="A12109" s="46" t="s">
        <v>13248</v>
      </c>
      <c r="B12109" s="33" t="s">
        <v>5481</v>
      </c>
      <c r="C12109" s="1" t="s">
        <v>10901</v>
      </c>
      <c r="D12109" s="1" t="s">
        <v>6719</v>
      </c>
      <c r="E12109" s="1" t="s">
        <v>6870</v>
      </c>
      <c r="F12109" s="62">
        <v>10610.333333333334</v>
      </c>
      <c r="G12109" s="62">
        <v>136.35684378489321</v>
      </c>
      <c r="H12109" s="62">
        <v>132.44312199359996</v>
      </c>
      <c r="I12109" s="62">
        <v>2177.819</v>
      </c>
      <c r="J12109" s="62">
        <v>2105.0624154158222</v>
      </c>
      <c r="K12109" s="62">
        <v>2177.819</v>
      </c>
      <c r="L12109" s="62">
        <v>288437.14749697986</v>
      </c>
      <c r="M12109" s="63">
        <v>14900.880487750275</v>
      </c>
      <c r="N12109" s="68">
        <f>GP_need_index[[#This Row],[Normalised weighted population]]/GP_need_index[[#This Row],[Registered population]]</f>
        <v>1.4043743980161107</v>
      </c>
    </row>
    <row r="12110" spans="1:14" hidden="1" x14ac:dyDescent="0.2">
      <c r="A12110" s="46" t="s">
        <v>13249</v>
      </c>
      <c r="B12110" s="33" t="s">
        <v>5481</v>
      </c>
      <c r="C12110" s="1" t="s">
        <v>10901</v>
      </c>
      <c r="D12110" s="1" t="s">
        <v>6719</v>
      </c>
      <c r="E12110" s="1" t="s">
        <v>6870</v>
      </c>
      <c r="F12110" s="62">
        <v>10650.909313609223</v>
      </c>
      <c r="G12110" s="62">
        <v>136.35684378489321</v>
      </c>
      <c r="H12110" s="62">
        <v>132.44312199359996</v>
      </c>
      <c r="I12110" s="62">
        <v>2177.819</v>
      </c>
      <c r="J12110" s="62">
        <v>2105.0624154158222</v>
      </c>
      <c r="K12110" s="62">
        <v>2177.819</v>
      </c>
      <c r="L12110" s="62">
        <v>288437.14749697986</v>
      </c>
      <c r="M12110" s="63">
        <v>14964.722157890561</v>
      </c>
      <c r="N12110" s="64">
        <f>GP_need_index[[#This Row],[Normalised weighted population]]/GP_need_index[[#This Row],[Registered population]]</f>
        <v>1.4050182681369143</v>
      </c>
    </row>
    <row r="12111" spans="1:14" hidden="1" x14ac:dyDescent="0.2">
      <c r="A12111" s="46" t="s">
        <v>13250</v>
      </c>
      <c r="B12111" s="33" t="s">
        <v>5481</v>
      </c>
      <c r="C12111" s="1" t="s">
        <v>10901</v>
      </c>
      <c r="D12111" s="1" t="s">
        <v>6719</v>
      </c>
      <c r="E12111" s="1" t="s">
        <v>6870</v>
      </c>
      <c r="F12111" s="62">
        <v>10684.508544824534</v>
      </c>
      <c r="G12111" s="62">
        <v>136.35684378489321</v>
      </c>
      <c r="H12111" s="62">
        <v>132.44312199359996</v>
      </c>
      <c r="I12111" s="62">
        <v>2177.819</v>
      </c>
      <c r="J12111" s="62">
        <v>2105.0624154158222</v>
      </c>
      <c r="K12111" s="62">
        <v>2177.819</v>
      </c>
      <c r="L12111" s="62">
        <v>288437.14749697986</v>
      </c>
      <c r="M12111" s="63">
        <v>15025.419601953075</v>
      </c>
      <c r="N12111" s="64">
        <f>GP_need_index[[#This Row],[Normalised weighted population]]/GP_need_index[[#This Row],[Registered population]]</f>
        <v>1.4062808353718088</v>
      </c>
    </row>
    <row r="12112" spans="1:14" x14ac:dyDescent="0.2">
      <c r="A12112" s="46" t="s">
        <v>13248</v>
      </c>
      <c r="B12112" s="33" t="s">
        <v>5496</v>
      </c>
      <c r="C12112" s="1" t="s">
        <v>10902</v>
      </c>
      <c r="D12112" s="1" t="s">
        <v>6719</v>
      </c>
      <c r="E12112" s="1" t="s">
        <v>6870</v>
      </c>
      <c r="F12112" s="62">
        <v>6219.3333333333339</v>
      </c>
      <c r="G12112" s="62">
        <v>59.047438375161938</v>
      </c>
      <c r="H12112" s="62">
        <v>55.578525622567312</v>
      </c>
      <c r="I12112" s="62">
        <v>1907.7719999999999</v>
      </c>
      <c r="J12112" s="62">
        <v>2105.0624154158222</v>
      </c>
      <c r="K12112" s="62">
        <v>1907.7719999999999</v>
      </c>
      <c r="L12112" s="62">
        <v>106031.15498401648</v>
      </c>
      <c r="M12112" s="63">
        <v>5477.6494016309043</v>
      </c>
      <c r="N12112" s="68">
        <f>GP_need_index[[#This Row],[Normalised weighted population]]/GP_need_index[[#This Row],[Registered population]]</f>
        <v>0.88074542849676873</v>
      </c>
    </row>
    <row r="12113" spans="1:14" hidden="1" x14ac:dyDescent="0.2">
      <c r="A12113" s="46" t="s">
        <v>13249</v>
      </c>
      <c r="B12113" s="33" t="s">
        <v>5496</v>
      </c>
      <c r="C12113" s="1" t="s">
        <v>10902</v>
      </c>
      <c r="D12113" s="1" t="s">
        <v>6719</v>
      </c>
      <c r="E12113" s="1" t="s">
        <v>6870</v>
      </c>
      <c r="F12113" s="62">
        <v>6250.1813297078261</v>
      </c>
      <c r="G12113" s="62">
        <v>59.047438375161938</v>
      </c>
      <c r="H12113" s="62">
        <v>55.578525622567312</v>
      </c>
      <c r="I12113" s="62">
        <v>1907.7719999999999</v>
      </c>
      <c r="J12113" s="62">
        <v>2105.0624154158222</v>
      </c>
      <c r="K12113" s="62">
        <v>1907.7719999999999</v>
      </c>
      <c r="L12113" s="62">
        <v>106031.15498401648</v>
      </c>
      <c r="M12113" s="63">
        <v>5501.117966896597</v>
      </c>
      <c r="N12113" s="64">
        <f>GP_need_index[[#This Row],[Normalised weighted population]]/GP_need_index[[#This Row],[Registered population]]</f>
        <v>0.88015333903180615</v>
      </c>
    </row>
    <row r="12114" spans="1:14" hidden="1" x14ac:dyDescent="0.2">
      <c r="A12114" s="46" t="s">
        <v>13250</v>
      </c>
      <c r="B12114" s="33" t="s">
        <v>5496</v>
      </c>
      <c r="C12114" s="1" t="s">
        <v>10902</v>
      </c>
      <c r="D12114" s="1" t="s">
        <v>6719</v>
      </c>
      <c r="E12114" s="1" t="s">
        <v>6870</v>
      </c>
      <c r="F12114" s="62">
        <v>6277.409364999332</v>
      </c>
      <c r="G12114" s="62">
        <v>59.047438375161938</v>
      </c>
      <c r="H12114" s="62">
        <v>55.578525622567312</v>
      </c>
      <c r="I12114" s="62">
        <v>1907.7719999999999</v>
      </c>
      <c r="J12114" s="62">
        <v>2105.0624154158222</v>
      </c>
      <c r="K12114" s="62">
        <v>1907.7719999999999</v>
      </c>
      <c r="L12114" s="62">
        <v>106031.15498401648</v>
      </c>
      <c r="M12114" s="63">
        <v>5523.4306965653486</v>
      </c>
      <c r="N12114" s="64">
        <f>GP_need_index[[#This Row],[Normalised weighted population]]/GP_need_index[[#This Row],[Registered population]]</f>
        <v>0.87989015458543962</v>
      </c>
    </row>
    <row r="12115" spans="1:14" x14ac:dyDescent="0.2">
      <c r="A12115" s="46" t="s">
        <v>13248</v>
      </c>
      <c r="B12115" s="33" t="s">
        <v>1806</v>
      </c>
      <c r="C12115" s="1" t="s">
        <v>10903</v>
      </c>
      <c r="D12115" s="1" t="s">
        <v>6876</v>
      </c>
      <c r="E12115" s="1" t="s">
        <v>6891</v>
      </c>
      <c r="F12115" s="62">
        <v>11978.666666666666</v>
      </c>
      <c r="G12115" s="62">
        <v>144.01694244281151</v>
      </c>
      <c r="H12115" s="62">
        <v>142.21331233867949</v>
      </c>
      <c r="I12115" s="62">
        <v>1996.095</v>
      </c>
      <c r="J12115" s="62">
        <v>1978.4978841463414</v>
      </c>
      <c r="K12115" s="62">
        <v>1996.095</v>
      </c>
      <c r="L12115" s="62">
        <v>283871.28169267642</v>
      </c>
      <c r="M12115" s="63">
        <v>14665.004418168275</v>
      </c>
      <c r="N12115" s="68">
        <f>GP_need_index[[#This Row],[Normalised weighted population]]/GP_need_index[[#This Row],[Registered population]]</f>
        <v>1.2242601640278503</v>
      </c>
    </row>
    <row r="12116" spans="1:14" hidden="1" x14ac:dyDescent="0.2">
      <c r="A12116" s="46" t="s">
        <v>13249</v>
      </c>
      <c r="B12116" s="33" t="s">
        <v>1806</v>
      </c>
      <c r="C12116" s="1" t="s">
        <v>10903</v>
      </c>
      <c r="D12116" s="1" t="s">
        <v>6876</v>
      </c>
      <c r="E12116" s="1" t="s">
        <v>6891</v>
      </c>
      <c r="F12116" s="62">
        <v>12004.844180160999</v>
      </c>
      <c r="G12116" s="62">
        <v>144.01694244281151</v>
      </c>
      <c r="H12116" s="62">
        <v>142.21331233867949</v>
      </c>
      <c r="I12116" s="62">
        <v>1996.095</v>
      </c>
      <c r="J12116" s="62">
        <v>1978.4978841463414</v>
      </c>
      <c r="K12116" s="62">
        <v>1996.095</v>
      </c>
      <c r="L12116" s="62">
        <v>283871.28169267642</v>
      </c>
      <c r="M12116" s="63">
        <v>14727.83549552912</v>
      </c>
      <c r="N12116" s="64">
        <f>GP_need_index[[#This Row],[Normalised weighted population]]/GP_need_index[[#This Row],[Registered population]]</f>
        <v>1.2268243781013077</v>
      </c>
    </row>
    <row r="12117" spans="1:14" hidden="1" x14ac:dyDescent="0.2">
      <c r="A12117" s="46" t="s">
        <v>13250</v>
      </c>
      <c r="B12117" s="33" t="s">
        <v>1806</v>
      </c>
      <c r="C12117" s="1" t="s">
        <v>10903</v>
      </c>
      <c r="D12117" s="1" t="s">
        <v>6876</v>
      </c>
      <c r="E12117" s="1" t="s">
        <v>6891</v>
      </c>
      <c r="F12117" s="62">
        <v>12024.851112513656</v>
      </c>
      <c r="G12117" s="62">
        <v>144.01694244281151</v>
      </c>
      <c r="H12117" s="62">
        <v>142.21331233867949</v>
      </c>
      <c r="I12117" s="62">
        <v>1996.095</v>
      </c>
      <c r="J12117" s="62">
        <v>1978.4978841463414</v>
      </c>
      <c r="K12117" s="62">
        <v>1996.095</v>
      </c>
      <c r="L12117" s="62">
        <v>283871.28169267642</v>
      </c>
      <c r="M12117" s="63">
        <v>14787.572118883696</v>
      </c>
      <c r="N12117" s="64">
        <f>GP_need_index[[#This Row],[Normalised weighted population]]/GP_need_index[[#This Row],[Registered population]]</f>
        <v>1.229750953298292</v>
      </c>
    </row>
    <row r="12118" spans="1:14" x14ac:dyDescent="0.2">
      <c r="A12118" s="46" t="s">
        <v>13248</v>
      </c>
      <c r="B12118" s="33" t="s">
        <v>5461</v>
      </c>
      <c r="C12118" s="1" t="s">
        <v>10904</v>
      </c>
      <c r="D12118" s="1" t="s">
        <v>6719</v>
      </c>
      <c r="E12118" s="1" t="s">
        <v>6870</v>
      </c>
      <c r="F12118" s="62">
        <v>20259.5</v>
      </c>
      <c r="G12118" s="62">
        <v>205.75594855699759</v>
      </c>
      <c r="H12118" s="62">
        <v>202.00509327593505</v>
      </c>
      <c r="I12118" s="62">
        <v>2027.145</v>
      </c>
      <c r="J12118" s="62">
        <v>2105.0624154158222</v>
      </c>
      <c r="K12118" s="62">
        <v>2027.145</v>
      </c>
      <c r="L12118" s="62">
        <v>409493.61480884533</v>
      </c>
      <c r="M12118" s="63">
        <v>21154.74885157551</v>
      </c>
      <c r="N12118" s="68">
        <f>GP_need_index[[#This Row],[Normalised weighted population]]/GP_need_index[[#This Row],[Registered population]]</f>
        <v>1.044189089147092</v>
      </c>
    </row>
    <row r="12119" spans="1:14" hidden="1" x14ac:dyDescent="0.2">
      <c r="A12119" s="46" t="s">
        <v>13249</v>
      </c>
      <c r="B12119" s="33" t="s">
        <v>5461</v>
      </c>
      <c r="C12119" s="1" t="s">
        <v>10904</v>
      </c>
      <c r="D12119" s="1" t="s">
        <v>6719</v>
      </c>
      <c r="E12119" s="1" t="s">
        <v>6870</v>
      </c>
      <c r="F12119" s="62">
        <v>20336.674123402583</v>
      </c>
      <c r="G12119" s="62">
        <v>205.75594855699759</v>
      </c>
      <c r="H12119" s="62">
        <v>202.00509327593505</v>
      </c>
      <c r="I12119" s="62">
        <v>2027.145</v>
      </c>
      <c r="J12119" s="62">
        <v>2105.0624154158222</v>
      </c>
      <c r="K12119" s="62">
        <v>2027.145</v>
      </c>
      <c r="L12119" s="62">
        <v>409493.61480884533</v>
      </c>
      <c r="M12119" s="63">
        <v>21245.384737098728</v>
      </c>
      <c r="N12119" s="64">
        <f>GP_need_index[[#This Row],[Normalised weighted population]]/GP_need_index[[#This Row],[Registered population]]</f>
        <v>1.0446833443945704</v>
      </c>
    </row>
    <row r="12120" spans="1:14" hidden="1" x14ac:dyDescent="0.2">
      <c r="A12120" s="46" t="s">
        <v>13250</v>
      </c>
      <c r="B12120" s="33" t="s">
        <v>5461</v>
      </c>
      <c r="C12120" s="1" t="s">
        <v>10904</v>
      </c>
      <c r="D12120" s="1" t="s">
        <v>6719</v>
      </c>
      <c r="E12120" s="1" t="s">
        <v>6870</v>
      </c>
      <c r="F12120" s="62">
        <v>20406.18553895472</v>
      </c>
      <c r="G12120" s="62">
        <v>205.75594855699759</v>
      </c>
      <c r="H12120" s="62">
        <v>202.00509327593505</v>
      </c>
      <c r="I12120" s="62">
        <v>2027.145</v>
      </c>
      <c r="J12120" s="62">
        <v>2105.0624154158222</v>
      </c>
      <c r="K12120" s="62">
        <v>2027.145</v>
      </c>
      <c r="L12120" s="62">
        <v>409493.61480884533</v>
      </c>
      <c r="M12120" s="63">
        <v>21331.556771437947</v>
      </c>
      <c r="N12120" s="64">
        <f>GP_need_index[[#This Row],[Normalised weighted population]]/GP_need_index[[#This Row],[Registered population]]</f>
        <v>1.045347584962252</v>
      </c>
    </row>
    <row r="12121" spans="1:14" x14ac:dyDescent="0.2">
      <c r="A12121" s="46" t="s">
        <v>13248</v>
      </c>
      <c r="B12121" s="33" t="s">
        <v>5457</v>
      </c>
      <c r="C12121" s="1" t="s">
        <v>10905</v>
      </c>
      <c r="D12121" s="1" t="s">
        <v>6719</v>
      </c>
      <c r="E12121" s="1" t="s">
        <v>6870</v>
      </c>
      <c r="F12121" s="62">
        <v>3776.583333333333</v>
      </c>
      <c r="G12121" s="62">
        <v>27.205787558645579</v>
      </c>
      <c r="H12121" s="62">
        <v>28.204569352317414</v>
      </c>
      <c r="I12121" s="62">
        <v>2115.732</v>
      </c>
      <c r="J12121" s="62">
        <v>2105.0624154158222</v>
      </c>
      <c r="K12121" s="62">
        <v>2115.732</v>
      </c>
      <c r="L12121" s="62">
        <v>59673.309924917223</v>
      </c>
      <c r="M12121" s="63">
        <v>3082.768177455313</v>
      </c>
      <c r="N12121" s="68">
        <f>GP_need_index[[#This Row],[Normalised weighted population]]/GP_need_index[[#This Row],[Registered population]]</f>
        <v>0.81628496060071398</v>
      </c>
    </row>
    <row r="12122" spans="1:14" hidden="1" x14ac:dyDescent="0.2">
      <c r="A12122" s="46" t="s">
        <v>13249</v>
      </c>
      <c r="B12122" s="33" t="s">
        <v>5457</v>
      </c>
      <c r="C12122" s="1" t="s">
        <v>10905</v>
      </c>
      <c r="D12122" s="1" t="s">
        <v>6719</v>
      </c>
      <c r="E12122" s="1" t="s">
        <v>6870</v>
      </c>
      <c r="F12122" s="62">
        <v>3792.1160242829119</v>
      </c>
      <c r="G12122" s="62">
        <v>27.205787558645579</v>
      </c>
      <c r="H12122" s="62">
        <v>28.204569352317414</v>
      </c>
      <c r="I12122" s="62">
        <v>2115.732</v>
      </c>
      <c r="J12122" s="62">
        <v>2105.0624154158222</v>
      </c>
      <c r="K12122" s="62">
        <v>2115.732</v>
      </c>
      <c r="L12122" s="62">
        <v>59673.309924917223</v>
      </c>
      <c r="M12122" s="63">
        <v>3095.9760593161109</v>
      </c>
      <c r="N12122" s="64">
        <f>GP_need_index[[#This Row],[Normalised weighted population]]/GP_need_index[[#This Row],[Registered population]]</f>
        <v>0.8164244024947942</v>
      </c>
    </row>
    <row r="12123" spans="1:14" hidden="1" x14ac:dyDescent="0.2">
      <c r="A12123" s="46" t="s">
        <v>13250</v>
      </c>
      <c r="B12123" s="33" t="s">
        <v>5457</v>
      </c>
      <c r="C12123" s="1" t="s">
        <v>10905</v>
      </c>
      <c r="D12123" s="1" t="s">
        <v>6719</v>
      </c>
      <c r="E12123" s="1" t="s">
        <v>6870</v>
      </c>
      <c r="F12123" s="62">
        <v>3807.0712590186386</v>
      </c>
      <c r="G12123" s="62">
        <v>27.205787558645579</v>
      </c>
      <c r="H12123" s="62">
        <v>28.204569352317414</v>
      </c>
      <c r="I12123" s="62">
        <v>2115.732</v>
      </c>
      <c r="J12123" s="62">
        <v>2105.0624154158222</v>
      </c>
      <c r="K12123" s="62">
        <v>2115.732</v>
      </c>
      <c r="L12123" s="62">
        <v>59673.309924917223</v>
      </c>
      <c r="M12123" s="63">
        <v>3108.5334480665688</v>
      </c>
      <c r="N12123" s="64">
        <f>GP_need_index[[#This Row],[Normalised weighted population]]/GP_need_index[[#This Row],[Registered population]]</f>
        <v>0.81651569843950489</v>
      </c>
    </row>
    <row r="12124" spans="1:14" x14ac:dyDescent="0.2">
      <c r="A12124" s="46" t="s">
        <v>13248</v>
      </c>
      <c r="B12124" s="33" t="s">
        <v>5469</v>
      </c>
      <c r="C12124" s="1" t="s">
        <v>7487</v>
      </c>
      <c r="D12124" s="1" t="s">
        <v>6719</v>
      </c>
      <c r="E12124" s="1" t="s">
        <v>6870</v>
      </c>
      <c r="F12124" s="62">
        <v>10045.5</v>
      </c>
      <c r="G12124" s="62">
        <v>122.62197357237903</v>
      </c>
      <c r="H12124" s="62">
        <v>126.21875282528724</v>
      </c>
      <c r="I12124" s="62">
        <v>2246.625</v>
      </c>
      <c r="J12124" s="62">
        <v>2105.0624154158222</v>
      </c>
      <c r="K12124" s="62">
        <v>2246.625</v>
      </c>
      <c r="L12124" s="62">
        <v>283566.20556611096</v>
      </c>
      <c r="M12124" s="63">
        <v>14649.243955477994</v>
      </c>
      <c r="N12124" s="68">
        <f>GP_need_index[[#This Row],[Normalised weighted population]]/GP_need_index[[#This Row],[Registered population]]</f>
        <v>1.4582891797798012</v>
      </c>
    </row>
    <row r="12125" spans="1:14" hidden="1" x14ac:dyDescent="0.2">
      <c r="A12125" s="46" t="s">
        <v>13249</v>
      </c>
      <c r="B12125" s="33" t="s">
        <v>5469</v>
      </c>
      <c r="C12125" s="1" t="s">
        <v>7487</v>
      </c>
      <c r="D12125" s="1" t="s">
        <v>6719</v>
      </c>
      <c r="E12125" s="1" t="s">
        <v>6870</v>
      </c>
      <c r="F12125" s="62">
        <v>10073.612941575282</v>
      </c>
      <c r="G12125" s="62">
        <v>122.62197357237903</v>
      </c>
      <c r="H12125" s="62">
        <v>126.21875282528724</v>
      </c>
      <c r="I12125" s="62">
        <v>2246.625</v>
      </c>
      <c r="J12125" s="62">
        <v>2105.0624154158222</v>
      </c>
      <c r="K12125" s="62">
        <v>2246.625</v>
      </c>
      <c r="L12125" s="62">
        <v>283566.20556611096</v>
      </c>
      <c r="M12125" s="63">
        <v>14712.007508355222</v>
      </c>
      <c r="N12125" s="64">
        <f>GP_need_index[[#This Row],[Normalised weighted population]]/GP_need_index[[#This Row],[Registered population]]</f>
        <v>1.4604499491574272</v>
      </c>
    </row>
    <row r="12126" spans="1:14" hidden="1" x14ac:dyDescent="0.2">
      <c r="A12126" s="46" t="s">
        <v>13250</v>
      </c>
      <c r="B12126" s="33" t="s">
        <v>5469</v>
      </c>
      <c r="C12126" s="1" t="s">
        <v>7487</v>
      </c>
      <c r="D12126" s="1" t="s">
        <v>6719</v>
      </c>
      <c r="E12126" s="1" t="s">
        <v>6870</v>
      </c>
      <c r="F12126" s="62">
        <v>10100.833859967497</v>
      </c>
      <c r="G12126" s="62">
        <v>122.62197357237903</v>
      </c>
      <c r="H12126" s="62">
        <v>126.21875282528724</v>
      </c>
      <c r="I12126" s="62">
        <v>2246.625</v>
      </c>
      <c r="J12126" s="62">
        <v>2105.0624154158222</v>
      </c>
      <c r="K12126" s="62">
        <v>2246.625</v>
      </c>
      <c r="L12126" s="62">
        <v>283566.20556611096</v>
      </c>
      <c r="M12126" s="63">
        <v>14771.679932832201</v>
      </c>
      <c r="N12126" s="64">
        <f>GP_need_index[[#This Row],[Normalised weighted population]]/GP_need_index[[#This Row],[Registered population]]</f>
        <v>1.4624218294864355</v>
      </c>
    </row>
    <row r="12127" spans="1:14" x14ac:dyDescent="0.2">
      <c r="A12127" s="46" t="s">
        <v>13248</v>
      </c>
      <c r="B12127" s="33" t="s">
        <v>5499</v>
      </c>
      <c r="C12127" s="1" t="s">
        <v>10906</v>
      </c>
      <c r="D12127" s="1" t="s">
        <v>6719</v>
      </c>
      <c r="E12127" s="1" t="s">
        <v>6870</v>
      </c>
      <c r="F12127" s="62">
        <v>12835.249999999996</v>
      </c>
      <c r="G12127" s="62">
        <v>124.07310264618832</v>
      </c>
      <c r="H12127" s="62">
        <v>123.45006436004765</v>
      </c>
      <c r="I12127" s="62">
        <v>2156.598</v>
      </c>
      <c r="J12127" s="62">
        <v>2105.0624154158222</v>
      </c>
      <c r="K12127" s="62">
        <v>2156.598</v>
      </c>
      <c r="L12127" s="62">
        <v>266232.16189875006</v>
      </c>
      <c r="M12127" s="63">
        <v>13753.754191769614</v>
      </c>
      <c r="N12127" s="68">
        <f>GP_need_index[[#This Row],[Normalised weighted population]]/GP_need_index[[#This Row],[Registered population]]</f>
        <v>1.0715610675109264</v>
      </c>
    </row>
    <row r="12128" spans="1:14" hidden="1" x14ac:dyDescent="0.2">
      <c r="A12128" s="46" t="s">
        <v>13249</v>
      </c>
      <c r="B12128" s="33" t="s">
        <v>5499</v>
      </c>
      <c r="C12128" s="1" t="s">
        <v>10906</v>
      </c>
      <c r="D12128" s="1" t="s">
        <v>6719</v>
      </c>
      <c r="E12128" s="1" t="s">
        <v>6870</v>
      </c>
      <c r="F12128" s="62">
        <v>12891.376151704899</v>
      </c>
      <c r="G12128" s="62">
        <v>124.07310264618832</v>
      </c>
      <c r="H12128" s="62">
        <v>123.45006436004765</v>
      </c>
      <c r="I12128" s="62">
        <v>2156.598</v>
      </c>
      <c r="J12128" s="62">
        <v>2105.0624154158222</v>
      </c>
      <c r="K12128" s="62">
        <v>2156.598</v>
      </c>
      <c r="L12128" s="62">
        <v>266232.16189875006</v>
      </c>
      <c r="M12128" s="63">
        <v>13812.681088003925</v>
      </c>
      <c r="N12128" s="64">
        <f>GP_need_index[[#This Row],[Normalised weighted population]]/GP_need_index[[#This Row],[Registered population]]</f>
        <v>1.0714667639402626</v>
      </c>
    </row>
    <row r="12129" spans="1:14" hidden="1" x14ac:dyDescent="0.2">
      <c r="A12129" s="46" t="s">
        <v>13250</v>
      </c>
      <c r="B12129" s="33" t="s">
        <v>5499</v>
      </c>
      <c r="C12129" s="1" t="s">
        <v>10906</v>
      </c>
      <c r="D12129" s="1" t="s">
        <v>6719</v>
      </c>
      <c r="E12129" s="1" t="s">
        <v>6870</v>
      </c>
      <c r="F12129" s="62">
        <v>12940.496428196073</v>
      </c>
      <c r="G12129" s="62">
        <v>124.07310264618832</v>
      </c>
      <c r="H12129" s="62">
        <v>123.45006436004765</v>
      </c>
      <c r="I12129" s="62">
        <v>2156.598</v>
      </c>
      <c r="J12129" s="62">
        <v>2105.0624154158222</v>
      </c>
      <c r="K12129" s="62">
        <v>2156.598</v>
      </c>
      <c r="L12129" s="62">
        <v>266232.16189875006</v>
      </c>
      <c r="M12129" s="63">
        <v>13868.705812609345</v>
      </c>
      <c r="N12129" s="64">
        <f>GP_need_index[[#This Row],[Normalised weighted population]]/GP_need_index[[#This Row],[Registered population]]</f>
        <v>1.0717290398837247</v>
      </c>
    </row>
    <row r="12130" spans="1:14" x14ac:dyDescent="0.2">
      <c r="A12130" s="46" t="s">
        <v>13248</v>
      </c>
      <c r="B12130" s="33" t="s">
        <v>5477</v>
      </c>
      <c r="C12130" s="1" t="s">
        <v>10907</v>
      </c>
      <c r="D12130" s="1" t="s">
        <v>6719</v>
      </c>
      <c r="E12130" s="1" t="s">
        <v>6870</v>
      </c>
      <c r="F12130" s="62">
        <v>21951.333333333328</v>
      </c>
      <c r="G12130" s="62">
        <v>268.75997747047654</v>
      </c>
      <c r="H12130" s="62">
        <v>267.63748584821019</v>
      </c>
      <c r="I12130" s="62">
        <v>2206.0160000000001</v>
      </c>
      <c r="J12130" s="62">
        <v>2105.0624154158222</v>
      </c>
      <c r="K12130" s="62">
        <v>2206.0160000000001</v>
      </c>
      <c r="L12130" s="62">
        <v>590412.57598092523</v>
      </c>
      <c r="M12130" s="63">
        <v>30501.158777576191</v>
      </c>
      <c r="N12130" s="68">
        <f>GP_need_index[[#This Row],[Normalised weighted population]]/GP_need_index[[#This Row],[Registered population]]</f>
        <v>1.3894900284375831</v>
      </c>
    </row>
    <row r="12131" spans="1:14" hidden="1" x14ac:dyDescent="0.2">
      <c r="A12131" s="46" t="s">
        <v>13249</v>
      </c>
      <c r="B12131" s="33" t="s">
        <v>5477</v>
      </c>
      <c r="C12131" s="1" t="s">
        <v>10907</v>
      </c>
      <c r="D12131" s="1" t="s">
        <v>6719</v>
      </c>
      <c r="E12131" s="1" t="s">
        <v>6870</v>
      </c>
      <c r="F12131" s="62">
        <v>22008.95378398004</v>
      </c>
      <c r="G12131" s="62">
        <v>268.75997747047654</v>
      </c>
      <c r="H12131" s="62">
        <v>267.63748584821019</v>
      </c>
      <c r="I12131" s="62">
        <v>2206.0160000000001</v>
      </c>
      <c r="J12131" s="62">
        <v>2105.0624154158222</v>
      </c>
      <c r="K12131" s="62">
        <v>2206.0160000000001</v>
      </c>
      <c r="L12131" s="62">
        <v>590412.57598092523</v>
      </c>
      <c r="M12131" s="63">
        <v>30631.838633654177</v>
      </c>
      <c r="N12131" s="64">
        <f>GP_need_index[[#This Row],[Normalised weighted population]]/GP_need_index[[#This Row],[Registered population]]</f>
        <v>1.3917898567241571</v>
      </c>
    </row>
    <row r="12132" spans="1:14" hidden="1" x14ac:dyDescent="0.2">
      <c r="A12132" s="46" t="s">
        <v>13250</v>
      </c>
      <c r="B12132" s="33" t="s">
        <v>5477</v>
      </c>
      <c r="C12132" s="1" t="s">
        <v>10907</v>
      </c>
      <c r="D12132" s="1" t="s">
        <v>6719</v>
      </c>
      <c r="E12132" s="1" t="s">
        <v>6870</v>
      </c>
      <c r="F12132" s="62">
        <v>22063.509315513453</v>
      </c>
      <c r="G12132" s="62">
        <v>268.75997747047654</v>
      </c>
      <c r="H12132" s="62">
        <v>267.63748584821019</v>
      </c>
      <c r="I12132" s="62">
        <v>2206.0160000000001</v>
      </c>
      <c r="J12132" s="62">
        <v>2105.0624154158222</v>
      </c>
      <c r="K12132" s="62">
        <v>2206.0160000000001</v>
      </c>
      <c r="L12132" s="62">
        <v>590412.57598092523</v>
      </c>
      <c r="M12132" s="63">
        <v>30756.082458055411</v>
      </c>
      <c r="N12132" s="64">
        <f>GP_need_index[[#This Row],[Normalised weighted population]]/GP_need_index[[#This Row],[Registered population]]</f>
        <v>1.3939796257356927</v>
      </c>
    </row>
    <row r="12133" spans="1:14" x14ac:dyDescent="0.2">
      <c r="A12133" s="46" t="s">
        <v>13248</v>
      </c>
      <c r="B12133" s="33" t="s">
        <v>1795</v>
      </c>
      <c r="C12133" s="1" t="s">
        <v>10908</v>
      </c>
      <c r="D12133" s="1" t="s">
        <v>6876</v>
      </c>
      <c r="E12133" s="1" t="s">
        <v>6891</v>
      </c>
      <c r="F12133" s="62">
        <v>14607.833333333332</v>
      </c>
      <c r="G12133" s="62">
        <v>168.75957335498921</v>
      </c>
      <c r="H12133" s="62">
        <v>172.68184525552607</v>
      </c>
      <c r="I12133" s="62">
        <v>2000.8779999999999</v>
      </c>
      <c r="J12133" s="62">
        <v>1978.4978841463414</v>
      </c>
      <c r="K12133" s="62">
        <v>2000.8779999999999</v>
      </c>
      <c r="L12133" s="62">
        <v>345515.30517118645</v>
      </c>
      <c r="M12133" s="63">
        <v>17849.581143490966</v>
      </c>
      <c r="N12133" s="68">
        <f>GP_need_index[[#This Row],[Normalised weighted population]]/GP_need_index[[#This Row],[Registered population]]</f>
        <v>1.2219184554057276</v>
      </c>
    </row>
    <row r="12134" spans="1:14" hidden="1" x14ac:dyDescent="0.2">
      <c r="A12134" s="46" t="s">
        <v>13249</v>
      </c>
      <c r="B12134" s="33" t="s">
        <v>1795</v>
      </c>
      <c r="C12134" s="1" t="s">
        <v>10908</v>
      </c>
      <c r="D12134" s="1" t="s">
        <v>6876</v>
      </c>
      <c r="E12134" s="1" t="s">
        <v>6891</v>
      </c>
      <c r="F12134" s="62">
        <v>14641.410117848915</v>
      </c>
      <c r="G12134" s="62">
        <v>168.75957335498921</v>
      </c>
      <c r="H12134" s="62">
        <v>172.68184525552607</v>
      </c>
      <c r="I12134" s="62">
        <v>2000.8779999999999</v>
      </c>
      <c r="J12134" s="62">
        <v>1978.4978841463414</v>
      </c>
      <c r="K12134" s="62">
        <v>2000.8779999999999</v>
      </c>
      <c r="L12134" s="62">
        <v>345515.30517118645</v>
      </c>
      <c r="M12134" s="63">
        <v>17926.056293562924</v>
      </c>
      <c r="N12134" s="64">
        <f>GP_need_index[[#This Row],[Normalised weighted population]]/GP_need_index[[#This Row],[Registered population]]</f>
        <v>1.2243394693049268</v>
      </c>
    </row>
    <row r="12135" spans="1:14" hidden="1" x14ac:dyDescent="0.2">
      <c r="A12135" s="46" t="s">
        <v>13250</v>
      </c>
      <c r="B12135" s="33" t="s">
        <v>1795</v>
      </c>
      <c r="C12135" s="1" t="s">
        <v>10908</v>
      </c>
      <c r="D12135" s="1" t="s">
        <v>6876</v>
      </c>
      <c r="E12135" s="1" t="s">
        <v>6891</v>
      </c>
      <c r="F12135" s="62">
        <v>14672.403784442939</v>
      </c>
      <c r="G12135" s="62">
        <v>168.75957335498921</v>
      </c>
      <c r="H12135" s="62">
        <v>172.68184525552607</v>
      </c>
      <c r="I12135" s="62">
        <v>2000.8779999999999</v>
      </c>
      <c r="J12135" s="62">
        <v>1978.4978841463414</v>
      </c>
      <c r="K12135" s="62">
        <v>2000.8779999999999</v>
      </c>
      <c r="L12135" s="62">
        <v>345515.30517118645</v>
      </c>
      <c r="M12135" s="63">
        <v>17998.765013956126</v>
      </c>
      <c r="N12135" s="64">
        <f>GP_need_index[[#This Row],[Normalised weighted population]]/GP_need_index[[#This Row],[Registered population]]</f>
        <v>1.226708675577761</v>
      </c>
    </row>
    <row r="12136" spans="1:14" x14ac:dyDescent="0.2">
      <c r="A12136" s="46" t="s">
        <v>13248</v>
      </c>
      <c r="B12136" s="33" t="s">
        <v>5500</v>
      </c>
      <c r="C12136" s="1" t="s">
        <v>10909</v>
      </c>
      <c r="D12136" s="1" t="s">
        <v>6719</v>
      </c>
      <c r="E12136" s="1" t="s">
        <v>6870</v>
      </c>
      <c r="F12136" s="62">
        <v>14460</v>
      </c>
      <c r="G12136" s="62">
        <v>215.17374216784327</v>
      </c>
      <c r="H12136" s="62">
        <v>216.35391295672912</v>
      </c>
      <c r="I12136" s="62">
        <v>2163.17</v>
      </c>
      <c r="J12136" s="62">
        <v>2105.0624154158222</v>
      </c>
      <c r="K12136" s="62">
        <v>2163.17</v>
      </c>
      <c r="L12136" s="62">
        <v>468010.29389060772</v>
      </c>
      <c r="M12136" s="63">
        <v>24177.764607708337</v>
      </c>
      <c r="N12136" s="68">
        <f>GP_need_index[[#This Row],[Normalised weighted population]]/GP_need_index[[#This Row],[Registered population]]</f>
        <v>1.6720445786796914</v>
      </c>
    </row>
    <row r="12137" spans="1:14" hidden="1" x14ac:dyDescent="0.2">
      <c r="A12137" s="46" t="s">
        <v>13249</v>
      </c>
      <c r="B12137" s="33" t="s">
        <v>5500</v>
      </c>
      <c r="C12137" s="1" t="s">
        <v>10909</v>
      </c>
      <c r="D12137" s="1" t="s">
        <v>6719</v>
      </c>
      <c r="E12137" s="1" t="s">
        <v>6870</v>
      </c>
      <c r="F12137" s="62">
        <v>14483.851827862374</v>
      </c>
      <c r="G12137" s="62">
        <v>215.17374216784327</v>
      </c>
      <c r="H12137" s="62">
        <v>216.35391295672912</v>
      </c>
      <c r="I12137" s="62">
        <v>2163.17</v>
      </c>
      <c r="J12137" s="62">
        <v>2105.0624154158222</v>
      </c>
      <c r="K12137" s="62">
        <v>2163.17</v>
      </c>
      <c r="L12137" s="62">
        <v>468010.29389060772</v>
      </c>
      <c r="M12137" s="63">
        <v>24281.352370463945</v>
      </c>
      <c r="N12137" s="64">
        <f>GP_need_index[[#This Row],[Normalised weighted population]]/GP_need_index[[#This Row],[Registered population]]</f>
        <v>1.676443024897166</v>
      </c>
    </row>
    <row r="12138" spans="1:14" hidden="1" x14ac:dyDescent="0.2">
      <c r="A12138" s="46" t="s">
        <v>13250</v>
      </c>
      <c r="B12138" s="33" t="s">
        <v>5500</v>
      </c>
      <c r="C12138" s="1" t="s">
        <v>10909</v>
      </c>
      <c r="D12138" s="1" t="s">
        <v>6719</v>
      </c>
      <c r="E12138" s="1" t="s">
        <v>6870</v>
      </c>
      <c r="F12138" s="62">
        <v>14504.146073385797</v>
      </c>
      <c r="G12138" s="62">
        <v>215.17374216784327</v>
      </c>
      <c r="H12138" s="62">
        <v>216.35391295672912</v>
      </c>
      <c r="I12138" s="62">
        <v>2163.17</v>
      </c>
      <c r="J12138" s="62">
        <v>2105.0624154158222</v>
      </c>
      <c r="K12138" s="62">
        <v>2163.17</v>
      </c>
      <c r="L12138" s="62">
        <v>468010.29389060772</v>
      </c>
      <c r="M12138" s="63">
        <v>24379.838397248703</v>
      </c>
      <c r="N12138" s="64">
        <f>GP_need_index[[#This Row],[Normalised weighted population]]/GP_need_index[[#This Row],[Registered population]]</f>
        <v>1.6808875389075255</v>
      </c>
    </row>
    <row r="12139" spans="1:14" x14ac:dyDescent="0.2">
      <c r="A12139" s="46" t="s">
        <v>13248</v>
      </c>
      <c r="B12139" s="33" t="s">
        <v>5459</v>
      </c>
      <c r="C12139" s="1" t="s">
        <v>10910</v>
      </c>
      <c r="D12139" s="1" t="s">
        <v>6719</v>
      </c>
      <c r="E12139" s="1" t="s">
        <v>6870</v>
      </c>
      <c r="F12139" s="62">
        <v>10476.5</v>
      </c>
      <c r="G12139" s="62">
        <v>139.43188796648073</v>
      </c>
      <c r="H12139" s="62">
        <v>143.16887495600568</v>
      </c>
      <c r="I12139" s="62">
        <v>2059.3090000000002</v>
      </c>
      <c r="J12139" s="62">
        <v>2105.0624154158222</v>
      </c>
      <c r="K12139" s="62">
        <v>2059.3090000000002</v>
      </c>
      <c r="L12139" s="62">
        <v>294828.9527167771</v>
      </c>
      <c r="M12139" s="63">
        <v>15231.0859640826</v>
      </c>
      <c r="N12139" s="68">
        <f>GP_need_index[[#This Row],[Normalised weighted population]]/GP_need_index[[#This Row],[Registered population]]</f>
        <v>1.4538334333109912</v>
      </c>
    </row>
    <row r="12140" spans="1:14" hidden="1" x14ac:dyDescent="0.2">
      <c r="A12140" s="46" t="s">
        <v>13249</v>
      </c>
      <c r="B12140" s="33" t="s">
        <v>5459</v>
      </c>
      <c r="C12140" s="1" t="s">
        <v>10910</v>
      </c>
      <c r="D12140" s="1" t="s">
        <v>6719</v>
      </c>
      <c r="E12140" s="1" t="s">
        <v>6870</v>
      </c>
      <c r="F12140" s="62">
        <v>10493.064174751556</v>
      </c>
      <c r="G12140" s="62">
        <v>139.43188796648073</v>
      </c>
      <c r="H12140" s="62">
        <v>143.16887495600568</v>
      </c>
      <c r="I12140" s="62">
        <v>2059.3090000000002</v>
      </c>
      <c r="J12140" s="62">
        <v>2105.0624154158222</v>
      </c>
      <c r="K12140" s="62">
        <v>2059.3090000000002</v>
      </c>
      <c r="L12140" s="62">
        <v>294828.9527167771</v>
      </c>
      <c r="M12140" s="63">
        <v>15296.342374050901</v>
      </c>
      <c r="N12140" s="64">
        <f>GP_need_index[[#This Row],[Normalised weighted population]]/GP_need_index[[#This Row],[Registered population]]</f>
        <v>1.457757440467867</v>
      </c>
    </row>
    <row r="12141" spans="1:14" hidden="1" x14ac:dyDescent="0.2">
      <c r="A12141" s="46" t="s">
        <v>13250</v>
      </c>
      <c r="B12141" s="33" t="s">
        <v>5459</v>
      </c>
      <c r="C12141" s="1" t="s">
        <v>10910</v>
      </c>
      <c r="D12141" s="1" t="s">
        <v>6719</v>
      </c>
      <c r="E12141" s="1" t="s">
        <v>6870</v>
      </c>
      <c r="F12141" s="62">
        <v>10506.24946314103</v>
      </c>
      <c r="G12141" s="62">
        <v>139.43188796648073</v>
      </c>
      <c r="H12141" s="62">
        <v>143.16887495600568</v>
      </c>
      <c r="I12141" s="62">
        <v>2059.3090000000002</v>
      </c>
      <c r="J12141" s="62">
        <v>2105.0624154158222</v>
      </c>
      <c r="K12141" s="62">
        <v>2059.3090000000002</v>
      </c>
      <c r="L12141" s="62">
        <v>294828.9527167771</v>
      </c>
      <c r="M12141" s="63">
        <v>15358.384881476974</v>
      </c>
      <c r="N12141" s="64">
        <f>GP_need_index[[#This Row],[Normalised weighted population]]/GP_need_index[[#This Row],[Registered population]]</f>
        <v>1.4618332579441067</v>
      </c>
    </row>
    <row r="12142" spans="1:14" x14ac:dyDescent="0.2">
      <c r="A12142" s="46" t="s">
        <v>13248</v>
      </c>
      <c r="B12142" s="33" t="s">
        <v>5478</v>
      </c>
      <c r="C12142" s="1" t="s">
        <v>10911</v>
      </c>
      <c r="D12142" s="1" t="s">
        <v>6719</v>
      </c>
      <c r="E12142" s="1" t="s">
        <v>6870</v>
      </c>
      <c r="F12142" s="62">
        <v>6767.75</v>
      </c>
      <c r="G12142" s="62">
        <v>51.750086013209</v>
      </c>
      <c r="H12142" s="62">
        <v>51.793015911783186</v>
      </c>
      <c r="I12142" s="62">
        <v>1945.7719999999999</v>
      </c>
      <c r="J12142" s="62">
        <v>2105.0624154158222</v>
      </c>
      <c r="K12142" s="62">
        <v>1945.7719999999999</v>
      </c>
      <c r="L12142" s="62">
        <v>100777.40015670219</v>
      </c>
      <c r="M12142" s="63">
        <v>5206.2364665318601</v>
      </c>
      <c r="N12142" s="68">
        <f>GP_need_index[[#This Row],[Normalised weighted population]]/GP_need_index[[#This Row],[Registered population]]</f>
        <v>0.76927139249113219</v>
      </c>
    </row>
    <row r="12143" spans="1:14" hidden="1" x14ac:dyDescent="0.2">
      <c r="A12143" s="46" t="s">
        <v>13249</v>
      </c>
      <c r="B12143" s="33" t="s">
        <v>5478</v>
      </c>
      <c r="C12143" s="1" t="s">
        <v>10911</v>
      </c>
      <c r="D12143" s="1" t="s">
        <v>6719</v>
      </c>
      <c r="E12143" s="1" t="s">
        <v>6870</v>
      </c>
      <c r="F12143" s="62">
        <v>6801.3362755586859</v>
      </c>
      <c r="G12143" s="62">
        <v>51.750086013209</v>
      </c>
      <c r="H12143" s="62">
        <v>51.793015911783186</v>
      </c>
      <c r="I12143" s="62">
        <v>1945.7719999999999</v>
      </c>
      <c r="J12143" s="62">
        <v>2105.0624154158222</v>
      </c>
      <c r="K12143" s="62">
        <v>1945.7719999999999</v>
      </c>
      <c r="L12143" s="62">
        <v>100777.40015670219</v>
      </c>
      <c r="M12143" s="63">
        <v>5228.5421840659264</v>
      </c>
      <c r="N12143" s="64">
        <f>GP_need_index[[#This Row],[Normalised weighted population]]/GP_need_index[[#This Row],[Registered population]]</f>
        <v>0.76875219401446748</v>
      </c>
    </row>
    <row r="12144" spans="1:14" hidden="1" x14ac:dyDescent="0.2">
      <c r="A12144" s="46" t="s">
        <v>13250</v>
      </c>
      <c r="B12144" s="33" t="s">
        <v>5478</v>
      </c>
      <c r="C12144" s="1" t="s">
        <v>10911</v>
      </c>
      <c r="D12144" s="1" t="s">
        <v>6719</v>
      </c>
      <c r="E12144" s="1" t="s">
        <v>6870</v>
      </c>
      <c r="F12144" s="62">
        <v>6831.440109410004</v>
      </c>
      <c r="G12144" s="62">
        <v>51.750086013209</v>
      </c>
      <c r="H12144" s="62">
        <v>51.793015911783186</v>
      </c>
      <c r="I12144" s="62">
        <v>1945.7719999999999</v>
      </c>
      <c r="J12144" s="62">
        <v>2105.0624154158222</v>
      </c>
      <c r="K12144" s="62">
        <v>1945.7719999999999</v>
      </c>
      <c r="L12144" s="62">
        <v>100777.40015670219</v>
      </c>
      <c r="M12144" s="63">
        <v>5249.7493366877688</v>
      </c>
      <c r="N12144" s="64">
        <f>GP_need_index[[#This Row],[Normalised weighted population]]/GP_need_index[[#This Row],[Registered population]]</f>
        <v>0.76846891030435494</v>
      </c>
    </row>
    <row r="12145" spans="1:14" x14ac:dyDescent="0.2">
      <c r="A12145" s="46" t="s">
        <v>13248</v>
      </c>
      <c r="B12145" s="33" t="s">
        <v>5475</v>
      </c>
      <c r="C12145" s="1" t="s">
        <v>10912</v>
      </c>
      <c r="D12145" s="1" t="s">
        <v>6719</v>
      </c>
      <c r="E12145" s="1" t="s">
        <v>6870</v>
      </c>
      <c r="F12145" s="62">
        <v>18157</v>
      </c>
      <c r="G12145" s="62">
        <v>139.42014883071801</v>
      </c>
      <c r="H12145" s="62">
        <v>140.31454079738603</v>
      </c>
      <c r="I12145" s="62">
        <v>2074.049</v>
      </c>
      <c r="J12145" s="62">
        <v>2105.0624154158222</v>
      </c>
      <c r="K12145" s="62">
        <v>2074.049</v>
      </c>
      <c r="L12145" s="62">
        <v>291019.23302627768</v>
      </c>
      <c r="M12145" s="63">
        <v>15034.272972785926</v>
      </c>
      <c r="N12145" s="68">
        <f>GP_need_index[[#This Row],[Normalised weighted population]]/GP_need_index[[#This Row],[Registered population]]</f>
        <v>0.82801525432538003</v>
      </c>
    </row>
    <row r="12146" spans="1:14" hidden="1" x14ac:dyDescent="0.2">
      <c r="A12146" s="46" t="s">
        <v>13249</v>
      </c>
      <c r="B12146" s="33" t="s">
        <v>5475</v>
      </c>
      <c r="C12146" s="1" t="s">
        <v>10912</v>
      </c>
      <c r="D12146" s="1" t="s">
        <v>6719</v>
      </c>
      <c r="E12146" s="1" t="s">
        <v>6870</v>
      </c>
      <c r="F12146" s="62">
        <v>18241.396295648257</v>
      </c>
      <c r="G12146" s="62">
        <v>139.42014883071801</v>
      </c>
      <c r="H12146" s="62">
        <v>140.31454079738603</v>
      </c>
      <c r="I12146" s="62">
        <v>2074.049</v>
      </c>
      <c r="J12146" s="62">
        <v>2105.0624154158222</v>
      </c>
      <c r="K12146" s="62">
        <v>2074.049</v>
      </c>
      <c r="L12146" s="62">
        <v>291019.23302627768</v>
      </c>
      <c r="M12146" s="63">
        <v>15098.686152712886</v>
      </c>
      <c r="N12146" s="64">
        <f>GP_need_index[[#This Row],[Normalised weighted population]]/GP_need_index[[#This Row],[Registered population]]</f>
        <v>0.82771548339832357</v>
      </c>
    </row>
    <row r="12147" spans="1:14" hidden="1" x14ac:dyDescent="0.2">
      <c r="A12147" s="46" t="s">
        <v>13250</v>
      </c>
      <c r="B12147" s="33" t="s">
        <v>5475</v>
      </c>
      <c r="C12147" s="1" t="s">
        <v>10912</v>
      </c>
      <c r="D12147" s="1" t="s">
        <v>6719</v>
      </c>
      <c r="E12147" s="1" t="s">
        <v>6870</v>
      </c>
      <c r="F12147" s="62">
        <v>18321.312189128694</v>
      </c>
      <c r="G12147" s="62">
        <v>139.42014883071801</v>
      </c>
      <c r="H12147" s="62">
        <v>140.31454079738603</v>
      </c>
      <c r="I12147" s="62">
        <v>2074.049</v>
      </c>
      <c r="J12147" s="62">
        <v>2105.0624154158222</v>
      </c>
      <c r="K12147" s="62">
        <v>2074.049</v>
      </c>
      <c r="L12147" s="62">
        <v>291019.23302627768</v>
      </c>
      <c r="M12147" s="63">
        <v>15159.926959491817</v>
      </c>
      <c r="N12147" s="64">
        <f>GP_need_index[[#This Row],[Normalised weighted population]]/GP_need_index[[#This Row],[Registered population]]</f>
        <v>0.82744766330040787</v>
      </c>
    </row>
    <row r="12148" spans="1:14" x14ac:dyDescent="0.2">
      <c r="A12148" s="46" t="s">
        <v>13248</v>
      </c>
      <c r="B12148" s="33" t="s">
        <v>5488</v>
      </c>
      <c r="C12148" s="1" t="s">
        <v>7551</v>
      </c>
      <c r="D12148" s="1" t="s">
        <v>6719</v>
      </c>
      <c r="E12148" s="1" t="s">
        <v>6870</v>
      </c>
      <c r="F12148" s="62">
        <v>22463.75</v>
      </c>
      <c r="G12148" s="62">
        <v>196.17344692520282</v>
      </c>
      <c r="H12148" s="62">
        <v>190.87198029371228</v>
      </c>
      <c r="I12148" s="62">
        <v>1920.8720000000001</v>
      </c>
      <c r="J12148" s="62">
        <v>2105.0624154158222</v>
      </c>
      <c r="K12148" s="62">
        <v>1920.8720000000001</v>
      </c>
      <c r="L12148" s="62">
        <v>366640.64253074373</v>
      </c>
      <c r="M12148" s="63">
        <v>18940.931997532625</v>
      </c>
      <c r="N12148" s="68">
        <f>GP_need_index[[#This Row],[Normalised weighted population]]/GP_need_index[[#This Row],[Registered population]]</f>
        <v>0.84317765277536583</v>
      </c>
    </row>
    <row r="12149" spans="1:14" hidden="1" x14ac:dyDescent="0.2">
      <c r="A12149" s="46" t="s">
        <v>13249</v>
      </c>
      <c r="B12149" s="33" t="s">
        <v>5488</v>
      </c>
      <c r="C12149" s="1" t="s">
        <v>7551</v>
      </c>
      <c r="D12149" s="1" t="s">
        <v>6719</v>
      </c>
      <c r="E12149" s="1" t="s">
        <v>6870</v>
      </c>
      <c r="F12149" s="62">
        <v>22567.243651130477</v>
      </c>
      <c r="G12149" s="62">
        <v>196.17344692520282</v>
      </c>
      <c r="H12149" s="62">
        <v>190.87198029371228</v>
      </c>
      <c r="I12149" s="62">
        <v>1920.8720000000001</v>
      </c>
      <c r="J12149" s="62">
        <v>2105.0624154158222</v>
      </c>
      <c r="K12149" s="62">
        <v>1920.8720000000001</v>
      </c>
      <c r="L12149" s="62">
        <v>366640.64253074373</v>
      </c>
      <c r="M12149" s="63">
        <v>19022.082955942777</v>
      </c>
      <c r="N12149" s="64">
        <f>GP_need_index[[#This Row],[Normalised weighted population]]/GP_need_index[[#This Row],[Registered population]]</f>
        <v>0.84290679225195897</v>
      </c>
    </row>
    <row r="12150" spans="1:14" hidden="1" x14ac:dyDescent="0.2">
      <c r="A12150" s="46" t="s">
        <v>13250</v>
      </c>
      <c r="B12150" s="33" t="s">
        <v>5488</v>
      </c>
      <c r="C12150" s="1" t="s">
        <v>7551</v>
      </c>
      <c r="D12150" s="1" t="s">
        <v>6719</v>
      </c>
      <c r="E12150" s="1" t="s">
        <v>6870</v>
      </c>
      <c r="F12150" s="62">
        <v>22663.672364183993</v>
      </c>
      <c r="G12150" s="62">
        <v>196.17344692520282</v>
      </c>
      <c r="H12150" s="62">
        <v>190.87198029371228</v>
      </c>
      <c r="I12150" s="62">
        <v>1920.8720000000001</v>
      </c>
      <c r="J12150" s="62">
        <v>2105.0624154158222</v>
      </c>
      <c r="K12150" s="62">
        <v>1920.8720000000001</v>
      </c>
      <c r="L12150" s="62">
        <v>366640.64253074373</v>
      </c>
      <c r="M12150" s="63">
        <v>19099.237199368676</v>
      </c>
      <c r="N12150" s="64">
        <f>GP_need_index[[#This Row],[Normalised weighted population]]/GP_need_index[[#This Row],[Registered population]]</f>
        <v>0.84272473112308621</v>
      </c>
    </row>
    <row r="12151" spans="1:14" x14ac:dyDescent="0.2">
      <c r="A12151" s="46" t="s">
        <v>13248</v>
      </c>
      <c r="B12151" s="33" t="s">
        <v>5476</v>
      </c>
      <c r="C12151" s="1" t="s">
        <v>10913</v>
      </c>
      <c r="D12151" s="1" t="s">
        <v>6719</v>
      </c>
      <c r="E12151" s="1" t="s">
        <v>6870</v>
      </c>
      <c r="F12151" s="62">
        <v>6835.6666666666661</v>
      </c>
      <c r="G12151" s="62">
        <v>66.384019970172261</v>
      </c>
      <c r="H12151" s="62">
        <v>66.022206823802009</v>
      </c>
      <c r="I12151" s="62">
        <v>2120.6930000000002</v>
      </c>
      <c r="J12151" s="62">
        <v>2105.0624154158222</v>
      </c>
      <c r="K12151" s="62">
        <v>2120.6930000000002</v>
      </c>
      <c r="L12151" s="62">
        <v>140012.83185578918</v>
      </c>
      <c r="M12151" s="63">
        <v>7233.1684470580694</v>
      </c>
      <c r="N12151" s="68">
        <f>GP_need_index[[#This Row],[Normalised weighted population]]/GP_need_index[[#This Row],[Registered population]]</f>
        <v>1.0581511357670166</v>
      </c>
    </row>
    <row r="12152" spans="1:14" hidden="1" x14ac:dyDescent="0.2">
      <c r="A12152" s="46" t="s">
        <v>13249</v>
      </c>
      <c r="B12152" s="33" t="s">
        <v>5476</v>
      </c>
      <c r="C12152" s="1" t="s">
        <v>10913</v>
      </c>
      <c r="D12152" s="1" t="s">
        <v>6719</v>
      </c>
      <c r="E12152" s="1" t="s">
        <v>6870</v>
      </c>
      <c r="F12152" s="62">
        <v>6862.9659998517927</v>
      </c>
      <c r="G12152" s="62">
        <v>66.384019970172261</v>
      </c>
      <c r="H12152" s="62">
        <v>66.022206823802009</v>
      </c>
      <c r="I12152" s="62">
        <v>2120.6930000000002</v>
      </c>
      <c r="J12152" s="62">
        <v>2105.0624154158222</v>
      </c>
      <c r="K12152" s="62">
        <v>2120.6930000000002</v>
      </c>
      <c r="L12152" s="62">
        <v>140012.83185578918</v>
      </c>
      <c r="M12152" s="63">
        <v>7264.1583979167335</v>
      </c>
      <c r="N12152" s="64">
        <f>GP_need_index[[#This Row],[Normalised weighted population]]/GP_need_index[[#This Row],[Registered population]]</f>
        <v>1.0584575820532411</v>
      </c>
    </row>
    <row r="12153" spans="1:14" hidden="1" x14ac:dyDescent="0.2">
      <c r="A12153" s="46" t="s">
        <v>13250</v>
      </c>
      <c r="B12153" s="33" t="s">
        <v>5476</v>
      </c>
      <c r="C12153" s="1" t="s">
        <v>10913</v>
      </c>
      <c r="D12153" s="1" t="s">
        <v>6719</v>
      </c>
      <c r="E12153" s="1" t="s">
        <v>6870</v>
      </c>
      <c r="F12153" s="62">
        <v>6890.1397954993627</v>
      </c>
      <c r="G12153" s="62">
        <v>66.384019970172261</v>
      </c>
      <c r="H12153" s="62">
        <v>66.022206823802009</v>
      </c>
      <c r="I12153" s="62">
        <v>2120.6930000000002</v>
      </c>
      <c r="J12153" s="62">
        <v>2105.0624154158222</v>
      </c>
      <c r="K12153" s="62">
        <v>2120.6930000000002</v>
      </c>
      <c r="L12153" s="62">
        <v>140012.83185578918</v>
      </c>
      <c r="M12153" s="63">
        <v>7293.6220821312982</v>
      </c>
      <c r="N12153" s="64">
        <f>GP_need_index[[#This Row],[Normalised weighted population]]/GP_need_index[[#This Row],[Registered population]]</f>
        <v>1.0585593759498886</v>
      </c>
    </row>
    <row r="12154" spans="1:14" x14ac:dyDescent="0.2">
      <c r="A12154" s="46" t="s">
        <v>13248</v>
      </c>
      <c r="B12154" s="33" t="s">
        <v>5501</v>
      </c>
      <c r="C12154" s="1" t="s">
        <v>10914</v>
      </c>
      <c r="D12154" s="1" t="s">
        <v>6719</v>
      </c>
      <c r="E12154" s="1" t="s">
        <v>6870</v>
      </c>
      <c r="F12154" s="62">
        <v>12465.666666666668</v>
      </c>
      <c r="G12154" s="62">
        <v>88.598606796274268</v>
      </c>
      <c r="H12154" s="62">
        <v>88.32331141713945</v>
      </c>
      <c r="I12154" s="62">
        <v>2083.13</v>
      </c>
      <c r="J12154" s="62">
        <v>2105.0624154158222</v>
      </c>
      <c r="K12154" s="62">
        <v>2083.13</v>
      </c>
      <c r="L12154" s="62">
        <v>183988.93971238571</v>
      </c>
      <c r="M12154" s="63">
        <v>9505.0073317995793</v>
      </c>
      <c r="N12154" s="68">
        <f>GP_need_index[[#This Row],[Normalised weighted population]]/GP_need_index[[#This Row],[Registered population]]</f>
        <v>0.76249490588546498</v>
      </c>
    </row>
    <row r="12155" spans="1:14" hidden="1" x14ac:dyDescent="0.2">
      <c r="A12155" s="46" t="s">
        <v>13249</v>
      </c>
      <c r="B12155" s="33" t="s">
        <v>5501</v>
      </c>
      <c r="C12155" s="1" t="s">
        <v>10914</v>
      </c>
      <c r="D12155" s="1" t="s">
        <v>6719</v>
      </c>
      <c r="E12155" s="1" t="s">
        <v>6870</v>
      </c>
      <c r="F12155" s="62">
        <v>12533.295326257674</v>
      </c>
      <c r="G12155" s="62">
        <v>88.598606796274268</v>
      </c>
      <c r="H12155" s="62">
        <v>88.32331141713945</v>
      </c>
      <c r="I12155" s="62">
        <v>2083.13</v>
      </c>
      <c r="J12155" s="62">
        <v>2105.0624154158222</v>
      </c>
      <c r="K12155" s="62">
        <v>2083.13</v>
      </c>
      <c r="L12155" s="62">
        <v>183988.93971238571</v>
      </c>
      <c r="M12155" s="63">
        <v>9545.7308006748972</v>
      </c>
      <c r="N12155" s="64">
        <f>GP_need_index[[#This Row],[Normalised weighted population]]/GP_need_index[[#This Row],[Registered population]]</f>
        <v>0.76162976712726704</v>
      </c>
    </row>
    <row r="12156" spans="1:14" hidden="1" x14ac:dyDescent="0.2">
      <c r="A12156" s="46" t="s">
        <v>13250</v>
      </c>
      <c r="B12156" s="33" t="s">
        <v>5501</v>
      </c>
      <c r="C12156" s="1" t="s">
        <v>10914</v>
      </c>
      <c r="D12156" s="1" t="s">
        <v>6719</v>
      </c>
      <c r="E12156" s="1" t="s">
        <v>6870</v>
      </c>
      <c r="F12156" s="62">
        <v>12597.453967061661</v>
      </c>
      <c r="G12156" s="62">
        <v>88.598606796274268</v>
      </c>
      <c r="H12156" s="62">
        <v>88.32331141713945</v>
      </c>
      <c r="I12156" s="62">
        <v>2083.13</v>
      </c>
      <c r="J12156" s="62">
        <v>2105.0624154158222</v>
      </c>
      <c r="K12156" s="62">
        <v>2083.13</v>
      </c>
      <c r="L12156" s="62">
        <v>183988.93971238571</v>
      </c>
      <c r="M12156" s="63">
        <v>9584.4486235116074</v>
      </c>
      <c r="N12156" s="64">
        <f>GP_need_index[[#This Row],[Normalised weighted population]]/GP_need_index[[#This Row],[Registered population]]</f>
        <v>0.76082426247175772</v>
      </c>
    </row>
    <row r="12157" spans="1:14" x14ac:dyDescent="0.2">
      <c r="A12157" s="46" t="s">
        <v>13248</v>
      </c>
      <c r="B12157" s="33" t="s">
        <v>5492</v>
      </c>
      <c r="C12157" s="1" t="s">
        <v>10915</v>
      </c>
      <c r="D12157" s="1" t="s">
        <v>6719</v>
      </c>
      <c r="E12157" s="1" t="s">
        <v>6870</v>
      </c>
      <c r="F12157" s="62">
        <v>11862.416666666668</v>
      </c>
      <c r="G12157" s="62">
        <v>84.986669432978402</v>
      </c>
      <c r="H12157" s="62">
        <v>84.390356751383976</v>
      </c>
      <c r="I12157" s="62">
        <v>1913.913</v>
      </c>
      <c r="J12157" s="62">
        <v>2105.0624154158222</v>
      </c>
      <c r="K12157" s="62">
        <v>1913.913</v>
      </c>
      <c r="L12157" s="62">
        <v>161515.80086111155</v>
      </c>
      <c r="M12157" s="63">
        <v>8344.028036610287</v>
      </c>
      <c r="N12157" s="68">
        <f>GP_need_index[[#This Row],[Normalised weighted population]]/GP_need_index[[#This Row],[Registered population]]</f>
        <v>0.70340035012064317</v>
      </c>
    </row>
    <row r="12158" spans="1:14" hidden="1" x14ac:dyDescent="0.2">
      <c r="A12158" s="46" t="s">
        <v>13249</v>
      </c>
      <c r="B12158" s="33" t="s">
        <v>5492</v>
      </c>
      <c r="C12158" s="1" t="s">
        <v>10915</v>
      </c>
      <c r="D12158" s="1" t="s">
        <v>6719</v>
      </c>
      <c r="E12158" s="1" t="s">
        <v>6870</v>
      </c>
      <c r="F12158" s="62">
        <v>11927.523135599355</v>
      </c>
      <c r="G12158" s="62">
        <v>84.986669432978402</v>
      </c>
      <c r="H12158" s="62">
        <v>84.390356751383976</v>
      </c>
      <c r="I12158" s="62">
        <v>1913.913</v>
      </c>
      <c r="J12158" s="62">
        <v>2105.0624154158222</v>
      </c>
      <c r="K12158" s="62">
        <v>1913.913</v>
      </c>
      <c r="L12158" s="62">
        <v>161515.80086111155</v>
      </c>
      <c r="M12158" s="63">
        <v>8379.7773794757959</v>
      </c>
      <c r="N12158" s="64">
        <f>GP_need_index[[#This Row],[Normalised weighted population]]/GP_need_index[[#This Row],[Registered population]]</f>
        <v>0.70255804865850002</v>
      </c>
    </row>
    <row r="12159" spans="1:14" hidden="1" x14ac:dyDescent="0.2">
      <c r="A12159" s="46" t="s">
        <v>13250</v>
      </c>
      <c r="B12159" s="33" t="s">
        <v>5492</v>
      </c>
      <c r="C12159" s="1" t="s">
        <v>10915</v>
      </c>
      <c r="D12159" s="1" t="s">
        <v>6719</v>
      </c>
      <c r="E12159" s="1" t="s">
        <v>6870</v>
      </c>
      <c r="F12159" s="62">
        <v>11988.480613482423</v>
      </c>
      <c r="G12159" s="62">
        <v>84.986669432978402</v>
      </c>
      <c r="H12159" s="62">
        <v>84.390356751383976</v>
      </c>
      <c r="I12159" s="62">
        <v>1913.913</v>
      </c>
      <c r="J12159" s="62">
        <v>2105.0624154158222</v>
      </c>
      <c r="K12159" s="62">
        <v>1913.913</v>
      </c>
      <c r="L12159" s="62">
        <v>161515.80086111155</v>
      </c>
      <c r="M12159" s="63">
        <v>8413.7660538648397</v>
      </c>
      <c r="N12159" s="64">
        <f>GP_need_index[[#This Row],[Normalised weighted population]]/GP_need_index[[#This Row],[Registered population]]</f>
        <v>0.70182088332382953</v>
      </c>
    </row>
    <row r="12160" spans="1:14" x14ac:dyDescent="0.2">
      <c r="A12160" s="46" t="s">
        <v>13248</v>
      </c>
      <c r="B12160" s="33" t="s">
        <v>5497</v>
      </c>
      <c r="C12160" s="1" t="s">
        <v>10916</v>
      </c>
      <c r="D12160" s="1" t="s">
        <v>6719</v>
      </c>
      <c r="E12160" s="1" t="s">
        <v>6870</v>
      </c>
      <c r="F12160" s="62">
        <v>12650</v>
      </c>
      <c r="G12160" s="62">
        <v>151.31282671661043</v>
      </c>
      <c r="H12160" s="62">
        <v>152.58127655131403</v>
      </c>
      <c r="I12160" s="62">
        <v>2134.547</v>
      </c>
      <c r="J12160" s="62">
        <v>2105.0624154158222</v>
      </c>
      <c r="K12160" s="62">
        <v>2134.547</v>
      </c>
      <c r="L12160" s="62">
        <v>325691.9061187777</v>
      </c>
      <c r="M12160" s="63">
        <v>16825.489403906635</v>
      </c>
      <c r="N12160" s="68">
        <f>GP_need_index[[#This Row],[Normalised weighted population]]/GP_need_index[[#This Row],[Registered population]]</f>
        <v>1.33007821374756</v>
      </c>
    </row>
    <row r="12161" spans="1:14" hidden="1" x14ac:dyDescent="0.2">
      <c r="A12161" s="46" t="s">
        <v>13249</v>
      </c>
      <c r="B12161" s="33" t="s">
        <v>5497</v>
      </c>
      <c r="C12161" s="1" t="s">
        <v>10916</v>
      </c>
      <c r="D12161" s="1" t="s">
        <v>6719</v>
      </c>
      <c r="E12161" s="1" t="s">
        <v>6870</v>
      </c>
      <c r="F12161" s="62">
        <v>12677.812518416484</v>
      </c>
      <c r="G12161" s="62">
        <v>151.31282671661043</v>
      </c>
      <c r="H12161" s="62">
        <v>152.58127655131403</v>
      </c>
      <c r="I12161" s="62">
        <v>2134.547</v>
      </c>
      <c r="J12161" s="62">
        <v>2105.0624154158222</v>
      </c>
      <c r="K12161" s="62">
        <v>2134.547</v>
      </c>
      <c r="L12161" s="62">
        <v>325691.9061187777</v>
      </c>
      <c r="M12161" s="63">
        <v>16897.576912115033</v>
      </c>
      <c r="N12161" s="64">
        <f>GP_need_index[[#This Row],[Normalised weighted population]]/GP_need_index[[#This Row],[Registered population]]</f>
        <v>1.3328464108116986</v>
      </c>
    </row>
    <row r="12162" spans="1:14" hidden="1" x14ac:dyDescent="0.2">
      <c r="A12162" s="46" t="s">
        <v>13250</v>
      </c>
      <c r="B12162" s="33" t="s">
        <v>5497</v>
      </c>
      <c r="C12162" s="1" t="s">
        <v>10916</v>
      </c>
      <c r="D12162" s="1" t="s">
        <v>6719</v>
      </c>
      <c r="E12162" s="1" t="s">
        <v>6870</v>
      </c>
      <c r="F12162" s="62">
        <v>12704.972325692601</v>
      </c>
      <c r="G12162" s="62">
        <v>151.31282671661043</v>
      </c>
      <c r="H12162" s="62">
        <v>152.58127655131403</v>
      </c>
      <c r="I12162" s="62">
        <v>2134.547</v>
      </c>
      <c r="J12162" s="62">
        <v>2105.0624154158222</v>
      </c>
      <c r="K12162" s="62">
        <v>2134.547</v>
      </c>
      <c r="L12162" s="62">
        <v>325691.9061187777</v>
      </c>
      <c r="M12162" s="63">
        <v>16966.114083643763</v>
      </c>
      <c r="N12162" s="64">
        <f>GP_need_index[[#This Row],[Normalised weighted population]]/GP_need_index[[#This Row],[Registered population]]</f>
        <v>1.335391659951441</v>
      </c>
    </row>
    <row r="12163" spans="1:14" x14ac:dyDescent="0.2">
      <c r="A12163" s="46" t="s">
        <v>13248</v>
      </c>
      <c r="B12163" s="33" t="s">
        <v>1802</v>
      </c>
      <c r="C12163" s="1" t="s">
        <v>7781</v>
      </c>
      <c r="D12163" s="1" t="s">
        <v>6876</v>
      </c>
      <c r="E12163" s="1" t="s">
        <v>6891</v>
      </c>
      <c r="F12163" s="62">
        <v>10480.166666666664</v>
      </c>
      <c r="G12163" s="62">
        <v>110.93878223442887</v>
      </c>
      <c r="H12163" s="62">
        <v>102.94174556030266</v>
      </c>
      <c r="I12163" s="62">
        <v>2032.84</v>
      </c>
      <c r="J12163" s="62">
        <v>1978.4978841463414</v>
      </c>
      <c r="K12163" s="62">
        <v>2032.84</v>
      </c>
      <c r="L12163" s="62">
        <v>209264.09804480567</v>
      </c>
      <c r="M12163" s="63">
        <v>10810.741065781604</v>
      </c>
      <c r="N12163" s="68">
        <f>GP_need_index[[#This Row],[Normalised weighted population]]/GP_need_index[[#This Row],[Registered population]]</f>
        <v>1.0315428570584062</v>
      </c>
    </row>
    <row r="12164" spans="1:14" hidden="1" x14ac:dyDescent="0.2">
      <c r="A12164" s="46" t="s">
        <v>13249</v>
      </c>
      <c r="B12164" s="33" t="s">
        <v>1802</v>
      </c>
      <c r="C12164" s="1" t="s">
        <v>7781</v>
      </c>
      <c r="D12164" s="1" t="s">
        <v>6876</v>
      </c>
      <c r="E12164" s="1" t="s">
        <v>6891</v>
      </c>
      <c r="F12164" s="62">
        <v>10522.199964878233</v>
      </c>
      <c r="G12164" s="62">
        <v>110.93878223442887</v>
      </c>
      <c r="H12164" s="62">
        <v>102.94174556030266</v>
      </c>
      <c r="I12164" s="62">
        <v>2032.84</v>
      </c>
      <c r="J12164" s="62">
        <v>1978.4978841463414</v>
      </c>
      <c r="K12164" s="62">
        <v>2032.84</v>
      </c>
      <c r="L12164" s="62">
        <v>209264.09804480567</v>
      </c>
      <c r="M12164" s="63">
        <v>10857.05884986564</v>
      </c>
      <c r="N12164" s="64">
        <f>GP_need_index[[#This Row],[Normalised weighted population]]/GP_need_index[[#This Row],[Registered population]]</f>
        <v>1.0318240373786018</v>
      </c>
    </row>
    <row r="12165" spans="1:14" hidden="1" x14ac:dyDescent="0.2">
      <c r="A12165" s="46" t="s">
        <v>13250</v>
      </c>
      <c r="B12165" s="33" t="s">
        <v>1802</v>
      </c>
      <c r="C12165" s="1" t="s">
        <v>7781</v>
      </c>
      <c r="D12165" s="1" t="s">
        <v>6876</v>
      </c>
      <c r="E12165" s="1" t="s">
        <v>6891</v>
      </c>
      <c r="F12165" s="62">
        <v>10557.731722560482</v>
      </c>
      <c r="G12165" s="62">
        <v>110.93878223442887</v>
      </c>
      <c r="H12165" s="62">
        <v>102.94174556030266</v>
      </c>
      <c r="I12165" s="62">
        <v>2032.84</v>
      </c>
      <c r="J12165" s="62">
        <v>1978.4978841463414</v>
      </c>
      <c r="K12165" s="62">
        <v>2032.84</v>
      </c>
      <c r="L12165" s="62">
        <v>209264.09804480567</v>
      </c>
      <c r="M12165" s="63">
        <v>10901.095465799446</v>
      </c>
      <c r="N12165" s="64">
        <f>GP_need_index[[#This Row],[Normalised weighted population]]/GP_need_index[[#This Row],[Registered population]]</f>
        <v>1.0325224917872502</v>
      </c>
    </row>
    <row r="12166" spans="1:14" x14ac:dyDescent="0.2">
      <c r="A12166" s="46" t="s">
        <v>13248</v>
      </c>
      <c r="B12166" s="33" t="s">
        <v>5463</v>
      </c>
      <c r="C12166" s="1" t="s">
        <v>10917</v>
      </c>
      <c r="D12166" s="1" t="s">
        <v>6719</v>
      </c>
      <c r="E12166" s="1" t="s">
        <v>6870</v>
      </c>
      <c r="F12166" s="62">
        <v>10621.666666666664</v>
      </c>
      <c r="G12166" s="62">
        <v>118.79589737751439</v>
      </c>
      <c r="H12166" s="62">
        <v>120.34520741710317</v>
      </c>
      <c r="I12166" s="62">
        <v>2041.36</v>
      </c>
      <c r="J12166" s="62">
        <v>2105.0624154158222</v>
      </c>
      <c r="K12166" s="62">
        <v>2041.36</v>
      </c>
      <c r="L12166" s="62">
        <v>245667.89261297771</v>
      </c>
      <c r="M12166" s="63">
        <v>12691.388537399745</v>
      </c>
      <c r="N12166" s="68">
        <f>GP_need_index[[#This Row],[Normalised weighted population]]/GP_need_index[[#This Row],[Registered population]]</f>
        <v>1.1948584846131882</v>
      </c>
    </row>
    <row r="12167" spans="1:14" hidden="1" x14ac:dyDescent="0.2">
      <c r="A12167" s="46" t="s">
        <v>13249</v>
      </c>
      <c r="B12167" s="33" t="s">
        <v>5463</v>
      </c>
      <c r="C12167" s="1" t="s">
        <v>10917</v>
      </c>
      <c r="D12167" s="1" t="s">
        <v>6719</v>
      </c>
      <c r="E12167" s="1" t="s">
        <v>6870</v>
      </c>
      <c r="F12167" s="62">
        <v>10659.000894490258</v>
      </c>
      <c r="G12167" s="62">
        <v>118.79589737751439</v>
      </c>
      <c r="H12167" s="62">
        <v>120.34520741710317</v>
      </c>
      <c r="I12167" s="62">
        <v>2041.36</v>
      </c>
      <c r="J12167" s="62">
        <v>2105.0624154158222</v>
      </c>
      <c r="K12167" s="62">
        <v>2041.36</v>
      </c>
      <c r="L12167" s="62">
        <v>245667.89261297771</v>
      </c>
      <c r="M12167" s="63">
        <v>12745.763810142382</v>
      </c>
      <c r="N12167" s="64">
        <f>GP_need_index[[#This Row],[Normalised weighted population]]/GP_need_index[[#This Row],[Registered population]]</f>
        <v>1.1957747200050233</v>
      </c>
    </row>
    <row r="12168" spans="1:14" hidden="1" x14ac:dyDescent="0.2">
      <c r="A12168" s="46" t="s">
        <v>13250</v>
      </c>
      <c r="B12168" s="33" t="s">
        <v>5463</v>
      </c>
      <c r="C12168" s="1" t="s">
        <v>10917</v>
      </c>
      <c r="D12168" s="1" t="s">
        <v>6719</v>
      </c>
      <c r="E12168" s="1" t="s">
        <v>6870</v>
      </c>
      <c r="F12168" s="62">
        <v>10694.530896588181</v>
      </c>
      <c r="G12168" s="62">
        <v>118.79589737751439</v>
      </c>
      <c r="H12168" s="62">
        <v>120.34520741710317</v>
      </c>
      <c r="I12168" s="62">
        <v>2041.36</v>
      </c>
      <c r="J12168" s="62">
        <v>2105.0624154158222</v>
      </c>
      <c r="K12168" s="62">
        <v>2041.36</v>
      </c>
      <c r="L12168" s="62">
        <v>245667.89261297771</v>
      </c>
      <c r="M12168" s="63">
        <v>12797.461080411595</v>
      </c>
      <c r="N12168" s="64">
        <f>GP_need_index[[#This Row],[Normalised weighted population]]/GP_need_index[[#This Row],[Registered population]]</f>
        <v>1.1966360380046497</v>
      </c>
    </row>
    <row r="12169" spans="1:14" x14ac:dyDescent="0.2">
      <c r="A12169" s="46" t="s">
        <v>13248</v>
      </c>
      <c r="B12169" s="33" t="s">
        <v>1786</v>
      </c>
      <c r="C12169" s="1" t="s">
        <v>10918</v>
      </c>
      <c r="D12169" s="1" t="s">
        <v>6876</v>
      </c>
      <c r="E12169" s="1" t="s">
        <v>6891</v>
      </c>
      <c r="F12169" s="62">
        <v>8415.4166666666642</v>
      </c>
      <c r="G12169" s="62">
        <v>62.885438373081385</v>
      </c>
      <c r="H12169" s="62">
        <v>62.311577255290423</v>
      </c>
      <c r="I12169" s="62">
        <v>1899.5509999999999</v>
      </c>
      <c r="J12169" s="62">
        <v>1978.4978841463414</v>
      </c>
      <c r="K12169" s="62">
        <v>1899.5509999999999</v>
      </c>
      <c r="L12169" s="62">
        <v>118364.01888686417</v>
      </c>
      <c r="M12169" s="63">
        <v>6114.7744483967581</v>
      </c>
      <c r="N12169" s="68">
        <f>GP_need_index[[#This Row],[Normalised weighted population]]/GP_need_index[[#This Row],[Registered population]]</f>
        <v>0.72661576848800435</v>
      </c>
    </row>
    <row r="12170" spans="1:14" hidden="1" x14ac:dyDescent="0.2">
      <c r="A12170" s="46" t="s">
        <v>13249</v>
      </c>
      <c r="B12170" s="33" t="s">
        <v>1786</v>
      </c>
      <c r="C12170" s="1" t="s">
        <v>10918</v>
      </c>
      <c r="D12170" s="1" t="s">
        <v>6876</v>
      </c>
      <c r="E12170" s="1" t="s">
        <v>6891</v>
      </c>
      <c r="F12170" s="62">
        <v>8484.7426635087704</v>
      </c>
      <c r="G12170" s="62">
        <v>62.885438373081385</v>
      </c>
      <c r="H12170" s="62">
        <v>62.311577255290423</v>
      </c>
      <c r="I12170" s="62">
        <v>1899.5509999999999</v>
      </c>
      <c r="J12170" s="62">
        <v>1978.4978841463414</v>
      </c>
      <c r="K12170" s="62">
        <v>1899.5509999999999</v>
      </c>
      <c r="L12170" s="62">
        <v>118364.01888686417</v>
      </c>
      <c r="M12170" s="63">
        <v>6140.9727266553964</v>
      </c>
      <c r="N12170" s="64">
        <f>GP_need_index[[#This Row],[Normalised weighted population]]/GP_need_index[[#This Row],[Registered population]]</f>
        <v>0.72376652659915386</v>
      </c>
    </row>
    <row r="12171" spans="1:14" hidden="1" x14ac:dyDescent="0.2">
      <c r="A12171" s="46" t="s">
        <v>13250</v>
      </c>
      <c r="B12171" s="33" t="s">
        <v>1786</v>
      </c>
      <c r="C12171" s="1" t="s">
        <v>10918</v>
      </c>
      <c r="D12171" s="1" t="s">
        <v>6876</v>
      </c>
      <c r="E12171" s="1" t="s">
        <v>6891</v>
      </c>
      <c r="F12171" s="62">
        <v>8553.3527832524778</v>
      </c>
      <c r="G12171" s="62">
        <v>62.885438373081385</v>
      </c>
      <c r="H12171" s="62">
        <v>62.311577255290423</v>
      </c>
      <c r="I12171" s="62">
        <v>1899.5509999999999</v>
      </c>
      <c r="J12171" s="62">
        <v>1978.4978841463414</v>
      </c>
      <c r="K12171" s="62">
        <v>1899.5509999999999</v>
      </c>
      <c r="L12171" s="62">
        <v>118364.01888686417</v>
      </c>
      <c r="M12171" s="63">
        <v>6165.8807299335631</v>
      </c>
      <c r="N12171" s="64">
        <f>GP_need_index[[#This Row],[Normalised weighted population]]/GP_need_index[[#This Row],[Registered population]]</f>
        <v>0.72087295896486336</v>
      </c>
    </row>
    <row r="12172" spans="1:14" x14ac:dyDescent="0.2">
      <c r="A12172" s="46" t="s">
        <v>13248</v>
      </c>
      <c r="B12172" s="33" t="s">
        <v>5486</v>
      </c>
      <c r="C12172" s="1" t="s">
        <v>10919</v>
      </c>
      <c r="D12172" s="1" t="s">
        <v>6719</v>
      </c>
      <c r="E12172" s="1" t="s">
        <v>6870</v>
      </c>
      <c r="F12172" s="62">
        <v>5797.6666666666661</v>
      </c>
      <c r="G12172" s="62">
        <v>65.637543362217983</v>
      </c>
      <c r="H12172" s="62">
        <v>65.885392578572024</v>
      </c>
      <c r="I12172" s="62">
        <v>2153.5929999999998</v>
      </c>
      <c r="J12172" s="62">
        <v>2105.0624154158222</v>
      </c>
      <c r="K12172" s="62">
        <v>2153.5929999999998</v>
      </c>
      <c r="L12172" s="62">
        <v>141890.32025946464</v>
      </c>
      <c r="M12172" s="63">
        <v>7330.160913399799</v>
      </c>
      <c r="N12172" s="68">
        <f>GP_need_index[[#This Row],[Normalised weighted population]]/GP_need_index[[#This Row],[Registered population]]</f>
        <v>1.2643294854366354</v>
      </c>
    </row>
    <row r="12173" spans="1:14" hidden="1" x14ac:dyDescent="0.2">
      <c r="A12173" s="46" t="s">
        <v>13249</v>
      </c>
      <c r="B12173" s="33" t="s">
        <v>5486</v>
      </c>
      <c r="C12173" s="1" t="s">
        <v>10919</v>
      </c>
      <c r="D12173" s="1" t="s">
        <v>6719</v>
      </c>
      <c r="E12173" s="1" t="s">
        <v>6870</v>
      </c>
      <c r="F12173" s="62">
        <v>5816.4186093883245</v>
      </c>
      <c r="G12173" s="62">
        <v>65.637543362217983</v>
      </c>
      <c r="H12173" s="62">
        <v>65.885392578572024</v>
      </c>
      <c r="I12173" s="62">
        <v>2153.5929999999998</v>
      </c>
      <c r="J12173" s="62">
        <v>2105.0624154158222</v>
      </c>
      <c r="K12173" s="62">
        <v>2153.5929999999998</v>
      </c>
      <c r="L12173" s="62">
        <v>141890.32025946464</v>
      </c>
      <c r="M12173" s="63">
        <v>7361.566420979917</v>
      </c>
      <c r="N12173" s="64">
        <f>GP_need_index[[#This Row],[Normalised weighted population]]/GP_need_index[[#This Row],[Registered population]]</f>
        <v>1.2656527865957856</v>
      </c>
    </row>
    <row r="12174" spans="1:14" hidden="1" x14ac:dyDescent="0.2">
      <c r="A12174" s="46" t="s">
        <v>13250</v>
      </c>
      <c r="B12174" s="33" t="s">
        <v>5486</v>
      </c>
      <c r="C12174" s="1" t="s">
        <v>10919</v>
      </c>
      <c r="D12174" s="1" t="s">
        <v>6719</v>
      </c>
      <c r="E12174" s="1" t="s">
        <v>6870</v>
      </c>
      <c r="F12174" s="62">
        <v>5832.6758235980278</v>
      </c>
      <c r="G12174" s="62">
        <v>65.637543362217983</v>
      </c>
      <c r="H12174" s="62">
        <v>65.885392578572024</v>
      </c>
      <c r="I12174" s="62">
        <v>2153.5929999999998</v>
      </c>
      <c r="J12174" s="62">
        <v>2105.0624154158222</v>
      </c>
      <c r="K12174" s="62">
        <v>2153.5929999999998</v>
      </c>
      <c r="L12174" s="62">
        <v>141890.32025946464</v>
      </c>
      <c r="M12174" s="63">
        <v>7391.4251955923355</v>
      </c>
      <c r="N12174" s="64">
        <f>GP_need_index[[#This Row],[Normalised weighted population]]/GP_need_index[[#This Row],[Registered population]]</f>
        <v>1.2672443007526442</v>
      </c>
    </row>
    <row r="12175" spans="1:14" x14ac:dyDescent="0.2">
      <c r="A12175" s="46" t="s">
        <v>13248</v>
      </c>
      <c r="B12175" s="33" t="s">
        <v>1793</v>
      </c>
      <c r="C12175" s="1" t="s">
        <v>10920</v>
      </c>
      <c r="D12175" s="1" t="s">
        <v>6876</v>
      </c>
      <c r="E12175" s="1" t="s">
        <v>6891</v>
      </c>
      <c r="F12175" s="62">
        <v>7812.0833333333321</v>
      </c>
      <c r="G12175" s="62">
        <v>98.053506612929866</v>
      </c>
      <c r="H12175" s="62">
        <v>98.140310589401139</v>
      </c>
      <c r="I12175" s="62">
        <v>1898.3019999999999</v>
      </c>
      <c r="J12175" s="62">
        <v>1978.4978841463414</v>
      </c>
      <c r="K12175" s="62">
        <v>1898.3019999999999</v>
      </c>
      <c r="L12175" s="62">
        <v>186299.94787248134</v>
      </c>
      <c r="M12175" s="63">
        <v>9624.3957555814395</v>
      </c>
      <c r="N12175" s="68">
        <f>GP_need_index[[#This Row],[Normalised weighted population]]/GP_need_index[[#This Row],[Registered population]]</f>
        <v>1.2319883627604384</v>
      </c>
    </row>
    <row r="12176" spans="1:14" hidden="1" x14ac:dyDescent="0.2">
      <c r="A12176" s="46" t="s">
        <v>13249</v>
      </c>
      <c r="B12176" s="33" t="s">
        <v>1793</v>
      </c>
      <c r="C12176" s="1" t="s">
        <v>10920</v>
      </c>
      <c r="D12176" s="1" t="s">
        <v>6876</v>
      </c>
      <c r="E12176" s="1" t="s">
        <v>6891</v>
      </c>
      <c r="F12176" s="62">
        <v>7830.0114831047758</v>
      </c>
      <c r="G12176" s="62">
        <v>98.053506612929866</v>
      </c>
      <c r="H12176" s="62">
        <v>98.140310589401139</v>
      </c>
      <c r="I12176" s="62">
        <v>1898.3019999999999</v>
      </c>
      <c r="J12176" s="62">
        <v>1978.4978841463414</v>
      </c>
      <c r="K12176" s="62">
        <v>1898.3019999999999</v>
      </c>
      <c r="L12176" s="62">
        <v>186299.94787248134</v>
      </c>
      <c r="M12176" s="63">
        <v>9665.6307349259496</v>
      </c>
      <c r="N12176" s="64">
        <f>GP_need_index[[#This Row],[Normalised weighted population]]/GP_need_index[[#This Row],[Registered population]]</f>
        <v>1.2344337879685088</v>
      </c>
    </row>
    <row r="12177" spans="1:14" hidden="1" x14ac:dyDescent="0.2">
      <c r="A12177" s="46" t="s">
        <v>13250</v>
      </c>
      <c r="B12177" s="33" t="s">
        <v>1793</v>
      </c>
      <c r="C12177" s="1" t="s">
        <v>10920</v>
      </c>
      <c r="D12177" s="1" t="s">
        <v>6876</v>
      </c>
      <c r="E12177" s="1" t="s">
        <v>6891</v>
      </c>
      <c r="F12177" s="62">
        <v>7845.477769506916</v>
      </c>
      <c r="G12177" s="62">
        <v>98.053506612929866</v>
      </c>
      <c r="H12177" s="62">
        <v>98.140310589401139</v>
      </c>
      <c r="I12177" s="62">
        <v>1898.3019999999999</v>
      </c>
      <c r="J12177" s="62">
        <v>1978.4978841463414</v>
      </c>
      <c r="K12177" s="62">
        <v>1898.3019999999999</v>
      </c>
      <c r="L12177" s="62">
        <v>186299.94787248134</v>
      </c>
      <c r="M12177" s="63">
        <v>9704.8348761503657</v>
      </c>
      <c r="N12177" s="64">
        <f>GP_need_index[[#This Row],[Normalised weighted population]]/GP_need_index[[#This Row],[Registered population]]</f>
        <v>1.2369973074004783</v>
      </c>
    </row>
    <row r="12178" spans="1:14" x14ac:dyDescent="0.2">
      <c r="A12178" s="46" t="s">
        <v>13248</v>
      </c>
      <c r="B12178" s="33" t="s">
        <v>1790</v>
      </c>
      <c r="C12178" s="1" t="s">
        <v>10921</v>
      </c>
      <c r="D12178" s="1" t="s">
        <v>6876</v>
      </c>
      <c r="E12178" s="1" t="s">
        <v>6891</v>
      </c>
      <c r="F12178" s="62">
        <v>3902.0833333333335</v>
      </c>
      <c r="G12178" s="62">
        <v>39.50654900766834</v>
      </c>
      <c r="H12178" s="62">
        <v>39.5740995616828</v>
      </c>
      <c r="I12178" s="62">
        <v>1954.5139999999999</v>
      </c>
      <c r="J12178" s="62">
        <v>1978.4978841463414</v>
      </c>
      <c r="K12178" s="62">
        <v>1954.5139999999999</v>
      </c>
      <c r="L12178" s="62">
        <v>77348.13163070289</v>
      </c>
      <c r="M12178" s="63">
        <v>3995.8627915357147</v>
      </c>
      <c r="N12178" s="68">
        <f>GP_need_index[[#This Row],[Normalised weighted population]]/GP_need_index[[#This Row],[Registered population]]</f>
        <v>1.0240331766882771</v>
      </c>
    </row>
    <row r="12179" spans="1:14" hidden="1" x14ac:dyDescent="0.2">
      <c r="A12179" s="46" t="s">
        <v>13249</v>
      </c>
      <c r="B12179" s="33" t="s">
        <v>1790</v>
      </c>
      <c r="C12179" s="1" t="s">
        <v>10921</v>
      </c>
      <c r="D12179" s="1" t="s">
        <v>6876</v>
      </c>
      <c r="E12179" s="1" t="s">
        <v>6891</v>
      </c>
      <c r="F12179" s="62">
        <v>3912.6752927367452</v>
      </c>
      <c r="G12179" s="62">
        <v>39.50654900766834</v>
      </c>
      <c r="H12179" s="62">
        <v>39.5740995616828</v>
      </c>
      <c r="I12179" s="62">
        <v>1954.5139999999999</v>
      </c>
      <c r="J12179" s="62">
        <v>1978.4978841463414</v>
      </c>
      <c r="K12179" s="62">
        <v>1954.5139999999999</v>
      </c>
      <c r="L12179" s="62">
        <v>77348.13163070289</v>
      </c>
      <c r="M12179" s="63">
        <v>4012.9827566594386</v>
      </c>
      <c r="N12179" s="64">
        <f>GP_need_index[[#This Row],[Normalised weighted population]]/GP_need_index[[#This Row],[Registered population]]</f>
        <v>1.0256365418589419</v>
      </c>
    </row>
    <row r="12180" spans="1:14" hidden="1" x14ac:dyDescent="0.2">
      <c r="A12180" s="46" t="s">
        <v>13250</v>
      </c>
      <c r="B12180" s="33" t="s">
        <v>1790</v>
      </c>
      <c r="C12180" s="1" t="s">
        <v>10921</v>
      </c>
      <c r="D12180" s="1" t="s">
        <v>6876</v>
      </c>
      <c r="E12180" s="1" t="s">
        <v>6891</v>
      </c>
      <c r="F12180" s="62">
        <v>3922.5719367581769</v>
      </c>
      <c r="G12180" s="62">
        <v>39.50654900766834</v>
      </c>
      <c r="H12180" s="62">
        <v>39.5740995616828</v>
      </c>
      <c r="I12180" s="62">
        <v>1954.5139999999999</v>
      </c>
      <c r="J12180" s="62">
        <v>1978.4978841463414</v>
      </c>
      <c r="K12180" s="62">
        <v>1954.5139999999999</v>
      </c>
      <c r="L12180" s="62">
        <v>77348.13163070289</v>
      </c>
      <c r="M12180" s="63">
        <v>4029.2595571122783</v>
      </c>
      <c r="N12180" s="64">
        <f>GP_need_index[[#This Row],[Normalised weighted population]]/GP_need_index[[#This Row],[Registered population]]</f>
        <v>1.0271983846502184</v>
      </c>
    </row>
    <row r="12181" spans="1:14" x14ac:dyDescent="0.2">
      <c r="A12181" s="46" t="s">
        <v>13248</v>
      </c>
      <c r="B12181" s="33" t="s">
        <v>5460</v>
      </c>
      <c r="C12181" s="1" t="s">
        <v>7634</v>
      </c>
      <c r="D12181" s="1" t="s">
        <v>6719</v>
      </c>
      <c r="E12181" s="1" t="s">
        <v>6870</v>
      </c>
      <c r="F12181" s="62">
        <v>4162.0833333333339</v>
      </c>
      <c r="G12181" s="62">
        <v>30.58127954787501</v>
      </c>
      <c r="H12181" s="62">
        <v>30.453533436075197</v>
      </c>
      <c r="I12181" s="62">
        <v>2278.56</v>
      </c>
      <c r="J12181" s="62">
        <v>2105.0624154158222</v>
      </c>
      <c r="K12181" s="62">
        <v>2278.56</v>
      </c>
      <c r="L12181" s="62">
        <v>69390.203146103493</v>
      </c>
      <c r="M12181" s="63">
        <v>3584.7502066689513</v>
      </c>
      <c r="N12181" s="68">
        <f>GP_need_index[[#This Row],[Normalised weighted population]]/GP_need_index[[#This Row],[Registered population]]</f>
        <v>0.86128746581294247</v>
      </c>
    </row>
    <row r="12182" spans="1:14" hidden="1" x14ac:dyDescent="0.2">
      <c r="A12182" s="46" t="s">
        <v>13249</v>
      </c>
      <c r="B12182" s="33" t="s">
        <v>5460</v>
      </c>
      <c r="C12182" s="1" t="s">
        <v>7634</v>
      </c>
      <c r="D12182" s="1" t="s">
        <v>6719</v>
      </c>
      <c r="E12182" s="1" t="s">
        <v>6870</v>
      </c>
      <c r="F12182" s="62">
        <v>4179.3816496480813</v>
      </c>
      <c r="G12182" s="62">
        <v>30.58127954787501</v>
      </c>
      <c r="H12182" s="62">
        <v>30.453533436075197</v>
      </c>
      <c r="I12182" s="62">
        <v>2278.56</v>
      </c>
      <c r="J12182" s="62">
        <v>2105.0624154158222</v>
      </c>
      <c r="K12182" s="62">
        <v>2278.56</v>
      </c>
      <c r="L12182" s="62">
        <v>69390.203146103493</v>
      </c>
      <c r="M12182" s="63">
        <v>3600.1087917148225</v>
      </c>
      <c r="N12182" s="64">
        <f>GP_need_index[[#This Row],[Normalised weighted population]]/GP_need_index[[#This Row],[Registered population]]</f>
        <v>0.86139747300129055</v>
      </c>
    </row>
    <row r="12183" spans="1:14" hidden="1" x14ac:dyDescent="0.2">
      <c r="A12183" s="46" t="s">
        <v>13250</v>
      </c>
      <c r="B12183" s="33" t="s">
        <v>5460</v>
      </c>
      <c r="C12183" s="1" t="s">
        <v>7634</v>
      </c>
      <c r="D12183" s="1" t="s">
        <v>6719</v>
      </c>
      <c r="E12183" s="1" t="s">
        <v>6870</v>
      </c>
      <c r="F12183" s="62">
        <v>4194.2935896701938</v>
      </c>
      <c r="G12183" s="62">
        <v>30.58127954787501</v>
      </c>
      <c r="H12183" s="62">
        <v>30.453533436075197</v>
      </c>
      <c r="I12183" s="62">
        <v>2278.56</v>
      </c>
      <c r="J12183" s="62">
        <v>2105.0624154158222</v>
      </c>
      <c r="K12183" s="62">
        <v>2278.56</v>
      </c>
      <c r="L12183" s="62">
        <v>69390.203146103493</v>
      </c>
      <c r="M12183" s="63">
        <v>3614.7109607159264</v>
      </c>
      <c r="N12183" s="64">
        <f>GP_need_index[[#This Row],[Normalised weighted population]]/GP_need_index[[#This Row],[Registered population]]</f>
        <v>0.86181639015883926</v>
      </c>
    </row>
    <row r="12184" spans="1:14" x14ac:dyDescent="0.2">
      <c r="A12184" s="46" t="s">
        <v>13248</v>
      </c>
      <c r="B12184" s="33" t="s">
        <v>1789</v>
      </c>
      <c r="C12184" s="1" t="s">
        <v>10922</v>
      </c>
      <c r="D12184" s="1" t="s">
        <v>6876</v>
      </c>
      <c r="E12184" s="1" t="s">
        <v>6891</v>
      </c>
      <c r="F12184" s="62">
        <v>7776.8333333333339</v>
      </c>
      <c r="G12184" s="62">
        <v>92.530199276417605</v>
      </c>
      <c r="H12184" s="62">
        <v>97.36141649161047</v>
      </c>
      <c r="I12184" s="62">
        <v>1910.3240000000001</v>
      </c>
      <c r="J12184" s="62">
        <v>1978.4978841463414</v>
      </c>
      <c r="K12184" s="62">
        <v>1910.3240000000001</v>
      </c>
      <c r="L12184" s="62">
        <v>185991.85059791929</v>
      </c>
      <c r="M12184" s="63">
        <v>9608.4792181080593</v>
      </c>
      <c r="N12184" s="68">
        <f>GP_need_index[[#This Row],[Normalised weighted population]]/GP_need_index[[#This Row],[Registered population]]</f>
        <v>1.23552592761939</v>
      </c>
    </row>
    <row r="12185" spans="1:14" hidden="1" x14ac:dyDescent="0.2">
      <c r="A12185" s="46" t="s">
        <v>13249</v>
      </c>
      <c r="B12185" s="33" t="s">
        <v>1789</v>
      </c>
      <c r="C12185" s="1" t="s">
        <v>10922</v>
      </c>
      <c r="D12185" s="1" t="s">
        <v>6876</v>
      </c>
      <c r="E12185" s="1" t="s">
        <v>6891</v>
      </c>
      <c r="F12185" s="62">
        <v>7774.1287138317311</v>
      </c>
      <c r="G12185" s="62">
        <v>92.530199276417605</v>
      </c>
      <c r="H12185" s="62">
        <v>97.36141649161047</v>
      </c>
      <c r="I12185" s="62">
        <v>1910.3240000000001</v>
      </c>
      <c r="J12185" s="62">
        <v>1978.4978841463414</v>
      </c>
      <c r="K12185" s="62">
        <v>1910.3240000000001</v>
      </c>
      <c r="L12185" s="62">
        <v>185991.85059791929</v>
      </c>
      <c r="M12185" s="63">
        <v>9649.6460042786166</v>
      </c>
      <c r="N12185" s="64">
        <f>GP_need_index[[#This Row],[Normalised weighted population]]/GP_need_index[[#This Row],[Registered population]]</f>
        <v>1.2412511240147033</v>
      </c>
    </row>
    <row r="12186" spans="1:14" hidden="1" x14ac:dyDescent="0.2">
      <c r="A12186" s="46" t="s">
        <v>13250</v>
      </c>
      <c r="B12186" s="33" t="s">
        <v>1789</v>
      </c>
      <c r="C12186" s="1" t="s">
        <v>10922</v>
      </c>
      <c r="D12186" s="1" t="s">
        <v>6876</v>
      </c>
      <c r="E12186" s="1" t="s">
        <v>6891</v>
      </c>
      <c r="F12186" s="62">
        <v>7768.7274258066336</v>
      </c>
      <c r="G12186" s="62">
        <v>92.530199276417605</v>
      </c>
      <c r="H12186" s="62">
        <v>97.36141649161047</v>
      </c>
      <c r="I12186" s="62">
        <v>1910.3240000000001</v>
      </c>
      <c r="J12186" s="62">
        <v>1978.4978841463414</v>
      </c>
      <c r="K12186" s="62">
        <v>1910.3240000000001</v>
      </c>
      <c r="L12186" s="62">
        <v>185991.85059791929</v>
      </c>
      <c r="M12186" s="63">
        <v>9688.785310868343</v>
      </c>
      <c r="N12186" s="64">
        <f>GP_need_index[[#This Row],[Normalised weighted population]]/GP_need_index[[#This Row],[Registered population]]</f>
        <v>1.2471521756167612</v>
      </c>
    </row>
    <row r="12187" spans="1:14" x14ac:dyDescent="0.2">
      <c r="A12187" s="46" t="s">
        <v>13248</v>
      </c>
      <c r="B12187" s="33" t="s">
        <v>1785</v>
      </c>
      <c r="C12187" s="1" t="s">
        <v>10923</v>
      </c>
      <c r="D12187" s="1" t="s">
        <v>6876</v>
      </c>
      <c r="E12187" s="1" t="s">
        <v>6891</v>
      </c>
      <c r="F12187" s="62">
        <v>19663.75</v>
      </c>
      <c r="G12187" s="62">
        <v>211.58547100169227</v>
      </c>
      <c r="H12187" s="62">
        <v>215.15269837497885</v>
      </c>
      <c r="I12187" s="62">
        <v>1964.6469999999999</v>
      </c>
      <c r="J12187" s="62">
        <v>1978.4978841463414</v>
      </c>
      <c r="K12187" s="62">
        <v>1964.6469999999999</v>
      </c>
      <c r="L12187" s="62">
        <v>422699.10340430704</v>
      </c>
      <c r="M12187" s="63">
        <v>21836.954347819315</v>
      </c>
      <c r="N12187" s="68">
        <f>GP_need_index[[#This Row],[Normalised weighted population]]/GP_need_index[[#This Row],[Registered population]]</f>
        <v>1.1105183064176118</v>
      </c>
    </row>
    <row r="12188" spans="1:14" hidden="1" x14ac:dyDescent="0.2">
      <c r="A12188" s="46" t="s">
        <v>13249</v>
      </c>
      <c r="B12188" s="33" t="s">
        <v>1785</v>
      </c>
      <c r="C12188" s="1" t="s">
        <v>10923</v>
      </c>
      <c r="D12188" s="1" t="s">
        <v>6876</v>
      </c>
      <c r="E12188" s="1" t="s">
        <v>6891</v>
      </c>
      <c r="F12188" s="62">
        <v>19663.996390515447</v>
      </c>
      <c r="G12188" s="62">
        <v>211.58547100169227</v>
      </c>
      <c r="H12188" s="62">
        <v>215.15269837497885</v>
      </c>
      <c r="I12188" s="62">
        <v>1964.6469999999999</v>
      </c>
      <c r="J12188" s="62">
        <v>1978.4978841463414</v>
      </c>
      <c r="K12188" s="62">
        <v>1964.6469999999999</v>
      </c>
      <c r="L12188" s="62">
        <v>422699.10340430704</v>
      </c>
      <c r="M12188" s="63">
        <v>21930.513090035118</v>
      </c>
      <c r="N12188" s="64">
        <f>GP_need_index[[#This Row],[Normalised weighted population]]/GP_need_index[[#This Row],[Registered population]]</f>
        <v>1.1152622617756827</v>
      </c>
    </row>
    <row r="12189" spans="1:14" hidden="1" x14ac:dyDescent="0.2">
      <c r="A12189" s="46" t="s">
        <v>13250</v>
      </c>
      <c r="B12189" s="33" t="s">
        <v>1785</v>
      </c>
      <c r="C12189" s="1" t="s">
        <v>10923</v>
      </c>
      <c r="D12189" s="1" t="s">
        <v>6876</v>
      </c>
      <c r="E12189" s="1" t="s">
        <v>6891</v>
      </c>
      <c r="F12189" s="62">
        <v>19662.579836474055</v>
      </c>
      <c r="G12189" s="62">
        <v>211.58547100169227</v>
      </c>
      <c r="H12189" s="62">
        <v>215.15269837497885</v>
      </c>
      <c r="I12189" s="62">
        <v>1964.6469999999999</v>
      </c>
      <c r="J12189" s="62">
        <v>1978.4978841463414</v>
      </c>
      <c r="K12189" s="62">
        <v>1964.6469999999999</v>
      </c>
      <c r="L12189" s="62">
        <v>422699.10340430704</v>
      </c>
      <c r="M12189" s="63">
        <v>22019.464029284118</v>
      </c>
      <c r="N12189" s="64">
        <f>GP_need_index[[#This Row],[Normalised weighted population]]/GP_need_index[[#This Row],[Registered population]]</f>
        <v>1.1198664779704057</v>
      </c>
    </row>
    <row r="12190" spans="1:14" x14ac:dyDescent="0.2">
      <c r="A12190" s="46" t="s">
        <v>13248</v>
      </c>
      <c r="B12190" s="33" t="s">
        <v>5502</v>
      </c>
      <c r="C12190" s="1" t="s">
        <v>10924</v>
      </c>
      <c r="D12190" s="1" t="s">
        <v>6719</v>
      </c>
      <c r="E12190" s="1" t="s">
        <v>6870</v>
      </c>
      <c r="F12190" s="62">
        <v>14002.583333333332</v>
      </c>
      <c r="G12190" s="62">
        <v>128.47708705899333</v>
      </c>
      <c r="H12190" s="62">
        <v>126.46989869713961</v>
      </c>
      <c r="I12190" s="62">
        <v>2059.3200000000002</v>
      </c>
      <c r="J12190" s="62">
        <v>2105.0624154158222</v>
      </c>
      <c r="K12190" s="62">
        <v>2059.3200000000002</v>
      </c>
      <c r="L12190" s="62">
        <v>260441.99178499356</v>
      </c>
      <c r="M12190" s="63">
        <v>13454.629638578239</v>
      </c>
      <c r="N12190" s="68">
        <f>GP_need_index[[#This Row],[Normalised weighted population]]/GP_need_index[[#This Row],[Registered population]]</f>
        <v>0.96086767122101802</v>
      </c>
    </row>
    <row r="12191" spans="1:14" hidden="1" x14ac:dyDescent="0.2">
      <c r="A12191" s="46" t="s">
        <v>13249</v>
      </c>
      <c r="B12191" s="33" t="s">
        <v>5502</v>
      </c>
      <c r="C12191" s="1" t="s">
        <v>10924</v>
      </c>
      <c r="D12191" s="1" t="s">
        <v>6719</v>
      </c>
      <c r="E12191" s="1" t="s">
        <v>6870</v>
      </c>
      <c r="F12191" s="62">
        <v>14073.842199370572</v>
      </c>
      <c r="G12191" s="62">
        <v>128.47708705899333</v>
      </c>
      <c r="H12191" s="62">
        <v>126.46989869713961</v>
      </c>
      <c r="I12191" s="62">
        <v>2059.3200000000002</v>
      </c>
      <c r="J12191" s="62">
        <v>2105.0624154158222</v>
      </c>
      <c r="K12191" s="62">
        <v>2059.3200000000002</v>
      </c>
      <c r="L12191" s="62">
        <v>260441.99178499356</v>
      </c>
      <c r="M12191" s="63">
        <v>13512.274958796192</v>
      </c>
      <c r="N12191" s="64">
        <f>GP_need_index[[#This Row],[Normalised weighted population]]/GP_need_index[[#This Row],[Registered population]]</f>
        <v>0.96009851235936861</v>
      </c>
    </row>
    <row r="12192" spans="1:14" hidden="1" x14ac:dyDescent="0.2">
      <c r="A12192" s="46" t="s">
        <v>13250</v>
      </c>
      <c r="B12192" s="33" t="s">
        <v>5502</v>
      </c>
      <c r="C12192" s="1" t="s">
        <v>10924</v>
      </c>
      <c r="D12192" s="1" t="s">
        <v>6719</v>
      </c>
      <c r="E12192" s="1" t="s">
        <v>6870</v>
      </c>
      <c r="F12192" s="62">
        <v>14139.862552880688</v>
      </c>
      <c r="G12192" s="62">
        <v>128.47708705899333</v>
      </c>
      <c r="H12192" s="62">
        <v>126.46989869713961</v>
      </c>
      <c r="I12192" s="62">
        <v>2059.3200000000002</v>
      </c>
      <c r="J12192" s="62">
        <v>2105.0624154158222</v>
      </c>
      <c r="K12192" s="62">
        <v>2059.3200000000002</v>
      </c>
      <c r="L12192" s="62">
        <v>260441.99178499356</v>
      </c>
      <c r="M12192" s="63">
        <v>13567.081225482299</v>
      </c>
      <c r="N12192" s="64">
        <f>GP_need_index[[#This Row],[Normalised weighted population]]/GP_need_index[[#This Row],[Registered population]]</f>
        <v>0.95949173301676138</v>
      </c>
    </row>
    <row r="12193" spans="1:14" x14ac:dyDescent="0.2">
      <c r="A12193" s="46" t="s">
        <v>13248</v>
      </c>
      <c r="B12193" s="33" t="s">
        <v>1791</v>
      </c>
      <c r="C12193" s="1" t="s">
        <v>10925</v>
      </c>
      <c r="D12193" s="1" t="s">
        <v>6876</v>
      </c>
      <c r="E12193" s="1" t="s">
        <v>6891</v>
      </c>
      <c r="F12193" s="62">
        <v>16179.666666666668</v>
      </c>
      <c r="G12193" s="62">
        <v>148.83504524571131</v>
      </c>
      <c r="H12193" s="62">
        <v>143.79220980804888</v>
      </c>
      <c r="I12193" s="62">
        <v>2003.52</v>
      </c>
      <c r="J12193" s="62">
        <v>1978.4978841463414</v>
      </c>
      <c r="K12193" s="62">
        <v>2003.52</v>
      </c>
      <c r="L12193" s="62">
        <v>288090.56819462212</v>
      </c>
      <c r="M12193" s="63">
        <v>14882.975939709997</v>
      </c>
      <c r="N12193" s="68">
        <f>GP_need_index[[#This Row],[Normalised weighted population]]/GP_need_index[[#This Row],[Registered population]]</f>
        <v>0.91985677123817933</v>
      </c>
    </row>
    <row r="12194" spans="1:14" hidden="1" x14ac:dyDescent="0.2">
      <c r="A12194" s="46" t="s">
        <v>13249</v>
      </c>
      <c r="B12194" s="33" t="s">
        <v>1791</v>
      </c>
      <c r="C12194" s="1" t="s">
        <v>10925</v>
      </c>
      <c r="D12194" s="1" t="s">
        <v>6876</v>
      </c>
      <c r="E12194" s="1" t="s">
        <v>6891</v>
      </c>
      <c r="F12194" s="62">
        <v>16230.225329780558</v>
      </c>
      <c r="G12194" s="62">
        <v>148.83504524571131</v>
      </c>
      <c r="H12194" s="62">
        <v>143.79220980804888</v>
      </c>
      <c r="I12194" s="62">
        <v>2003.52</v>
      </c>
      <c r="J12194" s="62">
        <v>1978.4978841463414</v>
      </c>
      <c r="K12194" s="62">
        <v>2003.52</v>
      </c>
      <c r="L12194" s="62">
        <v>288090.56819462212</v>
      </c>
      <c r="M12194" s="63">
        <v>14946.740899198792</v>
      </c>
      <c r="N12194" s="64">
        <f>GP_need_index[[#This Row],[Normalised weighted population]]/GP_need_index[[#This Row],[Registered population]]</f>
        <v>0.92092011019546827</v>
      </c>
    </row>
    <row r="12195" spans="1:14" hidden="1" x14ac:dyDescent="0.2">
      <c r="A12195" s="46" t="s">
        <v>13250</v>
      </c>
      <c r="B12195" s="33" t="s">
        <v>1791</v>
      </c>
      <c r="C12195" s="1" t="s">
        <v>10925</v>
      </c>
      <c r="D12195" s="1" t="s">
        <v>6876</v>
      </c>
      <c r="E12195" s="1" t="s">
        <v>6891</v>
      </c>
      <c r="F12195" s="62">
        <v>16272.078245141311</v>
      </c>
      <c r="G12195" s="62">
        <v>148.83504524571131</v>
      </c>
      <c r="H12195" s="62">
        <v>143.79220980804888</v>
      </c>
      <c r="I12195" s="62">
        <v>2003.52</v>
      </c>
      <c r="J12195" s="62">
        <v>1978.4978841463414</v>
      </c>
      <c r="K12195" s="62">
        <v>2003.52</v>
      </c>
      <c r="L12195" s="62">
        <v>288090.56819462212</v>
      </c>
      <c r="M12195" s="63">
        <v>15007.365410638027</v>
      </c>
      <c r="N12195" s="64">
        <f>GP_need_index[[#This Row],[Normalised weighted population]]/GP_need_index[[#This Row],[Registered population]]</f>
        <v>0.92227711694534686</v>
      </c>
    </row>
    <row r="12196" spans="1:14" x14ac:dyDescent="0.2">
      <c r="A12196" s="46" t="s">
        <v>13248</v>
      </c>
      <c r="B12196" s="33" t="s">
        <v>5470</v>
      </c>
      <c r="C12196" s="1" t="s">
        <v>10926</v>
      </c>
      <c r="D12196" s="1" t="s">
        <v>6719</v>
      </c>
      <c r="E12196" s="1" t="s">
        <v>6870</v>
      </c>
      <c r="F12196" s="62">
        <v>5296.1666666666661</v>
      </c>
      <c r="G12196" s="62">
        <v>33.114889703477459</v>
      </c>
      <c r="H12196" s="62">
        <v>32.607880071941352</v>
      </c>
      <c r="I12196" s="62">
        <v>2098.6509999999998</v>
      </c>
      <c r="J12196" s="62">
        <v>2105.0624154158222</v>
      </c>
      <c r="K12196" s="62">
        <v>2098.6509999999998</v>
      </c>
      <c r="L12196" s="62">
        <v>68432.56012085978</v>
      </c>
      <c r="M12196" s="63">
        <v>3535.2776460334194</v>
      </c>
      <c r="N12196" s="68">
        <f>GP_need_index[[#This Row],[Normalised weighted population]]/GP_need_index[[#This Row],[Registered population]]</f>
        <v>0.66751631293704627</v>
      </c>
    </row>
    <row r="12197" spans="1:14" hidden="1" x14ac:dyDescent="0.2">
      <c r="A12197" s="46" t="s">
        <v>13249</v>
      </c>
      <c r="B12197" s="33" t="s">
        <v>5470</v>
      </c>
      <c r="C12197" s="1" t="s">
        <v>10926</v>
      </c>
      <c r="D12197" s="1" t="s">
        <v>6719</v>
      </c>
      <c r="E12197" s="1" t="s">
        <v>6870</v>
      </c>
      <c r="F12197" s="62">
        <v>5319.5865718946789</v>
      </c>
      <c r="G12197" s="62">
        <v>33.114889703477459</v>
      </c>
      <c r="H12197" s="62">
        <v>32.607880071941352</v>
      </c>
      <c r="I12197" s="62">
        <v>2098.6509999999998</v>
      </c>
      <c r="J12197" s="62">
        <v>2105.0624154158222</v>
      </c>
      <c r="K12197" s="62">
        <v>2098.6509999999998</v>
      </c>
      <c r="L12197" s="62">
        <v>68432.56012085978</v>
      </c>
      <c r="M12197" s="63">
        <v>3550.4242697190421</v>
      </c>
      <c r="N12197" s="64">
        <f>GP_need_index[[#This Row],[Normalised weighted population]]/GP_need_index[[#This Row],[Registered population]]</f>
        <v>0.66742484998312313</v>
      </c>
    </row>
    <row r="12198" spans="1:14" hidden="1" x14ac:dyDescent="0.2">
      <c r="A12198" s="46" t="s">
        <v>13250</v>
      </c>
      <c r="B12198" s="33" t="s">
        <v>5470</v>
      </c>
      <c r="C12198" s="1" t="s">
        <v>10926</v>
      </c>
      <c r="D12198" s="1" t="s">
        <v>6719</v>
      </c>
      <c r="E12198" s="1" t="s">
        <v>6870</v>
      </c>
      <c r="F12198" s="62">
        <v>5340.761962347211</v>
      </c>
      <c r="G12198" s="62">
        <v>33.114889703477459</v>
      </c>
      <c r="H12198" s="62">
        <v>32.607880071941352</v>
      </c>
      <c r="I12198" s="62">
        <v>2098.6509999999998</v>
      </c>
      <c r="J12198" s="62">
        <v>2105.0624154158222</v>
      </c>
      <c r="K12198" s="62">
        <v>2098.6509999999998</v>
      </c>
      <c r="L12198" s="62">
        <v>68432.56012085978</v>
      </c>
      <c r="M12198" s="63">
        <v>3564.8249165359853</v>
      </c>
      <c r="N12198" s="64">
        <f>GP_need_index[[#This Row],[Normalised weighted population]]/GP_need_index[[#This Row],[Registered population]]</f>
        <v>0.66747496736763023</v>
      </c>
    </row>
    <row r="12199" spans="1:14" x14ac:dyDescent="0.2">
      <c r="A12199" s="46" t="s">
        <v>13248</v>
      </c>
      <c r="B12199" s="33" t="s">
        <v>5479</v>
      </c>
      <c r="C12199" s="1" t="s">
        <v>10927</v>
      </c>
      <c r="D12199" s="1" t="s">
        <v>6719</v>
      </c>
      <c r="E12199" s="1" t="s">
        <v>6870</v>
      </c>
      <c r="F12199" s="62">
        <v>19719.166666666668</v>
      </c>
      <c r="G12199" s="62">
        <v>145.94480690642362</v>
      </c>
      <c r="H12199" s="62">
        <v>146.15360084343504</v>
      </c>
      <c r="I12199" s="62">
        <v>2239.895</v>
      </c>
      <c r="J12199" s="62">
        <v>2105.0624154158222</v>
      </c>
      <c r="K12199" s="62">
        <v>2239.895</v>
      </c>
      <c r="L12199" s="62">
        <v>327368.71976120595</v>
      </c>
      <c r="M12199" s="63">
        <v>16912.114860796904</v>
      </c>
      <c r="N12199" s="68">
        <f>GP_need_index[[#This Row],[Normalised weighted population]]/GP_need_index[[#This Row],[Registered population]]</f>
        <v>0.85764855821139685</v>
      </c>
    </row>
    <row r="12200" spans="1:14" hidden="1" x14ac:dyDescent="0.2">
      <c r="A12200" s="46" t="s">
        <v>13249</v>
      </c>
      <c r="B12200" s="33" t="s">
        <v>5479</v>
      </c>
      <c r="C12200" s="1" t="s">
        <v>10927</v>
      </c>
      <c r="D12200" s="1" t="s">
        <v>6719</v>
      </c>
      <c r="E12200" s="1" t="s">
        <v>6870</v>
      </c>
      <c r="F12200" s="62">
        <v>19815.03995366014</v>
      </c>
      <c r="G12200" s="62">
        <v>145.94480690642362</v>
      </c>
      <c r="H12200" s="62">
        <v>146.15360084343504</v>
      </c>
      <c r="I12200" s="62">
        <v>2239.895</v>
      </c>
      <c r="J12200" s="62">
        <v>2105.0624154158222</v>
      </c>
      <c r="K12200" s="62">
        <v>2239.895</v>
      </c>
      <c r="L12200" s="62">
        <v>327368.71976120595</v>
      </c>
      <c r="M12200" s="63">
        <v>16984.573509076461</v>
      </c>
      <c r="N12200" s="64">
        <f>GP_need_index[[#This Row],[Normalised weighted population]]/GP_need_index[[#This Row],[Registered population]]</f>
        <v>0.85715565291803264</v>
      </c>
    </row>
    <row r="12201" spans="1:14" hidden="1" x14ac:dyDescent="0.2">
      <c r="A12201" s="46" t="s">
        <v>13250</v>
      </c>
      <c r="B12201" s="33" t="s">
        <v>5479</v>
      </c>
      <c r="C12201" s="1" t="s">
        <v>10927</v>
      </c>
      <c r="D12201" s="1" t="s">
        <v>6719</v>
      </c>
      <c r="E12201" s="1" t="s">
        <v>6870</v>
      </c>
      <c r="F12201" s="62">
        <v>19904.695906499921</v>
      </c>
      <c r="G12201" s="62">
        <v>145.94480690642362</v>
      </c>
      <c r="H12201" s="62">
        <v>146.15360084343504</v>
      </c>
      <c r="I12201" s="62">
        <v>2239.895</v>
      </c>
      <c r="J12201" s="62">
        <v>2105.0624154158222</v>
      </c>
      <c r="K12201" s="62">
        <v>2239.895</v>
      </c>
      <c r="L12201" s="62">
        <v>327368.71976120595</v>
      </c>
      <c r="M12201" s="63">
        <v>17053.463541889349</v>
      </c>
      <c r="N12201" s="64">
        <f>GP_need_index[[#This Row],[Normalised weighted population]]/GP_need_index[[#This Row],[Registered population]]</f>
        <v>0.85675579380846023</v>
      </c>
    </row>
    <row r="12202" spans="1:14" x14ac:dyDescent="0.2">
      <c r="A12202" s="46" t="s">
        <v>13248</v>
      </c>
      <c r="B12202" s="33" t="s">
        <v>5487</v>
      </c>
      <c r="C12202" s="1" t="s">
        <v>10928</v>
      </c>
      <c r="D12202" s="1" t="s">
        <v>6719</v>
      </c>
      <c r="E12202" s="1" t="s">
        <v>6870</v>
      </c>
      <c r="F12202" s="62">
        <v>31218.833333333328</v>
      </c>
      <c r="G12202" s="62">
        <v>293.24596902237465</v>
      </c>
      <c r="H12202" s="62">
        <v>294.23038651786482</v>
      </c>
      <c r="I12202" s="62">
        <v>2095.5839999999998</v>
      </c>
      <c r="J12202" s="62">
        <v>2105.0624154158222</v>
      </c>
      <c r="K12202" s="62">
        <v>2095.5839999999998</v>
      </c>
      <c r="L12202" s="62">
        <v>616584.49030065315</v>
      </c>
      <c r="M12202" s="63">
        <v>31853.219601912246</v>
      </c>
      <c r="N12202" s="68">
        <f>GP_need_index[[#This Row],[Normalised weighted population]]/GP_need_index[[#This Row],[Registered population]]</f>
        <v>1.0203206270332199</v>
      </c>
    </row>
    <row r="12203" spans="1:14" hidden="1" x14ac:dyDescent="0.2">
      <c r="A12203" s="46" t="s">
        <v>13249</v>
      </c>
      <c r="B12203" s="33" t="s">
        <v>5487</v>
      </c>
      <c r="C12203" s="1" t="s">
        <v>10928</v>
      </c>
      <c r="D12203" s="1" t="s">
        <v>6719</v>
      </c>
      <c r="E12203" s="1" t="s">
        <v>6870</v>
      </c>
      <c r="F12203" s="62">
        <v>31358.26999807217</v>
      </c>
      <c r="G12203" s="62">
        <v>293.24596902237465</v>
      </c>
      <c r="H12203" s="62">
        <v>294.23038651786482</v>
      </c>
      <c r="I12203" s="62">
        <v>2095.5839999999998</v>
      </c>
      <c r="J12203" s="62">
        <v>2105.0624154158222</v>
      </c>
      <c r="K12203" s="62">
        <v>2095.5839999999998</v>
      </c>
      <c r="L12203" s="62">
        <v>616584.49030065315</v>
      </c>
      <c r="M12203" s="63">
        <v>31989.692258035018</v>
      </c>
      <c r="N12203" s="64">
        <f>GP_need_index[[#This Row],[Normalised weighted population]]/GP_need_index[[#This Row],[Registered population]]</f>
        <v>1.0201357491979521</v>
      </c>
    </row>
    <row r="12204" spans="1:14" hidden="1" x14ac:dyDescent="0.2">
      <c r="A12204" s="46" t="s">
        <v>13250</v>
      </c>
      <c r="B12204" s="33" t="s">
        <v>5487</v>
      </c>
      <c r="C12204" s="1" t="s">
        <v>10928</v>
      </c>
      <c r="D12204" s="1" t="s">
        <v>6719</v>
      </c>
      <c r="E12204" s="1" t="s">
        <v>6870</v>
      </c>
      <c r="F12204" s="62">
        <v>31488.396393641611</v>
      </c>
      <c r="G12204" s="62">
        <v>293.24596902237465</v>
      </c>
      <c r="H12204" s="62">
        <v>294.23038651786482</v>
      </c>
      <c r="I12204" s="62">
        <v>2095.5839999999998</v>
      </c>
      <c r="J12204" s="62">
        <v>2105.0624154158222</v>
      </c>
      <c r="K12204" s="62">
        <v>2095.5839999999998</v>
      </c>
      <c r="L12204" s="62">
        <v>616584.49030065315</v>
      </c>
      <c r="M12204" s="63">
        <v>32119.443584917179</v>
      </c>
      <c r="N12204" s="64">
        <f>GP_need_index[[#This Row],[Normalised weighted population]]/GP_need_index[[#This Row],[Registered population]]</f>
        <v>1.0200406265021167</v>
      </c>
    </row>
    <row r="12205" spans="1:14" x14ac:dyDescent="0.2">
      <c r="A12205" s="46" t="s">
        <v>13248</v>
      </c>
      <c r="B12205" s="33" t="s">
        <v>1805</v>
      </c>
      <c r="C12205" s="1" t="s">
        <v>10929</v>
      </c>
      <c r="D12205" s="1" t="s">
        <v>6876</v>
      </c>
      <c r="E12205" s="1" t="s">
        <v>6891</v>
      </c>
      <c r="F12205" s="62">
        <v>5021</v>
      </c>
      <c r="G12205" s="62">
        <v>54.641405174836549</v>
      </c>
      <c r="H12205" s="62">
        <v>59.708161473068614</v>
      </c>
      <c r="I12205" s="62">
        <v>2094.7440000000001</v>
      </c>
      <c r="J12205" s="62">
        <v>1978.4978841463414</v>
      </c>
      <c r="K12205" s="62">
        <v>2094.7440000000001</v>
      </c>
      <c r="L12205" s="62">
        <v>125073.31299674165</v>
      </c>
      <c r="M12205" s="63">
        <v>6461.3816401403183</v>
      </c>
      <c r="N12205" s="68">
        <f>GP_need_index[[#This Row],[Normalised weighted population]]/GP_need_index[[#This Row],[Registered population]]</f>
        <v>1.2868714678630389</v>
      </c>
    </row>
    <row r="12206" spans="1:14" hidden="1" x14ac:dyDescent="0.2">
      <c r="A12206" s="46" t="s">
        <v>13249</v>
      </c>
      <c r="B12206" s="33" t="s">
        <v>1805</v>
      </c>
      <c r="C12206" s="1" t="s">
        <v>10929</v>
      </c>
      <c r="D12206" s="1" t="s">
        <v>6876</v>
      </c>
      <c r="E12206" s="1" t="s">
        <v>6891</v>
      </c>
      <c r="F12206" s="62">
        <v>5038.4201461018256</v>
      </c>
      <c r="G12206" s="62">
        <v>54.641405174836549</v>
      </c>
      <c r="H12206" s="62">
        <v>59.708161473068614</v>
      </c>
      <c r="I12206" s="62">
        <v>2094.7440000000001</v>
      </c>
      <c r="J12206" s="62">
        <v>1978.4978841463414</v>
      </c>
      <c r="K12206" s="62">
        <v>2094.7440000000001</v>
      </c>
      <c r="L12206" s="62">
        <v>125073.31299674165</v>
      </c>
      <c r="M12206" s="63">
        <v>6489.0649301082794</v>
      </c>
      <c r="N12206" s="64">
        <f>GP_need_index[[#This Row],[Normalised weighted population]]/GP_need_index[[#This Row],[Registered population]]</f>
        <v>1.2879165972549556</v>
      </c>
    </row>
    <row r="12207" spans="1:14" hidden="1" x14ac:dyDescent="0.2">
      <c r="A12207" s="46" t="s">
        <v>13250</v>
      </c>
      <c r="B12207" s="33" t="s">
        <v>1805</v>
      </c>
      <c r="C12207" s="1" t="s">
        <v>10929</v>
      </c>
      <c r="D12207" s="1" t="s">
        <v>6876</v>
      </c>
      <c r="E12207" s="1" t="s">
        <v>6891</v>
      </c>
      <c r="F12207" s="62">
        <v>5055.8112413408489</v>
      </c>
      <c r="G12207" s="62">
        <v>54.641405174836549</v>
      </c>
      <c r="H12207" s="62">
        <v>59.708161473068614</v>
      </c>
      <c r="I12207" s="62">
        <v>2094.7440000000001</v>
      </c>
      <c r="J12207" s="62">
        <v>1978.4978841463414</v>
      </c>
      <c r="K12207" s="62">
        <v>2094.7440000000001</v>
      </c>
      <c r="L12207" s="62">
        <v>125073.31299674165</v>
      </c>
      <c r="M12207" s="63">
        <v>6515.3848077149341</v>
      </c>
      <c r="N12207" s="64">
        <f>GP_need_index[[#This Row],[Normalised weighted population]]/GP_need_index[[#This Row],[Registered population]]</f>
        <v>1.2886922586111011</v>
      </c>
    </row>
    <row r="12208" spans="1:14" x14ac:dyDescent="0.2">
      <c r="A12208" s="46" t="s">
        <v>13248</v>
      </c>
      <c r="B12208" s="33" t="s">
        <v>1782</v>
      </c>
      <c r="C12208" s="1" t="s">
        <v>10930</v>
      </c>
      <c r="D12208" s="1" t="s">
        <v>6876</v>
      </c>
      <c r="E12208" s="1" t="s">
        <v>6891</v>
      </c>
      <c r="F12208" s="62">
        <v>12185.916666666668</v>
      </c>
      <c r="G12208" s="62">
        <v>101.16786036927708</v>
      </c>
      <c r="H12208" s="62">
        <v>98.100842521515105</v>
      </c>
      <c r="I12208" s="62">
        <v>1991.116</v>
      </c>
      <c r="J12208" s="62">
        <v>1978.4978841463414</v>
      </c>
      <c r="K12208" s="62">
        <v>1991.116</v>
      </c>
      <c r="L12208" s="62">
        <v>195330.15715806908</v>
      </c>
      <c r="M12208" s="63">
        <v>10090.903175002251</v>
      </c>
      <c r="N12208" s="68">
        <f>GP_need_index[[#This Row],[Normalised weighted population]]/GP_need_index[[#This Row],[Registered population]]</f>
        <v>0.82807912207416356</v>
      </c>
    </row>
    <row r="12209" spans="1:14" hidden="1" x14ac:dyDescent="0.2">
      <c r="A12209" s="46" t="s">
        <v>13249</v>
      </c>
      <c r="B12209" s="33" t="s">
        <v>1782</v>
      </c>
      <c r="C12209" s="1" t="s">
        <v>10930</v>
      </c>
      <c r="D12209" s="1" t="s">
        <v>6876</v>
      </c>
      <c r="E12209" s="1" t="s">
        <v>6891</v>
      </c>
      <c r="F12209" s="62">
        <v>12229.626980088287</v>
      </c>
      <c r="G12209" s="62">
        <v>101.16786036927708</v>
      </c>
      <c r="H12209" s="62">
        <v>98.100842521515105</v>
      </c>
      <c r="I12209" s="62">
        <v>1991.116</v>
      </c>
      <c r="J12209" s="62">
        <v>1978.4978841463414</v>
      </c>
      <c r="K12209" s="62">
        <v>1991.116</v>
      </c>
      <c r="L12209" s="62">
        <v>195330.15715806908</v>
      </c>
      <c r="M12209" s="63">
        <v>10134.136869309486</v>
      </c>
      <c r="N12209" s="64">
        <f>GP_need_index[[#This Row],[Normalised weighted population]]/GP_need_index[[#This Row],[Registered population]]</f>
        <v>0.82865461766000048</v>
      </c>
    </row>
    <row r="12210" spans="1:14" hidden="1" x14ac:dyDescent="0.2">
      <c r="A12210" s="46" t="s">
        <v>13250</v>
      </c>
      <c r="B12210" s="33" t="s">
        <v>1782</v>
      </c>
      <c r="C12210" s="1" t="s">
        <v>10930</v>
      </c>
      <c r="D12210" s="1" t="s">
        <v>6876</v>
      </c>
      <c r="E12210" s="1" t="s">
        <v>6891</v>
      </c>
      <c r="F12210" s="62">
        <v>12266.884675063378</v>
      </c>
      <c r="G12210" s="62">
        <v>101.16786036927708</v>
      </c>
      <c r="H12210" s="62">
        <v>98.100842521515105</v>
      </c>
      <c r="I12210" s="62">
        <v>1991.116</v>
      </c>
      <c r="J12210" s="62">
        <v>1978.4978841463414</v>
      </c>
      <c r="K12210" s="62">
        <v>1991.116</v>
      </c>
      <c r="L12210" s="62">
        <v>195330.15715806908</v>
      </c>
      <c r="M12210" s="63">
        <v>10175.241288038867</v>
      </c>
      <c r="N12210" s="64">
        <f>GP_need_index[[#This Row],[Normalised weighted population]]/GP_need_index[[#This Row],[Registered population]]</f>
        <v>0.82948862384950206</v>
      </c>
    </row>
    <row r="12211" spans="1:14" x14ac:dyDescent="0.2">
      <c r="A12211" s="46" t="s">
        <v>13248</v>
      </c>
      <c r="B12211" s="33" t="s">
        <v>5490</v>
      </c>
      <c r="C12211" s="1" t="s">
        <v>10931</v>
      </c>
      <c r="D12211" s="1" t="s">
        <v>6719</v>
      </c>
      <c r="E12211" s="1" t="s">
        <v>6870</v>
      </c>
      <c r="F12211" s="62">
        <v>9258.9166666666661</v>
      </c>
      <c r="G12211" s="62">
        <v>73.783627950440561</v>
      </c>
      <c r="H12211" s="62">
        <v>76.31918054954653</v>
      </c>
      <c r="I12211" s="62">
        <v>1892.8389999999999</v>
      </c>
      <c r="J12211" s="62">
        <v>2105.0624154158222</v>
      </c>
      <c r="K12211" s="62">
        <v>1892.8389999999999</v>
      </c>
      <c r="L12211" s="62">
        <v>144459.9213922231</v>
      </c>
      <c r="M12211" s="63">
        <v>7462.9084450984419</v>
      </c>
      <c r="N12211" s="68">
        <f>GP_need_index[[#This Row],[Normalised weighted population]]/GP_need_index[[#This Row],[Registered population]]</f>
        <v>0.80602393495622515</v>
      </c>
    </row>
    <row r="12212" spans="1:14" hidden="1" x14ac:dyDescent="0.2">
      <c r="A12212" s="46" t="s">
        <v>13249</v>
      </c>
      <c r="B12212" s="33" t="s">
        <v>5490</v>
      </c>
      <c r="C12212" s="1" t="s">
        <v>10931</v>
      </c>
      <c r="D12212" s="1" t="s">
        <v>6719</v>
      </c>
      <c r="E12212" s="1" t="s">
        <v>6870</v>
      </c>
      <c r="F12212" s="62">
        <v>9306.5993309105397</v>
      </c>
      <c r="G12212" s="62">
        <v>73.783627950440561</v>
      </c>
      <c r="H12212" s="62">
        <v>76.31918054954653</v>
      </c>
      <c r="I12212" s="62">
        <v>1892.8389999999999</v>
      </c>
      <c r="J12212" s="62">
        <v>2105.0624154158222</v>
      </c>
      <c r="K12212" s="62">
        <v>1892.8389999999999</v>
      </c>
      <c r="L12212" s="62">
        <v>144459.9213922231</v>
      </c>
      <c r="M12212" s="63">
        <v>7494.8826992125387</v>
      </c>
      <c r="N12212" s="64">
        <f>GP_need_index[[#This Row],[Normalised weighted population]]/GP_need_index[[#This Row],[Registered population]]</f>
        <v>0.8053298990018144</v>
      </c>
    </row>
    <row r="12213" spans="1:14" hidden="1" x14ac:dyDescent="0.2">
      <c r="A12213" s="46" t="s">
        <v>13250</v>
      </c>
      <c r="B12213" s="33" t="s">
        <v>5490</v>
      </c>
      <c r="C12213" s="1" t="s">
        <v>10931</v>
      </c>
      <c r="D12213" s="1" t="s">
        <v>6719</v>
      </c>
      <c r="E12213" s="1" t="s">
        <v>6870</v>
      </c>
      <c r="F12213" s="62">
        <v>9351.708780509176</v>
      </c>
      <c r="G12213" s="62">
        <v>73.783627950440561</v>
      </c>
      <c r="H12213" s="62">
        <v>76.31918054954653</v>
      </c>
      <c r="I12213" s="62">
        <v>1892.8389999999999</v>
      </c>
      <c r="J12213" s="62">
        <v>2105.0624154158222</v>
      </c>
      <c r="K12213" s="62">
        <v>1892.8389999999999</v>
      </c>
      <c r="L12213" s="62">
        <v>144459.9213922231</v>
      </c>
      <c r="M12213" s="63">
        <v>7525.2822093799023</v>
      </c>
      <c r="N12213" s="64">
        <f>GP_need_index[[#This Row],[Normalised weighted population]]/GP_need_index[[#This Row],[Registered population]]</f>
        <v>0.80469595300744279</v>
      </c>
    </row>
    <row r="12214" spans="1:14" x14ac:dyDescent="0.2">
      <c r="A12214" s="46" t="s">
        <v>13248</v>
      </c>
      <c r="B12214" s="33" t="s">
        <v>5480</v>
      </c>
      <c r="C12214" s="1" t="s">
        <v>10932</v>
      </c>
      <c r="D12214" s="1" t="s">
        <v>6719</v>
      </c>
      <c r="E12214" s="1" t="s">
        <v>6870</v>
      </c>
      <c r="F12214" s="62">
        <v>8454</v>
      </c>
      <c r="G12214" s="62">
        <v>66.500195014043953</v>
      </c>
      <c r="H12214" s="62">
        <v>64.143406833426553</v>
      </c>
      <c r="I12214" s="62">
        <v>2297.77</v>
      </c>
      <c r="J12214" s="62">
        <v>2105.0624154158222</v>
      </c>
      <c r="K12214" s="62">
        <v>2297.77</v>
      </c>
      <c r="L12214" s="62">
        <v>147386.79591964252</v>
      </c>
      <c r="M12214" s="63">
        <v>7614.1129897078499</v>
      </c>
      <c r="N12214" s="68">
        <f>GP_need_index[[#This Row],[Normalised weighted population]]/GP_need_index[[#This Row],[Registered population]]</f>
        <v>0.90065211612347407</v>
      </c>
    </row>
    <row r="12215" spans="1:14" hidden="1" x14ac:dyDescent="0.2">
      <c r="A12215" s="46" t="s">
        <v>13249</v>
      </c>
      <c r="B12215" s="33" t="s">
        <v>5480</v>
      </c>
      <c r="C12215" s="1" t="s">
        <v>10932</v>
      </c>
      <c r="D12215" s="1" t="s">
        <v>6719</v>
      </c>
      <c r="E12215" s="1" t="s">
        <v>6870</v>
      </c>
      <c r="F12215" s="62">
        <v>8491.7185348895728</v>
      </c>
      <c r="G12215" s="62">
        <v>66.500195014043953</v>
      </c>
      <c r="H12215" s="62">
        <v>64.143406833426553</v>
      </c>
      <c r="I12215" s="62">
        <v>2297.77</v>
      </c>
      <c r="J12215" s="62">
        <v>2105.0624154158222</v>
      </c>
      <c r="K12215" s="62">
        <v>2297.77</v>
      </c>
      <c r="L12215" s="62">
        <v>147386.79591964252</v>
      </c>
      <c r="M12215" s="63">
        <v>7646.7350680004311</v>
      </c>
      <c r="N12215" s="64">
        <f>GP_need_index[[#This Row],[Normalised weighted population]]/GP_need_index[[#This Row],[Registered population]]</f>
        <v>0.9004932319156137</v>
      </c>
    </row>
    <row r="12216" spans="1:14" hidden="1" x14ac:dyDescent="0.2">
      <c r="A12216" s="46" t="s">
        <v>13250</v>
      </c>
      <c r="B12216" s="33" t="s">
        <v>5480</v>
      </c>
      <c r="C12216" s="1" t="s">
        <v>10932</v>
      </c>
      <c r="D12216" s="1" t="s">
        <v>6719</v>
      </c>
      <c r="E12216" s="1" t="s">
        <v>6870</v>
      </c>
      <c r="F12216" s="62">
        <v>8528.4002718777883</v>
      </c>
      <c r="G12216" s="62">
        <v>66.500195014043953</v>
      </c>
      <c r="H12216" s="62">
        <v>64.143406833426553</v>
      </c>
      <c r="I12216" s="62">
        <v>2297.77</v>
      </c>
      <c r="J12216" s="62">
        <v>2105.0624154158222</v>
      </c>
      <c r="K12216" s="62">
        <v>2297.77</v>
      </c>
      <c r="L12216" s="62">
        <v>147386.79591964252</v>
      </c>
      <c r="M12216" s="63">
        <v>7677.7504967637433</v>
      </c>
      <c r="N12216" s="64">
        <f>GP_need_index[[#This Row],[Normalised weighted population]]/GP_need_index[[#This Row],[Registered population]]</f>
        <v>0.90025681862997875</v>
      </c>
    </row>
    <row r="12217" spans="1:14" x14ac:dyDescent="0.2">
      <c r="A12217" s="46" t="s">
        <v>13248</v>
      </c>
      <c r="B12217" s="33" t="s">
        <v>5483</v>
      </c>
      <c r="C12217" s="1" t="s">
        <v>10933</v>
      </c>
      <c r="D12217" s="1" t="s">
        <v>6719</v>
      </c>
      <c r="E12217" s="1" t="s">
        <v>6870</v>
      </c>
      <c r="F12217" s="62">
        <v>9706.4166666666679</v>
      </c>
      <c r="G12217" s="62">
        <v>124.09019456617304</v>
      </c>
      <c r="H12217" s="62">
        <v>126.036520769403</v>
      </c>
      <c r="I12217" s="62">
        <v>2039.1579999999999</v>
      </c>
      <c r="J12217" s="62">
        <v>2105.0624154158222</v>
      </c>
      <c r="K12217" s="62">
        <v>2039.1579999999999</v>
      </c>
      <c r="L12217" s="62">
        <v>257008.37961909425</v>
      </c>
      <c r="M12217" s="63">
        <v>13277.246645543728</v>
      </c>
      <c r="N12217" s="68">
        <f>GP_need_index[[#This Row],[Normalised weighted population]]/GP_need_index[[#This Row],[Registered population]]</f>
        <v>1.3678834426240778</v>
      </c>
    </row>
    <row r="12218" spans="1:14" hidden="1" x14ac:dyDescent="0.2">
      <c r="A12218" s="46" t="s">
        <v>13249</v>
      </c>
      <c r="B12218" s="33" t="s">
        <v>5483</v>
      </c>
      <c r="C12218" s="1" t="s">
        <v>10933</v>
      </c>
      <c r="D12218" s="1" t="s">
        <v>6719</v>
      </c>
      <c r="E12218" s="1" t="s">
        <v>6870</v>
      </c>
      <c r="F12218" s="62">
        <v>9724.6645750160969</v>
      </c>
      <c r="G12218" s="62">
        <v>124.09019456617304</v>
      </c>
      <c r="H12218" s="62">
        <v>126.036520769403</v>
      </c>
      <c r="I12218" s="62">
        <v>2039.1579999999999</v>
      </c>
      <c r="J12218" s="62">
        <v>2105.0624154158222</v>
      </c>
      <c r="K12218" s="62">
        <v>2039.1579999999999</v>
      </c>
      <c r="L12218" s="62">
        <v>257008.37961909425</v>
      </c>
      <c r="M12218" s="63">
        <v>13334.131982045341</v>
      </c>
      <c r="N12218" s="64">
        <f>GP_need_index[[#This Row],[Normalised weighted population]]/GP_need_index[[#This Row],[Registered population]]</f>
        <v>1.3711662627729522</v>
      </c>
    </row>
    <row r="12219" spans="1:14" hidden="1" x14ac:dyDescent="0.2">
      <c r="A12219" s="46" t="s">
        <v>13250</v>
      </c>
      <c r="B12219" s="33" t="s">
        <v>5483</v>
      </c>
      <c r="C12219" s="1" t="s">
        <v>10933</v>
      </c>
      <c r="D12219" s="1" t="s">
        <v>6719</v>
      </c>
      <c r="E12219" s="1" t="s">
        <v>6870</v>
      </c>
      <c r="F12219" s="62">
        <v>9740.0619798410717</v>
      </c>
      <c r="G12219" s="62">
        <v>124.09019456617304</v>
      </c>
      <c r="H12219" s="62">
        <v>126.036520769403</v>
      </c>
      <c r="I12219" s="62">
        <v>2039.1579999999999</v>
      </c>
      <c r="J12219" s="62">
        <v>2105.0624154158222</v>
      </c>
      <c r="K12219" s="62">
        <v>2039.1579999999999</v>
      </c>
      <c r="L12219" s="62">
        <v>257008.37961909425</v>
      </c>
      <c r="M12219" s="63">
        <v>13388.215694496737</v>
      </c>
      <c r="N12219" s="64">
        <f>GP_need_index[[#This Row],[Normalised weighted population]]/GP_need_index[[#This Row],[Registered population]]</f>
        <v>1.3745513860390437</v>
      </c>
    </row>
    <row r="12220" spans="1:14" x14ac:dyDescent="0.2">
      <c r="A12220" s="46" t="s">
        <v>13248</v>
      </c>
      <c r="B12220" s="33" t="s">
        <v>1803</v>
      </c>
      <c r="C12220" s="1" t="s">
        <v>10934</v>
      </c>
      <c r="D12220" s="1" t="s">
        <v>6876</v>
      </c>
      <c r="E12220" s="1" t="s">
        <v>6891</v>
      </c>
      <c r="F12220" s="62">
        <v>8455.0833333333339</v>
      </c>
      <c r="G12220" s="62">
        <v>110.38280082229369</v>
      </c>
      <c r="H12220" s="62">
        <v>115.35141318772787</v>
      </c>
      <c r="I12220" s="62">
        <v>1961.193</v>
      </c>
      <c r="J12220" s="62">
        <v>1978.4978841463414</v>
      </c>
      <c r="K12220" s="62">
        <v>1961.193</v>
      </c>
      <c r="L12220" s="62">
        <v>226226.38408387959</v>
      </c>
      <c r="M12220" s="63">
        <v>11687.025550150671</v>
      </c>
      <c r="N12220" s="68">
        <f>GP_need_index[[#This Row],[Normalised weighted population]]/GP_need_index[[#This Row],[Registered population]]</f>
        <v>1.382248416650812</v>
      </c>
    </row>
    <row r="12221" spans="1:14" hidden="1" x14ac:dyDescent="0.2">
      <c r="A12221" s="46" t="s">
        <v>13249</v>
      </c>
      <c r="B12221" s="33" t="s">
        <v>1803</v>
      </c>
      <c r="C12221" s="1" t="s">
        <v>10934</v>
      </c>
      <c r="D12221" s="1" t="s">
        <v>6876</v>
      </c>
      <c r="E12221" s="1" t="s">
        <v>6891</v>
      </c>
      <c r="F12221" s="62">
        <v>8457.1392587108967</v>
      </c>
      <c r="G12221" s="62">
        <v>110.38280082229369</v>
      </c>
      <c r="H12221" s="62">
        <v>115.35141318772787</v>
      </c>
      <c r="I12221" s="62">
        <v>1961.193</v>
      </c>
      <c r="J12221" s="62">
        <v>1978.4978841463414</v>
      </c>
      <c r="K12221" s="62">
        <v>1961.193</v>
      </c>
      <c r="L12221" s="62">
        <v>226226.38408387959</v>
      </c>
      <c r="M12221" s="63">
        <v>11737.097707343473</v>
      </c>
      <c r="N12221" s="64">
        <f>GP_need_index[[#This Row],[Normalised weighted population]]/GP_need_index[[#This Row],[Registered population]]</f>
        <v>1.3878330896885969</v>
      </c>
    </row>
    <row r="12222" spans="1:14" hidden="1" x14ac:dyDescent="0.2">
      <c r="A12222" s="46" t="s">
        <v>13250</v>
      </c>
      <c r="B12222" s="33" t="s">
        <v>1803</v>
      </c>
      <c r="C12222" s="1" t="s">
        <v>10934</v>
      </c>
      <c r="D12222" s="1" t="s">
        <v>6876</v>
      </c>
      <c r="E12222" s="1" t="s">
        <v>6891</v>
      </c>
      <c r="F12222" s="62">
        <v>8457.7312304841653</v>
      </c>
      <c r="G12222" s="62">
        <v>110.38280082229369</v>
      </c>
      <c r="H12222" s="62">
        <v>115.35141318772787</v>
      </c>
      <c r="I12222" s="62">
        <v>1961.193</v>
      </c>
      <c r="J12222" s="62">
        <v>1978.4978841463414</v>
      </c>
      <c r="K12222" s="62">
        <v>1961.193</v>
      </c>
      <c r="L12222" s="62">
        <v>226226.38408387959</v>
      </c>
      <c r="M12222" s="63">
        <v>11784.703792109443</v>
      </c>
      <c r="N12222" s="64">
        <f>GP_need_index[[#This Row],[Normalised weighted population]]/GP_need_index[[#This Row],[Registered population]]</f>
        <v>1.3933646590274571</v>
      </c>
    </row>
    <row r="12223" spans="1:14" x14ac:dyDescent="0.2">
      <c r="A12223" s="46" t="s">
        <v>13248</v>
      </c>
      <c r="B12223" s="33" t="s">
        <v>1800</v>
      </c>
      <c r="C12223" s="1" t="s">
        <v>10935</v>
      </c>
      <c r="D12223" s="1" t="s">
        <v>6876</v>
      </c>
      <c r="E12223" s="1" t="s">
        <v>6891</v>
      </c>
      <c r="F12223" s="62">
        <v>12371.916666666668</v>
      </c>
      <c r="G12223" s="62">
        <v>136.84978453128036</v>
      </c>
      <c r="H12223" s="62">
        <v>142.26207559793855</v>
      </c>
      <c r="I12223" s="62">
        <v>1834.8820000000001</v>
      </c>
      <c r="J12223" s="62">
        <v>1978.4978841463414</v>
      </c>
      <c r="K12223" s="62">
        <v>1834.8820000000001</v>
      </c>
      <c r="L12223" s="62">
        <v>261034.12179729668</v>
      </c>
      <c r="M12223" s="63">
        <v>13485.219521410967</v>
      </c>
      <c r="N12223" s="68">
        <f>GP_need_index[[#This Row],[Normalised weighted population]]/GP_need_index[[#This Row],[Registered population]]</f>
        <v>1.0899862878759798</v>
      </c>
    </row>
    <row r="12224" spans="1:14" hidden="1" x14ac:dyDescent="0.2">
      <c r="A12224" s="46" t="s">
        <v>13249</v>
      </c>
      <c r="B12224" s="33" t="s">
        <v>1800</v>
      </c>
      <c r="C12224" s="1" t="s">
        <v>10935</v>
      </c>
      <c r="D12224" s="1" t="s">
        <v>6876</v>
      </c>
      <c r="E12224" s="1" t="s">
        <v>6891</v>
      </c>
      <c r="F12224" s="62">
        <v>12387.28715421593</v>
      </c>
      <c r="G12224" s="62">
        <v>136.84978453128036</v>
      </c>
      <c r="H12224" s="62">
        <v>142.26207559793855</v>
      </c>
      <c r="I12224" s="62">
        <v>1834.8820000000001</v>
      </c>
      <c r="J12224" s="62">
        <v>1978.4978841463414</v>
      </c>
      <c r="K12224" s="62">
        <v>1834.8820000000001</v>
      </c>
      <c r="L12224" s="62">
        <v>261034.12179729668</v>
      </c>
      <c r="M12224" s="63">
        <v>13542.99590161635</v>
      </c>
      <c r="N12224" s="64">
        <f>GP_need_index[[#This Row],[Normalised weighted population]]/GP_need_index[[#This Row],[Registered population]]</f>
        <v>1.0932979701699321</v>
      </c>
    </row>
    <row r="12225" spans="1:14" hidden="1" x14ac:dyDescent="0.2">
      <c r="A12225" s="46" t="s">
        <v>13250</v>
      </c>
      <c r="B12225" s="33" t="s">
        <v>1800</v>
      </c>
      <c r="C12225" s="1" t="s">
        <v>10935</v>
      </c>
      <c r="D12225" s="1" t="s">
        <v>6876</v>
      </c>
      <c r="E12225" s="1" t="s">
        <v>6891</v>
      </c>
      <c r="F12225" s="62">
        <v>12399.757667032427</v>
      </c>
      <c r="G12225" s="62">
        <v>136.84978453128036</v>
      </c>
      <c r="H12225" s="62">
        <v>142.26207559793855</v>
      </c>
      <c r="I12225" s="62">
        <v>1834.8820000000001</v>
      </c>
      <c r="J12225" s="62">
        <v>1978.4978841463414</v>
      </c>
      <c r="K12225" s="62">
        <v>1834.8820000000001</v>
      </c>
      <c r="L12225" s="62">
        <v>261034.12179729668</v>
      </c>
      <c r="M12225" s="63">
        <v>13597.926773536601</v>
      </c>
      <c r="N12225" s="64">
        <f>GP_need_index[[#This Row],[Normalised weighted population]]/GP_need_index[[#This Row],[Registered population]]</f>
        <v>1.0966284292546926</v>
      </c>
    </row>
    <row r="12226" spans="1:14" x14ac:dyDescent="0.2">
      <c r="A12226" s="46" t="s">
        <v>13248</v>
      </c>
      <c r="B12226" s="33" t="s">
        <v>1787</v>
      </c>
      <c r="C12226" s="1" t="s">
        <v>10936</v>
      </c>
      <c r="D12226" s="1" t="s">
        <v>6876</v>
      </c>
      <c r="E12226" s="1" t="s">
        <v>6891</v>
      </c>
      <c r="F12226" s="62">
        <v>7633.916666666667</v>
      </c>
      <c r="G12226" s="62">
        <v>88.063580029642054</v>
      </c>
      <c r="H12226" s="62">
        <v>86.254599291612337</v>
      </c>
      <c r="I12226" s="62">
        <v>1969.617</v>
      </c>
      <c r="J12226" s="62">
        <v>1978.4978841463414</v>
      </c>
      <c r="K12226" s="62">
        <v>1969.617</v>
      </c>
      <c r="L12226" s="62">
        <v>169888.52509294762</v>
      </c>
      <c r="M12226" s="63">
        <v>8776.5692824870366</v>
      </c>
      <c r="N12226" s="68">
        <f>GP_need_index[[#This Row],[Normalised weighted population]]/GP_need_index[[#This Row],[Registered population]]</f>
        <v>1.1496810439141598</v>
      </c>
    </row>
    <row r="12227" spans="1:14" hidden="1" x14ac:dyDescent="0.2">
      <c r="A12227" s="46" t="s">
        <v>13249</v>
      </c>
      <c r="B12227" s="33" t="s">
        <v>1787</v>
      </c>
      <c r="C12227" s="1" t="s">
        <v>10936</v>
      </c>
      <c r="D12227" s="1" t="s">
        <v>6876</v>
      </c>
      <c r="E12227" s="1" t="s">
        <v>6891</v>
      </c>
      <c r="F12227" s="62">
        <v>7660.1173248332007</v>
      </c>
      <c r="G12227" s="62">
        <v>88.063580029642054</v>
      </c>
      <c r="H12227" s="62">
        <v>86.254599291612337</v>
      </c>
      <c r="I12227" s="62">
        <v>1969.617</v>
      </c>
      <c r="J12227" s="62">
        <v>1978.4978841463414</v>
      </c>
      <c r="K12227" s="62">
        <v>1969.617</v>
      </c>
      <c r="L12227" s="62">
        <v>169888.52509294762</v>
      </c>
      <c r="M12227" s="63">
        <v>8814.1718148713826</v>
      </c>
      <c r="N12227" s="64">
        <f>GP_need_index[[#This Row],[Normalised weighted population]]/GP_need_index[[#This Row],[Registered population]]</f>
        <v>1.1506575475413245</v>
      </c>
    </row>
    <row r="12228" spans="1:14" hidden="1" x14ac:dyDescent="0.2">
      <c r="A12228" s="46" t="s">
        <v>13250</v>
      </c>
      <c r="B12228" s="33" t="s">
        <v>1787</v>
      </c>
      <c r="C12228" s="1" t="s">
        <v>10936</v>
      </c>
      <c r="D12228" s="1" t="s">
        <v>6876</v>
      </c>
      <c r="E12228" s="1" t="s">
        <v>6891</v>
      </c>
      <c r="F12228" s="62">
        <v>7684.3192039101077</v>
      </c>
      <c r="G12228" s="62">
        <v>88.063580029642054</v>
      </c>
      <c r="H12228" s="62">
        <v>86.254599291612337</v>
      </c>
      <c r="I12228" s="62">
        <v>1969.617</v>
      </c>
      <c r="J12228" s="62">
        <v>1978.4978841463414</v>
      </c>
      <c r="K12228" s="62">
        <v>1969.617</v>
      </c>
      <c r="L12228" s="62">
        <v>169888.52509294762</v>
      </c>
      <c r="M12228" s="63">
        <v>8849.9224085039186</v>
      </c>
      <c r="N12228" s="64">
        <f>GP_need_index[[#This Row],[Normalised weighted population]]/GP_need_index[[#This Row],[Registered population]]</f>
        <v>1.1516859429786184</v>
      </c>
    </row>
    <row r="12229" spans="1:14" x14ac:dyDescent="0.2">
      <c r="A12229" s="46" t="s">
        <v>13248</v>
      </c>
      <c r="B12229" s="33" t="s">
        <v>5455</v>
      </c>
      <c r="C12229" s="1" t="s">
        <v>10937</v>
      </c>
      <c r="D12229" s="1" t="s">
        <v>6719</v>
      </c>
      <c r="E12229" s="1" t="s">
        <v>6870</v>
      </c>
      <c r="F12229" s="62">
        <v>3613.75</v>
      </c>
      <c r="G12229" s="62">
        <v>22.628656492377896</v>
      </c>
      <c r="H12229" s="62">
        <v>22.577706325008968</v>
      </c>
      <c r="I12229" s="62">
        <v>2041.471</v>
      </c>
      <c r="J12229" s="62">
        <v>2105.0624154158222</v>
      </c>
      <c r="K12229" s="62">
        <v>2041.471</v>
      </c>
      <c r="L12229" s="62">
        <v>46091.732709022384</v>
      </c>
      <c r="M12229" s="63">
        <v>2381.1336595528637</v>
      </c>
      <c r="N12229" s="68">
        <f>GP_need_index[[#This Row],[Normalised weighted population]]/GP_need_index[[#This Row],[Registered population]]</f>
        <v>0.65890934889045005</v>
      </c>
    </row>
    <row r="12230" spans="1:14" hidden="1" x14ac:dyDescent="0.2">
      <c r="A12230" s="46" t="s">
        <v>13249</v>
      </c>
      <c r="B12230" s="33" t="s">
        <v>5455</v>
      </c>
      <c r="C12230" s="1" t="s">
        <v>10937</v>
      </c>
      <c r="D12230" s="1" t="s">
        <v>6719</v>
      </c>
      <c r="E12230" s="1" t="s">
        <v>6870</v>
      </c>
      <c r="F12230" s="62">
        <v>3631.1591749433555</v>
      </c>
      <c r="G12230" s="62">
        <v>22.628656492377896</v>
      </c>
      <c r="H12230" s="62">
        <v>22.577706325008968</v>
      </c>
      <c r="I12230" s="62">
        <v>2041.471</v>
      </c>
      <c r="J12230" s="62">
        <v>2105.0624154158222</v>
      </c>
      <c r="K12230" s="62">
        <v>2041.471</v>
      </c>
      <c r="L12230" s="62">
        <v>46091.732709022384</v>
      </c>
      <c r="M12230" s="63">
        <v>2391.335442580254</v>
      </c>
      <c r="N12230" s="64">
        <f>GP_need_index[[#This Row],[Normalised weighted population]]/GP_need_index[[#This Row],[Registered population]]</f>
        <v>0.65855979519750962</v>
      </c>
    </row>
    <row r="12231" spans="1:14" hidden="1" x14ac:dyDescent="0.2">
      <c r="A12231" s="46" t="s">
        <v>13250</v>
      </c>
      <c r="B12231" s="33" t="s">
        <v>5455</v>
      </c>
      <c r="C12231" s="1" t="s">
        <v>10937</v>
      </c>
      <c r="D12231" s="1" t="s">
        <v>6719</v>
      </c>
      <c r="E12231" s="1" t="s">
        <v>6870</v>
      </c>
      <c r="F12231" s="62">
        <v>3647.1746952218455</v>
      </c>
      <c r="G12231" s="62">
        <v>22.628656492377896</v>
      </c>
      <c r="H12231" s="62">
        <v>22.577706325008968</v>
      </c>
      <c r="I12231" s="62">
        <v>2041.471</v>
      </c>
      <c r="J12231" s="62">
        <v>2105.0624154158222</v>
      </c>
      <c r="K12231" s="62">
        <v>2041.471</v>
      </c>
      <c r="L12231" s="62">
        <v>46091.732709022384</v>
      </c>
      <c r="M12231" s="63">
        <v>2401.0347839866158</v>
      </c>
      <c r="N12231" s="64">
        <f>GP_need_index[[#This Row],[Normalised weighted population]]/GP_need_index[[#This Row],[Registered population]]</f>
        <v>0.65832733132641152</v>
      </c>
    </row>
    <row r="12232" spans="1:14" x14ac:dyDescent="0.2">
      <c r="A12232" s="46" t="s">
        <v>13248</v>
      </c>
      <c r="B12232" s="33" t="s">
        <v>5466</v>
      </c>
      <c r="C12232" s="1" t="s">
        <v>10938</v>
      </c>
      <c r="D12232" s="1" t="s">
        <v>6719</v>
      </c>
      <c r="E12232" s="1" t="s">
        <v>6870</v>
      </c>
      <c r="F12232" s="62">
        <v>5276.5833333333339</v>
      </c>
      <c r="G12232" s="62">
        <v>40.4769911081789</v>
      </c>
      <c r="H12232" s="62">
        <v>38.352820478379762</v>
      </c>
      <c r="I12232" s="62">
        <v>2116.8710000000001</v>
      </c>
      <c r="J12232" s="62">
        <v>2105.0624154158222</v>
      </c>
      <c r="K12232" s="62">
        <v>2116.8710000000001</v>
      </c>
      <c r="L12232" s="62">
        <v>81187.97343888825</v>
      </c>
      <c r="M12232" s="63">
        <v>4194.2319141406178</v>
      </c>
      <c r="N12232" s="68">
        <f>GP_need_index[[#This Row],[Normalised weighted population]]/GP_need_index[[#This Row],[Registered population]]</f>
        <v>0.7948764663005955</v>
      </c>
    </row>
    <row r="12233" spans="1:14" hidden="1" x14ac:dyDescent="0.2">
      <c r="A12233" s="46" t="s">
        <v>13249</v>
      </c>
      <c r="B12233" s="33" t="s">
        <v>5466</v>
      </c>
      <c r="C12233" s="1" t="s">
        <v>10938</v>
      </c>
      <c r="D12233" s="1" t="s">
        <v>6719</v>
      </c>
      <c r="E12233" s="1" t="s">
        <v>6870</v>
      </c>
      <c r="F12233" s="62">
        <v>5299.0915881846286</v>
      </c>
      <c r="G12233" s="62">
        <v>40.4769911081789</v>
      </c>
      <c r="H12233" s="62">
        <v>38.352820478379762</v>
      </c>
      <c r="I12233" s="62">
        <v>2116.8710000000001</v>
      </c>
      <c r="J12233" s="62">
        <v>2105.0624154158222</v>
      </c>
      <c r="K12233" s="62">
        <v>2116.8710000000001</v>
      </c>
      <c r="L12233" s="62">
        <v>81187.97343888825</v>
      </c>
      <c r="M12233" s="63">
        <v>4212.2017764299335</v>
      </c>
      <c r="N12233" s="64">
        <f>GP_need_index[[#This Row],[Normalised weighted population]]/GP_need_index[[#This Row],[Registered population]]</f>
        <v>0.79489129529707869</v>
      </c>
    </row>
    <row r="12234" spans="1:14" hidden="1" x14ac:dyDescent="0.2">
      <c r="A12234" s="46" t="s">
        <v>13250</v>
      </c>
      <c r="B12234" s="33" t="s">
        <v>5466</v>
      </c>
      <c r="C12234" s="1" t="s">
        <v>10938</v>
      </c>
      <c r="D12234" s="1" t="s">
        <v>6719</v>
      </c>
      <c r="E12234" s="1" t="s">
        <v>6870</v>
      </c>
      <c r="F12234" s="62">
        <v>5318.5514266838663</v>
      </c>
      <c r="G12234" s="62">
        <v>40.4769911081789</v>
      </c>
      <c r="H12234" s="62">
        <v>38.352820478379762</v>
      </c>
      <c r="I12234" s="62">
        <v>2116.8710000000001</v>
      </c>
      <c r="J12234" s="62">
        <v>2105.0624154158222</v>
      </c>
      <c r="K12234" s="62">
        <v>2116.8710000000001</v>
      </c>
      <c r="L12234" s="62">
        <v>81187.97343888825</v>
      </c>
      <c r="M12234" s="63">
        <v>4229.2866162958089</v>
      </c>
      <c r="N12234" s="64">
        <f>GP_need_index[[#This Row],[Normalised weighted population]]/GP_need_index[[#This Row],[Registered population]]</f>
        <v>0.79519520955967937</v>
      </c>
    </row>
    <row r="12235" spans="1:14" x14ac:dyDescent="0.2">
      <c r="A12235" s="46" t="s">
        <v>13248</v>
      </c>
      <c r="B12235" s="33" t="s">
        <v>1784</v>
      </c>
      <c r="C12235" s="1" t="s">
        <v>10939</v>
      </c>
      <c r="D12235" s="1" t="s">
        <v>6876</v>
      </c>
      <c r="E12235" s="1" t="s">
        <v>6891</v>
      </c>
      <c r="F12235" s="62">
        <v>16117.666666666666</v>
      </c>
      <c r="G12235" s="62">
        <v>171.93198809453185</v>
      </c>
      <c r="H12235" s="62">
        <v>157.43200575523741</v>
      </c>
      <c r="I12235" s="62">
        <v>1976.694</v>
      </c>
      <c r="J12235" s="62">
        <v>1978.4978841463414</v>
      </c>
      <c r="K12235" s="62">
        <v>1976.694</v>
      </c>
      <c r="L12235" s="62">
        <v>311194.90118434327</v>
      </c>
      <c r="M12235" s="63">
        <v>16076.563199938417</v>
      </c>
      <c r="N12235" s="68">
        <f>GP_need_index[[#This Row],[Normalised weighted population]]/GP_need_index[[#This Row],[Registered population]]</f>
        <v>0.99744978801346873</v>
      </c>
    </row>
    <row r="12236" spans="1:14" hidden="1" x14ac:dyDescent="0.2">
      <c r="A12236" s="46" t="s">
        <v>13249</v>
      </c>
      <c r="B12236" s="33" t="s">
        <v>1784</v>
      </c>
      <c r="C12236" s="1" t="s">
        <v>10939</v>
      </c>
      <c r="D12236" s="1" t="s">
        <v>6876</v>
      </c>
      <c r="E12236" s="1" t="s">
        <v>6891</v>
      </c>
      <c r="F12236" s="62">
        <v>16155.25607274237</v>
      </c>
      <c r="G12236" s="62">
        <v>171.93198809453185</v>
      </c>
      <c r="H12236" s="62">
        <v>157.43200575523741</v>
      </c>
      <c r="I12236" s="62">
        <v>1976.694</v>
      </c>
      <c r="J12236" s="62">
        <v>1978.4978841463414</v>
      </c>
      <c r="K12236" s="62">
        <v>1976.694</v>
      </c>
      <c r="L12236" s="62">
        <v>311194.90118434327</v>
      </c>
      <c r="M12236" s="63">
        <v>16145.441991741603</v>
      </c>
      <c r="N12236" s="64">
        <f>GP_need_index[[#This Row],[Normalised weighted population]]/GP_need_index[[#This Row],[Registered population]]</f>
        <v>0.99939251467407408</v>
      </c>
    </row>
    <row r="12237" spans="1:14" hidden="1" x14ac:dyDescent="0.2">
      <c r="A12237" s="46" t="s">
        <v>13250</v>
      </c>
      <c r="B12237" s="33" t="s">
        <v>1784</v>
      </c>
      <c r="C12237" s="1" t="s">
        <v>10939</v>
      </c>
      <c r="D12237" s="1" t="s">
        <v>6876</v>
      </c>
      <c r="E12237" s="1" t="s">
        <v>6891</v>
      </c>
      <c r="F12237" s="62">
        <v>16178.145549346533</v>
      </c>
      <c r="G12237" s="62">
        <v>171.93198809453185</v>
      </c>
      <c r="H12237" s="62">
        <v>157.43200575523741</v>
      </c>
      <c r="I12237" s="62">
        <v>1976.694</v>
      </c>
      <c r="J12237" s="62">
        <v>1978.4978841463414</v>
      </c>
      <c r="K12237" s="62">
        <v>1976.694</v>
      </c>
      <c r="L12237" s="62">
        <v>311194.90118434327</v>
      </c>
      <c r="M12237" s="63">
        <v>16210.928477345453</v>
      </c>
      <c r="N12237" s="64">
        <f>GP_need_index[[#This Row],[Normalised weighted population]]/GP_need_index[[#This Row],[Registered population]]</f>
        <v>1.0020263711869155</v>
      </c>
    </row>
    <row r="12238" spans="1:14" x14ac:dyDescent="0.2">
      <c r="A12238" s="46" t="s">
        <v>13248</v>
      </c>
      <c r="B12238" s="33" t="s">
        <v>1797</v>
      </c>
      <c r="C12238" s="1" t="s">
        <v>10940</v>
      </c>
      <c r="D12238" s="1" t="s">
        <v>6876</v>
      </c>
      <c r="E12238" s="1" t="s">
        <v>6891</v>
      </c>
      <c r="F12238" s="62">
        <v>15214.916666666668</v>
      </c>
      <c r="G12238" s="62">
        <v>150.35943007875008</v>
      </c>
      <c r="H12238" s="62">
        <v>148.10366036308704</v>
      </c>
      <c r="I12238" s="62">
        <v>2030.326</v>
      </c>
      <c r="J12238" s="62">
        <v>1978.4978841463414</v>
      </c>
      <c r="K12238" s="62">
        <v>2030.326</v>
      </c>
      <c r="L12238" s="62">
        <v>300698.71233034506</v>
      </c>
      <c r="M12238" s="63">
        <v>15534.322170835461</v>
      </c>
      <c r="N12238" s="68">
        <f>GP_need_index[[#This Row],[Normalised weighted population]]/GP_need_index[[#This Row],[Registered population]]</f>
        <v>1.0209929184080617</v>
      </c>
    </row>
    <row r="12239" spans="1:14" hidden="1" x14ac:dyDescent="0.2">
      <c r="A12239" s="46" t="s">
        <v>13249</v>
      </c>
      <c r="B12239" s="33" t="s">
        <v>1797</v>
      </c>
      <c r="C12239" s="1" t="s">
        <v>10940</v>
      </c>
      <c r="D12239" s="1" t="s">
        <v>6876</v>
      </c>
      <c r="E12239" s="1" t="s">
        <v>6891</v>
      </c>
      <c r="F12239" s="62">
        <v>15245.981220122812</v>
      </c>
      <c r="G12239" s="62">
        <v>150.35943007875008</v>
      </c>
      <c r="H12239" s="62">
        <v>148.10366036308704</v>
      </c>
      <c r="I12239" s="62">
        <v>2030.326</v>
      </c>
      <c r="J12239" s="62">
        <v>1978.4978841463414</v>
      </c>
      <c r="K12239" s="62">
        <v>2030.326</v>
      </c>
      <c r="L12239" s="62">
        <v>300698.71233034506</v>
      </c>
      <c r="M12239" s="63">
        <v>15600.877772881842</v>
      </c>
      <c r="N12239" s="64">
        <f>GP_need_index[[#This Row],[Normalised weighted population]]/GP_need_index[[#This Row],[Registered population]]</f>
        <v>1.023278039480372</v>
      </c>
    </row>
    <row r="12240" spans="1:14" hidden="1" x14ac:dyDescent="0.2">
      <c r="A12240" s="46" t="s">
        <v>13250</v>
      </c>
      <c r="B12240" s="33" t="s">
        <v>1797</v>
      </c>
      <c r="C12240" s="1" t="s">
        <v>10940</v>
      </c>
      <c r="D12240" s="1" t="s">
        <v>6876</v>
      </c>
      <c r="E12240" s="1" t="s">
        <v>6891</v>
      </c>
      <c r="F12240" s="62">
        <v>15266.975645969182</v>
      </c>
      <c r="G12240" s="62">
        <v>150.35943007875008</v>
      </c>
      <c r="H12240" s="62">
        <v>148.10366036308704</v>
      </c>
      <c r="I12240" s="62">
        <v>2030.326</v>
      </c>
      <c r="J12240" s="62">
        <v>1978.4978841463414</v>
      </c>
      <c r="K12240" s="62">
        <v>2030.326</v>
      </c>
      <c r="L12240" s="62">
        <v>300698.71233034506</v>
      </c>
      <c r="M12240" s="63">
        <v>15664.155486691338</v>
      </c>
      <c r="N12240" s="64">
        <f>GP_need_index[[#This Row],[Normalised weighted population]]/GP_need_index[[#This Row],[Registered population]]</f>
        <v>1.0260156202467658</v>
      </c>
    </row>
    <row r="12241" spans="1:14" x14ac:dyDescent="0.2">
      <c r="A12241" s="46" t="s">
        <v>13248</v>
      </c>
      <c r="B12241" s="33" t="s">
        <v>1635</v>
      </c>
      <c r="C12241" s="1" t="s">
        <v>10941</v>
      </c>
      <c r="D12241" s="1" t="s">
        <v>6868</v>
      </c>
      <c r="E12241" s="1" t="s">
        <v>6869</v>
      </c>
      <c r="F12241" s="62">
        <v>48226.083333333336</v>
      </c>
      <c r="G12241" s="62">
        <v>501.539866993798</v>
      </c>
      <c r="H12241" s="62">
        <v>500.8102364675259</v>
      </c>
      <c r="I12241" s="62">
        <v>1730.539</v>
      </c>
      <c r="J12241" s="62">
        <v>1767.5855516647528</v>
      </c>
      <c r="K12241" s="62">
        <v>1730.539</v>
      </c>
      <c r="L12241" s="62">
        <v>866671.64580627577</v>
      </c>
      <c r="M12241" s="63">
        <v>44772.91059195617</v>
      </c>
      <c r="N12241" s="68">
        <f>GP_need_index[[#This Row],[Normalised weighted population]]/GP_need_index[[#This Row],[Registered population]]</f>
        <v>0.92839616027888439</v>
      </c>
    </row>
    <row r="12242" spans="1:14" hidden="1" x14ac:dyDescent="0.2">
      <c r="A12242" s="46" t="s">
        <v>13249</v>
      </c>
      <c r="B12242" s="33" t="s">
        <v>1635</v>
      </c>
      <c r="C12242" s="1" t="s">
        <v>10941</v>
      </c>
      <c r="D12242" s="1" t="s">
        <v>6868</v>
      </c>
      <c r="E12242" s="1" t="s">
        <v>6869</v>
      </c>
      <c r="F12242" s="62">
        <v>48679.566735524044</v>
      </c>
      <c r="G12242" s="62">
        <v>501.539866993798</v>
      </c>
      <c r="H12242" s="62">
        <v>500.8102364675259</v>
      </c>
      <c r="I12242" s="62">
        <v>1730.539</v>
      </c>
      <c r="J12242" s="62">
        <v>1767.5855516647528</v>
      </c>
      <c r="K12242" s="62">
        <v>1730.539</v>
      </c>
      <c r="L12242" s="62">
        <v>866671.64580627577</v>
      </c>
      <c r="M12242" s="63">
        <v>44964.736665024931</v>
      </c>
      <c r="N12242" s="64">
        <f>GP_need_index[[#This Row],[Normalised weighted population]]/GP_need_index[[#This Row],[Registered population]]</f>
        <v>0.92368810325116957</v>
      </c>
    </row>
    <row r="12243" spans="1:14" hidden="1" x14ac:dyDescent="0.2">
      <c r="A12243" s="46" t="s">
        <v>13250</v>
      </c>
      <c r="B12243" s="33" t="s">
        <v>1635</v>
      </c>
      <c r="C12243" s="1" t="s">
        <v>10941</v>
      </c>
      <c r="D12243" s="1" t="s">
        <v>6868</v>
      </c>
      <c r="E12243" s="1" t="s">
        <v>6869</v>
      </c>
      <c r="F12243" s="62">
        <v>49112.696161860338</v>
      </c>
      <c r="G12243" s="62">
        <v>501.539866993798</v>
      </c>
      <c r="H12243" s="62">
        <v>500.8102364675259</v>
      </c>
      <c r="I12243" s="62">
        <v>1730.539</v>
      </c>
      <c r="J12243" s="62">
        <v>1767.5855516647528</v>
      </c>
      <c r="K12243" s="62">
        <v>1730.539</v>
      </c>
      <c r="L12243" s="62">
        <v>866671.64580627577</v>
      </c>
      <c r="M12243" s="63">
        <v>45147.115232412631</v>
      </c>
      <c r="N12243" s="64">
        <f>GP_need_index[[#This Row],[Normalised weighted population]]/GP_need_index[[#This Row],[Registered population]]</f>
        <v>0.91925548301444548</v>
      </c>
    </row>
    <row r="12244" spans="1:14" x14ac:dyDescent="0.2">
      <c r="A12244" s="46" t="s">
        <v>13248</v>
      </c>
      <c r="B12244" s="33" t="s">
        <v>1825</v>
      </c>
      <c r="C12244" s="1" t="s">
        <v>10942</v>
      </c>
      <c r="D12244" s="1" t="s">
        <v>6868</v>
      </c>
      <c r="E12244" s="1" t="s">
        <v>6867</v>
      </c>
      <c r="F12244" s="62">
        <v>9168.25</v>
      </c>
      <c r="G12244" s="62">
        <v>93.652898217789314</v>
      </c>
      <c r="H12244" s="62">
        <v>91.338893503947247</v>
      </c>
      <c r="I12244" s="62">
        <v>1841.25</v>
      </c>
      <c r="J12244" s="62">
        <v>1933.4887811905407</v>
      </c>
      <c r="K12244" s="62">
        <v>1841.25</v>
      </c>
      <c r="L12244" s="62">
        <v>168177.73766414286</v>
      </c>
      <c r="M12244" s="63">
        <v>8688.1887141802727</v>
      </c>
      <c r="N12244" s="68">
        <f>GP_need_index[[#This Row],[Normalised weighted population]]/GP_need_index[[#This Row],[Registered population]]</f>
        <v>0.94763872213129796</v>
      </c>
    </row>
    <row r="12245" spans="1:14" hidden="1" x14ac:dyDescent="0.2">
      <c r="A12245" s="46" t="s">
        <v>13249</v>
      </c>
      <c r="B12245" s="33" t="s">
        <v>1825</v>
      </c>
      <c r="C12245" s="1" t="s">
        <v>10942</v>
      </c>
      <c r="D12245" s="1" t="s">
        <v>6868</v>
      </c>
      <c r="E12245" s="1" t="s">
        <v>6867</v>
      </c>
      <c r="F12245" s="62">
        <v>9232.1549008439688</v>
      </c>
      <c r="G12245" s="62">
        <v>93.652898217789314</v>
      </c>
      <c r="H12245" s="62">
        <v>91.338893503947247</v>
      </c>
      <c r="I12245" s="62">
        <v>1841.25</v>
      </c>
      <c r="J12245" s="62">
        <v>1933.4887811905407</v>
      </c>
      <c r="K12245" s="62">
        <v>1841.25</v>
      </c>
      <c r="L12245" s="62">
        <v>168177.73766414286</v>
      </c>
      <c r="M12245" s="63">
        <v>8725.4125868543215</v>
      </c>
      <c r="N12245" s="64">
        <f>GP_need_index[[#This Row],[Normalised weighted population]]/GP_need_index[[#This Row],[Registered population]]</f>
        <v>0.94511115558261238</v>
      </c>
    </row>
    <row r="12246" spans="1:14" hidden="1" x14ac:dyDescent="0.2">
      <c r="A12246" s="46" t="s">
        <v>13250</v>
      </c>
      <c r="B12246" s="33" t="s">
        <v>1825</v>
      </c>
      <c r="C12246" s="1" t="s">
        <v>10942</v>
      </c>
      <c r="D12246" s="1" t="s">
        <v>6868</v>
      </c>
      <c r="E12246" s="1" t="s">
        <v>6867</v>
      </c>
      <c r="F12246" s="62">
        <v>9289.8663783860793</v>
      </c>
      <c r="G12246" s="62">
        <v>93.652898217789314</v>
      </c>
      <c r="H12246" s="62">
        <v>91.338893503947247</v>
      </c>
      <c r="I12246" s="62">
        <v>1841.25</v>
      </c>
      <c r="J12246" s="62">
        <v>1933.4887811905407</v>
      </c>
      <c r="K12246" s="62">
        <v>1841.25</v>
      </c>
      <c r="L12246" s="62">
        <v>168177.73766414286</v>
      </c>
      <c r="M12246" s="63">
        <v>8760.803169908595</v>
      </c>
      <c r="N12246" s="64">
        <f>GP_need_index[[#This Row],[Normalised weighted population]]/GP_need_index[[#This Row],[Registered population]]</f>
        <v>0.94304942752369292</v>
      </c>
    </row>
    <row r="12247" spans="1:14" x14ac:dyDescent="0.2">
      <c r="A12247" s="46" t="s">
        <v>13248</v>
      </c>
      <c r="B12247" s="33" t="s">
        <v>1841</v>
      </c>
      <c r="C12247" s="1" t="s">
        <v>10943</v>
      </c>
      <c r="D12247" s="1" t="s">
        <v>6868</v>
      </c>
      <c r="E12247" s="1" t="s">
        <v>6869</v>
      </c>
      <c r="F12247" s="62">
        <v>13984.999999999998</v>
      </c>
      <c r="G12247" s="62">
        <v>158.71872478276458</v>
      </c>
      <c r="H12247" s="62">
        <v>160.82102470667388</v>
      </c>
      <c r="I12247" s="62">
        <v>1707.123</v>
      </c>
      <c r="J12247" s="62">
        <v>1767.5855516647528</v>
      </c>
      <c r="K12247" s="62">
        <v>1707.123</v>
      </c>
      <c r="L12247" s="62">
        <v>274541.27016033122</v>
      </c>
      <c r="M12247" s="63">
        <v>14183.008988663956</v>
      </c>
      <c r="N12247" s="68">
        <f>GP_need_index[[#This Row],[Normalised weighted population]]/GP_need_index[[#This Row],[Registered population]]</f>
        <v>1.0141586691929896</v>
      </c>
    </row>
    <row r="12248" spans="1:14" hidden="1" x14ac:dyDescent="0.2">
      <c r="A12248" s="46" t="s">
        <v>13249</v>
      </c>
      <c r="B12248" s="33" t="s">
        <v>1841</v>
      </c>
      <c r="C12248" s="1" t="s">
        <v>10943</v>
      </c>
      <c r="D12248" s="1" t="s">
        <v>6868</v>
      </c>
      <c r="E12248" s="1" t="s">
        <v>6869</v>
      </c>
      <c r="F12248" s="62">
        <v>14107.470975189668</v>
      </c>
      <c r="G12248" s="62">
        <v>158.71872478276458</v>
      </c>
      <c r="H12248" s="62">
        <v>160.82102470667388</v>
      </c>
      <c r="I12248" s="62">
        <v>1707.123</v>
      </c>
      <c r="J12248" s="62">
        <v>1767.5855516647528</v>
      </c>
      <c r="K12248" s="62">
        <v>1707.123</v>
      </c>
      <c r="L12248" s="62">
        <v>274541.27016033122</v>
      </c>
      <c r="M12248" s="63">
        <v>14243.774993880583</v>
      </c>
      <c r="N12248" s="64">
        <f>GP_need_index[[#This Row],[Normalised weighted population]]/GP_need_index[[#This Row],[Registered population]]</f>
        <v>1.0096618322965631</v>
      </c>
    </row>
    <row r="12249" spans="1:14" hidden="1" x14ac:dyDescent="0.2">
      <c r="A12249" s="46" t="s">
        <v>13250</v>
      </c>
      <c r="B12249" s="33" t="s">
        <v>1841</v>
      </c>
      <c r="C12249" s="1" t="s">
        <v>10943</v>
      </c>
      <c r="D12249" s="1" t="s">
        <v>6868</v>
      </c>
      <c r="E12249" s="1" t="s">
        <v>6869</v>
      </c>
      <c r="F12249" s="62">
        <v>14224.303213600948</v>
      </c>
      <c r="G12249" s="62">
        <v>158.71872478276458</v>
      </c>
      <c r="H12249" s="62">
        <v>160.82102470667388</v>
      </c>
      <c r="I12249" s="62">
        <v>1707.123</v>
      </c>
      <c r="J12249" s="62">
        <v>1767.5855516647528</v>
      </c>
      <c r="K12249" s="62">
        <v>1707.123</v>
      </c>
      <c r="L12249" s="62">
        <v>274541.27016033122</v>
      </c>
      <c r="M12249" s="63">
        <v>14301.548250664657</v>
      </c>
      <c r="N12249" s="64">
        <f>GP_need_index[[#This Row],[Normalised weighted population]]/GP_need_index[[#This Row],[Registered population]]</f>
        <v>1.0054304970798043</v>
      </c>
    </row>
    <row r="12250" spans="1:14" x14ac:dyDescent="0.2">
      <c r="A12250" s="46" t="s">
        <v>13248</v>
      </c>
      <c r="B12250" s="33" t="s">
        <v>1815</v>
      </c>
      <c r="C12250" s="1" t="s">
        <v>10944</v>
      </c>
      <c r="D12250" s="1" t="s">
        <v>6868</v>
      </c>
      <c r="E12250" s="1" t="s">
        <v>6869</v>
      </c>
      <c r="F12250" s="62">
        <v>10310.666666666668</v>
      </c>
      <c r="G12250" s="62">
        <v>96.231526002115785</v>
      </c>
      <c r="H12250" s="62">
        <v>90.431909054817538</v>
      </c>
      <c r="I12250" s="62">
        <v>1771.444</v>
      </c>
      <c r="J12250" s="62">
        <v>1767.5855516647528</v>
      </c>
      <c r="K12250" s="62">
        <v>1771.444</v>
      </c>
      <c r="L12250" s="62">
        <v>160195.06270370219</v>
      </c>
      <c r="M12250" s="63">
        <v>8275.7977077155847</v>
      </c>
      <c r="N12250" s="68">
        <f>GP_need_index[[#This Row],[Normalised weighted population]]/GP_need_index[[#This Row],[Registered population]]</f>
        <v>0.80264428821759837</v>
      </c>
    </row>
    <row r="12251" spans="1:14" hidden="1" x14ac:dyDescent="0.2">
      <c r="A12251" s="46" t="s">
        <v>13249</v>
      </c>
      <c r="B12251" s="33" t="s">
        <v>1815</v>
      </c>
      <c r="C12251" s="1" t="s">
        <v>10944</v>
      </c>
      <c r="D12251" s="1" t="s">
        <v>6868</v>
      </c>
      <c r="E12251" s="1" t="s">
        <v>6869</v>
      </c>
      <c r="F12251" s="62">
        <v>10412.523505712743</v>
      </c>
      <c r="G12251" s="62">
        <v>96.231526002115785</v>
      </c>
      <c r="H12251" s="62">
        <v>90.431909054817538</v>
      </c>
      <c r="I12251" s="62">
        <v>1771.444</v>
      </c>
      <c r="J12251" s="62">
        <v>1767.5855516647528</v>
      </c>
      <c r="K12251" s="62">
        <v>1771.444</v>
      </c>
      <c r="L12251" s="62">
        <v>160195.06270370219</v>
      </c>
      <c r="M12251" s="63">
        <v>8311.2547230133077</v>
      </c>
      <c r="N12251" s="64">
        <f>GP_need_index[[#This Row],[Normalised weighted population]]/GP_need_index[[#This Row],[Registered population]]</f>
        <v>0.79819793140955775</v>
      </c>
    </row>
    <row r="12252" spans="1:14" hidden="1" x14ac:dyDescent="0.2">
      <c r="A12252" s="46" t="s">
        <v>13250</v>
      </c>
      <c r="B12252" s="33" t="s">
        <v>1815</v>
      </c>
      <c r="C12252" s="1" t="s">
        <v>10944</v>
      </c>
      <c r="D12252" s="1" t="s">
        <v>6868</v>
      </c>
      <c r="E12252" s="1" t="s">
        <v>6869</v>
      </c>
      <c r="F12252" s="62">
        <v>10510.247375203016</v>
      </c>
      <c r="G12252" s="62">
        <v>96.231526002115785</v>
      </c>
      <c r="H12252" s="62">
        <v>90.431909054817538</v>
      </c>
      <c r="I12252" s="62">
        <v>1771.444</v>
      </c>
      <c r="J12252" s="62">
        <v>1767.5855516647528</v>
      </c>
      <c r="K12252" s="62">
        <v>1771.444</v>
      </c>
      <c r="L12252" s="62">
        <v>160195.06270370219</v>
      </c>
      <c r="M12252" s="63">
        <v>8344.9654670763648</v>
      </c>
      <c r="N12252" s="64">
        <f>GP_need_index[[#This Row],[Normalised weighted population]]/GP_need_index[[#This Row],[Registered population]]</f>
        <v>0.7939837350322283</v>
      </c>
    </row>
    <row r="12253" spans="1:14" x14ac:dyDescent="0.2">
      <c r="A12253" s="46" t="s">
        <v>13248</v>
      </c>
      <c r="B12253" s="33" t="s">
        <v>1867</v>
      </c>
      <c r="C12253" s="1" t="s">
        <v>10945</v>
      </c>
      <c r="D12253" s="1" t="s">
        <v>6868</v>
      </c>
      <c r="E12253" s="1" t="s">
        <v>6869</v>
      </c>
      <c r="F12253" s="62">
        <v>12916.25</v>
      </c>
      <c r="G12253" s="62">
        <v>145.79484119498593</v>
      </c>
      <c r="H12253" s="62">
        <v>146.36446132195348</v>
      </c>
      <c r="I12253" s="62">
        <v>1933.5989999999999</v>
      </c>
      <c r="J12253" s="62">
        <v>1767.5855516647528</v>
      </c>
      <c r="K12253" s="62">
        <v>1933.5989999999999</v>
      </c>
      <c r="L12253" s="62">
        <v>283010.17604766792</v>
      </c>
      <c r="M12253" s="63">
        <v>14620.519051373651</v>
      </c>
      <c r="N12253" s="68">
        <f>GP_need_index[[#This Row],[Normalised weighted population]]/GP_need_index[[#This Row],[Registered population]]</f>
        <v>1.1319476668052764</v>
      </c>
    </row>
    <row r="12254" spans="1:14" hidden="1" x14ac:dyDescent="0.2">
      <c r="A12254" s="46" t="s">
        <v>13249</v>
      </c>
      <c r="B12254" s="33" t="s">
        <v>1867</v>
      </c>
      <c r="C12254" s="1" t="s">
        <v>10945</v>
      </c>
      <c r="D12254" s="1" t="s">
        <v>6868</v>
      </c>
      <c r="E12254" s="1" t="s">
        <v>6869</v>
      </c>
      <c r="F12254" s="62">
        <v>13036.068192195007</v>
      </c>
      <c r="G12254" s="62">
        <v>145.79484119498593</v>
      </c>
      <c r="H12254" s="62">
        <v>146.36446132195348</v>
      </c>
      <c r="I12254" s="62">
        <v>1933.5989999999999</v>
      </c>
      <c r="J12254" s="62">
        <v>1767.5855516647528</v>
      </c>
      <c r="K12254" s="62">
        <v>1933.5989999999999</v>
      </c>
      <c r="L12254" s="62">
        <v>283010.17604766792</v>
      </c>
      <c r="M12254" s="63">
        <v>14683.159534620587</v>
      </c>
      <c r="N12254" s="64">
        <f>GP_need_index[[#This Row],[Normalised weighted population]]/GP_need_index[[#This Row],[Registered population]]</f>
        <v>1.1263487823277674</v>
      </c>
    </row>
    <row r="12255" spans="1:14" hidden="1" x14ac:dyDescent="0.2">
      <c r="A12255" s="46" t="s">
        <v>13250</v>
      </c>
      <c r="B12255" s="33" t="s">
        <v>1867</v>
      </c>
      <c r="C12255" s="1" t="s">
        <v>10945</v>
      </c>
      <c r="D12255" s="1" t="s">
        <v>6868</v>
      </c>
      <c r="E12255" s="1" t="s">
        <v>6869</v>
      </c>
      <c r="F12255" s="62">
        <v>13150.158799525769</v>
      </c>
      <c r="G12255" s="62">
        <v>145.79484119498593</v>
      </c>
      <c r="H12255" s="62">
        <v>146.36446132195348</v>
      </c>
      <c r="I12255" s="62">
        <v>1933.5989999999999</v>
      </c>
      <c r="J12255" s="62">
        <v>1767.5855516647528</v>
      </c>
      <c r="K12255" s="62">
        <v>1933.5989999999999</v>
      </c>
      <c r="L12255" s="62">
        <v>283010.17604766792</v>
      </c>
      <c r="M12255" s="63">
        <v>14742.714950692491</v>
      </c>
      <c r="N12255" s="64">
        <f>GP_need_index[[#This Row],[Normalised weighted population]]/GP_need_index[[#This Row],[Registered population]]</f>
        <v>1.1211054691768554</v>
      </c>
    </row>
    <row r="12256" spans="1:14" x14ac:dyDescent="0.2">
      <c r="A12256" s="46" t="s">
        <v>13248</v>
      </c>
      <c r="B12256" s="33" t="s">
        <v>1855</v>
      </c>
      <c r="C12256" s="1" t="s">
        <v>10946</v>
      </c>
      <c r="D12256" s="1" t="s">
        <v>6868</v>
      </c>
      <c r="E12256" s="1" t="s">
        <v>6867</v>
      </c>
      <c r="F12256" s="62">
        <v>9276.1666666666679</v>
      </c>
      <c r="G12256" s="62">
        <v>90.443763668823635</v>
      </c>
      <c r="H12256" s="62">
        <v>90.569898965082629</v>
      </c>
      <c r="I12256" s="62">
        <v>1937.2180000000001</v>
      </c>
      <c r="J12256" s="62">
        <v>1933.4887811905407</v>
      </c>
      <c r="K12256" s="62">
        <v>1937.2180000000001</v>
      </c>
      <c r="L12256" s="62">
        <v>175453.63853333946</v>
      </c>
      <c r="M12256" s="63">
        <v>9064.0672382658431</v>
      </c>
      <c r="N12256" s="68">
        <f>GP_need_index[[#This Row],[Normalised weighted population]]/GP_need_index[[#This Row],[Registered population]]</f>
        <v>0.97713501319861029</v>
      </c>
    </row>
    <row r="12257" spans="1:14" hidden="1" x14ac:dyDescent="0.2">
      <c r="A12257" s="46" t="s">
        <v>13249</v>
      </c>
      <c r="B12257" s="33" t="s">
        <v>1855</v>
      </c>
      <c r="C12257" s="1" t="s">
        <v>10946</v>
      </c>
      <c r="D12257" s="1" t="s">
        <v>6868</v>
      </c>
      <c r="E12257" s="1" t="s">
        <v>6867</v>
      </c>
      <c r="F12257" s="62">
        <v>9339.2316419923154</v>
      </c>
      <c r="G12257" s="62">
        <v>90.443763668823635</v>
      </c>
      <c r="H12257" s="62">
        <v>90.569898965082629</v>
      </c>
      <c r="I12257" s="62">
        <v>1937.2180000000001</v>
      </c>
      <c r="J12257" s="62">
        <v>1933.4887811905407</v>
      </c>
      <c r="K12257" s="62">
        <v>1937.2180000000001</v>
      </c>
      <c r="L12257" s="62">
        <v>175453.63853333946</v>
      </c>
      <c r="M12257" s="63">
        <v>9102.9015334090345</v>
      </c>
      <c r="N12257" s="64">
        <f>GP_need_index[[#This Row],[Normalised weighted population]]/GP_need_index[[#This Row],[Registered population]]</f>
        <v>0.97469490878450193</v>
      </c>
    </row>
    <row r="12258" spans="1:14" hidden="1" x14ac:dyDescent="0.2">
      <c r="A12258" s="46" t="s">
        <v>13250</v>
      </c>
      <c r="B12258" s="33" t="s">
        <v>1855</v>
      </c>
      <c r="C12258" s="1" t="s">
        <v>10946</v>
      </c>
      <c r="D12258" s="1" t="s">
        <v>6868</v>
      </c>
      <c r="E12258" s="1" t="s">
        <v>6867</v>
      </c>
      <c r="F12258" s="62">
        <v>9402.8326063074601</v>
      </c>
      <c r="G12258" s="62">
        <v>90.443763668823635</v>
      </c>
      <c r="H12258" s="62">
        <v>90.569898965082629</v>
      </c>
      <c r="I12258" s="62">
        <v>1937.2180000000001</v>
      </c>
      <c r="J12258" s="62">
        <v>1933.4887811905407</v>
      </c>
      <c r="K12258" s="62">
        <v>1937.2180000000001</v>
      </c>
      <c r="L12258" s="62">
        <v>175453.63853333946</v>
      </c>
      <c r="M12258" s="63">
        <v>9139.8232250248966</v>
      </c>
      <c r="N12258" s="64">
        <f>GP_need_index[[#This Row],[Normalised weighted population]]/GP_need_index[[#This Row],[Registered population]]</f>
        <v>0.97202870748691883</v>
      </c>
    </row>
    <row r="12259" spans="1:14" x14ac:dyDescent="0.2">
      <c r="A12259" s="46" t="s">
        <v>13248</v>
      </c>
      <c r="B12259" s="33" t="s">
        <v>1840</v>
      </c>
      <c r="C12259" s="1" t="s">
        <v>10947</v>
      </c>
      <c r="D12259" s="1" t="s">
        <v>6868</v>
      </c>
      <c r="E12259" s="1" t="s">
        <v>6867</v>
      </c>
      <c r="F12259" s="62">
        <v>12178.833333333336</v>
      </c>
      <c r="G12259" s="62">
        <v>152.20832795076066</v>
      </c>
      <c r="H12259" s="62">
        <v>140.88789719227731</v>
      </c>
      <c r="I12259" s="62">
        <v>1609.51</v>
      </c>
      <c r="J12259" s="62">
        <v>1933.4887811905407</v>
      </c>
      <c r="K12259" s="62">
        <v>1609.51</v>
      </c>
      <c r="L12259" s="62">
        <v>226760.47940994226</v>
      </c>
      <c r="M12259" s="63">
        <v>11714.617317340813</v>
      </c>
      <c r="N12259" s="68">
        <f>GP_need_index[[#This Row],[Normalised weighted population]]/GP_need_index[[#This Row],[Registered population]]</f>
        <v>0.96188337558393477</v>
      </c>
    </row>
    <row r="12260" spans="1:14" hidden="1" x14ac:dyDescent="0.2">
      <c r="A12260" s="46" t="s">
        <v>13249</v>
      </c>
      <c r="B12260" s="33" t="s">
        <v>1840</v>
      </c>
      <c r="C12260" s="1" t="s">
        <v>10947</v>
      </c>
      <c r="D12260" s="1" t="s">
        <v>6868</v>
      </c>
      <c r="E12260" s="1" t="s">
        <v>6867</v>
      </c>
      <c r="F12260" s="62">
        <v>12237.43503671794</v>
      </c>
      <c r="G12260" s="62">
        <v>152.20832795076066</v>
      </c>
      <c r="H12260" s="62">
        <v>140.88789719227731</v>
      </c>
      <c r="I12260" s="62">
        <v>1609.51</v>
      </c>
      <c r="J12260" s="62">
        <v>1933.4887811905407</v>
      </c>
      <c r="K12260" s="62">
        <v>1609.51</v>
      </c>
      <c r="L12260" s="62">
        <v>226760.47940994226</v>
      </c>
      <c r="M12260" s="63">
        <v>11764.807689326426</v>
      </c>
      <c r="N12260" s="64">
        <f>GP_need_index[[#This Row],[Normalised weighted population]]/GP_need_index[[#This Row],[Registered population]]</f>
        <v>0.96137856127747245</v>
      </c>
    </row>
    <row r="12261" spans="1:14" hidden="1" x14ac:dyDescent="0.2">
      <c r="A12261" s="46" t="s">
        <v>13250</v>
      </c>
      <c r="B12261" s="33" t="s">
        <v>1840</v>
      </c>
      <c r="C12261" s="1" t="s">
        <v>10947</v>
      </c>
      <c r="D12261" s="1" t="s">
        <v>6868</v>
      </c>
      <c r="E12261" s="1" t="s">
        <v>6867</v>
      </c>
      <c r="F12261" s="62">
        <v>12302.961827064897</v>
      </c>
      <c r="G12261" s="62">
        <v>152.20832795076066</v>
      </c>
      <c r="H12261" s="62">
        <v>140.88789719227731</v>
      </c>
      <c r="I12261" s="62">
        <v>1609.51</v>
      </c>
      <c r="J12261" s="62">
        <v>1933.4887811905407</v>
      </c>
      <c r="K12261" s="62">
        <v>1609.51</v>
      </c>
      <c r="L12261" s="62">
        <v>226760.47940994226</v>
      </c>
      <c r="M12261" s="63">
        <v>11812.526166762547</v>
      </c>
      <c r="N12261" s="64">
        <f>GP_need_index[[#This Row],[Normalised weighted population]]/GP_need_index[[#This Row],[Registered population]]</f>
        <v>0.96013678111042688</v>
      </c>
    </row>
    <row r="12262" spans="1:14" x14ac:dyDescent="0.2">
      <c r="A12262" s="46" t="s">
        <v>13248</v>
      </c>
      <c r="B12262" s="33" t="s">
        <v>1835</v>
      </c>
      <c r="C12262" s="1" t="s">
        <v>10948</v>
      </c>
      <c r="D12262" s="1" t="s">
        <v>6868</v>
      </c>
      <c r="E12262" s="1" t="s">
        <v>6867</v>
      </c>
      <c r="F12262" s="62">
        <v>18886</v>
      </c>
      <c r="G12262" s="62">
        <v>209.17120130381664</v>
      </c>
      <c r="H12262" s="62">
        <v>211.9343168625237</v>
      </c>
      <c r="I12262" s="62">
        <v>1987.1759999999999</v>
      </c>
      <c r="J12262" s="62">
        <v>1933.4887811905407</v>
      </c>
      <c r="K12262" s="62">
        <v>1987.1759999999999</v>
      </c>
      <c r="L12262" s="62">
        <v>421150.78804560238</v>
      </c>
      <c r="M12262" s="63">
        <v>21756.967209138962</v>
      </c>
      <c r="N12262" s="68">
        <f>GP_need_index[[#This Row],[Normalised weighted population]]/GP_need_index[[#This Row],[Registered population]]</f>
        <v>1.1520156311097618</v>
      </c>
    </row>
    <row r="12263" spans="1:14" hidden="1" x14ac:dyDescent="0.2">
      <c r="A12263" s="46" t="s">
        <v>13249</v>
      </c>
      <c r="B12263" s="33" t="s">
        <v>1835</v>
      </c>
      <c r="C12263" s="1" t="s">
        <v>10948</v>
      </c>
      <c r="D12263" s="1" t="s">
        <v>6868</v>
      </c>
      <c r="E12263" s="1" t="s">
        <v>6867</v>
      </c>
      <c r="F12263" s="62">
        <v>18991.785604040713</v>
      </c>
      <c r="G12263" s="62">
        <v>209.17120130381664</v>
      </c>
      <c r="H12263" s="62">
        <v>211.9343168625237</v>
      </c>
      <c r="I12263" s="62">
        <v>1987.1759999999999</v>
      </c>
      <c r="J12263" s="62">
        <v>1933.4887811905407</v>
      </c>
      <c r="K12263" s="62">
        <v>1987.1759999999999</v>
      </c>
      <c r="L12263" s="62">
        <v>421150.78804560238</v>
      </c>
      <c r="M12263" s="63">
        <v>21850.183252644627</v>
      </c>
      <c r="N12263" s="64">
        <f>GP_need_index[[#This Row],[Normalised weighted population]]/GP_need_index[[#This Row],[Registered population]]</f>
        <v>1.1505070512166986</v>
      </c>
    </row>
    <row r="12264" spans="1:14" hidden="1" x14ac:dyDescent="0.2">
      <c r="A12264" s="46" t="s">
        <v>13250</v>
      </c>
      <c r="B12264" s="33" t="s">
        <v>1835</v>
      </c>
      <c r="C12264" s="1" t="s">
        <v>10948</v>
      </c>
      <c r="D12264" s="1" t="s">
        <v>6868</v>
      </c>
      <c r="E12264" s="1" t="s">
        <v>6867</v>
      </c>
      <c r="F12264" s="62">
        <v>19088.793555632725</v>
      </c>
      <c r="G12264" s="62">
        <v>209.17120130381664</v>
      </c>
      <c r="H12264" s="62">
        <v>211.9343168625237</v>
      </c>
      <c r="I12264" s="62">
        <v>1987.1759999999999</v>
      </c>
      <c r="J12264" s="62">
        <v>1933.4887811905407</v>
      </c>
      <c r="K12264" s="62">
        <v>1987.1759999999999</v>
      </c>
      <c r="L12264" s="62">
        <v>421150.78804560238</v>
      </c>
      <c r="M12264" s="63">
        <v>21938.80837122284</v>
      </c>
      <c r="N12264" s="64">
        <f>GP_need_index[[#This Row],[Normalised weighted population]]/GP_need_index[[#This Row],[Registered population]]</f>
        <v>1.1493030351700322</v>
      </c>
    </row>
    <row r="12265" spans="1:14" x14ac:dyDescent="0.2">
      <c r="A12265" s="46" t="s">
        <v>13248</v>
      </c>
      <c r="B12265" s="33" t="s">
        <v>1826</v>
      </c>
      <c r="C12265" s="1" t="s">
        <v>10949</v>
      </c>
      <c r="D12265" s="1" t="s">
        <v>6868</v>
      </c>
      <c r="E12265" s="1" t="s">
        <v>6869</v>
      </c>
      <c r="F12265" s="62">
        <v>11997.166666666668</v>
      </c>
      <c r="G12265" s="62">
        <v>107.57797891110161</v>
      </c>
      <c r="H12265" s="62">
        <v>108.3674907440186</v>
      </c>
      <c r="I12265" s="62">
        <v>1789.1949999999999</v>
      </c>
      <c r="J12265" s="62">
        <v>1767.5855516647528</v>
      </c>
      <c r="K12265" s="62">
        <v>1789.1949999999999</v>
      </c>
      <c r="L12265" s="62">
        <v>193890.57260174435</v>
      </c>
      <c r="M12265" s="63">
        <v>10016.533151543221</v>
      </c>
      <c r="N12265" s="68">
        <f>GP_need_index[[#This Row],[Normalised weighted population]]/GP_need_index[[#This Row],[Registered population]]</f>
        <v>0.83490822707110457</v>
      </c>
    </row>
    <row r="12266" spans="1:14" hidden="1" x14ac:dyDescent="0.2">
      <c r="A12266" s="46" t="s">
        <v>13249</v>
      </c>
      <c r="B12266" s="33" t="s">
        <v>1826</v>
      </c>
      <c r="C12266" s="1" t="s">
        <v>10949</v>
      </c>
      <c r="D12266" s="1" t="s">
        <v>6868</v>
      </c>
      <c r="E12266" s="1" t="s">
        <v>6869</v>
      </c>
      <c r="F12266" s="62">
        <v>12121.809767607308</v>
      </c>
      <c r="G12266" s="62">
        <v>107.57797891110161</v>
      </c>
      <c r="H12266" s="62">
        <v>108.3674907440186</v>
      </c>
      <c r="I12266" s="62">
        <v>1789.1949999999999</v>
      </c>
      <c r="J12266" s="62">
        <v>1767.5855516647528</v>
      </c>
      <c r="K12266" s="62">
        <v>1789.1949999999999</v>
      </c>
      <c r="L12266" s="62">
        <v>193890.57260174435</v>
      </c>
      <c r="M12266" s="63">
        <v>10059.448213236103</v>
      </c>
      <c r="N12266" s="64">
        <f>GP_need_index[[#This Row],[Normalised weighted population]]/GP_need_index[[#This Row],[Registered population]]</f>
        <v>0.82986356048233134</v>
      </c>
    </row>
    <row r="12267" spans="1:14" hidden="1" x14ac:dyDescent="0.2">
      <c r="A12267" s="46" t="s">
        <v>13250</v>
      </c>
      <c r="B12267" s="33" t="s">
        <v>1826</v>
      </c>
      <c r="C12267" s="1" t="s">
        <v>10949</v>
      </c>
      <c r="D12267" s="1" t="s">
        <v>6868</v>
      </c>
      <c r="E12267" s="1" t="s">
        <v>6869</v>
      </c>
      <c r="F12267" s="62">
        <v>12242.993490636596</v>
      </c>
      <c r="G12267" s="62">
        <v>107.57797891110161</v>
      </c>
      <c r="H12267" s="62">
        <v>108.3674907440186</v>
      </c>
      <c r="I12267" s="62">
        <v>1789.1949999999999</v>
      </c>
      <c r="J12267" s="62">
        <v>1767.5855516647528</v>
      </c>
      <c r="K12267" s="62">
        <v>1789.1949999999999</v>
      </c>
      <c r="L12267" s="62">
        <v>193890.57260174435</v>
      </c>
      <c r="M12267" s="63">
        <v>10100.249692126288</v>
      </c>
      <c r="N12267" s="64">
        <f>GP_need_index[[#This Row],[Normalised weighted population]]/GP_need_index[[#This Row],[Registered population]]</f>
        <v>0.82498203563131256</v>
      </c>
    </row>
    <row r="12268" spans="1:14" x14ac:dyDescent="0.2">
      <c r="A12268" s="46" t="s">
        <v>13248</v>
      </c>
      <c r="B12268" s="33" t="s">
        <v>1812</v>
      </c>
      <c r="C12268" s="1" t="s">
        <v>10950</v>
      </c>
      <c r="D12268" s="1" t="s">
        <v>6868</v>
      </c>
      <c r="E12268" s="1" t="s">
        <v>6867</v>
      </c>
      <c r="F12268" s="62">
        <v>12043.666666666668</v>
      </c>
      <c r="G12268" s="62">
        <v>117.16795239353314</v>
      </c>
      <c r="H12268" s="62">
        <v>112.57243546690388</v>
      </c>
      <c r="I12268" s="62">
        <v>1871.91</v>
      </c>
      <c r="J12268" s="62">
        <v>1933.4887811905407</v>
      </c>
      <c r="K12268" s="62">
        <v>1871.91</v>
      </c>
      <c r="L12268" s="62">
        <v>210725.46767485206</v>
      </c>
      <c r="M12268" s="63">
        <v>10886.236522572504</v>
      </c>
      <c r="N12268" s="68">
        <f>GP_need_index[[#This Row],[Normalised weighted population]]/GP_need_index[[#This Row],[Registered population]]</f>
        <v>0.90389719541993052</v>
      </c>
    </row>
    <row r="12269" spans="1:14" hidden="1" x14ac:dyDescent="0.2">
      <c r="A12269" s="46" t="s">
        <v>13249</v>
      </c>
      <c r="B12269" s="33" t="s">
        <v>1812</v>
      </c>
      <c r="C12269" s="1" t="s">
        <v>10950</v>
      </c>
      <c r="D12269" s="1" t="s">
        <v>6868</v>
      </c>
      <c r="E12269" s="1" t="s">
        <v>6867</v>
      </c>
      <c r="F12269" s="62">
        <v>12123.695838177156</v>
      </c>
      <c r="G12269" s="62">
        <v>117.16795239353314</v>
      </c>
      <c r="H12269" s="62">
        <v>112.57243546690388</v>
      </c>
      <c r="I12269" s="62">
        <v>1871.91</v>
      </c>
      <c r="J12269" s="62">
        <v>1933.4887811905407</v>
      </c>
      <c r="K12269" s="62">
        <v>1871.91</v>
      </c>
      <c r="L12269" s="62">
        <v>210725.46767485206</v>
      </c>
      <c r="M12269" s="63">
        <v>10932.877761102975</v>
      </c>
      <c r="N12269" s="64">
        <f>GP_need_index[[#This Row],[Normalised weighted population]]/GP_need_index[[#This Row],[Registered population]]</f>
        <v>0.90177763505709774</v>
      </c>
    </row>
    <row r="12270" spans="1:14" hidden="1" x14ac:dyDescent="0.2">
      <c r="A12270" s="46" t="s">
        <v>13250</v>
      </c>
      <c r="B12270" s="33" t="s">
        <v>1812</v>
      </c>
      <c r="C12270" s="1" t="s">
        <v>10950</v>
      </c>
      <c r="D12270" s="1" t="s">
        <v>6868</v>
      </c>
      <c r="E12270" s="1" t="s">
        <v>6867</v>
      </c>
      <c r="F12270" s="62">
        <v>12194.124034779306</v>
      </c>
      <c r="G12270" s="62">
        <v>117.16795239353314</v>
      </c>
      <c r="H12270" s="62">
        <v>112.57243546690388</v>
      </c>
      <c r="I12270" s="62">
        <v>1871.91</v>
      </c>
      <c r="J12270" s="62">
        <v>1933.4887811905407</v>
      </c>
      <c r="K12270" s="62">
        <v>1871.91</v>
      </c>
      <c r="L12270" s="62">
        <v>210725.46767485206</v>
      </c>
      <c r="M12270" s="63">
        <v>10977.221901231027</v>
      </c>
      <c r="N12270" s="64">
        <f>GP_need_index[[#This Row],[Normalised weighted population]]/GP_need_index[[#This Row],[Registered population]]</f>
        <v>0.90020585897949634</v>
      </c>
    </row>
    <row r="12271" spans="1:14" x14ac:dyDescent="0.2">
      <c r="A12271" s="46" t="s">
        <v>13248</v>
      </c>
      <c r="B12271" s="33" t="s">
        <v>1810</v>
      </c>
      <c r="C12271" s="1" t="s">
        <v>10951</v>
      </c>
      <c r="D12271" s="1" t="s">
        <v>6868</v>
      </c>
      <c r="E12271" s="1" t="s">
        <v>6869</v>
      </c>
      <c r="F12271" s="62">
        <v>14075.833333333332</v>
      </c>
      <c r="G12271" s="62">
        <v>153.75460310017274</v>
      </c>
      <c r="H12271" s="62">
        <v>154.80598501678557</v>
      </c>
      <c r="I12271" s="62">
        <v>1721.4449999999999</v>
      </c>
      <c r="J12271" s="62">
        <v>1767.5855516647528</v>
      </c>
      <c r="K12271" s="62">
        <v>1721.4449999999999</v>
      </c>
      <c r="L12271" s="62">
        <v>266489.98887722043</v>
      </c>
      <c r="M12271" s="63">
        <v>13767.073727848943</v>
      </c>
      <c r="N12271" s="68">
        <f>GP_need_index[[#This Row],[Normalised weighted population]]/GP_need_index[[#This Row],[Registered population]]</f>
        <v>0.97806455943512716</v>
      </c>
    </row>
    <row r="12272" spans="1:14" hidden="1" x14ac:dyDescent="0.2">
      <c r="A12272" s="46" t="s">
        <v>13249</v>
      </c>
      <c r="B12272" s="33" t="s">
        <v>1810</v>
      </c>
      <c r="C12272" s="1" t="s">
        <v>10951</v>
      </c>
      <c r="D12272" s="1" t="s">
        <v>6868</v>
      </c>
      <c r="E12272" s="1" t="s">
        <v>6869</v>
      </c>
      <c r="F12272" s="62">
        <v>14194.905469988706</v>
      </c>
      <c r="G12272" s="62">
        <v>153.75460310017274</v>
      </c>
      <c r="H12272" s="62">
        <v>154.80598501678557</v>
      </c>
      <c r="I12272" s="62">
        <v>1721.4449999999999</v>
      </c>
      <c r="J12272" s="62">
        <v>1767.5855516647528</v>
      </c>
      <c r="K12272" s="62">
        <v>1721.4449999999999</v>
      </c>
      <c r="L12272" s="62">
        <v>266489.98887722043</v>
      </c>
      <c r="M12272" s="63">
        <v>13826.057690605563</v>
      </c>
      <c r="N12272" s="64">
        <f>GP_need_index[[#This Row],[Normalised weighted population]]/GP_need_index[[#This Row],[Registered population]]</f>
        <v>0.97401548181050079</v>
      </c>
    </row>
    <row r="12273" spans="1:14" hidden="1" x14ac:dyDescent="0.2">
      <c r="A12273" s="46" t="s">
        <v>13250</v>
      </c>
      <c r="B12273" s="33" t="s">
        <v>1810</v>
      </c>
      <c r="C12273" s="1" t="s">
        <v>10951</v>
      </c>
      <c r="D12273" s="1" t="s">
        <v>6868</v>
      </c>
      <c r="E12273" s="1" t="s">
        <v>6869</v>
      </c>
      <c r="F12273" s="62">
        <v>14311.047670189135</v>
      </c>
      <c r="G12273" s="62">
        <v>153.75460310017274</v>
      </c>
      <c r="H12273" s="62">
        <v>154.80598501678557</v>
      </c>
      <c r="I12273" s="62">
        <v>1721.4449999999999</v>
      </c>
      <c r="J12273" s="62">
        <v>1767.5855516647528</v>
      </c>
      <c r="K12273" s="62">
        <v>1721.4449999999999</v>
      </c>
      <c r="L12273" s="62">
        <v>266489.98887722043</v>
      </c>
      <c r="M12273" s="63">
        <v>13882.136671185777</v>
      </c>
      <c r="N12273" s="64">
        <f>GP_need_index[[#This Row],[Normalised weighted population]]/GP_need_index[[#This Row],[Registered population]]</f>
        <v>0.97002937807992862</v>
      </c>
    </row>
    <row r="12274" spans="1:14" x14ac:dyDescent="0.2">
      <c r="A12274" s="46" t="s">
        <v>13248</v>
      </c>
      <c r="B12274" s="33" t="s">
        <v>1821</v>
      </c>
      <c r="C12274" s="1" t="s">
        <v>10952</v>
      </c>
      <c r="D12274" s="1" t="s">
        <v>6868</v>
      </c>
      <c r="E12274" s="1" t="s">
        <v>6867</v>
      </c>
      <c r="F12274" s="62">
        <v>17905.083333333332</v>
      </c>
      <c r="G12274" s="62">
        <v>197.69526476287984</v>
      </c>
      <c r="H12274" s="62">
        <v>197.41871677198827</v>
      </c>
      <c r="I12274" s="62">
        <v>1941.076</v>
      </c>
      <c r="J12274" s="62">
        <v>1933.4887811905407</v>
      </c>
      <c r="K12274" s="62">
        <v>1941.076</v>
      </c>
      <c r="L12274" s="62">
        <v>383204.73307690391</v>
      </c>
      <c r="M12274" s="63">
        <v>19796.645402544687</v>
      </c>
      <c r="N12274" s="68">
        <f>GP_need_index[[#This Row],[Normalised weighted population]]/GP_need_index[[#This Row],[Registered population]]</f>
        <v>1.1056438573335146</v>
      </c>
    </row>
    <row r="12275" spans="1:14" hidden="1" x14ac:dyDescent="0.2">
      <c r="A12275" s="46" t="s">
        <v>13249</v>
      </c>
      <c r="B12275" s="33" t="s">
        <v>1821</v>
      </c>
      <c r="C12275" s="1" t="s">
        <v>10952</v>
      </c>
      <c r="D12275" s="1" t="s">
        <v>6868</v>
      </c>
      <c r="E12275" s="1" t="s">
        <v>6867</v>
      </c>
      <c r="F12275" s="62">
        <v>18006.195352383445</v>
      </c>
      <c r="G12275" s="62">
        <v>197.69526476287984</v>
      </c>
      <c r="H12275" s="62">
        <v>197.41871677198827</v>
      </c>
      <c r="I12275" s="62">
        <v>1941.076</v>
      </c>
      <c r="J12275" s="62">
        <v>1933.4887811905407</v>
      </c>
      <c r="K12275" s="62">
        <v>1941.076</v>
      </c>
      <c r="L12275" s="62">
        <v>383204.73307690391</v>
      </c>
      <c r="M12275" s="63">
        <v>19881.462598864895</v>
      </c>
      <c r="N12275" s="64">
        <f>GP_need_index[[#This Row],[Normalised weighted population]]/GP_need_index[[#This Row],[Registered population]]</f>
        <v>1.1041456681871011</v>
      </c>
    </row>
    <row r="12276" spans="1:14" hidden="1" x14ac:dyDescent="0.2">
      <c r="A12276" s="46" t="s">
        <v>13250</v>
      </c>
      <c r="B12276" s="33" t="s">
        <v>1821</v>
      </c>
      <c r="C12276" s="1" t="s">
        <v>10952</v>
      </c>
      <c r="D12276" s="1" t="s">
        <v>6868</v>
      </c>
      <c r="E12276" s="1" t="s">
        <v>6867</v>
      </c>
      <c r="F12276" s="62">
        <v>18096.046292634725</v>
      </c>
      <c r="G12276" s="62">
        <v>197.69526476287984</v>
      </c>
      <c r="H12276" s="62">
        <v>197.41871677198827</v>
      </c>
      <c r="I12276" s="62">
        <v>1941.076</v>
      </c>
      <c r="J12276" s="62">
        <v>1933.4887811905407</v>
      </c>
      <c r="K12276" s="62">
        <v>1941.076</v>
      </c>
      <c r="L12276" s="62">
        <v>383204.73307690391</v>
      </c>
      <c r="M12276" s="63">
        <v>19962.102516615676</v>
      </c>
      <c r="N12276" s="64">
        <f>GP_need_index[[#This Row],[Normalised weighted population]]/GP_need_index[[#This Row],[Registered population]]</f>
        <v>1.1031195540619529</v>
      </c>
    </row>
    <row r="12277" spans="1:14" x14ac:dyDescent="0.2">
      <c r="A12277" s="46" t="s">
        <v>13248</v>
      </c>
      <c r="B12277" s="33" t="s">
        <v>1860</v>
      </c>
      <c r="C12277" s="1" t="s">
        <v>10953</v>
      </c>
      <c r="D12277" s="1" t="s">
        <v>6868</v>
      </c>
      <c r="E12277" s="1" t="s">
        <v>6867</v>
      </c>
      <c r="F12277" s="62">
        <v>12263.916666666668</v>
      </c>
      <c r="G12277" s="62">
        <v>118.66600505464343</v>
      </c>
      <c r="H12277" s="62">
        <v>114.17072905706127</v>
      </c>
      <c r="I12277" s="62">
        <v>2045.8889999999999</v>
      </c>
      <c r="J12277" s="62">
        <v>1933.4887811905407</v>
      </c>
      <c r="K12277" s="62">
        <v>2045.8889999999999</v>
      </c>
      <c r="L12277" s="62">
        <v>233580.63869982201</v>
      </c>
      <c r="M12277" s="63">
        <v>12066.95188786274</v>
      </c>
      <c r="N12277" s="68">
        <f>GP_need_index[[#This Row],[Normalised weighted population]]/GP_need_index[[#This Row],[Registered population]]</f>
        <v>0.98393948816210752</v>
      </c>
    </row>
    <row r="12278" spans="1:14" hidden="1" x14ac:dyDescent="0.2">
      <c r="A12278" s="46" t="s">
        <v>13249</v>
      </c>
      <c r="B12278" s="33" t="s">
        <v>1860</v>
      </c>
      <c r="C12278" s="1" t="s">
        <v>10953</v>
      </c>
      <c r="D12278" s="1" t="s">
        <v>6868</v>
      </c>
      <c r="E12278" s="1" t="s">
        <v>6867</v>
      </c>
      <c r="F12278" s="62">
        <v>12358.25778750499</v>
      </c>
      <c r="G12278" s="62">
        <v>118.66600505464343</v>
      </c>
      <c r="H12278" s="62">
        <v>114.17072905706127</v>
      </c>
      <c r="I12278" s="62">
        <v>2045.8889999999999</v>
      </c>
      <c r="J12278" s="62">
        <v>1933.4887811905407</v>
      </c>
      <c r="K12278" s="62">
        <v>2045.8889999999999</v>
      </c>
      <c r="L12278" s="62">
        <v>233580.63869982201</v>
      </c>
      <c r="M12278" s="63">
        <v>12118.651810069145</v>
      </c>
      <c r="N12278" s="64">
        <f>GP_need_index[[#This Row],[Normalised weighted population]]/GP_need_index[[#This Row],[Registered population]]</f>
        <v>0.98061167022441442</v>
      </c>
    </row>
    <row r="12279" spans="1:14" hidden="1" x14ac:dyDescent="0.2">
      <c r="A12279" s="46" t="s">
        <v>13250</v>
      </c>
      <c r="B12279" s="33" t="s">
        <v>1860</v>
      </c>
      <c r="C12279" s="1" t="s">
        <v>10953</v>
      </c>
      <c r="D12279" s="1" t="s">
        <v>6868</v>
      </c>
      <c r="E12279" s="1" t="s">
        <v>6867</v>
      </c>
      <c r="F12279" s="62">
        <v>12444.118694124991</v>
      </c>
      <c r="G12279" s="62">
        <v>118.66600505464343</v>
      </c>
      <c r="H12279" s="62">
        <v>114.17072905706127</v>
      </c>
      <c r="I12279" s="62">
        <v>2045.8889999999999</v>
      </c>
      <c r="J12279" s="62">
        <v>1933.4887811905407</v>
      </c>
      <c r="K12279" s="62">
        <v>2045.8889999999999</v>
      </c>
      <c r="L12279" s="62">
        <v>233580.63869982201</v>
      </c>
      <c r="M12279" s="63">
        <v>12167.805491814377</v>
      </c>
      <c r="N12279" s="64">
        <f>GP_need_index[[#This Row],[Normalised weighted population]]/GP_need_index[[#This Row],[Registered population]]</f>
        <v>0.97779567930020916</v>
      </c>
    </row>
    <row r="12280" spans="1:14" x14ac:dyDescent="0.2">
      <c r="A12280" s="46" t="s">
        <v>13248</v>
      </c>
      <c r="B12280" s="33" t="s">
        <v>2683</v>
      </c>
      <c r="C12280" s="1" t="s">
        <v>10954</v>
      </c>
      <c r="D12280" s="1" t="s">
        <v>6796</v>
      </c>
      <c r="E12280" s="1" t="s">
        <v>6869</v>
      </c>
      <c r="F12280" s="62">
        <v>9235.6666666666679</v>
      </c>
      <c r="G12280" s="62">
        <v>81.619404555303532</v>
      </c>
      <c r="H12280" s="62">
        <v>83.079381052560763</v>
      </c>
      <c r="I12280" s="62">
        <v>1934.2670000000001</v>
      </c>
      <c r="J12280" s="62">
        <v>1767.5855516647528</v>
      </c>
      <c r="K12280" s="62">
        <v>1934.2670000000001</v>
      </c>
      <c r="L12280" s="62">
        <v>160697.70515039357</v>
      </c>
      <c r="M12280" s="63">
        <v>8301.7645954455948</v>
      </c>
      <c r="N12280" s="68">
        <f>GP_need_index[[#This Row],[Normalised weighted population]]/GP_need_index[[#This Row],[Registered population]]</f>
        <v>0.89888092490478155</v>
      </c>
    </row>
    <row r="12281" spans="1:14" hidden="1" x14ac:dyDescent="0.2">
      <c r="A12281" s="46" t="s">
        <v>13249</v>
      </c>
      <c r="B12281" s="33" t="s">
        <v>2683</v>
      </c>
      <c r="C12281" s="1" t="s">
        <v>10954</v>
      </c>
      <c r="D12281" s="1" t="s">
        <v>6796</v>
      </c>
      <c r="E12281" s="1" t="s">
        <v>6869</v>
      </c>
      <c r="F12281" s="62">
        <v>9341.129108631947</v>
      </c>
      <c r="G12281" s="62">
        <v>81.619404555303532</v>
      </c>
      <c r="H12281" s="62">
        <v>83.079381052560763</v>
      </c>
      <c r="I12281" s="62">
        <v>1934.2670000000001</v>
      </c>
      <c r="J12281" s="62">
        <v>1767.5855516647528</v>
      </c>
      <c r="K12281" s="62">
        <v>1934.2670000000001</v>
      </c>
      <c r="L12281" s="62">
        <v>160697.70515039357</v>
      </c>
      <c r="M12281" s="63">
        <v>8337.3328638657349</v>
      </c>
      <c r="N12281" s="64">
        <f>GP_need_index[[#This Row],[Normalised weighted population]]/GP_need_index[[#This Row],[Registered population]]</f>
        <v>0.89254015942905396</v>
      </c>
    </row>
    <row r="12282" spans="1:14" hidden="1" x14ac:dyDescent="0.2">
      <c r="A12282" s="46" t="s">
        <v>13250</v>
      </c>
      <c r="B12282" s="33" t="s">
        <v>2683</v>
      </c>
      <c r="C12282" s="1" t="s">
        <v>10954</v>
      </c>
      <c r="D12282" s="1" t="s">
        <v>6796</v>
      </c>
      <c r="E12282" s="1" t="s">
        <v>6869</v>
      </c>
      <c r="F12282" s="62">
        <v>9443.6888470048925</v>
      </c>
      <c r="G12282" s="62">
        <v>81.619404555303532</v>
      </c>
      <c r="H12282" s="62">
        <v>83.079381052560763</v>
      </c>
      <c r="I12282" s="62">
        <v>1934.2670000000001</v>
      </c>
      <c r="J12282" s="62">
        <v>1767.5855516647528</v>
      </c>
      <c r="K12282" s="62">
        <v>1934.2670000000001</v>
      </c>
      <c r="L12282" s="62">
        <v>160697.70515039357</v>
      </c>
      <c r="M12282" s="63">
        <v>8371.1493817934152</v>
      </c>
      <c r="N12282" s="64">
        <f>GP_need_index[[#This Row],[Normalised weighted population]]/GP_need_index[[#This Row],[Registered population]]</f>
        <v>0.88642791153039335</v>
      </c>
    </row>
    <row r="12283" spans="1:14" x14ac:dyDescent="0.2">
      <c r="A12283" s="46" t="s">
        <v>13248</v>
      </c>
      <c r="B12283" s="33" t="s">
        <v>1811</v>
      </c>
      <c r="C12283" s="1" t="s">
        <v>10223</v>
      </c>
      <c r="D12283" s="1" t="s">
        <v>6868</v>
      </c>
      <c r="E12283" s="1" t="s">
        <v>6867</v>
      </c>
      <c r="F12283" s="62">
        <v>11937.25</v>
      </c>
      <c r="G12283" s="62">
        <v>116.88278735347346</v>
      </c>
      <c r="H12283" s="62">
        <v>116.93495602575153</v>
      </c>
      <c r="I12283" s="62">
        <v>1989.8119999999999</v>
      </c>
      <c r="J12283" s="62">
        <v>1933.4887811905407</v>
      </c>
      <c r="K12283" s="62">
        <v>1989.8119999999999</v>
      </c>
      <c r="L12283" s="62">
        <v>232678.5787195127</v>
      </c>
      <c r="M12283" s="63">
        <v>12020.35078923167</v>
      </c>
      <c r="N12283" s="68">
        <f>GP_need_index[[#This Row],[Normalised weighted population]]/GP_need_index[[#This Row],[Registered population]]</f>
        <v>1.0069614684480654</v>
      </c>
    </row>
    <row r="12284" spans="1:14" hidden="1" x14ac:dyDescent="0.2">
      <c r="A12284" s="46" t="s">
        <v>13249</v>
      </c>
      <c r="B12284" s="33" t="s">
        <v>1811</v>
      </c>
      <c r="C12284" s="1" t="s">
        <v>10223</v>
      </c>
      <c r="D12284" s="1" t="s">
        <v>6868</v>
      </c>
      <c r="E12284" s="1" t="s">
        <v>6867</v>
      </c>
      <c r="F12284" s="62">
        <v>12018.362393947389</v>
      </c>
      <c r="G12284" s="62">
        <v>116.88278735347346</v>
      </c>
      <c r="H12284" s="62">
        <v>116.93495602575153</v>
      </c>
      <c r="I12284" s="62">
        <v>1989.8119999999999</v>
      </c>
      <c r="J12284" s="62">
        <v>1933.4887811905407</v>
      </c>
      <c r="K12284" s="62">
        <v>1989.8119999999999</v>
      </c>
      <c r="L12284" s="62">
        <v>232678.5787195127</v>
      </c>
      <c r="M12284" s="63">
        <v>12071.851052634729</v>
      </c>
      <c r="N12284" s="64">
        <f>GP_need_index[[#This Row],[Normalised weighted population]]/GP_need_index[[#This Row],[Registered population]]</f>
        <v>1.004450577951808</v>
      </c>
    </row>
    <row r="12285" spans="1:14" hidden="1" x14ac:dyDescent="0.2">
      <c r="A12285" s="46" t="s">
        <v>13250</v>
      </c>
      <c r="B12285" s="33" t="s">
        <v>1811</v>
      </c>
      <c r="C12285" s="1" t="s">
        <v>10223</v>
      </c>
      <c r="D12285" s="1" t="s">
        <v>6868</v>
      </c>
      <c r="E12285" s="1" t="s">
        <v>6867</v>
      </c>
      <c r="F12285" s="62">
        <v>12092.741863690942</v>
      </c>
      <c r="G12285" s="62">
        <v>116.88278735347346</v>
      </c>
      <c r="H12285" s="62">
        <v>116.93495602575153</v>
      </c>
      <c r="I12285" s="62">
        <v>1989.8119999999999</v>
      </c>
      <c r="J12285" s="62">
        <v>1933.4887811905407</v>
      </c>
      <c r="K12285" s="62">
        <v>1989.8119999999999</v>
      </c>
      <c r="L12285" s="62">
        <v>232678.5787195127</v>
      </c>
      <c r="M12285" s="63">
        <v>12120.814908847186</v>
      </c>
      <c r="N12285" s="64">
        <f>GP_need_index[[#This Row],[Normalised weighted population]]/GP_need_index[[#This Row],[Registered population]]</f>
        <v>1.0023214789063293</v>
      </c>
    </row>
    <row r="12286" spans="1:14" x14ac:dyDescent="0.2">
      <c r="A12286" s="46" t="s">
        <v>13248</v>
      </c>
      <c r="B12286" s="33" t="s">
        <v>1828</v>
      </c>
      <c r="C12286" s="1" t="s">
        <v>10955</v>
      </c>
      <c r="D12286" s="1" t="s">
        <v>6868</v>
      </c>
      <c r="E12286" s="1" t="s">
        <v>6867</v>
      </c>
      <c r="F12286" s="62">
        <v>6328</v>
      </c>
      <c r="G12286" s="62">
        <v>50.947843078408781</v>
      </c>
      <c r="H12286" s="62">
        <v>50.450055464200162</v>
      </c>
      <c r="I12286" s="62">
        <v>1886.664</v>
      </c>
      <c r="J12286" s="62">
        <v>1933.4887811905407</v>
      </c>
      <c r="K12286" s="62">
        <v>1886.664</v>
      </c>
      <c r="L12286" s="62">
        <v>95182.303442309727</v>
      </c>
      <c r="M12286" s="63">
        <v>4917.1895522142813</v>
      </c>
      <c r="N12286" s="68">
        <f>GP_need_index[[#This Row],[Normalised weighted population]]/GP_need_index[[#This Row],[Registered population]]</f>
        <v>0.77705271052690916</v>
      </c>
    </row>
    <row r="12287" spans="1:14" hidden="1" x14ac:dyDescent="0.2">
      <c r="A12287" s="46" t="s">
        <v>13249</v>
      </c>
      <c r="B12287" s="33" t="s">
        <v>1828</v>
      </c>
      <c r="C12287" s="1" t="s">
        <v>10955</v>
      </c>
      <c r="D12287" s="1" t="s">
        <v>6868</v>
      </c>
      <c r="E12287" s="1" t="s">
        <v>6867</v>
      </c>
      <c r="F12287" s="62">
        <v>6380.1435724262556</v>
      </c>
      <c r="G12287" s="62">
        <v>50.947843078408781</v>
      </c>
      <c r="H12287" s="62">
        <v>50.450055464200162</v>
      </c>
      <c r="I12287" s="62">
        <v>1886.664</v>
      </c>
      <c r="J12287" s="62">
        <v>1933.4887811905407</v>
      </c>
      <c r="K12287" s="62">
        <v>1886.664</v>
      </c>
      <c r="L12287" s="62">
        <v>95182.303442309727</v>
      </c>
      <c r="M12287" s="63">
        <v>4938.2568705964259</v>
      </c>
      <c r="N12287" s="64">
        <f>GP_need_index[[#This Row],[Normalised weighted population]]/GP_need_index[[#This Row],[Registered population]]</f>
        <v>0.77400403526005512</v>
      </c>
    </row>
    <row r="12288" spans="1:14" hidden="1" x14ac:dyDescent="0.2">
      <c r="A12288" s="46" t="s">
        <v>13250</v>
      </c>
      <c r="B12288" s="33" t="s">
        <v>1828</v>
      </c>
      <c r="C12288" s="1" t="s">
        <v>10955</v>
      </c>
      <c r="D12288" s="1" t="s">
        <v>6868</v>
      </c>
      <c r="E12288" s="1" t="s">
        <v>6867</v>
      </c>
      <c r="F12288" s="62">
        <v>6429.0508876679978</v>
      </c>
      <c r="G12288" s="62">
        <v>50.947843078408781</v>
      </c>
      <c r="H12288" s="62">
        <v>50.450055464200162</v>
      </c>
      <c r="I12288" s="62">
        <v>1886.664</v>
      </c>
      <c r="J12288" s="62">
        <v>1933.4887811905407</v>
      </c>
      <c r="K12288" s="62">
        <v>1886.664</v>
      </c>
      <c r="L12288" s="62">
        <v>95182.303442309727</v>
      </c>
      <c r="M12288" s="63">
        <v>4958.2866156867021</v>
      </c>
      <c r="N12288" s="64">
        <f>GP_need_index[[#This Row],[Normalised weighted population]]/GP_need_index[[#This Row],[Registered population]]</f>
        <v>0.77123150871266721</v>
      </c>
    </row>
    <row r="12289" spans="1:14" x14ac:dyDescent="0.2">
      <c r="A12289" s="46" t="s">
        <v>13248</v>
      </c>
      <c r="B12289" s="33" t="s">
        <v>1809</v>
      </c>
      <c r="C12289" s="1" t="s">
        <v>10956</v>
      </c>
      <c r="D12289" s="1" t="s">
        <v>6868</v>
      </c>
      <c r="E12289" s="1" t="s">
        <v>6867</v>
      </c>
      <c r="F12289" s="62">
        <v>3710.1666666666665</v>
      </c>
      <c r="G12289" s="62">
        <v>41.710981889181753</v>
      </c>
      <c r="H12289" s="62">
        <v>41.625180205782982</v>
      </c>
      <c r="I12289" s="62">
        <v>2030.905</v>
      </c>
      <c r="J12289" s="62">
        <v>1933.4887811905407</v>
      </c>
      <c r="K12289" s="62">
        <v>2030.905</v>
      </c>
      <c r="L12289" s="62">
        <v>84536.786605825691</v>
      </c>
      <c r="M12289" s="63">
        <v>4367.2341269601784</v>
      </c>
      <c r="N12289" s="68">
        <f>GP_need_index[[#This Row],[Normalised weighted population]]/GP_need_index[[#This Row],[Registered population]]</f>
        <v>1.17709917621675</v>
      </c>
    </row>
    <row r="12290" spans="1:14" hidden="1" x14ac:dyDescent="0.2">
      <c r="A12290" s="46" t="s">
        <v>13249</v>
      </c>
      <c r="B12290" s="33" t="s">
        <v>1809</v>
      </c>
      <c r="C12290" s="1" t="s">
        <v>10956</v>
      </c>
      <c r="D12290" s="1" t="s">
        <v>6868</v>
      </c>
      <c r="E12290" s="1" t="s">
        <v>6867</v>
      </c>
      <c r="F12290" s="62">
        <v>3729.1628286600649</v>
      </c>
      <c r="G12290" s="62">
        <v>41.710981889181753</v>
      </c>
      <c r="H12290" s="62">
        <v>41.625180205782982</v>
      </c>
      <c r="I12290" s="62">
        <v>2030.905</v>
      </c>
      <c r="J12290" s="62">
        <v>1933.4887811905407</v>
      </c>
      <c r="K12290" s="62">
        <v>2030.905</v>
      </c>
      <c r="L12290" s="62">
        <v>84536.786605825691</v>
      </c>
      <c r="M12290" s="63">
        <v>4385.9452038517747</v>
      </c>
      <c r="N12290" s="64">
        <f>GP_need_index[[#This Row],[Normalised weighted population]]/GP_need_index[[#This Row],[Registered population]]</f>
        <v>1.1761205947201023</v>
      </c>
    </row>
    <row r="12291" spans="1:14" hidden="1" x14ac:dyDescent="0.2">
      <c r="A12291" s="46" t="s">
        <v>13250</v>
      </c>
      <c r="B12291" s="33" t="s">
        <v>1809</v>
      </c>
      <c r="C12291" s="1" t="s">
        <v>10956</v>
      </c>
      <c r="D12291" s="1" t="s">
        <v>6868</v>
      </c>
      <c r="E12291" s="1" t="s">
        <v>6867</v>
      </c>
      <c r="F12291" s="62">
        <v>3746.3599029562183</v>
      </c>
      <c r="G12291" s="62">
        <v>41.710981889181753</v>
      </c>
      <c r="H12291" s="62">
        <v>41.625180205782982</v>
      </c>
      <c r="I12291" s="62">
        <v>2030.905</v>
      </c>
      <c r="J12291" s="62">
        <v>1933.4887811905407</v>
      </c>
      <c r="K12291" s="62">
        <v>2030.905</v>
      </c>
      <c r="L12291" s="62">
        <v>84536.786605825691</v>
      </c>
      <c r="M12291" s="63">
        <v>4403.7347532241747</v>
      </c>
      <c r="N12291" s="64">
        <f>GP_need_index[[#This Row],[Normalised weighted population]]/GP_need_index[[#This Row],[Registered population]]</f>
        <v>1.1754702877716654</v>
      </c>
    </row>
    <row r="12292" spans="1:14" x14ac:dyDescent="0.2">
      <c r="A12292" s="46" t="s">
        <v>13248</v>
      </c>
      <c r="B12292" s="33" t="s">
        <v>1813</v>
      </c>
      <c r="C12292" s="1" t="s">
        <v>10957</v>
      </c>
      <c r="D12292" s="1" t="s">
        <v>6868</v>
      </c>
      <c r="E12292" s="1" t="s">
        <v>6869</v>
      </c>
      <c r="F12292" s="62">
        <v>20672.5</v>
      </c>
      <c r="G12292" s="62">
        <v>216.61996718892496</v>
      </c>
      <c r="H12292" s="62">
        <v>214.37204962129718</v>
      </c>
      <c r="I12292" s="62">
        <v>1709.454</v>
      </c>
      <c r="J12292" s="62">
        <v>1767.5855516647528</v>
      </c>
      <c r="K12292" s="62">
        <v>1709.454</v>
      </c>
      <c r="L12292" s="62">
        <v>366459.15771332494</v>
      </c>
      <c r="M12292" s="63">
        <v>18931.55635504633</v>
      </c>
      <c r="N12292" s="68">
        <f>GP_need_index[[#This Row],[Normalised weighted population]]/GP_need_index[[#This Row],[Registered population]]</f>
        <v>0.91578456185978141</v>
      </c>
    </row>
    <row r="12293" spans="1:14" hidden="1" x14ac:dyDescent="0.2">
      <c r="A12293" s="46" t="s">
        <v>13249</v>
      </c>
      <c r="B12293" s="33" t="s">
        <v>1813</v>
      </c>
      <c r="C12293" s="1" t="s">
        <v>10957</v>
      </c>
      <c r="D12293" s="1" t="s">
        <v>6868</v>
      </c>
      <c r="E12293" s="1" t="s">
        <v>6869</v>
      </c>
      <c r="F12293" s="62">
        <v>20878.810083347191</v>
      </c>
      <c r="G12293" s="62">
        <v>216.61996718892496</v>
      </c>
      <c r="H12293" s="62">
        <v>214.37204962129718</v>
      </c>
      <c r="I12293" s="62">
        <v>1709.454</v>
      </c>
      <c r="J12293" s="62">
        <v>1767.5855516647528</v>
      </c>
      <c r="K12293" s="62">
        <v>1709.454</v>
      </c>
      <c r="L12293" s="62">
        <v>366459.15771332494</v>
      </c>
      <c r="M12293" s="63">
        <v>19012.667144241281</v>
      </c>
      <c r="N12293" s="64">
        <f>GP_need_index[[#This Row],[Normalised weighted population]]/GP_need_index[[#This Row],[Registered population]]</f>
        <v>0.9106202445610474</v>
      </c>
    </row>
    <row r="12294" spans="1:14" hidden="1" x14ac:dyDescent="0.2">
      <c r="A12294" s="46" t="s">
        <v>13250</v>
      </c>
      <c r="B12294" s="33" t="s">
        <v>1813</v>
      </c>
      <c r="C12294" s="1" t="s">
        <v>10957</v>
      </c>
      <c r="D12294" s="1" t="s">
        <v>6868</v>
      </c>
      <c r="E12294" s="1" t="s">
        <v>6869</v>
      </c>
      <c r="F12294" s="62">
        <v>21077.352559023908</v>
      </c>
      <c r="G12294" s="62">
        <v>216.61996718892496</v>
      </c>
      <c r="H12294" s="62">
        <v>214.37204962129718</v>
      </c>
      <c r="I12294" s="62">
        <v>1709.454</v>
      </c>
      <c r="J12294" s="62">
        <v>1767.5855516647528</v>
      </c>
      <c r="K12294" s="62">
        <v>1709.454</v>
      </c>
      <c r="L12294" s="62">
        <v>366459.15771332494</v>
      </c>
      <c r="M12294" s="63">
        <v>19089.783196800821</v>
      </c>
      <c r="N12294" s="64">
        <f>GP_need_index[[#This Row],[Normalised weighted population]]/GP_need_index[[#This Row],[Registered population]]</f>
        <v>0.90570118535251509</v>
      </c>
    </row>
    <row r="12295" spans="1:14" x14ac:dyDescent="0.2">
      <c r="A12295" s="46" t="s">
        <v>13248</v>
      </c>
      <c r="B12295" s="33" t="s">
        <v>1846</v>
      </c>
      <c r="C12295" s="1" t="s">
        <v>10958</v>
      </c>
      <c r="D12295" s="1" t="s">
        <v>6868</v>
      </c>
      <c r="E12295" s="1" t="s">
        <v>6867</v>
      </c>
      <c r="F12295" s="62">
        <v>10264.25</v>
      </c>
      <c r="G12295" s="62">
        <v>97.778753753401503</v>
      </c>
      <c r="H12295" s="62">
        <v>101.50315571439465</v>
      </c>
      <c r="I12295" s="62">
        <v>1883.037</v>
      </c>
      <c r="J12295" s="62">
        <v>1933.4887811905407</v>
      </c>
      <c r="K12295" s="62">
        <v>1883.037</v>
      </c>
      <c r="L12295" s="62">
        <v>191134.19782696656</v>
      </c>
      <c r="M12295" s="63">
        <v>9874.1367526922604</v>
      </c>
      <c r="N12295" s="68">
        <f>GP_need_index[[#This Row],[Normalised weighted population]]/GP_need_index[[#This Row],[Registered population]]</f>
        <v>0.96199300998049153</v>
      </c>
    </row>
    <row r="12296" spans="1:14" hidden="1" x14ac:dyDescent="0.2">
      <c r="A12296" s="46" t="s">
        <v>13249</v>
      </c>
      <c r="B12296" s="33" t="s">
        <v>1846</v>
      </c>
      <c r="C12296" s="1" t="s">
        <v>10958</v>
      </c>
      <c r="D12296" s="1" t="s">
        <v>6868</v>
      </c>
      <c r="E12296" s="1" t="s">
        <v>6867</v>
      </c>
      <c r="F12296" s="62">
        <v>10327.198900223448</v>
      </c>
      <c r="G12296" s="62">
        <v>97.778753753401503</v>
      </c>
      <c r="H12296" s="62">
        <v>101.50315571439465</v>
      </c>
      <c r="I12296" s="62">
        <v>1883.037</v>
      </c>
      <c r="J12296" s="62">
        <v>1933.4887811905407</v>
      </c>
      <c r="K12296" s="62">
        <v>1883.037</v>
      </c>
      <c r="L12296" s="62">
        <v>191134.19782696656</v>
      </c>
      <c r="M12296" s="63">
        <v>9916.4417280260113</v>
      </c>
      <c r="N12296" s="64">
        <f>GP_need_index[[#This Row],[Normalised weighted population]]/GP_need_index[[#This Row],[Registered population]]</f>
        <v>0.9602256937078506</v>
      </c>
    </row>
    <row r="12297" spans="1:14" hidden="1" x14ac:dyDescent="0.2">
      <c r="A12297" s="46" t="s">
        <v>13250</v>
      </c>
      <c r="B12297" s="33" t="s">
        <v>1846</v>
      </c>
      <c r="C12297" s="1" t="s">
        <v>10958</v>
      </c>
      <c r="D12297" s="1" t="s">
        <v>6868</v>
      </c>
      <c r="E12297" s="1" t="s">
        <v>6867</v>
      </c>
      <c r="F12297" s="62">
        <v>10388.389591177627</v>
      </c>
      <c r="G12297" s="62">
        <v>97.778753753401503</v>
      </c>
      <c r="H12297" s="62">
        <v>101.50315571439465</v>
      </c>
      <c r="I12297" s="62">
        <v>1883.037</v>
      </c>
      <c r="J12297" s="62">
        <v>1933.4887811905407</v>
      </c>
      <c r="K12297" s="62">
        <v>1883.037</v>
      </c>
      <c r="L12297" s="62">
        <v>191134.19782696656</v>
      </c>
      <c r="M12297" s="63">
        <v>9956.663167537914</v>
      </c>
      <c r="N12297" s="64">
        <f>GP_need_index[[#This Row],[Normalised weighted population]]/GP_need_index[[#This Row],[Registered population]]</f>
        <v>0.95844144851803037</v>
      </c>
    </row>
    <row r="12298" spans="1:14" x14ac:dyDescent="0.2">
      <c r="A12298" s="46" t="s">
        <v>13248</v>
      </c>
      <c r="B12298" s="33" t="s">
        <v>2712</v>
      </c>
      <c r="C12298" s="1" t="s">
        <v>10959</v>
      </c>
      <c r="D12298" s="1" t="s">
        <v>6868</v>
      </c>
      <c r="E12298" s="1" t="s">
        <v>6869</v>
      </c>
      <c r="F12298" s="62">
        <v>10792.5</v>
      </c>
      <c r="G12298" s="62">
        <v>68.60917610176125</v>
      </c>
      <c r="H12298" s="62">
        <v>67.00124568576588</v>
      </c>
      <c r="I12298" s="62">
        <v>1722.442</v>
      </c>
      <c r="J12298" s="62">
        <v>1767.5855516647528</v>
      </c>
      <c r="K12298" s="62">
        <v>1722.442</v>
      </c>
      <c r="L12298" s="62">
        <v>115405.75962148195</v>
      </c>
      <c r="M12298" s="63">
        <v>5961.9485445637511</v>
      </c>
      <c r="N12298" s="68">
        <f>GP_need_index[[#This Row],[Normalised weighted population]]/GP_need_index[[#This Row],[Registered population]]</f>
        <v>0.55241589479395425</v>
      </c>
    </row>
    <row r="12299" spans="1:14" hidden="1" x14ac:dyDescent="0.2">
      <c r="A12299" s="46" t="s">
        <v>13249</v>
      </c>
      <c r="B12299" s="33" t="s">
        <v>2712</v>
      </c>
      <c r="C12299" s="1" t="s">
        <v>10959</v>
      </c>
      <c r="D12299" s="1" t="s">
        <v>6868</v>
      </c>
      <c r="E12299" s="1" t="s">
        <v>6869</v>
      </c>
      <c r="F12299" s="62">
        <v>10942.998685259012</v>
      </c>
      <c r="G12299" s="62">
        <v>68.60917610176125</v>
      </c>
      <c r="H12299" s="62">
        <v>67.00124568576588</v>
      </c>
      <c r="I12299" s="62">
        <v>1722.442</v>
      </c>
      <c r="J12299" s="62">
        <v>1767.5855516647528</v>
      </c>
      <c r="K12299" s="62">
        <v>1722.442</v>
      </c>
      <c r="L12299" s="62">
        <v>115405.75962148195</v>
      </c>
      <c r="M12299" s="63">
        <v>5987.4920520556934</v>
      </c>
      <c r="N12299" s="64">
        <f>GP_need_index[[#This Row],[Normalised weighted population]]/GP_need_index[[#This Row],[Registered population]]</f>
        <v>0.54715277085076008</v>
      </c>
    </row>
    <row r="12300" spans="1:14" hidden="1" x14ac:dyDescent="0.2">
      <c r="A12300" s="46" t="s">
        <v>13250</v>
      </c>
      <c r="B12300" s="33" t="s">
        <v>2712</v>
      </c>
      <c r="C12300" s="1" t="s">
        <v>10959</v>
      </c>
      <c r="D12300" s="1" t="s">
        <v>6868</v>
      </c>
      <c r="E12300" s="1" t="s">
        <v>6869</v>
      </c>
      <c r="F12300" s="62">
        <v>11089.04040952781</v>
      </c>
      <c r="G12300" s="62">
        <v>68.60917610176125</v>
      </c>
      <c r="H12300" s="62">
        <v>67.00124568576588</v>
      </c>
      <c r="I12300" s="62">
        <v>1722.442</v>
      </c>
      <c r="J12300" s="62">
        <v>1767.5855516647528</v>
      </c>
      <c r="K12300" s="62">
        <v>1722.442</v>
      </c>
      <c r="L12300" s="62">
        <v>115405.75962148195</v>
      </c>
      <c r="M12300" s="63">
        <v>6011.7775322717616</v>
      </c>
      <c r="N12300" s="64">
        <f>GP_need_index[[#This Row],[Normalised weighted population]]/GP_need_index[[#This Row],[Registered population]]</f>
        <v>0.54213685857852811</v>
      </c>
    </row>
    <row r="12301" spans="1:14" x14ac:dyDescent="0.2">
      <c r="A12301" s="46" t="s">
        <v>13248</v>
      </c>
      <c r="B12301" s="33" t="s">
        <v>1844</v>
      </c>
      <c r="C12301" s="1" t="s">
        <v>10960</v>
      </c>
      <c r="D12301" s="1" t="s">
        <v>6868</v>
      </c>
      <c r="E12301" s="1" t="s">
        <v>6869</v>
      </c>
      <c r="F12301" s="62">
        <v>10688.666666666666</v>
      </c>
      <c r="G12301" s="62">
        <v>107.56792645139299</v>
      </c>
      <c r="H12301" s="62">
        <v>103.73654713558656</v>
      </c>
      <c r="I12301" s="62">
        <v>1716.2729999999999</v>
      </c>
      <c r="J12301" s="62">
        <v>1767.5855516647528</v>
      </c>
      <c r="K12301" s="62">
        <v>1716.2729999999999</v>
      </c>
      <c r="L12301" s="62">
        <v>178040.23496203453</v>
      </c>
      <c r="M12301" s="63">
        <v>9197.6927597650483</v>
      </c>
      <c r="N12301" s="68">
        <f>GP_need_index[[#This Row],[Normalised weighted population]]/GP_need_index[[#This Row],[Registered population]]</f>
        <v>0.86050889662867669</v>
      </c>
    </row>
    <row r="12302" spans="1:14" hidden="1" x14ac:dyDescent="0.2">
      <c r="A12302" s="46" t="s">
        <v>13249</v>
      </c>
      <c r="B12302" s="33" t="s">
        <v>1844</v>
      </c>
      <c r="C12302" s="1" t="s">
        <v>10960</v>
      </c>
      <c r="D12302" s="1" t="s">
        <v>6868</v>
      </c>
      <c r="E12302" s="1" t="s">
        <v>6869</v>
      </c>
      <c r="F12302" s="62">
        <v>10794.684996384738</v>
      </c>
      <c r="G12302" s="62">
        <v>107.56792645139299</v>
      </c>
      <c r="H12302" s="62">
        <v>103.73654713558656</v>
      </c>
      <c r="I12302" s="62">
        <v>1716.2729999999999</v>
      </c>
      <c r="J12302" s="62">
        <v>1767.5855516647528</v>
      </c>
      <c r="K12302" s="62">
        <v>1716.2729999999999</v>
      </c>
      <c r="L12302" s="62">
        <v>178040.23496203453</v>
      </c>
      <c r="M12302" s="63">
        <v>9237.0995631216229</v>
      </c>
      <c r="N12302" s="64">
        <f>GP_need_index[[#This Row],[Normalised weighted population]]/GP_need_index[[#This Row],[Registered population]]</f>
        <v>0.85570811619007237</v>
      </c>
    </row>
    <row r="12303" spans="1:14" hidden="1" x14ac:dyDescent="0.2">
      <c r="A12303" s="46" t="s">
        <v>13250</v>
      </c>
      <c r="B12303" s="33" t="s">
        <v>1844</v>
      </c>
      <c r="C12303" s="1" t="s">
        <v>10960</v>
      </c>
      <c r="D12303" s="1" t="s">
        <v>6868</v>
      </c>
      <c r="E12303" s="1" t="s">
        <v>6869</v>
      </c>
      <c r="F12303" s="62">
        <v>10895.957050509698</v>
      </c>
      <c r="G12303" s="62">
        <v>107.56792645139299</v>
      </c>
      <c r="H12303" s="62">
        <v>103.73654713558656</v>
      </c>
      <c r="I12303" s="62">
        <v>1716.2729999999999</v>
      </c>
      <c r="J12303" s="62">
        <v>1767.5855516647528</v>
      </c>
      <c r="K12303" s="62">
        <v>1716.2729999999999</v>
      </c>
      <c r="L12303" s="62">
        <v>178040.23496203453</v>
      </c>
      <c r="M12303" s="63">
        <v>9274.565566707719</v>
      </c>
      <c r="N12303" s="64">
        <f>GP_need_index[[#This Row],[Normalised weighted population]]/GP_need_index[[#This Row],[Registered population]]</f>
        <v>0.85119329341279548</v>
      </c>
    </row>
    <row r="12304" spans="1:14" x14ac:dyDescent="0.2">
      <c r="A12304" s="46" t="s">
        <v>13248</v>
      </c>
      <c r="B12304" s="33" t="s">
        <v>1829</v>
      </c>
      <c r="C12304" s="1" t="s">
        <v>10961</v>
      </c>
      <c r="D12304" s="1" t="s">
        <v>6868</v>
      </c>
      <c r="E12304" s="1" t="s">
        <v>6867</v>
      </c>
      <c r="F12304" s="62">
        <v>16110.916666666668</v>
      </c>
      <c r="G12304" s="62">
        <v>190.88055988731418</v>
      </c>
      <c r="H12304" s="62">
        <v>192.71283539934228</v>
      </c>
      <c r="I12304" s="62">
        <v>2034.528</v>
      </c>
      <c r="J12304" s="62">
        <v>1933.4887811905407</v>
      </c>
      <c r="K12304" s="62">
        <v>2034.528</v>
      </c>
      <c r="L12304" s="62">
        <v>392079.65957935306</v>
      </c>
      <c r="M12304" s="63">
        <v>20255.130796323403</v>
      </c>
      <c r="N12304" s="68">
        <f>GP_need_index[[#This Row],[Normalised weighted population]]/GP_need_index[[#This Row],[Registered population]]</f>
        <v>1.2572301884120023</v>
      </c>
    </row>
    <row r="12305" spans="1:14" hidden="1" x14ac:dyDescent="0.2">
      <c r="A12305" s="46" t="s">
        <v>13249</v>
      </c>
      <c r="B12305" s="33" t="s">
        <v>1829</v>
      </c>
      <c r="C12305" s="1" t="s">
        <v>10961</v>
      </c>
      <c r="D12305" s="1" t="s">
        <v>6868</v>
      </c>
      <c r="E12305" s="1" t="s">
        <v>6867</v>
      </c>
      <c r="F12305" s="62">
        <v>16186.403254844045</v>
      </c>
      <c r="G12305" s="62">
        <v>190.88055988731418</v>
      </c>
      <c r="H12305" s="62">
        <v>192.71283539934228</v>
      </c>
      <c r="I12305" s="62">
        <v>2034.528</v>
      </c>
      <c r="J12305" s="62">
        <v>1933.4887811905407</v>
      </c>
      <c r="K12305" s="62">
        <v>2034.528</v>
      </c>
      <c r="L12305" s="62">
        <v>392079.65957935306</v>
      </c>
      <c r="M12305" s="63">
        <v>20341.91233785783</v>
      </c>
      <c r="N12305" s="64">
        <f>GP_need_index[[#This Row],[Normalised weighted population]]/GP_need_index[[#This Row],[Registered population]]</f>
        <v>1.2567283798375763</v>
      </c>
    </row>
    <row r="12306" spans="1:14" hidden="1" x14ac:dyDescent="0.2">
      <c r="A12306" s="46" t="s">
        <v>13250</v>
      </c>
      <c r="B12306" s="33" t="s">
        <v>1829</v>
      </c>
      <c r="C12306" s="1" t="s">
        <v>10961</v>
      </c>
      <c r="D12306" s="1" t="s">
        <v>6868</v>
      </c>
      <c r="E12306" s="1" t="s">
        <v>6867</v>
      </c>
      <c r="F12306" s="62">
        <v>16251.747893485874</v>
      </c>
      <c r="G12306" s="62">
        <v>190.88055988731418</v>
      </c>
      <c r="H12306" s="62">
        <v>192.71283539934228</v>
      </c>
      <c r="I12306" s="62">
        <v>2034.528</v>
      </c>
      <c r="J12306" s="62">
        <v>1933.4887811905407</v>
      </c>
      <c r="K12306" s="62">
        <v>2034.528</v>
      </c>
      <c r="L12306" s="62">
        <v>392079.65957935306</v>
      </c>
      <c r="M12306" s="63">
        <v>20424.419856088007</v>
      </c>
      <c r="N12306" s="64">
        <f>GP_need_index[[#This Row],[Normalised weighted population]]/GP_need_index[[#This Row],[Registered population]]</f>
        <v>1.2567521961299097</v>
      </c>
    </row>
    <row r="12307" spans="1:14" x14ac:dyDescent="0.2">
      <c r="A12307" s="46" t="s">
        <v>13248</v>
      </c>
      <c r="B12307" s="33" t="s">
        <v>1822</v>
      </c>
      <c r="C12307" s="1" t="s">
        <v>10962</v>
      </c>
      <c r="D12307" s="1" t="s">
        <v>6868</v>
      </c>
      <c r="E12307" s="1" t="s">
        <v>6869</v>
      </c>
      <c r="F12307" s="62">
        <v>19287.583333333336</v>
      </c>
      <c r="G12307" s="62">
        <v>214.95208059401915</v>
      </c>
      <c r="H12307" s="62">
        <v>217.39806990794941</v>
      </c>
      <c r="I12307" s="62">
        <v>1825.962</v>
      </c>
      <c r="J12307" s="62">
        <v>1767.5855516647528</v>
      </c>
      <c r="K12307" s="62">
        <v>1825.962</v>
      </c>
      <c r="L12307" s="62">
        <v>396960.61452525912</v>
      </c>
      <c r="M12307" s="63">
        <v>20507.284608501155</v>
      </c>
      <c r="N12307" s="68">
        <f>GP_need_index[[#This Row],[Normalised weighted population]]/GP_need_index[[#This Row],[Registered population]]</f>
        <v>1.0632376412372979</v>
      </c>
    </row>
    <row r="12308" spans="1:14" hidden="1" x14ac:dyDescent="0.2">
      <c r="A12308" s="46" t="s">
        <v>13249</v>
      </c>
      <c r="B12308" s="33" t="s">
        <v>1822</v>
      </c>
      <c r="C12308" s="1" t="s">
        <v>10962</v>
      </c>
      <c r="D12308" s="1" t="s">
        <v>6868</v>
      </c>
      <c r="E12308" s="1" t="s">
        <v>6869</v>
      </c>
      <c r="F12308" s="62">
        <v>19451.093900294622</v>
      </c>
      <c r="G12308" s="62">
        <v>214.95208059401915</v>
      </c>
      <c r="H12308" s="62">
        <v>217.39806990794941</v>
      </c>
      <c r="I12308" s="62">
        <v>1825.962</v>
      </c>
      <c r="J12308" s="62">
        <v>1767.5855516647528</v>
      </c>
      <c r="K12308" s="62">
        <v>1825.962</v>
      </c>
      <c r="L12308" s="62">
        <v>396960.61452525912</v>
      </c>
      <c r="M12308" s="63">
        <v>20595.146483544388</v>
      </c>
      <c r="N12308" s="64">
        <f>GP_need_index[[#This Row],[Normalised weighted population]]/GP_need_index[[#This Row],[Registered population]]</f>
        <v>1.0588168762699992</v>
      </c>
    </row>
    <row r="12309" spans="1:14" hidden="1" x14ac:dyDescent="0.2">
      <c r="A12309" s="46" t="s">
        <v>13250</v>
      </c>
      <c r="B12309" s="33" t="s">
        <v>1822</v>
      </c>
      <c r="C12309" s="1" t="s">
        <v>10962</v>
      </c>
      <c r="D12309" s="1" t="s">
        <v>6868</v>
      </c>
      <c r="E12309" s="1" t="s">
        <v>6869</v>
      </c>
      <c r="F12309" s="62">
        <v>19608.278244586421</v>
      </c>
      <c r="G12309" s="62">
        <v>214.95208059401915</v>
      </c>
      <c r="H12309" s="62">
        <v>217.39806990794941</v>
      </c>
      <c r="I12309" s="62">
        <v>1825.962</v>
      </c>
      <c r="J12309" s="62">
        <v>1767.5855516647528</v>
      </c>
      <c r="K12309" s="62">
        <v>1825.962</v>
      </c>
      <c r="L12309" s="62">
        <v>396960.61452525912</v>
      </c>
      <c r="M12309" s="63">
        <v>20678.681128454926</v>
      </c>
      <c r="N12309" s="64">
        <f>GP_need_index[[#This Row],[Normalised weighted population]]/GP_need_index[[#This Row],[Registered population]]</f>
        <v>1.0545893357140639</v>
      </c>
    </row>
    <row r="12310" spans="1:14" x14ac:dyDescent="0.2">
      <c r="A12310" s="46" t="s">
        <v>13248</v>
      </c>
      <c r="B12310" s="33" t="s">
        <v>1865</v>
      </c>
      <c r="C12310" s="1" t="s">
        <v>10963</v>
      </c>
      <c r="D12310" s="1" t="s">
        <v>6868</v>
      </c>
      <c r="E12310" s="1" t="s">
        <v>6867</v>
      </c>
      <c r="F12310" s="62">
        <v>9981.4166666666679</v>
      </c>
      <c r="G12310" s="62">
        <v>116.97050220195699</v>
      </c>
      <c r="H12310" s="62">
        <v>118.95851162509446</v>
      </c>
      <c r="I12310" s="62">
        <v>1968.44</v>
      </c>
      <c r="J12310" s="62">
        <v>1933.4887811905407</v>
      </c>
      <c r="K12310" s="62">
        <v>1968.44</v>
      </c>
      <c r="L12310" s="62">
        <v>234162.69262330094</v>
      </c>
      <c r="M12310" s="63">
        <v>12097.021232350611</v>
      </c>
      <c r="N12310" s="68">
        <f>GP_need_index[[#This Row],[Normalised weighted population]]/GP_need_index[[#This Row],[Registered population]]</f>
        <v>1.2119543383805516</v>
      </c>
    </row>
    <row r="12311" spans="1:14" hidden="1" x14ac:dyDescent="0.2">
      <c r="A12311" s="46" t="s">
        <v>13249</v>
      </c>
      <c r="B12311" s="33" t="s">
        <v>1865</v>
      </c>
      <c r="C12311" s="1" t="s">
        <v>10963</v>
      </c>
      <c r="D12311" s="1" t="s">
        <v>6868</v>
      </c>
      <c r="E12311" s="1" t="s">
        <v>6867</v>
      </c>
      <c r="F12311" s="62">
        <v>10029.622809904562</v>
      </c>
      <c r="G12311" s="62">
        <v>116.97050220195699</v>
      </c>
      <c r="H12311" s="62">
        <v>118.95851162509446</v>
      </c>
      <c r="I12311" s="62">
        <v>1968.44</v>
      </c>
      <c r="J12311" s="62">
        <v>1933.4887811905407</v>
      </c>
      <c r="K12311" s="62">
        <v>1968.44</v>
      </c>
      <c r="L12311" s="62">
        <v>234162.69262330094</v>
      </c>
      <c r="M12311" s="63">
        <v>12148.849984338163</v>
      </c>
      <c r="N12311" s="64">
        <f>GP_need_index[[#This Row],[Normalised weighted population]]/GP_need_index[[#This Row],[Registered population]]</f>
        <v>1.2112967969583861</v>
      </c>
    </row>
    <row r="12312" spans="1:14" hidden="1" x14ac:dyDescent="0.2">
      <c r="A12312" s="46" t="s">
        <v>13250</v>
      </c>
      <c r="B12312" s="33" t="s">
        <v>1865</v>
      </c>
      <c r="C12312" s="1" t="s">
        <v>10963</v>
      </c>
      <c r="D12312" s="1" t="s">
        <v>6868</v>
      </c>
      <c r="E12312" s="1" t="s">
        <v>6867</v>
      </c>
      <c r="F12312" s="62">
        <v>10072.121089500391</v>
      </c>
      <c r="G12312" s="62">
        <v>116.97050220195699</v>
      </c>
      <c r="H12312" s="62">
        <v>118.95851162509446</v>
      </c>
      <c r="I12312" s="62">
        <v>1968.44</v>
      </c>
      <c r="J12312" s="62">
        <v>1933.4887811905407</v>
      </c>
      <c r="K12312" s="62">
        <v>1968.44</v>
      </c>
      <c r="L12312" s="62">
        <v>234162.69262330094</v>
      </c>
      <c r="M12312" s="63">
        <v>12198.126150949745</v>
      </c>
      <c r="N12312" s="64">
        <f>GP_need_index[[#This Row],[Normalised weighted population]]/GP_need_index[[#This Row],[Registered population]]</f>
        <v>1.2110781872614291</v>
      </c>
    </row>
    <row r="12313" spans="1:14" x14ac:dyDescent="0.2">
      <c r="A12313" s="46" t="s">
        <v>13248</v>
      </c>
      <c r="B12313" s="33" t="s">
        <v>1868</v>
      </c>
      <c r="C12313" s="1" t="s">
        <v>10964</v>
      </c>
      <c r="D12313" s="1" t="s">
        <v>6868</v>
      </c>
      <c r="E12313" s="1" t="s">
        <v>6869</v>
      </c>
      <c r="F12313" s="62">
        <v>11497.000000000002</v>
      </c>
      <c r="G12313" s="62">
        <v>117.38323641493949</v>
      </c>
      <c r="H12313" s="62">
        <v>116.98175724726619</v>
      </c>
      <c r="I12313" s="62">
        <v>1809.9639999999999</v>
      </c>
      <c r="J12313" s="62">
        <v>1767.5855516647528</v>
      </c>
      <c r="K12313" s="62">
        <v>1809.9639999999999</v>
      </c>
      <c r="L12313" s="62">
        <v>211732.76927429088</v>
      </c>
      <c r="M12313" s="63">
        <v>10938.274482587743</v>
      </c>
      <c r="N12313" s="68">
        <f>GP_need_index[[#This Row],[Normalised weighted population]]/GP_need_index[[#This Row],[Registered population]]</f>
        <v>0.95140249478887895</v>
      </c>
    </row>
    <row r="12314" spans="1:14" hidden="1" x14ac:dyDescent="0.2">
      <c r="A12314" s="46" t="s">
        <v>13249</v>
      </c>
      <c r="B12314" s="33" t="s">
        <v>1868</v>
      </c>
      <c r="C12314" s="1" t="s">
        <v>10964</v>
      </c>
      <c r="D12314" s="1" t="s">
        <v>6868</v>
      </c>
      <c r="E12314" s="1" t="s">
        <v>6869</v>
      </c>
      <c r="F12314" s="62">
        <v>11606.288285648188</v>
      </c>
      <c r="G12314" s="62">
        <v>117.38323641493949</v>
      </c>
      <c r="H12314" s="62">
        <v>116.98175724726619</v>
      </c>
      <c r="I12314" s="62">
        <v>1809.9639999999999</v>
      </c>
      <c r="J12314" s="62">
        <v>1767.5855516647528</v>
      </c>
      <c r="K12314" s="62">
        <v>1809.9639999999999</v>
      </c>
      <c r="L12314" s="62">
        <v>211732.76927429088</v>
      </c>
      <c r="M12314" s="63">
        <v>10985.13867373372</v>
      </c>
      <c r="N12314" s="64">
        <f>GP_need_index[[#This Row],[Normalised weighted population]]/GP_need_index[[#This Row],[Registered population]]</f>
        <v>0.94648163162700738</v>
      </c>
    </row>
    <row r="12315" spans="1:14" hidden="1" x14ac:dyDescent="0.2">
      <c r="A12315" s="46" t="s">
        <v>13250</v>
      </c>
      <c r="B12315" s="33" t="s">
        <v>1868</v>
      </c>
      <c r="C12315" s="1" t="s">
        <v>10964</v>
      </c>
      <c r="D12315" s="1" t="s">
        <v>6868</v>
      </c>
      <c r="E12315" s="1" t="s">
        <v>6869</v>
      </c>
      <c r="F12315" s="62">
        <v>11716.194995200336</v>
      </c>
      <c r="G12315" s="62">
        <v>117.38323641493949</v>
      </c>
      <c r="H12315" s="62">
        <v>116.98175724726619</v>
      </c>
      <c r="I12315" s="62">
        <v>1809.9639999999999</v>
      </c>
      <c r="J12315" s="62">
        <v>1767.5855516647528</v>
      </c>
      <c r="K12315" s="62">
        <v>1809.9639999999999</v>
      </c>
      <c r="L12315" s="62">
        <v>211732.76927429088</v>
      </c>
      <c r="M12315" s="63">
        <v>11029.694785977765</v>
      </c>
      <c r="N12315" s="64">
        <f>GP_need_index[[#This Row],[Normalised weighted population]]/GP_need_index[[#This Row],[Registered population]]</f>
        <v>0.94140587370696682</v>
      </c>
    </row>
    <row r="12316" spans="1:14" x14ac:dyDescent="0.2">
      <c r="A12316" s="46" t="s">
        <v>13248</v>
      </c>
      <c r="B12316" s="33" t="s">
        <v>1831</v>
      </c>
      <c r="C12316" s="1" t="s">
        <v>10965</v>
      </c>
      <c r="D12316" s="1" t="s">
        <v>6868</v>
      </c>
      <c r="E12316" s="1" t="s">
        <v>6867</v>
      </c>
      <c r="F12316" s="62">
        <v>12891.416666666668</v>
      </c>
      <c r="G12316" s="62">
        <v>122.62052144398039</v>
      </c>
      <c r="H12316" s="62">
        <v>117.80915693883121</v>
      </c>
      <c r="I12316" s="62">
        <v>2007.3989999999999</v>
      </c>
      <c r="J12316" s="62">
        <v>1933.4887811905407</v>
      </c>
      <c r="K12316" s="62">
        <v>2007.3989999999999</v>
      </c>
      <c r="L12316" s="62">
        <v>236489.9838298528</v>
      </c>
      <c r="M12316" s="63">
        <v>12217.250850587925</v>
      </c>
      <c r="N12316" s="68">
        <f>GP_need_index[[#This Row],[Normalised weighted population]]/GP_need_index[[#This Row],[Registered population]]</f>
        <v>0.94770428778227822</v>
      </c>
    </row>
    <row r="12317" spans="1:14" hidden="1" x14ac:dyDescent="0.2">
      <c r="A12317" s="46" t="s">
        <v>13249</v>
      </c>
      <c r="B12317" s="33" t="s">
        <v>1831</v>
      </c>
      <c r="C12317" s="1" t="s">
        <v>10965</v>
      </c>
      <c r="D12317" s="1" t="s">
        <v>6868</v>
      </c>
      <c r="E12317" s="1" t="s">
        <v>6867</v>
      </c>
      <c r="F12317" s="62">
        <v>12976.795284554046</v>
      </c>
      <c r="G12317" s="62">
        <v>122.62052144398039</v>
      </c>
      <c r="H12317" s="62">
        <v>117.80915693883121</v>
      </c>
      <c r="I12317" s="62">
        <v>2007.3989999999999</v>
      </c>
      <c r="J12317" s="62">
        <v>1933.4887811905407</v>
      </c>
      <c r="K12317" s="62">
        <v>2007.3989999999999</v>
      </c>
      <c r="L12317" s="62">
        <v>236489.9838298528</v>
      </c>
      <c r="M12317" s="63">
        <v>12269.594717077262</v>
      </c>
      <c r="N12317" s="64">
        <f>GP_need_index[[#This Row],[Normalised weighted population]]/GP_need_index[[#This Row],[Registered population]]</f>
        <v>0.94550267982430547</v>
      </c>
    </row>
    <row r="12318" spans="1:14" hidden="1" x14ac:dyDescent="0.2">
      <c r="A12318" s="46" t="s">
        <v>13250</v>
      </c>
      <c r="B12318" s="33" t="s">
        <v>1831</v>
      </c>
      <c r="C12318" s="1" t="s">
        <v>10965</v>
      </c>
      <c r="D12318" s="1" t="s">
        <v>6868</v>
      </c>
      <c r="E12318" s="1" t="s">
        <v>6867</v>
      </c>
      <c r="F12318" s="62">
        <v>13056.406323173032</v>
      </c>
      <c r="G12318" s="62">
        <v>122.62052144398039</v>
      </c>
      <c r="H12318" s="62">
        <v>117.80915693883121</v>
      </c>
      <c r="I12318" s="62">
        <v>2007.3989999999999</v>
      </c>
      <c r="J12318" s="62">
        <v>1933.4887811905407</v>
      </c>
      <c r="K12318" s="62">
        <v>2007.3989999999999</v>
      </c>
      <c r="L12318" s="62">
        <v>236489.9838298528</v>
      </c>
      <c r="M12318" s="63">
        <v>12319.360628609193</v>
      </c>
      <c r="N12318" s="64">
        <f>GP_need_index[[#This Row],[Normalised weighted population]]/GP_need_index[[#This Row],[Registered population]]</f>
        <v>0.94354911479311876</v>
      </c>
    </row>
    <row r="12319" spans="1:14" x14ac:dyDescent="0.2">
      <c r="A12319" s="46" t="s">
        <v>13248</v>
      </c>
      <c r="B12319" s="33" t="s">
        <v>1845</v>
      </c>
      <c r="C12319" s="1" t="s">
        <v>10966</v>
      </c>
      <c r="D12319" s="1" t="s">
        <v>6868</v>
      </c>
      <c r="E12319" s="1" t="s">
        <v>6869</v>
      </c>
      <c r="F12319" s="62">
        <v>10178</v>
      </c>
      <c r="G12319" s="62">
        <v>95.82347749545076</v>
      </c>
      <c r="H12319" s="62">
        <v>94.849312930434877</v>
      </c>
      <c r="I12319" s="62">
        <v>1882.6849999999999</v>
      </c>
      <c r="J12319" s="62">
        <v>1767.5855516647528</v>
      </c>
      <c r="K12319" s="62">
        <v>1882.6849999999999</v>
      </c>
      <c r="L12319" s="62">
        <v>178571.37871443579</v>
      </c>
      <c r="M12319" s="63">
        <v>9225.1320464347009</v>
      </c>
      <c r="N12319" s="68">
        <f>GP_need_index[[#This Row],[Normalised weighted population]]/GP_need_index[[#This Row],[Registered population]]</f>
        <v>0.90637964692814899</v>
      </c>
    </row>
    <row r="12320" spans="1:14" hidden="1" x14ac:dyDescent="0.2">
      <c r="A12320" s="46" t="s">
        <v>13249</v>
      </c>
      <c r="B12320" s="33" t="s">
        <v>1845</v>
      </c>
      <c r="C12320" s="1" t="s">
        <v>10966</v>
      </c>
      <c r="D12320" s="1" t="s">
        <v>6868</v>
      </c>
      <c r="E12320" s="1" t="s">
        <v>6869</v>
      </c>
      <c r="F12320" s="62">
        <v>10279.203144422754</v>
      </c>
      <c r="G12320" s="62">
        <v>95.82347749545076</v>
      </c>
      <c r="H12320" s="62">
        <v>94.849312930434877</v>
      </c>
      <c r="I12320" s="62">
        <v>1882.6849999999999</v>
      </c>
      <c r="J12320" s="62">
        <v>1767.5855516647528</v>
      </c>
      <c r="K12320" s="62">
        <v>1882.6849999999999</v>
      </c>
      <c r="L12320" s="62">
        <v>178571.37871443579</v>
      </c>
      <c r="M12320" s="63">
        <v>9264.6564112930864</v>
      </c>
      <c r="N12320" s="64">
        <f>GP_need_index[[#This Row],[Normalised weighted population]]/GP_need_index[[#This Row],[Registered population]]</f>
        <v>0.90130103288403862</v>
      </c>
    </row>
    <row r="12321" spans="1:14" hidden="1" x14ac:dyDescent="0.2">
      <c r="A12321" s="46" t="s">
        <v>13250</v>
      </c>
      <c r="B12321" s="33" t="s">
        <v>1845</v>
      </c>
      <c r="C12321" s="1" t="s">
        <v>10966</v>
      </c>
      <c r="D12321" s="1" t="s">
        <v>6868</v>
      </c>
      <c r="E12321" s="1" t="s">
        <v>6869</v>
      </c>
      <c r="F12321" s="62">
        <v>10377.598132174158</v>
      </c>
      <c r="G12321" s="62">
        <v>95.82347749545076</v>
      </c>
      <c r="H12321" s="62">
        <v>94.849312930434877</v>
      </c>
      <c r="I12321" s="62">
        <v>1882.6849999999999</v>
      </c>
      <c r="J12321" s="62">
        <v>1767.5855516647528</v>
      </c>
      <c r="K12321" s="62">
        <v>1882.6849999999999</v>
      </c>
      <c r="L12321" s="62">
        <v>178571.37871443579</v>
      </c>
      <c r="M12321" s="63">
        <v>9302.2341864331593</v>
      </c>
      <c r="N12321" s="64">
        <f>GP_need_index[[#This Row],[Normalised weighted population]]/GP_need_index[[#This Row],[Registered population]]</f>
        <v>0.89637641272627455</v>
      </c>
    </row>
    <row r="12322" spans="1:14" x14ac:dyDescent="0.2">
      <c r="A12322" s="46" t="s">
        <v>13248</v>
      </c>
      <c r="B12322" s="33" t="s">
        <v>1820</v>
      </c>
      <c r="C12322" s="1" t="s">
        <v>10967</v>
      </c>
      <c r="D12322" s="1" t="s">
        <v>6868</v>
      </c>
      <c r="E12322" s="1" t="s">
        <v>6867</v>
      </c>
      <c r="F12322" s="62">
        <v>8366.8333333333321</v>
      </c>
      <c r="G12322" s="62">
        <v>73.044185636805523</v>
      </c>
      <c r="H12322" s="62">
        <v>74.368026814466333</v>
      </c>
      <c r="I12322" s="62">
        <v>2027.2329999999999</v>
      </c>
      <c r="J12322" s="62">
        <v>1933.4887811905407</v>
      </c>
      <c r="K12322" s="62">
        <v>2027.2329999999999</v>
      </c>
      <c r="L12322" s="62">
        <v>150761.31810317101</v>
      </c>
      <c r="M12322" s="63">
        <v>7788.4433497061109</v>
      </c>
      <c r="N12322" s="68">
        <f>GP_need_index[[#This Row],[Normalised weighted population]]/GP_need_index[[#This Row],[Registered population]]</f>
        <v>0.9308711001421619</v>
      </c>
    </row>
    <row r="12323" spans="1:14" hidden="1" x14ac:dyDescent="0.2">
      <c r="A12323" s="46" t="s">
        <v>13249</v>
      </c>
      <c r="B12323" s="33" t="s">
        <v>1820</v>
      </c>
      <c r="C12323" s="1" t="s">
        <v>10967</v>
      </c>
      <c r="D12323" s="1" t="s">
        <v>6868</v>
      </c>
      <c r="E12323" s="1" t="s">
        <v>6867</v>
      </c>
      <c r="F12323" s="62">
        <v>8427.6775308786819</v>
      </c>
      <c r="G12323" s="62">
        <v>73.044185636805523</v>
      </c>
      <c r="H12323" s="62">
        <v>74.368026814466333</v>
      </c>
      <c r="I12323" s="62">
        <v>2027.2329999999999</v>
      </c>
      <c r="J12323" s="62">
        <v>1933.4887811905407</v>
      </c>
      <c r="K12323" s="62">
        <v>2027.2329999999999</v>
      </c>
      <c r="L12323" s="62">
        <v>150761.31810317101</v>
      </c>
      <c r="M12323" s="63">
        <v>7821.8123329448526</v>
      </c>
      <c r="N12323" s="64">
        <f>GP_need_index[[#This Row],[Normalised weighted population]]/GP_need_index[[#This Row],[Registered population]]</f>
        <v>0.92811006404623775</v>
      </c>
    </row>
    <row r="12324" spans="1:14" hidden="1" x14ac:dyDescent="0.2">
      <c r="A12324" s="46" t="s">
        <v>13250</v>
      </c>
      <c r="B12324" s="33" t="s">
        <v>1820</v>
      </c>
      <c r="C12324" s="1" t="s">
        <v>10967</v>
      </c>
      <c r="D12324" s="1" t="s">
        <v>6868</v>
      </c>
      <c r="E12324" s="1" t="s">
        <v>6867</v>
      </c>
      <c r="F12324" s="62">
        <v>8484.4415324769652</v>
      </c>
      <c r="G12324" s="62">
        <v>73.044185636805523</v>
      </c>
      <c r="H12324" s="62">
        <v>74.368026814466333</v>
      </c>
      <c r="I12324" s="62">
        <v>2027.2329999999999</v>
      </c>
      <c r="J12324" s="62">
        <v>1933.4887811905407</v>
      </c>
      <c r="K12324" s="62">
        <v>2027.2329999999999</v>
      </c>
      <c r="L12324" s="62">
        <v>150761.31810317101</v>
      </c>
      <c r="M12324" s="63">
        <v>7853.5378813070101</v>
      </c>
      <c r="N12324" s="64">
        <f>GP_need_index[[#This Row],[Normalised weighted population]]/GP_need_index[[#This Row],[Registered population]]</f>
        <v>0.92563993177924964</v>
      </c>
    </row>
    <row r="12325" spans="1:14" x14ac:dyDescent="0.2">
      <c r="A12325" s="46" t="s">
        <v>13248</v>
      </c>
      <c r="B12325" s="33" t="s">
        <v>1823</v>
      </c>
      <c r="C12325" s="1" t="s">
        <v>10968</v>
      </c>
      <c r="D12325" s="1" t="s">
        <v>6868</v>
      </c>
      <c r="E12325" s="1" t="s">
        <v>6867</v>
      </c>
      <c r="F12325" s="62">
        <v>21708.416666666664</v>
      </c>
      <c r="G12325" s="62">
        <v>236.72284821943316</v>
      </c>
      <c r="H12325" s="62">
        <v>240.12231502652998</v>
      </c>
      <c r="I12325" s="62">
        <v>1949.087</v>
      </c>
      <c r="J12325" s="62">
        <v>1933.4887811905407</v>
      </c>
      <c r="K12325" s="62">
        <v>1949.087</v>
      </c>
      <c r="L12325" s="62">
        <v>468019.28262811422</v>
      </c>
      <c r="M12325" s="63">
        <v>24178.228972664383</v>
      </c>
      <c r="N12325" s="68">
        <f>GP_need_index[[#This Row],[Normalised weighted population]]/GP_need_index[[#This Row],[Registered population]]</f>
        <v>1.1137721071012112</v>
      </c>
    </row>
    <row r="12326" spans="1:14" hidden="1" x14ac:dyDescent="0.2">
      <c r="A12326" s="46" t="s">
        <v>13249</v>
      </c>
      <c r="B12326" s="33" t="s">
        <v>1823</v>
      </c>
      <c r="C12326" s="1" t="s">
        <v>10968</v>
      </c>
      <c r="D12326" s="1" t="s">
        <v>6868</v>
      </c>
      <c r="E12326" s="1" t="s">
        <v>6867</v>
      </c>
      <c r="F12326" s="62">
        <v>21840.647141002311</v>
      </c>
      <c r="G12326" s="62">
        <v>236.72284821943316</v>
      </c>
      <c r="H12326" s="62">
        <v>240.12231502652998</v>
      </c>
      <c r="I12326" s="62">
        <v>1949.087</v>
      </c>
      <c r="J12326" s="62">
        <v>1933.4887811905407</v>
      </c>
      <c r="K12326" s="62">
        <v>1949.087</v>
      </c>
      <c r="L12326" s="62">
        <v>468019.28262811422</v>
      </c>
      <c r="M12326" s="63">
        <v>24281.818724955738</v>
      </c>
      <c r="N12326" s="64">
        <f>GP_need_index[[#This Row],[Normalised weighted population]]/GP_need_index[[#This Row],[Registered population]]</f>
        <v>1.1117719437612505</v>
      </c>
    </row>
    <row r="12327" spans="1:14" hidden="1" x14ac:dyDescent="0.2">
      <c r="A12327" s="46" t="s">
        <v>13250</v>
      </c>
      <c r="B12327" s="33" t="s">
        <v>1823</v>
      </c>
      <c r="C12327" s="1" t="s">
        <v>10968</v>
      </c>
      <c r="D12327" s="1" t="s">
        <v>6868</v>
      </c>
      <c r="E12327" s="1" t="s">
        <v>6867</v>
      </c>
      <c r="F12327" s="62">
        <v>21963.294854757198</v>
      </c>
      <c r="G12327" s="62">
        <v>236.72284821943316</v>
      </c>
      <c r="H12327" s="62">
        <v>240.12231502652998</v>
      </c>
      <c r="I12327" s="62">
        <v>1949.087</v>
      </c>
      <c r="J12327" s="62">
        <v>1933.4887811905407</v>
      </c>
      <c r="K12327" s="62">
        <v>1949.087</v>
      </c>
      <c r="L12327" s="62">
        <v>468019.28262811422</v>
      </c>
      <c r="M12327" s="63">
        <v>24380.30664329086</v>
      </c>
      <c r="N12327" s="64">
        <f>GP_need_index[[#This Row],[Normalised weighted population]]/GP_need_index[[#This Row],[Registered population]]</f>
        <v>1.1100477776452626</v>
      </c>
    </row>
    <row r="12328" spans="1:14" x14ac:dyDescent="0.2">
      <c r="A12328" s="46" t="s">
        <v>13248</v>
      </c>
      <c r="B12328" s="33" t="s">
        <v>1837</v>
      </c>
      <c r="C12328" s="1" t="s">
        <v>10969</v>
      </c>
      <c r="D12328" s="1" t="s">
        <v>6868</v>
      </c>
      <c r="E12328" s="1" t="s">
        <v>6867</v>
      </c>
      <c r="F12328" s="62">
        <v>6365.6666666666661</v>
      </c>
      <c r="G12328" s="62">
        <v>71.31554398450514</v>
      </c>
      <c r="H12328" s="62">
        <v>72.295961218867816</v>
      </c>
      <c r="I12328" s="62">
        <v>1984.9380000000001</v>
      </c>
      <c r="J12328" s="62">
        <v>1933.4887811905407</v>
      </c>
      <c r="K12328" s="62">
        <v>1984.9380000000001</v>
      </c>
      <c r="L12328" s="62">
        <v>143503.00066985705</v>
      </c>
      <c r="M12328" s="63">
        <v>7413.4731991741028</v>
      </c>
      <c r="N12328" s="68">
        <f>GP_need_index[[#This Row],[Normalised weighted population]]/GP_need_index[[#This Row],[Registered population]]</f>
        <v>1.1646027961209777</v>
      </c>
    </row>
    <row r="12329" spans="1:14" hidden="1" x14ac:dyDescent="0.2">
      <c r="A12329" s="46" t="s">
        <v>13249</v>
      </c>
      <c r="B12329" s="33" t="s">
        <v>1837</v>
      </c>
      <c r="C12329" s="1" t="s">
        <v>10969</v>
      </c>
      <c r="D12329" s="1" t="s">
        <v>6868</v>
      </c>
      <c r="E12329" s="1" t="s">
        <v>6867</v>
      </c>
      <c r="F12329" s="62">
        <v>6403.4458627563927</v>
      </c>
      <c r="G12329" s="62">
        <v>71.31554398450514</v>
      </c>
      <c r="H12329" s="62">
        <v>72.295961218867816</v>
      </c>
      <c r="I12329" s="62">
        <v>1984.9380000000001</v>
      </c>
      <c r="J12329" s="62">
        <v>1933.4887811905407</v>
      </c>
      <c r="K12329" s="62">
        <v>1984.9380000000001</v>
      </c>
      <c r="L12329" s="62">
        <v>143503.00066985705</v>
      </c>
      <c r="M12329" s="63">
        <v>7445.2356517999451</v>
      </c>
      <c r="N12329" s="64">
        <f>GP_need_index[[#This Row],[Normalised weighted population]]/GP_need_index[[#This Row],[Registered population]]</f>
        <v>1.1626920585216143</v>
      </c>
    </row>
    <row r="12330" spans="1:14" hidden="1" x14ac:dyDescent="0.2">
      <c r="A12330" s="46" t="s">
        <v>13250</v>
      </c>
      <c r="B12330" s="33" t="s">
        <v>1837</v>
      </c>
      <c r="C12330" s="1" t="s">
        <v>10969</v>
      </c>
      <c r="D12330" s="1" t="s">
        <v>6868</v>
      </c>
      <c r="E12330" s="1" t="s">
        <v>6867</v>
      </c>
      <c r="F12330" s="62">
        <v>6440.2287730423886</v>
      </c>
      <c r="G12330" s="62">
        <v>71.31554398450514</v>
      </c>
      <c r="H12330" s="62">
        <v>72.295961218867816</v>
      </c>
      <c r="I12330" s="62">
        <v>1984.9380000000001</v>
      </c>
      <c r="J12330" s="62">
        <v>1933.4887811905407</v>
      </c>
      <c r="K12330" s="62">
        <v>1984.9380000000001</v>
      </c>
      <c r="L12330" s="62">
        <v>143503.00066985705</v>
      </c>
      <c r="M12330" s="63">
        <v>7475.4337917813873</v>
      </c>
      <c r="N12330" s="64">
        <f>GP_need_index[[#This Row],[Normalised weighted population]]/GP_need_index[[#This Row],[Registered population]]</f>
        <v>1.1607404108177299</v>
      </c>
    </row>
    <row r="12331" spans="1:14" x14ac:dyDescent="0.2">
      <c r="A12331" s="46" t="s">
        <v>13248</v>
      </c>
      <c r="B12331" s="33" t="s">
        <v>1850</v>
      </c>
      <c r="C12331" s="1" t="s">
        <v>10970</v>
      </c>
      <c r="D12331" s="1" t="s">
        <v>6868</v>
      </c>
      <c r="E12331" s="1" t="s">
        <v>6869</v>
      </c>
      <c r="F12331" s="62">
        <v>15967.75</v>
      </c>
      <c r="G12331" s="62">
        <v>158.88171975497988</v>
      </c>
      <c r="H12331" s="62">
        <v>159.73783025040038</v>
      </c>
      <c r="I12331" s="62">
        <v>1656.076</v>
      </c>
      <c r="J12331" s="62">
        <v>1767.5855516647528</v>
      </c>
      <c r="K12331" s="62">
        <v>1656.076</v>
      </c>
      <c r="L12331" s="62">
        <v>264537.98696976207</v>
      </c>
      <c r="M12331" s="63">
        <v>13666.231837727277</v>
      </c>
      <c r="N12331" s="68">
        <f>GP_need_index[[#This Row],[Normalised weighted population]]/GP_need_index[[#This Row],[Registered population]]</f>
        <v>0.8558645919260558</v>
      </c>
    </row>
    <row r="12332" spans="1:14" hidden="1" x14ac:dyDescent="0.2">
      <c r="A12332" s="46" t="s">
        <v>13249</v>
      </c>
      <c r="B12332" s="33" t="s">
        <v>1850</v>
      </c>
      <c r="C12332" s="1" t="s">
        <v>10970</v>
      </c>
      <c r="D12332" s="1" t="s">
        <v>6868</v>
      </c>
      <c r="E12332" s="1" t="s">
        <v>6869</v>
      </c>
      <c r="F12332" s="62">
        <v>16119.46720394514</v>
      </c>
      <c r="G12332" s="62">
        <v>158.88171975497988</v>
      </c>
      <c r="H12332" s="62">
        <v>159.73783025040038</v>
      </c>
      <c r="I12332" s="62">
        <v>1656.076</v>
      </c>
      <c r="J12332" s="62">
        <v>1767.5855516647528</v>
      </c>
      <c r="K12332" s="62">
        <v>1656.076</v>
      </c>
      <c r="L12332" s="62">
        <v>264537.98696976207</v>
      </c>
      <c r="M12332" s="63">
        <v>13724.783751203939</v>
      </c>
      <c r="N12332" s="64">
        <f>GP_need_index[[#This Row],[Normalised weighted population]]/GP_need_index[[#This Row],[Registered population]]</f>
        <v>0.85144152579961718</v>
      </c>
    </row>
    <row r="12333" spans="1:14" hidden="1" x14ac:dyDescent="0.2">
      <c r="A12333" s="46" t="s">
        <v>13250</v>
      </c>
      <c r="B12333" s="33" t="s">
        <v>1850</v>
      </c>
      <c r="C12333" s="1" t="s">
        <v>10970</v>
      </c>
      <c r="D12333" s="1" t="s">
        <v>6868</v>
      </c>
      <c r="E12333" s="1" t="s">
        <v>6869</v>
      </c>
      <c r="F12333" s="62">
        <v>16264.316793070044</v>
      </c>
      <c r="G12333" s="62">
        <v>158.88171975497988</v>
      </c>
      <c r="H12333" s="62">
        <v>159.73783025040038</v>
      </c>
      <c r="I12333" s="62">
        <v>1656.076</v>
      </c>
      <c r="J12333" s="62">
        <v>1767.5855516647528</v>
      </c>
      <c r="K12333" s="62">
        <v>1656.076</v>
      </c>
      <c r="L12333" s="62">
        <v>264537.98696976207</v>
      </c>
      <c r="M12333" s="63">
        <v>13780.451961092456</v>
      </c>
      <c r="N12333" s="64">
        <f>GP_need_index[[#This Row],[Normalised weighted population]]/GP_need_index[[#This Row],[Registered population]]</f>
        <v>0.84728132982284743</v>
      </c>
    </row>
    <row r="12334" spans="1:14" x14ac:dyDescent="0.2">
      <c r="A12334" s="46" t="s">
        <v>13248</v>
      </c>
      <c r="B12334" s="33" t="s">
        <v>1836</v>
      </c>
      <c r="C12334" s="1" t="s">
        <v>10971</v>
      </c>
      <c r="D12334" s="1" t="s">
        <v>6868</v>
      </c>
      <c r="E12334" s="1" t="s">
        <v>6869</v>
      </c>
      <c r="F12334" s="62">
        <v>14266.083333333332</v>
      </c>
      <c r="G12334" s="62">
        <v>151.32088652136972</v>
      </c>
      <c r="H12334" s="62">
        <v>149.2841105165403</v>
      </c>
      <c r="I12334" s="62">
        <v>1810.153</v>
      </c>
      <c r="J12334" s="62">
        <v>1767.5855516647528</v>
      </c>
      <c r="K12334" s="62">
        <v>1810.153</v>
      </c>
      <c r="L12334" s="62">
        <v>270227.08050384698</v>
      </c>
      <c r="M12334" s="63">
        <v>13960.134698612834</v>
      </c>
      <c r="N12334" s="68">
        <f>GP_need_index[[#This Row],[Normalised weighted population]]/GP_need_index[[#This Row],[Registered population]]</f>
        <v>0.97855412536350217</v>
      </c>
    </row>
    <row r="12335" spans="1:14" hidden="1" x14ac:dyDescent="0.2">
      <c r="A12335" s="46" t="s">
        <v>13249</v>
      </c>
      <c r="B12335" s="33" t="s">
        <v>1836</v>
      </c>
      <c r="C12335" s="1" t="s">
        <v>10971</v>
      </c>
      <c r="D12335" s="1" t="s">
        <v>6868</v>
      </c>
      <c r="E12335" s="1" t="s">
        <v>6869</v>
      </c>
      <c r="F12335" s="62">
        <v>14401.795677047681</v>
      </c>
      <c r="G12335" s="62">
        <v>151.32088652136972</v>
      </c>
      <c r="H12335" s="62">
        <v>149.2841105165403</v>
      </c>
      <c r="I12335" s="62">
        <v>1810.153</v>
      </c>
      <c r="J12335" s="62">
        <v>1767.5855516647528</v>
      </c>
      <c r="K12335" s="62">
        <v>1810.153</v>
      </c>
      <c r="L12335" s="62">
        <v>270227.08050384698</v>
      </c>
      <c r="M12335" s="63">
        <v>14019.945816168971</v>
      </c>
      <c r="N12335" s="64">
        <f>GP_need_index[[#This Row],[Normalised weighted population]]/GP_need_index[[#This Row],[Registered population]]</f>
        <v>0.97348595484608424</v>
      </c>
    </row>
    <row r="12336" spans="1:14" hidden="1" x14ac:dyDescent="0.2">
      <c r="A12336" s="46" t="s">
        <v>13250</v>
      </c>
      <c r="B12336" s="33" t="s">
        <v>1836</v>
      </c>
      <c r="C12336" s="1" t="s">
        <v>10971</v>
      </c>
      <c r="D12336" s="1" t="s">
        <v>6868</v>
      </c>
      <c r="E12336" s="1" t="s">
        <v>6869</v>
      </c>
      <c r="F12336" s="62">
        <v>14535.62607959026</v>
      </c>
      <c r="G12336" s="62">
        <v>151.32088652136972</v>
      </c>
      <c r="H12336" s="62">
        <v>149.2841105165403</v>
      </c>
      <c r="I12336" s="62">
        <v>1810.153</v>
      </c>
      <c r="J12336" s="62">
        <v>1767.5855516647528</v>
      </c>
      <c r="K12336" s="62">
        <v>1810.153</v>
      </c>
      <c r="L12336" s="62">
        <v>270227.08050384698</v>
      </c>
      <c r="M12336" s="63">
        <v>14076.811213866162</v>
      </c>
      <c r="N12336" s="64">
        <f>GP_need_index[[#This Row],[Normalised weighted population]]/GP_need_index[[#This Row],[Registered population]]</f>
        <v>0.96843514939006803</v>
      </c>
    </row>
    <row r="12337" spans="1:14" x14ac:dyDescent="0.2">
      <c r="A12337" s="46" t="s">
        <v>13248</v>
      </c>
      <c r="B12337" s="33" t="s">
        <v>1842</v>
      </c>
      <c r="C12337" s="1" t="s">
        <v>10972</v>
      </c>
      <c r="D12337" s="1" t="s">
        <v>6868</v>
      </c>
      <c r="E12337" s="1" t="s">
        <v>6869</v>
      </c>
      <c r="F12337" s="62">
        <v>10899.666666666668</v>
      </c>
      <c r="G12337" s="62">
        <v>95.151273474841759</v>
      </c>
      <c r="H12337" s="62">
        <v>90.546901788930171</v>
      </c>
      <c r="I12337" s="62">
        <v>1707.2159999999999</v>
      </c>
      <c r="J12337" s="62">
        <v>1767.5855516647528</v>
      </c>
      <c r="K12337" s="62">
        <v>1707.2159999999999</v>
      </c>
      <c r="L12337" s="62">
        <v>154583.11948449019</v>
      </c>
      <c r="M12337" s="63">
        <v>7985.8804902587244</v>
      </c>
      <c r="N12337" s="68">
        <f>GP_need_index[[#This Row],[Normalised weighted population]]/GP_need_index[[#This Row],[Registered population]]</f>
        <v>0.73267199213358725</v>
      </c>
    </row>
    <row r="12338" spans="1:14" hidden="1" x14ac:dyDescent="0.2">
      <c r="A12338" s="46" t="s">
        <v>13249</v>
      </c>
      <c r="B12338" s="33" t="s">
        <v>1842</v>
      </c>
      <c r="C12338" s="1" t="s">
        <v>10972</v>
      </c>
      <c r="D12338" s="1" t="s">
        <v>6868</v>
      </c>
      <c r="E12338" s="1" t="s">
        <v>6869</v>
      </c>
      <c r="F12338" s="62">
        <v>11022.375147949891</v>
      </c>
      <c r="G12338" s="62">
        <v>95.151273474841759</v>
      </c>
      <c r="H12338" s="62">
        <v>90.546901788930171</v>
      </c>
      <c r="I12338" s="62">
        <v>1707.2159999999999</v>
      </c>
      <c r="J12338" s="62">
        <v>1767.5855516647528</v>
      </c>
      <c r="K12338" s="62">
        <v>1707.2159999999999</v>
      </c>
      <c r="L12338" s="62">
        <v>154583.11948449019</v>
      </c>
      <c r="M12338" s="63">
        <v>8020.0953776580263</v>
      </c>
      <c r="N12338" s="64">
        <f>GP_need_index[[#This Row],[Normalised weighted population]]/GP_need_index[[#This Row],[Registered population]]</f>
        <v>0.72761952573803712</v>
      </c>
    </row>
    <row r="12339" spans="1:14" hidden="1" x14ac:dyDescent="0.2">
      <c r="A12339" s="46" t="s">
        <v>13250</v>
      </c>
      <c r="B12339" s="33" t="s">
        <v>1842</v>
      </c>
      <c r="C12339" s="1" t="s">
        <v>10972</v>
      </c>
      <c r="D12339" s="1" t="s">
        <v>6868</v>
      </c>
      <c r="E12339" s="1" t="s">
        <v>6869</v>
      </c>
      <c r="F12339" s="62">
        <v>11142.894239624184</v>
      </c>
      <c r="G12339" s="62">
        <v>95.151273474841759</v>
      </c>
      <c r="H12339" s="62">
        <v>90.546901788930171</v>
      </c>
      <c r="I12339" s="62">
        <v>1707.2159999999999</v>
      </c>
      <c r="J12339" s="62">
        <v>1767.5855516647528</v>
      </c>
      <c r="K12339" s="62">
        <v>1707.2159999999999</v>
      </c>
      <c r="L12339" s="62">
        <v>154583.11948449019</v>
      </c>
      <c r="M12339" s="63">
        <v>8052.6251690851759</v>
      </c>
      <c r="N12339" s="64">
        <f>GP_need_index[[#This Row],[Normalised weighted population]]/GP_need_index[[#This Row],[Registered population]]</f>
        <v>0.72266908362550941</v>
      </c>
    </row>
    <row r="12340" spans="1:14" x14ac:dyDescent="0.2">
      <c r="A12340" s="46" t="s">
        <v>13248</v>
      </c>
      <c r="B12340" s="33" t="s">
        <v>1856</v>
      </c>
      <c r="C12340" s="1" t="s">
        <v>10973</v>
      </c>
      <c r="D12340" s="1" t="s">
        <v>6868</v>
      </c>
      <c r="E12340" s="1" t="s">
        <v>6867</v>
      </c>
      <c r="F12340" s="62">
        <v>10304.75</v>
      </c>
      <c r="G12340" s="62">
        <v>110.88441646496142</v>
      </c>
      <c r="H12340" s="62">
        <v>111.44780069331132</v>
      </c>
      <c r="I12340" s="62">
        <v>2018.258</v>
      </c>
      <c r="J12340" s="62">
        <v>1933.4887811905407</v>
      </c>
      <c r="K12340" s="62">
        <v>2018.258</v>
      </c>
      <c r="L12340" s="62">
        <v>224930.41533168111</v>
      </c>
      <c r="M12340" s="63">
        <v>11620.074827402414</v>
      </c>
      <c r="N12340" s="68">
        <f>GP_need_index[[#This Row],[Normalised weighted population]]/GP_need_index[[#This Row],[Registered population]]</f>
        <v>1.1276425752592167</v>
      </c>
    </row>
    <row r="12341" spans="1:14" hidden="1" x14ac:dyDescent="0.2">
      <c r="A12341" s="46" t="s">
        <v>13249</v>
      </c>
      <c r="B12341" s="33" t="s">
        <v>1856</v>
      </c>
      <c r="C12341" s="1" t="s">
        <v>10973</v>
      </c>
      <c r="D12341" s="1" t="s">
        <v>6868</v>
      </c>
      <c r="E12341" s="1" t="s">
        <v>6867</v>
      </c>
      <c r="F12341" s="62">
        <v>10367.851173827081</v>
      </c>
      <c r="G12341" s="62">
        <v>110.88441646496142</v>
      </c>
      <c r="H12341" s="62">
        <v>111.44780069331132</v>
      </c>
      <c r="I12341" s="62">
        <v>2018.258</v>
      </c>
      <c r="J12341" s="62">
        <v>1933.4887811905407</v>
      </c>
      <c r="K12341" s="62">
        <v>2018.258</v>
      </c>
      <c r="L12341" s="62">
        <v>224930.41533168111</v>
      </c>
      <c r="M12341" s="63">
        <v>11669.860139401009</v>
      </c>
      <c r="N12341" s="64">
        <f>GP_need_index[[#This Row],[Normalised weighted population]]/GP_need_index[[#This Row],[Registered population]]</f>
        <v>1.1255813710810934</v>
      </c>
    </row>
    <row r="12342" spans="1:14" hidden="1" x14ac:dyDescent="0.2">
      <c r="A12342" s="46" t="s">
        <v>13250</v>
      </c>
      <c r="B12342" s="33" t="s">
        <v>1856</v>
      </c>
      <c r="C12342" s="1" t="s">
        <v>10973</v>
      </c>
      <c r="D12342" s="1" t="s">
        <v>6868</v>
      </c>
      <c r="E12342" s="1" t="s">
        <v>6867</v>
      </c>
      <c r="F12342" s="62">
        <v>10424.467705314521</v>
      </c>
      <c r="G12342" s="62">
        <v>110.88441646496142</v>
      </c>
      <c r="H12342" s="62">
        <v>111.44780069331132</v>
      </c>
      <c r="I12342" s="62">
        <v>2018.258</v>
      </c>
      <c r="J12342" s="62">
        <v>1933.4887811905407</v>
      </c>
      <c r="K12342" s="62">
        <v>2018.258</v>
      </c>
      <c r="L12342" s="62">
        <v>224930.41533168111</v>
      </c>
      <c r="M12342" s="63">
        <v>11717.193506205631</v>
      </c>
      <c r="N12342" s="64">
        <f>GP_need_index[[#This Row],[Normalised weighted population]]/GP_need_index[[#This Row],[Registered population]]</f>
        <v>1.1240088067261278</v>
      </c>
    </row>
    <row r="12343" spans="1:14" x14ac:dyDescent="0.2">
      <c r="A12343" s="46" t="s">
        <v>13248</v>
      </c>
      <c r="B12343" s="33" t="s">
        <v>1859</v>
      </c>
      <c r="C12343" s="1" t="s">
        <v>10974</v>
      </c>
      <c r="D12343" s="1" t="s">
        <v>6868</v>
      </c>
      <c r="E12343" s="1" t="s">
        <v>6867</v>
      </c>
      <c r="F12343" s="62">
        <v>21903.000000000004</v>
      </c>
      <c r="G12343" s="62">
        <v>251.42381588516008</v>
      </c>
      <c r="H12343" s="62">
        <v>242.65717238679363</v>
      </c>
      <c r="I12343" s="62">
        <v>1899.7059999999999</v>
      </c>
      <c r="J12343" s="62">
        <v>1933.4887811905407</v>
      </c>
      <c r="K12343" s="62">
        <v>1899.7059999999999</v>
      </c>
      <c r="L12343" s="62">
        <v>460977.28632622614</v>
      </c>
      <c r="M12343" s="63">
        <v>23814.434134862808</v>
      </c>
      <c r="N12343" s="68">
        <f>GP_need_index[[#This Row],[Normalised weighted population]]/GP_need_index[[#This Row],[Registered population]]</f>
        <v>1.0872681429421907</v>
      </c>
    </row>
    <row r="12344" spans="1:14" hidden="1" x14ac:dyDescent="0.2">
      <c r="A12344" s="46" t="s">
        <v>13249</v>
      </c>
      <c r="B12344" s="33" t="s">
        <v>1859</v>
      </c>
      <c r="C12344" s="1" t="s">
        <v>10974</v>
      </c>
      <c r="D12344" s="1" t="s">
        <v>6868</v>
      </c>
      <c r="E12344" s="1" t="s">
        <v>6867</v>
      </c>
      <c r="F12344" s="62">
        <v>22058.647546188375</v>
      </c>
      <c r="G12344" s="62">
        <v>251.42381588516008</v>
      </c>
      <c r="H12344" s="62">
        <v>242.65717238679363</v>
      </c>
      <c r="I12344" s="62">
        <v>1899.7059999999999</v>
      </c>
      <c r="J12344" s="62">
        <v>1933.4887811905407</v>
      </c>
      <c r="K12344" s="62">
        <v>1899.7059999999999</v>
      </c>
      <c r="L12344" s="62">
        <v>460977.28632622614</v>
      </c>
      <c r="M12344" s="63">
        <v>23916.465236304448</v>
      </c>
      <c r="N12344" s="64">
        <f>GP_need_index[[#This Row],[Normalised weighted population]]/GP_need_index[[#This Row],[Registered population]]</f>
        <v>1.0842217405317351</v>
      </c>
    </row>
    <row r="12345" spans="1:14" hidden="1" x14ac:dyDescent="0.2">
      <c r="A12345" s="46" t="s">
        <v>13250</v>
      </c>
      <c r="B12345" s="33" t="s">
        <v>1859</v>
      </c>
      <c r="C12345" s="1" t="s">
        <v>10974</v>
      </c>
      <c r="D12345" s="1" t="s">
        <v>6868</v>
      </c>
      <c r="E12345" s="1" t="s">
        <v>6867</v>
      </c>
      <c r="F12345" s="62">
        <v>22199.794798090858</v>
      </c>
      <c r="G12345" s="62">
        <v>251.42381588516008</v>
      </c>
      <c r="H12345" s="62">
        <v>242.65717238679363</v>
      </c>
      <c r="I12345" s="62">
        <v>1899.7059999999999</v>
      </c>
      <c r="J12345" s="62">
        <v>1933.4887811905407</v>
      </c>
      <c r="K12345" s="62">
        <v>1899.7059999999999</v>
      </c>
      <c r="L12345" s="62">
        <v>460977.28632622614</v>
      </c>
      <c r="M12345" s="63">
        <v>24013.471267925841</v>
      </c>
      <c r="N12345" s="64">
        <f>GP_need_index[[#This Row],[Normalised weighted population]]/GP_need_index[[#This Row],[Registered population]]</f>
        <v>1.0816978934413826</v>
      </c>
    </row>
    <row r="12346" spans="1:14" x14ac:dyDescent="0.2">
      <c r="A12346" s="46" t="s">
        <v>13248</v>
      </c>
      <c r="B12346" s="33" t="s">
        <v>1827</v>
      </c>
      <c r="C12346" s="1" t="s">
        <v>10975</v>
      </c>
      <c r="D12346" s="1" t="s">
        <v>6868</v>
      </c>
      <c r="E12346" s="1" t="s">
        <v>6867</v>
      </c>
      <c r="F12346" s="62">
        <v>14403.666666666664</v>
      </c>
      <c r="G12346" s="62">
        <v>155.4442620772997</v>
      </c>
      <c r="H12346" s="62">
        <v>155.33942647872428</v>
      </c>
      <c r="I12346" s="62">
        <v>2007.5550000000001</v>
      </c>
      <c r="J12346" s="62">
        <v>1933.4887811905407</v>
      </c>
      <c r="K12346" s="62">
        <v>2007.5550000000001</v>
      </c>
      <c r="L12346" s="62">
        <v>311852.44232449535</v>
      </c>
      <c r="M12346" s="63">
        <v>16110.532270948204</v>
      </c>
      <c r="N12346" s="68">
        <f>GP_need_index[[#This Row],[Normalised weighted population]]/GP_need_index[[#This Row],[Registered population]]</f>
        <v>1.1185021594696865</v>
      </c>
    </row>
    <row r="12347" spans="1:14" hidden="1" x14ac:dyDescent="0.2">
      <c r="A12347" s="46" t="s">
        <v>13249</v>
      </c>
      <c r="B12347" s="33" t="s">
        <v>1827</v>
      </c>
      <c r="C12347" s="1" t="s">
        <v>10975</v>
      </c>
      <c r="D12347" s="1" t="s">
        <v>6868</v>
      </c>
      <c r="E12347" s="1" t="s">
        <v>6867</v>
      </c>
      <c r="F12347" s="62">
        <v>14495.940794284186</v>
      </c>
      <c r="G12347" s="62">
        <v>155.4442620772997</v>
      </c>
      <c r="H12347" s="62">
        <v>155.33942647872428</v>
      </c>
      <c r="I12347" s="62">
        <v>2007.5550000000001</v>
      </c>
      <c r="J12347" s="62">
        <v>1933.4887811905407</v>
      </c>
      <c r="K12347" s="62">
        <v>2007.5550000000001</v>
      </c>
      <c r="L12347" s="62">
        <v>311852.44232449535</v>
      </c>
      <c r="M12347" s="63">
        <v>16179.556600609249</v>
      </c>
      <c r="N12347" s="64">
        <f>GP_need_index[[#This Row],[Normalised weighted population]]/GP_need_index[[#This Row],[Registered population]]</f>
        <v>1.1161439488624925</v>
      </c>
    </row>
    <row r="12348" spans="1:14" hidden="1" x14ac:dyDescent="0.2">
      <c r="A12348" s="46" t="s">
        <v>13250</v>
      </c>
      <c r="B12348" s="33" t="s">
        <v>1827</v>
      </c>
      <c r="C12348" s="1" t="s">
        <v>10975</v>
      </c>
      <c r="D12348" s="1" t="s">
        <v>6868</v>
      </c>
      <c r="E12348" s="1" t="s">
        <v>6867</v>
      </c>
      <c r="F12348" s="62">
        <v>14580.61872029292</v>
      </c>
      <c r="G12348" s="62">
        <v>155.4442620772997</v>
      </c>
      <c r="H12348" s="62">
        <v>155.33942647872428</v>
      </c>
      <c r="I12348" s="62">
        <v>2007.5550000000001</v>
      </c>
      <c r="J12348" s="62">
        <v>1933.4887811905407</v>
      </c>
      <c r="K12348" s="62">
        <v>2007.5550000000001</v>
      </c>
      <c r="L12348" s="62">
        <v>311852.44232449535</v>
      </c>
      <c r="M12348" s="63">
        <v>16245.181456277147</v>
      </c>
      <c r="N12348" s="64">
        <f>GP_need_index[[#This Row],[Normalised weighted population]]/GP_need_index[[#This Row],[Registered population]]</f>
        <v>1.1141626955560899</v>
      </c>
    </row>
    <row r="12349" spans="1:14" x14ac:dyDescent="0.2">
      <c r="A12349" s="46" t="s">
        <v>13248</v>
      </c>
      <c r="B12349" s="33" t="s">
        <v>1851</v>
      </c>
      <c r="C12349" s="1" t="s">
        <v>10976</v>
      </c>
      <c r="D12349" s="1" t="s">
        <v>6868</v>
      </c>
      <c r="E12349" s="1" t="s">
        <v>6867</v>
      </c>
      <c r="F12349" s="62">
        <v>14209.5</v>
      </c>
      <c r="G12349" s="62">
        <v>139.52966778750474</v>
      </c>
      <c r="H12349" s="62">
        <v>139.33438038866447</v>
      </c>
      <c r="I12349" s="62">
        <v>1961.9459999999999</v>
      </c>
      <c r="J12349" s="62">
        <v>1933.4887811905407</v>
      </c>
      <c r="K12349" s="62">
        <v>1961.9459999999999</v>
      </c>
      <c r="L12349" s="62">
        <v>273366.5302660187</v>
      </c>
      <c r="M12349" s="63">
        <v>14122.321040106544</v>
      </c>
      <c r="N12349" s="68">
        <f>GP_need_index[[#This Row],[Normalised weighted population]]/GP_need_index[[#This Row],[Registered population]]</f>
        <v>0.9938647412017696</v>
      </c>
    </row>
    <row r="12350" spans="1:14" hidden="1" x14ac:dyDescent="0.2">
      <c r="A12350" s="46" t="s">
        <v>13249</v>
      </c>
      <c r="B12350" s="33" t="s">
        <v>1851</v>
      </c>
      <c r="C12350" s="1" t="s">
        <v>10976</v>
      </c>
      <c r="D12350" s="1" t="s">
        <v>6868</v>
      </c>
      <c r="E12350" s="1" t="s">
        <v>6867</v>
      </c>
      <c r="F12350" s="62">
        <v>14304.535946269563</v>
      </c>
      <c r="G12350" s="62">
        <v>139.52966778750474</v>
      </c>
      <c r="H12350" s="62">
        <v>139.33438038866447</v>
      </c>
      <c r="I12350" s="62">
        <v>1961.9459999999999</v>
      </c>
      <c r="J12350" s="62">
        <v>1933.4887811905407</v>
      </c>
      <c r="K12350" s="62">
        <v>1961.9459999999999</v>
      </c>
      <c r="L12350" s="62">
        <v>273366.5302660187</v>
      </c>
      <c r="M12350" s="63">
        <v>14182.827032500676</v>
      </c>
      <c r="N12350" s="64">
        <f>GP_need_index[[#This Row],[Normalised weighted population]]/GP_need_index[[#This Row],[Registered population]]</f>
        <v>0.99149158600977705</v>
      </c>
    </row>
    <row r="12351" spans="1:14" hidden="1" x14ac:dyDescent="0.2">
      <c r="A12351" s="46" t="s">
        <v>13250</v>
      </c>
      <c r="B12351" s="33" t="s">
        <v>1851</v>
      </c>
      <c r="C12351" s="1" t="s">
        <v>10976</v>
      </c>
      <c r="D12351" s="1" t="s">
        <v>6868</v>
      </c>
      <c r="E12351" s="1" t="s">
        <v>6867</v>
      </c>
      <c r="F12351" s="62">
        <v>14389.891001384814</v>
      </c>
      <c r="G12351" s="62">
        <v>139.52966778750474</v>
      </c>
      <c r="H12351" s="62">
        <v>139.33438038866447</v>
      </c>
      <c r="I12351" s="62">
        <v>1961.9459999999999</v>
      </c>
      <c r="J12351" s="62">
        <v>1933.4887811905407</v>
      </c>
      <c r="K12351" s="62">
        <v>1961.9459999999999</v>
      </c>
      <c r="L12351" s="62">
        <v>273366.5302660187</v>
      </c>
      <c r="M12351" s="63">
        <v>14240.353082190788</v>
      </c>
      <c r="N12351" s="64">
        <f>GP_need_index[[#This Row],[Normalised weighted population]]/GP_need_index[[#This Row],[Registered population]]</f>
        <v>0.98960812704004253</v>
      </c>
    </row>
    <row r="12352" spans="1:14" x14ac:dyDescent="0.2">
      <c r="A12352" s="46" t="s">
        <v>13248</v>
      </c>
      <c r="B12352" s="33" t="s">
        <v>1861</v>
      </c>
      <c r="C12352" s="1" t="s">
        <v>10977</v>
      </c>
      <c r="D12352" s="1" t="s">
        <v>6868</v>
      </c>
      <c r="E12352" s="1" t="s">
        <v>6869</v>
      </c>
      <c r="F12352" s="62">
        <v>13075.666666666664</v>
      </c>
      <c r="G12352" s="62">
        <v>126.84003375753278</v>
      </c>
      <c r="H12352" s="62">
        <v>131.47469855026912</v>
      </c>
      <c r="I12352" s="62">
        <v>1601.9369999999999</v>
      </c>
      <c r="J12352" s="62">
        <v>1767.5855516647528</v>
      </c>
      <c r="K12352" s="62">
        <v>1601.9369999999999</v>
      </c>
      <c r="L12352" s="62">
        <v>210614.18417152244</v>
      </c>
      <c r="M12352" s="63">
        <v>10880.48753289568</v>
      </c>
      <c r="N12352" s="68">
        <f>GP_need_index[[#This Row],[Normalised weighted population]]/GP_need_index[[#This Row],[Registered population]]</f>
        <v>0.8321172304455362</v>
      </c>
    </row>
    <row r="12353" spans="1:14" hidden="1" x14ac:dyDescent="0.2">
      <c r="A12353" s="46" t="s">
        <v>13249</v>
      </c>
      <c r="B12353" s="33" t="s">
        <v>1861</v>
      </c>
      <c r="C12353" s="1" t="s">
        <v>10977</v>
      </c>
      <c r="D12353" s="1" t="s">
        <v>6868</v>
      </c>
      <c r="E12353" s="1" t="s">
        <v>6869</v>
      </c>
      <c r="F12353" s="62">
        <v>13207.151318393895</v>
      </c>
      <c r="G12353" s="62">
        <v>126.84003375753278</v>
      </c>
      <c r="H12353" s="62">
        <v>131.47469855026912</v>
      </c>
      <c r="I12353" s="62">
        <v>1601.9369999999999</v>
      </c>
      <c r="J12353" s="62">
        <v>1767.5855516647528</v>
      </c>
      <c r="K12353" s="62">
        <v>1601.9369999999999</v>
      </c>
      <c r="L12353" s="62">
        <v>210614.18417152244</v>
      </c>
      <c r="M12353" s="63">
        <v>10927.10414032446</v>
      </c>
      <c r="N12353" s="64">
        <f>GP_need_index[[#This Row],[Normalised weighted population]]/GP_need_index[[#This Row],[Registered population]]</f>
        <v>0.82736268229970511</v>
      </c>
    </row>
    <row r="12354" spans="1:14" hidden="1" x14ac:dyDescent="0.2">
      <c r="A12354" s="46" t="s">
        <v>13250</v>
      </c>
      <c r="B12354" s="33" t="s">
        <v>1861</v>
      </c>
      <c r="C12354" s="1" t="s">
        <v>10977</v>
      </c>
      <c r="D12354" s="1" t="s">
        <v>6868</v>
      </c>
      <c r="E12354" s="1" t="s">
        <v>6869</v>
      </c>
      <c r="F12354" s="62">
        <v>13338.707037294316</v>
      </c>
      <c r="G12354" s="62">
        <v>126.84003375753278</v>
      </c>
      <c r="H12354" s="62">
        <v>131.47469855026912</v>
      </c>
      <c r="I12354" s="62">
        <v>1601.9369999999999</v>
      </c>
      <c r="J12354" s="62">
        <v>1767.5855516647528</v>
      </c>
      <c r="K12354" s="62">
        <v>1601.9369999999999</v>
      </c>
      <c r="L12354" s="62">
        <v>210614.18417152244</v>
      </c>
      <c r="M12354" s="63">
        <v>10971.424862441769</v>
      </c>
      <c r="N12354" s="64">
        <f>GP_need_index[[#This Row],[Normalised weighted population]]/GP_need_index[[#This Row],[Registered population]]</f>
        <v>0.82252536409760313</v>
      </c>
    </row>
    <row r="12355" spans="1:14" x14ac:dyDescent="0.2">
      <c r="A12355" s="46" t="s">
        <v>13248</v>
      </c>
      <c r="B12355" s="33" t="s">
        <v>1862</v>
      </c>
      <c r="C12355" s="1" t="s">
        <v>8136</v>
      </c>
      <c r="D12355" s="1" t="s">
        <v>6868</v>
      </c>
      <c r="E12355" s="1" t="s">
        <v>6869</v>
      </c>
      <c r="F12355" s="62">
        <v>22972.166666666664</v>
      </c>
      <c r="G12355" s="62">
        <v>258.25135732838714</v>
      </c>
      <c r="H12355" s="62">
        <v>256.8806225623058</v>
      </c>
      <c r="I12355" s="62">
        <v>1828.268</v>
      </c>
      <c r="J12355" s="62">
        <v>1767.5855516647528</v>
      </c>
      <c r="K12355" s="62">
        <v>1828.268</v>
      </c>
      <c r="L12355" s="62">
        <v>469646.62205074169</v>
      </c>
      <c r="M12355" s="63">
        <v>24262.298554061941</v>
      </c>
      <c r="N12355" s="68">
        <f>GP_need_index[[#This Row],[Normalised weighted population]]/GP_need_index[[#This Row],[Registered population]]</f>
        <v>1.0561606532860175</v>
      </c>
    </row>
    <row r="12356" spans="1:14" hidden="1" x14ac:dyDescent="0.2">
      <c r="A12356" s="46" t="s">
        <v>13249</v>
      </c>
      <c r="B12356" s="33" t="s">
        <v>1862</v>
      </c>
      <c r="C12356" s="1" t="s">
        <v>8136</v>
      </c>
      <c r="D12356" s="1" t="s">
        <v>6868</v>
      </c>
      <c r="E12356" s="1" t="s">
        <v>6869</v>
      </c>
      <c r="F12356" s="62">
        <v>23191.806472090724</v>
      </c>
      <c r="G12356" s="62">
        <v>258.25135732838714</v>
      </c>
      <c r="H12356" s="62">
        <v>256.8806225623058</v>
      </c>
      <c r="I12356" s="62">
        <v>1828.268</v>
      </c>
      <c r="J12356" s="62">
        <v>1767.5855516647528</v>
      </c>
      <c r="K12356" s="62">
        <v>1828.268</v>
      </c>
      <c r="L12356" s="62">
        <v>469646.62205074169</v>
      </c>
      <c r="M12356" s="63">
        <v>24366.248495973556</v>
      </c>
      <c r="N12356" s="64">
        <f>GP_need_index[[#This Row],[Normalised weighted population]]/GP_need_index[[#This Row],[Registered population]]</f>
        <v>1.0506403856593132</v>
      </c>
    </row>
    <row r="12357" spans="1:14" hidden="1" x14ac:dyDescent="0.2">
      <c r="A12357" s="46" t="s">
        <v>13250</v>
      </c>
      <c r="B12357" s="33" t="s">
        <v>1862</v>
      </c>
      <c r="C12357" s="1" t="s">
        <v>8136</v>
      </c>
      <c r="D12357" s="1" t="s">
        <v>6868</v>
      </c>
      <c r="E12357" s="1" t="s">
        <v>6869</v>
      </c>
      <c r="F12357" s="62">
        <v>23400.442918127403</v>
      </c>
      <c r="G12357" s="62">
        <v>258.25135732838714</v>
      </c>
      <c r="H12357" s="62">
        <v>256.8806225623058</v>
      </c>
      <c r="I12357" s="62">
        <v>1828.268</v>
      </c>
      <c r="J12357" s="62">
        <v>1767.5855516647528</v>
      </c>
      <c r="K12357" s="62">
        <v>1828.268</v>
      </c>
      <c r="L12357" s="62">
        <v>469646.62205074169</v>
      </c>
      <c r="M12357" s="63">
        <v>24465.078864455729</v>
      </c>
      <c r="N12357" s="64">
        <f>GP_need_index[[#This Row],[Normalised weighted population]]/GP_need_index[[#This Row],[Registered population]]</f>
        <v>1.0454964015020243</v>
      </c>
    </row>
    <row r="12358" spans="1:14" x14ac:dyDescent="0.2">
      <c r="A12358" s="46" t="s">
        <v>13248</v>
      </c>
      <c r="B12358" s="33" t="s">
        <v>1849</v>
      </c>
      <c r="C12358" s="1" t="s">
        <v>7964</v>
      </c>
      <c r="D12358" s="1" t="s">
        <v>6868</v>
      </c>
      <c r="E12358" s="1" t="s">
        <v>6867</v>
      </c>
      <c r="F12358" s="62">
        <v>6585.6666666666679</v>
      </c>
      <c r="G12358" s="62">
        <v>67.591346857054788</v>
      </c>
      <c r="H12358" s="62">
        <v>65.665958774731024</v>
      </c>
      <c r="I12358" s="62">
        <v>1859.1130000000001</v>
      </c>
      <c r="J12358" s="62">
        <v>1933.4887811905407</v>
      </c>
      <c r="K12358" s="62">
        <v>1859.1130000000001</v>
      </c>
      <c r="L12358" s="62">
        <v>122080.43761556652</v>
      </c>
      <c r="M12358" s="63">
        <v>6306.7674416689251</v>
      </c>
      <c r="N12358" s="68">
        <f>GP_need_index[[#This Row],[Normalised weighted population]]/GP_need_index[[#This Row],[Registered population]]</f>
        <v>0.95765057068415105</v>
      </c>
    </row>
    <row r="12359" spans="1:14" hidden="1" x14ac:dyDescent="0.2">
      <c r="A12359" s="46" t="s">
        <v>13249</v>
      </c>
      <c r="B12359" s="33" t="s">
        <v>1849</v>
      </c>
      <c r="C12359" s="1" t="s">
        <v>7964</v>
      </c>
      <c r="D12359" s="1" t="s">
        <v>6868</v>
      </c>
      <c r="E12359" s="1" t="s">
        <v>6867</v>
      </c>
      <c r="F12359" s="62">
        <v>6629.0823396333471</v>
      </c>
      <c r="G12359" s="62">
        <v>67.591346857054788</v>
      </c>
      <c r="H12359" s="62">
        <v>65.665958774731024</v>
      </c>
      <c r="I12359" s="62">
        <v>1859.1130000000001</v>
      </c>
      <c r="J12359" s="62">
        <v>1933.4887811905407</v>
      </c>
      <c r="K12359" s="62">
        <v>1859.1130000000001</v>
      </c>
      <c r="L12359" s="62">
        <v>122080.43761556652</v>
      </c>
      <c r="M12359" s="63">
        <v>6333.7882990601047</v>
      </c>
      <c r="N12359" s="64">
        <f>GP_need_index[[#This Row],[Normalised weighted population]]/GP_need_index[[#This Row],[Registered population]]</f>
        <v>0.95545476350357494</v>
      </c>
    </row>
    <row r="12360" spans="1:14" hidden="1" x14ac:dyDescent="0.2">
      <c r="A12360" s="46" t="s">
        <v>13250</v>
      </c>
      <c r="B12360" s="33" t="s">
        <v>1849</v>
      </c>
      <c r="C12360" s="1" t="s">
        <v>7964</v>
      </c>
      <c r="D12360" s="1" t="s">
        <v>6868</v>
      </c>
      <c r="E12360" s="1" t="s">
        <v>6867</v>
      </c>
      <c r="F12360" s="62">
        <v>6669.6341391995502</v>
      </c>
      <c r="G12360" s="62">
        <v>67.591346857054788</v>
      </c>
      <c r="H12360" s="62">
        <v>65.665958774731024</v>
      </c>
      <c r="I12360" s="62">
        <v>1859.1130000000001</v>
      </c>
      <c r="J12360" s="62">
        <v>1933.4887811905407</v>
      </c>
      <c r="K12360" s="62">
        <v>1859.1130000000001</v>
      </c>
      <c r="L12360" s="62">
        <v>122080.43761556652</v>
      </c>
      <c r="M12360" s="63">
        <v>6359.4783691415796</v>
      </c>
      <c r="N12360" s="64">
        <f>GP_need_index[[#This Row],[Normalised weighted population]]/GP_need_index[[#This Row],[Registered population]]</f>
        <v>0.95349733379900303</v>
      </c>
    </row>
    <row r="12361" spans="1:14" x14ac:dyDescent="0.2">
      <c r="A12361" s="46" t="s">
        <v>13248</v>
      </c>
      <c r="B12361" s="33" t="s">
        <v>1869</v>
      </c>
      <c r="C12361" s="1" t="s">
        <v>10978</v>
      </c>
      <c r="D12361" s="1" t="s">
        <v>6868</v>
      </c>
      <c r="E12361" s="1" t="s">
        <v>6867</v>
      </c>
      <c r="F12361" s="62">
        <v>15662.333333333334</v>
      </c>
      <c r="G12361" s="62">
        <v>149.06880115282891</v>
      </c>
      <c r="H12361" s="62">
        <v>145.55433917813289</v>
      </c>
      <c r="I12361" s="62">
        <v>1823.6389999999999</v>
      </c>
      <c r="J12361" s="62">
        <v>1933.4887811905407</v>
      </c>
      <c r="K12361" s="62">
        <v>1823.6389999999999</v>
      </c>
      <c r="L12361" s="62">
        <v>265438.5695444711</v>
      </c>
      <c r="M12361" s="63">
        <v>13712.756612471245</v>
      </c>
      <c r="N12361" s="68">
        <f>GP_need_index[[#This Row],[Normalised weighted population]]/GP_need_index[[#This Row],[Registered population]]</f>
        <v>0.87552450331823128</v>
      </c>
    </row>
    <row r="12362" spans="1:14" hidden="1" x14ac:dyDescent="0.2">
      <c r="A12362" s="46" t="s">
        <v>13249</v>
      </c>
      <c r="B12362" s="33" t="s">
        <v>1869</v>
      </c>
      <c r="C12362" s="1" t="s">
        <v>10978</v>
      </c>
      <c r="D12362" s="1" t="s">
        <v>6868</v>
      </c>
      <c r="E12362" s="1" t="s">
        <v>6867</v>
      </c>
      <c r="F12362" s="62">
        <v>15782.702557177614</v>
      </c>
      <c r="G12362" s="62">
        <v>149.06880115282891</v>
      </c>
      <c r="H12362" s="62">
        <v>145.55433917813289</v>
      </c>
      <c r="I12362" s="62">
        <v>1823.6389999999999</v>
      </c>
      <c r="J12362" s="62">
        <v>1933.4887811905407</v>
      </c>
      <c r="K12362" s="62">
        <v>1823.6389999999999</v>
      </c>
      <c r="L12362" s="62">
        <v>265438.5695444711</v>
      </c>
      <c r="M12362" s="63">
        <v>13771.50785774746</v>
      </c>
      <c r="N12362" s="64">
        <f>GP_need_index[[#This Row],[Normalised weighted population]]/GP_need_index[[#This Row],[Registered population]]</f>
        <v>0.87256968873714791</v>
      </c>
    </row>
    <row r="12363" spans="1:14" hidden="1" x14ac:dyDescent="0.2">
      <c r="A12363" s="46" t="s">
        <v>13250</v>
      </c>
      <c r="B12363" s="33" t="s">
        <v>1869</v>
      </c>
      <c r="C12363" s="1" t="s">
        <v>10978</v>
      </c>
      <c r="D12363" s="1" t="s">
        <v>6868</v>
      </c>
      <c r="E12363" s="1" t="s">
        <v>6867</v>
      </c>
      <c r="F12363" s="62">
        <v>15892.510761865367</v>
      </c>
      <c r="G12363" s="62">
        <v>149.06880115282891</v>
      </c>
      <c r="H12363" s="62">
        <v>145.55433917813289</v>
      </c>
      <c r="I12363" s="62">
        <v>1823.6389999999999</v>
      </c>
      <c r="J12363" s="62">
        <v>1933.4887811905407</v>
      </c>
      <c r="K12363" s="62">
        <v>1823.6389999999999</v>
      </c>
      <c r="L12363" s="62">
        <v>265438.5695444711</v>
      </c>
      <c r="M12363" s="63">
        <v>13827.36558227002</v>
      </c>
      <c r="N12363" s="64">
        <f>GP_need_index[[#This Row],[Normalised weighted population]]/GP_need_index[[#This Row],[Registered population]]</f>
        <v>0.87005544872426732</v>
      </c>
    </row>
    <row r="12364" spans="1:14" x14ac:dyDescent="0.2">
      <c r="A12364" s="46" t="s">
        <v>13248</v>
      </c>
      <c r="B12364" s="33" t="s">
        <v>1863</v>
      </c>
      <c r="C12364" s="1" t="s">
        <v>10979</v>
      </c>
      <c r="D12364" s="1" t="s">
        <v>6868</v>
      </c>
      <c r="E12364" s="1" t="s">
        <v>6867</v>
      </c>
      <c r="F12364" s="62">
        <v>5714.916666666667</v>
      </c>
      <c r="G12364" s="62">
        <v>72.882600455091861</v>
      </c>
      <c r="H12364" s="62">
        <v>77.773238000594546</v>
      </c>
      <c r="I12364" s="62">
        <v>1865.5309999999999</v>
      </c>
      <c r="J12364" s="62">
        <v>1933.4887811905407</v>
      </c>
      <c r="K12364" s="62">
        <v>1865.5309999999999</v>
      </c>
      <c r="L12364" s="62">
        <v>145088.38646048715</v>
      </c>
      <c r="M12364" s="63">
        <v>7495.3754243145167</v>
      </c>
      <c r="N12364" s="68">
        <f>GP_need_index[[#This Row],[Normalised weighted population]]/GP_need_index[[#This Row],[Registered population]]</f>
        <v>1.3115458827304889</v>
      </c>
    </row>
    <row r="12365" spans="1:14" hidden="1" x14ac:dyDescent="0.2">
      <c r="A12365" s="46" t="s">
        <v>13249</v>
      </c>
      <c r="B12365" s="33" t="s">
        <v>1863</v>
      </c>
      <c r="C12365" s="1" t="s">
        <v>10979</v>
      </c>
      <c r="D12365" s="1" t="s">
        <v>6868</v>
      </c>
      <c r="E12365" s="1" t="s">
        <v>6867</v>
      </c>
      <c r="F12365" s="62">
        <v>5737.5097595820871</v>
      </c>
      <c r="G12365" s="62">
        <v>72.882600455091861</v>
      </c>
      <c r="H12365" s="62">
        <v>77.773238000594546</v>
      </c>
      <c r="I12365" s="62">
        <v>1865.5309999999999</v>
      </c>
      <c r="J12365" s="62">
        <v>1933.4887811905407</v>
      </c>
      <c r="K12365" s="62">
        <v>1865.5309999999999</v>
      </c>
      <c r="L12365" s="62">
        <v>145088.38646048715</v>
      </c>
      <c r="M12365" s="63">
        <v>7527.4887806903407</v>
      </c>
      <c r="N12365" s="64">
        <f>GP_need_index[[#This Row],[Normalised weighted population]]/GP_need_index[[#This Row],[Registered population]]</f>
        <v>1.311978383674006</v>
      </c>
    </row>
    <row r="12366" spans="1:14" hidden="1" x14ac:dyDescent="0.2">
      <c r="A12366" s="46" t="s">
        <v>13250</v>
      </c>
      <c r="B12366" s="33" t="s">
        <v>1863</v>
      </c>
      <c r="C12366" s="1" t="s">
        <v>10979</v>
      </c>
      <c r="D12366" s="1" t="s">
        <v>6868</v>
      </c>
      <c r="E12366" s="1" t="s">
        <v>6867</v>
      </c>
      <c r="F12366" s="62">
        <v>5759.9517614626566</v>
      </c>
      <c r="G12366" s="62">
        <v>72.882600455091861</v>
      </c>
      <c r="H12366" s="62">
        <v>77.773238000594546</v>
      </c>
      <c r="I12366" s="62">
        <v>1865.5309999999999</v>
      </c>
      <c r="J12366" s="62">
        <v>1933.4887811905407</v>
      </c>
      <c r="K12366" s="62">
        <v>1865.5309999999999</v>
      </c>
      <c r="L12366" s="62">
        <v>145088.38646048715</v>
      </c>
      <c r="M12366" s="63">
        <v>7558.0205422811332</v>
      </c>
      <c r="N12366" s="64">
        <f>GP_need_index[[#This Row],[Normalised weighted population]]/GP_need_index[[#This Row],[Registered population]]</f>
        <v>1.3121673332142425</v>
      </c>
    </row>
    <row r="12367" spans="1:14" x14ac:dyDescent="0.2">
      <c r="A12367" s="46" t="s">
        <v>13248</v>
      </c>
      <c r="B12367" s="33" t="s">
        <v>1852</v>
      </c>
      <c r="C12367" s="1" t="s">
        <v>10980</v>
      </c>
      <c r="D12367" s="1" t="s">
        <v>6868</v>
      </c>
      <c r="E12367" s="1" t="s">
        <v>6869</v>
      </c>
      <c r="F12367" s="62">
        <v>20683.083333333332</v>
      </c>
      <c r="G12367" s="62">
        <v>231.48613009390033</v>
      </c>
      <c r="H12367" s="62">
        <v>241.54519758798432</v>
      </c>
      <c r="I12367" s="62">
        <v>1777.52</v>
      </c>
      <c r="J12367" s="62">
        <v>1767.5855516647528</v>
      </c>
      <c r="K12367" s="62">
        <v>1777.52</v>
      </c>
      <c r="L12367" s="62">
        <v>429351.41961659386</v>
      </c>
      <c r="M12367" s="63">
        <v>22180.618018418634</v>
      </c>
      <c r="N12367" s="68">
        <f>GP_need_index[[#This Row],[Normalised weighted population]]/GP_need_index[[#This Row],[Registered population]]</f>
        <v>1.072403841388186</v>
      </c>
    </row>
    <row r="12368" spans="1:14" hidden="1" x14ac:dyDescent="0.2">
      <c r="A12368" s="46" t="s">
        <v>13249</v>
      </c>
      <c r="B12368" s="33" t="s">
        <v>1852</v>
      </c>
      <c r="C12368" s="1" t="s">
        <v>10980</v>
      </c>
      <c r="D12368" s="1" t="s">
        <v>6868</v>
      </c>
      <c r="E12368" s="1" t="s">
        <v>6869</v>
      </c>
      <c r="F12368" s="62">
        <v>20854.478230772533</v>
      </c>
      <c r="G12368" s="62">
        <v>231.48613009390033</v>
      </c>
      <c r="H12368" s="62">
        <v>241.54519758798432</v>
      </c>
      <c r="I12368" s="62">
        <v>1777.52</v>
      </c>
      <c r="J12368" s="62">
        <v>1767.5855516647528</v>
      </c>
      <c r="K12368" s="62">
        <v>1777.52</v>
      </c>
      <c r="L12368" s="62">
        <v>429351.41961659386</v>
      </c>
      <c r="M12368" s="63">
        <v>22275.649161055047</v>
      </c>
      <c r="N12368" s="64">
        <f>GP_need_index[[#This Row],[Normalised weighted population]]/GP_need_index[[#This Row],[Registered population]]</f>
        <v>1.0681470384708767</v>
      </c>
    </row>
    <row r="12369" spans="1:14" hidden="1" x14ac:dyDescent="0.2">
      <c r="A12369" s="46" t="s">
        <v>13250</v>
      </c>
      <c r="B12369" s="33" t="s">
        <v>1852</v>
      </c>
      <c r="C12369" s="1" t="s">
        <v>10980</v>
      </c>
      <c r="D12369" s="1" t="s">
        <v>6868</v>
      </c>
      <c r="E12369" s="1" t="s">
        <v>6869</v>
      </c>
      <c r="F12369" s="62">
        <v>21022.849811555156</v>
      </c>
      <c r="G12369" s="62">
        <v>231.48613009390033</v>
      </c>
      <c r="H12369" s="62">
        <v>241.54519758798432</v>
      </c>
      <c r="I12369" s="62">
        <v>1777.52</v>
      </c>
      <c r="J12369" s="62">
        <v>1767.5855516647528</v>
      </c>
      <c r="K12369" s="62">
        <v>1777.52</v>
      </c>
      <c r="L12369" s="62">
        <v>429351.41961659386</v>
      </c>
      <c r="M12369" s="63">
        <v>22365.999984454491</v>
      </c>
      <c r="N12369" s="64">
        <f>GP_need_index[[#This Row],[Normalised weighted population]]/GP_need_index[[#This Row],[Registered population]]</f>
        <v>1.0638900141959382</v>
      </c>
    </row>
    <row r="12370" spans="1:14" x14ac:dyDescent="0.2">
      <c r="A12370" s="46" t="s">
        <v>13248</v>
      </c>
      <c r="B12370" s="33" t="s">
        <v>1839</v>
      </c>
      <c r="C12370" s="1" t="s">
        <v>10981</v>
      </c>
      <c r="D12370" s="1" t="s">
        <v>6868</v>
      </c>
      <c r="E12370" s="1" t="s">
        <v>6867</v>
      </c>
      <c r="F12370" s="62">
        <v>22226.666666666672</v>
      </c>
      <c r="G12370" s="62">
        <v>200.04086758206375</v>
      </c>
      <c r="H12370" s="62">
        <v>199.00717086473688</v>
      </c>
      <c r="I12370" s="62">
        <v>1912.4079999999999</v>
      </c>
      <c r="J12370" s="62">
        <v>1933.4887811905407</v>
      </c>
      <c r="K12370" s="62">
        <v>1912.4079999999999</v>
      </c>
      <c r="L12370" s="62">
        <v>380582.90561908972</v>
      </c>
      <c r="M12370" s="63">
        <v>19661.199819521091</v>
      </c>
      <c r="N12370" s="68">
        <f>GP_need_index[[#This Row],[Normalised weighted population]]/GP_need_index[[#This Row],[Registered population]]</f>
        <v>0.88457707646315631</v>
      </c>
    </row>
    <row r="12371" spans="1:14" hidden="1" x14ac:dyDescent="0.2">
      <c r="A12371" s="46" t="s">
        <v>13249</v>
      </c>
      <c r="B12371" s="33" t="s">
        <v>1839</v>
      </c>
      <c r="C12371" s="1" t="s">
        <v>10981</v>
      </c>
      <c r="D12371" s="1" t="s">
        <v>6868</v>
      </c>
      <c r="E12371" s="1" t="s">
        <v>6867</v>
      </c>
      <c r="F12371" s="62">
        <v>22374.975354514409</v>
      </c>
      <c r="G12371" s="62">
        <v>200.04086758206375</v>
      </c>
      <c r="H12371" s="62">
        <v>199.00717086473688</v>
      </c>
      <c r="I12371" s="62">
        <v>1912.4079999999999</v>
      </c>
      <c r="J12371" s="62">
        <v>1933.4887811905407</v>
      </c>
      <c r="K12371" s="62">
        <v>1912.4079999999999</v>
      </c>
      <c r="L12371" s="62">
        <v>380582.90561908972</v>
      </c>
      <c r="M12371" s="63">
        <v>19745.436709715061</v>
      </c>
      <c r="N12371" s="64">
        <f>GP_need_index[[#This Row],[Normalised weighted population]]/GP_need_index[[#This Row],[Registered population]]</f>
        <v>0.88247859033870135</v>
      </c>
    </row>
    <row r="12372" spans="1:14" hidden="1" x14ac:dyDescent="0.2">
      <c r="A12372" s="46" t="s">
        <v>13250</v>
      </c>
      <c r="B12372" s="33" t="s">
        <v>1839</v>
      </c>
      <c r="C12372" s="1" t="s">
        <v>10981</v>
      </c>
      <c r="D12372" s="1" t="s">
        <v>6868</v>
      </c>
      <c r="E12372" s="1" t="s">
        <v>6867</v>
      </c>
      <c r="F12372" s="62">
        <v>22511.3813294219</v>
      </c>
      <c r="G12372" s="62">
        <v>200.04086758206375</v>
      </c>
      <c r="H12372" s="62">
        <v>199.00717086473688</v>
      </c>
      <c r="I12372" s="62">
        <v>1912.4079999999999</v>
      </c>
      <c r="J12372" s="62">
        <v>1933.4887811905407</v>
      </c>
      <c r="K12372" s="62">
        <v>1912.4079999999999</v>
      </c>
      <c r="L12372" s="62">
        <v>380582.90561908972</v>
      </c>
      <c r="M12372" s="63">
        <v>19825.524901632874</v>
      </c>
      <c r="N12372" s="64">
        <f>GP_need_index[[#This Row],[Normalised weighted population]]/GP_need_index[[#This Row],[Registered population]]</f>
        <v>0.88068895513405621</v>
      </c>
    </row>
    <row r="12373" spans="1:14" x14ac:dyDescent="0.2">
      <c r="A12373" s="46" t="s">
        <v>13248</v>
      </c>
      <c r="B12373" s="33" t="s">
        <v>1819</v>
      </c>
      <c r="C12373" s="1" t="s">
        <v>10982</v>
      </c>
      <c r="D12373" s="1" t="s">
        <v>6868</v>
      </c>
      <c r="E12373" s="1" t="s">
        <v>6867</v>
      </c>
      <c r="F12373" s="62">
        <v>5917</v>
      </c>
      <c r="G12373" s="62">
        <v>47.603931968907332</v>
      </c>
      <c r="H12373" s="62">
        <v>49.648277471036408</v>
      </c>
      <c r="I12373" s="62">
        <v>1813.7760000000001</v>
      </c>
      <c r="J12373" s="62">
        <v>1933.4887811905407</v>
      </c>
      <c r="K12373" s="62">
        <v>1813.7760000000001</v>
      </c>
      <c r="L12373" s="62">
        <v>90050.854118306539</v>
      </c>
      <c r="M12373" s="63">
        <v>4652.0950116204103</v>
      </c>
      <c r="N12373" s="68">
        <f>GP_need_index[[#This Row],[Normalised weighted population]]/GP_need_index[[#This Row],[Registered population]]</f>
        <v>0.78622528504654565</v>
      </c>
    </row>
    <row r="12374" spans="1:14" hidden="1" x14ac:dyDescent="0.2">
      <c r="A12374" s="46" t="s">
        <v>13249</v>
      </c>
      <c r="B12374" s="33" t="s">
        <v>1819</v>
      </c>
      <c r="C12374" s="1" t="s">
        <v>10982</v>
      </c>
      <c r="D12374" s="1" t="s">
        <v>6868</v>
      </c>
      <c r="E12374" s="1" t="s">
        <v>6867</v>
      </c>
      <c r="F12374" s="62">
        <v>5963.7966422124846</v>
      </c>
      <c r="G12374" s="62">
        <v>47.603931968907332</v>
      </c>
      <c r="H12374" s="62">
        <v>49.648277471036408</v>
      </c>
      <c r="I12374" s="62">
        <v>1813.7760000000001</v>
      </c>
      <c r="J12374" s="62">
        <v>1933.4887811905407</v>
      </c>
      <c r="K12374" s="62">
        <v>1813.7760000000001</v>
      </c>
      <c r="L12374" s="62">
        <v>90050.854118306539</v>
      </c>
      <c r="M12374" s="63">
        <v>4672.0265529435746</v>
      </c>
      <c r="N12374" s="64">
        <f>GP_need_index[[#This Row],[Normalised weighted population]]/GP_need_index[[#This Row],[Registered population]]</f>
        <v>0.78339803203120595</v>
      </c>
    </row>
    <row r="12375" spans="1:14" hidden="1" x14ac:dyDescent="0.2">
      <c r="A12375" s="46" t="s">
        <v>13250</v>
      </c>
      <c r="B12375" s="33" t="s">
        <v>1819</v>
      </c>
      <c r="C12375" s="1" t="s">
        <v>10982</v>
      </c>
      <c r="D12375" s="1" t="s">
        <v>6868</v>
      </c>
      <c r="E12375" s="1" t="s">
        <v>6867</v>
      </c>
      <c r="F12375" s="62">
        <v>6010.4828862770719</v>
      </c>
      <c r="G12375" s="62">
        <v>47.603931968907332</v>
      </c>
      <c r="H12375" s="62">
        <v>49.648277471036408</v>
      </c>
      <c r="I12375" s="62">
        <v>1813.7760000000001</v>
      </c>
      <c r="J12375" s="62">
        <v>1933.4887811905407</v>
      </c>
      <c r="K12375" s="62">
        <v>1813.7760000000001</v>
      </c>
      <c r="L12375" s="62">
        <v>90050.854118306539</v>
      </c>
      <c r="M12375" s="63">
        <v>4690.9764584188561</v>
      </c>
      <c r="N12375" s="64">
        <f>GP_need_index[[#This Row],[Normalised weighted population]]/GP_need_index[[#This Row],[Registered population]]</f>
        <v>0.78046582066295078</v>
      </c>
    </row>
    <row r="12376" spans="1:14" x14ac:dyDescent="0.2">
      <c r="A12376" s="46" t="s">
        <v>13248</v>
      </c>
      <c r="B12376" s="33" t="s">
        <v>1834</v>
      </c>
      <c r="C12376" s="1" t="s">
        <v>10983</v>
      </c>
      <c r="D12376" s="1" t="s">
        <v>6868</v>
      </c>
      <c r="E12376" s="1" t="s">
        <v>6867</v>
      </c>
      <c r="F12376" s="62">
        <v>7260.5</v>
      </c>
      <c r="G12376" s="62">
        <v>55.867701173566751</v>
      </c>
      <c r="H12376" s="62">
        <v>55.953763609665998</v>
      </c>
      <c r="I12376" s="62">
        <v>1811.6759999999999</v>
      </c>
      <c r="J12376" s="62">
        <v>1933.4887811905407</v>
      </c>
      <c r="K12376" s="62">
        <v>1811.6759999999999</v>
      </c>
      <c r="L12376" s="62">
        <v>101370.09064130526</v>
      </c>
      <c r="M12376" s="63">
        <v>5236.8553037861338</v>
      </c>
      <c r="N12376" s="68">
        <f>GP_need_index[[#This Row],[Normalised weighted population]]/GP_need_index[[#This Row],[Registered population]]</f>
        <v>0.72128025670217388</v>
      </c>
    </row>
    <row r="12377" spans="1:14" hidden="1" x14ac:dyDescent="0.2">
      <c r="A12377" s="46" t="s">
        <v>13249</v>
      </c>
      <c r="B12377" s="33" t="s">
        <v>1834</v>
      </c>
      <c r="C12377" s="1" t="s">
        <v>10983</v>
      </c>
      <c r="D12377" s="1" t="s">
        <v>6868</v>
      </c>
      <c r="E12377" s="1" t="s">
        <v>6867</v>
      </c>
      <c r="F12377" s="62">
        <v>7311.6396333626963</v>
      </c>
      <c r="G12377" s="62">
        <v>55.867701173566751</v>
      </c>
      <c r="H12377" s="62">
        <v>55.953763609665998</v>
      </c>
      <c r="I12377" s="62">
        <v>1811.6759999999999</v>
      </c>
      <c r="J12377" s="62">
        <v>1933.4887811905407</v>
      </c>
      <c r="K12377" s="62">
        <v>1811.6759999999999</v>
      </c>
      <c r="L12377" s="62">
        <v>101370.09064130526</v>
      </c>
      <c r="M12377" s="63">
        <v>5259.2922053606117</v>
      </c>
      <c r="N12377" s="64">
        <f>GP_need_index[[#This Row],[Normalised weighted population]]/GP_need_index[[#This Row],[Registered population]]</f>
        <v>0.71930407802959662</v>
      </c>
    </row>
    <row r="12378" spans="1:14" hidden="1" x14ac:dyDescent="0.2">
      <c r="A12378" s="46" t="s">
        <v>13250</v>
      </c>
      <c r="B12378" s="33" t="s">
        <v>1834</v>
      </c>
      <c r="C12378" s="1" t="s">
        <v>10983</v>
      </c>
      <c r="D12378" s="1" t="s">
        <v>6868</v>
      </c>
      <c r="E12378" s="1" t="s">
        <v>6867</v>
      </c>
      <c r="F12378" s="62">
        <v>7356.6481291929904</v>
      </c>
      <c r="G12378" s="62">
        <v>55.867701173566751</v>
      </c>
      <c r="H12378" s="62">
        <v>55.953763609665998</v>
      </c>
      <c r="I12378" s="62">
        <v>1811.6759999999999</v>
      </c>
      <c r="J12378" s="62">
        <v>1933.4887811905407</v>
      </c>
      <c r="K12378" s="62">
        <v>1811.6759999999999</v>
      </c>
      <c r="L12378" s="62">
        <v>101370.09064130526</v>
      </c>
      <c r="M12378" s="63">
        <v>5280.6240811599218</v>
      </c>
      <c r="N12378" s="64">
        <f>GP_need_index[[#This Row],[Normalised weighted population]]/GP_need_index[[#This Row],[Registered population]]</f>
        <v>0.71780299783608048</v>
      </c>
    </row>
    <row r="12379" spans="1:14" x14ac:dyDescent="0.2">
      <c r="A12379" s="46" t="s">
        <v>13248</v>
      </c>
      <c r="B12379" s="33" t="s">
        <v>1816</v>
      </c>
      <c r="C12379" s="1" t="s">
        <v>10984</v>
      </c>
      <c r="D12379" s="1" t="s">
        <v>6868</v>
      </c>
      <c r="E12379" s="1" t="s">
        <v>6867</v>
      </c>
      <c r="F12379" s="62">
        <v>4244.5</v>
      </c>
      <c r="G12379" s="62">
        <v>42.801474841800648</v>
      </c>
      <c r="H12379" s="62">
        <v>43.004540341172081</v>
      </c>
      <c r="I12379" s="62">
        <v>1927.01</v>
      </c>
      <c r="J12379" s="62">
        <v>1933.4887811905407</v>
      </c>
      <c r="K12379" s="62">
        <v>1927.01</v>
      </c>
      <c r="L12379" s="62">
        <v>82870.179282842015</v>
      </c>
      <c r="M12379" s="63">
        <v>4281.1359362267904</v>
      </c>
      <c r="N12379" s="68">
        <f>GP_need_index[[#This Row],[Normalised weighted population]]/GP_need_index[[#This Row],[Registered population]]</f>
        <v>1.0086313903231925</v>
      </c>
    </row>
    <row r="12380" spans="1:14" hidden="1" x14ac:dyDescent="0.2">
      <c r="A12380" s="46" t="s">
        <v>13249</v>
      </c>
      <c r="B12380" s="33" t="s">
        <v>1816</v>
      </c>
      <c r="C12380" s="1" t="s">
        <v>10984</v>
      </c>
      <c r="D12380" s="1" t="s">
        <v>6868</v>
      </c>
      <c r="E12380" s="1" t="s">
        <v>6867</v>
      </c>
      <c r="F12380" s="62">
        <v>4265.5190762860093</v>
      </c>
      <c r="G12380" s="62">
        <v>42.801474841800648</v>
      </c>
      <c r="H12380" s="62">
        <v>43.004540341172081</v>
      </c>
      <c r="I12380" s="62">
        <v>1927.01</v>
      </c>
      <c r="J12380" s="62">
        <v>1933.4887811905407</v>
      </c>
      <c r="K12380" s="62">
        <v>1927.01</v>
      </c>
      <c r="L12380" s="62">
        <v>82870.179282842015</v>
      </c>
      <c r="M12380" s="63">
        <v>4299.478132078304</v>
      </c>
      <c r="N12380" s="64">
        <f>GP_need_index[[#This Row],[Normalised weighted population]]/GP_need_index[[#This Row],[Registered population]]</f>
        <v>1.0079612950229409</v>
      </c>
    </row>
    <row r="12381" spans="1:14" hidden="1" x14ac:dyDescent="0.2">
      <c r="A12381" s="46" t="s">
        <v>13250</v>
      </c>
      <c r="B12381" s="33" t="s">
        <v>1816</v>
      </c>
      <c r="C12381" s="1" t="s">
        <v>10984</v>
      </c>
      <c r="D12381" s="1" t="s">
        <v>6868</v>
      </c>
      <c r="E12381" s="1" t="s">
        <v>6867</v>
      </c>
      <c r="F12381" s="62">
        <v>4286.6343395215463</v>
      </c>
      <c r="G12381" s="62">
        <v>42.801474841800648</v>
      </c>
      <c r="H12381" s="62">
        <v>43.004540341172081</v>
      </c>
      <c r="I12381" s="62">
        <v>1927.01</v>
      </c>
      <c r="J12381" s="62">
        <v>1933.4887811905407</v>
      </c>
      <c r="K12381" s="62">
        <v>1927.01</v>
      </c>
      <c r="L12381" s="62">
        <v>82870.179282842015</v>
      </c>
      <c r="M12381" s="63">
        <v>4316.9169679394981</v>
      </c>
      <c r="N12381" s="64">
        <f>GP_need_index[[#This Row],[Normalised weighted population]]/GP_need_index[[#This Row],[Registered population]]</f>
        <v>1.0070644300445117</v>
      </c>
    </row>
    <row r="12382" spans="1:14" x14ac:dyDescent="0.2">
      <c r="A12382" s="46" t="s">
        <v>13248</v>
      </c>
      <c r="B12382" s="33" t="s">
        <v>1638</v>
      </c>
      <c r="C12382" s="1" t="s">
        <v>10985</v>
      </c>
      <c r="D12382" s="1" t="s">
        <v>6868</v>
      </c>
      <c r="E12382" s="1" t="s">
        <v>6869</v>
      </c>
      <c r="F12382" s="62">
        <v>17212.666666666664</v>
      </c>
      <c r="G12382" s="62">
        <v>231.70211820109049</v>
      </c>
      <c r="H12382" s="62">
        <v>238.20339395023748</v>
      </c>
      <c r="I12382" s="62">
        <v>1783.6120000000001</v>
      </c>
      <c r="J12382" s="62">
        <v>1767.5855516647528</v>
      </c>
      <c r="K12382" s="62">
        <v>1783.6120000000001</v>
      </c>
      <c r="L12382" s="62">
        <v>424862.43189037102</v>
      </c>
      <c r="M12382" s="63">
        <v>21948.713528307406</v>
      </c>
      <c r="N12382" s="68">
        <f>GP_need_index[[#This Row],[Normalised weighted population]]/GP_need_index[[#This Row],[Registered population]]</f>
        <v>1.2751489326643601</v>
      </c>
    </row>
    <row r="12383" spans="1:14" hidden="1" x14ac:dyDescent="0.2">
      <c r="A12383" s="46" t="s">
        <v>13249</v>
      </c>
      <c r="B12383" s="33" t="s">
        <v>1638</v>
      </c>
      <c r="C12383" s="1" t="s">
        <v>10985</v>
      </c>
      <c r="D12383" s="1" t="s">
        <v>6868</v>
      </c>
      <c r="E12383" s="1" t="s">
        <v>6869</v>
      </c>
      <c r="F12383" s="62">
        <v>17345.83056080914</v>
      </c>
      <c r="G12383" s="62">
        <v>231.70211820109049</v>
      </c>
      <c r="H12383" s="62">
        <v>238.20339395023748</v>
      </c>
      <c r="I12383" s="62">
        <v>1783.6120000000001</v>
      </c>
      <c r="J12383" s="62">
        <v>1767.5855516647528</v>
      </c>
      <c r="K12383" s="62">
        <v>1783.6120000000001</v>
      </c>
      <c r="L12383" s="62">
        <v>424862.43189037102</v>
      </c>
      <c r="M12383" s="63">
        <v>22042.75109408949</v>
      </c>
      <c r="N12383" s="64">
        <f>GP_need_index[[#This Row],[Normalised weighted population]]/GP_need_index[[#This Row],[Registered population]]</f>
        <v>1.2707809531987755</v>
      </c>
    </row>
    <row r="12384" spans="1:14" hidden="1" x14ac:dyDescent="0.2">
      <c r="A12384" s="46" t="s">
        <v>13250</v>
      </c>
      <c r="B12384" s="33" t="s">
        <v>1638</v>
      </c>
      <c r="C12384" s="1" t="s">
        <v>10985</v>
      </c>
      <c r="D12384" s="1" t="s">
        <v>6868</v>
      </c>
      <c r="E12384" s="1" t="s">
        <v>6869</v>
      </c>
      <c r="F12384" s="62">
        <v>17475.585627954111</v>
      </c>
      <c r="G12384" s="62">
        <v>231.70211820109049</v>
      </c>
      <c r="H12384" s="62">
        <v>238.20339395023748</v>
      </c>
      <c r="I12384" s="62">
        <v>1783.6120000000001</v>
      </c>
      <c r="J12384" s="62">
        <v>1767.5855516647528</v>
      </c>
      <c r="K12384" s="62">
        <v>1783.6120000000001</v>
      </c>
      <c r="L12384" s="62">
        <v>424862.43189037102</v>
      </c>
      <c r="M12384" s="63">
        <v>22132.157274665449</v>
      </c>
      <c r="N12384" s="64">
        <f>GP_need_index[[#This Row],[Normalised weighted population]]/GP_need_index[[#This Row],[Registered population]]</f>
        <v>1.2664615507512744</v>
      </c>
    </row>
    <row r="12385" spans="1:14" x14ac:dyDescent="0.2">
      <c r="A12385" s="46" t="s">
        <v>13248</v>
      </c>
      <c r="B12385" s="33" t="s">
        <v>1848</v>
      </c>
      <c r="C12385" s="1" t="s">
        <v>10986</v>
      </c>
      <c r="D12385" s="1" t="s">
        <v>6868</v>
      </c>
      <c r="E12385" s="1" t="s">
        <v>6867</v>
      </c>
      <c r="F12385" s="62">
        <v>16374.916666666668</v>
      </c>
      <c r="G12385" s="62">
        <v>127.77332428034637</v>
      </c>
      <c r="H12385" s="62">
        <v>125.3115197574222</v>
      </c>
      <c r="I12385" s="62">
        <v>1753.4179999999999</v>
      </c>
      <c r="J12385" s="62">
        <v>1933.4887811905407</v>
      </c>
      <c r="K12385" s="62">
        <v>1753.4179999999999</v>
      </c>
      <c r="L12385" s="62">
        <v>219723.47435001971</v>
      </c>
      <c r="M12385" s="63">
        <v>11351.080330861991</v>
      </c>
      <c r="N12385" s="68">
        <f>GP_need_index[[#This Row],[Normalised weighted population]]/GP_need_index[[#This Row],[Registered population]]</f>
        <v>0.69319927312782192</v>
      </c>
    </row>
    <row r="12386" spans="1:14" hidden="1" x14ac:dyDescent="0.2">
      <c r="A12386" s="46" t="s">
        <v>13249</v>
      </c>
      <c r="B12386" s="33" t="s">
        <v>1848</v>
      </c>
      <c r="C12386" s="1" t="s">
        <v>10986</v>
      </c>
      <c r="D12386" s="1" t="s">
        <v>6868</v>
      </c>
      <c r="E12386" s="1" t="s">
        <v>6867</v>
      </c>
      <c r="F12386" s="62">
        <v>16504.536408292985</v>
      </c>
      <c r="G12386" s="62">
        <v>127.77332428034637</v>
      </c>
      <c r="H12386" s="62">
        <v>125.3115197574222</v>
      </c>
      <c r="I12386" s="62">
        <v>1753.4179999999999</v>
      </c>
      <c r="J12386" s="62">
        <v>1933.4887811905407</v>
      </c>
      <c r="K12386" s="62">
        <v>1753.4179999999999</v>
      </c>
      <c r="L12386" s="62">
        <v>219723.47435001971</v>
      </c>
      <c r="M12386" s="63">
        <v>11399.713156741946</v>
      </c>
      <c r="N12386" s="64">
        <f>GP_need_index[[#This Row],[Normalised weighted population]]/GP_need_index[[#This Row],[Registered population]]</f>
        <v>0.69070180917132373</v>
      </c>
    </row>
    <row r="12387" spans="1:14" hidden="1" x14ac:dyDescent="0.2">
      <c r="A12387" s="46" t="s">
        <v>13250</v>
      </c>
      <c r="B12387" s="33" t="s">
        <v>1848</v>
      </c>
      <c r="C12387" s="1" t="s">
        <v>10986</v>
      </c>
      <c r="D12387" s="1" t="s">
        <v>6868</v>
      </c>
      <c r="E12387" s="1" t="s">
        <v>6867</v>
      </c>
      <c r="F12387" s="62">
        <v>16623.875053557185</v>
      </c>
      <c r="G12387" s="62">
        <v>127.77332428034637</v>
      </c>
      <c r="H12387" s="62">
        <v>125.3115197574222</v>
      </c>
      <c r="I12387" s="62">
        <v>1753.4179999999999</v>
      </c>
      <c r="J12387" s="62">
        <v>1933.4887811905407</v>
      </c>
      <c r="K12387" s="62">
        <v>1753.4179999999999</v>
      </c>
      <c r="L12387" s="62">
        <v>219723.47435001971</v>
      </c>
      <c r="M12387" s="63">
        <v>11445.950797799331</v>
      </c>
      <c r="N12387" s="64">
        <f>GP_need_index[[#This Row],[Normalised weighted population]]/GP_need_index[[#This Row],[Registered population]]</f>
        <v>0.68852483316458279</v>
      </c>
    </row>
    <row r="12388" spans="1:14" x14ac:dyDescent="0.2">
      <c r="A12388" s="46" t="s">
        <v>13248</v>
      </c>
      <c r="B12388" s="33" t="s">
        <v>1830</v>
      </c>
      <c r="C12388" s="1" t="s">
        <v>10987</v>
      </c>
      <c r="D12388" s="1" t="s">
        <v>6868</v>
      </c>
      <c r="E12388" s="1" t="s">
        <v>6869</v>
      </c>
      <c r="F12388" s="62">
        <v>6945.9166666666661</v>
      </c>
      <c r="G12388" s="62">
        <v>58.451334472729947</v>
      </c>
      <c r="H12388" s="62">
        <v>58.191349582333501</v>
      </c>
      <c r="I12388" s="62">
        <v>1832.0129999999999</v>
      </c>
      <c r="J12388" s="62">
        <v>1767.5855516647528</v>
      </c>
      <c r="K12388" s="62">
        <v>1832.0129999999999</v>
      </c>
      <c r="L12388" s="62">
        <v>106607.30892237954</v>
      </c>
      <c r="M12388" s="63">
        <v>5507.4139484397874</v>
      </c>
      <c r="N12388" s="68">
        <f>GP_need_index[[#This Row],[Normalised weighted population]]/GP_need_index[[#This Row],[Registered population]]</f>
        <v>0.7928995138783872</v>
      </c>
    </row>
    <row r="12389" spans="1:14" hidden="1" x14ac:dyDescent="0.2">
      <c r="A12389" s="46" t="s">
        <v>13249</v>
      </c>
      <c r="B12389" s="33" t="s">
        <v>1830</v>
      </c>
      <c r="C12389" s="1" t="s">
        <v>10987</v>
      </c>
      <c r="D12389" s="1" t="s">
        <v>6868</v>
      </c>
      <c r="E12389" s="1" t="s">
        <v>6869</v>
      </c>
      <c r="F12389" s="62">
        <v>7016.3708824447631</v>
      </c>
      <c r="G12389" s="62">
        <v>58.451334472729947</v>
      </c>
      <c r="H12389" s="62">
        <v>58.191349582333501</v>
      </c>
      <c r="I12389" s="62">
        <v>1832.0129999999999</v>
      </c>
      <c r="J12389" s="62">
        <v>1767.5855516647528</v>
      </c>
      <c r="K12389" s="62">
        <v>1832.0129999999999</v>
      </c>
      <c r="L12389" s="62">
        <v>106607.30892237954</v>
      </c>
      <c r="M12389" s="63">
        <v>5531.0100376045411</v>
      </c>
      <c r="N12389" s="64">
        <f>GP_need_index[[#This Row],[Normalised weighted population]]/GP_need_index[[#This Row],[Registered population]]</f>
        <v>0.78830069422974014</v>
      </c>
    </row>
    <row r="12390" spans="1:14" hidden="1" x14ac:dyDescent="0.2">
      <c r="A12390" s="46" t="s">
        <v>13250</v>
      </c>
      <c r="B12390" s="33" t="s">
        <v>1830</v>
      </c>
      <c r="C12390" s="1" t="s">
        <v>10987</v>
      </c>
      <c r="D12390" s="1" t="s">
        <v>6868</v>
      </c>
      <c r="E12390" s="1" t="s">
        <v>6869</v>
      </c>
      <c r="F12390" s="62">
        <v>7085.4642793570947</v>
      </c>
      <c r="G12390" s="62">
        <v>58.451334472729947</v>
      </c>
      <c r="H12390" s="62">
        <v>58.191349582333501</v>
      </c>
      <c r="I12390" s="62">
        <v>1832.0129999999999</v>
      </c>
      <c r="J12390" s="62">
        <v>1767.5855516647528</v>
      </c>
      <c r="K12390" s="62">
        <v>1832.0129999999999</v>
      </c>
      <c r="L12390" s="62">
        <v>106607.30892237954</v>
      </c>
      <c r="M12390" s="63">
        <v>5553.444010572739</v>
      </c>
      <c r="N12390" s="64">
        <f>GP_need_index[[#This Row],[Normalised weighted population]]/GP_need_index[[#This Row],[Registered population]]</f>
        <v>0.78377983313700861</v>
      </c>
    </row>
    <row r="12391" spans="1:14" x14ac:dyDescent="0.2">
      <c r="A12391" s="46" t="s">
        <v>13248</v>
      </c>
      <c r="B12391" s="33" t="s">
        <v>1808</v>
      </c>
      <c r="C12391" s="1" t="s">
        <v>10988</v>
      </c>
      <c r="D12391" s="1" t="s">
        <v>6868</v>
      </c>
      <c r="E12391" s="1" t="s">
        <v>6867</v>
      </c>
      <c r="F12391" s="62">
        <v>14276.666666666668</v>
      </c>
      <c r="G12391" s="62">
        <v>111.42015303964202</v>
      </c>
      <c r="H12391" s="62">
        <v>111.49320022145029</v>
      </c>
      <c r="I12391" s="62">
        <v>1963.97</v>
      </c>
      <c r="J12391" s="62">
        <v>1933.4887811905407</v>
      </c>
      <c r="K12391" s="62">
        <v>1963.97</v>
      </c>
      <c r="L12391" s="62">
        <v>218969.30043892172</v>
      </c>
      <c r="M12391" s="63">
        <v>11312.11913805527</v>
      </c>
      <c r="N12391" s="68">
        <f>GP_need_index[[#This Row],[Normalised weighted population]]/GP_need_index[[#This Row],[Registered population]]</f>
        <v>0.79235016143277626</v>
      </c>
    </row>
    <row r="12392" spans="1:14" hidden="1" x14ac:dyDescent="0.2">
      <c r="A12392" s="46" t="s">
        <v>13249</v>
      </c>
      <c r="B12392" s="33" t="s">
        <v>1808</v>
      </c>
      <c r="C12392" s="1" t="s">
        <v>10988</v>
      </c>
      <c r="D12392" s="1" t="s">
        <v>6868</v>
      </c>
      <c r="E12392" s="1" t="s">
        <v>6867</v>
      </c>
      <c r="F12392" s="62">
        <v>14403.700776140853</v>
      </c>
      <c r="G12392" s="62">
        <v>111.42015303964202</v>
      </c>
      <c r="H12392" s="62">
        <v>111.49320022145029</v>
      </c>
      <c r="I12392" s="62">
        <v>1963.97</v>
      </c>
      <c r="J12392" s="62">
        <v>1933.4887811905407</v>
      </c>
      <c r="K12392" s="62">
        <v>1963.97</v>
      </c>
      <c r="L12392" s="62">
        <v>218969.30043892172</v>
      </c>
      <c r="M12392" s="63">
        <v>11360.585037717578</v>
      </c>
      <c r="N12392" s="64">
        <f>GP_need_index[[#This Row],[Normalised weighted population]]/GP_need_index[[#This Row],[Registered population]]</f>
        <v>0.78872681502353381</v>
      </c>
    </row>
    <row r="12393" spans="1:14" hidden="1" x14ac:dyDescent="0.2">
      <c r="A12393" s="46" t="s">
        <v>13250</v>
      </c>
      <c r="B12393" s="33" t="s">
        <v>1808</v>
      </c>
      <c r="C12393" s="1" t="s">
        <v>10988</v>
      </c>
      <c r="D12393" s="1" t="s">
        <v>6868</v>
      </c>
      <c r="E12393" s="1" t="s">
        <v>6867</v>
      </c>
      <c r="F12393" s="62">
        <v>14521.139079580211</v>
      </c>
      <c r="G12393" s="62">
        <v>111.42015303964202</v>
      </c>
      <c r="H12393" s="62">
        <v>111.49320022145029</v>
      </c>
      <c r="I12393" s="62">
        <v>1963.97</v>
      </c>
      <c r="J12393" s="62">
        <v>1933.4887811905407</v>
      </c>
      <c r="K12393" s="62">
        <v>1963.97</v>
      </c>
      <c r="L12393" s="62">
        <v>218969.30043892172</v>
      </c>
      <c r="M12393" s="63">
        <v>11406.663973735825</v>
      </c>
      <c r="N12393" s="64">
        <f>GP_need_index[[#This Row],[Normalised weighted population]]/GP_need_index[[#This Row],[Registered population]]</f>
        <v>0.78552129493587763</v>
      </c>
    </row>
    <row r="12394" spans="1:14" x14ac:dyDescent="0.2">
      <c r="A12394" s="46" t="s">
        <v>13248</v>
      </c>
      <c r="B12394" s="33" t="s">
        <v>1864</v>
      </c>
      <c r="C12394" s="1" t="s">
        <v>10989</v>
      </c>
      <c r="D12394" s="1" t="s">
        <v>6868</v>
      </c>
      <c r="E12394" s="1" t="s">
        <v>6867</v>
      </c>
      <c r="F12394" s="62">
        <v>6042.4166666666661</v>
      </c>
      <c r="G12394" s="62">
        <v>40.31974016781772</v>
      </c>
      <c r="H12394" s="62">
        <v>38.541093014462845</v>
      </c>
      <c r="I12394" s="62">
        <v>2085.3440000000001</v>
      </c>
      <c r="J12394" s="62">
        <v>1933.4887811905407</v>
      </c>
      <c r="K12394" s="62">
        <v>2085.3440000000001</v>
      </c>
      <c r="L12394" s="62">
        <v>80371.437071152002</v>
      </c>
      <c r="M12394" s="63">
        <v>4152.0490298099276</v>
      </c>
      <c r="N12394" s="68">
        <f>GP_need_index[[#This Row],[Normalised weighted population]]/GP_need_index[[#This Row],[Registered population]]</f>
        <v>0.68715040005680861</v>
      </c>
    </row>
    <row r="12395" spans="1:14" hidden="1" x14ac:dyDescent="0.2">
      <c r="A12395" s="46" t="s">
        <v>13249</v>
      </c>
      <c r="B12395" s="33" t="s">
        <v>1864</v>
      </c>
      <c r="C12395" s="1" t="s">
        <v>10989</v>
      </c>
      <c r="D12395" s="1" t="s">
        <v>6868</v>
      </c>
      <c r="E12395" s="1" t="s">
        <v>6867</v>
      </c>
      <c r="F12395" s="62">
        <v>6099.5694398981614</v>
      </c>
      <c r="G12395" s="62">
        <v>40.31974016781772</v>
      </c>
      <c r="H12395" s="62">
        <v>38.541093014462845</v>
      </c>
      <c r="I12395" s="62">
        <v>2085.3440000000001</v>
      </c>
      <c r="J12395" s="62">
        <v>1933.4887811905407</v>
      </c>
      <c r="K12395" s="62">
        <v>2085.3440000000001</v>
      </c>
      <c r="L12395" s="62">
        <v>80371.437071152002</v>
      </c>
      <c r="M12395" s="63">
        <v>4169.8381627933995</v>
      </c>
      <c r="N12395" s="64">
        <f>GP_need_index[[#This Row],[Normalised weighted population]]/GP_need_index[[#This Row],[Registered population]]</f>
        <v>0.6836282796483778</v>
      </c>
    </row>
    <row r="12396" spans="1:14" hidden="1" x14ac:dyDescent="0.2">
      <c r="A12396" s="46" t="s">
        <v>13250</v>
      </c>
      <c r="B12396" s="33" t="s">
        <v>1864</v>
      </c>
      <c r="C12396" s="1" t="s">
        <v>10989</v>
      </c>
      <c r="D12396" s="1" t="s">
        <v>6868</v>
      </c>
      <c r="E12396" s="1" t="s">
        <v>6867</v>
      </c>
      <c r="F12396" s="62">
        <v>6153.0297084615067</v>
      </c>
      <c r="G12396" s="62">
        <v>40.31974016781772</v>
      </c>
      <c r="H12396" s="62">
        <v>38.541093014462845</v>
      </c>
      <c r="I12396" s="62">
        <v>2085.3440000000001</v>
      </c>
      <c r="J12396" s="62">
        <v>1933.4887811905407</v>
      </c>
      <c r="K12396" s="62">
        <v>2085.3440000000001</v>
      </c>
      <c r="L12396" s="62">
        <v>80371.437071152002</v>
      </c>
      <c r="M12396" s="63">
        <v>4186.751174339186</v>
      </c>
      <c r="N12396" s="64">
        <f>GP_need_index[[#This Row],[Normalised weighted population]]/GP_need_index[[#This Row],[Registered population]]</f>
        <v>0.68043734106819942</v>
      </c>
    </row>
    <row r="12397" spans="1:14" x14ac:dyDescent="0.2">
      <c r="A12397" s="46" t="s">
        <v>13248</v>
      </c>
      <c r="B12397" s="33" t="s">
        <v>1807</v>
      </c>
      <c r="C12397" s="1" t="s">
        <v>10990</v>
      </c>
      <c r="D12397" s="1" t="s">
        <v>6868</v>
      </c>
      <c r="E12397" s="1" t="s">
        <v>6869</v>
      </c>
      <c r="F12397" s="62">
        <v>2580.8333333333335</v>
      </c>
      <c r="G12397" s="62">
        <v>23.285503689932145</v>
      </c>
      <c r="H12397" s="62">
        <v>24.41065904676277</v>
      </c>
      <c r="I12397" s="62">
        <v>1786.413</v>
      </c>
      <c r="J12397" s="62">
        <v>1767.5855516647528</v>
      </c>
      <c r="K12397" s="62">
        <v>1786.413</v>
      </c>
      <c r="L12397" s="62">
        <v>43607.518659704619</v>
      </c>
      <c r="M12397" s="63">
        <v>2252.797288956695</v>
      </c>
      <c r="N12397" s="68">
        <f>GP_need_index[[#This Row],[Normalised weighted population]]/GP_need_index[[#This Row],[Registered population]]</f>
        <v>0.87289530085503186</v>
      </c>
    </row>
    <row r="12398" spans="1:14" hidden="1" x14ac:dyDescent="0.2">
      <c r="A12398" s="46" t="s">
        <v>13249</v>
      </c>
      <c r="B12398" s="33" t="s">
        <v>1807</v>
      </c>
      <c r="C12398" s="1" t="s">
        <v>10990</v>
      </c>
      <c r="D12398" s="1" t="s">
        <v>6868</v>
      </c>
      <c r="E12398" s="1" t="s">
        <v>6869</v>
      </c>
      <c r="F12398" s="62">
        <v>2609.0415449023021</v>
      </c>
      <c r="G12398" s="62">
        <v>23.285503689932145</v>
      </c>
      <c r="H12398" s="62">
        <v>24.41065904676277</v>
      </c>
      <c r="I12398" s="62">
        <v>1786.413</v>
      </c>
      <c r="J12398" s="62">
        <v>1767.5855516647528</v>
      </c>
      <c r="K12398" s="62">
        <v>1786.413</v>
      </c>
      <c r="L12398" s="62">
        <v>43607.518659704619</v>
      </c>
      <c r="M12398" s="63">
        <v>2262.449224728728</v>
      </c>
      <c r="N12398" s="64">
        <f>GP_need_index[[#This Row],[Normalised weighted population]]/GP_need_index[[#This Row],[Registered population]]</f>
        <v>0.86715722451765231</v>
      </c>
    </row>
    <row r="12399" spans="1:14" hidden="1" x14ac:dyDescent="0.2">
      <c r="A12399" s="46" t="s">
        <v>13250</v>
      </c>
      <c r="B12399" s="33" t="s">
        <v>1807</v>
      </c>
      <c r="C12399" s="1" t="s">
        <v>10990</v>
      </c>
      <c r="D12399" s="1" t="s">
        <v>6868</v>
      </c>
      <c r="E12399" s="1" t="s">
        <v>6869</v>
      </c>
      <c r="F12399" s="62">
        <v>2635.9289464418803</v>
      </c>
      <c r="G12399" s="62">
        <v>23.285503689932145</v>
      </c>
      <c r="H12399" s="62">
        <v>24.41065904676277</v>
      </c>
      <c r="I12399" s="62">
        <v>1786.413</v>
      </c>
      <c r="J12399" s="62">
        <v>1767.5855516647528</v>
      </c>
      <c r="K12399" s="62">
        <v>1786.413</v>
      </c>
      <c r="L12399" s="62">
        <v>43607.518659704619</v>
      </c>
      <c r="M12399" s="63">
        <v>2271.6257990622407</v>
      </c>
      <c r="N12399" s="64">
        <f>GP_need_index[[#This Row],[Normalised weighted population]]/GP_need_index[[#This Row],[Registered population]]</f>
        <v>0.86179325968881082</v>
      </c>
    </row>
    <row r="12400" spans="1:14" x14ac:dyDescent="0.2">
      <c r="A12400" s="46" t="s">
        <v>13248</v>
      </c>
      <c r="B12400" s="33" t="s">
        <v>1853</v>
      </c>
      <c r="C12400" s="1" t="s">
        <v>10991</v>
      </c>
      <c r="D12400" s="1" t="s">
        <v>6868</v>
      </c>
      <c r="E12400" s="1" t="s">
        <v>6867</v>
      </c>
      <c r="F12400" s="62">
        <v>10924.916666666666</v>
      </c>
      <c r="G12400" s="62">
        <v>103.88981132814622</v>
      </c>
      <c r="H12400" s="62">
        <v>102.07454382616754</v>
      </c>
      <c r="I12400" s="62">
        <v>1852.123</v>
      </c>
      <c r="J12400" s="62">
        <v>1933.4887811905407</v>
      </c>
      <c r="K12400" s="62">
        <v>1852.123</v>
      </c>
      <c r="L12400" s="62">
        <v>189054.61033495291</v>
      </c>
      <c r="M12400" s="63">
        <v>9766.7036950877773</v>
      </c>
      <c r="N12400" s="68">
        <f>GP_need_index[[#This Row],[Normalised weighted population]]/GP_need_index[[#This Row],[Registered population]]</f>
        <v>0.89398427402995706</v>
      </c>
    </row>
    <row r="12401" spans="1:14" hidden="1" x14ac:dyDescent="0.2">
      <c r="A12401" s="46" t="s">
        <v>13249</v>
      </c>
      <c r="B12401" s="33" t="s">
        <v>1853</v>
      </c>
      <c r="C12401" s="1" t="s">
        <v>10991</v>
      </c>
      <c r="D12401" s="1" t="s">
        <v>6868</v>
      </c>
      <c r="E12401" s="1" t="s">
        <v>6867</v>
      </c>
      <c r="F12401" s="62">
        <v>11006.141535670538</v>
      </c>
      <c r="G12401" s="62">
        <v>103.88981132814622</v>
      </c>
      <c r="H12401" s="62">
        <v>102.07454382616754</v>
      </c>
      <c r="I12401" s="62">
        <v>1852.123</v>
      </c>
      <c r="J12401" s="62">
        <v>1933.4887811905407</v>
      </c>
      <c r="K12401" s="62">
        <v>1852.123</v>
      </c>
      <c r="L12401" s="62">
        <v>189054.61033495291</v>
      </c>
      <c r="M12401" s="63">
        <v>9808.5483817941968</v>
      </c>
      <c r="N12401" s="64">
        <f>GP_need_index[[#This Row],[Normalised weighted population]]/GP_need_index[[#This Row],[Registered population]]</f>
        <v>0.89118864681187482</v>
      </c>
    </row>
    <row r="12402" spans="1:14" hidden="1" x14ac:dyDescent="0.2">
      <c r="A12402" s="46" t="s">
        <v>13250</v>
      </c>
      <c r="B12402" s="33" t="s">
        <v>1853</v>
      </c>
      <c r="C12402" s="1" t="s">
        <v>10991</v>
      </c>
      <c r="D12402" s="1" t="s">
        <v>6868</v>
      </c>
      <c r="E12402" s="1" t="s">
        <v>6867</v>
      </c>
      <c r="F12402" s="62">
        <v>11080.628007027908</v>
      </c>
      <c r="G12402" s="62">
        <v>103.88981132814622</v>
      </c>
      <c r="H12402" s="62">
        <v>102.07454382616754</v>
      </c>
      <c r="I12402" s="62">
        <v>1852.123</v>
      </c>
      <c r="J12402" s="62">
        <v>1933.4887811905407</v>
      </c>
      <c r="K12402" s="62">
        <v>1852.123</v>
      </c>
      <c r="L12402" s="62">
        <v>189054.61033495291</v>
      </c>
      <c r="M12402" s="63">
        <v>9848.3322020654268</v>
      </c>
      <c r="N12402" s="64">
        <f>GP_need_index[[#This Row],[Normalised weighted population]]/GP_need_index[[#This Row],[Registered population]]</f>
        <v>0.88878827046798292</v>
      </c>
    </row>
    <row r="12403" spans="1:14" x14ac:dyDescent="0.2">
      <c r="A12403" s="46" t="s">
        <v>13248</v>
      </c>
      <c r="B12403" s="33" t="s">
        <v>1854</v>
      </c>
      <c r="C12403" s="1" t="s">
        <v>10992</v>
      </c>
      <c r="D12403" s="1" t="s">
        <v>6868</v>
      </c>
      <c r="E12403" s="1" t="s">
        <v>6867</v>
      </c>
      <c r="F12403" s="62">
        <v>8266.4166666666661</v>
      </c>
      <c r="G12403" s="62">
        <v>96.466563649998619</v>
      </c>
      <c r="H12403" s="62">
        <v>96.238022301862841</v>
      </c>
      <c r="I12403" s="62">
        <v>2104.0079999999998</v>
      </c>
      <c r="J12403" s="62">
        <v>1933.4887811905407</v>
      </c>
      <c r="K12403" s="62">
        <v>2104.0079999999998</v>
      </c>
      <c r="L12403" s="62">
        <v>202485.5688272978</v>
      </c>
      <c r="M12403" s="63">
        <v>10460.557136182641</v>
      </c>
      <c r="N12403" s="68">
        <f>GP_need_index[[#This Row],[Normalised weighted population]]/GP_need_index[[#This Row],[Registered population]]</f>
        <v>1.2654282451504753</v>
      </c>
    </row>
    <row r="12404" spans="1:14" hidden="1" x14ac:dyDescent="0.2">
      <c r="A12404" s="46" t="s">
        <v>13249</v>
      </c>
      <c r="B12404" s="33" t="s">
        <v>1854</v>
      </c>
      <c r="C12404" s="1" t="s">
        <v>10992</v>
      </c>
      <c r="D12404" s="1" t="s">
        <v>6868</v>
      </c>
      <c r="E12404" s="1" t="s">
        <v>6867</v>
      </c>
      <c r="F12404" s="62">
        <v>8308.2351442194031</v>
      </c>
      <c r="G12404" s="62">
        <v>96.466563649998619</v>
      </c>
      <c r="H12404" s="62">
        <v>96.238022301862841</v>
      </c>
      <c r="I12404" s="62">
        <v>2104.0079999999998</v>
      </c>
      <c r="J12404" s="62">
        <v>1933.4887811905407</v>
      </c>
      <c r="K12404" s="62">
        <v>2104.0079999999998</v>
      </c>
      <c r="L12404" s="62">
        <v>202485.5688272978</v>
      </c>
      <c r="M12404" s="63">
        <v>10505.374584300607</v>
      </c>
      <c r="N12404" s="64">
        <f>GP_need_index[[#This Row],[Normalised weighted population]]/GP_need_index[[#This Row],[Registered population]]</f>
        <v>1.264453208406108</v>
      </c>
    </row>
    <row r="12405" spans="1:14" hidden="1" x14ac:dyDescent="0.2">
      <c r="A12405" s="46" t="s">
        <v>13250</v>
      </c>
      <c r="B12405" s="33" t="s">
        <v>1854</v>
      </c>
      <c r="C12405" s="1" t="s">
        <v>10992</v>
      </c>
      <c r="D12405" s="1" t="s">
        <v>6868</v>
      </c>
      <c r="E12405" s="1" t="s">
        <v>6867</v>
      </c>
      <c r="F12405" s="62">
        <v>8346.3172965294543</v>
      </c>
      <c r="G12405" s="62">
        <v>96.466563649998619</v>
      </c>
      <c r="H12405" s="62">
        <v>96.238022301862841</v>
      </c>
      <c r="I12405" s="62">
        <v>2104.0079999999998</v>
      </c>
      <c r="J12405" s="62">
        <v>1933.4887811905407</v>
      </c>
      <c r="K12405" s="62">
        <v>2104.0079999999998</v>
      </c>
      <c r="L12405" s="62">
        <v>202485.5688272978</v>
      </c>
      <c r="M12405" s="63">
        <v>10547.984756374542</v>
      </c>
      <c r="N12405" s="64">
        <f>GP_need_index[[#This Row],[Normalised weighted population]]/GP_need_index[[#This Row],[Registered population]]</f>
        <v>1.2637890918382146</v>
      </c>
    </row>
    <row r="12406" spans="1:14" x14ac:dyDescent="0.2">
      <c r="A12406" s="46" t="s">
        <v>13248</v>
      </c>
      <c r="B12406" s="33" t="s">
        <v>1817</v>
      </c>
      <c r="C12406" s="1" t="s">
        <v>10993</v>
      </c>
      <c r="D12406" s="1" t="s">
        <v>6868</v>
      </c>
      <c r="E12406" s="1" t="s">
        <v>6867</v>
      </c>
      <c r="F12406" s="62">
        <v>9898.8333333333358</v>
      </c>
      <c r="G12406" s="62">
        <v>97.710225792554951</v>
      </c>
      <c r="H12406" s="62">
        <v>97.899767649814834</v>
      </c>
      <c r="I12406" s="62">
        <v>1997.7429999999999</v>
      </c>
      <c r="J12406" s="62">
        <v>1933.4887811905407</v>
      </c>
      <c r="K12406" s="62">
        <v>1997.7429999999999</v>
      </c>
      <c r="L12406" s="62">
        <v>195578.57552404402</v>
      </c>
      <c r="M12406" s="63">
        <v>10103.736655067067</v>
      </c>
      <c r="N12406" s="68">
        <f>GP_need_index[[#This Row],[Normalised weighted population]]/GP_need_index[[#This Row],[Registered population]]</f>
        <v>1.0206997445894699</v>
      </c>
    </row>
    <row r="12407" spans="1:14" hidden="1" x14ac:dyDescent="0.2">
      <c r="A12407" s="46" t="s">
        <v>13249</v>
      </c>
      <c r="B12407" s="33" t="s">
        <v>1817</v>
      </c>
      <c r="C12407" s="1" t="s">
        <v>10993</v>
      </c>
      <c r="D12407" s="1" t="s">
        <v>6868</v>
      </c>
      <c r="E12407" s="1" t="s">
        <v>6867</v>
      </c>
      <c r="F12407" s="62">
        <v>9966.815201306752</v>
      </c>
      <c r="G12407" s="62">
        <v>97.710225792554951</v>
      </c>
      <c r="H12407" s="62">
        <v>97.899767649814834</v>
      </c>
      <c r="I12407" s="62">
        <v>1997.7429999999999</v>
      </c>
      <c r="J12407" s="62">
        <v>1933.4887811905407</v>
      </c>
      <c r="K12407" s="62">
        <v>1997.7429999999999</v>
      </c>
      <c r="L12407" s="62">
        <v>195578.57552404402</v>
      </c>
      <c r="M12407" s="63">
        <v>10147.025333427206</v>
      </c>
      <c r="N12407" s="64">
        <f>GP_need_index[[#This Row],[Normalised weighted population]]/GP_need_index[[#This Row],[Registered population]]</f>
        <v>1.0180810146953287</v>
      </c>
    </row>
    <row r="12408" spans="1:14" hidden="1" x14ac:dyDescent="0.2">
      <c r="A12408" s="46" t="s">
        <v>13250</v>
      </c>
      <c r="B12408" s="33" t="s">
        <v>1817</v>
      </c>
      <c r="C12408" s="1" t="s">
        <v>10993</v>
      </c>
      <c r="D12408" s="1" t="s">
        <v>6868</v>
      </c>
      <c r="E12408" s="1" t="s">
        <v>6867</v>
      </c>
      <c r="F12408" s="62">
        <v>10031.527826789021</v>
      </c>
      <c r="G12408" s="62">
        <v>97.710225792554951</v>
      </c>
      <c r="H12408" s="62">
        <v>97.899767649814834</v>
      </c>
      <c r="I12408" s="62">
        <v>1997.7429999999999</v>
      </c>
      <c r="J12408" s="62">
        <v>1933.4887811905407</v>
      </c>
      <c r="K12408" s="62">
        <v>1997.7429999999999</v>
      </c>
      <c r="L12408" s="62">
        <v>195578.57552404402</v>
      </c>
      <c r="M12408" s="63">
        <v>10188.182028224366</v>
      </c>
      <c r="N12408" s="64">
        <f>GP_need_index[[#This Row],[Normalised weighted population]]/GP_need_index[[#This Row],[Registered population]]</f>
        <v>1.0156161857037374</v>
      </c>
    </row>
    <row r="12409" spans="1:14" x14ac:dyDescent="0.2">
      <c r="A12409" s="46" t="s">
        <v>13248</v>
      </c>
      <c r="B12409" s="33" t="s">
        <v>1838</v>
      </c>
      <c r="C12409" s="1" t="s">
        <v>10994</v>
      </c>
      <c r="D12409" s="1" t="s">
        <v>6868</v>
      </c>
      <c r="E12409" s="1" t="s">
        <v>6869</v>
      </c>
      <c r="F12409" s="62">
        <v>3124.666666666667</v>
      </c>
      <c r="G12409" s="62"/>
      <c r="H12409" s="62"/>
      <c r="I12409" s="62">
        <v>1690.2529999999999</v>
      </c>
      <c r="J12409" s="62">
        <v>1767.5855516647528</v>
      </c>
      <c r="K12409" s="62">
        <v>1690.2529999999999</v>
      </c>
      <c r="L12409" s="62"/>
      <c r="M12409" s="63"/>
      <c r="N12409" s="68">
        <f>GP_need_index[[#This Row],[Normalised weighted population]]/GP_need_index[[#This Row],[Registered population]]</f>
        <v>0</v>
      </c>
    </row>
    <row r="12410" spans="1:14" hidden="1" x14ac:dyDescent="0.2">
      <c r="A12410" s="46" t="s">
        <v>13249</v>
      </c>
      <c r="B12410" s="33" t="s">
        <v>1838</v>
      </c>
      <c r="C12410" s="1" t="s">
        <v>10994</v>
      </c>
      <c r="D12410" s="1" t="s">
        <v>6868</v>
      </c>
      <c r="E12410" s="1" t="s">
        <v>6869</v>
      </c>
      <c r="F12410" s="62">
        <v>3155.874006002894</v>
      </c>
      <c r="G12410" s="62"/>
      <c r="H12410" s="62"/>
      <c r="I12410" s="62">
        <v>1690.2529999999999</v>
      </c>
      <c r="J12410" s="62">
        <v>1767.5855516647528</v>
      </c>
      <c r="K12410" s="62">
        <v>1690.2529999999999</v>
      </c>
      <c r="L12410" s="62"/>
      <c r="M12410" s="63"/>
      <c r="N12410" s="64">
        <f>GP_need_index[[#This Row],[Normalised weighted population]]/GP_need_index[[#This Row],[Registered population]]</f>
        <v>0</v>
      </c>
    </row>
    <row r="12411" spans="1:14" hidden="1" x14ac:dyDescent="0.2">
      <c r="A12411" s="46" t="s">
        <v>13250</v>
      </c>
      <c r="B12411" s="33" t="s">
        <v>1838</v>
      </c>
      <c r="C12411" s="1" t="s">
        <v>10994</v>
      </c>
      <c r="D12411" s="1" t="s">
        <v>6868</v>
      </c>
      <c r="E12411" s="1" t="s">
        <v>6869</v>
      </c>
      <c r="F12411" s="62">
        <v>3186.8768859961228</v>
      </c>
      <c r="G12411" s="62"/>
      <c r="H12411" s="62"/>
      <c r="I12411" s="62">
        <v>1690.2529999999999</v>
      </c>
      <c r="J12411" s="62">
        <v>1767.5855516647528</v>
      </c>
      <c r="K12411" s="62">
        <v>1690.2529999999999</v>
      </c>
      <c r="L12411" s="62"/>
      <c r="M12411" s="63"/>
      <c r="N12411" s="64">
        <f>GP_need_index[[#This Row],[Normalised weighted population]]/GP_need_index[[#This Row],[Registered population]]</f>
        <v>0</v>
      </c>
    </row>
    <row r="12412" spans="1:14" x14ac:dyDescent="0.2">
      <c r="A12412" s="46" t="s">
        <v>13248</v>
      </c>
      <c r="B12412" s="33" t="s">
        <v>1818</v>
      </c>
      <c r="C12412" s="1" t="s">
        <v>10995</v>
      </c>
      <c r="D12412" s="1" t="s">
        <v>6868</v>
      </c>
      <c r="E12412" s="1" t="s">
        <v>6869</v>
      </c>
      <c r="F12412" s="62">
        <v>5804.916666666667</v>
      </c>
      <c r="G12412" s="62">
        <v>60.425785792181827</v>
      </c>
      <c r="H12412" s="62">
        <v>59.200714373706852</v>
      </c>
      <c r="I12412" s="62">
        <v>1780.0619999999999</v>
      </c>
      <c r="J12412" s="62">
        <v>1767.5855516647528</v>
      </c>
      <c r="K12412" s="62">
        <v>1780.0619999999999</v>
      </c>
      <c r="L12412" s="62">
        <v>105380.94202948936</v>
      </c>
      <c r="M12412" s="63">
        <v>5444.0589102151025</v>
      </c>
      <c r="N12412" s="68">
        <f>GP_need_index[[#This Row],[Normalised weighted population]]/GP_need_index[[#This Row],[Registered population]]</f>
        <v>0.93783584206751791</v>
      </c>
    </row>
    <row r="12413" spans="1:14" hidden="1" x14ac:dyDescent="0.2">
      <c r="A12413" s="46" t="s">
        <v>13249</v>
      </c>
      <c r="B12413" s="33" t="s">
        <v>1818</v>
      </c>
      <c r="C12413" s="1" t="s">
        <v>10995</v>
      </c>
      <c r="D12413" s="1" t="s">
        <v>6868</v>
      </c>
      <c r="E12413" s="1" t="s">
        <v>6869</v>
      </c>
      <c r="F12413" s="62">
        <v>5860.6408646389609</v>
      </c>
      <c r="G12413" s="62">
        <v>60.425785792181827</v>
      </c>
      <c r="H12413" s="62">
        <v>59.200714373706852</v>
      </c>
      <c r="I12413" s="62">
        <v>1780.0619999999999</v>
      </c>
      <c r="J12413" s="62">
        <v>1767.5855516647528</v>
      </c>
      <c r="K12413" s="62">
        <v>1780.0619999999999</v>
      </c>
      <c r="L12413" s="62">
        <v>105380.94202948936</v>
      </c>
      <c r="M12413" s="63">
        <v>5467.3835596179315</v>
      </c>
      <c r="N12413" s="64">
        <f>GP_need_index[[#This Row],[Normalised weighted population]]/GP_need_index[[#This Row],[Registered population]]</f>
        <v>0.93289858326009956</v>
      </c>
    </row>
    <row r="12414" spans="1:14" hidden="1" x14ac:dyDescent="0.2">
      <c r="A12414" s="46" t="s">
        <v>13250</v>
      </c>
      <c r="B12414" s="33" t="s">
        <v>1818</v>
      </c>
      <c r="C12414" s="1" t="s">
        <v>10995</v>
      </c>
      <c r="D12414" s="1" t="s">
        <v>6868</v>
      </c>
      <c r="E12414" s="1" t="s">
        <v>6869</v>
      </c>
      <c r="F12414" s="62">
        <v>5915.2627222110368</v>
      </c>
      <c r="G12414" s="62">
        <v>60.425785792181827</v>
      </c>
      <c r="H12414" s="62">
        <v>59.200714373706852</v>
      </c>
      <c r="I12414" s="62">
        <v>1780.0619999999999</v>
      </c>
      <c r="J12414" s="62">
        <v>1767.5855516647528</v>
      </c>
      <c r="K12414" s="62">
        <v>1780.0619999999999</v>
      </c>
      <c r="L12414" s="62">
        <v>105380.94202948936</v>
      </c>
      <c r="M12414" s="63">
        <v>5489.5594613337707</v>
      </c>
      <c r="N12414" s="64">
        <f>GP_need_index[[#This Row],[Normalised weighted population]]/GP_need_index[[#This Row],[Registered population]]</f>
        <v>0.92803307631987231</v>
      </c>
    </row>
    <row r="12415" spans="1:14" x14ac:dyDescent="0.2">
      <c r="A12415" s="46" t="s">
        <v>13248</v>
      </c>
      <c r="B12415" s="33" t="s">
        <v>1847</v>
      </c>
      <c r="C12415" s="1" t="s">
        <v>10996</v>
      </c>
      <c r="D12415" s="1" t="s">
        <v>6868</v>
      </c>
      <c r="E12415" s="1" t="s">
        <v>6869</v>
      </c>
      <c r="F12415" s="62">
        <v>1453.7500000000002</v>
      </c>
      <c r="G12415" s="62">
        <v>12.499968890633438</v>
      </c>
      <c r="H12415" s="62">
        <v>13.153300456634781</v>
      </c>
      <c r="I12415" s="62">
        <v>1882.769</v>
      </c>
      <c r="J12415" s="62">
        <v>1767.5855516647528</v>
      </c>
      <c r="K12415" s="62">
        <v>1882.769</v>
      </c>
      <c r="L12415" s="62">
        <v>24764.62634743781</v>
      </c>
      <c r="M12415" s="63">
        <v>1279.3592667561181</v>
      </c>
      <c r="N12415" s="68">
        <f>GP_need_index[[#This Row],[Normalised weighted population]]/GP_need_index[[#This Row],[Registered population]]</f>
        <v>0.88004076818993493</v>
      </c>
    </row>
    <row r="12416" spans="1:14" hidden="1" x14ac:dyDescent="0.2">
      <c r="A12416" s="46" t="s">
        <v>13249</v>
      </c>
      <c r="B12416" s="33" t="s">
        <v>1847</v>
      </c>
      <c r="C12416" s="1" t="s">
        <v>10996</v>
      </c>
      <c r="D12416" s="1" t="s">
        <v>6868</v>
      </c>
      <c r="E12416" s="1" t="s">
        <v>6869</v>
      </c>
      <c r="F12416" s="62">
        <v>1465.8114862104276</v>
      </c>
      <c r="G12416" s="62">
        <v>12.499968890633438</v>
      </c>
      <c r="H12416" s="62">
        <v>13.153300456634781</v>
      </c>
      <c r="I12416" s="62">
        <v>1882.769</v>
      </c>
      <c r="J12416" s="62">
        <v>1767.5855516647528</v>
      </c>
      <c r="K12416" s="62">
        <v>1882.769</v>
      </c>
      <c r="L12416" s="62">
        <v>24764.62634743781</v>
      </c>
      <c r="M12416" s="63">
        <v>1284.8405825995883</v>
      </c>
      <c r="N12416" s="64">
        <f>GP_need_index[[#This Row],[Normalised weighted population]]/GP_need_index[[#This Row],[Registered population]]</f>
        <v>0.87653876005658504</v>
      </c>
    </row>
    <row r="12417" spans="1:14" hidden="1" x14ac:dyDescent="0.2">
      <c r="A12417" s="46" t="s">
        <v>13250</v>
      </c>
      <c r="B12417" s="33" t="s">
        <v>1847</v>
      </c>
      <c r="C12417" s="1" t="s">
        <v>10996</v>
      </c>
      <c r="D12417" s="1" t="s">
        <v>6868</v>
      </c>
      <c r="E12417" s="1" t="s">
        <v>6869</v>
      </c>
      <c r="F12417" s="62">
        <v>1477.8098928996947</v>
      </c>
      <c r="G12417" s="62">
        <v>12.499968890633438</v>
      </c>
      <c r="H12417" s="62">
        <v>13.153300456634781</v>
      </c>
      <c r="I12417" s="62">
        <v>1882.769</v>
      </c>
      <c r="J12417" s="62">
        <v>1767.5855516647528</v>
      </c>
      <c r="K12417" s="62">
        <v>1882.769</v>
      </c>
      <c r="L12417" s="62">
        <v>24764.62634743781</v>
      </c>
      <c r="M12417" s="63">
        <v>1290.0519415923422</v>
      </c>
      <c r="N12417" s="64">
        <f>GP_need_index[[#This Row],[Normalised weighted population]]/GP_need_index[[#This Row],[Registered population]]</f>
        <v>0.87294850832339344</v>
      </c>
    </row>
    <row r="12418" spans="1:14" x14ac:dyDescent="0.2">
      <c r="A12418" s="46" t="s">
        <v>13248</v>
      </c>
      <c r="B12418" s="33" t="s">
        <v>1832</v>
      </c>
      <c r="C12418" s="1" t="s">
        <v>10997</v>
      </c>
      <c r="D12418" s="1" t="s">
        <v>6868</v>
      </c>
      <c r="E12418" s="1" t="s">
        <v>6869</v>
      </c>
      <c r="F12418" s="62">
        <v>9051.8333333333321</v>
      </c>
      <c r="G12418" s="62">
        <v>76.521231211486494</v>
      </c>
      <c r="H12418" s="62">
        <v>75.946975619035527</v>
      </c>
      <c r="I12418" s="62">
        <v>1977.3389999999999</v>
      </c>
      <c r="J12418" s="62">
        <v>1767.5855516647528</v>
      </c>
      <c r="K12418" s="62">
        <v>1977.3389999999999</v>
      </c>
      <c r="L12418" s="62">
        <v>150172.91682356808</v>
      </c>
      <c r="M12418" s="63">
        <v>7758.0460960157052</v>
      </c>
      <c r="N12418" s="68">
        <f>GP_need_index[[#This Row],[Normalised weighted population]]/GP_need_index[[#This Row],[Registered population]]</f>
        <v>0.85706903898094744</v>
      </c>
    </row>
    <row r="12419" spans="1:14" hidden="1" x14ac:dyDescent="0.2">
      <c r="A12419" s="46" t="s">
        <v>13249</v>
      </c>
      <c r="B12419" s="33" t="s">
        <v>1832</v>
      </c>
      <c r="C12419" s="1" t="s">
        <v>10997</v>
      </c>
      <c r="D12419" s="1" t="s">
        <v>6868</v>
      </c>
      <c r="E12419" s="1" t="s">
        <v>6869</v>
      </c>
      <c r="F12419" s="62">
        <v>9140.7747679000022</v>
      </c>
      <c r="G12419" s="62">
        <v>76.521231211486494</v>
      </c>
      <c r="H12419" s="62">
        <v>75.946975619035527</v>
      </c>
      <c r="I12419" s="62">
        <v>1977.3389999999999</v>
      </c>
      <c r="J12419" s="62">
        <v>1767.5855516647528</v>
      </c>
      <c r="K12419" s="62">
        <v>1977.3389999999999</v>
      </c>
      <c r="L12419" s="62">
        <v>150172.91682356808</v>
      </c>
      <c r="M12419" s="63">
        <v>7791.28484457168</v>
      </c>
      <c r="N12419" s="64">
        <f>GP_need_index[[#This Row],[Normalised weighted population]]/GP_need_index[[#This Row],[Registered population]]</f>
        <v>0.85236591453195232</v>
      </c>
    </row>
    <row r="12420" spans="1:14" hidden="1" x14ac:dyDescent="0.2">
      <c r="A12420" s="46" t="s">
        <v>13250</v>
      </c>
      <c r="B12420" s="33" t="s">
        <v>1832</v>
      </c>
      <c r="C12420" s="1" t="s">
        <v>10997</v>
      </c>
      <c r="D12420" s="1" t="s">
        <v>6868</v>
      </c>
      <c r="E12420" s="1" t="s">
        <v>6869</v>
      </c>
      <c r="F12420" s="62">
        <v>9226.3268482965868</v>
      </c>
      <c r="G12420" s="62">
        <v>76.521231211486494</v>
      </c>
      <c r="H12420" s="62">
        <v>75.946975619035527</v>
      </c>
      <c r="I12420" s="62">
        <v>1977.3389999999999</v>
      </c>
      <c r="J12420" s="62">
        <v>1767.5855516647528</v>
      </c>
      <c r="K12420" s="62">
        <v>1977.3389999999999</v>
      </c>
      <c r="L12420" s="62">
        <v>150172.91682356808</v>
      </c>
      <c r="M12420" s="63">
        <v>7822.8865723577956</v>
      </c>
      <c r="N12420" s="64">
        <f>GP_need_index[[#This Row],[Normalised weighted population]]/GP_need_index[[#This Row],[Registered population]]</f>
        <v>0.84788743136734834</v>
      </c>
    </row>
    <row r="12421" spans="1:14" x14ac:dyDescent="0.2">
      <c r="A12421" s="46" t="s">
        <v>13248</v>
      </c>
      <c r="B12421" s="33" t="s">
        <v>1637</v>
      </c>
      <c r="C12421" s="1" t="s">
        <v>10998</v>
      </c>
      <c r="D12421" s="1" t="s">
        <v>6868</v>
      </c>
      <c r="E12421" s="1" t="s">
        <v>6869</v>
      </c>
      <c r="F12421" s="62">
        <v>2146.9166666666665</v>
      </c>
      <c r="G12421" s="62">
        <v>21.05791988170067</v>
      </c>
      <c r="H12421" s="62">
        <v>19.362852577319888</v>
      </c>
      <c r="I12421" s="62">
        <v>1806.828</v>
      </c>
      <c r="J12421" s="62">
        <v>1767.5855516647528</v>
      </c>
      <c r="K12421" s="62">
        <v>1806.828</v>
      </c>
      <c r="L12421" s="62">
        <v>34985.344196573737</v>
      </c>
      <c r="M12421" s="63">
        <v>1807.3692560747968</v>
      </c>
      <c r="N12421" s="68">
        <f>GP_need_index[[#This Row],[Normalised weighted population]]/GP_need_index[[#This Row],[Registered population]]</f>
        <v>0.8418441591777962</v>
      </c>
    </row>
    <row r="12422" spans="1:14" hidden="1" x14ac:dyDescent="0.2">
      <c r="A12422" s="46" t="s">
        <v>13249</v>
      </c>
      <c r="B12422" s="33" t="s">
        <v>1637</v>
      </c>
      <c r="C12422" s="1" t="s">
        <v>10998</v>
      </c>
      <c r="D12422" s="1" t="s">
        <v>6868</v>
      </c>
      <c r="E12422" s="1" t="s">
        <v>6869</v>
      </c>
      <c r="F12422" s="62">
        <v>2170.7405775175826</v>
      </c>
      <c r="G12422" s="62">
        <v>21.05791988170067</v>
      </c>
      <c r="H12422" s="62">
        <v>19.362852577319888</v>
      </c>
      <c r="I12422" s="62">
        <v>1806.828</v>
      </c>
      <c r="J12422" s="62">
        <v>1767.5855516647528</v>
      </c>
      <c r="K12422" s="62">
        <v>1806.828</v>
      </c>
      <c r="L12422" s="62">
        <v>34985.344196573737</v>
      </c>
      <c r="M12422" s="63">
        <v>1815.1127898856259</v>
      </c>
      <c r="N12422" s="64">
        <f>GP_need_index[[#This Row],[Normalised weighted population]]/GP_need_index[[#This Row],[Registered population]]</f>
        <v>0.83617213806421509</v>
      </c>
    </row>
    <row r="12423" spans="1:14" hidden="1" x14ac:dyDescent="0.2">
      <c r="A12423" s="46" t="s">
        <v>13250</v>
      </c>
      <c r="B12423" s="33" t="s">
        <v>1637</v>
      </c>
      <c r="C12423" s="1" t="s">
        <v>10998</v>
      </c>
      <c r="D12423" s="1" t="s">
        <v>6868</v>
      </c>
      <c r="E12423" s="1" t="s">
        <v>6869</v>
      </c>
      <c r="F12423" s="62">
        <v>2193.484197227498</v>
      </c>
      <c r="G12423" s="62">
        <v>21.05791988170067</v>
      </c>
      <c r="H12423" s="62">
        <v>19.362852577319888</v>
      </c>
      <c r="I12423" s="62">
        <v>1806.828</v>
      </c>
      <c r="J12423" s="62">
        <v>1767.5855516647528</v>
      </c>
      <c r="K12423" s="62">
        <v>1806.828</v>
      </c>
      <c r="L12423" s="62">
        <v>34985.344196573737</v>
      </c>
      <c r="M12423" s="63">
        <v>1822.4749517666701</v>
      </c>
      <c r="N12423" s="64">
        <f>GP_need_index[[#This Row],[Normalised weighted population]]/GP_need_index[[#This Row],[Registered population]]</f>
        <v>0.83085848262331996</v>
      </c>
    </row>
    <row r="12424" spans="1:14" x14ac:dyDescent="0.2">
      <c r="A12424" s="46" t="s">
        <v>13248</v>
      </c>
      <c r="B12424" s="33" t="s">
        <v>1858</v>
      </c>
      <c r="C12424" s="1" t="s">
        <v>10999</v>
      </c>
      <c r="D12424" s="1" t="s">
        <v>6868</v>
      </c>
      <c r="E12424" s="1" t="s">
        <v>6867</v>
      </c>
      <c r="F12424" s="62">
        <v>9715.25</v>
      </c>
      <c r="G12424" s="62">
        <v>104.43789752027317</v>
      </c>
      <c r="H12424" s="62">
        <v>106.59394130196969</v>
      </c>
      <c r="I12424" s="62">
        <v>1830.354</v>
      </c>
      <c r="J12424" s="62">
        <v>1933.4887811905407</v>
      </c>
      <c r="K12424" s="62">
        <v>1830.354</v>
      </c>
      <c r="L12424" s="62">
        <v>195104.64683782545</v>
      </c>
      <c r="M12424" s="63">
        <v>10079.253141849917</v>
      </c>
      <c r="N12424" s="68">
        <f>GP_need_index[[#This Row],[Normalised weighted population]]/GP_need_index[[#This Row],[Registered population]]</f>
        <v>1.037467192491178</v>
      </c>
    </row>
    <row r="12425" spans="1:14" hidden="1" x14ac:dyDescent="0.2">
      <c r="A12425" s="46" t="s">
        <v>13249</v>
      </c>
      <c r="B12425" s="33" t="s">
        <v>1858</v>
      </c>
      <c r="C12425" s="1" t="s">
        <v>10999</v>
      </c>
      <c r="D12425" s="1" t="s">
        <v>6868</v>
      </c>
      <c r="E12425" s="1" t="s">
        <v>6867</v>
      </c>
      <c r="F12425" s="62">
        <v>9768.1822771654224</v>
      </c>
      <c r="G12425" s="62">
        <v>104.43789752027317</v>
      </c>
      <c r="H12425" s="62">
        <v>106.59394130196969</v>
      </c>
      <c r="I12425" s="62">
        <v>1830.354</v>
      </c>
      <c r="J12425" s="62">
        <v>1933.4887811905407</v>
      </c>
      <c r="K12425" s="62">
        <v>1830.354</v>
      </c>
      <c r="L12425" s="62">
        <v>195104.64683782545</v>
      </c>
      <c r="M12425" s="63">
        <v>10122.436922491026</v>
      </c>
      <c r="N12425" s="64">
        <f>GP_need_index[[#This Row],[Normalised weighted population]]/GP_need_index[[#This Row],[Registered population]]</f>
        <v>1.036266178831831</v>
      </c>
    </row>
    <row r="12426" spans="1:14" hidden="1" x14ac:dyDescent="0.2">
      <c r="A12426" s="46" t="s">
        <v>13250</v>
      </c>
      <c r="B12426" s="33" t="s">
        <v>1858</v>
      </c>
      <c r="C12426" s="1" t="s">
        <v>10999</v>
      </c>
      <c r="D12426" s="1" t="s">
        <v>6868</v>
      </c>
      <c r="E12426" s="1" t="s">
        <v>6867</v>
      </c>
      <c r="F12426" s="62">
        <v>9816.5641446068039</v>
      </c>
      <c r="G12426" s="62">
        <v>104.43789752027317</v>
      </c>
      <c r="H12426" s="62">
        <v>106.59394130196969</v>
      </c>
      <c r="I12426" s="62">
        <v>1830.354</v>
      </c>
      <c r="J12426" s="62">
        <v>1933.4887811905407</v>
      </c>
      <c r="K12426" s="62">
        <v>1830.354</v>
      </c>
      <c r="L12426" s="62">
        <v>195104.64683782545</v>
      </c>
      <c r="M12426" s="63">
        <v>10163.493885820964</v>
      </c>
      <c r="N12426" s="64">
        <f>GP_need_index[[#This Row],[Normalised weighted population]]/GP_need_index[[#This Row],[Registered population]]</f>
        <v>1.035341259538834</v>
      </c>
    </row>
    <row r="12427" spans="1:14" x14ac:dyDescent="0.2">
      <c r="A12427" s="46" t="s">
        <v>13248</v>
      </c>
      <c r="B12427" s="33" t="s">
        <v>1636</v>
      </c>
      <c r="C12427" s="1" t="s">
        <v>11000</v>
      </c>
      <c r="D12427" s="1" t="s">
        <v>6868</v>
      </c>
      <c r="E12427" s="1" t="s">
        <v>6869</v>
      </c>
      <c r="F12427" s="62">
        <v>5241.75</v>
      </c>
      <c r="G12427" s="62">
        <v>51.836345181703358</v>
      </c>
      <c r="H12427" s="62">
        <v>51.962713325500829</v>
      </c>
      <c r="I12427" s="62">
        <v>1803.521</v>
      </c>
      <c r="J12427" s="62">
        <v>1767.5855516647528</v>
      </c>
      <c r="K12427" s="62">
        <v>1803.521</v>
      </c>
      <c r="L12427" s="62">
        <v>93715.844699520574</v>
      </c>
      <c r="M12427" s="63">
        <v>4841.4311880224896</v>
      </c>
      <c r="N12427" s="68">
        <f>GP_need_index[[#This Row],[Normalised weighted population]]/GP_need_index[[#This Row],[Registered population]]</f>
        <v>0.92362878581055741</v>
      </c>
    </row>
    <row r="12428" spans="1:14" hidden="1" x14ac:dyDescent="0.2">
      <c r="A12428" s="46" t="s">
        <v>13249</v>
      </c>
      <c r="B12428" s="33" t="s">
        <v>1636</v>
      </c>
      <c r="C12428" s="1" t="s">
        <v>11000</v>
      </c>
      <c r="D12428" s="1" t="s">
        <v>6868</v>
      </c>
      <c r="E12428" s="1" t="s">
        <v>6869</v>
      </c>
      <c r="F12428" s="62">
        <v>5292.182128221405</v>
      </c>
      <c r="G12428" s="62">
        <v>51.836345181703358</v>
      </c>
      <c r="H12428" s="62">
        <v>51.962713325500829</v>
      </c>
      <c r="I12428" s="62">
        <v>1803.521</v>
      </c>
      <c r="J12428" s="62">
        <v>1767.5855516647528</v>
      </c>
      <c r="K12428" s="62">
        <v>1803.521</v>
      </c>
      <c r="L12428" s="62">
        <v>93715.844699520574</v>
      </c>
      <c r="M12428" s="63">
        <v>4862.1739255517723</v>
      </c>
      <c r="N12428" s="64">
        <f>GP_need_index[[#This Row],[Normalised weighted population]]/GP_need_index[[#This Row],[Registered population]]</f>
        <v>0.91874652227546261</v>
      </c>
    </row>
    <row r="12429" spans="1:14" hidden="1" x14ac:dyDescent="0.2">
      <c r="A12429" s="46" t="s">
        <v>13250</v>
      </c>
      <c r="B12429" s="33" t="s">
        <v>1636</v>
      </c>
      <c r="C12429" s="1" t="s">
        <v>11000</v>
      </c>
      <c r="D12429" s="1" t="s">
        <v>6868</v>
      </c>
      <c r="E12429" s="1" t="s">
        <v>6869</v>
      </c>
      <c r="F12429" s="62">
        <v>5340.9464307117723</v>
      </c>
      <c r="G12429" s="62">
        <v>51.836345181703358</v>
      </c>
      <c r="H12429" s="62">
        <v>51.962713325500829</v>
      </c>
      <c r="I12429" s="62">
        <v>1803.521</v>
      </c>
      <c r="J12429" s="62">
        <v>1767.5855516647528</v>
      </c>
      <c r="K12429" s="62">
        <v>1803.521</v>
      </c>
      <c r="L12429" s="62">
        <v>93715.844699520574</v>
      </c>
      <c r="M12429" s="63">
        <v>4881.8950755173128</v>
      </c>
      <c r="N12429" s="64">
        <f>GP_need_index[[#This Row],[Normalised weighted population]]/GP_need_index[[#This Row],[Registered population]]</f>
        <v>0.91405055992421125</v>
      </c>
    </row>
    <row r="12430" spans="1:14" x14ac:dyDescent="0.2">
      <c r="A12430" s="46" t="s">
        <v>13248</v>
      </c>
      <c r="B12430" s="33" t="s">
        <v>1857</v>
      </c>
      <c r="C12430" s="1" t="s">
        <v>11001</v>
      </c>
      <c r="D12430" s="1" t="s">
        <v>6868</v>
      </c>
      <c r="E12430" s="1" t="s">
        <v>6869</v>
      </c>
      <c r="F12430" s="62">
        <v>5340.083333333333</v>
      </c>
      <c r="G12430" s="62">
        <v>46.868176202214002</v>
      </c>
      <c r="H12430" s="62">
        <v>46.366550978724504</v>
      </c>
      <c r="I12430" s="62">
        <v>1914.0409999999999</v>
      </c>
      <c r="J12430" s="62">
        <v>1767.5855516647528</v>
      </c>
      <c r="K12430" s="62">
        <v>1914.0409999999999</v>
      </c>
      <c r="L12430" s="62">
        <v>88747.479601868821</v>
      </c>
      <c r="M12430" s="63">
        <v>4584.7617015084697</v>
      </c>
      <c r="N12430" s="68">
        <f>GP_need_index[[#This Row],[Normalised weighted population]]/GP_need_index[[#This Row],[Registered population]]</f>
        <v>0.85855620883103634</v>
      </c>
    </row>
    <row r="12431" spans="1:14" hidden="1" x14ac:dyDescent="0.2">
      <c r="A12431" s="46" t="s">
        <v>13249</v>
      </c>
      <c r="B12431" s="33" t="s">
        <v>1857</v>
      </c>
      <c r="C12431" s="1" t="s">
        <v>11001</v>
      </c>
      <c r="D12431" s="1" t="s">
        <v>6868</v>
      </c>
      <c r="E12431" s="1" t="s">
        <v>6869</v>
      </c>
      <c r="F12431" s="62">
        <v>5385.835387990971</v>
      </c>
      <c r="G12431" s="62">
        <v>46.868176202214002</v>
      </c>
      <c r="H12431" s="62">
        <v>46.366550978724504</v>
      </c>
      <c r="I12431" s="62">
        <v>1914.0409999999999</v>
      </c>
      <c r="J12431" s="62">
        <v>1767.5855516647528</v>
      </c>
      <c r="K12431" s="62">
        <v>1914.0409999999999</v>
      </c>
      <c r="L12431" s="62">
        <v>88747.479601868821</v>
      </c>
      <c r="M12431" s="63">
        <v>4604.4047584714544</v>
      </c>
      <c r="N12431" s="64">
        <f>GP_need_index[[#This Row],[Normalised weighted population]]/GP_need_index[[#This Row],[Registered population]]</f>
        <v>0.85491004213349964</v>
      </c>
    </row>
    <row r="12432" spans="1:14" hidden="1" x14ac:dyDescent="0.2">
      <c r="A12432" s="46" t="s">
        <v>13250</v>
      </c>
      <c r="B12432" s="33" t="s">
        <v>1857</v>
      </c>
      <c r="C12432" s="1" t="s">
        <v>11001</v>
      </c>
      <c r="D12432" s="1" t="s">
        <v>6868</v>
      </c>
      <c r="E12432" s="1" t="s">
        <v>6869</v>
      </c>
      <c r="F12432" s="62">
        <v>5431.9691667218121</v>
      </c>
      <c r="G12432" s="62">
        <v>46.868176202214002</v>
      </c>
      <c r="H12432" s="62">
        <v>46.366550978724504</v>
      </c>
      <c r="I12432" s="62">
        <v>1914.0409999999999</v>
      </c>
      <c r="J12432" s="62">
        <v>1767.5855516647528</v>
      </c>
      <c r="K12432" s="62">
        <v>1914.0409999999999</v>
      </c>
      <c r="L12432" s="62">
        <v>88747.479601868821</v>
      </c>
      <c r="M12432" s="63">
        <v>4623.0803875489473</v>
      </c>
      <c r="N12432" s="64">
        <f>GP_need_index[[#This Row],[Normalised weighted population]]/GP_need_index[[#This Row],[Registered population]]</f>
        <v>0.8510873765395417</v>
      </c>
    </row>
    <row r="12433" spans="1:14" x14ac:dyDescent="0.2">
      <c r="A12433" s="46" t="s">
        <v>13248</v>
      </c>
      <c r="B12433" s="33" t="s">
        <v>1824</v>
      </c>
      <c r="C12433" s="1" t="s">
        <v>11002</v>
      </c>
      <c r="D12433" s="1" t="s">
        <v>6868</v>
      </c>
      <c r="E12433" s="1" t="s">
        <v>6867</v>
      </c>
      <c r="F12433" s="62">
        <v>11973.416666666668</v>
      </c>
      <c r="G12433" s="62">
        <v>151.57533778245278</v>
      </c>
      <c r="H12433" s="62">
        <v>151.69660742883673</v>
      </c>
      <c r="I12433" s="62">
        <v>1960.377</v>
      </c>
      <c r="J12433" s="62">
        <v>1933.4887811905407</v>
      </c>
      <c r="K12433" s="62">
        <v>1960.377</v>
      </c>
      <c r="L12433" s="62">
        <v>297382.54018152063</v>
      </c>
      <c r="M12433" s="63">
        <v>15363.00621761915</v>
      </c>
      <c r="N12433" s="68">
        <f>GP_need_index[[#This Row],[Normalised weighted population]]/GP_need_index[[#This Row],[Registered population]]</f>
        <v>1.2830929253793457</v>
      </c>
    </row>
    <row r="12434" spans="1:14" hidden="1" x14ac:dyDescent="0.2">
      <c r="A12434" s="46" t="s">
        <v>13249</v>
      </c>
      <c r="B12434" s="33" t="s">
        <v>1824</v>
      </c>
      <c r="C12434" s="1" t="s">
        <v>11002</v>
      </c>
      <c r="D12434" s="1" t="s">
        <v>6868</v>
      </c>
      <c r="E12434" s="1" t="s">
        <v>6867</v>
      </c>
      <c r="F12434" s="62">
        <v>12032.819483718122</v>
      </c>
      <c r="G12434" s="62">
        <v>151.57533778245278</v>
      </c>
      <c r="H12434" s="62">
        <v>151.69660742883673</v>
      </c>
      <c r="I12434" s="62">
        <v>1960.377</v>
      </c>
      <c r="J12434" s="62">
        <v>1933.4887811905407</v>
      </c>
      <c r="K12434" s="62">
        <v>1960.377</v>
      </c>
      <c r="L12434" s="62">
        <v>297382.54018152063</v>
      </c>
      <c r="M12434" s="63">
        <v>15428.827829712118</v>
      </c>
      <c r="N12434" s="64">
        <f>GP_need_index[[#This Row],[Normalised weighted population]]/GP_need_index[[#This Row],[Registered population]]</f>
        <v>1.2822288118415814</v>
      </c>
    </row>
    <row r="12435" spans="1:14" hidden="1" x14ac:dyDescent="0.2">
      <c r="A12435" s="46" t="s">
        <v>13250</v>
      </c>
      <c r="B12435" s="33" t="s">
        <v>1824</v>
      </c>
      <c r="C12435" s="1" t="s">
        <v>11002</v>
      </c>
      <c r="D12435" s="1" t="s">
        <v>6868</v>
      </c>
      <c r="E12435" s="1" t="s">
        <v>6867</v>
      </c>
      <c r="F12435" s="62">
        <v>12084.66252495279</v>
      </c>
      <c r="G12435" s="62">
        <v>151.57533778245278</v>
      </c>
      <c r="H12435" s="62">
        <v>151.69660742883673</v>
      </c>
      <c r="I12435" s="62">
        <v>1960.377</v>
      </c>
      <c r="J12435" s="62">
        <v>1933.4887811905407</v>
      </c>
      <c r="K12435" s="62">
        <v>1960.377</v>
      </c>
      <c r="L12435" s="62">
        <v>297382.54018152063</v>
      </c>
      <c r="M12435" s="63">
        <v>15491.407702847306</v>
      </c>
      <c r="N12435" s="64">
        <f>GP_need_index[[#This Row],[Normalised weighted population]]/GP_need_index[[#This Row],[Registered population]]</f>
        <v>1.2819065216641476</v>
      </c>
    </row>
    <row r="12436" spans="1:14" x14ac:dyDescent="0.2">
      <c r="A12436" s="46" t="s">
        <v>13248</v>
      </c>
      <c r="B12436" s="33" t="s">
        <v>1814</v>
      </c>
      <c r="C12436" s="1" t="s">
        <v>11003</v>
      </c>
      <c r="D12436" s="1" t="s">
        <v>6868</v>
      </c>
      <c r="E12436" s="1" t="s">
        <v>6867</v>
      </c>
      <c r="F12436" s="62">
        <v>8875.0833333333358</v>
      </c>
      <c r="G12436" s="62">
        <v>69.582373434539903</v>
      </c>
      <c r="H12436" s="62">
        <v>67.814756907258655</v>
      </c>
      <c r="I12436" s="62">
        <v>1888.6780000000001</v>
      </c>
      <c r="J12436" s="62">
        <v>1933.4887811905407</v>
      </c>
      <c r="K12436" s="62">
        <v>1888.6780000000001</v>
      </c>
      <c r="L12436" s="62">
        <v>128080.23944608746</v>
      </c>
      <c r="M12436" s="63">
        <v>6616.7217273862807</v>
      </c>
      <c r="N12436" s="68">
        <f>GP_need_index[[#This Row],[Normalised weighted population]]/GP_need_index[[#This Row],[Registered population]]</f>
        <v>0.74553910976080362</v>
      </c>
    </row>
    <row r="12437" spans="1:14" hidden="1" x14ac:dyDescent="0.2">
      <c r="A12437" s="46" t="s">
        <v>13249</v>
      </c>
      <c r="B12437" s="33" t="s">
        <v>1814</v>
      </c>
      <c r="C12437" s="1" t="s">
        <v>11003</v>
      </c>
      <c r="D12437" s="1" t="s">
        <v>6868</v>
      </c>
      <c r="E12437" s="1" t="s">
        <v>6867</v>
      </c>
      <c r="F12437" s="62">
        <v>8939.2016009648887</v>
      </c>
      <c r="G12437" s="62">
        <v>69.582373434539903</v>
      </c>
      <c r="H12437" s="62">
        <v>67.814756907258655</v>
      </c>
      <c r="I12437" s="62">
        <v>1888.6780000000001</v>
      </c>
      <c r="J12437" s="62">
        <v>1933.4887811905407</v>
      </c>
      <c r="K12437" s="62">
        <v>1888.6780000000001</v>
      </c>
      <c r="L12437" s="62">
        <v>128080.23944608746</v>
      </c>
      <c r="M12437" s="63">
        <v>6645.070559945344</v>
      </c>
      <c r="N12437" s="64">
        <f>GP_need_index[[#This Row],[Normalised weighted population]]/GP_need_index[[#This Row],[Registered population]]</f>
        <v>0.74336287026215875</v>
      </c>
    </row>
    <row r="12438" spans="1:14" hidden="1" x14ac:dyDescent="0.2">
      <c r="A12438" s="46" t="s">
        <v>13250</v>
      </c>
      <c r="B12438" s="33" t="s">
        <v>1814</v>
      </c>
      <c r="C12438" s="1" t="s">
        <v>11003</v>
      </c>
      <c r="D12438" s="1" t="s">
        <v>6868</v>
      </c>
      <c r="E12438" s="1" t="s">
        <v>6867</v>
      </c>
      <c r="F12438" s="62">
        <v>8997.6677000885938</v>
      </c>
      <c r="G12438" s="62">
        <v>69.582373434539903</v>
      </c>
      <c r="H12438" s="62">
        <v>67.814756907258655</v>
      </c>
      <c r="I12438" s="62">
        <v>1888.6780000000001</v>
      </c>
      <c r="J12438" s="62">
        <v>1933.4887811905407</v>
      </c>
      <c r="K12438" s="62">
        <v>1888.6780000000001</v>
      </c>
      <c r="L12438" s="62">
        <v>128080.23944608746</v>
      </c>
      <c r="M12438" s="63">
        <v>6672.023201922133</v>
      </c>
      <c r="N12438" s="64">
        <f>GP_need_index[[#This Row],[Normalised weighted population]]/GP_need_index[[#This Row],[Registered population]]</f>
        <v>0.7415280741982101</v>
      </c>
    </row>
    <row r="12439" spans="1:14" x14ac:dyDescent="0.2">
      <c r="A12439" s="46" t="s">
        <v>13248</v>
      </c>
      <c r="B12439" s="33" t="s">
        <v>1833</v>
      </c>
      <c r="C12439" s="1" t="s">
        <v>11004</v>
      </c>
      <c r="D12439" s="1" t="s">
        <v>6868</v>
      </c>
      <c r="E12439" s="1" t="s">
        <v>6867</v>
      </c>
      <c r="F12439" s="62">
        <v>14288.583333333332</v>
      </c>
      <c r="G12439" s="62">
        <v>209.49860750774664</v>
      </c>
      <c r="H12439" s="62">
        <v>232.80700861459508</v>
      </c>
      <c r="I12439" s="62">
        <v>1907.95</v>
      </c>
      <c r="J12439" s="62">
        <v>1933.4887811905407</v>
      </c>
      <c r="K12439" s="62">
        <v>1907.95</v>
      </c>
      <c r="L12439" s="62">
        <v>444184.1320862167</v>
      </c>
      <c r="M12439" s="63">
        <v>22946.887126739111</v>
      </c>
      <c r="N12439" s="68">
        <f>GP_need_index[[#This Row],[Normalised weighted population]]/GP_need_index[[#This Row],[Registered population]]</f>
        <v>1.6059595686583656</v>
      </c>
    </row>
    <row r="12440" spans="1:14" hidden="1" x14ac:dyDescent="0.2">
      <c r="A12440" s="46" t="s">
        <v>13249</v>
      </c>
      <c r="B12440" s="33" t="s">
        <v>1833</v>
      </c>
      <c r="C12440" s="1" t="s">
        <v>11004</v>
      </c>
      <c r="D12440" s="1" t="s">
        <v>6868</v>
      </c>
      <c r="E12440" s="1" t="s">
        <v>6867</v>
      </c>
      <c r="F12440" s="62">
        <v>14300.479280738855</v>
      </c>
      <c r="G12440" s="62">
        <v>209.49860750774664</v>
      </c>
      <c r="H12440" s="62">
        <v>232.80700861459508</v>
      </c>
      <c r="I12440" s="62">
        <v>1907.95</v>
      </c>
      <c r="J12440" s="62">
        <v>1933.4887811905407</v>
      </c>
      <c r="K12440" s="62">
        <v>1907.95</v>
      </c>
      <c r="L12440" s="62">
        <v>444184.1320862167</v>
      </c>
      <c r="M12440" s="63">
        <v>23045.20129011328</v>
      </c>
      <c r="N12440" s="64">
        <f>GP_need_index[[#This Row],[Normalised weighted population]]/GP_need_index[[#This Row],[Registered population]]</f>
        <v>1.6114985265670492</v>
      </c>
    </row>
    <row r="12441" spans="1:14" hidden="1" x14ac:dyDescent="0.2">
      <c r="A12441" s="46" t="s">
        <v>13250</v>
      </c>
      <c r="B12441" s="33" t="s">
        <v>1833</v>
      </c>
      <c r="C12441" s="1" t="s">
        <v>11004</v>
      </c>
      <c r="D12441" s="1" t="s">
        <v>6868</v>
      </c>
      <c r="E12441" s="1" t="s">
        <v>6867</v>
      </c>
      <c r="F12441" s="62">
        <v>14314.225446182703</v>
      </c>
      <c r="G12441" s="62">
        <v>209.49860750774664</v>
      </c>
      <c r="H12441" s="62">
        <v>232.80700861459508</v>
      </c>
      <c r="I12441" s="62">
        <v>1907.95</v>
      </c>
      <c r="J12441" s="62">
        <v>1933.4887811905407</v>
      </c>
      <c r="K12441" s="62">
        <v>1907.95</v>
      </c>
      <c r="L12441" s="62">
        <v>444184.1320862167</v>
      </c>
      <c r="M12441" s="63">
        <v>23138.673444254044</v>
      </c>
      <c r="N12441" s="64">
        <f>GP_need_index[[#This Row],[Normalised weighted population]]/GP_need_index[[#This Row],[Registered population]]</f>
        <v>1.6164809986575019</v>
      </c>
    </row>
    <row r="12442" spans="1:14" x14ac:dyDescent="0.2">
      <c r="A12442" s="46" t="s">
        <v>13248</v>
      </c>
      <c r="B12442" s="33" t="s">
        <v>1639</v>
      </c>
      <c r="C12442" s="1" t="s">
        <v>11005</v>
      </c>
      <c r="D12442" s="1" t="s">
        <v>6868</v>
      </c>
      <c r="E12442" s="1" t="s">
        <v>6869</v>
      </c>
      <c r="F12442" s="62">
        <v>13614.416666666668</v>
      </c>
      <c r="G12442" s="62">
        <v>158.27638443814459</v>
      </c>
      <c r="H12442" s="62">
        <v>152.78722997292272</v>
      </c>
      <c r="I12442" s="62">
        <v>1768.7860000000001</v>
      </c>
      <c r="J12442" s="62">
        <v>1767.5855516647528</v>
      </c>
      <c r="K12442" s="62">
        <v>1768.7860000000001</v>
      </c>
      <c r="L12442" s="62">
        <v>270247.91335488611</v>
      </c>
      <c r="M12442" s="63">
        <v>13961.210939403061</v>
      </c>
      <c r="N12442" s="68">
        <f>GP_need_index[[#This Row],[Normalised weighted population]]/GP_need_index[[#This Row],[Registered population]]</f>
        <v>1.0254725766977206</v>
      </c>
    </row>
    <row r="12443" spans="1:14" hidden="1" x14ac:dyDescent="0.2">
      <c r="A12443" s="46" t="s">
        <v>13249</v>
      </c>
      <c r="B12443" s="33" t="s">
        <v>1639</v>
      </c>
      <c r="C12443" s="1" t="s">
        <v>11005</v>
      </c>
      <c r="D12443" s="1" t="s">
        <v>6868</v>
      </c>
      <c r="E12443" s="1" t="s">
        <v>6869</v>
      </c>
      <c r="F12443" s="62">
        <v>13726.644338944427</v>
      </c>
      <c r="G12443" s="62">
        <v>158.27638443814459</v>
      </c>
      <c r="H12443" s="62">
        <v>152.78722997292272</v>
      </c>
      <c r="I12443" s="62">
        <v>1768.7860000000001</v>
      </c>
      <c r="J12443" s="62">
        <v>1767.5855516647528</v>
      </c>
      <c r="K12443" s="62">
        <v>1768.7860000000001</v>
      </c>
      <c r="L12443" s="62">
        <v>270247.91335488611</v>
      </c>
      <c r="M12443" s="63">
        <v>14021.026668029637</v>
      </c>
      <c r="N12443" s="64">
        <f>GP_need_index[[#This Row],[Normalised weighted population]]/GP_need_index[[#This Row],[Registered population]]</f>
        <v>1.0214460520587691</v>
      </c>
    </row>
    <row r="12444" spans="1:14" hidden="1" x14ac:dyDescent="0.2">
      <c r="A12444" s="46" t="s">
        <v>13250</v>
      </c>
      <c r="B12444" s="33" t="s">
        <v>1639</v>
      </c>
      <c r="C12444" s="1" t="s">
        <v>11005</v>
      </c>
      <c r="D12444" s="1" t="s">
        <v>6868</v>
      </c>
      <c r="E12444" s="1" t="s">
        <v>6869</v>
      </c>
      <c r="F12444" s="62">
        <v>13830.500792824494</v>
      </c>
      <c r="G12444" s="62">
        <v>158.27638443814459</v>
      </c>
      <c r="H12444" s="62">
        <v>152.78722997292272</v>
      </c>
      <c r="I12444" s="62">
        <v>1768.7860000000001</v>
      </c>
      <c r="J12444" s="62">
        <v>1767.5855516647528</v>
      </c>
      <c r="K12444" s="62">
        <v>1768.7860000000001</v>
      </c>
      <c r="L12444" s="62">
        <v>270247.91335488611</v>
      </c>
      <c r="M12444" s="63">
        <v>14077.896449700327</v>
      </c>
      <c r="N12444" s="64">
        <f>GP_need_index[[#This Row],[Normalised weighted population]]/GP_need_index[[#This Row],[Registered population]]</f>
        <v>1.0178876861063619</v>
      </c>
    </row>
    <row r="12445" spans="1:14" x14ac:dyDescent="0.2">
      <c r="A12445" s="46" t="s">
        <v>13248</v>
      </c>
      <c r="B12445" s="33" t="s">
        <v>1843</v>
      </c>
      <c r="C12445" s="1" t="s">
        <v>11006</v>
      </c>
      <c r="D12445" s="1" t="s">
        <v>6868</v>
      </c>
      <c r="E12445" s="1" t="s">
        <v>6869</v>
      </c>
      <c r="F12445" s="62">
        <v>5716.75</v>
      </c>
      <c r="G12445" s="62">
        <v>52.256371977585005</v>
      </c>
      <c r="H12445" s="62">
        <v>52.079652483831829</v>
      </c>
      <c r="I12445" s="62">
        <v>1741.5119999999999</v>
      </c>
      <c r="J12445" s="62">
        <v>1767.5855516647528</v>
      </c>
      <c r="K12445" s="62">
        <v>1741.5119999999999</v>
      </c>
      <c r="L12445" s="62">
        <v>90697.339756422938</v>
      </c>
      <c r="M12445" s="63">
        <v>4685.4929470604711</v>
      </c>
      <c r="N12445" s="68">
        <f>GP_need_index[[#This Row],[Normalised weighted population]]/GP_need_index[[#This Row],[Registered population]]</f>
        <v>0.81960780986757709</v>
      </c>
    </row>
    <row r="12446" spans="1:14" hidden="1" x14ac:dyDescent="0.2">
      <c r="A12446" s="46" t="s">
        <v>13249</v>
      </c>
      <c r="B12446" s="33" t="s">
        <v>1843</v>
      </c>
      <c r="C12446" s="1" t="s">
        <v>11006</v>
      </c>
      <c r="D12446" s="1" t="s">
        <v>6868</v>
      </c>
      <c r="E12446" s="1" t="s">
        <v>6869</v>
      </c>
      <c r="F12446" s="62">
        <v>5765.930244496285</v>
      </c>
      <c r="G12446" s="62">
        <v>52.256371977585005</v>
      </c>
      <c r="H12446" s="62">
        <v>52.079652483831829</v>
      </c>
      <c r="I12446" s="62">
        <v>1741.5119999999999</v>
      </c>
      <c r="J12446" s="62">
        <v>1767.5855516647528</v>
      </c>
      <c r="K12446" s="62">
        <v>1741.5119999999999</v>
      </c>
      <c r="L12446" s="62">
        <v>90697.339756422938</v>
      </c>
      <c r="M12446" s="63">
        <v>4705.567579255312</v>
      </c>
      <c r="N12446" s="64">
        <f>GP_need_index[[#This Row],[Normalised weighted population]]/GP_need_index[[#This Row],[Registered population]]</f>
        <v>0.81609859636211968</v>
      </c>
    </row>
    <row r="12447" spans="1:14" hidden="1" x14ac:dyDescent="0.2">
      <c r="A12447" s="46" t="s">
        <v>13250</v>
      </c>
      <c r="B12447" s="33" t="s">
        <v>1843</v>
      </c>
      <c r="C12447" s="1" t="s">
        <v>11006</v>
      </c>
      <c r="D12447" s="1" t="s">
        <v>6868</v>
      </c>
      <c r="E12447" s="1" t="s">
        <v>6869</v>
      </c>
      <c r="F12447" s="62">
        <v>5812.6171975634061</v>
      </c>
      <c r="G12447" s="62">
        <v>52.256371977585005</v>
      </c>
      <c r="H12447" s="62">
        <v>52.079652483831829</v>
      </c>
      <c r="I12447" s="62">
        <v>1741.5119999999999</v>
      </c>
      <c r="J12447" s="62">
        <v>1767.5855516647528</v>
      </c>
      <c r="K12447" s="62">
        <v>1741.5119999999999</v>
      </c>
      <c r="L12447" s="62">
        <v>90697.339756422938</v>
      </c>
      <c r="M12447" s="63">
        <v>4724.6535283234425</v>
      </c>
      <c r="N12447" s="64">
        <f>GP_need_index[[#This Row],[Normalised weighted population]]/GP_need_index[[#This Row],[Registered population]]</f>
        <v>0.81282722872305657</v>
      </c>
    </row>
    <row r="12448" spans="1:14" x14ac:dyDescent="0.2">
      <c r="A12448" s="46" t="s">
        <v>13248</v>
      </c>
      <c r="B12448" s="33" t="s">
        <v>4837</v>
      </c>
      <c r="C12448" s="1" t="s">
        <v>11007</v>
      </c>
      <c r="D12448" s="1" t="s">
        <v>6719</v>
      </c>
      <c r="E12448" s="1" t="s">
        <v>6722</v>
      </c>
      <c r="F12448" s="62">
        <v>10639.916666666668</v>
      </c>
      <c r="G12448" s="62">
        <v>73.017276757665769</v>
      </c>
      <c r="H12448" s="62">
        <v>70.888384503660831</v>
      </c>
      <c r="I12448" s="62">
        <v>1809.67</v>
      </c>
      <c r="J12448" s="62">
        <v>1906.8000106571935</v>
      </c>
      <c r="K12448" s="62">
        <v>1809.67</v>
      </c>
      <c r="L12448" s="62">
        <v>128284.58278473991</v>
      </c>
      <c r="M12448" s="63">
        <v>6627.2782583121725</v>
      </c>
      <c r="N12448" s="68">
        <f>GP_need_index[[#This Row],[Normalised weighted population]]/GP_need_index[[#This Row],[Registered population]]</f>
        <v>0.62286937632458006</v>
      </c>
    </row>
    <row r="12449" spans="1:14" hidden="1" x14ac:dyDescent="0.2">
      <c r="A12449" s="46" t="s">
        <v>13249</v>
      </c>
      <c r="B12449" s="33" t="s">
        <v>4837</v>
      </c>
      <c r="C12449" s="1" t="s">
        <v>11007</v>
      </c>
      <c r="D12449" s="1" t="s">
        <v>6719</v>
      </c>
      <c r="E12449" s="1" t="s">
        <v>6722</v>
      </c>
      <c r="F12449" s="62">
        <v>10692.34966148694</v>
      </c>
      <c r="G12449" s="62">
        <v>73.017276757665769</v>
      </c>
      <c r="H12449" s="62">
        <v>70.888384503660831</v>
      </c>
      <c r="I12449" s="62">
        <v>1809.67</v>
      </c>
      <c r="J12449" s="62">
        <v>1906.8000106571935</v>
      </c>
      <c r="K12449" s="62">
        <v>1809.67</v>
      </c>
      <c r="L12449" s="62">
        <v>128284.58278473991</v>
      </c>
      <c r="M12449" s="63">
        <v>6655.6723195116338</v>
      </c>
      <c r="N12449" s="64">
        <f>GP_need_index[[#This Row],[Normalised weighted population]]/GP_need_index[[#This Row],[Registered population]]</f>
        <v>0.62247050743999499</v>
      </c>
    </row>
    <row r="12450" spans="1:14" hidden="1" x14ac:dyDescent="0.2">
      <c r="A12450" s="46" t="s">
        <v>13250</v>
      </c>
      <c r="B12450" s="33" t="s">
        <v>4837</v>
      </c>
      <c r="C12450" s="1" t="s">
        <v>11007</v>
      </c>
      <c r="D12450" s="1" t="s">
        <v>6719</v>
      </c>
      <c r="E12450" s="1" t="s">
        <v>6722</v>
      </c>
      <c r="F12450" s="62">
        <v>10736.806545108186</v>
      </c>
      <c r="G12450" s="62">
        <v>73.017276757665769</v>
      </c>
      <c r="H12450" s="62">
        <v>70.888384503660831</v>
      </c>
      <c r="I12450" s="62">
        <v>1809.67</v>
      </c>
      <c r="J12450" s="62">
        <v>1906.8000106571935</v>
      </c>
      <c r="K12450" s="62">
        <v>1809.67</v>
      </c>
      <c r="L12450" s="62">
        <v>128284.58278473991</v>
      </c>
      <c r="M12450" s="63">
        <v>6682.6679626014038</v>
      </c>
      <c r="N12450" s="64">
        <f>GP_need_index[[#This Row],[Normalised weighted population]]/GP_need_index[[#This Row],[Registered population]]</f>
        <v>0.62240741085589413</v>
      </c>
    </row>
    <row r="12451" spans="1:14" x14ac:dyDescent="0.2">
      <c r="A12451" s="46" t="s">
        <v>13248</v>
      </c>
      <c r="B12451" s="33" t="s">
        <v>4824</v>
      </c>
      <c r="C12451" s="1" t="s">
        <v>11008</v>
      </c>
      <c r="D12451" s="1" t="s">
        <v>6719</v>
      </c>
      <c r="E12451" s="1" t="s">
        <v>6722</v>
      </c>
      <c r="F12451" s="62">
        <v>18829.583333333332</v>
      </c>
      <c r="G12451" s="62">
        <v>225.7083738566709</v>
      </c>
      <c r="H12451" s="62">
        <v>223.0422079052812</v>
      </c>
      <c r="I12451" s="62">
        <v>1917.675</v>
      </c>
      <c r="J12451" s="62">
        <v>1906.8000106571935</v>
      </c>
      <c r="K12451" s="62">
        <v>1917.675</v>
      </c>
      <c r="L12451" s="62">
        <v>427722.46604476013</v>
      </c>
      <c r="M12451" s="63">
        <v>22096.4650488562</v>
      </c>
      <c r="N12451" s="68">
        <f>GP_need_index[[#This Row],[Normalised weighted population]]/GP_need_index[[#This Row],[Registered population]]</f>
        <v>1.1734972918779156</v>
      </c>
    </row>
    <row r="12452" spans="1:14" hidden="1" x14ac:dyDescent="0.2">
      <c r="A12452" s="46" t="s">
        <v>13249</v>
      </c>
      <c r="B12452" s="33" t="s">
        <v>4824</v>
      </c>
      <c r="C12452" s="1" t="s">
        <v>11008</v>
      </c>
      <c r="D12452" s="1" t="s">
        <v>6719</v>
      </c>
      <c r="E12452" s="1" t="s">
        <v>6722</v>
      </c>
      <c r="F12452" s="62">
        <v>18863.452104366981</v>
      </c>
      <c r="G12452" s="62">
        <v>225.7083738566709</v>
      </c>
      <c r="H12452" s="62">
        <v>223.0422079052812</v>
      </c>
      <c r="I12452" s="62">
        <v>1917.675</v>
      </c>
      <c r="J12452" s="62">
        <v>1906.8000106571935</v>
      </c>
      <c r="K12452" s="62">
        <v>1917.675</v>
      </c>
      <c r="L12452" s="62">
        <v>427722.46604476013</v>
      </c>
      <c r="M12452" s="63">
        <v>22191.135644602211</v>
      </c>
      <c r="N12452" s="64">
        <f>GP_need_index[[#This Row],[Normalised weighted population]]/GP_need_index[[#This Row],[Registered population]]</f>
        <v>1.1764090433619441</v>
      </c>
    </row>
    <row r="12453" spans="1:14" hidden="1" x14ac:dyDescent="0.2">
      <c r="A12453" s="46" t="s">
        <v>13250</v>
      </c>
      <c r="B12453" s="33" t="s">
        <v>4824</v>
      </c>
      <c r="C12453" s="1" t="s">
        <v>11008</v>
      </c>
      <c r="D12453" s="1" t="s">
        <v>6719</v>
      </c>
      <c r="E12453" s="1" t="s">
        <v>6722</v>
      </c>
      <c r="F12453" s="62">
        <v>18885.883158799446</v>
      </c>
      <c r="G12453" s="62">
        <v>225.7083738566709</v>
      </c>
      <c r="H12453" s="62">
        <v>223.0422079052812</v>
      </c>
      <c r="I12453" s="62">
        <v>1917.675</v>
      </c>
      <c r="J12453" s="62">
        <v>1906.8000106571935</v>
      </c>
      <c r="K12453" s="62">
        <v>1917.675</v>
      </c>
      <c r="L12453" s="62">
        <v>427722.46604476013</v>
      </c>
      <c r="M12453" s="63">
        <v>22281.143678180149</v>
      </c>
      <c r="N12453" s="64">
        <f>GP_need_index[[#This Row],[Normalised weighted population]]/GP_need_index[[#This Row],[Registered population]]</f>
        <v>1.1797776937849347</v>
      </c>
    </row>
    <row r="12454" spans="1:14" x14ac:dyDescent="0.2">
      <c r="A12454" s="46" t="s">
        <v>13248</v>
      </c>
      <c r="B12454" s="33" t="s">
        <v>4788</v>
      </c>
      <c r="C12454" s="1" t="s">
        <v>11009</v>
      </c>
      <c r="D12454" s="1" t="s">
        <v>6719</v>
      </c>
      <c r="E12454" s="1" t="s">
        <v>6724</v>
      </c>
      <c r="F12454" s="62">
        <v>6295</v>
      </c>
      <c r="G12454" s="62">
        <v>43.158110867256255</v>
      </c>
      <c r="H12454" s="62">
        <v>41.839459110218421</v>
      </c>
      <c r="I12454" s="62">
        <v>1921.7159999999999</v>
      </c>
      <c r="J12454" s="62">
        <v>1966.1374107008294</v>
      </c>
      <c r="K12454" s="62">
        <v>1921.7159999999999</v>
      </c>
      <c r="L12454" s="62">
        <v>80403.558003452505</v>
      </c>
      <c r="M12454" s="63">
        <v>4153.7084213880171</v>
      </c>
      <c r="N12454" s="68">
        <f>GP_need_index[[#This Row],[Normalised weighted population]]/GP_need_index[[#This Row],[Registered population]]</f>
        <v>0.65984248155488756</v>
      </c>
    </row>
    <row r="12455" spans="1:14" hidden="1" x14ac:dyDescent="0.2">
      <c r="A12455" s="46" t="s">
        <v>13249</v>
      </c>
      <c r="B12455" s="33" t="s">
        <v>4788</v>
      </c>
      <c r="C12455" s="1" t="s">
        <v>11009</v>
      </c>
      <c r="D12455" s="1" t="s">
        <v>6719</v>
      </c>
      <c r="E12455" s="1" t="s">
        <v>6724</v>
      </c>
      <c r="F12455" s="62">
        <v>6348.5638026272045</v>
      </c>
      <c r="G12455" s="62">
        <v>43.158110867256255</v>
      </c>
      <c r="H12455" s="62">
        <v>41.839459110218421</v>
      </c>
      <c r="I12455" s="62">
        <v>1921.7159999999999</v>
      </c>
      <c r="J12455" s="62">
        <v>1966.1374107008294</v>
      </c>
      <c r="K12455" s="62">
        <v>1921.7159999999999</v>
      </c>
      <c r="L12455" s="62">
        <v>80403.558003452505</v>
      </c>
      <c r="M12455" s="63">
        <v>4171.5046639063821</v>
      </c>
      <c r="N12455" s="64">
        <f>GP_need_index[[#This Row],[Normalised weighted population]]/GP_need_index[[#This Row],[Registered population]]</f>
        <v>0.65707848162132398</v>
      </c>
    </row>
    <row r="12456" spans="1:14" hidden="1" x14ac:dyDescent="0.2">
      <c r="A12456" s="46" t="s">
        <v>13250</v>
      </c>
      <c r="B12456" s="33" t="s">
        <v>4788</v>
      </c>
      <c r="C12456" s="1" t="s">
        <v>11009</v>
      </c>
      <c r="D12456" s="1" t="s">
        <v>6719</v>
      </c>
      <c r="E12456" s="1" t="s">
        <v>6724</v>
      </c>
      <c r="F12456" s="62">
        <v>6396.668409494544</v>
      </c>
      <c r="G12456" s="62">
        <v>43.158110867256255</v>
      </c>
      <c r="H12456" s="62">
        <v>41.839459110218421</v>
      </c>
      <c r="I12456" s="62">
        <v>1921.7159999999999</v>
      </c>
      <c r="J12456" s="62">
        <v>1966.1374107008294</v>
      </c>
      <c r="K12456" s="62">
        <v>1921.7159999999999</v>
      </c>
      <c r="L12456" s="62">
        <v>80403.558003452505</v>
      </c>
      <c r="M12456" s="63">
        <v>4188.4244348398151</v>
      </c>
      <c r="N12456" s="64">
        <f>GP_need_index[[#This Row],[Normalised weighted population]]/GP_need_index[[#This Row],[Registered population]]</f>
        <v>0.65478217201675748</v>
      </c>
    </row>
    <row r="12457" spans="1:14" x14ac:dyDescent="0.2">
      <c r="A12457" s="46" t="s">
        <v>13248</v>
      </c>
      <c r="B12457" s="33" t="s">
        <v>4790</v>
      </c>
      <c r="C12457" s="1" t="s">
        <v>11010</v>
      </c>
      <c r="D12457" s="1" t="s">
        <v>6719</v>
      </c>
      <c r="E12457" s="1" t="s">
        <v>6723</v>
      </c>
      <c r="F12457" s="62">
        <v>12969.333333333334</v>
      </c>
      <c r="G12457" s="62">
        <v>124.13895069027862</v>
      </c>
      <c r="H12457" s="62">
        <v>118.9277382498216</v>
      </c>
      <c r="I12457" s="62">
        <v>2046.1769999999999</v>
      </c>
      <c r="J12457" s="62">
        <v>1915.0930322817317</v>
      </c>
      <c r="K12457" s="62">
        <v>2046.1769999999999</v>
      </c>
      <c r="L12457" s="62">
        <v>243347.2026688052</v>
      </c>
      <c r="M12457" s="63">
        <v>12571.499945353533</v>
      </c>
      <c r="N12457" s="68">
        <f>GP_need_index[[#This Row],[Normalised weighted population]]/GP_need_index[[#This Row],[Registered population]]</f>
        <v>0.96932507032128601</v>
      </c>
    </row>
    <row r="12458" spans="1:14" hidden="1" x14ac:dyDescent="0.2">
      <c r="A12458" s="46" t="s">
        <v>13249</v>
      </c>
      <c r="B12458" s="33" t="s">
        <v>4790</v>
      </c>
      <c r="C12458" s="1" t="s">
        <v>11010</v>
      </c>
      <c r="D12458" s="1" t="s">
        <v>6719</v>
      </c>
      <c r="E12458" s="1" t="s">
        <v>6723</v>
      </c>
      <c r="F12458" s="62">
        <v>12869.27395931265</v>
      </c>
      <c r="G12458" s="62">
        <v>124.13895069027862</v>
      </c>
      <c r="H12458" s="62">
        <v>118.9277382498216</v>
      </c>
      <c r="I12458" s="62">
        <v>2046.1769999999999</v>
      </c>
      <c r="J12458" s="62">
        <v>1915.0930322817317</v>
      </c>
      <c r="K12458" s="62">
        <v>2046.1769999999999</v>
      </c>
      <c r="L12458" s="62">
        <v>243347.2026688052</v>
      </c>
      <c r="M12458" s="63">
        <v>12625.361564694729</v>
      </c>
      <c r="N12458" s="64">
        <f>GP_need_index[[#This Row],[Normalised weighted population]]/GP_need_index[[#This Row],[Registered population]]</f>
        <v>0.98104691877808559</v>
      </c>
    </row>
    <row r="12459" spans="1:14" hidden="1" x14ac:dyDescent="0.2">
      <c r="A12459" s="46" t="s">
        <v>13250</v>
      </c>
      <c r="B12459" s="33" t="s">
        <v>4790</v>
      </c>
      <c r="C12459" s="1" t="s">
        <v>11010</v>
      </c>
      <c r="D12459" s="1" t="s">
        <v>6719</v>
      </c>
      <c r="E12459" s="1" t="s">
        <v>6723</v>
      </c>
      <c r="F12459" s="62">
        <v>12776.136709966282</v>
      </c>
      <c r="G12459" s="62">
        <v>124.13895069027862</v>
      </c>
      <c r="H12459" s="62">
        <v>118.9277382498216</v>
      </c>
      <c r="I12459" s="62">
        <v>2046.1769999999999</v>
      </c>
      <c r="J12459" s="62">
        <v>1915.0930322817317</v>
      </c>
      <c r="K12459" s="62">
        <v>2046.1769999999999</v>
      </c>
      <c r="L12459" s="62">
        <v>243347.2026688052</v>
      </c>
      <c r="M12459" s="63">
        <v>12676.570479184198</v>
      </c>
      <c r="N12459" s="64">
        <f>GP_need_index[[#This Row],[Normalised weighted population]]/GP_need_index[[#This Row],[Registered population]]</f>
        <v>0.99220685931574171</v>
      </c>
    </row>
    <row r="12460" spans="1:14" x14ac:dyDescent="0.2">
      <c r="A12460" s="46" t="s">
        <v>13248</v>
      </c>
      <c r="B12460" s="33" t="s">
        <v>4808</v>
      </c>
      <c r="C12460" s="1" t="s">
        <v>11011</v>
      </c>
      <c r="D12460" s="1" t="s">
        <v>6719</v>
      </c>
      <c r="E12460" s="1" t="s">
        <v>6718</v>
      </c>
      <c r="F12460" s="62">
        <v>15285.25</v>
      </c>
      <c r="G12460" s="62">
        <v>103.79452415131132</v>
      </c>
      <c r="H12460" s="62">
        <v>103.00510405190059</v>
      </c>
      <c r="I12460" s="62">
        <v>1897.117</v>
      </c>
      <c r="J12460" s="62">
        <v>1907.1012810615202</v>
      </c>
      <c r="K12460" s="62">
        <v>1897.117</v>
      </c>
      <c r="L12460" s="62">
        <v>195412.73398362947</v>
      </c>
      <c r="M12460" s="63">
        <v>10095.169156064021</v>
      </c>
      <c r="N12460" s="68">
        <f>GP_need_index[[#This Row],[Normalised weighted population]]/GP_need_index[[#This Row],[Registered population]]</f>
        <v>0.66045168748067717</v>
      </c>
    </row>
    <row r="12461" spans="1:14" hidden="1" x14ac:dyDescent="0.2">
      <c r="A12461" s="46" t="s">
        <v>13249</v>
      </c>
      <c r="B12461" s="33" t="s">
        <v>4808</v>
      </c>
      <c r="C12461" s="1" t="s">
        <v>11011</v>
      </c>
      <c r="D12461" s="1" t="s">
        <v>6719</v>
      </c>
      <c r="E12461" s="1" t="s">
        <v>6718</v>
      </c>
      <c r="F12461" s="62">
        <v>15366.773514950441</v>
      </c>
      <c r="G12461" s="62">
        <v>103.79452415131132</v>
      </c>
      <c r="H12461" s="62">
        <v>103.00510405190059</v>
      </c>
      <c r="I12461" s="62">
        <v>1897.117</v>
      </c>
      <c r="J12461" s="62">
        <v>1907.1012810615202</v>
      </c>
      <c r="K12461" s="62">
        <v>1897.117</v>
      </c>
      <c r="L12461" s="62">
        <v>195412.73398362947</v>
      </c>
      <c r="M12461" s="63">
        <v>10138.421127637221</v>
      </c>
      <c r="N12461" s="64">
        <f>GP_need_index[[#This Row],[Normalised weighted population]]/GP_need_index[[#This Row],[Registered population]]</f>
        <v>0.65976251408752007</v>
      </c>
    </row>
    <row r="12462" spans="1:14" hidden="1" x14ac:dyDescent="0.2">
      <c r="A12462" s="46" t="s">
        <v>13250</v>
      </c>
      <c r="B12462" s="33" t="s">
        <v>4808</v>
      </c>
      <c r="C12462" s="1" t="s">
        <v>11011</v>
      </c>
      <c r="D12462" s="1" t="s">
        <v>6719</v>
      </c>
      <c r="E12462" s="1" t="s">
        <v>6718</v>
      </c>
      <c r="F12462" s="62">
        <v>15440.255349179821</v>
      </c>
      <c r="G12462" s="62">
        <v>103.79452415131132</v>
      </c>
      <c r="H12462" s="62">
        <v>103.00510405190059</v>
      </c>
      <c r="I12462" s="62">
        <v>1897.117</v>
      </c>
      <c r="J12462" s="62">
        <v>1907.1012810615202</v>
      </c>
      <c r="K12462" s="62">
        <v>1897.117</v>
      </c>
      <c r="L12462" s="62">
        <v>195412.73398362947</v>
      </c>
      <c r="M12462" s="63">
        <v>10179.542923470395</v>
      </c>
      <c r="N12462" s="64">
        <f>GP_need_index[[#This Row],[Normalised weighted population]]/GP_need_index[[#This Row],[Registered population]]</f>
        <v>0.6592859180927424</v>
      </c>
    </row>
    <row r="12463" spans="1:14" x14ac:dyDescent="0.2">
      <c r="A12463" s="46" t="s">
        <v>13248</v>
      </c>
      <c r="B12463" s="33" t="s">
        <v>4847</v>
      </c>
      <c r="C12463" s="1" t="s">
        <v>11012</v>
      </c>
      <c r="D12463" s="1" t="s">
        <v>6719</v>
      </c>
      <c r="E12463" s="1" t="s">
        <v>6723</v>
      </c>
      <c r="F12463" s="62">
        <v>8299.25</v>
      </c>
      <c r="G12463" s="62">
        <v>80.902594220935882</v>
      </c>
      <c r="H12463" s="62">
        <v>85.15189432431535</v>
      </c>
      <c r="I12463" s="62">
        <v>1933.4259999999999</v>
      </c>
      <c r="J12463" s="62">
        <v>1915.0930322817317</v>
      </c>
      <c r="K12463" s="62">
        <v>1933.4259999999999</v>
      </c>
      <c r="L12463" s="62">
        <v>164634.88643588373</v>
      </c>
      <c r="M12463" s="63">
        <v>8505.1623488307068</v>
      </c>
      <c r="N12463" s="68">
        <f>GP_need_index[[#This Row],[Normalised weighted population]]/GP_need_index[[#This Row],[Registered population]]</f>
        <v>1.0248109586806888</v>
      </c>
    </row>
    <row r="12464" spans="1:14" hidden="1" x14ac:dyDescent="0.2">
      <c r="A12464" s="46" t="s">
        <v>13249</v>
      </c>
      <c r="B12464" s="33" t="s">
        <v>4847</v>
      </c>
      <c r="C12464" s="1" t="s">
        <v>11012</v>
      </c>
      <c r="D12464" s="1" t="s">
        <v>6719</v>
      </c>
      <c r="E12464" s="1" t="s">
        <v>6723</v>
      </c>
      <c r="F12464" s="62">
        <v>8246.4726403167933</v>
      </c>
      <c r="G12464" s="62">
        <v>80.902594220935882</v>
      </c>
      <c r="H12464" s="62">
        <v>85.15189432431535</v>
      </c>
      <c r="I12464" s="62">
        <v>1933.4259999999999</v>
      </c>
      <c r="J12464" s="62">
        <v>1915.0930322817317</v>
      </c>
      <c r="K12464" s="62">
        <v>1933.4259999999999</v>
      </c>
      <c r="L12464" s="62">
        <v>164634.88643588373</v>
      </c>
      <c r="M12464" s="63">
        <v>8541.602059196146</v>
      </c>
      <c r="N12464" s="64">
        <f>GP_need_index[[#This Row],[Normalised weighted population]]/GP_need_index[[#This Row],[Registered population]]</f>
        <v>1.0357885646083966</v>
      </c>
    </row>
    <row r="12465" spans="1:14" hidden="1" x14ac:dyDescent="0.2">
      <c r="A12465" s="46" t="s">
        <v>13250</v>
      </c>
      <c r="B12465" s="33" t="s">
        <v>4847</v>
      </c>
      <c r="C12465" s="1" t="s">
        <v>11012</v>
      </c>
      <c r="D12465" s="1" t="s">
        <v>6719</v>
      </c>
      <c r="E12465" s="1" t="s">
        <v>6723</v>
      </c>
      <c r="F12465" s="62">
        <v>8196.7725186809166</v>
      </c>
      <c r="G12465" s="62">
        <v>80.902594220935882</v>
      </c>
      <c r="H12465" s="62">
        <v>85.15189432431535</v>
      </c>
      <c r="I12465" s="62">
        <v>1933.4259999999999</v>
      </c>
      <c r="J12465" s="62">
        <v>1915.0930322817317</v>
      </c>
      <c r="K12465" s="62">
        <v>1933.4259999999999</v>
      </c>
      <c r="L12465" s="62">
        <v>164634.88643588373</v>
      </c>
      <c r="M12465" s="63">
        <v>8576.2471002281272</v>
      </c>
      <c r="N12465" s="64">
        <f>GP_need_index[[#This Row],[Normalised weighted population]]/GP_need_index[[#This Row],[Registered population]]</f>
        <v>1.0462956097271658</v>
      </c>
    </row>
    <row r="12466" spans="1:14" x14ac:dyDescent="0.2">
      <c r="A12466" s="46" t="s">
        <v>13248</v>
      </c>
      <c r="B12466" s="33" t="s">
        <v>4792</v>
      </c>
      <c r="C12466" s="1" t="s">
        <v>11013</v>
      </c>
      <c r="D12466" s="1" t="s">
        <v>6719</v>
      </c>
      <c r="E12466" s="1" t="s">
        <v>6722</v>
      </c>
      <c r="F12466" s="62">
        <v>7207.833333333333</v>
      </c>
      <c r="G12466" s="62">
        <v>56.014466595687622</v>
      </c>
      <c r="H12466" s="62">
        <v>55.326166146995398</v>
      </c>
      <c r="I12466" s="62">
        <v>1918.24</v>
      </c>
      <c r="J12466" s="62">
        <v>1906.8000106571935</v>
      </c>
      <c r="K12466" s="62">
        <v>1918.24</v>
      </c>
      <c r="L12466" s="62">
        <v>106128.86494981246</v>
      </c>
      <c r="M12466" s="63">
        <v>5482.6971721258724</v>
      </c>
      <c r="N12466" s="68">
        <f>GP_need_index[[#This Row],[Normalised weighted population]]/GP_need_index[[#This Row],[Registered population]]</f>
        <v>0.760658150455644</v>
      </c>
    </row>
    <row r="12467" spans="1:14" hidden="1" x14ac:dyDescent="0.2">
      <c r="A12467" s="46" t="s">
        <v>13249</v>
      </c>
      <c r="B12467" s="33" t="s">
        <v>4792</v>
      </c>
      <c r="C12467" s="1" t="s">
        <v>11013</v>
      </c>
      <c r="D12467" s="1" t="s">
        <v>6719</v>
      </c>
      <c r="E12467" s="1" t="s">
        <v>6722</v>
      </c>
      <c r="F12467" s="62">
        <v>7240.7062493445828</v>
      </c>
      <c r="G12467" s="62">
        <v>56.014466595687622</v>
      </c>
      <c r="H12467" s="62">
        <v>55.326166146995398</v>
      </c>
      <c r="I12467" s="62">
        <v>1918.24</v>
      </c>
      <c r="J12467" s="62">
        <v>1906.8000106571935</v>
      </c>
      <c r="K12467" s="62">
        <v>1918.24</v>
      </c>
      <c r="L12467" s="62">
        <v>106128.86494981246</v>
      </c>
      <c r="M12467" s="63">
        <v>5506.1873641738985</v>
      </c>
      <c r="N12467" s="64">
        <f>GP_need_index[[#This Row],[Normalised weighted population]]/GP_need_index[[#This Row],[Registered population]]</f>
        <v>0.76044893613413878</v>
      </c>
    </row>
    <row r="12468" spans="1:14" hidden="1" x14ac:dyDescent="0.2">
      <c r="A12468" s="46" t="s">
        <v>13250</v>
      </c>
      <c r="B12468" s="33" t="s">
        <v>4792</v>
      </c>
      <c r="C12468" s="1" t="s">
        <v>11013</v>
      </c>
      <c r="D12468" s="1" t="s">
        <v>6719</v>
      </c>
      <c r="E12468" s="1" t="s">
        <v>6722</v>
      </c>
      <c r="F12468" s="62">
        <v>7270.144793259009</v>
      </c>
      <c r="G12468" s="62">
        <v>56.014466595687622</v>
      </c>
      <c r="H12468" s="62">
        <v>55.326166146995398</v>
      </c>
      <c r="I12468" s="62">
        <v>1918.24</v>
      </c>
      <c r="J12468" s="62">
        <v>1906.8000106571935</v>
      </c>
      <c r="K12468" s="62">
        <v>1918.24</v>
      </c>
      <c r="L12468" s="62">
        <v>106128.86494981246</v>
      </c>
      <c r="M12468" s="63">
        <v>5528.5206554978831</v>
      </c>
      <c r="N12468" s="64">
        <f>GP_need_index[[#This Row],[Normalised weighted population]]/GP_need_index[[#This Row],[Registered population]]</f>
        <v>0.76044161604924476</v>
      </c>
    </row>
    <row r="12469" spans="1:14" x14ac:dyDescent="0.2">
      <c r="A12469" s="46" t="s">
        <v>13248</v>
      </c>
      <c r="B12469" s="33" t="s">
        <v>4827</v>
      </c>
      <c r="C12469" s="1" t="s">
        <v>11014</v>
      </c>
      <c r="D12469" s="1" t="s">
        <v>6719</v>
      </c>
      <c r="E12469" s="1" t="s">
        <v>6723</v>
      </c>
      <c r="F12469" s="62">
        <v>29061.916666666664</v>
      </c>
      <c r="G12469" s="62">
        <v>207.37211693907835</v>
      </c>
      <c r="H12469" s="62">
        <v>203.98054927272989</v>
      </c>
      <c r="I12469" s="62">
        <v>1952.5830000000001</v>
      </c>
      <c r="J12469" s="62">
        <v>1915.0930322817317</v>
      </c>
      <c r="K12469" s="62">
        <v>1952.5830000000001</v>
      </c>
      <c r="L12469" s="62">
        <v>398288.95284059475</v>
      </c>
      <c r="M12469" s="63">
        <v>20575.907567283961</v>
      </c>
      <c r="N12469" s="68">
        <f>GP_need_index[[#This Row],[Normalised weighted population]]/GP_need_index[[#This Row],[Registered population]]</f>
        <v>0.70800242817033621</v>
      </c>
    </row>
    <row r="12470" spans="1:14" hidden="1" x14ac:dyDescent="0.2">
      <c r="A12470" s="46" t="s">
        <v>13249</v>
      </c>
      <c r="B12470" s="33" t="s">
        <v>4827</v>
      </c>
      <c r="C12470" s="1" t="s">
        <v>11014</v>
      </c>
      <c r="D12470" s="1" t="s">
        <v>6719</v>
      </c>
      <c r="E12470" s="1" t="s">
        <v>6723</v>
      </c>
      <c r="F12470" s="62">
        <v>28926.149276409302</v>
      </c>
      <c r="G12470" s="62">
        <v>207.37211693907835</v>
      </c>
      <c r="H12470" s="62">
        <v>203.98054927272989</v>
      </c>
      <c r="I12470" s="62">
        <v>1952.5830000000001</v>
      </c>
      <c r="J12470" s="62">
        <v>1915.0930322817317</v>
      </c>
      <c r="K12470" s="62">
        <v>1952.5830000000001</v>
      </c>
      <c r="L12470" s="62">
        <v>398288.95284059475</v>
      </c>
      <c r="M12470" s="63">
        <v>20664.063452087375</v>
      </c>
      <c r="N12470" s="64">
        <f>GP_need_index[[#This Row],[Normalised weighted population]]/GP_need_index[[#This Row],[Registered population]]</f>
        <v>0.71437311806103188</v>
      </c>
    </row>
    <row r="12471" spans="1:14" hidden="1" x14ac:dyDescent="0.2">
      <c r="A12471" s="46" t="s">
        <v>13250</v>
      </c>
      <c r="B12471" s="33" t="s">
        <v>4827</v>
      </c>
      <c r="C12471" s="1" t="s">
        <v>11014</v>
      </c>
      <c r="D12471" s="1" t="s">
        <v>6719</v>
      </c>
      <c r="E12471" s="1" t="s">
        <v>6723</v>
      </c>
      <c r="F12471" s="62">
        <v>28810.700080724469</v>
      </c>
      <c r="G12471" s="62">
        <v>207.37211693907835</v>
      </c>
      <c r="H12471" s="62">
        <v>203.98054927272989</v>
      </c>
      <c r="I12471" s="62">
        <v>1952.5830000000001</v>
      </c>
      <c r="J12471" s="62">
        <v>1915.0930322817317</v>
      </c>
      <c r="K12471" s="62">
        <v>1952.5830000000001</v>
      </c>
      <c r="L12471" s="62">
        <v>398288.95284059475</v>
      </c>
      <c r="M12471" s="63">
        <v>20747.877626667687</v>
      </c>
      <c r="N12471" s="64">
        <f>GP_need_index[[#This Row],[Normalised weighted population]]/GP_need_index[[#This Row],[Registered population]]</f>
        <v>0.72014486175394476</v>
      </c>
    </row>
    <row r="12472" spans="1:14" x14ac:dyDescent="0.2">
      <c r="A12472" s="46" t="s">
        <v>13248</v>
      </c>
      <c r="B12472" s="33" t="s">
        <v>4806</v>
      </c>
      <c r="C12472" s="1" t="s">
        <v>11015</v>
      </c>
      <c r="D12472" s="1" t="s">
        <v>6719</v>
      </c>
      <c r="E12472" s="1" t="s">
        <v>6718</v>
      </c>
      <c r="F12472" s="62">
        <v>8914.9166666666679</v>
      </c>
      <c r="G12472" s="62">
        <v>84.278607718067676</v>
      </c>
      <c r="H12472" s="62">
        <v>85.441865948936609</v>
      </c>
      <c r="I12472" s="62">
        <v>1773.7180000000001</v>
      </c>
      <c r="J12472" s="62">
        <v>1907.1012810615202</v>
      </c>
      <c r="K12472" s="62">
        <v>1773.7180000000001</v>
      </c>
      <c r="L12472" s="62">
        <v>151549.77558721596</v>
      </c>
      <c r="M12472" s="63">
        <v>7829.175657737097</v>
      </c>
      <c r="N12472" s="68">
        <f>GP_need_index[[#This Row],[Normalised weighted population]]/GP_need_index[[#This Row],[Registered population]]</f>
        <v>0.87821075064120202</v>
      </c>
    </row>
    <row r="12473" spans="1:14" hidden="1" x14ac:dyDescent="0.2">
      <c r="A12473" s="46" t="s">
        <v>13249</v>
      </c>
      <c r="B12473" s="33" t="s">
        <v>4806</v>
      </c>
      <c r="C12473" s="1" t="s">
        <v>11015</v>
      </c>
      <c r="D12473" s="1" t="s">
        <v>6719</v>
      </c>
      <c r="E12473" s="1" t="s">
        <v>6718</v>
      </c>
      <c r="F12473" s="62">
        <v>8960.1559488412204</v>
      </c>
      <c r="G12473" s="62">
        <v>84.278607718067676</v>
      </c>
      <c r="H12473" s="62">
        <v>85.441865948936609</v>
      </c>
      <c r="I12473" s="62">
        <v>1773.7180000000001</v>
      </c>
      <c r="J12473" s="62">
        <v>1907.1012810615202</v>
      </c>
      <c r="K12473" s="62">
        <v>1773.7180000000001</v>
      </c>
      <c r="L12473" s="62">
        <v>151549.77558721596</v>
      </c>
      <c r="M12473" s="63">
        <v>7862.7191553997018</v>
      </c>
      <c r="N12473" s="64">
        <f>GP_need_index[[#This Row],[Normalised weighted population]]/GP_need_index[[#This Row],[Registered population]]</f>
        <v>0.8775203467766155</v>
      </c>
    </row>
    <row r="12474" spans="1:14" hidden="1" x14ac:dyDescent="0.2">
      <c r="A12474" s="46" t="s">
        <v>13250</v>
      </c>
      <c r="B12474" s="33" t="s">
        <v>4806</v>
      </c>
      <c r="C12474" s="1" t="s">
        <v>11015</v>
      </c>
      <c r="D12474" s="1" t="s">
        <v>6719</v>
      </c>
      <c r="E12474" s="1" t="s">
        <v>6718</v>
      </c>
      <c r="F12474" s="62">
        <v>9003.7946544372826</v>
      </c>
      <c r="G12474" s="62">
        <v>84.278607718067676</v>
      </c>
      <c r="H12474" s="62">
        <v>85.441865948936609</v>
      </c>
      <c r="I12474" s="62">
        <v>1773.7180000000001</v>
      </c>
      <c r="J12474" s="62">
        <v>1907.1012810615202</v>
      </c>
      <c r="K12474" s="62">
        <v>1773.7180000000001</v>
      </c>
      <c r="L12474" s="62">
        <v>151549.77558721596</v>
      </c>
      <c r="M12474" s="63">
        <v>7894.6106232852244</v>
      </c>
      <c r="N12474" s="64">
        <f>GP_need_index[[#This Row],[Normalised weighted population]]/GP_need_index[[#This Row],[Registered population]]</f>
        <v>0.87680927056622437</v>
      </c>
    </row>
    <row r="12475" spans="1:14" x14ac:dyDescent="0.2">
      <c r="A12475" s="46" t="s">
        <v>13248</v>
      </c>
      <c r="B12475" s="33" t="s">
        <v>4783</v>
      </c>
      <c r="C12475" s="1" t="s">
        <v>11016</v>
      </c>
      <c r="D12475" s="1" t="s">
        <v>6719</v>
      </c>
      <c r="E12475" s="1" t="s">
        <v>6723</v>
      </c>
      <c r="F12475" s="62">
        <v>18290.083333333336</v>
      </c>
      <c r="G12475" s="62">
        <v>90.08514818870853</v>
      </c>
      <c r="H12475" s="62">
        <v>87.410387520502368</v>
      </c>
      <c r="I12475" s="62">
        <v>1802.086</v>
      </c>
      <c r="J12475" s="62">
        <v>1915.0930322817317</v>
      </c>
      <c r="K12475" s="62">
        <v>1802.086</v>
      </c>
      <c r="L12475" s="62">
        <v>157521.03560527205</v>
      </c>
      <c r="M12475" s="63">
        <v>8137.6554519053116</v>
      </c>
      <c r="N12475" s="68">
        <f>GP_need_index[[#This Row],[Normalised weighted population]]/GP_need_index[[#This Row],[Registered population]]</f>
        <v>0.44492172635838056</v>
      </c>
    </row>
    <row r="12476" spans="1:14" hidden="1" x14ac:dyDescent="0.2">
      <c r="A12476" s="46" t="s">
        <v>13249</v>
      </c>
      <c r="B12476" s="33" t="s">
        <v>4783</v>
      </c>
      <c r="C12476" s="1" t="s">
        <v>11016</v>
      </c>
      <c r="D12476" s="1" t="s">
        <v>6719</v>
      </c>
      <c r="E12476" s="1" t="s">
        <v>6723</v>
      </c>
      <c r="F12476" s="62">
        <v>18217.902086401096</v>
      </c>
      <c r="G12476" s="62">
        <v>90.08514818870853</v>
      </c>
      <c r="H12476" s="62">
        <v>87.410387520502368</v>
      </c>
      <c r="I12476" s="62">
        <v>1802.086</v>
      </c>
      <c r="J12476" s="62">
        <v>1915.0930322817317</v>
      </c>
      <c r="K12476" s="62">
        <v>1802.086</v>
      </c>
      <c r="L12476" s="62">
        <v>157521.03560527205</v>
      </c>
      <c r="M12476" s="63">
        <v>8172.5206073907821</v>
      </c>
      <c r="N12476" s="64">
        <f>GP_need_index[[#This Row],[Normalised weighted population]]/GP_need_index[[#This Row],[Registered population]]</f>
        <v>0.44859833852610437</v>
      </c>
    </row>
    <row r="12477" spans="1:14" hidden="1" x14ac:dyDescent="0.2">
      <c r="A12477" s="46" t="s">
        <v>13250</v>
      </c>
      <c r="B12477" s="33" t="s">
        <v>4783</v>
      </c>
      <c r="C12477" s="1" t="s">
        <v>11016</v>
      </c>
      <c r="D12477" s="1" t="s">
        <v>6719</v>
      </c>
      <c r="E12477" s="1" t="s">
        <v>6723</v>
      </c>
      <c r="F12477" s="62">
        <v>18144.853573568704</v>
      </c>
      <c r="G12477" s="62">
        <v>90.08514818870853</v>
      </c>
      <c r="H12477" s="62">
        <v>87.410387520502368</v>
      </c>
      <c r="I12477" s="62">
        <v>1802.086</v>
      </c>
      <c r="J12477" s="62">
        <v>1915.0930322817317</v>
      </c>
      <c r="K12477" s="62">
        <v>1802.086</v>
      </c>
      <c r="L12477" s="62">
        <v>157521.03560527205</v>
      </c>
      <c r="M12477" s="63">
        <v>8205.6686409582016</v>
      </c>
      <c r="N12477" s="64">
        <f>GP_need_index[[#This Row],[Normalised weighted population]]/GP_need_index[[#This Row],[Registered population]]</f>
        <v>0.45223118542611213</v>
      </c>
    </row>
    <row r="12478" spans="1:14" x14ac:dyDescent="0.2">
      <c r="A12478" s="46" t="s">
        <v>13248</v>
      </c>
      <c r="B12478" s="33" t="s">
        <v>5252</v>
      </c>
      <c r="C12478" s="1" t="s">
        <v>7090</v>
      </c>
      <c r="D12478" s="1" t="s">
        <v>6721</v>
      </c>
      <c r="E12478" s="1" t="s">
        <v>6720</v>
      </c>
      <c r="F12478" s="62">
        <v>7781.1666666666679</v>
      </c>
      <c r="G12478" s="62">
        <v>85.431570946941932</v>
      </c>
      <c r="H12478" s="62">
        <v>86.676553575718629</v>
      </c>
      <c r="I12478" s="62">
        <v>1858.4749999999999</v>
      </c>
      <c r="J12478" s="62">
        <v>1926.3070939226518</v>
      </c>
      <c r="K12478" s="62">
        <v>1858.4749999999999</v>
      </c>
      <c r="L12478" s="62">
        <v>161086.20790663367</v>
      </c>
      <c r="M12478" s="63">
        <v>8321.8349407188452</v>
      </c>
      <c r="N12478" s="68">
        <f>GP_need_index[[#This Row],[Normalised weighted population]]/GP_need_index[[#This Row],[Registered population]]</f>
        <v>1.0694842171121097</v>
      </c>
    </row>
    <row r="12479" spans="1:14" hidden="1" x14ac:dyDescent="0.2">
      <c r="A12479" s="46" t="s">
        <v>13249</v>
      </c>
      <c r="B12479" s="33" t="s">
        <v>5252</v>
      </c>
      <c r="C12479" s="1" t="s">
        <v>7090</v>
      </c>
      <c r="D12479" s="1" t="s">
        <v>6721</v>
      </c>
      <c r="E12479" s="1" t="s">
        <v>6720</v>
      </c>
      <c r="F12479" s="62">
        <v>7868.1780918380282</v>
      </c>
      <c r="G12479" s="62">
        <v>85.431570946941932</v>
      </c>
      <c r="H12479" s="62">
        <v>86.676553575718629</v>
      </c>
      <c r="I12479" s="62">
        <v>1858.4749999999999</v>
      </c>
      <c r="J12479" s="62">
        <v>1926.3070939226518</v>
      </c>
      <c r="K12479" s="62">
        <v>1858.4749999999999</v>
      </c>
      <c r="L12479" s="62">
        <v>161086.20790663367</v>
      </c>
      <c r="M12479" s="63">
        <v>8357.4891989812349</v>
      </c>
      <c r="N12479" s="64">
        <f>GP_need_index[[#This Row],[Normalised weighted population]]/GP_need_index[[#This Row],[Registered population]]</f>
        <v>1.0621886161487357</v>
      </c>
    </row>
    <row r="12480" spans="1:14" hidden="1" x14ac:dyDescent="0.2">
      <c r="A12480" s="46" t="s">
        <v>13250</v>
      </c>
      <c r="B12480" s="33" t="s">
        <v>5252</v>
      </c>
      <c r="C12480" s="1" t="s">
        <v>7090</v>
      </c>
      <c r="D12480" s="1" t="s">
        <v>6721</v>
      </c>
      <c r="E12480" s="1" t="s">
        <v>6720</v>
      </c>
      <c r="F12480" s="62">
        <v>7949.2753302416168</v>
      </c>
      <c r="G12480" s="62">
        <v>85.431570946941932</v>
      </c>
      <c r="H12480" s="62">
        <v>86.676553575718629</v>
      </c>
      <c r="I12480" s="62">
        <v>1858.4749999999999</v>
      </c>
      <c r="J12480" s="62">
        <v>1926.3070939226518</v>
      </c>
      <c r="K12480" s="62">
        <v>1858.4749999999999</v>
      </c>
      <c r="L12480" s="62">
        <v>161086.20790663367</v>
      </c>
      <c r="M12480" s="63">
        <v>8391.3874717193466</v>
      </c>
      <c r="N12480" s="64">
        <f>GP_need_index[[#This Row],[Normalised weighted population]]/GP_need_index[[#This Row],[Registered population]]</f>
        <v>1.0556166597722174</v>
      </c>
    </row>
    <row r="12481" spans="1:14" x14ac:dyDescent="0.2">
      <c r="A12481" s="46" t="s">
        <v>13248</v>
      </c>
      <c r="B12481" s="33" t="s">
        <v>4839</v>
      </c>
      <c r="C12481" s="1" t="s">
        <v>11017</v>
      </c>
      <c r="D12481" s="1" t="s">
        <v>6719</v>
      </c>
      <c r="E12481" s="1" t="s">
        <v>6723</v>
      </c>
      <c r="F12481" s="62">
        <v>20845.833333333336</v>
      </c>
      <c r="G12481" s="62">
        <v>206.60374631295099</v>
      </c>
      <c r="H12481" s="62">
        <v>191.63901259289526</v>
      </c>
      <c r="I12481" s="62">
        <v>1828.7249999999999</v>
      </c>
      <c r="J12481" s="62">
        <v>1915.0930322817317</v>
      </c>
      <c r="K12481" s="62">
        <v>1828.7249999999999</v>
      </c>
      <c r="L12481" s="62">
        <v>350455.05330394238</v>
      </c>
      <c r="M12481" s="63">
        <v>18104.772256024604</v>
      </c>
      <c r="N12481" s="68">
        <f>GP_need_index[[#This Row],[Normalised weighted population]]/GP_need_index[[#This Row],[Registered population]]</f>
        <v>0.86850796351107429</v>
      </c>
    </row>
    <row r="12482" spans="1:14" hidden="1" x14ac:dyDescent="0.2">
      <c r="A12482" s="46" t="s">
        <v>13249</v>
      </c>
      <c r="B12482" s="33" t="s">
        <v>4839</v>
      </c>
      <c r="C12482" s="1" t="s">
        <v>11017</v>
      </c>
      <c r="D12482" s="1" t="s">
        <v>6719</v>
      </c>
      <c r="E12482" s="1" t="s">
        <v>6723</v>
      </c>
      <c r="F12482" s="62">
        <v>20713.01893088092</v>
      </c>
      <c r="G12482" s="62">
        <v>206.60374631295099</v>
      </c>
      <c r="H12482" s="62">
        <v>191.63901259289526</v>
      </c>
      <c r="I12482" s="62">
        <v>1828.7249999999999</v>
      </c>
      <c r="J12482" s="62">
        <v>1915.0930322817317</v>
      </c>
      <c r="K12482" s="62">
        <v>1828.7249999999999</v>
      </c>
      <c r="L12482" s="62">
        <v>350455.05330394238</v>
      </c>
      <c r="M12482" s="63">
        <v>18182.340752683867</v>
      </c>
      <c r="N12482" s="64">
        <f>GP_need_index[[#This Row],[Normalised weighted population]]/GP_need_index[[#This Row],[Registered population]]</f>
        <v>0.8778218575166713</v>
      </c>
    </row>
    <row r="12483" spans="1:14" hidden="1" x14ac:dyDescent="0.2">
      <c r="A12483" s="46" t="s">
        <v>13250</v>
      </c>
      <c r="B12483" s="33" t="s">
        <v>4839</v>
      </c>
      <c r="C12483" s="1" t="s">
        <v>11017</v>
      </c>
      <c r="D12483" s="1" t="s">
        <v>6719</v>
      </c>
      <c r="E12483" s="1" t="s">
        <v>6723</v>
      </c>
      <c r="F12483" s="62">
        <v>20628.061127867386</v>
      </c>
      <c r="G12483" s="62">
        <v>206.60374631295099</v>
      </c>
      <c r="H12483" s="62">
        <v>191.63901259289526</v>
      </c>
      <c r="I12483" s="62">
        <v>1828.7249999999999</v>
      </c>
      <c r="J12483" s="62">
        <v>1915.0930322817317</v>
      </c>
      <c r="K12483" s="62">
        <v>1828.7249999999999</v>
      </c>
      <c r="L12483" s="62">
        <v>350455.05330394238</v>
      </c>
      <c r="M12483" s="63">
        <v>18256.088971936952</v>
      </c>
      <c r="N12483" s="64">
        <f>GP_need_index[[#This Row],[Normalised weighted population]]/GP_need_index[[#This Row],[Registered population]]</f>
        <v>0.88501235568252079</v>
      </c>
    </row>
    <row r="12484" spans="1:14" x14ac:dyDescent="0.2">
      <c r="A12484" s="46" t="s">
        <v>13248</v>
      </c>
      <c r="B12484" s="33" t="s">
        <v>4841</v>
      </c>
      <c r="C12484" s="1" t="s">
        <v>11018</v>
      </c>
      <c r="D12484" s="1" t="s">
        <v>6719</v>
      </c>
      <c r="E12484" s="1" t="s">
        <v>6722</v>
      </c>
      <c r="F12484" s="62">
        <v>11193.083333333332</v>
      </c>
      <c r="G12484" s="62">
        <v>86.102453328603787</v>
      </c>
      <c r="H12484" s="62">
        <v>84.826638539137377</v>
      </c>
      <c r="I12484" s="62">
        <v>1924.7819999999999</v>
      </c>
      <c r="J12484" s="62">
        <v>1906.8000106571935</v>
      </c>
      <c r="K12484" s="62">
        <v>1924.7819999999999</v>
      </c>
      <c r="L12484" s="62">
        <v>163272.7869806379</v>
      </c>
      <c r="M12484" s="63">
        <v>8434.7952641081665</v>
      </c>
      <c r="N12484" s="68">
        <f>GP_need_index[[#This Row],[Normalised weighted population]]/GP_need_index[[#This Row],[Registered population]]</f>
        <v>0.75357209563419381</v>
      </c>
    </row>
    <row r="12485" spans="1:14" hidden="1" x14ac:dyDescent="0.2">
      <c r="A12485" s="46" t="s">
        <v>13249</v>
      </c>
      <c r="B12485" s="33" t="s">
        <v>4841</v>
      </c>
      <c r="C12485" s="1" t="s">
        <v>11018</v>
      </c>
      <c r="D12485" s="1" t="s">
        <v>6719</v>
      </c>
      <c r="E12485" s="1" t="s">
        <v>6722</v>
      </c>
      <c r="F12485" s="62">
        <v>11233.889595173578</v>
      </c>
      <c r="G12485" s="62">
        <v>86.102453328603787</v>
      </c>
      <c r="H12485" s="62">
        <v>84.826638539137377</v>
      </c>
      <c r="I12485" s="62">
        <v>1924.7819999999999</v>
      </c>
      <c r="J12485" s="62">
        <v>1906.8000106571935</v>
      </c>
      <c r="K12485" s="62">
        <v>1924.7819999999999</v>
      </c>
      <c r="L12485" s="62">
        <v>163272.7869806379</v>
      </c>
      <c r="M12485" s="63">
        <v>8470.9334921407135</v>
      </c>
      <c r="N12485" s="64">
        <f>GP_need_index[[#This Row],[Normalised weighted population]]/GP_need_index[[#This Row],[Registered population]]</f>
        <v>0.75405169512971582</v>
      </c>
    </row>
    <row r="12486" spans="1:14" hidden="1" x14ac:dyDescent="0.2">
      <c r="A12486" s="46" t="s">
        <v>13250</v>
      </c>
      <c r="B12486" s="33" t="s">
        <v>4841</v>
      </c>
      <c r="C12486" s="1" t="s">
        <v>11018</v>
      </c>
      <c r="D12486" s="1" t="s">
        <v>6719</v>
      </c>
      <c r="E12486" s="1" t="s">
        <v>6722</v>
      </c>
      <c r="F12486" s="62">
        <v>11270.42897365611</v>
      </c>
      <c r="G12486" s="62">
        <v>86.102453328603787</v>
      </c>
      <c r="H12486" s="62">
        <v>84.826638539137377</v>
      </c>
      <c r="I12486" s="62">
        <v>1924.7819999999999</v>
      </c>
      <c r="J12486" s="62">
        <v>1906.8000106571935</v>
      </c>
      <c r="K12486" s="62">
        <v>1924.7819999999999</v>
      </c>
      <c r="L12486" s="62">
        <v>163272.7869806379</v>
      </c>
      <c r="M12486" s="63">
        <v>8505.291898957199</v>
      </c>
      <c r="N12486" s="64">
        <f>GP_need_index[[#This Row],[Normalised weighted population]]/GP_need_index[[#This Row],[Registered population]]</f>
        <v>0.75465556092299257</v>
      </c>
    </row>
    <row r="12487" spans="1:14" x14ac:dyDescent="0.2">
      <c r="A12487" s="46" t="s">
        <v>13248</v>
      </c>
      <c r="B12487" s="33" t="s">
        <v>4831</v>
      </c>
      <c r="C12487" s="1" t="s">
        <v>11019</v>
      </c>
      <c r="D12487" s="1" t="s">
        <v>6719</v>
      </c>
      <c r="E12487" s="1" t="s">
        <v>6722</v>
      </c>
      <c r="F12487" s="62">
        <v>4296.3333333333339</v>
      </c>
      <c r="G12487" s="62">
        <v>26.787583534061081</v>
      </c>
      <c r="H12487" s="62">
        <v>26.994782001531568</v>
      </c>
      <c r="I12487" s="62">
        <v>1866.18</v>
      </c>
      <c r="J12487" s="62">
        <v>1906.8000106571935</v>
      </c>
      <c r="K12487" s="62">
        <v>1866.18</v>
      </c>
      <c r="L12487" s="62">
        <v>50377.122275618181</v>
      </c>
      <c r="M12487" s="63">
        <v>2602.520115248431</v>
      </c>
      <c r="N12487" s="68">
        <f>GP_need_index[[#This Row],[Normalised weighted population]]/GP_need_index[[#This Row],[Registered population]]</f>
        <v>0.60575377032704569</v>
      </c>
    </row>
    <row r="12488" spans="1:14" hidden="1" x14ac:dyDescent="0.2">
      <c r="A12488" s="46" t="s">
        <v>13249</v>
      </c>
      <c r="B12488" s="33" t="s">
        <v>4831</v>
      </c>
      <c r="C12488" s="1" t="s">
        <v>11019</v>
      </c>
      <c r="D12488" s="1" t="s">
        <v>6719</v>
      </c>
      <c r="E12488" s="1" t="s">
        <v>6722</v>
      </c>
      <c r="F12488" s="62">
        <v>4318.5088642311384</v>
      </c>
      <c r="G12488" s="62">
        <v>26.787583534061081</v>
      </c>
      <c r="H12488" s="62">
        <v>26.994782001531568</v>
      </c>
      <c r="I12488" s="62">
        <v>1866.18</v>
      </c>
      <c r="J12488" s="62">
        <v>1906.8000106571935</v>
      </c>
      <c r="K12488" s="62">
        <v>1866.18</v>
      </c>
      <c r="L12488" s="62">
        <v>50377.122275618181</v>
      </c>
      <c r="M12488" s="63">
        <v>2613.670411425072</v>
      </c>
      <c r="N12488" s="64">
        <f>GP_need_index[[#This Row],[Normalised weighted population]]/GP_need_index[[#This Row],[Registered population]]</f>
        <v>0.60522520471667629</v>
      </c>
    </row>
    <row r="12489" spans="1:14" hidden="1" x14ac:dyDescent="0.2">
      <c r="A12489" s="46" t="s">
        <v>13250</v>
      </c>
      <c r="B12489" s="33" t="s">
        <v>4831</v>
      </c>
      <c r="C12489" s="1" t="s">
        <v>11019</v>
      </c>
      <c r="D12489" s="1" t="s">
        <v>6719</v>
      </c>
      <c r="E12489" s="1" t="s">
        <v>6722</v>
      </c>
      <c r="F12489" s="62">
        <v>4338.152259635156</v>
      </c>
      <c r="G12489" s="62">
        <v>26.787583534061081</v>
      </c>
      <c r="H12489" s="62">
        <v>26.994782001531568</v>
      </c>
      <c r="I12489" s="62">
        <v>1866.18</v>
      </c>
      <c r="J12489" s="62">
        <v>1906.8000106571935</v>
      </c>
      <c r="K12489" s="62">
        <v>1866.18</v>
      </c>
      <c r="L12489" s="62">
        <v>50377.122275618181</v>
      </c>
      <c r="M12489" s="63">
        <v>2624.2715513541334</v>
      </c>
      <c r="N12489" s="64">
        <f>GP_need_index[[#This Row],[Normalised weighted population]]/GP_need_index[[#This Row],[Registered population]]</f>
        <v>0.60492841059821123</v>
      </c>
    </row>
    <row r="12490" spans="1:14" x14ac:dyDescent="0.2">
      <c r="A12490" s="46" t="s">
        <v>13248</v>
      </c>
      <c r="B12490" s="33" t="s">
        <v>4811</v>
      </c>
      <c r="C12490" s="1" t="s">
        <v>11020</v>
      </c>
      <c r="D12490" s="1" t="s">
        <v>6719</v>
      </c>
      <c r="E12490" s="1" t="s">
        <v>6723</v>
      </c>
      <c r="F12490" s="62">
        <v>16754.666666666664</v>
      </c>
      <c r="G12490" s="62">
        <v>61.416505019804241</v>
      </c>
      <c r="H12490" s="62">
        <v>64.713507442396462</v>
      </c>
      <c r="I12490" s="62">
        <v>1873.6780000000001</v>
      </c>
      <c r="J12490" s="62">
        <v>1915.0930322817317</v>
      </c>
      <c r="K12490" s="62">
        <v>1873.6780000000001</v>
      </c>
      <c r="L12490" s="62">
        <v>121252.27519765453</v>
      </c>
      <c r="M12490" s="63">
        <v>6263.9839468214659</v>
      </c>
      <c r="N12490" s="68">
        <f>GP_need_index[[#This Row],[Normalised weighted population]]/GP_need_index[[#This Row],[Registered population]]</f>
        <v>0.37386502945377209</v>
      </c>
    </row>
    <row r="12491" spans="1:14" hidden="1" x14ac:dyDescent="0.2">
      <c r="A12491" s="46" t="s">
        <v>13249</v>
      </c>
      <c r="B12491" s="33" t="s">
        <v>4811</v>
      </c>
      <c r="C12491" s="1" t="s">
        <v>11020</v>
      </c>
      <c r="D12491" s="1" t="s">
        <v>6719</v>
      </c>
      <c r="E12491" s="1" t="s">
        <v>6723</v>
      </c>
      <c r="F12491" s="62">
        <v>16674.998756834248</v>
      </c>
      <c r="G12491" s="62">
        <v>61.416505019804241</v>
      </c>
      <c r="H12491" s="62">
        <v>64.713507442396462</v>
      </c>
      <c r="I12491" s="62">
        <v>1873.6780000000001</v>
      </c>
      <c r="J12491" s="62">
        <v>1915.0930322817317</v>
      </c>
      <c r="K12491" s="62">
        <v>1873.6780000000001</v>
      </c>
      <c r="L12491" s="62">
        <v>121252.27519765453</v>
      </c>
      <c r="M12491" s="63">
        <v>6290.8215016374888</v>
      </c>
      <c r="N12491" s="64">
        <f>GP_need_index[[#This Row],[Normalised weighted population]]/GP_need_index[[#This Row],[Registered population]]</f>
        <v>0.37726068789415629</v>
      </c>
    </row>
    <row r="12492" spans="1:14" hidden="1" x14ac:dyDescent="0.2">
      <c r="A12492" s="46" t="s">
        <v>13250</v>
      </c>
      <c r="B12492" s="33" t="s">
        <v>4811</v>
      </c>
      <c r="C12492" s="1" t="s">
        <v>11020</v>
      </c>
      <c r="D12492" s="1" t="s">
        <v>6719</v>
      </c>
      <c r="E12492" s="1" t="s">
        <v>6723</v>
      </c>
      <c r="F12492" s="62">
        <v>16625.238803763485</v>
      </c>
      <c r="G12492" s="62">
        <v>61.416505019804241</v>
      </c>
      <c r="H12492" s="62">
        <v>64.713507442396462</v>
      </c>
      <c r="I12492" s="62">
        <v>1873.6780000000001</v>
      </c>
      <c r="J12492" s="62">
        <v>1915.0930322817317</v>
      </c>
      <c r="K12492" s="62">
        <v>1873.6780000000001</v>
      </c>
      <c r="L12492" s="62">
        <v>121252.27519765453</v>
      </c>
      <c r="M12492" s="63">
        <v>6316.337296864036</v>
      </c>
      <c r="N12492" s="64">
        <f>GP_need_index[[#This Row],[Normalised weighted population]]/GP_need_index[[#This Row],[Registered population]]</f>
        <v>0.37992460568050279</v>
      </c>
    </row>
    <row r="12493" spans="1:14" x14ac:dyDescent="0.2">
      <c r="A12493" s="46" t="s">
        <v>13248</v>
      </c>
      <c r="B12493" s="33" t="s">
        <v>4843</v>
      </c>
      <c r="C12493" s="1" t="s">
        <v>11021</v>
      </c>
      <c r="D12493" s="1" t="s">
        <v>6719</v>
      </c>
      <c r="E12493" s="1" t="s">
        <v>6718</v>
      </c>
      <c r="F12493" s="62">
        <v>19748.5</v>
      </c>
      <c r="G12493" s="62">
        <v>177.67502911475037</v>
      </c>
      <c r="H12493" s="62">
        <v>182.63887766320971</v>
      </c>
      <c r="I12493" s="62">
        <v>1944.854</v>
      </c>
      <c r="J12493" s="62">
        <v>1907.1012810615202</v>
      </c>
      <c r="K12493" s="62">
        <v>1944.854</v>
      </c>
      <c r="L12493" s="62">
        <v>355205.95177880407</v>
      </c>
      <c r="M12493" s="63">
        <v>18350.207252860753</v>
      </c>
      <c r="N12493" s="68">
        <f>GP_need_index[[#This Row],[Normalised weighted population]]/GP_need_index[[#This Row],[Registered population]]</f>
        <v>0.92919498963773217</v>
      </c>
    </row>
    <row r="12494" spans="1:14" hidden="1" x14ac:dyDescent="0.2">
      <c r="A12494" s="46" t="s">
        <v>13249</v>
      </c>
      <c r="B12494" s="33" t="s">
        <v>4843</v>
      </c>
      <c r="C12494" s="1" t="s">
        <v>11021</v>
      </c>
      <c r="D12494" s="1" t="s">
        <v>6719</v>
      </c>
      <c r="E12494" s="1" t="s">
        <v>6718</v>
      </c>
      <c r="F12494" s="62">
        <v>19812.277899837994</v>
      </c>
      <c r="G12494" s="62">
        <v>177.67502911475037</v>
      </c>
      <c r="H12494" s="62">
        <v>182.63887766320971</v>
      </c>
      <c r="I12494" s="62">
        <v>1944.854</v>
      </c>
      <c r="J12494" s="62">
        <v>1907.1012810615202</v>
      </c>
      <c r="K12494" s="62">
        <v>1944.854</v>
      </c>
      <c r="L12494" s="62">
        <v>355205.95177880407</v>
      </c>
      <c r="M12494" s="63">
        <v>18428.827296784071</v>
      </c>
      <c r="N12494" s="64">
        <f>GP_need_index[[#This Row],[Normalised weighted population]]/GP_need_index[[#This Row],[Registered population]]</f>
        <v>0.9301720574459923</v>
      </c>
    </row>
    <row r="12495" spans="1:14" hidden="1" x14ac:dyDescent="0.2">
      <c r="A12495" s="46" t="s">
        <v>13250</v>
      </c>
      <c r="B12495" s="33" t="s">
        <v>4843</v>
      </c>
      <c r="C12495" s="1" t="s">
        <v>11021</v>
      </c>
      <c r="D12495" s="1" t="s">
        <v>6719</v>
      </c>
      <c r="E12495" s="1" t="s">
        <v>6718</v>
      </c>
      <c r="F12495" s="62">
        <v>19874.713736070182</v>
      </c>
      <c r="G12495" s="62">
        <v>177.67502911475037</v>
      </c>
      <c r="H12495" s="62">
        <v>182.63887766320971</v>
      </c>
      <c r="I12495" s="62">
        <v>1944.854</v>
      </c>
      <c r="J12495" s="62">
        <v>1907.1012810615202</v>
      </c>
      <c r="K12495" s="62">
        <v>1944.854</v>
      </c>
      <c r="L12495" s="62">
        <v>355205.95177880407</v>
      </c>
      <c r="M12495" s="63">
        <v>18503.575274206054</v>
      </c>
      <c r="N12495" s="64">
        <f>GP_need_index[[#This Row],[Normalised weighted population]]/GP_need_index[[#This Row],[Registered population]]</f>
        <v>0.93101090762501504</v>
      </c>
    </row>
    <row r="12496" spans="1:14" x14ac:dyDescent="0.2">
      <c r="A12496" s="46" t="s">
        <v>13248</v>
      </c>
      <c r="B12496" s="33" t="s">
        <v>4840</v>
      </c>
      <c r="C12496" s="1" t="s">
        <v>11022</v>
      </c>
      <c r="D12496" s="1" t="s">
        <v>6719</v>
      </c>
      <c r="E12496" s="1" t="s">
        <v>6720</v>
      </c>
      <c r="F12496" s="62">
        <v>15700.583333333336</v>
      </c>
      <c r="G12496" s="62">
        <v>142.80928332917256</v>
      </c>
      <c r="H12496" s="62">
        <v>139.6284700264851</v>
      </c>
      <c r="I12496" s="62">
        <v>1945.99</v>
      </c>
      <c r="J12496" s="62">
        <v>1926.3070939226518</v>
      </c>
      <c r="K12496" s="62">
        <v>1945.99</v>
      </c>
      <c r="L12496" s="62">
        <v>271715.60638683976</v>
      </c>
      <c r="M12496" s="63">
        <v>14037.033067903601</v>
      </c>
      <c r="N12496" s="68">
        <f>GP_need_index[[#This Row],[Normalised weighted population]]/GP_need_index[[#This Row],[Registered population]]</f>
        <v>0.89404532111250212</v>
      </c>
    </row>
    <row r="12497" spans="1:14" hidden="1" x14ac:dyDescent="0.2">
      <c r="A12497" s="46" t="s">
        <v>13249</v>
      </c>
      <c r="B12497" s="33" t="s">
        <v>4840</v>
      </c>
      <c r="C12497" s="1" t="s">
        <v>11022</v>
      </c>
      <c r="D12497" s="1" t="s">
        <v>6719</v>
      </c>
      <c r="E12497" s="1" t="s">
        <v>6720</v>
      </c>
      <c r="F12497" s="62">
        <v>15894.12427984416</v>
      </c>
      <c r="G12497" s="62">
        <v>142.80928332917256</v>
      </c>
      <c r="H12497" s="62">
        <v>139.6284700264851</v>
      </c>
      <c r="I12497" s="62">
        <v>1945.99</v>
      </c>
      <c r="J12497" s="62">
        <v>1926.3070939226518</v>
      </c>
      <c r="K12497" s="62">
        <v>1945.99</v>
      </c>
      <c r="L12497" s="62">
        <v>271715.60638683976</v>
      </c>
      <c r="M12497" s="63">
        <v>14097.173650576289</v>
      </c>
      <c r="N12497" s="64">
        <f>GP_need_index[[#This Row],[Normalised weighted population]]/GP_need_index[[#This Row],[Registered population]]</f>
        <v>0.88694245762588886</v>
      </c>
    </row>
    <row r="12498" spans="1:14" hidden="1" x14ac:dyDescent="0.2">
      <c r="A12498" s="46" t="s">
        <v>13250</v>
      </c>
      <c r="B12498" s="33" t="s">
        <v>4840</v>
      </c>
      <c r="C12498" s="1" t="s">
        <v>11022</v>
      </c>
      <c r="D12498" s="1" t="s">
        <v>6719</v>
      </c>
      <c r="E12498" s="1" t="s">
        <v>6720</v>
      </c>
      <c r="F12498" s="62">
        <v>16075.733986855408</v>
      </c>
      <c r="G12498" s="62">
        <v>142.80928332917256</v>
      </c>
      <c r="H12498" s="62">
        <v>139.6284700264851</v>
      </c>
      <c r="I12498" s="62">
        <v>1945.99</v>
      </c>
      <c r="J12498" s="62">
        <v>1926.3070939226518</v>
      </c>
      <c r="K12498" s="62">
        <v>1945.99</v>
      </c>
      <c r="L12498" s="62">
        <v>271715.60638683976</v>
      </c>
      <c r="M12498" s="63">
        <v>14154.352287110094</v>
      </c>
      <c r="N12498" s="64">
        <f>GP_need_index[[#This Row],[Normalised weighted population]]/GP_need_index[[#This Row],[Registered population]]</f>
        <v>0.88047937958438705</v>
      </c>
    </row>
    <row r="12499" spans="1:14" x14ac:dyDescent="0.2">
      <c r="A12499" s="46" t="s">
        <v>13248</v>
      </c>
      <c r="B12499" s="33" t="s">
        <v>4799</v>
      </c>
      <c r="C12499" s="1" t="s">
        <v>11023</v>
      </c>
      <c r="D12499" s="1" t="s">
        <v>6719</v>
      </c>
      <c r="E12499" s="1" t="s">
        <v>6722</v>
      </c>
      <c r="F12499" s="62">
        <v>9862.6666666666661</v>
      </c>
      <c r="G12499" s="62">
        <v>64.869594145018056</v>
      </c>
      <c r="H12499" s="62">
        <v>64.976836921288552</v>
      </c>
      <c r="I12499" s="62">
        <v>1947.884</v>
      </c>
      <c r="J12499" s="62">
        <v>1906.8000106571935</v>
      </c>
      <c r="K12499" s="62">
        <v>1947.884</v>
      </c>
      <c r="L12499" s="62">
        <v>126567.34100958722</v>
      </c>
      <c r="M12499" s="63">
        <v>6538.5642536072473</v>
      </c>
      <c r="N12499" s="68">
        <f>GP_need_index[[#This Row],[Normalised weighted population]]/GP_need_index[[#This Row],[Registered population]]</f>
        <v>0.66296109101060374</v>
      </c>
    </row>
    <row r="12500" spans="1:14" hidden="1" x14ac:dyDescent="0.2">
      <c r="A12500" s="46" t="s">
        <v>13249</v>
      </c>
      <c r="B12500" s="33" t="s">
        <v>4799</v>
      </c>
      <c r="C12500" s="1" t="s">
        <v>11023</v>
      </c>
      <c r="D12500" s="1" t="s">
        <v>6719</v>
      </c>
      <c r="E12500" s="1" t="s">
        <v>6722</v>
      </c>
      <c r="F12500" s="62">
        <v>9910.8817946711824</v>
      </c>
      <c r="G12500" s="62">
        <v>64.869594145018056</v>
      </c>
      <c r="H12500" s="62">
        <v>64.976836921288552</v>
      </c>
      <c r="I12500" s="62">
        <v>1947.884</v>
      </c>
      <c r="J12500" s="62">
        <v>1906.8000106571935</v>
      </c>
      <c r="K12500" s="62">
        <v>1947.884</v>
      </c>
      <c r="L12500" s="62">
        <v>126567.34100958722</v>
      </c>
      <c r="M12500" s="63">
        <v>6566.5782265139496</v>
      </c>
      <c r="N12500" s="64">
        <f>GP_need_index[[#This Row],[Normalised weighted population]]/GP_need_index[[#This Row],[Registered population]]</f>
        <v>0.66256246039021716</v>
      </c>
    </row>
    <row r="12501" spans="1:14" hidden="1" x14ac:dyDescent="0.2">
      <c r="A12501" s="46" t="s">
        <v>13250</v>
      </c>
      <c r="B12501" s="33" t="s">
        <v>4799</v>
      </c>
      <c r="C12501" s="1" t="s">
        <v>11023</v>
      </c>
      <c r="D12501" s="1" t="s">
        <v>6719</v>
      </c>
      <c r="E12501" s="1" t="s">
        <v>6722</v>
      </c>
      <c r="F12501" s="62">
        <v>9953.6971410988044</v>
      </c>
      <c r="G12501" s="62">
        <v>64.869594145018056</v>
      </c>
      <c r="H12501" s="62">
        <v>64.976836921288552</v>
      </c>
      <c r="I12501" s="62">
        <v>1947.884</v>
      </c>
      <c r="J12501" s="62">
        <v>1906.8000106571935</v>
      </c>
      <c r="K12501" s="62">
        <v>1947.884</v>
      </c>
      <c r="L12501" s="62">
        <v>126567.34100958722</v>
      </c>
      <c r="M12501" s="63">
        <v>6593.2125008012144</v>
      </c>
      <c r="N12501" s="64">
        <f>GP_need_index[[#This Row],[Normalised weighted population]]/GP_need_index[[#This Row],[Registered population]]</f>
        <v>0.66238829726673598</v>
      </c>
    </row>
    <row r="12502" spans="1:14" x14ac:dyDescent="0.2">
      <c r="A12502" s="46" t="s">
        <v>13248</v>
      </c>
      <c r="B12502" s="33" t="s">
        <v>4814</v>
      </c>
      <c r="C12502" s="1" t="s">
        <v>11024</v>
      </c>
      <c r="D12502" s="1" t="s">
        <v>6719</v>
      </c>
      <c r="E12502" s="1" t="s">
        <v>6723</v>
      </c>
      <c r="F12502" s="62">
        <v>9952.8333333333321</v>
      </c>
      <c r="G12502" s="62">
        <v>56.164424236695801</v>
      </c>
      <c r="H12502" s="62">
        <v>53.633709344650342</v>
      </c>
      <c r="I12502" s="62">
        <v>1648.972</v>
      </c>
      <c r="J12502" s="62">
        <v>1915.0930322817317</v>
      </c>
      <c r="K12502" s="62">
        <v>1648.972</v>
      </c>
      <c r="L12502" s="62">
        <v>88440.484965466763</v>
      </c>
      <c r="M12502" s="63">
        <v>4568.9021271536949</v>
      </c>
      <c r="N12502" s="68">
        <f>GP_need_index[[#This Row],[Normalised weighted population]]/GP_need_index[[#This Row],[Registered population]]</f>
        <v>0.45905542413252798</v>
      </c>
    </row>
    <row r="12503" spans="1:14" hidden="1" x14ac:dyDescent="0.2">
      <c r="A12503" s="46" t="s">
        <v>13249</v>
      </c>
      <c r="B12503" s="33" t="s">
        <v>4814</v>
      </c>
      <c r="C12503" s="1" t="s">
        <v>11024</v>
      </c>
      <c r="D12503" s="1" t="s">
        <v>6719</v>
      </c>
      <c r="E12503" s="1" t="s">
        <v>6723</v>
      </c>
      <c r="F12503" s="62">
        <v>9915.8891119266627</v>
      </c>
      <c r="G12503" s="62">
        <v>56.164424236695801</v>
      </c>
      <c r="H12503" s="62">
        <v>53.633709344650342</v>
      </c>
      <c r="I12503" s="62">
        <v>1648.972</v>
      </c>
      <c r="J12503" s="62">
        <v>1915.0930322817317</v>
      </c>
      <c r="K12503" s="62">
        <v>1648.972</v>
      </c>
      <c r="L12503" s="62">
        <v>88440.484965466763</v>
      </c>
      <c r="M12503" s="63">
        <v>4588.4772349968043</v>
      </c>
      <c r="N12503" s="64">
        <f>GP_need_index[[#This Row],[Normalised weighted population]]/GP_need_index[[#This Row],[Registered population]]</f>
        <v>0.46273986963789882</v>
      </c>
    </row>
    <row r="12504" spans="1:14" hidden="1" x14ac:dyDescent="0.2">
      <c r="A12504" s="46" t="s">
        <v>13250</v>
      </c>
      <c r="B12504" s="33" t="s">
        <v>4814</v>
      </c>
      <c r="C12504" s="1" t="s">
        <v>11024</v>
      </c>
      <c r="D12504" s="1" t="s">
        <v>6719</v>
      </c>
      <c r="E12504" s="1" t="s">
        <v>6723</v>
      </c>
      <c r="F12504" s="62">
        <v>9891.5942924119609</v>
      </c>
      <c r="G12504" s="62">
        <v>56.164424236695801</v>
      </c>
      <c r="H12504" s="62">
        <v>53.633709344650342</v>
      </c>
      <c r="I12504" s="62">
        <v>1648.972</v>
      </c>
      <c r="J12504" s="62">
        <v>1915.0930322817317</v>
      </c>
      <c r="K12504" s="62">
        <v>1648.972</v>
      </c>
      <c r="L12504" s="62">
        <v>88440.484965466763</v>
      </c>
      <c r="M12504" s="63">
        <v>4607.0882614739303</v>
      </c>
      <c r="N12504" s="64">
        <f>GP_need_index[[#This Row],[Normalised weighted population]]/GP_need_index[[#This Row],[Registered population]]</f>
        <v>0.4657579077023124</v>
      </c>
    </row>
    <row r="12505" spans="1:14" x14ac:dyDescent="0.2">
      <c r="A12505" s="46" t="s">
        <v>13248</v>
      </c>
      <c r="B12505" s="33" t="s">
        <v>4844</v>
      </c>
      <c r="C12505" s="1" t="s">
        <v>11025</v>
      </c>
      <c r="D12505" s="1" t="s">
        <v>6719</v>
      </c>
      <c r="E12505" s="1" t="s">
        <v>6722</v>
      </c>
      <c r="F12505" s="62">
        <v>5353.8333333333339</v>
      </c>
      <c r="G12505" s="62">
        <v>52.14940528438914</v>
      </c>
      <c r="H12505" s="62">
        <v>54.231969834909094</v>
      </c>
      <c r="I12505" s="62">
        <v>2188.355</v>
      </c>
      <c r="J12505" s="62">
        <v>1906.8000106571935</v>
      </c>
      <c r="K12505" s="62">
        <v>2188.355</v>
      </c>
      <c r="L12505" s="62">
        <v>118678.8023480725</v>
      </c>
      <c r="M12505" s="63">
        <v>6131.0363993128922</v>
      </c>
      <c r="N12505" s="68">
        <f>GP_need_index[[#This Row],[Normalised weighted population]]/GP_need_index[[#This Row],[Registered population]]</f>
        <v>1.1451675869587943</v>
      </c>
    </row>
    <row r="12506" spans="1:14" hidden="1" x14ac:dyDescent="0.2">
      <c r="A12506" s="46" t="s">
        <v>13249</v>
      </c>
      <c r="B12506" s="33" t="s">
        <v>4844</v>
      </c>
      <c r="C12506" s="1" t="s">
        <v>11025</v>
      </c>
      <c r="D12506" s="1" t="s">
        <v>6719</v>
      </c>
      <c r="E12506" s="1" t="s">
        <v>6722</v>
      </c>
      <c r="F12506" s="62">
        <v>5377.19710685054</v>
      </c>
      <c r="G12506" s="62">
        <v>52.14940528438914</v>
      </c>
      <c r="H12506" s="62">
        <v>54.231969834909094</v>
      </c>
      <c r="I12506" s="62">
        <v>2188.355</v>
      </c>
      <c r="J12506" s="62">
        <v>1906.8000106571935</v>
      </c>
      <c r="K12506" s="62">
        <v>2188.355</v>
      </c>
      <c r="L12506" s="62">
        <v>118678.8023480725</v>
      </c>
      <c r="M12506" s="63">
        <v>6157.3043506426675</v>
      </c>
      <c r="N12506" s="64">
        <f>GP_need_index[[#This Row],[Normalised weighted population]]/GP_need_index[[#This Row],[Registered population]]</f>
        <v>1.1450769291678506</v>
      </c>
    </row>
    <row r="12507" spans="1:14" hidden="1" x14ac:dyDescent="0.2">
      <c r="A12507" s="46" t="s">
        <v>13250</v>
      </c>
      <c r="B12507" s="33" t="s">
        <v>4844</v>
      </c>
      <c r="C12507" s="1" t="s">
        <v>11025</v>
      </c>
      <c r="D12507" s="1" t="s">
        <v>6719</v>
      </c>
      <c r="E12507" s="1" t="s">
        <v>6722</v>
      </c>
      <c r="F12507" s="62">
        <v>5397.247882491014</v>
      </c>
      <c r="G12507" s="62">
        <v>52.14940528438914</v>
      </c>
      <c r="H12507" s="62">
        <v>54.231969834909094</v>
      </c>
      <c r="I12507" s="62">
        <v>2188.355</v>
      </c>
      <c r="J12507" s="62">
        <v>1906.8000106571935</v>
      </c>
      <c r="K12507" s="62">
        <v>2188.355</v>
      </c>
      <c r="L12507" s="62">
        <v>118678.8023480725</v>
      </c>
      <c r="M12507" s="63">
        <v>6182.278595567218</v>
      </c>
      <c r="N12507" s="64">
        <f>GP_need_index[[#This Row],[Normalised weighted population]]/GP_need_index[[#This Row],[Registered population]]</f>
        <v>1.1454501868670679</v>
      </c>
    </row>
    <row r="12508" spans="1:14" x14ac:dyDescent="0.2">
      <c r="A12508" s="46" t="s">
        <v>13248</v>
      </c>
      <c r="B12508" s="33" t="s">
        <v>4829</v>
      </c>
      <c r="C12508" s="1" t="s">
        <v>11026</v>
      </c>
      <c r="D12508" s="1" t="s">
        <v>6719</v>
      </c>
      <c r="E12508" s="1" t="s">
        <v>6724</v>
      </c>
      <c r="F12508" s="62">
        <v>8726</v>
      </c>
      <c r="G12508" s="62">
        <v>89.329768811644442</v>
      </c>
      <c r="H12508" s="62">
        <v>86.681498982364758</v>
      </c>
      <c r="I12508" s="62">
        <v>1939.115</v>
      </c>
      <c r="J12508" s="62">
        <v>1966.1374107008294</v>
      </c>
      <c r="K12508" s="62">
        <v>1939.115</v>
      </c>
      <c r="L12508" s="62">
        <v>168085.39489918825</v>
      </c>
      <c r="M12508" s="63">
        <v>8683.4182173270146</v>
      </c>
      <c r="N12508" s="68">
        <f>GP_need_index[[#This Row],[Normalised weighted population]]/GP_need_index[[#This Row],[Registered population]]</f>
        <v>0.99512012575372621</v>
      </c>
    </row>
    <row r="12509" spans="1:14" hidden="1" x14ac:dyDescent="0.2">
      <c r="A12509" s="46" t="s">
        <v>13249</v>
      </c>
      <c r="B12509" s="33" t="s">
        <v>4829</v>
      </c>
      <c r="C12509" s="1" t="s">
        <v>11026</v>
      </c>
      <c r="D12509" s="1" t="s">
        <v>6719</v>
      </c>
      <c r="E12509" s="1" t="s">
        <v>6724</v>
      </c>
      <c r="F12509" s="62">
        <v>8783.7103202021171</v>
      </c>
      <c r="G12509" s="62">
        <v>89.329768811644442</v>
      </c>
      <c r="H12509" s="62">
        <v>86.681498982364758</v>
      </c>
      <c r="I12509" s="62">
        <v>1939.115</v>
      </c>
      <c r="J12509" s="62">
        <v>1966.1374107008294</v>
      </c>
      <c r="K12509" s="62">
        <v>1939.115</v>
      </c>
      <c r="L12509" s="62">
        <v>168085.39489918825</v>
      </c>
      <c r="M12509" s="63">
        <v>8720.6216511762068</v>
      </c>
      <c r="N12509" s="64">
        <f>GP_need_index[[#This Row],[Normalised weighted population]]/GP_need_index[[#This Row],[Registered population]]</f>
        <v>0.99281753760927094</v>
      </c>
    </row>
    <row r="12510" spans="1:14" hidden="1" x14ac:dyDescent="0.2">
      <c r="A12510" s="46" t="s">
        <v>13250</v>
      </c>
      <c r="B12510" s="33" t="s">
        <v>4829</v>
      </c>
      <c r="C12510" s="1" t="s">
        <v>11026</v>
      </c>
      <c r="D12510" s="1" t="s">
        <v>6719</v>
      </c>
      <c r="E12510" s="1" t="s">
        <v>6724</v>
      </c>
      <c r="F12510" s="62">
        <v>8833.7185729965622</v>
      </c>
      <c r="G12510" s="62">
        <v>89.329768811644442</v>
      </c>
      <c r="H12510" s="62">
        <v>86.681498982364758</v>
      </c>
      <c r="I12510" s="62">
        <v>1939.115</v>
      </c>
      <c r="J12510" s="62">
        <v>1966.1374107008294</v>
      </c>
      <c r="K12510" s="62">
        <v>1939.115</v>
      </c>
      <c r="L12510" s="62">
        <v>168085.39489918825</v>
      </c>
      <c r="M12510" s="63">
        <v>8755.9928020253737</v>
      </c>
      <c r="N12510" s="64">
        <f>GP_need_index[[#This Row],[Normalised weighted population]]/GP_need_index[[#This Row],[Registered population]]</f>
        <v>0.99120123984832553</v>
      </c>
    </row>
    <row r="12511" spans="1:14" x14ac:dyDescent="0.2">
      <c r="A12511" s="46" t="s">
        <v>13248</v>
      </c>
      <c r="B12511" s="33" t="s">
        <v>4835</v>
      </c>
      <c r="C12511" s="1" t="s">
        <v>11027</v>
      </c>
      <c r="D12511" s="1" t="s">
        <v>6719</v>
      </c>
      <c r="E12511" s="1" t="s">
        <v>6720</v>
      </c>
      <c r="F12511" s="62">
        <v>13884.416666666668</v>
      </c>
      <c r="G12511" s="62">
        <v>99.421349853748922</v>
      </c>
      <c r="H12511" s="62">
        <v>95.560765945578126</v>
      </c>
      <c r="I12511" s="62">
        <v>1906.44</v>
      </c>
      <c r="J12511" s="62">
        <v>1926.3070939226518</v>
      </c>
      <c r="K12511" s="62">
        <v>1906.44</v>
      </c>
      <c r="L12511" s="62">
        <v>182180.86662928798</v>
      </c>
      <c r="M12511" s="63">
        <v>9411.600913249973</v>
      </c>
      <c r="N12511" s="68">
        <f>GP_need_index[[#This Row],[Normalised weighted population]]/GP_need_index[[#This Row],[Registered population]]</f>
        <v>0.67785353459213671</v>
      </c>
    </row>
    <row r="12512" spans="1:14" hidden="1" x14ac:dyDescent="0.2">
      <c r="A12512" s="46" t="s">
        <v>13249</v>
      </c>
      <c r="B12512" s="33" t="s">
        <v>4835</v>
      </c>
      <c r="C12512" s="1" t="s">
        <v>11027</v>
      </c>
      <c r="D12512" s="1" t="s">
        <v>6719</v>
      </c>
      <c r="E12512" s="1" t="s">
        <v>6720</v>
      </c>
      <c r="F12512" s="62">
        <v>14061.302327083304</v>
      </c>
      <c r="G12512" s="62">
        <v>99.421349853748922</v>
      </c>
      <c r="H12512" s="62">
        <v>95.560765945578126</v>
      </c>
      <c r="I12512" s="62">
        <v>1906.44</v>
      </c>
      <c r="J12512" s="62">
        <v>1926.3070939226518</v>
      </c>
      <c r="K12512" s="62">
        <v>1906.44</v>
      </c>
      <c r="L12512" s="62">
        <v>182180.86662928798</v>
      </c>
      <c r="M12512" s="63">
        <v>9451.9241895482864</v>
      </c>
      <c r="N12512" s="64">
        <f>GP_need_index[[#This Row],[Normalised weighted population]]/GP_need_index[[#This Row],[Registered population]]</f>
        <v>0.67219408058263919</v>
      </c>
    </row>
    <row r="12513" spans="1:14" hidden="1" x14ac:dyDescent="0.2">
      <c r="A12513" s="46" t="s">
        <v>13250</v>
      </c>
      <c r="B12513" s="33" t="s">
        <v>4835</v>
      </c>
      <c r="C12513" s="1" t="s">
        <v>11027</v>
      </c>
      <c r="D12513" s="1" t="s">
        <v>6719</v>
      </c>
      <c r="E12513" s="1" t="s">
        <v>6720</v>
      </c>
      <c r="F12513" s="62">
        <v>14226.548144097396</v>
      </c>
      <c r="G12513" s="62">
        <v>99.421349853748922</v>
      </c>
      <c r="H12513" s="62">
        <v>95.560765945578126</v>
      </c>
      <c r="I12513" s="62">
        <v>1906.44</v>
      </c>
      <c r="J12513" s="62">
        <v>1926.3070939226518</v>
      </c>
      <c r="K12513" s="62">
        <v>1906.44</v>
      </c>
      <c r="L12513" s="62">
        <v>182180.86662928798</v>
      </c>
      <c r="M12513" s="63">
        <v>9490.2615294417465</v>
      </c>
      <c r="N12513" s="64">
        <f>GP_need_index[[#This Row],[Normalised weighted population]]/GP_need_index[[#This Row],[Registered population]]</f>
        <v>0.66708111014120186</v>
      </c>
    </row>
    <row r="12514" spans="1:14" x14ac:dyDescent="0.2">
      <c r="A12514" s="46" t="s">
        <v>13248</v>
      </c>
      <c r="B12514" s="33" t="s">
        <v>4791</v>
      </c>
      <c r="C12514" s="1" t="s">
        <v>11028</v>
      </c>
      <c r="D12514" s="1" t="s">
        <v>6719</v>
      </c>
      <c r="E12514" s="1" t="s">
        <v>6723</v>
      </c>
      <c r="F12514" s="62">
        <v>12026.583333333334</v>
      </c>
      <c r="G12514" s="62">
        <v>72.205102238560329</v>
      </c>
      <c r="H12514" s="62">
        <v>72.744287752964382</v>
      </c>
      <c r="I12514" s="62">
        <v>1852.1110000000001</v>
      </c>
      <c r="J12514" s="62">
        <v>1915.0930322817317</v>
      </c>
      <c r="K12514" s="62">
        <v>1852.1110000000001</v>
      </c>
      <c r="L12514" s="62">
        <v>134730.49553443064</v>
      </c>
      <c r="M12514" s="63">
        <v>6960.2789704295774</v>
      </c>
      <c r="N12514" s="68">
        <f>GP_need_index[[#This Row],[Normalised weighted population]]/GP_need_index[[#This Row],[Registered population]]</f>
        <v>0.57874117507157707</v>
      </c>
    </row>
    <row r="12515" spans="1:14" hidden="1" x14ac:dyDescent="0.2">
      <c r="A12515" s="46" t="s">
        <v>13249</v>
      </c>
      <c r="B12515" s="33" t="s">
        <v>4791</v>
      </c>
      <c r="C12515" s="1" t="s">
        <v>11028</v>
      </c>
      <c r="D12515" s="1" t="s">
        <v>6719</v>
      </c>
      <c r="E12515" s="1" t="s">
        <v>6723</v>
      </c>
      <c r="F12515" s="62">
        <v>11949.687340066876</v>
      </c>
      <c r="G12515" s="62">
        <v>72.205102238560329</v>
      </c>
      <c r="H12515" s="62">
        <v>72.744287752964382</v>
      </c>
      <c r="I12515" s="62">
        <v>1852.1110000000001</v>
      </c>
      <c r="J12515" s="62">
        <v>1915.0930322817317</v>
      </c>
      <c r="K12515" s="62">
        <v>1852.1110000000001</v>
      </c>
      <c r="L12515" s="62">
        <v>134730.49553443064</v>
      </c>
      <c r="M12515" s="63">
        <v>6990.099747428616</v>
      </c>
      <c r="N12515" s="64">
        <f>GP_need_index[[#This Row],[Normalised weighted population]]/GP_need_index[[#This Row],[Registered population]]</f>
        <v>0.58496089048213507</v>
      </c>
    </row>
    <row r="12516" spans="1:14" hidden="1" x14ac:dyDescent="0.2">
      <c r="A12516" s="46" t="s">
        <v>13250</v>
      </c>
      <c r="B12516" s="33" t="s">
        <v>4791</v>
      </c>
      <c r="C12516" s="1" t="s">
        <v>11028</v>
      </c>
      <c r="D12516" s="1" t="s">
        <v>6719</v>
      </c>
      <c r="E12516" s="1" t="s">
        <v>6723</v>
      </c>
      <c r="F12516" s="62">
        <v>11882.421510628152</v>
      </c>
      <c r="G12516" s="62">
        <v>72.205102238560329</v>
      </c>
      <c r="H12516" s="62">
        <v>72.744287752964382</v>
      </c>
      <c r="I12516" s="62">
        <v>1852.1110000000001</v>
      </c>
      <c r="J12516" s="62">
        <v>1915.0930322817317</v>
      </c>
      <c r="K12516" s="62">
        <v>1852.1110000000001</v>
      </c>
      <c r="L12516" s="62">
        <v>134730.49553443064</v>
      </c>
      <c r="M12516" s="63">
        <v>7018.4518400324359</v>
      </c>
      <c r="N12516" s="64">
        <f>GP_need_index[[#This Row],[Normalised weighted population]]/GP_need_index[[#This Row],[Registered population]]</f>
        <v>0.59065838000737725</v>
      </c>
    </row>
    <row r="12517" spans="1:14" x14ac:dyDescent="0.2">
      <c r="A12517" s="46" t="s">
        <v>13248</v>
      </c>
      <c r="B12517" s="33" t="s">
        <v>4815</v>
      </c>
      <c r="C12517" s="1" t="s">
        <v>11029</v>
      </c>
      <c r="D12517" s="1" t="s">
        <v>6719</v>
      </c>
      <c r="E12517" s="1" t="s">
        <v>6720</v>
      </c>
      <c r="F12517" s="62">
        <v>17212.583333333336</v>
      </c>
      <c r="G12517" s="62">
        <v>157.03106098926378</v>
      </c>
      <c r="H12517" s="62">
        <v>150.54220080863882</v>
      </c>
      <c r="I12517" s="62">
        <v>1875.854</v>
      </c>
      <c r="J12517" s="62">
        <v>1926.3070939226518</v>
      </c>
      <c r="K12517" s="62">
        <v>1875.854</v>
      </c>
      <c r="L12517" s="62">
        <v>282395.18955568835</v>
      </c>
      <c r="M12517" s="63">
        <v>14588.74838556971</v>
      </c>
      <c r="N12517" s="68">
        <f>GP_need_index[[#This Row],[Normalised weighted population]]/GP_need_index[[#This Row],[Registered population]]</f>
        <v>0.8475629777964595</v>
      </c>
    </row>
    <row r="12518" spans="1:14" hidden="1" x14ac:dyDescent="0.2">
      <c r="A12518" s="46" t="s">
        <v>13249</v>
      </c>
      <c r="B12518" s="33" t="s">
        <v>4815</v>
      </c>
      <c r="C12518" s="1" t="s">
        <v>11029</v>
      </c>
      <c r="D12518" s="1" t="s">
        <v>6719</v>
      </c>
      <c r="E12518" s="1" t="s">
        <v>6720</v>
      </c>
      <c r="F12518" s="62">
        <v>17430.54989541318</v>
      </c>
      <c r="G12518" s="62">
        <v>157.03106098926378</v>
      </c>
      <c r="H12518" s="62">
        <v>150.54220080863882</v>
      </c>
      <c r="I12518" s="62">
        <v>1875.854</v>
      </c>
      <c r="J12518" s="62">
        <v>1926.3070939226518</v>
      </c>
      <c r="K12518" s="62">
        <v>1875.854</v>
      </c>
      <c r="L12518" s="62">
        <v>282395.18955568835</v>
      </c>
      <c r="M12518" s="63">
        <v>14651.252749855888</v>
      </c>
      <c r="N12518" s="64">
        <f>GP_need_index[[#This Row],[Normalised weighted population]]/GP_need_index[[#This Row],[Registered population]]</f>
        <v>0.8405502315053951</v>
      </c>
    </row>
    <row r="12519" spans="1:14" hidden="1" x14ac:dyDescent="0.2">
      <c r="A12519" s="46" t="s">
        <v>13250</v>
      </c>
      <c r="B12519" s="33" t="s">
        <v>4815</v>
      </c>
      <c r="C12519" s="1" t="s">
        <v>11029</v>
      </c>
      <c r="D12519" s="1" t="s">
        <v>6719</v>
      </c>
      <c r="E12519" s="1" t="s">
        <v>6720</v>
      </c>
      <c r="F12519" s="62">
        <v>17636.816812844641</v>
      </c>
      <c r="G12519" s="62">
        <v>157.03106098926378</v>
      </c>
      <c r="H12519" s="62">
        <v>150.54220080863882</v>
      </c>
      <c r="I12519" s="62">
        <v>1875.854</v>
      </c>
      <c r="J12519" s="62">
        <v>1926.3070939226518</v>
      </c>
      <c r="K12519" s="62">
        <v>1875.854</v>
      </c>
      <c r="L12519" s="62">
        <v>282395.18955568835</v>
      </c>
      <c r="M12519" s="63">
        <v>14710.678750876645</v>
      </c>
      <c r="N12519" s="64">
        <f>GP_need_index[[#This Row],[Normalised weighted population]]/GP_need_index[[#This Row],[Registered population]]</f>
        <v>0.83408921842194717</v>
      </c>
    </row>
    <row r="12520" spans="1:14" x14ac:dyDescent="0.2">
      <c r="A12520" s="46" t="s">
        <v>13248</v>
      </c>
      <c r="B12520" s="33" t="s">
        <v>4804</v>
      </c>
      <c r="C12520" s="1" t="s">
        <v>11030</v>
      </c>
      <c r="D12520" s="1" t="s">
        <v>6719</v>
      </c>
      <c r="E12520" s="1" t="s">
        <v>6724</v>
      </c>
      <c r="F12520" s="62">
        <v>40815.833333333336</v>
      </c>
      <c r="G12520" s="62">
        <v>461.79563179091781</v>
      </c>
      <c r="H12520" s="62">
        <v>469.27633252728663</v>
      </c>
      <c r="I12520" s="62">
        <v>1997.374</v>
      </c>
      <c r="J12520" s="62">
        <v>1966.1374107008294</v>
      </c>
      <c r="K12520" s="62">
        <v>1997.374</v>
      </c>
      <c r="L12520" s="62">
        <v>937320.34540535661</v>
      </c>
      <c r="M12520" s="63">
        <v>48422.675674145859</v>
      </c>
      <c r="N12520" s="68">
        <f>GP_need_index[[#This Row],[Normalised weighted population]]/GP_need_index[[#This Row],[Registered population]]</f>
        <v>1.1863698893194028</v>
      </c>
    </row>
    <row r="12521" spans="1:14" hidden="1" x14ac:dyDescent="0.2">
      <c r="A12521" s="46" t="s">
        <v>13249</v>
      </c>
      <c r="B12521" s="33" t="s">
        <v>4804</v>
      </c>
      <c r="C12521" s="1" t="s">
        <v>11030</v>
      </c>
      <c r="D12521" s="1" t="s">
        <v>6719</v>
      </c>
      <c r="E12521" s="1" t="s">
        <v>6724</v>
      </c>
      <c r="F12521" s="62">
        <v>41047.383557125992</v>
      </c>
      <c r="G12521" s="62">
        <v>461.79563179091781</v>
      </c>
      <c r="H12521" s="62">
        <v>469.27633252728663</v>
      </c>
      <c r="I12521" s="62">
        <v>1997.374</v>
      </c>
      <c r="J12521" s="62">
        <v>1966.1374107008294</v>
      </c>
      <c r="K12521" s="62">
        <v>1997.374</v>
      </c>
      <c r="L12521" s="62">
        <v>937320.34540535661</v>
      </c>
      <c r="M12521" s="63">
        <v>48630.138883466956</v>
      </c>
      <c r="N12521" s="64">
        <f>GP_need_index[[#This Row],[Normalised weighted population]]/GP_need_index[[#This Row],[Registered population]]</f>
        <v>1.1847317580129797</v>
      </c>
    </row>
    <row r="12522" spans="1:14" hidden="1" x14ac:dyDescent="0.2">
      <c r="A12522" s="46" t="s">
        <v>13250</v>
      </c>
      <c r="B12522" s="33" t="s">
        <v>4804</v>
      </c>
      <c r="C12522" s="1" t="s">
        <v>11030</v>
      </c>
      <c r="D12522" s="1" t="s">
        <v>6719</v>
      </c>
      <c r="E12522" s="1" t="s">
        <v>6724</v>
      </c>
      <c r="F12522" s="62">
        <v>41253.007009099252</v>
      </c>
      <c r="G12522" s="62">
        <v>461.79563179091781</v>
      </c>
      <c r="H12522" s="62">
        <v>469.27633252728663</v>
      </c>
      <c r="I12522" s="62">
        <v>1997.374</v>
      </c>
      <c r="J12522" s="62">
        <v>1966.1374107008294</v>
      </c>
      <c r="K12522" s="62">
        <v>1997.374</v>
      </c>
      <c r="L12522" s="62">
        <v>937320.34540535661</v>
      </c>
      <c r="M12522" s="63">
        <v>48827.384452311358</v>
      </c>
      <c r="N12522" s="64">
        <f>GP_need_index[[#This Row],[Normalised weighted population]]/GP_need_index[[#This Row],[Registered population]]</f>
        <v>1.183607886851531</v>
      </c>
    </row>
    <row r="12523" spans="1:14" x14ac:dyDescent="0.2">
      <c r="A12523" s="46" t="s">
        <v>13248</v>
      </c>
      <c r="B12523" s="33" t="s">
        <v>4813</v>
      </c>
      <c r="C12523" s="1" t="s">
        <v>11031</v>
      </c>
      <c r="D12523" s="1" t="s">
        <v>6719</v>
      </c>
      <c r="E12523" s="1" t="s">
        <v>6718</v>
      </c>
      <c r="F12523" s="62">
        <v>15785.333333333334</v>
      </c>
      <c r="G12523" s="62">
        <v>128.29280906339369</v>
      </c>
      <c r="H12523" s="62">
        <v>127.43412773021132</v>
      </c>
      <c r="I12523" s="62">
        <v>1910.546</v>
      </c>
      <c r="J12523" s="62">
        <v>1907.1012810615202</v>
      </c>
      <c r="K12523" s="62">
        <v>1910.546</v>
      </c>
      <c r="L12523" s="62">
        <v>243468.76299844432</v>
      </c>
      <c r="M12523" s="63">
        <v>12577.779843625038</v>
      </c>
      <c r="N12523" s="68">
        <f>GP_need_index[[#This Row],[Normalised weighted population]]/GP_need_index[[#This Row],[Registered population]]</f>
        <v>0.7968016625322053</v>
      </c>
    </row>
    <row r="12524" spans="1:14" hidden="1" x14ac:dyDescent="0.2">
      <c r="A12524" s="46" t="s">
        <v>13249</v>
      </c>
      <c r="B12524" s="33" t="s">
        <v>4813</v>
      </c>
      <c r="C12524" s="1" t="s">
        <v>11031</v>
      </c>
      <c r="D12524" s="1" t="s">
        <v>6719</v>
      </c>
      <c r="E12524" s="1" t="s">
        <v>6718</v>
      </c>
      <c r="F12524" s="62">
        <v>15866.862083047645</v>
      </c>
      <c r="G12524" s="62">
        <v>128.29280906339369</v>
      </c>
      <c r="H12524" s="62">
        <v>127.43412773021132</v>
      </c>
      <c r="I12524" s="62">
        <v>1910.546</v>
      </c>
      <c r="J12524" s="62">
        <v>1907.1012810615202</v>
      </c>
      <c r="K12524" s="62">
        <v>1910.546</v>
      </c>
      <c r="L12524" s="62">
        <v>243468.76299844432</v>
      </c>
      <c r="M12524" s="63">
        <v>12631.668368704744</v>
      </c>
      <c r="N12524" s="64">
        <f>GP_need_index[[#This Row],[Normalised weighted population]]/GP_need_index[[#This Row],[Registered population]]</f>
        <v>0.79610374770954728</v>
      </c>
    </row>
    <row r="12525" spans="1:14" hidden="1" x14ac:dyDescent="0.2">
      <c r="A12525" s="46" t="s">
        <v>13250</v>
      </c>
      <c r="B12525" s="33" t="s">
        <v>4813</v>
      </c>
      <c r="C12525" s="1" t="s">
        <v>11031</v>
      </c>
      <c r="D12525" s="1" t="s">
        <v>6719</v>
      </c>
      <c r="E12525" s="1" t="s">
        <v>6718</v>
      </c>
      <c r="F12525" s="62">
        <v>15941.133367825565</v>
      </c>
      <c r="G12525" s="62">
        <v>128.29280906339369</v>
      </c>
      <c r="H12525" s="62">
        <v>127.43412773021132</v>
      </c>
      <c r="I12525" s="62">
        <v>1910.546</v>
      </c>
      <c r="J12525" s="62">
        <v>1907.1012810615202</v>
      </c>
      <c r="K12525" s="62">
        <v>1910.546</v>
      </c>
      <c r="L12525" s="62">
        <v>243468.76299844432</v>
      </c>
      <c r="M12525" s="63">
        <v>12682.902863815061</v>
      </c>
      <c r="N12525" s="64">
        <f>GP_need_index[[#This Row],[Normalised weighted population]]/GP_need_index[[#This Row],[Registered population]]</f>
        <v>0.79560860392858379</v>
      </c>
    </row>
    <row r="12526" spans="1:14" x14ac:dyDescent="0.2">
      <c r="A12526" s="46" t="s">
        <v>13248</v>
      </c>
      <c r="B12526" s="33" t="s">
        <v>4810</v>
      </c>
      <c r="C12526" s="1" t="s">
        <v>11032</v>
      </c>
      <c r="D12526" s="1" t="s">
        <v>6719</v>
      </c>
      <c r="E12526" s="1" t="s">
        <v>6723</v>
      </c>
      <c r="F12526" s="62">
        <v>11115.250000000002</v>
      </c>
      <c r="G12526" s="62">
        <v>132.15270180564667</v>
      </c>
      <c r="H12526" s="62">
        <v>130.18414424235294</v>
      </c>
      <c r="I12526" s="62">
        <v>1964.8340000000001</v>
      </c>
      <c r="J12526" s="62">
        <v>1915.0930322817317</v>
      </c>
      <c r="K12526" s="62">
        <v>1964.8340000000001</v>
      </c>
      <c r="L12526" s="62">
        <v>255790.2328682793</v>
      </c>
      <c r="M12526" s="63">
        <v>13214.316266055681</v>
      </c>
      <c r="N12526" s="68">
        <f>GP_need_index[[#This Row],[Normalised weighted population]]/GP_need_index[[#This Row],[Registered population]]</f>
        <v>1.1888456189519514</v>
      </c>
    </row>
    <row r="12527" spans="1:14" hidden="1" x14ac:dyDescent="0.2">
      <c r="A12527" s="46" t="s">
        <v>13249</v>
      </c>
      <c r="B12527" s="33" t="s">
        <v>4810</v>
      </c>
      <c r="C12527" s="1" t="s">
        <v>11032</v>
      </c>
      <c r="D12527" s="1" t="s">
        <v>6719</v>
      </c>
      <c r="E12527" s="1" t="s">
        <v>6723</v>
      </c>
      <c r="F12527" s="62">
        <v>11018.935766512244</v>
      </c>
      <c r="G12527" s="62">
        <v>132.15270180564667</v>
      </c>
      <c r="H12527" s="62">
        <v>130.18414424235294</v>
      </c>
      <c r="I12527" s="62">
        <v>1964.8340000000001</v>
      </c>
      <c r="J12527" s="62">
        <v>1915.0930322817317</v>
      </c>
      <c r="K12527" s="62">
        <v>1964.8340000000001</v>
      </c>
      <c r="L12527" s="62">
        <v>255790.2328682793</v>
      </c>
      <c r="M12527" s="63">
        <v>13270.931982212887</v>
      </c>
      <c r="N12527" s="64">
        <f>GP_need_index[[#This Row],[Normalised weighted population]]/GP_need_index[[#This Row],[Registered population]]</f>
        <v>1.20437511057508</v>
      </c>
    </row>
    <row r="12528" spans="1:14" hidden="1" x14ac:dyDescent="0.2">
      <c r="A12528" s="46" t="s">
        <v>13250</v>
      </c>
      <c r="B12528" s="33" t="s">
        <v>4810</v>
      </c>
      <c r="C12528" s="1" t="s">
        <v>11032</v>
      </c>
      <c r="D12528" s="1" t="s">
        <v>6719</v>
      </c>
      <c r="E12528" s="1" t="s">
        <v>6723</v>
      </c>
      <c r="F12528" s="62">
        <v>10927.213121832225</v>
      </c>
      <c r="G12528" s="62">
        <v>132.15270180564667</v>
      </c>
      <c r="H12528" s="62">
        <v>130.18414424235294</v>
      </c>
      <c r="I12528" s="62">
        <v>1964.8340000000001</v>
      </c>
      <c r="J12528" s="62">
        <v>1915.0930322817317</v>
      </c>
      <c r="K12528" s="62">
        <v>1964.8340000000001</v>
      </c>
      <c r="L12528" s="62">
        <v>255790.2328682793</v>
      </c>
      <c r="M12528" s="63">
        <v>13324.759353222449</v>
      </c>
      <c r="N12528" s="64">
        <f>GP_need_index[[#This Row],[Normalised weighted population]]/GP_need_index[[#This Row],[Registered population]]</f>
        <v>1.2194105857238204</v>
      </c>
    </row>
    <row r="12529" spans="1:14" x14ac:dyDescent="0.2">
      <c r="A12529" s="46" t="s">
        <v>13248</v>
      </c>
      <c r="B12529" s="33" t="s">
        <v>4784</v>
      </c>
      <c r="C12529" s="1" t="s">
        <v>11033</v>
      </c>
      <c r="D12529" s="1" t="s">
        <v>6719</v>
      </c>
      <c r="E12529" s="1" t="s">
        <v>6723</v>
      </c>
      <c r="F12529" s="62">
        <v>9444.8333333333321</v>
      </c>
      <c r="G12529" s="62">
        <v>89.46107990205175</v>
      </c>
      <c r="H12529" s="62">
        <v>90.1118804780875</v>
      </c>
      <c r="I12529" s="62">
        <v>1875.94</v>
      </c>
      <c r="J12529" s="62">
        <v>1915.0930322817317</v>
      </c>
      <c r="K12529" s="62">
        <v>1875.94</v>
      </c>
      <c r="L12529" s="62">
        <v>169044.48106406347</v>
      </c>
      <c r="M12529" s="63">
        <v>8732.9653316438689</v>
      </c>
      <c r="N12529" s="68">
        <f>GP_need_index[[#This Row],[Normalised weighted population]]/GP_need_index[[#This Row],[Registered population]]</f>
        <v>0.92462884451575322</v>
      </c>
    </row>
    <row r="12530" spans="1:14" hidden="1" x14ac:dyDescent="0.2">
      <c r="A12530" s="46" t="s">
        <v>13249</v>
      </c>
      <c r="B12530" s="33" t="s">
        <v>4784</v>
      </c>
      <c r="C12530" s="1" t="s">
        <v>11033</v>
      </c>
      <c r="D12530" s="1" t="s">
        <v>6719</v>
      </c>
      <c r="E12530" s="1" t="s">
        <v>6723</v>
      </c>
      <c r="F12530" s="62">
        <v>9351.0099043948539</v>
      </c>
      <c r="G12530" s="62">
        <v>89.46107990205175</v>
      </c>
      <c r="H12530" s="62">
        <v>90.1118804780875</v>
      </c>
      <c r="I12530" s="62">
        <v>1875.94</v>
      </c>
      <c r="J12530" s="62">
        <v>1915.0930322817317</v>
      </c>
      <c r="K12530" s="62">
        <v>1875.94</v>
      </c>
      <c r="L12530" s="62">
        <v>169044.48106406347</v>
      </c>
      <c r="M12530" s="63">
        <v>8770.3810462727924</v>
      </c>
      <c r="N12530" s="64">
        <f>GP_need_index[[#This Row],[Normalised weighted population]]/GP_need_index[[#This Row],[Registered population]]</f>
        <v>0.93790736358335225</v>
      </c>
    </row>
    <row r="12531" spans="1:14" hidden="1" x14ac:dyDescent="0.2">
      <c r="A12531" s="46" t="s">
        <v>13250</v>
      </c>
      <c r="B12531" s="33" t="s">
        <v>4784</v>
      </c>
      <c r="C12531" s="1" t="s">
        <v>11033</v>
      </c>
      <c r="D12531" s="1" t="s">
        <v>6719</v>
      </c>
      <c r="E12531" s="1" t="s">
        <v>6723</v>
      </c>
      <c r="F12531" s="62">
        <v>9265.1294018816116</v>
      </c>
      <c r="G12531" s="62">
        <v>89.46107990205175</v>
      </c>
      <c r="H12531" s="62">
        <v>90.1118804780875</v>
      </c>
      <c r="I12531" s="62">
        <v>1875.94</v>
      </c>
      <c r="J12531" s="62">
        <v>1915.0930322817317</v>
      </c>
      <c r="K12531" s="62">
        <v>1875.94</v>
      </c>
      <c r="L12531" s="62">
        <v>169044.48106406347</v>
      </c>
      <c r="M12531" s="63">
        <v>8805.954022994074</v>
      </c>
      <c r="N12531" s="64">
        <f>GP_need_index[[#This Row],[Normalised weighted population]]/GP_need_index[[#This Row],[Registered population]]</f>
        <v>0.95044047859771008</v>
      </c>
    </row>
    <row r="12532" spans="1:14" x14ac:dyDescent="0.2">
      <c r="A12532" s="46" t="s">
        <v>13248</v>
      </c>
      <c r="B12532" s="33" t="s">
        <v>4801</v>
      </c>
      <c r="C12532" s="1" t="s">
        <v>10247</v>
      </c>
      <c r="D12532" s="1" t="s">
        <v>6719</v>
      </c>
      <c r="E12532" s="1" t="s">
        <v>6720</v>
      </c>
      <c r="F12532" s="62">
        <v>16886.833333333336</v>
      </c>
      <c r="G12532" s="62">
        <v>172.91312658358908</v>
      </c>
      <c r="H12532" s="62">
        <v>177.70810093566584</v>
      </c>
      <c r="I12532" s="62">
        <v>1986.0830000000001</v>
      </c>
      <c r="J12532" s="62">
        <v>1926.3070939226518</v>
      </c>
      <c r="K12532" s="62">
        <v>1986.0830000000001</v>
      </c>
      <c r="L12532" s="62">
        <v>352943.03823061002</v>
      </c>
      <c r="M12532" s="63">
        <v>18233.303432987472</v>
      </c>
      <c r="N12532" s="68">
        <f>GP_need_index[[#This Row],[Normalised weighted population]]/GP_need_index[[#This Row],[Registered population]]</f>
        <v>1.0797349078465945</v>
      </c>
    </row>
    <row r="12533" spans="1:14" hidden="1" x14ac:dyDescent="0.2">
      <c r="A12533" s="46" t="s">
        <v>13249</v>
      </c>
      <c r="B12533" s="33" t="s">
        <v>4801</v>
      </c>
      <c r="C12533" s="1" t="s">
        <v>10247</v>
      </c>
      <c r="D12533" s="1" t="s">
        <v>6719</v>
      </c>
      <c r="E12533" s="1" t="s">
        <v>6720</v>
      </c>
      <c r="F12533" s="62">
        <v>17085.558641775013</v>
      </c>
      <c r="G12533" s="62">
        <v>172.91312658358908</v>
      </c>
      <c r="H12533" s="62">
        <v>177.70810093566584</v>
      </c>
      <c r="I12533" s="62">
        <v>1986.0830000000001</v>
      </c>
      <c r="J12533" s="62">
        <v>1926.3070939226518</v>
      </c>
      <c r="K12533" s="62">
        <v>1986.0830000000001</v>
      </c>
      <c r="L12533" s="62">
        <v>352943.03823061002</v>
      </c>
      <c r="M12533" s="63">
        <v>18311.422611534905</v>
      </c>
      <c r="N12533" s="64">
        <f>GP_need_index[[#This Row],[Normalised weighted population]]/GP_need_index[[#This Row],[Registered population]]</f>
        <v>1.0717485448068753</v>
      </c>
    </row>
    <row r="12534" spans="1:14" hidden="1" x14ac:dyDescent="0.2">
      <c r="A12534" s="46" t="s">
        <v>13250</v>
      </c>
      <c r="B12534" s="33" t="s">
        <v>4801</v>
      </c>
      <c r="C12534" s="1" t="s">
        <v>10247</v>
      </c>
      <c r="D12534" s="1" t="s">
        <v>6719</v>
      </c>
      <c r="E12534" s="1" t="s">
        <v>6720</v>
      </c>
      <c r="F12534" s="62">
        <v>17268.983761840347</v>
      </c>
      <c r="G12534" s="62">
        <v>172.91312658358908</v>
      </c>
      <c r="H12534" s="62">
        <v>177.70810093566584</v>
      </c>
      <c r="I12534" s="62">
        <v>1986.0830000000001</v>
      </c>
      <c r="J12534" s="62">
        <v>1926.3070939226518</v>
      </c>
      <c r="K12534" s="62">
        <v>1986.0830000000001</v>
      </c>
      <c r="L12534" s="62">
        <v>352943.03823061002</v>
      </c>
      <c r="M12534" s="63">
        <v>18385.694391387671</v>
      </c>
      <c r="N12534" s="64">
        <f>GP_need_index[[#This Row],[Normalised weighted population]]/GP_need_index[[#This Row],[Registered population]]</f>
        <v>1.0646656829925885</v>
      </c>
    </row>
    <row r="12535" spans="1:14" x14ac:dyDescent="0.2">
      <c r="A12535" s="46" t="s">
        <v>13248</v>
      </c>
      <c r="B12535" s="33" t="s">
        <v>4785</v>
      </c>
      <c r="C12535" s="1" t="s">
        <v>11034</v>
      </c>
      <c r="D12535" s="1" t="s">
        <v>6719</v>
      </c>
      <c r="E12535" s="1" t="s">
        <v>6722</v>
      </c>
      <c r="F12535" s="62">
        <v>3371.5833333333339</v>
      </c>
      <c r="G12535" s="62">
        <v>22.75323291394794</v>
      </c>
      <c r="H12535" s="62">
        <v>21.275236535547293</v>
      </c>
      <c r="I12535" s="62">
        <v>1569.51</v>
      </c>
      <c r="J12535" s="62">
        <v>1906.8000106571935</v>
      </c>
      <c r="K12535" s="62">
        <v>1569.51</v>
      </c>
      <c r="L12535" s="62">
        <v>33391.696494906835</v>
      </c>
      <c r="M12535" s="63">
        <v>1725.0402143817014</v>
      </c>
      <c r="N12535" s="68">
        <f>GP_need_index[[#This Row],[Normalised weighted population]]/GP_need_index[[#This Row],[Registered population]]</f>
        <v>0.51164098402284819</v>
      </c>
    </row>
    <row r="12536" spans="1:14" hidden="1" x14ac:dyDescent="0.2">
      <c r="A12536" s="46" t="s">
        <v>13249</v>
      </c>
      <c r="B12536" s="33" t="s">
        <v>4785</v>
      </c>
      <c r="C12536" s="1" t="s">
        <v>11034</v>
      </c>
      <c r="D12536" s="1" t="s">
        <v>6719</v>
      </c>
      <c r="E12536" s="1" t="s">
        <v>6722</v>
      </c>
      <c r="F12536" s="62">
        <v>3386.238894605518</v>
      </c>
      <c r="G12536" s="62">
        <v>22.75323291394794</v>
      </c>
      <c r="H12536" s="62">
        <v>21.275236535547293</v>
      </c>
      <c r="I12536" s="62">
        <v>1569.51</v>
      </c>
      <c r="J12536" s="62">
        <v>1906.8000106571935</v>
      </c>
      <c r="K12536" s="62">
        <v>1569.51</v>
      </c>
      <c r="L12536" s="62">
        <v>33391.696494906835</v>
      </c>
      <c r="M12536" s="63">
        <v>1732.431015780036</v>
      </c>
      <c r="N12536" s="64">
        <f>GP_need_index[[#This Row],[Normalised weighted population]]/GP_need_index[[#This Row],[Registered population]]</f>
        <v>0.51160921296483319</v>
      </c>
    </row>
    <row r="12537" spans="1:14" hidden="1" x14ac:dyDescent="0.2">
      <c r="A12537" s="46" t="s">
        <v>13250</v>
      </c>
      <c r="B12537" s="33" t="s">
        <v>4785</v>
      </c>
      <c r="C12537" s="1" t="s">
        <v>11034</v>
      </c>
      <c r="D12537" s="1" t="s">
        <v>6719</v>
      </c>
      <c r="E12537" s="1" t="s">
        <v>6722</v>
      </c>
      <c r="F12537" s="62">
        <v>3399.890933586501</v>
      </c>
      <c r="G12537" s="62">
        <v>22.75323291394794</v>
      </c>
      <c r="H12537" s="62">
        <v>21.275236535547293</v>
      </c>
      <c r="I12537" s="62">
        <v>1569.51</v>
      </c>
      <c r="J12537" s="62">
        <v>1906.8000106571935</v>
      </c>
      <c r="K12537" s="62">
        <v>1569.51</v>
      </c>
      <c r="L12537" s="62">
        <v>33391.696494906835</v>
      </c>
      <c r="M12537" s="63">
        <v>1739.4578174515277</v>
      </c>
      <c r="N12537" s="64">
        <f>GP_need_index[[#This Row],[Normalised weighted population]]/GP_need_index[[#This Row],[Registered population]]</f>
        <v>0.51162165240888957</v>
      </c>
    </row>
    <row r="12538" spans="1:14" x14ac:dyDescent="0.2">
      <c r="A12538" s="46" t="s">
        <v>13248</v>
      </c>
      <c r="B12538" s="33" t="s">
        <v>4819</v>
      </c>
      <c r="C12538" s="1" t="s">
        <v>11035</v>
      </c>
      <c r="D12538" s="1" t="s">
        <v>6719</v>
      </c>
      <c r="E12538" s="1" t="s">
        <v>6722</v>
      </c>
      <c r="F12538" s="62">
        <v>9992.2500000000018</v>
      </c>
      <c r="G12538" s="62">
        <v>78.75586632717571</v>
      </c>
      <c r="H12538" s="62">
        <v>81.211165909672417</v>
      </c>
      <c r="I12538" s="62">
        <v>1787.42</v>
      </c>
      <c r="J12538" s="62">
        <v>1906.8000106571935</v>
      </c>
      <c r="K12538" s="62">
        <v>1787.42</v>
      </c>
      <c r="L12538" s="62">
        <v>145158.46217026666</v>
      </c>
      <c r="M12538" s="63">
        <v>7498.9955883106604</v>
      </c>
      <c r="N12538" s="68">
        <f>GP_need_index[[#This Row],[Normalised weighted population]]/GP_need_index[[#This Row],[Registered population]]</f>
        <v>0.7504811817469198</v>
      </c>
    </row>
    <row r="12539" spans="1:14" hidden="1" x14ac:dyDescent="0.2">
      <c r="A12539" s="46" t="s">
        <v>13249</v>
      </c>
      <c r="B12539" s="33" t="s">
        <v>4819</v>
      </c>
      <c r="C12539" s="1" t="s">
        <v>11035</v>
      </c>
      <c r="D12539" s="1" t="s">
        <v>6719</v>
      </c>
      <c r="E12539" s="1" t="s">
        <v>6722</v>
      </c>
      <c r="F12539" s="62">
        <v>10031.12355838182</v>
      </c>
      <c r="G12539" s="62">
        <v>78.75586632717571</v>
      </c>
      <c r="H12539" s="62">
        <v>81.211165909672417</v>
      </c>
      <c r="I12539" s="62">
        <v>1787.42</v>
      </c>
      <c r="J12539" s="62">
        <v>1906.8000106571935</v>
      </c>
      <c r="K12539" s="62">
        <v>1787.42</v>
      </c>
      <c r="L12539" s="62">
        <v>145158.46217026666</v>
      </c>
      <c r="M12539" s="63">
        <v>7531.1244549991725</v>
      </c>
      <c r="N12539" s="64">
        <f>GP_need_index[[#This Row],[Normalised weighted population]]/GP_need_index[[#This Row],[Registered population]]</f>
        <v>0.75077576416714609</v>
      </c>
    </row>
    <row r="12540" spans="1:14" hidden="1" x14ac:dyDescent="0.2">
      <c r="A12540" s="46" t="s">
        <v>13250</v>
      </c>
      <c r="B12540" s="33" t="s">
        <v>4819</v>
      </c>
      <c r="C12540" s="1" t="s">
        <v>11035</v>
      </c>
      <c r="D12540" s="1" t="s">
        <v>6719</v>
      </c>
      <c r="E12540" s="1" t="s">
        <v>6722</v>
      </c>
      <c r="F12540" s="62">
        <v>10065.769641413106</v>
      </c>
      <c r="G12540" s="62">
        <v>78.75586632717571</v>
      </c>
      <c r="H12540" s="62">
        <v>81.211165909672417</v>
      </c>
      <c r="I12540" s="62">
        <v>1787.42</v>
      </c>
      <c r="J12540" s="62">
        <v>1906.8000106571935</v>
      </c>
      <c r="K12540" s="62">
        <v>1787.42</v>
      </c>
      <c r="L12540" s="62">
        <v>145158.46217026666</v>
      </c>
      <c r="M12540" s="63">
        <v>7561.6709630139649</v>
      </c>
      <c r="N12540" s="64">
        <f>GP_need_index[[#This Row],[Normalised weighted population]]/GP_need_index[[#This Row],[Registered population]]</f>
        <v>0.75122630781290189</v>
      </c>
    </row>
    <row r="12541" spans="1:14" x14ac:dyDescent="0.2">
      <c r="A12541" s="46" t="s">
        <v>13248</v>
      </c>
      <c r="B12541" s="33" t="s">
        <v>4833</v>
      </c>
      <c r="C12541" s="1" t="s">
        <v>11036</v>
      </c>
      <c r="D12541" s="1" t="s">
        <v>6719</v>
      </c>
      <c r="E12541" s="1" t="s">
        <v>6722</v>
      </c>
      <c r="F12541" s="62">
        <v>5832.3333333333339</v>
      </c>
      <c r="G12541" s="62">
        <v>73.507872029886727</v>
      </c>
      <c r="H12541" s="62">
        <v>73.621441042211558</v>
      </c>
      <c r="I12541" s="62">
        <v>2108.4209999999998</v>
      </c>
      <c r="J12541" s="62">
        <v>1906.8000106571935</v>
      </c>
      <c r="K12541" s="62">
        <v>2108.4209999999998</v>
      </c>
      <c r="L12541" s="62">
        <v>155224.99234366074</v>
      </c>
      <c r="M12541" s="63">
        <v>8019.0401260609433</v>
      </c>
      <c r="N12541" s="68">
        <f>GP_need_index[[#This Row],[Normalised weighted population]]/GP_need_index[[#This Row],[Registered population]]</f>
        <v>1.3749282950324528</v>
      </c>
    </row>
    <row r="12542" spans="1:14" hidden="1" x14ac:dyDescent="0.2">
      <c r="A12542" s="46" t="s">
        <v>13249</v>
      </c>
      <c r="B12542" s="33" t="s">
        <v>4833</v>
      </c>
      <c r="C12542" s="1" t="s">
        <v>11036</v>
      </c>
      <c r="D12542" s="1" t="s">
        <v>6719</v>
      </c>
      <c r="E12542" s="1" t="s">
        <v>6722</v>
      </c>
      <c r="F12542" s="62">
        <v>5852.9788833344865</v>
      </c>
      <c r="G12542" s="62">
        <v>73.507872029886727</v>
      </c>
      <c r="H12542" s="62">
        <v>73.621441042211558</v>
      </c>
      <c r="I12542" s="62">
        <v>2108.4209999999998</v>
      </c>
      <c r="J12542" s="62">
        <v>1906.8000106571935</v>
      </c>
      <c r="K12542" s="62">
        <v>2108.4209999999998</v>
      </c>
      <c r="L12542" s="62">
        <v>155224.99234366074</v>
      </c>
      <c r="M12542" s="63">
        <v>8053.3970833555513</v>
      </c>
      <c r="N12542" s="64">
        <f>GP_need_index[[#This Row],[Normalised weighted population]]/GP_need_index[[#This Row],[Registered population]]</f>
        <v>1.3759484262426502</v>
      </c>
    </row>
    <row r="12543" spans="1:14" hidden="1" x14ac:dyDescent="0.2">
      <c r="A12543" s="46" t="s">
        <v>13250</v>
      </c>
      <c r="B12543" s="33" t="s">
        <v>4833</v>
      </c>
      <c r="C12543" s="1" t="s">
        <v>11036</v>
      </c>
      <c r="D12543" s="1" t="s">
        <v>6719</v>
      </c>
      <c r="E12543" s="1" t="s">
        <v>6722</v>
      </c>
      <c r="F12543" s="62">
        <v>5871.208152374049</v>
      </c>
      <c r="G12543" s="62">
        <v>73.507872029886727</v>
      </c>
      <c r="H12543" s="62">
        <v>73.621441042211558</v>
      </c>
      <c r="I12543" s="62">
        <v>2108.4209999999998</v>
      </c>
      <c r="J12543" s="62">
        <v>1906.8000106571935</v>
      </c>
      <c r="K12543" s="62">
        <v>2108.4209999999998</v>
      </c>
      <c r="L12543" s="62">
        <v>155224.99234366074</v>
      </c>
      <c r="M12543" s="63">
        <v>8086.0619476826478</v>
      </c>
      <c r="N12543" s="64">
        <f>GP_need_index[[#This Row],[Normalised weighted population]]/GP_need_index[[#This Row],[Registered population]]</f>
        <v>1.3772398691763317</v>
      </c>
    </row>
    <row r="12544" spans="1:14" x14ac:dyDescent="0.2">
      <c r="A12544" s="46" t="s">
        <v>13248</v>
      </c>
      <c r="B12544" s="33" t="s">
        <v>4832</v>
      </c>
      <c r="C12544" s="1" t="s">
        <v>11037</v>
      </c>
      <c r="D12544" s="1" t="s">
        <v>6719</v>
      </c>
      <c r="E12544" s="1" t="s">
        <v>6722</v>
      </c>
      <c r="F12544" s="62">
        <v>17514.999999999993</v>
      </c>
      <c r="G12544" s="62">
        <v>173.64736982793323</v>
      </c>
      <c r="H12544" s="62">
        <v>172.8459981049329</v>
      </c>
      <c r="I12544" s="62">
        <v>1863.681</v>
      </c>
      <c r="J12544" s="62">
        <v>1906.8000106571935</v>
      </c>
      <c r="K12544" s="62">
        <v>1863.681</v>
      </c>
      <c r="L12544" s="62">
        <v>322129.80259419949</v>
      </c>
      <c r="M12544" s="63">
        <v>16641.468450415232</v>
      </c>
      <c r="N12544" s="68">
        <f>GP_need_index[[#This Row],[Normalised weighted population]]/GP_need_index[[#This Row],[Registered population]]</f>
        <v>0.95012666002941704</v>
      </c>
    </row>
    <row r="12545" spans="1:14" hidden="1" x14ac:dyDescent="0.2">
      <c r="A12545" s="46" t="s">
        <v>13249</v>
      </c>
      <c r="B12545" s="33" t="s">
        <v>4832</v>
      </c>
      <c r="C12545" s="1" t="s">
        <v>11037</v>
      </c>
      <c r="D12545" s="1" t="s">
        <v>6719</v>
      </c>
      <c r="E12545" s="1" t="s">
        <v>6722</v>
      </c>
      <c r="F12545" s="62">
        <v>17571.690613980147</v>
      </c>
      <c r="G12545" s="62">
        <v>173.64736982793323</v>
      </c>
      <c r="H12545" s="62">
        <v>172.8459981049329</v>
      </c>
      <c r="I12545" s="62">
        <v>1863.681</v>
      </c>
      <c r="J12545" s="62">
        <v>1906.8000106571935</v>
      </c>
      <c r="K12545" s="62">
        <v>1863.681</v>
      </c>
      <c r="L12545" s="62">
        <v>322129.80259419949</v>
      </c>
      <c r="M12545" s="63">
        <v>16712.767535079038</v>
      </c>
      <c r="N12545" s="64">
        <f>GP_need_index[[#This Row],[Normalised weighted population]]/GP_need_index[[#This Row],[Registered population]]</f>
        <v>0.95111892772470374</v>
      </c>
    </row>
    <row r="12546" spans="1:14" hidden="1" x14ac:dyDescent="0.2">
      <c r="A12546" s="46" t="s">
        <v>13250</v>
      </c>
      <c r="B12546" s="33" t="s">
        <v>4832</v>
      </c>
      <c r="C12546" s="1" t="s">
        <v>11037</v>
      </c>
      <c r="D12546" s="1" t="s">
        <v>6719</v>
      </c>
      <c r="E12546" s="1" t="s">
        <v>6722</v>
      </c>
      <c r="F12546" s="62">
        <v>17625.100787720381</v>
      </c>
      <c r="G12546" s="62">
        <v>173.64736982793323</v>
      </c>
      <c r="H12546" s="62">
        <v>172.8459981049329</v>
      </c>
      <c r="I12546" s="62">
        <v>1863.681</v>
      </c>
      <c r="J12546" s="62">
        <v>1906.8000106571935</v>
      </c>
      <c r="K12546" s="62">
        <v>1863.681</v>
      </c>
      <c r="L12546" s="62">
        <v>322129.80259419949</v>
      </c>
      <c r="M12546" s="63">
        <v>16780.55511321696</v>
      </c>
      <c r="N12546" s="64">
        <f>GP_need_index[[#This Row],[Normalised weighted population]]/GP_need_index[[#This Row],[Registered population]]</f>
        <v>0.95208278893407372</v>
      </c>
    </row>
    <row r="12547" spans="1:14" x14ac:dyDescent="0.2">
      <c r="A12547" s="46" t="s">
        <v>13248</v>
      </c>
      <c r="B12547" s="33" t="s">
        <v>4828</v>
      </c>
      <c r="C12547" s="1" t="s">
        <v>11038</v>
      </c>
      <c r="D12547" s="1" t="s">
        <v>6719</v>
      </c>
      <c r="E12547" s="1" t="s">
        <v>6724</v>
      </c>
      <c r="F12547" s="62">
        <v>16840.75</v>
      </c>
      <c r="G12547" s="62">
        <v>193.15176384675613</v>
      </c>
      <c r="H12547" s="62">
        <v>203.85112770546021</v>
      </c>
      <c r="I12547" s="62">
        <v>1939.204</v>
      </c>
      <c r="J12547" s="62">
        <v>1966.1374107008294</v>
      </c>
      <c r="K12547" s="62">
        <v>1939.204</v>
      </c>
      <c r="L12547" s="62">
        <v>395308.92225093924</v>
      </c>
      <c r="M12547" s="63">
        <v>20421.956940425949</v>
      </c>
      <c r="N12547" s="68">
        <f>GP_need_index[[#This Row],[Normalised weighted population]]/GP_need_index[[#This Row],[Registered population]]</f>
        <v>1.2126512738699851</v>
      </c>
    </row>
    <row r="12548" spans="1:14" hidden="1" x14ac:dyDescent="0.2">
      <c r="A12548" s="46" t="s">
        <v>13249</v>
      </c>
      <c r="B12548" s="33" t="s">
        <v>4828</v>
      </c>
      <c r="C12548" s="1" t="s">
        <v>11038</v>
      </c>
      <c r="D12548" s="1" t="s">
        <v>6719</v>
      </c>
      <c r="E12548" s="1" t="s">
        <v>6724</v>
      </c>
      <c r="F12548" s="62">
        <v>16935.495369732798</v>
      </c>
      <c r="G12548" s="62">
        <v>193.15176384675613</v>
      </c>
      <c r="H12548" s="62">
        <v>203.85112770546021</v>
      </c>
      <c r="I12548" s="62">
        <v>1939.204</v>
      </c>
      <c r="J12548" s="62">
        <v>1966.1374107008294</v>
      </c>
      <c r="K12548" s="62">
        <v>1939.204</v>
      </c>
      <c r="L12548" s="62">
        <v>395308.92225093924</v>
      </c>
      <c r="M12548" s="63">
        <v>20509.453235673845</v>
      </c>
      <c r="N12548" s="64">
        <f>GP_need_index[[#This Row],[Normalised weighted population]]/GP_need_index[[#This Row],[Registered population]]</f>
        <v>1.2110335592738812</v>
      </c>
    </row>
    <row r="12549" spans="1:14" hidden="1" x14ac:dyDescent="0.2">
      <c r="A12549" s="46" t="s">
        <v>13250</v>
      </c>
      <c r="B12549" s="33" t="s">
        <v>4828</v>
      </c>
      <c r="C12549" s="1" t="s">
        <v>11038</v>
      </c>
      <c r="D12549" s="1" t="s">
        <v>6719</v>
      </c>
      <c r="E12549" s="1" t="s">
        <v>6724</v>
      </c>
      <c r="F12549" s="62">
        <v>17027.721005205392</v>
      </c>
      <c r="G12549" s="62">
        <v>193.15176384675613</v>
      </c>
      <c r="H12549" s="62">
        <v>203.85112770546021</v>
      </c>
      <c r="I12549" s="62">
        <v>1939.204</v>
      </c>
      <c r="J12549" s="62">
        <v>1966.1374107008294</v>
      </c>
      <c r="K12549" s="62">
        <v>1939.204</v>
      </c>
      <c r="L12549" s="62">
        <v>395308.92225093924</v>
      </c>
      <c r="M12549" s="63">
        <v>20592.640305730383</v>
      </c>
      <c r="N12549" s="64">
        <f>GP_need_index[[#This Row],[Normalised weighted population]]/GP_need_index[[#This Row],[Registered population]]</f>
        <v>1.2093597434110643</v>
      </c>
    </row>
    <row r="12550" spans="1:14" x14ac:dyDescent="0.2">
      <c r="A12550" s="46" t="s">
        <v>13248</v>
      </c>
      <c r="B12550" s="33" t="s">
        <v>4830</v>
      </c>
      <c r="C12550" s="1" t="s">
        <v>11039</v>
      </c>
      <c r="D12550" s="1" t="s">
        <v>6719</v>
      </c>
      <c r="E12550" s="1" t="s">
        <v>6720</v>
      </c>
      <c r="F12550" s="62">
        <v>12399.166666666668</v>
      </c>
      <c r="G12550" s="62">
        <v>117.95915673355702</v>
      </c>
      <c r="H12550" s="62">
        <v>111.65784261857007</v>
      </c>
      <c r="I12550" s="62">
        <v>1882.643</v>
      </c>
      <c r="J12550" s="62">
        <v>1926.3070939226518</v>
      </c>
      <c r="K12550" s="62">
        <v>1882.643</v>
      </c>
      <c r="L12550" s="62">
        <v>210211.85580095262</v>
      </c>
      <c r="M12550" s="63">
        <v>10859.702945963254</v>
      </c>
      <c r="N12550" s="68">
        <f>GP_need_index[[#This Row],[Normalised weighted population]]/GP_need_index[[#This Row],[Registered population]]</f>
        <v>0.8758413559483772</v>
      </c>
    </row>
    <row r="12551" spans="1:14" hidden="1" x14ac:dyDescent="0.2">
      <c r="A12551" s="46" t="s">
        <v>13249</v>
      </c>
      <c r="B12551" s="33" t="s">
        <v>4830</v>
      </c>
      <c r="C12551" s="1" t="s">
        <v>11039</v>
      </c>
      <c r="D12551" s="1" t="s">
        <v>6719</v>
      </c>
      <c r="E12551" s="1" t="s">
        <v>6720</v>
      </c>
      <c r="F12551" s="62">
        <v>12552.085928796163</v>
      </c>
      <c r="G12551" s="62">
        <v>117.95915673355702</v>
      </c>
      <c r="H12551" s="62">
        <v>111.65784261857007</v>
      </c>
      <c r="I12551" s="62">
        <v>1882.643</v>
      </c>
      <c r="J12551" s="62">
        <v>1926.3070939226518</v>
      </c>
      <c r="K12551" s="62">
        <v>1882.643</v>
      </c>
      <c r="L12551" s="62">
        <v>210211.85580095262</v>
      </c>
      <c r="M12551" s="63">
        <v>10906.230503436625</v>
      </c>
      <c r="N12551" s="64">
        <f>GP_need_index[[#This Row],[Normalised weighted population]]/GP_need_index[[#This Row],[Registered population]]</f>
        <v>0.86887793513397438</v>
      </c>
    </row>
    <row r="12552" spans="1:14" hidden="1" x14ac:dyDescent="0.2">
      <c r="A12552" s="46" t="s">
        <v>13250</v>
      </c>
      <c r="B12552" s="33" t="s">
        <v>4830</v>
      </c>
      <c r="C12552" s="1" t="s">
        <v>11039</v>
      </c>
      <c r="D12552" s="1" t="s">
        <v>6719</v>
      </c>
      <c r="E12552" s="1" t="s">
        <v>6720</v>
      </c>
      <c r="F12552" s="62">
        <v>12696.018936727529</v>
      </c>
      <c r="G12552" s="62">
        <v>117.95915673355702</v>
      </c>
      <c r="H12552" s="62">
        <v>111.65784261857007</v>
      </c>
      <c r="I12552" s="62">
        <v>1882.643</v>
      </c>
      <c r="J12552" s="62">
        <v>1926.3070939226518</v>
      </c>
      <c r="K12552" s="62">
        <v>1882.643</v>
      </c>
      <c r="L12552" s="62">
        <v>210211.85580095262</v>
      </c>
      <c r="M12552" s="63">
        <v>10950.466561342064</v>
      </c>
      <c r="N12552" s="64">
        <f>GP_need_index[[#This Row],[Normalised weighted population]]/GP_need_index[[#This Row],[Registered population]]</f>
        <v>0.86251183271821807</v>
      </c>
    </row>
    <row r="12553" spans="1:14" x14ac:dyDescent="0.2">
      <c r="A12553" s="46" t="s">
        <v>13248</v>
      </c>
      <c r="B12553" s="33" t="s">
        <v>4795</v>
      </c>
      <c r="C12553" s="1" t="s">
        <v>11040</v>
      </c>
      <c r="D12553" s="1" t="s">
        <v>6719</v>
      </c>
      <c r="E12553" s="1" t="s">
        <v>6718</v>
      </c>
      <c r="F12553" s="62">
        <v>9293.6666666666679</v>
      </c>
      <c r="G12553" s="62">
        <v>70.492234782819267</v>
      </c>
      <c r="H12553" s="62">
        <v>70.745724143970193</v>
      </c>
      <c r="I12553" s="62">
        <v>1828.922</v>
      </c>
      <c r="J12553" s="62">
        <v>1907.1012810615202</v>
      </c>
      <c r="K12553" s="62">
        <v>1828.922</v>
      </c>
      <c r="L12553" s="62">
        <v>129388.41129283825</v>
      </c>
      <c r="M12553" s="63">
        <v>6684.3028711988236</v>
      </c>
      <c r="N12553" s="68">
        <f>GP_need_index[[#This Row],[Normalised weighted population]]/GP_need_index[[#This Row],[Registered population]]</f>
        <v>0.71923204381465755</v>
      </c>
    </row>
    <row r="12554" spans="1:14" hidden="1" x14ac:dyDescent="0.2">
      <c r="A12554" s="46" t="s">
        <v>13249</v>
      </c>
      <c r="B12554" s="33" t="s">
        <v>4795</v>
      </c>
      <c r="C12554" s="1" t="s">
        <v>11040</v>
      </c>
      <c r="D12554" s="1" t="s">
        <v>6719</v>
      </c>
      <c r="E12554" s="1" t="s">
        <v>6718</v>
      </c>
      <c r="F12554" s="62">
        <v>9339.7390198351513</v>
      </c>
      <c r="G12554" s="62">
        <v>70.492234782819267</v>
      </c>
      <c r="H12554" s="62">
        <v>70.745724143970193</v>
      </c>
      <c r="I12554" s="62">
        <v>1828.922</v>
      </c>
      <c r="J12554" s="62">
        <v>1907.1012810615202</v>
      </c>
      <c r="K12554" s="62">
        <v>1828.922</v>
      </c>
      <c r="L12554" s="62">
        <v>129388.41129283825</v>
      </c>
      <c r="M12554" s="63">
        <v>6712.9412499423916</v>
      </c>
      <c r="N12554" s="64">
        <f>GP_need_index[[#This Row],[Normalised weighted population]]/GP_need_index[[#This Row],[Registered population]]</f>
        <v>0.71875041001529794</v>
      </c>
    </row>
    <row r="12555" spans="1:14" hidden="1" x14ac:dyDescent="0.2">
      <c r="A12555" s="46" t="s">
        <v>13250</v>
      </c>
      <c r="B12555" s="33" t="s">
        <v>4795</v>
      </c>
      <c r="C12555" s="1" t="s">
        <v>11040</v>
      </c>
      <c r="D12555" s="1" t="s">
        <v>6719</v>
      </c>
      <c r="E12555" s="1" t="s">
        <v>6718</v>
      </c>
      <c r="F12555" s="62">
        <v>9384.1794078534258</v>
      </c>
      <c r="G12555" s="62">
        <v>70.492234782819267</v>
      </c>
      <c r="H12555" s="62">
        <v>70.745724143970193</v>
      </c>
      <c r="I12555" s="62">
        <v>1828.922</v>
      </c>
      <c r="J12555" s="62">
        <v>1907.1012810615202</v>
      </c>
      <c r="K12555" s="62">
        <v>1828.922</v>
      </c>
      <c r="L12555" s="62">
        <v>129388.41129283825</v>
      </c>
      <c r="M12555" s="63">
        <v>6740.1691778460499</v>
      </c>
      <c r="N12555" s="64">
        <f>GP_need_index[[#This Row],[Normalised weighted population]]/GP_need_index[[#This Row],[Registered population]]</f>
        <v>0.71824811578147596</v>
      </c>
    </row>
    <row r="12556" spans="1:14" x14ac:dyDescent="0.2">
      <c r="A12556" s="46" t="s">
        <v>13248</v>
      </c>
      <c r="B12556" s="33" t="s">
        <v>4786</v>
      </c>
      <c r="C12556" s="1" t="s">
        <v>11041</v>
      </c>
      <c r="D12556" s="1" t="s">
        <v>6719</v>
      </c>
      <c r="E12556" s="1" t="s">
        <v>6722</v>
      </c>
      <c r="F12556" s="62">
        <v>16760.666666666672</v>
      </c>
      <c r="G12556" s="62">
        <v>216.53433916087573</v>
      </c>
      <c r="H12556" s="62">
        <v>228.52745286951767</v>
      </c>
      <c r="I12556" s="62">
        <v>1831.4870000000001</v>
      </c>
      <c r="J12556" s="62">
        <v>1906.8000106571935</v>
      </c>
      <c r="K12556" s="62">
        <v>1831.4870000000001</v>
      </c>
      <c r="L12556" s="62">
        <v>418545.05907363433</v>
      </c>
      <c r="M12556" s="63">
        <v>21622.353286030564</v>
      </c>
      <c r="N12556" s="68">
        <f>GP_need_index[[#This Row],[Normalised weighted population]]/GP_need_index[[#This Row],[Registered population]]</f>
        <v>1.2900652292687578</v>
      </c>
    </row>
    <row r="12557" spans="1:14" hidden="1" x14ac:dyDescent="0.2">
      <c r="A12557" s="46" t="s">
        <v>13249</v>
      </c>
      <c r="B12557" s="33" t="s">
        <v>4786</v>
      </c>
      <c r="C12557" s="1" t="s">
        <v>11041</v>
      </c>
      <c r="D12557" s="1" t="s">
        <v>6719</v>
      </c>
      <c r="E12557" s="1" t="s">
        <v>6722</v>
      </c>
      <c r="F12557" s="62">
        <v>16775.212670074041</v>
      </c>
      <c r="G12557" s="62">
        <v>216.53433916087573</v>
      </c>
      <c r="H12557" s="62">
        <v>228.52745286951767</v>
      </c>
      <c r="I12557" s="62">
        <v>1831.4870000000001</v>
      </c>
      <c r="J12557" s="62">
        <v>1906.8000106571935</v>
      </c>
      <c r="K12557" s="62">
        <v>1831.4870000000001</v>
      </c>
      <c r="L12557" s="62">
        <v>418545.05907363433</v>
      </c>
      <c r="M12557" s="63">
        <v>21714.992586592583</v>
      </c>
      <c r="N12557" s="64">
        <f>GP_need_index[[#This Row],[Normalised weighted population]]/GP_need_index[[#This Row],[Registered population]]</f>
        <v>1.2944689890776055</v>
      </c>
    </row>
    <row r="12558" spans="1:14" hidden="1" x14ac:dyDescent="0.2">
      <c r="A12558" s="46" t="s">
        <v>13250</v>
      </c>
      <c r="B12558" s="33" t="s">
        <v>4786</v>
      </c>
      <c r="C12558" s="1" t="s">
        <v>11041</v>
      </c>
      <c r="D12558" s="1" t="s">
        <v>6719</v>
      </c>
      <c r="E12558" s="1" t="s">
        <v>6722</v>
      </c>
      <c r="F12558" s="62">
        <v>16790.664000367433</v>
      </c>
      <c r="G12558" s="62">
        <v>216.53433916087573</v>
      </c>
      <c r="H12558" s="62">
        <v>228.52745286951767</v>
      </c>
      <c r="I12558" s="62">
        <v>1831.4870000000001</v>
      </c>
      <c r="J12558" s="62">
        <v>1906.8000106571935</v>
      </c>
      <c r="K12558" s="62">
        <v>1831.4870000000001</v>
      </c>
      <c r="L12558" s="62">
        <v>418545.05907363433</v>
      </c>
      <c r="M12558" s="63">
        <v>21803.069367032349</v>
      </c>
      <c r="N12558" s="64">
        <f>GP_need_index[[#This Row],[Normalised weighted population]]/GP_need_index[[#This Row],[Registered population]]</f>
        <v>1.2985233559884963</v>
      </c>
    </row>
    <row r="12559" spans="1:14" x14ac:dyDescent="0.2">
      <c r="A12559" s="46" t="s">
        <v>13248</v>
      </c>
      <c r="B12559" s="33" t="s">
        <v>4825</v>
      </c>
      <c r="C12559" s="1" t="s">
        <v>11042</v>
      </c>
      <c r="D12559" s="1" t="s">
        <v>6719</v>
      </c>
      <c r="E12559" s="1" t="s">
        <v>6723</v>
      </c>
      <c r="F12559" s="62">
        <v>19057.916666666668</v>
      </c>
      <c r="G12559" s="62">
        <v>156.59936164189625</v>
      </c>
      <c r="H12559" s="62">
        <v>167.57137647818345</v>
      </c>
      <c r="I12559" s="62">
        <v>2003.8589999999999</v>
      </c>
      <c r="J12559" s="62">
        <v>1915.0930322817317</v>
      </c>
      <c r="K12559" s="62">
        <v>2003.8589999999999</v>
      </c>
      <c r="L12559" s="62">
        <v>335789.41089819622</v>
      </c>
      <c r="M12559" s="63">
        <v>17347.134113155389</v>
      </c>
      <c r="N12559" s="68">
        <f>GP_need_index[[#This Row],[Normalised weighted population]]/GP_need_index[[#This Row],[Registered population]]</f>
        <v>0.91023244652425572</v>
      </c>
    </row>
    <row r="12560" spans="1:14" hidden="1" x14ac:dyDescent="0.2">
      <c r="A12560" s="46" t="s">
        <v>13249</v>
      </c>
      <c r="B12560" s="33" t="s">
        <v>4825</v>
      </c>
      <c r="C12560" s="1" t="s">
        <v>11042</v>
      </c>
      <c r="D12560" s="1" t="s">
        <v>6719</v>
      </c>
      <c r="E12560" s="1" t="s">
        <v>6723</v>
      </c>
      <c r="F12560" s="62">
        <v>18890.664571052097</v>
      </c>
      <c r="G12560" s="62">
        <v>156.59936164189625</v>
      </c>
      <c r="H12560" s="62">
        <v>167.57137647818345</v>
      </c>
      <c r="I12560" s="62">
        <v>2003.8589999999999</v>
      </c>
      <c r="J12560" s="62">
        <v>1915.0930322817317</v>
      </c>
      <c r="K12560" s="62">
        <v>2003.8589999999999</v>
      </c>
      <c r="L12560" s="62">
        <v>335789.41089819622</v>
      </c>
      <c r="M12560" s="63">
        <v>17421.456567780926</v>
      </c>
      <c r="N12560" s="64">
        <f>GP_need_index[[#This Row],[Normalised weighted population]]/GP_need_index[[#This Row],[Registered population]]</f>
        <v>0.92222571113127627</v>
      </c>
    </row>
    <row r="12561" spans="1:14" hidden="1" x14ac:dyDescent="0.2">
      <c r="A12561" s="46" t="s">
        <v>13250</v>
      </c>
      <c r="B12561" s="33" t="s">
        <v>4825</v>
      </c>
      <c r="C12561" s="1" t="s">
        <v>11042</v>
      </c>
      <c r="D12561" s="1" t="s">
        <v>6719</v>
      </c>
      <c r="E12561" s="1" t="s">
        <v>6723</v>
      </c>
      <c r="F12561" s="62">
        <v>18740.229606118643</v>
      </c>
      <c r="G12561" s="62">
        <v>156.59936164189625</v>
      </c>
      <c r="H12561" s="62">
        <v>167.57137647818345</v>
      </c>
      <c r="I12561" s="62">
        <v>2003.8589999999999</v>
      </c>
      <c r="J12561" s="62">
        <v>1915.0930322817317</v>
      </c>
      <c r="K12561" s="62">
        <v>2003.8589999999999</v>
      </c>
      <c r="L12561" s="62">
        <v>335789.41089819622</v>
      </c>
      <c r="M12561" s="63">
        <v>17492.118613781749</v>
      </c>
      <c r="N12561" s="64">
        <f>GP_need_index[[#This Row],[Normalised weighted population]]/GP_need_index[[#This Row],[Registered population]]</f>
        <v>0.93339937564428843</v>
      </c>
    </row>
    <row r="12562" spans="1:14" x14ac:dyDescent="0.2">
      <c r="A12562" s="46" t="s">
        <v>13248</v>
      </c>
      <c r="B12562" s="33" t="s">
        <v>4845</v>
      </c>
      <c r="C12562" s="1" t="s">
        <v>11043</v>
      </c>
      <c r="D12562" s="1" t="s">
        <v>6719</v>
      </c>
      <c r="E12562" s="1" t="s">
        <v>6724</v>
      </c>
      <c r="F12562" s="62">
        <v>7266</v>
      </c>
      <c r="G12562" s="62">
        <v>64.091899881273008</v>
      </c>
      <c r="H12562" s="62">
        <v>64.545014033754825</v>
      </c>
      <c r="I12562" s="62">
        <v>1866.431</v>
      </c>
      <c r="J12562" s="62">
        <v>1966.1374107008294</v>
      </c>
      <c r="K12562" s="62">
        <v>1866.431</v>
      </c>
      <c r="L12562" s="62">
        <v>120468.81508803506</v>
      </c>
      <c r="M12562" s="63">
        <v>6223.5098069207388</v>
      </c>
      <c r="N12562" s="68">
        <f>GP_need_index[[#This Row],[Normalised weighted population]]/GP_need_index[[#This Row],[Registered population]]</f>
        <v>0.85652488396927318</v>
      </c>
    </row>
    <row r="12563" spans="1:14" hidden="1" x14ac:dyDescent="0.2">
      <c r="A12563" s="46" t="s">
        <v>13249</v>
      </c>
      <c r="B12563" s="33" t="s">
        <v>4845</v>
      </c>
      <c r="C12563" s="1" t="s">
        <v>11043</v>
      </c>
      <c r="D12563" s="1" t="s">
        <v>6719</v>
      </c>
      <c r="E12563" s="1" t="s">
        <v>6724</v>
      </c>
      <c r="F12563" s="62">
        <v>7325.8214535431289</v>
      </c>
      <c r="G12563" s="62">
        <v>64.091899881273008</v>
      </c>
      <c r="H12563" s="62">
        <v>64.545014033754825</v>
      </c>
      <c r="I12563" s="62">
        <v>1866.431</v>
      </c>
      <c r="J12563" s="62">
        <v>1966.1374107008294</v>
      </c>
      <c r="K12563" s="62">
        <v>1866.431</v>
      </c>
      <c r="L12563" s="62">
        <v>120468.81508803506</v>
      </c>
      <c r="M12563" s="63">
        <v>6250.1739534142889</v>
      </c>
      <c r="N12563" s="64">
        <f>GP_need_index[[#This Row],[Normalised weighted population]]/GP_need_index[[#This Row],[Registered population]]</f>
        <v>0.8531703909315721</v>
      </c>
    </row>
    <row r="12564" spans="1:14" hidden="1" x14ac:dyDescent="0.2">
      <c r="A12564" s="46" t="s">
        <v>13250</v>
      </c>
      <c r="B12564" s="33" t="s">
        <v>4845</v>
      </c>
      <c r="C12564" s="1" t="s">
        <v>11043</v>
      </c>
      <c r="D12564" s="1" t="s">
        <v>6719</v>
      </c>
      <c r="E12564" s="1" t="s">
        <v>6724</v>
      </c>
      <c r="F12564" s="62">
        <v>7379.5191386709503</v>
      </c>
      <c r="G12564" s="62">
        <v>64.091899881273008</v>
      </c>
      <c r="H12564" s="62">
        <v>64.545014033754825</v>
      </c>
      <c r="I12564" s="62">
        <v>1866.431</v>
      </c>
      <c r="J12564" s="62">
        <v>1966.1374107008294</v>
      </c>
      <c r="K12564" s="62">
        <v>1866.431</v>
      </c>
      <c r="L12564" s="62">
        <v>120468.81508803506</v>
      </c>
      <c r="M12564" s="63">
        <v>6275.5248807429543</v>
      </c>
      <c r="N12564" s="64">
        <f>GP_need_index[[#This Row],[Normalised weighted population]]/GP_need_index[[#This Row],[Registered population]]</f>
        <v>0.85039753442162291</v>
      </c>
    </row>
    <row r="12565" spans="1:14" x14ac:dyDescent="0.2">
      <c r="A12565" s="46" t="s">
        <v>13248</v>
      </c>
      <c r="B12565" s="33" t="s">
        <v>4818</v>
      </c>
      <c r="C12565" s="1" t="s">
        <v>11044</v>
      </c>
      <c r="D12565" s="1" t="s">
        <v>6719</v>
      </c>
      <c r="E12565" s="1" t="s">
        <v>6718</v>
      </c>
      <c r="F12565" s="62">
        <v>6122</v>
      </c>
      <c r="G12565" s="62">
        <v>36.636386172438833</v>
      </c>
      <c r="H12565" s="62">
        <v>36.859946412315686</v>
      </c>
      <c r="I12565" s="62">
        <v>1907.635</v>
      </c>
      <c r="J12565" s="62">
        <v>1907.1012810615202</v>
      </c>
      <c r="K12565" s="62">
        <v>1907.635</v>
      </c>
      <c r="L12565" s="62">
        <v>70315.32387425784</v>
      </c>
      <c r="M12565" s="63">
        <v>3632.5426409188176</v>
      </c>
      <c r="N12565" s="68">
        <f>GP_need_index[[#This Row],[Normalised weighted population]]/GP_need_index[[#This Row],[Registered population]]</f>
        <v>0.59335881099621324</v>
      </c>
    </row>
    <row r="12566" spans="1:14" hidden="1" x14ac:dyDescent="0.2">
      <c r="A12566" s="46" t="s">
        <v>13249</v>
      </c>
      <c r="B12566" s="33" t="s">
        <v>4818</v>
      </c>
      <c r="C12566" s="1" t="s">
        <v>11044</v>
      </c>
      <c r="D12566" s="1" t="s">
        <v>6719</v>
      </c>
      <c r="E12566" s="1" t="s">
        <v>6718</v>
      </c>
      <c r="F12566" s="62">
        <v>6155.7937200703236</v>
      </c>
      <c r="G12566" s="62">
        <v>36.636386172438833</v>
      </c>
      <c r="H12566" s="62">
        <v>36.859946412315686</v>
      </c>
      <c r="I12566" s="62">
        <v>1907.635</v>
      </c>
      <c r="J12566" s="62">
        <v>1907.1012810615202</v>
      </c>
      <c r="K12566" s="62">
        <v>1907.635</v>
      </c>
      <c r="L12566" s="62">
        <v>70315.32387425784</v>
      </c>
      <c r="M12566" s="63">
        <v>3648.1059889533653</v>
      </c>
      <c r="N12566" s="64">
        <f>GP_need_index[[#This Row],[Normalised weighted population]]/GP_need_index[[#This Row],[Registered population]]</f>
        <v>0.5926296680571177</v>
      </c>
    </row>
    <row r="12567" spans="1:14" hidden="1" x14ac:dyDescent="0.2">
      <c r="A12567" s="46" t="s">
        <v>13250</v>
      </c>
      <c r="B12567" s="33" t="s">
        <v>4818</v>
      </c>
      <c r="C12567" s="1" t="s">
        <v>11044</v>
      </c>
      <c r="D12567" s="1" t="s">
        <v>6719</v>
      </c>
      <c r="E12567" s="1" t="s">
        <v>6718</v>
      </c>
      <c r="F12567" s="62">
        <v>6188.3643797030927</v>
      </c>
      <c r="G12567" s="62">
        <v>36.636386172438833</v>
      </c>
      <c r="H12567" s="62">
        <v>36.859946412315686</v>
      </c>
      <c r="I12567" s="62">
        <v>1907.635</v>
      </c>
      <c r="J12567" s="62">
        <v>1907.1012810615202</v>
      </c>
      <c r="K12567" s="62">
        <v>1907.635</v>
      </c>
      <c r="L12567" s="62">
        <v>70315.32387425784</v>
      </c>
      <c r="M12567" s="63">
        <v>3662.9028362895433</v>
      </c>
      <c r="N12567" s="64">
        <f>GP_need_index[[#This Row],[Normalised weighted population]]/GP_need_index[[#This Row],[Registered population]]</f>
        <v>0.59190160946296499</v>
      </c>
    </row>
    <row r="12568" spans="1:14" x14ac:dyDescent="0.2">
      <c r="A12568" s="46" t="s">
        <v>13248</v>
      </c>
      <c r="B12568" s="33" t="s">
        <v>4782</v>
      </c>
      <c r="C12568" s="1" t="s">
        <v>11045</v>
      </c>
      <c r="D12568" s="1" t="s">
        <v>6719</v>
      </c>
      <c r="E12568" s="1" t="s">
        <v>6718</v>
      </c>
      <c r="F12568" s="62">
        <v>6892.583333333333</v>
      </c>
      <c r="G12568" s="62">
        <v>58.678232356479704</v>
      </c>
      <c r="H12568" s="62">
        <v>57.675866869979203</v>
      </c>
      <c r="I12568" s="62">
        <v>1957.903</v>
      </c>
      <c r="J12568" s="62">
        <v>1907.1012810615202</v>
      </c>
      <c r="K12568" s="62">
        <v>1957.903</v>
      </c>
      <c r="L12568" s="62">
        <v>112923.7527723329</v>
      </c>
      <c r="M12568" s="63">
        <v>5833.7261995922699</v>
      </c>
      <c r="N12568" s="68">
        <f>GP_need_index[[#This Row],[Normalised weighted population]]/GP_need_index[[#This Row],[Registered population]]</f>
        <v>0.84637731855626508</v>
      </c>
    </row>
    <row r="12569" spans="1:14" hidden="1" x14ac:dyDescent="0.2">
      <c r="A12569" s="46" t="s">
        <v>13249</v>
      </c>
      <c r="B12569" s="33" t="s">
        <v>4782</v>
      </c>
      <c r="C12569" s="1" t="s">
        <v>11045</v>
      </c>
      <c r="D12569" s="1" t="s">
        <v>6719</v>
      </c>
      <c r="E12569" s="1" t="s">
        <v>6718</v>
      </c>
      <c r="F12569" s="62">
        <v>6933.5601955607199</v>
      </c>
      <c r="G12569" s="62">
        <v>58.678232356479704</v>
      </c>
      <c r="H12569" s="62">
        <v>57.675866869979203</v>
      </c>
      <c r="I12569" s="62">
        <v>1957.903</v>
      </c>
      <c r="J12569" s="62">
        <v>1907.1012810615202</v>
      </c>
      <c r="K12569" s="62">
        <v>1957.903</v>
      </c>
      <c r="L12569" s="62">
        <v>112923.7527723329</v>
      </c>
      <c r="M12569" s="63">
        <v>5858.7203483628264</v>
      </c>
      <c r="N12569" s="64">
        <f>GP_need_index[[#This Row],[Normalised weighted population]]/GP_need_index[[#This Row],[Registered population]]</f>
        <v>0.84498009436969046</v>
      </c>
    </row>
    <row r="12570" spans="1:14" hidden="1" x14ac:dyDescent="0.2">
      <c r="A12570" s="46" t="s">
        <v>13250</v>
      </c>
      <c r="B12570" s="33" t="s">
        <v>4782</v>
      </c>
      <c r="C12570" s="1" t="s">
        <v>11045</v>
      </c>
      <c r="D12570" s="1" t="s">
        <v>6719</v>
      </c>
      <c r="E12570" s="1" t="s">
        <v>6718</v>
      </c>
      <c r="F12570" s="62">
        <v>6970.7982989132015</v>
      </c>
      <c r="G12570" s="62">
        <v>58.678232356479704</v>
      </c>
      <c r="H12570" s="62">
        <v>57.675866869979203</v>
      </c>
      <c r="I12570" s="62">
        <v>1957.903</v>
      </c>
      <c r="J12570" s="62">
        <v>1907.1012810615202</v>
      </c>
      <c r="K12570" s="62">
        <v>1957.903</v>
      </c>
      <c r="L12570" s="62">
        <v>112923.7527723329</v>
      </c>
      <c r="M12570" s="63">
        <v>5882.4835259795364</v>
      </c>
      <c r="N12570" s="64">
        <f>GP_need_index[[#This Row],[Normalised weighted population]]/GP_need_index[[#This Row],[Registered population]]</f>
        <v>0.84387515944861846</v>
      </c>
    </row>
    <row r="12571" spans="1:14" x14ac:dyDescent="0.2">
      <c r="A12571" s="46" t="s">
        <v>13248</v>
      </c>
      <c r="B12571" s="33" t="s">
        <v>4846</v>
      </c>
      <c r="C12571" s="1" t="s">
        <v>11046</v>
      </c>
      <c r="D12571" s="1" t="s">
        <v>6719</v>
      </c>
      <c r="E12571" s="1" t="s">
        <v>6723</v>
      </c>
      <c r="F12571" s="62">
        <v>8969.5833333333321</v>
      </c>
      <c r="G12571" s="62">
        <v>84.467433757282478</v>
      </c>
      <c r="H12571" s="62">
        <v>83.201747383164729</v>
      </c>
      <c r="I12571" s="62">
        <v>1884.008</v>
      </c>
      <c r="J12571" s="62">
        <v>1915.0930322817317</v>
      </c>
      <c r="K12571" s="62">
        <v>1884.008</v>
      </c>
      <c r="L12571" s="62">
        <v>156752.75768386142</v>
      </c>
      <c r="M12571" s="63">
        <v>8097.9656352930569</v>
      </c>
      <c r="N12571" s="68">
        <f>GP_need_index[[#This Row],[Normalised weighted population]]/GP_need_index[[#This Row],[Registered population]]</f>
        <v>0.90282517418606123</v>
      </c>
    </row>
    <row r="12572" spans="1:14" hidden="1" x14ac:dyDescent="0.2">
      <c r="A12572" s="46" t="s">
        <v>13249</v>
      </c>
      <c r="B12572" s="33" t="s">
        <v>4846</v>
      </c>
      <c r="C12572" s="1" t="s">
        <v>11046</v>
      </c>
      <c r="D12572" s="1" t="s">
        <v>6719</v>
      </c>
      <c r="E12572" s="1" t="s">
        <v>6723</v>
      </c>
      <c r="F12572" s="62">
        <v>8883.8414671985956</v>
      </c>
      <c r="G12572" s="62">
        <v>84.467433757282478</v>
      </c>
      <c r="H12572" s="62">
        <v>83.201747383164729</v>
      </c>
      <c r="I12572" s="62">
        <v>1884.008</v>
      </c>
      <c r="J12572" s="62">
        <v>1915.0930322817317</v>
      </c>
      <c r="K12572" s="62">
        <v>1884.008</v>
      </c>
      <c r="L12572" s="62">
        <v>156752.75768386142</v>
      </c>
      <c r="M12572" s="63">
        <v>8132.6607428285315</v>
      </c>
      <c r="N12572" s="64">
        <f>GP_need_index[[#This Row],[Normalised weighted population]]/GP_need_index[[#This Row],[Registered population]]</f>
        <v>0.91544415474503738</v>
      </c>
    </row>
    <row r="12573" spans="1:14" hidden="1" x14ac:dyDescent="0.2">
      <c r="A12573" s="46" t="s">
        <v>13250</v>
      </c>
      <c r="B12573" s="33" t="s">
        <v>4846</v>
      </c>
      <c r="C12573" s="1" t="s">
        <v>11046</v>
      </c>
      <c r="D12573" s="1" t="s">
        <v>6719</v>
      </c>
      <c r="E12573" s="1" t="s">
        <v>6723</v>
      </c>
      <c r="F12573" s="62">
        <v>8806.5147422784794</v>
      </c>
      <c r="G12573" s="62">
        <v>84.467433757282478</v>
      </c>
      <c r="H12573" s="62">
        <v>83.201747383164729</v>
      </c>
      <c r="I12573" s="62">
        <v>1884.008</v>
      </c>
      <c r="J12573" s="62">
        <v>1915.0930322817317</v>
      </c>
      <c r="K12573" s="62">
        <v>1884.008</v>
      </c>
      <c r="L12573" s="62">
        <v>156752.75768386142</v>
      </c>
      <c r="M12573" s="63">
        <v>8165.6471033709458</v>
      </c>
      <c r="N12573" s="64">
        <f>GP_need_index[[#This Row],[Normalised weighted population]]/GP_need_index[[#This Row],[Registered population]]</f>
        <v>0.92722800589535792</v>
      </c>
    </row>
    <row r="12574" spans="1:14" x14ac:dyDescent="0.2">
      <c r="A12574" s="46" t="s">
        <v>13248</v>
      </c>
      <c r="B12574" s="33" t="s">
        <v>4809</v>
      </c>
      <c r="C12574" s="1" t="s">
        <v>11047</v>
      </c>
      <c r="D12574" s="1" t="s">
        <v>6719</v>
      </c>
      <c r="E12574" s="1" t="s">
        <v>6723</v>
      </c>
      <c r="F12574" s="62">
        <v>7465.0833333333339</v>
      </c>
      <c r="G12574" s="62">
        <v>40.6362379455351</v>
      </c>
      <c r="H12574" s="62">
        <v>39.064644254181957</v>
      </c>
      <c r="I12574" s="62">
        <v>1897.2070000000001</v>
      </c>
      <c r="J12574" s="62">
        <v>1915.0930322817317</v>
      </c>
      <c r="K12574" s="62">
        <v>1897.2070000000001</v>
      </c>
      <c r="L12574" s="62">
        <v>74113.716531543789</v>
      </c>
      <c r="M12574" s="63">
        <v>3828.7704691404192</v>
      </c>
      <c r="N12574" s="68">
        <f>GP_need_index[[#This Row],[Normalised weighted population]]/GP_need_index[[#This Row],[Registered population]]</f>
        <v>0.51289051952629494</v>
      </c>
    </row>
    <row r="12575" spans="1:14" hidden="1" x14ac:dyDescent="0.2">
      <c r="A12575" s="46" t="s">
        <v>13249</v>
      </c>
      <c r="B12575" s="33" t="s">
        <v>4809</v>
      </c>
      <c r="C12575" s="1" t="s">
        <v>11047</v>
      </c>
      <c r="D12575" s="1" t="s">
        <v>6719</v>
      </c>
      <c r="E12575" s="1" t="s">
        <v>6723</v>
      </c>
      <c r="F12575" s="62">
        <v>7426.9367943663538</v>
      </c>
      <c r="G12575" s="62">
        <v>40.6362379455351</v>
      </c>
      <c r="H12575" s="62">
        <v>39.064644254181957</v>
      </c>
      <c r="I12575" s="62">
        <v>1897.2070000000001</v>
      </c>
      <c r="J12575" s="62">
        <v>1915.0930322817317</v>
      </c>
      <c r="K12575" s="62">
        <v>1897.2070000000001</v>
      </c>
      <c r="L12575" s="62">
        <v>74113.716531543789</v>
      </c>
      <c r="M12575" s="63">
        <v>3845.1745401303633</v>
      </c>
      <c r="N12575" s="64">
        <f>GP_need_index[[#This Row],[Normalised weighted population]]/GP_need_index[[#This Row],[Registered population]]</f>
        <v>0.51773357530753339</v>
      </c>
    </row>
    <row r="12576" spans="1:14" hidden="1" x14ac:dyDescent="0.2">
      <c r="A12576" s="46" t="s">
        <v>13250</v>
      </c>
      <c r="B12576" s="33" t="s">
        <v>4809</v>
      </c>
      <c r="C12576" s="1" t="s">
        <v>11047</v>
      </c>
      <c r="D12576" s="1" t="s">
        <v>6719</v>
      </c>
      <c r="E12576" s="1" t="s">
        <v>6723</v>
      </c>
      <c r="F12576" s="62">
        <v>7399.8203988889572</v>
      </c>
      <c r="G12576" s="62">
        <v>40.6362379455351</v>
      </c>
      <c r="H12576" s="62">
        <v>39.064644254181957</v>
      </c>
      <c r="I12576" s="62">
        <v>1897.2070000000001</v>
      </c>
      <c r="J12576" s="62">
        <v>1915.0930322817317</v>
      </c>
      <c r="K12576" s="62">
        <v>1897.2070000000001</v>
      </c>
      <c r="L12576" s="62">
        <v>74113.716531543789</v>
      </c>
      <c r="M12576" s="63">
        <v>3860.7707045026573</v>
      </c>
      <c r="N12576" s="64">
        <f>GP_need_index[[#This Row],[Normalised weighted population]]/GP_need_index[[#This Row],[Registered population]]</f>
        <v>0.52173843368986783</v>
      </c>
    </row>
    <row r="12577" spans="1:14" x14ac:dyDescent="0.2">
      <c r="A12577" s="46" t="s">
        <v>13248</v>
      </c>
      <c r="B12577" s="33" t="s">
        <v>4816</v>
      </c>
      <c r="C12577" s="1" t="s">
        <v>11048</v>
      </c>
      <c r="D12577" s="1" t="s">
        <v>6719</v>
      </c>
      <c r="E12577" s="1" t="s">
        <v>6722</v>
      </c>
      <c r="F12577" s="62">
        <v>12875.083333333334</v>
      </c>
      <c r="G12577" s="62">
        <v>123.48523754113141</v>
      </c>
      <c r="H12577" s="62">
        <v>125.46219172891355</v>
      </c>
      <c r="I12577" s="62">
        <v>1922.232</v>
      </c>
      <c r="J12577" s="62">
        <v>1906.8000106571935</v>
      </c>
      <c r="K12577" s="62">
        <v>1922.232</v>
      </c>
      <c r="L12577" s="62">
        <v>241167.43973145296</v>
      </c>
      <c r="M12577" s="63">
        <v>12458.891748722226</v>
      </c>
      <c r="N12577" s="68">
        <f>GP_need_index[[#This Row],[Normalised weighted population]]/GP_need_index[[#This Row],[Registered population]]</f>
        <v>0.9676746492557764</v>
      </c>
    </row>
    <row r="12578" spans="1:14" hidden="1" x14ac:dyDescent="0.2">
      <c r="A12578" s="46" t="s">
        <v>13249</v>
      </c>
      <c r="B12578" s="33" t="s">
        <v>4816</v>
      </c>
      <c r="C12578" s="1" t="s">
        <v>11048</v>
      </c>
      <c r="D12578" s="1" t="s">
        <v>6719</v>
      </c>
      <c r="E12578" s="1" t="s">
        <v>6722</v>
      </c>
      <c r="F12578" s="62">
        <v>12918.75937308414</v>
      </c>
      <c r="G12578" s="62">
        <v>123.48523754113141</v>
      </c>
      <c r="H12578" s="62">
        <v>125.46219172891355</v>
      </c>
      <c r="I12578" s="62">
        <v>1922.232</v>
      </c>
      <c r="J12578" s="62">
        <v>1906.8000106571935</v>
      </c>
      <c r="K12578" s="62">
        <v>1922.232</v>
      </c>
      <c r="L12578" s="62">
        <v>241167.43973145296</v>
      </c>
      <c r="M12578" s="63">
        <v>12512.270906953132</v>
      </c>
      <c r="N12578" s="64">
        <f>GP_need_index[[#This Row],[Normalised weighted population]]/GP_need_index[[#This Row],[Registered population]]</f>
        <v>0.96853502303186212</v>
      </c>
    </row>
    <row r="12579" spans="1:14" hidden="1" x14ac:dyDescent="0.2">
      <c r="A12579" s="46" t="s">
        <v>13250</v>
      </c>
      <c r="B12579" s="33" t="s">
        <v>4816</v>
      </c>
      <c r="C12579" s="1" t="s">
        <v>11048</v>
      </c>
      <c r="D12579" s="1" t="s">
        <v>6719</v>
      </c>
      <c r="E12579" s="1" t="s">
        <v>6722</v>
      </c>
      <c r="F12579" s="62">
        <v>12957.342695132589</v>
      </c>
      <c r="G12579" s="62">
        <v>123.48523754113141</v>
      </c>
      <c r="H12579" s="62">
        <v>125.46219172891355</v>
      </c>
      <c r="I12579" s="62">
        <v>1922.232</v>
      </c>
      <c r="J12579" s="62">
        <v>1906.8000106571935</v>
      </c>
      <c r="K12579" s="62">
        <v>1922.232</v>
      </c>
      <c r="L12579" s="62">
        <v>241167.43973145296</v>
      </c>
      <c r="M12579" s="63">
        <v>12563.021121722029</v>
      </c>
      <c r="N12579" s="64">
        <f>GP_need_index[[#This Row],[Normalised weighted population]]/GP_need_index[[#This Row],[Registered population]]</f>
        <v>0.96956771286456089</v>
      </c>
    </row>
    <row r="12580" spans="1:14" x14ac:dyDescent="0.2">
      <c r="A12580" s="46" t="s">
        <v>13248</v>
      </c>
      <c r="B12580" s="33" t="s">
        <v>4802</v>
      </c>
      <c r="C12580" s="1" t="s">
        <v>11049</v>
      </c>
      <c r="D12580" s="1" t="s">
        <v>6719</v>
      </c>
      <c r="E12580" s="1" t="s">
        <v>6720</v>
      </c>
      <c r="F12580" s="62">
        <v>16998.166666666664</v>
      </c>
      <c r="G12580" s="62">
        <v>163.89527903692078</v>
      </c>
      <c r="H12580" s="62">
        <v>160.76403953553285</v>
      </c>
      <c r="I12580" s="62">
        <v>1913.4079999999999</v>
      </c>
      <c r="J12580" s="62">
        <v>1926.3070939226518</v>
      </c>
      <c r="K12580" s="62">
        <v>1913.4079999999999</v>
      </c>
      <c r="L12580" s="62">
        <v>307607.1993596048</v>
      </c>
      <c r="M12580" s="63">
        <v>15891.219818962598</v>
      </c>
      <c r="N12580" s="68">
        <f>GP_need_index[[#This Row],[Normalised weighted population]]/GP_need_index[[#This Row],[Registered population]]</f>
        <v>0.93487845663528024</v>
      </c>
    </row>
    <row r="12581" spans="1:14" hidden="1" x14ac:dyDescent="0.2">
      <c r="A12581" s="46" t="s">
        <v>13249</v>
      </c>
      <c r="B12581" s="33" t="s">
        <v>4802</v>
      </c>
      <c r="C12581" s="1" t="s">
        <v>11049</v>
      </c>
      <c r="D12581" s="1" t="s">
        <v>6719</v>
      </c>
      <c r="E12581" s="1" t="s">
        <v>6720</v>
      </c>
      <c r="F12581" s="62">
        <v>17200.376706068237</v>
      </c>
      <c r="G12581" s="62">
        <v>163.89527903692078</v>
      </c>
      <c r="H12581" s="62">
        <v>160.76403953553285</v>
      </c>
      <c r="I12581" s="62">
        <v>1913.4079999999999</v>
      </c>
      <c r="J12581" s="62">
        <v>1926.3070939226518</v>
      </c>
      <c r="K12581" s="62">
        <v>1913.4079999999999</v>
      </c>
      <c r="L12581" s="62">
        <v>307607.1993596048</v>
      </c>
      <c r="M12581" s="63">
        <v>15959.304521382899</v>
      </c>
      <c r="N12581" s="64">
        <f>GP_need_index[[#This Row],[Normalised weighted population]]/GP_need_index[[#This Row],[Registered population]]</f>
        <v>0.92784622070239364</v>
      </c>
    </row>
    <row r="12582" spans="1:14" hidden="1" x14ac:dyDescent="0.2">
      <c r="A12582" s="46" t="s">
        <v>13250</v>
      </c>
      <c r="B12582" s="33" t="s">
        <v>4802</v>
      </c>
      <c r="C12582" s="1" t="s">
        <v>11049</v>
      </c>
      <c r="D12582" s="1" t="s">
        <v>6719</v>
      </c>
      <c r="E12582" s="1" t="s">
        <v>6720</v>
      </c>
      <c r="F12582" s="62">
        <v>17390.002419539302</v>
      </c>
      <c r="G12582" s="62">
        <v>163.89527903692078</v>
      </c>
      <c r="H12582" s="62">
        <v>160.76403953553285</v>
      </c>
      <c r="I12582" s="62">
        <v>1913.4079999999999</v>
      </c>
      <c r="J12582" s="62">
        <v>1926.3070939226518</v>
      </c>
      <c r="K12582" s="62">
        <v>1913.4079999999999</v>
      </c>
      <c r="L12582" s="62">
        <v>307607.1993596048</v>
      </c>
      <c r="M12582" s="63">
        <v>16024.036026802298</v>
      </c>
      <c r="N12582" s="64">
        <f>GP_need_index[[#This Row],[Normalised weighted population]]/GP_need_index[[#This Row],[Registered population]]</f>
        <v>0.92145105217454071</v>
      </c>
    </row>
    <row r="12583" spans="1:14" x14ac:dyDescent="0.2">
      <c r="A12583" s="46" t="s">
        <v>13248</v>
      </c>
      <c r="B12583" s="33" t="s">
        <v>4797</v>
      </c>
      <c r="C12583" s="1" t="s">
        <v>11050</v>
      </c>
      <c r="D12583" s="1" t="s">
        <v>6719</v>
      </c>
      <c r="E12583" s="1" t="s">
        <v>6724</v>
      </c>
      <c r="F12583" s="62">
        <v>15791.000000000002</v>
      </c>
      <c r="G12583" s="62">
        <v>181.45413088499777</v>
      </c>
      <c r="H12583" s="62">
        <v>185.82561461599988</v>
      </c>
      <c r="I12583" s="62">
        <v>1922.5440000000001</v>
      </c>
      <c r="J12583" s="62">
        <v>1966.1374107008294</v>
      </c>
      <c r="K12583" s="62">
        <v>1922.5440000000001</v>
      </c>
      <c r="L12583" s="62">
        <v>357257.92042630288</v>
      </c>
      <c r="M12583" s="63">
        <v>18456.213500136204</v>
      </c>
      <c r="N12583" s="68">
        <f>GP_need_index[[#This Row],[Normalised weighted population]]/GP_need_index[[#This Row],[Registered population]]</f>
        <v>1.168780539556469</v>
      </c>
    </row>
    <row r="12584" spans="1:14" hidden="1" x14ac:dyDescent="0.2">
      <c r="A12584" s="46" t="s">
        <v>13249</v>
      </c>
      <c r="B12584" s="33" t="s">
        <v>4797</v>
      </c>
      <c r="C12584" s="1" t="s">
        <v>11050</v>
      </c>
      <c r="D12584" s="1" t="s">
        <v>6719</v>
      </c>
      <c r="E12584" s="1" t="s">
        <v>6724</v>
      </c>
      <c r="F12584" s="62">
        <v>15887.728346273816</v>
      </c>
      <c r="G12584" s="62">
        <v>181.45413088499777</v>
      </c>
      <c r="H12584" s="62">
        <v>185.82561461599988</v>
      </c>
      <c r="I12584" s="62">
        <v>1922.5440000000001</v>
      </c>
      <c r="J12584" s="62">
        <v>1966.1374107008294</v>
      </c>
      <c r="K12584" s="62">
        <v>1922.5440000000001</v>
      </c>
      <c r="L12584" s="62">
        <v>357257.92042630288</v>
      </c>
      <c r="M12584" s="63">
        <v>18535.287719628333</v>
      </c>
      <c r="N12584" s="64">
        <f>GP_need_index[[#This Row],[Normalised weighted population]]/GP_need_index[[#This Row],[Registered population]]</f>
        <v>1.166641782616799</v>
      </c>
    </row>
    <row r="12585" spans="1:14" hidden="1" x14ac:dyDescent="0.2">
      <c r="A12585" s="46" t="s">
        <v>13250</v>
      </c>
      <c r="B12585" s="33" t="s">
        <v>4797</v>
      </c>
      <c r="C12585" s="1" t="s">
        <v>11050</v>
      </c>
      <c r="D12585" s="1" t="s">
        <v>6719</v>
      </c>
      <c r="E12585" s="1" t="s">
        <v>6724</v>
      </c>
      <c r="F12585" s="62">
        <v>15978.765955468185</v>
      </c>
      <c r="G12585" s="62">
        <v>181.45413088499777</v>
      </c>
      <c r="H12585" s="62">
        <v>185.82561461599988</v>
      </c>
      <c r="I12585" s="62">
        <v>1922.5440000000001</v>
      </c>
      <c r="J12585" s="62">
        <v>1966.1374107008294</v>
      </c>
      <c r="K12585" s="62">
        <v>1922.5440000000001</v>
      </c>
      <c r="L12585" s="62">
        <v>357257.92042630288</v>
      </c>
      <c r="M12585" s="63">
        <v>18610.467504302891</v>
      </c>
      <c r="N12585" s="64">
        <f>GP_need_index[[#This Row],[Normalised weighted population]]/GP_need_index[[#This Row],[Registered population]]</f>
        <v>1.1646999246480669</v>
      </c>
    </row>
    <row r="12586" spans="1:14" x14ac:dyDescent="0.2">
      <c r="A12586" s="46" t="s">
        <v>13248</v>
      </c>
      <c r="B12586" s="33" t="s">
        <v>4781</v>
      </c>
      <c r="C12586" s="1" t="s">
        <v>11051</v>
      </c>
      <c r="D12586" s="1" t="s">
        <v>6719</v>
      </c>
      <c r="E12586" s="1" t="s">
        <v>6720</v>
      </c>
      <c r="F12586" s="62">
        <v>18042.749999999996</v>
      </c>
      <c r="G12586" s="62">
        <v>200.74787474369242</v>
      </c>
      <c r="H12586" s="62">
        <v>213.20832410035663</v>
      </c>
      <c r="I12586" s="62">
        <v>1987.8389999999999</v>
      </c>
      <c r="J12586" s="62">
        <v>1926.3070939226518</v>
      </c>
      <c r="K12586" s="62">
        <v>1987.8389999999999</v>
      </c>
      <c r="L12586" s="62">
        <v>423823.8217713288</v>
      </c>
      <c r="M12586" s="63">
        <v>21895.058146566473</v>
      </c>
      <c r="N12586" s="68">
        <f>GP_need_index[[#This Row],[Normalised weighted population]]/GP_need_index[[#This Row],[Registered population]]</f>
        <v>1.2135100329254951</v>
      </c>
    </row>
    <row r="12587" spans="1:14" hidden="1" x14ac:dyDescent="0.2">
      <c r="A12587" s="46" t="s">
        <v>13249</v>
      </c>
      <c r="B12587" s="33" t="s">
        <v>4781</v>
      </c>
      <c r="C12587" s="1" t="s">
        <v>11051</v>
      </c>
      <c r="D12587" s="1" t="s">
        <v>6719</v>
      </c>
      <c r="E12587" s="1" t="s">
        <v>6720</v>
      </c>
      <c r="F12587" s="62">
        <v>18245.284490891128</v>
      </c>
      <c r="G12587" s="62">
        <v>200.74787474369242</v>
      </c>
      <c r="H12587" s="62">
        <v>213.20832410035663</v>
      </c>
      <c r="I12587" s="62">
        <v>1987.8389999999999</v>
      </c>
      <c r="J12587" s="62">
        <v>1926.3070939226518</v>
      </c>
      <c r="K12587" s="62">
        <v>1987.8389999999999</v>
      </c>
      <c r="L12587" s="62">
        <v>423823.8217713288</v>
      </c>
      <c r="M12587" s="63">
        <v>21988.865830014747</v>
      </c>
      <c r="N12587" s="64">
        <f>GP_need_index[[#This Row],[Normalised weighted population]]/GP_need_index[[#This Row],[Registered population]]</f>
        <v>1.2051807600474842</v>
      </c>
    </row>
    <row r="12588" spans="1:14" hidden="1" x14ac:dyDescent="0.2">
      <c r="A12588" s="46" t="s">
        <v>13250</v>
      </c>
      <c r="B12588" s="33" t="s">
        <v>4781</v>
      </c>
      <c r="C12588" s="1" t="s">
        <v>11051</v>
      </c>
      <c r="D12588" s="1" t="s">
        <v>6719</v>
      </c>
      <c r="E12588" s="1" t="s">
        <v>6720</v>
      </c>
      <c r="F12588" s="62">
        <v>18434.392598707786</v>
      </c>
      <c r="G12588" s="62">
        <v>200.74787474369242</v>
      </c>
      <c r="H12588" s="62">
        <v>213.20832410035663</v>
      </c>
      <c r="I12588" s="62">
        <v>1987.8389999999999</v>
      </c>
      <c r="J12588" s="62">
        <v>1926.3070939226518</v>
      </c>
      <c r="K12588" s="62">
        <v>1987.8389999999999</v>
      </c>
      <c r="L12588" s="62">
        <v>423823.8217713288</v>
      </c>
      <c r="M12588" s="63">
        <v>22078.053450047621</v>
      </c>
      <c r="N12588" s="64">
        <f>GP_need_index[[#This Row],[Normalised weighted population]]/GP_need_index[[#This Row],[Registered population]]</f>
        <v>1.1976555957474426</v>
      </c>
    </row>
    <row r="12589" spans="1:14" x14ac:dyDescent="0.2">
      <c r="A12589" s="46" t="s">
        <v>13248</v>
      </c>
      <c r="B12589" s="33" t="s">
        <v>4812</v>
      </c>
      <c r="C12589" s="1" t="s">
        <v>11052</v>
      </c>
      <c r="D12589" s="1" t="s">
        <v>6719</v>
      </c>
      <c r="E12589" s="1" t="s">
        <v>6724</v>
      </c>
      <c r="F12589" s="62">
        <v>12373.25</v>
      </c>
      <c r="G12589" s="62">
        <v>105.49400282115755</v>
      </c>
      <c r="H12589" s="62">
        <v>103.10955085935284</v>
      </c>
      <c r="I12589" s="62">
        <v>1949.4559999999999</v>
      </c>
      <c r="J12589" s="62">
        <v>1966.1374107008294</v>
      </c>
      <c r="K12589" s="62">
        <v>1949.4559999999999</v>
      </c>
      <c r="L12589" s="62">
        <v>201007.53258007055</v>
      </c>
      <c r="M12589" s="63">
        <v>10384.200669383485</v>
      </c>
      <c r="N12589" s="68">
        <f>GP_need_index[[#This Row],[Normalised weighted population]]/GP_need_index[[#This Row],[Registered population]]</f>
        <v>0.83924600807253424</v>
      </c>
    </row>
    <row r="12590" spans="1:14" hidden="1" x14ac:dyDescent="0.2">
      <c r="A12590" s="46" t="s">
        <v>13249</v>
      </c>
      <c r="B12590" s="33" t="s">
        <v>4812</v>
      </c>
      <c r="C12590" s="1" t="s">
        <v>11052</v>
      </c>
      <c r="D12590" s="1" t="s">
        <v>6719</v>
      </c>
      <c r="E12590" s="1" t="s">
        <v>6724</v>
      </c>
      <c r="F12590" s="62">
        <v>12466.581912050169</v>
      </c>
      <c r="G12590" s="62">
        <v>105.49400282115755</v>
      </c>
      <c r="H12590" s="62">
        <v>103.10955085935284</v>
      </c>
      <c r="I12590" s="62">
        <v>1949.4559999999999</v>
      </c>
      <c r="J12590" s="62">
        <v>1966.1374107008294</v>
      </c>
      <c r="K12590" s="62">
        <v>1949.4559999999999</v>
      </c>
      <c r="L12590" s="62">
        <v>201007.53258007055</v>
      </c>
      <c r="M12590" s="63">
        <v>10428.690974124222</v>
      </c>
      <c r="N12590" s="64">
        <f>GP_need_index[[#This Row],[Normalised weighted population]]/GP_need_index[[#This Row],[Registered population]]</f>
        <v>0.83653170112682396</v>
      </c>
    </row>
    <row r="12591" spans="1:14" hidden="1" x14ac:dyDescent="0.2">
      <c r="A12591" s="46" t="s">
        <v>13250</v>
      </c>
      <c r="B12591" s="33" t="s">
        <v>4812</v>
      </c>
      <c r="C12591" s="1" t="s">
        <v>11052</v>
      </c>
      <c r="D12591" s="1" t="s">
        <v>6719</v>
      </c>
      <c r="E12591" s="1" t="s">
        <v>6724</v>
      </c>
      <c r="F12591" s="62">
        <v>12551.911079058962</v>
      </c>
      <c r="G12591" s="62">
        <v>105.49400282115755</v>
      </c>
      <c r="H12591" s="62">
        <v>103.10955085935284</v>
      </c>
      <c r="I12591" s="62">
        <v>1949.4559999999999</v>
      </c>
      <c r="J12591" s="62">
        <v>1966.1374107008294</v>
      </c>
      <c r="K12591" s="62">
        <v>1949.4559999999999</v>
      </c>
      <c r="L12591" s="62">
        <v>201007.53258007055</v>
      </c>
      <c r="M12591" s="63">
        <v>10470.990114754333</v>
      </c>
      <c r="N12591" s="64">
        <f>GP_need_index[[#This Row],[Normalised weighted population]]/GP_need_index[[#This Row],[Registered population]]</f>
        <v>0.83421480990441821</v>
      </c>
    </row>
    <row r="12592" spans="1:14" x14ac:dyDescent="0.2">
      <c r="A12592" s="46" t="s">
        <v>13248</v>
      </c>
      <c r="B12592" s="33" t="s">
        <v>4807</v>
      </c>
      <c r="C12592" s="1" t="s">
        <v>11053</v>
      </c>
      <c r="D12592" s="1" t="s">
        <v>6719</v>
      </c>
      <c r="E12592" s="1" t="s">
        <v>6724</v>
      </c>
      <c r="F12592" s="62">
        <v>4539.416666666667</v>
      </c>
      <c r="G12592" s="62">
        <v>35.519346671310551</v>
      </c>
      <c r="H12592" s="62">
        <v>35.089353940301358</v>
      </c>
      <c r="I12592" s="62">
        <v>1884.9280000000001</v>
      </c>
      <c r="J12592" s="62">
        <v>1966.1374107008294</v>
      </c>
      <c r="K12592" s="62">
        <v>1884.9280000000001</v>
      </c>
      <c r="L12592" s="62">
        <v>66140.90574398436</v>
      </c>
      <c r="M12592" s="63">
        <v>3416.8890532832156</v>
      </c>
      <c r="N12592" s="68">
        <f>GP_need_index[[#This Row],[Normalised weighted population]]/GP_need_index[[#This Row],[Registered population]]</f>
        <v>0.75271544874338814</v>
      </c>
    </row>
    <row r="12593" spans="1:14" hidden="1" x14ac:dyDescent="0.2">
      <c r="A12593" s="46" t="s">
        <v>13249</v>
      </c>
      <c r="B12593" s="33" t="s">
        <v>4807</v>
      </c>
      <c r="C12593" s="1" t="s">
        <v>11053</v>
      </c>
      <c r="D12593" s="1" t="s">
        <v>6719</v>
      </c>
      <c r="E12593" s="1" t="s">
        <v>6724</v>
      </c>
      <c r="F12593" s="62">
        <v>4581.8577630916152</v>
      </c>
      <c r="G12593" s="62">
        <v>35.519346671310551</v>
      </c>
      <c r="H12593" s="62">
        <v>35.089353940301358</v>
      </c>
      <c r="I12593" s="62">
        <v>1884.9280000000001</v>
      </c>
      <c r="J12593" s="62">
        <v>1966.1374107008294</v>
      </c>
      <c r="K12593" s="62">
        <v>1884.9280000000001</v>
      </c>
      <c r="L12593" s="62">
        <v>66140.90574398436</v>
      </c>
      <c r="M12593" s="63">
        <v>3431.5284501983833</v>
      </c>
      <c r="N12593" s="64">
        <f>GP_need_index[[#This Row],[Normalised weighted population]]/GP_need_index[[#This Row],[Registered population]]</f>
        <v>0.74893823152706396</v>
      </c>
    </row>
    <row r="12594" spans="1:14" hidden="1" x14ac:dyDescent="0.2">
      <c r="A12594" s="46" t="s">
        <v>13250</v>
      </c>
      <c r="B12594" s="33" t="s">
        <v>4807</v>
      </c>
      <c r="C12594" s="1" t="s">
        <v>11053</v>
      </c>
      <c r="D12594" s="1" t="s">
        <v>6719</v>
      </c>
      <c r="E12594" s="1" t="s">
        <v>6724</v>
      </c>
      <c r="F12594" s="62">
        <v>4622.986482200009</v>
      </c>
      <c r="G12594" s="62">
        <v>35.519346671310551</v>
      </c>
      <c r="H12594" s="62">
        <v>35.089353940301358</v>
      </c>
      <c r="I12594" s="62">
        <v>1884.9280000000001</v>
      </c>
      <c r="J12594" s="62">
        <v>1966.1374107008294</v>
      </c>
      <c r="K12594" s="62">
        <v>1884.9280000000001</v>
      </c>
      <c r="L12594" s="62">
        <v>66140.90574398436</v>
      </c>
      <c r="M12594" s="63">
        <v>3445.4468513525953</v>
      </c>
      <c r="N12594" s="64">
        <f>GP_need_index[[#This Row],[Normalised weighted population]]/GP_need_index[[#This Row],[Registered population]]</f>
        <v>0.74528594548538663</v>
      </c>
    </row>
    <row r="12595" spans="1:14" x14ac:dyDescent="0.2">
      <c r="A12595" s="46" t="s">
        <v>13248</v>
      </c>
      <c r="B12595" s="33" t="s">
        <v>4796</v>
      </c>
      <c r="C12595" s="1" t="s">
        <v>11054</v>
      </c>
      <c r="D12595" s="1" t="s">
        <v>6719</v>
      </c>
      <c r="E12595" s="1" t="s">
        <v>6724</v>
      </c>
      <c r="F12595" s="62">
        <v>8088.75</v>
      </c>
      <c r="G12595" s="62">
        <v>56.575932535553555</v>
      </c>
      <c r="H12595" s="62">
        <v>57.715830672927567</v>
      </c>
      <c r="I12595" s="62">
        <v>1801.424</v>
      </c>
      <c r="J12595" s="62">
        <v>1966.1374107008294</v>
      </c>
      <c r="K12595" s="62">
        <v>1801.424</v>
      </c>
      <c r="L12595" s="62">
        <v>103970.68255414786</v>
      </c>
      <c r="M12595" s="63">
        <v>5371.2038425473675</v>
      </c>
      <c r="N12595" s="68">
        <f>GP_need_index[[#This Row],[Normalised weighted population]]/GP_need_index[[#This Row],[Registered population]]</f>
        <v>0.66403385474237275</v>
      </c>
    </row>
    <row r="12596" spans="1:14" hidden="1" x14ac:dyDescent="0.2">
      <c r="A12596" s="46" t="s">
        <v>13249</v>
      </c>
      <c r="B12596" s="33" t="s">
        <v>4796</v>
      </c>
      <c r="C12596" s="1" t="s">
        <v>11054</v>
      </c>
      <c r="D12596" s="1" t="s">
        <v>6719</v>
      </c>
      <c r="E12596" s="1" t="s">
        <v>6724</v>
      </c>
      <c r="F12596" s="62">
        <v>8157.705853190665</v>
      </c>
      <c r="G12596" s="62">
        <v>56.575932535553555</v>
      </c>
      <c r="H12596" s="62">
        <v>57.715830672927567</v>
      </c>
      <c r="I12596" s="62">
        <v>1801.424</v>
      </c>
      <c r="J12596" s="62">
        <v>1966.1374107008294</v>
      </c>
      <c r="K12596" s="62">
        <v>1801.424</v>
      </c>
      <c r="L12596" s="62">
        <v>103970.68255414786</v>
      </c>
      <c r="M12596" s="63">
        <v>5394.216350046775</v>
      </c>
      <c r="N12596" s="64">
        <f>GP_need_index[[#This Row],[Normalised weighted population]]/GP_need_index[[#This Row],[Registered population]]</f>
        <v>0.66124183037771256</v>
      </c>
    </row>
    <row r="12597" spans="1:14" hidden="1" x14ac:dyDescent="0.2">
      <c r="A12597" s="46" t="s">
        <v>13250</v>
      </c>
      <c r="B12597" s="33" t="s">
        <v>4796</v>
      </c>
      <c r="C12597" s="1" t="s">
        <v>11054</v>
      </c>
      <c r="D12597" s="1" t="s">
        <v>6719</v>
      </c>
      <c r="E12597" s="1" t="s">
        <v>6724</v>
      </c>
      <c r="F12597" s="62">
        <v>8219.5255000115503</v>
      </c>
      <c r="G12597" s="62">
        <v>56.575932535553555</v>
      </c>
      <c r="H12597" s="62">
        <v>57.715830672927567</v>
      </c>
      <c r="I12597" s="62">
        <v>1801.424</v>
      </c>
      <c r="J12597" s="62">
        <v>1966.1374107008294</v>
      </c>
      <c r="K12597" s="62">
        <v>1801.424</v>
      </c>
      <c r="L12597" s="62">
        <v>103970.68255414786</v>
      </c>
      <c r="M12597" s="63">
        <v>5416.095482964417</v>
      </c>
      <c r="N12597" s="64">
        <f>GP_need_index[[#This Row],[Normalised weighted population]]/GP_need_index[[#This Row],[Registered population]]</f>
        <v>0.65893043131952156</v>
      </c>
    </row>
    <row r="12598" spans="1:14" x14ac:dyDescent="0.2">
      <c r="A12598" s="46" t="s">
        <v>13248</v>
      </c>
      <c r="B12598" s="33" t="s">
        <v>4800</v>
      </c>
      <c r="C12598" s="1" t="s">
        <v>11055</v>
      </c>
      <c r="D12598" s="1" t="s">
        <v>6719</v>
      </c>
      <c r="E12598" s="1" t="s">
        <v>6724</v>
      </c>
      <c r="F12598" s="62">
        <v>11862.416666666668</v>
      </c>
      <c r="G12598" s="62">
        <v>117.53497648709276</v>
      </c>
      <c r="H12598" s="62">
        <v>114.11711385494172</v>
      </c>
      <c r="I12598" s="62">
        <v>2020.883</v>
      </c>
      <c r="J12598" s="62">
        <v>1966.1374107008294</v>
      </c>
      <c r="K12598" s="62">
        <v>2020.883</v>
      </c>
      <c r="L12598" s="62">
        <v>230617.33539851618</v>
      </c>
      <c r="M12598" s="63">
        <v>11913.865405331304</v>
      </c>
      <c r="N12598" s="68">
        <f>GP_need_index[[#This Row],[Normalised weighted population]]/GP_need_index[[#This Row],[Registered population]]</f>
        <v>1.0043371211878949</v>
      </c>
    </row>
    <row r="12599" spans="1:14" hidden="1" x14ac:dyDescent="0.2">
      <c r="A12599" s="46" t="s">
        <v>13249</v>
      </c>
      <c r="B12599" s="33" t="s">
        <v>4800</v>
      </c>
      <c r="C12599" s="1" t="s">
        <v>11055</v>
      </c>
      <c r="D12599" s="1" t="s">
        <v>6719</v>
      </c>
      <c r="E12599" s="1" t="s">
        <v>6724</v>
      </c>
      <c r="F12599" s="62">
        <v>11941.085381142391</v>
      </c>
      <c r="G12599" s="62">
        <v>117.53497648709276</v>
      </c>
      <c r="H12599" s="62">
        <v>114.11711385494172</v>
      </c>
      <c r="I12599" s="62">
        <v>2020.883</v>
      </c>
      <c r="J12599" s="62">
        <v>1966.1374107008294</v>
      </c>
      <c r="K12599" s="62">
        <v>2020.883</v>
      </c>
      <c r="L12599" s="62">
        <v>230617.33539851618</v>
      </c>
      <c r="M12599" s="63">
        <v>11964.909440341729</v>
      </c>
      <c r="N12599" s="64">
        <f>GP_need_index[[#This Row],[Normalised weighted population]]/GP_need_index[[#This Row],[Registered population]]</f>
        <v>1.0019951334773103</v>
      </c>
    </row>
    <row r="12600" spans="1:14" hidden="1" x14ac:dyDescent="0.2">
      <c r="A12600" s="46" t="s">
        <v>13250</v>
      </c>
      <c r="B12600" s="33" t="s">
        <v>4800</v>
      </c>
      <c r="C12600" s="1" t="s">
        <v>11055</v>
      </c>
      <c r="D12600" s="1" t="s">
        <v>6719</v>
      </c>
      <c r="E12600" s="1" t="s">
        <v>6724</v>
      </c>
      <c r="F12600" s="62">
        <v>12010.228516298554</v>
      </c>
      <c r="G12600" s="62">
        <v>117.53497648709276</v>
      </c>
      <c r="H12600" s="62">
        <v>114.11711385494172</v>
      </c>
      <c r="I12600" s="62">
        <v>2020.883</v>
      </c>
      <c r="J12600" s="62">
        <v>1966.1374107008294</v>
      </c>
      <c r="K12600" s="62">
        <v>2020.883</v>
      </c>
      <c r="L12600" s="62">
        <v>230617.33539851618</v>
      </c>
      <c r="M12600" s="63">
        <v>12013.439537580138</v>
      </c>
      <c r="N12600" s="64">
        <f>GP_need_index[[#This Row],[Normalised weighted population]]/GP_need_index[[#This Row],[Registered population]]</f>
        <v>1.0002673572178271</v>
      </c>
    </row>
    <row r="12601" spans="1:14" x14ac:dyDescent="0.2">
      <c r="A12601" s="46" t="s">
        <v>13248</v>
      </c>
      <c r="B12601" s="33" t="s">
        <v>4820</v>
      </c>
      <c r="C12601" s="1" t="s">
        <v>11056</v>
      </c>
      <c r="D12601" s="1" t="s">
        <v>6719</v>
      </c>
      <c r="E12601" s="1" t="s">
        <v>6723</v>
      </c>
      <c r="F12601" s="62">
        <v>5474.1666666666679</v>
      </c>
      <c r="G12601" s="62">
        <v>41.937033373966848</v>
      </c>
      <c r="H12601" s="62">
        <v>45.029398990253036</v>
      </c>
      <c r="I12601" s="62">
        <v>1876.1949999999999</v>
      </c>
      <c r="J12601" s="62">
        <v>1915.0930322817317</v>
      </c>
      <c r="K12601" s="62">
        <v>1876.1949999999999</v>
      </c>
      <c r="L12601" s="62">
        <v>84483.933238517784</v>
      </c>
      <c r="M12601" s="63">
        <v>4364.5036821597605</v>
      </c>
      <c r="N12601" s="68">
        <f>GP_need_index[[#This Row],[Normalised weighted population]]/GP_need_index[[#This Row],[Registered population]]</f>
        <v>0.79729097558101869</v>
      </c>
    </row>
    <row r="12602" spans="1:14" hidden="1" x14ac:dyDescent="0.2">
      <c r="A12602" s="46" t="s">
        <v>13249</v>
      </c>
      <c r="B12602" s="33" t="s">
        <v>4820</v>
      </c>
      <c r="C12602" s="1" t="s">
        <v>11056</v>
      </c>
      <c r="D12602" s="1" t="s">
        <v>6719</v>
      </c>
      <c r="E12602" s="1" t="s">
        <v>6723</v>
      </c>
      <c r="F12602" s="62">
        <v>5428.4884251766998</v>
      </c>
      <c r="G12602" s="62">
        <v>41.937033373966848</v>
      </c>
      <c r="H12602" s="62">
        <v>45.029398990253036</v>
      </c>
      <c r="I12602" s="62">
        <v>1876.1949999999999</v>
      </c>
      <c r="J12602" s="62">
        <v>1915.0930322817317</v>
      </c>
      <c r="K12602" s="62">
        <v>1876.1949999999999</v>
      </c>
      <c r="L12602" s="62">
        <v>84483.933238517784</v>
      </c>
      <c r="M12602" s="63">
        <v>4383.2030606717599</v>
      </c>
      <c r="N12602" s="64">
        <f>GP_need_index[[#This Row],[Normalised weighted population]]/GP_need_index[[#This Row],[Registered population]]</f>
        <v>0.80744448866151619</v>
      </c>
    </row>
    <row r="12603" spans="1:14" hidden="1" x14ac:dyDescent="0.2">
      <c r="A12603" s="46" t="s">
        <v>13250</v>
      </c>
      <c r="B12603" s="33" t="s">
        <v>4820</v>
      </c>
      <c r="C12603" s="1" t="s">
        <v>11056</v>
      </c>
      <c r="D12603" s="1" t="s">
        <v>6719</v>
      </c>
      <c r="E12603" s="1" t="s">
        <v>6723</v>
      </c>
      <c r="F12603" s="62">
        <v>5391.4667227904301</v>
      </c>
      <c r="G12603" s="62">
        <v>41.937033373966848</v>
      </c>
      <c r="H12603" s="62">
        <v>45.029398990253036</v>
      </c>
      <c r="I12603" s="62">
        <v>1876.1949999999999</v>
      </c>
      <c r="J12603" s="62">
        <v>1915.0930322817317</v>
      </c>
      <c r="K12603" s="62">
        <v>1876.1949999999999</v>
      </c>
      <c r="L12603" s="62">
        <v>84483.933238517784</v>
      </c>
      <c r="M12603" s="63">
        <v>4400.9814878141233</v>
      </c>
      <c r="N12603" s="64">
        <f>GP_need_index[[#This Row],[Normalised weighted population]]/GP_need_index[[#This Row],[Registered population]]</f>
        <v>0.81628649755188187</v>
      </c>
    </row>
    <row r="12604" spans="1:14" x14ac:dyDescent="0.2">
      <c r="A12604" s="46" t="s">
        <v>13248</v>
      </c>
      <c r="B12604" s="33" t="s">
        <v>4834</v>
      </c>
      <c r="C12604" s="1" t="s">
        <v>8515</v>
      </c>
      <c r="D12604" s="1" t="s">
        <v>6719</v>
      </c>
      <c r="E12604" s="1" t="s">
        <v>6724</v>
      </c>
      <c r="F12604" s="62">
        <v>8200.3333333333321</v>
      </c>
      <c r="G12604" s="62">
        <v>103.67157598014141</v>
      </c>
      <c r="H12604" s="62">
        <v>102.26179426963695</v>
      </c>
      <c r="I12604" s="62">
        <v>2059.491</v>
      </c>
      <c r="J12604" s="62">
        <v>1966.1374107008294</v>
      </c>
      <c r="K12604" s="62">
        <v>2059.491</v>
      </c>
      <c r="L12604" s="62">
        <v>210607.24494216888</v>
      </c>
      <c r="M12604" s="63">
        <v>10880.129047075903</v>
      </c>
      <c r="N12604" s="68">
        <f>GP_need_index[[#This Row],[Normalised weighted population]]/GP_need_index[[#This Row],[Registered population]]</f>
        <v>1.3267910711445761</v>
      </c>
    </row>
    <row r="12605" spans="1:14" hidden="1" x14ac:dyDescent="0.2">
      <c r="A12605" s="46" t="s">
        <v>13249</v>
      </c>
      <c r="B12605" s="33" t="s">
        <v>4834</v>
      </c>
      <c r="C12605" s="1" t="s">
        <v>8515</v>
      </c>
      <c r="D12605" s="1" t="s">
        <v>6719</v>
      </c>
      <c r="E12605" s="1" t="s">
        <v>6724</v>
      </c>
      <c r="F12605" s="62">
        <v>8233.2583359085966</v>
      </c>
      <c r="G12605" s="62">
        <v>103.67157598014141</v>
      </c>
      <c r="H12605" s="62">
        <v>102.26179426963695</v>
      </c>
      <c r="I12605" s="62">
        <v>2059.491</v>
      </c>
      <c r="J12605" s="62">
        <v>1966.1374107008294</v>
      </c>
      <c r="K12605" s="62">
        <v>2059.491</v>
      </c>
      <c r="L12605" s="62">
        <v>210607.24494216888</v>
      </c>
      <c r="M12605" s="63">
        <v>10926.744118599911</v>
      </c>
      <c r="N12605" s="64">
        <f>GP_need_index[[#This Row],[Normalised weighted population]]/GP_need_index[[#This Row],[Registered population]]</f>
        <v>1.3271470021709295</v>
      </c>
    </row>
    <row r="12606" spans="1:14" hidden="1" x14ac:dyDescent="0.2">
      <c r="A12606" s="46" t="s">
        <v>13250</v>
      </c>
      <c r="B12606" s="33" t="s">
        <v>4834</v>
      </c>
      <c r="C12606" s="1" t="s">
        <v>8515</v>
      </c>
      <c r="D12606" s="1" t="s">
        <v>6719</v>
      </c>
      <c r="E12606" s="1" t="s">
        <v>6724</v>
      </c>
      <c r="F12606" s="62">
        <v>8261.7785413007223</v>
      </c>
      <c r="G12606" s="62">
        <v>103.67157598014141</v>
      </c>
      <c r="H12606" s="62">
        <v>102.26179426963695</v>
      </c>
      <c r="I12606" s="62">
        <v>2059.491</v>
      </c>
      <c r="J12606" s="62">
        <v>1966.1374107008294</v>
      </c>
      <c r="K12606" s="62">
        <v>2059.491</v>
      </c>
      <c r="L12606" s="62">
        <v>210607.24494216888</v>
      </c>
      <c r="M12606" s="63">
        <v>10971.063380456329</v>
      </c>
      <c r="N12606" s="64">
        <f>GP_need_index[[#This Row],[Normalised weighted population]]/GP_need_index[[#This Row],[Registered population]]</f>
        <v>1.3279299760471504</v>
      </c>
    </row>
    <row r="12607" spans="1:14" x14ac:dyDescent="0.2">
      <c r="A12607" s="46" t="s">
        <v>13248</v>
      </c>
      <c r="B12607" s="33" t="s">
        <v>4838</v>
      </c>
      <c r="C12607" s="1" t="s">
        <v>11057</v>
      </c>
      <c r="D12607" s="1" t="s">
        <v>6719</v>
      </c>
      <c r="E12607" s="1" t="s">
        <v>6723</v>
      </c>
      <c r="F12607" s="62">
        <v>10715.916666666668</v>
      </c>
      <c r="G12607" s="62">
        <v>107.72945911610505</v>
      </c>
      <c r="H12607" s="62">
        <v>114.69655744224198</v>
      </c>
      <c r="I12607" s="62">
        <v>1949.1690000000001</v>
      </c>
      <c r="J12607" s="62">
        <v>1915.0930322817317</v>
      </c>
      <c r="K12607" s="62">
        <v>1949.1690000000001</v>
      </c>
      <c r="L12607" s="62">
        <v>223562.97417313737</v>
      </c>
      <c r="M12607" s="63">
        <v>11549.43178626048</v>
      </c>
      <c r="N12607" s="68">
        <f>GP_need_index[[#This Row],[Normalised weighted population]]/GP_need_index[[#This Row],[Registered population]]</f>
        <v>1.0777829042088929</v>
      </c>
    </row>
    <row r="12608" spans="1:14" hidden="1" x14ac:dyDescent="0.2">
      <c r="A12608" s="46" t="s">
        <v>13249</v>
      </c>
      <c r="B12608" s="33" t="s">
        <v>4838</v>
      </c>
      <c r="C12608" s="1" t="s">
        <v>11057</v>
      </c>
      <c r="D12608" s="1" t="s">
        <v>6719</v>
      </c>
      <c r="E12608" s="1" t="s">
        <v>6723</v>
      </c>
      <c r="F12608" s="62">
        <v>10600.748561428489</v>
      </c>
      <c r="G12608" s="62">
        <v>107.72945911610505</v>
      </c>
      <c r="H12608" s="62">
        <v>114.69655744224198</v>
      </c>
      <c r="I12608" s="62">
        <v>1949.1690000000001</v>
      </c>
      <c r="J12608" s="62">
        <v>1915.0930322817317</v>
      </c>
      <c r="K12608" s="62">
        <v>1949.1690000000001</v>
      </c>
      <c r="L12608" s="62">
        <v>223562.97417313737</v>
      </c>
      <c r="M12608" s="63">
        <v>11598.914433612246</v>
      </c>
      <c r="N12608" s="64">
        <f>GP_need_index[[#This Row],[Normalised weighted population]]/GP_need_index[[#This Row],[Registered population]]</f>
        <v>1.0941599422342352</v>
      </c>
    </row>
    <row r="12609" spans="1:14" hidden="1" x14ac:dyDescent="0.2">
      <c r="A12609" s="46" t="s">
        <v>13250</v>
      </c>
      <c r="B12609" s="33" t="s">
        <v>4838</v>
      </c>
      <c r="C12609" s="1" t="s">
        <v>11057</v>
      </c>
      <c r="D12609" s="1" t="s">
        <v>6719</v>
      </c>
      <c r="E12609" s="1" t="s">
        <v>6723</v>
      </c>
      <c r="F12609" s="62">
        <v>10499.896921504071</v>
      </c>
      <c r="G12609" s="62">
        <v>107.72945911610505</v>
      </c>
      <c r="H12609" s="62">
        <v>114.69655744224198</v>
      </c>
      <c r="I12609" s="62">
        <v>1949.1690000000001</v>
      </c>
      <c r="J12609" s="62">
        <v>1915.0930322817317</v>
      </c>
      <c r="K12609" s="62">
        <v>1949.1690000000001</v>
      </c>
      <c r="L12609" s="62">
        <v>223562.97417313737</v>
      </c>
      <c r="M12609" s="63">
        <v>11645.960042116834</v>
      </c>
      <c r="N12609" s="64">
        <f>GP_need_index[[#This Row],[Normalised weighted population]]/GP_need_index[[#This Row],[Registered population]]</f>
        <v>1.1091499401547071</v>
      </c>
    </row>
    <row r="12610" spans="1:14" x14ac:dyDescent="0.2">
      <c r="A12610" s="46" t="s">
        <v>13248</v>
      </c>
      <c r="B12610" s="33" t="s">
        <v>4821</v>
      </c>
      <c r="C12610" s="1" t="s">
        <v>11058</v>
      </c>
      <c r="D12610" s="1" t="s">
        <v>6719</v>
      </c>
      <c r="E12610" s="1" t="s">
        <v>6724</v>
      </c>
      <c r="F12610" s="62">
        <v>2996.7499999999995</v>
      </c>
      <c r="G12610" s="62">
        <v>15.979668363466903</v>
      </c>
      <c r="H12610" s="62">
        <v>15.891349264793345</v>
      </c>
      <c r="I12610" s="62">
        <v>2192.1329999999998</v>
      </c>
      <c r="J12610" s="62">
        <v>1966.1374107008294</v>
      </c>
      <c r="K12610" s="62">
        <v>2192.1329999999998</v>
      </c>
      <c r="L12610" s="62">
        <v>34835.951137879223</v>
      </c>
      <c r="M12610" s="63">
        <v>1799.6514980376505</v>
      </c>
      <c r="N12610" s="68">
        <f>GP_need_index[[#This Row],[Normalised weighted population]]/GP_need_index[[#This Row],[Registered population]]</f>
        <v>0.6005344116251442</v>
      </c>
    </row>
    <row r="12611" spans="1:14" hidden="1" x14ac:dyDescent="0.2">
      <c r="A12611" s="46" t="s">
        <v>13249</v>
      </c>
      <c r="B12611" s="33" t="s">
        <v>4821</v>
      </c>
      <c r="C12611" s="1" t="s">
        <v>11058</v>
      </c>
      <c r="D12611" s="1" t="s">
        <v>6719</v>
      </c>
      <c r="E12611" s="1" t="s">
        <v>6724</v>
      </c>
      <c r="F12611" s="62">
        <v>3023.9111454527492</v>
      </c>
      <c r="G12611" s="62">
        <v>15.979668363466903</v>
      </c>
      <c r="H12611" s="62">
        <v>15.891349264793345</v>
      </c>
      <c r="I12611" s="62">
        <v>2192.1329999999998</v>
      </c>
      <c r="J12611" s="62">
        <v>1966.1374107008294</v>
      </c>
      <c r="K12611" s="62">
        <v>2192.1329999999998</v>
      </c>
      <c r="L12611" s="62">
        <v>34835.951137879223</v>
      </c>
      <c r="M12611" s="63">
        <v>1807.3619657109964</v>
      </c>
      <c r="N12611" s="64">
        <f>GP_need_index[[#This Row],[Normalised weighted population]]/GP_need_index[[#This Row],[Registered population]]</f>
        <v>0.59769016970913436</v>
      </c>
    </row>
    <row r="12612" spans="1:14" hidden="1" x14ac:dyDescent="0.2">
      <c r="A12612" s="46" t="s">
        <v>13250</v>
      </c>
      <c r="B12612" s="33" t="s">
        <v>4821</v>
      </c>
      <c r="C12612" s="1" t="s">
        <v>11058</v>
      </c>
      <c r="D12612" s="1" t="s">
        <v>6719</v>
      </c>
      <c r="E12612" s="1" t="s">
        <v>6724</v>
      </c>
      <c r="F12612" s="62">
        <v>3049.26972209717</v>
      </c>
      <c r="G12612" s="62">
        <v>15.979668363466903</v>
      </c>
      <c r="H12612" s="62">
        <v>15.891349264793345</v>
      </c>
      <c r="I12612" s="62">
        <v>2192.1329999999998</v>
      </c>
      <c r="J12612" s="62">
        <v>1966.1374107008294</v>
      </c>
      <c r="K12612" s="62">
        <v>2192.1329999999998</v>
      </c>
      <c r="L12612" s="62">
        <v>34835.951137879223</v>
      </c>
      <c r="M12612" s="63">
        <v>1814.6926899741673</v>
      </c>
      <c r="N12612" s="64">
        <f>GP_need_index[[#This Row],[Normalised weighted population]]/GP_need_index[[#This Row],[Registered population]]</f>
        <v>0.59512370349648558</v>
      </c>
    </row>
    <row r="12613" spans="1:14" x14ac:dyDescent="0.2">
      <c r="A12613" s="46" t="s">
        <v>13248</v>
      </c>
      <c r="B12613" s="33" t="s">
        <v>4787</v>
      </c>
      <c r="C12613" s="1" t="s">
        <v>11059</v>
      </c>
      <c r="D12613" s="1" t="s">
        <v>6719</v>
      </c>
      <c r="E12613" s="1" t="s">
        <v>6723</v>
      </c>
      <c r="F12613" s="62">
        <v>456.75</v>
      </c>
      <c r="G12613" s="62">
        <v>1.3437960114606697</v>
      </c>
      <c r="H12613" s="62">
        <v>1.391188467466381</v>
      </c>
      <c r="I12613" s="62">
        <v>1685.74</v>
      </c>
      <c r="J12613" s="62">
        <v>1915.0930322817317</v>
      </c>
      <c r="K12613" s="62">
        <v>1685.74</v>
      </c>
      <c r="L12613" s="62">
        <v>2345.1820471467772</v>
      </c>
      <c r="M12613" s="63">
        <v>121.15387255005898</v>
      </c>
      <c r="N12613" s="68">
        <f>GP_need_index[[#This Row],[Normalised weighted population]]/GP_need_index[[#This Row],[Registered population]]</f>
        <v>0.26525204718130047</v>
      </c>
    </row>
    <row r="12614" spans="1:14" hidden="1" x14ac:dyDescent="0.2">
      <c r="A12614" s="46" t="s">
        <v>13249</v>
      </c>
      <c r="B12614" s="33" t="s">
        <v>4787</v>
      </c>
      <c r="C12614" s="1" t="s">
        <v>11059</v>
      </c>
      <c r="D12614" s="1" t="s">
        <v>6719</v>
      </c>
      <c r="E12614" s="1" t="s">
        <v>6723</v>
      </c>
      <c r="F12614" s="62">
        <v>451.88113396245245</v>
      </c>
      <c r="G12614" s="62">
        <v>1.3437960114606697</v>
      </c>
      <c r="H12614" s="62">
        <v>1.391188467466381</v>
      </c>
      <c r="I12614" s="62">
        <v>1685.74</v>
      </c>
      <c r="J12614" s="62">
        <v>1915.0930322817317</v>
      </c>
      <c r="K12614" s="62">
        <v>1685.74</v>
      </c>
      <c r="L12614" s="62">
        <v>2345.1820471467772</v>
      </c>
      <c r="M12614" s="63">
        <v>121.67294694797241</v>
      </c>
      <c r="N12614" s="64">
        <f>GP_need_index[[#This Row],[Normalised weighted population]]/GP_need_index[[#This Row],[Registered population]]</f>
        <v>0.26925874484081119</v>
      </c>
    </row>
    <row r="12615" spans="1:14" hidden="1" x14ac:dyDescent="0.2">
      <c r="A12615" s="46" t="s">
        <v>13250</v>
      </c>
      <c r="B12615" s="33" t="s">
        <v>4787</v>
      </c>
      <c r="C12615" s="1" t="s">
        <v>11059</v>
      </c>
      <c r="D12615" s="1" t="s">
        <v>6719</v>
      </c>
      <c r="E12615" s="1" t="s">
        <v>6723</v>
      </c>
      <c r="F12615" s="62">
        <v>446.79269138321996</v>
      </c>
      <c r="G12615" s="62">
        <v>1.3437960114606697</v>
      </c>
      <c r="H12615" s="62">
        <v>1.391188467466381</v>
      </c>
      <c r="I12615" s="62">
        <v>1685.74</v>
      </c>
      <c r="J12615" s="62">
        <v>1915.0930322817317</v>
      </c>
      <c r="K12615" s="62">
        <v>1685.74</v>
      </c>
      <c r="L12615" s="62">
        <v>2345.1820471467772</v>
      </c>
      <c r="M12615" s="63">
        <v>122.16645673808915</v>
      </c>
      <c r="N12615" s="64">
        <f>GP_need_index[[#This Row],[Normalised weighted population]]/GP_need_index[[#This Row],[Registered population]]</f>
        <v>0.27342984586403041</v>
      </c>
    </row>
    <row r="12616" spans="1:14" x14ac:dyDescent="0.2">
      <c r="A12616" s="46" t="s">
        <v>13248</v>
      </c>
      <c r="B12616" s="33" t="s">
        <v>4817</v>
      </c>
      <c r="C12616" s="1" t="s">
        <v>11060</v>
      </c>
      <c r="D12616" s="1" t="s">
        <v>6719</v>
      </c>
      <c r="E12616" s="1" t="s">
        <v>6722</v>
      </c>
      <c r="F12616" s="62">
        <v>10374.333333333332</v>
      </c>
      <c r="G12616" s="62">
        <v>65.251406301334512</v>
      </c>
      <c r="H12616" s="62">
        <v>64.813398812359281</v>
      </c>
      <c r="I12616" s="62">
        <v>1776.721</v>
      </c>
      <c r="J12616" s="62">
        <v>1906.8000106571935</v>
      </c>
      <c r="K12616" s="62">
        <v>1776.721</v>
      </c>
      <c r="L12616" s="62">
        <v>115155.32675129379</v>
      </c>
      <c r="M12616" s="63">
        <v>5949.0109936925783</v>
      </c>
      <c r="N12616" s="68">
        <f>GP_need_index[[#This Row],[Normalised weighted population]]/GP_need_index[[#This Row],[Registered population]]</f>
        <v>0.57343549725533327</v>
      </c>
    </row>
    <row r="12617" spans="1:14" hidden="1" x14ac:dyDescent="0.2">
      <c r="A12617" s="46" t="s">
        <v>13249</v>
      </c>
      <c r="B12617" s="33" t="s">
        <v>4817</v>
      </c>
      <c r="C12617" s="1" t="s">
        <v>11060</v>
      </c>
      <c r="D12617" s="1" t="s">
        <v>6719</v>
      </c>
      <c r="E12617" s="1" t="s">
        <v>6722</v>
      </c>
      <c r="F12617" s="62">
        <v>10425.927837890522</v>
      </c>
      <c r="G12617" s="62">
        <v>65.251406301334512</v>
      </c>
      <c r="H12617" s="62">
        <v>64.813398812359281</v>
      </c>
      <c r="I12617" s="62">
        <v>1776.721</v>
      </c>
      <c r="J12617" s="62">
        <v>1906.8000106571935</v>
      </c>
      <c r="K12617" s="62">
        <v>1776.721</v>
      </c>
      <c r="L12617" s="62">
        <v>115155.32675129379</v>
      </c>
      <c r="M12617" s="63">
        <v>5974.4990712482959</v>
      </c>
      <c r="N12617" s="64">
        <f>GP_need_index[[#This Row],[Normalised weighted population]]/GP_need_index[[#This Row],[Registered population]]</f>
        <v>0.57304243460571624</v>
      </c>
    </row>
    <row r="12618" spans="1:14" hidden="1" x14ac:dyDescent="0.2">
      <c r="A12618" s="46" t="s">
        <v>13250</v>
      </c>
      <c r="B12618" s="33" t="s">
        <v>4817</v>
      </c>
      <c r="C12618" s="1" t="s">
        <v>11060</v>
      </c>
      <c r="D12618" s="1" t="s">
        <v>6719</v>
      </c>
      <c r="E12618" s="1" t="s">
        <v>6722</v>
      </c>
      <c r="F12618" s="62">
        <v>10472.409861682519</v>
      </c>
      <c r="G12618" s="62">
        <v>65.251406301334512</v>
      </c>
      <c r="H12618" s="62">
        <v>64.813398812359281</v>
      </c>
      <c r="I12618" s="62">
        <v>1776.721</v>
      </c>
      <c r="J12618" s="62">
        <v>1906.8000106571935</v>
      </c>
      <c r="K12618" s="62">
        <v>1776.721</v>
      </c>
      <c r="L12618" s="62">
        <v>115155.32675129379</v>
      </c>
      <c r="M12618" s="63">
        <v>5998.7318514731815</v>
      </c>
      <c r="N12618" s="64">
        <f>GP_need_index[[#This Row],[Normalised weighted population]]/GP_need_index[[#This Row],[Registered population]]</f>
        <v>0.5728129371083851</v>
      </c>
    </row>
    <row r="12619" spans="1:14" x14ac:dyDescent="0.2">
      <c r="A12619" s="46" t="s">
        <v>13248</v>
      </c>
      <c r="B12619" s="33" t="s">
        <v>4842</v>
      </c>
      <c r="C12619" s="1" t="s">
        <v>11061</v>
      </c>
      <c r="D12619" s="1" t="s">
        <v>6719</v>
      </c>
      <c r="E12619" s="1" t="s">
        <v>6718</v>
      </c>
      <c r="F12619" s="62">
        <v>12004.25</v>
      </c>
      <c r="G12619" s="62">
        <v>97.307292084662464</v>
      </c>
      <c r="H12619" s="62">
        <v>96.364592915463916</v>
      </c>
      <c r="I12619" s="62">
        <v>1896.2650000000001</v>
      </c>
      <c r="J12619" s="62">
        <v>1907.1012810615202</v>
      </c>
      <c r="K12619" s="62">
        <v>1896.2650000000001</v>
      </c>
      <c r="L12619" s="62">
        <v>182732.80478484218</v>
      </c>
      <c r="M12619" s="63">
        <v>9440.1144544630679</v>
      </c>
      <c r="N12619" s="68">
        <f>GP_need_index[[#This Row],[Normalised weighted population]]/GP_need_index[[#This Row],[Registered population]]</f>
        <v>0.78639768869051108</v>
      </c>
    </row>
    <row r="12620" spans="1:14" hidden="1" x14ac:dyDescent="0.2">
      <c r="A12620" s="46" t="s">
        <v>13249</v>
      </c>
      <c r="B12620" s="33" t="s">
        <v>4842</v>
      </c>
      <c r="C12620" s="1" t="s">
        <v>11061</v>
      </c>
      <c r="D12620" s="1" t="s">
        <v>6719</v>
      </c>
      <c r="E12620" s="1" t="s">
        <v>6718</v>
      </c>
      <c r="F12620" s="62">
        <v>12069.906158640266</v>
      </c>
      <c r="G12620" s="62">
        <v>97.307292084662464</v>
      </c>
      <c r="H12620" s="62">
        <v>96.364592915463916</v>
      </c>
      <c r="I12620" s="62">
        <v>1896.2650000000001</v>
      </c>
      <c r="J12620" s="62">
        <v>1907.1012810615202</v>
      </c>
      <c r="K12620" s="62">
        <v>1896.2650000000001</v>
      </c>
      <c r="L12620" s="62">
        <v>182732.80478484218</v>
      </c>
      <c r="M12620" s="63">
        <v>9480.5598948237093</v>
      </c>
      <c r="N12620" s="64">
        <f>GP_need_index[[#This Row],[Normalised weighted population]]/GP_need_index[[#This Row],[Registered population]]</f>
        <v>0.78547088686659194</v>
      </c>
    </row>
    <row r="12621" spans="1:14" hidden="1" x14ac:dyDescent="0.2">
      <c r="A12621" s="46" t="s">
        <v>13250</v>
      </c>
      <c r="B12621" s="33" t="s">
        <v>4842</v>
      </c>
      <c r="C12621" s="1" t="s">
        <v>11061</v>
      </c>
      <c r="D12621" s="1" t="s">
        <v>6719</v>
      </c>
      <c r="E12621" s="1" t="s">
        <v>6718</v>
      </c>
      <c r="F12621" s="62">
        <v>12134.134260360777</v>
      </c>
      <c r="G12621" s="62">
        <v>97.307292084662464</v>
      </c>
      <c r="H12621" s="62">
        <v>96.364592915463916</v>
      </c>
      <c r="I12621" s="62">
        <v>1896.2650000000001</v>
      </c>
      <c r="J12621" s="62">
        <v>1907.1012810615202</v>
      </c>
      <c r="K12621" s="62">
        <v>1896.2650000000001</v>
      </c>
      <c r="L12621" s="62">
        <v>182732.80478484218</v>
      </c>
      <c r="M12621" s="63">
        <v>9519.0133821538402</v>
      </c>
      <c r="N12621" s="64">
        <f>GP_need_index[[#This Row],[Normalised weighted population]]/GP_need_index[[#This Row],[Registered population]]</f>
        <v>0.78448228591388747</v>
      </c>
    </row>
    <row r="12622" spans="1:14" x14ac:dyDescent="0.2">
      <c r="A12622" s="46" t="s">
        <v>13248</v>
      </c>
      <c r="B12622" s="33" t="s">
        <v>4805</v>
      </c>
      <c r="C12622" s="1" t="s">
        <v>11062</v>
      </c>
      <c r="D12622" s="1" t="s">
        <v>6719</v>
      </c>
      <c r="E12622" s="1" t="s">
        <v>6718</v>
      </c>
      <c r="F12622" s="62">
        <v>11797</v>
      </c>
      <c r="G12622" s="62">
        <v>194.21182484559142</v>
      </c>
      <c r="H12622" s="62">
        <v>194.58258900858033</v>
      </c>
      <c r="I12622" s="62">
        <v>1950.941</v>
      </c>
      <c r="J12622" s="62">
        <v>1907.1012810615202</v>
      </c>
      <c r="K12622" s="62">
        <v>1950.941</v>
      </c>
      <c r="L12622" s="62">
        <v>379619.1507829887</v>
      </c>
      <c r="M12622" s="63">
        <v>19611.411518129076</v>
      </c>
      <c r="N12622" s="68">
        <f>GP_need_index[[#This Row],[Normalised weighted population]]/GP_need_index[[#This Row],[Registered population]]</f>
        <v>1.6624066727243432</v>
      </c>
    </row>
    <row r="12623" spans="1:14" hidden="1" x14ac:dyDescent="0.2">
      <c r="A12623" s="46" t="s">
        <v>13249</v>
      </c>
      <c r="B12623" s="33" t="s">
        <v>4805</v>
      </c>
      <c r="C12623" s="1" t="s">
        <v>11062</v>
      </c>
      <c r="D12623" s="1" t="s">
        <v>6719</v>
      </c>
      <c r="E12623" s="1" t="s">
        <v>6718</v>
      </c>
      <c r="F12623" s="62">
        <v>11800.553086296226</v>
      </c>
      <c r="G12623" s="62">
        <v>194.21182484559142</v>
      </c>
      <c r="H12623" s="62">
        <v>194.58258900858033</v>
      </c>
      <c r="I12623" s="62">
        <v>1950.941</v>
      </c>
      <c r="J12623" s="62">
        <v>1907.1012810615202</v>
      </c>
      <c r="K12623" s="62">
        <v>1950.941</v>
      </c>
      <c r="L12623" s="62">
        <v>379619.1507829887</v>
      </c>
      <c r="M12623" s="63">
        <v>19695.435094195942</v>
      </c>
      <c r="N12623" s="64">
        <f>GP_need_index[[#This Row],[Normalised weighted population]]/GP_need_index[[#This Row],[Registered population]]</f>
        <v>1.6690264388597094</v>
      </c>
    </row>
    <row r="12624" spans="1:14" hidden="1" x14ac:dyDescent="0.2">
      <c r="A12624" s="46" t="s">
        <v>13250</v>
      </c>
      <c r="B12624" s="33" t="s">
        <v>4805</v>
      </c>
      <c r="C12624" s="1" t="s">
        <v>11062</v>
      </c>
      <c r="D12624" s="1" t="s">
        <v>6719</v>
      </c>
      <c r="E12624" s="1" t="s">
        <v>6718</v>
      </c>
      <c r="F12624" s="62">
        <v>11805.098840632687</v>
      </c>
      <c r="G12624" s="62">
        <v>194.21182484559142</v>
      </c>
      <c r="H12624" s="62">
        <v>194.58258900858033</v>
      </c>
      <c r="I12624" s="62">
        <v>1950.941</v>
      </c>
      <c r="J12624" s="62">
        <v>1907.1012810615202</v>
      </c>
      <c r="K12624" s="62">
        <v>1950.941</v>
      </c>
      <c r="L12624" s="62">
        <v>379619.1507829887</v>
      </c>
      <c r="M12624" s="63">
        <v>19775.320477787012</v>
      </c>
      <c r="N12624" s="64">
        <f>GP_need_index[[#This Row],[Normalised weighted population]]/GP_need_index[[#This Row],[Registered population]]</f>
        <v>1.6751507755039827</v>
      </c>
    </row>
    <row r="12625" spans="1:14" x14ac:dyDescent="0.2">
      <c r="A12625" s="46" t="s">
        <v>13248</v>
      </c>
      <c r="B12625" s="33" t="s">
        <v>4803</v>
      </c>
      <c r="C12625" s="1" t="s">
        <v>11063</v>
      </c>
      <c r="D12625" s="1" t="s">
        <v>6719</v>
      </c>
      <c r="E12625" s="1" t="s">
        <v>6723</v>
      </c>
      <c r="F12625" s="62">
        <v>9752.1666666666661</v>
      </c>
      <c r="G12625" s="62">
        <v>40.000231961662735</v>
      </c>
      <c r="H12625" s="62">
        <v>44.439647544321417</v>
      </c>
      <c r="I12625" s="62">
        <v>1927.396</v>
      </c>
      <c r="J12625" s="62">
        <v>1915.0930322817317</v>
      </c>
      <c r="K12625" s="62">
        <v>1927.396</v>
      </c>
      <c r="L12625" s="62">
        <v>85652.798918334927</v>
      </c>
      <c r="M12625" s="63">
        <v>4424.8881643678669</v>
      </c>
      <c r="N12625" s="68">
        <f>GP_need_index[[#This Row],[Normalised weighted population]]/GP_need_index[[#This Row],[Registered population]]</f>
        <v>0.45373385377962511</v>
      </c>
    </row>
    <row r="12626" spans="1:14" hidden="1" x14ac:dyDescent="0.2">
      <c r="A12626" s="46" t="s">
        <v>13249</v>
      </c>
      <c r="B12626" s="33" t="s">
        <v>4803</v>
      </c>
      <c r="C12626" s="1" t="s">
        <v>11063</v>
      </c>
      <c r="D12626" s="1" t="s">
        <v>6719</v>
      </c>
      <c r="E12626" s="1" t="s">
        <v>6723</v>
      </c>
      <c r="F12626" s="62">
        <v>9692.2911268983262</v>
      </c>
      <c r="G12626" s="62">
        <v>40.000231961662735</v>
      </c>
      <c r="H12626" s="62">
        <v>44.439647544321417</v>
      </c>
      <c r="I12626" s="62">
        <v>1927.396</v>
      </c>
      <c r="J12626" s="62">
        <v>1915.0930322817317</v>
      </c>
      <c r="K12626" s="62">
        <v>1927.396</v>
      </c>
      <c r="L12626" s="62">
        <v>85652.798918334927</v>
      </c>
      <c r="M12626" s="63">
        <v>4443.8462555242559</v>
      </c>
      <c r="N12626" s="64">
        <f>GP_need_index[[#This Row],[Normalised weighted population]]/GP_need_index[[#This Row],[Registered population]]</f>
        <v>0.45849285760634712</v>
      </c>
    </row>
    <row r="12627" spans="1:14" hidden="1" x14ac:dyDescent="0.2">
      <c r="A12627" s="46" t="s">
        <v>13250</v>
      </c>
      <c r="B12627" s="33" t="s">
        <v>4803</v>
      </c>
      <c r="C12627" s="1" t="s">
        <v>11063</v>
      </c>
      <c r="D12627" s="1" t="s">
        <v>6719</v>
      </c>
      <c r="E12627" s="1" t="s">
        <v>6723</v>
      </c>
      <c r="F12627" s="62">
        <v>9656.7827617142793</v>
      </c>
      <c r="G12627" s="62">
        <v>40.000231961662735</v>
      </c>
      <c r="H12627" s="62">
        <v>44.439647544321417</v>
      </c>
      <c r="I12627" s="62">
        <v>1927.396</v>
      </c>
      <c r="J12627" s="62">
        <v>1915.0930322817317</v>
      </c>
      <c r="K12627" s="62">
        <v>1927.396</v>
      </c>
      <c r="L12627" s="62">
        <v>85652.798918334927</v>
      </c>
      <c r="M12627" s="63">
        <v>4461.8706536167301</v>
      </c>
      <c r="N12627" s="64">
        <f>GP_need_index[[#This Row],[Normalised weighted population]]/GP_need_index[[#This Row],[Registered population]]</f>
        <v>0.4620452550000882</v>
      </c>
    </row>
    <row r="12628" spans="1:14" x14ac:dyDescent="0.2">
      <c r="A12628" s="46" t="s">
        <v>13248</v>
      </c>
      <c r="B12628" s="33" t="s">
        <v>4823</v>
      </c>
      <c r="C12628" s="1" t="s">
        <v>11064</v>
      </c>
      <c r="D12628" s="1" t="s">
        <v>6719</v>
      </c>
      <c r="E12628" s="1" t="s">
        <v>6720</v>
      </c>
      <c r="F12628" s="62">
        <v>9737.75</v>
      </c>
      <c r="G12628" s="62">
        <v>88.529325875305886</v>
      </c>
      <c r="H12628" s="62">
        <v>88.1578751821406</v>
      </c>
      <c r="I12628" s="62">
        <v>1955.5139999999999</v>
      </c>
      <c r="J12628" s="62">
        <v>1926.3070939226518</v>
      </c>
      <c r="K12628" s="62">
        <v>1955.5139999999999</v>
      </c>
      <c r="L12628" s="62">
        <v>172393.95912892849</v>
      </c>
      <c r="M12628" s="63">
        <v>8906.0018935916232</v>
      </c>
      <c r="N12628" s="68">
        <f>GP_need_index[[#This Row],[Normalised weighted population]]/GP_need_index[[#This Row],[Registered population]]</f>
        <v>0.91458518585829618</v>
      </c>
    </row>
    <row r="12629" spans="1:14" hidden="1" x14ac:dyDescent="0.2">
      <c r="A12629" s="46" t="s">
        <v>13249</v>
      </c>
      <c r="B12629" s="33" t="s">
        <v>4823</v>
      </c>
      <c r="C12629" s="1" t="s">
        <v>11064</v>
      </c>
      <c r="D12629" s="1" t="s">
        <v>6719</v>
      </c>
      <c r="E12629" s="1" t="s">
        <v>6720</v>
      </c>
      <c r="F12629" s="62">
        <v>9865.0089656726632</v>
      </c>
      <c r="G12629" s="62">
        <v>88.529325875305886</v>
      </c>
      <c r="H12629" s="62">
        <v>88.1578751821406</v>
      </c>
      <c r="I12629" s="62">
        <v>1955.5139999999999</v>
      </c>
      <c r="J12629" s="62">
        <v>1926.3070939226518</v>
      </c>
      <c r="K12629" s="62">
        <v>1955.5139999999999</v>
      </c>
      <c r="L12629" s="62">
        <v>172393.95912892849</v>
      </c>
      <c r="M12629" s="63">
        <v>8944.1589699890119</v>
      </c>
      <c r="N12629" s="64">
        <f>GP_need_index[[#This Row],[Normalised weighted population]]/GP_need_index[[#This Row],[Registered population]]</f>
        <v>0.90665492561761074</v>
      </c>
    </row>
    <row r="12630" spans="1:14" hidden="1" x14ac:dyDescent="0.2">
      <c r="A12630" s="46" t="s">
        <v>13250</v>
      </c>
      <c r="B12630" s="33" t="s">
        <v>4823</v>
      </c>
      <c r="C12630" s="1" t="s">
        <v>11064</v>
      </c>
      <c r="D12630" s="1" t="s">
        <v>6719</v>
      </c>
      <c r="E12630" s="1" t="s">
        <v>6720</v>
      </c>
      <c r="F12630" s="62">
        <v>9977.8762992111497</v>
      </c>
      <c r="G12630" s="62">
        <v>88.529325875305886</v>
      </c>
      <c r="H12630" s="62">
        <v>88.1578751821406</v>
      </c>
      <c r="I12630" s="62">
        <v>1955.5139999999999</v>
      </c>
      <c r="J12630" s="62">
        <v>1926.3070939226518</v>
      </c>
      <c r="K12630" s="62">
        <v>1955.5139999999999</v>
      </c>
      <c r="L12630" s="62">
        <v>172393.95912892849</v>
      </c>
      <c r="M12630" s="63">
        <v>8980.4367961350108</v>
      </c>
      <c r="N12630" s="64">
        <f>GP_need_index[[#This Row],[Normalised weighted population]]/GP_need_index[[#This Row],[Registered population]]</f>
        <v>0.90003488987381053</v>
      </c>
    </row>
    <row r="12631" spans="1:14" x14ac:dyDescent="0.2">
      <c r="A12631" s="46" t="s">
        <v>13248</v>
      </c>
      <c r="B12631" s="33" t="s">
        <v>4794</v>
      </c>
      <c r="C12631" s="1" t="s">
        <v>11065</v>
      </c>
      <c r="D12631" s="1" t="s">
        <v>6719</v>
      </c>
      <c r="E12631" s="1" t="s">
        <v>6723</v>
      </c>
      <c r="F12631" s="62">
        <v>5796.5833333333339</v>
      </c>
      <c r="G12631" s="62">
        <v>32.486920722884697</v>
      </c>
      <c r="H12631" s="62">
        <v>34.721141614564822</v>
      </c>
      <c r="I12631" s="62">
        <v>2057.3200000000002</v>
      </c>
      <c r="J12631" s="62">
        <v>1915.0930322817317</v>
      </c>
      <c r="K12631" s="62">
        <v>2057.3200000000002</v>
      </c>
      <c r="L12631" s="62">
        <v>71432.499066476506</v>
      </c>
      <c r="M12631" s="63">
        <v>3690.2567535689718</v>
      </c>
      <c r="N12631" s="68">
        <f>GP_need_index[[#This Row],[Normalised weighted population]]/GP_need_index[[#This Row],[Registered population]]</f>
        <v>0.63662618845624086</v>
      </c>
    </row>
    <row r="12632" spans="1:14" hidden="1" x14ac:dyDescent="0.2">
      <c r="A12632" s="46" t="s">
        <v>13249</v>
      </c>
      <c r="B12632" s="33" t="s">
        <v>4794</v>
      </c>
      <c r="C12632" s="1" t="s">
        <v>11065</v>
      </c>
      <c r="D12632" s="1" t="s">
        <v>6719</v>
      </c>
      <c r="E12632" s="1" t="s">
        <v>6723</v>
      </c>
      <c r="F12632" s="62">
        <v>5766.7883078967443</v>
      </c>
      <c r="G12632" s="62">
        <v>32.486920722884697</v>
      </c>
      <c r="H12632" s="62">
        <v>34.721141614564822</v>
      </c>
      <c r="I12632" s="62">
        <v>2057.3200000000002</v>
      </c>
      <c r="J12632" s="62">
        <v>1915.0930322817317</v>
      </c>
      <c r="K12632" s="62">
        <v>2057.3200000000002</v>
      </c>
      <c r="L12632" s="62">
        <v>71432.499066476506</v>
      </c>
      <c r="M12632" s="63">
        <v>3706.0673732560422</v>
      </c>
      <c r="N12632" s="64">
        <f>GP_need_index[[#This Row],[Normalised weighted population]]/GP_need_index[[#This Row],[Registered population]]</f>
        <v>0.64265708664581001</v>
      </c>
    </row>
    <row r="12633" spans="1:14" hidden="1" x14ac:dyDescent="0.2">
      <c r="A12633" s="46" t="s">
        <v>13250</v>
      </c>
      <c r="B12633" s="33" t="s">
        <v>4794</v>
      </c>
      <c r="C12633" s="1" t="s">
        <v>11065</v>
      </c>
      <c r="D12633" s="1" t="s">
        <v>6719</v>
      </c>
      <c r="E12633" s="1" t="s">
        <v>6723</v>
      </c>
      <c r="F12633" s="62">
        <v>5749.3227176203836</v>
      </c>
      <c r="G12633" s="62">
        <v>32.486920722884697</v>
      </c>
      <c r="H12633" s="62">
        <v>34.721141614564822</v>
      </c>
      <c r="I12633" s="62">
        <v>2057.3200000000002</v>
      </c>
      <c r="J12633" s="62">
        <v>1915.0930322817317</v>
      </c>
      <c r="K12633" s="62">
        <v>2057.3200000000002</v>
      </c>
      <c r="L12633" s="62">
        <v>71432.499066476506</v>
      </c>
      <c r="M12633" s="63">
        <v>3721.0993140235832</v>
      </c>
      <c r="N12633" s="64">
        <f>GP_need_index[[#This Row],[Normalised weighted population]]/GP_need_index[[#This Row],[Registered population]]</f>
        <v>0.64722394215569934</v>
      </c>
    </row>
    <row r="12634" spans="1:14" x14ac:dyDescent="0.2">
      <c r="A12634" s="46" t="s">
        <v>13248</v>
      </c>
      <c r="B12634" s="33" t="s">
        <v>4822</v>
      </c>
      <c r="C12634" s="1" t="s">
        <v>11066</v>
      </c>
      <c r="D12634" s="1" t="s">
        <v>6719</v>
      </c>
      <c r="E12634" s="1" t="s">
        <v>6724</v>
      </c>
      <c r="F12634" s="62">
        <v>13197.583333333336</v>
      </c>
      <c r="G12634" s="62">
        <v>115.22485959713988</v>
      </c>
      <c r="H12634" s="62">
        <v>115.10396707209102</v>
      </c>
      <c r="I12634" s="62">
        <v>2024.1020000000001</v>
      </c>
      <c r="J12634" s="62">
        <v>1966.1374107008294</v>
      </c>
      <c r="K12634" s="62">
        <v>2024.1020000000001</v>
      </c>
      <c r="L12634" s="62">
        <v>232982.1699585536</v>
      </c>
      <c r="M12634" s="63">
        <v>12036.034541513001</v>
      </c>
      <c r="N12634" s="68">
        <f>GP_need_index[[#This Row],[Normalised weighted population]]/GP_need_index[[#This Row],[Registered population]]</f>
        <v>0.91198776605663912</v>
      </c>
    </row>
    <row r="12635" spans="1:14" hidden="1" x14ac:dyDescent="0.2">
      <c r="A12635" s="46" t="s">
        <v>13249</v>
      </c>
      <c r="B12635" s="33" t="s">
        <v>4822</v>
      </c>
      <c r="C12635" s="1" t="s">
        <v>11066</v>
      </c>
      <c r="D12635" s="1" t="s">
        <v>6719</v>
      </c>
      <c r="E12635" s="1" t="s">
        <v>6724</v>
      </c>
      <c r="F12635" s="62">
        <v>13295.781416328318</v>
      </c>
      <c r="G12635" s="62">
        <v>115.22485959713988</v>
      </c>
      <c r="H12635" s="62">
        <v>115.10396707209102</v>
      </c>
      <c r="I12635" s="62">
        <v>2024.1020000000001</v>
      </c>
      <c r="J12635" s="62">
        <v>1966.1374107008294</v>
      </c>
      <c r="K12635" s="62">
        <v>2024.1020000000001</v>
      </c>
      <c r="L12635" s="62">
        <v>232982.1699585536</v>
      </c>
      <c r="M12635" s="63">
        <v>12087.602000739858</v>
      </c>
      <c r="N12635" s="64">
        <f>GP_need_index[[#This Row],[Normalised weighted population]]/GP_need_index[[#This Row],[Registered population]]</f>
        <v>0.90913061987430721</v>
      </c>
    </row>
    <row r="12636" spans="1:14" hidden="1" x14ac:dyDescent="0.2">
      <c r="A12636" s="46" t="s">
        <v>13250</v>
      </c>
      <c r="B12636" s="33" t="s">
        <v>4822</v>
      </c>
      <c r="C12636" s="1" t="s">
        <v>11066</v>
      </c>
      <c r="D12636" s="1" t="s">
        <v>6719</v>
      </c>
      <c r="E12636" s="1" t="s">
        <v>6724</v>
      </c>
      <c r="F12636" s="62">
        <v>13383.088862406246</v>
      </c>
      <c r="G12636" s="62">
        <v>115.22485959713988</v>
      </c>
      <c r="H12636" s="62">
        <v>115.10396707209102</v>
      </c>
      <c r="I12636" s="62">
        <v>2024.1020000000001</v>
      </c>
      <c r="J12636" s="62">
        <v>1966.1374107008294</v>
      </c>
      <c r="K12636" s="62">
        <v>2024.1020000000001</v>
      </c>
      <c r="L12636" s="62">
        <v>232982.1699585536</v>
      </c>
      <c r="M12636" s="63">
        <v>12136.629743356716</v>
      </c>
      <c r="N12636" s="64">
        <f>GP_need_index[[#This Row],[Normalised weighted population]]/GP_need_index[[#This Row],[Registered population]]</f>
        <v>0.90686312167059613</v>
      </c>
    </row>
    <row r="12637" spans="1:14" x14ac:dyDescent="0.2">
      <c r="A12637" s="46" t="s">
        <v>13248</v>
      </c>
      <c r="B12637" s="33" t="s">
        <v>4836</v>
      </c>
      <c r="C12637" s="1" t="s">
        <v>11067</v>
      </c>
      <c r="D12637" s="1" t="s">
        <v>6719</v>
      </c>
      <c r="E12637" s="1" t="s">
        <v>6723</v>
      </c>
      <c r="F12637" s="62">
        <v>6017</v>
      </c>
      <c r="G12637" s="62">
        <v>29.18198754406145</v>
      </c>
      <c r="H12637" s="62">
        <v>32.273853256023742</v>
      </c>
      <c r="I12637" s="62">
        <v>1648.326</v>
      </c>
      <c r="J12637" s="62">
        <v>1915.0930322817317</v>
      </c>
      <c r="K12637" s="62">
        <v>1648.326</v>
      </c>
      <c r="L12637" s="62">
        <v>53197.831442088587</v>
      </c>
      <c r="M12637" s="63">
        <v>2748.2400772748802</v>
      </c>
      <c r="N12637" s="68">
        <f>GP_need_index[[#This Row],[Normalised weighted population]]/GP_need_index[[#This Row],[Registered population]]</f>
        <v>0.45674589949723787</v>
      </c>
    </row>
    <row r="12638" spans="1:14" hidden="1" x14ac:dyDescent="0.2">
      <c r="A12638" s="46" t="s">
        <v>13249</v>
      </c>
      <c r="B12638" s="33" t="s">
        <v>4836</v>
      </c>
      <c r="C12638" s="1" t="s">
        <v>11067</v>
      </c>
      <c r="D12638" s="1" t="s">
        <v>6719</v>
      </c>
      <c r="E12638" s="1" t="s">
        <v>6723</v>
      </c>
      <c r="F12638" s="62">
        <v>5980.7108090440506</v>
      </c>
      <c r="G12638" s="62">
        <v>29.18198754406145</v>
      </c>
      <c r="H12638" s="62">
        <v>32.273853256023742</v>
      </c>
      <c r="I12638" s="62">
        <v>1648.326</v>
      </c>
      <c r="J12638" s="62">
        <v>1915.0930322817317</v>
      </c>
      <c r="K12638" s="62">
        <v>1648.326</v>
      </c>
      <c r="L12638" s="62">
        <v>53197.831442088587</v>
      </c>
      <c r="M12638" s="63">
        <v>2760.0146993600601</v>
      </c>
      <c r="N12638" s="64">
        <f>GP_need_index[[#This Row],[Normalised weighted population]]/GP_need_index[[#This Row],[Registered population]]</f>
        <v>0.46148606536640374</v>
      </c>
    </row>
    <row r="12639" spans="1:14" hidden="1" x14ac:dyDescent="0.2">
      <c r="A12639" s="46" t="s">
        <v>13250</v>
      </c>
      <c r="B12639" s="33" t="s">
        <v>4836</v>
      </c>
      <c r="C12639" s="1" t="s">
        <v>11067</v>
      </c>
      <c r="D12639" s="1" t="s">
        <v>6719</v>
      </c>
      <c r="E12639" s="1" t="s">
        <v>6723</v>
      </c>
      <c r="F12639" s="62">
        <v>5958.2544417780955</v>
      </c>
      <c r="G12639" s="62">
        <v>29.18198754406145</v>
      </c>
      <c r="H12639" s="62">
        <v>32.273853256023742</v>
      </c>
      <c r="I12639" s="62">
        <v>1648.326</v>
      </c>
      <c r="J12639" s="62">
        <v>1915.0930322817317</v>
      </c>
      <c r="K12639" s="62">
        <v>1648.326</v>
      </c>
      <c r="L12639" s="62">
        <v>53197.831442088587</v>
      </c>
      <c r="M12639" s="63">
        <v>2771.2094169136899</v>
      </c>
      <c r="N12639" s="64">
        <f>GP_need_index[[#This Row],[Normalised weighted population]]/GP_need_index[[#This Row],[Registered population]]</f>
        <v>0.46510424218920904</v>
      </c>
    </row>
    <row r="12640" spans="1:14" x14ac:dyDescent="0.2">
      <c r="A12640" s="46" t="s">
        <v>13248</v>
      </c>
      <c r="B12640" s="33" t="s">
        <v>4793</v>
      </c>
      <c r="C12640" s="1" t="s">
        <v>11068</v>
      </c>
      <c r="D12640" s="1" t="s">
        <v>6719</v>
      </c>
      <c r="E12640" s="1" t="s">
        <v>6718</v>
      </c>
      <c r="F12640" s="62">
        <v>5478.4166666666661</v>
      </c>
      <c r="G12640" s="62">
        <v>35.52661305471662</v>
      </c>
      <c r="H12640" s="62">
        <v>36.752187071516154</v>
      </c>
      <c r="I12640" s="62">
        <v>1863.479</v>
      </c>
      <c r="J12640" s="62">
        <v>1907.1012810615202</v>
      </c>
      <c r="K12640" s="62">
        <v>1863.479</v>
      </c>
      <c r="L12640" s="62">
        <v>68486.928811841848</v>
      </c>
      <c r="M12640" s="63">
        <v>3538.0863735972216</v>
      </c>
      <c r="N12640" s="68">
        <f>GP_need_index[[#This Row],[Normalised weighted population]]/GP_need_index[[#This Row],[Registered population]]</f>
        <v>0.64582279678080134</v>
      </c>
    </row>
    <row r="12641" spans="1:14" hidden="1" x14ac:dyDescent="0.2">
      <c r="A12641" s="46" t="s">
        <v>13249</v>
      </c>
      <c r="B12641" s="33" t="s">
        <v>4793</v>
      </c>
      <c r="C12641" s="1" t="s">
        <v>11068</v>
      </c>
      <c r="D12641" s="1" t="s">
        <v>6719</v>
      </c>
      <c r="E12641" s="1" t="s">
        <v>6718</v>
      </c>
      <c r="F12641" s="62">
        <v>5500.8007097297977</v>
      </c>
      <c r="G12641" s="62">
        <v>35.52661305471662</v>
      </c>
      <c r="H12641" s="62">
        <v>36.752187071516154</v>
      </c>
      <c r="I12641" s="62">
        <v>1863.479</v>
      </c>
      <c r="J12641" s="62">
        <v>1907.1012810615202</v>
      </c>
      <c r="K12641" s="62">
        <v>1863.479</v>
      </c>
      <c r="L12641" s="62">
        <v>68486.928811841848</v>
      </c>
      <c r="M12641" s="63">
        <v>3553.2450310588874</v>
      </c>
      <c r="N12641" s="64">
        <f>GP_need_index[[#This Row],[Normalised weighted population]]/GP_need_index[[#This Row],[Registered population]]</f>
        <v>0.64595051130900261</v>
      </c>
    </row>
    <row r="12642" spans="1:14" hidden="1" x14ac:dyDescent="0.2">
      <c r="A12642" s="46" t="s">
        <v>13250</v>
      </c>
      <c r="B12642" s="33" t="s">
        <v>4793</v>
      </c>
      <c r="C12642" s="1" t="s">
        <v>11068</v>
      </c>
      <c r="D12642" s="1" t="s">
        <v>6719</v>
      </c>
      <c r="E12642" s="1" t="s">
        <v>6718</v>
      </c>
      <c r="F12642" s="62">
        <v>5523.8029814171668</v>
      </c>
      <c r="G12642" s="62">
        <v>35.52661305471662</v>
      </c>
      <c r="H12642" s="62">
        <v>36.752187071516154</v>
      </c>
      <c r="I12642" s="62">
        <v>1863.479</v>
      </c>
      <c r="J12642" s="62">
        <v>1907.1012810615202</v>
      </c>
      <c r="K12642" s="62">
        <v>1863.479</v>
      </c>
      <c r="L12642" s="62">
        <v>68486.928811841848</v>
      </c>
      <c r="M12642" s="63">
        <v>3567.6571189839137</v>
      </c>
      <c r="N12642" s="64">
        <f>GP_need_index[[#This Row],[Normalised weighted population]]/GP_need_index[[#This Row],[Registered population]]</f>
        <v>0.64586972616257365</v>
      </c>
    </row>
    <row r="12643" spans="1:14" x14ac:dyDescent="0.2">
      <c r="A12643" s="46" t="s">
        <v>13248</v>
      </c>
      <c r="B12643" s="33" t="s">
        <v>4789</v>
      </c>
      <c r="C12643" s="1" t="s">
        <v>11069</v>
      </c>
      <c r="D12643" s="1" t="s">
        <v>6719</v>
      </c>
      <c r="E12643" s="1" t="s">
        <v>6724</v>
      </c>
      <c r="F12643" s="62">
        <v>21128.166666666672</v>
      </c>
      <c r="G12643" s="62">
        <v>249.71436062023008</v>
      </c>
      <c r="H12643" s="62">
        <v>236.89718009347575</v>
      </c>
      <c r="I12643" s="62">
        <v>1974.393</v>
      </c>
      <c r="J12643" s="62">
        <v>1966.1374107008294</v>
      </c>
      <c r="K12643" s="62">
        <v>1974.393</v>
      </c>
      <c r="L12643" s="62">
        <v>467728.1340962979</v>
      </c>
      <c r="M12643" s="63">
        <v>24163.188020018628</v>
      </c>
      <c r="N12643" s="68">
        <f>GP_need_index[[#This Row],[Normalised weighted population]]/GP_need_index[[#This Row],[Registered population]]</f>
        <v>1.1436481168117736</v>
      </c>
    </row>
    <row r="12644" spans="1:14" hidden="1" x14ac:dyDescent="0.2">
      <c r="A12644" s="46" t="s">
        <v>13249</v>
      </c>
      <c r="B12644" s="33" t="s">
        <v>4789</v>
      </c>
      <c r="C12644" s="1" t="s">
        <v>11069</v>
      </c>
      <c r="D12644" s="1" t="s">
        <v>6719</v>
      </c>
      <c r="E12644" s="1" t="s">
        <v>6724</v>
      </c>
      <c r="F12644" s="62">
        <v>21237.169970701332</v>
      </c>
      <c r="G12644" s="62">
        <v>249.71436062023008</v>
      </c>
      <c r="H12644" s="62">
        <v>236.89718009347575</v>
      </c>
      <c r="I12644" s="62">
        <v>1974.393</v>
      </c>
      <c r="J12644" s="62">
        <v>1966.1374107008294</v>
      </c>
      <c r="K12644" s="62">
        <v>1974.393</v>
      </c>
      <c r="L12644" s="62">
        <v>467728.1340962979</v>
      </c>
      <c r="M12644" s="63">
        <v>24266.713330511513</v>
      </c>
      <c r="N12644" s="64">
        <f>GP_need_index[[#This Row],[Normalised weighted population]]/GP_need_index[[#This Row],[Registered population]]</f>
        <v>1.1426528753119987</v>
      </c>
    </row>
    <row r="12645" spans="1:14" hidden="1" x14ac:dyDescent="0.2">
      <c r="A12645" s="46" t="s">
        <v>13250</v>
      </c>
      <c r="B12645" s="33" t="s">
        <v>4789</v>
      </c>
      <c r="C12645" s="1" t="s">
        <v>11069</v>
      </c>
      <c r="D12645" s="1" t="s">
        <v>6719</v>
      </c>
      <c r="E12645" s="1" t="s">
        <v>6724</v>
      </c>
      <c r="F12645" s="62">
        <v>21327.402318057098</v>
      </c>
      <c r="G12645" s="62">
        <v>249.71436062023008</v>
      </c>
      <c r="H12645" s="62">
        <v>236.89718009347575</v>
      </c>
      <c r="I12645" s="62">
        <v>1974.393</v>
      </c>
      <c r="J12645" s="62">
        <v>1966.1374107008294</v>
      </c>
      <c r="K12645" s="62">
        <v>1974.393</v>
      </c>
      <c r="L12645" s="62">
        <v>467728.1340962979</v>
      </c>
      <c r="M12645" s="63">
        <v>24365.139980830787</v>
      </c>
      <c r="N12645" s="64">
        <f>GP_need_index[[#This Row],[Normalised weighted population]]/GP_need_index[[#This Row],[Registered population]]</f>
        <v>1.1424335517974336</v>
      </c>
    </row>
    <row r="12646" spans="1:14" x14ac:dyDescent="0.2">
      <c r="A12646" s="46" t="s">
        <v>13248</v>
      </c>
      <c r="B12646" s="33" t="s">
        <v>4798</v>
      </c>
      <c r="C12646" s="1" t="s">
        <v>11070</v>
      </c>
      <c r="D12646" s="1" t="s">
        <v>6719</v>
      </c>
      <c r="E12646" s="1" t="s">
        <v>6718</v>
      </c>
      <c r="F12646" s="62">
        <v>7642.5</v>
      </c>
      <c r="G12646" s="62">
        <v>70.88117721096809</v>
      </c>
      <c r="H12646" s="62">
        <v>67.631832666363024</v>
      </c>
      <c r="I12646" s="62">
        <v>2000.502</v>
      </c>
      <c r="J12646" s="62">
        <v>1907.1012810615202</v>
      </c>
      <c r="K12646" s="62">
        <v>2000.502</v>
      </c>
      <c r="L12646" s="62">
        <v>135297.61651272455</v>
      </c>
      <c r="M12646" s="63">
        <v>6989.5768677114875</v>
      </c>
      <c r="N12646" s="68">
        <f>GP_need_index[[#This Row],[Normalised weighted population]]/GP_need_index[[#This Row],[Registered population]]</f>
        <v>0.91456681291612529</v>
      </c>
    </row>
    <row r="12647" spans="1:14" hidden="1" x14ac:dyDescent="0.2">
      <c r="A12647" s="46" t="s">
        <v>13249</v>
      </c>
      <c r="B12647" s="33" t="s">
        <v>4798</v>
      </c>
      <c r="C12647" s="1" t="s">
        <v>11070</v>
      </c>
      <c r="D12647" s="1" t="s">
        <v>6719</v>
      </c>
      <c r="E12647" s="1" t="s">
        <v>6718</v>
      </c>
      <c r="F12647" s="62">
        <v>7657.0105047730931</v>
      </c>
      <c r="G12647" s="62">
        <v>70.88117721096809</v>
      </c>
      <c r="H12647" s="62">
        <v>67.631832666363024</v>
      </c>
      <c r="I12647" s="62">
        <v>2000.502</v>
      </c>
      <c r="J12647" s="62">
        <v>1907.1012810615202</v>
      </c>
      <c r="K12647" s="62">
        <v>2000.502</v>
      </c>
      <c r="L12647" s="62">
        <v>135297.61651272455</v>
      </c>
      <c r="M12647" s="63">
        <v>7019.523169285776</v>
      </c>
      <c r="N12647" s="64">
        <f>GP_need_index[[#This Row],[Normalised weighted population]]/GP_need_index[[#This Row],[Registered population]]</f>
        <v>0.91674461787796535</v>
      </c>
    </row>
    <row r="12648" spans="1:14" hidden="1" x14ac:dyDescent="0.2">
      <c r="A12648" s="46" t="s">
        <v>13250</v>
      </c>
      <c r="B12648" s="33" t="s">
        <v>4798</v>
      </c>
      <c r="C12648" s="1" t="s">
        <v>11070</v>
      </c>
      <c r="D12648" s="1" t="s">
        <v>6719</v>
      </c>
      <c r="E12648" s="1" t="s">
        <v>6718</v>
      </c>
      <c r="F12648" s="62">
        <v>7671.3282905281958</v>
      </c>
      <c r="G12648" s="62">
        <v>70.88117721096809</v>
      </c>
      <c r="H12648" s="62">
        <v>67.631832666363024</v>
      </c>
      <c r="I12648" s="62">
        <v>2000.502</v>
      </c>
      <c r="J12648" s="62">
        <v>1907.1012810615202</v>
      </c>
      <c r="K12648" s="62">
        <v>2000.502</v>
      </c>
      <c r="L12648" s="62">
        <v>135297.61651272455</v>
      </c>
      <c r="M12648" s="63">
        <v>7047.9946043326736</v>
      </c>
      <c r="N12648" s="64">
        <f>GP_need_index[[#This Row],[Normalised weighted population]]/GP_need_index[[#This Row],[Registered population]]</f>
        <v>0.91874501226011229</v>
      </c>
    </row>
    <row r="12649" spans="1:14" x14ac:dyDescent="0.2">
      <c r="A12649" s="46" t="s">
        <v>13248</v>
      </c>
      <c r="B12649" s="33" t="s">
        <v>4826</v>
      </c>
      <c r="C12649" s="1" t="s">
        <v>11071</v>
      </c>
      <c r="D12649" s="1" t="s">
        <v>6719</v>
      </c>
      <c r="E12649" s="1" t="s">
        <v>6722</v>
      </c>
      <c r="F12649" s="62">
        <v>10776.583333333336</v>
      </c>
      <c r="G12649" s="62">
        <v>136.85091853163743</v>
      </c>
      <c r="H12649" s="62">
        <v>129.37057252492005</v>
      </c>
      <c r="I12649" s="62">
        <v>1977.866</v>
      </c>
      <c r="J12649" s="62">
        <v>1906.8000106571935</v>
      </c>
      <c r="K12649" s="62">
        <v>1977.866</v>
      </c>
      <c r="L12649" s="62">
        <v>255877.65679757352</v>
      </c>
      <c r="M12649" s="63">
        <v>13218.832652150493</v>
      </c>
      <c r="N12649" s="68">
        <f>GP_need_index[[#This Row],[Normalised weighted population]]/GP_need_index[[#This Row],[Registered population]]</f>
        <v>1.2266255679815485</v>
      </c>
    </row>
    <row r="12650" spans="1:14" hidden="1" x14ac:dyDescent="0.2">
      <c r="A12650" s="46" t="s">
        <v>13249</v>
      </c>
      <c r="B12650" s="33" t="s">
        <v>4826</v>
      </c>
      <c r="C12650" s="1" t="s">
        <v>11071</v>
      </c>
      <c r="D12650" s="1" t="s">
        <v>6719</v>
      </c>
      <c r="E12650" s="1" t="s">
        <v>6722</v>
      </c>
      <c r="F12650" s="62">
        <v>10774.892109208024</v>
      </c>
      <c r="G12650" s="62">
        <v>136.85091853163743</v>
      </c>
      <c r="H12650" s="62">
        <v>129.37057252492005</v>
      </c>
      <c r="I12650" s="62">
        <v>1977.866</v>
      </c>
      <c r="J12650" s="62">
        <v>1906.8000106571935</v>
      </c>
      <c r="K12650" s="62">
        <v>1977.866</v>
      </c>
      <c r="L12650" s="62">
        <v>255877.65679757352</v>
      </c>
      <c r="M12650" s="63">
        <v>13275.467718414662</v>
      </c>
      <c r="N12650" s="64">
        <f>GP_need_index[[#This Row],[Normalised weighted population]]/GP_need_index[[#This Row],[Registered population]]</f>
        <v>1.2320743060684285</v>
      </c>
    </row>
    <row r="12651" spans="1:14" hidden="1" x14ac:dyDescent="0.2">
      <c r="A12651" s="46" t="s">
        <v>13250</v>
      </c>
      <c r="B12651" s="33" t="s">
        <v>4826</v>
      </c>
      <c r="C12651" s="1" t="s">
        <v>11071</v>
      </c>
      <c r="D12651" s="1" t="s">
        <v>6719</v>
      </c>
      <c r="E12651" s="1" t="s">
        <v>6722</v>
      </c>
      <c r="F12651" s="62">
        <v>10766.763828801068</v>
      </c>
      <c r="G12651" s="62">
        <v>136.85091853163743</v>
      </c>
      <c r="H12651" s="62">
        <v>129.37057252492005</v>
      </c>
      <c r="I12651" s="62">
        <v>1977.866</v>
      </c>
      <c r="J12651" s="62">
        <v>1906.8000106571935</v>
      </c>
      <c r="K12651" s="62">
        <v>1977.866</v>
      </c>
      <c r="L12651" s="62">
        <v>255877.65679757352</v>
      </c>
      <c r="M12651" s="63">
        <v>13329.3134865312</v>
      </c>
      <c r="N12651" s="64">
        <f>GP_need_index[[#This Row],[Normalised weighted population]]/GP_need_index[[#This Row],[Registered population]]</f>
        <v>1.2380055603035816</v>
      </c>
    </row>
    <row r="12652" spans="1:14" x14ac:dyDescent="0.2">
      <c r="A12652" s="46" t="s">
        <v>13248</v>
      </c>
      <c r="B12652" s="33" t="s">
        <v>5553</v>
      </c>
      <c r="C12652" s="1" t="s">
        <v>11072</v>
      </c>
      <c r="D12652" s="1" t="s">
        <v>6910</v>
      </c>
      <c r="E12652" s="1" t="s">
        <v>6911</v>
      </c>
      <c r="F12652" s="62">
        <v>18962.833333333332</v>
      </c>
      <c r="G12652" s="62">
        <v>151.95082160990026</v>
      </c>
      <c r="H12652" s="62">
        <v>153.40398010064578</v>
      </c>
      <c r="I12652" s="62">
        <v>1999.174</v>
      </c>
      <c r="J12652" s="62">
        <v>1903.6412652461427</v>
      </c>
      <c r="K12652" s="62">
        <v>1999.174</v>
      </c>
      <c r="L12652" s="62">
        <v>306681.24851372844</v>
      </c>
      <c r="M12652" s="63">
        <v>15843.3845002054</v>
      </c>
      <c r="N12652" s="68">
        <f>GP_need_index[[#This Row],[Normalised weighted population]]/GP_need_index[[#This Row],[Registered population]]</f>
        <v>0.83549669090617973</v>
      </c>
    </row>
    <row r="12653" spans="1:14" hidden="1" x14ac:dyDescent="0.2">
      <c r="A12653" s="46" t="s">
        <v>13249</v>
      </c>
      <c r="B12653" s="33" t="s">
        <v>5553</v>
      </c>
      <c r="C12653" s="1" t="s">
        <v>11072</v>
      </c>
      <c r="D12653" s="1" t="s">
        <v>6910</v>
      </c>
      <c r="E12653" s="1" t="s">
        <v>6911</v>
      </c>
      <c r="F12653" s="62">
        <v>19094.030065220868</v>
      </c>
      <c r="G12653" s="62">
        <v>151.95082160990026</v>
      </c>
      <c r="H12653" s="62">
        <v>153.40398010064578</v>
      </c>
      <c r="I12653" s="62">
        <v>1999.174</v>
      </c>
      <c r="J12653" s="62">
        <v>1903.6412652461427</v>
      </c>
      <c r="K12653" s="62">
        <v>1999.174</v>
      </c>
      <c r="L12653" s="62">
        <v>306681.24851372844</v>
      </c>
      <c r="M12653" s="63">
        <v>15911.264255901669</v>
      </c>
      <c r="N12653" s="64">
        <f>GP_need_index[[#This Row],[Normalised weighted population]]/GP_need_index[[#This Row],[Registered population]]</f>
        <v>0.83331094596334065</v>
      </c>
    </row>
    <row r="12654" spans="1:14" hidden="1" x14ac:dyDescent="0.2">
      <c r="A12654" s="46" t="s">
        <v>13250</v>
      </c>
      <c r="B12654" s="33" t="s">
        <v>5553</v>
      </c>
      <c r="C12654" s="1" t="s">
        <v>11072</v>
      </c>
      <c r="D12654" s="1" t="s">
        <v>6910</v>
      </c>
      <c r="E12654" s="1" t="s">
        <v>6911</v>
      </c>
      <c r="F12654" s="62">
        <v>19228.52730218647</v>
      </c>
      <c r="G12654" s="62">
        <v>151.95082160990026</v>
      </c>
      <c r="H12654" s="62">
        <v>153.40398010064578</v>
      </c>
      <c r="I12654" s="62">
        <v>1999.174</v>
      </c>
      <c r="J12654" s="62">
        <v>1903.6412652461427</v>
      </c>
      <c r="K12654" s="62">
        <v>1999.174</v>
      </c>
      <c r="L12654" s="62">
        <v>306681.24851372844</v>
      </c>
      <c r="M12654" s="63">
        <v>15975.800908299674</v>
      </c>
      <c r="N12654" s="64">
        <f>GP_need_index[[#This Row],[Normalised weighted population]]/GP_need_index[[#This Row],[Registered population]]</f>
        <v>0.83083850662255709</v>
      </c>
    </row>
    <row r="12655" spans="1:14" x14ac:dyDescent="0.2">
      <c r="A12655" s="46" t="s">
        <v>13248</v>
      </c>
      <c r="B12655" s="33" t="s">
        <v>5585</v>
      </c>
      <c r="C12655" s="1" t="s">
        <v>11073</v>
      </c>
      <c r="D12655" s="1" t="s">
        <v>6910</v>
      </c>
      <c r="E12655" s="1" t="s">
        <v>6912</v>
      </c>
      <c r="F12655" s="62">
        <v>38643.416666666672</v>
      </c>
      <c r="G12655" s="62">
        <v>449.90414331735491</v>
      </c>
      <c r="H12655" s="62">
        <v>458.04897492360203</v>
      </c>
      <c r="I12655" s="62">
        <v>1852.0889999999999</v>
      </c>
      <c r="J12655" s="62">
        <v>1937.3417730870715</v>
      </c>
      <c r="K12655" s="62">
        <v>1852.0889999999999</v>
      </c>
      <c r="L12655" s="62">
        <v>848347.46791727911</v>
      </c>
      <c r="M12655" s="63">
        <v>43826.269747912062</v>
      </c>
      <c r="N12655" s="68">
        <f>GP_need_index[[#This Row],[Normalised weighted population]]/GP_need_index[[#This Row],[Registered population]]</f>
        <v>1.134119949225816</v>
      </c>
    </row>
    <row r="12656" spans="1:14" hidden="1" x14ac:dyDescent="0.2">
      <c r="A12656" s="46" t="s">
        <v>13249</v>
      </c>
      <c r="B12656" s="33" t="s">
        <v>5585</v>
      </c>
      <c r="C12656" s="1" t="s">
        <v>11073</v>
      </c>
      <c r="D12656" s="1" t="s">
        <v>6910</v>
      </c>
      <c r="E12656" s="1" t="s">
        <v>6912</v>
      </c>
      <c r="F12656" s="62">
        <v>38881.758385730907</v>
      </c>
      <c r="G12656" s="62">
        <v>449.90414331735491</v>
      </c>
      <c r="H12656" s="62">
        <v>458.04897492360203</v>
      </c>
      <c r="I12656" s="62">
        <v>1852.0889999999999</v>
      </c>
      <c r="J12656" s="62">
        <v>1937.3417730870715</v>
      </c>
      <c r="K12656" s="62">
        <v>1852.0889999999999</v>
      </c>
      <c r="L12656" s="62">
        <v>848347.46791727911</v>
      </c>
      <c r="M12656" s="63">
        <v>44014.040011489808</v>
      </c>
      <c r="N12656" s="64">
        <f>GP_need_index[[#This Row],[Normalised weighted population]]/GP_need_index[[#This Row],[Registered population]]</f>
        <v>1.1319971585349489</v>
      </c>
    </row>
    <row r="12657" spans="1:14" hidden="1" x14ac:dyDescent="0.2">
      <c r="A12657" s="46" t="s">
        <v>13250</v>
      </c>
      <c r="B12657" s="33" t="s">
        <v>5585</v>
      </c>
      <c r="C12657" s="1" t="s">
        <v>11073</v>
      </c>
      <c r="D12657" s="1" t="s">
        <v>6910</v>
      </c>
      <c r="E12657" s="1" t="s">
        <v>6912</v>
      </c>
      <c r="F12657" s="62">
        <v>39121.374858464158</v>
      </c>
      <c r="G12657" s="62">
        <v>449.90414331735491</v>
      </c>
      <c r="H12657" s="62">
        <v>458.04897492360203</v>
      </c>
      <c r="I12657" s="62">
        <v>1852.0889999999999</v>
      </c>
      <c r="J12657" s="62">
        <v>1937.3417730870715</v>
      </c>
      <c r="K12657" s="62">
        <v>1852.0889999999999</v>
      </c>
      <c r="L12657" s="62">
        <v>848347.46791727911</v>
      </c>
      <c r="M12657" s="63">
        <v>44192.5625195174</v>
      </c>
      <c r="N12657" s="64">
        <f>GP_need_index[[#This Row],[Normalised weighted population]]/GP_need_index[[#This Row],[Registered population]]</f>
        <v>1.1296270307319238</v>
      </c>
    </row>
    <row r="12658" spans="1:14" x14ac:dyDescent="0.2">
      <c r="A12658" s="46" t="s">
        <v>13248</v>
      </c>
      <c r="B12658" s="33" t="s">
        <v>5582</v>
      </c>
      <c r="C12658" s="1" t="s">
        <v>11074</v>
      </c>
      <c r="D12658" s="1" t="s">
        <v>6910</v>
      </c>
      <c r="E12658" s="1" t="s">
        <v>6912</v>
      </c>
      <c r="F12658" s="62">
        <v>11056.666666666668</v>
      </c>
      <c r="G12658" s="62">
        <v>130.68244129468783</v>
      </c>
      <c r="H12658" s="62">
        <v>131.516257634677</v>
      </c>
      <c r="I12658" s="62">
        <v>2132.9949999999999</v>
      </c>
      <c r="J12658" s="62">
        <v>1937.3417730870715</v>
      </c>
      <c r="K12658" s="62">
        <v>2132.9949999999999</v>
      </c>
      <c r="L12658" s="62">
        <v>280523.51995347784</v>
      </c>
      <c r="M12658" s="63">
        <v>14492.05652289836</v>
      </c>
      <c r="N12658" s="68">
        <f>GP_need_index[[#This Row],[Normalised weighted population]]/GP_need_index[[#This Row],[Registered population]]</f>
        <v>1.3107075540758237</v>
      </c>
    </row>
    <row r="12659" spans="1:14" hidden="1" x14ac:dyDescent="0.2">
      <c r="A12659" s="46" t="s">
        <v>13249</v>
      </c>
      <c r="B12659" s="33" t="s">
        <v>5582</v>
      </c>
      <c r="C12659" s="1" t="s">
        <v>11074</v>
      </c>
      <c r="D12659" s="1" t="s">
        <v>6910</v>
      </c>
      <c r="E12659" s="1" t="s">
        <v>6912</v>
      </c>
      <c r="F12659" s="62">
        <v>11116.87319637148</v>
      </c>
      <c r="G12659" s="62">
        <v>130.68244129468783</v>
      </c>
      <c r="H12659" s="62">
        <v>131.516257634677</v>
      </c>
      <c r="I12659" s="62">
        <v>2132.9949999999999</v>
      </c>
      <c r="J12659" s="62">
        <v>1937.3417730870715</v>
      </c>
      <c r="K12659" s="62">
        <v>2132.9949999999999</v>
      </c>
      <c r="L12659" s="62">
        <v>280523.51995347784</v>
      </c>
      <c r="M12659" s="63">
        <v>14554.146618376262</v>
      </c>
      <c r="N12659" s="64">
        <f>GP_need_index[[#This Row],[Normalised weighted population]]/GP_need_index[[#This Row],[Registered population]]</f>
        <v>1.309194263646607</v>
      </c>
    </row>
    <row r="12660" spans="1:14" hidden="1" x14ac:dyDescent="0.2">
      <c r="A12660" s="46" t="s">
        <v>13250</v>
      </c>
      <c r="B12660" s="33" t="s">
        <v>5582</v>
      </c>
      <c r="C12660" s="1" t="s">
        <v>11074</v>
      </c>
      <c r="D12660" s="1" t="s">
        <v>6910</v>
      </c>
      <c r="E12660" s="1" t="s">
        <v>6912</v>
      </c>
      <c r="F12660" s="62">
        <v>11179.567488793622</v>
      </c>
      <c r="G12660" s="62">
        <v>130.68244129468783</v>
      </c>
      <c r="H12660" s="62">
        <v>131.516257634677</v>
      </c>
      <c r="I12660" s="62">
        <v>2132.9949999999999</v>
      </c>
      <c r="J12660" s="62">
        <v>1937.3417730870715</v>
      </c>
      <c r="K12660" s="62">
        <v>2132.9949999999999</v>
      </c>
      <c r="L12660" s="62">
        <v>280523.51995347784</v>
      </c>
      <c r="M12660" s="63">
        <v>14613.178753482141</v>
      </c>
      <c r="N12660" s="64">
        <f>GP_need_index[[#This Row],[Normalised weighted population]]/GP_need_index[[#This Row],[Registered population]]</f>
        <v>1.3071327462471483</v>
      </c>
    </row>
    <row r="12661" spans="1:14" x14ac:dyDescent="0.2">
      <c r="A12661" s="46" t="s">
        <v>13248</v>
      </c>
      <c r="B12661" s="33" t="s">
        <v>5570</v>
      </c>
      <c r="C12661" s="1" t="s">
        <v>11075</v>
      </c>
      <c r="D12661" s="1" t="s">
        <v>6910</v>
      </c>
      <c r="E12661" s="1" t="s">
        <v>6912</v>
      </c>
      <c r="F12661" s="62">
        <v>10420.333333333332</v>
      </c>
      <c r="G12661" s="62">
        <v>100.7938242118889</v>
      </c>
      <c r="H12661" s="62">
        <v>102.52598770234101</v>
      </c>
      <c r="I12661" s="62">
        <v>1986.0930000000001</v>
      </c>
      <c r="J12661" s="62">
        <v>1937.3417730870715</v>
      </c>
      <c r="K12661" s="62">
        <v>1986.0930000000001</v>
      </c>
      <c r="L12661" s="62">
        <v>203626.14649370557</v>
      </c>
      <c r="M12661" s="63">
        <v>10519.480238292146</v>
      </c>
      <c r="N12661" s="68">
        <f>GP_need_index[[#This Row],[Normalised weighted population]]/GP_need_index[[#This Row],[Registered population]]</f>
        <v>1.0095147536827498</v>
      </c>
    </row>
    <row r="12662" spans="1:14" hidden="1" x14ac:dyDescent="0.2">
      <c r="A12662" s="46" t="s">
        <v>13249</v>
      </c>
      <c r="B12662" s="33" t="s">
        <v>5570</v>
      </c>
      <c r="C12662" s="1" t="s">
        <v>11075</v>
      </c>
      <c r="D12662" s="1" t="s">
        <v>6910</v>
      </c>
      <c r="E12662" s="1" t="s">
        <v>6912</v>
      </c>
      <c r="F12662" s="62">
        <v>10479.943020828268</v>
      </c>
      <c r="G12662" s="62">
        <v>100.7938242118889</v>
      </c>
      <c r="H12662" s="62">
        <v>102.52598770234101</v>
      </c>
      <c r="I12662" s="62">
        <v>1986.0930000000001</v>
      </c>
      <c r="J12662" s="62">
        <v>1937.3417730870715</v>
      </c>
      <c r="K12662" s="62">
        <v>1986.0930000000001</v>
      </c>
      <c r="L12662" s="62">
        <v>203626.14649370557</v>
      </c>
      <c r="M12662" s="63">
        <v>10564.550137884482</v>
      </c>
      <c r="N12662" s="64">
        <f>GP_need_index[[#This Row],[Normalised weighted population]]/GP_need_index[[#This Row],[Registered population]]</f>
        <v>1.0080732420861509</v>
      </c>
    </row>
    <row r="12663" spans="1:14" hidden="1" x14ac:dyDescent="0.2">
      <c r="A12663" s="46" t="s">
        <v>13250</v>
      </c>
      <c r="B12663" s="33" t="s">
        <v>5570</v>
      </c>
      <c r="C12663" s="1" t="s">
        <v>11075</v>
      </c>
      <c r="D12663" s="1" t="s">
        <v>6910</v>
      </c>
      <c r="E12663" s="1" t="s">
        <v>6912</v>
      </c>
      <c r="F12663" s="62">
        <v>10540.140881426209</v>
      </c>
      <c r="G12663" s="62">
        <v>100.7938242118889</v>
      </c>
      <c r="H12663" s="62">
        <v>102.52598770234101</v>
      </c>
      <c r="I12663" s="62">
        <v>1986.0930000000001</v>
      </c>
      <c r="J12663" s="62">
        <v>1937.3417730870715</v>
      </c>
      <c r="K12663" s="62">
        <v>1986.0930000000001</v>
      </c>
      <c r="L12663" s="62">
        <v>203626.14649370557</v>
      </c>
      <c r="M12663" s="63">
        <v>10607.400328103467</v>
      </c>
      <c r="N12663" s="64">
        <f>GP_need_index[[#This Row],[Normalised weighted population]]/GP_need_index[[#This Row],[Registered population]]</f>
        <v>1.0063812663828606</v>
      </c>
    </row>
    <row r="12664" spans="1:14" x14ac:dyDescent="0.2">
      <c r="A12664" s="46" t="s">
        <v>13248</v>
      </c>
      <c r="B12664" s="33" t="s">
        <v>4968</v>
      </c>
      <c r="C12664" s="1" t="s">
        <v>11076</v>
      </c>
      <c r="D12664" s="1" t="s">
        <v>6721</v>
      </c>
      <c r="E12664" s="1" t="s">
        <v>6913</v>
      </c>
      <c r="F12664" s="62">
        <v>6852.1666666666661</v>
      </c>
      <c r="G12664" s="62">
        <v>78.318979040356822</v>
      </c>
      <c r="H12664" s="62">
        <v>78.945607074316897</v>
      </c>
      <c r="I12664" s="62">
        <v>1889.7249999999999</v>
      </c>
      <c r="J12664" s="62">
        <v>1876.7053840330357</v>
      </c>
      <c r="K12664" s="62">
        <v>1889.7249999999999</v>
      </c>
      <c r="L12664" s="62">
        <v>149185.4873285135</v>
      </c>
      <c r="M12664" s="63">
        <v>7707.0347438942108</v>
      </c>
      <c r="N12664" s="68">
        <f>GP_need_index[[#This Row],[Normalised weighted population]]/GP_need_index[[#This Row],[Registered population]]</f>
        <v>1.1247587980289755</v>
      </c>
    </row>
    <row r="12665" spans="1:14" hidden="1" x14ac:dyDescent="0.2">
      <c r="A12665" s="46" t="s">
        <v>13249</v>
      </c>
      <c r="B12665" s="33" t="s">
        <v>4968</v>
      </c>
      <c r="C12665" s="1" t="s">
        <v>11076</v>
      </c>
      <c r="D12665" s="1" t="s">
        <v>6721</v>
      </c>
      <c r="E12665" s="1" t="s">
        <v>6913</v>
      </c>
      <c r="F12665" s="62">
        <v>6905.1987051355663</v>
      </c>
      <c r="G12665" s="62">
        <v>78.318979040356822</v>
      </c>
      <c r="H12665" s="62">
        <v>78.945607074316897</v>
      </c>
      <c r="I12665" s="62">
        <v>1889.7249999999999</v>
      </c>
      <c r="J12665" s="62">
        <v>1876.7053840330357</v>
      </c>
      <c r="K12665" s="62">
        <v>1889.7249999999999</v>
      </c>
      <c r="L12665" s="62">
        <v>149185.4873285135</v>
      </c>
      <c r="M12665" s="63">
        <v>7740.0549382568115</v>
      </c>
      <c r="N12665" s="64">
        <f>GP_need_index[[#This Row],[Normalised weighted population]]/GP_need_index[[#This Row],[Registered population]]</f>
        <v>1.120902564686566</v>
      </c>
    </row>
    <row r="12666" spans="1:14" hidden="1" x14ac:dyDescent="0.2">
      <c r="A12666" s="46" t="s">
        <v>13250</v>
      </c>
      <c r="B12666" s="33" t="s">
        <v>4968</v>
      </c>
      <c r="C12666" s="1" t="s">
        <v>11076</v>
      </c>
      <c r="D12666" s="1" t="s">
        <v>6721</v>
      </c>
      <c r="E12666" s="1" t="s">
        <v>6913</v>
      </c>
      <c r="F12666" s="62">
        <v>6958.900055954362</v>
      </c>
      <c r="G12666" s="62">
        <v>78.318979040356822</v>
      </c>
      <c r="H12666" s="62">
        <v>78.945607074316897</v>
      </c>
      <c r="I12666" s="62">
        <v>1889.7249999999999</v>
      </c>
      <c r="J12666" s="62">
        <v>1876.7053840330357</v>
      </c>
      <c r="K12666" s="62">
        <v>1889.7249999999999</v>
      </c>
      <c r="L12666" s="62">
        <v>149185.4873285135</v>
      </c>
      <c r="M12666" s="63">
        <v>7771.4488757251338</v>
      </c>
      <c r="N12666" s="64">
        <f>GP_need_index[[#This Row],[Normalised weighted population]]/GP_need_index[[#This Row],[Registered population]]</f>
        <v>1.11676397321952</v>
      </c>
    </row>
    <row r="12667" spans="1:14" x14ac:dyDescent="0.2">
      <c r="A12667" s="46" t="s">
        <v>13248</v>
      </c>
      <c r="B12667" s="33" t="s">
        <v>5579</v>
      </c>
      <c r="C12667" s="1" t="s">
        <v>11077</v>
      </c>
      <c r="D12667" s="1" t="s">
        <v>6910</v>
      </c>
      <c r="E12667" s="1" t="s">
        <v>6912</v>
      </c>
      <c r="F12667" s="62">
        <v>21021.416666666664</v>
      </c>
      <c r="G12667" s="62">
        <v>201.11911619560027</v>
      </c>
      <c r="H12667" s="62">
        <v>205.64364243171286</v>
      </c>
      <c r="I12667" s="62">
        <v>1925.703</v>
      </c>
      <c r="J12667" s="62">
        <v>1937.3417730870715</v>
      </c>
      <c r="K12667" s="62">
        <v>1925.703</v>
      </c>
      <c r="L12667" s="62">
        <v>396008.57916167675</v>
      </c>
      <c r="M12667" s="63">
        <v>20458.101743894571</v>
      </c>
      <c r="N12667" s="68">
        <f>GP_need_index[[#This Row],[Normalised weighted population]]/GP_need_index[[#This Row],[Registered population]]</f>
        <v>0.97320280874954856</v>
      </c>
    </row>
    <row r="12668" spans="1:14" hidden="1" x14ac:dyDescent="0.2">
      <c r="A12668" s="46" t="s">
        <v>13249</v>
      </c>
      <c r="B12668" s="33" t="s">
        <v>5579</v>
      </c>
      <c r="C12668" s="1" t="s">
        <v>11077</v>
      </c>
      <c r="D12668" s="1" t="s">
        <v>6910</v>
      </c>
      <c r="E12668" s="1" t="s">
        <v>6912</v>
      </c>
      <c r="F12668" s="62">
        <v>21146.170681315452</v>
      </c>
      <c r="G12668" s="62">
        <v>201.11911619560027</v>
      </c>
      <c r="H12668" s="62">
        <v>205.64364243171286</v>
      </c>
      <c r="I12668" s="62">
        <v>1925.703</v>
      </c>
      <c r="J12668" s="62">
        <v>1937.3417730870715</v>
      </c>
      <c r="K12668" s="62">
        <v>1925.703</v>
      </c>
      <c r="L12668" s="62">
        <v>396008.57916167675</v>
      </c>
      <c r="M12668" s="63">
        <v>20545.75289875779</v>
      </c>
      <c r="N12668" s="64">
        <f>GP_need_index[[#This Row],[Normalised weighted population]]/GP_need_index[[#This Row],[Registered population]]</f>
        <v>0.97160631153477894</v>
      </c>
    </row>
    <row r="12669" spans="1:14" hidden="1" x14ac:dyDescent="0.2">
      <c r="A12669" s="46" t="s">
        <v>13250</v>
      </c>
      <c r="B12669" s="33" t="s">
        <v>5579</v>
      </c>
      <c r="C12669" s="1" t="s">
        <v>11077</v>
      </c>
      <c r="D12669" s="1" t="s">
        <v>6910</v>
      </c>
      <c r="E12669" s="1" t="s">
        <v>6912</v>
      </c>
      <c r="F12669" s="62">
        <v>21270.706730249487</v>
      </c>
      <c r="G12669" s="62">
        <v>201.11911619560027</v>
      </c>
      <c r="H12669" s="62">
        <v>205.64364243171286</v>
      </c>
      <c r="I12669" s="62">
        <v>1925.703</v>
      </c>
      <c r="J12669" s="62">
        <v>1937.3417730870715</v>
      </c>
      <c r="K12669" s="62">
        <v>1925.703</v>
      </c>
      <c r="L12669" s="62">
        <v>396008.57916167675</v>
      </c>
      <c r="M12669" s="63">
        <v>20629.087201535811</v>
      </c>
      <c r="N12669" s="64">
        <f>GP_need_index[[#This Row],[Normalised weighted population]]/GP_need_index[[#This Row],[Registered population]]</f>
        <v>0.96983553311836057</v>
      </c>
    </row>
    <row r="12670" spans="1:14" x14ac:dyDescent="0.2">
      <c r="A12670" s="46" t="s">
        <v>13248</v>
      </c>
      <c r="B12670" s="33" t="s">
        <v>5552</v>
      </c>
      <c r="C12670" s="1" t="s">
        <v>11078</v>
      </c>
      <c r="D12670" s="1" t="s">
        <v>6910</v>
      </c>
      <c r="E12670" s="1" t="s">
        <v>6912</v>
      </c>
      <c r="F12670" s="62">
        <v>13166.416666666668</v>
      </c>
      <c r="G12670" s="62">
        <v>118.15625787051815</v>
      </c>
      <c r="H12670" s="62">
        <v>118.59864644192385</v>
      </c>
      <c r="I12670" s="62">
        <v>1916.9090000000001</v>
      </c>
      <c r="J12670" s="62">
        <v>1937.3417730870715</v>
      </c>
      <c r="K12670" s="62">
        <v>1916.9090000000001</v>
      </c>
      <c r="L12670" s="62">
        <v>227342.81275234182</v>
      </c>
      <c r="M12670" s="63">
        <v>11744.701096820774</v>
      </c>
      <c r="N12670" s="68">
        <f>GP_need_index[[#This Row],[Normalised weighted population]]/GP_need_index[[#This Row],[Registered population]]</f>
        <v>0.89201955202851491</v>
      </c>
    </row>
    <row r="12671" spans="1:14" hidden="1" x14ac:dyDescent="0.2">
      <c r="A12671" s="46" t="s">
        <v>13249</v>
      </c>
      <c r="B12671" s="33" t="s">
        <v>5552</v>
      </c>
      <c r="C12671" s="1" t="s">
        <v>11078</v>
      </c>
      <c r="D12671" s="1" t="s">
        <v>6910</v>
      </c>
      <c r="E12671" s="1" t="s">
        <v>6912</v>
      </c>
      <c r="F12671" s="62">
        <v>13238.394768255368</v>
      </c>
      <c r="G12671" s="62">
        <v>118.15625787051815</v>
      </c>
      <c r="H12671" s="62">
        <v>118.59864644192385</v>
      </c>
      <c r="I12671" s="62">
        <v>1916.9090000000001</v>
      </c>
      <c r="J12671" s="62">
        <v>1937.3417730870715</v>
      </c>
      <c r="K12671" s="62">
        <v>1916.9090000000001</v>
      </c>
      <c r="L12671" s="62">
        <v>227342.81275234182</v>
      </c>
      <c r="M12671" s="63">
        <v>11795.020360433142</v>
      </c>
      <c r="N12671" s="64">
        <f>GP_need_index[[#This Row],[Normalised weighted population]]/GP_need_index[[#This Row],[Registered population]]</f>
        <v>0.89097058721323796</v>
      </c>
    </row>
    <row r="12672" spans="1:14" hidden="1" x14ac:dyDescent="0.2">
      <c r="A12672" s="46" t="s">
        <v>13250</v>
      </c>
      <c r="B12672" s="33" t="s">
        <v>5552</v>
      </c>
      <c r="C12672" s="1" t="s">
        <v>11078</v>
      </c>
      <c r="D12672" s="1" t="s">
        <v>6910</v>
      </c>
      <c r="E12672" s="1" t="s">
        <v>6912</v>
      </c>
      <c r="F12672" s="62">
        <v>13314.216959850564</v>
      </c>
      <c r="G12672" s="62">
        <v>118.15625787051815</v>
      </c>
      <c r="H12672" s="62">
        <v>118.59864644192385</v>
      </c>
      <c r="I12672" s="62">
        <v>1916.9090000000001</v>
      </c>
      <c r="J12672" s="62">
        <v>1937.3417730870715</v>
      </c>
      <c r="K12672" s="62">
        <v>1916.9090000000001</v>
      </c>
      <c r="L12672" s="62">
        <v>227342.81275234182</v>
      </c>
      <c r="M12672" s="63">
        <v>11842.861381535302</v>
      </c>
      <c r="N12672" s="64">
        <f>GP_need_index[[#This Row],[Normalised weighted population]]/GP_need_index[[#This Row],[Registered population]]</f>
        <v>0.88948989018639391</v>
      </c>
    </row>
    <row r="12673" spans="1:14" x14ac:dyDescent="0.2">
      <c r="A12673" s="46" t="s">
        <v>13248</v>
      </c>
      <c r="B12673" s="33" t="s">
        <v>5601</v>
      </c>
      <c r="C12673" s="1" t="s">
        <v>11079</v>
      </c>
      <c r="D12673" s="1" t="s">
        <v>6910</v>
      </c>
      <c r="E12673" s="1" t="s">
        <v>6909</v>
      </c>
      <c r="F12673" s="62">
        <v>14337.916666666668</v>
      </c>
      <c r="G12673" s="62">
        <v>106.88927844755247</v>
      </c>
      <c r="H12673" s="62">
        <v>104.45140848881935</v>
      </c>
      <c r="I12673" s="62">
        <v>1924.461</v>
      </c>
      <c r="J12673" s="62">
        <v>1963.4757522000932</v>
      </c>
      <c r="K12673" s="62">
        <v>1924.461</v>
      </c>
      <c r="L12673" s="62">
        <v>201012.6620318018</v>
      </c>
      <c r="M12673" s="63">
        <v>10384.465660726932</v>
      </c>
      <c r="N12673" s="68">
        <f>GP_need_index[[#This Row],[Normalised weighted population]]/GP_need_index[[#This Row],[Registered population]]</f>
        <v>0.72426600754830239</v>
      </c>
    </row>
    <row r="12674" spans="1:14" hidden="1" x14ac:dyDescent="0.2">
      <c r="A12674" s="46" t="s">
        <v>13249</v>
      </c>
      <c r="B12674" s="33" t="s">
        <v>5601</v>
      </c>
      <c r="C12674" s="1" t="s">
        <v>11079</v>
      </c>
      <c r="D12674" s="1" t="s">
        <v>6910</v>
      </c>
      <c r="E12674" s="1" t="s">
        <v>6909</v>
      </c>
      <c r="F12674" s="62">
        <v>14496.231017381662</v>
      </c>
      <c r="G12674" s="62">
        <v>106.88927844755247</v>
      </c>
      <c r="H12674" s="62">
        <v>104.45140848881935</v>
      </c>
      <c r="I12674" s="62">
        <v>1924.461</v>
      </c>
      <c r="J12674" s="62">
        <v>1963.4757522000932</v>
      </c>
      <c r="K12674" s="62">
        <v>1924.461</v>
      </c>
      <c r="L12674" s="62">
        <v>201012.6620318018</v>
      </c>
      <c r="M12674" s="63">
        <v>10428.957100802587</v>
      </c>
      <c r="N12674" s="64">
        <f>GP_need_index[[#This Row],[Normalised weighted population]]/GP_need_index[[#This Row],[Registered population]]</f>
        <v>0.71942542087648698</v>
      </c>
    </row>
    <row r="12675" spans="1:14" hidden="1" x14ac:dyDescent="0.2">
      <c r="A12675" s="46" t="s">
        <v>13250</v>
      </c>
      <c r="B12675" s="33" t="s">
        <v>5601</v>
      </c>
      <c r="C12675" s="1" t="s">
        <v>11079</v>
      </c>
      <c r="D12675" s="1" t="s">
        <v>6910</v>
      </c>
      <c r="E12675" s="1" t="s">
        <v>6909</v>
      </c>
      <c r="F12675" s="62">
        <v>14647.394377743518</v>
      </c>
      <c r="G12675" s="62">
        <v>106.88927844755247</v>
      </c>
      <c r="H12675" s="62">
        <v>104.45140848881935</v>
      </c>
      <c r="I12675" s="62">
        <v>1924.461</v>
      </c>
      <c r="J12675" s="62">
        <v>1963.4757522000932</v>
      </c>
      <c r="K12675" s="62">
        <v>1924.461</v>
      </c>
      <c r="L12675" s="62">
        <v>201012.6620318018</v>
      </c>
      <c r="M12675" s="63">
        <v>10471.257320851948</v>
      </c>
      <c r="N12675" s="64">
        <f>GP_need_index[[#This Row],[Normalised weighted population]]/GP_need_index[[#This Row],[Registered population]]</f>
        <v>0.71488874067341668</v>
      </c>
    </row>
    <row r="12676" spans="1:14" x14ac:dyDescent="0.2">
      <c r="A12676" s="46" t="s">
        <v>13248</v>
      </c>
      <c r="B12676" s="33" t="s">
        <v>5571</v>
      </c>
      <c r="C12676" s="1" t="s">
        <v>11080</v>
      </c>
      <c r="D12676" s="1" t="s">
        <v>6910</v>
      </c>
      <c r="E12676" s="1" t="s">
        <v>6912</v>
      </c>
      <c r="F12676" s="62">
        <v>18507</v>
      </c>
      <c r="G12676" s="62">
        <v>221.42584956620766</v>
      </c>
      <c r="H12676" s="62">
        <v>219.5953168296748</v>
      </c>
      <c r="I12676" s="62">
        <v>1935.098</v>
      </c>
      <c r="J12676" s="62">
        <v>1937.3417730870715</v>
      </c>
      <c r="K12676" s="62">
        <v>1935.098</v>
      </c>
      <c r="L12676" s="62">
        <v>424938.45840647002</v>
      </c>
      <c r="M12676" s="63">
        <v>21952.641115444228</v>
      </c>
      <c r="N12676" s="68">
        <f>GP_need_index[[#This Row],[Normalised weighted population]]/GP_need_index[[#This Row],[Registered population]]</f>
        <v>1.1861804244580012</v>
      </c>
    </row>
    <row r="12677" spans="1:14" hidden="1" x14ac:dyDescent="0.2">
      <c r="A12677" s="46" t="s">
        <v>13249</v>
      </c>
      <c r="B12677" s="33" t="s">
        <v>5571</v>
      </c>
      <c r="C12677" s="1" t="s">
        <v>11080</v>
      </c>
      <c r="D12677" s="1" t="s">
        <v>6910</v>
      </c>
      <c r="E12677" s="1" t="s">
        <v>6912</v>
      </c>
      <c r="F12677" s="62">
        <v>18611.990072155713</v>
      </c>
      <c r="G12677" s="62">
        <v>221.42584956620766</v>
      </c>
      <c r="H12677" s="62">
        <v>219.5953168296748</v>
      </c>
      <c r="I12677" s="62">
        <v>1935.098</v>
      </c>
      <c r="J12677" s="62">
        <v>1937.3417730870715</v>
      </c>
      <c r="K12677" s="62">
        <v>1935.098</v>
      </c>
      <c r="L12677" s="62">
        <v>424938.45840647002</v>
      </c>
      <c r="M12677" s="63">
        <v>22046.695508669676</v>
      </c>
      <c r="N12677" s="64">
        <f>GP_need_index[[#This Row],[Normalised weighted population]]/GP_need_index[[#This Row],[Registered population]]</f>
        <v>1.1845426213531256</v>
      </c>
    </row>
    <row r="12678" spans="1:14" hidden="1" x14ac:dyDescent="0.2">
      <c r="A12678" s="46" t="s">
        <v>13250</v>
      </c>
      <c r="B12678" s="33" t="s">
        <v>5571</v>
      </c>
      <c r="C12678" s="1" t="s">
        <v>11080</v>
      </c>
      <c r="D12678" s="1" t="s">
        <v>6910</v>
      </c>
      <c r="E12678" s="1" t="s">
        <v>6912</v>
      </c>
      <c r="F12678" s="62">
        <v>18718.662821557205</v>
      </c>
      <c r="G12678" s="62">
        <v>221.42584956620766</v>
      </c>
      <c r="H12678" s="62">
        <v>219.5953168296748</v>
      </c>
      <c r="I12678" s="62">
        <v>1935.098</v>
      </c>
      <c r="J12678" s="62">
        <v>1937.3417730870715</v>
      </c>
      <c r="K12678" s="62">
        <v>1935.098</v>
      </c>
      <c r="L12678" s="62">
        <v>424938.45840647002</v>
      </c>
      <c r="M12678" s="63">
        <v>22136.117687931132</v>
      </c>
      <c r="N12678" s="64">
        <f>GP_need_index[[#This Row],[Normalised weighted population]]/GP_need_index[[#This Row],[Registered population]]</f>
        <v>1.1825693907172814</v>
      </c>
    </row>
    <row r="12679" spans="1:14" x14ac:dyDescent="0.2">
      <c r="A12679" s="46" t="s">
        <v>13248</v>
      </c>
      <c r="B12679" s="33" t="s">
        <v>5622</v>
      </c>
      <c r="C12679" s="1" t="s">
        <v>11081</v>
      </c>
      <c r="D12679" s="1" t="s">
        <v>6910</v>
      </c>
      <c r="E12679" s="1" t="s">
        <v>6911</v>
      </c>
      <c r="F12679" s="62">
        <v>10474.666666666666</v>
      </c>
      <c r="G12679" s="62">
        <v>89.4350233505169</v>
      </c>
      <c r="H12679" s="62">
        <v>90.258059485770076</v>
      </c>
      <c r="I12679" s="62">
        <v>1919.82</v>
      </c>
      <c r="J12679" s="62">
        <v>1903.6412652461427</v>
      </c>
      <c r="K12679" s="62">
        <v>1919.82</v>
      </c>
      <c r="L12679" s="62">
        <v>173279.22776197109</v>
      </c>
      <c r="M12679" s="63">
        <v>8951.7355385641731</v>
      </c>
      <c r="N12679" s="68">
        <f>GP_need_index[[#This Row],[Normalised weighted population]]/GP_need_index[[#This Row],[Registered population]]</f>
        <v>0.85460815350345343</v>
      </c>
    </row>
    <row r="12680" spans="1:14" hidden="1" x14ac:dyDescent="0.2">
      <c r="A12680" s="46" t="s">
        <v>13249</v>
      </c>
      <c r="B12680" s="33" t="s">
        <v>5622</v>
      </c>
      <c r="C12680" s="1" t="s">
        <v>11081</v>
      </c>
      <c r="D12680" s="1" t="s">
        <v>6910</v>
      </c>
      <c r="E12680" s="1" t="s">
        <v>6911</v>
      </c>
      <c r="F12680" s="62">
        <v>10536.901117522802</v>
      </c>
      <c r="G12680" s="62">
        <v>89.4350233505169</v>
      </c>
      <c r="H12680" s="62">
        <v>90.258059485770076</v>
      </c>
      <c r="I12680" s="62">
        <v>1919.82</v>
      </c>
      <c r="J12680" s="62">
        <v>1903.6412652461427</v>
      </c>
      <c r="K12680" s="62">
        <v>1919.82</v>
      </c>
      <c r="L12680" s="62">
        <v>173279.22776197109</v>
      </c>
      <c r="M12680" s="63">
        <v>8990.0885572267889</v>
      </c>
      <c r="N12680" s="64">
        <f>GP_need_index[[#This Row],[Normalised weighted population]]/GP_need_index[[#This Row],[Registered population]]</f>
        <v>0.85320042932511975</v>
      </c>
    </row>
    <row r="12681" spans="1:14" hidden="1" x14ac:dyDescent="0.2">
      <c r="A12681" s="46" t="s">
        <v>13250</v>
      </c>
      <c r="B12681" s="33" t="s">
        <v>5622</v>
      </c>
      <c r="C12681" s="1" t="s">
        <v>11081</v>
      </c>
      <c r="D12681" s="1" t="s">
        <v>6910</v>
      </c>
      <c r="E12681" s="1" t="s">
        <v>6911</v>
      </c>
      <c r="F12681" s="62">
        <v>10603.747156167825</v>
      </c>
      <c r="G12681" s="62">
        <v>89.4350233505169</v>
      </c>
      <c r="H12681" s="62">
        <v>90.258059485770076</v>
      </c>
      <c r="I12681" s="62">
        <v>1919.82</v>
      </c>
      <c r="J12681" s="62">
        <v>1903.6412652461427</v>
      </c>
      <c r="K12681" s="62">
        <v>1919.82</v>
      </c>
      <c r="L12681" s="62">
        <v>173279.22776197109</v>
      </c>
      <c r="M12681" s="63">
        <v>9026.5526754083348</v>
      </c>
      <c r="N12681" s="64">
        <f>GP_need_index[[#This Row],[Normalised weighted population]]/GP_need_index[[#This Row],[Registered population]]</f>
        <v>0.85126064800195733</v>
      </c>
    </row>
    <row r="12682" spans="1:14" x14ac:dyDescent="0.2">
      <c r="A12682" s="46" t="s">
        <v>13248</v>
      </c>
      <c r="B12682" s="33" t="s">
        <v>5550</v>
      </c>
      <c r="C12682" s="1" t="s">
        <v>11082</v>
      </c>
      <c r="D12682" s="1" t="s">
        <v>6910</v>
      </c>
      <c r="E12682" s="1" t="s">
        <v>6912</v>
      </c>
      <c r="F12682" s="62">
        <v>11447.75</v>
      </c>
      <c r="G12682" s="62">
        <v>100.35932381880018</v>
      </c>
      <c r="H12682" s="62">
        <v>100.47586344992465</v>
      </c>
      <c r="I12682" s="62">
        <v>1986.211</v>
      </c>
      <c r="J12682" s="62">
        <v>1937.3417730870715</v>
      </c>
      <c r="K12682" s="62">
        <v>1986.211</v>
      </c>
      <c r="L12682" s="62">
        <v>199566.26521873829</v>
      </c>
      <c r="M12682" s="63">
        <v>10309.743710949127</v>
      </c>
      <c r="N12682" s="68">
        <f>GP_need_index[[#This Row],[Normalised weighted population]]/GP_need_index[[#This Row],[Registered population]]</f>
        <v>0.90059126998310823</v>
      </c>
    </row>
    <row r="12683" spans="1:14" hidden="1" x14ac:dyDescent="0.2">
      <c r="A12683" s="46" t="s">
        <v>13249</v>
      </c>
      <c r="B12683" s="33" t="s">
        <v>5550</v>
      </c>
      <c r="C12683" s="1" t="s">
        <v>11082</v>
      </c>
      <c r="D12683" s="1" t="s">
        <v>6910</v>
      </c>
      <c r="E12683" s="1" t="s">
        <v>6912</v>
      </c>
      <c r="F12683" s="62">
        <v>11507.709694574907</v>
      </c>
      <c r="G12683" s="62">
        <v>100.35932381880018</v>
      </c>
      <c r="H12683" s="62">
        <v>100.47586344992465</v>
      </c>
      <c r="I12683" s="62">
        <v>1986.211</v>
      </c>
      <c r="J12683" s="62">
        <v>1937.3417730870715</v>
      </c>
      <c r="K12683" s="62">
        <v>1986.211</v>
      </c>
      <c r="L12683" s="62">
        <v>199566.26521873829</v>
      </c>
      <c r="M12683" s="63">
        <v>10353.915010609331</v>
      </c>
      <c r="N12683" s="64">
        <f>GP_need_index[[#This Row],[Normalised weighted population]]/GP_need_index[[#This Row],[Registered population]]</f>
        <v>0.89973724445712155</v>
      </c>
    </row>
    <row r="12684" spans="1:14" hidden="1" x14ac:dyDescent="0.2">
      <c r="A12684" s="46" t="s">
        <v>13250</v>
      </c>
      <c r="B12684" s="33" t="s">
        <v>5550</v>
      </c>
      <c r="C12684" s="1" t="s">
        <v>11082</v>
      </c>
      <c r="D12684" s="1" t="s">
        <v>6910</v>
      </c>
      <c r="E12684" s="1" t="s">
        <v>6912</v>
      </c>
      <c r="F12684" s="62">
        <v>11572.14635475471</v>
      </c>
      <c r="G12684" s="62">
        <v>100.35932381880018</v>
      </c>
      <c r="H12684" s="62">
        <v>100.47586344992465</v>
      </c>
      <c r="I12684" s="62">
        <v>1986.211</v>
      </c>
      <c r="J12684" s="62">
        <v>1937.3417730870715</v>
      </c>
      <c r="K12684" s="62">
        <v>1986.211</v>
      </c>
      <c r="L12684" s="62">
        <v>199566.26521873829</v>
      </c>
      <c r="M12684" s="63">
        <v>10395.910857278166</v>
      </c>
      <c r="N12684" s="64">
        <f>GP_need_index[[#This Row],[Normalised weighted population]]/GP_need_index[[#This Row],[Registered population]]</f>
        <v>0.89835632376069474</v>
      </c>
    </row>
    <row r="12685" spans="1:14" x14ac:dyDescent="0.2">
      <c r="A12685" s="46" t="s">
        <v>13248</v>
      </c>
      <c r="B12685" s="33" t="s">
        <v>5609</v>
      </c>
      <c r="C12685" s="1" t="s">
        <v>11083</v>
      </c>
      <c r="D12685" s="1" t="s">
        <v>6910</v>
      </c>
      <c r="E12685" s="1" t="s">
        <v>6909</v>
      </c>
      <c r="F12685" s="62">
        <v>8557.25</v>
      </c>
      <c r="G12685" s="62">
        <v>59.483822545026008</v>
      </c>
      <c r="H12685" s="62">
        <v>57.574347684153871</v>
      </c>
      <c r="I12685" s="62">
        <v>1808.7159999999999</v>
      </c>
      <c r="J12685" s="62">
        <v>1963.4757522000932</v>
      </c>
      <c r="K12685" s="62">
        <v>1808.7159999999999</v>
      </c>
      <c r="L12685" s="62">
        <v>104135.64384589205</v>
      </c>
      <c r="M12685" s="63">
        <v>5379.725867240496</v>
      </c>
      <c r="N12685" s="68">
        <f>GP_need_index[[#This Row],[Normalised weighted population]]/GP_need_index[[#This Row],[Registered population]]</f>
        <v>0.6286746171071893</v>
      </c>
    </row>
    <row r="12686" spans="1:14" hidden="1" x14ac:dyDescent="0.2">
      <c r="A12686" s="46" t="s">
        <v>13249</v>
      </c>
      <c r="B12686" s="33" t="s">
        <v>5609</v>
      </c>
      <c r="C12686" s="1" t="s">
        <v>11083</v>
      </c>
      <c r="D12686" s="1" t="s">
        <v>6910</v>
      </c>
      <c r="E12686" s="1" t="s">
        <v>6909</v>
      </c>
      <c r="F12686" s="62">
        <v>8651.8319786753054</v>
      </c>
      <c r="G12686" s="62">
        <v>59.483822545026008</v>
      </c>
      <c r="H12686" s="62">
        <v>57.574347684153871</v>
      </c>
      <c r="I12686" s="62">
        <v>1808.7159999999999</v>
      </c>
      <c r="J12686" s="62">
        <v>1963.4757522000932</v>
      </c>
      <c r="K12686" s="62">
        <v>1808.7159999999999</v>
      </c>
      <c r="L12686" s="62">
        <v>104135.64384589205</v>
      </c>
      <c r="M12686" s="63">
        <v>5402.7748866956799</v>
      </c>
      <c r="N12686" s="64">
        <f>GP_need_index[[#This Row],[Normalised weighted population]]/GP_need_index[[#This Row],[Registered population]]</f>
        <v>0.62446599749188691</v>
      </c>
    </row>
    <row r="12687" spans="1:14" hidden="1" x14ac:dyDescent="0.2">
      <c r="A12687" s="46" t="s">
        <v>13250</v>
      </c>
      <c r="B12687" s="33" t="s">
        <v>5609</v>
      </c>
      <c r="C12687" s="1" t="s">
        <v>11083</v>
      </c>
      <c r="D12687" s="1" t="s">
        <v>6910</v>
      </c>
      <c r="E12687" s="1" t="s">
        <v>6909</v>
      </c>
      <c r="F12687" s="62">
        <v>8741.6465921193667</v>
      </c>
      <c r="G12687" s="62">
        <v>59.483822545026008</v>
      </c>
      <c r="H12687" s="62">
        <v>57.574347684153871</v>
      </c>
      <c r="I12687" s="62">
        <v>1808.7159999999999</v>
      </c>
      <c r="J12687" s="62">
        <v>1963.4757522000932</v>
      </c>
      <c r="K12687" s="62">
        <v>1808.7159999999999</v>
      </c>
      <c r="L12687" s="62">
        <v>104135.64384589205</v>
      </c>
      <c r="M12687" s="63">
        <v>5424.6887333416507</v>
      </c>
      <c r="N12687" s="64">
        <f>GP_need_index[[#This Row],[Normalised weighted population]]/GP_need_index[[#This Row],[Registered population]]</f>
        <v>0.62055685690062468</v>
      </c>
    </row>
    <row r="12688" spans="1:14" x14ac:dyDescent="0.2">
      <c r="A12688" s="46" t="s">
        <v>13248</v>
      </c>
      <c r="B12688" s="33" t="s">
        <v>5611</v>
      </c>
      <c r="C12688" s="1" t="s">
        <v>11084</v>
      </c>
      <c r="D12688" s="1" t="s">
        <v>6910</v>
      </c>
      <c r="E12688" s="1" t="s">
        <v>6909</v>
      </c>
      <c r="F12688" s="62">
        <v>16926.166666666664</v>
      </c>
      <c r="G12688" s="62">
        <v>187.55849073002088</v>
      </c>
      <c r="H12688" s="62">
        <v>195.09143313394901</v>
      </c>
      <c r="I12688" s="62">
        <v>2036.9110000000001</v>
      </c>
      <c r="J12688" s="62">
        <v>1963.4757522000932</v>
      </c>
      <c r="K12688" s="62">
        <v>2036.9110000000001</v>
      </c>
      <c r="L12688" s="62">
        <v>397383.88615630521</v>
      </c>
      <c r="M12688" s="63">
        <v>20529.151140058566</v>
      </c>
      <c r="N12688" s="68">
        <f>GP_need_index[[#This Row],[Normalised weighted population]]/GP_need_index[[#This Row],[Registered population]]</f>
        <v>1.2128647640276042</v>
      </c>
    </row>
    <row r="12689" spans="1:14" hidden="1" x14ac:dyDescent="0.2">
      <c r="A12689" s="46" t="s">
        <v>13249</v>
      </c>
      <c r="B12689" s="33" t="s">
        <v>5611</v>
      </c>
      <c r="C12689" s="1" t="s">
        <v>11084</v>
      </c>
      <c r="D12689" s="1" t="s">
        <v>6910</v>
      </c>
      <c r="E12689" s="1" t="s">
        <v>6909</v>
      </c>
      <c r="F12689" s="62">
        <v>17099.620291062114</v>
      </c>
      <c r="G12689" s="62">
        <v>187.55849073002088</v>
      </c>
      <c r="H12689" s="62">
        <v>195.09143313394901</v>
      </c>
      <c r="I12689" s="62">
        <v>2036.9110000000001</v>
      </c>
      <c r="J12689" s="62">
        <v>1963.4757522000932</v>
      </c>
      <c r="K12689" s="62">
        <v>2036.9110000000001</v>
      </c>
      <c r="L12689" s="62">
        <v>397383.88615630521</v>
      </c>
      <c r="M12689" s="63">
        <v>20617.106700565284</v>
      </c>
      <c r="N12689" s="64">
        <f>GP_need_index[[#This Row],[Normalised weighted population]]/GP_need_index[[#This Row],[Registered population]]</f>
        <v>1.2057055273526596</v>
      </c>
    </row>
    <row r="12690" spans="1:14" hidden="1" x14ac:dyDescent="0.2">
      <c r="A12690" s="46" t="s">
        <v>13250</v>
      </c>
      <c r="B12690" s="33" t="s">
        <v>5611</v>
      </c>
      <c r="C12690" s="1" t="s">
        <v>11084</v>
      </c>
      <c r="D12690" s="1" t="s">
        <v>6910</v>
      </c>
      <c r="E12690" s="1" t="s">
        <v>6909</v>
      </c>
      <c r="F12690" s="62">
        <v>17270.80031634109</v>
      </c>
      <c r="G12690" s="62">
        <v>187.55849073002088</v>
      </c>
      <c r="H12690" s="62">
        <v>195.09143313394901</v>
      </c>
      <c r="I12690" s="62">
        <v>2036.9110000000001</v>
      </c>
      <c r="J12690" s="62">
        <v>1963.4757522000932</v>
      </c>
      <c r="K12690" s="62">
        <v>2036.9110000000001</v>
      </c>
      <c r="L12690" s="62">
        <v>397383.88615630521</v>
      </c>
      <c r="M12690" s="63">
        <v>20700.730416895269</v>
      </c>
      <c r="N12690" s="64">
        <f>GP_need_index[[#This Row],[Normalised weighted population]]/GP_need_index[[#This Row],[Registered population]]</f>
        <v>1.1985970561716752</v>
      </c>
    </row>
    <row r="12691" spans="1:14" x14ac:dyDescent="0.2">
      <c r="A12691" s="46" t="s">
        <v>13248</v>
      </c>
      <c r="B12691" s="33" t="s">
        <v>4963</v>
      </c>
      <c r="C12691" s="1" t="s">
        <v>11085</v>
      </c>
      <c r="D12691" s="1" t="s">
        <v>6721</v>
      </c>
      <c r="E12691" s="1" t="s">
        <v>6913</v>
      </c>
      <c r="F12691" s="62">
        <v>8461.3333333333321</v>
      </c>
      <c r="G12691" s="62">
        <v>51.402255302371245</v>
      </c>
      <c r="H12691" s="62">
        <v>54.608604804988794</v>
      </c>
      <c r="I12691" s="62">
        <v>1824.16</v>
      </c>
      <c r="J12691" s="62">
        <v>1876.7053840330357</v>
      </c>
      <c r="K12691" s="62">
        <v>1824.16</v>
      </c>
      <c r="L12691" s="62">
        <v>99614.832541068361</v>
      </c>
      <c r="M12691" s="63">
        <v>5146.1773470674716</v>
      </c>
      <c r="N12691" s="68">
        <f>GP_need_index[[#This Row],[Normalised weighted population]]/GP_need_index[[#This Row],[Registered population]]</f>
        <v>0.60819933978893859</v>
      </c>
    </row>
    <row r="12692" spans="1:14" hidden="1" x14ac:dyDescent="0.2">
      <c r="A12692" s="46" t="s">
        <v>13249</v>
      </c>
      <c r="B12692" s="33" t="s">
        <v>4963</v>
      </c>
      <c r="C12692" s="1" t="s">
        <v>11085</v>
      </c>
      <c r="D12692" s="1" t="s">
        <v>6721</v>
      </c>
      <c r="E12692" s="1" t="s">
        <v>6913</v>
      </c>
      <c r="F12692" s="62">
        <v>8515.0723431798942</v>
      </c>
      <c r="G12692" s="62">
        <v>51.402255302371245</v>
      </c>
      <c r="H12692" s="62">
        <v>54.608604804988794</v>
      </c>
      <c r="I12692" s="62">
        <v>1824.16</v>
      </c>
      <c r="J12692" s="62">
        <v>1876.7053840330357</v>
      </c>
      <c r="K12692" s="62">
        <v>1824.16</v>
      </c>
      <c r="L12692" s="62">
        <v>99614.832541068361</v>
      </c>
      <c r="M12692" s="63">
        <v>5168.2257459486636</v>
      </c>
      <c r="N12692" s="64">
        <f>GP_need_index[[#This Row],[Normalised weighted population]]/GP_need_index[[#This Row],[Registered population]]</f>
        <v>0.60695030384423321</v>
      </c>
    </row>
    <row r="12693" spans="1:14" hidden="1" x14ac:dyDescent="0.2">
      <c r="A12693" s="46" t="s">
        <v>13250</v>
      </c>
      <c r="B12693" s="33" t="s">
        <v>4963</v>
      </c>
      <c r="C12693" s="1" t="s">
        <v>11085</v>
      </c>
      <c r="D12693" s="1" t="s">
        <v>6721</v>
      </c>
      <c r="E12693" s="1" t="s">
        <v>6913</v>
      </c>
      <c r="F12693" s="62">
        <v>8569.2118027633551</v>
      </c>
      <c r="G12693" s="62">
        <v>51.402255302371245</v>
      </c>
      <c r="H12693" s="62">
        <v>54.608604804988794</v>
      </c>
      <c r="I12693" s="62">
        <v>1824.16</v>
      </c>
      <c r="J12693" s="62">
        <v>1876.7053840330357</v>
      </c>
      <c r="K12693" s="62">
        <v>1824.16</v>
      </c>
      <c r="L12693" s="62">
        <v>99614.832541068361</v>
      </c>
      <c r="M12693" s="63">
        <v>5189.1882529573058</v>
      </c>
      <c r="N12693" s="64">
        <f>GP_need_index[[#This Row],[Normalised weighted population]]/GP_need_index[[#This Row],[Registered population]]</f>
        <v>0.6055619084224203</v>
      </c>
    </row>
    <row r="12694" spans="1:14" x14ac:dyDescent="0.2">
      <c r="A12694" s="46" t="s">
        <v>13248</v>
      </c>
      <c r="B12694" s="33" t="s">
        <v>5577</v>
      </c>
      <c r="C12694" s="1" t="s">
        <v>11086</v>
      </c>
      <c r="D12694" s="1" t="s">
        <v>6910</v>
      </c>
      <c r="E12694" s="1" t="s">
        <v>6911</v>
      </c>
      <c r="F12694" s="62">
        <v>10117.666666666668</v>
      </c>
      <c r="G12694" s="62">
        <v>64.943376969443705</v>
      </c>
      <c r="H12694" s="62">
        <v>62.90939089950151</v>
      </c>
      <c r="I12694" s="62">
        <v>1840.165</v>
      </c>
      <c r="J12694" s="62">
        <v>1903.6412652461427</v>
      </c>
      <c r="K12694" s="62">
        <v>1840.165</v>
      </c>
      <c r="L12694" s="62">
        <v>115763.65930458119</v>
      </c>
      <c r="M12694" s="63">
        <v>5980.4379120073854</v>
      </c>
      <c r="N12694" s="68">
        <f>GP_need_index[[#This Row],[Normalised weighted population]]/GP_need_index[[#This Row],[Registered population]]</f>
        <v>0.59108864810800099</v>
      </c>
    </row>
    <row r="12695" spans="1:14" hidden="1" x14ac:dyDescent="0.2">
      <c r="A12695" s="46" t="s">
        <v>13249</v>
      </c>
      <c r="B12695" s="33" t="s">
        <v>5577</v>
      </c>
      <c r="C12695" s="1" t="s">
        <v>11086</v>
      </c>
      <c r="D12695" s="1" t="s">
        <v>6910</v>
      </c>
      <c r="E12695" s="1" t="s">
        <v>6911</v>
      </c>
      <c r="F12695" s="62">
        <v>10196.553082538916</v>
      </c>
      <c r="G12695" s="62">
        <v>64.943376969443705</v>
      </c>
      <c r="H12695" s="62">
        <v>62.90939089950151</v>
      </c>
      <c r="I12695" s="62">
        <v>1840.165</v>
      </c>
      <c r="J12695" s="62">
        <v>1903.6412652461427</v>
      </c>
      <c r="K12695" s="62">
        <v>1840.165</v>
      </c>
      <c r="L12695" s="62">
        <v>115763.65930458119</v>
      </c>
      <c r="M12695" s="63">
        <v>6006.0606357643273</v>
      </c>
      <c r="N12695" s="64">
        <f>GP_need_index[[#This Row],[Normalised weighted population]]/GP_need_index[[#This Row],[Registered population]]</f>
        <v>0.58902852632125302</v>
      </c>
    </row>
    <row r="12696" spans="1:14" hidden="1" x14ac:dyDescent="0.2">
      <c r="A12696" s="46" t="s">
        <v>13250</v>
      </c>
      <c r="B12696" s="33" t="s">
        <v>5577</v>
      </c>
      <c r="C12696" s="1" t="s">
        <v>11086</v>
      </c>
      <c r="D12696" s="1" t="s">
        <v>6910</v>
      </c>
      <c r="E12696" s="1" t="s">
        <v>6911</v>
      </c>
      <c r="F12696" s="62">
        <v>10273.153989802498</v>
      </c>
      <c r="G12696" s="62">
        <v>64.943376969443705</v>
      </c>
      <c r="H12696" s="62">
        <v>62.90939089950151</v>
      </c>
      <c r="I12696" s="62">
        <v>1840.165</v>
      </c>
      <c r="J12696" s="62">
        <v>1903.6412652461427</v>
      </c>
      <c r="K12696" s="62">
        <v>1840.165</v>
      </c>
      <c r="L12696" s="62">
        <v>115763.65930458119</v>
      </c>
      <c r="M12696" s="63">
        <v>6030.4214308147821</v>
      </c>
      <c r="N12696" s="64">
        <f>GP_need_index[[#This Row],[Normalised weighted population]]/GP_need_index[[#This Row],[Registered population]]</f>
        <v>0.58700779106404855</v>
      </c>
    </row>
    <row r="12697" spans="1:14" x14ac:dyDescent="0.2">
      <c r="A12697" s="46" t="s">
        <v>13248</v>
      </c>
      <c r="B12697" s="33" t="s">
        <v>5583</v>
      </c>
      <c r="C12697" s="1" t="s">
        <v>11087</v>
      </c>
      <c r="D12697" s="1" t="s">
        <v>6910</v>
      </c>
      <c r="E12697" s="1" t="s">
        <v>6912</v>
      </c>
      <c r="F12697" s="62">
        <v>17398.416666666664</v>
      </c>
      <c r="G12697" s="62">
        <v>181.30985888812819</v>
      </c>
      <c r="H12697" s="62">
        <v>187.14998411188509</v>
      </c>
      <c r="I12697" s="62">
        <v>1942.9780000000001</v>
      </c>
      <c r="J12697" s="62">
        <v>1937.3417730870715</v>
      </c>
      <c r="K12697" s="62">
        <v>1942.9780000000001</v>
      </c>
      <c r="L12697" s="62">
        <v>363628.30182974227</v>
      </c>
      <c r="M12697" s="63">
        <v>18785.312205964416</v>
      </c>
      <c r="N12697" s="68">
        <f>GP_need_index[[#This Row],[Normalised weighted population]]/GP_need_index[[#This Row],[Registered population]]</f>
        <v>1.079713893848449</v>
      </c>
    </row>
    <row r="12698" spans="1:14" hidden="1" x14ac:dyDescent="0.2">
      <c r="A12698" s="46" t="s">
        <v>13249</v>
      </c>
      <c r="B12698" s="33" t="s">
        <v>5583</v>
      </c>
      <c r="C12698" s="1" t="s">
        <v>11087</v>
      </c>
      <c r="D12698" s="1" t="s">
        <v>6910</v>
      </c>
      <c r="E12698" s="1" t="s">
        <v>6912</v>
      </c>
      <c r="F12698" s="62">
        <v>17501.400545402095</v>
      </c>
      <c r="G12698" s="62">
        <v>181.30985888812819</v>
      </c>
      <c r="H12698" s="62">
        <v>187.14998411188509</v>
      </c>
      <c r="I12698" s="62">
        <v>1942.9780000000001</v>
      </c>
      <c r="J12698" s="62">
        <v>1937.3417730870715</v>
      </c>
      <c r="K12698" s="62">
        <v>1942.9780000000001</v>
      </c>
      <c r="L12698" s="62">
        <v>363628.30182974227</v>
      </c>
      <c r="M12698" s="63">
        <v>18865.796423411924</v>
      </c>
      <c r="N12698" s="64">
        <f>GP_need_index[[#This Row],[Normalised weighted population]]/GP_need_index[[#This Row],[Registered population]]</f>
        <v>1.0779592395745881</v>
      </c>
    </row>
    <row r="12699" spans="1:14" hidden="1" x14ac:dyDescent="0.2">
      <c r="A12699" s="46" t="s">
        <v>13250</v>
      </c>
      <c r="B12699" s="33" t="s">
        <v>5583</v>
      </c>
      <c r="C12699" s="1" t="s">
        <v>11087</v>
      </c>
      <c r="D12699" s="1" t="s">
        <v>6910</v>
      </c>
      <c r="E12699" s="1" t="s">
        <v>6912</v>
      </c>
      <c r="F12699" s="62">
        <v>17607.190918879358</v>
      </c>
      <c r="G12699" s="62">
        <v>181.30985888812819</v>
      </c>
      <c r="H12699" s="62">
        <v>187.14998411188509</v>
      </c>
      <c r="I12699" s="62">
        <v>1942.9780000000001</v>
      </c>
      <c r="J12699" s="62">
        <v>1937.3417730870715</v>
      </c>
      <c r="K12699" s="62">
        <v>1942.9780000000001</v>
      </c>
      <c r="L12699" s="62">
        <v>363628.30182974227</v>
      </c>
      <c r="M12699" s="63">
        <v>18942.3167631164</v>
      </c>
      <c r="N12699" s="64">
        <f>GP_need_index[[#This Row],[Normalised weighted population]]/GP_need_index[[#This Row],[Registered population]]</f>
        <v>1.0758284413674102</v>
      </c>
    </row>
    <row r="12700" spans="1:14" x14ac:dyDescent="0.2">
      <c r="A12700" s="46" t="s">
        <v>13248</v>
      </c>
      <c r="B12700" s="33" t="s">
        <v>5547</v>
      </c>
      <c r="C12700" s="1" t="s">
        <v>11088</v>
      </c>
      <c r="D12700" s="1" t="s">
        <v>6910</v>
      </c>
      <c r="E12700" s="1" t="s">
        <v>6912</v>
      </c>
      <c r="F12700" s="62">
        <v>15579.250000000002</v>
      </c>
      <c r="G12700" s="62">
        <v>205.47263267558242</v>
      </c>
      <c r="H12700" s="62">
        <v>206.97263800515424</v>
      </c>
      <c r="I12700" s="62">
        <v>1942.9839999999999</v>
      </c>
      <c r="J12700" s="62">
        <v>1937.3417730870715</v>
      </c>
      <c r="K12700" s="62">
        <v>1942.9839999999999</v>
      </c>
      <c r="L12700" s="62">
        <v>402144.52408180659</v>
      </c>
      <c r="M12700" s="63">
        <v>20775.089284257177</v>
      </c>
      <c r="N12700" s="68">
        <f>GP_need_index[[#This Row],[Normalised weighted population]]/GP_need_index[[#This Row],[Registered population]]</f>
        <v>1.3335102321522008</v>
      </c>
    </row>
    <row r="12701" spans="1:14" hidden="1" x14ac:dyDescent="0.2">
      <c r="A12701" s="46" t="s">
        <v>13249</v>
      </c>
      <c r="B12701" s="33" t="s">
        <v>5547</v>
      </c>
      <c r="C12701" s="1" t="s">
        <v>11088</v>
      </c>
      <c r="D12701" s="1" t="s">
        <v>6910</v>
      </c>
      <c r="E12701" s="1" t="s">
        <v>6912</v>
      </c>
      <c r="F12701" s="62">
        <v>15680.266151045116</v>
      </c>
      <c r="G12701" s="62">
        <v>205.47263267558242</v>
      </c>
      <c r="H12701" s="62">
        <v>206.97263800515424</v>
      </c>
      <c r="I12701" s="62">
        <v>1942.9839999999999</v>
      </c>
      <c r="J12701" s="62">
        <v>1937.3417730870715</v>
      </c>
      <c r="K12701" s="62">
        <v>1942.9839999999999</v>
      </c>
      <c r="L12701" s="62">
        <v>402144.52408180659</v>
      </c>
      <c r="M12701" s="63">
        <v>20864.098547723912</v>
      </c>
      <c r="N12701" s="64">
        <f>GP_need_index[[#This Row],[Normalised weighted population]]/GP_need_index[[#This Row],[Registered population]]</f>
        <v>1.3305959444019568</v>
      </c>
    </row>
    <row r="12702" spans="1:14" hidden="1" x14ac:dyDescent="0.2">
      <c r="A12702" s="46" t="s">
        <v>13250</v>
      </c>
      <c r="B12702" s="33" t="s">
        <v>5547</v>
      </c>
      <c r="C12702" s="1" t="s">
        <v>11088</v>
      </c>
      <c r="D12702" s="1" t="s">
        <v>6910</v>
      </c>
      <c r="E12702" s="1" t="s">
        <v>6912</v>
      </c>
      <c r="F12702" s="62">
        <v>15783.938280051094</v>
      </c>
      <c r="G12702" s="62">
        <v>205.47263267558242</v>
      </c>
      <c r="H12702" s="62">
        <v>206.97263800515424</v>
      </c>
      <c r="I12702" s="62">
        <v>1942.9839999999999</v>
      </c>
      <c r="J12702" s="62">
        <v>1937.3417730870715</v>
      </c>
      <c r="K12702" s="62">
        <v>1942.9839999999999</v>
      </c>
      <c r="L12702" s="62">
        <v>402144.52408180659</v>
      </c>
      <c r="M12702" s="63">
        <v>20948.72407174993</v>
      </c>
      <c r="N12702" s="64">
        <f>GP_need_index[[#This Row],[Normalised weighted population]]/GP_need_index[[#This Row],[Registered population]]</f>
        <v>1.3272178147215941</v>
      </c>
    </row>
    <row r="12703" spans="1:14" x14ac:dyDescent="0.2">
      <c r="A12703" s="46" t="s">
        <v>13248</v>
      </c>
      <c r="B12703" s="33" t="s">
        <v>5565</v>
      </c>
      <c r="C12703" s="1" t="s">
        <v>11089</v>
      </c>
      <c r="D12703" s="1" t="s">
        <v>6910</v>
      </c>
      <c r="E12703" s="1" t="s">
        <v>6909</v>
      </c>
      <c r="F12703" s="62">
        <v>14680</v>
      </c>
      <c r="G12703" s="62">
        <v>142.92487964938476</v>
      </c>
      <c r="H12703" s="62">
        <v>139.65466531396092</v>
      </c>
      <c r="I12703" s="62">
        <v>2013.759</v>
      </c>
      <c r="J12703" s="62">
        <v>1963.4757522000932</v>
      </c>
      <c r="K12703" s="62">
        <v>2013.759</v>
      </c>
      <c r="L12703" s="62">
        <v>281230.83916797664</v>
      </c>
      <c r="M12703" s="63">
        <v>14528.597166755775</v>
      </c>
      <c r="N12703" s="68">
        <f>GP_need_index[[#This Row],[Normalised weighted population]]/GP_need_index[[#This Row],[Registered population]]</f>
        <v>0.98968645550107459</v>
      </c>
    </row>
    <row r="12704" spans="1:14" hidden="1" x14ac:dyDescent="0.2">
      <c r="A12704" s="46" t="s">
        <v>13249</v>
      </c>
      <c r="B12704" s="33" t="s">
        <v>5565</v>
      </c>
      <c r="C12704" s="1" t="s">
        <v>11089</v>
      </c>
      <c r="D12704" s="1" t="s">
        <v>6910</v>
      </c>
      <c r="E12704" s="1" t="s">
        <v>6909</v>
      </c>
      <c r="F12704" s="62">
        <v>14833.743776975283</v>
      </c>
      <c r="G12704" s="62">
        <v>142.92487964938476</v>
      </c>
      <c r="H12704" s="62">
        <v>139.65466531396092</v>
      </c>
      <c r="I12704" s="62">
        <v>2013.759</v>
      </c>
      <c r="J12704" s="62">
        <v>1963.4757522000932</v>
      </c>
      <c r="K12704" s="62">
        <v>2013.759</v>
      </c>
      <c r="L12704" s="62">
        <v>281230.83916797664</v>
      </c>
      <c r="M12704" s="63">
        <v>14590.843817796538</v>
      </c>
      <c r="N12704" s="64">
        <f>GP_need_index[[#This Row],[Normalised weighted population]]/GP_need_index[[#This Row],[Registered population]]</f>
        <v>0.9836251749503877</v>
      </c>
    </row>
    <row r="12705" spans="1:14" hidden="1" x14ac:dyDescent="0.2">
      <c r="A12705" s="46" t="s">
        <v>13250</v>
      </c>
      <c r="B12705" s="33" t="s">
        <v>5565</v>
      </c>
      <c r="C12705" s="1" t="s">
        <v>11089</v>
      </c>
      <c r="D12705" s="1" t="s">
        <v>6910</v>
      </c>
      <c r="E12705" s="1" t="s">
        <v>6909</v>
      </c>
      <c r="F12705" s="62">
        <v>14983.884474776813</v>
      </c>
      <c r="G12705" s="62">
        <v>142.92487964938476</v>
      </c>
      <c r="H12705" s="62">
        <v>139.65466531396092</v>
      </c>
      <c r="I12705" s="62">
        <v>2013.759</v>
      </c>
      <c r="J12705" s="62">
        <v>1963.4757522000932</v>
      </c>
      <c r="K12705" s="62">
        <v>2013.759</v>
      </c>
      <c r="L12705" s="62">
        <v>281230.83916797664</v>
      </c>
      <c r="M12705" s="63">
        <v>14650.024798045384</v>
      </c>
      <c r="N12705" s="64">
        <f>GP_need_index[[#This Row],[Normalised weighted population]]/GP_need_index[[#This Row],[Registered population]]</f>
        <v>0.97771874994809038</v>
      </c>
    </row>
    <row r="12706" spans="1:14" x14ac:dyDescent="0.2">
      <c r="A12706" s="46" t="s">
        <v>13248</v>
      </c>
      <c r="B12706" s="33" t="s">
        <v>4972</v>
      </c>
      <c r="C12706" s="1" t="s">
        <v>11090</v>
      </c>
      <c r="D12706" s="1" t="s">
        <v>6721</v>
      </c>
      <c r="E12706" s="1" t="s">
        <v>6913</v>
      </c>
      <c r="F12706" s="62">
        <v>12884.166666666666</v>
      </c>
      <c r="G12706" s="62">
        <v>109.86262845694856</v>
      </c>
      <c r="H12706" s="62">
        <v>109.67848030721557</v>
      </c>
      <c r="I12706" s="62">
        <v>1896.2940000000001</v>
      </c>
      <c r="J12706" s="62">
        <v>1876.7053840330357</v>
      </c>
      <c r="K12706" s="62">
        <v>1896.2940000000001</v>
      </c>
      <c r="L12706" s="62">
        <v>207982.64413569105</v>
      </c>
      <c r="M12706" s="63">
        <v>10744.540190769561</v>
      </c>
      <c r="N12706" s="68">
        <f>GP_need_index[[#This Row],[Normalised weighted population]]/GP_need_index[[#This Row],[Registered population]]</f>
        <v>0.83393365428649335</v>
      </c>
    </row>
    <row r="12707" spans="1:14" hidden="1" x14ac:dyDescent="0.2">
      <c r="A12707" s="46" t="s">
        <v>13249</v>
      </c>
      <c r="B12707" s="33" t="s">
        <v>4972</v>
      </c>
      <c r="C12707" s="1" t="s">
        <v>11090</v>
      </c>
      <c r="D12707" s="1" t="s">
        <v>6721</v>
      </c>
      <c r="E12707" s="1" t="s">
        <v>6913</v>
      </c>
      <c r="F12707" s="62">
        <v>12989.412639285616</v>
      </c>
      <c r="G12707" s="62">
        <v>109.86262845694856</v>
      </c>
      <c r="H12707" s="62">
        <v>109.67848030721557</v>
      </c>
      <c r="I12707" s="62">
        <v>1896.2940000000001</v>
      </c>
      <c r="J12707" s="62">
        <v>1876.7053840330357</v>
      </c>
      <c r="K12707" s="62">
        <v>1896.2940000000001</v>
      </c>
      <c r="L12707" s="62">
        <v>207982.64413569105</v>
      </c>
      <c r="M12707" s="63">
        <v>10790.574342324031</v>
      </c>
      <c r="N12707" s="64">
        <f>GP_need_index[[#This Row],[Normalised weighted population]]/GP_need_index[[#This Row],[Registered population]]</f>
        <v>0.83072072941070907</v>
      </c>
    </row>
    <row r="12708" spans="1:14" hidden="1" x14ac:dyDescent="0.2">
      <c r="A12708" s="46" t="s">
        <v>13250</v>
      </c>
      <c r="B12708" s="33" t="s">
        <v>4972</v>
      </c>
      <c r="C12708" s="1" t="s">
        <v>11090</v>
      </c>
      <c r="D12708" s="1" t="s">
        <v>6721</v>
      </c>
      <c r="E12708" s="1" t="s">
        <v>6913</v>
      </c>
      <c r="F12708" s="62">
        <v>13093.243129389153</v>
      </c>
      <c r="G12708" s="62">
        <v>109.86262845694856</v>
      </c>
      <c r="H12708" s="62">
        <v>109.67848030721557</v>
      </c>
      <c r="I12708" s="62">
        <v>1896.2940000000001</v>
      </c>
      <c r="J12708" s="62">
        <v>1876.7053840330357</v>
      </c>
      <c r="K12708" s="62">
        <v>1896.2940000000001</v>
      </c>
      <c r="L12708" s="62">
        <v>207982.64413569105</v>
      </c>
      <c r="M12708" s="63">
        <v>10834.341294736194</v>
      </c>
      <c r="N12708" s="64">
        <f>GP_need_index[[#This Row],[Normalised weighted population]]/GP_need_index[[#This Row],[Registered population]]</f>
        <v>0.82747575888340319</v>
      </c>
    </row>
    <row r="12709" spans="1:14" x14ac:dyDescent="0.2">
      <c r="A12709" s="46" t="s">
        <v>13248</v>
      </c>
      <c r="B12709" s="33" t="s">
        <v>5554</v>
      </c>
      <c r="C12709" s="1" t="s">
        <v>11091</v>
      </c>
      <c r="D12709" s="1" t="s">
        <v>6910</v>
      </c>
      <c r="E12709" s="1" t="s">
        <v>6909</v>
      </c>
      <c r="F12709" s="62">
        <v>27284.583333333332</v>
      </c>
      <c r="G12709" s="62">
        <v>282.73632270501611</v>
      </c>
      <c r="H12709" s="62">
        <v>284.90517492244032</v>
      </c>
      <c r="I12709" s="62">
        <v>2031.9449999999999</v>
      </c>
      <c r="J12709" s="62">
        <v>1963.4757522000932</v>
      </c>
      <c r="K12709" s="62">
        <v>2031.9449999999999</v>
      </c>
      <c r="L12709" s="62">
        <v>578911.64565777802</v>
      </c>
      <c r="M12709" s="63">
        <v>29907.01204671881</v>
      </c>
      <c r="N12709" s="68">
        <f>GP_need_index[[#This Row],[Normalised weighted population]]/GP_need_index[[#This Row],[Registered population]]</f>
        <v>1.0961139366266839</v>
      </c>
    </row>
    <row r="12710" spans="1:14" hidden="1" x14ac:dyDescent="0.2">
      <c r="A12710" s="46" t="s">
        <v>13249</v>
      </c>
      <c r="B12710" s="33" t="s">
        <v>5554</v>
      </c>
      <c r="C12710" s="1" t="s">
        <v>11091</v>
      </c>
      <c r="D12710" s="1" t="s">
        <v>6910</v>
      </c>
      <c r="E12710" s="1" t="s">
        <v>6909</v>
      </c>
      <c r="F12710" s="62">
        <v>27582.103534108406</v>
      </c>
      <c r="G12710" s="62">
        <v>282.73632270501611</v>
      </c>
      <c r="H12710" s="62">
        <v>284.90517492244032</v>
      </c>
      <c r="I12710" s="62">
        <v>2031.9449999999999</v>
      </c>
      <c r="J12710" s="62">
        <v>1963.4757522000932</v>
      </c>
      <c r="K12710" s="62">
        <v>2031.9449999999999</v>
      </c>
      <c r="L12710" s="62">
        <v>578911.64565777802</v>
      </c>
      <c r="M12710" s="63">
        <v>30035.146327074774</v>
      </c>
      <c r="N12710" s="64">
        <f>GP_need_index[[#This Row],[Normalised weighted population]]/GP_need_index[[#This Row],[Registered population]]</f>
        <v>1.0889360302028053</v>
      </c>
    </row>
    <row r="12711" spans="1:14" hidden="1" x14ac:dyDescent="0.2">
      <c r="A12711" s="46" t="s">
        <v>13250</v>
      </c>
      <c r="B12711" s="33" t="s">
        <v>5554</v>
      </c>
      <c r="C12711" s="1" t="s">
        <v>11091</v>
      </c>
      <c r="D12711" s="1" t="s">
        <v>6910</v>
      </c>
      <c r="E12711" s="1" t="s">
        <v>6909</v>
      </c>
      <c r="F12711" s="62">
        <v>27878.422936786017</v>
      </c>
      <c r="G12711" s="62">
        <v>282.73632270501611</v>
      </c>
      <c r="H12711" s="62">
        <v>284.90517492244032</v>
      </c>
      <c r="I12711" s="62">
        <v>2031.9449999999999</v>
      </c>
      <c r="J12711" s="62">
        <v>1963.4757522000932</v>
      </c>
      <c r="K12711" s="62">
        <v>2031.9449999999999</v>
      </c>
      <c r="L12711" s="62">
        <v>578911.64565777802</v>
      </c>
      <c r="M12711" s="63">
        <v>30156.969946308214</v>
      </c>
      <c r="N12711" s="64">
        <f>GP_need_index[[#This Row],[Normalised weighted population]]/GP_need_index[[#This Row],[Registered population]]</f>
        <v>1.081731560450488</v>
      </c>
    </row>
    <row r="12712" spans="1:14" x14ac:dyDescent="0.2">
      <c r="A12712" s="46" t="s">
        <v>13248</v>
      </c>
      <c r="B12712" s="33" t="s">
        <v>4973</v>
      </c>
      <c r="C12712" s="1" t="s">
        <v>11092</v>
      </c>
      <c r="D12712" s="1" t="s">
        <v>6721</v>
      </c>
      <c r="E12712" s="1" t="s">
        <v>6913</v>
      </c>
      <c r="F12712" s="62">
        <v>7901.083333333333</v>
      </c>
      <c r="G12712" s="62">
        <v>55.312764048188157</v>
      </c>
      <c r="H12712" s="62">
        <v>53.438342665274206</v>
      </c>
      <c r="I12712" s="62">
        <v>1934.6369999999999</v>
      </c>
      <c r="J12712" s="62">
        <v>1876.7053840330357</v>
      </c>
      <c r="K12712" s="62">
        <v>1934.6369999999999</v>
      </c>
      <c r="L12712" s="62">
        <v>103383.79493891809</v>
      </c>
      <c r="M12712" s="63">
        <v>5340.884785899606</v>
      </c>
      <c r="N12712" s="68">
        <f>GP_need_index[[#This Row],[Normalised weighted population]]/GP_need_index[[#This Row],[Registered population]]</f>
        <v>0.6759686691782274</v>
      </c>
    </row>
    <row r="12713" spans="1:14" hidden="1" x14ac:dyDescent="0.2">
      <c r="A12713" s="46" t="s">
        <v>13249</v>
      </c>
      <c r="B12713" s="33" t="s">
        <v>4973</v>
      </c>
      <c r="C12713" s="1" t="s">
        <v>11092</v>
      </c>
      <c r="D12713" s="1" t="s">
        <v>6721</v>
      </c>
      <c r="E12713" s="1" t="s">
        <v>6913</v>
      </c>
      <c r="F12713" s="62">
        <v>7962.8797734664022</v>
      </c>
      <c r="G12713" s="62">
        <v>55.312764048188157</v>
      </c>
      <c r="H12713" s="62">
        <v>53.438342665274206</v>
      </c>
      <c r="I12713" s="62">
        <v>1934.6369999999999</v>
      </c>
      <c r="J12713" s="62">
        <v>1876.7053840330357</v>
      </c>
      <c r="K12713" s="62">
        <v>1934.6369999999999</v>
      </c>
      <c r="L12713" s="62">
        <v>103383.79493891809</v>
      </c>
      <c r="M12713" s="63">
        <v>5363.7673937454292</v>
      </c>
      <c r="N12713" s="64">
        <f>GP_need_index[[#This Row],[Normalised weighted population]]/GP_need_index[[#This Row],[Registered population]]</f>
        <v>0.67359643073079745</v>
      </c>
    </row>
    <row r="12714" spans="1:14" hidden="1" x14ac:dyDescent="0.2">
      <c r="A12714" s="46" t="s">
        <v>13250</v>
      </c>
      <c r="B12714" s="33" t="s">
        <v>4973</v>
      </c>
      <c r="C12714" s="1" t="s">
        <v>11092</v>
      </c>
      <c r="D12714" s="1" t="s">
        <v>6721</v>
      </c>
      <c r="E12714" s="1" t="s">
        <v>6913</v>
      </c>
      <c r="F12714" s="62">
        <v>8023.7335481312839</v>
      </c>
      <c r="G12714" s="62">
        <v>55.312764048188157</v>
      </c>
      <c r="H12714" s="62">
        <v>53.438342665274206</v>
      </c>
      <c r="I12714" s="62">
        <v>1934.6369999999999</v>
      </c>
      <c r="J12714" s="62">
        <v>1876.7053840330357</v>
      </c>
      <c r="K12714" s="62">
        <v>1934.6369999999999</v>
      </c>
      <c r="L12714" s="62">
        <v>103383.79493891809</v>
      </c>
      <c r="M12714" s="63">
        <v>5385.5230246158981</v>
      </c>
      <c r="N12714" s="64">
        <f>GP_need_index[[#This Row],[Normalised weighted population]]/GP_need_index[[#This Row],[Registered population]]</f>
        <v>0.67119913595213776</v>
      </c>
    </row>
    <row r="12715" spans="1:14" x14ac:dyDescent="0.2">
      <c r="A12715" s="46" t="s">
        <v>13248</v>
      </c>
      <c r="B12715" s="33" t="s">
        <v>5613</v>
      </c>
      <c r="C12715" s="1" t="s">
        <v>11093</v>
      </c>
      <c r="D12715" s="1" t="s">
        <v>6910</v>
      </c>
      <c r="E12715" s="1" t="s">
        <v>6909</v>
      </c>
      <c r="F12715" s="62">
        <v>9654.0833333333339</v>
      </c>
      <c r="G12715" s="62">
        <v>86.089718594130517</v>
      </c>
      <c r="H12715" s="62">
        <v>84.877887411165602</v>
      </c>
      <c r="I12715" s="62">
        <v>1832.0519999999999</v>
      </c>
      <c r="J12715" s="62">
        <v>1963.4757522000932</v>
      </c>
      <c r="K12715" s="62">
        <v>1832.0519999999999</v>
      </c>
      <c r="L12715" s="62">
        <v>155500.70338740075</v>
      </c>
      <c r="M12715" s="63">
        <v>8033.2835664346067</v>
      </c>
      <c r="N12715" s="68">
        <f>GP_need_index[[#This Row],[Normalised weighted population]]/GP_need_index[[#This Row],[Registered population]]</f>
        <v>0.83211251540553022</v>
      </c>
    </row>
    <row r="12716" spans="1:14" hidden="1" x14ac:dyDescent="0.2">
      <c r="A12716" s="46" t="s">
        <v>13249</v>
      </c>
      <c r="B12716" s="33" t="s">
        <v>5613</v>
      </c>
      <c r="C12716" s="1" t="s">
        <v>11093</v>
      </c>
      <c r="D12716" s="1" t="s">
        <v>6910</v>
      </c>
      <c r="E12716" s="1" t="s">
        <v>6909</v>
      </c>
      <c r="F12716" s="62">
        <v>9761.7515535243947</v>
      </c>
      <c r="G12716" s="62">
        <v>86.089718594130517</v>
      </c>
      <c r="H12716" s="62">
        <v>84.877887411165602</v>
      </c>
      <c r="I12716" s="62">
        <v>1832.0519999999999</v>
      </c>
      <c r="J12716" s="62">
        <v>1963.4757522000932</v>
      </c>
      <c r="K12716" s="62">
        <v>1832.0519999999999</v>
      </c>
      <c r="L12716" s="62">
        <v>155500.70338740075</v>
      </c>
      <c r="M12716" s="63">
        <v>8067.7015486480268</v>
      </c>
      <c r="N12716" s="64">
        <f>GP_need_index[[#This Row],[Normalised weighted population]]/GP_need_index[[#This Row],[Registered population]]</f>
        <v>0.82646044661270379</v>
      </c>
    </row>
    <row r="12717" spans="1:14" hidden="1" x14ac:dyDescent="0.2">
      <c r="A12717" s="46" t="s">
        <v>13250</v>
      </c>
      <c r="B12717" s="33" t="s">
        <v>5613</v>
      </c>
      <c r="C12717" s="1" t="s">
        <v>11093</v>
      </c>
      <c r="D12717" s="1" t="s">
        <v>6910</v>
      </c>
      <c r="E12717" s="1" t="s">
        <v>6909</v>
      </c>
      <c r="F12717" s="62">
        <v>9865.9340936279041</v>
      </c>
      <c r="G12717" s="62">
        <v>86.089718594130517</v>
      </c>
      <c r="H12717" s="62">
        <v>84.877887411165602</v>
      </c>
      <c r="I12717" s="62">
        <v>1832.0519999999999</v>
      </c>
      <c r="J12717" s="62">
        <v>1963.4757522000932</v>
      </c>
      <c r="K12717" s="62">
        <v>1832.0519999999999</v>
      </c>
      <c r="L12717" s="62">
        <v>155500.70338740075</v>
      </c>
      <c r="M12717" s="63">
        <v>8100.424432393912</v>
      </c>
      <c r="N12717" s="64">
        <f>GP_need_index[[#This Row],[Normalised weighted population]]/GP_need_index[[#This Row],[Registered population]]</f>
        <v>0.82104992345587635</v>
      </c>
    </row>
    <row r="12718" spans="1:14" x14ac:dyDescent="0.2">
      <c r="A12718" s="46" t="s">
        <v>13248</v>
      </c>
      <c r="B12718" s="33" t="s">
        <v>4959</v>
      </c>
      <c r="C12718" s="1" t="s">
        <v>11094</v>
      </c>
      <c r="D12718" s="1" t="s">
        <v>6721</v>
      </c>
      <c r="E12718" s="1" t="s">
        <v>6913</v>
      </c>
      <c r="F12718" s="62">
        <v>6972.75</v>
      </c>
      <c r="G12718" s="62">
        <v>56.990724894526195</v>
      </c>
      <c r="H12718" s="62">
        <v>56.317259298785622</v>
      </c>
      <c r="I12718" s="62">
        <v>1790.961</v>
      </c>
      <c r="J12718" s="62">
        <v>1876.7053840330357</v>
      </c>
      <c r="K12718" s="62">
        <v>1790.961</v>
      </c>
      <c r="L12718" s="62">
        <v>100862.0150310124</v>
      </c>
      <c r="M12718" s="63">
        <v>5210.6077347284972</v>
      </c>
      <c r="N12718" s="68">
        <f>GP_need_index[[#This Row],[Normalised weighted population]]/GP_need_index[[#This Row],[Registered population]]</f>
        <v>0.74728159402366312</v>
      </c>
    </row>
    <row r="12719" spans="1:14" hidden="1" x14ac:dyDescent="0.2">
      <c r="A12719" s="46" t="s">
        <v>13249</v>
      </c>
      <c r="B12719" s="33" t="s">
        <v>4959</v>
      </c>
      <c r="C12719" s="1" t="s">
        <v>11094</v>
      </c>
      <c r="D12719" s="1" t="s">
        <v>6721</v>
      </c>
      <c r="E12719" s="1" t="s">
        <v>6913</v>
      </c>
      <c r="F12719" s="62">
        <v>7024.1204667184311</v>
      </c>
      <c r="G12719" s="62">
        <v>56.990724894526195</v>
      </c>
      <c r="H12719" s="62">
        <v>56.317259298785622</v>
      </c>
      <c r="I12719" s="62">
        <v>1790.961</v>
      </c>
      <c r="J12719" s="62">
        <v>1876.7053840330357</v>
      </c>
      <c r="K12719" s="62">
        <v>1790.961</v>
      </c>
      <c r="L12719" s="62">
        <v>100862.0150310124</v>
      </c>
      <c r="M12719" s="63">
        <v>5232.9321806231155</v>
      </c>
      <c r="N12719" s="64">
        <f>GP_need_index[[#This Row],[Normalised weighted population]]/GP_need_index[[#This Row],[Registered population]]</f>
        <v>0.74499465170304335</v>
      </c>
    </row>
    <row r="12720" spans="1:14" hidden="1" x14ac:dyDescent="0.2">
      <c r="A12720" s="46" t="s">
        <v>13250</v>
      </c>
      <c r="B12720" s="33" t="s">
        <v>4959</v>
      </c>
      <c r="C12720" s="1" t="s">
        <v>11094</v>
      </c>
      <c r="D12720" s="1" t="s">
        <v>6721</v>
      </c>
      <c r="E12720" s="1" t="s">
        <v>6913</v>
      </c>
      <c r="F12720" s="62">
        <v>7077.5225657584797</v>
      </c>
      <c r="G12720" s="62">
        <v>56.990724894526195</v>
      </c>
      <c r="H12720" s="62">
        <v>56.317259298785622</v>
      </c>
      <c r="I12720" s="62">
        <v>1790.961</v>
      </c>
      <c r="J12720" s="62">
        <v>1876.7053840330357</v>
      </c>
      <c r="K12720" s="62">
        <v>1790.961</v>
      </c>
      <c r="L12720" s="62">
        <v>100862.0150310124</v>
      </c>
      <c r="M12720" s="63">
        <v>5254.1571392267624</v>
      </c>
      <c r="N12720" s="64">
        <f>GP_need_index[[#This Row],[Normalised weighted population]]/GP_need_index[[#This Row],[Registered population]]</f>
        <v>0.74237236129019502</v>
      </c>
    </row>
    <row r="12721" spans="1:14" x14ac:dyDescent="0.2">
      <c r="A12721" s="46" t="s">
        <v>13248</v>
      </c>
      <c r="B12721" s="33" t="s">
        <v>5619</v>
      </c>
      <c r="C12721" s="1" t="s">
        <v>11095</v>
      </c>
      <c r="D12721" s="1" t="s">
        <v>6910</v>
      </c>
      <c r="E12721" s="1" t="s">
        <v>6912</v>
      </c>
      <c r="F12721" s="62">
        <v>16539.416666666668</v>
      </c>
      <c r="G12721" s="62">
        <v>168.22641359581758</v>
      </c>
      <c r="H12721" s="62">
        <v>163.01849423789608</v>
      </c>
      <c r="I12721" s="62">
        <v>1933.8230000000001</v>
      </c>
      <c r="J12721" s="62">
        <v>1937.3417730870715</v>
      </c>
      <c r="K12721" s="62">
        <v>1933.8230000000001</v>
      </c>
      <c r="L12721" s="62">
        <v>315248.9135826109</v>
      </c>
      <c r="M12721" s="63">
        <v>16285.996536686682</v>
      </c>
      <c r="N12721" s="68">
        <f>GP_need_index[[#This Row],[Normalised weighted population]]/GP_need_index[[#This Row],[Registered population]]</f>
        <v>0.98467780725962806</v>
      </c>
    </row>
    <row r="12722" spans="1:14" hidden="1" x14ac:dyDescent="0.2">
      <c r="A12722" s="46" t="s">
        <v>13249</v>
      </c>
      <c r="B12722" s="33" t="s">
        <v>5619</v>
      </c>
      <c r="C12722" s="1" t="s">
        <v>11095</v>
      </c>
      <c r="D12722" s="1" t="s">
        <v>6910</v>
      </c>
      <c r="E12722" s="1" t="s">
        <v>6912</v>
      </c>
      <c r="F12722" s="62">
        <v>16635.535642569695</v>
      </c>
      <c r="G12722" s="62">
        <v>168.22641359581758</v>
      </c>
      <c r="H12722" s="62">
        <v>163.01849423789608</v>
      </c>
      <c r="I12722" s="62">
        <v>1933.8230000000001</v>
      </c>
      <c r="J12722" s="62">
        <v>1937.3417730870715</v>
      </c>
      <c r="K12722" s="62">
        <v>1933.8230000000001</v>
      </c>
      <c r="L12722" s="62">
        <v>315248.9135826109</v>
      </c>
      <c r="M12722" s="63">
        <v>16355.772629425343</v>
      </c>
      <c r="N12722" s="64">
        <f>GP_need_index[[#This Row],[Normalised weighted population]]/GP_need_index[[#This Row],[Registered population]]</f>
        <v>0.98318280702495386</v>
      </c>
    </row>
    <row r="12723" spans="1:14" hidden="1" x14ac:dyDescent="0.2">
      <c r="A12723" s="46" t="s">
        <v>13250</v>
      </c>
      <c r="B12723" s="33" t="s">
        <v>5619</v>
      </c>
      <c r="C12723" s="1" t="s">
        <v>11095</v>
      </c>
      <c r="D12723" s="1" t="s">
        <v>6910</v>
      </c>
      <c r="E12723" s="1" t="s">
        <v>6912</v>
      </c>
      <c r="F12723" s="62">
        <v>16732.992315087351</v>
      </c>
      <c r="G12723" s="62">
        <v>168.22641359581758</v>
      </c>
      <c r="H12723" s="62">
        <v>163.01849423789608</v>
      </c>
      <c r="I12723" s="62">
        <v>1933.8230000000001</v>
      </c>
      <c r="J12723" s="62">
        <v>1937.3417730870715</v>
      </c>
      <c r="K12723" s="62">
        <v>1933.8230000000001</v>
      </c>
      <c r="L12723" s="62">
        <v>315248.9135826109</v>
      </c>
      <c r="M12723" s="63">
        <v>16422.112223558757</v>
      </c>
      <c r="N12723" s="64">
        <f>GP_need_index[[#This Row],[Normalised weighted population]]/GP_need_index[[#This Row],[Registered population]]</f>
        <v>0.98142112984488206</v>
      </c>
    </row>
    <row r="12724" spans="1:14" x14ac:dyDescent="0.2">
      <c r="A12724" s="46" t="s">
        <v>13248</v>
      </c>
      <c r="B12724" s="33" t="s">
        <v>5620</v>
      </c>
      <c r="C12724" s="1" t="s">
        <v>11096</v>
      </c>
      <c r="D12724" s="1" t="s">
        <v>6910</v>
      </c>
      <c r="E12724" s="1" t="s">
        <v>6912</v>
      </c>
      <c r="F12724" s="62">
        <v>15120.5</v>
      </c>
      <c r="G12724" s="62">
        <v>184.66210020276745</v>
      </c>
      <c r="H12724" s="62">
        <v>179.49603524481122</v>
      </c>
      <c r="I12724" s="62">
        <v>1895.4690000000001</v>
      </c>
      <c r="J12724" s="62">
        <v>1937.3417730870715</v>
      </c>
      <c r="K12724" s="62">
        <v>1895.4690000000001</v>
      </c>
      <c r="L12724" s="62">
        <v>340229.17042944708</v>
      </c>
      <c r="M12724" s="63">
        <v>17576.495437602032</v>
      </c>
      <c r="N12724" s="68">
        <f>GP_need_index[[#This Row],[Normalised weighted population]]/GP_need_index[[#This Row],[Registered population]]</f>
        <v>1.162428189385406</v>
      </c>
    </row>
    <row r="12725" spans="1:14" hidden="1" x14ac:dyDescent="0.2">
      <c r="A12725" s="46" t="s">
        <v>13249</v>
      </c>
      <c r="B12725" s="33" t="s">
        <v>5620</v>
      </c>
      <c r="C12725" s="1" t="s">
        <v>11096</v>
      </c>
      <c r="D12725" s="1" t="s">
        <v>6910</v>
      </c>
      <c r="E12725" s="1" t="s">
        <v>6912</v>
      </c>
      <c r="F12725" s="62">
        <v>15203.838247170288</v>
      </c>
      <c r="G12725" s="62">
        <v>184.66210020276745</v>
      </c>
      <c r="H12725" s="62">
        <v>179.49603524481122</v>
      </c>
      <c r="I12725" s="62">
        <v>1895.4690000000001</v>
      </c>
      <c r="J12725" s="62">
        <v>1937.3417730870715</v>
      </c>
      <c r="K12725" s="62">
        <v>1895.4690000000001</v>
      </c>
      <c r="L12725" s="62">
        <v>340229.17042944708</v>
      </c>
      <c r="M12725" s="63">
        <v>17651.800573085275</v>
      </c>
      <c r="N12725" s="64">
        <f>GP_need_index[[#This Row],[Normalised weighted population]]/GP_need_index[[#This Row],[Registered population]]</f>
        <v>1.1610094955048997</v>
      </c>
    </row>
    <row r="12726" spans="1:14" hidden="1" x14ac:dyDescent="0.2">
      <c r="A12726" s="46" t="s">
        <v>13250</v>
      </c>
      <c r="B12726" s="33" t="s">
        <v>5620</v>
      </c>
      <c r="C12726" s="1" t="s">
        <v>11096</v>
      </c>
      <c r="D12726" s="1" t="s">
        <v>6910</v>
      </c>
      <c r="E12726" s="1" t="s">
        <v>6912</v>
      </c>
      <c r="F12726" s="62">
        <v>15290.900635949609</v>
      </c>
      <c r="G12726" s="62">
        <v>184.66210020276745</v>
      </c>
      <c r="H12726" s="62">
        <v>179.49603524481122</v>
      </c>
      <c r="I12726" s="62">
        <v>1895.4690000000001</v>
      </c>
      <c r="J12726" s="62">
        <v>1937.3417730870715</v>
      </c>
      <c r="K12726" s="62">
        <v>1895.4690000000001</v>
      </c>
      <c r="L12726" s="62">
        <v>340229.17042944708</v>
      </c>
      <c r="M12726" s="63">
        <v>17723.39690254486</v>
      </c>
      <c r="N12726" s="64">
        <f>GP_need_index[[#This Row],[Normalised weighted population]]/GP_need_index[[#This Row],[Registered population]]</f>
        <v>1.1590812944579825</v>
      </c>
    </row>
    <row r="12727" spans="1:14" x14ac:dyDescent="0.2">
      <c r="A12727" s="46" t="s">
        <v>13248</v>
      </c>
      <c r="B12727" s="33" t="s">
        <v>5593</v>
      </c>
      <c r="C12727" s="1" t="s">
        <v>11097</v>
      </c>
      <c r="D12727" s="1" t="s">
        <v>6910</v>
      </c>
      <c r="E12727" s="1" t="s">
        <v>6911</v>
      </c>
      <c r="F12727" s="62">
        <v>33167.25</v>
      </c>
      <c r="G12727" s="62">
        <v>236.4380389044255</v>
      </c>
      <c r="H12727" s="62">
        <v>235.82841184115131</v>
      </c>
      <c r="I12727" s="62">
        <v>1933.7850000000001</v>
      </c>
      <c r="J12727" s="62">
        <v>1903.6412652461427</v>
      </c>
      <c r="K12727" s="62">
        <v>1933.7850000000001</v>
      </c>
      <c r="L12727" s="62">
        <v>456041.44539224083</v>
      </c>
      <c r="M12727" s="63">
        <v>23559.444871163232</v>
      </c>
      <c r="N12727" s="68">
        <f>GP_need_index[[#This Row],[Normalised weighted population]]/GP_need_index[[#This Row],[Registered population]]</f>
        <v>0.71032252813131125</v>
      </c>
    </row>
    <row r="12728" spans="1:14" hidden="1" x14ac:dyDescent="0.2">
      <c r="A12728" s="46" t="s">
        <v>13249</v>
      </c>
      <c r="B12728" s="33" t="s">
        <v>5593</v>
      </c>
      <c r="C12728" s="1" t="s">
        <v>11097</v>
      </c>
      <c r="D12728" s="1" t="s">
        <v>6910</v>
      </c>
      <c r="E12728" s="1" t="s">
        <v>6911</v>
      </c>
      <c r="F12728" s="62">
        <v>33399.399913931222</v>
      </c>
      <c r="G12728" s="62">
        <v>236.4380389044255</v>
      </c>
      <c r="H12728" s="62">
        <v>235.82841184115131</v>
      </c>
      <c r="I12728" s="62">
        <v>1933.7850000000001</v>
      </c>
      <c r="J12728" s="62">
        <v>1903.6412652461427</v>
      </c>
      <c r="K12728" s="62">
        <v>1933.7850000000001</v>
      </c>
      <c r="L12728" s="62">
        <v>456041.44539224083</v>
      </c>
      <c r="M12728" s="63">
        <v>23660.383490823289</v>
      </c>
      <c r="N12728" s="64">
        <f>GP_need_index[[#This Row],[Normalised weighted population]]/GP_need_index[[#This Row],[Registered population]]</f>
        <v>0.70840744300182201</v>
      </c>
    </row>
    <row r="12729" spans="1:14" hidden="1" x14ac:dyDescent="0.2">
      <c r="A12729" s="46" t="s">
        <v>13250</v>
      </c>
      <c r="B12729" s="33" t="s">
        <v>5593</v>
      </c>
      <c r="C12729" s="1" t="s">
        <v>11097</v>
      </c>
      <c r="D12729" s="1" t="s">
        <v>6910</v>
      </c>
      <c r="E12729" s="1" t="s">
        <v>6911</v>
      </c>
      <c r="F12729" s="62">
        <v>33630.194519952245</v>
      </c>
      <c r="G12729" s="62">
        <v>236.4380389044255</v>
      </c>
      <c r="H12729" s="62">
        <v>235.82841184115131</v>
      </c>
      <c r="I12729" s="62">
        <v>1933.7850000000001</v>
      </c>
      <c r="J12729" s="62">
        <v>1903.6412652461427</v>
      </c>
      <c r="K12729" s="62">
        <v>1933.7850000000001</v>
      </c>
      <c r="L12729" s="62">
        <v>456041.44539224083</v>
      </c>
      <c r="M12729" s="63">
        <v>23756.350845798515</v>
      </c>
      <c r="N12729" s="64">
        <f>GP_need_index[[#This Row],[Normalised weighted population]]/GP_need_index[[#This Row],[Registered population]]</f>
        <v>0.70639944802294441</v>
      </c>
    </row>
    <row r="12730" spans="1:14" x14ac:dyDescent="0.2">
      <c r="A12730" s="46" t="s">
        <v>13248</v>
      </c>
      <c r="B12730" s="33" t="s">
        <v>5602</v>
      </c>
      <c r="C12730" s="1" t="s">
        <v>11098</v>
      </c>
      <c r="D12730" s="1" t="s">
        <v>6910</v>
      </c>
      <c r="E12730" s="1" t="s">
        <v>6909</v>
      </c>
      <c r="F12730" s="62">
        <v>9766.6666666666679</v>
      </c>
      <c r="G12730" s="62">
        <v>119.02774762687538</v>
      </c>
      <c r="H12730" s="62">
        <v>115.26374180255789</v>
      </c>
      <c r="I12730" s="62">
        <v>2021.6379999999999</v>
      </c>
      <c r="J12730" s="62">
        <v>1963.4757522000932</v>
      </c>
      <c r="K12730" s="62">
        <v>2021.6379999999999</v>
      </c>
      <c r="L12730" s="62">
        <v>233021.56045023951</v>
      </c>
      <c r="M12730" s="63">
        <v>12038.069484009344</v>
      </c>
      <c r="N12730" s="68">
        <f>GP_need_index[[#This Row],[Normalised weighted population]]/GP_need_index[[#This Row],[Registered population]]</f>
        <v>1.2325668413661444</v>
      </c>
    </row>
    <row r="12731" spans="1:14" hidden="1" x14ac:dyDescent="0.2">
      <c r="A12731" s="46" t="s">
        <v>13249</v>
      </c>
      <c r="B12731" s="33" t="s">
        <v>5602</v>
      </c>
      <c r="C12731" s="1" t="s">
        <v>11098</v>
      </c>
      <c r="D12731" s="1" t="s">
        <v>6910</v>
      </c>
      <c r="E12731" s="1" t="s">
        <v>6909</v>
      </c>
      <c r="F12731" s="62">
        <v>9876.6340488927126</v>
      </c>
      <c r="G12731" s="62">
        <v>119.02774762687538</v>
      </c>
      <c r="H12731" s="62">
        <v>115.26374180255789</v>
      </c>
      <c r="I12731" s="62">
        <v>2021.6379999999999</v>
      </c>
      <c r="J12731" s="62">
        <v>1963.4757522000932</v>
      </c>
      <c r="K12731" s="62">
        <v>2021.6379999999999</v>
      </c>
      <c r="L12731" s="62">
        <v>233021.56045023951</v>
      </c>
      <c r="M12731" s="63">
        <v>12089.645661789962</v>
      </c>
      <c r="N12731" s="64">
        <f>GP_need_index[[#This Row],[Normalised weighted population]]/GP_need_index[[#This Row],[Registered population]]</f>
        <v>1.2240653649757687</v>
      </c>
    </row>
    <row r="12732" spans="1:14" hidden="1" x14ac:dyDescent="0.2">
      <c r="A12732" s="46" t="s">
        <v>13250</v>
      </c>
      <c r="B12732" s="33" t="s">
        <v>5602</v>
      </c>
      <c r="C12732" s="1" t="s">
        <v>11098</v>
      </c>
      <c r="D12732" s="1" t="s">
        <v>6910</v>
      </c>
      <c r="E12732" s="1" t="s">
        <v>6909</v>
      </c>
      <c r="F12732" s="62">
        <v>9986.4208056496282</v>
      </c>
      <c r="G12732" s="62">
        <v>119.02774762687538</v>
      </c>
      <c r="H12732" s="62">
        <v>115.26374180255789</v>
      </c>
      <c r="I12732" s="62">
        <v>2021.6379999999999</v>
      </c>
      <c r="J12732" s="62">
        <v>1963.4757522000932</v>
      </c>
      <c r="K12732" s="62">
        <v>2021.6379999999999</v>
      </c>
      <c r="L12732" s="62">
        <v>233021.56045023951</v>
      </c>
      <c r="M12732" s="63">
        <v>12138.681693568555</v>
      </c>
      <c r="N12732" s="64">
        <f>GP_need_index[[#This Row],[Normalised weighted population]]/GP_need_index[[#This Row],[Registered population]]</f>
        <v>1.2155187458855454</v>
      </c>
    </row>
    <row r="12733" spans="1:14" x14ac:dyDescent="0.2">
      <c r="A12733" s="46" t="s">
        <v>13248</v>
      </c>
      <c r="B12733" s="33" t="s">
        <v>5591</v>
      </c>
      <c r="C12733" s="1" t="s">
        <v>11099</v>
      </c>
      <c r="D12733" s="1" t="s">
        <v>6910</v>
      </c>
      <c r="E12733" s="1" t="s">
        <v>6912</v>
      </c>
      <c r="F12733" s="62">
        <v>21568.416666666664</v>
      </c>
      <c r="G12733" s="62">
        <v>251.86579325988805</v>
      </c>
      <c r="H12733" s="62">
        <v>251.69253207517801</v>
      </c>
      <c r="I12733" s="62">
        <v>1929.318</v>
      </c>
      <c r="J12733" s="62">
        <v>1937.3417730870715</v>
      </c>
      <c r="K12733" s="62">
        <v>1929.318</v>
      </c>
      <c r="L12733" s="62">
        <v>485594.93259821826</v>
      </c>
      <c r="M12733" s="63">
        <v>25086.200300115521</v>
      </c>
      <c r="N12733" s="68">
        <f>GP_need_index[[#This Row],[Normalised weighted population]]/GP_need_index[[#This Row],[Registered population]]</f>
        <v>1.1630988351076084</v>
      </c>
    </row>
    <row r="12734" spans="1:14" hidden="1" x14ac:dyDescent="0.2">
      <c r="A12734" s="46" t="s">
        <v>13249</v>
      </c>
      <c r="B12734" s="33" t="s">
        <v>5591</v>
      </c>
      <c r="C12734" s="1" t="s">
        <v>11099</v>
      </c>
      <c r="D12734" s="1" t="s">
        <v>6910</v>
      </c>
      <c r="E12734" s="1" t="s">
        <v>6912</v>
      </c>
      <c r="F12734" s="62">
        <v>21682.088842567115</v>
      </c>
      <c r="G12734" s="62">
        <v>251.86579325988805</v>
      </c>
      <c r="H12734" s="62">
        <v>251.69253207517801</v>
      </c>
      <c r="I12734" s="62">
        <v>1929.318</v>
      </c>
      <c r="J12734" s="62">
        <v>1937.3417730870715</v>
      </c>
      <c r="K12734" s="62">
        <v>1929.318</v>
      </c>
      <c r="L12734" s="62">
        <v>485594.93259821826</v>
      </c>
      <c r="M12734" s="63">
        <v>25193.68018534443</v>
      </c>
      <c r="N12734" s="64">
        <f>GP_need_index[[#This Row],[Normalised weighted population]]/GP_need_index[[#This Row],[Registered population]]</f>
        <v>1.161958165944013</v>
      </c>
    </row>
    <row r="12735" spans="1:14" hidden="1" x14ac:dyDescent="0.2">
      <c r="A12735" s="46" t="s">
        <v>13250</v>
      </c>
      <c r="B12735" s="33" t="s">
        <v>5591</v>
      </c>
      <c r="C12735" s="1" t="s">
        <v>11099</v>
      </c>
      <c r="D12735" s="1" t="s">
        <v>6910</v>
      </c>
      <c r="E12735" s="1" t="s">
        <v>6912</v>
      </c>
      <c r="F12735" s="62">
        <v>21804.06096918754</v>
      </c>
      <c r="G12735" s="62">
        <v>251.86579325988805</v>
      </c>
      <c r="H12735" s="62">
        <v>251.69253207517801</v>
      </c>
      <c r="I12735" s="62">
        <v>1929.318</v>
      </c>
      <c r="J12735" s="62">
        <v>1937.3417730870715</v>
      </c>
      <c r="K12735" s="62">
        <v>1929.318</v>
      </c>
      <c r="L12735" s="62">
        <v>485594.93259821826</v>
      </c>
      <c r="M12735" s="63">
        <v>25295.86664611828</v>
      </c>
      <c r="N12735" s="64">
        <f>GP_need_index[[#This Row],[Normalised weighted population]]/GP_need_index[[#This Row],[Registered population]]</f>
        <v>1.1601447400952141</v>
      </c>
    </row>
    <row r="12736" spans="1:14" x14ac:dyDescent="0.2">
      <c r="A12736" s="46" t="s">
        <v>13248</v>
      </c>
      <c r="B12736" s="33" t="s">
        <v>5625</v>
      </c>
      <c r="C12736" s="1" t="s">
        <v>11100</v>
      </c>
      <c r="D12736" s="1" t="s">
        <v>6910</v>
      </c>
      <c r="E12736" s="1" t="s">
        <v>6912</v>
      </c>
      <c r="F12736" s="62">
        <v>13306.333333333336</v>
      </c>
      <c r="G12736" s="62">
        <v>164.34646328399046</v>
      </c>
      <c r="H12736" s="62">
        <v>163.26252979319241</v>
      </c>
      <c r="I12736" s="62">
        <v>2038.463</v>
      </c>
      <c r="J12736" s="62">
        <v>1937.3417730870715</v>
      </c>
      <c r="K12736" s="62">
        <v>2038.463</v>
      </c>
      <c r="L12736" s="62">
        <v>332804.62626982038</v>
      </c>
      <c r="M12736" s="63">
        <v>17192.937889073095</v>
      </c>
      <c r="N12736" s="68">
        <f>GP_need_index[[#This Row],[Normalised weighted population]]/GP_need_index[[#This Row],[Registered population]]</f>
        <v>1.2920868174858908</v>
      </c>
    </row>
    <row r="12737" spans="1:14" hidden="1" x14ac:dyDescent="0.2">
      <c r="A12737" s="46" t="s">
        <v>13249</v>
      </c>
      <c r="B12737" s="33" t="s">
        <v>5625</v>
      </c>
      <c r="C12737" s="1" t="s">
        <v>11100</v>
      </c>
      <c r="D12737" s="1" t="s">
        <v>6910</v>
      </c>
      <c r="E12737" s="1" t="s">
        <v>6912</v>
      </c>
      <c r="F12737" s="62">
        <v>13386.281525912975</v>
      </c>
      <c r="G12737" s="62">
        <v>164.34646328399046</v>
      </c>
      <c r="H12737" s="62">
        <v>163.26252979319241</v>
      </c>
      <c r="I12737" s="62">
        <v>2038.463</v>
      </c>
      <c r="J12737" s="62">
        <v>1937.3417730870715</v>
      </c>
      <c r="K12737" s="62">
        <v>2038.463</v>
      </c>
      <c r="L12737" s="62">
        <v>332804.62626982038</v>
      </c>
      <c r="M12737" s="63">
        <v>17266.599701900795</v>
      </c>
      <c r="N12737" s="64">
        <f>GP_need_index[[#This Row],[Normalised weighted population]]/GP_need_index[[#This Row],[Registered population]]</f>
        <v>1.289872745353245</v>
      </c>
    </row>
    <row r="12738" spans="1:14" hidden="1" x14ac:dyDescent="0.2">
      <c r="A12738" s="46" t="s">
        <v>13250</v>
      </c>
      <c r="B12738" s="33" t="s">
        <v>5625</v>
      </c>
      <c r="C12738" s="1" t="s">
        <v>11100</v>
      </c>
      <c r="D12738" s="1" t="s">
        <v>6910</v>
      </c>
      <c r="E12738" s="1" t="s">
        <v>6912</v>
      </c>
      <c r="F12738" s="62">
        <v>13468.154148357346</v>
      </c>
      <c r="G12738" s="62">
        <v>164.34646328399046</v>
      </c>
      <c r="H12738" s="62">
        <v>163.26252979319241</v>
      </c>
      <c r="I12738" s="62">
        <v>2038.463</v>
      </c>
      <c r="J12738" s="62">
        <v>1937.3417730870715</v>
      </c>
      <c r="K12738" s="62">
        <v>2038.463</v>
      </c>
      <c r="L12738" s="62">
        <v>332804.62626982038</v>
      </c>
      <c r="M12738" s="63">
        <v>17336.633642958855</v>
      </c>
      <c r="N12738" s="64">
        <f>GP_need_index[[#This Row],[Normalised weighted population]]/GP_need_index[[#This Row],[Registered population]]</f>
        <v>1.2872316021919998</v>
      </c>
    </row>
    <row r="12739" spans="1:14" x14ac:dyDescent="0.2">
      <c r="A12739" s="46" t="s">
        <v>13248</v>
      </c>
      <c r="B12739" s="33" t="s">
        <v>4958</v>
      </c>
      <c r="C12739" s="1" t="s">
        <v>11101</v>
      </c>
      <c r="D12739" s="1" t="s">
        <v>6721</v>
      </c>
      <c r="E12739" s="1" t="s">
        <v>6913</v>
      </c>
      <c r="F12739" s="62">
        <v>27713</v>
      </c>
      <c r="G12739" s="62">
        <v>178.56592609756893</v>
      </c>
      <c r="H12739" s="62">
        <v>183.46538974580605</v>
      </c>
      <c r="I12739" s="62">
        <v>1831.991</v>
      </c>
      <c r="J12739" s="62">
        <v>1876.7053840330357</v>
      </c>
      <c r="K12739" s="62">
        <v>1831.991</v>
      </c>
      <c r="L12739" s="62">
        <v>336106.94282580895</v>
      </c>
      <c r="M12739" s="63">
        <v>17363.538051918</v>
      </c>
      <c r="N12739" s="68">
        <f>GP_need_index[[#This Row],[Normalised weighted population]]/GP_need_index[[#This Row],[Registered population]]</f>
        <v>0.62654848092656878</v>
      </c>
    </row>
    <row r="12740" spans="1:14" hidden="1" x14ac:dyDescent="0.2">
      <c r="A12740" s="46" t="s">
        <v>13249</v>
      </c>
      <c r="B12740" s="33" t="s">
        <v>4958</v>
      </c>
      <c r="C12740" s="1" t="s">
        <v>11101</v>
      </c>
      <c r="D12740" s="1" t="s">
        <v>6721</v>
      </c>
      <c r="E12740" s="1" t="s">
        <v>6913</v>
      </c>
      <c r="F12740" s="62">
        <v>27912.980528613392</v>
      </c>
      <c r="G12740" s="62">
        <v>178.56592609756893</v>
      </c>
      <c r="H12740" s="62">
        <v>183.46538974580605</v>
      </c>
      <c r="I12740" s="62">
        <v>1831.991</v>
      </c>
      <c r="J12740" s="62">
        <v>1876.7053840330357</v>
      </c>
      <c r="K12740" s="62">
        <v>1831.991</v>
      </c>
      <c r="L12740" s="62">
        <v>336106.94282580895</v>
      </c>
      <c r="M12740" s="63">
        <v>17437.93078795062</v>
      </c>
      <c r="N12740" s="64">
        <f>GP_need_index[[#This Row],[Normalised weighted population]]/GP_need_index[[#This Row],[Registered population]]</f>
        <v>0.62472478602115333</v>
      </c>
    </row>
    <row r="12741" spans="1:14" hidden="1" x14ac:dyDescent="0.2">
      <c r="A12741" s="46" t="s">
        <v>13250</v>
      </c>
      <c r="B12741" s="33" t="s">
        <v>4958</v>
      </c>
      <c r="C12741" s="1" t="s">
        <v>11101</v>
      </c>
      <c r="D12741" s="1" t="s">
        <v>6721</v>
      </c>
      <c r="E12741" s="1" t="s">
        <v>6913</v>
      </c>
      <c r="F12741" s="62">
        <v>28123.238748714473</v>
      </c>
      <c r="G12741" s="62">
        <v>178.56592609756893</v>
      </c>
      <c r="H12741" s="62">
        <v>183.46538974580605</v>
      </c>
      <c r="I12741" s="62">
        <v>1831.991</v>
      </c>
      <c r="J12741" s="62">
        <v>1876.7053840330357</v>
      </c>
      <c r="K12741" s="62">
        <v>1831.991</v>
      </c>
      <c r="L12741" s="62">
        <v>336106.94282580895</v>
      </c>
      <c r="M12741" s="63">
        <v>17508.659653973002</v>
      </c>
      <c r="N12741" s="64">
        <f>GP_need_index[[#This Row],[Normalised weighted population]]/GP_need_index[[#This Row],[Registered population]]</f>
        <v>0.6225691077196196</v>
      </c>
    </row>
    <row r="12742" spans="1:14" x14ac:dyDescent="0.2">
      <c r="A12742" s="46" t="s">
        <v>13248</v>
      </c>
      <c r="B12742" s="33" t="s">
        <v>5587</v>
      </c>
      <c r="C12742" s="1" t="s">
        <v>11102</v>
      </c>
      <c r="D12742" s="1" t="s">
        <v>6910</v>
      </c>
      <c r="E12742" s="1" t="s">
        <v>6911</v>
      </c>
      <c r="F12742" s="62">
        <v>16201.416666666668</v>
      </c>
      <c r="G12742" s="62">
        <v>146.8083770453274</v>
      </c>
      <c r="H12742" s="62">
        <v>147.06455788571097</v>
      </c>
      <c r="I12742" s="62">
        <v>1861.8309999999999</v>
      </c>
      <c r="J12742" s="62">
        <v>1903.6412652461427</v>
      </c>
      <c r="K12742" s="62">
        <v>1861.8309999999999</v>
      </c>
      <c r="L12742" s="62">
        <v>273809.35287291114</v>
      </c>
      <c r="M12742" s="63">
        <v>14145.197589815341</v>
      </c>
      <c r="N12742" s="68">
        <f>GP_need_index[[#This Row],[Normalised weighted population]]/GP_need_index[[#This Row],[Registered population]]</f>
        <v>0.87308399511248547</v>
      </c>
    </row>
    <row r="12743" spans="1:14" hidden="1" x14ac:dyDescent="0.2">
      <c r="A12743" s="46" t="s">
        <v>13249</v>
      </c>
      <c r="B12743" s="33" t="s">
        <v>5587</v>
      </c>
      <c r="C12743" s="1" t="s">
        <v>11102</v>
      </c>
      <c r="D12743" s="1" t="s">
        <v>6910</v>
      </c>
      <c r="E12743" s="1" t="s">
        <v>6911</v>
      </c>
      <c r="F12743" s="62">
        <v>16315.004016152237</v>
      </c>
      <c r="G12743" s="62">
        <v>146.8083770453274</v>
      </c>
      <c r="H12743" s="62">
        <v>147.06455788571097</v>
      </c>
      <c r="I12743" s="62">
        <v>1861.8309999999999</v>
      </c>
      <c r="J12743" s="62">
        <v>1903.6412652461427</v>
      </c>
      <c r="K12743" s="62">
        <v>1861.8309999999999</v>
      </c>
      <c r="L12743" s="62">
        <v>273809.35287291114</v>
      </c>
      <c r="M12743" s="63">
        <v>14205.80159501762</v>
      </c>
      <c r="N12743" s="64">
        <f>GP_need_index[[#This Row],[Normalised weighted population]]/GP_need_index[[#This Row],[Registered population]]</f>
        <v>0.87072007956317643</v>
      </c>
    </row>
    <row r="12744" spans="1:14" hidden="1" x14ac:dyDescent="0.2">
      <c r="A12744" s="46" t="s">
        <v>13250</v>
      </c>
      <c r="B12744" s="33" t="s">
        <v>5587</v>
      </c>
      <c r="C12744" s="1" t="s">
        <v>11102</v>
      </c>
      <c r="D12744" s="1" t="s">
        <v>6910</v>
      </c>
      <c r="E12744" s="1" t="s">
        <v>6911</v>
      </c>
      <c r="F12744" s="62">
        <v>16432.021341661512</v>
      </c>
      <c r="G12744" s="62">
        <v>146.8083770453274</v>
      </c>
      <c r="H12744" s="62">
        <v>147.06455788571097</v>
      </c>
      <c r="I12744" s="62">
        <v>1861.8309999999999</v>
      </c>
      <c r="J12744" s="62">
        <v>1903.6412652461427</v>
      </c>
      <c r="K12744" s="62">
        <v>1861.8309999999999</v>
      </c>
      <c r="L12744" s="62">
        <v>273809.35287291114</v>
      </c>
      <c r="M12744" s="63">
        <v>14263.420830348501</v>
      </c>
      <c r="N12744" s="64">
        <f>GP_need_index[[#This Row],[Normalised weighted population]]/GP_need_index[[#This Row],[Registered population]]</f>
        <v>0.86802594359984353</v>
      </c>
    </row>
    <row r="12745" spans="1:14" x14ac:dyDescent="0.2">
      <c r="A12745" s="46" t="s">
        <v>13248</v>
      </c>
      <c r="B12745" s="33" t="s">
        <v>5595</v>
      </c>
      <c r="C12745" s="1" t="s">
        <v>11103</v>
      </c>
      <c r="D12745" s="1" t="s">
        <v>6910</v>
      </c>
      <c r="E12745" s="1" t="s">
        <v>6912</v>
      </c>
      <c r="F12745" s="62">
        <v>6950.4999999999991</v>
      </c>
      <c r="G12745" s="62">
        <v>98.323438265722388</v>
      </c>
      <c r="H12745" s="62">
        <v>99.706285059483278</v>
      </c>
      <c r="I12745" s="62">
        <v>2028.4860000000001</v>
      </c>
      <c r="J12745" s="62">
        <v>1937.3417730870715</v>
      </c>
      <c r="K12745" s="62">
        <v>2028.4860000000001</v>
      </c>
      <c r="L12745" s="62">
        <v>202252.803355171</v>
      </c>
      <c r="M12745" s="63">
        <v>10448.53229641448</v>
      </c>
      <c r="N12745" s="68">
        <f>GP_need_index[[#This Row],[Normalised weighted population]]/GP_need_index[[#This Row],[Registered population]]</f>
        <v>1.50327779244867</v>
      </c>
    </row>
    <row r="12746" spans="1:14" hidden="1" x14ac:dyDescent="0.2">
      <c r="A12746" s="46" t="s">
        <v>13249</v>
      </c>
      <c r="B12746" s="33" t="s">
        <v>5595</v>
      </c>
      <c r="C12746" s="1" t="s">
        <v>11103</v>
      </c>
      <c r="D12746" s="1" t="s">
        <v>6910</v>
      </c>
      <c r="E12746" s="1" t="s">
        <v>6912</v>
      </c>
      <c r="F12746" s="62">
        <v>6982.7414384627637</v>
      </c>
      <c r="G12746" s="62">
        <v>98.323438265722388</v>
      </c>
      <c r="H12746" s="62">
        <v>99.706285059483278</v>
      </c>
      <c r="I12746" s="62">
        <v>2028.4860000000001</v>
      </c>
      <c r="J12746" s="62">
        <v>1937.3417730870715</v>
      </c>
      <c r="K12746" s="62">
        <v>2028.4860000000001</v>
      </c>
      <c r="L12746" s="62">
        <v>202252.803355171</v>
      </c>
      <c r="M12746" s="63">
        <v>10493.29822503636</v>
      </c>
      <c r="N12746" s="64">
        <f>GP_need_index[[#This Row],[Normalised weighted population]]/GP_need_index[[#This Row],[Registered population]]</f>
        <v>1.5027476410964515</v>
      </c>
    </row>
    <row r="12747" spans="1:14" hidden="1" x14ac:dyDescent="0.2">
      <c r="A12747" s="46" t="s">
        <v>13250</v>
      </c>
      <c r="B12747" s="33" t="s">
        <v>5595</v>
      </c>
      <c r="C12747" s="1" t="s">
        <v>11103</v>
      </c>
      <c r="D12747" s="1" t="s">
        <v>6910</v>
      </c>
      <c r="E12747" s="1" t="s">
        <v>6912</v>
      </c>
      <c r="F12747" s="62">
        <v>7017.0280785019986</v>
      </c>
      <c r="G12747" s="62">
        <v>98.323438265722388</v>
      </c>
      <c r="H12747" s="62">
        <v>99.706285059483278</v>
      </c>
      <c r="I12747" s="62">
        <v>2028.4860000000001</v>
      </c>
      <c r="J12747" s="62">
        <v>1937.3417730870715</v>
      </c>
      <c r="K12747" s="62">
        <v>2028.4860000000001</v>
      </c>
      <c r="L12747" s="62">
        <v>202252.803355171</v>
      </c>
      <c r="M12747" s="63">
        <v>10535.859414968618</v>
      </c>
      <c r="N12747" s="64">
        <f>GP_need_index[[#This Row],[Normalised weighted population]]/GP_need_index[[#This Row],[Registered population]]</f>
        <v>1.501470322920216</v>
      </c>
    </row>
    <row r="12748" spans="1:14" x14ac:dyDescent="0.2">
      <c r="A12748" s="46" t="s">
        <v>13248</v>
      </c>
      <c r="B12748" s="33" t="s">
        <v>5580</v>
      </c>
      <c r="C12748" s="1" t="s">
        <v>11104</v>
      </c>
      <c r="D12748" s="1" t="s">
        <v>6910</v>
      </c>
      <c r="E12748" s="1" t="s">
        <v>6909</v>
      </c>
      <c r="F12748" s="62">
        <v>12041</v>
      </c>
      <c r="G12748" s="62">
        <v>117.00839143341689</v>
      </c>
      <c r="H12748" s="62">
        <v>121.1639329140091</v>
      </c>
      <c r="I12748" s="62">
        <v>1973.479</v>
      </c>
      <c r="J12748" s="62">
        <v>1963.4757522000932</v>
      </c>
      <c r="K12748" s="62">
        <v>1973.479</v>
      </c>
      <c r="L12748" s="62">
        <v>239114.47716320577</v>
      </c>
      <c r="M12748" s="63">
        <v>12352.834154751614</v>
      </c>
      <c r="N12748" s="68">
        <f>GP_need_index[[#This Row],[Normalised weighted population]]/GP_need_index[[#This Row],[Registered population]]</f>
        <v>1.025897695768758</v>
      </c>
    </row>
    <row r="12749" spans="1:14" hidden="1" x14ac:dyDescent="0.2">
      <c r="A12749" s="46" t="s">
        <v>13249</v>
      </c>
      <c r="B12749" s="33" t="s">
        <v>5580</v>
      </c>
      <c r="C12749" s="1" t="s">
        <v>11104</v>
      </c>
      <c r="D12749" s="1" t="s">
        <v>6910</v>
      </c>
      <c r="E12749" s="1" t="s">
        <v>6909</v>
      </c>
      <c r="F12749" s="62">
        <v>12167.074023874542</v>
      </c>
      <c r="G12749" s="62">
        <v>117.00839143341689</v>
      </c>
      <c r="H12749" s="62">
        <v>121.1639329140091</v>
      </c>
      <c r="I12749" s="62">
        <v>1973.479</v>
      </c>
      <c r="J12749" s="62">
        <v>1963.4757522000932</v>
      </c>
      <c r="K12749" s="62">
        <v>1973.479</v>
      </c>
      <c r="L12749" s="62">
        <v>239114.47716320577</v>
      </c>
      <c r="M12749" s="63">
        <v>12405.75891742276</v>
      </c>
      <c r="N12749" s="64">
        <f>GP_need_index[[#This Row],[Normalised weighted population]]/GP_need_index[[#This Row],[Registered population]]</f>
        <v>1.0196172796417498</v>
      </c>
    </row>
    <row r="12750" spans="1:14" hidden="1" x14ac:dyDescent="0.2">
      <c r="A12750" s="46" t="s">
        <v>13250</v>
      </c>
      <c r="B12750" s="33" t="s">
        <v>5580</v>
      </c>
      <c r="C12750" s="1" t="s">
        <v>11104</v>
      </c>
      <c r="D12750" s="1" t="s">
        <v>6910</v>
      </c>
      <c r="E12750" s="1" t="s">
        <v>6909</v>
      </c>
      <c r="F12750" s="62">
        <v>12292.933602162095</v>
      </c>
      <c r="G12750" s="62">
        <v>117.00839143341689</v>
      </c>
      <c r="H12750" s="62">
        <v>121.1639329140091</v>
      </c>
      <c r="I12750" s="62">
        <v>1973.479</v>
      </c>
      <c r="J12750" s="62">
        <v>1963.4757522000932</v>
      </c>
      <c r="K12750" s="62">
        <v>1973.479</v>
      </c>
      <c r="L12750" s="62">
        <v>239114.47716320577</v>
      </c>
      <c r="M12750" s="63">
        <v>12456.077115782778</v>
      </c>
      <c r="N12750" s="64">
        <f>GP_need_index[[#This Row],[Normalised weighted population]]/GP_need_index[[#This Row],[Registered population]]</f>
        <v>1.0132713247220331</v>
      </c>
    </row>
    <row r="12751" spans="1:14" x14ac:dyDescent="0.2">
      <c r="A12751" s="46" t="s">
        <v>13248</v>
      </c>
      <c r="B12751" s="33" t="s">
        <v>5563</v>
      </c>
      <c r="C12751" s="1" t="s">
        <v>11105</v>
      </c>
      <c r="D12751" s="1" t="s">
        <v>6910</v>
      </c>
      <c r="E12751" s="1" t="s">
        <v>6911</v>
      </c>
      <c r="F12751" s="62">
        <v>11436.833333333334</v>
      </c>
      <c r="G12751" s="62">
        <v>97.374466979124449</v>
      </c>
      <c r="H12751" s="62">
        <v>97.515202488101835</v>
      </c>
      <c r="I12751" s="62">
        <v>1951.787</v>
      </c>
      <c r="J12751" s="62">
        <v>1903.6412652461427</v>
      </c>
      <c r="K12751" s="62">
        <v>1951.787</v>
      </c>
      <c r="L12751" s="62">
        <v>190328.90451864482</v>
      </c>
      <c r="M12751" s="63">
        <v>9832.5346932868815</v>
      </c>
      <c r="N12751" s="68">
        <f>GP_need_index[[#This Row],[Normalised weighted population]]/GP_need_index[[#This Row],[Registered population]]</f>
        <v>0.85972527593187631</v>
      </c>
    </row>
    <row r="12752" spans="1:14" hidden="1" x14ac:dyDescent="0.2">
      <c r="A12752" s="46" t="s">
        <v>13249</v>
      </c>
      <c r="B12752" s="33" t="s">
        <v>5563</v>
      </c>
      <c r="C12752" s="1" t="s">
        <v>11105</v>
      </c>
      <c r="D12752" s="1" t="s">
        <v>6910</v>
      </c>
      <c r="E12752" s="1" t="s">
        <v>6911</v>
      </c>
      <c r="F12752" s="62">
        <v>11513.319773282677</v>
      </c>
      <c r="G12752" s="62">
        <v>97.374466979124449</v>
      </c>
      <c r="H12752" s="62">
        <v>97.515202488101835</v>
      </c>
      <c r="I12752" s="62">
        <v>1951.787</v>
      </c>
      <c r="J12752" s="62">
        <v>1903.6412652461427</v>
      </c>
      <c r="K12752" s="62">
        <v>1951.787</v>
      </c>
      <c r="L12752" s="62">
        <v>190328.90451864482</v>
      </c>
      <c r="M12752" s="63">
        <v>9874.6614278142661</v>
      </c>
      <c r="N12752" s="64">
        <f>GP_need_index[[#This Row],[Normalised weighted population]]/GP_need_index[[#This Row],[Registered population]]</f>
        <v>0.85767281915759752</v>
      </c>
    </row>
    <row r="12753" spans="1:14" hidden="1" x14ac:dyDescent="0.2">
      <c r="A12753" s="46" t="s">
        <v>13250</v>
      </c>
      <c r="B12753" s="33" t="s">
        <v>5563</v>
      </c>
      <c r="C12753" s="1" t="s">
        <v>11105</v>
      </c>
      <c r="D12753" s="1" t="s">
        <v>6910</v>
      </c>
      <c r="E12753" s="1" t="s">
        <v>6911</v>
      </c>
      <c r="F12753" s="62">
        <v>11592.14287955199</v>
      </c>
      <c r="G12753" s="62">
        <v>97.374466979124449</v>
      </c>
      <c r="H12753" s="62">
        <v>97.515202488101835</v>
      </c>
      <c r="I12753" s="62">
        <v>1951.787</v>
      </c>
      <c r="J12753" s="62">
        <v>1903.6412652461427</v>
      </c>
      <c r="K12753" s="62">
        <v>1951.787</v>
      </c>
      <c r="L12753" s="62">
        <v>190328.90451864482</v>
      </c>
      <c r="M12753" s="63">
        <v>9914.7134049460292</v>
      </c>
      <c r="N12753" s="64">
        <f>GP_need_index[[#This Row],[Normalised weighted population]]/GP_need_index[[#This Row],[Registered population]]</f>
        <v>0.85529599729443728</v>
      </c>
    </row>
    <row r="12754" spans="1:14" x14ac:dyDescent="0.2">
      <c r="A12754" s="46" t="s">
        <v>13248</v>
      </c>
      <c r="B12754" s="33" t="s">
        <v>4954</v>
      </c>
      <c r="C12754" s="1" t="s">
        <v>11106</v>
      </c>
      <c r="D12754" s="1" t="s">
        <v>6721</v>
      </c>
      <c r="E12754" s="1" t="s">
        <v>6913</v>
      </c>
      <c r="F12754" s="62">
        <v>11371.833333333332</v>
      </c>
      <c r="G12754" s="62">
        <v>94.083604848792305</v>
      </c>
      <c r="H12754" s="62">
        <v>98.5703692009306</v>
      </c>
      <c r="I12754" s="62">
        <v>1857.5150000000001</v>
      </c>
      <c r="J12754" s="62">
        <v>1876.7053840330357</v>
      </c>
      <c r="K12754" s="62">
        <v>1857.5150000000001</v>
      </c>
      <c r="L12754" s="62">
        <v>183095.93934626662</v>
      </c>
      <c r="M12754" s="63">
        <v>9458.8742596674711</v>
      </c>
      <c r="N12754" s="68">
        <f>GP_need_index[[#This Row],[Normalised weighted population]]/GP_need_index[[#This Row],[Registered population]]</f>
        <v>0.83178094353013776</v>
      </c>
    </row>
    <row r="12755" spans="1:14" hidden="1" x14ac:dyDescent="0.2">
      <c r="A12755" s="46" t="s">
        <v>13249</v>
      </c>
      <c r="B12755" s="33" t="s">
        <v>4954</v>
      </c>
      <c r="C12755" s="1" t="s">
        <v>11106</v>
      </c>
      <c r="D12755" s="1" t="s">
        <v>6721</v>
      </c>
      <c r="E12755" s="1" t="s">
        <v>6913</v>
      </c>
      <c r="F12755" s="62">
        <v>11469.015721753443</v>
      </c>
      <c r="G12755" s="62">
        <v>94.083604848792305</v>
      </c>
      <c r="H12755" s="62">
        <v>98.5703692009306</v>
      </c>
      <c r="I12755" s="62">
        <v>1857.5150000000001</v>
      </c>
      <c r="J12755" s="62">
        <v>1876.7053840330357</v>
      </c>
      <c r="K12755" s="62">
        <v>1857.5150000000001</v>
      </c>
      <c r="L12755" s="62">
        <v>183095.93934626662</v>
      </c>
      <c r="M12755" s="63">
        <v>9499.4000749627849</v>
      </c>
      <c r="N12755" s="64">
        <f>GP_need_index[[#This Row],[Normalised weighted population]]/GP_need_index[[#This Row],[Registered population]]</f>
        <v>0.82826637485073273</v>
      </c>
    </row>
    <row r="12756" spans="1:14" hidden="1" x14ac:dyDescent="0.2">
      <c r="A12756" s="46" t="s">
        <v>13250</v>
      </c>
      <c r="B12756" s="33" t="s">
        <v>4954</v>
      </c>
      <c r="C12756" s="1" t="s">
        <v>11106</v>
      </c>
      <c r="D12756" s="1" t="s">
        <v>6721</v>
      </c>
      <c r="E12756" s="1" t="s">
        <v>6913</v>
      </c>
      <c r="F12756" s="62">
        <v>11565.132627563427</v>
      </c>
      <c r="G12756" s="62">
        <v>94.083604848792305</v>
      </c>
      <c r="H12756" s="62">
        <v>98.5703692009306</v>
      </c>
      <c r="I12756" s="62">
        <v>1857.5150000000001</v>
      </c>
      <c r="J12756" s="62">
        <v>1876.7053840330357</v>
      </c>
      <c r="K12756" s="62">
        <v>1857.5150000000001</v>
      </c>
      <c r="L12756" s="62">
        <v>183095.93934626662</v>
      </c>
      <c r="M12756" s="63">
        <v>9537.9299787320615</v>
      </c>
      <c r="N12756" s="64">
        <f>GP_need_index[[#This Row],[Normalised weighted population]]/GP_need_index[[#This Row],[Registered population]]</f>
        <v>0.82471427573602651</v>
      </c>
    </row>
    <row r="12757" spans="1:14" x14ac:dyDescent="0.2">
      <c r="A12757" s="46" t="s">
        <v>13248</v>
      </c>
      <c r="B12757" s="33" t="s">
        <v>5564</v>
      </c>
      <c r="C12757" s="1" t="s">
        <v>11107</v>
      </c>
      <c r="D12757" s="1" t="s">
        <v>6910</v>
      </c>
      <c r="E12757" s="1" t="s">
        <v>6909</v>
      </c>
      <c r="F12757" s="62">
        <v>8398.1666666666661</v>
      </c>
      <c r="G12757" s="62">
        <v>71.86283480669961</v>
      </c>
      <c r="H12757" s="62">
        <v>68.506712121855699</v>
      </c>
      <c r="I12757" s="62">
        <v>1901.895</v>
      </c>
      <c r="J12757" s="62">
        <v>1963.4757522000932</v>
      </c>
      <c r="K12757" s="62">
        <v>1901.895</v>
      </c>
      <c r="L12757" s="62">
        <v>130292.57325099675</v>
      </c>
      <c r="M12757" s="63">
        <v>6731.01255959023</v>
      </c>
      <c r="N12757" s="68">
        <f>GP_need_index[[#This Row],[Normalised weighted population]]/GP_need_index[[#This Row],[Registered population]]</f>
        <v>0.80148594648715754</v>
      </c>
    </row>
    <row r="12758" spans="1:14" hidden="1" x14ac:dyDescent="0.2">
      <c r="A12758" s="46" t="s">
        <v>13249</v>
      </c>
      <c r="B12758" s="33" t="s">
        <v>5564</v>
      </c>
      <c r="C12758" s="1" t="s">
        <v>11107</v>
      </c>
      <c r="D12758" s="1" t="s">
        <v>6910</v>
      </c>
      <c r="E12758" s="1" t="s">
        <v>6909</v>
      </c>
      <c r="F12758" s="62">
        <v>8486.6542258700392</v>
      </c>
      <c r="G12758" s="62">
        <v>71.86283480669961</v>
      </c>
      <c r="H12758" s="62">
        <v>68.506712121855699</v>
      </c>
      <c r="I12758" s="62">
        <v>1901.895</v>
      </c>
      <c r="J12758" s="62">
        <v>1963.4757522000932</v>
      </c>
      <c r="K12758" s="62">
        <v>1901.895</v>
      </c>
      <c r="L12758" s="62">
        <v>130292.57325099675</v>
      </c>
      <c r="M12758" s="63">
        <v>6759.8510623815737</v>
      </c>
      <c r="N12758" s="64">
        <f>GP_need_index[[#This Row],[Normalised weighted population]]/GP_need_index[[#This Row],[Registered population]]</f>
        <v>0.79652721584619102</v>
      </c>
    </row>
    <row r="12759" spans="1:14" hidden="1" x14ac:dyDescent="0.2">
      <c r="A12759" s="46" t="s">
        <v>13250</v>
      </c>
      <c r="B12759" s="33" t="s">
        <v>5564</v>
      </c>
      <c r="C12759" s="1" t="s">
        <v>11107</v>
      </c>
      <c r="D12759" s="1" t="s">
        <v>6910</v>
      </c>
      <c r="E12759" s="1" t="s">
        <v>6909</v>
      </c>
      <c r="F12759" s="62">
        <v>8572.8357913292057</v>
      </c>
      <c r="G12759" s="62">
        <v>71.86283480669961</v>
      </c>
      <c r="H12759" s="62">
        <v>68.506712121855699</v>
      </c>
      <c r="I12759" s="62">
        <v>1901.895</v>
      </c>
      <c r="J12759" s="62">
        <v>1963.4757522000932</v>
      </c>
      <c r="K12759" s="62">
        <v>1901.895</v>
      </c>
      <c r="L12759" s="62">
        <v>130292.57325099675</v>
      </c>
      <c r="M12759" s="63">
        <v>6787.2692581489773</v>
      </c>
      <c r="N12759" s="64">
        <f>GP_need_index[[#This Row],[Normalised weighted population]]/GP_need_index[[#This Row],[Registered population]]</f>
        <v>0.79171809927979753</v>
      </c>
    </row>
    <row r="12760" spans="1:14" x14ac:dyDescent="0.2">
      <c r="A12760" s="46" t="s">
        <v>13248</v>
      </c>
      <c r="B12760" s="33" t="s">
        <v>5616</v>
      </c>
      <c r="C12760" s="1" t="s">
        <v>11108</v>
      </c>
      <c r="D12760" s="1" t="s">
        <v>6910</v>
      </c>
      <c r="E12760" s="1" t="s">
        <v>6909</v>
      </c>
      <c r="F12760" s="62">
        <v>14410.333333333332</v>
      </c>
      <c r="G12760" s="62">
        <v>135.72718520605306</v>
      </c>
      <c r="H12760" s="62">
        <v>134.92282021093234</v>
      </c>
      <c r="I12760" s="62">
        <v>1864.3320000000001</v>
      </c>
      <c r="J12760" s="62">
        <v>1963.4757522000932</v>
      </c>
      <c r="K12760" s="62">
        <v>1864.3320000000001</v>
      </c>
      <c r="L12760" s="62">
        <v>251540.93124948794</v>
      </c>
      <c r="M12760" s="63">
        <v>12994.794140949805</v>
      </c>
      <c r="N12760" s="68">
        <f>GP_need_index[[#This Row],[Normalised weighted population]]/GP_need_index[[#This Row],[Registered population]]</f>
        <v>0.90176915692094606</v>
      </c>
    </row>
    <row r="12761" spans="1:14" hidden="1" x14ac:dyDescent="0.2">
      <c r="A12761" s="46" t="s">
        <v>13249</v>
      </c>
      <c r="B12761" s="33" t="s">
        <v>5616</v>
      </c>
      <c r="C12761" s="1" t="s">
        <v>11108</v>
      </c>
      <c r="D12761" s="1" t="s">
        <v>6910</v>
      </c>
      <c r="E12761" s="1" t="s">
        <v>6909</v>
      </c>
      <c r="F12761" s="62">
        <v>14564.603410212072</v>
      </c>
      <c r="G12761" s="62">
        <v>135.72718520605306</v>
      </c>
      <c r="H12761" s="62">
        <v>134.92282021093234</v>
      </c>
      <c r="I12761" s="62">
        <v>1864.3320000000001</v>
      </c>
      <c r="J12761" s="62">
        <v>1963.4757522000932</v>
      </c>
      <c r="K12761" s="62">
        <v>1864.3320000000001</v>
      </c>
      <c r="L12761" s="62">
        <v>251540.93124948794</v>
      </c>
      <c r="M12761" s="63">
        <v>13050.469331538001</v>
      </c>
      <c r="N12761" s="64">
        <f>GP_need_index[[#This Row],[Normalised weighted population]]/GP_need_index[[#This Row],[Registered population]]</f>
        <v>0.89604014362571482</v>
      </c>
    </row>
    <row r="12762" spans="1:14" hidden="1" x14ac:dyDescent="0.2">
      <c r="A12762" s="46" t="s">
        <v>13250</v>
      </c>
      <c r="B12762" s="33" t="s">
        <v>5616</v>
      </c>
      <c r="C12762" s="1" t="s">
        <v>11108</v>
      </c>
      <c r="D12762" s="1" t="s">
        <v>6910</v>
      </c>
      <c r="E12762" s="1" t="s">
        <v>6909</v>
      </c>
      <c r="F12762" s="62">
        <v>14712.487864259187</v>
      </c>
      <c r="G12762" s="62">
        <v>135.72718520605306</v>
      </c>
      <c r="H12762" s="62">
        <v>134.92282021093234</v>
      </c>
      <c r="I12762" s="62">
        <v>1864.3320000000001</v>
      </c>
      <c r="J12762" s="62">
        <v>1963.4757522000932</v>
      </c>
      <c r="K12762" s="62">
        <v>1864.3320000000001</v>
      </c>
      <c r="L12762" s="62">
        <v>251540.93124948794</v>
      </c>
      <c r="M12762" s="63">
        <v>13103.402498213796</v>
      </c>
      <c r="N12762" s="64">
        <f>GP_need_index[[#This Row],[Normalised weighted population]]/GP_need_index[[#This Row],[Registered population]]</f>
        <v>0.89063132076021512</v>
      </c>
    </row>
    <row r="12763" spans="1:14" x14ac:dyDescent="0.2">
      <c r="A12763" s="46" t="s">
        <v>13248</v>
      </c>
      <c r="B12763" s="33" t="s">
        <v>5618</v>
      </c>
      <c r="C12763" s="1" t="s">
        <v>11109</v>
      </c>
      <c r="D12763" s="1" t="s">
        <v>6910</v>
      </c>
      <c r="E12763" s="1" t="s">
        <v>6909</v>
      </c>
      <c r="F12763" s="62">
        <v>7162</v>
      </c>
      <c r="G12763" s="62">
        <v>68.907919728368384</v>
      </c>
      <c r="H12763" s="62">
        <v>69.232323574265578</v>
      </c>
      <c r="I12763" s="62">
        <v>2015.3330000000001</v>
      </c>
      <c r="J12763" s="62">
        <v>1963.4757522000932</v>
      </c>
      <c r="K12763" s="62">
        <v>2015.3330000000001</v>
      </c>
      <c r="L12763" s="62">
        <v>139526.18636589538</v>
      </c>
      <c r="M12763" s="63">
        <v>7208.0279741760669</v>
      </c>
      <c r="N12763" s="68">
        <f>GP_need_index[[#This Row],[Normalised weighted population]]/GP_need_index[[#This Row],[Registered population]]</f>
        <v>1.0064266928478172</v>
      </c>
    </row>
    <row r="12764" spans="1:14" hidden="1" x14ac:dyDescent="0.2">
      <c r="A12764" s="46" t="s">
        <v>13249</v>
      </c>
      <c r="B12764" s="33" t="s">
        <v>5618</v>
      </c>
      <c r="C12764" s="1" t="s">
        <v>11109</v>
      </c>
      <c r="D12764" s="1" t="s">
        <v>6910</v>
      </c>
      <c r="E12764" s="1" t="s">
        <v>6909</v>
      </c>
      <c r="F12764" s="62">
        <v>7238.7756696034176</v>
      </c>
      <c r="G12764" s="62">
        <v>68.907919728368384</v>
      </c>
      <c r="H12764" s="62">
        <v>69.232323574265578</v>
      </c>
      <c r="I12764" s="62">
        <v>2015.3330000000001</v>
      </c>
      <c r="J12764" s="62">
        <v>1963.4757522000932</v>
      </c>
      <c r="K12764" s="62">
        <v>2015.3330000000001</v>
      </c>
      <c r="L12764" s="62">
        <v>139526.18636589538</v>
      </c>
      <c r="M12764" s="63">
        <v>7238.9102126228208</v>
      </c>
      <c r="N12764" s="64">
        <f>GP_need_index[[#This Row],[Normalised weighted population]]/GP_need_index[[#This Row],[Registered population]]</f>
        <v>1.0000185864330577</v>
      </c>
    </row>
    <row r="12765" spans="1:14" hidden="1" x14ac:dyDescent="0.2">
      <c r="A12765" s="46" t="s">
        <v>13250</v>
      </c>
      <c r="B12765" s="33" t="s">
        <v>5618</v>
      </c>
      <c r="C12765" s="1" t="s">
        <v>11109</v>
      </c>
      <c r="D12765" s="1" t="s">
        <v>6910</v>
      </c>
      <c r="E12765" s="1" t="s">
        <v>6909</v>
      </c>
      <c r="F12765" s="62">
        <v>7316.6498063866002</v>
      </c>
      <c r="G12765" s="62">
        <v>68.907919728368384</v>
      </c>
      <c r="H12765" s="62">
        <v>69.232323574265578</v>
      </c>
      <c r="I12765" s="62">
        <v>2015.3330000000001</v>
      </c>
      <c r="J12765" s="62">
        <v>1963.4757522000932</v>
      </c>
      <c r="K12765" s="62">
        <v>2015.3330000000001</v>
      </c>
      <c r="L12765" s="62">
        <v>139526.18636589538</v>
      </c>
      <c r="M12765" s="63">
        <v>7268.2714893019584</v>
      </c>
      <c r="N12765" s="64">
        <f>GP_need_index[[#This Row],[Normalised weighted population]]/GP_need_index[[#This Row],[Registered population]]</f>
        <v>0.99338791409117144</v>
      </c>
    </row>
    <row r="12766" spans="1:14" x14ac:dyDescent="0.2">
      <c r="A12766" s="46" t="s">
        <v>13248</v>
      </c>
      <c r="B12766" s="33" t="s">
        <v>5549</v>
      </c>
      <c r="C12766" s="1" t="s">
        <v>11110</v>
      </c>
      <c r="D12766" s="1" t="s">
        <v>6910</v>
      </c>
      <c r="E12766" s="1" t="s">
        <v>6911</v>
      </c>
      <c r="F12766" s="62">
        <v>21327.5</v>
      </c>
      <c r="G12766" s="62">
        <v>203.75437181989793</v>
      </c>
      <c r="H12766" s="62">
        <v>205.76971188011493</v>
      </c>
      <c r="I12766" s="62">
        <v>1970.4159999999999</v>
      </c>
      <c r="J12766" s="62">
        <v>1903.6412652461427</v>
      </c>
      <c r="K12766" s="62">
        <v>1970.4159999999999</v>
      </c>
      <c r="L12766" s="62">
        <v>405451.93260396854</v>
      </c>
      <c r="M12766" s="63">
        <v>20945.952501913347</v>
      </c>
      <c r="N12766" s="68">
        <f>GP_need_index[[#This Row],[Normalised weighted population]]/GP_need_index[[#This Row],[Registered population]]</f>
        <v>0.98211006924924849</v>
      </c>
    </row>
    <row r="12767" spans="1:14" hidden="1" x14ac:dyDescent="0.2">
      <c r="A12767" s="46" t="s">
        <v>13249</v>
      </c>
      <c r="B12767" s="33" t="s">
        <v>5549</v>
      </c>
      <c r="C12767" s="1" t="s">
        <v>11110</v>
      </c>
      <c r="D12767" s="1" t="s">
        <v>6910</v>
      </c>
      <c r="E12767" s="1" t="s">
        <v>6911</v>
      </c>
      <c r="F12767" s="62">
        <v>21462.795239255945</v>
      </c>
      <c r="G12767" s="62">
        <v>203.75437181989793</v>
      </c>
      <c r="H12767" s="62">
        <v>205.76971188011493</v>
      </c>
      <c r="I12767" s="62">
        <v>1970.4159999999999</v>
      </c>
      <c r="J12767" s="62">
        <v>1903.6412652461427</v>
      </c>
      <c r="K12767" s="62">
        <v>1970.4159999999999</v>
      </c>
      <c r="L12767" s="62">
        <v>405451.93260396854</v>
      </c>
      <c r="M12767" s="63">
        <v>21035.693815622999</v>
      </c>
      <c r="N12767" s="64">
        <f>GP_need_index[[#This Row],[Normalised weighted population]]/GP_need_index[[#This Row],[Registered population]]</f>
        <v>0.98010038213234363</v>
      </c>
    </row>
    <row r="12768" spans="1:14" hidden="1" x14ac:dyDescent="0.2">
      <c r="A12768" s="46" t="s">
        <v>13250</v>
      </c>
      <c r="B12768" s="33" t="s">
        <v>5549</v>
      </c>
      <c r="C12768" s="1" t="s">
        <v>11110</v>
      </c>
      <c r="D12768" s="1" t="s">
        <v>6910</v>
      </c>
      <c r="E12768" s="1" t="s">
        <v>6911</v>
      </c>
      <c r="F12768" s="62">
        <v>21607.05792226518</v>
      </c>
      <c r="G12768" s="62">
        <v>203.75437181989793</v>
      </c>
      <c r="H12768" s="62">
        <v>205.76971188011493</v>
      </c>
      <c r="I12768" s="62">
        <v>1970.4159999999999</v>
      </c>
      <c r="J12768" s="62">
        <v>1903.6412652461427</v>
      </c>
      <c r="K12768" s="62">
        <v>1970.4159999999999</v>
      </c>
      <c r="L12768" s="62">
        <v>405451.93260396854</v>
      </c>
      <c r="M12768" s="63">
        <v>21121.015336144297</v>
      </c>
      <c r="N12768" s="64">
        <f>GP_need_index[[#This Row],[Normalised weighted population]]/GP_need_index[[#This Row],[Registered population]]</f>
        <v>0.97750537866517984</v>
      </c>
    </row>
    <row r="12769" spans="1:14" x14ac:dyDescent="0.2">
      <c r="A12769" s="46" t="s">
        <v>13248</v>
      </c>
      <c r="B12769" s="33" t="s">
        <v>5606</v>
      </c>
      <c r="C12769" s="1" t="s">
        <v>11111</v>
      </c>
      <c r="D12769" s="1" t="s">
        <v>6910</v>
      </c>
      <c r="E12769" s="1" t="s">
        <v>6912</v>
      </c>
      <c r="F12769" s="62">
        <v>8535.6666666666679</v>
      </c>
      <c r="G12769" s="62">
        <v>98.040308616327408</v>
      </c>
      <c r="H12769" s="62">
        <v>100.00458343150441</v>
      </c>
      <c r="I12769" s="62">
        <v>1901.64</v>
      </c>
      <c r="J12769" s="62">
        <v>1937.3417730870715</v>
      </c>
      <c r="K12769" s="62">
        <v>1901.64</v>
      </c>
      <c r="L12769" s="62">
        <v>190172.71603668606</v>
      </c>
      <c r="M12769" s="63">
        <v>9824.4658785609463</v>
      </c>
      <c r="N12769" s="68">
        <f>GP_need_index[[#This Row],[Normalised weighted population]]/GP_need_index[[#This Row],[Registered population]]</f>
        <v>1.1509898713509132</v>
      </c>
    </row>
    <row r="12770" spans="1:14" hidden="1" x14ac:dyDescent="0.2">
      <c r="A12770" s="46" t="s">
        <v>13249</v>
      </c>
      <c r="B12770" s="33" t="s">
        <v>5606</v>
      </c>
      <c r="C12770" s="1" t="s">
        <v>11111</v>
      </c>
      <c r="D12770" s="1" t="s">
        <v>6910</v>
      </c>
      <c r="E12770" s="1" t="s">
        <v>6912</v>
      </c>
      <c r="F12770" s="62">
        <v>8583.8589415005117</v>
      </c>
      <c r="G12770" s="62">
        <v>98.040308616327408</v>
      </c>
      <c r="H12770" s="62">
        <v>100.00458343150441</v>
      </c>
      <c r="I12770" s="62">
        <v>1901.64</v>
      </c>
      <c r="J12770" s="62">
        <v>1937.3417730870715</v>
      </c>
      <c r="K12770" s="62">
        <v>1901.64</v>
      </c>
      <c r="L12770" s="62">
        <v>190172.71603668606</v>
      </c>
      <c r="M12770" s="63">
        <v>9866.5580428756111</v>
      </c>
      <c r="N12770" s="64">
        <f>GP_need_index[[#This Row],[Normalised weighted population]]/GP_need_index[[#This Row],[Registered population]]</f>
        <v>1.1494315214307187</v>
      </c>
    </row>
    <row r="12771" spans="1:14" hidden="1" x14ac:dyDescent="0.2">
      <c r="A12771" s="46" t="s">
        <v>13250</v>
      </c>
      <c r="B12771" s="33" t="s">
        <v>5606</v>
      </c>
      <c r="C12771" s="1" t="s">
        <v>11111</v>
      </c>
      <c r="D12771" s="1" t="s">
        <v>6910</v>
      </c>
      <c r="E12771" s="1" t="s">
        <v>6912</v>
      </c>
      <c r="F12771" s="62">
        <v>8634.2791017731943</v>
      </c>
      <c r="G12771" s="62">
        <v>98.040308616327408</v>
      </c>
      <c r="H12771" s="62">
        <v>100.00458343150441</v>
      </c>
      <c r="I12771" s="62">
        <v>1901.64</v>
      </c>
      <c r="J12771" s="62">
        <v>1937.3417730870715</v>
      </c>
      <c r="K12771" s="62">
        <v>1901.64</v>
      </c>
      <c r="L12771" s="62">
        <v>190172.71603668606</v>
      </c>
      <c r="M12771" s="63">
        <v>9906.5771523905332</v>
      </c>
      <c r="N12771" s="64">
        <f>GP_need_index[[#This Row],[Normalised weighted population]]/GP_need_index[[#This Row],[Registered population]]</f>
        <v>1.1473542881369274</v>
      </c>
    </row>
    <row r="12772" spans="1:14" x14ac:dyDescent="0.2">
      <c r="A12772" s="46" t="s">
        <v>13248</v>
      </c>
      <c r="B12772" s="33" t="s">
        <v>5562</v>
      </c>
      <c r="C12772" s="1" t="s">
        <v>11112</v>
      </c>
      <c r="D12772" s="1" t="s">
        <v>6910</v>
      </c>
      <c r="E12772" s="1" t="s">
        <v>6912</v>
      </c>
      <c r="F12772" s="62">
        <v>11439.083333333334</v>
      </c>
      <c r="G12772" s="62">
        <v>150.03581720547297</v>
      </c>
      <c r="H12772" s="62">
        <v>149.6637536248663</v>
      </c>
      <c r="I12772" s="62">
        <v>1991.546</v>
      </c>
      <c r="J12772" s="62">
        <v>1937.3417730870715</v>
      </c>
      <c r="K12772" s="62">
        <v>1991.546</v>
      </c>
      <c r="L12772" s="62">
        <v>298062.249876588</v>
      </c>
      <c r="M12772" s="63">
        <v>15398.120532888372</v>
      </c>
      <c r="N12772" s="68">
        <f>GP_need_index[[#This Row],[Normalised weighted population]]/GP_need_index[[#This Row],[Registered population]]</f>
        <v>1.346097417440649</v>
      </c>
    </row>
    <row r="12773" spans="1:14" hidden="1" x14ac:dyDescent="0.2">
      <c r="A12773" s="46" t="s">
        <v>13249</v>
      </c>
      <c r="B12773" s="33" t="s">
        <v>5562</v>
      </c>
      <c r="C12773" s="1" t="s">
        <v>11112</v>
      </c>
      <c r="D12773" s="1" t="s">
        <v>6910</v>
      </c>
      <c r="E12773" s="1" t="s">
        <v>6912</v>
      </c>
      <c r="F12773" s="62">
        <v>11499.314145628079</v>
      </c>
      <c r="G12773" s="62">
        <v>150.03581720547297</v>
      </c>
      <c r="H12773" s="62">
        <v>149.6637536248663</v>
      </c>
      <c r="I12773" s="62">
        <v>1991.546</v>
      </c>
      <c r="J12773" s="62">
        <v>1937.3417730870715</v>
      </c>
      <c r="K12773" s="62">
        <v>1991.546</v>
      </c>
      <c r="L12773" s="62">
        <v>298062.249876588</v>
      </c>
      <c r="M12773" s="63">
        <v>15464.092589549664</v>
      </c>
      <c r="N12773" s="64">
        <f>GP_need_index[[#This Row],[Normalised weighted population]]/GP_need_index[[#This Row],[Registered population]]</f>
        <v>1.3447839056931019</v>
      </c>
    </row>
    <row r="12774" spans="1:14" hidden="1" x14ac:dyDescent="0.2">
      <c r="A12774" s="46" t="s">
        <v>13250</v>
      </c>
      <c r="B12774" s="33" t="s">
        <v>5562</v>
      </c>
      <c r="C12774" s="1" t="s">
        <v>11112</v>
      </c>
      <c r="D12774" s="1" t="s">
        <v>6910</v>
      </c>
      <c r="E12774" s="1" t="s">
        <v>6912</v>
      </c>
      <c r="F12774" s="62">
        <v>11562.517245987754</v>
      </c>
      <c r="G12774" s="62">
        <v>150.03581720547297</v>
      </c>
      <c r="H12774" s="62">
        <v>149.6637536248663</v>
      </c>
      <c r="I12774" s="62">
        <v>1991.546</v>
      </c>
      <c r="J12774" s="62">
        <v>1937.3417730870715</v>
      </c>
      <c r="K12774" s="62">
        <v>1991.546</v>
      </c>
      <c r="L12774" s="62">
        <v>298062.249876588</v>
      </c>
      <c r="M12774" s="63">
        <v>15526.815497802045</v>
      </c>
      <c r="N12774" s="64">
        <f>GP_need_index[[#This Row],[Normalised weighted population]]/GP_need_index[[#This Row],[Registered population]]</f>
        <v>1.3428577157962658</v>
      </c>
    </row>
    <row r="12775" spans="1:14" x14ac:dyDescent="0.2">
      <c r="A12775" s="46" t="s">
        <v>13248</v>
      </c>
      <c r="B12775" s="33" t="s">
        <v>5561</v>
      </c>
      <c r="C12775" s="1" t="s">
        <v>11113</v>
      </c>
      <c r="D12775" s="1" t="s">
        <v>6910</v>
      </c>
      <c r="E12775" s="1" t="s">
        <v>6909</v>
      </c>
      <c r="F12775" s="62">
        <v>11886.416666666666</v>
      </c>
      <c r="G12775" s="62">
        <v>134.33984274190561</v>
      </c>
      <c r="H12775" s="62">
        <v>127.24371418092198</v>
      </c>
      <c r="I12775" s="62">
        <v>1941.2260000000001</v>
      </c>
      <c r="J12775" s="62">
        <v>1963.4757522000932</v>
      </c>
      <c r="K12775" s="62">
        <v>1941.2260000000001</v>
      </c>
      <c r="L12775" s="62">
        <v>247008.80630457448</v>
      </c>
      <c r="M12775" s="63">
        <v>12760.661149600573</v>
      </c>
      <c r="N12775" s="68">
        <f>GP_need_index[[#This Row],[Normalised weighted population]]/GP_need_index[[#This Row],[Registered population]]</f>
        <v>1.0735498769267924</v>
      </c>
    </row>
    <row r="12776" spans="1:14" hidden="1" x14ac:dyDescent="0.2">
      <c r="A12776" s="46" t="s">
        <v>13249</v>
      </c>
      <c r="B12776" s="33" t="s">
        <v>5561</v>
      </c>
      <c r="C12776" s="1" t="s">
        <v>11113</v>
      </c>
      <c r="D12776" s="1" t="s">
        <v>6910</v>
      </c>
      <c r="E12776" s="1" t="s">
        <v>6909</v>
      </c>
      <c r="F12776" s="62">
        <v>12013.311494950442</v>
      </c>
      <c r="G12776" s="62">
        <v>134.33984274190561</v>
      </c>
      <c r="H12776" s="62">
        <v>127.24371418092198</v>
      </c>
      <c r="I12776" s="62">
        <v>1941.2260000000001</v>
      </c>
      <c r="J12776" s="62">
        <v>1963.4757522000932</v>
      </c>
      <c r="K12776" s="62">
        <v>1941.2260000000001</v>
      </c>
      <c r="L12776" s="62">
        <v>247008.80630457448</v>
      </c>
      <c r="M12776" s="63">
        <v>12815.333215493221</v>
      </c>
      <c r="N12776" s="64">
        <f>GP_need_index[[#This Row],[Normalised weighted population]]/GP_need_index[[#This Row],[Registered population]]</f>
        <v>1.066761085890422</v>
      </c>
    </row>
    <row r="12777" spans="1:14" hidden="1" x14ac:dyDescent="0.2">
      <c r="A12777" s="46" t="s">
        <v>13250</v>
      </c>
      <c r="B12777" s="33" t="s">
        <v>5561</v>
      </c>
      <c r="C12777" s="1" t="s">
        <v>11113</v>
      </c>
      <c r="D12777" s="1" t="s">
        <v>6910</v>
      </c>
      <c r="E12777" s="1" t="s">
        <v>6909</v>
      </c>
      <c r="F12777" s="62">
        <v>12139.134639506507</v>
      </c>
      <c r="G12777" s="62">
        <v>134.33984274190561</v>
      </c>
      <c r="H12777" s="62">
        <v>127.24371418092198</v>
      </c>
      <c r="I12777" s="62">
        <v>1941.2260000000001</v>
      </c>
      <c r="J12777" s="62">
        <v>1963.4757522000932</v>
      </c>
      <c r="K12777" s="62">
        <v>1941.2260000000001</v>
      </c>
      <c r="L12777" s="62">
        <v>247008.80630457448</v>
      </c>
      <c r="M12777" s="63">
        <v>12867.312661739054</v>
      </c>
      <c r="N12777" s="64">
        <f>GP_need_index[[#This Row],[Normalised weighted population]]/GP_need_index[[#This Row],[Registered population]]</f>
        <v>1.0599859910823224</v>
      </c>
    </row>
    <row r="12778" spans="1:14" x14ac:dyDescent="0.2">
      <c r="A12778" s="46" t="s">
        <v>13248</v>
      </c>
      <c r="B12778" s="33" t="s">
        <v>5578</v>
      </c>
      <c r="C12778" s="1" t="s">
        <v>11114</v>
      </c>
      <c r="D12778" s="1" t="s">
        <v>6910</v>
      </c>
      <c r="E12778" s="1" t="s">
        <v>6911</v>
      </c>
      <c r="F12778" s="62">
        <v>9258.9166666666661</v>
      </c>
      <c r="G12778" s="62">
        <v>77.699085213490775</v>
      </c>
      <c r="H12778" s="62">
        <v>76.318833867146012</v>
      </c>
      <c r="I12778" s="62">
        <v>2009.575</v>
      </c>
      <c r="J12778" s="62">
        <v>1903.6412652461427</v>
      </c>
      <c r="K12778" s="62">
        <v>2009.575</v>
      </c>
      <c r="L12778" s="62">
        <v>153368.42056856994</v>
      </c>
      <c r="M12778" s="63">
        <v>7923.1282285206034</v>
      </c>
      <c r="N12778" s="68">
        <f>GP_need_index[[#This Row],[Normalised weighted population]]/GP_need_index[[#This Row],[Registered population]]</f>
        <v>0.85572951067212011</v>
      </c>
    </row>
    <row r="12779" spans="1:14" hidden="1" x14ac:dyDescent="0.2">
      <c r="A12779" s="46" t="s">
        <v>13249</v>
      </c>
      <c r="B12779" s="33" t="s">
        <v>5578</v>
      </c>
      <c r="C12779" s="1" t="s">
        <v>11114</v>
      </c>
      <c r="D12779" s="1" t="s">
        <v>6910</v>
      </c>
      <c r="E12779" s="1" t="s">
        <v>6911</v>
      </c>
      <c r="F12779" s="62">
        <v>9320.027063519683</v>
      </c>
      <c r="G12779" s="62">
        <v>77.699085213490775</v>
      </c>
      <c r="H12779" s="62">
        <v>76.318833867146012</v>
      </c>
      <c r="I12779" s="62">
        <v>2009.575</v>
      </c>
      <c r="J12779" s="62">
        <v>1903.6412652461427</v>
      </c>
      <c r="K12779" s="62">
        <v>2009.575</v>
      </c>
      <c r="L12779" s="62">
        <v>153368.42056856994</v>
      </c>
      <c r="M12779" s="63">
        <v>7957.0742587072236</v>
      </c>
      <c r="N12779" s="64">
        <f>GP_need_index[[#This Row],[Normalised weighted population]]/GP_need_index[[#This Row],[Registered population]]</f>
        <v>0.85376085331905205</v>
      </c>
    </row>
    <row r="12780" spans="1:14" hidden="1" x14ac:dyDescent="0.2">
      <c r="A12780" s="46" t="s">
        <v>13250</v>
      </c>
      <c r="B12780" s="33" t="s">
        <v>5578</v>
      </c>
      <c r="C12780" s="1" t="s">
        <v>11114</v>
      </c>
      <c r="D12780" s="1" t="s">
        <v>6910</v>
      </c>
      <c r="E12780" s="1" t="s">
        <v>6911</v>
      </c>
      <c r="F12780" s="62">
        <v>9380.6219797026752</v>
      </c>
      <c r="G12780" s="62">
        <v>77.699085213490775</v>
      </c>
      <c r="H12780" s="62">
        <v>76.318833867146012</v>
      </c>
      <c r="I12780" s="62">
        <v>2009.575</v>
      </c>
      <c r="J12780" s="62">
        <v>1903.6412652461427</v>
      </c>
      <c r="K12780" s="62">
        <v>2009.575</v>
      </c>
      <c r="L12780" s="62">
        <v>153368.42056856994</v>
      </c>
      <c r="M12780" s="63">
        <v>7989.3484342397442</v>
      </c>
      <c r="N12780" s="64">
        <f>GP_need_index[[#This Row],[Normalised weighted population]]/GP_need_index[[#This Row],[Registered population]]</f>
        <v>0.85168642884519818</v>
      </c>
    </row>
    <row r="12781" spans="1:14" x14ac:dyDescent="0.2">
      <c r="A12781" s="46" t="s">
        <v>13248</v>
      </c>
      <c r="B12781" s="33" t="s">
        <v>4957</v>
      </c>
      <c r="C12781" s="1" t="s">
        <v>11115</v>
      </c>
      <c r="D12781" s="1" t="s">
        <v>6721</v>
      </c>
      <c r="E12781" s="1" t="s">
        <v>6913</v>
      </c>
      <c r="F12781" s="62">
        <v>9095.9166666666661</v>
      </c>
      <c r="G12781" s="62">
        <v>99.854776104746549</v>
      </c>
      <c r="H12781" s="62">
        <v>102.99090528199265</v>
      </c>
      <c r="I12781" s="62">
        <v>1890.2159999999999</v>
      </c>
      <c r="J12781" s="62">
        <v>1876.7053840330357</v>
      </c>
      <c r="K12781" s="62">
        <v>1890.2159999999999</v>
      </c>
      <c r="L12781" s="62">
        <v>194675.05701850701</v>
      </c>
      <c r="M12781" s="63">
        <v>10057.060207923174</v>
      </c>
      <c r="N12781" s="68">
        <f>GP_need_index[[#This Row],[Normalised weighted population]]/GP_need_index[[#This Row],[Registered population]]</f>
        <v>1.1056675843105248</v>
      </c>
    </row>
    <row r="12782" spans="1:14" hidden="1" x14ac:dyDescent="0.2">
      <c r="A12782" s="46" t="s">
        <v>13249</v>
      </c>
      <c r="B12782" s="33" t="s">
        <v>4957</v>
      </c>
      <c r="C12782" s="1" t="s">
        <v>11115</v>
      </c>
      <c r="D12782" s="1" t="s">
        <v>6721</v>
      </c>
      <c r="E12782" s="1" t="s">
        <v>6913</v>
      </c>
      <c r="F12782" s="62">
        <v>9171.9725131621744</v>
      </c>
      <c r="G12782" s="62">
        <v>99.854776104746549</v>
      </c>
      <c r="H12782" s="62">
        <v>102.99090528199265</v>
      </c>
      <c r="I12782" s="62">
        <v>1890.2159999999999</v>
      </c>
      <c r="J12782" s="62">
        <v>1876.7053840330357</v>
      </c>
      <c r="K12782" s="62">
        <v>1890.2159999999999</v>
      </c>
      <c r="L12782" s="62">
        <v>194675.05701850701</v>
      </c>
      <c r="M12782" s="63">
        <v>10100.148904655092</v>
      </c>
      <c r="N12782" s="64">
        <f>GP_need_index[[#This Row],[Normalised weighted population]]/GP_need_index[[#This Row],[Registered population]]</f>
        <v>1.1011970315175874</v>
      </c>
    </row>
    <row r="12783" spans="1:14" hidden="1" x14ac:dyDescent="0.2">
      <c r="A12783" s="46" t="s">
        <v>13250</v>
      </c>
      <c r="B12783" s="33" t="s">
        <v>4957</v>
      </c>
      <c r="C12783" s="1" t="s">
        <v>11115</v>
      </c>
      <c r="D12783" s="1" t="s">
        <v>6721</v>
      </c>
      <c r="E12783" s="1" t="s">
        <v>6913</v>
      </c>
      <c r="F12783" s="62">
        <v>9249.0943419261166</v>
      </c>
      <c r="G12783" s="62">
        <v>99.854776104746549</v>
      </c>
      <c r="H12783" s="62">
        <v>102.99090528199265</v>
      </c>
      <c r="I12783" s="62">
        <v>1890.2159999999999</v>
      </c>
      <c r="J12783" s="62">
        <v>1876.7053840330357</v>
      </c>
      <c r="K12783" s="62">
        <v>1890.2159999999999</v>
      </c>
      <c r="L12783" s="62">
        <v>194675.05701850701</v>
      </c>
      <c r="M12783" s="63">
        <v>10141.115466993846</v>
      </c>
      <c r="N12783" s="64">
        <f>GP_need_index[[#This Row],[Normalised weighted population]]/GP_need_index[[#This Row],[Registered population]]</f>
        <v>1.0964441589728628</v>
      </c>
    </row>
    <row r="12784" spans="1:14" x14ac:dyDescent="0.2">
      <c r="A12784" s="46" t="s">
        <v>13248</v>
      </c>
      <c r="B12784" s="33" t="s">
        <v>5574</v>
      </c>
      <c r="C12784" s="1" t="s">
        <v>8225</v>
      </c>
      <c r="D12784" s="1" t="s">
        <v>6910</v>
      </c>
      <c r="E12784" s="1" t="s">
        <v>6912</v>
      </c>
      <c r="F12784" s="62">
        <v>10765</v>
      </c>
      <c r="G12784" s="62">
        <v>168.30667737498266</v>
      </c>
      <c r="H12784" s="62">
        <v>171.36228179622526</v>
      </c>
      <c r="I12784" s="62">
        <v>1958.646</v>
      </c>
      <c r="J12784" s="62">
        <v>1937.3417730870715</v>
      </c>
      <c r="K12784" s="62">
        <v>1958.646</v>
      </c>
      <c r="L12784" s="62">
        <v>335638.04779104941</v>
      </c>
      <c r="M12784" s="63">
        <v>17339.314580930011</v>
      </c>
      <c r="N12784" s="68">
        <f>GP_need_index[[#This Row],[Normalised weighted population]]/GP_need_index[[#This Row],[Registered population]]</f>
        <v>1.6107119907970284</v>
      </c>
    </row>
    <row r="12785" spans="1:14" hidden="1" x14ac:dyDescent="0.2">
      <c r="A12785" s="46" t="s">
        <v>13249</v>
      </c>
      <c r="B12785" s="33" t="s">
        <v>5574</v>
      </c>
      <c r="C12785" s="1" t="s">
        <v>8225</v>
      </c>
      <c r="D12785" s="1" t="s">
        <v>6910</v>
      </c>
      <c r="E12785" s="1" t="s">
        <v>6912</v>
      </c>
      <c r="F12785" s="62">
        <v>10834.142292351229</v>
      </c>
      <c r="G12785" s="62">
        <v>168.30667737498266</v>
      </c>
      <c r="H12785" s="62">
        <v>171.36228179622526</v>
      </c>
      <c r="I12785" s="62">
        <v>1958.646</v>
      </c>
      <c r="J12785" s="62">
        <v>1937.3417730870715</v>
      </c>
      <c r="K12785" s="62">
        <v>1958.646</v>
      </c>
      <c r="L12785" s="62">
        <v>335638.04779104941</v>
      </c>
      <c r="M12785" s="63">
        <v>17413.603533374422</v>
      </c>
      <c r="N12785" s="64">
        <f>GP_need_index[[#This Row],[Normalised weighted population]]/GP_need_index[[#This Row],[Registered population]]</f>
        <v>1.6072895355701773</v>
      </c>
    </row>
    <row r="12786" spans="1:14" hidden="1" x14ac:dyDescent="0.2">
      <c r="A12786" s="46" t="s">
        <v>13250</v>
      </c>
      <c r="B12786" s="33" t="s">
        <v>5574</v>
      </c>
      <c r="C12786" s="1" t="s">
        <v>8225</v>
      </c>
      <c r="D12786" s="1" t="s">
        <v>6910</v>
      </c>
      <c r="E12786" s="1" t="s">
        <v>6912</v>
      </c>
      <c r="F12786" s="62">
        <v>10904.68480754405</v>
      </c>
      <c r="G12786" s="62">
        <v>168.30667737498266</v>
      </c>
      <c r="H12786" s="62">
        <v>171.36228179622526</v>
      </c>
      <c r="I12786" s="62">
        <v>1958.646</v>
      </c>
      <c r="J12786" s="62">
        <v>1937.3417730870715</v>
      </c>
      <c r="K12786" s="62">
        <v>1958.646</v>
      </c>
      <c r="L12786" s="62">
        <v>335638.04779104941</v>
      </c>
      <c r="M12786" s="63">
        <v>17484.233727189046</v>
      </c>
      <c r="N12786" s="64">
        <f>GP_need_index[[#This Row],[Normalised weighted population]]/GP_need_index[[#This Row],[Registered population]]</f>
        <v>1.6033690139391421</v>
      </c>
    </row>
    <row r="12787" spans="1:14" x14ac:dyDescent="0.2">
      <c r="A12787" s="46" t="s">
        <v>13248</v>
      </c>
      <c r="B12787" s="33" t="s">
        <v>5573</v>
      </c>
      <c r="C12787" s="1" t="s">
        <v>11116</v>
      </c>
      <c r="D12787" s="1" t="s">
        <v>6910</v>
      </c>
      <c r="E12787" s="1" t="s">
        <v>6912</v>
      </c>
      <c r="F12787" s="62">
        <v>23014.583333333336</v>
      </c>
      <c r="G12787" s="62">
        <v>290.27663496323561</v>
      </c>
      <c r="H12787" s="62">
        <v>288.3025556001532</v>
      </c>
      <c r="I12787" s="62">
        <v>1995.0409999999999</v>
      </c>
      <c r="J12787" s="62">
        <v>1937.3417730870715</v>
      </c>
      <c r="K12787" s="62">
        <v>1995.0409999999999</v>
      </c>
      <c r="L12787" s="62">
        <v>575175.41882708517</v>
      </c>
      <c r="M12787" s="63">
        <v>29713.995751964809</v>
      </c>
      <c r="N12787" s="68">
        <f>GP_need_index[[#This Row],[Normalised weighted population]]/GP_need_index[[#This Row],[Registered population]]</f>
        <v>1.2910942301930937</v>
      </c>
    </row>
    <row r="12788" spans="1:14" hidden="1" x14ac:dyDescent="0.2">
      <c r="A12788" s="46" t="s">
        <v>13249</v>
      </c>
      <c r="B12788" s="33" t="s">
        <v>5573</v>
      </c>
      <c r="C12788" s="1" t="s">
        <v>11116</v>
      </c>
      <c r="D12788" s="1" t="s">
        <v>6910</v>
      </c>
      <c r="E12788" s="1" t="s">
        <v>6912</v>
      </c>
      <c r="F12788" s="62">
        <v>23152.120207476481</v>
      </c>
      <c r="G12788" s="62">
        <v>290.27663496323561</v>
      </c>
      <c r="H12788" s="62">
        <v>288.3025556001532</v>
      </c>
      <c r="I12788" s="62">
        <v>1995.0409999999999</v>
      </c>
      <c r="J12788" s="62">
        <v>1937.3417730870715</v>
      </c>
      <c r="K12788" s="62">
        <v>1995.0409999999999</v>
      </c>
      <c r="L12788" s="62">
        <v>575175.41882708517</v>
      </c>
      <c r="M12788" s="63">
        <v>29841.303068932168</v>
      </c>
      <c r="N12788" s="64">
        <f>GP_need_index[[#This Row],[Normalised weighted population]]/GP_need_index[[#This Row],[Registered population]]</f>
        <v>1.2889231224402316</v>
      </c>
    </row>
    <row r="12789" spans="1:14" hidden="1" x14ac:dyDescent="0.2">
      <c r="A12789" s="46" t="s">
        <v>13250</v>
      </c>
      <c r="B12789" s="33" t="s">
        <v>5573</v>
      </c>
      <c r="C12789" s="1" t="s">
        <v>11116</v>
      </c>
      <c r="D12789" s="1" t="s">
        <v>6910</v>
      </c>
      <c r="E12789" s="1" t="s">
        <v>6912</v>
      </c>
      <c r="F12789" s="62">
        <v>23290.063674618847</v>
      </c>
      <c r="G12789" s="62">
        <v>290.27663496323561</v>
      </c>
      <c r="H12789" s="62">
        <v>288.3025556001532</v>
      </c>
      <c r="I12789" s="62">
        <v>1995.0409999999999</v>
      </c>
      <c r="J12789" s="62">
        <v>1937.3417730870715</v>
      </c>
      <c r="K12789" s="62">
        <v>1995.0409999999999</v>
      </c>
      <c r="L12789" s="62">
        <v>575175.41882708517</v>
      </c>
      <c r="M12789" s="63">
        <v>29962.340453032481</v>
      </c>
      <c r="N12789" s="64">
        <f>GP_need_index[[#This Row],[Normalised weighted population]]/GP_need_index[[#This Row],[Registered population]]</f>
        <v>1.286485982676165</v>
      </c>
    </row>
    <row r="12790" spans="1:14" x14ac:dyDescent="0.2">
      <c r="A12790" s="46" t="s">
        <v>13248</v>
      </c>
      <c r="B12790" s="33" t="s">
        <v>5576</v>
      </c>
      <c r="C12790" s="1" t="s">
        <v>11117</v>
      </c>
      <c r="D12790" s="1" t="s">
        <v>6910</v>
      </c>
      <c r="E12790" s="1" t="s">
        <v>6909</v>
      </c>
      <c r="F12790" s="62">
        <v>12800.583333333332</v>
      </c>
      <c r="G12790" s="62">
        <v>152.8368857290161</v>
      </c>
      <c r="H12790" s="62">
        <v>157.72254035743967</v>
      </c>
      <c r="I12790" s="62">
        <v>2032.0440000000001</v>
      </c>
      <c r="J12790" s="62">
        <v>1963.4757522000932</v>
      </c>
      <c r="K12790" s="62">
        <v>2032.0440000000001</v>
      </c>
      <c r="L12790" s="62">
        <v>320499.14179809316</v>
      </c>
      <c r="M12790" s="63">
        <v>16557.227284359829</v>
      </c>
      <c r="N12790" s="68">
        <f>GP_need_index[[#This Row],[Normalised weighted population]]/GP_need_index[[#This Row],[Registered population]]</f>
        <v>1.293474434188012</v>
      </c>
    </row>
    <row r="12791" spans="1:14" hidden="1" x14ac:dyDescent="0.2">
      <c r="A12791" s="46" t="s">
        <v>13249</v>
      </c>
      <c r="B12791" s="33" t="s">
        <v>5576</v>
      </c>
      <c r="C12791" s="1" t="s">
        <v>11117</v>
      </c>
      <c r="D12791" s="1" t="s">
        <v>6910</v>
      </c>
      <c r="E12791" s="1" t="s">
        <v>6909</v>
      </c>
      <c r="F12791" s="62">
        <v>12947.358503657397</v>
      </c>
      <c r="G12791" s="62">
        <v>152.8368857290161</v>
      </c>
      <c r="H12791" s="62">
        <v>157.72254035743967</v>
      </c>
      <c r="I12791" s="62">
        <v>2032.0440000000001</v>
      </c>
      <c r="J12791" s="62">
        <v>1963.4757522000932</v>
      </c>
      <c r="K12791" s="62">
        <v>2032.0440000000001</v>
      </c>
      <c r="L12791" s="62">
        <v>320499.14179809316</v>
      </c>
      <c r="M12791" s="63">
        <v>16628.165444262177</v>
      </c>
      <c r="N12791" s="64">
        <f>GP_need_index[[#This Row],[Normalised weighted population]]/GP_need_index[[#This Row],[Registered population]]</f>
        <v>1.2842901847172161</v>
      </c>
    </row>
    <row r="12792" spans="1:14" hidden="1" x14ac:dyDescent="0.2">
      <c r="A12792" s="46" t="s">
        <v>13250</v>
      </c>
      <c r="B12792" s="33" t="s">
        <v>5576</v>
      </c>
      <c r="C12792" s="1" t="s">
        <v>11117</v>
      </c>
      <c r="D12792" s="1" t="s">
        <v>6910</v>
      </c>
      <c r="E12792" s="1" t="s">
        <v>6909</v>
      </c>
      <c r="F12792" s="62">
        <v>13093.535511419977</v>
      </c>
      <c r="G12792" s="62">
        <v>152.8368857290161</v>
      </c>
      <c r="H12792" s="62">
        <v>157.72254035743967</v>
      </c>
      <c r="I12792" s="62">
        <v>2032.0440000000001</v>
      </c>
      <c r="J12792" s="62">
        <v>1963.4757522000932</v>
      </c>
      <c r="K12792" s="62">
        <v>2032.0440000000001</v>
      </c>
      <c r="L12792" s="62">
        <v>320499.14179809316</v>
      </c>
      <c r="M12792" s="63">
        <v>16695.609873317826</v>
      </c>
      <c r="N12792" s="64">
        <f>GP_need_index[[#This Row],[Normalised weighted population]]/GP_need_index[[#This Row],[Registered population]]</f>
        <v>1.2751032644128988</v>
      </c>
    </row>
    <row r="12793" spans="1:14" x14ac:dyDescent="0.2">
      <c r="A12793" s="46" t="s">
        <v>13248</v>
      </c>
      <c r="B12793" s="33" t="s">
        <v>4962</v>
      </c>
      <c r="C12793" s="1" t="s">
        <v>11118</v>
      </c>
      <c r="D12793" s="1" t="s">
        <v>6721</v>
      </c>
      <c r="E12793" s="1" t="s">
        <v>6913</v>
      </c>
      <c r="F12793" s="62">
        <v>7832.1666666666661</v>
      </c>
      <c r="G12793" s="62">
        <v>75.56711213900094</v>
      </c>
      <c r="H12793" s="62">
        <v>73.660989776476555</v>
      </c>
      <c r="I12793" s="62">
        <v>1919.845</v>
      </c>
      <c r="J12793" s="62">
        <v>1876.7053840330357</v>
      </c>
      <c r="K12793" s="62">
        <v>1919.845</v>
      </c>
      <c r="L12793" s="62">
        <v>141417.68291741965</v>
      </c>
      <c r="M12793" s="63">
        <v>7305.7441119961786</v>
      </c>
      <c r="N12793" s="68">
        <f>GP_need_index[[#This Row],[Normalised weighted population]]/GP_need_index[[#This Row],[Registered population]]</f>
        <v>0.93278711024997496</v>
      </c>
    </row>
    <row r="12794" spans="1:14" hidden="1" x14ac:dyDescent="0.2">
      <c r="A12794" s="46" t="s">
        <v>13249</v>
      </c>
      <c r="B12794" s="33" t="s">
        <v>4962</v>
      </c>
      <c r="C12794" s="1" t="s">
        <v>11118</v>
      </c>
      <c r="D12794" s="1" t="s">
        <v>6721</v>
      </c>
      <c r="E12794" s="1" t="s">
        <v>6913</v>
      </c>
      <c r="F12794" s="62">
        <v>7898.0027457575688</v>
      </c>
      <c r="G12794" s="62">
        <v>75.56711213900094</v>
      </c>
      <c r="H12794" s="62">
        <v>73.660989776476555</v>
      </c>
      <c r="I12794" s="62">
        <v>1919.845</v>
      </c>
      <c r="J12794" s="62">
        <v>1876.7053840330357</v>
      </c>
      <c r="K12794" s="62">
        <v>1919.845</v>
      </c>
      <c r="L12794" s="62">
        <v>141417.68291741965</v>
      </c>
      <c r="M12794" s="63">
        <v>7337.0450076788748</v>
      </c>
      <c r="N12794" s="64">
        <f>GP_need_index[[#This Row],[Normalised weighted population]]/GP_need_index[[#This Row],[Registered population]]</f>
        <v>0.928974734988537</v>
      </c>
    </row>
    <row r="12795" spans="1:14" hidden="1" x14ac:dyDescent="0.2">
      <c r="A12795" s="46" t="s">
        <v>13250</v>
      </c>
      <c r="B12795" s="33" t="s">
        <v>4962</v>
      </c>
      <c r="C12795" s="1" t="s">
        <v>11118</v>
      </c>
      <c r="D12795" s="1" t="s">
        <v>6721</v>
      </c>
      <c r="E12795" s="1" t="s">
        <v>6913</v>
      </c>
      <c r="F12795" s="62">
        <v>7963.4587138611314</v>
      </c>
      <c r="G12795" s="62">
        <v>75.56711213900094</v>
      </c>
      <c r="H12795" s="62">
        <v>73.660989776476555</v>
      </c>
      <c r="I12795" s="62">
        <v>1919.845</v>
      </c>
      <c r="J12795" s="62">
        <v>1876.7053840330357</v>
      </c>
      <c r="K12795" s="62">
        <v>1919.845</v>
      </c>
      <c r="L12795" s="62">
        <v>141417.68291741965</v>
      </c>
      <c r="M12795" s="63">
        <v>7366.8043225688552</v>
      </c>
      <c r="N12795" s="64">
        <f>GP_need_index[[#This Row],[Normalised weighted population]]/GP_need_index[[#This Row],[Registered population]]</f>
        <v>0.92507597355232796</v>
      </c>
    </row>
    <row r="12796" spans="1:14" x14ac:dyDescent="0.2">
      <c r="A12796" s="46" t="s">
        <v>13248</v>
      </c>
      <c r="B12796" s="33" t="s">
        <v>4966</v>
      </c>
      <c r="C12796" s="1" t="s">
        <v>11119</v>
      </c>
      <c r="D12796" s="1" t="s">
        <v>6721</v>
      </c>
      <c r="E12796" s="1" t="s">
        <v>6913</v>
      </c>
      <c r="F12796" s="62">
        <v>11928.5</v>
      </c>
      <c r="G12796" s="62">
        <v>97.87498843893529</v>
      </c>
      <c r="H12796" s="62">
        <v>96.488536522809483</v>
      </c>
      <c r="I12796" s="62">
        <v>1842.097</v>
      </c>
      <c r="J12796" s="62">
        <v>1876.7053840330357</v>
      </c>
      <c r="K12796" s="62">
        <v>1842.097</v>
      </c>
      <c r="L12796" s="62">
        <v>177741.24366305777</v>
      </c>
      <c r="M12796" s="63">
        <v>9182.2466438552492</v>
      </c>
      <c r="N12796" s="68">
        <f>GP_need_index[[#This Row],[Normalised weighted population]]/GP_need_index[[#This Row],[Registered population]]</f>
        <v>0.76977378914827932</v>
      </c>
    </row>
    <row r="12797" spans="1:14" hidden="1" x14ac:dyDescent="0.2">
      <c r="A12797" s="46" t="s">
        <v>13249</v>
      </c>
      <c r="B12797" s="33" t="s">
        <v>4966</v>
      </c>
      <c r="C12797" s="1" t="s">
        <v>11119</v>
      </c>
      <c r="D12797" s="1" t="s">
        <v>6721</v>
      </c>
      <c r="E12797" s="1" t="s">
        <v>6913</v>
      </c>
      <c r="F12797" s="62">
        <v>12027.115805150726</v>
      </c>
      <c r="G12797" s="62">
        <v>97.87498843893529</v>
      </c>
      <c r="H12797" s="62">
        <v>96.488536522809483</v>
      </c>
      <c r="I12797" s="62">
        <v>1842.097</v>
      </c>
      <c r="J12797" s="62">
        <v>1876.7053840330357</v>
      </c>
      <c r="K12797" s="62">
        <v>1842.097</v>
      </c>
      <c r="L12797" s="62">
        <v>177741.24366305777</v>
      </c>
      <c r="M12797" s="63">
        <v>9221.5872695226826</v>
      </c>
      <c r="N12797" s="64">
        <f>GP_need_index[[#This Row],[Normalised weighted population]]/GP_need_index[[#This Row],[Registered population]]</f>
        <v>0.76673305711195117</v>
      </c>
    </row>
    <row r="12798" spans="1:14" hidden="1" x14ac:dyDescent="0.2">
      <c r="A12798" s="46" t="s">
        <v>13250</v>
      </c>
      <c r="B12798" s="33" t="s">
        <v>4966</v>
      </c>
      <c r="C12798" s="1" t="s">
        <v>11119</v>
      </c>
      <c r="D12798" s="1" t="s">
        <v>6721</v>
      </c>
      <c r="E12798" s="1" t="s">
        <v>6913</v>
      </c>
      <c r="F12798" s="62">
        <v>12126.471851700402</v>
      </c>
      <c r="G12798" s="62">
        <v>97.87498843893529</v>
      </c>
      <c r="H12798" s="62">
        <v>96.488536522809483</v>
      </c>
      <c r="I12798" s="62">
        <v>1842.097</v>
      </c>
      <c r="J12798" s="62">
        <v>1876.7053840330357</v>
      </c>
      <c r="K12798" s="62">
        <v>1842.097</v>
      </c>
      <c r="L12798" s="62">
        <v>177741.24366305777</v>
      </c>
      <c r="M12798" s="63">
        <v>9258.9903546955211</v>
      </c>
      <c r="N12798" s="64">
        <f>GP_need_index[[#This Row],[Normalised weighted population]]/GP_need_index[[#This Row],[Registered population]]</f>
        <v>0.76353538505902718</v>
      </c>
    </row>
    <row r="12799" spans="1:14" x14ac:dyDescent="0.2">
      <c r="A12799" s="46" t="s">
        <v>13248</v>
      </c>
      <c r="B12799" s="33" t="s">
        <v>5621</v>
      </c>
      <c r="C12799" s="1" t="s">
        <v>11120</v>
      </c>
      <c r="D12799" s="1" t="s">
        <v>6910</v>
      </c>
      <c r="E12799" s="1" t="s">
        <v>6911</v>
      </c>
      <c r="F12799" s="62">
        <v>11334</v>
      </c>
      <c r="G12799" s="62">
        <v>135.06700637341012</v>
      </c>
      <c r="H12799" s="62">
        <v>130.89317024848614</v>
      </c>
      <c r="I12799" s="62">
        <v>1850.4749999999999</v>
      </c>
      <c r="J12799" s="62">
        <v>1903.6412652461427</v>
      </c>
      <c r="K12799" s="62">
        <v>1850.4749999999999</v>
      </c>
      <c r="L12799" s="62">
        <v>242214.53921556738</v>
      </c>
      <c r="M12799" s="63">
        <v>12512.985697462782</v>
      </c>
      <c r="N12799" s="68">
        <f>GP_need_index[[#This Row],[Normalised weighted population]]/GP_need_index[[#This Row],[Registered population]]</f>
        <v>1.1040220308331377</v>
      </c>
    </row>
    <row r="12800" spans="1:14" hidden="1" x14ac:dyDescent="0.2">
      <c r="A12800" s="46" t="s">
        <v>13249</v>
      </c>
      <c r="B12800" s="33" t="s">
        <v>5621</v>
      </c>
      <c r="C12800" s="1" t="s">
        <v>11120</v>
      </c>
      <c r="D12800" s="1" t="s">
        <v>6910</v>
      </c>
      <c r="E12800" s="1" t="s">
        <v>6911</v>
      </c>
      <c r="F12800" s="62">
        <v>11390.863095656372</v>
      </c>
      <c r="G12800" s="62">
        <v>135.06700637341012</v>
      </c>
      <c r="H12800" s="62">
        <v>130.89317024848614</v>
      </c>
      <c r="I12800" s="62">
        <v>1850.4749999999999</v>
      </c>
      <c r="J12800" s="62">
        <v>1903.6412652461427</v>
      </c>
      <c r="K12800" s="62">
        <v>1850.4749999999999</v>
      </c>
      <c r="L12800" s="62">
        <v>242214.53921556738</v>
      </c>
      <c r="M12800" s="63">
        <v>12566.596617033894</v>
      </c>
      <c r="N12800" s="64">
        <f>GP_need_index[[#This Row],[Normalised weighted population]]/GP_need_index[[#This Row],[Registered population]]</f>
        <v>1.1032172462704657</v>
      </c>
    </row>
    <row r="12801" spans="1:14" hidden="1" x14ac:dyDescent="0.2">
      <c r="A12801" s="46" t="s">
        <v>13250</v>
      </c>
      <c r="B12801" s="33" t="s">
        <v>5621</v>
      </c>
      <c r="C12801" s="1" t="s">
        <v>11120</v>
      </c>
      <c r="D12801" s="1" t="s">
        <v>6910</v>
      </c>
      <c r="E12801" s="1" t="s">
        <v>6911</v>
      </c>
      <c r="F12801" s="62">
        <v>11447.938613658556</v>
      </c>
      <c r="G12801" s="62">
        <v>135.06700637341012</v>
      </c>
      <c r="H12801" s="62">
        <v>130.89317024848614</v>
      </c>
      <c r="I12801" s="62">
        <v>1850.4749999999999</v>
      </c>
      <c r="J12801" s="62">
        <v>1903.6412652461427</v>
      </c>
      <c r="K12801" s="62">
        <v>1850.4749999999999</v>
      </c>
      <c r="L12801" s="62">
        <v>242214.53921556738</v>
      </c>
      <c r="M12801" s="63">
        <v>12617.567178810506</v>
      </c>
      <c r="N12801" s="64">
        <f>GP_need_index[[#This Row],[Normalised weighted population]]/GP_need_index[[#This Row],[Registered population]]</f>
        <v>1.1021693603210332</v>
      </c>
    </row>
    <row r="12802" spans="1:14" x14ac:dyDescent="0.2">
      <c r="A12802" s="46" t="s">
        <v>13248</v>
      </c>
      <c r="B12802" s="33" t="s">
        <v>5590</v>
      </c>
      <c r="C12802" s="1" t="s">
        <v>11121</v>
      </c>
      <c r="D12802" s="1" t="s">
        <v>6910</v>
      </c>
      <c r="E12802" s="1" t="s">
        <v>6912</v>
      </c>
      <c r="F12802" s="62">
        <v>11218.75</v>
      </c>
      <c r="G12802" s="62">
        <v>121.75785478337382</v>
      </c>
      <c r="H12802" s="62">
        <v>117.13984185833904</v>
      </c>
      <c r="I12802" s="62">
        <v>1989.989</v>
      </c>
      <c r="J12802" s="62">
        <v>1937.3417730870715</v>
      </c>
      <c r="K12802" s="62">
        <v>1989.989</v>
      </c>
      <c r="L12802" s="62">
        <v>233106.99675983426</v>
      </c>
      <c r="M12802" s="63">
        <v>12042.483188172047</v>
      </c>
      <c r="N12802" s="68">
        <f>GP_need_index[[#This Row],[Normalised weighted population]]/GP_need_index[[#This Row],[Registered population]]</f>
        <v>1.0734246852966727</v>
      </c>
    </row>
    <row r="12803" spans="1:14" hidden="1" x14ac:dyDescent="0.2">
      <c r="A12803" s="46" t="s">
        <v>13249</v>
      </c>
      <c r="B12803" s="33" t="s">
        <v>5590</v>
      </c>
      <c r="C12803" s="1" t="s">
        <v>11121</v>
      </c>
      <c r="D12803" s="1" t="s">
        <v>6910</v>
      </c>
      <c r="E12803" s="1" t="s">
        <v>6912</v>
      </c>
      <c r="F12803" s="62">
        <v>11286.488228857255</v>
      </c>
      <c r="G12803" s="62">
        <v>121.75785478337382</v>
      </c>
      <c r="H12803" s="62">
        <v>117.13984185833904</v>
      </c>
      <c r="I12803" s="62">
        <v>1989.989</v>
      </c>
      <c r="J12803" s="62">
        <v>1937.3417730870715</v>
      </c>
      <c r="K12803" s="62">
        <v>1989.989</v>
      </c>
      <c r="L12803" s="62">
        <v>233106.99675983426</v>
      </c>
      <c r="M12803" s="63">
        <v>12094.078276126833</v>
      </c>
      <c r="N12803" s="64">
        <f>GP_need_index[[#This Row],[Normalised weighted population]]/GP_need_index[[#This Row],[Registered population]]</f>
        <v>1.0715537048277546</v>
      </c>
    </row>
    <row r="12804" spans="1:14" hidden="1" x14ac:dyDescent="0.2">
      <c r="A12804" s="46" t="s">
        <v>13250</v>
      </c>
      <c r="B12804" s="33" t="s">
        <v>5590</v>
      </c>
      <c r="C12804" s="1" t="s">
        <v>11121</v>
      </c>
      <c r="D12804" s="1" t="s">
        <v>6910</v>
      </c>
      <c r="E12804" s="1" t="s">
        <v>6912</v>
      </c>
      <c r="F12804" s="62">
        <v>11353.838608513877</v>
      </c>
      <c r="G12804" s="62">
        <v>121.75785478337382</v>
      </c>
      <c r="H12804" s="62">
        <v>117.13984185833904</v>
      </c>
      <c r="I12804" s="62">
        <v>1989.989</v>
      </c>
      <c r="J12804" s="62">
        <v>1937.3417730870715</v>
      </c>
      <c r="K12804" s="62">
        <v>1989.989</v>
      </c>
      <c r="L12804" s="62">
        <v>233106.99675983426</v>
      </c>
      <c r="M12804" s="63">
        <v>12143.132286746455</v>
      </c>
      <c r="N12804" s="64">
        <f>GP_need_index[[#This Row],[Normalised weighted population]]/GP_need_index[[#This Row],[Registered population]]</f>
        <v>1.0695177820865547</v>
      </c>
    </row>
    <row r="12805" spans="1:14" x14ac:dyDescent="0.2">
      <c r="A12805" s="46" t="s">
        <v>13248</v>
      </c>
      <c r="B12805" s="33" t="s">
        <v>4953</v>
      </c>
      <c r="C12805" s="1" t="s">
        <v>11122</v>
      </c>
      <c r="D12805" s="1" t="s">
        <v>6721</v>
      </c>
      <c r="E12805" s="1" t="s">
        <v>6913</v>
      </c>
      <c r="F12805" s="62">
        <v>13010.666666666664</v>
      </c>
      <c r="G12805" s="62">
        <v>61.805798069833465</v>
      </c>
      <c r="H12805" s="62">
        <v>64.188514928803158</v>
      </c>
      <c r="I12805" s="62">
        <v>1863.413</v>
      </c>
      <c r="J12805" s="62">
        <v>1876.7053840330357</v>
      </c>
      <c r="K12805" s="62">
        <v>1863.413</v>
      </c>
      <c r="L12805" s="62">
        <v>119609.71316902588</v>
      </c>
      <c r="M12805" s="63">
        <v>6179.1279541218137</v>
      </c>
      <c r="N12805" s="68">
        <f>GP_need_index[[#This Row],[Normalised weighted population]]/GP_need_index[[#This Row],[Registered population]]</f>
        <v>0.47492785054225878</v>
      </c>
    </row>
    <row r="12806" spans="1:14" hidden="1" x14ac:dyDescent="0.2">
      <c r="A12806" s="46" t="s">
        <v>13249</v>
      </c>
      <c r="B12806" s="33" t="s">
        <v>4953</v>
      </c>
      <c r="C12806" s="1" t="s">
        <v>11122</v>
      </c>
      <c r="D12806" s="1" t="s">
        <v>6721</v>
      </c>
      <c r="E12806" s="1" t="s">
        <v>6913</v>
      </c>
      <c r="F12806" s="62">
        <v>13112.499859173826</v>
      </c>
      <c r="G12806" s="62">
        <v>61.805798069833465</v>
      </c>
      <c r="H12806" s="62">
        <v>64.188514928803158</v>
      </c>
      <c r="I12806" s="62">
        <v>1863.413</v>
      </c>
      <c r="J12806" s="62">
        <v>1876.7053840330357</v>
      </c>
      <c r="K12806" s="62">
        <v>1863.413</v>
      </c>
      <c r="L12806" s="62">
        <v>119609.71316902588</v>
      </c>
      <c r="M12806" s="63">
        <v>6205.6019499991689</v>
      </c>
      <c r="N12806" s="64">
        <f>GP_need_index[[#This Row],[Normalised weighted population]]/GP_need_index[[#This Row],[Registered population]]</f>
        <v>0.47325849507312506</v>
      </c>
    </row>
    <row r="12807" spans="1:14" hidden="1" x14ac:dyDescent="0.2">
      <c r="A12807" s="46" t="s">
        <v>13250</v>
      </c>
      <c r="B12807" s="33" t="s">
        <v>4953</v>
      </c>
      <c r="C12807" s="1" t="s">
        <v>11122</v>
      </c>
      <c r="D12807" s="1" t="s">
        <v>6721</v>
      </c>
      <c r="E12807" s="1" t="s">
        <v>6913</v>
      </c>
      <c r="F12807" s="62">
        <v>13213.474828998722</v>
      </c>
      <c r="G12807" s="62">
        <v>61.805798069833465</v>
      </c>
      <c r="H12807" s="62">
        <v>64.188514928803158</v>
      </c>
      <c r="I12807" s="62">
        <v>1863.413</v>
      </c>
      <c r="J12807" s="62">
        <v>1876.7053840330357</v>
      </c>
      <c r="K12807" s="62">
        <v>1863.413</v>
      </c>
      <c r="L12807" s="62">
        <v>119609.71316902588</v>
      </c>
      <c r="M12807" s="63">
        <v>6230.7720917004435</v>
      </c>
      <c r="N12807" s="64">
        <f>GP_need_index[[#This Row],[Normalised weighted population]]/GP_need_index[[#This Row],[Registered population]]</f>
        <v>0.47154682415757804</v>
      </c>
    </row>
    <row r="12808" spans="1:14" x14ac:dyDescent="0.2">
      <c r="A12808" s="46" t="s">
        <v>13248</v>
      </c>
      <c r="B12808" s="33" t="s">
        <v>4967</v>
      </c>
      <c r="C12808" s="1" t="s">
        <v>11123</v>
      </c>
      <c r="D12808" s="1" t="s">
        <v>6721</v>
      </c>
      <c r="E12808" s="1" t="s">
        <v>6913</v>
      </c>
      <c r="F12808" s="62">
        <v>7837.4166666666679</v>
      </c>
      <c r="G12808" s="62">
        <v>80.922055652912803</v>
      </c>
      <c r="H12808" s="62">
        <v>82.852776736614715</v>
      </c>
      <c r="I12808" s="62">
        <v>1849.2760000000001</v>
      </c>
      <c r="J12808" s="62">
        <v>1876.7053840330357</v>
      </c>
      <c r="K12808" s="62">
        <v>1849.2760000000001</v>
      </c>
      <c r="L12808" s="62">
        <v>153217.65155237992</v>
      </c>
      <c r="M12808" s="63">
        <v>7915.3393874819267</v>
      </c>
      <c r="N12808" s="68">
        <f>GP_need_index[[#This Row],[Normalised weighted population]]/GP_need_index[[#This Row],[Registered population]]</f>
        <v>1.0099423986409541</v>
      </c>
    </row>
    <row r="12809" spans="1:14" hidden="1" x14ac:dyDescent="0.2">
      <c r="A12809" s="46" t="s">
        <v>13249</v>
      </c>
      <c r="B12809" s="33" t="s">
        <v>4967</v>
      </c>
      <c r="C12809" s="1" t="s">
        <v>11123</v>
      </c>
      <c r="D12809" s="1" t="s">
        <v>6721</v>
      </c>
      <c r="E12809" s="1" t="s">
        <v>6913</v>
      </c>
      <c r="F12809" s="62">
        <v>7896.3113366038906</v>
      </c>
      <c r="G12809" s="62">
        <v>80.922055652912803</v>
      </c>
      <c r="H12809" s="62">
        <v>82.852776736614715</v>
      </c>
      <c r="I12809" s="62">
        <v>1849.2760000000001</v>
      </c>
      <c r="J12809" s="62">
        <v>1876.7053840330357</v>
      </c>
      <c r="K12809" s="62">
        <v>1849.2760000000001</v>
      </c>
      <c r="L12809" s="62">
        <v>153217.65155237992</v>
      </c>
      <c r="M12809" s="63">
        <v>7949.2520469814408</v>
      </c>
      <c r="N12809" s="64">
        <f>GP_need_index[[#This Row],[Normalised weighted population]]/GP_need_index[[#This Row],[Registered population]]</f>
        <v>1.0067044861987824</v>
      </c>
    </row>
    <row r="12810" spans="1:14" hidden="1" x14ac:dyDescent="0.2">
      <c r="A12810" s="46" t="s">
        <v>13250</v>
      </c>
      <c r="B12810" s="33" t="s">
        <v>4967</v>
      </c>
      <c r="C12810" s="1" t="s">
        <v>11123</v>
      </c>
      <c r="D12810" s="1" t="s">
        <v>6721</v>
      </c>
      <c r="E12810" s="1" t="s">
        <v>6913</v>
      </c>
      <c r="F12810" s="62">
        <v>7955.5308629764622</v>
      </c>
      <c r="G12810" s="62">
        <v>80.922055652912803</v>
      </c>
      <c r="H12810" s="62">
        <v>82.852776736614715</v>
      </c>
      <c r="I12810" s="62">
        <v>1849.2760000000001</v>
      </c>
      <c r="J12810" s="62">
        <v>1876.7053840330357</v>
      </c>
      <c r="K12810" s="62">
        <v>1849.2760000000001</v>
      </c>
      <c r="L12810" s="62">
        <v>153217.65155237992</v>
      </c>
      <c r="M12810" s="63">
        <v>7981.494495345647</v>
      </c>
      <c r="N12810" s="64">
        <f>GP_need_index[[#This Row],[Normalised weighted population]]/GP_need_index[[#This Row],[Registered population]]</f>
        <v>1.0032635952039373</v>
      </c>
    </row>
    <row r="12811" spans="1:14" x14ac:dyDescent="0.2">
      <c r="A12811" s="46" t="s">
        <v>13248</v>
      </c>
      <c r="B12811" s="33" t="s">
        <v>4969</v>
      </c>
      <c r="C12811" s="1" t="s">
        <v>11124</v>
      </c>
      <c r="D12811" s="1" t="s">
        <v>6721</v>
      </c>
      <c r="E12811" s="1" t="s">
        <v>6913</v>
      </c>
      <c r="F12811" s="62">
        <v>8315.5833333333339</v>
      </c>
      <c r="G12811" s="62">
        <v>55.390188490236383</v>
      </c>
      <c r="H12811" s="62">
        <v>54.186109696230801</v>
      </c>
      <c r="I12811" s="62">
        <v>1812.2</v>
      </c>
      <c r="J12811" s="62">
        <v>1876.7053840330357</v>
      </c>
      <c r="K12811" s="62">
        <v>1812.2</v>
      </c>
      <c r="L12811" s="62">
        <v>98196.067991509466</v>
      </c>
      <c r="M12811" s="63">
        <v>5072.8829008538287</v>
      </c>
      <c r="N12811" s="68">
        <f>GP_need_index[[#This Row],[Normalised weighted population]]/GP_need_index[[#This Row],[Registered population]]</f>
        <v>0.61004534468664195</v>
      </c>
    </row>
    <row r="12812" spans="1:14" hidden="1" x14ac:dyDescent="0.2">
      <c r="A12812" s="46" t="s">
        <v>13249</v>
      </c>
      <c r="B12812" s="33" t="s">
        <v>4969</v>
      </c>
      <c r="C12812" s="1" t="s">
        <v>11124</v>
      </c>
      <c r="D12812" s="1" t="s">
        <v>6721</v>
      </c>
      <c r="E12812" s="1" t="s">
        <v>6913</v>
      </c>
      <c r="F12812" s="62">
        <v>8377.3747939278019</v>
      </c>
      <c r="G12812" s="62">
        <v>55.390188490236383</v>
      </c>
      <c r="H12812" s="62">
        <v>54.186109696230801</v>
      </c>
      <c r="I12812" s="62">
        <v>1812.2</v>
      </c>
      <c r="J12812" s="62">
        <v>1876.7053840330357</v>
      </c>
      <c r="K12812" s="62">
        <v>1812.2</v>
      </c>
      <c r="L12812" s="62">
        <v>98196.067991509466</v>
      </c>
      <c r="M12812" s="63">
        <v>5094.6172753481978</v>
      </c>
      <c r="N12812" s="64">
        <f>GP_need_index[[#This Row],[Normalised weighted population]]/GP_need_index[[#This Row],[Registered population]]</f>
        <v>0.60814006782183661</v>
      </c>
    </row>
    <row r="12813" spans="1:14" hidden="1" x14ac:dyDescent="0.2">
      <c r="A12813" s="46" t="s">
        <v>13250</v>
      </c>
      <c r="B12813" s="33" t="s">
        <v>4969</v>
      </c>
      <c r="C12813" s="1" t="s">
        <v>11124</v>
      </c>
      <c r="D12813" s="1" t="s">
        <v>6721</v>
      </c>
      <c r="E12813" s="1" t="s">
        <v>6913</v>
      </c>
      <c r="F12813" s="62">
        <v>8442.591717149302</v>
      </c>
      <c r="G12813" s="62">
        <v>55.390188490236383</v>
      </c>
      <c r="H12813" s="62">
        <v>54.186109696230801</v>
      </c>
      <c r="I12813" s="62">
        <v>1812.2</v>
      </c>
      <c r="J12813" s="62">
        <v>1876.7053840330357</v>
      </c>
      <c r="K12813" s="62">
        <v>1812.2</v>
      </c>
      <c r="L12813" s="62">
        <v>98196.067991509466</v>
      </c>
      <c r="M12813" s="63">
        <v>5115.2812237882508</v>
      </c>
      <c r="N12813" s="64">
        <f>GP_need_index[[#This Row],[Normalised weighted population]]/GP_need_index[[#This Row],[Registered population]]</f>
        <v>0.60588992043730616</v>
      </c>
    </row>
    <row r="12814" spans="1:14" x14ac:dyDescent="0.2">
      <c r="A12814" s="46" t="s">
        <v>13248</v>
      </c>
      <c r="B12814" s="33" t="s">
        <v>4970</v>
      </c>
      <c r="C12814" s="1" t="s">
        <v>11125</v>
      </c>
      <c r="D12814" s="1" t="s">
        <v>6721</v>
      </c>
      <c r="E12814" s="1" t="s">
        <v>6913</v>
      </c>
      <c r="F12814" s="62">
        <v>14020.25</v>
      </c>
      <c r="G12814" s="62">
        <v>140.35723356127616</v>
      </c>
      <c r="H12814" s="62">
        <v>131.66312031469084</v>
      </c>
      <c r="I12814" s="62">
        <v>1766.463</v>
      </c>
      <c r="J12814" s="62">
        <v>1876.7053840330357</v>
      </c>
      <c r="K12814" s="62">
        <v>1766.463</v>
      </c>
      <c r="L12814" s="62">
        <v>232578.03050044973</v>
      </c>
      <c r="M12814" s="63">
        <v>12015.156392433217</v>
      </c>
      <c r="N12814" s="68">
        <f>GP_need_index[[#This Row],[Normalised weighted population]]/GP_need_index[[#This Row],[Registered population]]</f>
        <v>0.85698588772905027</v>
      </c>
    </row>
    <row r="12815" spans="1:14" hidden="1" x14ac:dyDescent="0.2">
      <c r="A12815" s="46" t="s">
        <v>13249</v>
      </c>
      <c r="B12815" s="33" t="s">
        <v>4970</v>
      </c>
      <c r="C12815" s="1" t="s">
        <v>11125</v>
      </c>
      <c r="D12815" s="1" t="s">
        <v>6721</v>
      </c>
      <c r="E12815" s="1" t="s">
        <v>6913</v>
      </c>
      <c r="F12815" s="62">
        <v>14092.003331132499</v>
      </c>
      <c r="G12815" s="62">
        <v>140.35723356127616</v>
      </c>
      <c r="H12815" s="62">
        <v>131.66312031469084</v>
      </c>
      <c r="I12815" s="62">
        <v>1766.463</v>
      </c>
      <c r="J12815" s="62">
        <v>1876.7053840330357</v>
      </c>
      <c r="K12815" s="62">
        <v>1766.463</v>
      </c>
      <c r="L12815" s="62">
        <v>232578.03050044973</v>
      </c>
      <c r="M12815" s="63">
        <v>12066.634400844883</v>
      </c>
      <c r="N12815" s="64">
        <f>GP_need_index[[#This Row],[Normalised weighted population]]/GP_need_index[[#This Row],[Registered population]]</f>
        <v>0.85627530148157815</v>
      </c>
    </row>
    <row r="12816" spans="1:14" hidden="1" x14ac:dyDescent="0.2">
      <c r="A12816" s="46" t="s">
        <v>13250</v>
      </c>
      <c r="B12816" s="33" t="s">
        <v>4970</v>
      </c>
      <c r="C12816" s="1" t="s">
        <v>11125</v>
      </c>
      <c r="D12816" s="1" t="s">
        <v>6721</v>
      </c>
      <c r="E12816" s="1" t="s">
        <v>6913</v>
      </c>
      <c r="F12816" s="62">
        <v>14178.261317291457</v>
      </c>
      <c r="G12816" s="62">
        <v>140.35723356127616</v>
      </c>
      <c r="H12816" s="62">
        <v>131.66312031469084</v>
      </c>
      <c r="I12816" s="62">
        <v>1766.463</v>
      </c>
      <c r="J12816" s="62">
        <v>1876.7053840330357</v>
      </c>
      <c r="K12816" s="62">
        <v>1766.463</v>
      </c>
      <c r="L12816" s="62">
        <v>232578.03050044973</v>
      </c>
      <c r="M12816" s="63">
        <v>12115.577098132579</v>
      </c>
      <c r="N12816" s="64">
        <f>GP_need_index[[#This Row],[Normalised weighted population]]/GP_need_index[[#This Row],[Registered population]]</f>
        <v>0.85451783028972106</v>
      </c>
    </row>
    <row r="12817" spans="1:14" x14ac:dyDescent="0.2">
      <c r="A12817" s="46" t="s">
        <v>13248</v>
      </c>
      <c r="B12817" s="33" t="s">
        <v>4975</v>
      </c>
      <c r="C12817" s="1" t="s">
        <v>11126</v>
      </c>
      <c r="D12817" s="1" t="s">
        <v>6721</v>
      </c>
      <c r="E12817" s="1" t="s">
        <v>6913</v>
      </c>
      <c r="F12817" s="62">
        <v>10005.083333333332</v>
      </c>
      <c r="G12817" s="62">
        <v>76.10407514303256</v>
      </c>
      <c r="H12817" s="62">
        <v>75.552027603404213</v>
      </c>
      <c r="I12817" s="62">
        <v>1850.5309999999999</v>
      </c>
      <c r="J12817" s="62">
        <v>1876.7053840330357</v>
      </c>
      <c r="K12817" s="62">
        <v>1850.5309999999999</v>
      </c>
      <c r="L12817" s="62">
        <v>139811.3691929552</v>
      </c>
      <c r="M12817" s="63">
        <v>7222.7607340166542</v>
      </c>
      <c r="N12817" s="68">
        <f>GP_need_index[[#This Row],[Normalised weighted population]]/GP_need_index[[#This Row],[Registered population]]</f>
        <v>0.72190910294100386</v>
      </c>
    </row>
    <row r="12818" spans="1:14" hidden="1" x14ac:dyDescent="0.2">
      <c r="A12818" s="46" t="s">
        <v>13249</v>
      </c>
      <c r="B12818" s="33" t="s">
        <v>4975</v>
      </c>
      <c r="C12818" s="1" t="s">
        <v>11126</v>
      </c>
      <c r="D12818" s="1" t="s">
        <v>6721</v>
      </c>
      <c r="E12818" s="1" t="s">
        <v>6913</v>
      </c>
      <c r="F12818" s="62">
        <v>10088.514426188343</v>
      </c>
      <c r="G12818" s="62">
        <v>76.10407514303256</v>
      </c>
      <c r="H12818" s="62">
        <v>75.552027603404213</v>
      </c>
      <c r="I12818" s="62">
        <v>1850.5309999999999</v>
      </c>
      <c r="J12818" s="62">
        <v>1876.7053840330357</v>
      </c>
      <c r="K12818" s="62">
        <v>1850.5309999999999</v>
      </c>
      <c r="L12818" s="62">
        <v>139811.3691929552</v>
      </c>
      <c r="M12818" s="63">
        <v>7253.7060938336372</v>
      </c>
      <c r="N12818" s="64">
        <f>GP_need_index[[#This Row],[Normalised weighted population]]/GP_need_index[[#This Row],[Registered population]]</f>
        <v>0.71900636579396182</v>
      </c>
    </row>
    <row r="12819" spans="1:14" hidden="1" x14ac:dyDescent="0.2">
      <c r="A12819" s="46" t="s">
        <v>13250</v>
      </c>
      <c r="B12819" s="33" t="s">
        <v>4975</v>
      </c>
      <c r="C12819" s="1" t="s">
        <v>11126</v>
      </c>
      <c r="D12819" s="1" t="s">
        <v>6721</v>
      </c>
      <c r="E12819" s="1" t="s">
        <v>6913</v>
      </c>
      <c r="F12819" s="62">
        <v>10168.330485166607</v>
      </c>
      <c r="G12819" s="62">
        <v>76.10407514303256</v>
      </c>
      <c r="H12819" s="62">
        <v>75.552027603404213</v>
      </c>
      <c r="I12819" s="62">
        <v>1850.5309999999999</v>
      </c>
      <c r="J12819" s="62">
        <v>1876.7053840330357</v>
      </c>
      <c r="K12819" s="62">
        <v>1850.5309999999999</v>
      </c>
      <c r="L12819" s="62">
        <v>139811.3691929552</v>
      </c>
      <c r="M12819" s="63">
        <v>7283.127383131965</v>
      </c>
      <c r="N12819" s="64">
        <f>GP_need_index[[#This Row],[Normalised weighted population]]/GP_need_index[[#This Row],[Registered population]]</f>
        <v>0.71625596687248427</v>
      </c>
    </row>
    <row r="12820" spans="1:14" x14ac:dyDescent="0.2">
      <c r="A12820" s="46" t="s">
        <v>13248</v>
      </c>
      <c r="B12820" s="33" t="s">
        <v>4974</v>
      </c>
      <c r="C12820" s="1" t="s">
        <v>7368</v>
      </c>
      <c r="D12820" s="1" t="s">
        <v>6721</v>
      </c>
      <c r="E12820" s="1" t="s">
        <v>6913</v>
      </c>
      <c r="F12820" s="62">
        <v>7566.8333333333339</v>
      </c>
      <c r="G12820" s="62">
        <v>77.655216099682818</v>
      </c>
      <c r="H12820" s="62">
        <v>76.384320312688388</v>
      </c>
      <c r="I12820" s="62">
        <v>2060.14</v>
      </c>
      <c r="J12820" s="62">
        <v>1876.7053840330357</v>
      </c>
      <c r="K12820" s="62">
        <v>2060.14</v>
      </c>
      <c r="L12820" s="62">
        <v>157362.39364898184</v>
      </c>
      <c r="M12820" s="63">
        <v>8129.4598888457795</v>
      </c>
      <c r="N12820" s="68">
        <f>GP_need_index[[#This Row],[Normalised weighted population]]/GP_need_index[[#This Row],[Registered population]]</f>
        <v>1.0743542946867839</v>
      </c>
    </row>
    <row r="12821" spans="1:14" hidden="1" x14ac:dyDescent="0.2">
      <c r="A12821" s="46" t="s">
        <v>13249</v>
      </c>
      <c r="B12821" s="33" t="s">
        <v>4974</v>
      </c>
      <c r="C12821" s="1" t="s">
        <v>7368</v>
      </c>
      <c r="D12821" s="1" t="s">
        <v>6721</v>
      </c>
      <c r="E12821" s="1" t="s">
        <v>6913</v>
      </c>
      <c r="F12821" s="62">
        <v>7629.6293033507718</v>
      </c>
      <c r="G12821" s="62">
        <v>77.655216099682818</v>
      </c>
      <c r="H12821" s="62">
        <v>76.384320312688388</v>
      </c>
      <c r="I12821" s="62">
        <v>2060.14</v>
      </c>
      <c r="J12821" s="62">
        <v>1876.7053840330357</v>
      </c>
      <c r="K12821" s="62">
        <v>2060.14</v>
      </c>
      <c r="L12821" s="62">
        <v>157362.39364898184</v>
      </c>
      <c r="M12821" s="63">
        <v>8164.2899310750972</v>
      </c>
      <c r="N12821" s="64">
        <f>GP_need_index[[#This Row],[Normalised weighted population]]/GP_need_index[[#This Row],[Registered population]]</f>
        <v>1.0700768813878696</v>
      </c>
    </row>
    <row r="12822" spans="1:14" hidden="1" x14ac:dyDescent="0.2">
      <c r="A12822" s="46" t="s">
        <v>13250</v>
      </c>
      <c r="B12822" s="33" t="s">
        <v>4974</v>
      </c>
      <c r="C12822" s="1" t="s">
        <v>7368</v>
      </c>
      <c r="D12822" s="1" t="s">
        <v>6721</v>
      </c>
      <c r="E12822" s="1" t="s">
        <v>6913</v>
      </c>
      <c r="F12822" s="62">
        <v>7692.8907619402671</v>
      </c>
      <c r="G12822" s="62">
        <v>77.655216099682818</v>
      </c>
      <c r="H12822" s="62">
        <v>76.384320312688388</v>
      </c>
      <c r="I12822" s="62">
        <v>2060.14</v>
      </c>
      <c r="J12822" s="62">
        <v>1876.7053840330357</v>
      </c>
      <c r="K12822" s="62">
        <v>2060.14</v>
      </c>
      <c r="L12822" s="62">
        <v>157362.39364898184</v>
      </c>
      <c r="M12822" s="63">
        <v>8197.4045807273324</v>
      </c>
      <c r="N12822" s="64">
        <f>GP_need_index[[#This Row],[Normalised weighted population]]/GP_need_index[[#This Row],[Registered population]]</f>
        <v>1.0655818254021092</v>
      </c>
    </row>
    <row r="12823" spans="1:14" x14ac:dyDescent="0.2">
      <c r="A12823" s="46" t="s">
        <v>13248</v>
      </c>
      <c r="B12823" s="33" t="s">
        <v>5555</v>
      </c>
      <c r="C12823" s="1" t="s">
        <v>7991</v>
      </c>
      <c r="D12823" s="1" t="s">
        <v>6910</v>
      </c>
      <c r="E12823" s="1" t="s">
        <v>6912</v>
      </c>
      <c r="F12823" s="62">
        <v>26732.916666666664</v>
      </c>
      <c r="G12823" s="62">
        <v>337.44564954703776</v>
      </c>
      <c r="H12823" s="62">
        <v>328.59724494307108</v>
      </c>
      <c r="I12823" s="62">
        <v>1956.5070000000001</v>
      </c>
      <c r="J12823" s="62">
        <v>1937.3417730870715</v>
      </c>
      <c r="K12823" s="62">
        <v>1956.5070000000001</v>
      </c>
      <c r="L12823" s="62">
        <v>642902.80991183314</v>
      </c>
      <c r="M12823" s="63">
        <v>33212.843833977269</v>
      </c>
      <c r="N12823" s="68">
        <f>GP_need_index[[#This Row],[Normalised weighted population]]/GP_need_index[[#This Row],[Registered population]]</f>
        <v>1.242395068525779</v>
      </c>
    </row>
    <row r="12824" spans="1:14" hidden="1" x14ac:dyDescent="0.2">
      <c r="A12824" s="46" t="s">
        <v>13249</v>
      </c>
      <c r="B12824" s="33" t="s">
        <v>5555</v>
      </c>
      <c r="C12824" s="1" t="s">
        <v>7991</v>
      </c>
      <c r="D12824" s="1" t="s">
        <v>6910</v>
      </c>
      <c r="E12824" s="1" t="s">
        <v>6912</v>
      </c>
      <c r="F12824" s="62">
        <v>26853.854054936077</v>
      </c>
      <c r="G12824" s="62">
        <v>337.44564954703776</v>
      </c>
      <c r="H12824" s="62">
        <v>328.59724494307108</v>
      </c>
      <c r="I12824" s="62">
        <v>1956.5070000000001</v>
      </c>
      <c r="J12824" s="62">
        <v>1937.3417730870715</v>
      </c>
      <c r="K12824" s="62">
        <v>1956.5070000000001</v>
      </c>
      <c r="L12824" s="62">
        <v>642902.80991183314</v>
      </c>
      <c r="M12824" s="63">
        <v>33355.141694980361</v>
      </c>
      <c r="N12824" s="64">
        <f>GP_need_index[[#This Row],[Normalised weighted population]]/GP_need_index[[#This Row],[Registered population]]</f>
        <v>1.2420988669538577</v>
      </c>
    </row>
    <row r="12825" spans="1:14" hidden="1" x14ac:dyDescent="0.2">
      <c r="A12825" s="46" t="s">
        <v>13250</v>
      </c>
      <c r="B12825" s="33" t="s">
        <v>5555</v>
      </c>
      <c r="C12825" s="1" t="s">
        <v>7991</v>
      </c>
      <c r="D12825" s="1" t="s">
        <v>6910</v>
      </c>
      <c r="E12825" s="1" t="s">
        <v>6912</v>
      </c>
      <c r="F12825" s="62">
        <v>26985.194558577154</v>
      </c>
      <c r="G12825" s="62">
        <v>337.44564954703776</v>
      </c>
      <c r="H12825" s="62">
        <v>328.59724494307108</v>
      </c>
      <c r="I12825" s="62">
        <v>1956.5070000000001</v>
      </c>
      <c r="J12825" s="62">
        <v>1937.3417730870715</v>
      </c>
      <c r="K12825" s="62">
        <v>1956.5070000000001</v>
      </c>
      <c r="L12825" s="62">
        <v>642902.80991183314</v>
      </c>
      <c r="M12825" s="63">
        <v>33490.431333228727</v>
      </c>
      <c r="N12825" s="64">
        <f>GP_need_index[[#This Row],[Normalised weighted population]]/GP_need_index[[#This Row],[Registered population]]</f>
        <v>1.241066884306895</v>
      </c>
    </row>
    <row r="12826" spans="1:14" x14ac:dyDescent="0.2">
      <c r="A12826" s="46" t="s">
        <v>13248</v>
      </c>
      <c r="B12826" s="33" t="s">
        <v>5569</v>
      </c>
      <c r="C12826" s="1" t="s">
        <v>11127</v>
      </c>
      <c r="D12826" s="1" t="s">
        <v>6910</v>
      </c>
      <c r="E12826" s="1" t="s">
        <v>6912</v>
      </c>
      <c r="F12826" s="62">
        <v>7932.0833333333321</v>
      </c>
      <c r="G12826" s="62">
        <v>79.69182500798297</v>
      </c>
      <c r="H12826" s="62">
        <v>79.794775856528446</v>
      </c>
      <c r="I12826" s="62">
        <v>2020.308</v>
      </c>
      <c r="J12826" s="62">
        <v>1937.3417730870715</v>
      </c>
      <c r="K12826" s="62">
        <v>2020.308</v>
      </c>
      <c r="L12826" s="62">
        <v>161210.02402115127</v>
      </c>
      <c r="M12826" s="63">
        <v>8328.2313745377705</v>
      </c>
      <c r="N12826" s="68">
        <f>GP_need_index[[#This Row],[Normalised weighted population]]/GP_need_index[[#This Row],[Registered population]]</f>
        <v>1.0499424961333537</v>
      </c>
    </row>
    <row r="12827" spans="1:14" hidden="1" x14ac:dyDescent="0.2">
      <c r="A12827" s="46" t="s">
        <v>13249</v>
      </c>
      <c r="B12827" s="33" t="s">
        <v>5569</v>
      </c>
      <c r="C12827" s="1" t="s">
        <v>11127</v>
      </c>
      <c r="D12827" s="1" t="s">
        <v>6910</v>
      </c>
      <c r="E12827" s="1" t="s">
        <v>6912</v>
      </c>
      <c r="F12827" s="62">
        <v>7979.3059634860711</v>
      </c>
      <c r="G12827" s="62">
        <v>79.69182500798297</v>
      </c>
      <c r="H12827" s="62">
        <v>79.794775856528446</v>
      </c>
      <c r="I12827" s="62">
        <v>2020.308</v>
      </c>
      <c r="J12827" s="62">
        <v>1937.3417730870715</v>
      </c>
      <c r="K12827" s="62">
        <v>2020.308</v>
      </c>
      <c r="L12827" s="62">
        <v>161210.02402115127</v>
      </c>
      <c r="M12827" s="63">
        <v>8363.9130378262125</v>
      </c>
      <c r="N12827" s="64">
        <f>GP_need_index[[#This Row],[Normalised weighted population]]/GP_need_index[[#This Row],[Registered population]]</f>
        <v>1.0482005673300576</v>
      </c>
    </row>
    <row r="12828" spans="1:14" hidden="1" x14ac:dyDescent="0.2">
      <c r="A12828" s="46" t="s">
        <v>13250</v>
      </c>
      <c r="B12828" s="33" t="s">
        <v>5569</v>
      </c>
      <c r="C12828" s="1" t="s">
        <v>11127</v>
      </c>
      <c r="D12828" s="1" t="s">
        <v>6910</v>
      </c>
      <c r="E12828" s="1" t="s">
        <v>6912</v>
      </c>
      <c r="F12828" s="62">
        <v>8028.0326524421062</v>
      </c>
      <c r="G12828" s="62">
        <v>79.69182500798297</v>
      </c>
      <c r="H12828" s="62">
        <v>79.794775856528446</v>
      </c>
      <c r="I12828" s="62">
        <v>2020.308</v>
      </c>
      <c r="J12828" s="62">
        <v>1937.3417730870715</v>
      </c>
      <c r="K12828" s="62">
        <v>2020.308</v>
      </c>
      <c r="L12828" s="62">
        <v>161210.02402115127</v>
      </c>
      <c r="M12828" s="63">
        <v>8397.8373658826149</v>
      </c>
      <c r="N12828" s="64">
        <f>GP_need_index[[#This Row],[Normalised weighted population]]/GP_need_index[[#This Row],[Registered population]]</f>
        <v>1.0460641765486611</v>
      </c>
    </row>
    <row r="12829" spans="1:14" x14ac:dyDescent="0.2">
      <c r="A12829" s="46" t="s">
        <v>13248</v>
      </c>
      <c r="B12829" s="33" t="s">
        <v>5556</v>
      </c>
      <c r="C12829" s="1" t="s">
        <v>11128</v>
      </c>
      <c r="D12829" s="1" t="s">
        <v>6910</v>
      </c>
      <c r="E12829" s="1" t="s">
        <v>6912</v>
      </c>
      <c r="F12829" s="62">
        <v>21380.916666666664</v>
      </c>
      <c r="G12829" s="62">
        <v>206.08483092828183</v>
      </c>
      <c r="H12829" s="62">
        <v>203.36613558362797</v>
      </c>
      <c r="I12829" s="62">
        <v>1959.5250000000001</v>
      </c>
      <c r="J12829" s="62">
        <v>1937.3417730870715</v>
      </c>
      <c r="K12829" s="62">
        <v>1959.5250000000001</v>
      </c>
      <c r="L12829" s="62">
        <v>398501.0268295086</v>
      </c>
      <c r="M12829" s="63">
        <v>20586.863469430369</v>
      </c>
      <c r="N12829" s="68">
        <f>GP_need_index[[#This Row],[Normalised weighted population]]/GP_need_index[[#This Row],[Registered population]]</f>
        <v>0.96286159243704261</v>
      </c>
    </row>
    <row r="12830" spans="1:14" hidden="1" x14ac:dyDescent="0.2">
      <c r="A12830" s="46" t="s">
        <v>13249</v>
      </c>
      <c r="B12830" s="33" t="s">
        <v>5556</v>
      </c>
      <c r="C12830" s="1" t="s">
        <v>11128</v>
      </c>
      <c r="D12830" s="1" t="s">
        <v>6910</v>
      </c>
      <c r="E12830" s="1" t="s">
        <v>6912</v>
      </c>
      <c r="F12830" s="62">
        <v>21489.39387503242</v>
      </c>
      <c r="G12830" s="62">
        <v>206.08483092828183</v>
      </c>
      <c r="H12830" s="62">
        <v>203.36613558362797</v>
      </c>
      <c r="I12830" s="62">
        <v>1959.5250000000001</v>
      </c>
      <c r="J12830" s="62">
        <v>1937.3417730870715</v>
      </c>
      <c r="K12830" s="62">
        <v>1959.5250000000001</v>
      </c>
      <c r="L12830" s="62">
        <v>398501.0268295086</v>
      </c>
      <c r="M12830" s="63">
        <v>20675.06629394929</v>
      </c>
      <c r="N12830" s="64">
        <f>GP_need_index[[#This Row],[Normalised weighted population]]/GP_need_index[[#This Row],[Registered population]]</f>
        <v>0.96210560494080477</v>
      </c>
    </row>
    <row r="12831" spans="1:14" hidden="1" x14ac:dyDescent="0.2">
      <c r="A12831" s="46" t="s">
        <v>13250</v>
      </c>
      <c r="B12831" s="33" t="s">
        <v>5556</v>
      </c>
      <c r="C12831" s="1" t="s">
        <v>11128</v>
      </c>
      <c r="D12831" s="1" t="s">
        <v>6910</v>
      </c>
      <c r="E12831" s="1" t="s">
        <v>6912</v>
      </c>
      <c r="F12831" s="62">
        <v>21604.760765310082</v>
      </c>
      <c r="G12831" s="62">
        <v>206.08483092828183</v>
      </c>
      <c r="H12831" s="62">
        <v>203.36613558362797</v>
      </c>
      <c r="I12831" s="62">
        <v>1959.5250000000001</v>
      </c>
      <c r="J12831" s="62">
        <v>1937.3417730870715</v>
      </c>
      <c r="K12831" s="62">
        <v>1959.5250000000001</v>
      </c>
      <c r="L12831" s="62">
        <v>398501.0268295086</v>
      </c>
      <c r="M12831" s="63">
        <v>20758.925096446608</v>
      </c>
      <c r="N12831" s="64">
        <f>GP_need_index[[#This Row],[Normalised weighted population]]/GP_need_index[[#This Row],[Registered population]]</f>
        <v>0.96084957023816719</v>
      </c>
    </row>
    <row r="12832" spans="1:14" x14ac:dyDescent="0.2">
      <c r="A12832" s="46" t="s">
        <v>13248</v>
      </c>
      <c r="B12832" s="33" t="s">
        <v>5557</v>
      </c>
      <c r="C12832" s="1" t="s">
        <v>11129</v>
      </c>
      <c r="D12832" s="1" t="s">
        <v>6910</v>
      </c>
      <c r="E12832" s="1" t="s">
        <v>6909</v>
      </c>
      <c r="F12832" s="62">
        <v>22141.916666666672</v>
      </c>
      <c r="G12832" s="62">
        <v>216.13755918067878</v>
      </c>
      <c r="H12832" s="62">
        <v>212.93034458204662</v>
      </c>
      <c r="I12832" s="62">
        <v>1945.7070000000001</v>
      </c>
      <c r="J12832" s="62">
        <v>1963.4757522000932</v>
      </c>
      <c r="K12832" s="62">
        <v>1945.7070000000001</v>
      </c>
      <c r="L12832" s="62">
        <v>414300.06196570018</v>
      </c>
      <c r="M12832" s="63">
        <v>21403.05353520067</v>
      </c>
      <c r="N12832" s="68">
        <f>GP_need_index[[#This Row],[Normalised weighted population]]/GP_need_index[[#This Row],[Registered population]]</f>
        <v>0.96663057030747856</v>
      </c>
    </row>
    <row r="12833" spans="1:14" hidden="1" x14ac:dyDescent="0.2">
      <c r="A12833" s="46" t="s">
        <v>13249</v>
      </c>
      <c r="B12833" s="33" t="s">
        <v>5557</v>
      </c>
      <c r="C12833" s="1" t="s">
        <v>11129</v>
      </c>
      <c r="D12833" s="1" t="s">
        <v>6910</v>
      </c>
      <c r="E12833" s="1" t="s">
        <v>6909</v>
      </c>
      <c r="F12833" s="62">
        <v>22376.141960405177</v>
      </c>
      <c r="G12833" s="62">
        <v>216.13755918067878</v>
      </c>
      <c r="H12833" s="62">
        <v>212.93034458204662</v>
      </c>
      <c r="I12833" s="62">
        <v>1945.7070000000001</v>
      </c>
      <c r="J12833" s="62">
        <v>1963.4757522000932</v>
      </c>
      <c r="K12833" s="62">
        <v>1945.7070000000001</v>
      </c>
      <c r="L12833" s="62">
        <v>414300.06196570018</v>
      </c>
      <c r="M12833" s="63">
        <v>21494.75326293907</v>
      </c>
      <c r="N12833" s="64">
        <f>GP_need_index[[#This Row],[Normalised weighted population]]/GP_need_index[[#This Row],[Registered population]]</f>
        <v>0.96061033671373131</v>
      </c>
    </row>
    <row r="12834" spans="1:14" hidden="1" x14ac:dyDescent="0.2">
      <c r="A12834" s="46" t="s">
        <v>13250</v>
      </c>
      <c r="B12834" s="33" t="s">
        <v>5557</v>
      </c>
      <c r="C12834" s="1" t="s">
        <v>11129</v>
      </c>
      <c r="D12834" s="1" t="s">
        <v>6910</v>
      </c>
      <c r="E12834" s="1" t="s">
        <v>6909</v>
      </c>
      <c r="F12834" s="62">
        <v>22606.113519782328</v>
      </c>
      <c r="G12834" s="62">
        <v>216.13755918067878</v>
      </c>
      <c r="H12834" s="62">
        <v>212.93034458204662</v>
      </c>
      <c r="I12834" s="62">
        <v>1945.7070000000001</v>
      </c>
      <c r="J12834" s="62">
        <v>1963.4757522000932</v>
      </c>
      <c r="K12834" s="62">
        <v>1945.7070000000001</v>
      </c>
      <c r="L12834" s="62">
        <v>414300.06196570018</v>
      </c>
      <c r="M12834" s="63">
        <v>21581.936744867391</v>
      </c>
      <c r="N12834" s="64">
        <f>GP_need_index[[#This Row],[Normalised weighted population]]/GP_need_index[[#This Row],[Registered population]]</f>
        <v>0.95469469911231353</v>
      </c>
    </row>
    <row r="12835" spans="1:14" x14ac:dyDescent="0.2">
      <c r="A12835" s="46" t="s">
        <v>13248</v>
      </c>
      <c r="B12835" s="33" t="s">
        <v>5559</v>
      </c>
      <c r="C12835" s="1" t="s">
        <v>11130</v>
      </c>
      <c r="D12835" s="1" t="s">
        <v>6910</v>
      </c>
      <c r="E12835" s="1" t="s">
        <v>6912</v>
      </c>
      <c r="F12835" s="62">
        <v>18930.75</v>
      </c>
      <c r="G12835" s="62">
        <v>124.13397443028423</v>
      </c>
      <c r="H12835" s="62">
        <v>137.49284370994405</v>
      </c>
      <c r="I12835" s="62">
        <v>1872.855</v>
      </c>
      <c r="J12835" s="62">
        <v>1937.3417730870715</v>
      </c>
      <c r="K12835" s="62">
        <v>1872.855</v>
      </c>
      <c r="L12835" s="62">
        <v>257504.15980638727</v>
      </c>
      <c r="M12835" s="63">
        <v>13302.859023779874</v>
      </c>
      <c r="N12835" s="68">
        <f>GP_need_index[[#This Row],[Normalised weighted population]]/GP_need_index[[#This Row],[Registered population]]</f>
        <v>0.70271167406362001</v>
      </c>
    </row>
    <row r="12836" spans="1:14" hidden="1" x14ac:dyDescent="0.2">
      <c r="A12836" s="46" t="s">
        <v>13249</v>
      </c>
      <c r="B12836" s="33" t="s">
        <v>5559</v>
      </c>
      <c r="C12836" s="1" t="s">
        <v>11130</v>
      </c>
      <c r="D12836" s="1" t="s">
        <v>6910</v>
      </c>
      <c r="E12836" s="1" t="s">
        <v>6912</v>
      </c>
      <c r="F12836" s="62">
        <v>19040.447415901079</v>
      </c>
      <c r="G12836" s="62">
        <v>124.13397443028423</v>
      </c>
      <c r="H12836" s="62">
        <v>137.49284370994405</v>
      </c>
      <c r="I12836" s="62">
        <v>1872.855</v>
      </c>
      <c r="J12836" s="62">
        <v>1937.3417730870715</v>
      </c>
      <c r="K12836" s="62">
        <v>1872.855</v>
      </c>
      <c r="L12836" s="62">
        <v>257504.15980638727</v>
      </c>
      <c r="M12836" s="63">
        <v>13359.854094535393</v>
      </c>
      <c r="N12836" s="64">
        <f>GP_need_index[[#This Row],[Normalised weighted population]]/GP_need_index[[#This Row],[Registered population]]</f>
        <v>0.7016565211266147</v>
      </c>
    </row>
    <row r="12837" spans="1:14" hidden="1" x14ac:dyDescent="0.2">
      <c r="A12837" s="46" t="s">
        <v>13250</v>
      </c>
      <c r="B12837" s="33" t="s">
        <v>5559</v>
      </c>
      <c r="C12837" s="1" t="s">
        <v>11130</v>
      </c>
      <c r="D12837" s="1" t="s">
        <v>6910</v>
      </c>
      <c r="E12837" s="1" t="s">
        <v>6912</v>
      </c>
      <c r="F12837" s="62">
        <v>19146.180011459033</v>
      </c>
      <c r="G12837" s="62">
        <v>124.13397443028423</v>
      </c>
      <c r="H12837" s="62">
        <v>137.49284370994405</v>
      </c>
      <c r="I12837" s="62">
        <v>1872.855</v>
      </c>
      <c r="J12837" s="62">
        <v>1937.3417730870715</v>
      </c>
      <c r="K12837" s="62">
        <v>1872.855</v>
      </c>
      <c r="L12837" s="62">
        <v>257504.15980638727</v>
      </c>
      <c r="M12837" s="63">
        <v>13414.042136787741</v>
      </c>
      <c r="N12837" s="64">
        <f>GP_need_index[[#This Row],[Normalised weighted population]]/GP_need_index[[#This Row],[Registered population]]</f>
        <v>0.70061193035683389</v>
      </c>
    </row>
    <row r="12838" spans="1:14" x14ac:dyDescent="0.2">
      <c r="A12838" s="46" t="s">
        <v>13248</v>
      </c>
      <c r="B12838" s="33" t="s">
        <v>5596</v>
      </c>
      <c r="C12838" s="1" t="s">
        <v>11131</v>
      </c>
      <c r="D12838" s="1" t="s">
        <v>6910</v>
      </c>
      <c r="E12838" s="1" t="s">
        <v>6912</v>
      </c>
      <c r="F12838" s="62">
        <v>12390.75</v>
      </c>
      <c r="G12838" s="62">
        <v>132.92986177861388</v>
      </c>
      <c r="H12838" s="62">
        <v>129.57958012474472</v>
      </c>
      <c r="I12838" s="62">
        <v>1906.8309999999999</v>
      </c>
      <c r="J12838" s="62">
        <v>1937.3417730870715</v>
      </c>
      <c r="K12838" s="62">
        <v>1906.8309999999999</v>
      </c>
      <c r="L12838" s="62">
        <v>247086.36034884708</v>
      </c>
      <c r="M12838" s="63">
        <v>12764.667649994424</v>
      </c>
      <c r="N12838" s="68">
        <f>GP_need_index[[#This Row],[Normalised weighted population]]/GP_need_index[[#This Row],[Registered population]]</f>
        <v>1.0301771603812864</v>
      </c>
    </row>
    <row r="12839" spans="1:14" hidden="1" x14ac:dyDescent="0.2">
      <c r="A12839" s="46" t="s">
        <v>13249</v>
      </c>
      <c r="B12839" s="33" t="s">
        <v>5596</v>
      </c>
      <c r="C12839" s="1" t="s">
        <v>11131</v>
      </c>
      <c r="D12839" s="1" t="s">
        <v>6910</v>
      </c>
      <c r="E12839" s="1" t="s">
        <v>6912</v>
      </c>
      <c r="F12839" s="62">
        <v>12459.530665562175</v>
      </c>
      <c r="G12839" s="62">
        <v>132.92986177861388</v>
      </c>
      <c r="H12839" s="62">
        <v>129.57958012474472</v>
      </c>
      <c r="I12839" s="62">
        <v>1906.8309999999999</v>
      </c>
      <c r="J12839" s="62">
        <v>1937.3417730870715</v>
      </c>
      <c r="K12839" s="62">
        <v>1906.8309999999999</v>
      </c>
      <c r="L12839" s="62">
        <v>247086.36034884708</v>
      </c>
      <c r="M12839" s="63">
        <v>12819.356881428179</v>
      </c>
      <c r="N12839" s="64">
        <f>GP_need_index[[#This Row],[Normalised weighted population]]/GP_need_index[[#This Row],[Registered population]]</f>
        <v>1.0288795963126087</v>
      </c>
    </row>
    <row r="12840" spans="1:14" hidden="1" x14ac:dyDescent="0.2">
      <c r="A12840" s="46" t="s">
        <v>13250</v>
      </c>
      <c r="B12840" s="33" t="s">
        <v>5596</v>
      </c>
      <c r="C12840" s="1" t="s">
        <v>11131</v>
      </c>
      <c r="D12840" s="1" t="s">
        <v>6910</v>
      </c>
      <c r="E12840" s="1" t="s">
        <v>6912</v>
      </c>
      <c r="F12840" s="62">
        <v>12528.752011812749</v>
      </c>
      <c r="G12840" s="62">
        <v>132.92986177861388</v>
      </c>
      <c r="H12840" s="62">
        <v>129.57958012474472</v>
      </c>
      <c r="I12840" s="62">
        <v>1906.8309999999999</v>
      </c>
      <c r="J12840" s="62">
        <v>1937.3417730870715</v>
      </c>
      <c r="K12840" s="62">
        <v>1906.8309999999999</v>
      </c>
      <c r="L12840" s="62">
        <v>247086.36034884708</v>
      </c>
      <c r="M12840" s="63">
        <v>12871.352647805816</v>
      </c>
      <c r="N12840" s="64">
        <f>GP_need_index[[#This Row],[Normalised weighted population]]/GP_need_index[[#This Row],[Registered population]]</f>
        <v>1.0273451526273363</v>
      </c>
    </row>
    <row r="12841" spans="1:14" x14ac:dyDescent="0.2">
      <c r="A12841" s="46" t="s">
        <v>13248</v>
      </c>
      <c r="B12841" s="33" t="s">
        <v>5615</v>
      </c>
      <c r="C12841" s="1" t="s">
        <v>11132</v>
      </c>
      <c r="D12841" s="1" t="s">
        <v>6910</v>
      </c>
      <c r="E12841" s="1" t="s">
        <v>6912</v>
      </c>
      <c r="F12841" s="62">
        <v>7992.6666666666661</v>
      </c>
      <c r="G12841" s="62">
        <v>108.91695635650058</v>
      </c>
      <c r="H12841" s="62">
        <v>105.69390680162519</v>
      </c>
      <c r="I12841" s="62">
        <v>2053.0160000000001</v>
      </c>
      <c r="J12841" s="62">
        <v>1937.3417730870715</v>
      </c>
      <c r="K12841" s="62">
        <v>2053.0160000000001</v>
      </c>
      <c r="L12841" s="62">
        <v>216991.28176624535</v>
      </c>
      <c r="M12841" s="63">
        <v>11209.933202228825</v>
      </c>
      <c r="N12841" s="68">
        <f>GP_need_index[[#This Row],[Normalised weighted population]]/GP_need_index[[#This Row],[Registered population]]</f>
        <v>1.4025273003038818</v>
      </c>
    </row>
    <row r="12842" spans="1:14" hidden="1" x14ac:dyDescent="0.2">
      <c r="A12842" s="46" t="s">
        <v>13249</v>
      </c>
      <c r="B12842" s="33" t="s">
        <v>5615</v>
      </c>
      <c r="C12842" s="1" t="s">
        <v>11132</v>
      </c>
      <c r="D12842" s="1" t="s">
        <v>6910</v>
      </c>
      <c r="E12842" s="1" t="s">
        <v>6912</v>
      </c>
      <c r="F12842" s="62">
        <v>8033.8420025540272</v>
      </c>
      <c r="G12842" s="62">
        <v>108.91695635650058</v>
      </c>
      <c r="H12842" s="62">
        <v>105.69390680162519</v>
      </c>
      <c r="I12842" s="62">
        <v>2053.0160000000001</v>
      </c>
      <c r="J12842" s="62">
        <v>1937.3417730870715</v>
      </c>
      <c r="K12842" s="62">
        <v>2053.0160000000001</v>
      </c>
      <c r="L12842" s="62">
        <v>216991.28176624535</v>
      </c>
      <c r="M12842" s="63">
        <v>11257.96129415129</v>
      </c>
      <c r="N12842" s="64">
        <f>GP_need_index[[#This Row],[Normalised weighted population]]/GP_need_index[[#This Row],[Registered population]]</f>
        <v>1.4013172390709561</v>
      </c>
    </row>
    <row r="12843" spans="1:14" hidden="1" x14ac:dyDescent="0.2">
      <c r="A12843" s="46" t="s">
        <v>13250</v>
      </c>
      <c r="B12843" s="33" t="s">
        <v>5615</v>
      </c>
      <c r="C12843" s="1" t="s">
        <v>11132</v>
      </c>
      <c r="D12843" s="1" t="s">
        <v>6910</v>
      </c>
      <c r="E12843" s="1" t="s">
        <v>6912</v>
      </c>
      <c r="F12843" s="62">
        <v>8075.7578125887039</v>
      </c>
      <c r="G12843" s="62">
        <v>108.91695635650058</v>
      </c>
      <c r="H12843" s="62">
        <v>105.69390680162519</v>
      </c>
      <c r="I12843" s="62">
        <v>2053.0160000000001</v>
      </c>
      <c r="J12843" s="62">
        <v>1937.3417730870715</v>
      </c>
      <c r="K12843" s="62">
        <v>2053.0160000000001</v>
      </c>
      <c r="L12843" s="62">
        <v>216991.28176624535</v>
      </c>
      <c r="M12843" s="63">
        <v>11303.623984624257</v>
      </c>
      <c r="N12843" s="64">
        <f>GP_need_index[[#This Row],[Normalised weighted population]]/GP_need_index[[#This Row],[Registered population]]</f>
        <v>1.3996982384741492</v>
      </c>
    </row>
    <row r="12844" spans="1:14" x14ac:dyDescent="0.2">
      <c r="A12844" s="46" t="s">
        <v>13248</v>
      </c>
      <c r="B12844" s="33" t="s">
        <v>5567</v>
      </c>
      <c r="C12844" s="1" t="s">
        <v>10916</v>
      </c>
      <c r="D12844" s="1" t="s">
        <v>6910</v>
      </c>
      <c r="E12844" s="1" t="s">
        <v>6912</v>
      </c>
      <c r="F12844" s="62">
        <v>11258.166666666666</v>
      </c>
      <c r="G12844" s="62">
        <v>130.54071704592172</v>
      </c>
      <c r="H12844" s="62">
        <v>127.68571635635158</v>
      </c>
      <c r="I12844" s="62">
        <v>1800.885</v>
      </c>
      <c r="J12844" s="62">
        <v>1937.3417730870715</v>
      </c>
      <c r="K12844" s="62">
        <v>1800.885</v>
      </c>
      <c r="L12844" s="62">
        <v>229947.29130040822</v>
      </c>
      <c r="M12844" s="63">
        <v>11879.25042208774</v>
      </c>
      <c r="N12844" s="68">
        <f>GP_need_index[[#This Row],[Normalised weighted population]]/GP_need_index[[#This Row],[Registered population]]</f>
        <v>1.0551673974822195</v>
      </c>
    </row>
    <row r="12845" spans="1:14" hidden="1" x14ac:dyDescent="0.2">
      <c r="A12845" s="46" t="s">
        <v>13249</v>
      </c>
      <c r="B12845" s="33" t="s">
        <v>5567</v>
      </c>
      <c r="C12845" s="1" t="s">
        <v>10916</v>
      </c>
      <c r="D12845" s="1" t="s">
        <v>6910</v>
      </c>
      <c r="E12845" s="1" t="s">
        <v>6912</v>
      </c>
      <c r="F12845" s="62">
        <v>11323.673027722612</v>
      </c>
      <c r="G12845" s="62">
        <v>130.54071704592172</v>
      </c>
      <c r="H12845" s="62">
        <v>127.68571635635158</v>
      </c>
      <c r="I12845" s="62">
        <v>1800.885</v>
      </c>
      <c r="J12845" s="62">
        <v>1937.3417730870715</v>
      </c>
      <c r="K12845" s="62">
        <v>1800.885</v>
      </c>
      <c r="L12845" s="62">
        <v>229947.29130040822</v>
      </c>
      <c r="M12845" s="63">
        <v>11930.146151879293</v>
      </c>
      <c r="N12845" s="64">
        <f>GP_need_index[[#This Row],[Normalised weighted population]]/GP_need_index[[#This Row],[Registered population]]</f>
        <v>1.0535579862357305</v>
      </c>
    </row>
    <row r="12846" spans="1:14" hidden="1" x14ac:dyDescent="0.2">
      <c r="A12846" s="46" t="s">
        <v>13250</v>
      </c>
      <c r="B12846" s="33" t="s">
        <v>5567</v>
      </c>
      <c r="C12846" s="1" t="s">
        <v>10916</v>
      </c>
      <c r="D12846" s="1" t="s">
        <v>6910</v>
      </c>
      <c r="E12846" s="1" t="s">
        <v>6912</v>
      </c>
      <c r="F12846" s="62">
        <v>11389.47471191482</v>
      </c>
      <c r="G12846" s="62">
        <v>130.54071704592172</v>
      </c>
      <c r="H12846" s="62">
        <v>127.68571635635158</v>
      </c>
      <c r="I12846" s="62">
        <v>1800.885</v>
      </c>
      <c r="J12846" s="62">
        <v>1937.3417730870715</v>
      </c>
      <c r="K12846" s="62">
        <v>1800.885</v>
      </c>
      <c r="L12846" s="62">
        <v>229947.29130040822</v>
      </c>
      <c r="M12846" s="63">
        <v>11978.535247986199</v>
      </c>
      <c r="N12846" s="64">
        <f>GP_need_index[[#This Row],[Normalised weighted population]]/GP_need_index[[#This Row],[Registered population]]</f>
        <v>1.0517197281675466</v>
      </c>
    </row>
    <row r="12847" spans="1:14" x14ac:dyDescent="0.2">
      <c r="A12847" s="46" t="s">
        <v>13248</v>
      </c>
      <c r="B12847" s="33" t="s">
        <v>5604</v>
      </c>
      <c r="C12847" s="1" t="s">
        <v>11133</v>
      </c>
      <c r="D12847" s="1" t="s">
        <v>6910</v>
      </c>
      <c r="E12847" s="1" t="s">
        <v>6911</v>
      </c>
      <c r="F12847" s="62">
        <v>6660.75</v>
      </c>
      <c r="G12847" s="62">
        <v>58.070389601396471</v>
      </c>
      <c r="H12847" s="62">
        <v>58.463330613579004</v>
      </c>
      <c r="I12847" s="62">
        <v>1859.6010000000001</v>
      </c>
      <c r="J12847" s="62">
        <v>1903.6412652461427</v>
      </c>
      <c r="K12847" s="62">
        <v>1859.6010000000001</v>
      </c>
      <c r="L12847" s="62">
        <v>108718.46807234213</v>
      </c>
      <c r="M12847" s="63">
        <v>5616.4780216952704</v>
      </c>
      <c r="N12847" s="68">
        <f>GP_need_index[[#This Row],[Normalised weighted population]]/GP_need_index[[#This Row],[Registered population]]</f>
        <v>0.84322006105847991</v>
      </c>
    </row>
    <row r="12848" spans="1:14" hidden="1" x14ac:dyDescent="0.2">
      <c r="A12848" s="46" t="s">
        <v>13249</v>
      </c>
      <c r="B12848" s="33" t="s">
        <v>5604</v>
      </c>
      <c r="C12848" s="1" t="s">
        <v>11133</v>
      </c>
      <c r="D12848" s="1" t="s">
        <v>6910</v>
      </c>
      <c r="E12848" s="1" t="s">
        <v>6911</v>
      </c>
      <c r="F12848" s="62">
        <v>6707.3457052426711</v>
      </c>
      <c r="G12848" s="62">
        <v>58.070389601396471</v>
      </c>
      <c r="H12848" s="62">
        <v>58.463330613579004</v>
      </c>
      <c r="I12848" s="62">
        <v>1859.6010000000001</v>
      </c>
      <c r="J12848" s="62">
        <v>1903.6412652461427</v>
      </c>
      <c r="K12848" s="62">
        <v>1859.6010000000001</v>
      </c>
      <c r="L12848" s="62">
        <v>108718.46807234213</v>
      </c>
      <c r="M12848" s="63">
        <v>5640.5413874477836</v>
      </c>
      <c r="N12848" s="64">
        <f>GP_need_index[[#This Row],[Normalised weighted population]]/GP_need_index[[#This Row],[Registered population]]</f>
        <v>0.84094985338819794</v>
      </c>
    </row>
    <row r="12849" spans="1:14" hidden="1" x14ac:dyDescent="0.2">
      <c r="A12849" s="46" t="s">
        <v>13250</v>
      </c>
      <c r="B12849" s="33" t="s">
        <v>5604</v>
      </c>
      <c r="C12849" s="1" t="s">
        <v>11133</v>
      </c>
      <c r="D12849" s="1" t="s">
        <v>6910</v>
      </c>
      <c r="E12849" s="1" t="s">
        <v>6911</v>
      </c>
      <c r="F12849" s="62">
        <v>6753.9756171690997</v>
      </c>
      <c r="G12849" s="62">
        <v>58.070389601396471</v>
      </c>
      <c r="H12849" s="62">
        <v>58.463330613579004</v>
      </c>
      <c r="I12849" s="62">
        <v>1859.6010000000001</v>
      </c>
      <c r="J12849" s="62">
        <v>1903.6412652461427</v>
      </c>
      <c r="K12849" s="62">
        <v>1859.6010000000001</v>
      </c>
      <c r="L12849" s="62">
        <v>108718.46807234213</v>
      </c>
      <c r="M12849" s="63">
        <v>5663.4196234574238</v>
      </c>
      <c r="N12849" s="64">
        <f>GP_need_index[[#This Row],[Normalised weighted population]]/GP_need_index[[#This Row],[Registered population]]</f>
        <v>0.83853125099542813</v>
      </c>
    </row>
    <row r="12850" spans="1:14" x14ac:dyDescent="0.2">
      <c r="A12850" s="46" t="s">
        <v>13248</v>
      </c>
      <c r="B12850" s="33" t="s">
        <v>5575</v>
      </c>
      <c r="C12850" s="1" t="s">
        <v>11134</v>
      </c>
      <c r="D12850" s="1" t="s">
        <v>6910</v>
      </c>
      <c r="E12850" s="1" t="s">
        <v>6911</v>
      </c>
      <c r="F12850" s="62">
        <v>46304.333333333328</v>
      </c>
      <c r="G12850" s="62">
        <v>408.13071252694419</v>
      </c>
      <c r="H12850" s="62">
        <v>416.44632240443354</v>
      </c>
      <c r="I12850" s="62">
        <v>1880.2159999999999</v>
      </c>
      <c r="J12850" s="62">
        <v>1903.6412652461427</v>
      </c>
      <c r="K12850" s="62">
        <v>1880.2159999999999</v>
      </c>
      <c r="L12850" s="62">
        <v>783009.03852597438</v>
      </c>
      <c r="M12850" s="63">
        <v>40450.837227982098</v>
      </c>
      <c r="N12850" s="68">
        <f>GP_need_index[[#This Row],[Normalised weighted population]]/GP_need_index[[#This Row],[Registered population]]</f>
        <v>0.87358642952024868</v>
      </c>
    </row>
    <row r="12851" spans="1:14" hidden="1" x14ac:dyDescent="0.2">
      <c r="A12851" s="46" t="s">
        <v>13249</v>
      </c>
      <c r="B12851" s="33" t="s">
        <v>5575</v>
      </c>
      <c r="C12851" s="1" t="s">
        <v>11134</v>
      </c>
      <c r="D12851" s="1" t="s">
        <v>6910</v>
      </c>
      <c r="E12851" s="1" t="s">
        <v>6911</v>
      </c>
      <c r="F12851" s="62">
        <v>46583.624832505331</v>
      </c>
      <c r="G12851" s="62">
        <v>408.13071252694419</v>
      </c>
      <c r="H12851" s="62">
        <v>416.44632240443354</v>
      </c>
      <c r="I12851" s="62">
        <v>1880.2159999999999</v>
      </c>
      <c r="J12851" s="62">
        <v>1903.6412652461427</v>
      </c>
      <c r="K12851" s="62">
        <v>1880.2159999999999</v>
      </c>
      <c r="L12851" s="62">
        <v>783009.03852597438</v>
      </c>
      <c r="M12851" s="63">
        <v>40624.14571195592</v>
      </c>
      <c r="N12851" s="64">
        <f>GP_need_index[[#This Row],[Normalised weighted population]]/GP_need_index[[#This Row],[Registered population]]</f>
        <v>0.87206922728797653</v>
      </c>
    </row>
    <row r="12852" spans="1:14" hidden="1" x14ac:dyDescent="0.2">
      <c r="A12852" s="46" t="s">
        <v>13250</v>
      </c>
      <c r="B12852" s="33" t="s">
        <v>5575</v>
      </c>
      <c r="C12852" s="1" t="s">
        <v>11134</v>
      </c>
      <c r="D12852" s="1" t="s">
        <v>6910</v>
      </c>
      <c r="E12852" s="1" t="s">
        <v>6911</v>
      </c>
      <c r="F12852" s="62">
        <v>46872.647604009879</v>
      </c>
      <c r="G12852" s="62">
        <v>408.13071252694419</v>
      </c>
      <c r="H12852" s="62">
        <v>416.44632240443354</v>
      </c>
      <c r="I12852" s="62">
        <v>1880.2159999999999</v>
      </c>
      <c r="J12852" s="62">
        <v>1903.6412652461427</v>
      </c>
      <c r="K12852" s="62">
        <v>1880.2159999999999</v>
      </c>
      <c r="L12852" s="62">
        <v>783009.03852597438</v>
      </c>
      <c r="M12852" s="63">
        <v>40788.918688421691</v>
      </c>
      <c r="N12852" s="64">
        <f>GP_need_index[[#This Row],[Normalised weighted population]]/GP_need_index[[#This Row],[Registered population]]</f>
        <v>0.87020726955761429</v>
      </c>
    </row>
    <row r="12853" spans="1:14" x14ac:dyDescent="0.2">
      <c r="A12853" s="46" t="s">
        <v>13248</v>
      </c>
      <c r="B12853" s="33" t="s">
        <v>5588</v>
      </c>
      <c r="C12853" s="1" t="s">
        <v>11135</v>
      </c>
      <c r="D12853" s="1" t="s">
        <v>6910</v>
      </c>
      <c r="E12853" s="1" t="s">
        <v>6912</v>
      </c>
      <c r="F12853" s="62">
        <v>12003</v>
      </c>
      <c r="G12853" s="62">
        <v>129.18835775800477</v>
      </c>
      <c r="H12853" s="62">
        <v>130.09906980695453</v>
      </c>
      <c r="I12853" s="62">
        <v>1998.752</v>
      </c>
      <c r="J12853" s="62">
        <v>1937.3417730870715</v>
      </c>
      <c r="K12853" s="62">
        <v>1998.752</v>
      </c>
      <c r="L12853" s="62">
        <v>260035.77597478998</v>
      </c>
      <c r="M12853" s="63">
        <v>13433.644223583655</v>
      </c>
      <c r="N12853" s="68">
        <f>GP_need_index[[#This Row],[Normalised weighted population]]/GP_need_index[[#This Row],[Registered population]]</f>
        <v>1.1191905543267229</v>
      </c>
    </row>
    <row r="12854" spans="1:14" hidden="1" x14ac:dyDescent="0.2">
      <c r="A12854" s="46" t="s">
        <v>13249</v>
      </c>
      <c r="B12854" s="33" t="s">
        <v>5588</v>
      </c>
      <c r="C12854" s="1" t="s">
        <v>11135</v>
      </c>
      <c r="D12854" s="1" t="s">
        <v>6910</v>
      </c>
      <c r="E12854" s="1" t="s">
        <v>6912</v>
      </c>
      <c r="F12854" s="62">
        <v>12070.58531374449</v>
      </c>
      <c r="G12854" s="62">
        <v>129.18835775800477</v>
      </c>
      <c r="H12854" s="62">
        <v>130.09906980695453</v>
      </c>
      <c r="I12854" s="62">
        <v>1998.752</v>
      </c>
      <c r="J12854" s="62">
        <v>1937.3417730870715</v>
      </c>
      <c r="K12854" s="62">
        <v>1998.752</v>
      </c>
      <c r="L12854" s="62">
        <v>260035.77597478998</v>
      </c>
      <c r="M12854" s="63">
        <v>13491.1996334139</v>
      </c>
      <c r="N12854" s="64">
        <f>GP_need_index[[#This Row],[Normalised weighted population]]/GP_need_index[[#This Row],[Registered population]]</f>
        <v>1.1176922479518694</v>
      </c>
    </row>
    <row r="12855" spans="1:14" hidden="1" x14ac:dyDescent="0.2">
      <c r="A12855" s="46" t="s">
        <v>13250</v>
      </c>
      <c r="B12855" s="33" t="s">
        <v>5588</v>
      </c>
      <c r="C12855" s="1" t="s">
        <v>11135</v>
      </c>
      <c r="D12855" s="1" t="s">
        <v>6910</v>
      </c>
      <c r="E12855" s="1" t="s">
        <v>6912</v>
      </c>
      <c r="F12855" s="62">
        <v>12140.048848213719</v>
      </c>
      <c r="G12855" s="62">
        <v>129.18835775800477</v>
      </c>
      <c r="H12855" s="62">
        <v>130.09906980695453</v>
      </c>
      <c r="I12855" s="62">
        <v>1998.752</v>
      </c>
      <c r="J12855" s="62">
        <v>1937.3417730870715</v>
      </c>
      <c r="K12855" s="62">
        <v>1998.752</v>
      </c>
      <c r="L12855" s="62">
        <v>260035.77597478998</v>
      </c>
      <c r="M12855" s="63">
        <v>13545.920417832445</v>
      </c>
      <c r="N12855" s="64">
        <f>GP_need_index[[#This Row],[Normalised weighted population]]/GP_need_index[[#This Row],[Registered population]]</f>
        <v>1.115804440920811</v>
      </c>
    </row>
    <row r="12856" spans="1:14" x14ac:dyDescent="0.2">
      <c r="A12856" s="46" t="s">
        <v>13248</v>
      </c>
      <c r="B12856" s="33" t="s">
        <v>5607</v>
      </c>
      <c r="C12856" s="1" t="s">
        <v>11136</v>
      </c>
      <c r="D12856" s="1" t="s">
        <v>6910</v>
      </c>
      <c r="E12856" s="1" t="s">
        <v>6912</v>
      </c>
      <c r="F12856" s="62">
        <v>9989.4166666666679</v>
      </c>
      <c r="G12856" s="62">
        <v>112.0865157589471</v>
      </c>
      <c r="H12856" s="62">
        <v>108.59626584847888</v>
      </c>
      <c r="I12856" s="62">
        <v>2039.826</v>
      </c>
      <c r="J12856" s="62">
        <v>1937.3417730870715</v>
      </c>
      <c r="K12856" s="62">
        <v>2039.826</v>
      </c>
      <c r="L12856" s="62">
        <v>221517.48658063929</v>
      </c>
      <c r="M12856" s="63">
        <v>11443.76035517233</v>
      </c>
      <c r="N12856" s="68">
        <f>GP_need_index[[#This Row],[Normalised weighted population]]/GP_need_index[[#This Row],[Registered population]]</f>
        <v>1.1455884499601072</v>
      </c>
    </row>
    <row r="12857" spans="1:14" hidden="1" x14ac:dyDescent="0.2">
      <c r="A12857" s="46" t="s">
        <v>13249</v>
      </c>
      <c r="B12857" s="33" t="s">
        <v>5607</v>
      </c>
      <c r="C12857" s="1" t="s">
        <v>11136</v>
      </c>
      <c r="D12857" s="1" t="s">
        <v>6910</v>
      </c>
      <c r="E12857" s="1" t="s">
        <v>6912</v>
      </c>
      <c r="F12857" s="62">
        <v>10044.544868980098</v>
      </c>
      <c r="G12857" s="62">
        <v>112.0865157589471</v>
      </c>
      <c r="H12857" s="62">
        <v>108.59626584847888</v>
      </c>
      <c r="I12857" s="62">
        <v>2039.826</v>
      </c>
      <c r="J12857" s="62">
        <v>1937.3417730870715</v>
      </c>
      <c r="K12857" s="62">
        <v>2039.826</v>
      </c>
      <c r="L12857" s="62">
        <v>221517.48658063929</v>
      </c>
      <c r="M12857" s="63">
        <v>11492.790261449343</v>
      </c>
      <c r="N12857" s="64">
        <f>GP_need_index[[#This Row],[Normalised weighted population]]/GP_need_index[[#This Row],[Registered population]]</f>
        <v>1.1441822811645519</v>
      </c>
    </row>
    <row r="12858" spans="1:14" hidden="1" x14ac:dyDescent="0.2">
      <c r="A12858" s="46" t="s">
        <v>13250</v>
      </c>
      <c r="B12858" s="33" t="s">
        <v>5607</v>
      </c>
      <c r="C12858" s="1" t="s">
        <v>11136</v>
      </c>
      <c r="D12858" s="1" t="s">
        <v>6910</v>
      </c>
      <c r="E12858" s="1" t="s">
        <v>6912</v>
      </c>
      <c r="F12858" s="62">
        <v>10101.399702082796</v>
      </c>
      <c r="G12858" s="62">
        <v>112.0865157589471</v>
      </c>
      <c r="H12858" s="62">
        <v>108.59626584847888</v>
      </c>
      <c r="I12858" s="62">
        <v>2039.826</v>
      </c>
      <c r="J12858" s="62">
        <v>1937.3417730870715</v>
      </c>
      <c r="K12858" s="62">
        <v>2039.826</v>
      </c>
      <c r="L12858" s="62">
        <v>221517.48658063929</v>
      </c>
      <c r="M12858" s="63">
        <v>11539.405426546058</v>
      </c>
      <c r="N12858" s="64">
        <f>GP_need_index[[#This Row],[Normalised weighted population]]/GP_need_index[[#This Row],[Registered population]]</f>
        <v>1.1423570759373833</v>
      </c>
    </row>
    <row r="12859" spans="1:14" x14ac:dyDescent="0.2">
      <c r="A12859" s="46" t="s">
        <v>13248</v>
      </c>
      <c r="B12859" s="33" t="s">
        <v>5598</v>
      </c>
      <c r="C12859" s="1" t="s">
        <v>7156</v>
      </c>
      <c r="D12859" s="1" t="s">
        <v>6910</v>
      </c>
      <c r="E12859" s="1" t="s">
        <v>6912</v>
      </c>
      <c r="F12859" s="62">
        <v>17197.166666666664</v>
      </c>
      <c r="G12859" s="62">
        <v>110.8090326529629</v>
      </c>
      <c r="H12859" s="62">
        <v>120.1658239298105</v>
      </c>
      <c r="I12859" s="62">
        <v>1856.2650000000001</v>
      </c>
      <c r="J12859" s="62">
        <v>1937.3417730870715</v>
      </c>
      <c r="K12859" s="62">
        <v>1856.2650000000001</v>
      </c>
      <c r="L12859" s="62">
        <v>223059.61315706969</v>
      </c>
      <c r="M12859" s="63">
        <v>11523.427776694771</v>
      </c>
      <c r="N12859" s="68">
        <f>GP_need_index[[#This Row],[Normalised weighted population]]/GP_need_index[[#This Row],[Registered population]]</f>
        <v>0.67007711212281706</v>
      </c>
    </row>
    <row r="12860" spans="1:14" hidden="1" x14ac:dyDescent="0.2">
      <c r="A12860" s="46" t="s">
        <v>13249</v>
      </c>
      <c r="B12860" s="33" t="s">
        <v>5598</v>
      </c>
      <c r="C12860" s="1" t="s">
        <v>7156</v>
      </c>
      <c r="D12860" s="1" t="s">
        <v>6910</v>
      </c>
      <c r="E12860" s="1" t="s">
        <v>6912</v>
      </c>
      <c r="F12860" s="62">
        <v>17303.903465978678</v>
      </c>
      <c r="G12860" s="62">
        <v>110.8090326529629</v>
      </c>
      <c r="H12860" s="62">
        <v>120.1658239298105</v>
      </c>
      <c r="I12860" s="62">
        <v>1856.2650000000001</v>
      </c>
      <c r="J12860" s="62">
        <v>1937.3417730870715</v>
      </c>
      <c r="K12860" s="62">
        <v>1856.2650000000001</v>
      </c>
      <c r="L12860" s="62">
        <v>223059.61315706969</v>
      </c>
      <c r="M12860" s="63">
        <v>11572.799011878486</v>
      </c>
      <c r="N12860" s="64">
        <f>GP_need_index[[#This Row],[Normalised weighted population]]/GP_need_index[[#This Row],[Registered population]]</f>
        <v>0.66879701650161449</v>
      </c>
    </row>
    <row r="12861" spans="1:14" hidden="1" x14ac:dyDescent="0.2">
      <c r="A12861" s="46" t="s">
        <v>13250</v>
      </c>
      <c r="B12861" s="33" t="s">
        <v>5598</v>
      </c>
      <c r="C12861" s="1" t="s">
        <v>7156</v>
      </c>
      <c r="D12861" s="1" t="s">
        <v>6910</v>
      </c>
      <c r="E12861" s="1" t="s">
        <v>6912</v>
      </c>
      <c r="F12861" s="62">
        <v>17407.148928872597</v>
      </c>
      <c r="G12861" s="62">
        <v>110.8090326529629</v>
      </c>
      <c r="H12861" s="62">
        <v>120.1658239298105</v>
      </c>
      <c r="I12861" s="62">
        <v>1856.2650000000001</v>
      </c>
      <c r="J12861" s="62">
        <v>1937.3417730870715</v>
      </c>
      <c r="K12861" s="62">
        <v>1856.2650000000001</v>
      </c>
      <c r="L12861" s="62">
        <v>223059.61315706969</v>
      </c>
      <c r="M12861" s="63">
        <v>11619.738695305876</v>
      </c>
      <c r="N12861" s="64">
        <f>GP_need_index[[#This Row],[Normalised weighted population]]/GP_need_index[[#This Row],[Registered population]]</f>
        <v>0.66752681572297246</v>
      </c>
    </row>
    <row r="12862" spans="1:14" x14ac:dyDescent="0.2">
      <c r="A12862" s="46" t="s">
        <v>13248</v>
      </c>
      <c r="B12862" s="33" t="s">
        <v>5599</v>
      </c>
      <c r="C12862" s="1" t="s">
        <v>11137</v>
      </c>
      <c r="D12862" s="1" t="s">
        <v>6910</v>
      </c>
      <c r="E12862" s="1" t="s">
        <v>6912</v>
      </c>
      <c r="F12862" s="62">
        <v>16099.333333333336</v>
      </c>
      <c r="G12862" s="62">
        <v>91.663840830853701</v>
      </c>
      <c r="H12862" s="62">
        <v>95.491960856142811</v>
      </c>
      <c r="I12862" s="62">
        <v>1848.338</v>
      </c>
      <c r="J12862" s="62">
        <v>1937.3417730870715</v>
      </c>
      <c r="K12862" s="62">
        <v>1848.338</v>
      </c>
      <c r="L12862" s="62">
        <v>176501.41994492128</v>
      </c>
      <c r="M12862" s="63">
        <v>9118.1964158934588</v>
      </c>
      <c r="N12862" s="68">
        <f>GP_need_index[[#This Row],[Normalised weighted population]]/GP_need_index[[#This Row],[Registered population]]</f>
        <v>0.56637105568927015</v>
      </c>
    </row>
    <row r="12863" spans="1:14" hidden="1" x14ac:dyDescent="0.2">
      <c r="A12863" s="46" t="s">
        <v>13249</v>
      </c>
      <c r="B12863" s="33" t="s">
        <v>5599</v>
      </c>
      <c r="C12863" s="1" t="s">
        <v>11137</v>
      </c>
      <c r="D12863" s="1" t="s">
        <v>6910</v>
      </c>
      <c r="E12863" s="1" t="s">
        <v>6912</v>
      </c>
      <c r="F12863" s="62">
        <v>16191.285926104074</v>
      </c>
      <c r="G12863" s="62">
        <v>91.663840830853701</v>
      </c>
      <c r="H12863" s="62">
        <v>95.491960856142811</v>
      </c>
      <c r="I12863" s="62">
        <v>1848.338</v>
      </c>
      <c r="J12863" s="62">
        <v>1937.3417730870715</v>
      </c>
      <c r="K12863" s="62">
        <v>1848.338</v>
      </c>
      <c r="L12863" s="62">
        <v>176501.41994492128</v>
      </c>
      <c r="M12863" s="63">
        <v>9157.2626233122992</v>
      </c>
      <c r="N12863" s="64">
        <f>GP_need_index[[#This Row],[Normalised weighted population]]/GP_need_index[[#This Row],[Registered population]]</f>
        <v>0.56556734684974508</v>
      </c>
    </row>
    <row r="12864" spans="1:14" hidden="1" x14ac:dyDescent="0.2">
      <c r="A12864" s="46" t="s">
        <v>13250</v>
      </c>
      <c r="B12864" s="33" t="s">
        <v>5599</v>
      </c>
      <c r="C12864" s="1" t="s">
        <v>11137</v>
      </c>
      <c r="D12864" s="1" t="s">
        <v>6910</v>
      </c>
      <c r="E12864" s="1" t="s">
        <v>6912</v>
      </c>
      <c r="F12864" s="62">
        <v>16282.08681205746</v>
      </c>
      <c r="G12864" s="62">
        <v>91.663840830853701</v>
      </c>
      <c r="H12864" s="62">
        <v>95.491960856142811</v>
      </c>
      <c r="I12864" s="62">
        <v>1848.338</v>
      </c>
      <c r="J12864" s="62">
        <v>1937.3417730870715</v>
      </c>
      <c r="K12864" s="62">
        <v>1848.338</v>
      </c>
      <c r="L12864" s="62">
        <v>176501.41994492128</v>
      </c>
      <c r="M12864" s="63">
        <v>9194.4048054376908</v>
      </c>
      <c r="N12864" s="64">
        <f>GP_need_index[[#This Row],[Normalised weighted population]]/GP_need_index[[#This Row],[Registered population]]</f>
        <v>0.56469449595545151</v>
      </c>
    </row>
    <row r="12865" spans="1:14" x14ac:dyDescent="0.2">
      <c r="A12865" s="46" t="s">
        <v>13248</v>
      </c>
      <c r="B12865" s="33" t="s">
        <v>5560</v>
      </c>
      <c r="C12865" s="1" t="s">
        <v>11138</v>
      </c>
      <c r="D12865" s="1" t="s">
        <v>6910</v>
      </c>
      <c r="E12865" s="1" t="s">
        <v>6912</v>
      </c>
      <c r="F12865" s="62">
        <v>7096.8333333333339</v>
      </c>
      <c r="G12865" s="62">
        <v>90.220336137013106</v>
      </c>
      <c r="H12865" s="62">
        <v>89.0794012314377</v>
      </c>
      <c r="I12865" s="62">
        <v>1993.2829999999999</v>
      </c>
      <c r="J12865" s="62">
        <v>1937.3417730870715</v>
      </c>
      <c r="K12865" s="62">
        <v>1993.2829999999999</v>
      </c>
      <c r="L12865" s="62">
        <v>177560.45612480384</v>
      </c>
      <c r="M12865" s="63">
        <v>9172.9070233362781</v>
      </c>
      <c r="N12865" s="68">
        <f>GP_need_index[[#This Row],[Normalised weighted population]]/GP_need_index[[#This Row],[Registered population]]</f>
        <v>1.2925352185251089</v>
      </c>
    </row>
    <row r="12866" spans="1:14" hidden="1" x14ac:dyDescent="0.2">
      <c r="A12866" s="46" t="s">
        <v>13249</v>
      </c>
      <c r="B12866" s="33" t="s">
        <v>5560</v>
      </c>
      <c r="C12866" s="1" t="s">
        <v>11138</v>
      </c>
      <c r="D12866" s="1" t="s">
        <v>6910</v>
      </c>
      <c r="E12866" s="1" t="s">
        <v>6912</v>
      </c>
      <c r="F12866" s="62">
        <v>7136.7361600533368</v>
      </c>
      <c r="G12866" s="62">
        <v>90.220336137013106</v>
      </c>
      <c r="H12866" s="62">
        <v>89.0794012314377</v>
      </c>
      <c r="I12866" s="62">
        <v>1993.2829999999999</v>
      </c>
      <c r="J12866" s="62">
        <v>1937.3417730870715</v>
      </c>
      <c r="K12866" s="62">
        <v>1993.2829999999999</v>
      </c>
      <c r="L12866" s="62">
        <v>177560.45612480384</v>
      </c>
      <c r="M12866" s="63">
        <v>9212.2076341218453</v>
      </c>
      <c r="N12866" s="64">
        <f>GP_need_index[[#This Row],[Normalised weighted population]]/GP_need_index[[#This Row],[Registered population]]</f>
        <v>1.2908152168614002</v>
      </c>
    </row>
    <row r="12867" spans="1:14" hidden="1" x14ac:dyDescent="0.2">
      <c r="A12867" s="46" t="s">
        <v>13250</v>
      </c>
      <c r="B12867" s="33" t="s">
        <v>5560</v>
      </c>
      <c r="C12867" s="1" t="s">
        <v>11138</v>
      </c>
      <c r="D12867" s="1" t="s">
        <v>6910</v>
      </c>
      <c r="E12867" s="1" t="s">
        <v>6912</v>
      </c>
      <c r="F12867" s="62">
        <v>7177.0483055166478</v>
      </c>
      <c r="G12867" s="62">
        <v>90.220336137013106</v>
      </c>
      <c r="H12867" s="62">
        <v>89.0794012314377</v>
      </c>
      <c r="I12867" s="62">
        <v>1993.2829999999999</v>
      </c>
      <c r="J12867" s="62">
        <v>1937.3417730870715</v>
      </c>
      <c r="K12867" s="62">
        <v>1993.2829999999999</v>
      </c>
      <c r="L12867" s="62">
        <v>177560.45612480384</v>
      </c>
      <c r="M12867" s="63">
        <v>9249.5726751606835</v>
      </c>
      <c r="N12867" s="64">
        <f>GP_need_index[[#This Row],[Normalised weighted population]]/GP_need_index[[#This Row],[Registered population]]</f>
        <v>1.2887711328417544</v>
      </c>
    </row>
    <row r="12868" spans="1:14" x14ac:dyDescent="0.2">
      <c r="A12868" s="46" t="s">
        <v>13248</v>
      </c>
      <c r="B12868" s="33" t="s">
        <v>5600</v>
      </c>
      <c r="C12868" s="1" t="s">
        <v>11139</v>
      </c>
      <c r="D12868" s="1" t="s">
        <v>6910</v>
      </c>
      <c r="E12868" s="1" t="s">
        <v>6912</v>
      </c>
      <c r="F12868" s="62">
        <v>6842.0000000000018</v>
      </c>
      <c r="G12868" s="62">
        <v>82.433684572096269</v>
      </c>
      <c r="H12868" s="62">
        <v>78.536860927252974</v>
      </c>
      <c r="I12868" s="62">
        <v>2069.7649999999999</v>
      </c>
      <c r="J12868" s="62">
        <v>1937.3417730870715</v>
      </c>
      <c r="K12868" s="62">
        <v>2069.7649999999999</v>
      </c>
      <c r="L12868" s="62">
        <v>162552.84595709573</v>
      </c>
      <c r="M12868" s="63">
        <v>8397.6025680801959</v>
      </c>
      <c r="N12868" s="68">
        <f>GP_need_index[[#This Row],[Normalised weighted population]]/GP_need_index[[#This Row],[Registered population]]</f>
        <v>1.2273607962701247</v>
      </c>
    </row>
    <row r="12869" spans="1:14" hidden="1" x14ac:dyDescent="0.2">
      <c r="A12869" s="46" t="s">
        <v>13249</v>
      </c>
      <c r="B12869" s="33" t="s">
        <v>5600</v>
      </c>
      <c r="C12869" s="1" t="s">
        <v>11139</v>
      </c>
      <c r="D12869" s="1" t="s">
        <v>6910</v>
      </c>
      <c r="E12869" s="1" t="s">
        <v>6912</v>
      </c>
      <c r="F12869" s="62">
        <v>6876.6326146044839</v>
      </c>
      <c r="G12869" s="62">
        <v>82.433684572096269</v>
      </c>
      <c r="H12869" s="62">
        <v>78.536860927252974</v>
      </c>
      <c r="I12869" s="62">
        <v>2069.7649999999999</v>
      </c>
      <c r="J12869" s="62">
        <v>1937.3417730870715</v>
      </c>
      <c r="K12869" s="62">
        <v>2069.7649999999999</v>
      </c>
      <c r="L12869" s="62">
        <v>162552.84595709573</v>
      </c>
      <c r="M12869" s="63">
        <v>8433.5814468827812</v>
      </c>
      <c r="N12869" s="64">
        <f>GP_need_index[[#This Row],[Normalised weighted population]]/GP_need_index[[#This Row],[Registered population]]</f>
        <v>1.2264115184765976</v>
      </c>
    </row>
    <row r="12870" spans="1:14" hidden="1" x14ac:dyDescent="0.2">
      <c r="A12870" s="46" t="s">
        <v>13250</v>
      </c>
      <c r="B12870" s="33" t="s">
        <v>5600</v>
      </c>
      <c r="C12870" s="1" t="s">
        <v>11139</v>
      </c>
      <c r="D12870" s="1" t="s">
        <v>6910</v>
      </c>
      <c r="E12870" s="1" t="s">
        <v>6912</v>
      </c>
      <c r="F12870" s="62">
        <v>6912.8006811629702</v>
      </c>
      <c r="G12870" s="62">
        <v>82.433684572096269</v>
      </c>
      <c r="H12870" s="62">
        <v>78.536860927252974</v>
      </c>
      <c r="I12870" s="62">
        <v>2069.7649999999999</v>
      </c>
      <c r="J12870" s="62">
        <v>1937.3417730870715</v>
      </c>
      <c r="K12870" s="62">
        <v>2069.7649999999999</v>
      </c>
      <c r="L12870" s="62">
        <v>162552.84595709573</v>
      </c>
      <c r="M12870" s="63">
        <v>8467.7883524783465</v>
      </c>
      <c r="N12870" s="64">
        <f>GP_need_index[[#This Row],[Normalised weighted population]]/GP_need_index[[#This Row],[Registered population]]</f>
        <v>1.2249432238879154</v>
      </c>
    </row>
    <row r="12871" spans="1:14" x14ac:dyDescent="0.2">
      <c r="A12871" s="46" t="s">
        <v>13248</v>
      </c>
      <c r="B12871" s="33" t="s">
        <v>5568</v>
      </c>
      <c r="C12871" s="1" t="s">
        <v>11140</v>
      </c>
      <c r="D12871" s="1" t="s">
        <v>6910</v>
      </c>
      <c r="E12871" s="1" t="s">
        <v>6912</v>
      </c>
      <c r="F12871" s="62">
        <v>9774.8333333333321</v>
      </c>
      <c r="G12871" s="62">
        <v>108.48452284401878</v>
      </c>
      <c r="H12871" s="62">
        <v>111.71134288354537</v>
      </c>
      <c r="I12871" s="62">
        <v>1953.0050000000001</v>
      </c>
      <c r="J12871" s="62">
        <v>1937.3417730870715</v>
      </c>
      <c r="K12871" s="62">
        <v>1953.0050000000001</v>
      </c>
      <c r="L12871" s="62">
        <v>218172.81120827855</v>
      </c>
      <c r="M12871" s="63">
        <v>11270.971903940017</v>
      </c>
      <c r="N12871" s="68">
        <f>GP_need_index[[#This Row],[Normalised weighted population]]/GP_need_index[[#This Row],[Registered population]]</f>
        <v>1.1530602640051852</v>
      </c>
    </row>
    <row r="12872" spans="1:14" hidden="1" x14ac:dyDescent="0.2">
      <c r="A12872" s="46" t="s">
        <v>13249</v>
      </c>
      <c r="B12872" s="33" t="s">
        <v>5568</v>
      </c>
      <c r="C12872" s="1" t="s">
        <v>11140</v>
      </c>
      <c r="D12872" s="1" t="s">
        <v>6910</v>
      </c>
      <c r="E12872" s="1" t="s">
        <v>6912</v>
      </c>
      <c r="F12872" s="62">
        <v>9830.6907125771359</v>
      </c>
      <c r="G12872" s="62">
        <v>108.48452284401878</v>
      </c>
      <c r="H12872" s="62">
        <v>111.71134288354537</v>
      </c>
      <c r="I12872" s="62">
        <v>1953.0050000000001</v>
      </c>
      <c r="J12872" s="62">
        <v>1937.3417730870715</v>
      </c>
      <c r="K12872" s="62">
        <v>1953.0050000000001</v>
      </c>
      <c r="L12872" s="62">
        <v>218172.81120827855</v>
      </c>
      <c r="M12872" s="63">
        <v>11319.261511459739</v>
      </c>
      <c r="N12872" s="64">
        <f>GP_need_index[[#This Row],[Normalised weighted population]]/GP_need_index[[#This Row],[Registered population]]</f>
        <v>1.1514207742267961</v>
      </c>
    </row>
    <row r="12873" spans="1:14" hidden="1" x14ac:dyDescent="0.2">
      <c r="A12873" s="46" t="s">
        <v>13250</v>
      </c>
      <c r="B12873" s="33" t="s">
        <v>5568</v>
      </c>
      <c r="C12873" s="1" t="s">
        <v>11140</v>
      </c>
      <c r="D12873" s="1" t="s">
        <v>6910</v>
      </c>
      <c r="E12873" s="1" t="s">
        <v>6912</v>
      </c>
      <c r="F12873" s="62">
        <v>9887.1898789131737</v>
      </c>
      <c r="G12873" s="62">
        <v>108.48452284401878</v>
      </c>
      <c r="H12873" s="62">
        <v>111.71134288354537</v>
      </c>
      <c r="I12873" s="62">
        <v>1953.0050000000001</v>
      </c>
      <c r="J12873" s="62">
        <v>1937.3417730870715</v>
      </c>
      <c r="K12873" s="62">
        <v>1953.0050000000001</v>
      </c>
      <c r="L12873" s="62">
        <v>218172.81120827855</v>
      </c>
      <c r="M12873" s="63">
        <v>11365.172837789212</v>
      </c>
      <c r="N12873" s="64">
        <f>GP_need_index[[#This Row],[Normalised weighted population]]/GP_need_index[[#This Row],[Registered population]]</f>
        <v>1.149484633852152</v>
      </c>
    </row>
    <row r="12874" spans="1:14" x14ac:dyDescent="0.2">
      <c r="A12874" s="46" t="s">
        <v>13248</v>
      </c>
      <c r="B12874" s="33" t="s">
        <v>4965</v>
      </c>
      <c r="C12874" s="1" t="s">
        <v>11141</v>
      </c>
      <c r="D12874" s="1" t="s">
        <v>6721</v>
      </c>
      <c r="E12874" s="1" t="s">
        <v>6913</v>
      </c>
      <c r="F12874" s="62">
        <v>6443.0833333333339</v>
      </c>
      <c r="G12874" s="62">
        <v>59.965489533857088</v>
      </c>
      <c r="H12874" s="62">
        <v>60.595714733801017</v>
      </c>
      <c r="I12874" s="62">
        <v>2018.086</v>
      </c>
      <c r="J12874" s="62">
        <v>1876.7053840330357</v>
      </c>
      <c r="K12874" s="62">
        <v>2018.086</v>
      </c>
      <c r="L12874" s="62">
        <v>122287.36356427756</v>
      </c>
      <c r="M12874" s="63">
        <v>6317.4573921774318</v>
      </c>
      <c r="N12874" s="68">
        <f>GP_need_index[[#This Row],[Normalised weighted population]]/GP_need_index[[#This Row],[Registered population]]</f>
        <v>0.98050220140627775</v>
      </c>
    </row>
    <row r="12875" spans="1:14" hidden="1" x14ac:dyDescent="0.2">
      <c r="A12875" s="46" t="s">
        <v>13249</v>
      </c>
      <c r="B12875" s="33" t="s">
        <v>4965</v>
      </c>
      <c r="C12875" s="1" t="s">
        <v>11141</v>
      </c>
      <c r="D12875" s="1" t="s">
        <v>6721</v>
      </c>
      <c r="E12875" s="1" t="s">
        <v>6913</v>
      </c>
      <c r="F12875" s="62">
        <v>6491.7810777801797</v>
      </c>
      <c r="G12875" s="62">
        <v>59.965489533857088</v>
      </c>
      <c r="H12875" s="62">
        <v>60.595714733801017</v>
      </c>
      <c r="I12875" s="62">
        <v>2018.086</v>
      </c>
      <c r="J12875" s="62">
        <v>1876.7053840330357</v>
      </c>
      <c r="K12875" s="62">
        <v>2018.086</v>
      </c>
      <c r="L12875" s="62">
        <v>122287.36356427756</v>
      </c>
      <c r="M12875" s="63">
        <v>6344.524049834894</v>
      </c>
      <c r="N12875" s="64">
        <f>GP_need_index[[#This Row],[Normalised weighted population]]/GP_need_index[[#This Row],[Registered population]]</f>
        <v>0.977316390343274</v>
      </c>
    </row>
    <row r="12876" spans="1:14" hidden="1" x14ac:dyDescent="0.2">
      <c r="A12876" s="46" t="s">
        <v>13250</v>
      </c>
      <c r="B12876" s="33" t="s">
        <v>4965</v>
      </c>
      <c r="C12876" s="1" t="s">
        <v>11141</v>
      </c>
      <c r="D12876" s="1" t="s">
        <v>6721</v>
      </c>
      <c r="E12876" s="1" t="s">
        <v>6913</v>
      </c>
      <c r="F12876" s="62">
        <v>6539.0474950398821</v>
      </c>
      <c r="G12876" s="62">
        <v>59.965489533857088</v>
      </c>
      <c r="H12876" s="62">
        <v>60.595714733801017</v>
      </c>
      <c r="I12876" s="62">
        <v>2018.086</v>
      </c>
      <c r="J12876" s="62">
        <v>1876.7053840330357</v>
      </c>
      <c r="K12876" s="62">
        <v>2018.086</v>
      </c>
      <c r="L12876" s="62">
        <v>122287.36356427756</v>
      </c>
      <c r="M12876" s="63">
        <v>6370.2576645024456</v>
      </c>
      <c r="N12876" s="64">
        <f>GP_need_index[[#This Row],[Normalised weighted population]]/GP_need_index[[#This Row],[Registered population]]</f>
        <v>0.97418739798640852</v>
      </c>
    </row>
    <row r="12877" spans="1:14" x14ac:dyDescent="0.2">
      <c r="A12877" s="46" t="s">
        <v>13248</v>
      </c>
      <c r="B12877" s="33" t="s">
        <v>5548</v>
      </c>
      <c r="C12877" s="1" t="s">
        <v>11142</v>
      </c>
      <c r="D12877" s="1" t="s">
        <v>6910</v>
      </c>
      <c r="E12877" s="1" t="s">
        <v>6909</v>
      </c>
      <c r="F12877" s="62">
        <v>8621.0833333333339</v>
      </c>
      <c r="G12877" s="62">
        <v>71.590423577512325</v>
      </c>
      <c r="H12877" s="62">
        <v>72.797941108279232</v>
      </c>
      <c r="I12877" s="62">
        <v>2061.8690000000001</v>
      </c>
      <c r="J12877" s="62">
        <v>1963.4757522000932</v>
      </c>
      <c r="K12877" s="62">
        <v>2061.8690000000001</v>
      </c>
      <c r="L12877" s="62">
        <v>150099.81803498662</v>
      </c>
      <c r="M12877" s="63">
        <v>7754.2697574896038</v>
      </c>
      <c r="N12877" s="68">
        <f>GP_need_index[[#This Row],[Normalised weighted population]]/GP_need_index[[#This Row],[Registered population]]</f>
        <v>0.89945421679289372</v>
      </c>
    </row>
    <row r="12878" spans="1:14" hidden="1" x14ac:dyDescent="0.2">
      <c r="A12878" s="46" t="s">
        <v>13249</v>
      </c>
      <c r="B12878" s="33" t="s">
        <v>5548</v>
      </c>
      <c r="C12878" s="1" t="s">
        <v>11142</v>
      </c>
      <c r="D12878" s="1" t="s">
        <v>6910</v>
      </c>
      <c r="E12878" s="1" t="s">
        <v>6909</v>
      </c>
      <c r="F12878" s="62">
        <v>8719.5314280270322</v>
      </c>
      <c r="G12878" s="62">
        <v>71.590423577512325</v>
      </c>
      <c r="H12878" s="62">
        <v>72.797941108279232</v>
      </c>
      <c r="I12878" s="62">
        <v>2061.8690000000001</v>
      </c>
      <c r="J12878" s="62">
        <v>1963.4757522000932</v>
      </c>
      <c r="K12878" s="62">
        <v>2061.8690000000001</v>
      </c>
      <c r="L12878" s="62">
        <v>150099.81803498662</v>
      </c>
      <c r="M12878" s="63">
        <v>7787.4923266151936</v>
      </c>
      <c r="N12878" s="64">
        <f>GP_need_index[[#This Row],[Normalised weighted population]]/GP_need_index[[#This Row],[Registered population]]</f>
        <v>0.89310903812835607</v>
      </c>
    </row>
    <row r="12879" spans="1:14" hidden="1" x14ac:dyDescent="0.2">
      <c r="A12879" s="46" t="s">
        <v>13250</v>
      </c>
      <c r="B12879" s="33" t="s">
        <v>5548</v>
      </c>
      <c r="C12879" s="1" t="s">
        <v>11142</v>
      </c>
      <c r="D12879" s="1" t="s">
        <v>6910</v>
      </c>
      <c r="E12879" s="1" t="s">
        <v>6909</v>
      </c>
      <c r="F12879" s="62">
        <v>8816.1712088698914</v>
      </c>
      <c r="G12879" s="62">
        <v>71.590423577512325</v>
      </c>
      <c r="H12879" s="62">
        <v>72.797941108279232</v>
      </c>
      <c r="I12879" s="62">
        <v>2061.8690000000001</v>
      </c>
      <c r="J12879" s="62">
        <v>1963.4757522000932</v>
      </c>
      <c r="K12879" s="62">
        <v>2061.8690000000001</v>
      </c>
      <c r="L12879" s="62">
        <v>150099.81803498662</v>
      </c>
      <c r="M12879" s="63">
        <v>7819.0786718139079</v>
      </c>
      <c r="N12879" s="64">
        <f>GP_need_index[[#This Row],[Normalised weighted population]]/GP_need_index[[#This Row],[Registered population]]</f>
        <v>0.88690186324276288</v>
      </c>
    </row>
    <row r="12880" spans="1:14" x14ac:dyDescent="0.2">
      <c r="A12880" s="46" t="s">
        <v>13248</v>
      </c>
      <c r="B12880" s="33" t="s">
        <v>5584</v>
      </c>
      <c r="C12880" s="1" t="s">
        <v>11143</v>
      </c>
      <c r="D12880" s="1" t="s">
        <v>6910</v>
      </c>
      <c r="E12880" s="1" t="s">
        <v>6909</v>
      </c>
      <c r="F12880" s="62">
        <v>5446.5833333333339</v>
      </c>
      <c r="G12880" s="62">
        <v>43.713045509343502</v>
      </c>
      <c r="H12880" s="62">
        <v>44.672287569872005</v>
      </c>
      <c r="I12880" s="62">
        <v>1988.221</v>
      </c>
      <c r="J12880" s="62">
        <v>1963.4757522000932</v>
      </c>
      <c r="K12880" s="62">
        <v>1988.221</v>
      </c>
      <c r="L12880" s="62">
        <v>88818.380264458494</v>
      </c>
      <c r="M12880" s="63">
        <v>4588.4244831887036</v>
      </c>
      <c r="N12880" s="68">
        <f>GP_need_index[[#This Row],[Normalised weighted population]]/GP_need_index[[#This Row],[Registered population]]</f>
        <v>0.84244088493190583</v>
      </c>
    </row>
    <row r="12881" spans="1:14" hidden="1" x14ac:dyDescent="0.2">
      <c r="A12881" s="46" t="s">
        <v>13249</v>
      </c>
      <c r="B12881" s="33" t="s">
        <v>5584</v>
      </c>
      <c r="C12881" s="1" t="s">
        <v>11143</v>
      </c>
      <c r="D12881" s="1" t="s">
        <v>6910</v>
      </c>
      <c r="E12881" s="1" t="s">
        <v>6909</v>
      </c>
      <c r="F12881" s="62">
        <v>5506.3588639944874</v>
      </c>
      <c r="G12881" s="62">
        <v>43.713045509343502</v>
      </c>
      <c r="H12881" s="62">
        <v>44.672287569872005</v>
      </c>
      <c r="I12881" s="62">
        <v>1988.221</v>
      </c>
      <c r="J12881" s="62">
        <v>1963.4757522000932</v>
      </c>
      <c r="K12881" s="62">
        <v>1988.221</v>
      </c>
      <c r="L12881" s="62">
        <v>88818.380264458494</v>
      </c>
      <c r="M12881" s="63">
        <v>4608.083233056549</v>
      </c>
      <c r="N12881" s="64">
        <f>GP_need_index[[#This Row],[Normalised weighted population]]/GP_need_index[[#This Row],[Registered population]]</f>
        <v>0.83686576681159119</v>
      </c>
    </row>
    <row r="12882" spans="1:14" hidden="1" x14ac:dyDescent="0.2">
      <c r="A12882" s="46" t="s">
        <v>13250</v>
      </c>
      <c r="B12882" s="33" t="s">
        <v>5584</v>
      </c>
      <c r="C12882" s="1" t="s">
        <v>11143</v>
      </c>
      <c r="D12882" s="1" t="s">
        <v>6910</v>
      </c>
      <c r="E12882" s="1" t="s">
        <v>6909</v>
      </c>
      <c r="F12882" s="62">
        <v>5565.0274692159819</v>
      </c>
      <c r="G12882" s="62">
        <v>43.713045509343502</v>
      </c>
      <c r="H12882" s="62">
        <v>44.672287569872005</v>
      </c>
      <c r="I12882" s="62">
        <v>1988.221</v>
      </c>
      <c r="J12882" s="62">
        <v>1963.4757522000932</v>
      </c>
      <c r="K12882" s="62">
        <v>1988.221</v>
      </c>
      <c r="L12882" s="62">
        <v>88818.380264458494</v>
      </c>
      <c r="M12882" s="63">
        <v>4626.773782157481</v>
      </c>
      <c r="N12882" s="64">
        <f>GP_need_index[[#This Row],[Normalised weighted population]]/GP_need_index[[#This Row],[Registered population]]</f>
        <v>0.83140178691863942</v>
      </c>
    </row>
    <row r="12883" spans="1:14" x14ac:dyDescent="0.2">
      <c r="A12883" s="46" t="s">
        <v>13248</v>
      </c>
      <c r="B12883" s="33" t="s">
        <v>5572</v>
      </c>
      <c r="C12883" s="1" t="s">
        <v>11144</v>
      </c>
      <c r="D12883" s="1" t="s">
        <v>6910</v>
      </c>
      <c r="E12883" s="1" t="s">
        <v>6909</v>
      </c>
      <c r="F12883" s="62">
        <v>4418.8333333333339</v>
      </c>
      <c r="G12883" s="62">
        <v>49.534780962770597</v>
      </c>
      <c r="H12883" s="62">
        <v>48.665169548266206</v>
      </c>
      <c r="I12883" s="62">
        <v>1785.7819999999999</v>
      </c>
      <c r="J12883" s="62">
        <v>1963.4757522000932</v>
      </c>
      <c r="K12883" s="62">
        <v>1785.7819999999999</v>
      </c>
      <c r="L12883" s="62">
        <v>86905.383806241924</v>
      </c>
      <c r="M12883" s="63">
        <v>4489.597643980439</v>
      </c>
      <c r="N12883" s="68">
        <f>GP_need_index[[#This Row],[Normalised weighted population]]/GP_need_index[[#This Row],[Registered population]]</f>
        <v>1.0160142520228805</v>
      </c>
    </row>
    <row r="12884" spans="1:14" hidden="1" x14ac:dyDescent="0.2">
      <c r="A12884" s="46" t="s">
        <v>13249</v>
      </c>
      <c r="B12884" s="33" t="s">
        <v>5572</v>
      </c>
      <c r="C12884" s="1" t="s">
        <v>11144</v>
      </c>
      <c r="D12884" s="1" t="s">
        <v>6910</v>
      </c>
      <c r="E12884" s="1" t="s">
        <v>6909</v>
      </c>
      <c r="F12884" s="62">
        <v>4465.186849028426</v>
      </c>
      <c r="G12884" s="62">
        <v>49.534780962770597</v>
      </c>
      <c r="H12884" s="62">
        <v>48.665169548266206</v>
      </c>
      <c r="I12884" s="62">
        <v>1785.7819999999999</v>
      </c>
      <c r="J12884" s="62">
        <v>1963.4757522000932</v>
      </c>
      <c r="K12884" s="62">
        <v>1785.7819999999999</v>
      </c>
      <c r="L12884" s="62">
        <v>86905.383806241924</v>
      </c>
      <c r="M12884" s="63">
        <v>4508.8329778981379</v>
      </c>
      <c r="N12884" s="64">
        <f>GP_need_index[[#This Row],[Normalised weighted population]]/GP_need_index[[#This Row],[Registered population]]</f>
        <v>1.0097747597906701</v>
      </c>
    </row>
    <row r="12885" spans="1:14" hidden="1" x14ac:dyDescent="0.2">
      <c r="A12885" s="46" t="s">
        <v>13250</v>
      </c>
      <c r="B12885" s="33" t="s">
        <v>5572</v>
      </c>
      <c r="C12885" s="1" t="s">
        <v>11144</v>
      </c>
      <c r="D12885" s="1" t="s">
        <v>6910</v>
      </c>
      <c r="E12885" s="1" t="s">
        <v>6909</v>
      </c>
      <c r="F12885" s="62">
        <v>4510.2072273699205</v>
      </c>
      <c r="G12885" s="62">
        <v>49.534780962770597</v>
      </c>
      <c r="H12885" s="62">
        <v>48.665169548266206</v>
      </c>
      <c r="I12885" s="62">
        <v>1785.7819999999999</v>
      </c>
      <c r="J12885" s="62">
        <v>1963.4757522000932</v>
      </c>
      <c r="K12885" s="62">
        <v>1785.7819999999999</v>
      </c>
      <c r="L12885" s="62">
        <v>86905.383806241924</v>
      </c>
      <c r="M12885" s="63">
        <v>4527.1209644424716</v>
      </c>
      <c r="N12885" s="64">
        <f>GP_need_index[[#This Row],[Normalised weighted population]]/GP_need_index[[#This Row],[Registered population]]</f>
        <v>1.0037501019842083</v>
      </c>
    </row>
    <row r="12886" spans="1:14" x14ac:dyDescent="0.2">
      <c r="A12886" s="46" t="s">
        <v>13248</v>
      </c>
      <c r="B12886" s="33" t="s">
        <v>5594</v>
      </c>
      <c r="C12886" s="1" t="s">
        <v>11145</v>
      </c>
      <c r="D12886" s="1" t="s">
        <v>6910</v>
      </c>
      <c r="E12886" s="1" t="s">
        <v>6909</v>
      </c>
      <c r="F12886" s="62">
        <v>18256.666666666672</v>
      </c>
      <c r="G12886" s="62">
        <v>173.6562348551675</v>
      </c>
      <c r="H12886" s="62">
        <v>176.22142950910603</v>
      </c>
      <c r="I12886" s="62">
        <v>1978.296</v>
      </c>
      <c r="J12886" s="62">
        <v>1963.4757522000932</v>
      </c>
      <c r="K12886" s="62">
        <v>1978.296</v>
      </c>
      <c r="L12886" s="62">
        <v>348618.14911214641</v>
      </c>
      <c r="M12886" s="63">
        <v>18009.876400664347</v>
      </c>
      <c r="N12886" s="68">
        <f>GP_need_index[[#This Row],[Normalised weighted population]]/GP_need_index[[#This Row],[Registered population]]</f>
        <v>0.98648218371358454</v>
      </c>
    </row>
    <row r="12887" spans="1:14" hidden="1" x14ac:dyDescent="0.2">
      <c r="A12887" s="46" t="s">
        <v>13249</v>
      </c>
      <c r="B12887" s="33" t="s">
        <v>5594</v>
      </c>
      <c r="C12887" s="1" t="s">
        <v>11145</v>
      </c>
      <c r="D12887" s="1" t="s">
        <v>6910</v>
      </c>
      <c r="E12887" s="1" t="s">
        <v>6909</v>
      </c>
      <c r="F12887" s="62">
        <v>18444.210565195495</v>
      </c>
      <c r="G12887" s="62">
        <v>173.6562348551675</v>
      </c>
      <c r="H12887" s="62">
        <v>176.22142950910603</v>
      </c>
      <c r="I12887" s="62">
        <v>1978.296</v>
      </c>
      <c r="J12887" s="62">
        <v>1963.4757522000932</v>
      </c>
      <c r="K12887" s="62">
        <v>1978.296</v>
      </c>
      <c r="L12887" s="62">
        <v>348618.14911214641</v>
      </c>
      <c r="M12887" s="63">
        <v>18087.038323369768</v>
      </c>
      <c r="N12887" s="64">
        <f>GP_need_index[[#This Row],[Normalised weighted population]]/GP_need_index[[#This Row],[Registered population]]</f>
        <v>0.98063499434886547</v>
      </c>
    </row>
    <row r="12888" spans="1:14" hidden="1" x14ac:dyDescent="0.2">
      <c r="A12888" s="46" t="s">
        <v>13250</v>
      </c>
      <c r="B12888" s="33" t="s">
        <v>5594</v>
      </c>
      <c r="C12888" s="1" t="s">
        <v>11145</v>
      </c>
      <c r="D12888" s="1" t="s">
        <v>6910</v>
      </c>
      <c r="E12888" s="1" t="s">
        <v>6909</v>
      </c>
      <c r="F12888" s="62">
        <v>18629.967963523282</v>
      </c>
      <c r="G12888" s="62">
        <v>173.6562348551675</v>
      </c>
      <c r="H12888" s="62">
        <v>176.22142950910603</v>
      </c>
      <c r="I12888" s="62">
        <v>1978.296</v>
      </c>
      <c r="J12888" s="62">
        <v>1963.4757522000932</v>
      </c>
      <c r="K12888" s="62">
        <v>1978.296</v>
      </c>
      <c r="L12888" s="62">
        <v>348618.14911214641</v>
      </c>
      <c r="M12888" s="63">
        <v>18160.399992587958</v>
      </c>
      <c r="N12888" s="64">
        <f>GP_need_index[[#This Row],[Normalised weighted population]]/GP_need_index[[#This Row],[Registered population]]</f>
        <v>0.97479501994556728</v>
      </c>
    </row>
    <row r="12889" spans="1:14" x14ac:dyDescent="0.2">
      <c r="A12889" s="46" t="s">
        <v>13248</v>
      </c>
      <c r="B12889" s="33" t="s">
        <v>5566</v>
      </c>
      <c r="C12889" s="1" t="s">
        <v>8160</v>
      </c>
      <c r="D12889" s="1" t="s">
        <v>6910</v>
      </c>
      <c r="E12889" s="1" t="s">
        <v>6912</v>
      </c>
      <c r="F12889" s="62">
        <v>9216.0833333333321</v>
      </c>
      <c r="G12889" s="62">
        <v>138.83626832511112</v>
      </c>
      <c r="H12889" s="62">
        <v>146.61355903295376</v>
      </c>
      <c r="I12889" s="62">
        <v>1938.2270000000001</v>
      </c>
      <c r="J12889" s="62">
        <v>1937.3417730870715</v>
      </c>
      <c r="K12889" s="62">
        <v>1938.2270000000001</v>
      </c>
      <c r="L12889" s="62">
        <v>284170.35868376488</v>
      </c>
      <c r="M12889" s="63">
        <v>14680.454960997165</v>
      </c>
      <c r="N12889" s="68">
        <f>GP_need_index[[#This Row],[Normalised weighted population]]/GP_need_index[[#This Row],[Registered population]]</f>
        <v>1.5929169073265579</v>
      </c>
    </row>
    <row r="12890" spans="1:14" hidden="1" x14ac:dyDescent="0.2">
      <c r="A12890" s="46" t="s">
        <v>13249</v>
      </c>
      <c r="B12890" s="33" t="s">
        <v>5566</v>
      </c>
      <c r="C12890" s="1" t="s">
        <v>8160</v>
      </c>
      <c r="D12890" s="1" t="s">
        <v>6910</v>
      </c>
      <c r="E12890" s="1" t="s">
        <v>6912</v>
      </c>
      <c r="F12890" s="62">
        <v>9274.7522647692604</v>
      </c>
      <c r="G12890" s="62">
        <v>138.83626832511112</v>
      </c>
      <c r="H12890" s="62">
        <v>146.61355903295376</v>
      </c>
      <c r="I12890" s="62">
        <v>1938.2270000000001</v>
      </c>
      <c r="J12890" s="62">
        <v>1937.3417730870715</v>
      </c>
      <c r="K12890" s="62">
        <v>1938.2270000000001</v>
      </c>
      <c r="L12890" s="62">
        <v>284170.35868376488</v>
      </c>
      <c r="M12890" s="63">
        <v>14743.352235013945</v>
      </c>
      <c r="N12890" s="64">
        <f>GP_need_index[[#This Row],[Normalised weighted population]]/GP_need_index[[#This Row],[Registered population]]</f>
        <v>1.5896222146027028</v>
      </c>
    </row>
    <row r="12891" spans="1:14" hidden="1" x14ac:dyDescent="0.2">
      <c r="A12891" s="46" t="s">
        <v>13250</v>
      </c>
      <c r="B12891" s="33" t="s">
        <v>5566</v>
      </c>
      <c r="C12891" s="1" t="s">
        <v>8160</v>
      </c>
      <c r="D12891" s="1" t="s">
        <v>6910</v>
      </c>
      <c r="E12891" s="1" t="s">
        <v>6912</v>
      </c>
      <c r="F12891" s="62">
        <v>9334.1871186008775</v>
      </c>
      <c r="G12891" s="62">
        <v>138.83626832511112</v>
      </c>
      <c r="H12891" s="62">
        <v>146.61355903295376</v>
      </c>
      <c r="I12891" s="62">
        <v>1938.2270000000001</v>
      </c>
      <c r="J12891" s="62">
        <v>1937.3417730870715</v>
      </c>
      <c r="K12891" s="62">
        <v>1938.2270000000001</v>
      </c>
      <c r="L12891" s="62">
        <v>284170.35868376488</v>
      </c>
      <c r="M12891" s="63">
        <v>14803.151794814448</v>
      </c>
      <c r="N12891" s="64">
        <f>GP_need_index[[#This Row],[Normalised weighted population]]/GP_need_index[[#This Row],[Registered population]]</f>
        <v>1.5859069040211533</v>
      </c>
    </row>
    <row r="12892" spans="1:14" x14ac:dyDescent="0.2">
      <c r="A12892" s="46" t="s">
        <v>13248</v>
      </c>
      <c r="B12892" s="33" t="s">
        <v>4961</v>
      </c>
      <c r="C12892" s="1" t="s">
        <v>7147</v>
      </c>
      <c r="D12892" s="1" t="s">
        <v>6721</v>
      </c>
      <c r="E12892" s="1" t="s">
        <v>6913</v>
      </c>
      <c r="F12892" s="62">
        <v>5399.3333333333339</v>
      </c>
      <c r="G12892" s="62">
        <v>42.075027098096562</v>
      </c>
      <c r="H12892" s="62">
        <v>41.782313548274992</v>
      </c>
      <c r="I12892" s="62">
        <v>1784.546</v>
      </c>
      <c r="J12892" s="62">
        <v>1876.7053840330357</v>
      </c>
      <c r="K12892" s="62">
        <v>1784.546</v>
      </c>
      <c r="L12892" s="62">
        <v>74562.460513319951</v>
      </c>
      <c r="M12892" s="63">
        <v>3851.9529215397374</v>
      </c>
      <c r="N12892" s="68">
        <f>GP_need_index[[#This Row],[Normalised weighted population]]/GP_need_index[[#This Row],[Registered population]]</f>
        <v>0.71341269074078351</v>
      </c>
    </row>
    <row r="12893" spans="1:14" hidden="1" x14ac:dyDescent="0.2">
      <c r="A12893" s="46" t="s">
        <v>13249</v>
      </c>
      <c r="B12893" s="33" t="s">
        <v>4961</v>
      </c>
      <c r="C12893" s="1" t="s">
        <v>7147</v>
      </c>
      <c r="D12893" s="1" t="s">
        <v>6721</v>
      </c>
      <c r="E12893" s="1" t="s">
        <v>6913</v>
      </c>
      <c r="F12893" s="62">
        <v>5445.6651714941672</v>
      </c>
      <c r="G12893" s="62">
        <v>42.075027098096562</v>
      </c>
      <c r="H12893" s="62">
        <v>41.782313548274992</v>
      </c>
      <c r="I12893" s="62">
        <v>1784.546</v>
      </c>
      <c r="J12893" s="62">
        <v>1876.7053840330357</v>
      </c>
      <c r="K12893" s="62">
        <v>1784.546</v>
      </c>
      <c r="L12893" s="62">
        <v>74562.460513319951</v>
      </c>
      <c r="M12893" s="63">
        <v>3868.456315954249</v>
      </c>
      <c r="N12893" s="64">
        <f>GP_need_index[[#This Row],[Normalised weighted population]]/GP_need_index[[#This Row],[Registered population]]</f>
        <v>0.71037351620588751</v>
      </c>
    </row>
    <row r="12894" spans="1:14" hidden="1" x14ac:dyDescent="0.2">
      <c r="A12894" s="46" t="s">
        <v>13250</v>
      </c>
      <c r="B12894" s="33" t="s">
        <v>4961</v>
      </c>
      <c r="C12894" s="1" t="s">
        <v>7147</v>
      </c>
      <c r="D12894" s="1" t="s">
        <v>6721</v>
      </c>
      <c r="E12894" s="1" t="s">
        <v>6913</v>
      </c>
      <c r="F12894" s="62">
        <v>5492.4697644105217</v>
      </c>
      <c r="G12894" s="62">
        <v>42.075027098096562</v>
      </c>
      <c r="H12894" s="62">
        <v>41.782313548274992</v>
      </c>
      <c r="I12894" s="62">
        <v>1784.546</v>
      </c>
      <c r="J12894" s="62">
        <v>1876.7053840330357</v>
      </c>
      <c r="K12894" s="62">
        <v>1784.546</v>
      </c>
      <c r="L12894" s="62">
        <v>74562.460513319951</v>
      </c>
      <c r="M12894" s="63">
        <v>3884.1469120353868</v>
      </c>
      <c r="N12894" s="64">
        <f>GP_need_index[[#This Row],[Normalised weighted population]]/GP_need_index[[#This Row],[Registered population]]</f>
        <v>0.70717674901069794</v>
      </c>
    </row>
    <row r="12895" spans="1:14" x14ac:dyDescent="0.2">
      <c r="A12895" s="46" t="s">
        <v>13248</v>
      </c>
      <c r="B12895" s="33" t="s">
        <v>4956</v>
      </c>
      <c r="C12895" s="1" t="s">
        <v>8985</v>
      </c>
      <c r="D12895" s="1" t="s">
        <v>6721</v>
      </c>
      <c r="E12895" s="1" t="s">
        <v>6913</v>
      </c>
      <c r="F12895" s="62">
        <v>6316.9166666666679</v>
      </c>
      <c r="G12895" s="62">
        <v>58.658686168082703</v>
      </c>
      <c r="H12895" s="62">
        <v>56.121222515375415</v>
      </c>
      <c r="I12895" s="62">
        <v>1981.9380000000001</v>
      </c>
      <c r="J12895" s="62">
        <v>1876.7053840330357</v>
      </c>
      <c r="K12895" s="62">
        <v>1981.9380000000001</v>
      </c>
      <c r="L12895" s="62">
        <v>111228.78350967812</v>
      </c>
      <c r="M12895" s="63">
        <v>5746.1628096738705</v>
      </c>
      <c r="N12895" s="68">
        <f>GP_need_index[[#This Row],[Normalised weighted population]]/GP_need_index[[#This Row],[Registered population]]</f>
        <v>0.90964676485213558</v>
      </c>
    </row>
    <row r="12896" spans="1:14" hidden="1" x14ac:dyDescent="0.2">
      <c r="A12896" s="46" t="s">
        <v>13249</v>
      </c>
      <c r="B12896" s="33" t="s">
        <v>4956</v>
      </c>
      <c r="C12896" s="1" t="s">
        <v>8985</v>
      </c>
      <c r="D12896" s="1" t="s">
        <v>6721</v>
      </c>
      <c r="E12896" s="1" t="s">
        <v>6913</v>
      </c>
      <c r="F12896" s="62">
        <v>6362.4517508287581</v>
      </c>
      <c r="G12896" s="62">
        <v>58.658686168082703</v>
      </c>
      <c r="H12896" s="62">
        <v>56.121222515375415</v>
      </c>
      <c r="I12896" s="62">
        <v>1981.9380000000001</v>
      </c>
      <c r="J12896" s="62">
        <v>1876.7053840330357</v>
      </c>
      <c r="K12896" s="62">
        <v>1981.9380000000001</v>
      </c>
      <c r="L12896" s="62">
        <v>111228.78350967812</v>
      </c>
      <c r="M12896" s="63">
        <v>5770.781799871741</v>
      </c>
      <c r="N12896" s="64">
        <f>GP_need_index[[#This Row],[Normalised weighted population]]/GP_need_index[[#This Row],[Registered population]]</f>
        <v>0.90700598226462814</v>
      </c>
    </row>
    <row r="12897" spans="1:14" hidden="1" x14ac:dyDescent="0.2">
      <c r="A12897" s="46" t="s">
        <v>13250</v>
      </c>
      <c r="B12897" s="33" t="s">
        <v>4956</v>
      </c>
      <c r="C12897" s="1" t="s">
        <v>8985</v>
      </c>
      <c r="D12897" s="1" t="s">
        <v>6721</v>
      </c>
      <c r="E12897" s="1" t="s">
        <v>6913</v>
      </c>
      <c r="F12897" s="62">
        <v>6407.6388780738343</v>
      </c>
      <c r="G12897" s="62">
        <v>58.658686168082703</v>
      </c>
      <c r="H12897" s="62">
        <v>56.121222515375415</v>
      </c>
      <c r="I12897" s="62">
        <v>1981.9380000000001</v>
      </c>
      <c r="J12897" s="62">
        <v>1876.7053840330357</v>
      </c>
      <c r="K12897" s="62">
        <v>1981.9380000000001</v>
      </c>
      <c r="L12897" s="62">
        <v>111228.78350967812</v>
      </c>
      <c r="M12897" s="63">
        <v>5794.1882956154668</v>
      </c>
      <c r="N12897" s="64">
        <f>GP_need_index[[#This Row],[Normalised weighted population]]/GP_need_index[[#This Row],[Registered population]]</f>
        <v>0.90426261620992388</v>
      </c>
    </row>
    <row r="12898" spans="1:14" x14ac:dyDescent="0.2">
      <c r="A12898" s="46" t="s">
        <v>13248</v>
      </c>
      <c r="B12898" s="33" t="s">
        <v>5589</v>
      </c>
      <c r="C12898" s="1" t="s">
        <v>11146</v>
      </c>
      <c r="D12898" s="1" t="s">
        <v>6910</v>
      </c>
      <c r="E12898" s="1" t="s">
        <v>6912</v>
      </c>
      <c r="F12898" s="62">
        <v>9112.0833333333339</v>
      </c>
      <c r="G12898" s="62">
        <v>117.22441705482399</v>
      </c>
      <c r="H12898" s="62">
        <v>120.15624291973222</v>
      </c>
      <c r="I12898" s="62">
        <v>1849.258</v>
      </c>
      <c r="J12898" s="62">
        <v>1937.3417730870715</v>
      </c>
      <c r="K12898" s="62">
        <v>1849.258</v>
      </c>
      <c r="L12898" s="62">
        <v>222199.89346925818</v>
      </c>
      <c r="M12898" s="63">
        <v>11479.014009493792</v>
      </c>
      <c r="N12898" s="68">
        <f>GP_need_index[[#This Row],[Normalised weighted population]]/GP_need_index[[#This Row],[Registered population]]</f>
        <v>1.2597573562021629</v>
      </c>
    </row>
    <row r="12899" spans="1:14" hidden="1" x14ac:dyDescent="0.2">
      <c r="A12899" s="46" t="s">
        <v>13249</v>
      </c>
      <c r="B12899" s="33" t="s">
        <v>5589</v>
      </c>
      <c r="C12899" s="1" t="s">
        <v>11146</v>
      </c>
      <c r="D12899" s="1" t="s">
        <v>6910</v>
      </c>
      <c r="E12899" s="1" t="s">
        <v>6912</v>
      </c>
      <c r="F12899" s="62">
        <v>9168.6774924338279</v>
      </c>
      <c r="G12899" s="62">
        <v>117.22441705482399</v>
      </c>
      <c r="H12899" s="62">
        <v>120.15624291973222</v>
      </c>
      <c r="I12899" s="62">
        <v>1849.258</v>
      </c>
      <c r="J12899" s="62">
        <v>1937.3417730870715</v>
      </c>
      <c r="K12899" s="62">
        <v>1849.258</v>
      </c>
      <c r="L12899" s="62">
        <v>222199.89346925818</v>
      </c>
      <c r="M12899" s="63">
        <v>11528.194957326525</v>
      </c>
      <c r="N12899" s="64">
        <f>GP_need_index[[#This Row],[Normalised weighted population]]/GP_need_index[[#This Row],[Registered population]]</f>
        <v>1.2573454532390105</v>
      </c>
    </row>
    <row r="12900" spans="1:14" hidden="1" x14ac:dyDescent="0.2">
      <c r="A12900" s="46" t="s">
        <v>13250</v>
      </c>
      <c r="B12900" s="33" t="s">
        <v>5589</v>
      </c>
      <c r="C12900" s="1" t="s">
        <v>11146</v>
      </c>
      <c r="D12900" s="1" t="s">
        <v>6910</v>
      </c>
      <c r="E12900" s="1" t="s">
        <v>6912</v>
      </c>
      <c r="F12900" s="62">
        <v>9226.4628924302051</v>
      </c>
      <c r="G12900" s="62">
        <v>117.22441705482399</v>
      </c>
      <c r="H12900" s="62">
        <v>120.15624291973222</v>
      </c>
      <c r="I12900" s="62">
        <v>1849.258</v>
      </c>
      <c r="J12900" s="62">
        <v>1937.3417730870715</v>
      </c>
      <c r="K12900" s="62">
        <v>1849.258</v>
      </c>
      <c r="L12900" s="62">
        <v>222199.89346925818</v>
      </c>
      <c r="M12900" s="63">
        <v>11574.953725125974</v>
      </c>
      <c r="N12900" s="64">
        <f>GP_need_index[[#This Row],[Normalised weighted population]]/GP_need_index[[#This Row],[Registered population]]</f>
        <v>1.2545385875471924</v>
      </c>
    </row>
    <row r="12901" spans="1:14" x14ac:dyDescent="0.2">
      <c r="A12901" s="46" t="s">
        <v>13248</v>
      </c>
      <c r="B12901" s="33" t="s">
        <v>5612</v>
      </c>
      <c r="C12901" s="1" t="s">
        <v>11147</v>
      </c>
      <c r="D12901" s="1" t="s">
        <v>6910</v>
      </c>
      <c r="E12901" s="1" t="s">
        <v>6909</v>
      </c>
      <c r="F12901" s="62">
        <v>5795.0833333333339</v>
      </c>
      <c r="G12901" s="62">
        <v>52.60038196803557</v>
      </c>
      <c r="H12901" s="62">
        <v>51.976786760917719</v>
      </c>
      <c r="I12901" s="62">
        <v>1965.396</v>
      </c>
      <c r="J12901" s="62">
        <v>1963.4757522000932</v>
      </c>
      <c r="K12901" s="62">
        <v>1965.396</v>
      </c>
      <c r="L12901" s="62">
        <v>102154.96879276064</v>
      </c>
      <c r="M12901" s="63">
        <v>5277.4027007971436</v>
      </c>
      <c r="N12901" s="68">
        <f>GP_need_index[[#This Row],[Normalised weighted population]]/GP_need_index[[#This Row],[Registered population]]</f>
        <v>0.91066899253053191</v>
      </c>
    </row>
    <row r="12902" spans="1:14" hidden="1" x14ac:dyDescent="0.2">
      <c r="A12902" s="46" t="s">
        <v>13249</v>
      </c>
      <c r="B12902" s="33" t="s">
        <v>5612</v>
      </c>
      <c r="C12902" s="1" t="s">
        <v>11147</v>
      </c>
      <c r="D12902" s="1" t="s">
        <v>6910</v>
      </c>
      <c r="E12902" s="1" t="s">
        <v>6909</v>
      </c>
      <c r="F12902" s="62">
        <v>5861.2124175516865</v>
      </c>
      <c r="G12902" s="62">
        <v>52.60038196803557</v>
      </c>
      <c r="H12902" s="62">
        <v>51.976786760917719</v>
      </c>
      <c r="I12902" s="62">
        <v>1965.396</v>
      </c>
      <c r="J12902" s="62">
        <v>1963.4757522000932</v>
      </c>
      <c r="K12902" s="62">
        <v>1965.396</v>
      </c>
      <c r="L12902" s="62">
        <v>102154.96879276064</v>
      </c>
      <c r="M12902" s="63">
        <v>5300.0133245585184</v>
      </c>
      <c r="N12902" s="64">
        <f>GP_need_index[[#This Row],[Normalised weighted population]]/GP_need_index[[#This Row],[Registered population]]</f>
        <v>0.904252046673376</v>
      </c>
    </row>
    <row r="12903" spans="1:14" hidden="1" x14ac:dyDescent="0.2">
      <c r="A12903" s="46" t="s">
        <v>13250</v>
      </c>
      <c r="B12903" s="33" t="s">
        <v>5612</v>
      </c>
      <c r="C12903" s="1" t="s">
        <v>11147</v>
      </c>
      <c r="D12903" s="1" t="s">
        <v>6910</v>
      </c>
      <c r="E12903" s="1" t="s">
        <v>6909</v>
      </c>
      <c r="F12903" s="62">
        <v>5924.9470865852982</v>
      </c>
      <c r="G12903" s="62">
        <v>52.60038196803557</v>
      </c>
      <c r="H12903" s="62">
        <v>51.976786760917719</v>
      </c>
      <c r="I12903" s="62">
        <v>1965.396</v>
      </c>
      <c r="J12903" s="62">
        <v>1963.4757522000932</v>
      </c>
      <c r="K12903" s="62">
        <v>1965.396</v>
      </c>
      <c r="L12903" s="62">
        <v>102154.96879276064</v>
      </c>
      <c r="M12903" s="63">
        <v>5321.5103666621935</v>
      </c>
      <c r="N12903" s="64">
        <f>GP_need_index[[#This Row],[Normalised weighted population]]/GP_need_index[[#This Row],[Registered population]]</f>
        <v>0.89815323055131602</v>
      </c>
    </row>
    <row r="12904" spans="1:14" x14ac:dyDescent="0.2">
      <c r="A12904" s="46" t="s">
        <v>13248</v>
      </c>
      <c r="B12904" s="33" t="s">
        <v>5608</v>
      </c>
      <c r="C12904" s="1" t="s">
        <v>11148</v>
      </c>
      <c r="D12904" s="1" t="s">
        <v>6910</v>
      </c>
      <c r="E12904" s="1" t="s">
        <v>6909</v>
      </c>
      <c r="F12904" s="62">
        <v>12199.833333333334</v>
      </c>
      <c r="G12904" s="62">
        <v>138.469465620298</v>
      </c>
      <c r="H12904" s="62">
        <v>142.217154026597</v>
      </c>
      <c r="I12904" s="62">
        <v>1871.585</v>
      </c>
      <c r="J12904" s="62">
        <v>1963.4757522000932</v>
      </c>
      <c r="K12904" s="62">
        <v>1871.585</v>
      </c>
      <c r="L12904" s="62">
        <v>266171.49221886857</v>
      </c>
      <c r="M12904" s="63">
        <v>13750.619950369055</v>
      </c>
      <c r="N12904" s="68">
        <f>GP_need_index[[#This Row],[Normalised weighted population]]/GP_need_index[[#This Row],[Registered population]]</f>
        <v>1.1271153936831695</v>
      </c>
    </row>
    <row r="12905" spans="1:14" hidden="1" x14ac:dyDescent="0.2">
      <c r="A12905" s="46" t="s">
        <v>13249</v>
      </c>
      <c r="B12905" s="33" t="s">
        <v>5608</v>
      </c>
      <c r="C12905" s="1" t="s">
        <v>11148</v>
      </c>
      <c r="D12905" s="1" t="s">
        <v>6910</v>
      </c>
      <c r="E12905" s="1" t="s">
        <v>6909</v>
      </c>
      <c r="F12905" s="62">
        <v>12326.93419006313</v>
      </c>
      <c r="G12905" s="62">
        <v>138.469465620298</v>
      </c>
      <c r="H12905" s="62">
        <v>142.217154026597</v>
      </c>
      <c r="I12905" s="62">
        <v>1871.585</v>
      </c>
      <c r="J12905" s="62">
        <v>1963.4757522000932</v>
      </c>
      <c r="K12905" s="62">
        <v>1871.585</v>
      </c>
      <c r="L12905" s="62">
        <v>266171.49221886857</v>
      </c>
      <c r="M12905" s="63">
        <v>13809.533418188461</v>
      </c>
      <c r="N12905" s="64">
        <f>GP_need_index[[#This Row],[Normalised weighted population]]/GP_need_index[[#This Row],[Registered population]]</f>
        <v>1.1202731518856059</v>
      </c>
    </row>
    <row r="12906" spans="1:14" hidden="1" x14ac:dyDescent="0.2">
      <c r="A12906" s="46" t="s">
        <v>13250</v>
      </c>
      <c r="B12906" s="33" t="s">
        <v>5608</v>
      </c>
      <c r="C12906" s="1" t="s">
        <v>11148</v>
      </c>
      <c r="D12906" s="1" t="s">
        <v>6910</v>
      </c>
      <c r="E12906" s="1" t="s">
        <v>6909</v>
      </c>
      <c r="F12906" s="62">
        <v>12451.205052265843</v>
      </c>
      <c r="G12906" s="62">
        <v>138.469465620298</v>
      </c>
      <c r="H12906" s="62">
        <v>142.217154026597</v>
      </c>
      <c r="I12906" s="62">
        <v>1871.585</v>
      </c>
      <c r="J12906" s="62">
        <v>1963.4757522000932</v>
      </c>
      <c r="K12906" s="62">
        <v>1871.585</v>
      </c>
      <c r="L12906" s="62">
        <v>266171.49221886857</v>
      </c>
      <c r="M12906" s="63">
        <v>13865.545375733423</v>
      </c>
      <c r="N12906" s="64">
        <f>GP_need_index[[#This Row],[Normalised weighted population]]/GP_need_index[[#This Row],[Registered population]]</f>
        <v>1.113590637816233</v>
      </c>
    </row>
    <row r="12907" spans="1:14" x14ac:dyDescent="0.2">
      <c r="A12907" s="46" t="s">
        <v>13248</v>
      </c>
      <c r="B12907" s="33" t="s">
        <v>5581</v>
      </c>
      <c r="C12907" s="1" t="s">
        <v>11149</v>
      </c>
      <c r="D12907" s="1" t="s">
        <v>6910</v>
      </c>
      <c r="E12907" s="1" t="s">
        <v>6912</v>
      </c>
      <c r="F12907" s="62">
        <v>11376.25</v>
      </c>
      <c r="G12907" s="62">
        <v>79.430147701595658</v>
      </c>
      <c r="H12907" s="62">
        <v>79.146709355479956</v>
      </c>
      <c r="I12907" s="62">
        <v>1898.2190000000001</v>
      </c>
      <c r="J12907" s="62">
        <v>1937.3417730870715</v>
      </c>
      <c r="K12907" s="62">
        <v>1898.2190000000001</v>
      </c>
      <c r="L12907" s="62">
        <v>150237.78748604981</v>
      </c>
      <c r="M12907" s="63">
        <v>7761.3973633444448</v>
      </c>
      <c r="N12907" s="68">
        <f>GP_need_index[[#This Row],[Normalised weighted population]]/GP_need_index[[#This Row],[Registered population]]</f>
        <v>0.68224567527475621</v>
      </c>
    </row>
    <row r="12908" spans="1:14" hidden="1" x14ac:dyDescent="0.2">
      <c r="A12908" s="46" t="s">
        <v>13249</v>
      </c>
      <c r="B12908" s="33" t="s">
        <v>5581</v>
      </c>
      <c r="C12908" s="1" t="s">
        <v>11149</v>
      </c>
      <c r="D12908" s="1" t="s">
        <v>6910</v>
      </c>
      <c r="E12908" s="1" t="s">
        <v>6912</v>
      </c>
      <c r="F12908" s="62">
        <v>11427.829722126278</v>
      </c>
      <c r="G12908" s="62">
        <v>79.430147701595658</v>
      </c>
      <c r="H12908" s="62">
        <v>79.146709355479956</v>
      </c>
      <c r="I12908" s="62">
        <v>1898.2190000000001</v>
      </c>
      <c r="J12908" s="62">
        <v>1937.3417730870715</v>
      </c>
      <c r="K12908" s="62">
        <v>1898.2190000000001</v>
      </c>
      <c r="L12908" s="62">
        <v>150237.78748604981</v>
      </c>
      <c r="M12908" s="63">
        <v>7794.6504701461308</v>
      </c>
      <c r="N12908" s="64">
        <f>GP_need_index[[#This Row],[Normalised weighted population]]/GP_need_index[[#This Row],[Registered population]]</f>
        <v>0.68207618241408718</v>
      </c>
    </row>
    <row r="12909" spans="1:14" hidden="1" x14ac:dyDescent="0.2">
      <c r="A12909" s="46" t="s">
        <v>13250</v>
      </c>
      <c r="B12909" s="33" t="s">
        <v>5581</v>
      </c>
      <c r="C12909" s="1" t="s">
        <v>11149</v>
      </c>
      <c r="D12909" s="1" t="s">
        <v>6910</v>
      </c>
      <c r="E12909" s="1" t="s">
        <v>6912</v>
      </c>
      <c r="F12909" s="62">
        <v>11484.342594119649</v>
      </c>
      <c r="G12909" s="62">
        <v>79.430147701595658</v>
      </c>
      <c r="H12909" s="62">
        <v>79.146709355479956</v>
      </c>
      <c r="I12909" s="62">
        <v>1898.2190000000001</v>
      </c>
      <c r="J12909" s="62">
        <v>1937.3417730870715</v>
      </c>
      <c r="K12909" s="62">
        <v>1898.2190000000001</v>
      </c>
      <c r="L12909" s="62">
        <v>150237.78748604981</v>
      </c>
      <c r="M12909" s="63">
        <v>7826.2658490289978</v>
      </c>
      <c r="N12909" s="64">
        <f>GP_need_index[[#This Row],[Normalised weighted population]]/GP_need_index[[#This Row],[Registered population]]</f>
        <v>0.68147269074298567</v>
      </c>
    </row>
    <row r="12910" spans="1:14" x14ac:dyDescent="0.2">
      <c r="A12910" s="46" t="s">
        <v>13248</v>
      </c>
      <c r="B12910" s="33" t="s">
        <v>4955</v>
      </c>
      <c r="C12910" s="1" t="s">
        <v>11150</v>
      </c>
      <c r="D12910" s="1" t="s">
        <v>6721</v>
      </c>
      <c r="E12910" s="1" t="s">
        <v>6913</v>
      </c>
      <c r="F12910" s="62">
        <v>5172.666666666667</v>
      </c>
      <c r="G12910" s="62">
        <v>57.628332704869607</v>
      </c>
      <c r="H12910" s="62">
        <v>59.629770228847498</v>
      </c>
      <c r="I12910" s="62">
        <v>1953.855</v>
      </c>
      <c r="J12910" s="62">
        <v>1876.7053840330357</v>
      </c>
      <c r="K12910" s="62">
        <v>1953.855</v>
      </c>
      <c r="L12910" s="62">
        <v>116507.92471048483</v>
      </c>
      <c r="M12910" s="63">
        <v>6018.8872239659058</v>
      </c>
      <c r="N12910" s="68">
        <f>GP_need_index[[#This Row],[Normalised weighted population]]/GP_need_index[[#This Row],[Registered population]]</f>
        <v>1.1635946431175226</v>
      </c>
    </row>
    <row r="12911" spans="1:14" hidden="1" x14ac:dyDescent="0.2">
      <c r="A12911" s="46" t="s">
        <v>13249</v>
      </c>
      <c r="B12911" s="33" t="s">
        <v>4955</v>
      </c>
      <c r="C12911" s="1" t="s">
        <v>11150</v>
      </c>
      <c r="D12911" s="1" t="s">
        <v>6721</v>
      </c>
      <c r="E12911" s="1" t="s">
        <v>6913</v>
      </c>
      <c r="F12911" s="62">
        <v>5209.434973982663</v>
      </c>
      <c r="G12911" s="62">
        <v>57.628332704869607</v>
      </c>
      <c r="H12911" s="62">
        <v>59.629770228847498</v>
      </c>
      <c r="I12911" s="62">
        <v>1953.855</v>
      </c>
      <c r="J12911" s="62">
        <v>1876.7053840330357</v>
      </c>
      <c r="K12911" s="62">
        <v>1953.855</v>
      </c>
      <c r="L12911" s="62">
        <v>116507.92471048483</v>
      </c>
      <c r="M12911" s="63">
        <v>6044.6746808265862</v>
      </c>
      <c r="N12911" s="64">
        <f>GP_need_index[[#This Row],[Normalised weighted population]]/GP_need_index[[#This Row],[Registered population]]</f>
        <v>1.1603321110668119</v>
      </c>
    </row>
    <row r="12912" spans="1:14" hidden="1" x14ac:dyDescent="0.2">
      <c r="A12912" s="46" t="s">
        <v>13250</v>
      </c>
      <c r="B12912" s="33" t="s">
        <v>4955</v>
      </c>
      <c r="C12912" s="1" t="s">
        <v>11150</v>
      </c>
      <c r="D12912" s="1" t="s">
        <v>6721</v>
      </c>
      <c r="E12912" s="1" t="s">
        <v>6913</v>
      </c>
      <c r="F12912" s="62">
        <v>5244.065583576159</v>
      </c>
      <c r="G12912" s="62">
        <v>57.628332704869607</v>
      </c>
      <c r="H12912" s="62">
        <v>59.629770228847498</v>
      </c>
      <c r="I12912" s="62">
        <v>1953.855</v>
      </c>
      <c r="J12912" s="62">
        <v>1876.7053840330357</v>
      </c>
      <c r="K12912" s="62">
        <v>1953.855</v>
      </c>
      <c r="L12912" s="62">
        <v>116507.92471048483</v>
      </c>
      <c r="M12912" s="63">
        <v>6069.1920958139472</v>
      </c>
      <c r="N12912" s="64">
        <f>GP_need_index[[#This Row],[Normalised weighted population]]/GP_need_index[[#This Row],[Registered population]]</f>
        <v>1.1573448117853435</v>
      </c>
    </row>
    <row r="12913" spans="1:14" x14ac:dyDescent="0.2">
      <c r="A12913" s="46" t="s">
        <v>13248</v>
      </c>
      <c r="B12913" s="33" t="s">
        <v>5551</v>
      </c>
      <c r="C12913" s="1" t="s">
        <v>11151</v>
      </c>
      <c r="D12913" s="1" t="s">
        <v>6910</v>
      </c>
      <c r="E12913" s="1" t="s">
        <v>6912</v>
      </c>
      <c r="F12913" s="62">
        <v>21481.5</v>
      </c>
      <c r="G12913" s="62">
        <v>156.8627258910368</v>
      </c>
      <c r="H12913" s="62">
        <v>123.80435353573623</v>
      </c>
      <c r="I12913" s="62">
        <v>1290.171</v>
      </c>
      <c r="J12913" s="62">
        <v>1937.3417730870715</v>
      </c>
      <c r="K12913" s="62">
        <v>1290.171</v>
      </c>
      <c r="L12913" s="62">
        <v>159728.78660555434</v>
      </c>
      <c r="M12913" s="63">
        <v>8251.7095329673302</v>
      </c>
      <c r="N12913" s="68">
        <f>GP_need_index[[#This Row],[Normalised weighted population]]/GP_need_index[[#This Row],[Registered population]]</f>
        <v>0.38413097469763891</v>
      </c>
    </row>
    <row r="12914" spans="1:14" hidden="1" x14ac:dyDescent="0.2">
      <c r="A12914" s="46" t="s">
        <v>13249</v>
      </c>
      <c r="B12914" s="33" t="s">
        <v>5551</v>
      </c>
      <c r="C12914" s="1" t="s">
        <v>11151</v>
      </c>
      <c r="D12914" s="1" t="s">
        <v>6910</v>
      </c>
      <c r="E12914" s="1" t="s">
        <v>6912</v>
      </c>
      <c r="F12914" s="62">
        <v>21580.518632913376</v>
      </c>
      <c r="G12914" s="62">
        <v>156.8627258910368</v>
      </c>
      <c r="H12914" s="62">
        <v>123.80435353573623</v>
      </c>
      <c r="I12914" s="62">
        <v>1290.171</v>
      </c>
      <c r="J12914" s="62">
        <v>1937.3417730870715</v>
      </c>
      <c r="K12914" s="62">
        <v>1290.171</v>
      </c>
      <c r="L12914" s="62">
        <v>159728.78660555434</v>
      </c>
      <c r="M12914" s="63">
        <v>8287.0633443431216</v>
      </c>
      <c r="N12914" s="64">
        <f>GP_need_index[[#This Row],[Normalised weighted population]]/GP_need_index[[#This Row],[Registered population]]</f>
        <v>0.38400668145686573</v>
      </c>
    </row>
    <row r="12915" spans="1:14" hidden="1" x14ac:dyDescent="0.2">
      <c r="A12915" s="46" t="s">
        <v>13250</v>
      </c>
      <c r="B12915" s="33" t="s">
        <v>5551</v>
      </c>
      <c r="C12915" s="1" t="s">
        <v>11151</v>
      </c>
      <c r="D12915" s="1" t="s">
        <v>6910</v>
      </c>
      <c r="E12915" s="1" t="s">
        <v>6912</v>
      </c>
      <c r="F12915" s="62">
        <v>21690.293233266326</v>
      </c>
      <c r="G12915" s="62">
        <v>156.8627258910368</v>
      </c>
      <c r="H12915" s="62">
        <v>123.80435353573623</v>
      </c>
      <c r="I12915" s="62">
        <v>1290.171</v>
      </c>
      <c r="J12915" s="62">
        <v>1937.3417730870715</v>
      </c>
      <c r="K12915" s="62">
        <v>1290.171</v>
      </c>
      <c r="L12915" s="62">
        <v>159728.78660555434</v>
      </c>
      <c r="M12915" s="63">
        <v>8320.675967315914</v>
      </c>
      <c r="N12915" s="64">
        <f>GP_need_index[[#This Row],[Normalised weighted population]]/GP_need_index[[#This Row],[Registered population]]</f>
        <v>0.38361288516627901</v>
      </c>
    </row>
    <row r="12916" spans="1:14" x14ac:dyDescent="0.2">
      <c r="A12916" s="46" t="s">
        <v>13248</v>
      </c>
      <c r="B12916" s="33" t="s">
        <v>5624</v>
      </c>
      <c r="C12916" s="1" t="s">
        <v>11152</v>
      </c>
      <c r="D12916" s="1" t="s">
        <v>6910</v>
      </c>
      <c r="E12916" s="1" t="s">
        <v>6911</v>
      </c>
      <c r="F12916" s="62">
        <v>9992.0000000000036</v>
      </c>
      <c r="G12916" s="62">
        <v>100.72819682961213</v>
      </c>
      <c r="H12916" s="62">
        <v>98.55220382598992</v>
      </c>
      <c r="I12916" s="62">
        <v>1913.6320000000001</v>
      </c>
      <c r="J12916" s="62">
        <v>1903.6412652461427</v>
      </c>
      <c r="K12916" s="62">
        <v>1913.6320000000001</v>
      </c>
      <c r="L12916" s="62">
        <v>188592.65091193674</v>
      </c>
      <c r="M12916" s="63">
        <v>9742.838523031096</v>
      </c>
      <c r="N12916" s="68">
        <f>GP_need_index[[#This Row],[Normalised weighted population]]/GP_need_index[[#This Row],[Registered population]]</f>
        <v>0.97506390342584992</v>
      </c>
    </row>
    <row r="12917" spans="1:14" hidden="1" x14ac:dyDescent="0.2">
      <c r="A12917" s="46" t="s">
        <v>13249</v>
      </c>
      <c r="B12917" s="33" t="s">
        <v>5624</v>
      </c>
      <c r="C12917" s="1" t="s">
        <v>11152</v>
      </c>
      <c r="D12917" s="1" t="s">
        <v>6910</v>
      </c>
      <c r="E12917" s="1" t="s">
        <v>6911</v>
      </c>
      <c r="F12917" s="62">
        <v>10049.76000860694</v>
      </c>
      <c r="G12917" s="62">
        <v>100.72819682961213</v>
      </c>
      <c r="H12917" s="62">
        <v>98.55220382598992</v>
      </c>
      <c r="I12917" s="62">
        <v>1913.6320000000001</v>
      </c>
      <c r="J12917" s="62">
        <v>1903.6412652461427</v>
      </c>
      <c r="K12917" s="62">
        <v>1913.6320000000001</v>
      </c>
      <c r="L12917" s="62">
        <v>188592.65091193674</v>
      </c>
      <c r="M12917" s="63">
        <v>9784.5809612533703</v>
      </c>
      <c r="N12917" s="64">
        <f>GP_need_index[[#This Row],[Normalised weighted population]]/GP_need_index[[#This Row],[Registered population]]</f>
        <v>0.97361339503366628</v>
      </c>
    </row>
    <row r="12918" spans="1:14" hidden="1" x14ac:dyDescent="0.2">
      <c r="A12918" s="46" t="s">
        <v>13250</v>
      </c>
      <c r="B12918" s="33" t="s">
        <v>5624</v>
      </c>
      <c r="C12918" s="1" t="s">
        <v>11152</v>
      </c>
      <c r="D12918" s="1" t="s">
        <v>6910</v>
      </c>
      <c r="E12918" s="1" t="s">
        <v>6911</v>
      </c>
      <c r="F12918" s="62">
        <v>10107.877767604965</v>
      </c>
      <c r="G12918" s="62">
        <v>100.72819682961213</v>
      </c>
      <c r="H12918" s="62">
        <v>98.55220382598992</v>
      </c>
      <c r="I12918" s="62">
        <v>1913.6320000000001</v>
      </c>
      <c r="J12918" s="62">
        <v>1903.6412652461427</v>
      </c>
      <c r="K12918" s="62">
        <v>1913.6320000000001</v>
      </c>
      <c r="L12918" s="62">
        <v>188592.65091193674</v>
      </c>
      <c r="M12918" s="63">
        <v>9824.2675688164563</v>
      </c>
      <c r="N12918" s="64">
        <f>GP_need_index[[#This Row],[Normalised weighted population]]/GP_need_index[[#This Row],[Registered population]]</f>
        <v>0.97194166715218311</v>
      </c>
    </row>
    <row r="12919" spans="1:14" x14ac:dyDescent="0.2">
      <c r="A12919" s="46" t="s">
        <v>13248</v>
      </c>
      <c r="B12919" s="33" t="s">
        <v>4971</v>
      </c>
      <c r="C12919" s="1" t="s">
        <v>9921</v>
      </c>
      <c r="D12919" s="1" t="s">
        <v>6721</v>
      </c>
      <c r="E12919" s="1" t="s">
        <v>6913</v>
      </c>
      <c r="F12919" s="62">
        <v>13101.416666666666</v>
      </c>
      <c r="G12919" s="62">
        <v>90.979884055858179</v>
      </c>
      <c r="H12919" s="62">
        <v>89.888537964701058</v>
      </c>
      <c r="I12919" s="62">
        <v>1687.414</v>
      </c>
      <c r="J12919" s="62">
        <v>1876.7053840330357</v>
      </c>
      <c r="K12919" s="62">
        <v>1687.414</v>
      </c>
      <c r="L12919" s="62">
        <v>151679.17740116807</v>
      </c>
      <c r="M12919" s="63">
        <v>7835.8606529997778</v>
      </c>
      <c r="N12919" s="68">
        <f>GP_need_index[[#This Row],[Normalised weighted population]]/GP_need_index[[#This Row],[Registered population]]</f>
        <v>0.59809262252808115</v>
      </c>
    </row>
    <row r="12920" spans="1:14" hidden="1" x14ac:dyDescent="0.2">
      <c r="A12920" s="46" t="s">
        <v>13249</v>
      </c>
      <c r="B12920" s="33" t="s">
        <v>4971</v>
      </c>
      <c r="C12920" s="1" t="s">
        <v>9921</v>
      </c>
      <c r="D12920" s="1" t="s">
        <v>6721</v>
      </c>
      <c r="E12920" s="1" t="s">
        <v>6913</v>
      </c>
      <c r="F12920" s="62">
        <v>13094.173979194489</v>
      </c>
      <c r="G12920" s="62">
        <v>90.979884055858179</v>
      </c>
      <c r="H12920" s="62">
        <v>89.888537964701058</v>
      </c>
      <c r="I12920" s="62">
        <v>1687.414</v>
      </c>
      <c r="J12920" s="62">
        <v>1876.7053840330357</v>
      </c>
      <c r="K12920" s="62">
        <v>1687.414</v>
      </c>
      <c r="L12920" s="62">
        <v>151679.17740116807</v>
      </c>
      <c r="M12920" s="63">
        <v>7869.4327920076239</v>
      </c>
      <c r="N12920" s="64">
        <f>GP_need_index[[#This Row],[Normalised weighted population]]/GP_need_index[[#This Row],[Registered population]]</f>
        <v>0.60098734021034639</v>
      </c>
    </row>
    <row r="12921" spans="1:14" hidden="1" x14ac:dyDescent="0.2">
      <c r="A12921" s="46" t="s">
        <v>13250</v>
      </c>
      <c r="B12921" s="33" t="s">
        <v>4971</v>
      </c>
      <c r="C12921" s="1" t="s">
        <v>9921</v>
      </c>
      <c r="D12921" s="1" t="s">
        <v>6721</v>
      </c>
      <c r="E12921" s="1" t="s">
        <v>6913</v>
      </c>
      <c r="F12921" s="62">
        <v>13121.275671146102</v>
      </c>
      <c r="G12921" s="62">
        <v>90.979884055858179</v>
      </c>
      <c r="H12921" s="62">
        <v>89.888537964701058</v>
      </c>
      <c r="I12921" s="62">
        <v>1687.414</v>
      </c>
      <c r="J12921" s="62">
        <v>1876.7053840330357</v>
      </c>
      <c r="K12921" s="62">
        <v>1687.414</v>
      </c>
      <c r="L12921" s="62">
        <v>151679.17740116807</v>
      </c>
      <c r="M12921" s="63">
        <v>7901.3514906414466</v>
      </c>
      <c r="N12921" s="64">
        <f>GP_need_index[[#This Row],[Normalised weighted population]]/GP_need_index[[#This Row],[Registered population]]</f>
        <v>0.60217860585130811</v>
      </c>
    </row>
    <row r="12922" spans="1:14" x14ac:dyDescent="0.2">
      <c r="A12922" s="46" t="s">
        <v>13248</v>
      </c>
      <c r="B12922" s="33" t="s">
        <v>5558</v>
      </c>
      <c r="C12922" s="1" t="s">
        <v>11153</v>
      </c>
      <c r="D12922" s="1" t="s">
        <v>6910</v>
      </c>
      <c r="E12922" s="1" t="s">
        <v>6912</v>
      </c>
      <c r="F12922" s="62">
        <v>2036.7500000000005</v>
      </c>
      <c r="G12922" s="62">
        <v>0.10535552613814954</v>
      </c>
      <c r="H12922" s="62">
        <v>0.12457933601341006</v>
      </c>
      <c r="I12922" s="62">
        <v>1768.5630000000001</v>
      </c>
      <c r="J12922" s="62">
        <v>1937.3417730870715</v>
      </c>
      <c r="K12922" s="62">
        <v>1768.5630000000001</v>
      </c>
      <c r="L12922" s="62">
        <v>220.32640423788456</v>
      </c>
      <c r="M12922" s="63">
        <v>11.382228143408089</v>
      </c>
      <c r="N12922" s="68">
        <f>GP_need_index[[#This Row],[Normalised weighted population]]/GP_need_index[[#This Row],[Registered population]]</f>
        <v>5.5884267305305445E-3</v>
      </c>
    </row>
    <row r="12923" spans="1:14" hidden="1" x14ac:dyDescent="0.2">
      <c r="A12923" s="46" t="s">
        <v>13249</v>
      </c>
      <c r="B12923" s="33" t="s">
        <v>5558</v>
      </c>
      <c r="C12923" s="1" t="s">
        <v>11153</v>
      </c>
      <c r="D12923" s="1" t="s">
        <v>6910</v>
      </c>
      <c r="E12923" s="1" t="s">
        <v>6912</v>
      </c>
      <c r="F12923" s="62">
        <v>2046.7981441064405</v>
      </c>
      <c r="G12923" s="62">
        <v>0.10535552613814954</v>
      </c>
      <c r="H12923" s="62">
        <v>0.12457933601341006</v>
      </c>
      <c r="I12923" s="62">
        <v>1768.5630000000001</v>
      </c>
      <c r="J12923" s="62">
        <v>1937.3417730870715</v>
      </c>
      <c r="K12923" s="62">
        <v>1768.5630000000001</v>
      </c>
      <c r="L12923" s="62">
        <v>220.32640423788456</v>
      </c>
      <c r="M12923" s="63">
        <v>11.430994419682184</v>
      </c>
      <c r="N12923" s="64">
        <f>GP_need_index[[#This Row],[Normalised weighted population]]/GP_need_index[[#This Row],[Registered population]]</f>
        <v>5.5848176590332756E-3</v>
      </c>
    </row>
    <row r="12924" spans="1:14" hidden="1" x14ac:dyDescent="0.2">
      <c r="A12924" s="46" t="s">
        <v>13250</v>
      </c>
      <c r="B12924" s="33" t="s">
        <v>5558</v>
      </c>
      <c r="C12924" s="1" t="s">
        <v>11153</v>
      </c>
      <c r="D12924" s="1" t="s">
        <v>6910</v>
      </c>
      <c r="E12924" s="1" t="s">
        <v>6912</v>
      </c>
      <c r="F12924" s="62">
        <v>2057.3693319191334</v>
      </c>
      <c r="G12924" s="62">
        <v>0.10535552613814954</v>
      </c>
      <c r="H12924" s="62">
        <v>0.12457933601341006</v>
      </c>
      <c r="I12924" s="62">
        <v>1768.5630000000001</v>
      </c>
      <c r="J12924" s="62">
        <v>1937.3417730870715</v>
      </c>
      <c r="K12924" s="62">
        <v>1768.5630000000001</v>
      </c>
      <c r="L12924" s="62">
        <v>220.32640423788456</v>
      </c>
      <c r="M12924" s="63">
        <v>11.477358938652003</v>
      </c>
      <c r="N12924" s="64">
        <f>GP_need_index[[#This Row],[Normalised weighted population]]/GP_need_index[[#This Row],[Registered population]]</f>
        <v>5.5786575412523597E-3</v>
      </c>
    </row>
    <row r="12925" spans="1:14" x14ac:dyDescent="0.2">
      <c r="A12925" s="46" t="s">
        <v>13248</v>
      </c>
      <c r="B12925" s="33" t="s">
        <v>5603</v>
      </c>
      <c r="C12925" s="1" t="s">
        <v>11154</v>
      </c>
      <c r="D12925" s="1" t="s">
        <v>6910</v>
      </c>
      <c r="E12925" s="1" t="s">
        <v>6909</v>
      </c>
      <c r="F12925" s="62">
        <v>11609.166666666664</v>
      </c>
      <c r="G12925" s="62">
        <v>144.99533555806292</v>
      </c>
      <c r="H12925" s="62">
        <v>141.74229520446798</v>
      </c>
      <c r="I12925" s="62">
        <v>1901.7909999999999</v>
      </c>
      <c r="J12925" s="62">
        <v>1963.4757522000932</v>
      </c>
      <c r="K12925" s="62">
        <v>1901.7909999999999</v>
      </c>
      <c r="L12925" s="62">
        <v>269564.22133920033</v>
      </c>
      <c r="M12925" s="63">
        <v>13925.890894448487</v>
      </c>
      <c r="N12925" s="68">
        <f>GP_need_index[[#This Row],[Normalised weighted population]]/GP_need_index[[#This Row],[Registered population]]</f>
        <v>1.1995599076403838</v>
      </c>
    </row>
    <row r="12926" spans="1:14" hidden="1" x14ac:dyDescent="0.2">
      <c r="A12926" s="46" t="s">
        <v>13249</v>
      </c>
      <c r="B12926" s="33" t="s">
        <v>5603</v>
      </c>
      <c r="C12926" s="1" t="s">
        <v>11154</v>
      </c>
      <c r="D12926" s="1" t="s">
        <v>6910</v>
      </c>
      <c r="E12926" s="1" t="s">
        <v>6909</v>
      </c>
      <c r="F12926" s="62">
        <v>11721.417956485679</v>
      </c>
      <c r="G12926" s="62">
        <v>144.99533555806292</v>
      </c>
      <c r="H12926" s="62">
        <v>141.74229520446798</v>
      </c>
      <c r="I12926" s="62">
        <v>1901.7909999999999</v>
      </c>
      <c r="J12926" s="62">
        <v>1963.4757522000932</v>
      </c>
      <c r="K12926" s="62">
        <v>1901.7909999999999</v>
      </c>
      <c r="L12926" s="62">
        <v>269564.22133920033</v>
      </c>
      <c r="M12926" s="63">
        <v>13985.55529707381</v>
      </c>
      <c r="N12926" s="64">
        <f>GP_need_index[[#This Row],[Normalised weighted population]]/GP_need_index[[#This Row],[Registered population]]</f>
        <v>1.1931624099570088</v>
      </c>
    </row>
    <row r="12927" spans="1:14" hidden="1" x14ac:dyDescent="0.2">
      <c r="A12927" s="46" t="s">
        <v>13250</v>
      </c>
      <c r="B12927" s="33" t="s">
        <v>5603</v>
      </c>
      <c r="C12927" s="1" t="s">
        <v>11154</v>
      </c>
      <c r="D12927" s="1" t="s">
        <v>6910</v>
      </c>
      <c r="E12927" s="1" t="s">
        <v>6909</v>
      </c>
      <c r="F12927" s="62">
        <v>11833.990495918912</v>
      </c>
      <c r="G12927" s="62">
        <v>144.99533555806292</v>
      </c>
      <c r="H12927" s="62">
        <v>141.74229520446798</v>
      </c>
      <c r="I12927" s="62">
        <v>1901.7909999999999</v>
      </c>
      <c r="J12927" s="62">
        <v>1963.4757522000932</v>
      </c>
      <c r="K12927" s="62">
        <v>1901.7909999999999</v>
      </c>
      <c r="L12927" s="62">
        <v>269564.22133920033</v>
      </c>
      <c r="M12927" s="63">
        <v>14042.281205605279</v>
      </c>
      <c r="N12927" s="64">
        <f>GP_need_index[[#This Row],[Normalised weighted population]]/GP_need_index[[#This Row],[Registered population]]</f>
        <v>1.1866057531859537</v>
      </c>
    </row>
    <row r="12928" spans="1:14" x14ac:dyDescent="0.2">
      <c r="A12928" s="46" t="s">
        <v>13248</v>
      </c>
      <c r="B12928" s="33" t="s">
        <v>5610</v>
      </c>
      <c r="C12928" s="1" t="s">
        <v>11155</v>
      </c>
      <c r="D12928" s="1" t="s">
        <v>6910</v>
      </c>
      <c r="E12928" s="1" t="s">
        <v>6909</v>
      </c>
      <c r="F12928" s="62">
        <v>4112.6666666666661</v>
      </c>
      <c r="G12928" s="62">
        <v>47.004011684536863</v>
      </c>
      <c r="H12928" s="62">
        <v>49.669768442207058</v>
      </c>
      <c r="I12928" s="62">
        <v>1905.431</v>
      </c>
      <c r="J12928" s="62">
        <v>1963.4757522000932</v>
      </c>
      <c r="K12928" s="62">
        <v>1905.431</v>
      </c>
      <c r="L12928" s="62">
        <v>94642.316552603035</v>
      </c>
      <c r="M12928" s="63">
        <v>4889.2934224047331</v>
      </c>
      <c r="N12928" s="68">
        <f>GP_need_index[[#This Row],[Normalised weighted population]]/GP_need_index[[#This Row],[Registered population]]</f>
        <v>1.1888377587302805</v>
      </c>
    </row>
    <row r="12929" spans="1:14" hidden="1" x14ac:dyDescent="0.2">
      <c r="A12929" s="46" t="s">
        <v>13249</v>
      </c>
      <c r="B12929" s="33" t="s">
        <v>5610</v>
      </c>
      <c r="C12929" s="1" t="s">
        <v>11155</v>
      </c>
      <c r="D12929" s="1" t="s">
        <v>6910</v>
      </c>
      <c r="E12929" s="1" t="s">
        <v>6909</v>
      </c>
      <c r="F12929" s="62">
        <v>4157.3446662350925</v>
      </c>
      <c r="G12929" s="62">
        <v>47.004011684536863</v>
      </c>
      <c r="H12929" s="62">
        <v>49.669768442207058</v>
      </c>
      <c r="I12929" s="62">
        <v>1905.431</v>
      </c>
      <c r="J12929" s="62">
        <v>1963.4757522000932</v>
      </c>
      <c r="K12929" s="62">
        <v>1905.431</v>
      </c>
      <c r="L12929" s="62">
        <v>94642.316552603035</v>
      </c>
      <c r="M12929" s="63">
        <v>4910.2412219759626</v>
      </c>
      <c r="N12929" s="64">
        <f>GP_need_index[[#This Row],[Normalised weighted population]]/GP_need_index[[#This Row],[Registered population]]</f>
        <v>1.1811003455777209</v>
      </c>
    </row>
    <row r="12930" spans="1:14" hidden="1" x14ac:dyDescent="0.2">
      <c r="A12930" s="46" t="s">
        <v>13250</v>
      </c>
      <c r="B12930" s="33" t="s">
        <v>5610</v>
      </c>
      <c r="C12930" s="1" t="s">
        <v>11155</v>
      </c>
      <c r="D12930" s="1" t="s">
        <v>6910</v>
      </c>
      <c r="E12930" s="1" t="s">
        <v>6909</v>
      </c>
      <c r="F12930" s="62">
        <v>4202.4624942127648</v>
      </c>
      <c r="G12930" s="62">
        <v>47.004011684536863</v>
      </c>
      <c r="H12930" s="62">
        <v>49.669768442207058</v>
      </c>
      <c r="I12930" s="62">
        <v>1905.431</v>
      </c>
      <c r="J12930" s="62">
        <v>1963.4757522000932</v>
      </c>
      <c r="K12930" s="62">
        <v>1905.431</v>
      </c>
      <c r="L12930" s="62">
        <v>94642.316552603035</v>
      </c>
      <c r="M12930" s="63">
        <v>4930.1573346013602</v>
      </c>
      <c r="N12930" s="64">
        <f>GP_need_index[[#This Row],[Normalised weighted population]]/GP_need_index[[#This Row],[Registered population]]</f>
        <v>1.1731591516618431</v>
      </c>
    </row>
    <row r="12931" spans="1:14" x14ac:dyDescent="0.2">
      <c r="A12931" s="46" t="s">
        <v>13248</v>
      </c>
      <c r="B12931" s="33" t="s">
        <v>5623</v>
      </c>
      <c r="C12931" s="1" t="s">
        <v>9852</v>
      </c>
      <c r="D12931" s="1" t="s">
        <v>6910</v>
      </c>
      <c r="E12931" s="1" t="s">
        <v>6911</v>
      </c>
      <c r="F12931" s="62">
        <v>15896.583333333334</v>
      </c>
      <c r="G12931" s="62">
        <v>144.19267028389771</v>
      </c>
      <c r="H12931" s="62">
        <v>143.66879353601684</v>
      </c>
      <c r="I12931" s="62">
        <v>1845.5340000000001</v>
      </c>
      <c r="J12931" s="62">
        <v>1903.6412652461427</v>
      </c>
      <c r="K12931" s="62">
        <v>1845.5340000000001</v>
      </c>
      <c r="L12931" s="62">
        <v>265145.64320969931</v>
      </c>
      <c r="M12931" s="63">
        <v>13697.623817184553</v>
      </c>
      <c r="N12931" s="68">
        <f>GP_need_index[[#This Row],[Normalised weighted population]]/GP_need_index[[#This Row],[Registered population]]</f>
        <v>0.86167093456253507</v>
      </c>
    </row>
    <row r="12932" spans="1:14" hidden="1" x14ac:dyDescent="0.2">
      <c r="A12932" s="46" t="s">
        <v>13249</v>
      </c>
      <c r="B12932" s="33" t="s">
        <v>5623</v>
      </c>
      <c r="C12932" s="1" t="s">
        <v>9852</v>
      </c>
      <c r="D12932" s="1" t="s">
        <v>6910</v>
      </c>
      <c r="E12932" s="1" t="s">
        <v>6911</v>
      </c>
      <c r="F12932" s="62">
        <v>15996.551665070787</v>
      </c>
      <c r="G12932" s="62">
        <v>144.19267028389771</v>
      </c>
      <c r="H12932" s="62">
        <v>143.66879353601684</v>
      </c>
      <c r="I12932" s="62">
        <v>1845.5340000000001</v>
      </c>
      <c r="J12932" s="62">
        <v>1903.6412652461427</v>
      </c>
      <c r="K12932" s="62">
        <v>1845.5340000000001</v>
      </c>
      <c r="L12932" s="62">
        <v>265145.64320969931</v>
      </c>
      <c r="M12932" s="63">
        <v>13756.310227169606</v>
      </c>
      <c r="N12932" s="64">
        <f>GP_need_index[[#This Row],[Normalised weighted population]]/GP_need_index[[#This Row],[Registered population]]</f>
        <v>0.85995472744336199</v>
      </c>
    </row>
    <row r="12933" spans="1:14" hidden="1" x14ac:dyDescent="0.2">
      <c r="A12933" s="46" t="s">
        <v>13250</v>
      </c>
      <c r="B12933" s="33" t="s">
        <v>5623</v>
      </c>
      <c r="C12933" s="1" t="s">
        <v>9852</v>
      </c>
      <c r="D12933" s="1" t="s">
        <v>6910</v>
      </c>
      <c r="E12933" s="1" t="s">
        <v>6911</v>
      </c>
      <c r="F12933" s="62">
        <v>16098.377286303687</v>
      </c>
      <c r="G12933" s="62">
        <v>144.19267028389771</v>
      </c>
      <c r="H12933" s="62">
        <v>143.66879353601684</v>
      </c>
      <c r="I12933" s="62">
        <v>1845.5340000000001</v>
      </c>
      <c r="J12933" s="62">
        <v>1903.6412652461427</v>
      </c>
      <c r="K12933" s="62">
        <v>1845.5340000000001</v>
      </c>
      <c r="L12933" s="62">
        <v>265145.64320969931</v>
      </c>
      <c r="M12933" s="63">
        <v>13812.106309563289</v>
      </c>
      <c r="N12933" s="64">
        <f>GP_need_index[[#This Row],[Normalised weighted population]]/GP_need_index[[#This Row],[Registered population]]</f>
        <v>0.85798127748654951</v>
      </c>
    </row>
    <row r="12934" spans="1:14" x14ac:dyDescent="0.2">
      <c r="A12934" s="46" t="s">
        <v>13248</v>
      </c>
      <c r="B12934" s="33" t="s">
        <v>4960</v>
      </c>
      <c r="C12934" s="1" t="s">
        <v>11156</v>
      </c>
      <c r="D12934" s="1" t="s">
        <v>6721</v>
      </c>
      <c r="E12934" s="1" t="s">
        <v>6913</v>
      </c>
      <c r="F12934" s="62">
        <v>8839.8333333333321</v>
      </c>
      <c r="G12934" s="62">
        <v>82.380723199625734</v>
      </c>
      <c r="H12934" s="62">
        <v>89.34825747657294</v>
      </c>
      <c r="I12934" s="62">
        <v>1817.1</v>
      </c>
      <c r="J12934" s="62">
        <v>1876.7053840330357</v>
      </c>
      <c r="K12934" s="62">
        <v>1817.1</v>
      </c>
      <c r="L12934" s="62">
        <v>162354.71866068069</v>
      </c>
      <c r="M12934" s="63">
        <v>8387.3671625824609</v>
      </c>
      <c r="N12934" s="68">
        <f>GP_need_index[[#This Row],[Normalised weighted population]]/GP_need_index[[#This Row],[Registered population]]</f>
        <v>0.94881507900780127</v>
      </c>
    </row>
    <row r="12935" spans="1:14" hidden="1" x14ac:dyDescent="0.2">
      <c r="A12935" s="46" t="s">
        <v>13249</v>
      </c>
      <c r="B12935" s="33" t="s">
        <v>4960</v>
      </c>
      <c r="C12935" s="1" t="s">
        <v>11156</v>
      </c>
      <c r="D12935" s="1" t="s">
        <v>6721</v>
      </c>
      <c r="E12935" s="1" t="s">
        <v>6913</v>
      </c>
      <c r="F12935" s="62">
        <v>8908.6319755375844</v>
      </c>
      <c r="G12935" s="62">
        <v>82.380723199625734</v>
      </c>
      <c r="H12935" s="62">
        <v>89.34825747657294</v>
      </c>
      <c r="I12935" s="62">
        <v>1817.1</v>
      </c>
      <c r="J12935" s="62">
        <v>1876.7053840330357</v>
      </c>
      <c r="K12935" s="62">
        <v>1817.1</v>
      </c>
      <c r="L12935" s="62">
        <v>162354.71866068069</v>
      </c>
      <c r="M12935" s="63">
        <v>8423.3021885817125</v>
      </c>
      <c r="N12935" s="64">
        <f>GP_need_index[[#This Row],[Normalised weighted population]]/GP_need_index[[#This Row],[Registered population]]</f>
        <v>0.9455214012332589</v>
      </c>
    </row>
    <row r="12936" spans="1:14" hidden="1" x14ac:dyDescent="0.2">
      <c r="A12936" s="46" t="s">
        <v>13250</v>
      </c>
      <c r="B12936" s="33" t="s">
        <v>4960</v>
      </c>
      <c r="C12936" s="1" t="s">
        <v>11156</v>
      </c>
      <c r="D12936" s="1" t="s">
        <v>6721</v>
      </c>
      <c r="E12936" s="1" t="s">
        <v>6913</v>
      </c>
      <c r="F12936" s="62">
        <v>8977.6504763002522</v>
      </c>
      <c r="G12936" s="62">
        <v>82.380723199625734</v>
      </c>
      <c r="H12936" s="62">
        <v>89.34825747657294</v>
      </c>
      <c r="I12936" s="62">
        <v>1817.1</v>
      </c>
      <c r="J12936" s="62">
        <v>1876.7053840330357</v>
      </c>
      <c r="K12936" s="62">
        <v>1817.1</v>
      </c>
      <c r="L12936" s="62">
        <v>162354.71866068069</v>
      </c>
      <c r="M12936" s="63">
        <v>8457.4674011408715</v>
      </c>
      <c r="N12936" s="64">
        <f>GP_need_index[[#This Row],[Normalised weighted population]]/GP_need_index[[#This Row],[Registered population]]</f>
        <v>0.9420579942900883</v>
      </c>
    </row>
    <row r="12937" spans="1:14" x14ac:dyDescent="0.2">
      <c r="A12937" s="46" t="s">
        <v>13248</v>
      </c>
      <c r="B12937" s="33" t="s">
        <v>5592</v>
      </c>
      <c r="C12937" s="1" t="s">
        <v>11157</v>
      </c>
      <c r="D12937" s="1" t="s">
        <v>6910</v>
      </c>
      <c r="E12937" s="1" t="s">
        <v>6909</v>
      </c>
      <c r="F12937" s="62">
        <v>18157.75</v>
      </c>
      <c r="G12937" s="62">
        <v>204.57369630345289</v>
      </c>
      <c r="H12937" s="62">
        <v>201.40090558728147</v>
      </c>
      <c r="I12937" s="62">
        <v>1963.107</v>
      </c>
      <c r="J12937" s="62">
        <v>1963.4757522000932</v>
      </c>
      <c r="K12937" s="62">
        <v>1963.107</v>
      </c>
      <c r="L12937" s="62">
        <v>395371.52756473137</v>
      </c>
      <c r="M12937" s="63">
        <v>20425.191178133577</v>
      </c>
      <c r="N12937" s="68">
        <f>GP_need_index[[#This Row],[Normalised weighted population]]/GP_need_index[[#This Row],[Registered population]]</f>
        <v>1.1248745675060829</v>
      </c>
    </row>
    <row r="12938" spans="1:14" hidden="1" x14ac:dyDescent="0.2">
      <c r="A12938" s="46" t="s">
        <v>13249</v>
      </c>
      <c r="B12938" s="33" t="s">
        <v>5592</v>
      </c>
      <c r="C12938" s="1" t="s">
        <v>11157</v>
      </c>
      <c r="D12938" s="1" t="s">
        <v>6910</v>
      </c>
      <c r="E12938" s="1" t="s">
        <v>6909</v>
      </c>
      <c r="F12938" s="62">
        <v>18342.265650858171</v>
      </c>
      <c r="G12938" s="62">
        <v>204.57369630345289</v>
      </c>
      <c r="H12938" s="62">
        <v>201.40090558728147</v>
      </c>
      <c r="I12938" s="62">
        <v>1963.107</v>
      </c>
      <c r="J12938" s="62">
        <v>1963.4757522000932</v>
      </c>
      <c r="K12938" s="62">
        <v>1963.107</v>
      </c>
      <c r="L12938" s="62">
        <v>395371.52756473137</v>
      </c>
      <c r="M12938" s="63">
        <v>20512.701330222819</v>
      </c>
      <c r="N12938" s="64">
        <f>GP_need_index[[#This Row],[Normalised weighted population]]/GP_need_index[[#This Row],[Registered population]]</f>
        <v>1.1183297483897852</v>
      </c>
    </row>
    <row r="12939" spans="1:14" hidden="1" x14ac:dyDescent="0.2">
      <c r="A12939" s="46" t="s">
        <v>13250</v>
      </c>
      <c r="B12939" s="33" t="s">
        <v>5592</v>
      </c>
      <c r="C12939" s="1" t="s">
        <v>11157</v>
      </c>
      <c r="D12939" s="1" t="s">
        <v>6910</v>
      </c>
      <c r="E12939" s="1" t="s">
        <v>6909</v>
      </c>
      <c r="F12939" s="62">
        <v>18525.08544276427</v>
      </c>
      <c r="G12939" s="62">
        <v>204.57369630345289</v>
      </c>
      <c r="H12939" s="62">
        <v>201.40090558728147</v>
      </c>
      <c r="I12939" s="62">
        <v>1963.107</v>
      </c>
      <c r="J12939" s="62">
        <v>1963.4757522000932</v>
      </c>
      <c r="K12939" s="62">
        <v>1963.107</v>
      </c>
      <c r="L12939" s="62">
        <v>395371.52756473137</v>
      </c>
      <c r="M12939" s="63">
        <v>20595.901574666099</v>
      </c>
      <c r="N12939" s="64">
        <f>GP_need_index[[#This Row],[Normalised weighted population]]/GP_need_index[[#This Row],[Registered population]]</f>
        <v>1.1117844308086942</v>
      </c>
    </row>
    <row r="12940" spans="1:14" x14ac:dyDescent="0.2">
      <c r="A12940" s="46" t="s">
        <v>13248</v>
      </c>
      <c r="B12940" s="33" t="s">
        <v>4952</v>
      </c>
      <c r="C12940" s="1" t="s">
        <v>11158</v>
      </c>
      <c r="D12940" s="1" t="s">
        <v>6721</v>
      </c>
      <c r="E12940" s="1" t="s">
        <v>6913</v>
      </c>
      <c r="F12940" s="62">
        <v>1.75</v>
      </c>
      <c r="G12940" s="62"/>
      <c r="H12940" s="62"/>
      <c r="I12940" s="62">
        <v>1626.0930000000001</v>
      </c>
      <c r="J12940" s="62">
        <v>1876.7053840330357</v>
      </c>
      <c r="K12940" s="62">
        <v>1626.0930000000001</v>
      </c>
      <c r="L12940" s="62"/>
      <c r="M12940" s="63"/>
      <c r="N12940" s="68">
        <f>GP_need_index[[#This Row],[Normalised weighted population]]/GP_need_index[[#This Row],[Registered population]]</f>
        <v>0</v>
      </c>
    </row>
    <row r="12941" spans="1:14" hidden="1" x14ac:dyDescent="0.2">
      <c r="A12941" s="46" t="s">
        <v>13249</v>
      </c>
      <c r="B12941" s="33" t="s">
        <v>4952</v>
      </c>
      <c r="C12941" s="1" t="s">
        <v>11158</v>
      </c>
      <c r="D12941" s="1" t="s">
        <v>6721</v>
      </c>
      <c r="E12941" s="1" t="s">
        <v>6913</v>
      </c>
      <c r="F12941" s="62">
        <v>1.7132058432185628</v>
      </c>
      <c r="G12941" s="62"/>
      <c r="H12941" s="62"/>
      <c r="I12941" s="62">
        <v>1626.0930000000001</v>
      </c>
      <c r="J12941" s="62">
        <v>1876.7053840330357</v>
      </c>
      <c r="K12941" s="62">
        <v>1626.0930000000001</v>
      </c>
      <c r="L12941" s="62"/>
      <c r="M12941" s="63"/>
      <c r="N12941" s="64">
        <f>GP_need_index[[#This Row],[Normalised weighted population]]/GP_need_index[[#This Row],[Registered population]]</f>
        <v>0</v>
      </c>
    </row>
    <row r="12942" spans="1:14" hidden="1" x14ac:dyDescent="0.2">
      <c r="A12942" s="46" t="s">
        <v>13250</v>
      </c>
      <c r="B12942" s="33" t="s">
        <v>4952</v>
      </c>
      <c r="C12942" s="1" t="s">
        <v>11158</v>
      </c>
      <c r="D12942" s="1" t="s">
        <v>6721</v>
      </c>
      <c r="E12942" s="1" t="s">
        <v>6913</v>
      </c>
      <c r="F12942" s="62">
        <v>1.6929753527485372</v>
      </c>
      <c r="G12942" s="62"/>
      <c r="H12942" s="62"/>
      <c r="I12942" s="62">
        <v>1626.0930000000001</v>
      </c>
      <c r="J12942" s="62">
        <v>1876.7053840330357</v>
      </c>
      <c r="K12942" s="62">
        <v>1626.0930000000001</v>
      </c>
      <c r="L12942" s="62"/>
      <c r="M12942" s="63"/>
      <c r="N12942" s="64">
        <f>GP_need_index[[#This Row],[Normalised weighted population]]/GP_need_index[[#This Row],[Registered population]]</f>
        <v>0</v>
      </c>
    </row>
    <row r="12943" spans="1:14" x14ac:dyDescent="0.2">
      <c r="A12943" s="46" t="s">
        <v>13248</v>
      </c>
      <c r="B12943" s="33" t="s">
        <v>5586</v>
      </c>
      <c r="C12943" s="1" t="s">
        <v>11159</v>
      </c>
      <c r="D12943" s="1" t="s">
        <v>6910</v>
      </c>
      <c r="E12943" s="1" t="s">
        <v>6912</v>
      </c>
      <c r="F12943" s="62">
        <v>8374.1666666666679</v>
      </c>
      <c r="G12943" s="62">
        <v>90.987492961208105</v>
      </c>
      <c r="H12943" s="62">
        <v>96.938629479506488</v>
      </c>
      <c r="I12943" s="62">
        <v>2008.9369999999999</v>
      </c>
      <c r="J12943" s="62">
        <v>1937.3417730870715</v>
      </c>
      <c r="K12943" s="62">
        <v>2008.9369999999999</v>
      </c>
      <c r="L12943" s="62">
        <v>194743.5994906713</v>
      </c>
      <c r="M12943" s="63">
        <v>10060.601163708232</v>
      </c>
      <c r="N12943" s="68">
        <f>GP_need_index[[#This Row],[Normalised weighted population]]/GP_need_index[[#This Row],[Registered population]]</f>
        <v>1.2013853514230148</v>
      </c>
    </row>
    <row r="12944" spans="1:14" hidden="1" x14ac:dyDescent="0.2">
      <c r="A12944" s="46" t="s">
        <v>13249</v>
      </c>
      <c r="B12944" s="33" t="s">
        <v>5586</v>
      </c>
      <c r="C12944" s="1" t="s">
        <v>11159</v>
      </c>
      <c r="D12944" s="1" t="s">
        <v>6910</v>
      </c>
      <c r="E12944" s="1" t="s">
        <v>6912</v>
      </c>
      <c r="F12944" s="62">
        <v>8423.2897081061274</v>
      </c>
      <c r="G12944" s="62">
        <v>90.987492961208105</v>
      </c>
      <c r="H12944" s="62">
        <v>96.938629479506488</v>
      </c>
      <c r="I12944" s="62">
        <v>2008.9369999999999</v>
      </c>
      <c r="J12944" s="62">
        <v>1937.3417730870715</v>
      </c>
      <c r="K12944" s="62">
        <v>2008.9369999999999</v>
      </c>
      <c r="L12944" s="62">
        <v>194743.5994906713</v>
      </c>
      <c r="M12944" s="63">
        <v>10103.705031391382</v>
      </c>
      <c r="N12944" s="64">
        <f>GP_need_index[[#This Row],[Normalised weighted population]]/GP_need_index[[#This Row],[Registered population]]</f>
        <v>1.1994963228758608</v>
      </c>
    </row>
    <row r="12945" spans="1:14" hidden="1" x14ac:dyDescent="0.2">
      <c r="A12945" s="46" t="s">
        <v>13250</v>
      </c>
      <c r="B12945" s="33" t="s">
        <v>5586</v>
      </c>
      <c r="C12945" s="1" t="s">
        <v>11159</v>
      </c>
      <c r="D12945" s="1" t="s">
        <v>6910</v>
      </c>
      <c r="E12945" s="1" t="s">
        <v>6912</v>
      </c>
      <c r="F12945" s="62">
        <v>8473.0966353527492</v>
      </c>
      <c r="G12945" s="62">
        <v>90.987492961208105</v>
      </c>
      <c r="H12945" s="62">
        <v>96.938629479506488</v>
      </c>
      <c r="I12945" s="62">
        <v>2008.9369999999999</v>
      </c>
      <c r="J12945" s="62">
        <v>1937.3417730870715</v>
      </c>
      <c r="K12945" s="62">
        <v>2008.9369999999999</v>
      </c>
      <c r="L12945" s="62">
        <v>194743.5994906713</v>
      </c>
      <c r="M12945" s="63">
        <v>10144.686017506361</v>
      </c>
      <c r="N12945" s="64">
        <f>GP_need_index[[#This Row],[Normalised weighted population]]/GP_need_index[[#This Row],[Registered population]]</f>
        <v>1.1972819919436717</v>
      </c>
    </row>
    <row r="12946" spans="1:14" x14ac:dyDescent="0.2">
      <c r="A12946" s="46" t="s">
        <v>13248</v>
      </c>
      <c r="B12946" s="33" t="s">
        <v>5614</v>
      </c>
      <c r="C12946" s="1" t="s">
        <v>11160</v>
      </c>
      <c r="D12946" s="1" t="s">
        <v>6910</v>
      </c>
      <c r="E12946" s="1" t="s">
        <v>6911</v>
      </c>
      <c r="F12946" s="62">
        <v>5563.1666666666661</v>
      </c>
      <c r="G12946" s="62">
        <v>82.731184686057119</v>
      </c>
      <c r="H12946" s="62">
        <v>78.943462006838644</v>
      </c>
      <c r="I12946" s="62">
        <v>1863.0340000000001</v>
      </c>
      <c r="J12946" s="62">
        <v>1903.6412652461427</v>
      </c>
      <c r="K12946" s="62">
        <v>1863.0340000000001</v>
      </c>
      <c r="L12946" s="62">
        <v>147074.35379644865</v>
      </c>
      <c r="M12946" s="63">
        <v>7597.9719940786381</v>
      </c>
      <c r="N12946" s="68">
        <f>GP_need_index[[#This Row],[Normalised weighted population]]/GP_need_index[[#This Row],[Registered population]]</f>
        <v>1.3657638624426087</v>
      </c>
    </row>
    <row r="12947" spans="1:14" hidden="1" x14ac:dyDescent="0.2">
      <c r="A12947" s="46" t="s">
        <v>13249</v>
      </c>
      <c r="B12947" s="33" t="s">
        <v>5614</v>
      </c>
      <c r="C12947" s="1" t="s">
        <v>11160</v>
      </c>
      <c r="D12947" s="1" t="s">
        <v>6910</v>
      </c>
      <c r="E12947" s="1" t="s">
        <v>6911</v>
      </c>
      <c r="F12947" s="62">
        <v>5585.9481986831761</v>
      </c>
      <c r="G12947" s="62">
        <v>82.731184686057119</v>
      </c>
      <c r="H12947" s="62">
        <v>78.943462006838644</v>
      </c>
      <c r="I12947" s="62">
        <v>1863.0340000000001</v>
      </c>
      <c r="J12947" s="62">
        <v>1903.6412652461427</v>
      </c>
      <c r="K12947" s="62">
        <v>1863.0340000000001</v>
      </c>
      <c r="L12947" s="62">
        <v>147074.35379644865</v>
      </c>
      <c r="M12947" s="63">
        <v>7630.5249175236559</v>
      </c>
      <c r="N12947" s="64">
        <f>GP_need_index[[#This Row],[Normalised weighted population]]/GP_need_index[[#This Row],[Registered population]]</f>
        <v>1.3660214248536113</v>
      </c>
    </row>
    <row r="12948" spans="1:14" hidden="1" x14ac:dyDescent="0.2">
      <c r="A12948" s="46" t="s">
        <v>13250</v>
      </c>
      <c r="B12948" s="33" t="s">
        <v>5614</v>
      </c>
      <c r="C12948" s="1" t="s">
        <v>11160</v>
      </c>
      <c r="D12948" s="1" t="s">
        <v>6910</v>
      </c>
      <c r="E12948" s="1" t="s">
        <v>6911</v>
      </c>
      <c r="F12948" s="62">
        <v>5611.0425631061771</v>
      </c>
      <c r="G12948" s="62">
        <v>82.731184686057119</v>
      </c>
      <c r="H12948" s="62">
        <v>78.943462006838644</v>
      </c>
      <c r="I12948" s="62">
        <v>1863.0340000000001</v>
      </c>
      <c r="J12948" s="62">
        <v>1903.6412652461427</v>
      </c>
      <c r="K12948" s="62">
        <v>1863.0340000000001</v>
      </c>
      <c r="L12948" s="62">
        <v>147074.35379644865</v>
      </c>
      <c r="M12948" s="63">
        <v>7661.4745973414538</v>
      </c>
      <c r="N12948" s="64">
        <f>GP_need_index[[#This Row],[Normalised weighted population]]/GP_need_index[[#This Row],[Registered population]]</f>
        <v>1.3654279950961898</v>
      </c>
    </row>
    <row r="12949" spans="1:14" x14ac:dyDescent="0.2">
      <c r="A12949" s="46" t="s">
        <v>13248</v>
      </c>
      <c r="B12949" s="33" t="s">
        <v>5122</v>
      </c>
      <c r="C12949" s="1" t="s">
        <v>11161</v>
      </c>
      <c r="D12949" s="1" t="s">
        <v>6880</v>
      </c>
      <c r="E12949" s="1" t="s">
        <v>6881</v>
      </c>
      <c r="F12949" s="62">
        <v>20262.5</v>
      </c>
      <c r="G12949" s="62">
        <v>190.65464285809085</v>
      </c>
      <c r="H12949" s="62">
        <v>197.76351319199003</v>
      </c>
      <c r="I12949" s="62">
        <v>2028.175</v>
      </c>
      <c r="J12949" s="62">
        <v>1966.1062880215352</v>
      </c>
      <c r="K12949" s="62">
        <v>2028.175</v>
      </c>
      <c r="L12949" s="62">
        <v>401099.01336816436</v>
      </c>
      <c r="M12949" s="63">
        <v>20721.077412596962</v>
      </c>
      <c r="N12949" s="68">
        <f>GP_need_index[[#This Row],[Normalised weighted population]]/GP_need_index[[#This Row],[Registered population]]</f>
        <v>1.0226318278888076</v>
      </c>
    </row>
    <row r="12950" spans="1:14" hidden="1" x14ac:dyDescent="0.2">
      <c r="A12950" s="46" t="s">
        <v>13249</v>
      </c>
      <c r="B12950" s="33" t="s">
        <v>5122</v>
      </c>
      <c r="C12950" s="1" t="s">
        <v>11161</v>
      </c>
      <c r="D12950" s="1" t="s">
        <v>6880</v>
      </c>
      <c r="E12950" s="1" t="s">
        <v>6881</v>
      </c>
      <c r="F12950" s="62">
        <v>20402.370144871631</v>
      </c>
      <c r="G12950" s="62">
        <v>190.65464285809085</v>
      </c>
      <c r="H12950" s="62">
        <v>197.76351319199003</v>
      </c>
      <c r="I12950" s="62">
        <v>2028.175</v>
      </c>
      <c r="J12950" s="62">
        <v>1966.1062880215352</v>
      </c>
      <c r="K12950" s="62">
        <v>2028.175</v>
      </c>
      <c r="L12950" s="62">
        <v>401099.01336816436</v>
      </c>
      <c r="M12950" s="63">
        <v>20809.855266376395</v>
      </c>
      <c r="N12950" s="64">
        <f>GP_need_index[[#This Row],[Normalised weighted population]]/GP_need_index[[#This Row],[Registered population]]</f>
        <v>1.0199724403886079</v>
      </c>
    </row>
    <row r="12951" spans="1:14" hidden="1" x14ac:dyDescent="0.2">
      <c r="A12951" s="46" t="s">
        <v>13250</v>
      </c>
      <c r="B12951" s="33" t="s">
        <v>5122</v>
      </c>
      <c r="C12951" s="1" t="s">
        <v>11161</v>
      </c>
      <c r="D12951" s="1" t="s">
        <v>6880</v>
      </c>
      <c r="E12951" s="1" t="s">
        <v>6881</v>
      </c>
      <c r="F12951" s="62">
        <v>20540.730122978857</v>
      </c>
      <c r="G12951" s="62">
        <v>190.65464285809085</v>
      </c>
      <c r="H12951" s="62">
        <v>197.76351319199003</v>
      </c>
      <c r="I12951" s="62">
        <v>2028.175</v>
      </c>
      <c r="J12951" s="62">
        <v>1966.1062880215352</v>
      </c>
      <c r="K12951" s="62">
        <v>2028.175</v>
      </c>
      <c r="L12951" s="62">
        <v>401099.01336816436</v>
      </c>
      <c r="M12951" s="63">
        <v>20894.260777728567</v>
      </c>
      <c r="N12951" s="64">
        <f>GP_need_index[[#This Row],[Normalised weighted population]]/GP_need_index[[#This Row],[Registered population]]</f>
        <v>1.0172112019696036</v>
      </c>
    </row>
    <row r="12952" spans="1:14" x14ac:dyDescent="0.2">
      <c r="A12952" s="46" t="s">
        <v>13248</v>
      </c>
      <c r="B12952" s="33" t="s">
        <v>5138</v>
      </c>
      <c r="C12952" s="1" t="s">
        <v>11162</v>
      </c>
      <c r="D12952" s="1" t="s">
        <v>6880</v>
      </c>
      <c r="E12952" s="1" t="s">
        <v>6881</v>
      </c>
      <c r="F12952" s="62">
        <v>8819.6666666666679</v>
      </c>
      <c r="G12952" s="62">
        <v>59.389136709429366</v>
      </c>
      <c r="H12952" s="62">
        <v>58.648357820535374</v>
      </c>
      <c r="I12952" s="62">
        <v>1864.0709999999999</v>
      </c>
      <c r="J12952" s="62">
        <v>1966.1062880215352</v>
      </c>
      <c r="K12952" s="62">
        <v>1864.0709999999999</v>
      </c>
      <c r="L12952" s="62">
        <v>109324.70301088318</v>
      </c>
      <c r="M12952" s="63">
        <v>5647.7965756509229</v>
      </c>
      <c r="N12952" s="68">
        <f>GP_need_index[[#This Row],[Normalised weighted population]]/GP_need_index[[#This Row],[Registered population]]</f>
        <v>0.64036394901367277</v>
      </c>
    </row>
    <row r="12953" spans="1:14" hidden="1" x14ac:dyDescent="0.2">
      <c r="A12953" s="46" t="s">
        <v>13249</v>
      </c>
      <c r="B12953" s="33" t="s">
        <v>5138</v>
      </c>
      <c r="C12953" s="1" t="s">
        <v>11162</v>
      </c>
      <c r="D12953" s="1" t="s">
        <v>6880</v>
      </c>
      <c r="E12953" s="1" t="s">
        <v>6881</v>
      </c>
      <c r="F12953" s="62">
        <v>8910.938227114475</v>
      </c>
      <c r="G12953" s="62">
        <v>59.389136709429366</v>
      </c>
      <c r="H12953" s="62">
        <v>58.648357820535374</v>
      </c>
      <c r="I12953" s="62">
        <v>1864.0709999999999</v>
      </c>
      <c r="J12953" s="62">
        <v>1966.1062880215352</v>
      </c>
      <c r="K12953" s="62">
        <v>1864.0709999999999</v>
      </c>
      <c r="L12953" s="62">
        <v>109324.70301088318</v>
      </c>
      <c r="M12953" s="63">
        <v>5671.9941233259442</v>
      </c>
      <c r="N12953" s="64">
        <f>GP_need_index[[#This Row],[Normalised weighted population]]/GP_need_index[[#This Row],[Registered population]]</f>
        <v>0.63652041780146418</v>
      </c>
    </row>
    <row r="12954" spans="1:14" hidden="1" x14ac:dyDescent="0.2">
      <c r="A12954" s="46" t="s">
        <v>13250</v>
      </c>
      <c r="B12954" s="33" t="s">
        <v>5138</v>
      </c>
      <c r="C12954" s="1" t="s">
        <v>11162</v>
      </c>
      <c r="D12954" s="1" t="s">
        <v>6880</v>
      </c>
      <c r="E12954" s="1" t="s">
        <v>6881</v>
      </c>
      <c r="F12954" s="62">
        <v>8999.784811934067</v>
      </c>
      <c r="G12954" s="62">
        <v>59.389136709429366</v>
      </c>
      <c r="H12954" s="62">
        <v>58.648357820535374</v>
      </c>
      <c r="I12954" s="62">
        <v>1864.0709999999999</v>
      </c>
      <c r="J12954" s="62">
        <v>1966.1062880215352</v>
      </c>
      <c r="K12954" s="62">
        <v>1864.0709999999999</v>
      </c>
      <c r="L12954" s="62">
        <v>109324.70301088318</v>
      </c>
      <c r="M12954" s="63">
        <v>5694.9999327483374</v>
      </c>
      <c r="N12954" s="64">
        <f>GP_need_index[[#This Row],[Normalised weighted population]]/GP_need_index[[#This Row],[Registered population]]</f>
        <v>0.63279290024763091</v>
      </c>
    </row>
    <row r="12955" spans="1:14" x14ac:dyDescent="0.2">
      <c r="A12955" s="46" t="s">
        <v>13248</v>
      </c>
      <c r="B12955" s="33" t="s">
        <v>5139</v>
      </c>
      <c r="C12955" s="1" t="s">
        <v>11163</v>
      </c>
      <c r="D12955" s="1" t="s">
        <v>6880</v>
      </c>
      <c r="E12955" s="1" t="s">
        <v>6881</v>
      </c>
      <c r="F12955" s="62">
        <v>7821.5833333333339</v>
      </c>
      <c r="G12955" s="62">
        <v>54.939715294408913</v>
      </c>
      <c r="H12955" s="62">
        <v>55.493724315742682</v>
      </c>
      <c r="I12955" s="62">
        <v>1757.7539999999999</v>
      </c>
      <c r="J12955" s="62">
        <v>1966.1062880215352</v>
      </c>
      <c r="K12955" s="62">
        <v>1757.7539999999999</v>
      </c>
      <c r="L12955" s="62">
        <v>97544.315890893951</v>
      </c>
      <c r="M12955" s="63">
        <v>5039.2128959907632</v>
      </c>
      <c r="N12955" s="68">
        <f>GP_need_index[[#This Row],[Normalised weighted population]]/GP_need_index[[#This Row],[Registered population]]</f>
        <v>0.64427017922510521</v>
      </c>
    </row>
    <row r="12956" spans="1:14" hidden="1" x14ac:dyDescent="0.2">
      <c r="A12956" s="46" t="s">
        <v>13249</v>
      </c>
      <c r="B12956" s="33" t="s">
        <v>5139</v>
      </c>
      <c r="C12956" s="1" t="s">
        <v>11163</v>
      </c>
      <c r="D12956" s="1" t="s">
        <v>6880</v>
      </c>
      <c r="E12956" s="1" t="s">
        <v>6881</v>
      </c>
      <c r="F12956" s="62">
        <v>7897.2497821335619</v>
      </c>
      <c r="G12956" s="62">
        <v>54.939715294408913</v>
      </c>
      <c r="H12956" s="62">
        <v>55.493724315742682</v>
      </c>
      <c r="I12956" s="62">
        <v>1757.7539999999999</v>
      </c>
      <c r="J12956" s="62">
        <v>1966.1062880215352</v>
      </c>
      <c r="K12956" s="62">
        <v>1757.7539999999999</v>
      </c>
      <c r="L12956" s="62">
        <v>97544.315890893951</v>
      </c>
      <c r="M12956" s="63">
        <v>5060.8030139530529</v>
      </c>
      <c r="N12956" s="64">
        <f>GP_need_index[[#This Row],[Normalised weighted population]]/GP_need_index[[#This Row],[Registered population]]</f>
        <v>0.640831068228641</v>
      </c>
    </row>
    <row r="12957" spans="1:14" hidden="1" x14ac:dyDescent="0.2">
      <c r="A12957" s="46" t="s">
        <v>13250</v>
      </c>
      <c r="B12957" s="33" t="s">
        <v>5139</v>
      </c>
      <c r="C12957" s="1" t="s">
        <v>11163</v>
      </c>
      <c r="D12957" s="1" t="s">
        <v>6880</v>
      </c>
      <c r="E12957" s="1" t="s">
        <v>6881</v>
      </c>
      <c r="F12957" s="62">
        <v>7972.1071309544968</v>
      </c>
      <c r="G12957" s="62">
        <v>54.939715294408913</v>
      </c>
      <c r="H12957" s="62">
        <v>55.493724315742682</v>
      </c>
      <c r="I12957" s="62">
        <v>1757.7539999999999</v>
      </c>
      <c r="J12957" s="62">
        <v>1966.1062880215352</v>
      </c>
      <c r="K12957" s="62">
        <v>1757.7539999999999</v>
      </c>
      <c r="L12957" s="62">
        <v>97544.315890893951</v>
      </c>
      <c r="M12957" s="63">
        <v>5081.329810549063</v>
      </c>
      <c r="N12957" s="64">
        <f>GP_need_index[[#This Row],[Normalised weighted population]]/GP_need_index[[#This Row],[Registered population]]</f>
        <v>0.63738855074074718</v>
      </c>
    </row>
    <row r="12958" spans="1:14" x14ac:dyDescent="0.2">
      <c r="A12958" s="46" t="s">
        <v>13248</v>
      </c>
      <c r="B12958" s="33" t="s">
        <v>5125</v>
      </c>
      <c r="C12958" s="1" t="s">
        <v>11164</v>
      </c>
      <c r="D12958" s="1" t="s">
        <v>6880</v>
      </c>
      <c r="E12958" s="1" t="s">
        <v>6881</v>
      </c>
      <c r="F12958" s="62">
        <v>20609.083333333332</v>
      </c>
      <c r="G12958" s="62">
        <v>165.11221832211632</v>
      </c>
      <c r="H12958" s="62">
        <v>163.642653906269</v>
      </c>
      <c r="I12958" s="62">
        <v>1819.6510000000001</v>
      </c>
      <c r="J12958" s="62">
        <v>1966.1062880215352</v>
      </c>
      <c r="K12958" s="62">
        <v>1819.6510000000001</v>
      </c>
      <c r="L12958" s="62">
        <v>297772.5188231963</v>
      </c>
      <c r="M12958" s="63">
        <v>15383.152808246645</v>
      </c>
      <c r="N12958" s="68">
        <f>GP_need_index[[#This Row],[Normalised weighted population]]/GP_need_index[[#This Row],[Registered population]]</f>
        <v>0.7464258627828334</v>
      </c>
    </row>
    <row r="12959" spans="1:14" hidden="1" x14ac:dyDescent="0.2">
      <c r="A12959" s="46" t="s">
        <v>13249</v>
      </c>
      <c r="B12959" s="33" t="s">
        <v>5125</v>
      </c>
      <c r="C12959" s="1" t="s">
        <v>11164</v>
      </c>
      <c r="D12959" s="1" t="s">
        <v>6880</v>
      </c>
      <c r="E12959" s="1" t="s">
        <v>6881</v>
      </c>
      <c r="F12959" s="62">
        <v>20729.684804178534</v>
      </c>
      <c r="G12959" s="62">
        <v>165.11221832211632</v>
      </c>
      <c r="H12959" s="62">
        <v>163.642653906269</v>
      </c>
      <c r="I12959" s="62">
        <v>1819.6510000000001</v>
      </c>
      <c r="J12959" s="62">
        <v>1966.1062880215352</v>
      </c>
      <c r="K12959" s="62">
        <v>1819.6510000000001</v>
      </c>
      <c r="L12959" s="62">
        <v>297772.5188231963</v>
      </c>
      <c r="M12959" s="63">
        <v>15449.060736849189</v>
      </c>
      <c r="N12959" s="64">
        <f>GP_need_index[[#This Row],[Normalised weighted population]]/GP_need_index[[#This Row],[Registered population]]</f>
        <v>0.7452626937065191</v>
      </c>
    </row>
    <row r="12960" spans="1:14" hidden="1" x14ac:dyDescent="0.2">
      <c r="A12960" s="46" t="s">
        <v>13250</v>
      </c>
      <c r="B12960" s="33" t="s">
        <v>5125</v>
      </c>
      <c r="C12960" s="1" t="s">
        <v>11164</v>
      </c>
      <c r="D12960" s="1" t="s">
        <v>6880</v>
      </c>
      <c r="E12960" s="1" t="s">
        <v>6881</v>
      </c>
      <c r="F12960" s="62">
        <v>20879.939178409382</v>
      </c>
      <c r="G12960" s="62">
        <v>165.11221832211632</v>
      </c>
      <c r="H12960" s="62">
        <v>163.642653906269</v>
      </c>
      <c r="I12960" s="62">
        <v>1819.6510000000001</v>
      </c>
      <c r="J12960" s="62">
        <v>1966.1062880215352</v>
      </c>
      <c r="K12960" s="62">
        <v>1819.6510000000001</v>
      </c>
      <c r="L12960" s="62">
        <v>297772.5188231963</v>
      </c>
      <c r="M12960" s="63">
        <v>15511.722675373643</v>
      </c>
      <c r="N12960" s="64">
        <f>GP_need_index[[#This Row],[Normalised weighted population]]/GP_need_index[[#This Row],[Registered population]]</f>
        <v>0.74290075956798429</v>
      </c>
    </row>
    <row r="12961" spans="1:14" x14ac:dyDescent="0.2">
      <c r="A12961" s="46" t="s">
        <v>13248</v>
      </c>
      <c r="B12961" s="33" t="s">
        <v>5145</v>
      </c>
      <c r="C12961" s="1" t="s">
        <v>11165</v>
      </c>
      <c r="D12961" s="1" t="s">
        <v>6880</v>
      </c>
      <c r="E12961" s="1" t="s">
        <v>6881</v>
      </c>
      <c r="F12961" s="62">
        <v>3485.1666666666665</v>
      </c>
      <c r="G12961" s="62">
        <v>28.469240020616105</v>
      </c>
      <c r="H12961" s="62">
        <v>28.356953269663631</v>
      </c>
      <c r="I12961" s="62">
        <v>1832.4449999999999</v>
      </c>
      <c r="J12961" s="62">
        <v>1966.1062880215352</v>
      </c>
      <c r="K12961" s="62">
        <v>1832.4449999999999</v>
      </c>
      <c r="L12961" s="62">
        <v>51962.557234228771</v>
      </c>
      <c r="M12961" s="63">
        <v>2684.4248804437848</v>
      </c>
      <c r="N12961" s="68">
        <f>GP_need_index[[#This Row],[Normalised weighted population]]/GP_need_index[[#This Row],[Registered population]]</f>
        <v>0.77024290003647411</v>
      </c>
    </row>
    <row r="12962" spans="1:14" hidden="1" x14ac:dyDescent="0.2">
      <c r="A12962" s="46" t="s">
        <v>13249</v>
      </c>
      <c r="B12962" s="33" t="s">
        <v>5145</v>
      </c>
      <c r="C12962" s="1" t="s">
        <v>11165</v>
      </c>
      <c r="D12962" s="1" t="s">
        <v>6880</v>
      </c>
      <c r="E12962" s="1" t="s">
        <v>6881</v>
      </c>
      <c r="F12962" s="62">
        <v>3518.3095329793659</v>
      </c>
      <c r="G12962" s="62">
        <v>28.469240020616105</v>
      </c>
      <c r="H12962" s="62">
        <v>28.356953269663631</v>
      </c>
      <c r="I12962" s="62">
        <v>1832.4449999999999</v>
      </c>
      <c r="J12962" s="62">
        <v>1966.1062880215352</v>
      </c>
      <c r="K12962" s="62">
        <v>1832.4449999999999</v>
      </c>
      <c r="L12962" s="62">
        <v>51962.557234228771</v>
      </c>
      <c r="M12962" s="63">
        <v>2695.9260912530754</v>
      </c>
      <c r="N12962" s="64">
        <f>GP_need_index[[#This Row],[Normalised weighted population]]/GP_need_index[[#This Row],[Registered population]]</f>
        <v>0.766256085765745</v>
      </c>
    </row>
    <row r="12963" spans="1:14" hidden="1" x14ac:dyDescent="0.2">
      <c r="A12963" s="46" t="s">
        <v>13250</v>
      </c>
      <c r="B12963" s="33" t="s">
        <v>5145</v>
      </c>
      <c r="C12963" s="1" t="s">
        <v>11165</v>
      </c>
      <c r="D12963" s="1" t="s">
        <v>6880</v>
      </c>
      <c r="E12963" s="1" t="s">
        <v>6881</v>
      </c>
      <c r="F12963" s="62">
        <v>3551.2720420476094</v>
      </c>
      <c r="G12963" s="62">
        <v>28.469240020616105</v>
      </c>
      <c r="H12963" s="62">
        <v>28.356953269663631</v>
      </c>
      <c r="I12963" s="62">
        <v>1832.4449999999999</v>
      </c>
      <c r="J12963" s="62">
        <v>1966.1062880215352</v>
      </c>
      <c r="K12963" s="62">
        <v>1832.4449999999999</v>
      </c>
      <c r="L12963" s="62">
        <v>51962.557234228771</v>
      </c>
      <c r="M12963" s="63">
        <v>2706.8608631381803</v>
      </c>
      <c r="N12963" s="64">
        <f>GP_need_index[[#This Row],[Normalised weighted population]]/GP_need_index[[#This Row],[Registered population]]</f>
        <v>0.76222289677854294</v>
      </c>
    </row>
    <row r="12964" spans="1:14" x14ac:dyDescent="0.2">
      <c r="A12964" s="46" t="s">
        <v>13248</v>
      </c>
      <c r="B12964" s="33" t="s">
        <v>5131</v>
      </c>
      <c r="C12964" s="1" t="s">
        <v>11166</v>
      </c>
      <c r="D12964" s="1" t="s">
        <v>6880</v>
      </c>
      <c r="E12964" s="1" t="s">
        <v>6881</v>
      </c>
      <c r="F12964" s="62">
        <v>10907.083333333332</v>
      </c>
      <c r="G12964" s="62">
        <v>78.214116993198985</v>
      </c>
      <c r="H12964" s="62">
        <v>78.119018123288768</v>
      </c>
      <c r="I12964" s="62">
        <v>1775.1189999999999</v>
      </c>
      <c r="J12964" s="62">
        <v>1966.1062880215352</v>
      </c>
      <c r="K12964" s="62">
        <v>1775.1189999999999</v>
      </c>
      <c r="L12964" s="62">
        <v>138670.55333199422</v>
      </c>
      <c r="M12964" s="63">
        <v>7163.8253265969579</v>
      </c>
      <c r="N12964" s="68">
        <f>GP_need_index[[#This Row],[Normalised weighted population]]/GP_need_index[[#This Row],[Registered population]]</f>
        <v>0.65680485860995153</v>
      </c>
    </row>
    <row r="12965" spans="1:14" hidden="1" x14ac:dyDescent="0.2">
      <c r="A12965" s="46" t="s">
        <v>13249</v>
      </c>
      <c r="B12965" s="33" t="s">
        <v>5131</v>
      </c>
      <c r="C12965" s="1" t="s">
        <v>11166</v>
      </c>
      <c r="D12965" s="1" t="s">
        <v>6880</v>
      </c>
      <c r="E12965" s="1" t="s">
        <v>6881</v>
      </c>
      <c r="F12965" s="62">
        <v>11013.966408953303</v>
      </c>
      <c r="G12965" s="62">
        <v>78.214116993198985</v>
      </c>
      <c r="H12965" s="62">
        <v>78.119018123288768</v>
      </c>
      <c r="I12965" s="62">
        <v>1775.1189999999999</v>
      </c>
      <c r="J12965" s="62">
        <v>1966.1062880215352</v>
      </c>
      <c r="K12965" s="62">
        <v>1775.1189999999999</v>
      </c>
      <c r="L12965" s="62">
        <v>138670.55333199422</v>
      </c>
      <c r="M12965" s="63">
        <v>7194.5181822184231</v>
      </c>
      <c r="N12965" s="64">
        <f>GP_need_index[[#This Row],[Normalised weighted population]]/GP_need_index[[#This Row],[Registered population]]</f>
        <v>0.65321773420063878</v>
      </c>
    </row>
    <row r="12966" spans="1:14" hidden="1" x14ac:dyDescent="0.2">
      <c r="A12966" s="46" t="s">
        <v>13250</v>
      </c>
      <c r="B12966" s="33" t="s">
        <v>5131</v>
      </c>
      <c r="C12966" s="1" t="s">
        <v>11166</v>
      </c>
      <c r="D12966" s="1" t="s">
        <v>6880</v>
      </c>
      <c r="E12966" s="1" t="s">
        <v>6881</v>
      </c>
      <c r="F12966" s="62">
        <v>11119.233992973739</v>
      </c>
      <c r="G12966" s="62">
        <v>78.214116993198985</v>
      </c>
      <c r="H12966" s="62">
        <v>78.119018123288768</v>
      </c>
      <c r="I12966" s="62">
        <v>1775.1189999999999</v>
      </c>
      <c r="J12966" s="62">
        <v>1966.1062880215352</v>
      </c>
      <c r="K12966" s="62">
        <v>1775.1189999999999</v>
      </c>
      <c r="L12966" s="62">
        <v>138670.55333199422</v>
      </c>
      <c r="M12966" s="63">
        <v>7223.6994032470866</v>
      </c>
      <c r="N12966" s="64">
        <f>GP_need_index[[#This Row],[Normalised weighted population]]/GP_need_index[[#This Row],[Registered population]]</f>
        <v>0.64965800771993409</v>
      </c>
    </row>
    <row r="12967" spans="1:14" x14ac:dyDescent="0.2">
      <c r="A12967" s="46" t="s">
        <v>13248</v>
      </c>
      <c r="B12967" s="33" t="s">
        <v>5168</v>
      </c>
      <c r="C12967" s="1" t="s">
        <v>11167</v>
      </c>
      <c r="D12967" s="1" t="s">
        <v>6880</v>
      </c>
      <c r="E12967" s="1" t="s">
        <v>6881</v>
      </c>
      <c r="F12967" s="62">
        <v>9145.75</v>
      </c>
      <c r="G12967" s="62"/>
      <c r="H12967" s="62"/>
      <c r="I12967" s="62">
        <v>2016.213</v>
      </c>
      <c r="J12967" s="62">
        <v>1966.1062880215352</v>
      </c>
      <c r="K12967" s="62">
        <v>2016.213</v>
      </c>
      <c r="L12967" s="62"/>
      <c r="M12967" s="63"/>
      <c r="N12967" s="68">
        <f>GP_need_index[[#This Row],[Normalised weighted population]]/GP_need_index[[#This Row],[Registered population]]</f>
        <v>0</v>
      </c>
    </row>
    <row r="12968" spans="1:14" hidden="1" x14ac:dyDescent="0.2">
      <c r="A12968" s="46" t="s">
        <v>13249</v>
      </c>
      <c r="B12968" s="33" t="s">
        <v>5168</v>
      </c>
      <c r="C12968" s="1" t="s">
        <v>11167</v>
      </c>
      <c r="D12968" s="1" t="s">
        <v>6880</v>
      </c>
      <c r="E12968" s="1" t="s">
        <v>6881</v>
      </c>
      <c r="F12968" s="62">
        <v>9216.8715396232983</v>
      </c>
      <c r="G12968" s="62"/>
      <c r="H12968" s="62"/>
      <c r="I12968" s="62">
        <v>2016.213</v>
      </c>
      <c r="J12968" s="62">
        <v>1966.1062880215352</v>
      </c>
      <c r="K12968" s="62">
        <v>2016.213</v>
      </c>
      <c r="L12968" s="62"/>
      <c r="M12968" s="63"/>
      <c r="N12968" s="64">
        <f>GP_need_index[[#This Row],[Normalised weighted population]]/GP_need_index[[#This Row],[Registered population]]</f>
        <v>0</v>
      </c>
    </row>
    <row r="12969" spans="1:14" hidden="1" x14ac:dyDescent="0.2">
      <c r="A12969" s="46" t="s">
        <v>13250</v>
      </c>
      <c r="B12969" s="33" t="s">
        <v>5168</v>
      </c>
      <c r="C12969" s="1" t="s">
        <v>11167</v>
      </c>
      <c r="D12969" s="1" t="s">
        <v>6880</v>
      </c>
      <c r="E12969" s="1" t="s">
        <v>6881</v>
      </c>
      <c r="F12969" s="62">
        <v>9287.6196035901376</v>
      </c>
      <c r="G12969" s="62"/>
      <c r="H12969" s="62"/>
      <c r="I12969" s="62">
        <v>2016.213</v>
      </c>
      <c r="J12969" s="62">
        <v>1966.1062880215352</v>
      </c>
      <c r="K12969" s="62">
        <v>2016.213</v>
      </c>
      <c r="L12969" s="62"/>
      <c r="M12969" s="63"/>
      <c r="N12969" s="64">
        <f>GP_need_index[[#This Row],[Normalised weighted population]]/GP_need_index[[#This Row],[Registered population]]</f>
        <v>0</v>
      </c>
    </row>
    <row r="12970" spans="1:14" x14ac:dyDescent="0.2">
      <c r="A12970" s="46" t="s">
        <v>13248</v>
      </c>
      <c r="B12970" s="33" t="s">
        <v>5127</v>
      </c>
      <c r="C12970" s="1" t="s">
        <v>11168</v>
      </c>
      <c r="D12970" s="1" t="s">
        <v>6880</v>
      </c>
      <c r="E12970" s="1" t="s">
        <v>6881</v>
      </c>
      <c r="F12970" s="62">
        <v>14376.166666666664</v>
      </c>
      <c r="G12970" s="62">
        <v>214.58158754046764</v>
      </c>
      <c r="H12970" s="62">
        <v>215.02452807353384</v>
      </c>
      <c r="I12970" s="62">
        <v>2040.15</v>
      </c>
      <c r="J12970" s="62">
        <v>1966.1062880215352</v>
      </c>
      <c r="K12970" s="62">
        <v>2040.15</v>
      </c>
      <c r="L12970" s="62">
        <v>438682.29094922007</v>
      </c>
      <c r="M12970" s="63">
        <v>22662.65786585366</v>
      </c>
      <c r="N12970" s="68">
        <f>GP_need_index[[#This Row],[Normalised weighted population]]/GP_need_index[[#This Row],[Registered population]]</f>
        <v>1.5764047810046951</v>
      </c>
    </row>
    <row r="12971" spans="1:14" hidden="1" x14ac:dyDescent="0.2">
      <c r="A12971" s="46" t="s">
        <v>13249</v>
      </c>
      <c r="B12971" s="33" t="s">
        <v>5127</v>
      </c>
      <c r="C12971" s="1" t="s">
        <v>11168</v>
      </c>
      <c r="D12971" s="1" t="s">
        <v>6880</v>
      </c>
      <c r="E12971" s="1" t="s">
        <v>6881</v>
      </c>
      <c r="F12971" s="62">
        <v>14496.86642550949</v>
      </c>
      <c r="G12971" s="62">
        <v>214.58158754046764</v>
      </c>
      <c r="H12971" s="62">
        <v>215.02452807353384</v>
      </c>
      <c r="I12971" s="62">
        <v>2040.15</v>
      </c>
      <c r="J12971" s="62">
        <v>1966.1062880215352</v>
      </c>
      <c r="K12971" s="62">
        <v>2040.15</v>
      </c>
      <c r="L12971" s="62">
        <v>438682.29094922007</v>
      </c>
      <c r="M12971" s="63">
        <v>22759.754270939477</v>
      </c>
      <c r="N12971" s="64">
        <f>GP_need_index[[#This Row],[Normalised weighted population]]/GP_need_index[[#This Row],[Registered population]]</f>
        <v>1.5699775112013277</v>
      </c>
    </row>
    <row r="12972" spans="1:14" hidden="1" x14ac:dyDescent="0.2">
      <c r="A12972" s="46" t="s">
        <v>13250</v>
      </c>
      <c r="B12972" s="33" t="s">
        <v>5127</v>
      </c>
      <c r="C12972" s="1" t="s">
        <v>11168</v>
      </c>
      <c r="D12972" s="1" t="s">
        <v>6880</v>
      </c>
      <c r="E12972" s="1" t="s">
        <v>6881</v>
      </c>
      <c r="F12972" s="62">
        <v>14613.770127640128</v>
      </c>
      <c r="G12972" s="62">
        <v>214.58158754046764</v>
      </c>
      <c r="H12972" s="62">
        <v>215.02452807353384</v>
      </c>
      <c r="I12972" s="62">
        <v>2040.15</v>
      </c>
      <c r="J12972" s="62">
        <v>1966.1062880215352</v>
      </c>
      <c r="K12972" s="62">
        <v>2040.15</v>
      </c>
      <c r="L12972" s="62">
        <v>438682.29094922007</v>
      </c>
      <c r="M12972" s="63">
        <v>22852.068641842015</v>
      </c>
      <c r="N12972" s="64">
        <f>GP_need_index[[#This Row],[Normalised weighted population]]/GP_need_index[[#This Row],[Registered population]]</f>
        <v>1.5637353292303517</v>
      </c>
    </row>
    <row r="12973" spans="1:14" x14ac:dyDescent="0.2">
      <c r="A12973" s="46" t="s">
        <v>13248</v>
      </c>
      <c r="B12973" s="33" t="s">
        <v>5140</v>
      </c>
      <c r="C12973" s="1" t="s">
        <v>11169</v>
      </c>
      <c r="D12973" s="1" t="s">
        <v>6880</v>
      </c>
      <c r="E12973" s="1" t="s">
        <v>6881</v>
      </c>
      <c r="F12973" s="62">
        <v>5484.1666666666661</v>
      </c>
      <c r="G12973" s="62">
        <v>53.620769047619504</v>
      </c>
      <c r="H12973" s="62">
        <v>52.637954524845078</v>
      </c>
      <c r="I12973" s="62">
        <v>2049.5700000000002</v>
      </c>
      <c r="J12973" s="62">
        <v>1966.1062880215352</v>
      </c>
      <c r="K12973" s="62">
        <v>2049.5700000000002</v>
      </c>
      <c r="L12973" s="62">
        <v>107885.17245548674</v>
      </c>
      <c r="M12973" s="63">
        <v>5573.4293419205596</v>
      </c>
      <c r="N12973" s="68">
        <f>GP_need_index[[#This Row],[Normalised weighted population]]/GP_need_index[[#This Row],[Registered population]]</f>
        <v>1.0162764337189898</v>
      </c>
    </row>
    <row r="12974" spans="1:14" hidden="1" x14ac:dyDescent="0.2">
      <c r="A12974" s="46" t="s">
        <v>13249</v>
      </c>
      <c r="B12974" s="33" t="s">
        <v>5140</v>
      </c>
      <c r="C12974" s="1" t="s">
        <v>11169</v>
      </c>
      <c r="D12974" s="1" t="s">
        <v>6880</v>
      </c>
      <c r="E12974" s="1" t="s">
        <v>6881</v>
      </c>
      <c r="F12974" s="62">
        <v>5528.7398718523655</v>
      </c>
      <c r="G12974" s="62">
        <v>53.620769047619504</v>
      </c>
      <c r="H12974" s="62">
        <v>52.637954524845078</v>
      </c>
      <c r="I12974" s="62">
        <v>2049.5700000000002</v>
      </c>
      <c r="J12974" s="62">
        <v>1966.1062880215352</v>
      </c>
      <c r="K12974" s="62">
        <v>2049.5700000000002</v>
      </c>
      <c r="L12974" s="62">
        <v>107885.17245548674</v>
      </c>
      <c r="M12974" s="63">
        <v>5597.3082689336034</v>
      </c>
      <c r="N12974" s="64">
        <f>GP_need_index[[#This Row],[Normalised weighted population]]/GP_need_index[[#This Row],[Registered population]]</f>
        <v>1.0124021745769465</v>
      </c>
    </row>
    <row r="12975" spans="1:14" hidden="1" x14ac:dyDescent="0.2">
      <c r="A12975" s="46" t="s">
        <v>13250</v>
      </c>
      <c r="B12975" s="33" t="s">
        <v>5140</v>
      </c>
      <c r="C12975" s="1" t="s">
        <v>11169</v>
      </c>
      <c r="D12975" s="1" t="s">
        <v>6880</v>
      </c>
      <c r="E12975" s="1" t="s">
        <v>6881</v>
      </c>
      <c r="F12975" s="62">
        <v>5572.0203420366797</v>
      </c>
      <c r="G12975" s="62">
        <v>53.620769047619504</v>
      </c>
      <c r="H12975" s="62">
        <v>52.637954524845078</v>
      </c>
      <c r="I12975" s="62">
        <v>2049.5700000000002</v>
      </c>
      <c r="J12975" s="62">
        <v>1966.1062880215352</v>
      </c>
      <c r="K12975" s="62">
        <v>2049.5700000000002</v>
      </c>
      <c r="L12975" s="62">
        <v>107885.17245548674</v>
      </c>
      <c r="M12975" s="63">
        <v>5620.0111498805181</v>
      </c>
      <c r="N12975" s="64">
        <f>GP_need_index[[#This Row],[Normalised weighted population]]/GP_need_index[[#This Row],[Registered population]]</f>
        <v>1.0086128199284887</v>
      </c>
    </row>
    <row r="12976" spans="1:14" x14ac:dyDescent="0.2">
      <c r="A12976" s="46" t="s">
        <v>13248</v>
      </c>
      <c r="B12976" s="33" t="s">
        <v>5141</v>
      </c>
      <c r="C12976" s="1" t="s">
        <v>11170</v>
      </c>
      <c r="D12976" s="1" t="s">
        <v>6880</v>
      </c>
      <c r="E12976" s="1" t="s">
        <v>6881</v>
      </c>
      <c r="F12976" s="62">
        <v>16827.25</v>
      </c>
      <c r="G12976" s="62">
        <v>111.27802540228868</v>
      </c>
      <c r="H12976" s="62">
        <v>110.51391381840378</v>
      </c>
      <c r="I12976" s="62">
        <v>1867.893</v>
      </c>
      <c r="J12976" s="62">
        <v>1966.1062880215352</v>
      </c>
      <c r="K12976" s="62">
        <v>1867.893</v>
      </c>
      <c r="L12976" s="62">
        <v>206428.16602399969</v>
      </c>
      <c r="M12976" s="63">
        <v>10664.234679623916</v>
      </c>
      <c r="N12976" s="68">
        <f>GP_need_index[[#This Row],[Normalised weighted population]]/GP_need_index[[#This Row],[Registered population]]</f>
        <v>0.63374791957235532</v>
      </c>
    </row>
    <row r="12977" spans="1:14" hidden="1" x14ac:dyDescent="0.2">
      <c r="A12977" s="46" t="s">
        <v>13249</v>
      </c>
      <c r="B12977" s="33" t="s">
        <v>5141</v>
      </c>
      <c r="C12977" s="1" t="s">
        <v>11170</v>
      </c>
      <c r="D12977" s="1" t="s">
        <v>6880</v>
      </c>
      <c r="E12977" s="1" t="s">
        <v>6881</v>
      </c>
      <c r="F12977" s="62">
        <v>16994.156107331182</v>
      </c>
      <c r="G12977" s="62">
        <v>111.27802540228868</v>
      </c>
      <c r="H12977" s="62">
        <v>110.51391381840378</v>
      </c>
      <c r="I12977" s="62">
        <v>1867.893</v>
      </c>
      <c r="J12977" s="62">
        <v>1966.1062880215352</v>
      </c>
      <c r="K12977" s="62">
        <v>1867.893</v>
      </c>
      <c r="L12977" s="62">
        <v>206428.16602399969</v>
      </c>
      <c r="M12977" s="63">
        <v>10709.924768426039</v>
      </c>
      <c r="N12977" s="64">
        <f>GP_need_index[[#This Row],[Normalised weighted population]]/GP_need_index[[#This Row],[Registered population]]</f>
        <v>0.63021221535124294</v>
      </c>
    </row>
    <row r="12978" spans="1:14" hidden="1" x14ac:dyDescent="0.2">
      <c r="A12978" s="46" t="s">
        <v>13250</v>
      </c>
      <c r="B12978" s="33" t="s">
        <v>5141</v>
      </c>
      <c r="C12978" s="1" t="s">
        <v>11170</v>
      </c>
      <c r="D12978" s="1" t="s">
        <v>6880</v>
      </c>
      <c r="E12978" s="1" t="s">
        <v>6881</v>
      </c>
      <c r="F12978" s="62">
        <v>17158.531442998494</v>
      </c>
      <c r="G12978" s="62">
        <v>111.27802540228868</v>
      </c>
      <c r="H12978" s="62">
        <v>110.51391381840378</v>
      </c>
      <c r="I12978" s="62">
        <v>1867.893</v>
      </c>
      <c r="J12978" s="62">
        <v>1966.1062880215352</v>
      </c>
      <c r="K12978" s="62">
        <v>1867.893</v>
      </c>
      <c r="L12978" s="62">
        <v>206428.16602399969</v>
      </c>
      <c r="M12978" s="63">
        <v>10753.364603304799</v>
      </c>
      <c r="N12978" s="64">
        <f>GP_need_index[[#This Row],[Normalised weighted population]]/GP_need_index[[#This Row],[Registered population]]</f>
        <v>0.62670658261332091</v>
      </c>
    </row>
    <row r="12979" spans="1:14" x14ac:dyDescent="0.2">
      <c r="A12979" s="46" t="s">
        <v>13248</v>
      </c>
      <c r="B12979" s="33" t="s">
        <v>5144</v>
      </c>
      <c r="C12979" s="1" t="s">
        <v>11171</v>
      </c>
      <c r="D12979" s="1" t="s">
        <v>6880</v>
      </c>
      <c r="E12979" s="1" t="s">
        <v>6881</v>
      </c>
      <c r="F12979" s="62">
        <v>7780.333333333333</v>
      </c>
      <c r="G12979" s="62">
        <v>54.71729541675014</v>
      </c>
      <c r="H12979" s="62">
        <v>53.746084909261754</v>
      </c>
      <c r="I12979" s="62">
        <v>2186.5549999999998</v>
      </c>
      <c r="J12979" s="62">
        <v>1966.1062880215352</v>
      </c>
      <c r="K12979" s="62">
        <v>2186.5549999999998</v>
      </c>
      <c r="L12979" s="62">
        <v>117518.77068877082</v>
      </c>
      <c r="M12979" s="63">
        <v>6071.108289264439</v>
      </c>
      <c r="N12979" s="68">
        <f>GP_need_index[[#This Row],[Normalised weighted population]]/GP_need_index[[#This Row],[Registered population]]</f>
        <v>0.78031467665452714</v>
      </c>
    </row>
    <row r="12980" spans="1:14" hidden="1" x14ac:dyDescent="0.2">
      <c r="A12980" s="46" t="s">
        <v>13249</v>
      </c>
      <c r="B12980" s="33" t="s">
        <v>5144</v>
      </c>
      <c r="C12980" s="1" t="s">
        <v>11171</v>
      </c>
      <c r="D12980" s="1" t="s">
        <v>6880</v>
      </c>
      <c r="E12980" s="1" t="s">
        <v>6881</v>
      </c>
      <c r="F12980" s="62">
        <v>7850.8719075221143</v>
      </c>
      <c r="G12980" s="62">
        <v>54.71729541675014</v>
      </c>
      <c r="H12980" s="62">
        <v>53.746084909261754</v>
      </c>
      <c r="I12980" s="62">
        <v>2186.5549999999998</v>
      </c>
      <c r="J12980" s="62">
        <v>1966.1062880215352</v>
      </c>
      <c r="K12980" s="62">
        <v>2186.5549999999998</v>
      </c>
      <c r="L12980" s="62">
        <v>117518.77068877082</v>
      </c>
      <c r="M12980" s="63">
        <v>6097.1194832410501</v>
      </c>
      <c r="N12980" s="64">
        <f>GP_need_index[[#This Row],[Normalised weighted population]]/GP_need_index[[#This Row],[Registered population]]</f>
        <v>0.77661685925600821</v>
      </c>
    </row>
    <row r="12981" spans="1:14" hidden="1" x14ac:dyDescent="0.2">
      <c r="A12981" s="46" t="s">
        <v>13250</v>
      </c>
      <c r="B12981" s="33" t="s">
        <v>5144</v>
      </c>
      <c r="C12981" s="1" t="s">
        <v>11171</v>
      </c>
      <c r="D12981" s="1" t="s">
        <v>6880</v>
      </c>
      <c r="E12981" s="1" t="s">
        <v>6881</v>
      </c>
      <c r="F12981" s="62">
        <v>7918.6737389525588</v>
      </c>
      <c r="G12981" s="62">
        <v>54.71729541675014</v>
      </c>
      <c r="H12981" s="62">
        <v>53.746084909261754</v>
      </c>
      <c r="I12981" s="62">
        <v>2186.5549999999998</v>
      </c>
      <c r="J12981" s="62">
        <v>1966.1062880215352</v>
      </c>
      <c r="K12981" s="62">
        <v>2186.5549999999998</v>
      </c>
      <c r="L12981" s="62">
        <v>117518.77068877082</v>
      </c>
      <c r="M12981" s="63">
        <v>6121.8496162078927</v>
      </c>
      <c r="N12981" s="64">
        <f>GP_need_index[[#This Row],[Normalised weighted population]]/GP_need_index[[#This Row],[Registered population]]</f>
        <v>0.77309026966145211</v>
      </c>
    </row>
    <row r="12982" spans="1:14" x14ac:dyDescent="0.2">
      <c r="A12982" s="46" t="s">
        <v>13248</v>
      </c>
      <c r="B12982" s="33" t="s">
        <v>5142</v>
      </c>
      <c r="C12982" s="1" t="s">
        <v>11172</v>
      </c>
      <c r="D12982" s="1" t="s">
        <v>6880</v>
      </c>
      <c r="E12982" s="1" t="s">
        <v>6881</v>
      </c>
      <c r="F12982" s="62">
        <v>6310.1666666666661</v>
      </c>
      <c r="G12982" s="62">
        <v>45.280355709325548</v>
      </c>
      <c r="H12982" s="62">
        <v>44.812555701489615</v>
      </c>
      <c r="I12982" s="62">
        <v>1933.924</v>
      </c>
      <c r="J12982" s="62">
        <v>1966.1062880215352</v>
      </c>
      <c r="K12982" s="62">
        <v>1933.924</v>
      </c>
      <c r="L12982" s="62">
        <v>86664.076972447598</v>
      </c>
      <c r="M12982" s="63">
        <v>4477.1315510293416</v>
      </c>
      <c r="N12982" s="68">
        <f>GP_need_index[[#This Row],[Normalised weighted population]]/GP_need_index[[#This Row],[Registered population]]</f>
        <v>0.7095108239659822</v>
      </c>
    </row>
    <row r="12983" spans="1:14" hidden="1" x14ac:dyDescent="0.2">
      <c r="A12983" s="46" t="s">
        <v>13249</v>
      </c>
      <c r="B12983" s="33" t="s">
        <v>5142</v>
      </c>
      <c r="C12983" s="1" t="s">
        <v>11172</v>
      </c>
      <c r="D12983" s="1" t="s">
        <v>6880</v>
      </c>
      <c r="E12983" s="1" t="s">
        <v>6881</v>
      </c>
      <c r="F12983" s="62">
        <v>6370.2468431424541</v>
      </c>
      <c r="G12983" s="62">
        <v>45.280355709325548</v>
      </c>
      <c r="H12983" s="62">
        <v>44.812555701489615</v>
      </c>
      <c r="I12983" s="62">
        <v>1933.924</v>
      </c>
      <c r="J12983" s="62">
        <v>1966.1062880215352</v>
      </c>
      <c r="K12983" s="62">
        <v>1933.924</v>
      </c>
      <c r="L12983" s="62">
        <v>86664.076972447598</v>
      </c>
      <c r="M12983" s="63">
        <v>4496.3134749358151</v>
      </c>
      <c r="N12983" s="64">
        <f>GP_need_index[[#This Row],[Normalised weighted population]]/GP_need_index[[#This Row],[Registered population]]</f>
        <v>0.7058303368222032</v>
      </c>
    </row>
    <row r="12984" spans="1:14" hidden="1" x14ac:dyDescent="0.2">
      <c r="A12984" s="46" t="s">
        <v>13250</v>
      </c>
      <c r="B12984" s="33" t="s">
        <v>5142</v>
      </c>
      <c r="C12984" s="1" t="s">
        <v>11172</v>
      </c>
      <c r="D12984" s="1" t="s">
        <v>6880</v>
      </c>
      <c r="E12984" s="1" t="s">
        <v>6881</v>
      </c>
      <c r="F12984" s="62">
        <v>6427.8865851440933</v>
      </c>
      <c r="G12984" s="62">
        <v>45.280355709325548</v>
      </c>
      <c r="H12984" s="62">
        <v>44.812555701489615</v>
      </c>
      <c r="I12984" s="62">
        <v>1933.924</v>
      </c>
      <c r="J12984" s="62">
        <v>1966.1062880215352</v>
      </c>
      <c r="K12984" s="62">
        <v>1933.924</v>
      </c>
      <c r="L12984" s="62">
        <v>86664.076972447598</v>
      </c>
      <c r="M12984" s="63">
        <v>4514.5506819319062</v>
      </c>
      <c r="N12984" s="64">
        <f>GP_need_index[[#This Row],[Normalised weighted population]]/GP_need_index[[#This Row],[Registered population]]</f>
        <v>0.70233826034917568</v>
      </c>
    </row>
    <row r="12985" spans="1:14" x14ac:dyDescent="0.2">
      <c r="A12985" s="46" t="s">
        <v>13248</v>
      </c>
      <c r="B12985" s="33" t="s">
        <v>5157</v>
      </c>
      <c r="C12985" s="1" t="s">
        <v>11173</v>
      </c>
      <c r="D12985" s="1" t="s">
        <v>6880</v>
      </c>
      <c r="E12985" s="1" t="s">
        <v>6881</v>
      </c>
      <c r="F12985" s="62">
        <v>16669.25</v>
      </c>
      <c r="G12985" s="62">
        <v>142.46342329006629</v>
      </c>
      <c r="H12985" s="62">
        <v>142.3610689562303</v>
      </c>
      <c r="I12985" s="62">
        <v>1847.963</v>
      </c>
      <c r="J12985" s="62">
        <v>1966.1062880215352</v>
      </c>
      <c r="K12985" s="62">
        <v>1847.963</v>
      </c>
      <c r="L12985" s="62">
        <v>263077.9880715622</v>
      </c>
      <c r="M12985" s="63">
        <v>13590.807193976938</v>
      </c>
      <c r="N12985" s="68">
        <f>GP_need_index[[#This Row],[Normalised weighted population]]/GP_need_index[[#This Row],[Registered population]]</f>
        <v>0.81532205671982472</v>
      </c>
    </row>
    <row r="12986" spans="1:14" hidden="1" x14ac:dyDescent="0.2">
      <c r="A12986" s="46" t="s">
        <v>13249</v>
      </c>
      <c r="B12986" s="33" t="s">
        <v>5157</v>
      </c>
      <c r="C12986" s="1" t="s">
        <v>11173</v>
      </c>
      <c r="D12986" s="1" t="s">
        <v>6880</v>
      </c>
      <c r="E12986" s="1" t="s">
        <v>6881</v>
      </c>
      <c r="F12986" s="62">
        <v>16812.210241319262</v>
      </c>
      <c r="G12986" s="62">
        <v>142.46342329006629</v>
      </c>
      <c r="H12986" s="62">
        <v>142.3610689562303</v>
      </c>
      <c r="I12986" s="62">
        <v>1847.963</v>
      </c>
      <c r="J12986" s="62">
        <v>1966.1062880215352</v>
      </c>
      <c r="K12986" s="62">
        <v>1847.963</v>
      </c>
      <c r="L12986" s="62">
        <v>263077.9880715622</v>
      </c>
      <c r="M12986" s="63">
        <v>13649.035956400163</v>
      </c>
      <c r="N12986" s="64">
        <f>GP_need_index[[#This Row],[Normalised weighted population]]/GP_need_index[[#This Row],[Registered population]]</f>
        <v>0.81185256194661504</v>
      </c>
    </row>
    <row r="12987" spans="1:14" hidden="1" x14ac:dyDescent="0.2">
      <c r="A12987" s="46" t="s">
        <v>13250</v>
      </c>
      <c r="B12987" s="33" t="s">
        <v>5157</v>
      </c>
      <c r="C12987" s="1" t="s">
        <v>11173</v>
      </c>
      <c r="D12987" s="1" t="s">
        <v>6880</v>
      </c>
      <c r="E12987" s="1" t="s">
        <v>6881</v>
      </c>
      <c r="F12987" s="62">
        <v>16952.518927248013</v>
      </c>
      <c r="G12987" s="62">
        <v>142.46342329006629</v>
      </c>
      <c r="H12987" s="62">
        <v>142.3610689562303</v>
      </c>
      <c r="I12987" s="62">
        <v>1847.963</v>
      </c>
      <c r="J12987" s="62">
        <v>1966.1062880215352</v>
      </c>
      <c r="K12987" s="62">
        <v>1847.963</v>
      </c>
      <c r="L12987" s="62">
        <v>263077.9880715622</v>
      </c>
      <c r="M12987" s="63">
        <v>13704.396930545214</v>
      </c>
      <c r="N12987" s="64">
        <f>GP_need_index[[#This Row],[Normalised weighted population]]/GP_need_index[[#This Row],[Registered population]]</f>
        <v>0.80839885738266015</v>
      </c>
    </row>
    <row r="12988" spans="1:14" x14ac:dyDescent="0.2">
      <c r="A12988" s="46" t="s">
        <v>13248</v>
      </c>
      <c r="B12988" s="33" t="s">
        <v>5143</v>
      </c>
      <c r="C12988" s="1" t="s">
        <v>11174</v>
      </c>
      <c r="D12988" s="1" t="s">
        <v>6880</v>
      </c>
      <c r="E12988" s="1" t="s">
        <v>6879</v>
      </c>
      <c r="F12988" s="62">
        <v>2386.5</v>
      </c>
      <c r="G12988" s="62">
        <v>16.443037974683545</v>
      </c>
      <c r="H12988" s="62">
        <v>16.413620211093651</v>
      </c>
      <c r="I12988" s="62">
        <v>1869.5709999999999</v>
      </c>
      <c r="J12988" s="62">
        <v>1869.5710000000001</v>
      </c>
      <c r="K12988" s="62">
        <v>1869.5709999999999</v>
      </c>
      <c r="L12988" s="62">
        <v>30686.428351674567</v>
      </c>
      <c r="M12988" s="63">
        <v>1585.284022644837</v>
      </c>
      <c r="N12988" s="68">
        <f>GP_need_index[[#This Row],[Normalised weighted population]]/GP_need_index[[#This Row],[Registered population]]</f>
        <v>0.66427153683001761</v>
      </c>
    </row>
    <row r="12989" spans="1:14" hidden="1" x14ac:dyDescent="0.2">
      <c r="A12989" s="46" t="s">
        <v>13249</v>
      </c>
      <c r="B12989" s="33" t="s">
        <v>5143</v>
      </c>
      <c r="C12989" s="1" t="s">
        <v>11174</v>
      </c>
      <c r="D12989" s="1" t="s">
        <v>6880</v>
      </c>
      <c r="E12989" s="1" t="s">
        <v>6879</v>
      </c>
      <c r="F12989" s="62">
        <v>2316.4941861581419</v>
      </c>
      <c r="G12989" s="62">
        <v>16.443037974683545</v>
      </c>
      <c r="H12989" s="62">
        <v>16.413620211093651</v>
      </c>
      <c r="I12989" s="62">
        <v>1869.5709999999999</v>
      </c>
      <c r="J12989" s="62">
        <v>1869.5710000000001</v>
      </c>
      <c r="K12989" s="62">
        <v>1869.5709999999999</v>
      </c>
      <c r="L12989" s="62">
        <v>30686.428351674567</v>
      </c>
      <c r="M12989" s="63">
        <v>1592.0760494472502</v>
      </c>
      <c r="N12989" s="64">
        <f>GP_need_index[[#This Row],[Normalised weighted population]]/GP_need_index[[#This Row],[Registered population]]</f>
        <v>0.68727824095586254</v>
      </c>
    </row>
    <row r="12990" spans="1:14" hidden="1" x14ac:dyDescent="0.2">
      <c r="A12990" s="46" t="s">
        <v>13250</v>
      </c>
      <c r="B12990" s="33" t="s">
        <v>5143</v>
      </c>
      <c r="C12990" s="1" t="s">
        <v>11174</v>
      </c>
      <c r="D12990" s="1" t="s">
        <v>6880</v>
      </c>
      <c r="E12990" s="1" t="s">
        <v>6879</v>
      </c>
      <c r="F12990" s="62">
        <v>2257.232973696282</v>
      </c>
      <c r="G12990" s="62">
        <v>16.443037974683545</v>
      </c>
      <c r="H12990" s="62">
        <v>16.413620211093651</v>
      </c>
      <c r="I12990" s="62">
        <v>1869.5709999999999</v>
      </c>
      <c r="J12990" s="62">
        <v>1869.5710000000001</v>
      </c>
      <c r="K12990" s="62">
        <v>1869.5709999999999</v>
      </c>
      <c r="L12990" s="62">
        <v>30686.428351674567</v>
      </c>
      <c r="M12990" s="63">
        <v>1598.5335663951103</v>
      </c>
      <c r="N12990" s="64">
        <f>GP_need_index[[#This Row],[Normalised weighted population]]/GP_need_index[[#This Row],[Registered population]]</f>
        <v>0.70818279948191032</v>
      </c>
    </row>
    <row r="12991" spans="1:14" x14ac:dyDescent="0.2">
      <c r="A12991" s="46" t="s">
        <v>13248</v>
      </c>
      <c r="B12991" s="33" t="s">
        <v>5164</v>
      </c>
      <c r="C12991" s="1" t="s">
        <v>11175</v>
      </c>
      <c r="D12991" s="1" t="s">
        <v>6880</v>
      </c>
      <c r="E12991" s="1" t="s">
        <v>6881</v>
      </c>
      <c r="F12991" s="62">
        <v>13896.583333333332</v>
      </c>
      <c r="G12991" s="62">
        <v>135.87190922025795</v>
      </c>
      <c r="H12991" s="62">
        <v>136.52458398328645</v>
      </c>
      <c r="I12991" s="62">
        <v>2194.1970000000001</v>
      </c>
      <c r="J12991" s="62">
        <v>1966.1062880215352</v>
      </c>
      <c r="K12991" s="62">
        <v>2194.1970000000001</v>
      </c>
      <c r="L12991" s="62">
        <v>299561.83260237519</v>
      </c>
      <c r="M12991" s="63">
        <v>15475.590107013471</v>
      </c>
      <c r="N12991" s="68">
        <f>GP_need_index[[#This Row],[Normalised weighted population]]/GP_need_index[[#This Row],[Registered population]]</f>
        <v>1.1136255391562775</v>
      </c>
    </row>
    <row r="12992" spans="1:14" hidden="1" x14ac:dyDescent="0.2">
      <c r="A12992" s="46" t="s">
        <v>13249</v>
      </c>
      <c r="B12992" s="33" t="s">
        <v>5164</v>
      </c>
      <c r="C12992" s="1" t="s">
        <v>11175</v>
      </c>
      <c r="D12992" s="1" t="s">
        <v>6880</v>
      </c>
      <c r="E12992" s="1" t="s">
        <v>6881</v>
      </c>
      <c r="F12992" s="62">
        <v>14016.352213966335</v>
      </c>
      <c r="G12992" s="62">
        <v>135.87190922025795</v>
      </c>
      <c r="H12992" s="62">
        <v>136.52458398328645</v>
      </c>
      <c r="I12992" s="62">
        <v>2194.1970000000001</v>
      </c>
      <c r="J12992" s="62">
        <v>1966.1062880215352</v>
      </c>
      <c r="K12992" s="62">
        <v>2194.1970000000001</v>
      </c>
      <c r="L12992" s="62">
        <v>299561.83260237519</v>
      </c>
      <c r="M12992" s="63">
        <v>15541.894076074253</v>
      </c>
      <c r="N12992" s="64">
        <f>GP_need_index[[#This Row],[Normalised weighted population]]/GP_need_index[[#This Row],[Registered population]]</f>
        <v>1.1088401489074897</v>
      </c>
    </row>
    <row r="12993" spans="1:14" hidden="1" x14ac:dyDescent="0.2">
      <c r="A12993" s="46" t="s">
        <v>13250</v>
      </c>
      <c r="B12993" s="33" t="s">
        <v>5164</v>
      </c>
      <c r="C12993" s="1" t="s">
        <v>11175</v>
      </c>
      <c r="D12993" s="1" t="s">
        <v>6880</v>
      </c>
      <c r="E12993" s="1" t="s">
        <v>6881</v>
      </c>
      <c r="F12993" s="62">
        <v>14133.99220284999</v>
      </c>
      <c r="G12993" s="62">
        <v>135.87190922025795</v>
      </c>
      <c r="H12993" s="62">
        <v>136.52458398328645</v>
      </c>
      <c r="I12993" s="62">
        <v>2194.1970000000001</v>
      </c>
      <c r="J12993" s="62">
        <v>1966.1062880215352</v>
      </c>
      <c r="K12993" s="62">
        <v>2194.1970000000001</v>
      </c>
      <c r="L12993" s="62">
        <v>299561.83260237519</v>
      </c>
      <c r="M12993" s="63">
        <v>15604.932549916592</v>
      </c>
      <c r="N12993" s="64">
        <f>GP_need_index[[#This Row],[Normalised weighted population]]/GP_need_index[[#This Row],[Registered population]]</f>
        <v>1.104071116352392</v>
      </c>
    </row>
    <row r="12994" spans="1:14" x14ac:dyDescent="0.2">
      <c r="A12994" s="46" t="s">
        <v>13248</v>
      </c>
      <c r="B12994" s="33" t="s">
        <v>5169</v>
      </c>
      <c r="C12994" s="1" t="s">
        <v>11176</v>
      </c>
      <c r="D12994" s="1" t="s">
        <v>6880</v>
      </c>
      <c r="E12994" s="1" t="s">
        <v>6881</v>
      </c>
      <c r="F12994" s="62">
        <v>9831.4166666666661</v>
      </c>
      <c r="G12994" s="62">
        <v>49.497019317568629</v>
      </c>
      <c r="H12994" s="62">
        <v>49.791361910297873</v>
      </c>
      <c r="I12994" s="62">
        <v>1737.5329999999999</v>
      </c>
      <c r="J12994" s="62">
        <v>1966.1062880215352</v>
      </c>
      <c r="K12994" s="62">
        <v>1737.5329999999999</v>
      </c>
      <c r="L12994" s="62">
        <v>86514.134434085587</v>
      </c>
      <c r="M12994" s="63">
        <v>4469.3854064583284</v>
      </c>
      <c r="N12994" s="68">
        <f>GP_need_index[[#This Row],[Normalised weighted population]]/GP_need_index[[#This Row],[Registered population]]</f>
        <v>0.45460237908660117</v>
      </c>
    </row>
    <row r="12995" spans="1:14" hidden="1" x14ac:dyDescent="0.2">
      <c r="A12995" s="46" t="s">
        <v>13249</v>
      </c>
      <c r="B12995" s="33" t="s">
        <v>5169</v>
      </c>
      <c r="C12995" s="1" t="s">
        <v>11176</v>
      </c>
      <c r="D12995" s="1" t="s">
        <v>6880</v>
      </c>
      <c r="E12995" s="1" t="s">
        <v>6881</v>
      </c>
      <c r="F12995" s="62">
        <v>9934.5816307845234</v>
      </c>
      <c r="G12995" s="62">
        <v>49.497019317568629</v>
      </c>
      <c r="H12995" s="62">
        <v>49.791361910297873</v>
      </c>
      <c r="I12995" s="62">
        <v>1737.5329999999999</v>
      </c>
      <c r="J12995" s="62">
        <v>1966.1062880215352</v>
      </c>
      <c r="K12995" s="62">
        <v>1737.5329999999999</v>
      </c>
      <c r="L12995" s="62">
        <v>86514.134434085587</v>
      </c>
      <c r="M12995" s="63">
        <v>4488.5341426074092</v>
      </c>
      <c r="N12995" s="64">
        <f>GP_need_index[[#This Row],[Normalised weighted population]]/GP_need_index[[#This Row],[Registered population]]</f>
        <v>0.45180907555268179</v>
      </c>
    </row>
    <row r="12996" spans="1:14" hidden="1" x14ac:dyDescent="0.2">
      <c r="A12996" s="46" t="s">
        <v>13250</v>
      </c>
      <c r="B12996" s="33" t="s">
        <v>5169</v>
      </c>
      <c r="C12996" s="1" t="s">
        <v>11176</v>
      </c>
      <c r="D12996" s="1" t="s">
        <v>6880</v>
      </c>
      <c r="E12996" s="1" t="s">
        <v>6881</v>
      </c>
      <c r="F12996" s="62">
        <v>10036.457947666797</v>
      </c>
      <c r="G12996" s="62">
        <v>49.497019317568629</v>
      </c>
      <c r="H12996" s="62">
        <v>49.791361910297873</v>
      </c>
      <c r="I12996" s="62">
        <v>1737.5329999999999</v>
      </c>
      <c r="J12996" s="62">
        <v>1966.1062880215352</v>
      </c>
      <c r="K12996" s="62">
        <v>1737.5329999999999</v>
      </c>
      <c r="L12996" s="62">
        <v>86514.134434085587</v>
      </c>
      <c r="M12996" s="63">
        <v>4506.7397963555441</v>
      </c>
      <c r="N12996" s="64">
        <f>GP_need_index[[#This Row],[Normalised weighted population]]/GP_need_index[[#This Row],[Registered population]]</f>
        <v>0.44903688331631364</v>
      </c>
    </row>
    <row r="12997" spans="1:14" x14ac:dyDescent="0.2">
      <c r="A12997" s="46" t="s">
        <v>13248</v>
      </c>
      <c r="B12997" s="33" t="s">
        <v>5171</v>
      </c>
      <c r="C12997" s="1" t="s">
        <v>11177</v>
      </c>
      <c r="D12997" s="1" t="s">
        <v>6880</v>
      </c>
      <c r="E12997" s="1" t="s">
        <v>6881</v>
      </c>
      <c r="F12997" s="62">
        <v>17052.083333333336</v>
      </c>
      <c r="G12997" s="62">
        <v>154.71068639013373</v>
      </c>
      <c r="H12997" s="62">
        <v>153.40854803105188</v>
      </c>
      <c r="I12997" s="62">
        <v>2031.8440000000001</v>
      </c>
      <c r="J12997" s="62">
        <v>1966.1062880215352</v>
      </c>
      <c r="K12997" s="62">
        <v>2031.8440000000001</v>
      </c>
      <c r="L12997" s="62">
        <v>311702.23786560458</v>
      </c>
      <c r="M12997" s="63">
        <v>16102.772595365217</v>
      </c>
      <c r="N12997" s="68">
        <f>GP_need_index[[#This Row],[Normalised weighted population]]/GP_need_index[[#This Row],[Registered population]]</f>
        <v>0.94432875330180854</v>
      </c>
    </row>
    <row r="12998" spans="1:14" hidden="1" x14ac:dyDescent="0.2">
      <c r="A12998" s="46" t="s">
        <v>13249</v>
      </c>
      <c r="B12998" s="33" t="s">
        <v>5171</v>
      </c>
      <c r="C12998" s="1" t="s">
        <v>11177</v>
      </c>
      <c r="D12998" s="1" t="s">
        <v>6880</v>
      </c>
      <c r="E12998" s="1" t="s">
        <v>6881</v>
      </c>
      <c r="F12998" s="62">
        <v>17190.674895289441</v>
      </c>
      <c r="G12998" s="62">
        <v>154.71068639013373</v>
      </c>
      <c r="H12998" s="62">
        <v>153.40854803105188</v>
      </c>
      <c r="I12998" s="62">
        <v>2031.8440000000001</v>
      </c>
      <c r="J12998" s="62">
        <v>1966.1062880215352</v>
      </c>
      <c r="K12998" s="62">
        <v>2031.8440000000001</v>
      </c>
      <c r="L12998" s="62">
        <v>311702.23786560458</v>
      </c>
      <c r="M12998" s="63">
        <v>16171.763679296295</v>
      </c>
      <c r="N12998" s="64">
        <f>GP_need_index[[#This Row],[Normalised weighted population]]/GP_need_index[[#This Row],[Registered population]]</f>
        <v>0.94072884152603298</v>
      </c>
    </row>
    <row r="12999" spans="1:14" hidden="1" x14ac:dyDescent="0.2">
      <c r="A12999" s="46" t="s">
        <v>13250</v>
      </c>
      <c r="B12999" s="33" t="s">
        <v>5171</v>
      </c>
      <c r="C12999" s="1" t="s">
        <v>11177</v>
      </c>
      <c r="D12999" s="1" t="s">
        <v>6880</v>
      </c>
      <c r="E12999" s="1" t="s">
        <v>6881</v>
      </c>
      <c r="F12999" s="62">
        <v>17324.214149051455</v>
      </c>
      <c r="G12999" s="62">
        <v>154.71068639013373</v>
      </c>
      <c r="H12999" s="62">
        <v>153.40854803105188</v>
      </c>
      <c r="I12999" s="62">
        <v>2031.8440000000001</v>
      </c>
      <c r="J12999" s="62">
        <v>1966.1062880215352</v>
      </c>
      <c r="K12999" s="62">
        <v>2031.8440000000001</v>
      </c>
      <c r="L12999" s="62">
        <v>311702.23786560458</v>
      </c>
      <c r="M12999" s="63">
        <v>16237.356926598834</v>
      </c>
      <c r="N12999" s="64">
        <f>GP_need_index[[#This Row],[Normalised weighted population]]/GP_need_index[[#This Row],[Registered population]]</f>
        <v>0.93726369270769316</v>
      </c>
    </row>
    <row r="13000" spans="1:14" x14ac:dyDescent="0.2">
      <c r="A13000" s="46" t="s">
        <v>13248</v>
      </c>
      <c r="B13000" s="33" t="s">
        <v>5167</v>
      </c>
      <c r="C13000" s="1" t="s">
        <v>11178</v>
      </c>
      <c r="D13000" s="1" t="s">
        <v>6880</v>
      </c>
      <c r="E13000" s="1" t="s">
        <v>6881</v>
      </c>
      <c r="F13000" s="62">
        <v>4988.25</v>
      </c>
      <c r="G13000" s="62">
        <v>27.676762110243498</v>
      </c>
      <c r="H13000" s="62">
        <v>27.567740128682079</v>
      </c>
      <c r="I13000" s="62">
        <v>2006.598</v>
      </c>
      <c r="J13000" s="62">
        <v>1966.1062880215352</v>
      </c>
      <c r="K13000" s="62">
        <v>2006.598</v>
      </c>
      <c r="L13000" s="62">
        <v>55317.372206733198</v>
      </c>
      <c r="M13000" s="63">
        <v>2857.7371510635985</v>
      </c>
      <c r="N13000" s="68">
        <f>GP_need_index[[#This Row],[Normalised weighted population]]/GP_need_index[[#This Row],[Registered population]]</f>
        <v>0.57289373047934622</v>
      </c>
    </row>
    <row r="13001" spans="1:14" hidden="1" x14ac:dyDescent="0.2">
      <c r="A13001" s="46" t="s">
        <v>13249</v>
      </c>
      <c r="B13001" s="33" t="s">
        <v>5167</v>
      </c>
      <c r="C13001" s="1" t="s">
        <v>11178</v>
      </c>
      <c r="D13001" s="1" t="s">
        <v>6880</v>
      </c>
      <c r="E13001" s="1" t="s">
        <v>6881</v>
      </c>
      <c r="F13001" s="62">
        <v>5042.1583131587176</v>
      </c>
      <c r="G13001" s="62">
        <v>27.676762110243498</v>
      </c>
      <c r="H13001" s="62">
        <v>27.567740128682079</v>
      </c>
      <c r="I13001" s="62">
        <v>2006.598</v>
      </c>
      <c r="J13001" s="62">
        <v>1966.1062880215352</v>
      </c>
      <c r="K13001" s="62">
        <v>2006.598</v>
      </c>
      <c r="L13001" s="62">
        <v>55317.372206733198</v>
      </c>
      <c r="M13001" s="63">
        <v>2869.9809048938382</v>
      </c>
      <c r="N13001" s="64">
        <f>GP_need_index[[#This Row],[Normalised weighted population]]/GP_need_index[[#This Row],[Registered population]]</f>
        <v>0.56919690470724349</v>
      </c>
    </row>
    <row r="13002" spans="1:14" hidden="1" x14ac:dyDescent="0.2">
      <c r="A13002" s="46" t="s">
        <v>13250</v>
      </c>
      <c r="B13002" s="33" t="s">
        <v>5167</v>
      </c>
      <c r="C13002" s="1" t="s">
        <v>11178</v>
      </c>
      <c r="D13002" s="1" t="s">
        <v>6880</v>
      </c>
      <c r="E13002" s="1" t="s">
        <v>6881</v>
      </c>
      <c r="F13002" s="62">
        <v>5096.1364111567436</v>
      </c>
      <c r="G13002" s="62">
        <v>27.676762110243498</v>
      </c>
      <c r="H13002" s="62">
        <v>27.567740128682079</v>
      </c>
      <c r="I13002" s="62">
        <v>2006.598</v>
      </c>
      <c r="J13002" s="62">
        <v>1966.1062880215352</v>
      </c>
      <c r="K13002" s="62">
        <v>2006.598</v>
      </c>
      <c r="L13002" s="62">
        <v>55317.372206733198</v>
      </c>
      <c r="M13002" s="63">
        <v>2881.6216492790209</v>
      </c>
      <c r="N13002" s="64">
        <f>GP_need_index[[#This Row],[Normalised weighted population]]/GP_need_index[[#This Row],[Registered population]]</f>
        <v>0.56545222042534327</v>
      </c>
    </row>
    <row r="13003" spans="1:14" x14ac:dyDescent="0.2">
      <c r="A13003" s="46" t="s">
        <v>13248</v>
      </c>
      <c r="B13003" s="33" t="s">
        <v>5163</v>
      </c>
      <c r="C13003" s="1" t="s">
        <v>11179</v>
      </c>
      <c r="D13003" s="1" t="s">
        <v>6880</v>
      </c>
      <c r="E13003" s="1" t="s">
        <v>6881</v>
      </c>
      <c r="F13003" s="62">
        <v>6571.166666666667</v>
      </c>
      <c r="G13003" s="62">
        <v>52.728908053466242</v>
      </c>
      <c r="H13003" s="62">
        <v>51.782104593983618</v>
      </c>
      <c r="I13003" s="62">
        <v>2070.4250000000002</v>
      </c>
      <c r="J13003" s="62">
        <v>1966.1062880215352</v>
      </c>
      <c r="K13003" s="62">
        <v>2070.4250000000002</v>
      </c>
      <c r="L13003" s="62">
        <v>107210.96390399855</v>
      </c>
      <c r="M13003" s="63">
        <v>5538.5992198758604</v>
      </c>
      <c r="N13003" s="68">
        <f>GP_need_index[[#This Row],[Normalised weighted population]]/GP_need_index[[#This Row],[Registered population]]</f>
        <v>0.84286390847021486</v>
      </c>
    </row>
    <row r="13004" spans="1:14" hidden="1" x14ac:dyDescent="0.2">
      <c r="A13004" s="46" t="s">
        <v>13249</v>
      </c>
      <c r="B13004" s="33" t="s">
        <v>5163</v>
      </c>
      <c r="C13004" s="1" t="s">
        <v>11179</v>
      </c>
      <c r="D13004" s="1" t="s">
        <v>6880</v>
      </c>
      <c r="E13004" s="1" t="s">
        <v>6881</v>
      </c>
      <c r="F13004" s="62">
        <v>6631.0897710438294</v>
      </c>
      <c r="G13004" s="62">
        <v>52.728908053466242</v>
      </c>
      <c r="H13004" s="62">
        <v>51.782104593983618</v>
      </c>
      <c r="I13004" s="62">
        <v>2070.4250000000002</v>
      </c>
      <c r="J13004" s="62">
        <v>1966.1062880215352</v>
      </c>
      <c r="K13004" s="62">
        <v>2070.4250000000002</v>
      </c>
      <c r="L13004" s="62">
        <v>107210.96390399855</v>
      </c>
      <c r="M13004" s="63">
        <v>5562.3289199244737</v>
      </c>
      <c r="N13004" s="64">
        <f>GP_need_index[[#This Row],[Normalised weighted population]]/GP_need_index[[#This Row],[Registered population]]</f>
        <v>0.8388257604675563</v>
      </c>
    </row>
    <row r="13005" spans="1:14" hidden="1" x14ac:dyDescent="0.2">
      <c r="A13005" s="46" t="s">
        <v>13250</v>
      </c>
      <c r="B13005" s="33" t="s">
        <v>5163</v>
      </c>
      <c r="C13005" s="1" t="s">
        <v>11179</v>
      </c>
      <c r="D13005" s="1" t="s">
        <v>6880</v>
      </c>
      <c r="E13005" s="1" t="s">
        <v>6881</v>
      </c>
      <c r="F13005" s="62">
        <v>6689.8268855748947</v>
      </c>
      <c r="G13005" s="62">
        <v>52.728908053466242</v>
      </c>
      <c r="H13005" s="62">
        <v>51.782104593983618</v>
      </c>
      <c r="I13005" s="62">
        <v>2070.4250000000002</v>
      </c>
      <c r="J13005" s="62">
        <v>1966.1062880215352</v>
      </c>
      <c r="K13005" s="62">
        <v>2070.4250000000002</v>
      </c>
      <c r="L13005" s="62">
        <v>107210.96390399855</v>
      </c>
      <c r="M13005" s="63">
        <v>5584.8899233906432</v>
      </c>
      <c r="N13005" s="64">
        <f>GP_need_index[[#This Row],[Normalised weighted population]]/GP_need_index[[#This Row],[Registered population]]</f>
        <v>0.83483325038398237</v>
      </c>
    </row>
    <row r="13006" spans="1:14" x14ac:dyDescent="0.2">
      <c r="A13006" s="46" t="s">
        <v>13248</v>
      </c>
      <c r="B13006" s="33" t="s">
        <v>5166</v>
      </c>
      <c r="C13006" s="1" t="s">
        <v>11180</v>
      </c>
      <c r="D13006" s="1" t="s">
        <v>6880</v>
      </c>
      <c r="E13006" s="1" t="s">
        <v>6881</v>
      </c>
      <c r="F13006" s="62">
        <v>16894.75</v>
      </c>
      <c r="G13006" s="62">
        <v>155.24796387183727</v>
      </c>
      <c r="H13006" s="62">
        <v>156.31950882424232</v>
      </c>
      <c r="I13006" s="62">
        <v>2136.1889999999999</v>
      </c>
      <c r="J13006" s="62">
        <v>1966.1062880215352</v>
      </c>
      <c r="K13006" s="62">
        <v>2136.1889999999999</v>
      </c>
      <c r="L13006" s="62">
        <v>333928.01523574936</v>
      </c>
      <c r="M13006" s="63">
        <v>17250.973009957586</v>
      </c>
      <c r="N13006" s="68">
        <f>GP_need_index[[#This Row],[Normalised weighted population]]/GP_need_index[[#This Row],[Registered population]]</f>
        <v>1.0210848346354688</v>
      </c>
    </row>
    <row r="13007" spans="1:14" hidden="1" x14ac:dyDescent="0.2">
      <c r="A13007" s="46" t="s">
        <v>13249</v>
      </c>
      <c r="B13007" s="33" t="s">
        <v>5166</v>
      </c>
      <c r="C13007" s="1" t="s">
        <v>11180</v>
      </c>
      <c r="D13007" s="1" t="s">
        <v>6880</v>
      </c>
      <c r="E13007" s="1" t="s">
        <v>6881</v>
      </c>
      <c r="F13007" s="62">
        <v>17038.630750323733</v>
      </c>
      <c r="G13007" s="62">
        <v>155.24796387183727</v>
      </c>
      <c r="H13007" s="62">
        <v>156.31950882424232</v>
      </c>
      <c r="I13007" s="62">
        <v>2136.1889999999999</v>
      </c>
      <c r="J13007" s="62">
        <v>1966.1062880215352</v>
      </c>
      <c r="K13007" s="62">
        <v>2136.1889999999999</v>
      </c>
      <c r="L13007" s="62">
        <v>333928.01523574936</v>
      </c>
      <c r="M13007" s="63">
        <v>17324.883469772765</v>
      </c>
      <c r="N13007" s="64">
        <f>GP_need_index[[#This Row],[Normalised weighted population]]/GP_need_index[[#This Row],[Registered population]]</f>
        <v>1.0168002184942939</v>
      </c>
    </row>
    <row r="13008" spans="1:14" hidden="1" x14ac:dyDescent="0.2">
      <c r="A13008" s="46" t="s">
        <v>13250</v>
      </c>
      <c r="B13008" s="33" t="s">
        <v>5166</v>
      </c>
      <c r="C13008" s="1" t="s">
        <v>11180</v>
      </c>
      <c r="D13008" s="1" t="s">
        <v>6880</v>
      </c>
      <c r="E13008" s="1" t="s">
        <v>6881</v>
      </c>
      <c r="F13008" s="62">
        <v>17180.47200311011</v>
      </c>
      <c r="G13008" s="62">
        <v>155.24796387183727</v>
      </c>
      <c r="H13008" s="62">
        <v>156.31950882424232</v>
      </c>
      <c r="I13008" s="62">
        <v>2136.1889999999999</v>
      </c>
      <c r="J13008" s="62">
        <v>1966.1062880215352</v>
      </c>
      <c r="K13008" s="62">
        <v>2136.1889999999999</v>
      </c>
      <c r="L13008" s="62">
        <v>333928.01523574936</v>
      </c>
      <c r="M13008" s="63">
        <v>17395.153811861386</v>
      </c>
      <c r="N13008" s="64">
        <f>GP_need_index[[#This Row],[Normalised weighted population]]/GP_need_index[[#This Row],[Registered population]]</f>
        <v>1.0124956874707758</v>
      </c>
    </row>
    <row r="13009" spans="1:14" x14ac:dyDescent="0.2">
      <c r="A13009" s="46" t="s">
        <v>13248</v>
      </c>
      <c r="B13009" s="33" t="s">
        <v>5176</v>
      </c>
      <c r="C13009" s="1" t="s">
        <v>11181</v>
      </c>
      <c r="D13009" s="1" t="s">
        <v>6880</v>
      </c>
      <c r="E13009" s="1" t="s">
        <v>6881</v>
      </c>
      <c r="F13009" s="62">
        <v>15330.833333333334</v>
      </c>
      <c r="G13009" s="62">
        <v>130.41093165879977</v>
      </c>
      <c r="H13009" s="62">
        <v>132.00493792478022</v>
      </c>
      <c r="I13009" s="62">
        <v>1991.307</v>
      </c>
      <c r="J13009" s="62">
        <v>1966.1062880215352</v>
      </c>
      <c r="K13009" s="62">
        <v>1991.307</v>
      </c>
      <c r="L13009" s="62">
        <v>262862.35692418035</v>
      </c>
      <c r="M13009" s="63">
        <v>13579.667526342389</v>
      </c>
      <c r="N13009" s="68">
        <f>GP_need_index[[#This Row],[Normalised weighted population]]/GP_need_index[[#This Row],[Registered population]]</f>
        <v>0.8857749106708086</v>
      </c>
    </row>
    <row r="13010" spans="1:14" hidden="1" x14ac:dyDescent="0.2">
      <c r="A13010" s="46" t="s">
        <v>13249</v>
      </c>
      <c r="B13010" s="33" t="s">
        <v>5176</v>
      </c>
      <c r="C13010" s="1" t="s">
        <v>11181</v>
      </c>
      <c r="D13010" s="1" t="s">
        <v>6880</v>
      </c>
      <c r="E13010" s="1" t="s">
        <v>6881</v>
      </c>
      <c r="F13010" s="62">
        <v>15445.580786417357</v>
      </c>
      <c r="G13010" s="62">
        <v>130.41093165879977</v>
      </c>
      <c r="H13010" s="62">
        <v>132.00493792478022</v>
      </c>
      <c r="I13010" s="62">
        <v>1991.307</v>
      </c>
      <c r="J13010" s="62">
        <v>1966.1062880215352</v>
      </c>
      <c r="K13010" s="62">
        <v>1991.307</v>
      </c>
      <c r="L13010" s="62">
        <v>262862.35692418035</v>
      </c>
      <c r="M13010" s="63">
        <v>13637.848561721084</v>
      </c>
      <c r="N13010" s="64">
        <f>GP_need_index[[#This Row],[Normalised weighted population]]/GP_need_index[[#This Row],[Registered population]]</f>
        <v>0.88296120102612341</v>
      </c>
    </row>
    <row r="13011" spans="1:14" hidden="1" x14ac:dyDescent="0.2">
      <c r="A13011" s="46" t="s">
        <v>13250</v>
      </c>
      <c r="B13011" s="33" t="s">
        <v>5176</v>
      </c>
      <c r="C13011" s="1" t="s">
        <v>11181</v>
      </c>
      <c r="D13011" s="1" t="s">
        <v>6880</v>
      </c>
      <c r="E13011" s="1" t="s">
        <v>6881</v>
      </c>
      <c r="F13011" s="62">
        <v>15560.852301156894</v>
      </c>
      <c r="G13011" s="62">
        <v>130.41093165879977</v>
      </c>
      <c r="H13011" s="62">
        <v>132.00493792478022</v>
      </c>
      <c r="I13011" s="62">
        <v>1991.307</v>
      </c>
      <c r="J13011" s="62">
        <v>1966.1062880215352</v>
      </c>
      <c r="K13011" s="62">
        <v>1991.307</v>
      </c>
      <c r="L13011" s="62">
        <v>262862.35692418035</v>
      </c>
      <c r="M13011" s="63">
        <v>13693.164159396356</v>
      </c>
      <c r="N13011" s="64">
        <f>GP_need_index[[#This Row],[Normalised weighted population]]/GP_need_index[[#This Row],[Registered population]]</f>
        <v>0.87997520279646368</v>
      </c>
    </row>
    <row r="13012" spans="1:14" x14ac:dyDescent="0.2">
      <c r="A13012" s="46" t="s">
        <v>13248</v>
      </c>
      <c r="B13012" s="33" t="s">
        <v>5173</v>
      </c>
      <c r="C13012" s="1" t="s">
        <v>11182</v>
      </c>
      <c r="D13012" s="1" t="s">
        <v>6880</v>
      </c>
      <c r="E13012" s="1" t="s">
        <v>6881</v>
      </c>
      <c r="F13012" s="62">
        <v>19061.916666666668</v>
      </c>
      <c r="G13012" s="62">
        <v>172.62389263331937</v>
      </c>
      <c r="H13012" s="62">
        <v>173.77726445213861</v>
      </c>
      <c r="I13012" s="62">
        <v>1803.88</v>
      </c>
      <c r="J13012" s="62">
        <v>1966.1062880215352</v>
      </c>
      <c r="K13012" s="62">
        <v>1803.88</v>
      </c>
      <c r="L13012" s="62">
        <v>313473.33179992379</v>
      </c>
      <c r="M13012" s="63">
        <v>16194.268643210949</v>
      </c>
      <c r="N13012" s="68">
        <f>GP_need_index[[#This Row],[Normalised weighted population]]/GP_need_index[[#This Row],[Registered population]]</f>
        <v>0.84956140174139261</v>
      </c>
    </row>
    <row r="13013" spans="1:14" hidden="1" x14ac:dyDescent="0.2">
      <c r="A13013" s="46" t="s">
        <v>13249</v>
      </c>
      <c r="B13013" s="33" t="s">
        <v>5173</v>
      </c>
      <c r="C13013" s="1" t="s">
        <v>11182</v>
      </c>
      <c r="D13013" s="1" t="s">
        <v>6880</v>
      </c>
      <c r="E13013" s="1" t="s">
        <v>6881</v>
      </c>
      <c r="F13013" s="62">
        <v>19225.352880205013</v>
      </c>
      <c r="G13013" s="62">
        <v>172.62389263331937</v>
      </c>
      <c r="H13013" s="62">
        <v>173.77726445213861</v>
      </c>
      <c r="I13013" s="62">
        <v>1803.88</v>
      </c>
      <c r="J13013" s="62">
        <v>1966.1062880215352</v>
      </c>
      <c r="K13013" s="62">
        <v>1803.88</v>
      </c>
      <c r="L13013" s="62">
        <v>313473.33179992379</v>
      </c>
      <c r="M13013" s="63">
        <v>16263.651734883482</v>
      </c>
      <c r="N13013" s="64">
        <f>GP_need_index[[#This Row],[Normalised weighted population]]/GP_need_index[[#This Row],[Registered population]]</f>
        <v>0.84594815170487792</v>
      </c>
    </row>
    <row r="13014" spans="1:14" hidden="1" x14ac:dyDescent="0.2">
      <c r="A13014" s="46" t="s">
        <v>13250</v>
      </c>
      <c r="B13014" s="33" t="s">
        <v>5173</v>
      </c>
      <c r="C13014" s="1" t="s">
        <v>11182</v>
      </c>
      <c r="D13014" s="1" t="s">
        <v>6880</v>
      </c>
      <c r="E13014" s="1" t="s">
        <v>6881</v>
      </c>
      <c r="F13014" s="62">
        <v>19383.829981045543</v>
      </c>
      <c r="G13014" s="62">
        <v>172.62389263331937</v>
      </c>
      <c r="H13014" s="62">
        <v>173.77726445213861</v>
      </c>
      <c r="I13014" s="62">
        <v>1803.88</v>
      </c>
      <c r="J13014" s="62">
        <v>1966.1062880215352</v>
      </c>
      <c r="K13014" s="62">
        <v>1803.88</v>
      </c>
      <c r="L13014" s="62">
        <v>313473.33179992379</v>
      </c>
      <c r="M13014" s="63">
        <v>16329.617683399927</v>
      </c>
      <c r="N13014" s="64">
        <f>GP_need_index[[#This Row],[Normalised weighted population]]/GP_need_index[[#This Row],[Registered population]]</f>
        <v>0.84243504505393552</v>
      </c>
    </row>
    <row r="13015" spans="1:14" x14ac:dyDescent="0.2">
      <c r="A13015" s="46" t="s">
        <v>13248</v>
      </c>
      <c r="B13015" s="33" t="s">
        <v>5154</v>
      </c>
      <c r="C13015" s="1" t="s">
        <v>11183</v>
      </c>
      <c r="D13015" s="1" t="s">
        <v>6880</v>
      </c>
      <c r="E13015" s="1" t="s">
        <v>6881</v>
      </c>
      <c r="F13015" s="62">
        <v>8134.25</v>
      </c>
      <c r="G13015" s="62">
        <v>52.129690110181755</v>
      </c>
      <c r="H13015" s="62">
        <v>51.312664769515301</v>
      </c>
      <c r="I13015" s="62">
        <v>1959.021</v>
      </c>
      <c r="J13015" s="62">
        <v>1966.1062880215352</v>
      </c>
      <c r="K13015" s="62">
        <v>1959.021</v>
      </c>
      <c r="L13015" s="62">
        <v>100522.58784944064</v>
      </c>
      <c r="M13015" s="63">
        <v>5193.07267063989</v>
      </c>
      <c r="N13015" s="68">
        <f>GP_need_index[[#This Row],[Normalised weighted population]]/GP_need_index[[#This Row],[Registered population]]</f>
        <v>0.63842058833203918</v>
      </c>
    </row>
    <row r="13016" spans="1:14" hidden="1" x14ac:dyDescent="0.2">
      <c r="A13016" s="46" t="s">
        <v>13249</v>
      </c>
      <c r="B13016" s="33" t="s">
        <v>5154</v>
      </c>
      <c r="C13016" s="1" t="s">
        <v>11183</v>
      </c>
      <c r="D13016" s="1" t="s">
        <v>6880</v>
      </c>
      <c r="E13016" s="1" t="s">
        <v>6881</v>
      </c>
      <c r="F13016" s="62">
        <v>8216.8414516979592</v>
      </c>
      <c r="G13016" s="62">
        <v>52.129690110181755</v>
      </c>
      <c r="H13016" s="62">
        <v>51.312664769515301</v>
      </c>
      <c r="I13016" s="62">
        <v>1959.021</v>
      </c>
      <c r="J13016" s="62">
        <v>1966.1062880215352</v>
      </c>
      <c r="K13016" s="62">
        <v>1959.021</v>
      </c>
      <c r="L13016" s="62">
        <v>100522.58784944064</v>
      </c>
      <c r="M13016" s="63">
        <v>5215.3219889084357</v>
      </c>
      <c r="N13016" s="64">
        <f>GP_need_index[[#This Row],[Normalised weighted population]]/GP_need_index[[#This Row],[Registered population]]</f>
        <v>0.63471128408236743</v>
      </c>
    </row>
    <row r="13017" spans="1:14" hidden="1" x14ac:dyDescent="0.2">
      <c r="A13017" s="46" t="s">
        <v>13250</v>
      </c>
      <c r="B13017" s="33" t="s">
        <v>5154</v>
      </c>
      <c r="C13017" s="1" t="s">
        <v>11183</v>
      </c>
      <c r="D13017" s="1" t="s">
        <v>6880</v>
      </c>
      <c r="E13017" s="1" t="s">
        <v>6881</v>
      </c>
      <c r="F13017" s="62">
        <v>8299.2343092993706</v>
      </c>
      <c r="G13017" s="62">
        <v>52.129690110181755</v>
      </c>
      <c r="H13017" s="62">
        <v>51.312664769515301</v>
      </c>
      <c r="I13017" s="62">
        <v>1959.021</v>
      </c>
      <c r="J13017" s="62">
        <v>1966.1062880215352</v>
      </c>
      <c r="K13017" s="62">
        <v>1959.021</v>
      </c>
      <c r="L13017" s="62">
        <v>100522.58784944064</v>
      </c>
      <c r="M13017" s="63">
        <v>5236.4755199496285</v>
      </c>
      <c r="N13017" s="64">
        <f>GP_need_index[[#This Row],[Normalised weighted population]]/GP_need_index[[#This Row],[Registered population]]</f>
        <v>0.6309588722036813</v>
      </c>
    </row>
    <row r="13018" spans="1:14" x14ac:dyDescent="0.2">
      <c r="A13018" s="46" t="s">
        <v>13248</v>
      </c>
      <c r="B13018" s="33" t="s">
        <v>5165</v>
      </c>
      <c r="C13018" s="1" t="s">
        <v>11184</v>
      </c>
      <c r="D13018" s="1" t="s">
        <v>6880</v>
      </c>
      <c r="E13018" s="1" t="s">
        <v>6881</v>
      </c>
      <c r="F13018" s="62">
        <v>11975.583333333332</v>
      </c>
      <c r="G13018" s="62">
        <v>103.56322066710501</v>
      </c>
      <c r="H13018" s="62">
        <v>102.087644571841</v>
      </c>
      <c r="I13018" s="62">
        <v>1905.0650000000001</v>
      </c>
      <c r="J13018" s="62">
        <v>1966.1062880215352</v>
      </c>
      <c r="K13018" s="62">
        <v>1905.0650000000001</v>
      </c>
      <c r="L13018" s="62">
        <v>194483.59860625427</v>
      </c>
      <c r="M13018" s="63">
        <v>10047.169322008825</v>
      </c>
      <c r="N13018" s="68">
        <f>GP_need_index[[#This Row],[Normalised weighted population]]/GP_need_index[[#This Row],[Registered population]]</f>
        <v>0.83897118347822941</v>
      </c>
    </row>
    <row r="13019" spans="1:14" hidden="1" x14ac:dyDescent="0.2">
      <c r="A13019" s="46" t="s">
        <v>13249</v>
      </c>
      <c r="B13019" s="33" t="s">
        <v>5165</v>
      </c>
      <c r="C13019" s="1" t="s">
        <v>11184</v>
      </c>
      <c r="D13019" s="1" t="s">
        <v>6880</v>
      </c>
      <c r="E13019" s="1" t="s">
        <v>6881</v>
      </c>
      <c r="F13019" s="62">
        <v>12076.601187670456</v>
      </c>
      <c r="G13019" s="62">
        <v>103.56322066710501</v>
      </c>
      <c r="H13019" s="62">
        <v>102.087644571841</v>
      </c>
      <c r="I13019" s="62">
        <v>1905.0650000000001</v>
      </c>
      <c r="J13019" s="62">
        <v>1966.1062880215352</v>
      </c>
      <c r="K13019" s="62">
        <v>1905.0650000000001</v>
      </c>
      <c r="L13019" s="62">
        <v>194483.59860625427</v>
      </c>
      <c r="M13019" s="63">
        <v>10090.215642004921</v>
      </c>
      <c r="N13019" s="64">
        <f>GP_need_index[[#This Row],[Normalised weighted population]]/GP_need_index[[#This Row],[Registered population]]</f>
        <v>0.83551783197961982</v>
      </c>
    </row>
    <row r="13020" spans="1:14" hidden="1" x14ac:dyDescent="0.2">
      <c r="A13020" s="46" t="s">
        <v>13250</v>
      </c>
      <c r="B13020" s="33" t="s">
        <v>5165</v>
      </c>
      <c r="C13020" s="1" t="s">
        <v>11184</v>
      </c>
      <c r="D13020" s="1" t="s">
        <v>6880</v>
      </c>
      <c r="E13020" s="1" t="s">
        <v>6881</v>
      </c>
      <c r="F13020" s="62">
        <v>12175.203686545319</v>
      </c>
      <c r="G13020" s="62">
        <v>103.56322066710501</v>
      </c>
      <c r="H13020" s="62">
        <v>102.087644571841</v>
      </c>
      <c r="I13020" s="62">
        <v>1905.0650000000001</v>
      </c>
      <c r="J13020" s="62">
        <v>1966.1062880215352</v>
      </c>
      <c r="K13020" s="62">
        <v>1905.0650000000001</v>
      </c>
      <c r="L13020" s="62">
        <v>194483.59860625427</v>
      </c>
      <c r="M13020" s="63">
        <v>10131.141914677908</v>
      </c>
      <c r="N13020" s="64">
        <f>GP_need_index[[#This Row],[Normalised weighted population]]/GP_need_index[[#This Row],[Registered population]]</f>
        <v>0.83211272480588716</v>
      </c>
    </row>
    <row r="13021" spans="1:14" x14ac:dyDescent="0.2">
      <c r="A13021" s="46" t="s">
        <v>13248</v>
      </c>
      <c r="B13021" s="33" t="s">
        <v>5149</v>
      </c>
      <c r="C13021" s="1" t="s">
        <v>11185</v>
      </c>
      <c r="D13021" s="1" t="s">
        <v>6880</v>
      </c>
      <c r="E13021" s="1" t="s">
        <v>6881</v>
      </c>
      <c r="F13021" s="62">
        <v>11753.75</v>
      </c>
      <c r="G13021" s="62">
        <v>80.371019577934348</v>
      </c>
      <c r="H13021" s="62">
        <v>80.765983291391422</v>
      </c>
      <c r="I13021" s="62">
        <v>1820.903</v>
      </c>
      <c r="J13021" s="62">
        <v>1966.1062880215352</v>
      </c>
      <c r="K13021" s="62">
        <v>1820.903</v>
      </c>
      <c r="L13021" s="62">
        <v>147067.02127324452</v>
      </c>
      <c r="M13021" s="63">
        <v>7597.5931904020435</v>
      </c>
      <c r="N13021" s="68">
        <f>GP_need_index[[#This Row],[Normalised weighted population]]/GP_need_index[[#This Row],[Registered population]]</f>
        <v>0.64639737874312819</v>
      </c>
    </row>
    <row r="13022" spans="1:14" hidden="1" x14ac:dyDescent="0.2">
      <c r="A13022" s="46" t="s">
        <v>13249</v>
      </c>
      <c r="B13022" s="33" t="s">
        <v>5149</v>
      </c>
      <c r="C13022" s="1" t="s">
        <v>11185</v>
      </c>
      <c r="D13022" s="1" t="s">
        <v>6880</v>
      </c>
      <c r="E13022" s="1" t="s">
        <v>6881</v>
      </c>
      <c r="F13022" s="62">
        <v>11868.864784429647</v>
      </c>
      <c r="G13022" s="62">
        <v>80.371019577934348</v>
      </c>
      <c r="H13022" s="62">
        <v>80.765983291391422</v>
      </c>
      <c r="I13022" s="62">
        <v>1820.903</v>
      </c>
      <c r="J13022" s="62">
        <v>1966.1062880215352</v>
      </c>
      <c r="K13022" s="62">
        <v>1820.903</v>
      </c>
      <c r="L13022" s="62">
        <v>147067.02127324452</v>
      </c>
      <c r="M13022" s="63">
        <v>7630.1444908920021</v>
      </c>
      <c r="N13022" s="64">
        <f>GP_need_index[[#This Row],[Normalised weighted population]]/GP_need_index[[#This Row],[Registered population]]</f>
        <v>0.64287062237845405</v>
      </c>
    </row>
    <row r="13023" spans="1:14" hidden="1" x14ac:dyDescent="0.2">
      <c r="A13023" s="46" t="s">
        <v>13250</v>
      </c>
      <c r="B13023" s="33" t="s">
        <v>5149</v>
      </c>
      <c r="C13023" s="1" t="s">
        <v>11185</v>
      </c>
      <c r="D13023" s="1" t="s">
        <v>6880</v>
      </c>
      <c r="E13023" s="1" t="s">
        <v>6881</v>
      </c>
      <c r="F13023" s="62">
        <v>11982.699249873753</v>
      </c>
      <c r="G13023" s="62">
        <v>80.371019577934348</v>
      </c>
      <c r="H13023" s="62">
        <v>80.765983291391422</v>
      </c>
      <c r="I13023" s="62">
        <v>1820.903</v>
      </c>
      <c r="J13023" s="62">
        <v>1966.1062880215352</v>
      </c>
      <c r="K13023" s="62">
        <v>1820.903</v>
      </c>
      <c r="L13023" s="62">
        <v>147067.02127324452</v>
      </c>
      <c r="M13023" s="63">
        <v>7661.0926276858836</v>
      </c>
      <c r="N13023" s="64">
        <f>GP_need_index[[#This Row],[Normalised weighted population]]/GP_need_index[[#This Row],[Registered population]]</f>
        <v>0.63934614963874681</v>
      </c>
    </row>
    <row r="13024" spans="1:14" x14ac:dyDescent="0.2">
      <c r="A13024" s="46" t="s">
        <v>13248</v>
      </c>
      <c r="B13024" s="33" t="s">
        <v>5175</v>
      </c>
      <c r="C13024" s="1" t="s">
        <v>11186</v>
      </c>
      <c r="D13024" s="1" t="s">
        <v>6880</v>
      </c>
      <c r="E13024" s="1" t="s">
        <v>6881</v>
      </c>
      <c r="F13024" s="62">
        <v>5118.75</v>
      </c>
      <c r="G13024" s="62">
        <v>33.888825604340887</v>
      </c>
      <c r="H13024" s="62">
        <v>33.464064079553161</v>
      </c>
      <c r="I13024" s="62">
        <v>1880.665</v>
      </c>
      <c r="J13024" s="62">
        <v>1966.1062880215352</v>
      </c>
      <c r="K13024" s="62">
        <v>1880.665</v>
      </c>
      <c r="L13024" s="62">
        <v>62934.694072172846</v>
      </c>
      <c r="M13024" s="63">
        <v>3251.2537412068</v>
      </c>
      <c r="N13024" s="68">
        <f>GP_need_index[[#This Row],[Normalised weighted population]]/GP_need_index[[#This Row],[Registered population]]</f>
        <v>0.63516556604772645</v>
      </c>
    </row>
    <row r="13025" spans="1:14" hidden="1" x14ac:dyDescent="0.2">
      <c r="A13025" s="46" t="s">
        <v>13249</v>
      </c>
      <c r="B13025" s="33" t="s">
        <v>5175</v>
      </c>
      <c r="C13025" s="1" t="s">
        <v>11186</v>
      </c>
      <c r="D13025" s="1" t="s">
        <v>6880</v>
      </c>
      <c r="E13025" s="1" t="s">
        <v>6881</v>
      </c>
      <c r="F13025" s="62">
        <v>5172.3448838672793</v>
      </c>
      <c r="G13025" s="62">
        <v>33.888825604340887</v>
      </c>
      <c r="H13025" s="62">
        <v>33.464064079553161</v>
      </c>
      <c r="I13025" s="62">
        <v>1880.665</v>
      </c>
      <c r="J13025" s="62">
        <v>1966.1062880215352</v>
      </c>
      <c r="K13025" s="62">
        <v>1880.665</v>
      </c>
      <c r="L13025" s="62">
        <v>62934.694072172846</v>
      </c>
      <c r="M13025" s="63">
        <v>3265.1834864362263</v>
      </c>
      <c r="N13025" s="64">
        <f>GP_need_index[[#This Row],[Normalised weighted population]]/GP_need_index[[#This Row],[Registered population]]</f>
        <v>0.63127721753830557</v>
      </c>
    </row>
    <row r="13026" spans="1:14" hidden="1" x14ac:dyDescent="0.2">
      <c r="A13026" s="46" t="s">
        <v>13250</v>
      </c>
      <c r="B13026" s="33" t="s">
        <v>5175</v>
      </c>
      <c r="C13026" s="1" t="s">
        <v>11186</v>
      </c>
      <c r="D13026" s="1" t="s">
        <v>6880</v>
      </c>
      <c r="E13026" s="1" t="s">
        <v>6881</v>
      </c>
      <c r="F13026" s="62">
        <v>5223.6424134760127</v>
      </c>
      <c r="G13026" s="62">
        <v>33.888825604340887</v>
      </c>
      <c r="H13026" s="62">
        <v>33.464064079553161</v>
      </c>
      <c r="I13026" s="62">
        <v>1880.665</v>
      </c>
      <c r="J13026" s="62">
        <v>1966.1062880215352</v>
      </c>
      <c r="K13026" s="62">
        <v>1880.665</v>
      </c>
      <c r="L13026" s="62">
        <v>62934.694072172846</v>
      </c>
      <c r="M13026" s="63">
        <v>3278.4271865150354</v>
      </c>
      <c r="N13026" s="64">
        <f>GP_need_index[[#This Row],[Normalised weighted population]]/GP_need_index[[#This Row],[Registered population]]</f>
        <v>0.62761324895772175</v>
      </c>
    </row>
    <row r="13027" spans="1:14" x14ac:dyDescent="0.2">
      <c r="A13027" s="46" t="s">
        <v>13248</v>
      </c>
      <c r="B13027" s="33" t="s">
        <v>5129</v>
      </c>
      <c r="C13027" s="1" t="s">
        <v>11187</v>
      </c>
      <c r="D13027" s="1" t="s">
        <v>6880</v>
      </c>
      <c r="E13027" s="1" t="s">
        <v>6881</v>
      </c>
      <c r="F13027" s="62">
        <v>30663.583333333336</v>
      </c>
      <c r="G13027" s="62">
        <v>327.99676355260294</v>
      </c>
      <c r="H13027" s="62">
        <v>326.23267641777267</v>
      </c>
      <c r="I13027" s="62">
        <v>1970.5989999999999</v>
      </c>
      <c r="J13027" s="62">
        <v>1966.1062880215352</v>
      </c>
      <c r="K13027" s="62">
        <v>1970.5989999999999</v>
      </c>
      <c r="L13027" s="62">
        <v>642873.7859161864</v>
      </c>
      <c r="M13027" s="63">
        <v>33211.344432481441</v>
      </c>
      <c r="N13027" s="68">
        <f>GP_need_index[[#This Row],[Normalised weighted population]]/GP_need_index[[#This Row],[Registered population]]</f>
        <v>1.083087520184848</v>
      </c>
    </row>
    <row r="13028" spans="1:14" hidden="1" x14ac:dyDescent="0.2">
      <c r="A13028" s="46" t="s">
        <v>13249</v>
      </c>
      <c r="B13028" s="33" t="s">
        <v>5129</v>
      </c>
      <c r="C13028" s="1" t="s">
        <v>11187</v>
      </c>
      <c r="D13028" s="1" t="s">
        <v>6880</v>
      </c>
      <c r="E13028" s="1" t="s">
        <v>6881</v>
      </c>
      <c r="F13028" s="62">
        <v>30892.554869725165</v>
      </c>
      <c r="G13028" s="62">
        <v>327.99676355260294</v>
      </c>
      <c r="H13028" s="62">
        <v>326.23267641777267</v>
      </c>
      <c r="I13028" s="62">
        <v>1970.5989999999999</v>
      </c>
      <c r="J13028" s="62">
        <v>1966.1062880215352</v>
      </c>
      <c r="K13028" s="62">
        <v>1970.5989999999999</v>
      </c>
      <c r="L13028" s="62">
        <v>642873.7859161864</v>
      </c>
      <c r="M13028" s="63">
        <v>33353.635869414771</v>
      </c>
      <c r="N13028" s="64">
        <f>GP_need_index[[#This Row],[Normalised weighted population]]/GP_need_index[[#This Row],[Registered population]]</f>
        <v>1.0796658291963244</v>
      </c>
    </row>
    <row r="13029" spans="1:14" hidden="1" x14ac:dyDescent="0.2">
      <c r="A13029" s="46" t="s">
        <v>13250</v>
      </c>
      <c r="B13029" s="33" t="s">
        <v>5129</v>
      </c>
      <c r="C13029" s="1" t="s">
        <v>11187</v>
      </c>
      <c r="D13029" s="1" t="s">
        <v>6880</v>
      </c>
      <c r="E13029" s="1" t="s">
        <v>6881</v>
      </c>
      <c r="F13029" s="62">
        <v>31114.277023589533</v>
      </c>
      <c r="G13029" s="62">
        <v>327.99676355260294</v>
      </c>
      <c r="H13029" s="62">
        <v>326.23267641777267</v>
      </c>
      <c r="I13029" s="62">
        <v>1970.5989999999999</v>
      </c>
      <c r="J13029" s="62">
        <v>1966.1062880215352</v>
      </c>
      <c r="K13029" s="62">
        <v>1970.5989999999999</v>
      </c>
      <c r="L13029" s="62">
        <v>642873.7859161864</v>
      </c>
      <c r="M13029" s="63">
        <v>33488.919399981212</v>
      </c>
      <c r="N13029" s="64">
        <f>GP_need_index[[#This Row],[Normalised weighted population]]/GP_need_index[[#This Row],[Registered population]]</f>
        <v>1.0763200242316839</v>
      </c>
    </row>
    <row r="13030" spans="1:14" x14ac:dyDescent="0.2">
      <c r="A13030" s="46" t="s">
        <v>13248</v>
      </c>
      <c r="B13030" s="33" t="s">
        <v>5124</v>
      </c>
      <c r="C13030" s="1" t="s">
        <v>11188</v>
      </c>
      <c r="D13030" s="1" t="s">
        <v>6880</v>
      </c>
      <c r="E13030" s="1" t="s">
        <v>6881</v>
      </c>
      <c r="F13030" s="62">
        <v>16803.166666666664</v>
      </c>
      <c r="G13030" s="62">
        <v>166.02593647736745</v>
      </c>
      <c r="H13030" s="62">
        <v>164.26799510953845</v>
      </c>
      <c r="I13030" s="62">
        <v>2214.308</v>
      </c>
      <c r="J13030" s="62">
        <v>1966.1062880215352</v>
      </c>
      <c r="K13030" s="62">
        <v>2214.308</v>
      </c>
      <c r="L13030" s="62">
        <v>363739.93571501184</v>
      </c>
      <c r="M13030" s="63">
        <v>18791.079296636406</v>
      </c>
      <c r="N13030" s="68">
        <f>GP_need_index[[#This Row],[Normalised weighted population]]/GP_need_index[[#This Row],[Registered population]]</f>
        <v>1.1183058330257041</v>
      </c>
    </row>
    <row r="13031" spans="1:14" hidden="1" x14ac:dyDescent="0.2">
      <c r="A13031" s="46" t="s">
        <v>13249</v>
      </c>
      <c r="B13031" s="33" t="s">
        <v>5124</v>
      </c>
      <c r="C13031" s="1" t="s">
        <v>11188</v>
      </c>
      <c r="D13031" s="1" t="s">
        <v>6880</v>
      </c>
      <c r="E13031" s="1" t="s">
        <v>6881</v>
      </c>
      <c r="F13031" s="62">
        <v>16946.267547526582</v>
      </c>
      <c r="G13031" s="62">
        <v>166.02593647736745</v>
      </c>
      <c r="H13031" s="62">
        <v>164.26799510953845</v>
      </c>
      <c r="I13031" s="62">
        <v>2214.308</v>
      </c>
      <c r="J13031" s="62">
        <v>1966.1062880215352</v>
      </c>
      <c r="K13031" s="62">
        <v>2214.308</v>
      </c>
      <c r="L13031" s="62">
        <v>363739.93571501184</v>
      </c>
      <c r="M13031" s="63">
        <v>18871.588222737922</v>
      </c>
      <c r="N13031" s="64">
        <f>GP_need_index[[#This Row],[Normalised weighted population]]/GP_need_index[[#This Row],[Registered population]]</f>
        <v>1.1136132584837157</v>
      </c>
    </row>
    <row r="13032" spans="1:14" hidden="1" x14ac:dyDescent="0.2">
      <c r="A13032" s="46" t="s">
        <v>13250</v>
      </c>
      <c r="B13032" s="33" t="s">
        <v>5124</v>
      </c>
      <c r="C13032" s="1" t="s">
        <v>11188</v>
      </c>
      <c r="D13032" s="1" t="s">
        <v>6880</v>
      </c>
      <c r="E13032" s="1" t="s">
        <v>6881</v>
      </c>
      <c r="F13032" s="62">
        <v>17086.434184054771</v>
      </c>
      <c r="G13032" s="62">
        <v>166.02593647736745</v>
      </c>
      <c r="H13032" s="62">
        <v>164.26799510953845</v>
      </c>
      <c r="I13032" s="62">
        <v>2214.308</v>
      </c>
      <c r="J13032" s="62">
        <v>1966.1062880215352</v>
      </c>
      <c r="K13032" s="62">
        <v>2214.308</v>
      </c>
      <c r="L13032" s="62">
        <v>363739.93571501184</v>
      </c>
      <c r="M13032" s="63">
        <v>18948.132054185971</v>
      </c>
      <c r="N13032" s="64">
        <f>GP_need_index[[#This Row],[Normalised weighted population]]/GP_need_index[[#This Row],[Registered population]]</f>
        <v>1.1089576590455927</v>
      </c>
    </row>
    <row r="13033" spans="1:14" x14ac:dyDescent="0.2">
      <c r="A13033" s="46" t="s">
        <v>13248</v>
      </c>
      <c r="B13033" s="33" t="s">
        <v>5174</v>
      </c>
      <c r="C13033" s="1" t="s">
        <v>11189</v>
      </c>
      <c r="D13033" s="1" t="s">
        <v>6880</v>
      </c>
      <c r="E13033" s="1" t="s">
        <v>6881</v>
      </c>
      <c r="F13033" s="62">
        <v>4549.3333333333339</v>
      </c>
      <c r="G13033" s="62">
        <v>27.291384932204686</v>
      </c>
      <c r="H13033" s="62">
        <v>27.213904727235303</v>
      </c>
      <c r="I13033" s="62">
        <v>1847.7850000000001</v>
      </c>
      <c r="J13033" s="62">
        <v>1966.1062880215352</v>
      </c>
      <c r="K13033" s="62">
        <v>1847.7850000000001</v>
      </c>
      <c r="L13033" s="62">
        <v>50285.444946414485</v>
      </c>
      <c r="M13033" s="63">
        <v>2597.7839953077264</v>
      </c>
      <c r="N13033" s="68">
        <f>GP_need_index[[#This Row],[Normalised weighted population]]/GP_need_index[[#This Row],[Registered population]]</f>
        <v>0.57102520412684488</v>
      </c>
    </row>
    <row r="13034" spans="1:14" hidden="1" x14ac:dyDescent="0.2">
      <c r="A13034" s="46" t="s">
        <v>13249</v>
      </c>
      <c r="B13034" s="33" t="s">
        <v>5174</v>
      </c>
      <c r="C13034" s="1" t="s">
        <v>11189</v>
      </c>
      <c r="D13034" s="1" t="s">
        <v>6880</v>
      </c>
      <c r="E13034" s="1" t="s">
        <v>6881</v>
      </c>
      <c r="F13034" s="62">
        <v>4595.6972577858105</v>
      </c>
      <c r="G13034" s="62">
        <v>27.291384932204686</v>
      </c>
      <c r="H13034" s="62">
        <v>27.213904727235303</v>
      </c>
      <c r="I13034" s="62">
        <v>1847.7850000000001</v>
      </c>
      <c r="J13034" s="62">
        <v>1966.1062880215352</v>
      </c>
      <c r="K13034" s="62">
        <v>1847.7850000000001</v>
      </c>
      <c r="L13034" s="62">
        <v>50285.444946414485</v>
      </c>
      <c r="M13034" s="63">
        <v>2608.9139999447334</v>
      </c>
      <c r="N13034" s="64">
        <f>GP_need_index[[#This Row],[Normalised weighted population]]/GP_need_index[[#This Row],[Registered population]]</f>
        <v>0.56768621900079164</v>
      </c>
    </row>
    <row r="13035" spans="1:14" hidden="1" x14ac:dyDescent="0.2">
      <c r="A13035" s="46" t="s">
        <v>13250</v>
      </c>
      <c r="B13035" s="33" t="s">
        <v>5174</v>
      </c>
      <c r="C13035" s="1" t="s">
        <v>11189</v>
      </c>
      <c r="D13035" s="1" t="s">
        <v>6880</v>
      </c>
      <c r="E13035" s="1" t="s">
        <v>6881</v>
      </c>
      <c r="F13035" s="62">
        <v>4640.24780718904</v>
      </c>
      <c r="G13035" s="62">
        <v>27.291384932204686</v>
      </c>
      <c r="H13035" s="62">
        <v>27.213904727235303</v>
      </c>
      <c r="I13035" s="62">
        <v>1847.7850000000001</v>
      </c>
      <c r="J13035" s="62">
        <v>1966.1062880215352</v>
      </c>
      <c r="K13035" s="62">
        <v>1847.7850000000001</v>
      </c>
      <c r="L13035" s="62">
        <v>50285.444946414485</v>
      </c>
      <c r="M13035" s="63">
        <v>2619.4958477000596</v>
      </c>
      <c r="N13035" s="64">
        <f>GP_need_index[[#This Row],[Normalised weighted population]]/GP_need_index[[#This Row],[Registered population]]</f>
        <v>0.56451636993216803</v>
      </c>
    </row>
    <row r="13036" spans="1:14" x14ac:dyDescent="0.2">
      <c r="A13036" s="46" t="s">
        <v>13248</v>
      </c>
      <c r="B13036" s="33" t="s">
        <v>5159</v>
      </c>
      <c r="C13036" s="1" t="s">
        <v>11190</v>
      </c>
      <c r="D13036" s="1" t="s">
        <v>6880</v>
      </c>
      <c r="E13036" s="1" t="s">
        <v>6881</v>
      </c>
      <c r="F13036" s="62">
        <v>8674.1666666666679</v>
      </c>
      <c r="G13036" s="62">
        <v>84.958550211219489</v>
      </c>
      <c r="H13036" s="62">
        <v>83.984014778598961</v>
      </c>
      <c r="I13036" s="62">
        <v>2042.307</v>
      </c>
      <c r="J13036" s="62">
        <v>1966.1062880215352</v>
      </c>
      <c r="K13036" s="62">
        <v>2042.307</v>
      </c>
      <c r="L13036" s="62">
        <v>171521.14127043611</v>
      </c>
      <c r="M13036" s="63">
        <v>8860.9114650187748</v>
      </c>
      <c r="N13036" s="68">
        <f>GP_need_index[[#This Row],[Normalised weighted population]]/GP_need_index[[#This Row],[Registered population]]</f>
        <v>1.0215288460008194</v>
      </c>
    </row>
    <row r="13037" spans="1:14" hidden="1" x14ac:dyDescent="0.2">
      <c r="A13037" s="46" t="s">
        <v>13249</v>
      </c>
      <c r="B13037" s="33" t="s">
        <v>5159</v>
      </c>
      <c r="C13037" s="1" t="s">
        <v>11190</v>
      </c>
      <c r="D13037" s="1" t="s">
        <v>6880</v>
      </c>
      <c r="E13037" s="1" t="s">
        <v>6881</v>
      </c>
      <c r="F13037" s="62">
        <v>8754.4015918473706</v>
      </c>
      <c r="G13037" s="62">
        <v>84.958550211219489</v>
      </c>
      <c r="H13037" s="62">
        <v>83.984014778598961</v>
      </c>
      <c r="I13037" s="62">
        <v>2042.307</v>
      </c>
      <c r="J13037" s="62">
        <v>1966.1062880215352</v>
      </c>
      <c r="K13037" s="62">
        <v>2042.307</v>
      </c>
      <c r="L13037" s="62">
        <v>171521.14127043611</v>
      </c>
      <c r="M13037" s="63">
        <v>8898.8753549618577</v>
      </c>
      <c r="N13037" s="64">
        <f>GP_need_index[[#This Row],[Normalised weighted population]]/GP_need_index[[#This Row],[Registered population]]</f>
        <v>1.0165029855666012</v>
      </c>
    </row>
    <row r="13038" spans="1:14" hidden="1" x14ac:dyDescent="0.2">
      <c r="A13038" s="46" t="s">
        <v>13250</v>
      </c>
      <c r="B13038" s="33" t="s">
        <v>5159</v>
      </c>
      <c r="C13038" s="1" t="s">
        <v>11190</v>
      </c>
      <c r="D13038" s="1" t="s">
        <v>6880</v>
      </c>
      <c r="E13038" s="1" t="s">
        <v>6881</v>
      </c>
      <c r="F13038" s="62">
        <v>8833.9047122938064</v>
      </c>
      <c r="G13038" s="62">
        <v>84.958550211219489</v>
      </c>
      <c r="H13038" s="62">
        <v>83.984014778598961</v>
      </c>
      <c r="I13038" s="62">
        <v>2042.307</v>
      </c>
      <c r="J13038" s="62">
        <v>1966.1062880215352</v>
      </c>
      <c r="K13038" s="62">
        <v>2042.307</v>
      </c>
      <c r="L13038" s="62">
        <v>171521.14127043611</v>
      </c>
      <c r="M13038" s="63">
        <v>8934.9695091585181</v>
      </c>
      <c r="N13038" s="64">
        <f>GP_need_index[[#This Row],[Normalised weighted population]]/GP_need_index[[#This Row],[Registered population]]</f>
        <v>1.0114405577325352</v>
      </c>
    </row>
    <row r="13039" spans="1:14" x14ac:dyDescent="0.2">
      <c r="A13039" s="46" t="s">
        <v>13248</v>
      </c>
      <c r="B13039" s="33" t="s">
        <v>5146</v>
      </c>
      <c r="C13039" s="1" t="s">
        <v>11191</v>
      </c>
      <c r="D13039" s="1" t="s">
        <v>6880</v>
      </c>
      <c r="E13039" s="1" t="s">
        <v>6881</v>
      </c>
      <c r="F13039" s="62">
        <v>9210.5833333333339</v>
      </c>
      <c r="G13039" s="62">
        <v>66.264901299826221</v>
      </c>
      <c r="H13039" s="62">
        <v>64.104465925230059</v>
      </c>
      <c r="I13039" s="62">
        <v>2003.259</v>
      </c>
      <c r="J13039" s="62">
        <v>1966.1062880215352</v>
      </c>
      <c r="K13039" s="62">
        <v>2003.259</v>
      </c>
      <c r="L13039" s="62">
        <v>128417.84830491044</v>
      </c>
      <c r="M13039" s="63">
        <v>6634.1628555508823</v>
      </c>
      <c r="N13039" s="68">
        <f>GP_need_index[[#This Row],[Normalised weighted population]]/GP_need_index[[#This Row],[Registered population]]</f>
        <v>0.72027607975074492</v>
      </c>
    </row>
    <row r="13040" spans="1:14" hidden="1" x14ac:dyDescent="0.2">
      <c r="A13040" s="46" t="s">
        <v>13249</v>
      </c>
      <c r="B13040" s="33" t="s">
        <v>5146</v>
      </c>
      <c r="C13040" s="1" t="s">
        <v>11191</v>
      </c>
      <c r="D13040" s="1" t="s">
        <v>6880</v>
      </c>
      <c r="E13040" s="1" t="s">
        <v>6881</v>
      </c>
      <c r="F13040" s="62">
        <v>9298.2293646456419</v>
      </c>
      <c r="G13040" s="62">
        <v>66.264901299826221</v>
      </c>
      <c r="H13040" s="62">
        <v>64.104465925230059</v>
      </c>
      <c r="I13040" s="62">
        <v>2003.259</v>
      </c>
      <c r="J13040" s="62">
        <v>1966.1062880215352</v>
      </c>
      <c r="K13040" s="62">
        <v>2003.259</v>
      </c>
      <c r="L13040" s="62">
        <v>128417.84830491044</v>
      </c>
      <c r="M13040" s="63">
        <v>6662.5864132748156</v>
      </c>
      <c r="N13040" s="64">
        <f>GP_need_index[[#This Row],[Normalised weighted population]]/GP_need_index[[#This Row],[Registered population]]</f>
        <v>0.71654356458529123</v>
      </c>
    </row>
    <row r="13041" spans="1:14" hidden="1" x14ac:dyDescent="0.2">
      <c r="A13041" s="46" t="s">
        <v>13250</v>
      </c>
      <c r="B13041" s="33" t="s">
        <v>5146</v>
      </c>
      <c r="C13041" s="1" t="s">
        <v>11191</v>
      </c>
      <c r="D13041" s="1" t="s">
        <v>6880</v>
      </c>
      <c r="E13041" s="1" t="s">
        <v>6881</v>
      </c>
      <c r="F13041" s="62">
        <v>9383.6749457683854</v>
      </c>
      <c r="G13041" s="62">
        <v>66.264901299826221</v>
      </c>
      <c r="H13041" s="62">
        <v>64.104465925230059</v>
      </c>
      <c r="I13041" s="62">
        <v>2003.259</v>
      </c>
      <c r="J13041" s="62">
        <v>1966.1062880215352</v>
      </c>
      <c r="K13041" s="62">
        <v>2003.259</v>
      </c>
      <c r="L13041" s="62">
        <v>128417.84830491044</v>
      </c>
      <c r="M13041" s="63">
        <v>6689.6101001742209</v>
      </c>
      <c r="N13041" s="64">
        <f>GP_need_index[[#This Row],[Normalised weighted population]]/GP_need_index[[#This Row],[Registered population]]</f>
        <v>0.71289874583634572</v>
      </c>
    </row>
    <row r="13042" spans="1:14" x14ac:dyDescent="0.2">
      <c r="A13042" s="46" t="s">
        <v>13248</v>
      </c>
      <c r="B13042" s="33" t="s">
        <v>5147</v>
      </c>
      <c r="C13042" s="1" t="s">
        <v>11192</v>
      </c>
      <c r="D13042" s="1" t="s">
        <v>6880</v>
      </c>
      <c r="E13042" s="1" t="s">
        <v>6881</v>
      </c>
      <c r="F13042" s="62">
        <v>12430.583333333336</v>
      </c>
      <c r="G13042" s="62">
        <v>93.294148948373604</v>
      </c>
      <c r="H13042" s="62">
        <v>93.382288968900724</v>
      </c>
      <c r="I13042" s="62">
        <v>1896.1089999999999</v>
      </c>
      <c r="J13042" s="62">
        <v>1966.1062880215352</v>
      </c>
      <c r="K13042" s="62">
        <v>1896.1089999999999</v>
      </c>
      <c r="L13042" s="62">
        <v>177062.99855453338</v>
      </c>
      <c r="M13042" s="63">
        <v>9147.2079902309652</v>
      </c>
      <c r="N13042" s="68">
        <f>GP_need_index[[#This Row],[Normalised weighted population]]/GP_need_index[[#This Row],[Registered population]]</f>
        <v>0.73586313248085411</v>
      </c>
    </row>
    <row r="13043" spans="1:14" hidden="1" x14ac:dyDescent="0.2">
      <c r="A13043" s="46" t="s">
        <v>13249</v>
      </c>
      <c r="B13043" s="33" t="s">
        <v>5147</v>
      </c>
      <c r="C13043" s="1" t="s">
        <v>11192</v>
      </c>
      <c r="D13043" s="1" t="s">
        <v>6880</v>
      </c>
      <c r="E13043" s="1" t="s">
        <v>6881</v>
      </c>
      <c r="F13043" s="62">
        <v>12540.040258282279</v>
      </c>
      <c r="G13043" s="62">
        <v>93.294148948373604</v>
      </c>
      <c r="H13043" s="62">
        <v>93.382288968900724</v>
      </c>
      <c r="I13043" s="62">
        <v>1896.1089999999999</v>
      </c>
      <c r="J13043" s="62">
        <v>1966.1062880215352</v>
      </c>
      <c r="K13043" s="62">
        <v>1896.1089999999999</v>
      </c>
      <c r="L13043" s="62">
        <v>177062.99855453338</v>
      </c>
      <c r="M13043" s="63">
        <v>9186.3984954965417</v>
      </c>
      <c r="N13043" s="64">
        <f>GP_need_index[[#This Row],[Normalised weighted population]]/GP_need_index[[#This Row],[Registered population]]</f>
        <v>0.73256531129788294</v>
      </c>
    </row>
    <row r="13044" spans="1:14" hidden="1" x14ac:dyDescent="0.2">
      <c r="A13044" s="46" t="s">
        <v>13250</v>
      </c>
      <c r="B13044" s="33" t="s">
        <v>5147</v>
      </c>
      <c r="C13044" s="1" t="s">
        <v>11192</v>
      </c>
      <c r="D13044" s="1" t="s">
        <v>6880</v>
      </c>
      <c r="E13044" s="1" t="s">
        <v>6881</v>
      </c>
      <c r="F13044" s="62">
        <v>12644.631375147932</v>
      </c>
      <c r="G13044" s="62">
        <v>93.294148948373604</v>
      </c>
      <c r="H13044" s="62">
        <v>93.382288968900724</v>
      </c>
      <c r="I13044" s="62">
        <v>1896.1089999999999</v>
      </c>
      <c r="J13044" s="62">
        <v>1966.1062880215352</v>
      </c>
      <c r="K13044" s="62">
        <v>1896.1089999999999</v>
      </c>
      <c r="L13044" s="62">
        <v>177062.99855453338</v>
      </c>
      <c r="M13044" s="63">
        <v>9223.6588537533353</v>
      </c>
      <c r="N13044" s="64">
        <f>GP_need_index[[#This Row],[Normalised weighted population]]/GP_need_index[[#This Row],[Registered population]]</f>
        <v>0.72945257003551245</v>
      </c>
    </row>
    <row r="13045" spans="1:14" x14ac:dyDescent="0.2">
      <c r="A13045" s="46" t="s">
        <v>13248</v>
      </c>
      <c r="B13045" s="33" t="s">
        <v>5161</v>
      </c>
      <c r="C13045" s="1" t="s">
        <v>11193</v>
      </c>
      <c r="D13045" s="1" t="s">
        <v>6880</v>
      </c>
      <c r="E13045" s="1" t="s">
        <v>6881</v>
      </c>
      <c r="F13045" s="62">
        <v>7178.0833333333339</v>
      </c>
      <c r="G13045" s="62">
        <v>39.259337420777385</v>
      </c>
      <c r="H13045" s="62">
        <v>39.830221320398813</v>
      </c>
      <c r="I13045" s="62">
        <v>2043.087</v>
      </c>
      <c r="J13045" s="62">
        <v>1966.1062880215352</v>
      </c>
      <c r="K13045" s="62">
        <v>2043.087</v>
      </c>
      <c r="L13045" s="62">
        <v>81376.607386829652</v>
      </c>
      <c r="M13045" s="63">
        <v>4203.9768860993245</v>
      </c>
      <c r="N13045" s="68">
        <f>GP_need_index[[#This Row],[Normalised weighted population]]/GP_need_index[[#This Row],[Registered population]]</f>
        <v>0.5856684425182197</v>
      </c>
    </row>
    <row r="13046" spans="1:14" hidden="1" x14ac:dyDescent="0.2">
      <c r="A13046" s="46" t="s">
        <v>13249</v>
      </c>
      <c r="B13046" s="33" t="s">
        <v>5161</v>
      </c>
      <c r="C13046" s="1" t="s">
        <v>11193</v>
      </c>
      <c r="D13046" s="1" t="s">
        <v>6880</v>
      </c>
      <c r="E13046" s="1" t="s">
        <v>6881</v>
      </c>
      <c r="F13046" s="62">
        <v>7256.0025534399792</v>
      </c>
      <c r="G13046" s="62">
        <v>39.259337420777385</v>
      </c>
      <c r="H13046" s="62">
        <v>39.830221320398813</v>
      </c>
      <c r="I13046" s="62">
        <v>2043.087</v>
      </c>
      <c r="J13046" s="62">
        <v>1966.1062880215352</v>
      </c>
      <c r="K13046" s="62">
        <v>2043.087</v>
      </c>
      <c r="L13046" s="62">
        <v>81376.607386829652</v>
      </c>
      <c r="M13046" s="63">
        <v>4221.9884999674023</v>
      </c>
      <c r="N13046" s="64">
        <f>GP_need_index[[#This Row],[Normalised weighted population]]/GP_need_index[[#This Row],[Registered population]]</f>
        <v>0.58186149589567204</v>
      </c>
    </row>
    <row r="13047" spans="1:14" hidden="1" x14ac:dyDescent="0.2">
      <c r="A13047" s="46" t="s">
        <v>13250</v>
      </c>
      <c r="B13047" s="33" t="s">
        <v>5161</v>
      </c>
      <c r="C13047" s="1" t="s">
        <v>11193</v>
      </c>
      <c r="D13047" s="1" t="s">
        <v>6880</v>
      </c>
      <c r="E13047" s="1" t="s">
        <v>6881</v>
      </c>
      <c r="F13047" s="62">
        <v>7332.0944219500143</v>
      </c>
      <c r="G13047" s="62">
        <v>39.259337420777385</v>
      </c>
      <c r="H13047" s="62">
        <v>39.830221320398813</v>
      </c>
      <c r="I13047" s="62">
        <v>2043.087</v>
      </c>
      <c r="J13047" s="62">
        <v>1966.1062880215352</v>
      </c>
      <c r="K13047" s="62">
        <v>2043.087</v>
      </c>
      <c r="L13047" s="62">
        <v>81376.607386829652</v>
      </c>
      <c r="M13047" s="63">
        <v>4239.1130351312058</v>
      </c>
      <c r="N13047" s="64">
        <f>GP_need_index[[#This Row],[Normalised weighted population]]/GP_need_index[[#This Row],[Registered population]]</f>
        <v>0.57815854395445554</v>
      </c>
    </row>
    <row r="13048" spans="1:14" x14ac:dyDescent="0.2">
      <c r="A13048" s="46" t="s">
        <v>13248</v>
      </c>
      <c r="B13048" s="33" t="s">
        <v>5132</v>
      </c>
      <c r="C13048" s="1" t="s">
        <v>11194</v>
      </c>
      <c r="D13048" s="1" t="s">
        <v>6880</v>
      </c>
      <c r="E13048" s="1" t="s">
        <v>6881</v>
      </c>
      <c r="F13048" s="62">
        <v>3856.416666666667</v>
      </c>
      <c r="G13048" s="62">
        <v>18.029990178556901</v>
      </c>
      <c r="H13048" s="62">
        <v>17.685710521962964</v>
      </c>
      <c r="I13048" s="62">
        <v>1851.0260000000001</v>
      </c>
      <c r="J13048" s="62">
        <v>1966.1062880215352</v>
      </c>
      <c r="K13048" s="62">
        <v>1851.0260000000001</v>
      </c>
      <c r="L13048" s="62">
        <v>32736.710004627017</v>
      </c>
      <c r="M13048" s="63">
        <v>1691.2031185102246</v>
      </c>
      <c r="N13048" s="68">
        <f>GP_need_index[[#This Row],[Normalised weighted population]]/GP_need_index[[#This Row],[Registered population]]</f>
        <v>0.4385426328872376</v>
      </c>
    </row>
    <row r="13049" spans="1:14" hidden="1" x14ac:dyDescent="0.2">
      <c r="A13049" s="46" t="s">
        <v>13249</v>
      </c>
      <c r="B13049" s="33" t="s">
        <v>5132</v>
      </c>
      <c r="C13049" s="1" t="s">
        <v>11194</v>
      </c>
      <c r="D13049" s="1" t="s">
        <v>6880</v>
      </c>
      <c r="E13049" s="1" t="s">
        <v>6881</v>
      </c>
      <c r="F13049" s="62">
        <v>3900.4913534929142</v>
      </c>
      <c r="G13049" s="62">
        <v>18.029990178556901</v>
      </c>
      <c r="H13049" s="62">
        <v>17.685710521962964</v>
      </c>
      <c r="I13049" s="62">
        <v>1851.0260000000001</v>
      </c>
      <c r="J13049" s="62">
        <v>1966.1062880215352</v>
      </c>
      <c r="K13049" s="62">
        <v>1851.0260000000001</v>
      </c>
      <c r="L13049" s="62">
        <v>32736.710004627017</v>
      </c>
      <c r="M13049" s="63">
        <v>1698.4489474879761</v>
      </c>
      <c r="N13049" s="64">
        <f>GP_need_index[[#This Row],[Normalised weighted population]]/GP_need_index[[#This Row],[Registered population]]</f>
        <v>0.4354448692642286</v>
      </c>
    </row>
    <row r="13050" spans="1:14" hidden="1" x14ac:dyDescent="0.2">
      <c r="A13050" s="46" t="s">
        <v>13250</v>
      </c>
      <c r="B13050" s="33" t="s">
        <v>5132</v>
      </c>
      <c r="C13050" s="1" t="s">
        <v>11194</v>
      </c>
      <c r="D13050" s="1" t="s">
        <v>6880</v>
      </c>
      <c r="E13050" s="1" t="s">
        <v>6881</v>
      </c>
      <c r="F13050" s="62">
        <v>3944.0383290066661</v>
      </c>
      <c r="G13050" s="62">
        <v>18.029990178556901</v>
      </c>
      <c r="H13050" s="62">
        <v>17.685710521962964</v>
      </c>
      <c r="I13050" s="62">
        <v>1851.0260000000001</v>
      </c>
      <c r="J13050" s="62">
        <v>1966.1062880215352</v>
      </c>
      <c r="K13050" s="62">
        <v>1851.0260000000001</v>
      </c>
      <c r="L13050" s="62">
        <v>32736.710004627017</v>
      </c>
      <c r="M13050" s="63">
        <v>1705.3379166846964</v>
      </c>
      <c r="N13050" s="64">
        <f>GP_need_index[[#This Row],[Normalised weighted population]]/GP_need_index[[#This Row],[Registered population]]</f>
        <v>0.43238370787187502</v>
      </c>
    </row>
    <row r="13051" spans="1:14" x14ac:dyDescent="0.2">
      <c r="A13051" s="46" t="s">
        <v>13248</v>
      </c>
      <c r="B13051" s="33" t="s">
        <v>5153</v>
      </c>
      <c r="C13051" s="1" t="s">
        <v>11195</v>
      </c>
      <c r="D13051" s="1" t="s">
        <v>6880</v>
      </c>
      <c r="E13051" s="1" t="s">
        <v>6881</v>
      </c>
      <c r="F13051" s="62">
        <v>9275.0833333333321</v>
      </c>
      <c r="G13051" s="62">
        <v>63.945416951371854</v>
      </c>
      <c r="H13051" s="62">
        <v>65.792099814250491</v>
      </c>
      <c r="I13051" s="62">
        <v>1952.1289999999999</v>
      </c>
      <c r="J13051" s="62">
        <v>1966.1062880215352</v>
      </c>
      <c r="K13051" s="62">
        <v>1952.1289999999999</v>
      </c>
      <c r="L13051" s="62">
        <v>128434.66601829299</v>
      </c>
      <c r="M13051" s="63">
        <v>6635.0316713028242</v>
      </c>
      <c r="N13051" s="68">
        <f>GP_need_index[[#This Row],[Normalised weighted population]]/GP_need_index[[#This Row],[Registered population]]</f>
        <v>0.71536086877596694</v>
      </c>
    </row>
    <row r="13052" spans="1:14" hidden="1" x14ac:dyDescent="0.2">
      <c r="A13052" s="46" t="s">
        <v>13249</v>
      </c>
      <c r="B13052" s="33" t="s">
        <v>5153</v>
      </c>
      <c r="C13052" s="1" t="s">
        <v>11195</v>
      </c>
      <c r="D13052" s="1" t="s">
        <v>6880</v>
      </c>
      <c r="E13052" s="1" t="s">
        <v>6881</v>
      </c>
      <c r="F13052" s="62">
        <v>9348.1542785202619</v>
      </c>
      <c r="G13052" s="62">
        <v>63.945416951371854</v>
      </c>
      <c r="H13052" s="62">
        <v>65.792099814250491</v>
      </c>
      <c r="I13052" s="62">
        <v>1952.1289999999999</v>
      </c>
      <c r="J13052" s="62">
        <v>1966.1062880215352</v>
      </c>
      <c r="K13052" s="62">
        <v>1952.1289999999999</v>
      </c>
      <c r="L13052" s="62">
        <v>128434.66601829299</v>
      </c>
      <c r="M13052" s="63">
        <v>6663.4589514006602</v>
      </c>
      <c r="N13052" s="64">
        <f>GP_need_index[[#This Row],[Normalised weighted population]]/GP_need_index[[#This Row],[Registered population]]</f>
        <v>0.71281011768404756</v>
      </c>
    </row>
    <row r="13053" spans="1:14" hidden="1" x14ac:dyDescent="0.2">
      <c r="A13053" s="46" t="s">
        <v>13250</v>
      </c>
      <c r="B13053" s="33" t="s">
        <v>5153</v>
      </c>
      <c r="C13053" s="1" t="s">
        <v>11195</v>
      </c>
      <c r="D13053" s="1" t="s">
        <v>6880</v>
      </c>
      <c r="E13053" s="1" t="s">
        <v>6881</v>
      </c>
      <c r="F13053" s="62">
        <v>9422.3607316917805</v>
      </c>
      <c r="G13053" s="62">
        <v>63.945416951371854</v>
      </c>
      <c r="H13053" s="62">
        <v>65.792099814250491</v>
      </c>
      <c r="I13053" s="62">
        <v>1952.1289999999999</v>
      </c>
      <c r="J13053" s="62">
        <v>1966.1062880215352</v>
      </c>
      <c r="K13053" s="62">
        <v>1952.1289999999999</v>
      </c>
      <c r="L13053" s="62">
        <v>128434.66601829299</v>
      </c>
      <c r="M13053" s="63">
        <v>6690.4861773456632</v>
      </c>
      <c r="N13053" s="64">
        <f>GP_need_index[[#This Row],[Normalised weighted population]]/GP_need_index[[#This Row],[Registered population]]</f>
        <v>0.71006474575341261</v>
      </c>
    </row>
    <row r="13054" spans="1:14" x14ac:dyDescent="0.2">
      <c r="A13054" s="46" t="s">
        <v>13248</v>
      </c>
      <c r="B13054" s="33" t="s">
        <v>5134</v>
      </c>
      <c r="C13054" s="1" t="s">
        <v>11196</v>
      </c>
      <c r="D13054" s="1" t="s">
        <v>6880</v>
      </c>
      <c r="E13054" s="1" t="s">
        <v>6881</v>
      </c>
      <c r="F13054" s="62">
        <v>9642.7500000000018</v>
      </c>
      <c r="G13054" s="62">
        <v>88.504510212504329</v>
      </c>
      <c r="H13054" s="62">
        <v>89.825495439166417</v>
      </c>
      <c r="I13054" s="62">
        <v>1923.502</v>
      </c>
      <c r="J13054" s="62">
        <v>1966.1062880215352</v>
      </c>
      <c r="K13054" s="62">
        <v>1923.502</v>
      </c>
      <c r="L13054" s="62">
        <v>172779.52012822748</v>
      </c>
      <c r="M13054" s="63">
        <v>8925.9202654835517</v>
      </c>
      <c r="N13054" s="68">
        <f>GP_need_index[[#This Row],[Normalised weighted population]]/GP_need_index[[#This Row],[Registered population]]</f>
        <v>0.92566127561987499</v>
      </c>
    </row>
    <row r="13055" spans="1:14" hidden="1" x14ac:dyDescent="0.2">
      <c r="A13055" s="46" t="s">
        <v>13249</v>
      </c>
      <c r="B13055" s="33" t="s">
        <v>5134</v>
      </c>
      <c r="C13055" s="1" t="s">
        <v>11196</v>
      </c>
      <c r="D13055" s="1" t="s">
        <v>6880</v>
      </c>
      <c r="E13055" s="1" t="s">
        <v>6881</v>
      </c>
      <c r="F13055" s="62">
        <v>9724.2125679162127</v>
      </c>
      <c r="G13055" s="62">
        <v>88.504510212504329</v>
      </c>
      <c r="H13055" s="62">
        <v>89.825495439166417</v>
      </c>
      <c r="I13055" s="62">
        <v>1923.502</v>
      </c>
      <c r="J13055" s="62">
        <v>1966.1062880215352</v>
      </c>
      <c r="K13055" s="62">
        <v>1923.502</v>
      </c>
      <c r="L13055" s="62">
        <v>172779.52012822748</v>
      </c>
      <c r="M13055" s="63">
        <v>8964.1626806049899</v>
      </c>
      <c r="N13055" s="64">
        <f>GP_need_index[[#This Row],[Normalised weighted population]]/GP_need_index[[#This Row],[Registered population]]</f>
        <v>0.92183944129122497</v>
      </c>
    </row>
    <row r="13056" spans="1:14" hidden="1" x14ac:dyDescent="0.2">
      <c r="A13056" s="46" t="s">
        <v>13250</v>
      </c>
      <c r="B13056" s="33" t="s">
        <v>5134</v>
      </c>
      <c r="C13056" s="1" t="s">
        <v>11196</v>
      </c>
      <c r="D13056" s="1" t="s">
        <v>6880</v>
      </c>
      <c r="E13056" s="1" t="s">
        <v>6881</v>
      </c>
      <c r="F13056" s="62">
        <v>9806.5076761459022</v>
      </c>
      <c r="G13056" s="62">
        <v>88.504510212504329</v>
      </c>
      <c r="H13056" s="62">
        <v>89.825495439166417</v>
      </c>
      <c r="I13056" s="62">
        <v>1923.502</v>
      </c>
      <c r="J13056" s="62">
        <v>1966.1062880215352</v>
      </c>
      <c r="K13056" s="62">
        <v>1923.502</v>
      </c>
      <c r="L13056" s="62">
        <v>172779.52012822748</v>
      </c>
      <c r="M13056" s="63">
        <v>9000.5216425110357</v>
      </c>
      <c r="N13056" s="64">
        <f>GP_need_index[[#This Row],[Normalised weighted population]]/GP_need_index[[#This Row],[Registered population]]</f>
        <v>0.91781110459991699</v>
      </c>
    </row>
    <row r="13057" spans="1:14" x14ac:dyDescent="0.2">
      <c r="A13057" s="46" t="s">
        <v>13248</v>
      </c>
      <c r="B13057" s="33" t="s">
        <v>5123</v>
      </c>
      <c r="C13057" s="1" t="s">
        <v>11197</v>
      </c>
      <c r="D13057" s="1" t="s">
        <v>6880</v>
      </c>
      <c r="E13057" s="1" t="s">
        <v>6881</v>
      </c>
      <c r="F13057" s="62">
        <v>13292.333333333332</v>
      </c>
      <c r="G13057" s="62">
        <v>129.63243943078768</v>
      </c>
      <c r="H13057" s="62">
        <v>128.89651479475742</v>
      </c>
      <c r="I13057" s="62">
        <v>2147.154</v>
      </c>
      <c r="J13057" s="62">
        <v>1966.1062880215352</v>
      </c>
      <c r="K13057" s="62">
        <v>2147.154</v>
      </c>
      <c r="L13057" s="62">
        <v>276760.66732762259</v>
      </c>
      <c r="M13057" s="63">
        <v>14297.664719493518</v>
      </c>
      <c r="N13057" s="68">
        <f>GP_need_index[[#This Row],[Normalised weighted population]]/GP_need_index[[#This Row],[Registered population]]</f>
        <v>1.0756324236647832</v>
      </c>
    </row>
    <row r="13058" spans="1:14" hidden="1" x14ac:dyDescent="0.2">
      <c r="A13058" s="46" t="s">
        <v>13249</v>
      </c>
      <c r="B13058" s="33" t="s">
        <v>5123</v>
      </c>
      <c r="C13058" s="1" t="s">
        <v>11197</v>
      </c>
      <c r="D13058" s="1" t="s">
        <v>6880</v>
      </c>
      <c r="E13058" s="1" t="s">
        <v>6881</v>
      </c>
      <c r="F13058" s="62">
        <v>13391.383644257483</v>
      </c>
      <c r="G13058" s="62">
        <v>129.63243943078768</v>
      </c>
      <c r="H13058" s="62">
        <v>128.89651479475742</v>
      </c>
      <c r="I13058" s="62">
        <v>2147.154</v>
      </c>
      <c r="J13058" s="62">
        <v>1966.1062880215352</v>
      </c>
      <c r="K13058" s="62">
        <v>2147.154</v>
      </c>
      <c r="L13058" s="62">
        <v>276760.66732762259</v>
      </c>
      <c r="M13058" s="63">
        <v>14358.921958322369</v>
      </c>
      <c r="N13058" s="64">
        <f>GP_need_index[[#This Row],[Normalised weighted population]]/GP_need_index[[#This Row],[Registered population]]</f>
        <v>1.0722508099063974</v>
      </c>
    </row>
    <row r="13059" spans="1:14" hidden="1" x14ac:dyDescent="0.2">
      <c r="A13059" s="46" t="s">
        <v>13250</v>
      </c>
      <c r="B13059" s="33" t="s">
        <v>5123</v>
      </c>
      <c r="C13059" s="1" t="s">
        <v>11197</v>
      </c>
      <c r="D13059" s="1" t="s">
        <v>6880</v>
      </c>
      <c r="E13059" s="1" t="s">
        <v>6881</v>
      </c>
      <c r="F13059" s="62">
        <v>13486.063915558669</v>
      </c>
      <c r="G13059" s="62">
        <v>129.63243943078768</v>
      </c>
      <c r="H13059" s="62">
        <v>128.89651479475742</v>
      </c>
      <c r="I13059" s="62">
        <v>2147.154</v>
      </c>
      <c r="J13059" s="62">
        <v>1966.1062880215352</v>
      </c>
      <c r="K13059" s="62">
        <v>2147.154</v>
      </c>
      <c r="L13059" s="62">
        <v>276760.66732762259</v>
      </c>
      <c r="M13059" s="63">
        <v>14417.162255279953</v>
      </c>
      <c r="N13059" s="64">
        <f>GP_need_index[[#This Row],[Normalised weighted population]]/GP_need_index[[#This Row],[Registered population]]</f>
        <v>1.069041519123092</v>
      </c>
    </row>
    <row r="13060" spans="1:14" x14ac:dyDescent="0.2">
      <c r="A13060" s="46" t="s">
        <v>13248</v>
      </c>
      <c r="B13060" s="33" t="s">
        <v>5148</v>
      </c>
      <c r="C13060" s="1" t="s">
        <v>11198</v>
      </c>
      <c r="D13060" s="1" t="s">
        <v>6880</v>
      </c>
      <c r="E13060" s="1" t="s">
        <v>6881</v>
      </c>
      <c r="F13060" s="62">
        <v>10839.75</v>
      </c>
      <c r="G13060" s="62">
        <v>72.758083711801504</v>
      </c>
      <c r="H13060" s="62">
        <v>73.288734585115037</v>
      </c>
      <c r="I13060" s="62">
        <v>1920.175</v>
      </c>
      <c r="J13060" s="62">
        <v>1966.1062880215352</v>
      </c>
      <c r="K13060" s="62">
        <v>1920.175</v>
      </c>
      <c r="L13060" s="62">
        <v>140727.19593197326</v>
      </c>
      <c r="M13060" s="63">
        <v>7270.0730337811528</v>
      </c>
      <c r="N13060" s="68">
        <f>GP_need_index[[#This Row],[Normalised weighted population]]/GP_need_index[[#This Row],[Registered population]]</f>
        <v>0.67068641193580603</v>
      </c>
    </row>
    <row r="13061" spans="1:14" hidden="1" x14ac:dyDescent="0.2">
      <c r="A13061" s="46" t="s">
        <v>13249</v>
      </c>
      <c r="B13061" s="33" t="s">
        <v>5148</v>
      </c>
      <c r="C13061" s="1" t="s">
        <v>11198</v>
      </c>
      <c r="D13061" s="1" t="s">
        <v>6880</v>
      </c>
      <c r="E13061" s="1" t="s">
        <v>6881</v>
      </c>
      <c r="F13061" s="62">
        <v>10930.803890808878</v>
      </c>
      <c r="G13061" s="62">
        <v>72.758083711801504</v>
      </c>
      <c r="H13061" s="62">
        <v>73.288734585115037</v>
      </c>
      <c r="I13061" s="62">
        <v>1920.175</v>
      </c>
      <c r="J13061" s="62">
        <v>1966.1062880215352</v>
      </c>
      <c r="K13061" s="62">
        <v>1920.175</v>
      </c>
      <c r="L13061" s="62">
        <v>140727.19593197326</v>
      </c>
      <c r="M13061" s="63">
        <v>7301.2210994877396</v>
      </c>
      <c r="N13061" s="64">
        <f>GP_need_index[[#This Row],[Normalised weighted population]]/GP_need_index[[#This Row],[Registered population]]</f>
        <v>0.6679491437612326</v>
      </c>
    </row>
    <row r="13062" spans="1:14" hidden="1" x14ac:dyDescent="0.2">
      <c r="A13062" s="46" t="s">
        <v>13250</v>
      </c>
      <c r="B13062" s="33" t="s">
        <v>5148</v>
      </c>
      <c r="C13062" s="1" t="s">
        <v>11198</v>
      </c>
      <c r="D13062" s="1" t="s">
        <v>6880</v>
      </c>
      <c r="E13062" s="1" t="s">
        <v>6881</v>
      </c>
      <c r="F13062" s="62">
        <v>11023.658905203903</v>
      </c>
      <c r="G13062" s="62">
        <v>72.758083711801504</v>
      </c>
      <c r="H13062" s="62">
        <v>73.288734585115037</v>
      </c>
      <c r="I13062" s="62">
        <v>1920.175</v>
      </c>
      <c r="J13062" s="62">
        <v>1966.1062880215352</v>
      </c>
      <c r="K13062" s="62">
        <v>1920.175</v>
      </c>
      <c r="L13062" s="62">
        <v>140727.19593197326</v>
      </c>
      <c r="M13062" s="63">
        <v>7330.8351113349654</v>
      </c>
      <c r="N13062" s="64">
        <f>GP_need_index[[#This Row],[Normalised weighted population]]/GP_need_index[[#This Row],[Registered population]]</f>
        <v>0.66500924732661326</v>
      </c>
    </row>
    <row r="13063" spans="1:14" x14ac:dyDescent="0.2">
      <c r="A13063" s="46" t="s">
        <v>13248</v>
      </c>
      <c r="B13063" s="33" t="s">
        <v>5126</v>
      </c>
      <c r="C13063" s="1" t="s">
        <v>11199</v>
      </c>
      <c r="D13063" s="1" t="s">
        <v>6880</v>
      </c>
      <c r="E13063" s="1" t="s">
        <v>6881</v>
      </c>
      <c r="F13063" s="62">
        <v>8602.25</v>
      </c>
      <c r="G13063" s="62">
        <v>68.421858618781471</v>
      </c>
      <c r="H13063" s="62">
        <v>66.985772561992292</v>
      </c>
      <c r="I13063" s="62">
        <v>1965.3209999999999</v>
      </c>
      <c r="J13063" s="62">
        <v>1966.1062880215352</v>
      </c>
      <c r="K13063" s="62">
        <v>1965.3209999999999</v>
      </c>
      <c r="L13063" s="62">
        <v>131648.54551730724</v>
      </c>
      <c r="M13063" s="63">
        <v>6801.0631091131827</v>
      </c>
      <c r="N13063" s="68">
        <f>GP_need_index[[#This Row],[Normalised weighted population]]/GP_need_index[[#This Row],[Registered population]]</f>
        <v>0.79061444495488775</v>
      </c>
    </row>
    <row r="13064" spans="1:14" hidden="1" x14ac:dyDescent="0.2">
      <c r="A13064" s="46" t="s">
        <v>13249</v>
      </c>
      <c r="B13064" s="33" t="s">
        <v>5126</v>
      </c>
      <c r="C13064" s="1" t="s">
        <v>11199</v>
      </c>
      <c r="D13064" s="1" t="s">
        <v>6880</v>
      </c>
      <c r="E13064" s="1" t="s">
        <v>6881</v>
      </c>
      <c r="F13064" s="62">
        <v>8674.6726737646622</v>
      </c>
      <c r="G13064" s="62">
        <v>68.421858618781471</v>
      </c>
      <c r="H13064" s="62">
        <v>66.985772561992292</v>
      </c>
      <c r="I13064" s="62">
        <v>1965.3209999999999</v>
      </c>
      <c r="J13064" s="62">
        <v>1966.1062880215352</v>
      </c>
      <c r="K13064" s="62">
        <v>1965.3209999999999</v>
      </c>
      <c r="L13064" s="62">
        <v>131648.54551730724</v>
      </c>
      <c r="M13064" s="63">
        <v>6830.2017380668349</v>
      </c>
      <c r="N13064" s="64">
        <f>GP_need_index[[#This Row],[Normalised weighted population]]/GP_need_index[[#This Row],[Registered population]]</f>
        <v>0.78737284909018268</v>
      </c>
    </row>
    <row r="13065" spans="1:14" hidden="1" x14ac:dyDescent="0.2">
      <c r="A13065" s="46" t="s">
        <v>13250</v>
      </c>
      <c r="B13065" s="33" t="s">
        <v>5126</v>
      </c>
      <c r="C13065" s="1" t="s">
        <v>11199</v>
      </c>
      <c r="D13065" s="1" t="s">
        <v>6880</v>
      </c>
      <c r="E13065" s="1" t="s">
        <v>6881</v>
      </c>
      <c r="F13065" s="62">
        <v>8743.8872579949802</v>
      </c>
      <c r="G13065" s="62">
        <v>68.421858618781471</v>
      </c>
      <c r="H13065" s="62">
        <v>66.985772561992292</v>
      </c>
      <c r="I13065" s="62">
        <v>1965.3209999999999</v>
      </c>
      <c r="J13065" s="62">
        <v>1966.1062880215352</v>
      </c>
      <c r="K13065" s="62">
        <v>1965.3209999999999</v>
      </c>
      <c r="L13065" s="62">
        <v>131648.54551730724</v>
      </c>
      <c r="M13065" s="63">
        <v>6857.9052786710554</v>
      </c>
      <c r="N13065" s="64">
        <f>GP_need_index[[#This Row],[Normalised weighted population]]/GP_need_index[[#This Row],[Registered population]]</f>
        <v>0.78430852049247601</v>
      </c>
    </row>
    <row r="13066" spans="1:14" x14ac:dyDescent="0.2">
      <c r="A13066" s="46" t="s">
        <v>13248</v>
      </c>
      <c r="B13066" s="33" t="s">
        <v>5158</v>
      </c>
      <c r="C13066" s="1" t="s">
        <v>11200</v>
      </c>
      <c r="D13066" s="1" t="s">
        <v>6880</v>
      </c>
      <c r="E13066" s="1" t="s">
        <v>6881</v>
      </c>
      <c r="F13066" s="62">
        <v>8228.5833333333321</v>
      </c>
      <c r="G13066" s="62">
        <v>52.262024233556645</v>
      </c>
      <c r="H13066" s="62">
        <v>51.485796603312892</v>
      </c>
      <c r="I13066" s="62">
        <v>1808.9090000000001</v>
      </c>
      <c r="J13066" s="62">
        <v>1966.1062880215352</v>
      </c>
      <c r="K13066" s="62">
        <v>1808.9090000000001</v>
      </c>
      <c r="L13066" s="62">
        <v>93133.12084790213</v>
      </c>
      <c r="M13066" s="63">
        <v>4811.3272345418827</v>
      </c>
      <c r="N13066" s="68">
        <f>GP_need_index[[#This Row],[Normalised weighted population]]/GP_need_index[[#This Row],[Registered population]]</f>
        <v>0.58470906104232812</v>
      </c>
    </row>
    <row r="13067" spans="1:14" hidden="1" x14ac:dyDescent="0.2">
      <c r="A13067" s="46" t="s">
        <v>13249</v>
      </c>
      <c r="B13067" s="33" t="s">
        <v>5158</v>
      </c>
      <c r="C13067" s="1" t="s">
        <v>11200</v>
      </c>
      <c r="D13067" s="1" t="s">
        <v>6880</v>
      </c>
      <c r="E13067" s="1" t="s">
        <v>6881</v>
      </c>
      <c r="F13067" s="62">
        <v>8310.9439274846372</v>
      </c>
      <c r="G13067" s="62">
        <v>52.262024233556645</v>
      </c>
      <c r="H13067" s="62">
        <v>51.485796603312892</v>
      </c>
      <c r="I13067" s="62">
        <v>1808.9090000000001</v>
      </c>
      <c r="J13067" s="62">
        <v>1966.1062880215352</v>
      </c>
      <c r="K13067" s="62">
        <v>1808.9090000000001</v>
      </c>
      <c r="L13067" s="62">
        <v>93133.12084790213</v>
      </c>
      <c r="M13067" s="63">
        <v>4831.9409940104661</v>
      </c>
      <c r="N13067" s="64">
        <f>GP_need_index[[#This Row],[Normalised weighted population]]/GP_need_index[[#This Row],[Registered population]]</f>
        <v>0.58139496983381589</v>
      </c>
    </row>
    <row r="13068" spans="1:14" hidden="1" x14ac:dyDescent="0.2">
      <c r="A13068" s="46" t="s">
        <v>13250</v>
      </c>
      <c r="B13068" s="33" t="s">
        <v>5158</v>
      </c>
      <c r="C13068" s="1" t="s">
        <v>11200</v>
      </c>
      <c r="D13068" s="1" t="s">
        <v>6880</v>
      </c>
      <c r="E13068" s="1" t="s">
        <v>6881</v>
      </c>
      <c r="F13068" s="62">
        <v>8392.0770480187966</v>
      </c>
      <c r="G13068" s="62">
        <v>52.262024233556645</v>
      </c>
      <c r="H13068" s="62">
        <v>51.485796603312892</v>
      </c>
      <c r="I13068" s="62">
        <v>1808.9090000000001</v>
      </c>
      <c r="J13068" s="62">
        <v>1966.1062880215352</v>
      </c>
      <c r="K13068" s="62">
        <v>1808.9090000000001</v>
      </c>
      <c r="L13068" s="62">
        <v>93133.12084790213</v>
      </c>
      <c r="M13068" s="63">
        <v>4851.5395181329259</v>
      </c>
      <c r="N13068" s="64">
        <f>GP_need_index[[#This Row],[Normalised weighted population]]/GP_need_index[[#This Row],[Registered population]]</f>
        <v>0.57810950618932633</v>
      </c>
    </row>
    <row r="13069" spans="1:14" x14ac:dyDescent="0.2">
      <c r="A13069" s="46" t="s">
        <v>13248</v>
      </c>
      <c r="B13069" s="33" t="s">
        <v>5155</v>
      </c>
      <c r="C13069" s="1" t="s">
        <v>11201</v>
      </c>
      <c r="D13069" s="1" t="s">
        <v>6880</v>
      </c>
      <c r="E13069" s="1" t="s">
        <v>6881</v>
      </c>
      <c r="F13069" s="62">
        <v>2946.583333333333</v>
      </c>
      <c r="G13069" s="62">
        <v>20.439103194625623</v>
      </c>
      <c r="H13069" s="62">
        <v>20.829092845886997</v>
      </c>
      <c r="I13069" s="62">
        <v>2171.15</v>
      </c>
      <c r="J13069" s="62">
        <v>1966.1062880215352</v>
      </c>
      <c r="K13069" s="62">
        <v>2171.15</v>
      </c>
      <c r="L13069" s="62">
        <v>45223.084932347556</v>
      </c>
      <c r="M13069" s="63">
        <v>2336.2586605504653</v>
      </c>
      <c r="N13069" s="68">
        <f>GP_need_index[[#This Row],[Normalised weighted population]]/GP_need_index[[#This Row],[Registered population]]</f>
        <v>0.79287038453026348</v>
      </c>
    </row>
    <row r="13070" spans="1:14" hidden="1" x14ac:dyDescent="0.2">
      <c r="A13070" s="46" t="s">
        <v>13249</v>
      </c>
      <c r="B13070" s="33" t="s">
        <v>5155</v>
      </c>
      <c r="C13070" s="1" t="s">
        <v>11201</v>
      </c>
      <c r="D13070" s="1" t="s">
        <v>6880</v>
      </c>
      <c r="E13070" s="1" t="s">
        <v>6881</v>
      </c>
      <c r="F13070" s="62">
        <v>2978.2830025456142</v>
      </c>
      <c r="G13070" s="62">
        <v>20.439103194625623</v>
      </c>
      <c r="H13070" s="62">
        <v>20.829092845886997</v>
      </c>
      <c r="I13070" s="62">
        <v>2171.15</v>
      </c>
      <c r="J13070" s="62">
        <v>1966.1062880215352</v>
      </c>
      <c r="K13070" s="62">
        <v>2171.15</v>
      </c>
      <c r="L13070" s="62">
        <v>45223.084932347556</v>
      </c>
      <c r="M13070" s="63">
        <v>2346.2681801148874</v>
      </c>
      <c r="N13070" s="64">
        <f>GP_need_index[[#This Row],[Normalised weighted population]]/GP_need_index[[#This Row],[Registered population]]</f>
        <v>0.78779222058799392</v>
      </c>
    </row>
    <row r="13071" spans="1:14" hidden="1" x14ac:dyDescent="0.2">
      <c r="A13071" s="46" t="s">
        <v>13250</v>
      </c>
      <c r="B13071" s="33" t="s">
        <v>5155</v>
      </c>
      <c r="C13071" s="1" t="s">
        <v>11201</v>
      </c>
      <c r="D13071" s="1" t="s">
        <v>6880</v>
      </c>
      <c r="E13071" s="1" t="s">
        <v>6881</v>
      </c>
      <c r="F13071" s="62">
        <v>3010.0481802266504</v>
      </c>
      <c r="G13071" s="62">
        <v>20.439103194625623</v>
      </c>
      <c r="H13071" s="62">
        <v>20.829092845886997</v>
      </c>
      <c r="I13071" s="62">
        <v>2171.15</v>
      </c>
      <c r="J13071" s="62">
        <v>1966.1062880215352</v>
      </c>
      <c r="K13071" s="62">
        <v>2171.15</v>
      </c>
      <c r="L13071" s="62">
        <v>45223.084932347556</v>
      </c>
      <c r="M13071" s="63">
        <v>2355.7847271055771</v>
      </c>
      <c r="N13071" s="64">
        <f>GP_need_index[[#This Row],[Normalised weighted population]]/GP_need_index[[#This Row],[Registered population]]</f>
        <v>0.78264020575517546</v>
      </c>
    </row>
    <row r="13072" spans="1:14" x14ac:dyDescent="0.2">
      <c r="A13072" s="46" t="s">
        <v>13248</v>
      </c>
      <c r="B13072" s="33" t="s">
        <v>5152</v>
      </c>
      <c r="C13072" s="1" t="s">
        <v>11202</v>
      </c>
      <c r="D13072" s="1" t="s">
        <v>6880</v>
      </c>
      <c r="E13072" s="1" t="s">
        <v>6881</v>
      </c>
      <c r="F13072" s="62">
        <v>4785.5</v>
      </c>
      <c r="G13072" s="62">
        <v>24.615437231793095</v>
      </c>
      <c r="H13072" s="62">
        <v>24.349224962134805</v>
      </c>
      <c r="I13072" s="62">
        <v>2021.7180000000001</v>
      </c>
      <c r="J13072" s="62">
        <v>1966.1062880215352</v>
      </c>
      <c r="K13072" s="62">
        <v>2021.7180000000001</v>
      </c>
      <c r="L13072" s="62">
        <v>49227.266391997255</v>
      </c>
      <c r="M13072" s="63">
        <v>2543.1176934429968</v>
      </c>
      <c r="N13072" s="68">
        <f>GP_need_index[[#This Row],[Normalised weighted population]]/GP_need_index[[#This Row],[Registered population]]</f>
        <v>0.53142152198161041</v>
      </c>
    </row>
    <row r="13073" spans="1:14" hidden="1" x14ac:dyDescent="0.2">
      <c r="A13073" s="46" t="s">
        <v>13249</v>
      </c>
      <c r="B13073" s="33" t="s">
        <v>5152</v>
      </c>
      <c r="C13073" s="1" t="s">
        <v>11202</v>
      </c>
      <c r="D13073" s="1" t="s">
        <v>6880</v>
      </c>
      <c r="E13073" s="1" t="s">
        <v>6881</v>
      </c>
      <c r="F13073" s="62">
        <v>4836.2258985626813</v>
      </c>
      <c r="G13073" s="62">
        <v>24.615437231793095</v>
      </c>
      <c r="H13073" s="62">
        <v>24.349224962134805</v>
      </c>
      <c r="I13073" s="62">
        <v>2021.7180000000001</v>
      </c>
      <c r="J13073" s="62">
        <v>1966.1062880215352</v>
      </c>
      <c r="K13073" s="62">
        <v>2021.7180000000001</v>
      </c>
      <c r="L13073" s="62">
        <v>49227.266391997255</v>
      </c>
      <c r="M13073" s="63">
        <v>2554.0134845370985</v>
      </c>
      <c r="N13073" s="64">
        <f>GP_need_index[[#This Row],[Normalised weighted population]]/GP_need_index[[#This Row],[Registered population]]</f>
        <v>0.5281005350259067</v>
      </c>
    </row>
    <row r="13074" spans="1:14" hidden="1" x14ac:dyDescent="0.2">
      <c r="A13074" s="46" t="s">
        <v>13250</v>
      </c>
      <c r="B13074" s="33" t="s">
        <v>5152</v>
      </c>
      <c r="C13074" s="1" t="s">
        <v>11202</v>
      </c>
      <c r="D13074" s="1" t="s">
        <v>6880</v>
      </c>
      <c r="E13074" s="1" t="s">
        <v>6881</v>
      </c>
      <c r="F13074" s="62">
        <v>4885.6527654873644</v>
      </c>
      <c r="G13074" s="62">
        <v>24.615437231793095</v>
      </c>
      <c r="H13074" s="62">
        <v>24.349224962134805</v>
      </c>
      <c r="I13074" s="62">
        <v>2021.7180000000001</v>
      </c>
      <c r="J13074" s="62">
        <v>1966.1062880215352</v>
      </c>
      <c r="K13074" s="62">
        <v>2021.7180000000001</v>
      </c>
      <c r="L13074" s="62">
        <v>49227.266391997255</v>
      </c>
      <c r="M13074" s="63">
        <v>2564.3726538539081</v>
      </c>
      <c r="N13074" s="64">
        <f>GP_need_index[[#This Row],[Normalised weighted population]]/GP_need_index[[#This Row],[Registered population]]</f>
        <v>0.52487820501056448</v>
      </c>
    </row>
    <row r="13075" spans="1:14" x14ac:dyDescent="0.2">
      <c r="A13075" s="46" t="s">
        <v>13248</v>
      </c>
      <c r="B13075" s="33" t="s">
        <v>5121</v>
      </c>
      <c r="C13075" s="1" t="s">
        <v>11203</v>
      </c>
      <c r="D13075" s="1" t="s">
        <v>6880</v>
      </c>
      <c r="E13075" s="1" t="s">
        <v>6881</v>
      </c>
      <c r="F13075" s="62">
        <v>6319.0833333333339</v>
      </c>
      <c r="G13075" s="62">
        <v>61.399507772237484</v>
      </c>
      <c r="H13075" s="62">
        <v>60.54852660442166</v>
      </c>
      <c r="I13075" s="62">
        <v>2149.9960000000001</v>
      </c>
      <c r="J13075" s="62">
        <v>1966.1062880215352</v>
      </c>
      <c r="K13075" s="62">
        <v>2149.9960000000001</v>
      </c>
      <c r="L13075" s="62">
        <v>130179.09000540015</v>
      </c>
      <c r="M13075" s="63">
        <v>6725.1499295695439</v>
      </c>
      <c r="N13075" s="68">
        <f>GP_need_index[[#This Row],[Normalised weighted population]]/GP_need_index[[#This Row],[Registered population]]</f>
        <v>1.0642603641724739</v>
      </c>
    </row>
    <row r="13076" spans="1:14" hidden="1" x14ac:dyDescent="0.2">
      <c r="A13076" s="46" t="s">
        <v>13249</v>
      </c>
      <c r="B13076" s="33" t="s">
        <v>5121</v>
      </c>
      <c r="C13076" s="1" t="s">
        <v>11203</v>
      </c>
      <c r="D13076" s="1" t="s">
        <v>6880</v>
      </c>
      <c r="E13076" s="1" t="s">
        <v>6881</v>
      </c>
      <c r="F13076" s="62">
        <v>6378.6064035951395</v>
      </c>
      <c r="G13076" s="62">
        <v>61.399507772237484</v>
      </c>
      <c r="H13076" s="62">
        <v>60.54852660442166</v>
      </c>
      <c r="I13076" s="62">
        <v>2149.9960000000001</v>
      </c>
      <c r="J13076" s="62">
        <v>1966.1062880215352</v>
      </c>
      <c r="K13076" s="62">
        <v>2149.9960000000001</v>
      </c>
      <c r="L13076" s="62">
        <v>130179.09000540015</v>
      </c>
      <c r="M13076" s="63">
        <v>6753.9633143759311</v>
      </c>
      <c r="N13076" s="64">
        <f>GP_need_index[[#This Row],[Normalised weighted population]]/GP_need_index[[#This Row],[Registered population]]</f>
        <v>1.0588462254967215</v>
      </c>
    </row>
    <row r="13077" spans="1:14" hidden="1" x14ac:dyDescent="0.2">
      <c r="A13077" s="46" t="s">
        <v>13250</v>
      </c>
      <c r="B13077" s="33" t="s">
        <v>5121</v>
      </c>
      <c r="C13077" s="1" t="s">
        <v>11203</v>
      </c>
      <c r="D13077" s="1" t="s">
        <v>6880</v>
      </c>
      <c r="E13077" s="1" t="s">
        <v>6881</v>
      </c>
      <c r="F13077" s="62">
        <v>6436.1651060839085</v>
      </c>
      <c r="G13077" s="62">
        <v>61.399507772237484</v>
      </c>
      <c r="H13077" s="62">
        <v>60.54852660442166</v>
      </c>
      <c r="I13077" s="62">
        <v>2149.9960000000001</v>
      </c>
      <c r="J13077" s="62">
        <v>1966.1062880215352</v>
      </c>
      <c r="K13077" s="62">
        <v>2149.9960000000001</v>
      </c>
      <c r="L13077" s="62">
        <v>130179.09000540015</v>
      </c>
      <c r="M13077" s="63">
        <v>6781.3576292285088</v>
      </c>
      <c r="N13077" s="64">
        <f>GP_need_index[[#This Row],[Normalised weighted population]]/GP_need_index[[#This Row],[Registered population]]</f>
        <v>1.0536332610265546</v>
      </c>
    </row>
    <row r="13078" spans="1:14" x14ac:dyDescent="0.2">
      <c r="A13078" s="46" t="s">
        <v>13248</v>
      </c>
      <c r="B13078" s="33" t="s">
        <v>5135</v>
      </c>
      <c r="C13078" s="1" t="s">
        <v>11204</v>
      </c>
      <c r="D13078" s="1" t="s">
        <v>6880</v>
      </c>
      <c r="E13078" s="1" t="s">
        <v>6881</v>
      </c>
      <c r="F13078" s="62">
        <v>6046.5833333333339</v>
      </c>
      <c r="G13078" s="62">
        <v>31.588370018689194</v>
      </c>
      <c r="H13078" s="62">
        <v>31.240362330837456</v>
      </c>
      <c r="I13078" s="62">
        <v>1904.8779999999999</v>
      </c>
      <c r="J13078" s="62">
        <v>1966.1062880215352</v>
      </c>
      <c r="K13078" s="62">
        <v>1904.8779999999999</v>
      </c>
      <c r="L13078" s="62">
        <v>59509.078916040991</v>
      </c>
      <c r="M13078" s="63">
        <v>3074.2838797256909</v>
      </c>
      <c r="N13078" s="68">
        <f>GP_need_index[[#This Row],[Normalised weighted population]]/GP_need_index[[#This Row],[Registered population]]</f>
        <v>0.50843322753494791</v>
      </c>
    </row>
    <row r="13079" spans="1:14" hidden="1" x14ac:dyDescent="0.2">
      <c r="A13079" s="46" t="s">
        <v>13249</v>
      </c>
      <c r="B13079" s="33" t="s">
        <v>5135</v>
      </c>
      <c r="C13079" s="1" t="s">
        <v>11204</v>
      </c>
      <c r="D13079" s="1" t="s">
        <v>6880</v>
      </c>
      <c r="E13079" s="1" t="s">
        <v>6881</v>
      </c>
      <c r="F13079" s="62">
        <v>6117.8384850052735</v>
      </c>
      <c r="G13079" s="62">
        <v>31.588370018689194</v>
      </c>
      <c r="H13079" s="62">
        <v>31.240362330837456</v>
      </c>
      <c r="I13079" s="62">
        <v>1904.8779999999999</v>
      </c>
      <c r="J13079" s="62">
        <v>1966.1062880215352</v>
      </c>
      <c r="K13079" s="62">
        <v>1904.8779999999999</v>
      </c>
      <c r="L13079" s="62">
        <v>59509.078916040991</v>
      </c>
      <c r="M13079" s="63">
        <v>3087.4554112689702</v>
      </c>
      <c r="N13079" s="64">
        <f>GP_need_index[[#This Row],[Normalised weighted population]]/GP_need_index[[#This Row],[Registered population]]</f>
        <v>0.50466442009482193</v>
      </c>
    </row>
    <row r="13080" spans="1:14" hidden="1" x14ac:dyDescent="0.2">
      <c r="A13080" s="46" t="s">
        <v>13250</v>
      </c>
      <c r="B13080" s="33" t="s">
        <v>5135</v>
      </c>
      <c r="C13080" s="1" t="s">
        <v>11204</v>
      </c>
      <c r="D13080" s="1" t="s">
        <v>6880</v>
      </c>
      <c r="E13080" s="1" t="s">
        <v>6881</v>
      </c>
      <c r="F13080" s="62">
        <v>6188.1805712160858</v>
      </c>
      <c r="G13080" s="62">
        <v>31.588370018689194</v>
      </c>
      <c r="H13080" s="62">
        <v>31.240362330837456</v>
      </c>
      <c r="I13080" s="62">
        <v>1904.8779999999999</v>
      </c>
      <c r="J13080" s="62">
        <v>1966.1062880215352</v>
      </c>
      <c r="K13080" s="62">
        <v>1904.8779999999999</v>
      </c>
      <c r="L13080" s="62">
        <v>59509.078916040991</v>
      </c>
      <c r="M13080" s="63">
        <v>3099.9782399686128</v>
      </c>
      <c r="N13080" s="64">
        <f>GP_need_index[[#This Row],[Normalised weighted population]]/GP_need_index[[#This Row],[Registered population]]</f>
        <v>0.50095148392856492</v>
      </c>
    </row>
    <row r="13081" spans="1:14" x14ac:dyDescent="0.2">
      <c r="A13081" s="46" t="s">
        <v>13248</v>
      </c>
      <c r="B13081" s="33" t="s">
        <v>5172</v>
      </c>
      <c r="C13081" s="1" t="s">
        <v>11205</v>
      </c>
      <c r="D13081" s="1" t="s">
        <v>6880</v>
      </c>
      <c r="E13081" s="1" t="s">
        <v>6881</v>
      </c>
      <c r="F13081" s="62">
        <v>6727.25</v>
      </c>
      <c r="G13081" s="62">
        <v>45.732137541104251</v>
      </c>
      <c r="H13081" s="62">
        <v>45.723854073925324</v>
      </c>
      <c r="I13081" s="62">
        <v>1747.778</v>
      </c>
      <c r="J13081" s="62">
        <v>1966.1062880215352</v>
      </c>
      <c r="K13081" s="62">
        <v>1747.778</v>
      </c>
      <c r="L13081" s="62">
        <v>79915.146225617049</v>
      </c>
      <c r="M13081" s="63">
        <v>4128.476700739373</v>
      </c>
      <c r="N13081" s="68">
        <f>GP_need_index[[#This Row],[Normalised weighted population]]/GP_need_index[[#This Row],[Registered population]]</f>
        <v>0.61369455583475763</v>
      </c>
    </row>
    <row r="13082" spans="1:14" hidden="1" x14ac:dyDescent="0.2">
      <c r="A13082" s="46" t="s">
        <v>13249</v>
      </c>
      <c r="B13082" s="33" t="s">
        <v>5172</v>
      </c>
      <c r="C13082" s="1" t="s">
        <v>11205</v>
      </c>
      <c r="D13082" s="1" t="s">
        <v>6880</v>
      </c>
      <c r="E13082" s="1" t="s">
        <v>6881</v>
      </c>
      <c r="F13082" s="62">
        <v>6792.2742273942567</v>
      </c>
      <c r="G13082" s="62">
        <v>45.732137541104251</v>
      </c>
      <c r="H13082" s="62">
        <v>45.723854073925324</v>
      </c>
      <c r="I13082" s="62">
        <v>1747.778</v>
      </c>
      <c r="J13082" s="62">
        <v>1966.1062880215352</v>
      </c>
      <c r="K13082" s="62">
        <v>1747.778</v>
      </c>
      <c r="L13082" s="62">
        <v>79915.146225617049</v>
      </c>
      <c r="M13082" s="63">
        <v>4146.1648399018286</v>
      </c>
      <c r="N13082" s="64">
        <f>GP_need_index[[#This Row],[Normalised weighted population]]/GP_need_index[[#This Row],[Registered population]]</f>
        <v>0.61042365209280369</v>
      </c>
    </row>
    <row r="13083" spans="1:14" hidden="1" x14ac:dyDescent="0.2">
      <c r="A13083" s="46" t="s">
        <v>13250</v>
      </c>
      <c r="B13083" s="33" t="s">
        <v>5172</v>
      </c>
      <c r="C13083" s="1" t="s">
        <v>11205</v>
      </c>
      <c r="D13083" s="1" t="s">
        <v>6880</v>
      </c>
      <c r="E13083" s="1" t="s">
        <v>6881</v>
      </c>
      <c r="F13083" s="62">
        <v>6854.1394875626838</v>
      </c>
      <c r="G13083" s="62">
        <v>45.732137541104251</v>
      </c>
      <c r="H13083" s="62">
        <v>45.723854073925324</v>
      </c>
      <c r="I13083" s="62">
        <v>1747.778</v>
      </c>
      <c r="J13083" s="62">
        <v>1966.1062880215352</v>
      </c>
      <c r="K13083" s="62">
        <v>1747.778</v>
      </c>
      <c r="L13083" s="62">
        <v>79915.146225617049</v>
      </c>
      <c r="M13083" s="63">
        <v>4162.9818316099718</v>
      </c>
      <c r="N13083" s="64">
        <f>GP_need_index[[#This Row],[Normalised weighted population]]/GP_need_index[[#This Row],[Registered population]]</f>
        <v>0.60736753886669415</v>
      </c>
    </row>
    <row r="13084" spans="1:14" x14ac:dyDescent="0.2">
      <c r="A13084" s="46" t="s">
        <v>13248</v>
      </c>
      <c r="B13084" s="33" t="s">
        <v>5156</v>
      </c>
      <c r="C13084" s="1" t="s">
        <v>11206</v>
      </c>
      <c r="D13084" s="1" t="s">
        <v>6880</v>
      </c>
      <c r="E13084" s="1" t="s">
        <v>6881</v>
      </c>
      <c r="F13084" s="62">
        <v>7814.833333333333</v>
      </c>
      <c r="G13084" s="62">
        <v>68.770531431585795</v>
      </c>
      <c r="H13084" s="62">
        <v>68.592165520207828</v>
      </c>
      <c r="I13084" s="62">
        <v>1945.384</v>
      </c>
      <c r="J13084" s="62">
        <v>1966.1062880215352</v>
      </c>
      <c r="K13084" s="62">
        <v>1945.384</v>
      </c>
      <c r="L13084" s="62">
        <v>133438.10132836399</v>
      </c>
      <c r="M13084" s="63">
        <v>6893.5129114292831</v>
      </c>
      <c r="N13084" s="68">
        <f>GP_need_index[[#This Row],[Normalised weighted population]]/GP_need_index[[#This Row],[Registered population]]</f>
        <v>0.88210619694546055</v>
      </c>
    </row>
    <row r="13085" spans="1:14" hidden="1" x14ac:dyDescent="0.2">
      <c r="A13085" s="46" t="s">
        <v>13249</v>
      </c>
      <c r="B13085" s="33" t="s">
        <v>5156</v>
      </c>
      <c r="C13085" s="1" t="s">
        <v>11206</v>
      </c>
      <c r="D13085" s="1" t="s">
        <v>6880</v>
      </c>
      <c r="E13085" s="1" t="s">
        <v>6881</v>
      </c>
      <c r="F13085" s="62">
        <v>7876.1675998168184</v>
      </c>
      <c r="G13085" s="62">
        <v>68.770531431585795</v>
      </c>
      <c r="H13085" s="62">
        <v>68.592165520207828</v>
      </c>
      <c r="I13085" s="62">
        <v>1945.384</v>
      </c>
      <c r="J13085" s="62">
        <v>1966.1062880215352</v>
      </c>
      <c r="K13085" s="62">
        <v>1945.384</v>
      </c>
      <c r="L13085" s="62">
        <v>133438.10132836399</v>
      </c>
      <c r="M13085" s="63">
        <v>6923.0476344116632</v>
      </c>
      <c r="N13085" s="64">
        <f>GP_need_index[[#This Row],[Normalised weighted population]]/GP_need_index[[#This Row],[Registered population]]</f>
        <v>0.87898683549759371</v>
      </c>
    </row>
    <row r="13086" spans="1:14" hidden="1" x14ac:dyDescent="0.2">
      <c r="A13086" s="46" t="s">
        <v>13250</v>
      </c>
      <c r="B13086" s="33" t="s">
        <v>5156</v>
      </c>
      <c r="C13086" s="1" t="s">
        <v>11206</v>
      </c>
      <c r="D13086" s="1" t="s">
        <v>6880</v>
      </c>
      <c r="E13086" s="1" t="s">
        <v>6881</v>
      </c>
      <c r="F13086" s="62">
        <v>7935.800071250047</v>
      </c>
      <c r="G13086" s="62">
        <v>68.770531431585795</v>
      </c>
      <c r="H13086" s="62">
        <v>68.592165520207828</v>
      </c>
      <c r="I13086" s="62">
        <v>1945.384</v>
      </c>
      <c r="J13086" s="62">
        <v>1966.1062880215352</v>
      </c>
      <c r="K13086" s="62">
        <v>1945.384</v>
      </c>
      <c r="L13086" s="62">
        <v>133438.10132836399</v>
      </c>
      <c r="M13086" s="63">
        <v>6951.1277612658905</v>
      </c>
      <c r="N13086" s="64">
        <f>GP_need_index[[#This Row],[Normalised weighted population]]/GP_need_index[[#This Row],[Registered population]]</f>
        <v>0.87592022213973808</v>
      </c>
    </row>
    <row r="13087" spans="1:14" x14ac:dyDescent="0.2">
      <c r="A13087" s="46" t="s">
        <v>13248</v>
      </c>
      <c r="B13087" s="33" t="s">
        <v>5150</v>
      </c>
      <c r="C13087" s="1" t="s">
        <v>11207</v>
      </c>
      <c r="D13087" s="1" t="s">
        <v>6880</v>
      </c>
      <c r="E13087" s="1" t="s">
        <v>6881</v>
      </c>
      <c r="F13087" s="62">
        <v>6179.5833333333339</v>
      </c>
      <c r="G13087" s="62">
        <v>48.734337907691042</v>
      </c>
      <c r="H13087" s="62">
        <v>50.416287412154979</v>
      </c>
      <c r="I13087" s="62">
        <v>1970.8589999999999</v>
      </c>
      <c r="J13087" s="62">
        <v>1966.1062880215352</v>
      </c>
      <c r="K13087" s="62">
        <v>1970.8589999999999</v>
      </c>
      <c r="L13087" s="62">
        <v>99363.393792832343</v>
      </c>
      <c r="M13087" s="63">
        <v>5133.187831778032</v>
      </c>
      <c r="N13087" s="68">
        <f>GP_need_index[[#This Row],[Normalised weighted population]]/GP_need_index[[#This Row],[Registered population]]</f>
        <v>0.8306689229497185</v>
      </c>
    </row>
    <row r="13088" spans="1:14" hidden="1" x14ac:dyDescent="0.2">
      <c r="A13088" s="46" t="s">
        <v>13249</v>
      </c>
      <c r="B13088" s="33" t="s">
        <v>5150</v>
      </c>
      <c r="C13088" s="1" t="s">
        <v>11207</v>
      </c>
      <c r="D13088" s="1" t="s">
        <v>6880</v>
      </c>
      <c r="E13088" s="1" t="s">
        <v>6881</v>
      </c>
      <c r="F13088" s="62">
        <v>6240.598907573517</v>
      </c>
      <c r="G13088" s="62">
        <v>48.734337907691042</v>
      </c>
      <c r="H13088" s="62">
        <v>50.416287412154979</v>
      </c>
      <c r="I13088" s="62">
        <v>1970.8589999999999</v>
      </c>
      <c r="J13088" s="62">
        <v>1966.1062880215352</v>
      </c>
      <c r="K13088" s="62">
        <v>1970.8589999999999</v>
      </c>
      <c r="L13088" s="62">
        <v>99363.393792832343</v>
      </c>
      <c r="M13088" s="63">
        <v>5155.1805780854665</v>
      </c>
      <c r="N13088" s="64">
        <f>GP_need_index[[#This Row],[Normalised weighted population]]/GP_need_index[[#This Row],[Registered population]]</f>
        <v>0.82607144833954971</v>
      </c>
    </row>
    <row r="13089" spans="1:14" hidden="1" x14ac:dyDescent="0.2">
      <c r="A13089" s="46" t="s">
        <v>13250</v>
      </c>
      <c r="B13089" s="33" t="s">
        <v>5150</v>
      </c>
      <c r="C13089" s="1" t="s">
        <v>11207</v>
      </c>
      <c r="D13089" s="1" t="s">
        <v>6880</v>
      </c>
      <c r="E13089" s="1" t="s">
        <v>6881</v>
      </c>
      <c r="F13089" s="62">
        <v>6300.5204672592808</v>
      </c>
      <c r="G13089" s="62">
        <v>48.734337907691042</v>
      </c>
      <c r="H13089" s="62">
        <v>50.416287412154979</v>
      </c>
      <c r="I13089" s="62">
        <v>1970.8589999999999</v>
      </c>
      <c r="J13089" s="62">
        <v>1966.1062880215352</v>
      </c>
      <c r="K13089" s="62">
        <v>1970.8589999999999</v>
      </c>
      <c r="L13089" s="62">
        <v>99363.393792832343</v>
      </c>
      <c r="M13089" s="63">
        <v>5176.090173430377</v>
      </c>
      <c r="N13089" s="64">
        <f>GP_need_index[[#This Row],[Normalised weighted population]]/GP_need_index[[#This Row],[Registered population]]</f>
        <v>0.82153374476410046</v>
      </c>
    </row>
    <row r="13090" spans="1:14" x14ac:dyDescent="0.2">
      <c r="A13090" s="46" t="s">
        <v>13248</v>
      </c>
      <c r="B13090" s="33" t="s">
        <v>5177</v>
      </c>
      <c r="C13090" s="1" t="s">
        <v>11208</v>
      </c>
      <c r="D13090" s="1" t="s">
        <v>6880</v>
      </c>
      <c r="E13090" s="1" t="s">
        <v>6881</v>
      </c>
      <c r="F13090" s="62">
        <v>3172</v>
      </c>
      <c r="G13090" s="62">
        <v>25.685534580280233</v>
      </c>
      <c r="H13090" s="62">
        <v>25.356908720757268</v>
      </c>
      <c r="I13090" s="62">
        <v>2226.4389999999999</v>
      </c>
      <c r="J13090" s="62">
        <v>1966.1062880215352</v>
      </c>
      <c r="K13090" s="62">
        <v>2226.4389999999999</v>
      </c>
      <c r="L13090" s="62">
        <v>56455.610495334084</v>
      </c>
      <c r="M13090" s="63">
        <v>2916.5393991519823</v>
      </c>
      <c r="N13090" s="68">
        <f>GP_need_index[[#This Row],[Normalised weighted population]]/GP_need_index[[#This Row],[Registered population]]</f>
        <v>0.91946387110718231</v>
      </c>
    </row>
    <row r="13091" spans="1:14" hidden="1" x14ac:dyDescent="0.2">
      <c r="A13091" s="46" t="s">
        <v>13249</v>
      </c>
      <c r="B13091" s="33" t="s">
        <v>5177</v>
      </c>
      <c r="C13091" s="1" t="s">
        <v>11208</v>
      </c>
      <c r="D13091" s="1" t="s">
        <v>6880</v>
      </c>
      <c r="E13091" s="1" t="s">
        <v>6881</v>
      </c>
      <c r="F13091" s="62">
        <v>3201.3734559140739</v>
      </c>
      <c r="G13091" s="62">
        <v>25.685534580280233</v>
      </c>
      <c r="H13091" s="62">
        <v>25.356908720757268</v>
      </c>
      <c r="I13091" s="62">
        <v>2226.4389999999999</v>
      </c>
      <c r="J13091" s="62">
        <v>1966.1062880215352</v>
      </c>
      <c r="K13091" s="62">
        <v>2226.4389999999999</v>
      </c>
      <c r="L13091" s="62">
        <v>56455.610495334084</v>
      </c>
      <c r="M13091" s="63">
        <v>2929.0350866668828</v>
      </c>
      <c r="N13091" s="64">
        <f>GP_need_index[[#This Row],[Normalised weighted population]]/GP_need_index[[#This Row],[Registered population]]</f>
        <v>0.91493077174608117</v>
      </c>
    </row>
    <row r="13092" spans="1:14" hidden="1" x14ac:dyDescent="0.2">
      <c r="A13092" s="46" t="s">
        <v>13250</v>
      </c>
      <c r="B13092" s="33" t="s">
        <v>5177</v>
      </c>
      <c r="C13092" s="1" t="s">
        <v>11208</v>
      </c>
      <c r="D13092" s="1" t="s">
        <v>6880</v>
      </c>
      <c r="E13092" s="1" t="s">
        <v>6881</v>
      </c>
      <c r="F13092" s="62">
        <v>3229.0676049411222</v>
      </c>
      <c r="G13092" s="62">
        <v>25.685534580280233</v>
      </c>
      <c r="H13092" s="62">
        <v>25.356908720757268</v>
      </c>
      <c r="I13092" s="62">
        <v>2226.4389999999999</v>
      </c>
      <c r="J13092" s="62">
        <v>1966.1062880215352</v>
      </c>
      <c r="K13092" s="62">
        <v>2226.4389999999999</v>
      </c>
      <c r="L13092" s="62">
        <v>56455.610495334084</v>
      </c>
      <c r="M13092" s="63">
        <v>2940.9153569087439</v>
      </c>
      <c r="N13092" s="64">
        <f>GP_need_index[[#This Row],[Normalised weighted population]]/GP_need_index[[#This Row],[Registered population]]</f>
        <v>0.91076301790911796</v>
      </c>
    </row>
    <row r="13093" spans="1:14" x14ac:dyDescent="0.2">
      <c r="A13093" s="46" t="s">
        <v>13248</v>
      </c>
      <c r="B13093" s="33" t="s">
        <v>5128</v>
      </c>
      <c r="C13093" s="1" t="s">
        <v>11209</v>
      </c>
      <c r="D13093" s="1" t="s">
        <v>6880</v>
      </c>
      <c r="E13093" s="1" t="s">
        <v>6881</v>
      </c>
      <c r="F13093" s="62">
        <v>5783.416666666667</v>
      </c>
      <c r="G13093" s="62">
        <v>53.277400078649052</v>
      </c>
      <c r="H13093" s="62">
        <v>54.389231061392977</v>
      </c>
      <c r="I13093" s="62">
        <v>2035.2729999999999</v>
      </c>
      <c r="J13093" s="62">
        <v>1966.1062880215352</v>
      </c>
      <c r="K13093" s="62">
        <v>2035.2729999999999</v>
      </c>
      <c r="L13093" s="62">
        <v>110696.93347001447</v>
      </c>
      <c r="M13093" s="63">
        <v>5718.6870356717845</v>
      </c>
      <c r="N13093" s="68">
        <f>GP_need_index[[#This Row],[Normalised weighted population]]/GP_need_index[[#This Row],[Registered population]]</f>
        <v>0.98880771787238531</v>
      </c>
    </row>
    <row r="13094" spans="1:14" hidden="1" x14ac:dyDescent="0.2">
      <c r="A13094" s="46" t="s">
        <v>13249</v>
      </c>
      <c r="B13094" s="33" t="s">
        <v>5128</v>
      </c>
      <c r="C13094" s="1" t="s">
        <v>11209</v>
      </c>
      <c r="D13094" s="1" t="s">
        <v>6880</v>
      </c>
      <c r="E13094" s="1" t="s">
        <v>6881</v>
      </c>
      <c r="F13094" s="62">
        <v>5830.4190401844353</v>
      </c>
      <c r="G13094" s="62">
        <v>53.277400078649052</v>
      </c>
      <c r="H13094" s="62">
        <v>54.389231061392977</v>
      </c>
      <c r="I13094" s="62">
        <v>2035.2729999999999</v>
      </c>
      <c r="J13094" s="62">
        <v>1966.1062880215352</v>
      </c>
      <c r="K13094" s="62">
        <v>2035.2729999999999</v>
      </c>
      <c r="L13094" s="62">
        <v>110696.93347001447</v>
      </c>
      <c r="M13094" s="63">
        <v>5743.1883080406906</v>
      </c>
      <c r="N13094" s="64">
        <f>GP_need_index[[#This Row],[Normalised weighted population]]/GP_need_index[[#This Row],[Registered population]]</f>
        <v>0.98503868563433727</v>
      </c>
    </row>
    <row r="13095" spans="1:14" hidden="1" x14ac:dyDescent="0.2">
      <c r="A13095" s="46" t="s">
        <v>13250</v>
      </c>
      <c r="B13095" s="33" t="s">
        <v>5128</v>
      </c>
      <c r="C13095" s="1" t="s">
        <v>11209</v>
      </c>
      <c r="D13095" s="1" t="s">
        <v>6880</v>
      </c>
      <c r="E13095" s="1" t="s">
        <v>6881</v>
      </c>
      <c r="F13095" s="62">
        <v>5875.8212577550657</v>
      </c>
      <c r="G13095" s="62">
        <v>53.277400078649052</v>
      </c>
      <c r="H13095" s="62">
        <v>54.389231061392977</v>
      </c>
      <c r="I13095" s="62">
        <v>2035.2729999999999</v>
      </c>
      <c r="J13095" s="62">
        <v>1966.1062880215352</v>
      </c>
      <c r="K13095" s="62">
        <v>2035.2729999999999</v>
      </c>
      <c r="L13095" s="62">
        <v>110696.93347001447</v>
      </c>
      <c r="M13095" s="63">
        <v>5766.4828836024544</v>
      </c>
      <c r="N13095" s="64">
        <f>GP_need_index[[#This Row],[Normalised weighted population]]/GP_need_index[[#This Row],[Registered population]]</f>
        <v>0.98139181412159138</v>
      </c>
    </row>
    <row r="13096" spans="1:14" x14ac:dyDescent="0.2">
      <c r="A13096" s="46" t="s">
        <v>13248</v>
      </c>
      <c r="B13096" s="33" t="s">
        <v>5151</v>
      </c>
      <c r="C13096" s="1" t="s">
        <v>11210</v>
      </c>
      <c r="D13096" s="1" t="s">
        <v>6880</v>
      </c>
      <c r="E13096" s="1" t="s">
        <v>6881</v>
      </c>
      <c r="F13096" s="62">
        <v>7411.25</v>
      </c>
      <c r="G13096" s="62">
        <v>46.788180005378116</v>
      </c>
      <c r="H13096" s="62">
        <v>49.130256565035751</v>
      </c>
      <c r="I13096" s="62">
        <v>1908.6410000000001</v>
      </c>
      <c r="J13096" s="62">
        <v>1966.1062880215352</v>
      </c>
      <c r="K13096" s="62">
        <v>1908.6410000000001</v>
      </c>
      <c r="L13096" s="62">
        <v>93772.022020546399</v>
      </c>
      <c r="M13096" s="63">
        <v>4844.3333507778489</v>
      </c>
      <c r="N13096" s="68">
        <f>GP_need_index[[#This Row],[Normalised weighted population]]/GP_need_index[[#This Row],[Registered population]]</f>
        <v>0.65364592353217732</v>
      </c>
    </row>
    <row r="13097" spans="1:14" hidden="1" x14ac:dyDescent="0.2">
      <c r="A13097" s="46" t="s">
        <v>13249</v>
      </c>
      <c r="B13097" s="33" t="s">
        <v>5151</v>
      </c>
      <c r="C13097" s="1" t="s">
        <v>11210</v>
      </c>
      <c r="D13097" s="1" t="s">
        <v>6880</v>
      </c>
      <c r="E13097" s="1" t="s">
        <v>6881</v>
      </c>
      <c r="F13097" s="62">
        <v>7459.4832524247176</v>
      </c>
      <c r="G13097" s="62">
        <v>46.788180005378116</v>
      </c>
      <c r="H13097" s="62">
        <v>49.130256565035751</v>
      </c>
      <c r="I13097" s="62">
        <v>1908.6410000000001</v>
      </c>
      <c r="J13097" s="62">
        <v>1966.1062880215352</v>
      </c>
      <c r="K13097" s="62">
        <v>1908.6410000000001</v>
      </c>
      <c r="L13097" s="62">
        <v>93772.022020546399</v>
      </c>
      <c r="M13097" s="63">
        <v>4865.0885223990281</v>
      </c>
      <c r="N13097" s="64">
        <f>GP_need_index[[#This Row],[Normalised weighted population]]/GP_need_index[[#This Row],[Registered population]]</f>
        <v>0.65220181583189729</v>
      </c>
    </row>
    <row r="13098" spans="1:14" hidden="1" x14ac:dyDescent="0.2">
      <c r="A13098" s="46" t="s">
        <v>13250</v>
      </c>
      <c r="B13098" s="33" t="s">
        <v>5151</v>
      </c>
      <c r="C13098" s="1" t="s">
        <v>11210</v>
      </c>
      <c r="D13098" s="1" t="s">
        <v>6880</v>
      </c>
      <c r="E13098" s="1" t="s">
        <v>6881</v>
      </c>
      <c r="F13098" s="62">
        <v>7513.1872570678825</v>
      </c>
      <c r="G13098" s="62">
        <v>46.788180005378116</v>
      </c>
      <c r="H13098" s="62">
        <v>49.130256565035751</v>
      </c>
      <c r="I13098" s="62">
        <v>1908.6410000000001</v>
      </c>
      <c r="J13098" s="62">
        <v>1966.1062880215352</v>
      </c>
      <c r="K13098" s="62">
        <v>1908.6410000000001</v>
      </c>
      <c r="L13098" s="62">
        <v>93772.022020546399</v>
      </c>
      <c r="M13098" s="63">
        <v>4884.8214940727985</v>
      </c>
      <c r="N13098" s="64">
        <f>GP_need_index[[#This Row],[Normalised weighted population]]/GP_need_index[[#This Row],[Registered population]]</f>
        <v>0.65016634444689225</v>
      </c>
    </row>
    <row r="13099" spans="1:14" x14ac:dyDescent="0.2">
      <c r="A13099" s="46" t="s">
        <v>13248</v>
      </c>
      <c r="B13099" s="33" t="s">
        <v>6456</v>
      </c>
      <c r="C13099" s="1" t="s">
        <v>11211</v>
      </c>
      <c r="D13099" s="1" t="s">
        <v>6839</v>
      </c>
      <c r="E13099" s="1" t="s">
        <v>6846</v>
      </c>
      <c r="F13099" s="62">
        <v>17662.083333333336</v>
      </c>
      <c r="G13099" s="62">
        <v>149.08780113949302</v>
      </c>
      <c r="H13099" s="62">
        <v>151.92619036875442</v>
      </c>
      <c r="I13099" s="62">
        <v>1854.0989999999999</v>
      </c>
      <c r="J13099" s="62">
        <v>1872.1031093247586</v>
      </c>
      <c r="K13099" s="62">
        <v>1854.0989999999999</v>
      </c>
      <c r="L13099" s="62">
        <v>281686.19763651717</v>
      </c>
      <c r="M13099" s="63">
        <v>14552.121328527894</v>
      </c>
      <c r="N13099" s="68">
        <f>GP_need_index[[#This Row],[Normalised weighted population]]/GP_need_index[[#This Row],[Registered population]]</f>
        <v>0.823918733361649</v>
      </c>
    </row>
    <row r="13100" spans="1:14" hidden="1" x14ac:dyDescent="0.2">
      <c r="A13100" s="46" t="s">
        <v>13249</v>
      </c>
      <c r="B13100" s="33" t="s">
        <v>6456</v>
      </c>
      <c r="C13100" s="1" t="s">
        <v>11211</v>
      </c>
      <c r="D13100" s="1" t="s">
        <v>6839</v>
      </c>
      <c r="E13100" s="1" t="s">
        <v>6846</v>
      </c>
      <c r="F13100" s="62">
        <v>17874.77581075588</v>
      </c>
      <c r="G13100" s="62">
        <v>149.08780113949302</v>
      </c>
      <c r="H13100" s="62">
        <v>151.92619036875442</v>
      </c>
      <c r="I13100" s="62">
        <v>1854.0989999999999</v>
      </c>
      <c r="J13100" s="62">
        <v>1872.1031093247586</v>
      </c>
      <c r="K13100" s="62">
        <v>1854.0989999999999</v>
      </c>
      <c r="L13100" s="62">
        <v>281686.19763651717</v>
      </c>
      <c r="M13100" s="63">
        <v>14614.468767020608</v>
      </c>
      <c r="N13100" s="64">
        <f>GP_need_index[[#This Row],[Normalised weighted population]]/GP_need_index[[#This Row],[Registered population]]</f>
        <v>0.81760291271606156</v>
      </c>
    </row>
    <row r="13101" spans="1:14" hidden="1" x14ac:dyDescent="0.2">
      <c r="A13101" s="46" t="s">
        <v>13250</v>
      </c>
      <c r="B13101" s="33" t="s">
        <v>6456</v>
      </c>
      <c r="C13101" s="1" t="s">
        <v>11211</v>
      </c>
      <c r="D13101" s="1" t="s">
        <v>6839</v>
      </c>
      <c r="E13101" s="1" t="s">
        <v>6846</v>
      </c>
      <c r="F13101" s="62">
        <v>18081.05752059901</v>
      </c>
      <c r="G13101" s="62">
        <v>149.08780113949302</v>
      </c>
      <c r="H13101" s="62">
        <v>151.92619036875442</v>
      </c>
      <c r="I13101" s="62">
        <v>1854.0989999999999</v>
      </c>
      <c r="J13101" s="62">
        <v>1872.1031093247586</v>
      </c>
      <c r="K13101" s="62">
        <v>1854.0989999999999</v>
      </c>
      <c r="L13101" s="62">
        <v>281686.19763651717</v>
      </c>
      <c r="M13101" s="63">
        <v>14673.745570901785</v>
      </c>
      <c r="N13101" s="64">
        <f>GP_need_index[[#This Row],[Normalised weighted population]]/GP_need_index[[#This Row],[Registered population]]</f>
        <v>0.81155350311698227</v>
      </c>
    </row>
    <row r="13102" spans="1:14" x14ac:dyDescent="0.2">
      <c r="A13102" s="46" t="s">
        <v>13248</v>
      </c>
      <c r="B13102" s="33" t="s">
        <v>6450</v>
      </c>
      <c r="C13102" s="1" t="s">
        <v>8384</v>
      </c>
      <c r="D13102" s="1" t="s">
        <v>6839</v>
      </c>
      <c r="E13102" s="1" t="s">
        <v>6843</v>
      </c>
      <c r="F13102" s="62">
        <v>9706.4166666666679</v>
      </c>
      <c r="G13102" s="62">
        <v>93.217662152808884</v>
      </c>
      <c r="H13102" s="62">
        <v>92.886789683401602</v>
      </c>
      <c r="I13102" s="62">
        <v>2032.934</v>
      </c>
      <c r="J13102" s="62">
        <v>2074.4259886234358</v>
      </c>
      <c r="K13102" s="62">
        <v>2032.934</v>
      </c>
      <c r="L13102" s="62">
        <v>188832.71289823635</v>
      </c>
      <c r="M13102" s="63">
        <v>9755.2403062221456</v>
      </c>
      <c r="N13102" s="68">
        <f>GP_need_index[[#This Row],[Normalised weighted population]]/GP_need_index[[#This Row],[Registered population]]</f>
        <v>1.00503003747234</v>
      </c>
    </row>
    <row r="13103" spans="1:14" hidden="1" x14ac:dyDescent="0.2">
      <c r="A13103" s="46" t="s">
        <v>13249</v>
      </c>
      <c r="B13103" s="33" t="s">
        <v>6450</v>
      </c>
      <c r="C13103" s="1" t="s">
        <v>8384</v>
      </c>
      <c r="D13103" s="1" t="s">
        <v>6839</v>
      </c>
      <c r="E13103" s="1" t="s">
        <v>6843</v>
      </c>
      <c r="F13103" s="62">
        <v>9754.9187414810658</v>
      </c>
      <c r="G13103" s="62">
        <v>93.217662152808884</v>
      </c>
      <c r="H13103" s="62">
        <v>92.886789683401602</v>
      </c>
      <c r="I13103" s="62">
        <v>2032.934</v>
      </c>
      <c r="J13103" s="62">
        <v>2074.4259886234358</v>
      </c>
      <c r="K13103" s="62">
        <v>2032.934</v>
      </c>
      <c r="L13103" s="62">
        <v>188832.71289823635</v>
      </c>
      <c r="M13103" s="63">
        <v>9797.0358789254515</v>
      </c>
      <c r="N13103" s="64">
        <f>GP_need_index[[#This Row],[Normalised weighted population]]/GP_need_index[[#This Row],[Registered population]]</f>
        <v>1.0043175282706651</v>
      </c>
    </row>
    <row r="13104" spans="1:14" hidden="1" x14ac:dyDescent="0.2">
      <c r="A13104" s="46" t="s">
        <v>13250</v>
      </c>
      <c r="B13104" s="33" t="s">
        <v>6450</v>
      </c>
      <c r="C13104" s="1" t="s">
        <v>8384</v>
      </c>
      <c r="D13104" s="1" t="s">
        <v>6839</v>
      </c>
      <c r="E13104" s="1" t="s">
        <v>6843</v>
      </c>
      <c r="F13104" s="62">
        <v>9802.4266980935026</v>
      </c>
      <c r="G13104" s="62">
        <v>93.217662152808884</v>
      </c>
      <c r="H13104" s="62">
        <v>92.886789683401602</v>
      </c>
      <c r="I13104" s="62">
        <v>2032.934</v>
      </c>
      <c r="J13104" s="62">
        <v>2074.4259886234358</v>
      </c>
      <c r="K13104" s="62">
        <v>2032.934</v>
      </c>
      <c r="L13104" s="62">
        <v>188832.71289823635</v>
      </c>
      <c r="M13104" s="63">
        <v>9836.7730040765509</v>
      </c>
      <c r="N13104" s="64">
        <f>GP_need_index[[#This Row],[Normalised weighted population]]/GP_need_index[[#This Row],[Registered population]]</f>
        <v>1.0035038574672257</v>
      </c>
    </row>
    <row r="13105" spans="1:14" x14ac:dyDescent="0.2">
      <c r="A13105" s="46" t="s">
        <v>13248</v>
      </c>
      <c r="B13105" s="33" t="s">
        <v>6503</v>
      </c>
      <c r="C13105" s="1" t="s">
        <v>11212</v>
      </c>
      <c r="D13105" s="1" t="s">
        <v>6839</v>
      </c>
      <c r="E13105" s="1" t="s">
        <v>6841</v>
      </c>
      <c r="F13105" s="62">
        <v>11472.833333333332</v>
      </c>
      <c r="G13105" s="62">
        <v>101.72606346633057</v>
      </c>
      <c r="H13105" s="62">
        <v>101.03162725351356</v>
      </c>
      <c r="I13105" s="62">
        <v>1822.1890000000001</v>
      </c>
      <c r="J13105" s="62">
        <v>1811.639438689218</v>
      </c>
      <c r="K13105" s="62">
        <v>1822.1890000000001</v>
      </c>
      <c r="L13105" s="62">
        <v>184098.71983345263</v>
      </c>
      <c r="M13105" s="63">
        <v>9510.6786556153365</v>
      </c>
      <c r="N13105" s="68">
        <f>GP_need_index[[#This Row],[Normalised weighted population]]/GP_need_index[[#This Row],[Registered population]]</f>
        <v>0.82897383578151318</v>
      </c>
    </row>
    <row r="13106" spans="1:14" hidden="1" x14ac:dyDescent="0.2">
      <c r="A13106" s="46" t="s">
        <v>13249</v>
      </c>
      <c r="B13106" s="33" t="s">
        <v>6503</v>
      </c>
      <c r="C13106" s="1" t="s">
        <v>11212</v>
      </c>
      <c r="D13106" s="1" t="s">
        <v>6839</v>
      </c>
      <c r="E13106" s="1" t="s">
        <v>6841</v>
      </c>
      <c r="F13106" s="62">
        <v>11578.603242349505</v>
      </c>
      <c r="G13106" s="62">
        <v>101.72606346633057</v>
      </c>
      <c r="H13106" s="62">
        <v>101.03162725351356</v>
      </c>
      <c r="I13106" s="62">
        <v>1822.1890000000001</v>
      </c>
      <c r="J13106" s="62">
        <v>1811.639438689218</v>
      </c>
      <c r="K13106" s="62">
        <v>1822.1890000000001</v>
      </c>
      <c r="L13106" s="62">
        <v>184098.71983345263</v>
      </c>
      <c r="M13106" s="63">
        <v>9551.4264228389711</v>
      </c>
      <c r="N13106" s="64">
        <f>GP_need_index[[#This Row],[Normalised weighted population]]/GP_need_index[[#This Row],[Registered population]]</f>
        <v>0.82492043495401923</v>
      </c>
    </row>
    <row r="13107" spans="1:14" hidden="1" x14ac:dyDescent="0.2">
      <c r="A13107" s="46" t="s">
        <v>13250</v>
      </c>
      <c r="B13107" s="33" t="s">
        <v>6503</v>
      </c>
      <c r="C13107" s="1" t="s">
        <v>11212</v>
      </c>
      <c r="D13107" s="1" t="s">
        <v>6839</v>
      </c>
      <c r="E13107" s="1" t="s">
        <v>6841</v>
      </c>
      <c r="F13107" s="62">
        <v>11679.819906316854</v>
      </c>
      <c r="G13107" s="62">
        <v>101.72606346633057</v>
      </c>
      <c r="H13107" s="62">
        <v>101.03162725351356</v>
      </c>
      <c r="I13107" s="62">
        <v>1822.1890000000001</v>
      </c>
      <c r="J13107" s="62">
        <v>1811.639438689218</v>
      </c>
      <c r="K13107" s="62">
        <v>1822.1890000000001</v>
      </c>
      <c r="L13107" s="62">
        <v>184098.71983345263</v>
      </c>
      <c r="M13107" s="63">
        <v>9590.1673473212741</v>
      </c>
      <c r="N13107" s="64">
        <f>GP_need_index[[#This Row],[Normalised weighted population]]/GP_need_index[[#This Row],[Registered population]]</f>
        <v>0.82108863186619663</v>
      </c>
    </row>
    <row r="13108" spans="1:14" x14ac:dyDescent="0.2">
      <c r="A13108" s="46" t="s">
        <v>13248</v>
      </c>
      <c r="B13108" s="33" t="s">
        <v>6518</v>
      </c>
      <c r="C13108" s="1" t="s">
        <v>11213</v>
      </c>
      <c r="D13108" s="1" t="s">
        <v>6839</v>
      </c>
      <c r="E13108" s="1" t="s">
        <v>6841</v>
      </c>
      <c r="F13108" s="62">
        <v>14756.75</v>
      </c>
      <c r="G13108" s="62">
        <v>106.60462485140347</v>
      </c>
      <c r="H13108" s="62">
        <v>106.37745218424175</v>
      </c>
      <c r="I13108" s="62">
        <v>1798.0070000000001</v>
      </c>
      <c r="J13108" s="62">
        <v>1811.639438689218</v>
      </c>
      <c r="K13108" s="62">
        <v>1798.0070000000001</v>
      </c>
      <c r="L13108" s="62">
        <v>191267.40366943195</v>
      </c>
      <c r="M13108" s="63">
        <v>9881.0182669357328</v>
      </c>
      <c r="N13108" s="68">
        <f>GP_need_index[[#This Row],[Normalised weighted population]]/GP_need_index[[#This Row],[Registered population]]</f>
        <v>0.66959311955110257</v>
      </c>
    </row>
    <row r="13109" spans="1:14" hidden="1" x14ac:dyDescent="0.2">
      <c r="A13109" s="46" t="s">
        <v>13249</v>
      </c>
      <c r="B13109" s="33" t="s">
        <v>6518</v>
      </c>
      <c r="C13109" s="1" t="s">
        <v>11213</v>
      </c>
      <c r="D13109" s="1" t="s">
        <v>6839</v>
      </c>
      <c r="E13109" s="1" t="s">
        <v>6841</v>
      </c>
      <c r="F13109" s="62">
        <v>14918.142212530616</v>
      </c>
      <c r="G13109" s="62">
        <v>106.60462485140347</v>
      </c>
      <c r="H13109" s="62">
        <v>106.37745218424175</v>
      </c>
      <c r="I13109" s="62">
        <v>1798.0070000000001</v>
      </c>
      <c r="J13109" s="62">
        <v>1811.639438689218</v>
      </c>
      <c r="K13109" s="62">
        <v>1798.0070000000001</v>
      </c>
      <c r="L13109" s="62">
        <v>191267.40366943195</v>
      </c>
      <c r="M13109" s="63">
        <v>9923.3527255851004</v>
      </c>
      <c r="N13109" s="64">
        <f>GP_need_index[[#This Row],[Normalised weighted population]]/GP_need_index[[#This Row],[Registered population]]</f>
        <v>0.66518689688116117</v>
      </c>
    </row>
    <row r="13110" spans="1:14" hidden="1" x14ac:dyDescent="0.2">
      <c r="A13110" s="46" t="s">
        <v>13250</v>
      </c>
      <c r="B13110" s="33" t="s">
        <v>6518</v>
      </c>
      <c r="C13110" s="1" t="s">
        <v>11213</v>
      </c>
      <c r="D13110" s="1" t="s">
        <v>6839</v>
      </c>
      <c r="E13110" s="1" t="s">
        <v>6841</v>
      </c>
      <c r="F13110" s="62">
        <v>15076.380770231255</v>
      </c>
      <c r="G13110" s="62">
        <v>106.60462485140347</v>
      </c>
      <c r="H13110" s="62">
        <v>106.37745218424175</v>
      </c>
      <c r="I13110" s="62">
        <v>1798.0070000000001</v>
      </c>
      <c r="J13110" s="62">
        <v>1811.639438689218</v>
      </c>
      <c r="K13110" s="62">
        <v>1798.0070000000001</v>
      </c>
      <c r="L13110" s="62">
        <v>191267.40366943195</v>
      </c>
      <c r="M13110" s="63">
        <v>9963.6021963483254</v>
      </c>
      <c r="N13110" s="64">
        <f>GP_need_index[[#This Row],[Normalised weighted population]]/GP_need_index[[#This Row],[Registered population]]</f>
        <v>0.66087493730735047</v>
      </c>
    </row>
    <row r="13111" spans="1:14" x14ac:dyDescent="0.2">
      <c r="A13111" s="46" t="s">
        <v>13248</v>
      </c>
      <c r="B13111" s="33" t="s">
        <v>6465</v>
      </c>
      <c r="C13111" s="1" t="s">
        <v>11214</v>
      </c>
      <c r="D13111" s="1" t="s">
        <v>6839</v>
      </c>
      <c r="E13111" s="1" t="s">
        <v>6908</v>
      </c>
      <c r="F13111" s="62">
        <v>36422.5</v>
      </c>
      <c r="G13111" s="62">
        <v>347.89147361748007</v>
      </c>
      <c r="H13111" s="62">
        <v>337.61223117128287</v>
      </c>
      <c r="I13111" s="62">
        <v>1892.502</v>
      </c>
      <c r="J13111" s="62">
        <v>1865.6626727211572</v>
      </c>
      <c r="K13111" s="62">
        <v>1892.502</v>
      </c>
      <c r="L13111" s="62">
        <v>638931.82271611516</v>
      </c>
      <c r="M13111" s="63">
        <v>33007.699641784064</v>
      </c>
      <c r="N13111" s="68">
        <f>GP_need_index[[#This Row],[Normalised weighted population]]/GP_need_index[[#This Row],[Registered population]]</f>
        <v>0.90624475644955904</v>
      </c>
    </row>
    <row r="13112" spans="1:14" hidden="1" x14ac:dyDescent="0.2">
      <c r="A13112" s="46" t="s">
        <v>13249</v>
      </c>
      <c r="B13112" s="33" t="s">
        <v>6465</v>
      </c>
      <c r="C13112" s="1" t="s">
        <v>11214</v>
      </c>
      <c r="D13112" s="1" t="s">
        <v>6839</v>
      </c>
      <c r="E13112" s="1" t="s">
        <v>6908</v>
      </c>
      <c r="F13112" s="62">
        <v>36472.474145431515</v>
      </c>
      <c r="G13112" s="62">
        <v>347.89147361748007</v>
      </c>
      <c r="H13112" s="62">
        <v>337.61223117128287</v>
      </c>
      <c r="I13112" s="62">
        <v>1892.502</v>
      </c>
      <c r="J13112" s="62">
        <v>1865.6626727211572</v>
      </c>
      <c r="K13112" s="62">
        <v>1892.502</v>
      </c>
      <c r="L13112" s="62">
        <v>638931.82271611516</v>
      </c>
      <c r="M13112" s="63">
        <v>33149.118578359841</v>
      </c>
      <c r="N13112" s="64">
        <f>GP_need_index[[#This Row],[Normalised weighted population]]/GP_need_index[[#This Row],[Registered population]]</f>
        <v>0.90888044628340758</v>
      </c>
    </row>
    <row r="13113" spans="1:14" hidden="1" x14ac:dyDescent="0.2">
      <c r="A13113" s="46" t="s">
        <v>13250</v>
      </c>
      <c r="B13113" s="33" t="s">
        <v>6465</v>
      </c>
      <c r="C13113" s="1" t="s">
        <v>11214</v>
      </c>
      <c r="D13113" s="1" t="s">
        <v>6839</v>
      </c>
      <c r="E13113" s="1" t="s">
        <v>6908</v>
      </c>
      <c r="F13113" s="62">
        <v>36532.999082715192</v>
      </c>
      <c r="G13113" s="62">
        <v>347.89147361748007</v>
      </c>
      <c r="H13113" s="62">
        <v>337.61223117128287</v>
      </c>
      <c r="I13113" s="62">
        <v>1892.502</v>
      </c>
      <c r="J13113" s="62">
        <v>1865.6626727211572</v>
      </c>
      <c r="K13113" s="62">
        <v>1892.502</v>
      </c>
      <c r="L13113" s="62">
        <v>638931.82271611516</v>
      </c>
      <c r="M13113" s="63">
        <v>33283.572579536914</v>
      </c>
      <c r="N13113" s="64">
        <f>GP_need_index[[#This Row],[Normalised weighted population]]/GP_need_index[[#This Row],[Registered population]]</f>
        <v>0.91105503011616495</v>
      </c>
    </row>
    <row r="13114" spans="1:14" x14ac:dyDescent="0.2">
      <c r="A13114" s="46" t="s">
        <v>13248</v>
      </c>
      <c r="B13114" s="33" t="s">
        <v>6433</v>
      </c>
      <c r="C13114" s="1" t="s">
        <v>11215</v>
      </c>
      <c r="D13114" s="1" t="s">
        <v>6839</v>
      </c>
      <c r="E13114" s="1" t="s">
        <v>6846</v>
      </c>
      <c r="F13114" s="62">
        <v>8751.25</v>
      </c>
      <c r="G13114" s="62">
        <v>52.263108354607859</v>
      </c>
      <c r="H13114" s="62">
        <v>52.607959643115336</v>
      </c>
      <c r="I13114" s="62">
        <v>1970.316</v>
      </c>
      <c r="J13114" s="62">
        <v>1872.1031093247586</v>
      </c>
      <c r="K13114" s="62">
        <v>1970.316</v>
      </c>
      <c r="L13114" s="62">
        <v>103654.30461218444</v>
      </c>
      <c r="M13114" s="63">
        <v>5354.8595195533717</v>
      </c>
      <c r="N13114" s="68">
        <f>GP_need_index[[#This Row],[Normalised weighted population]]/GP_need_index[[#This Row],[Registered population]]</f>
        <v>0.61189653130162791</v>
      </c>
    </row>
    <row r="13115" spans="1:14" hidden="1" x14ac:dyDescent="0.2">
      <c r="A13115" s="46" t="s">
        <v>13249</v>
      </c>
      <c r="B13115" s="33" t="s">
        <v>6433</v>
      </c>
      <c r="C13115" s="1" t="s">
        <v>11215</v>
      </c>
      <c r="D13115" s="1" t="s">
        <v>6839</v>
      </c>
      <c r="E13115" s="1" t="s">
        <v>6846</v>
      </c>
      <c r="F13115" s="62">
        <v>8870.4867889001616</v>
      </c>
      <c r="G13115" s="62">
        <v>52.263108354607859</v>
      </c>
      <c r="H13115" s="62">
        <v>52.607959643115336</v>
      </c>
      <c r="I13115" s="62">
        <v>1970.316</v>
      </c>
      <c r="J13115" s="62">
        <v>1872.1031093247586</v>
      </c>
      <c r="K13115" s="62">
        <v>1970.316</v>
      </c>
      <c r="L13115" s="62">
        <v>103654.30461218444</v>
      </c>
      <c r="M13115" s="63">
        <v>5377.8020010648452</v>
      </c>
      <c r="N13115" s="64">
        <f>GP_need_index[[#This Row],[Normalised weighted population]]/GP_need_index[[#This Row],[Registered population]]</f>
        <v>0.60625782203905754</v>
      </c>
    </row>
    <row r="13116" spans="1:14" hidden="1" x14ac:dyDescent="0.2">
      <c r="A13116" s="46" t="s">
        <v>13250</v>
      </c>
      <c r="B13116" s="33" t="s">
        <v>6433</v>
      </c>
      <c r="C13116" s="1" t="s">
        <v>11215</v>
      </c>
      <c r="D13116" s="1" t="s">
        <v>6839</v>
      </c>
      <c r="E13116" s="1" t="s">
        <v>6846</v>
      </c>
      <c r="F13116" s="62">
        <v>8989.7771883365676</v>
      </c>
      <c r="G13116" s="62">
        <v>52.263108354607859</v>
      </c>
      <c r="H13116" s="62">
        <v>52.607959643115336</v>
      </c>
      <c r="I13116" s="62">
        <v>1970.316</v>
      </c>
      <c r="J13116" s="62">
        <v>1872.1031093247586</v>
      </c>
      <c r="K13116" s="62">
        <v>1970.316</v>
      </c>
      <c r="L13116" s="62">
        <v>103654.30461218444</v>
      </c>
      <c r="M13116" s="63">
        <v>5399.6145568005895</v>
      </c>
      <c r="N13116" s="64">
        <f>GP_need_index[[#This Row],[Normalised weighted population]]/GP_need_index[[#This Row],[Registered population]]</f>
        <v>0.60063942005215731</v>
      </c>
    </row>
    <row r="13117" spans="1:14" x14ac:dyDescent="0.2">
      <c r="A13117" s="46" t="s">
        <v>13248</v>
      </c>
      <c r="B13117" s="33" t="s">
        <v>6493</v>
      </c>
      <c r="C13117" s="1" t="s">
        <v>11216</v>
      </c>
      <c r="D13117" s="1" t="s">
        <v>6839</v>
      </c>
      <c r="E13117" s="1" t="s">
        <v>6908</v>
      </c>
      <c r="F13117" s="62">
        <v>18797.083333333336</v>
      </c>
      <c r="G13117" s="62">
        <v>192.47117767888204</v>
      </c>
      <c r="H13117" s="62">
        <v>195.70704925610727</v>
      </c>
      <c r="I13117" s="62">
        <v>1872.78</v>
      </c>
      <c r="J13117" s="62">
        <v>1865.6626727211572</v>
      </c>
      <c r="K13117" s="62">
        <v>1872.78</v>
      </c>
      <c r="L13117" s="62">
        <v>366516.24770585255</v>
      </c>
      <c r="M13117" s="63">
        <v>18934.505667099518</v>
      </c>
      <c r="N13117" s="68">
        <f>GP_need_index[[#This Row],[Normalised weighted population]]/GP_need_index[[#This Row],[Registered population]]</f>
        <v>1.007310832820669</v>
      </c>
    </row>
    <row r="13118" spans="1:14" hidden="1" x14ac:dyDescent="0.2">
      <c r="A13118" s="46" t="s">
        <v>13249</v>
      </c>
      <c r="B13118" s="33" t="s">
        <v>6493</v>
      </c>
      <c r="C13118" s="1" t="s">
        <v>11216</v>
      </c>
      <c r="D13118" s="1" t="s">
        <v>6839</v>
      </c>
      <c r="E13118" s="1" t="s">
        <v>6908</v>
      </c>
      <c r="F13118" s="62">
        <v>18801.449563197839</v>
      </c>
      <c r="G13118" s="62">
        <v>192.47117767888204</v>
      </c>
      <c r="H13118" s="62">
        <v>195.70704925610727</v>
      </c>
      <c r="I13118" s="62">
        <v>1872.78</v>
      </c>
      <c r="J13118" s="62">
        <v>1865.6626727211572</v>
      </c>
      <c r="K13118" s="62">
        <v>1872.78</v>
      </c>
      <c r="L13118" s="62">
        <v>366516.24770585255</v>
      </c>
      <c r="M13118" s="63">
        <v>19015.629092393887</v>
      </c>
      <c r="N13118" s="64">
        <f>GP_need_index[[#This Row],[Normalised weighted population]]/GP_need_index[[#This Row],[Registered population]]</f>
        <v>1.0113916498021134</v>
      </c>
    </row>
    <row r="13119" spans="1:14" hidden="1" x14ac:dyDescent="0.2">
      <c r="A13119" s="46" t="s">
        <v>13250</v>
      </c>
      <c r="B13119" s="33" t="s">
        <v>6493</v>
      </c>
      <c r="C13119" s="1" t="s">
        <v>11216</v>
      </c>
      <c r="D13119" s="1" t="s">
        <v>6839</v>
      </c>
      <c r="E13119" s="1" t="s">
        <v>6908</v>
      </c>
      <c r="F13119" s="62">
        <v>18814.517292230987</v>
      </c>
      <c r="G13119" s="62">
        <v>192.47117767888204</v>
      </c>
      <c r="H13119" s="62">
        <v>195.70704925610727</v>
      </c>
      <c r="I13119" s="62">
        <v>1872.78</v>
      </c>
      <c r="J13119" s="62">
        <v>1865.6626727211572</v>
      </c>
      <c r="K13119" s="62">
        <v>1872.78</v>
      </c>
      <c r="L13119" s="62">
        <v>366516.24770585255</v>
      </c>
      <c r="M13119" s="63">
        <v>19092.757158720233</v>
      </c>
      <c r="N13119" s="64">
        <f>GP_need_index[[#This Row],[Normalised weighted population]]/GP_need_index[[#This Row],[Registered population]]</f>
        <v>1.014788573215436</v>
      </c>
    </row>
    <row r="13120" spans="1:14" x14ac:dyDescent="0.2">
      <c r="A13120" s="46" t="s">
        <v>13248</v>
      </c>
      <c r="B13120" s="33" t="s">
        <v>6501</v>
      </c>
      <c r="C13120" s="1" t="s">
        <v>11217</v>
      </c>
      <c r="D13120" s="1" t="s">
        <v>6839</v>
      </c>
      <c r="E13120" s="1" t="s">
        <v>6841</v>
      </c>
      <c r="F13120" s="62">
        <v>6781.75</v>
      </c>
      <c r="G13120" s="62">
        <v>49.720491671657115</v>
      </c>
      <c r="H13120" s="62">
        <v>48.955509548216078</v>
      </c>
      <c r="I13120" s="62">
        <v>1762.6</v>
      </c>
      <c r="J13120" s="62">
        <v>1811.639438689218</v>
      </c>
      <c r="K13120" s="62">
        <v>1762.6</v>
      </c>
      <c r="L13120" s="62">
        <v>86288.98112968565</v>
      </c>
      <c r="M13120" s="63">
        <v>4457.7538170136277</v>
      </c>
      <c r="N13120" s="68">
        <f>GP_need_index[[#This Row],[Normalised weighted population]]/GP_need_index[[#This Row],[Registered population]]</f>
        <v>0.65731615247003028</v>
      </c>
    </row>
    <row r="13121" spans="1:14" hidden="1" x14ac:dyDescent="0.2">
      <c r="A13121" s="46" t="s">
        <v>13249</v>
      </c>
      <c r="B13121" s="33" t="s">
        <v>6501</v>
      </c>
      <c r="C13121" s="1" t="s">
        <v>11217</v>
      </c>
      <c r="D13121" s="1" t="s">
        <v>6839</v>
      </c>
      <c r="E13121" s="1" t="s">
        <v>6841</v>
      </c>
      <c r="F13121" s="62">
        <v>6846.4495241579334</v>
      </c>
      <c r="G13121" s="62">
        <v>49.720491671657115</v>
      </c>
      <c r="H13121" s="62">
        <v>48.955509548216078</v>
      </c>
      <c r="I13121" s="62">
        <v>1762.6</v>
      </c>
      <c r="J13121" s="62">
        <v>1811.639438689218</v>
      </c>
      <c r="K13121" s="62">
        <v>1762.6</v>
      </c>
      <c r="L13121" s="62">
        <v>86288.98112968565</v>
      </c>
      <c r="M13121" s="63">
        <v>4476.8527185172225</v>
      </c>
      <c r="N13121" s="64">
        <f>GP_need_index[[#This Row],[Normalised weighted population]]/GP_need_index[[#This Row],[Registered population]]</f>
        <v>0.65389406621935842</v>
      </c>
    </row>
    <row r="13122" spans="1:14" hidden="1" x14ac:dyDescent="0.2">
      <c r="A13122" s="46" t="s">
        <v>13250</v>
      </c>
      <c r="B13122" s="33" t="s">
        <v>6501</v>
      </c>
      <c r="C13122" s="1" t="s">
        <v>11217</v>
      </c>
      <c r="D13122" s="1" t="s">
        <v>6839</v>
      </c>
      <c r="E13122" s="1" t="s">
        <v>6841</v>
      </c>
      <c r="F13122" s="62">
        <v>6905.8090674074792</v>
      </c>
      <c r="G13122" s="62">
        <v>49.720491671657115</v>
      </c>
      <c r="H13122" s="62">
        <v>48.955509548216078</v>
      </c>
      <c r="I13122" s="62">
        <v>1762.6</v>
      </c>
      <c r="J13122" s="62">
        <v>1811.639438689218</v>
      </c>
      <c r="K13122" s="62">
        <v>1762.6</v>
      </c>
      <c r="L13122" s="62">
        <v>86288.98112968565</v>
      </c>
      <c r="M13122" s="63">
        <v>4495.0109919947581</v>
      </c>
      <c r="N13122" s="64">
        <f>GP_need_index[[#This Row],[Normalised weighted population]]/GP_need_index[[#This Row],[Registered population]]</f>
        <v>0.65090287729055873</v>
      </c>
    </row>
    <row r="13123" spans="1:14" x14ac:dyDescent="0.2">
      <c r="A13123" s="46" t="s">
        <v>13248</v>
      </c>
      <c r="B13123" s="33" t="s">
        <v>6492</v>
      </c>
      <c r="C13123" s="1" t="s">
        <v>11218</v>
      </c>
      <c r="D13123" s="1" t="s">
        <v>6839</v>
      </c>
      <c r="E13123" s="1" t="s">
        <v>6846</v>
      </c>
      <c r="F13123" s="62">
        <v>8427.75</v>
      </c>
      <c r="G13123" s="62">
        <v>42.28674566569002</v>
      </c>
      <c r="H13123" s="62">
        <v>41.170589163746328</v>
      </c>
      <c r="I13123" s="62">
        <v>1779.011</v>
      </c>
      <c r="J13123" s="62">
        <v>1872.1031093247586</v>
      </c>
      <c r="K13123" s="62">
        <v>1779.011</v>
      </c>
      <c r="L13123" s="62">
        <v>73242.930998785523</v>
      </c>
      <c r="M13123" s="63">
        <v>3783.7850320471312</v>
      </c>
      <c r="N13123" s="68">
        <f>GP_need_index[[#This Row],[Normalised weighted population]]/GP_need_index[[#This Row],[Registered population]]</f>
        <v>0.44896740316776496</v>
      </c>
    </row>
    <row r="13124" spans="1:14" hidden="1" x14ac:dyDescent="0.2">
      <c r="A13124" s="46" t="s">
        <v>13249</v>
      </c>
      <c r="B13124" s="33" t="s">
        <v>6492</v>
      </c>
      <c r="C13124" s="1" t="s">
        <v>11218</v>
      </c>
      <c r="D13124" s="1" t="s">
        <v>6839</v>
      </c>
      <c r="E13124" s="1" t="s">
        <v>6846</v>
      </c>
      <c r="F13124" s="62">
        <v>8549.954163078819</v>
      </c>
      <c r="G13124" s="62">
        <v>42.28674566569002</v>
      </c>
      <c r="H13124" s="62">
        <v>41.170589163746328</v>
      </c>
      <c r="I13124" s="62">
        <v>1779.011</v>
      </c>
      <c r="J13124" s="62">
        <v>1872.1031093247586</v>
      </c>
      <c r="K13124" s="62">
        <v>1779.011</v>
      </c>
      <c r="L13124" s="62">
        <v>73242.930998785523</v>
      </c>
      <c r="M13124" s="63">
        <v>3799.9963664106463</v>
      </c>
      <c r="N13124" s="64">
        <f>GP_need_index[[#This Row],[Normalised weighted population]]/GP_need_index[[#This Row],[Registered population]]</f>
        <v>0.44444640215969022</v>
      </c>
    </row>
    <row r="13125" spans="1:14" hidden="1" x14ac:dyDescent="0.2">
      <c r="A13125" s="46" t="s">
        <v>13250</v>
      </c>
      <c r="B13125" s="33" t="s">
        <v>6492</v>
      </c>
      <c r="C13125" s="1" t="s">
        <v>11218</v>
      </c>
      <c r="D13125" s="1" t="s">
        <v>6839</v>
      </c>
      <c r="E13125" s="1" t="s">
        <v>6846</v>
      </c>
      <c r="F13125" s="62">
        <v>8670.4183939092927</v>
      </c>
      <c r="G13125" s="62">
        <v>42.28674566569002</v>
      </c>
      <c r="H13125" s="62">
        <v>41.170589163746328</v>
      </c>
      <c r="I13125" s="62">
        <v>1779.011</v>
      </c>
      <c r="J13125" s="62">
        <v>1872.1031093247586</v>
      </c>
      <c r="K13125" s="62">
        <v>1779.011</v>
      </c>
      <c r="L13125" s="62">
        <v>73242.930998785523</v>
      </c>
      <c r="M13125" s="63">
        <v>3815.4092865072853</v>
      </c>
      <c r="N13125" s="64">
        <f>GP_need_index[[#This Row],[Normalised weighted population]]/GP_need_index[[#This Row],[Registered population]]</f>
        <v>0.44004903952357077</v>
      </c>
    </row>
    <row r="13126" spans="1:14" x14ac:dyDescent="0.2">
      <c r="A13126" s="46" t="s">
        <v>13248</v>
      </c>
      <c r="B13126" s="33" t="s">
        <v>6442</v>
      </c>
      <c r="C13126" s="1" t="s">
        <v>11219</v>
      </c>
      <c r="D13126" s="1" t="s">
        <v>6839</v>
      </c>
      <c r="E13126" s="1" t="s">
        <v>6840</v>
      </c>
      <c r="F13126" s="62">
        <v>2992.4166666666665</v>
      </c>
      <c r="G13126" s="62">
        <v>20.329613574544219</v>
      </c>
      <c r="H13126" s="62">
        <v>19.150006050745834</v>
      </c>
      <c r="I13126" s="62">
        <v>1882.165</v>
      </c>
      <c r="J13126" s="62">
        <v>2022.9786697892268</v>
      </c>
      <c r="K13126" s="62">
        <v>1882.165</v>
      </c>
      <c r="L13126" s="62">
        <v>36043.471138502035</v>
      </c>
      <c r="M13126" s="63">
        <v>1862.0328915994387</v>
      </c>
      <c r="N13126" s="68">
        <f>GP_need_index[[#This Row],[Normalised weighted population]]/GP_need_index[[#This Row],[Registered population]]</f>
        <v>0.6222505416244748</v>
      </c>
    </row>
    <row r="13127" spans="1:14" hidden="1" x14ac:dyDescent="0.2">
      <c r="A13127" s="46" t="s">
        <v>13249</v>
      </c>
      <c r="B13127" s="33" t="s">
        <v>6442</v>
      </c>
      <c r="C13127" s="1" t="s">
        <v>11219</v>
      </c>
      <c r="D13127" s="1" t="s">
        <v>6839</v>
      </c>
      <c r="E13127" s="1" t="s">
        <v>6840</v>
      </c>
      <c r="F13127" s="62">
        <v>3014.5060430587296</v>
      </c>
      <c r="G13127" s="62">
        <v>20.329613574544219</v>
      </c>
      <c r="H13127" s="62">
        <v>19.150006050745834</v>
      </c>
      <c r="I13127" s="62">
        <v>1882.165</v>
      </c>
      <c r="J13127" s="62">
        <v>2022.9786697892268</v>
      </c>
      <c r="K13127" s="62">
        <v>1882.165</v>
      </c>
      <c r="L13127" s="62">
        <v>36043.471138502035</v>
      </c>
      <c r="M13127" s="63">
        <v>1870.0106275294447</v>
      </c>
      <c r="N13127" s="64">
        <f>GP_need_index[[#This Row],[Normalised weighted population]]/GP_need_index[[#This Row],[Registered population]]</f>
        <v>0.62033732917383722</v>
      </c>
    </row>
    <row r="13128" spans="1:14" hidden="1" x14ac:dyDescent="0.2">
      <c r="A13128" s="46" t="s">
        <v>13250</v>
      </c>
      <c r="B13128" s="33" t="s">
        <v>6442</v>
      </c>
      <c r="C13128" s="1" t="s">
        <v>11219</v>
      </c>
      <c r="D13128" s="1" t="s">
        <v>6839</v>
      </c>
      <c r="E13128" s="1" t="s">
        <v>6840</v>
      </c>
      <c r="F13128" s="62">
        <v>3038.0065837783932</v>
      </c>
      <c r="G13128" s="62">
        <v>20.329613574544219</v>
      </c>
      <c r="H13128" s="62">
        <v>19.150006050745834</v>
      </c>
      <c r="I13128" s="62">
        <v>1882.165</v>
      </c>
      <c r="J13128" s="62">
        <v>2022.9786697892268</v>
      </c>
      <c r="K13128" s="62">
        <v>1882.165</v>
      </c>
      <c r="L13128" s="62">
        <v>36043.471138502035</v>
      </c>
      <c r="M13128" s="63">
        <v>1877.5954569879007</v>
      </c>
      <c r="N13128" s="64">
        <f>GP_need_index[[#This Row],[Normalised weighted population]]/GP_need_index[[#This Row],[Registered population]]</f>
        <v>0.61803534824889028</v>
      </c>
    </row>
    <row r="13129" spans="1:14" x14ac:dyDescent="0.2">
      <c r="A13129" s="46" t="s">
        <v>13248</v>
      </c>
      <c r="B13129" s="33" t="s">
        <v>6524</v>
      </c>
      <c r="C13129" s="1" t="s">
        <v>11220</v>
      </c>
      <c r="D13129" s="1" t="s">
        <v>6839</v>
      </c>
      <c r="E13129" s="1" t="s">
        <v>6907</v>
      </c>
      <c r="F13129" s="62">
        <v>16096.75</v>
      </c>
      <c r="G13129" s="62">
        <v>138.37665733154716</v>
      </c>
      <c r="H13129" s="62">
        <v>141.16737140683145</v>
      </c>
      <c r="I13129" s="62">
        <v>1756.7650000000001</v>
      </c>
      <c r="J13129" s="62">
        <v>1829.1830573152336</v>
      </c>
      <c r="K13129" s="62">
        <v>1756.7650000000001</v>
      </c>
      <c r="L13129" s="62">
        <v>247997.89722952226</v>
      </c>
      <c r="M13129" s="63">
        <v>12811.758332442876</v>
      </c>
      <c r="N13129" s="68">
        <f>GP_need_index[[#This Row],[Normalised weighted population]]/GP_need_index[[#This Row],[Registered population]]</f>
        <v>0.79592205460374776</v>
      </c>
    </row>
    <row r="13130" spans="1:14" hidden="1" x14ac:dyDescent="0.2">
      <c r="A13130" s="46" t="s">
        <v>13249</v>
      </c>
      <c r="B13130" s="33" t="s">
        <v>6524</v>
      </c>
      <c r="C13130" s="1" t="s">
        <v>11220</v>
      </c>
      <c r="D13130" s="1" t="s">
        <v>6839</v>
      </c>
      <c r="E13130" s="1" t="s">
        <v>6907</v>
      </c>
      <c r="F13130" s="62">
        <v>16178.200610489303</v>
      </c>
      <c r="G13130" s="62">
        <v>138.37665733154716</v>
      </c>
      <c r="H13130" s="62">
        <v>141.16737140683145</v>
      </c>
      <c r="I13130" s="62">
        <v>1756.7650000000001</v>
      </c>
      <c r="J13130" s="62">
        <v>1829.1830573152336</v>
      </c>
      <c r="K13130" s="62">
        <v>1756.7650000000001</v>
      </c>
      <c r="L13130" s="62">
        <v>247997.89722952226</v>
      </c>
      <c r="M13130" s="63">
        <v>12866.649320263983</v>
      </c>
      <c r="N13130" s="64">
        <f>GP_need_index[[#This Row],[Normalised weighted population]]/GP_need_index[[#This Row],[Registered population]]</f>
        <v>0.79530781142136153</v>
      </c>
    </row>
    <row r="13131" spans="1:14" hidden="1" x14ac:dyDescent="0.2">
      <c r="A13131" s="46" t="s">
        <v>13250</v>
      </c>
      <c r="B13131" s="33" t="s">
        <v>6524</v>
      </c>
      <c r="C13131" s="1" t="s">
        <v>11220</v>
      </c>
      <c r="D13131" s="1" t="s">
        <v>6839</v>
      </c>
      <c r="E13131" s="1" t="s">
        <v>6907</v>
      </c>
      <c r="F13131" s="62">
        <v>16259.584776818498</v>
      </c>
      <c r="G13131" s="62">
        <v>138.37665733154716</v>
      </c>
      <c r="H13131" s="62">
        <v>141.16737140683145</v>
      </c>
      <c r="I13131" s="62">
        <v>1756.7650000000001</v>
      </c>
      <c r="J13131" s="62">
        <v>1829.1830573152336</v>
      </c>
      <c r="K13131" s="62">
        <v>1756.7650000000001</v>
      </c>
      <c r="L13131" s="62">
        <v>247997.89722952226</v>
      </c>
      <c r="M13131" s="63">
        <v>12918.836906451603</v>
      </c>
      <c r="N13131" s="64">
        <f>GP_need_index[[#This Row],[Normalised weighted population]]/GP_need_index[[#This Row],[Registered population]]</f>
        <v>0.79453670458240466</v>
      </c>
    </row>
    <row r="13132" spans="1:14" x14ac:dyDescent="0.2">
      <c r="A13132" s="46" t="s">
        <v>13248</v>
      </c>
      <c r="B13132" s="33" t="s">
        <v>6515</v>
      </c>
      <c r="C13132" s="1" t="s">
        <v>10699</v>
      </c>
      <c r="D13132" s="1" t="s">
        <v>6839</v>
      </c>
      <c r="E13132" s="1" t="s">
        <v>6907</v>
      </c>
      <c r="F13132" s="62">
        <v>21741.083333333332</v>
      </c>
      <c r="G13132" s="62">
        <v>153.64424349830549</v>
      </c>
      <c r="H13132" s="62">
        <v>151.05185732960732</v>
      </c>
      <c r="I13132" s="62">
        <v>1865.586</v>
      </c>
      <c r="J13132" s="62">
        <v>1829.1830573152336</v>
      </c>
      <c r="K13132" s="62">
        <v>1865.586</v>
      </c>
      <c r="L13132" s="62">
        <v>281800.2303081128</v>
      </c>
      <c r="M13132" s="63">
        <v>14558.012342309894</v>
      </c>
      <c r="N13132" s="68">
        <f>GP_need_index[[#This Row],[Normalised weighted population]]/GP_need_index[[#This Row],[Registered population]]</f>
        <v>0.66960841459034448</v>
      </c>
    </row>
    <row r="13133" spans="1:14" hidden="1" x14ac:dyDescent="0.2">
      <c r="A13133" s="46" t="s">
        <v>13249</v>
      </c>
      <c r="B13133" s="33" t="s">
        <v>6515</v>
      </c>
      <c r="C13133" s="1" t="s">
        <v>10699</v>
      </c>
      <c r="D13133" s="1" t="s">
        <v>6839</v>
      </c>
      <c r="E13133" s="1" t="s">
        <v>6907</v>
      </c>
      <c r="F13133" s="62">
        <v>21883.417736521798</v>
      </c>
      <c r="G13133" s="62">
        <v>153.64424349830549</v>
      </c>
      <c r="H13133" s="62">
        <v>151.05185732960732</v>
      </c>
      <c r="I13133" s="62">
        <v>1865.586</v>
      </c>
      <c r="J13133" s="62">
        <v>1829.1830573152336</v>
      </c>
      <c r="K13133" s="62">
        <v>1865.586</v>
      </c>
      <c r="L13133" s="62">
        <v>281800.2303081128</v>
      </c>
      <c r="M13133" s="63">
        <v>14620.385020395594</v>
      </c>
      <c r="N13133" s="64">
        <f>GP_need_index[[#This Row],[Normalised weighted population]]/GP_need_index[[#This Row],[Registered population]]</f>
        <v>0.66810336467668197</v>
      </c>
    </row>
    <row r="13134" spans="1:14" hidden="1" x14ac:dyDescent="0.2">
      <c r="A13134" s="46" t="s">
        <v>13250</v>
      </c>
      <c r="B13134" s="33" t="s">
        <v>6515</v>
      </c>
      <c r="C13134" s="1" t="s">
        <v>10699</v>
      </c>
      <c r="D13134" s="1" t="s">
        <v>6839</v>
      </c>
      <c r="E13134" s="1" t="s">
        <v>6907</v>
      </c>
      <c r="F13134" s="62">
        <v>22018.149945802506</v>
      </c>
      <c r="G13134" s="62">
        <v>153.64424349830549</v>
      </c>
      <c r="H13134" s="62">
        <v>151.05185732960732</v>
      </c>
      <c r="I13134" s="62">
        <v>1865.586</v>
      </c>
      <c r="J13134" s="62">
        <v>1829.1830573152336</v>
      </c>
      <c r="K13134" s="62">
        <v>1865.586</v>
      </c>
      <c r="L13134" s="62">
        <v>281800.2303081128</v>
      </c>
      <c r="M13134" s="63">
        <v>14679.685820810386</v>
      </c>
      <c r="N13134" s="64">
        <f>GP_need_index[[#This Row],[Normalised weighted population]]/GP_need_index[[#This Row],[Registered population]]</f>
        <v>0.66670841360170185</v>
      </c>
    </row>
    <row r="13135" spans="1:14" x14ac:dyDescent="0.2">
      <c r="A13135" s="46" t="s">
        <v>13248</v>
      </c>
      <c r="B13135" s="33" t="s">
        <v>6440</v>
      </c>
      <c r="C13135" s="1" t="s">
        <v>11221</v>
      </c>
      <c r="D13135" s="1" t="s">
        <v>6839</v>
      </c>
      <c r="E13135" s="1" t="s">
        <v>6908</v>
      </c>
      <c r="F13135" s="62">
        <v>7543.5</v>
      </c>
      <c r="G13135" s="62">
        <v>82.676719270447265</v>
      </c>
      <c r="H13135" s="62">
        <v>83.774457027019523</v>
      </c>
      <c r="I13135" s="62">
        <v>1762.7750000000001</v>
      </c>
      <c r="J13135" s="62">
        <v>1865.6626727211572</v>
      </c>
      <c r="K13135" s="62">
        <v>1762.7750000000001</v>
      </c>
      <c r="L13135" s="62">
        <v>147675.51848580435</v>
      </c>
      <c r="M13135" s="63">
        <v>7629.0286151389982</v>
      </c>
      <c r="N13135" s="68">
        <f>GP_need_index[[#This Row],[Normalised weighted population]]/GP_need_index[[#This Row],[Registered population]]</f>
        <v>1.0113380546349835</v>
      </c>
    </row>
    <row r="13136" spans="1:14" hidden="1" x14ac:dyDescent="0.2">
      <c r="A13136" s="46" t="s">
        <v>13249</v>
      </c>
      <c r="B13136" s="33" t="s">
        <v>6440</v>
      </c>
      <c r="C13136" s="1" t="s">
        <v>11221</v>
      </c>
      <c r="D13136" s="1" t="s">
        <v>6839</v>
      </c>
      <c r="E13136" s="1" t="s">
        <v>6908</v>
      </c>
      <c r="F13136" s="62">
        <v>7545.0700236734338</v>
      </c>
      <c r="G13136" s="62">
        <v>82.676719270447265</v>
      </c>
      <c r="H13136" s="62">
        <v>83.774457027019523</v>
      </c>
      <c r="I13136" s="62">
        <v>1762.7750000000001</v>
      </c>
      <c r="J13136" s="62">
        <v>1865.6626727211572</v>
      </c>
      <c r="K13136" s="62">
        <v>1762.7750000000001</v>
      </c>
      <c r="L13136" s="62">
        <v>147675.51848580435</v>
      </c>
      <c r="M13136" s="63">
        <v>7661.71459827529</v>
      </c>
      <c r="N13136" s="64">
        <f>GP_need_index[[#This Row],[Normalised weighted population]]/GP_need_index[[#This Row],[Registered population]]</f>
        <v>1.0154597073633342</v>
      </c>
    </row>
    <row r="13137" spans="1:14" hidden="1" x14ac:dyDescent="0.2">
      <c r="A13137" s="46" t="s">
        <v>13250</v>
      </c>
      <c r="B13137" s="33" t="s">
        <v>6440</v>
      </c>
      <c r="C13137" s="1" t="s">
        <v>11221</v>
      </c>
      <c r="D13137" s="1" t="s">
        <v>6839</v>
      </c>
      <c r="E13137" s="1" t="s">
        <v>6908</v>
      </c>
      <c r="F13137" s="62">
        <v>7548.7416520517363</v>
      </c>
      <c r="G13137" s="62">
        <v>82.676719270447265</v>
      </c>
      <c r="H13137" s="62">
        <v>83.774457027019523</v>
      </c>
      <c r="I13137" s="62">
        <v>1762.7750000000001</v>
      </c>
      <c r="J13137" s="62">
        <v>1865.6626727211572</v>
      </c>
      <c r="K13137" s="62">
        <v>1762.7750000000001</v>
      </c>
      <c r="L13137" s="62">
        <v>147675.51848580435</v>
      </c>
      <c r="M13137" s="63">
        <v>7692.7907845449126</v>
      </c>
      <c r="N13137" s="64">
        <f>GP_need_index[[#This Row],[Normalised weighted population]]/GP_need_index[[#This Row],[Registered population]]</f>
        <v>1.0190825357566746</v>
      </c>
    </row>
    <row r="13138" spans="1:14" x14ac:dyDescent="0.2">
      <c r="A13138" s="46" t="s">
        <v>13248</v>
      </c>
      <c r="B13138" s="33" t="s">
        <v>6406</v>
      </c>
      <c r="C13138" s="1" t="s">
        <v>11222</v>
      </c>
      <c r="D13138" s="1" t="s">
        <v>6839</v>
      </c>
      <c r="E13138" s="1" t="s">
        <v>6845</v>
      </c>
      <c r="F13138" s="62">
        <v>41458.5</v>
      </c>
      <c r="G13138" s="62">
        <v>309.62439623810195</v>
      </c>
      <c r="H13138" s="62">
        <v>300.42731173165237</v>
      </c>
      <c r="I13138" s="62">
        <v>1813.5150000000001</v>
      </c>
      <c r="J13138" s="62">
        <v>1902.7943670133729</v>
      </c>
      <c r="K13138" s="62">
        <v>1813.5150000000001</v>
      </c>
      <c r="L13138" s="62">
        <v>544829.43623502762</v>
      </c>
      <c r="M13138" s="63">
        <v>28146.299413918285</v>
      </c>
      <c r="N13138" s="68">
        <f>GP_need_index[[#This Row],[Normalised weighted population]]/GP_need_index[[#This Row],[Registered population]]</f>
        <v>0.67890298524833959</v>
      </c>
    </row>
    <row r="13139" spans="1:14" hidden="1" x14ac:dyDescent="0.2">
      <c r="A13139" s="46" t="s">
        <v>13249</v>
      </c>
      <c r="B13139" s="33" t="s">
        <v>6406</v>
      </c>
      <c r="C13139" s="1" t="s">
        <v>11222</v>
      </c>
      <c r="D13139" s="1" t="s">
        <v>6839</v>
      </c>
      <c r="E13139" s="1" t="s">
        <v>6845</v>
      </c>
      <c r="F13139" s="62">
        <v>41657.033581302749</v>
      </c>
      <c r="G13139" s="62">
        <v>309.62439623810195</v>
      </c>
      <c r="H13139" s="62">
        <v>300.42731173165237</v>
      </c>
      <c r="I13139" s="62">
        <v>1813.5150000000001</v>
      </c>
      <c r="J13139" s="62">
        <v>1902.7943670133729</v>
      </c>
      <c r="K13139" s="62">
        <v>1813.5150000000001</v>
      </c>
      <c r="L13139" s="62">
        <v>544829.43623502762</v>
      </c>
      <c r="M13139" s="63">
        <v>28266.890057157809</v>
      </c>
      <c r="N13139" s="64">
        <f>GP_need_index[[#This Row],[Normalised weighted population]]/GP_need_index[[#This Row],[Registered population]]</f>
        <v>0.67856224092358453</v>
      </c>
    </row>
    <row r="13140" spans="1:14" hidden="1" x14ac:dyDescent="0.2">
      <c r="A13140" s="46" t="s">
        <v>13250</v>
      </c>
      <c r="B13140" s="33" t="s">
        <v>6406</v>
      </c>
      <c r="C13140" s="1" t="s">
        <v>11222</v>
      </c>
      <c r="D13140" s="1" t="s">
        <v>6839</v>
      </c>
      <c r="E13140" s="1" t="s">
        <v>6845</v>
      </c>
      <c r="F13140" s="62">
        <v>41962.865920462587</v>
      </c>
      <c r="G13140" s="62">
        <v>309.62439623810195</v>
      </c>
      <c r="H13140" s="62">
        <v>300.42731173165237</v>
      </c>
      <c r="I13140" s="62">
        <v>1813.5150000000001</v>
      </c>
      <c r="J13140" s="62">
        <v>1902.7943670133729</v>
      </c>
      <c r="K13140" s="62">
        <v>1813.5150000000001</v>
      </c>
      <c r="L13140" s="62">
        <v>544829.43623502762</v>
      </c>
      <c r="M13140" s="63">
        <v>28381.541566217795</v>
      </c>
      <c r="N13140" s="64">
        <f>GP_need_index[[#This Row],[Normalised weighted population]]/GP_need_index[[#This Row],[Registered population]]</f>
        <v>0.67634898007235356</v>
      </c>
    </row>
    <row r="13141" spans="1:14" x14ac:dyDescent="0.2">
      <c r="A13141" s="46" t="s">
        <v>13248</v>
      </c>
      <c r="B13141" s="33" t="s">
        <v>6484</v>
      </c>
      <c r="C13141" s="1" t="s">
        <v>11223</v>
      </c>
      <c r="D13141" s="1" t="s">
        <v>6839</v>
      </c>
      <c r="E13141" s="1" t="s">
        <v>6908</v>
      </c>
      <c r="F13141" s="62">
        <v>11238.25</v>
      </c>
      <c r="G13141" s="62">
        <v>97.303204657831813</v>
      </c>
      <c r="H13141" s="62">
        <v>104.12754549388914</v>
      </c>
      <c r="I13141" s="62">
        <v>1756.7860000000001</v>
      </c>
      <c r="J13141" s="62">
        <v>1865.6626727211572</v>
      </c>
      <c r="K13141" s="62">
        <v>1756.7860000000001</v>
      </c>
      <c r="L13141" s="62">
        <v>182929.81413802755</v>
      </c>
      <c r="M13141" s="63">
        <v>9450.2921061707584</v>
      </c>
      <c r="N13141" s="68">
        <f>GP_need_index[[#This Row],[Normalised weighted population]]/GP_need_index[[#This Row],[Registered population]]</f>
        <v>0.84090424275761422</v>
      </c>
    </row>
    <row r="13142" spans="1:14" hidden="1" x14ac:dyDescent="0.2">
      <c r="A13142" s="46" t="s">
        <v>13249</v>
      </c>
      <c r="B13142" s="33" t="s">
        <v>6484</v>
      </c>
      <c r="C13142" s="1" t="s">
        <v>11223</v>
      </c>
      <c r="D13142" s="1" t="s">
        <v>6839</v>
      </c>
      <c r="E13142" s="1" t="s">
        <v>6908</v>
      </c>
      <c r="F13142" s="62">
        <v>11202.346528177664</v>
      </c>
      <c r="G13142" s="62">
        <v>97.303204657831813</v>
      </c>
      <c r="H13142" s="62">
        <v>104.12754549388914</v>
      </c>
      <c r="I13142" s="62">
        <v>1756.7860000000001</v>
      </c>
      <c r="J13142" s="62">
        <v>1865.6626727211572</v>
      </c>
      <c r="K13142" s="62">
        <v>1756.7860000000001</v>
      </c>
      <c r="L13142" s="62">
        <v>182929.81413802755</v>
      </c>
      <c r="M13142" s="63">
        <v>9490.7811518930866</v>
      </c>
      <c r="N13142" s="64">
        <f>GP_need_index[[#This Row],[Normalised weighted population]]/GP_need_index[[#This Row],[Registered population]]</f>
        <v>0.84721367331572761</v>
      </c>
    </row>
    <row r="13143" spans="1:14" hidden="1" x14ac:dyDescent="0.2">
      <c r="A13143" s="46" t="s">
        <v>13250</v>
      </c>
      <c r="B13143" s="33" t="s">
        <v>6484</v>
      </c>
      <c r="C13143" s="1" t="s">
        <v>11223</v>
      </c>
      <c r="D13143" s="1" t="s">
        <v>6839</v>
      </c>
      <c r="E13143" s="1" t="s">
        <v>6908</v>
      </c>
      <c r="F13143" s="62">
        <v>11173.442571838343</v>
      </c>
      <c r="G13143" s="62">
        <v>97.303204657831813</v>
      </c>
      <c r="H13143" s="62">
        <v>104.12754549388914</v>
      </c>
      <c r="I13143" s="62">
        <v>1756.7860000000001</v>
      </c>
      <c r="J13143" s="62">
        <v>1865.6626727211572</v>
      </c>
      <c r="K13143" s="62">
        <v>1756.7860000000001</v>
      </c>
      <c r="L13143" s="62">
        <v>182929.81413802755</v>
      </c>
      <c r="M13143" s="63">
        <v>9529.2760970045711</v>
      </c>
      <c r="N13143" s="64">
        <f>GP_need_index[[#This Row],[Normalised weighted population]]/GP_need_index[[#This Row],[Registered population]]</f>
        <v>0.85285050115371375</v>
      </c>
    </row>
    <row r="13144" spans="1:14" x14ac:dyDescent="0.2">
      <c r="A13144" s="46" t="s">
        <v>13248</v>
      </c>
      <c r="B13144" s="33" t="s">
        <v>6422</v>
      </c>
      <c r="C13144" s="1" t="s">
        <v>11224</v>
      </c>
      <c r="D13144" s="1" t="s">
        <v>6839</v>
      </c>
      <c r="E13144" s="1" t="s">
        <v>6908</v>
      </c>
      <c r="F13144" s="62">
        <v>9472.9166666666679</v>
      </c>
      <c r="G13144" s="62">
        <v>82.599616896991307</v>
      </c>
      <c r="H13144" s="62">
        <v>77.492679281609554</v>
      </c>
      <c r="I13144" s="62">
        <v>1954.3209999999999</v>
      </c>
      <c r="J13144" s="62">
        <v>1865.6626727211572</v>
      </c>
      <c r="K13144" s="62">
        <v>1954.3209999999999</v>
      </c>
      <c r="L13144" s="62">
        <v>151445.57046631447</v>
      </c>
      <c r="M13144" s="63">
        <v>7823.792342632787</v>
      </c>
      <c r="N13144" s="68">
        <f>GP_need_index[[#This Row],[Normalised weighted population]]/GP_need_index[[#This Row],[Registered population]]</f>
        <v>0.82591166141714034</v>
      </c>
    </row>
    <row r="13145" spans="1:14" hidden="1" x14ac:dyDescent="0.2">
      <c r="A13145" s="46" t="s">
        <v>13249</v>
      </c>
      <c r="B13145" s="33" t="s">
        <v>6422</v>
      </c>
      <c r="C13145" s="1" t="s">
        <v>11224</v>
      </c>
      <c r="D13145" s="1" t="s">
        <v>6839</v>
      </c>
      <c r="E13145" s="1" t="s">
        <v>6908</v>
      </c>
      <c r="F13145" s="62">
        <v>9496.995982666198</v>
      </c>
      <c r="G13145" s="62">
        <v>82.599616896991307</v>
      </c>
      <c r="H13145" s="62">
        <v>77.492679281609554</v>
      </c>
      <c r="I13145" s="62">
        <v>1954.3209999999999</v>
      </c>
      <c r="J13145" s="62">
        <v>1865.6626727211572</v>
      </c>
      <c r="K13145" s="62">
        <v>1954.3209999999999</v>
      </c>
      <c r="L13145" s="62">
        <v>151445.57046631447</v>
      </c>
      <c r="M13145" s="63">
        <v>7857.3127758981273</v>
      </c>
      <c r="N13145" s="64">
        <f>GP_need_index[[#This Row],[Normalised weighted population]]/GP_need_index[[#This Row],[Registered population]]</f>
        <v>0.82734717275222602</v>
      </c>
    </row>
    <row r="13146" spans="1:14" hidden="1" x14ac:dyDescent="0.2">
      <c r="A13146" s="46" t="s">
        <v>13250</v>
      </c>
      <c r="B13146" s="33" t="s">
        <v>6422</v>
      </c>
      <c r="C13146" s="1" t="s">
        <v>11224</v>
      </c>
      <c r="D13146" s="1" t="s">
        <v>6839</v>
      </c>
      <c r="E13146" s="1" t="s">
        <v>6908</v>
      </c>
      <c r="F13146" s="62">
        <v>9526.8284102279322</v>
      </c>
      <c r="G13146" s="62">
        <v>82.599616896991307</v>
      </c>
      <c r="H13146" s="62">
        <v>77.492679281609554</v>
      </c>
      <c r="I13146" s="62">
        <v>1954.3209999999999</v>
      </c>
      <c r="J13146" s="62">
        <v>1865.6626727211572</v>
      </c>
      <c r="K13146" s="62">
        <v>1954.3209999999999</v>
      </c>
      <c r="L13146" s="62">
        <v>151445.57046631447</v>
      </c>
      <c r="M13146" s="63">
        <v>7889.1823153165587</v>
      </c>
      <c r="N13146" s="64">
        <f>GP_need_index[[#This Row],[Normalised weighted population]]/GP_need_index[[#This Row],[Registered population]]</f>
        <v>0.82810164890204085</v>
      </c>
    </row>
    <row r="13147" spans="1:14" x14ac:dyDescent="0.2">
      <c r="A13147" s="46" t="s">
        <v>13248</v>
      </c>
      <c r="B13147" s="33" t="s">
        <v>6443</v>
      </c>
      <c r="C13147" s="1" t="s">
        <v>11225</v>
      </c>
      <c r="D13147" s="1" t="s">
        <v>6839</v>
      </c>
      <c r="E13147" s="1" t="s">
        <v>6846</v>
      </c>
      <c r="F13147" s="62">
        <v>12394.916666666666</v>
      </c>
      <c r="G13147" s="62">
        <v>94.30988986173432</v>
      </c>
      <c r="H13147" s="62">
        <v>94.290029214850207</v>
      </c>
      <c r="I13147" s="62">
        <v>1928.64</v>
      </c>
      <c r="J13147" s="62">
        <v>1872.1031093247586</v>
      </c>
      <c r="K13147" s="62">
        <v>1928.64</v>
      </c>
      <c r="L13147" s="62">
        <v>181851.52194492871</v>
      </c>
      <c r="M13147" s="63">
        <v>9394.5867185683928</v>
      </c>
      <c r="N13147" s="68">
        <f>GP_need_index[[#This Row],[Normalised weighted population]]/GP_need_index[[#This Row],[Registered population]]</f>
        <v>0.75793867528234504</v>
      </c>
    </row>
    <row r="13148" spans="1:14" hidden="1" x14ac:dyDescent="0.2">
      <c r="A13148" s="46" t="s">
        <v>13249</v>
      </c>
      <c r="B13148" s="33" t="s">
        <v>6443</v>
      </c>
      <c r="C13148" s="1" t="s">
        <v>11225</v>
      </c>
      <c r="D13148" s="1" t="s">
        <v>6839</v>
      </c>
      <c r="E13148" s="1" t="s">
        <v>6846</v>
      </c>
      <c r="F13148" s="62">
        <v>12550.959354032149</v>
      </c>
      <c r="G13148" s="62">
        <v>94.30988986173432</v>
      </c>
      <c r="H13148" s="62">
        <v>94.290029214850207</v>
      </c>
      <c r="I13148" s="62">
        <v>1928.64</v>
      </c>
      <c r="J13148" s="62">
        <v>1872.1031093247586</v>
      </c>
      <c r="K13148" s="62">
        <v>1928.64</v>
      </c>
      <c r="L13148" s="62">
        <v>181851.52194492871</v>
      </c>
      <c r="M13148" s="63">
        <v>9434.8370988653278</v>
      </c>
      <c r="N13148" s="64">
        <f>GP_need_index[[#This Row],[Normalised weighted population]]/GP_need_index[[#This Row],[Registered population]]</f>
        <v>0.75172238493739296</v>
      </c>
    </row>
    <row r="13149" spans="1:14" hidden="1" x14ac:dyDescent="0.2">
      <c r="A13149" s="46" t="s">
        <v>13250</v>
      </c>
      <c r="B13149" s="33" t="s">
        <v>6443</v>
      </c>
      <c r="C13149" s="1" t="s">
        <v>11225</v>
      </c>
      <c r="D13149" s="1" t="s">
        <v>6839</v>
      </c>
      <c r="E13149" s="1" t="s">
        <v>6846</v>
      </c>
      <c r="F13149" s="62">
        <v>12701.319289830673</v>
      </c>
      <c r="G13149" s="62">
        <v>94.30988986173432</v>
      </c>
      <c r="H13149" s="62">
        <v>94.290029214850207</v>
      </c>
      <c r="I13149" s="62">
        <v>1928.64</v>
      </c>
      <c r="J13149" s="62">
        <v>1872.1031093247586</v>
      </c>
      <c r="K13149" s="62">
        <v>1928.64</v>
      </c>
      <c r="L13149" s="62">
        <v>181851.52194492871</v>
      </c>
      <c r="M13149" s="63">
        <v>9473.1051329126803</v>
      </c>
      <c r="N13149" s="64">
        <f>GP_need_index[[#This Row],[Normalised weighted population]]/GP_need_index[[#This Row],[Registered population]]</f>
        <v>0.74583631170482689</v>
      </c>
    </row>
    <row r="13150" spans="1:14" x14ac:dyDescent="0.2">
      <c r="A13150" s="46" t="s">
        <v>13248</v>
      </c>
      <c r="B13150" s="33" t="s">
        <v>6429</v>
      </c>
      <c r="C13150" s="1" t="s">
        <v>11226</v>
      </c>
      <c r="D13150" s="1" t="s">
        <v>6839</v>
      </c>
      <c r="E13150" s="1" t="s">
        <v>6908</v>
      </c>
      <c r="F13150" s="62">
        <v>10316.833333333334</v>
      </c>
      <c r="G13150" s="62">
        <v>75.348945708705486</v>
      </c>
      <c r="H13150" s="62">
        <v>73.353918047871161</v>
      </c>
      <c r="I13150" s="62">
        <v>1889.1189999999999</v>
      </c>
      <c r="J13150" s="62">
        <v>1865.6626727211572</v>
      </c>
      <c r="K13150" s="62">
        <v>1889.1189999999999</v>
      </c>
      <c r="L13150" s="62">
        <v>138574.2803086763</v>
      </c>
      <c r="M13150" s="63">
        <v>7158.8517896336944</v>
      </c>
      <c r="N13150" s="68">
        <f>GP_need_index[[#This Row],[Normalised weighted population]]/GP_need_index[[#This Row],[Registered population]]</f>
        <v>0.69390011046351696</v>
      </c>
    </row>
    <row r="13151" spans="1:14" hidden="1" x14ac:dyDescent="0.2">
      <c r="A13151" s="46" t="s">
        <v>13249</v>
      </c>
      <c r="B13151" s="33" t="s">
        <v>6429</v>
      </c>
      <c r="C13151" s="1" t="s">
        <v>11226</v>
      </c>
      <c r="D13151" s="1" t="s">
        <v>6839</v>
      </c>
      <c r="E13151" s="1" t="s">
        <v>6908</v>
      </c>
      <c r="F13151" s="62">
        <v>10348.241237429371</v>
      </c>
      <c r="G13151" s="62">
        <v>75.348945708705486</v>
      </c>
      <c r="H13151" s="62">
        <v>73.353918047871161</v>
      </c>
      <c r="I13151" s="62">
        <v>1889.1189999999999</v>
      </c>
      <c r="J13151" s="62">
        <v>1865.6626727211572</v>
      </c>
      <c r="K13151" s="62">
        <v>1889.1189999999999</v>
      </c>
      <c r="L13151" s="62">
        <v>138574.2803086763</v>
      </c>
      <c r="M13151" s="63">
        <v>7189.5233365206514</v>
      </c>
      <c r="N13151" s="64">
        <f>GP_need_index[[#This Row],[Normalised weighted population]]/GP_need_index[[#This Row],[Registered population]]</f>
        <v>0.69475799525394677</v>
      </c>
    </row>
    <row r="13152" spans="1:14" hidden="1" x14ac:dyDescent="0.2">
      <c r="A13152" s="46" t="s">
        <v>13250</v>
      </c>
      <c r="B13152" s="33" t="s">
        <v>6429</v>
      </c>
      <c r="C13152" s="1" t="s">
        <v>11226</v>
      </c>
      <c r="D13152" s="1" t="s">
        <v>6839</v>
      </c>
      <c r="E13152" s="1" t="s">
        <v>6908</v>
      </c>
      <c r="F13152" s="62">
        <v>10384.675640476471</v>
      </c>
      <c r="G13152" s="62">
        <v>75.348945708705486</v>
      </c>
      <c r="H13152" s="62">
        <v>73.353918047871161</v>
      </c>
      <c r="I13152" s="62">
        <v>1889.1189999999999</v>
      </c>
      <c r="J13152" s="62">
        <v>1865.6626727211572</v>
      </c>
      <c r="K13152" s="62">
        <v>1889.1189999999999</v>
      </c>
      <c r="L13152" s="62">
        <v>138574.2803086763</v>
      </c>
      <c r="M13152" s="63">
        <v>7218.6842982779335</v>
      </c>
      <c r="N13152" s="64">
        <f>GP_need_index[[#This Row],[Normalised weighted population]]/GP_need_index[[#This Row],[Registered population]]</f>
        <v>0.69512852863132135</v>
      </c>
    </row>
    <row r="13153" spans="1:14" x14ac:dyDescent="0.2">
      <c r="A13153" s="46" t="s">
        <v>13248</v>
      </c>
      <c r="B13153" s="33" t="s">
        <v>6478</v>
      </c>
      <c r="C13153" s="1" t="s">
        <v>11227</v>
      </c>
      <c r="D13153" s="1" t="s">
        <v>6839</v>
      </c>
      <c r="E13153" s="1" t="s">
        <v>6843</v>
      </c>
      <c r="F13153" s="62">
        <v>5432.7500000000009</v>
      </c>
      <c r="G13153" s="62">
        <v>35.674515434835307</v>
      </c>
      <c r="H13153" s="62">
        <v>35.519551677327726</v>
      </c>
      <c r="I13153" s="62">
        <v>1747.7539999999999</v>
      </c>
      <c r="J13153" s="62">
        <v>2074.4259886234358</v>
      </c>
      <c r="K13153" s="62">
        <v>1747.7539999999999</v>
      </c>
      <c r="L13153" s="62">
        <v>62079.438522256241</v>
      </c>
      <c r="M13153" s="63">
        <v>3207.0705947349124</v>
      </c>
      <c r="N13153" s="68">
        <f>GP_need_index[[#This Row],[Normalised weighted population]]/GP_need_index[[#This Row],[Registered population]]</f>
        <v>0.5903217697731189</v>
      </c>
    </row>
    <row r="13154" spans="1:14" hidden="1" x14ac:dyDescent="0.2">
      <c r="A13154" s="46" t="s">
        <v>13249</v>
      </c>
      <c r="B13154" s="33" t="s">
        <v>6478</v>
      </c>
      <c r="C13154" s="1" t="s">
        <v>11227</v>
      </c>
      <c r="D13154" s="1" t="s">
        <v>6839</v>
      </c>
      <c r="E13154" s="1" t="s">
        <v>6843</v>
      </c>
      <c r="F13154" s="62">
        <v>5477.7681131230038</v>
      </c>
      <c r="G13154" s="62">
        <v>35.674515434835307</v>
      </c>
      <c r="H13154" s="62">
        <v>35.519551677327726</v>
      </c>
      <c r="I13154" s="62">
        <v>1747.7539999999999</v>
      </c>
      <c r="J13154" s="62">
        <v>2074.4259886234358</v>
      </c>
      <c r="K13154" s="62">
        <v>1747.7539999999999</v>
      </c>
      <c r="L13154" s="62">
        <v>62079.438522256241</v>
      </c>
      <c r="M13154" s="63">
        <v>3220.811040690035</v>
      </c>
      <c r="N13154" s="64">
        <f>GP_need_index[[#This Row],[Normalised weighted population]]/GP_need_index[[#This Row],[Registered population]]</f>
        <v>0.58797871216453801</v>
      </c>
    </row>
    <row r="13155" spans="1:14" hidden="1" x14ac:dyDescent="0.2">
      <c r="A13155" s="46" t="s">
        <v>13250</v>
      </c>
      <c r="B13155" s="33" t="s">
        <v>6478</v>
      </c>
      <c r="C13155" s="1" t="s">
        <v>11227</v>
      </c>
      <c r="D13155" s="1" t="s">
        <v>6839</v>
      </c>
      <c r="E13155" s="1" t="s">
        <v>6843</v>
      </c>
      <c r="F13155" s="62">
        <v>5521.5639830066502</v>
      </c>
      <c r="G13155" s="62">
        <v>35.674515434835307</v>
      </c>
      <c r="H13155" s="62">
        <v>35.519551677327726</v>
      </c>
      <c r="I13155" s="62">
        <v>1747.7539999999999</v>
      </c>
      <c r="J13155" s="62">
        <v>2074.4259886234358</v>
      </c>
      <c r="K13155" s="62">
        <v>1747.7539999999999</v>
      </c>
      <c r="L13155" s="62">
        <v>62079.438522256241</v>
      </c>
      <c r="M13155" s="63">
        <v>3233.874764554439</v>
      </c>
      <c r="N13155" s="64">
        <f>GP_need_index[[#This Row],[Normalised weighted population]]/GP_need_index[[#This Row],[Registered population]]</f>
        <v>0.58568093650768516</v>
      </c>
    </row>
    <row r="13156" spans="1:14" x14ac:dyDescent="0.2">
      <c r="A13156" s="46" t="s">
        <v>13248</v>
      </c>
      <c r="B13156" s="33" t="s">
        <v>6487</v>
      </c>
      <c r="C13156" s="1" t="s">
        <v>11228</v>
      </c>
      <c r="D13156" s="1" t="s">
        <v>6839</v>
      </c>
      <c r="E13156" s="1" t="s">
        <v>6845</v>
      </c>
      <c r="F13156" s="62">
        <v>8226.4166666666661</v>
      </c>
      <c r="G13156" s="62">
        <v>65.057426500903574</v>
      </c>
      <c r="H13156" s="62">
        <v>65.779338842702913</v>
      </c>
      <c r="I13156" s="62">
        <v>1923.761</v>
      </c>
      <c r="J13156" s="62">
        <v>1902.7943670133729</v>
      </c>
      <c r="K13156" s="62">
        <v>1923.761</v>
      </c>
      <c r="L13156" s="62">
        <v>126543.72667137699</v>
      </c>
      <c r="M13156" s="63">
        <v>6537.3443190928429</v>
      </c>
      <c r="N13156" s="68">
        <f>GP_need_index[[#This Row],[Normalised weighted population]]/GP_need_index[[#This Row],[Registered population]]</f>
        <v>0.79467702451567734</v>
      </c>
    </row>
    <row r="13157" spans="1:14" hidden="1" x14ac:dyDescent="0.2">
      <c r="A13157" s="46" t="s">
        <v>13249</v>
      </c>
      <c r="B13157" s="33" t="s">
        <v>6487</v>
      </c>
      <c r="C13157" s="1" t="s">
        <v>11228</v>
      </c>
      <c r="D13157" s="1" t="s">
        <v>6839</v>
      </c>
      <c r="E13157" s="1" t="s">
        <v>6845</v>
      </c>
      <c r="F13157" s="62">
        <v>8268.1229282991808</v>
      </c>
      <c r="G13157" s="62">
        <v>65.057426500903574</v>
      </c>
      <c r="H13157" s="62">
        <v>65.779338842702913</v>
      </c>
      <c r="I13157" s="62">
        <v>1923.761</v>
      </c>
      <c r="J13157" s="62">
        <v>1902.7943670133729</v>
      </c>
      <c r="K13157" s="62">
        <v>1923.761</v>
      </c>
      <c r="L13157" s="62">
        <v>126543.72667137699</v>
      </c>
      <c r="M13157" s="63">
        <v>6565.3530652844584</v>
      </c>
      <c r="N13157" s="64">
        <f>GP_need_index[[#This Row],[Normalised weighted population]]/GP_need_index[[#This Row],[Registered population]]</f>
        <v>0.79405605386118805</v>
      </c>
    </row>
    <row r="13158" spans="1:14" hidden="1" x14ac:dyDescent="0.2">
      <c r="A13158" s="46" t="s">
        <v>13250</v>
      </c>
      <c r="B13158" s="33" t="s">
        <v>6487</v>
      </c>
      <c r="C13158" s="1" t="s">
        <v>11228</v>
      </c>
      <c r="D13158" s="1" t="s">
        <v>6839</v>
      </c>
      <c r="E13158" s="1" t="s">
        <v>6845</v>
      </c>
      <c r="F13158" s="62">
        <v>8314.9853715476438</v>
      </c>
      <c r="G13158" s="62">
        <v>65.057426500903574</v>
      </c>
      <c r="H13158" s="62">
        <v>65.779338842702913</v>
      </c>
      <c r="I13158" s="62">
        <v>1923.761</v>
      </c>
      <c r="J13158" s="62">
        <v>1902.7943670133729</v>
      </c>
      <c r="K13158" s="62">
        <v>1923.761</v>
      </c>
      <c r="L13158" s="62">
        <v>126543.72667137699</v>
      </c>
      <c r="M13158" s="63">
        <v>6591.9823702743033</v>
      </c>
      <c r="N13158" s="64">
        <f>GP_need_index[[#This Row],[Normalised weighted population]]/GP_need_index[[#This Row],[Registered population]]</f>
        <v>0.79278339957528476</v>
      </c>
    </row>
    <row r="13159" spans="1:14" x14ac:dyDescent="0.2">
      <c r="A13159" s="46" t="s">
        <v>13248</v>
      </c>
      <c r="B13159" s="33" t="s">
        <v>6477</v>
      </c>
      <c r="C13159" s="1" t="s">
        <v>11229</v>
      </c>
      <c r="D13159" s="1" t="s">
        <v>6839</v>
      </c>
      <c r="E13159" s="1" t="s">
        <v>6843</v>
      </c>
      <c r="F13159" s="62">
        <v>7179.8333333333339</v>
      </c>
      <c r="G13159" s="62">
        <v>40.275827121559104</v>
      </c>
      <c r="H13159" s="62">
        <v>39.381886492875118</v>
      </c>
      <c r="I13159" s="62">
        <v>2062.0059999999999</v>
      </c>
      <c r="J13159" s="62">
        <v>2074.4259886234358</v>
      </c>
      <c r="K13159" s="62">
        <v>2062.0059999999999</v>
      </c>
      <c r="L13159" s="62">
        <v>81205.686239627452</v>
      </c>
      <c r="M13159" s="63">
        <v>4195.1469707801962</v>
      </c>
      <c r="N13159" s="68">
        <f>GP_need_index[[#This Row],[Normalised weighted population]]/GP_need_index[[#This Row],[Registered population]]</f>
        <v>0.58429587095060642</v>
      </c>
    </row>
    <row r="13160" spans="1:14" hidden="1" x14ac:dyDescent="0.2">
      <c r="A13160" s="46" t="s">
        <v>13249</v>
      </c>
      <c r="B13160" s="33" t="s">
        <v>6477</v>
      </c>
      <c r="C13160" s="1" t="s">
        <v>11229</v>
      </c>
      <c r="D13160" s="1" t="s">
        <v>6839</v>
      </c>
      <c r="E13160" s="1" t="s">
        <v>6843</v>
      </c>
      <c r="F13160" s="62">
        <v>7238.6111853460461</v>
      </c>
      <c r="G13160" s="62">
        <v>40.275827121559104</v>
      </c>
      <c r="H13160" s="62">
        <v>39.381886492875118</v>
      </c>
      <c r="I13160" s="62">
        <v>2062.0059999999999</v>
      </c>
      <c r="J13160" s="62">
        <v>2074.4259886234358</v>
      </c>
      <c r="K13160" s="62">
        <v>2062.0059999999999</v>
      </c>
      <c r="L13160" s="62">
        <v>81205.686239627452</v>
      </c>
      <c r="M13160" s="63">
        <v>4213.120753558921</v>
      </c>
      <c r="N13160" s="64">
        <f>GP_need_index[[#This Row],[Normalised weighted population]]/GP_need_index[[#This Row],[Registered population]]</f>
        <v>0.58203440489910918</v>
      </c>
    </row>
    <row r="13161" spans="1:14" hidden="1" x14ac:dyDescent="0.2">
      <c r="A13161" s="46" t="s">
        <v>13250</v>
      </c>
      <c r="B13161" s="33" t="s">
        <v>6477</v>
      </c>
      <c r="C13161" s="1" t="s">
        <v>11229</v>
      </c>
      <c r="D13161" s="1" t="s">
        <v>6839</v>
      </c>
      <c r="E13161" s="1" t="s">
        <v>6843</v>
      </c>
      <c r="F13161" s="62">
        <v>7297.3055236072196</v>
      </c>
      <c r="G13161" s="62">
        <v>40.275827121559104</v>
      </c>
      <c r="H13161" s="62">
        <v>39.381886492875118</v>
      </c>
      <c r="I13161" s="62">
        <v>2062.0059999999999</v>
      </c>
      <c r="J13161" s="62">
        <v>2074.4259886234358</v>
      </c>
      <c r="K13161" s="62">
        <v>2062.0059999999999</v>
      </c>
      <c r="L13161" s="62">
        <v>81205.686239627452</v>
      </c>
      <c r="M13161" s="63">
        <v>4230.2093208286396</v>
      </c>
      <c r="N13161" s="64">
        <f>GP_need_index[[#This Row],[Normalised weighted population]]/GP_need_index[[#This Row],[Registered population]]</f>
        <v>0.57969469787768368</v>
      </c>
    </row>
    <row r="13162" spans="1:14" x14ac:dyDescent="0.2">
      <c r="A13162" s="46" t="s">
        <v>13248</v>
      </c>
      <c r="B13162" s="33" t="s">
        <v>6435</v>
      </c>
      <c r="C13162" s="1" t="s">
        <v>11230</v>
      </c>
      <c r="D13162" s="1" t="s">
        <v>6839</v>
      </c>
      <c r="E13162" s="1" t="s">
        <v>6840</v>
      </c>
      <c r="F13162" s="62">
        <v>5189.1666666666661</v>
      </c>
      <c r="G13162" s="62">
        <v>38.411372111849623</v>
      </c>
      <c r="H13162" s="62">
        <v>38.832388289103491</v>
      </c>
      <c r="I13162" s="62">
        <v>1966.8579999999999</v>
      </c>
      <c r="J13162" s="62">
        <v>2022.9786697892268</v>
      </c>
      <c r="K13162" s="62">
        <v>1966.8579999999999</v>
      </c>
      <c r="L13162" s="62">
        <v>76377.793565529515</v>
      </c>
      <c r="M13162" s="63">
        <v>3945.7343955668334</v>
      </c>
      <c r="N13162" s="68">
        <f>GP_need_index[[#This Row],[Normalised weighted population]]/GP_need_index[[#This Row],[Registered population]]</f>
        <v>0.76037919940263377</v>
      </c>
    </row>
    <row r="13163" spans="1:14" hidden="1" x14ac:dyDescent="0.2">
      <c r="A13163" s="46" t="s">
        <v>13249</v>
      </c>
      <c r="B13163" s="33" t="s">
        <v>6435</v>
      </c>
      <c r="C13163" s="1" t="s">
        <v>11230</v>
      </c>
      <c r="D13163" s="1" t="s">
        <v>6839</v>
      </c>
      <c r="E13163" s="1" t="s">
        <v>6840</v>
      </c>
      <c r="F13163" s="62">
        <v>5228.468926625781</v>
      </c>
      <c r="G13163" s="62">
        <v>38.411372111849623</v>
      </c>
      <c r="H13163" s="62">
        <v>38.832388289103491</v>
      </c>
      <c r="I13163" s="62">
        <v>1966.8579999999999</v>
      </c>
      <c r="J13163" s="62">
        <v>2022.9786697892268</v>
      </c>
      <c r="K13163" s="62">
        <v>1966.8579999999999</v>
      </c>
      <c r="L13163" s="62">
        <v>76377.793565529515</v>
      </c>
      <c r="M13163" s="63">
        <v>3962.639589454539</v>
      </c>
      <c r="N13163" s="64">
        <f>GP_need_index[[#This Row],[Normalised weighted population]]/GP_need_index[[#This Row],[Registered population]]</f>
        <v>0.7578967466508113</v>
      </c>
    </row>
    <row r="13164" spans="1:14" hidden="1" x14ac:dyDescent="0.2">
      <c r="A13164" s="46" t="s">
        <v>13250</v>
      </c>
      <c r="B13164" s="33" t="s">
        <v>6435</v>
      </c>
      <c r="C13164" s="1" t="s">
        <v>11230</v>
      </c>
      <c r="D13164" s="1" t="s">
        <v>6839</v>
      </c>
      <c r="E13164" s="1" t="s">
        <v>6840</v>
      </c>
      <c r="F13164" s="62">
        <v>5267.2868134122309</v>
      </c>
      <c r="G13164" s="62">
        <v>38.411372111849623</v>
      </c>
      <c r="H13164" s="62">
        <v>38.832388289103491</v>
      </c>
      <c r="I13164" s="62">
        <v>1966.8579999999999</v>
      </c>
      <c r="J13164" s="62">
        <v>2022.9786697892268</v>
      </c>
      <c r="K13164" s="62">
        <v>1966.8579999999999</v>
      </c>
      <c r="L13164" s="62">
        <v>76377.793565529515</v>
      </c>
      <c r="M13164" s="63">
        <v>3978.7121962348797</v>
      </c>
      <c r="N13164" s="64">
        <f>GP_need_index[[#This Row],[Normalised weighted population]]/GP_need_index[[#This Row],[Registered population]]</f>
        <v>0.75536273933361298</v>
      </c>
    </row>
    <row r="13165" spans="1:14" x14ac:dyDescent="0.2">
      <c r="A13165" s="46" t="s">
        <v>13248</v>
      </c>
      <c r="B13165" s="33" t="s">
        <v>6504</v>
      </c>
      <c r="C13165" s="1" t="s">
        <v>11231</v>
      </c>
      <c r="D13165" s="1" t="s">
        <v>6839</v>
      </c>
      <c r="E13165" s="1" t="s">
        <v>6907</v>
      </c>
      <c r="F13165" s="62">
        <v>8162.0000000000009</v>
      </c>
      <c r="G13165" s="62">
        <v>76.823290372675061</v>
      </c>
      <c r="H13165" s="62">
        <v>76.136704849902657</v>
      </c>
      <c r="I13165" s="62">
        <v>1914.057</v>
      </c>
      <c r="J13165" s="62">
        <v>1829.1830573152336</v>
      </c>
      <c r="K13165" s="62">
        <v>1914.057</v>
      </c>
      <c r="L13165" s="62">
        <v>145729.99287489013</v>
      </c>
      <c r="M13165" s="63">
        <v>7528.5212953791752</v>
      </c>
      <c r="N13165" s="68">
        <f>GP_need_index[[#This Row],[Normalised weighted population]]/GP_need_index[[#This Row],[Registered population]]</f>
        <v>0.92238682864238841</v>
      </c>
    </row>
    <row r="13166" spans="1:14" hidden="1" x14ac:dyDescent="0.2">
      <c r="A13166" s="46" t="s">
        <v>13249</v>
      </c>
      <c r="B13166" s="33" t="s">
        <v>6504</v>
      </c>
      <c r="C13166" s="1" t="s">
        <v>11231</v>
      </c>
      <c r="D13166" s="1" t="s">
        <v>6839</v>
      </c>
      <c r="E13166" s="1" t="s">
        <v>6907</v>
      </c>
      <c r="F13166" s="62">
        <v>8194.7981792988903</v>
      </c>
      <c r="G13166" s="62">
        <v>76.823290372675061</v>
      </c>
      <c r="H13166" s="62">
        <v>76.136704849902657</v>
      </c>
      <c r="I13166" s="62">
        <v>1914.057</v>
      </c>
      <c r="J13166" s="62">
        <v>1829.1830573152336</v>
      </c>
      <c r="K13166" s="62">
        <v>1914.057</v>
      </c>
      <c r="L13166" s="62">
        <v>145729.99287489013</v>
      </c>
      <c r="M13166" s="63">
        <v>7560.7766626763514</v>
      </c>
      <c r="N13166" s="64">
        <f>GP_need_index[[#This Row],[Normalised weighted population]]/GP_need_index[[#This Row],[Registered population]]</f>
        <v>0.92263122254503371</v>
      </c>
    </row>
    <row r="13167" spans="1:14" hidden="1" x14ac:dyDescent="0.2">
      <c r="A13167" s="46" t="s">
        <v>13250</v>
      </c>
      <c r="B13167" s="33" t="s">
        <v>6504</v>
      </c>
      <c r="C13167" s="1" t="s">
        <v>11231</v>
      </c>
      <c r="D13167" s="1" t="s">
        <v>6839</v>
      </c>
      <c r="E13167" s="1" t="s">
        <v>6907</v>
      </c>
      <c r="F13167" s="62">
        <v>8224.3918173362363</v>
      </c>
      <c r="G13167" s="62">
        <v>76.823290372675061</v>
      </c>
      <c r="H13167" s="62">
        <v>76.136704849902657</v>
      </c>
      <c r="I13167" s="62">
        <v>1914.057</v>
      </c>
      <c r="J13167" s="62">
        <v>1829.1830573152336</v>
      </c>
      <c r="K13167" s="62">
        <v>1914.057</v>
      </c>
      <c r="L13167" s="62">
        <v>145729.99287489013</v>
      </c>
      <c r="M13167" s="63">
        <v>7591.4434410976255</v>
      </c>
      <c r="N13167" s="64">
        <f>GP_need_index[[#This Row],[Normalised weighted population]]/GP_need_index[[#This Row],[Registered population]]</f>
        <v>0.92304009946310972</v>
      </c>
    </row>
    <row r="13168" spans="1:14" x14ac:dyDescent="0.2">
      <c r="A13168" s="46" t="s">
        <v>13248</v>
      </c>
      <c r="B13168" s="33" t="s">
        <v>6499</v>
      </c>
      <c r="C13168" s="1" t="s">
        <v>11232</v>
      </c>
      <c r="D13168" s="1" t="s">
        <v>6839</v>
      </c>
      <c r="E13168" s="1" t="s">
        <v>6908</v>
      </c>
      <c r="F13168" s="62">
        <v>11380.333333333336</v>
      </c>
      <c r="G13168" s="62">
        <v>119.32685667010648</v>
      </c>
      <c r="H13168" s="62">
        <v>118.46629452241913</v>
      </c>
      <c r="I13168" s="62">
        <v>1979.15</v>
      </c>
      <c r="J13168" s="62">
        <v>1865.6626727211572</v>
      </c>
      <c r="K13168" s="62">
        <v>1979.15</v>
      </c>
      <c r="L13168" s="62">
        <v>234462.56680404584</v>
      </c>
      <c r="M13168" s="63">
        <v>12112.512958598143</v>
      </c>
      <c r="N13168" s="68">
        <f>GP_need_index[[#This Row],[Normalised weighted population]]/GP_need_index[[#This Row],[Registered population]]</f>
        <v>1.06433727412186</v>
      </c>
    </row>
    <row r="13169" spans="1:14" hidden="1" x14ac:dyDescent="0.2">
      <c r="A13169" s="46" t="s">
        <v>13249</v>
      </c>
      <c r="B13169" s="33" t="s">
        <v>6499</v>
      </c>
      <c r="C13169" s="1" t="s">
        <v>11232</v>
      </c>
      <c r="D13169" s="1" t="s">
        <v>6839</v>
      </c>
      <c r="E13169" s="1" t="s">
        <v>6908</v>
      </c>
      <c r="F13169" s="62">
        <v>11387.69371123804</v>
      </c>
      <c r="G13169" s="62">
        <v>119.32685667010648</v>
      </c>
      <c r="H13169" s="62">
        <v>118.46629452241913</v>
      </c>
      <c r="I13169" s="62">
        <v>1979.15</v>
      </c>
      <c r="J13169" s="62">
        <v>1865.6626727211572</v>
      </c>
      <c r="K13169" s="62">
        <v>1979.15</v>
      </c>
      <c r="L13169" s="62">
        <v>234462.56680404584</v>
      </c>
      <c r="M13169" s="63">
        <v>12164.408083688801</v>
      </c>
      <c r="N13169" s="64">
        <f>GP_need_index[[#This Row],[Normalised weighted population]]/GP_need_index[[#This Row],[Registered population]]</f>
        <v>1.0682064685041761</v>
      </c>
    </row>
    <row r="13170" spans="1:14" hidden="1" x14ac:dyDescent="0.2">
      <c r="A13170" s="46" t="s">
        <v>13250</v>
      </c>
      <c r="B13170" s="33" t="s">
        <v>6499</v>
      </c>
      <c r="C13170" s="1" t="s">
        <v>11232</v>
      </c>
      <c r="D13170" s="1" t="s">
        <v>6839</v>
      </c>
      <c r="E13170" s="1" t="s">
        <v>6908</v>
      </c>
      <c r="F13170" s="62">
        <v>11398.752967280374</v>
      </c>
      <c r="G13170" s="62">
        <v>119.32685667010648</v>
      </c>
      <c r="H13170" s="62">
        <v>118.46629452241913</v>
      </c>
      <c r="I13170" s="62">
        <v>1979.15</v>
      </c>
      <c r="J13170" s="62">
        <v>1865.6626727211572</v>
      </c>
      <c r="K13170" s="62">
        <v>1979.15</v>
      </c>
      <c r="L13170" s="62">
        <v>234462.56680404584</v>
      </c>
      <c r="M13170" s="63">
        <v>12213.747354503394</v>
      </c>
      <c r="N13170" s="64">
        <f>GP_need_index[[#This Row],[Normalised weighted population]]/GP_need_index[[#This Row],[Registered population]]</f>
        <v>1.0714985568651612</v>
      </c>
    </row>
    <row r="13171" spans="1:14" x14ac:dyDescent="0.2">
      <c r="A13171" s="46" t="s">
        <v>13248</v>
      </c>
      <c r="B13171" s="33" t="s">
        <v>6525</v>
      </c>
      <c r="C13171" s="1" t="s">
        <v>11233</v>
      </c>
      <c r="D13171" s="1" t="s">
        <v>6839</v>
      </c>
      <c r="E13171" s="1" t="s">
        <v>6907</v>
      </c>
      <c r="F13171" s="62">
        <v>8054.0000000000009</v>
      </c>
      <c r="G13171" s="62">
        <v>81.778315905188009</v>
      </c>
      <c r="H13171" s="62">
        <v>80.072849683319163</v>
      </c>
      <c r="I13171" s="62">
        <v>1890.7739999999999</v>
      </c>
      <c r="J13171" s="62">
        <v>1829.1830573152336</v>
      </c>
      <c r="K13171" s="62">
        <v>1890.7739999999999</v>
      </c>
      <c r="L13171" s="62">
        <v>151399.6622871281</v>
      </c>
      <c r="M13171" s="63">
        <v>7821.4206914865927</v>
      </c>
      <c r="N13171" s="68">
        <f>GP_need_index[[#This Row],[Normalised weighted population]]/GP_need_index[[#This Row],[Registered population]]</f>
        <v>0.97112250949672108</v>
      </c>
    </row>
    <row r="13172" spans="1:14" hidden="1" x14ac:dyDescent="0.2">
      <c r="A13172" s="46" t="s">
        <v>13249</v>
      </c>
      <c r="B13172" s="33" t="s">
        <v>6525</v>
      </c>
      <c r="C13172" s="1" t="s">
        <v>11233</v>
      </c>
      <c r="D13172" s="1" t="s">
        <v>6839</v>
      </c>
      <c r="E13172" s="1" t="s">
        <v>6907</v>
      </c>
      <c r="F13172" s="62">
        <v>8085.7021102040908</v>
      </c>
      <c r="G13172" s="62">
        <v>81.778315905188009</v>
      </c>
      <c r="H13172" s="62">
        <v>80.072849683319163</v>
      </c>
      <c r="I13172" s="62">
        <v>1890.7739999999999</v>
      </c>
      <c r="J13172" s="62">
        <v>1829.1830573152336</v>
      </c>
      <c r="K13172" s="62">
        <v>1890.7739999999999</v>
      </c>
      <c r="L13172" s="62">
        <v>151399.6622871281</v>
      </c>
      <c r="M13172" s="63">
        <v>7854.9309635960008</v>
      </c>
      <c r="N13172" s="64">
        <f>GP_need_index[[#This Row],[Normalised weighted population]]/GP_need_index[[#This Row],[Registered population]]</f>
        <v>0.97145935585273924</v>
      </c>
    </row>
    <row r="13173" spans="1:14" hidden="1" x14ac:dyDescent="0.2">
      <c r="A13173" s="46" t="s">
        <v>13250</v>
      </c>
      <c r="B13173" s="33" t="s">
        <v>6525</v>
      </c>
      <c r="C13173" s="1" t="s">
        <v>11233</v>
      </c>
      <c r="D13173" s="1" t="s">
        <v>6839</v>
      </c>
      <c r="E13173" s="1" t="s">
        <v>6907</v>
      </c>
      <c r="F13173" s="62">
        <v>8114.8746674086069</v>
      </c>
      <c r="G13173" s="62">
        <v>81.778315905188009</v>
      </c>
      <c r="H13173" s="62">
        <v>80.072849683319163</v>
      </c>
      <c r="I13173" s="62">
        <v>1890.7739999999999</v>
      </c>
      <c r="J13173" s="62">
        <v>1829.1830573152336</v>
      </c>
      <c r="K13173" s="62">
        <v>1890.7739999999999</v>
      </c>
      <c r="L13173" s="62">
        <v>151399.6622871281</v>
      </c>
      <c r="M13173" s="63">
        <v>7886.7908422992205</v>
      </c>
      <c r="N13173" s="64">
        <f>GP_need_index[[#This Row],[Normalised weighted population]]/GP_need_index[[#This Row],[Registered population]]</f>
        <v>0.97189311795221822</v>
      </c>
    </row>
    <row r="13174" spans="1:14" x14ac:dyDescent="0.2">
      <c r="A13174" s="46" t="s">
        <v>13248</v>
      </c>
      <c r="B13174" s="33" t="s">
        <v>6428</v>
      </c>
      <c r="C13174" s="1" t="s">
        <v>11234</v>
      </c>
      <c r="D13174" s="1" t="s">
        <v>6839</v>
      </c>
      <c r="E13174" s="1" t="s">
        <v>6908</v>
      </c>
      <c r="F13174" s="62">
        <v>8615</v>
      </c>
      <c r="G13174" s="62">
        <v>72.116871747091736</v>
      </c>
      <c r="H13174" s="62">
        <v>74.209377581236922</v>
      </c>
      <c r="I13174" s="62">
        <v>1908.0170000000001</v>
      </c>
      <c r="J13174" s="62">
        <v>1865.6626727211572</v>
      </c>
      <c r="K13174" s="62">
        <v>1908.0170000000001</v>
      </c>
      <c r="L13174" s="62">
        <v>141592.75398441893</v>
      </c>
      <c r="M13174" s="63">
        <v>7314.7884153005807</v>
      </c>
      <c r="N13174" s="68">
        <f>GP_need_index[[#This Row],[Normalised weighted population]]/GP_need_index[[#This Row],[Registered population]]</f>
        <v>0.84907584623338139</v>
      </c>
    </row>
    <row r="13175" spans="1:14" hidden="1" x14ac:dyDescent="0.2">
      <c r="A13175" s="46" t="s">
        <v>13249</v>
      </c>
      <c r="B13175" s="33" t="s">
        <v>6428</v>
      </c>
      <c r="C13175" s="1" t="s">
        <v>11234</v>
      </c>
      <c r="D13175" s="1" t="s">
        <v>6839</v>
      </c>
      <c r="E13175" s="1" t="s">
        <v>6908</v>
      </c>
      <c r="F13175" s="62">
        <v>8616.2362232385585</v>
      </c>
      <c r="G13175" s="62">
        <v>72.116871747091736</v>
      </c>
      <c r="H13175" s="62">
        <v>74.209377581236922</v>
      </c>
      <c r="I13175" s="62">
        <v>1908.0170000000001</v>
      </c>
      <c r="J13175" s="62">
        <v>1865.6626727211572</v>
      </c>
      <c r="K13175" s="62">
        <v>1908.0170000000001</v>
      </c>
      <c r="L13175" s="62">
        <v>141592.75398441893</v>
      </c>
      <c r="M13175" s="63">
        <v>7346.1280606013734</v>
      </c>
      <c r="N13175" s="64">
        <f>GP_need_index[[#This Row],[Normalised weighted population]]/GP_need_index[[#This Row],[Registered population]]</f>
        <v>0.85259130208017975</v>
      </c>
    </row>
    <row r="13176" spans="1:14" hidden="1" x14ac:dyDescent="0.2">
      <c r="A13176" s="46" t="s">
        <v>13250</v>
      </c>
      <c r="B13176" s="33" t="s">
        <v>6428</v>
      </c>
      <c r="C13176" s="1" t="s">
        <v>11234</v>
      </c>
      <c r="D13176" s="1" t="s">
        <v>6839</v>
      </c>
      <c r="E13176" s="1" t="s">
        <v>6908</v>
      </c>
      <c r="F13176" s="62">
        <v>8621.2910181398693</v>
      </c>
      <c r="G13176" s="62">
        <v>72.116871747091736</v>
      </c>
      <c r="H13176" s="62">
        <v>74.209377581236922</v>
      </c>
      <c r="I13176" s="62">
        <v>1908.0170000000001</v>
      </c>
      <c r="J13176" s="62">
        <v>1865.6626727211572</v>
      </c>
      <c r="K13176" s="62">
        <v>1908.0170000000001</v>
      </c>
      <c r="L13176" s="62">
        <v>141592.75398441893</v>
      </c>
      <c r="M13176" s="63">
        <v>7375.9242166763006</v>
      </c>
      <c r="N13176" s="64">
        <f>GP_need_index[[#This Row],[Normalised weighted population]]/GP_need_index[[#This Row],[Registered population]]</f>
        <v>0.85554752776083998</v>
      </c>
    </row>
    <row r="13177" spans="1:14" x14ac:dyDescent="0.2">
      <c r="A13177" s="46" t="s">
        <v>13248</v>
      </c>
      <c r="B13177" s="33" t="s">
        <v>6502</v>
      </c>
      <c r="C13177" s="1" t="s">
        <v>11235</v>
      </c>
      <c r="D13177" s="1" t="s">
        <v>6839</v>
      </c>
      <c r="E13177" s="1" t="s">
        <v>6841</v>
      </c>
      <c r="F13177" s="62">
        <v>11616.583333333336</v>
      </c>
      <c r="G13177" s="62">
        <v>77.958662736209732</v>
      </c>
      <c r="H13177" s="62">
        <v>76.781784779553206</v>
      </c>
      <c r="I13177" s="62">
        <v>1816.992</v>
      </c>
      <c r="J13177" s="62">
        <v>1811.639438689218</v>
      </c>
      <c r="K13177" s="62">
        <v>1816.992</v>
      </c>
      <c r="L13177" s="62">
        <v>139511.88869016993</v>
      </c>
      <c r="M13177" s="63">
        <v>7207.2893454693058</v>
      </c>
      <c r="N13177" s="68">
        <f>GP_need_index[[#This Row],[Normalised weighted population]]/GP_need_index[[#This Row],[Registered population]]</f>
        <v>0.62043108017727278</v>
      </c>
    </row>
    <row r="13178" spans="1:14" hidden="1" x14ac:dyDescent="0.2">
      <c r="A13178" s="46" t="s">
        <v>13249</v>
      </c>
      <c r="B13178" s="33" t="s">
        <v>6502</v>
      </c>
      <c r="C13178" s="1" t="s">
        <v>11235</v>
      </c>
      <c r="D13178" s="1" t="s">
        <v>6839</v>
      </c>
      <c r="E13178" s="1" t="s">
        <v>6841</v>
      </c>
      <c r="F13178" s="62">
        <v>11739.848847083726</v>
      </c>
      <c r="G13178" s="62">
        <v>77.958662736209732</v>
      </c>
      <c r="H13178" s="62">
        <v>76.781784779553206</v>
      </c>
      <c r="I13178" s="62">
        <v>1816.992</v>
      </c>
      <c r="J13178" s="62">
        <v>1811.639438689218</v>
      </c>
      <c r="K13178" s="62">
        <v>1816.992</v>
      </c>
      <c r="L13178" s="62">
        <v>139511.88869016993</v>
      </c>
      <c r="M13178" s="63">
        <v>7238.1684193184856</v>
      </c>
      <c r="N13178" s="64">
        <f>GP_need_index[[#This Row],[Normalised weighted population]]/GP_need_index[[#This Row],[Registered population]]</f>
        <v>0.61654698570642208</v>
      </c>
    </row>
    <row r="13179" spans="1:14" hidden="1" x14ac:dyDescent="0.2">
      <c r="A13179" s="46" t="s">
        <v>13250</v>
      </c>
      <c r="B13179" s="33" t="s">
        <v>6502</v>
      </c>
      <c r="C13179" s="1" t="s">
        <v>11235</v>
      </c>
      <c r="D13179" s="1" t="s">
        <v>6839</v>
      </c>
      <c r="E13179" s="1" t="s">
        <v>6841</v>
      </c>
      <c r="F13179" s="62">
        <v>11854.937069768595</v>
      </c>
      <c r="G13179" s="62">
        <v>77.958662736209732</v>
      </c>
      <c r="H13179" s="62">
        <v>76.781784779553206</v>
      </c>
      <c r="I13179" s="62">
        <v>1816.992</v>
      </c>
      <c r="J13179" s="62">
        <v>1811.639438689218</v>
      </c>
      <c r="K13179" s="62">
        <v>1816.992</v>
      </c>
      <c r="L13179" s="62">
        <v>139511.88869016993</v>
      </c>
      <c r="M13179" s="63">
        <v>7267.5266872576594</v>
      </c>
      <c r="N13179" s="64">
        <f>GP_need_index[[#This Row],[Normalised weighted population]]/GP_need_index[[#This Row],[Registered population]]</f>
        <v>0.61303798109486884</v>
      </c>
    </row>
    <row r="13180" spans="1:14" x14ac:dyDescent="0.2">
      <c r="A13180" s="46" t="s">
        <v>13248</v>
      </c>
      <c r="B13180" s="33" t="s">
        <v>6526</v>
      </c>
      <c r="C13180" s="1" t="s">
        <v>11236</v>
      </c>
      <c r="D13180" s="1" t="s">
        <v>6839</v>
      </c>
      <c r="E13180" s="1" t="s">
        <v>6841</v>
      </c>
      <c r="F13180" s="62">
        <v>10275.916666666668</v>
      </c>
      <c r="G13180" s="62">
        <v>95.739838759692816</v>
      </c>
      <c r="H13180" s="62">
        <v>95.255792189007451</v>
      </c>
      <c r="I13180" s="62">
        <v>1731.4280000000001</v>
      </c>
      <c r="J13180" s="62">
        <v>1811.639438689218</v>
      </c>
      <c r="K13180" s="62">
        <v>1731.4280000000001</v>
      </c>
      <c r="L13180" s="62">
        <v>164928.54575822881</v>
      </c>
      <c r="M13180" s="63">
        <v>8520.3330108080227</v>
      </c>
      <c r="N13180" s="68">
        <f>GP_need_index[[#This Row],[Normalised weighted population]]/GP_need_index[[#This Row],[Registered population]]</f>
        <v>0.8291555184022209</v>
      </c>
    </row>
    <row r="13181" spans="1:14" hidden="1" x14ac:dyDescent="0.2">
      <c r="A13181" s="46" t="s">
        <v>13249</v>
      </c>
      <c r="B13181" s="33" t="s">
        <v>6526</v>
      </c>
      <c r="C13181" s="1" t="s">
        <v>11236</v>
      </c>
      <c r="D13181" s="1" t="s">
        <v>6839</v>
      </c>
      <c r="E13181" s="1" t="s">
        <v>6841</v>
      </c>
      <c r="F13181" s="62">
        <v>10368.044060164742</v>
      </c>
      <c r="G13181" s="62">
        <v>95.739838759692816</v>
      </c>
      <c r="H13181" s="62">
        <v>95.255792189007451</v>
      </c>
      <c r="I13181" s="62">
        <v>1731.4280000000001</v>
      </c>
      <c r="J13181" s="62">
        <v>1811.639438689218</v>
      </c>
      <c r="K13181" s="62">
        <v>1731.4280000000001</v>
      </c>
      <c r="L13181" s="62">
        <v>164928.54575822881</v>
      </c>
      <c r="M13181" s="63">
        <v>8556.8377187015303</v>
      </c>
      <c r="N13181" s="64">
        <f>GP_need_index[[#This Row],[Normalised weighted population]]/GP_need_index[[#This Row],[Registered population]]</f>
        <v>0.82530877271036274</v>
      </c>
    </row>
    <row r="13182" spans="1:14" hidden="1" x14ac:dyDescent="0.2">
      <c r="A13182" s="46" t="s">
        <v>13250</v>
      </c>
      <c r="B13182" s="33" t="s">
        <v>6526</v>
      </c>
      <c r="C13182" s="1" t="s">
        <v>11236</v>
      </c>
      <c r="D13182" s="1" t="s">
        <v>6839</v>
      </c>
      <c r="E13182" s="1" t="s">
        <v>6841</v>
      </c>
      <c r="F13182" s="62">
        <v>10454.299391685421</v>
      </c>
      <c r="G13182" s="62">
        <v>95.739838759692816</v>
      </c>
      <c r="H13182" s="62">
        <v>95.255792189007451</v>
      </c>
      <c r="I13182" s="62">
        <v>1731.4280000000001</v>
      </c>
      <c r="J13182" s="62">
        <v>1811.639438689218</v>
      </c>
      <c r="K13182" s="62">
        <v>1731.4280000000001</v>
      </c>
      <c r="L13182" s="62">
        <v>164928.54575822881</v>
      </c>
      <c r="M13182" s="63">
        <v>8591.5445561090692</v>
      </c>
      <c r="N13182" s="64">
        <f>GP_need_index[[#This Row],[Normalised weighted population]]/GP_need_index[[#This Row],[Registered population]]</f>
        <v>0.82181925676838274</v>
      </c>
    </row>
    <row r="13183" spans="1:14" x14ac:dyDescent="0.2">
      <c r="A13183" s="46" t="s">
        <v>13248</v>
      </c>
      <c r="B13183" s="33" t="s">
        <v>6439</v>
      </c>
      <c r="C13183" s="1" t="s">
        <v>11237</v>
      </c>
      <c r="D13183" s="1" t="s">
        <v>6839</v>
      </c>
      <c r="E13183" s="1" t="s">
        <v>6843</v>
      </c>
      <c r="F13183" s="62">
        <v>16137.666666666668</v>
      </c>
      <c r="G13183" s="62">
        <v>133.858182437007</v>
      </c>
      <c r="H13183" s="62">
        <v>131.69286219310976</v>
      </c>
      <c r="I13183" s="62">
        <v>2177.4079999999999</v>
      </c>
      <c r="J13183" s="62">
        <v>2074.4259886234358</v>
      </c>
      <c r="K13183" s="62">
        <v>2177.4079999999999</v>
      </c>
      <c r="L13183" s="62">
        <v>286749.09168217471</v>
      </c>
      <c r="M13183" s="63">
        <v>14813.674251759723</v>
      </c>
      <c r="N13183" s="68">
        <f>GP_need_index[[#This Row],[Normalised weighted population]]/GP_need_index[[#This Row],[Registered population]]</f>
        <v>0.91795639095447845</v>
      </c>
    </row>
    <row r="13184" spans="1:14" hidden="1" x14ac:dyDescent="0.2">
      <c r="A13184" s="46" t="s">
        <v>13249</v>
      </c>
      <c r="B13184" s="33" t="s">
        <v>6439</v>
      </c>
      <c r="C13184" s="1" t="s">
        <v>11237</v>
      </c>
      <c r="D13184" s="1" t="s">
        <v>6839</v>
      </c>
      <c r="E13184" s="1" t="s">
        <v>6843</v>
      </c>
      <c r="F13184" s="62">
        <v>16242.137885809998</v>
      </c>
      <c r="G13184" s="62">
        <v>133.858182437007</v>
      </c>
      <c r="H13184" s="62">
        <v>131.69286219310976</v>
      </c>
      <c r="I13184" s="62">
        <v>2177.4079999999999</v>
      </c>
      <c r="J13184" s="62">
        <v>2074.4259886234358</v>
      </c>
      <c r="K13184" s="62">
        <v>2177.4079999999999</v>
      </c>
      <c r="L13184" s="62">
        <v>286749.09168217471</v>
      </c>
      <c r="M13184" s="63">
        <v>14877.142293525707</v>
      </c>
      <c r="N13184" s="64">
        <f>GP_need_index[[#This Row],[Normalised weighted population]]/GP_need_index[[#This Row],[Registered population]]</f>
        <v>0.91595961062017428</v>
      </c>
    </row>
    <row r="13185" spans="1:14" hidden="1" x14ac:dyDescent="0.2">
      <c r="A13185" s="46" t="s">
        <v>13250</v>
      </c>
      <c r="B13185" s="33" t="s">
        <v>6439</v>
      </c>
      <c r="C13185" s="1" t="s">
        <v>11237</v>
      </c>
      <c r="D13185" s="1" t="s">
        <v>6839</v>
      </c>
      <c r="E13185" s="1" t="s">
        <v>6843</v>
      </c>
      <c r="F13185" s="62">
        <v>16344.198072570749</v>
      </c>
      <c r="G13185" s="62">
        <v>133.858182437007</v>
      </c>
      <c r="H13185" s="62">
        <v>131.69286219310976</v>
      </c>
      <c r="I13185" s="62">
        <v>2177.4079999999999</v>
      </c>
      <c r="J13185" s="62">
        <v>2074.4259886234358</v>
      </c>
      <c r="K13185" s="62">
        <v>2177.4079999999999</v>
      </c>
      <c r="L13185" s="62">
        <v>286749.09168217471</v>
      </c>
      <c r="M13185" s="63">
        <v>14937.484510550781</v>
      </c>
      <c r="N13185" s="64">
        <f>GP_need_index[[#This Row],[Normalised weighted population]]/GP_need_index[[#This Row],[Registered population]]</f>
        <v>0.91393193133282258</v>
      </c>
    </row>
    <row r="13186" spans="1:14" x14ac:dyDescent="0.2">
      <c r="A13186" s="46" t="s">
        <v>13248</v>
      </c>
      <c r="B13186" s="33" t="s">
        <v>6446</v>
      </c>
      <c r="C13186" s="1" t="s">
        <v>11238</v>
      </c>
      <c r="D13186" s="1" t="s">
        <v>6839</v>
      </c>
      <c r="E13186" s="1" t="s">
        <v>6845</v>
      </c>
      <c r="F13186" s="62">
        <v>11362.666666666668</v>
      </c>
      <c r="G13186" s="62">
        <v>98.498373532058423</v>
      </c>
      <c r="H13186" s="62">
        <v>98.804783899087354</v>
      </c>
      <c r="I13186" s="62">
        <v>1877.164</v>
      </c>
      <c r="J13186" s="62">
        <v>1902.7943670133729</v>
      </c>
      <c r="K13186" s="62">
        <v>1877.164</v>
      </c>
      <c r="L13186" s="62">
        <v>185472.78336314642</v>
      </c>
      <c r="M13186" s="63">
        <v>9581.6638134433797</v>
      </c>
      <c r="N13186" s="68">
        <f>GP_need_index[[#This Row],[Normalised weighted population]]/GP_need_index[[#This Row],[Registered population]]</f>
        <v>0.8432583736309005</v>
      </c>
    </row>
    <row r="13187" spans="1:14" hidden="1" x14ac:dyDescent="0.2">
      <c r="A13187" s="46" t="s">
        <v>13249</v>
      </c>
      <c r="B13187" s="33" t="s">
        <v>6446</v>
      </c>
      <c r="C13187" s="1" t="s">
        <v>11238</v>
      </c>
      <c r="D13187" s="1" t="s">
        <v>6839</v>
      </c>
      <c r="E13187" s="1" t="s">
        <v>6845</v>
      </c>
      <c r="F13187" s="62">
        <v>11444.306490646919</v>
      </c>
      <c r="G13187" s="62">
        <v>98.498373532058423</v>
      </c>
      <c r="H13187" s="62">
        <v>98.804783899087354</v>
      </c>
      <c r="I13187" s="62">
        <v>1877.164</v>
      </c>
      <c r="J13187" s="62">
        <v>1902.7943670133729</v>
      </c>
      <c r="K13187" s="62">
        <v>1877.164</v>
      </c>
      <c r="L13187" s="62">
        <v>185472.78336314642</v>
      </c>
      <c r="M13187" s="63">
        <v>9622.71571108633</v>
      </c>
      <c r="N13187" s="64">
        <f>GP_need_index[[#This Row],[Normalised weighted population]]/GP_need_index[[#This Row],[Registered population]]</f>
        <v>0.84082995496063306</v>
      </c>
    </row>
    <row r="13188" spans="1:14" hidden="1" x14ac:dyDescent="0.2">
      <c r="A13188" s="46" t="s">
        <v>13250</v>
      </c>
      <c r="B13188" s="33" t="s">
        <v>6446</v>
      </c>
      <c r="C13188" s="1" t="s">
        <v>11238</v>
      </c>
      <c r="D13188" s="1" t="s">
        <v>6839</v>
      </c>
      <c r="E13188" s="1" t="s">
        <v>6845</v>
      </c>
      <c r="F13188" s="62">
        <v>11526.070374875282</v>
      </c>
      <c r="G13188" s="62">
        <v>98.498373532058423</v>
      </c>
      <c r="H13188" s="62">
        <v>98.804783899087354</v>
      </c>
      <c r="I13188" s="62">
        <v>1877.164</v>
      </c>
      <c r="J13188" s="62">
        <v>1902.7943670133729</v>
      </c>
      <c r="K13188" s="62">
        <v>1877.164</v>
      </c>
      <c r="L13188" s="62">
        <v>185472.78336314642</v>
      </c>
      <c r="M13188" s="63">
        <v>9661.7457874513075</v>
      </c>
      <c r="N13188" s="64">
        <f>GP_need_index[[#This Row],[Normalised weighted population]]/GP_need_index[[#This Row],[Registered population]]</f>
        <v>0.83825150057318232</v>
      </c>
    </row>
    <row r="13189" spans="1:14" x14ac:dyDescent="0.2">
      <c r="A13189" s="46" t="s">
        <v>13248</v>
      </c>
      <c r="B13189" s="33" t="s">
        <v>6420</v>
      </c>
      <c r="C13189" s="1" t="s">
        <v>11239</v>
      </c>
      <c r="D13189" s="1" t="s">
        <v>6839</v>
      </c>
      <c r="E13189" s="1" t="s">
        <v>6838</v>
      </c>
      <c r="F13189" s="62">
        <v>13120.5</v>
      </c>
      <c r="G13189" s="62">
        <v>91.148281636079801</v>
      </c>
      <c r="H13189" s="62">
        <v>89.215611949827121</v>
      </c>
      <c r="I13189" s="62">
        <v>1803.769</v>
      </c>
      <c r="J13189" s="62">
        <v>1883.4895619266056</v>
      </c>
      <c r="K13189" s="62">
        <v>1803.769</v>
      </c>
      <c r="L13189" s="62">
        <v>160924.3551511277</v>
      </c>
      <c r="M13189" s="63">
        <v>8313.4735053512559</v>
      </c>
      <c r="N13189" s="68">
        <f>GP_need_index[[#This Row],[Normalised weighted population]]/GP_need_index[[#This Row],[Registered population]]</f>
        <v>0.63362474794034185</v>
      </c>
    </row>
    <row r="13190" spans="1:14" hidden="1" x14ac:dyDescent="0.2">
      <c r="A13190" s="46" t="s">
        <v>13249</v>
      </c>
      <c r="B13190" s="33" t="s">
        <v>6420</v>
      </c>
      <c r="C13190" s="1" t="s">
        <v>11239</v>
      </c>
      <c r="D13190" s="1" t="s">
        <v>6839</v>
      </c>
      <c r="E13190" s="1" t="s">
        <v>6838</v>
      </c>
      <c r="F13190" s="62">
        <v>13199.255105030079</v>
      </c>
      <c r="G13190" s="62">
        <v>91.148281636079801</v>
      </c>
      <c r="H13190" s="62">
        <v>89.215611949827121</v>
      </c>
      <c r="I13190" s="62">
        <v>1803.769</v>
      </c>
      <c r="J13190" s="62">
        <v>1883.4895619266056</v>
      </c>
      <c r="K13190" s="62">
        <v>1803.769</v>
      </c>
      <c r="L13190" s="62">
        <v>160924.3551511277</v>
      </c>
      <c r="M13190" s="63">
        <v>8349.0919396904173</v>
      </c>
      <c r="N13190" s="64">
        <f>GP_need_index[[#This Row],[Normalised weighted population]]/GP_need_index[[#This Row],[Registered population]]</f>
        <v>0.63254266041942608</v>
      </c>
    </row>
    <row r="13191" spans="1:14" hidden="1" x14ac:dyDescent="0.2">
      <c r="A13191" s="46" t="s">
        <v>13250</v>
      </c>
      <c r="B13191" s="33" t="s">
        <v>6420</v>
      </c>
      <c r="C13191" s="1" t="s">
        <v>11239</v>
      </c>
      <c r="D13191" s="1" t="s">
        <v>6839</v>
      </c>
      <c r="E13191" s="1" t="s">
        <v>6838</v>
      </c>
      <c r="F13191" s="62">
        <v>13273.35482443949</v>
      </c>
      <c r="G13191" s="62">
        <v>91.148281636079801</v>
      </c>
      <c r="H13191" s="62">
        <v>89.215611949827121</v>
      </c>
      <c r="I13191" s="62">
        <v>1803.769</v>
      </c>
      <c r="J13191" s="62">
        <v>1883.4895619266056</v>
      </c>
      <c r="K13191" s="62">
        <v>1803.769</v>
      </c>
      <c r="L13191" s="62">
        <v>160924.3551511277</v>
      </c>
      <c r="M13191" s="63">
        <v>8382.9561528468876</v>
      </c>
      <c r="N13191" s="64">
        <f>GP_need_index[[#This Row],[Normalised weighted population]]/GP_need_index[[#This Row],[Registered population]]</f>
        <v>0.63156272575579886</v>
      </c>
    </row>
    <row r="13192" spans="1:14" x14ac:dyDescent="0.2">
      <c r="A13192" s="46" t="s">
        <v>13248</v>
      </c>
      <c r="B13192" s="33" t="s">
        <v>6449</v>
      </c>
      <c r="C13192" s="1" t="s">
        <v>11240</v>
      </c>
      <c r="D13192" s="1" t="s">
        <v>6839</v>
      </c>
      <c r="E13192" s="1" t="s">
        <v>6908</v>
      </c>
      <c r="F13192" s="62">
        <v>5925.4166666666661</v>
      </c>
      <c r="G13192" s="62">
        <v>65.012237863774303</v>
      </c>
      <c r="H13192" s="62">
        <v>64.650050358887754</v>
      </c>
      <c r="I13192" s="62">
        <v>1880.2550000000001</v>
      </c>
      <c r="J13192" s="62">
        <v>1865.6626727211572</v>
      </c>
      <c r="K13192" s="62">
        <v>1880.2550000000001</v>
      </c>
      <c r="L13192" s="62">
        <v>121558.5804375505</v>
      </c>
      <c r="M13192" s="63">
        <v>6279.8079064330104</v>
      </c>
      <c r="N13192" s="68">
        <f>GP_need_index[[#This Row],[Normalised weighted population]]/GP_need_index[[#This Row],[Registered population]]</f>
        <v>1.0598086615174198</v>
      </c>
    </row>
    <row r="13193" spans="1:14" hidden="1" x14ac:dyDescent="0.2">
      <c r="A13193" s="46" t="s">
        <v>13249</v>
      </c>
      <c r="B13193" s="33" t="s">
        <v>6449</v>
      </c>
      <c r="C13193" s="1" t="s">
        <v>11240</v>
      </c>
      <c r="D13193" s="1" t="s">
        <v>6839</v>
      </c>
      <c r="E13193" s="1" t="s">
        <v>6908</v>
      </c>
      <c r="F13193" s="62">
        <v>5926.6422151346233</v>
      </c>
      <c r="G13193" s="62">
        <v>65.012237863774303</v>
      </c>
      <c r="H13193" s="62">
        <v>64.650050358887754</v>
      </c>
      <c r="I13193" s="62">
        <v>1880.2550000000001</v>
      </c>
      <c r="J13193" s="62">
        <v>1865.6626727211572</v>
      </c>
      <c r="K13193" s="62">
        <v>1880.2550000000001</v>
      </c>
      <c r="L13193" s="62">
        <v>121558.5804375505</v>
      </c>
      <c r="M13193" s="63">
        <v>6306.7132577802977</v>
      </c>
      <c r="N13193" s="64">
        <f>GP_need_index[[#This Row],[Normalised weighted population]]/GP_need_index[[#This Row],[Registered population]]</f>
        <v>1.0641292369016477</v>
      </c>
    </row>
    <row r="13194" spans="1:14" hidden="1" x14ac:dyDescent="0.2">
      <c r="A13194" s="46" t="s">
        <v>13250</v>
      </c>
      <c r="B13194" s="33" t="s">
        <v>6449</v>
      </c>
      <c r="C13194" s="1" t="s">
        <v>11240</v>
      </c>
      <c r="D13194" s="1" t="s">
        <v>6839</v>
      </c>
      <c r="E13194" s="1" t="s">
        <v>6908</v>
      </c>
      <c r="F13194" s="62">
        <v>5929.9970381279127</v>
      </c>
      <c r="G13194" s="62">
        <v>65.012237863774303</v>
      </c>
      <c r="H13194" s="62">
        <v>64.650050358887754</v>
      </c>
      <c r="I13194" s="62">
        <v>1880.2550000000001</v>
      </c>
      <c r="J13194" s="62">
        <v>1865.6626727211572</v>
      </c>
      <c r="K13194" s="62">
        <v>1880.2550000000001</v>
      </c>
      <c r="L13194" s="62">
        <v>121558.5804375505</v>
      </c>
      <c r="M13194" s="63">
        <v>6332.2935105336437</v>
      </c>
      <c r="N13194" s="64">
        <f>GP_need_index[[#This Row],[Normalised weighted population]]/GP_need_index[[#This Row],[Registered population]]</f>
        <v>1.0678409229918833</v>
      </c>
    </row>
    <row r="13195" spans="1:14" x14ac:dyDescent="0.2">
      <c r="A13195" s="46" t="s">
        <v>13248</v>
      </c>
      <c r="B13195" s="33" t="s">
        <v>6479</v>
      </c>
      <c r="C13195" s="1" t="s">
        <v>11241</v>
      </c>
      <c r="D13195" s="1" t="s">
        <v>6839</v>
      </c>
      <c r="E13195" s="1" t="s">
        <v>6845</v>
      </c>
      <c r="F13195" s="62">
        <v>15079.416666666668</v>
      </c>
      <c r="G13195" s="62">
        <v>168.89763157886733</v>
      </c>
      <c r="H13195" s="62">
        <v>164.91427435201166</v>
      </c>
      <c r="I13195" s="62">
        <v>1929.413</v>
      </c>
      <c r="J13195" s="62">
        <v>1902.7943670133729</v>
      </c>
      <c r="K13195" s="62">
        <v>1929.413</v>
      </c>
      <c r="L13195" s="62">
        <v>318187.74482033786</v>
      </c>
      <c r="M13195" s="63">
        <v>16437.818773964547</v>
      </c>
      <c r="N13195" s="68">
        <f>GP_need_index[[#This Row],[Normalised weighted population]]/GP_need_index[[#This Row],[Registered population]]</f>
        <v>1.0900831999888068</v>
      </c>
    </row>
    <row r="13196" spans="1:14" hidden="1" x14ac:dyDescent="0.2">
      <c r="A13196" s="46" t="s">
        <v>13249</v>
      </c>
      <c r="B13196" s="33" t="s">
        <v>6479</v>
      </c>
      <c r="C13196" s="1" t="s">
        <v>11241</v>
      </c>
      <c r="D13196" s="1" t="s">
        <v>6839</v>
      </c>
      <c r="E13196" s="1" t="s">
        <v>6845</v>
      </c>
      <c r="F13196" s="62">
        <v>15151.387739562695</v>
      </c>
      <c r="G13196" s="62">
        <v>168.89763157886733</v>
      </c>
      <c r="H13196" s="62">
        <v>164.91427435201166</v>
      </c>
      <c r="I13196" s="62">
        <v>1929.413</v>
      </c>
      <c r="J13196" s="62">
        <v>1902.7943670133729</v>
      </c>
      <c r="K13196" s="62">
        <v>1929.413</v>
      </c>
      <c r="L13196" s="62">
        <v>318187.74482033786</v>
      </c>
      <c r="M13196" s="63">
        <v>16508.245337338161</v>
      </c>
      <c r="N13196" s="64">
        <f>GP_need_index[[#This Row],[Normalised weighted population]]/GP_need_index[[#This Row],[Registered population]]</f>
        <v>1.0895533545242522</v>
      </c>
    </row>
    <row r="13197" spans="1:14" hidden="1" x14ac:dyDescent="0.2">
      <c r="A13197" s="46" t="s">
        <v>13250</v>
      </c>
      <c r="B13197" s="33" t="s">
        <v>6479</v>
      </c>
      <c r="C13197" s="1" t="s">
        <v>11241</v>
      </c>
      <c r="D13197" s="1" t="s">
        <v>6839</v>
      </c>
      <c r="E13197" s="1" t="s">
        <v>6845</v>
      </c>
      <c r="F13197" s="62">
        <v>15225.350787574262</v>
      </c>
      <c r="G13197" s="62">
        <v>168.89763157886733</v>
      </c>
      <c r="H13197" s="62">
        <v>164.91427435201166</v>
      </c>
      <c r="I13197" s="62">
        <v>1929.413</v>
      </c>
      <c r="J13197" s="62">
        <v>1902.7943670133729</v>
      </c>
      <c r="K13197" s="62">
        <v>1929.413</v>
      </c>
      <c r="L13197" s="62">
        <v>318187.74482033786</v>
      </c>
      <c r="M13197" s="63">
        <v>16575.203366185026</v>
      </c>
      <c r="N13197" s="64">
        <f>GP_need_index[[#This Row],[Normalised weighted population]]/GP_need_index[[#This Row],[Registered population]]</f>
        <v>1.0886582251827266</v>
      </c>
    </row>
    <row r="13198" spans="1:14" x14ac:dyDescent="0.2">
      <c r="A13198" s="46" t="s">
        <v>13248</v>
      </c>
      <c r="B13198" s="33" t="s">
        <v>6421</v>
      </c>
      <c r="C13198" s="1" t="s">
        <v>11242</v>
      </c>
      <c r="D13198" s="1" t="s">
        <v>6839</v>
      </c>
      <c r="E13198" s="1" t="s">
        <v>6841</v>
      </c>
      <c r="F13198" s="62">
        <v>9103.5</v>
      </c>
      <c r="G13198" s="62">
        <v>81.693152617470844</v>
      </c>
      <c r="H13198" s="62">
        <v>81.151627994420821</v>
      </c>
      <c r="I13198" s="62">
        <v>1924.6389999999999</v>
      </c>
      <c r="J13198" s="62">
        <v>1811.639438689218</v>
      </c>
      <c r="K13198" s="62">
        <v>1924.6389999999999</v>
      </c>
      <c r="L13198" s="62">
        <v>156187.58815155408</v>
      </c>
      <c r="M13198" s="63">
        <v>8068.7685511819773</v>
      </c>
      <c r="N13198" s="68">
        <f>GP_need_index[[#This Row],[Normalised weighted population]]/GP_need_index[[#This Row],[Registered population]]</f>
        <v>0.88633696393496753</v>
      </c>
    </row>
    <row r="13199" spans="1:14" hidden="1" x14ac:dyDescent="0.2">
      <c r="A13199" s="46" t="s">
        <v>13249</v>
      </c>
      <c r="B13199" s="33" t="s">
        <v>6421</v>
      </c>
      <c r="C13199" s="1" t="s">
        <v>11242</v>
      </c>
      <c r="D13199" s="1" t="s">
        <v>6839</v>
      </c>
      <c r="E13199" s="1" t="s">
        <v>6841</v>
      </c>
      <c r="F13199" s="62">
        <v>9189.8110748478939</v>
      </c>
      <c r="G13199" s="62">
        <v>81.693152617470844</v>
      </c>
      <c r="H13199" s="62">
        <v>81.151627994420821</v>
      </c>
      <c r="I13199" s="62">
        <v>1924.6389999999999</v>
      </c>
      <c r="J13199" s="62">
        <v>1811.639438689218</v>
      </c>
      <c r="K13199" s="62">
        <v>1924.6389999999999</v>
      </c>
      <c r="L13199" s="62">
        <v>156187.58815155408</v>
      </c>
      <c r="M13199" s="63">
        <v>8103.3385660684353</v>
      </c>
      <c r="N13199" s="64">
        <f>GP_need_index[[#This Row],[Normalised weighted population]]/GP_need_index[[#This Row],[Registered population]]</f>
        <v>0.8817742280085511</v>
      </c>
    </row>
    <row r="13200" spans="1:14" hidden="1" x14ac:dyDescent="0.2">
      <c r="A13200" s="46" t="s">
        <v>13250</v>
      </c>
      <c r="B13200" s="33" t="s">
        <v>6421</v>
      </c>
      <c r="C13200" s="1" t="s">
        <v>11242</v>
      </c>
      <c r="D13200" s="1" t="s">
        <v>6839</v>
      </c>
      <c r="E13200" s="1" t="s">
        <v>6841</v>
      </c>
      <c r="F13200" s="62">
        <v>9271.3193063419858</v>
      </c>
      <c r="G13200" s="62">
        <v>81.693152617470844</v>
      </c>
      <c r="H13200" s="62">
        <v>81.151627994420821</v>
      </c>
      <c r="I13200" s="62">
        <v>1924.6389999999999</v>
      </c>
      <c r="J13200" s="62">
        <v>1811.639438689218</v>
      </c>
      <c r="K13200" s="62">
        <v>1924.6389999999999</v>
      </c>
      <c r="L13200" s="62">
        <v>156187.58815155408</v>
      </c>
      <c r="M13200" s="63">
        <v>8136.2059948214792</v>
      </c>
      <c r="N13200" s="64">
        <f>GP_need_index[[#This Row],[Normalised weighted population]]/GP_need_index[[#This Row],[Registered population]]</f>
        <v>0.87756722921364172</v>
      </c>
    </row>
    <row r="13201" spans="1:14" x14ac:dyDescent="0.2">
      <c r="A13201" s="46" t="s">
        <v>13248</v>
      </c>
      <c r="B13201" s="33" t="s">
        <v>6467</v>
      </c>
      <c r="C13201" s="1" t="s">
        <v>11243</v>
      </c>
      <c r="D13201" s="1" t="s">
        <v>6839</v>
      </c>
      <c r="E13201" s="1" t="s">
        <v>6845</v>
      </c>
      <c r="F13201" s="62">
        <v>9365.5</v>
      </c>
      <c r="G13201" s="62">
        <v>69.49255922739674</v>
      </c>
      <c r="H13201" s="62">
        <v>71.008768472183618</v>
      </c>
      <c r="I13201" s="62">
        <v>1925.6489999999999</v>
      </c>
      <c r="J13201" s="62">
        <v>1902.7943670133729</v>
      </c>
      <c r="K13201" s="62">
        <v>1925.6489999999999</v>
      </c>
      <c r="L13201" s="62">
        <v>136737.96399969191</v>
      </c>
      <c r="M13201" s="63">
        <v>7063.9863047426761</v>
      </c>
      <c r="N13201" s="68">
        <f>GP_need_index[[#This Row],[Normalised weighted population]]/GP_need_index[[#This Row],[Registered population]]</f>
        <v>0.75425618544046513</v>
      </c>
    </row>
    <row r="13202" spans="1:14" hidden="1" x14ac:dyDescent="0.2">
      <c r="A13202" s="46" t="s">
        <v>13249</v>
      </c>
      <c r="B13202" s="33" t="s">
        <v>6467</v>
      </c>
      <c r="C13202" s="1" t="s">
        <v>11243</v>
      </c>
      <c r="D13202" s="1" t="s">
        <v>6839</v>
      </c>
      <c r="E13202" s="1" t="s">
        <v>6845</v>
      </c>
      <c r="F13202" s="62">
        <v>9411.2539718348635</v>
      </c>
      <c r="G13202" s="62">
        <v>69.49255922739674</v>
      </c>
      <c r="H13202" s="62">
        <v>71.008768472183618</v>
      </c>
      <c r="I13202" s="62">
        <v>1925.6489999999999</v>
      </c>
      <c r="J13202" s="62">
        <v>1902.7943670133729</v>
      </c>
      <c r="K13202" s="62">
        <v>1925.6489999999999</v>
      </c>
      <c r="L13202" s="62">
        <v>136737.96399969191</v>
      </c>
      <c r="M13202" s="63">
        <v>7094.2514077957212</v>
      </c>
      <c r="N13202" s="64">
        <f>GP_need_index[[#This Row],[Normalised weighted population]]/GP_need_index[[#This Row],[Registered population]]</f>
        <v>0.75380511768429004</v>
      </c>
    </row>
    <row r="13203" spans="1:14" hidden="1" x14ac:dyDescent="0.2">
      <c r="A13203" s="46" t="s">
        <v>13250</v>
      </c>
      <c r="B13203" s="33" t="s">
        <v>6467</v>
      </c>
      <c r="C13203" s="1" t="s">
        <v>11243</v>
      </c>
      <c r="D13203" s="1" t="s">
        <v>6839</v>
      </c>
      <c r="E13203" s="1" t="s">
        <v>6845</v>
      </c>
      <c r="F13203" s="62">
        <v>9459.5072004761605</v>
      </c>
      <c r="G13203" s="62">
        <v>69.49255922739674</v>
      </c>
      <c r="H13203" s="62">
        <v>71.008768472183618</v>
      </c>
      <c r="I13203" s="62">
        <v>1925.6489999999999</v>
      </c>
      <c r="J13203" s="62">
        <v>1902.7943670133729</v>
      </c>
      <c r="K13203" s="62">
        <v>1925.6489999999999</v>
      </c>
      <c r="L13203" s="62">
        <v>136737.96399969191</v>
      </c>
      <c r="M13203" s="63">
        <v>7123.0259432295816</v>
      </c>
      <c r="N13203" s="64">
        <f>GP_need_index[[#This Row],[Normalised weighted population]]/GP_need_index[[#This Row],[Registered population]]</f>
        <v>0.75300179938242784</v>
      </c>
    </row>
    <row r="13204" spans="1:14" x14ac:dyDescent="0.2">
      <c r="A13204" s="46" t="s">
        <v>13248</v>
      </c>
      <c r="B13204" s="33" t="s">
        <v>6514</v>
      </c>
      <c r="C13204" s="1" t="s">
        <v>11244</v>
      </c>
      <c r="D13204" s="1" t="s">
        <v>6839</v>
      </c>
      <c r="E13204" s="1" t="s">
        <v>6842</v>
      </c>
      <c r="F13204" s="62">
        <v>15268.916666666666</v>
      </c>
      <c r="G13204" s="62">
        <v>102.74070610044923</v>
      </c>
      <c r="H13204" s="62">
        <v>102.11558234644532</v>
      </c>
      <c r="I13204" s="62">
        <v>1595.8440000000001</v>
      </c>
      <c r="J13204" s="62">
        <v>1767.713162962963</v>
      </c>
      <c r="K13204" s="62">
        <v>1595.8440000000001</v>
      </c>
      <c r="L13204" s="62">
        <v>162960.5393940807</v>
      </c>
      <c r="M13204" s="63">
        <v>8418.6643183882643</v>
      </c>
      <c r="N13204" s="68">
        <f>GP_need_index[[#This Row],[Normalised weighted population]]/GP_need_index[[#This Row],[Registered population]]</f>
        <v>0.55135963488273654</v>
      </c>
    </row>
    <row r="13205" spans="1:14" hidden="1" x14ac:dyDescent="0.2">
      <c r="A13205" s="46" t="s">
        <v>13249</v>
      </c>
      <c r="B13205" s="33" t="s">
        <v>6514</v>
      </c>
      <c r="C13205" s="1" t="s">
        <v>11244</v>
      </c>
      <c r="D13205" s="1" t="s">
        <v>6839</v>
      </c>
      <c r="E13205" s="1" t="s">
        <v>6842</v>
      </c>
      <c r="F13205" s="62">
        <v>15368.232820178657</v>
      </c>
      <c r="G13205" s="62">
        <v>102.74070610044923</v>
      </c>
      <c r="H13205" s="62">
        <v>102.11558234644532</v>
      </c>
      <c r="I13205" s="62">
        <v>1595.8440000000001</v>
      </c>
      <c r="J13205" s="62">
        <v>1767.713162962963</v>
      </c>
      <c r="K13205" s="62">
        <v>1595.8440000000001</v>
      </c>
      <c r="L13205" s="62">
        <v>162960.5393940807</v>
      </c>
      <c r="M13205" s="63">
        <v>8454.7334346313055</v>
      </c>
      <c r="N13205" s="64">
        <f>GP_need_index[[#This Row],[Normalised weighted population]]/GP_need_index[[#This Row],[Registered population]]</f>
        <v>0.55014350274093637</v>
      </c>
    </row>
    <row r="13206" spans="1:14" hidden="1" x14ac:dyDescent="0.2">
      <c r="A13206" s="46" t="s">
        <v>13250</v>
      </c>
      <c r="B13206" s="33" t="s">
        <v>6514</v>
      </c>
      <c r="C13206" s="1" t="s">
        <v>11244</v>
      </c>
      <c r="D13206" s="1" t="s">
        <v>6839</v>
      </c>
      <c r="E13206" s="1" t="s">
        <v>6842</v>
      </c>
      <c r="F13206" s="62">
        <v>15470.4915218767</v>
      </c>
      <c r="G13206" s="62">
        <v>102.74070610044923</v>
      </c>
      <c r="H13206" s="62">
        <v>102.11558234644532</v>
      </c>
      <c r="I13206" s="62">
        <v>1595.8440000000001</v>
      </c>
      <c r="J13206" s="62">
        <v>1767.713162962963</v>
      </c>
      <c r="K13206" s="62">
        <v>1595.8440000000001</v>
      </c>
      <c r="L13206" s="62">
        <v>162960.5393940807</v>
      </c>
      <c r="M13206" s="63">
        <v>8489.026133439711</v>
      </c>
      <c r="N13206" s="64">
        <f>GP_need_index[[#This Row],[Normalised weighted population]]/GP_need_index[[#This Row],[Registered population]]</f>
        <v>0.54872375072475532</v>
      </c>
    </row>
    <row r="13207" spans="1:14" x14ac:dyDescent="0.2">
      <c r="A13207" s="46" t="s">
        <v>13248</v>
      </c>
      <c r="B13207" s="33" t="s">
        <v>6409</v>
      </c>
      <c r="C13207" s="1" t="s">
        <v>11245</v>
      </c>
      <c r="D13207" s="1" t="s">
        <v>6839</v>
      </c>
      <c r="E13207" s="1" t="s">
        <v>6844</v>
      </c>
      <c r="F13207" s="62">
        <v>7971.666666666667</v>
      </c>
      <c r="G13207" s="62">
        <v>54.861675262542335</v>
      </c>
      <c r="H13207" s="62">
        <v>54.903140551301718</v>
      </c>
      <c r="I13207" s="62">
        <v>2056.259</v>
      </c>
      <c r="J13207" s="62">
        <v>1902.1605345268545</v>
      </c>
      <c r="K13207" s="62">
        <v>2056.259</v>
      </c>
      <c r="L13207" s="62">
        <v>112895.07688687912</v>
      </c>
      <c r="M13207" s="63">
        <v>5832.244781731446</v>
      </c>
      <c r="N13207" s="68">
        <f>GP_need_index[[#This Row],[Normalised weighted population]]/GP_need_index[[#This Row],[Registered population]]</f>
        <v>0.73162175810973606</v>
      </c>
    </row>
    <row r="13208" spans="1:14" hidden="1" x14ac:dyDescent="0.2">
      <c r="A13208" s="46" t="s">
        <v>13249</v>
      </c>
      <c r="B13208" s="33" t="s">
        <v>6409</v>
      </c>
      <c r="C13208" s="1" t="s">
        <v>11245</v>
      </c>
      <c r="D13208" s="1" t="s">
        <v>6839</v>
      </c>
      <c r="E13208" s="1" t="s">
        <v>6844</v>
      </c>
      <c r="F13208" s="62">
        <v>8061.6250752034193</v>
      </c>
      <c r="G13208" s="62">
        <v>54.861675262542335</v>
      </c>
      <c r="H13208" s="62">
        <v>54.903140551301718</v>
      </c>
      <c r="I13208" s="62">
        <v>2056.259</v>
      </c>
      <c r="J13208" s="62">
        <v>1902.1605345268545</v>
      </c>
      <c r="K13208" s="62">
        <v>2056.259</v>
      </c>
      <c r="L13208" s="62">
        <v>112895.07688687912</v>
      </c>
      <c r="M13208" s="63">
        <v>5857.2325834817384</v>
      </c>
      <c r="N13208" s="64">
        <f>GP_need_index[[#This Row],[Normalised weighted population]]/GP_need_index[[#This Row],[Registered population]]</f>
        <v>0.72655730437004262</v>
      </c>
    </row>
    <row r="13209" spans="1:14" hidden="1" x14ac:dyDescent="0.2">
      <c r="A13209" s="46" t="s">
        <v>13250</v>
      </c>
      <c r="B13209" s="33" t="s">
        <v>6409</v>
      </c>
      <c r="C13209" s="1" t="s">
        <v>11245</v>
      </c>
      <c r="D13209" s="1" t="s">
        <v>6839</v>
      </c>
      <c r="E13209" s="1" t="s">
        <v>6844</v>
      </c>
      <c r="F13209" s="62">
        <v>8148.5405794010439</v>
      </c>
      <c r="G13209" s="62">
        <v>54.861675262542335</v>
      </c>
      <c r="H13209" s="62">
        <v>54.903140551301718</v>
      </c>
      <c r="I13209" s="62">
        <v>2056.259</v>
      </c>
      <c r="J13209" s="62">
        <v>1902.1605345268545</v>
      </c>
      <c r="K13209" s="62">
        <v>2056.259</v>
      </c>
      <c r="L13209" s="62">
        <v>112895.07688687912</v>
      </c>
      <c r="M13209" s="63">
        <v>5880.9897266713006</v>
      </c>
      <c r="N13209" s="64">
        <f>GP_need_index[[#This Row],[Normalised weighted population]]/GP_need_index[[#This Row],[Registered population]]</f>
        <v>0.72172307045240003</v>
      </c>
    </row>
    <row r="13210" spans="1:14" x14ac:dyDescent="0.2">
      <c r="A13210" s="46" t="s">
        <v>13248</v>
      </c>
      <c r="B13210" s="33" t="s">
        <v>6512</v>
      </c>
      <c r="C13210" s="1" t="s">
        <v>11246</v>
      </c>
      <c r="D13210" s="1" t="s">
        <v>6839</v>
      </c>
      <c r="E13210" s="1" t="s">
        <v>6841</v>
      </c>
      <c r="F13210" s="62">
        <v>14743.916666666668</v>
      </c>
      <c r="G13210" s="62">
        <v>114.49149645741026</v>
      </c>
      <c r="H13210" s="62">
        <v>112.4636956007444</v>
      </c>
      <c r="I13210" s="62">
        <v>1827.182</v>
      </c>
      <c r="J13210" s="62">
        <v>1811.639438689218</v>
      </c>
      <c r="K13210" s="62">
        <v>1827.182</v>
      </c>
      <c r="L13210" s="62">
        <v>205491.64025515935</v>
      </c>
      <c r="M13210" s="63">
        <v>10615.853052374137</v>
      </c>
      <c r="N13210" s="68">
        <f>GP_need_index[[#This Row],[Normalised weighted population]]/GP_need_index[[#This Row],[Registered population]]</f>
        <v>0.72001580668009768</v>
      </c>
    </row>
    <row r="13211" spans="1:14" hidden="1" x14ac:dyDescent="0.2">
      <c r="A13211" s="46" t="s">
        <v>13249</v>
      </c>
      <c r="B13211" s="33" t="s">
        <v>6512</v>
      </c>
      <c r="C13211" s="1" t="s">
        <v>11246</v>
      </c>
      <c r="D13211" s="1" t="s">
        <v>6839</v>
      </c>
      <c r="E13211" s="1" t="s">
        <v>6841</v>
      </c>
      <c r="F13211" s="62">
        <v>14899.967107584507</v>
      </c>
      <c r="G13211" s="62">
        <v>114.49149645741026</v>
      </c>
      <c r="H13211" s="62">
        <v>112.4636956007444</v>
      </c>
      <c r="I13211" s="62">
        <v>1827.182</v>
      </c>
      <c r="J13211" s="62">
        <v>1811.639438689218</v>
      </c>
      <c r="K13211" s="62">
        <v>1827.182</v>
      </c>
      <c r="L13211" s="62">
        <v>205491.64025515935</v>
      </c>
      <c r="M13211" s="63">
        <v>10661.335853835741</v>
      </c>
      <c r="N13211" s="64">
        <f>GP_need_index[[#This Row],[Normalised weighted population]]/GP_need_index[[#This Row],[Registered population]]</f>
        <v>0.71552747578944775</v>
      </c>
    </row>
    <row r="13212" spans="1:14" hidden="1" x14ac:dyDescent="0.2">
      <c r="A13212" s="46" t="s">
        <v>13250</v>
      </c>
      <c r="B13212" s="33" t="s">
        <v>6512</v>
      </c>
      <c r="C13212" s="1" t="s">
        <v>11246</v>
      </c>
      <c r="D13212" s="1" t="s">
        <v>6839</v>
      </c>
      <c r="E13212" s="1" t="s">
        <v>6841</v>
      </c>
      <c r="F13212" s="62">
        <v>15046.439706642526</v>
      </c>
      <c r="G13212" s="62">
        <v>114.49149645741026</v>
      </c>
      <c r="H13212" s="62">
        <v>112.4636956007444</v>
      </c>
      <c r="I13212" s="62">
        <v>1827.182</v>
      </c>
      <c r="J13212" s="62">
        <v>1811.639438689218</v>
      </c>
      <c r="K13212" s="62">
        <v>1827.182</v>
      </c>
      <c r="L13212" s="62">
        <v>205491.64025515935</v>
      </c>
      <c r="M13212" s="63">
        <v>10704.578610352852</v>
      </c>
      <c r="N13212" s="64">
        <f>GP_need_index[[#This Row],[Normalised weighted population]]/GP_need_index[[#This Row],[Registered population]]</f>
        <v>0.71143598213649972</v>
      </c>
    </row>
    <row r="13213" spans="1:14" x14ac:dyDescent="0.2">
      <c r="A13213" s="46" t="s">
        <v>13248</v>
      </c>
      <c r="B13213" s="33" t="s">
        <v>6519</v>
      </c>
      <c r="C13213" s="1" t="s">
        <v>11247</v>
      </c>
      <c r="D13213" s="1" t="s">
        <v>6839</v>
      </c>
      <c r="E13213" s="1" t="s">
        <v>6841</v>
      </c>
      <c r="F13213" s="62">
        <v>9242.4166666666679</v>
      </c>
      <c r="G13213" s="62">
        <v>90.994112403047694</v>
      </c>
      <c r="H13213" s="62">
        <v>93.126721807105852</v>
      </c>
      <c r="I13213" s="62">
        <v>1791.0129999999999</v>
      </c>
      <c r="J13213" s="62">
        <v>1811.639438689218</v>
      </c>
      <c r="K13213" s="62">
        <v>1791.0129999999999</v>
      </c>
      <c r="L13213" s="62">
        <v>166791.16940391005</v>
      </c>
      <c r="M13213" s="63">
        <v>8616.5575525454715</v>
      </c>
      <c r="N13213" s="68">
        <f>GP_need_index[[#This Row],[Normalised weighted population]]/GP_need_index[[#This Row],[Registered population]]</f>
        <v>0.93228404034429713</v>
      </c>
    </row>
    <row r="13214" spans="1:14" hidden="1" x14ac:dyDescent="0.2">
      <c r="A13214" s="46" t="s">
        <v>13249</v>
      </c>
      <c r="B13214" s="33" t="s">
        <v>6519</v>
      </c>
      <c r="C13214" s="1" t="s">
        <v>11247</v>
      </c>
      <c r="D13214" s="1" t="s">
        <v>6839</v>
      </c>
      <c r="E13214" s="1" t="s">
        <v>6841</v>
      </c>
      <c r="F13214" s="62">
        <v>9326.6656687427749</v>
      </c>
      <c r="G13214" s="62">
        <v>90.994112403047694</v>
      </c>
      <c r="H13214" s="62">
        <v>93.126721807105852</v>
      </c>
      <c r="I13214" s="62">
        <v>1791.0129999999999</v>
      </c>
      <c r="J13214" s="62">
        <v>1811.639438689218</v>
      </c>
      <c r="K13214" s="62">
        <v>1791.0129999999999</v>
      </c>
      <c r="L13214" s="62">
        <v>166791.16940391005</v>
      </c>
      <c r="M13214" s="63">
        <v>8653.474527046852</v>
      </c>
      <c r="N13214" s="64">
        <f>GP_need_index[[#This Row],[Normalised weighted population]]/GP_need_index[[#This Row],[Registered population]]</f>
        <v>0.92782081339614819</v>
      </c>
    </row>
    <row r="13215" spans="1:14" hidden="1" x14ac:dyDescent="0.2">
      <c r="A13215" s="46" t="s">
        <v>13250</v>
      </c>
      <c r="B13215" s="33" t="s">
        <v>6519</v>
      </c>
      <c r="C13215" s="1" t="s">
        <v>11247</v>
      </c>
      <c r="D13215" s="1" t="s">
        <v>6839</v>
      </c>
      <c r="E13215" s="1" t="s">
        <v>6841</v>
      </c>
      <c r="F13215" s="62">
        <v>9407.8206141030423</v>
      </c>
      <c r="G13215" s="62">
        <v>90.994112403047694</v>
      </c>
      <c r="H13215" s="62">
        <v>93.126721807105852</v>
      </c>
      <c r="I13215" s="62">
        <v>1791.0129999999999</v>
      </c>
      <c r="J13215" s="62">
        <v>1811.639438689218</v>
      </c>
      <c r="K13215" s="62">
        <v>1791.0129999999999</v>
      </c>
      <c r="L13215" s="62">
        <v>166791.16940391005</v>
      </c>
      <c r="M13215" s="63">
        <v>8688.5733267779833</v>
      </c>
      <c r="N13215" s="64">
        <f>GP_need_index[[#This Row],[Normalised weighted population]]/GP_need_index[[#This Row],[Registered population]]</f>
        <v>0.92354793773949595</v>
      </c>
    </row>
    <row r="13216" spans="1:14" x14ac:dyDescent="0.2">
      <c r="A13216" s="46" t="s">
        <v>13248</v>
      </c>
      <c r="B13216" s="33" t="s">
        <v>6411</v>
      </c>
      <c r="C13216" s="1" t="s">
        <v>11248</v>
      </c>
      <c r="D13216" s="1" t="s">
        <v>6839</v>
      </c>
      <c r="E13216" s="1" t="s">
        <v>6908</v>
      </c>
      <c r="F13216" s="62">
        <v>11422.916666666664</v>
      </c>
      <c r="G13216" s="62">
        <v>102.54804136563277</v>
      </c>
      <c r="H13216" s="62">
        <v>103.70358901492622</v>
      </c>
      <c r="I13216" s="62">
        <v>1924.615</v>
      </c>
      <c r="J13216" s="62">
        <v>1865.6626727211572</v>
      </c>
      <c r="K13216" s="62">
        <v>1924.615</v>
      </c>
      <c r="L13216" s="62">
        <v>199589.48297196222</v>
      </c>
      <c r="M13216" s="63">
        <v>10310.943157584161</v>
      </c>
      <c r="N13216" s="68">
        <f>GP_need_index[[#This Row],[Normalised weighted population]]/GP_need_index[[#This Row],[Registered population]]</f>
        <v>0.90265415204092614</v>
      </c>
    </row>
    <row r="13217" spans="1:14" hidden="1" x14ac:dyDescent="0.2">
      <c r="A13217" s="46" t="s">
        <v>13249</v>
      </c>
      <c r="B13217" s="33" t="s">
        <v>6411</v>
      </c>
      <c r="C13217" s="1" t="s">
        <v>11248</v>
      </c>
      <c r="D13217" s="1" t="s">
        <v>6839</v>
      </c>
      <c r="E13217" s="1" t="s">
        <v>6908</v>
      </c>
      <c r="F13217" s="62">
        <v>11451.501963482384</v>
      </c>
      <c r="G13217" s="62">
        <v>102.54804136563277</v>
      </c>
      <c r="H13217" s="62">
        <v>103.70358901492622</v>
      </c>
      <c r="I13217" s="62">
        <v>1924.615</v>
      </c>
      <c r="J13217" s="62">
        <v>1865.6626727211572</v>
      </c>
      <c r="K13217" s="62">
        <v>1924.615</v>
      </c>
      <c r="L13217" s="62">
        <v>199589.48297196222</v>
      </c>
      <c r="M13217" s="63">
        <v>10355.119596180717</v>
      </c>
      <c r="N13217" s="64">
        <f>GP_need_index[[#This Row],[Normalised weighted population]]/GP_need_index[[#This Row],[Registered population]]</f>
        <v>0.90425864041259274</v>
      </c>
    </row>
    <row r="13218" spans="1:14" hidden="1" x14ac:dyDescent="0.2">
      <c r="A13218" s="46" t="s">
        <v>13250</v>
      </c>
      <c r="B13218" s="33" t="s">
        <v>6411</v>
      </c>
      <c r="C13218" s="1" t="s">
        <v>11248</v>
      </c>
      <c r="D13218" s="1" t="s">
        <v>6839</v>
      </c>
      <c r="E13218" s="1" t="s">
        <v>6908</v>
      </c>
      <c r="F13218" s="62">
        <v>11482.65757784099</v>
      </c>
      <c r="G13218" s="62">
        <v>102.54804136563277</v>
      </c>
      <c r="H13218" s="62">
        <v>103.70358901492622</v>
      </c>
      <c r="I13218" s="62">
        <v>1924.615</v>
      </c>
      <c r="J13218" s="62">
        <v>1865.6626727211572</v>
      </c>
      <c r="K13218" s="62">
        <v>1924.615</v>
      </c>
      <c r="L13218" s="62">
        <v>199589.48297196222</v>
      </c>
      <c r="M13218" s="63">
        <v>10397.120328691371</v>
      </c>
      <c r="N13218" s="64">
        <f>GP_need_index[[#This Row],[Normalised weighted population]]/GP_need_index[[#This Row],[Registered population]]</f>
        <v>0.90546289116515444</v>
      </c>
    </row>
    <row r="13219" spans="1:14" x14ac:dyDescent="0.2">
      <c r="A13219" s="46" t="s">
        <v>13248</v>
      </c>
      <c r="B13219" s="33" t="s">
        <v>6463</v>
      </c>
      <c r="C13219" s="1" t="s">
        <v>11249</v>
      </c>
      <c r="D13219" s="1" t="s">
        <v>6839</v>
      </c>
      <c r="E13219" s="1" t="s">
        <v>6841</v>
      </c>
      <c r="F13219" s="62">
        <v>3312.5</v>
      </c>
      <c r="G13219" s="62">
        <v>19.245388076583819</v>
      </c>
      <c r="H13219" s="62">
        <v>19.517432521443052</v>
      </c>
      <c r="I13219" s="62">
        <v>1611.37</v>
      </c>
      <c r="J13219" s="62">
        <v>1811.639438689218</v>
      </c>
      <c r="K13219" s="62">
        <v>1611.37</v>
      </c>
      <c r="L13219" s="62">
        <v>31449.805242077688</v>
      </c>
      <c r="M13219" s="63">
        <v>1624.7206483004366</v>
      </c>
      <c r="N13219" s="68">
        <f>GP_need_index[[#This Row],[Normalised weighted population]]/GP_need_index[[#This Row],[Registered population]]</f>
        <v>0.49048170514730161</v>
      </c>
    </row>
    <row r="13220" spans="1:14" hidden="1" x14ac:dyDescent="0.2">
      <c r="A13220" s="46" t="s">
        <v>13249</v>
      </c>
      <c r="B13220" s="33" t="s">
        <v>6463</v>
      </c>
      <c r="C13220" s="1" t="s">
        <v>11249</v>
      </c>
      <c r="D13220" s="1" t="s">
        <v>6839</v>
      </c>
      <c r="E13220" s="1" t="s">
        <v>6841</v>
      </c>
      <c r="F13220" s="62">
        <v>3350.7056076487411</v>
      </c>
      <c r="G13220" s="62">
        <v>19.245388076583819</v>
      </c>
      <c r="H13220" s="62">
        <v>19.517432521443052</v>
      </c>
      <c r="I13220" s="62">
        <v>1611.37</v>
      </c>
      <c r="J13220" s="62">
        <v>1811.639438689218</v>
      </c>
      <c r="K13220" s="62">
        <v>1611.37</v>
      </c>
      <c r="L13220" s="62">
        <v>31449.805242077688</v>
      </c>
      <c r="M13220" s="63">
        <v>1631.6816382757722</v>
      </c>
      <c r="N13220" s="64">
        <f>GP_need_index[[#This Row],[Normalised weighted population]]/GP_need_index[[#This Row],[Registered population]]</f>
        <v>0.48696657639844304</v>
      </c>
    </row>
    <row r="13221" spans="1:14" hidden="1" x14ac:dyDescent="0.2">
      <c r="A13221" s="46" t="s">
        <v>13250</v>
      </c>
      <c r="B13221" s="33" t="s">
        <v>6463</v>
      </c>
      <c r="C13221" s="1" t="s">
        <v>11249</v>
      </c>
      <c r="D13221" s="1" t="s">
        <v>6839</v>
      </c>
      <c r="E13221" s="1" t="s">
        <v>6841</v>
      </c>
      <c r="F13221" s="62">
        <v>3386.9917182195322</v>
      </c>
      <c r="G13221" s="62">
        <v>19.245388076583819</v>
      </c>
      <c r="H13221" s="62">
        <v>19.517432521443052</v>
      </c>
      <c r="I13221" s="62">
        <v>1611.37</v>
      </c>
      <c r="J13221" s="62">
        <v>1811.639438689218</v>
      </c>
      <c r="K13221" s="62">
        <v>1611.37</v>
      </c>
      <c r="L13221" s="62">
        <v>31449.805242077688</v>
      </c>
      <c r="M13221" s="63">
        <v>1638.2997968972377</v>
      </c>
      <c r="N13221" s="64">
        <f>GP_need_index[[#This Row],[Normalised weighted population]]/GP_need_index[[#This Row],[Registered population]]</f>
        <v>0.4837035142673618</v>
      </c>
    </row>
    <row r="13222" spans="1:14" x14ac:dyDescent="0.2">
      <c r="A13222" s="46" t="s">
        <v>13248</v>
      </c>
      <c r="B13222" s="33" t="s">
        <v>6455</v>
      </c>
      <c r="C13222" s="1" t="s">
        <v>11250</v>
      </c>
      <c r="D13222" s="1" t="s">
        <v>6839</v>
      </c>
      <c r="E13222" s="1" t="s">
        <v>6840</v>
      </c>
      <c r="F13222" s="62">
        <v>12708.75</v>
      </c>
      <c r="G13222" s="62">
        <v>85.404058071366393</v>
      </c>
      <c r="H13222" s="62">
        <v>83.856655050840629</v>
      </c>
      <c r="I13222" s="62">
        <v>1991.777</v>
      </c>
      <c r="J13222" s="62">
        <v>2022.9786697892268</v>
      </c>
      <c r="K13222" s="62">
        <v>1991.777</v>
      </c>
      <c r="L13222" s="62">
        <v>167023.7568271982</v>
      </c>
      <c r="M13222" s="63">
        <v>8628.5731941763988</v>
      </c>
      <c r="N13222" s="68">
        <f>GP_need_index[[#This Row],[Normalised weighted population]]/GP_need_index[[#This Row],[Registered population]]</f>
        <v>0.67894743339639219</v>
      </c>
    </row>
    <row r="13223" spans="1:14" hidden="1" x14ac:dyDescent="0.2">
      <c r="A13223" s="46" t="s">
        <v>13249</v>
      </c>
      <c r="B13223" s="33" t="s">
        <v>6455</v>
      </c>
      <c r="C13223" s="1" t="s">
        <v>11250</v>
      </c>
      <c r="D13223" s="1" t="s">
        <v>6839</v>
      </c>
      <c r="E13223" s="1" t="s">
        <v>6840</v>
      </c>
      <c r="F13223" s="62">
        <v>12819.875047522968</v>
      </c>
      <c r="G13223" s="62">
        <v>85.404058071366393</v>
      </c>
      <c r="H13223" s="62">
        <v>83.856655050840629</v>
      </c>
      <c r="I13223" s="62">
        <v>1991.777</v>
      </c>
      <c r="J13223" s="62">
        <v>2022.9786697892268</v>
      </c>
      <c r="K13223" s="62">
        <v>1991.777</v>
      </c>
      <c r="L13223" s="62">
        <v>167023.7568271982</v>
      </c>
      <c r="M13223" s="63">
        <v>8665.5416487651582</v>
      </c>
      <c r="N13223" s="64">
        <f>GP_need_index[[#This Row],[Normalised weighted population]]/GP_need_index[[#This Row],[Registered population]]</f>
        <v>0.67594587440534359</v>
      </c>
    </row>
    <row r="13224" spans="1:14" hidden="1" x14ac:dyDescent="0.2">
      <c r="A13224" s="46" t="s">
        <v>13250</v>
      </c>
      <c r="B13224" s="33" t="s">
        <v>6455</v>
      </c>
      <c r="C13224" s="1" t="s">
        <v>11250</v>
      </c>
      <c r="D13224" s="1" t="s">
        <v>6839</v>
      </c>
      <c r="E13224" s="1" t="s">
        <v>6840</v>
      </c>
      <c r="F13224" s="62">
        <v>12927.30856949068</v>
      </c>
      <c r="G13224" s="62">
        <v>85.404058071366393</v>
      </c>
      <c r="H13224" s="62">
        <v>83.856655050840629</v>
      </c>
      <c r="I13224" s="62">
        <v>1991.777</v>
      </c>
      <c r="J13224" s="62">
        <v>2022.9786697892268</v>
      </c>
      <c r="K13224" s="62">
        <v>1991.777</v>
      </c>
      <c r="L13224" s="62">
        <v>167023.7568271982</v>
      </c>
      <c r="M13224" s="63">
        <v>8700.6893931701525</v>
      </c>
      <c r="N13224" s="64">
        <f>GP_need_index[[#This Row],[Normalised weighted population]]/GP_need_index[[#This Row],[Registered population]]</f>
        <v>0.67304724308232</v>
      </c>
    </row>
    <row r="13225" spans="1:14" x14ac:dyDescent="0.2">
      <c r="A13225" s="46" t="s">
        <v>13248</v>
      </c>
      <c r="B13225" s="33" t="s">
        <v>6513</v>
      </c>
      <c r="C13225" s="1" t="s">
        <v>11251</v>
      </c>
      <c r="D13225" s="1" t="s">
        <v>6839</v>
      </c>
      <c r="E13225" s="1" t="s">
        <v>6841</v>
      </c>
      <c r="F13225" s="62">
        <v>10336.833333333336</v>
      </c>
      <c r="G13225" s="62">
        <v>92.196648161762923</v>
      </c>
      <c r="H13225" s="62">
        <v>93.323960790413025</v>
      </c>
      <c r="I13225" s="62">
        <v>1797.6179999999999</v>
      </c>
      <c r="J13225" s="62">
        <v>1811.639438689218</v>
      </c>
      <c r="K13225" s="62">
        <v>1797.6179999999999</v>
      </c>
      <c r="L13225" s="62">
        <v>167760.83174814068</v>
      </c>
      <c r="M13225" s="63">
        <v>8666.6510402610365</v>
      </c>
      <c r="N13225" s="68">
        <f>GP_need_index[[#This Row],[Normalised weighted population]]/GP_need_index[[#This Row],[Registered population]]</f>
        <v>0.83842418280205422</v>
      </c>
    </row>
    <row r="13226" spans="1:14" hidden="1" x14ac:dyDescent="0.2">
      <c r="A13226" s="46" t="s">
        <v>13249</v>
      </c>
      <c r="B13226" s="33" t="s">
        <v>6513</v>
      </c>
      <c r="C13226" s="1" t="s">
        <v>11251</v>
      </c>
      <c r="D13226" s="1" t="s">
        <v>6839</v>
      </c>
      <c r="E13226" s="1" t="s">
        <v>6841</v>
      </c>
      <c r="F13226" s="62">
        <v>10432.481310872761</v>
      </c>
      <c r="G13226" s="62">
        <v>92.196648161762923</v>
      </c>
      <c r="H13226" s="62">
        <v>93.323960790413025</v>
      </c>
      <c r="I13226" s="62">
        <v>1797.6179999999999</v>
      </c>
      <c r="J13226" s="62">
        <v>1811.639438689218</v>
      </c>
      <c r="K13226" s="62">
        <v>1797.6179999999999</v>
      </c>
      <c r="L13226" s="62">
        <v>167760.83174814068</v>
      </c>
      <c r="M13226" s="63">
        <v>8703.7826364367229</v>
      </c>
      <c r="N13226" s="64">
        <f>GP_need_index[[#This Row],[Normalised weighted population]]/GP_need_index[[#This Row],[Registered population]]</f>
        <v>0.83429649927727323</v>
      </c>
    </row>
    <row r="13227" spans="1:14" hidden="1" x14ac:dyDescent="0.2">
      <c r="A13227" s="46" t="s">
        <v>13250</v>
      </c>
      <c r="B13227" s="33" t="s">
        <v>6513</v>
      </c>
      <c r="C13227" s="1" t="s">
        <v>11251</v>
      </c>
      <c r="D13227" s="1" t="s">
        <v>6839</v>
      </c>
      <c r="E13227" s="1" t="s">
        <v>6841</v>
      </c>
      <c r="F13227" s="62">
        <v>10522.222616966221</v>
      </c>
      <c r="G13227" s="62">
        <v>92.196648161762923</v>
      </c>
      <c r="H13227" s="62">
        <v>93.323960790413025</v>
      </c>
      <c r="I13227" s="62">
        <v>1797.6179999999999</v>
      </c>
      <c r="J13227" s="62">
        <v>1811.639438689218</v>
      </c>
      <c r="K13227" s="62">
        <v>1797.6179999999999</v>
      </c>
      <c r="L13227" s="62">
        <v>167760.83174814068</v>
      </c>
      <c r="M13227" s="63">
        <v>8739.0854876446119</v>
      </c>
      <c r="N13227" s="64">
        <f>GP_need_index[[#This Row],[Normalised weighted population]]/GP_need_index[[#This Row],[Registered population]]</f>
        <v>0.83053607643251659</v>
      </c>
    </row>
    <row r="13228" spans="1:14" x14ac:dyDescent="0.2">
      <c r="A13228" s="46" t="s">
        <v>13248</v>
      </c>
      <c r="B13228" s="33" t="s">
        <v>6441</v>
      </c>
      <c r="C13228" s="1" t="s">
        <v>11252</v>
      </c>
      <c r="D13228" s="1" t="s">
        <v>6839</v>
      </c>
      <c r="E13228" s="1" t="s">
        <v>6844</v>
      </c>
      <c r="F13228" s="62">
        <v>14050.000000000002</v>
      </c>
      <c r="G13228" s="62">
        <v>116.9481485441593</v>
      </c>
      <c r="H13228" s="62">
        <v>115.04996675578695</v>
      </c>
      <c r="I13228" s="62">
        <v>1877.1559999999999</v>
      </c>
      <c r="J13228" s="62">
        <v>1902.1605345268545</v>
      </c>
      <c r="K13228" s="62">
        <v>1877.1559999999999</v>
      </c>
      <c r="L13228" s="62">
        <v>215966.73539542602</v>
      </c>
      <c r="M13228" s="63">
        <v>11157.004364323519</v>
      </c>
      <c r="N13228" s="68">
        <f>GP_need_index[[#This Row],[Normalised weighted population]]/GP_need_index[[#This Row],[Registered population]]</f>
        <v>0.79409283731839975</v>
      </c>
    </row>
    <row r="13229" spans="1:14" hidden="1" x14ac:dyDescent="0.2">
      <c r="A13229" s="46" t="s">
        <v>13249</v>
      </c>
      <c r="B13229" s="33" t="s">
        <v>6441</v>
      </c>
      <c r="C13229" s="1" t="s">
        <v>11252</v>
      </c>
      <c r="D13229" s="1" t="s">
        <v>6839</v>
      </c>
      <c r="E13229" s="1" t="s">
        <v>6844</v>
      </c>
      <c r="F13229" s="62">
        <v>14188.92886889918</v>
      </c>
      <c r="G13229" s="62">
        <v>116.9481485441593</v>
      </c>
      <c r="H13229" s="62">
        <v>115.04996675578695</v>
      </c>
      <c r="I13229" s="62">
        <v>1877.1559999999999</v>
      </c>
      <c r="J13229" s="62">
        <v>1902.1605345268545</v>
      </c>
      <c r="K13229" s="62">
        <v>1877.1559999999999</v>
      </c>
      <c r="L13229" s="62">
        <v>215966.73539542602</v>
      </c>
      <c r="M13229" s="63">
        <v>11204.805686733051</v>
      </c>
      <c r="N13229" s="64">
        <f>GP_need_index[[#This Row],[Normalised weighted population]]/GP_need_index[[#This Row],[Registered population]]</f>
        <v>0.78968650771750282</v>
      </c>
    </row>
    <row r="13230" spans="1:14" hidden="1" x14ac:dyDescent="0.2">
      <c r="A13230" s="46" t="s">
        <v>13250</v>
      </c>
      <c r="B13230" s="33" t="s">
        <v>6441</v>
      </c>
      <c r="C13230" s="1" t="s">
        <v>11252</v>
      </c>
      <c r="D13230" s="1" t="s">
        <v>6839</v>
      </c>
      <c r="E13230" s="1" t="s">
        <v>6844</v>
      </c>
      <c r="F13230" s="62">
        <v>14322.517225371785</v>
      </c>
      <c r="G13230" s="62">
        <v>116.9481485441593</v>
      </c>
      <c r="H13230" s="62">
        <v>115.04996675578695</v>
      </c>
      <c r="I13230" s="62">
        <v>1877.1559999999999</v>
      </c>
      <c r="J13230" s="62">
        <v>1902.1605345268545</v>
      </c>
      <c r="K13230" s="62">
        <v>1877.1559999999999</v>
      </c>
      <c r="L13230" s="62">
        <v>215966.73539542602</v>
      </c>
      <c r="M13230" s="63">
        <v>11250.252776176219</v>
      </c>
      <c r="N13230" s="64">
        <f>GP_need_index[[#This Row],[Normalised weighted population]]/GP_need_index[[#This Row],[Registered population]]</f>
        <v>0.78549409989515195</v>
      </c>
    </row>
    <row r="13231" spans="1:14" x14ac:dyDescent="0.2">
      <c r="A13231" s="46" t="s">
        <v>13248</v>
      </c>
      <c r="B13231" s="33" t="s">
        <v>6466</v>
      </c>
      <c r="C13231" s="1" t="s">
        <v>11253</v>
      </c>
      <c r="D13231" s="1" t="s">
        <v>6839</v>
      </c>
      <c r="E13231" s="1" t="s">
        <v>6846</v>
      </c>
      <c r="F13231" s="62">
        <v>12303.166666666668</v>
      </c>
      <c r="G13231" s="62">
        <v>90.713575012928786</v>
      </c>
      <c r="H13231" s="62">
        <v>92.812610498105101</v>
      </c>
      <c r="I13231" s="62">
        <v>1960.894</v>
      </c>
      <c r="J13231" s="62">
        <v>1872.1031093247586</v>
      </c>
      <c r="K13231" s="62">
        <v>1960.894</v>
      </c>
      <c r="L13231" s="62">
        <v>181995.6910500713</v>
      </c>
      <c r="M13231" s="63">
        <v>9402.0346032267935</v>
      </c>
      <c r="N13231" s="68">
        <f>GP_need_index[[#This Row],[Normalised weighted population]]/GP_need_index[[#This Row],[Registered population]]</f>
        <v>0.7641963128647199</v>
      </c>
    </row>
    <row r="13232" spans="1:14" hidden="1" x14ac:dyDescent="0.2">
      <c r="A13232" s="46" t="s">
        <v>13249</v>
      </c>
      <c r="B13232" s="33" t="s">
        <v>6466</v>
      </c>
      <c r="C13232" s="1" t="s">
        <v>11253</v>
      </c>
      <c r="D13232" s="1" t="s">
        <v>6839</v>
      </c>
      <c r="E13232" s="1" t="s">
        <v>6846</v>
      </c>
      <c r="F13232" s="62">
        <v>12451.524673740483</v>
      </c>
      <c r="G13232" s="62">
        <v>90.713575012928786</v>
      </c>
      <c r="H13232" s="62">
        <v>92.812610498105101</v>
      </c>
      <c r="I13232" s="62">
        <v>1960.894</v>
      </c>
      <c r="J13232" s="62">
        <v>1872.1031093247586</v>
      </c>
      <c r="K13232" s="62">
        <v>1960.894</v>
      </c>
      <c r="L13232" s="62">
        <v>181995.6910500713</v>
      </c>
      <c r="M13232" s="63">
        <v>9442.3168934095902</v>
      </c>
      <c r="N13232" s="64">
        <f>GP_need_index[[#This Row],[Normalised weighted population]]/GP_need_index[[#This Row],[Registered population]]</f>
        <v>0.75832616011458165</v>
      </c>
    </row>
    <row r="13233" spans="1:14" hidden="1" x14ac:dyDescent="0.2">
      <c r="A13233" s="46" t="s">
        <v>13250</v>
      </c>
      <c r="B13233" s="33" t="s">
        <v>6466</v>
      </c>
      <c r="C13233" s="1" t="s">
        <v>11253</v>
      </c>
      <c r="D13233" s="1" t="s">
        <v>6839</v>
      </c>
      <c r="E13233" s="1" t="s">
        <v>6846</v>
      </c>
      <c r="F13233" s="62">
        <v>12597.721550487244</v>
      </c>
      <c r="G13233" s="62">
        <v>90.713575012928786</v>
      </c>
      <c r="H13233" s="62">
        <v>92.812610498105101</v>
      </c>
      <c r="I13233" s="62">
        <v>1960.894</v>
      </c>
      <c r="J13233" s="62">
        <v>1872.1031093247586</v>
      </c>
      <c r="K13233" s="62">
        <v>1960.894</v>
      </c>
      <c r="L13233" s="62">
        <v>181995.6910500713</v>
      </c>
      <c r="M13233" s="63">
        <v>9480.6152657690182</v>
      </c>
      <c r="N13233" s="64">
        <f>GP_need_index[[#This Row],[Normalised weighted population]]/GP_need_index[[#This Row],[Registered population]]</f>
        <v>0.75256586897670674</v>
      </c>
    </row>
    <row r="13234" spans="1:14" x14ac:dyDescent="0.2">
      <c r="A13234" s="46" t="s">
        <v>13248</v>
      </c>
      <c r="B13234" s="33" t="s">
        <v>6494</v>
      </c>
      <c r="C13234" s="1" t="s">
        <v>11254</v>
      </c>
      <c r="D13234" s="1" t="s">
        <v>6839</v>
      </c>
      <c r="E13234" s="1" t="s">
        <v>6846</v>
      </c>
      <c r="F13234" s="62">
        <v>5688.1666666666661</v>
      </c>
      <c r="G13234" s="62">
        <v>28.373702867767086</v>
      </c>
      <c r="H13234" s="62">
        <v>28.39994551138895</v>
      </c>
      <c r="I13234" s="62">
        <v>1795.5319999999999</v>
      </c>
      <c r="J13234" s="62">
        <v>1872.1031093247586</v>
      </c>
      <c r="K13234" s="62">
        <v>1795.5319999999999</v>
      </c>
      <c r="L13234" s="62">
        <v>50993.010963955225</v>
      </c>
      <c r="M13234" s="63">
        <v>2634.3373891963497</v>
      </c>
      <c r="N13234" s="68">
        <f>GP_need_index[[#This Row],[Normalised weighted population]]/GP_need_index[[#This Row],[Registered population]]</f>
        <v>0.4631259144767822</v>
      </c>
    </row>
    <row r="13235" spans="1:14" hidden="1" x14ac:dyDescent="0.2">
      <c r="A13235" s="46" t="s">
        <v>13249</v>
      </c>
      <c r="B13235" s="33" t="s">
        <v>6494</v>
      </c>
      <c r="C13235" s="1" t="s">
        <v>11254</v>
      </c>
      <c r="D13235" s="1" t="s">
        <v>6839</v>
      </c>
      <c r="E13235" s="1" t="s">
        <v>6846</v>
      </c>
      <c r="F13235" s="62">
        <v>5769.7028864317053</v>
      </c>
      <c r="G13235" s="62">
        <v>28.373702867767086</v>
      </c>
      <c r="H13235" s="62">
        <v>28.39994551138895</v>
      </c>
      <c r="I13235" s="62">
        <v>1795.5319999999999</v>
      </c>
      <c r="J13235" s="62">
        <v>1872.1031093247586</v>
      </c>
      <c r="K13235" s="62">
        <v>1795.5319999999999</v>
      </c>
      <c r="L13235" s="62">
        <v>50993.010963955225</v>
      </c>
      <c r="M13235" s="63">
        <v>2645.6240040227385</v>
      </c>
      <c r="N13235" s="64">
        <f>GP_need_index[[#This Row],[Normalised weighted population]]/GP_need_index[[#This Row],[Registered population]]</f>
        <v>0.45853730358357059</v>
      </c>
    </row>
    <row r="13236" spans="1:14" hidden="1" x14ac:dyDescent="0.2">
      <c r="A13236" s="46" t="s">
        <v>13250</v>
      </c>
      <c r="B13236" s="33" t="s">
        <v>6494</v>
      </c>
      <c r="C13236" s="1" t="s">
        <v>11254</v>
      </c>
      <c r="D13236" s="1" t="s">
        <v>6839</v>
      </c>
      <c r="E13236" s="1" t="s">
        <v>6846</v>
      </c>
      <c r="F13236" s="62">
        <v>5849.2041539927795</v>
      </c>
      <c r="G13236" s="62">
        <v>28.373702867767086</v>
      </c>
      <c r="H13236" s="62">
        <v>28.39994551138895</v>
      </c>
      <c r="I13236" s="62">
        <v>1795.5319999999999</v>
      </c>
      <c r="J13236" s="62">
        <v>1872.1031093247586</v>
      </c>
      <c r="K13236" s="62">
        <v>1795.5319999999999</v>
      </c>
      <c r="L13236" s="62">
        <v>50993.010963955225</v>
      </c>
      <c r="M13236" s="63">
        <v>2656.3547488571785</v>
      </c>
      <c r="N13236" s="64">
        <f>GP_need_index[[#This Row],[Normalised weighted population]]/GP_need_index[[#This Row],[Registered population]]</f>
        <v>0.45413951691939142</v>
      </c>
    </row>
    <row r="13237" spans="1:14" x14ac:dyDescent="0.2">
      <c r="A13237" s="46" t="s">
        <v>13248</v>
      </c>
      <c r="B13237" s="33" t="s">
        <v>6509</v>
      </c>
      <c r="C13237" s="1" t="s">
        <v>11255</v>
      </c>
      <c r="D13237" s="1" t="s">
        <v>6839</v>
      </c>
      <c r="E13237" s="1" t="s">
        <v>6907</v>
      </c>
      <c r="F13237" s="62">
        <v>14261.833333333334</v>
      </c>
      <c r="G13237" s="62">
        <v>84.042333520673694</v>
      </c>
      <c r="H13237" s="62">
        <v>85.296781677772287</v>
      </c>
      <c r="I13237" s="62">
        <v>1700.8969999999999</v>
      </c>
      <c r="J13237" s="62">
        <v>1829.1830573152336</v>
      </c>
      <c r="K13237" s="62">
        <v>1700.8969999999999</v>
      </c>
      <c r="L13237" s="62">
        <v>145081.04006537783</v>
      </c>
      <c r="M13237" s="63">
        <v>7494.9959040048425</v>
      </c>
      <c r="N13237" s="68">
        <f>GP_need_index[[#This Row],[Normalised weighted population]]/GP_need_index[[#This Row],[Registered population]]</f>
        <v>0.52552822129026255</v>
      </c>
    </row>
    <row r="13238" spans="1:14" hidden="1" x14ac:dyDescent="0.2">
      <c r="A13238" s="46" t="s">
        <v>13249</v>
      </c>
      <c r="B13238" s="33" t="s">
        <v>6509</v>
      </c>
      <c r="C13238" s="1" t="s">
        <v>11255</v>
      </c>
      <c r="D13238" s="1" t="s">
        <v>6839</v>
      </c>
      <c r="E13238" s="1" t="s">
        <v>6907</v>
      </c>
      <c r="F13238" s="62">
        <v>14374.442695894439</v>
      </c>
      <c r="G13238" s="62">
        <v>84.042333520673694</v>
      </c>
      <c r="H13238" s="62">
        <v>85.296781677772287</v>
      </c>
      <c r="I13238" s="62">
        <v>1700.8969999999999</v>
      </c>
      <c r="J13238" s="62">
        <v>1829.1830573152336</v>
      </c>
      <c r="K13238" s="62">
        <v>1700.8969999999999</v>
      </c>
      <c r="L13238" s="62">
        <v>145081.04006537783</v>
      </c>
      <c r="M13238" s="63">
        <v>7527.1076343552486</v>
      </c>
      <c r="N13238" s="64">
        <f>GP_need_index[[#This Row],[Normalised weighted population]]/GP_need_index[[#This Row],[Registered population]]</f>
        <v>0.52364518010184191</v>
      </c>
    </row>
    <row r="13239" spans="1:14" hidden="1" x14ac:dyDescent="0.2">
      <c r="A13239" s="46" t="s">
        <v>13250</v>
      </c>
      <c r="B13239" s="33" t="s">
        <v>6509</v>
      </c>
      <c r="C13239" s="1" t="s">
        <v>11255</v>
      </c>
      <c r="D13239" s="1" t="s">
        <v>6839</v>
      </c>
      <c r="E13239" s="1" t="s">
        <v>6907</v>
      </c>
      <c r="F13239" s="62">
        <v>14481.735585067028</v>
      </c>
      <c r="G13239" s="62">
        <v>84.042333520673694</v>
      </c>
      <c r="H13239" s="62">
        <v>85.296781677772287</v>
      </c>
      <c r="I13239" s="62">
        <v>1700.8969999999999</v>
      </c>
      <c r="J13239" s="62">
        <v>1829.1830573152336</v>
      </c>
      <c r="K13239" s="62">
        <v>1700.8969999999999</v>
      </c>
      <c r="L13239" s="62">
        <v>145081.04006537783</v>
      </c>
      <c r="M13239" s="63">
        <v>7557.6378500029814</v>
      </c>
      <c r="N13239" s="64">
        <f>GP_need_index[[#This Row],[Normalised weighted population]]/GP_need_index[[#This Row],[Registered population]]</f>
        <v>0.52187376337654634</v>
      </c>
    </row>
    <row r="13240" spans="1:14" x14ac:dyDescent="0.2">
      <c r="A13240" s="46" t="s">
        <v>13248</v>
      </c>
      <c r="B13240" s="33" t="s">
        <v>6438</v>
      </c>
      <c r="C13240" s="1" t="s">
        <v>11256</v>
      </c>
      <c r="D13240" s="1" t="s">
        <v>6839</v>
      </c>
      <c r="E13240" s="1" t="s">
        <v>6846</v>
      </c>
      <c r="F13240" s="62">
        <v>11305.166666666664</v>
      </c>
      <c r="G13240" s="62">
        <v>82.527959118663901</v>
      </c>
      <c r="H13240" s="62">
        <v>83.455906845819896</v>
      </c>
      <c r="I13240" s="62">
        <v>1839.7149999999999</v>
      </c>
      <c r="J13240" s="62">
        <v>1872.1031093247586</v>
      </c>
      <c r="K13240" s="62">
        <v>1839.7149999999999</v>
      </c>
      <c r="L13240" s="62">
        <v>153535.08366285753</v>
      </c>
      <c r="M13240" s="63">
        <v>7931.7381696160855</v>
      </c>
      <c r="N13240" s="68">
        <f>GP_need_index[[#This Row],[Normalised weighted population]]/GP_need_index[[#This Row],[Registered population]]</f>
        <v>0.70160293991974942</v>
      </c>
    </row>
    <row r="13241" spans="1:14" hidden="1" x14ac:dyDescent="0.2">
      <c r="A13241" s="46" t="s">
        <v>13249</v>
      </c>
      <c r="B13241" s="33" t="s">
        <v>6438</v>
      </c>
      <c r="C13241" s="1" t="s">
        <v>11256</v>
      </c>
      <c r="D13241" s="1" t="s">
        <v>6839</v>
      </c>
      <c r="E13241" s="1" t="s">
        <v>6846</v>
      </c>
      <c r="F13241" s="62">
        <v>11437.575559714189</v>
      </c>
      <c r="G13241" s="62">
        <v>82.527959118663901</v>
      </c>
      <c r="H13241" s="62">
        <v>83.455906845819896</v>
      </c>
      <c r="I13241" s="62">
        <v>1839.7149999999999</v>
      </c>
      <c r="J13241" s="62">
        <v>1872.1031093247586</v>
      </c>
      <c r="K13241" s="62">
        <v>1839.7149999999999</v>
      </c>
      <c r="L13241" s="62">
        <v>153535.08366285753</v>
      </c>
      <c r="M13241" s="63">
        <v>7965.7210884295091</v>
      </c>
      <c r="N13241" s="64">
        <f>GP_need_index[[#This Row],[Normalised weighted population]]/GP_need_index[[#This Row],[Registered population]]</f>
        <v>0.6964518876261363</v>
      </c>
    </row>
    <row r="13242" spans="1:14" hidden="1" x14ac:dyDescent="0.2">
      <c r="A13242" s="46" t="s">
        <v>13250</v>
      </c>
      <c r="B13242" s="33" t="s">
        <v>6438</v>
      </c>
      <c r="C13242" s="1" t="s">
        <v>11256</v>
      </c>
      <c r="D13242" s="1" t="s">
        <v>6839</v>
      </c>
      <c r="E13242" s="1" t="s">
        <v>6846</v>
      </c>
      <c r="F13242" s="62">
        <v>11565.774755391234</v>
      </c>
      <c r="G13242" s="62">
        <v>82.527959118663901</v>
      </c>
      <c r="H13242" s="62">
        <v>83.455906845819896</v>
      </c>
      <c r="I13242" s="62">
        <v>1839.7149999999999</v>
      </c>
      <c r="J13242" s="62">
        <v>1872.1031093247586</v>
      </c>
      <c r="K13242" s="62">
        <v>1839.7149999999999</v>
      </c>
      <c r="L13242" s="62">
        <v>153535.08366285753</v>
      </c>
      <c r="M13242" s="63">
        <v>7998.0303358101964</v>
      </c>
      <c r="N13242" s="64">
        <f>GP_need_index[[#This Row],[Normalised weighted population]]/GP_need_index[[#This Row],[Registered population]]</f>
        <v>0.69152568720759666</v>
      </c>
    </row>
    <row r="13243" spans="1:14" x14ac:dyDescent="0.2">
      <c r="A13243" s="46" t="s">
        <v>13248</v>
      </c>
      <c r="B13243" s="33" t="s">
        <v>6431</v>
      </c>
      <c r="C13243" s="1" t="s">
        <v>11257</v>
      </c>
      <c r="D13243" s="1" t="s">
        <v>6839</v>
      </c>
      <c r="E13243" s="1" t="s">
        <v>6843</v>
      </c>
      <c r="F13243" s="62">
        <v>7609.5</v>
      </c>
      <c r="G13243" s="62">
        <v>57.040462053834744</v>
      </c>
      <c r="H13243" s="62">
        <v>53.46334929230003</v>
      </c>
      <c r="I13243" s="62">
        <v>2061.6909999999998</v>
      </c>
      <c r="J13243" s="62">
        <v>2074.4259886234358</v>
      </c>
      <c r="K13243" s="62">
        <v>2061.6909999999998</v>
      </c>
      <c r="L13243" s="62">
        <v>110224.90606579134</v>
      </c>
      <c r="M13243" s="63">
        <v>5694.3017441158645</v>
      </c>
      <c r="N13243" s="68">
        <f>GP_need_index[[#This Row],[Normalised weighted population]]/GP_need_index[[#This Row],[Registered population]]</f>
        <v>0.7483148359439995</v>
      </c>
    </row>
    <row r="13244" spans="1:14" hidden="1" x14ac:dyDescent="0.2">
      <c r="A13244" s="46" t="s">
        <v>13249</v>
      </c>
      <c r="B13244" s="33" t="s">
        <v>6431</v>
      </c>
      <c r="C13244" s="1" t="s">
        <v>11257</v>
      </c>
      <c r="D13244" s="1" t="s">
        <v>6839</v>
      </c>
      <c r="E13244" s="1" t="s">
        <v>6843</v>
      </c>
      <c r="F13244" s="62">
        <v>7679.9122277141687</v>
      </c>
      <c r="G13244" s="62">
        <v>57.040462053834744</v>
      </c>
      <c r="H13244" s="62">
        <v>53.46334929230003</v>
      </c>
      <c r="I13244" s="62">
        <v>2061.6909999999998</v>
      </c>
      <c r="J13244" s="62">
        <v>2074.4259886234358</v>
      </c>
      <c r="K13244" s="62">
        <v>2061.6909999999998</v>
      </c>
      <c r="L13244" s="62">
        <v>110224.90606579134</v>
      </c>
      <c r="M13244" s="63">
        <v>5718.6985395888532</v>
      </c>
      <c r="N13244" s="64">
        <f>GP_need_index[[#This Row],[Normalised weighted population]]/GP_need_index[[#This Row],[Registered population]]</f>
        <v>0.74463071582407314</v>
      </c>
    </row>
    <row r="13245" spans="1:14" hidden="1" x14ac:dyDescent="0.2">
      <c r="A13245" s="46" t="s">
        <v>13250</v>
      </c>
      <c r="B13245" s="33" t="s">
        <v>6431</v>
      </c>
      <c r="C13245" s="1" t="s">
        <v>11257</v>
      </c>
      <c r="D13245" s="1" t="s">
        <v>6839</v>
      </c>
      <c r="E13245" s="1" t="s">
        <v>6843</v>
      </c>
      <c r="F13245" s="62">
        <v>7746.7512528433235</v>
      </c>
      <c r="G13245" s="62">
        <v>57.040462053834744</v>
      </c>
      <c r="H13245" s="62">
        <v>53.46334929230003</v>
      </c>
      <c r="I13245" s="62">
        <v>2061.6909999999998</v>
      </c>
      <c r="J13245" s="62">
        <v>2074.4259886234358</v>
      </c>
      <c r="K13245" s="62">
        <v>2061.6909999999998</v>
      </c>
      <c r="L13245" s="62">
        <v>110224.90606579134</v>
      </c>
      <c r="M13245" s="63">
        <v>5741.8937837808107</v>
      </c>
      <c r="N13245" s="64">
        <f>GP_need_index[[#This Row],[Normalised weighted population]]/GP_need_index[[#This Row],[Registered population]]</f>
        <v>0.74120022656895546</v>
      </c>
    </row>
    <row r="13246" spans="1:14" x14ac:dyDescent="0.2">
      <c r="A13246" s="46" t="s">
        <v>13248</v>
      </c>
      <c r="B13246" s="33" t="s">
        <v>6461</v>
      </c>
      <c r="C13246" s="1" t="s">
        <v>11258</v>
      </c>
      <c r="D13246" s="1" t="s">
        <v>6839</v>
      </c>
      <c r="E13246" s="1" t="s">
        <v>6845</v>
      </c>
      <c r="F13246" s="62">
        <v>8213.1666666666661</v>
      </c>
      <c r="G13246" s="62">
        <v>71.01875669391238</v>
      </c>
      <c r="H13246" s="62">
        <v>73.064921960461561</v>
      </c>
      <c r="I13246" s="62">
        <v>1923.9269999999999</v>
      </c>
      <c r="J13246" s="62">
        <v>1902.7943670133729</v>
      </c>
      <c r="K13246" s="62">
        <v>1923.9269999999999</v>
      </c>
      <c r="L13246" s="62">
        <v>140571.57611262493</v>
      </c>
      <c r="M13246" s="63">
        <v>7262.0335965943777</v>
      </c>
      <c r="N13246" s="68">
        <f>GP_need_index[[#This Row],[Normalised weighted population]]/GP_need_index[[#This Row],[Registered population]]</f>
        <v>0.88419411066714559</v>
      </c>
    </row>
    <row r="13247" spans="1:14" hidden="1" x14ac:dyDescent="0.2">
      <c r="A13247" s="46" t="s">
        <v>13249</v>
      </c>
      <c r="B13247" s="33" t="s">
        <v>6461</v>
      </c>
      <c r="C13247" s="1" t="s">
        <v>11258</v>
      </c>
      <c r="D13247" s="1" t="s">
        <v>6839</v>
      </c>
      <c r="E13247" s="1" t="s">
        <v>6845</v>
      </c>
      <c r="F13247" s="62">
        <v>8252.4628008392774</v>
      </c>
      <c r="G13247" s="62">
        <v>71.01875669391238</v>
      </c>
      <c r="H13247" s="62">
        <v>73.064921960461561</v>
      </c>
      <c r="I13247" s="62">
        <v>1923.9269999999999</v>
      </c>
      <c r="J13247" s="62">
        <v>1902.7943670133729</v>
      </c>
      <c r="K13247" s="62">
        <v>1923.9269999999999</v>
      </c>
      <c r="L13247" s="62">
        <v>140571.57611262493</v>
      </c>
      <c r="M13247" s="63">
        <v>7293.1472179540397</v>
      </c>
      <c r="N13247" s="64">
        <f>GP_need_index[[#This Row],[Normalised weighted population]]/GP_need_index[[#This Row],[Registered population]]</f>
        <v>0.8837540251877688</v>
      </c>
    </row>
    <row r="13248" spans="1:14" hidden="1" x14ac:dyDescent="0.2">
      <c r="A13248" s="46" t="s">
        <v>13250</v>
      </c>
      <c r="B13248" s="33" t="s">
        <v>6461</v>
      </c>
      <c r="C13248" s="1" t="s">
        <v>11258</v>
      </c>
      <c r="D13248" s="1" t="s">
        <v>6839</v>
      </c>
      <c r="E13248" s="1" t="s">
        <v>6845</v>
      </c>
      <c r="F13248" s="62">
        <v>8295.469260991862</v>
      </c>
      <c r="G13248" s="62">
        <v>71.01875669391238</v>
      </c>
      <c r="H13248" s="62">
        <v>73.064921960461561</v>
      </c>
      <c r="I13248" s="62">
        <v>1923.9269999999999</v>
      </c>
      <c r="J13248" s="62">
        <v>1902.7943670133729</v>
      </c>
      <c r="K13248" s="62">
        <v>1923.9269999999999</v>
      </c>
      <c r="L13248" s="62">
        <v>140571.57611262493</v>
      </c>
      <c r="M13248" s="63">
        <v>7322.7284818512808</v>
      </c>
      <c r="N13248" s="64">
        <f>GP_need_index[[#This Row],[Normalised weighted population]]/GP_need_index[[#This Row],[Registered population]]</f>
        <v>0.88273830587080326</v>
      </c>
    </row>
    <row r="13249" spans="1:14" x14ac:dyDescent="0.2">
      <c r="A13249" s="46" t="s">
        <v>13248</v>
      </c>
      <c r="B13249" s="33" t="s">
        <v>6469</v>
      </c>
      <c r="C13249" s="1" t="s">
        <v>11259</v>
      </c>
      <c r="D13249" s="1" t="s">
        <v>6839</v>
      </c>
      <c r="E13249" s="1" t="s">
        <v>6842</v>
      </c>
      <c r="F13249" s="62">
        <v>10247.833333333332</v>
      </c>
      <c r="G13249" s="62">
        <v>68.79761436231351</v>
      </c>
      <c r="H13249" s="62">
        <v>68.576969562063809</v>
      </c>
      <c r="I13249" s="62">
        <v>1864.2950000000001</v>
      </c>
      <c r="J13249" s="62">
        <v>1767.713162962963</v>
      </c>
      <c r="K13249" s="62">
        <v>1864.2950000000001</v>
      </c>
      <c r="L13249" s="62">
        <v>127847.70146970775</v>
      </c>
      <c r="M13249" s="63">
        <v>6604.7086402199211</v>
      </c>
      <c r="N13249" s="68">
        <f>GP_need_index[[#This Row],[Normalised weighted population]]/GP_need_index[[#This Row],[Registered population]]</f>
        <v>0.64449805391903214</v>
      </c>
    </row>
    <row r="13250" spans="1:14" hidden="1" x14ac:dyDescent="0.2">
      <c r="A13250" s="46" t="s">
        <v>13249</v>
      </c>
      <c r="B13250" s="33" t="s">
        <v>6469</v>
      </c>
      <c r="C13250" s="1" t="s">
        <v>11259</v>
      </c>
      <c r="D13250" s="1" t="s">
        <v>6839</v>
      </c>
      <c r="E13250" s="1" t="s">
        <v>6842</v>
      </c>
      <c r="F13250" s="62">
        <v>10327.006946084604</v>
      </c>
      <c r="G13250" s="62">
        <v>68.79761436231351</v>
      </c>
      <c r="H13250" s="62">
        <v>68.576969562063809</v>
      </c>
      <c r="I13250" s="62">
        <v>1864.2950000000001</v>
      </c>
      <c r="J13250" s="62">
        <v>1767.713162962963</v>
      </c>
      <c r="K13250" s="62">
        <v>1864.2950000000001</v>
      </c>
      <c r="L13250" s="62">
        <v>127847.70146970775</v>
      </c>
      <c r="M13250" s="63">
        <v>6633.0060036360119</v>
      </c>
      <c r="N13250" s="64">
        <f>GP_need_index[[#This Row],[Normalised weighted population]]/GP_need_index[[#This Row],[Registered population]]</f>
        <v>0.64229704097864082</v>
      </c>
    </row>
    <row r="13251" spans="1:14" hidden="1" x14ac:dyDescent="0.2">
      <c r="A13251" s="46" t="s">
        <v>13250</v>
      </c>
      <c r="B13251" s="33" t="s">
        <v>6469</v>
      </c>
      <c r="C13251" s="1" t="s">
        <v>11259</v>
      </c>
      <c r="D13251" s="1" t="s">
        <v>6839</v>
      </c>
      <c r="E13251" s="1" t="s">
        <v>6842</v>
      </c>
      <c r="F13251" s="62">
        <v>10404.282795098648</v>
      </c>
      <c r="G13251" s="62">
        <v>68.79761436231351</v>
      </c>
      <c r="H13251" s="62">
        <v>68.576969562063809</v>
      </c>
      <c r="I13251" s="62">
        <v>1864.2950000000001</v>
      </c>
      <c r="J13251" s="62">
        <v>1767.713162962963</v>
      </c>
      <c r="K13251" s="62">
        <v>1864.2950000000001</v>
      </c>
      <c r="L13251" s="62">
        <v>127847.70146970775</v>
      </c>
      <c r="M13251" s="63">
        <v>6659.9097113443258</v>
      </c>
      <c r="N13251" s="64">
        <f>GP_need_index[[#This Row],[Normalised weighted population]]/GP_need_index[[#This Row],[Registered population]]</f>
        <v>0.64011233090297592</v>
      </c>
    </row>
    <row r="13252" spans="1:14" x14ac:dyDescent="0.2">
      <c r="A13252" s="46" t="s">
        <v>13248</v>
      </c>
      <c r="B13252" s="33" t="s">
        <v>6457</v>
      </c>
      <c r="C13252" s="1" t="s">
        <v>9299</v>
      </c>
      <c r="D13252" s="1" t="s">
        <v>6839</v>
      </c>
      <c r="E13252" s="1" t="s">
        <v>6908</v>
      </c>
      <c r="F13252" s="62">
        <v>12463.416666666668</v>
      </c>
      <c r="G13252" s="62">
        <v>98.466417095356476</v>
      </c>
      <c r="H13252" s="62">
        <v>96.160476507951742</v>
      </c>
      <c r="I13252" s="62">
        <v>1866.6690000000001</v>
      </c>
      <c r="J13252" s="62">
        <v>1865.6626727211572</v>
      </c>
      <c r="K13252" s="62">
        <v>1866.6690000000001</v>
      </c>
      <c r="L13252" s="62">
        <v>179499.78052262179</v>
      </c>
      <c r="M13252" s="63">
        <v>9273.0939837525548</v>
      </c>
      <c r="N13252" s="68">
        <f>GP_need_index[[#This Row],[Normalised weighted population]]/GP_need_index[[#This Row],[Registered population]]</f>
        <v>0.74402503196040848</v>
      </c>
    </row>
    <row r="13253" spans="1:14" hidden="1" x14ac:dyDescent="0.2">
      <c r="A13253" s="46" t="s">
        <v>13249</v>
      </c>
      <c r="B13253" s="33" t="s">
        <v>6457</v>
      </c>
      <c r="C13253" s="1" t="s">
        <v>9299</v>
      </c>
      <c r="D13253" s="1" t="s">
        <v>6839</v>
      </c>
      <c r="E13253" s="1" t="s">
        <v>6908</v>
      </c>
      <c r="F13253" s="62">
        <v>12494.861028003323</v>
      </c>
      <c r="G13253" s="62">
        <v>98.466417095356476</v>
      </c>
      <c r="H13253" s="62">
        <v>96.160476507951742</v>
      </c>
      <c r="I13253" s="62">
        <v>1866.6690000000001</v>
      </c>
      <c r="J13253" s="62">
        <v>1865.6626727211572</v>
      </c>
      <c r="K13253" s="62">
        <v>1866.6690000000001</v>
      </c>
      <c r="L13253" s="62">
        <v>179499.78052262179</v>
      </c>
      <c r="M13253" s="63">
        <v>9312.8238378224032</v>
      </c>
      <c r="N13253" s="64">
        <f>GP_need_index[[#This Row],[Normalised weighted population]]/GP_need_index[[#This Row],[Registered population]]</f>
        <v>0.74533232638207192</v>
      </c>
    </row>
    <row r="13254" spans="1:14" hidden="1" x14ac:dyDescent="0.2">
      <c r="A13254" s="46" t="s">
        <v>13250</v>
      </c>
      <c r="B13254" s="33" t="s">
        <v>6457</v>
      </c>
      <c r="C13254" s="1" t="s">
        <v>9299</v>
      </c>
      <c r="D13254" s="1" t="s">
        <v>6839</v>
      </c>
      <c r="E13254" s="1" t="s">
        <v>6908</v>
      </c>
      <c r="F13254" s="62">
        <v>12531.78446777992</v>
      </c>
      <c r="G13254" s="62">
        <v>98.466417095356476</v>
      </c>
      <c r="H13254" s="62">
        <v>96.160476507951742</v>
      </c>
      <c r="I13254" s="62">
        <v>1866.6690000000001</v>
      </c>
      <c r="J13254" s="62">
        <v>1865.6626727211572</v>
      </c>
      <c r="K13254" s="62">
        <v>1866.6690000000001</v>
      </c>
      <c r="L13254" s="62">
        <v>179499.78052262179</v>
      </c>
      <c r="M13254" s="63">
        <v>9350.5969817535952</v>
      </c>
      <c r="N13254" s="64">
        <f>GP_need_index[[#This Row],[Normalised weighted population]]/GP_need_index[[#This Row],[Registered population]]</f>
        <v>0.74615047887191355</v>
      </c>
    </row>
    <row r="13255" spans="1:14" x14ac:dyDescent="0.2">
      <c r="A13255" s="46" t="s">
        <v>13248</v>
      </c>
      <c r="B13255" s="33" t="s">
        <v>6410</v>
      </c>
      <c r="C13255" s="1" t="s">
        <v>11260</v>
      </c>
      <c r="D13255" s="1" t="s">
        <v>6839</v>
      </c>
      <c r="E13255" s="1" t="s">
        <v>6845</v>
      </c>
      <c r="F13255" s="62">
        <v>17162.833333333332</v>
      </c>
      <c r="G13255" s="62">
        <v>139.61465136771162</v>
      </c>
      <c r="H13255" s="62">
        <v>142.21685728446013</v>
      </c>
      <c r="I13255" s="62">
        <v>1984.116</v>
      </c>
      <c r="J13255" s="62">
        <v>1902.7943670133729</v>
      </c>
      <c r="K13255" s="62">
        <v>1984.116</v>
      </c>
      <c r="L13255" s="62">
        <v>282174.74200781388</v>
      </c>
      <c r="M13255" s="63">
        <v>14577.359899054707</v>
      </c>
      <c r="N13255" s="68">
        <f>GP_need_index[[#This Row],[Normalised weighted population]]/GP_need_index[[#This Row],[Registered population]]</f>
        <v>0.84935625813849935</v>
      </c>
    </row>
    <row r="13256" spans="1:14" hidden="1" x14ac:dyDescent="0.2">
      <c r="A13256" s="46" t="s">
        <v>13249</v>
      </c>
      <c r="B13256" s="33" t="s">
        <v>6410</v>
      </c>
      <c r="C13256" s="1" t="s">
        <v>11260</v>
      </c>
      <c r="D13256" s="1" t="s">
        <v>6839</v>
      </c>
      <c r="E13256" s="1" t="s">
        <v>6845</v>
      </c>
      <c r="F13256" s="62">
        <v>17244.33994117015</v>
      </c>
      <c r="G13256" s="62">
        <v>139.61465136771162</v>
      </c>
      <c r="H13256" s="62">
        <v>142.21685728446013</v>
      </c>
      <c r="I13256" s="62">
        <v>1984.116</v>
      </c>
      <c r="J13256" s="62">
        <v>1902.7943670133729</v>
      </c>
      <c r="K13256" s="62">
        <v>1984.116</v>
      </c>
      <c r="L13256" s="62">
        <v>282174.74200781388</v>
      </c>
      <c r="M13256" s="63">
        <v>14639.815470251102</v>
      </c>
      <c r="N13256" s="64">
        <f>GP_need_index[[#This Row],[Normalised weighted population]]/GP_need_index[[#This Row],[Registered population]]</f>
        <v>0.84896351615634447</v>
      </c>
    </row>
    <row r="13257" spans="1:14" hidden="1" x14ac:dyDescent="0.2">
      <c r="A13257" s="46" t="s">
        <v>13250</v>
      </c>
      <c r="B13257" s="33" t="s">
        <v>6410</v>
      </c>
      <c r="C13257" s="1" t="s">
        <v>11260</v>
      </c>
      <c r="D13257" s="1" t="s">
        <v>6839</v>
      </c>
      <c r="E13257" s="1" t="s">
        <v>6845</v>
      </c>
      <c r="F13257" s="62">
        <v>17338.761828443046</v>
      </c>
      <c r="G13257" s="62">
        <v>139.61465136771162</v>
      </c>
      <c r="H13257" s="62">
        <v>142.21685728446013</v>
      </c>
      <c r="I13257" s="62">
        <v>1984.116</v>
      </c>
      <c r="J13257" s="62">
        <v>1902.7943670133729</v>
      </c>
      <c r="K13257" s="62">
        <v>1984.116</v>
      </c>
      <c r="L13257" s="62">
        <v>282174.74200781388</v>
      </c>
      <c r="M13257" s="63">
        <v>14699.195081259955</v>
      </c>
      <c r="N13257" s="64">
        <f>GP_need_index[[#This Row],[Normalised weighted population]]/GP_need_index[[#This Row],[Registered population]]</f>
        <v>0.84776498037748793</v>
      </c>
    </row>
    <row r="13258" spans="1:14" x14ac:dyDescent="0.2">
      <c r="A13258" s="46" t="s">
        <v>13248</v>
      </c>
      <c r="B13258" s="33" t="s">
        <v>6427</v>
      </c>
      <c r="C13258" s="1" t="s">
        <v>11261</v>
      </c>
      <c r="D13258" s="1" t="s">
        <v>6839</v>
      </c>
      <c r="E13258" s="1" t="s">
        <v>6846</v>
      </c>
      <c r="F13258" s="62">
        <v>14626.166666666664</v>
      </c>
      <c r="G13258" s="62">
        <v>72.383762363716713</v>
      </c>
      <c r="H13258" s="62">
        <v>72.89974962046665</v>
      </c>
      <c r="I13258" s="62">
        <v>1848.8</v>
      </c>
      <c r="J13258" s="62">
        <v>1872.1031093247586</v>
      </c>
      <c r="K13258" s="62">
        <v>1848.8</v>
      </c>
      <c r="L13258" s="62">
        <v>134777.05709831874</v>
      </c>
      <c r="M13258" s="63">
        <v>6962.6843759220392</v>
      </c>
      <c r="N13258" s="68">
        <f>GP_need_index[[#This Row],[Normalised weighted population]]/GP_need_index[[#This Row],[Registered population]]</f>
        <v>0.47604300802821703</v>
      </c>
    </row>
    <row r="13259" spans="1:14" hidden="1" x14ac:dyDescent="0.2">
      <c r="A13259" s="46" t="s">
        <v>13249</v>
      </c>
      <c r="B13259" s="33" t="s">
        <v>6427</v>
      </c>
      <c r="C13259" s="1" t="s">
        <v>11261</v>
      </c>
      <c r="D13259" s="1" t="s">
        <v>6839</v>
      </c>
      <c r="E13259" s="1" t="s">
        <v>6846</v>
      </c>
      <c r="F13259" s="62">
        <v>14845.419892405016</v>
      </c>
      <c r="G13259" s="62">
        <v>72.383762363716713</v>
      </c>
      <c r="H13259" s="62">
        <v>72.89974962046665</v>
      </c>
      <c r="I13259" s="62">
        <v>1848.8</v>
      </c>
      <c r="J13259" s="62">
        <v>1872.1031093247586</v>
      </c>
      <c r="K13259" s="62">
        <v>1848.8</v>
      </c>
      <c r="L13259" s="62">
        <v>134777.05709831874</v>
      </c>
      <c r="M13259" s="63">
        <v>6992.5154586948966</v>
      </c>
      <c r="N13259" s="64">
        <f>GP_need_index[[#This Row],[Normalised weighted population]]/GP_need_index[[#This Row],[Registered population]]</f>
        <v>0.4710217366281636</v>
      </c>
    </row>
    <row r="13260" spans="1:14" hidden="1" x14ac:dyDescent="0.2">
      <c r="A13260" s="46" t="s">
        <v>13250</v>
      </c>
      <c r="B13260" s="33" t="s">
        <v>6427</v>
      </c>
      <c r="C13260" s="1" t="s">
        <v>11261</v>
      </c>
      <c r="D13260" s="1" t="s">
        <v>6839</v>
      </c>
      <c r="E13260" s="1" t="s">
        <v>6846</v>
      </c>
      <c r="F13260" s="62">
        <v>15056.479059046218</v>
      </c>
      <c r="G13260" s="62">
        <v>72.383762363716713</v>
      </c>
      <c r="H13260" s="62">
        <v>72.89974962046665</v>
      </c>
      <c r="I13260" s="62">
        <v>1848.8</v>
      </c>
      <c r="J13260" s="62">
        <v>1872.1031093247586</v>
      </c>
      <c r="K13260" s="62">
        <v>1848.8</v>
      </c>
      <c r="L13260" s="62">
        <v>134777.05709831874</v>
      </c>
      <c r="M13260" s="63">
        <v>7020.8773495093283</v>
      </c>
      <c r="N13260" s="64">
        <f>GP_need_index[[#This Row],[Normalised weighted population]]/GP_need_index[[#This Row],[Registered population]]</f>
        <v>0.46630273399085637</v>
      </c>
    </row>
    <row r="13261" spans="1:14" x14ac:dyDescent="0.2">
      <c r="A13261" s="46" t="s">
        <v>13248</v>
      </c>
      <c r="B13261" s="33" t="s">
        <v>6405</v>
      </c>
      <c r="C13261" s="1" t="s">
        <v>11262</v>
      </c>
      <c r="D13261" s="1" t="s">
        <v>6839</v>
      </c>
      <c r="E13261" s="1" t="s">
        <v>6843</v>
      </c>
      <c r="F13261" s="62">
        <v>2473.333333333333</v>
      </c>
      <c r="G13261" s="62">
        <v>13.399476226648332</v>
      </c>
      <c r="H13261" s="62">
        <v>13.672190995132379</v>
      </c>
      <c r="I13261" s="62">
        <v>2222.1370000000002</v>
      </c>
      <c r="J13261" s="62">
        <v>2074.4259886234358</v>
      </c>
      <c r="K13261" s="62">
        <v>2222.1370000000002</v>
      </c>
      <c r="L13261" s="62">
        <v>30381.481481350482</v>
      </c>
      <c r="M13261" s="63">
        <v>1569.5302374294281</v>
      </c>
      <c r="N13261" s="68">
        <f>GP_need_index[[#This Row],[Normalised weighted population]]/GP_need_index[[#This Row],[Registered population]]</f>
        <v>0.63458095852941843</v>
      </c>
    </row>
    <row r="13262" spans="1:14" hidden="1" x14ac:dyDescent="0.2">
      <c r="A13262" s="46" t="s">
        <v>13249</v>
      </c>
      <c r="B13262" s="33" t="s">
        <v>6405</v>
      </c>
      <c r="C13262" s="1" t="s">
        <v>11262</v>
      </c>
      <c r="D13262" s="1" t="s">
        <v>6839</v>
      </c>
      <c r="E13262" s="1" t="s">
        <v>6843</v>
      </c>
      <c r="F13262" s="62">
        <v>2488.9313963041768</v>
      </c>
      <c r="G13262" s="62">
        <v>13.399476226648332</v>
      </c>
      <c r="H13262" s="62">
        <v>13.672190995132379</v>
      </c>
      <c r="I13262" s="62">
        <v>2222.1370000000002</v>
      </c>
      <c r="J13262" s="62">
        <v>2074.4259886234358</v>
      </c>
      <c r="K13262" s="62">
        <v>2222.1370000000002</v>
      </c>
      <c r="L13262" s="62">
        <v>30381.481481350482</v>
      </c>
      <c r="M13262" s="63">
        <v>1576.2547683573518</v>
      </c>
      <c r="N13262" s="64">
        <f>GP_need_index[[#This Row],[Normalised weighted population]]/GP_need_index[[#This Row],[Registered population]]</f>
        <v>0.63330583185134726</v>
      </c>
    </row>
    <row r="13263" spans="1:14" hidden="1" x14ac:dyDescent="0.2">
      <c r="A13263" s="46" t="s">
        <v>13250</v>
      </c>
      <c r="B13263" s="33" t="s">
        <v>6405</v>
      </c>
      <c r="C13263" s="1" t="s">
        <v>11262</v>
      </c>
      <c r="D13263" s="1" t="s">
        <v>6839</v>
      </c>
      <c r="E13263" s="1" t="s">
        <v>6843</v>
      </c>
      <c r="F13263" s="62">
        <v>2507.103802124192</v>
      </c>
      <c r="G13263" s="62">
        <v>13.399476226648332</v>
      </c>
      <c r="H13263" s="62">
        <v>13.672190995132379</v>
      </c>
      <c r="I13263" s="62">
        <v>2222.1370000000002</v>
      </c>
      <c r="J13263" s="62">
        <v>2074.4259886234358</v>
      </c>
      <c r="K13263" s="62">
        <v>2222.1370000000002</v>
      </c>
      <c r="L13263" s="62">
        <v>30381.481481350482</v>
      </c>
      <c r="M13263" s="63">
        <v>1582.648113627728</v>
      </c>
      <c r="N13263" s="64">
        <f>GP_need_index[[#This Row],[Normalised weighted population]]/GP_need_index[[#This Row],[Registered population]]</f>
        <v>0.63126549139560906</v>
      </c>
    </row>
    <row r="13264" spans="1:14" x14ac:dyDescent="0.2">
      <c r="A13264" s="46" t="s">
        <v>13248</v>
      </c>
      <c r="B13264" s="33" t="s">
        <v>6460</v>
      </c>
      <c r="C13264" s="1" t="s">
        <v>11263</v>
      </c>
      <c r="D13264" s="1" t="s">
        <v>6839</v>
      </c>
      <c r="E13264" s="1" t="s">
        <v>6840</v>
      </c>
      <c r="F13264" s="62">
        <v>15282.75</v>
      </c>
      <c r="G13264" s="62">
        <v>119.36005482031779</v>
      </c>
      <c r="H13264" s="62">
        <v>121.10060615198203</v>
      </c>
      <c r="I13264" s="62">
        <v>1939.021</v>
      </c>
      <c r="J13264" s="62">
        <v>2022.9786697892268</v>
      </c>
      <c r="K13264" s="62">
        <v>1939.021</v>
      </c>
      <c r="L13264" s="62">
        <v>234816.61844142235</v>
      </c>
      <c r="M13264" s="63">
        <v>12130.803533098762</v>
      </c>
      <c r="N13264" s="68">
        <f>GP_need_index[[#This Row],[Normalised weighted population]]/GP_need_index[[#This Row],[Registered population]]</f>
        <v>0.79375789914110761</v>
      </c>
    </row>
    <row r="13265" spans="1:14" hidden="1" x14ac:dyDescent="0.2">
      <c r="A13265" s="46" t="s">
        <v>13249</v>
      </c>
      <c r="B13265" s="33" t="s">
        <v>6460</v>
      </c>
      <c r="C13265" s="1" t="s">
        <v>11263</v>
      </c>
      <c r="D13265" s="1" t="s">
        <v>6839</v>
      </c>
      <c r="E13265" s="1" t="s">
        <v>6840</v>
      </c>
      <c r="F13265" s="62">
        <v>15402.861328037083</v>
      </c>
      <c r="G13265" s="62">
        <v>119.36005482031779</v>
      </c>
      <c r="H13265" s="62">
        <v>121.10060615198203</v>
      </c>
      <c r="I13265" s="62">
        <v>1939.021</v>
      </c>
      <c r="J13265" s="62">
        <v>2022.9786697892268</v>
      </c>
      <c r="K13265" s="62">
        <v>1939.021</v>
      </c>
      <c r="L13265" s="62">
        <v>234816.61844142235</v>
      </c>
      <c r="M13265" s="63">
        <v>12182.777022741428</v>
      </c>
      <c r="N13265" s="64">
        <f>GP_need_index[[#This Row],[Normalised weighted population]]/GP_need_index[[#This Row],[Registered population]]</f>
        <v>0.79094245953936548</v>
      </c>
    </row>
    <row r="13266" spans="1:14" hidden="1" x14ac:dyDescent="0.2">
      <c r="A13266" s="46" t="s">
        <v>13250</v>
      </c>
      <c r="B13266" s="33" t="s">
        <v>6460</v>
      </c>
      <c r="C13266" s="1" t="s">
        <v>11263</v>
      </c>
      <c r="D13266" s="1" t="s">
        <v>6839</v>
      </c>
      <c r="E13266" s="1" t="s">
        <v>6840</v>
      </c>
      <c r="F13266" s="62">
        <v>15515.492898052478</v>
      </c>
      <c r="G13266" s="62">
        <v>119.36005482031779</v>
      </c>
      <c r="H13266" s="62">
        <v>121.10060615198203</v>
      </c>
      <c r="I13266" s="62">
        <v>1939.021</v>
      </c>
      <c r="J13266" s="62">
        <v>2022.9786697892268</v>
      </c>
      <c r="K13266" s="62">
        <v>1939.021</v>
      </c>
      <c r="L13266" s="62">
        <v>234816.61844142235</v>
      </c>
      <c r="M13266" s="63">
        <v>12232.190798624599</v>
      </c>
      <c r="N13266" s="64">
        <f>GP_need_index[[#This Row],[Normalised weighted population]]/GP_need_index[[#This Row],[Registered population]]</f>
        <v>0.78838557556621336</v>
      </c>
    </row>
    <row r="13267" spans="1:14" x14ac:dyDescent="0.2">
      <c r="A13267" s="46" t="s">
        <v>13248</v>
      </c>
      <c r="B13267" s="33" t="s">
        <v>6511</v>
      </c>
      <c r="C13267" s="1" t="s">
        <v>11264</v>
      </c>
      <c r="D13267" s="1" t="s">
        <v>6839</v>
      </c>
      <c r="E13267" s="1" t="s">
        <v>6841</v>
      </c>
      <c r="F13267" s="62">
        <v>4908.25</v>
      </c>
      <c r="G13267" s="62">
        <v>44.849387598599392</v>
      </c>
      <c r="H13267" s="62">
        <v>45.694332586378223</v>
      </c>
      <c r="I13267" s="62">
        <v>2029.3019999999999</v>
      </c>
      <c r="J13267" s="62">
        <v>1811.639438689218</v>
      </c>
      <c r="K13267" s="62">
        <v>2029.3019999999999</v>
      </c>
      <c r="L13267" s="62">
        <v>92727.600506202492</v>
      </c>
      <c r="M13267" s="63">
        <v>4790.3777479745149</v>
      </c>
      <c r="N13267" s="68">
        <f>GP_need_index[[#This Row],[Normalised weighted population]]/GP_need_index[[#This Row],[Registered population]]</f>
        <v>0.97598487199603012</v>
      </c>
    </row>
    <row r="13268" spans="1:14" hidden="1" x14ac:dyDescent="0.2">
      <c r="A13268" s="46" t="s">
        <v>13249</v>
      </c>
      <c r="B13268" s="33" t="s">
        <v>6511</v>
      </c>
      <c r="C13268" s="1" t="s">
        <v>11264</v>
      </c>
      <c r="D13268" s="1" t="s">
        <v>6839</v>
      </c>
      <c r="E13268" s="1" t="s">
        <v>6841</v>
      </c>
      <c r="F13268" s="62">
        <v>4953.3232698582051</v>
      </c>
      <c r="G13268" s="62">
        <v>44.849387598599392</v>
      </c>
      <c r="H13268" s="62">
        <v>45.694332586378223</v>
      </c>
      <c r="I13268" s="62">
        <v>2029.3019999999999</v>
      </c>
      <c r="J13268" s="62">
        <v>1811.639438689218</v>
      </c>
      <c r="K13268" s="62">
        <v>2029.3019999999999</v>
      </c>
      <c r="L13268" s="62">
        <v>92727.600506202492</v>
      </c>
      <c r="M13268" s="63">
        <v>4810.9017509879586</v>
      </c>
      <c r="N13268" s="64">
        <f>GP_need_index[[#This Row],[Normalised weighted population]]/GP_need_index[[#This Row],[Registered population]]</f>
        <v>0.97124727963205937</v>
      </c>
    </row>
    <row r="13269" spans="1:14" hidden="1" x14ac:dyDescent="0.2">
      <c r="A13269" s="46" t="s">
        <v>13250</v>
      </c>
      <c r="B13269" s="33" t="s">
        <v>6511</v>
      </c>
      <c r="C13269" s="1" t="s">
        <v>11264</v>
      </c>
      <c r="D13269" s="1" t="s">
        <v>6839</v>
      </c>
      <c r="E13269" s="1" t="s">
        <v>6841</v>
      </c>
      <c r="F13269" s="62">
        <v>4995.9384430858208</v>
      </c>
      <c r="G13269" s="62">
        <v>44.849387598599392</v>
      </c>
      <c r="H13269" s="62">
        <v>45.694332586378223</v>
      </c>
      <c r="I13269" s="62">
        <v>2029.3019999999999</v>
      </c>
      <c r="J13269" s="62">
        <v>1811.639438689218</v>
      </c>
      <c r="K13269" s="62">
        <v>2029.3019999999999</v>
      </c>
      <c r="L13269" s="62">
        <v>92727.600506202492</v>
      </c>
      <c r="M13269" s="63">
        <v>4830.4149391941874</v>
      </c>
      <c r="N13269" s="64">
        <f>GP_need_index[[#This Row],[Normalised weighted population]]/GP_need_index[[#This Row],[Registered population]]</f>
        <v>0.96686838603451741</v>
      </c>
    </row>
    <row r="13270" spans="1:14" x14ac:dyDescent="0.2">
      <c r="A13270" s="46" t="s">
        <v>13248</v>
      </c>
      <c r="B13270" s="33" t="s">
        <v>6474</v>
      </c>
      <c r="C13270" s="1" t="s">
        <v>11265</v>
      </c>
      <c r="D13270" s="1" t="s">
        <v>6839</v>
      </c>
      <c r="E13270" s="1" t="s">
        <v>6908</v>
      </c>
      <c r="F13270" s="62">
        <v>7960.8333333333339</v>
      </c>
      <c r="G13270" s="62">
        <v>80.991370620211953</v>
      </c>
      <c r="H13270" s="62">
        <v>79.953933632400918</v>
      </c>
      <c r="I13270" s="62">
        <v>1900.8219999999999</v>
      </c>
      <c r="J13270" s="62">
        <v>1865.6626727211572</v>
      </c>
      <c r="K13270" s="62">
        <v>1900.8219999999999</v>
      </c>
      <c r="L13270" s="62">
        <v>151978.19603500757</v>
      </c>
      <c r="M13270" s="63">
        <v>7851.3081810491931</v>
      </c>
      <c r="N13270" s="68">
        <f>GP_need_index[[#This Row],[Normalised weighted population]]/GP_need_index[[#This Row],[Registered population]]</f>
        <v>0.98624199908500276</v>
      </c>
    </row>
    <row r="13271" spans="1:14" hidden="1" x14ac:dyDescent="0.2">
      <c r="A13271" s="46" t="s">
        <v>13249</v>
      </c>
      <c r="B13271" s="33" t="s">
        <v>6474</v>
      </c>
      <c r="C13271" s="1" t="s">
        <v>11265</v>
      </c>
      <c r="D13271" s="1" t="s">
        <v>6839</v>
      </c>
      <c r="E13271" s="1" t="s">
        <v>6908</v>
      </c>
      <c r="F13271" s="62">
        <v>7964.2287517885934</v>
      </c>
      <c r="G13271" s="62">
        <v>80.991370620211953</v>
      </c>
      <c r="H13271" s="62">
        <v>79.953933632400918</v>
      </c>
      <c r="I13271" s="62">
        <v>1900.8219999999999</v>
      </c>
      <c r="J13271" s="62">
        <v>1865.6626727211572</v>
      </c>
      <c r="K13271" s="62">
        <v>1900.8219999999999</v>
      </c>
      <c r="L13271" s="62">
        <v>151978.19603500757</v>
      </c>
      <c r="M13271" s="63">
        <v>7884.9465037963837</v>
      </c>
      <c r="N13271" s="64">
        <f>GP_need_index[[#This Row],[Normalised weighted population]]/GP_need_index[[#This Row],[Registered population]]</f>
        <v>0.99004520707991917</v>
      </c>
    </row>
    <row r="13272" spans="1:14" hidden="1" x14ac:dyDescent="0.2">
      <c r="A13272" s="46" t="s">
        <v>13250</v>
      </c>
      <c r="B13272" s="33" t="s">
        <v>6474</v>
      </c>
      <c r="C13272" s="1" t="s">
        <v>11265</v>
      </c>
      <c r="D13272" s="1" t="s">
        <v>6839</v>
      </c>
      <c r="E13272" s="1" t="s">
        <v>6908</v>
      </c>
      <c r="F13272" s="62">
        <v>7969.0333615509917</v>
      </c>
      <c r="G13272" s="62">
        <v>80.991370620211953</v>
      </c>
      <c r="H13272" s="62">
        <v>79.953933632400918</v>
      </c>
      <c r="I13272" s="62">
        <v>1900.8219999999999</v>
      </c>
      <c r="J13272" s="62">
        <v>1865.6626727211572</v>
      </c>
      <c r="K13272" s="62">
        <v>1900.8219999999999</v>
      </c>
      <c r="L13272" s="62">
        <v>151978.19603500757</v>
      </c>
      <c r="M13272" s="63">
        <v>7916.9281265956915</v>
      </c>
      <c r="N13272" s="64">
        <f>GP_need_index[[#This Row],[Normalised weighted population]]/GP_need_index[[#This Row],[Registered population]]</f>
        <v>0.99346153635060719</v>
      </c>
    </row>
    <row r="13273" spans="1:14" x14ac:dyDescent="0.2">
      <c r="A13273" s="46" t="s">
        <v>13248</v>
      </c>
      <c r="B13273" s="33" t="s">
        <v>6434</v>
      </c>
      <c r="C13273" s="1" t="s">
        <v>11266</v>
      </c>
      <c r="D13273" s="1" t="s">
        <v>6839</v>
      </c>
      <c r="E13273" s="1" t="s">
        <v>6908</v>
      </c>
      <c r="F13273" s="62">
        <v>11834</v>
      </c>
      <c r="G13273" s="62">
        <v>103.79097941293462</v>
      </c>
      <c r="H13273" s="62">
        <v>103.20018055360443</v>
      </c>
      <c r="I13273" s="62">
        <v>1864.883</v>
      </c>
      <c r="J13273" s="62">
        <v>1865.6626727211572</v>
      </c>
      <c r="K13273" s="62">
        <v>1864.883</v>
      </c>
      <c r="L13273" s="62">
        <v>192456.2623113475</v>
      </c>
      <c r="M13273" s="63">
        <v>9942.4356006382095</v>
      </c>
      <c r="N13273" s="68">
        <f>GP_need_index[[#This Row],[Normalised weighted population]]/GP_need_index[[#This Row],[Registered population]]</f>
        <v>0.84015849253322705</v>
      </c>
    </row>
    <row r="13274" spans="1:14" hidden="1" x14ac:dyDescent="0.2">
      <c r="A13274" s="46" t="s">
        <v>13249</v>
      </c>
      <c r="B13274" s="33" t="s">
        <v>6434</v>
      </c>
      <c r="C13274" s="1" t="s">
        <v>11266</v>
      </c>
      <c r="D13274" s="1" t="s">
        <v>6839</v>
      </c>
      <c r="E13274" s="1" t="s">
        <v>6908</v>
      </c>
      <c r="F13274" s="62">
        <v>11832.952165160685</v>
      </c>
      <c r="G13274" s="62">
        <v>103.79097941293462</v>
      </c>
      <c r="H13274" s="62">
        <v>103.20018055360443</v>
      </c>
      <c r="I13274" s="62">
        <v>1864.883</v>
      </c>
      <c r="J13274" s="62">
        <v>1865.6626727211572</v>
      </c>
      <c r="K13274" s="62">
        <v>1864.883</v>
      </c>
      <c r="L13274" s="62">
        <v>192456.2623113475</v>
      </c>
      <c r="M13274" s="63">
        <v>9985.0331971043233</v>
      </c>
      <c r="N13274" s="64">
        <f>GP_need_index[[#This Row],[Normalised weighted population]]/GP_need_index[[#This Row],[Registered population]]</f>
        <v>0.84383280332213972</v>
      </c>
    </row>
    <row r="13275" spans="1:14" hidden="1" x14ac:dyDescent="0.2">
      <c r="A13275" s="46" t="s">
        <v>13250</v>
      </c>
      <c r="B13275" s="33" t="s">
        <v>6434</v>
      </c>
      <c r="C13275" s="1" t="s">
        <v>11266</v>
      </c>
      <c r="D13275" s="1" t="s">
        <v>6839</v>
      </c>
      <c r="E13275" s="1" t="s">
        <v>6908</v>
      </c>
      <c r="F13275" s="62">
        <v>11838.749644207968</v>
      </c>
      <c r="G13275" s="62">
        <v>103.79097941293462</v>
      </c>
      <c r="H13275" s="62">
        <v>103.20018055360443</v>
      </c>
      <c r="I13275" s="62">
        <v>1864.883</v>
      </c>
      <c r="J13275" s="62">
        <v>1865.6626727211572</v>
      </c>
      <c r="K13275" s="62">
        <v>1864.883</v>
      </c>
      <c r="L13275" s="62">
        <v>192456.2623113475</v>
      </c>
      <c r="M13275" s="63">
        <v>10025.532846048625</v>
      </c>
      <c r="N13275" s="64">
        <f>GP_need_index[[#This Row],[Normalised weighted population]]/GP_need_index[[#This Row],[Registered population]]</f>
        <v>0.8468405150330679</v>
      </c>
    </row>
    <row r="13276" spans="1:14" x14ac:dyDescent="0.2">
      <c r="A13276" s="46" t="s">
        <v>13248</v>
      </c>
      <c r="B13276" s="33" t="s">
        <v>6452</v>
      </c>
      <c r="C13276" s="1" t="s">
        <v>11267</v>
      </c>
      <c r="D13276" s="1" t="s">
        <v>6839</v>
      </c>
      <c r="E13276" s="1" t="s">
        <v>6843</v>
      </c>
      <c r="F13276" s="62">
        <v>18602.833333333336</v>
      </c>
      <c r="G13276" s="62">
        <v>174.70164438075332</v>
      </c>
      <c r="H13276" s="62">
        <v>181.41490226321636</v>
      </c>
      <c r="I13276" s="62">
        <v>2051.29</v>
      </c>
      <c r="J13276" s="62">
        <v>2074.4259886234358</v>
      </c>
      <c r="K13276" s="62">
        <v>2051.29</v>
      </c>
      <c r="L13276" s="62">
        <v>372134.57486351306</v>
      </c>
      <c r="M13276" s="63">
        <v>19224.752683629376</v>
      </c>
      <c r="N13276" s="68">
        <f>GP_need_index[[#This Row],[Normalised weighted population]]/GP_need_index[[#This Row],[Registered population]]</f>
        <v>1.0334314316078754</v>
      </c>
    </row>
    <row r="13277" spans="1:14" hidden="1" x14ac:dyDescent="0.2">
      <c r="A13277" s="46" t="s">
        <v>13249</v>
      </c>
      <c r="B13277" s="33" t="s">
        <v>6452</v>
      </c>
      <c r="C13277" s="1" t="s">
        <v>11267</v>
      </c>
      <c r="D13277" s="1" t="s">
        <v>6839</v>
      </c>
      <c r="E13277" s="1" t="s">
        <v>6843</v>
      </c>
      <c r="F13277" s="62">
        <v>18713.095726412168</v>
      </c>
      <c r="G13277" s="62">
        <v>174.70164438075332</v>
      </c>
      <c r="H13277" s="62">
        <v>181.41490226321636</v>
      </c>
      <c r="I13277" s="62">
        <v>2051.29</v>
      </c>
      <c r="J13277" s="62">
        <v>2074.4259886234358</v>
      </c>
      <c r="K13277" s="62">
        <v>2051.29</v>
      </c>
      <c r="L13277" s="62">
        <v>372134.57486351306</v>
      </c>
      <c r="M13277" s="63">
        <v>19307.11964982079</v>
      </c>
      <c r="N13277" s="64">
        <f>GP_need_index[[#This Row],[Normalised weighted population]]/GP_need_index[[#This Row],[Registered population]]</f>
        <v>1.031743754859876</v>
      </c>
    </row>
    <row r="13278" spans="1:14" hidden="1" x14ac:dyDescent="0.2">
      <c r="A13278" s="46" t="s">
        <v>13250</v>
      </c>
      <c r="B13278" s="33" t="s">
        <v>6452</v>
      </c>
      <c r="C13278" s="1" t="s">
        <v>11267</v>
      </c>
      <c r="D13278" s="1" t="s">
        <v>6839</v>
      </c>
      <c r="E13278" s="1" t="s">
        <v>6843</v>
      </c>
      <c r="F13278" s="62">
        <v>18822.26665966295</v>
      </c>
      <c r="G13278" s="62">
        <v>174.70164438075332</v>
      </c>
      <c r="H13278" s="62">
        <v>181.41490226321636</v>
      </c>
      <c r="I13278" s="62">
        <v>2051.29</v>
      </c>
      <c r="J13278" s="62">
        <v>2074.4259886234358</v>
      </c>
      <c r="K13278" s="62">
        <v>2051.29</v>
      </c>
      <c r="L13278" s="62">
        <v>372134.57486351306</v>
      </c>
      <c r="M13278" s="63">
        <v>19385.430012190958</v>
      </c>
      <c r="N13278" s="64">
        <f>GP_need_index[[#This Row],[Normalised weighted population]]/GP_need_index[[#This Row],[Registered population]]</f>
        <v>1.0299200602515581</v>
      </c>
    </row>
    <row r="13279" spans="1:14" x14ac:dyDescent="0.2">
      <c r="A13279" s="46" t="s">
        <v>13248</v>
      </c>
      <c r="B13279" s="33" t="s">
        <v>6498</v>
      </c>
      <c r="C13279" s="1" t="s">
        <v>11268</v>
      </c>
      <c r="D13279" s="1" t="s">
        <v>6839</v>
      </c>
      <c r="E13279" s="1" t="s">
        <v>6842</v>
      </c>
      <c r="F13279" s="62">
        <v>5796.5</v>
      </c>
      <c r="G13279" s="62">
        <v>41.000023912229516</v>
      </c>
      <c r="H13279" s="62">
        <v>41.161111334852684</v>
      </c>
      <c r="I13279" s="62">
        <v>1782.7729999999999</v>
      </c>
      <c r="J13279" s="62">
        <v>1767.713162962963</v>
      </c>
      <c r="K13279" s="62">
        <v>1782.7729999999999</v>
      </c>
      <c r="L13279" s="62">
        <v>73380.917937769322</v>
      </c>
      <c r="M13279" s="63">
        <v>3790.9135413411345</v>
      </c>
      <c r="N13279" s="68">
        <f>GP_need_index[[#This Row],[Normalised weighted population]]/GP_need_index[[#This Row],[Registered population]]</f>
        <v>0.65400043842683253</v>
      </c>
    </row>
    <row r="13280" spans="1:14" hidden="1" x14ac:dyDescent="0.2">
      <c r="A13280" s="46" t="s">
        <v>13249</v>
      </c>
      <c r="B13280" s="33" t="s">
        <v>6498</v>
      </c>
      <c r="C13280" s="1" t="s">
        <v>11268</v>
      </c>
      <c r="D13280" s="1" t="s">
        <v>6839</v>
      </c>
      <c r="E13280" s="1" t="s">
        <v>6842</v>
      </c>
      <c r="F13280" s="62">
        <v>5831.6227329094108</v>
      </c>
      <c r="G13280" s="62">
        <v>41.000023912229516</v>
      </c>
      <c r="H13280" s="62">
        <v>41.161111334852684</v>
      </c>
      <c r="I13280" s="62">
        <v>1782.7729999999999</v>
      </c>
      <c r="J13280" s="62">
        <v>1767.713162962963</v>
      </c>
      <c r="K13280" s="62">
        <v>1782.7729999999999</v>
      </c>
      <c r="L13280" s="62">
        <v>73380.917937769322</v>
      </c>
      <c r="M13280" s="63">
        <v>3807.1554172514607</v>
      </c>
      <c r="N13280" s="64">
        <f>GP_need_index[[#This Row],[Normalised weighted population]]/GP_need_index[[#This Row],[Registered population]]</f>
        <v>0.65284665891822213</v>
      </c>
    </row>
    <row r="13281" spans="1:14" hidden="1" x14ac:dyDescent="0.2">
      <c r="A13281" s="46" t="s">
        <v>13250</v>
      </c>
      <c r="B13281" s="33" t="s">
        <v>6498</v>
      </c>
      <c r="C13281" s="1" t="s">
        <v>11268</v>
      </c>
      <c r="D13281" s="1" t="s">
        <v>6839</v>
      </c>
      <c r="E13281" s="1" t="s">
        <v>6842</v>
      </c>
      <c r="F13281" s="62">
        <v>5866.5089055515446</v>
      </c>
      <c r="G13281" s="62">
        <v>41.000023912229516</v>
      </c>
      <c r="H13281" s="62">
        <v>41.161111334852684</v>
      </c>
      <c r="I13281" s="62">
        <v>1782.7729999999999</v>
      </c>
      <c r="J13281" s="62">
        <v>1767.713162962963</v>
      </c>
      <c r="K13281" s="62">
        <v>1782.7729999999999</v>
      </c>
      <c r="L13281" s="62">
        <v>73380.917937769322</v>
      </c>
      <c r="M13281" s="63">
        <v>3822.597374712333</v>
      </c>
      <c r="N13281" s="64">
        <f>GP_need_index[[#This Row],[Normalised weighted population]]/GP_need_index[[#This Row],[Registered population]]</f>
        <v>0.65159662011165875</v>
      </c>
    </row>
    <row r="13282" spans="1:14" x14ac:dyDescent="0.2">
      <c r="A13282" s="46" t="s">
        <v>13248</v>
      </c>
      <c r="B13282" s="33" t="s">
        <v>6480</v>
      </c>
      <c r="C13282" s="1" t="s">
        <v>11269</v>
      </c>
      <c r="D13282" s="1" t="s">
        <v>6839</v>
      </c>
      <c r="E13282" s="1" t="s">
        <v>6908</v>
      </c>
      <c r="F13282" s="62">
        <v>9630.0833333333321</v>
      </c>
      <c r="G13282" s="62">
        <v>104.55264596776354</v>
      </c>
      <c r="H13282" s="62">
        <v>112.18685354389137</v>
      </c>
      <c r="I13282" s="62">
        <v>1719.193</v>
      </c>
      <c r="J13282" s="62">
        <v>1865.6626727211572</v>
      </c>
      <c r="K13282" s="62">
        <v>1719.193</v>
      </c>
      <c r="L13282" s="62">
        <v>192870.85330468323</v>
      </c>
      <c r="M13282" s="63">
        <v>9963.8536839073149</v>
      </c>
      <c r="N13282" s="68">
        <f>GP_need_index[[#This Row],[Normalised weighted population]]/GP_need_index[[#This Row],[Registered population]]</f>
        <v>1.0346591341965523</v>
      </c>
    </row>
    <row r="13283" spans="1:14" hidden="1" x14ac:dyDescent="0.2">
      <c r="A13283" s="46" t="s">
        <v>13249</v>
      </c>
      <c r="B13283" s="33" t="s">
        <v>6480</v>
      </c>
      <c r="C13283" s="1" t="s">
        <v>11269</v>
      </c>
      <c r="D13283" s="1" t="s">
        <v>6839</v>
      </c>
      <c r="E13283" s="1" t="s">
        <v>6908</v>
      </c>
      <c r="F13283" s="62">
        <v>9627.3479327855366</v>
      </c>
      <c r="G13283" s="62">
        <v>104.55264596776354</v>
      </c>
      <c r="H13283" s="62">
        <v>112.18685354389137</v>
      </c>
      <c r="I13283" s="62">
        <v>1719.193</v>
      </c>
      <c r="J13283" s="62">
        <v>1865.6626727211572</v>
      </c>
      <c r="K13283" s="62">
        <v>1719.193</v>
      </c>
      <c r="L13283" s="62">
        <v>192870.85330468323</v>
      </c>
      <c r="M13283" s="63">
        <v>10006.5430444949</v>
      </c>
      <c r="N13283" s="64">
        <f>GP_need_index[[#This Row],[Normalised weighted population]]/GP_need_index[[#This Row],[Registered population]]</f>
        <v>1.0393872865462803</v>
      </c>
    </row>
    <row r="13284" spans="1:14" hidden="1" x14ac:dyDescent="0.2">
      <c r="A13284" s="46" t="s">
        <v>13250</v>
      </c>
      <c r="B13284" s="33" t="s">
        <v>6480</v>
      </c>
      <c r="C13284" s="1" t="s">
        <v>11269</v>
      </c>
      <c r="D13284" s="1" t="s">
        <v>6839</v>
      </c>
      <c r="E13284" s="1" t="s">
        <v>6908</v>
      </c>
      <c r="F13284" s="62">
        <v>9628.105593391927</v>
      </c>
      <c r="G13284" s="62">
        <v>104.55264596776354</v>
      </c>
      <c r="H13284" s="62">
        <v>112.18685354389137</v>
      </c>
      <c r="I13284" s="62">
        <v>1719.193</v>
      </c>
      <c r="J13284" s="62">
        <v>1865.6626727211572</v>
      </c>
      <c r="K13284" s="62">
        <v>1719.193</v>
      </c>
      <c r="L13284" s="62">
        <v>192870.85330468323</v>
      </c>
      <c r="M13284" s="63">
        <v>10047.129938143447</v>
      </c>
      <c r="N13284" s="64">
        <f>GP_need_index[[#This Row],[Normalised weighted population]]/GP_need_index[[#This Row],[Registered population]]</f>
        <v>1.043520954427329</v>
      </c>
    </row>
    <row r="13285" spans="1:14" x14ac:dyDescent="0.2">
      <c r="A13285" s="46" t="s">
        <v>13248</v>
      </c>
      <c r="B13285" s="33" t="s">
        <v>6447</v>
      </c>
      <c r="C13285" s="1" t="s">
        <v>11270</v>
      </c>
      <c r="D13285" s="1" t="s">
        <v>6839</v>
      </c>
      <c r="E13285" s="1" t="s">
        <v>6845</v>
      </c>
      <c r="F13285" s="62">
        <v>7881.833333333333</v>
      </c>
      <c r="G13285" s="62">
        <v>71.959014901655976</v>
      </c>
      <c r="H13285" s="62">
        <v>71.593163634128786</v>
      </c>
      <c r="I13285" s="62">
        <v>1891.972</v>
      </c>
      <c r="J13285" s="62">
        <v>1902.7943670133729</v>
      </c>
      <c r="K13285" s="62">
        <v>1891.972</v>
      </c>
      <c r="L13285" s="62">
        <v>135452.26098718992</v>
      </c>
      <c r="M13285" s="63">
        <v>6997.5659178463129</v>
      </c>
      <c r="N13285" s="68">
        <f>GP_need_index[[#This Row],[Normalised weighted population]]/GP_need_index[[#This Row],[Registered population]]</f>
        <v>0.88780942477591673</v>
      </c>
    </row>
    <row r="13286" spans="1:14" hidden="1" x14ac:dyDescent="0.2">
      <c r="A13286" s="46" t="s">
        <v>13249</v>
      </c>
      <c r="B13286" s="33" t="s">
        <v>6447</v>
      </c>
      <c r="C13286" s="1" t="s">
        <v>11270</v>
      </c>
      <c r="D13286" s="1" t="s">
        <v>6839</v>
      </c>
      <c r="E13286" s="1" t="s">
        <v>6845</v>
      </c>
      <c r="F13286" s="62">
        <v>7922.3180156715207</v>
      </c>
      <c r="G13286" s="62">
        <v>71.959014901655976</v>
      </c>
      <c r="H13286" s="62">
        <v>71.593163634128786</v>
      </c>
      <c r="I13286" s="62">
        <v>1891.972</v>
      </c>
      <c r="J13286" s="62">
        <v>1902.7943670133729</v>
      </c>
      <c r="K13286" s="62">
        <v>1891.972</v>
      </c>
      <c r="L13286" s="62">
        <v>135452.26098718992</v>
      </c>
      <c r="M13286" s="63">
        <v>7027.5464478880976</v>
      </c>
      <c r="N13286" s="64">
        <f>GP_need_index[[#This Row],[Normalised weighted population]]/GP_need_index[[#This Row],[Registered population]]</f>
        <v>0.88705684800667783</v>
      </c>
    </row>
    <row r="13287" spans="1:14" hidden="1" x14ac:dyDescent="0.2">
      <c r="A13287" s="46" t="s">
        <v>13250</v>
      </c>
      <c r="B13287" s="33" t="s">
        <v>6447</v>
      </c>
      <c r="C13287" s="1" t="s">
        <v>11270</v>
      </c>
      <c r="D13287" s="1" t="s">
        <v>6839</v>
      </c>
      <c r="E13287" s="1" t="s">
        <v>6845</v>
      </c>
      <c r="F13287" s="62">
        <v>7966.8798748392383</v>
      </c>
      <c r="G13287" s="62">
        <v>71.959014901655976</v>
      </c>
      <c r="H13287" s="62">
        <v>71.593163634128786</v>
      </c>
      <c r="I13287" s="62">
        <v>1891.972</v>
      </c>
      <c r="J13287" s="62">
        <v>1902.7943670133729</v>
      </c>
      <c r="K13287" s="62">
        <v>1891.972</v>
      </c>
      <c r="L13287" s="62">
        <v>135452.26098718992</v>
      </c>
      <c r="M13287" s="63">
        <v>7056.0504256376944</v>
      </c>
      <c r="N13287" s="64">
        <f>GP_need_index[[#This Row],[Normalised weighted population]]/GP_need_index[[#This Row],[Registered population]]</f>
        <v>0.88567300329479071</v>
      </c>
    </row>
    <row r="13288" spans="1:14" x14ac:dyDescent="0.2">
      <c r="A13288" s="46" t="s">
        <v>13248</v>
      </c>
      <c r="B13288" s="33" t="s">
        <v>6424</v>
      </c>
      <c r="C13288" s="1" t="s">
        <v>11271</v>
      </c>
      <c r="D13288" s="1" t="s">
        <v>6839</v>
      </c>
      <c r="E13288" s="1" t="s">
        <v>6845</v>
      </c>
      <c r="F13288" s="62">
        <v>7918</v>
      </c>
      <c r="G13288" s="62">
        <v>66.990546346454323</v>
      </c>
      <c r="H13288" s="62">
        <v>66.881288240717211</v>
      </c>
      <c r="I13288" s="62">
        <v>1816.873</v>
      </c>
      <c r="J13288" s="62">
        <v>1902.7943670133729</v>
      </c>
      <c r="K13288" s="62">
        <v>1816.873</v>
      </c>
      <c r="L13288" s="62">
        <v>121514.80680977661</v>
      </c>
      <c r="M13288" s="63">
        <v>6277.5465278219881</v>
      </c>
      <c r="N13288" s="68">
        <f>GP_need_index[[#This Row],[Normalised weighted population]]/GP_need_index[[#This Row],[Registered population]]</f>
        <v>0.7928197180881521</v>
      </c>
    </row>
    <row r="13289" spans="1:14" hidden="1" x14ac:dyDescent="0.2">
      <c r="A13289" s="46" t="s">
        <v>13249</v>
      </c>
      <c r="B13289" s="33" t="s">
        <v>6424</v>
      </c>
      <c r="C13289" s="1" t="s">
        <v>11271</v>
      </c>
      <c r="D13289" s="1" t="s">
        <v>6839</v>
      </c>
      <c r="E13289" s="1" t="s">
        <v>6845</v>
      </c>
      <c r="F13289" s="62">
        <v>7966.2385444907904</v>
      </c>
      <c r="G13289" s="62">
        <v>66.990546346454323</v>
      </c>
      <c r="H13289" s="62">
        <v>66.881288240717211</v>
      </c>
      <c r="I13289" s="62">
        <v>1816.873</v>
      </c>
      <c r="J13289" s="62">
        <v>1902.7943670133729</v>
      </c>
      <c r="K13289" s="62">
        <v>1816.873</v>
      </c>
      <c r="L13289" s="62">
        <v>121514.80680977661</v>
      </c>
      <c r="M13289" s="63">
        <v>6304.4421904674919</v>
      </c>
      <c r="N13289" s="64">
        <f>GP_need_index[[#This Row],[Normalised weighted population]]/GP_need_index[[#This Row],[Registered population]]</f>
        <v>0.79139510513747457</v>
      </c>
    </row>
    <row r="13290" spans="1:14" hidden="1" x14ac:dyDescent="0.2">
      <c r="A13290" s="46" t="s">
        <v>13250</v>
      </c>
      <c r="B13290" s="33" t="s">
        <v>6424</v>
      </c>
      <c r="C13290" s="1" t="s">
        <v>11271</v>
      </c>
      <c r="D13290" s="1" t="s">
        <v>6839</v>
      </c>
      <c r="E13290" s="1" t="s">
        <v>6845</v>
      </c>
      <c r="F13290" s="62">
        <v>8018.3204655428535</v>
      </c>
      <c r="G13290" s="62">
        <v>66.990546346454323</v>
      </c>
      <c r="H13290" s="62">
        <v>66.881288240717211</v>
      </c>
      <c r="I13290" s="62">
        <v>1816.873</v>
      </c>
      <c r="J13290" s="62">
        <v>1902.7943670133729</v>
      </c>
      <c r="K13290" s="62">
        <v>1816.873</v>
      </c>
      <c r="L13290" s="62">
        <v>121514.80680977661</v>
      </c>
      <c r="M13290" s="63">
        <v>6330.0132316912341</v>
      </c>
      <c r="N13290" s="64">
        <f>GP_need_index[[#This Row],[Normalised weighted population]]/GP_need_index[[#This Row],[Registered population]]</f>
        <v>0.78944378176118224</v>
      </c>
    </row>
    <row r="13291" spans="1:14" x14ac:dyDescent="0.2">
      <c r="A13291" s="46" t="s">
        <v>13248</v>
      </c>
      <c r="B13291" s="33" t="s">
        <v>6437</v>
      </c>
      <c r="C13291" s="1" t="s">
        <v>11272</v>
      </c>
      <c r="D13291" s="1" t="s">
        <v>6839</v>
      </c>
      <c r="E13291" s="1" t="s">
        <v>6842</v>
      </c>
      <c r="F13291" s="62">
        <v>6483.75</v>
      </c>
      <c r="G13291" s="62">
        <v>33.467016524074936</v>
      </c>
      <c r="H13291" s="62">
        <v>33.15088356544932</v>
      </c>
      <c r="I13291" s="62">
        <v>1894.6949999999999</v>
      </c>
      <c r="J13291" s="62">
        <v>1767.713162962963</v>
      </c>
      <c r="K13291" s="62">
        <v>1894.6949999999999</v>
      </c>
      <c r="L13291" s="62">
        <v>62810.813337038999</v>
      </c>
      <c r="M13291" s="63">
        <v>3244.8539690381217</v>
      </c>
      <c r="N13291" s="68">
        <f>GP_need_index[[#This Row],[Normalised weighted population]]/GP_need_index[[#This Row],[Registered population]]</f>
        <v>0.50045945155783644</v>
      </c>
    </row>
    <row r="13292" spans="1:14" hidden="1" x14ac:dyDescent="0.2">
      <c r="A13292" s="46" t="s">
        <v>13249</v>
      </c>
      <c r="B13292" s="33" t="s">
        <v>6437</v>
      </c>
      <c r="C13292" s="1" t="s">
        <v>11272</v>
      </c>
      <c r="D13292" s="1" t="s">
        <v>6839</v>
      </c>
      <c r="E13292" s="1" t="s">
        <v>6842</v>
      </c>
      <c r="F13292" s="62">
        <v>6538.4072255907022</v>
      </c>
      <c r="G13292" s="62">
        <v>33.467016524074936</v>
      </c>
      <c r="H13292" s="62">
        <v>33.15088356544932</v>
      </c>
      <c r="I13292" s="62">
        <v>1894.6949999999999</v>
      </c>
      <c r="J13292" s="62">
        <v>1767.713162962963</v>
      </c>
      <c r="K13292" s="62">
        <v>1894.6949999999999</v>
      </c>
      <c r="L13292" s="62">
        <v>62810.813337038999</v>
      </c>
      <c r="M13292" s="63">
        <v>3258.7562949385961</v>
      </c>
      <c r="N13292" s="64">
        <f>GP_need_index[[#This Row],[Normalised weighted population]]/GP_need_index[[#This Row],[Registered population]]</f>
        <v>0.49840216164330281</v>
      </c>
    </row>
    <row r="13293" spans="1:14" hidden="1" x14ac:dyDescent="0.2">
      <c r="A13293" s="46" t="s">
        <v>13250</v>
      </c>
      <c r="B13293" s="33" t="s">
        <v>6437</v>
      </c>
      <c r="C13293" s="1" t="s">
        <v>11272</v>
      </c>
      <c r="D13293" s="1" t="s">
        <v>6839</v>
      </c>
      <c r="E13293" s="1" t="s">
        <v>6842</v>
      </c>
      <c r="F13293" s="62">
        <v>6592.0712932876213</v>
      </c>
      <c r="G13293" s="62">
        <v>33.467016524074936</v>
      </c>
      <c r="H13293" s="62">
        <v>33.15088356544932</v>
      </c>
      <c r="I13293" s="62">
        <v>1894.6949999999999</v>
      </c>
      <c r="J13293" s="62">
        <v>1767.713162962963</v>
      </c>
      <c r="K13293" s="62">
        <v>1894.6949999999999</v>
      </c>
      <c r="L13293" s="62">
        <v>62810.813337038999</v>
      </c>
      <c r="M13293" s="63">
        <v>3271.9739261006362</v>
      </c>
      <c r="N13293" s="64">
        <f>GP_need_index[[#This Row],[Normalised weighted population]]/GP_need_index[[#This Row],[Registered population]]</f>
        <v>0.49634989983077471</v>
      </c>
    </row>
    <row r="13294" spans="1:14" x14ac:dyDescent="0.2">
      <c r="A13294" s="46" t="s">
        <v>13248</v>
      </c>
      <c r="B13294" s="33" t="s">
        <v>6453</v>
      </c>
      <c r="C13294" s="1" t="s">
        <v>11273</v>
      </c>
      <c r="D13294" s="1" t="s">
        <v>6839</v>
      </c>
      <c r="E13294" s="1" t="s">
        <v>6838</v>
      </c>
      <c r="F13294" s="62">
        <v>3162.4166666666661</v>
      </c>
      <c r="G13294" s="62">
        <v>18.723081842149647</v>
      </c>
      <c r="H13294" s="62">
        <v>18.569309124902503</v>
      </c>
      <c r="I13294" s="62">
        <v>1769.8510000000001</v>
      </c>
      <c r="J13294" s="62">
        <v>1883.4895619266056</v>
      </c>
      <c r="K13294" s="62">
        <v>1769.8510000000001</v>
      </c>
      <c r="L13294" s="62">
        <v>32864.910324017823</v>
      </c>
      <c r="M13294" s="63">
        <v>1697.8260436580813</v>
      </c>
      <c r="N13294" s="68">
        <f>GP_need_index[[#This Row],[Normalised weighted population]]/GP_need_index[[#This Row],[Registered population]]</f>
        <v>0.53687613702329384</v>
      </c>
    </row>
    <row r="13295" spans="1:14" hidden="1" x14ac:dyDescent="0.2">
      <c r="A13295" s="46" t="s">
        <v>13249</v>
      </c>
      <c r="B13295" s="33" t="s">
        <v>6453</v>
      </c>
      <c r="C13295" s="1" t="s">
        <v>11273</v>
      </c>
      <c r="D13295" s="1" t="s">
        <v>6839</v>
      </c>
      <c r="E13295" s="1" t="s">
        <v>6838</v>
      </c>
      <c r="F13295" s="62">
        <v>3179.5983000917795</v>
      </c>
      <c r="G13295" s="62">
        <v>18.723081842149647</v>
      </c>
      <c r="H13295" s="62">
        <v>18.569309124902503</v>
      </c>
      <c r="I13295" s="62">
        <v>1769.8510000000001</v>
      </c>
      <c r="J13295" s="62">
        <v>1883.4895619266056</v>
      </c>
      <c r="K13295" s="62">
        <v>1769.8510000000001</v>
      </c>
      <c r="L13295" s="62">
        <v>32864.910324017823</v>
      </c>
      <c r="M13295" s="63">
        <v>1705.100248046467</v>
      </c>
      <c r="N13295" s="64">
        <f>GP_need_index[[#This Row],[Normalised weighted population]]/GP_need_index[[#This Row],[Registered population]]</f>
        <v>0.53626278766007929</v>
      </c>
    </row>
    <row r="13296" spans="1:14" hidden="1" x14ac:dyDescent="0.2">
      <c r="A13296" s="46" t="s">
        <v>13250</v>
      </c>
      <c r="B13296" s="33" t="s">
        <v>6453</v>
      </c>
      <c r="C13296" s="1" t="s">
        <v>11273</v>
      </c>
      <c r="D13296" s="1" t="s">
        <v>6839</v>
      </c>
      <c r="E13296" s="1" t="s">
        <v>6838</v>
      </c>
      <c r="F13296" s="62">
        <v>3198.8095900664575</v>
      </c>
      <c r="G13296" s="62">
        <v>18.723081842149647</v>
      </c>
      <c r="H13296" s="62">
        <v>18.569309124902503</v>
      </c>
      <c r="I13296" s="62">
        <v>1769.8510000000001</v>
      </c>
      <c r="J13296" s="62">
        <v>1883.4895619266056</v>
      </c>
      <c r="K13296" s="62">
        <v>1769.8510000000001</v>
      </c>
      <c r="L13296" s="62">
        <v>32864.910324017823</v>
      </c>
      <c r="M13296" s="63">
        <v>1712.0161951542595</v>
      </c>
      <c r="N13296" s="64">
        <f>GP_need_index[[#This Row],[Normalised weighted population]]/GP_need_index[[#This Row],[Registered population]]</f>
        <v>0.53520415859410098</v>
      </c>
    </row>
    <row r="13297" spans="1:14" x14ac:dyDescent="0.2">
      <c r="A13297" s="46" t="s">
        <v>13248</v>
      </c>
      <c r="B13297" s="33" t="s">
        <v>6495</v>
      </c>
      <c r="C13297" s="1" t="s">
        <v>11274</v>
      </c>
      <c r="D13297" s="1" t="s">
        <v>6839</v>
      </c>
      <c r="E13297" s="1" t="s">
        <v>6840</v>
      </c>
      <c r="F13297" s="62">
        <v>15607.916666666666</v>
      </c>
      <c r="G13297" s="62">
        <v>126.03587082528304</v>
      </c>
      <c r="H13297" s="62">
        <v>126.01554023140575</v>
      </c>
      <c r="I13297" s="62">
        <v>2122.145</v>
      </c>
      <c r="J13297" s="62">
        <v>2022.9786697892268</v>
      </c>
      <c r="K13297" s="62">
        <v>2122.145</v>
      </c>
      <c r="L13297" s="62">
        <v>267423.24862437655</v>
      </c>
      <c r="M13297" s="63">
        <v>13815.286629956314</v>
      </c>
      <c r="N13297" s="68">
        <f>GP_need_index[[#This Row],[Normalised weighted population]]/GP_need_index[[#This Row],[Registered population]]</f>
        <v>0.88514610405764049</v>
      </c>
    </row>
    <row r="13298" spans="1:14" hidden="1" x14ac:dyDescent="0.2">
      <c r="A13298" s="46" t="s">
        <v>13249</v>
      </c>
      <c r="B13298" s="33" t="s">
        <v>6495</v>
      </c>
      <c r="C13298" s="1" t="s">
        <v>11274</v>
      </c>
      <c r="D13298" s="1" t="s">
        <v>6839</v>
      </c>
      <c r="E13298" s="1" t="s">
        <v>6840</v>
      </c>
      <c r="F13298" s="62">
        <v>15714.359020853211</v>
      </c>
      <c r="G13298" s="62">
        <v>126.03587082528304</v>
      </c>
      <c r="H13298" s="62">
        <v>126.01554023140575</v>
      </c>
      <c r="I13298" s="62">
        <v>2122.145</v>
      </c>
      <c r="J13298" s="62">
        <v>2022.9786697892268</v>
      </c>
      <c r="K13298" s="62">
        <v>2122.145</v>
      </c>
      <c r="L13298" s="62">
        <v>267423.24862437655</v>
      </c>
      <c r="M13298" s="63">
        <v>13874.477157163632</v>
      </c>
      <c r="N13298" s="64">
        <f>GP_need_index[[#This Row],[Normalised weighted population]]/GP_need_index[[#This Row],[Registered population]]</f>
        <v>0.88291715486148525</v>
      </c>
    </row>
    <row r="13299" spans="1:14" hidden="1" x14ac:dyDescent="0.2">
      <c r="A13299" s="46" t="s">
        <v>13250</v>
      </c>
      <c r="B13299" s="33" t="s">
        <v>6495</v>
      </c>
      <c r="C13299" s="1" t="s">
        <v>11274</v>
      </c>
      <c r="D13299" s="1" t="s">
        <v>6839</v>
      </c>
      <c r="E13299" s="1" t="s">
        <v>6840</v>
      </c>
      <c r="F13299" s="62">
        <v>15814.104855959431</v>
      </c>
      <c r="G13299" s="62">
        <v>126.03587082528304</v>
      </c>
      <c r="H13299" s="62">
        <v>126.01554023140575</v>
      </c>
      <c r="I13299" s="62">
        <v>2122.145</v>
      </c>
      <c r="J13299" s="62">
        <v>2022.9786697892268</v>
      </c>
      <c r="K13299" s="62">
        <v>2122.145</v>
      </c>
      <c r="L13299" s="62">
        <v>267423.24862437655</v>
      </c>
      <c r="M13299" s="63">
        <v>13930.752528818262</v>
      </c>
      <c r="N13299" s="64">
        <f>GP_need_index[[#This Row],[Normalised weighted population]]/GP_need_index[[#This Row],[Registered population]]</f>
        <v>0.88090680159924195</v>
      </c>
    </row>
    <row r="13300" spans="1:14" x14ac:dyDescent="0.2">
      <c r="A13300" s="46" t="s">
        <v>13248</v>
      </c>
      <c r="B13300" s="33" t="s">
        <v>6448</v>
      </c>
      <c r="C13300" s="1" t="s">
        <v>11275</v>
      </c>
      <c r="D13300" s="1" t="s">
        <v>6839</v>
      </c>
      <c r="E13300" s="1" t="s">
        <v>6845</v>
      </c>
      <c r="F13300" s="62">
        <v>7755.6666666666661</v>
      </c>
      <c r="G13300" s="62">
        <v>65.660087727726818</v>
      </c>
      <c r="H13300" s="62">
        <v>65.145589680668564</v>
      </c>
      <c r="I13300" s="62">
        <v>1901.2909999999999</v>
      </c>
      <c r="J13300" s="62">
        <v>1902.7943670133729</v>
      </c>
      <c r="K13300" s="62">
        <v>1901.2909999999999</v>
      </c>
      <c r="L13300" s="62">
        <v>123860.72334954802</v>
      </c>
      <c r="M13300" s="63">
        <v>6398.7383448147575</v>
      </c>
      <c r="N13300" s="68">
        <f>GP_need_index[[#This Row],[Normalised weighted population]]/GP_need_index[[#This Row],[Registered population]]</f>
        <v>0.82504040204771878</v>
      </c>
    </row>
    <row r="13301" spans="1:14" hidden="1" x14ac:dyDescent="0.2">
      <c r="A13301" s="46" t="s">
        <v>13249</v>
      </c>
      <c r="B13301" s="33" t="s">
        <v>6448</v>
      </c>
      <c r="C13301" s="1" t="s">
        <v>11275</v>
      </c>
      <c r="D13301" s="1" t="s">
        <v>6839</v>
      </c>
      <c r="E13301" s="1" t="s">
        <v>6845</v>
      </c>
      <c r="F13301" s="62">
        <v>7800.8099404219993</v>
      </c>
      <c r="G13301" s="62">
        <v>65.660087727726818</v>
      </c>
      <c r="H13301" s="62">
        <v>65.145589680668564</v>
      </c>
      <c r="I13301" s="62">
        <v>1901.2909999999999</v>
      </c>
      <c r="J13301" s="62">
        <v>1902.7943670133729</v>
      </c>
      <c r="K13301" s="62">
        <v>1901.2909999999999</v>
      </c>
      <c r="L13301" s="62">
        <v>123860.72334954802</v>
      </c>
      <c r="M13301" s="63">
        <v>6426.1532444282057</v>
      </c>
      <c r="N13301" s="64">
        <f>GP_need_index[[#This Row],[Normalised weighted population]]/GP_need_index[[#This Row],[Registered population]]</f>
        <v>0.82378026044825947</v>
      </c>
    </row>
    <row r="13302" spans="1:14" hidden="1" x14ac:dyDescent="0.2">
      <c r="A13302" s="46" t="s">
        <v>13250</v>
      </c>
      <c r="B13302" s="33" t="s">
        <v>6448</v>
      </c>
      <c r="C13302" s="1" t="s">
        <v>11275</v>
      </c>
      <c r="D13302" s="1" t="s">
        <v>6839</v>
      </c>
      <c r="E13302" s="1" t="s">
        <v>6845</v>
      </c>
      <c r="F13302" s="62">
        <v>7848.9169383735134</v>
      </c>
      <c r="G13302" s="62">
        <v>65.660087727726818</v>
      </c>
      <c r="H13302" s="62">
        <v>65.145589680668564</v>
      </c>
      <c r="I13302" s="62">
        <v>1901.2909999999999</v>
      </c>
      <c r="J13302" s="62">
        <v>1902.7943670133729</v>
      </c>
      <c r="K13302" s="62">
        <v>1901.2909999999999</v>
      </c>
      <c r="L13302" s="62">
        <v>123860.72334954802</v>
      </c>
      <c r="M13302" s="63">
        <v>6452.2179500054599</v>
      </c>
      <c r="N13302" s="64">
        <f>GP_need_index[[#This Row],[Normalised weighted population]]/GP_need_index[[#This Row],[Registered population]]</f>
        <v>0.82205201057236776</v>
      </c>
    </row>
    <row r="13303" spans="1:14" x14ac:dyDescent="0.2">
      <c r="A13303" s="46" t="s">
        <v>13248</v>
      </c>
      <c r="B13303" s="33" t="s">
        <v>6418</v>
      </c>
      <c r="C13303" s="1" t="s">
        <v>11276</v>
      </c>
      <c r="D13303" s="1" t="s">
        <v>6839</v>
      </c>
      <c r="E13303" s="1" t="s">
        <v>6844</v>
      </c>
      <c r="F13303" s="62">
        <v>17361.5</v>
      </c>
      <c r="G13303" s="62">
        <v>144.49138401351496</v>
      </c>
      <c r="H13303" s="62">
        <v>146.53915974667487</v>
      </c>
      <c r="I13303" s="62">
        <v>1902.482</v>
      </c>
      <c r="J13303" s="62">
        <v>1902.1605345268545</v>
      </c>
      <c r="K13303" s="62">
        <v>1902.482</v>
      </c>
      <c r="L13303" s="62">
        <v>278788.11371317349</v>
      </c>
      <c r="M13303" s="63">
        <v>14402.404128229806</v>
      </c>
      <c r="N13303" s="68">
        <f>GP_need_index[[#This Row],[Normalised weighted population]]/GP_need_index[[#This Row],[Registered population]]</f>
        <v>0.82955989564437438</v>
      </c>
    </row>
    <row r="13304" spans="1:14" hidden="1" x14ac:dyDescent="0.2">
      <c r="A13304" s="46" t="s">
        <v>13249</v>
      </c>
      <c r="B13304" s="33" t="s">
        <v>6418</v>
      </c>
      <c r="C13304" s="1" t="s">
        <v>11276</v>
      </c>
      <c r="D13304" s="1" t="s">
        <v>6839</v>
      </c>
      <c r="E13304" s="1" t="s">
        <v>6844</v>
      </c>
      <c r="F13304" s="62">
        <v>17545.305895898753</v>
      </c>
      <c r="G13304" s="62">
        <v>144.49138401351496</v>
      </c>
      <c r="H13304" s="62">
        <v>146.53915974667487</v>
      </c>
      <c r="I13304" s="62">
        <v>1902.482</v>
      </c>
      <c r="J13304" s="62">
        <v>1902.1605345268545</v>
      </c>
      <c r="K13304" s="62">
        <v>1902.482</v>
      </c>
      <c r="L13304" s="62">
        <v>278788.11371317349</v>
      </c>
      <c r="M13304" s="63">
        <v>14464.110114955718</v>
      </c>
      <c r="N13304" s="64">
        <f>GP_need_index[[#This Row],[Normalised weighted population]]/GP_need_index[[#This Row],[Registered population]]</f>
        <v>0.82438631738741752</v>
      </c>
    </row>
    <row r="13305" spans="1:14" hidden="1" x14ac:dyDescent="0.2">
      <c r="A13305" s="46" t="s">
        <v>13250</v>
      </c>
      <c r="B13305" s="33" t="s">
        <v>6418</v>
      </c>
      <c r="C13305" s="1" t="s">
        <v>11276</v>
      </c>
      <c r="D13305" s="1" t="s">
        <v>6839</v>
      </c>
      <c r="E13305" s="1" t="s">
        <v>6844</v>
      </c>
      <c r="F13305" s="62">
        <v>17721.625078985526</v>
      </c>
      <c r="G13305" s="62">
        <v>144.49138401351496</v>
      </c>
      <c r="H13305" s="62">
        <v>146.53915974667487</v>
      </c>
      <c r="I13305" s="62">
        <v>1902.482</v>
      </c>
      <c r="J13305" s="62">
        <v>1902.1605345268545</v>
      </c>
      <c r="K13305" s="62">
        <v>1902.482</v>
      </c>
      <c r="L13305" s="62">
        <v>278788.11371317349</v>
      </c>
      <c r="M13305" s="63">
        <v>14522.777058808975</v>
      </c>
      <c r="N13305" s="64">
        <f>GP_need_index[[#This Row],[Normalised weighted population]]/GP_need_index[[#This Row],[Registered population]]</f>
        <v>0.81949465661759346</v>
      </c>
    </row>
    <row r="13306" spans="1:14" x14ac:dyDescent="0.2">
      <c r="A13306" s="46" t="s">
        <v>13248</v>
      </c>
      <c r="B13306" s="33" t="s">
        <v>6470</v>
      </c>
      <c r="C13306" s="1" t="s">
        <v>11277</v>
      </c>
      <c r="D13306" s="1" t="s">
        <v>6839</v>
      </c>
      <c r="E13306" s="1" t="s">
        <v>6842</v>
      </c>
      <c r="F13306" s="62">
        <v>4809.916666666667</v>
      </c>
      <c r="G13306" s="62">
        <v>31.533481345233987</v>
      </c>
      <c r="H13306" s="62">
        <v>32.080213589215461</v>
      </c>
      <c r="I13306" s="62">
        <v>1821.057</v>
      </c>
      <c r="J13306" s="62">
        <v>1767.713162962963</v>
      </c>
      <c r="K13306" s="62">
        <v>1821.057</v>
      </c>
      <c r="L13306" s="62">
        <v>58419.897518135942</v>
      </c>
      <c r="M13306" s="63">
        <v>3018.0159475938426</v>
      </c>
      <c r="N13306" s="68">
        <f>GP_need_index[[#This Row],[Normalised weighted population]]/GP_need_index[[#This Row],[Registered population]]</f>
        <v>0.6274570136545351</v>
      </c>
    </row>
    <row r="13307" spans="1:14" hidden="1" x14ac:dyDescent="0.2">
      <c r="A13307" s="46" t="s">
        <v>13249</v>
      </c>
      <c r="B13307" s="33" t="s">
        <v>6470</v>
      </c>
      <c r="C13307" s="1" t="s">
        <v>11277</v>
      </c>
      <c r="D13307" s="1" t="s">
        <v>6839</v>
      </c>
      <c r="E13307" s="1" t="s">
        <v>6842</v>
      </c>
      <c r="F13307" s="62">
        <v>4845.2501189705199</v>
      </c>
      <c r="G13307" s="62">
        <v>31.533481345233987</v>
      </c>
      <c r="H13307" s="62">
        <v>32.080213589215461</v>
      </c>
      <c r="I13307" s="62">
        <v>1821.057</v>
      </c>
      <c r="J13307" s="62">
        <v>1767.713162962963</v>
      </c>
      <c r="K13307" s="62">
        <v>1821.057</v>
      </c>
      <c r="L13307" s="62">
        <v>58419.897518135942</v>
      </c>
      <c r="M13307" s="63">
        <v>3030.9464035331948</v>
      </c>
      <c r="N13307" s="64">
        <f>GP_need_index[[#This Row],[Normalised weighted population]]/GP_need_index[[#This Row],[Registered population]]</f>
        <v>0.62555003954619093</v>
      </c>
    </row>
    <row r="13308" spans="1:14" hidden="1" x14ac:dyDescent="0.2">
      <c r="A13308" s="46" t="s">
        <v>13250</v>
      </c>
      <c r="B13308" s="33" t="s">
        <v>6470</v>
      </c>
      <c r="C13308" s="1" t="s">
        <v>11277</v>
      </c>
      <c r="D13308" s="1" t="s">
        <v>6839</v>
      </c>
      <c r="E13308" s="1" t="s">
        <v>6842</v>
      </c>
      <c r="F13308" s="62">
        <v>4879.2856286812575</v>
      </c>
      <c r="G13308" s="62">
        <v>31.533481345233987</v>
      </c>
      <c r="H13308" s="62">
        <v>32.080213589215461</v>
      </c>
      <c r="I13308" s="62">
        <v>1821.057</v>
      </c>
      <c r="J13308" s="62">
        <v>1767.713162962963</v>
      </c>
      <c r="K13308" s="62">
        <v>1821.057</v>
      </c>
      <c r="L13308" s="62">
        <v>58419.897518135942</v>
      </c>
      <c r="M13308" s="63">
        <v>3043.2400296923634</v>
      </c>
      <c r="N13308" s="64">
        <f>GP_need_index[[#This Row],[Normalised weighted population]]/GP_need_index[[#This Row],[Registered population]]</f>
        <v>0.62370606299489606</v>
      </c>
    </row>
    <row r="13309" spans="1:14" x14ac:dyDescent="0.2">
      <c r="A13309" s="46" t="s">
        <v>13248</v>
      </c>
      <c r="B13309" s="33" t="s">
        <v>6432</v>
      </c>
      <c r="C13309" s="1" t="s">
        <v>11278</v>
      </c>
      <c r="D13309" s="1" t="s">
        <v>6839</v>
      </c>
      <c r="E13309" s="1" t="s">
        <v>6838</v>
      </c>
      <c r="F13309" s="62">
        <v>14630.666666666666</v>
      </c>
      <c r="G13309" s="62">
        <v>121.79786095708019</v>
      </c>
      <c r="H13309" s="62">
        <v>122.2033649007742</v>
      </c>
      <c r="I13309" s="62">
        <v>1978.8150000000001</v>
      </c>
      <c r="J13309" s="62">
        <v>1883.4895619266056</v>
      </c>
      <c r="K13309" s="62">
        <v>1978.8150000000001</v>
      </c>
      <c r="L13309" s="62">
        <v>241817.85151612552</v>
      </c>
      <c r="M13309" s="63">
        <v>12492.492511853236</v>
      </c>
      <c r="N13309" s="68">
        <f>GP_need_index[[#This Row],[Normalised weighted population]]/GP_need_index[[#This Row],[Registered population]]</f>
        <v>0.85385668312129104</v>
      </c>
    </row>
    <row r="13310" spans="1:14" hidden="1" x14ac:dyDescent="0.2">
      <c r="A13310" s="46" t="s">
        <v>13249</v>
      </c>
      <c r="B13310" s="33" t="s">
        <v>6432</v>
      </c>
      <c r="C13310" s="1" t="s">
        <v>11278</v>
      </c>
      <c r="D13310" s="1" t="s">
        <v>6839</v>
      </c>
      <c r="E13310" s="1" t="s">
        <v>6838</v>
      </c>
      <c r="F13310" s="62">
        <v>14697.207663375955</v>
      </c>
      <c r="G13310" s="62">
        <v>121.79786095708019</v>
      </c>
      <c r="H13310" s="62">
        <v>122.2033649007742</v>
      </c>
      <c r="I13310" s="62">
        <v>1978.8150000000001</v>
      </c>
      <c r="J13310" s="62">
        <v>1883.4895619266056</v>
      </c>
      <c r="K13310" s="62">
        <v>1978.8150000000001</v>
      </c>
      <c r="L13310" s="62">
        <v>241817.85151612552</v>
      </c>
      <c r="M13310" s="63">
        <v>12546.015629955375</v>
      </c>
      <c r="N13310" s="64">
        <f>GP_need_index[[#This Row],[Normalised weighted population]]/GP_need_index[[#This Row],[Registered population]]</f>
        <v>0.85363260268947916</v>
      </c>
    </row>
    <row r="13311" spans="1:14" hidden="1" x14ac:dyDescent="0.2">
      <c r="A13311" s="46" t="s">
        <v>13250</v>
      </c>
      <c r="B13311" s="33" t="s">
        <v>6432</v>
      </c>
      <c r="C13311" s="1" t="s">
        <v>11278</v>
      </c>
      <c r="D13311" s="1" t="s">
        <v>6839</v>
      </c>
      <c r="E13311" s="1" t="s">
        <v>6838</v>
      </c>
      <c r="F13311" s="62">
        <v>14767.019106851492</v>
      </c>
      <c r="G13311" s="62">
        <v>121.79786095708019</v>
      </c>
      <c r="H13311" s="62">
        <v>122.2033649007742</v>
      </c>
      <c r="I13311" s="62">
        <v>1978.8150000000001</v>
      </c>
      <c r="J13311" s="62">
        <v>1883.4895619266056</v>
      </c>
      <c r="K13311" s="62">
        <v>1978.8150000000001</v>
      </c>
      <c r="L13311" s="62">
        <v>241817.85151612552</v>
      </c>
      <c r="M13311" s="63">
        <v>12596.902714518126</v>
      </c>
      <c r="N13311" s="64">
        <f>GP_need_index[[#This Row],[Normalised weighted population]]/GP_need_index[[#This Row],[Registered population]]</f>
        <v>0.85304302942721244</v>
      </c>
    </row>
    <row r="13312" spans="1:14" x14ac:dyDescent="0.2">
      <c r="A13312" s="46" t="s">
        <v>13248</v>
      </c>
      <c r="B13312" s="33" t="s">
        <v>6464</v>
      </c>
      <c r="C13312" s="1" t="s">
        <v>11279</v>
      </c>
      <c r="D13312" s="1" t="s">
        <v>6839</v>
      </c>
      <c r="E13312" s="1" t="s">
        <v>6842</v>
      </c>
      <c r="F13312" s="62">
        <v>5006.0833333333339</v>
      </c>
      <c r="G13312" s="62">
        <v>30.824532530262353</v>
      </c>
      <c r="H13312" s="62">
        <v>31.052704561231263</v>
      </c>
      <c r="I13312" s="62">
        <v>1836.173</v>
      </c>
      <c r="J13312" s="62">
        <v>1767.713162962963</v>
      </c>
      <c r="K13312" s="62">
        <v>1836.173</v>
      </c>
      <c r="L13312" s="62">
        <v>57018.13769230969</v>
      </c>
      <c r="M13312" s="63">
        <v>2945.5999782278118</v>
      </c>
      <c r="N13312" s="68">
        <f>GP_need_index[[#This Row],[Normalised weighted population]]/GP_need_index[[#This Row],[Registered population]]</f>
        <v>0.58840410398571297</v>
      </c>
    </row>
    <row r="13313" spans="1:14" hidden="1" x14ac:dyDescent="0.2">
      <c r="A13313" s="46" t="s">
        <v>13249</v>
      </c>
      <c r="B13313" s="33" t="s">
        <v>6464</v>
      </c>
      <c r="C13313" s="1" t="s">
        <v>11279</v>
      </c>
      <c r="D13313" s="1" t="s">
        <v>6839</v>
      </c>
      <c r="E13313" s="1" t="s">
        <v>6842</v>
      </c>
      <c r="F13313" s="62">
        <v>5050.8980939224584</v>
      </c>
      <c r="G13313" s="62">
        <v>30.824532530262353</v>
      </c>
      <c r="H13313" s="62">
        <v>31.052704561231263</v>
      </c>
      <c r="I13313" s="62">
        <v>1836.173</v>
      </c>
      <c r="J13313" s="62">
        <v>1767.713162962963</v>
      </c>
      <c r="K13313" s="62">
        <v>1836.173</v>
      </c>
      <c r="L13313" s="62">
        <v>57018.13769230969</v>
      </c>
      <c r="M13313" s="63">
        <v>2958.2201735464605</v>
      </c>
      <c r="N13313" s="64">
        <f>GP_need_index[[#This Row],[Normalised weighted population]]/GP_need_index[[#This Row],[Registered population]]</f>
        <v>0.58568201506697737</v>
      </c>
    </row>
    <row r="13314" spans="1:14" hidden="1" x14ac:dyDescent="0.2">
      <c r="A13314" s="46" t="s">
        <v>13250</v>
      </c>
      <c r="B13314" s="33" t="s">
        <v>6464</v>
      </c>
      <c r="C13314" s="1" t="s">
        <v>11279</v>
      </c>
      <c r="D13314" s="1" t="s">
        <v>6839</v>
      </c>
      <c r="E13314" s="1" t="s">
        <v>6842</v>
      </c>
      <c r="F13314" s="62">
        <v>5092.4974679320894</v>
      </c>
      <c r="G13314" s="62">
        <v>30.824532530262353</v>
      </c>
      <c r="H13314" s="62">
        <v>31.052704561231263</v>
      </c>
      <c r="I13314" s="62">
        <v>1836.173</v>
      </c>
      <c r="J13314" s="62">
        <v>1767.713162962963</v>
      </c>
      <c r="K13314" s="62">
        <v>1836.173</v>
      </c>
      <c r="L13314" s="62">
        <v>57018.13769230969</v>
      </c>
      <c r="M13314" s="63">
        <v>2970.2188195362737</v>
      </c>
      <c r="N13314" s="64">
        <f>GP_need_index[[#This Row],[Normalised weighted population]]/GP_need_index[[#This Row],[Registered population]]</f>
        <v>0.58325386281289415</v>
      </c>
    </row>
    <row r="13315" spans="1:14" x14ac:dyDescent="0.2">
      <c r="A13315" s="46" t="s">
        <v>13248</v>
      </c>
      <c r="B13315" s="33" t="s">
        <v>6472</v>
      </c>
      <c r="C13315" s="1" t="s">
        <v>11280</v>
      </c>
      <c r="D13315" s="1" t="s">
        <v>6839</v>
      </c>
      <c r="E13315" s="1" t="s">
        <v>6908</v>
      </c>
      <c r="F13315" s="62">
        <v>13222.833333333334</v>
      </c>
      <c r="G13315" s="62">
        <v>124.51467613516772</v>
      </c>
      <c r="H13315" s="62">
        <v>123.19990139633505</v>
      </c>
      <c r="I13315" s="62">
        <v>1905.173</v>
      </c>
      <c r="J13315" s="62">
        <v>1865.6626727211572</v>
      </c>
      <c r="K13315" s="62">
        <v>1905.173</v>
      </c>
      <c r="L13315" s="62">
        <v>234717.12574295985</v>
      </c>
      <c r="M13315" s="63">
        <v>12125.663665290267</v>
      </c>
      <c r="N13315" s="68">
        <f>GP_need_index[[#This Row],[Normalised weighted population]]/GP_need_index[[#This Row],[Registered population]]</f>
        <v>0.91702461640522837</v>
      </c>
    </row>
    <row r="13316" spans="1:14" hidden="1" x14ac:dyDescent="0.2">
      <c r="A13316" s="46" t="s">
        <v>13249</v>
      </c>
      <c r="B13316" s="33" t="s">
        <v>6472</v>
      </c>
      <c r="C13316" s="1" t="s">
        <v>11280</v>
      </c>
      <c r="D13316" s="1" t="s">
        <v>6839</v>
      </c>
      <c r="E13316" s="1" t="s">
        <v>6908</v>
      </c>
      <c r="F13316" s="62">
        <v>13241.260201541256</v>
      </c>
      <c r="G13316" s="62">
        <v>124.51467613516772</v>
      </c>
      <c r="H13316" s="62">
        <v>123.19990139633505</v>
      </c>
      <c r="I13316" s="62">
        <v>1905.173</v>
      </c>
      <c r="J13316" s="62">
        <v>1865.6626727211572</v>
      </c>
      <c r="K13316" s="62">
        <v>1905.173</v>
      </c>
      <c r="L13316" s="62">
        <v>234717.12574295985</v>
      </c>
      <c r="M13316" s="63">
        <v>12177.615133566782</v>
      </c>
      <c r="N13316" s="64">
        <f>GP_need_index[[#This Row],[Normalised weighted population]]/GP_need_index[[#This Row],[Registered population]]</f>
        <v>0.91967191552880534</v>
      </c>
    </row>
    <row r="13317" spans="1:14" hidden="1" x14ac:dyDescent="0.2">
      <c r="A13317" s="46" t="s">
        <v>13250</v>
      </c>
      <c r="B13317" s="33" t="s">
        <v>6472</v>
      </c>
      <c r="C13317" s="1" t="s">
        <v>11280</v>
      </c>
      <c r="D13317" s="1" t="s">
        <v>6839</v>
      </c>
      <c r="E13317" s="1" t="s">
        <v>6908</v>
      </c>
      <c r="F13317" s="62">
        <v>13262.403566340781</v>
      </c>
      <c r="G13317" s="62">
        <v>124.51467613516772</v>
      </c>
      <c r="H13317" s="62">
        <v>123.19990139633505</v>
      </c>
      <c r="I13317" s="62">
        <v>1905.173</v>
      </c>
      <c r="J13317" s="62">
        <v>1865.6626727211572</v>
      </c>
      <c r="K13317" s="62">
        <v>1905.173</v>
      </c>
      <c r="L13317" s="62">
        <v>234717.12574295985</v>
      </c>
      <c r="M13317" s="63">
        <v>12227.007972644304</v>
      </c>
      <c r="N13317" s="64">
        <f>GP_need_index[[#This Row],[Normalised weighted population]]/GP_need_index[[#This Row],[Registered population]]</f>
        <v>0.92193001905595362</v>
      </c>
    </row>
    <row r="13318" spans="1:14" x14ac:dyDescent="0.2">
      <c r="A13318" s="46" t="s">
        <v>13248</v>
      </c>
      <c r="B13318" s="33" t="s">
        <v>6459</v>
      </c>
      <c r="C13318" s="1" t="s">
        <v>11281</v>
      </c>
      <c r="D13318" s="1" t="s">
        <v>6839</v>
      </c>
      <c r="E13318" s="1" t="s">
        <v>6844</v>
      </c>
      <c r="F13318" s="62">
        <v>16039.249999999998</v>
      </c>
      <c r="G13318" s="62">
        <v>147.52025454421275</v>
      </c>
      <c r="H13318" s="62">
        <v>147.44748835904997</v>
      </c>
      <c r="I13318" s="62">
        <v>1897.5709999999999</v>
      </c>
      <c r="J13318" s="62">
        <v>1902.1605345268545</v>
      </c>
      <c r="K13318" s="62">
        <v>1897.5709999999999</v>
      </c>
      <c r="L13318" s="62">
        <v>279792.07793297077</v>
      </c>
      <c r="M13318" s="63">
        <v>14454.269676696767</v>
      </c>
      <c r="N13318" s="68">
        <f>GP_need_index[[#This Row],[Normalised weighted population]]/GP_need_index[[#This Row],[Registered population]]</f>
        <v>0.90118114479771616</v>
      </c>
    </row>
    <row r="13319" spans="1:14" hidden="1" x14ac:dyDescent="0.2">
      <c r="A13319" s="46" t="s">
        <v>13249</v>
      </c>
      <c r="B13319" s="33" t="s">
        <v>6459</v>
      </c>
      <c r="C13319" s="1" t="s">
        <v>11281</v>
      </c>
      <c r="D13319" s="1" t="s">
        <v>6839</v>
      </c>
      <c r="E13319" s="1" t="s">
        <v>6844</v>
      </c>
      <c r="F13319" s="62">
        <v>16194.887958213068</v>
      </c>
      <c r="G13319" s="62">
        <v>147.52025454421275</v>
      </c>
      <c r="H13319" s="62">
        <v>147.44748835904997</v>
      </c>
      <c r="I13319" s="62">
        <v>1897.5709999999999</v>
      </c>
      <c r="J13319" s="62">
        <v>1902.1605345268545</v>
      </c>
      <c r="K13319" s="62">
        <v>1897.5709999999999</v>
      </c>
      <c r="L13319" s="62">
        <v>279792.07793297077</v>
      </c>
      <c r="M13319" s="63">
        <v>14516.197877354238</v>
      </c>
      <c r="N13319" s="64">
        <f>GP_need_index[[#This Row],[Normalised weighted population]]/GP_need_index[[#This Row],[Registered population]]</f>
        <v>0.89634444614928621</v>
      </c>
    </row>
    <row r="13320" spans="1:14" hidden="1" x14ac:dyDescent="0.2">
      <c r="A13320" s="46" t="s">
        <v>13250</v>
      </c>
      <c r="B13320" s="33" t="s">
        <v>6459</v>
      </c>
      <c r="C13320" s="1" t="s">
        <v>11281</v>
      </c>
      <c r="D13320" s="1" t="s">
        <v>6839</v>
      </c>
      <c r="E13320" s="1" t="s">
        <v>6844</v>
      </c>
      <c r="F13320" s="62">
        <v>16340.714714732643</v>
      </c>
      <c r="G13320" s="62">
        <v>147.52025454421275</v>
      </c>
      <c r="H13320" s="62">
        <v>147.44748835904997</v>
      </c>
      <c r="I13320" s="62">
        <v>1897.5709999999999</v>
      </c>
      <c r="J13320" s="62">
        <v>1902.1605345268545</v>
      </c>
      <c r="K13320" s="62">
        <v>1897.5709999999999</v>
      </c>
      <c r="L13320" s="62">
        <v>279792.07793297077</v>
      </c>
      <c r="M13320" s="63">
        <v>14575.076091020004</v>
      </c>
      <c r="N13320" s="64">
        <f>GP_need_index[[#This Row],[Normalised weighted population]]/GP_need_index[[#This Row],[Registered population]]</f>
        <v>0.89194850687156568</v>
      </c>
    </row>
    <row r="13321" spans="1:14" x14ac:dyDescent="0.2">
      <c r="A13321" s="46" t="s">
        <v>13248</v>
      </c>
      <c r="B13321" s="33" t="s">
        <v>6506</v>
      </c>
      <c r="C13321" s="1" t="s">
        <v>11282</v>
      </c>
      <c r="D13321" s="1" t="s">
        <v>6839</v>
      </c>
      <c r="E13321" s="1" t="s">
        <v>6842</v>
      </c>
      <c r="F13321" s="62">
        <v>8009.333333333333</v>
      </c>
      <c r="G13321" s="62">
        <v>50.239745411195507</v>
      </c>
      <c r="H13321" s="62">
        <v>50.522170979925413</v>
      </c>
      <c r="I13321" s="62">
        <v>1754.9349999999999</v>
      </c>
      <c r="J13321" s="62">
        <v>1767.713162962963</v>
      </c>
      <c r="K13321" s="62">
        <v>1754.9349999999999</v>
      </c>
      <c r="L13321" s="62">
        <v>88663.126128655407</v>
      </c>
      <c r="M13321" s="63">
        <v>4580.4039374895583</v>
      </c>
      <c r="N13321" s="68">
        <f>GP_need_index[[#This Row],[Normalised weighted population]]/GP_need_index[[#This Row],[Registered population]]</f>
        <v>0.57188329500868462</v>
      </c>
    </row>
    <row r="13322" spans="1:14" hidden="1" x14ac:dyDescent="0.2">
      <c r="A13322" s="46" t="s">
        <v>13249</v>
      </c>
      <c r="B13322" s="33" t="s">
        <v>6506</v>
      </c>
      <c r="C13322" s="1" t="s">
        <v>11282</v>
      </c>
      <c r="D13322" s="1" t="s">
        <v>6839</v>
      </c>
      <c r="E13322" s="1" t="s">
        <v>6842</v>
      </c>
      <c r="F13322" s="62">
        <v>8077.2668118637766</v>
      </c>
      <c r="G13322" s="62">
        <v>50.239745411195507</v>
      </c>
      <c r="H13322" s="62">
        <v>50.522170979925413</v>
      </c>
      <c r="I13322" s="62">
        <v>1754.9349999999999</v>
      </c>
      <c r="J13322" s="62">
        <v>1767.713162962963</v>
      </c>
      <c r="K13322" s="62">
        <v>1754.9349999999999</v>
      </c>
      <c r="L13322" s="62">
        <v>88663.126128655407</v>
      </c>
      <c r="M13322" s="63">
        <v>4600.0283239495975</v>
      </c>
      <c r="N13322" s="64">
        <f>GP_need_index[[#This Row],[Normalised weighted population]]/GP_need_index[[#This Row],[Registered population]]</f>
        <v>0.56950307958047641</v>
      </c>
    </row>
    <row r="13323" spans="1:14" hidden="1" x14ac:dyDescent="0.2">
      <c r="A13323" s="46" t="s">
        <v>13250</v>
      </c>
      <c r="B13323" s="33" t="s">
        <v>6506</v>
      </c>
      <c r="C13323" s="1" t="s">
        <v>11282</v>
      </c>
      <c r="D13323" s="1" t="s">
        <v>6839</v>
      </c>
      <c r="E13323" s="1" t="s">
        <v>6842</v>
      </c>
      <c r="F13323" s="62">
        <v>8144.2255267398814</v>
      </c>
      <c r="G13323" s="62">
        <v>50.239745411195507</v>
      </c>
      <c r="H13323" s="62">
        <v>50.522170979925413</v>
      </c>
      <c r="I13323" s="62">
        <v>1754.9349999999999</v>
      </c>
      <c r="J13323" s="62">
        <v>1767.713162962963</v>
      </c>
      <c r="K13323" s="62">
        <v>1754.9349999999999</v>
      </c>
      <c r="L13323" s="62">
        <v>88663.126128655407</v>
      </c>
      <c r="M13323" s="63">
        <v>4618.6862020533808</v>
      </c>
      <c r="N13323" s="64">
        <f>GP_need_index[[#This Row],[Normalised weighted population]]/GP_need_index[[#This Row],[Registered population]]</f>
        <v>0.56711177593116491</v>
      </c>
    </row>
    <row r="13324" spans="1:14" x14ac:dyDescent="0.2">
      <c r="A13324" s="46" t="s">
        <v>13248</v>
      </c>
      <c r="B13324" s="33" t="s">
        <v>6490</v>
      </c>
      <c r="C13324" s="1" t="s">
        <v>11283</v>
      </c>
      <c r="D13324" s="1" t="s">
        <v>6839</v>
      </c>
      <c r="E13324" s="1" t="s">
        <v>6846</v>
      </c>
      <c r="F13324" s="62">
        <v>16535.333333333336</v>
      </c>
      <c r="G13324" s="62">
        <v>111.02669272853616</v>
      </c>
      <c r="H13324" s="62">
        <v>105.27499935227289</v>
      </c>
      <c r="I13324" s="62">
        <v>1826.9559999999999</v>
      </c>
      <c r="J13324" s="62">
        <v>1872.1031093247586</v>
      </c>
      <c r="K13324" s="62">
        <v>1826.9559999999999</v>
      </c>
      <c r="L13324" s="62">
        <v>192332.79171663107</v>
      </c>
      <c r="M13324" s="63">
        <v>9936.0570166326925</v>
      </c>
      <c r="N13324" s="68">
        <f>GP_need_index[[#This Row],[Normalised weighted population]]/GP_need_index[[#This Row],[Registered population]]</f>
        <v>0.60089850118731747</v>
      </c>
    </row>
    <row r="13325" spans="1:14" hidden="1" x14ac:dyDescent="0.2">
      <c r="A13325" s="46" t="s">
        <v>13249</v>
      </c>
      <c r="B13325" s="33" t="s">
        <v>6490</v>
      </c>
      <c r="C13325" s="1" t="s">
        <v>11283</v>
      </c>
      <c r="D13325" s="1" t="s">
        <v>6839</v>
      </c>
      <c r="E13325" s="1" t="s">
        <v>6846</v>
      </c>
      <c r="F13325" s="62">
        <v>16741.857044156692</v>
      </c>
      <c r="G13325" s="62">
        <v>111.02669272853616</v>
      </c>
      <c r="H13325" s="62">
        <v>105.27499935227289</v>
      </c>
      <c r="I13325" s="62">
        <v>1826.9559999999999</v>
      </c>
      <c r="J13325" s="62">
        <v>1872.1031093247586</v>
      </c>
      <c r="K13325" s="62">
        <v>1826.9559999999999</v>
      </c>
      <c r="L13325" s="62">
        <v>192332.79171663107</v>
      </c>
      <c r="M13325" s="63">
        <v>9978.627284548902</v>
      </c>
      <c r="N13325" s="64">
        <f>GP_need_index[[#This Row],[Normalised weighted population]]/GP_need_index[[#This Row],[Registered population]]</f>
        <v>0.59602869969742578</v>
      </c>
    </row>
    <row r="13326" spans="1:14" hidden="1" x14ac:dyDescent="0.2">
      <c r="A13326" s="46" t="s">
        <v>13250</v>
      </c>
      <c r="B13326" s="33" t="s">
        <v>6490</v>
      </c>
      <c r="C13326" s="1" t="s">
        <v>11283</v>
      </c>
      <c r="D13326" s="1" t="s">
        <v>6839</v>
      </c>
      <c r="E13326" s="1" t="s">
        <v>6846</v>
      </c>
      <c r="F13326" s="62">
        <v>16940.467920759394</v>
      </c>
      <c r="G13326" s="62">
        <v>111.02669272853616</v>
      </c>
      <c r="H13326" s="62">
        <v>105.27499935227289</v>
      </c>
      <c r="I13326" s="62">
        <v>1826.9559999999999</v>
      </c>
      <c r="J13326" s="62">
        <v>1872.1031093247586</v>
      </c>
      <c r="K13326" s="62">
        <v>1826.9559999999999</v>
      </c>
      <c r="L13326" s="62">
        <v>192332.79171663107</v>
      </c>
      <c r="M13326" s="63">
        <v>10019.10095088458</v>
      </c>
      <c r="N13326" s="64">
        <f>GP_need_index[[#This Row],[Normalised weighted population]]/GP_need_index[[#This Row],[Registered population]]</f>
        <v>0.59143000050233863</v>
      </c>
    </row>
    <row r="13327" spans="1:14" x14ac:dyDescent="0.2">
      <c r="A13327" s="46" t="s">
        <v>13248</v>
      </c>
      <c r="B13327" s="33" t="s">
        <v>6476</v>
      </c>
      <c r="C13327" s="1" t="s">
        <v>11284</v>
      </c>
      <c r="D13327" s="1" t="s">
        <v>6839</v>
      </c>
      <c r="E13327" s="1" t="s">
        <v>6843</v>
      </c>
      <c r="F13327" s="62">
        <v>18622.333333333328</v>
      </c>
      <c r="G13327" s="62">
        <v>129.02146417112328</v>
      </c>
      <c r="H13327" s="62">
        <v>130.00340344643132</v>
      </c>
      <c r="I13327" s="62">
        <v>2115.5790000000002</v>
      </c>
      <c r="J13327" s="62">
        <v>2074.4259886234358</v>
      </c>
      <c r="K13327" s="62">
        <v>2115.5790000000002</v>
      </c>
      <c r="L13327" s="62">
        <v>275032.47025979776</v>
      </c>
      <c r="M13327" s="63">
        <v>14208.384756110132</v>
      </c>
      <c r="N13327" s="68">
        <f>GP_need_index[[#This Row],[Normalised weighted population]]/GP_need_index[[#This Row],[Registered population]]</f>
        <v>0.76297553597527001</v>
      </c>
    </row>
    <row r="13328" spans="1:14" hidden="1" x14ac:dyDescent="0.2">
      <c r="A13328" s="46" t="s">
        <v>13249</v>
      </c>
      <c r="B13328" s="33" t="s">
        <v>6476</v>
      </c>
      <c r="C13328" s="1" t="s">
        <v>11284</v>
      </c>
      <c r="D13328" s="1" t="s">
        <v>6839</v>
      </c>
      <c r="E13328" s="1" t="s">
        <v>6843</v>
      </c>
      <c r="F13328" s="62">
        <v>18743.966056926478</v>
      </c>
      <c r="G13328" s="62">
        <v>129.02146417112328</v>
      </c>
      <c r="H13328" s="62">
        <v>130.00340344643132</v>
      </c>
      <c r="I13328" s="62">
        <v>2115.5790000000002</v>
      </c>
      <c r="J13328" s="62">
        <v>2074.4259886234358</v>
      </c>
      <c r="K13328" s="62">
        <v>2115.5790000000002</v>
      </c>
      <c r="L13328" s="62">
        <v>275032.47025979776</v>
      </c>
      <c r="M13328" s="63">
        <v>14269.259481840034</v>
      </c>
      <c r="N13328" s="64">
        <f>GP_need_index[[#This Row],[Normalised weighted population]]/GP_need_index[[#This Row],[Registered population]]</f>
        <v>0.76127215758412559</v>
      </c>
    </row>
    <row r="13329" spans="1:14" hidden="1" x14ac:dyDescent="0.2">
      <c r="A13329" s="46" t="s">
        <v>13250</v>
      </c>
      <c r="B13329" s="33" t="s">
        <v>6476</v>
      </c>
      <c r="C13329" s="1" t="s">
        <v>11284</v>
      </c>
      <c r="D13329" s="1" t="s">
        <v>6839</v>
      </c>
      <c r="E13329" s="1" t="s">
        <v>6843</v>
      </c>
      <c r="F13329" s="62">
        <v>18867.835620054699</v>
      </c>
      <c r="G13329" s="62">
        <v>129.02146417112328</v>
      </c>
      <c r="H13329" s="62">
        <v>130.00340344643132</v>
      </c>
      <c r="I13329" s="62">
        <v>2115.5790000000002</v>
      </c>
      <c r="J13329" s="62">
        <v>2074.4259886234358</v>
      </c>
      <c r="K13329" s="62">
        <v>2115.5790000000002</v>
      </c>
      <c r="L13329" s="62">
        <v>275032.47025979776</v>
      </c>
      <c r="M13329" s="63">
        <v>14327.136104611531</v>
      </c>
      <c r="N13329" s="64">
        <f>GP_need_index[[#This Row],[Normalised weighted population]]/GP_need_index[[#This Row],[Registered population]]</f>
        <v>0.75934179166703997</v>
      </c>
    </row>
    <row r="13330" spans="1:14" x14ac:dyDescent="0.2">
      <c r="A13330" s="46" t="s">
        <v>13248</v>
      </c>
      <c r="B13330" s="33" t="s">
        <v>6425</v>
      </c>
      <c r="C13330" s="1" t="s">
        <v>11285</v>
      </c>
      <c r="D13330" s="1" t="s">
        <v>6839</v>
      </c>
      <c r="E13330" s="1" t="s">
        <v>6843</v>
      </c>
      <c r="F13330" s="62">
        <v>12658.916666666664</v>
      </c>
      <c r="G13330" s="62">
        <v>99.021522174073269</v>
      </c>
      <c r="H13330" s="62">
        <v>97.640076426181153</v>
      </c>
      <c r="I13330" s="62">
        <v>2011.604</v>
      </c>
      <c r="J13330" s="62">
        <v>2074.4259886234358</v>
      </c>
      <c r="K13330" s="62">
        <v>2011.604</v>
      </c>
      <c r="L13330" s="62">
        <v>196413.16829921171</v>
      </c>
      <c r="M13330" s="63">
        <v>10146.852347018097</v>
      </c>
      <c r="N13330" s="68">
        <f>GP_need_index[[#This Row],[Normalised weighted population]]/GP_need_index[[#This Row],[Registered population]]</f>
        <v>0.80155771731531256</v>
      </c>
    </row>
    <row r="13331" spans="1:14" hidden="1" x14ac:dyDescent="0.2">
      <c r="A13331" s="46" t="s">
        <v>13249</v>
      </c>
      <c r="B13331" s="33" t="s">
        <v>6425</v>
      </c>
      <c r="C13331" s="1" t="s">
        <v>11285</v>
      </c>
      <c r="D13331" s="1" t="s">
        <v>6839</v>
      </c>
      <c r="E13331" s="1" t="s">
        <v>6843</v>
      </c>
      <c r="F13331" s="62">
        <v>12752.361012936377</v>
      </c>
      <c r="G13331" s="62">
        <v>99.021522174073269</v>
      </c>
      <c r="H13331" s="62">
        <v>97.640076426181153</v>
      </c>
      <c r="I13331" s="62">
        <v>2011.604</v>
      </c>
      <c r="J13331" s="62">
        <v>2074.4259886234358</v>
      </c>
      <c r="K13331" s="62">
        <v>2011.604</v>
      </c>
      <c r="L13331" s="62">
        <v>196413.16829921171</v>
      </c>
      <c r="M13331" s="63">
        <v>10190.325751226192</v>
      </c>
      <c r="N13331" s="64">
        <f>GP_need_index[[#This Row],[Normalised weighted population]]/GP_need_index[[#This Row],[Registered population]]</f>
        <v>0.79909326130971514</v>
      </c>
    </row>
    <row r="13332" spans="1:14" hidden="1" x14ac:dyDescent="0.2">
      <c r="A13332" s="46" t="s">
        <v>13250</v>
      </c>
      <c r="B13332" s="33" t="s">
        <v>6425</v>
      </c>
      <c r="C13332" s="1" t="s">
        <v>11285</v>
      </c>
      <c r="D13332" s="1" t="s">
        <v>6839</v>
      </c>
      <c r="E13332" s="1" t="s">
        <v>6843</v>
      </c>
      <c r="F13332" s="62">
        <v>12841.846383008964</v>
      </c>
      <c r="G13332" s="62">
        <v>99.021522174073269</v>
      </c>
      <c r="H13332" s="62">
        <v>97.640076426181153</v>
      </c>
      <c r="I13332" s="62">
        <v>2011.604</v>
      </c>
      <c r="J13332" s="62">
        <v>2074.4259886234358</v>
      </c>
      <c r="K13332" s="62">
        <v>2011.604</v>
      </c>
      <c r="L13332" s="62">
        <v>196413.16829921171</v>
      </c>
      <c r="M13332" s="63">
        <v>10231.658074054367</v>
      </c>
      <c r="N13332" s="64">
        <f>GP_need_index[[#This Row],[Normalised weighted population]]/GP_need_index[[#This Row],[Registered population]]</f>
        <v>0.79674353429362499</v>
      </c>
    </row>
    <row r="13333" spans="1:14" x14ac:dyDescent="0.2">
      <c r="A13333" s="46" t="s">
        <v>13248</v>
      </c>
      <c r="B13333" s="33" t="s">
        <v>6462</v>
      </c>
      <c r="C13333" s="1" t="s">
        <v>11286</v>
      </c>
      <c r="D13333" s="1" t="s">
        <v>6839</v>
      </c>
      <c r="E13333" s="1" t="s">
        <v>6844</v>
      </c>
      <c r="F13333" s="62">
        <v>5292.583333333333</v>
      </c>
      <c r="G13333" s="62">
        <v>42.630227723300251</v>
      </c>
      <c r="H13333" s="62">
        <v>42.409461451765921</v>
      </c>
      <c r="I13333" s="62">
        <v>1910.7940000000001</v>
      </c>
      <c r="J13333" s="62">
        <v>1902.1605345268545</v>
      </c>
      <c r="K13333" s="62">
        <v>1910.7940000000001</v>
      </c>
      <c r="L13333" s="62">
        <v>81035.744485265619</v>
      </c>
      <c r="M13333" s="63">
        <v>4186.3676516335499</v>
      </c>
      <c r="N13333" s="68">
        <f>GP_need_index[[#This Row],[Normalised weighted population]]/GP_need_index[[#This Row],[Registered population]]</f>
        <v>0.79098757411476128</v>
      </c>
    </row>
    <row r="13334" spans="1:14" hidden="1" x14ac:dyDescent="0.2">
      <c r="A13334" s="46" t="s">
        <v>13249</v>
      </c>
      <c r="B13334" s="33" t="s">
        <v>6462</v>
      </c>
      <c r="C13334" s="1" t="s">
        <v>11286</v>
      </c>
      <c r="D13334" s="1" t="s">
        <v>6839</v>
      </c>
      <c r="E13334" s="1" t="s">
        <v>6844</v>
      </c>
      <c r="F13334" s="62">
        <v>5347.8886834788182</v>
      </c>
      <c r="G13334" s="62">
        <v>42.630227723300251</v>
      </c>
      <c r="H13334" s="62">
        <v>42.409461451765921</v>
      </c>
      <c r="I13334" s="62">
        <v>1910.7940000000001</v>
      </c>
      <c r="J13334" s="62">
        <v>1902.1605345268545</v>
      </c>
      <c r="K13334" s="62">
        <v>1910.7940000000001</v>
      </c>
      <c r="L13334" s="62">
        <v>81035.744485265619</v>
      </c>
      <c r="M13334" s="63">
        <v>4204.3038200983101</v>
      </c>
      <c r="N13334" s="64">
        <f>GP_need_index[[#This Row],[Normalised weighted population]]/GP_need_index[[#This Row],[Registered population]]</f>
        <v>0.78616143097492397</v>
      </c>
    </row>
    <row r="13335" spans="1:14" hidden="1" x14ac:dyDescent="0.2">
      <c r="A13335" s="46" t="s">
        <v>13250</v>
      </c>
      <c r="B13335" s="33" t="s">
        <v>6462</v>
      </c>
      <c r="C13335" s="1" t="s">
        <v>11286</v>
      </c>
      <c r="D13335" s="1" t="s">
        <v>6839</v>
      </c>
      <c r="E13335" s="1" t="s">
        <v>6844</v>
      </c>
      <c r="F13335" s="62">
        <v>5402.4268715816306</v>
      </c>
      <c r="G13335" s="62">
        <v>42.630227723300251</v>
      </c>
      <c r="H13335" s="62">
        <v>42.409461451765921</v>
      </c>
      <c r="I13335" s="62">
        <v>1910.7940000000001</v>
      </c>
      <c r="J13335" s="62">
        <v>1902.1605345268545</v>
      </c>
      <c r="K13335" s="62">
        <v>1910.7940000000001</v>
      </c>
      <c r="L13335" s="62">
        <v>81035.744485265619</v>
      </c>
      <c r="M13335" s="63">
        <v>4221.356625573063</v>
      </c>
      <c r="N13335" s="64">
        <f>GP_need_index[[#This Row],[Normalised weighted population]]/GP_need_index[[#This Row],[Registered population]]</f>
        <v>0.78138153942974264</v>
      </c>
    </row>
    <row r="13336" spans="1:14" x14ac:dyDescent="0.2">
      <c r="A13336" s="46" t="s">
        <v>13248</v>
      </c>
      <c r="B13336" s="33" t="s">
        <v>6475</v>
      </c>
      <c r="C13336" s="1" t="s">
        <v>11287</v>
      </c>
      <c r="D13336" s="1" t="s">
        <v>6839</v>
      </c>
      <c r="E13336" s="1" t="s">
        <v>6845</v>
      </c>
      <c r="F13336" s="62">
        <v>5543.0833333333339</v>
      </c>
      <c r="G13336" s="62">
        <v>45.078105789755064</v>
      </c>
      <c r="H13336" s="62">
        <v>46.509231869598551</v>
      </c>
      <c r="I13336" s="62">
        <v>1869.7159999999999</v>
      </c>
      <c r="J13336" s="62">
        <v>1902.7943670133729</v>
      </c>
      <c r="K13336" s="62">
        <v>1869.7159999999999</v>
      </c>
      <c r="L13336" s="62">
        <v>86959.054974298313</v>
      </c>
      <c r="M13336" s="63">
        <v>4492.3703369840496</v>
      </c>
      <c r="N13336" s="68">
        <f>GP_need_index[[#This Row],[Normalised weighted population]]/GP_need_index[[#This Row],[Registered population]]</f>
        <v>0.81044611217897067</v>
      </c>
    </row>
    <row r="13337" spans="1:14" hidden="1" x14ac:dyDescent="0.2">
      <c r="A13337" s="46" t="s">
        <v>13249</v>
      </c>
      <c r="B13337" s="33" t="s">
        <v>6475</v>
      </c>
      <c r="C13337" s="1" t="s">
        <v>11287</v>
      </c>
      <c r="D13337" s="1" t="s">
        <v>6839</v>
      </c>
      <c r="E13337" s="1" t="s">
        <v>6845</v>
      </c>
      <c r="F13337" s="62">
        <v>5574.0074112693947</v>
      </c>
      <c r="G13337" s="62">
        <v>45.078105789755064</v>
      </c>
      <c r="H13337" s="62">
        <v>46.509231869598551</v>
      </c>
      <c r="I13337" s="62">
        <v>1869.7159999999999</v>
      </c>
      <c r="J13337" s="62">
        <v>1902.7943670133729</v>
      </c>
      <c r="K13337" s="62">
        <v>1869.7159999999999</v>
      </c>
      <c r="L13337" s="62">
        <v>86959.054974298313</v>
      </c>
      <c r="M13337" s="63">
        <v>4511.6175502905053</v>
      </c>
      <c r="N13337" s="64">
        <f>GP_need_index[[#This Row],[Normalised weighted population]]/GP_need_index[[#This Row],[Registered population]]</f>
        <v>0.80940286178468746</v>
      </c>
    </row>
    <row r="13338" spans="1:14" hidden="1" x14ac:dyDescent="0.2">
      <c r="A13338" s="46" t="s">
        <v>13250</v>
      </c>
      <c r="B13338" s="33" t="s">
        <v>6475</v>
      </c>
      <c r="C13338" s="1" t="s">
        <v>11287</v>
      </c>
      <c r="D13338" s="1" t="s">
        <v>6839</v>
      </c>
      <c r="E13338" s="1" t="s">
        <v>6845</v>
      </c>
      <c r="F13338" s="62">
        <v>5606.7703920556314</v>
      </c>
      <c r="G13338" s="62">
        <v>45.078105789755064</v>
      </c>
      <c r="H13338" s="62">
        <v>46.509231869598551</v>
      </c>
      <c r="I13338" s="62">
        <v>1869.7159999999999</v>
      </c>
      <c r="J13338" s="62">
        <v>1902.7943670133729</v>
      </c>
      <c r="K13338" s="62">
        <v>1869.7159999999999</v>
      </c>
      <c r="L13338" s="62">
        <v>86959.054974298313</v>
      </c>
      <c r="M13338" s="63">
        <v>4529.9168311592666</v>
      </c>
      <c r="N13338" s="64">
        <f>GP_need_index[[#This Row],[Normalised weighted population]]/GP_need_index[[#This Row],[Registered population]]</f>
        <v>0.8079369252534071</v>
      </c>
    </row>
    <row r="13339" spans="1:14" x14ac:dyDescent="0.2">
      <c r="A13339" s="46" t="s">
        <v>13248</v>
      </c>
      <c r="B13339" s="33" t="s">
        <v>6497</v>
      </c>
      <c r="C13339" s="1" t="s">
        <v>11288</v>
      </c>
      <c r="D13339" s="1" t="s">
        <v>6839</v>
      </c>
      <c r="E13339" s="1" t="s">
        <v>6908</v>
      </c>
      <c r="F13339" s="62">
        <v>42828.083333333336</v>
      </c>
      <c r="G13339" s="62">
        <v>361.28783618923478</v>
      </c>
      <c r="H13339" s="62">
        <v>361.17734093516418</v>
      </c>
      <c r="I13339" s="62">
        <v>1839.3610000000001</v>
      </c>
      <c r="J13339" s="62">
        <v>1865.6626727211572</v>
      </c>
      <c r="K13339" s="62">
        <v>1839.3610000000001</v>
      </c>
      <c r="L13339" s="62">
        <v>664335.5149998446</v>
      </c>
      <c r="M13339" s="63">
        <v>34320.073536590382</v>
      </c>
      <c r="N13339" s="68">
        <f>GP_need_index[[#This Row],[Normalised weighted population]]/GP_need_index[[#This Row],[Registered population]]</f>
        <v>0.80134507233198726</v>
      </c>
    </row>
    <row r="13340" spans="1:14" hidden="1" x14ac:dyDescent="0.2">
      <c r="A13340" s="46" t="s">
        <v>13249</v>
      </c>
      <c r="B13340" s="33" t="s">
        <v>6497</v>
      </c>
      <c r="C13340" s="1" t="s">
        <v>11288</v>
      </c>
      <c r="D13340" s="1" t="s">
        <v>6839</v>
      </c>
      <c r="E13340" s="1" t="s">
        <v>6908</v>
      </c>
      <c r="F13340" s="62">
        <v>42896.583784440336</v>
      </c>
      <c r="G13340" s="62">
        <v>361.28783618923478</v>
      </c>
      <c r="H13340" s="62">
        <v>361.17734093516418</v>
      </c>
      <c r="I13340" s="62">
        <v>1839.3610000000001</v>
      </c>
      <c r="J13340" s="62">
        <v>1865.6626727211572</v>
      </c>
      <c r="K13340" s="62">
        <v>1839.3610000000001</v>
      </c>
      <c r="L13340" s="62">
        <v>664335.5149998446</v>
      </c>
      <c r="M13340" s="63">
        <v>34467.115237630431</v>
      </c>
      <c r="N13340" s="64">
        <f>GP_need_index[[#This Row],[Normalised weighted population]]/GP_need_index[[#This Row],[Registered population]]</f>
        <v>0.80349324344407391</v>
      </c>
    </row>
    <row r="13341" spans="1:14" hidden="1" x14ac:dyDescent="0.2">
      <c r="A13341" s="46" t="s">
        <v>13250</v>
      </c>
      <c r="B13341" s="33" t="s">
        <v>6497</v>
      </c>
      <c r="C13341" s="1" t="s">
        <v>11288</v>
      </c>
      <c r="D13341" s="1" t="s">
        <v>6839</v>
      </c>
      <c r="E13341" s="1" t="s">
        <v>6908</v>
      </c>
      <c r="F13341" s="62">
        <v>42984.959021275441</v>
      </c>
      <c r="G13341" s="62">
        <v>361.28783618923478</v>
      </c>
      <c r="H13341" s="62">
        <v>361.17734093516418</v>
      </c>
      <c r="I13341" s="62">
        <v>1839.3610000000001</v>
      </c>
      <c r="J13341" s="62">
        <v>1865.6626727211572</v>
      </c>
      <c r="K13341" s="62">
        <v>1839.3610000000001</v>
      </c>
      <c r="L13341" s="62">
        <v>664335.5149998446</v>
      </c>
      <c r="M13341" s="63">
        <v>34606.915080023711</v>
      </c>
      <c r="N13341" s="64">
        <f>GP_need_index[[#This Row],[Normalised weighted population]]/GP_need_index[[#This Row],[Registered population]]</f>
        <v>0.80509359245625867</v>
      </c>
    </row>
    <row r="13342" spans="1:14" x14ac:dyDescent="0.2">
      <c r="A13342" s="46" t="s">
        <v>13248</v>
      </c>
      <c r="B13342" s="33" t="s">
        <v>6468</v>
      </c>
      <c r="C13342" s="1" t="s">
        <v>11289</v>
      </c>
      <c r="D13342" s="1" t="s">
        <v>6839</v>
      </c>
      <c r="E13342" s="1" t="s">
        <v>6838</v>
      </c>
      <c r="F13342" s="62">
        <v>14880</v>
      </c>
      <c r="G13342" s="62">
        <v>94.140826736742383</v>
      </c>
      <c r="H13342" s="62">
        <v>95.351237903097214</v>
      </c>
      <c r="I13342" s="62">
        <v>1831.549</v>
      </c>
      <c r="J13342" s="62">
        <v>1883.4895619266056</v>
      </c>
      <c r="K13342" s="62">
        <v>1831.549</v>
      </c>
      <c r="L13342" s="62">
        <v>174640.4644301798</v>
      </c>
      <c r="M13342" s="63">
        <v>9022.0580510579348</v>
      </c>
      <c r="N13342" s="68">
        <f>GP_need_index[[#This Row],[Normalised weighted population]]/GP_need_index[[#This Row],[Registered population]]</f>
        <v>0.60632110558185048</v>
      </c>
    </row>
    <row r="13343" spans="1:14" hidden="1" x14ac:dyDescent="0.2">
      <c r="A13343" s="46" t="s">
        <v>13249</v>
      </c>
      <c r="B13343" s="33" t="s">
        <v>6468</v>
      </c>
      <c r="C13343" s="1" t="s">
        <v>11289</v>
      </c>
      <c r="D13343" s="1" t="s">
        <v>6839</v>
      </c>
      <c r="E13343" s="1" t="s">
        <v>6838</v>
      </c>
      <c r="F13343" s="62">
        <v>14965.13091191891</v>
      </c>
      <c r="G13343" s="62">
        <v>94.140826736742383</v>
      </c>
      <c r="H13343" s="62">
        <v>95.351237903097214</v>
      </c>
      <c r="I13343" s="62">
        <v>1831.549</v>
      </c>
      <c r="J13343" s="62">
        <v>1883.4895619266056</v>
      </c>
      <c r="K13343" s="62">
        <v>1831.549</v>
      </c>
      <c r="L13343" s="62">
        <v>174640.4644301798</v>
      </c>
      <c r="M13343" s="63">
        <v>9060.7123610871749</v>
      </c>
      <c r="N13343" s="64">
        <f>GP_need_index[[#This Row],[Normalised weighted population]]/GP_need_index[[#This Row],[Registered population]]</f>
        <v>0.60545493483594004</v>
      </c>
    </row>
    <row r="13344" spans="1:14" hidden="1" x14ac:dyDescent="0.2">
      <c r="A13344" s="46" t="s">
        <v>13250</v>
      </c>
      <c r="B13344" s="33" t="s">
        <v>6468</v>
      </c>
      <c r="C13344" s="1" t="s">
        <v>11289</v>
      </c>
      <c r="D13344" s="1" t="s">
        <v>6839</v>
      </c>
      <c r="E13344" s="1" t="s">
        <v>6838</v>
      </c>
      <c r="F13344" s="62">
        <v>15054.035133211413</v>
      </c>
      <c r="G13344" s="62">
        <v>94.140826736742383</v>
      </c>
      <c r="H13344" s="62">
        <v>95.351237903097214</v>
      </c>
      <c r="I13344" s="62">
        <v>1831.549</v>
      </c>
      <c r="J13344" s="62">
        <v>1883.4895619266056</v>
      </c>
      <c r="K13344" s="62">
        <v>1831.549</v>
      </c>
      <c r="L13344" s="62">
        <v>174640.4644301798</v>
      </c>
      <c r="M13344" s="63">
        <v>9097.462931923108</v>
      </c>
      <c r="N13344" s="64">
        <f>GP_need_index[[#This Row],[Normalised weighted population]]/GP_need_index[[#This Row],[Registered population]]</f>
        <v>0.6043205593331431</v>
      </c>
    </row>
    <row r="13345" spans="1:14" x14ac:dyDescent="0.2">
      <c r="A13345" s="46" t="s">
        <v>13248</v>
      </c>
      <c r="B13345" s="33" t="s">
        <v>6489</v>
      </c>
      <c r="C13345" s="1" t="s">
        <v>11290</v>
      </c>
      <c r="D13345" s="1" t="s">
        <v>6839</v>
      </c>
      <c r="E13345" s="1" t="s">
        <v>6838</v>
      </c>
      <c r="F13345" s="62">
        <v>7610.75</v>
      </c>
      <c r="G13345" s="62">
        <v>42.079702224476563</v>
      </c>
      <c r="H13345" s="62">
        <v>42.251177994615389</v>
      </c>
      <c r="I13345" s="62">
        <v>1827.107</v>
      </c>
      <c r="J13345" s="62">
        <v>1883.4895619266056</v>
      </c>
      <c r="K13345" s="62">
        <v>1827.107</v>
      </c>
      <c r="L13345" s="62">
        <v>77197.423072207734</v>
      </c>
      <c r="M13345" s="63">
        <v>3988.0770737871335</v>
      </c>
      <c r="N13345" s="68">
        <f>GP_need_index[[#This Row],[Normalised weighted population]]/GP_need_index[[#This Row],[Registered population]]</f>
        <v>0.52400579099131273</v>
      </c>
    </row>
    <row r="13346" spans="1:14" hidden="1" x14ac:dyDescent="0.2">
      <c r="A13346" s="46" t="s">
        <v>13249</v>
      </c>
      <c r="B13346" s="33" t="s">
        <v>6489</v>
      </c>
      <c r="C13346" s="1" t="s">
        <v>11290</v>
      </c>
      <c r="D13346" s="1" t="s">
        <v>6839</v>
      </c>
      <c r="E13346" s="1" t="s">
        <v>6838</v>
      </c>
      <c r="F13346" s="62">
        <v>7656.6880120517262</v>
      </c>
      <c r="G13346" s="62">
        <v>42.079702224476563</v>
      </c>
      <c r="H13346" s="62">
        <v>42.251177994615389</v>
      </c>
      <c r="I13346" s="62">
        <v>1827.107</v>
      </c>
      <c r="J13346" s="62">
        <v>1883.4895619266056</v>
      </c>
      <c r="K13346" s="62">
        <v>1827.107</v>
      </c>
      <c r="L13346" s="62">
        <v>77197.423072207734</v>
      </c>
      <c r="M13346" s="63">
        <v>4005.1636816052455</v>
      </c>
      <c r="N13346" s="64">
        <f>GP_need_index[[#This Row],[Normalised weighted population]]/GP_need_index[[#This Row],[Registered population]]</f>
        <v>0.52309349359684842</v>
      </c>
    </row>
    <row r="13347" spans="1:14" hidden="1" x14ac:dyDescent="0.2">
      <c r="A13347" s="46" t="s">
        <v>13250</v>
      </c>
      <c r="B13347" s="33" t="s">
        <v>6489</v>
      </c>
      <c r="C13347" s="1" t="s">
        <v>11290</v>
      </c>
      <c r="D13347" s="1" t="s">
        <v>6839</v>
      </c>
      <c r="E13347" s="1" t="s">
        <v>6838</v>
      </c>
      <c r="F13347" s="62">
        <v>7705.0875730983444</v>
      </c>
      <c r="G13347" s="62">
        <v>42.079702224476563</v>
      </c>
      <c r="H13347" s="62">
        <v>42.251177994615389</v>
      </c>
      <c r="I13347" s="62">
        <v>1827.107</v>
      </c>
      <c r="J13347" s="62">
        <v>1883.4895619266056</v>
      </c>
      <c r="K13347" s="62">
        <v>1827.107</v>
      </c>
      <c r="L13347" s="62">
        <v>77197.423072207734</v>
      </c>
      <c r="M13347" s="63">
        <v>4021.4087676122226</v>
      </c>
      <c r="N13347" s="64">
        <f>GP_need_index[[#This Row],[Normalised weighted population]]/GP_need_index[[#This Row],[Registered population]]</f>
        <v>0.5219160365746689</v>
      </c>
    </row>
    <row r="13348" spans="1:14" x14ac:dyDescent="0.2">
      <c r="A13348" s="46" t="s">
        <v>13248</v>
      </c>
      <c r="B13348" s="33" t="s">
        <v>6522</v>
      </c>
      <c r="C13348" s="1" t="s">
        <v>11291</v>
      </c>
      <c r="D13348" s="1" t="s">
        <v>6839</v>
      </c>
      <c r="E13348" s="1" t="s">
        <v>6907</v>
      </c>
      <c r="F13348" s="62">
        <v>16092.583333333332</v>
      </c>
      <c r="G13348" s="62">
        <v>127.66194689665201</v>
      </c>
      <c r="H13348" s="62">
        <v>129.15184994108307</v>
      </c>
      <c r="I13348" s="62">
        <v>1783.8030000000001</v>
      </c>
      <c r="J13348" s="62">
        <v>1829.1830573152336</v>
      </c>
      <c r="K13348" s="62">
        <v>1783.8030000000001</v>
      </c>
      <c r="L13348" s="62">
        <v>230381.45738045382</v>
      </c>
      <c r="M13348" s="63">
        <v>11901.679769093615</v>
      </c>
      <c r="N13348" s="68">
        <f>GP_need_index[[#This Row],[Normalised weighted population]]/GP_need_index[[#This Row],[Registered population]]</f>
        <v>0.73957546296753363</v>
      </c>
    </row>
    <row r="13349" spans="1:14" hidden="1" x14ac:dyDescent="0.2">
      <c r="A13349" s="46" t="s">
        <v>13249</v>
      </c>
      <c r="B13349" s="33" t="s">
        <v>6522</v>
      </c>
      <c r="C13349" s="1" t="s">
        <v>11291</v>
      </c>
      <c r="D13349" s="1" t="s">
        <v>6839</v>
      </c>
      <c r="E13349" s="1" t="s">
        <v>6907</v>
      </c>
      <c r="F13349" s="62">
        <v>16183.408155306241</v>
      </c>
      <c r="G13349" s="62">
        <v>127.66194689665201</v>
      </c>
      <c r="H13349" s="62">
        <v>129.15184994108307</v>
      </c>
      <c r="I13349" s="62">
        <v>1783.8030000000001</v>
      </c>
      <c r="J13349" s="62">
        <v>1829.1830573152336</v>
      </c>
      <c r="K13349" s="62">
        <v>1783.8030000000001</v>
      </c>
      <c r="L13349" s="62">
        <v>230381.45738045382</v>
      </c>
      <c r="M13349" s="63">
        <v>11952.671595687916</v>
      </c>
      <c r="N13349" s="64">
        <f>GP_need_index[[#This Row],[Normalised weighted population]]/GP_need_index[[#This Row],[Registered population]]</f>
        <v>0.73857567460342743</v>
      </c>
    </row>
    <row r="13350" spans="1:14" hidden="1" x14ac:dyDescent="0.2">
      <c r="A13350" s="46" t="s">
        <v>13250</v>
      </c>
      <c r="B13350" s="33" t="s">
        <v>6522</v>
      </c>
      <c r="C13350" s="1" t="s">
        <v>11291</v>
      </c>
      <c r="D13350" s="1" t="s">
        <v>6839</v>
      </c>
      <c r="E13350" s="1" t="s">
        <v>6907</v>
      </c>
      <c r="F13350" s="62">
        <v>16270.290922469656</v>
      </c>
      <c r="G13350" s="62">
        <v>127.66194689665201</v>
      </c>
      <c r="H13350" s="62">
        <v>129.15184994108307</v>
      </c>
      <c r="I13350" s="62">
        <v>1783.8030000000001</v>
      </c>
      <c r="J13350" s="62">
        <v>1829.1830573152336</v>
      </c>
      <c r="K13350" s="62">
        <v>1783.8030000000001</v>
      </c>
      <c r="L13350" s="62">
        <v>230381.45738045382</v>
      </c>
      <c r="M13350" s="63">
        <v>12001.152055794177</v>
      </c>
      <c r="N13350" s="64">
        <f>GP_need_index[[#This Row],[Normalised weighted population]]/GP_need_index[[#This Row],[Registered population]]</f>
        <v>0.73761139938931897</v>
      </c>
    </row>
    <row r="13351" spans="1:14" x14ac:dyDescent="0.2">
      <c r="A13351" s="46" t="s">
        <v>13248</v>
      </c>
      <c r="B13351" s="33" t="s">
        <v>6430</v>
      </c>
      <c r="C13351" s="1" t="s">
        <v>11292</v>
      </c>
      <c r="D13351" s="1" t="s">
        <v>6839</v>
      </c>
      <c r="E13351" s="1" t="s">
        <v>6840</v>
      </c>
      <c r="F13351" s="62">
        <v>6811.5</v>
      </c>
      <c r="G13351" s="62">
        <v>50.984872859504819</v>
      </c>
      <c r="H13351" s="62">
        <v>50.321058124436284</v>
      </c>
      <c r="I13351" s="62">
        <v>2185.9789999999998</v>
      </c>
      <c r="J13351" s="62">
        <v>2022.9786697892268</v>
      </c>
      <c r="K13351" s="62">
        <v>2185.9789999999998</v>
      </c>
      <c r="L13351" s="62">
        <v>110000.77631779709</v>
      </c>
      <c r="M13351" s="63">
        <v>5682.7230323667236</v>
      </c>
      <c r="N13351" s="68">
        <f>GP_need_index[[#This Row],[Normalised weighted population]]/GP_need_index[[#This Row],[Registered population]]</f>
        <v>0.83428364271698208</v>
      </c>
    </row>
    <row r="13352" spans="1:14" hidden="1" x14ac:dyDescent="0.2">
      <c r="A13352" s="46" t="s">
        <v>13249</v>
      </c>
      <c r="B13352" s="33" t="s">
        <v>6430</v>
      </c>
      <c r="C13352" s="1" t="s">
        <v>11292</v>
      </c>
      <c r="D13352" s="1" t="s">
        <v>6839</v>
      </c>
      <c r="E13352" s="1" t="s">
        <v>6840</v>
      </c>
      <c r="F13352" s="62">
        <v>6864.8870884022854</v>
      </c>
      <c r="G13352" s="62">
        <v>50.984872859504819</v>
      </c>
      <c r="H13352" s="62">
        <v>50.321058124436284</v>
      </c>
      <c r="I13352" s="62">
        <v>2185.9789999999998</v>
      </c>
      <c r="J13352" s="62">
        <v>2022.9786697892268</v>
      </c>
      <c r="K13352" s="62">
        <v>2185.9789999999998</v>
      </c>
      <c r="L13352" s="62">
        <v>110000.77631779709</v>
      </c>
      <c r="M13352" s="63">
        <v>5707.0702197446244</v>
      </c>
      <c r="N13352" s="64">
        <f>GP_need_index[[#This Row],[Normalised weighted population]]/GP_need_index[[#This Row],[Registered population]]</f>
        <v>0.83134218323653042</v>
      </c>
    </row>
    <row r="13353" spans="1:14" hidden="1" x14ac:dyDescent="0.2">
      <c r="A13353" s="46" t="s">
        <v>13250</v>
      </c>
      <c r="B13353" s="33" t="s">
        <v>6430</v>
      </c>
      <c r="C13353" s="1" t="s">
        <v>11292</v>
      </c>
      <c r="D13353" s="1" t="s">
        <v>6839</v>
      </c>
      <c r="E13353" s="1" t="s">
        <v>6840</v>
      </c>
      <c r="F13353" s="62">
        <v>6915.6236993150433</v>
      </c>
      <c r="G13353" s="62">
        <v>50.984872859504819</v>
      </c>
      <c r="H13353" s="62">
        <v>50.321058124436284</v>
      </c>
      <c r="I13353" s="62">
        <v>2185.9789999999998</v>
      </c>
      <c r="J13353" s="62">
        <v>2022.9786697892268</v>
      </c>
      <c r="K13353" s="62">
        <v>2185.9789999999998</v>
      </c>
      <c r="L13353" s="62">
        <v>110000.77631779709</v>
      </c>
      <c r="M13353" s="63">
        <v>5730.2182990586889</v>
      </c>
      <c r="N13353" s="64">
        <f>GP_need_index[[#This Row],[Normalised weighted population]]/GP_need_index[[#This Row],[Registered population]]</f>
        <v>0.82859023975324708</v>
      </c>
    </row>
    <row r="13354" spans="1:14" x14ac:dyDescent="0.2">
      <c r="A13354" s="46" t="s">
        <v>13248</v>
      </c>
      <c r="B13354" s="33" t="s">
        <v>6414</v>
      </c>
      <c r="C13354" s="1" t="s">
        <v>11293</v>
      </c>
      <c r="D13354" s="1" t="s">
        <v>6839</v>
      </c>
      <c r="E13354" s="1" t="s">
        <v>6840</v>
      </c>
      <c r="F13354" s="62">
        <v>9071.5</v>
      </c>
      <c r="G13354" s="62">
        <v>79.386328885979225</v>
      </c>
      <c r="H13354" s="62">
        <v>83.219916667933063</v>
      </c>
      <c r="I13354" s="62">
        <v>2002.7539999999999</v>
      </c>
      <c r="J13354" s="62">
        <v>2022.9786697892268</v>
      </c>
      <c r="K13354" s="62">
        <v>2002.7539999999999</v>
      </c>
      <c r="L13354" s="62">
        <v>166669.02098636961</v>
      </c>
      <c r="M13354" s="63">
        <v>8610.2472732096358</v>
      </c>
      <c r="N13354" s="68">
        <f>GP_need_index[[#This Row],[Normalised weighted population]]/GP_need_index[[#This Row],[Registered population]]</f>
        <v>0.949153643081038</v>
      </c>
    </row>
    <row r="13355" spans="1:14" hidden="1" x14ac:dyDescent="0.2">
      <c r="A13355" s="46" t="s">
        <v>13249</v>
      </c>
      <c r="B13355" s="33" t="s">
        <v>6414</v>
      </c>
      <c r="C13355" s="1" t="s">
        <v>11293</v>
      </c>
      <c r="D13355" s="1" t="s">
        <v>6839</v>
      </c>
      <c r="E13355" s="1" t="s">
        <v>6840</v>
      </c>
      <c r="F13355" s="62">
        <v>9133.7237653562115</v>
      </c>
      <c r="G13355" s="62">
        <v>79.386328885979225</v>
      </c>
      <c r="H13355" s="62">
        <v>83.219916667933063</v>
      </c>
      <c r="I13355" s="62">
        <v>2002.7539999999999</v>
      </c>
      <c r="J13355" s="62">
        <v>2022.9786697892268</v>
      </c>
      <c r="K13355" s="62">
        <v>2002.7539999999999</v>
      </c>
      <c r="L13355" s="62">
        <v>166669.02098636961</v>
      </c>
      <c r="M13355" s="63">
        <v>8647.1372118071849</v>
      </c>
      <c r="N13355" s="64">
        <f>GP_need_index[[#This Row],[Normalised weighted population]]/GP_need_index[[#This Row],[Registered population]]</f>
        <v>0.9467263773188952</v>
      </c>
    </row>
    <row r="13356" spans="1:14" hidden="1" x14ac:dyDescent="0.2">
      <c r="A13356" s="46" t="s">
        <v>13250</v>
      </c>
      <c r="B13356" s="33" t="s">
        <v>6414</v>
      </c>
      <c r="C13356" s="1" t="s">
        <v>11293</v>
      </c>
      <c r="D13356" s="1" t="s">
        <v>6839</v>
      </c>
      <c r="E13356" s="1" t="s">
        <v>6840</v>
      </c>
      <c r="F13356" s="62">
        <v>9192.7233521058333</v>
      </c>
      <c r="G13356" s="62">
        <v>79.386328885979225</v>
      </c>
      <c r="H13356" s="62">
        <v>83.219916667933063</v>
      </c>
      <c r="I13356" s="62">
        <v>2002.7539999999999</v>
      </c>
      <c r="J13356" s="62">
        <v>2022.9786697892268</v>
      </c>
      <c r="K13356" s="62">
        <v>2002.7539999999999</v>
      </c>
      <c r="L13356" s="62">
        <v>166669.02098636961</v>
      </c>
      <c r="M13356" s="63">
        <v>8682.2103071628389</v>
      </c>
      <c r="N13356" s="64">
        <f>GP_need_index[[#This Row],[Normalised weighted population]]/GP_need_index[[#This Row],[Registered population]]</f>
        <v>0.94446552720135457</v>
      </c>
    </row>
    <row r="13357" spans="1:14" x14ac:dyDescent="0.2">
      <c r="A13357" s="46" t="s">
        <v>13248</v>
      </c>
      <c r="B13357" s="33" t="s">
        <v>6523</v>
      </c>
      <c r="C13357" s="1" t="s">
        <v>11294</v>
      </c>
      <c r="D13357" s="1" t="s">
        <v>6839</v>
      </c>
      <c r="E13357" s="1" t="s">
        <v>6907</v>
      </c>
      <c r="F13357" s="62">
        <v>13887.25</v>
      </c>
      <c r="G13357" s="62">
        <v>117.86872417775177</v>
      </c>
      <c r="H13357" s="62">
        <v>118.82945476852743</v>
      </c>
      <c r="I13357" s="62">
        <v>1871.828</v>
      </c>
      <c r="J13357" s="62">
        <v>1829.1830573152336</v>
      </c>
      <c r="K13357" s="62">
        <v>1871.828</v>
      </c>
      <c r="L13357" s="62">
        <v>222428.30066046317</v>
      </c>
      <c r="M13357" s="63">
        <v>11490.813697183894</v>
      </c>
      <c r="N13357" s="68">
        <f>GP_need_index[[#This Row],[Normalised weighted population]]/GP_need_index[[#This Row],[Registered population]]</f>
        <v>0.82743622367163361</v>
      </c>
    </row>
    <row r="13358" spans="1:14" hidden="1" x14ac:dyDescent="0.2">
      <c r="A13358" s="46" t="s">
        <v>13249</v>
      </c>
      <c r="B13358" s="33" t="s">
        <v>6523</v>
      </c>
      <c r="C13358" s="1" t="s">
        <v>11294</v>
      </c>
      <c r="D13358" s="1" t="s">
        <v>6839</v>
      </c>
      <c r="E13358" s="1" t="s">
        <v>6907</v>
      </c>
      <c r="F13358" s="62">
        <v>13964.072961042253</v>
      </c>
      <c r="G13358" s="62">
        <v>117.86872417775177</v>
      </c>
      <c r="H13358" s="62">
        <v>118.82945476852743</v>
      </c>
      <c r="I13358" s="62">
        <v>1871.828</v>
      </c>
      <c r="J13358" s="62">
        <v>1829.1830573152336</v>
      </c>
      <c r="K13358" s="62">
        <v>1871.828</v>
      </c>
      <c r="L13358" s="62">
        <v>222428.30066046317</v>
      </c>
      <c r="M13358" s="63">
        <v>11540.045199866045</v>
      </c>
      <c r="N13358" s="64">
        <f>GP_need_index[[#This Row],[Normalised weighted population]]/GP_need_index[[#This Row],[Registered population]]</f>
        <v>0.82640968949826488</v>
      </c>
    </row>
    <row r="13359" spans="1:14" hidden="1" x14ac:dyDescent="0.2">
      <c r="A13359" s="46" t="s">
        <v>13250</v>
      </c>
      <c r="B13359" s="33" t="s">
        <v>6523</v>
      </c>
      <c r="C13359" s="1" t="s">
        <v>11294</v>
      </c>
      <c r="D13359" s="1" t="s">
        <v>6839</v>
      </c>
      <c r="E13359" s="1" t="s">
        <v>6907</v>
      </c>
      <c r="F13359" s="62">
        <v>14036.943668471682</v>
      </c>
      <c r="G13359" s="62">
        <v>117.86872417775177</v>
      </c>
      <c r="H13359" s="62">
        <v>118.82945476852743</v>
      </c>
      <c r="I13359" s="62">
        <v>1871.828</v>
      </c>
      <c r="J13359" s="62">
        <v>1829.1830573152336</v>
      </c>
      <c r="K13359" s="62">
        <v>1871.828</v>
      </c>
      <c r="L13359" s="62">
        <v>222428.30066046317</v>
      </c>
      <c r="M13359" s="63">
        <v>11586.852032669714</v>
      </c>
      <c r="N13359" s="64">
        <f>GP_need_index[[#This Row],[Normalised weighted population]]/GP_need_index[[#This Row],[Registered population]]</f>
        <v>0.82545405227313784</v>
      </c>
    </row>
    <row r="13360" spans="1:14" x14ac:dyDescent="0.2">
      <c r="A13360" s="46" t="s">
        <v>13248</v>
      </c>
      <c r="B13360" s="33" t="s">
        <v>6436</v>
      </c>
      <c r="C13360" s="1" t="s">
        <v>11295</v>
      </c>
      <c r="D13360" s="1" t="s">
        <v>6839</v>
      </c>
      <c r="E13360" s="1" t="s">
        <v>6908</v>
      </c>
      <c r="F13360" s="62">
        <v>5393.0833333333339</v>
      </c>
      <c r="G13360" s="62">
        <v>31.470858751462583</v>
      </c>
      <c r="H13360" s="62">
        <v>31.301451957284872</v>
      </c>
      <c r="I13360" s="62">
        <v>1694.471</v>
      </c>
      <c r="J13360" s="62">
        <v>1865.6626727211572</v>
      </c>
      <c r="K13360" s="62">
        <v>1694.471</v>
      </c>
      <c r="L13360" s="62">
        <v>53039.402599512454</v>
      </c>
      <c r="M13360" s="63">
        <v>2740.0555238304796</v>
      </c>
      <c r="N13360" s="68">
        <f>GP_need_index[[#This Row],[Normalised weighted population]]/GP_need_index[[#This Row],[Registered population]]</f>
        <v>0.50806845629379838</v>
      </c>
    </row>
    <row r="13361" spans="1:14" hidden="1" x14ac:dyDescent="0.2">
      <c r="A13361" s="46" t="s">
        <v>13249</v>
      </c>
      <c r="B13361" s="33" t="s">
        <v>6436</v>
      </c>
      <c r="C13361" s="1" t="s">
        <v>11295</v>
      </c>
      <c r="D13361" s="1" t="s">
        <v>6839</v>
      </c>
      <c r="E13361" s="1" t="s">
        <v>6908</v>
      </c>
      <c r="F13361" s="62">
        <v>5400.5274980145177</v>
      </c>
      <c r="G13361" s="62">
        <v>31.470858751462583</v>
      </c>
      <c r="H13361" s="62">
        <v>31.301451957284872</v>
      </c>
      <c r="I13361" s="62">
        <v>1694.471</v>
      </c>
      <c r="J13361" s="62">
        <v>1865.6626727211572</v>
      </c>
      <c r="K13361" s="62">
        <v>1694.471</v>
      </c>
      <c r="L13361" s="62">
        <v>53039.402599512454</v>
      </c>
      <c r="M13361" s="63">
        <v>2751.7950798293518</v>
      </c>
      <c r="N13361" s="64">
        <f>GP_need_index[[#This Row],[Normalised weighted population]]/GP_need_index[[#This Row],[Registered population]]</f>
        <v>0.5095419069416901</v>
      </c>
    </row>
    <row r="13362" spans="1:14" hidden="1" x14ac:dyDescent="0.2">
      <c r="A13362" s="46" t="s">
        <v>13250</v>
      </c>
      <c r="B13362" s="33" t="s">
        <v>6436</v>
      </c>
      <c r="C13362" s="1" t="s">
        <v>11295</v>
      </c>
      <c r="D13362" s="1" t="s">
        <v>6839</v>
      </c>
      <c r="E13362" s="1" t="s">
        <v>6908</v>
      </c>
      <c r="F13362" s="62">
        <v>5411.8117348250598</v>
      </c>
      <c r="G13362" s="62">
        <v>31.470858751462583</v>
      </c>
      <c r="H13362" s="62">
        <v>31.301451957284872</v>
      </c>
      <c r="I13362" s="62">
        <v>1694.471</v>
      </c>
      <c r="J13362" s="62">
        <v>1865.6626727211572</v>
      </c>
      <c r="K13362" s="62">
        <v>1694.471</v>
      </c>
      <c r="L13362" s="62">
        <v>53039.402599512454</v>
      </c>
      <c r="M13362" s="63">
        <v>2762.9564583145097</v>
      </c>
      <c r="N13362" s="64">
        <f>GP_need_index[[#This Row],[Normalised weighted population]]/GP_need_index[[#This Row],[Registered population]]</f>
        <v>0.5105418654043079</v>
      </c>
    </row>
    <row r="13363" spans="1:14" x14ac:dyDescent="0.2">
      <c r="A13363" s="46" t="s">
        <v>13248</v>
      </c>
      <c r="B13363" s="33" t="s">
        <v>6491</v>
      </c>
      <c r="C13363" s="1" t="s">
        <v>11296</v>
      </c>
      <c r="D13363" s="1" t="s">
        <v>6839</v>
      </c>
      <c r="E13363" s="1" t="s">
        <v>6908</v>
      </c>
      <c r="F13363" s="62">
        <v>7756.3333333333339</v>
      </c>
      <c r="G13363" s="62">
        <v>92.26747177052421</v>
      </c>
      <c r="H13363" s="62">
        <v>94.610576893166495</v>
      </c>
      <c r="I13363" s="62">
        <v>1952.4780000000001</v>
      </c>
      <c r="J13363" s="62">
        <v>1865.6626727211572</v>
      </c>
      <c r="K13363" s="62">
        <v>1952.4780000000001</v>
      </c>
      <c r="L13363" s="62">
        <v>184725.06995121593</v>
      </c>
      <c r="M13363" s="63">
        <v>9543.0363748941163</v>
      </c>
      <c r="N13363" s="68">
        <f>GP_need_index[[#This Row],[Normalised weighted population]]/GP_need_index[[#This Row],[Registered population]]</f>
        <v>1.2303540815970753</v>
      </c>
    </row>
    <row r="13364" spans="1:14" hidden="1" x14ac:dyDescent="0.2">
      <c r="A13364" s="46" t="s">
        <v>13249</v>
      </c>
      <c r="B13364" s="33" t="s">
        <v>6491</v>
      </c>
      <c r="C13364" s="1" t="s">
        <v>11296</v>
      </c>
      <c r="D13364" s="1" t="s">
        <v>6839</v>
      </c>
      <c r="E13364" s="1" t="s">
        <v>6908</v>
      </c>
      <c r="F13364" s="62">
        <v>7750.6220273554918</v>
      </c>
      <c r="G13364" s="62">
        <v>92.26747177052421</v>
      </c>
      <c r="H13364" s="62">
        <v>94.610576893166495</v>
      </c>
      <c r="I13364" s="62">
        <v>1952.4780000000001</v>
      </c>
      <c r="J13364" s="62">
        <v>1865.6626727211572</v>
      </c>
      <c r="K13364" s="62">
        <v>1952.4780000000001</v>
      </c>
      <c r="L13364" s="62">
        <v>184725.06995121593</v>
      </c>
      <c r="M13364" s="63">
        <v>9583.9227762637256</v>
      </c>
      <c r="N13364" s="64">
        <f>GP_need_index[[#This Row],[Normalised weighted population]]/GP_need_index[[#This Row],[Registered population]]</f>
        <v>1.2365359505905045</v>
      </c>
    </row>
    <row r="13365" spans="1:14" hidden="1" x14ac:dyDescent="0.2">
      <c r="A13365" s="46" t="s">
        <v>13250</v>
      </c>
      <c r="B13365" s="33" t="s">
        <v>6491</v>
      </c>
      <c r="C13365" s="1" t="s">
        <v>11296</v>
      </c>
      <c r="D13365" s="1" t="s">
        <v>6839</v>
      </c>
      <c r="E13365" s="1" t="s">
        <v>6908</v>
      </c>
      <c r="F13365" s="62">
        <v>7747.5895601821248</v>
      </c>
      <c r="G13365" s="62">
        <v>92.26747177052421</v>
      </c>
      <c r="H13365" s="62">
        <v>94.610576893166495</v>
      </c>
      <c r="I13365" s="62">
        <v>1952.4780000000001</v>
      </c>
      <c r="J13365" s="62">
        <v>1865.6626727211572</v>
      </c>
      <c r="K13365" s="62">
        <v>1952.4780000000001</v>
      </c>
      <c r="L13365" s="62">
        <v>184725.06995121593</v>
      </c>
      <c r="M13365" s="63">
        <v>9622.7955071085817</v>
      </c>
      <c r="N13365" s="64">
        <f>GP_need_index[[#This Row],[Normalised weighted population]]/GP_need_index[[#This Row],[Registered population]]</f>
        <v>1.2420373372079323</v>
      </c>
    </row>
    <row r="13366" spans="1:14" x14ac:dyDescent="0.2">
      <c r="A13366" s="46" t="s">
        <v>13248</v>
      </c>
      <c r="B13366" s="33" t="s">
        <v>6419</v>
      </c>
      <c r="C13366" s="1" t="s">
        <v>11297</v>
      </c>
      <c r="D13366" s="1" t="s">
        <v>6839</v>
      </c>
      <c r="E13366" s="1" t="s">
        <v>6845</v>
      </c>
      <c r="F13366" s="62">
        <v>4490.75</v>
      </c>
      <c r="G13366" s="62">
        <v>51.338605755338463</v>
      </c>
      <c r="H13366" s="62">
        <v>52.226004669328255</v>
      </c>
      <c r="I13366" s="62">
        <v>1768.704</v>
      </c>
      <c r="J13366" s="62">
        <v>1902.7943670133729</v>
      </c>
      <c r="K13366" s="62">
        <v>1768.704</v>
      </c>
      <c r="L13366" s="62">
        <v>92372.343362659565</v>
      </c>
      <c r="M13366" s="63">
        <v>4772.0248961165271</v>
      </c>
      <c r="N13366" s="68">
        <f>GP_need_index[[#This Row],[Normalised weighted population]]/GP_need_index[[#This Row],[Registered population]]</f>
        <v>1.0626342807140292</v>
      </c>
    </row>
    <row r="13367" spans="1:14" hidden="1" x14ac:dyDescent="0.2">
      <c r="A13367" s="46" t="s">
        <v>13249</v>
      </c>
      <c r="B13367" s="33" t="s">
        <v>6419</v>
      </c>
      <c r="C13367" s="1" t="s">
        <v>11297</v>
      </c>
      <c r="D13367" s="1" t="s">
        <v>6839</v>
      </c>
      <c r="E13367" s="1" t="s">
        <v>6845</v>
      </c>
      <c r="F13367" s="62">
        <v>4511.6170601941631</v>
      </c>
      <c r="G13367" s="62">
        <v>51.338605755338463</v>
      </c>
      <c r="H13367" s="62">
        <v>52.226004669328255</v>
      </c>
      <c r="I13367" s="62">
        <v>1768.704</v>
      </c>
      <c r="J13367" s="62">
        <v>1902.7943670133729</v>
      </c>
      <c r="K13367" s="62">
        <v>1768.704</v>
      </c>
      <c r="L13367" s="62">
        <v>92372.343362659565</v>
      </c>
      <c r="M13367" s="63">
        <v>4792.4702677554405</v>
      </c>
      <c r="N13367" s="64">
        <f>GP_need_index[[#This Row],[Normalised weighted population]]/GP_need_index[[#This Row],[Registered population]]</f>
        <v>1.0622511183493908</v>
      </c>
    </row>
    <row r="13368" spans="1:14" hidden="1" x14ac:dyDescent="0.2">
      <c r="A13368" s="46" t="s">
        <v>13250</v>
      </c>
      <c r="B13368" s="33" t="s">
        <v>6419</v>
      </c>
      <c r="C13368" s="1" t="s">
        <v>11297</v>
      </c>
      <c r="D13368" s="1" t="s">
        <v>6839</v>
      </c>
      <c r="E13368" s="1" t="s">
        <v>6845</v>
      </c>
      <c r="F13368" s="62">
        <v>4533.8297146335317</v>
      </c>
      <c r="G13368" s="62">
        <v>51.338605755338463</v>
      </c>
      <c r="H13368" s="62">
        <v>52.226004669328255</v>
      </c>
      <c r="I13368" s="62">
        <v>1768.704</v>
      </c>
      <c r="J13368" s="62">
        <v>1902.7943670133729</v>
      </c>
      <c r="K13368" s="62">
        <v>1768.704</v>
      </c>
      <c r="L13368" s="62">
        <v>92372.343362659565</v>
      </c>
      <c r="M13368" s="63">
        <v>4811.9086972116784</v>
      </c>
      <c r="N13368" s="64">
        <f>GP_need_index[[#This Row],[Normalised weighted population]]/GP_need_index[[#This Row],[Registered population]]</f>
        <v>1.0613342361934348</v>
      </c>
    </row>
    <row r="13369" spans="1:14" x14ac:dyDescent="0.2">
      <c r="A13369" s="46" t="s">
        <v>13248</v>
      </c>
      <c r="B13369" s="33" t="s">
        <v>6417</v>
      </c>
      <c r="C13369" s="1" t="s">
        <v>11298</v>
      </c>
      <c r="D13369" s="1" t="s">
        <v>6839</v>
      </c>
      <c r="E13369" s="1" t="s">
        <v>6846</v>
      </c>
      <c r="F13369" s="62">
        <v>4758.3333333333339</v>
      </c>
      <c r="G13369" s="62">
        <v>34.466738799650074</v>
      </c>
      <c r="H13369" s="62">
        <v>35.060153918715883</v>
      </c>
      <c r="I13369" s="62">
        <v>1879.0450000000001</v>
      </c>
      <c r="J13369" s="62">
        <v>1872.1031093247586</v>
      </c>
      <c r="K13369" s="62">
        <v>1879.0450000000001</v>
      </c>
      <c r="L13369" s="62">
        <v>65879.606920193488</v>
      </c>
      <c r="M13369" s="63">
        <v>3403.3901590572618</v>
      </c>
      <c r="N13369" s="68">
        <f>GP_need_index[[#This Row],[Normalised weighted population]]/GP_need_index[[#This Row],[Registered population]]</f>
        <v>0.7152483696792844</v>
      </c>
    </row>
    <row r="13370" spans="1:14" hidden="1" x14ac:dyDescent="0.2">
      <c r="A13370" s="46" t="s">
        <v>13249</v>
      </c>
      <c r="B13370" s="33" t="s">
        <v>6417</v>
      </c>
      <c r="C13370" s="1" t="s">
        <v>11298</v>
      </c>
      <c r="D13370" s="1" t="s">
        <v>6839</v>
      </c>
      <c r="E13370" s="1" t="s">
        <v>6846</v>
      </c>
      <c r="F13370" s="62">
        <v>4814.5691194356878</v>
      </c>
      <c r="G13370" s="62">
        <v>34.466738799650074</v>
      </c>
      <c r="H13370" s="62">
        <v>35.060153918715883</v>
      </c>
      <c r="I13370" s="62">
        <v>1879.0450000000001</v>
      </c>
      <c r="J13370" s="62">
        <v>1872.1031093247586</v>
      </c>
      <c r="K13370" s="62">
        <v>1879.0450000000001</v>
      </c>
      <c r="L13370" s="62">
        <v>65879.606920193488</v>
      </c>
      <c r="M13370" s="63">
        <v>3417.9717210040103</v>
      </c>
      <c r="N13370" s="64">
        <f>GP_need_index[[#This Row],[Normalised weighted population]]/GP_need_index[[#This Row],[Registered population]]</f>
        <v>0.70992266103443713</v>
      </c>
    </row>
    <row r="13371" spans="1:14" hidden="1" x14ac:dyDescent="0.2">
      <c r="A13371" s="46" t="s">
        <v>13250</v>
      </c>
      <c r="B13371" s="33" t="s">
        <v>6417</v>
      </c>
      <c r="C13371" s="1" t="s">
        <v>11298</v>
      </c>
      <c r="D13371" s="1" t="s">
        <v>6839</v>
      </c>
      <c r="E13371" s="1" t="s">
        <v>6846</v>
      </c>
      <c r="F13371" s="62">
        <v>4868.4753678668239</v>
      </c>
      <c r="G13371" s="62">
        <v>34.466738799650074</v>
      </c>
      <c r="H13371" s="62">
        <v>35.060153918715883</v>
      </c>
      <c r="I13371" s="62">
        <v>1879.0450000000001</v>
      </c>
      <c r="J13371" s="62">
        <v>1872.1031093247586</v>
      </c>
      <c r="K13371" s="62">
        <v>1879.0450000000001</v>
      </c>
      <c r="L13371" s="62">
        <v>65879.606920193488</v>
      </c>
      <c r="M13371" s="63">
        <v>3431.8351355835794</v>
      </c>
      <c r="N13371" s="64">
        <f>GP_need_index[[#This Row],[Normalised weighted population]]/GP_need_index[[#This Row],[Registered population]]</f>
        <v>0.70490962288410952</v>
      </c>
    </row>
    <row r="13372" spans="1:14" x14ac:dyDescent="0.2">
      <c r="A13372" s="46" t="s">
        <v>13248</v>
      </c>
      <c r="B13372" s="33" t="s">
        <v>6507</v>
      </c>
      <c r="C13372" s="1" t="s">
        <v>11299</v>
      </c>
      <c r="D13372" s="1" t="s">
        <v>6839</v>
      </c>
      <c r="E13372" s="1" t="s">
        <v>6907</v>
      </c>
      <c r="F13372" s="62">
        <v>19178.083333333336</v>
      </c>
      <c r="G13372" s="62">
        <v>177.25960376144559</v>
      </c>
      <c r="H13372" s="62">
        <v>176.18762367563343</v>
      </c>
      <c r="I13372" s="62">
        <v>1633.829</v>
      </c>
      <c r="J13372" s="62">
        <v>1829.1830573152336</v>
      </c>
      <c r="K13372" s="62">
        <v>1633.829</v>
      </c>
      <c r="L13372" s="62">
        <v>287860.44900233648</v>
      </c>
      <c r="M13372" s="63">
        <v>14871.08780875342</v>
      </c>
      <c r="N13372" s="68">
        <f>GP_need_index[[#This Row],[Normalised weighted population]]/GP_need_index[[#This Row],[Registered population]]</f>
        <v>0.77542096101470437</v>
      </c>
    </row>
    <row r="13373" spans="1:14" hidden="1" x14ac:dyDescent="0.2">
      <c r="A13373" s="46" t="s">
        <v>13249</v>
      </c>
      <c r="B13373" s="33" t="s">
        <v>6507</v>
      </c>
      <c r="C13373" s="1" t="s">
        <v>11299</v>
      </c>
      <c r="D13373" s="1" t="s">
        <v>6839</v>
      </c>
      <c r="E13373" s="1" t="s">
        <v>6907</v>
      </c>
      <c r="F13373" s="62">
        <v>19256.931010377855</v>
      </c>
      <c r="G13373" s="62">
        <v>177.25960376144559</v>
      </c>
      <c r="H13373" s="62">
        <v>176.18762367563343</v>
      </c>
      <c r="I13373" s="62">
        <v>1633.829</v>
      </c>
      <c r="J13373" s="62">
        <v>1829.1830573152336</v>
      </c>
      <c r="K13373" s="62">
        <v>1633.829</v>
      </c>
      <c r="L13373" s="62">
        <v>287860.44900233648</v>
      </c>
      <c r="M13373" s="63">
        <v>14934.801834464459</v>
      </c>
      <c r="N13373" s="64">
        <f>GP_need_index[[#This Row],[Normalised weighted population]]/GP_need_index[[#This Row],[Registered population]]</f>
        <v>0.77555462116034302</v>
      </c>
    </row>
    <row r="13374" spans="1:14" hidden="1" x14ac:dyDescent="0.2">
      <c r="A13374" s="46" t="s">
        <v>13250</v>
      </c>
      <c r="B13374" s="33" t="s">
        <v>6507</v>
      </c>
      <c r="C13374" s="1" t="s">
        <v>11299</v>
      </c>
      <c r="D13374" s="1" t="s">
        <v>6839</v>
      </c>
      <c r="E13374" s="1" t="s">
        <v>6907</v>
      </c>
      <c r="F13374" s="62">
        <v>19329.497788480192</v>
      </c>
      <c r="G13374" s="62">
        <v>177.25960376144559</v>
      </c>
      <c r="H13374" s="62">
        <v>176.18762367563343</v>
      </c>
      <c r="I13374" s="62">
        <v>1633.829</v>
      </c>
      <c r="J13374" s="62">
        <v>1829.1830573152336</v>
      </c>
      <c r="K13374" s="62">
        <v>1633.829</v>
      </c>
      <c r="L13374" s="62">
        <v>287860.44900233648</v>
      </c>
      <c r="M13374" s="63">
        <v>14995.3779206335</v>
      </c>
      <c r="N13374" s="64">
        <f>GP_need_index[[#This Row],[Normalised weighted population]]/GP_need_index[[#This Row],[Registered population]]</f>
        <v>0.77577690246925612</v>
      </c>
    </row>
    <row r="13375" spans="1:14" x14ac:dyDescent="0.2">
      <c r="A13375" s="46" t="s">
        <v>13248</v>
      </c>
      <c r="B13375" s="33" t="s">
        <v>6517</v>
      </c>
      <c r="C13375" s="1" t="s">
        <v>11300</v>
      </c>
      <c r="D13375" s="1" t="s">
        <v>6839</v>
      </c>
      <c r="E13375" s="1" t="s">
        <v>6841</v>
      </c>
      <c r="F13375" s="62">
        <v>17733.75</v>
      </c>
      <c r="G13375" s="62">
        <v>124.55761514869747</v>
      </c>
      <c r="H13375" s="62">
        <v>122.77181680817652</v>
      </c>
      <c r="I13375" s="62">
        <v>1846.7190000000001</v>
      </c>
      <c r="J13375" s="62">
        <v>1811.639438689218</v>
      </c>
      <c r="K13375" s="62">
        <v>1846.7190000000001</v>
      </c>
      <c r="L13375" s="62">
        <v>226725.04676417896</v>
      </c>
      <c r="M13375" s="63">
        <v>11712.786840148588</v>
      </c>
      <c r="N13375" s="68">
        <f>GP_need_index[[#This Row],[Normalised weighted population]]/GP_need_index[[#This Row],[Registered population]]</f>
        <v>0.6604799797081039</v>
      </c>
    </row>
    <row r="13376" spans="1:14" hidden="1" x14ac:dyDescent="0.2">
      <c r="A13376" s="46" t="s">
        <v>13249</v>
      </c>
      <c r="B13376" s="33" t="s">
        <v>6517</v>
      </c>
      <c r="C13376" s="1" t="s">
        <v>11300</v>
      </c>
      <c r="D13376" s="1" t="s">
        <v>6839</v>
      </c>
      <c r="E13376" s="1" t="s">
        <v>6841</v>
      </c>
      <c r="F13376" s="62">
        <v>17932.088354343265</v>
      </c>
      <c r="G13376" s="62">
        <v>124.55761514869747</v>
      </c>
      <c r="H13376" s="62">
        <v>122.77181680817652</v>
      </c>
      <c r="I13376" s="62">
        <v>1846.7190000000001</v>
      </c>
      <c r="J13376" s="62">
        <v>1811.639438689218</v>
      </c>
      <c r="K13376" s="62">
        <v>1846.7190000000001</v>
      </c>
      <c r="L13376" s="62">
        <v>226725.04676417896</v>
      </c>
      <c r="M13376" s="63">
        <v>11762.969369596225</v>
      </c>
      <c r="N13376" s="64">
        <f>GP_need_index[[#This Row],[Normalised weighted population]]/GP_need_index[[#This Row],[Registered population]]</f>
        <v>0.65597319939298426</v>
      </c>
    </row>
    <row r="13377" spans="1:14" hidden="1" x14ac:dyDescent="0.2">
      <c r="A13377" s="46" t="s">
        <v>13250</v>
      </c>
      <c r="B13377" s="33" t="s">
        <v>6517</v>
      </c>
      <c r="C13377" s="1" t="s">
        <v>11300</v>
      </c>
      <c r="D13377" s="1" t="s">
        <v>6839</v>
      </c>
      <c r="E13377" s="1" t="s">
        <v>6841</v>
      </c>
      <c r="F13377" s="62">
        <v>18127.437773322697</v>
      </c>
      <c r="G13377" s="62">
        <v>124.55761514869747</v>
      </c>
      <c r="H13377" s="62">
        <v>122.77181680817652</v>
      </c>
      <c r="I13377" s="62">
        <v>1846.7190000000001</v>
      </c>
      <c r="J13377" s="62">
        <v>1811.639438689218</v>
      </c>
      <c r="K13377" s="62">
        <v>1846.7190000000001</v>
      </c>
      <c r="L13377" s="62">
        <v>226725.04676417896</v>
      </c>
      <c r="M13377" s="63">
        <v>11810.680390742293</v>
      </c>
      <c r="N13377" s="64">
        <f>GP_need_index[[#This Row],[Normalised weighted population]]/GP_need_index[[#This Row],[Registered population]]</f>
        <v>0.65153611549689161</v>
      </c>
    </row>
    <row r="13378" spans="1:14" x14ac:dyDescent="0.2">
      <c r="A13378" s="46" t="s">
        <v>13248</v>
      </c>
      <c r="B13378" s="33" t="s">
        <v>6481</v>
      </c>
      <c r="C13378" s="1" t="s">
        <v>11301</v>
      </c>
      <c r="D13378" s="1" t="s">
        <v>6839</v>
      </c>
      <c r="E13378" s="1" t="s">
        <v>6844</v>
      </c>
      <c r="F13378" s="62">
        <v>16596.5</v>
      </c>
      <c r="G13378" s="62">
        <v>146.34151117934294</v>
      </c>
      <c r="H13378" s="62">
        <v>143.79002353813013</v>
      </c>
      <c r="I13378" s="62">
        <v>1827.328</v>
      </c>
      <c r="J13378" s="62">
        <v>1902.1605345268545</v>
      </c>
      <c r="K13378" s="62">
        <v>1827.328</v>
      </c>
      <c r="L13378" s="62">
        <v>262751.53613188426</v>
      </c>
      <c r="M13378" s="63">
        <v>13573.942440666389</v>
      </c>
      <c r="N13378" s="68">
        <f>GP_need_index[[#This Row],[Normalised weighted population]]/GP_need_index[[#This Row],[Registered population]]</f>
        <v>0.81787982048422192</v>
      </c>
    </row>
    <row r="13379" spans="1:14" hidden="1" x14ac:dyDescent="0.2">
      <c r="A13379" s="46" t="s">
        <v>13249</v>
      </c>
      <c r="B13379" s="33" t="s">
        <v>6481</v>
      </c>
      <c r="C13379" s="1" t="s">
        <v>11301</v>
      </c>
      <c r="D13379" s="1" t="s">
        <v>6839</v>
      </c>
      <c r="E13379" s="1" t="s">
        <v>6844</v>
      </c>
      <c r="F13379" s="62">
        <v>16761.48952212252</v>
      </c>
      <c r="G13379" s="62">
        <v>146.34151117934294</v>
      </c>
      <c r="H13379" s="62">
        <v>143.79002353813013</v>
      </c>
      <c r="I13379" s="62">
        <v>1827.328</v>
      </c>
      <c r="J13379" s="62">
        <v>1902.1605345268545</v>
      </c>
      <c r="K13379" s="62">
        <v>1827.328</v>
      </c>
      <c r="L13379" s="62">
        <v>262751.53613188426</v>
      </c>
      <c r="M13379" s="63">
        <v>13632.098947358234</v>
      </c>
      <c r="N13379" s="64">
        <f>GP_need_index[[#This Row],[Normalised weighted population]]/GP_need_index[[#This Row],[Registered population]]</f>
        <v>0.8132987780928429</v>
      </c>
    </row>
    <row r="13380" spans="1:14" hidden="1" x14ac:dyDescent="0.2">
      <c r="A13380" s="46" t="s">
        <v>13250</v>
      </c>
      <c r="B13380" s="33" t="s">
        <v>6481</v>
      </c>
      <c r="C13380" s="1" t="s">
        <v>11301</v>
      </c>
      <c r="D13380" s="1" t="s">
        <v>6839</v>
      </c>
      <c r="E13380" s="1" t="s">
        <v>6844</v>
      </c>
      <c r="F13380" s="62">
        <v>16920.992233442645</v>
      </c>
      <c r="G13380" s="62">
        <v>146.34151117934294</v>
      </c>
      <c r="H13380" s="62">
        <v>143.79002353813013</v>
      </c>
      <c r="I13380" s="62">
        <v>1827.328</v>
      </c>
      <c r="J13380" s="62">
        <v>1902.1605345268545</v>
      </c>
      <c r="K13380" s="62">
        <v>1827.328</v>
      </c>
      <c r="L13380" s="62">
        <v>262751.53613188426</v>
      </c>
      <c r="M13380" s="63">
        <v>13687.391224393637</v>
      </c>
      <c r="N13380" s="64">
        <f>GP_need_index[[#This Row],[Normalised weighted population]]/GP_need_index[[#This Row],[Registered population]]</f>
        <v>0.80890003585852854</v>
      </c>
    </row>
    <row r="13381" spans="1:14" x14ac:dyDescent="0.2">
      <c r="A13381" s="46" t="s">
        <v>13248</v>
      </c>
      <c r="B13381" s="33" t="s">
        <v>6413</v>
      </c>
      <c r="C13381" s="1" t="s">
        <v>11302</v>
      </c>
      <c r="D13381" s="1" t="s">
        <v>6839</v>
      </c>
      <c r="E13381" s="1" t="s">
        <v>6844</v>
      </c>
      <c r="F13381" s="62">
        <v>7340</v>
      </c>
      <c r="G13381" s="62">
        <v>74.063709383451226</v>
      </c>
      <c r="H13381" s="62">
        <v>74.511535191088228</v>
      </c>
      <c r="I13381" s="62">
        <v>1812.365</v>
      </c>
      <c r="J13381" s="62">
        <v>1902.1605345268545</v>
      </c>
      <c r="K13381" s="62">
        <v>1812.365</v>
      </c>
      <c r="L13381" s="62">
        <v>135042.09847659661</v>
      </c>
      <c r="M13381" s="63">
        <v>6976.3766133342424</v>
      </c>
      <c r="N13381" s="68">
        <f>GP_need_index[[#This Row],[Normalised weighted population]]/GP_need_index[[#This Row],[Registered population]]</f>
        <v>0.95046002906461069</v>
      </c>
    </row>
    <row r="13382" spans="1:14" hidden="1" x14ac:dyDescent="0.2">
      <c r="A13382" s="46" t="s">
        <v>13249</v>
      </c>
      <c r="B13382" s="33" t="s">
        <v>6413</v>
      </c>
      <c r="C13382" s="1" t="s">
        <v>11302</v>
      </c>
      <c r="D13382" s="1" t="s">
        <v>6839</v>
      </c>
      <c r="E13382" s="1" t="s">
        <v>6844</v>
      </c>
      <c r="F13382" s="62">
        <v>7408.5112055899026</v>
      </c>
      <c r="G13382" s="62">
        <v>74.063709383451226</v>
      </c>
      <c r="H13382" s="62">
        <v>74.511535191088228</v>
      </c>
      <c r="I13382" s="62">
        <v>1812.365</v>
      </c>
      <c r="J13382" s="62">
        <v>1902.1605345268545</v>
      </c>
      <c r="K13382" s="62">
        <v>1812.365</v>
      </c>
      <c r="L13382" s="62">
        <v>135042.09847659661</v>
      </c>
      <c r="M13382" s="63">
        <v>7006.2663594394489</v>
      </c>
      <c r="N13382" s="64">
        <f>GP_need_index[[#This Row],[Normalised weighted population]]/GP_need_index[[#This Row],[Registered population]]</f>
        <v>0.94570503641177595</v>
      </c>
    </row>
    <row r="13383" spans="1:14" hidden="1" x14ac:dyDescent="0.2">
      <c r="A13383" s="46" t="s">
        <v>13250</v>
      </c>
      <c r="B13383" s="33" t="s">
        <v>6413</v>
      </c>
      <c r="C13383" s="1" t="s">
        <v>11302</v>
      </c>
      <c r="D13383" s="1" t="s">
        <v>6839</v>
      </c>
      <c r="E13383" s="1" t="s">
        <v>6844</v>
      </c>
      <c r="F13383" s="62">
        <v>7475.0366102439621</v>
      </c>
      <c r="G13383" s="62">
        <v>74.063709383451226</v>
      </c>
      <c r="H13383" s="62">
        <v>74.511535191088228</v>
      </c>
      <c r="I13383" s="62">
        <v>1812.365</v>
      </c>
      <c r="J13383" s="62">
        <v>1902.1605345268545</v>
      </c>
      <c r="K13383" s="62">
        <v>1812.365</v>
      </c>
      <c r="L13383" s="62">
        <v>135042.09847659661</v>
      </c>
      <c r="M13383" s="63">
        <v>7034.6840243952211</v>
      </c>
      <c r="N13383" s="64">
        <f>GP_need_index[[#This Row],[Normalised weighted population]]/GP_need_index[[#This Row],[Registered population]]</f>
        <v>0.94109024359221571</v>
      </c>
    </row>
    <row r="13384" spans="1:14" x14ac:dyDescent="0.2">
      <c r="A13384" s="46" t="s">
        <v>13248</v>
      </c>
      <c r="B13384" s="33" t="s">
        <v>6488</v>
      </c>
      <c r="C13384" s="1" t="s">
        <v>11303</v>
      </c>
      <c r="D13384" s="1" t="s">
        <v>6839</v>
      </c>
      <c r="E13384" s="1" t="s">
        <v>6840</v>
      </c>
      <c r="F13384" s="62">
        <v>2869.7500000000005</v>
      </c>
      <c r="G13384" s="62">
        <v>18.99053557615311</v>
      </c>
      <c r="H13384" s="62">
        <v>18.785377093630778</v>
      </c>
      <c r="I13384" s="62">
        <v>1989.617</v>
      </c>
      <c r="J13384" s="62">
        <v>2022.9786697892268</v>
      </c>
      <c r="K13384" s="62">
        <v>1989.617</v>
      </c>
      <c r="L13384" s="62">
        <v>37375.705616898391</v>
      </c>
      <c r="M13384" s="63">
        <v>1930.8571291032167</v>
      </c>
      <c r="N13384" s="68">
        <f>GP_need_index[[#This Row],[Normalised weighted population]]/GP_need_index[[#This Row],[Registered population]]</f>
        <v>0.67283112783455579</v>
      </c>
    </row>
    <row r="13385" spans="1:14" hidden="1" x14ac:dyDescent="0.2">
      <c r="A13385" s="46" t="s">
        <v>13249</v>
      </c>
      <c r="B13385" s="33" t="s">
        <v>6488</v>
      </c>
      <c r="C13385" s="1" t="s">
        <v>11303</v>
      </c>
      <c r="D13385" s="1" t="s">
        <v>6839</v>
      </c>
      <c r="E13385" s="1" t="s">
        <v>6840</v>
      </c>
      <c r="F13385" s="62">
        <v>2890.9029772481572</v>
      </c>
      <c r="G13385" s="62">
        <v>18.99053557615311</v>
      </c>
      <c r="H13385" s="62">
        <v>18.785377093630778</v>
      </c>
      <c r="I13385" s="62">
        <v>1989.617</v>
      </c>
      <c r="J13385" s="62">
        <v>2022.9786697892268</v>
      </c>
      <c r="K13385" s="62">
        <v>1989.617</v>
      </c>
      <c r="L13385" s="62">
        <v>37375.705616898391</v>
      </c>
      <c r="M13385" s="63">
        <v>1939.129737156517</v>
      </c>
      <c r="N13385" s="64">
        <f>GP_need_index[[#This Row],[Normalised weighted population]]/GP_need_index[[#This Row],[Registered population]]</f>
        <v>0.67076956660868969</v>
      </c>
    </row>
    <row r="13386" spans="1:14" hidden="1" x14ac:dyDescent="0.2">
      <c r="A13386" s="46" t="s">
        <v>13250</v>
      </c>
      <c r="B13386" s="33" t="s">
        <v>6488</v>
      </c>
      <c r="C13386" s="1" t="s">
        <v>11303</v>
      </c>
      <c r="D13386" s="1" t="s">
        <v>6839</v>
      </c>
      <c r="E13386" s="1" t="s">
        <v>6840</v>
      </c>
      <c r="F13386" s="62">
        <v>2912.2376858120124</v>
      </c>
      <c r="G13386" s="62">
        <v>18.99053557615311</v>
      </c>
      <c r="H13386" s="62">
        <v>18.785377093630778</v>
      </c>
      <c r="I13386" s="62">
        <v>1989.617</v>
      </c>
      <c r="J13386" s="62">
        <v>2022.9786697892268</v>
      </c>
      <c r="K13386" s="62">
        <v>1989.617</v>
      </c>
      <c r="L13386" s="62">
        <v>37375.705616898391</v>
      </c>
      <c r="M13386" s="63">
        <v>1946.9949161761592</v>
      </c>
      <c r="N13386" s="64">
        <f>GP_need_index[[#This Row],[Normalised weighted population]]/GP_need_index[[#This Row],[Registered population]]</f>
        <v>0.66855632205490234</v>
      </c>
    </row>
    <row r="13387" spans="1:14" x14ac:dyDescent="0.2">
      <c r="A13387" s="46" t="s">
        <v>13248</v>
      </c>
      <c r="B13387" s="33" t="s">
        <v>6510</v>
      </c>
      <c r="C13387" s="1" t="s">
        <v>11304</v>
      </c>
      <c r="D13387" s="1" t="s">
        <v>6839</v>
      </c>
      <c r="E13387" s="1" t="s">
        <v>6907</v>
      </c>
      <c r="F13387" s="62">
        <v>26081</v>
      </c>
      <c r="G13387" s="62">
        <v>200.91868754170576</v>
      </c>
      <c r="H13387" s="62">
        <v>200.37358963941693</v>
      </c>
      <c r="I13387" s="62">
        <v>1926.8030000000001</v>
      </c>
      <c r="J13387" s="62">
        <v>1829.1830573152336</v>
      </c>
      <c r="K13387" s="62">
        <v>1926.8030000000001</v>
      </c>
      <c r="L13387" s="62">
        <v>386080.43363799748</v>
      </c>
      <c r="M13387" s="63">
        <v>19945.206261474483</v>
      </c>
      <c r="N13387" s="68">
        <f>GP_need_index[[#This Row],[Normalised weighted population]]/GP_need_index[[#This Row],[Registered population]]</f>
        <v>0.7647408558519414</v>
      </c>
    </row>
    <row r="13388" spans="1:14" hidden="1" x14ac:dyDescent="0.2">
      <c r="A13388" s="46" t="s">
        <v>13249</v>
      </c>
      <c r="B13388" s="33" t="s">
        <v>6510</v>
      </c>
      <c r="C13388" s="1" t="s">
        <v>11304</v>
      </c>
      <c r="D13388" s="1" t="s">
        <v>6839</v>
      </c>
      <c r="E13388" s="1" t="s">
        <v>6907</v>
      </c>
      <c r="F13388" s="62">
        <v>26237.192429216855</v>
      </c>
      <c r="G13388" s="62">
        <v>200.91868754170576</v>
      </c>
      <c r="H13388" s="62">
        <v>200.37358963941693</v>
      </c>
      <c r="I13388" s="62">
        <v>1926.8030000000001</v>
      </c>
      <c r="J13388" s="62">
        <v>1829.1830573152336</v>
      </c>
      <c r="K13388" s="62">
        <v>1926.8030000000001</v>
      </c>
      <c r="L13388" s="62">
        <v>386080.43363799748</v>
      </c>
      <c r="M13388" s="63">
        <v>20030.659955306321</v>
      </c>
      <c r="N13388" s="64">
        <f>GP_need_index[[#This Row],[Normalised weighted population]]/GP_need_index[[#This Row],[Registered population]]</f>
        <v>0.76344525083411174</v>
      </c>
    </row>
    <row r="13389" spans="1:14" hidden="1" x14ac:dyDescent="0.2">
      <c r="A13389" s="46" t="s">
        <v>13250</v>
      </c>
      <c r="B13389" s="33" t="s">
        <v>6510</v>
      </c>
      <c r="C13389" s="1" t="s">
        <v>11304</v>
      </c>
      <c r="D13389" s="1" t="s">
        <v>6839</v>
      </c>
      <c r="E13389" s="1" t="s">
        <v>6907</v>
      </c>
      <c r="F13389" s="62">
        <v>26386.813849695191</v>
      </c>
      <c r="G13389" s="62">
        <v>200.91868754170576</v>
      </c>
      <c r="H13389" s="62">
        <v>200.37358963941693</v>
      </c>
      <c r="I13389" s="62">
        <v>1926.8030000000001</v>
      </c>
      <c r="J13389" s="62">
        <v>1829.1830573152336</v>
      </c>
      <c r="K13389" s="62">
        <v>1926.8030000000001</v>
      </c>
      <c r="L13389" s="62">
        <v>386080.43363799748</v>
      </c>
      <c r="M13389" s="63">
        <v>20111.905022828767</v>
      </c>
      <c r="N13389" s="64">
        <f>GP_need_index[[#This Row],[Normalised weighted population]]/GP_need_index[[#This Row],[Registered population]]</f>
        <v>0.76219528198403885</v>
      </c>
    </row>
    <row r="13390" spans="1:14" x14ac:dyDescent="0.2">
      <c r="A13390" s="46" t="s">
        <v>13248</v>
      </c>
      <c r="B13390" s="33" t="s">
        <v>6415</v>
      </c>
      <c r="C13390" s="1" t="s">
        <v>11305</v>
      </c>
      <c r="D13390" s="1" t="s">
        <v>6839</v>
      </c>
      <c r="E13390" s="1" t="s">
        <v>6844</v>
      </c>
      <c r="F13390" s="62">
        <v>3705.9166666666665</v>
      </c>
      <c r="G13390" s="62">
        <v>28.111569004907562</v>
      </c>
      <c r="H13390" s="62">
        <v>27.677393290212457</v>
      </c>
      <c r="I13390" s="62">
        <v>1836.114</v>
      </c>
      <c r="J13390" s="62">
        <v>1902.1605345268545</v>
      </c>
      <c r="K13390" s="62">
        <v>1836.114</v>
      </c>
      <c r="L13390" s="62">
        <v>50818.849303665156</v>
      </c>
      <c r="M13390" s="63">
        <v>2625.3400665281324</v>
      </c>
      <c r="N13390" s="68">
        <f>GP_need_index[[#This Row],[Normalised weighted population]]/GP_need_index[[#This Row],[Registered population]]</f>
        <v>0.70841853788620879</v>
      </c>
    </row>
    <row r="13391" spans="1:14" hidden="1" x14ac:dyDescent="0.2">
      <c r="A13391" s="46" t="s">
        <v>13249</v>
      </c>
      <c r="B13391" s="33" t="s">
        <v>6415</v>
      </c>
      <c r="C13391" s="1" t="s">
        <v>11305</v>
      </c>
      <c r="D13391" s="1" t="s">
        <v>6839</v>
      </c>
      <c r="E13391" s="1" t="s">
        <v>6844</v>
      </c>
      <c r="F13391" s="62">
        <v>3745.7329285868354</v>
      </c>
      <c r="G13391" s="62">
        <v>28.111569004907562</v>
      </c>
      <c r="H13391" s="62">
        <v>27.677393290212457</v>
      </c>
      <c r="I13391" s="62">
        <v>1836.114</v>
      </c>
      <c r="J13391" s="62">
        <v>1902.1605345268545</v>
      </c>
      <c r="K13391" s="62">
        <v>1836.114</v>
      </c>
      <c r="L13391" s="62">
        <v>50818.849303665156</v>
      </c>
      <c r="M13391" s="63">
        <v>2636.5881330213269</v>
      </c>
      <c r="N13391" s="64">
        <f>GP_need_index[[#This Row],[Normalised weighted population]]/GP_need_index[[#This Row],[Registered population]]</f>
        <v>0.7038911164486148</v>
      </c>
    </row>
    <row r="13392" spans="1:14" hidden="1" x14ac:dyDescent="0.2">
      <c r="A13392" s="46" t="s">
        <v>13250</v>
      </c>
      <c r="B13392" s="33" t="s">
        <v>6415</v>
      </c>
      <c r="C13392" s="1" t="s">
        <v>11305</v>
      </c>
      <c r="D13392" s="1" t="s">
        <v>6839</v>
      </c>
      <c r="E13392" s="1" t="s">
        <v>6844</v>
      </c>
      <c r="F13392" s="62">
        <v>3784.7697313829685</v>
      </c>
      <c r="G13392" s="62">
        <v>28.111569004907562</v>
      </c>
      <c r="H13392" s="62">
        <v>27.677393290212457</v>
      </c>
      <c r="I13392" s="62">
        <v>1836.114</v>
      </c>
      <c r="J13392" s="62">
        <v>1902.1605345268545</v>
      </c>
      <c r="K13392" s="62">
        <v>1836.114</v>
      </c>
      <c r="L13392" s="62">
        <v>50818.849303665156</v>
      </c>
      <c r="M13392" s="63">
        <v>2647.2822280423675</v>
      </c>
      <c r="N13392" s="64">
        <f>GP_need_index[[#This Row],[Normalised weighted population]]/GP_need_index[[#This Row],[Registered population]]</f>
        <v>0.69945661583882968</v>
      </c>
    </row>
    <row r="13393" spans="1:14" x14ac:dyDescent="0.2">
      <c r="A13393" s="46" t="s">
        <v>13248</v>
      </c>
      <c r="B13393" s="33" t="s">
        <v>6412</v>
      </c>
      <c r="C13393" s="1" t="s">
        <v>11306</v>
      </c>
      <c r="D13393" s="1" t="s">
        <v>6839</v>
      </c>
      <c r="E13393" s="1" t="s">
        <v>6846</v>
      </c>
      <c r="F13393" s="62">
        <v>5870.2499999999991</v>
      </c>
      <c r="G13393" s="62">
        <v>43.924951630257368</v>
      </c>
      <c r="H13393" s="62">
        <v>42.415745224095495</v>
      </c>
      <c r="I13393" s="62">
        <v>1904.492</v>
      </c>
      <c r="J13393" s="62">
        <v>1872.1031093247586</v>
      </c>
      <c r="K13393" s="62">
        <v>1904.492</v>
      </c>
      <c r="L13393" s="62">
        <v>80780.447453328074</v>
      </c>
      <c r="M13393" s="63">
        <v>4173.1788144993925</v>
      </c>
      <c r="N13393" s="68">
        <f>GP_need_index[[#This Row],[Normalised weighted population]]/GP_need_index[[#This Row],[Registered population]]</f>
        <v>0.71090308155519666</v>
      </c>
    </row>
    <row r="13394" spans="1:14" hidden="1" x14ac:dyDescent="0.2">
      <c r="A13394" s="46" t="s">
        <v>13249</v>
      </c>
      <c r="B13394" s="33" t="s">
        <v>6412</v>
      </c>
      <c r="C13394" s="1" t="s">
        <v>11306</v>
      </c>
      <c r="D13394" s="1" t="s">
        <v>6839</v>
      </c>
      <c r="E13394" s="1" t="s">
        <v>6846</v>
      </c>
      <c r="F13394" s="62">
        <v>5942.8790126914846</v>
      </c>
      <c r="G13394" s="62">
        <v>43.924951630257368</v>
      </c>
      <c r="H13394" s="62">
        <v>42.415745224095495</v>
      </c>
      <c r="I13394" s="62">
        <v>1904.492</v>
      </c>
      <c r="J13394" s="62">
        <v>1872.1031093247586</v>
      </c>
      <c r="K13394" s="62">
        <v>1904.492</v>
      </c>
      <c r="L13394" s="62">
        <v>80780.447453328074</v>
      </c>
      <c r="M13394" s="63">
        <v>4191.0584764113655</v>
      </c>
      <c r="N13394" s="64">
        <f>GP_need_index[[#This Row],[Normalised weighted population]]/GP_need_index[[#This Row],[Registered population]]</f>
        <v>0.70522359069754426</v>
      </c>
    </row>
    <row r="13395" spans="1:14" hidden="1" x14ac:dyDescent="0.2">
      <c r="A13395" s="46" t="s">
        <v>13250</v>
      </c>
      <c r="B13395" s="33" t="s">
        <v>6412</v>
      </c>
      <c r="C13395" s="1" t="s">
        <v>11306</v>
      </c>
      <c r="D13395" s="1" t="s">
        <v>6839</v>
      </c>
      <c r="E13395" s="1" t="s">
        <v>6846</v>
      </c>
      <c r="F13395" s="62">
        <v>6012.9874358627476</v>
      </c>
      <c r="G13395" s="62">
        <v>43.924951630257368</v>
      </c>
      <c r="H13395" s="62">
        <v>42.415745224095495</v>
      </c>
      <c r="I13395" s="62">
        <v>1904.492</v>
      </c>
      <c r="J13395" s="62">
        <v>1872.1031093247586</v>
      </c>
      <c r="K13395" s="62">
        <v>1904.492</v>
      </c>
      <c r="L13395" s="62">
        <v>80780.447453328074</v>
      </c>
      <c r="M13395" s="63">
        <v>4208.0575583021428</v>
      </c>
      <c r="N13395" s="64">
        <f>GP_need_index[[#This Row],[Normalised weighted population]]/GP_need_index[[#This Row],[Registered population]]</f>
        <v>0.69982809762820797</v>
      </c>
    </row>
    <row r="13396" spans="1:14" x14ac:dyDescent="0.2">
      <c r="A13396" s="46" t="s">
        <v>13248</v>
      </c>
      <c r="B13396" s="33" t="s">
        <v>6426</v>
      </c>
      <c r="C13396" s="1" t="s">
        <v>11307</v>
      </c>
      <c r="D13396" s="1" t="s">
        <v>6839</v>
      </c>
      <c r="E13396" s="1" t="s">
        <v>6843</v>
      </c>
      <c r="F13396" s="62">
        <v>12354.333333333332</v>
      </c>
      <c r="G13396" s="62">
        <v>95.752690752061639</v>
      </c>
      <c r="H13396" s="62">
        <v>94.235831841957094</v>
      </c>
      <c r="I13396" s="62">
        <v>2129.83</v>
      </c>
      <c r="J13396" s="62">
        <v>2074.4259886234358</v>
      </c>
      <c r="K13396" s="62">
        <v>2129.83</v>
      </c>
      <c r="L13396" s="62">
        <v>200706.30173195546</v>
      </c>
      <c r="M13396" s="63">
        <v>10368.638856676842</v>
      </c>
      <c r="N13396" s="68">
        <f>GP_need_index[[#This Row],[Normalised weighted population]]/GP_need_index[[#This Row],[Registered population]]</f>
        <v>0.83927141812671746</v>
      </c>
    </row>
    <row r="13397" spans="1:14" hidden="1" x14ac:dyDescent="0.2">
      <c r="A13397" s="46" t="s">
        <v>13249</v>
      </c>
      <c r="B13397" s="33" t="s">
        <v>6426</v>
      </c>
      <c r="C13397" s="1" t="s">
        <v>11307</v>
      </c>
      <c r="D13397" s="1" t="s">
        <v>6839</v>
      </c>
      <c r="E13397" s="1" t="s">
        <v>6843</v>
      </c>
      <c r="F13397" s="62">
        <v>12453.660289547031</v>
      </c>
      <c r="G13397" s="62">
        <v>95.752690752061639</v>
      </c>
      <c r="H13397" s="62">
        <v>94.235831841957094</v>
      </c>
      <c r="I13397" s="62">
        <v>2129.83</v>
      </c>
      <c r="J13397" s="62">
        <v>2074.4259886234358</v>
      </c>
      <c r="K13397" s="62">
        <v>2129.83</v>
      </c>
      <c r="L13397" s="62">
        <v>200706.30173195546</v>
      </c>
      <c r="M13397" s="63">
        <v>10413.062488034457</v>
      </c>
      <c r="N13397" s="64">
        <f>GP_need_index[[#This Row],[Normalised weighted population]]/GP_need_index[[#This Row],[Registered population]]</f>
        <v>0.83614473543771317</v>
      </c>
    </row>
    <row r="13398" spans="1:14" hidden="1" x14ac:dyDescent="0.2">
      <c r="A13398" s="46" t="s">
        <v>13250</v>
      </c>
      <c r="B13398" s="33" t="s">
        <v>6426</v>
      </c>
      <c r="C13398" s="1" t="s">
        <v>11307</v>
      </c>
      <c r="D13398" s="1" t="s">
        <v>6839</v>
      </c>
      <c r="E13398" s="1" t="s">
        <v>6843</v>
      </c>
      <c r="F13398" s="62">
        <v>12549.28013290084</v>
      </c>
      <c r="G13398" s="62">
        <v>95.752690752061639</v>
      </c>
      <c r="H13398" s="62">
        <v>94.235831841957094</v>
      </c>
      <c r="I13398" s="62">
        <v>2129.83</v>
      </c>
      <c r="J13398" s="62">
        <v>2074.4259886234358</v>
      </c>
      <c r="K13398" s="62">
        <v>2129.83</v>
      </c>
      <c r="L13398" s="62">
        <v>200706.30173195546</v>
      </c>
      <c r="M13398" s="63">
        <v>10455.298238970445</v>
      </c>
      <c r="N13398" s="64">
        <f>GP_need_index[[#This Row],[Normalised weighted population]]/GP_need_index[[#This Row],[Registered population]]</f>
        <v>0.83313928195446552</v>
      </c>
    </row>
    <row r="13399" spans="1:14" x14ac:dyDescent="0.2">
      <c r="A13399" s="46" t="s">
        <v>13248</v>
      </c>
      <c r="B13399" s="33" t="s">
        <v>6458</v>
      </c>
      <c r="C13399" s="1" t="s">
        <v>11308</v>
      </c>
      <c r="D13399" s="1" t="s">
        <v>6839</v>
      </c>
      <c r="E13399" s="1" t="s">
        <v>6845</v>
      </c>
      <c r="F13399" s="62">
        <v>4341.333333333333</v>
      </c>
      <c r="G13399" s="62">
        <v>48.897996256629874</v>
      </c>
      <c r="H13399" s="62">
        <v>46.538608860081311</v>
      </c>
      <c r="I13399" s="62">
        <v>2000.644</v>
      </c>
      <c r="J13399" s="62">
        <v>1902.7943670133729</v>
      </c>
      <c r="K13399" s="62">
        <v>2000.644</v>
      </c>
      <c r="L13399" s="62">
        <v>93107.188584268515</v>
      </c>
      <c r="M13399" s="63">
        <v>4809.9875542526606</v>
      </c>
      <c r="N13399" s="68">
        <f>GP_need_index[[#This Row],[Normalised weighted population]]/GP_need_index[[#This Row],[Registered population]]</f>
        <v>1.1079516786515651</v>
      </c>
    </row>
    <row r="13400" spans="1:14" hidden="1" x14ac:dyDescent="0.2">
      <c r="A13400" s="46" t="s">
        <v>13249</v>
      </c>
      <c r="B13400" s="33" t="s">
        <v>6458</v>
      </c>
      <c r="C13400" s="1" t="s">
        <v>11308</v>
      </c>
      <c r="D13400" s="1" t="s">
        <v>6839</v>
      </c>
      <c r="E13400" s="1" t="s">
        <v>6845</v>
      </c>
      <c r="F13400" s="62">
        <v>4363.8191628688946</v>
      </c>
      <c r="G13400" s="62">
        <v>48.897996256629874</v>
      </c>
      <c r="H13400" s="62">
        <v>46.538608860081311</v>
      </c>
      <c r="I13400" s="62">
        <v>2000.644</v>
      </c>
      <c r="J13400" s="62">
        <v>1902.7943670133729</v>
      </c>
      <c r="K13400" s="62">
        <v>2000.644</v>
      </c>
      <c r="L13400" s="62">
        <v>93107.188584268515</v>
      </c>
      <c r="M13400" s="63">
        <v>4830.5955739646442</v>
      </c>
      <c r="N13400" s="64">
        <f>GP_need_index[[#This Row],[Normalised weighted population]]/GP_need_index[[#This Row],[Registered population]]</f>
        <v>1.1069651132813849</v>
      </c>
    </row>
    <row r="13401" spans="1:14" hidden="1" x14ac:dyDescent="0.2">
      <c r="A13401" s="46" t="s">
        <v>13250</v>
      </c>
      <c r="B13401" s="33" t="s">
        <v>6458</v>
      </c>
      <c r="C13401" s="1" t="s">
        <v>11308</v>
      </c>
      <c r="D13401" s="1" t="s">
        <v>6839</v>
      </c>
      <c r="E13401" s="1" t="s">
        <v>6845</v>
      </c>
      <c r="F13401" s="62">
        <v>4386.7177562909956</v>
      </c>
      <c r="G13401" s="62">
        <v>48.897996256629874</v>
      </c>
      <c r="H13401" s="62">
        <v>46.538608860081311</v>
      </c>
      <c r="I13401" s="62">
        <v>2000.644</v>
      </c>
      <c r="J13401" s="62">
        <v>1902.7943670133729</v>
      </c>
      <c r="K13401" s="62">
        <v>2000.644</v>
      </c>
      <c r="L13401" s="62">
        <v>93107.188584268515</v>
      </c>
      <c r="M13401" s="63">
        <v>4850.1886410156585</v>
      </c>
      <c r="N13401" s="64">
        <f>GP_need_index[[#This Row],[Normalised weighted population]]/GP_need_index[[#This Row],[Registered population]]</f>
        <v>1.1056532265063097</v>
      </c>
    </row>
    <row r="13402" spans="1:14" x14ac:dyDescent="0.2">
      <c r="A13402" s="46" t="s">
        <v>13248</v>
      </c>
      <c r="B13402" s="33" t="s">
        <v>6520</v>
      </c>
      <c r="C13402" s="1" t="s">
        <v>11309</v>
      </c>
      <c r="D13402" s="1" t="s">
        <v>6839</v>
      </c>
      <c r="E13402" s="1" t="s">
        <v>6842</v>
      </c>
      <c r="F13402" s="62">
        <v>4109.75</v>
      </c>
      <c r="G13402" s="62">
        <v>29.623297711227178</v>
      </c>
      <c r="H13402" s="62">
        <v>30.704602075600793</v>
      </c>
      <c r="I13402" s="62">
        <v>1537.575</v>
      </c>
      <c r="J13402" s="62">
        <v>1767.713162962963</v>
      </c>
      <c r="K13402" s="62">
        <v>1537.575</v>
      </c>
      <c r="L13402" s="62">
        <v>47210.628536391887</v>
      </c>
      <c r="M13402" s="63">
        <v>2438.9366615120689</v>
      </c>
      <c r="N13402" s="68">
        <f>GP_need_index[[#This Row],[Normalised weighted population]]/GP_need_index[[#This Row],[Registered population]]</f>
        <v>0.59345134412362521</v>
      </c>
    </row>
    <row r="13403" spans="1:14" hidden="1" x14ac:dyDescent="0.2">
      <c r="A13403" s="46" t="s">
        <v>13249</v>
      </c>
      <c r="B13403" s="33" t="s">
        <v>6520</v>
      </c>
      <c r="C13403" s="1" t="s">
        <v>11309</v>
      </c>
      <c r="D13403" s="1" t="s">
        <v>6839</v>
      </c>
      <c r="E13403" s="1" t="s">
        <v>6842</v>
      </c>
      <c r="F13403" s="62">
        <v>4135.0704553726318</v>
      </c>
      <c r="G13403" s="62">
        <v>29.623297711227178</v>
      </c>
      <c r="H13403" s="62">
        <v>30.704602075600793</v>
      </c>
      <c r="I13403" s="62">
        <v>1537.575</v>
      </c>
      <c r="J13403" s="62">
        <v>1767.713162962963</v>
      </c>
      <c r="K13403" s="62">
        <v>1537.575</v>
      </c>
      <c r="L13403" s="62">
        <v>47210.628536391887</v>
      </c>
      <c r="M13403" s="63">
        <v>2449.3860970313526</v>
      </c>
      <c r="N13403" s="64">
        <f>GP_need_index[[#This Row],[Normalised weighted population]]/GP_need_index[[#This Row],[Registered population]]</f>
        <v>0.59234446509826788</v>
      </c>
    </row>
    <row r="13404" spans="1:14" hidden="1" x14ac:dyDescent="0.2">
      <c r="A13404" s="46" t="s">
        <v>13250</v>
      </c>
      <c r="B13404" s="33" t="s">
        <v>6520</v>
      </c>
      <c r="C13404" s="1" t="s">
        <v>11309</v>
      </c>
      <c r="D13404" s="1" t="s">
        <v>6839</v>
      </c>
      <c r="E13404" s="1" t="s">
        <v>6842</v>
      </c>
      <c r="F13404" s="62">
        <v>4161.081038227956</v>
      </c>
      <c r="G13404" s="62">
        <v>29.623297711227178</v>
      </c>
      <c r="H13404" s="62">
        <v>30.704602075600793</v>
      </c>
      <c r="I13404" s="62">
        <v>1537.575</v>
      </c>
      <c r="J13404" s="62">
        <v>1767.713162962963</v>
      </c>
      <c r="K13404" s="62">
        <v>1537.575</v>
      </c>
      <c r="L13404" s="62">
        <v>47210.628536391887</v>
      </c>
      <c r="M13404" s="63">
        <v>2459.3208939519673</v>
      </c>
      <c r="N13404" s="64">
        <f>GP_need_index[[#This Row],[Normalised weighted population]]/GP_need_index[[#This Row],[Registered population]]</f>
        <v>0.59102931939035175</v>
      </c>
    </row>
    <row r="13405" spans="1:14" x14ac:dyDescent="0.2">
      <c r="A13405" s="46" t="s">
        <v>13248</v>
      </c>
      <c r="B13405" s="33" t="s">
        <v>6482</v>
      </c>
      <c r="C13405" s="1" t="s">
        <v>11310</v>
      </c>
      <c r="D13405" s="1" t="s">
        <v>6839</v>
      </c>
      <c r="E13405" s="1" t="s">
        <v>6908</v>
      </c>
      <c r="F13405" s="62">
        <v>12889.166666666666</v>
      </c>
      <c r="G13405" s="62">
        <v>113.21417342819159</v>
      </c>
      <c r="H13405" s="62">
        <v>119.52171961993221</v>
      </c>
      <c r="I13405" s="62">
        <v>1900.7829999999999</v>
      </c>
      <c r="J13405" s="62">
        <v>1865.6626727211572</v>
      </c>
      <c r="K13405" s="62">
        <v>1900.7829999999999</v>
      </c>
      <c r="L13405" s="62">
        <v>227184.85278433361</v>
      </c>
      <c r="M13405" s="63">
        <v>11736.540765790029</v>
      </c>
      <c r="N13405" s="68">
        <f>GP_need_index[[#This Row],[Normalised weighted population]]/GP_need_index[[#This Row],[Registered population]]</f>
        <v>0.91057405566354399</v>
      </c>
    </row>
    <row r="13406" spans="1:14" hidden="1" x14ac:dyDescent="0.2">
      <c r="A13406" s="46" t="s">
        <v>13249</v>
      </c>
      <c r="B13406" s="33" t="s">
        <v>6482</v>
      </c>
      <c r="C13406" s="1" t="s">
        <v>11310</v>
      </c>
      <c r="D13406" s="1" t="s">
        <v>6839</v>
      </c>
      <c r="E13406" s="1" t="s">
        <v>6908</v>
      </c>
      <c r="F13406" s="62">
        <v>12877.851627527043</v>
      </c>
      <c r="G13406" s="62">
        <v>113.21417342819159</v>
      </c>
      <c r="H13406" s="62">
        <v>119.52171961993221</v>
      </c>
      <c r="I13406" s="62">
        <v>1900.7829999999999</v>
      </c>
      <c r="J13406" s="62">
        <v>1865.6626727211572</v>
      </c>
      <c r="K13406" s="62">
        <v>1900.7829999999999</v>
      </c>
      <c r="L13406" s="62">
        <v>227184.85278433361</v>
      </c>
      <c r="M13406" s="63">
        <v>11786.825067095146</v>
      </c>
      <c r="N13406" s="64">
        <f>GP_need_index[[#This Row],[Normalised weighted population]]/GP_need_index[[#This Row],[Registered population]]</f>
        <v>0.9152788374964832</v>
      </c>
    </row>
    <row r="13407" spans="1:14" hidden="1" x14ac:dyDescent="0.2">
      <c r="A13407" s="46" t="s">
        <v>13250</v>
      </c>
      <c r="B13407" s="33" t="s">
        <v>6482</v>
      </c>
      <c r="C13407" s="1" t="s">
        <v>11310</v>
      </c>
      <c r="D13407" s="1" t="s">
        <v>6839</v>
      </c>
      <c r="E13407" s="1" t="s">
        <v>6908</v>
      </c>
      <c r="F13407" s="62">
        <v>12872.711692083281</v>
      </c>
      <c r="G13407" s="62">
        <v>113.21417342819159</v>
      </c>
      <c r="H13407" s="62">
        <v>119.52171961993221</v>
      </c>
      <c r="I13407" s="62">
        <v>1900.7829999999999</v>
      </c>
      <c r="J13407" s="62">
        <v>1865.6626727211572</v>
      </c>
      <c r="K13407" s="62">
        <v>1900.7829999999999</v>
      </c>
      <c r="L13407" s="62">
        <v>227184.85278433361</v>
      </c>
      <c r="M13407" s="63">
        <v>11834.632847796736</v>
      </c>
      <c r="N13407" s="64">
        <f>GP_need_index[[#This Row],[Normalised weighted population]]/GP_need_index[[#This Row],[Registered population]]</f>
        <v>0.91935818426470595</v>
      </c>
    </row>
    <row r="13408" spans="1:14" x14ac:dyDescent="0.2">
      <c r="A13408" s="46" t="s">
        <v>13248</v>
      </c>
      <c r="B13408" s="33" t="s">
        <v>6505</v>
      </c>
      <c r="C13408" s="1" t="s">
        <v>11311</v>
      </c>
      <c r="D13408" s="1" t="s">
        <v>6839</v>
      </c>
      <c r="E13408" s="1" t="s">
        <v>6842</v>
      </c>
      <c r="F13408" s="62">
        <v>3745.5</v>
      </c>
      <c r="G13408" s="62">
        <v>20.598911061377898</v>
      </c>
      <c r="H13408" s="62">
        <v>20.171619444510448</v>
      </c>
      <c r="I13408" s="62">
        <v>1974.7239999999999</v>
      </c>
      <c r="J13408" s="62">
        <v>1767.713162962963</v>
      </c>
      <c r="K13408" s="62">
        <v>1974.7239999999999</v>
      </c>
      <c r="L13408" s="62">
        <v>39833.381035941449</v>
      </c>
      <c r="M13408" s="63">
        <v>2057.8224940523542</v>
      </c>
      <c r="N13408" s="68">
        <f>GP_need_index[[#This Row],[Normalised weighted population]]/GP_need_index[[#This Row],[Registered population]]</f>
        <v>0.5494119594319461</v>
      </c>
    </row>
    <row r="13409" spans="1:14" hidden="1" x14ac:dyDescent="0.2">
      <c r="A13409" s="46" t="s">
        <v>13249</v>
      </c>
      <c r="B13409" s="33" t="s">
        <v>6505</v>
      </c>
      <c r="C13409" s="1" t="s">
        <v>11311</v>
      </c>
      <c r="D13409" s="1" t="s">
        <v>6839</v>
      </c>
      <c r="E13409" s="1" t="s">
        <v>6842</v>
      </c>
      <c r="F13409" s="62">
        <v>3779.3126970637686</v>
      </c>
      <c r="G13409" s="62">
        <v>20.598911061377898</v>
      </c>
      <c r="H13409" s="62">
        <v>20.171619444510448</v>
      </c>
      <c r="I13409" s="62">
        <v>1974.7239999999999</v>
      </c>
      <c r="J13409" s="62">
        <v>1767.713162962963</v>
      </c>
      <c r="K13409" s="62">
        <v>1974.7239999999999</v>
      </c>
      <c r="L13409" s="62">
        <v>39833.381035941449</v>
      </c>
      <c r="M13409" s="63">
        <v>2066.6390753933392</v>
      </c>
      <c r="N13409" s="64">
        <f>GP_need_index[[#This Row],[Normalised weighted population]]/GP_need_index[[#This Row],[Registered population]]</f>
        <v>0.54682934201209565</v>
      </c>
    </row>
    <row r="13410" spans="1:14" hidden="1" x14ac:dyDescent="0.2">
      <c r="A13410" s="46" t="s">
        <v>13250</v>
      </c>
      <c r="B13410" s="33" t="s">
        <v>6505</v>
      </c>
      <c r="C13410" s="1" t="s">
        <v>11311</v>
      </c>
      <c r="D13410" s="1" t="s">
        <v>6839</v>
      </c>
      <c r="E13410" s="1" t="s">
        <v>6842</v>
      </c>
      <c r="F13410" s="62">
        <v>3814.3068037764392</v>
      </c>
      <c r="G13410" s="62">
        <v>20.598911061377898</v>
      </c>
      <c r="H13410" s="62">
        <v>20.171619444510448</v>
      </c>
      <c r="I13410" s="62">
        <v>1974.7239999999999</v>
      </c>
      <c r="J13410" s="62">
        <v>1767.713162962963</v>
      </c>
      <c r="K13410" s="62">
        <v>1974.7239999999999</v>
      </c>
      <c r="L13410" s="62">
        <v>39833.381035941449</v>
      </c>
      <c r="M13410" s="63">
        <v>2075.0214368132574</v>
      </c>
      <c r="N13410" s="64">
        <f>GP_need_index[[#This Row],[Normalised weighted population]]/GP_need_index[[#This Row],[Registered population]]</f>
        <v>0.54401010289965046</v>
      </c>
    </row>
    <row r="13411" spans="1:14" x14ac:dyDescent="0.2">
      <c r="A13411" s="46" t="s">
        <v>13248</v>
      </c>
      <c r="B13411" s="33" t="s">
        <v>6516</v>
      </c>
      <c r="C13411" s="1" t="s">
        <v>11312</v>
      </c>
      <c r="D13411" s="1" t="s">
        <v>6839</v>
      </c>
      <c r="E13411" s="1" t="s">
        <v>6907</v>
      </c>
      <c r="F13411" s="62">
        <v>5184.75</v>
      </c>
      <c r="G13411" s="62">
        <v>50.137855999927446</v>
      </c>
      <c r="H13411" s="62">
        <v>50.357734931084771</v>
      </c>
      <c r="I13411" s="62">
        <v>1865.703</v>
      </c>
      <c r="J13411" s="62">
        <v>1829.1830573152336</v>
      </c>
      <c r="K13411" s="62">
        <v>1865.703</v>
      </c>
      <c r="L13411" s="62">
        <v>93952.577134129649</v>
      </c>
      <c r="M13411" s="63">
        <v>4853.6609640631123</v>
      </c>
      <c r="N13411" s="68">
        <f>GP_need_index[[#This Row],[Normalised weighted population]]/GP_need_index[[#This Row],[Registered population]]</f>
        <v>0.93614175496660634</v>
      </c>
    </row>
    <row r="13412" spans="1:14" hidden="1" x14ac:dyDescent="0.2">
      <c r="A13412" s="46" t="s">
        <v>13249</v>
      </c>
      <c r="B13412" s="33" t="s">
        <v>6516</v>
      </c>
      <c r="C13412" s="1" t="s">
        <v>11312</v>
      </c>
      <c r="D13412" s="1" t="s">
        <v>6839</v>
      </c>
      <c r="E13412" s="1" t="s">
        <v>6907</v>
      </c>
      <c r="F13412" s="62">
        <v>5204.2693979320247</v>
      </c>
      <c r="G13412" s="62">
        <v>50.137855999927446</v>
      </c>
      <c r="H13412" s="62">
        <v>50.357734931084771</v>
      </c>
      <c r="I13412" s="62">
        <v>1865.703</v>
      </c>
      <c r="J13412" s="62">
        <v>1829.1830573152336</v>
      </c>
      <c r="K13412" s="62">
        <v>1865.703</v>
      </c>
      <c r="L13412" s="62">
        <v>93952.577134129649</v>
      </c>
      <c r="M13412" s="63">
        <v>4874.4560991220924</v>
      </c>
      <c r="N13412" s="64">
        <f>GP_need_index[[#This Row],[Normalised weighted population]]/GP_need_index[[#This Row],[Registered population]]</f>
        <v>0.93662639775316259</v>
      </c>
    </row>
    <row r="13413" spans="1:14" hidden="1" x14ac:dyDescent="0.2">
      <c r="A13413" s="46" t="s">
        <v>13250</v>
      </c>
      <c r="B13413" s="33" t="s">
        <v>6516</v>
      </c>
      <c r="C13413" s="1" t="s">
        <v>11312</v>
      </c>
      <c r="D13413" s="1" t="s">
        <v>6839</v>
      </c>
      <c r="E13413" s="1" t="s">
        <v>6907</v>
      </c>
      <c r="F13413" s="62">
        <v>5222.4330509206666</v>
      </c>
      <c r="G13413" s="62">
        <v>50.137855999927446</v>
      </c>
      <c r="H13413" s="62">
        <v>50.357734931084771</v>
      </c>
      <c r="I13413" s="62">
        <v>1865.703</v>
      </c>
      <c r="J13413" s="62">
        <v>1829.1830573152336</v>
      </c>
      <c r="K13413" s="62">
        <v>1865.703</v>
      </c>
      <c r="L13413" s="62">
        <v>93952.577134129649</v>
      </c>
      <c r="M13413" s="63">
        <v>4894.227066019439</v>
      </c>
      <c r="N13413" s="64">
        <f>GP_need_index[[#This Row],[Normalised weighted population]]/GP_need_index[[#This Row],[Registered population]]</f>
        <v>0.93715458260525375</v>
      </c>
    </row>
    <row r="13414" spans="1:14" x14ac:dyDescent="0.2">
      <c r="A13414" s="46" t="s">
        <v>13248</v>
      </c>
      <c r="B13414" s="33" t="s">
        <v>6454</v>
      </c>
      <c r="C13414" s="1" t="s">
        <v>11313</v>
      </c>
      <c r="D13414" s="1" t="s">
        <v>6839</v>
      </c>
      <c r="E13414" s="1" t="s">
        <v>6844</v>
      </c>
      <c r="F13414" s="62">
        <v>2239.333333333333</v>
      </c>
      <c r="G13414" s="62">
        <v>17.676726009240085</v>
      </c>
      <c r="H13414" s="62">
        <v>16.341323341424658</v>
      </c>
      <c r="I13414" s="62">
        <v>2076.5</v>
      </c>
      <c r="J13414" s="62">
        <v>1902.1605345268545</v>
      </c>
      <c r="K13414" s="62">
        <v>2076.5</v>
      </c>
      <c r="L13414" s="62">
        <v>33932.757918468305</v>
      </c>
      <c r="M13414" s="63">
        <v>1752.9918554202604</v>
      </c>
      <c r="N13414" s="68">
        <f>GP_need_index[[#This Row],[Normalised weighted population]]/GP_need_index[[#This Row],[Registered population]]</f>
        <v>0.78281863147674635</v>
      </c>
    </row>
    <row r="13415" spans="1:14" hidden="1" x14ac:dyDescent="0.2">
      <c r="A13415" s="46" t="s">
        <v>13249</v>
      </c>
      <c r="B13415" s="33" t="s">
        <v>6454</v>
      </c>
      <c r="C13415" s="1" t="s">
        <v>11313</v>
      </c>
      <c r="D13415" s="1" t="s">
        <v>6839</v>
      </c>
      <c r="E13415" s="1" t="s">
        <v>6844</v>
      </c>
      <c r="F13415" s="62">
        <v>2261.6744914402061</v>
      </c>
      <c r="G13415" s="62">
        <v>17.676726009240085</v>
      </c>
      <c r="H13415" s="62">
        <v>16.341323341424658</v>
      </c>
      <c r="I13415" s="62">
        <v>2076.5</v>
      </c>
      <c r="J13415" s="62">
        <v>1902.1605345268545</v>
      </c>
      <c r="K13415" s="62">
        <v>2076.5</v>
      </c>
      <c r="L13415" s="62">
        <v>33932.757918468305</v>
      </c>
      <c r="M13415" s="63">
        <v>1760.5024134630787</v>
      </c>
      <c r="N13415" s="64">
        <f>GP_need_index[[#This Row],[Normalised weighted population]]/GP_need_index[[#This Row],[Registered population]]</f>
        <v>0.77840662753463374</v>
      </c>
    </row>
    <row r="13416" spans="1:14" hidden="1" x14ac:dyDescent="0.2">
      <c r="A13416" s="46" t="s">
        <v>13250</v>
      </c>
      <c r="B13416" s="33" t="s">
        <v>6454</v>
      </c>
      <c r="C13416" s="1" t="s">
        <v>11313</v>
      </c>
      <c r="D13416" s="1" t="s">
        <v>6839</v>
      </c>
      <c r="E13416" s="1" t="s">
        <v>6844</v>
      </c>
      <c r="F13416" s="62">
        <v>2283.513432296736</v>
      </c>
      <c r="G13416" s="62">
        <v>17.676726009240085</v>
      </c>
      <c r="H13416" s="62">
        <v>16.341323341424658</v>
      </c>
      <c r="I13416" s="62">
        <v>2076.5</v>
      </c>
      <c r="J13416" s="62">
        <v>1902.1605345268545</v>
      </c>
      <c r="K13416" s="62">
        <v>2076.5</v>
      </c>
      <c r="L13416" s="62">
        <v>33932.757918468305</v>
      </c>
      <c r="M13416" s="63">
        <v>1767.6430737196242</v>
      </c>
      <c r="N13416" s="64">
        <f>GP_need_index[[#This Row],[Normalised weighted population]]/GP_need_index[[#This Row],[Registered population]]</f>
        <v>0.77408919462398151</v>
      </c>
    </row>
    <row r="13417" spans="1:14" x14ac:dyDescent="0.2">
      <c r="A13417" s="46" t="s">
        <v>13248</v>
      </c>
      <c r="B13417" s="33" t="s">
        <v>6471</v>
      </c>
      <c r="C13417" s="1" t="s">
        <v>11314</v>
      </c>
      <c r="D13417" s="1" t="s">
        <v>6839</v>
      </c>
      <c r="E13417" s="1" t="s">
        <v>6908</v>
      </c>
      <c r="F13417" s="62">
        <v>7807.4166666666661</v>
      </c>
      <c r="G13417" s="62">
        <v>94.463683868631946</v>
      </c>
      <c r="H13417" s="62">
        <v>96.376369517126378</v>
      </c>
      <c r="I13417" s="62">
        <v>1878.664</v>
      </c>
      <c r="J13417" s="62">
        <v>1865.6626727211572</v>
      </c>
      <c r="K13417" s="62">
        <v>1878.664</v>
      </c>
      <c r="L13417" s="62">
        <v>181058.81586252272</v>
      </c>
      <c r="M13417" s="63">
        <v>9353.6349247431262</v>
      </c>
      <c r="N13417" s="68">
        <f>GP_need_index[[#This Row],[Normalised weighted population]]/GP_need_index[[#This Row],[Registered population]]</f>
        <v>1.1980447981824709</v>
      </c>
    </row>
    <row r="13418" spans="1:14" hidden="1" x14ac:dyDescent="0.2">
      <c r="A13418" s="46" t="s">
        <v>13249</v>
      </c>
      <c r="B13418" s="33" t="s">
        <v>6471</v>
      </c>
      <c r="C13418" s="1" t="s">
        <v>11314</v>
      </c>
      <c r="D13418" s="1" t="s">
        <v>6839</v>
      </c>
      <c r="E13418" s="1" t="s">
        <v>6908</v>
      </c>
      <c r="F13418" s="62">
        <v>7800.0833423311615</v>
      </c>
      <c r="G13418" s="62">
        <v>94.463683868631946</v>
      </c>
      <c r="H13418" s="62">
        <v>96.376369517126378</v>
      </c>
      <c r="I13418" s="62">
        <v>1878.664</v>
      </c>
      <c r="J13418" s="62">
        <v>1865.6626727211572</v>
      </c>
      <c r="K13418" s="62">
        <v>1878.664</v>
      </c>
      <c r="L13418" s="62">
        <v>181058.81586252272</v>
      </c>
      <c r="M13418" s="63">
        <v>9393.7098502462868</v>
      </c>
      <c r="N13418" s="64">
        <f>GP_need_index[[#This Row],[Normalised weighted population]]/GP_need_index[[#This Row],[Registered population]]</f>
        <v>1.2043089077351894</v>
      </c>
    </row>
    <row r="13419" spans="1:14" hidden="1" x14ac:dyDescent="0.2">
      <c r="A13419" s="46" t="s">
        <v>13250</v>
      </c>
      <c r="B13419" s="33" t="s">
        <v>6471</v>
      </c>
      <c r="C13419" s="1" t="s">
        <v>11314</v>
      </c>
      <c r="D13419" s="1" t="s">
        <v>6839</v>
      </c>
      <c r="E13419" s="1" t="s">
        <v>6908</v>
      </c>
      <c r="F13419" s="62">
        <v>7797.418462166188</v>
      </c>
      <c r="G13419" s="62">
        <v>94.463683868631946</v>
      </c>
      <c r="H13419" s="62">
        <v>96.376369517126378</v>
      </c>
      <c r="I13419" s="62">
        <v>1878.664</v>
      </c>
      <c r="J13419" s="62">
        <v>1865.6626727211572</v>
      </c>
      <c r="K13419" s="62">
        <v>1878.664</v>
      </c>
      <c r="L13419" s="62">
        <v>181058.81586252272</v>
      </c>
      <c r="M13419" s="63">
        <v>9431.8110707139294</v>
      </c>
      <c r="N13419" s="64">
        <f>GP_need_index[[#This Row],[Normalised weighted population]]/GP_need_index[[#This Row],[Registered population]]</f>
        <v>1.2096068867507841</v>
      </c>
    </row>
    <row r="13420" spans="1:14" x14ac:dyDescent="0.2">
      <c r="A13420" s="46" t="s">
        <v>13248</v>
      </c>
      <c r="B13420" s="33" t="s">
        <v>6423</v>
      </c>
      <c r="C13420" s="1" t="s">
        <v>11315</v>
      </c>
      <c r="D13420" s="1" t="s">
        <v>6839</v>
      </c>
      <c r="E13420" s="1" t="s">
        <v>6846</v>
      </c>
      <c r="F13420" s="62">
        <v>4005.916666666667</v>
      </c>
      <c r="G13420" s="62">
        <v>31.544169734700397</v>
      </c>
      <c r="H13420" s="62">
        <v>30.748804767675871</v>
      </c>
      <c r="I13420" s="62">
        <v>1808.5170000000001</v>
      </c>
      <c r="J13420" s="62">
        <v>1872.1031093247586</v>
      </c>
      <c r="K13420" s="62">
        <v>1808.5170000000001</v>
      </c>
      <c r="L13420" s="62">
        <v>55609.736152022866</v>
      </c>
      <c r="M13420" s="63">
        <v>2872.8408928856675</v>
      </c>
      <c r="N13420" s="68">
        <f>GP_need_index[[#This Row],[Normalised weighted population]]/GP_need_index[[#This Row],[Registered population]]</f>
        <v>0.71714943967523048</v>
      </c>
    </row>
    <row r="13421" spans="1:14" hidden="1" x14ac:dyDescent="0.2">
      <c r="A13421" s="46" t="s">
        <v>13249</v>
      </c>
      <c r="B13421" s="33" t="s">
        <v>6423</v>
      </c>
      <c r="C13421" s="1" t="s">
        <v>11315</v>
      </c>
      <c r="D13421" s="1" t="s">
        <v>6839</v>
      </c>
      <c r="E13421" s="1" t="s">
        <v>6846</v>
      </c>
      <c r="F13421" s="62">
        <v>4055.1722069527923</v>
      </c>
      <c r="G13421" s="62">
        <v>31.544169734700397</v>
      </c>
      <c r="H13421" s="62">
        <v>30.748804767675871</v>
      </c>
      <c r="I13421" s="62">
        <v>1808.5170000000001</v>
      </c>
      <c r="J13421" s="62">
        <v>1872.1031093247586</v>
      </c>
      <c r="K13421" s="62">
        <v>1808.5170000000001</v>
      </c>
      <c r="L13421" s="62">
        <v>55609.736152022866</v>
      </c>
      <c r="M13421" s="63">
        <v>2885.1493575297472</v>
      </c>
      <c r="N13421" s="64">
        <f>GP_need_index[[#This Row],[Normalised weighted population]]/GP_need_index[[#This Row],[Registered population]]</f>
        <v>0.71147394248338369</v>
      </c>
    </row>
    <row r="13422" spans="1:14" hidden="1" x14ac:dyDescent="0.2">
      <c r="A13422" s="46" t="s">
        <v>13250</v>
      </c>
      <c r="B13422" s="33" t="s">
        <v>6423</v>
      </c>
      <c r="C13422" s="1" t="s">
        <v>11315</v>
      </c>
      <c r="D13422" s="1" t="s">
        <v>6839</v>
      </c>
      <c r="E13422" s="1" t="s">
        <v>6846</v>
      </c>
      <c r="F13422" s="62">
        <v>4102.9525527293845</v>
      </c>
      <c r="G13422" s="62">
        <v>31.544169734700397</v>
      </c>
      <c r="H13422" s="62">
        <v>30.748804767675871</v>
      </c>
      <c r="I13422" s="62">
        <v>1808.5170000000001</v>
      </c>
      <c r="J13422" s="62">
        <v>1872.1031093247586</v>
      </c>
      <c r="K13422" s="62">
        <v>1808.5170000000001</v>
      </c>
      <c r="L13422" s="62">
        <v>55609.736152022866</v>
      </c>
      <c r="M13422" s="63">
        <v>2896.8516256970397</v>
      </c>
      <c r="N13422" s="64">
        <f>GP_need_index[[#This Row],[Normalised weighted population]]/GP_need_index[[#This Row],[Registered population]]</f>
        <v>0.70604073248909083</v>
      </c>
    </row>
    <row r="13423" spans="1:14" x14ac:dyDescent="0.2">
      <c r="A13423" s="46" t="s">
        <v>13248</v>
      </c>
      <c r="B13423" s="33" t="s">
        <v>6473</v>
      </c>
      <c r="C13423" s="1" t="s">
        <v>11316</v>
      </c>
      <c r="D13423" s="1" t="s">
        <v>6839</v>
      </c>
      <c r="E13423" s="1" t="s">
        <v>6846</v>
      </c>
      <c r="F13423" s="62">
        <v>5439.4166666666679</v>
      </c>
      <c r="G13423" s="62">
        <v>44.534430008590405</v>
      </c>
      <c r="H13423" s="62">
        <v>46.769182047245593</v>
      </c>
      <c r="I13423" s="62">
        <v>1907.9449999999999</v>
      </c>
      <c r="J13423" s="62">
        <v>1872.1031093247586</v>
      </c>
      <c r="K13423" s="62">
        <v>1907.9449999999999</v>
      </c>
      <c r="L13423" s="62">
        <v>89233.027041131994</v>
      </c>
      <c r="M13423" s="63">
        <v>4609.8454482670923</v>
      </c>
      <c r="N13423" s="68">
        <f>GP_need_index[[#This Row],[Normalised weighted population]]/GP_need_index[[#This Row],[Registered population]]</f>
        <v>0.84748893691426919</v>
      </c>
    </row>
    <row r="13424" spans="1:14" hidden="1" x14ac:dyDescent="0.2">
      <c r="A13424" s="46" t="s">
        <v>13249</v>
      </c>
      <c r="B13424" s="33" t="s">
        <v>6473</v>
      </c>
      <c r="C13424" s="1" t="s">
        <v>11316</v>
      </c>
      <c r="D13424" s="1" t="s">
        <v>6839</v>
      </c>
      <c r="E13424" s="1" t="s">
        <v>6846</v>
      </c>
      <c r="F13424" s="62">
        <v>5500.0046295072543</v>
      </c>
      <c r="G13424" s="62">
        <v>44.534430008590405</v>
      </c>
      <c r="H13424" s="62">
        <v>46.769182047245593</v>
      </c>
      <c r="I13424" s="62">
        <v>1907.9449999999999</v>
      </c>
      <c r="J13424" s="62">
        <v>1872.1031093247586</v>
      </c>
      <c r="K13424" s="62">
        <v>1907.9449999999999</v>
      </c>
      <c r="L13424" s="62">
        <v>89233.027041131994</v>
      </c>
      <c r="M13424" s="63">
        <v>4629.5959746032977</v>
      </c>
      <c r="N13424" s="64">
        <f>GP_need_index[[#This Row],[Normalised weighted population]]/GP_need_index[[#This Row],[Registered population]]</f>
        <v>0.84174401413514144</v>
      </c>
    </row>
    <row r="13425" spans="1:14" hidden="1" x14ac:dyDescent="0.2">
      <c r="A13425" s="46" t="s">
        <v>13250</v>
      </c>
      <c r="B13425" s="33" t="s">
        <v>6473</v>
      </c>
      <c r="C13425" s="1" t="s">
        <v>11316</v>
      </c>
      <c r="D13425" s="1" t="s">
        <v>6839</v>
      </c>
      <c r="E13425" s="1" t="s">
        <v>6846</v>
      </c>
      <c r="F13425" s="62">
        <v>5559.0639385121767</v>
      </c>
      <c r="G13425" s="62">
        <v>44.534430008590405</v>
      </c>
      <c r="H13425" s="62">
        <v>46.769182047245593</v>
      </c>
      <c r="I13425" s="62">
        <v>1907.9449999999999</v>
      </c>
      <c r="J13425" s="62">
        <v>1872.1031093247586</v>
      </c>
      <c r="K13425" s="62">
        <v>1907.9449999999999</v>
      </c>
      <c r="L13425" s="62">
        <v>89233.027041131994</v>
      </c>
      <c r="M13425" s="63">
        <v>4648.3737801472753</v>
      </c>
      <c r="N13425" s="64">
        <f>GP_need_index[[#This Row],[Normalised weighted population]]/GP_need_index[[#This Row],[Registered population]]</f>
        <v>0.83617922577651849</v>
      </c>
    </row>
    <row r="13426" spans="1:14" x14ac:dyDescent="0.2">
      <c r="A13426" s="46" t="s">
        <v>13248</v>
      </c>
      <c r="B13426" s="33" t="s">
        <v>6486</v>
      </c>
      <c r="C13426" s="1" t="s">
        <v>11317</v>
      </c>
      <c r="D13426" s="1" t="s">
        <v>6839</v>
      </c>
      <c r="E13426" s="1" t="s">
        <v>6842</v>
      </c>
      <c r="F13426" s="62">
        <v>2795.1666666666665</v>
      </c>
      <c r="G13426" s="62">
        <v>15.070404607830142</v>
      </c>
      <c r="H13426" s="62">
        <v>15.229122271871926</v>
      </c>
      <c r="I13426" s="62">
        <v>1698.6479999999999</v>
      </c>
      <c r="J13426" s="62">
        <v>1767.713162962963</v>
      </c>
      <c r="K13426" s="62">
        <v>1698.6479999999999</v>
      </c>
      <c r="L13426" s="62">
        <v>25868.918088870701</v>
      </c>
      <c r="M13426" s="63">
        <v>1336.4078106260558</v>
      </c>
      <c r="N13426" s="68">
        <f>GP_need_index[[#This Row],[Normalised weighted population]]/GP_need_index[[#This Row],[Registered population]]</f>
        <v>0.47811381931645908</v>
      </c>
    </row>
    <row r="13427" spans="1:14" hidden="1" x14ac:dyDescent="0.2">
      <c r="A13427" s="46" t="s">
        <v>13249</v>
      </c>
      <c r="B13427" s="33" t="s">
        <v>6486</v>
      </c>
      <c r="C13427" s="1" t="s">
        <v>11317</v>
      </c>
      <c r="D13427" s="1" t="s">
        <v>6839</v>
      </c>
      <c r="E13427" s="1" t="s">
        <v>6842</v>
      </c>
      <c r="F13427" s="62">
        <v>2821.1816650884384</v>
      </c>
      <c r="G13427" s="62">
        <v>15.070404607830142</v>
      </c>
      <c r="H13427" s="62">
        <v>15.229122271871926</v>
      </c>
      <c r="I13427" s="62">
        <v>1698.6479999999999</v>
      </c>
      <c r="J13427" s="62">
        <v>1767.713162962963</v>
      </c>
      <c r="K13427" s="62">
        <v>1698.6479999999999</v>
      </c>
      <c r="L13427" s="62">
        <v>25868.918088870701</v>
      </c>
      <c r="M13427" s="63">
        <v>1342.1335465440795</v>
      </c>
      <c r="N13427" s="64">
        <f>GP_need_index[[#This Row],[Normalised weighted population]]/GP_need_index[[#This Row],[Registered population]]</f>
        <v>0.47573453462877452</v>
      </c>
    </row>
    <row r="13428" spans="1:14" hidden="1" x14ac:dyDescent="0.2">
      <c r="A13428" s="46" t="s">
        <v>13250</v>
      </c>
      <c r="B13428" s="33" t="s">
        <v>6486</v>
      </c>
      <c r="C13428" s="1" t="s">
        <v>11317</v>
      </c>
      <c r="D13428" s="1" t="s">
        <v>6839</v>
      </c>
      <c r="E13428" s="1" t="s">
        <v>6842</v>
      </c>
      <c r="F13428" s="62">
        <v>2845.0778537145397</v>
      </c>
      <c r="G13428" s="62">
        <v>15.070404607830142</v>
      </c>
      <c r="H13428" s="62">
        <v>15.229122271871926</v>
      </c>
      <c r="I13428" s="62">
        <v>1698.6479999999999</v>
      </c>
      <c r="J13428" s="62">
        <v>1767.713162962963</v>
      </c>
      <c r="K13428" s="62">
        <v>1698.6479999999999</v>
      </c>
      <c r="L13428" s="62">
        <v>25868.918088870701</v>
      </c>
      <c r="M13428" s="63">
        <v>1347.5772878315065</v>
      </c>
      <c r="N13428" s="64">
        <f>GP_need_index[[#This Row],[Normalised weighted population]]/GP_need_index[[#This Row],[Registered population]]</f>
        <v>0.47365216599331605</v>
      </c>
    </row>
    <row r="13429" spans="1:14" x14ac:dyDescent="0.2">
      <c r="A13429" s="46" t="s">
        <v>13248</v>
      </c>
      <c r="B13429" s="33" t="s">
        <v>6451</v>
      </c>
      <c r="C13429" s="1" t="s">
        <v>11318</v>
      </c>
      <c r="D13429" s="1" t="s">
        <v>6839</v>
      </c>
      <c r="E13429" s="1" t="s">
        <v>6908</v>
      </c>
      <c r="F13429" s="62">
        <v>46.083333333333329</v>
      </c>
      <c r="G13429" s="62"/>
      <c r="H13429" s="62"/>
      <c r="I13429" s="62">
        <v>1905.89</v>
      </c>
      <c r="J13429" s="62">
        <v>1865.6626727211572</v>
      </c>
      <c r="K13429" s="62">
        <v>1905.89</v>
      </c>
      <c r="L13429" s="62"/>
      <c r="M13429" s="63"/>
      <c r="N13429" s="68">
        <f>GP_need_index[[#This Row],[Normalised weighted population]]/GP_need_index[[#This Row],[Registered population]]</f>
        <v>0</v>
      </c>
    </row>
    <row r="13430" spans="1:14" hidden="1" x14ac:dyDescent="0.2">
      <c r="A13430" s="46" t="s">
        <v>13249</v>
      </c>
      <c r="B13430" s="33" t="s">
        <v>6451</v>
      </c>
      <c r="C13430" s="1" t="s">
        <v>11318</v>
      </c>
      <c r="D13430" s="1" t="s">
        <v>6839</v>
      </c>
      <c r="E13430" s="1" t="s">
        <v>6908</v>
      </c>
      <c r="F13430" s="62">
        <v>46.179360952018442</v>
      </c>
      <c r="G13430" s="62"/>
      <c r="H13430" s="62"/>
      <c r="I13430" s="62">
        <v>1905.89</v>
      </c>
      <c r="J13430" s="62">
        <v>1865.6626727211572</v>
      </c>
      <c r="K13430" s="62">
        <v>1905.89</v>
      </c>
      <c r="L13430" s="62"/>
      <c r="M13430" s="63"/>
      <c r="N13430" s="64">
        <f>GP_need_index[[#This Row],[Normalised weighted population]]/GP_need_index[[#This Row],[Registered population]]</f>
        <v>0</v>
      </c>
    </row>
    <row r="13431" spans="1:14" hidden="1" x14ac:dyDescent="0.2">
      <c r="A13431" s="46" t="s">
        <v>13250</v>
      </c>
      <c r="B13431" s="33" t="s">
        <v>6451</v>
      </c>
      <c r="C13431" s="1" t="s">
        <v>11318</v>
      </c>
      <c r="D13431" s="1" t="s">
        <v>6839</v>
      </c>
      <c r="E13431" s="1" t="s">
        <v>6908</v>
      </c>
      <c r="F13431" s="62">
        <v>46.228777722252602</v>
      </c>
      <c r="G13431" s="62"/>
      <c r="H13431" s="62"/>
      <c r="I13431" s="62">
        <v>1905.89</v>
      </c>
      <c r="J13431" s="62">
        <v>1865.6626727211572</v>
      </c>
      <c r="K13431" s="62">
        <v>1905.89</v>
      </c>
      <c r="L13431" s="62"/>
      <c r="M13431" s="63"/>
      <c r="N13431" s="64">
        <f>GP_need_index[[#This Row],[Normalised weighted population]]/GP_need_index[[#This Row],[Registered population]]</f>
        <v>0</v>
      </c>
    </row>
    <row r="13432" spans="1:14" x14ac:dyDescent="0.2">
      <c r="A13432" s="46" t="s">
        <v>13248</v>
      </c>
      <c r="B13432" s="33" t="s">
        <v>6496</v>
      </c>
      <c r="C13432" s="1" t="s">
        <v>11319</v>
      </c>
      <c r="D13432" s="1" t="s">
        <v>6839</v>
      </c>
      <c r="E13432" s="1" t="s">
        <v>6908</v>
      </c>
      <c r="F13432" s="62">
        <v>8088.4166666666679</v>
      </c>
      <c r="G13432" s="62">
        <v>96.448041781006197</v>
      </c>
      <c r="H13432" s="62">
        <v>96.550484935450342</v>
      </c>
      <c r="I13432" s="62">
        <v>1925.655</v>
      </c>
      <c r="J13432" s="62">
        <v>1865.6626727211572</v>
      </c>
      <c r="K13432" s="62">
        <v>1925.655</v>
      </c>
      <c r="L13432" s="62">
        <v>185922.92406837462</v>
      </c>
      <c r="M13432" s="63">
        <v>9604.918421629196</v>
      </c>
      <c r="N13432" s="68">
        <f>GP_need_index[[#This Row],[Normalised weighted population]]/GP_need_index[[#This Row],[Registered population]]</f>
        <v>1.1874905580980037</v>
      </c>
    </row>
    <row r="13433" spans="1:14" hidden="1" x14ac:dyDescent="0.2">
      <c r="A13433" s="46" t="s">
        <v>13249</v>
      </c>
      <c r="B13433" s="33" t="s">
        <v>6496</v>
      </c>
      <c r="C13433" s="1" t="s">
        <v>11319</v>
      </c>
      <c r="D13433" s="1" t="s">
        <v>6839</v>
      </c>
      <c r="E13433" s="1" t="s">
        <v>6908</v>
      </c>
      <c r="F13433" s="62">
        <v>8085.0165999474048</v>
      </c>
      <c r="G13433" s="62">
        <v>96.448041781006197</v>
      </c>
      <c r="H13433" s="62">
        <v>96.550484935450342</v>
      </c>
      <c r="I13433" s="62">
        <v>1925.655</v>
      </c>
      <c r="J13433" s="62">
        <v>1865.6626727211572</v>
      </c>
      <c r="K13433" s="62">
        <v>1925.655</v>
      </c>
      <c r="L13433" s="62">
        <v>185922.92406837462</v>
      </c>
      <c r="M13433" s="63">
        <v>9646.0699518426009</v>
      </c>
      <c r="N13433" s="64">
        <f>GP_need_index[[#This Row],[Normalised weighted population]]/GP_need_index[[#This Row],[Registered population]]</f>
        <v>1.1930797955201911</v>
      </c>
    </row>
    <row r="13434" spans="1:14" hidden="1" x14ac:dyDescent="0.2">
      <c r="A13434" s="46" t="s">
        <v>13250</v>
      </c>
      <c r="B13434" s="33" t="s">
        <v>6496</v>
      </c>
      <c r="C13434" s="1" t="s">
        <v>11319</v>
      </c>
      <c r="D13434" s="1" t="s">
        <v>6839</v>
      </c>
      <c r="E13434" s="1" t="s">
        <v>6908</v>
      </c>
      <c r="F13434" s="62">
        <v>8082.9917251904808</v>
      </c>
      <c r="G13434" s="62">
        <v>96.448041781006197</v>
      </c>
      <c r="H13434" s="62">
        <v>96.550484935450342</v>
      </c>
      <c r="I13434" s="62">
        <v>1925.655</v>
      </c>
      <c r="J13434" s="62">
        <v>1865.6626727211572</v>
      </c>
      <c r="K13434" s="62">
        <v>1925.655</v>
      </c>
      <c r="L13434" s="62">
        <v>185922.92406837462</v>
      </c>
      <c r="M13434" s="63">
        <v>9685.1947538367604</v>
      </c>
      <c r="N13434" s="64">
        <f>GP_need_index[[#This Row],[Normalised weighted population]]/GP_need_index[[#This Row],[Registered population]]</f>
        <v>1.1982190608525611</v>
      </c>
    </row>
    <row r="13435" spans="1:14" x14ac:dyDescent="0.2">
      <c r="A13435" s="46" t="s">
        <v>13248</v>
      </c>
      <c r="B13435" s="33" t="s">
        <v>6445</v>
      </c>
      <c r="C13435" s="1" t="s">
        <v>11320</v>
      </c>
      <c r="D13435" s="1" t="s">
        <v>6839</v>
      </c>
      <c r="E13435" s="1" t="s">
        <v>6908</v>
      </c>
      <c r="F13435" s="62">
        <v>22739.916666666672</v>
      </c>
      <c r="G13435" s="62">
        <v>243.79123265517586</v>
      </c>
      <c r="H13435" s="62">
        <v>232.65884671397276</v>
      </c>
      <c r="I13435" s="62">
        <v>1806.825</v>
      </c>
      <c r="J13435" s="62">
        <v>1865.6626727211572</v>
      </c>
      <c r="K13435" s="62">
        <v>1806.825</v>
      </c>
      <c r="L13435" s="62">
        <v>420373.82071397384</v>
      </c>
      <c r="M13435" s="63">
        <v>21716.828491044045</v>
      </c>
      <c r="N13435" s="68">
        <f>GP_need_index[[#This Row],[Normalised weighted population]]/GP_need_index[[#This Row],[Registered population]]</f>
        <v>0.95500915018205312</v>
      </c>
    </row>
    <row r="13436" spans="1:14" hidden="1" x14ac:dyDescent="0.2">
      <c r="A13436" s="46" t="s">
        <v>13249</v>
      </c>
      <c r="B13436" s="33" t="s">
        <v>6445</v>
      </c>
      <c r="C13436" s="1" t="s">
        <v>11320</v>
      </c>
      <c r="D13436" s="1" t="s">
        <v>6839</v>
      </c>
      <c r="E13436" s="1" t="s">
        <v>6908</v>
      </c>
      <c r="F13436" s="62">
        <v>22741.326295945</v>
      </c>
      <c r="G13436" s="62">
        <v>243.79123265517586</v>
      </c>
      <c r="H13436" s="62">
        <v>232.65884671397276</v>
      </c>
      <c r="I13436" s="62">
        <v>1806.825</v>
      </c>
      <c r="J13436" s="62">
        <v>1865.6626727211572</v>
      </c>
      <c r="K13436" s="62">
        <v>1806.825</v>
      </c>
      <c r="L13436" s="62">
        <v>420373.82071397384</v>
      </c>
      <c r="M13436" s="63">
        <v>21809.872563316025</v>
      </c>
      <c r="N13436" s="64">
        <f>GP_need_index[[#This Row],[Normalised weighted population]]/GP_need_index[[#This Row],[Registered population]]</f>
        <v>0.95904136282521646</v>
      </c>
    </row>
    <row r="13437" spans="1:14" hidden="1" x14ac:dyDescent="0.2">
      <c r="A13437" s="46" t="s">
        <v>13250</v>
      </c>
      <c r="B13437" s="33" t="s">
        <v>6445</v>
      </c>
      <c r="C13437" s="1" t="s">
        <v>11320</v>
      </c>
      <c r="D13437" s="1" t="s">
        <v>6839</v>
      </c>
      <c r="E13437" s="1" t="s">
        <v>6908</v>
      </c>
      <c r="F13437" s="62">
        <v>22751.771714862596</v>
      </c>
      <c r="G13437" s="62">
        <v>243.79123265517586</v>
      </c>
      <c r="H13437" s="62">
        <v>232.65884671397276</v>
      </c>
      <c r="I13437" s="62">
        <v>1806.825</v>
      </c>
      <c r="J13437" s="62">
        <v>1865.6626727211572</v>
      </c>
      <c r="K13437" s="62">
        <v>1806.825</v>
      </c>
      <c r="L13437" s="62">
        <v>420373.82071397384</v>
      </c>
      <c r="M13437" s="63">
        <v>21898.334180307986</v>
      </c>
      <c r="N13437" s="64">
        <f>GP_need_index[[#This Row],[Normalised weighted population]]/GP_need_index[[#This Row],[Registered population]]</f>
        <v>0.96248918346885914</v>
      </c>
    </row>
    <row r="13438" spans="1:14" x14ac:dyDescent="0.2">
      <c r="A13438" s="46" t="s">
        <v>13248</v>
      </c>
      <c r="B13438" s="33" t="s">
        <v>6408</v>
      </c>
      <c r="C13438" s="1" t="s">
        <v>11321</v>
      </c>
      <c r="D13438" s="1" t="s">
        <v>6839</v>
      </c>
      <c r="E13438" s="1" t="s">
        <v>6908</v>
      </c>
      <c r="F13438" s="62">
        <v>4188.0833333333339</v>
      </c>
      <c r="G13438" s="62">
        <v>45.836353834277077</v>
      </c>
      <c r="H13438" s="62">
        <v>47.420791349731815</v>
      </c>
      <c r="I13438" s="62">
        <v>1770.675</v>
      </c>
      <c r="J13438" s="62">
        <v>1865.6626727211572</v>
      </c>
      <c r="K13438" s="62">
        <v>1770.675</v>
      </c>
      <c r="L13438" s="62">
        <v>83966.809723186379</v>
      </c>
      <c r="M13438" s="63">
        <v>4337.7886915067647</v>
      </c>
      <c r="N13438" s="68">
        <f>GP_need_index[[#This Row],[Normalised weighted population]]/GP_need_index[[#This Row],[Registered population]]</f>
        <v>1.0357455538150142</v>
      </c>
    </row>
    <row r="13439" spans="1:14" hidden="1" x14ac:dyDescent="0.2">
      <c r="A13439" s="46" t="s">
        <v>13249</v>
      </c>
      <c r="B13439" s="33" t="s">
        <v>6408</v>
      </c>
      <c r="C13439" s="1" t="s">
        <v>11321</v>
      </c>
      <c r="D13439" s="1" t="s">
        <v>6839</v>
      </c>
      <c r="E13439" s="1" t="s">
        <v>6908</v>
      </c>
      <c r="F13439" s="62">
        <v>4181.7952909777823</v>
      </c>
      <c r="G13439" s="62">
        <v>45.836353834277077</v>
      </c>
      <c r="H13439" s="62">
        <v>47.420791349731815</v>
      </c>
      <c r="I13439" s="62">
        <v>1770.675</v>
      </c>
      <c r="J13439" s="62">
        <v>1865.6626727211572</v>
      </c>
      <c r="K13439" s="62">
        <v>1770.675</v>
      </c>
      <c r="L13439" s="62">
        <v>83966.809723186379</v>
      </c>
      <c r="M13439" s="63">
        <v>4356.3736117072249</v>
      </c>
      <c r="N13439" s="64">
        <f>GP_need_index[[#This Row],[Normalised weighted population]]/GP_need_index[[#This Row],[Registered population]]</f>
        <v>1.0417472182596061</v>
      </c>
    </row>
    <row r="13440" spans="1:14" hidden="1" x14ac:dyDescent="0.2">
      <c r="A13440" s="46" t="s">
        <v>13250</v>
      </c>
      <c r="B13440" s="33" t="s">
        <v>6408</v>
      </c>
      <c r="C13440" s="1" t="s">
        <v>11321</v>
      </c>
      <c r="D13440" s="1" t="s">
        <v>6839</v>
      </c>
      <c r="E13440" s="1" t="s">
        <v>6908</v>
      </c>
      <c r="F13440" s="62">
        <v>4177.9070292525867</v>
      </c>
      <c r="G13440" s="62">
        <v>45.836353834277077</v>
      </c>
      <c r="H13440" s="62">
        <v>47.420791349731815</v>
      </c>
      <c r="I13440" s="62">
        <v>1770.675</v>
      </c>
      <c r="J13440" s="62">
        <v>1865.6626727211572</v>
      </c>
      <c r="K13440" s="62">
        <v>1770.675</v>
      </c>
      <c r="L13440" s="62">
        <v>83966.809723186379</v>
      </c>
      <c r="M13440" s="63">
        <v>4374.0432176526047</v>
      </c>
      <c r="N13440" s="64">
        <f>GP_need_index[[#This Row],[Normalised weighted population]]/GP_need_index[[#This Row],[Registered population]]</f>
        <v>1.0469460394945902</v>
      </c>
    </row>
    <row r="13441" spans="1:14" x14ac:dyDescent="0.2">
      <c r="A13441" s="46" t="s">
        <v>13248</v>
      </c>
      <c r="B13441" s="33" t="s">
        <v>6444</v>
      </c>
      <c r="C13441" s="1" t="s">
        <v>11322</v>
      </c>
      <c r="D13441" s="1" t="s">
        <v>6839</v>
      </c>
      <c r="E13441" s="1" t="s">
        <v>6845</v>
      </c>
      <c r="F13441" s="62">
        <v>6616.6666666666661</v>
      </c>
      <c r="G13441" s="62">
        <v>76.15617020895607</v>
      </c>
      <c r="H13441" s="62">
        <v>82.219020581166347</v>
      </c>
      <c r="I13441" s="62">
        <v>2210.4029999999998</v>
      </c>
      <c r="J13441" s="62">
        <v>1902.7943670133729</v>
      </c>
      <c r="K13441" s="62">
        <v>2210.4029999999998</v>
      </c>
      <c r="L13441" s="62">
        <v>181737.16974967183</v>
      </c>
      <c r="M13441" s="63">
        <v>9388.6791979531681</v>
      </c>
      <c r="N13441" s="68">
        <f>GP_need_index[[#This Row],[Normalised weighted population]]/GP_need_index[[#This Row],[Registered population]]</f>
        <v>1.4189439593883884</v>
      </c>
    </row>
    <row r="13442" spans="1:14" hidden="1" x14ac:dyDescent="0.2">
      <c r="A13442" s="46" t="s">
        <v>13249</v>
      </c>
      <c r="B13442" s="33" t="s">
        <v>6444</v>
      </c>
      <c r="C13442" s="1" t="s">
        <v>11322</v>
      </c>
      <c r="D13442" s="1" t="s">
        <v>6839</v>
      </c>
      <c r="E13442" s="1" t="s">
        <v>6845</v>
      </c>
      <c r="F13442" s="62">
        <v>6638.4283853867673</v>
      </c>
      <c r="G13442" s="62">
        <v>76.15617020895607</v>
      </c>
      <c r="H13442" s="62">
        <v>82.219020581166347</v>
      </c>
      <c r="I13442" s="62">
        <v>2210.4029999999998</v>
      </c>
      <c r="J13442" s="62">
        <v>1902.7943670133729</v>
      </c>
      <c r="K13442" s="62">
        <v>2210.4029999999998</v>
      </c>
      <c r="L13442" s="62">
        <v>181737.16974967183</v>
      </c>
      <c r="M13442" s="63">
        <v>9428.9042679348677</v>
      </c>
      <c r="N13442" s="64">
        <f>GP_need_index[[#This Row],[Normalised weighted population]]/GP_need_index[[#This Row],[Registered population]]</f>
        <v>1.4203518845952756</v>
      </c>
    </row>
    <row r="13443" spans="1:14" hidden="1" x14ac:dyDescent="0.2">
      <c r="A13443" s="46" t="s">
        <v>13250</v>
      </c>
      <c r="B13443" s="33" t="s">
        <v>6444</v>
      </c>
      <c r="C13443" s="1" t="s">
        <v>11322</v>
      </c>
      <c r="D13443" s="1" t="s">
        <v>6839</v>
      </c>
      <c r="E13443" s="1" t="s">
        <v>6845</v>
      </c>
      <c r="F13443" s="62">
        <v>6662.506687883073</v>
      </c>
      <c r="G13443" s="62">
        <v>76.15617020895607</v>
      </c>
      <c r="H13443" s="62">
        <v>82.219020581166347</v>
      </c>
      <c r="I13443" s="62">
        <v>2210.4029999999998</v>
      </c>
      <c r="J13443" s="62">
        <v>1902.7943670133729</v>
      </c>
      <c r="K13443" s="62">
        <v>2210.4029999999998</v>
      </c>
      <c r="L13443" s="62">
        <v>181737.16974967183</v>
      </c>
      <c r="M13443" s="63">
        <v>9467.1482382094509</v>
      </c>
      <c r="N13443" s="64">
        <f>GP_need_index[[#This Row],[Normalised weighted population]]/GP_need_index[[#This Row],[Registered population]]</f>
        <v>1.4209589095688424</v>
      </c>
    </row>
    <row r="13444" spans="1:14" x14ac:dyDescent="0.2">
      <c r="A13444" s="46" t="s">
        <v>13248</v>
      </c>
      <c r="B13444" s="33" t="s">
        <v>6508</v>
      </c>
      <c r="C13444" s="1" t="s">
        <v>11323</v>
      </c>
      <c r="D13444" s="1" t="s">
        <v>6839</v>
      </c>
      <c r="E13444" s="1" t="s">
        <v>6841</v>
      </c>
      <c r="F13444" s="62">
        <v>4940.4166666666661</v>
      </c>
      <c r="G13444" s="62">
        <v>30.851406053092582</v>
      </c>
      <c r="H13444" s="62">
        <v>32.372956631702827</v>
      </c>
      <c r="I13444" s="62">
        <v>1657.0039999999999</v>
      </c>
      <c r="J13444" s="62">
        <v>1811.639438689218</v>
      </c>
      <c r="K13444" s="62">
        <v>1657.0039999999999</v>
      </c>
      <c r="L13444" s="62">
        <v>53642.118630558107</v>
      </c>
      <c r="M13444" s="63">
        <v>2771.1922883720731</v>
      </c>
      <c r="N13444" s="68">
        <f>GP_need_index[[#This Row],[Normalised weighted population]]/GP_need_index[[#This Row],[Registered population]]</f>
        <v>0.56092278755949876</v>
      </c>
    </row>
    <row r="13445" spans="1:14" hidden="1" x14ac:dyDescent="0.2">
      <c r="A13445" s="46" t="s">
        <v>13249</v>
      </c>
      <c r="B13445" s="33" t="s">
        <v>6508</v>
      </c>
      <c r="C13445" s="1" t="s">
        <v>11323</v>
      </c>
      <c r="D13445" s="1" t="s">
        <v>6839</v>
      </c>
      <c r="E13445" s="1" t="s">
        <v>6841</v>
      </c>
      <c r="F13445" s="62">
        <v>4994.4503687622673</v>
      </c>
      <c r="G13445" s="62">
        <v>30.851406053092582</v>
      </c>
      <c r="H13445" s="62">
        <v>32.372956631702827</v>
      </c>
      <c r="I13445" s="62">
        <v>1657.0039999999999</v>
      </c>
      <c r="J13445" s="62">
        <v>1811.639438689218</v>
      </c>
      <c r="K13445" s="62">
        <v>1657.0039999999999</v>
      </c>
      <c r="L13445" s="62">
        <v>53642.118630558107</v>
      </c>
      <c r="M13445" s="63">
        <v>2783.0652474307672</v>
      </c>
      <c r="N13445" s="64">
        <f>GP_need_index[[#This Row],[Normalised weighted population]]/GP_need_index[[#This Row],[Registered population]]</f>
        <v>0.5572315353932471</v>
      </c>
    </row>
    <row r="13446" spans="1:14" hidden="1" x14ac:dyDescent="0.2">
      <c r="A13446" s="46" t="s">
        <v>13250</v>
      </c>
      <c r="B13446" s="33" t="s">
        <v>6508</v>
      </c>
      <c r="C13446" s="1" t="s">
        <v>11323</v>
      </c>
      <c r="D13446" s="1" t="s">
        <v>6839</v>
      </c>
      <c r="E13446" s="1" t="s">
        <v>6841</v>
      </c>
      <c r="F13446" s="62">
        <v>5047.8004167588888</v>
      </c>
      <c r="G13446" s="62">
        <v>30.851406053092582</v>
      </c>
      <c r="H13446" s="62">
        <v>32.372956631702827</v>
      </c>
      <c r="I13446" s="62">
        <v>1657.0039999999999</v>
      </c>
      <c r="J13446" s="62">
        <v>1811.639438689218</v>
      </c>
      <c r="K13446" s="62">
        <v>1657.0039999999999</v>
      </c>
      <c r="L13446" s="62">
        <v>53642.118630558107</v>
      </c>
      <c r="M13446" s="63">
        <v>2794.3534588252692</v>
      </c>
      <c r="N13446" s="64">
        <f>GP_need_index[[#This Row],[Normalised weighted population]]/GP_need_index[[#This Row],[Registered population]]</f>
        <v>0.55357843577727628</v>
      </c>
    </row>
    <row r="13447" spans="1:14" x14ac:dyDescent="0.2">
      <c r="A13447" s="46" t="s">
        <v>13248</v>
      </c>
      <c r="B13447" s="33" t="s">
        <v>6500</v>
      </c>
      <c r="C13447" s="1" t="s">
        <v>11324</v>
      </c>
      <c r="D13447" s="1" t="s">
        <v>6839</v>
      </c>
      <c r="E13447" s="1" t="s">
        <v>6840</v>
      </c>
      <c r="F13447" s="62">
        <v>3063.583333333333</v>
      </c>
      <c r="G13447" s="62">
        <v>16.819796261326619</v>
      </c>
      <c r="H13447" s="62">
        <v>16.413560832886038</v>
      </c>
      <c r="I13447" s="62">
        <v>2212.5169999999998</v>
      </c>
      <c r="J13447" s="62">
        <v>2022.9786697892268</v>
      </c>
      <c r="K13447" s="62">
        <v>2212.5169999999998</v>
      </c>
      <c r="L13447" s="62">
        <v>36315.282373294518</v>
      </c>
      <c r="M13447" s="63">
        <v>1876.0748649028706</v>
      </c>
      <c r="N13447" s="68">
        <f>GP_need_index[[#This Row],[Normalised weighted population]]/GP_need_index[[#This Row],[Registered population]]</f>
        <v>0.61237925030151097</v>
      </c>
    </row>
    <row r="13448" spans="1:14" hidden="1" x14ac:dyDescent="0.2">
      <c r="A13448" s="46" t="s">
        <v>13249</v>
      </c>
      <c r="B13448" s="33" t="s">
        <v>6500</v>
      </c>
      <c r="C13448" s="1" t="s">
        <v>11324</v>
      </c>
      <c r="D13448" s="1" t="s">
        <v>6839</v>
      </c>
      <c r="E13448" s="1" t="s">
        <v>6840</v>
      </c>
      <c r="F13448" s="62">
        <v>3091.7742189006349</v>
      </c>
      <c r="G13448" s="62">
        <v>16.819796261326619</v>
      </c>
      <c r="H13448" s="62">
        <v>16.413560832886038</v>
      </c>
      <c r="I13448" s="62">
        <v>2212.5169999999998</v>
      </c>
      <c r="J13448" s="62">
        <v>2022.9786697892268</v>
      </c>
      <c r="K13448" s="62">
        <v>2212.5169999999998</v>
      </c>
      <c r="L13448" s="62">
        <v>36315.282373294518</v>
      </c>
      <c r="M13448" s="63">
        <v>1884.1127625816064</v>
      </c>
      <c r="N13448" s="64">
        <f>GP_need_index[[#This Row],[Normalised weighted population]]/GP_need_index[[#This Row],[Registered population]]</f>
        <v>0.60939532746720237</v>
      </c>
    </row>
    <row r="13449" spans="1:14" hidden="1" x14ac:dyDescent="0.2">
      <c r="A13449" s="46" t="s">
        <v>13250</v>
      </c>
      <c r="B13449" s="33" t="s">
        <v>6500</v>
      </c>
      <c r="C13449" s="1" t="s">
        <v>11324</v>
      </c>
      <c r="D13449" s="1" t="s">
        <v>6839</v>
      </c>
      <c r="E13449" s="1" t="s">
        <v>6840</v>
      </c>
      <c r="F13449" s="62">
        <v>3120.5634692246176</v>
      </c>
      <c r="G13449" s="62">
        <v>16.819796261326619</v>
      </c>
      <c r="H13449" s="62">
        <v>16.413560832886038</v>
      </c>
      <c r="I13449" s="62">
        <v>2212.5169999999998</v>
      </c>
      <c r="J13449" s="62">
        <v>2022.9786697892268</v>
      </c>
      <c r="K13449" s="62">
        <v>2212.5169999999998</v>
      </c>
      <c r="L13449" s="62">
        <v>36315.282373294518</v>
      </c>
      <c r="M13449" s="63">
        <v>1891.7547908002171</v>
      </c>
      <c r="N13449" s="64">
        <f>GP_need_index[[#This Row],[Normalised weighted population]]/GP_need_index[[#This Row],[Registered population]]</f>
        <v>0.60622218053147658</v>
      </c>
    </row>
    <row r="13450" spans="1:14" x14ac:dyDescent="0.2">
      <c r="A13450" s="46" t="s">
        <v>13248</v>
      </c>
      <c r="B13450" s="33" t="s">
        <v>6521</v>
      </c>
      <c r="C13450" s="1" t="s">
        <v>11325</v>
      </c>
      <c r="D13450" s="1" t="s">
        <v>6839</v>
      </c>
      <c r="E13450" s="1" t="s">
        <v>6841</v>
      </c>
      <c r="F13450" s="62">
        <v>3860.25</v>
      </c>
      <c r="G13450" s="62">
        <v>40.742767280443928</v>
      </c>
      <c r="H13450" s="62">
        <v>41.007341951064696</v>
      </c>
      <c r="I13450" s="62">
        <v>1542.825</v>
      </c>
      <c r="J13450" s="62">
        <v>1811.639438689218</v>
      </c>
      <c r="K13450" s="62">
        <v>1542.825</v>
      </c>
      <c r="L13450" s="62">
        <v>63267.15234565139</v>
      </c>
      <c r="M13450" s="63">
        <v>3268.4287862495657</v>
      </c>
      <c r="N13450" s="68">
        <f>GP_need_index[[#This Row],[Normalised weighted population]]/GP_need_index[[#This Row],[Registered population]]</f>
        <v>0.84668837154318133</v>
      </c>
    </row>
    <row r="13451" spans="1:14" hidden="1" x14ac:dyDescent="0.2">
      <c r="A13451" s="46" t="s">
        <v>13249</v>
      </c>
      <c r="B13451" s="33" t="s">
        <v>6521</v>
      </c>
      <c r="C13451" s="1" t="s">
        <v>11325</v>
      </c>
      <c r="D13451" s="1" t="s">
        <v>6839</v>
      </c>
      <c r="E13451" s="1" t="s">
        <v>6841</v>
      </c>
      <c r="F13451" s="62">
        <v>3889.8717192123504</v>
      </c>
      <c r="G13451" s="62">
        <v>40.742767280443928</v>
      </c>
      <c r="H13451" s="62">
        <v>41.007341951064696</v>
      </c>
      <c r="I13451" s="62">
        <v>1542.825</v>
      </c>
      <c r="J13451" s="62">
        <v>1811.639438689218</v>
      </c>
      <c r="K13451" s="62">
        <v>1542.825</v>
      </c>
      <c r="L13451" s="62">
        <v>63267.15234565139</v>
      </c>
      <c r="M13451" s="63">
        <v>3282.4321166313034</v>
      </c>
      <c r="N13451" s="64">
        <f>GP_need_index[[#This Row],[Normalised weighted population]]/GP_need_index[[#This Row],[Registered population]]</f>
        <v>0.84384071084378953</v>
      </c>
    </row>
    <row r="13452" spans="1:14" hidden="1" x14ac:dyDescent="0.2">
      <c r="A13452" s="46" t="s">
        <v>13250</v>
      </c>
      <c r="B13452" s="33" t="s">
        <v>6521</v>
      </c>
      <c r="C13452" s="1" t="s">
        <v>11325</v>
      </c>
      <c r="D13452" s="1" t="s">
        <v>6839</v>
      </c>
      <c r="E13452" s="1" t="s">
        <v>6841</v>
      </c>
      <c r="F13452" s="62">
        <v>3917.96424659175</v>
      </c>
      <c r="G13452" s="62">
        <v>40.742767280443928</v>
      </c>
      <c r="H13452" s="62">
        <v>41.007341951064696</v>
      </c>
      <c r="I13452" s="62">
        <v>1542.825</v>
      </c>
      <c r="J13452" s="62">
        <v>1811.639438689218</v>
      </c>
      <c r="K13452" s="62">
        <v>1542.825</v>
      </c>
      <c r="L13452" s="62">
        <v>63267.15234565139</v>
      </c>
      <c r="M13452" s="63">
        <v>3295.7457777662135</v>
      </c>
      <c r="N13452" s="64">
        <f>GP_need_index[[#This Row],[Normalised weighted population]]/GP_need_index[[#This Row],[Registered population]]</f>
        <v>0.84118832391928888</v>
      </c>
    </row>
    <row r="13453" spans="1:14" x14ac:dyDescent="0.2">
      <c r="A13453" s="46" t="s">
        <v>13248</v>
      </c>
      <c r="B13453" s="33" t="s">
        <v>6483</v>
      </c>
      <c r="C13453" s="1" t="s">
        <v>11326</v>
      </c>
      <c r="D13453" s="1" t="s">
        <v>6839</v>
      </c>
      <c r="E13453" s="1" t="s">
        <v>6845</v>
      </c>
      <c r="F13453" s="62">
        <v>578.75</v>
      </c>
      <c r="G13453" s="62">
        <v>2.775866774940893</v>
      </c>
      <c r="H13453" s="62">
        <v>2.9526082316343252</v>
      </c>
      <c r="I13453" s="62">
        <v>1371.866</v>
      </c>
      <c r="J13453" s="62">
        <v>1902.7943670133729</v>
      </c>
      <c r="K13453" s="62">
        <v>1371.866</v>
      </c>
      <c r="L13453" s="62">
        <v>4050.5828442992552</v>
      </c>
      <c r="M13453" s="63">
        <v>209.25616340477353</v>
      </c>
      <c r="N13453" s="68">
        <f>GP_need_index[[#This Row],[Normalised weighted population]]/GP_need_index[[#This Row],[Registered population]]</f>
        <v>0.36156572510544022</v>
      </c>
    </row>
    <row r="13454" spans="1:14" hidden="1" x14ac:dyDescent="0.2">
      <c r="A13454" s="46" t="s">
        <v>13249</v>
      </c>
      <c r="B13454" s="33" t="s">
        <v>6483</v>
      </c>
      <c r="C13454" s="1" t="s">
        <v>11326</v>
      </c>
      <c r="D13454" s="1" t="s">
        <v>6839</v>
      </c>
      <c r="E13454" s="1" t="s">
        <v>6845</v>
      </c>
      <c r="F13454" s="62">
        <v>580.10647189078395</v>
      </c>
      <c r="G13454" s="62">
        <v>2.775866774940893</v>
      </c>
      <c r="H13454" s="62">
        <v>2.9526082316343252</v>
      </c>
      <c r="I13454" s="62">
        <v>1371.866</v>
      </c>
      <c r="J13454" s="62">
        <v>1902.7943670133729</v>
      </c>
      <c r="K13454" s="62">
        <v>1371.866</v>
      </c>
      <c r="L13454" s="62">
        <v>4050.5828442992552</v>
      </c>
      <c r="M13454" s="63">
        <v>210.15270525475961</v>
      </c>
      <c r="N13454" s="64">
        <f>GP_need_index[[#This Row],[Normalised weighted population]]/GP_need_index[[#This Row],[Registered population]]</f>
        <v>0.36226574850956816</v>
      </c>
    </row>
    <row r="13455" spans="1:14" hidden="1" x14ac:dyDescent="0.2">
      <c r="A13455" s="46" t="s">
        <v>13250</v>
      </c>
      <c r="B13455" s="33" t="s">
        <v>6483</v>
      </c>
      <c r="C13455" s="1" t="s">
        <v>11326</v>
      </c>
      <c r="D13455" s="1" t="s">
        <v>6839</v>
      </c>
      <c r="E13455" s="1" t="s">
        <v>6845</v>
      </c>
      <c r="F13455" s="62">
        <v>582.13690066312915</v>
      </c>
      <c r="G13455" s="62">
        <v>2.775866774940893</v>
      </c>
      <c r="H13455" s="62">
        <v>2.9526082316343252</v>
      </c>
      <c r="I13455" s="62">
        <v>1371.866</v>
      </c>
      <c r="J13455" s="62">
        <v>1902.7943670133729</v>
      </c>
      <c r="K13455" s="62">
        <v>1371.866</v>
      </c>
      <c r="L13455" s="62">
        <v>4050.5828442992552</v>
      </c>
      <c r="M13455" s="63">
        <v>211.00509208407746</v>
      </c>
      <c r="N13455" s="64">
        <f>GP_need_index[[#This Row],[Normalised weighted population]]/GP_need_index[[#This Row],[Registered population]]</f>
        <v>0.36246644362127772</v>
      </c>
    </row>
    <row r="13456" spans="1:14" x14ac:dyDescent="0.2">
      <c r="A13456" s="46" t="s">
        <v>13248</v>
      </c>
      <c r="B13456" s="33" t="s">
        <v>5057</v>
      </c>
      <c r="C13456" s="1" t="s">
        <v>11327</v>
      </c>
      <c r="D13456" s="1" t="s">
        <v>6814</v>
      </c>
      <c r="E13456" s="1" t="s">
        <v>6819</v>
      </c>
      <c r="F13456" s="62">
        <v>11131.416666666668</v>
      </c>
      <c r="G13456" s="62">
        <v>131.95528796980139</v>
      </c>
      <c r="H13456" s="62">
        <v>128.86483641945142</v>
      </c>
      <c r="I13456" s="62">
        <v>1728.2049999999999</v>
      </c>
      <c r="J13456" s="62">
        <v>1758.4709788639366</v>
      </c>
      <c r="K13456" s="62">
        <v>1728.2049999999999</v>
      </c>
      <c r="L13456" s="62">
        <v>222704.85462427803</v>
      </c>
      <c r="M13456" s="63">
        <v>11505.100683444089</v>
      </c>
      <c r="N13456" s="68">
        <f>GP_need_index[[#This Row],[Normalised weighted population]]/GP_need_index[[#This Row],[Registered population]]</f>
        <v>1.0335702119476335</v>
      </c>
    </row>
    <row r="13457" spans="1:14" hidden="1" x14ac:dyDescent="0.2">
      <c r="A13457" s="46" t="s">
        <v>13249</v>
      </c>
      <c r="B13457" s="33" t="s">
        <v>5057</v>
      </c>
      <c r="C13457" s="1" t="s">
        <v>11327</v>
      </c>
      <c r="D13457" s="1" t="s">
        <v>6814</v>
      </c>
      <c r="E13457" s="1" t="s">
        <v>6819</v>
      </c>
      <c r="F13457" s="62">
        <v>11132.773866263889</v>
      </c>
      <c r="G13457" s="62">
        <v>131.95528796980139</v>
      </c>
      <c r="H13457" s="62">
        <v>128.86483641945142</v>
      </c>
      <c r="I13457" s="62">
        <v>1728.2049999999999</v>
      </c>
      <c r="J13457" s="62">
        <v>1758.4709788639366</v>
      </c>
      <c r="K13457" s="62">
        <v>1728.2049999999999</v>
      </c>
      <c r="L13457" s="62">
        <v>222704.85462427803</v>
      </c>
      <c r="M13457" s="63">
        <v>11554.393397614034</v>
      </c>
      <c r="N13457" s="64">
        <f>GP_need_index[[#This Row],[Normalised weighted population]]/GP_need_index[[#This Row],[Registered population]]</f>
        <v>1.0378719209080314</v>
      </c>
    </row>
    <row r="13458" spans="1:14" hidden="1" x14ac:dyDescent="0.2">
      <c r="A13458" s="46" t="s">
        <v>13250</v>
      </c>
      <c r="B13458" s="33" t="s">
        <v>5057</v>
      </c>
      <c r="C13458" s="1" t="s">
        <v>11327</v>
      </c>
      <c r="D13458" s="1" t="s">
        <v>6814</v>
      </c>
      <c r="E13458" s="1" t="s">
        <v>6819</v>
      </c>
      <c r="F13458" s="62">
        <v>11141.968772601551</v>
      </c>
      <c r="G13458" s="62">
        <v>131.95528796980139</v>
      </c>
      <c r="H13458" s="62">
        <v>128.86483641945142</v>
      </c>
      <c r="I13458" s="62">
        <v>1728.2049999999999</v>
      </c>
      <c r="J13458" s="62">
        <v>1758.4709788639366</v>
      </c>
      <c r="K13458" s="62">
        <v>1728.2049999999999</v>
      </c>
      <c r="L13458" s="62">
        <v>222704.85462427803</v>
      </c>
      <c r="M13458" s="63">
        <v>11601.258427216884</v>
      </c>
      <c r="N13458" s="64">
        <f>GP_need_index[[#This Row],[Normalised weighted population]]/GP_need_index[[#This Row],[Registered population]]</f>
        <v>1.0412215887505214</v>
      </c>
    </row>
    <row r="13459" spans="1:14" x14ac:dyDescent="0.2">
      <c r="A13459" s="46" t="s">
        <v>13248</v>
      </c>
      <c r="B13459" s="33" t="s">
        <v>5092</v>
      </c>
      <c r="C13459" s="1" t="s">
        <v>11328</v>
      </c>
      <c r="D13459" s="1" t="s">
        <v>6814</v>
      </c>
      <c r="E13459" s="1" t="s">
        <v>6813</v>
      </c>
      <c r="F13459" s="62">
        <v>7897.5</v>
      </c>
      <c r="G13459" s="62">
        <v>64.150854887957308</v>
      </c>
      <c r="H13459" s="62">
        <v>64.158004194380936</v>
      </c>
      <c r="I13459" s="62">
        <v>1847.357</v>
      </c>
      <c r="J13459" s="62">
        <v>1766.8910803418803</v>
      </c>
      <c r="K13459" s="62">
        <v>1847.357</v>
      </c>
      <c r="L13459" s="62">
        <v>118522.73815451899</v>
      </c>
      <c r="M13459" s="63">
        <v>6122.9740054196709</v>
      </c>
      <c r="N13459" s="68">
        <f>GP_need_index[[#This Row],[Normalised weighted population]]/GP_need_index[[#This Row],[Registered population]]</f>
        <v>0.7753053504804901</v>
      </c>
    </row>
    <row r="13460" spans="1:14" hidden="1" x14ac:dyDescent="0.2">
      <c r="A13460" s="46" t="s">
        <v>13249</v>
      </c>
      <c r="B13460" s="33" t="s">
        <v>5092</v>
      </c>
      <c r="C13460" s="1" t="s">
        <v>11328</v>
      </c>
      <c r="D13460" s="1" t="s">
        <v>6814</v>
      </c>
      <c r="E13460" s="1" t="s">
        <v>6813</v>
      </c>
      <c r="F13460" s="62">
        <v>8026.8646876320145</v>
      </c>
      <c r="G13460" s="62">
        <v>64.150854887957308</v>
      </c>
      <c r="H13460" s="62">
        <v>64.158004194380936</v>
      </c>
      <c r="I13460" s="62">
        <v>1847.357</v>
      </c>
      <c r="J13460" s="62">
        <v>1766.8910803418803</v>
      </c>
      <c r="K13460" s="62">
        <v>1847.357</v>
      </c>
      <c r="L13460" s="62">
        <v>118522.73815451899</v>
      </c>
      <c r="M13460" s="63">
        <v>6149.2074140462882</v>
      </c>
      <c r="N13460" s="64">
        <f>GP_need_index[[#This Row],[Normalised weighted population]]/GP_need_index[[#This Row],[Registered population]]</f>
        <v>0.7660783697426885</v>
      </c>
    </row>
    <row r="13461" spans="1:14" hidden="1" x14ac:dyDescent="0.2">
      <c r="A13461" s="46" t="s">
        <v>13250</v>
      </c>
      <c r="B13461" s="33" t="s">
        <v>5092</v>
      </c>
      <c r="C13461" s="1" t="s">
        <v>11328</v>
      </c>
      <c r="D13461" s="1" t="s">
        <v>6814</v>
      </c>
      <c r="E13461" s="1" t="s">
        <v>6813</v>
      </c>
      <c r="F13461" s="62">
        <v>8151.8116067185892</v>
      </c>
      <c r="G13461" s="62">
        <v>64.150854887957308</v>
      </c>
      <c r="H13461" s="62">
        <v>64.158004194380936</v>
      </c>
      <c r="I13461" s="62">
        <v>1847.357</v>
      </c>
      <c r="J13461" s="62">
        <v>1766.8910803418803</v>
      </c>
      <c r="K13461" s="62">
        <v>1847.357</v>
      </c>
      <c r="L13461" s="62">
        <v>118522.73815451899</v>
      </c>
      <c r="M13461" s="63">
        <v>6174.1488175087015</v>
      </c>
      <c r="N13461" s="64">
        <f>GP_need_index[[#This Row],[Normalised weighted population]]/GP_need_index[[#This Row],[Registered population]]</f>
        <v>0.75739591582563925</v>
      </c>
    </row>
    <row r="13462" spans="1:14" x14ac:dyDescent="0.2">
      <c r="A13462" s="46" t="s">
        <v>13248</v>
      </c>
      <c r="B13462" s="33" t="s">
        <v>5112</v>
      </c>
      <c r="C13462" s="1" t="s">
        <v>11329</v>
      </c>
      <c r="D13462" s="1" t="s">
        <v>6814</v>
      </c>
      <c r="E13462" s="1" t="s">
        <v>6815</v>
      </c>
      <c r="F13462" s="62">
        <v>7730.3333333333348</v>
      </c>
      <c r="G13462" s="62">
        <v>39.279051834647774</v>
      </c>
      <c r="H13462" s="62">
        <v>37.577302210590325</v>
      </c>
      <c r="I13462" s="62">
        <v>1748.4760000000001</v>
      </c>
      <c r="J13462" s="62">
        <v>1679.4909709379128</v>
      </c>
      <c r="K13462" s="62">
        <v>1748.4760000000001</v>
      </c>
      <c r="L13462" s="62">
        <v>65703.011059964134</v>
      </c>
      <c r="M13462" s="63">
        <v>3394.2670837850778</v>
      </c>
      <c r="N13462" s="68">
        <f>GP_need_index[[#This Row],[Normalised weighted population]]/GP_need_index[[#This Row],[Registered population]]</f>
        <v>0.43908418142189776</v>
      </c>
    </row>
    <row r="13463" spans="1:14" hidden="1" x14ac:dyDescent="0.2">
      <c r="A13463" s="46" t="s">
        <v>13249</v>
      </c>
      <c r="B13463" s="33" t="s">
        <v>5112</v>
      </c>
      <c r="C13463" s="1" t="s">
        <v>11329</v>
      </c>
      <c r="D13463" s="1" t="s">
        <v>6814</v>
      </c>
      <c r="E13463" s="1" t="s">
        <v>6815</v>
      </c>
      <c r="F13463" s="62">
        <v>7796.309352924447</v>
      </c>
      <c r="G13463" s="62">
        <v>39.279051834647774</v>
      </c>
      <c r="H13463" s="62">
        <v>37.577302210590325</v>
      </c>
      <c r="I13463" s="62">
        <v>1748.4760000000001</v>
      </c>
      <c r="J13463" s="62">
        <v>1679.4909709379128</v>
      </c>
      <c r="K13463" s="62">
        <v>1748.4760000000001</v>
      </c>
      <c r="L13463" s="62">
        <v>65703.011059964134</v>
      </c>
      <c r="M13463" s="63">
        <v>3408.8095586213249</v>
      </c>
      <c r="N13463" s="64">
        <f>GP_need_index[[#This Row],[Normalised weighted population]]/GP_need_index[[#This Row],[Registered population]]</f>
        <v>0.43723374795827696</v>
      </c>
    </row>
    <row r="13464" spans="1:14" hidden="1" x14ac:dyDescent="0.2">
      <c r="A13464" s="46" t="s">
        <v>13250</v>
      </c>
      <c r="B13464" s="33" t="s">
        <v>5112</v>
      </c>
      <c r="C13464" s="1" t="s">
        <v>11329</v>
      </c>
      <c r="D13464" s="1" t="s">
        <v>6814</v>
      </c>
      <c r="E13464" s="1" t="s">
        <v>6815</v>
      </c>
      <c r="F13464" s="62">
        <v>7861.1089435010272</v>
      </c>
      <c r="G13464" s="62">
        <v>39.279051834647774</v>
      </c>
      <c r="H13464" s="62">
        <v>37.577302210590325</v>
      </c>
      <c r="I13464" s="62">
        <v>1748.4760000000001</v>
      </c>
      <c r="J13464" s="62">
        <v>1679.4909709379128</v>
      </c>
      <c r="K13464" s="62">
        <v>1748.4760000000001</v>
      </c>
      <c r="L13464" s="62">
        <v>65703.011059964134</v>
      </c>
      <c r="M13464" s="63">
        <v>3422.6358111451705</v>
      </c>
      <c r="N13464" s="64">
        <f>GP_need_index[[#This Row],[Normalised weighted population]]/GP_need_index[[#This Row],[Registered population]]</f>
        <v>0.43538842111770348</v>
      </c>
    </row>
    <row r="13465" spans="1:14" x14ac:dyDescent="0.2">
      <c r="A13465" s="46" t="s">
        <v>13248</v>
      </c>
      <c r="B13465" s="33" t="s">
        <v>5118</v>
      </c>
      <c r="C13465" s="1" t="s">
        <v>11330</v>
      </c>
      <c r="D13465" s="1" t="s">
        <v>6814</v>
      </c>
      <c r="E13465" s="1" t="s">
        <v>6817</v>
      </c>
      <c r="F13465" s="62">
        <v>6605</v>
      </c>
      <c r="G13465" s="62">
        <v>37.466688382643717</v>
      </c>
      <c r="H13465" s="62">
        <v>37.068587799419902</v>
      </c>
      <c r="I13465" s="62">
        <v>1715.615</v>
      </c>
      <c r="J13465" s="62">
        <v>1684.6849075975363</v>
      </c>
      <c r="K13465" s="62">
        <v>1715.615</v>
      </c>
      <c r="L13465" s="62">
        <v>63595.425257501774</v>
      </c>
      <c r="M13465" s="63">
        <v>3285.3876123553455</v>
      </c>
      <c r="N13465" s="68">
        <f>GP_need_index[[#This Row],[Normalised weighted population]]/GP_need_index[[#This Row],[Registered population]]</f>
        <v>0.49740917673812951</v>
      </c>
    </row>
    <row r="13466" spans="1:14" hidden="1" x14ac:dyDescent="0.2">
      <c r="A13466" s="46" t="s">
        <v>13249</v>
      </c>
      <c r="B13466" s="33" t="s">
        <v>5118</v>
      </c>
      <c r="C13466" s="1" t="s">
        <v>11330</v>
      </c>
      <c r="D13466" s="1" t="s">
        <v>6814</v>
      </c>
      <c r="E13466" s="1" t="s">
        <v>6817</v>
      </c>
      <c r="F13466" s="62">
        <v>6662.6694999007905</v>
      </c>
      <c r="G13466" s="62">
        <v>37.466688382643717</v>
      </c>
      <c r="H13466" s="62">
        <v>37.068587799419902</v>
      </c>
      <c r="I13466" s="62">
        <v>1715.615</v>
      </c>
      <c r="J13466" s="62">
        <v>1684.6849075975363</v>
      </c>
      <c r="K13466" s="62">
        <v>1715.615</v>
      </c>
      <c r="L13466" s="62">
        <v>63595.425257501774</v>
      </c>
      <c r="M13466" s="63">
        <v>3299.4636015160795</v>
      </c>
      <c r="N13466" s="64">
        <f>GP_need_index[[#This Row],[Normalised weighted population]]/GP_need_index[[#This Row],[Registered population]]</f>
        <v>0.49521645964357225</v>
      </c>
    </row>
    <row r="13467" spans="1:14" hidden="1" x14ac:dyDescent="0.2">
      <c r="A13467" s="46" t="s">
        <v>13250</v>
      </c>
      <c r="B13467" s="33" t="s">
        <v>5118</v>
      </c>
      <c r="C13467" s="1" t="s">
        <v>11330</v>
      </c>
      <c r="D13467" s="1" t="s">
        <v>6814</v>
      </c>
      <c r="E13467" s="1" t="s">
        <v>6817</v>
      </c>
      <c r="F13467" s="62">
        <v>6724.5362491431188</v>
      </c>
      <c r="G13467" s="62">
        <v>37.466688382643717</v>
      </c>
      <c r="H13467" s="62">
        <v>37.068587799419902</v>
      </c>
      <c r="I13467" s="62">
        <v>1715.615</v>
      </c>
      <c r="J13467" s="62">
        <v>1684.6849075975363</v>
      </c>
      <c r="K13467" s="62">
        <v>1715.615</v>
      </c>
      <c r="L13467" s="62">
        <v>63595.425257501774</v>
      </c>
      <c r="M13467" s="63">
        <v>3312.8463429580065</v>
      </c>
      <c r="N13467" s="64">
        <f>GP_need_index[[#This Row],[Normalised weighted population]]/GP_need_index[[#This Row],[Registered population]]</f>
        <v>0.49265052937741982</v>
      </c>
    </row>
    <row r="13468" spans="1:14" x14ac:dyDescent="0.2">
      <c r="A13468" s="46" t="s">
        <v>13248</v>
      </c>
      <c r="B13468" s="33" t="s">
        <v>5098</v>
      </c>
      <c r="C13468" s="1" t="s">
        <v>11331</v>
      </c>
      <c r="D13468" s="1" t="s">
        <v>6814</v>
      </c>
      <c r="E13468" s="1" t="s">
        <v>6815</v>
      </c>
      <c r="F13468" s="62">
        <v>12173.25</v>
      </c>
      <c r="G13468" s="62">
        <v>104.04144390438384</v>
      </c>
      <c r="H13468" s="62">
        <v>104.09900258642831</v>
      </c>
      <c r="I13468" s="62">
        <v>1638.8510000000001</v>
      </c>
      <c r="J13468" s="62">
        <v>1679.4909709379128</v>
      </c>
      <c r="K13468" s="62">
        <v>1638.8510000000001</v>
      </c>
      <c r="L13468" s="62">
        <v>170602.75448777064</v>
      </c>
      <c r="M13468" s="63">
        <v>8813.4669114694752</v>
      </c>
      <c r="N13468" s="68">
        <f>GP_need_index[[#This Row],[Normalised weighted population]]/GP_need_index[[#This Row],[Registered population]]</f>
        <v>0.72400278573671573</v>
      </c>
    </row>
    <row r="13469" spans="1:14" hidden="1" x14ac:dyDescent="0.2">
      <c r="A13469" s="46" t="s">
        <v>13249</v>
      </c>
      <c r="B13469" s="33" t="s">
        <v>5098</v>
      </c>
      <c r="C13469" s="1" t="s">
        <v>11331</v>
      </c>
      <c r="D13469" s="1" t="s">
        <v>6814</v>
      </c>
      <c r="E13469" s="1" t="s">
        <v>6815</v>
      </c>
      <c r="F13469" s="62">
        <v>12239.780818608771</v>
      </c>
      <c r="G13469" s="62">
        <v>104.04144390438384</v>
      </c>
      <c r="H13469" s="62">
        <v>104.09900258642831</v>
      </c>
      <c r="I13469" s="62">
        <v>1638.8510000000001</v>
      </c>
      <c r="J13469" s="62">
        <v>1679.4909709379128</v>
      </c>
      <c r="K13469" s="62">
        <v>1638.8510000000001</v>
      </c>
      <c r="L13469" s="62">
        <v>170602.75448777064</v>
      </c>
      <c r="M13469" s="63">
        <v>8851.2275288918408</v>
      </c>
      <c r="N13469" s="64">
        <f>GP_need_index[[#This Row],[Normalised weighted population]]/GP_need_index[[#This Row],[Registered population]]</f>
        <v>0.72315245346835477</v>
      </c>
    </row>
    <row r="13470" spans="1:14" hidden="1" x14ac:dyDescent="0.2">
      <c r="A13470" s="46" t="s">
        <v>13250</v>
      </c>
      <c r="B13470" s="33" t="s">
        <v>5098</v>
      </c>
      <c r="C13470" s="1" t="s">
        <v>11331</v>
      </c>
      <c r="D13470" s="1" t="s">
        <v>6814</v>
      </c>
      <c r="E13470" s="1" t="s">
        <v>6815</v>
      </c>
      <c r="F13470" s="62">
        <v>12307.629544768075</v>
      </c>
      <c r="G13470" s="62">
        <v>104.04144390438384</v>
      </c>
      <c r="H13470" s="62">
        <v>104.09900258642831</v>
      </c>
      <c r="I13470" s="62">
        <v>1638.8510000000001</v>
      </c>
      <c r="J13470" s="62">
        <v>1679.4909709379128</v>
      </c>
      <c r="K13470" s="62">
        <v>1638.8510000000001</v>
      </c>
      <c r="L13470" s="62">
        <v>170602.75448777064</v>
      </c>
      <c r="M13470" s="63">
        <v>8887.128421815285</v>
      </c>
      <c r="N13470" s="64">
        <f>GP_need_index[[#This Row],[Normalised weighted population]]/GP_need_index[[#This Row],[Registered population]]</f>
        <v>0.72208286652511156</v>
      </c>
    </row>
    <row r="13471" spans="1:14" x14ac:dyDescent="0.2">
      <c r="A13471" s="46" t="s">
        <v>13248</v>
      </c>
      <c r="B13471" s="33" t="s">
        <v>5079</v>
      </c>
      <c r="C13471" s="1" t="s">
        <v>11332</v>
      </c>
      <c r="D13471" s="1" t="s">
        <v>6814</v>
      </c>
      <c r="E13471" s="1" t="s">
        <v>6819</v>
      </c>
      <c r="F13471" s="62">
        <v>10706.166666666668</v>
      </c>
      <c r="G13471" s="62">
        <v>106.50539489315267</v>
      </c>
      <c r="H13471" s="62">
        <v>108.8827972786878</v>
      </c>
      <c r="I13471" s="62">
        <v>1800.9269999999999</v>
      </c>
      <c r="J13471" s="62">
        <v>1758.4709788639366</v>
      </c>
      <c r="K13471" s="62">
        <v>1800.9269999999999</v>
      </c>
      <c r="L13471" s="62">
        <v>196089.96945471538</v>
      </c>
      <c r="M13471" s="63">
        <v>10130.155651057083</v>
      </c>
      <c r="N13471" s="68">
        <f>GP_need_index[[#This Row],[Normalised weighted population]]/GP_need_index[[#This Row],[Registered population]]</f>
        <v>0.94619820206956251</v>
      </c>
    </row>
    <row r="13472" spans="1:14" hidden="1" x14ac:dyDescent="0.2">
      <c r="A13472" s="46" t="s">
        <v>13249</v>
      </c>
      <c r="B13472" s="33" t="s">
        <v>5079</v>
      </c>
      <c r="C13472" s="1" t="s">
        <v>11332</v>
      </c>
      <c r="D13472" s="1" t="s">
        <v>6814</v>
      </c>
      <c r="E13472" s="1" t="s">
        <v>6819</v>
      </c>
      <c r="F13472" s="62">
        <v>10710.82767500004</v>
      </c>
      <c r="G13472" s="62">
        <v>106.50539489315267</v>
      </c>
      <c r="H13472" s="62">
        <v>108.8827972786878</v>
      </c>
      <c r="I13472" s="62">
        <v>1800.9269999999999</v>
      </c>
      <c r="J13472" s="62">
        <v>1758.4709788639366</v>
      </c>
      <c r="K13472" s="62">
        <v>1800.9269999999999</v>
      </c>
      <c r="L13472" s="62">
        <v>196089.96945471538</v>
      </c>
      <c r="M13472" s="63">
        <v>10173.557519562517</v>
      </c>
      <c r="N13472" s="64">
        <f>GP_need_index[[#This Row],[Normalised weighted population]]/GP_need_index[[#This Row],[Registered population]]</f>
        <v>0.94983859588259867</v>
      </c>
    </row>
    <row r="13473" spans="1:14" hidden="1" x14ac:dyDescent="0.2">
      <c r="A13473" s="46" t="s">
        <v>13250</v>
      </c>
      <c r="B13473" s="33" t="s">
        <v>5079</v>
      </c>
      <c r="C13473" s="1" t="s">
        <v>11332</v>
      </c>
      <c r="D13473" s="1" t="s">
        <v>6814</v>
      </c>
      <c r="E13473" s="1" t="s">
        <v>6819</v>
      </c>
      <c r="F13473" s="62">
        <v>10720.578538219852</v>
      </c>
      <c r="G13473" s="62">
        <v>106.50539489315267</v>
      </c>
      <c r="H13473" s="62">
        <v>108.8827972786878</v>
      </c>
      <c r="I13473" s="62">
        <v>1800.9269999999999</v>
      </c>
      <c r="J13473" s="62">
        <v>1758.4709788639366</v>
      </c>
      <c r="K13473" s="62">
        <v>1800.9269999999999</v>
      </c>
      <c r="L13473" s="62">
        <v>196089.96945471538</v>
      </c>
      <c r="M13473" s="63">
        <v>10214.821829848081</v>
      </c>
      <c r="N13473" s="64">
        <f>GP_need_index[[#This Row],[Normalised weighted population]]/GP_need_index[[#This Row],[Registered population]]</f>
        <v>0.95282374859074048</v>
      </c>
    </row>
    <row r="13474" spans="1:14" x14ac:dyDescent="0.2">
      <c r="A13474" s="46" t="s">
        <v>13248</v>
      </c>
      <c r="B13474" s="33" t="s">
        <v>5073</v>
      </c>
      <c r="C13474" s="1" t="s">
        <v>11333</v>
      </c>
      <c r="D13474" s="1" t="s">
        <v>6814</v>
      </c>
      <c r="E13474" s="1" t="s">
        <v>6816</v>
      </c>
      <c r="F13474" s="62">
        <v>18822.416666666664</v>
      </c>
      <c r="G13474" s="62">
        <v>202.45222567315159</v>
      </c>
      <c r="H13474" s="62">
        <v>202.42770499907701</v>
      </c>
      <c r="I13474" s="62">
        <v>1819.94</v>
      </c>
      <c r="J13474" s="62">
        <v>1748.8857865367584</v>
      </c>
      <c r="K13474" s="62">
        <v>1819.94</v>
      </c>
      <c r="L13474" s="62">
        <v>368406.2774360202</v>
      </c>
      <c r="M13474" s="63">
        <v>19032.146027822535</v>
      </c>
      <c r="N13474" s="68">
        <f>GP_need_index[[#This Row],[Normalised weighted population]]/GP_need_index[[#This Row],[Registered population]]</f>
        <v>1.0111425309974829</v>
      </c>
    </row>
    <row r="13475" spans="1:14" hidden="1" x14ac:dyDescent="0.2">
      <c r="A13475" s="46" t="s">
        <v>13249</v>
      </c>
      <c r="B13475" s="33" t="s">
        <v>5073</v>
      </c>
      <c r="C13475" s="1" t="s">
        <v>11333</v>
      </c>
      <c r="D13475" s="1" t="s">
        <v>6814</v>
      </c>
      <c r="E13475" s="1" t="s">
        <v>6816</v>
      </c>
      <c r="F13475" s="62">
        <v>18900.51736838611</v>
      </c>
      <c r="G13475" s="62">
        <v>202.45222567315159</v>
      </c>
      <c r="H13475" s="62">
        <v>202.42770499907701</v>
      </c>
      <c r="I13475" s="62">
        <v>1819.94</v>
      </c>
      <c r="J13475" s="62">
        <v>1748.8857865367584</v>
      </c>
      <c r="K13475" s="62">
        <v>1819.94</v>
      </c>
      <c r="L13475" s="62">
        <v>368406.2774360202</v>
      </c>
      <c r="M13475" s="63">
        <v>19113.687785691734</v>
      </c>
      <c r="N13475" s="64">
        <f>GP_need_index[[#This Row],[Normalised weighted population]]/GP_need_index[[#This Row],[Registered population]]</f>
        <v>1.0112785493196172</v>
      </c>
    </row>
    <row r="13476" spans="1:14" hidden="1" x14ac:dyDescent="0.2">
      <c r="A13476" s="46" t="s">
        <v>13250</v>
      </c>
      <c r="B13476" s="33" t="s">
        <v>5073</v>
      </c>
      <c r="C13476" s="1" t="s">
        <v>11333</v>
      </c>
      <c r="D13476" s="1" t="s">
        <v>6814</v>
      </c>
      <c r="E13476" s="1" t="s">
        <v>6816</v>
      </c>
      <c r="F13476" s="62">
        <v>18975.884626928397</v>
      </c>
      <c r="G13476" s="62">
        <v>202.45222567315159</v>
      </c>
      <c r="H13476" s="62">
        <v>202.42770499907701</v>
      </c>
      <c r="I13476" s="62">
        <v>1819.94</v>
      </c>
      <c r="J13476" s="62">
        <v>1748.8857865367584</v>
      </c>
      <c r="K13476" s="62">
        <v>1819.94</v>
      </c>
      <c r="L13476" s="62">
        <v>368406.2774360202</v>
      </c>
      <c r="M13476" s="63">
        <v>19191.213581557491</v>
      </c>
      <c r="N13476" s="64">
        <f>GP_need_index[[#This Row],[Normalised weighted population]]/GP_need_index[[#This Row],[Registered population]]</f>
        <v>1.0113475054714194</v>
      </c>
    </row>
    <row r="13477" spans="1:14" x14ac:dyDescent="0.2">
      <c r="A13477" s="46" t="s">
        <v>13248</v>
      </c>
      <c r="B13477" s="33" t="s">
        <v>5051</v>
      </c>
      <c r="C13477" s="1" t="s">
        <v>11334</v>
      </c>
      <c r="D13477" s="1" t="s">
        <v>6814</v>
      </c>
      <c r="E13477" s="1" t="s">
        <v>6818</v>
      </c>
      <c r="F13477" s="62">
        <v>12083.583333333334</v>
      </c>
      <c r="G13477" s="62">
        <v>85.208765551528714</v>
      </c>
      <c r="H13477" s="62">
        <v>80.628200943814463</v>
      </c>
      <c r="I13477" s="62">
        <v>1668.75</v>
      </c>
      <c r="J13477" s="62">
        <v>1727.6770258899676</v>
      </c>
      <c r="K13477" s="62">
        <v>1668.75</v>
      </c>
      <c r="L13477" s="62">
        <v>134548.31032499039</v>
      </c>
      <c r="M13477" s="63">
        <v>6950.86714516344</v>
      </c>
      <c r="N13477" s="68">
        <f>GP_need_index[[#This Row],[Normalised weighted population]]/GP_need_index[[#This Row],[Registered population]]</f>
        <v>0.57523227617332939</v>
      </c>
    </row>
    <row r="13478" spans="1:14" hidden="1" x14ac:dyDescent="0.2">
      <c r="A13478" s="46" t="s">
        <v>13249</v>
      </c>
      <c r="B13478" s="33" t="s">
        <v>5051</v>
      </c>
      <c r="C13478" s="1" t="s">
        <v>11334</v>
      </c>
      <c r="D13478" s="1" t="s">
        <v>6814</v>
      </c>
      <c r="E13478" s="1" t="s">
        <v>6818</v>
      </c>
      <c r="F13478" s="62">
        <v>12241.511756967306</v>
      </c>
      <c r="G13478" s="62">
        <v>85.208765551528714</v>
      </c>
      <c r="H13478" s="62">
        <v>80.628200943814463</v>
      </c>
      <c r="I13478" s="62">
        <v>1668.75</v>
      </c>
      <c r="J13478" s="62">
        <v>1727.6770258899676</v>
      </c>
      <c r="K13478" s="62">
        <v>1668.75</v>
      </c>
      <c r="L13478" s="62">
        <v>134548.31032499039</v>
      </c>
      <c r="M13478" s="63">
        <v>6980.6475979249572</v>
      </c>
      <c r="N13478" s="64">
        <f>GP_need_index[[#This Row],[Normalised weighted population]]/GP_need_index[[#This Row],[Registered population]]</f>
        <v>0.57024391566277699</v>
      </c>
    </row>
    <row r="13479" spans="1:14" hidden="1" x14ac:dyDescent="0.2">
      <c r="A13479" s="46" t="s">
        <v>13250</v>
      </c>
      <c r="B13479" s="33" t="s">
        <v>5051</v>
      </c>
      <c r="C13479" s="1" t="s">
        <v>11334</v>
      </c>
      <c r="D13479" s="1" t="s">
        <v>6814</v>
      </c>
      <c r="E13479" s="1" t="s">
        <v>6818</v>
      </c>
      <c r="F13479" s="62">
        <v>12398.259568206275</v>
      </c>
      <c r="G13479" s="62">
        <v>85.208765551528714</v>
      </c>
      <c r="H13479" s="62">
        <v>80.628200943814463</v>
      </c>
      <c r="I13479" s="62">
        <v>1668.75</v>
      </c>
      <c r="J13479" s="62">
        <v>1727.6770258899676</v>
      </c>
      <c r="K13479" s="62">
        <v>1668.75</v>
      </c>
      <c r="L13479" s="62">
        <v>134548.31032499039</v>
      </c>
      <c r="M13479" s="63">
        <v>7008.9613522750014</v>
      </c>
      <c r="N13479" s="64">
        <f>GP_need_index[[#This Row],[Normalised weighted population]]/GP_need_index[[#This Row],[Registered population]]</f>
        <v>0.56531816532124979</v>
      </c>
    </row>
    <row r="13480" spans="1:14" x14ac:dyDescent="0.2">
      <c r="A13480" s="46" t="s">
        <v>13248</v>
      </c>
      <c r="B13480" s="33" t="s">
        <v>5084</v>
      </c>
      <c r="C13480" s="1" t="s">
        <v>11335</v>
      </c>
      <c r="D13480" s="1" t="s">
        <v>6814</v>
      </c>
      <c r="E13480" s="1" t="s">
        <v>6817</v>
      </c>
      <c r="F13480" s="62">
        <v>7824.7500000000009</v>
      </c>
      <c r="G13480" s="62">
        <v>68.552963090248198</v>
      </c>
      <c r="H13480" s="62">
        <v>68.581965252897291</v>
      </c>
      <c r="I13480" s="62">
        <v>1642.902</v>
      </c>
      <c r="J13480" s="62">
        <v>1684.6849075975363</v>
      </c>
      <c r="K13480" s="62">
        <v>1642.902</v>
      </c>
      <c r="L13480" s="62">
        <v>112673.44787791547</v>
      </c>
      <c r="M13480" s="63">
        <v>5820.795260045893</v>
      </c>
      <c r="N13480" s="68">
        <f>GP_need_index[[#This Row],[Normalised weighted population]]/GP_need_index[[#This Row],[Registered population]]</f>
        <v>0.74389536535300071</v>
      </c>
    </row>
    <row r="13481" spans="1:14" hidden="1" x14ac:dyDescent="0.2">
      <c r="A13481" s="46" t="s">
        <v>13249</v>
      </c>
      <c r="B13481" s="33" t="s">
        <v>5084</v>
      </c>
      <c r="C13481" s="1" t="s">
        <v>11335</v>
      </c>
      <c r="D13481" s="1" t="s">
        <v>6814</v>
      </c>
      <c r="E13481" s="1" t="s">
        <v>6817</v>
      </c>
      <c r="F13481" s="62">
        <v>7884.5948791624814</v>
      </c>
      <c r="G13481" s="62">
        <v>68.552963090248198</v>
      </c>
      <c r="H13481" s="62">
        <v>68.581965252897291</v>
      </c>
      <c r="I13481" s="62">
        <v>1642.902</v>
      </c>
      <c r="J13481" s="62">
        <v>1684.6849075975363</v>
      </c>
      <c r="K13481" s="62">
        <v>1642.902</v>
      </c>
      <c r="L13481" s="62">
        <v>112673.44787791547</v>
      </c>
      <c r="M13481" s="63">
        <v>5845.7340072059333</v>
      </c>
      <c r="N13481" s="64">
        <f>GP_need_index[[#This Row],[Normalised weighted population]]/GP_need_index[[#This Row],[Registered population]]</f>
        <v>0.74141209495178018</v>
      </c>
    </row>
    <row r="13482" spans="1:14" hidden="1" x14ac:dyDescent="0.2">
      <c r="A13482" s="46" t="s">
        <v>13250</v>
      </c>
      <c r="B13482" s="33" t="s">
        <v>5084</v>
      </c>
      <c r="C13482" s="1" t="s">
        <v>11335</v>
      </c>
      <c r="D13482" s="1" t="s">
        <v>6814</v>
      </c>
      <c r="E13482" s="1" t="s">
        <v>6817</v>
      </c>
      <c r="F13482" s="62">
        <v>7943.1821581127779</v>
      </c>
      <c r="G13482" s="62">
        <v>68.552963090248198</v>
      </c>
      <c r="H13482" s="62">
        <v>68.581965252897291</v>
      </c>
      <c r="I13482" s="62">
        <v>1642.902</v>
      </c>
      <c r="J13482" s="62">
        <v>1684.6849075975363</v>
      </c>
      <c r="K13482" s="62">
        <v>1642.902</v>
      </c>
      <c r="L13482" s="62">
        <v>112673.44787791547</v>
      </c>
      <c r="M13482" s="63">
        <v>5869.444511762119</v>
      </c>
      <c r="N13482" s="64">
        <f>GP_need_index[[#This Row],[Normalised weighted population]]/GP_need_index[[#This Row],[Registered population]]</f>
        <v>0.73892860505123314</v>
      </c>
    </row>
    <row r="13483" spans="1:14" x14ac:dyDescent="0.2">
      <c r="A13483" s="46" t="s">
        <v>13248</v>
      </c>
      <c r="B13483" s="33" t="s">
        <v>5066</v>
      </c>
      <c r="C13483" s="1" t="s">
        <v>11336</v>
      </c>
      <c r="D13483" s="1" t="s">
        <v>6814</v>
      </c>
      <c r="E13483" s="1" t="s">
        <v>6818</v>
      </c>
      <c r="F13483" s="62">
        <v>24084.25</v>
      </c>
      <c r="G13483" s="62">
        <v>210.84238144140559</v>
      </c>
      <c r="H13483" s="62">
        <v>213.4774286982211</v>
      </c>
      <c r="I13483" s="62">
        <v>1567.269</v>
      </c>
      <c r="J13483" s="62">
        <v>1727.6770258899676</v>
      </c>
      <c r="K13483" s="62">
        <v>1567.269</v>
      </c>
      <c r="L13483" s="62">
        <v>334576.55619843228</v>
      </c>
      <c r="M13483" s="63">
        <v>17284.477125014229</v>
      </c>
      <c r="N13483" s="68">
        <f>GP_need_index[[#This Row],[Normalised weighted population]]/GP_need_index[[#This Row],[Registered population]]</f>
        <v>0.71766723584974534</v>
      </c>
    </row>
    <row r="13484" spans="1:14" hidden="1" x14ac:dyDescent="0.2">
      <c r="A13484" s="46" t="s">
        <v>13249</v>
      </c>
      <c r="B13484" s="33" t="s">
        <v>5066</v>
      </c>
      <c r="C13484" s="1" t="s">
        <v>11336</v>
      </c>
      <c r="D13484" s="1" t="s">
        <v>6814</v>
      </c>
      <c r="E13484" s="1" t="s">
        <v>6818</v>
      </c>
      <c r="F13484" s="62">
        <v>24357.72633308126</v>
      </c>
      <c r="G13484" s="62">
        <v>210.84238144140559</v>
      </c>
      <c r="H13484" s="62">
        <v>213.4774286982211</v>
      </c>
      <c r="I13484" s="62">
        <v>1567.269</v>
      </c>
      <c r="J13484" s="62">
        <v>1727.6770258899676</v>
      </c>
      <c r="K13484" s="62">
        <v>1567.269</v>
      </c>
      <c r="L13484" s="62">
        <v>334576.55619843228</v>
      </c>
      <c r="M13484" s="63">
        <v>17358.531130619442</v>
      </c>
      <c r="N13484" s="64">
        <f>GP_need_index[[#This Row],[Normalised weighted population]]/GP_need_index[[#This Row],[Registered population]]</f>
        <v>0.71264989569424975</v>
      </c>
    </row>
    <row r="13485" spans="1:14" hidden="1" x14ac:dyDescent="0.2">
      <c r="A13485" s="46" t="s">
        <v>13250</v>
      </c>
      <c r="B13485" s="33" t="s">
        <v>5066</v>
      </c>
      <c r="C13485" s="1" t="s">
        <v>11336</v>
      </c>
      <c r="D13485" s="1" t="s">
        <v>6814</v>
      </c>
      <c r="E13485" s="1" t="s">
        <v>6818</v>
      </c>
      <c r="F13485" s="62">
        <v>24629.652647047929</v>
      </c>
      <c r="G13485" s="62">
        <v>210.84238144140559</v>
      </c>
      <c r="H13485" s="62">
        <v>213.4774286982211</v>
      </c>
      <c r="I13485" s="62">
        <v>1567.269</v>
      </c>
      <c r="J13485" s="62">
        <v>1727.6770258899676</v>
      </c>
      <c r="K13485" s="62">
        <v>1567.269</v>
      </c>
      <c r="L13485" s="62">
        <v>334576.55619843228</v>
      </c>
      <c r="M13485" s="63">
        <v>17428.937948814368</v>
      </c>
      <c r="N13485" s="64">
        <f>GP_need_index[[#This Row],[Normalised weighted population]]/GP_need_index[[#This Row],[Registered population]]</f>
        <v>0.70764042833155316</v>
      </c>
    </row>
    <row r="13486" spans="1:14" x14ac:dyDescent="0.2">
      <c r="A13486" s="46" t="s">
        <v>13248</v>
      </c>
      <c r="B13486" s="33" t="s">
        <v>5049</v>
      </c>
      <c r="C13486" s="1" t="s">
        <v>11337</v>
      </c>
      <c r="D13486" s="1" t="s">
        <v>6814</v>
      </c>
      <c r="E13486" s="1" t="s">
        <v>6816</v>
      </c>
      <c r="F13486" s="62">
        <v>8950.75</v>
      </c>
      <c r="G13486" s="62">
        <v>72.802447663978541</v>
      </c>
      <c r="H13486" s="62">
        <v>70.211083247676555</v>
      </c>
      <c r="I13486" s="62">
        <v>1730.4269999999999</v>
      </c>
      <c r="J13486" s="62">
        <v>1748.8857865367584</v>
      </c>
      <c r="K13486" s="62">
        <v>1730.4269999999999</v>
      </c>
      <c r="L13486" s="62">
        <v>121495.15415102719</v>
      </c>
      <c r="M13486" s="63">
        <v>6276.5312566551747</v>
      </c>
      <c r="N13486" s="68">
        <f>GP_need_index[[#This Row],[Normalised weighted population]]/GP_need_index[[#This Row],[Registered population]]</f>
        <v>0.70122964630396056</v>
      </c>
    </row>
    <row r="13487" spans="1:14" hidden="1" x14ac:dyDescent="0.2">
      <c r="A13487" s="46" t="s">
        <v>13249</v>
      </c>
      <c r="B13487" s="33" t="s">
        <v>5049</v>
      </c>
      <c r="C13487" s="1" t="s">
        <v>11337</v>
      </c>
      <c r="D13487" s="1" t="s">
        <v>6814</v>
      </c>
      <c r="E13487" s="1" t="s">
        <v>6816</v>
      </c>
      <c r="F13487" s="62">
        <v>9017.9260926198585</v>
      </c>
      <c r="G13487" s="62">
        <v>72.802447663978541</v>
      </c>
      <c r="H13487" s="62">
        <v>70.211083247676555</v>
      </c>
      <c r="I13487" s="62">
        <v>1730.4269999999999</v>
      </c>
      <c r="J13487" s="62">
        <v>1748.8857865367584</v>
      </c>
      <c r="K13487" s="62">
        <v>1730.4269999999999</v>
      </c>
      <c r="L13487" s="62">
        <v>121495.15415102719</v>
      </c>
      <c r="M13487" s="63">
        <v>6303.4225694498773</v>
      </c>
      <c r="N13487" s="64">
        <f>GP_need_index[[#This Row],[Normalised weighted population]]/GP_need_index[[#This Row],[Registered population]]</f>
        <v>0.69898804943727666</v>
      </c>
    </row>
    <row r="13488" spans="1:14" hidden="1" x14ac:dyDescent="0.2">
      <c r="A13488" s="46" t="s">
        <v>13250</v>
      </c>
      <c r="B13488" s="33" t="s">
        <v>5049</v>
      </c>
      <c r="C13488" s="1" t="s">
        <v>11337</v>
      </c>
      <c r="D13488" s="1" t="s">
        <v>6814</v>
      </c>
      <c r="E13488" s="1" t="s">
        <v>6816</v>
      </c>
      <c r="F13488" s="62">
        <v>9082.8313821335087</v>
      </c>
      <c r="G13488" s="62">
        <v>72.802447663978541</v>
      </c>
      <c r="H13488" s="62">
        <v>70.211083247676555</v>
      </c>
      <c r="I13488" s="62">
        <v>1730.4269999999999</v>
      </c>
      <c r="J13488" s="62">
        <v>1748.8857865367584</v>
      </c>
      <c r="K13488" s="62">
        <v>1730.4269999999999</v>
      </c>
      <c r="L13488" s="62">
        <v>121495.15415102719</v>
      </c>
      <c r="M13488" s="63">
        <v>6328.9894750545918</v>
      </c>
      <c r="N13488" s="64">
        <f>GP_need_index[[#This Row],[Normalised weighted population]]/GP_need_index[[#This Row],[Registered population]]</f>
        <v>0.69680798957735868</v>
      </c>
    </row>
    <row r="13489" spans="1:14" x14ac:dyDescent="0.2">
      <c r="A13489" s="46" t="s">
        <v>13248</v>
      </c>
      <c r="B13489" s="33" t="s">
        <v>5116</v>
      </c>
      <c r="C13489" s="1" t="s">
        <v>11338</v>
      </c>
      <c r="D13489" s="1" t="s">
        <v>6814</v>
      </c>
      <c r="E13489" s="1" t="s">
        <v>6819</v>
      </c>
      <c r="F13489" s="62">
        <v>11238.333333333332</v>
      </c>
      <c r="G13489" s="62">
        <v>75.107008943668092</v>
      </c>
      <c r="H13489" s="62">
        <v>71.786347557707558</v>
      </c>
      <c r="I13489" s="62">
        <v>1757.327</v>
      </c>
      <c r="J13489" s="62">
        <v>1758.4709788639366</v>
      </c>
      <c r="K13489" s="62">
        <v>1757.327</v>
      </c>
      <c r="L13489" s="62">
        <v>126152.08679454355</v>
      </c>
      <c r="M13489" s="63">
        <v>6517.1119078047177</v>
      </c>
      <c r="N13489" s="68">
        <f>GP_need_index[[#This Row],[Normalised weighted population]]/GP_need_index[[#This Row],[Registered population]]</f>
        <v>0.57990021424927052</v>
      </c>
    </row>
    <row r="13490" spans="1:14" hidden="1" x14ac:dyDescent="0.2">
      <c r="A13490" s="46" t="s">
        <v>13249</v>
      </c>
      <c r="B13490" s="33" t="s">
        <v>5116</v>
      </c>
      <c r="C13490" s="1" t="s">
        <v>11338</v>
      </c>
      <c r="D13490" s="1" t="s">
        <v>6814</v>
      </c>
      <c r="E13490" s="1" t="s">
        <v>6819</v>
      </c>
      <c r="F13490" s="62">
        <v>11263.92025569627</v>
      </c>
      <c r="G13490" s="62">
        <v>75.107008943668092</v>
      </c>
      <c r="H13490" s="62">
        <v>71.786347557707558</v>
      </c>
      <c r="I13490" s="62">
        <v>1757.327</v>
      </c>
      <c r="J13490" s="62">
        <v>1758.4709788639366</v>
      </c>
      <c r="K13490" s="62">
        <v>1757.327</v>
      </c>
      <c r="L13490" s="62">
        <v>126152.08679454355</v>
      </c>
      <c r="M13490" s="63">
        <v>6545.0339697947747</v>
      </c>
      <c r="N13490" s="64">
        <f>GP_need_index[[#This Row],[Normalised weighted population]]/GP_need_index[[#This Row],[Registered population]]</f>
        <v>0.58106181695355041</v>
      </c>
    </row>
    <row r="13491" spans="1:14" hidden="1" x14ac:dyDescent="0.2">
      <c r="A13491" s="46" t="s">
        <v>13250</v>
      </c>
      <c r="B13491" s="33" t="s">
        <v>5116</v>
      </c>
      <c r="C13491" s="1" t="s">
        <v>11338</v>
      </c>
      <c r="D13491" s="1" t="s">
        <v>6814</v>
      </c>
      <c r="E13491" s="1" t="s">
        <v>6819</v>
      </c>
      <c r="F13491" s="62">
        <v>11291.633342654684</v>
      </c>
      <c r="G13491" s="62">
        <v>75.107008943668092</v>
      </c>
      <c r="H13491" s="62">
        <v>71.786347557707558</v>
      </c>
      <c r="I13491" s="62">
        <v>1757.327</v>
      </c>
      <c r="J13491" s="62">
        <v>1758.4709788639366</v>
      </c>
      <c r="K13491" s="62">
        <v>1757.327</v>
      </c>
      <c r="L13491" s="62">
        <v>126152.08679454355</v>
      </c>
      <c r="M13491" s="63">
        <v>6571.5808598123358</v>
      </c>
      <c r="N13491" s="64">
        <f>GP_need_index[[#This Row],[Normalised weighted population]]/GP_need_index[[#This Row],[Registered population]]</f>
        <v>0.58198673835678627</v>
      </c>
    </row>
    <row r="13492" spans="1:14" x14ac:dyDescent="0.2">
      <c r="A13492" s="46" t="s">
        <v>13248</v>
      </c>
      <c r="B13492" s="33" t="s">
        <v>5080</v>
      </c>
      <c r="C13492" s="1" t="s">
        <v>11339</v>
      </c>
      <c r="D13492" s="1" t="s">
        <v>6814</v>
      </c>
      <c r="E13492" s="1" t="s">
        <v>6815</v>
      </c>
      <c r="F13492" s="62">
        <v>6876.25</v>
      </c>
      <c r="G13492" s="62">
        <v>45.733600244159348</v>
      </c>
      <c r="H13492" s="62">
        <v>44.772859242500786</v>
      </c>
      <c r="I13492" s="62">
        <v>1697.578</v>
      </c>
      <c r="J13492" s="62">
        <v>1679.4909709379128</v>
      </c>
      <c r="K13492" s="62">
        <v>1697.578</v>
      </c>
      <c r="L13492" s="62">
        <v>76005.420847165995</v>
      </c>
      <c r="M13492" s="63">
        <v>3926.4973402104611</v>
      </c>
      <c r="N13492" s="68">
        <f>GP_need_index[[#This Row],[Normalised weighted population]]/GP_need_index[[#This Row],[Registered population]]</f>
        <v>0.57102306347361731</v>
      </c>
    </row>
    <row r="13493" spans="1:14" hidden="1" x14ac:dyDescent="0.2">
      <c r="A13493" s="46" t="s">
        <v>13249</v>
      </c>
      <c r="B13493" s="33" t="s">
        <v>5080</v>
      </c>
      <c r="C13493" s="1" t="s">
        <v>11339</v>
      </c>
      <c r="D13493" s="1" t="s">
        <v>6814</v>
      </c>
      <c r="E13493" s="1" t="s">
        <v>6815</v>
      </c>
      <c r="F13493" s="62">
        <v>6922.3473132941999</v>
      </c>
      <c r="G13493" s="62">
        <v>45.733600244159348</v>
      </c>
      <c r="H13493" s="62">
        <v>44.772859242500786</v>
      </c>
      <c r="I13493" s="62">
        <v>1697.578</v>
      </c>
      <c r="J13493" s="62">
        <v>1679.4909709379128</v>
      </c>
      <c r="K13493" s="62">
        <v>1697.578</v>
      </c>
      <c r="L13493" s="62">
        <v>76005.420847165995</v>
      </c>
      <c r="M13493" s="63">
        <v>3943.3201144221257</v>
      </c>
      <c r="N13493" s="64">
        <f>GP_need_index[[#This Row],[Normalised weighted population]]/GP_need_index[[#This Row],[Registered population]]</f>
        <v>0.56965071758954877</v>
      </c>
    </row>
    <row r="13494" spans="1:14" hidden="1" x14ac:dyDescent="0.2">
      <c r="A13494" s="46" t="s">
        <v>13250</v>
      </c>
      <c r="B13494" s="33" t="s">
        <v>5080</v>
      </c>
      <c r="C13494" s="1" t="s">
        <v>11339</v>
      </c>
      <c r="D13494" s="1" t="s">
        <v>6814</v>
      </c>
      <c r="E13494" s="1" t="s">
        <v>6815</v>
      </c>
      <c r="F13494" s="62">
        <v>6968.2992854330987</v>
      </c>
      <c r="G13494" s="62">
        <v>45.733600244159348</v>
      </c>
      <c r="H13494" s="62">
        <v>44.772859242500786</v>
      </c>
      <c r="I13494" s="62">
        <v>1697.578</v>
      </c>
      <c r="J13494" s="62">
        <v>1679.4909709379128</v>
      </c>
      <c r="K13494" s="62">
        <v>1697.578</v>
      </c>
      <c r="L13494" s="62">
        <v>76005.420847165995</v>
      </c>
      <c r="M13494" s="63">
        <v>3959.3143607262255</v>
      </c>
      <c r="N13494" s="64">
        <f>GP_need_index[[#This Row],[Normalised weighted population]]/GP_need_index[[#This Row],[Registered population]]</f>
        <v>0.56818948190170093</v>
      </c>
    </row>
    <row r="13495" spans="1:14" x14ac:dyDescent="0.2">
      <c r="A13495" s="46" t="s">
        <v>13248</v>
      </c>
      <c r="B13495" s="33" t="s">
        <v>5113</v>
      </c>
      <c r="C13495" s="1" t="s">
        <v>11340</v>
      </c>
      <c r="D13495" s="1" t="s">
        <v>6814</v>
      </c>
      <c r="E13495" s="1" t="s">
        <v>6818</v>
      </c>
      <c r="F13495" s="62">
        <v>12965.25</v>
      </c>
      <c r="G13495" s="62">
        <v>100.47566718075231</v>
      </c>
      <c r="H13495" s="62">
        <v>104.06294391402476</v>
      </c>
      <c r="I13495" s="62">
        <v>1714.74</v>
      </c>
      <c r="J13495" s="62">
        <v>1727.6770258899676</v>
      </c>
      <c r="K13495" s="62">
        <v>1714.74</v>
      </c>
      <c r="L13495" s="62">
        <v>178440.8924471348</v>
      </c>
      <c r="M13495" s="63">
        <v>9218.3910274944647</v>
      </c>
      <c r="N13495" s="68">
        <f>GP_need_index[[#This Row],[Normalised weighted population]]/GP_need_index[[#This Row],[Registered population]]</f>
        <v>0.71100758006937503</v>
      </c>
    </row>
    <row r="13496" spans="1:14" hidden="1" x14ac:dyDescent="0.2">
      <c r="A13496" s="46" t="s">
        <v>13249</v>
      </c>
      <c r="B13496" s="33" t="s">
        <v>5113</v>
      </c>
      <c r="C13496" s="1" t="s">
        <v>11340</v>
      </c>
      <c r="D13496" s="1" t="s">
        <v>6814</v>
      </c>
      <c r="E13496" s="1" t="s">
        <v>6818</v>
      </c>
      <c r="F13496" s="62">
        <v>13121.73092705837</v>
      </c>
      <c r="G13496" s="62">
        <v>100.47566718075231</v>
      </c>
      <c r="H13496" s="62">
        <v>104.06294391402476</v>
      </c>
      <c r="I13496" s="62">
        <v>1714.74</v>
      </c>
      <c r="J13496" s="62">
        <v>1727.6770258899676</v>
      </c>
      <c r="K13496" s="62">
        <v>1714.74</v>
      </c>
      <c r="L13496" s="62">
        <v>178440.8924471348</v>
      </c>
      <c r="M13496" s="63">
        <v>9257.8865109784947</v>
      </c>
      <c r="N13496" s="64">
        <f>GP_need_index[[#This Row],[Normalised weighted population]]/GP_need_index[[#This Row],[Registered population]]</f>
        <v>0.70553851183518579</v>
      </c>
    </row>
    <row r="13497" spans="1:14" hidden="1" x14ac:dyDescent="0.2">
      <c r="A13497" s="46" t="s">
        <v>13250</v>
      </c>
      <c r="B13497" s="33" t="s">
        <v>5113</v>
      </c>
      <c r="C13497" s="1" t="s">
        <v>11340</v>
      </c>
      <c r="D13497" s="1" t="s">
        <v>6814</v>
      </c>
      <c r="E13497" s="1" t="s">
        <v>6818</v>
      </c>
      <c r="F13497" s="62">
        <v>13274.010646677885</v>
      </c>
      <c r="G13497" s="62">
        <v>100.47566718075231</v>
      </c>
      <c r="H13497" s="62">
        <v>104.06294391402476</v>
      </c>
      <c r="I13497" s="62">
        <v>1714.74</v>
      </c>
      <c r="J13497" s="62">
        <v>1727.6770258899676</v>
      </c>
      <c r="K13497" s="62">
        <v>1714.74</v>
      </c>
      <c r="L13497" s="62">
        <v>178440.8924471348</v>
      </c>
      <c r="M13497" s="63">
        <v>9295.4368271626772</v>
      </c>
      <c r="N13497" s="64">
        <f>GP_need_index[[#This Row],[Normalised weighted population]]/GP_need_index[[#This Row],[Registered population]]</f>
        <v>0.70027341958544131</v>
      </c>
    </row>
    <row r="13498" spans="1:14" x14ac:dyDescent="0.2">
      <c r="A13498" s="46" t="s">
        <v>13248</v>
      </c>
      <c r="B13498" s="33" t="s">
        <v>5074</v>
      </c>
      <c r="C13498" s="1" t="s">
        <v>11341</v>
      </c>
      <c r="D13498" s="1" t="s">
        <v>6814</v>
      </c>
      <c r="E13498" s="1" t="s">
        <v>6817</v>
      </c>
      <c r="F13498" s="62">
        <v>8315.0000000000018</v>
      </c>
      <c r="G13498" s="62">
        <v>70.044265600266527</v>
      </c>
      <c r="H13498" s="62">
        <v>71.025139155885498</v>
      </c>
      <c r="I13498" s="62">
        <v>1740.6610000000001</v>
      </c>
      <c r="J13498" s="62">
        <v>1684.6849075975363</v>
      </c>
      <c r="K13498" s="62">
        <v>1740.6610000000001</v>
      </c>
      <c r="L13498" s="62">
        <v>123630.68974822281</v>
      </c>
      <c r="M13498" s="63">
        <v>6386.854635551721</v>
      </c>
      <c r="N13498" s="68">
        <f>GP_need_index[[#This Row],[Normalised weighted population]]/GP_need_index[[#This Row],[Registered population]]</f>
        <v>0.76811240355402521</v>
      </c>
    </row>
    <row r="13499" spans="1:14" hidden="1" x14ac:dyDescent="0.2">
      <c r="A13499" s="46" t="s">
        <v>13249</v>
      </c>
      <c r="B13499" s="33" t="s">
        <v>5074</v>
      </c>
      <c r="C13499" s="1" t="s">
        <v>11341</v>
      </c>
      <c r="D13499" s="1" t="s">
        <v>6814</v>
      </c>
      <c r="E13499" s="1" t="s">
        <v>6817</v>
      </c>
      <c r="F13499" s="62">
        <v>8376.1448673943414</v>
      </c>
      <c r="G13499" s="62">
        <v>70.044265600266527</v>
      </c>
      <c r="H13499" s="62">
        <v>71.025139155885498</v>
      </c>
      <c r="I13499" s="62">
        <v>1740.6610000000001</v>
      </c>
      <c r="J13499" s="62">
        <v>1684.6849075975363</v>
      </c>
      <c r="K13499" s="62">
        <v>1740.6610000000001</v>
      </c>
      <c r="L13499" s="62">
        <v>123630.68974822281</v>
      </c>
      <c r="M13499" s="63">
        <v>6414.2186203318179</v>
      </c>
      <c r="N13499" s="64">
        <f>GP_need_index[[#This Row],[Normalised weighted population]]/GP_need_index[[#This Row],[Registered population]]</f>
        <v>0.76577216868589792</v>
      </c>
    </row>
    <row r="13500" spans="1:14" hidden="1" x14ac:dyDescent="0.2">
      <c r="A13500" s="46" t="s">
        <v>13250</v>
      </c>
      <c r="B13500" s="33" t="s">
        <v>5074</v>
      </c>
      <c r="C13500" s="1" t="s">
        <v>11341</v>
      </c>
      <c r="D13500" s="1" t="s">
        <v>6814</v>
      </c>
      <c r="E13500" s="1" t="s">
        <v>6817</v>
      </c>
      <c r="F13500" s="62">
        <v>8437.004206202344</v>
      </c>
      <c r="G13500" s="62">
        <v>70.044265600266527</v>
      </c>
      <c r="H13500" s="62">
        <v>71.025139155885498</v>
      </c>
      <c r="I13500" s="62">
        <v>1740.6610000000001</v>
      </c>
      <c r="J13500" s="62">
        <v>1684.6849075975363</v>
      </c>
      <c r="K13500" s="62">
        <v>1740.6610000000001</v>
      </c>
      <c r="L13500" s="62">
        <v>123630.68974822281</v>
      </c>
      <c r="M13500" s="63">
        <v>6440.2349186502634</v>
      </c>
      <c r="N13500" s="64">
        <f>GP_need_index[[#This Row],[Normalised weighted population]]/GP_need_index[[#This Row],[Registered population]]</f>
        <v>0.76333195542510413</v>
      </c>
    </row>
    <row r="13501" spans="1:14" x14ac:dyDescent="0.2">
      <c r="A13501" s="46" t="s">
        <v>13248</v>
      </c>
      <c r="B13501" s="33" t="s">
        <v>5052</v>
      </c>
      <c r="C13501" s="1" t="s">
        <v>11342</v>
      </c>
      <c r="D13501" s="1" t="s">
        <v>6814</v>
      </c>
      <c r="E13501" s="1" t="s">
        <v>6819</v>
      </c>
      <c r="F13501" s="62">
        <v>8411.3333333333321</v>
      </c>
      <c r="G13501" s="62">
        <v>69.708147994980251</v>
      </c>
      <c r="H13501" s="62">
        <v>69.59752385037055</v>
      </c>
      <c r="I13501" s="62">
        <v>1774.1210000000001</v>
      </c>
      <c r="J13501" s="62">
        <v>1758.4709788639366</v>
      </c>
      <c r="K13501" s="62">
        <v>1774.1210000000001</v>
      </c>
      <c r="L13501" s="62">
        <v>123474.42861094326</v>
      </c>
      <c r="M13501" s="63">
        <v>6378.7820673971391</v>
      </c>
      <c r="N13501" s="68">
        <f>GP_need_index[[#This Row],[Normalised weighted population]]/GP_need_index[[#This Row],[Registered population]]</f>
        <v>0.75835563930377348</v>
      </c>
    </row>
    <row r="13502" spans="1:14" hidden="1" x14ac:dyDescent="0.2">
      <c r="A13502" s="46" t="s">
        <v>13249</v>
      </c>
      <c r="B13502" s="33" t="s">
        <v>5052</v>
      </c>
      <c r="C13502" s="1" t="s">
        <v>11342</v>
      </c>
      <c r="D13502" s="1" t="s">
        <v>6814</v>
      </c>
      <c r="E13502" s="1" t="s">
        <v>6819</v>
      </c>
      <c r="F13502" s="62">
        <v>8417.3474968894243</v>
      </c>
      <c r="G13502" s="62">
        <v>69.708147994980251</v>
      </c>
      <c r="H13502" s="62">
        <v>69.59752385037055</v>
      </c>
      <c r="I13502" s="62">
        <v>1774.1210000000001</v>
      </c>
      <c r="J13502" s="62">
        <v>1758.4709788639366</v>
      </c>
      <c r="K13502" s="62">
        <v>1774.1210000000001</v>
      </c>
      <c r="L13502" s="62">
        <v>123474.42861094326</v>
      </c>
      <c r="M13502" s="63">
        <v>6406.111465883243</v>
      </c>
      <c r="N13502" s="64">
        <f>GP_need_index[[#This Row],[Normalised weighted population]]/GP_need_index[[#This Row],[Registered population]]</f>
        <v>0.76106059162349893</v>
      </c>
    </row>
    <row r="13503" spans="1:14" hidden="1" x14ac:dyDescent="0.2">
      <c r="A13503" s="46" t="s">
        <v>13250</v>
      </c>
      <c r="B13503" s="33" t="s">
        <v>5052</v>
      </c>
      <c r="C13503" s="1" t="s">
        <v>11342</v>
      </c>
      <c r="D13503" s="1" t="s">
        <v>6814</v>
      </c>
      <c r="E13503" s="1" t="s">
        <v>6819</v>
      </c>
      <c r="F13503" s="62">
        <v>8425.2166746276434</v>
      </c>
      <c r="G13503" s="62">
        <v>69.708147994980251</v>
      </c>
      <c r="H13503" s="62">
        <v>69.59752385037055</v>
      </c>
      <c r="I13503" s="62">
        <v>1774.1210000000001</v>
      </c>
      <c r="J13503" s="62">
        <v>1758.4709788639366</v>
      </c>
      <c r="K13503" s="62">
        <v>1774.1210000000001</v>
      </c>
      <c r="L13503" s="62">
        <v>123474.42861094326</v>
      </c>
      <c r="M13503" s="63">
        <v>6432.0948812955803</v>
      </c>
      <c r="N13503" s="64">
        <f>GP_need_index[[#This Row],[Normalised weighted population]]/GP_need_index[[#This Row],[Registered population]]</f>
        <v>0.76343376434052956</v>
      </c>
    </row>
    <row r="13504" spans="1:14" x14ac:dyDescent="0.2">
      <c r="A13504" s="46" t="s">
        <v>13248</v>
      </c>
      <c r="B13504" s="33" t="s">
        <v>5068</v>
      </c>
      <c r="C13504" s="1" t="s">
        <v>10247</v>
      </c>
      <c r="D13504" s="1" t="s">
        <v>6814</v>
      </c>
      <c r="E13504" s="1" t="s">
        <v>6813</v>
      </c>
      <c r="F13504" s="62">
        <v>13045.333333333332</v>
      </c>
      <c r="G13504" s="62">
        <v>117.94527644541606</v>
      </c>
      <c r="H13504" s="62">
        <v>117.50785935051934</v>
      </c>
      <c r="I13504" s="62">
        <v>1754.0409999999999</v>
      </c>
      <c r="J13504" s="62">
        <v>1766.8910803418803</v>
      </c>
      <c r="K13504" s="62">
        <v>1754.0409999999999</v>
      </c>
      <c r="L13504" s="62">
        <v>206113.60312304427</v>
      </c>
      <c r="M13504" s="63">
        <v>10647.984123016726</v>
      </c>
      <c r="N13504" s="68">
        <f>GP_need_index[[#This Row],[Normalised weighted population]]/GP_need_index[[#This Row],[Registered population]]</f>
        <v>0.81622936347736563</v>
      </c>
    </row>
    <row r="13505" spans="1:14" hidden="1" x14ac:dyDescent="0.2">
      <c r="A13505" s="46" t="s">
        <v>13249</v>
      </c>
      <c r="B13505" s="33" t="s">
        <v>5068</v>
      </c>
      <c r="C13505" s="1" t="s">
        <v>10247</v>
      </c>
      <c r="D13505" s="1" t="s">
        <v>6814</v>
      </c>
      <c r="E13505" s="1" t="s">
        <v>6813</v>
      </c>
      <c r="F13505" s="62">
        <v>13247.266864325582</v>
      </c>
      <c r="G13505" s="62">
        <v>117.94527644541606</v>
      </c>
      <c r="H13505" s="62">
        <v>117.50785935051934</v>
      </c>
      <c r="I13505" s="62">
        <v>1754.0409999999999</v>
      </c>
      <c r="J13505" s="62">
        <v>1766.8910803418803</v>
      </c>
      <c r="K13505" s="62">
        <v>1754.0409999999999</v>
      </c>
      <c r="L13505" s="62">
        <v>206113.60312304427</v>
      </c>
      <c r="M13505" s="63">
        <v>10693.604587565747</v>
      </c>
      <c r="N13505" s="64">
        <f>GP_need_index[[#This Row],[Normalised weighted population]]/GP_need_index[[#This Row],[Registered population]]</f>
        <v>0.80723100825901262</v>
      </c>
    </row>
    <row r="13506" spans="1:14" hidden="1" x14ac:dyDescent="0.2">
      <c r="A13506" s="46" t="s">
        <v>13250</v>
      </c>
      <c r="B13506" s="33" t="s">
        <v>5068</v>
      </c>
      <c r="C13506" s="1" t="s">
        <v>10247</v>
      </c>
      <c r="D13506" s="1" t="s">
        <v>6814</v>
      </c>
      <c r="E13506" s="1" t="s">
        <v>6813</v>
      </c>
      <c r="F13506" s="62">
        <v>13439.786440879903</v>
      </c>
      <c r="G13506" s="62">
        <v>117.94527644541606</v>
      </c>
      <c r="H13506" s="62">
        <v>117.50785935051934</v>
      </c>
      <c r="I13506" s="62">
        <v>1754.0409999999999</v>
      </c>
      <c r="J13506" s="62">
        <v>1766.8910803418803</v>
      </c>
      <c r="K13506" s="62">
        <v>1754.0409999999999</v>
      </c>
      <c r="L13506" s="62">
        <v>206113.60312304427</v>
      </c>
      <c r="M13506" s="63">
        <v>10736.978227211852</v>
      </c>
      <c r="N13506" s="64">
        <f>GP_need_index[[#This Row],[Normalised weighted population]]/GP_need_index[[#This Row],[Registered population]]</f>
        <v>0.79889500286649651</v>
      </c>
    </row>
    <row r="13507" spans="1:14" x14ac:dyDescent="0.2">
      <c r="A13507" s="46" t="s">
        <v>13248</v>
      </c>
      <c r="B13507" s="33" t="s">
        <v>5053</v>
      </c>
      <c r="C13507" s="1" t="s">
        <v>11343</v>
      </c>
      <c r="D13507" s="1" t="s">
        <v>6814</v>
      </c>
      <c r="E13507" s="1" t="s">
        <v>6817</v>
      </c>
      <c r="F13507" s="62">
        <v>4265.1666666666661</v>
      </c>
      <c r="G13507" s="62">
        <v>35.00805677416372</v>
      </c>
      <c r="H13507" s="62">
        <v>35.801287277417067</v>
      </c>
      <c r="I13507" s="62">
        <v>1619.8630000000001</v>
      </c>
      <c r="J13507" s="62">
        <v>1684.6849075975363</v>
      </c>
      <c r="K13507" s="62">
        <v>1619.8630000000001</v>
      </c>
      <c r="L13507" s="62">
        <v>57993.180613058648</v>
      </c>
      <c r="M13507" s="63">
        <v>2995.9714305826419</v>
      </c>
      <c r="N13507" s="68">
        <f>GP_need_index[[#This Row],[Normalised weighted population]]/GP_need_index[[#This Row],[Registered population]]</f>
        <v>0.70242775129912294</v>
      </c>
    </row>
    <row r="13508" spans="1:14" hidden="1" x14ac:dyDescent="0.2">
      <c r="A13508" s="46" t="s">
        <v>13249</v>
      </c>
      <c r="B13508" s="33" t="s">
        <v>5053</v>
      </c>
      <c r="C13508" s="1" t="s">
        <v>11343</v>
      </c>
      <c r="D13508" s="1" t="s">
        <v>6814</v>
      </c>
      <c r="E13508" s="1" t="s">
        <v>6817</v>
      </c>
      <c r="F13508" s="62">
        <v>4299.4613010151497</v>
      </c>
      <c r="G13508" s="62">
        <v>35.00805677416372</v>
      </c>
      <c r="H13508" s="62">
        <v>35.801287277417067</v>
      </c>
      <c r="I13508" s="62">
        <v>1619.8630000000001</v>
      </c>
      <c r="J13508" s="62">
        <v>1684.6849075975363</v>
      </c>
      <c r="K13508" s="62">
        <v>1619.8630000000001</v>
      </c>
      <c r="L13508" s="62">
        <v>57993.180613058648</v>
      </c>
      <c r="M13508" s="63">
        <v>3008.8074384935981</v>
      </c>
      <c r="N13508" s="64">
        <f>GP_need_index[[#This Row],[Normalised weighted population]]/GP_need_index[[#This Row],[Registered population]]</f>
        <v>0.69981033153692673</v>
      </c>
    </row>
    <row r="13509" spans="1:14" hidden="1" x14ac:dyDescent="0.2">
      <c r="A13509" s="46" t="s">
        <v>13250</v>
      </c>
      <c r="B13509" s="33" t="s">
        <v>5053</v>
      </c>
      <c r="C13509" s="1" t="s">
        <v>11343</v>
      </c>
      <c r="D13509" s="1" t="s">
        <v>6814</v>
      </c>
      <c r="E13509" s="1" t="s">
        <v>6817</v>
      </c>
      <c r="F13509" s="62">
        <v>4335.0230509524818</v>
      </c>
      <c r="G13509" s="62">
        <v>35.00805677416372</v>
      </c>
      <c r="H13509" s="62">
        <v>35.801287277417067</v>
      </c>
      <c r="I13509" s="62">
        <v>1619.8630000000001</v>
      </c>
      <c r="J13509" s="62">
        <v>1684.6849075975363</v>
      </c>
      <c r="K13509" s="62">
        <v>1619.8630000000001</v>
      </c>
      <c r="L13509" s="62">
        <v>57993.180613058648</v>
      </c>
      <c r="M13509" s="63">
        <v>3021.0112682250137</v>
      </c>
      <c r="N13509" s="64">
        <f>GP_need_index[[#This Row],[Normalised weighted population]]/GP_need_index[[#This Row],[Registered population]]</f>
        <v>0.69688470689013837</v>
      </c>
    </row>
    <row r="13510" spans="1:14" x14ac:dyDescent="0.2">
      <c r="A13510" s="46" t="s">
        <v>13248</v>
      </c>
      <c r="B13510" s="33" t="s">
        <v>5076</v>
      </c>
      <c r="C13510" s="1" t="s">
        <v>11344</v>
      </c>
      <c r="D13510" s="1" t="s">
        <v>6814</v>
      </c>
      <c r="E13510" s="1" t="s">
        <v>6815</v>
      </c>
      <c r="F13510" s="62">
        <v>4769.6666666666661</v>
      </c>
      <c r="G13510" s="62">
        <v>26.703597546443017</v>
      </c>
      <c r="H13510" s="62">
        <v>25.559513567974626</v>
      </c>
      <c r="I13510" s="62">
        <v>1797.6679999999999</v>
      </c>
      <c r="J13510" s="62">
        <v>1679.4909709379128</v>
      </c>
      <c r="K13510" s="62">
        <v>1797.6679999999999</v>
      </c>
      <c r="L13510" s="62">
        <v>45947.519636713805</v>
      </c>
      <c r="M13510" s="63">
        <v>2373.6835035175218</v>
      </c>
      <c r="N13510" s="68">
        <f>GP_need_index[[#This Row],[Normalised weighted population]]/GP_need_index[[#This Row],[Registered population]]</f>
        <v>0.49766234611451299</v>
      </c>
    </row>
    <row r="13511" spans="1:14" hidden="1" x14ac:dyDescent="0.2">
      <c r="A13511" s="46" t="s">
        <v>13249</v>
      </c>
      <c r="B13511" s="33" t="s">
        <v>5076</v>
      </c>
      <c r="C13511" s="1" t="s">
        <v>11344</v>
      </c>
      <c r="D13511" s="1" t="s">
        <v>6814</v>
      </c>
      <c r="E13511" s="1" t="s">
        <v>6815</v>
      </c>
      <c r="F13511" s="62">
        <v>4817.0016839867276</v>
      </c>
      <c r="G13511" s="62">
        <v>26.703597546443017</v>
      </c>
      <c r="H13511" s="62">
        <v>25.559513567974626</v>
      </c>
      <c r="I13511" s="62">
        <v>1797.6679999999999</v>
      </c>
      <c r="J13511" s="62">
        <v>1679.4909709379128</v>
      </c>
      <c r="K13511" s="62">
        <v>1797.6679999999999</v>
      </c>
      <c r="L13511" s="62">
        <v>45947.519636713805</v>
      </c>
      <c r="M13511" s="63">
        <v>2383.8533669275116</v>
      </c>
      <c r="N13511" s="64">
        <f>GP_need_index[[#This Row],[Normalised weighted population]]/GP_need_index[[#This Row],[Registered population]]</f>
        <v>0.49488323303938458</v>
      </c>
    </row>
    <row r="13512" spans="1:14" hidden="1" x14ac:dyDescent="0.2">
      <c r="A13512" s="46" t="s">
        <v>13250</v>
      </c>
      <c r="B13512" s="33" t="s">
        <v>5076</v>
      </c>
      <c r="C13512" s="1" t="s">
        <v>11344</v>
      </c>
      <c r="D13512" s="1" t="s">
        <v>6814</v>
      </c>
      <c r="E13512" s="1" t="s">
        <v>6815</v>
      </c>
      <c r="F13512" s="62">
        <v>4862.2155049968405</v>
      </c>
      <c r="G13512" s="62">
        <v>26.703597546443017</v>
      </c>
      <c r="H13512" s="62">
        <v>25.559513567974626</v>
      </c>
      <c r="I13512" s="62">
        <v>1797.6679999999999</v>
      </c>
      <c r="J13512" s="62">
        <v>1679.4909709379128</v>
      </c>
      <c r="K13512" s="62">
        <v>1797.6679999999999</v>
      </c>
      <c r="L13512" s="62">
        <v>45947.519636713805</v>
      </c>
      <c r="M13512" s="63">
        <v>2393.5223607695407</v>
      </c>
      <c r="N13512" s="64">
        <f>GP_need_index[[#This Row],[Normalised weighted population]]/GP_need_index[[#This Row],[Registered population]]</f>
        <v>0.49226990418457317</v>
      </c>
    </row>
    <row r="13513" spans="1:14" x14ac:dyDescent="0.2">
      <c r="A13513" s="46" t="s">
        <v>13248</v>
      </c>
      <c r="B13513" s="33" t="s">
        <v>5086</v>
      </c>
      <c r="C13513" s="1" t="s">
        <v>11345</v>
      </c>
      <c r="D13513" s="1" t="s">
        <v>6814</v>
      </c>
      <c r="E13513" s="1" t="s">
        <v>6816</v>
      </c>
      <c r="F13513" s="62">
        <v>30564.000000000004</v>
      </c>
      <c r="G13513" s="62">
        <v>313.20451499780484</v>
      </c>
      <c r="H13513" s="62">
        <v>312.14853034301541</v>
      </c>
      <c r="I13513" s="62">
        <v>1787.68</v>
      </c>
      <c r="J13513" s="62">
        <v>1748.8857865367584</v>
      </c>
      <c r="K13513" s="62">
        <v>1787.68</v>
      </c>
      <c r="L13513" s="62">
        <v>558021.68472360179</v>
      </c>
      <c r="M13513" s="63">
        <v>28827.820916258777</v>
      </c>
      <c r="N13513" s="68">
        <f>GP_need_index[[#This Row],[Normalised weighted population]]/GP_need_index[[#This Row],[Registered population]]</f>
        <v>0.94319529237857525</v>
      </c>
    </row>
    <row r="13514" spans="1:14" hidden="1" x14ac:dyDescent="0.2">
      <c r="A13514" s="46" t="s">
        <v>13249</v>
      </c>
      <c r="B13514" s="33" t="s">
        <v>5086</v>
      </c>
      <c r="C13514" s="1" t="s">
        <v>11345</v>
      </c>
      <c r="D13514" s="1" t="s">
        <v>6814</v>
      </c>
      <c r="E13514" s="1" t="s">
        <v>6816</v>
      </c>
      <c r="F13514" s="62">
        <v>30704.706001559854</v>
      </c>
      <c r="G13514" s="62">
        <v>313.20451499780484</v>
      </c>
      <c r="H13514" s="62">
        <v>312.14853034301541</v>
      </c>
      <c r="I13514" s="62">
        <v>1787.68</v>
      </c>
      <c r="J13514" s="62">
        <v>1748.8857865367584</v>
      </c>
      <c r="K13514" s="62">
        <v>1787.68</v>
      </c>
      <c r="L13514" s="62">
        <v>558021.68472360179</v>
      </c>
      <c r="M13514" s="63">
        <v>28951.331485671904</v>
      </c>
      <c r="N13514" s="64">
        <f>GP_need_index[[#This Row],[Normalised weighted population]]/GP_need_index[[#This Row],[Registered population]]</f>
        <v>0.94289557712101602</v>
      </c>
    </row>
    <row r="13515" spans="1:14" hidden="1" x14ac:dyDescent="0.2">
      <c r="A13515" s="46" t="s">
        <v>13250</v>
      </c>
      <c r="B13515" s="33" t="s">
        <v>5086</v>
      </c>
      <c r="C13515" s="1" t="s">
        <v>11345</v>
      </c>
      <c r="D13515" s="1" t="s">
        <v>6814</v>
      </c>
      <c r="E13515" s="1" t="s">
        <v>6816</v>
      </c>
      <c r="F13515" s="62">
        <v>30834.471622641577</v>
      </c>
      <c r="G13515" s="62">
        <v>313.20451499780484</v>
      </c>
      <c r="H13515" s="62">
        <v>312.14853034301541</v>
      </c>
      <c r="I13515" s="62">
        <v>1787.68</v>
      </c>
      <c r="J13515" s="62">
        <v>1748.8857865367584</v>
      </c>
      <c r="K13515" s="62">
        <v>1787.68</v>
      </c>
      <c r="L13515" s="62">
        <v>558021.68472360179</v>
      </c>
      <c r="M13515" s="63">
        <v>29068.759113451837</v>
      </c>
      <c r="N13515" s="64">
        <f>GP_need_index[[#This Row],[Normalised weighted population]]/GP_need_index[[#This Row],[Registered population]]</f>
        <v>0.94273576240258361</v>
      </c>
    </row>
    <row r="13516" spans="1:14" x14ac:dyDescent="0.2">
      <c r="A13516" s="46" t="s">
        <v>13248</v>
      </c>
      <c r="B13516" s="33" t="s">
        <v>5077</v>
      </c>
      <c r="C13516" s="1" t="s">
        <v>11346</v>
      </c>
      <c r="D13516" s="1" t="s">
        <v>6814</v>
      </c>
      <c r="E13516" s="1" t="s">
        <v>6815</v>
      </c>
      <c r="F13516" s="62">
        <v>12271.166666666668</v>
      </c>
      <c r="G13516" s="62">
        <v>94.118507221138444</v>
      </c>
      <c r="H13516" s="62">
        <v>95.914475756810845</v>
      </c>
      <c r="I13516" s="62">
        <v>1784.5119999999999</v>
      </c>
      <c r="J13516" s="62">
        <v>1679.4909709379128</v>
      </c>
      <c r="K13516" s="62">
        <v>1784.5119999999999</v>
      </c>
      <c r="L13516" s="62">
        <v>171160.53296173803</v>
      </c>
      <c r="M13516" s="63">
        <v>8842.2821679347144</v>
      </c>
      <c r="N13516" s="68">
        <f>GP_need_index[[#This Row],[Normalised weighted population]]/GP_need_index[[#This Row],[Registered population]]</f>
        <v>0.72057387925093075</v>
      </c>
    </row>
    <row r="13517" spans="1:14" hidden="1" x14ac:dyDescent="0.2">
      <c r="A13517" s="46" t="s">
        <v>13249</v>
      </c>
      <c r="B13517" s="33" t="s">
        <v>5077</v>
      </c>
      <c r="C13517" s="1" t="s">
        <v>11346</v>
      </c>
      <c r="D13517" s="1" t="s">
        <v>6814</v>
      </c>
      <c r="E13517" s="1" t="s">
        <v>6815</v>
      </c>
      <c r="F13517" s="62">
        <v>12353.683277381166</v>
      </c>
      <c r="G13517" s="62">
        <v>94.118507221138444</v>
      </c>
      <c r="H13517" s="62">
        <v>95.914475756810845</v>
      </c>
      <c r="I13517" s="62">
        <v>1784.5119999999999</v>
      </c>
      <c r="J13517" s="62">
        <v>1679.4909709379128</v>
      </c>
      <c r="K13517" s="62">
        <v>1784.5119999999999</v>
      </c>
      <c r="L13517" s="62">
        <v>171160.53296173803</v>
      </c>
      <c r="M13517" s="63">
        <v>8880.1662420950761</v>
      </c>
      <c r="N13517" s="64">
        <f>GP_need_index[[#This Row],[Normalised weighted population]]/GP_need_index[[#This Row],[Registered population]]</f>
        <v>0.718827417111633</v>
      </c>
    </row>
    <row r="13518" spans="1:14" hidden="1" x14ac:dyDescent="0.2">
      <c r="A13518" s="46" t="s">
        <v>13250</v>
      </c>
      <c r="B13518" s="33" t="s">
        <v>5077</v>
      </c>
      <c r="C13518" s="1" t="s">
        <v>11346</v>
      </c>
      <c r="D13518" s="1" t="s">
        <v>6814</v>
      </c>
      <c r="E13518" s="1" t="s">
        <v>6815</v>
      </c>
      <c r="F13518" s="62">
        <v>12434.922867600617</v>
      </c>
      <c r="G13518" s="62">
        <v>94.118507221138444</v>
      </c>
      <c r="H13518" s="62">
        <v>95.914475756810845</v>
      </c>
      <c r="I13518" s="62">
        <v>1784.5119999999999</v>
      </c>
      <c r="J13518" s="62">
        <v>1679.4909709379128</v>
      </c>
      <c r="K13518" s="62">
        <v>1784.5119999999999</v>
      </c>
      <c r="L13518" s="62">
        <v>171160.53296173803</v>
      </c>
      <c r="M13518" s="63">
        <v>8916.1845114660973</v>
      </c>
      <c r="N13518" s="64">
        <f>GP_need_index[[#This Row],[Normalised weighted population]]/GP_need_index[[#This Row],[Registered population]]</f>
        <v>0.71702772959672745</v>
      </c>
    </row>
    <row r="13519" spans="1:14" x14ac:dyDescent="0.2">
      <c r="A13519" s="46" t="s">
        <v>13248</v>
      </c>
      <c r="B13519" s="33" t="s">
        <v>5103</v>
      </c>
      <c r="C13519" s="1" t="s">
        <v>11347</v>
      </c>
      <c r="D13519" s="1" t="s">
        <v>6814</v>
      </c>
      <c r="E13519" s="1" t="s">
        <v>6817</v>
      </c>
      <c r="F13519" s="62">
        <v>7906.25</v>
      </c>
      <c r="G13519" s="62">
        <v>79.017972574359689</v>
      </c>
      <c r="H13519" s="62">
        <v>76.012951615181322</v>
      </c>
      <c r="I13519" s="62">
        <v>1744.8579999999999</v>
      </c>
      <c r="J13519" s="62">
        <v>1684.6849075975363</v>
      </c>
      <c r="K13519" s="62">
        <v>1744.8579999999999</v>
      </c>
      <c r="L13519" s="62">
        <v>132631.80672936206</v>
      </c>
      <c r="M13519" s="63">
        <v>6851.859124592509</v>
      </c>
      <c r="N13519" s="68">
        <f>GP_need_index[[#This Row],[Normalised weighted population]]/GP_need_index[[#This Row],[Registered population]]</f>
        <v>0.86663830824885491</v>
      </c>
    </row>
    <row r="13520" spans="1:14" hidden="1" x14ac:dyDescent="0.2">
      <c r="A13520" s="46" t="s">
        <v>13249</v>
      </c>
      <c r="B13520" s="33" t="s">
        <v>5103</v>
      </c>
      <c r="C13520" s="1" t="s">
        <v>11347</v>
      </c>
      <c r="D13520" s="1" t="s">
        <v>6814</v>
      </c>
      <c r="E13520" s="1" t="s">
        <v>6817</v>
      </c>
      <c r="F13520" s="62">
        <v>7962.7853855457961</v>
      </c>
      <c r="G13520" s="62">
        <v>79.017972574359689</v>
      </c>
      <c r="H13520" s="62">
        <v>76.012951615181322</v>
      </c>
      <c r="I13520" s="62">
        <v>1744.8579999999999</v>
      </c>
      <c r="J13520" s="62">
        <v>1684.6849075975363</v>
      </c>
      <c r="K13520" s="62">
        <v>1744.8579999999999</v>
      </c>
      <c r="L13520" s="62">
        <v>132631.80672936206</v>
      </c>
      <c r="M13520" s="63">
        <v>6881.2153851463427</v>
      </c>
      <c r="N13520" s="64">
        <f>GP_need_index[[#This Row],[Normalised weighted population]]/GP_need_index[[#This Row],[Registered population]]</f>
        <v>0.8641719011587653</v>
      </c>
    </row>
    <row r="13521" spans="1:14" hidden="1" x14ac:dyDescent="0.2">
      <c r="A13521" s="46" t="s">
        <v>13250</v>
      </c>
      <c r="B13521" s="33" t="s">
        <v>5103</v>
      </c>
      <c r="C13521" s="1" t="s">
        <v>11347</v>
      </c>
      <c r="D13521" s="1" t="s">
        <v>6814</v>
      </c>
      <c r="E13521" s="1" t="s">
        <v>6817</v>
      </c>
      <c r="F13521" s="62">
        <v>8020.817409154025</v>
      </c>
      <c r="G13521" s="62">
        <v>79.017972574359689</v>
      </c>
      <c r="H13521" s="62">
        <v>76.012951615181322</v>
      </c>
      <c r="I13521" s="62">
        <v>1744.8579999999999</v>
      </c>
      <c r="J13521" s="62">
        <v>1684.6849075975363</v>
      </c>
      <c r="K13521" s="62">
        <v>1744.8579999999999</v>
      </c>
      <c r="L13521" s="62">
        <v>132631.80672936206</v>
      </c>
      <c r="M13521" s="63">
        <v>6909.1258389132245</v>
      </c>
      <c r="N13521" s="64">
        <f>GP_need_index[[#This Row],[Normalised weighted population]]/GP_need_index[[#This Row],[Registered population]]</f>
        <v>0.86139921737003444</v>
      </c>
    </row>
    <row r="13522" spans="1:14" x14ac:dyDescent="0.2">
      <c r="A13522" s="46" t="s">
        <v>13248</v>
      </c>
      <c r="B13522" s="33" t="s">
        <v>5067</v>
      </c>
      <c r="C13522" s="1" t="s">
        <v>11348</v>
      </c>
      <c r="D13522" s="1" t="s">
        <v>6814</v>
      </c>
      <c r="E13522" s="1" t="s">
        <v>6817</v>
      </c>
      <c r="F13522" s="62">
        <v>3192.166666666667</v>
      </c>
      <c r="G13522" s="62">
        <v>26.025650546211523</v>
      </c>
      <c r="H13522" s="62">
        <v>25.56664071111074</v>
      </c>
      <c r="I13522" s="62">
        <v>1619.886</v>
      </c>
      <c r="J13522" s="62">
        <v>1684.6849075975363</v>
      </c>
      <c r="K13522" s="62">
        <v>1619.886</v>
      </c>
      <c r="L13522" s="62">
        <v>41415.043354958332</v>
      </c>
      <c r="M13522" s="63">
        <v>2139.5323618421653</v>
      </c>
      <c r="N13522" s="68">
        <f>GP_need_index[[#This Row],[Normalised weighted population]]/GP_need_index[[#This Row],[Registered population]]</f>
        <v>0.67024456591933335</v>
      </c>
    </row>
    <row r="13523" spans="1:14" hidden="1" x14ac:dyDescent="0.2">
      <c r="A13523" s="46" t="s">
        <v>13249</v>
      </c>
      <c r="B13523" s="33" t="s">
        <v>5067</v>
      </c>
      <c r="C13523" s="1" t="s">
        <v>11348</v>
      </c>
      <c r="D13523" s="1" t="s">
        <v>6814</v>
      </c>
      <c r="E13523" s="1" t="s">
        <v>6817</v>
      </c>
      <c r="F13523" s="62">
        <v>3213.3620714343333</v>
      </c>
      <c r="G13523" s="62">
        <v>26.025650546211523</v>
      </c>
      <c r="H13523" s="62">
        <v>25.56664071111074</v>
      </c>
      <c r="I13523" s="62">
        <v>1619.886</v>
      </c>
      <c r="J13523" s="62">
        <v>1684.6849075975363</v>
      </c>
      <c r="K13523" s="62">
        <v>1619.886</v>
      </c>
      <c r="L13523" s="62">
        <v>41415.043354958332</v>
      </c>
      <c r="M13523" s="63">
        <v>2148.6990227929382</v>
      </c>
      <c r="N13523" s="64">
        <f>GP_need_index[[#This Row],[Normalised weighted population]]/GP_need_index[[#This Row],[Registered population]]</f>
        <v>0.66867628826957348</v>
      </c>
    </row>
    <row r="13524" spans="1:14" hidden="1" x14ac:dyDescent="0.2">
      <c r="A13524" s="46" t="s">
        <v>13250</v>
      </c>
      <c r="B13524" s="33" t="s">
        <v>5067</v>
      </c>
      <c r="C13524" s="1" t="s">
        <v>11348</v>
      </c>
      <c r="D13524" s="1" t="s">
        <v>6814</v>
      </c>
      <c r="E13524" s="1" t="s">
        <v>6817</v>
      </c>
      <c r="F13524" s="62">
        <v>3236.1174757313784</v>
      </c>
      <c r="G13524" s="62">
        <v>26.025650546211523</v>
      </c>
      <c r="H13524" s="62">
        <v>25.56664071111074</v>
      </c>
      <c r="I13524" s="62">
        <v>1619.886</v>
      </c>
      <c r="J13524" s="62">
        <v>1684.6849075975363</v>
      </c>
      <c r="K13524" s="62">
        <v>1619.886</v>
      </c>
      <c r="L13524" s="62">
        <v>41415.043354958332</v>
      </c>
      <c r="M13524" s="63">
        <v>2157.4142222712248</v>
      </c>
      <c r="N13524" s="64">
        <f>GP_need_index[[#This Row],[Normalised weighted population]]/GP_need_index[[#This Row],[Registered population]]</f>
        <v>0.66666746137936128</v>
      </c>
    </row>
    <row r="13525" spans="1:14" x14ac:dyDescent="0.2">
      <c r="A13525" s="46" t="s">
        <v>13248</v>
      </c>
      <c r="B13525" s="33" t="s">
        <v>5056</v>
      </c>
      <c r="C13525" s="1" t="s">
        <v>11349</v>
      </c>
      <c r="D13525" s="1" t="s">
        <v>6814</v>
      </c>
      <c r="E13525" s="1" t="s">
        <v>6819</v>
      </c>
      <c r="F13525" s="62">
        <v>10711.333333333332</v>
      </c>
      <c r="G13525" s="62">
        <v>117.94338196648486</v>
      </c>
      <c r="H13525" s="62">
        <v>116.74608285758748</v>
      </c>
      <c r="I13525" s="62">
        <v>1837.636</v>
      </c>
      <c r="J13525" s="62">
        <v>1758.4709788639366</v>
      </c>
      <c r="K13525" s="62">
        <v>1837.636</v>
      </c>
      <c r="L13525" s="62">
        <v>214536.80471808562</v>
      </c>
      <c r="M13525" s="63">
        <v>11083.133067530722</v>
      </c>
      <c r="N13525" s="68">
        <f>GP_need_index[[#This Row],[Normalised weighted population]]/GP_need_index[[#This Row],[Registered population]]</f>
        <v>1.0347108732990655</v>
      </c>
    </row>
    <row r="13526" spans="1:14" hidden="1" x14ac:dyDescent="0.2">
      <c r="A13526" s="46" t="s">
        <v>13249</v>
      </c>
      <c r="B13526" s="33" t="s">
        <v>5056</v>
      </c>
      <c r="C13526" s="1" t="s">
        <v>11349</v>
      </c>
      <c r="D13526" s="1" t="s">
        <v>6814</v>
      </c>
      <c r="E13526" s="1" t="s">
        <v>6819</v>
      </c>
      <c r="F13526" s="62">
        <v>10709.001408358297</v>
      </c>
      <c r="G13526" s="62">
        <v>117.94338196648486</v>
      </c>
      <c r="H13526" s="62">
        <v>116.74608285758748</v>
      </c>
      <c r="I13526" s="62">
        <v>1837.636</v>
      </c>
      <c r="J13526" s="62">
        <v>1758.4709788639366</v>
      </c>
      <c r="K13526" s="62">
        <v>1837.636</v>
      </c>
      <c r="L13526" s="62">
        <v>214536.80471808562</v>
      </c>
      <c r="M13526" s="63">
        <v>11130.617894081734</v>
      </c>
      <c r="N13526" s="64">
        <f>GP_need_index[[#This Row],[Normalised weighted population]]/GP_need_index[[#This Row],[Registered population]]</f>
        <v>1.0393702895019108</v>
      </c>
    </row>
    <row r="13527" spans="1:14" hidden="1" x14ac:dyDescent="0.2">
      <c r="A13527" s="46" t="s">
        <v>13250</v>
      </c>
      <c r="B13527" s="33" t="s">
        <v>5056</v>
      </c>
      <c r="C13527" s="1" t="s">
        <v>11349</v>
      </c>
      <c r="D13527" s="1" t="s">
        <v>6814</v>
      </c>
      <c r="E13527" s="1" t="s">
        <v>6819</v>
      </c>
      <c r="F13527" s="62">
        <v>10713.618189264685</v>
      </c>
      <c r="G13527" s="62">
        <v>117.94338196648486</v>
      </c>
      <c r="H13527" s="62">
        <v>116.74608285758748</v>
      </c>
      <c r="I13527" s="62">
        <v>1837.636</v>
      </c>
      <c r="J13527" s="62">
        <v>1758.4709788639366</v>
      </c>
      <c r="K13527" s="62">
        <v>1837.636</v>
      </c>
      <c r="L13527" s="62">
        <v>214536.80471808562</v>
      </c>
      <c r="M13527" s="63">
        <v>11175.764075205518</v>
      </c>
      <c r="N13527" s="64">
        <f>GP_need_index[[#This Row],[Normalised weighted population]]/GP_need_index[[#This Row],[Registered population]]</f>
        <v>1.0431363035135892</v>
      </c>
    </row>
    <row r="13528" spans="1:14" x14ac:dyDescent="0.2">
      <c r="A13528" s="46" t="s">
        <v>13248</v>
      </c>
      <c r="B13528" s="33" t="s">
        <v>5083</v>
      </c>
      <c r="C13528" s="1" t="s">
        <v>11350</v>
      </c>
      <c r="D13528" s="1" t="s">
        <v>6814</v>
      </c>
      <c r="E13528" s="1" t="s">
        <v>6818</v>
      </c>
      <c r="F13528" s="62">
        <v>5721</v>
      </c>
      <c r="G13528" s="62">
        <v>39.631876727612244</v>
      </c>
      <c r="H13528" s="62">
        <v>40.173032735665835</v>
      </c>
      <c r="I13528" s="62">
        <v>1829.2950000000001</v>
      </c>
      <c r="J13528" s="62">
        <v>1727.6770258899676</v>
      </c>
      <c r="K13528" s="62">
        <v>1829.2950000000001</v>
      </c>
      <c r="L13528" s="62">
        <v>73488.32791818984</v>
      </c>
      <c r="M13528" s="63">
        <v>3796.4624219042894</v>
      </c>
      <c r="N13528" s="68">
        <f>GP_need_index[[#This Row],[Normalised weighted population]]/GP_need_index[[#This Row],[Registered population]]</f>
        <v>0.66360119243214288</v>
      </c>
    </row>
    <row r="13529" spans="1:14" hidden="1" x14ac:dyDescent="0.2">
      <c r="A13529" s="46" t="s">
        <v>13249</v>
      </c>
      <c r="B13529" s="33" t="s">
        <v>5083</v>
      </c>
      <c r="C13529" s="1" t="s">
        <v>11350</v>
      </c>
      <c r="D13529" s="1" t="s">
        <v>6814</v>
      </c>
      <c r="E13529" s="1" t="s">
        <v>6818</v>
      </c>
      <c r="F13529" s="62">
        <v>5800.3293094911478</v>
      </c>
      <c r="G13529" s="62">
        <v>39.631876727612244</v>
      </c>
      <c r="H13529" s="62">
        <v>40.173032735665835</v>
      </c>
      <c r="I13529" s="62">
        <v>1829.2950000000001</v>
      </c>
      <c r="J13529" s="62">
        <v>1727.6770258899676</v>
      </c>
      <c r="K13529" s="62">
        <v>1829.2950000000001</v>
      </c>
      <c r="L13529" s="62">
        <v>73488.32791818984</v>
      </c>
      <c r="M13529" s="63">
        <v>3812.7280715642842</v>
      </c>
      <c r="N13529" s="64">
        <f>GP_need_index[[#This Row],[Normalised weighted population]]/GP_need_index[[#This Row],[Registered population]]</f>
        <v>0.65732958736075064</v>
      </c>
    </row>
    <row r="13530" spans="1:14" hidden="1" x14ac:dyDescent="0.2">
      <c r="A13530" s="46" t="s">
        <v>13250</v>
      </c>
      <c r="B13530" s="33" t="s">
        <v>5083</v>
      </c>
      <c r="C13530" s="1" t="s">
        <v>11350</v>
      </c>
      <c r="D13530" s="1" t="s">
        <v>6814</v>
      </c>
      <c r="E13530" s="1" t="s">
        <v>6818</v>
      </c>
      <c r="F13530" s="62">
        <v>5878.1198985306282</v>
      </c>
      <c r="G13530" s="62">
        <v>39.631876727612244</v>
      </c>
      <c r="H13530" s="62">
        <v>40.173032735665835</v>
      </c>
      <c r="I13530" s="62">
        <v>1829.2950000000001</v>
      </c>
      <c r="J13530" s="62">
        <v>1727.6770258899676</v>
      </c>
      <c r="K13530" s="62">
        <v>1829.2950000000001</v>
      </c>
      <c r="L13530" s="62">
        <v>73488.32791818984</v>
      </c>
      <c r="M13530" s="63">
        <v>3828.1926319087825</v>
      </c>
      <c r="N13530" s="64">
        <f>GP_need_index[[#This Row],[Normalised weighted population]]/GP_need_index[[#This Row],[Registered population]]</f>
        <v>0.65126140636663898</v>
      </c>
    </row>
    <row r="13531" spans="1:14" x14ac:dyDescent="0.2">
      <c r="A13531" s="46" t="s">
        <v>13248</v>
      </c>
      <c r="B13531" s="33" t="s">
        <v>5062</v>
      </c>
      <c r="C13531" s="1" t="s">
        <v>11351</v>
      </c>
      <c r="D13531" s="1" t="s">
        <v>6814</v>
      </c>
      <c r="E13531" s="1" t="s">
        <v>6815</v>
      </c>
      <c r="F13531" s="62">
        <v>6980.4166666666661</v>
      </c>
      <c r="G13531" s="62"/>
      <c r="H13531" s="62"/>
      <c r="I13531" s="62">
        <v>1636.1469999999999</v>
      </c>
      <c r="J13531" s="62">
        <v>1679.4909709379128</v>
      </c>
      <c r="K13531" s="62">
        <v>1636.1469999999999</v>
      </c>
      <c r="L13531" s="62"/>
      <c r="M13531" s="63"/>
      <c r="N13531" s="68">
        <f>GP_need_index[[#This Row],[Normalised weighted population]]/GP_need_index[[#This Row],[Registered population]]</f>
        <v>0</v>
      </c>
    </row>
    <row r="13532" spans="1:14" hidden="1" x14ac:dyDescent="0.2">
      <c r="A13532" s="46" t="s">
        <v>13249</v>
      </c>
      <c r="B13532" s="33" t="s">
        <v>5062</v>
      </c>
      <c r="C13532" s="1" t="s">
        <v>11351</v>
      </c>
      <c r="D13532" s="1" t="s">
        <v>6814</v>
      </c>
      <c r="E13532" s="1" t="s">
        <v>6815</v>
      </c>
      <c r="F13532" s="62">
        <v>7027.2533058525933</v>
      </c>
      <c r="G13532" s="62"/>
      <c r="H13532" s="62"/>
      <c r="I13532" s="62">
        <v>1636.1469999999999</v>
      </c>
      <c r="J13532" s="62">
        <v>1679.4909709379128</v>
      </c>
      <c r="K13532" s="62">
        <v>1636.1469999999999</v>
      </c>
      <c r="L13532" s="62"/>
      <c r="M13532" s="63"/>
      <c r="N13532" s="64">
        <f>GP_need_index[[#This Row],[Normalised weighted population]]/GP_need_index[[#This Row],[Registered population]]</f>
        <v>0</v>
      </c>
    </row>
    <row r="13533" spans="1:14" hidden="1" x14ac:dyDescent="0.2">
      <c r="A13533" s="46" t="s">
        <v>13250</v>
      </c>
      <c r="B13533" s="33" t="s">
        <v>5062</v>
      </c>
      <c r="C13533" s="1" t="s">
        <v>11351</v>
      </c>
      <c r="D13533" s="1" t="s">
        <v>6814</v>
      </c>
      <c r="E13533" s="1" t="s">
        <v>6815</v>
      </c>
      <c r="F13533" s="62">
        <v>7074.427429932357</v>
      </c>
      <c r="G13533" s="62"/>
      <c r="H13533" s="62"/>
      <c r="I13533" s="62">
        <v>1636.1469999999999</v>
      </c>
      <c r="J13533" s="62">
        <v>1679.4909709379128</v>
      </c>
      <c r="K13533" s="62">
        <v>1636.1469999999999</v>
      </c>
      <c r="L13533" s="62"/>
      <c r="M13533" s="63"/>
      <c r="N13533" s="64">
        <f>GP_need_index[[#This Row],[Normalised weighted population]]/GP_need_index[[#This Row],[Registered population]]</f>
        <v>0</v>
      </c>
    </row>
    <row r="13534" spans="1:14" x14ac:dyDescent="0.2">
      <c r="A13534" s="46" t="s">
        <v>13248</v>
      </c>
      <c r="B13534" s="33" t="s">
        <v>5089</v>
      </c>
      <c r="C13534" s="1" t="s">
        <v>11352</v>
      </c>
      <c r="D13534" s="1" t="s">
        <v>6814</v>
      </c>
      <c r="E13534" s="1" t="s">
        <v>6819</v>
      </c>
      <c r="F13534" s="62">
        <v>20647.333333333332</v>
      </c>
      <c r="G13534" s="62">
        <v>174.18836589277007</v>
      </c>
      <c r="H13534" s="62">
        <v>170.18472524146125</v>
      </c>
      <c r="I13534" s="62">
        <v>1706.819</v>
      </c>
      <c r="J13534" s="62">
        <v>1758.4709788639366</v>
      </c>
      <c r="K13534" s="62">
        <v>1706.819</v>
      </c>
      <c r="L13534" s="62">
        <v>290474.52255190565</v>
      </c>
      <c r="M13534" s="63">
        <v>15006.132819031533</v>
      </c>
      <c r="N13534" s="68">
        <f>GP_need_index[[#This Row],[Normalised weighted population]]/GP_need_index[[#This Row],[Registered population]]</f>
        <v>0.72678309478374281</v>
      </c>
    </row>
    <row r="13535" spans="1:14" hidden="1" x14ac:dyDescent="0.2">
      <c r="A13535" s="46" t="s">
        <v>13249</v>
      </c>
      <c r="B13535" s="33" t="s">
        <v>5089</v>
      </c>
      <c r="C13535" s="1" t="s">
        <v>11352</v>
      </c>
      <c r="D13535" s="1" t="s">
        <v>6814</v>
      </c>
      <c r="E13535" s="1" t="s">
        <v>6819</v>
      </c>
      <c r="F13535" s="62">
        <v>20666.350540496936</v>
      </c>
      <c r="G13535" s="62">
        <v>174.18836589277007</v>
      </c>
      <c r="H13535" s="62">
        <v>170.18472524146125</v>
      </c>
      <c r="I13535" s="62">
        <v>1706.819</v>
      </c>
      <c r="J13535" s="62">
        <v>1758.4709788639366</v>
      </c>
      <c r="K13535" s="62">
        <v>1706.819</v>
      </c>
      <c r="L13535" s="62">
        <v>290474.52255190565</v>
      </c>
      <c r="M13535" s="63">
        <v>15070.425434645857</v>
      </c>
      <c r="N13535" s="64">
        <f>GP_need_index[[#This Row],[Normalised weighted population]]/GP_need_index[[#This Row],[Registered population]]</f>
        <v>0.72922528847628254</v>
      </c>
    </row>
    <row r="13536" spans="1:14" hidden="1" x14ac:dyDescent="0.2">
      <c r="A13536" s="46" t="s">
        <v>13250</v>
      </c>
      <c r="B13536" s="33" t="s">
        <v>5089</v>
      </c>
      <c r="C13536" s="1" t="s">
        <v>11352</v>
      </c>
      <c r="D13536" s="1" t="s">
        <v>6814</v>
      </c>
      <c r="E13536" s="1" t="s">
        <v>6819</v>
      </c>
      <c r="F13536" s="62">
        <v>20701.280715636633</v>
      </c>
      <c r="G13536" s="62">
        <v>174.18836589277007</v>
      </c>
      <c r="H13536" s="62">
        <v>170.18472524146125</v>
      </c>
      <c r="I13536" s="62">
        <v>1706.819</v>
      </c>
      <c r="J13536" s="62">
        <v>1758.4709788639366</v>
      </c>
      <c r="K13536" s="62">
        <v>1706.819</v>
      </c>
      <c r="L13536" s="62">
        <v>290474.52255190565</v>
      </c>
      <c r="M13536" s="63">
        <v>15131.55161494954</v>
      </c>
      <c r="N13536" s="64">
        <f>GP_need_index[[#This Row],[Normalised weighted population]]/GP_need_index[[#This Row],[Registered population]]</f>
        <v>0.7309476076772381</v>
      </c>
    </row>
    <row r="13537" spans="1:14" x14ac:dyDescent="0.2">
      <c r="A13537" s="46" t="s">
        <v>13248</v>
      </c>
      <c r="B13537" s="33" t="s">
        <v>5106</v>
      </c>
      <c r="C13537" s="1" t="s">
        <v>11353</v>
      </c>
      <c r="D13537" s="1" t="s">
        <v>6814</v>
      </c>
      <c r="E13537" s="1" t="s">
        <v>6816</v>
      </c>
      <c r="F13537" s="62">
        <v>12561</v>
      </c>
      <c r="G13537" s="62">
        <v>138.31908044076334</v>
      </c>
      <c r="H13537" s="62">
        <v>130.87568080780093</v>
      </c>
      <c r="I13537" s="62">
        <v>1761.703</v>
      </c>
      <c r="J13537" s="62">
        <v>1748.8857865367584</v>
      </c>
      <c r="K13537" s="62">
        <v>1761.703</v>
      </c>
      <c r="L13537" s="62">
        <v>230564.07950614532</v>
      </c>
      <c r="M13537" s="63">
        <v>11911.114165782677</v>
      </c>
      <c r="N13537" s="68">
        <f>GP_need_index[[#This Row],[Normalised weighted population]]/GP_need_index[[#This Row],[Registered population]]</f>
        <v>0.94826161657373442</v>
      </c>
    </row>
    <row r="13538" spans="1:14" hidden="1" x14ac:dyDescent="0.2">
      <c r="A13538" s="46" t="s">
        <v>13249</v>
      </c>
      <c r="B13538" s="33" t="s">
        <v>5106</v>
      </c>
      <c r="C13538" s="1" t="s">
        <v>11353</v>
      </c>
      <c r="D13538" s="1" t="s">
        <v>6814</v>
      </c>
      <c r="E13538" s="1" t="s">
        <v>6816</v>
      </c>
      <c r="F13538" s="62">
        <v>12608.56563234645</v>
      </c>
      <c r="G13538" s="62">
        <v>138.31908044076334</v>
      </c>
      <c r="H13538" s="62">
        <v>130.87568080780093</v>
      </c>
      <c r="I13538" s="62">
        <v>1761.703</v>
      </c>
      <c r="J13538" s="62">
        <v>1748.8857865367584</v>
      </c>
      <c r="K13538" s="62">
        <v>1761.703</v>
      </c>
      <c r="L13538" s="62">
        <v>230564.07950614532</v>
      </c>
      <c r="M13538" s="63">
        <v>11962.146413320015</v>
      </c>
      <c r="N13538" s="64">
        <f>GP_need_index[[#This Row],[Normalised weighted population]]/GP_need_index[[#This Row],[Registered population]]</f>
        <v>0.9487317401617763</v>
      </c>
    </row>
    <row r="13539" spans="1:14" hidden="1" x14ac:dyDescent="0.2">
      <c r="A13539" s="46" t="s">
        <v>13250</v>
      </c>
      <c r="B13539" s="33" t="s">
        <v>5106</v>
      </c>
      <c r="C13539" s="1" t="s">
        <v>11353</v>
      </c>
      <c r="D13539" s="1" t="s">
        <v>6814</v>
      </c>
      <c r="E13539" s="1" t="s">
        <v>6816</v>
      </c>
      <c r="F13539" s="62">
        <v>12653.996883410073</v>
      </c>
      <c r="G13539" s="62">
        <v>138.31908044076334</v>
      </c>
      <c r="H13539" s="62">
        <v>130.87568080780093</v>
      </c>
      <c r="I13539" s="62">
        <v>1761.703</v>
      </c>
      <c r="J13539" s="62">
        <v>1748.8857865367584</v>
      </c>
      <c r="K13539" s="62">
        <v>1761.703</v>
      </c>
      <c r="L13539" s="62">
        <v>230564.07950614532</v>
      </c>
      <c r="M13539" s="63">
        <v>12010.665303622784</v>
      </c>
      <c r="N13539" s="64">
        <f>GP_need_index[[#This Row],[Normalised weighted population]]/GP_need_index[[#This Row],[Registered population]]</f>
        <v>0.94915981205663769</v>
      </c>
    </row>
    <row r="13540" spans="1:14" x14ac:dyDescent="0.2">
      <c r="A13540" s="46" t="s">
        <v>13248</v>
      </c>
      <c r="B13540" s="33" t="s">
        <v>5108</v>
      </c>
      <c r="C13540" s="1" t="s">
        <v>11354</v>
      </c>
      <c r="D13540" s="1" t="s">
        <v>6814</v>
      </c>
      <c r="E13540" s="1" t="s">
        <v>6813</v>
      </c>
      <c r="F13540" s="62">
        <v>11520.333333333332</v>
      </c>
      <c r="G13540" s="62">
        <v>112.84775999346327</v>
      </c>
      <c r="H13540" s="62">
        <v>112.07798492747698</v>
      </c>
      <c r="I13540" s="62">
        <v>1789.654</v>
      </c>
      <c r="J13540" s="62">
        <v>1766.8910803418803</v>
      </c>
      <c r="K13540" s="62">
        <v>1789.654</v>
      </c>
      <c r="L13540" s="62">
        <v>200580.81403739887</v>
      </c>
      <c r="M13540" s="63">
        <v>10362.156067772923</v>
      </c>
      <c r="N13540" s="68">
        <f>GP_need_index[[#This Row],[Normalised weighted population]]/GP_need_index[[#This Row],[Registered population]]</f>
        <v>0.89946668798121499</v>
      </c>
    </row>
    <row r="13541" spans="1:14" hidden="1" x14ac:dyDescent="0.2">
      <c r="A13541" s="46" t="s">
        <v>13249</v>
      </c>
      <c r="B13541" s="33" t="s">
        <v>5108</v>
      </c>
      <c r="C13541" s="1" t="s">
        <v>11354</v>
      </c>
      <c r="D13541" s="1" t="s">
        <v>6814</v>
      </c>
      <c r="E13541" s="1" t="s">
        <v>6813</v>
      </c>
      <c r="F13541" s="62">
        <v>11701.487083509826</v>
      </c>
      <c r="G13541" s="62">
        <v>112.84775999346327</v>
      </c>
      <c r="H13541" s="62">
        <v>112.07798492747698</v>
      </c>
      <c r="I13541" s="62">
        <v>1789.654</v>
      </c>
      <c r="J13541" s="62">
        <v>1766.8910803418803</v>
      </c>
      <c r="K13541" s="62">
        <v>1789.654</v>
      </c>
      <c r="L13541" s="62">
        <v>200580.81403739887</v>
      </c>
      <c r="M13541" s="63">
        <v>10406.551924122805</v>
      </c>
      <c r="N13541" s="64">
        <f>GP_need_index[[#This Row],[Normalised weighted population]]/GP_need_index[[#This Row],[Registered population]]</f>
        <v>0.88933584679062783</v>
      </c>
    </row>
    <row r="13542" spans="1:14" hidden="1" x14ac:dyDescent="0.2">
      <c r="A13542" s="46" t="s">
        <v>13250</v>
      </c>
      <c r="B13542" s="33" t="s">
        <v>5108</v>
      </c>
      <c r="C13542" s="1" t="s">
        <v>11354</v>
      </c>
      <c r="D13542" s="1" t="s">
        <v>6814</v>
      </c>
      <c r="E13542" s="1" t="s">
        <v>6813</v>
      </c>
      <c r="F13542" s="62">
        <v>11875.57089147059</v>
      </c>
      <c r="G13542" s="62">
        <v>112.84775999346327</v>
      </c>
      <c r="H13542" s="62">
        <v>112.07798492747698</v>
      </c>
      <c r="I13542" s="62">
        <v>1789.654</v>
      </c>
      <c r="J13542" s="62">
        <v>1766.8910803418803</v>
      </c>
      <c r="K13542" s="62">
        <v>1789.654</v>
      </c>
      <c r="L13542" s="62">
        <v>200580.81403739887</v>
      </c>
      <c r="M13542" s="63">
        <v>10448.761267980555</v>
      </c>
      <c r="N13542" s="64">
        <f>GP_need_index[[#This Row],[Normalised weighted population]]/GP_need_index[[#This Row],[Registered population]]</f>
        <v>0.87985338671045998</v>
      </c>
    </row>
    <row r="13543" spans="1:14" x14ac:dyDescent="0.2">
      <c r="A13543" s="46" t="s">
        <v>13248</v>
      </c>
      <c r="B13543" s="33" t="s">
        <v>5082</v>
      </c>
      <c r="C13543" s="1" t="s">
        <v>11355</v>
      </c>
      <c r="D13543" s="1" t="s">
        <v>6814</v>
      </c>
      <c r="E13543" s="1" t="s">
        <v>6817</v>
      </c>
      <c r="F13543" s="62">
        <v>11488.583333333332</v>
      </c>
      <c r="G13543" s="62">
        <v>86.846247860515319</v>
      </c>
      <c r="H13543" s="62">
        <v>86.806013978792265</v>
      </c>
      <c r="I13543" s="62">
        <v>1666.9860000000001</v>
      </c>
      <c r="J13543" s="62">
        <v>1684.6849075975363</v>
      </c>
      <c r="K13543" s="62">
        <v>1666.9860000000001</v>
      </c>
      <c r="L13543" s="62">
        <v>144704.41001845102</v>
      </c>
      <c r="M13543" s="63">
        <v>7475.5389118453595</v>
      </c>
      <c r="N13543" s="68">
        <f>GP_need_index[[#This Row],[Normalised weighted population]]/GP_need_index[[#This Row],[Registered population]]</f>
        <v>0.65069283957366608</v>
      </c>
    </row>
    <row r="13544" spans="1:14" hidden="1" x14ac:dyDescent="0.2">
      <c r="A13544" s="46" t="s">
        <v>13249</v>
      </c>
      <c r="B13544" s="33" t="s">
        <v>5082</v>
      </c>
      <c r="C13544" s="1" t="s">
        <v>11355</v>
      </c>
      <c r="D13544" s="1" t="s">
        <v>6814</v>
      </c>
      <c r="E13544" s="1" t="s">
        <v>6817</v>
      </c>
      <c r="F13544" s="62">
        <v>11589.030183207909</v>
      </c>
      <c r="G13544" s="62">
        <v>86.846247860515319</v>
      </c>
      <c r="H13544" s="62">
        <v>86.806013978792265</v>
      </c>
      <c r="I13544" s="62">
        <v>1666.9860000000001</v>
      </c>
      <c r="J13544" s="62">
        <v>1684.6849075975363</v>
      </c>
      <c r="K13544" s="62">
        <v>1666.9860000000001</v>
      </c>
      <c r="L13544" s="62">
        <v>144704.41001845102</v>
      </c>
      <c r="M13544" s="63">
        <v>7507.5672802174995</v>
      </c>
      <c r="N13544" s="64">
        <f>GP_need_index[[#This Row],[Normalised weighted population]]/GP_need_index[[#This Row],[Registered population]]</f>
        <v>0.64781669920022267</v>
      </c>
    </row>
    <row r="13545" spans="1:14" hidden="1" x14ac:dyDescent="0.2">
      <c r="A13545" s="46" t="s">
        <v>13250</v>
      </c>
      <c r="B13545" s="33" t="s">
        <v>5082</v>
      </c>
      <c r="C13545" s="1" t="s">
        <v>11355</v>
      </c>
      <c r="D13545" s="1" t="s">
        <v>6814</v>
      </c>
      <c r="E13545" s="1" t="s">
        <v>6817</v>
      </c>
      <c r="F13545" s="62">
        <v>11688.318327806646</v>
      </c>
      <c r="G13545" s="62">
        <v>86.846247860515319</v>
      </c>
      <c r="H13545" s="62">
        <v>86.806013978792265</v>
      </c>
      <c r="I13545" s="62">
        <v>1666.9860000000001</v>
      </c>
      <c r="J13545" s="62">
        <v>1684.6849075975363</v>
      </c>
      <c r="K13545" s="62">
        <v>1666.9860000000001</v>
      </c>
      <c r="L13545" s="62">
        <v>144704.41001845102</v>
      </c>
      <c r="M13545" s="63">
        <v>7538.0182394955036</v>
      </c>
      <c r="N13545" s="64">
        <f>GP_need_index[[#This Row],[Normalised weighted population]]/GP_need_index[[#This Row],[Registered population]]</f>
        <v>0.64491897192451286</v>
      </c>
    </row>
    <row r="13546" spans="1:14" x14ac:dyDescent="0.2">
      <c r="A13546" s="46" t="s">
        <v>13248</v>
      </c>
      <c r="B13546" s="33" t="s">
        <v>5078</v>
      </c>
      <c r="C13546" s="1" t="s">
        <v>11356</v>
      </c>
      <c r="D13546" s="1" t="s">
        <v>6814</v>
      </c>
      <c r="E13546" s="1" t="s">
        <v>6818</v>
      </c>
      <c r="F13546" s="62">
        <v>11482.666666666666</v>
      </c>
      <c r="G13546" s="62">
        <v>88.688855843669515</v>
      </c>
      <c r="H13546" s="62">
        <v>87.442529921910349</v>
      </c>
      <c r="I13546" s="62">
        <v>1683.04</v>
      </c>
      <c r="J13546" s="62">
        <v>1727.6770258899676</v>
      </c>
      <c r="K13546" s="62">
        <v>1683.04</v>
      </c>
      <c r="L13546" s="62">
        <v>147169.27555977198</v>
      </c>
      <c r="M13546" s="63">
        <v>7602.8757239318893</v>
      </c>
      <c r="N13546" s="68">
        <f>GP_need_index[[#This Row],[Normalised weighted population]]/GP_need_index[[#This Row],[Registered population]]</f>
        <v>0.66211760252542007</v>
      </c>
    </row>
    <row r="13547" spans="1:14" hidden="1" x14ac:dyDescent="0.2">
      <c r="A13547" s="46" t="s">
        <v>13249</v>
      </c>
      <c r="B13547" s="33" t="s">
        <v>5078</v>
      </c>
      <c r="C13547" s="1" t="s">
        <v>11356</v>
      </c>
      <c r="D13547" s="1" t="s">
        <v>6814</v>
      </c>
      <c r="E13547" s="1" t="s">
        <v>6818</v>
      </c>
      <c r="F13547" s="62">
        <v>11632.843888417188</v>
      </c>
      <c r="G13547" s="62">
        <v>88.688855843669515</v>
      </c>
      <c r="H13547" s="62">
        <v>87.442529921910349</v>
      </c>
      <c r="I13547" s="62">
        <v>1683.04</v>
      </c>
      <c r="J13547" s="62">
        <v>1727.6770258899676</v>
      </c>
      <c r="K13547" s="62">
        <v>1683.04</v>
      </c>
      <c r="L13547" s="62">
        <v>147169.27555977198</v>
      </c>
      <c r="M13547" s="63">
        <v>7635.4496570282499</v>
      </c>
      <c r="N13547" s="64">
        <f>GP_need_index[[#This Row],[Normalised weighted population]]/GP_need_index[[#This Row],[Registered population]]</f>
        <v>0.65636999260609519</v>
      </c>
    </row>
    <row r="13548" spans="1:14" hidden="1" x14ac:dyDescent="0.2">
      <c r="A13548" s="46" t="s">
        <v>13250</v>
      </c>
      <c r="B13548" s="33" t="s">
        <v>5078</v>
      </c>
      <c r="C13548" s="1" t="s">
        <v>11356</v>
      </c>
      <c r="D13548" s="1" t="s">
        <v>6814</v>
      </c>
      <c r="E13548" s="1" t="s">
        <v>6818</v>
      </c>
      <c r="F13548" s="62">
        <v>11781.330537917882</v>
      </c>
      <c r="G13548" s="62">
        <v>88.688855843669515</v>
      </c>
      <c r="H13548" s="62">
        <v>87.442529921910349</v>
      </c>
      <c r="I13548" s="62">
        <v>1683.04</v>
      </c>
      <c r="J13548" s="62">
        <v>1727.6770258899676</v>
      </c>
      <c r="K13548" s="62">
        <v>1683.04</v>
      </c>
      <c r="L13548" s="62">
        <v>147169.27555977198</v>
      </c>
      <c r="M13548" s="63">
        <v>7666.4193117642217</v>
      </c>
      <c r="N13548" s="64">
        <f>GP_need_index[[#This Row],[Normalised weighted population]]/GP_need_index[[#This Row],[Registered population]]</f>
        <v>0.65072610322663182</v>
      </c>
    </row>
    <row r="13549" spans="1:14" x14ac:dyDescent="0.2">
      <c r="A13549" s="46" t="s">
        <v>13248</v>
      </c>
      <c r="B13549" s="33" t="s">
        <v>5109</v>
      </c>
      <c r="C13549" s="1" t="s">
        <v>11357</v>
      </c>
      <c r="D13549" s="1" t="s">
        <v>6814</v>
      </c>
      <c r="E13549" s="1" t="s">
        <v>6815</v>
      </c>
      <c r="F13549" s="62">
        <v>8996</v>
      </c>
      <c r="G13549" s="62">
        <v>76.064591646204534</v>
      </c>
      <c r="H13549" s="62">
        <v>76.569371133576226</v>
      </c>
      <c r="I13549" s="62">
        <v>1716.471</v>
      </c>
      <c r="J13549" s="62">
        <v>1679.4909709379128</v>
      </c>
      <c r="K13549" s="62">
        <v>1716.471</v>
      </c>
      <c r="L13549" s="62">
        <v>131429.10503902071</v>
      </c>
      <c r="M13549" s="63">
        <v>6789.7266485723067</v>
      </c>
      <c r="N13549" s="68">
        <f>GP_need_index[[#This Row],[Normalised weighted population]]/GP_need_index[[#This Row],[Registered population]]</f>
        <v>0.7547495162930532</v>
      </c>
    </row>
    <row r="13550" spans="1:14" hidden="1" x14ac:dyDescent="0.2">
      <c r="A13550" s="46" t="s">
        <v>13249</v>
      </c>
      <c r="B13550" s="33" t="s">
        <v>5109</v>
      </c>
      <c r="C13550" s="1" t="s">
        <v>11357</v>
      </c>
      <c r="D13550" s="1" t="s">
        <v>6814</v>
      </c>
      <c r="E13550" s="1" t="s">
        <v>6815</v>
      </c>
      <c r="F13550" s="62">
        <v>9046.0769417050578</v>
      </c>
      <c r="G13550" s="62">
        <v>76.064591646204534</v>
      </c>
      <c r="H13550" s="62">
        <v>76.569371133576226</v>
      </c>
      <c r="I13550" s="62">
        <v>1716.471</v>
      </c>
      <c r="J13550" s="62">
        <v>1679.4909709379128</v>
      </c>
      <c r="K13550" s="62">
        <v>1716.471</v>
      </c>
      <c r="L13550" s="62">
        <v>131429.10503902071</v>
      </c>
      <c r="M13550" s="63">
        <v>6818.8167073374379</v>
      </c>
      <c r="N13550" s="64">
        <f>GP_need_index[[#This Row],[Normalised weighted population]]/GP_need_index[[#This Row],[Registered population]]</f>
        <v>0.75378716666676804</v>
      </c>
    </row>
    <row r="13551" spans="1:14" hidden="1" x14ac:dyDescent="0.2">
      <c r="A13551" s="46" t="s">
        <v>13250</v>
      </c>
      <c r="B13551" s="33" t="s">
        <v>5109</v>
      </c>
      <c r="C13551" s="1" t="s">
        <v>11357</v>
      </c>
      <c r="D13551" s="1" t="s">
        <v>6814</v>
      </c>
      <c r="E13551" s="1" t="s">
        <v>6815</v>
      </c>
      <c r="F13551" s="62">
        <v>9097.2020104342191</v>
      </c>
      <c r="G13551" s="62">
        <v>76.064591646204534</v>
      </c>
      <c r="H13551" s="62">
        <v>76.569371133576226</v>
      </c>
      <c r="I13551" s="62">
        <v>1716.471</v>
      </c>
      <c r="J13551" s="62">
        <v>1679.4909709379128</v>
      </c>
      <c r="K13551" s="62">
        <v>1716.471</v>
      </c>
      <c r="L13551" s="62">
        <v>131429.10503902071</v>
      </c>
      <c r="M13551" s="63">
        <v>6846.4740698530477</v>
      </c>
      <c r="N13551" s="64">
        <f>GP_need_index[[#This Row],[Normalised weighted population]]/GP_need_index[[#This Row],[Registered population]]</f>
        <v>0.75259118814777848</v>
      </c>
    </row>
    <row r="13552" spans="1:14" x14ac:dyDescent="0.2">
      <c r="A13552" s="46" t="s">
        <v>13248</v>
      </c>
      <c r="B13552" s="33" t="s">
        <v>5071</v>
      </c>
      <c r="C13552" s="1" t="s">
        <v>11358</v>
      </c>
      <c r="D13552" s="1" t="s">
        <v>6814</v>
      </c>
      <c r="E13552" s="1" t="s">
        <v>6819</v>
      </c>
      <c r="F13552" s="62">
        <v>13575.166666666664</v>
      </c>
      <c r="G13552" s="62">
        <v>100.99696747221938</v>
      </c>
      <c r="H13552" s="62">
        <v>105.08649512656613</v>
      </c>
      <c r="I13552" s="62">
        <v>1758.404</v>
      </c>
      <c r="J13552" s="62">
        <v>1758.4709788639366</v>
      </c>
      <c r="K13552" s="62">
        <v>1758.404</v>
      </c>
      <c r="L13552" s="62">
        <v>184784.51337653439</v>
      </c>
      <c r="M13552" s="63">
        <v>9546.1072670594967</v>
      </c>
      <c r="N13552" s="68">
        <f>GP_need_index[[#This Row],[Normalised weighted population]]/GP_need_index[[#This Row],[Registered population]]</f>
        <v>0.70320368813589751</v>
      </c>
    </row>
    <row r="13553" spans="1:14" hidden="1" x14ac:dyDescent="0.2">
      <c r="A13553" s="46" t="s">
        <v>13249</v>
      </c>
      <c r="B13553" s="33" t="s">
        <v>5071</v>
      </c>
      <c r="C13553" s="1" t="s">
        <v>11358</v>
      </c>
      <c r="D13553" s="1" t="s">
        <v>6814</v>
      </c>
      <c r="E13553" s="1" t="s">
        <v>6819</v>
      </c>
      <c r="F13553" s="62">
        <v>13609.54212753522</v>
      </c>
      <c r="G13553" s="62">
        <v>100.99696747221938</v>
      </c>
      <c r="H13553" s="62">
        <v>105.08649512656613</v>
      </c>
      <c r="I13553" s="62">
        <v>1758.404</v>
      </c>
      <c r="J13553" s="62">
        <v>1758.4709788639366</v>
      </c>
      <c r="K13553" s="62">
        <v>1758.404</v>
      </c>
      <c r="L13553" s="62">
        <v>184784.51337653439</v>
      </c>
      <c r="M13553" s="63">
        <v>9587.0068254291109</v>
      </c>
      <c r="N13553" s="64">
        <f>GP_need_index[[#This Row],[Normalised weighted population]]/GP_need_index[[#This Row],[Registered population]]</f>
        <v>0.70443272342222307</v>
      </c>
    </row>
    <row r="13554" spans="1:14" hidden="1" x14ac:dyDescent="0.2">
      <c r="A13554" s="46" t="s">
        <v>13250</v>
      </c>
      <c r="B13554" s="33" t="s">
        <v>5071</v>
      </c>
      <c r="C13554" s="1" t="s">
        <v>11358</v>
      </c>
      <c r="D13554" s="1" t="s">
        <v>6814</v>
      </c>
      <c r="E13554" s="1" t="s">
        <v>6819</v>
      </c>
      <c r="F13554" s="62">
        <v>13648.057745693754</v>
      </c>
      <c r="G13554" s="62">
        <v>100.99696747221938</v>
      </c>
      <c r="H13554" s="62">
        <v>105.08649512656613</v>
      </c>
      <c r="I13554" s="62">
        <v>1758.404</v>
      </c>
      <c r="J13554" s="62">
        <v>1758.4709788639366</v>
      </c>
      <c r="K13554" s="62">
        <v>1758.404</v>
      </c>
      <c r="L13554" s="62">
        <v>184784.51337653439</v>
      </c>
      <c r="M13554" s="63">
        <v>9625.892065286811</v>
      </c>
      <c r="N13554" s="64">
        <f>GP_need_index[[#This Row],[Normalised weighted population]]/GP_need_index[[#This Row],[Registered population]]</f>
        <v>0.70529391395079499</v>
      </c>
    </row>
    <row r="13555" spans="1:14" x14ac:dyDescent="0.2">
      <c r="A13555" s="46" t="s">
        <v>13248</v>
      </c>
      <c r="B13555" s="33" t="s">
        <v>5091</v>
      </c>
      <c r="C13555" s="1" t="s">
        <v>11359</v>
      </c>
      <c r="D13555" s="1" t="s">
        <v>6814</v>
      </c>
      <c r="E13555" s="1" t="s">
        <v>6819</v>
      </c>
      <c r="F13555" s="62">
        <v>12965</v>
      </c>
      <c r="G13555" s="62">
        <v>108.67780248819402</v>
      </c>
      <c r="H13555" s="62">
        <v>103.85541738121515</v>
      </c>
      <c r="I13555" s="62">
        <v>1726.56</v>
      </c>
      <c r="J13555" s="62">
        <v>1758.4709788639366</v>
      </c>
      <c r="K13555" s="62">
        <v>1726.56</v>
      </c>
      <c r="L13555" s="62">
        <v>179312.60943371081</v>
      </c>
      <c r="M13555" s="63">
        <v>9263.4245841941847</v>
      </c>
      <c r="N13555" s="68">
        <f>GP_need_index[[#This Row],[Normalised weighted population]]/GP_need_index[[#This Row],[Registered population]]</f>
        <v>0.71449476160387082</v>
      </c>
    </row>
    <row r="13556" spans="1:14" hidden="1" x14ac:dyDescent="0.2">
      <c r="A13556" s="46" t="s">
        <v>13249</v>
      </c>
      <c r="B13556" s="33" t="s">
        <v>5091</v>
      </c>
      <c r="C13556" s="1" t="s">
        <v>11359</v>
      </c>
      <c r="D13556" s="1" t="s">
        <v>6814</v>
      </c>
      <c r="E13556" s="1" t="s">
        <v>6819</v>
      </c>
      <c r="F13556" s="62">
        <v>12987.375819169483</v>
      </c>
      <c r="G13556" s="62">
        <v>108.67780248819402</v>
      </c>
      <c r="H13556" s="62">
        <v>103.85541738121515</v>
      </c>
      <c r="I13556" s="62">
        <v>1726.56</v>
      </c>
      <c r="J13556" s="62">
        <v>1758.4709788639366</v>
      </c>
      <c r="K13556" s="62">
        <v>1726.56</v>
      </c>
      <c r="L13556" s="62">
        <v>179312.60943371081</v>
      </c>
      <c r="M13556" s="63">
        <v>9303.1130104693766</v>
      </c>
      <c r="N13556" s="64">
        <f>GP_need_index[[#This Row],[Normalised weighted population]]/GP_need_index[[#This Row],[Registered population]]</f>
        <v>0.71631968921218847</v>
      </c>
    </row>
    <row r="13557" spans="1:14" hidden="1" x14ac:dyDescent="0.2">
      <c r="A13557" s="46" t="s">
        <v>13250</v>
      </c>
      <c r="B13557" s="33" t="s">
        <v>5091</v>
      </c>
      <c r="C13557" s="1" t="s">
        <v>11359</v>
      </c>
      <c r="D13557" s="1" t="s">
        <v>6814</v>
      </c>
      <c r="E13557" s="1" t="s">
        <v>6819</v>
      </c>
      <c r="F13557" s="62">
        <v>13017.010733675594</v>
      </c>
      <c r="G13557" s="62">
        <v>108.67780248819402</v>
      </c>
      <c r="H13557" s="62">
        <v>103.85541738121515</v>
      </c>
      <c r="I13557" s="62">
        <v>1726.56</v>
      </c>
      <c r="J13557" s="62">
        <v>1758.4709788639366</v>
      </c>
      <c r="K13557" s="62">
        <v>1726.56</v>
      </c>
      <c r="L13557" s="62">
        <v>179312.60943371081</v>
      </c>
      <c r="M13557" s="63">
        <v>9340.8467669402562</v>
      </c>
      <c r="N13557" s="64">
        <f>GP_need_index[[#This Row],[Normalised weighted population]]/GP_need_index[[#This Row],[Registered population]]</f>
        <v>0.71758769797854316</v>
      </c>
    </row>
    <row r="13558" spans="1:14" x14ac:dyDescent="0.2">
      <c r="A13558" s="46" t="s">
        <v>13248</v>
      </c>
      <c r="B13558" s="33" t="s">
        <v>5054</v>
      </c>
      <c r="C13558" s="1" t="s">
        <v>11360</v>
      </c>
      <c r="D13558" s="1" t="s">
        <v>6814</v>
      </c>
      <c r="E13558" s="1" t="s">
        <v>6818</v>
      </c>
      <c r="F13558" s="62">
        <v>5209.7500000000009</v>
      </c>
      <c r="G13558" s="62">
        <v>31.226327688610411</v>
      </c>
      <c r="H13558" s="62">
        <v>30.821377640928681</v>
      </c>
      <c r="I13558" s="62">
        <v>1687.367</v>
      </c>
      <c r="J13558" s="62">
        <v>1727.6770258899676</v>
      </c>
      <c r="K13558" s="62">
        <v>1687.367</v>
      </c>
      <c r="L13558" s="62">
        <v>52006.975525840906</v>
      </c>
      <c r="M13558" s="63">
        <v>2686.7195628746922</v>
      </c>
      <c r="N13558" s="68">
        <f>GP_need_index[[#This Row],[Normalised weighted population]]/GP_need_index[[#This Row],[Registered population]]</f>
        <v>0.51570988298376919</v>
      </c>
    </row>
    <row r="13559" spans="1:14" hidden="1" x14ac:dyDescent="0.2">
      <c r="A13559" s="46" t="s">
        <v>13249</v>
      </c>
      <c r="B13559" s="33" t="s">
        <v>5054</v>
      </c>
      <c r="C13559" s="1" t="s">
        <v>11360</v>
      </c>
      <c r="D13559" s="1" t="s">
        <v>6814</v>
      </c>
      <c r="E13559" s="1" t="s">
        <v>6818</v>
      </c>
      <c r="F13559" s="62">
        <v>5281.948132313556</v>
      </c>
      <c r="G13559" s="62">
        <v>31.226327688610411</v>
      </c>
      <c r="H13559" s="62">
        <v>30.821377640928681</v>
      </c>
      <c r="I13559" s="62">
        <v>1687.367</v>
      </c>
      <c r="J13559" s="62">
        <v>1727.6770258899676</v>
      </c>
      <c r="K13559" s="62">
        <v>1687.367</v>
      </c>
      <c r="L13559" s="62">
        <v>52006.975525840906</v>
      </c>
      <c r="M13559" s="63">
        <v>2698.2306050734069</v>
      </c>
      <c r="N13559" s="64">
        <f>GP_need_index[[#This Row],[Normalised weighted population]]/GP_need_index[[#This Row],[Registered population]]</f>
        <v>0.51084004187135967</v>
      </c>
    </row>
    <row r="13560" spans="1:14" hidden="1" x14ac:dyDescent="0.2">
      <c r="A13560" s="46" t="s">
        <v>13250</v>
      </c>
      <c r="B13560" s="33" t="s">
        <v>5054</v>
      </c>
      <c r="C13560" s="1" t="s">
        <v>11360</v>
      </c>
      <c r="D13560" s="1" t="s">
        <v>6814</v>
      </c>
      <c r="E13560" s="1" t="s">
        <v>6818</v>
      </c>
      <c r="F13560" s="62">
        <v>5351.2245468394849</v>
      </c>
      <c r="G13560" s="62">
        <v>31.226327688610411</v>
      </c>
      <c r="H13560" s="62">
        <v>30.821377640928681</v>
      </c>
      <c r="I13560" s="62">
        <v>1687.367</v>
      </c>
      <c r="J13560" s="62">
        <v>1727.6770258899676</v>
      </c>
      <c r="K13560" s="62">
        <v>1687.367</v>
      </c>
      <c r="L13560" s="62">
        <v>52006.975525840906</v>
      </c>
      <c r="M13560" s="63">
        <v>2709.1747241483376</v>
      </c>
      <c r="N13560" s="64">
        <f>GP_need_index[[#This Row],[Normalised weighted population]]/GP_need_index[[#This Row],[Registered population]]</f>
        <v>0.50627191971385643</v>
      </c>
    </row>
    <row r="13561" spans="1:14" x14ac:dyDescent="0.2">
      <c r="A13561" s="46" t="s">
        <v>13248</v>
      </c>
      <c r="B13561" s="33" t="s">
        <v>5050</v>
      </c>
      <c r="C13561" s="1" t="s">
        <v>11361</v>
      </c>
      <c r="D13561" s="1" t="s">
        <v>6814</v>
      </c>
      <c r="E13561" s="1" t="s">
        <v>6817</v>
      </c>
      <c r="F13561" s="62">
        <v>6620.25</v>
      </c>
      <c r="G13561" s="62">
        <v>56.256764058510065</v>
      </c>
      <c r="H13561" s="62">
        <v>55.007760388088954</v>
      </c>
      <c r="I13561" s="62">
        <v>1724.819</v>
      </c>
      <c r="J13561" s="62">
        <v>1684.6849075975363</v>
      </c>
      <c r="K13561" s="62">
        <v>1724.819</v>
      </c>
      <c r="L13561" s="62">
        <v>94878.430264823197</v>
      </c>
      <c r="M13561" s="63">
        <v>4901.4912347803001</v>
      </c>
      <c r="N13561" s="68">
        <f>GP_need_index[[#This Row],[Normalised weighted population]]/GP_need_index[[#This Row],[Registered population]]</f>
        <v>0.74037857101775617</v>
      </c>
    </row>
    <row r="13562" spans="1:14" hidden="1" x14ac:dyDescent="0.2">
      <c r="A13562" s="46" t="s">
        <v>13249</v>
      </c>
      <c r="B13562" s="33" t="s">
        <v>5050</v>
      </c>
      <c r="C13562" s="1" t="s">
        <v>11361</v>
      </c>
      <c r="D13562" s="1" t="s">
        <v>6814</v>
      </c>
      <c r="E13562" s="1" t="s">
        <v>6817</v>
      </c>
      <c r="F13562" s="62">
        <v>6679.5561863748117</v>
      </c>
      <c r="G13562" s="62">
        <v>56.256764058510065</v>
      </c>
      <c r="H13562" s="62">
        <v>55.007760388088954</v>
      </c>
      <c r="I13562" s="62">
        <v>1724.819</v>
      </c>
      <c r="J13562" s="62">
        <v>1684.6849075975363</v>
      </c>
      <c r="K13562" s="62">
        <v>1724.819</v>
      </c>
      <c r="L13562" s="62">
        <v>94878.430264823197</v>
      </c>
      <c r="M13562" s="63">
        <v>4922.4912949353748</v>
      </c>
      <c r="N13562" s="64">
        <f>GP_need_index[[#This Row],[Normalised weighted population]]/GP_need_index[[#This Row],[Registered population]]</f>
        <v>0.73694885671842114</v>
      </c>
    </row>
    <row r="13563" spans="1:14" hidden="1" x14ac:dyDescent="0.2">
      <c r="A13563" s="46" t="s">
        <v>13250</v>
      </c>
      <c r="B13563" s="33" t="s">
        <v>5050</v>
      </c>
      <c r="C13563" s="1" t="s">
        <v>11361</v>
      </c>
      <c r="D13563" s="1" t="s">
        <v>6814</v>
      </c>
      <c r="E13563" s="1" t="s">
        <v>6817</v>
      </c>
      <c r="F13563" s="62">
        <v>6737.7751758748982</v>
      </c>
      <c r="G13563" s="62">
        <v>56.256764058510065</v>
      </c>
      <c r="H13563" s="62">
        <v>55.007760388088954</v>
      </c>
      <c r="I13563" s="62">
        <v>1724.819</v>
      </c>
      <c r="J13563" s="62">
        <v>1684.6849075975363</v>
      </c>
      <c r="K13563" s="62">
        <v>1724.819</v>
      </c>
      <c r="L13563" s="62">
        <v>94878.430264823197</v>
      </c>
      <c r="M13563" s="63">
        <v>4942.4570942913633</v>
      </c>
      <c r="N13563" s="64">
        <f>GP_need_index[[#This Row],[Normalised weighted population]]/GP_need_index[[#This Row],[Registered population]]</f>
        <v>0.73354437707986997</v>
      </c>
    </row>
    <row r="13564" spans="1:14" x14ac:dyDescent="0.2">
      <c r="A13564" s="46" t="s">
        <v>13248</v>
      </c>
      <c r="B13564" s="33" t="s">
        <v>5107</v>
      </c>
      <c r="C13564" s="1" t="s">
        <v>11362</v>
      </c>
      <c r="D13564" s="1" t="s">
        <v>6814</v>
      </c>
      <c r="E13564" s="1" t="s">
        <v>6817</v>
      </c>
      <c r="F13564" s="62">
        <v>6447.8333333333339</v>
      </c>
      <c r="G13564" s="62">
        <v>64.077524623163924</v>
      </c>
      <c r="H13564" s="62">
        <v>66.982398788734216</v>
      </c>
      <c r="I13564" s="62">
        <v>1691.5309999999999</v>
      </c>
      <c r="J13564" s="62">
        <v>1684.6849075975363</v>
      </c>
      <c r="K13564" s="62">
        <v>1691.5309999999999</v>
      </c>
      <c r="L13564" s="62">
        <v>113302.80400550638</v>
      </c>
      <c r="M13564" s="63">
        <v>5853.308272058548</v>
      </c>
      <c r="N13564" s="68">
        <f>GP_need_index[[#This Row],[Normalised weighted population]]/GP_need_index[[#This Row],[Registered population]]</f>
        <v>0.9077945985046989</v>
      </c>
    </row>
    <row r="13565" spans="1:14" hidden="1" x14ac:dyDescent="0.2">
      <c r="A13565" s="46" t="s">
        <v>13249</v>
      </c>
      <c r="B13565" s="33" t="s">
        <v>5107</v>
      </c>
      <c r="C13565" s="1" t="s">
        <v>11362</v>
      </c>
      <c r="D13565" s="1" t="s">
        <v>6814</v>
      </c>
      <c r="E13565" s="1" t="s">
        <v>6817</v>
      </c>
      <c r="F13565" s="62">
        <v>6497.8097850790073</v>
      </c>
      <c r="G13565" s="62">
        <v>64.077524623163924</v>
      </c>
      <c r="H13565" s="62">
        <v>66.982398788734216</v>
      </c>
      <c r="I13565" s="62">
        <v>1691.5309999999999</v>
      </c>
      <c r="J13565" s="62">
        <v>1684.6849075975363</v>
      </c>
      <c r="K13565" s="62">
        <v>1691.5309999999999</v>
      </c>
      <c r="L13565" s="62">
        <v>113302.80400550638</v>
      </c>
      <c r="M13565" s="63">
        <v>5878.3863187042725</v>
      </c>
      <c r="N13565" s="64">
        <f>GP_need_index[[#This Row],[Normalised weighted population]]/GP_need_index[[#This Row],[Registered population]]</f>
        <v>0.90467196072788658</v>
      </c>
    </row>
    <row r="13566" spans="1:14" hidden="1" x14ac:dyDescent="0.2">
      <c r="A13566" s="46" t="s">
        <v>13250</v>
      </c>
      <c r="B13566" s="33" t="s">
        <v>5107</v>
      </c>
      <c r="C13566" s="1" t="s">
        <v>11362</v>
      </c>
      <c r="D13566" s="1" t="s">
        <v>6814</v>
      </c>
      <c r="E13566" s="1" t="s">
        <v>6817</v>
      </c>
      <c r="F13566" s="62">
        <v>6548.4695366454835</v>
      </c>
      <c r="G13566" s="62">
        <v>64.077524623163924</v>
      </c>
      <c r="H13566" s="62">
        <v>66.982398788734216</v>
      </c>
      <c r="I13566" s="62">
        <v>1691.5309999999999</v>
      </c>
      <c r="J13566" s="62">
        <v>1684.6849075975363</v>
      </c>
      <c r="K13566" s="62">
        <v>1691.5309999999999</v>
      </c>
      <c r="L13566" s="62">
        <v>113302.80400550638</v>
      </c>
      <c r="M13566" s="63">
        <v>5902.2292621944907</v>
      </c>
      <c r="N13566" s="64">
        <f>GP_need_index[[#This Row],[Normalised weighted population]]/GP_need_index[[#This Row],[Registered population]]</f>
        <v>0.90131430392481671</v>
      </c>
    </row>
    <row r="13567" spans="1:14" x14ac:dyDescent="0.2">
      <c r="A13567" s="46" t="s">
        <v>13248</v>
      </c>
      <c r="B13567" s="33" t="s">
        <v>5059</v>
      </c>
      <c r="C13567" s="1" t="s">
        <v>11363</v>
      </c>
      <c r="D13567" s="1" t="s">
        <v>6814</v>
      </c>
      <c r="E13567" s="1" t="s">
        <v>6813</v>
      </c>
      <c r="F13567" s="62">
        <v>14120.416666666666</v>
      </c>
      <c r="G13567" s="62">
        <v>136.32499663159757</v>
      </c>
      <c r="H13567" s="62">
        <v>135.63783806566872</v>
      </c>
      <c r="I13567" s="62">
        <v>1848.298</v>
      </c>
      <c r="J13567" s="62">
        <v>1766.8910803418803</v>
      </c>
      <c r="K13567" s="62">
        <v>1848.298</v>
      </c>
      <c r="L13567" s="62">
        <v>250699.14482109935</v>
      </c>
      <c r="M13567" s="63">
        <v>12951.306819450205</v>
      </c>
      <c r="N13567" s="68">
        <f>GP_need_index[[#This Row],[Normalised weighted population]]/GP_need_index[[#This Row],[Registered population]]</f>
        <v>0.91720429539616077</v>
      </c>
    </row>
    <row r="13568" spans="1:14" hidden="1" x14ac:dyDescent="0.2">
      <c r="A13568" s="46" t="s">
        <v>13249</v>
      </c>
      <c r="B13568" s="33" t="s">
        <v>5059</v>
      </c>
      <c r="C13568" s="1" t="s">
        <v>11363</v>
      </c>
      <c r="D13568" s="1" t="s">
        <v>6814</v>
      </c>
      <c r="E13568" s="1" t="s">
        <v>6813</v>
      </c>
      <c r="F13568" s="62">
        <v>14340.498111920278</v>
      </c>
      <c r="G13568" s="62">
        <v>136.32499663159757</v>
      </c>
      <c r="H13568" s="62">
        <v>135.63783806566872</v>
      </c>
      <c r="I13568" s="62">
        <v>1848.298</v>
      </c>
      <c r="J13568" s="62">
        <v>1766.8910803418803</v>
      </c>
      <c r="K13568" s="62">
        <v>1848.298</v>
      </c>
      <c r="L13568" s="62">
        <v>250699.14482109935</v>
      </c>
      <c r="M13568" s="63">
        <v>13006.795691972382</v>
      </c>
      <c r="N13568" s="64">
        <f>GP_need_index[[#This Row],[Normalised weighted population]]/GP_need_index[[#This Row],[Registered population]]</f>
        <v>0.9069974829647458</v>
      </c>
    </row>
    <row r="13569" spans="1:14" hidden="1" x14ac:dyDescent="0.2">
      <c r="A13569" s="46" t="s">
        <v>13250</v>
      </c>
      <c r="B13569" s="33" t="s">
        <v>5059</v>
      </c>
      <c r="C13569" s="1" t="s">
        <v>11363</v>
      </c>
      <c r="D13569" s="1" t="s">
        <v>6814</v>
      </c>
      <c r="E13569" s="1" t="s">
        <v>6813</v>
      </c>
      <c r="F13569" s="62">
        <v>14547.696824236364</v>
      </c>
      <c r="G13569" s="62">
        <v>136.32499663159757</v>
      </c>
      <c r="H13569" s="62">
        <v>135.63783806566872</v>
      </c>
      <c r="I13569" s="62">
        <v>1848.298</v>
      </c>
      <c r="J13569" s="62">
        <v>1766.8910803418803</v>
      </c>
      <c r="K13569" s="62">
        <v>1848.298</v>
      </c>
      <c r="L13569" s="62">
        <v>250699.14482109935</v>
      </c>
      <c r="M13569" s="63">
        <v>13059.551716816437</v>
      </c>
      <c r="N13569" s="64">
        <f>GP_need_index[[#This Row],[Normalised weighted population]]/GP_need_index[[#This Row],[Registered population]]</f>
        <v>0.89770579319877719</v>
      </c>
    </row>
    <row r="13570" spans="1:14" x14ac:dyDescent="0.2">
      <c r="A13570" s="46" t="s">
        <v>13248</v>
      </c>
      <c r="B13570" s="33" t="s">
        <v>5060</v>
      </c>
      <c r="C13570" s="1" t="s">
        <v>11364</v>
      </c>
      <c r="D13570" s="1" t="s">
        <v>6814</v>
      </c>
      <c r="E13570" s="1" t="s">
        <v>6813</v>
      </c>
      <c r="F13570" s="62">
        <v>10723.500000000002</v>
      </c>
      <c r="G13570" s="62">
        <v>100.66720566866192</v>
      </c>
      <c r="H13570" s="62">
        <v>99.285156516104706</v>
      </c>
      <c r="I13570" s="62">
        <v>1720.742</v>
      </c>
      <c r="J13570" s="62">
        <v>1766.8910803418803</v>
      </c>
      <c r="K13570" s="62">
        <v>1720.742</v>
      </c>
      <c r="L13570" s="62">
        <v>170844.13879383504</v>
      </c>
      <c r="M13570" s="63">
        <v>8825.9370066964493</v>
      </c>
      <c r="N13570" s="68">
        <f>GP_need_index[[#This Row],[Normalised weighted population]]/GP_need_index[[#This Row],[Registered population]]</f>
        <v>0.82304630080630836</v>
      </c>
    </row>
    <row r="13571" spans="1:14" hidden="1" x14ac:dyDescent="0.2">
      <c r="A13571" s="46" t="s">
        <v>13249</v>
      </c>
      <c r="B13571" s="33" t="s">
        <v>5060</v>
      </c>
      <c r="C13571" s="1" t="s">
        <v>11364</v>
      </c>
      <c r="D13571" s="1" t="s">
        <v>6814</v>
      </c>
      <c r="E13571" s="1" t="s">
        <v>6813</v>
      </c>
      <c r="F13571" s="62">
        <v>10897.760831151245</v>
      </c>
      <c r="G13571" s="62">
        <v>100.66720566866192</v>
      </c>
      <c r="H13571" s="62">
        <v>99.285156516104706</v>
      </c>
      <c r="I13571" s="62">
        <v>1720.742</v>
      </c>
      <c r="J13571" s="62">
        <v>1766.8910803418803</v>
      </c>
      <c r="K13571" s="62">
        <v>1720.742</v>
      </c>
      <c r="L13571" s="62">
        <v>170844.13879383504</v>
      </c>
      <c r="M13571" s="63">
        <v>8863.7510512774825</v>
      </c>
      <c r="N13571" s="64">
        <f>GP_need_index[[#This Row],[Normalised weighted population]]/GP_need_index[[#This Row],[Registered population]]</f>
        <v>0.81335525605778147</v>
      </c>
    </row>
    <row r="13572" spans="1:14" hidden="1" x14ac:dyDescent="0.2">
      <c r="A13572" s="46" t="s">
        <v>13250</v>
      </c>
      <c r="B13572" s="33" t="s">
        <v>5060</v>
      </c>
      <c r="C13572" s="1" t="s">
        <v>11364</v>
      </c>
      <c r="D13572" s="1" t="s">
        <v>6814</v>
      </c>
      <c r="E13572" s="1" t="s">
        <v>6813</v>
      </c>
      <c r="F13572" s="62">
        <v>11061.697213410498</v>
      </c>
      <c r="G13572" s="62">
        <v>100.66720566866192</v>
      </c>
      <c r="H13572" s="62">
        <v>99.285156516104706</v>
      </c>
      <c r="I13572" s="62">
        <v>1720.742</v>
      </c>
      <c r="J13572" s="62">
        <v>1766.8910803418803</v>
      </c>
      <c r="K13572" s="62">
        <v>1720.742</v>
      </c>
      <c r="L13572" s="62">
        <v>170844.13879383504</v>
      </c>
      <c r="M13572" s="63">
        <v>8899.702740052091</v>
      </c>
      <c r="N13572" s="64">
        <f>GP_need_index[[#This Row],[Normalised weighted population]]/GP_need_index[[#This Row],[Registered population]]</f>
        <v>0.80455128795811348</v>
      </c>
    </row>
    <row r="13573" spans="1:14" x14ac:dyDescent="0.2">
      <c r="A13573" s="46" t="s">
        <v>13248</v>
      </c>
      <c r="B13573" s="33" t="s">
        <v>5093</v>
      </c>
      <c r="C13573" s="1" t="s">
        <v>11365</v>
      </c>
      <c r="D13573" s="1" t="s">
        <v>6814</v>
      </c>
      <c r="E13573" s="1" t="s">
        <v>6819</v>
      </c>
      <c r="F13573" s="62">
        <v>6846.25</v>
      </c>
      <c r="G13573" s="62">
        <v>64.59614229597733</v>
      </c>
      <c r="H13573" s="62">
        <v>63.553671944679948</v>
      </c>
      <c r="I13573" s="62">
        <v>1835.694</v>
      </c>
      <c r="J13573" s="62">
        <v>1758.4709788639366</v>
      </c>
      <c r="K13573" s="62">
        <v>1835.694</v>
      </c>
      <c r="L13573" s="62">
        <v>116665.09426681731</v>
      </c>
      <c r="M13573" s="63">
        <v>6027.0067217336045</v>
      </c>
      <c r="N13573" s="68">
        <f>GP_need_index[[#This Row],[Normalised weighted population]]/GP_need_index[[#This Row],[Registered population]]</f>
        <v>0.88033693215024345</v>
      </c>
    </row>
    <row r="13574" spans="1:14" hidden="1" x14ac:dyDescent="0.2">
      <c r="A13574" s="46" t="s">
        <v>13249</v>
      </c>
      <c r="B13574" s="33" t="s">
        <v>5093</v>
      </c>
      <c r="C13574" s="1" t="s">
        <v>11365</v>
      </c>
      <c r="D13574" s="1" t="s">
        <v>6814</v>
      </c>
      <c r="E13574" s="1" t="s">
        <v>6819</v>
      </c>
      <c r="F13574" s="62">
        <v>6849.2894638890357</v>
      </c>
      <c r="G13574" s="62">
        <v>64.59614229597733</v>
      </c>
      <c r="H13574" s="62">
        <v>63.553671944679948</v>
      </c>
      <c r="I13574" s="62">
        <v>1835.694</v>
      </c>
      <c r="J13574" s="62">
        <v>1758.4709788639366</v>
      </c>
      <c r="K13574" s="62">
        <v>1835.694</v>
      </c>
      <c r="L13574" s="62">
        <v>116665.09426681731</v>
      </c>
      <c r="M13574" s="63">
        <v>6052.8289659545753</v>
      </c>
      <c r="N13574" s="64">
        <f>GP_need_index[[#This Row],[Normalised weighted population]]/GP_need_index[[#This Row],[Registered population]]</f>
        <v>0.88371633260156757</v>
      </c>
    </row>
    <row r="13575" spans="1:14" hidden="1" x14ac:dyDescent="0.2">
      <c r="A13575" s="46" t="s">
        <v>13250</v>
      </c>
      <c r="B13575" s="33" t="s">
        <v>5093</v>
      </c>
      <c r="C13575" s="1" t="s">
        <v>11365</v>
      </c>
      <c r="D13575" s="1" t="s">
        <v>6814</v>
      </c>
      <c r="E13575" s="1" t="s">
        <v>6819</v>
      </c>
      <c r="F13575" s="62">
        <v>6854.8218812550385</v>
      </c>
      <c r="G13575" s="62">
        <v>64.59614229597733</v>
      </c>
      <c r="H13575" s="62">
        <v>63.553671944679948</v>
      </c>
      <c r="I13575" s="62">
        <v>1835.694</v>
      </c>
      <c r="J13575" s="62">
        <v>1758.4709788639366</v>
      </c>
      <c r="K13575" s="62">
        <v>1835.694</v>
      </c>
      <c r="L13575" s="62">
        <v>116665.09426681731</v>
      </c>
      <c r="M13575" s="63">
        <v>6077.3794550117536</v>
      </c>
      <c r="N13575" s="64">
        <f>GP_need_index[[#This Row],[Normalised weighted population]]/GP_need_index[[#This Row],[Registered population]]</f>
        <v>0.8865845911519229</v>
      </c>
    </row>
    <row r="13576" spans="1:14" x14ac:dyDescent="0.2">
      <c r="A13576" s="46" t="s">
        <v>13248</v>
      </c>
      <c r="B13576" s="33" t="s">
        <v>5075</v>
      </c>
      <c r="C13576" s="1" t="s">
        <v>11366</v>
      </c>
      <c r="D13576" s="1" t="s">
        <v>6814</v>
      </c>
      <c r="E13576" s="1" t="s">
        <v>6816</v>
      </c>
      <c r="F13576" s="62">
        <v>37251.333333333336</v>
      </c>
      <c r="G13576" s="62">
        <v>476.85575929275927</v>
      </c>
      <c r="H13576" s="62">
        <v>478.28553341305542</v>
      </c>
      <c r="I13576" s="62">
        <v>1759.827</v>
      </c>
      <c r="J13576" s="62">
        <v>1748.8857865367584</v>
      </c>
      <c r="K13576" s="62">
        <v>1759.827</v>
      </c>
      <c r="L13576" s="62">
        <v>841699.79540969711</v>
      </c>
      <c r="M13576" s="63">
        <v>43482.845974598604</v>
      </c>
      <c r="N13576" s="68">
        <f>GP_need_index[[#This Row],[Normalised weighted population]]/GP_need_index[[#This Row],[Registered population]]</f>
        <v>1.1672829422105322</v>
      </c>
    </row>
    <row r="13577" spans="1:14" hidden="1" x14ac:dyDescent="0.2">
      <c r="A13577" s="46" t="s">
        <v>13249</v>
      </c>
      <c r="B13577" s="33" t="s">
        <v>5075</v>
      </c>
      <c r="C13577" s="1" t="s">
        <v>11366</v>
      </c>
      <c r="D13577" s="1" t="s">
        <v>6814</v>
      </c>
      <c r="E13577" s="1" t="s">
        <v>6816</v>
      </c>
      <c r="F13577" s="62">
        <v>37347.882312506947</v>
      </c>
      <c r="G13577" s="62">
        <v>476.85575929275927</v>
      </c>
      <c r="H13577" s="62">
        <v>478.28553341305542</v>
      </c>
      <c r="I13577" s="62">
        <v>1759.827</v>
      </c>
      <c r="J13577" s="62">
        <v>1748.8857865367584</v>
      </c>
      <c r="K13577" s="62">
        <v>1759.827</v>
      </c>
      <c r="L13577" s="62">
        <v>841699.79540969711</v>
      </c>
      <c r="M13577" s="63">
        <v>43669.144865577109</v>
      </c>
      <c r="N13577" s="64">
        <f>GP_need_index[[#This Row],[Normalised weighted population]]/GP_need_index[[#This Row],[Registered population]]</f>
        <v>1.1692535737415377</v>
      </c>
    </row>
    <row r="13578" spans="1:14" hidden="1" x14ac:dyDescent="0.2">
      <c r="A13578" s="46" t="s">
        <v>13250</v>
      </c>
      <c r="B13578" s="33" t="s">
        <v>5075</v>
      </c>
      <c r="C13578" s="1" t="s">
        <v>11366</v>
      </c>
      <c r="D13578" s="1" t="s">
        <v>6814</v>
      </c>
      <c r="E13578" s="1" t="s">
        <v>6816</v>
      </c>
      <c r="F13578" s="62">
        <v>37436.736321051772</v>
      </c>
      <c r="G13578" s="62">
        <v>476.85575929275927</v>
      </c>
      <c r="H13578" s="62">
        <v>478.28553341305542</v>
      </c>
      <c r="I13578" s="62">
        <v>1759.827</v>
      </c>
      <c r="J13578" s="62">
        <v>1748.8857865367584</v>
      </c>
      <c r="K13578" s="62">
        <v>1759.827</v>
      </c>
      <c r="L13578" s="62">
        <v>841699.79540969711</v>
      </c>
      <c r="M13578" s="63">
        <v>43846.268466655041</v>
      </c>
      <c r="N13578" s="64">
        <f>GP_need_index[[#This Row],[Normalised weighted population]]/GP_need_index[[#This Row],[Registered population]]</f>
        <v>1.1712096933513674</v>
      </c>
    </row>
    <row r="13579" spans="1:14" x14ac:dyDescent="0.2">
      <c r="A13579" s="46" t="s">
        <v>13248</v>
      </c>
      <c r="B13579" s="33" t="s">
        <v>5111</v>
      </c>
      <c r="C13579" s="1" t="s">
        <v>11367</v>
      </c>
      <c r="D13579" s="1" t="s">
        <v>6814</v>
      </c>
      <c r="E13579" s="1" t="s">
        <v>6815</v>
      </c>
      <c r="F13579" s="62">
        <v>9210.5833333333321</v>
      </c>
      <c r="G13579" s="62">
        <v>68.842185258383239</v>
      </c>
      <c r="H13579" s="62">
        <v>69.605076464017358</v>
      </c>
      <c r="I13579" s="62">
        <v>1546.3140000000001</v>
      </c>
      <c r="J13579" s="62">
        <v>1679.4909709379128</v>
      </c>
      <c r="K13579" s="62">
        <v>1546.3140000000001</v>
      </c>
      <c r="L13579" s="62">
        <v>107631.30420738054</v>
      </c>
      <c r="M13579" s="63">
        <v>5560.3143168362658</v>
      </c>
      <c r="N13579" s="68">
        <f>GP_need_index[[#This Row],[Normalised weighted population]]/GP_need_index[[#This Row],[Registered population]]</f>
        <v>0.60368753157178967</v>
      </c>
    </row>
    <row r="13580" spans="1:14" hidden="1" x14ac:dyDescent="0.2">
      <c r="A13580" s="46" t="s">
        <v>13249</v>
      </c>
      <c r="B13580" s="33" t="s">
        <v>5111</v>
      </c>
      <c r="C13580" s="1" t="s">
        <v>11367</v>
      </c>
      <c r="D13580" s="1" t="s">
        <v>6814</v>
      </c>
      <c r="E13580" s="1" t="s">
        <v>6815</v>
      </c>
      <c r="F13580" s="62">
        <v>9265.2297034985513</v>
      </c>
      <c r="G13580" s="62">
        <v>68.842185258383239</v>
      </c>
      <c r="H13580" s="62">
        <v>69.605076464017358</v>
      </c>
      <c r="I13580" s="62">
        <v>1546.3140000000001</v>
      </c>
      <c r="J13580" s="62">
        <v>1679.4909709379128</v>
      </c>
      <c r="K13580" s="62">
        <v>1546.3140000000001</v>
      </c>
      <c r="L13580" s="62">
        <v>107631.30420738054</v>
      </c>
      <c r="M13580" s="63">
        <v>5584.1370535385422</v>
      </c>
      <c r="N13580" s="64">
        <f>GP_need_index[[#This Row],[Normalised weighted population]]/GP_need_index[[#This Row],[Registered population]]</f>
        <v>0.60269817718927921</v>
      </c>
    </row>
    <row r="13581" spans="1:14" hidden="1" x14ac:dyDescent="0.2">
      <c r="A13581" s="46" t="s">
        <v>13250</v>
      </c>
      <c r="B13581" s="33" t="s">
        <v>5111</v>
      </c>
      <c r="C13581" s="1" t="s">
        <v>11367</v>
      </c>
      <c r="D13581" s="1" t="s">
        <v>6814</v>
      </c>
      <c r="E13581" s="1" t="s">
        <v>6815</v>
      </c>
      <c r="F13581" s="62">
        <v>9318.3869411000742</v>
      </c>
      <c r="G13581" s="62">
        <v>68.842185258383239</v>
      </c>
      <c r="H13581" s="62">
        <v>69.605076464017358</v>
      </c>
      <c r="I13581" s="62">
        <v>1546.3140000000001</v>
      </c>
      <c r="J13581" s="62">
        <v>1679.4909709379128</v>
      </c>
      <c r="K13581" s="62">
        <v>1546.3140000000001</v>
      </c>
      <c r="L13581" s="62">
        <v>107631.30420738054</v>
      </c>
      <c r="M13581" s="63">
        <v>5606.7865115684635</v>
      </c>
      <c r="N13581" s="64">
        <f>GP_need_index[[#This Row],[Normalised weighted population]]/GP_need_index[[#This Row],[Registered population]]</f>
        <v>0.60169067318281577</v>
      </c>
    </row>
    <row r="13582" spans="1:14" x14ac:dyDescent="0.2">
      <c r="A13582" s="46" t="s">
        <v>13248</v>
      </c>
      <c r="B13582" s="33" t="s">
        <v>5105</v>
      </c>
      <c r="C13582" s="1" t="s">
        <v>11368</v>
      </c>
      <c r="D13582" s="1" t="s">
        <v>6814</v>
      </c>
      <c r="E13582" s="1" t="s">
        <v>6816</v>
      </c>
      <c r="F13582" s="62">
        <v>8422.25</v>
      </c>
      <c r="G13582" s="62">
        <v>96.759718042414804</v>
      </c>
      <c r="H13582" s="62">
        <v>96.390024549368249</v>
      </c>
      <c r="I13582" s="62">
        <v>1722.528</v>
      </c>
      <c r="J13582" s="62">
        <v>1748.8857865367584</v>
      </c>
      <c r="K13582" s="62">
        <v>1722.528</v>
      </c>
      <c r="L13582" s="62">
        <v>166034.51620697419</v>
      </c>
      <c r="M13582" s="63">
        <v>8577.4682779632749</v>
      </c>
      <c r="N13582" s="68">
        <f>GP_need_index[[#This Row],[Normalised weighted population]]/GP_need_index[[#This Row],[Registered population]]</f>
        <v>1.0184295500564902</v>
      </c>
    </row>
    <row r="13583" spans="1:14" hidden="1" x14ac:dyDescent="0.2">
      <c r="A13583" s="46" t="s">
        <v>13249</v>
      </c>
      <c r="B13583" s="33" t="s">
        <v>5105</v>
      </c>
      <c r="C13583" s="1" t="s">
        <v>11368</v>
      </c>
      <c r="D13583" s="1" t="s">
        <v>6814</v>
      </c>
      <c r="E13583" s="1" t="s">
        <v>6816</v>
      </c>
      <c r="F13583" s="62">
        <v>8453.1711705612197</v>
      </c>
      <c r="G13583" s="62">
        <v>96.759718042414804</v>
      </c>
      <c r="H13583" s="62">
        <v>96.390024549368249</v>
      </c>
      <c r="I13583" s="62">
        <v>1722.528</v>
      </c>
      <c r="J13583" s="62">
        <v>1748.8857865367584</v>
      </c>
      <c r="K13583" s="62">
        <v>1722.528</v>
      </c>
      <c r="L13583" s="62">
        <v>166034.51620697419</v>
      </c>
      <c r="M13583" s="63">
        <v>8614.2177774905449</v>
      </c>
      <c r="N13583" s="64">
        <f>GP_need_index[[#This Row],[Normalised weighted population]]/GP_need_index[[#This Row],[Registered population]]</f>
        <v>1.0190516202357502</v>
      </c>
    </row>
    <row r="13584" spans="1:14" hidden="1" x14ac:dyDescent="0.2">
      <c r="A13584" s="46" t="s">
        <v>13250</v>
      </c>
      <c r="B13584" s="33" t="s">
        <v>5105</v>
      </c>
      <c r="C13584" s="1" t="s">
        <v>11368</v>
      </c>
      <c r="D13584" s="1" t="s">
        <v>6814</v>
      </c>
      <c r="E13584" s="1" t="s">
        <v>6816</v>
      </c>
      <c r="F13584" s="62">
        <v>8481.695201702325</v>
      </c>
      <c r="G13584" s="62">
        <v>96.759718042414804</v>
      </c>
      <c r="H13584" s="62">
        <v>96.390024549368249</v>
      </c>
      <c r="I13584" s="62">
        <v>1722.528</v>
      </c>
      <c r="J13584" s="62">
        <v>1748.8857865367584</v>
      </c>
      <c r="K13584" s="62">
        <v>1722.528</v>
      </c>
      <c r="L13584" s="62">
        <v>166034.51620697419</v>
      </c>
      <c r="M13584" s="63">
        <v>8649.1573504525368</v>
      </c>
      <c r="N13584" s="64">
        <f>GP_need_index[[#This Row],[Normalised weighted population]]/GP_need_index[[#This Row],[Registered population]]</f>
        <v>1.0197439479688684</v>
      </c>
    </row>
    <row r="13585" spans="1:14" x14ac:dyDescent="0.2">
      <c r="A13585" s="46" t="s">
        <v>13248</v>
      </c>
      <c r="B13585" s="33" t="s">
        <v>5104</v>
      </c>
      <c r="C13585" s="1" t="s">
        <v>11369</v>
      </c>
      <c r="D13585" s="1" t="s">
        <v>6814</v>
      </c>
      <c r="E13585" s="1" t="s">
        <v>6818</v>
      </c>
      <c r="F13585" s="62">
        <v>7716.5833333333339</v>
      </c>
      <c r="G13585" s="62">
        <v>60.012792668363474</v>
      </c>
      <c r="H13585" s="62">
        <v>59.653951676804027</v>
      </c>
      <c r="I13585" s="62">
        <v>1863.9259999999999</v>
      </c>
      <c r="J13585" s="62">
        <v>1727.6770258899676</v>
      </c>
      <c r="K13585" s="62">
        <v>1863.9259999999999</v>
      </c>
      <c r="L13585" s="62">
        <v>111190.55153313861</v>
      </c>
      <c r="M13585" s="63">
        <v>5744.1877169433765</v>
      </c>
      <c r="N13585" s="68">
        <f>GP_need_index[[#This Row],[Normalised weighted population]]/GP_need_index[[#This Row],[Registered population]]</f>
        <v>0.7443952159669166</v>
      </c>
    </row>
    <row r="13586" spans="1:14" hidden="1" x14ac:dyDescent="0.2">
      <c r="A13586" s="46" t="s">
        <v>13249</v>
      </c>
      <c r="B13586" s="33" t="s">
        <v>5104</v>
      </c>
      <c r="C13586" s="1" t="s">
        <v>11369</v>
      </c>
      <c r="D13586" s="1" t="s">
        <v>6814</v>
      </c>
      <c r="E13586" s="1" t="s">
        <v>6818</v>
      </c>
      <c r="F13586" s="62">
        <v>7816.1703589645604</v>
      </c>
      <c r="G13586" s="62">
        <v>60.012792668363474</v>
      </c>
      <c r="H13586" s="62">
        <v>59.653951676804027</v>
      </c>
      <c r="I13586" s="62">
        <v>1863.9259999999999</v>
      </c>
      <c r="J13586" s="62">
        <v>1727.6770258899676</v>
      </c>
      <c r="K13586" s="62">
        <v>1863.9259999999999</v>
      </c>
      <c r="L13586" s="62">
        <v>111190.55153313861</v>
      </c>
      <c r="M13586" s="63">
        <v>5768.7982450091813</v>
      </c>
      <c r="N13586" s="64">
        <f>GP_need_index[[#This Row],[Normalised weighted population]]/GP_need_index[[#This Row],[Registered population]]</f>
        <v>0.7380594306510736</v>
      </c>
    </row>
    <row r="13587" spans="1:14" hidden="1" x14ac:dyDescent="0.2">
      <c r="A13587" s="46" t="s">
        <v>13250</v>
      </c>
      <c r="B13587" s="33" t="s">
        <v>5104</v>
      </c>
      <c r="C13587" s="1" t="s">
        <v>11369</v>
      </c>
      <c r="D13587" s="1" t="s">
        <v>6814</v>
      </c>
      <c r="E13587" s="1" t="s">
        <v>6818</v>
      </c>
      <c r="F13587" s="62">
        <v>7911.1123998482135</v>
      </c>
      <c r="G13587" s="62">
        <v>60.012792668363474</v>
      </c>
      <c r="H13587" s="62">
        <v>59.653951676804027</v>
      </c>
      <c r="I13587" s="62">
        <v>1863.9259999999999</v>
      </c>
      <c r="J13587" s="62">
        <v>1727.6770258899676</v>
      </c>
      <c r="K13587" s="62">
        <v>1863.9259999999999</v>
      </c>
      <c r="L13587" s="62">
        <v>111190.55153313861</v>
      </c>
      <c r="M13587" s="63">
        <v>5792.196695384001</v>
      </c>
      <c r="N13587" s="64">
        <f>GP_need_index[[#This Row],[Normalised weighted population]]/GP_need_index[[#This Row],[Registered population]]</f>
        <v>0.73215957537085841</v>
      </c>
    </row>
    <row r="13588" spans="1:14" x14ac:dyDescent="0.2">
      <c r="A13588" s="46" t="s">
        <v>13248</v>
      </c>
      <c r="B13588" s="33" t="s">
        <v>5119</v>
      </c>
      <c r="C13588" s="1" t="s">
        <v>11370</v>
      </c>
      <c r="D13588" s="1" t="s">
        <v>6814</v>
      </c>
      <c r="E13588" s="1" t="s">
        <v>6813</v>
      </c>
      <c r="F13588" s="62">
        <v>13730.083333333334</v>
      </c>
      <c r="G13588" s="62">
        <v>129.35653181624136</v>
      </c>
      <c r="H13588" s="62">
        <v>129.54782887435334</v>
      </c>
      <c r="I13588" s="62">
        <v>1762.058</v>
      </c>
      <c r="J13588" s="62">
        <v>1766.8910803418803</v>
      </c>
      <c r="K13588" s="62">
        <v>1762.058</v>
      </c>
      <c r="L13588" s="62">
        <v>228270.78825068529</v>
      </c>
      <c r="M13588" s="63">
        <v>11792.641010650776</v>
      </c>
      <c r="N13588" s="68">
        <f>GP_need_index[[#This Row],[Normalised weighted population]]/GP_need_index[[#This Row],[Registered population]]</f>
        <v>0.85889070913510657</v>
      </c>
    </row>
    <row r="13589" spans="1:14" hidden="1" x14ac:dyDescent="0.2">
      <c r="A13589" s="46" t="s">
        <v>13249</v>
      </c>
      <c r="B13589" s="33" t="s">
        <v>5119</v>
      </c>
      <c r="C13589" s="1" t="s">
        <v>11370</v>
      </c>
      <c r="D13589" s="1" t="s">
        <v>6814</v>
      </c>
      <c r="E13589" s="1" t="s">
        <v>6813</v>
      </c>
      <c r="F13589" s="62">
        <v>13937.51346279626</v>
      </c>
      <c r="G13589" s="62">
        <v>129.35653181624136</v>
      </c>
      <c r="H13589" s="62">
        <v>129.54782887435334</v>
      </c>
      <c r="I13589" s="62">
        <v>1762.058</v>
      </c>
      <c r="J13589" s="62">
        <v>1766.8910803418803</v>
      </c>
      <c r="K13589" s="62">
        <v>1762.058</v>
      </c>
      <c r="L13589" s="62">
        <v>228270.78825068529</v>
      </c>
      <c r="M13589" s="63">
        <v>11843.165669116675</v>
      </c>
      <c r="N13589" s="64">
        <f>GP_need_index[[#This Row],[Normalised weighted population]]/GP_need_index[[#This Row],[Registered population]]</f>
        <v>0.84973303887597473</v>
      </c>
    </row>
    <row r="13590" spans="1:14" hidden="1" x14ac:dyDescent="0.2">
      <c r="A13590" s="46" t="s">
        <v>13250</v>
      </c>
      <c r="B13590" s="33" t="s">
        <v>5119</v>
      </c>
      <c r="C13590" s="1" t="s">
        <v>11370</v>
      </c>
      <c r="D13590" s="1" t="s">
        <v>6814</v>
      </c>
      <c r="E13590" s="1" t="s">
        <v>6813</v>
      </c>
      <c r="F13590" s="62">
        <v>14138.376140865264</v>
      </c>
      <c r="G13590" s="62">
        <v>129.35653181624136</v>
      </c>
      <c r="H13590" s="62">
        <v>129.54782887435334</v>
      </c>
      <c r="I13590" s="62">
        <v>1762.058</v>
      </c>
      <c r="J13590" s="62">
        <v>1766.8910803418803</v>
      </c>
      <c r="K13590" s="62">
        <v>1762.058</v>
      </c>
      <c r="L13590" s="62">
        <v>228270.78825068529</v>
      </c>
      <c r="M13590" s="63">
        <v>11891.201969299185</v>
      </c>
      <c r="N13590" s="64">
        <f>GP_need_index[[#This Row],[Normalised weighted population]]/GP_need_index[[#This Row],[Registered population]]</f>
        <v>0.84105853818170151</v>
      </c>
    </row>
    <row r="13591" spans="1:14" x14ac:dyDescent="0.2">
      <c r="A13591" s="46" t="s">
        <v>13248</v>
      </c>
      <c r="B13591" s="33" t="s">
        <v>5065</v>
      </c>
      <c r="C13591" s="1" t="s">
        <v>11371</v>
      </c>
      <c r="D13591" s="1" t="s">
        <v>6814</v>
      </c>
      <c r="E13591" s="1" t="s">
        <v>6819</v>
      </c>
      <c r="F13591" s="62">
        <v>9334.5833333333339</v>
      </c>
      <c r="G13591" s="62">
        <v>92.481438199417681</v>
      </c>
      <c r="H13591" s="62">
        <v>91.861407403983065</v>
      </c>
      <c r="I13591" s="62">
        <v>1773.4159999999999</v>
      </c>
      <c r="J13591" s="62">
        <v>1758.4709788639366</v>
      </c>
      <c r="K13591" s="62">
        <v>1773.4159999999999</v>
      </c>
      <c r="L13591" s="62">
        <v>162908.48967274203</v>
      </c>
      <c r="M13591" s="63">
        <v>8415.9753905444741</v>
      </c>
      <c r="N13591" s="68">
        <f>GP_need_index[[#This Row],[Normalised weighted population]]/GP_need_index[[#This Row],[Registered population]]</f>
        <v>0.90159090020563037</v>
      </c>
    </row>
    <row r="13592" spans="1:14" hidden="1" x14ac:dyDescent="0.2">
      <c r="A13592" s="46" t="s">
        <v>13249</v>
      </c>
      <c r="B13592" s="33" t="s">
        <v>5065</v>
      </c>
      <c r="C13592" s="1" t="s">
        <v>11371</v>
      </c>
      <c r="D13592" s="1" t="s">
        <v>6814</v>
      </c>
      <c r="E13592" s="1" t="s">
        <v>6819</v>
      </c>
      <c r="F13592" s="62">
        <v>9339.2265041371265</v>
      </c>
      <c r="G13592" s="62">
        <v>92.481438199417681</v>
      </c>
      <c r="H13592" s="62">
        <v>91.861407403983065</v>
      </c>
      <c r="I13592" s="62">
        <v>1773.4159999999999</v>
      </c>
      <c r="J13592" s="62">
        <v>1758.4709788639366</v>
      </c>
      <c r="K13592" s="62">
        <v>1773.4159999999999</v>
      </c>
      <c r="L13592" s="62">
        <v>162908.48967274203</v>
      </c>
      <c r="M13592" s="63">
        <v>8452.0329862841081</v>
      </c>
      <c r="N13592" s="64">
        <f>GP_need_index[[#This Row],[Normalised weighted population]]/GP_need_index[[#This Row],[Registered population]]</f>
        <v>0.90500353348748896</v>
      </c>
    </row>
    <row r="13593" spans="1:14" hidden="1" x14ac:dyDescent="0.2">
      <c r="A13593" s="46" t="s">
        <v>13250</v>
      </c>
      <c r="B13593" s="33" t="s">
        <v>5065</v>
      </c>
      <c r="C13593" s="1" t="s">
        <v>11371</v>
      </c>
      <c r="D13593" s="1" t="s">
        <v>6814</v>
      </c>
      <c r="E13593" s="1" t="s">
        <v>6819</v>
      </c>
      <c r="F13593" s="62">
        <v>9346.8663234403975</v>
      </c>
      <c r="G13593" s="62">
        <v>92.481438199417681</v>
      </c>
      <c r="H13593" s="62">
        <v>91.861407403983065</v>
      </c>
      <c r="I13593" s="62">
        <v>1773.4159999999999</v>
      </c>
      <c r="J13593" s="62">
        <v>1758.4709788639366</v>
      </c>
      <c r="K13593" s="62">
        <v>1773.4159999999999</v>
      </c>
      <c r="L13593" s="62">
        <v>162908.48967274203</v>
      </c>
      <c r="M13593" s="63">
        <v>8486.3147319781965</v>
      </c>
      <c r="N13593" s="64">
        <f>GP_need_index[[#This Row],[Normalised weighted population]]/GP_need_index[[#This Row],[Registered population]]</f>
        <v>0.90793153965366125</v>
      </c>
    </row>
    <row r="13594" spans="1:14" x14ac:dyDescent="0.2">
      <c r="A13594" s="46" t="s">
        <v>13248</v>
      </c>
      <c r="B13594" s="33" t="s">
        <v>5088</v>
      </c>
      <c r="C13594" s="1" t="s">
        <v>11372</v>
      </c>
      <c r="D13594" s="1" t="s">
        <v>6814</v>
      </c>
      <c r="E13594" s="1" t="s">
        <v>6819</v>
      </c>
      <c r="F13594" s="62">
        <v>7968.4166666666661</v>
      </c>
      <c r="G13594" s="62">
        <v>74.484571946507785</v>
      </c>
      <c r="H13594" s="62">
        <v>82.783346585332282</v>
      </c>
      <c r="I13594" s="62">
        <v>1752.5540000000001</v>
      </c>
      <c r="J13594" s="62">
        <v>1758.4709788639366</v>
      </c>
      <c r="K13594" s="62">
        <v>1752.5540000000001</v>
      </c>
      <c r="L13594" s="62">
        <v>145082.28519151043</v>
      </c>
      <c r="M13594" s="63">
        <v>7495.060228159532</v>
      </c>
      <c r="N13594" s="68">
        <f>GP_need_index[[#This Row],[Normalised weighted population]]/GP_need_index[[#This Row],[Registered population]]</f>
        <v>0.94059592284032156</v>
      </c>
    </row>
    <row r="13595" spans="1:14" hidden="1" x14ac:dyDescent="0.2">
      <c r="A13595" s="46" t="s">
        <v>13249</v>
      </c>
      <c r="B13595" s="33" t="s">
        <v>5088</v>
      </c>
      <c r="C13595" s="1" t="s">
        <v>11372</v>
      </c>
      <c r="D13595" s="1" t="s">
        <v>6814</v>
      </c>
      <c r="E13595" s="1" t="s">
        <v>6819</v>
      </c>
      <c r="F13595" s="62">
        <v>7962.4951343614348</v>
      </c>
      <c r="G13595" s="62">
        <v>74.484571946507785</v>
      </c>
      <c r="H13595" s="62">
        <v>82.783346585332282</v>
      </c>
      <c r="I13595" s="62">
        <v>1752.5540000000001</v>
      </c>
      <c r="J13595" s="62">
        <v>1758.4709788639366</v>
      </c>
      <c r="K13595" s="62">
        <v>1752.5540000000001</v>
      </c>
      <c r="L13595" s="62">
        <v>145082.28519151043</v>
      </c>
      <c r="M13595" s="63">
        <v>7527.1722341018049</v>
      </c>
      <c r="N13595" s="64">
        <f>GP_need_index[[#This Row],[Normalised weighted population]]/GP_need_index[[#This Row],[Registered population]]</f>
        <v>0.94532833076644118</v>
      </c>
    </row>
    <row r="13596" spans="1:14" hidden="1" x14ac:dyDescent="0.2">
      <c r="A13596" s="46" t="s">
        <v>13250</v>
      </c>
      <c r="B13596" s="33" t="s">
        <v>5088</v>
      </c>
      <c r="C13596" s="1" t="s">
        <v>11372</v>
      </c>
      <c r="D13596" s="1" t="s">
        <v>6814</v>
      </c>
      <c r="E13596" s="1" t="s">
        <v>6819</v>
      </c>
      <c r="F13596" s="62">
        <v>7961.726789969015</v>
      </c>
      <c r="G13596" s="62">
        <v>74.484571946507785</v>
      </c>
      <c r="H13596" s="62">
        <v>82.783346585332282</v>
      </c>
      <c r="I13596" s="62">
        <v>1752.5540000000001</v>
      </c>
      <c r="J13596" s="62">
        <v>1758.4709788639366</v>
      </c>
      <c r="K13596" s="62">
        <v>1752.5540000000001</v>
      </c>
      <c r="L13596" s="62">
        <v>145082.28519151043</v>
      </c>
      <c r="M13596" s="63">
        <v>7557.702711768402</v>
      </c>
      <c r="N13596" s="64">
        <f>GP_need_index[[#This Row],[Normalised weighted population]]/GP_need_index[[#This Row],[Registered population]]</f>
        <v>0.94925421471261195</v>
      </c>
    </row>
    <row r="13597" spans="1:14" x14ac:dyDescent="0.2">
      <c r="A13597" s="46" t="s">
        <v>13248</v>
      </c>
      <c r="B13597" s="33" t="s">
        <v>5069</v>
      </c>
      <c r="C13597" s="1" t="s">
        <v>11373</v>
      </c>
      <c r="D13597" s="1" t="s">
        <v>6814</v>
      </c>
      <c r="E13597" s="1" t="s">
        <v>6815</v>
      </c>
      <c r="F13597" s="62">
        <v>10820.333333333332</v>
      </c>
      <c r="G13597" s="62">
        <v>89.28107027248322</v>
      </c>
      <c r="H13597" s="62">
        <v>91.426661246184878</v>
      </c>
      <c r="I13597" s="62">
        <v>1658.875</v>
      </c>
      <c r="J13597" s="62">
        <v>1679.4909709379128</v>
      </c>
      <c r="K13597" s="62">
        <v>1658.875</v>
      </c>
      <c r="L13597" s="62">
        <v>151665.40267476495</v>
      </c>
      <c r="M13597" s="63">
        <v>7835.1490402492518</v>
      </c>
      <c r="N13597" s="68">
        <f>GP_need_index[[#This Row],[Normalised weighted population]]/GP_need_index[[#This Row],[Registered population]]</f>
        <v>0.72411346294777601</v>
      </c>
    </row>
    <row r="13598" spans="1:14" hidden="1" x14ac:dyDescent="0.2">
      <c r="A13598" s="46" t="s">
        <v>13249</v>
      </c>
      <c r="B13598" s="33" t="s">
        <v>5069</v>
      </c>
      <c r="C13598" s="1" t="s">
        <v>11373</v>
      </c>
      <c r="D13598" s="1" t="s">
        <v>6814</v>
      </c>
      <c r="E13598" s="1" t="s">
        <v>6815</v>
      </c>
      <c r="F13598" s="62">
        <v>10897.055570956811</v>
      </c>
      <c r="G13598" s="62">
        <v>89.28107027248322</v>
      </c>
      <c r="H13598" s="62">
        <v>91.426661246184878</v>
      </c>
      <c r="I13598" s="62">
        <v>1658.875</v>
      </c>
      <c r="J13598" s="62">
        <v>1679.4909709379128</v>
      </c>
      <c r="K13598" s="62">
        <v>1658.875</v>
      </c>
      <c r="L13598" s="62">
        <v>151665.40267476495</v>
      </c>
      <c r="M13598" s="63">
        <v>7868.7181304072974</v>
      </c>
      <c r="N13598" s="64">
        <f>GP_need_index[[#This Row],[Normalised weighted population]]/GP_need_index[[#This Row],[Registered population]]</f>
        <v>0.72209580644695093</v>
      </c>
    </row>
    <row r="13599" spans="1:14" hidden="1" x14ac:dyDescent="0.2">
      <c r="A13599" s="46" t="s">
        <v>13250</v>
      </c>
      <c r="B13599" s="33" t="s">
        <v>5069</v>
      </c>
      <c r="C13599" s="1" t="s">
        <v>11373</v>
      </c>
      <c r="D13599" s="1" t="s">
        <v>6814</v>
      </c>
      <c r="E13599" s="1" t="s">
        <v>6815</v>
      </c>
      <c r="F13599" s="62">
        <v>10974.624980527813</v>
      </c>
      <c r="G13599" s="62">
        <v>89.28107027248322</v>
      </c>
      <c r="H13599" s="62">
        <v>91.426661246184878</v>
      </c>
      <c r="I13599" s="62">
        <v>1658.875</v>
      </c>
      <c r="J13599" s="62">
        <v>1679.4909709379128</v>
      </c>
      <c r="K13599" s="62">
        <v>1658.875</v>
      </c>
      <c r="L13599" s="62">
        <v>151665.40267476495</v>
      </c>
      <c r="M13599" s="63">
        <v>7900.6339303483119</v>
      </c>
      <c r="N13599" s="64">
        <f>GP_need_index[[#This Row],[Normalised weighted population]]/GP_need_index[[#This Row],[Registered population]]</f>
        <v>0.71990012819265736</v>
      </c>
    </row>
    <row r="13600" spans="1:14" x14ac:dyDescent="0.2">
      <c r="A13600" s="46" t="s">
        <v>13248</v>
      </c>
      <c r="B13600" s="33" t="s">
        <v>5101</v>
      </c>
      <c r="C13600" s="1" t="s">
        <v>11374</v>
      </c>
      <c r="D13600" s="1" t="s">
        <v>6814</v>
      </c>
      <c r="E13600" s="1" t="s">
        <v>6818</v>
      </c>
      <c r="F13600" s="62">
        <v>4652.25</v>
      </c>
      <c r="G13600" s="62">
        <v>34.653851393580844</v>
      </c>
      <c r="H13600" s="62">
        <v>33.356995428253001</v>
      </c>
      <c r="I13600" s="62">
        <v>1642.8140000000001</v>
      </c>
      <c r="J13600" s="62">
        <v>1727.6770258899676</v>
      </c>
      <c r="K13600" s="62">
        <v>1642.8140000000001</v>
      </c>
      <c r="L13600" s="62">
        <v>54799.339087470027</v>
      </c>
      <c r="M13600" s="63">
        <v>2830.9751695857522</v>
      </c>
      <c r="N13600" s="68">
        <f>GP_need_index[[#This Row],[Normalised weighted population]]/GP_need_index[[#This Row],[Registered population]]</f>
        <v>0.60851742051389157</v>
      </c>
    </row>
    <row r="13601" spans="1:14" hidden="1" x14ac:dyDescent="0.2">
      <c r="A13601" s="46" t="s">
        <v>13249</v>
      </c>
      <c r="B13601" s="33" t="s">
        <v>5101</v>
      </c>
      <c r="C13601" s="1" t="s">
        <v>11374</v>
      </c>
      <c r="D13601" s="1" t="s">
        <v>6814</v>
      </c>
      <c r="E13601" s="1" t="s">
        <v>6818</v>
      </c>
      <c r="F13601" s="62">
        <v>4707.0550742868418</v>
      </c>
      <c r="G13601" s="62">
        <v>34.653851393580844</v>
      </c>
      <c r="H13601" s="62">
        <v>33.356995428253001</v>
      </c>
      <c r="I13601" s="62">
        <v>1642.8140000000001</v>
      </c>
      <c r="J13601" s="62">
        <v>1727.6770258899676</v>
      </c>
      <c r="K13601" s="62">
        <v>1642.8140000000001</v>
      </c>
      <c r="L13601" s="62">
        <v>54799.339087470027</v>
      </c>
      <c r="M13601" s="63">
        <v>2843.1042637758978</v>
      </c>
      <c r="N13601" s="64">
        <f>GP_need_index[[#This Row],[Normalised weighted population]]/GP_need_index[[#This Row],[Registered population]]</f>
        <v>0.60400913499119235</v>
      </c>
    </row>
    <row r="13602" spans="1:14" hidden="1" x14ac:dyDescent="0.2">
      <c r="A13602" s="46" t="s">
        <v>13250</v>
      </c>
      <c r="B13602" s="33" t="s">
        <v>5101</v>
      </c>
      <c r="C13602" s="1" t="s">
        <v>11374</v>
      </c>
      <c r="D13602" s="1" t="s">
        <v>6814</v>
      </c>
      <c r="E13602" s="1" t="s">
        <v>6818</v>
      </c>
      <c r="F13602" s="62">
        <v>4759.6914526243254</v>
      </c>
      <c r="G13602" s="62">
        <v>34.653851393580844</v>
      </c>
      <c r="H13602" s="62">
        <v>33.356995428253001</v>
      </c>
      <c r="I13602" s="62">
        <v>1642.8140000000001</v>
      </c>
      <c r="J13602" s="62">
        <v>1727.6770258899676</v>
      </c>
      <c r="K13602" s="62">
        <v>1642.8140000000001</v>
      </c>
      <c r="L13602" s="62">
        <v>54799.339087470027</v>
      </c>
      <c r="M13602" s="63">
        <v>2854.6359955510479</v>
      </c>
      <c r="N13602" s="64">
        <f>GP_need_index[[#This Row],[Normalised weighted population]]/GP_need_index[[#This Row],[Registered population]]</f>
        <v>0.59975232091506747</v>
      </c>
    </row>
    <row r="13603" spans="1:14" x14ac:dyDescent="0.2">
      <c r="A13603" s="46" t="s">
        <v>13248</v>
      </c>
      <c r="B13603" s="33" t="s">
        <v>5100</v>
      </c>
      <c r="C13603" s="1" t="s">
        <v>11375</v>
      </c>
      <c r="D13603" s="1" t="s">
        <v>6814</v>
      </c>
      <c r="E13603" s="1" t="s">
        <v>6815</v>
      </c>
      <c r="F13603" s="62">
        <v>9280.1666666666661</v>
      </c>
      <c r="G13603" s="62">
        <v>66.690549016270552</v>
      </c>
      <c r="H13603" s="62">
        <v>67.450918311062608</v>
      </c>
      <c r="I13603" s="62">
        <v>1611.1769999999999</v>
      </c>
      <c r="J13603" s="62">
        <v>1679.4909709379128</v>
      </c>
      <c r="K13603" s="62">
        <v>1611.1769999999999</v>
      </c>
      <c r="L13603" s="62">
        <v>108675.36821166292</v>
      </c>
      <c r="M13603" s="63">
        <v>5614.2514504003011</v>
      </c>
      <c r="N13603" s="68">
        <f>GP_need_index[[#This Row],[Normalised weighted population]]/GP_need_index[[#This Row],[Registered population]]</f>
        <v>0.60497312732174002</v>
      </c>
    </row>
    <row r="13604" spans="1:14" hidden="1" x14ac:dyDescent="0.2">
      <c r="A13604" s="46" t="s">
        <v>13249</v>
      </c>
      <c r="B13604" s="33" t="s">
        <v>5100</v>
      </c>
      <c r="C13604" s="1" t="s">
        <v>11375</v>
      </c>
      <c r="D13604" s="1" t="s">
        <v>6814</v>
      </c>
      <c r="E13604" s="1" t="s">
        <v>6815</v>
      </c>
      <c r="F13604" s="62">
        <v>9341.0381238299669</v>
      </c>
      <c r="G13604" s="62">
        <v>66.690549016270552</v>
      </c>
      <c r="H13604" s="62">
        <v>67.450918311062608</v>
      </c>
      <c r="I13604" s="62">
        <v>1611.1769999999999</v>
      </c>
      <c r="J13604" s="62">
        <v>1679.4909709379128</v>
      </c>
      <c r="K13604" s="62">
        <v>1611.1769999999999</v>
      </c>
      <c r="L13604" s="62">
        <v>108675.36821166292</v>
      </c>
      <c r="M13604" s="63">
        <v>5638.305276580285</v>
      </c>
      <c r="N13604" s="64">
        <f>GP_need_index[[#This Row],[Normalised weighted population]]/GP_need_index[[#This Row],[Registered population]]</f>
        <v>0.60360585213718132</v>
      </c>
    </row>
    <row r="13605" spans="1:14" hidden="1" x14ac:dyDescent="0.2">
      <c r="A13605" s="46" t="s">
        <v>13250</v>
      </c>
      <c r="B13605" s="33" t="s">
        <v>5100</v>
      </c>
      <c r="C13605" s="1" t="s">
        <v>11375</v>
      </c>
      <c r="D13605" s="1" t="s">
        <v>6814</v>
      </c>
      <c r="E13605" s="1" t="s">
        <v>6815</v>
      </c>
      <c r="F13605" s="62">
        <v>9403.2397483133282</v>
      </c>
      <c r="G13605" s="62">
        <v>66.690549016270552</v>
      </c>
      <c r="H13605" s="62">
        <v>67.450918311062608</v>
      </c>
      <c r="I13605" s="62">
        <v>1611.1769999999999</v>
      </c>
      <c r="J13605" s="62">
        <v>1679.4909709379128</v>
      </c>
      <c r="K13605" s="62">
        <v>1611.1769999999999</v>
      </c>
      <c r="L13605" s="62">
        <v>108675.36821166292</v>
      </c>
      <c r="M13605" s="63">
        <v>5661.1744428449038</v>
      </c>
      <c r="N13605" s="64">
        <f>GP_need_index[[#This Row],[Normalised weighted population]]/GP_need_index[[#This Row],[Registered population]]</f>
        <v>0.6020451030040318</v>
      </c>
    </row>
    <row r="13606" spans="1:14" x14ac:dyDescent="0.2">
      <c r="A13606" s="46" t="s">
        <v>13248</v>
      </c>
      <c r="B13606" s="33" t="s">
        <v>5115</v>
      </c>
      <c r="C13606" s="1" t="s">
        <v>11376</v>
      </c>
      <c r="D13606" s="1" t="s">
        <v>6814</v>
      </c>
      <c r="E13606" s="1" t="s">
        <v>6816</v>
      </c>
      <c r="F13606" s="62">
        <v>9632.6666666666679</v>
      </c>
      <c r="G13606" s="62">
        <v>103.11922484300185</v>
      </c>
      <c r="H13606" s="62">
        <v>105.72720516353088</v>
      </c>
      <c r="I13606" s="62">
        <v>1794.6759999999999</v>
      </c>
      <c r="J13606" s="62">
        <v>1748.8857865367584</v>
      </c>
      <c r="K13606" s="62">
        <v>1794.6759999999999</v>
      </c>
      <c r="L13606" s="62">
        <v>189746.07765406495</v>
      </c>
      <c r="M13606" s="63">
        <v>9802.4254180790285</v>
      </c>
      <c r="N13606" s="68">
        <f>GP_need_index[[#This Row],[Normalised weighted population]]/GP_need_index[[#This Row],[Registered population]]</f>
        <v>1.0176232353186061</v>
      </c>
    </row>
    <row r="13607" spans="1:14" hidden="1" x14ac:dyDescent="0.2">
      <c r="A13607" s="46" t="s">
        <v>13249</v>
      </c>
      <c r="B13607" s="33" t="s">
        <v>5115</v>
      </c>
      <c r="C13607" s="1" t="s">
        <v>11376</v>
      </c>
      <c r="D13607" s="1" t="s">
        <v>6814</v>
      </c>
      <c r="E13607" s="1" t="s">
        <v>6816</v>
      </c>
      <c r="F13607" s="62">
        <v>9670.0537527028591</v>
      </c>
      <c r="G13607" s="62">
        <v>103.11922484300185</v>
      </c>
      <c r="H13607" s="62">
        <v>105.72720516353088</v>
      </c>
      <c r="I13607" s="62">
        <v>1794.6759999999999</v>
      </c>
      <c r="J13607" s="62">
        <v>1748.8857865367584</v>
      </c>
      <c r="K13607" s="62">
        <v>1794.6759999999999</v>
      </c>
      <c r="L13607" s="62">
        <v>189746.07765406495</v>
      </c>
      <c r="M13607" s="63">
        <v>9844.4231517451826</v>
      </c>
      <c r="N13607" s="64">
        <f>GP_need_index[[#This Row],[Normalised weighted population]]/GP_need_index[[#This Row],[Registered population]]</f>
        <v>1.0180318955304242</v>
      </c>
    </row>
    <row r="13608" spans="1:14" hidden="1" x14ac:dyDescent="0.2">
      <c r="A13608" s="46" t="s">
        <v>13250</v>
      </c>
      <c r="B13608" s="33" t="s">
        <v>5115</v>
      </c>
      <c r="C13608" s="1" t="s">
        <v>11376</v>
      </c>
      <c r="D13608" s="1" t="s">
        <v>6814</v>
      </c>
      <c r="E13608" s="1" t="s">
        <v>6816</v>
      </c>
      <c r="F13608" s="62">
        <v>9708.47766981315</v>
      </c>
      <c r="G13608" s="62">
        <v>103.11922484300185</v>
      </c>
      <c r="H13608" s="62">
        <v>105.72720516353088</v>
      </c>
      <c r="I13608" s="62">
        <v>1794.6759999999999</v>
      </c>
      <c r="J13608" s="62">
        <v>1748.8857865367584</v>
      </c>
      <c r="K13608" s="62">
        <v>1794.6759999999999</v>
      </c>
      <c r="L13608" s="62">
        <v>189746.07765406495</v>
      </c>
      <c r="M13608" s="63">
        <v>9884.3524813562726</v>
      </c>
      <c r="N13608" s="64">
        <f>GP_need_index[[#This Row],[Normalised weighted population]]/GP_need_index[[#This Row],[Registered population]]</f>
        <v>1.0181155910869502</v>
      </c>
    </row>
    <row r="13609" spans="1:14" x14ac:dyDescent="0.2">
      <c r="A13609" s="46" t="s">
        <v>13248</v>
      </c>
      <c r="B13609" s="33" t="s">
        <v>5070</v>
      </c>
      <c r="C13609" s="1" t="s">
        <v>11377</v>
      </c>
      <c r="D13609" s="1" t="s">
        <v>6814</v>
      </c>
      <c r="E13609" s="1" t="s">
        <v>6818</v>
      </c>
      <c r="F13609" s="62">
        <v>5139.4166666666661</v>
      </c>
      <c r="G13609" s="62">
        <v>43.951323740478159</v>
      </c>
      <c r="H13609" s="62">
        <v>43.765523333218695</v>
      </c>
      <c r="I13609" s="62">
        <v>1874.8030000000001</v>
      </c>
      <c r="J13609" s="62">
        <v>1727.6770258899676</v>
      </c>
      <c r="K13609" s="62">
        <v>1874.8030000000001</v>
      </c>
      <c r="L13609" s="62">
        <v>82051.734441688415</v>
      </c>
      <c r="M13609" s="63">
        <v>4238.8544587205924</v>
      </c>
      <c r="N13609" s="68">
        <f>GP_need_index[[#This Row],[Normalised weighted population]]/GP_need_index[[#This Row],[Registered population]]</f>
        <v>0.82477345847692041</v>
      </c>
    </row>
    <row r="13610" spans="1:14" hidden="1" x14ac:dyDescent="0.2">
      <c r="A13610" s="46" t="s">
        <v>13249</v>
      </c>
      <c r="B13610" s="33" t="s">
        <v>5070</v>
      </c>
      <c r="C13610" s="1" t="s">
        <v>11377</v>
      </c>
      <c r="D13610" s="1" t="s">
        <v>6814</v>
      </c>
      <c r="E13610" s="1" t="s">
        <v>6818</v>
      </c>
      <c r="F13610" s="62">
        <v>5209.0805631597705</v>
      </c>
      <c r="G13610" s="62">
        <v>43.951323740478159</v>
      </c>
      <c r="H13610" s="62">
        <v>43.765523333218695</v>
      </c>
      <c r="I13610" s="62">
        <v>1874.8030000000001</v>
      </c>
      <c r="J13610" s="62">
        <v>1727.6770258899676</v>
      </c>
      <c r="K13610" s="62">
        <v>1874.8030000000001</v>
      </c>
      <c r="L13610" s="62">
        <v>82051.734441688415</v>
      </c>
      <c r="M13610" s="63">
        <v>4257.0155028514264</v>
      </c>
      <c r="N13610" s="64">
        <f>GP_need_index[[#This Row],[Normalised weighted population]]/GP_need_index[[#This Row],[Registered population]]</f>
        <v>0.81722973012902833</v>
      </c>
    </row>
    <row r="13611" spans="1:14" hidden="1" x14ac:dyDescent="0.2">
      <c r="A13611" s="46" t="s">
        <v>13250</v>
      </c>
      <c r="B13611" s="33" t="s">
        <v>5070</v>
      </c>
      <c r="C13611" s="1" t="s">
        <v>11377</v>
      </c>
      <c r="D13611" s="1" t="s">
        <v>6814</v>
      </c>
      <c r="E13611" s="1" t="s">
        <v>6818</v>
      </c>
      <c r="F13611" s="62">
        <v>5276.4987407345743</v>
      </c>
      <c r="G13611" s="62">
        <v>43.951323740478159</v>
      </c>
      <c r="H13611" s="62">
        <v>43.765523333218695</v>
      </c>
      <c r="I13611" s="62">
        <v>1874.8030000000001</v>
      </c>
      <c r="J13611" s="62">
        <v>1727.6770258899676</v>
      </c>
      <c r="K13611" s="62">
        <v>1874.8030000000001</v>
      </c>
      <c r="L13611" s="62">
        <v>82051.734441688415</v>
      </c>
      <c r="M13611" s="63">
        <v>4274.2821087817838</v>
      </c>
      <c r="N13611" s="64">
        <f>GP_need_index[[#This Row],[Normalised weighted population]]/GP_need_index[[#This Row],[Registered population]]</f>
        <v>0.81006029164459425</v>
      </c>
    </row>
    <row r="13612" spans="1:14" x14ac:dyDescent="0.2">
      <c r="A13612" s="46" t="s">
        <v>13248</v>
      </c>
      <c r="B13612" s="33" t="s">
        <v>5058</v>
      </c>
      <c r="C13612" s="1" t="s">
        <v>11378</v>
      </c>
      <c r="D13612" s="1" t="s">
        <v>6814</v>
      </c>
      <c r="E13612" s="1" t="s">
        <v>6817</v>
      </c>
      <c r="F13612" s="62">
        <v>7259.9999999999991</v>
      </c>
      <c r="G13612" s="62">
        <v>53.863846983914833</v>
      </c>
      <c r="H13612" s="62">
        <v>54.03160232724143</v>
      </c>
      <c r="I13612" s="62">
        <v>1675.924</v>
      </c>
      <c r="J13612" s="62">
        <v>1684.6849075975363</v>
      </c>
      <c r="K13612" s="62">
        <v>1675.924</v>
      </c>
      <c r="L13612" s="62">
        <v>90552.859098679764</v>
      </c>
      <c r="M13612" s="63">
        <v>4678.02896735985</v>
      </c>
      <c r="N13612" s="68">
        <f>GP_need_index[[#This Row],[Normalised weighted population]]/GP_need_index[[#This Row],[Registered population]]</f>
        <v>0.6443566070743596</v>
      </c>
    </row>
    <row r="13613" spans="1:14" hidden="1" x14ac:dyDescent="0.2">
      <c r="A13613" s="46" t="s">
        <v>13249</v>
      </c>
      <c r="B13613" s="33" t="s">
        <v>5058</v>
      </c>
      <c r="C13613" s="1" t="s">
        <v>11378</v>
      </c>
      <c r="D13613" s="1" t="s">
        <v>6814</v>
      </c>
      <c r="E13613" s="1" t="s">
        <v>6817</v>
      </c>
      <c r="F13613" s="62">
        <v>7327.5749047623985</v>
      </c>
      <c r="G13613" s="62">
        <v>53.863846983914833</v>
      </c>
      <c r="H13613" s="62">
        <v>54.03160232724143</v>
      </c>
      <c r="I13613" s="62">
        <v>1675.924</v>
      </c>
      <c r="J13613" s="62">
        <v>1684.6849075975363</v>
      </c>
      <c r="K13613" s="62">
        <v>1675.924</v>
      </c>
      <c r="L13613" s="62">
        <v>90552.859098679764</v>
      </c>
      <c r="M13613" s="63">
        <v>4698.0716207108644</v>
      </c>
      <c r="N13613" s="64">
        <f>GP_need_index[[#This Row],[Normalised weighted population]]/GP_need_index[[#This Row],[Registered population]]</f>
        <v>0.64114958656477938</v>
      </c>
    </row>
    <row r="13614" spans="1:14" hidden="1" x14ac:dyDescent="0.2">
      <c r="A13614" s="46" t="s">
        <v>13250</v>
      </c>
      <c r="B13614" s="33" t="s">
        <v>5058</v>
      </c>
      <c r="C13614" s="1" t="s">
        <v>11378</v>
      </c>
      <c r="D13614" s="1" t="s">
        <v>6814</v>
      </c>
      <c r="E13614" s="1" t="s">
        <v>6817</v>
      </c>
      <c r="F13614" s="62">
        <v>7393.3806449917438</v>
      </c>
      <c r="G13614" s="62">
        <v>53.863846983914833</v>
      </c>
      <c r="H13614" s="62">
        <v>54.03160232724143</v>
      </c>
      <c r="I13614" s="62">
        <v>1675.924</v>
      </c>
      <c r="J13614" s="62">
        <v>1684.6849075975363</v>
      </c>
      <c r="K13614" s="62">
        <v>1675.924</v>
      </c>
      <c r="L13614" s="62">
        <v>90552.859098679764</v>
      </c>
      <c r="M13614" s="63">
        <v>4717.1271659051617</v>
      </c>
      <c r="N13614" s="64">
        <f>GP_need_index[[#This Row],[Normalised weighted population]]/GP_need_index[[#This Row],[Registered population]]</f>
        <v>0.63802033094299437</v>
      </c>
    </row>
    <row r="13615" spans="1:14" x14ac:dyDescent="0.2">
      <c r="A13615" s="46" t="s">
        <v>13248</v>
      </c>
      <c r="B13615" s="33" t="s">
        <v>5114</v>
      </c>
      <c r="C13615" s="1" t="s">
        <v>11379</v>
      </c>
      <c r="D13615" s="1" t="s">
        <v>6814</v>
      </c>
      <c r="E13615" s="1" t="s">
        <v>6815</v>
      </c>
      <c r="F13615" s="62">
        <v>6563.6666666666679</v>
      </c>
      <c r="G13615" s="62">
        <v>56.672273961824338</v>
      </c>
      <c r="H13615" s="62">
        <v>57.770640668865724</v>
      </c>
      <c r="I13615" s="62">
        <v>1638.9559999999999</v>
      </c>
      <c r="J13615" s="62">
        <v>1679.4909709379128</v>
      </c>
      <c r="K13615" s="62">
        <v>1638.9559999999999</v>
      </c>
      <c r="L13615" s="62">
        <v>94683.538148081483</v>
      </c>
      <c r="M13615" s="63">
        <v>4891.422961103438</v>
      </c>
      <c r="N13615" s="68">
        <f>GP_need_index[[#This Row],[Normalised weighted population]]/GP_need_index[[#This Row],[Registered population]]</f>
        <v>0.74522720447464885</v>
      </c>
    </row>
    <row r="13616" spans="1:14" hidden="1" x14ac:dyDescent="0.2">
      <c r="A13616" s="46" t="s">
        <v>13249</v>
      </c>
      <c r="B13616" s="33" t="s">
        <v>5114</v>
      </c>
      <c r="C13616" s="1" t="s">
        <v>11379</v>
      </c>
      <c r="D13616" s="1" t="s">
        <v>6814</v>
      </c>
      <c r="E13616" s="1" t="s">
        <v>6815</v>
      </c>
      <c r="F13616" s="62">
        <v>6603.5206510666121</v>
      </c>
      <c r="G13616" s="62">
        <v>56.672273961824338</v>
      </c>
      <c r="H13616" s="62">
        <v>57.770640668865724</v>
      </c>
      <c r="I13616" s="62">
        <v>1638.9559999999999</v>
      </c>
      <c r="J13616" s="62">
        <v>1679.4909709379128</v>
      </c>
      <c r="K13616" s="62">
        <v>1638.9559999999999</v>
      </c>
      <c r="L13616" s="62">
        <v>94683.538148081483</v>
      </c>
      <c r="M13616" s="63">
        <v>4912.3798845185402</v>
      </c>
      <c r="N13616" s="64">
        <f>GP_need_index[[#This Row],[Normalised weighted population]]/GP_need_index[[#This Row],[Registered population]]</f>
        <v>0.74390316076698937</v>
      </c>
    </row>
    <row r="13617" spans="1:14" hidden="1" x14ac:dyDescent="0.2">
      <c r="A13617" s="46" t="s">
        <v>13250</v>
      </c>
      <c r="B13617" s="33" t="s">
        <v>5114</v>
      </c>
      <c r="C13617" s="1" t="s">
        <v>11379</v>
      </c>
      <c r="D13617" s="1" t="s">
        <v>6814</v>
      </c>
      <c r="E13617" s="1" t="s">
        <v>6815</v>
      </c>
      <c r="F13617" s="62">
        <v>6643.0068199843026</v>
      </c>
      <c r="G13617" s="62">
        <v>56.672273961824338</v>
      </c>
      <c r="H13617" s="62">
        <v>57.770640668865724</v>
      </c>
      <c r="I13617" s="62">
        <v>1638.9559999999999</v>
      </c>
      <c r="J13617" s="62">
        <v>1679.4909709379128</v>
      </c>
      <c r="K13617" s="62">
        <v>1638.9559999999999</v>
      </c>
      <c r="L13617" s="62">
        <v>94683.538148081483</v>
      </c>
      <c r="M13617" s="63">
        <v>4932.3046716350973</v>
      </c>
      <c r="N13617" s="64">
        <f>GP_need_index[[#This Row],[Normalised weighted population]]/GP_need_index[[#This Row],[Registered population]]</f>
        <v>0.74248074784405416</v>
      </c>
    </row>
    <row r="13618" spans="1:14" x14ac:dyDescent="0.2">
      <c r="A13618" s="46" t="s">
        <v>13248</v>
      </c>
      <c r="B13618" s="33" t="s">
        <v>5085</v>
      </c>
      <c r="C13618" s="1" t="s">
        <v>11380</v>
      </c>
      <c r="D13618" s="1" t="s">
        <v>6814</v>
      </c>
      <c r="E13618" s="1" t="s">
        <v>6817</v>
      </c>
      <c r="F13618" s="62">
        <v>6035.0833333333339</v>
      </c>
      <c r="G13618" s="62">
        <v>46.012217200349383</v>
      </c>
      <c r="H13618" s="62">
        <v>46.287190737785615</v>
      </c>
      <c r="I13618" s="62">
        <v>1670.6479999999999</v>
      </c>
      <c r="J13618" s="62">
        <v>1684.6849075975363</v>
      </c>
      <c r="K13618" s="62">
        <v>1670.6479999999999</v>
      </c>
      <c r="L13618" s="62">
        <v>77329.602631700051</v>
      </c>
      <c r="M13618" s="63">
        <v>3994.9055694785184</v>
      </c>
      <c r="N13618" s="68">
        <f>GP_need_index[[#This Row],[Normalised weighted population]]/GP_need_index[[#This Row],[Registered population]]</f>
        <v>0.66194704345068722</v>
      </c>
    </row>
    <row r="13619" spans="1:14" hidden="1" x14ac:dyDescent="0.2">
      <c r="A13619" s="46" t="s">
        <v>13249</v>
      </c>
      <c r="B13619" s="33" t="s">
        <v>5085</v>
      </c>
      <c r="C13619" s="1" t="s">
        <v>11380</v>
      </c>
      <c r="D13619" s="1" t="s">
        <v>6814</v>
      </c>
      <c r="E13619" s="1" t="s">
        <v>6817</v>
      </c>
      <c r="F13619" s="62">
        <v>6085.7093350508258</v>
      </c>
      <c r="G13619" s="62">
        <v>46.012217200349383</v>
      </c>
      <c r="H13619" s="62">
        <v>46.287190737785615</v>
      </c>
      <c r="I13619" s="62">
        <v>1670.6479999999999</v>
      </c>
      <c r="J13619" s="62">
        <v>1684.6849075975363</v>
      </c>
      <c r="K13619" s="62">
        <v>1670.6479999999999</v>
      </c>
      <c r="L13619" s="62">
        <v>77329.602631700051</v>
      </c>
      <c r="M13619" s="63">
        <v>4012.0214334583616</v>
      </c>
      <c r="N13619" s="64">
        <f>GP_need_index[[#This Row],[Normalised weighted population]]/GP_need_index[[#This Row],[Registered population]]</f>
        <v>0.65925288451602571</v>
      </c>
    </row>
    <row r="13620" spans="1:14" hidden="1" x14ac:dyDescent="0.2">
      <c r="A13620" s="46" t="s">
        <v>13250</v>
      </c>
      <c r="B13620" s="33" t="s">
        <v>5085</v>
      </c>
      <c r="C13620" s="1" t="s">
        <v>11380</v>
      </c>
      <c r="D13620" s="1" t="s">
        <v>6814</v>
      </c>
      <c r="E13620" s="1" t="s">
        <v>6817</v>
      </c>
      <c r="F13620" s="62">
        <v>6137.9740088815452</v>
      </c>
      <c r="G13620" s="62">
        <v>46.012217200349383</v>
      </c>
      <c r="H13620" s="62">
        <v>46.287190737785615</v>
      </c>
      <c r="I13620" s="62">
        <v>1670.6479999999999</v>
      </c>
      <c r="J13620" s="62">
        <v>1684.6849075975363</v>
      </c>
      <c r="K13620" s="62">
        <v>1670.6479999999999</v>
      </c>
      <c r="L13620" s="62">
        <v>77329.602631700051</v>
      </c>
      <c r="M13620" s="63">
        <v>4028.2943347501873</v>
      </c>
      <c r="N13620" s="64">
        <f>GP_need_index[[#This Row],[Normalised weighted population]]/GP_need_index[[#This Row],[Registered population]]</f>
        <v>0.65629054944209819</v>
      </c>
    </row>
    <row r="13621" spans="1:14" x14ac:dyDescent="0.2">
      <c r="A13621" s="46" t="s">
        <v>13248</v>
      </c>
      <c r="B13621" s="33" t="s">
        <v>5090</v>
      </c>
      <c r="C13621" s="1" t="s">
        <v>8400</v>
      </c>
      <c r="D13621" s="1" t="s">
        <v>6814</v>
      </c>
      <c r="E13621" s="1" t="s">
        <v>6818</v>
      </c>
      <c r="F13621" s="62">
        <v>5064.9166666666661</v>
      </c>
      <c r="G13621" s="62">
        <v>42.665710585506417</v>
      </c>
      <c r="H13621" s="62">
        <v>43.62969434237359</v>
      </c>
      <c r="I13621" s="62">
        <v>1828.625</v>
      </c>
      <c r="J13621" s="62">
        <v>1727.6770258899676</v>
      </c>
      <c r="K13621" s="62">
        <v>1828.625</v>
      </c>
      <c r="L13621" s="62">
        <v>79782.349816822913</v>
      </c>
      <c r="M13621" s="63">
        <v>4121.6163381480228</v>
      </c>
      <c r="N13621" s="68">
        <f>GP_need_index[[#This Row],[Normalised weighted population]]/GP_need_index[[#This Row],[Registered population]]</f>
        <v>0.81375797656717419</v>
      </c>
    </row>
    <row r="13622" spans="1:14" hidden="1" x14ac:dyDescent="0.2">
      <c r="A13622" s="46" t="s">
        <v>13249</v>
      </c>
      <c r="B13622" s="33" t="s">
        <v>5090</v>
      </c>
      <c r="C13622" s="1" t="s">
        <v>8400</v>
      </c>
      <c r="D13622" s="1" t="s">
        <v>6814</v>
      </c>
      <c r="E13622" s="1" t="s">
        <v>6818</v>
      </c>
      <c r="F13622" s="62">
        <v>5128.5663837700677</v>
      </c>
      <c r="G13622" s="62">
        <v>42.665710585506417</v>
      </c>
      <c r="H13622" s="62">
        <v>43.62969434237359</v>
      </c>
      <c r="I13622" s="62">
        <v>1828.625</v>
      </c>
      <c r="J13622" s="62">
        <v>1727.6770258899676</v>
      </c>
      <c r="K13622" s="62">
        <v>1828.625</v>
      </c>
      <c r="L13622" s="62">
        <v>79782.349816822913</v>
      </c>
      <c r="M13622" s="63">
        <v>4139.2750846174795</v>
      </c>
      <c r="N13622" s="64">
        <f>GP_need_index[[#This Row],[Normalised weighted population]]/GP_need_index[[#This Row],[Registered population]]</f>
        <v>0.80710178534817978</v>
      </c>
    </row>
    <row r="13623" spans="1:14" hidden="1" x14ac:dyDescent="0.2">
      <c r="A13623" s="46" t="s">
        <v>13250</v>
      </c>
      <c r="B13623" s="33" t="s">
        <v>5090</v>
      </c>
      <c r="C13623" s="1" t="s">
        <v>8400</v>
      </c>
      <c r="D13623" s="1" t="s">
        <v>6814</v>
      </c>
      <c r="E13623" s="1" t="s">
        <v>6818</v>
      </c>
      <c r="F13623" s="62">
        <v>5191.6311061690085</v>
      </c>
      <c r="G13623" s="62">
        <v>42.665710585506417</v>
      </c>
      <c r="H13623" s="62">
        <v>43.62969434237359</v>
      </c>
      <c r="I13623" s="62">
        <v>1828.625</v>
      </c>
      <c r="J13623" s="62">
        <v>1727.6770258899676</v>
      </c>
      <c r="K13623" s="62">
        <v>1828.625</v>
      </c>
      <c r="L13623" s="62">
        <v>79782.349816822913</v>
      </c>
      <c r="M13623" s="63">
        <v>4156.0641312337211</v>
      </c>
      <c r="N13623" s="64">
        <f>GP_need_index[[#This Row],[Normalised weighted population]]/GP_need_index[[#This Row],[Registered population]]</f>
        <v>0.80053147965294291</v>
      </c>
    </row>
    <row r="13624" spans="1:14" x14ac:dyDescent="0.2">
      <c r="A13624" s="46" t="s">
        <v>13248</v>
      </c>
      <c r="B13624" s="33" t="s">
        <v>5120</v>
      </c>
      <c r="C13624" s="1" t="s">
        <v>11381</v>
      </c>
      <c r="D13624" s="1" t="s">
        <v>6814</v>
      </c>
      <c r="E13624" s="1" t="s">
        <v>6815</v>
      </c>
      <c r="F13624" s="62">
        <v>4432.25</v>
      </c>
      <c r="G13624" s="62">
        <v>45.878514768837015</v>
      </c>
      <c r="H13624" s="62">
        <v>44.815368722685157</v>
      </c>
      <c r="I13624" s="62">
        <v>1901.0920000000001</v>
      </c>
      <c r="J13624" s="62">
        <v>1679.4909709379128</v>
      </c>
      <c r="K13624" s="62">
        <v>1901.0920000000001</v>
      </c>
      <c r="L13624" s="62">
        <v>85198.138955746981</v>
      </c>
      <c r="M13624" s="63">
        <v>4401.4000879398509</v>
      </c>
      <c r="N13624" s="68">
        <f>GP_need_index[[#This Row],[Normalised weighted population]]/GP_need_index[[#This Row],[Registered population]]</f>
        <v>0.99303967238757984</v>
      </c>
    </row>
    <row r="13625" spans="1:14" hidden="1" x14ac:dyDescent="0.2">
      <c r="A13625" s="46" t="s">
        <v>13249</v>
      </c>
      <c r="B13625" s="33" t="s">
        <v>5120</v>
      </c>
      <c r="C13625" s="1" t="s">
        <v>11381</v>
      </c>
      <c r="D13625" s="1" t="s">
        <v>6814</v>
      </c>
      <c r="E13625" s="1" t="s">
        <v>6815</v>
      </c>
      <c r="F13625" s="62">
        <v>4455.4385357294541</v>
      </c>
      <c r="G13625" s="62">
        <v>45.878514768837015</v>
      </c>
      <c r="H13625" s="62">
        <v>44.815368722685157</v>
      </c>
      <c r="I13625" s="62">
        <v>1901.0920000000001</v>
      </c>
      <c r="J13625" s="62">
        <v>1679.4909709379128</v>
      </c>
      <c r="K13625" s="62">
        <v>1901.0920000000001</v>
      </c>
      <c r="L13625" s="62">
        <v>85198.138955746981</v>
      </c>
      <c r="M13625" s="63">
        <v>4420.257546249155</v>
      </c>
      <c r="N13625" s="64">
        <f>GP_need_index[[#This Row],[Normalised weighted population]]/GP_need_index[[#This Row],[Registered population]]</f>
        <v>0.9921038099396563</v>
      </c>
    </row>
    <row r="13626" spans="1:14" hidden="1" x14ac:dyDescent="0.2">
      <c r="A13626" s="46" t="s">
        <v>13250</v>
      </c>
      <c r="B13626" s="33" t="s">
        <v>5120</v>
      </c>
      <c r="C13626" s="1" t="s">
        <v>11381</v>
      </c>
      <c r="D13626" s="1" t="s">
        <v>6814</v>
      </c>
      <c r="E13626" s="1" t="s">
        <v>6815</v>
      </c>
      <c r="F13626" s="62">
        <v>4481.0751987117801</v>
      </c>
      <c r="G13626" s="62">
        <v>45.878514768837015</v>
      </c>
      <c r="H13626" s="62">
        <v>44.815368722685157</v>
      </c>
      <c r="I13626" s="62">
        <v>1901.0920000000001</v>
      </c>
      <c r="J13626" s="62">
        <v>1679.4909709379128</v>
      </c>
      <c r="K13626" s="62">
        <v>1901.0920000000001</v>
      </c>
      <c r="L13626" s="62">
        <v>85198.138955746981</v>
      </c>
      <c r="M13626" s="63">
        <v>4438.1862676998171</v>
      </c>
      <c r="N13626" s="64">
        <f>GP_need_index[[#This Row],[Normalised weighted population]]/GP_need_index[[#This Row],[Registered population]]</f>
        <v>0.99042887496637133</v>
      </c>
    </row>
    <row r="13627" spans="1:14" x14ac:dyDescent="0.2">
      <c r="A13627" s="46" t="s">
        <v>13248</v>
      </c>
      <c r="B13627" s="33" t="s">
        <v>5055</v>
      </c>
      <c r="C13627" s="1" t="s">
        <v>11382</v>
      </c>
      <c r="D13627" s="1" t="s">
        <v>6814</v>
      </c>
      <c r="E13627" s="1" t="s">
        <v>6815</v>
      </c>
      <c r="F13627" s="62">
        <v>5046.4166666666661</v>
      </c>
      <c r="G13627" s="62">
        <v>49.380415196440111</v>
      </c>
      <c r="H13627" s="62">
        <v>47.300258298844078</v>
      </c>
      <c r="I13627" s="62">
        <v>1847.126</v>
      </c>
      <c r="J13627" s="62">
        <v>1679.4909709379128</v>
      </c>
      <c r="K13627" s="62">
        <v>1847.126</v>
      </c>
      <c r="L13627" s="62">
        <v>87369.536910510666</v>
      </c>
      <c r="M13627" s="63">
        <v>4513.5761432644094</v>
      </c>
      <c r="N13627" s="68">
        <f>GP_need_index[[#This Row],[Normalised weighted population]]/GP_need_index[[#This Row],[Registered population]]</f>
        <v>0.89441210296370233</v>
      </c>
    </row>
    <row r="13628" spans="1:14" hidden="1" x14ac:dyDescent="0.2">
      <c r="A13628" s="46" t="s">
        <v>13249</v>
      </c>
      <c r="B13628" s="33" t="s">
        <v>5055</v>
      </c>
      <c r="C13628" s="1" t="s">
        <v>11382</v>
      </c>
      <c r="D13628" s="1" t="s">
        <v>6814</v>
      </c>
      <c r="E13628" s="1" t="s">
        <v>6815</v>
      </c>
      <c r="F13628" s="62">
        <v>5080.9946723673565</v>
      </c>
      <c r="G13628" s="62">
        <v>49.380415196440111</v>
      </c>
      <c r="H13628" s="62">
        <v>47.300258298844078</v>
      </c>
      <c r="I13628" s="62">
        <v>1847.126</v>
      </c>
      <c r="J13628" s="62">
        <v>1679.4909709379128</v>
      </c>
      <c r="K13628" s="62">
        <v>1847.126</v>
      </c>
      <c r="L13628" s="62">
        <v>87369.536910510666</v>
      </c>
      <c r="M13628" s="63">
        <v>4532.9142112079935</v>
      </c>
      <c r="N13628" s="64">
        <f>GP_need_index[[#This Row],[Normalised weighted population]]/GP_need_index[[#This Row],[Registered population]]</f>
        <v>0.89213126631679796</v>
      </c>
    </row>
    <row r="13629" spans="1:14" hidden="1" x14ac:dyDescent="0.2">
      <c r="A13629" s="46" t="s">
        <v>13250</v>
      </c>
      <c r="B13629" s="33" t="s">
        <v>5055</v>
      </c>
      <c r="C13629" s="1" t="s">
        <v>11382</v>
      </c>
      <c r="D13629" s="1" t="s">
        <v>6814</v>
      </c>
      <c r="E13629" s="1" t="s">
        <v>6815</v>
      </c>
      <c r="F13629" s="62">
        <v>5115.6929966526932</v>
      </c>
      <c r="G13629" s="62">
        <v>49.380415196440111</v>
      </c>
      <c r="H13629" s="62">
        <v>47.300258298844078</v>
      </c>
      <c r="I13629" s="62">
        <v>1847.126</v>
      </c>
      <c r="J13629" s="62">
        <v>1679.4909709379128</v>
      </c>
      <c r="K13629" s="62">
        <v>1847.126</v>
      </c>
      <c r="L13629" s="62">
        <v>87369.536910510666</v>
      </c>
      <c r="M13629" s="63">
        <v>4551.299872089101</v>
      </c>
      <c r="N13629" s="64">
        <f>GP_need_index[[#This Row],[Normalised weighted population]]/GP_need_index[[#This Row],[Registered population]]</f>
        <v>0.88967416048365555</v>
      </c>
    </row>
    <row r="13630" spans="1:14" x14ac:dyDescent="0.2">
      <c r="A13630" s="46" t="s">
        <v>13248</v>
      </c>
      <c r="B13630" s="33" t="s">
        <v>5072</v>
      </c>
      <c r="C13630" s="1" t="s">
        <v>11383</v>
      </c>
      <c r="D13630" s="1" t="s">
        <v>6814</v>
      </c>
      <c r="E13630" s="1" t="s">
        <v>6815</v>
      </c>
      <c r="F13630" s="62">
        <v>7319.6666666666661</v>
      </c>
      <c r="G13630" s="62">
        <v>112.49213450152892</v>
      </c>
      <c r="H13630" s="62">
        <v>113.63302126853098</v>
      </c>
      <c r="I13630" s="62">
        <v>1748.5160000000001</v>
      </c>
      <c r="J13630" s="62">
        <v>1679.4909709379128</v>
      </c>
      <c r="K13630" s="62">
        <v>1748.5160000000001</v>
      </c>
      <c r="L13630" s="62">
        <v>198689.15581636672</v>
      </c>
      <c r="M13630" s="63">
        <v>10264.431577984155</v>
      </c>
      <c r="N13630" s="68">
        <f>GP_need_index[[#This Row],[Normalised weighted population]]/GP_need_index[[#This Row],[Registered population]]</f>
        <v>1.4023086084954901</v>
      </c>
    </row>
    <row r="13631" spans="1:14" hidden="1" x14ac:dyDescent="0.2">
      <c r="A13631" s="46" t="s">
        <v>13249</v>
      </c>
      <c r="B13631" s="33" t="s">
        <v>5072</v>
      </c>
      <c r="C13631" s="1" t="s">
        <v>11383</v>
      </c>
      <c r="D13631" s="1" t="s">
        <v>6814</v>
      </c>
      <c r="E13631" s="1" t="s">
        <v>6815</v>
      </c>
      <c r="F13631" s="62">
        <v>7372.0388879781412</v>
      </c>
      <c r="G13631" s="62">
        <v>112.49213450152892</v>
      </c>
      <c r="H13631" s="62">
        <v>113.63302126853098</v>
      </c>
      <c r="I13631" s="62">
        <v>1748.5160000000001</v>
      </c>
      <c r="J13631" s="62">
        <v>1679.4909709379128</v>
      </c>
      <c r="K13631" s="62">
        <v>1748.5160000000001</v>
      </c>
      <c r="L13631" s="62">
        <v>198689.15581636672</v>
      </c>
      <c r="M13631" s="63">
        <v>10308.40874131473</v>
      </c>
      <c r="N13631" s="64">
        <f>GP_need_index[[#This Row],[Normalised weighted population]]/GP_need_index[[#This Row],[Registered population]]</f>
        <v>1.3983117693702127</v>
      </c>
    </row>
    <row r="13632" spans="1:14" hidden="1" x14ac:dyDescent="0.2">
      <c r="A13632" s="46" t="s">
        <v>13250</v>
      </c>
      <c r="B13632" s="33" t="s">
        <v>5072</v>
      </c>
      <c r="C13632" s="1" t="s">
        <v>11383</v>
      </c>
      <c r="D13632" s="1" t="s">
        <v>6814</v>
      </c>
      <c r="E13632" s="1" t="s">
        <v>6815</v>
      </c>
      <c r="F13632" s="62">
        <v>7422.6860668519967</v>
      </c>
      <c r="G13632" s="62">
        <v>112.49213450152892</v>
      </c>
      <c r="H13632" s="62">
        <v>113.63302126853098</v>
      </c>
      <c r="I13632" s="62">
        <v>1748.5160000000001</v>
      </c>
      <c r="J13632" s="62">
        <v>1679.4909709379128</v>
      </c>
      <c r="K13632" s="62">
        <v>1748.5160000000001</v>
      </c>
      <c r="L13632" s="62">
        <v>198689.15581636672</v>
      </c>
      <c r="M13632" s="63">
        <v>10350.220012940617</v>
      </c>
      <c r="N13632" s="64">
        <f>GP_need_index[[#This Row],[Normalised weighted population]]/GP_need_index[[#This Row],[Registered population]]</f>
        <v>1.394403578397625</v>
      </c>
    </row>
    <row r="13633" spans="1:14" x14ac:dyDescent="0.2">
      <c r="A13633" s="46" t="s">
        <v>13248</v>
      </c>
      <c r="B13633" s="33" t="s">
        <v>5099</v>
      </c>
      <c r="C13633" s="1" t="s">
        <v>11384</v>
      </c>
      <c r="D13633" s="1" t="s">
        <v>6814</v>
      </c>
      <c r="E13633" s="1" t="s">
        <v>6815</v>
      </c>
      <c r="F13633" s="62">
        <v>5256.75</v>
      </c>
      <c r="G13633" s="62">
        <v>38.368607855501196</v>
      </c>
      <c r="H13633" s="62">
        <v>37.063321494527557</v>
      </c>
      <c r="I13633" s="62">
        <v>1579.0419999999999</v>
      </c>
      <c r="J13633" s="62">
        <v>1679.4909709379128</v>
      </c>
      <c r="K13633" s="62">
        <v>1579.0419999999999</v>
      </c>
      <c r="L13633" s="62">
        <v>58524.541299361779</v>
      </c>
      <c r="M13633" s="63">
        <v>3023.4219242212075</v>
      </c>
      <c r="N13633" s="68">
        <f>GP_need_index[[#This Row],[Normalised weighted population]]/GP_need_index[[#This Row],[Registered population]]</f>
        <v>0.57515041122769917</v>
      </c>
    </row>
    <row r="13634" spans="1:14" hidden="1" x14ac:dyDescent="0.2">
      <c r="A13634" s="46" t="s">
        <v>13249</v>
      </c>
      <c r="B13634" s="33" t="s">
        <v>5099</v>
      </c>
      <c r="C13634" s="1" t="s">
        <v>11384</v>
      </c>
      <c r="D13634" s="1" t="s">
        <v>6814</v>
      </c>
      <c r="E13634" s="1" t="s">
        <v>6815</v>
      </c>
      <c r="F13634" s="62">
        <v>5289.9777381506883</v>
      </c>
      <c r="G13634" s="62">
        <v>38.368607855501196</v>
      </c>
      <c r="H13634" s="62">
        <v>37.063321494527557</v>
      </c>
      <c r="I13634" s="62">
        <v>1579.0419999999999</v>
      </c>
      <c r="J13634" s="62">
        <v>1679.4909709379128</v>
      </c>
      <c r="K13634" s="62">
        <v>1579.0419999999999</v>
      </c>
      <c r="L13634" s="62">
        <v>58524.541299361779</v>
      </c>
      <c r="M13634" s="63">
        <v>3036.3755416493664</v>
      </c>
      <c r="N13634" s="64">
        <f>GP_need_index[[#This Row],[Normalised weighted population]]/GP_need_index[[#This Row],[Registered population]]</f>
        <v>0.57398644983917191</v>
      </c>
    </row>
    <row r="13635" spans="1:14" hidden="1" x14ac:dyDescent="0.2">
      <c r="A13635" s="46" t="s">
        <v>13250</v>
      </c>
      <c r="B13635" s="33" t="s">
        <v>5099</v>
      </c>
      <c r="C13635" s="1" t="s">
        <v>11384</v>
      </c>
      <c r="D13635" s="1" t="s">
        <v>6814</v>
      </c>
      <c r="E13635" s="1" t="s">
        <v>6815</v>
      </c>
      <c r="F13635" s="62">
        <v>5323.2860668290541</v>
      </c>
      <c r="G13635" s="62">
        <v>38.368607855501196</v>
      </c>
      <c r="H13635" s="62">
        <v>37.063321494527557</v>
      </c>
      <c r="I13635" s="62">
        <v>1579.0419999999999</v>
      </c>
      <c r="J13635" s="62">
        <v>1679.4909709379128</v>
      </c>
      <c r="K13635" s="62">
        <v>1579.0419999999999</v>
      </c>
      <c r="L13635" s="62">
        <v>58524.541299361779</v>
      </c>
      <c r="M13635" s="63">
        <v>3048.6911885853756</v>
      </c>
      <c r="N13635" s="64">
        <f>GP_need_index[[#This Row],[Normalised weighted population]]/GP_need_index[[#This Row],[Registered population]]</f>
        <v>0.57270850191250444</v>
      </c>
    </row>
    <row r="13636" spans="1:14" x14ac:dyDescent="0.2">
      <c r="A13636" s="46" t="s">
        <v>13248</v>
      </c>
      <c r="B13636" s="33" t="s">
        <v>5087</v>
      </c>
      <c r="C13636" s="1" t="s">
        <v>11385</v>
      </c>
      <c r="D13636" s="1" t="s">
        <v>6814</v>
      </c>
      <c r="E13636" s="1" t="s">
        <v>6815</v>
      </c>
      <c r="F13636" s="62">
        <v>4593</v>
      </c>
      <c r="G13636" s="62">
        <v>39.164896219004575</v>
      </c>
      <c r="H13636" s="62">
        <v>38.311003976562773</v>
      </c>
      <c r="I13636" s="62">
        <v>1949.473</v>
      </c>
      <c r="J13636" s="62">
        <v>1679.4909709379128</v>
      </c>
      <c r="K13636" s="62">
        <v>1949.473</v>
      </c>
      <c r="L13636" s="62">
        <v>74686.267855201761</v>
      </c>
      <c r="M13636" s="63">
        <v>3858.3489021576852</v>
      </c>
      <c r="N13636" s="68">
        <f>GP_need_index[[#This Row],[Normalised weighted population]]/GP_need_index[[#This Row],[Registered population]]</f>
        <v>0.84004983717781079</v>
      </c>
    </row>
    <row r="13637" spans="1:14" hidden="1" x14ac:dyDescent="0.2">
      <c r="A13637" s="46" t="s">
        <v>13249</v>
      </c>
      <c r="B13637" s="33" t="s">
        <v>5087</v>
      </c>
      <c r="C13637" s="1" t="s">
        <v>11385</v>
      </c>
      <c r="D13637" s="1" t="s">
        <v>6814</v>
      </c>
      <c r="E13637" s="1" t="s">
        <v>6815</v>
      </c>
      <c r="F13637" s="62">
        <v>4623.2807427274183</v>
      </c>
      <c r="G13637" s="62">
        <v>39.164896219004575</v>
      </c>
      <c r="H13637" s="62">
        <v>38.311003976562773</v>
      </c>
      <c r="I13637" s="62">
        <v>1949.473</v>
      </c>
      <c r="J13637" s="62">
        <v>1679.4909709379128</v>
      </c>
      <c r="K13637" s="62">
        <v>1949.473</v>
      </c>
      <c r="L13637" s="62">
        <v>74686.267855201761</v>
      </c>
      <c r="M13637" s="63">
        <v>3874.8796996565429</v>
      </c>
      <c r="N13637" s="64">
        <f>GP_need_index[[#This Row],[Normalised weighted population]]/GP_need_index[[#This Row],[Registered population]]</f>
        <v>0.83812338364955741</v>
      </c>
    </row>
    <row r="13638" spans="1:14" hidden="1" x14ac:dyDescent="0.2">
      <c r="A13638" s="46" t="s">
        <v>13250</v>
      </c>
      <c r="B13638" s="33" t="s">
        <v>5087</v>
      </c>
      <c r="C13638" s="1" t="s">
        <v>11385</v>
      </c>
      <c r="D13638" s="1" t="s">
        <v>6814</v>
      </c>
      <c r="E13638" s="1" t="s">
        <v>6815</v>
      </c>
      <c r="F13638" s="62">
        <v>4655.1369383697966</v>
      </c>
      <c r="G13638" s="62">
        <v>39.164896219004575</v>
      </c>
      <c r="H13638" s="62">
        <v>38.311003976562773</v>
      </c>
      <c r="I13638" s="62">
        <v>1949.473</v>
      </c>
      <c r="J13638" s="62">
        <v>1679.4909709379128</v>
      </c>
      <c r="K13638" s="62">
        <v>1949.473</v>
      </c>
      <c r="L13638" s="62">
        <v>74686.267855201761</v>
      </c>
      <c r="M13638" s="63">
        <v>3890.5963492098972</v>
      </c>
      <c r="N13638" s="64">
        <f>GP_need_index[[#This Row],[Normalised weighted population]]/GP_need_index[[#This Row],[Registered population]]</f>
        <v>0.83576410333749762</v>
      </c>
    </row>
    <row r="13639" spans="1:14" x14ac:dyDescent="0.2">
      <c r="A13639" s="46" t="s">
        <v>13248</v>
      </c>
      <c r="B13639" s="33" t="s">
        <v>5063</v>
      </c>
      <c r="C13639" s="1" t="s">
        <v>11386</v>
      </c>
      <c r="D13639" s="1" t="s">
        <v>6814</v>
      </c>
      <c r="E13639" s="1" t="s">
        <v>6816</v>
      </c>
      <c r="F13639" s="62">
        <v>4509.75</v>
      </c>
      <c r="G13639" s="62">
        <v>43.116058979202919</v>
      </c>
      <c r="H13639" s="62">
        <v>41.859092726825736</v>
      </c>
      <c r="I13639" s="62">
        <v>1670.577</v>
      </c>
      <c r="J13639" s="62">
        <v>1748.8857865367584</v>
      </c>
      <c r="K13639" s="62">
        <v>1670.577</v>
      </c>
      <c r="L13639" s="62">
        <v>69928.837550302356</v>
      </c>
      <c r="M13639" s="63">
        <v>3612.5764660575478</v>
      </c>
      <c r="N13639" s="68">
        <f>GP_need_index[[#This Row],[Normalised weighted population]]/GP_need_index[[#This Row],[Registered population]]</f>
        <v>0.80105914209380735</v>
      </c>
    </row>
    <row r="13640" spans="1:14" hidden="1" x14ac:dyDescent="0.2">
      <c r="A13640" s="46" t="s">
        <v>13249</v>
      </c>
      <c r="B13640" s="33" t="s">
        <v>5063</v>
      </c>
      <c r="C13640" s="1" t="s">
        <v>11386</v>
      </c>
      <c r="D13640" s="1" t="s">
        <v>6814</v>
      </c>
      <c r="E13640" s="1" t="s">
        <v>6816</v>
      </c>
      <c r="F13640" s="62">
        <v>4526.5076988283836</v>
      </c>
      <c r="G13640" s="62">
        <v>43.116058979202919</v>
      </c>
      <c r="H13640" s="62">
        <v>41.859092726825736</v>
      </c>
      <c r="I13640" s="62">
        <v>1670.577</v>
      </c>
      <c r="J13640" s="62">
        <v>1748.8857865367584</v>
      </c>
      <c r="K13640" s="62">
        <v>1670.577</v>
      </c>
      <c r="L13640" s="62">
        <v>69928.837550302356</v>
      </c>
      <c r="M13640" s="63">
        <v>3628.0542705599196</v>
      </c>
      <c r="N13640" s="64">
        <f>GP_need_index[[#This Row],[Normalised weighted population]]/GP_need_index[[#This Row],[Registered population]]</f>
        <v>0.80151289072124743</v>
      </c>
    </row>
    <row r="13641" spans="1:14" hidden="1" x14ac:dyDescent="0.2">
      <c r="A13641" s="46" t="s">
        <v>13250</v>
      </c>
      <c r="B13641" s="33" t="s">
        <v>5063</v>
      </c>
      <c r="C13641" s="1" t="s">
        <v>11386</v>
      </c>
      <c r="D13641" s="1" t="s">
        <v>6814</v>
      </c>
      <c r="E13641" s="1" t="s">
        <v>6816</v>
      </c>
      <c r="F13641" s="62">
        <v>4541.1259325539604</v>
      </c>
      <c r="G13641" s="62">
        <v>43.116058979202919</v>
      </c>
      <c r="H13641" s="62">
        <v>41.859092726825736</v>
      </c>
      <c r="I13641" s="62">
        <v>1670.577</v>
      </c>
      <c r="J13641" s="62">
        <v>1748.8857865367584</v>
      </c>
      <c r="K13641" s="62">
        <v>1670.577</v>
      </c>
      <c r="L13641" s="62">
        <v>69928.837550302356</v>
      </c>
      <c r="M13641" s="63">
        <v>3642.7697874148025</v>
      </c>
      <c r="N13641" s="64">
        <f>GP_need_index[[#This Row],[Normalised weighted population]]/GP_need_index[[#This Row],[Registered population]]</f>
        <v>0.80217325868478695</v>
      </c>
    </row>
    <row r="13642" spans="1:14" x14ac:dyDescent="0.2">
      <c r="A13642" s="46" t="s">
        <v>13248</v>
      </c>
      <c r="B13642" s="33" t="s">
        <v>5095</v>
      </c>
      <c r="C13642" s="1" t="s">
        <v>11387</v>
      </c>
      <c r="D13642" s="1" t="s">
        <v>6814</v>
      </c>
      <c r="E13642" s="1" t="s">
        <v>6813</v>
      </c>
      <c r="F13642" s="62">
        <v>10286</v>
      </c>
      <c r="G13642" s="62">
        <v>128.4728493647938</v>
      </c>
      <c r="H13642" s="62">
        <v>128.81675181809186</v>
      </c>
      <c r="I13642" s="62">
        <v>1733.6890000000001</v>
      </c>
      <c r="J13642" s="62">
        <v>1766.8910803418803</v>
      </c>
      <c r="K13642" s="62">
        <v>1733.6890000000001</v>
      </c>
      <c r="L13642" s="62">
        <v>223328.18564275588</v>
      </c>
      <c r="M13642" s="63">
        <v>11537.302433777731</v>
      </c>
      <c r="N13642" s="68">
        <f>GP_need_index[[#This Row],[Normalised weighted population]]/GP_need_index[[#This Row],[Registered population]]</f>
        <v>1.1216510240888324</v>
      </c>
    </row>
    <row r="13643" spans="1:14" hidden="1" x14ac:dyDescent="0.2">
      <c r="A13643" s="46" t="s">
        <v>13249</v>
      </c>
      <c r="B13643" s="33" t="s">
        <v>5095</v>
      </c>
      <c r="C13643" s="1" t="s">
        <v>11387</v>
      </c>
      <c r="D13643" s="1" t="s">
        <v>6814</v>
      </c>
      <c r="E13643" s="1" t="s">
        <v>6813</v>
      </c>
      <c r="F13643" s="62">
        <v>10439.28466694403</v>
      </c>
      <c r="G13643" s="62">
        <v>128.4728493647938</v>
      </c>
      <c r="H13643" s="62">
        <v>128.81675181809186</v>
      </c>
      <c r="I13643" s="62">
        <v>1733.6890000000001</v>
      </c>
      <c r="J13643" s="62">
        <v>1766.8910803418803</v>
      </c>
      <c r="K13643" s="62">
        <v>1733.6890000000001</v>
      </c>
      <c r="L13643" s="62">
        <v>223328.18564275588</v>
      </c>
      <c r="M13643" s="63">
        <v>11586.733113856768</v>
      </c>
      <c r="N13643" s="64">
        <f>GP_need_index[[#This Row],[Normalised weighted population]]/GP_need_index[[#This Row],[Registered population]]</f>
        <v>1.109916386373305</v>
      </c>
    </row>
    <row r="13644" spans="1:14" hidden="1" x14ac:dyDescent="0.2">
      <c r="A13644" s="46" t="s">
        <v>13250</v>
      </c>
      <c r="B13644" s="33" t="s">
        <v>5095</v>
      </c>
      <c r="C13644" s="1" t="s">
        <v>11387</v>
      </c>
      <c r="D13644" s="1" t="s">
        <v>6814</v>
      </c>
      <c r="E13644" s="1" t="s">
        <v>6813</v>
      </c>
      <c r="F13644" s="62">
        <v>10584.438408145899</v>
      </c>
      <c r="G13644" s="62">
        <v>128.4728493647938</v>
      </c>
      <c r="H13644" s="62">
        <v>128.81675181809186</v>
      </c>
      <c r="I13644" s="62">
        <v>1733.6890000000001</v>
      </c>
      <c r="J13644" s="62">
        <v>1766.8910803418803</v>
      </c>
      <c r="K13644" s="62">
        <v>1733.6890000000001</v>
      </c>
      <c r="L13644" s="62">
        <v>223328.18564275588</v>
      </c>
      <c r="M13644" s="63">
        <v>11633.729314496202</v>
      </c>
      <c r="N13644" s="64">
        <f>GP_need_index[[#This Row],[Normalised weighted population]]/GP_need_index[[#This Row],[Registered population]]</f>
        <v>1.0991352460932418</v>
      </c>
    </row>
    <row r="13645" spans="1:14" x14ac:dyDescent="0.2">
      <c r="A13645" s="46" t="s">
        <v>13248</v>
      </c>
      <c r="B13645" s="33" t="s">
        <v>5110</v>
      </c>
      <c r="C13645" s="1" t="s">
        <v>11388</v>
      </c>
      <c r="D13645" s="1" t="s">
        <v>6814</v>
      </c>
      <c r="E13645" s="1" t="s">
        <v>6817</v>
      </c>
      <c r="F13645" s="62">
        <v>3855.1666666666665</v>
      </c>
      <c r="G13645" s="62">
        <v>30.292130572593543</v>
      </c>
      <c r="H13645" s="62">
        <v>28.645976277378697</v>
      </c>
      <c r="I13645" s="62">
        <v>1734.951</v>
      </c>
      <c r="J13645" s="62">
        <v>1684.6849075975363</v>
      </c>
      <c r="K13645" s="62">
        <v>1734.951</v>
      </c>
      <c r="L13645" s="62">
        <v>49699.365188414449</v>
      </c>
      <c r="M13645" s="63">
        <v>2567.5066731734837</v>
      </c>
      <c r="N13645" s="68">
        <f>GP_need_index[[#This Row],[Normalised weighted population]]/GP_need_index[[#This Row],[Registered population]]</f>
        <v>0.66599109589040262</v>
      </c>
    </row>
    <row r="13646" spans="1:14" hidden="1" x14ac:dyDescent="0.2">
      <c r="A13646" s="46" t="s">
        <v>13249</v>
      </c>
      <c r="B13646" s="33" t="s">
        <v>5110</v>
      </c>
      <c r="C13646" s="1" t="s">
        <v>11388</v>
      </c>
      <c r="D13646" s="1" t="s">
        <v>6814</v>
      </c>
      <c r="E13646" s="1" t="s">
        <v>6817</v>
      </c>
      <c r="F13646" s="62">
        <v>3887.2934763643029</v>
      </c>
      <c r="G13646" s="62">
        <v>30.292130572593543</v>
      </c>
      <c r="H13646" s="62">
        <v>28.645976277378697</v>
      </c>
      <c r="I13646" s="62">
        <v>1734.951</v>
      </c>
      <c r="J13646" s="62">
        <v>1684.6849075975363</v>
      </c>
      <c r="K13646" s="62">
        <v>1734.951</v>
      </c>
      <c r="L13646" s="62">
        <v>49699.365188414449</v>
      </c>
      <c r="M13646" s="63">
        <v>2578.5069569652014</v>
      </c>
      <c r="N13646" s="64">
        <f>GP_need_index[[#This Row],[Normalised weighted population]]/GP_need_index[[#This Row],[Registered population]]</f>
        <v>0.66331677107559683</v>
      </c>
    </row>
    <row r="13647" spans="1:14" hidden="1" x14ac:dyDescent="0.2">
      <c r="A13647" s="46" t="s">
        <v>13250</v>
      </c>
      <c r="B13647" s="33" t="s">
        <v>5110</v>
      </c>
      <c r="C13647" s="1" t="s">
        <v>11388</v>
      </c>
      <c r="D13647" s="1" t="s">
        <v>6814</v>
      </c>
      <c r="E13647" s="1" t="s">
        <v>6817</v>
      </c>
      <c r="F13647" s="62">
        <v>3918.9353170354011</v>
      </c>
      <c r="G13647" s="62">
        <v>30.292130572593543</v>
      </c>
      <c r="H13647" s="62">
        <v>28.645976277378697</v>
      </c>
      <c r="I13647" s="62">
        <v>1734.951</v>
      </c>
      <c r="J13647" s="62">
        <v>1684.6849075975363</v>
      </c>
      <c r="K13647" s="62">
        <v>1734.951</v>
      </c>
      <c r="L13647" s="62">
        <v>49699.365188414449</v>
      </c>
      <c r="M13647" s="63">
        <v>2588.965472675276</v>
      </c>
      <c r="N13647" s="64">
        <f>GP_need_index[[#This Row],[Normalised weighted population]]/GP_need_index[[#This Row],[Registered population]]</f>
        <v>0.66062980458523579</v>
      </c>
    </row>
    <row r="13648" spans="1:14" x14ac:dyDescent="0.2">
      <c r="A13648" s="46" t="s">
        <v>13248</v>
      </c>
      <c r="B13648" s="33" t="s">
        <v>5097</v>
      </c>
      <c r="C13648" s="1" t="s">
        <v>11389</v>
      </c>
      <c r="D13648" s="1" t="s">
        <v>6814</v>
      </c>
      <c r="E13648" s="1" t="s">
        <v>6816</v>
      </c>
      <c r="F13648" s="62">
        <v>11746.666666666668</v>
      </c>
      <c r="G13648" s="62">
        <v>95.361052392020639</v>
      </c>
      <c r="H13648" s="62">
        <v>93.207312596356331</v>
      </c>
      <c r="I13648" s="62">
        <v>1611.4390000000001</v>
      </c>
      <c r="J13648" s="62">
        <v>1748.8857865367584</v>
      </c>
      <c r="K13648" s="62">
        <v>1611.4390000000001</v>
      </c>
      <c r="L13648" s="62">
        <v>150197.89860295985</v>
      </c>
      <c r="M13648" s="63">
        <v>7759.3366735724394</v>
      </c>
      <c r="N13648" s="68">
        <f>GP_need_index[[#This Row],[Normalised weighted population]]/GP_need_index[[#This Row],[Registered population]]</f>
        <v>0.66055647050843691</v>
      </c>
    </row>
    <row r="13649" spans="1:14" hidden="1" x14ac:dyDescent="0.2">
      <c r="A13649" s="46" t="s">
        <v>13249</v>
      </c>
      <c r="B13649" s="33" t="s">
        <v>5097</v>
      </c>
      <c r="C13649" s="1" t="s">
        <v>11389</v>
      </c>
      <c r="D13649" s="1" t="s">
        <v>6814</v>
      </c>
      <c r="E13649" s="1" t="s">
        <v>6816</v>
      </c>
      <c r="F13649" s="62">
        <v>11821.811620541954</v>
      </c>
      <c r="G13649" s="62">
        <v>95.361052392020639</v>
      </c>
      <c r="H13649" s="62">
        <v>93.207312596356331</v>
      </c>
      <c r="I13649" s="62">
        <v>1611.4390000000001</v>
      </c>
      <c r="J13649" s="62">
        <v>1748.8857865367584</v>
      </c>
      <c r="K13649" s="62">
        <v>1611.4390000000001</v>
      </c>
      <c r="L13649" s="62">
        <v>150197.89860295985</v>
      </c>
      <c r="M13649" s="63">
        <v>7792.5809515081537</v>
      </c>
      <c r="N13649" s="64">
        <f>GP_need_index[[#This Row],[Normalised weighted population]]/GP_need_index[[#This Row],[Registered population]]</f>
        <v>0.65916977884908257</v>
      </c>
    </row>
    <row r="13650" spans="1:14" hidden="1" x14ac:dyDescent="0.2">
      <c r="A13650" s="46" t="s">
        <v>13250</v>
      </c>
      <c r="B13650" s="33" t="s">
        <v>5097</v>
      </c>
      <c r="C13650" s="1" t="s">
        <v>11389</v>
      </c>
      <c r="D13650" s="1" t="s">
        <v>6814</v>
      </c>
      <c r="E13650" s="1" t="s">
        <v>6816</v>
      </c>
      <c r="F13650" s="62">
        <v>11893.007109609094</v>
      </c>
      <c r="G13650" s="62">
        <v>95.361052392020639</v>
      </c>
      <c r="H13650" s="62">
        <v>93.207312596356331</v>
      </c>
      <c r="I13650" s="62">
        <v>1611.4390000000001</v>
      </c>
      <c r="J13650" s="62">
        <v>1748.8857865367584</v>
      </c>
      <c r="K13650" s="62">
        <v>1611.4390000000001</v>
      </c>
      <c r="L13650" s="62">
        <v>150197.89860295985</v>
      </c>
      <c r="M13650" s="63">
        <v>7824.1879363499929</v>
      </c>
      <c r="N13650" s="64">
        <f>GP_need_index[[#This Row],[Normalised weighted population]]/GP_need_index[[#This Row],[Registered population]]</f>
        <v>0.65788138056592504</v>
      </c>
    </row>
    <row r="13651" spans="1:14" x14ac:dyDescent="0.2">
      <c r="A13651" s="46" t="s">
        <v>13248</v>
      </c>
      <c r="B13651" s="33" t="s">
        <v>5102</v>
      </c>
      <c r="C13651" s="1" t="s">
        <v>11390</v>
      </c>
      <c r="D13651" s="1" t="s">
        <v>6814</v>
      </c>
      <c r="E13651" s="1" t="s">
        <v>6815</v>
      </c>
      <c r="F13651" s="62">
        <v>3162.5833333333335</v>
      </c>
      <c r="G13651" s="62">
        <v>25.777777909189126</v>
      </c>
      <c r="H13651" s="62">
        <v>25.255451868036491</v>
      </c>
      <c r="I13651" s="62">
        <v>1744.66</v>
      </c>
      <c r="J13651" s="62">
        <v>1679.4909709379128</v>
      </c>
      <c r="K13651" s="62">
        <v>1744.66</v>
      </c>
      <c r="L13651" s="62">
        <v>44062.176656088544</v>
      </c>
      <c r="M13651" s="63">
        <v>2276.285263809129</v>
      </c>
      <c r="N13651" s="68">
        <f>GP_need_index[[#This Row],[Normalised weighted population]]/GP_need_index[[#This Row],[Registered population]]</f>
        <v>0.71975503058442591</v>
      </c>
    </row>
    <row r="13652" spans="1:14" hidden="1" x14ac:dyDescent="0.2">
      <c r="A13652" s="46" t="s">
        <v>13249</v>
      </c>
      <c r="B13652" s="33" t="s">
        <v>5102</v>
      </c>
      <c r="C13652" s="1" t="s">
        <v>11390</v>
      </c>
      <c r="D13652" s="1" t="s">
        <v>6814</v>
      </c>
      <c r="E13652" s="1" t="s">
        <v>6815</v>
      </c>
      <c r="F13652" s="62">
        <v>3185.4399905444247</v>
      </c>
      <c r="G13652" s="62">
        <v>25.777777909189126</v>
      </c>
      <c r="H13652" s="62">
        <v>25.255451868036491</v>
      </c>
      <c r="I13652" s="62">
        <v>1744.66</v>
      </c>
      <c r="J13652" s="62">
        <v>1679.4909709379128</v>
      </c>
      <c r="K13652" s="62">
        <v>1744.66</v>
      </c>
      <c r="L13652" s="62">
        <v>44062.176656088544</v>
      </c>
      <c r="M13652" s="63">
        <v>2286.0378319930537</v>
      </c>
      <c r="N13652" s="64">
        <f>GP_need_index[[#This Row],[Normalised weighted population]]/GP_need_index[[#This Row],[Registered population]]</f>
        <v>0.71765214186387671</v>
      </c>
    </row>
    <row r="13653" spans="1:14" hidden="1" x14ac:dyDescent="0.2">
      <c r="A13653" s="46" t="s">
        <v>13250</v>
      </c>
      <c r="B13653" s="33" t="s">
        <v>5102</v>
      </c>
      <c r="C13653" s="1" t="s">
        <v>11390</v>
      </c>
      <c r="D13653" s="1" t="s">
        <v>6814</v>
      </c>
      <c r="E13653" s="1" t="s">
        <v>6815</v>
      </c>
      <c r="F13653" s="62">
        <v>3208.4813128006549</v>
      </c>
      <c r="G13653" s="62">
        <v>25.777777909189126</v>
      </c>
      <c r="H13653" s="62">
        <v>25.255451868036491</v>
      </c>
      <c r="I13653" s="62">
        <v>1744.66</v>
      </c>
      <c r="J13653" s="62">
        <v>1679.4909709379128</v>
      </c>
      <c r="K13653" s="62">
        <v>1744.66</v>
      </c>
      <c r="L13653" s="62">
        <v>44062.176656088544</v>
      </c>
      <c r="M13653" s="63">
        <v>2295.3100825546203</v>
      </c>
      <c r="N13653" s="64">
        <f>GP_need_index[[#This Row],[Normalised weighted population]]/GP_need_index[[#This Row],[Registered population]]</f>
        <v>0.7153883282402741</v>
      </c>
    </row>
    <row r="13654" spans="1:14" x14ac:dyDescent="0.2">
      <c r="A13654" s="46" t="s">
        <v>13248</v>
      </c>
      <c r="B13654" s="33" t="s">
        <v>5117</v>
      </c>
      <c r="C13654" s="1" t="s">
        <v>11391</v>
      </c>
      <c r="D13654" s="1" t="s">
        <v>6814</v>
      </c>
      <c r="E13654" s="1" t="s">
        <v>6817</v>
      </c>
      <c r="F13654" s="62">
        <v>3310.3333333333335</v>
      </c>
      <c r="G13654" s="62">
        <v>23.431237719811001</v>
      </c>
      <c r="H13654" s="62">
        <v>23.41210303057365</v>
      </c>
      <c r="I13654" s="62">
        <v>1614.846</v>
      </c>
      <c r="J13654" s="62">
        <v>1684.6849075975363</v>
      </c>
      <c r="K13654" s="62">
        <v>1614.846</v>
      </c>
      <c r="L13654" s="62">
        <v>37806.940930509736</v>
      </c>
      <c r="M13654" s="63">
        <v>1953.1350705056411</v>
      </c>
      <c r="N13654" s="68">
        <f>GP_need_index[[#This Row],[Normalised weighted population]]/GP_need_index[[#This Row],[Registered population]]</f>
        <v>0.59001160119997209</v>
      </c>
    </row>
    <row r="13655" spans="1:14" hidden="1" x14ac:dyDescent="0.2">
      <c r="A13655" s="46" t="s">
        <v>13249</v>
      </c>
      <c r="B13655" s="33" t="s">
        <v>5117</v>
      </c>
      <c r="C13655" s="1" t="s">
        <v>11391</v>
      </c>
      <c r="D13655" s="1" t="s">
        <v>6814</v>
      </c>
      <c r="E13655" s="1" t="s">
        <v>6817</v>
      </c>
      <c r="F13655" s="62">
        <v>3335.4111747652687</v>
      </c>
      <c r="G13655" s="62">
        <v>23.431237719811001</v>
      </c>
      <c r="H13655" s="62">
        <v>23.41210303057365</v>
      </c>
      <c r="I13655" s="62">
        <v>1614.846</v>
      </c>
      <c r="J13655" s="62">
        <v>1684.6849075975363</v>
      </c>
      <c r="K13655" s="62">
        <v>1614.846</v>
      </c>
      <c r="L13655" s="62">
        <v>37806.940930509736</v>
      </c>
      <c r="M13655" s="63">
        <v>1961.5031266760902</v>
      </c>
      <c r="N13655" s="64">
        <f>GP_need_index[[#This Row],[Normalised weighted population]]/GP_need_index[[#This Row],[Registered population]]</f>
        <v>0.58808435419184324</v>
      </c>
    </row>
    <row r="13656" spans="1:14" hidden="1" x14ac:dyDescent="0.2">
      <c r="A13656" s="46" t="s">
        <v>13250</v>
      </c>
      <c r="B13656" s="33" t="s">
        <v>5117</v>
      </c>
      <c r="C13656" s="1" t="s">
        <v>11391</v>
      </c>
      <c r="D13656" s="1" t="s">
        <v>6814</v>
      </c>
      <c r="E13656" s="1" t="s">
        <v>6817</v>
      </c>
      <c r="F13656" s="62">
        <v>3361.2954253512039</v>
      </c>
      <c r="G13656" s="62">
        <v>23.431237719811001</v>
      </c>
      <c r="H13656" s="62">
        <v>23.41210303057365</v>
      </c>
      <c r="I13656" s="62">
        <v>1614.846</v>
      </c>
      <c r="J13656" s="62">
        <v>1684.6849075975363</v>
      </c>
      <c r="K13656" s="62">
        <v>1614.846</v>
      </c>
      <c r="L13656" s="62">
        <v>37806.940930509736</v>
      </c>
      <c r="M13656" s="63">
        <v>1969.4590529574944</v>
      </c>
      <c r="N13656" s="64">
        <f>GP_need_index[[#This Row],[Normalised weighted population]]/GP_need_index[[#This Row],[Registered population]]</f>
        <v>0.58592262914579019</v>
      </c>
    </row>
    <row r="13657" spans="1:14" x14ac:dyDescent="0.2">
      <c r="A13657" s="46" t="s">
        <v>13248</v>
      </c>
      <c r="B13657" s="33" t="s">
        <v>5096</v>
      </c>
      <c r="C13657" s="1" t="s">
        <v>11392</v>
      </c>
      <c r="D13657" s="1" t="s">
        <v>6814</v>
      </c>
      <c r="E13657" s="1" t="s">
        <v>6819</v>
      </c>
      <c r="F13657" s="62">
        <v>4879.583333333333</v>
      </c>
      <c r="G13657" s="62">
        <v>45.298280889132627</v>
      </c>
      <c r="H13657" s="62">
        <v>46.319518022958292</v>
      </c>
      <c r="I13657" s="62">
        <v>1728.21</v>
      </c>
      <c r="J13657" s="62">
        <v>1758.4709788639366</v>
      </c>
      <c r="K13657" s="62">
        <v>1728.21</v>
      </c>
      <c r="L13657" s="62">
        <v>80049.854242456757</v>
      </c>
      <c r="M13657" s="63">
        <v>4135.4358184434868</v>
      </c>
      <c r="N13657" s="68">
        <f>GP_need_index[[#This Row],[Normalised weighted population]]/GP_need_index[[#This Row],[Registered population]]</f>
        <v>0.84749773411872331</v>
      </c>
    </row>
    <row r="13658" spans="1:14" hidden="1" x14ac:dyDescent="0.2">
      <c r="A13658" s="46" t="s">
        <v>13249</v>
      </c>
      <c r="B13658" s="33" t="s">
        <v>5096</v>
      </c>
      <c r="C13658" s="1" t="s">
        <v>11392</v>
      </c>
      <c r="D13658" s="1" t="s">
        <v>6814</v>
      </c>
      <c r="E13658" s="1" t="s">
        <v>6819</v>
      </c>
      <c r="F13658" s="62">
        <v>4882.2793262572759</v>
      </c>
      <c r="G13658" s="62">
        <v>45.298280889132627</v>
      </c>
      <c r="H13658" s="62">
        <v>46.319518022958292</v>
      </c>
      <c r="I13658" s="62">
        <v>1728.21</v>
      </c>
      <c r="J13658" s="62">
        <v>1758.4709788639366</v>
      </c>
      <c r="K13658" s="62">
        <v>1728.21</v>
      </c>
      <c r="L13658" s="62">
        <v>80049.854242456757</v>
      </c>
      <c r="M13658" s="63">
        <v>4153.1537734075855</v>
      </c>
      <c r="N13658" s="64">
        <f>GP_need_index[[#This Row],[Normalised weighted population]]/GP_need_index[[#This Row],[Registered population]]</f>
        <v>0.85065877961377656</v>
      </c>
    </row>
    <row r="13659" spans="1:14" hidden="1" x14ac:dyDescent="0.2">
      <c r="A13659" s="46" t="s">
        <v>13250</v>
      </c>
      <c r="B13659" s="33" t="s">
        <v>5096</v>
      </c>
      <c r="C13659" s="1" t="s">
        <v>11392</v>
      </c>
      <c r="D13659" s="1" t="s">
        <v>6814</v>
      </c>
      <c r="E13659" s="1" t="s">
        <v>6819</v>
      </c>
      <c r="F13659" s="62">
        <v>4885.3007608715361</v>
      </c>
      <c r="G13659" s="62">
        <v>45.298280889132627</v>
      </c>
      <c r="H13659" s="62">
        <v>46.319518022958292</v>
      </c>
      <c r="I13659" s="62">
        <v>1728.21</v>
      </c>
      <c r="J13659" s="62">
        <v>1758.4709788639366</v>
      </c>
      <c r="K13659" s="62">
        <v>1728.21</v>
      </c>
      <c r="L13659" s="62">
        <v>80049.854242456757</v>
      </c>
      <c r="M13659" s="63">
        <v>4169.9991124780154</v>
      </c>
      <c r="N13659" s="64">
        <f>GP_need_index[[#This Row],[Normalised weighted population]]/GP_need_index[[#This Row],[Registered population]]</f>
        <v>0.85358083700338827</v>
      </c>
    </row>
    <row r="13660" spans="1:14" x14ac:dyDescent="0.2">
      <c r="A13660" s="46" t="s">
        <v>13248</v>
      </c>
      <c r="B13660" s="33" t="s">
        <v>5094</v>
      </c>
      <c r="C13660" s="1" t="s">
        <v>11393</v>
      </c>
      <c r="D13660" s="1" t="s">
        <v>6814</v>
      </c>
      <c r="E13660" s="1" t="s">
        <v>6816</v>
      </c>
      <c r="F13660" s="62">
        <v>6260.5</v>
      </c>
      <c r="G13660" s="62">
        <v>85.021500617534656</v>
      </c>
      <c r="H13660" s="62">
        <v>84.707939887105468</v>
      </c>
      <c r="I13660" s="62">
        <v>1779.2650000000001</v>
      </c>
      <c r="J13660" s="62">
        <v>1748.8857865367584</v>
      </c>
      <c r="K13660" s="62">
        <v>1779.2650000000001</v>
      </c>
      <c r="L13660" s="62">
        <v>150717.87266323072</v>
      </c>
      <c r="M13660" s="63">
        <v>7786.1989255259878</v>
      </c>
      <c r="N13660" s="68">
        <f>GP_need_index[[#This Row],[Normalised weighted population]]/GP_need_index[[#This Row],[Registered population]]</f>
        <v>1.2437024080386532</v>
      </c>
    </row>
    <row r="13661" spans="1:14" hidden="1" x14ac:dyDescent="0.2">
      <c r="A13661" s="46" t="s">
        <v>13249</v>
      </c>
      <c r="B13661" s="33" t="s">
        <v>5094</v>
      </c>
      <c r="C13661" s="1" t="s">
        <v>11393</v>
      </c>
      <c r="D13661" s="1" t="s">
        <v>6814</v>
      </c>
      <c r="E13661" s="1" t="s">
        <v>6816</v>
      </c>
      <c r="F13661" s="62">
        <v>6274.968093490741</v>
      </c>
      <c r="G13661" s="62">
        <v>85.021500617534656</v>
      </c>
      <c r="H13661" s="62">
        <v>84.707939887105468</v>
      </c>
      <c r="I13661" s="62">
        <v>1779.2650000000001</v>
      </c>
      <c r="J13661" s="62">
        <v>1748.8857865367584</v>
      </c>
      <c r="K13661" s="62">
        <v>1779.2650000000001</v>
      </c>
      <c r="L13661" s="62">
        <v>150717.87266323072</v>
      </c>
      <c r="M13661" s="63">
        <v>7819.5582927028945</v>
      </c>
      <c r="N13661" s="64">
        <f>GP_need_index[[#This Row],[Normalised weighted population]]/GP_need_index[[#This Row],[Registered population]]</f>
        <v>1.2461510841488446</v>
      </c>
    </row>
    <row r="13662" spans="1:14" hidden="1" x14ac:dyDescent="0.2">
      <c r="A13662" s="46" t="s">
        <v>13250</v>
      </c>
      <c r="B13662" s="33" t="s">
        <v>5094</v>
      </c>
      <c r="C13662" s="1" t="s">
        <v>11393</v>
      </c>
      <c r="D13662" s="1" t="s">
        <v>6814</v>
      </c>
      <c r="E13662" s="1" t="s">
        <v>6816</v>
      </c>
      <c r="F13662" s="62">
        <v>6287.5976073731254</v>
      </c>
      <c r="G13662" s="62">
        <v>85.021500617534656</v>
      </c>
      <c r="H13662" s="62">
        <v>84.707939887105468</v>
      </c>
      <c r="I13662" s="62">
        <v>1779.2650000000001</v>
      </c>
      <c r="J13662" s="62">
        <v>1748.8857865367584</v>
      </c>
      <c r="K13662" s="62">
        <v>1779.2650000000001</v>
      </c>
      <c r="L13662" s="62">
        <v>150717.87266323072</v>
      </c>
      <c r="M13662" s="63">
        <v>7851.2746985978511</v>
      </c>
      <c r="N13662" s="64">
        <f>GP_need_index[[#This Row],[Normalised weighted population]]/GP_need_index[[#This Row],[Registered population]]</f>
        <v>1.2486922969420127</v>
      </c>
    </row>
    <row r="13663" spans="1:14" x14ac:dyDescent="0.2">
      <c r="A13663" s="46" t="s">
        <v>13248</v>
      </c>
      <c r="B13663" s="33" t="s">
        <v>5194</v>
      </c>
      <c r="C13663" s="1" t="s">
        <v>11394</v>
      </c>
      <c r="D13663" s="1" t="s">
        <v>6659</v>
      </c>
      <c r="E13663" s="1" t="s">
        <v>6658</v>
      </c>
      <c r="F13663" s="62">
        <v>16285.833333333334</v>
      </c>
      <c r="G13663" s="62">
        <v>148.23877514687132</v>
      </c>
      <c r="H13663" s="62">
        <v>141.12879980556059</v>
      </c>
      <c r="I13663" s="62">
        <v>2044.6759999999999</v>
      </c>
      <c r="J13663" s="62">
        <v>2045.9069809305875</v>
      </c>
      <c r="K13663" s="62">
        <v>2044.6759999999999</v>
      </c>
      <c r="L13663" s="62">
        <v>288562.66987123439</v>
      </c>
      <c r="M13663" s="63">
        <v>14907.365068233534</v>
      </c>
      <c r="N13663" s="68">
        <f>GP_need_index[[#This Row],[Normalised weighted population]]/GP_need_index[[#This Row],[Registered population]]</f>
        <v>0.91535783052142661</v>
      </c>
    </row>
    <row r="13664" spans="1:14" hidden="1" x14ac:dyDescent="0.2">
      <c r="A13664" s="46" t="s">
        <v>13249</v>
      </c>
      <c r="B13664" s="33" t="s">
        <v>5194</v>
      </c>
      <c r="C13664" s="1" t="s">
        <v>11394</v>
      </c>
      <c r="D13664" s="1" t="s">
        <v>6659</v>
      </c>
      <c r="E13664" s="1" t="s">
        <v>6658</v>
      </c>
      <c r="F13664" s="62">
        <v>16426.964409663437</v>
      </c>
      <c r="G13664" s="62">
        <v>148.23877514687132</v>
      </c>
      <c r="H13664" s="62">
        <v>141.12879980556059</v>
      </c>
      <c r="I13664" s="62">
        <v>2044.6759999999999</v>
      </c>
      <c r="J13664" s="62">
        <v>2045.9069809305875</v>
      </c>
      <c r="K13664" s="62">
        <v>2044.6759999999999</v>
      </c>
      <c r="L13664" s="62">
        <v>288562.66987123439</v>
      </c>
      <c r="M13664" s="63">
        <v>14971.234521057437</v>
      </c>
      <c r="N13664" s="64">
        <f>GP_need_index[[#This Row],[Normalised weighted population]]/GP_need_index[[#This Row],[Registered population]]</f>
        <v>0.91138168609231041</v>
      </c>
    </row>
    <row r="13665" spans="1:14" hidden="1" x14ac:dyDescent="0.2">
      <c r="A13665" s="46" t="s">
        <v>13250</v>
      </c>
      <c r="B13665" s="33" t="s">
        <v>5194</v>
      </c>
      <c r="C13665" s="1" t="s">
        <v>11394</v>
      </c>
      <c r="D13665" s="1" t="s">
        <v>6659</v>
      </c>
      <c r="E13665" s="1" t="s">
        <v>6658</v>
      </c>
      <c r="F13665" s="62">
        <v>16568.062238148374</v>
      </c>
      <c r="G13665" s="62">
        <v>148.23877514687132</v>
      </c>
      <c r="H13665" s="62">
        <v>141.12879980556059</v>
      </c>
      <c r="I13665" s="62">
        <v>2044.6759999999999</v>
      </c>
      <c r="J13665" s="62">
        <v>2045.9069809305875</v>
      </c>
      <c r="K13665" s="62">
        <v>2044.6759999999999</v>
      </c>
      <c r="L13665" s="62">
        <v>288562.66987123439</v>
      </c>
      <c r="M13665" s="63">
        <v>15031.958379496033</v>
      </c>
      <c r="N13665" s="64">
        <f>GP_need_index[[#This Row],[Normalised weighted population]]/GP_need_index[[#This Row],[Registered population]]</f>
        <v>0.90728524334514971</v>
      </c>
    </row>
    <row r="13666" spans="1:14" x14ac:dyDescent="0.2">
      <c r="A13666" s="46" t="s">
        <v>13248</v>
      </c>
      <c r="B13666" s="33" t="s">
        <v>5191</v>
      </c>
      <c r="C13666" s="1" t="s">
        <v>8569</v>
      </c>
      <c r="D13666" s="1" t="s">
        <v>6659</v>
      </c>
      <c r="E13666" s="1" t="s">
        <v>6717</v>
      </c>
      <c r="F13666" s="62">
        <v>11443.083333333332</v>
      </c>
      <c r="G13666" s="62">
        <v>73.811983234065153</v>
      </c>
      <c r="H13666" s="62">
        <v>73.007171953572765</v>
      </c>
      <c r="I13666" s="62">
        <v>1900.152</v>
      </c>
      <c r="J13666" s="62">
        <v>1915.1659553862892</v>
      </c>
      <c r="K13666" s="62">
        <v>1900.152</v>
      </c>
      <c r="L13666" s="62">
        <v>138724.7238019252</v>
      </c>
      <c r="M13666" s="63">
        <v>7166.623813911825</v>
      </c>
      <c r="N13666" s="68">
        <f>GP_need_index[[#This Row],[Normalised weighted population]]/GP_need_index[[#This Row],[Registered population]]</f>
        <v>0.62628433309016296</v>
      </c>
    </row>
    <row r="13667" spans="1:14" hidden="1" x14ac:dyDescent="0.2">
      <c r="A13667" s="46" t="s">
        <v>13249</v>
      </c>
      <c r="B13667" s="33" t="s">
        <v>5191</v>
      </c>
      <c r="C13667" s="1" t="s">
        <v>8569</v>
      </c>
      <c r="D13667" s="1" t="s">
        <v>6659</v>
      </c>
      <c r="E13667" s="1" t="s">
        <v>6717</v>
      </c>
      <c r="F13667" s="62">
        <v>11549.371905841534</v>
      </c>
      <c r="G13667" s="62">
        <v>73.811983234065153</v>
      </c>
      <c r="H13667" s="62">
        <v>73.007171953572765</v>
      </c>
      <c r="I13667" s="62">
        <v>1900.152</v>
      </c>
      <c r="J13667" s="62">
        <v>1915.1659553862892</v>
      </c>
      <c r="K13667" s="62">
        <v>1900.152</v>
      </c>
      <c r="L13667" s="62">
        <v>138724.7238019252</v>
      </c>
      <c r="M13667" s="63">
        <v>7197.3286594357787</v>
      </c>
      <c r="N13667" s="64">
        <f>GP_need_index[[#This Row],[Normalised weighted population]]/GP_need_index[[#This Row],[Registered population]]</f>
        <v>0.62317922724399033</v>
      </c>
    </row>
    <row r="13668" spans="1:14" hidden="1" x14ac:dyDescent="0.2">
      <c r="A13668" s="46" t="s">
        <v>13250</v>
      </c>
      <c r="B13668" s="33" t="s">
        <v>5191</v>
      </c>
      <c r="C13668" s="1" t="s">
        <v>8569</v>
      </c>
      <c r="D13668" s="1" t="s">
        <v>6659</v>
      </c>
      <c r="E13668" s="1" t="s">
        <v>6717</v>
      </c>
      <c r="F13668" s="62">
        <v>11648.943261496159</v>
      </c>
      <c r="G13668" s="62">
        <v>73.811983234065153</v>
      </c>
      <c r="H13668" s="62">
        <v>73.007171953572765</v>
      </c>
      <c r="I13668" s="62">
        <v>1900.152</v>
      </c>
      <c r="J13668" s="62">
        <v>1915.1659553862892</v>
      </c>
      <c r="K13668" s="62">
        <v>1900.152</v>
      </c>
      <c r="L13668" s="62">
        <v>138724.7238019252</v>
      </c>
      <c r="M13668" s="63">
        <v>7226.5212798597595</v>
      </c>
      <c r="N13668" s="64">
        <f>GP_need_index[[#This Row],[Normalised weighted population]]/GP_need_index[[#This Row],[Registered population]]</f>
        <v>0.62035852674688063</v>
      </c>
    </row>
    <row r="13669" spans="1:14" x14ac:dyDescent="0.2">
      <c r="A13669" s="46" t="s">
        <v>13248</v>
      </c>
      <c r="B13669" s="33" t="s">
        <v>5218</v>
      </c>
      <c r="C13669" s="1" t="s">
        <v>11395</v>
      </c>
      <c r="D13669" s="1" t="s">
        <v>6659</v>
      </c>
      <c r="E13669" s="1" t="s">
        <v>6658</v>
      </c>
      <c r="F13669" s="62">
        <v>3975.8333333333335</v>
      </c>
      <c r="G13669" s="62">
        <v>21.415679790324035</v>
      </c>
      <c r="H13669" s="62">
        <v>22.381579113436651</v>
      </c>
      <c r="I13669" s="62">
        <v>2150.3580000000002</v>
      </c>
      <c r="J13669" s="62">
        <v>2045.9069809305875</v>
      </c>
      <c r="K13669" s="62">
        <v>2150.3580000000002</v>
      </c>
      <c r="L13669" s="62">
        <v>48128.407699211413</v>
      </c>
      <c r="M13669" s="63">
        <v>2486.349824962052</v>
      </c>
      <c r="N13669" s="68">
        <f>GP_need_index[[#This Row],[Normalised weighted population]]/GP_need_index[[#This Row],[Registered population]]</f>
        <v>0.62536570738932351</v>
      </c>
    </row>
    <row r="13670" spans="1:14" hidden="1" x14ac:dyDescent="0.2">
      <c r="A13670" s="46" t="s">
        <v>13249</v>
      </c>
      <c r="B13670" s="33" t="s">
        <v>5218</v>
      </c>
      <c r="C13670" s="1" t="s">
        <v>11395</v>
      </c>
      <c r="D13670" s="1" t="s">
        <v>6659</v>
      </c>
      <c r="E13670" s="1" t="s">
        <v>6658</v>
      </c>
      <c r="F13670" s="62">
        <v>4022.0382480675926</v>
      </c>
      <c r="G13670" s="62">
        <v>21.415679790324035</v>
      </c>
      <c r="H13670" s="62">
        <v>22.381579113436651</v>
      </c>
      <c r="I13670" s="62">
        <v>2150.3580000000002</v>
      </c>
      <c r="J13670" s="62">
        <v>2045.9069809305875</v>
      </c>
      <c r="K13670" s="62">
        <v>2150.3580000000002</v>
      </c>
      <c r="L13670" s="62">
        <v>48128.407699211413</v>
      </c>
      <c r="M13670" s="63">
        <v>2497.0023985135999</v>
      </c>
      <c r="N13670" s="64">
        <f>GP_need_index[[#This Row],[Normalised weighted population]]/GP_need_index[[#This Row],[Registered population]]</f>
        <v>0.62083009770314757</v>
      </c>
    </row>
    <row r="13671" spans="1:14" hidden="1" x14ac:dyDescent="0.2">
      <c r="A13671" s="46" t="s">
        <v>13250</v>
      </c>
      <c r="B13671" s="33" t="s">
        <v>5218</v>
      </c>
      <c r="C13671" s="1" t="s">
        <v>11395</v>
      </c>
      <c r="D13671" s="1" t="s">
        <v>6659</v>
      </c>
      <c r="E13671" s="1" t="s">
        <v>6658</v>
      </c>
      <c r="F13671" s="62">
        <v>4067.942930991263</v>
      </c>
      <c r="G13671" s="62">
        <v>21.415679790324035</v>
      </c>
      <c r="H13671" s="62">
        <v>22.381579113436651</v>
      </c>
      <c r="I13671" s="62">
        <v>2150.3580000000002</v>
      </c>
      <c r="J13671" s="62">
        <v>2045.9069809305875</v>
      </c>
      <c r="K13671" s="62">
        <v>2150.3580000000002</v>
      </c>
      <c r="L13671" s="62">
        <v>48128.407699211413</v>
      </c>
      <c r="M13671" s="63">
        <v>2507.1303288425856</v>
      </c>
      <c r="N13671" s="64">
        <f>GP_need_index[[#This Row],[Normalised weighted population]]/GP_need_index[[#This Row],[Registered population]]</f>
        <v>0.61631403669462403</v>
      </c>
    </row>
    <row r="13672" spans="1:14" x14ac:dyDescent="0.2">
      <c r="A13672" s="46" t="s">
        <v>13248</v>
      </c>
      <c r="B13672" s="33" t="s">
        <v>5198</v>
      </c>
      <c r="C13672" s="1" t="s">
        <v>11396</v>
      </c>
      <c r="D13672" s="1" t="s">
        <v>6659</v>
      </c>
      <c r="E13672" s="1" t="s">
        <v>6715</v>
      </c>
      <c r="F13672" s="62">
        <v>12766.166666666666</v>
      </c>
      <c r="G13672" s="62">
        <v>96.425265373941031</v>
      </c>
      <c r="H13672" s="62">
        <v>95.560581961904717</v>
      </c>
      <c r="I13672" s="62">
        <v>1881.7560000000001</v>
      </c>
      <c r="J13672" s="62">
        <v>1889.7295000000001</v>
      </c>
      <c r="K13672" s="62">
        <v>1881.7560000000001</v>
      </c>
      <c r="L13672" s="62">
        <v>179821.69847030597</v>
      </c>
      <c r="M13672" s="63">
        <v>9289.7245076186045</v>
      </c>
      <c r="N13672" s="68">
        <f>GP_need_index[[#This Row],[Normalised weighted population]]/GP_need_index[[#This Row],[Registered population]]</f>
        <v>0.72768316051166015</v>
      </c>
    </row>
    <row r="13673" spans="1:14" hidden="1" x14ac:dyDescent="0.2">
      <c r="A13673" s="46" t="s">
        <v>13249</v>
      </c>
      <c r="B13673" s="33" t="s">
        <v>5198</v>
      </c>
      <c r="C13673" s="1" t="s">
        <v>11396</v>
      </c>
      <c r="D13673" s="1" t="s">
        <v>6659</v>
      </c>
      <c r="E13673" s="1" t="s">
        <v>6715</v>
      </c>
      <c r="F13673" s="62">
        <v>12828.893991505753</v>
      </c>
      <c r="G13673" s="62">
        <v>96.425265373941031</v>
      </c>
      <c r="H13673" s="62">
        <v>95.560581961904717</v>
      </c>
      <c r="I13673" s="62">
        <v>1881.7560000000001</v>
      </c>
      <c r="J13673" s="62">
        <v>1889.7295000000001</v>
      </c>
      <c r="K13673" s="62">
        <v>1881.7560000000001</v>
      </c>
      <c r="L13673" s="62">
        <v>179821.69847030597</v>
      </c>
      <c r="M13673" s="63">
        <v>9329.5256138818932</v>
      </c>
      <c r="N13673" s="64">
        <f>GP_need_index[[#This Row],[Normalised weighted population]]/GP_need_index[[#This Row],[Registered population]]</f>
        <v>0.72722758642008767</v>
      </c>
    </row>
    <row r="13674" spans="1:14" hidden="1" x14ac:dyDescent="0.2">
      <c r="A13674" s="46" t="s">
        <v>13250</v>
      </c>
      <c r="B13674" s="33" t="s">
        <v>5198</v>
      </c>
      <c r="C13674" s="1" t="s">
        <v>11396</v>
      </c>
      <c r="D13674" s="1" t="s">
        <v>6659</v>
      </c>
      <c r="E13674" s="1" t="s">
        <v>6715</v>
      </c>
      <c r="F13674" s="62">
        <v>12889.048590075072</v>
      </c>
      <c r="G13674" s="62">
        <v>96.425265373941031</v>
      </c>
      <c r="H13674" s="62">
        <v>95.560581961904717</v>
      </c>
      <c r="I13674" s="62">
        <v>1881.7560000000001</v>
      </c>
      <c r="J13674" s="62">
        <v>1889.7295000000001</v>
      </c>
      <c r="K13674" s="62">
        <v>1881.7560000000001</v>
      </c>
      <c r="L13674" s="62">
        <v>179821.69847030597</v>
      </c>
      <c r="M13674" s="63">
        <v>9367.3665008094067</v>
      </c>
      <c r="N13674" s="64">
        <f>GP_need_index[[#This Row],[Normalised weighted population]]/GP_need_index[[#This Row],[Registered population]]</f>
        <v>0.72676943029158425</v>
      </c>
    </row>
    <row r="13675" spans="1:14" x14ac:dyDescent="0.2">
      <c r="A13675" s="46" t="s">
        <v>13248</v>
      </c>
      <c r="B13675" s="33" t="s">
        <v>5234</v>
      </c>
      <c r="C13675" s="1" t="s">
        <v>11397</v>
      </c>
      <c r="D13675" s="1" t="s">
        <v>6659</v>
      </c>
      <c r="E13675" s="1" t="s">
        <v>6658</v>
      </c>
      <c r="F13675" s="62">
        <v>10306.166666666664</v>
      </c>
      <c r="G13675" s="62">
        <v>112.02823014737575</v>
      </c>
      <c r="H13675" s="62">
        <v>106.88498646972241</v>
      </c>
      <c r="I13675" s="62">
        <v>1972.0989999999999</v>
      </c>
      <c r="J13675" s="62">
        <v>2045.9069809305875</v>
      </c>
      <c r="K13675" s="62">
        <v>1972.0989999999999</v>
      </c>
      <c r="L13675" s="62">
        <v>210787.77493195308</v>
      </c>
      <c r="M13675" s="63">
        <v>10889.455362446768</v>
      </c>
      <c r="N13675" s="68">
        <f>GP_need_index[[#This Row],[Normalised weighted population]]/GP_need_index[[#This Row],[Registered population]]</f>
        <v>1.056596086075984</v>
      </c>
    </row>
    <row r="13676" spans="1:14" hidden="1" x14ac:dyDescent="0.2">
      <c r="A13676" s="46" t="s">
        <v>13249</v>
      </c>
      <c r="B13676" s="33" t="s">
        <v>5234</v>
      </c>
      <c r="C13676" s="1" t="s">
        <v>11397</v>
      </c>
      <c r="D13676" s="1" t="s">
        <v>6659</v>
      </c>
      <c r="E13676" s="1" t="s">
        <v>6658</v>
      </c>
      <c r="F13676" s="62">
        <v>10378.557373818581</v>
      </c>
      <c r="G13676" s="62">
        <v>112.02823014737575</v>
      </c>
      <c r="H13676" s="62">
        <v>106.88498646972241</v>
      </c>
      <c r="I13676" s="62">
        <v>1972.0989999999999</v>
      </c>
      <c r="J13676" s="62">
        <v>2045.9069809305875</v>
      </c>
      <c r="K13676" s="62">
        <v>1972.0989999999999</v>
      </c>
      <c r="L13676" s="62">
        <v>210787.77493195308</v>
      </c>
      <c r="M13676" s="63">
        <v>10936.11039184776</v>
      </c>
      <c r="N13676" s="64">
        <f>GP_need_index[[#This Row],[Normalised weighted population]]/GP_need_index[[#This Row],[Registered population]]</f>
        <v>1.0537216298900738</v>
      </c>
    </row>
    <row r="13677" spans="1:14" hidden="1" x14ac:dyDescent="0.2">
      <c r="A13677" s="46" t="s">
        <v>13250</v>
      </c>
      <c r="B13677" s="33" t="s">
        <v>5234</v>
      </c>
      <c r="C13677" s="1" t="s">
        <v>11397</v>
      </c>
      <c r="D13677" s="1" t="s">
        <v>6659</v>
      </c>
      <c r="E13677" s="1" t="s">
        <v>6658</v>
      </c>
      <c r="F13677" s="62">
        <v>10447.837775041426</v>
      </c>
      <c r="G13677" s="62">
        <v>112.02823014737575</v>
      </c>
      <c r="H13677" s="62">
        <v>106.88498646972241</v>
      </c>
      <c r="I13677" s="62">
        <v>1972.0989999999999</v>
      </c>
      <c r="J13677" s="62">
        <v>2045.9069809305875</v>
      </c>
      <c r="K13677" s="62">
        <v>1972.0989999999999</v>
      </c>
      <c r="L13677" s="62">
        <v>210787.77493195308</v>
      </c>
      <c r="M13677" s="63">
        <v>10980.467643640815</v>
      </c>
      <c r="N13677" s="64">
        <f>GP_need_index[[#This Row],[Normalised weighted population]]/GP_need_index[[#This Row],[Registered population]]</f>
        <v>1.0509799137455766</v>
      </c>
    </row>
    <row r="13678" spans="1:14" x14ac:dyDescent="0.2">
      <c r="A13678" s="46" t="s">
        <v>13248</v>
      </c>
      <c r="B13678" s="33" t="s">
        <v>5201</v>
      </c>
      <c r="C13678" s="1" t="s">
        <v>11398</v>
      </c>
      <c r="D13678" s="1" t="s">
        <v>6659</v>
      </c>
      <c r="E13678" s="1" t="s">
        <v>6715</v>
      </c>
      <c r="F13678" s="62">
        <v>10780.083333333334</v>
      </c>
      <c r="G13678" s="62">
        <v>70.079995606721923</v>
      </c>
      <c r="H13678" s="62">
        <v>69.998065568263186</v>
      </c>
      <c r="I13678" s="62">
        <v>1839.088</v>
      </c>
      <c r="J13678" s="62">
        <v>1889.7295000000001</v>
      </c>
      <c r="K13678" s="62">
        <v>1839.088</v>
      </c>
      <c r="L13678" s="62">
        <v>128732.602409806</v>
      </c>
      <c r="M13678" s="63">
        <v>6650.4232898977671</v>
      </c>
      <c r="N13678" s="68">
        <f>GP_need_index[[#This Row],[Normalised weighted population]]/GP_need_index[[#This Row],[Registered population]]</f>
        <v>0.6169176141091457</v>
      </c>
    </row>
    <row r="13679" spans="1:14" hidden="1" x14ac:dyDescent="0.2">
      <c r="A13679" s="46" t="s">
        <v>13249</v>
      </c>
      <c r="B13679" s="33" t="s">
        <v>5201</v>
      </c>
      <c r="C13679" s="1" t="s">
        <v>11398</v>
      </c>
      <c r="D13679" s="1" t="s">
        <v>6659</v>
      </c>
      <c r="E13679" s="1" t="s">
        <v>6715</v>
      </c>
      <c r="F13679" s="62">
        <v>10836.583002003663</v>
      </c>
      <c r="G13679" s="62">
        <v>70.079995606721923</v>
      </c>
      <c r="H13679" s="62">
        <v>69.998065568263186</v>
      </c>
      <c r="I13679" s="62">
        <v>1839.088</v>
      </c>
      <c r="J13679" s="62">
        <v>1889.7295000000001</v>
      </c>
      <c r="K13679" s="62">
        <v>1839.088</v>
      </c>
      <c r="L13679" s="62">
        <v>128732.602409806</v>
      </c>
      <c r="M13679" s="63">
        <v>6678.9165141952144</v>
      </c>
      <c r="N13679" s="64">
        <f>GP_need_index[[#This Row],[Normalised weighted population]]/GP_need_index[[#This Row],[Registered population]]</f>
        <v>0.61633049024404607</v>
      </c>
    </row>
    <row r="13680" spans="1:14" hidden="1" x14ac:dyDescent="0.2">
      <c r="A13680" s="46" t="s">
        <v>13250</v>
      </c>
      <c r="B13680" s="33" t="s">
        <v>5201</v>
      </c>
      <c r="C13680" s="1" t="s">
        <v>11398</v>
      </c>
      <c r="D13680" s="1" t="s">
        <v>6659</v>
      </c>
      <c r="E13680" s="1" t="s">
        <v>6715</v>
      </c>
      <c r="F13680" s="62">
        <v>10889.688360097267</v>
      </c>
      <c r="G13680" s="62">
        <v>70.079995606721923</v>
      </c>
      <c r="H13680" s="62">
        <v>69.998065568263186</v>
      </c>
      <c r="I13680" s="62">
        <v>1839.088</v>
      </c>
      <c r="J13680" s="62">
        <v>1889.7295000000001</v>
      </c>
      <c r="K13680" s="62">
        <v>1839.088</v>
      </c>
      <c r="L13680" s="62">
        <v>128732.602409806</v>
      </c>
      <c r="M13680" s="63">
        <v>6706.0064365633898</v>
      </c>
      <c r="N13680" s="64">
        <f>GP_need_index[[#This Row],[Normalised weighted population]]/GP_need_index[[#This Row],[Registered population]]</f>
        <v>0.6158125205066467</v>
      </c>
    </row>
    <row r="13681" spans="1:14" x14ac:dyDescent="0.2">
      <c r="A13681" s="46" t="s">
        <v>13248</v>
      </c>
      <c r="B13681" s="33" t="s">
        <v>5192</v>
      </c>
      <c r="C13681" s="1" t="s">
        <v>11399</v>
      </c>
      <c r="D13681" s="1" t="s">
        <v>6659</v>
      </c>
      <c r="E13681" s="1" t="s">
        <v>6717</v>
      </c>
      <c r="F13681" s="62">
        <v>29399.833333333328</v>
      </c>
      <c r="G13681" s="62">
        <v>282.76032090524654</v>
      </c>
      <c r="H13681" s="62">
        <v>284.32585707249035</v>
      </c>
      <c r="I13681" s="62">
        <v>1910.5840000000001</v>
      </c>
      <c r="J13681" s="62">
        <v>1915.1659553862892</v>
      </c>
      <c r="K13681" s="62">
        <v>1910.5840000000001</v>
      </c>
      <c r="L13681" s="62">
        <v>543228.43330898695</v>
      </c>
      <c r="M13681" s="63">
        <v>28063.590395789059</v>
      </c>
      <c r="N13681" s="68">
        <f>GP_need_index[[#This Row],[Normalised weighted population]]/GP_need_index[[#This Row],[Registered population]]</f>
        <v>0.95454930229045731</v>
      </c>
    </row>
    <row r="13682" spans="1:14" hidden="1" x14ac:dyDescent="0.2">
      <c r="A13682" s="46" t="s">
        <v>13249</v>
      </c>
      <c r="B13682" s="33" t="s">
        <v>5192</v>
      </c>
      <c r="C13682" s="1" t="s">
        <v>11399</v>
      </c>
      <c r="D13682" s="1" t="s">
        <v>6659</v>
      </c>
      <c r="E13682" s="1" t="s">
        <v>6717</v>
      </c>
      <c r="F13682" s="62">
        <v>29564.31567505881</v>
      </c>
      <c r="G13682" s="62">
        <v>282.76032090524654</v>
      </c>
      <c r="H13682" s="62">
        <v>284.32585707249035</v>
      </c>
      <c r="I13682" s="62">
        <v>1910.5840000000001</v>
      </c>
      <c r="J13682" s="62">
        <v>1915.1659553862892</v>
      </c>
      <c r="K13682" s="62">
        <v>1910.5840000000001</v>
      </c>
      <c r="L13682" s="62">
        <v>543228.43330898695</v>
      </c>
      <c r="M13682" s="63">
        <v>28183.826678636429</v>
      </c>
      <c r="N13682" s="64">
        <f>GP_need_index[[#This Row],[Normalised weighted population]]/GP_need_index[[#This Row],[Registered population]]</f>
        <v>0.95330556568278713</v>
      </c>
    </row>
    <row r="13683" spans="1:14" hidden="1" x14ac:dyDescent="0.2">
      <c r="A13683" s="46" t="s">
        <v>13250</v>
      </c>
      <c r="B13683" s="33" t="s">
        <v>5192</v>
      </c>
      <c r="C13683" s="1" t="s">
        <v>11399</v>
      </c>
      <c r="D13683" s="1" t="s">
        <v>6659</v>
      </c>
      <c r="E13683" s="1" t="s">
        <v>6717</v>
      </c>
      <c r="F13683" s="62">
        <v>29726.500637507637</v>
      </c>
      <c r="G13683" s="62">
        <v>282.76032090524654</v>
      </c>
      <c r="H13683" s="62">
        <v>284.32585707249035</v>
      </c>
      <c r="I13683" s="62">
        <v>1910.5840000000001</v>
      </c>
      <c r="J13683" s="62">
        <v>1915.1659553862892</v>
      </c>
      <c r="K13683" s="62">
        <v>1910.5840000000001</v>
      </c>
      <c r="L13683" s="62">
        <v>543228.43330898695</v>
      </c>
      <c r="M13683" s="63">
        <v>28298.141279685813</v>
      </c>
      <c r="N13683" s="64">
        <f>GP_need_index[[#This Row],[Normalised weighted population]]/GP_need_index[[#This Row],[Registered population]]</f>
        <v>0.951949966286325</v>
      </c>
    </row>
    <row r="13684" spans="1:14" x14ac:dyDescent="0.2">
      <c r="A13684" s="46" t="s">
        <v>13248</v>
      </c>
      <c r="B13684" s="33" t="s">
        <v>5182</v>
      </c>
      <c r="C13684" s="1" t="s">
        <v>11400</v>
      </c>
      <c r="D13684" s="1" t="s">
        <v>6659</v>
      </c>
      <c r="E13684" s="1" t="s">
        <v>6658</v>
      </c>
      <c r="F13684" s="62">
        <v>10463.583333333332</v>
      </c>
      <c r="G13684" s="62">
        <v>74.0448353742579</v>
      </c>
      <c r="H13684" s="62">
        <v>74.397391916328957</v>
      </c>
      <c r="I13684" s="62">
        <v>2111.79</v>
      </c>
      <c r="J13684" s="62">
        <v>2045.9069809305875</v>
      </c>
      <c r="K13684" s="62">
        <v>2111.79</v>
      </c>
      <c r="L13684" s="62">
        <v>157111.66827498432</v>
      </c>
      <c r="M13684" s="63">
        <v>8116.5072270073015</v>
      </c>
      <c r="N13684" s="68">
        <f>GP_need_index[[#This Row],[Normalised weighted population]]/GP_need_index[[#This Row],[Registered population]]</f>
        <v>0.77569098161152272</v>
      </c>
    </row>
    <row r="13685" spans="1:14" hidden="1" x14ac:dyDescent="0.2">
      <c r="A13685" s="46" t="s">
        <v>13249</v>
      </c>
      <c r="B13685" s="33" t="s">
        <v>5182</v>
      </c>
      <c r="C13685" s="1" t="s">
        <v>11400</v>
      </c>
      <c r="D13685" s="1" t="s">
        <v>6659</v>
      </c>
      <c r="E13685" s="1" t="s">
        <v>6658</v>
      </c>
      <c r="F13685" s="62">
        <v>10582.986789834547</v>
      </c>
      <c r="G13685" s="62">
        <v>74.0448353742579</v>
      </c>
      <c r="H13685" s="62">
        <v>74.397391916328957</v>
      </c>
      <c r="I13685" s="62">
        <v>2111.79</v>
      </c>
      <c r="J13685" s="62">
        <v>2045.9069809305875</v>
      </c>
      <c r="K13685" s="62">
        <v>2111.79</v>
      </c>
      <c r="L13685" s="62">
        <v>157111.66827498432</v>
      </c>
      <c r="M13685" s="63">
        <v>8151.2817745586226</v>
      </c>
      <c r="N13685" s="64">
        <f>GP_need_index[[#This Row],[Normalised weighted population]]/GP_need_index[[#This Row],[Registered population]]</f>
        <v>0.77022507317011013</v>
      </c>
    </row>
    <row r="13686" spans="1:14" hidden="1" x14ac:dyDescent="0.2">
      <c r="A13686" s="46" t="s">
        <v>13250</v>
      </c>
      <c r="B13686" s="33" t="s">
        <v>5182</v>
      </c>
      <c r="C13686" s="1" t="s">
        <v>11400</v>
      </c>
      <c r="D13686" s="1" t="s">
        <v>6659</v>
      </c>
      <c r="E13686" s="1" t="s">
        <v>6658</v>
      </c>
      <c r="F13686" s="62">
        <v>10701.481702996189</v>
      </c>
      <c r="G13686" s="62">
        <v>74.0448353742579</v>
      </c>
      <c r="H13686" s="62">
        <v>74.397391916328957</v>
      </c>
      <c r="I13686" s="62">
        <v>2111.79</v>
      </c>
      <c r="J13686" s="62">
        <v>2045.9069809305875</v>
      </c>
      <c r="K13686" s="62">
        <v>2111.79</v>
      </c>
      <c r="L13686" s="62">
        <v>157111.66827498432</v>
      </c>
      <c r="M13686" s="63">
        <v>8184.3436626664616</v>
      </c>
      <c r="N13686" s="64">
        <f>GP_need_index[[#This Row],[Normalised weighted population]]/GP_need_index[[#This Row],[Registered population]]</f>
        <v>0.76478602588041789</v>
      </c>
    </row>
    <row r="13687" spans="1:14" x14ac:dyDescent="0.2">
      <c r="A13687" s="46" t="s">
        <v>13248</v>
      </c>
      <c r="B13687" s="33" t="s">
        <v>5216</v>
      </c>
      <c r="C13687" s="1" t="s">
        <v>11401</v>
      </c>
      <c r="D13687" s="1" t="s">
        <v>6659</v>
      </c>
      <c r="E13687" s="1" t="s">
        <v>6716</v>
      </c>
      <c r="F13687" s="62">
        <v>12669</v>
      </c>
      <c r="G13687" s="62">
        <v>111.5317985604876</v>
      </c>
      <c r="H13687" s="62">
        <v>110.72356849791348</v>
      </c>
      <c r="I13687" s="62">
        <v>1926.598</v>
      </c>
      <c r="J13687" s="62">
        <v>2010.2933028953232</v>
      </c>
      <c r="K13687" s="62">
        <v>1926.598</v>
      </c>
      <c r="L13687" s="62">
        <v>213319.80562094311</v>
      </c>
      <c r="M13687" s="63">
        <v>11020.261976696589</v>
      </c>
      <c r="N13687" s="68">
        <f>GP_need_index[[#This Row],[Normalised weighted population]]/GP_need_index[[#This Row],[Registered population]]</f>
        <v>0.86986044492040326</v>
      </c>
    </row>
    <row r="13688" spans="1:14" hidden="1" x14ac:dyDescent="0.2">
      <c r="A13688" s="46" t="s">
        <v>13249</v>
      </c>
      <c r="B13688" s="33" t="s">
        <v>5216</v>
      </c>
      <c r="C13688" s="1" t="s">
        <v>11401</v>
      </c>
      <c r="D13688" s="1" t="s">
        <v>6659</v>
      </c>
      <c r="E13688" s="1" t="s">
        <v>6716</v>
      </c>
      <c r="F13688" s="62">
        <v>12753.553434766753</v>
      </c>
      <c r="G13688" s="62">
        <v>111.5317985604876</v>
      </c>
      <c r="H13688" s="62">
        <v>110.72356849791348</v>
      </c>
      <c r="I13688" s="62">
        <v>1926.598</v>
      </c>
      <c r="J13688" s="62">
        <v>2010.2933028953232</v>
      </c>
      <c r="K13688" s="62">
        <v>1926.598</v>
      </c>
      <c r="L13688" s="62">
        <v>213319.80562094311</v>
      </c>
      <c r="M13688" s="63">
        <v>11067.477436920846</v>
      </c>
      <c r="N13688" s="64">
        <f>GP_need_index[[#This Row],[Normalised weighted population]]/GP_need_index[[#This Row],[Registered population]]</f>
        <v>0.86779559073712054</v>
      </c>
    </row>
    <row r="13689" spans="1:14" hidden="1" x14ac:dyDescent="0.2">
      <c r="A13689" s="46" t="s">
        <v>13250</v>
      </c>
      <c r="B13689" s="33" t="s">
        <v>5216</v>
      </c>
      <c r="C13689" s="1" t="s">
        <v>11401</v>
      </c>
      <c r="D13689" s="1" t="s">
        <v>6659</v>
      </c>
      <c r="E13689" s="1" t="s">
        <v>6716</v>
      </c>
      <c r="F13689" s="62">
        <v>12836.421105682912</v>
      </c>
      <c r="G13689" s="62">
        <v>111.5317985604876</v>
      </c>
      <c r="H13689" s="62">
        <v>110.72356849791348</v>
      </c>
      <c r="I13689" s="62">
        <v>1926.598</v>
      </c>
      <c r="J13689" s="62">
        <v>2010.2933028953232</v>
      </c>
      <c r="K13689" s="62">
        <v>1926.598</v>
      </c>
      <c r="L13689" s="62">
        <v>213319.80562094311</v>
      </c>
      <c r="M13689" s="63">
        <v>11112.367518109988</v>
      </c>
      <c r="N13689" s="64">
        <f>GP_need_index[[#This Row],[Normalised weighted population]]/GP_need_index[[#This Row],[Registered population]]</f>
        <v>0.86569047763557283</v>
      </c>
    </row>
    <row r="13690" spans="1:14" x14ac:dyDescent="0.2">
      <c r="A13690" s="46" t="s">
        <v>13248</v>
      </c>
      <c r="B13690" s="33" t="s">
        <v>5183</v>
      </c>
      <c r="C13690" s="1" t="s">
        <v>11402</v>
      </c>
      <c r="D13690" s="1" t="s">
        <v>6659</v>
      </c>
      <c r="E13690" s="1" t="s">
        <v>6716</v>
      </c>
      <c r="F13690" s="62">
        <v>8090.0833333333339</v>
      </c>
      <c r="G13690" s="62">
        <v>52.1825331912436</v>
      </c>
      <c r="H13690" s="62">
        <v>51.695020378642447</v>
      </c>
      <c r="I13690" s="62">
        <v>2005.4770000000001</v>
      </c>
      <c r="J13690" s="62">
        <v>2010.2933028953232</v>
      </c>
      <c r="K13690" s="62">
        <v>2005.4770000000001</v>
      </c>
      <c r="L13690" s="62">
        <v>103673.17438389872</v>
      </c>
      <c r="M13690" s="63">
        <v>5355.8343461857439</v>
      </c>
      <c r="N13690" s="68">
        <f>GP_need_index[[#This Row],[Normalised weighted population]]/GP_need_index[[#This Row],[Registered population]]</f>
        <v>0.66202462020610542</v>
      </c>
    </row>
    <row r="13691" spans="1:14" hidden="1" x14ac:dyDescent="0.2">
      <c r="A13691" s="46" t="s">
        <v>13249</v>
      </c>
      <c r="B13691" s="33" t="s">
        <v>5183</v>
      </c>
      <c r="C13691" s="1" t="s">
        <v>11402</v>
      </c>
      <c r="D13691" s="1" t="s">
        <v>6659</v>
      </c>
      <c r="E13691" s="1" t="s">
        <v>6716</v>
      </c>
      <c r="F13691" s="62">
        <v>8146.1486881127576</v>
      </c>
      <c r="G13691" s="62">
        <v>52.1825331912436</v>
      </c>
      <c r="H13691" s="62">
        <v>51.695020378642447</v>
      </c>
      <c r="I13691" s="62">
        <v>2005.4770000000001</v>
      </c>
      <c r="J13691" s="62">
        <v>2010.2933028953232</v>
      </c>
      <c r="K13691" s="62">
        <v>2005.4770000000001</v>
      </c>
      <c r="L13691" s="62">
        <v>103673.17438389872</v>
      </c>
      <c r="M13691" s="63">
        <v>5378.7810042665387</v>
      </c>
      <c r="N13691" s="64">
        <f>GP_need_index[[#This Row],[Normalised weighted population]]/GP_need_index[[#This Row],[Registered population]]</f>
        <v>0.66028514948610117</v>
      </c>
    </row>
    <row r="13692" spans="1:14" hidden="1" x14ac:dyDescent="0.2">
      <c r="A13692" s="46" t="s">
        <v>13250</v>
      </c>
      <c r="B13692" s="33" t="s">
        <v>5183</v>
      </c>
      <c r="C13692" s="1" t="s">
        <v>11402</v>
      </c>
      <c r="D13692" s="1" t="s">
        <v>6659</v>
      </c>
      <c r="E13692" s="1" t="s">
        <v>6716</v>
      </c>
      <c r="F13692" s="62">
        <v>8201.1450633208206</v>
      </c>
      <c r="G13692" s="62">
        <v>52.1825331912436</v>
      </c>
      <c r="H13692" s="62">
        <v>51.695020378642447</v>
      </c>
      <c r="I13692" s="62">
        <v>2005.4770000000001</v>
      </c>
      <c r="J13692" s="62">
        <v>2010.2933028953232</v>
      </c>
      <c r="K13692" s="62">
        <v>2005.4770000000001</v>
      </c>
      <c r="L13692" s="62">
        <v>103673.17438389872</v>
      </c>
      <c r="M13692" s="63">
        <v>5400.5975308740071</v>
      </c>
      <c r="N13692" s="64">
        <f>GP_need_index[[#This Row],[Normalised weighted population]]/GP_need_index[[#This Row],[Registered population]]</f>
        <v>0.65851749837079321</v>
      </c>
    </row>
    <row r="13693" spans="1:14" x14ac:dyDescent="0.2">
      <c r="A13693" s="46" t="s">
        <v>13248</v>
      </c>
      <c r="B13693" s="33" t="s">
        <v>5215</v>
      </c>
      <c r="C13693" s="1" t="s">
        <v>11403</v>
      </c>
      <c r="D13693" s="1" t="s">
        <v>6659</v>
      </c>
      <c r="E13693" s="1" t="s">
        <v>6658</v>
      </c>
      <c r="F13693" s="62">
        <v>15643.583333333332</v>
      </c>
      <c r="G13693" s="62">
        <v>139.02993400101985</v>
      </c>
      <c r="H13693" s="62">
        <v>139.91497643017672</v>
      </c>
      <c r="I13693" s="62">
        <v>2066.2199999999998</v>
      </c>
      <c r="J13693" s="62">
        <v>2045.9069809305875</v>
      </c>
      <c r="K13693" s="62">
        <v>2066.2199999999998</v>
      </c>
      <c r="L13693" s="62">
        <v>289095.12259955972</v>
      </c>
      <c r="M13693" s="63">
        <v>14934.871977586239</v>
      </c>
      <c r="N13693" s="68">
        <f>GP_need_index[[#This Row],[Normalised weighted population]]/GP_need_index[[#This Row],[Registered population]]</f>
        <v>0.95469635436805766</v>
      </c>
    </row>
    <row r="13694" spans="1:14" hidden="1" x14ac:dyDescent="0.2">
      <c r="A13694" s="46" t="s">
        <v>13249</v>
      </c>
      <c r="B13694" s="33" t="s">
        <v>5215</v>
      </c>
      <c r="C13694" s="1" t="s">
        <v>11403</v>
      </c>
      <c r="D13694" s="1" t="s">
        <v>6659</v>
      </c>
      <c r="E13694" s="1" t="s">
        <v>6658</v>
      </c>
      <c r="F13694" s="62">
        <v>15783.757364235011</v>
      </c>
      <c r="G13694" s="62">
        <v>139.02993400101985</v>
      </c>
      <c r="H13694" s="62">
        <v>139.91497643017672</v>
      </c>
      <c r="I13694" s="62">
        <v>2066.2199999999998</v>
      </c>
      <c r="J13694" s="62">
        <v>2045.9069809305875</v>
      </c>
      <c r="K13694" s="62">
        <v>2066.2199999999998</v>
      </c>
      <c r="L13694" s="62">
        <v>289095.12259955972</v>
      </c>
      <c r="M13694" s="63">
        <v>14998.859281636109</v>
      </c>
      <c r="N13694" s="64">
        <f>GP_need_index[[#This Row],[Normalised weighted population]]/GP_need_index[[#This Row],[Registered population]]</f>
        <v>0.9502717848173825</v>
      </c>
    </row>
    <row r="13695" spans="1:14" hidden="1" x14ac:dyDescent="0.2">
      <c r="A13695" s="46" t="s">
        <v>13250</v>
      </c>
      <c r="B13695" s="33" t="s">
        <v>5215</v>
      </c>
      <c r="C13695" s="1" t="s">
        <v>11403</v>
      </c>
      <c r="D13695" s="1" t="s">
        <v>6659</v>
      </c>
      <c r="E13695" s="1" t="s">
        <v>6658</v>
      </c>
      <c r="F13695" s="62">
        <v>15920.427667770564</v>
      </c>
      <c r="G13695" s="62">
        <v>139.02993400101985</v>
      </c>
      <c r="H13695" s="62">
        <v>139.91497643017672</v>
      </c>
      <c r="I13695" s="62">
        <v>2066.2199999999998</v>
      </c>
      <c r="J13695" s="62">
        <v>2045.9069809305875</v>
      </c>
      <c r="K13695" s="62">
        <v>2066.2199999999998</v>
      </c>
      <c r="L13695" s="62">
        <v>289095.12259955972</v>
      </c>
      <c r="M13695" s="63">
        <v>15059.695187083815</v>
      </c>
      <c r="N13695" s="64">
        <f>GP_need_index[[#This Row],[Normalised weighted population]]/GP_need_index[[#This Row],[Registered population]]</f>
        <v>0.94593534177293348</v>
      </c>
    </row>
    <row r="13696" spans="1:14" x14ac:dyDescent="0.2">
      <c r="A13696" s="46" t="s">
        <v>13248</v>
      </c>
      <c r="B13696" s="33" t="s">
        <v>5179</v>
      </c>
      <c r="C13696" s="1" t="s">
        <v>11404</v>
      </c>
      <c r="D13696" s="1" t="s">
        <v>6659</v>
      </c>
      <c r="E13696" s="1" t="s">
        <v>6716</v>
      </c>
      <c r="F13696" s="62">
        <v>3888.9999999999995</v>
      </c>
      <c r="G13696" s="62">
        <v>24.027118816365942</v>
      </c>
      <c r="H13696" s="62">
        <v>24.038273122156259</v>
      </c>
      <c r="I13696" s="62">
        <v>1936.307</v>
      </c>
      <c r="J13696" s="62">
        <v>2010.2933028953232</v>
      </c>
      <c r="K13696" s="62">
        <v>1936.307</v>
      </c>
      <c r="L13696" s="62">
        <v>46545.47651434302</v>
      </c>
      <c r="M13696" s="63">
        <v>2404.5744066057746</v>
      </c>
      <c r="N13696" s="68">
        <f>GP_need_index[[#This Row],[Normalised weighted population]]/GP_need_index[[#This Row],[Registered population]]</f>
        <v>0.61830146737098868</v>
      </c>
    </row>
    <row r="13697" spans="1:14" hidden="1" x14ac:dyDescent="0.2">
      <c r="A13697" s="46" t="s">
        <v>13249</v>
      </c>
      <c r="B13697" s="33" t="s">
        <v>5179</v>
      </c>
      <c r="C13697" s="1" t="s">
        <v>11404</v>
      </c>
      <c r="D13697" s="1" t="s">
        <v>6659</v>
      </c>
      <c r="E13697" s="1" t="s">
        <v>6716</v>
      </c>
      <c r="F13697" s="62">
        <v>3917.8614894490015</v>
      </c>
      <c r="G13697" s="62">
        <v>24.027118816365942</v>
      </c>
      <c r="H13697" s="62">
        <v>24.038273122156259</v>
      </c>
      <c r="I13697" s="62">
        <v>1936.307</v>
      </c>
      <c r="J13697" s="62">
        <v>2010.2933028953232</v>
      </c>
      <c r="K13697" s="62">
        <v>1936.307</v>
      </c>
      <c r="L13697" s="62">
        <v>46545.47651434302</v>
      </c>
      <c r="M13697" s="63">
        <v>2414.8766197012019</v>
      </c>
      <c r="N13697" s="64">
        <f>GP_need_index[[#This Row],[Normalised weighted population]]/GP_need_index[[#This Row],[Registered population]]</f>
        <v>0.61637621090091788</v>
      </c>
    </row>
    <row r="13698" spans="1:14" hidden="1" x14ac:dyDescent="0.2">
      <c r="A13698" s="46" t="s">
        <v>13250</v>
      </c>
      <c r="B13698" s="33" t="s">
        <v>5179</v>
      </c>
      <c r="C13698" s="1" t="s">
        <v>11404</v>
      </c>
      <c r="D13698" s="1" t="s">
        <v>6659</v>
      </c>
      <c r="E13698" s="1" t="s">
        <v>6716</v>
      </c>
      <c r="F13698" s="62">
        <v>3944.8480980494633</v>
      </c>
      <c r="G13698" s="62">
        <v>24.027118816365942</v>
      </c>
      <c r="H13698" s="62">
        <v>24.038273122156259</v>
      </c>
      <c r="I13698" s="62">
        <v>1936.307</v>
      </c>
      <c r="J13698" s="62">
        <v>2010.2933028953232</v>
      </c>
      <c r="K13698" s="62">
        <v>1936.307</v>
      </c>
      <c r="L13698" s="62">
        <v>46545.47651434302</v>
      </c>
      <c r="M13698" s="63">
        <v>2424.6714449572728</v>
      </c>
      <c r="N13698" s="64">
        <f>GP_need_index[[#This Row],[Normalised weighted population]]/GP_need_index[[#This Row],[Registered population]]</f>
        <v>0.61464253747974618</v>
      </c>
    </row>
    <row r="13699" spans="1:14" x14ac:dyDescent="0.2">
      <c r="A13699" s="46" t="s">
        <v>13248</v>
      </c>
      <c r="B13699" s="33" t="s">
        <v>5214</v>
      </c>
      <c r="C13699" s="1" t="s">
        <v>11405</v>
      </c>
      <c r="D13699" s="1" t="s">
        <v>6659</v>
      </c>
      <c r="E13699" s="1" t="s">
        <v>6658</v>
      </c>
      <c r="F13699" s="62">
        <v>13507.666666666668</v>
      </c>
      <c r="G13699" s="62">
        <v>145.54385795103801</v>
      </c>
      <c r="H13699" s="62">
        <v>146.32827910150155</v>
      </c>
      <c r="I13699" s="62">
        <v>2111.8339999999998</v>
      </c>
      <c r="J13699" s="62">
        <v>2045.9069809305875</v>
      </c>
      <c r="K13699" s="62">
        <v>2111.8339999999998</v>
      </c>
      <c r="L13699" s="62">
        <v>309021.03496804042</v>
      </c>
      <c r="M13699" s="63">
        <v>15964.259632361964</v>
      </c>
      <c r="N13699" s="68">
        <f>GP_need_index[[#This Row],[Normalised weighted population]]/GP_need_index[[#This Row],[Registered population]]</f>
        <v>1.181866567062801</v>
      </c>
    </row>
    <row r="13700" spans="1:14" hidden="1" x14ac:dyDescent="0.2">
      <c r="A13700" s="46" t="s">
        <v>13249</v>
      </c>
      <c r="B13700" s="33" t="s">
        <v>5214</v>
      </c>
      <c r="C13700" s="1" t="s">
        <v>11405</v>
      </c>
      <c r="D13700" s="1" t="s">
        <v>6659</v>
      </c>
      <c r="E13700" s="1" t="s">
        <v>6658</v>
      </c>
      <c r="F13700" s="62">
        <v>13599.560702417835</v>
      </c>
      <c r="G13700" s="62">
        <v>145.54385795103801</v>
      </c>
      <c r="H13700" s="62">
        <v>146.32827910150155</v>
      </c>
      <c r="I13700" s="62">
        <v>2111.8339999999998</v>
      </c>
      <c r="J13700" s="62">
        <v>2045.9069809305875</v>
      </c>
      <c r="K13700" s="62">
        <v>2111.8339999999998</v>
      </c>
      <c r="L13700" s="62">
        <v>309021.03496804042</v>
      </c>
      <c r="M13700" s="63">
        <v>16032.657268214487</v>
      </c>
      <c r="N13700" s="64">
        <f>GP_need_index[[#This Row],[Normalised weighted population]]/GP_need_index[[#This Row],[Registered population]]</f>
        <v>1.1789099382720558</v>
      </c>
    </row>
    <row r="13701" spans="1:14" hidden="1" x14ac:dyDescent="0.2">
      <c r="A13701" s="46" t="s">
        <v>13250</v>
      </c>
      <c r="B13701" s="33" t="s">
        <v>5214</v>
      </c>
      <c r="C13701" s="1" t="s">
        <v>11405</v>
      </c>
      <c r="D13701" s="1" t="s">
        <v>6659</v>
      </c>
      <c r="E13701" s="1" t="s">
        <v>6658</v>
      </c>
      <c r="F13701" s="62">
        <v>13682.990288628642</v>
      </c>
      <c r="G13701" s="62">
        <v>145.54385795103801</v>
      </c>
      <c r="H13701" s="62">
        <v>146.32827910150155</v>
      </c>
      <c r="I13701" s="62">
        <v>2111.8339999999998</v>
      </c>
      <c r="J13701" s="62">
        <v>2045.9069809305875</v>
      </c>
      <c r="K13701" s="62">
        <v>2111.8339999999998</v>
      </c>
      <c r="L13701" s="62">
        <v>309021.03496804042</v>
      </c>
      <c r="M13701" s="63">
        <v>16097.686294977795</v>
      </c>
      <c r="N13701" s="64">
        <f>GP_need_index[[#This Row],[Normalised weighted population]]/GP_need_index[[#This Row],[Registered population]]</f>
        <v>1.1764742907371575</v>
      </c>
    </row>
    <row r="13702" spans="1:14" x14ac:dyDescent="0.2">
      <c r="A13702" s="46" t="s">
        <v>13248</v>
      </c>
      <c r="B13702" s="33" t="s">
        <v>5199</v>
      </c>
      <c r="C13702" s="1" t="s">
        <v>11406</v>
      </c>
      <c r="D13702" s="1" t="s">
        <v>6659</v>
      </c>
      <c r="E13702" s="1" t="s">
        <v>6715</v>
      </c>
      <c r="F13702" s="62">
        <v>13457.166666666664</v>
      </c>
      <c r="G13702" s="62">
        <v>132.18696463280926</v>
      </c>
      <c r="H13702" s="62">
        <v>131.47239665088816</v>
      </c>
      <c r="I13702" s="62">
        <v>1812.9690000000001</v>
      </c>
      <c r="J13702" s="62">
        <v>1889.7295000000001</v>
      </c>
      <c r="K13702" s="62">
        <v>1812.9690000000001</v>
      </c>
      <c r="L13702" s="62">
        <v>238355.37948376406</v>
      </c>
      <c r="M13702" s="63">
        <v>12313.618596360307</v>
      </c>
      <c r="N13702" s="68">
        <f>GP_need_index[[#This Row],[Normalised weighted population]]/GP_need_index[[#This Row],[Registered population]]</f>
        <v>0.91502311752302812</v>
      </c>
    </row>
    <row r="13703" spans="1:14" hidden="1" x14ac:dyDescent="0.2">
      <c r="A13703" s="46" t="s">
        <v>13249</v>
      </c>
      <c r="B13703" s="33" t="s">
        <v>5199</v>
      </c>
      <c r="C13703" s="1" t="s">
        <v>11406</v>
      </c>
      <c r="D13703" s="1" t="s">
        <v>6659</v>
      </c>
      <c r="E13703" s="1" t="s">
        <v>6715</v>
      </c>
      <c r="F13703" s="62">
        <v>13481.853638315479</v>
      </c>
      <c r="G13703" s="62">
        <v>132.18696463280926</v>
      </c>
      <c r="H13703" s="62">
        <v>131.47239665088816</v>
      </c>
      <c r="I13703" s="62">
        <v>1812.9690000000001</v>
      </c>
      <c r="J13703" s="62">
        <v>1889.7295000000001</v>
      </c>
      <c r="K13703" s="62">
        <v>1812.9690000000001</v>
      </c>
      <c r="L13703" s="62">
        <v>238355.37948376406</v>
      </c>
      <c r="M13703" s="63">
        <v>12366.375343004131</v>
      </c>
      <c r="N13703" s="64">
        <f>GP_need_index[[#This Row],[Normalised weighted population]]/GP_need_index[[#This Row],[Registered population]]</f>
        <v>0.91726076211499918</v>
      </c>
    </row>
    <row r="13704" spans="1:14" hidden="1" x14ac:dyDescent="0.2">
      <c r="A13704" s="46" t="s">
        <v>13250</v>
      </c>
      <c r="B13704" s="33" t="s">
        <v>5199</v>
      </c>
      <c r="C13704" s="1" t="s">
        <v>11406</v>
      </c>
      <c r="D13704" s="1" t="s">
        <v>6659</v>
      </c>
      <c r="E13704" s="1" t="s">
        <v>6715</v>
      </c>
      <c r="F13704" s="62">
        <v>13504.337335821991</v>
      </c>
      <c r="G13704" s="62">
        <v>132.18696463280926</v>
      </c>
      <c r="H13704" s="62">
        <v>131.47239665088816</v>
      </c>
      <c r="I13704" s="62">
        <v>1812.9690000000001</v>
      </c>
      <c r="J13704" s="62">
        <v>1889.7295000000001</v>
      </c>
      <c r="K13704" s="62">
        <v>1812.9690000000001</v>
      </c>
      <c r="L13704" s="62">
        <v>238355.37948376406</v>
      </c>
      <c r="M13704" s="63">
        <v>12416.533800188869</v>
      </c>
      <c r="N13704" s="64">
        <f>GP_need_index[[#This Row],[Normalised weighted population]]/GP_need_index[[#This Row],[Registered population]]</f>
        <v>0.91944784045437145</v>
      </c>
    </row>
    <row r="13705" spans="1:14" x14ac:dyDescent="0.2">
      <c r="A13705" s="46" t="s">
        <v>13248</v>
      </c>
      <c r="B13705" s="33" t="s">
        <v>5186</v>
      </c>
      <c r="C13705" s="1" t="s">
        <v>11407</v>
      </c>
      <c r="D13705" s="1" t="s">
        <v>6659</v>
      </c>
      <c r="E13705" s="1" t="s">
        <v>6716</v>
      </c>
      <c r="F13705" s="62">
        <v>15578.166666666668</v>
      </c>
      <c r="G13705" s="62">
        <v>90.957168697905161</v>
      </c>
      <c r="H13705" s="62">
        <v>91.171729657731419</v>
      </c>
      <c r="I13705" s="62">
        <v>1931.9939999999999</v>
      </c>
      <c r="J13705" s="62">
        <v>2010.2933028953232</v>
      </c>
      <c r="K13705" s="62">
        <v>1931.9939999999999</v>
      </c>
      <c r="L13705" s="62">
        <v>176143.23466835916</v>
      </c>
      <c r="M13705" s="63">
        <v>9099.6922944762282</v>
      </c>
      <c r="N13705" s="68">
        <f>GP_need_index[[#This Row],[Normalised weighted population]]/GP_need_index[[#This Row],[Registered population]]</f>
        <v>0.58413114259120524</v>
      </c>
    </row>
    <row r="13706" spans="1:14" hidden="1" x14ac:dyDescent="0.2">
      <c r="A13706" s="46" t="s">
        <v>13249</v>
      </c>
      <c r="B13706" s="33" t="s">
        <v>5186</v>
      </c>
      <c r="C13706" s="1" t="s">
        <v>11407</v>
      </c>
      <c r="D13706" s="1" t="s">
        <v>6659</v>
      </c>
      <c r="E13706" s="1" t="s">
        <v>6716</v>
      </c>
      <c r="F13706" s="62">
        <v>15702.328196526803</v>
      </c>
      <c r="G13706" s="62">
        <v>90.957168697905161</v>
      </c>
      <c r="H13706" s="62">
        <v>91.171729657731419</v>
      </c>
      <c r="I13706" s="62">
        <v>1931.9939999999999</v>
      </c>
      <c r="J13706" s="62">
        <v>2010.2933028953232</v>
      </c>
      <c r="K13706" s="62">
        <v>1931.9939999999999</v>
      </c>
      <c r="L13706" s="62">
        <v>176143.23466835916</v>
      </c>
      <c r="M13706" s="63">
        <v>9138.6792224178098</v>
      </c>
      <c r="N13706" s="64">
        <f>GP_need_index[[#This Row],[Normalised weighted population]]/GP_need_index[[#This Row],[Registered population]]</f>
        <v>0.5819951734570924</v>
      </c>
    </row>
    <row r="13707" spans="1:14" hidden="1" x14ac:dyDescent="0.2">
      <c r="A13707" s="46" t="s">
        <v>13250</v>
      </c>
      <c r="B13707" s="33" t="s">
        <v>5186</v>
      </c>
      <c r="C13707" s="1" t="s">
        <v>11407</v>
      </c>
      <c r="D13707" s="1" t="s">
        <v>6659</v>
      </c>
      <c r="E13707" s="1" t="s">
        <v>6716</v>
      </c>
      <c r="F13707" s="62">
        <v>15825.71779066907</v>
      </c>
      <c r="G13707" s="62">
        <v>90.957168697905161</v>
      </c>
      <c r="H13707" s="62">
        <v>91.171729657731419</v>
      </c>
      <c r="I13707" s="62">
        <v>1931.9939999999999</v>
      </c>
      <c r="J13707" s="62">
        <v>2010.2933028953232</v>
      </c>
      <c r="K13707" s="62">
        <v>1931.9939999999999</v>
      </c>
      <c r="L13707" s="62">
        <v>176143.23466835916</v>
      </c>
      <c r="M13707" s="63">
        <v>9175.7460296097834</v>
      </c>
      <c r="N13707" s="64">
        <f>GP_need_index[[#This Row],[Normalised weighted population]]/GP_need_index[[#This Row],[Registered population]]</f>
        <v>0.57979967486971451</v>
      </c>
    </row>
    <row r="13708" spans="1:14" x14ac:dyDescent="0.2">
      <c r="A13708" s="46" t="s">
        <v>13248</v>
      </c>
      <c r="B13708" s="33" t="s">
        <v>5227</v>
      </c>
      <c r="C13708" s="1" t="s">
        <v>11408</v>
      </c>
      <c r="D13708" s="1" t="s">
        <v>6659</v>
      </c>
      <c r="E13708" s="1" t="s">
        <v>6715</v>
      </c>
      <c r="F13708" s="62">
        <v>9949.5833333333321</v>
      </c>
      <c r="G13708" s="62">
        <v>96.873699042809804</v>
      </c>
      <c r="H13708" s="62">
        <v>94.229083351865626</v>
      </c>
      <c r="I13708" s="62">
        <v>1901.6669999999999</v>
      </c>
      <c r="J13708" s="62">
        <v>1889.7295000000001</v>
      </c>
      <c r="K13708" s="62">
        <v>1901.6669999999999</v>
      </c>
      <c r="L13708" s="62">
        <v>179192.33825049223</v>
      </c>
      <c r="M13708" s="63">
        <v>9257.2112841986327</v>
      </c>
      <c r="N13708" s="68">
        <f>GP_need_index[[#This Row],[Normalised weighted population]]/GP_need_index[[#This Row],[Registered population]]</f>
        <v>0.93041195536147747</v>
      </c>
    </row>
    <row r="13709" spans="1:14" hidden="1" x14ac:dyDescent="0.2">
      <c r="A13709" s="46" t="s">
        <v>13249</v>
      </c>
      <c r="B13709" s="33" t="s">
        <v>5227</v>
      </c>
      <c r="C13709" s="1" t="s">
        <v>11408</v>
      </c>
      <c r="D13709" s="1" t="s">
        <v>6659</v>
      </c>
      <c r="E13709" s="1" t="s">
        <v>6715</v>
      </c>
      <c r="F13709" s="62">
        <v>9978.8700041575503</v>
      </c>
      <c r="G13709" s="62">
        <v>96.873699042809804</v>
      </c>
      <c r="H13709" s="62">
        <v>94.229083351865626</v>
      </c>
      <c r="I13709" s="62">
        <v>1901.6669999999999</v>
      </c>
      <c r="J13709" s="62">
        <v>1889.7295000000001</v>
      </c>
      <c r="K13709" s="62">
        <v>1901.6669999999999</v>
      </c>
      <c r="L13709" s="62">
        <v>179192.33825049223</v>
      </c>
      <c r="M13709" s="63">
        <v>9296.8730900704777</v>
      </c>
      <c r="N13709" s="64">
        <f>GP_need_index[[#This Row],[Normalised weighted population]]/GP_need_index[[#This Row],[Registered population]]</f>
        <v>0.9316558975311906</v>
      </c>
    </row>
    <row r="13710" spans="1:14" hidden="1" x14ac:dyDescent="0.2">
      <c r="A13710" s="46" t="s">
        <v>13250</v>
      </c>
      <c r="B13710" s="33" t="s">
        <v>5227</v>
      </c>
      <c r="C13710" s="1" t="s">
        <v>11408</v>
      </c>
      <c r="D13710" s="1" t="s">
        <v>6659</v>
      </c>
      <c r="E13710" s="1" t="s">
        <v>6715</v>
      </c>
      <c r="F13710" s="62">
        <v>10006.236762189064</v>
      </c>
      <c r="G13710" s="62">
        <v>96.873699042809804</v>
      </c>
      <c r="H13710" s="62">
        <v>94.229083351865626</v>
      </c>
      <c r="I13710" s="62">
        <v>1901.6669999999999</v>
      </c>
      <c r="J13710" s="62">
        <v>1889.7295000000001</v>
      </c>
      <c r="K13710" s="62">
        <v>1901.6669999999999</v>
      </c>
      <c r="L13710" s="62">
        <v>179192.33825049223</v>
      </c>
      <c r="M13710" s="63">
        <v>9334.5815372028101</v>
      </c>
      <c r="N13710" s="64">
        <f>GP_need_index[[#This Row],[Normalised weighted population]]/GP_need_index[[#This Row],[Registered population]]</f>
        <v>0.9328763409312617</v>
      </c>
    </row>
    <row r="13711" spans="1:14" x14ac:dyDescent="0.2">
      <c r="A13711" s="46" t="s">
        <v>13248</v>
      </c>
      <c r="B13711" s="33" t="s">
        <v>5213</v>
      </c>
      <c r="C13711" s="1" t="s">
        <v>11409</v>
      </c>
      <c r="D13711" s="1" t="s">
        <v>6659</v>
      </c>
      <c r="E13711" s="1" t="s">
        <v>6716</v>
      </c>
      <c r="F13711" s="62">
        <v>5212.9166666666679</v>
      </c>
      <c r="G13711" s="62">
        <v>32.486661134190953</v>
      </c>
      <c r="H13711" s="62">
        <v>32.602558472850795</v>
      </c>
      <c r="I13711" s="62">
        <v>2013.8309999999999</v>
      </c>
      <c r="J13711" s="62">
        <v>2010.2933028953232</v>
      </c>
      <c r="K13711" s="62">
        <v>2013.8309999999999</v>
      </c>
      <c r="L13711" s="62">
        <v>65656.042931939592</v>
      </c>
      <c r="M13711" s="63">
        <v>3391.8406748828252</v>
      </c>
      <c r="N13711" s="68">
        <f>GP_need_index[[#This Row],[Normalised weighted population]]/GP_need_index[[#This Row],[Registered population]]</f>
        <v>0.65066082804881931</v>
      </c>
    </row>
    <row r="13712" spans="1:14" hidden="1" x14ac:dyDescent="0.2">
      <c r="A13712" s="46" t="s">
        <v>13249</v>
      </c>
      <c r="B13712" s="33" t="s">
        <v>5213</v>
      </c>
      <c r="C13712" s="1" t="s">
        <v>11409</v>
      </c>
      <c r="D13712" s="1" t="s">
        <v>6659</v>
      </c>
      <c r="E13712" s="1" t="s">
        <v>6716</v>
      </c>
      <c r="F13712" s="62">
        <v>5250.2030500747533</v>
      </c>
      <c r="G13712" s="62">
        <v>32.486661134190953</v>
      </c>
      <c r="H13712" s="62">
        <v>32.602558472850795</v>
      </c>
      <c r="I13712" s="62">
        <v>2013.8309999999999</v>
      </c>
      <c r="J13712" s="62">
        <v>2010.2933028953232</v>
      </c>
      <c r="K13712" s="62">
        <v>2013.8309999999999</v>
      </c>
      <c r="L13712" s="62">
        <v>65656.042931939592</v>
      </c>
      <c r="M13712" s="63">
        <v>3406.3727539577685</v>
      </c>
      <c r="N13712" s="64">
        <f>GP_need_index[[#This Row],[Normalised weighted population]]/GP_need_index[[#This Row],[Registered population]]</f>
        <v>0.64880781209200433</v>
      </c>
    </row>
    <row r="13713" spans="1:14" hidden="1" x14ac:dyDescent="0.2">
      <c r="A13713" s="46" t="s">
        <v>13250</v>
      </c>
      <c r="B13713" s="33" t="s">
        <v>5213</v>
      </c>
      <c r="C13713" s="1" t="s">
        <v>11409</v>
      </c>
      <c r="D13713" s="1" t="s">
        <v>6659</v>
      </c>
      <c r="E13713" s="1" t="s">
        <v>6716</v>
      </c>
      <c r="F13713" s="62">
        <v>5285.2506744677576</v>
      </c>
      <c r="G13713" s="62">
        <v>32.486661134190953</v>
      </c>
      <c r="H13713" s="62">
        <v>32.602558472850795</v>
      </c>
      <c r="I13713" s="62">
        <v>2013.8309999999999</v>
      </c>
      <c r="J13713" s="62">
        <v>2010.2933028953232</v>
      </c>
      <c r="K13713" s="62">
        <v>2013.8309999999999</v>
      </c>
      <c r="L13713" s="62">
        <v>65656.042931939592</v>
      </c>
      <c r="M13713" s="63">
        <v>3420.1891227154342</v>
      </c>
      <c r="N13713" s="64">
        <f>GP_need_index[[#This Row],[Normalised weighted population]]/GP_need_index[[#This Row],[Registered population]]</f>
        <v>0.64711956600996201</v>
      </c>
    </row>
    <row r="13714" spans="1:14" x14ac:dyDescent="0.2">
      <c r="A13714" s="46" t="s">
        <v>13248</v>
      </c>
      <c r="B13714" s="33" t="s">
        <v>5181</v>
      </c>
      <c r="C13714" s="1" t="s">
        <v>11410</v>
      </c>
      <c r="D13714" s="1" t="s">
        <v>6659</v>
      </c>
      <c r="E13714" s="1" t="s">
        <v>6658</v>
      </c>
      <c r="F13714" s="62">
        <v>12814.833333333334</v>
      </c>
      <c r="G13714" s="62">
        <v>88.618244943721052</v>
      </c>
      <c r="H13714" s="62">
        <v>88.043316354319487</v>
      </c>
      <c r="I13714" s="62">
        <v>1994.598</v>
      </c>
      <c r="J13714" s="62">
        <v>2045.9069809305875</v>
      </c>
      <c r="K13714" s="62">
        <v>1994.598</v>
      </c>
      <c r="L13714" s="62">
        <v>175611.02271369295</v>
      </c>
      <c r="M13714" s="63">
        <v>9072.197823672268</v>
      </c>
      <c r="N13714" s="68">
        <f>GP_need_index[[#This Row],[Normalised weighted population]]/GP_need_index[[#This Row],[Registered population]]</f>
        <v>0.70794504990354412</v>
      </c>
    </row>
    <row r="13715" spans="1:14" hidden="1" x14ac:dyDescent="0.2">
      <c r="A13715" s="46" t="s">
        <v>13249</v>
      </c>
      <c r="B13715" s="33" t="s">
        <v>5181</v>
      </c>
      <c r="C13715" s="1" t="s">
        <v>11410</v>
      </c>
      <c r="D13715" s="1" t="s">
        <v>6659</v>
      </c>
      <c r="E13715" s="1" t="s">
        <v>6658</v>
      </c>
      <c r="F13715" s="62">
        <v>12956.570510652335</v>
      </c>
      <c r="G13715" s="62">
        <v>88.618244943721052</v>
      </c>
      <c r="H13715" s="62">
        <v>88.043316354319487</v>
      </c>
      <c r="I13715" s="62">
        <v>1994.598</v>
      </c>
      <c r="J13715" s="62">
        <v>2045.9069809305875</v>
      </c>
      <c r="K13715" s="62">
        <v>1994.598</v>
      </c>
      <c r="L13715" s="62">
        <v>175611.02271369295</v>
      </c>
      <c r="M13715" s="63">
        <v>9111.0669536798832</v>
      </c>
      <c r="N13715" s="64">
        <f>GP_need_index[[#This Row],[Normalised weighted population]]/GP_need_index[[#This Row],[Registered population]]</f>
        <v>0.7032005071241002</v>
      </c>
    </row>
    <row r="13716" spans="1:14" hidden="1" x14ac:dyDescent="0.2">
      <c r="A13716" s="46" t="s">
        <v>13250</v>
      </c>
      <c r="B13716" s="33" t="s">
        <v>5181</v>
      </c>
      <c r="C13716" s="1" t="s">
        <v>11410</v>
      </c>
      <c r="D13716" s="1" t="s">
        <v>6659</v>
      </c>
      <c r="E13716" s="1" t="s">
        <v>6658</v>
      </c>
      <c r="F13716" s="62">
        <v>13092.627218060275</v>
      </c>
      <c r="G13716" s="62">
        <v>88.618244943721052</v>
      </c>
      <c r="H13716" s="62">
        <v>88.043316354319487</v>
      </c>
      <c r="I13716" s="62">
        <v>1994.598</v>
      </c>
      <c r="J13716" s="62">
        <v>2045.9069809305875</v>
      </c>
      <c r="K13716" s="62">
        <v>1994.598</v>
      </c>
      <c r="L13716" s="62">
        <v>175611.02271369295</v>
      </c>
      <c r="M13716" s="63">
        <v>9148.0217645300945</v>
      </c>
      <c r="N13716" s="64">
        <f>GP_need_index[[#This Row],[Normalised weighted population]]/GP_need_index[[#This Row],[Registered population]]</f>
        <v>0.69871551463033332</v>
      </c>
    </row>
    <row r="13717" spans="1:14" x14ac:dyDescent="0.2">
      <c r="A13717" s="46" t="s">
        <v>13248</v>
      </c>
      <c r="B13717" s="33" t="s">
        <v>5197</v>
      </c>
      <c r="C13717" s="1" t="s">
        <v>11411</v>
      </c>
      <c r="D13717" s="1" t="s">
        <v>6659</v>
      </c>
      <c r="E13717" s="1" t="s">
        <v>6717</v>
      </c>
      <c r="F13717" s="62">
        <v>10974.833333333334</v>
      </c>
      <c r="G13717" s="62">
        <v>85.298106049973782</v>
      </c>
      <c r="H13717" s="62">
        <v>83.929298275787261</v>
      </c>
      <c r="I13717" s="62">
        <v>1781.05</v>
      </c>
      <c r="J13717" s="62">
        <v>1915.1659553862892</v>
      </c>
      <c r="K13717" s="62">
        <v>1781.05</v>
      </c>
      <c r="L13717" s="62">
        <v>149482.27669409089</v>
      </c>
      <c r="M13717" s="63">
        <v>7722.3671062645963</v>
      </c>
      <c r="N13717" s="68">
        <f>GP_need_index[[#This Row],[Normalised weighted population]]/GP_need_index[[#This Row],[Registered population]]</f>
        <v>0.70364322370252508</v>
      </c>
    </row>
    <row r="13718" spans="1:14" hidden="1" x14ac:dyDescent="0.2">
      <c r="A13718" s="46" t="s">
        <v>13249</v>
      </c>
      <c r="B13718" s="33" t="s">
        <v>5197</v>
      </c>
      <c r="C13718" s="1" t="s">
        <v>11411</v>
      </c>
      <c r="D13718" s="1" t="s">
        <v>6659</v>
      </c>
      <c r="E13718" s="1" t="s">
        <v>6717</v>
      </c>
      <c r="F13718" s="62">
        <v>11058.188437516332</v>
      </c>
      <c r="G13718" s="62">
        <v>85.298106049973782</v>
      </c>
      <c r="H13718" s="62">
        <v>83.929298275787261</v>
      </c>
      <c r="I13718" s="62">
        <v>1781.05</v>
      </c>
      <c r="J13718" s="62">
        <v>1915.1659553862892</v>
      </c>
      <c r="K13718" s="62">
        <v>1781.05</v>
      </c>
      <c r="L13718" s="62">
        <v>149482.27669409089</v>
      </c>
      <c r="M13718" s="63">
        <v>7755.4529909480962</v>
      </c>
      <c r="N13718" s="64">
        <f>GP_need_index[[#This Row],[Normalised weighted population]]/GP_need_index[[#This Row],[Registered population]]</f>
        <v>0.70133123836420808</v>
      </c>
    </row>
    <row r="13719" spans="1:14" hidden="1" x14ac:dyDescent="0.2">
      <c r="A13719" s="46" t="s">
        <v>13250</v>
      </c>
      <c r="B13719" s="33" t="s">
        <v>5197</v>
      </c>
      <c r="C13719" s="1" t="s">
        <v>11411</v>
      </c>
      <c r="D13719" s="1" t="s">
        <v>6659</v>
      </c>
      <c r="E13719" s="1" t="s">
        <v>6717</v>
      </c>
      <c r="F13719" s="62">
        <v>11139.54913402328</v>
      </c>
      <c r="G13719" s="62">
        <v>85.298106049973782</v>
      </c>
      <c r="H13719" s="62">
        <v>83.929298275787261</v>
      </c>
      <c r="I13719" s="62">
        <v>1781.05</v>
      </c>
      <c r="J13719" s="62">
        <v>1915.1659553862892</v>
      </c>
      <c r="K13719" s="62">
        <v>1781.05</v>
      </c>
      <c r="L13719" s="62">
        <v>149482.27669409089</v>
      </c>
      <c r="M13719" s="63">
        <v>7786.9093834645009</v>
      </c>
      <c r="N13719" s="64">
        <f>GP_need_index[[#This Row],[Normalised weighted population]]/GP_need_index[[#This Row],[Registered population]]</f>
        <v>0.69903272473399436</v>
      </c>
    </row>
    <row r="13720" spans="1:14" x14ac:dyDescent="0.2">
      <c r="A13720" s="46" t="s">
        <v>13248</v>
      </c>
      <c r="B13720" s="33" t="s">
        <v>5187</v>
      </c>
      <c r="C13720" s="1" t="s">
        <v>11412</v>
      </c>
      <c r="D13720" s="1" t="s">
        <v>6659</v>
      </c>
      <c r="E13720" s="1" t="s">
        <v>6658</v>
      </c>
      <c r="F13720" s="62">
        <v>13328.500000000002</v>
      </c>
      <c r="G13720" s="62">
        <v>91.791215587406469</v>
      </c>
      <c r="H13720" s="62">
        <v>91.42010361491657</v>
      </c>
      <c r="I13720" s="62">
        <v>1967.7280000000001</v>
      </c>
      <c r="J13720" s="62">
        <v>2045.9069809305875</v>
      </c>
      <c r="K13720" s="62">
        <v>1967.7280000000001</v>
      </c>
      <c r="L13720" s="62">
        <v>179889.89764597255</v>
      </c>
      <c r="M13720" s="63">
        <v>9293.2477284477845</v>
      </c>
      <c r="N13720" s="68">
        <f>GP_need_index[[#This Row],[Normalised weighted population]]/GP_need_index[[#This Row],[Registered population]]</f>
        <v>0.69724633142872661</v>
      </c>
    </row>
    <row r="13721" spans="1:14" hidden="1" x14ac:dyDescent="0.2">
      <c r="A13721" s="46" t="s">
        <v>13249</v>
      </c>
      <c r="B13721" s="33" t="s">
        <v>5187</v>
      </c>
      <c r="C13721" s="1" t="s">
        <v>11412</v>
      </c>
      <c r="D13721" s="1" t="s">
        <v>6659</v>
      </c>
      <c r="E13721" s="1" t="s">
        <v>6658</v>
      </c>
      <c r="F13721" s="62">
        <v>13472.912009895565</v>
      </c>
      <c r="G13721" s="62">
        <v>91.791215587406469</v>
      </c>
      <c r="H13721" s="62">
        <v>91.42010361491657</v>
      </c>
      <c r="I13721" s="62">
        <v>1967.7280000000001</v>
      </c>
      <c r="J13721" s="62">
        <v>2045.9069809305875</v>
      </c>
      <c r="K13721" s="62">
        <v>1967.7280000000001</v>
      </c>
      <c r="L13721" s="62">
        <v>179889.89764597255</v>
      </c>
      <c r="M13721" s="63">
        <v>9333.0639296782592</v>
      </c>
      <c r="N13721" s="64">
        <f>GP_need_index[[#This Row],[Normalised weighted population]]/GP_need_index[[#This Row],[Registered population]]</f>
        <v>0.69272803999783594</v>
      </c>
    </row>
    <row r="13722" spans="1:14" hidden="1" x14ac:dyDescent="0.2">
      <c r="A13722" s="46" t="s">
        <v>13250</v>
      </c>
      <c r="B13722" s="33" t="s">
        <v>5187</v>
      </c>
      <c r="C13722" s="1" t="s">
        <v>11412</v>
      </c>
      <c r="D13722" s="1" t="s">
        <v>6659</v>
      </c>
      <c r="E13722" s="1" t="s">
        <v>6658</v>
      </c>
      <c r="F13722" s="62">
        <v>13615.435258638387</v>
      </c>
      <c r="G13722" s="62">
        <v>91.791215587406469</v>
      </c>
      <c r="H13722" s="62">
        <v>91.42010361491657</v>
      </c>
      <c r="I13722" s="62">
        <v>1967.7280000000001</v>
      </c>
      <c r="J13722" s="62">
        <v>2045.9069809305875</v>
      </c>
      <c r="K13722" s="62">
        <v>1967.7280000000001</v>
      </c>
      <c r="L13722" s="62">
        <v>179889.89764597255</v>
      </c>
      <c r="M13722" s="63">
        <v>9370.9191681401917</v>
      </c>
      <c r="N13722" s="64">
        <f>GP_need_index[[#This Row],[Normalised weighted population]]/GP_need_index[[#This Row],[Registered population]]</f>
        <v>0.68825703990584963</v>
      </c>
    </row>
    <row r="13723" spans="1:14" x14ac:dyDescent="0.2">
      <c r="A13723" s="46" t="s">
        <v>13248</v>
      </c>
      <c r="B13723" s="33" t="s">
        <v>5206</v>
      </c>
      <c r="C13723" s="1" t="s">
        <v>11413</v>
      </c>
      <c r="D13723" s="1" t="s">
        <v>6659</v>
      </c>
      <c r="E13723" s="1" t="s">
        <v>6715</v>
      </c>
      <c r="F13723" s="62">
        <v>14542.583333333334</v>
      </c>
      <c r="G13723" s="62">
        <v>140.76444310709843</v>
      </c>
      <c r="H13723" s="62">
        <v>137.29357730207644</v>
      </c>
      <c r="I13723" s="62">
        <v>1820.432</v>
      </c>
      <c r="J13723" s="62">
        <v>1889.7295000000001</v>
      </c>
      <c r="K13723" s="62">
        <v>1820.432</v>
      </c>
      <c r="L13723" s="62">
        <v>249933.62151517364</v>
      </c>
      <c r="M13723" s="63">
        <v>12911.759308350562</v>
      </c>
      <c r="N13723" s="68">
        <f>GP_need_index[[#This Row],[Normalised weighted population]]/GP_need_index[[#This Row],[Registered population]]</f>
        <v>0.88785871205945033</v>
      </c>
    </row>
    <row r="13724" spans="1:14" hidden="1" x14ac:dyDescent="0.2">
      <c r="A13724" s="46" t="s">
        <v>13249</v>
      </c>
      <c r="B13724" s="33" t="s">
        <v>5206</v>
      </c>
      <c r="C13724" s="1" t="s">
        <v>11413</v>
      </c>
      <c r="D13724" s="1" t="s">
        <v>6659</v>
      </c>
      <c r="E13724" s="1" t="s">
        <v>6715</v>
      </c>
      <c r="F13724" s="62">
        <v>14576.41939380453</v>
      </c>
      <c r="G13724" s="62">
        <v>140.76444310709843</v>
      </c>
      <c r="H13724" s="62">
        <v>137.29357730207644</v>
      </c>
      <c r="I13724" s="62">
        <v>1820.432</v>
      </c>
      <c r="J13724" s="62">
        <v>1889.7295000000001</v>
      </c>
      <c r="K13724" s="62">
        <v>1820.432</v>
      </c>
      <c r="L13724" s="62">
        <v>249933.62151517364</v>
      </c>
      <c r="M13724" s="63">
        <v>12967.078742619706</v>
      </c>
      <c r="N13724" s="64">
        <f>GP_need_index[[#This Row],[Normalised weighted population]]/GP_need_index[[#This Row],[Registered population]]</f>
        <v>0.88959286861155706</v>
      </c>
    </row>
    <row r="13725" spans="1:14" hidden="1" x14ac:dyDescent="0.2">
      <c r="A13725" s="46" t="s">
        <v>13250</v>
      </c>
      <c r="B13725" s="33" t="s">
        <v>5206</v>
      </c>
      <c r="C13725" s="1" t="s">
        <v>11413</v>
      </c>
      <c r="D13725" s="1" t="s">
        <v>6659</v>
      </c>
      <c r="E13725" s="1" t="s">
        <v>6715</v>
      </c>
      <c r="F13725" s="62">
        <v>14606.890548424077</v>
      </c>
      <c r="G13725" s="62">
        <v>140.76444310709843</v>
      </c>
      <c r="H13725" s="62">
        <v>137.29357730207644</v>
      </c>
      <c r="I13725" s="62">
        <v>1820.432</v>
      </c>
      <c r="J13725" s="62">
        <v>1889.7295000000001</v>
      </c>
      <c r="K13725" s="62">
        <v>1820.432</v>
      </c>
      <c r="L13725" s="62">
        <v>249933.62151517364</v>
      </c>
      <c r="M13725" s="63">
        <v>13019.673674107917</v>
      </c>
      <c r="N13725" s="64">
        <f>GP_need_index[[#This Row],[Normalised weighted population]]/GP_need_index[[#This Row],[Registered population]]</f>
        <v>0.8913377991671606</v>
      </c>
    </row>
    <row r="13726" spans="1:14" x14ac:dyDescent="0.2">
      <c r="A13726" s="46" t="s">
        <v>13248</v>
      </c>
      <c r="B13726" s="33" t="s">
        <v>5224</v>
      </c>
      <c r="C13726" s="1" t="s">
        <v>11414</v>
      </c>
      <c r="D13726" s="1" t="s">
        <v>6659</v>
      </c>
      <c r="E13726" s="1" t="s">
        <v>6658</v>
      </c>
      <c r="F13726" s="62">
        <v>17608.5</v>
      </c>
      <c r="G13726" s="62">
        <v>207.18643489312467</v>
      </c>
      <c r="H13726" s="62">
        <v>219.82371582863675</v>
      </c>
      <c r="I13726" s="62">
        <v>2078.1329999999998</v>
      </c>
      <c r="J13726" s="62">
        <v>2045.9069809305875</v>
      </c>
      <c r="K13726" s="62">
        <v>2078.1329999999998</v>
      </c>
      <c r="L13726" s="62">
        <v>456822.91804611235</v>
      </c>
      <c r="M13726" s="63">
        <v>23599.816337601707</v>
      </c>
      <c r="N13726" s="68">
        <f>GP_need_index[[#This Row],[Normalised weighted population]]/GP_need_index[[#This Row],[Registered population]]</f>
        <v>1.3402513750519185</v>
      </c>
    </row>
    <row r="13727" spans="1:14" hidden="1" x14ac:dyDescent="0.2">
      <c r="A13727" s="46" t="s">
        <v>13249</v>
      </c>
      <c r="B13727" s="33" t="s">
        <v>5224</v>
      </c>
      <c r="C13727" s="1" t="s">
        <v>11414</v>
      </c>
      <c r="D13727" s="1" t="s">
        <v>6659</v>
      </c>
      <c r="E13727" s="1" t="s">
        <v>6658</v>
      </c>
      <c r="F13727" s="62">
        <v>17732.298634011611</v>
      </c>
      <c r="G13727" s="62">
        <v>207.18643489312467</v>
      </c>
      <c r="H13727" s="62">
        <v>219.82371582863675</v>
      </c>
      <c r="I13727" s="62">
        <v>2078.1329999999998</v>
      </c>
      <c r="J13727" s="62">
        <v>2045.9069809305875</v>
      </c>
      <c r="K13727" s="62">
        <v>2078.1329999999998</v>
      </c>
      <c r="L13727" s="62">
        <v>456822.91804611235</v>
      </c>
      <c r="M13727" s="63">
        <v>23700.927925687731</v>
      </c>
      <c r="N13727" s="64">
        <f>GP_need_index[[#This Row],[Normalised weighted population]]/GP_need_index[[#This Row],[Registered population]]</f>
        <v>1.3365964793886298</v>
      </c>
    </row>
    <row r="13728" spans="1:14" hidden="1" x14ac:dyDescent="0.2">
      <c r="A13728" s="46" t="s">
        <v>13250</v>
      </c>
      <c r="B13728" s="33" t="s">
        <v>5224</v>
      </c>
      <c r="C13728" s="1" t="s">
        <v>11414</v>
      </c>
      <c r="D13728" s="1" t="s">
        <v>6659</v>
      </c>
      <c r="E13728" s="1" t="s">
        <v>6658</v>
      </c>
      <c r="F13728" s="62">
        <v>17844.870964458474</v>
      </c>
      <c r="G13728" s="62">
        <v>207.18643489312467</v>
      </c>
      <c r="H13728" s="62">
        <v>219.82371582863675</v>
      </c>
      <c r="I13728" s="62">
        <v>2078.1329999999998</v>
      </c>
      <c r="J13728" s="62">
        <v>2045.9069809305875</v>
      </c>
      <c r="K13728" s="62">
        <v>2078.1329999999998</v>
      </c>
      <c r="L13728" s="62">
        <v>456822.91804611235</v>
      </c>
      <c r="M13728" s="63">
        <v>23797.059730329398</v>
      </c>
      <c r="N13728" s="64">
        <f>GP_need_index[[#This Row],[Normalised weighted population]]/GP_need_index[[#This Row],[Registered population]]</f>
        <v>1.3335517963523449</v>
      </c>
    </row>
    <row r="13729" spans="1:14" x14ac:dyDescent="0.2">
      <c r="A13729" s="46" t="s">
        <v>13248</v>
      </c>
      <c r="B13729" s="33" t="s">
        <v>5196</v>
      </c>
      <c r="C13729" s="1" t="s">
        <v>11415</v>
      </c>
      <c r="D13729" s="1" t="s">
        <v>6659</v>
      </c>
      <c r="E13729" s="1" t="s">
        <v>6716</v>
      </c>
      <c r="F13729" s="62">
        <v>10298</v>
      </c>
      <c r="G13729" s="62">
        <v>75.67958963346112</v>
      </c>
      <c r="H13729" s="62">
        <v>75.734974405138146</v>
      </c>
      <c r="I13729" s="62">
        <v>1994.701</v>
      </c>
      <c r="J13729" s="62">
        <v>2010.2933028953232</v>
      </c>
      <c r="K13729" s="62">
        <v>1994.701</v>
      </c>
      <c r="L13729" s="62">
        <v>151068.62918090346</v>
      </c>
      <c r="M13729" s="63">
        <v>7804.3192716585736</v>
      </c>
      <c r="N13729" s="68">
        <f>GP_need_index[[#This Row],[Normalised weighted population]]/GP_need_index[[#This Row],[Registered population]]</f>
        <v>0.75784805512318643</v>
      </c>
    </row>
    <row r="13730" spans="1:14" hidden="1" x14ac:dyDescent="0.2">
      <c r="A13730" s="46" t="s">
        <v>13249</v>
      </c>
      <c r="B13730" s="33" t="s">
        <v>5196</v>
      </c>
      <c r="C13730" s="1" t="s">
        <v>11415</v>
      </c>
      <c r="D13730" s="1" t="s">
        <v>6659</v>
      </c>
      <c r="E13730" s="1" t="s">
        <v>6716</v>
      </c>
      <c r="F13730" s="62">
        <v>10362.446485215689</v>
      </c>
      <c r="G13730" s="62">
        <v>75.67958963346112</v>
      </c>
      <c r="H13730" s="62">
        <v>75.734974405138146</v>
      </c>
      <c r="I13730" s="62">
        <v>1994.701</v>
      </c>
      <c r="J13730" s="62">
        <v>2010.2933028953232</v>
      </c>
      <c r="K13730" s="62">
        <v>1994.701</v>
      </c>
      <c r="L13730" s="62">
        <v>151068.62918090346</v>
      </c>
      <c r="M13730" s="63">
        <v>7837.7562740572093</v>
      </c>
      <c r="N13730" s="64">
        <f>GP_need_index[[#This Row],[Normalised weighted population]]/GP_need_index[[#This Row],[Registered population]]</f>
        <v>0.75636156821070144</v>
      </c>
    </row>
    <row r="13731" spans="1:14" hidden="1" x14ac:dyDescent="0.2">
      <c r="A13731" s="46" t="s">
        <v>13250</v>
      </c>
      <c r="B13731" s="33" t="s">
        <v>5196</v>
      </c>
      <c r="C13731" s="1" t="s">
        <v>11415</v>
      </c>
      <c r="D13731" s="1" t="s">
        <v>6659</v>
      </c>
      <c r="E13731" s="1" t="s">
        <v>6716</v>
      </c>
      <c r="F13731" s="62">
        <v>10427.038507961228</v>
      </c>
      <c r="G13731" s="62">
        <v>75.67958963346112</v>
      </c>
      <c r="H13731" s="62">
        <v>75.734974405138146</v>
      </c>
      <c r="I13731" s="62">
        <v>1994.701</v>
      </c>
      <c r="J13731" s="62">
        <v>2010.2933028953232</v>
      </c>
      <c r="K13731" s="62">
        <v>1994.701</v>
      </c>
      <c r="L13731" s="62">
        <v>151068.62918090346</v>
      </c>
      <c r="M13731" s="63">
        <v>7869.5464916102537</v>
      </c>
      <c r="N13731" s="64">
        <f>GP_need_index[[#This Row],[Normalised weighted population]]/GP_need_index[[#This Row],[Registered population]]</f>
        <v>0.7547249859681362</v>
      </c>
    </row>
    <row r="13732" spans="1:14" x14ac:dyDescent="0.2">
      <c r="A13732" s="46" t="s">
        <v>13248</v>
      </c>
      <c r="B13732" s="33" t="s">
        <v>5211</v>
      </c>
      <c r="C13732" s="1" t="s">
        <v>11416</v>
      </c>
      <c r="D13732" s="1" t="s">
        <v>6659</v>
      </c>
      <c r="E13732" s="1" t="s">
        <v>6716</v>
      </c>
      <c r="F13732" s="62">
        <v>12841.25</v>
      </c>
      <c r="G13732" s="62">
        <v>147.50019574144022</v>
      </c>
      <c r="H13732" s="62">
        <v>153.61743507985477</v>
      </c>
      <c r="I13732" s="62">
        <v>2109.5940000000001</v>
      </c>
      <c r="J13732" s="62">
        <v>2010.2933028953232</v>
      </c>
      <c r="K13732" s="62">
        <v>2109.5940000000001</v>
      </c>
      <c r="L13732" s="62">
        <v>324070.41933985113</v>
      </c>
      <c r="M13732" s="63">
        <v>16741.722174494877</v>
      </c>
      <c r="N13732" s="68">
        <f>GP_need_index[[#This Row],[Normalised weighted population]]/GP_need_index[[#This Row],[Registered population]]</f>
        <v>1.3037455212300109</v>
      </c>
    </row>
    <row r="13733" spans="1:14" hidden="1" x14ac:dyDescent="0.2">
      <c r="A13733" s="46" t="s">
        <v>13249</v>
      </c>
      <c r="B13733" s="33" t="s">
        <v>5211</v>
      </c>
      <c r="C13733" s="1" t="s">
        <v>11416</v>
      </c>
      <c r="D13733" s="1" t="s">
        <v>6659</v>
      </c>
      <c r="E13733" s="1" t="s">
        <v>6716</v>
      </c>
      <c r="F13733" s="62">
        <v>12890.35314094738</v>
      </c>
      <c r="G13733" s="62">
        <v>147.50019574144022</v>
      </c>
      <c r="H13733" s="62">
        <v>153.61743507985477</v>
      </c>
      <c r="I13733" s="62">
        <v>2109.5940000000001</v>
      </c>
      <c r="J13733" s="62">
        <v>2010.2933028953232</v>
      </c>
      <c r="K13733" s="62">
        <v>2109.5940000000001</v>
      </c>
      <c r="L13733" s="62">
        <v>324070.41933985113</v>
      </c>
      <c r="M13733" s="63">
        <v>16813.45078848672</v>
      </c>
      <c r="N13733" s="64">
        <f>GP_need_index[[#This Row],[Normalised weighted population]]/GP_need_index[[#This Row],[Registered population]]</f>
        <v>1.304343690560134</v>
      </c>
    </row>
    <row r="13734" spans="1:14" hidden="1" x14ac:dyDescent="0.2">
      <c r="A13734" s="46" t="s">
        <v>13250</v>
      </c>
      <c r="B13734" s="33" t="s">
        <v>5211</v>
      </c>
      <c r="C13734" s="1" t="s">
        <v>11416</v>
      </c>
      <c r="D13734" s="1" t="s">
        <v>6659</v>
      </c>
      <c r="E13734" s="1" t="s">
        <v>6716</v>
      </c>
      <c r="F13734" s="62">
        <v>12935.728710371221</v>
      </c>
      <c r="G13734" s="62">
        <v>147.50019574144022</v>
      </c>
      <c r="H13734" s="62">
        <v>153.61743507985477</v>
      </c>
      <c r="I13734" s="62">
        <v>2109.5940000000001</v>
      </c>
      <c r="J13734" s="62">
        <v>2010.2933028953232</v>
      </c>
      <c r="K13734" s="62">
        <v>2109.5940000000001</v>
      </c>
      <c r="L13734" s="62">
        <v>324070.41933985113</v>
      </c>
      <c r="M13734" s="63">
        <v>16881.646741472981</v>
      </c>
      <c r="N13734" s="64">
        <f>GP_need_index[[#This Row],[Normalised weighted population]]/GP_need_index[[#This Row],[Registered population]]</f>
        <v>1.3050402586085561</v>
      </c>
    </row>
    <row r="13735" spans="1:14" x14ac:dyDescent="0.2">
      <c r="A13735" s="46" t="s">
        <v>13248</v>
      </c>
      <c r="B13735" s="33" t="s">
        <v>5202</v>
      </c>
      <c r="C13735" s="1" t="s">
        <v>11417</v>
      </c>
      <c r="D13735" s="1" t="s">
        <v>6659</v>
      </c>
      <c r="E13735" s="1" t="s">
        <v>6715</v>
      </c>
      <c r="F13735" s="62">
        <v>5854.5833333333339</v>
      </c>
      <c r="G13735" s="62">
        <v>44.734666347722509</v>
      </c>
      <c r="H13735" s="62">
        <v>44.613987192313189</v>
      </c>
      <c r="I13735" s="62">
        <v>1877.21</v>
      </c>
      <c r="J13735" s="62">
        <v>1889.7295000000001</v>
      </c>
      <c r="K13735" s="62">
        <v>1877.21</v>
      </c>
      <c r="L13735" s="62">
        <v>83749.82289728224</v>
      </c>
      <c r="M13735" s="63">
        <v>4326.5789884977321</v>
      </c>
      <c r="N13735" s="68">
        <f>GP_need_index[[#This Row],[Normalised weighted population]]/GP_need_index[[#This Row],[Registered population]]</f>
        <v>0.73900715766810587</v>
      </c>
    </row>
    <row r="13736" spans="1:14" hidden="1" x14ac:dyDescent="0.2">
      <c r="A13736" s="46" t="s">
        <v>13249</v>
      </c>
      <c r="B13736" s="33" t="s">
        <v>5202</v>
      </c>
      <c r="C13736" s="1" t="s">
        <v>11417</v>
      </c>
      <c r="D13736" s="1" t="s">
        <v>6659</v>
      </c>
      <c r="E13736" s="1" t="s">
        <v>6715</v>
      </c>
      <c r="F13736" s="62">
        <v>5876.4574646711144</v>
      </c>
      <c r="G13736" s="62">
        <v>44.734666347722509</v>
      </c>
      <c r="H13736" s="62">
        <v>44.613987192313189</v>
      </c>
      <c r="I13736" s="62">
        <v>1877.21</v>
      </c>
      <c r="J13736" s="62">
        <v>1889.7295000000001</v>
      </c>
      <c r="K13736" s="62">
        <v>1877.21</v>
      </c>
      <c r="L13736" s="62">
        <v>83749.82289728224</v>
      </c>
      <c r="M13736" s="63">
        <v>4345.1158815925146</v>
      </c>
      <c r="N13736" s="64">
        <f>GP_need_index[[#This Row],[Normalised weighted population]]/GP_need_index[[#This Row],[Registered population]]</f>
        <v>0.73941076026076469</v>
      </c>
    </row>
    <row r="13737" spans="1:14" hidden="1" x14ac:dyDescent="0.2">
      <c r="A13737" s="46" t="s">
        <v>13250</v>
      </c>
      <c r="B13737" s="33" t="s">
        <v>5202</v>
      </c>
      <c r="C13737" s="1" t="s">
        <v>11417</v>
      </c>
      <c r="D13737" s="1" t="s">
        <v>6659</v>
      </c>
      <c r="E13737" s="1" t="s">
        <v>6715</v>
      </c>
      <c r="F13737" s="62">
        <v>5895.7174839699092</v>
      </c>
      <c r="G13737" s="62">
        <v>44.734666347722509</v>
      </c>
      <c r="H13737" s="62">
        <v>44.613987192313189</v>
      </c>
      <c r="I13737" s="62">
        <v>1877.21</v>
      </c>
      <c r="J13737" s="62">
        <v>1889.7295000000001</v>
      </c>
      <c r="K13737" s="62">
        <v>1877.21</v>
      </c>
      <c r="L13737" s="62">
        <v>83749.82289728224</v>
      </c>
      <c r="M13737" s="63">
        <v>4362.7398257850928</v>
      </c>
      <c r="N13737" s="64">
        <f>GP_need_index[[#This Row],[Normalised weighted population]]/GP_need_index[[#This Row],[Registered population]]</f>
        <v>0.73998454601108554</v>
      </c>
    </row>
    <row r="13738" spans="1:14" x14ac:dyDescent="0.2">
      <c r="A13738" s="46" t="s">
        <v>13248</v>
      </c>
      <c r="B13738" s="33" t="s">
        <v>5240</v>
      </c>
      <c r="C13738" s="1" t="s">
        <v>11418</v>
      </c>
      <c r="D13738" s="1" t="s">
        <v>6659</v>
      </c>
      <c r="E13738" s="1" t="s">
        <v>6715</v>
      </c>
      <c r="F13738" s="62">
        <v>8991.0833333333358</v>
      </c>
      <c r="G13738" s="62">
        <v>96.812419436737841</v>
      </c>
      <c r="H13738" s="62">
        <v>98.500250573874894</v>
      </c>
      <c r="I13738" s="62">
        <v>1849.3530000000001</v>
      </c>
      <c r="J13738" s="62">
        <v>1889.7295000000001</v>
      </c>
      <c r="K13738" s="62">
        <v>1849.3530000000001</v>
      </c>
      <c r="L13738" s="62">
        <v>182161.73389954725</v>
      </c>
      <c r="M13738" s="63">
        <v>9410.6125020077143</v>
      </c>
      <c r="N13738" s="68">
        <f>GP_need_index[[#This Row],[Normalised weighted population]]/GP_need_index[[#This Row],[Registered population]]</f>
        <v>1.0466605806131311</v>
      </c>
    </row>
    <row r="13739" spans="1:14" hidden="1" x14ac:dyDescent="0.2">
      <c r="A13739" s="46" t="s">
        <v>13249</v>
      </c>
      <c r="B13739" s="33" t="s">
        <v>5240</v>
      </c>
      <c r="C13739" s="1" t="s">
        <v>11418</v>
      </c>
      <c r="D13739" s="1" t="s">
        <v>6659</v>
      </c>
      <c r="E13739" s="1" t="s">
        <v>6715</v>
      </c>
      <c r="F13739" s="62">
        <v>9013.011506566676</v>
      </c>
      <c r="G13739" s="62">
        <v>96.812419436737841</v>
      </c>
      <c r="H13739" s="62">
        <v>98.500250573874894</v>
      </c>
      <c r="I13739" s="62">
        <v>1849.3530000000001</v>
      </c>
      <c r="J13739" s="62">
        <v>1889.7295000000001</v>
      </c>
      <c r="K13739" s="62">
        <v>1849.3530000000001</v>
      </c>
      <c r="L13739" s="62">
        <v>182161.73389954725</v>
      </c>
      <c r="M13739" s="63">
        <v>9450.9315435344961</v>
      </c>
      <c r="N13739" s="64">
        <f>GP_need_index[[#This Row],[Normalised weighted population]]/GP_need_index[[#This Row],[Registered population]]</f>
        <v>1.0485875377667899</v>
      </c>
    </row>
    <row r="13740" spans="1:14" hidden="1" x14ac:dyDescent="0.2">
      <c r="A13740" s="46" t="s">
        <v>13250</v>
      </c>
      <c r="B13740" s="33" t="s">
        <v>5240</v>
      </c>
      <c r="C13740" s="1" t="s">
        <v>11418</v>
      </c>
      <c r="D13740" s="1" t="s">
        <v>6659</v>
      </c>
      <c r="E13740" s="1" t="s">
        <v>6715</v>
      </c>
      <c r="F13740" s="62">
        <v>9034.9936378852617</v>
      </c>
      <c r="G13740" s="62">
        <v>96.812419436737841</v>
      </c>
      <c r="H13740" s="62">
        <v>98.500250573874894</v>
      </c>
      <c r="I13740" s="62">
        <v>1849.3530000000001</v>
      </c>
      <c r="J13740" s="62">
        <v>1889.7295000000001</v>
      </c>
      <c r="K13740" s="62">
        <v>1849.3530000000001</v>
      </c>
      <c r="L13740" s="62">
        <v>182161.73389954725</v>
      </c>
      <c r="M13740" s="63">
        <v>9489.2648572205017</v>
      </c>
      <c r="N13740" s="64">
        <f>GP_need_index[[#This Row],[Normalised weighted population]]/GP_need_index[[#This Row],[Registered population]]</f>
        <v>1.0502790856908193</v>
      </c>
    </row>
    <row r="13741" spans="1:14" x14ac:dyDescent="0.2">
      <c r="A13741" s="46" t="s">
        <v>13248</v>
      </c>
      <c r="B13741" s="33" t="s">
        <v>5219</v>
      </c>
      <c r="C13741" s="1" t="s">
        <v>11419</v>
      </c>
      <c r="D13741" s="1" t="s">
        <v>6659</v>
      </c>
      <c r="E13741" s="1" t="s">
        <v>6715</v>
      </c>
      <c r="F13741" s="62">
        <v>5670.833333333333</v>
      </c>
      <c r="G13741" s="62">
        <v>45.458666584129929</v>
      </c>
      <c r="H13741" s="62">
        <v>45.139894800848879</v>
      </c>
      <c r="I13741" s="62">
        <v>2008.654</v>
      </c>
      <c r="J13741" s="62">
        <v>1889.7295000000001</v>
      </c>
      <c r="K13741" s="62">
        <v>2008.654</v>
      </c>
      <c r="L13741" s="62">
        <v>90670.430251304308</v>
      </c>
      <c r="M13741" s="63">
        <v>4684.1027817394061</v>
      </c>
      <c r="N13741" s="68">
        <f>GP_need_index[[#This Row],[Normalised weighted population]]/GP_need_index[[#This Row],[Registered population]]</f>
        <v>0.82599902102678735</v>
      </c>
    </row>
    <row r="13742" spans="1:14" hidden="1" x14ac:dyDescent="0.2">
      <c r="A13742" s="46" t="s">
        <v>13249</v>
      </c>
      <c r="B13742" s="33" t="s">
        <v>5219</v>
      </c>
      <c r="C13742" s="1" t="s">
        <v>11419</v>
      </c>
      <c r="D13742" s="1" t="s">
        <v>6659</v>
      </c>
      <c r="E13742" s="1" t="s">
        <v>6715</v>
      </c>
      <c r="F13742" s="62">
        <v>5695.9412419553191</v>
      </c>
      <c r="G13742" s="62">
        <v>45.458666584129929</v>
      </c>
      <c r="H13742" s="62">
        <v>45.139894800848879</v>
      </c>
      <c r="I13742" s="62">
        <v>2008.654</v>
      </c>
      <c r="J13742" s="62">
        <v>1889.7295000000001</v>
      </c>
      <c r="K13742" s="62">
        <v>2008.654</v>
      </c>
      <c r="L13742" s="62">
        <v>90670.430251304308</v>
      </c>
      <c r="M13742" s="63">
        <v>4704.1714578784322</v>
      </c>
      <c r="N13742" s="64">
        <f>GP_need_index[[#This Row],[Normalised weighted population]]/GP_need_index[[#This Row],[Registered population]]</f>
        <v>0.8258813176000338</v>
      </c>
    </row>
    <row r="13743" spans="1:14" hidden="1" x14ac:dyDescent="0.2">
      <c r="A13743" s="46" t="s">
        <v>13250</v>
      </c>
      <c r="B13743" s="33" t="s">
        <v>5219</v>
      </c>
      <c r="C13743" s="1" t="s">
        <v>11419</v>
      </c>
      <c r="D13743" s="1" t="s">
        <v>6659</v>
      </c>
      <c r="E13743" s="1" t="s">
        <v>6715</v>
      </c>
      <c r="F13743" s="62">
        <v>5720.9357531842797</v>
      </c>
      <c r="G13743" s="62">
        <v>45.458666584129929</v>
      </c>
      <c r="H13743" s="62">
        <v>45.139894800848879</v>
      </c>
      <c r="I13743" s="62">
        <v>2008.654</v>
      </c>
      <c r="J13743" s="62">
        <v>1889.7295000000001</v>
      </c>
      <c r="K13743" s="62">
        <v>2008.654</v>
      </c>
      <c r="L13743" s="62">
        <v>90670.430251304308</v>
      </c>
      <c r="M13743" s="63">
        <v>4723.2517442287208</v>
      </c>
      <c r="N13743" s="64">
        <f>GP_need_index[[#This Row],[Normalised weighted population]]/GP_need_index[[#This Row],[Registered population]]</f>
        <v>0.82560824802127053</v>
      </c>
    </row>
    <row r="13744" spans="1:14" x14ac:dyDescent="0.2">
      <c r="A13744" s="46" t="s">
        <v>13248</v>
      </c>
      <c r="B13744" s="33" t="s">
        <v>5239</v>
      </c>
      <c r="C13744" s="1" t="s">
        <v>11420</v>
      </c>
      <c r="D13744" s="1" t="s">
        <v>6659</v>
      </c>
      <c r="E13744" s="1" t="s">
        <v>6717</v>
      </c>
      <c r="F13744" s="62">
        <v>13156.5</v>
      </c>
      <c r="G13744" s="62">
        <v>99.786927168006684</v>
      </c>
      <c r="H13744" s="62">
        <v>100.72065831116296</v>
      </c>
      <c r="I13744" s="62">
        <v>2040.171</v>
      </c>
      <c r="J13744" s="62">
        <v>1915.1659553862892</v>
      </c>
      <c r="K13744" s="62">
        <v>2040.171</v>
      </c>
      <c r="L13744" s="62">
        <v>205487.36618734366</v>
      </c>
      <c r="M13744" s="63">
        <v>10615.63225080863</v>
      </c>
      <c r="N13744" s="68">
        <f>GP_need_index[[#This Row],[Normalised weighted population]]/GP_need_index[[#This Row],[Registered population]]</f>
        <v>0.80687357966090001</v>
      </c>
    </row>
    <row r="13745" spans="1:14" hidden="1" x14ac:dyDescent="0.2">
      <c r="A13745" s="46" t="s">
        <v>13249</v>
      </c>
      <c r="B13745" s="33" t="s">
        <v>5239</v>
      </c>
      <c r="C13745" s="1" t="s">
        <v>11420</v>
      </c>
      <c r="D13745" s="1" t="s">
        <v>6659</v>
      </c>
      <c r="E13745" s="1" t="s">
        <v>6717</v>
      </c>
      <c r="F13745" s="62">
        <v>13248.573644106584</v>
      </c>
      <c r="G13745" s="62">
        <v>99.786927168006684</v>
      </c>
      <c r="H13745" s="62">
        <v>100.72065831116296</v>
      </c>
      <c r="I13745" s="62">
        <v>2040.171</v>
      </c>
      <c r="J13745" s="62">
        <v>1915.1659553862892</v>
      </c>
      <c r="K13745" s="62">
        <v>2040.171</v>
      </c>
      <c r="L13745" s="62">
        <v>205487.36618734366</v>
      </c>
      <c r="M13745" s="63">
        <v>10661.114106262999</v>
      </c>
      <c r="N13745" s="64">
        <f>GP_need_index[[#This Row],[Normalised weighted population]]/GP_need_index[[#This Row],[Registered population]]</f>
        <v>0.80469901082562389</v>
      </c>
    </row>
    <row r="13746" spans="1:14" hidden="1" x14ac:dyDescent="0.2">
      <c r="A13746" s="46" t="s">
        <v>13250</v>
      </c>
      <c r="B13746" s="33" t="s">
        <v>5239</v>
      </c>
      <c r="C13746" s="1" t="s">
        <v>11420</v>
      </c>
      <c r="D13746" s="1" t="s">
        <v>6659</v>
      </c>
      <c r="E13746" s="1" t="s">
        <v>6717</v>
      </c>
      <c r="F13746" s="62">
        <v>13337.161801687218</v>
      </c>
      <c r="G13746" s="62">
        <v>99.786927168006684</v>
      </c>
      <c r="H13746" s="62">
        <v>100.72065831116296</v>
      </c>
      <c r="I13746" s="62">
        <v>2040.171</v>
      </c>
      <c r="J13746" s="62">
        <v>1915.1659553862892</v>
      </c>
      <c r="K13746" s="62">
        <v>2040.171</v>
      </c>
      <c r="L13746" s="62">
        <v>205487.36618734366</v>
      </c>
      <c r="M13746" s="63">
        <v>10704.355963364087</v>
      </c>
      <c r="N13746" s="64">
        <f>GP_need_index[[#This Row],[Normalised weighted population]]/GP_need_index[[#This Row],[Registered population]]</f>
        <v>0.80259624367831639</v>
      </c>
    </row>
    <row r="13747" spans="1:14" x14ac:dyDescent="0.2">
      <c r="A13747" s="46" t="s">
        <v>13248</v>
      </c>
      <c r="B13747" s="33" t="s">
        <v>5185</v>
      </c>
      <c r="C13747" s="1" t="s">
        <v>11421</v>
      </c>
      <c r="D13747" s="1" t="s">
        <v>6659</v>
      </c>
      <c r="E13747" s="1" t="s">
        <v>6715</v>
      </c>
      <c r="F13747" s="62">
        <v>8037.916666666667</v>
      </c>
      <c r="G13747" s="62">
        <v>66.741609762640024</v>
      </c>
      <c r="H13747" s="62">
        <v>65.432699342473938</v>
      </c>
      <c r="I13747" s="62">
        <v>1987.6369999999999</v>
      </c>
      <c r="J13747" s="62">
        <v>1889.7295000000001</v>
      </c>
      <c r="K13747" s="62">
        <v>1987.6369999999999</v>
      </c>
      <c r="L13747" s="62">
        <v>130056.45422297687</v>
      </c>
      <c r="M13747" s="63">
        <v>6718.814472596443</v>
      </c>
      <c r="N13747" s="68">
        <f>GP_need_index[[#This Row],[Normalised weighted population]]/GP_need_index[[#This Row],[Registered population]]</f>
        <v>0.83589003857920596</v>
      </c>
    </row>
    <row r="13748" spans="1:14" hidden="1" x14ac:dyDescent="0.2">
      <c r="A13748" s="46" t="s">
        <v>13249</v>
      </c>
      <c r="B13748" s="33" t="s">
        <v>5185</v>
      </c>
      <c r="C13748" s="1" t="s">
        <v>11421</v>
      </c>
      <c r="D13748" s="1" t="s">
        <v>6659</v>
      </c>
      <c r="E13748" s="1" t="s">
        <v>6715</v>
      </c>
      <c r="F13748" s="62">
        <v>8069.2956571318791</v>
      </c>
      <c r="G13748" s="62">
        <v>66.741609762640024</v>
      </c>
      <c r="H13748" s="62">
        <v>65.432699342473938</v>
      </c>
      <c r="I13748" s="62">
        <v>1987.6369999999999</v>
      </c>
      <c r="J13748" s="62">
        <v>1889.7295000000001</v>
      </c>
      <c r="K13748" s="62">
        <v>1987.6369999999999</v>
      </c>
      <c r="L13748" s="62">
        <v>130056.45422297687</v>
      </c>
      <c r="M13748" s="63">
        <v>6747.6007136273602</v>
      </c>
      <c r="N13748" s="64">
        <f>GP_need_index[[#This Row],[Normalised weighted population]]/GP_need_index[[#This Row],[Registered population]]</f>
        <v>0.8362069008666988</v>
      </c>
    </row>
    <row r="13749" spans="1:14" hidden="1" x14ac:dyDescent="0.2">
      <c r="A13749" s="46" t="s">
        <v>13250</v>
      </c>
      <c r="B13749" s="33" t="s">
        <v>5185</v>
      </c>
      <c r="C13749" s="1" t="s">
        <v>11421</v>
      </c>
      <c r="D13749" s="1" t="s">
        <v>6659</v>
      </c>
      <c r="E13749" s="1" t="s">
        <v>6715</v>
      </c>
      <c r="F13749" s="62">
        <v>8099.8334135195582</v>
      </c>
      <c r="G13749" s="62">
        <v>66.741609762640024</v>
      </c>
      <c r="H13749" s="62">
        <v>65.432699342473938</v>
      </c>
      <c r="I13749" s="62">
        <v>1987.6369999999999</v>
      </c>
      <c r="J13749" s="62">
        <v>1889.7295000000001</v>
      </c>
      <c r="K13749" s="62">
        <v>1987.6369999999999</v>
      </c>
      <c r="L13749" s="62">
        <v>130056.45422297687</v>
      </c>
      <c r="M13749" s="63">
        <v>6774.9692215455389</v>
      </c>
      <c r="N13749" s="64">
        <f>GP_need_index[[#This Row],[Normalised weighted population]]/GP_need_index[[#This Row],[Registered population]]</f>
        <v>0.83643315555568487</v>
      </c>
    </row>
    <row r="13750" spans="1:14" x14ac:dyDescent="0.2">
      <c r="A13750" s="46" t="s">
        <v>13248</v>
      </c>
      <c r="B13750" s="33" t="s">
        <v>5232</v>
      </c>
      <c r="C13750" s="1" t="s">
        <v>11422</v>
      </c>
      <c r="D13750" s="1" t="s">
        <v>6659</v>
      </c>
      <c r="E13750" s="1" t="s">
        <v>6715</v>
      </c>
      <c r="F13750" s="62">
        <v>7186.3333333333321</v>
      </c>
      <c r="G13750" s="62">
        <v>56.680164469230974</v>
      </c>
      <c r="H13750" s="62">
        <v>57.510095416680507</v>
      </c>
      <c r="I13750" s="62">
        <v>1908.681</v>
      </c>
      <c r="J13750" s="62">
        <v>1889.7295000000001</v>
      </c>
      <c r="K13750" s="62">
        <v>1908.681</v>
      </c>
      <c r="L13750" s="62">
        <v>109768.42643000517</v>
      </c>
      <c r="M13750" s="63">
        <v>5670.7196619986062</v>
      </c>
      <c r="N13750" s="68">
        <f>GP_need_index[[#This Row],[Normalised weighted population]]/GP_need_index[[#This Row],[Registered population]]</f>
        <v>0.78909777754050847</v>
      </c>
    </row>
    <row r="13751" spans="1:14" hidden="1" x14ac:dyDescent="0.2">
      <c r="A13751" s="46" t="s">
        <v>13249</v>
      </c>
      <c r="B13751" s="33" t="s">
        <v>5232</v>
      </c>
      <c r="C13751" s="1" t="s">
        <v>11422</v>
      </c>
      <c r="D13751" s="1" t="s">
        <v>6659</v>
      </c>
      <c r="E13751" s="1" t="s">
        <v>6715</v>
      </c>
      <c r="F13751" s="62">
        <v>7218.8365344280719</v>
      </c>
      <c r="G13751" s="62">
        <v>56.680164469230974</v>
      </c>
      <c r="H13751" s="62">
        <v>57.510095416680507</v>
      </c>
      <c r="I13751" s="62">
        <v>1908.681</v>
      </c>
      <c r="J13751" s="62">
        <v>1889.7295000000001</v>
      </c>
      <c r="K13751" s="62">
        <v>1908.681</v>
      </c>
      <c r="L13751" s="62">
        <v>109768.42643000517</v>
      </c>
      <c r="M13751" s="63">
        <v>5695.0154218644047</v>
      </c>
      <c r="N13751" s="64">
        <f>GP_need_index[[#This Row],[Normalised weighted population]]/GP_need_index[[#This Row],[Registered population]]</f>
        <v>0.7889104282530488</v>
      </c>
    </row>
    <row r="13752" spans="1:14" hidden="1" x14ac:dyDescent="0.2">
      <c r="A13752" s="46" t="s">
        <v>13250</v>
      </c>
      <c r="B13752" s="33" t="s">
        <v>5232</v>
      </c>
      <c r="C13752" s="1" t="s">
        <v>11422</v>
      </c>
      <c r="D13752" s="1" t="s">
        <v>6659</v>
      </c>
      <c r="E13752" s="1" t="s">
        <v>6715</v>
      </c>
      <c r="F13752" s="62">
        <v>7249.3360981713013</v>
      </c>
      <c r="G13752" s="62">
        <v>56.680164469230974</v>
      </c>
      <c r="H13752" s="62">
        <v>57.510095416680507</v>
      </c>
      <c r="I13752" s="62">
        <v>1908.681</v>
      </c>
      <c r="J13752" s="62">
        <v>1889.7295000000001</v>
      </c>
      <c r="K13752" s="62">
        <v>1908.681</v>
      </c>
      <c r="L13752" s="62">
        <v>109768.42643000517</v>
      </c>
      <c r="M13752" s="63">
        <v>5718.1146064905297</v>
      </c>
      <c r="N13752" s="64">
        <f>GP_need_index[[#This Row],[Normalised weighted population]]/GP_need_index[[#This Row],[Registered population]]</f>
        <v>0.7887776934405023</v>
      </c>
    </row>
    <row r="13753" spans="1:14" x14ac:dyDescent="0.2">
      <c r="A13753" s="46" t="s">
        <v>13248</v>
      </c>
      <c r="B13753" s="33" t="s">
        <v>5210</v>
      </c>
      <c r="C13753" s="1" t="s">
        <v>11423</v>
      </c>
      <c r="D13753" s="1" t="s">
        <v>6659</v>
      </c>
      <c r="E13753" s="1" t="s">
        <v>6715</v>
      </c>
      <c r="F13753" s="62">
        <v>5906.4166666666661</v>
      </c>
      <c r="G13753" s="62">
        <v>42.990251224326009</v>
      </c>
      <c r="H13753" s="62">
        <v>39.929505298983621</v>
      </c>
      <c r="I13753" s="62">
        <v>2045.88</v>
      </c>
      <c r="J13753" s="62">
        <v>1889.7295000000001</v>
      </c>
      <c r="K13753" s="62">
        <v>2045.88</v>
      </c>
      <c r="L13753" s="62">
        <v>81690.976301084607</v>
      </c>
      <c r="M13753" s="63">
        <v>4220.2174212073278</v>
      </c>
      <c r="N13753" s="68">
        <f>GP_need_index[[#This Row],[Normalised weighted population]]/GP_need_index[[#This Row],[Registered population]]</f>
        <v>0.71451400390095432</v>
      </c>
    </row>
    <row r="13754" spans="1:14" hidden="1" x14ac:dyDescent="0.2">
      <c r="A13754" s="46" t="s">
        <v>13249</v>
      </c>
      <c r="B13754" s="33" t="s">
        <v>5210</v>
      </c>
      <c r="C13754" s="1" t="s">
        <v>11423</v>
      </c>
      <c r="D13754" s="1" t="s">
        <v>6659</v>
      </c>
      <c r="E13754" s="1" t="s">
        <v>6715</v>
      </c>
      <c r="F13754" s="62">
        <v>5931.1998866836093</v>
      </c>
      <c r="G13754" s="62">
        <v>42.990251224326009</v>
      </c>
      <c r="H13754" s="62">
        <v>39.929505298983621</v>
      </c>
      <c r="I13754" s="62">
        <v>2045.88</v>
      </c>
      <c r="J13754" s="62">
        <v>1889.7295000000001</v>
      </c>
      <c r="K13754" s="62">
        <v>2045.88</v>
      </c>
      <c r="L13754" s="62">
        <v>81690.976301084607</v>
      </c>
      <c r="M13754" s="63">
        <v>4238.2986163921687</v>
      </c>
      <c r="N13754" s="64">
        <f>GP_need_index[[#This Row],[Normalised weighted population]]/GP_need_index[[#This Row],[Registered population]]</f>
        <v>0.71457693171119629</v>
      </c>
    </row>
    <row r="13755" spans="1:14" hidden="1" x14ac:dyDescent="0.2">
      <c r="A13755" s="46" t="s">
        <v>13250</v>
      </c>
      <c r="B13755" s="33" t="s">
        <v>5210</v>
      </c>
      <c r="C13755" s="1" t="s">
        <v>11423</v>
      </c>
      <c r="D13755" s="1" t="s">
        <v>6659</v>
      </c>
      <c r="E13755" s="1" t="s">
        <v>6715</v>
      </c>
      <c r="F13755" s="62">
        <v>5954.772616972924</v>
      </c>
      <c r="G13755" s="62">
        <v>42.990251224326009</v>
      </c>
      <c r="H13755" s="62">
        <v>39.929505298983621</v>
      </c>
      <c r="I13755" s="62">
        <v>2045.88</v>
      </c>
      <c r="J13755" s="62">
        <v>1889.7295000000001</v>
      </c>
      <c r="K13755" s="62">
        <v>2045.88</v>
      </c>
      <c r="L13755" s="62">
        <v>81690.976301084607</v>
      </c>
      <c r="M13755" s="63">
        <v>4255.4893059669193</v>
      </c>
      <c r="N13755" s="64">
        <f>GP_need_index[[#This Row],[Normalised weighted population]]/GP_need_index[[#This Row],[Registered population]]</f>
        <v>0.71463506328310045</v>
      </c>
    </row>
    <row r="13756" spans="1:14" x14ac:dyDescent="0.2">
      <c r="A13756" s="46" t="s">
        <v>13248</v>
      </c>
      <c r="B13756" s="33" t="s">
        <v>5188</v>
      </c>
      <c r="C13756" s="1" t="s">
        <v>11424</v>
      </c>
      <c r="D13756" s="1" t="s">
        <v>6659</v>
      </c>
      <c r="E13756" s="1" t="s">
        <v>6715</v>
      </c>
      <c r="F13756" s="62">
        <v>13724.083333333334</v>
      </c>
      <c r="G13756" s="62">
        <v>88.118698864672965</v>
      </c>
      <c r="H13756" s="62">
        <v>88.943303474364114</v>
      </c>
      <c r="I13756" s="62">
        <v>1910.9760000000001</v>
      </c>
      <c r="J13756" s="62">
        <v>1889.7295000000001</v>
      </c>
      <c r="K13756" s="62">
        <v>1910.9760000000001</v>
      </c>
      <c r="L13756" s="62">
        <v>169968.51830022645</v>
      </c>
      <c r="M13756" s="63">
        <v>8780.7017918806359</v>
      </c>
      <c r="N13756" s="68">
        <f>GP_need_index[[#This Row],[Normalised weighted population]]/GP_need_index[[#This Row],[Registered population]]</f>
        <v>0.63980242458553771</v>
      </c>
    </row>
    <row r="13757" spans="1:14" hidden="1" x14ac:dyDescent="0.2">
      <c r="A13757" s="46" t="s">
        <v>13249</v>
      </c>
      <c r="B13757" s="33" t="s">
        <v>5188</v>
      </c>
      <c r="C13757" s="1" t="s">
        <v>11424</v>
      </c>
      <c r="D13757" s="1" t="s">
        <v>6659</v>
      </c>
      <c r="E13757" s="1" t="s">
        <v>6715</v>
      </c>
      <c r="F13757" s="62">
        <v>13784.177424818959</v>
      </c>
      <c r="G13757" s="62">
        <v>88.118698864672965</v>
      </c>
      <c r="H13757" s="62">
        <v>88.943303474364114</v>
      </c>
      <c r="I13757" s="62">
        <v>1910.9760000000001</v>
      </c>
      <c r="J13757" s="62">
        <v>1889.7295000000001</v>
      </c>
      <c r="K13757" s="62">
        <v>1910.9760000000001</v>
      </c>
      <c r="L13757" s="62">
        <v>169968.51830022645</v>
      </c>
      <c r="M13757" s="63">
        <v>8818.3220296819036</v>
      </c>
      <c r="N13757" s="64">
        <f>GP_need_index[[#This Row],[Normalised weighted population]]/GP_need_index[[#This Row],[Registered population]]</f>
        <v>0.63974234790421114</v>
      </c>
    </row>
    <row r="13758" spans="1:14" hidden="1" x14ac:dyDescent="0.2">
      <c r="A13758" s="46" t="s">
        <v>13250</v>
      </c>
      <c r="B13758" s="33" t="s">
        <v>5188</v>
      </c>
      <c r="C13758" s="1" t="s">
        <v>11424</v>
      </c>
      <c r="D13758" s="1" t="s">
        <v>6659</v>
      </c>
      <c r="E13758" s="1" t="s">
        <v>6715</v>
      </c>
      <c r="F13758" s="62">
        <v>13842.916780123302</v>
      </c>
      <c r="G13758" s="62">
        <v>88.118698864672965</v>
      </c>
      <c r="H13758" s="62">
        <v>88.943303474364114</v>
      </c>
      <c r="I13758" s="62">
        <v>1910.9760000000001</v>
      </c>
      <c r="J13758" s="62">
        <v>1889.7295000000001</v>
      </c>
      <c r="K13758" s="62">
        <v>1910.9760000000001</v>
      </c>
      <c r="L13758" s="62">
        <v>169968.51830022645</v>
      </c>
      <c r="M13758" s="63">
        <v>8854.0894567329724</v>
      </c>
      <c r="N13758" s="64">
        <f>GP_need_index[[#This Row],[Normalised weighted population]]/GP_need_index[[#This Row],[Registered population]]</f>
        <v>0.63961154989000135</v>
      </c>
    </row>
    <row r="13759" spans="1:14" x14ac:dyDescent="0.2">
      <c r="A13759" s="46" t="s">
        <v>13248</v>
      </c>
      <c r="B13759" s="33" t="s">
        <v>5228</v>
      </c>
      <c r="C13759" s="1" t="s">
        <v>11425</v>
      </c>
      <c r="D13759" s="1" t="s">
        <v>6659</v>
      </c>
      <c r="E13759" s="1" t="s">
        <v>6717</v>
      </c>
      <c r="F13759" s="62">
        <v>8193.75</v>
      </c>
      <c r="G13759" s="62">
        <v>54.349387959705268</v>
      </c>
      <c r="H13759" s="62">
        <v>55.042440123124983</v>
      </c>
      <c r="I13759" s="62">
        <v>2015.9590000000001</v>
      </c>
      <c r="J13759" s="62">
        <v>1915.1659553862892</v>
      </c>
      <c r="K13759" s="62">
        <v>2015.9590000000001</v>
      </c>
      <c r="L13759" s="62">
        <v>110963.30254817492</v>
      </c>
      <c r="M13759" s="63">
        <v>5732.4478630608528</v>
      </c>
      <c r="N13759" s="68">
        <f>GP_need_index[[#This Row],[Normalised weighted population]]/GP_need_index[[#This Row],[Registered population]]</f>
        <v>0.69961224873358996</v>
      </c>
    </row>
    <row r="13760" spans="1:14" hidden="1" x14ac:dyDescent="0.2">
      <c r="A13760" s="46" t="s">
        <v>13249</v>
      </c>
      <c r="B13760" s="33" t="s">
        <v>5228</v>
      </c>
      <c r="C13760" s="1" t="s">
        <v>11425</v>
      </c>
      <c r="D13760" s="1" t="s">
        <v>6659</v>
      </c>
      <c r="E13760" s="1" t="s">
        <v>6717</v>
      </c>
      <c r="F13760" s="62">
        <v>8261.0436350059681</v>
      </c>
      <c r="G13760" s="62">
        <v>54.349387959705268</v>
      </c>
      <c r="H13760" s="62">
        <v>55.042440123124983</v>
      </c>
      <c r="I13760" s="62">
        <v>2015.9590000000001</v>
      </c>
      <c r="J13760" s="62">
        <v>1915.1659553862892</v>
      </c>
      <c r="K13760" s="62">
        <v>2015.9590000000001</v>
      </c>
      <c r="L13760" s="62">
        <v>110963.30254817492</v>
      </c>
      <c r="M13760" s="63">
        <v>5757.0080926305591</v>
      </c>
      <c r="N13760" s="64">
        <f>GP_need_index[[#This Row],[Normalised weighted population]]/GP_need_index[[#This Row],[Registered population]]</f>
        <v>0.69688629512079803</v>
      </c>
    </row>
    <row r="13761" spans="1:14" hidden="1" x14ac:dyDescent="0.2">
      <c r="A13761" s="46" t="s">
        <v>13250</v>
      </c>
      <c r="B13761" s="33" t="s">
        <v>5228</v>
      </c>
      <c r="C13761" s="1" t="s">
        <v>11425</v>
      </c>
      <c r="D13761" s="1" t="s">
        <v>6659</v>
      </c>
      <c r="E13761" s="1" t="s">
        <v>6717</v>
      </c>
      <c r="F13761" s="62">
        <v>8325.1886999798207</v>
      </c>
      <c r="G13761" s="62">
        <v>54.349387959705268</v>
      </c>
      <c r="H13761" s="62">
        <v>55.042440123124983</v>
      </c>
      <c r="I13761" s="62">
        <v>2015.9590000000001</v>
      </c>
      <c r="J13761" s="62">
        <v>1915.1659553862892</v>
      </c>
      <c r="K13761" s="62">
        <v>2015.9590000000001</v>
      </c>
      <c r="L13761" s="62">
        <v>110963.30254817492</v>
      </c>
      <c r="M13761" s="63">
        <v>5780.3587217289851</v>
      </c>
      <c r="N13761" s="64">
        <f>GP_need_index[[#This Row],[Normalised weighted population]]/GP_need_index[[#This Row],[Registered population]]</f>
        <v>0.69432164603584257</v>
      </c>
    </row>
    <row r="13762" spans="1:14" x14ac:dyDescent="0.2">
      <c r="A13762" s="46" t="s">
        <v>13248</v>
      </c>
      <c r="B13762" s="33" t="s">
        <v>5195</v>
      </c>
      <c r="C13762" s="1" t="s">
        <v>11426</v>
      </c>
      <c r="D13762" s="1" t="s">
        <v>6659</v>
      </c>
      <c r="E13762" s="1" t="s">
        <v>6716</v>
      </c>
      <c r="F13762" s="62">
        <v>16995.666666666664</v>
      </c>
      <c r="G13762" s="62">
        <v>181.45237467665044</v>
      </c>
      <c r="H13762" s="62">
        <v>178.8591699933159</v>
      </c>
      <c r="I13762" s="62">
        <v>2071.44</v>
      </c>
      <c r="J13762" s="62">
        <v>2010.2933028953232</v>
      </c>
      <c r="K13762" s="62">
        <v>2071.44</v>
      </c>
      <c r="L13762" s="62">
        <v>370496.03909095429</v>
      </c>
      <c r="M13762" s="63">
        <v>19140.104690353623</v>
      </c>
      <c r="N13762" s="68">
        <f>GP_need_index[[#This Row],[Normalised weighted population]]/GP_need_index[[#This Row],[Registered population]]</f>
        <v>1.1261755755596696</v>
      </c>
    </row>
    <row r="13763" spans="1:14" hidden="1" x14ac:dyDescent="0.2">
      <c r="A13763" s="46" t="s">
        <v>13249</v>
      </c>
      <c r="B13763" s="33" t="s">
        <v>5195</v>
      </c>
      <c r="C13763" s="1" t="s">
        <v>11426</v>
      </c>
      <c r="D13763" s="1" t="s">
        <v>6659</v>
      </c>
      <c r="E13763" s="1" t="s">
        <v>6716</v>
      </c>
      <c r="F13763" s="62">
        <v>17073.794144643671</v>
      </c>
      <c r="G13763" s="62">
        <v>181.45237467665044</v>
      </c>
      <c r="H13763" s="62">
        <v>178.8591699933159</v>
      </c>
      <c r="I13763" s="62">
        <v>2071.44</v>
      </c>
      <c r="J13763" s="62">
        <v>2010.2933028953232</v>
      </c>
      <c r="K13763" s="62">
        <v>2071.44</v>
      </c>
      <c r="L13763" s="62">
        <v>370496.03909095429</v>
      </c>
      <c r="M13763" s="63">
        <v>19222.108988763815</v>
      </c>
      <c r="N13763" s="64">
        <f>GP_need_index[[#This Row],[Normalised weighted population]]/GP_need_index[[#This Row],[Registered population]]</f>
        <v>1.1258252750337925</v>
      </c>
    </row>
    <row r="13764" spans="1:14" hidden="1" x14ac:dyDescent="0.2">
      <c r="A13764" s="46" t="s">
        <v>13250</v>
      </c>
      <c r="B13764" s="33" t="s">
        <v>5195</v>
      </c>
      <c r="C13764" s="1" t="s">
        <v>11426</v>
      </c>
      <c r="D13764" s="1" t="s">
        <v>6659</v>
      </c>
      <c r="E13764" s="1" t="s">
        <v>6716</v>
      </c>
      <c r="F13764" s="62">
        <v>17147.544409393468</v>
      </c>
      <c r="G13764" s="62">
        <v>181.45237467665044</v>
      </c>
      <c r="H13764" s="62">
        <v>178.8591699933159</v>
      </c>
      <c r="I13764" s="62">
        <v>2071.44</v>
      </c>
      <c r="J13764" s="62">
        <v>2010.2933028953232</v>
      </c>
      <c r="K13764" s="62">
        <v>2071.44</v>
      </c>
      <c r="L13764" s="62">
        <v>370496.03909095429</v>
      </c>
      <c r="M13764" s="63">
        <v>19300.074544876319</v>
      </c>
      <c r="N13764" s="64">
        <f>GP_need_index[[#This Row],[Normalised weighted population]]/GP_need_index[[#This Row],[Registered population]]</f>
        <v>1.1255299350211154</v>
      </c>
    </row>
    <row r="13765" spans="1:14" x14ac:dyDescent="0.2">
      <c r="A13765" s="46" t="s">
        <v>13248</v>
      </c>
      <c r="B13765" s="33" t="s">
        <v>5207</v>
      </c>
      <c r="C13765" s="1" t="s">
        <v>11427</v>
      </c>
      <c r="D13765" s="1" t="s">
        <v>6659</v>
      </c>
      <c r="E13765" s="1" t="s">
        <v>6658</v>
      </c>
      <c r="F13765" s="62">
        <v>5782</v>
      </c>
      <c r="G13765" s="62">
        <v>35.732358237166267</v>
      </c>
      <c r="H13765" s="62">
        <v>35.089227468834771</v>
      </c>
      <c r="I13765" s="62">
        <v>2096.9059999999999</v>
      </c>
      <c r="J13765" s="62">
        <v>2045.9069809305875</v>
      </c>
      <c r="K13765" s="62">
        <v>2096.9059999999999</v>
      </c>
      <c r="L13765" s="62">
        <v>73578.811614764447</v>
      </c>
      <c r="M13765" s="63">
        <v>3801.1368778835149</v>
      </c>
      <c r="N13765" s="68">
        <f>GP_need_index[[#This Row],[Normalised weighted population]]/GP_need_index[[#This Row],[Registered population]]</f>
        <v>0.65740866099680295</v>
      </c>
    </row>
    <row r="13766" spans="1:14" hidden="1" x14ac:dyDescent="0.2">
      <c r="A13766" s="46" t="s">
        <v>13249</v>
      </c>
      <c r="B13766" s="33" t="s">
        <v>5207</v>
      </c>
      <c r="C13766" s="1" t="s">
        <v>11427</v>
      </c>
      <c r="D13766" s="1" t="s">
        <v>6659</v>
      </c>
      <c r="E13766" s="1" t="s">
        <v>6658</v>
      </c>
      <c r="F13766" s="62">
        <v>5835.714277096813</v>
      </c>
      <c r="G13766" s="62">
        <v>35.732358237166267</v>
      </c>
      <c r="H13766" s="62">
        <v>35.089227468834771</v>
      </c>
      <c r="I13766" s="62">
        <v>2096.9059999999999</v>
      </c>
      <c r="J13766" s="62">
        <v>2045.9069809305875</v>
      </c>
      <c r="K13766" s="62">
        <v>2096.9059999999999</v>
      </c>
      <c r="L13766" s="62">
        <v>73578.811614764447</v>
      </c>
      <c r="M13766" s="63">
        <v>3817.4225548886698</v>
      </c>
      <c r="N13766" s="64">
        <f>GP_need_index[[#This Row],[Normalised weighted population]]/GP_need_index[[#This Row],[Registered population]]</f>
        <v>0.65414829678532249</v>
      </c>
    </row>
    <row r="13767" spans="1:14" hidden="1" x14ac:dyDescent="0.2">
      <c r="A13767" s="46" t="s">
        <v>13250</v>
      </c>
      <c r="B13767" s="33" t="s">
        <v>5207</v>
      </c>
      <c r="C13767" s="1" t="s">
        <v>11427</v>
      </c>
      <c r="D13767" s="1" t="s">
        <v>6659</v>
      </c>
      <c r="E13767" s="1" t="s">
        <v>6658</v>
      </c>
      <c r="F13767" s="62">
        <v>5890.0081289442069</v>
      </c>
      <c r="G13767" s="62">
        <v>35.732358237166267</v>
      </c>
      <c r="H13767" s="62">
        <v>35.089227468834771</v>
      </c>
      <c r="I13767" s="62">
        <v>2096.9059999999999</v>
      </c>
      <c r="J13767" s="62">
        <v>2045.9069809305875</v>
      </c>
      <c r="K13767" s="62">
        <v>2096.9059999999999</v>
      </c>
      <c r="L13767" s="62">
        <v>73578.811614764447</v>
      </c>
      <c r="M13767" s="63">
        <v>3832.906156224105</v>
      </c>
      <c r="N13767" s="64">
        <f>GP_need_index[[#This Row],[Normalised weighted population]]/GP_need_index[[#This Row],[Registered population]]</f>
        <v>0.65074717594849218</v>
      </c>
    </row>
    <row r="13768" spans="1:14" x14ac:dyDescent="0.2">
      <c r="A13768" s="46" t="s">
        <v>13248</v>
      </c>
      <c r="B13768" s="33" t="s">
        <v>5189</v>
      </c>
      <c r="C13768" s="1" t="s">
        <v>11428</v>
      </c>
      <c r="D13768" s="1" t="s">
        <v>6659</v>
      </c>
      <c r="E13768" s="1" t="s">
        <v>6658</v>
      </c>
      <c r="F13768" s="62">
        <v>4111.5</v>
      </c>
      <c r="G13768" s="62">
        <v>23.559110269714459</v>
      </c>
      <c r="H13768" s="62">
        <v>22.453636167021919</v>
      </c>
      <c r="I13768" s="62">
        <v>2059.953</v>
      </c>
      <c r="J13768" s="62">
        <v>2045.9069809305875</v>
      </c>
      <c r="K13768" s="62">
        <v>2059.953</v>
      </c>
      <c r="L13768" s="62">
        <v>46253.435183165304</v>
      </c>
      <c r="M13768" s="63">
        <v>2389.4873312719424</v>
      </c>
      <c r="N13768" s="68">
        <f>GP_need_index[[#This Row],[Normalised weighted population]]/GP_need_index[[#This Row],[Registered population]]</f>
        <v>0.58117167244848411</v>
      </c>
    </row>
    <row r="13769" spans="1:14" hidden="1" x14ac:dyDescent="0.2">
      <c r="A13769" s="46" t="s">
        <v>13249</v>
      </c>
      <c r="B13769" s="33" t="s">
        <v>5189</v>
      </c>
      <c r="C13769" s="1" t="s">
        <v>11428</v>
      </c>
      <c r="D13769" s="1" t="s">
        <v>6659</v>
      </c>
      <c r="E13769" s="1" t="s">
        <v>6658</v>
      </c>
      <c r="F13769" s="62">
        <v>4151.3866617173426</v>
      </c>
      <c r="G13769" s="62">
        <v>23.559110269714459</v>
      </c>
      <c r="H13769" s="62">
        <v>22.453636167021919</v>
      </c>
      <c r="I13769" s="62">
        <v>2059.953</v>
      </c>
      <c r="J13769" s="62">
        <v>2045.9069809305875</v>
      </c>
      <c r="K13769" s="62">
        <v>2059.953</v>
      </c>
      <c r="L13769" s="62">
        <v>46253.435183165304</v>
      </c>
      <c r="M13769" s="63">
        <v>2399.7249049598099</v>
      </c>
      <c r="N13769" s="64">
        <f>GP_need_index[[#This Row],[Normalised weighted population]]/GP_need_index[[#This Row],[Registered population]]</f>
        <v>0.57805381683408252</v>
      </c>
    </row>
    <row r="13770" spans="1:14" hidden="1" x14ac:dyDescent="0.2">
      <c r="A13770" s="46" t="s">
        <v>13250</v>
      </c>
      <c r="B13770" s="33" t="s">
        <v>5189</v>
      </c>
      <c r="C13770" s="1" t="s">
        <v>11428</v>
      </c>
      <c r="D13770" s="1" t="s">
        <v>6659</v>
      </c>
      <c r="E13770" s="1" t="s">
        <v>6658</v>
      </c>
      <c r="F13770" s="62">
        <v>4191.9289582560586</v>
      </c>
      <c r="G13770" s="62">
        <v>23.559110269714459</v>
      </c>
      <c r="H13770" s="62">
        <v>22.453636167021919</v>
      </c>
      <c r="I13770" s="62">
        <v>2059.953</v>
      </c>
      <c r="J13770" s="62">
        <v>2045.9069809305875</v>
      </c>
      <c r="K13770" s="62">
        <v>2059.953</v>
      </c>
      <c r="L13770" s="62">
        <v>46253.435183165304</v>
      </c>
      <c r="M13770" s="63">
        <v>2409.4582743232645</v>
      </c>
      <c r="N13770" s="64">
        <f>GP_need_index[[#This Row],[Normalised weighted population]]/GP_need_index[[#This Row],[Registered population]]</f>
        <v>0.57478509257123866</v>
      </c>
    </row>
    <row r="13771" spans="1:14" x14ac:dyDescent="0.2">
      <c r="A13771" s="46" t="s">
        <v>13248</v>
      </c>
      <c r="B13771" s="33" t="s">
        <v>5204</v>
      </c>
      <c r="C13771" s="1" t="s">
        <v>11429</v>
      </c>
      <c r="D13771" s="1" t="s">
        <v>6659</v>
      </c>
      <c r="E13771" s="1" t="s">
        <v>6658</v>
      </c>
      <c r="F13771" s="62">
        <v>6733.9166666666661</v>
      </c>
      <c r="G13771" s="62">
        <v>38.638893843565327</v>
      </c>
      <c r="H13771" s="62">
        <v>37.606234622883775</v>
      </c>
      <c r="I13771" s="62">
        <v>2098.674</v>
      </c>
      <c r="J13771" s="62">
        <v>2045.9069809305875</v>
      </c>
      <c r="K13771" s="62">
        <v>2098.674</v>
      </c>
      <c r="L13771" s="62">
        <v>78923.226840945979</v>
      </c>
      <c r="M13771" s="63">
        <v>4077.2333975354359</v>
      </c>
      <c r="N13771" s="68">
        <f>GP_need_index[[#This Row],[Normalised weighted population]]/GP_need_index[[#This Row],[Registered population]]</f>
        <v>0.6054772577923353</v>
      </c>
    </row>
    <row r="13772" spans="1:14" hidden="1" x14ac:dyDescent="0.2">
      <c r="A13772" s="46" t="s">
        <v>13249</v>
      </c>
      <c r="B13772" s="33" t="s">
        <v>5204</v>
      </c>
      <c r="C13772" s="1" t="s">
        <v>11429</v>
      </c>
      <c r="D13772" s="1" t="s">
        <v>6659</v>
      </c>
      <c r="E13772" s="1" t="s">
        <v>6658</v>
      </c>
      <c r="F13772" s="62">
        <v>6805.3808597945681</v>
      </c>
      <c r="G13772" s="62">
        <v>38.638893843565327</v>
      </c>
      <c r="H13772" s="62">
        <v>37.606234622883775</v>
      </c>
      <c r="I13772" s="62">
        <v>2098.674</v>
      </c>
      <c r="J13772" s="62">
        <v>2045.9069809305875</v>
      </c>
      <c r="K13772" s="62">
        <v>2098.674</v>
      </c>
      <c r="L13772" s="62">
        <v>78923.226840945979</v>
      </c>
      <c r="M13772" s="63">
        <v>4094.701988728043</v>
      </c>
      <c r="N13772" s="64">
        <f>GP_need_index[[#This Row],[Normalised weighted population]]/GP_need_index[[#This Row],[Registered population]]</f>
        <v>0.60168594132902775</v>
      </c>
    </row>
    <row r="13773" spans="1:14" hidden="1" x14ac:dyDescent="0.2">
      <c r="A13773" s="46" t="s">
        <v>13250</v>
      </c>
      <c r="B13773" s="33" t="s">
        <v>5204</v>
      </c>
      <c r="C13773" s="1" t="s">
        <v>11429</v>
      </c>
      <c r="D13773" s="1" t="s">
        <v>6659</v>
      </c>
      <c r="E13773" s="1" t="s">
        <v>6658</v>
      </c>
      <c r="F13773" s="62">
        <v>6875.5256059792391</v>
      </c>
      <c r="G13773" s="62">
        <v>38.638893843565327</v>
      </c>
      <c r="H13773" s="62">
        <v>37.606234622883775</v>
      </c>
      <c r="I13773" s="62">
        <v>2098.674</v>
      </c>
      <c r="J13773" s="62">
        <v>2045.9069809305875</v>
      </c>
      <c r="K13773" s="62">
        <v>2098.674</v>
      </c>
      <c r="L13773" s="62">
        <v>78923.226840945979</v>
      </c>
      <c r="M13773" s="63">
        <v>4111.3102452857793</v>
      </c>
      <c r="N13773" s="64">
        <f>GP_need_index[[#This Row],[Normalised weighted population]]/GP_need_index[[#This Row],[Registered population]]</f>
        <v>0.59796304761201313</v>
      </c>
    </row>
    <row r="13774" spans="1:14" x14ac:dyDescent="0.2">
      <c r="A13774" s="46" t="s">
        <v>13248</v>
      </c>
      <c r="B13774" s="33" t="s">
        <v>5230</v>
      </c>
      <c r="C13774" s="1" t="s">
        <v>11430</v>
      </c>
      <c r="D13774" s="1" t="s">
        <v>6659</v>
      </c>
      <c r="E13774" s="1" t="s">
        <v>6717</v>
      </c>
      <c r="F13774" s="62">
        <v>14011.75</v>
      </c>
      <c r="G13774" s="62">
        <v>105.53287740469599</v>
      </c>
      <c r="H13774" s="62">
        <v>104.515635428839</v>
      </c>
      <c r="I13774" s="62">
        <v>1836.134</v>
      </c>
      <c r="J13774" s="62">
        <v>1915.1659553862892</v>
      </c>
      <c r="K13774" s="62">
        <v>1836.134</v>
      </c>
      <c r="L13774" s="62">
        <v>191904.71174249589</v>
      </c>
      <c r="M13774" s="63">
        <v>9913.9420824463668</v>
      </c>
      <c r="N13774" s="68">
        <f>GP_need_index[[#This Row],[Normalised weighted population]]/GP_need_index[[#This Row],[Registered population]]</f>
        <v>0.70754488785814529</v>
      </c>
    </row>
    <row r="13775" spans="1:14" hidden="1" x14ac:dyDescent="0.2">
      <c r="A13775" s="46" t="s">
        <v>13249</v>
      </c>
      <c r="B13775" s="33" t="s">
        <v>5230</v>
      </c>
      <c r="C13775" s="1" t="s">
        <v>11430</v>
      </c>
      <c r="D13775" s="1" t="s">
        <v>6659</v>
      </c>
      <c r="E13775" s="1" t="s">
        <v>6717</v>
      </c>
      <c r="F13775" s="62">
        <v>14124.371360778845</v>
      </c>
      <c r="G13775" s="62">
        <v>105.53287740469599</v>
      </c>
      <c r="H13775" s="62">
        <v>104.515635428839</v>
      </c>
      <c r="I13775" s="62">
        <v>1836.134</v>
      </c>
      <c r="J13775" s="62">
        <v>1915.1659553862892</v>
      </c>
      <c r="K13775" s="62">
        <v>1836.134</v>
      </c>
      <c r="L13775" s="62">
        <v>191904.71174249589</v>
      </c>
      <c r="M13775" s="63">
        <v>9956.4176006372363</v>
      </c>
      <c r="N13775" s="64">
        <f>GP_need_index[[#This Row],[Normalised weighted population]]/GP_need_index[[#This Row],[Registered population]]</f>
        <v>0.70491049451479593</v>
      </c>
    </row>
    <row r="13776" spans="1:14" hidden="1" x14ac:dyDescent="0.2">
      <c r="A13776" s="46" t="s">
        <v>13250</v>
      </c>
      <c r="B13776" s="33" t="s">
        <v>5230</v>
      </c>
      <c r="C13776" s="1" t="s">
        <v>11430</v>
      </c>
      <c r="D13776" s="1" t="s">
        <v>6659</v>
      </c>
      <c r="E13776" s="1" t="s">
        <v>6717</v>
      </c>
      <c r="F13776" s="62">
        <v>14227.801555277516</v>
      </c>
      <c r="G13776" s="62">
        <v>105.53287740469599</v>
      </c>
      <c r="H13776" s="62">
        <v>104.515635428839</v>
      </c>
      <c r="I13776" s="62">
        <v>1836.134</v>
      </c>
      <c r="J13776" s="62">
        <v>1915.1659553862892</v>
      </c>
      <c r="K13776" s="62">
        <v>1836.134</v>
      </c>
      <c r="L13776" s="62">
        <v>191904.71174249589</v>
      </c>
      <c r="M13776" s="63">
        <v>9996.801183706908</v>
      </c>
      <c r="N13776" s="64">
        <f>GP_need_index[[#This Row],[Normalised weighted population]]/GP_need_index[[#This Row],[Registered population]]</f>
        <v>0.70262444586871509</v>
      </c>
    </row>
    <row r="13777" spans="1:14" x14ac:dyDescent="0.2">
      <c r="A13777" s="46" t="s">
        <v>13248</v>
      </c>
      <c r="B13777" s="33" t="s">
        <v>5184</v>
      </c>
      <c r="C13777" s="1" t="s">
        <v>11431</v>
      </c>
      <c r="D13777" s="1" t="s">
        <v>6659</v>
      </c>
      <c r="E13777" s="1" t="s">
        <v>6715</v>
      </c>
      <c r="F13777" s="62">
        <v>6355.916666666667</v>
      </c>
      <c r="G13777" s="62">
        <v>40.19205150767332</v>
      </c>
      <c r="H13777" s="62">
        <v>41.553376000484896</v>
      </c>
      <c r="I13777" s="62">
        <v>1944.933</v>
      </c>
      <c r="J13777" s="62">
        <v>1889.7295000000001</v>
      </c>
      <c r="K13777" s="62">
        <v>1944.933</v>
      </c>
      <c r="L13777" s="62">
        <v>80818.532244751084</v>
      </c>
      <c r="M13777" s="63">
        <v>4175.1463035358074</v>
      </c>
      <c r="N13777" s="68">
        <f>GP_need_index[[#This Row],[Normalised weighted population]]/GP_need_index[[#This Row],[Registered population]]</f>
        <v>0.65689129082390008</v>
      </c>
    </row>
    <row r="13778" spans="1:14" hidden="1" x14ac:dyDescent="0.2">
      <c r="A13778" s="46" t="s">
        <v>13249</v>
      </c>
      <c r="B13778" s="33" t="s">
        <v>5184</v>
      </c>
      <c r="C13778" s="1" t="s">
        <v>11431</v>
      </c>
      <c r="D13778" s="1" t="s">
        <v>6659</v>
      </c>
      <c r="E13778" s="1" t="s">
        <v>6715</v>
      </c>
      <c r="F13778" s="62">
        <v>6377.137130578074</v>
      </c>
      <c r="G13778" s="62">
        <v>40.19205150767332</v>
      </c>
      <c r="H13778" s="62">
        <v>41.553376000484896</v>
      </c>
      <c r="I13778" s="62">
        <v>1944.933</v>
      </c>
      <c r="J13778" s="62">
        <v>1889.7295000000001</v>
      </c>
      <c r="K13778" s="62">
        <v>1944.933</v>
      </c>
      <c r="L13778" s="62">
        <v>80818.532244751084</v>
      </c>
      <c r="M13778" s="63">
        <v>4193.034395002408</v>
      </c>
      <c r="N13778" s="64">
        <f>GP_need_index[[#This Row],[Normalised weighted population]]/GP_need_index[[#This Row],[Registered population]]</f>
        <v>0.65751046420140546</v>
      </c>
    </row>
    <row r="13779" spans="1:14" hidden="1" x14ac:dyDescent="0.2">
      <c r="A13779" s="46" t="s">
        <v>13250</v>
      </c>
      <c r="B13779" s="33" t="s">
        <v>5184</v>
      </c>
      <c r="C13779" s="1" t="s">
        <v>11431</v>
      </c>
      <c r="D13779" s="1" t="s">
        <v>6659</v>
      </c>
      <c r="E13779" s="1" t="s">
        <v>6715</v>
      </c>
      <c r="F13779" s="62">
        <v>6398.6069386877989</v>
      </c>
      <c r="G13779" s="62">
        <v>40.19205150767332</v>
      </c>
      <c r="H13779" s="62">
        <v>41.553376000484896</v>
      </c>
      <c r="I13779" s="62">
        <v>1944.933</v>
      </c>
      <c r="J13779" s="62">
        <v>1889.7295000000001</v>
      </c>
      <c r="K13779" s="62">
        <v>1944.933</v>
      </c>
      <c r="L13779" s="62">
        <v>80818.532244751084</v>
      </c>
      <c r="M13779" s="63">
        <v>4210.0414912891019</v>
      </c>
      <c r="N13779" s="64">
        <f>GP_need_index[[#This Row],[Normalised weighted population]]/GP_need_index[[#This Row],[Registered population]]</f>
        <v>0.65796219890207552</v>
      </c>
    </row>
    <row r="13780" spans="1:14" x14ac:dyDescent="0.2">
      <c r="A13780" s="46" t="s">
        <v>13248</v>
      </c>
      <c r="B13780" s="33" t="s">
        <v>5236</v>
      </c>
      <c r="C13780" s="1" t="s">
        <v>11432</v>
      </c>
      <c r="D13780" s="1" t="s">
        <v>6659</v>
      </c>
      <c r="E13780" s="1" t="s">
        <v>6716</v>
      </c>
      <c r="F13780" s="62">
        <v>15430.166666666666</v>
      </c>
      <c r="G13780" s="62">
        <v>157.25833593621434</v>
      </c>
      <c r="H13780" s="62">
        <v>156.04090099733372</v>
      </c>
      <c r="I13780" s="62">
        <v>2026.549</v>
      </c>
      <c r="J13780" s="62">
        <v>2010.2933028953232</v>
      </c>
      <c r="K13780" s="62">
        <v>2026.549</v>
      </c>
      <c r="L13780" s="62">
        <v>316224.53187524568</v>
      </c>
      <c r="M13780" s="63">
        <v>16336.397713186898</v>
      </c>
      <c r="N13780" s="68">
        <f>GP_need_index[[#This Row],[Normalised weighted population]]/GP_need_index[[#This Row],[Registered population]]</f>
        <v>1.0587311249513549</v>
      </c>
    </row>
    <row r="13781" spans="1:14" hidden="1" x14ac:dyDescent="0.2">
      <c r="A13781" s="46" t="s">
        <v>13249</v>
      </c>
      <c r="B13781" s="33" t="s">
        <v>5236</v>
      </c>
      <c r="C13781" s="1" t="s">
        <v>11432</v>
      </c>
      <c r="D13781" s="1" t="s">
        <v>6659</v>
      </c>
      <c r="E13781" s="1" t="s">
        <v>6716</v>
      </c>
      <c r="F13781" s="62">
        <v>15502.850701345105</v>
      </c>
      <c r="G13781" s="62">
        <v>157.25833593621434</v>
      </c>
      <c r="H13781" s="62">
        <v>156.04090099733372</v>
      </c>
      <c r="I13781" s="62">
        <v>2026.549</v>
      </c>
      <c r="J13781" s="62">
        <v>2010.2933028953232</v>
      </c>
      <c r="K13781" s="62">
        <v>2026.549</v>
      </c>
      <c r="L13781" s="62">
        <v>316224.53187524568</v>
      </c>
      <c r="M13781" s="63">
        <v>16406.38974586867</v>
      </c>
      <c r="N13781" s="64">
        <f>GP_need_index[[#This Row],[Normalised weighted population]]/GP_need_index[[#This Row],[Registered population]]</f>
        <v>1.0582821225547356</v>
      </c>
    </row>
    <row r="13782" spans="1:14" hidden="1" x14ac:dyDescent="0.2">
      <c r="A13782" s="46" t="s">
        <v>13250</v>
      </c>
      <c r="B13782" s="33" t="s">
        <v>5236</v>
      </c>
      <c r="C13782" s="1" t="s">
        <v>11432</v>
      </c>
      <c r="D13782" s="1" t="s">
        <v>6659</v>
      </c>
      <c r="E13782" s="1" t="s">
        <v>6716</v>
      </c>
      <c r="F13782" s="62">
        <v>15571.274496127953</v>
      </c>
      <c r="G13782" s="62">
        <v>157.25833593621434</v>
      </c>
      <c r="H13782" s="62">
        <v>156.04090099733372</v>
      </c>
      <c r="I13782" s="62">
        <v>2026.549</v>
      </c>
      <c r="J13782" s="62">
        <v>2010.2933028953232</v>
      </c>
      <c r="K13782" s="62">
        <v>2026.549</v>
      </c>
      <c r="L13782" s="62">
        <v>316224.53187524568</v>
      </c>
      <c r="M13782" s="63">
        <v>16472.934644822413</v>
      </c>
      <c r="N13782" s="64">
        <f>GP_need_index[[#This Row],[Normalised weighted population]]/GP_need_index[[#This Row],[Registered population]]</f>
        <v>1.0579053531500373</v>
      </c>
    </row>
    <row r="13783" spans="1:14" x14ac:dyDescent="0.2">
      <c r="A13783" s="46" t="s">
        <v>13248</v>
      </c>
      <c r="B13783" s="33" t="s">
        <v>5200</v>
      </c>
      <c r="C13783" s="1" t="s">
        <v>11433</v>
      </c>
      <c r="D13783" s="1" t="s">
        <v>6659</v>
      </c>
      <c r="E13783" s="1" t="s">
        <v>6717</v>
      </c>
      <c r="F13783" s="62">
        <v>11308</v>
      </c>
      <c r="G13783" s="62">
        <v>115.37800416066955</v>
      </c>
      <c r="H13783" s="62">
        <v>115.99231770843362</v>
      </c>
      <c r="I13783" s="62">
        <v>1910.6690000000001</v>
      </c>
      <c r="J13783" s="62">
        <v>1915.1659553862892</v>
      </c>
      <c r="K13783" s="62">
        <v>1910.6690000000001</v>
      </c>
      <c r="L13783" s="62">
        <v>221622.92568365516</v>
      </c>
      <c r="M13783" s="63">
        <v>11449.207418722946</v>
      </c>
      <c r="N13783" s="68">
        <f>GP_need_index[[#This Row],[Normalised weighted population]]/GP_need_index[[#This Row],[Registered population]]</f>
        <v>1.012487391114516</v>
      </c>
    </row>
    <row r="13784" spans="1:14" hidden="1" x14ac:dyDescent="0.2">
      <c r="A13784" s="46" t="s">
        <v>13249</v>
      </c>
      <c r="B13784" s="33" t="s">
        <v>5200</v>
      </c>
      <c r="C13784" s="1" t="s">
        <v>11433</v>
      </c>
      <c r="D13784" s="1" t="s">
        <v>6659</v>
      </c>
      <c r="E13784" s="1" t="s">
        <v>6717</v>
      </c>
      <c r="F13784" s="62">
        <v>11373.501923587588</v>
      </c>
      <c r="G13784" s="62">
        <v>115.37800416066955</v>
      </c>
      <c r="H13784" s="62">
        <v>115.99231770843362</v>
      </c>
      <c r="I13784" s="62">
        <v>1910.6690000000001</v>
      </c>
      <c r="J13784" s="62">
        <v>1915.1659553862892</v>
      </c>
      <c r="K13784" s="62">
        <v>1910.6690000000001</v>
      </c>
      <c r="L13784" s="62">
        <v>221622.92568365516</v>
      </c>
      <c r="M13784" s="63">
        <v>11498.260662522513</v>
      </c>
      <c r="N13784" s="64">
        <f>GP_need_index[[#This Row],[Normalised weighted population]]/GP_need_index[[#This Row],[Registered population]]</f>
        <v>1.0109692458640365</v>
      </c>
    </row>
    <row r="13785" spans="1:14" hidden="1" x14ac:dyDescent="0.2">
      <c r="A13785" s="46" t="s">
        <v>13250</v>
      </c>
      <c r="B13785" s="33" t="s">
        <v>5200</v>
      </c>
      <c r="C13785" s="1" t="s">
        <v>11433</v>
      </c>
      <c r="D13785" s="1" t="s">
        <v>6659</v>
      </c>
      <c r="E13785" s="1" t="s">
        <v>6717</v>
      </c>
      <c r="F13785" s="62">
        <v>11438.043252931042</v>
      </c>
      <c r="G13785" s="62">
        <v>115.37800416066955</v>
      </c>
      <c r="H13785" s="62">
        <v>115.99231770843362</v>
      </c>
      <c r="I13785" s="62">
        <v>1910.6690000000001</v>
      </c>
      <c r="J13785" s="62">
        <v>1915.1659553862892</v>
      </c>
      <c r="K13785" s="62">
        <v>1910.6690000000001</v>
      </c>
      <c r="L13785" s="62">
        <v>221622.92568365516</v>
      </c>
      <c r="M13785" s="63">
        <v>11544.898015760085</v>
      </c>
      <c r="N13785" s="64">
        <f>GP_need_index[[#This Row],[Normalised weighted population]]/GP_need_index[[#This Row],[Registered population]]</f>
        <v>1.0093420492007372</v>
      </c>
    </row>
    <row r="13786" spans="1:14" x14ac:dyDescent="0.2">
      <c r="A13786" s="46" t="s">
        <v>13248</v>
      </c>
      <c r="B13786" s="33" t="s">
        <v>5208</v>
      </c>
      <c r="C13786" s="1" t="s">
        <v>11434</v>
      </c>
      <c r="D13786" s="1" t="s">
        <v>6659</v>
      </c>
      <c r="E13786" s="1" t="s">
        <v>6715</v>
      </c>
      <c r="F13786" s="62">
        <v>6071.666666666667</v>
      </c>
      <c r="G13786" s="62">
        <v>29.6926482492667</v>
      </c>
      <c r="H13786" s="62">
        <v>29.429191346259266</v>
      </c>
      <c r="I13786" s="62">
        <v>1910.422</v>
      </c>
      <c r="J13786" s="62">
        <v>1889.7295000000001</v>
      </c>
      <c r="K13786" s="62">
        <v>1910.422</v>
      </c>
      <c r="L13786" s="62">
        <v>56222.174590103321</v>
      </c>
      <c r="M13786" s="63">
        <v>2904.4799243042435</v>
      </c>
      <c r="N13786" s="68">
        <f>GP_need_index[[#This Row],[Normalised weighted population]]/GP_need_index[[#This Row],[Registered population]]</f>
        <v>0.47836616925131648</v>
      </c>
    </row>
    <row r="13787" spans="1:14" hidden="1" x14ac:dyDescent="0.2">
      <c r="A13787" s="46" t="s">
        <v>13249</v>
      </c>
      <c r="B13787" s="33" t="s">
        <v>5208</v>
      </c>
      <c r="C13787" s="1" t="s">
        <v>11434</v>
      </c>
      <c r="D13787" s="1" t="s">
        <v>6659</v>
      </c>
      <c r="E13787" s="1" t="s">
        <v>6715</v>
      </c>
      <c r="F13787" s="62">
        <v>6105.4661046687779</v>
      </c>
      <c r="G13787" s="62">
        <v>29.6926482492667</v>
      </c>
      <c r="H13787" s="62">
        <v>29.429191346259266</v>
      </c>
      <c r="I13787" s="62">
        <v>1910.422</v>
      </c>
      <c r="J13787" s="62">
        <v>1889.7295000000001</v>
      </c>
      <c r="K13787" s="62">
        <v>1910.422</v>
      </c>
      <c r="L13787" s="62">
        <v>56222.174590103321</v>
      </c>
      <c r="M13787" s="63">
        <v>2916.9239439317375</v>
      </c>
      <c r="N13787" s="64">
        <f>GP_need_index[[#This Row],[Normalised weighted population]]/GP_need_index[[#This Row],[Registered population]]</f>
        <v>0.47775614407247308</v>
      </c>
    </row>
    <row r="13788" spans="1:14" hidden="1" x14ac:dyDescent="0.2">
      <c r="A13788" s="46" t="s">
        <v>13250</v>
      </c>
      <c r="B13788" s="33" t="s">
        <v>5208</v>
      </c>
      <c r="C13788" s="1" t="s">
        <v>11434</v>
      </c>
      <c r="D13788" s="1" t="s">
        <v>6659</v>
      </c>
      <c r="E13788" s="1" t="s">
        <v>6715</v>
      </c>
      <c r="F13788" s="62">
        <v>6136.5965032153854</v>
      </c>
      <c r="G13788" s="62">
        <v>29.6926482492667</v>
      </c>
      <c r="H13788" s="62">
        <v>29.429191346259266</v>
      </c>
      <c r="I13788" s="62">
        <v>1910.422</v>
      </c>
      <c r="J13788" s="62">
        <v>1889.7295000000001</v>
      </c>
      <c r="K13788" s="62">
        <v>1910.422</v>
      </c>
      <c r="L13788" s="62">
        <v>56222.174590103321</v>
      </c>
      <c r="M13788" s="63">
        <v>2928.7550909489278</v>
      </c>
      <c r="N13788" s="64">
        <f>GP_need_index[[#This Row],[Normalised weighted population]]/GP_need_index[[#This Row],[Registered population]]</f>
        <v>0.47726049601181231</v>
      </c>
    </row>
    <row r="13789" spans="1:14" x14ac:dyDescent="0.2">
      <c r="A13789" s="46" t="s">
        <v>13248</v>
      </c>
      <c r="B13789" s="33" t="s">
        <v>5203</v>
      </c>
      <c r="C13789" s="1" t="s">
        <v>11435</v>
      </c>
      <c r="D13789" s="1" t="s">
        <v>6659</v>
      </c>
      <c r="E13789" s="1" t="s">
        <v>6717</v>
      </c>
      <c r="F13789" s="62">
        <v>5696.9166666666679</v>
      </c>
      <c r="G13789" s="62">
        <v>48.607139679976754</v>
      </c>
      <c r="H13789" s="62">
        <v>47.363905231514224</v>
      </c>
      <c r="I13789" s="62">
        <v>2019.807</v>
      </c>
      <c r="J13789" s="62">
        <v>1915.1659553862892</v>
      </c>
      <c r="K13789" s="62">
        <v>2019.807</v>
      </c>
      <c r="L13789" s="62">
        <v>95665.947333949051</v>
      </c>
      <c r="M13789" s="63">
        <v>4942.1749602676018</v>
      </c>
      <c r="N13789" s="68">
        <f>GP_need_index[[#This Row],[Normalised weighted population]]/GP_need_index[[#This Row],[Registered population]]</f>
        <v>0.8675175098110266</v>
      </c>
    </row>
    <row r="13790" spans="1:14" hidden="1" x14ac:dyDescent="0.2">
      <c r="A13790" s="46" t="s">
        <v>13249</v>
      </c>
      <c r="B13790" s="33" t="s">
        <v>5203</v>
      </c>
      <c r="C13790" s="1" t="s">
        <v>11435</v>
      </c>
      <c r="D13790" s="1" t="s">
        <v>6659</v>
      </c>
      <c r="E13790" s="1" t="s">
        <v>6717</v>
      </c>
      <c r="F13790" s="62">
        <v>5732.0678524853738</v>
      </c>
      <c r="G13790" s="62">
        <v>48.607139679976754</v>
      </c>
      <c r="H13790" s="62">
        <v>47.363905231514224</v>
      </c>
      <c r="I13790" s="62">
        <v>2019.807</v>
      </c>
      <c r="J13790" s="62">
        <v>1915.1659553862892</v>
      </c>
      <c r="K13790" s="62">
        <v>2019.807</v>
      </c>
      <c r="L13790" s="62">
        <v>95665.947333949051</v>
      </c>
      <c r="M13790" s="63">
        <v>4963.3493266983887</v>
      </c>
      <c r="N13790" s="64">
        <f>GP_need_index[[#This Row],[Normalised weighted population]]/GP_need_index[[#This Row],[Registered population]]</f>
        <v>0.86589158649724018</v>
      </c>
    </row>
    <row r="13791" spans="1:14" hidden="1" x14ac:dyDescent="0.2">
      <c r="A13791" s="46" t="s">
        <v>13250</v>
      </c>
      <c r="B13791" s="33" t="s">
        <v>5203</v>
      </c>
      <c r="C13791" s="1" t="s">
        <v>11435</v>
      </c>
      <c r="D13791" s="1" t="s">
        <v>6659</v>
      </c>
      <c r="E13791" s="1" t="s">
        <v>6717</v>
      </c>
      <c r="F13791" s="62">
        <v>5766.5048177570588</v>
      </c>
      <c r="G13791" s="62">
        <v>48.607139679976754</v>
      </c>
      <c r="H13791" s="62">
        <v>47.363905231514224</v>
      </c>
      <c r="I13791" s="62">
        <v>2019.807</v>
      </c>
      <c r="J13791" s="62">
        <v>1915.1659553862892</v>
      </c>
      <c r="K13791" s="62">
        <v>2019.807</v>
      </c>
      <c r="L13791" s="62">
        <v>95665.947333949051</v>
      </c>
      <c r="M13791" s="63">
        <v>4983.4808476809649</v>
      </c>
      <c r="N13791" s="64">
        <f>GP_need_index[[#This Row],[Normalised weighted population]]/GP_need_index[[#This Row],[Registered population]]</f>
        <v>0.86421168544507365</v>
      </c>
    </row>
    <row r="13792" spans="1:14" x14ac:dyDescent="0.2">
      <c r="A13792" s="46" t="s">
        <v>13248</v>
      </c>
      <c r="B13792" s="33" t="s">
        <v>5241</v>
      </c>
      <c r="C13792" s="1" t="s">
        <v>11436</v>
      </c>
      <c r="D13792" s="1" t="s">
        <v>6659</v>
      </c>
      <c r="E13792" s="1" t="s">
        <v>6717</v>
      </c>
      <c r="F13792" s="62">
        <v>6143</v>
      </c>
      <c r="G13792" s="62">
        <v>49.670562846368867</v>
      </c>
      <c r="H13792" s="62">
        <v>49.492179976879925</v>
      </c>
      <c r="I13792" s="62">
        <v>1946.221</v>
      </c>
      <c r="J13792" s="62">
        <v>1915.1659553862892</v>
      </c>
      <c r="K13792" s="62">
        <v>1946.221</v>
      </c>
      <c r="L13792" s="62">
        <v>96322.720006783231</v>
      </c>
      <c r="M13792" s="63">
        <v>4976.1043316764108</v>
      </c>
      <c r="N13792" s="68">
        <f>GP_need_index[[#This Row],[Normalised weighted population]]/GP_need_index[[#This Row],[Registered population]]</f>
        <v>0.81004465760644806</v>
      </c>
    </row>
    <row r="13793" spans="1:14" hidden="1" x14ac:dyDescent="0.2">
      <c r="A13793" s="46" t="s">
        <v>13249</v>
      </c>
      <c r="B13793" s="33" t="s">
        <v>5241</v>
      </c>
      <c r="C13793" s="1" t="s">
        <v>11436</v>
      </c>
      <c r="D13793" s="1" t="s">
        <v>6659</v>
      </c>
      <c r="E13793" s="1" t="s">
        <v>6717</v>
      </c>
      <c r="F13793" s="62">
        <v>6174.7460420275311</v>
      </c>
      <c r="G13793" s="62">
        <v>49.670562846368867</v>
      </c>
      <c r="H13793" s="62">
        <v>49.492179976879925</v>
      </c>
      <c r="I13793" s="62">
        <v>1946.221</v>
      </c>
      <c r="J13793" s="62">
        <v>1915.1659553862892</v>
      </c>
      <c r="K13793" s="62">
        <v>1946.221</v>
      </c>
      <c r="L13793" s="62">
        <v>96322.720006783231</v>
      </c>
      <c r="M13793" s="63">
        <v>4997.4240658751851</v>
      </c>
      <c r="N13793" s="64">
        <f>GP_need_index[[#This Row],[Normalised weighted population]]/GP_need_index[[#This Row],[Registered population]]</f>
        <v>0.80933272912941334</v>
      </c>
    </row>
    <row r="13794" spans="1:14" hidden="1" x14ac:dyDescent="0.2">
      <c r="A13794" s="46" t="s">
        <v>13250</v>
      </c>
      <c r="B13794" s="33" t="s">
        <v>5241</v>
      </c>
      <c r="C13794" s="1" t="s">
        <v>11436</v>
      </c>
      <c r="D13794" s="1" t="s">
        <v>6659</v>
      </c>
      <c r="E13794" s="1" t="s">
        <v>6717</v>
      </c>
      <c r="F13794" s="62">
        <v>6205.9278160645881</v>
      </c>
      <c r="G13794" s="62">
        <v>49.670562846368867</v>
      </c>
      <c r="H13794" s="62">
        <v>49.492179976879925</v>
      </c>
      <c r="I13794" s="62">
        <v>1946.221</v>
      </c>
      <c r="J13794" s="62">
        <v>1915.1659553862892</v>
      </c>
      <c r="K13794" s="62">
        <v>1946.221</v>
      </c>
      <c r="L13794" s="62">
        <v>96322.720006783231</v>
      </c>
      <c r="M13794" s="63">
        <v>5017.6937952089283</v>
      </c>
      <c r="N13794" s="64">
        <f>GP_need_index[[#This Row],[Normalised weighted population]]/GP_need_index[[#This Row],[Registered population]]</f>
        <v>0.80853241351280114</v>
      </c>
    </row>
    <row r="13795" spans="1:14" x14ac:dyDescent="0.2">
      <c r="A13795" s="46" t="s">
        <v>13248</v>
      </c>
      <c r="B13795" s="33" t="s">
        <v>5190</v>
      </c>
      <c r="C13795" s="1" t="s">
        <v>11437</v>
      </c>
      <c r="D13795" s="1" t="s">
        <v>6659</v>
      </c>
      <c r="E13795" s="1" t="s">
        <v>6715</v>
      </c>
      <c r="F13795" s="62">
        <v>5610.1666666666661</v>
      </c>
      <c r="G13795" s="62">
        <v>53.962538245101449</v>
      </c>
      <c r="H13795" s="62">
        <v>50.143422670293262</v>
      </c>
      <c r="I13795" s="62">
        <v>1757.502</v>
      </c>
      <c r="J13795" s="62">
        <v>1889.7295000000001</v>
      </c>
      <c r="K13795" s="62">
        <v>1757.502</v>
      </c>
      <c r="L13795" s="62">
        <v>88127.165629885742</v>
      </c>
      <c r="M13795" s="63">
        <v>4552.7158140712481</v>
      </c>
      <c r="N13795" s="68">
        <f>GP_need_index[[#This Row],[Normalised weighted population]]/GP_need_index[[#This Row],[Registered population]]</f>
        <v>0.81151168665302553</v>
      </c>
    </row>
    <row r="13796" spans="1:14" hidden="1" x14ac:dyDescent="0.2">
      <c r="A13796" s="46" t="s">
        <v>13249</v>
      </c>
      <c r="B13796" s="33" t="s">
        <v>5190</v>
      </c>
      <c r="C13796" s="1" t="s">
        <v>11437</v>
      </c>
      <c r="D13796" s="1" t="s">
        <v>6659</v>
      </c>
      <c r="E13796" s="1" t="s">
        <v>6715</v>
      </c>
      <c r="F13796" s="62">
        <v>5619.3903172611954</v>
      </c>
      <c r="G13796" s="62">
        <v>53.962538245101449</v>
      </c>
      <c r="H13796" s="62">
        <v>50.143422670293262</v>
      </c>
      <c r="I13796" s="62">
        <v>1757.502</v>
      </c>
      <c r="J13796" s="62">
        <v>1889.7295000000001</v>
      </c>
      <c r="K13796" s="62">
        <v>1757.502</v>
      </c>
      <c r="L13796" s="62">
        <v>88127.165629885742</v>
      </c>
      <c r="M13796" s="63">
        <v>4572.2215729076688</v>
      </c>
      <c r="N13796" s="64">
        <f>GP_need_index[[#This Row],[Normalised weighted population]]/GP_need_index[[#This Row],[Registered population]]</f>
        <v>0.8136508259380173</v>
      </c>
    </row>
    <row r="13797" spans="1:14" hidden="1" x14ac:dyDescent="0.2">
      <c r="A13797" s="46" t="s">
        <v>13250</v>
      </c>
      <c r="B13797" s="33" t="s">
        <v>5190</v>
      </c>
      <c r="C13797" s="1" t="s">
        <v>11437</v>
      </c>
      <c r="D13797" s="1" t="s">
        <v>6659</v>
      </c>
      <c r="E13797" s="1" t="s">
        <v>6715</v>
      </c>
      <c r="F13797" s="62">
        <v>5627.779439114096</v>
      </c>
      <c r="G13797" s="62">
        <v>53.962538245101449</v>
      </c>
      <c r="H13797" s="62">
        <v>50.143422670293262</v>
      </c>
      <c r="I13797" s="62">
        <v>1757.502</v>
      </c>
      <c r="J13797" s="62">
        <v>1889.7295000000001</v>
      </c>
      <c r="K13797" s="62">
        <v>1757.502</v>
      </c>
      <c r="L13797" s="62">
        <v>88127.165629885742</v>
      </c>
      <c r="M13797" s="63">
        <v>4590.766665842566</v>
      </c>
      <c r="N13797" s="64">
        <f>GP_need_index[[#This Row],[Normalised weighted population]]/GP_need_index[[#This Row],[Registered population]]</f>
        <v>0.81573322400232995</v>
      </c>
    </row>
    <row r="13798" spans="1:14" x14ac:dyDescent="0.2">
      <c r="A13798" s="46" t="s">
        <v>13248</v>
      </c>
      <c r="B13798" s="33" t="s">
        <v>5205</v>
      </c>
      <c r="C13798" s="1" t="s">
        <v>11438</v>
      </c>
      <c r="D13798" s="1" t="s">
        <v>6659</v>
      </c>
      <c r="E13798" s="1" t="s">
        <v>6658</v>
      </c>
      <c r="F13798" s="62">
        <v>6621.666666666667</v>
      </c>
      <c r="G13798" s="62">
        <v>53.123278519621479</v>
      </c>
      <c r="H13798" s="62">
        <v>52.164000259380622</v>
      </c>
      <c r="I13798" s="62">
        <v>2030.5039999999999</v>
      </c>
      <c r="J13798" s="62">
        <v>2045.9069809305875</v>
      </c>
      <c r="K13798" s="62">
        <v>2030.5039999999999</v>
      </c>
      <c r="L13798" s="62">
        <v>105919.21118267339</v>
      </c>
      <c r="M13798" s="63">
        <v>5471.8663004609161</v>
      </c>
      <c r="N13798" s="68">
        <f>GP_need_index[[#This Row],[Normalised weighted population]]/GP_need_index[[#This Row],[Registered population]]</f>
        <v>0.8263578606283789</v>
      </c>
    </row>
    <row r="13799" spans="1:14" hidden="1" x14ac:dyDescent="0.2">
      <c r="A13799" s="46" t="s">
        <v>13249</v>
      </c>
      <c r="B13799" s="33" t="s">
        <v>5205</v>
      </c>
      <c r="C13799" s="1" t="s">
        <v>11438</v>
      </c>
      <c r="D13799" s="1" t="s">
        <v>6659</v>
      </c>
      <c r="E13799" s="1" t="s">
        <v>6658</v>
      </c>
      <c r="F13799" s="62">
        <v>6683.4258148498066</v>
      </c>
      <c r="G13799" s="62">
        <v>53.123278519621479</v>
      </c>
      <c r="H13799" s="62">
        <v>52.164000259380622</v>
      </c>
      <c r="I13799" s="62">
        <v>2030.5039999999999</v>
      </c>
      <c r="J13799" s="62">
        <v>2045.9069809305875</v>
      </c>
      <c r="K13799" s="62">
        <v>2030.5039999999999</v>
      </c>
      <c r="L13799" s="62">
        <v>105919.21118267339</v>
      </c>
      <c r="M13799" s="63">
        <v>5495.3100884768619</v>
      </c>
      <c r="N13799" s="64">
        <f>GP_need_index[[#This Row],[Normalised weighted population]]/GP_need_index[[#This Row],[Registered population]]</f>
        <v>0.82222953328320225</v>
      </c>
    </row>
    <row r="13800" spans="1:14" hidden="1" x14ac:dyDescent="0.2">
      <c r="A13800" s="46" t="s">
        <v>13250</v>
      </c>
      <c r="B13800" s="33" t="s">
        <v>5205</v>
      </c>
      <c r="C13800" s="1" t="s">
        <v>11438</v>
      </c>
      <c r="D13800" s="1" t="s">
        <v>6659</v>
      </c>
      <c r="E13800" s="1" t="s">
        <v>6658</v>
      </c>
      <c r="F13800" s="62">
        <v>6747.8611900070837</v>
      </c>
      <c r="G13800" s="62">
        <v>53.123278519621479</v>
      </c>
      <c r="H13800" s="62">
        <v>52.164000259380622</v>
      </c>
      <c r="I13800" s="62">
        <v>2030.5039999999999</v>
      </c>
      <c r="J13800" s="62">
        <v>2045.9069809305875</v>
      </c>
      <c r="K13800" s="62">
        <v>2030.5039999999999</v>
      </c>
      <c r="L13800" s="62">
        <v>105919.21118267339</v>
      </c>
      <c r="M13800" s="63">
        <v>5517.5992611846641</v>
      </c>
      <c r="N13800" s="64">
        <f>GP_need_index[[#This Row],[Normalised weighted population]]/GP_need_index[[#This Row],[Registered population]]</f>
        <v>0.81768120383917853</v>
      </c>
    </row>
    <row r="13801" spans="1:14" x14ac:dyDescent="0.2">
      <c r="A13801" s="46" t="s">
        <v>13248</v>
      </c>
      <c r="B13801" s="33" t="s">
        <v>5231</v>
      </c>
      <c r="C13801" s="1" t="s">
        <v>11439</v>
      </c>
      <c r="D13801" s="1" t="s">
        <v>6659</v>
      </c>
      <c r="E13801" s="1" t="s">
        <v>6716</v>
      </c>
      <c r="F13801" s="62">
        <v>7179.1666666666661</v>
      </c>
      <c r="G13801" s="62">
        <v>78.235896015088798</v>
      </c>
      <c r="H13801" s="62">
        <v>79.387085453606602</v>
      </c>
      <c r="I13801" s="62">
        <v>2201.806</v>
      </c>
      <c r="J13801" s="62">
        <v>2010.2933028953232</v>
      </c>
      <c r="K13801" s="62">
        <v>2201.806</v>
      </c>
      <c r="L13801" s="62">
        <v>174794.96107426373</v>
      </c>
      <c r="M13801" s="63">
        <v>9030.0394641638086</v>
      </c>
      <c r="N13801" s="68">
        <f>GP_need_index[[#This Row],[Normalised weighted population]]/GP_need_index[[#This Row],[Registered population]]</f>
        <v>1.2578116491000082</v>
      </c>
    </row>
    <row r="13802" spans="1:14" hidden="1" x14ac:dyDescent="0.2">
      <c r="A13802" s="46" t="s">
        <v>13249</v>
      </c>
      <c r="B13802" s="33" t="s">
        <v>5231</v>
      </c>
      <c r="C13802" s="1" t="s">
        <v>11439</v>
      </c>
      <c r="D13802" s="1" t="s">
        <v>6659</v>
      </c>
      <c r="E13802" s="1" t="s">
        <v>6716</v>
      </c>
      <c r="F13802" s="62">
        <v>7205.3136248057308</v>
      </c>
      <c r="G13802" s="62">
        <v>78.235896015088798</v>
      </c>
      <c r="H13802" s="62">
        <v>79.387085453606602</v>
      </c>
      <c r="I13802" s="62">
        <v>2201.806</v>
      </c>
      <c r="J13802" s="62">
        <v>2010.2933028953232</v>
      </c>
      <c r="K13802" s="62">
        <v>2201.806</v>
      </c>
      <c r="L13802" s="62">
        <v>174794.96107426373</v>
      </c>
      <c r="M13802" s="63">
        <v>9068.7279699402843</v>
      </c>
      <c r="N13802" s="64">
        <f>GP_need_index[[#This Row],[Normalised weighted population]]/GP_need_index[[#This Row],[Registered population]]</f>
        <v>1.2586166879286667</v>
      </c>
    </row>
    <row r="13803" spans="1:14" hidden="1" x14ac:dyDescent="0.2">
      <c r="A13803" s="46" t="s">
        <v>13250</v>
      </c>
      <c r="B13803" s="33" t="s">
        <v>5231</v>
      </c>
      <c r="C13803" s="1" t="s">
        <v>11439</v>
      </c>
      <c r="D13803" s="1" t="s">
        <v>6659</v>
      </c>
      <c r="E13803" s="1" t="s">
        <v>6716</v>
      </c>
      <c r="F13803" s="62">
        <v>7230.7887780817109</v>
      </c>
      <c r="G13803" s="62">
        <v>78.235896015088798</v>
      </c>
      <c r="H13803" s="62">
        <v>79.387085453606602</v>
      </c>
      <c r="I13803" s="62">
        <v>2201.806</v>
      </c>
      <c r="J13803" s="62">
        <v>2010.2933028953232</v>
      </c>
      <c r="K13803" s="62">
        <v>2201.806</v>
      </c>
      <c r="L13803" s="62">
        <v>174794.96107426373</v>
      </c>
      <c r="M13803" s="63">
        <v>9105.5110523701424</v>
      </c>
      <c r="N13803" s="64">
        <f>GP_need_index[[#This Row],[Normalised weighted population]]/GP_need_index[[#This Row],[Registered population]]</f>
        <v>1.2592694008669114</v>
      </c>
    </row>
    <row r="13804" spans="1:14" x14ac:dyDescent="0.2">
      <c r="A13804" s="46" t="s">
        <v>13248</v>
      </c>
      <c r="B13804" s="33" t="s">
        <v>5212</v>
      </c>
      <c r="C13804" s="1" t="s">
        <v>11440</v>
      </c>
      <c r="D13804" s="1" t="s">
        <v>6659</v>
      </c>
      <c r="E13804" s="1" t="s">
        <v>6658</v>
      </c>
      <c r="F13804" s="62">
        <v>7726.4166666666661</v>
      </c>
      <c r="G13804" s="62">
        <v>62.443231961599317</v>
      </c>
      <c r="H13804" s="62">
        <v>59.579241021589532</v>
      </c>
      <c r="I13804" s="62">
        <v>1991.6310000000001</v>
      </c>
      <c r="J13804" s="62">
        <v>2045.9069809305875</v>
      </c>
      <c r="K13804" s="62">
        <v>1991.6310000000001</v>
      </c>
      <c r="L13804" s="62">
        <v>118659.86337506938</v>
      </c>
      <c r="M13804" s="63">
        <v>6130.0579976897698</v>
      </c>
      <c r="N13804" s="68">
        <f>GP_need_index[[#This Row],[Normalised weighted population]]/GP_need_index[[#This Row],[Registered population]]</f>
        <v>0.7933895183437476</v>
      </c>
    </row>
    <row r="13805" spans="1:14" hidden="1" x14ac:dyDescent="0.2">
      <c r="A13805" s="46" t="s">
        <v>13249</v>
      </c>
      <c r="B13805" s="33" t="s">
        <v>5212</v>
      </c>
      <c r="C13805" s="1" t="s">
        <v>11440</v>
      </c>
      <c r="D13805" s="1" t="s">
        <v>6659</v>
      </c>
      <c r="E13805" s="1" t="s">
        <v>6658</v>
      </c>
      <c r="F13805" s="62">
        <v>7804.2554067976416</v>
      </c>
      <c r="G13805" s="62">
        <v>62.443231961599317</v>
      </c>
      <c r="H13805" s="62">
        <v>59.579241021589532</v>
      </c>
      <c r="I13805" s="62">
        <v>1991.6310000000001</v>
      </c>
      <c r="J13805" s="62">
        <v>2045.9069809305875</v>
      </c>
      <c r="K13805" s="62">
        <v>1991.6310000000001</v>
      </c>
      <c r="L13805" s="62">
        <v>118659.86337506938</v>
      </c>
      <c r="M13805" s="63">
        <v>6156.3217571334508</v>
      </c>
      <c r="N13805" s="64">
        <f>GP_need_index[[#This Row],[Normalised weighted population]]/GP_need_index[[#This Row],[Registered population]]</f>
        <v>0.78884165576785048</v>
      </c>
    </row>
    <row r="13806" spans="1:14" hidden="1" x14ac:dyDescent="0.2">
      <c r="A13806" s="46" t="s">
        <v>13250</v>
      </c>
      <c r="B13806" s="33" t="s">
        <v>5212</v>
      </c>
      <c r="C13806" s="1" t="s">
        <v>11440</v>
      </c>
      <c r="D13806" s="1" t="s">
        <v>6659</v>
      </c>
      <c r="E13806" s="1" t="s">
        <v>6658</v>
      </c>
      <c r="F13806" s="62">
        <v>7881.4121578833892</v>
      </c>
      <c r="G13806" s="62">
        <v>62.443231961599317</v>
      </c>
      <c r="H13806" s="62">
        <v>59.579241021589532</v>
      </c>
      <c r="I13806" s="62">
        <v>1991.6310000000001</v>
      </c>
      <c r="J13806" s="62">
        <v>2045.9069809305875</v>
      </c>
      <c r="K13806" s="62">
        <v>1991.6310000000001</v>
      </c>
      <c r="L13806" s="62">
        <v>118659.86337506938</v>
      </c>
      <c r="M13806" s="63">
        <v>6181.2920166238637</v>
      </c>
      <c r="N13806" s="64">
        <f>GP_need_index[[#This Row],[Normalised weighted population]]/GP_need_index[[#This Row],[Registered population]]</f>
        <v>0.78428737043538843</v>
      </c>
    </row>
    <row r="13807" spans="1:14" x14ac:dyDescent="0.2">
      <c r="A13807" s="46" t="s">
        <v>13248</v>
      </c>
      <c r="B13807" s="33" t="s">
        <v>5225</v>
      </c>
      <c r="C13807" s="1" t="s">
        <v>7688</v>
      </c>
      <c r="D13807" s="1" t="s">
        <v>6659</v>
      </c>
      <c r="E13807" s="1" t="s">
        <v>6717</v>
      </c>
      <c r="F13807" s="62">
        <v>6491.7500000000018</v>
      </c>
      <c r="G13807" s="62">
        <v>60.765969697046309</v>
      </c>
      <c r="H13807" s="62">
        <v>60.108244568914756</v>
      </c>
      <c r="I13807" s="62">
        <v>1881.61</v>
      </c>
      <c r="J13807" s="62">
        <v>1915.1659553862892</v>
      </c>
      <c r="K13807" s="62">
        <v>1881.61</v>
      </c>
      <c r="L13807" s="62">
        <v>113100.27406331569</v>
      </c>
      <c r="M13807" s="63">
        <v>5842.8454225609612</v>
      </c>
      <c r="N13807" s="68">
        <f>GP_need_index[[#This Row],[Normalised weighted population]]/GP_need_index[[#This Row],[Registered population]]</f>
        <v>0.90004165634242839</v>
      </c>
    </row>
    <row r="13808" spans="1:14" hidden="1" x14ac:dyDescent="0.2">
      <c r="A13808" s="46" t="s">
        <v>13249</v>
      </c>
      <c r="B13808" s="33" t="s">
        <v>5225</v>
      </c>
      <c r="C13808" s="1" t="s">
        <v>7688</v>
      </c>
      <c r="D13808" s="1" t="s">
        <v>6659</v>
      </c>
      <c r="E13808" s="1" t="s">
        <v>6717</v>
      </c>
      <c r="F13808" s="62">
        <v>6529.4441550536103</v>
      </c>
      <c r="G13808" s="62">
        <v>60.765969697046309</v>
      </c>
      <c r="H13808" s="62">
        <v>60.108244568914756</v>
      </c>
      <c r="I13808" s="62">
        <v>1881.61</v>
      </c>
      <c r="J13808" s="62">
        <v>1915.1659553862892</v>
      </c>
      <c r="K13808" s="62">
        <v>1881.61</v>
      </c>
      <c r="L13808" s="62">
        <v>113100.27406331569</v>
      </c>
      <c r="M13808" s="63">
        <v>5867.8786419371218</v>
      </c>
      <c r="N13808" s="64">
        <f>GP_need_index[[#This Row],[Normalised weighted population]]/GP_need_index[[#This Row],[Registered population]]</f>
        <v>0.89867965826701268</v>
      </c>
    </row>
    <row r="13809" spans="1:14" hidden="1" x14ac:dyDescent="0.2">
      <c r="A13809" s="46" t="s">
        <v>13250</v>
      </c>
      <c r="B13809" s="33" t="s">
        <v>5225</v>
      </c>
      <c r="C13809" s="1" t="s">
        <v>7688</v>
      </c>
      <c r="D13809" s="1" t="s">
        <v>6659</v>
      </c>
      <c r="E13809" s="1" t="s">
        <v>6717</v>
      </c>
      <c r="F13809" s="62">
        <v>6567.4993723711887</v>
      </c>
      <c r="G13809" s="62">
        <v>60.765969697046309</v>
      </c>
      <c r="H13809" s="62">
        <v>60.108244568914756</v>
      </c>
      <c r="I13809" s="62">
        <v>1881.61</v>
      </c>
      <c r="J13809" s="62">
        <v>1915.1659553862892</v>
      </c>
      <c r="K13809" s="62">
        <v>1881.61</v>
      </c>
      <c r="L13809" s="62">
        <v>113100.27406331569</v>
      </c>
      <c r="M13809" s="63">
        <v>5891.6789659175311</v>
      </c>
      <c r="N13809" s="64">
        <f>GP_need_index[[#This Row],[Normalised weighted population]]/GP_need_index[[#This Row],[Registered population]]</f>
        <v>0.89709623585245146</v>
      </c>
    </row>
    <row r="13810" spans="1:14" x14ac:dyDescent="0.2">
      <c r="A13810" s="46" t="s">
        <v>13248</v>
      </c>
      <c r="B13810" s="33" t="s">
        <v>5209</v>
      </c>
      <c r="C13810" s="1" t="s">
        <v>11441</v>
      </c>
      <c r="D13810" s="1" t="s">
        <v>6659</v>
      </c>
      <c r="E13810" s="1" t="s">
        <v>6715</v>
      </c>
      <c r="F13810" s="62">
        <v>7575.5</v>
      </c>
      <c r="G13810" s="62">
        <v>61.091821722839782</v>
      </c>
      <c r="H13810" s="62">
        <v>60.357714676533384</v>
      </c>
      <c r="I13810" s="62">
        <v>1882.0039999999999</v>
      </c>
      <c r="J13810" s="62">
        <v>1889.7295000000001</v>
      </c>
      <c r="K13810" s="62">
        <v>1882.0039999999999</v>
      </c>
      <c r="L13810" s="62">
        <v>113593.46045209453</v>
      </c>
      <c r="M13810" s="63">
        <v>5868.3238032104418</v>
      </c>
      <c r="N13810" s="68">
        <f>GP_need_index[[#This Row],[Normalised weighted population]]/GP_need_index[[#This Row],[Registered population]]</f>
        <v>0.7746450799564969</v>
      </c>
    </row>
    <row r="13811" spans="1:14" hidden="1" x14ac:dyDescent="0.2">
      <c r="A13811" s="46" t="s">
        <v>13249</v>
      </c>
      <c r="B13811" s="33" t="s">
        <v>5209</v>
      </c>
      <c r="C13811" s="1" t="s">
        <v>11441</v>
      </c>
      <c r="D13811" s="1" t="s">
        <v>6659</v>
      </c>
      <c r="E13811" s="1" t="s">
        <v>6715</v>
      </c>
      <c r="F13811" s="62">
        <v>7611.543272717352</v>
      </c>
      <c r="G13811" s="62">
        <v>61.091821722839782</v>
      </c>
      <c r="H13811" s="62">
        <v>60.357714676533384</v>
      </c>
      <c r="I13811" s="62">
        <v>1882.0039999999999</v>
      </c>
      <c r="J13811" s="62">
        <v>1889.7295000000001</v>
      </c>
      <c r="K13811" s="62">
        <v>1882.0039999999999</v>
      </c>
      <c r="L13811" s="62">
        <v>113593.46045209453</v>
      </c>
      <c r="M13811" s="63">
        <v>5893.4661827382106</v>
      </c>
      <c r="N13811" s="64">
        <f>GP_need_index[[#This Row],[Normalised weighted population]]/GP_need_index[[#This Row],[Registered population]]</f>
        <v>0.77428006011115003</v>
      </c>
    </row>
    <row r="13812" spans="1:14" hidden="1" x14ac:dyDescent="0.2">
      <c r="A13812" s="46" t="s">
        <v>13250</v>
      </c>
      <c r="B13812" s="33" t="s">
        <v>5209</v>
      </c>
      <c r="C13812" s="1" t="s">
        <v>11441</v>
      </c>
      <c r="D13812" s="1" t="s">
        <v>6659</v>
      </c>
      <c r="E13812" s="1" t="s">
        <v>6715</v>
      </c>
      <c r="F13812" s="62">
        <v>7646.762209177271</v>
      </c>
      <c r="G13812" s="62">
        <v>61.091821722839782</v>
      </c>
      <c r="H13812" s="62">
        <v>60.357714676533384</v>
      </c>
      <c r="I13812" s="62">
        <v>1882.0039999999999</v>
      </c>
      <c r="J13812" s="62">
        <v>1889.7295000000001</v>
      </c>
      <c r="K13812" s="62">
        <v>1882.0039999999999</v>
      </c>
      <c r="L13812" s="62">
        <v>113593.46045209453</v>
      </c>
      <c r="M13812" s="63">
        <v>5917.3702906920262</v>
      </c>
      <c r="N13812" s="64">
        <f>GP_need_index[[#This Row],[Normalised weighted population]]/GP_need_index[[#This Row],[Registered population]]</f>
        <v>0.7738399768192461</v>
      </c>
    </row>
    <row r="13813" spans="1:14" x14ac:dyDescent="0.2">
      <c r="A13813" s="46" t="s">
        <v>13248</v>
      </c>
      <c r="B13813" s="33" t="s">
        <v>5222</v>
      </c>
      <c r="C13813" s="1" t="s">
        <v>11442</v>
      </c>
      <c r="D13813" s="1" t="s">
        <v>6659</v>
      </c>
      <c r="E13813" s="1" t="s">
        <v>6716</v>
      </c>
      <c r="F13813" s="62">
        <v>8737.4166666666642</v>
      </c>
      <c r="G13813" s="62">
        <v>50.368756043233468</v>
      </c>
      <c r="H13813" s="62">
        <v>51.232160289481875</v>
      </c>
      <c r="I13813" s="62">
        <v>1926.1590000000001</v>
      </c>
      <c r="J13813" s="62">
        <v>2010.2933028953232</v>
      </c>
      <c r="K13813" s="62">
        <v>1926.1590000000001</v>
      </c>
      <c r="L13813" s="62">
        <v>98681.286631028124</v>
      </c>
      <c r="M13813" s="63">
        <v>5097.9496615697726</v>
      </c>
      <c r="N13813" s="68">
        <f>GP_need_index[[#This Row],[Normalised weighted population]]/GP_need_index[[#This Row],[Registered population]]</f>
        <v>0.58346189223394873</v>
      </c>
    </row>
    <row r="13814" spans="1:14" hidden="1" x14ac:dyDescent="0.2">
      <c r="A13814" s="46" t="s">
        <v>13249</v>
      </c>
      <c r="B13814" s="33" t="s">
        <v>5222</v>
      </c>
      <c r="C13814" s="1" t="s">
        <v>11442</v>
      </c>
      <c r="D13814" s="1" t="s">
        <v>6659</v>
      </c>
      <c r="E13814" s="1" t="s">
        <v>6716</v>
      </c>
      <c r="F13814" s="62">
        <v>8790.435776489976</v>
      </c>
      <c r="G13814" s="62">
        <v>50.368756043233468</v>
      </c>
      <c r="H13814" s="62">
        <v>51.232160289481875</v>
      </c>
      <c r="I13814" s="62">
        <v>1926.1590000000001</v>
      </c>
      <c r="J13814" s="62">
        <v>2010.2933028953232</v>
      </c>
      <c r="K13814" s="62">
        <v>1926.1590000000001</v>
      </c>
      <c r="L13814" s="62">
        <v>98681.286631028124</v>
      </c>
      <c r="M13814" s="63">
        <v>5119.7914326619757</v>
      </c>
      <c r="N13814" s="64">
        <f>GP_need_index[[#This Row],[Normalised weighted population]]/GP_need_index[[#This Row],[Registered population]]</f>
        <v>0.58242748856147264</v>
      </c>
    </row>
    <row r="13815" spans="1:14" hidden="1" x14ac:dyDescent="0.2">
      <c r="A13815" s="46" t="s">
        <v>13250</v>
      </c>
      <c r="B13815" s="33" t="s">
        <v>5222</v>
      </c>
      <c r="C13815" s="1" t="s">
        <v>11442</v>
      </c>
      <c r="D13815" s="1" t="s">
        <v>6659</v>
      </c>
      <c r="E13815" s="1" t="s">
        <v>6716</v>
      </c>
      <c r="F13815" s="62">
        <v>8840.4286946584107</v>
      </c>
      <c r="G13815" s="62">
        <v>50.368756043233468</v>
      </c>
      <c r="H13815" s="62">
        <v>51.232160289481875</v>
      </c>
      <c r="I13815" s="62">
        <v>1926.1590000000001</v>
      </c>
      <c r="J13815" s="62">
        <v>2010.2933028953232</v>
      </c>
      <c r="K13815" s="62">
        <v>1926.1590000000001</v>
      </c>
      <c r="L13815" s="62">
        <v>98681.286631028124</v>
      </c>
      <c r="M13815" s="63">
        <v>5140.5574883773425</v>
      </c>
      <c r="N13815" s="64">
        <f>GP_need_index[[#This Row],[Normalised weighted population]]/GP_need_index[[#This Row],[Registered population]]</f>
        <v>0.58148282916227634</v>
      </c>
    </row>
    <row r="13816" spans="1:14" x14ac:dyDescent="0.2">
      <c r="A13816" s="46" t="s">
        <v>13248</v>
      </c>
      <c r="B13816" s="33" t="s">
        <v>5226</v>
      </c>
      <c r="C13816" s="1" t="s">
        <v>11443</v>
      </c>
      <c r="D13816" s="1" t="s">
        <v>6659</v>
      </c>
      <c r="E13816" s="1" t="s">
        <v>6716</v>
      </c>
      <c r="F13816" s="62">
        <v>6713</v>
      </c>
      <c r="G13816" s="62">
        <v>63.1532899464368</v>
      </c>
      <c r="H13816" s="62">
        <v>61.101793842770306</v>
      </c>
      <c r="I13816" s="62">
        <v>2002.703</v>
      </c>
      <c r="J13816" s="62">
        <v>2010.2933028953232</v>
      </c>
      <c r="K13816" s="62">
        <v>2002.703</v>
      </c>
      <c r="L13816" s="62">
        <v>122368.74583429762</v>
      </c>
      <c r="M13816" s="63">
        <v>6321.6616615994326</v>
      </c>
      <c r="N13816" s="68">
        <f>GP_need_index[[#This Row],[Normalised weighted population]]/GP_need_index[[#This Row],[Registered population]]</f>
        <v>0.94170440363465402</v>
      </c>
    </row>
    <row r="13817" spans="1:14" hidden="1" x14ac:dyDescent="0.2">
      <c r="A13817" s="46" t="s">
        <v>13249</v>
      </c>
      <c r="B13817" s="33" t="s">
        <v>5226</v>
      </c>
      <c r="C13817" s="1" t="s">
        <v>11443</v>
      </c>
      <c r="D13817" s="1" t="s">
        <v>6659</v>
      </c>
      <c r="E13817" s="1" t="s">
        <v>6716</v>
      </c>
      <c r="F13817" s="62">
        <v>6748.9787653043359</v>
      </c>
      <c r="G13817" s="62">
        <v>63.1532899464368</v>
      </c>
      <c r="H13817" s="62">
        <v>61.101793842770306</v>
      </c>
      <c r="I13817" s="62">
        <v>2002.703</v>
      </c>
      <c r="J13817" s="62">
        <v>2010.2933028953232</v>
      </c>
      <c r="K13817" s="62">
        <v>2002.703</v>
      </c>
      <c r="L13817" s="62">
        <v>122368.74583429762</v>
      </c>
      <c r="M13817" s="63">
        <v>6348.7463321241103</v>
      </c>
      <c r="N13817" s="64">
        <f>GP_need_index[[#This Row],[Normalised weighted population]]/GP_need_index[[#This Row],[Registered population]]</f>
        <v>0.94069733405626177</v>
      </c>
    </row>
    <row r="13818" spans="1:14" hidden="1" x14ac:dyDescent="0.2">
      <c r="A13818" s="46" t="s">
        <v>13250</v>
      </c>
      <c r="B13818" s="33" t="s">
        <v>5226</v>
      </c>
      <c r="C13818" s="1" t="s">
        <v>11443</v>
      </c>
      <c r="D13818" s="1" t="s">
        <v>6659</v>
      </c>
      <c r="E13818" s="1" t="s">
        <v>6716</v>
      </c>
      <c r="F13818" s="62">
        <v>6782.9549129352163</v>
      </c>
      <c r="G13818" s="62">
        <v>63.1532899464368</v>
      </c>
      <c r="H13818" s="62">
        <v>61.101793842770306</v>
      </c>
      <c r="I13818" s="62">
        <v>2002.703</v>
      </c>
      <c r="J13818" s="62">
        <v>2010.2933028953232</v>
      </c>
      <c r="K13818" s="62">
        <v>2002.703</v>
      </c>
      <c r="L13818" s="62">
        <v>122368.74583429762</v>
      </c>
      <c r="M13818" s="63">
        <v>6374.4970725184457</v>
      </c>
      <c r="N13818" s="64">
        <f>GP_need_index[[#This Row],[Normalised weighted population]]/GP_need_index[[#This Row],[Registered population]]</f>
        <v>0.93978172556656181</v>
      </c>
    </row>
    <row r="13819" spans="1:14" x14ac:dyDescent="0.2">
      <c r="A13819" s="46" t="s">
        <v>13248</v>
      </c>
      <c r="B13819" s="33" t="s">
        <v>5237</v>
      </c>
      <c r="C13819" s="1" t="s">
        <v>11001</v>
      </c>
      <c r="D13819" s="1" t="s">
        <v>6659</v>
      </c>
      <c r="E13819" s="1" t="s">
        <v>6715</v>
      </c>
      <c r="F13819" s="62">
        <v>4181.916666666667</v>
      </c>
      <c r="G13819" s="62">
        <v>39.121847006405524</v>
      </c>
      <c r="H13819" s="62">
        <v>41.297454690268147</v>
      </c>
      <c r="I13819" s="62">
        <v>2164.0749999999998</v>
      </c>
      <c r="J13819" s="62">
        <v>1889.7295000000001</v>
      </c>
      <c r="K13819" s="62">
        <v>2164.0749999999998</v>
      </c>
      <c r="L13819" s="62">
        <v>89370.789258842036</v>
      </c>
      <c r="M13819" s="63">
        <v>4616.96234829068</v>
      </c>
      <c r="N13819" s="68">
        <f>GP_need_index[[#This Row],[Normalised weighted population]]/GP_need_index[[#This Row],[Registered population]]</f>
        <v>1.104030213010146</v>
      </c>
    </row>
    <row r="13820" spans="1:14" hidden="1" x14ac:dyDescent="0.2">
      <c r="A13820" s="46" t="s">
        <v>13249</v>
      </c>
      <c r="B13820" s="33" t="s">
        <v>5237</v>
      </c>
      <c r="C13820" s="1" t="s">
        <v>11001</v>
      </c>
      <c r="D13820" s="1" t="s">
        <v>6659</v>
      </c>
      <c r="E13820" s="1" t="s">
        <v>6715</v>
      </c>
      <c r="F13820" s="62">
        <v>4191.509694145394</v>
      </c>
      <c r="G13820" s="62">
        <v>39.121847006405524</v>
      </c>
      <c r="H13820" s="62">
        <v>41.297454690268147</v>
      </c>
      <c r="I13820" s="62">
        <v>2164.0749999999998</v>
      </c>
      <c r="J13820" s="62">
        <v>1889.7295000000001</v>
      </c>
      <c r="K13820" s="62">
        <v>2164.0749999999998</v>
      </c>
      <c r="L13820" s="62">
        <v>89370.789258842036</v>
      </c>
      <c r="M13820" s="63">
        <v>4636.7433664346745</v>
      </c>
      <c r="N13820" s="64">
        <f>GP_need_index[[#This Row],[Normalised weighted population]]/GP_need_index[[#This Row],[Registered population]]</f>
        <v>1.1062227466421402</v>
      </c>
    </row>
    <row r="13821" spans="1:14" hidden="1" x14ac:dyDescent="0.2">
      <c r="A13821" s="46" t="s">
        <v>13250</v>
      </c>
      <c r="B13821" s="33" t="s">
        <v>5237</v>
      </c>
      <c r="C13821" s="1" t="s">
        <v>11001</v>
      </c>
      <c r="D13821" s="1" t="s">
        <v>6659</v>
      </c>
      <c r="E13821" s="1" t="s">
        <v>6715</v>
      </c>
      <c r="F13821" s="62">
        <v>4202.0910686708612</v>
      </c>
      <c r="G13821" s="62">
        <v>39.121847006405524</v>
      </c>
      <c r="H13821" s="62">
        <v>41.297454690268147</v>
      </c>
      <c r="I13821" s="62">
        <v>2164.0749999999998</v>
      </c>
      <c r="J13821" s="62">
        <v>1889.7295000000001</v>
      </c>
      <c r="K13821" s="62">
        <v>2164.0749999999998</v>
      </c>
      <c r="L13821" s="62">
        <v>89370.789258842036</v>
      </c>
      <c r="M13821" s="63">
        <v>4655.5501620535297</v>
      </c>
      <c r="N13821" s="64">
        <f>GP_need_index[[#This Row],[Normalised weighted population]]/GP_need_index[[#This Row],[Registered population]]</f>
        <v>1.107912723920593</v>
      </c>
    </row>
    <row r="13822" spans="1:14" x14ac:dyDescent="0.2">
      <c r="A13822" s="46" t="s">
        <v>13248</v>
      </c>
      <c r="B13822" s="33" t="s">
        <v>5238</v>
      </c>
      <c r="C13822" s="1" t="s">
        <v>11444</v>
      </c>
      <c r="D13822" s="1" t="s">
        <v>6659</v>
      </c>
      <c r="E13822" s="1" t="s">
        <v>6658</v>
      </c>
      <c r="F13822" s="62">
        <v>6299.416666666667</v>
      </c>
      <c r="G13822" s="62">
        <v>61.06832869391549</v>
      </c>
      <c r="H13822" s="62">
        <v>62.572204535758956</v>
      </c>
      <c r="I13822" s="62">
        <v>2173.2919999999999</v>
      </c>
      <c r="J13822" s="62">
        <v>2045.9069809305875</v>
      </c>
      <c r="K13822" s="62">
        <v>2173.2919999999999</v>
      </c>
      <c r="L13822" s="62">
        <v>135987.67153992865</v>
      </c>
      <c r="M13822" s="63">
        <v>7025.2256306380696</v>
      </c>
      <c r="N13822" s="68">
        <f>GP_need_index[[#This Row],[Normalised weighted population]]/GP_need_index[[#This Row],[Registered population]]</f>
        <v>1.1152184404330669</v>
      </c>
    </row>
    <row r="13823" spans="1:14" hidden="1" x14ac:dyDescent="0.2">
      <c r="A13823" s="46" t="s">
        <v>13249</v>
      </c>
      <c r="B13823" s="33" t="s">
        <v>5238</v>
      </c>
      <c r="C13823" s="1" t="s">
        <v>11444</v>
      </c>
      <c r="D13823" s="1" t="s">
        <v>6659</v>
      </c>
      <c r="E13823" s="1" t="s">
        <v>6658</v>
      </c>
      <c r="F13823" s="62">
        <v>6345.7007235409437</v>
      </c>
      <c r="G13823" s="62">
        <v>61.06832869391549</v>
      </c>
      <c r="H13823" s="62">
        <v>62.572204535758956</v>
      </c>
      <c r="I13823" s="62">
        <v>2173.2919999999999</v>
      </c>
      <c r="J13823" s="62">
        <v>2045.9069809305875</v>
      </c>
      <c r="K13823" s="62">
        <v>2173.2919999999999</v>
      </c>
      <c r="L13823" s="62">
        <v>135987.67153992865</v>
      </c>
      <c r="M13823" s="63">
        <v>7055.3246665803399</v>
      </c>
      <c r="N13823" s="64">
        <f>GP_need_index[[#This Row],[Normalised weighted population]]/GP_need_index[[#This Row],[Registered population]]</f>
        <v>1.1118275150302741</v>
      </c>
    </row>
    <row r="13824" spans="1:14" hidden="1" x14ac:dyDescent="0.2">
      <c r="A13824" s="46" t="s">
        <v>13250</v>
      </c>
      <c r="B13824" s="33" t="s">
        <v>5238</v>
      </c>
      <c r="C13824" s="1" t="s">
        <v>11444</v>
      </c>
      <c r="D13824" s="1" t="s">
        <v>6659</v>
      </c>
      <c r="E13824" s="1" t="s">
        <v>6658</v>
      </c>
      <c r="F13824" s="62">
        <v>6391.4212537314233</v>
      </c>
      <c r="G13824" s="62">
        <v>61.06832869391549</v>
      </c>
      <c r="H13824" s="62">
        <v>62.572204535758956</v>
      </c>
      <c r="I13824" s="62">
        <v>2173.2919999999999</v>
      </c>
      <c r="J13824" s="62">
        <v>2045.9069809305875</v>
      </c>
      <c r="K13824" s="62">
        <v>2173.2919999999999</v>
      </c>
      <c r="L13824" s="62">
        <v>135987.67153992865</v>
      </c>
      <c r="M13824" s="63">
        <v>7083.9413137706015</v>
      </c>
      <c r="N13824" s="64">
        <f>GP_need_index[[#This Row],[Normalised weighted population]]/GP_need_index[[#This Row],[Registered population]]</f>
        <v>1.1083514968810533</v>
      </c>
    </row>
    <row r="13825" spans="1:14" x14ac:dyDescent="0.2">
      <c r="A13825" s="46" t="s">
        <v>13248</v>
      </c>
      <c r="B13825" s="33" t="s">
        <v>5180</v>
      </c>
      <c r="C13825" s="1" t="s">
        <v>9274</v>
      </c>
      <c r="D13825" s="1" t="s">
        <v>6659</v>
      </c>
      <c r="E13825" s="1" t="s">
        <v>6715</v>
      </c>
      <c r="F13825" s="62">
        <v>10943</v>
      </c>
      <c r="G13825" s="62">
        <v>152.74101640590271</v>
      </c>
      <c r="H13825" s="62">
        <v>164.29909407167938</v>
      </c>
      <c r="I13825" s="62">
        <v>1716.395</v>
      </c>
      <c r="J13825" s="62">
        <v>1889.7295000000001</v>
      </c>
      <c r="K13825" s="62">
        <v>1716.395</v>
      </c>
      <c r="L13825" s="62">
        <v>282002.14356916014</v>
      </c>
      <c r="M13825" s="63">
        <v>14568.443333594711</v>
      </c>
      <c r="N13825" s="68">
        <f>GP_need_index[[#This Row],[Normalised weighted population]]/GP_need_index[[#This Row],[Registered population]]</f>
        <v>1.3313025069537339</v>
      </c>
    </row>
    <row r="13826" spans="1:14" hidden="1" x14ac:dyDescent="0.2">
      <c r="A13826" s="46" t="s">
        <v>13249</v>
      </c>
      <c r="B13826" s="33" t="s">
        <v>5180</v>
      </c>
      <c r="C13826" s="1" t="s">
        <v>9274</v>
      </c>
      <c r="D13826" s="1" t="s">
        <v>6659</v>
      </c>
      <c r="E13826" s="1" t="s">
        <v>6715</v>
      </c>
      <c r="F13826" s="62">
        <v>10919.976624468756</v>
      </c>
      <c r="G13826" s="62">
        <v>152.74101640590271</v>
      </c>
      <c r="H13826" s="62">
        <v>164.29909407167938</v>
      </c>
      <c r="I13826" s="62">
        <v>1716.395</v>
      </c>
      <c r="J13826" s="62">
        <v>1889.7295000000001</v>
      </c>
      <c r="K13826" s="62">
        <v>1716.395</v>
      </c>
      <c r="L13826" s="62">
        <v>282002.14356916014</v>
      </c>
      <c r="M13826" s="63">
        <v>14630.860702455924</v>
      </c>
      <c r="N13826" s="64">
        <f>GP_need_index[[#This Row],[Normalised weighted population]]/GP_need_index[[#This Row],[Registered population]]</f>
        <v>1.3398252767017895</v>
      </c>
    </row>
    <row r="13827" spans="1:14" hidden="1" x14ac:dyDescent="0.2">
      <c r="A13827" s="46" t="s">
        <v>13250</v>
      </c>
      <c r="B13827" s="33" t="s">
        <v>5180</v>
      </c>
      <c r="C13827" s="1" t="s">
        <v>9274</v>
      </c>
      <c r="D13827" s="1" t="s">
        <v>6659</v>
      </c>
      <c r="E13827" s="1" t="s">
        <v>6715</v>
      </c>
      <c r="F13827" s="62">
        <v>10897.838694156861</v>
      </c>
      <c r="G13827" s="62">
        <v>152.74101640590271</v>
      </c>
      <c r="H13827" s="62">
        <v>164.29909407167938</v>
      </c>
      <c r="I13827" s="62">
        <v>1716.395</v>
      </c>
      <c r="J13827" s="62">
        <v>1889.7295000000001</v>
      </c>
      <c r="K13827" s="62">
        <v>1716.395</v>
      </c>
      <c r="L13827" s="62">
        <v>282002.14356916014</v>
      </c>
      <c r="M13827" s="63">
        <v>14690.20399260886</v>
      </c>
      <c r="N13827" s="64">
        <f>GP_need_index[[#This Row],[Normalised weighted population]]/GP_need_index[[#This Row],[Registered population]]</f>
        <v>1.3479924235330596</v>
      </c>
    </row>
    <row r="13828" spans="1:14" x14ac:dyDescent="0.2">
      <c r="A13828" s="46" t="s">
        <v>13248</v>
      </c>
      <c r="B13828" s="33" t="s">
        <v>5193</v>
      </c>
      <c r="C13828" s="1" t="s">
        <v>11445</v>
      </c>
      <c r="D13828" s="1" t="s">
        <v>6659</v>
      </c>
      <c r="E13828" s="1" t="s">
        <v>6658</v>
      </c>
      <c r="F13828" s="62">
        <v>7020.8333333333339</v>
      </c>
      <c r="G13828" s="62">
        <v>39.273230698316645</v>
      </c>
      <c r="H13828" s="62">
        <v>39.333605277102983</v>
      </c>
      <c r="I13828" s="62">
        <v>1767.0440000000001</v>
      </c>
      <c r="J13828" s="62">
        <v>2045.9069809305875</v>
      </c>
      <c r="K13828" s="62">
        <v>1767.0440000000001</v>
      </c>
      <c r="L13828" s="62">
        <v>69504.211203273167</v>
      </c>
      <c r="M13828" s="63">
        <v>3590.6399488511497</v>
      </c>
      <c r="N13828" s="68">
        <f>GP_need_index[[#This Row],[Normalised weighted population]]/GP_need_index[[#This Row],[Registered population]]</f>
        <v>0.51142646155743376</v>
      </c>
    </row>
    <row r="13829" spans="1:14" hidden="1" x14ac:dyDescent="0.2">
      <c r="A13829" s="46" t="s">
        <v>13249</v>
      </c>
      <c r="B13829" s="33" t="s">
        <v>5193</v>
      </c>
      <c r="C13829" s="1" t="s">
        <v>11445</v>
      </c>
      <c r="D13829" s="1" t="s">
        <v>6659</v>
      </c>
      <c r="E13829" s="1" t="s">
        <v>6658</v>
      </c>
      <c r="F13829" s="62">
        <v>7108.9788551859056</v>
      </c>
      <c r="G13829" s="62">
        <v>39.273230698316645</v>
      </c>
      <c r="H13829" s="62">
        <v>39.333605277102983</v>
      </c>
      <c r="I13829" s="62">
        <v>1767.0440000000001</v>
      </c>
      <c r="J13829" s="62">
        <v>2045.9069809305875</v>
      </c>
      <c r="K13829" s="62">
        <v>1767.0440000000001</v>
      </c>
      <c r="L13829" s="62">
        <v>69504.211203273167</v>
      </c>
      <c r="M13829" s="63">
        <v>3606.0237680419373</v>
      </c>
      <c r="N13829" s="64">
        <f>GP_need_index[[#This Row],[Normalised weighted population]]/GP_need_index[[#This Row],[Registered population]]</f>
        <v>0.50724919028439519</v>
      </c>
    </row>
    <row r="13830" spans="1:14" hidden="1" x14ac:dyDescent="0.2">
      <c r="A13830" s="46" t="s">
        <v>13250</v>
      </c>
      <c r="B13830" s="33" t="s">
        <v>5193</v>
      </c>
      <c r="C13830" s="1" t="s">
        <v>11445</v>
      </c>
      <c r="D13830" s="1" t="s">
        <v>6659</v>
      </c>
      <c r="E13830" s="1" t="s">
        <v>6658</v>
      </c>
      <c r="F13830" s="62">
        <v>7197.8595926222442</v>
      </c>
      <c r="G13830" s="62">
        <v>39.273230698316645</v>
      </c>
      <c r="H13830" s="62">
        <v>39.333605277102983</v>
      </c>
      <c r="I13830" s="62">
        <v>1767.0440000000001</v>
      </c>
      <c r="J13830" s="62">
        <v>2045.9069809305875</v>
      </c>
      <c r="K13830" s="62">
        <v>1767.0440000000001</v>
      </c>
      <c r="L13830" s="62">
        <v>69504.211203273167</v>
      </c>
      <c r="M13830" s="63">
        <v>3620.6499283969033</v>
      </c>
      <c r="N13830" s="64">
        <f>GP_need_index[[#This Row],[Normalised weighted population]]/GP_need_index[[#This Row],[Registered population]]</f>
        <v>0.50301758207509972</v>
      </c>
    </row>
    <row r="13831" spans="1:14" x14ac:dyDescent="0.2">
      <c r="A13831" s="46" t="s">
        <v>13248</v>
      </c>
      <c r="B13831" s="33" t="s">
        <v>5235</v>
      </c>
      <c r="C13831" s="1" t="s">
        <v>11446</v>
      </c>
      <c r="D13831" s="1" t="s">
        <v>6659</v>
      </c>
      <c r="E13831" s="1" t="s">
        <v>6715</v>
      </c>
      <c r="F13831" s="62">
        <v>7572.083333333333</v>
      </c>
      <c r="G13831" s="62">
        <v>76.014487850118854</v>
      </c>
      <c r="H13831" s="62">
        <v>74.825459001939322</v>
      </c>
      <c r="I13831" s="62">
        <v>1935.7239999999999</v>
      </c>
      <c r="J13831" s="62">
        <v>1889.7295000000001</v>
      </c>
      <c r="K13831" s="62">
        <v>1935.7239999999999</v>
      </c>
      <c r="L13831" s="62">
        <v>144841.43680107</v>
      </c>
      <c r="M13831" s="63">
        <v>7482.6178187377109</v>
      </c>
      <c r="N13831" s="68">
        <f>GP_need_index[[#This Row],[Normalised weighted population]]/GP_need_index[[#This Row],[Registered population]]</f>
        <v>0.98818482171190813</v>
      </c>
    </row>
    <row r="13832" spans="1:14" hidden="1" x14ac:dyDescent="0.2">
      <c r="A13832" s="46" t="s">
        <v>13249</v>
      </c>
      <c r="B13832" s="33" t="s">
        <v>5235</v>
      </c>
      <c r="C13832" s="1" t="s">
        <v>11446</v>
      </c>
      <c r="D13832" s="1" t="s">
        <v>6659</v>
      </c>
      <c r="E13832" s="1" t="s">
        <v>6715</v>
      </c>
      <c r="F13832" s="62">
        <v>7597.70526585067</v>
      </c>
      <c r="G13832" s="62">
        <v>76.014487850118854</v>
      </c>
      <c r="H13832" s="62">
        <v>74.825459001939322</v>
      </c>
      <c r="I13832" s="62">
        <v>1935.7239999999999</v>
      </c>
      <c r="J13832" s="62">
        <v>1889.7295000000001</v>
      </c>
      <c r="K13832" s="62">
        <v>1935.7239999999999</v>
      </c>
      <c r="L13832" s="62">
        <v>144841.43680107</v>
      </c>
      <c r="M13832" s="63">
        <v>7514.6765161390067</v>
      </c>
      <c r="N13832" s="64">
        <f>GP_need_index[[#This Row],[Normalised weighted population]]/GP_need_index[[#This Row],[Registered population]]</f>
        <v>0.98907186488467091</v>
      </c>
    </row>
    <row r="13833" spans="1:14" hidden="1" x14ac:dyDescent="0.2">
      <c r="A13833" s="46" t="s">
        <v>13250</v>
      </c>
      <c r="B13833" s="33" t="s">
        <v>5235</v>
      </c>
      <c r="C13833" s="1" t="s">
        <v>11446</v>
      </c>
      <c r="D13833" s="1" t="s">
        <v>6659</v>
      </c>
      <c r="E13833" s="1" t="s">
        <v>6715</v>
      </c>
      <c r="F13833" s="62">
        <v>7623.1297104105433</v>
      </c>
      <c r="G13833" s="62">
        <v>76.014487850118854</v>
      </c>
      <c r="H13833" s="62">
        <v>74.825459001939322</v>
      </c>
      <c r="I13833" s="62">
        <v>1935.7239999999999</v>
      </c>
      <c r="J13833" s="62">
        <v>1889.7295000000001</v>
      </c>
      <c r="K13833" s="62">
        <v>1935.7239999999999</v>
      </c>
      <c r="L13833" s="62">
        <v>144841.43680107</v>
      </c>
      <c r="M13833" s="63">
        <v>7545.1563107301636</v>
      </c>
      <c r="N13833" s="64">
        <f>GP_need_index[[#This Row],[Normalised weighted population]]/GP_need_index[[#This Row],[Registered population]]</f>
        <v>0.98977147147661737</v>
      </c>
    </row>
    <row r="13834" spans="1:14" x14ac:dyDescent="0.2">
      <c r="A13834" s="46" t="s">
        <v>13248</v>
      </c>
      <c r="B13834" s="33" t="s">
        <v>5217</v>
      </c>
      <c r="C13834" s="1" t="s">
        <v>11447</v>
      </c>
      <c r="D13834" s="1" t="s">
        <v>6659</v>
      </c>
      <c r="E13834" s="1" t="s">
        <v>6716</v>
      </c>
      <c r="F13834" s="62">
        <v>3151.6666666666665</v>
      </c>
      <c r="G13834" s="62">
        <v>17.015884306496037</v>
      </c>
      <c r="H13834" s="62">
        <v>16.443642141727331</v>
      </c>
      <c r="I13834" s="62">
        <v>1782.8050000000001</v>
      </c>
      <c r="J13834" s="62">
        <v>2010.2933028953232</v>
      </c>
      <c r="K13834" s="62">
        <v>1782.8050000000001</v>
      </c>
      <c r="L13834" s="62">
        <v>29315.807428482196</v>
      </c>
      <c r="M13834" s="63">
        <v>1514.4767124639827</v>
      </c>
      <c r="N13834" s="68">
        <f>GP_need_index[[#This Row],[Normalised weighted population]]/GP_need_index[[#This Row],[Registered population]]</f>
        <v>0.48053200818529335</v>
      </c>
    </row>
    <row r="13835" spans="1:14" hidden="1" x14ac:dyDescent="0.2">
      <c r="A13835" s="46" t="s">
        <v>13249</v>
      </c>
      <c r="B13835" s="33" t="s">
        <v>5217</v>
      </c>
      <c r="C13835" s="1" t="s">
        <v>11447</v>
      </c>
      <c r="D13835" s="1" t="s">
        <v>6659</v>
      </c>
      <c r="E13835" s="1" t="s">
        <v>6716</v>
      </c>
      <c r="F13835" s="62">
        <v>3172.986959827078</v>
      </c>
      <c r="G13835" s="62">
        <v>17.015884306496037</v>
      </c>
      <c r="H13835" s="62">
        <v>16.443642141727331</v>
      </c>
      <c r="I13835" s="62">
        <v>1782.8050000000001</v>
      </c>
      <c r="J13835" s="62">
        <v>2010.2933028953232</v>
      </c>
      <c r="K13835" s="62">
        <v>1782.8050000000001</v>
      </c>
      <c r="L13835" s="62">
        <v>29315.807428482196</v>
      </c>
      <c r="M13835" s="63">
        <v>1520.9653708215712</v>
      </c>
      <c r="N13835" s="64">
        <f>GP_need_index[[#This Row],[Normalised weighted population]]/GP_need_index[[#This Row],[Registered population]]</f>
        <v>0.4793481316117546</v>
      </c>
    </row>
    <row r="13836" spans="1:14" hidden="1" x14ac:dyDescent="0.2">
      <c r="A13836" s="46" t="s">
        <v>13250</v>
      </c>
      <c r="B13836" s="33" t="s">
        <v>5217</v>
      </c>
      <c r="C13836" s="1" t="s">
        <v>11447</v>
      </c>
      <c r="D13836" s="1" t="s">
        <v>6659</v>
      </c>
      <c r="E13836" s="1" t="s">
        <v>6716</v>
      </c>
      <c r="F13836" s="62">
        <v>3193.1481383588498</v>
      </c>
      <c r="G13836" s="62">
        <v>17.015884306496037</v>
      </c>
      <c r="H13836" s="62">
        <v>16.443642141727331</v>
      </c>
      <c r="I13836" s="62">
        <v>1782.8050000000001</v>
      </c>
      <c r="J13836" s="62">
        <v>2010.2933028953232</v>
      </c>
      <c r="K13836" s="62">
        <v>1782.8050000000001</v>
      </c>
      <c r="L13836" s="62">
        <v>29315.807428482196</v>
      </c>
      <c r="M13836" s="63">
        <v>1527.1344603337202</v>
      </c>
      <c r="N13836" s="64">
        <f>GP_need_index[[#This Row],[Normalised weighted population]]/GP_need_index[[#This Row],[Registered population]]</f>
        <v>0.47825355860834134</v>
      </c>
    </row>
    <row r="13837" spans="1:14" x14ac:dyDescent="0.2">
      <c r="A13837" s="46" t="s">
        <v>13248</v>
      </c>
      <c r="B13837" s="33" t="s">
        <v>5233</v>
      </c>
      <c r="C13837" s="1" t="s">
        <v>11448</v>
      </c>
      <c r="D13837" s="1" t="s">
        <v>6659</v>
      </c>
      <c r="E13837" s="1" t="s">
        <v>6716</v>
      </c>
      <c r="F13837" s="62">
        <v>5076.5833333333339</v>
      </c>
      <c r="G13837" s="62">
        <v>67.153448773093118</v>
      </c>
      <c r="H13837" s="62">
        <v>66.860299258577498</v>
      </c>
      <c r="I13837" s="62">
        <v>2047.605</v>
      </c>
      <c r="J13837" s="62">
        <v>2010.2933028953232</v>
      </c>
      <c r="K13837" s="62">
        <v>2047.605</v>
      </c>
      <c r="L13837" s="62">
        <v>136903.48306335957</v>
      </c>
      <c r="M13837" s="63">
        <v>7072.537144353867</v>
      </c>
      <c r="N13837" s="68">
        <f>GP_need_index[[#This Row],[Normalised weighted population]]/GP_need_index[[#This Row],[Registered population]]</f>
        <v>1.3931687278557823</v>
      </c>
    </row>
    <row r="13838" spans="1:14" hidden="1" x14ac:dyDescent="0.2">
      <c r="A13838" s="46" t="s">
        <v>13249</v>
      </c>
      <c r="B13838" s="33" t="s">
        <v>5233</v>
      </c>
      <c r="C13838" s="1" t="s">
        <v>11448</v>
      </c>
      <c r="D13838" s="1" t="s">
        <v>6659</v>
      </c>
      <c r="E13838" s="1" t="s">
        <v>6716</v>
      </c>
      <c r="F13838" s="62">
        <v>5092.5032260223634</v>
      </c>
      <c r="G13838" s="62">
        <v>67.153448773093118</v>
      </c>
      <c r="H13838" s="62">
        <v>66.860299258577498</v>
      </c>
      <c r="I13838" s="62">
        <v>2047.605</v>
      </c>
      <c r="J13838" s="62">
        <v>2010.2933028953232</v>
      </c>
      <c r="K13838" s="62">
        <v>2047.605</v>
      </c>
      <c r="L13838" s="62">
        <v>136903.48306335957</v>
      </c>
      <c r="M13838" s="63">
        <v>7102.8388828179759</v>
      </c>
      <c r="N13838" s="64">
        <f>GP_need_index[[#This Row],[Normalised weighted population]]/GP_need_index[[#This Row],[Registered population]]</f>
        <v>1.3947637473301788</v>
      </c>
    </row>
    <row r="13839" spans="1:14" hidden="1" x14ac:dyDescent="0.2">
      <c r="A13839" s="46" t="s">
        <v>13250</v>
      </c>
      <c r="B13839" s="33" t="s">
        <v>5233</v>
      </c>
      <c r="C13839" s="1" t="s">
        <v>11448</v>
      </c>
      <c r="D13839" s="1" t="s">
        <v>6659</v>
      </c>
      <c r="E13839" s="1" t="s">
        <v>6716</v>
      </c>
      <c r="F13839" s="62">
        <v>5106.1004397581837</v>
      </c>
      <c r="G13839" s="62">
        <v>67.153448773093118</v>
      </c>
      <c r="H13839" s="62">
        <v>66.860299258577498</v>
      </c>
      <c r="I13839" s="62">
        <v>2047.605</v>
      </c>
      <c r="J13839" s="62">
        <v>2010.2933028953232</v>
      </c>
      <c r="K13839" s="62">
        <v>2047.605</v>
      </c>
      <c r="L13839" s="62">
        <v>136903.48306335957</v>
      </c>
      <c r="M13839" s="63">
        <v>7131.6482493552339</v>
      </c>
      <c r="N13839" s="64">
        <f>GP_need_index[[#This Row],[Normalised weighted population]]/GP_need_index[[#This Row],[Registered population]]</f>
        <v>1.3966917285498945</v>
      </c>
    </row>
    <row r="13840" spans="1:14" x14ac:dyDescent="0.2">
      <c r="A13840" s="46" t="s">
        <v>13248</v>
      </c>
      <c r="B13840" s="33" t="s">
        <v>5242</v>
      </c>
      <c r="C13840" s="1" t="s">
        <v>11449</v>
      </c>
      <c r="D13840" s="1" t="s">
        <v>6659</v>
      </c>
      <c r="E13840" s="1" t="s">
        <v>6658</v>
      </c>
      <c r="F13840" s="62">
        <v>4795.4166666666661</v>
      </c>
      <c r="G13840" s="62">
        <v>43.378294836672389</v>
      </c>
      <c r="H13840" s="62">
        <v>45.08048699457337</v>
      </c>
      <c r="I13840" s="62">
        <v>1948.5530000000001</v>
      </c>
      <c r="J13840" s="62">
        <v>2045.9069809305875</v>
      </c>
      <c r="K13840" s="62">
        <v>1948.5530000000001</v>
      </c>
      <c r="L13840" s="62">
        <v>87841.718174736932</v>
      </c>
      <c r="M13840" s="63">
        <v>4537.9693833440842</v>
      </c>
      <c r="N13840" s="68">
        <f>GP_need_index[[#This Row],[Normalised weighted population]]/GP_need_index[[#This Row],[Registered population]]</f>
        <v>0.94631388652583226</v>
      </c>
    </row>
    <row r="13841" spans="1:14" hidden="1" x14ac:dyDescent="0.2">
      <c r="A13841" s="46" t="s">
        <v>13249</v>
      </c>
      <c r="B13841" s="33" t="s">
        <v>5242</v>
      </c>
      <c r="C13841" s="1" t="s">
        <v>11449</v>
      </c>
      <c r="D13841" s="1" t="s">
        <v>6659</v>
      </c>
      <c r="E13841" s="1" t="s">
        <v>6658</v>
      </c>
      <c r="F13841" s="62">
        <v>4836.894519181571</v>
      </c>
      <c r="G13841" s="62">
        <v>43.378294836672389</v>
      </c>
      <c r="H13841" s="62">
        <v>45.08048699457337</v>
      </c>
      <c r="I13841" s="62">
        <v>1948.5530000000001</v>
      </c>
      <c r="J13841" s="62">
        <v>2045.9069809305875</v>
      </c>
      <c r="K13841" s="62">
        <v>1948.5530000000001</v>
      </c>
      <c r="L13841" s="62">
        <v>87841.718174736932</v>
      </c>
      <c r="M13841" s="63">
        <v>4557.4119622384205</v>
      </c>
      <c r="N13841" s="64">
        <f>GP_need_index[[#This Row],[Normalised weighted population]]/GP_need_index[[#This Row],[Registered population]]</f>
        <v>0.94221859587079848</v>
      </c>
    </row>
    <row r="13842" spans="1:14" hidden="1" x14ac:dyDescent="0.2">
      <c r="A13842" s="46" t="s">
        <v>13250</v>
      </c>
      <c r="B13842" s="33" t="s">
        <v>5242</v>
      </c>
      <c r="C13842" s="1" t="s">
        <v>11449</v>
      </c>
      <c r="D13842" s="1" t="s">
        <v>6659</v>
      </c>
      <c r="E13842" s="1" t="s">
        <v>6658</v>
      </c>
      <c r="F13842" s="62">
        <v>4878.2122761409555</v>
      </c>
      <c r="G13842" s="62">
        <v>43.378294836672389</v>
      </c>
      <c r="H13842" s="62">
        <v>45.08048699457337</v>
      </c>
      <c r="I13842" s="62">
        <v>1948.5530000000001</v>
      </c>
      <c r="J13842" s="62">
        <v>2045.9069809305875</v>
      </c>
      <c r="K13842" s="62">
        <v>1948.5530000000001</v>
      </c>
      <c r="L13842" s="62">
        <v>87841.718174736932</v>
      </c>
      <c r="M13842" s="63">
        <v>4575.8969868669565</v>
      </c>
      <c r="N13842" s="64">
        <f>GP_need_index[[#This Row],[Normalised weighted population]]/GP_need_index[[#This Row],[Registered population]]</f>
        <v>0.9380274428087918</v>
      </c>
    </row>
    <row r="13843" spans="1:14" x14ac:dyDescent="0.2">
      <c r="A13843" s="46" t="s">
        <v>13248</v>
      </c>
      <c r="B13843" s="33" t="s">
        <v>5229</v>
      </c>
      <c r="C13843" s="1" t="s">
        <v>11450</v>
      </c>
      <c r="D13843" s="1" t="s">
        <v>6659</v>
      </c>
      <c r="E13843" s="1" t="s">
        <v>6717</v>
      </c>
      <c r="F13843" s="62">
        <v>3039.2499999999995</v>
      </c>
      <c r="G13843" s="62">
        <v>24.818335205421096</v>
      </c>
      <c r="H13843" s="62">
        <v>23.669425130120693</v>
      </c>
      <c r="I13843" s="62">
        <v>2124.473</v>
      </c>
      <c r="J13843" s="62">
        <v>1915.1659553862892</v>
      </c>
      <c r="K13843" s="62">
        <v>2124.473</v>
      </c>
      <c r="L13843" s="62">
        <v>50285.054614462897</v>
      </c>
      <c r="M13843" s="63">
        <v>2597.7638304648426</v>
      </c>
      <c r="N13843" s="68">
        <f>GP_need_index[[#This Row],[Normalised weighted population]]/GP_need_index[[#This Row],[Registered population]]</f>
        <v>0.85473844878336536</v>
      </c>
    </row>
    <row r="13844" spans="1:14" hidden="1" x14ac:dyDescent="0.2">
      <c r="A13844" s="46" t="s">
        <v>13249</v>
      </c>
      <c r="B13844" s="33" t="s">
        <v>5229</v>
      </c>
      <c r="C13844" s="1" t="s">
        <v>11450</v>
      </c>
      <c r="D13844" s="1" t="s">
        <v>6659</v>
      </c>
      <c r="E13844" s="1" t="s">
        <v>6717</v>
      </c>
      <c r="F13844" s="62">
        <v>3058.8122326581988</v>
      </c>
      <c r="G13844" s="62">
        <v>24.818335205421096</v>
      </c>
      <c r="H13844" s="62">
        <v>23.669425130120693</v>
      </c>
      <c r="I13844" s="62">
        <v>2124.473</v>
      </c>
      <c r="J13844" s="62">
        <v>1915.1659553862892</v>
      </c>
      <c r="K13844" s="62">
        <v>2124.473</v>
      </c>
      <c r="L13844" s="62">
        <v>50285.054614462897</v>
      </c>
      <c r="M13844" s="63">
        <v>2608.8937487071394</v>
      </c>
      <c r="N13844" s="64">
        <f>GP_need_index[[#This Row],[Normalised weighted population]]/GP_need_index[[#This Row],[Registered population]]</f>
        <v>0.85291072163652659</v>
      </c>
    </row>
    <row r="13845" spans="1:14" hidden="1" x14ac:dyDescent="0.2">
      <c r="A13845" s="46" t="s">
        <v>13250</v>
      </c>
      <c r="B13845" s="33" t="s">
        <v>5229</v>
      </c>
      <c r="C13845" s="1" t="s">
        <v>11450</v>
      </c>
      <c r="D13845" s="1" t="s">
        <v>6659</v>
      </c>
      <c r="E13845" s="1" t="s">
        <v>6717</v>
      </c>
      <c r="F13845" s="62">
        <v>3077.3615566375065</v>
      </c>
      <c r="G13845" s="62">
        <v>24.818335205421096</v>
      </c>
      <c r="H13845" s="62">
        <v>23.669425130120693</v>
      </c>
      <c r="I13845" s="62">
        <v>2124.473</v>
      </c>
      <c r="J13845" s="62">
        <v>1915.1659553862892</v>
      </c>
      <c r="K13845" s="62">
        <v>2124.473</v>
      </c>
      <c r="L13845" s="62">
        <v>50285.054614462897</v>
      </c>
      <c r="M13845" s="63">
        <v>2619.4755143227276</v>
      </c>
      <c r="N13845" s="64">
        <f>GP_need_index[[#This Row],[Normalised weighted population]]/GP_need_index[[#This Row],[Registered population]]</f>
        <v>0.85120823995244477</v>
      </c>
    </row>
    <row r="13846" spans="1:14" x14ac:dyDescent="0.2">
      <c r="A13846" s="46" t="s">
        <v>13248</v>
      </c>
      <c r="B13846" s="33" t="s">
        <v>5221</v>
      </c>
      <c r="C13846" s="1" t="s">
        <v>11451</v>
      </c>
      <c r="D13846" s="1" t="s">
        <v>6659</v>
      </c>
      <c r="E13846" s="1" t="s">
        <v>6715</v>
      </c>
      <c r="F13846" s="62">
        <v>7776.416666666667</v>
      </c>
      <c r="G13846" s="62">
        <v>76.428122568161172</v>
      </c>
      <c r="H13846" s="62">
        <v>78.747445696134648</v>
      </c>
      <c r="I13846" s="62">
        <v>1868.0060000000001</v>
      </c>
      <c r="J13846" s="62">
        <v>1889.7295000000001</v>
      </c>
      <c r="K13846" s="62">
        <v>1868.0060000000001</v>
      </c>
      <c r="L13846" s="62">
        <v>147100.70104505369</v>
      </c>
      <c r="M13846" s="63">
        <v>7599.3331128043355</v>
      </c>
      <c r="N13846" s="68">
        <f>GP_need_index[[#This Row],[Normalised weighted population]]/GP_need_index[[#This Row],[Registered population]]</f>
        <v>0.97722812942606407</v>
      </c>
    </row>
    <row r="13847" spans="1:14" hidden="1" x14ac:dyDescent="0.2">
      <c r="A13847" s="46" t="s">
        <v>13249</v>
      </c>
      <c r="B13847" s="33" t="s">
        <v>5221</v>
      </c>
      <c r="C13847" s="1" t="s">
        <v>11451</v>
      </c>
      <c r="D13847" s="1" t="s">
        <v>6659</v>
      </c>
      <c r="E13847" s="1" t="s">
        <v>6715</v>
      </c>
      <c r="F13847" s="62">
        <v>7796.6713507498944</v>
      </c>
      <c r="G13847" s="62">
        <v>76.428122568161172</v>
      </c>
      <c r="H13847" s="62">
        <v>78.747445696134648</v>
      </c>
      <c r="I13847" s="62">
        <v>1868.0060000000001</v>
      </c>
      <c r="J13847" s="62">
        <v>1889.7295000000001</v>
      </c>
      <c r="K13847" s="62">
        <v>1868.0060000000001</v>
      </c>
      <c r="L13847" s="62">
        <v>147100.70104505369</v>
      </c>
      <c r="M13847" s="63">
        <v>7631.8918678572754</v>
      </c>
      <c r="N13847" s="64">
        <f>GP_need_index[[#This Row],[Normalised weighted population]]/GP_need_index[[#This Row],[Registered population]]</f>
        <v>0.97886540608425543</v>
      </c>
    </row>
    <row r="13848" spans="1:14" hidden="1" x14ac:dyDescent="0.2">
      <c r="A13848" s="46" t="s">
        <v>13250</v>
      </c>
      <c r="B13848" s="33" t="s">
        <v>5221</v>
      </c>
      <c r="C13848" s="1" t="s">
        <v>11451</v>
      </c>
      <c r="D13848" s="1" t="s">
        <v>6659</v>
      </c>
      <c r="E13848" s="1" t="s">
        <v>6715</v>
      </c>
      <c r="F13848" s="62">
        <v>7814.663245035621</v>
      </c>
      <c r="G13848" s="62">
        <v>76.428122568161172</v>
      </c>
      <c r="H13848" s="62">
        <v>78.747445696134648</v>
      </c>
      <c r="I13848" s="62">
        <v>1868.0060000000001</v>
      </c>
      <c r="J13848" s="62">
        <v>1889.7295000000001</v>
      </c>
      <c r="K13848" s="62">
        <v>1868.0060000000001</v>
      </c>
      <c r="L13848" s="62">
        <v>147100.70104505369</v>
      </c>
      <c r="M13848" s="63">
        <v>7662.8470920741302</v>
      </c>
      <c r="N13848" s="64">
        <f>GP_need_index[[#This Row],[Normalised weighted population]]/GP_need_index[[#This Row],[Registered population]]</f>
        <v>0.98057291169162863</v>
      </c>
    </row>
    <row r="13849" spans="1:14" x14ac:dyDescent="0.2">
      <c r="A13849" s="46" t="s">
        <v>13248</v>
      </c>
      <c r="B13849" s="33" t="s">
        <v>5223</v>
      </c>
      <c r="C13849" s="1" t="s">
        <v>11452</v>
      </c>
      <c r="D13849" s="1" t="s">
        <v>6659</v>
      </c>
      <c r="E13849" s="1" t="s">
        <v>6715</v>
      </c>
      <c r="F13849" s="62">
        <v>3195.25</v>
      </c>
      <c r="G13849" s="62">
        <v>22.966277863142391</v>
      </c>
      <c r="H13849" s="62">
        <v>22.731342834995257</v>
      </c>
      <c r="I13849" s="62">
        <v>1866.297</v>
      </c>
      <c r="J13849" s="62">
        <v>1889.7295000000001</v>
      </c>
      <c r="K13849" s="62">
        <v>1866.297</v>
      </c>
      <c r="L13849" s="62">
        <v>42423.436938923143</v>
      </c>
      <c r="M13849" s="63">
        <v>2191.6267346012469</v>
      </c>
      <c r="N13849" s="68">
        <f>GP_need_index[[#This Row],[Normalised weighted population]]/GP_need_index[[#This Row],[Registered population]]</f>
        <v>0.68590148958649455</v>
      </c>
    </row>
    <row r="13850" spans="1:14" hidden="1" x14ac:dyDescent="0.2">
      <c r="A13850" s="46" t="s">
        <v>13249</v>
      </c>
      <c r="B13850" s="33" t="s">
        <v>5223</v>
      </c>
      <c r="C13850" s="1" t="s">
        <v>11452</v>
      </c>
      <c r="D13850" s="1" t="s">
        <v>6659</v>
      </c>
      <c r="E13850" s="1" t="s">
        <v>6715</v>
      </c>
      <c r="F13850" s="62">
        <v>3213.3635833718427</v>
      </c>
      <c r="G13850" s="62">
        <v>22.966277863142391</v>
      </c>
      <c r="H13850" s="62">
        <v>22.731342834995257</v>
      </c>
      <c r="I13850" s="62">
        <v>1866.297</v>
      </c>
      <c r="J13850" s="62">
        <v>1889.7295000000001</v>
      </c>
      <c r="K13850" s="62">
        <v>1866.297</v>
      </c>
      <c r="L13850" s="62">
        <v>42423.436938923143</v>
      </c>
      <c r="M13850" s="63">
        <v>2201.0165898635628</v>
      </c>
      <c r="N13850" s="64">
        <f>GP_need_index[[#This Row],[Normalised weighted population]]/GP_need_index[[#This Row],[Registered population]]</f>
        <v>0.6849572209174023</v>
      </c>
    </row>
    <row r="13851" spans="1:14" hidden="1" x14ac:dyDescent="0.2">
      <c r="A13851" s="46" t="s">
        <v>13250</v>
      </c>
      <c r="B13851" s="33" t="s">
        <v>5223</v>
      </c>
      <c r="C13851" s="1" t="s">
        <v>11452</v>
      </c>
      <c r="D13851" s="1" t="s">
        <v>6659</v>
      </c>
      <c r="E13851" s="1" t="s">
        <v>6715</v>
      </c>
      <c r="F13851" s="62">
        <v>3231.3777550420295</v>
      </c>
      <c r="G13851" s="62">
        <v>22.966277863142391</v>
      </c>
      <c r="H13851" s="62">
        <v>22.731342834995257</v>
      </c>
      <c r="I13851" s="62">
        <v>1866.297</v>
      </c>
      <c r="J13851" s="62">
        <v>1889.7295000000001</v>
      </c>
      <c r="K13851" s="62">
        <v>1866.297</v>
      </c>
      <c r="L13851" s="62">
        <v>42423.436938923143</v>
      </c>
      <c r="M13851" s="63">
        <v>2209.9439912502612</v>
      </c>
      <c r="N13851" s="64">
        <f>GP_need_index[[#This Row],[Normalised weighted population]]/GP_need_index[[#This Row],[Registered population]]</f>
        <v>0.6839014682829978</v>
      </c>
    </row>
    <row r="13852" spans="1:14" x14ac:dyDescent="0.2">
      <c r="A13852" s="46" t="s">
        <v>13248</v>
      </c>
      <c r="B13852" s="33" t="s">
        <v>2268</v>
      </c>
      <c r="C13852" s="1" t="s">
        <v>11453</v>
      </c>
      <c r="D13852" s="1" t="s">
        <v>6669</v>
      </c>
      <c r="E13852" s="1" t="s">
        <v>6672</v>
      </c>
      <c r="F13852" s="62">
        <v>17323</v>
      </c>
      <c r="G13852" s="62">
        <v>189.87438774317508</v>
      </c>
      <c r="H13852" s="62">
        <v>188.10470128216389</v>
      </c>
      <c r="I13852" s="62">
        <v>2285.7759999999998</v>
      </c>
      <c r="J13852" s="62">
        <v>2187.5354455307261</v>
      </c>
      <c r="K13852" s="62">
        <v>2285.7759999999998</v>
      </c>
      <c r="L13852" s="62">
        <v>429965.2116779394</v>
      </c>
      <c r="M13852" s="63">
        <v>22212.326979035559</v>
      </c>
      <c r="N13852" s="68">
        <f>GP_need_index[[#This Row],[Normalised weighted population]]/GP_need_index[[#This Row],[Registered population]]</f>
        <v>1.2822448178165191</v>
      </c>
    </row>
    <row r="13853" spans="1:14" hidden="1" x14ac:dyDescent="0.2">
      <c r="A13853" s="46" t="s">
        <v>13249</v>
      </c>
      <c r="B13853" s="33" t="s">
        <v>2268</v>
      </c>
      <c r="C13853" s="1" t="s">
        <v>11453</v>
      </c>
      <c r="D13853" s="1" t="s">
        <v>6669</v>
      </c>
      <c r="E13853" s="1" t="s">
        <v>6672</v>
      </c>
      <c r="F13853" s="62">
        <v>17317.002296800238</v>
      </c>
      <c r="G13853" s="62">
        <v>189.87438774317508</v>
      </c>
      <c r="H13853" s="62">
        <v>188.10470128216389</v>
      </c>
      <c r="I13853" s="62">
        <v>2285.7759999999998</v>
      </c>
      <c r="J13853" s="62">
        <v>2187.5354455307261</v>
      </c>
      <c r="K13853" s="62">
        <v>2285.7759999999998</v>
      </c>
      <c r="L13853" s="62">
        <v>429965.2116779394</v>
      </c>
      <c r="M13853" s="63">
        <v>22307.493976261627</v>
      </c>
      <c r="N13853" s="64">
        <f>GP_need_index[[#This Row],[Normalised weighted population]]/GP_need_index[[#This Row],[Registered population]]</f>
        <v>1.2881845017935645</v>
      </c>
    </row>
    <row r="13854" spans="1:14" hidden="1" x14ac:dyDescent="0.2">
      <c r="A13854" s="46" t="s">
        <v>13250</v>
      </c>
      <c r="B13854" s="33" t="s">
        <v>2268</v>
      </c>
      <c r="C13854" s="1" t="s">
        <v>11453</v>
      </c>
      <c r="D13854" s="1" t="s">
        <v>6669</v>
      </c>
      <c r="E13854" s="1" t="s">
        <v>6672</v>
      </c>
      <c r="F13854" s="62">
        <v>17306.778943852543</v>
      </c>
      <c r="G13854" s="62">
        <v>189.87438774317508</v>
      </c>
      <c r="H13854" s="62">
        <v>188.10470128216389</v>
      </c>
      <c r="I13854" s="62">
        <v>2285.7759999999998</v>
      </c>
      <c r="J13854" s="62">
        <v>2187.5354455307261</v>
      </c>
      <c r="K13854" s="62">
        <v>2285.7759999999998</v>
      </c>
      <c r="L13854" s="62">
        <v>429965.2116779394</v>
      </c>
      <c r="M13854" s="63">
        <v>22397.973963361495</v>
      </c>
      <c r="N13854" s="64">
        <f>GP_need_index[[#This Row],[Normalised weighted population]]/GP_need_index[[#This Row],[Registered population]]</f>
        <v>1.2941734586213902</v>
      </c>
    </row>
    <row r="13855" spans="1:14" x14ac:dyDescent="0.2">
      <c r="A13855" s="46" t="s">
        <v>13248</v>
      </c>
      <c r="B13855" s="33" t="s">
        <v>2267</v>
      </c>
      <c r="C13855" s="1" t="s">
        <v>11454</v>
      </c>
      <c r="D13855" s="1" t="s">
        <v>6669</v>
      </c>
      <c r="E13855" s="1" t="s">
        <v>6672</v>
      </c>
      <c r="F13855" s="62">
        <v>14520.5</v>
      </c>
      <c r="G13855" s="62">
        <v>158.97754819727001</v>
      </c>
      <c r="H13855" s="62">
        <v>164.58520405682606</v>
      </c>
      <c r="I13855" s="62">
        <v>2274.8470000000002</v>
      </c>
      <c r="J13855" s="62">
        <v>2187.5354455307261</v>
      </c>
      <c r="K13855" s="62">
        <v>2274.8470000000002</v>
      </c>
      <c r="L13855" s="62">
        <v>374406.1576930586</v>
      </c>
      <c r="M13855" s="63">
        <v>19342.104365112908</v>
      </c>
      <c r="N13855" s="68">
        <f>GP_need_index[[#This Row],[Normalised weighted population]]/GP_need_index[[#This Row],[Registered population]]</f>
        <v>1.3320549819298859</v>
      </c>
    </row>
    <row r="13856" spans="1:14" hidden="1" x14ac:dyDescent="0.2">
      <c r="A13856" s="46" t="s">
        <v>13249</v>
      </c>
      <c r="B13856" s="33" t="s">
        <v>2267</v>
      </c>
      <c r="C13856" s="1" t="s">
        <v>11454</v>
      </c>
      <c r="D13856" s="1" t="s">
        <v>6669</v>
      </c>
      <c r="E13856" s="1" t="s">
        <v>6672</v>
      </c>
      <c r="F13856" s="62">
        <v>14515.909036858346</v>
      </c>
      <c r="G13856" s="62">
        <v>158.97754819727001</v>
      </c>
      <c r="H13856" s="62">
        <v>164.58520405682606</v>
      </c>
      <c r="I13856" s="62">
        <v>2274.8470000000002</v>
      </c>
      <c r="J13856" s="62">
        <v>2187.5354455307261</v>
      </c>
      <c r="K13856" s="62">
        <v>2274.8470000000002</v>
      </c>
      <c r="L13856" s="62">
        <v>374406.1576930586</v>
      </c>
      <c r="M13856" s="63">
        <v>19424.974115508641</v>
      </c>
      <c r="N13856" s="64">
        <f>GP_need_index[[#This Row],[Normalised weighted population]]/GP_need_index[[#This Row],[Registered population]]</f>
        <v>1.3381851640283327</v>
      </c>
    </row>
    <row r="13857" spans="1:14" hidden="1" x14ac:dyDescent="0.2">
      <c r="A13857" s="46" t="s">
        <v>13250</v>
      </c>
      <c r="B13857" s="33" t="s">
        <v>2267</v>
      </c>
      <c r="C13857" s="1" t="s">
        <v>11454</v>
      </c>
      <c r="D13857" s="1" t="s">
        <v>6669</v>
      </c>
      <c r="E13857" s="1" t="s">
        <v>6672</v>
      </c>
      <c r="F13857" s="62">
        <v>14513.200428404572</v>
      </c>
      <c r="G13857" s="62">
        <v>158.97754819727001</v>
      </c>
      <c r="H13857" s="62">
        <v>164.58520405682606</v>
      </c>
      <c r="I13857" s="62">
        <v>2274.8470000000002</v>
      </c>
      <c r="J13857" s="62">
        <v>2187.5354455307261</v>
      </c>
      <c r="K13857" s="62">
        <v>2274.8470000000002</v>
      </c>
      <c r="L13857" s="62">
        <v>374406.1576930586</v>
      </c>
      <c r="M13857" s="63">
        <v>19503.762499773442</v>
      </c>
      <c r="N13857" s="64">
        <f>GP_need_index[[#This Row],[Normalised weighted population]]/GP_need_index[[#This Row],[Registered population]]</f>
        <v>1.3438636499225609</v>
      </c>
    </row>
    <row r="13858" spans="1:14" x14ac:dyDescent="0.2">
      <c r="A13858" s="46" t="s">
        <v>13248</v>
      </c>
      <c r="B13858" s="33" t="s">
        <v>2191</v>
      </c>
      <c r="C13858" s="1" t="s">
        <v>11150</v>
      </c>
      <c r="D13858" s="1" t="s">
        <v>6669</v>
      </c>
      <c r="E13858" s="1" t="s">
        <v>6916</v>
      </c>
      <c r="F13858" s="62">
        <v>4933.25</v>
      </c>
      <c r="G13858" s="62"/>
      <c r="H13858" s="62"/>
      <c r="I13858" s="62">
        <v>1838.2460000000001</v>
      </c>
      <c r="J13858" s="62">
        <v>1769.9682723373842</v>
      </c>
      <c r="K13858" s="62">
        <v>1838.2460000000001</v>
      </c>
      <c r="L13858" s="62"/>
      <c r="M13858" s="63"/>
      <c r="N13858" s="68">
        <f>GP_need_index[[#This Row],[Normalised weighted population]]/GP_need_index[[#This Row],[Registered population]]</f>
        <v>0</v>
      </c>
    </row>
    <row r="13859" spans="1:14" hidden="1" x14ac:dyDescent="0.2">
      <c r="A13859" s="46" t="s">
        <v>13249</v>
      </c>
      <c r="B13859" s="33" t="s">
        <v>2191</v>
      </c>
      <c r="C13859" s="1" t="s">
        <v>11150</v>
      </c>
      <c r="D13859" s="1" t="s">
        <v>6669</v>
      </c>
      <c r="E13859" s="1" t="s">
        <v>6916</v>
      </c>
      <c r="F13859" s="62">
        <v>4967.5348180958827</v>
      </c>
      <c r="G13859" s="62"/>
      <c r="H13859" s="62"/>
      <c r="I13859" s="62">
        <v>1838.2460000000001</v>
      </c>
      <c r="J13859" s="62">
        <v>1769.9682723373842</v>
      </c>
      <c r="K13859" s="62">
        <v>1838.2460000000001</v>
      </c>
      <c r="L13859" s="62"/>
      <c r="M13859" s="63"/>
      <c r="N13859" s="64">
        <f>GP_need_index[[#This Row],[Normalised weighted population]]/GP_need_index[[#This Row],[Registered population]]</f>
        <v>0</v>
      </c>
    </row>
    <row r="13860" spans="1:14" hidden="1" x14ac:dyDescent="0.2">
      <c r="A13860" s="46" t="s">
        <v>13250</v>
      </c>
      <c r="B13860" s="33" t="s">
        <v>2191</v>
      </c>
      <c r="C13860" s="1" t="s">
        <v>11150</v>
      </c>
      <c r="D13860" s="1" t="s">
        <v>6669</v>
      </c>
      <c r="E13860" s="1" t="s">
        <v>6916</v>
      </c>
      <c r="F13860" s="62">
        <v>5001.7374849708194</v>
      </c>
      <c r="G13860" s="62"/>
      <c r="H13860" s="62"/>
      <c r="I13860" s="62">
        <v>1838.2460000000001</v>
      </c>
      <c r="J13860" s="62">
        <v>1769.9682723373842</v>
      </c>
      <c r="K13860" s="62">
        <v>1838.2460000000001</v>
      </c>
      <c r="L13860" s="62"/>
      <c r="M13860" s="63"/>
      <c r="N13860" s="64">
        <f>GP_need_index[[#This Row],[Normalised weighted population]]/GP_need_index[[#This Row],[Registered population]]</f>
        <v>0</v>
      </c>
    </row>
    <row r="13861" spans="1:14" x14ac:dyDescent="0.2">
      <c r="A13861" s="46" t="s">
        <v>13248</v>
      </c>
      <c r="B13861" s="33" t="s">
        <v>2445</v>
      </c>
      <c r="C13861" s="1" t="s">
        <v>7487</v>
      </c>
      <c r="D13861" s="1" t="s">
        <v>6669</v>
      </c>
      <c r="E13861" s="1" t="s">
        <v>6670</v>
      </c>
      <c r="F13861" s="62">
        <v>15141.666666666668</v>
      </c>
      <c r="G13861" s="62">
        <v>139.89265106049564</v>
      </c>
      <c r="H13861" s="62">
        <v>141.28123766015511</v>
      </c>
      <c r="I13861" s="62">
        <v>1986.8810000000001</v>
      </c>
      <c r="J13861" s="62">
        <v>1981.4576374622357</v>
      </c>
      <c r="K13861" s="62">
        <v>1986.8810000000001</v>
      </c>
      <c r="L13861" s="62">
        <v>280709.00676344667</v>
      </c>
      <c r="M13861" s="63">
        <v>14501.638911336828</v>
      </c>
      <c r="N13861" s="68">
        <f>GP_need_index[[#This Row],[Normalised weighted population]]/GP_need_index[[#This Row],[Registered population]]</f>
        <v>0.9577306930987447</v>
      </c>
    </row>
    <row r="13862" spans="1:14" hidden="1" x14ac:dyDescent="0.2">
      <c r="A13862" s="46" t="s">
        <v>13249</v>
      </c>
      <c r="B13862" s="33" t="s">
        <v>2445</v>
      </c>
      <c r="C13862" s="1" t="s">
        <v>7487</v>
      </c>
      <c r="D13862" s="1" t="s">
        <v>6669</v>
      </c>
      <c r="E13862" s="1" t="s">
        <v>6670</v>
      </c>
      <c r="F13862" s="62">
        <v>15333.870119327677</v>
      </c>
      <c r="G13862" s="62">
        <v>139.89265106049564</v>
      </c>
      <c r="H13862" s="62">
        <v>141.28123766015511</v>
      </c>
      <c r="I13862" s="62">
        <v>1986.8810000000001</v>
      </c>
      <c r="J13862" s="62">
        <v>1981.4576374622357</v>
      </c>
      <c r="K13862" s="62">
        <v>1986.8810000000001</v>
      </c>
      <c r="L13862" s="62">
        <v>280709.00676344667</v>
      </c>
      <c r="M13862" s="63">
        <v>14563.770061816973</v>
      </c>
      <c r="N13862" s="64">
        <f>GP_need_index[[#This Row],[Normalised weighted population]]/GP_need_index[[#This Row],[Registered population]]</f>
        <v>0.94977784137221644</v>
      </c>
    </row>
    <row r="13863" spans="1:14" hidden="1" x14ac:dyDescent="0.2">
      <c r="A13863" s="46" t="s">
        <v>13250</v>
      </c>
      <c r="B13863" s="33" t="s">
        <v>2445</v>
      </c>
      <c r="C13863" s="1" t="s">
        <v>7487</v>
      </c>
      <c r="D13863" s="1" t="s">
        <v>6669</v>
      </c>
      <c r="E13863" s="1" t="s">
        <v>6670</v>
      </c>
      <c r="F13863" s="62">
        <v>15513.644093868104</v>
      </c>
      <c r="G13863" s="62">
        <v>139.89265106049564</v>
      </c>
      <c r="H13863" s="62">
        <v>141.28123766015511</v>
      </c>
      <c r="I13863" s="62">
        <v>1986.8810000000001</v>
      </c>
      <c r="J13863" s="62">
        <v>1981.4576374622357</v>
      </c>
      <c r="K13863" s="62">
        <v>1986.8810000000001</v>
      </c>
      <c r="L13863" s="62">
        <v>280709.00676344667</v>
      </c>
      <c r="M13863" s="63">
        <v>14622.841229950913</v>
      </c>
      <c r="N13863" s="64">
        <f>GP_need_index[[#This Row],[Normalised weighted population]]/GP_need_index[[#This Row],[Registered population]]</f>
        <v>0.94257939278951941</v>
      </c>
    </row>
    <row r="13864" spans="1:14" x14ac:dyDescent="0.2">
      <c r="A13864" s="46" t="s">
        <v>13248</v>
      </c>
      <c r="B13864" s="33" t="s">
        <v>2625</v>
      </c>
      <c r="C13864" s="1" t="s">
        <v>11455</v>
      </c>
      <c r="D13864" s="1" t="s">
        <v>6669</v>
      </c>
      <c r="E13864" s="1" t="s">
        <v>6668</v>
      </c>
      <c r="F13864" s="62">
        <v>13722.583333333332</v>
      </c>
      <c r="G13864" s="62">
        <v>137.35584709846236</v>
      </c>
      <c r="H13864" s="62">
        <v>140.62394362739911</v>
      </c>
      <c r="I13864" s="62">
        <v>2096.46</v>
      </c>
      <c r="J13864" s="62">
        <v>2092.3097032374103</v>
      </c>
      <c r="K13864" s="62">
        <v>2096.46</v>
      </c>
      <c r="L13864" s="62">
        <v>294812.47285709716</v>
      </c>
      <c r="M13864" s="63">
        <v>15230.234602107637</v>
      </c>
      <c r="N13864" s="68">
        <f>GP_need_index[[#This Row],[Normalised weighted population]]/GP_need_index[[#This Row],[Registered population]]</f>
        <v>1.1098664320086211</v>
      </c>
    </row>
    <row r="13865" spans="1:14" hidden="1" x14ac:dyDescent="0.2">
      <c r="A13865" s="46" t="s">
        <v>13249</v>
      </c>
      <c r="B13865" s="33" t="s">
        <v>2625</v>
      </c>
      <c r="C13865" s="1" t="s">
        <v>11455</v>
      </c>
      <c r="D13865" s="1" t="s">
        <v>6669</v>
      </c>
      <c r="E13865" s="1" t="s">
        <v>6668</v>
      </c>
      <c r="F13865" s="62">
        <v>13772.883990315288</v>
      </c>
      <c r="G13865" s="62">
        <v>137.35584709846236</v>
      </c>
      <c r="H13865" s="62">
        <v>140.62394362739911</v>
      </c>
      <c r="I13865" s="62">
        <v>2096.46</v>
      </c>
      <c r="J13865" s="62">
        <v>2092.3097032374103</v>
      </c>
      <c r="K13865" s="62">
        <v>2096.46</v>
      </c>
      <c r="L13865" s="62">
        <v>294812.47285709716</v>
      </c>
      <c r="M13865" s="63">
        <v>15295.487364481394</v>
      </c>
      <c r="N13865" s="64">
        <f>GP_need_index[[#This Row],[Normalised weighted population]]/GP_need_index[[#This Row],[Registered population]]</f>
        <v>1.1105508022311636</v>
      </c>
    </row>
    <row r="13866" spans="1:14" hidden="1" x14ac:dyDescent="0.2">
      <c r="A13866" s="46" t="s">
        <v>13250</v>
      </c>
      <c r="B13866" s="33" t="s">
        <v>2625</v>
      </c>
      <c r="C13866" s="1" t="s">
        <v>11455</v>
      </c>
      <c r="D13866" s="1" t="s">
        <v>6669</v>
      </c>
      <c r="E13866" s="1" t="s">
        <v>6668</v>
      </c>
      <c r="F13866" s="62">
        <v>13820.237251120918</v>
      </c>
      <c r="G13866" s="62">
        <v>137.35584709846236</v>
      </c>
      <c r="H13866" s="62">
        <v>140.62394362739911</v>
      </c>
      <c r="I13866" s="62">
        <v>2096.46</v>
      </c>
      <c r="J13866" s="62">
        <v>2092.3097032374103</v>
      </c>
      <c r="K13866" s="62">
        <v>2096.46</v>
      </c>
      <c r="L13866" s="62">
        <v>294812.47285709716</v>
      </c>
      <c r="M13866" s="63">
        <v>15357.526403958313</v>
      </c>
      <c r="N13866" s="64">
        <f>GP_need_index[[#This Row],[Normalised weighted population]]/GP_need_index[[#This Row],[Registered population]]</f>
        <v>1.1112346427130049</v>
      </c>
    </row>
    <row r="13867" spans="1:14" x14ac:dyDescent="0.2">
      <c r="A13867" s="46" t="s">
        <v>13248</v>
      </c>
      <c r="B13867" s="33" t="s">
        <v>2454</v>
      </c>
      <c r="C13867" s="1" t="s">
        <v>11456</v>
      </c>
      <c r="D13867" s="1" t="s">
        <v>6669</v>
      </c>
      <c r="E13867" s="1" t="s">
        <v>6671</v>
      </c>
      <c r="F13867" s="62">
        <v>20171.5</v>
      </c>
      <c r="G13867" s="62">
        <v>178.89228029962146</v>
      </c>
      <c r="H13867" s="62">
        <v>171.3023522440597</v>
      </c>
      <c r="I13867" s="62">
        <v>1946.915</v>
      </c>
      <c r="J13867" s="62">
        <v>1971.6396928657798</v>
      </c>
      <c r="K13867" s="62">
        <v>1946.915</v>
      </c>
      <c r="L13867" s="62">
        <v>333511.11911924352</v>
      </c>
      <c r="M13867" s="63">
        <v>17229.435842287719</v>
      </c>
      <c r="N13867" s="68">
        <f>GP_need_index[[#This Row],[Normalised weighted population]]/GP_need_index[[#This Row],[Registered population]]</f>
        <v>0.85414747749486752</v>
      </c>
    </row>
    <row r="13868" spans="1:14" hidden="1" x14ac:dyDescent="0.2">
      <c r="A13868" s="46" t="s">
        <v>13249</v>
      </c>
      <c r="B13868" s="33" t="s">
        <v>2454</v>
      </c>
      <c r="C13868" s="1" t="s">
        <v>11456</v>
      </c>
      <c r="D13868" s="1" t="s">
        <v>6669</v>
      </c>
      <c r="E13868" s="1" t="s">
        <v>6671</v>
      </c>
      <c r="F13868" s="62">
        <v>20181.883430600035</v>
      </c>
      <c r="G13868" s="62">
        <v>178.89228029962146</v>
      </c>
      <c r="H13868" s="62">
        <v>171.3023522440597</v>
      </c>
      <c r="I13868" s="62">
        <v>1946.915</v>
      </c>
      <c r="J13868" s="62">
        <v>1971.6396928657798</v>
      </c>
      <c r="K13868" s="62">
        <v>1946.915</v>
      </c>
      <c r="L13868" s="62">
        <v>333511.11911924352</v>
      </c>
      <c r="M13868" s="63">
        <v>17303.254027773521</v>
      </c>
      <c r="N13868" s="64">
        <f>GP_need_index[[#This Row],[Normalised weighted population]]/GP_need_index[[#This Row],[Registered population]]</f>
        <v>0.85736567091345406</v>
      </c>
    </row>
    <row r="13869" spans="1:14" hidden="1" x14ac:dyDescent="0.2">
      <c r="A13869" s="46" t="s">
        <v>13250</v>
      </c>
      <c r="B13869" s="33" t="s">
        <v>2454</v>
      </c>
      <c r="C13869" s="1" t="s">
        <v>11456</v>
      </c>
      <c r="D13869" s="1" t="s">
        <v>6669</v>
      </c>
      <c r="E13869" s="1" t="s">
        <v>6671</v>
      </c>
      <c r="F13869" s="62">
        <v>20193.253348598279</v>
      </c>
      <c r="G13869" s="62">
        <v>178.89228029962146</v>
      </c>
      <c r="H13869" s="62">
        <v>171.3023522440597</v>
      </c>
      <c r="I13869" s="62">
        <v>1946.915</v>
      </c>
      <c r="J13869" s="62">
        <v>1971.6396928657798</v>
      </c>
      <c r="K13869" s="62">
        <v>1946.915</v>
      </c>
      <c r="L13869" s="62">
        <v>333511.11911924352</v>
      </c>
      <c r="M13869" s="63">
        <v>17373.436640077918</v>
      </c>
      <c r="N13869" s="64">
        <f>GP_need_index[[#This Row],[Normalised weighted population]]/GP_need_index[[#This Row],[Registered population]]</f>
        <v>0.86035847419722</v>
      </c>
    </row>
    <row r="13870" spans="1:14" x14ac:dyDescent="0.2">
      <c r="A13870" s="46" t="s">
        <v>13248</v>
      </c>
      <c r="B13870" s="33" t="s">
        <v>2443</v>
      </c>
      <c r="C13870" s="1" t="s">
        <v>11457</v>
      </c>
      <c r="D13870" s="1" t="s">
        <v>6669</v>
      </c>
      <c r="E13870" s="1" t="s">
        <v>6670</v>
      </c>
      <c r="F13870" s="62">
        <v>5686.75</v>
      </c>
      <c r="G13870" s="62">
        <v>32.894393549839748</v>
      </c>
      <c r="H13870" s="62">
        <v>32.263444732446501</v>
      </c>
      <c r="I13870" s="62">
        <v>1798.373</v>
      </c>
      <c r="J13870" s="62">
        <v>1981.4576374622357</v>
      </c>
      <c r="K13870" s="62">
        <v>1798.373</v>
      </c>
      <c r="L13870" s="62">
        <v>58021.707893824016</v>
      </c>
      <c r="M13870" s="63">
        <v>2997.4451714132319</v>
      </c>
      <c r="N13870" s="68">
        <f>GP_need_index[[#This Row],[Normalised weighted population]]/GP_need_index[[#This Row],[Registered population]]</f>
        <v>0.52709283358917347</v>
      </c>
    </row>
    <row r="13871" spans="1:14" hidden="1" x14ac:dyDescent="0.2">
      <c r="A13871" s="46" t="s">
        <v>13249</v>
      </c>
      <c r="B13871" s="33" t="s">
        <v>2443</v>
      </c>
      <c r="C13871" s="1" t="s">
        <v>11457</v>
      </c>
      <c r="D13871" s="1" t="s">
        <v>6669</v>
      </c>
      <c r="E13871" s="1" t="s">
        <v>6670</v>
      </c>
      <c r="F13871" s="62">
        <v>5762.7092782088121</v>
      </c>
      <c r="G13871" s="62">
        <v>32.894393549839748</v>
      </c>
      <c r="H13871" s="62">
        <v>32.263444732446501</v>
      </c>
      <c r="I13871" s="62">
        <v>1798.373</v>
      </c>
      <c r="J13871" s="62">
        <v>1981.4576374622357</v>
      </c>
      <c r="K13871" s="62">
        <v>1798.373</v>
      </c>
      <c r="L13871" s="62">
        <v>58021.707893824016</v>
      </c>
      <c r="M13871" s="63">
        <v>3010.2874934528099</v>
      </c>
      <c r="N13871" s="64">
        <f>GP_need_index[[#This Row],[Normalised weighted population]]/GP_need_index[[#This Row],[Registered population]]</f>
        <v>0.52237365241310241</v>
      </c>
    </row>
    <row r="13872" spans="1:14" hidden="1" x14ac:dyDescent="0.2">
      <c r="A13872" s="46" t="s">
        <v>13250</v>
      </c>
      <c r="B13872" s="33" t="s">
        <v>2443</v>
      </c>
      <c r="C13872" s="1" t="s">
        <v>11457</v>
      </c>
      <c r="D13872" s="1" t="s">
        <v>6669</v>
      </c>
      <c r="E13872" s="1" t="s">
        <v>6670</v>
      </c>
      <c r="F13872" s="62">
        <v>5835.6195401127161</v>
      </c>
      <c r="G13872" s="62">
        <v>32.894393549839748</v>
      </c>
      <c r="H13872" s="62">
        <v>32.263444732446501</v>
      </c>
      <c r="I13872" s="62">
        <v>1798.373</v>
      </c>
      <c r="J13872" s="62">
        <v>1981.4576374622357</v>
      </c>
      <c r="K13872" s="62">
        <v>1798.373</v>
      </c>
      <c r="L13872" s="62">
        <v>58021.707893824016</v>
      </c>
      <c r="M13872" s="63">
        <v>3022.4973263396569</v>
      </c>
      <c r="N13872" s="64">
        <f>GP_need_index[[#This Row],[Normalised weighted population]]/GP_need_index[[#This Row],[Registered population]]</f>
        <v>0.51793940738660227</v>
      </c>
    </row>
    <row r="13873" spans="1:14" x14ac:dyDescent="0.2">
      <c r="A13873" s="46" t="s">
        <v>13248</v>
      </c>
      <c r="B13873" s="33" t="s">
        <v>2460</v>
      </c>
      <c r="C13873" s="1" t="s">
        <v>11458</v>
      </c>
      <c r="D13873" s="1" t="s">
        <v>6669</v>
      </c>
      <c r="E13873" s="1" t="s">
        <v>6671</v>
      </c>
      <c r="F13873" s="62">
        <v>17422.166666666672</v>
      </c>
      <c r="G13873" s="62">
        <v>185.20361827238861</v>
      </c>
      <c r="H13873" s="62">
        <v>187.03226143499955</v>
      </c>
      <c r="I13873" s="62">
        <v>1993.6020000000001</v>
      </c>
      <c r="J13873" s="62">
        <v>1971.6396928657798</v>
      </c>
      <c r="K13873" s="62">
        <v>1993.6020000000001</v>
      </c>
      <c r="L13873" s="62">
        <v>372867.89046133799</v>
      </c>
      <c r="M13873" s="63">
        <v>19262.636320247671</v>
      </c>
      <c r="N13873" s="68">
        <f>GP_need_index[[#This Row],[Normalised weighted population]]/GP_need_index[[#This Row],[Registered population]]</f>
        <v>1.1056395389158065</v>
      </c>
    </row>
    <row r="13874" spans="1:14" hidden="1" x14ac:dyDescent="0.2">
      <c r="A13874" s="46" t="s">
        <v>13249</v>
      </c>
      <c r="B13874" s="33" t="s">
        <v>2460</v>
      </c>
      <c r="C13874" s="1" t="s">
        <v>11458</v>
      </c>
      <c r="D13874" s="1" t="s">
        <v>6669</v>
      </c>
      <c r="E13874" s="1" t="s">
        <v>6671</v>
      </c>
      <c r="F13874" s="62">
        <v>17424.33578511481</v>
      </c>
      <c r="G13874" s="62">
        <v>185.20361827238861</v>
      </c>
      <c r="H13874" s="62">
        <v>187.03226143499955</v>
      </c>
      <c r="I13874" s="62">
        <v>1993.6020000000001</v>
      </c>
      <c r="J13874" s="62">
        <v>1971.6396928657798</v>
      </c>
      <c r="K13874" s="62">
        <v>1993.6020000000001</v>
      </c>
      <c r="L13874" s="62">
        <v>372867.89046133799</v>
      </c>
      <c r="M13874" s="63">
        <v>19345.16559595057</v>
      </c>
      <c r="N13874" s="64">
        <f>GP_need_index[[#This Row],[Normalised weighted population]]/GP_need_index[[#This Row],[Registered population]]</f>
        <v>1.1102383376057685</v>
      </c>
    </row>
    <row r="13875" spans="1:14" hidden="1" x14ac:dyDescent="0.2">
      <c r="A13875" s="46" t="s">
        <v>13250</v>
      </c>
      <c r="B13875" s="33" t="s">
        <v>2460</v>
      </c>
      <c r="C13875" s="1" t="s">
        <v>11458</v>
      </c>
      <c r="D13875" s="1" t="s">
        <v>6669</v>
      </c>
      <c r="E13875" s="1" t="s">
        <v>6671</v>
      </c>
      <c r="F13875" s="62">
        <v>17431.961281357355</v>
      </c>
      <c r="G13875" s="62">
        <v>185.20361827238861</v>
      </c>
      <c r="H13875" s="62">
        <v>187.03226143499955</v>
      </c>
      <c r="I13875" s="62">
        <v>1993.6020000000001</v>
      </c>
      <c r="J13875" s="62">
        <v>1971.6396928657798</v>
      </c>
      <c r="K13875" s="62">
        <v>1993.6020000000001</v>
      </c>
      <c r="L13875" s="62">
        <v>372867.89046133799</v>
      </c>
      <c r="M13875" s="63">
        <v>19423.630274028215</v>
      </c>
      <c r="N13875" s="64">
        <f>GP_need_index[[#This Row],[Normalised weighted population]]/GP_need_index[[#This Row],[Registered population]]</f>
        <v>1.1142538673947637</v>
      </c>
    </row>
    <row r="13876" spans="1:14" x14ac:dyDescent="0.2">
      <c r="A13876" s="46" t="s">
        <v>13248</v>
      </c>
      <c r="B13876" s="33" t="s">
        <v>2176</v>
      </c>
      <c r="C13876" s="1" t="s">
        <v>11459</v>
      </c>
      <c r="D13876" s="1" t="s">
        <v>6669</v>
      </c>
      <c r="E13876" s="1" t="s">
        <v>6916</v>
      </c>
      <c r="F13876" s="62">
        <v>5937.5833333333339</v>
      </c>
      <c r="G13876" s="62">
        <v>35.065037752893701</v>
      </c>
      <c r="H13876" s="62">
        <v>34.954217929545578</v>
      </c>
      <c r="I13876" s="62">
        <v>1695.203</v>
      </c>
      <c r="J13876" s="62">
        <v>1769.9682723373842</v>
      </c>
      <c r="K13876" s="62">
        <v>1695.203</v>
      </c>
      <c r="L13876" s="62">
        <v>59254.495096819453</v>
      </c>
      <c r="M13876" s="63">
        <v>3061.1318876981213</v>
      </c>
      <c r="N13876" s="68">
        <f>GP_need_index[[#This Row],[Normalised weighted population]]/GP_need_index[[#This Row],[Registered population]]</f>
        <v>0.51555181895520696</v>
      </c>
    </row>
    <row r="13877" spans="1:14" hidden="1" x14ac:dyDescent="0.2">
      <c r="A13877" s="46" t="s">
        <v>13249</v>
      </c>
      <c r="B13877" s="33" t="s">
        <v>2176</v>
      </c>
      <c r="C13877" s="1" t="s">
        <v>11459</v>
      </c>
      <c r="D13877" s="1" t="s">
        <v>6669</v>
      </c>
      <c r="E13877" s="1" t="s">
        <v>6916</v>
      </c>
      <c r="F13877" s="62">
        <v>5985.9743646890875</v>
      </c>
      <c r="G13877" s="62">
        <v>35.065037752893701</v>
      </c>
      <c r="H13877" s="62">
        <v>34.954217929545578</v>
      </c>
      <c r="I13877" s="62">
        <v>1695.203</v>
      </c>
      <c r="J13877" s="62">
        <v>1769.9682723373842</v>
      </c>
      <c r="K13877" s="62">
        <v>1695.203</v>
      </c>
      <c r="L13877" s="62">
        <v>59254.495096819453</v>
      </c>
      <c r="M13877" s="63">
        <v>3074.2470705486239</v>
      </c>
      <c r="N13877" s="64">
        <f>GP_need_index[[#This Row],[Normalised weighted population]]/GP_need_index[[#This Row],[Registered population]]</f>
        <v>0.51357504781233743</v>
      </c>
    </row>
    <row r="13878" spans="1:14" hidden="1" x14ac:dyDescent="0.2">
      <c r="A13878" s="46" t="s">
        <v>13250</v>
      </c>
      <c r="B13878" s="33" t="s">
        <v>2176</v>
      </c>
      <c r="C13878" s="1" t="s">
        <v>11459</v>
      </c>
      <c r="D13878" s="1" t="s">
        <v>6669</v>
      </c>
      <c r="E13878" s="1" t="s">
        <v>6916</v>
      </c>
      <c r="F13878" s="62">
        <v>6030.5332879529842</v>
      </c>
      <c r="G13878" s="62">
        <v>35.065037752893701</v>
      </c>
      <c r="H13878" s="62">
        <v>34.954217929545578</v>
      </c>
      <c r="I13878" s="62">
        <v>1695.203</v>
      </c>
      <c r="J13878" s="62">
        <v>1769.9682723373842</v>
      </c>
      <c r="K13878" s="62">
        <v>1695.203</v>
      </c>
      <c r="L13878" s="62">
        <v>59254.495096819453</v>
      </c>
      <c r="M13878" s="63">
        <v>3086.7163257496359</v>
      </c>
      <c r="N13878" s="64">
        <f>GP_need_index[[#This Row],[Normalised weighted population]]/GP_need_index[[#This Row],[Registered population]]</f>
        <v>0.51184798729423764</v>
      </c>
    </row>
    <row r="13879" spans="1:14" x14ac:dyDescent="0.2">
      <c r="A13879" s="46" t="s">
        <v>13248</v>
      </c>
      <c r="B13879" s="33" t="s">
        <v>2623</v>
      </c>
      <c r="C13879" s="1" t="s">
        <v>11460</v>
      </c>
      <c r="D13879" s="1" t="s">
        <v>6669</v>
      </c>
      <c r="E13879" s="1" t="s">
        <v>6668</v>
      </c>
      <c r="F13879" s="62">
        <v>13692.75</v>
      </c>
      <c r="G13879" s="62">
        <v>144.93951003735967</v>
      </c>
      <c r="H13879" s="62">
        <v>147.39264239654793</v>
      </c>
      <c r="I13879" s="62">
        <v>2080.7049999999999</v>
      </c>
      <c r="J13879" s="62">
        <v>2092.3097032374103</v>
      </c>
      <c r="K13879" s="62">
        <v>2080.7049999999999</v>
      </c>
      <c r="L13879" s="62">
        <v>306680.60799770924</v>
      </c>
      <c r="M13879" s="63">
        <v>15843.351410664975</v>
      </c>
      <c r="N13879" s="68">
        <f>GP_need_index[[#This Row],[Normalised weighted population]]/GP_need_index[[#This Row],[Registered population]]</f>
        <v>1.1570613215508188</v>
      </c>
    </row>
    <row r="13880" spans="1:14" hidden="1" x14ac:dyDescent="0.2">
      <c r="A13880" s="46" t="s">
        <v>13249</v>
      </c>
      <c r="B13880" s="33" t="s">
        <v>2623</v>
      </c>
      <c r="C13880" s="1" t="s">
        <v>11460</v>
      </c>
      <c r="D13880" s="1" t="s">
        <v>6669</v>
      </c>
      <c r="E13880" s="1" t="s">
        <v>6668</v>
      </c>
      <c r="F13880" s="62">
        <v>13751.669288670539</v>
      </c>
      <c r="G13880" s="62">
        <v>144.93951003735967</v>
      </c>
      <c r="H13880" s="62">
        <v>147.39264239654793</v>
      </c>
      <c r="I13880" s="62">
        <v>2080.7049999999999</v>
      </c>
      <c r="J13880" s="62">
        <v>2092.3097032374103</v>
      </c>
      <c r="K13880" s="62">
        <v>2080.7049999999999</v>
      </c>
      <c r="L13880" s="62">
        <v>306680.60799770924</v>
      </c>
      <c r="M13880" s="63">
        <v>15911.231024591667</v>
      </c>
      <c r="N13880" s="64">
        <f>GP_need_index[[#This Row],[Normalised weighted population]]/GP_need_index[[#This Row],[Registered population]]</f>
        <v>1.1570399702456708</v>
      </c>
    </row>
    <row r="13881" spans="1:14" hidden="1" x14ac:dyDescent="0.2">
      <c r="A13881" s="46" t="s">
        <v>13250</v>
      </c>
      <c r="B13881" s="33" t="s">
        <v>2623</v>
      </c>
      <c r="C13881" s="1" t="s">
        <v>11460</v>
      </c>
      <c r="D13881" s="1" t="s">
        <v>6669</v>
      </c>
      <c r="E13881" s="1" t="s">
        <v>6668</v>
      </c>
      <c r="F13881" s="62">
        <v>13808.865178822914</v>
      </c>
      <c r="G13881" s="62">
        <v>144.93951003735967</v>
      </c>
      <c r="H13881" s="62">
        <v>147.39264239654793</v>
      </c>
      <c r="I13881" s="62">
        <v>2080.7049999999999</v>
      </c>
      <c r="J13881" s="62">
        <v>2092.3097032374103</v>
      </c>
      <c r="K13881" s="62">
        <v>2080.7049999999999</v>
      </c>
      <c r="L13881" s="62">
        <v>306680.60799770924</v>
      </c>
      <c r="M13881" s="63">
        <v>15975.767542202299</v>
      </c>
      <c r="N13881" s="64">
        <f>GP_need_index[[#This Row],[Normalised weighted population]]/GP_need_index[[#This Row],[Registered population]]</f>
        <v>1.1569211036039744</v>
      </c>
    </row>
    <row r="13882" spans="1:14" x14ac:dyDescent="0.2">
      <c r="A13882" s="46" t="s">
        <v>13248</v>
      </c>
      <c r="B13882" s="33" t="s">
        <v>2444</v>
      </c>
      <c r="C13882" s="1" t="s">
        <v>11461</v>
      </c>
      <c r="D13882" s="1" t="s">
        <v>6669</v>
      </c>
      <c r="E13882" s="1" t="s">
        <v>6670</v>
      </c>
      <c r="F13882" s="62">
        <v>5474.75</v>
      </c>
      <c r="G13882" s="62">
        <v>37.649249499697049</v>
      </c>
      <c r="H13882" s="62">
        <v>38.33967591768338</v>
      </c>
      <c r="I13882" s="62">
        <v>2063.0210000000002</v>
      </c>
      <c r="J13882" s="62">
        <v>1981.4576374622357</v>
      </c>
      <c r="K13882" s="62">
        <v>2063.0210000000002</v>
      </c>
      <c r="L13882" s="62">
        <v>79095.556551375092</v>
      </c>
      <c r="M13882" s="63">
        <v>4086.1360802927588</v>
      </c>
      <c r="N13882" s="68">
        <f>GP_need_index[[#This Row],[Normalised weighted population]]/GP_need_index[[#This Row],[Registered population]]</f>
        <v>0.7463603050902341</v>
      </c>
    </row>
    <row r="13883" spans="1:14" hidden="1" x14ac:dyDescent="0.2">
      <c r="A13883" s="46" t="s">
        <v>13249</v>
      </c>
      <c r="B13883" s="33" t="s">
        <v>2444</v>
      </c>
      <c r="C13883" s="1" t="s">
        <v>11461</v>
      </c>
      <c r="D13883" s="1" t="s">
        <v>6669</v>
      </c>
      <c r="E13883" s="1" t="s">
        <v>6670</v>
      </c>
      <c r="F13883" s="62">
        <v>5547.2883367195973</v>
      </c>
      <c r="G13883" s="62">
        <v>37.649249499697049</v>
      </c>
      <c r="H13883" s="62">
        <v>38.33967591768338</v>
      </c>
      <c r="I13883" s="62">
        <v>2063.0210000000002</v>
      </c>
      <c r="J13883" s="62">
        <v>1981.4576374622357</v>
      </c>
      <c r="K13883" s="62">
        <v>2063.0210000000002</v>
      </c>
      <c r="L13883" s="62">
        <v>79095.556551375092</v>
      </c>
      <c r="M13883" s="63">
        <v>4103.6428143411813</v>
      </c>
      <c r="N13883" s="64">
        <f>GP_need_index[[#This Row],[Normalised weighted population]]/GP_need_index[[#This Row],[Registered population]]</f>
        <v>0.73975653783446216</v>
      </c>
    </row>
    <row r="13884" spans="1:14" hidden="1" x14ac:dyDescent="0.2">
      <c r="A13884" s="46" t="s">
        <v>13250</v>
      </c>
      <c r="B13884" s="33" t="s">
        <v>2444</v>
      </c>
      <c r="C13884" s="1" t="s">
        <v>11461</v>
      </c>
      <c r="D13884" s="1" t="s">
        <v>6669</v>
      </c>
      <c r="E13884" s="1" t="s">
        <v>6670</v>
      </c>
      <c r="F13884" s="62">
        <v>5616.2577592579964</v>
      </c>
      <c r="G13884" s="62">
        <v>37.649249499697049</v>
      </c>
      <c r="H13884" s="62">
        <v>38.33967591768338</v>
      </c>
      <c r="I13884" s="62">
        <v>2063.0210000000002</v>
      </c>
      <c r="J13884" s="62">
        <v>1981.4576374622357</v>
      </c>
      <c r="K13884" s="62">
        <v>2063.0210000000002</v>
      </c>
      <c r="L13884" s="62">
        <v>79095.556551375092</v>
      </c>
      <c r="M13884" s="63">
        <v>4120.28733520485</v>
      </c>
      <c r="N13884" s="64">
        <f>GP_need_index[[#This Row],[Normalised weighted population]]/GP_need_index[[#This Row],[Registered population]]</f>
        <v>0.73363572539256283</v>
      </c>
    </row>
    <row r="13885" spans="1:14" x14ac:dyDescent="0.2">
      <c r="A13885" s="46" t="s">
        <v>13248</v>
      </c>
      <c r="B13885" s="33" t="s">
        <v>2193</v>
      </c>
      <c r="C13885" s="1" t="s">
        <v>11462</v>
      </c>
      <c r="D13885" s="1" t="s">
        <v>6669</v>
      </c>
      <c r="E13885" s="1" t="s">
        <v>6916</v>
      </c>
      <c r="F13885" s="62">
        <v>13527.583333333332</v>
      </c>
      <c r="G13885" s="62">
        <v>92.184379394071286</v>
      </c>
      <c r="H13885" s="62">
        <v>91.470322236092471</v>
      </c>
      <c r="I13885" s="62">
        <v>1798.623</v>
      </c>
      <c r="J13885" s="62">
        <v>1769.9682723373842</v>
      </c>
      <c r="K13885" s="62">
        <v>1798.623</v>
      </c>
      <c r="L13885" s="62">
        <v>164520.62539124736</v>
      </c>
      <c r="M13885" s="63">
        <v>8499.2595371252573</v>
      </c>
      <c r="N13885" s="68">
        <f>GP_need_index[[#This Row],[Normalised weighted population]]/GP_need_index[[#This Row],[Registered population]]</f>
        <v>0.6282910500489931</v>
      </c>
    </row>
    <row r="13886" spans="1:14" hidden="1" x14ac:dyDescent="0.2">
      <c r="A13886" s="46" t="s">
        <v>13249</v>
      </c>
      <c r="B13886" s="33" t="s">
        <v>2193</v>
      </c>
      <c r="C13886" s="1" t="s">
        <v>11462</v>
      </c>
      <c r="D13886" s="1" t="s">
        <v>6669</v>
      </c>
      <c r="E13886" s="1" t="s">
        <v>6916</v>
      </c>
      <c r="F13886" s="62">
        <v>13630.307853006663</v>
      </c>
      <c r="G13886" s="62">
        <v>92.184379394071286</v>
      </c>
      <c r="H13886" s="62">
        <v>91.470322236092471</v>
      </c>
      <c r="I13886" s="62">
        <v>1798.623</v>
      </c>
      <c r="J13886" s="62">
        <v>1769.9682723373842</v>
      </c>
      <c r="K13886" s="62">
        <v>1798.623</v>
      </c>
      <c r="L13886" s="62">
        <v>164520.62539124736</v>
      </c>
      <c r="M13886" s="63">
        <v>8535.6739573504165</v>
      </c>
      <c r="N13886" s="64">
        <f>GP_need_index[[#This Row],[Normalised weighted population]]/GP_need_index[[#This Row],[Registered population]]</f>
        <v>0.62622752540894089</v>
      </c>
    </row>
    <row r="13887" spans="1:14" hidden="1" x14ac:dyDescent="0.2">
      <c r="A13887" s="46" t="s">
        <v>13250</v>
      </c>
      <c r="B13887" s="33" t="s">
        <v>2193</v>
      </c>
      <c r="C13887" s="1" t="s">
        <v>11462</v>
      </c>
      <c r="D13887" s="1" t="s">
        <v>6669</v>
      </c>
      <c r="E13887" s="1" t="s">
        <v>6916</v>
      </c>
      <c r="F13887" s="62">
        <v>13722.915534391028</v>
      </c>
      <c r="G13887" s="62">
        <v>92.184379394071286</v>
      </c>
      <c r="H13887" s="62">
        <v>91.470322236092471</v>
      </c>
      <c r="I13887" s="62">
        <v>1798.623</v>
      </c>
      <c r="J13887" s="62">
        <v>1769.9682723373842</v>
      </c>
      <c r="K13887" s="62">
        <v>1798.623</v>
      </c>
      <c r="L13887" s="62">
        <v>164520.62539124736</v>
      </c>
      <c r="M13887" s="63">
        <v>8570.2949537909662</v>
      </c>
      <c r="N13887" s="64">
        <f>GP_need_index[[#This Row],[Normalised weighted population]]/GP_need_index[[#This Row],[Registered population]]</f>
        <v>0.62452435361224312</v>
      </c>
    </row>
    <row r="13888" spans="1:14" x14ac:dyDescent="0.2">
      <c r="A13888" s="46" t="s">
        <v>13248</v>
      </c>
      <c r="B13888" s="33" t="s">
        <v>2629</v>
      </c>
      <c r="C13888" s="1" t="s">
        <v>11463</v>
      </c>
      <c r="D13888" s="1" t="s">
        <v>6669</v>
      </c>
      <c r="E13888" s="1" t="s">
        <v>6668</v>
      </c>
      <c r="F13888" s="62">
        <v>10484.833333333332</v>
      </c>
      <c r="G13888" s="62">
        <v>103.27889528152748</v>
      </c>
      <c r="H13888" s="62">
        <v>102.39547585546238</v>
      </c>
      <c r="I13888" s="62">
        <v>2073.3620000000001</v>
      </c>
      <c r="J13888" s="62">
        <v>2092.3097032374103</v>
      </c>
      <c r="K13888" s="62">
        <v>2073.3620000000001</v>
      </c>
      <c r="L13888" s="62">
        <v>212302.88861063321</v>
      </c>
      <c r="M13888" s="63">
        <v>10967.727277306849</v>
      </c>
      <c r="N13888" s="68">
        <f>GP_need_index[[#This Row],[Normalised weighted population]]/GP_need_index[[#This Row],[Registered population]]</f>
        <v>1.0460564253738114</v>
      </c>
    </row>
    <row r="13889" spans="1:14" hidden="1" x14ac:dyDescent="0.2">
      <c r="A13889" s="46" t="s">
        <v>13249</v>
      </c>
      <c r="B13889" s="33" t="s">
        <v>2629</v>
      </c>
      <c r="C13889" s="1" t="s">
        <v>11463</v>
      </c>
      <c r="D13889" s="1" t="s">
        <v>6669</v>
      </c>
      <c r="E13889" s="1" t="s">
        <v>6668</v>
      </c>
      <c r="F13889" s="62">
        <v>10534.289825729727</v>
      </c>
      <c r="G13889" s="62">
        <v>103.27889528152748</v>
      </c>
      <c r="H13889" s="62">
        <v>102.39547585546238</v>
      </c>
      <c r="I13889" s="62">
        <v>2073.3620000000001</v>
      </c>
      <c r="J13889" s="62">
        <v>2092.3097032374103</v>
      </c>
      <c r="K13889" s="62">
        <v>2073.3620000000001</v>
      </c>
      <c r="L13889" s="62">
        <v>212302.88861063321</v>
      </c>
      <c r="M13889" s="63">
        <v>11014.717656674164</v>
      </c>
      <c r="N13889" s="64">
        <f>GP_need_index[[#This Row],[Normalised weighted population]]/GP_need_index[[#This Row],[Registered population]]</f>
        <v>1.0456060957968902</v>
      </c>
    </row>
    <row r="13890" spans="1:14" hidden="1" x14ac:dyDescent="0.2">
      <c r="A13890" s="46" t="s">
        <v>13250</v>
      </c>
      <c r="B13890" s="33" t="s">
        <v>2629</v>
      </c>
      <c r="C13890" s="1" t="s">
        <v>11463</v>
      </c>
      <c r="D13890" s="1" t="s">
        <v>6669</v>
      </c>
      <c r="E13890" s="1" t="s">
        <v>6668</v>
      </c>
      <c r="F13890" s="62">
        <v>10584.70563560148</v>
      </c>
      <c r="G13890" s="62">
        <v>103.27889528152748</v>
      </c>
      <c r="H13890" s="62">
        <v>102.39547585546238</v>
      </c>
      <c r="I13890" s="62">
        <v>2073.3620000000001</v>
      </c>
      <c r="J13890" s="62">
        <v>2092.3097032374103</v>
      </c>
      <c r="K13890" s="62">
        <v>2073.3620000000001</v>
      </c>
      <c r="L13890" s="62">
        <v>212302.88861063321</v>
      </c>
      <c r="M13890" s="63">
        <v>11059.393742322562</v>
      </c>
      <c r="N13890" s="64">
        <f>GP_need_index[[#This Row],[Normalised weighted population]]/GP_need_index[[#This Row],[Registered population]]</f>
        <v>1.0448466044369222</v>
      </c>
    </row>
    <row r="13891" spans="1:14" x14ac:dyDescent="0.2">
      <c r="A13891" s="46" t="s">
        <v>13248</v>
      </c>
      <c r="B13891" s="33" t="s">
        <v>2187</v>
      </c>
      <c r="C13891" s="1" t="s">
        <v>11464</v>
      </c>
      <c r="D13891" s="1" t="s">
        <v>6669</v>
      </c>
      <c r="E13891" s="1" t="s">
        <v>6916</v>
      </c>
      <c r="F13891" s="62">
        <v>14186.5</v>
      </c>
      <c r="G13891" s="62">
        <v>175.05224042036937</v>
      </c>
      <c r="H13891" s="62">
        <v>175.7724269014476</v>
      </c>
      <c r="I13891" s="62">
        <v>1740.569</v>
      </c>
      <c r="J13891" s="62">
        <v>1769.9682723373842</v>
      </c>
      <c r="K13891" s="62">
        <v>1740.569</v>
      </c>
      <c r="L13891" s="62">
        <v>305944.03731942573</v>
      </c>
      <c r="M13891" s="63">
        <v>15805.299614136238</v>
      </c>
      <c r="N13891" s="68">
        <f>GP_need_index[[#This Row],[Normalised weighted population]]/GP_need_index[[#This Row],[Registered population]]</f>
        <v>1.1141084562179704</v>
      </c>
    </row>
    <row r="13892" spans="1:14" hidden="1" x14ac:dyDescent="0.2">
      <c r="A13892" s="46" t="s">
        <v>13249</v>
      </c>
      <c r="B13892" s="33" t="s">
        <v>2187</v>
      </c>
      <c r="C13892" s="1" t="s">
        <v>11464</v>
      </c>
      <c r="D13892" s="1" t="s">
        <v>6669</v>
      </c>
      <c r="E13892" s="1" t="s">
        <v>6916</v>
      </c>
      <c r="F13892" s="62">
        <v>14280.468267923061</v>
      </c>
      <c r="G13892" s="62">
        <v>175.05224042036937</v>
      </c>
      <c r="H13892" s="62">
        <v>175.7724269014476</v>
      </c>
      <c r="I13892" s="62">
        <v>1740.569</v>
      </c>
      <c r="J13892" s="62">
        <v>1769.9682723373842</v>
      </c>
      <c r="K13892" s="62">
        <v>1740.569</v>
      </c>
      <c r="L13892" s="62">
        <v>305944.03731942573</v>
      </c>
      <c r="M13892" s="63">
        <v>15873.016198083313</v>
      </c>
      <c r="N13892" s="64">
        <f>GP_need_index[[#This Row],[Normalised weighted population]]/GP_need_index[[#This Row],[Registered population]]</f>
        <v>1.1115193073701546</v>
      </c>
    </row>
    <row r="13893" spans="1:14" hidden="1" x14ac:dyDescent="0.2">
      <c r="A13893" s="46" t="s">
        <v>13250</v>
      </c>
      <c r="B13893" s="33" t="s">
        <v>2187</v>
      </c>
      <c r="C13893" s="1" t="s">
        <v>11464</v>
      </c>
      <c r="D13893" s="1" t="s">
        <v>6669</v>
      </c>
      <c r="E13893" s="1" t="s">
        <v>6916</v>
      </c>
      <c r="F13893" s="62">
        <v>14370.397685299718</v>
      </c>
      <c r="G13893" s="62">
        <v>175.05224042036937</v>
      </c>
      <c r="H13893" s="62">
        <v>175.7724269014476</v>
      </c>
      <c r="I13893" s="62">
        <v>1740.569</v>
      </c>
      <c r="J13893" s="62">
        <v>1769.9682723373842</v>
      </c>
      <c r="K13893" s="62">
        <v>1740.569</v>
      </c>
      <c r="L13893" s="62">
        <v>305944.03731942573</v>
      </c>
      <c r="M13893" s="63">
        <v>15937.397715001656</v>
      </c>
      <c r="N13893" s="64">
        <f>GP_need_index[[#This Row],[Normalised weighted population]]/GP_need_index[[#This Row],[Registered population]]</f>
        <v>1.1090436092318383</v>
      </c>
    </row>
    <row r="13894" spans="1:14" x14ac:dyDescent="0.2">
      <c r="A13894" s="46" t="s">
        <v>13248</v>
      </c>
      <c r="B13894" s="33" t="s">
        <v>2453</v>
      </c>
      <c r="C13894" s="1" t="s">
        <v>11465</v>
      </c>
      <c r="D13894" s="1" t="s">
        <v>6669</v>
      </c>
      <c r="E13894" s="1" t="s">
        <v>6671</v>
      </c>
      <c r="F13894" s="62">
        <v>11836.75</v>
      </c>
      <c r="G13894" s="62">
        <v>137.6516829550622</v>
      </c>
      <c r="H13894" s="62">
        <v>134.37816453336291</v>
      </c>
      <c r="I13894" s="62">
        <v>2019.653</v>
      </c>
      <c r="J13894" s="62">
        <v>1971.6396928657798</v>
      </c>
      <c r="K13894" s="62">
        <v>2019.653</v>
      </c>
      <c r="L13894" s="62">
        <v>271397.26313430001</v>
      </c>
      <c r="M13894" s="63">
        <v>14020.587215483618</v>
      </c>
      <c r="N13894" s="68">
        <f>GP_need_index[[#This Row],[Normalised weighted population]]/GP_need_index[[#This Row],[Registered population]]</f>
        <v>1.1844963537697102</v>
      </c>
    </row>
    <row r="13895" spans="1:14" hidden="1" x14ac:dyDescent="0.2">
      <c r="A13895" s="46" t="s">
        <v>13249</v>
      </c>
      <c r="B13895" s="33" t="s">
        <v>2453</v>
      </c>
      <c r="C13895" s="1" t="s">
        <v>11465</v>
      </c>
      <c r="D13895" s="1" t="s">
        <v>6669</v>
      </c>
      <c r="E13895" s="1" t="s">
        <v>6671</v>
      </c>
      <c r="F13895" s="62">
        <v>11830.786363704801</v>
      </c>
      <c r="G13895" s="62">
        <v>137.6516829550622</v>
      </c>
      <c r="H13895" s="62">
        <v>134.37816453336291</v>
      </c>
      <c r="I13895" s="62">
        <v>2019.653</v>
      </c>
      <c r="J13895" s="62">
        <v>1971.6396928657798</v>
      </c>
      <c r="K13895" s="62">
        <v>2019.653</v>
      </c>
      <c r="L13895" s="62">
        <v>271397.26313430001</v>
      </c>
      <c r="M13895" s="63">
        <v>14080.657337173396</v>
      </c>
      <c r="N13895" s="64">
        <f>GP_need_index[[#This Row],[Normalised weighted population]]/GP_need_index[[#This Row],[Registered population]]</f>
        <v>1.190170873203398</v>
      </c>
    </row>
    <row r="13896" spans="1:14" hidden="1" x14ac:dyDescent="0.2">
      <c r="A13896" s="46" t="s">
        <v>13250</v>
      </c>
      <c r="B13896" s="33" t="s">
        <v>2453</v>
      </c>
      <c r="C13896" s="1" t="s">
        <v>11465</v>
      </c>
      <c r="D13896" s="1" t="s">
        <v>6669</v>
      </c>
      <c r="E13896" s="1" t="s">
        <v>6671</v>
      </c>
      <c r="F13896" s="62">
        <v>11826.344050790187</v>
      </c>
      <c r="G13896" s="62">
        <v>137.6516829550622</v>
      </c>
      <c r="H13896" s="62">
        <v>134.37816453336291</v>
      </c>
      <c r="I13896" s="62">
        <v>2019.653</v>
      </c>
      <c r="J13896" s="62">
        <v>1971.6396928657798</v>
      </c>
      <c r="K13896" s="62">
        <v>2019.653</v>
      </c>
      <c r="L13896" s="62">
        <v>271397.26313430001</v>
      </c>
      <c r="M13896" s="63">
        <v>14137.768982953994</v>
      </c>
      <c r="N13896" s="64">
        <f>GP_need_index[[#This Row],[Normalised weighted population]]/GP_need_index[[#This Row],[Registered population]]</f>
        <v>1.1954471240001991</v>
      </c>
    </row>
    <row r="13897" spans="1:14" x14ac:dyDescent="0.2">
      <c r="A13897" s="46" t="s">
        <v>13248</v>
      </c>
      <c r="B13897" s="33" t="s">
        <v>2182</v>
      </c>
      <c r="C13897" s="1" t="s">
        <v>11466</v>
      </c>
      <c r="D13897" s="1" t="s">
        <v>6669</v>
      </c>
      <c r="E13897" s="1" t="s">
        <v>6916</v>
      </c>
      <c r="F13897" s="62">
        <v>6493.3333333333339</v>
      </c>
      <c r="G13897" s="62">
        <v>35.94223506776661</v>
      </c>
      <c r="H13897" s="62">
        <v>34.732829499786114</v>
      </c>
      <c r="I13897" s="62">
        <v>1613.4079999999999</v>
      </c>
      <c r="J13897" s="62">
        <v>1769.9682723373842</v>
      </c>
      <c r="K13897" s="62">
        <v>1613.4079999999999</v>
      </c>
      <c r="L13897" s="62">
        <v>56038.224977590908</v>
      </c>
      <c r="M13897" s="63">
        <v>2894.9769486452424</v>
      </c>
      <c r="N13897" s="68">
        <f>GP_need_index[[#This Row],[Normalised weighted population]]/GP_need_index[[#This Row],[Registered population]]</f>
        <v>0.44583833911374365</v>
      </c>
    </row>
    <row r="13898" spans="1:14" hidden="1" x14ac:dyDescent="0.2">
      <c r="A13898" s="46" t="s">
        <v>13249</v>
      </c>
      <c r="B13898" s="33" t="s">
        <v>2182</v>
      </c>
      <c r="C13898" s="1" t="s">
        <v>11466</v>
      </c>
      <c r="D13898" s="1" t="s">
        <v>6669</v>
      </c>
      <c r="E13898" s="1" t="s">
        <v>6916</v>
      </c>
      <c r="F13898" s="62">
        <v>6554.203166731264</v>
      </c>
      <c r="G13898" s="62">
        <v>35.94223506776661</v>
      </c>
      <c r="H13898" s="62">
        <v>34.732829499786114</v>
      </c>
      <c r="I13898" s="62">
        <v>1613.4079999999999</v>
      </c>
      <c r="J13898" s="62">
        <v>1769.9682723373842</v>
      </c>
      <c r="K13898" s="62">
        <v>1613.4079999999999</v>
      </c>
      <c r="L13898" s="62">
        <v>56038.224977590908</v>
      </c>
      <c r="M13898" s="63">
        <v>2907.3802535084064</v>
      </c>
      <c r="N13898" s="64">
        <f>GP_need_index[[#This Row],[Normalised weighted population]]/GP_need_index[[#This Row],[Registered population]]</f>
        <v>0.44359019388750281</v>
      </c>
    </row>
    <row r="13899" spans="1:14" hidden="1" x14ac:dyDescent="0.2">
      <c r="A13899" s="46" t="s">
        <v>13250</v>
      </c>
      <c r="B13899" s="33" t="s">
        <v>2182</v>
      </c>
      <c r="C13899" s="1" t="s">
        <v>11466</v>
      </c>
      <c r="D13899" s="1" t="s">
        <v>6669</v>
      </c>
      <c r="E13899" s="1" t="s">
        <v>6916</v>
      </c>
      <c r="F13899" s="62">
        <v>6610.0422550789917</v>
      </c>
      <c r="G13899" s="62">
        <v>35.94223506776661</v>
      </c>
      <c r="H13899" s="62">
        <v>34.732829499786114</v>
      </c>
      <c r="I13899" s="62">
        <v>1613.4079999999999</v>
      </c>
      <c r="J13899" s="62">
        <v>1769.9682723373842</v>
      </c>
      <c r="K13899" s="62">
        <v>1613.4079999999999</v>
      </c>
      <c r="L13899" s="62">
        <v>56038.224977590908</v>
      </c>
      <c r="M13899" s="63">
        <v>2919.172690978603</v>
      </c>
      <c r="N13899" s="64">
        <f>GP_need_index[[#This Row],[Normalised weighted population]]/GP_need_index[[#This Row],[Registered population]]</f>
        <v>0.44162693343383447</v>
      </c>
    </row>
    <row r="13900" spans="1:14" x14ac:dyDescent="0.2">
      <c r="A13900" s="46" t="s">
        <v>13248</v>
      </c>
      <c r="B13900" s="33" t="s">
        <v>2254</v>
      </c>
      <c r="C13900" s="1" t="s">
        <v>11467</v>
      </c>
      <c r="D13900" s="1" t="s">
        <v>6669</v>
      </c>
      <c r="E13900" s="1" t="s">
        <v>6672</v>
      </c>
      <c r="F13900" s="62">
        <v>17852.583333333336</v>
      </c>
      <c r="G13900" s="62">
        <v>190.3963307663378</v>
      </c>
      <c r="H13900" s="62">
        <v>185.02418532296886</v>
      </c>
      <c r="I13900" s="62">
        <v>2300.4740000000002</v>
      </c>
      <c r="J13900" s="62">
        <v>2187.5354455307261</v>
      </c>
      <c r="K13900" s="62">
        <v>2300.4740000000002</v>
      </c>
      <c r="L13900" s="62">
        <v>425643.32770667149</v>
      </c>
      <c r="M13900" s="63">
        <v>21989.055194882094</v>
      </c>
      <c r="N13900" s="68">
        <f>GP_need_index[[#This Row],[Normalised weighted population]]/GP_need_index[[#This Row],[Registered population]]</f>
        <v>1.2317015853848654</v>
      </c>
    </row>
    <row r="13901" spans="1:14" hidden="1" x14ac:dyDescent="0.2">
      <c r="A13901" s="46" t="s">
        <v>13249</v>
      </c>
      <c r="B13901" s="33" t="s">
        <v>2254</v>
      </c>
      <c r="C13901" s="1" t="s">
        <v>11467</v>
      </c>
      <c r="D13901" s="1" t="s">
        <v>6669</v>
      </c>
      <c r="E13901" s="1" t="s">
        <v>6672</v>
      </c>
      <c r="F13901" s="62">
        <v>17843.281273806489</v>
      </c>
      <c r="G13901" s="62">
        <v>190.3963307663378</v>
      </c>
      <c r="H13901" s="62">
        <v>185.02418532296886</v>
      </c>
      <c r="I13901" s="62">
        <v>2300.4740000000002</v>
      </c>
      <c r="J13901" s="62">
        <v>2187.5354455307261</v>
      </c>
      <c r="K13901" s="62">
        <v>2300.4740000000002</v>
      </c>
      <c r="L13901" s="62">
        <v>425643.32770667149</v>
      </c>
      <c r="M13901" s="63">
        <v>22083.265601414932</v>
      </c>
      <c r="N13901" s="64">
        <f>GP_need_index[[#This Row],[Normalised weighted population]]/GP_need_index[[#This Row],[Registered population]]</f>
        <v>1.237623577331185</v>
      </c>
    </row>
    <row r="13902" spans="1:14" hidden="1" x14ac:dyDescent="0.2">
      <c r="A13902" s="46" t="s">
        <v>13250</v>
      </c>
      <c r="B13902" s="33" t="s">
        <v>2254</v>
      </c>
      <c r="C13902" s="1" t="s">
        <v>11467</v>
      </c>
      <c r="D13902" s="1" t="s">
        <v>6669</v>
      </c>
      <c r="E13902" s="1" t="s">
        <v>6672</v>
      </c>
      <c r="F13902" s="62">
        <v>17826.60979512873</v>
      </c>
      <c r="G13902" s="62">
        <v>190.3963307663378</v>
      </c>
      <c r="H13902" s="62">
        <v>185.02418532296886</v>
      </c>
      <c r="I13902" s="62">
        <v>2300.4740000000002</v>
      </c>
      <c r="J13902" s="62">
        <v>2187.5354455307261</v>
      </c>
      <c r="K13902" s="62">
        <v>2300.4740000000002</v>
      </c>
      <c r="L13902" s="62">
        <v>425643.32770667149</v>
      </c>
      <c r="M13902" s="63">
        <v>22172.836110270171</v>
      </c>
      <c r="N13902" s="64">
        <f>GP_need_index[[#This Row],[Normalised weighted population]]/GP_need_index[[#This Row],[Registered population]]</f>
        <v>1.2438055449179732</v>
      </c>
    </row>
    <row r="13903" spans="1:14" x14ac:dyDescent="0.2">
      <c r="A13903" s="46" t="s">
        <v>13248</v>
      </c>
      <c r="B13903" s="33" t="s">
        <v>2253</v>
      </c>
      <c r="C13903" s="1" t="s">
        <v>11468</v>
      </c>
      <c r="D13903" s="1" t="s">
        <v>6669</v>
      </c>
      <c r="E13903" s="1" t="s">
        <v>6672</v>
      </c>
      <c r="F13903" s="62">
        <v>12393.5</v>
      </c>
      <c r="G13903" s="62">
        <v>140.3145880353679</v>
      </c>
      <c r="H13903" s="62">
        <v>139.73008753890485</v>
      </c>
      <c r="I13903" s="62">
        <v>2155.6329999999998</v>
      </c>
      <c r="J13903" s="62">
        <v>2187.5354455307261</v>
      </c>
      <c r="K13903" s="62">
        <v>2155.6329999999998</v>
      </c>
      <c r="L13903" s="62">
        <v>301206.78779175208</v>
      </c>
      <c r="M13903" s="63">
        <v>15560.569732201542</v>
      </c>
      <c r="N13903" s="68">
        <f>GP_need_index[[#This Row],[Normalised weighted population]]/GP_need_index[[#This Row],[Registered population]]</f>
        <v>1.2555428032598976</v>
      </c>
    </row>
    <row r="13904" spans="1:14" hidden="1" x14ac:dyDescent="0.2">
      <c r="A13904" s="46" t="s">
        <v>13249</v>
      </c>
      <c r="B13904" s="33" t="s">
        <v>2253</v>
      </c>
      <c r="C13904" s="1" t="s">
        <v>11468</v>
      </c>
      <c r="D13904" s="1" t="s">
        <v>6669</v>
      </c>
      <c r="E13904" s="1" t="s">
        <v>6672</v>
      </c>
      <c r="F13904" s="62">
        <v>12394.349242588338</v>
      </c>
      <c r="G13904" s="62">
        <v>140.3145880353679</v>
      </c>
      <c r="H13904" s="62">
        <v>139.73008753890485</v>
      </c>
      <c r="I13904" s="62">
        <v>2155.6329999999998</v>
      </c>
      <c r="J13904" s="62">
        <v>2187.5354455307261</v>
      </c>
      <c r="K13904" s="62">
        <v>2155.6329999999998</v>
      </c>
      <c r="L13904" s="62">
        <v>301206.78779175208</v>
      </c>
      <c r="M13904" s="63">
        <v>15627.237789894829</v>
      </c>
      <c r="N13904" s="64">
        <f>GP_need_index[[#This Row],[Normalised weighted population]]/GP_need_index[[#This Row],[Registered population]]</f>
        <v>1.2608356827801763</v>
      </c>
    </row>
    <row r="13905" spans="1:14" hidden="1" x14ac:dyDescent="0.2">
      <c r="A13905" s="46" t="s">
        <v>13250</v>
      </c>
      <c r="B13905" s="33" t="s">
        <v>2253</v>
      </c>
      <c r="C13905" s="1" t="s">
        <v>11468</v>
      </c>
      <c r="D13905" s="1" t="s">
        <v>6669</v>
      </c>
      <c r="E13905" s="1" t="s">
        <v>6672</v>
      </c>
      <c r="F13905" s="62">
        <v>12394.79378114069</v>
      </c>
      <c r="G13905" s="62">
        <v>140.3145880353679</v>
      </c>
      <c r="H13905" s="62">
        <v>139.73008753890485</v>
      </c>
      <c r="I13905" s="62">
        <v>2155.6329999999998</v>
      </c>
      <c r="J13905" s="62">
        <v>2187.5354455307261</v>
      </c>
      <c r="K13905" s="62">
        <v>2155.6329999999998</v>
      </c>
      <c r="L13905" s="62">
        <v>301206.78779175208</v>
      </c>
      <c r="M13905" s="63">
        <v>15690.622420868656</v>
      </c>
      <c r="N13905" s="64">
        <f>GP_need_index[[#This Row],[Normalised weighted population]]/GP_need_index[[#This Row],[Registered population]]</f>
        <v>1.2659042738365471</v>
      </c>
    </row>
    <row r="13906" spans="1:14" x14ac:dyDescent="0.2">
      <c r="A13906" s="46" t="s">
        <v>13248</v>
      </c>
      <c r="B13906" s="33" t="s">
        <v>2250</v>
      </c>
      <c r="C13906" s="1" t="s">
        <v>11469</v>
      </c>
      <c r="D13906" s="1" t="s">
        <v>6669</v>
      </c>
      <c r="E13906" s="1" t="s">
        <v>6674</v>
      </c>
      <c r="F13906" s="62">
        <v>12955.166666666668</v>
      </c>
      <c r="G13906" s="62">
        <v>113.88974842233077</v>
      </c>
      <c r="H13906" s="62">
        <v>110.84524943215717</v>
      </c>
      <c r="I13906" s="62">
        <v>2104.1729999999998</v>
      </c>
      <c r="J13906" s="62">
        <v>2108.6663280632415</v>
      </c>
      <c r="K13906" s="62">
        <v>2104.1729999999998</v>
      </c>
      <c r="L13906" s="62">
        <v>233237.58103341045</v>
      </c>
      <c r="M13906" s="63">
        <v>12049.229270190346</v>
      </c>
      <c r="N13906" s="68">
        <f>GP_need_index[[#This Row],[Normalised weighted population]]/GP_need_index[[#This Row],[Registered population]]</f>
        <v>0.93007134375142564</v>
      </c>
    </row>
    <row r="13907" spans="1:14" hidden="1" x14ac:dyDescent="0.2">
      <c r="A13907" s="46" t="s">
        <v>13249</v>
      </c>
      <c r="B13907" s="33" t="s">
        <v>2250</v>
      </c>
      <c r="C13907" s="1" t="s">
        <v>11469</v>
      </c>
      <c r="D13907" s="1" t="s">
        <v>6669</v>
      </c>
      <c r="E13907" s="1" t="s">
        <v>6674</v>
      </c>
      <c r="F13907" s="62">
        <v>13057.127538339209</v>
      </c>
      <c r="G13907" s="62">
        <v>113.88974842233077</v>
      </c>
      <c r="H13907" s="62">
        <v>110.84524943215717</v>
      </c>
      <c r="I13907" s="62">
        <v>2104.1729999999998</v>
      </c>
      <c r="J13907" s="62">
        <v>2108.6663280632415</v>
      </c>
      <c r="K13907" s="62">
        <v>2104.1729999999998</v>
      </c>
      <c r="L13907" s="62">
        <v>233237.58103341045</v>
      </c>
      <c r="M13907" s="63">
        <v>12100.853261211851</v>
      </c>
      <c r="N13907" s="64">
        <f>GP_need_index[[#This Row],[Normalised weighted population]]/GP_need_index[[#This Row],[Registered population]]</f>
        <v>0.9267622779727408</v>
      </c>
    </row>
    <row r="13908" spans="1:14" hidden="1" x14ac:dyDescent="0.2">
      <c r="A13908" s="46" t="s">
        <v>13250</v>
      </c>
      <c r="B13908" s="33" t="s">
        <v>2250</v>
      </c>
      <c r="C13908" s="1" t="s">
        <v>11469</v>
      </c>
      <c r="D13908" s="1" t="s">
        <v>6669</v>
      </c>
      <c r="E13908" s="1" t="s">
        <v>6674</v>
      </c>
      <c r="F13908" s="62">
        <v>13150.167245778928</v>
      </c>
      <c r="G13908" s="62">
        <v>113.88974842233077</v>
      </c>
      <c r="H13908" s="62">
        <v>110.84524943215717</v>
      </c>
      <c r="I13908" s="62">
        <v>2104.1729999999998</v>
      </c>
      <c r="J13908" s="62">
        <v>2108.6663280632415</v>
      </c>
      <c r="K13908" s="62">
        <v>2104.1729999999998</v>
      </c>
      <c r="L13908" s="62">
        <v>233237.58103341045</v>
      </c>
      <c r="M13908" s="63">
        <v>12149.934751411376</v>
      </c>
      <c r="N13908" s="64">
        <f>GP_need_index[[#This Row],[Normalised weighted population]]/GP_need_index[[#This Row],[Registered population]]</f>
        <v>0.92393765982796783</v>
      </c>
    </row>
    <row r="13909" spans="1:14" x14ac:dyDescent="0.2">
      <c r="A13909" s="46" t="s">
        <v>13248</v>
      </c>
      <c r="B13909" s="33" t="s">
        <v>2450</v>
      </c>
      <c r="C13909" s="1" t="s">
        <v>11470</v>
      </c>
      <c r="D13909" s="1" t="s">
        <v>6669</v>
      </c>
      <c r="E13909" s="1" t="s">
        <v>6671</v>
      </c>
      <c r="F13909" s="62">
        <v>17284.916666666664</v>
      </c>
      <c r="G13909" s="62">
        <v>176.52118538508202</v>
      </c>
      <c r="H13909" s="62">
        <v>177.43930084599583</v>
      </c>
      <c r="I13909" s="62">
        <v>1955.3230000000001</v>
      </c>
      <c r="J13909" s="62">
        <v>1971.6396928657798</v>
      </c>
      <c r="K13909" s="62">
        <v>1955.3230000000001</v>
      </c>
      <c r="L13909" s="62">
        <v>346951.14604809514</v>
      </c>
      <c r="M13909" s="63">
        <v>17923.757765649065</v>
      </c>
      <c r="N13909" s="68">
        <f>GP_need_index[[#This Row],[Normalised weighted population]]/GP_need_index[[#This Row],[Registered population]]</f>
        <v>1.0369594549573029</v>
      </c>
    </row>
    <row r="13910" spans="1:14" hidden="1" x14ac:dyDescent="0.2">
      <c r="A13910" s="46" t="s">
        <v>13249</v>
      </c>
      <c r="B13910" s="33" t="s">
        <v>2450</v>
      </c>
      <c r="C13910" s="1" t="s">
        <v>11470</v>
      </c>
      <c r="D13910" s="1" t="s">
        <v>6669</v>
      </c>
      <c r="E13910" s="1" t="s">
        <v>6671</v>
      </c>
      <c r="F13910" s="62">
        <v>17291.595625672911</v>
      </c>
      <c r="G13910" s="62">
        <v>176.52118538508202</v>
      </c>
      <c r="H13910" s="62">
        <v>177.43930084599583</v>
      </c>
      <c r="I13910" s="62">
        <v>1955.3230000000001</v>
      </c>
      <c r="J13910" s="62">
        <v>1971.6396928657798</v>
      </c>
      <c r="K13910" s="62">
        <v>1955.3230000000001</v>
      </c>
      <c r="L13910" s="62">
        <v>346951.14604809514</v>
      </c>
      <c r="M13910" s="63">
        <v>18000.550719722458</v>
      </c>
      <c r="N13910" s="64">
        <f>GP_need_index[[#This Row],[Normalised weighted population]]/GP_need_index[[#This Row],[Registered population]]</f>
        <v>1.0409999811120356</v>
      </c>
    </row>
    <row r="13911" spans="1:14" hidden="1" x14ac:dyDescent="0.2">
      <c r="A13911" s="46" t="s">
        <v>13250</v>
      </c>
      <c r="B13911" s="33" t="s">
        <v>2450</v>
      </c>
      <c r="C13911" s="1" t="s">
        <v>11470</v>
      </c>
      <c r="D13911" s="1" t="s">
        <v>6669</v>
      </c>
      <c r="E13911" s="1" t="s">
        <v>6671</v>
      </c>
      <c r="F13911" s="62">
        <v>17302.987745440962</v>
      </c>
      <c r="G13911" s="62">
        <v>176.52118538508202</v>
      </c>
      <c r="H13911" s="62">
        <v>177.43930084599583</v>
      </c>
      <c r="I13911" s="62">
        <v>1955.3230000000001</v>
      </c>
      <c r="J13911" s="62">
        <v>1971.6396928657798</v>
      </c>
      <c r="K13911" s="62">
        <v>1955.3230000000001</v>
      </c>
      <c r="L13911" s="62">
        <v>346951.14604809514</v>
      </c>
      <c r="M13911" s="63">
        <v>18073.561592151433</v>
      </c>
      <c r="N13911" s="64">
        <f>GP_need_index[[#This Row],[Normalised weighted population]]/GP_need_index[[#This Row],[Registered population]]</f>
        <v>1.044534149711428</v>
      </c>
    </row>
    <row r="13912" spans="1:14" x14ac:dyDescent="0.2">
      <c r="A13912" s="46" t="s">
        <v>13248</v>
      </c>
      <c r="B13912" s="33" t="s">
        <v>2185</v>
      </c>
      <c r="C13912" s="1" t="s">
        <v>11471</v>
      </c>
      <c r="D13912" s="1" t="s">
        <v>6669</v>
      </c>
      <c r="E13912" s="1" t="s">
        <v>6916</v>
      </c>
      <c r="F13912" s="62">
        <v>5032.75</v>
      </c>
      <c r="G13912" s="62">
        <v>28.976462165713862</v>
      </c>
      <c r="H13912" s="62">
        <v>29.352347163420983</v>
      </c>
      <c r="I13912" s="62">
        <v>1689.5809999999999</v>
      </c>
      <c r="J13912" s="62">
        <v>1769.9682723373842</v>
      </c>
      <c r="K13912" s="62">
        <v>1689.5809999999999</v>
      </c>
      <c r="L13912" s="62">
        <v>49593.168072719986</v>
      </c>
      <c r="M13912" s="63">
        <v>2562.0204501164362</v>
      </c>
      <c r="N13912" s="68">
        <f>GP_need_index[[#This Row],[Normalised weighted population]]/GP_need_index[[#This Row],[Registered population]]</f>
        <v>0.50906968359573523</v>
      </c>
    </row>
    <row r="13913" spans="1:14" hidden="1" x14ac:dyDescent="0.2">
      <c r="A13913" s="46" t="s">
        <v>13249</v>
      </c>
      <c r="B13913" s="33" t="s">
        <v>2185</v>
      </c>
      <c r="C13913" s="1" t="s">
        <v>11471</v>
      </c>
      <c r="D13913" s="1" t="s">
        <v>6669</v>
      </c>
      <c r="E13913" s="1" t="s">
        <v>6916</v>
      </c>
      <c r="F13913" s="62">
        <v>5073.0215432460191</v>
      </c>
      <c r="G13913" s="62">
        <v>28.976462165713862</v>
      </c>
      <c r="H13913" s="62">
        <v>29.352347163420983</v>
      </c>
      <c r="I13913" s="62">
        <v>1689.5809999999999</v>
      </c>
      <c r="J13913" s="62">
        <v>1769.9682723373842</v>
      </c>
      <c r="K13913" s="62">
        <v>1689.5809999999999</v>
      </c>
      <c r="L13913" s="62">
        <v>49593.168072719986</v>
      </c>
      <c r="M13913" s="63">
        <v>2572.9972286097245</v>
      </c>
      <c r="N13913" s="64">
        <f>GP_need_index[[#This Row],[Normalised weighted population]]/GP_need_index[[#This Row],[Registered population]]</f>
        <v>0.50719225350723995</v>
      </c>
    </row>
    <row r="13914" spans="1:14" hidden="1" x14ac:dyDescent="0.2">
      <c r="A13914" s="46" t="s">
        <v>13250</v>
      </c>
      <c r="B13914" s="33" t="s">
        <v>2185</v>
      </c>
      <c r="C13914" s="1" t="s">
        <v>11471</v>
      </c>
      <c r="D13914" s="1" t="s">
        <v>6669</v>
      </c>
      <c r="E13914" s="1" t="s">
        <v>6916</v>
      </c>
      <c r="F13914" s="62">
        <v>5109.9940670236829</v>
      </c>
      <c r="G13914" s="62">
        <v>28.976462165713862</v>
      </c>
      <c r="H13914" s="62">
        <v>29.352347163420983</v>
      </c>
      <c r="I13914" s="62">
        <v>1689.5809999999999</v>
      </c>
      <c r="J13914" s="62">
        <v>1769.9682723373842</v>
      </c>
      <c r="K13914" s="62">
        <v>1689.5809999999999</v>
      </c>
      <c r="L13914" s="62">
        <v>49593.168072719986</v>
      </c>
      <c r="M13914" s="63">
        <v>2583.4333966660888</v>
      </c>
      <c r="N13914" s="64">
        <f>GP_need_index[[#This Row],[Normalised weighted population]]/GP_need_index[[#This Row],[Registered population]]</f>
        <v>0.50556485247952743</v>
      </c>
    </row>
    <row r="13915" spans="1:14" x14ac:dyDescent="0.2">
      <c r="A13915" s="46" t="s">
        <v>13248</v>
      </c>
      <c r="B13915" s="33" t="s">
        <v>2255</v>
      </c>
      <c r="C13915" s="1" t="s">
        <v>8822</v>
      </c>
      <c r="D13915" s="1" t="s">
        <v>6669</v>
      </c>
      <c r="E13915" s="1" t="s">
        <v>6674</v>
      </c>
      <c r="F13915" s="62">
        <v>5433.75</v>
      </c>
      <c r="G13915" s="62">
        <v>51.291152543427643</v>
      </c>
      <c r="H13915" s="62">
        <v>52.434946566732037</v>
      </c>
      <c r="I13915" s="62">
        <v>2277.8270000000002</v>
      </c>
      <c r="J13915" s="62">
        <v>2108.6663280632415</v>
      </c>
      <c r="K13915" s="62">
        <v>2277.8270000000002</v>
      </c>
      <c r="L13915" s="62">
        <v>119437.73703325955</v>
      </c>
      <c r="M13915" s="63">
        <v>6170.2435372981236</v>
      </c>
      <c r="N13915" s="68">
        <f>GP_need_index[[#This Row],[Normalised weighted population]]/GP_need_index[[#This Row],[Registered population]]</f>
        <v>1.1355405635699329</v>
      </c>
    </row>
    <row r="13916" spans="1:14" hidden="1" x14ac:dyDescent="0.2">
      <c r="A13916" s="46" t="s">
        <v>13249</v>
      </c>
      <c r="B13916" s="33" t="s">
        <v>2255</v>
      </c>
      <c r="C13916" s="1" t="s">
        <v>8822</v>
      </c>
      <c r="D13916" s="1" t="s">
        <v>6669</v>
      </c>
      <c r="E13916" s="1" t="s">
        <v>6674</v>
      </c>
      <c r="F13916" s="62">
        <v>5476.7720614596665</v>
      </c>
      <c r="G13916" s="62">
        <v>51.291152543427643</v>
      </c>
      <c r="H13916" s="62">
        <v>52.434946566732037</v>
      </c>
      <c r="I13916" s="62">
        <v>2277.8270000000002</v>
      </c>
      <c r="J13916" s="62">
        <v>2108.6663280632415</v>
      </c>
      <c r="K13916" s="62">
        <v>2277.8270000000002</v>
      </c>
      <c r="L13916" s="62">
        <v>119437.73703325955</v>
      </c>
      <c r="M13916" s="63">
        <v>6196.6794685786444</v>
      </c>
      <c r="N13916" s="64">
        <f>GP_need_index[[#This Row],[Normalised weighted population]]/GP_need_index[[#This Row],[Registered population]]</f>
        <v>1.1314473925590229</v>
      </c>
    </row>
    <row r="13917" spans="1:14" hidden="1" x14ac:dyDescent="0.2">
      <c r="A13917" s="46" t="s">
        <v>13250</v>
      </c>
      <c r="B13917" s="33" t="s">
        <v>2255</v>
      </c>
      <c r="C13917" s="1" t="s">
        <v>8822</v>
      </c>
      <c r="D13917" s="1" t="s">
        <v>6669</v>
      </c>
      <c r="E13917" s="1" t="s">
        <v>6674</v>
      </c>
      <c r="F13917" s="62">
        <v>5519.3573632879707</v>
      </c>
      <c r="G13917" s="62">
        <v>51.291152543427643</v>
      </c>
      <c r="H13917" s="62">
        <v>52.434946566732037</v>
      </c>
      <c r="I13917" s="62">
        <v>2277.8270000000002</v>
      </c>
      <c r="J13917" s="62">
        <v>2108.6663280632415</v>
      </c>
      <c r="K13917" s="62">
        <v>2277.8270000000002</v>
      </c>
      <c r="L13917" s="62">
        <v>119437.73703325955</v>
      </c>
      <c r="M13917" s="63">
        <v>6221.8134203786822</v>
      </c>
      <c r="N13917" s="64">
        <f>GP_need_index[[#This Row],[Normalised weighted population]]/GP_need_index[[#This Row],[Registered population]]</f>
        <v>1.1272713489731796</v>
      </c>
    </row>
    <row r="13918" spans="1:14" x14ac:dyDescent="0.2">
      <c r="A13918" s="46" t="s">
        <v>13248</v>
      </c>
      <c r="B13918" s="33" t="s">
        <v>2179</v>
      </c>
      <c r="C13918" s="1" t="s">
        <v>11472</v>
      </c>
      <c r="D13918" s="1" t="s">
        <v>6669</v>
      </c>
      <c r="E13918" s="1" t="s">
        <v>6916</v>
      </c>
      <c r="F13918" s="62">
        <v>49493.666666666672</v>
      </c>
      <c r="G13918" s="62">
        <v>523.61454044167317</v>
      </c>
      <c r="H13918" s="62">
        <v>530.90072396067649</v>
      </c>
      <c r="I13918" s="62">
        <v>1795.518</v>
      </c>
      <c r="J13918" s="62">
        <v>1769.9682723373842</v>
      </c>
      <c r="K13918" s="62">
        <v>1795.518</v>
      </c>
      <c r="L13918" s="62">
        <v>953241.80608442589</v>
      </c>
      <c r="M13918" s="63">
        <v>49245.19033575584</v>
      </c>
      <c r="N13918" s="68">
        <f>GP_need_index[[#This Row],[Normalised weighted population]]/GP_need_index[[#This Row],[Registered population]]</f>
        <v>0.99497963380680021</v>
      </c>
    </row>
    <row r="13919" spans="1:14" hidden="1" x14ac:dyDescent="0.2">
      <c r="A13919" s="46" t="s">
        <v>13249</v>
      </c>
      <c r="B13919" s="33" t="s">
        <v>2179</v>
      </c>
      <c r="C13919" s="1" t="s">
        <v>11472</v>
      </c>
      <c r="D13919" s="1" t="s">
        <v>6669</v>
      </c>
      <c r="E13919" s="1" t="s">
        <v>6916</v>
      </c>
      <c r="F13919" s="62">
        <v>49747.784960050049</v>
      </c>
      <c r="G13919" s="62">
        <v>523.61454044167317</v>
      </c>
      <c r="H13919" s="62">
        <v>530.90072396067649</v>
      </c>
      <c r="I13919" s="62">
        <v>1795.518</v>
      </c>
      <c r="J13919" s="62">
        <v>1769.9682723373842</v>
      </c>
      <c r="K13919" s="62">
        <v>1795.518</v>
      </c>
      <c r="L13919" s="62">
        <v>953241.80608442589</v>
      </c>
      <c r="M13919" s="63">
        <v>49456.177545538201</v>
      </c>
      <c r="N13919" s="64">
        <f>GP_need_index[[#This Row],[Normalised weighted population]]/GP_need_index[[#This Row],[Registered population]]</f>
        <v>0.9941382834482777</v>
      </c>
    </row>
    <row r="13920" spans="1:14" hidden="1" x14ac:dyDescent="0.2">
      <c r="A13920" s="46" t="s">
        <v>13250</v>
      </c>
      <c r="B13920" s="33" t="s">
        <v>2179</v>
      </c>
      <c r="C13920" s="1" t="s">
        <v>11472</v>
      </c>
      <c r="D13920" s="1" t="s">
        <v>6669</v>
      </c>
      <c r="E13920" s="1" t="s">
        <v>6916</v>
      </c>
      <c r="F13920" s="62">
        <v>49992.062277651319</v>
      </c>
      <c r="G13920" s="62">
        <v>523.61454044167317</v>
      </c>
      <c r="H13920" s="62">
        <v>530.90072396067649</v>
      </c>
      <c r="I13920" s="62">
        <v>1795.518</v>
      </c>
      <c r="J13920" s="62">
        <v>1769.9682723373842</v>
      </c>
      <c r="K13920" s="62">
        <v>1795.518</v>
      </c>
      <c r="L13920" s="62">
        <v>953241.80608442589</v>
      </c>
      <c r="M13920" s="63">
        <v>49656.773556506123</v>
      </c>
      <c r="N13920" s="64">
        <f>GP_need_index[[#This Row],[Normalised weighted population]]/GP_need_index[[#This Row],[Registered population]]</f>
        <v>0.99329316083655372</v>
      </c>
    </row>
    <row r="13921" spans="1:14" x14ac:dyDescent="0.2">
      <c r="A13921" s="46" t="s">
        <v>13248</v>
      </c>
      <c r="B13921" s="33" t="s">
        <v>2628</v>
      </c>
      <c r="C13921" s="1" t="s">
        <v>11473</v>
      </c>
      <c r="D13921" s="1" t="s">
        <v>6669</v>
      </c>
      <c r="E13921" s="1" t="s">
        <v>6674</v>
      </c>
      <c r="F13921" s="62">
        <v>8842.75</v>
      </c>
      <c r="G13921" s="62">
        <v>66.195139049161838</v>
      </c>
      <c r="H13921" s="62">
        <v>67.510535246697685</v>
      </c>
      <c r="I13921" s="62">
        <v>1999.739</v>
      </c>
      <c r="J13921" s="62">
        <v>2108.6663280632415</v>
      </c>
      <c r="K13921" s="62">
        <v>1999.739</v>
      </c>
      <c r="L13921" s="62">
        <v>135003.45024369599</v>
      </c>
      <c r="M13921" s="63">
        <v>6974.3800164863242</v>
      </c>
      <c r="N13921" s="68">
        <f>GP_need_index[[#This Row],[Normalised weighted population]]/GP_need_index[[#This Row],[Registered population]]</f>
        <v>0.78871165830610657</v>
      </c>
    </row>
    <row r="13922" spans="1:14" hidden="1" x14ac:dyDescent="0.2">
      <c r="A13922" s="46" t="s">
        <v>13249</v>
      </c>
      <c r="B13922" s="33" t="s">
        <v>2628</v>
      </c>
      <c r="C13922" s="1" t="s">
        <v>11473</v>
      </c>
      <c r="D13922" s="1" t="s">
        <v>6669</v>
      </c>
      <c r="E13922" s="1" t="s">
        <v>6674</v>
      </c>
      <c r="F13922" s="62">
        <v>8921.655105222575</v>
      </c>
      <c r="G13922" s="62">
        <v>66.195139049161838</v>
      </c>
      <c r="H13922" s="62">
        <v>67.510535246697685</v>
      </c>
      <c r="I13922" s="62">
        <v>1999.739</v>
      </c>
      <c r="J13922" s="62">
        <v>2108.6663280632415</v>
      </c>
      <c r="K13922" s="62">
        <v>1999.739</v>
      </c>
      <c r="L13922" s="62">
        <v>135003.45024369599</v>
      </c>
      <c r="M13922" s="63">
        <v>7004.2612083267359</v>
      </c>
      <c r="N13922" s="64">
        <f>GP_need_index[[#This Row],[Normalised weighted population]]/GP_need_index[[#This Row],[Registered population]]</f>
        <v>0.78508540463826815</v>
      </c>
    </row>
    <row r="13923" spans="1:14" hidden="1" x14ac:dyDescent="0.2">
      <c r="A13923" s="46" t="s">
        <v>13250</v>
      </c>
      <c r="B13923" s="33" t="s">
        <v>2628</v>
      </c>
      <c r="C13923" s="1" t="s">
        <v>11473</v>
      </c>
      <c r="D13923" s="1" t="s">
        <v>6669</v>
      </c>
      <c r="E13923" s="1" t="s">
        <v>6674</v>
      </c>
      <c r="F13923" s="62">
        <v>8993.7368451259172</v>
      </c>
      <c r="G13923" s="62">
        <v>66.195139049161838</v>
      </c>
      <c r="H13923" s="62">
        <v>67.510535246697685</v>
      </c>
      <c r="I13923" s="62">
        <v>1999.739</v>
      </c>
      <c r="J13923" s="62">
        <v>2108.6663280632415</v>
      </c>
      <c r="K13923" s="62">
        <v>1999.739</v>
      </c>
      <c r="L13923" s="62">
        <v>135003.45024369599</v>
      </c>
      <c r="M13923" s="63">
        <v>7032.6707403184473</v>
      </c>
      <c r="N13923" s="64">
        <f>GP_need_index[[#This Row],[Normalised weighted population]]/GP_need_index[[#This Row],[Registered population]]</f>
        <v>0.78195202521738738</v>
      </c>
    </row>
    <row r="13924" spans="1:14" x14ac:dyDescent="0.2">
      <c r="A13924" s="46" t="s">
        <v>13248</v>
      </c>
      <c r="B13924" s="33" t="s">
        <v>2463</v>
      </c>
      <c r="C13924" s="1" t="s">
        <v>11474</v>
      </c>
      <c r="D13924" s="1" t="s">
        <v>6669</v>
      </c>
      <c r="E13924" s="1" t="s">
        <v>6670</v>
      </c>
      <c r="F13924" s="62">
        <v>7927.75</v>
      </c>
      <c r="G13924" s="62">
        <v>46.515361104126491</v>
      </c>
      <c r="H13924" s="62">
        <v>47.486417937595135</v>
      </c>
      <c r="I13924" s="62">
        <v>1838.1369999999999</v>
      </c>
      <c r="J13924" s="62">
        <v>1981.4576374622357</v>
      </c>
      <c r="K13924" s="62">
        <v>1838.1369999999999</v>
      </c>
      <c r="L13924" s="62">
        <v>87286.541808557304</v>
      </c>
      <c r="M13924" s="63">
        <v>4509.2885537288466</v>
      </c>
      <c r="N13924" s="68">
        <f>GP_need_index[[#This Row],[Normalised weighted population]]/GP_need_index[[#This Row],[Registered population]]</f>
        <v>0.5687980263919582</v>
      </c>
    </row>
    <row r="13925" spans="1:14" hidden="1" x14ac:dyDescent="0.2">
      <c r="A13925" s="46" t="s">
        <v>13249</v>
      </c>
      <c r="B13925" s="33" t="s">
        <v>2463</v>
      </c>
      <c r="C13925" s="1" t="s">
        <v>11474</v>
      </c>
      <c r="D13925" s="1" t="s">
        <v>6669</v>
      </c>
      <c r="E13925" s="1" t="s">
        <v>6670</v>
      </c>
      <c r="F13925" s="62">
        <v>8049.9119959434229</v>
      </c>
      <c r="G13925" s="62">
        <v>46.515361104126491</v>
      </c>
      <c r="H13925" s="62">
        <v>47.486417937595135</v>
      </c>
      <c r="I13925" s="62">
        <v>1838.1369999999999</v>
      </c>
      <c r="J13925" s="62">
        <v>1981.4576374622357</v>
      </c>
      <c r="K13925" s="62">
        <v>1838.1369999999999</v>
      </c>
      <c r="L13925" s="62">
        <v>87286.541808557304</v>
      </c>
      <c r="M13925" s="63">
        <v>4528.6082518266321</v>
      </c>
      <c r="N13925" s="64">
        <f>GP_need_index[[#This Row],[Normalised weighted population]]/GP_need_index[[#This Row],[Registered population]]</f>
        <v>0.56256618135809744</v>
      </c>
    </row>
    <row r="13926" spans="1:14" hidden="1" x14ac:dyDescent="0.2">
      <c r="A13926" s="46" t="s">
        <v>13250</v>
      </c>
      <c r="B13926" s="33" t="s">
        <v>2463</v>
      </c>
      <c r="C13926" s="1" t="s">
        <v>11474</v>
      </c>
      <c r="D13926" s="1" t="s">
        <v>6669</v>
      </c>
      <c r="E13926" s="1" t="s">
        <v>6670</v>
      </c>
      <c r="F13926" s="62">
        <v>8166.1189884725791</v>
      </c>
      <c r="G13926" s="62">
        <v>46.515361104126491</v>
      </c>
      <c r="H13926" s="62">
        <v>47.486417937595135</v>
      </c>
      <c r="I13926" s="62">
        <v>1838.1369999999999</v>
      </c>
      <c r="J13926" s="62">
        <v>1981.4576374622357</v>
      </c>
      <c r="K13926" s="62">
        <v>1838.1369999999999</v>
      </c>
      <c r="L13926" s="62">
        <v>87286.541808557304</v>
      </c>
      <c r="M13926" s="63">
        <v>4546.976447583701</v>
      </c>
      <c r="N13926" s="64">
        <f>GP_need_index[[#This Row],[Normalised weighted population]]/GP_need_index[[#This Row],[Registered population]]</f>
        <v>0.55680996737890842</v>
      </c>
    </row>
    <row r="13927" spans="1:14" x14ac:dyDescent="0.2">
      <c r="A13927" s="46" t="s">
        <v>13248</v>
      </c>
      <c r="B13927" s="33" t="s">
        <v>2189</v>
      </c>
      <c r="C13927" s="1" t="s">
        <v>11475</v>
      </c>
      <c r="D13927" s="1" t="s">
        <v>6669</v>
      </c>
      <c r="E13927" s="1" t="s">
        <v>6916</v>
      </c>
      <c r="F13927" s="62">
        <v>12261.583333333332</v>
      </c>
      <c r="G13927" s="62">
        <v>101.31598461428919</v>
      </c>
      <c r="H13927" s="62">
        <v>97.731792246224742</v>
      </c>
      <c r="I13927" s="62">
        <v>1760.55</v>
      </c>
      <c r="J13927" s="62">
        <v>1769.9682723373842</v>
      </c>
      <c r="K13927" s="62">
        <v>1760.55</v>
      </c>
      <c r="L13927" s="62">
        <v>172061.70683909097</v>
      </c>
      <c r="M13927" s="63">
        <v>8888.8374898190414</v>
      </c>
      <c r="N13927" s="68">
        <f>GP_need_index[[#This Row],[Normalised weighted population]]/GP_need_index[[#This Row],[Registered population]]</f>
        <v>0.7249339052041166</v>
      </c>
    </row>
    <row r="13928" spans="1:14" hidden="1" x14ac:dyDescent="0.2">
      <c r="A13928" s="46" t="s">
        <v>13249</v>
      </c>
      <c r="B13928" s="33" t="s">
        <v>2189</v>
      </c>
      <c r="C13928" s="1" t="s">
        <v>11475</v>
      </c>
      <c r="D13928" s="1" t="s">
        <v>6669</v>
      </c>
      <c r="E13928" s="1" t="s">
        <v>6916</v>
      </c>
      <c r="F13928" s="62">
        <v>12340.967533875808</v>
      </c>
      <c r="G13928" s="62">
        <v>101.31598461428919</v>
      </c>
      <c r="H13928" s="62">
        <v>97.731792246224742</v>
      </c>
      <c r="I13928" s="62">
        <v>1760.55</v>
      </c>
      <c r="J13928" s="62">
        <v>1769.9682723373842</v>
      </c>
      <c r="K13928" s="62">
        <v>1760.55</v>
      </c>
      <c r="L13928" s="62">
        <v>172061.70683909097</v>
      </c>
      <c r="M13928" s="63">
        <v>8926.9210266558166</v>
      </c>
      <c r="N13928" s="64">
        <f>GP_need_index[[#This Row],[Normalised weighted population]]/GP_need_index[[#This Row],[Registered population]]</f>
        <v>0.723356657583899</v>
      </c>
    </row>
    <row r="13929" spans="1:14" hidden="1" x14ac:dyDescent="0.2">
      <c r="A13929" s="46" t="s">
        <v>13250</v>
      </c>
      <c r="B13929" s="33" t="s">
        <v>2189</v>
      </c>
      <c r="C13929" s="1" t="s">
        <v>11475</v>
      </c>
      <c r="D13929" s="1" t="s">
        <v>6669</v>
      </c>
      <c r="E13929" s="1" t="s">
        <v>6916</v>
      </c>
      <c r="F13929" s="62">
        <v>12421.978523128062</v>
      </c>
      <c r="G13929" s="62">
        <v>101.31598461428919</v>
      </c>
      <c r="H13929" s="62">
        <v>97.731792246224742</v>
      </c>
      <c r="I13929" s="62">
        <v>1760.55</v>
      </c>
      <c r="J13929" s="62">
        <v>1769.9682723373842</v>
      </c>
      <c r="K13929" s="62">
        <v>1760.55</v>
      </c>
      <c r="L13929" s="62">
        <v>172061.70683909097</v>
      </c>
      <c r="M13929" s="63">
        <v>8963.1289350920069</v>
      </c>
      <c r="N13929" s="64">
        <f>GP_need_index[[#This Row],[Normalised weighted population]]/GP_need_index[[#This Row],[Registered population]]</f>
        <v>0.72155405182868892</v>
      </c>
    </row>
    <row r="13930" spans="1:14" x14ac:dyDescent="0.2">
      <c r="A13930" s="46" t="s">
        <v>13248</v>
      </c>
      <c r="B13930" s="33" t="s">
        <v>2446</v>
      </c>
      <c r="C13930" s="1" t="s">
        <v>11476</v>
      </c>
      <c r="D13930" s="1" t="s">
        <v>6669</v>
      </c>
      <c r="E13930" s="1" t="s">
        <v>6673</v>
      </c>
      <c r="F13930" s="62">
        <v>7335.416666666667</v>
      </c>
      <c r="G13930" s="62">
        <v>40.12716011613351</v>
      </c>
      <c r="H13930" s="62">
        <v>39.280884285778697</v>
      </c>
      <c r="I13930" s="62">
        <v>1977.827</v>
      </c>
      <c r="J13930" s="62">
        <v>1933.8506758104738</v>
      </c>
      <c r="K13930" s="62">
        <v>1977.827</v>
      </c>
      <c r="L13930" s="62">
        <v>77690.79352428882</v>
      </c>
      <c r="M13930" s="63">
        <v>4013.5649632855711</v>
      </c>
      <c r="N13930" s="68">
        <f>GP_need_index[[#This Row],[Normalised weighted population]]/GP_need_index[[#This Row],[Registered population]]</f>
        <v>0.54714887315452265</v>
      </c>
    </row>
    <row r="13931" spans="1:14" hidden="1" x14ac:dyDescent="0.2">
      <c r="A13931" s="46" t="s">
        <v>13249</v>
      </c>
      <c r="B13931" s="33" t="s">
        <v>2446</v>
      </c>
      <c r="C13931" s="1" t="s">
        <v>11476</v>
      </c>
      <c r="D13931" s="1" t="s">
        <v>6669</v>
      </c>
      <c r="E13931" s="1" t="s">
        <v>6673</v>
      </c>
      <c r="F13931" s="62">
        <v>7388.6104861680442</v>
      </c>
      <c r="G13931" s="62">
        <v>40.12716011613351</v>
      </c>
      <c r="H13931" s="62">
        <v>39.280884285778697</v>
      </c>
      <c r="I13931" s="62">
        <v>1977.827</v>
      </c>
      <c r="J13931" s="62">
        <v>1933.8506758104738</v>
      </c>
      <c r="K13931" s="62">
        <v>1977.827</v>
      </c>
      <c r="L13931" s="62">
        <v>77690.79352428882</v>
      </c>
      <c r="M13931" s="63">
        <v>4030.7607719952189</v>
      </c>
      <c r="N13931" s="64">
        <f>GP_need_index[[#This Row],[Normalised weighted population]]/GP_need_index[[#This Row],[Registered population]]</f>
        <v>0.5455370505105207</v>
      </c>
    </row>
    <row r="13932" spans="1:14" hidden="1" x14ac:dyDescent="0.2">
      <c r="A13932" s="46" t="s">
        <v>13250</v>
      </c>
      <c r="B13932" s="33" t="s">
        <v>2446</v>
      </c>
      <c r="C13932" s="1" t="s">
        <v>11476</v>
      </c>
      <c r="D13932" s="1" t="s">
        <v>6669</v>
      </c>
      <c r="E13932" s="1" t="s">
        <v>6673</v>
      </c>
      <c r="F13932" s="62">
        <v>7440.5190812702604</v>
      </c>
      <c r="G13932" s="62">
        <v>40.12716011613351</v>
      </c>
      <c r="H13932" s="62">
        <v>39.280884285778697</v>
      </c>
      <c r="I13932" s="62">
        <v>1977.827</v>
      </c>
      <c r="J13932" s="62">
        <v>1933.8506758104738</v>
      </c>
      <c r="K13932" s="62">
        <v>1977.827</v>
      </c>
      <c r="L13932" s="62">
        <v>77690.79352428882</v>
      </c>
      <c r="M13932" s="63">
        <v>4047.1096807090744</v>
      </c>
      <c r="N13932" s="64">
        <f>GP_need_index[[#This Row],[Normalised weighted population]]/GP_need_index[[#This Row],[Registered population]]</f>
        <v>0.54392840559964584</v>
      </c>
    </row>
    <row r="13933" spans="1:14" x14ac:dyDescent="0.2">
      <c r="A13933" s="46" t="s">
        <v>13248</v>
      </c>
      <c r="B13933" s="33" t="s">
        <v>2456</v>
      </c>
      <c r="C13933" s="1" t="s">
        <v>11477</v>
      </c>
      <c r="D13933" s="1" t="s">
        <v>6669</v>
      </c>
      <c r="E13933" s="1" t="s">
        <v>6670</v>
      </c>
      <c r="F13933" s="62">
        <v>8803.1666666666661</v>
      </c>
      <c r="G13933" s="62">
        <v>71.858089789987943</v>
      </c>
      <c r="H13933" s="62">
        <v>70.457805533571019</v>
      </c>
      <c r="I13933" s="62">
        <v>1933.2339999999999</v>
      </c>
      <c r="J13933" s="62">
        <v>1981.4576374622357</v>
      </c>
      <c r="K13933" s="62">
        <v>1933.2339999999999</v>
      </c>
      <c r="L13933" s="62">
        <v>136211.42522288763</v>
      </c>
      <c r="M13933" s="63">
        <v>7036.7849145839791</v>
      </c>
      <c r="N13933" s="68">
        <f>GP_need_index[[#This Row],[Normalised weighted population]]/GP_need_index[[#This Row],[Registered population]]</f>
        <v>0.79934700557571858</v>
      </c>
    </row>
    <row r="13934" spans="1:14" hidden="1" x14ac:dyDescent="0.2">
      <c r="A13934" s="46" t="s">
        <v>13249</v>
      </c>
      <c r="B13934" s="33" t="s">
        <v>2456</v>
      </c>
      <c r="C13934" s="1" t="s">
        <v>11477</v>
      </c>
      <c r="D13934" s="1" t="s">
        <v>6669</v>
      </c>
      <c r="E13934" s="1" t="s">
        <v>6670</v>
      </c>
      <c r="F13934" s="62">
        <v>8921.7769640151128</v>
      </c>
      <c r="G13934" s="62">
        <v>71.858089789987943</v>
      </c>
      <c r="H13934" s="62">
        <v>70.457805533571019</v>
      </c>
      <c r="I13934" s="62">
        <v>1933.2339999999999</v>
      </c>
      <c r="J13934" s="62">
        <v>1981.4576374622357</v>
      </c>
      <c r="K13934" s="62">
        <v>1933.2339999999999</v>
      </c>
      <c r="L13934" s="62">
        <v>136211.42522288763</v>
      </c>
      <c r="M13934" s="63">
        <v>7066.9334753844178</v>
      </c>
      <c r="N13934" s="64">
        <f>GP_need_index[[#This Row],[Normalised weighted population]]/GP_need_index[[#This Row],[Registered population]]</f>
        <v>0.79209932100836222</v>
      </c>
    </row>
    <row r="13935" spans="1:14" hidden="1" x14ac:dyDescent="0.2">
      <c r="A13935" s="46" t="s">
        <v>13250</v>
      </c>
      <c r="B13935" s="33" t="s">
        <v>2456</v>
      </c>
      <c r="C13935" s="1" t="s">
        <v>11477</v>
      </c>
      <c r="D13935" s="1" t="s">
        <v>6669</v>
      </c>
      <c r="E13935" s="1" t="s">
        <v>6670</v>
      </c>
      <c r="F13935" s="62">
        <v>9033.1137075615006</v>
      </c>
      <c r="G13935" s="62">
        <v>71.858089789987943</v>
      </c>
      <c r="H13935" s="62">
        <v>70.457805533571019</v>
      </c>
      <c r="I13935" s="62">
        <v>1933.2339999999999</v>
      </c>
      <c r="J13935" s="62">
        <v>1981.4576374622357</v>
      </c>
      <c r="K13935" s="62">
        <v>1933.2339999999999</v>
      </c>
      <c r="L13935" s="62">
        <v>136211.42522288763</v>
      </c>
      <c r="M13935" s="63">
        <v>7095.5972083151009</v>
      </c>
      <c r="N13935" s="64">
        <f>GP_need_index[[#This Row],[Normalised weighted population]]/GP_need_index[[#This Row],[Registered population]]</f>
        <v>0.78550956381468662</v>
      </c>
    </row>
    <row r="13936" spans="1:14" x14ac:dyDescent="0.2">
      <c r="A13936" s="46" t="s">
        <v>13248</v>
      </c>
      <c r="B13936" s="33" t="s">
        <v>2465</v>
      </c>
      <c r="C13936" s="1" t="s">
        <v>11478</v>
      </c>
      <c r="D13936" s="1" t="s">
        <v>6669</v>
      </c>
      <c r="E13936" s="1" t="s">
        <v>6671</v>
      </c>
      <c r="F13936" s="62">
        <v>12755.333333333332</v>
      </c>
      <c r="G13936" s="62">
        <v>122.68164524747615</v>
      </c>
      <c r="H13936" s="62">
        <v>121.80350343642094</v>
      </c>
      <c r="I13936" s="62">
        <v>2006.636</v>
      </c>
      <c r="J13936" s="62">
        <v>1971.6396928657798</v>
      </c>
      <c r="K13936" s="62">
        <v>2006.636</v>
      </c>
      <c r="L13936" s="62">
        <v>244415.29492164595</v>
      </c>
      <c r="M13936" s="63">
        <v>12626.678396352598</v>
      </c>
      <c r="N13936" s="68">
        <f>GP_need_index[[#This Row],[Normalised weighted population]]/GP_need_index[[#This Row],[Registered population]]</f>
        <v>0.98991363584011383</v>
      </c>
    </row>
    <row r="13937" spans="1:14" hidden="1" x14ac:dyDescent="0.2">
      <c r="A13937" s="46" t="s">
        <v>13249</v>
      </c>
      <c r="B13937" s="33" t="s">
        <v>2465</v>
      </c>
      <c r="C13937" s="1" t="s">
        <v>11478</v>
      </c>
      <c r="D13937" s="1" t="s">
        <v>6669</v>
      </c>
      <c r="E13937" s="1" t="s">
        <v>6671</v>
      </c>
      <c r="F13937" s="62">
        <v>12759.330295620508</v>
      </c>
      <c r="G13937" s="62">
        <v>122.68164524747615</v>
      </c>
      <c r="H13937" s="62">
        <v>121.80350343642094</v>
      </c>
      <c r="I13937" s="62">
        <v>2006.636</v>
      </c>
      <c r="J13937" s="62">
        <v>1971.6396928657798</v>
      </c>
      <c r="K13937" s="62">
        <v>2006.636</v>
      </c>
      <c r="L13937" s="62">
        <v>244415.29492164595</v>
      </c>
      <c r="M13937" s="63">
        <v>12680.77642350006</v>
      </c>
      <c r="N13937" s="64">
        <f>GP_need_index[[#This Row],[Normalised weighted population]]/GP_need_index[[#This Row],[Registered population]]</f>
        <v>0.99384341730322545</v>
      </c>
    </row>
    <row r="13938" spans="1:14" hidden="1" x14ac:dyDescent="0.2">
      <c r="A13938" s="46" t="s">
        <v>13250</v>
      </c>
      <c r="B13938" s="33" t="s">
        <v>2465</v>
      </c>
      <c r="C13938" s="1" t="s">
        <v>11478</v>
      </c>
      <c r="D13938" s="1" t="s">
        <v>6669</v>
      </c>
      <c r="E13938" s="1" t="s">
        <v>6671</v>
      </c>
      <c r="F13938" s="62">
        <v>12766.175362726226</v>
      </c>
      <c r="G13938" s="62">
        <v>122.68164524747615</v>
      </c>
      <c r="H13938" s="62">
        <v>121.80350343642094</v>
      </c>
      <c r="I13938" s="62">
        <v>2006.636</v>
      </c>
      <c r="J13938" s="62">
        <v>1971.6396928657798</v>
      </c>
      <c r="K13938" s="62">
        <v>2006.636</v>
      </c>
      <c r="L13938" s="62">
        <v>244415.29492164595</v>
      </c>
      <c r="M13938" s="63">
        <v>12732.210102623118</v>
      </c>
      <c r="N13938" s="64">
        <f>GP_need_index[[#This Row],[Normalised weighted population]]/GP_need_index[[#This Row],[Registered population]]</f>
        <v>0.99733943337467557</v>
      </c>
    </row>
    <row r="13939" spans="1:14" x14ac:dyDescent="0.2">
      <c r="A13939" s="46" t="s">
        <v>13248</v>
      </c>
      <c r="B13939" s="33" t="s">
        <v>2466</v>
      </c>
      <c r="C13939" s="1" t="s">
        <v>11479</v>
      </c>
      <c r="D13939" s="1" t="s">
        <v>6669</v>
      </c>
      <c r="E13939" s="1" t="s">
        <v>6671</v>
      </c>
      <c r="F13939" s="62">
        <v>11406.833333333334</v>
      </c>
      <c r="G13939" s="62">
        <v>98.133090936557508</v>
      </c>
      <c r="H13939" s="62">
        <v>93.693350084729033</v>
      </c>
      <c r="I13939" s="62">
        <v>1981.5730000000001</v>
      </c>
      <c r="J13939" s="62">
        <v>1971.6396928657798</v>
      </c>
      <c r="K13939" s="62">
        <v>1981.5730000000001</v>
      </c>
      <c r="L13939" s="62">
        <v>185660.21280744678</v>
      </c>
      <c r="M13939" s="63">
        <v>9591.3465598359344</v>
      </c>
      <c r="N13939" s="68">
        <f>GP_need_index[[#This Row],[Normalised weighted population]]/GP_need_index[[#This Row],[Registered population]]</f>
        <v>0.84084217587433852</v>
      </c>
    </row>
    <row r="13940" spans="1:14" hidden="1" x14ac:dyDescent="0.2">
      <c r="A13940" s="46" t="s">
        <v>13249</v>
      </c>
      <c r="B13940" s="33" t="s">
        <v>2466</v>
      </c>
      <c r="C13940" s="1" t="s">
        <v>11479</v>
      </c>
      <c r="D13940" s="1" t="s">
        <v>6669</v>
      </c>
      <c r="E13940" s="1" t="s">
        <v>6671</v>
      </c>
      <c r="F13940" s="62">
        <v>11423.318740452083</v>
      </c>
      <c r="G13940" s="62">
        <v>98.133090936557508</v>
      </c>
      <c r="H13940" s="62">
        <v>93.693350084729033</v>
      </c>
      <c r="I13940" s="62">
        <v>1981.5730000000001</v>
      </c>
      <c r="J13940" s="62">
        <v>1971.6396928657798</v>
      </c>
      <c r="K13940" s="62">
        <v>1981.5730000000001</v>
      </c>
      <c r="L13940" s="62">
        <v>185660.21280744678</v>
      </c>
      <c r="M13940" s="63">
        <v>9632.4399424570202</v>
      </c>
      <c r="N13940" s="64">
        <f>GP_need_index[[#This Row],[Normalised weighted population]]/GP_need_index[[#This Row],[Registered population]]</f>
        <v>0.84322605026740349</v>
      </c>
    </row>
    <row r="13941" spans="1:14" hidden="1" x14ac:dyDescent="0.2">
      <c r="A13941" s="46" t="s">
        <v>13250</v>
      </c>
      <c r="B13941" s="33" t="s">
        <v>2466</v>
      </c>
      <c r="C13941" s="1" t="s">
        <v>11479</v>
      </c>
      <c r="D13941" s="1" t="s">
        <v>6669</v>
      </c>
      <c r="E13941" s="1" t="s">
        <v>6671</v>
      </c>
      <c r="F13941" s="62">
        <v>11445.890797767306</v>
      </c>
      <c r="G13941" s="62">
        <v>98.133090936557508</v>
      </c>
      <c r="H13941" s="62">
        <v>93.693350084729033</v>
      </c>
      <c r="I13941" s="62">
        <v>1981.5730000000001</v>
      </c>
      <c r="J13941" s="62">
        <v>1971.6396928657798</v>
      </c>
      <c r="K13941" s="62">
        <v>1981.5730000000001</v>
      </c>
      <c r="L13941" s="62">
        <v>185660.21280744678</v>
      </c>
      <c r="M13941" s="63">
        <v>9671.5094606494804</v>
      </c>
      <c r="N13941" s="64">
        <f>GP_need_index[[#This Row],[Normalised weighted population]]/GP_need_index[[#This Row],[Registered population]]</f>
        <v>0.8449765624651997</v>
      </c>
    </row>
    <row r="13942" spans="1:14" x14ac:dyDescent="0.2">
      <c r="A13942" s="46" t="s">
        <v>13248</v>
      </c>
      <c r="B13942" s="33" t="s">
        <v>2439</v>
      </c>
      <c r="C13942" s="1" t="s">
        <v>11480</v>
      </c>
      <c r="D13942" s="1" t="s">
        <v>6669</v>
      </c>
      <c r="E13942" s="1" t="s">
        <v>6673</v>
      </c>
      <c r="F13942" s="62">
        <v>11827</v>
      </c>
      <c r="G13942" s="62">
        <v>72.200361028256268</v>
      </c>
      <c r="H13942" s="62">
        <v>72.478984193698537</v>
      </c>
      <c r="I13942" s="62">
        <v>2019.9570000000001</v>
      </c>
      <c r="J13942" s="62">
        <v>1933.8506758104738</v>
      </c>
      <c r="K13942" s="62">
        <v>2019.9570000000001</v>
      </c>
      <c r="L13942" s="62">
        <v>146404.43147495072</v>
      </c>
      <c r="M13942" s="63">
        <v>7563.3633019065546</v>
      </c>
      <c r="N13942" s="68">
        <f>GP_need_index[[#This Row],[Normalised weighted population]]/GP_need_index[[#This Row],[Registered population]]</f>
        <v>0.6394997295938577</v>
      </c>
    </row>
    <row r="13943" spans="1:14" hidden="1" x14ac:dyDescent="0.2">
      <c r="A13943" s="46" t="s">
        <v>13249</v>
      </c>
      <c r="B13943" s="33" t="s">
        <v>2439</v>
      </c>
      <c r="C13943" s="1" t="s">
        <v>11480</v>
      </c>
      <c r="D13943" s="1" t="s">
        <v>6669</v>
      </c>
      <c r="E13943" s="1" t="s">
        <v>6673</v>
      </c>
      <c r="F13943" s="62">
        <v>11936.614518939485</v>
      </c>
      <c r="G13943" s="62">
        <v>72.200361028256268</v>
      </c>
      <c r="H13943" s="62">
        <v>72.478984193698537</v>
      </c>
      <c r="I13943" s="62">
        <v>2019.9570000000001</v>
      </c>
      <c r="J13943" s="62">
        <v>1933.8506758104738</v>
      </c>
      <c r="K13943" s="62">
        <v>2019.9570000000001</v>
      </c>
      <c r="L13943" s="62">
        <v>146404.43147495072</v>
      </c>
      <c r="M13943" s="63">
        <v>7595.7679470863077</v>
      </c>
      <c r="N13943" s="64">
        <f>GP_need_index[[#This Row],[Normalised weighted population]]/GP_need_index[[#This Row],[Registered population]]</f>
        <v>0.63634189870455482</v>
      </c>
    </row>
    <row r="13944" spans="1:14" hidden="1" x14ac:dyDescent="0.2">
      <c r="A13944" s="46" t="s">
        <v>13250</v>
      </c>
      <c r="B13944" s="33" t="s">
        <v>2439</v>
      </c>
      <c r="C13944" s="1" t="s">
        <v>11480</v>
      </c>
      <c r="D13944" s="1" t="s">
        <v>6669</v>
      </c>
      <c r="E13944" s="1" t="s">
        <v>6673</v>
      </c>
      <c r="F13944" s="62">
        <v>12044.949242124116</v>
      </c>
      <c r="G13944" s="62">
        <v>72.200361028256268</v>
      </c>
      <c r="H13944" s="62">
        <v>72.478984193698537</v>
      </c>
      <c r="I13944" s="62">
        <v>2019.9570000000001</v>
      </c>
      <c r="J13944" s="62">
        <v>1933.8506758104738</v>
      </c>
      <c r="K13944" s="62">
        <v>2019.9570000000001</v>
      </c>
      <c r="L13944" s="62">
        <v>146404.43147495072</v>
      </c>
      <c r="M13944" s="63">
        <v>7626.5766513987373</v>
      </c>
      <c r="N13944" s="64">
        <f>GP_need_index[[#This Row],[Normalised weighted population]]/GP_need_index[[#This Row],[Registered population]]</f>
        <v>0.63317632130210599</v>
      </c>
    </row>
    <row r="13945" spans="1:14" x14ac:dyDescent="0.2">
      <c r="A13945" s="46" t="s">
        <v>13248</v>
      </c>
      <c r="B13945" s="33" t="s">
        <v>2452</v>
      </c>
      <c r="C13945" s="1" t="s">
        <v>11481</v>
      </c>
      <c r="D13945" s="1" t="s">
        <v>6669</v>
      </c>
      <c r="E13945" s="1" t="s">
        <v>6673</v>
      </c>
      <c r="F13945" s="62">
        <v>11040.583333333332</v>
      </c>
      <c r="G13945" s="62">
        <v>79.547178839559848</v>
      </c>
      <c r="H13945" s="62">
        <v>80.915205413642497</v>
      </c>
      <c r="I13945" s="62">
        <v>1884.5029999999999</v>
      </c>
      <c r="J13945" s="62">
        <v>1933.8506758104738</v>
      </c>
      <c r="K13945" s="62">
        <v>1884.5029999999999</v>
      </c>
      <c r="L13945" s="62">
        <v>152484.94734762551</v>
      </c>
      <c r="M13945" s="63">
        <v>7877.487335890577</v>
      </c>
      <c r="N13945" s="68">
        <f>GP_need_index[[#This Row],[Normalised weighted population]]/GP_need_index[[#This Row],[Registered population]]</f>
        <v>0.71350281937614202</v>
      </c>
    </row>
    <row r="13946" spans="1:14" hidden="1" x14ac:dyDescent="0.2">
      <c r="A13946" s="46" t="s">
        <v>13249</v>
      </c>
      <c r="B13946" s="33" t="s">
        <v>2452</v>
      </c>
      <c r="C13946" s="1" t="s">
        <v>11481</v>
      </c>
      <c r="D13946" s="1" t="s">
        <v>6669</v>
      </c>
      <c r="E13946" s="1" t="s">
        <v>6673</v>
      </c>
      <c r="F13946" s="62">
        <v>11135.08256977945</v>
      </c>
      <c r="G13946" s="62">
        <v>79.547178839559848</v>
      </c>
      <c r="H13946" s="62">
        <v>80.915205413642497</v>
      </c>
      <c r="I13946" s="62">
        <v>1884.5029999999999</v>
      </c>
      <c r="J13946" s="62">
        <v>1933.8506758104738</v>
      </c>
      <c r="K13946" s="62">
        <v>1884.5029999999999</v>
      </c>
      <c r="L13946" s="62">
        <v>152484.94734762551</v>
      </c>
      <c r="M13946" s="63">
        <v>7911.2378212022086</v>
      </c>
      <c r="N13946" s="64">
        <f>GP_need_index[[#This Row],[Normalised weighted population]]/GP_need_index[[#This Row],[Registered population]]</f>
        <v>0.71047859516311651</v>
      </c>
    </row>
    <row r="13947" spans="1:14" hidden="1" x14ac:dyDescent="0.2">
      <c r="A13947" s="46" t="s">
        <v>13250</v>
      </c>
      <c r="B13947" s="33" t="s">
        <v>2452</v>
      </c>
      <c r="C13947" s="1" t="s">
        <v>11481</v>
      </c>
      <c r="D13947" s="1" t="s">
        <v>6669</v>
      </c>
      <c r="E13947" s="1" t="s">
        <v>6673</v>
      </c>
      <c r="F13947" s="62">
        <v>11229.24629696766</v>
      </c>
      <c r="G13947" s="62">
        <v>79.547178839559848</v>
      </c>
      <c r="H13947" s="62">
        <v>80.915205413642497</v>
      </c>
      <c r="I13947" s="62">
        <v>1884.5029999999999</v>
      </c>
      <c r="J13947" s="62">
        <v>1933.8506758104738</v>
      </c>
      <c r="K13947" s="62">
        <v>1884.5029999999999</v>
      </c>
      <c r="L13947" s="62">
        <v>152484.94734762551</v>
      </c>
      <c r="M13947" s="63">
        <v>7943.326082517804</v>
      </c>
      <c r="N13947" s="64">
        <f>GP_need_index[[#This Row],[Normalised weighted population]]/GP_need_index[[#This Row],[Registered population]]</f>
        <v>0.7073783825244635</v>
      </c>
    </row>
    <row r="13948" spans="1:14" x14ac:dyDescent="0.2">
      <c r="A13948" s="46" t="s">
        <v>13248</v>
      </c>
      <c r="B13948" s="33" t="s">
        <v>2622</v>
      </c>
      <c r="C13948" s="1" t="s">
        <v>11482</v>
      </c>
      <c r="D13948" s="1" t="s">
        <v>6669</v>
      </c>
      <c r="E13948" s="1" t="s">
        <v>6668</v>
      </c>
      <c r="F13948" s="62">
        <v>21215.416666666668</v>
      </c>
      <c r="G13948" s="62">
        <v>172.70371913117123</v>
      </c>
      <c r="H13948" s="62">
        <v>170.61659846211847</v>
      </c>
      <c r="I13948" s="62">
        <v>2042.662</v>
      </c>
      <c r="J13948" s="62">
        <v>2092.3097032374103</v>
      </c>
      <c r="K13948" s="62">
        <v>2042.662</v>
      </c>
      <c r="L13948" s="62">
        <v>348512.04224782786</v>
      </c>
      <c r="M13948" s="63">
        <v>18004.394840061417</v>
      </c>
      <c r="N13948" s="68">
        <f>GP_need_index[[#This Row],[Normalised weighted population]]/GP_need_index[[#This Row],[Registered population]]</f>
        <v>0.84864677055104187</v>
      </c>
    </row>
    <row r="13949" spans="1:14" hidden="1" x14ac:dyDescent="0.2">
      <c r="A13949" s="46" t="s">
        <v>13249</v>
      </c>
      <c r="B13949" s="33" t="s">
        <v>2622</v>
      </c>
      <c r="C13949" s="1" t="s">
        <v>11482</v>
      </c>
      <c r="D13949" s="1" t="s">
        <v>6669</v>
      </c>
      <c r="E13949" s="1" t="s">
        <v>6668</v>
      </c>
      <c r="F13949" s="62">
        <v>21330.475033472998</v>
      </c>
      <c r="G13949" s="62">
        <v>172.70371913117123</v>
      </c>
      <c r="H13949" s="62">
        <v>170.61659846211847</v>
      </c>
      <c r="I13949" s="62">
        <v>2042.662</v>
      </c>
      <c r="J13949" s="62">
        <v>2092.3097032374103</v>
      </c>
      <c r="K13949" s="62">
        <v>2042.662</v>
      </c>
      <c r="L13949" s="62">
        <v>348512.04224782786</v>
      </c>
      <c r="M13949" s="63">
        <v>18081.533277444334</v>
      </c>
      <c r="N13949" s="64">
        <f>GP_need_index[[#This Row],[Normalised weighted population]]/GP_need_index[[#This Row],[Registered population]]</f>
        <v>0.84768544765504572</v>
      </c>
    </row>
    <row r="13950" spans="1:14" hidden="1" x14ac:dyDescent="0.2">
      <c r="A13950" s="46" t="s">
        <v>13250</v>
      </c>
      <c r="B13950" s="33" t="s">
        <v>2622</v>
      </c>
      <c r="C13950" s="1" t="s">
        <v>11482</v>
      </c>
      <c r="D13950" s="1" t="s">
        <v>6669</v>
      </c>
      <c r="E13950" s="1" t="s">
        <v>6668</v>
      </c>
      <c r="F13950" s="62">
        <v>21450.823667662131</v>
      </c>
      <c r="G13950" s="62">
        <v>172.70371913117123</v>
      </c>
      <c r="H13950" s="62">
        <v>170.61659846211847</v>
      </c>
      <c r="I13950" s="62">
        <v>2042.662</v>
      </c>
      <c r="J13950" s="62">
        <v>2092.3097032374103</v>
      </c>
      <c r="K13950" s="62">
        <v>2042.662</v>
      </c>
      <c r="L13950" s="62">
        <v>348512.04224782786</v>
      </c>
      <c r="M13950" s="63">
        <v>18154.872618000918</v>
      </c>
      <c r="N13950" s="64">
        <f>GP_need_index[[#This Row],[Normalised weighted population]]/GP_need_index[[#This Row],[Registered population]]</f>
        <v>0.84634850853629573</v>
      </c>
    </row>
    <row r="13951" spans="1:14" x14ac:dyDescent="0.2">
      <c r="A13951" s="46" t="s">
        <v>13248</v>
      </c>
      <c r="B13951" s="33" t="s">
        <v>2257</v>
      </c>
      <c r="C13951" s="1" t="s">
        <v>10237</v>
      </c>
      <c r="D13951" s="1" t="s">
        <v>6669</v>
      </c>
      <c r="E13951" s="1" t="s">
        <v>6672</v>
      </c>
      <c r="F13951" s="62">
        <v>10207.916666666666</v>
      </c>
      <c r="G13951" s="62">
        <v>106.82724624025363</v>
      </c>
      <c r="H13951" s="62">
        <v>102.89585808762688</v>
      </c>
      <c r="I13951" s="62">
        <v>2187.4699999999998</v>
      </c>
      <c r="J13951" s="62">
        <v>2187.5354455307261</v>
      </c>
      <c r="K13951" s="62">
        <v>2187.4699999999998</v>
      </c>
      <c r="L13951" s="62">
        <v>225081.60269094113</v>
      </c>
      <c r="M13951" s="63">
        <v>11627.885280359467</v>
      </c>
      <c r="N13951" s="68">
        <f>GP_need_index[[#This Row],[Normalised weighted population]]/GP_need_index[[#This Row],[Registered population]]</f>
        <v>1.1391046439798653</v>
      </c>
    </row>
    <row r="13952" spans="1:14" hidden="1" x14ac:dyDescent="0.2">
      <c r="A13952" s="46" t="s">
        <v>13249</v>
      </c>
      <c r="B13952" s="33" t="s">
        <v>2257</v>
      </c>
      <c r="C13952" s="1" t="s">
        <v>10237</v>
      </c>
      <c r="D13952" s="1" t="s">
        <v>6669</v>
      </c>
      <c r="E13952" s="1" t="s">
        <v>6672</v>
      </c>
      <c r="F13952" s="62">
        <v>10215.324714936505</v>
      </c>
      <c r="G13952" s="62">
        <v>106.82724624025363</v>
      </c>
      <c r="H13952" s="62">
        <v>102.89585808762688</v>
      </c>
      <c r="I13952" s="62">
        <v>2187.4699999999998</v>
      </c>
      <c r="J13952" s="62">
        <v>2187.5354455307261</v>
      </c>
      <c r="K13952" s="62">
        <v>2187.4699999999998</v>
      </c>
      <c r="L13952" s="62">
        <v>225081.60269094113</v>
      </c>
      <c r="M13952" s="63">
        <v>11677.704055639764</v>
      </c>
      <c r="N13952" s="64">
        <f>GP_need_index[[#This Row],[Normalised weighted population]]/GP_need_index[[#This Row],[Registered population]]</f>
        <v>1.1431554435626523</v>
      </c>
    </row>
    <row r="13953" spans="1:14" hidden="1" x14ac:dyDescent="0.2">
      <c r="A13953" s="46" t="s">
        <v>13250</v>
      </c>
      <c r="B13953" s="33" t="s">
        <v>2257</v>
      </c>
      <c r="C13953" s="1" t="s">
        <v>10237</v>
      </c>
      <c r="D13953" s="1" t="s">
        <v>6669</v>
      </c>
      <c r="E13953" s="1" t="s">
        <v>6672</v>
      </c>
      <c r="F13953" s="62">
        <v>10218.945826560232</v>
      </c>
      <c r="G13953" s="62">
        <v>106.82724624025363</v>
      </c>
      <c r="H13953" s="62">
        <v>102.89585808762688</v>
      </c>
      <c r="I13953" s="62">
        <v>2187.4699999999998</v>
      </c>
      <c r="J13953" s="62">
        <v>2187.5354455307261</v>
      </c>
      <c r="K13953" s="62">
        <v>2187.4699999999998</v>
      </c>
      <c r="L13953" s="62">
        <v>225081.60269094113</v>
      </c>
      <c r="M13953" s="63">
        <v>11725.069237646972</v>
      </c>
      <c r="N13953" s="64">
        <f>GP_need_index[[#This Row],[Normalised weighted population]]/GP_need_index[[#This Row],[Registered population]]</f>
        <v>1.1473853993013789</v>
      </c>
    </row>
    <row r="13954" spans="1:14" x14ac:dyDescent="0.2">
      <c r="A13954" s="46" t="s">
        <v>13248</v>
      </c>
      <c r="B13954" s="33" t="s">
        <v>2451</v>
      </c>
      <c r="C13954" s="1" t="s">
        <v>11483</v>
      </c>
      <c r="D13954" s="1" t="s">
        <v>6669</v>
      </c>
      <c r="E13954" s="1" t="s">
        <v>6673</v>
      </c>
      <c r="F13954" s="62">
        <v>9445.9166666666679</v>
      </c>
      <c r="G13954" s="62">
        <v>60.416296138349239</v>
      </c>
      <c r="H13954" s="62">
        <v>61.378321084920003</v>
      </c>
      <c r="I13954" s="62">
        <v>1945.7629999999999</v>
      </c>
      <c r="J13954" s="62">
        <v>1933.8506758104738</v>
      </c>
      <c r="K13954" s="62">
        <v>1945.7629999999999</v>
      </c>
      <c r="L13954" s="62">
        <v>119427.66616915719</v>
      </c>
      <c r="M13954" s="63">
        <v>6169.7232688663362</v>
      </c>
      <c r="N13954" s="68">
        <f>GP_need_index[[#This Row],[Normalised weighted population]]/GP_need_index[[#This Row],[Registered population]]</f>
        <v>0.65316300011818185</v>
      </c>
    </row>
    <row r="13955" spans="1:14" hidden="1" x14ac:dyDescent="0.2">
      <c r="A13955" s="46" t="s">
        <v>13249</v>
      </c>
      <c r="B13955" s="33" t="s">
        <v>2451</v>
      </c>
      <c r="C13955" s="1" t="s">
        <v>11483</v>
      </c>
      <c r="D13955" s="1" t="s">
        <v>6669</v>
      </c>
      <c r="E13955" s="1" t="s">
        <v>6673</v>
      </c>
      <c r="F13955" s="62">
        <v>9534.8597165563606</v>
      </c>
      <c r="G13955" s="62">
        <v>60.416296138349239</v>
      </c>
      <c r="H13955" s="62">
        <v>61.378321084920003</v>
      </c>
      <c r="I13955" s="62">
        <v>1945.7629999999999</v>
      </c>
      <c r="J13955" s="62">
        <v>1933.8506758104738</v>
      </c>
      <c r="K13955" s="62">
        <v>1945.7629999999999</v>
      </c>
      <c r="L13955" s="62">
        <v>119427.66616915719</v>
      </c>
      <c r="M13955" s="63">
        <v>6196.1569710969934</v>
      </c>
      <c r="N13955" s="64">
        <f>GP_need_index[[#This Row],[Normalised weighted population]]/GP_need_index[[#This Row],[Registered population]]</f>
        <v>0.64984248906546227</v>
      </c>
    </row>
    <row r="13956" spans="1:14" hidden="1" x14ac:dyDescent="0.2">
      <c r="A13956" s="46" t="s">
        <v>13250</v>
      </c>
      <c r="B13956" s="33" t="s">
        <v>2451</v>
      </c>
      <c r="C13956" s="1" t="s">
        <v>11483</v>
      </c>
      <c r="D13956" s="1" t="s">
        <v>6669</v>
      </c>
      <c r="E13956" s="1" t="s">
        <v>6673</v>
      </c>
      <c r="F13956" s="62">
        <v>9619.765472391302</v>
      </c>
      <c r="G13956" s="62">
        <v>60.416296138349239</v>
      </c>
      <c r="H13956" s="62">
        <v>61.378321084920003</v>
      </c>
      <c r="I13956" s="62">
        <v>1945.7629999999999</v>
      </c>
      <c r="J13956" s="62">
        <v>1933.8506758104738</v>
      </c>
      <c r="K13956" s="62">
        <v>1945.7629999999999</v>
      </c>
      <c r="L13956" s="62">
        <v>119427.66616915719</v>
      </c>
      <c r="M13956" s="63">
        <v>6221.2888036287068</v>
      </c>
      <c r="N13956" s="64">
        <f>GP_need_index[[#This Row],[Normalised weighted population]]/GP_need_index[[#This Row],[Registered population]]</f>
        <v>0.64671938432218401</v>
      </c>
    </row>
    <row r="13957" spans="1:14" x14ac:dyDescent="0.2">
      <c r="A13957" s="46" t="s">
        <v>13248</v>
      </c>
      <c r="B13957" s="33" t="s">
        <v>2180</v>
      </c>
      <c r="C13957" s="1" t="s">
        <v>11484</v>
      </c>
      <c r="D13957" s="1" t="s">
        <v>6669</v>
      </c>
      <c r="E13957" s="1" t="s">
        <v>6916</v>
      </c>
      <c r="F13957" s="62">
        <v>8623.5833333333321</v>
      </c>
      <c r="G13957" s="62">
        <v>51.811801575259281</v>
      </c>
      <c r="H13957" s="62">
        <v>51.308908481377344</v>
      </c>
      <c r="I13957" s="62">
        <v>1873.4770000000001</v>
      </c>
      <c r="J13957" s="62">
        <v>1769.9682723373842</v>
      </c>
      <c r="K13957" s="62">
        <v>1873.4770000000001</v>
      </c>
      <c r="L13957" s="62">
        <v>96126.059934965393</v>
      </c>
      <c r="M13957" s="63">
        <v>4965.944724107484</v>
      </c>
      <c r="N13957" s="68">
        <f>GP_need_index[[#This Row],[Normalised weighted population]]/GP_need_index[[#This Row],[Registered population]]</f>
        <v>0.57585629223437484</v>
      </c>
    </row>
    <row r="13958" spans="1:14" hidden="1" x14ac:dyDescent="0.2">
      <c r="A13958" s="46" t="s">
        <v>13249</v>
      </c>
      <c r="B13958" s="33" t="s">
        <v>2180</v>
      </c>
      <c r="C13958" s="1" t="s">
        <v>11484</v>
      </c>
      <c r="D13958" s="1" t="s">
        <v>6669</v>
      </c>
      <c r="E13958" s="1" t="s">
        <v>6916</v>
      </c>
      <c r="F13958" s="62">
        <v>8699.2737894749807</v>
      </c>
      <c r="G13958" s="62">
        <v>51.811801575259281</v>
      </c>
      <c r="H13958" s="62">
        <v>51.308908481377344</v>
      </c>
      <c r="I13958" s="62">
        <v>1873.4770000000001</v>
      </c>
      <c r="J13958" s="62">
        <v>1769.9682723373842</v>
      </c>
      <c r="K13958" s="62">
        <v>1873.4770000000001</v>
      </c>
      <c r="L13958" s="62">
        <v>96126.059934965393</v>
      </c>
      <c r="M13958" s="63">
        <v>4987.2209302532874</v>
      </c>
      <c r="N13958" s="64">
        <f>GP_need_index[[#This Row],[Normalised weighted population]]/GP_need_index[[#This Row],[Registered population]]</f>
        <v>0.5732916391581091</v>
      </c>
    </row>
    <row r="13959" spans="1:14" hidden="1" x14ac:dyDescent="0.2">
      <c r="A13959" s="46" t="s">
        <v>13250</v>
      </c>
      <c r="B13959" s="33" t="s">
        <v>2180</v>
      </c>
      <c r="C13959" s="1" t="s">
        <v>11484</v>
      </c>
      <c r="D13959" s="1" t="s">
        <v>6669</v>
      </c>
      <c r="E13959" s="1" t="s">
        <v>6916</v>
      </c>
      <c r="F13959" s="62">
        <v>8769.6609525273016</v>
      </c>
      <c r="G13959" s="62">
        <v>51.811801575259281</v>
      </c>
      <c r="H13959" s="62">
        <v>51.308908481377344</v>
      </c>
      <c r="I13959" s="62">
        <v>1873.4770000000001</v>
      </c>
      <c r="J13959" s="62">
        <v>1769.9682723373842</v>
      </c>
      <c r="K13959" s="62">
        <v>1873.4770000000001</v>
      </c>
      <c r="L13959" s="62">
        <v>96126.059934965393</v>
      </c>
      <c r="M13959" s="63">
        <v>5007.4492753069135</v>
      </c>
      <c r="N13959" s="64">
        <f>GP_need_index[[#This Row],[Normalised weighted population]]/GP_need_index[[#This Row],[Registered population]]</f>
        <v>0.5709969065410484</v>
      </c>
    </row>
    <row r="13960" spans="1:14" x14ac:dyDescent="0.2">
      <c r="A13960" s="46" t="s">
        <v>13248</v>
      </c>
      <c r="B13960" s="33" t="s">
        <v>2183</v>
      </c>
      <c r="C13960" s="1" t="s">
        <v>11485</v>
      </c>
      <c r="D13960" s="1" t="s">
        <v>6669</v>
      </c>
      <c r="E13960" s="1" t="s">
        <v>6916</v>
      </c>
      <c r="F13960" s="62">
        <v>11252.083333333332</v>
      </c>
      <c r="G13960" s="62">
        <v>83.50704827869798</v>
      </c>
      <c r="H13960" s="62">
        <v>83.944641340078221</v>
      </c>
      <c r="I13960" s="62">
        <v>1919.193</v>
      </c>
      <c r="J13960" s="62">
        <v>1769.9682723373842</v>
      </c>
      <c r="K13960" s="62">
        <v>1919.193</v>
      </c>
      <c r="L13960" s="62">
        <v>161105.96804738874</v>
      </c>
      <c r="M13960" s="63">
        <v>8322.855764487098</v>
      </c>
      <c r="N13960" s="68">
        <f>GP_need_index[[#This Row],[Normalised weighted population]]/GP_need_index[[#This Row],[Registered population]]</f>
        <v>0.73967242491275831</v>
      </c>
    </row>
    <row r="13961" spans="1:14" hidden="1" x14ac:dyDescent="0.2">
      <c r="A13961" s="46" t="s">
        <v>13249</v>
      </c>
      <c r="B13961" s="33" t="s">
        <v>2183</v>
      </c>
      <c r="C13961" s="1" t="s">
        <v>11485</v>
      </c>
      <c r="D13961" s="1" t="s">
        <v>6669</v>
      </c>
      <c r="E13961" s="1" t="s">
        <v>6916</v>
      </c>
      <c r="F13961" s="62">
        <v>11329.452843538522</v>
      </c>
      <c r="G13961" s="62">
        <v>83.50704827869798</v>
      </c>
      <c r="H13961" s="62">
        <v>83.944641340078221</v>
      </c>
      <c r="I13961" s="62">
        <v>1919.193</v>
      </c>
      <c r="J13961" s="62">
        <v>1769.9682723373842</v>
      </c>
      <c r="K13961" s="62">
        <v>1919.193</v>
      </c>
      <c r="L13961" s="62">
        <v>161105.96804738874</v>
      </c>
      <c r="M13961" s="63">
        <v>8358.5143963899827</v>
      </c>
      <c r="N13961" s="64">
        <f>GP_need_index[[#This Row],[Normalised weighted population]]/GP_need_index[[#This Row],[Registered population]]</f>
        <v>0.73776858528142053</v>
      </c>
    </row>
    <row r="13962" spans="1:14" hidden="1" x14ac:dyDescent="0.2">
      <c r="A13962" s="46" t="s">
        <v>13250</v>
      </c>
      <c r="B13962" s="33" t="s">
        <v>2183</v>
      </c>
      <c r="C13962" s="1" t="s">
        <v>11485</v>
      </c>
      <c r="D13962" s="1" t="s">
        <v>6669</v>
      </c>
      <c r="E13962" s="1" t="s">
        <v>6916</v>
      </c>
      <c r="F13962" s="62">
        <v>11404.434007772019</v>
      </c>
      <c r="G13962" s="62">
        <v>83.50704827869798</v>
      </c>
      <c r="H13962" s="62">
        <v>83.944641340078221</v>
      </c>
      <c r="I13962" s="62">
        <v>1919.193</v>
      </c>
      <c r="J13962" s="62">
        <v>1769.9682723373842</v>
      </c>
      <c r="K13962" s="62">
        <v>1919.193</v>
      </c>
      <c r="L13962" s="62">
        <v>161105.96804738874</v>
      </c>
      <c r="M13962" s="63">
        <v>8392.4168273651612</v>
      </c>
      <c r="N13962" s="64">
        <f>GP_need_index[[#This Row],[Normalised weighted population]]/GP_need_index[[#This Row],[Registered population]]</f>
        <v>0.7358906914315787</v>
      </c>
    </row>
    <row r="13963" spans="1:14" x14ac:dyDescent="0.2">
      <c r="A13963" s="46" t="s">
        <v>13248</v>
      </c>
      <c r="B13963" s="33" t="s">
        <v>2449</v>
      </c>
      <c r="C13963" s="1" t="s">
        <v>11486</v>
      </c>
      <c r="D13963" s="1" t="s">
        <v>6669</v>
      </c>
      <c r="E13963" s="1" t="s">
        <v>6673</v>
      </c>
      <c r="F13963" s="62">
        <v>4907.3333333333339</v>
      </c>
      <c r="G13963" s="62">
        <v>29.103353177470741</v>
      </c>
      <c r="H13963" s="62">
        <v>28.023081684399909</v>
      </c>
      <c r="I13963" s="62">
        <v>1799.4739999999999</v>
      </c>
      <c r="J13963" s="62">
        <v>1933.8506758104738</v>
      </c>
      <c r="K13963" s="62">
        <v>1799.4739999999999</v>
      </c>
      <c r="L13963" s="62">
        <v>50426.806890953842</v>
      </c>
      <c r="M13963" s="63">
        <v>2605.0868599330915</v>
      </c>
      <c r="N13963" s="68">
        <f>GP_need_index[[#This Row],[Normalised weighted population]]/GP_need_index[[#This Row],[Registered population]]</f>
        <v>0.53085590135846172</v>
      </c>
    </row>
    <row r="13964" spans="1:14" hidden="1" x14ac:dyDescent="0.2">
      <c r="A13964" s="46" t="s">
        <v>13249</v>
      </c>
      <c r="B13964" s="33" t="s">
        <v>2449</v>
      </c>
      <c r="C13964" s="1" t="s">
        <v>11486</v>
      </c>
      <c r="D13964" s="1" t="s">
        <v>6669</v>
      </c>
      <c r="E13964" s="1" t="s">
        <v>6673</v>
      </c>
      <c r="F13964" s="62">
        <v>4949.6064741006512</v>
      </c>
      <c r="G13964" s="62">
        <v>29.103353177470741</v>
      </c>
      <c r="H13964" s="62">
        <v>28.023081684399909</v>
      </c>
      <c r="I13964" s="62">
        <v>1799.4739999999999</v>
      </c>
      <c r="J13964" s="62">
        <v>1933.8506758104738</v>
      </c>
      <c r="K13964" s="62">
        <v>1799.4739999999999</v>
      </c>
      <c r="L13964" s="62">
        <v>50426.806890953842</v>
      </c>
      <c r="M13964" s="63">
        <v>2616.2481531288436</v>
      </c>
      <c r="N13964" s="64">
        <f>GP_need_index[[#This Row],[Normalised weighted population]]/GP_need_index[[#This Row],[Registered population]]</f>
        <v>0.52857700239779537</v>
      </c>
    </row>
    <row r="13965" spans="1:14" hidden="1" x14ac:dyDescent="0.2">
      <c r="A13965" s="46" t="s">
        <v>13250</v>
      </c>
      <c r="B13965" s="33" t="s">
        <v>2449</v>
      </c>
      <c r="C13965" s="1" t="s">
        <v>11486</v>
      </c>
      <c r="D13965" s="1" t="s">
        <v>6669</v>
      </c>
      <c r="E13965" s="1" t="s">
        <v>6673</v>
      </c>
      <c r="F13965" s="62">
        <v>4990.3567289201028</v>
      </c>
      <c r="G13965" s="62">
        <v>29.103353177470741</v>
      </c>
      <c r="H13965" s="62">
        <v>28.023081684399909</v>
      </c>
      <c r="I13965" s="62">
        <v>1799.4739999999999</v>
      </c>
      <c r="J13965" s="62">
        <v>1933.8506758104738</v>
      </c>
      <c r="K13965" s="62">
        <v>1799.4739999999999</v>
      </c>
      <c r="L13965" s="62">
        <v>50426.806890953842</v>
      </c>
      <c r="M13965" s="63">
        <v>2626.8597484697207</v>
      </c>
      <c r="N13965" s="64">
        <f>GP_need_index[[#This Row],[Normalised weighted population]]/GP_need_index[[#This Row],[Registered population]]</f>
        <v>0.52638716852575884</v>
      </c>
    </row>
    <row r="13966" spans="1:14" x14ac:dyDescent="0.2">
      <c r="A13966" s="46" t="s">
        <v>13248</v>
      </c>
      <c r="B13966" s="33" t="s">
        <v>2438</v>
      </c>
      <c r="C13966" s="1" t="s">
        <v>11487</v>
      </c>
      <c r="D13966" s="1" t="s">
        <v>6669</v>
      </c>
      <c r="E13966" s="1" t="s">
        <v>6670</v>
      </c>
      <c r="F13966" s="62">
        <v>11483.75</v>
      </c>
      <c r="G13966" s="62">
        <v>78.2617123873531</v>
      </c>
      <c r="H13966" s="62">
        <v>77.461824982515196</v>
      </c>
      <c r="I13966" s="62">
        <v>2021.877</v>
      </c>
      <c r="J13966" s="62">
        <v>1981.4576374622357</v>
      </c>
      <c r="K13966" s="62">
        <v>2021.877</v>
      </c>
      <c r="L13966" s="62">
        <v>156618.28231017289</v>
      </c>
      <c r="M13966" s="63">
        <v>8091.0185361095191</v>
      </c>
      <c r="N13966" s="68">
        <f>GP_need_index[[#This Row],[Normalised weighted population]]/GP_need_index[[#This Row],[Registered population]]</f>
        <v>0.7045624065405045</v>
      </c>
    </row>
    <row r="13967" spans="1:14" hidden="1" x14ac:dyDescent="0.2">
      <c r="A13967" s="46" t="s">
        <v>13249</v>
      </c>
      <c r="B13967" s="33" t="s">
        <v>2438</v>
      </c>
      <c r="C13967" s="1" t="s">
        <v>11487</v>
      </c>
      <c r="D13967" s="1" t="s">
        <v>6669</v>
      </c>
      <c r="E13967" s="1" t="s">
        <v>6670</v>
      </c>
      <c r="F13967" s="62">
        <v>11646.363754822352</v>
      </c>
      <c r="G13967" s="62">
        <v>78.2617123873531</v>
      </c>
      <c r="H13967" s="62">
        <v>77.461824982515196</v>
      </c>
      <c r="I13967" s="62">
        <v>2021.877</v>
      </c>
      <c r="J13967" s="62">
        <v>1981.4576374622357</v>
      </c>
      <c r="K13967" s="62">
        <v>2021.877</v>
      </c>
      <c r="L13967" s="62">
        <v>156618.28231017289</v>
      </c>
      <c r="M13967" s="63">
        <v>8125.683879335772</v>
      </c>
      <c r="N13967" s="64">
        <f>GP_need_index[[#This Row],[Normalised weighted population]]/GP_need_index[[#This Row],[Registered population]]</f>
        <v>0.69770136416795414</v>
      </c>
    </row>
    <row r="13968" spans="1:14" hidden="1" x14ac:dyDescent="0.2">
      <c r="A13968" s="46" t="s">
        <v>13250</v>
      </c>
      <c r="B13968" s="33" t="s">
        <v>2438</v>
      </c>
      <c r="C13968" s="1" t="s">
        <v>11487</v>
      </c>
      <c r="D13968" s="1" t="s">
        <v>6669</v>
      </c>
      <c r="E13968" s="1" t="s">
        <v>6670</v>
      </c>
      <c r="F13968" s="62">
        <v>11801.634617825217</v>
      </c>
      <c r="G13968" s="62">
        <v>78.2617123873531</v>
      </c>
      <c r="H13968" s="62">
        <v>77.461824982515196</v>
      </c>
      <c r="I13968" s="62">
        <v>2021.877</v>
      </c>
      <c r="J13968" s="62">
        <v>1981.4576374622357</v>
      </c>
      <c r="K13968" s="62">
        <v>2021.877</v>
      </c>
      <c r="L13968" s="62">
        <v>156618.28231017289</v>
      </c>
      <c r="M13968" s="63">
        <v>8158.6419414723014</v>
      </c>
      <c r="N13968" s="64">
        <f>GP_need_index[[#This Row],[Normalised weighted population]]/GP_need_index[[#This Row],[Registered population]]</f>
        <v>0.69131456833526006</v>
      </c>
    </row>
    <row r="13969" spans="1:14" x14ac:dyDescent="0.2">
      <c r="A13969" s="46" t="s">
        <v>13248</v>
      </c>
      <c r="B13969" s="33" t="s">
        <v>2455</v>
      </c>
      <c r="C13969" s="1" t="s">
        <v>11488</v>
      </c>
      <c r="D13969" s="1" t="s">
        <v>6669</v>
      </c>
      <c r="E13969" s="1" t="s">
        <v>6670</v>
      </c>
      <c r="F13969" s="62">
        <v>10532.833333333334</v>
      </c>
      <c r="G13969" s="62">
        <v>99.708215582998719</v>
      </c>
      <c r="H13969" s="62">
        <v>104.13218431972942</v>
      </c>
      <c r="I13969" s="62">
        <v>1992.2650000000001</v>
      </c>
      <c r="J13969" s="62">
        <v>1981.4576374622357</v>
      </c>
      <c r="K13969" s="62">
        <v>1992.2650000000001</v>
      </c>
      <c r="L13969" s="62">
        <v>207458.90619374573</v>
      </c>
      <c r="M13969" s="63">
        <v>10717.483493851183</v>
      </c>
      <c r="N13969" s="68">
        <f>GP_need_index[[#This Row],[Normalised weighted population]]/GP_need_index[[#This Row],[Registered population]]</f>
        <v>1.0175309106936579</v>
      </c>
    </row>
    <row r="13970" spans="1:14" hidden="1" x14ac:dyDescent="0.2">
      <c r="A13970" s="46" t="s">
        <v>13249</v>
      </c>
      <c r="B13970" s="33" t="s">
        <v>2455</v>
      </c>
      <c r="C13970" s="1" t="s">
        <v>11488</v>
      </c>
      <c r="D13970" s="1" t="s">
        <v>6669</v>
      </c>
      <c r="E13970" s="1" t="s">
        <v>6670</v>
      </c>
      <c r="F13970" s="62">
        <v>10670.43540885637</v>
      </c>
      <c r="G13970" s="62">
        <v>99.708215582998719</v>
      </c>
      <c r="H13970" s="62">
        <v>104.13218431972942</v>
      </c>
      <c r="I13970" s="62">
        <v>1992.2650000000001</v>
      </c>
      <c r="J13970" s="62">
        <v>1981.4576374622357</v>
      </c>
      <c r="K13970" s="62">
        <v>1992.2650000000001</v>
      </c>
      <c r="L13970" s="62">
        <v>207458.90619374573</v>
      </c>
      <c r="M13970" s="63">
        <v>10763.401723080045</v>
      </c>
      <c r="N13970" s="64">
        <f>GP_need_index[[#This Row],[Normalised weighted population]]/GP_need_index[[#This Row],[Registered population]]</f>
        <v>1.0087125136568011</v>
      </c>
    </row>
    <row r="13971" spans="1:14" hidden="1" x14ac:dyDescent="0.2">
      <c r="A13971" s="46" t="s">
        <v>13250</v>
      </c>
      <c r="B13971" s="33" t="s">
        <v>2455</v>
      </c>
      <c r="C13971" s="1" t="s">
        <v>11488</v>
      </c>
      <c r="D13971" s="1" t="s">
        <v>6669</v>
      </c>
      <c r="E13971" s="1" t="s">
        <v>6670</v>
      </c>
      <c r="F13971" s="62">
        <v>10797.347249666247</v>
      </c>
      <c r="G13971" s="62">
        <v>99.708215582998719</v>
      </c>
      <c r="H13971" s="62">
        <v>104.13218431972942</v>
      </c>
      <c r="I13971" s="62">
        <v>1992.2650000000001</v>
      </c>
      <c r="J13971" s="62">
        <v>1981.4576374622357</v>
      </c>
      <c r="K13971" s="62">
        <v>1992.2650000000001</v>
      </c>
      <c r="L13971" s="62">
        <v>207458.90619374573</v>
      </c>
      <c r="M13971" s="63">
        <v>10807.058462384393</v>
      </c>
      <c r="N13971" s="64">
        <f>GP_need_index[[#This Row],[Normalised weighted population]]/GP_need_index[[#This Row],[Registered population]]</f>
        <v>1.0008994072797321</v>
      </c>
    </row>
    <row r="13972" spans="1:14" x14ac:dyDescent="0.2">
      <c r="A13972" s="46" t="s">
        <v>13248</v>
      </c>
      <c r="B13972" s="33" t="s">
        <v>2190</v>
      </c>
      <c r="C13972" s="1" t="s">
        <v>11489</v>
      </c>
      <c r="D13972" s="1" t="s">
        <v>6669</v>
      </c>
      <c r="E13972" s="1" t="s">
        <v>6916</v>
      </c>
      <c r="F13972" s="62">
        <v>9552.3333333333321</v>
      </c>
      <c r="G13972" s="62">
        <v>63.046592329977145</v>
      </c>
      <c r="H13972" s="62">
        <v>63.384942502902277</v>
      </c>
      <c r="I13972" s="62">
        <v>1625.8520000000001</v>
      </c>
      <c r="J13972" s="62">
        <v>1769.9682723373842</v>
      </c>
      <c r="K13972" s="62">
        <v>1625.8520000000001</v>
      </c>
      <c r="L13972" s="62">
        <v>103054.53553822868</v>
      </c>
      <c r="M13972" s="63">
        <v>5323.8749970367044</v>
      </c>
      <c r="N13972" s="68">
        <f>GP_need_index[[#This Row],[Normalised weighted population]]/GP_need_index[[#This Row],[Registered population]]</f>
        <v>0.55733764843180078</v>
      </c>
    </row>
    <row r="13973" spans="1:14" hidden="1" x14ac:dyDescent="0.2">
      <c r="A13973" s="46" t="s">
        <v>13249</v>
      </c>
      <c r="B13973" s="33" t="s">
        <v>2190</v>
      </c>
      <c r="C13973" s="1" t="s">
        <v>11489</v>
      </c>
      <c r="D13973" s="1" t="s">
        <v>6669</v>
      </c>
      <c r="E13973" s="1" t="s">
        <v>6916</v>
      </c>
      <c r="F13973" s="62">
        <v>9630.8892731927481</v>
      </c>
      <c r="G13973" s="62">
        <v>63.046592329977145</v>
      </c>
      <c r="H13973" s="62">
        <v>63.384942502902277</v>
      </c>
      <c r="I13973" s="62">
        <v>1625.8520000000001</v>
      </c>
      <c r="J13973" s="62">
        <v>1769.9682723373842</v>
      </c>
      <c r="K13973" s="62">
        <v>1625.8520000000001</v>
      </c>
      <c r="L13973" s="62">
        <v>103054.53553822868</v>
      </c>
      <c r="M13973" s="63">
        <v>5346.6847277575389</v>
      </c>
      <c r="N13973" s="64">
        <f>GP_need_index[[#This Row],[Normalised weighted population]]/GP_need_index[[#This Row],[Registered population]]</f>
        <v>0.55516002480060211</v>
      </c>
    </row>
    <row r="13974" spans="1:14" hidden="1" x14ac:dyDescent="0.2">
      <c r="A13974" s="46" t="s">
        <v>13250</v>
      </c>
      <c r="B13974" s="33" t="s">
        <v>2190</v>
      </c>
      <c r="C13974" s="1" t="s">
        <v>11489</v>
      </c>
      <c r="D13974" s="1" t="s">
        <v>6669</v>
      </c>
      <c r="E13974" s="1" t="s">
        <v>6916</v>
      </c>
      <c r="F13974" s="62">
        <v>9706.2491580402857</v>
      </c>
      <c r="G13974" s="62">
        <v>63.046592329977145</v>
      </c>
      <c r="H13974" s="62">
        <v>63.384942502902277</v>
      </c>
      <c r="I13974" s="62">
        <v>1625.8520000000001</v>
      </c>
      <c r="J13974" s="62">
        <v>1769.9682723373842</v>
      </c>
      <c r="K13974" s="62">
        <v>1625.8520000000001</v>
      </c>
      <c r="L13974" s="62">
        <v>103054.53553822868</v>
      </c>
      <c r="M13974" s="63">
        <v>5368.3710707286209</v>
      </c>
      <c r="N13974" s="64">
        <f>GP_need_index[[#This Row],[Normalised weighted population]]/GP_need_index[[#This Row],[Registered population]]</f>
        <v>0.55308399602349667</v>
      </c>
    </row>
    <row r="13975" spans="1:14" x14ac:dyDescent="0.2">
      <c r="A13975" s="46" t="s">
        <v>13248</v>
      </c>
      <c r="B13975" s="33" t="s">
        <v>2437</v>
      </c>
      <c r="C13975" s="1" t="s">
        <v>11490</v>
      </c>
      <c r="D13975" s="1" t="s">
        <v>6669</v>
      </c>
      <c r="E13975" s="1" t="s">
        <v>6671</v>
      </c>
      <c r="F13975" s="62">
        <v>11229.083333333332</v>
      </c>
      <c r="G13975" s="62">
        <v>103.88419276723732</v>
      </c>
      <c r="H13975" s="62">
        <v>104.61978587985372</v>
      </c>
      <c r="I13975" s="62">
        <v>1959.8320000000001</v>
      </c>
      <c r="J13975" s="62">
        <v>1971.6396928657798</v>
      </c>
      <c r="K13975" s="62">
        <v>1959.8320000000001</v>
      </c>
      <c r="L13975" s="62">
        <v>205037.20420048549</v>
      </c>
      <c r="M13975" s="63">
        <v>10592.376543197764</v>
      </c>
      <c r="N13975" s="68">
        <f>GP_need_index[[#This Row],[Normalised weighted population]]/GP_need_index[[#This Row],[Registered population]]</f>
        <v>0.94329841793537006</v>
      </c>
    </row>
    <row r="13976" spans="1:14" hidden="1" x14ac:dyDescent="0.2">
      <c r="A13976" s="46" t="s">
        <v>13249</v>
      </c>
      <c r="B13976" s="33" t="s">
        <v>2437</v>
      </c>
      <c r="C13976" s="1" t="s">
        <v>11490</v>
      </c>
      <c r="D13976" s="1" t="s">
        <v>6669</v>
      </c>
      <c r="E13976" s="1" t="s">
        <v>6671</v>
      </c>
      <c r="F13976" s="62">
        <v>11240.526791326944</v>
      </c>
      <c r="G13976" s="62">
        <v>103.88419276723732</v>
      </c>
      <c r="H13976" s="62">
        <v>104.61978587985372</v>
      </c>
      <c r="I13976" s="62">
        <v>1959.8320000000001</v>
      </c>
      <c r="J13976" s="62">
        <v>1971.6396928657798</v>
      </c>
      <c r="K13976" s="62">
        <v>1959.8320000000001</v>
      </c>
      <c r="L13976" s="62">
        <v>205037.20420048549</v>
      </c>
      <c r="M13976" s="63">
        <v>10637.758761371277</v>
      </c>
      <c r="N13976" s="64">
        <f>GP_need_index[[#This Row],[Normalised weighted population]]/GP_need_index[[#This Row],[Registered population]]</f>
        <v>0.94637546432247677</v>
      </c>
    </row>
    <row r="13977" spans="1:14" hidden="1" x14ac:dyDescent="0.2">
      <c r="A13977" s="46" t="s">
        <v>13250</v>
      </c>
      <c r="B13977" s="33" t="s">
        <v>2437</v>
      </c>
      <c r="C13977" s="1" t="s">
        <v>11490</v>
      </c>
      <c r="D13977" s="1" t="s">
        <v>6669</v>
      </c>
      <c r="E13977" s="1" t="s">
        <v>6671</v>
      </c>
      <c r="F13977" s="62">
        <v>11249.742754584378</v>
      </c>
      <c r="G13977" s="62">
        <v>103.88419276723732</v>
      </c>
      <c r="H13977" s="62">
        <v>104.61978587985372</v>
      </c>
      <c r="I13977" s="62">
        <v>1959.8320000000001</v>
      </c>
      <c r="J13977" s="62">
        <v>1971.6396928657798</v>
      </c>
      <c r="K13977" s="62">
        <v>1959.8320000000001</v>
      </c>
      <c r="L13977" s="62">
        <v>205037.20420048549</v>
      </c>
      <c r="M13977" s="63">
        <v>10680.90588836477</v>
      </c>
      <c r="N13977" s="64">
        <f>GP_need_index[[#This Row],[Normalised weighted population]]/GP_need_index[[#This Row],[Registered population]]</f>
        <v>0.94943556678326702</v>
      </c>
    </row>
    <row r="13978" spans="1:14" x14ac:dyDescent="0.2">
      <c r="A13978" s="46" t="s">
        <v>13248</v>
      </c>
      <c r="B13978" s="33" t="s">
        <v>2178</v>
      </c>
      <c r="C13978" s="1" t="s">
        <v>11491</v>
      </c>
      <c r="D13978" s="1" t="s">
        <v>6669</v>
      </c>
      <c r="E13978" s="1" t="s">
        <v>6916</v>
      </c>
      <c r="F13978" s="62">
        <v>7308.833333333333</v>
      </c>
      <c r="G13978" s="62">
        <v>47.56762262097282</v>
      </c>
      <c r="H13978" s="62">
        <v>48.119430769304664</v>
      </c>
      <c r="I13978" s="62">
        <v>1680.4659999999999</v>
      </c>
      <c r="J13978" s="62">
        <v>1769.9682723373842</v>
      </c>
      <c r="K13978" s="62">
        <v>1680.4659999999999</v>
      </c>
      <c r="L13978" s="62">
        <v>80863.067347170319</v>
      </c>
      <c r="M13978" s="63">
        <v>4177.4470205010721</v>
      </c>
      <c r="N13978" s="68">
        <f>GP_need_index[[#This Row],[Normalised weighted population]]/GP_need_index[[#This Row],[Registered population]]</f>
        <v>0.57156140111295539</v>
      </c>
    </row>
    <row r="13979" spans="1:14" hidden="1" x14ac:dyDescent="0.2">
      <c r="A13979" s="46" t="s">
        <v>13249</v>
      </c>
      <c r="B13979" s="33" t="s">
        <v>2178</v>
      </c>
      <c r="C13979" s="1" t="s">
        <v>11491</v>
      </c>
      <c r="D13979" s="1" t="s">
        <v>6669</v>
      </c>
      <c r="E13979" s="1" t="s">
        <v>6916</v>
      </c>
      <c r="F13979" s="62">
        <v>7370.6354503137882</v>
      </c>
      <c r="G13979" s="62">
        <v>47.56762262097282</v>
      </c>
      <c r="H13979" s="62">
        <v>48.119430769304664</v>
      </c>
      <c r="I13979" s="62">
        <v>1680.4659999999999</v>
      </c>
      <c r="J13979" s="62">
        <v>1769.9682723373842</v>
      </c>
      <c r="K13979" s="62">
        <v>1680.4659999999999</v>
      </c>
      <c r="L13979" s="62">
        <v>80863.067347170319</v>
      </c>
      <c r="M13979" s="63">
        <v>4195.3449692115919</v>
      </c>
      <c r="N13979" s="64">
        <f>GP_need_index[[#This Row],[Normalised weighted population]]/GP_need_index[[#This Row],[Registered population]]</f>
        <v>0.56919718760924265</v>
      </c>
    </row>
    <row r="13980" spans="1:14" hidden="1" x14ac:dyDescent="0.2">
      <c r="A13980" s="46" t="s">
        <v>13250</v>
      </c>
      <c r="B13980" s="33" t="s">
        <v>2178</v>
      </c>
      <c r="C13980" s="1" t="s">
        <v>11491</v>
      </c>
      <c r="D13980" s="1" t="s">
        <v>6669</v>
      </c>
      <c r="E13980" s="1" t="s">
        <v>6916</v>
      </c>
      <c r="F13980" s="62">
        <v>7429.7172136921281</v>
      </c>
      <c r="G13980" s="62">
        <v>47.56762262097282</v>
      </c>
      <c r="H13980" s="62">
        <v>48.119430769304664</v>
      </c>
      <c r="I13980" s="62">
        <v>1680.4659999999999</v>
      </c>
      <c r="J13980" s="62">
        <v>1769.9682723373842</v>
      </c>
      <c r="K13980" s="62">
        <v>1680.4659999999999</v>
      </c>
      <c r="L13980" s="62">
        <v>80863.067347170319</v>
      </c>
      <c r="M13980" s="63">
        <v>4212.3614372692637</v>
      </c>
      <c r="N13980" s="64">
        <f>GP_need_index[[#This Row],[Normalised weighted population]]/GP_need_index[[#This Row],[Registered population]]</f>
        <v>0.56696120674772899</v>
      </c>
    </row>
    <row r="13981" spans="1:14" x14ac:dyDescent="0.2">
      <c r="A13981" s="46" t="s">
        <v>13248</v>
      </c>
      <c r="B13981" s="33" t="s">
        <v>2265</v>
      </c>
      <c r="C13981" s="1" t="s">
        <v>11492</v>
      </c>
      <c r="D13981" s="1" t="s">
        <v>6669</v>
      </c>
      <c r="E13981" s="1" t="s">
        <v>6674</v>
      </c>
      <c r="F13981" s="62">
        <v>5391.2500000000009</v>
      </c>
      <c r="G13981" s="62">
        <v>59.3571650925238</v>
      </c>
      <c r="H13981" s="62">
        <v>57.416270174419004</v>
      </c>
      <c r="I13981" s="62">
        <v>2178.5929999999998</v>
      </c>
      <c r="J13981" s="62">
        <v>2108.6663280632415</v>
      </c>
      <c r="K13981" s="62">
        <v>2178.5929999999998</v>
      </c>
      <c r="L13981" s="62">
        <v>125086.68428809801</v>
      </c>
      <c r="M13981" s="63">
        <v>6462.0724111321861</v>
      </c>
      <c r="N13981" s="68">
        <f>GP_need_index[[#This Row],[Normalised weighted population]]/GP_need_index[[#This Row],[Registered population]]</f>
        <v>1.1986222881766166</v>
      </c>
    </row>
    <row r="13982" spans="1:14" hidden="1" x14ac:dyDescent="0.2">
      <c r="A13982" s="46" t="s">
        <v>13249</v>
      </c>
      <c r="B13982" s="33" t="s">
        <v>2265</v>
      </c>
      <c r="C13982" s="1" t="s">
        <v>11492</v>
      </c>
      <c r="D13982" s="1" t="s">
        <v>6669</v>
      </c>
      <c r="E13982" s="1" t="s">
        <v>6674</v>
      </c>
      <c r="F13982" s="62">
        <v>5433.9673614033545</v>
      </c>
      <c r="G13982" s="62">
        <v>59.3571650925238</v>
      </c>
      <c r="H13982" s="62">
        <v>57.416270174419004</v>
      </c>
      <c r="I13982" s="62">
        <v>2178.5929999999998</v>
      </c>
      <c r="J13982" s="62">
        <v>2108.6663280632415</v>
      </c>
      <c r="K13982" s="62">
        <v>2178.5929999999998</v>
      </c>
      <c r="L13982" s="62">
        <v>125086.68428809801</v>
      </c>
      <c r="M13982" s="63">
        <v>6489.758660655044</v>
      </c>
      <c r="N13982" s="64">
        <f>GP_need_index[[#This Row],[Normalised weighted population]]/GP_need_index[[#This Row],[Registered population]]</f>
        <v>1.1942947443429297</v>
      </c>
    </row>
    <row r="13983" spans="1:14" hidden="1" x14ac:dyDescent="0.2">
      <c r="A13983" s="46" t="s">
        <v>13250</v>
      </c>
      <c r="B13983" s="33" t="s">
        <v>2265</v>
      </c>
      <c r="C13983" s="1" t="s">
        <v>11492</v>
      </c>
      <c r="D13983" s="1" t="s">
        <v>6669</v>
      </c>
      <c r="E13983" s="1" t="s">
        <v>6674</v>
      </c>
      <c r="F13983" s="62">
        <v>5473.8512112735189</v>
      </c>
      <c r="G13983" s="62">
        <v>59.3571650925238</v>
      </c>
      <c r="H13983" s="62">
        <v>57.416270174419004</v>
      </c>
      <c r="I13983" s="62">
        <v>2178.5929999999998</v>
      </c>
      <c r="J13983" s="62">
        <v>2108.6663280632415</v>
      </c>
      <c r="K13983" s="62">
        <v>2178.5929999999998</v>
      </c>
      <c r="L13983" s="62">
        <v>125086.68428809801</v>
      </c>
      <c r="M13983" s="63">
        <v>6516.081352057412</v>
      </c>
      <c r="N13983" s="64">
        <f>GP_need_index[[#This Row],[Normalised weighted population]]/GP_need_index[[#This Row],[Registered population]]</f>
        <v>1.190401620460088</v>
      </c>
    </row>
    <row r="13984" spans="1:14" x14ac:dyDescent="0.2">
      <c r="A13984" s="46" t="s">
        <v>13248</v>
      </c>
      <c r="B13984" s="33" t="s">
        <v>2631</v>
      </c>
      <c r="C13984" s="1" t="s">
        <v>11493</v>
      </c>
      <c r="D13984" s="1" t="s">
        <v>6669</v>
      </c>
      <c r="E13984" s="1" t="s">
        <v>6668</v>
      </c>
      <c r="F13984" s="62">
        <v>13359.41666666667</v>
      </c>
      <c r="G13984" s="62">
        <v>123.17528155172326</v>
      </c>
      <c r="H13984" s="62">
        <v>116.67127220248094</v>
      </c>
      <c r="I13984" s="62">
        <v>2147.5360000000001</v>
      </c>
      <c r="J13984" s="62">
        <v>2092.3097032374103</v>
      </c>
      <c r="K13984" s="62">
        <v>2147.5360000000001</v>
      </c>
      <c r="L13984" s="62">
        <v>250555.7572206271</v>
      </c>
      <c r="M13984" s="63">
        <v>12943.899307912237</v>
      </c>
      <c r="N13984" s="68">
        <f>GP_need_index[[#This Row],[Normalised weighted population]]/GP_need_index[[#This Row],[Registered population]]</f>
        <v>0.96889704325255477</v>
      </c>
    </row>
    <row r="13985" spans="1:14" hidden="1" x14ac:dyDescent="0.2">
      <c r="A13985" s="46" t="s">
        <v>13249</v>
      </c>
      <c r="B13985" s="33" t="s">
        <v>2631</v>
      </c>
      <c r="C13985" s="1" t="s">
        <v>11493</v>
      </c>
      <c r="D13985" s="1" t="s">
        <v>6669</v>
      </c>
      <c r="E13985" s="1" t="s">
        <v>6668</v>
      </c>
      <c r="F13985" s="62">
        <v>13421.31378131358</v>
      </c>
      <c r="G13985" s="62">
        <v>123.17528155172326</v>
      </c>
      <c r="H13985" s="62">
        <v>116.67127220248094</v>
      </c>
      <c r="I13985" s="62">
        <v>2147.5360000000001</v>
      </c>
      <c r="J13985" s="62">
        <v>2092.3097032374103</v>
      </c>
      <c r="K13985" s="62">
        <v>2147.5360000000001</v>
      </c>
      <c r="L13985" s="62">
        <v>250555.7572206271</v>
      </c>
      <c r="M13985" s="63">
        <v>12999.356443524064</v>
      </c>
      <c r="N13985" s="64">
        <f>GP_need_index[[#This Row],[Normalised weighted population]]/GP_need_index[[#This Row],[Registered population]]</f>
        <v>0.968560653251621</v>
      </c>
    </row>
    <row r="13986" spans="1:14" hidden="1" x14ac:dyDescent="0.2">
      <c r="A13986" s="46" t="s">
        <v>13250</v>
      </c>
      <c r="B13986" s="33" t="s">
        <v>2631</v>
      </c>
      <c r="C13986" s="1" t="s">
        <v>11493</v>
      </c>
      <c r="D13986" s="1" t="s">
        <v>6669</v>
      </c>
      <c r="E13986" s="1" t="s">
        <v>6668</v>
      </c>
      <c r="F13986" s="62">
        <v>13484.344544754986</v>
      </c>
      <c r="G13986" s="62">
        <v>123.17528155172326</v>
      </c>
      <c r="H13986" s="62">
        <v>116.67127220248094</v>
      </c>
      <c r="I13986" s="62">
        <v>2147.5360000000001</v>
      </c>
      <c r="J13986" s="62">
        <v>2092.3097032374103</v>
      </c>
      <c r="K13986" s="62">
        <v>2147.5360000000001</v>
      </c>
      <c r="L13986" s="62">
        <v>250555.7572206271</v>
      </c>
      <c r="M13986" s="63">
        <v>13052.082294512447</v>
      </c>
      <c r="N13986" s="64">
        <f>GP_need_index[[#This Row],[Normalised weighted population]]/GP_need_index[[#This Row],[Registered population]]</f>
        <v>0.96794339919097694</v>
      </c>
    </row>
    <row r="13987" spans="1:14" x14ac:dyDescent="0.2">
      <c r="A13987" s="46" t="s">
        <v>13248</v>
      </c>
      <c r="B13987" s="33" t="s">
        <v>2630</v>
      </c>
      <c r="C13987" s="1" t="s">
        <v>11494</v>
      </c>
      <c r="D13987" s="1" t="s">
        <v>6669</v>
      </c>
      <c r="E13987" s="1" t="s">
        <v>6668</v>
      </c>
      <c r="F13987" s="62">
        <v>15573.166666666668</v>
      </c>
      <c r="G13987" s="62">
        <v>91.030552473650275</v>
      </c>
      <c r="H13987" s="62">
        <v>90.962194875424032</v>
      </c>
      <c r="I13987" s="62">
        <v>2059.7179999999998</v>
      </c>
      <c r="J13987" s="62">
        <v>2092.3097032374103</v>
      </c>
      <c r="K13987" s="62">
        <v>2059.7179999999998</v>
      </c>
      <c r="L13987" s="62">
        <v>187356.47010441864</v>
      </c>
      <c r="M13987" s="63">
        <v>9678.9764905781813</v>
      </c>
      <c r="N13987" s="68">
        <f>GP_need_index[[#This Row],[Normalised weighted population]]/GP_need_index[[#This Row],[Registered population]]</f>
        <v>0.62151627204346238</v>
      </c>
    </row>
    <row r="13988" spans="1:14" hidden="1" x14ac:dyDescent="0.2">
      <c r="A13988" s="46" t="s">
        <v>13249</v>
      </c>
      <c r="B13988" s="33" t="s">
        <v>2630</v>
      </c>
      <c r="C13988" s="1" t="s">
        <v>11494</v>
      </c>
      <c r="D13988" s="1" t="s">
        <v>6669</v>
      </c>
      <c r="E13988" s="1" t="s">
        <v>6668</v>
      </c>
      <c r="F13988" s="62">
        <v>15662.459128357015</v>
      </c>
      <c r="G13988" s="62">
        <v>91.030552473650275</v>
      </c>
      <c r="H13988" s="62">
        <v>90.962194875424032</v>
      </c>
      <c r="I13988" s="62">
        <v>2059.7179999999998</v>
      </c>
      <c r="J13988" s="62">
        <v>2092.3097032374103</v>
      </c>
      <c r="K13988" s="62">
        <v>2059.7179999999998</v>
      </c>
      <c r="L13988" s="62">
        <v>187356.47010441864</v>
      </c>
      <c r="M13988" s="63">
        <v>9720.4453168609671</v>
      </c>
      <c r="N13988" s="64">
        <f>GP_need_index[[#This Row],[Normalised weighted population]]/GP_need_index[[#This Row],[Registered population]]</f>
        <v>0.62062063416733959</v>
      </c>
    </row>
    <row r="13989" spans="1:14" hidden="1" x14ac:dyDescent="0.2">
      <c r="A13989" s="46" t="s">
        <v>13250</v>
      </c>
      <c r="B13989" s="33" t="s">
        <v>2630</v>
      </c>
      <c r="C13989" s="1" t="s">
        <v>11494</v>
      </c>
      <c r="D13989" s="1" t="s">
        <v>6669</v>
      </c>
      <c r="E13989" s="1" t="s">
        <v>6668</v>
      </c>
      <c r="F13989" s="62">
        <v>15757.690365915087</v>
      </c>
      <c r="G13989" s="62">
        <v>91.030552473650275</v>
      </c>
      <c r="H13989" s="62">
        <v>90.962194875424032</v>
      </c>
      <c r="I13989" s="62">
        <v>2059.7179999999998</v>
      </c>
      <c r="J13989" s="62">
        <v>2092.3097032374103</v>
      </c>
      <c r="K13989" s="62">
        <v>2059.7179999999998</v>
      </c>
      <c r="L13989" s="62">
        <v>187356.47010441864</v>
      </c>
      <c r="M13989" s="63">
        <v>9759.8717879746855</v>
      </c>
      <c r="N13989" s="64">
        <f>GP_need_index[[#This Row],[Normalised weighted population]]/GP_need_index[[#This Row],[Registered population]]</f>
        <v>0.61937197402266042</v>
      </c>
    </row>
    <row r="13990" spans="1:14" x14ac:dyDescent="0.2">
      <c r="A13990" s="46" t="s">
        <v>13248</v>
      </c>
      <c r="B13990" s="33" t="s">
        <v>2447</v>
      </c>
      <c r="C13990" s="1" t="s">
        <v>11495</v>
      </c>
      <c r="D13990" s="1" t="s">
        <v>6669</v>
      </c>
      <c r="E13990" s="1" t="s">
        <v>6670</v>
      </c>
      <c r="F13990" s="62">
        <v>10130</v>
      </c>
      <c r="G13990" s="62">
        <v>86.679121348176949</v>
      </c>
      <c r="H13990" s="62">
        <v>82.840186508109852</v>
      </c>
      <c r="I13990" s="62">
        <v>2123.1350000000002</v>
      </c>
      <c r="J13990" s="62">
        <v>1981.4576374622357</v>
      </c>
      <c r="K13990" s="62">
        <v>2123.1350000000002</v>
      </c>
      <c r="L13990" s="62">
        <v>175880.89938189584</v>
      </c>
      <c r="M13990" s="63">
        <v>9086.1398558072433</v>
      </c>
      <c r="N13990" s="68">
        <f>GP_need_index[[#This Row],[Normalised weighted population]]/GP_need_index[[#This Row],[Registered population]]</f>
        <v>0.89695358892470323</v>
      </c>
    </row>
    <row r="13991" spans="1:14" hidden="1" x14ac:dyDescent="0.2">
      <c r="A13991" s="46" t="s">
        <v>13249</v>
      </c>
      <c r="B13991" s="33" t="s">
        <v>2447</v>
      </c>
      <c r="C13991" s="1" t="s">
        <v>11495</v>
      </c>
      <c r="D13991" s="1" t="s">
        <v>6669</v>
      </c>
      <c r="E13991" s="1" t="s">
        <v>6670</v>
      </c>
      <c r="F13991" s="62">
        <v>10266.538111174021</v>
      </c>
      <c r="G13991" s="62">
        <v>86.679121348176949</v>
      </c>
      <c r="H13991" s="62">
        <v>82.840186508109852</v>
      </c>
      <c r="I13991" s="62">
        <v>2123.1350000000002</v>
      </c>
      <c r="J13991" s="62">
        <v>1981.4576374622357</v>
      </c>
      <c r="K13991" s="62">
        <v>2123.1350000000002</v>
      </c>
      <c r="L13991" s="62">
        <v>175880.89938189584</v>
      </c>
      <c r="M13991" s="63">
        <v>9125.0687193733811</v>
      </c>
      <c r="N13991" s="64">
        <f>GP_need_index[[#This Row],[Normalised weighted population]]/GP_need_index[[#This Row],[Registered population]]</f>
        <v>0.88881652418371937</v>
      </c>
    </row>
    <row r="13992" spans="1:14" hidden="1" x14ac:dyDescent="0.2">
      <c r="A13992" s="46" t="s">
        <v>13250</v>
      </c>
      <c r="B13992" s="33" t="s">
        <v>2447</v>
      </c>
      <c r="C13992" s="1" t="s">
        <v>11495</v>
      </c>
      <c r="D13992" s="1" t="s">
        <v>6669</v>
      </c>
      <c r="E13992" s="1" t="s">
        <v>6670</v>
      </c>
      <c r="F13992" s="62">
        <v>10394.869499326735</v>
      </c>
      <c r="G13992" s="62">
        <v>86.679121348176949</v>
      </c>
      <c r="H13992" s="62">
        <v>82.840186508109852</v>
      </c>
      <c r="I13992" s="62">
        <v>2123.1350000000002</v>
      </c>
      <c r="J13992" s="62">
        <v>1981.4576374622357</v>
      </c>
      <c r="K13992" s="62">
        <v>2123.1350000000002</v>
      </c>
      <c r="L13992" s="62">
        <v>175880.89938189584</v>
      </c>
      <c r="M13992" s="63">
        <v>9162.0803218820656</v>
      </c>
      <c r="N13992" s="64">
        <f>GP_need_index[[#This Row],[Normalised weighted population]]/GP_need_index[[#This Row],[Registered population]]</f>
        <v>0.88140407366109641</v>
      </c>
    </row>
    <row r="13993" spans="1:14" x14ac:dyDescent="0.2">
      <c r="A13993" s="46" t="s">
        <v>13248</v>
      </c>
      <c r="B13993" s="33" t="s">
        <v>2181</v>
      </c>
      <c r="C13993" s="1" t="s">
        <v>11496</v>
      </c>
      <c r="D13993" s="1" t="s">
        <v>6669</v>
      </c>
      <c r="E13993" s="1" t="s">
        <v>6916</v>
      </c>
      <c r="F13993" s="62">
        <v>8898.4166666666661</v>
      </c>
      <c r="G13993" s="62">
        <v>56.715108631793022</v>
      </c>
      <c r="H13993" s="62">
        <v>56.639700163654425</v>
      </c>
      <c r="I13993" s="62">
        <v>1718.2380000000001</v>
      </c>
      <c r="J13993" s="62">
        <v>1769.9682723373842</v>
      </c>
      <c r="K13993" s="62">
        <v>1718.2380000000001</v>
      </c>
      <c r="L13993" s="62">
        <v>97320.485129797249</v>
      </c>
      <c r="M13993" s="63">
        <v>5027.6496301301513</v>
      </c>
      <c r="N13993" s="68">
        <f>GP_need_index[[#This Row],[Normalised weighted population]]/GP_need_index[[#This Row],[Registered population]]</f>
        <v>0.56500496868882877</v>
      </c>
    </row>
    <row r="13994" spans="1:14" hidden="1" x14ac:dyDescent="0.2">
      <c r="A13994" s="46" t="s">
        <v>13249</v>
      </c>
      <c r="B13994" s="33" t="s">
        <v>2181</v>
      </c>
      <c r="C13994" s="1" t="s">
        <v>11496</v>
      </c>
      <c r="D13994" s="1" t="s">
        <v>6669</v>
      </c>
      <c r="E13994" s="1" t="s">
        <v>6916</v>
      </c>
      <c r="F13994" s="62">
        <v>8965.9898527537662</v>
      </c>
      <c r="G13994" s="62">
        <v>56.715108631793022</v>
      </c>
      <c r="H13994" s="62">
        <v>56.639700163654425</v>
      </c>
      <c r="I13994" s="62">
        <v>1718.2380000000001</v>
      </c>
      <c r="J13994" s="62">
        <v>1769.9682723373842</v>
      </c>
      <c r="K13994" s="62">
        <v>1718.2380000000001</v>
      </c>
      <c r="L13994" s="62">
        <v>97320.485129797249</v>
      </c>
      <c r="M13994" s="63">
        <v>5049.1902061740675</v>
      </c>
      <c r="N13994" s="64">
        <f>GP_need_index[[#This Row],[Normalised weighted population]]/GP_need_index[[#This Row],[Registered population]]</f>
        <v>0.5631492215690258</v>
      </c>
    </row>
    <row r="13995" spans="1:14" hidden="1" x14ac:dyDescent="0.2">
      <c r="A13995" s="46" t="s">
        <v>13250</v>
      </c>
      <c r="B13995" s="33" t="s">
        <v>2181</v>
      </c>
      <c r="C13995" s="1" t="s">
        <v>11496</v>
      </c>
      <c r="D13995" s="1" t="s">
        <v>6669</v>
      </c>
      <c r="E13995" s="1" t="s">
        <v>6916</v>
      </c>
      <c r="F13995" s="62">
        <v>9032.1061523901753</v>
      </c>
      <c r="G13995" s="62">
        <v>56.715108631793022</v>
      </c>
      <c r="H13995" s="62">
        <v>56.639700163654425</v>
      </c>
      <c r="I13995" s="62">
        <v>1718.2380000000001</v>
      </c>
      <c r="J13995" s="62">
        <v>1769.9682723373842</v>
      </c>
      <c r="K13995" s="62">
        <v>1718.2380000000001</v>
      </c>
      <c r="L13995" s="62">
        <v>97320.485129797249</v>
      </c>
      <c r="M13995" s="63">
        <v>5069.6699008096712</v>
      </c>
      <c r="N13995" s="64">
        <f>GP_need_index[[#This Row],[Normalised weighted population]]/GP_need_index[[#This Row],[Registered population]]</f>
        <v>0.56129432219616682</v>
      </c>
    </row>
    <row r="13996" spans="1:14" x14ac:dyDescent="0.2">
      <c r="A13996" s="46" t="s">
        <v>13248</v>
      </c>
      <c r="B13996" s="33" t="s">
        <v>5759</v>
      </c>
      <c r="C13996" s="1" t="s">
        <v>11497</v>
      </c>
      <c r="D13996" s="1" t="s">
        <v>6622</v>
      </c>
      <c r="E13996" s="1" t="s">
        <v>6628</v>
      </c>
      <c r="F13996" s="62">
        <v>3513.0833333333335</v>
      </c>
      <c r="G13996" s="62">
        <v>36.697248789673125</v>
      </c>
      <c r="H13996" s="62">
        <v>36.923951597832286</v>
      </c>
      <c r="I13996" s="62">
        <v>2144.2750000000001</v>
      </c>
      <c r="J13996" s="62">
        <v>2130.6942613028846</v>
      </c>
      <c r="K13996" s="62">
        <v>2144.2750000000001</v>
      </c>
      <c r="L13996" s="62">
        <v>79175.106312441829</v>
      </c>
      <c r="M13996" s="63">
        <v>4090.2456809207324</v>
      </c>
      <c r="N13996" s="68">
        <f>GP_need_index[[#This Row],[Normalised weighted population]]/GP_need_index[[#This Row],[Registered population]]</f>
        <v>1.1642893984640459</v>
      </c>
    </row>
    <row r="13997" spans="1:14" hidden="1" x14ac:dyDescent="0.2">
      <c r="A13997" s="46" t="s">
        <v>13249</v>
      </c>
      <c r="B13997" s="33" t="s">
        <v>5759</v>
      </c>
      <c r="C13997" s="1" t="s">
        <v>11497</v>
      </c>
      <c r="D13997" s="1" t="s">
        <v>6622</v>
      </c>
      <c r="E13997" s="1" t="s">
        <v>6628</v>
      </c>
      <c r="F13997" s="62">
        <v>3531.1594246972977</v>
      </c>
      <c r="G13997" s="62">
        <v>36.697248789673125</v>
      </c>
      <c r="H13997" s="62">
        <v>36.923951597832286</v>
      </c>
      <c r="I13997" s="62">
        <v>2144.2750000000001</v>
      </c>
      <c r="J13997" s="62">
        <v>2130.6942613028846</v>
      </c>
      <c r="K13997" s="62">
        <v>2144.2750000000001</v>
      </c>
      <c r="L13997" s="62">
        <v>79175.106312441829</v>
      </c>
      <c r="M13997" s="63">
        <v>4107.7700222352432</v>
      </c>
      <c r="N13997" s="64">
        <f>GP_need_index[[#This Row],[Normalised weighted population]]/GP_need_index[[#This Row],[Registered population]]</f>
        <v>1.1632921452101739</v>
      </c>
    </row>
    <row r="13998" spans="1:14" hidden="1" x14ac:dyDescent="0.2">
      <c r="A13998" s="46" t="s">
        <v>13250</v>
      </c>
      <c r="B13998" s="33" t="s">
        <v>5759</v>
      </c>
      <c r="C13998" s="1" t="s">
        <v>11497</v>
      </c>
      <c r="D13998" s="1" t="s">
        <v>6622</v>
      </c>
      <c r="E13998" s="1" t="s">
        <v>6628</v>
      </c>
      <c r="F13998" s="62">
        <v>3548.4925281706214</v>
      </c>
      <c r="G13998" s="62">
        <v>36.697248789673125</v>
      </c>
      <c r="H13998" s="62">
        <v>36.923951597832286</v>
      </c>
      <c r="I13998" s="62">
        <v>2144.2750000000001</v>
      </c>
      <c r="J13998" s="62">
        <v>2130.6942613028846</v>
      </c>
      <c r="K13998" s="62">
        <v>2144.2750000000001</v>
      </c>
      <c r="L13998" s="62">
        <v>79175.106312441829</v>
      </c>
      <c r="M13998" s="63">
        <v>4124.4312832005753</v>
      </c>
      <c r="N13998" s="64">
        <f>GP_need_index[[#This Row],[Normalised weighted population]]/GP_need_index[[#This Row],[Registered population]]</f>
        <v>1.1623051902907264</v>
      </c>
    </row>
    <row r="13999" spans="1:14" x14ac:dyDescent="0.2">
      <c r="A13999" s="46" t="s">
        <v>13248</v>
      </c>
      <c r="B13999" s="33" t="s">
        <v>2464</v>
      </c>
      <c r="C13999" s="1" t="s">
        <v>11498</v>
      </c>
      <c r="D13999" s="1" t="s">
        <v>6669</v>
      </c>
      <c r="E13999" s="1" t="s">
        <v>6671</v>
      </c>
      <c r="F13999" s="62">
        <v>12382.5</v>
      </c>
      <c r="G13999" s="62">
        <v>103.95047798513865</v>
      </c>
      <c r="H13999" s="62">
        <v>108.062417211406</v>
      </c>
      <c r="I13999" s="62">
        <v>1972.829</v>
      </c>
      <c r="J13999" s="62">
        <v>1971.6396928657798</v>
      </c>
      <c r="K13999" s="62">
        <v>1972.829</v>
      </c>
      <c r="L13999" s="62">
        <v>213188.67048476089</v>
      </c>
      <c r="M13999" s="63">
        <v>11013.487436700778</v>
      </c>
      <c r="N13999" s="68">
        <f>GP_need_index[[#This Row],[Normalised weighted population]]/GP_need_index[[#This Row],[Registered population]]</f>
        <v>0.88943972838286112</v>
      </c>
    </row>
    <row r="14000" spans="1:14" hidden="1" x14ac:dyDescent="0.2">
      <c r="A14000" s="46" t="s">
        <v>13249</v>
      </c>
      <c r="B14000" s="33" t="s">
        <v>2464</v>
      </c>
      <c r="C14000" s="1" t="s">
        <v>11498</v>
      </c>
      <c r="D14000" s="1" t="s">
        <v>6669</v>
      </c>
      <c r="E14000" s="1" t="s">
        <v>6671</v>
      </c>
      <c r="F14000" s="62">
        <v>12404.87551089828</v>
      </c>
      <c r="G14000" s="62">
        <v>103.95047798513865</v>
      </c>
      <c r="H14000" s="62">
        <v>108.062417211406</v>
      </c>
      <c r="I14000" s="62">
        <v>1972.829</v>
      </c>
      <c r="J14000" s="62">
        <v>1971.6396928657798</v>
      </c>
      <c r="K14000" s="62">
        <v>1972.829</v>
      </c>
      <c r="L14000" s="62">
        <v>213188.67048476089</v>
      </c>
      <c r="M14000" s="63">
        <v>11060.673871932309</v>
      </c>
      <c r="N14000" s="64">
        <f>GP_need_index[[#This Row],[Normalised weighted population]]/GP_need_index[[#This Row],[Registered population]]</f>
        <v>0.89163924798882299</v>
      </c>
    </row>
    <row r="14001" spans="1:14" hidden="1" x14ac:dyDescent="0.2">
      <c r="A14001" s="46" t="s">
        <v>13250</v>
      </c>
      <c r="B14001" s="33" t="s">
        <v>2464</v>
      </c>
      <c r="C14001" s="1" t="s">
        <v>11498</v>
      </c>
      <c r="D14001" s="1" t="s">
        <v>6669</v>
      </c>
      <c r="E14001" s="1" t="s">
        <v>6671</v>
      </c>
      <c r="F14001" s="62">
        <v>12430.98529775604</v>
      </c>
      <c r="G14001" s="62">
        <v>103.95047798513865</v>
      </c>
      <c r="H14001" s="62">
        <v>108.062417211406</v>
      </c>
      <c r="I14001" s="62">
        <v>1972.829</v>
      </c>
      <c r="J14001" s="62">
        <v>1971.6396928657798</v>
      </c>
      <c r="K14001" s="62">
        <v>1972.829</v>
      </c>
      <c r="L14001" s="62">
        <v>213188.67048476089</v>
      </c>
      <c r="M14001" s="63">
        <v>11105.536357620447</v>
      </c>
      <c r="N14001" s="64">
        <f>GP_need_index[[#This Row],[Normalised weighted population]]/GP_need_index[[#This Row],[Registered population]]</f>
        <v>0.89337539154077716</v>
      </c>
    </row>
    <row r="14002" spans="1:14" x14ac:dyDescent="0.2">
      <c r="A14002" s="46" t="s">
        <v>13248</v>
      </c>
      <c r="B14002" s="33" t="s">
        <v>2260</v>
      </c>
      <c r="C14002" s="1" t="s">
        <v>11499</v>
      </c>
      <c r="D14002" s="1" t="s">
        <v>6669</v>
      </c>
      <c r="E14002" s="1" t="s">
        <v>6674</v>
      </c>
      <c r="F14002" s="62">
        <v>7663.75</v>
      </c>
      <c r="G14002" s="62">
        <v>71.877053527959902</v>
      </c>
      <c r="H14002" s="62">
        <v>70.978542950067947</v>
      </c>
      <c r="I14002" s="62">
        <v>2173.2330000000002</v>
      </c>
      <c r="J14002" s="62">
        <v>2108.6663280632415</v>
      </c>
      <c r="K14002" s="62">
        <v>2173.2330000000002</v>
      </c>
      <c r="L14002" s="62">
        <v>154252.91183100504</v>
      </c>
      <c r="M14002" s="63">
        <v>7968.8217139415219</v>
      </c>
      <c r="N14002" s="68">
        <f>GP_need_index[[#This Row],[Normalised weighted population]]/GP_need_index[[#This Row],[Registered population]]</f>
        <v>1.0398071066960068</v>
      </c>
    </row>
    <row r="14003" spans="1:14" hidden="1" x14ac:dyDescent="0.2">
      <c r="A14003" s="46" t="s">
        <v>13249</v>
      </c>
      <c r="B14003" s="33" t="s">
        <v>2260</v>
      </c>
      <c r="C14003" s="1" t="s">
        <v>11499</v>
      </c>
      <c r="D14003" s="1" t="s">
        <v>6669</v>
      </c>
      <c r="E14003" s="1" t="s">
        <v>6674</v>
      </c>
      <c r="F14003" s="62">
        <v>7733.0837613413487</v>
      </c>
      <c r="G14003" s="62">
        <v>71.877053527959902</v>
      </c>
      <c r="H14003" s="62">
        <v>70.978542950067947</v>
      </c>
      <c r="I14003" s="62">
        <v>2173.2330000000002</v>
      </c>
      <c r="J14003" s="62">
        <v>2108.6663280632415</v>
      </c>
      <c r="K14003" s="62">
        <v>2173.2330000000002</v>
      </c>
      <c r="L14003" s="62">
        <v>154252.91183100504</v>
      </c>
      <c r="M14003" s="63">
        <v>8002.963514332876</v>
      </c>
      <c r="N14003" s="64">
        <f>GP_need_index[[#This Row],[Normalised weighted population]]/GP_need_index[[#This Row],[Registered population]]</f>
        <v>1.0348993702021811</v>
      </c>
    </row>
    <row r="14004" spans="1:14" hidden="1" x14ac:dyDescent="0.2">
      <c r="A14004" s="46" t="s">
        <v>13250</v>
      </c>
      <c r="B14004" s="33" t="s">
        <v>2260</v>
      </c>
      <c r="C14004" s="1" t="s">
        <v>11499</v>
      </c>
      <c r="D14004" s="1" t="s">
        <v>6669</v>
      </c>
      <c r="E14004" s="1" t="s">
        <v>6674</v>
      </c>
      <c r="F14004" s="62">
        <v>7798.5181150054632</v>
      </c>
      <c r="G14004" s="62">
        <v>71.877053527959902</v>
      </c>
      <c r="H14004" s="62">
        <v>70.978542950067947</v>
      </c>
      <c r="I14004" s="62">
        <v>2173.2330000000002</v>
      </c>
      <c r="J14004" s="62">
        <v>2108.6663280632415</v>
      </c>
      <c r="K14004" s="62">
        <v>2173.2330000000002</v>
      </c>
      <c r="L14004" s="62">
        <v>154252.91183100504</v>
      </c>
      <c r="M14004" s="63">
        <v>8035.4238183144935</v>
      </c>
      <c r="N14004" s="64">
        <f>GP_need_index[[#This Row],[Normalised weighted population]]/GP_need_index[[#This Row],[Registered population]]</f>
        <v>1.0303782974938778</v>
      </c>
    </row>
    <row r="14005" spans="1:14" x14ac:dyDescent="0.2">
      <c r="A14005" s="46" t="s">
        <v>13248</v>
      </c>
      <c r="B14005" s="33" t="s">
        <v>2188</v>
      </c>
      <c r="C14005" s="1" t="s">
        <v>11500</v>
      </c>
      <c r="D14005" s="1" t="s">
        <v>6669</v>
      </c>
      <c r="E14005" s="1" t="s">
        <v>6916</v>
      </c>
      <c r="F14005" s="62">
        <v>8476.75</v>
      </c>
      <c r="G14005" s="62">
        <v>73.757850056372916</v>
      </c>
      <c r="H14005" s="62">
        <v>71.779594932179137</v>
      </c>
      <c r="I14005" s="62">
        <v>1736.8779999999999</v>
      </c>
      <c r="J14005" s="62">
        <v>1769.9682723373842</v>
      </c>
      <c r="K14005" s="62">
        <v>1736.8779999999999</v>
      </c>
      <c r="L14005" s="62">
        <v>124672.39928661344</v>
      </c>
      <c r="M14005" s="63">
        <v>6440.670135632794</v>
      </c>
      <c r="N14005" s="68">
        <f>GP_need_index[[#This Row],[Normalised weighted population]]/GP_need_index[[#This Row],[Registered population]]</f>
        <v>0.75980418623090151</v>
      </c>
    </row>
    <row r="14006" spans="1:14" hidden="1" x14ac:dyDescent="0.2">
      <c r="A14006" s="46" t="s">
        <v>13249</v>
      </c>
      <c r="B14006" s="33" t="s">
        <v>2188</v>
      </c>
      <c r="C14006" s="1" t="s">
        <v>11500</v>
      </c>
      <c r="D14006" s="1" t="s">
        <v>6669</v>
      </c>
      <c r="E14006" s="1" t="s">
        <v>6916</v>
      </c>
      <c r="F14006" s="62">
        <v>8531.0354245279923</v>
      </c>
      <c r="G14006" s="62">
        <v>73.757850056372916</v>
      </c>
      <c r="H14006" s="62">
        <v>71.779594932179137</v>
      </c>
      <c r="I14006" s="62">
        <v>1736.8779999999999</v>
      </c>
      <c r="J14006" s="62">
        <v>1769.9682723373842</v>
      </c>
      <c r="K14006" s="62">
        <v>1736.8779999999999</v>
      </c>
      <c r="L14006" s="62">
        <v>124672.39928661344</v>
      </c>
      <c r="M14006" s="63">
        <v>6468.2646887613482</v>
      </c>
      <c r="N14006" s="64">
        <f>GP_need_index[[#This Row],[Normalised weighted population]]/GP_need_index[[#This Row],[Registered population]]</f>
        <v>0.75820394206360087</v>
      </c>
    </row>
    <row r="14007" spans="1:14" hidden="1" x14ac:dyDescent="0.2">
      <c r="A14007" s="46" t="s">
        <v>13250</v>
      </c>
      <c r="B14007" s="33" t="s">
        <v>2188</v>
      </c>
      <c r="C14007" s="1" t="s">
        <v>11500</v>
      </c>
      <c r="D14007" s="1" t="s">
        <v>6669</v>
      </c>
      <c r="E14007" s="1" t="s">
        <v>6916</v>
      </c>
      <c r="F14007" s="62">
        <v>8583.1415697542598</v>
      </c>
      <c r="G14007" s="62">
        <v>73.757850056372916</v>
      </c>
      <c r="H14007" s="62">
        <v>71.779594932179137</v>
      </c>
      <c r="I14007" s="62">
        <v>1736.8779999999999</v>
      </c>
      <c r="J14007" s="62">
        <v>1769.9682723373842</v>
      </c>
      <c r="K14007" s="62">
        <v>1736.8779999999999</v>
      </c>
      <c r="L14007" s="62">
        <v>124672.39928661344</v>
      </c>
      <c r="M14007" s="63">
        <v>6494.5001998510488</v>
      </c>
      <c r="N14007" s="64">
        <f>GP_need_index[[#This Row],[Normalised weighted population]]/GP_need_index[[#This Row],[Registered population]]</f>
        <v>0.75665770476590077</v>
      </c>
    </row>
    <row r="14008" spans="1:14" x14ac:dyDescent="0.2">
      <c r="A14008" s="46" t="s">
        <v>13248</v>
      </c>
      <c r="B14008" s="33" t="s">
        <v>2192</v>
      </c>
      <c r="C14008" s="1" t="s">
        <v>11501</v>
      </c>
      <c r="D14008" s="1" t="s">
        <v>6669</v>
      </c>
      <c r="E14008" s="1" t="s">
        <v>6916</v>
      </c>
      <c r="F14008" s="62">
        <v>4965.5</v>
      </c>
      <c r="G14008" s="62">
        <v>34.818489689085581</v>
      </c>
      <c r="H14008" s="62">
        <v>34.204658016246576</v>
      </c>
      <c r="I14008" s="62">
        <v>1813.66</v>
      </c>
      <c r="J14008" s="62">
        <v>1769.9682723373842</v>
      </c>
      <c r="K14008" s="62">
        <v>1813.66</v>
      </c>
      <c r="L14008" s="62">
        <v>62035.620057745771</v>
      </c>
      <c r="M14008" s="63">
        <v>3204.8068998242766</v>
      </c>
      <c r="N14008" s="68">
        <f>GP_need_index[[#This Row],[Normalised weighted population]]/GP_need_index[[#This Row],[Registered population]]</f>
        <v>0.64541474168246427</v>
      </c>
    </row>
    <row r="14009" spans="1:14" hidden="1" x14ac:dyDescent="0.2">
      <c r="A14009" s="46" t="s">
        <v>13249</v>
      </c>
      <c r="B14009" s="33" t="s">
        <v>2192</v>
      </c>
      <c r="C14009" s="1" t="s">
        <v>11501</v>
      </c>
      <c r="D14009" s="1" t="s">
        <v>6669</v>
      </c>
      <c r="E14009" s="1" t="s">
        <v>6916</v>
      </c>
      <c r="F14009" s="62">
        <v>5000.3755440756131</v>
      </c>
      <c r="G14009" s="62">
        <v>34.818489689085581</v>
      </c>
      <c r="H14009" s="62">
        <v>34.204658016246576</v>
      </c>
      <c r="I14009" s="62">
        <v>1813.66</v>
      </c>
      <c r="J14009" s="62">
        <v>1769.9682723373842</v>
      </c>
      <c r="K14009" s="62">
        <v>1813.66</v>
      </c>
      <c r="L14009" s="62">
        <v>62035.620057745771</v>
      </c>
      <c r="M14009" s="63">
        <v>3218.5376471536097</v>
      </c>
      <c r="N14009" s="64">
        <f>GP_need_index[[#This Row],[Normalised weighted population]]/GP_need_index[[#This Row],[Registered population]]</f>
        <v>0.64365918495199737</v>
      </c>
    </row>
    <row r="14010" spans="1:14" hidden="1" x14ac:dyDescent="0.2">
      <c r="A14010" s="46" t="s">
        <v>13250</v>
      </c>
      <c r="B14010" s="33" t="s">
        <v>2192</v>
      </c>
      <c r="C14010" s="1" t="s">
        <v>11501</v>
      </c>
      <c r="D14010" s="1" t="s">
        <v>6669</v>
      </c>
      <c r="E14010" s="1" t="s">
        <v>6916</v>
      </c>
      <c r="F14010" s="62">
        <v>5032.6650766450184</v>
      </c>
      <c r="G14010" s="62">
        <v>34.818489689085581</v>
      </c>
      <c r="H14010" s="62">
        <v>34.204658016246576</v>
      </c>
      <c r="I14010" s="62">
        <v>1813.66</v>
      </c>
      <c r="J14010" s="62">
        <v>1769.9682723373842</v>
      </c>
      <c r="K14010" s="62">
        <v>1813.66</v>
      </c>
      <c r="L14010" s="62">
        <v>62035.620057745771</v>
      </c>
      <c r="M14010" s="63">
        <v>3231.592150053164</v>
      </c>
      <c r="N14010" s="64">
        <f>GP_need_index[[#This Row],[Normalised weighted population]]/GP_need_index[[#This Row],[Registered population]]</f>
        <v>0.64212342781361409</v>
      </c>
    </row>
    <row r="14011" spans="1:14" x14ac:dyDescent="0.2">
      <c r="A14011" s="46" t="s">
        <v>13248</v>
      </c>
      <c r="B14011" s="33" t="s">
        <v>2626</v>
      </c>
      <c r="C14011" s="1" t="s">
        <v>11502</v>
      </c>
      <c r="D14011" s="1" t="s">
        <v>6669</v>
      </c>
      <c r="E14011" s="1" t="s">
        <v>6668</v>
      </c>
      <c r="F14011" s="62">
        <v>14497.166666666668</v>
      </c>
      <c r="G14011" s="62">
        <v>122.14042146879532</v>
      </c>
      <c r="H14011" s="62">
        <v>126.09934865498808</v>
      </c>
      <c r="I14011" s="62">
        <v>2112.1840000000002</v>
      </c>
      <c r="J14011" s="62">
        <v>2092.3097032374103</v>
      </c>
      <c r="K14011" s="62">
        <v>2112.1840000000002</v>
      </c>
      <c r="L14011" s="62">
        <v>266345.02663948736</v>
      </c>
      <c r="M14011" s="63">
        <v>13759.584869362989</v>
      </c>
      <c r="N14011" s="68">
        <f>GP_need_index[[#This Row],[Normalised weighted population]]/GP_need_index[[#This Row],[Registered population]]</f>
        <v>0.94912234823100983</v>
      </c>
    </row>
    <row r="14012" spans="1:14" hidden="1" x14ac:dyDescent="0.2">
      <c r="A14012" s="46" t="s">
        <v>13249</v>
      </c>
      <c r="B14012" s="33" t="s">
        <v>2626</v>
      </c>
      <c r="C14012" s="1" t="s">
        <v>11502</v>
      </c>
      <c r="D14012" s="1" t="s">
        <v>6669</v>
      </c>
      <c r="E14012" s="1" t="s">
        <v>6668</v>
      </c>
      <c r="F14012" s="62">
        <v>14556.245039352729</v>
      </c>
      <c r="G14012" s="62">
        <v>122.14042146879532</v>
      </c>
      <c r="H14012" s="62">
        <v>126.09934865498808</v>
      </c>
      <c r="I14012" s="62">
        <v>2112.1840000000002</v>
      </c>
      <c r="J14012" s="62">
        <v>2092.3097032374103</v>
      </c>
      <c r="K14012" s="62">
        <v>2112.1840000000002</v>
      </c>
      <c r="L14012" s="62">
        <v>266345.02663948736</v>
      </c>
      <c r="M14012" s="63">
        <v>13818.536746684551</v>
      </c>
      <c r="N14012" s="64">
        <f>GP_need_index[[#This Row],[Normalised weighted population]]/GP_need_index[[#This Row],[Registered population]]</f>
        <v>0.94932015154500438</v>
      </c>
    </row>
    <row r="14013" spans="1:14" hidden="1" x14ac:dyDescent="0.2">
      <c r="A14013" s="46" t="s">
        <v>13250</v>
      </c>
      <c r="B14013" s="33" t="s">
        <v>2626</v>
      </c>
      <c r="C14013" s="1" t="s">
        <v>11502</v>
      </c>
      <c r="D14013" s="1" t="s">
        <v>6669</v>
      </c>
      <c r="E14013" s="1" t="s">
        <v>6668</v>
      </c>
      <c r="F14013" s="62">
        <v>14617.950402594741</v>
      </c>
      <c r="G14013" s="62">
        <v>122.14042146879532</v>
      </c>
      <c r="H14013" s="62">
        <v>126.09934865498808</v>
      </c>
      <c r="I14013" s="62">
        <v>2112.1840000000002</v>
      </c>
      <c r="J14013" s="62">
        <v>2092.3097032374103</v>
      </c>
      <c r="K14013" s="62">
        <v>2112.1840000000002</v>
      </c>
      <c r="L14013" s="62">
        <v>266345.02663948736</v>
      </c>
      <c r="M14013" s="63">
        <v>13874.585222049358</v>
      </c>
      <c r="N14013" s="64">
        <f>GP_need_index[[#This Row],[Normalised weighted population]]/GP_need_index[[#This Row],[Registered population]]</f>
        <v>0.94914709928052343</v>
      </c>
    </row>
    <row r="14014" spans="1:14" x14ac:dyDescent="0.2">
      <c r="A14014" s="46" t="s">
        <v>13248</v>
      </c>
      <c r="B14014" s="33" t="s">
        <v>2249</v>
      </c>
      <c r="C14014" s="1" t="s">
        <v>11503</v>
      </c>
      <c r="D14014" s="1" t="s">
        <v>6669</v>
      </c>
      <c r="E14014" s="1" t="s">
        <v>6674</v>
      </c>
      <c r="F14014" s="62">
        <v>9446.5833333333339</v>
      </c>
      <c r="G14014" s="62">
        <v>86.177212612627287</v>
      </c>
      <c r="H14014" s="62">
        <v>92.090307898542463</v>
      </c>
      <c r="I14014" s="62">
        <v>2076.9650000000001</v>
      </c>
      <c r="J14014" s="62">
        <v>2108.6663280632415</v>
      </c>
      <c r="K14014" s="62">
        <v>2076.9650000000001</v>
      </c>
      <c r="L14014" s="62">
        <v>191268.34634449627</v>
      </c>
      <c r="M14014" s="63">
        <v>9881.0669662402215</v>
      </c>
      <c r="N14014" s="68">
        <f>GP_need_index[[#This Row],[Normalised weighted population]]/GP_need_index[[#This Row],[Registered population]]</f>
        <v>1.0459937331388125</v>
      </c>
    </row>
    <row r="14015" spans="1:14" hidden="1" x14ac:dyDescent="0.2">
      <c r="A14015" s="46" t="s">
        <v>13249</v>
      </c>
      <c r="B14015" s="33" t="s">
        <v>2249</v>
      </c>
      <c r="C14015" s="1" t="s">
        <v>11503</v>
      </c>
      <c r="D14015" s="1" t="s">
        <v>6669</v>
      </c>
      <c r="E14015" s="1" t="s">
        <v>6674</v>
      </c>
      <c r="F14015" s="62">
        <v>9523.4645031446271</v>
      </c>
      <c r="G14015" s="62">
        <v>86.177212612627287</v>
      </c>
      <c r="H14015" s="62">
        <v>92.090307898542463</v>
      </c>
      <c r="I14015" s="62">
        <v>2076.9650000000001</v>
      </c>
      <c r="J14015" s="62">
        <v>2108.6663280632415</v>
      </c>
      <c r="K14015" s="62">
        <v>2076.9650000000001</v>
      </c>
      <c r="L14015" s="62">
        <v>191268.34634449627</v>
      </c>
      <c r="M14015" s="63">
        <v>9923.4016335379947</v>
      </c>
      <c r="N14015" s="64">
        <f>GP_need_index[[#This Row],[Normalised weighted population]]/GP_need_index[[#This Row],[Registered population]]</f>
        <v>1.0419949200484036</v>
      </c>
    </row>
    <row r="14016" spans="1:14" hidden="1" x14ac:dyDescent="0.2">
      <c r="A14016" s="46" t="s">
        <v>13250</v>
      </c>
      <c r="B14016" s="33" t="s">
        <v>2249</v>
      </c>
      <c r="C14016" s="1" t="s">
        <v>11503</v>
      </c>
      <c r="D14016" s="1" t="s">
        <v>6669</v>
      </c>
      <c r="E14016" s="1" t="s">
        <v>6674</v>
      </c>
      <c r="F14016" s="62">
        <v>9599.8442124202775</v>
      </c>
      <c r="G14016" s="62">
        <v>86.177212612627287</v>
      </c>
      <c r="H14016" s="62">
        <v>92.090307898542463</v>
      </c>
      <c r="I14016" s="62">
        <v>2076.9650000000001</v>
      </c>
      <c r="J14016" s="62">
        <v>2108.6663280632415</v>
      </c>
      <c r="K14016" s="62">
        <v>2076.9650000000001</v>
      </c>
      <c r="L14016" s="62">
        <v>191268.34634449627</v>
      </c>
      <c r="M14016" s="63">
        <v>9963.651302673612</v>
      </c>
      <c r="N14016" s="64">
        <f>GP_need_index[[#This Row],[Normalised weighted population]]/GP_need_index[[#This Row],[Registered population]]</f>
        <v>1.0378971868921207</v>
      </c>
    </row>
    <row r="14017" spans="1:14" x14ac:dyDescent="0.2">
      <c r="A14017" s="46" t="s">
        <v>13248</v>
      </c>
      <c r="B14017" s="33" t="s">
        <v>2264</v>
      </c>
      <c r="C14017" s="1" t="s">
        <v>11504</v>
      </c>
      <c r="D14017" s="1" t="s">
        <v>6669</v>
      </c>
      <c r="E14017" s="1" t="s">
        <v>6674</v>
      </c>
      <c r="F14017" s="62">
        <v>12414.75</v>
      </c>
      <c r="G14017" s="62">
        <v>111.8577264502027</v>
      </c>
      <c r="H14017" s="62">
        <v>104.54290080079345</v>
      </c>
      <c r="I14017" s="62">
        <v>2154.9659999999999</v>
      </c>
      <c r="J14017" s="62">
        <v>2108.6663280632415</v>
      </c>
      <c r="K14017" s="62">
        <v>2154.9659999999999</v>
      </c>
      <c r="L14017" s="62">
        <v>225286.39676708265</v>
      </c>
      <c r="M14017" s="63">
        <v>11638.465096723849</v>
      </c>
      <c r="N14017" s="68">
        <f>GP_need_index[[#This Row],[Normalised weighted population]]/GP_need_index[[#This Row],[Registered population]]</f>
        <v>0.93747075830957927</v>
      </c>
    </row>
    <row r="14018" spans="1:14" hidden="1" x14ac:dyDescent="0.2">
      <c r="A14018" s="46" t="s">
        <v>13249</v>
      </c>
      <c r="B14018" s="33" t="s">
        <v>2264</v>
      </c>
      <c r="C14018" s="1" t="s">
        <v>11504</v>
      </c>
      <c r="D14018" s="1" t="s">
        <v>6669</v>
      </c>
      <c r="E14018" s="1" t="s">
        <v>6674</v>
      </c>
      <c r="F14018" s="62">
        <v>12525.768352818803</v>
      </c>
      <c r="G14018" s="62">
        <v>111.8577264502027</v>
      </c>
      <c r="H14018" s="62">
        <v>104.54290080079345</v>
      </c>
      <c r="I14018" s="62">
        <v>2154.9659999999999</v>
      </c>
      <c r="J14018" s="62">
        <v>2108.6663280632415</v>
      </c>
      <c r="K14018" s="62">
        <v>2154.9659999999999</v>
      </c>
      <c r="L14018" s="62">
        <v>225286.39676708265</v>
      </c>
      <c r="M14018" s="63">
        <v>11688.329200409204</v>
      </c>
      <c r="N14018" s="64">
        <f>GP_need_index[[#This Row],[Normalised weighted population]]/GP_need_index[[#This Row],[Registered population]]</f>
        <v>0.93314269202326883</v>
      </c>
    </row>
    <row r="14019" spans="1:14" hidden="1" x14ac:dyDescent="0.2">
      <c r="A14019" s="46" t="s">
        <v>13250</v>
      </c>
      <c r="B14019" s="33" t="s">
        <v>2264</v>
      </c>
      <c r="C14019" s="1" t="s">
        <v>11504</v>
      </c>
      <c r="D14019" s="1" t="s">
        <v>6669</v>
      </c>
      <c r="E14019" s="1" t="s">
        <v>6674</v>
      </c>
      <c r="F14019" s="62">
        <v>12628.980173830998</v>
      </c>
      <c r="G14019" s="62">
        <v>111.8577264502027</v>
      </c>
      <c r="H14019" s="62">
        <v>104.54290080079345</v>
      </c>
      <c r="I14019" s="62">
        <v>2154.9659999999999</v>
      </c>
      <c r="J14019" s="62">
        <v>2108.6663280632415</v>
      </c>
      <c r="K14019" s="62">
        <v>2154.9659999999999</v>
      </c>
      <c r="L14019" s="62">
        <v>225286.39676708265</v>
      </c>
      <c r="M14019" s="63">
        <v>11735.737478380608</v>
      </c>
      <c r="N14019" s="64">
        <f>GP_need_index[[#This Row],[Normalised weighted population]]/GP_need_index[[#This Row],[Registered population]]</f>
        <v>0.92927040163533448</v>
      </c>
    </row>
    <row r="14020" spans="1:14" x14ac:dyDescent="0.2">
      <c r="A14020" s="46" t="s">
        <v>13248</v>
      </c>
      <c r="B14020" s="33" t="s">
        <v>2467</v>
      </c>
      <c r="C14020" s="1" t="s">
        <v>11505</v>
      </c>
      <c r="D14020" s="1" t="s">
        <v>6669</v>
      </c>
      <c r="E14020" s="1" t="s">
        <v>6671</v>
      </c>
      <c r="F14020" s="62">
        <v>7133.5833333333339</v>
      </c>
      <c r="G14020" s="62">
        <v>64.754007120431396</v>
      </c>
      <c r="H14020" s="62">
        <v>64.7855420966049</v>
      </c>
      <c r="I14020" s="62">
        <v>1976.7760000000001</v>
      </c>
      <c r="J14020" s="62">
        <v>1971.6396928657798</v>
      </c>
      <c r="K14020" s="62">
        <v>1976.7760000000001</v>
      </c>
      <c r="L14020" s="62">
        <v>128066.50476355825</v>
      </c>
      <c r="M14020" s="63">
        <v>6616.0121833324683</v>
      </c>
      <c r="N14020" s="68">
        <f>GP_need_index[[#This Row],[Normalised weighted population]]/GP_need_index[[#This Row],[Registered population]]</f>
        <v>0.92744583951484894</v>
      </c>
    </row>
    <row r="14021" spans="1:14" hidden="1" x14ac:dyDescent="0.2">
      <c r="A14021" s="46" t="s">
        <v>13249</v>
      </c>
      <c r="B14021" s="33" t="s">
        <v>2467</v>
      </c>
      <c r="C14021" s="1" t="s">
        <v>11505</v>
      </c>
      <c r="D14021" s="1" t="s">
        <v>6669</v>
      </c>
      <c r="E14021" s="1" t="s">
        <v>6671</v>
      </c>
      <c r="F14021" s="62">
        <v>7144.8598687475533</v>
      </c>
      <c r="G14021" s="62">
        <v>64.754007120431396</v>
      </c>
      <c r="H14021" s="62">
        <v>64.7855420966049</v>
      </c>
      <c r="I14021" s="62">
        <v>1976.7760000000001</v>
      </c>
      <c r="J14021" s="62">
        <v>1971.6396928657798</v>
      </c>
      <c r="K14021" s="62">
        <v>1976.7760000000001</v>
      </c>
      <c r="L14021" s="62">
        <v>128066.50476355825</v>
      </c>
      <c r="M14021" s="63">
        <v>6644.3579759049035</v>
      </c>
      <c r="N14021" s="64">
        <f>GP_need_index[[#This Row],[Normalised weighted population]]/GP_need_index[[#This Row],[Registered population]]</f>
        <v>0.92994937590981974</v>
      </c>
    </row>
    <row r="14022" spans="1:14" hidden="1" x14ac:dyDescent="0.2">
      <c r="A14022" s="46" t="s">
        <v>13250</v>
      </c>
      <c r="B14022" s="33" t="s">
        <v>2467</v>
      </c>
      <c r="C14022" s="1" t="s">
        <v>11505</v>
      </c>
      <c r="D14022" s="1" t="s">
        <v>6669</v>
      </c>
      <c r="E14022" s="1" t="s">
        <v>6671</v>
      </c>
      <c r="F14022" s="62">
        <v>7159.2152762063415</v>
      </c>
      <c r="G14022" s="62">
        <v>64.754007120431396</v>
      </c>
      <c r="H14022" s="62">
        <v>64.7855420966049</v>
      </c>
      <c r="I14022" s="62">
        <v>1976.7760000000001</v>
      </c>
      <c r="J14022" s="62">
        <v>1971.6396928657798</v>
      </c>
      <c r="K14022" s="62">
        <v>1976.7760000000001</v>
      </c>
      <c r="L14022" s="62">
        <v>128066.50476355825</v>
      </c>
      <c r="M14022" s="63">
        <v>6671.30772761554</v>
      </c>
      <c r="N14022" s="64">
        <f>GP_need_index[[#This Row],[Normalised weighted population]]/GP_need_index[[#This Row],[Registered population]]</f>
        <v>0.93184901839558276</v>
      </c>
    </row>
    <row r="14023" spans="1:14" x14ac:dyDescent="0.2">
      <c r="A14023" s="46" t="s">
        <v>13248</v>
      </c>
      <c r="B14023" s="33" t="s">
        <v>2440</v>
      </c>
      <c r="C14023" s="1" t="s">
        <v>11506</v>
      </c>
      <c r="D14023" s="1" t="s">
        <v>6669</v>
      </c>
      <c r="E14023" s="1" t="s">
        <v>6670</v>
      </c>
      <c r="F14023" s="62">
        <v>10637.666666666666</v>
      </c>
      <c r="G14023" s="62">
        <v>73.599011145145113</v>
      </c>
      <c r="H14023" s="62">
        <v>73.742500779751467</v>
      </c>
      <c r="I14023" s="62">
        <v>1919.7239999999999</v>
      </c>
      <c r="J14023" s="62">
        <v>1981.4576374622357</v>
      </c>
      <c r="K14023" s="62">
        <v>1919.7239999999999</v>
      </c>
      <c r="L14023" s="62">
        <v>141565.2485669076</v>
      </c>
      <c r="M14023" s="63">
        <v>7313.3674646960599</v>
      </c>
      <c r="N14023" s="68">
        <f>GP_need_index[[#This Row],[Normalised weighted population]]/GP_need_index[[#This Row],[Registered population]]</f>
        <v>0.68749733318986561</v>
      </c>
    </row>
    <row r="14024" spans="1:14" hidden="1" x14ac:dyDescent="0.2">
      <c r="A14024" s="46" t="s">
        <v>13249</v>
      </c>
      <c r="B14024" s="33" t="s">
        <v>2440</v>
      </c>
      <c r="C14024" s="1" t="s">
        <v>11506</v>
      </c>
      <c r="D14024" s="1" t="s">
        <v>6669</v>
      </c>
      <c r="E14024" s="1" t="s">
        <v>6670</v>
      </c>
      <c r="F14024" s="62">
        <v>10791.31465769916</v>
      </c>
      <c r="G14024" s="62">
        <v>73.599011145145113</v>
      </c>
      <c r="H14024" s="62">
        <v>73.742500779751467</v>
      </c>
      <c r="I14024" s="62">
        <v>1919.7239999999999</v>
      </c>
      <c r="J14024" s="62">
        <v>1981.4576374622357</v>
      </c>
      <c r="K14024" s="62">
        <v>1919.7239999999999</v>
      </c>
      <c r="L14024" s="62">
        <v>141565.2485669076</v>
      </c>
      <c r="M14024" s="63">
        <v>7344.7010220438724</v>
      </c>
      <c r="N14024" s="64">
        <f>GP_need_index[[#This Row],[Normalised weighted population]]/GP_need_index[[#This Row],[Registered population]]</f>
        <v>0.68061225670995795</v>
      </c>
    </row>
    <row r="14025" spans="1:14" hidden="1" x14ac:dyDescent="0.2">
      <c r="A14025" s="46" t="s">
        <v>13250</v>
      </c>
      <c r="B14025" s="33" t="s">
        <v>2440</v>
      </c>
      <c r="C14025" s="1" t="s">
        <v>11506</v>
      </c>
      <c r="D14025" s="1" t="s">
        <v>6669</v>
      </c>
      <c r="E14025" s="1" t="s">
        <v>6670</v>
      </c>
      <c r="F14025" s="62">
        <v>10938.006768895171</v>
      </c>
      <c r="G14025" s="62">
        <v>73.599011145145113</v>
      </c>
      <c r="H14025" s="62">
        <v>73.742500779751467</v>
      </c>
      <c r="I14025" s="62">
        <v>1919.7239999999999</v>
      </c>
      <c r="J14025" s="62">
        <v>1981.4576374622357</v>
      </c>
      <c r="K14025" s="62">
        <v>1919.7239999999999</v>
      </c>
      <c r="L14025" s="62">
        <v>141565.2485669076</v>
      </c>
      <c r="M14025" s="63">
        <v>7374.4913899997746</v>
      </c>
      <c r="N14025" s="64">
        <f>GP_need_index[[#This Row],[Normalised weighted population]]/GP_need_index[[#This Row],[Registered population]]</f>
        <v>0.6742079746166274</v>
      </c>
    </row>
    <row r="14026" spans="1:14" x14ac:dyDescent="0.2">
      <c r="A14026" s="46" t="s">
        <v>13248</v>
      </c>
      <c r="B14026" s="33" t="s">
        <v>2448</v>
      </c>
      <c r="C14026" s="1" t="s">
        <v>11507</v>
      </c>
      <c r="D14026" s="1" t="s">
        <v>6669</v>
      </c>
      <c r="E14026" s="1" t="s">
        <v>6673</v>
      </c>
      <c r="F14026" s="62">
        <v>13638.166666666666</v>
      </c>
      <c r="G14026" s="62">
        <v>101.06196217873074</v>
      </c>
      <c r="H14026" s="62">
        <v>98.979939286414989</v>
      </c>
      <c r="I14026" s="62">
        <v>1988.672</v>
      </c>
      <c r="J14026" s="62">
        <v>1933.8506758104738</v>
      </c>
      <c r="K14026" s="62">
        <v>1988.672</v>
      </c>
      <c r="L14026" s="62">
        <v>196838.63382059347</v>
      </c>
      <c r="M14026" s="63">
        <v>10168.832216604189</v>
      </c>
      <c r="N14026" s="68">
        <f>GP_need_index[[#This Row],[Normalised weighted population]]/GP_need_index[[#This Row],[Registered population]]</f>
        <v>0.74561577557620329</v>
      </c>
    </row>
    <row r="14027" spans="1:14" hidden="1" x14ac:dyDescent="0.2">
      <c r="A14027" s="46" t="s">
        <v>13249</v>
      </c>
      <c r="B14027" s="33" t="s">
        <v>2448</v>
      </c>
      <c r="C14027" s="1" t="s">
        <v>11507</v>
      </c>
      <c r="D14027" s="1" t="s">
        <v>6669</v>
      </c>
      <c r="E14027" s="1" t="s">
        <v>6673</v>
      </c>
      <c r="F14027" s="62">
        <v>13751.414032483655</v>
      </c>
      <c r="G14027" s="62">
        <v>101.06196217873074</v>
      </c>
      <c r="H14027" s="62">
        <v>98.979939286414989</v>
      </c>
      <c r="I14027" s="62">
        <v>1988.672</v>
      </c>
      <c r="J14027" s="62">
        <v>1933.8506758104738</v>
      </c>
      <c r="K14027" s="62">
        <v>1988.672</v>
      </c>
      <c r="L14027" s="62">
        <v>196838.63382059347</v>
      </c>
      <c r="M14027" s="63">
        <v>10212.399791863787</v>
      </c>
      <c r="N14027" s="64">
        <f>GP_need_index[[#This Row],[Normalised weighted population]]/GP_need_index[[#This Row],[Registered population]]</f>
        <v>0.74264361233979337</v>
      </c>
    </row>
    <row r="14028" spans="1:14" hidden="1" x14ac:dyDescent="0.2">
      <c r="A14028" s="46" t="s">
        <v>13250</v>
      </c>
      <c r="B14028" s="33" t="s">
        <v>2448</v>
      </c>
      <c r="C14028" s="1" t="s">
        <v>11507</v>
      </c>
      <c r="D14028" s="1" t="s">
        <v>6669</v>
      </c>
      <c r="E14028" s="1" t="s">
        <v>6673</v>
      </c>
      <c r="F14028" s="62">
        <v>13863.837860187772</v>
      </c>
      <c r="G14028" s="62">
        <v>101.06196217873074</v>
      </c>
      <c r="H14028" s="62">
        <v>98.979939286414989</v>
      </c>
      <c r="I14028" s="62">
        <v>1988.672</v>
      </c>
      <c r="J14028" s="62">
        <v>1933.8506758104738</v>
      </c>
      <c r="K14028" s="62">
        <v>1988.672</v>
      </c>
      <c r="L14028" s="62">
        <v>196838.63382059347</v>
      </c>
      <c r="M14028" s="63">
        <v>10253.821647784034</v>
      </c>
      <c r="N14028" s="64">
        <f>GP_need_index[[#This Row],[Normalised weighted population]]/GP_need_index[[#This Row],[Registered population]]</f>
        <v>0.7396091725242635</v>
      </c>
    </row>
    <row r="14029" spans="1:14" x14ac:dyDescent="0.2">
      <c r="A14029" s="46" t="s">
        <v>13248</v>
      </c>
      <c r="B14029" s="33" t="s">
        <v>2186</v>
      </c>
      <c r="C14029" s="1" t="s">
        <v>11508</v>
      </c>
      <c r="D14029" s="1" t="s">
        <v>6669</v>
      </c>
      <c r="E14029" s="1" t="s">
        <v>6916</v>
      </c>
      <c r="F14029" s="62">
        <v>3181.916666666667</v>
      </c>
      <c r="G14029" s="62">
        <v>13.976610096993474</v>
      </c>
      <c r="H14029" s="62">
        <v>13.731254453722354</v>
      </c>
      <c r="I14029" s="62">
        <v>1863.268</v>
      </c>
      <c r="J14029" s="62">
        <v>1769.9682723373842</v>
      </c>
      <c r="K14029" s="62">
        <v>1863.268</v>
      </c>
      <c r="L14029" s="62">
        <v>25585.007023478342</v>
      </c>
      <c r="M14029" s="63">
        <v>1321.7407509519696</v>
      </c>
      <c r="N14029" s="68">
        <f>GP_need_index[[#This Row],[Normalised weighted population]]/GP_need_index[[#This Row],[Registered population]]</f>
        <v>0.41539137866127945</v>
      </c>
    </row>
    <row r="14030" spans="1:14" hidden="1" x14ac:dyDescent="0.2">
      <c r="A14030" s="46" t="s">
        <v>13249</v>
      </c>
      <c r="B14030" s="33" t="s">
        <v>2186</v>
      </c>
      <c r="C14030" s="1" t="s">
        <v>11508</v>
      </c>
      <c r="D14030" s="1" t="s">
        <v>6669</v>
      </c>
      <c r="E14030" s="1" t="s">
        <v>6916</v>
      </c>
      <c r="F14030" s="62">
        <v>3208.7054847962509</v>
      </c>
      <c r="G14030" s="62">
        <v>13.976610096993474</v>
      </c>
      <c r="H14030" s="62">
        <v>13.731254453722354</v>
      </c>
      <c r="I14030" s="62">
        <v>1863.268</v>
      </c>
      <c r="J14030" s="62">
        <v>1769.9682723373842</v>
      </c>
      <c r="K14030" s="62">
        <v>1863.268</v>
      </c>
      <c r="L14030" s="62">
        <v>25585.007023478342</v>
      </c>
      <c r="M14030" s="63">
        <v>1327.4036469870473</v>
      </c>
      <c r="N14030" s="64">
        <f>GP_need_index[[#This Row],[Normalised weighted population]]/GP_need_index[[#This Row],[Registered population]]</f>
        <v>0.41368821578566783</v>
      </c>
    </row>
    <row r="14031" spans="1:14" hidden="1" x14ac:dyDescent="0.2">
      <c r="A14031" s="46" t="s">
        <v>13250</v>
      </c>
      <c r="B14031" s="33" t="s">
        <v>2186</v>
      </c>
      <c r="C14031" s="1" t="s">
        <v>11508</v>
      </c>
      <c r="D14031" s="1" t="s">
        <v>6669</v>
      </c>
      <c r="E14031" s="1" t="s">
        <v>6916</v>
      </c>
      <c r="F14031" s="62">
        <v>3233.6117320894791</v>
      </c>
      <c r="G14031" s="62">
        <v>13.976610096993474</v>
      </c>
      <c r="H14031" s="62">
        <v>13.731254453722354</v>
      </c>
      <c r="I14031" s="62">
        <v>1863.268</v>
      </c>
      <c r="J14031" s="62">
        <v>1769.9682723373842</v>
      </c>
      <c r="K14031" s="62">
        <v>1863.268</v>
      </c>
      <c r="L14031" s="62">
        <v>25585.007023478342</v>
      </c>
      <c r="M14031" s="63">
        <v>1332.7876432792132</v>
      </c>
      <c r="N14031" s="64">
        <f>GP_need_index[[#This Row],[Normalised weighted population]]/GP_need_index[[#This Row],[Registered population]]</f>
        <v>0.41216687521664797</v>
      </c>
    </row>
    <row r="14032" spans="1:14" x14ac:dyDescent="0.2">
      <c r="A14032" s="46" t="s">
        <v>13248</v>
      </c>
      <c r="B14032" s="33" t="s">
        <v>2256</v>
      </c>
      <c r="C14032" s="1" t="s">
        <v>8929</v>
      </c>
      <c r="D14032" s="1" t="s">
        <v>6669</v>
      </c>
      <c r="E14032" s="1" t="s">
        <v>6672</v>
      </c>
      <c r="F14032" s="62">
        <v>4582.833333333333</v>
      </c>
      <c r="G14032" s="62">
        <v>31.472519152126694</v>
      </c>
      <c r="H14032" s="62">
        <v>29.172413859085232</v>
      </c>
      <c r="I14032" s="62">
        <v>1767.742</v>
      </c>
      <c r="J14032" s="62">
        <v>2187.5354455307261</v>
      </c>
      <c r="K14032" s="62">
        <v>1767.742</v>
      </c>
      <c r="L14032" s="62">
        <v>51569.301220087043</v>
      </c>
      <c r="M14032" s="63">
        <v>2664.1089782839344</v>
      </c>
      <c r="N14032" s="68">
        <f>GP_need_index[[#This Row],[Normalised weighted population]]/GP_need_index[[#This Row],[Registered population]]</f>
        <v>0.58132355783189471</v>
      </c>
    </row>
    <row r="14033" spans="1:14" hidden="1" x14ac:dyDescent="0.2">
      <c r="A14033" s="46" t="s">
        <v>13249</v>
      </c>
      <c r="B14033" s="33" t="s">
        <v>2256</v>
      </c>
      <c r="C14033" s="1" t="s">
        <v>8929</v>
      </c>
      <c r="D14033" s="1" t="s">
        <v>6669</v>
      </c>
      <c r="E14033" s="1" t="s">
        <v>6672</v>
      </c>
      <c r="F14033" s="62">
        <v>4599.2139611812327</v>
      </c>
      <c r="G14033" s="62">
        <v>31.472519152126694</v>
      </c>
      <c r="H14033" s="62">
        <v>29.172413859085232</v>
      </c>
      <c r="I14033" s="62">
        <v>1767.742</v>
      </c>
      <c r="J14033" s="62">
        <v>2187.5354455307261</v>
      </c>
      <c r="K14033" s="62">
        <v>1767.742</v>
      </c>
      <c r="L14033" s="62">
        <v>51569.301220087043</v>
      </c>
      <c r="M14033" s="63">
        <v>2675.5231471814836</v>
      </c>
      <c r="N14033" s="64">
        <f>GP_need_index[[#This Row],[Normalised weighted population]]/GP_need_index[[#This Row],[Registered population]]</f>
        <v>0.58173487247249511</v>
      </c>
    </row>
    <row r="14034" spans="1:14" hidden="1" x14ac:dyDescent="0.2">
      <c r="A14034" s="46" t="s">
        <v>13250</v>
      </c>
      <c r="B14034" s="33" t="s">
        <v>2256</v>
      </c>
      <c r="C14034" s="1" t="s">
        <v>8929</v>
      </c>
      <c r="D14034" s="1" t="s">
        <v>6669</v>
      </c>
      <c r="E14034" s="1" t="s">
        <v>6672</v>
      </c>
      <c r="F14034" s="62">
        <v>4612.8527472205315</v>
      </c>
      <c r="G14034" s="62">
        <v>31.472519152126694</v>
      </c>
      <c r="H14034" s="62">
        <v>29.172413859085232</v>
      </c>
      <c r="I14034" s="62">
        <v>1767.742</v>
      </c>
      <c r="J14034" s="62">
        <v>2187.5354455307261</v>
      </c>
      <c r="K14034" s="62">
        <v>1767.742</v>
      </c>
      <c r="L14034" s="62">
        <v>51569.301220087043</v>
      </c>
      <c r="M14034" s="63">
        <v>2686.3751640014807</v>
      </c>
      <c r="N14034" s="64">
        <f>GP_need_index[[#This Row],[Normalised weighted population]]/GP_need_index[[#This Row],[Registered population]]</f>
        <v>0.5823674223332086</v>
      </c>
    </row>
    <row r="14035" spans="1:14" x14ac:dyDescent="0.2">
      <c r="A14035" s="46" t="s">
        <v>13248</v>
      </c>
      <c r="B14035" s="33" t="s">
        <v>2261</v>
      </c>
      <c r="C14035" s="1" t="s">
        <v>11509</v>
      </c>
      <c r="D14035" s="1" t="s">
        <v>6669</v>
      </c>
      <c r="E14035" s="1" t="s">
        <v>6674</v>
      </c>
      <c r="F14035" s="62">
        <v>6738.6666666666661</v>
      </c>
      <c r="G14035" s="62">
        <v>49.534397551087537</v>
      </c>
      <c r="H14035" s="62">
        <v>49.841957741107016</v>
      </c>
      <c r="I14035" s="62">
        <v>2002.7139999999999</v>
      </c>
      <c r="J14035" s="62">
        <v>2108.6663280632415</v>
      </c>
      <c r="K14035" s="62">
        <v>2002.7139999999999</v>
      </c>
      <c r="L14035" s="62">
        <v>99819.186555523396</v>
      </c>
      <c r="M14035" s="63">
        <v>5156.7344295133735</v>
      </c>
      <c r="N14035" s="68">
        <f>GP_need_index[[#This Row],[Normalised weighted population]]/GP_need_index[[#This Row],[Registered population]]</f>
        <v>0.76524551288781761</v>
      </c>
    </row>
    <row r="14036" spans="1:14" hidden="1" x14ac:dyDescent="0.2">
      <c r="A14036" s="46" t="s">
        <v>13249</v>
      </c>
      <c r="B14036" s="33" t="s">
        <v>2261</v>
      </c>
      <c r="C14036" s="1" t="s">
        <v>11509</v>
      </c>
      <c r="D14036" s="1" t="s">
        <v>6669</v>
      </c>
      <c r="E14036" s="1" t="s">
        <v>6674</v>
      </c>
      <c r="F14036" s="62">
        <v>6793.8832346947538</v>
      </c>
      <c r="G14036" s="62">
        <v>49.534397551087537</v>
      </c>
      <c r="H14036" s="62">
        <v>49.841957741107016</v>
      </c>
      <c r="I14036" s="62">
        <v>2002.7139999999999</v>
      </c>
      <c r="J14036" s="62">
        <v>2108.6663280632415</v>
      </c>
      <c r="K14036" s="62">
        <v>2002.7139999999999</v>
      </c>
      <c r="L14036" s="62">
        <v>99819.186555523396</v>
      </c>
      <c r="M14036" s="63">
        <v>5178.8280593979089</v>
      </c>
      <c r="N14036" s="64">
        <f>GP_need_index[[#This Row],[Normalised weighted population]]/GP_need_index[[#This Row],[Registered population]]</f>
        <v>0.76227804931219001</v>
      </c>
    </row>
    <row r="14037" spans="1:14" hidden="1" x14ac:dyDescent="0.2">
      <c r="A14037" s="46" t="s">
        <v>13250</v>
      </c>
      <c r="B14037" s="33" t="s">
        <v>2261</v>
      </c>
      <c r="C14037" s="1" t="s">
        <v>11509</v>
      </c>
      <c r="D14037" s="1" t="s">
        <v>6669</v>
      </c>
      <c r="E14037" s="1" t="s">
        <v>6674</v>
      </c>
      <c r="F14037" s="62">
        <v>6845.7075573310049</v>
      </c>
      <c r="G14037" s="62">
        <v>49.534397551087537</v>
      </c>
      <c r="H14037" s="62">
        <v>49.841957741107016</v>
      </c>
      <c r="I14037" s="62">
        <v>2002.7139999999999</v>
      </c>
      <c r="J14037" s="62">
        <v>2108.6663280632415</v>
      </c>
      <c r="K14037" s="62">
        <v>2002.7139999999999</v>
      </c>
      <c r="L14037" s="62">
        <v>99819.186555523396</v>
      </c>
      <c r="M14037" s="63">
        <v>5199.8335697661005</v>
      </c>
      <c r="N14037" s="64">
        <f>GP_need_index[[#This Row],[Normalised weighted population]]/GP_need_index[[#This Row],[Registered population]]</f>
        <v>0.75957576718240716</v>
      </c>
    </row>
    <row r="14038" spans="1:14" x14ac:dyDescent="0.2">
      <c r="A14038" s="46" t="s">
        <v>13248</v>
      </c>
      <c r="B14038" s="33" t="s">
        <v>2457</v>
      </c>
      <c r="C14038" s="1" t="s">
        <v>11510</v>
      </c>
      <c r="D14038" s="1" t="s">
        <v>6669</v>
      </c>
      <c r="E14038" s="1" t="s">
        <v>6673</v>
      </c>
      <c r="F14038" s="62">
        <v>5017.0833333333321</v>
      </c>
      <c r="G14038" s="62">
        <v>37.976746859510527</v>
      </c>
      <c r="H14038" s="62">
        <v>38.625335733181075</v>
      </c>
      <c r="I14038" s="62">
        <v>1897.509</v>
      </c>
      <c r="J14038" s="62">
        <v>1933.8506758104738</v>
      </c>
      <c r="K14038" s="62">
        <v>1897.509</v>
      </c>
      <c r="L14038" s="62">
        <v>73291.922181732691</v>
      </c>
      <c r="M14038" s="63">
        <v>3786.315953491835</v>
      </c>
      <c r="N14038" s="68">
        <f>GP_need_index[[#This Row],[Normalised weighted population]]/GP_need_index[[#This Row],[Registered population]]</f>
        <v>0.75468468469233507</v>
      </c>
    </row>
    <row r="14039" spans="1:14" hidden="1" x14ac:dyDescent="0.2">
      <c r="A14039" s="46" t="s">
        <v>13249</v>
      </c>
      <c r="B14039" s="33" t="s">
        <v>2457</v>
      </c>
      <c r="C14039" s="1" t="s">
        <v>11510</v>
      </c>
      <c r="D14039" s="1" t="s">
        <v>6669</v>
      </c>
      <c r="E14039" s="1" t="s">
        <v>6673</v>
      </c>
      <c r="F14039" s="62">
        <v>5060.973590140431</v>
      </c>
      <c r="G14039" s="62">
        <v>37.976746859510527</v>
      </c>
      <c r="H14039" s="62">
        <v>38.625335733181075</v>
      </c>
      <c r="I14039" s="62">
        <v>1897.509</v>
      </c>
      <c r="J14039" s="62">
        <v>1933.8506758104738</v>
      </c>
      <c r="K14039" s="62">
        <v>1897.509</v>
      </c>
      <c r="L14039" s="62">
        <v>73291.922181732691</v>
      </c>
      <c r="M14039" s="63">
        <v>3802.5381313925595</v>
      </c>
      <c r="N14039" s="64">
        <f>GP_need_index[[#This Row],[Normalised weighted population]]/GP_need_index[[#This Row],[Registered population]]</f>
        <v>0.75134518362247515</v>
      </c>
    </row>
    <row r="14040" spans="1:14" hidden="1" x14ac:dyDescent="0.2">
      <c r="A14040" s="46" t="s">
        <v>13250</v>
      </c>
      <c r="B14040" s="33" t="s">
        <v>2457</v>
      </c>
      <c r="C14040" s="1" t="s">
        <v>11510</v>
      </c>
      <c r="D14040" s="1" t="s">
        <v>6669</v>
      </c>
      <c r="E14040" s="1" t="s">
        <v>6673</v>
      </c>
      <c r="F14040" s="62">
        <v>5104.1594143590373</v>
      </c>
      <c r="G14040" s="62">
        <v>37.976746859510527</v>
      </c>
      <c r="H14040" s="62">
        <v>38.625335733181075</v>
      </c>
      <c r="I14040" s="62">
        <v>1897.509</v>
      </c>
      <c r="J14040" s="62">
        <v>1933.8506758104738</v>
      </c>
      <c r="K14040" s="62">
        <v>1897.509</v>
      </c>
      <c r="L14040" s="62">
        <v>73291.922181732691</v>
      </c>
      <c r="M14040" s="63">
        <v>3817.9613609781541</v>
      </c>
      <c r="N14040" s="64">
        <f>GP_need_index[[#This Row],[Normalised weighted population]]/GP_need_index[[#This Row],[Registered population]]</f>
        <v>0.74800981925397025</v>
      </c>
    </row>
    <row r="14041" spans="1:14" x14ac:dyDescent="0.2">
      <c r="A14041" s="46" t="s">
        <v>13248</v>
      </c>
      <c r="B14041" s="33" t="s">
        <v>2258</v>
      </c>
      <c r="C14041" s="1" t="s">
        <v>11511</v>
      </c>
      <c r="D14041" s="1" t="s">
        <v>6669</v>
      </c>
      <c r="E14041" s="1" t="s">
        <v>6674</v>
      </c>
      <c r="F14041" s="62">
        <v>15244.25</v>
      </c>
      <c r="G14041" s="62">
        <v>159.42503410677591</v>
      </c>
      <c r="H14041" s="62">
        <v>164.89393049552194</v>
      </c>
      <c r="I14041" s="62">
        <v>2034.3009999999999</v>
      </c>
      <c r="J14041" s="62">
        <v>2108.6663280632415</v>
      </c>
      <c r="K14041" s="62">
        <v>2034.3009999999999</v>
      </c>
      <c r="L14041" s="62">
        <v>335443.88770097075</v>
      </c>
      <c r="M14041" s="63">
        <v>17329.284124302423</v>
      </c>
      <c r="N14041" s="68">
        <f>GP_need_index[[#This Row],[Normalised weighted population]]/GP_need_index[[#This Row],[Registered population]]</f>
        <v>1.1367751200815011</v>
      </c>
    </row>
    <row r="14042" spans="1:14" hidden="1" x14ac:dyDescent="0.2">
      <c r="A14042" s="46" t="s">
        <v>13249</v>
      </c>
      <c r="B14042" s="33" t="s">
        <v>2258</v>
      </c>
      <c r="C14042" s="1" t="s">
        <v>11511</v>
      </c>
      <c r="D14042" s="1" t="s">
        <v>6669</v>
      </c>
      <c r="E14042" s="1" t="s">
        <v>6674</v>
      </c>
      <c r="F14042" s="62">
        <v>15359.463325914692</v>
      </c>
      <c r="G14042" s="62">
        <v>159.42503410677591</v>
      </c>
      <c r="H14042" s="62">
        <v>164.89393049552194</v>
      </c>
      <c r="I14042" s="62">
        <v>2034.3009999999999</v>
      </c>
      <c r="J14042" s="62">
        <v>2108.6663280632415</v>
      </c>
      <c r="K14042" s="62">
        <v>2034.3009999999999</v>
      </c>
      <c r="L14042" s="62">
        <v>335443.88770097075</v>
      </c>
      <c r="M14042" s="63">
        <v>17403.530102031087</v>
      </c>
      <c r="N14042" s="64">
        <f>GP_need_index[[#This Row],[Normalised weighted population]]/GP_need_index[[#This Row],[Registered population]]</f>
        <v>1.1330819139147668</v>
      </c>
    </row>
    <row r="14043" spans="1:14" hidden="1" x14ac:dyDescent="0.2">
      <c r="A14043" s="46" t="s">
        <v>13250</v>
      </c>
      <c r="B14043" s="33" t="s">
        <v>2258</v>
      </c>
      <c r="C14043" s="1" t="s">
        <v>11511</v>
      </c>
      <c r="D14043" s="1" t="s">
        <v>6669</v>
      </c>
      <c r="E14043" s="1" t="s">
        <v>6674</v>
      </c>
      <c r="F14043" s="62">
        <v>15470.760596477379</v>
      </c>
      <c r="G14043" s="62">
        <v>159.42503410677591</v>
      </c>
      <c r="H14043" s="62">
        <v>164.89393049552194</v>
      </c>
      <c r="I14043" s="62">
        <v>2034.3009999999999</v>
      </c>
      <c r="J14043" s="62">
        <v>2108.6663280632415</v>
      </c>
      <c r="K14043" s="62">
        <v>2034.3009999999999</v>
      </c>
      <c r="L14043" s="62">
        <v>335443.88770097075</v>
      </c>
      <c r="M14043" s="63">
        <v>17474.119437650748</v>
      </c>
      <c r="N14043" s="64">
        <f>GP_need_index[[#This Row],[Normalised weighted population]]/GP_need_index[[#This Row],[Registered population]]</f>
        <v>1.1294932352343119</v>
      </c>
    </row>
    <row r="14044" spans="1:14" x14ac:dyDescent="0.2">
      <c r="A14044" s="46" t="s">
        <v>13248</v>
      </c>
      <c r="B14044" s="33" t="s">
        <v>2263</v>
      </c>
      <c r="C14044" s="1" t="s">
        <v>11512</v>
      </c>
      <c r="D14044" s="1" t="s">
        <v>6669</v>
      </c>
      <c r="E14044" s="1" t="s">
        <v>6674</v>
      </c>
      <c r="F14044" s="62">
        <v>4592.833333333333</v>
      </c>
      <c r="G14044" s="62">
        <v>35.997410777655205</v>
      </c>
      <c r="H14044" s="62">
        <v>37.121086533694069</v>
      </c>
      <c r="I14044" s="62">
        <v>2291.3649999999998</v>
      </c>
      <c r="J14044" s="62">
        <v>2108.6663280632415</v>
      </c>
      <c r="K14044" s="62">
        <v>2291.3649999999998</v>
      </c>
      <c r="L14044" s="62">
        <v>85057.958445277894</v>
      </c>
      <c r="M14044" s="63">
        <v>4394.1582570892197</v>
      </c>
      <c r="N14044" s="68">
        <f>GP_need_index[[#This Row],[Normalised weighted population]]/GP_need_index[[#This Row],[Registered population]]</f>
        <v>0.95674237190315781</v>
      </c>
    </row>
    <row r="14045" spans="1:14" hidden="1" x14ac:dyDescent="0.2">
      <c r="A14045" s="46" t="s">
        <v>13249</v>
      </c>
      <c r="B14045" s="33" t="s">
        <v>2263</v>
      </c>
      <c r="C14045" s="1" t="s">
        <v>11512</v>
      </c>
      <c r="D14045" s="1" t="s">
        <v>6669</v>
      </c>
      <c r="E14045" s="1" t="s">
        <v>6674</v>
      </c>
      <c r="F14045" s="62">
        <v>4634.8428709888076</v>
      </c>
      <c r="G14045" s="62">
        <v>35.997410777655205</v>
      </c>
      <c r="H14045" s="62">
        <v>37.121086533694069</v>
      </c>
      <c r="I14045" s="62">
        <v>2291.3649999999998</v>
      </c>
      <c r="J14045" s="62">
        <v>2108.6663280632415</v>
      </c>
      <c r="K14045" s="62">
        <v>2291.3649999999998</v>
      </c>
      <c r="L14045" s="62">
        <v>85057.958445277894</v>
      </c>
      <c r="M14045" s="63">
        <v>4412.984688334267</v>
      </c>
      <c r="N14045" s="64">
        <f>GP_need_index[[#This Row],[Normalised weighted population]]/GP_need_index[[#This Row],[Registered population]]</f>
        <v>0.95213253419156174</v>
      </c>
    </row>
    <row r="14046" spans="1:14" hidden="1" x14ac:dyDescent="0.2">
      <c r="A14046" s="46" t="s">
        <v>13250</v>
      </c>
      <c r="B14046" s="33" t="s">
        <v>2263</v>
      </c>
      <c r="C14046" s="1" t="s">
        <v>11512</v>
      </c>
      <c r="D14046" s="1" t="s">
        <v>6669</v>
      </c>
      <c r="E14046" s="1" t="s">
        <v>6674</v>
      </c>
      <c r="F14046" s="62">
        <v>4677.5106618809041</v>
      </c>
      <c r="G14046" s="62">
        <v>35.997410777655205</v>
      </c>
      <c r="H14046" s="62">
        <v>37.121086533694069</v>
      </c>
      <c r="I14046" s="62">
        <v>2291.3649999999998</v>
      </c>
      <c r="J14046" s="62">
        <v>2108.6663280632415</v>
      </c>
      <c r="K14046" s="62">
        <v>2291.3649999999998</v>
      </c>
      <c r="L14046" s="62">
        <v>85057.958445277894</v>
      </c>
      <c r="M14046" s="63">
        <v>4430.8839108151651</v>
      </c>
      <c r="N14046" s="64">
        <f>GP_need_index[[#This Row],[Normalised weighted population]]/GP_need_index[[#This Row],[Registered population]]</f>
        <v>0.94727393075218214</v>
      </c>
    </row>
    <row r="14047" spans="1:14" x14ac:dyDescent="0.2">
      <c r="A14047" s="46" t="s">
        <v>13248</v>
      </c>
      <c r="B14047" s="33" t="s">
        <v>2266</v>
      </c>
      <c r="C14047" s="1" t="s">
        <v>11513</v>
      </c>
      <c r="D14047" s="1" t="s">
        <v>6669</v>
      </c>
      <c r="E14047" s="1" t="s">
        <v>6674</v>
      </c>
      <c r="F14047" s="62">
        <v>5520.5833333333339</v>
      </c>
      <c r="G14047" s="62">
        <v>52.417021503165515</v>
      </c>
      <c r="H14047" s="62">
        <v>51.810970139040627</v>
      </c>
      <c r="I14047" s="62">
        <v>1954.06</v>
      </c>
      <c r="J14047" s="62">
        <v>2108.6663280632415</v>
      </c>
      <c r="K14047" s="62">
        <v>1954.06</v>
      </c>
      <c r="L14047" s="62">
        <v>101241.74430989372</v>
      </c>
      <c r="M14047" s="63">
        <v>5230.2248355472102</v>
      </c>
      <c r="N14047" s="68">
        <f>GP_need_index[[#This Row],[Normalised weighted population]]/GP_need_index[[#This Row],[Registered population]]</f>
        <v>0.9474043809767464</v>
      </c>
    </row>
    <row r="14048" spans="1:14" hidden="1" x14ac:dyDescent="0.2">
      <c r="A14048" s="46" t="s">
        <v>13249</v>
      </c>
      <c r="B14048" s="33" t="s">
        <v>2266</v>
      </c>
      <c r="C14048" s="1" t="s">
        <v>11513</v>
      </c>
      <c r="D14048" s="1" t="s">
        <v>6669</v>
      </c>
      <c r="E14048" s="1" t="s">
        <v>6674</v>
      </c>
      <c r="F14048" s="62">
        <v>5564.3396255309344</v>
      </c>
      <c r="G14048" s="62">
        <v>52.417021503165515</v>
      </c>
      <c r="H14048" s="62">
        <v>51.810970139040627</v>
      </c>
      <c r="I14048" s="62">
        <v>1954.06</v>
      </c>
      <c r="J14048" s="62">
        <v>2108.6663280632415</v>
      </c>
      <c r="K14048" s="62">
        <v>1954.06</v>
      </c>
      <c r="L14048" s="62">
        <v>101241.74430989372</v>
      </c>
      <c r="M14048" s="63">
        <v>5252.6333293932639</v>
      </c>
      <c r="N14048" s="64">
        <f>GP_need_index[[#This Row],[Normalised weighted population]]/GP_need_index[[#This Row],[Registered population]]</f>
        <v>0.94398143946723445</v>
      </c>
    </row>
    <row r="14049" spans="1:14" hidden="1" x14ac:dyDescent="0.2">
      <c r="A14049" s="46" t="s">
        <v>13250</v>
      </c>
      <c r="B14049" s="33" t="s">
        <v>2266</v>
      </c>
      <c r="C14049" s="1" t="s">
        <v>11513</v>
      </c>
      <c r="D14049" s="1" t="s">
        <v>6669</v>
      </c>
      <c r="E14049" s="1" t="s">
        <v>6674</v>
      </c>
      <c r="F14049" s="62">
        <v>5602.2717966834916</v>
      </c>
      <c r="G14049" s="62">
        <v>52.417021503165515</v>
      </c>
      <c r="H14049" s="62">
        <v>51.810970139040627</v>
      </c>
      <c r="I14049" s="62">
        <v>1954.06</v>
      </c>
      <c r="J14049" s="62">
        <v>2108.6663280632415</v>
      </c>
      <c r="K14049" s="62">
        <v>1954.06</v>
      </c>
      <c r="L14049" s="62">
        <v>101241.74430989372</v>
      </c>
      <c r="M14049" s="63">
        <v>5273.9381965553739</v>
      </c>
      <c r="N14049" s="64">
        <f>GP_need_index[[#This Row],[Normalised weighted population]]/GP_need_index[[#This Row],[Registered population]]</f>
        <v>0.94139277563746748</v>
      </c>
    </row>
    <row r="14050" spans="1:14" x14ac:dyDescent="0.2">
      <c r="A14050" s="46" t="s">
        <v>13248</v>
      </c>
      <c r="B14050" s="33" t="s">
        <v>2627</v>
      </c>
      <c r="C14050" s="1" t="s">
        <v>11514</v>
      </c>
      <c r="D14050" s="1" t="s">
        <v>6669</v>
      </c>
      <c r="E14050" s="1" t="s">
        <v>6668</v>
      </c>
      <c r="F14050" s="62">
        <v>3502.8333333333339</v>
      </c>
      <c r="G14050" s="62">
        <v>23.254654360914866</v>
      </c>
      <c r="H14050" s="62">
        <v>22.196143571761894</v>
      </c>
      <c r="I14050" s="62">
        <v>2126.4540000000002</v>
      </c>
      <c r="J14050" s="62">
        <v>2092.3097032374103</v>
      </c>
      <c r="K14050" s="62">
        <v>2126.4540000000002</v>
      </c>
      <c r="L14050" s="62">
        <v>47199.078282747374</v>
      </c>
      <c r="M14050" s="63">
        <v>2438.3399667012459</v>
      </c>
      <c r="N14050" s="68">
        <f>GP_need_index[[#This Row],[Normalised weighted population]]/GP_need_index[[#This Row],[Registered population]]</f>
        <v>0.69610504830410969</v>
      </c>
    </row>
    <row r="14051" spans="1:14" hidden="1" x14ac:dyDescent="0.2">
      <c r="A14051" s="46" t="s">
        <v>13249</v>
      </c>
      <c r="B14051" s="33" t="s">
        <v>2627</v>
      </c>
      <c r="C14051" s="1" t="s">
        <v>11514</v>
      </c>
      <c r="D14051" s="1" t="s">
        <v>6669</v>
      </c>
      <c r="E14051" s="1" t="s">
        <v>6668</v>
      </c>
      <c r="F14051" s="62">
        <v>3522.8785971576872</v>
      </c>
      <c r="G14051" s="62">
        <v>23.254654360914866</v>
      </c>
      <c r="H14051" s="62">
        <v>22.196143571761894</v>
      </c>
      <c r="I14051" s="62">
        <v>2126.4540000000002</v>
      </c>
      <c r="J14051" s="62">
        <v>2092.3097032374103</v>
      </c>
      <c r="K14051" s="62">
        <v>2126.4540000000002</v>
      </c>
      <c r="L14051" s="62">
        <v>47199.078282747374</v>
      </c>
      <c r="M14051" s="63">
        <v>2448.7868457277559</v>
      </c>
      <c r="N14051" s="64">
        <f>GP_need_index[[#This Row],[Normalised weighted population]]/GP_need_index[[#This Row],[Registered population]]</f>
        <v>0.69510963213534382</v>
      </c>
    </row>
    <row r="14052" spans="1:14" hidden="1" x14ac:dyDescent="0.2">
      <c r="A14052" s="46" t="s">
        <v>13250</v>
      </c>
      <c r="B14052" s="33" t="s">
        <v>2627</v>
      </c>
      <c r="C14052" s="1" t="s">
        <v>11514</v>
      </c>
      <c r="D14052" s="1" t="s">
        <v>6669</v>
      </c>
      <c r="E14052" s="1" t="s">
        <v>6668</v>
      </c>
      <c r="F14052" s="62">
        <v>3543.3039966682409</v>
      </c>
      <c r="G14052" s="62">
        <v>23.254654360914866</v>
      </c>
      <c r="H14052" s="62">
        <v>22.196143571761894</v>
      </c>
      <c r="I14052" s="62">
        <v>2126.4540000000002</v>
      </c>
      <c r="J14052" s="62">
        <v>2092.3097032374103</v>
      </c>
      <c r="K14052" s="62">
        <v>2126.4540000000002</v>
      </c>
      <c r="L14052" s="62">
        <v>47199.078282747374</v>
      </c>
      <c r="M14052" s="63">
        <v>2458.7192120638197</v>
      </c>
      <c r="N14052" s="64">
        <f>GP_need_index[[#This Row],[Normalised weighted population]]/GP_need_index[[#This Row],[Registered population]]</f>
        <v>0.69390580497065635</v>
      </c>
    </row>
    <row r="14053" spans="1:14" x14ac:dyDescent="0.2">
      <c r="A14053" s="46" t="s">
        <v>13248</v>
      </c>
      <c r="B14053" s="33" t="s">
        <v>2441</v>
      </c>
      <c r="C14053" s="1" t="s">
        <v>11515</v>
      </c>
      <c r="D14053" s="1" t="s">
        <v>6669</v>
      </c>
      <c r="E14053" s="1" t="s">
        <v>6670</v>
      </c>
      <c r="F14053" s="62">
        <v>13836.083333333332</v>
      </c>
      <c r="G14053" s="62">
        <v>120.95791569820986</v>
      </c>
      <c r="H14053" s="62">
        <v>119.44545288042605</v>
      </c>
      <c r="I14053" s="62">
        <v>1989.7370000000001</v>
      </c>
      <c r="J14053" s="62">
        <v>1981.4576374622357</v>
      </c>
      <c r="K14053" s="62">
        <v>1989.7370000000001</v>
      </c>
      <c r="L14053" s="62">
        <v>237665.0370779403</v>
      </c>
      <c r="M14053" s="63">
        <v>12277.954987237585</v>
      </c>
      <c r="N14053" s="68">
        <f>GP_need_index[[#This Row],[Normalised weighted population]]/GP_need_index[[#This Row],[Registered population]]</f>
        <v>0.88738660294550498</v>
      </c>
    </row>
    <row r="14054" spans="1:14" hidden="1" x14ac:dyDescent="0.2">
      <c r="A14054" s="46" t="s">
        <v>13249</v>
      </c>
      <c r="B14054" s="33" t="s">
        <v>2441</v>
      </c>
      <c r="C14054" s="1" t="s">
        <v>11515</v>
      </c>
      <c r="D14054" s="1" t="s">
        <v>6669</v>
      </c>
      <c r="E14054" s="1" t="s">
        <v>6670</v>
      </c>
      <c r="F14054" s="62">
        <v>14010.646400833108</v>
      </c>
      <c r="G14054" s="62">
        <v>120.95791569820986</v>
      </c>
      <c r="H14054" s="62">
        <v>119.44545288042605</v>
      </c>
      <c r="I14054" s="62">
        <v>1989.7370000000001</v>
      </c>
      <c r="J14054" s="62">
        <v>1981.4576374622357</v>
      </c>
      <c r="K14054" s="62">
        <v>1989.7370000000001</v>
      </c>
      <c r="L14054" s="62">
        <v>237665.0370779403</v>
      </c>
      <c r="M14054" s="63">
        <v>12330.558935906045</v>
      </c>
      <c r="N14054" s="64">
        <f>GP_need_index[[#This Row],[Normalised weighted population]]/GP_need_index[[#This Row],[Registered population]]</f>
        <v>0.88008494277414917</v>
      </c>
    </row>
    <row r="14055" spans="1:14" hidden="1" x14ac:dyDescent="0.2">
      <c r="A14055" s="46" t="s">
        <v>13250</v>
      </c>
      <c r="B14055" s="33" t="s">
        <v>2441</v>
      </c>
      <c r="C14055" s="1" t="s">
        <v>11515</v>
      </c>
      <c r="D14055" s="1" t="s">
        <v>6669</v>
      </c>
      <c r="E14055" s="1" t="s">
        <v>6670</v>
      </c>
      <c r="F14055" s="62">
        <v>14174.558986165172</v>
      </c>
      <c r="G14055" s="62">
        <v>120.95791569820986</v>
      </c>
      <c r="H14055" s="62">
        <v>119.44545288042605</v>
      </c>
      <c r="I14055" s="62">
        <v>1989.7370000000001</v>
      </c>
      <c r="J14055" s="62">
        <v>1981.4576374622357</v>
      </c>
      <c r="K14055" s="62">
        <v>1989.7370000000001</v>
      </c>
      <c r="L14055" s="62">
        <v>237665.0370779403</v>
      </c>
      <c r="M14055" s="63">
        <v>12380.572120472727</v>
      </c>
      <c r="N14055" s="64">
        <f>GP_need_index[[#This Row],[Normalised weighted population]]/GP_need_index[[#This Row],[Registered population]]</f>
        <v>0.87343614235593259</v>
      </c>
    </row>
    <row r="14056" spans="1:14" x14ac:dyDescent="0.2">
      <c r="A14056" s="46" t="s">
        <v>13248</v>
      </c>
      <c r="B14056" s="33" t="s">
        <v>2259</v>
      </c>
      <c r="C14056" s="1" t="s">
        <v>11516</v>
      </c>
      <c r="D14056" s="1" t="s">
        <v>6669</v>
      </c>
      <c r="E14056" s="1" t="s">
        <v>6672</v>
      </c>
      <c r="F14056" s="62">
        <v>5531.75</v>
      </c>
      <c r="G14056" s="62">
        <v>52.493343660491313</v>
      </c>
      <c r="H14056" s="62">
        <v>52.552942119487412</v>
      </c>
      <c r="I14056" s="62">
        <v>2224.5360000000001</v>
      </c>
      <c r="J14056" s="62">
        <v>2187.5354455307261</v>
      </c>
      <c r="K14056" s="62">
        <v>2224.5360000000001</v>
      </c>
      <c r="L14056" s="62">
        <v>116905.91165071605</v>
      </c>
      <c r="M14056" s="63">
        <v>6039.4475293341075</v>
      </c>
      <c r="N14056" s="68">
        <f>GP_need_index[[#This Row],[Normalised weighted population]]/GP_need_index[[#This Row],[Registered population]]</f>
        <v>1.0917788275562177</v>
      </c>
    </row>
    <row r="14057" spans="1:14" hidden="1" x14ac:dyDescent="0.2">
      <c r="A14057" s="46" t="s">
        <v>13249</v>
      </c>
      <c r="B14057" s="33" t="s">
        <v>2259</v>
      </c>
      <c r="C14057" s="1" t="s">
        <v>11516</v>
      </c>
      <c r="D14057" s="1" t="s">
        <v>6669</v>
      </c>
      <c r="E14057" s="1" t="s">
        <v>6672</v>
      </c>
      <c r="F14057" s="62">
        <v>5531.0027404901402</v>
      </c>
      <c r="G14057" s="62">
        <v>52.493343660491313</v>
      </c>
      <c r="H14057" s="62">
        <v>52.552942119487412</v>
      </c>
      <c r="I14057" s="62">
        <v>2224.5360000000001</v>
      </c>
      <c r="J14057" s="62">
        <v>2187.5354455307261</v>
      </c>
      <c r="K14057" s="62">
        <v>2224.5360000000001</v>
      </c>
      <c r="L14057" s="62">
        <v>116905.91165071605</v>
      </c>
      <c r="M14057" s="63">
        <v>6065.3230752331747</v>
      </c>
      <c r="N14057" s="64">
        <f>GP_need_index[[#This Row],[Normalised weighted population]]/GP_need_index[[#This Row],[Registered population]]</f>
        <v>1.0966046049537275</v>
      </c>
    </row>
    <row r="14058" spans="1:14" hidden="1" x14ac:dyDescent="0.2">
      <c r="A14058" s="46" t="s">
        <v>13250</v>
      </c>
      <c r="B14058" s="33" t="s">
        <v>2259</v>
      </c>
      <c r="C14058" s="1" t="s">
        <v>11516</v>
      </c>
      <c r="D14058" s="1" t="s">
        <v>6669</v>
      </c>
      <c r="E14058" s="1" t="s">
        <v>6672</v>
      </c>
      <c r="F14058" s="62">
        <v>5529.7910359895632</v>
      </c>
      <c r="G14058" s="62">
        <v>52.493343660491313</v>
      </c>
      <c r="H14058" s="62">
        <v>52.552942119487412</v>
      </c>
      <c r="I14058" s="62">
        <v>2224.5360000000001</v>
      </c>
      <c r="J14058" s="62">
        <v>2187.5354455307261</v>
      </c>
      <c r="K14058" s="62">
        <v>2224.5360000000001</v>
      </c>
      <c r="L14058" s="62">
        <v>116905.91165071605</v>
      </c>
      <c r="M14058" s="63">
        <v>6089.9242408409127</v>
      </c>
      <c r="N14058" s="64">
        <f>GP_need_index[[#This Row],[Normalised weighted population]]/GP_need_index[[#This Row],[Registered population]]</f>
        <v>1.1012937380826566</v>
      </c>
    </row>
    <row r="14059" spans="1:14" x14ac:dyDescent="0.2">
      <c r="A14059" s="46" t="s">
        <v>13248</v>
      </c>
      <c r="B14059" s="33" t="s">
        <v>2177</v>
      </c>
      <c r="C14059" s="1" t="s">
        <v>8998</v>
      </c>
      <c r="D14059" s="1" t="s">
        <v>6669</v>
      </c>
      <c r="E14059" s="1" t="s">
        <v>6916</v>
      </c>
      <c r="F14059" s="62">
        <v>9009.8333333333321</v>
      </c>
      <c r="G14059" s="62">
        <v>116.13019994373504</v>
      </c>
      <c r="H14059" s="62">
        <v>115.74676077799468</v>
      </c>
      <c r="I14059" s="62">
        <v>1860.0229999999999</v>
      </c>
      <c r="J14059" s="62">
        <v>1769.9682723373842</v>
      </c>
      <c r="K14059" s="62">
        <v>1860.0229999999999</v>
      </c>
      <c r="L14059" s="62">
        <v>215291.63722256798</v>
      </c>
      <c r="M14059" s="63">
        <v>11122.128283768181</v>
      </c>
      <c r="N14059" s="68">
        <f>GP_need_index[[#This Row],[Normalised weighted population]]/GP_need_index[[#This Row],[Registered population]]</f>
        <v>1.2344432879374221</v>
      </c>
    </row>
    <row r="14060" spans="1:14" hidden="1" x14ac:dyDescent="0.2">
      <c r="A14060" s="46" t="s">
        <v>13249</v>
      </c>
      <c r="B14060" s="33" t="s">
        <v>2177</v>
      </c>
      <c r="C14060" s="1" t="s">
        <v>8998</v>
      </c>
      <c r="D14060" s="1" t="s">
        <v>6669</v>
      </c>
      <c r="E14060" s="1" t="s">
        <v>6916</v>
      </c>
      <c r="F14060" s="62">
        <v>9049.3169156252443</v>
      </c>
      <c r="G14060" s="62">
        <v>116.13019994373504</v>
      </c>
      <c r="H14060" s="62">
        <v>115.74676077799468</v>
      </c>
      <c r="I14060" s="62">
        <v>1860.0229999999999</v>
      </c>
      <c r="J14060" s="62">
        <v>1769.9682723373842</v>
      </c>
      <c r="K14060" s="62">
        <v>1860.0229999999999</v>
      </c>
      <c r="L14060" s="62">
        <v>215291.63722256798</v>
      </c>
      <c r="M14060" s="63">
        <v>11169.780182307599</v>
      </c>
      <c r="N14060" s="64">
        <f>GP_need_index[[#This Row],[Normalised weighted population]]/GP_need_index[[#This Row],[Registered population]]</f>
        <v>1.2343230197873831</v>
      </c>
    </row>
    <row r="14061" spans="1:14" hidden="1" x14ac:dyDescent="0.2">
      <c r="A14061" s="46" t="s">
        <v>13250</v>
      </c>
      <c r="B14061" s="33" t="s">
        <v>2177</v>
      </c>
      <c r="C14061" s="1" t="s">
        <v>8998</v>
      </c>
      <c r="D14061" s="1" t="s">
        <v>6669</v>
      </c>
      <c r="E14061" s="1" t="s">
        <v>6916</v>
      </c>
      <c r="F14061" s="62">
        <v>9086.2722444537121</v>
      </c>
      <c r="G14061" s="62">
        <v>116.13019994373504</v>
      </c>
      <c r="H14061" s="62">
        <v>115.74676077799468</v>
      </c>
      <c r="I14061" s="62">
        <v>1860.0229999999999</v>
      </c>
      <c r="J14061" s="62">
        <v>1769.9682723373842</v>
      </c>
      <c r="K14061" s="62">
        <v>1860.0229999999999</v>
      </c>
      <c r="L14061" s="62">
        <v>215291.63722256798</v>
      </c>
      <c r="M14061" s="63">
        <v>11215.085207062015</v>
      </c>
      <c r="N14061" s="64">
        <f>GP_need_index[[#This Row],[Normalised weighted population]]/GP_need_index[[#This Row],[Registered population]]</f>
        <v>1.2342889256821175</v>
      </c>
    </row>
    <row r="14062" spans="1:14" x14ac:dyDescent="0.2">
      <c r="A14062" s="46" t="s">
        <v>13248</v>
      </c>
      <c r="B14062" s="33" t="s">
        <v>2459</v>
      </c>
      <c r="C14062" s="1" t="s">
        <v>8136</v>
      </c>
      <c r="D14062" s="1" t="s">
        <v>6669</v>
      </c>
      <c r="E14062" s="1" t="s">
        <v>6670</v>
      </c>
      <c r="F14062" s="62">
        <v>9833.0833333333321</v>
      </c>
      <c r="G14062" s="62">
        <v>96.454145488747258</v>
      </c>
      <c r="H14062" s="62">
        <v>97.385570048443043</v>
      </c>
      <c r="I14062" s="62">
        <v>1964.3040000000001</v>
      </c>
      <c r="J14062" s="62">
        <v>1981.4576374622357</v>
      </c>
      <c r="K14062" s="62">
        <v>1964.3040000000001</v>
      </c>
      <c r="L14062" s="62">
        <v>191294.86478843688</v>
      </c>
      <c r="M14062" s="63">
        <v>9882.4369290460163</v>
      </c>
      <c r="N14062" s="68">
        <f>GP_need_index[[#This Row],[Normalised weighted population]]/GP_need_index[[#This Row],[Registered population]]</f>
        <v>1.0050191373386799</v>
      </c>
    </row>
    <row r="14063" spans="1:14" hidden="1" x14ac:dyDescent="0.2">
      <c r="A14063" s="46" t="s">
        <v>13249</v>
      </c>
      <c r="B14063" s="33" t="s">
        <v>2459</v>
      </c>
      <c r="C14063" s="1" t="s">
        <v>8136</v>
      </c>
      <c r="D14063" s="1" t="s">
        <v>6669</v>
      </c>
      <c r="E14063" s="1" t="s">
        <v>6670</v>
      </c>
      <c r="F14063" s="62">
        <v>9952.4529421152401</v>
      </c>
      <c r="G14063" s="62">
        <v>96.454145488747258</v>
      </c>
      <c r="H14063" s="62">
        <v>97.385570048443043</v>
      </c>
      <c r="I14063" s="62">
        <v>1964.3040000000001</v>
      </c>
      <c r="J14063" s="62">
        <v>1981.4576374622357</v>
      </c>
      <c r="K14063" s="62">
        <v>1964.3040000000001</v>
      </c>
      <c r="L14063" s="62">
        <v>191294.86478843688</v>
      </c>
      <c r="M14063" s="63">
        <v>9924.7774658434882</v>
      </c>
      <c r="N14063" s="64">
        <f>GP_need_index[[#This Row],[Normalised weighted population]]/GP_need_index[[#This Row],[Registered population]]</f>
        <v>0.9972192306326173</v>
      </c>
    </row>
    <row r="14064" spans="1:14" hidden="1" x14ac:dyDescent="0.2">
      <c r="A14064" s="46" t="s">
        <v>13250</v>
      </c>
      <c r="B14064" s="33" t="s">
        <v>2459</v>
      </c>
      <c r="C14064" s="1" t="s">
        <v>8136</v>
      </c>
      <c r="D14064" s="1" t="s">
        <v>6669</v>
      </c>
      <c r="E14064" s="1" t="s">
        <v>6670</v>
      </c>
      <c r="F14064" s="62">
        <v>10064.307308802063</v>
      </c>
      <c r="G14064" s="62">
        <v>96.454145488747258</v>
      </c>
      <c r="H14064" s="62">
        <v>97.385570048443043</v>
      </c>
      <c r="I14064" s="62">
        <v>1964.3040000000001</v>
      </c>
      <c r="J14064" s="62">
        <v>1981.4576374622357</v>
      </c>
      <c r="K14064" s="62">
        <v>1964.3040000000001</v>
      </c>
      <c r="L14064" s="62">
        <v>191294.86478843688</v>
      </c>
      <c r="M14064" s="63">
        <v>9965.032715403755</v>
      </c>
      <c r="N14064" s="64">
        <f>GP_need_index[[#This Row],[Normalised weighted population]]/GP_need_index[[#This Row],[Registered population]]</f>
        <v>0.9901359735596027</v>
      </c>
    </row>
    <row r="14065" spans="1:14" x14ac:dyDescent="0.2">
      <c r="A14065" s="46" t="s">
        <v>13248</v>
      </c>
      <c r="B14065" s="33" t="s">
        <v>2184</v>
      </c>
      <c r="C14065" s="1" t="s">
        <v>11517</v>
      </c>
      <c r="D14065" s="1" t="s">
        <v>6669</v>
      </c>
      <c r="E14065" s="1" t="s">
        <v>6916</v>
      </c>
      <c r="F14065" s="62">
        <v>3616.666666666667</v>
      </c>
      <c r="G14065" s="62">
        <v>21.014934753176085</v>
      </c>
      <c r="H14065" s="62">
        <v>21.769456833943664</v>
      </c>
      <c r="I14065" s="62">
        <v>1638.2619999999999</v>
      </c>
      <c r="J14065" s="62">
        <v>1769.9682723373842</v>
      </c>
      <c r="K14065" s="62">
        <v>1638.2619999999999</v>
      </c>
      <c r="L14065" s="62">
        <v>35664.073891690212</v>
      </c>
      <c r="M14065" s="63">
        <v>1842.4329438077498</v>
      </c>
      <c r="N14065" s="68">
        <f>GP_need_index[[#This Row],[Normalised weighted population]]/GP_need_index[[#This Row],[Registered population]]</f>
        <v>0.5094284637256451</v>
      </c>
    </row>
    <row r="14066" spans="1:14" hidden="1" x14ac:dyDescent="0.2">
      <c r="A14066" s="46" t="s">
        <v>13249</v>
      </c>
      <c r="B14066" s="33" t="s">
        <v>2184</v>
      </c>
      <c r="C14066" s="1" t="s">
        <v>11517</v>
      </c>
      <c r="D14066" s="1" t="s">
        <v>6669</v>
      </c>
      <c r="E14066" s="1" t="s">
        <v>6916</v>
      </c>
      <c r="F14066" s="62">
        <v>3645.8838982129341</v>
      </c>
      <c r="G14066" s="62">
        <v>21.014934753176085</v>
      </c>
      <c r="H14066" s="62">
        <v>21.769456833943664</v>
      </c>
      <c r="I14066" s="62">
        <v>1638.2619999999999</v>
      </c>
      <c r="J14066" s="62">
        <v>1769.9682723373842</v>
      </c>
      <c r="K14066" s="62">
        <v>1638.2619999999999</v>
      </c>
      <c r="L14066" s="62">
        <v>35664.073891690212</v>
      </c>
      <c r="M14066" s="63">
        <v>1850.3267052771384</v>
      </c>
      <c r="N14066" s="64">
        <f>GP_need_index[[#This Row],[Normalised weighted population]]/GP_need_index[[#This Row],[Registered population]]</f>
        <v>0.50751114323308388</v>
      </c>
    </row>
    <row r="14067" spans="1:14" hidden="1" x14ac:dyDescent="0.2">
      <c r="A14067" s="46" t="s">
        <v>13250</v>
      </c>
      <c r="B14067" s="33" t="s">
        <v>2184</v>
      </c>
      <c r="C14067" s="1" t="s">
        <v>11517</v>
      </c>
      <c r="D14067" s="1" t="s">
        <v>6669</v>
      </c>
      <c r="E14067" s="1" t="s">
        <v>6916</v>
      </c>
      <c r="F14067" s="62">
        <v>3672.4099595126372</v>
      </c>
      <c r="G14067" s="62">
        <v>21.014934753176085</v>
      </c>
      <c r="H14067" s="62">
        <v>21.769456833943664</v>
      </c>
      <c r="I14067" s="62">
        <v>1638.2619999999999</v>
      </c>
      <c r="J14067" s="62">
        <v>1769.9682723373842</v>
      </c>
      <c r="K14067" s="62">
        <v>1638.2619999999999</v>
      </c>
      <c r="L14067" s="62">
        <v>35664.073891690212</v>
      </c>
      <c r="M14067" s="63">
        <v>1857.8316960484985</v>
      </c>
      <c r="N14067" s="64">
        <f>GP_need_index[[#This Row],[Normalised weighted population]]/GP_need_index[[#This Row],[Registered population]]</f>
        <v>0.50588897114717823</v>
      </c>
    </row>
    <row r="14068" spans="1:14" x14ac:dyDescent="0.2">
      <c r="A14068" s="46" t="s">
        <v>13248</v>
      </c>
      <c r="B14068" s="33" t="s">
        <v>2175</v>
      </c>
      <c r="C14068" s="1" t="s">
        <v>11518</v>
      </c>
      <c r="D14068" s="1" t="s">
        <v>6669</v>
      </c>
      <c r="E14068" s="1" t="s">
        <v>6916</v>
      </c>
      <c r="F14068" s="62">
        <v>6161.9166666666661</v>
      </c>
      <c r="G14068" s="62">
        <v>41.435956602051149</v>
      </c>
      <c r="H14068" s="62">
        <v>41.28710914806409</v>
      </c>
      <c r="I14068" s="62">
        <v>1706.7739999999999</v>
      </c>
      <c r="J14068" s="62">
        <v>1769.9682723373842</v>
      </c>
      <c r="K14068" s="62">
        <v>1706.7739999999999</v>
      </c>
      <c r="L14068" s="62">
        <v>70467.764429077928</v>
      </c>
      <c r="M14068" s="63">
        <v>3640.4178349032691</v>
      </c>
      <c r="N14068" s="68">
        <f>GP_need_index[[#This Row],[Normalised weighted population]]/GP_need_index[[#This Row],[Registered population]]</f>
        <v>0.59079309764060473</v>
      </c>
    </row>
    <row r="14069" spans="1:14" hidden="1" x14ac:dyDescent="0.2">
      <c r="A14069" s="46" t="s">
        <v>13249</v>
      </c>
      <c r="B14069" s="33" t="s">
        <v>2175</v>
      </c>
      <c r="C14069" s="1" t="s">
        <v>11518</v>
      </c>
      <c r="D14069" s="1" t="s">
        <v>6669</v>
      </c>
      <c r="E14069" s="1" t="s">
        <v>6916</v>
      </c>
      <c r="F14069" s="62">
        <v>6206.0223171327889</v>
      </c>
      <c r="G14069" s="62">
        <v>41.435956602051149</v>
      </c>
      <c r="H14069" s="62">
        <v>41.28710914806409</v>
      </c>
      <c r="I14069" s="62">
        <v>1706.7739999999999</v>
      </c>
      <c r="J14069" s="62">
        <v>1769.9682723373842</v>
      </c>
      <c r="K14069" s="62">
        <v>1706.7739999999999</v>
      </c>
      <c r="L14069" s="62">
        <v>70467.764429077928</v>
      </c>
      <c r="M14069" s="63">
        <v>3656.0149235974413</v>
      </c>
      <c r="N14069" s="64">
        <f>GP_need_index[[#This Row],[Normalised weighted population]]/GP_need_index[[#This Row],[Registered population]]</f>
        <v>0.58910760174103549</v>
      </c>
    </row>
    <row r="14070" spans="1:14" hidden="1" x14ac:dyDescent="0.2">
      <c r="A14070" s="46" t="s">
        <v>13250</v>
      </c>
      <c r="B14070" s="33" t="s">
        <v>2175</v>
      </c>
      <c r="C14070" s="1" t="s">
        <v>11518</v>
      </c>
      <c r="D14070" s="1" t="s">
        <v>6669</v>
      </c>
      <c r="E14070" s="1" t="s">
        <v>6916</v>
      </c>
      <c r="F14070" s="62">
        <v>6247.8410073544164</v>
      </c>
      <c r="G14070" s="62">
        <v>41.435956602051149</v>
      </c>
      <c r="H14070" s="62">
        <v>41.28710914806409</v>
      </c>
      <c r="I14070" s="62">
        <v>1706.7739999999999</v>
      </c>
      <c r="J14070" s="62">
        <v>1769.9682723373842</v>
      </c>
      <c r="K14070" s="62">
        <v>1706.7739999999999</v>
      </c>
      <c r="L14070" s="62">
        <v>70467.764429077928</v>
      </c>
      <c r="M14070" s="63">
        <v>3670.8438498531664</v>
      </c>
      <c r="N14070" s="64">
        <f>GP_need_index[[#This Row],[Normalised weighted population]]/GP_need_index[[#This Row],[Registered population]]</f>
        <v>0.58753797440302458</v>
      </c>
    </row>
    <row r="14071" spans="1:14" x14ac:dyDescent="0.2">
      <c r="A14071" s="46" t="s">
        <v>13248</v>
      </c>
      <c r="B14071" s="33" t="s">
        <v>2251</v>
      </c>
      <c r="C14071" s="1" t="s">
        <v>11519</v>
      </c>
      <c r="D14071" s="1" t="s">
        <v>6669</v>
      </c>
      <c r="E14071" s="1" t="s">
        <v>6674</v>
      </c>
      <c r="F14071" s="62">
        <v>5128.0833333333339</v>
      </c>
      <c r="G14071" s="62">
        <v>37.000211544389288</v>
      </c>
      <c r="H14071" s="62">
        <v>36.439329744658345</v>
      </c>
      <c r="I14071" s="62">
        <v>1973.9849999999999</v>
      </c>
      <c r="J14071" s="62">
        <v>2108.6663280632415</v>
      </c>
      <c r="K14071" s="62">
        <v>1973.9849999999999</v>
      </c>
      <c r="L14071" s="62">
        <v>71930.690326009397</v>
      </c>
      <c r="M14071" s="63">
        <v>3715.9936896146978</v>
      </c>
      <c r="N14071" s="68">
        <f>GP_need_index[[#This Row],[Normalised weighted population]]/GP_need_index[[#This Row],[Registered population]]</f>
        <v>0.72463597957938097</v>
      </c>
    </row>
    <row r="14072" spans="1:14" hidden="1" x14ac:dyDescent="0.2">
      <c r="A14072" s="46" t="s">
        <v>13249</v>
      </c>
      <c r="B14072" s="33" t="s">
        <v>2251</v>
      </c>
      <c r="C14072" s="1" t="s">
        <v>11519</v>
      </c>
      <c r="D14072" s="1" t="s">
        <v>6669</v>
      </c>
      <c r="E14072" s="1" t="s">
        <v>6674</v>
      </c>
      <c r="F14072" s="62">
        <v>5170.7546393993107</v>
      </c>
      <c r="G14072" s="62">
        <v>37.000211544389288</v>
      </c>
      <c r="H14072" s="62">
        <v>36.439329744658345</v>
      </c>
      <c r="I14072" s="62">
        <v>1973.9849999999999</v>
      </c>
      <c r="J14072" s="62">
        <v>2108.6663280632415</v>
      </c>
      <c r="K14072" s="62">
        <v>1973.9849999999999</v>
      </c>
      <c r="L14072" s="62">
        <v>71930.690326009397</v>
      </c>
      <c r="M14072" s="63">
        <v>3731.9145772139768</v>
      </c>
      <c r="N14072" s="64">
        <f>GP_need_index[[#This Row],[Normalised weighted population]]/GP_need_index[[#This Row],[Registered population]]</f>
        <v>0.72173499565771604</v>
      </c>
    </row>
    <row r="14073" spans="1:14" hidden="1" x14ac:dyDescent="0.2">
      <c r="A14073" s="46" t="s">
        <v>13250</v>
      </c>
      <c r="B14073" s="33" t="s">
        <v>2251</v>
      </c>
      <c r="C14073" s="1" t="s">
        <v>11519</v>
      </c>
      <c r="D14073" s="1" t="s">
        <v>6669</v>
      </c>
      <c r="E14073" s="1" t="s">
        <v>6674</v>
      </c>
      <c r="F14073" s="62">
        <v>5210.2232118698521</v>
      </c>
      <c r="G14073" s="62">
        <v>37.000211544389288</v>
      </c>
      <c r="H14073" s="62">
        <v>36.439329744658345</v>
      </c>
      <c r="I14073" s="62">
        <v>1973.9849999999999</v>
      </c>
      <c r="J14073" s="62">
        <v>2108.6663280632415</v>
      </c>
      <c r="K14073" s="62">
        <v>1973.9849999999999</v>
      </c>
      <c r="L14073" s="62">
        <v>71930.690326009397</v>
      </c>
      <c r="M14073" s="63">
        <v>3747.051355157902</v>
      </c>
      <c r="N14073" s="64">
        <f>GP_need_index[[#This Row],[Normalised weighted population]]/GP_need_index[[#This Row],[Registered population]]</f>
        <v>0.71917290349891838</v>
      </c>
    </row>
    <row r="14074" spans="1:14" x14ac:dyDescent="0.2">
      <c r="A14074" s="46" t="s">
        <v>13248</v>
      </c>
      <c r="B14074" s="33" t="s">
        <v>2624</v>
      </c>
      <c r="C14074" s="1" t="s">
        <v>11520</v>
      </c>
      <c r="D14074" s="1" t="s">
        <v>6669</v>
      </c>
      <c r="E14074" s="1" t="s">
        <v>6668</v>
      </c>
      <c r="F14074" s="62">
        <v>3446.583333333333</v>
      </c>
      <c r="G14074" s="62">
        <v>23.584469325664358</v>
      </c>
      <c r="H14074" s="62">
        <v>23.544347179180022</v>
      </c>
      <c r="I14074" s="62">
        <v>2053.567</v>
      </c>
      <c r="J14074" s="62">
        <v>2092.3097032374103</v>
      </c>
      <c r="K14074" s="62">
        <v>2053.567</v>
      </c>
      <c r="L14074" s="62">
        <v>48349.894403707178</v>
      </c>
      <c r="M14074" s="63">
        <v>2497.7919950915139</v>
      </c>
      <c r="N14074" s="68">
        <f>GP_need_index[[#This Row],[Normalised weighted population]]/GP_need_index[[#This Row],[Registered population]]</f>
        <v>0.72471539304862709</v>
      </c>
    </row>
    <row r="14075" spans="1:14" hidden="1" x14ac:dyDescent="0.2">
      <c r="A14075" s="46" t="s">
        <v>13249</v>
      </c>
      <c r="B14075" s="33" t="s">
        <v>2624</v>
      </c>
      <c r="C14075" s="1" t="s">
        <v>11520</v>
      </c>
      <c r="D14075" s="1" t="s">
        <v>6669</v>
      </c>
      <c r="E14075" s="1" t="s">
        <v>6668</v>
      </c>
      <c r="F14075" s="62">
        <v>3467.7269922246742</v>
      </c>
      <c r="G14075" s="62">
        <v>23.584469325664358</v>
      </c>
      <c r="H14075" s="62">
        <v>23.544347179180022</v>
      </c>
      <c r="I14075" s="62">
        <v>2053.567</v>
      </c>
      <c r="J14075" s="62">
        <v>2092.3097032374103</v>
      </c>
      <c r="K14075" s="62">
        <v>2053.567</v>
      </c>
      <c r="L14075" s="62">
        <v>48349.894403707178</v>
      </c>
      <c r="M14075" s="63">
        <v>2508.4935917361395</v>
      </c>
      <c r="N14075" s="64">
        <f>GP_need_index[[#This Row],[Normalised weighted population]]/GP_need_index[[#This Row],[Registered population]]</f>
        <v>0.72338266459864786</v>
      </c>
    </row>
    <row r="14076" spans="1:14" hidden="1" x14ac:dyDescent="0.2">
      <c r="A14076" s="46" t="s">
        <v>13250</v>
      </c>
      <c r="B14076" s="33" t="s">
        <v>2624</v>
      </c>
      <c r="C14076" s="1" t="s">
        <v>11520</v>
      </c>
      <c r="D14076" s="1" t="s">
        <v>6669</v>
      </c>
      <c r="E14076" s="1" t="s">
        <v>6668</v>
      </c>
      <c r="F14076" s="62">
        <v>3489.6339578377647</v>
      </c>
      <c r="G14076" s="62">
        <v>23.584469325664358</v>
      </c>
      <c r="H14076" s="62">
        <v>23.544347179180022</v>
      </c>
      <c r="I14076" s="62">
        <v>2053.567</v>
      </c>
      <c r="J14076" s="62">
        <v>2092.3097032374103</v>
      </c>
      <c r="K14076" s="62">
        <v>2053.567</v>
      </c>
      <c r="L14076" s="62">
        <v>48349.894403707178</v>
      </c>
      <c r="M14076" s="63">
        <v>2518.6681307525755</v>
      </c>
      <c r="N14076" s="64">
        <f>GP_need_index[[#This Row],[Normalised weighted population]]/GP_need_index[[#This Row],[Registered population]]</f>
        <v>0.72175711297616563</v>
      </c>
    </row>
    <row r="14077" spans="1:14" x14ac:dyDescent="0.2">
      <c r="A14077" s="46" t="s">
        <v>13248</v>
      </c>
      <c r="B14077" s="33" t="s">
        <v>2252</v>
      </c>
      <c r="C14077" s="1" t="s">
        <v>11521</v>
      </c>
      <c r="D14077" s="1" t="s">
        <v>6669</v>
      </c>
      <c r="E14077" s="1" t="s">
        <v>6672</v>
      </c>
      <c r="F14077" s="62">
        <v>3022.833333333333</v>
      </c>
      <c r="G14077" s="62">
        <v>32.028384191080576</v>
      </c>
      <c r="H14077" s="62">
        <v>33.327684420431552</v>
      </c>
      <c r="I14077" s="62">
        <v>2058.9229999999998</v>
      </c>
      <c r="J14077" s="62">
        <v>2187.5354455307261</v>
      </c>
      <c r="K14077" s="62">
        <v>2058.9229999999998</v>
      </c>
      <c r="L14077" s="62">
        <v>68619.135989968185</v>
      </c>
      <c r="M14077" s="63">
        <v>3544.9162960880612</v>
      </c>
      <c r="N14077" s="68">
        <f>GP_need_index[[#This Row],[Normalised weighted population]]/GP_need_index[[#This Row],[Registered population]]</f>
        <v>1.1727131155388637</v>
      </c>
    </row>
    <row r="14078" spans="1:14" hidden="1" x14ac:dyDescent="0.2">
      <c r="A14078" s="46" t="s">
        <v>13249</v>
      </c>
      <c r="B14078" s="33" t="s">
        <v>2252</v>
      </c>
      <c r="C14078" s="1" t="s">
        <v>11521</v>
      </c>
      <c r="D14078" s="1" t="s">
        <v>6669</v>
      </c>
      <c r="E14078" s="1" t="s">
        <v>6672</v>
      </c>
      <c r="F14078" s="62">
        <v>3021.1827346824648</v>
      </c>
      <c r="G14078" s="62">
        <v>32.028384191080576</v>
      </c>
      <c r="H14078" s="62">
        <v>33.327684420431552</v>
      </c>
      <c r="I14078" s="62">
        <v>2058.9229999999998</v>
      </c>
      <c r="J14078" s="62">
        <v>2187.5354455307261</v>
      </c>
      <c r="K14078" s="62">
        <v>2058.9229999999998</v>
      </c>
      <c r="L14078" s="62">
        <v>68619.135989968185</v>
      </c>
      <c r="M14078" s="63">
        <v>3560.1042158244704</v>
      </c>
      <c r="N14078" s="64">
        <f>GP_need_index[[#This Row],[Normalised weighted population]]/GP_need_index[[#This Row],[Registered population]]</f>
        <v>1.1783809615205707</v>
      </c>
    </row>
    <row r="14079" spans="1:14" hidden="1" x14ac:dyDescent="0.2">
      <c r="A14079" s="46" t="s">
        <v>13250</v>
      </c>
      <c r="B14079" s="33" t="s">
        <v>2252</v>
      </c>
      <c r="C14079" s="1" t="s">
        <v>11521</v>
      </c>
      <c r="D14079" s="1" t="s">
        <v>6669</v>
      </c>
      <c r="E14079" s="1" t="s">
        <v>6672</v>
      </c>
      <c r="F14079" s="62">
        <v>3020.3069033555921</v>
      </c>
      <c r="G14079" s="62">
        <v>32.028384191080576</v>
      </c>
      <c r="H14079" s="62">
        <v>33.327684420431552</v>
      </c>
      <c r="I14079" s="62">
        <v>2058.9229999999998</v>
      </c>
      <c r="J14079" s="62">
        <v>2187.5354455307261</v>
      </c>
      <c r="K14079" s="62">
        <v>2058.9229999999998</v>
      </c>
      <c r="L14079" s="62">
        <v>68619.135989968185</v>
      </c>
      <c r="M14079" s="63">
        <v>3574.5441248462885</v>
      </c>
      <c r="N14079" s="64">
        <f>GP_need_index[[#This Row],[Normalised weighted population]]/GP_need_index[[#This Row],[Registered population]]</f>
        <v>1.1835036104691656</v>
      </c>
    </row>
    <row r="14080" spans="1:14" x14ac:dyDescent="0.2">
      <c r="A14080" s="46" t="s">
        <v>13248</v>
      </c>
      <c r="B14080" s="33" t="s">
        <v>2262</v>
      </c>
      <c r="C14080" s="1" t="s">
        <v>11522</v>
      </c>
      <c r="D14080" s="1" t="s">
        <v>6669</v>
      </c>
      <c r="E14080" s="1" t="s">
        <v>6672</v>
      </c>
      <c r="F14080" s="62">
        <v>5662</v>
      </c>
      <c r="G14080" s="62">
        <v>60.423469616780949</v>
      </c>
      <c r="H14080" s="62">
        <v>62.901509294478252</v>
      </c>
      <c r="I14080" s="62">
        <v>2256.154</v>
      </c>
      <c r="J14080" s="62">
        <v>2187.5354455307261</v>
      </c>
      <c r="K14080" s="62">
        <v>2256.154</v>
      </c>
      <c r="L14080" s="62">
        <v>141915.4918007743</v>
      </c>
      <c r="M14080" s="63">
        <v>7331.4612942002695</v>
      </c>
      <c r="N14080" s="68">
        <f>GP_need_index[[#This Row],[Normalised weighted population]]/GP_need_index[[#This Row],[Registered population]]</f>
        <v>1.2948536372660313</v>
      </c>
    </row>
    <row r="14081" spans="1:14" hidden="1" x14ac:dyDescent="0.2">
      <c r="A14081" s="46" t="s">
        <v>13249</v>
      </c>
      <c r="B14081" s="33" t="s">
        <v>2262</v>
      </c>
      <c r="C14081" s="1" t="s">
        <v>11522</v>
      </c>
      <c r="D14081" s="1" t="s">
        <v>6669</v>
      </c>
      <c r="E14081" s="1" t="s">
        <v>6672</v>
      </c>
      <c r="F14081" s="62">
        <v>5653.7334093647987</v>
      </c>
      <c r="G14081" s="62">
        <v>60.423469616780949</v>
      </c>
      <c r="H14081" s="62">
        <v>62.901509294478252</v>
      </c>
      <c r="I14081" s="62">
        <v>2256.154</v>
      </c>
      <c r="J14081" s="62">
        <v>2187.5354455307261</v>
      </c>
      <c r="K14081" s="62">
        <v>2256.154</v>
      </c>
      <c r="L14081" s="62">
        <v>141915.4918007743</v>
      </c>
      <c r="M14081" s="63">
        <v>7362.8723731613672</v>
      </c>
      <c r="N14081" s="64">
        <f>GP_need_index[[#This Row],[Normalised weighted population]]/GP_need_index[[#This Row],[Registered population]]</f>
        <v>1.3023027157533753</v>
      </c>
    </row>
    <row r="14082" spans="1:14" hidden="1" x14ac:dyDescent="0.2">
      <c r="A14082" s="46" t="s">
        <v>13250</v>
      </c>
      <c r="B14082" s="33" t="s">
        <v>2262</v>
      </c>
      <c r="C14082" s="1" t="s">
        <v>11522</v>
      </c>
      <c r="D14082" s="1" t="s">
        <v>6669</v>
      </c>
      <c r="E14082" s="1" t="s">
        <v>6672</v>
      </c>
      <c r="F14082" s="62">
        <v>5644.1956185622303</v>
      </c>
      <c r="G14082" s="62">
        <v>60.423469616780949</v>
      </c>
      <c r="H14082" s="62">
        <v>62.901509294478252</v>
      </c>
      <c r="I14082" s="62">
        <v>2256.154</v>
      </c>
      <c r="J14082" s="62">
        <v>2187.5354455307261</v>
      </c>
      <c r="K14082" s="62">
        <v>2256.154</v>
      </c>
      <c r="L14082" s="62">
        <v>141915.4918007743</v>
      </c>
      <c r="M14082" s="63">
        <v>7392.7364447621721</v>
      </c>
      <c r="N14082" s="64">
        <f>GP_need_index[[#This Row],[Normalised weighted population]]/GP_need_index[[#This Row],[Registered population]]</f>
        <v>1.3097945118077525</v>
      </c>
    </row>
    <row r="14083" spans="1:14" x14ac:dyDescent="0.2">
      <c r="A14083" s="46" t="s">
        <v>13248</v>
      </c>
      <c r="B14083" s="33" t="s">
        <v>2462</v>
      </c>
      <c r="C14083" s="1" t="s">
        <v>11523</v>
      </c>
      <c r="D14083" s="1" t="s">
        <v>6669</v>
      </c>
      <c r="E14083" s="1" t="s">
        <v>6670</v>
      </c>
      <c r="F14083" s="62">
        <v>8154.25</v>
      </c>
      <c r="G14083" s="62">
        <v>88.849221107919462</v>
      </c>
      <c r="H14083" s="62">
        <v>90.161188435250978</v>
      </c>
      <c r="I14083" s="62">
        <v>1984.74</v>
      </c>
      <c r="J14083" s="62">
        <v>1981.4576374622357</v>
      </c>
      <c r="K14083" s="62">
        <v>1984.74</v>
      </c>
      <c r="L14083" s="62">
        <v>178946.51713498004</v>
      </c>
      <c r="M14083" s="63">
        <v>9244.5119800507473</v>
      </c>
      <c r="N14083" s="68">
        <f>GP_need_index[[#This Row],[Normalised weighted population]]/GP_need_index[[#This Row],[Registered population]]</f>
        <v>1.1337047527425266</v>
      </c>
    </row>
    <row r="14084" spans="1:14" hidden="1" x14ac:dyDescent="0.2">
      <c r="A14084" s="46" t="s">
        <v>13249</v>
      </c>
      <c r="B14084" s="33" t="s">
        <v>2462</v>
      </c>
      <c r="C14084" s="1" t="s">
        <v>11523</v>
      </c>
      <c r="D14084" s="1" t="s">
        <v>6669</v>
      </c>
      <c r="E14084" s="1" t="s">
        <v>6670</v>
      </c>
      <c r="F14084" s="62">
        <v>8250.6554517709392</v>
      </c>
      <c r="G14084" s="62">
        <v>88.849221107919462</v>
      </c>
      <c r="H14084" s="62">
        <v>90.161188435250978</v>
      </c>
      <c r="I14084" s="62">
        <v>1984.74</v>
      </c>
      <c r="J14084" s="62">
        <v>1981.4576374622357</v>
      </c>
      <c r="K14084" s="62">
        <v>1984.74</v>
      </c>
      <c r="L14084" s="62">
        <v>178946.51713498004</v>
      </c>
      <c r="M14084" s="63">
        <v>9284.1193767360292</v>
      </c>
      <c r="N14084" s="64">
        <f>GP_need_index[[#This Row],[Normalised weighted population]]/GP_need_index[[#This Row],[Registered population]]</f>
        <v>1.1252584029240082</v>
      </c>
    </row>
    <row r="14085" spans="1:14" hidden="1" x14ac:dyDescent="0.2">
      <c r="A14085" s="46" t="s">
        <v>13250</v>
      </c>
      <c r="B14085" s="33" t="s">
        <v>2462</v>
      </c>
      <c r="C14085" s="1" t="s">
        <v>11523</v>
      </c>
      <c r="D14085" s="1" t="s">
        <v>6669</v>
      </c>
      <c r="E14085" s="1" t="s">
        <v>6670</v>
      </c>
      <c r="F14085" s="62">
        <v>8337.4044847636051</v>
      </c>
      <c r="G14085" s="62">
        <v>88.849221107919462</v>
      </c>
      <c r="H14085" s="62">
        <v>90.161188435250978</v>
      </c>
      <c r="I14085" s="62">
        <v>1984.74</v>
      </c>
      <c r="J14085" s="62">
        <v>1981.4576374622357</v>
      </c>
      <c r="K14085" s="62">
        <v>1984.74</v>
      </c>
      <c r="L14085" s="62">
        <v>178946.51713498004</v>
      </c>
      <c r="M14085" s="63">
        <v>9321.7760943545381</v>
      </c>
      <c r="N14085" s="64">
        <f>GP_need_index[[#This Row],[Normalised weighted population]]/GP_need_index[[#This Row],[Registered population]]</f>
        <v>1.1180669129571257</v>
      </c>
    </row>
    <row r="14086" spans="1:14" x14ac:dyDescent="0.2">
      <c r="A14086" s="46" t="s">
        <v>13248</v>
      </c>
      <c r="B14086" s="33" t="s">
        <v>2461</v>
      </c>
      <c r="C14086" s="1" t="s">
        <v>10771</v>
      </c>
      <c r="D14086" s="1" t="s">
        <v>6669</v>
      </c>
      <c r="E14086" s="1" t="s">
        <v>6673</v>
      </c>
      <c r="F14086" s="62">
        <v>9837.8333333333358</v>
      </c>
      <c r="G14086" s="62">
        <v>62.683274108845275</v>
      </c>
      <c r="H14086" s="62">
        <v>62.175490850461827</v>
      </c>
      <c r="I14086" s="62">
        <v>1884.559</v>
      </c>
      <c r="J14086" s="62">
        <v>1933.8506758104738</v>
      </c>
      <c r="K14086" s="62">
        <v>1884.559</v>
      </c>
      <c r="L14086" s="62">
        <v>117173.38086165549</v>
      </c>
      <c r="M14086" s="63">
        <v>6053.2651904119102</v>
      </c>
      <c r="N14086" s="68">
        <f>GP_need_index[[#This Row],[Normalised weighted population]]/GP_need_index[[#This Row],[Registered population]]</f>
        <v>0.61530471042864199</v>
      </c>
    </row>
    <row r="14087" spans="1:14" hidden="1" x14ac:dyDescent="0.2">
      <c r="A14087" s="46" t="s">
        <v>13249</v>
      </c>
      <c r="B14087" s="33" t="s">
        <v>2461</v>
      </c>
      <c r="C14087" s="1" t="s">
        <v>10771</v>
      </c>
      <c r="D14087" s="1" t="s">
        <v>6669</v>
      </c>
      <c r="E14087" s="1" t="s">
        <v>6673</v>
      </c>
      <c r="F14087" s="62">
        <v>9919.4118032159895</v>
      </c>
      <c r="G14087" s="62">
        <v>62.683274108845275</v>
      </c>
      <c r="H14087" s="62">
        <v>62.175490850461827</v>
      </c>
      <c r="I14087" s="62">
        <v>1884.559</v>
      </c>
      <c r="J14087" s="62">
        <v>1933.8506758104738</v>
      </c>
      <c r="K14087" s="62">
        <v>1884.559</v>
      </c>
      <c r="L14087" s="62">
        <v>117173.38086165549</v>
      </c>
      <c r="M14087" s="63">
        <v>6079.1999370113226</v>
      </c>
      <c r="N14087" s="64">
        <f>GP_need_index[[#This Row],[Normalised weighted population]]/GP_need_index[[#This Row],[Registered population]]</f>
        <v>0.61285891317067553</v>
      </c>
    </row>
    <row r="14088" spans="1:14" hidden="1" x14ac:dyDescent="0.2">
      <c r="A14088" s="46" t="s">
        <v>13250</v>
      </c>
      <c r="B14088" s="33" t="s">
        <v>2461</v>
      </c>
      <c r="C14088" s="1" t="s">
        <v>10771</v>
      </c>
      <c r="D14088" s="1" t="s">
        <v>6669</v>
      </c>
      <c r="E14088" s="1" t="s">
        <v>6673</v>
      </c>
      <c r="F14088" s="62">
        <v>10002.393785892727</v>
      </c>
      <c r="G14088" s="62">
        <v>62.683274108845275</v>
      </c>
      <c r="H14088" s="62">
        <v>62.175490850461827</v>
      </c>
      <c r="I14088" s="62">
        <v>1884.559</v>
      </c>
      <c r="J14088" s="62">
        <v>1933.8506758104738</v>
      </c>
      <c r="K14088" s="62">
        <v>1884.559</v>
      </c>
      <c r="L14088" s="62">
        <v>117173.38086165549</v>
      </c>
      <c r="M14088" s="63">
        <v>6103.8573876628225</v>
      </c>
      <c r="N14088" s="64">
        <f>GP_need_index[[#This Row],[Normalised weighted population]]/GP_need_index[[#This Row],[Registered population]]</f>
        <v>0.61023966045724376</v>
      </c>
    </row>
    <row r="14089" spans="1:14" x14ac:dyDescent="0.2">
      <c r="A14089" s="46" t="s">
        <v>13248</v>
      </c>
      <c r="B14089" s="33" t="s">
        <v>2365</v>
      </c>
      <c r="C14089" s="1" t="s">
        <v>11524</v>
      </c>
      <c r="D14089" s="1" t="s">
        <v>6883</v>
      </c>
      <c r="E14089" s="1" t="s">
        <v>6882</v>
      </c>
      <c r="F14089" s="62">
        <v>10887.166666666668</v>
      </c>
      <c r="G14089" s="62">
        <v>86.516684938240957</v>
      </c>
      <c r="H14089" s="62">
        <v>85.027434861054331</v>
      </c>
      <c r="I14089" s="62">
        <v>2000.6469999999999</v>
      </c>
      <c r="J14089" s="62">
        <v>2014.0732662826761</v>
      </c>
      <c r="K14089" s="62">
        <v>2000.6469999999999</v>
      </c>
      <c r="L14089" s="62">
        <v>170109.88247246377</v>
      </c>
      <c r="M14089" s="63">
        <v>8788.0047715905566</v>
      </c>
      <c r="N14089" s="68">
        <f>GP_need_index[[#This Row],[Normalised weighted population]]/GP_need_index[[#This Row],[Registered population]]</f>
        <v>0.80718933039730778</v>
      </c>
    </row>
    <row r="14090" spans="1:14" hidden="1" x14ac:dyDescent="0.2">
      <c r="A14090" s="46" t="s">
        <v>13249</v>
      </c>
      <c r="B14090" s="33" t="s">
        <v>2365</v>
      </c>
      <c r="C14090" s="1" t="s">
        <v>11524</v>
      </c>
      <c r="D14090" s="1" t="s">
        <v>6883</v>
      </c>
      <c r="E14090" s="1" t="s">
        <v>6882</v>
      </c>
      <c r="F14090" s="62">
        <v>10977.444830585348</v>
      </c>
      <c r="G14090" s="62">
        <v>86.516684938240957</v>
      </c>
      <c r="H14090" s="62">
        <v>85.027434861054331</v>
      </c>
      <c r="I14090" s="62">
        <v>2000.6469999999999</v>
      </c>
      <c r="J14090" s="62">
        <v>2014.0732662826761</v>
      </c>
      <c r="K14090" s="62">
        <v>2000.6469999999999</v>
      </c>
      <c r="L14090" s="62">
        <v>170109.88247246377</v>
      </c>
      <c r="M14090" s="63">
        <v>8825.6562984436405</v>
      </c>
      <c r="N14090" s="64">
        <f>GP_need_index[[#This Row],[Normalised weighted population]]/GP_need_index[[#This Row],[Registered population]]</f>
        <v>0.80398092950133571</v>
      </c>
    </row>
    <row r="14091" spans="1:14" hidden="1" x14ac:dyDescent="0.2">
      <c r="A14091" s="46" t="s">
        <v>13250</v>
      </c>
      <c r="B14091" s="33" t="s">
        <v>2365</v>
      </c>
      <c r="C14091" s="1" t="s">
        <v>11524</v>
      </c>
      <c r="D14091" s="1" t="s">
        <v>6883</v>
      </c>
      <c r="E14091" s="1" t="s">
        <v>6882</v>
      </c>
      <c r="F14091" s="62">
        <v>11063.352189350489</v>
      </c>
      <c r="G14091" s="62">
        <v>86.516684938240957</v>
      </c>
      <c r="H14091" s="62">
        <v>85.027434861054331</v>
      </c>
      <c r="I14091" s="62">
        <v>2000.6469999999999</v>
      </c>
      <c r="J14091" s="62">
        <v>2014.0732662826761</v>
      </c>
      <c r="K14091" s="62">
        <v>2000.6469999999999</v>
      </c>
      <c r="L14091" s="62">
        <v>170109.88247246377</v>
      </c>
      <c r="M14091" s="63">
        <v>8861.453473549047</v>
      </c>
      <c r="N14091" s="64">
        <f>GP_need_index[[#This Row],[Normalised weighted population]]/GP_need_index[[#This Row],[Registered population]]</f>
        <v>0.8009736399858105</v>
      </c>
    </row>
    <row r="14092" spans="1:14" x14ac:dyDescent="0.2">
      <c r="A14092" s="46" t="s">
        <v>13248</v>
      </c>
      <c r="B14092" s="33" t="s">
        <v>2529</v>
      </c>
      <c r="C14092" s="1" t="s">
        <v>11525</v>
      </c>
      <c r="D14092" s="1" t="s">
        <v>6883</v>
      </c>
      <c r="E14092" s="1" t="s">
        <v>6915</v>
      </c>
      <c r="F14092" s="62">
        <v>24537.916666666668</v>
      </c>
      <c r="G14092" s="62">
        <v>279.28381885514062</v>
      </c>
      <c r="H14092" s="62">
        <v>277.89782986734002</v>
      </c>
      <c r="I14092" s="62">
        <v>2119.7060000000001</v>
      </c>
      <c r="J14092" s="62">
        <v>2081.9042306657702</v>
      </c>
      <c r="K14092" s="62">
        <v>2119.7060000000001</v>
      </c>
      <c r="L14092" s="62">
        <v>589061.69735677983</v>
      </c>
      <c r="M14092" s="63">
        <v>30431.371369447501</v>
      </c>
      <c r="N14092" s="68">
        <f>GP_need_index[[#This Row],[Normalised weighted population]]/GP_need_index[[#This Row],[Registered population]]</f>
        <v>1.2401774683172981</v>
      </c>
    </row>
    <row r="14093" spans="1:14" hidden="1" x14ac:dyDescent="0.2">
      <c r="A14093" s="46" t="s">
        <v>13249</v>
      </c>
      <c r="B14093" s="33" t="s">
        <v>2529</v>
      </c>
      <c r="C14093" s="1" t="s">
        <v>11525</v>
      </c>
      <c r="D14093" s="1" t="s">
        <v>6883</v>
      </c>
      <c r="E14093" s="1" t="s">
        <v>6915</v>
      </c>
      <c r="F14093" s="62">
        <v>24750.24848451362</v>
      </c>
      <c r="G14093" s="62">
        <v>279.28381885514062</v>
      </c>
      <c r="H14093" s="62">
        <v>277.89782986734002</v>
      </c>
      <c r="I14093" s="62">
        <v>2119.7060000000001</v>
      </c>
      <c r="J14093" s="62">
        <v>2081.9042306657702</v>
      </c>
      <c r="K14093" s="62">
        <v>2119.7060000000001</v>
      </c>
      <c r="L14093" s="62">
        <v>589061.69735677983</v>
      </c>
      <c r="M14093" s="63">
        <v>30561.752226772132</v>
      </c>
      <c r="N14093" s="64">
        <f>GP_need_index[[#This Row],[Normalised weighted population]]/GP_need_index[[#This Row],[Registered population]]</f>
        <v>1.2348058746115136</v>
      </c>
    </row>
    <row r="14094" spans="1:14" hidden="1" x14ac:dyDescent="0.2">
      <c r="A14094" s="46" t="s">
        <v>13250</v>
      </c>
      <c r="B14094" s="33" t="s">
        <v>2529</v>
      </c>
      <c r="C14094" s="1" t="s">
        <v>11525</v>
      </c>
      <c r="D14094" s="1" t="s">
        <v>6883</v>
      </c>
      <c r="E14094" s="1" t="s">
        <v>6915</v>
      </c>
      <c r="F14094" s="62">
        <v>24951.283920542697</v>
      </c>
      <c r="G14094" s="62">
        <v>279.28381885514062</v>
      </c>
      <c r="H14094" s="62">
        <v>277.89782986734002</v>
      </c>
      <c r="I14094" s="62">
        <v>2119.7060000000001</v>
      </c>
      <c r="J14094" s="62">
        <v>2081.9042306657702</v>
      </c>
      <c r="K14094" s="62">
        <v>2119.7060000000001</v>
      </c>
      <c r="L14094" s="62">
        <v>589061.69735677983</v>
      </c>
      <c r="M14094" s="63">
        <v>30685.711778220193</v>
      </c>
      <c r="N14094" s="64">
        <f>GP_need_index[[#This Row],[Normalised weighted population]]/GP_need_index[[#This Row],[Registered population]]</f>
        <v>1.2298249611498457</v>
      </c>
    </row>
    <row r="14095" spans="1:14" x14ac:dyDescent="0.2">
      <c r="A14095" s="46" t="s">
        <v>13248</v>
      </c>
      <c r="B14095" s="33" t="s">
        <v>2367</v>
      </c>
      <c r="C14095" s="1" t="s">
        <v>11526</v>
      </c>
      <c r="D14095" s="1" t="s">
        <v>6883</v>
      </c>
      <c r="E14095" s="1" t="s">
        <v>6882</v>
      </c>
      <c r="F14095" s="62">
        <v>16258.083333333332</v>
      </c>
      <c r="G14095" s="62">
        <v>109.51373524603596</v>
      </c>
      <c r="H14095" s="62">
        <v>109.62037456759842</v>
      </c>
      <c r="I14095" s="62">
        <v>2020.825</v>
      </c>
      <c r="J14095" s="62">
        <v>2014.0732662826761</v>
      </c>
      <c r="K14095" s="62">
        <v>2020.825</v>
      </c>
      <c r="L14095" s="62">
        <v>221523.59343556708</v>
      </c>
      <c r="M14095" s="63">
        <v>11444.075839901756</v>
      </c>
      <c r="N14095" s="68">
        <f>GP_need_index[[#This Row],[Normalised weighted population]]/GP_need_index[[#This Row],[Registered population]]</f>
        <v>0.70390067545283153</v>
      </c>
    </row>
    <row r="14096" spans="1:14" hidden="1" x14ac:dyDescent="0.2">
      <c r="A14096" s="46" t="s">
        <v>13249</v>
      </c>
      <c r="B14096" s="33" t="s">
        <v>2367</v>
      </c>
      <c r="C14096" s="1" t="s">
        <v>11526</v>
      </c>
      <c r="D14096" s="1" t="s">
        <v>6883</v>
      </c>
      <c r="E14096" s="1" t="s">
        <v>6882</v>
      </c>
      <c r="F14096" s="62">
        <v>16413.638296225916</v>
      </c>
      <c r="G14096" s="62">
        <v>109.51373524603596</v>
      </c>
      <c r="H14096" s="62">
        <v>109.62037456759842</v>
      </c>
      <c r="I14096" s="62">
        <v>2020.825</v>
      </c>
      <c r="J14096" s="62">
        <v>2014.0732662826761</v>
      </c>
      <c r="K14096" s="62">
        <v>2020.825</v>
      </c>
      <c r="L14096" s="62">
        <v>221523.59343556708</v>
      </c>
      <c r="M14096" s="63">
        <v>11493.107097848697</v>
      </c>
      <c r="N14096" s="64">
        <f>GP_need_index[[#This Row],[Normalised weighted population]]/GP_need_index[[#This Row],[Registered population]]</f>
        <v>0.70021691050005497</v>
      </c>
    </row>
    <row r="14097" spans="1:14" hidden="1" x14ac:dyDescent="0.2">
      <c r="A14097" s="46" t="s">
        <v>13250</v>
      </c>
      <c r="B14097" s="33" t="s">
        <v>2367</v>
      </c>
      <c r="C14097" s="1" t="s">
        <v>11526</v>
      </c>
      <c r="D14097" s="1" t="s">
        <v>6883</v>
      </c>
      <c r="E14097" s="1" t="s">
        <v>6882</v>
      </c>
      <c r="F14097" s="62">
        <v>16563.653453905579</v>
      </c>
      <c r="G14097" s="62">
        <v>109.51373524603596</v>
      </c>
      <c r="H14097" s="62">
        <v>109.62037456759842</v>
      </c>
      <c r="I14097" s="62">
        <v>2020.825</v>
      </c>
      <c r="J14097" s="62">
        <v>2014.0732662826761</v>
      </c>
      <c r="K14097" s="62">
        <v>2020.825</v>
      </c>
      <c r="L14097" s="62">
        <v>221523.59343556708</v>
      </c>
      <c r="M14097" s="63">
        <v>11539.723548045089</v>
      </c>
      <c r="N14097" s="64">
        <f>GP_need_index[[#This Row],[Normalised weighted population]]/GP_need_index[[#This Row],[Registered population]]</f>
        <v>0.69668950634342774</v>
      </c>
    </row>
    <row r="14098" spans="1:14" x14ac:dyDescent="0.2">
      <c r="A14098" s="46" t="s">
        <v>13248</v>
      </c>
      <c r="B14098" s="33" t="s">
        <v>2369</v>
      </c>
      <c r="C14098" s="1" t="s">
        <v>11527</v>
      </c>
      <c r="D14098" s="1" t="s">
        <v>6883</v>
      </c>
      <c r="E14098" s="1" t="s">
        <v>6882</v>
      </c>
      <c r="F14098" s="62">
        <v>9310.25</v>
      </c>
      <c r="G14098" s="62">
        <v>75.971302849591467</v>
      </c>
      <c r="H14098" s="62">
        <v>73.784221588720698</v>
      </c>
      <c r="I14098" s="62">
        <v>1918.453</v>
      </c>
      <c r="J14098" s="62">
        <v>2014.0732662826761</v>
      </c>
      <c r="K14098" s="62">
        <v>1918.453</v>
      </c>
      <c r="L14098" s="62">
        <v>141551.561259546</v>
      </c>
      <c r="M14098" s="63">
        <v>7312.6603680791222</v>
      </c>
      <c r="N14098" s="68">
        <f>GP_need_index[[#This Row],[Normalised weighted population]]/GP_need_index[[#This Row],[Registered population]]</f>
        <v>0.78544189125739072</v>
      </c>
    </row>
    <row r="14099" spans="1:14" hidden="1" x14ac:dyDescent="0.2">
      <c r="A14099" s="46" t="s">
        <v>13249</v>
      </c>
      <c r="B14099" s="33" t="s">
        <v>2369</v>
      </c>
      <c r="C14099" s="1" t="s">
        <v>11527</v>
      </c>
      <c r="D14099" s="1" t="s">
        <v>6883</v>
      </c>
      <c r="E14099" s="1" t="s">
        <v>6882</v>
      </c>
      <c r="F14099" s="62">
        <v>9393.5541504466146</v>
      </c>
      <c r="G14099" s="62">
        <v>75.971302849591467</v>
      </c>
      <c r="H14099" s="62">
        <v>73.784221588720698</v>
      </c>
      <c r="I14099" s="62">
        <v>1918.453</v>
      </c>
      <c r="J14099" s="62">
        <v>2014.0732662826761</v>
      </c>
      <c r="K14099" s="62">
        <v>1918.453</v>
      </c>
      <c r="L14099" s="62">
        <v>141551.561259546</v>
      </c>
      <c r="M14099" s="63">
        <v>7343.9908959261602</v>
      </c>
      <c r="N14099" s="64">
        <f>GP_need_index[[#This Row],[Normalised weighted population]]/GP_need_index[[#This Row],[Registered population]]</f>
        <v>0.78181173795405134</v>
      </c>
    </row>
    <row r="14100" spans="1:14" hidden="1" x14ac:dyDescent="0.2">
      <c r="A14100" s="46" t="s">
        <v>13250</v>
      </c>
      <c r="B14100" s="33" t="s">
        <v>2369</v>
      </c>
      <c r="C14100" s="1" t="s">
        <v>11527</v>
      </c>
      <c r="D14100" s="1" t="s">
        <v>6883</v>
      </c>
      <c r="E14100" s="1" t="s">
        <v>6882</v>
      </c>
      <c r="F14100" s="62">
        <v>9475.9815979206724</v>
      </c>
      <c r="G14100" s="62">
        <v>75.971302849591467</v>
      </c>
      <c r="H14100" s="62">
        <v>73.784221588720698</v>
      </c>
      <c r="I14100" s="62">
        <v>1918.453</v>
      </c>
      <c r="J14100" s="62">
        <v>2014.0732662826761</v>
      </c>
      <c r="K14100" s="62">
        <v>1918.453</v>
      </c>
      <c r="L14100" s="62">
        <v>141551.561259546</v>
      </c>
      <c r="M14100" s="63">
        <v>7373.7783835853315</v>
      </c>
      <c r="N14100" s="64">
        <f>GP_need_index[[#This Row],[Normalised weighted population]]/GP_need_index[[#This Row],[Registered population]]</f>
        <v>0.77815456978128472</v>
      </c>
    </row>
    <row r="14101" spans="1:14" x14ac:dyDescent="0.2">
      <c r="A14101" s="46" t="s">
        <v>13248</v>
      </c>
      <c r="B14101" s="33" t="s">
        <v>2354</v>
      </c>
      <c r="C14101" s="1" t="s">
        <v>11528</v>
      </c>
      <c r="D14101" s="1" t="s">
        <v>6883</v>
      </c>
      <c r="E14101" s="1" t="s">
        <v>6882</v>
      </c>
      <c r="F14101" s="62">
        <v>11467</v>
      </c>
      <c r="G14101" s="62">
        <v>119.26060126130565</v>
      </c>
      <c r="H14101" s="62">
        <v>125.24349600408236</v>
      </c>
      <c r="I14101" s="62">
        <v>2052.6709999999998</v>
      </c>
      <c r="J14101" s="62">
        <v>2014.0732662826761</v>
      </c>
      <c r="K14101" s="62">
        <v>2052.6709999999998</v>
      </c>
      <c r="L14101" s="62">
        <v>257083.69218619572</v>
      </c>
      <c r="M14101" s="63">
        <v>13281.137349537104</v>
      </c>
      <c r="N14101" s="68">
        <f>GP_need_index[[#This Row],[Normalised weighted population]]/GP_need_index[[#This Row],[Registered population]]</f>
        <v>1.1582050535917943</v>
      </c>
    </row>
    <row r="14102" spans="1:14" hidden="1" x14ac:dyDescent="0.2">
      <c r="A14102" s="46" t="s">
        <v>13249</v>
      </c>
      <c r="B14102" s="33" t="s">
        <v>2354</v>
      </c>
      <c r="C14102" s="1" t="s">
        <v>11528</v>
      </c>
      <c r="D14102" s="1" t="s">
        <v>6883</v>
      </c>
      <c r="E14102" s="1" t="s">
        <v>6882</v>
      </c>
      <c r="F14102" s="62">
        <v>11554.588572037721</v>
      </c>
      <c r="G14102" s="62">
        <v>119.26060126130565</v>
      </c>
      <c r="H14102" s="62">
        <v>125.24349600408236</v>
      </c>
      <c r="I14102" s="62">
        <v>2052.6709999999998</v>
      </c>
      <c r="J14102" s="62">
        <v>2014.0732662826761</v>
      </c>
      <c r="K14102" s="62">
        <v>2052.6709999999998</v>
      </c>
      <c r="L14102" s="62">
        <v>257083.69218619572</v>
      </c>
      <c r="M14102" s="63">
        <v>13338.039355459103</v>
      </c>
      <c r="N14102" s="64">
        <f>GP_need_index[[#This Row],[Normalised weighted population]]/GP_need_index[[#This Row],[Registered population]]</f>
        <v>1.1543500032305225</v>
      </c>
    </row>
    <row r="14103" spans="1:14" hidden="1" x14ac:dyDescent="0.2">
      <c r="A14103" s="46" t="s">
        <v>13250</v>
      </c>
      <c r="B14103" s="33" t="s">
        <v>2354</v>
      </c>
      <c r="C14103" s="1" t="s">
        <v>11528</v>
      </c>
      <c r="D14103" s="1" t="s">
        <v>6883</v>
      </c>
      <c r="E14103" s="1" t="s">
        <v>6882</v>
      </c>
      <c r="F14103" s="62">
        <v>11641.88957165268</v>
      </c>
      <c r="G14103" s="62">
        <v>119.26060126130565</v>
      </c>
      <c r="H14103" s="62">
        <v>125.24349600408236</v>
      </c>
      <c r="I14103" s="62">
        <v>2052.6709999999998</v>
      </c>
      <c r="J14103" s="62">
        <v>2014.0732662826761</v>
      </c>
      <c r="K14103" s="62">
        <v>2052.6709999999998</v>
      </c>
      <c r="L14103" s="62">
        <v>257083.69218619572</v>
      </c>
      <c r="M14103" s="63">
        <v>13392.138916355711</v>
      </c>
      <c r="N14103" s="64">
        <f>GP_need_index[[#This Row],[Normalised weighted population]]/GP_need_index[[#This Row],[Registered population]]</f>
        <v>1.1503406585271849</v>
      </c>
    </row>
    <row r="14104" spans="1:14" x14ac:dyDescent="0.2">
      <c r="A14104" s="46" t="s">
        <v>13248</v>
      </c>
      <c r="B14104" s="33" t="s">
        <v>2530</v>
      </c>
      <c r="C14104" s="1" t="s">
        <v>11529</v>
      </c>
      <c r="D14104" s="1" t="s">
        <v>6883</v>
      </c>
      <c r="E14104" s="1" t="s">
        <v>6915</v>
      </c>
      <c r="F14104" s="62">
        <v>15659.666666666668</v>
      </c>
      <c r="G14104" s="62">
        <v>167.85737404155446</v>
      </c>
      <c r="H14104" s="62">
        <v>168.80706372690258</v>
      </c>
      <c r="I14104" s="62">
        <v>2113.3270000000002</v>
      </c>
      <c r="J14104" s="62">
        <v>2081.9042306657702</v>
      </c>
      <c r="K14104" s="62">
        <v>2113.3270000000002</v>
      </c>
      <c r="L14104" s="62">
        <v>356744.52556478389</v>
      </c>
      <c r="M14104" s="63">
        <v>18429.691134550128</v>
      </c>
      <c r="N14104" s="68">
        <f>GP_need_index[[#This Row],[Normalised weighted population]]/GP_need_index[[#This Row],[Registered population]]</f>
        <v>1.1768891079769765</v>
      </c>
    </row>
    <row r="14105" spans="1:14" hidden="1" x14ac:dyDescent="0.2">
      <c r="A14105" s="46" t="s">
        <v>13249</v>
      </c>
      <c r="B14105" s="33" t="s">
        <v>2530</v>
      </c>
      <c r="C14105" s="1" t="s">
        <v>11529</v>
      </c>
      <c r="D14105" s="1" t="s">
        <v>6883</v>
      </c>
      <c r="E14105" s="1" t="s">
        <v>6915</v>
      </c>
      <c r="F14105" s="62">
        <v>15804.387524550062</v>
      </c>
      <c r="G14105" s="62">
        <v>167.85737404155446</v>
      </c>
      <c r="H14105" s="62">
        <v>168.80706372690258</v>
      </c>
      <c r="I14105" s="62">
        <v>2113.3270000000002</v>
      </c>
      <c r="J14105" s="62">
        <v>2081.9042306657702</v>
      </c>
      <c r="K14105" s="62">
        <v>2113.3270000000002</v>
      </c>
      <c r="L14105" s="62">
        <v>356744.52556478389</v>
      </c>
      <c r="M14105" s="63">
        <v>18508.651721017923</v>
      </c>
      <c r="N14105" s="64">
        <f>GP_need_index[[#This Row],[Normalised weighted population]]/GP_need_index[[#This Row],[Registered population]]</f>
        <v>1.1711084464530586</v>
      </c>
    </row>
    <row r="14106" spans="1:14" hidden="1" x14ac:dyDescent="0.2">
      <c r="A14106" s="46" t="s">
        <v>13250</v>
      </c>
      <c r="B14106" s="33" t="s">
        <v>2530</v>
      </c>
      <c r="C14106" s="1" t="s">
        <v>11529</v>
      </c>
      <c r="D14106" s="1" t="s">
        <v>6883</v>
      </c>
      <c r="E14106" s="1" t="s">
        <v>6915</v>
      </c>
      <c r="F14106" s="62">
        <v>15945.113350425314</v>
      </c>
      <c r="G14106" s="62">
        <v>167.85737404155446</v>
      </c>
      <c r="H14106" s="62">
        <v>168.80706372690258</v>
      </c>
      <c r="I14106" s="62">
        <v>2113.3270000000002</v>
      </c>
      <c r="J14106" s="62">
        <v>2081.9042306657702</v>
      </c>
      <c r="K14106" s="62">
        <v>2113.3270000000002</v>
      </c>
      <c r="L14106" s="62">
        <v>356744.52556478389</v>
      </c>
      <c r="M14106" s="63">
        <v>18583.723469136996</v>
      </c>
      <c r="N14106" s="64">
        <f>GP_need_index[[#This Row],[Normalised weighted population]]/GP_need_index[[#This Row],[Registered population]]</f>
        <v>1.1654808003381989</v>
      </c>
    </row>
    <row r="14107" spans="1:14" x14ac:dyDescent="0.2">
      <c r="A14107" s="46" t="s">
        <v>13248</v>
      </c>
      <c r="B14107" s="33" t="s">
        <v>2359</v>
      </c>
      <c r="C14107" s="1" t="s">
        <v>11530</v>
      </c>
      <c r="D14107" s="1" t="s">
        <v>6883</v>
      </c>
      <c r="E14107" s="1" t="s">
        <v>6882</v>
      </c>
      <c r="F14107" s="62">
        <v>7311.2499999999991</v>
      </c>
      <c r="G14107" s="62">
        <v>29.663721563151718</v>
      </c>
      <c r="H14107" s="62">
        <v>29.90055943368942</v>
      </c>
      <c r="I14107" s="62">
        <v>2084.8850000000002</v>
      </c>
      <c r="J14107" s="62">
        <v>2014.0732662826761</v>
      </c>
      <c r="K14107" s="62">
        <v>2084.8850000000002</v>
      </c>
      <c r="L14107" s="62">
        <v>62339.227854907571</v>
      </c>
      <c r="M14107" s="63">
        <v>3220.4915075106164</v>
      </c>
      <c r="N14107" s="68">
        <f>GP_need_index[[#This Row],[Normalised weighted population]]/GP_need_index[[#This Row],[Registered population]]</f>
        <v>0.44048439152137003</v>
      </c>
    </row>
    <row r="14108" spans="1:14" hidden="1" x14ac:dyDescent="0.2">
      <c r="A14108" s="46" t="s">
        <v>13249</v>
      </c>
      <c r="B14108" s="33" t="s">
        <v>2359</v>
      </c>
      <c r="C14108" s="1" t="s">
        <v>11530</v>
      </c>
      <c r="D14108" s="1" t="s">
        <v>6883</v>
      </c>
      <c r="E14108" s="1" t="s">
        <v>6882</v>
      </c>
      <c r="F14108" s="62">
        <v>7405.2684207748507</v>
      </c>
      <c r="G14108" s="62">
        <v>29.663721563151718</v>
      </c>
      <c r="H14108" s="62">
        <v>29.90055943368942</v>
      </c>
      <c r="I14108" s="62">
        <v>2084.8850000000002</v>
      </c>
      <c r="J14108" s="62">
        <v>2014.0732662826761</v>
      </c>
      <c r="K14108" s="62">
        <v>2084.8850000000002</v>
      </c>
      <c r="L14108" s="62">
        <v>62339.227854907571</v>
      </c>
      <c r="M14108" s="63">
        <v>3234.2894543286652</v>
      </c>
      <c r="N14108" s="64">
        <f>GP_need_index[[#This Row],[Normalised weighted population]]/GP_need_index[[#This Row],[Registered population]]</f>
        <v>0.43675519516012967</v>
      </c>
    </row>
    <row r="14109" spans="1:14" hidden="1" x14ac:dyDescent="0.2">
      <c r="A14109" s="46" t="s">
        <v>13250</v>
      </c>
      <c r="B14109" s="33" t="s">
        <v>2359</v>
      </c>
      <c r="C14109" s="1" t="s">
        <v>11530</v>
      </c>
      <c r="D14109" s="1" t="s">
        <v>6883</v>
      </c>
      <c r="E14109" s="1" t="s">
        <v>6882</v>
      </c>
      <c r="F14109" s="62">
        <v>7499.1944171012547</v>
      </c>
      <c r="G14109" s="62">
        <v>29.663721563151718</v>
      </c>
      <c r="H14109" s="62">
        <v>29.90055943368942</v>
      </c>
      <c r="I14109" s="62">
        <v>2084.8850000000002</v>
      </c>
      <c r="J14109" s="62">
        <v>2014.0732662826761</v>
      </c>
      <c r="K14109" s="62">
        <v>2084.8850000000002</v>
      </c>
      <c r="L14109" s="62">
        <v>62339.227854907571</v>
      </c>
      <c r="M14109" s="63">
        <v>3247.4078471170396</v>
      </c>
      <c r="N14109" s="64">
        <f>GP_need_index[[#This Row],[Normalised weighted population]]/GP_need_index[[#This Row],[Registered population]]</f>
        <v>0.43303422561116844</v>
      </c>
    </row>
    <row r="14110" spans="1:14" x14ac:dyDescent="0.2">
      <c r="A14110" s="46" t="s">
        <v>13248</v>
      </c>
      <c r="B14110" s="33" t="s">
        <v>2524</v>
      </c>
      <c r="C14110" s="1" t="s">
        <v>11531</v>
      </c>
      <c r="D14110" s="1" t="s">
        <v>6883</v>
      </c>
      <c r="E14110" s="1" t="s">
        <v>6915</v>
      </c>
      <c r="F14110" s="62">
        <v>10197.083333333332</v>
      </c>
      <c r="G14110" s="62">
        <v>106.49802740390321</v>
      </c>
      <c r="H14110" s="62">
        <v>108.44829227023146</v>
      </c>
      <c r="I14110" s="62">
        <v>2106.027</v>
      </c>
      <c r="J14110" s="62">
        <v>2081.9042306657702</v>
      </c>
      <c r="K14110" s="62">
        <v>2106.027</v>
      </c>
      <c r="L14110" s="62">
        <v>228395.03162499875</v>
      </c>
      <c r="M14110" s="63">
        <v>11799.05951703286</v>
      </c>
      <c r="N14110" s="68">
        <f>GP_need_index[[#This Row],[Normalised weighted population]]/GP_need_index[[#This Row],[Registered population]]</f>
        <v>1.1571014113871967</v>
      </c>
    </row>
    <row r="14111" spans="1:14" hidden="1" x14ac:dyDescent="0.2">
      <c r="A14111" s="46" t="s">
        <v>13249</v>
      </c>
      <c r="B14111" s="33" t="s">
        <v>2524</v>
      </c>
      <c r="C14111" s="1" t="s">
        <v>11531</v>
      </c>
      <c r="D14111" s="1" t="s">
        <v>6883</v>
      </c>
      <c r="E14111" s="1" t="s">
        <v>6915</v>
      </c>
      <c r="F14111" s="62">
        <v>10295.764820354278</v>
      </c>
      <c r="G14111" s="62">
        <v>106.49802740390321</v>
      </c>
      <c r="H14111" s="62">
        <v>108.44829227023146</v>
      </c>
      <c r="I14111" s="62">
        <v>2106.027</v>
      </c>
      <c r="J14111" s="62">
        <v>2081.9042306657702</v>
      </c>
      <c r="K14111" s="62">
        <v>2106.027</v>
      </c>
      <c r="L14111" s="62">
        <v>228395.03162499875</v>
      </c>
      <c r="M14111" s="63">
        <v>11849.611675093</v>
      </c>
      <c r="N14111" s="64">
        <f>GP_need_index[[#This Row],[Normalised weighted population]]/GP_need_index[[#This Row],[Registered population]]</f>
        <v>1.1509209739976611</v>
      </c>
    </row>
    <row r="14112" spans="1:14" hidden="1" x14ac:dyDescent="0.2">
      <c r="A14112" s="46" t="s">
        <v>13250</v>
      </c>
      <c r="B14112" s="33" t="s">
        <v>2524</v>
      </c>
      <c r="C14112" s="1" t="s">
        <v>11531</v>
      </c>
      <c r="D14112" s="1" t="s">
        <v>6883</v>
      </c>
      <c r="E14112" s="1" t="s">
        <v>6915</v>
      </c>
      <c r="F14112" s="62">
        <v>10389.633097347476</v>
      </c>
      <c r="G14112" s="62">
        <v>106.49802740390321</v>
      </c>
      <c r="H14112" s="62">
        <v>108.44829227023146</v>
      </c>
      <c r="I14112" s="62">
        <v>2106.027</v>
      </c>
      <c r="J14112" s="62">
        <v>2081.9042306657702</v>
      </c>
      <c r="K14112" s="62">
        <v>2106.027</v>
      </c>
      <c r="L14112" s="62">
        <v>228395.03162499875</v>
      </c>
      <c r="M14112" s="63">
        <v>11897.674120504473</v>
      </c>
      <c r="N14112" s="64">
        <f>GP_need_index[[#This Row],[Normalised weighted population]]/GP_need_index[[#This Row],[Registered population]]</f>
        <v>1.1451486312391539</v>
      </c>
    </row>
    <row r="14113" spans="1:14" x14ac:dyDescent="0.2">
      <c r="A14113" s="46" t="s">
        <v>13248</v>
      </c>
      <c r="B14113" s="33" t="s">
        <v>2362</v>
      </c>
      <c r="C14113" s="1" t="s">
        <v>11532</v>
      </c>
      <c r="D14113" s="1" t="s">
        <v>6883</v>
      </c>
      <c r="E14113" s="1" t="s">
        <v>6882</v>
      </c>
      <c r="F14113" s="62">
        <v>17868.916666666664</v>
      </c>
      <c r="G14113" s="62">
        <v>165.70477915347303</v>
      </c>
      <c r="H14113" s="62">
        <v>165.474099814814</v>
      </c>
      <c r="I14113" s="62">
        <v>2066.3710000000001</v>
      </c>
      <c r="J14113" s="62">
        <v>2014.0732662826761</v>
      </c>
      <c r="K14113" s="62">
        <v>2066.3710000000001</v>
      </c>
      <c r="L14113" s="62">
        <v>341930.88110843702</v>
      </c>
      <c r="M14113" s="63">
        <v>17664.40709417055</v>
      </c>
      <c r="N14113" s="68">
        <f>GP_need_index[[#This Row],[Normalised weighted population]]/GP_need_index[[#This Row],[Registered population]]</f>
        <v>0.98855501000362189</v>
      </c>
    </row>
    <row r="14114" spans="1:14" hidden="1" x14ac:dyDescent="0.2">
      <c r="A14114" s="46" t="s">
        <v>13249</v>
      </c>
      <c r="B14114" s="33" t="s">
        <v>2362</v>
      </c>
      <c r="C14114" s="1" t="s">
        <v>11532</v>
      </c>
      <c r="D14114" s="1" t="s">
        <v>6883</v>
      </c>
      <c r="E14114" s="1" t="s">
        <v>6882</v>
      </c>
      <c r="F14114" s="62">
        <v>18014.718807944566</v>
      </c>
      <c r="G14114" s="62">
        <v>165.70477915347303</v>
      </c>
      <c r="H14114" s="62">
        <v>165.474099814814</v>
      </c>
      <c r="I14114" s="62">
        <v>2066.3710000000001</v>
      </c>
      <c r="J14114" s="62">
        <v>2014.0732662826761</v>
      </c>
      <c r="K14114" s="62">
        <v>2066.3710000000001</v>
      </c>
      <c r="L14114" s="62">
        <v>341930.88110843702</v>
      </c>
      <c r="M14114" s="63">
        <v>17740.088880348008</v>
      </c>
      <c r="N14114" s="64">
        <f>GP_need_index[[#This Row],[Normalised weighted population]]/GP_need_index[[#This Row],[Registered population]]</f>
        <v>0.98475524761033495</v>
      </c>
    </row>
    <row r="14115" spans="1:14" hidden="1" x14ac:dyDescent="0.2">
      <c r="A14115" s="46" t="s">
        <v>13250</v>
      </c>
      <c r="B14115" s="33" t="s">
        <v>2362</v>
      </c>
      <c r="C14115" s="1" t="s">
        <v>11532</v>
      </c>
      <c r="D14115" s="1" t="s">
        <v>6883</v>
      </c>
      <c r="E14115" s="1" t="s">
        <v>6882</v>
      </c>
      <c r="F14115" s="62">
        <v>18154.337249155215</v>
      </c>
      <c r="G14115" s="62">
        <v>165.70477915347303</v>
      </c>
      <c r="H14115" s="62">
        <v>165.474099814814</v>
      </c>
      <c r="I14115" s="62">
        <v>2066.3710000000001</v>
      </c>
      <c r="J14115" s="62">
        <v>2014.0732662826761</v>
      </c>
      <c r="K14115" s="62">
        <v>2066.3710000000001</v>
      </c>
      <c r="L14115" s="62">
        <v>341930.88110843702</v>
      </c>
      <c r="M14115" s="63">
        <v>17812.043310314566</v>
      </c>
      <c r="N14115" s="64">
        <f>GP_need_index[[#This Row],[Normalised weighted population]]/GP_need_index[[#This Row],[Registered population]]</f>
        <v>0.98114533545659588</v>
      </c>
    </row>
    <row r="14116" spans="1:14" x14ac:dyDescent="0.2">
      <c r="A14116" s="46" t="s">
        <v>13248</v>
      </c>
      <c r="B14116" s="33" t="s">
        <v>2370</v>
      </c>
      <c r="C14116" s="1" t="s">
        <v>11533</v>
      </c>
      <c r="D14116" s="1" t="s">
        <v>6883</v>
      </c>
      <c r="E14116" s="1" t="s">
        <v>6882</v>
      </c>
      <c r="F14116" s="62">
        <v>4435.8333333333339</v>
      </c>
      <c r="G14116" s="62">
        <v>43.404032898144536</v>
      </c>
      <c r="H14116" s="62">
        <v>43.587436707072513</v>
      </c>
      <c r="I14116" s="62">
        <v>1908.367</v>
      </c>
      <c r="J14116" s="62">
        <v>2014.0732662826761</v>
      </c>
      <c r="K14116" s="62">
        <v>1908.367</v>
      </c>
      <c r="L14116" s="62">
        <v>83180.82582636585</v>
      </c>
      <c r="M14116" s="63">
        <v>4297.1841708565889</v>
      </c>
      <c r="N14116" s="68">
        <f>GP_need_index[[#This Row],[Normalised weighted population]]/GP_need_index[[#This Row],[Registered population]]</f>
        <v>0.96874337873903926</v>
      </c>
    </row>
    <row r="14117" spans="1:14" hidden="1" x14ac:dyDescent="0.2">
      <c r="A14117" s="46" t="s">
        <v>13249</v>
      </c>
      <c r="B14117" s="33" t="s">
        <v>2370</v>
      </c>
      <c r="C14117" s="1" t="s">
        <v>11533</v>
      </c>
      <c r="D14117" s="1" t="s">
        <v>6883</v>
      </c>
      <c r="E14117" s="1" t="s">
        <v>6882</v>
      </c>
      <c r="F14117" s="62">
        <v>4476.1830904994258</v>
      </c>
      <c r="G14117" s="62">
        <v>43.404032898144536</v>
      </c>
      <c r="H14117" s="62">
        <v>43.587436707072513</v>
      </c>
      <c r="I14117" s="62">
        <v>1908.367</v>
      </c>
      <c r="J14117" s="62">
        <v>2014.0732662826761</v>
      </c>
      <c r="K14117" s="62">
        <v>1908.367</v>
      </c>
      <c r="L14117" s="62">
        <v>83180.82582636585</v>
      </c>
      <c r="M14117" s="63">
        <v>4315.5951241283374</v>
      </c>
      <c r="N14117" s="64">
        <f>GP_need_index[[#This Row],[Normalised weighted population]]/GP_need_index[[#This Row],[Registered population]]</f>
        <v>0.9641239057642812</v>
      </c>
    </row>
    <row r="14118" spans="1:14" hidden="1" x14ac:dyDescent="0.2">
      <c r="A14118" s="46" t="s">
        <v>13250</v>
      </c>
      <c r="B14118" s="33" t="s">
        <v>2370</v>
      </c>
      <c r="C14118" s="1" t="s">
        <v>11533</v>
      </c>
      <c r="D14118" s="1" t="s">
        <v>6883</v>
      </c>
      <c r="E14118" s="1" t="s">
        <v>6882</v>
      </c>
      <c r="F14118" s="62">
        <v>4515.2661278875194</v>
      </c>
      <c r="G14118" s="62">
        <v>43.404032898144536</v>
      </c>
      <c r="H14118" s="62">
        <v>43.587436707072513</v>
      </c>
      <c r="I14118" s="62">
        <v>1908.367</v>
      </c>
      <c r="J14118" s="62">
        <v>2014.0732662826761</v>
      </c>
      <c r="K14118" s="62">
        <v>1908.367</v>
      </c>
      <c r="L14118" s="62">
        <v>83180.82582636585</v>
      </c>
      <c r="M14118" s="63">
        <v>4333.0993310811627</v>
      </c>
      <c r="N14118" s="64">
        <f>GP_need_index[[#This Row],[Normalised weighted population]]/GP_need_index[[#This Row],[Registered population]]</f>
        <v>0.95965535770278421</v>
      </c>
    </row>
    <row r="14119" spans="1:14" x14ac:dyDescent="0.2">
      <c r="A14119" s="46" t="s">
        <v>13248</v>
      </c>
      <c r="B14119" s="33" t="s">
        <v>2531</v>
      </c>
      <c r="C14119" s="1" t="s">
        <v>11534</v>
      </c>
      <c r="D14119" s="1" t="s">
        <v>6883</v>
      </c>
      <c r="E14119" s="1" t="s">
        <v>6915</v>
      </c>
      <c r="F14119" s="62">
        <v>14586.75</v>
      </c>
      <c r="G14119" s="62">
        <v>164.23294231364633</v>
      </c>
      <c r="H14119" s="62">
        <v>167.52074016333046</v>
      </c>
      <c r="I14119" s="62">
        <v>2092.8180000000002</v>
      </c>
      <c r="J14119" s="62">
        <v>2081.9042306657702</v>
      </c>
      <c r="K14119" s="62">
        <v>2092.8180000000002</v>
      </c>
      <c r="L14119" s="62">
        <v>350590.42038714094</v>
      </c>
      <c r="M14119" s="63">
        <v>18111.765421593678</v>
      </c>
      <c r="N14119" s="68">
        <f>GP_need_index[[#This Row],[Normalised weighted population]]/GP_need_index[[#This Row],[Registered population]]</f>
        <v>1.241658726007759</v>
      </c>
    </row>
    <row r="14120" spans="1:14" hidden="1" x14ac:dyDescent="0.2">
      <c r="A14120" s="46" t="s">
        <v>13249</v>
      </c>
      <c r="B14120" s="33" t="s">
        <v>2531</v>
      </c>
      <c r="C14120" s="1" t="s">
        <v>11534</v>
      </c>
      <c r="D14120" s="1" t="s">
        <v>6883</v>
      </c>
      <c r="E14120" s="1" t="s">
        <v>6915</v>
      </c>
      <c r="F14120" s="62">
        <v>14710.807963608451</v>
      </c>
      <c r="G14120" s="62">
        <v>164.23294231364633</v>
      </c>
      <c r="H14120" s="62">
        <v>167.52074016333046</v>
      </c>
      <c r="I14120" s="62">
        <v>2092.8180000000002</v>
      </c>
      <c r="J14120" s="62">
        <v>2081.9042306657702</v>
      </c>
      <c r="K14120" s="62">
        <v>2092.8180000000002</v>
      </c>
      <c r="L14120" s="62">
        <v>350590.42038714094</v>
      </c>
      <c r="M14120" s="63">
        <v>18189.363879930024</v>
      </c>
      <c r="N14120" s="64">
        <f>GP_need_index[[#This Row],[Normalised weighted population]]/GP_need_index[[#This Row],[Registered population]]</f>
        <v>1.2364626011655384</v>
      </c>
    </row>
    <row r="14121" spans="1:14" hidden="1" x14ac:dyDescent="0.2">
      <c r="A14121" s="46" t="s">
        <v>13250</v>
      </c>
      <c r="B14121" s="33" t="s">
        <v>2531</v>
      </c>
      <c r="C14121" s="1" t="s">
        <v>11534</v>
      </c>
      <c r="D14121" s="1" t="s">
        <v>6883</v>
      </c>
      <c r="E14121" s="1" t="s">
        <v>6915</v>
      </c>
      <c r="F14121" s="62">
        <v>14826.610573800761</v>
      </c>
      <c r="G14121" s="62">
        <v>164.23294231364633</v>
      </c>
      <c r="H14121" s="62">
        <v>167.52074016333046</v>
      </c>
      <c r="I14121" s="62">
        <v>2092.8180000000002</v>
      </c>
      <c r="J14121" s="62">
        <v>2081.9042306657702</v>
      </c>
      <c r="K14121" s="62">
        <v>2092.8180000000002</v>
      </c>
      <c r="L14121" s="62">
        <v>350590.42038714094</v>
      </c>
      <c r="M14121" s="63">
        <v>18263.140585236422</v>
      </c>
      <c r="N14121" s="64">
        <f>GP_need_index[[#This Row],[Normalised weighted population]]/GP_need_index[[#This Row],[Registered population]]</f>
        <v>1.231781228375159</v>
      </c>
    </row>
    <row r="14122" spans="1:14" x14ac:dyDescent="0.2">
      <c r="A14122" s="46" t="s">
        <v>13248</v>
      </c>
      <c r="B14122" s="33" t="s">
        <v>2380</v>
      </c>
      <c r="C14122" s="1" t="s">
        <v>9645</v>
      </c>
      <c r="D14122" s="1" t="s">
        <v>6883</v>
      </c>
      <c r="E14122" s="1" t="s">
        <v>6882</v>
      </c>
      <c r="F14122" s="62">
        <v>2792.25</v>
      </c>
      <c r="G14122" s="62">
        <v>16.495704789585325</v>
      </c>
      <c r="H14122" s="62">
        <v>15.874125353913916</v>
      </c>
      <c r="I14122" s="62">
        <v>2157.1</v>
      </c>
      <c r="J14122" s="62">
        <v>2014.0732662826761</v>
      </c>
      <c r="K14122" s="62">
        <v>2157.1</v>
      </c>
      <c r="L14122" s="62">
        <v>34242.075800927705</v>
      </c>
      <c r="M14122" s="63">
        <v>1768.9714504178146</v>
      </c>
      <c r="N14122" s="68">
        <f>GP_need_index[[#This Row],[Normalised weighted population]]/GP_need_index[[#This Row],[Registered population]]</f>
        <v>0.63352903587351228</v>
      </c>
    </row>
    <row r="14123" spans="1:14" hidden="1" x14ac:dyDescent="0.2">
      <c r="A14123" s="46" t="s">
        <v>13249</v>
      </c>
      <c r="B14123" s="33" t="s">
        <v>2380</v>
      </c>
      <c r="C14123" s="1" t="s">
        <v>9645</v>
      </c>
      <c r="D14123" s="1" t="s">
        <v>6883</v>
      </c>
      <c r="E14123" s="1" t="s">
        <v>6882</v>
      </c>
      <c r="F14123" s="62">
        <v>2821.0799706620192</v>
      </c>
      <c r="G14123" s="62">
        <v>16.495704789585325</v>
      </c>
      <c r="H14123" s="62">
        <v>15.874125353913916</v>
      </c>
      <c r="I14123" s="62">
        <v>2157.1</v>
      </c>
      <c r="J14123" s="62">
        <v>2014.0732662826761</v>
      </c>
      <c r="K14123" s="62">
        <v>2157.1</v>
      </c>
      <c r="L14123" s="62">
        <v>34242.075800927705</v>
      </c>
      <c r="M14123" s="63">
        <v>1776.5504717996714</v>
      </c>
      <c r="N14123" s="64">
        <f>GP_need_index[[#This Row],[Normalised weighted population]]/GP_need_index[[#This Row],[Registered population]]</f>
        <v>0.62974126585386048</v>
      </c>
    </row>
    <row r="14124" spans="1:14" hidden="1" x14ac:dyDescent="0.2">
      <c r="A14124" s="46" t="s">
        <v>13250</v>
      </c>
      <c r="B14124" s="33" t="s">
        <v>2380</v>
      </c>
      <c r="C14124" s="1" t="s">
        <v>9645</v>
      </c>
      <c r="D14124" s="1" t="s">
        <v>6883</v>
      </c>
      <c r="E14124" s="1" t="s">
        <v>6882</v>
      </c>
      <c r="F14124" s="62">
        <v>2848.3029895338686</v>
      </c>
      <c r="G14124" s="62">
        <v>16.495704789585325</v>
      </c>
      <c r="H14124" s="62">
        <v>15.874125353913916</v>
      </c>
      <c r="I14124" s="62">
        <v>2157.1</v>
      </c>
      <c r="J14124" s="62">
        <v>2014.0732662826761</v>
      </c>
      <c r="K14124" s="62">
        <v>2157.1</v>
      </c>
      <c r="L14124" s="62">
        <v>34242.075800927705</v>
      </c>
      <c r="M14124" s="63">
        <v>1783.7562235502603</v>
      </c>
      <c r="N14124" s="64">
        <f>GP_need_index[[#This Row],[Normalised weighted population]]/GP_need_index[[#This Row],[Registered population]]</f>
        <v>0.62625227375904136</v>
      </c>
    </row>
    <row r="14125" spans="1:14" x14ac:dyDescent="0.2">
      <c r="A14125" s="46" t="s">
        <v>13248</v>
      </c>
      <c r="B14125" s="33" t="s">
        <v>2378</v>
      </c>
      <c r="C14125" s="1" t="s">
        <v>11535</v>
      </c>
      <c r="D14125" s="1" t="s">
        <v>6883</v>
      </c>
      <c r="E14125" s="1" t="s">
        <v>6882</v>
      </c>
      <c r="F14125" s="62">
        <v>8851.8333333333321</v>
      </c>
      <c r="G14125" s="62">
        <v>63.021222724890286</v>
      </c>
      <c r="H14125" s="62">
        <v>63.11782875707403</v>
      </c>
      <c r="I14125" s="62">
        <v>1912.829</v>
      </c>
      <c r="J14125" s="62">
        <v>2014.0732662826761</v>
      </c>
      <c r="K14125" s="62">
        <v>1912.829</v>
      </c>
      <c r="L14125" s="62">
        <v>120733.61326356516</v>
      </c>
      <c r="M14125" s="63">
        <v>6237.1894802956449</v>
      </c>
      <c r="N14125" s="68">
        <f>GP_need_index[[#This Row],[Normalised weighted population]]/GP_need_index[[#This Row],[Registered population]]</f>
        <v>0.70462120618655033</v>
      </c>
    </row>
    <row r="14126" spans="1:14" hidden="1" x14ac:dyDescent="0.2">
      <c r="A14126" s="46" t="s">
        <v>13249</v>
      </c>
      <c r="B14126" s="33" t="s">
        <v>2378</v>
      </c>
      <c r="C14126" s="1" t="s">
        <v>11535</v>
      </c>
      <c r="D14126" s="1" t="s">
        <v>6883</v>
      </c>
      <c r="E14126" s="1" t="s">
        <v>6882</v>
      </c>
      <c r="F14126" s="62">
        <v>8942.2386490889112</v>
      </c>
      <c r="G14126" s="62">
        <v>63.021222724890286</v>
      </c>
      <c r="H14126" s="62">
        <v>63.11782875707403</v>
      </c>
      <c r="I14126" s="62">
        <v>1912.829</v>
      </c>
      <c r="J14126" s="62">
        <v>2014.0732662826761</v>
      </c>
      <c r="K14126" s="62">
        <v>1912.829</v>
      </c>
      <c r="L14126" s="62">
        <v>120733.61326356516</v>
      </c>
      <c r="M14126" s="63">
        <v>6263.9122362918979</v>
      </c>
      <c r="N14126" s="64">
        <f>GP_need_index[[#This Row],[Normalised weighted population]]/GP_need_index[[#This Row],[Registered population]]</f>
        <v>0.70048591656968395</v>
      </c>
    </row>
    <row r="14127" spans="1:14" hidden="1" x14ac:dyDescent="0.2">
      <c r="A14127" s="46" t="s">
        <v>13250</v>
      </c>
      <c r="B14127" s="33" t="s">
        <v>2378</v>
      </c>
      <c r="C14127" s="1" t="s">
        <v>11535</v>
      </c>
      <c r="D14127" s="1" t="s">
        <v>6883</v>
      </c>
      <c r="E14127" s="1" t="s">
        <v>6882</v>
      </c>
      <c r="F14127" s="62">
        <v>9032.0257973985863</v>
      </c>
      <c r="G14127" s="62">
        <v>63.021222724890286</v>
      </c>
      <c r="H14127" s="62">
        <v>63.11782875707403</v>
      </c>
      <c r="I14127" s="62">
        <v>1912.829</v>
      </c>
      <c r="J14127" s="62">
        <v>2014.0732662826761</v>
      </c>
      <c r="K14127" s="62">
        <v>1912.829</v>
      </c>
      <c r="L14127" s="62">
        <v>120733.61326356516</v>
      </c>
      <c r="M14127" s="63">
        <v>6289.3188865833881</v>
      </c>
      <c r="N14127" s="64">
        <f>GP_need_index[[#This Row],[Normalised weighted population]]/GP_need_index[[#This Row],[Registered population]]</f>
        <v>0.69633535462164475</v>
      </c>
    </row>
    <row r="14128" spans="1:14" x14ac:dyDescent="0.2">
      <c r="A14128" s="46" t="s">
        <v>13248</v>
      </c>
      <c r="B14128" s="33" t="s">
        <v>2349</v>
      </c>
      <c r="C14128" s="1" t="s">
        <v>11536</v>
      </c>
      <c r="D14128" s="1" t="s">
        <v>6883</v>
      </c>
      <c r="E14128" s="1" t="s">
        <v>6882</v>
      </c>
      <c r="F14128" s="62">
        <v>10168</v>
      </c>
      <c r="G14128" s="62">
        <v>81.708287633979126</v>
      </c>
      <c r="H14128" s="62">
        <v>81.6036978843063</v>
      </c>
      <c r="I14128" s="62">
        <v>1886.3530000000001</v>
      </c>
      <c r="J14128" s="62">
        <v>2014.0732662826761</v>
      </c>
      <c r="K14128" s="62">
        <v>1886.3530000000001</v>
      </c>
      <c r="L14128" s="62">
        <v>153933.38031515485</v>
      </c>
      <c r="M14128" s="63">
        <v>7952.3144749431085</v>
      </c>
      <c r="N14128" s="68">
        <f>GP_need_index[[#This Row],[Normalised weighted population]]/GP_need_index[[#This Row],[Registered population]]</f>
        <v>0.78209229690628523</v>
      </c>
    </row>
    <row r="14129" spans="1:14" hidden="1" x14ac:dyDescent="0.2">
      <c r="A14129" s="46" t="s">
        <v>13249</v>
      </c>
      <c r="B14129" s="33" t="s">
        <v>2349</v>
      </c>
      <c r="C14129" s="1" t="s">
        <v>11536</v>
      </c>
      <c r="D14129" s="1" t="s">
        <v>6883</v>
      </c>
      <c r="E14129" s="1" t="s">
        <v>6882</v>
      </c>
      <c r="F14129" s="62">
        <v>10268.320145512051</v>
      </c>
      <c r="G14129" s="62">
        <v>81.708287633979126</v>
      </c>
      <c r="H14129" s="62">
        <v>81.6036978843063</v>
      </c>
      <c r="I14129" s="62">
        <v>1886.3530000000001</v>
      </c>
      <c r="J14129" s="62">
        <v>2014.0732662826761</v>
      </c>
      <c r="K14129" s="62">
        <v>1886.3530000000001</v>
      </c>
      <c r="L14129" s="62">
        <v>153933.38031515485</v>
      </c>
      <c r="M14129" s="63">
        <v>7986.3855513455055</v>
      </c>
      <c r="N14129" s="64">
        <f>GP_need_index[[#This Row],[Normalised weighted population]]/GP_need_index[[#This Row],[Registered population]]</f>
        <v>0.77776943435446888</v>
      </c>
    </row>
    <row r="14130" spans="1:14" hidden="1" x14ac:dyDescent="0.2">
      <c r="A14130" s="46" t="s">
        <v>13250</v>
      </c>
      <c r="B14130" s="33" t="s">
        <v>2349</v>
      </c>
      <c r="C14130" s="1" t="s">
        <v>11536</v>
      </c>
      <c r="D14130" s="1" t="s">
        <v>6883</v>
      </c>
      <c r="E14130" s="1" t="s">
        <v>6882</v>
      </c>
      <c r="F14130" s="62">
        <v>10366.451923646964</v>
      </c>
      <c r="G14130" s="62">
        <v>81.708287633979126</v>
      </c>
      <c r="H14130" s="62">
        <v>81.6036978843063</v>
      </c>
      <c r="I14130" s="62">
        <v>1886.3530000000001</v>
      </c>
      <c r="J14130" s="62">
        <v>2014.0732662826761</v>
      </c>
      <c r="K14130" s="62">
        <v>1886.3530000000001</v>
      </c>
      <c r="L14130" s="62">
        <v>153933.38031515485</v>
      </c>
      <c r="M14130" s="63">
        <v>8018.7786145210139</v>
      </c>
      <c r="N14130" s="64">
        <f>GP_need_index[[#This Row],[Normalised weighted population]]/GP_need_index[[#This Row],[Registered population]]</f>
        <v>0.77353164550248277</v>
      </c>
    </row>
    <row r="14131" spans="1:14" x14ac:dyDescent="0.2">
      <c r="A14131" s="46" t="s">
        <v>13248</v>
      </c>
      <c r="B14131" s="33" t="s">
        <v>2343</v>
      </c>
      <c r="C14131" s="1" t="s">
        <v>11537</v>
      </c>
      <c r="D14131" s="1" t="s">
        <v>6883</v>
      </c>
      <c r="E14131" s="1" t="s">
        <v>6882</v>
      </c>
      <c r="F14131" s="62">
        <v>4681.333333333333</v>
      </c>
      <c r="G14131" s="62">
        <v>38.91742468139789</v>
      </c>
      <c r="H14131" s="62">
        <v>37.470604870986961</v>
      </c>
      <c r="I14131" s="62">
        <v>2034.36</v>
      </c>
      <c r="J14131" s="62">
        <v>2014.0732662826761</v>
      </c>
      <c r="K14131" s="62">
        <v>2034.36</v>
      </c>
      <c r="L14131" s="62">
        <v>76228.699725341023</v>
      </c>
      <c r="M14131" s="63">
        <v>3938.0320953832838</v>
      </c>
      <c r="N14131" s="68">
        <f>GP_need_index[[#This Row],[Normalised weighted population]]/GP_need_index[[#This Row],[Registered population]]</f>
        <v>0.84122018557033984</v>
      </c>
    </row>
    <row r="14132" spans="1:14" hidden="1" x14ac:dyDescent="0.2">
      <c r="A14132" s="46" t="s">
        <v>13249</v>
      </c>
      <c r="B14132" s="33" t="s">
        <v>2343</v>
      </c>
      <c r="C14132" s="1" t="s">
        <v>11537</v>
      </c>
      <c r="D14132" s="1" t="s">
        <v>6883</v>
      </c>
      <c r="E14132" s="1" t="s">
        <v>6882</v>
      </c>
      <c r="F14132" s="62">
        <v>4728.0723118891856</v>
      </c>
      <c r="G14132" s="62">
        <v>38.91742468139789</v>
      </c>
      <c r="H14132" s="62">
        <v>37.470604870986961</v>
      </c>
      <c r="I14132" s="62">
        <v>2034.36</v>
      </c>
      <c r="J14132" s="62">
        <v>2014.0732662826761</v>
      </c>
      <c r="K14132" s="62">
        <v>2034.36</v>
      </c>
      <c r="L14132" s="62">
        <v>76228.699725341023</v>
      </c>
      <c r="M14132" s="63">
        <v>3954.9042893614846</v>
      </c>
      <c r="N14132" s="64">
        <f>GP_need_index[[#This Row],[Normalised weighted population]]/GP_need_index[[#This Row],[Registered population]]</f>
        <v>0.83647288545407883</v>
      </c>
    </row>
    <row r="14133" spans="1:14" hidden="1" x14ac:dyDescent="0.2">
      <c r="A14133" s="46" t="s">
        <v>13250</v>
      </c>
      <c r="B14133" s="33" t="s">
        <v>2343</v>
      </c>
      <c r="C14133" s="1" t="s">
        <v>11537</v>
      </c>
      <c r="D14133" s="1" t="s">
        <v>6883</v>
      </c>
      <c r="E14133" s="1" t="s">
        <v>6882</v>
      </c>
      <c r="F14133" s="62">
        <v>4774.3015970679726</v>
      </c>
      <c r="G14133" s="62">
        <v>38.91742468139789</v>
      </c>
      <c r="H14133" s="62">
        <v>37.470604870986961</v>
      </c>
      <c r="I14133" s="62">
        <v>2034.36</v>
      </c>
      <c r="J14133" s="62">
        <v>2014.0732662826761</v>
      </c>
      <c r="K14133" s="62">
        <v>2034.36</v>
      </c>
      <c r="L14133" s="62">
        <v>76228.699725341023</v>
      </c>
      <c r="M14133" s="63">
        <v>3970.9455214901777</v>
      </c>
      <c r="N14133" s="64">
        <f>GP_need_index[[#This Row],[Normalised weighted population]]/GP_need_index[[#This Row],[Registered population]]</f>
        <v>0.8317332788378603</v>
      </c>
    </row>
    <row r="14134" spans="1:14" x14ac:dyDescent="0.2">
      <c r="A14134" s="46" t="s">
        <v>13248</v>
      </c>
      <c r="B14134" s="33" t="s">
        <v>2356</v>
      </c>
      <c r="C14134" s="1" t="s">
        <v>11538</v>
      </c>
      <c r="D14134" s="1" t="s">
        <v>6883</v>
      </c>
      <c r="E14134" s="1" t="s">
        <v>6882</v>
      </c>
      <c r="F14134" s="62">
        <v>6750.1666666666661</v>
      </c>
      <c r="G14134" s="62">
        <v>48.866427469656131</v>
      </c>
      <c r="H14134" s="62">
        <v>51.231701023401421</v>
      </c>
      <c r="I14134" s="62">
        <v>2047.3879999999999</v>
      </c>
      <c r="J14134" s="62">
        <v>2014.0732662826761</v>
      </c>
      <c r="K14134" s="62">
        <v>2047.3879999999999</v>
      </c>
      <c r="L14134" s="62">
        <v>104891.16989489978</v>
      </c>
      <c r="M14134" s="63">
        <v>5418.7569125109894</v>
      </c>
      <c r="N14134" s="68">
        <f>GP_need_index[[#This Row],[Normalised weighted population]]/GP_need_index[[#This Row],[Registered population]]</f>
        <v>0.80275898064408135</v>
      </c>
    </row>
    <row r="14135" spans="1:14" hidden="1" x14ac:dyDescent="0.2">
      <c r="A14135" s="46" t="s">
        <v>13249</v>
      </c>
      <c r="B14135" s="33" t="s">
        <v>2356</v>
      </c>
      <c r="C14135" s="1" t="s">
        <v>11538</v>
      </c>
      <c r="D14135" s="1" t="s">
        <v>6883</v>
      </c>
      <c r="E14135" s="1" t="s">
        <v>6882</v>
      </c>
      <c r="F14135" s="62">
        <v>6810.8138340513688</v>
      </c>
      <c r="G14135" s="62">
        <v>48.866427469656131</v>
      </c>
      <c r="H14135" s="62">
        <v>51.231701023401421</v>
      </c>
      <c r="I14135" s="62">
        <v>2047.3879999999999</v>
      </c>
      <c r="J14135" s="62">
        <v>2014.0732662826761</v>
      </c>
      <c r="K14135" s="62">
        <v>2047.3879999999999</v>
      </c>
      <c r="L14135" s="62">
        <v>104891.16989489978</v>
      </c>
      <c r="M14135" s="63">
        <v>5441.9731574612997</v>
      </c>
      <c r="N14135" s="64">
        <f>GP_need_index[[#This Row],[Normalised weighted population]]/GP_need_index[[#This Row],[Registered population]]</f>
        <v>0.79901951368184398</v>
      </c>
    </row>
    <row r="14136" spans="1:14" hidden="1" x14ac:dyDescent="0.2">
      <c r="A14136" s="46" t="s">
        <v>13250</v>
      </c>
      <c r="B14136" s="33" t="s">
        <v>2356</v>
      </c>
      <c r="C14136" s="1" t="s">
        <v>11538</v>
      </c>
      <c r="D14136" s="1" t="s">
        <v>6883</v>
      </c>
      <c r="E14136" s="1" t="s">
        <v>6882</v>
      </c>
      <c r="F14136" s="62">
        <v>6869.5922495354407</v>
      </c>
      <c r="G14136" s="62">
        <v>48.866427469656131</v>
      </c>
      <c r="H14136" s="62">
        <v>51.231701023401421</v>
      </c>
      <c r="I14136" s="62">
        <v>2047.3879999999999</v>
      </c>
      <c r="J14136" s="62">
        <v>2014.0732662826761</v>
      </c>
      <c r="K14136" s="62">
        <v>2047.3879999999999</v>
      </c>
      <c r="L14136" s="62">
        <v>104891.16989489978</v>
      </c>
      <c r="M14136" s="63">
        <v>5464.045993684359</v>
      </c>
      <c r="N14136" s="64">
        <f>GP_need_index[[#This Row],[Normalised weighted population]]/GP_need_index[[#This Row],[Registered population]]</f>
        <v>0.79539597041641996</v>
      </c>
    </row>
    <row r="14137" spans="1:14" x14ac:dyDescent="0.2">
      <c r="A14137" s="46" t="s">
        <v>13248</v>
      </c>
      <c r="B14137" s="33" t="s">
        <v>2345</v>
      </c>
      <c r="C14137" s="1" t="s">
        <v>11539</v>
      </c>
      <c r="D14137" s="1" t="s">
        <v>6883</v>
      </c>
      <c r="E14137" s="1" t="s">
        <v>6882</v>
      </c>
      <c r="F14137" s="62">
        <v>8339.25</v>
      </c>
      <c r="G14137" s="62">
        <v>49.262395561482968</v>
      </c>
      <c r="H14137" s="62">
        <v>45.940322748696985</v>
      </c>
      <c r="I14137" s="62">
        <v>1918.6849999999999</v>
      </c>
      <c r="J14137" s="62">
        <v>2014.0732662826761</v>
      </c>
      <c r="K14137" s="62">
        <v>1918.6849999999999</v>
      </c>
      <c r="L14137" s="62">
        <v>88145.008153083676</v>
      </c>
      <c r="M14137" s="63">
        <v>4553.6375722708399</v>
      </c>
      <c r="N14137" s="68">
        <f>GP_need_index[[#This Row],[Normalised weighted population]]/GP_need_index[[#This Row],[Registered population]]</f>
        <v>0.54604881401455041</v>
      </c>
    </row>
    <row r="14138" spans="1:14" hidden="1" x14ac:dyDescent="0.2">
      <c r="A14138" s="46" t="s">
        <v>13249</v>
      </c>
      <c r="B14138" s="33" t="s">
        <v>2345</v>
      </c>
      <c r="C14138" s="1" t="s">
        <v>11539</v>
      </c>
      <c r="D14138" s="1" t="s">
        <v>6883</v>
      </c>
      <c r="E14138" s="1" t="s">
        <v>6882</v>
      </c>
      <c r="F14138" s="62">
        <v>8430.6663965821735</v>
      </c>
      <c r="G14138" s="62">
        <v>49.262395561482968</v>
      </c>
      <c r="H14138" s="62">
        <v>45.940322748696985</v>
      </c>
      <c r="I14138" s="62">
        <v>1918.6849999999999</v>
      </c>
      <c r="J14138" s="62">
        <v>2014.0732662826761</v>
      </c>
      <c r="K14138" s="62">
        <v>1918.6849999999999</v>
      </c>
      <c r="L14138" s="62">
        <v>88145.008153083676</v>
      </c>
      <c r="M14138" s="63">
        <v>4573.1472803089864</v>
      </c>
      <c r="N14138" s="64">
        <f>GP_need_index[[#This Row],[Normalised weighted population]]/GP_need_index[[#This Row],[Registered population]]</f>
        <v>0.54244196901954977</v>
      </c>
    </row>
    <row r="14139" spans="1:14" hidden="1" x14ac:dyDescent="0.2">
      <c r="A14139" s="46" t="s">
        <v>13250</v>
      </c>
      <c r="B14139" s="33" t="s">
        <v>2345</v>
      </c>
      <c r="C14139" s="1" t="s">
        <v>11539</v>
      </c>
      <c r="D14139" s="1" t="s">
        <v>6883</v>
      </c>
      <c r="E14139" s="1" t="s">
        <v>6882</v>
      </c>
      <c r="F14139" s="62">
        <v>8514.7339890805833</v>
      </c>
      <c r="G14139" s="62">
        <v>49.262395561482968</v>
      </c>
      <c r="H14139" s="62">
        <v>45.940322748696985</v>
      </c>
      <c r="I14139" s="62">
        <v>1918.6849999999999</v>
      </c>
      <c r="J14139" s="62">
        <v>2014.0732662826761</v>
      </c>
      <c r="K14139" s="62">
        <v>1918.6849999999999</v>
      </c>
      <c r="L14139" s="62">
        <v>88145.008153083676</v>
      </c>
      <c r="M14139" s="63">
        <v>4591.6961279459492</v>
      </c>
      <c r="N14139" s="64">
        <f>GP_need_index[[#This Row],[Normalised weighted population]]/GP_need_index[[#This Row],[Registered population]]</f>
        <v>0.53926477724781607</v>
      </c>
    </row>
    <row r="14140" spans="1:14" x14ac:dyDescent="0.2">
      <c r="A14140" s="46" t="s">
        <v>13248</v>
      </c>
      <c r="B14140" s="33" t="s">
        <v>2371</v>
      </c>
      <c r="C14140" s="1" t="s">
        <v>11540</v>
      </c>
      <c r="D14140" s="1" t="s">
        <v>6883</v>
      </c>
      <c r="E14140" s="1" t="s">
        <v>6882</v>
      </c>
      <c r="F14140" s="62">
        <v>3835.916666666667</v>
      </c>
      <c r="G14140" s="62">
        <v>19.282494573927419</v>
      </c>
      <c r="H14140" s="62">
        <v>21.222727998511427</v>
      </c>
      <c r="I14140" s="62">
        <v>1963.5450000000001</v>
      </c>
      <c r="J14140" s="62">
        <v>2014.0732662826761</v>
      </c>
      <c r="K14140" s="62">
        <v>1963.5450000000001</v>
      </c>
      <c r="L14140" s="62">
        <v>41671.781447837122</v>
      </c>
      <c r="M14140" s="63">
        <v>2152.7956452709404</v>
      </c>
      <c r="N14140" s="68">
        <f>GP_need_index[[#This Row],[Normalised weighted population]]/GP_need_index[[#This Row],[Registered population]]</f>
        <v>0.56122065006737376</v>
      </c>
    </row>
    <row r="14141" spans="1:14" hidden="1" x14ac:dyDescent="0.2">
      <c r="A14141" s="46" t="s">
        <v>13249</v>
      </c>
      <c r="B14141" s="33" t="s">
        <v>2371</v>
      </c>
      <c r="C14141" s="1" t="s">
        <v>11540</v>
      </c>
      <c r="D14141" s="1" t="s">
        <v>6883</v>
      </c>
      <c r="E14141" s="1" t="s">
        <v>6882</v>
      </c>
      <c r="F14141" s="62">
        <v>3869.4403853537451</v>
      </c>
      <c r="G14141" s="62">
        <v>19.282494573927419</v>
      </c>
      <c r="H14141" s="62">
        <v>21.222727998511427</v>
      </c>
      <c r="I14141" s="62">
        <v>1963.5450000000001</v>
      </c>
      <c r="J14141" s="62">
        <v>2014.0732662826761</v>
      </c>
      <c r="K14141" s="62">
        <v>1963.5450000000001</v>
      </c>
      <c r="L14141" s="62">
        <v>41671.781447837122</v>
      </c>
      <c r="M14141" s="63">
        <v>2162.0191317338922</v>
      </c>
      <c r="N14141" s="64">
        <f>GP_need_index[[#This Row],[Normalised weighted population]]/GP_need_index[[#This Row],[Registered population]]</f>
        <v>0.55874207027904366</v>
      </c>
    </row>
    <row r="14142" spans="1:14" hidden="1" x14ac:dyDescent="0.2">
      <c r="A14142" s="46" t="s">
        <v>13250</v>
      </c>
      <c r="B14142" s="33" t="s">
        <v>2371</v>
      </c>
      <c r="C14142" s="1" t="s">
        <v>11540</v>
      </c>
      <c r="D14142" s="1" t="s">
        <v>6883</v>
      </c>
      <c r="E14142" s="1" t="s">
        <v>6882</v>
      </c>
      <c r="F14142" s="62">
        <v>3902.3070624343964</v>
      </c>
      <c r="G14142" s="62">
        <v>19.282494573927419</v>
      </c>
      <c r="H14142" s="62">
        <v>21.222727998511427</v>
      </c>
      <c r="I14142" s="62">
        <v>1963.5450000000001</v>
      </c>
      <c r="J14142" s="62">
        <v>2014.0732662826761</v>
      </c>
      <c r="K14142" s="62">
        <v>1963.5450000000001</v>
      </c>
      <c r="L14142" s="62">
        <v>41671.781447837122</v>
      </c>
      <c r="M14142" s="63">
        <v>2170.7883580466782</v>
      </c>
      <c r="N14142" s="64">
        <f>GP_need_index[[#This Row],[Normalised weighted population]]/GP_need_index[[#This Row],[Registered population]]</f>
        <v>0.55628332760991495</v>
      </c>
    </row>
    <row r="14143" spans="1:14" x14ac:dyDescent="0.2">
      <c r="A14143" s="46" t="s">
        <v>13248</v>
      </c>
      <c r="B14143" s="33" t="s">
        <v>2363</v>
      </c>
      <c r="C14143" s="1" t="s">
        <v>11541</v>
      </c>
      <c r="D14143" s="1" t="s">
        <v>6883</v>
      </c>
      <c r="E14143" s="1" t="s">
        <v>6882</v>
      </c>
      <c r="F14143" s="62">
        <v>8178.6666666666661</v>
      </c>
      <c r="G14143" s="62">
        <v>63.918155623149609</v>
      </c>
      <c r="H14143" s="62">
        <v>62.446714263560544</v>
      </c>
      <c r="I14143" s="62">
        <v>1989.25</v>
      </c>
      <c r="J14143" s="62">
        <v>2014.0732662826761</v>
      </c>
      <c r="K14143" s="62">
        <v>1989.25</v>
      </c>
      <c r="L14143" s="62">
        <v>124222.12634878782</v>
      </c>
      <c r="M14143" s="63">
        <v>6417.408696211307</v>
      </c>
      <c r="N14143" s="68">
        <f>GP_need_index[[#This Row],[Normalised weighted population]]/GP_need_index[[#This Row],[Registered population]]</f>
        <v>0.78465218815756121</v>
      </c>
    </row>
    <row r="14144" spans="1:14" hidden="1" x14ac:dyDescent="0.2">
      <c r="A14144" s="46" t="s">
        <v>13249</v>
      </c>
      <c r="B14144" s="33" t="s">
        <v>2363</v>
      </c>
      <c r="C14144" s="1" t="s">
        <v>11541</v>
      </c>
      <c r="D14144" s="1" t="s">
        <v>6883</v>
      </c>
      <c r="E14144" s="1" t="s">
        <v>6882</v>
      </c>
      <c r="F14144" s="62">
        <v>8273.2949639495055</v>
      </c>
      <c r="G14144" s="62">
        <v>63.918155623149609</v>
      </c>
      <c r="H14144" s="62">
        <v>62.446714263560544</v>
      </c>
      <c r="I14144" s="62">
        <v>1989.25</v>
      </c>
      <c r="J14144" s="62">
        <v>2014.0732662826761</v>
      </c>
      <c r="K14144" s="62">
        <v>1989.25</v>
      </c>
      <c r="L14144" s="62">
        <v>124222.12634878782</v>
      </c>
      <c r="M14144" s="63">
        <v>6444.9035875015043</v>
      </c>
      <c r="N14144" s="64">
        <f>GP_need_index[[#This Row],[Normalised weighted population]]/GP_need_index[[#This Row],[Registered population]]</f>
        <v>0.77900082320101838</v>
      </c>
    </row>
    <row r="14145" spans="1:14" hidden="1" x14ac:dyDescent="0.2">
      <c r="A14145" s="46" t="s">
        <v>13250</v>
      </c>
      <c r="B14145" s="33" t="s">
        <v>2363</v>
      </c>
      <c r="C14145" s="1" t="s">
        <v>11541</v>
      </c>
      <c r="D14145" s="1" t="s">
        <v>6883</v>
      </c>
      <c r="E14145" s="1" t="s">
        <v>6882</v>
      </c>
      <c r="F14145" s="62">
        <v>8367.0381940805019</v>
      </c>
      <c r="G14145" s="62">
        <v>63.918155623149609</v>
      </c>
      <c r="H14145" s="62">
        <v>62.446714263560544</v>
      </c>
      <c r="I14145" s="62">
        <v>1989.25</v>
      </c>
      <c r="J14145" s="62">
        <v>2014.0732662826761</v>
      </c>
      <c r="K14145" s="62">
        <v>1989.25</v>
      </c>
      <c r="L14145" s="62">
        <v>124222.12634878782</v>
      </c>
      <c r="M14145" s="63">
        <v>6471.0443451355777</v>
      </c>
      <c r="N14145" s="64">
        <f>GP_need_index[[#This Row],[Normalised weighted population]]/GP_need_index[[#This Row],[Registered population]]</f>
        <v>0.77339725181530794</v>
      </c>
    </row>
    <row r="14146" spans="1:14" x14ac:dyDescent="0.2">
      <c r="A14146" s="46" t="s">
        <v>13248</v>
      </c>
      <c r="B14146" s="33" t="s">
        <v>2373</v>
      </c>
      <c r="C14146" s="1" t="s">
        <v>11542</v>
      </c>
      <c r="D14146" s="1" t="s">
        <v>6883</v>
      </c>
      <c r="E14146" s="1" t="s">
        <v>6882</v>
      </c>
      <c r="F14146" s="62">
        <v>13913.5</v>
      </c>
      <c r="G14146" s="62">
        <v>124.83172407783249</v>
      </c>
      <c r="H14146" s="62">
        <v>123.36574413567689</v>
      </c>
      <c r="I14146" s="62">
        <v>1900.0930000000001</v>
      </c>
      <c r="J14146" s="62">
        <v>2014.0732662826761</v>
      </c>
      <c r="K14146" s="62">
        <v>1900.0930000000001</v>
      </c>
      <c r="L14146" s="62">
        <v>234406.38687199072</v>
      </c>
      <c r="M14146" s="63">
        <v>12109.610660955041</v>
      </c>
      <c r="N14146" s="68">
        <f>GP_need_index[[#This Row],[Normalised weighted population]]/GP_need_index[[#This Row],[Registered population]]</f>
        <v>0.87034970790635291</v>
      </c>
    </row>
    <row r="14147" spans="1:14" hidden="1" x14ac:dyDescent="0.2">
      <c r="A14147" s="46" t="s">
        <v>13249</v>
      </c>
      <c r="B14147" s="33" t="s">
        <v>2373</v>
      </c>
      <c r="C14147" s="1" t="s">
        <v>11542</v>
      </c>
      <c r="D14147" s="1" t="s">
        <v>6883</v>
      </c>
      <c r="E14147" s="1" t="s">
        <v>6882</v>
      </c>
      <c r="F14147" s="62">
        <v>14014.507175455594</v>
      </c>
      <c r="G14147" s="62">
        <v>124.83172407783249</v>
      </c>
      <c r="H14147" s="62">
        <v>123.36574413567689</v>
      </c>
      <c r="I14147" s="62">
        <v>1900.0930000000001</v>
      </c>
      <c r="J14147" s="62">
        <v>2014.0732662826761</v>
      </c>
      <c r="K14147" s="62">
        <v>1900.0930000000001</v>
      </c>
      <c r="L14147" s="62">
        <v>234406.38687199072</v>
      </c>
      <c r="M14147" s="63">
        <v>12161.493351375886</v>
      </c>
      <c r="N14147" s="64">
        <f>GP_need_index[[#This Row],[Normalised weighted population]]/GP_need_index[[#This Row],[Registered population]]</f>
        <v>0.86777888077826981</v>
      </c>
    </row>
    <row r="14148" spans="1:14" hidden="1" x14ac:dyDescent="0.2">
      <c r="A14148" s="46" t="s">
        <v>13250</v>
      </c>
      <c r="B14148" s="33" t="s">
        <v>2373</v>
      </c>
      <c r="C14148" s="1" t="s">
        <v>11542</v>
      </c>
      <c r="D14148" s="1" t="s">
        <v>6883</v>
      </c>
      <c r="E14148" s="1" t="s">
        <v>6882</v>
      </c>
      <c r="F14148" s="62">
        <v>14112.69661559311</v>
      </c>
      <c r="G14148" s="62">
        <v>124.83172407783249</v>
      </c>
      <c r="H14148" s="62">
        <v>123.36574413567689</v>
      </c>
      <c r="I14148" s="62">
        <v>1900.0930000000001</v>
      </c>
      <c r="J14148" s="62">
        <v>2014.0732662826761</v>
      </c>
      <c r="K14148" s="62">
        <v>1900.0930000000001</v>
      </c>
      <c r="L14148" s="62">
        <v>234406.38687199072</v>
      </c>
      <c r="M14148" s="63">
        <v>12210.820799932795</v>
      </c>
      <c r="N14148" s="64">
        <f>GP_need_index[[#This Row],[Normalised weighted population]]/GP_need_index[[#This Row],[Registered population]]</f>
        <v>0.86523654072185374</v>
      </c>
    </row>
    <row r="14149" spans="1:14" x14ac:dyDescent="0.2">
      <c r="A14149" s="46" t="s">
        <v>13248</v>
      </c>
      <c r="B14149" s="33" t="s">
        <v>2350</v>
      </c>
      <c r="C14149" s="1" t="s">
        <v>11543</v>
      </c>
      <c r="D14149" s="1" t="s">
        <v>6883</v>
      </c>
      <c r="E14149" s="1" t="s">
        <v>6882</v>
      </c>
      <c r="F14149" s="62">
        <v>7344.3333333333339</v>
      </c>
      <c r="G14149" s="62">
        <v>51.560758234443071</v>
      </c>
      <c r="H14149" s="62">
        <v>50.853811037159815</v>
      </c>
      <c r="I14149" s="62">
        <v>2124.6849999999999</v>
      </c>
      <c r="J14149" s="62">
        <v>2014.0732662826761</v>
      </c>
      <c r="K14149" s="62">
        <v>2124.6849999999999</v>
      </c>
      <c r="L14149" s="62">
        <v>108048.3295034879</v>
      </c>
      <c r="M14149" s="63">
        <v>5581.8581580217342</v>
      </c>
      <c r="N14149" s="68">
        <f>GP_need_index[[#This Row],[Normalised weighted population]]/GP_need_index[[#This Row],[Registered population]]</f>
        <v>0.76002244243022743</v>
      </c>
    </row>
    <row r="14150" spans="1:14" hidden="1" x14ac:dyDescent="0.2">
      <c r="A14150" s="46" t="s">
        <v>13249</v>
      </c>
      <c r="B14150" s="33" t="s">
        <v>2350</v>
      </c>
      <c r="C14150" s="1" t="s">
        <v>11543</v>
      </c>
      <c r="D14150" s="1" t="s">
        <v>6883</v>
      </c>
      <c r="E14150" s="1" t="s">
        <v>6882</v>
      </c>
      <c r="F14150" s="62">
        <v>7402.2200058686476</v>
      </c>
      <c r="G14150" s="62">
        <v>51.560758234443071</v>
      </c>
      <c r="H14150" s="62">
        <v>50.853811037159815</v>
      </c>
      <c r="I14150" s="62">
        <v>2124.6849999999999</v>
      </c>
      <c r="J14150" s="62">
        <v>2014.0732662826761</v>
      </c>
      <c r="K14150" s="62">
        <v>2124.6849999999999</v>
      </c>
      <c r="L14150" s="62">
        <v>108048.3295034879</v>
      </c>
      <c r="M14150" s="63">
        <v>5605.7731976455498</v>
      </c>
      <c r="N14150" s="64">
        <f>GP_need_index[[#This Row],[Normalised weighted population]]/GP_need_index[[#This Row],[Registered population]]</f>
        <v>0.75730972508263272</v>
      </c>
    </row>
    <row r="14151" spans="1:14" hidden="1" x14ac:dyDescent="0.2">
      <c r="A14151" s="46" t="s">
        <v>13250</v>
      </c>
      <c r="B14151" s="33" t="s">
        <v>2350</v>
      </c>
      <c r="C14151" s="1" t="s">
        <v>11543</v>
      </c>
      <c r="D14151" s="1" t="s">
        <v>6883</v>
      </c>
      <c r="E14151" s="1" t="s">
        <v>6882</v>
      </c>
      <c r="F14151" s="62">
        <v>7456.3866878597182</v>
      </c>
      <c r="G14151" s="62">
        <v>51.560758234443071</v>
      </c>
      <c r="H14151" s="62">
        <v>50.853811037159815</v>
      </c>
      <c r="I14151" s="62">
        <v>2124.6849999999999</v>
      </c>
      <c r="J14151" s="62">
        <v>2014.0732662826761</v>
      </c>
      <c r="K14151" s="62">
        <v>2124.6849999999999</v>
      </c>
      <c r="L14151" s="62">
        <v>108048.3295034879</v>
      </c>
      <c r="M14151" s="63">
        <v>5628.510412643679</v>
      </c>
      <c r="N14151" s="64">
        <f>GP_need_index[[#This Row],[Normalised weighted population]]/GP_need_index[[#This Row],[Registered population]]</f>
        <v>0.75485763390032645</v>
      </c>
    </row>
    <row r="14152" spans="1:14" x14ac:dyDescent="0.2">
      <c r="A14152" s="46" t="s">
        <v>13248</v>
      </c>
      <c r="B14152" s="33" t="s">
        <v>2372</v>
      </c>
      <c r="C14152" s="1" t="s">
        <v>11544</v>
      </c>
      <c r="D14152" s="1" t="s">
        <v>6883</v>
      </c>
      <c r="E14152" s="1" t="s">
        <v>6882</v>
      </c>
      <c r="F14152" s="62">
        <v>3816.6666666666665</v>
      </c>
      <c r="G14152" s="62">
        <v>22.564677594529051</v>
      </c>
      <c r="H14152" s="62">
        <v>23.58398141370348</v>
      </c>
      <c r="I14152" s="62">
        <v>2110.5140000000001</v>
      </c>
      <c r="J14152" s="62">
        <v>2014.0732662826761</v>
      </c>
      <c r="K14152" s="62">
        <v>2110.5140000000001</v>
      </c>
      <c r="L14152" s="62">
        <v>49774.322949360991</v>
      </c>
      <c r="M14152" s="63">
        <v>2571.3790476134141</v>
      </c>
      <c r="N14152" s="68">
        <f>GP_need_index[[#This Row],[Normalised weighted population]]/GP_need_index[[#This Row],[Registered population]]</f>
        <v>0.67372376793364563</v>
      </c>
    </row>
    <row r="14153" spans="1:14" hidden="1" x14ac:dyDescent="0.2">
      <c r="A14153" s="46" t="s">
        <v>13249</v>
      </c>
      <c r="B14153" s="33" t="s">
        <v>2372</v>
      </c>
      <c r="C14153" s="1" t="s">
        <v>11544</v>
      </c>
      <c r="D14153" s="1" t="s">
        <v>6883</v>
      </c>
      <c r="E14153" s="1" t="s">
        <v>6882</v>
      </c>
      <c r="F14153" s="62">
        <v>3854.0538757918025</v>
      </c>
      <c r="G14153" s="62">
        <v>22.564677594529051</v>
      </c>
      <c r="H14153" s="62">
        <v>23.58398141370348</v>
      </c>
      <c r="I14153" s="62">
        <v>2110.5140000000001</v>
      </c>
      <c r="J14153" s="62">
        <v>2014.0732662826761</v>
      </c>
      <c r="K14153" s="62">
        <v>2110.5140000000001</v>
      </c>
      <c r="L14153" s="62">
        <v>49774.322949360991</v>
      </c>
      <c r="M14153" s="63">
        <v>2582.3959222939629</v>
      </c>
      <c r="N14153" s="64">
        <f>GP_need_index[[#This Row],[Normalised weighted population]]/GP_need_index[[#This Row],[Registered population]]</f>
        <v>0.67004665879597192</v>
      </c>
    </row>
    <row r="14154" spans="1:14" hidden="1" x14ac:dyDescent="0.2">
      <c r="A14154" s="46" t="s">
        <v>13250</v>
      </c>
      <c r="B14154" s="33" t="s">
        <v>2372</v>
      </c>
      <c r="C14154" s="1" t="s">
        <v>11544</v>
      </c>
      <c r="D14154" s="1" t="s">
        <v>6883</v>
      </c>
      <c r="E14154" s="1" t="s">
        <v>6882</v>
      </c>
      <c r="F14154" s="62">
        <v>3888.0694709284317</v>
      </c>
      <c r="G14154" s="62">
        <v>22.564677594529051</v>
      </c>
      <c r="H14154" s="62">
        <v>23.58398141370348</v>
      </c>
      <c r="I14154" s="62">
        <v>2110.5140000000001</v>
      </c>
      <c r="J14154" s="62">
        <v>2014.0732662826761</v>
      </c>
      <c r="K14154" s="62">
        <v>2110.5140000000001</v>
      </c>
      <c r="L14154" s="62">
        <v>49774.322949360991</v>
      </c>
      <c r="M14154" s="63">
        <v>2592.8702117854023</v>
      </c>
      <c r="N14154" s="64">
        <f>GP_need_index[[#This Row],[Normalised weighted population]]/GP_need_index[[#This Row],[Registered population]]</f>
        <v>0.66687857075924395</v>
      </c>
    </row>
    <row r="14155" spans="1:14" x14ac:dyDescent="0.2">
      <c r="A14155" s="46" t="s">
        <v>13248</v>
      </c>
      <c r="B14155" s="33" t="s">
        <v>2366</v>
      </c>
      <c r="C14155" s="1" t="s">
        <v>11545</v>
      </c>
      <c r="D14155" s="1" t="s">
        <v>6883</v>
      </c>
      <c r="E14155" s="1" t="s">
        <v>6882</v>
      </c>
      <c r="F14155" s="62">
        <v>20702.75</v>
      </c>
      <c r="G14155" s="62">
        <v>160.2485872709068</v>
      </c>
      <c r="H14155" s="62">
        <v>158.81033452684753</v>
      </c>
      <c r="I14155" s="62">
        <v>1974.3219999999999</v>
      </c>
      <c r="J14155" s="62">
        <v>2014.0732662826761</v>
      </c>
      <c r="K14155" s="62">
        <v>1974.3219999999999</v>
      </c>
      <c r="L14155" s="62">
        <v>313542.73728371464</v>
      </c>
      <c r="M14155" s="63">
        <v>16197.854182827246</v>
      </c>
      <c r="N14155" s="68">
        <f>GP_need_index[[#This Row],[Normalised weighted population]]/GP_need_index[[#This Row],[Registered population]]</f>
        <v>0.78240109081292319</v>
      </c>
    </row>
    <row r="14156" spans="1:14" hidden="1" x14ac:dyDescent="0.2">
      <c r="A14156" s="46" t="s">
        <v>13249</v>
      </c>
      <c r="B14156" s="33" t="s">
        <v>2366</v>
      </c>
      <c r="C14156" s="1" t="s">
        <v>11545</v>
      </c>
      <c r="D14156" s="1" t="s">
        <v>6883</v>
      </c>
      <c r="E14156" s="1" t="s">
        <v>6882</v>
      </c>
      <c r="F14156" s="62">
        <v>20890.733272222336</v>
      </c>
      <c r="G14156" s="62">
        <v>160.2485872709068</v>
      </c>
      <c r="H14156" s="62">
        <v>158.81033452684753</v>
      </c>
      <c r="I14156" s="62">
        <v>1974.3219999999999</v>
      </c>
      <c r="J14156" s="62">
        <v>2014.0732662826761</v>
      </c>
      <c r="K14156" s="62">
        <v>1974.3219999999999</v>
      </c>
      <c r="L14156" s="62">
        <v>313542.73728371464</v>
      </c>
      <c r="M14156" s="63">
        <v>16267.252636466988</v>
      </c>
      <c r="N14156" s="64">
        <f>GP_need_index[[#This Row],[Normalised weighted population]]/GP_need_index[[#This Row],[Registered population]]</f>
        <v>0.77868270225329883</v>
      </c>
    </row>
    <row r="14157" spans="1:14" hidden="1" x14ac:dyDescent="0.2">
      <c r="A14157" s="46" t="s">
        <v>13250</v>
      </c>
      <c r="B14157" s="33" t="s">
        <v>2366</v>
      </c>
      <c r="C14157" s="1" t="s">
        <v>11545</v>
      </c>
      <c r="D14157" s="1" t="s">
        <v>6883</v>
      </c>
      <c r="E14157" s="1" t="s">
        <v>6882</v>
      </c>
      <c r="F14157" s="62">
        <v>21069.404213192258</v>
      </c>
      <c r="G14157" s="62">
        <v>160.2485872709068</v>
      </c>
      <c r="H14157" s="62">
        <v>158.81033452684753</v>
      </c>
      <c r="I14157" s="62">
        <v>1974.3219999999999</v>
      </c>
      <c r="J14157" s="62">
        <v>2014.0732662826761</v>
      </c>
      <c r="K14157" s="62">
        <v>1974.3219999999999</v>
      </c>
      <c r="L14157" s="62">
        <v>313542.73728371464</v>
      </c>
      <c r="M14157" s="63">
        <v>16333.233190368026</v>
      </c>
      <c r="N14157" s="64">
        <f>GP_need_index[[#This Row],[Normalised weighted population]]/GP_need_index[[#This Row],[Registered population]]</f>
        <v>0.77521096586780769</v>
      </c>
    </row>
    <row r="14158" spans="1:14" x14ac:dyDescent="0.2">
      <c r="A14158" s="46" t="s">
        <v>13248</v>
      </c>
      <c r="B14158" s="33" t="s">
        <v>2364</v>
      </c>
      <c r="C14158" s="1" t="s">
        <v>11546</v>
      </c>
      <c r="D14158" s="1" t="s">
        <v>6883</v>
      </c>
      <c r="E14158" s="1" t="s">
        <v>6882</v>
      </c>
      <c r="F14158" s="62">
        <v>13097.499999999996</v>
      </c>
      <c r="G14158" s="62">
        <v>101.30199570215299</v>
      </c>
      <c r="H14158" s="62">
        <v>102.24458523329052</v>
      </c>
      <c r="I14158" s="62">
        <v>1809.925</v>
      </c>
      <c r="J14158" s="62">
        <v>2014.0732662826761</v>
      </c>
      <c r="K14158" s="62">
        <v>1809.925</v>
      </c>
      <c r="L14158" s="62">
        <v>185055.03092836335</v>
      </c>
      <c r="M14158" s="63">
        <v>9560.0824077257457</v>
      </c>
      <c r="N14158" s="68">
        <f>GP_need_index[[#This Row],[Normalised weighted population]]/GP_need_index[[#This Row],[Registered population]]</f>
        <v>0.7299165800897689</v>
      </c>
    </row>
    <row r="14159" spans="1:14" hidden="1" x14ac:dyDescent="0.2">
      <c r="A14159" s="46" t="s">
        <v>13249</v>
      </c>
      <c r="B14159" s="33" t="s">
        <v>2364</v>
      </c>
      <c r="C14159" s="1" t="s">
        <v>11546</v>
      </c>
      <c r="D14159" s="1" t="s">
        <v>6883</v>
      </c>
      <c r="E14159" s="1" t="s">
        <v>6882</v>
      </c>
      <c r="F14159" s="62">
        <v>13209.949610903162</v>
      </c>
      <c r="G14159" s="62">
        <v>101.30199570215299</v>
      </c>
      <c r="H14159" s="62">
        <v>102.24458523329052</v>
      </c>
      <c r="I14159" s="62">
        <v>1809.925</v>
      </c>
      <c r="J14159" s="62">
        <v>2014.0732662826761</v>
      </c>
      <c r="K14159" s="62">
        <v>1809.925</v>
      </c>
      <c r="L14159" s="62">
        <v>185055.03092836335</v>
      </c>
      <c r="M14159" s="63">
        <v>9601.0418415048243</v>
      </c>
      <c r="N14159" s="64">
        <f>GP_need_index[[#This Row],[Normalised weighted population]]/GP_need_index[[#This Row],[Registered population]]</f>
        <v>0.72680382017357315</v>
      </c>
    </row>
    <row r="14160" spans="1:14" hidden="1" x14ac:dyDescent="0.2">
      <c r="A14160" s="46" t="s">
        <v>13250</v>
      </c>
      <c r="B14160" s="33" t="s">
        <v>2364</v>
      </c>
      <c r="C14160" s="1" t="s">
        <v>11546</v>
      </c>
      <c r="D14160" s="1" t="s">
        <v>6883</v>
      </c>
      <c r="E14160" s="1" t="s">
        <v>6882</v>
      </c>
      <c r="F14160" s="62">
        <v>13316.635952891607</v>
      </c>
      <c r="G14160" s="62">
        <v>101.30199570215299</v>
      </c>
      <c r="H14160" s="62">
        <v>102.24458523329052</v>
      </c>
      <c r="I14160" s="62">
        <v>1809.925</v>
      </c>
      <c r="J14160" s="62">
        <v>2014.0732662826761</v>
      </c>
      <c r="K14160" s="62">
        <v>1809.925</v>
      </c>
      <c r="L14160" s="62">
        <v>185055.03092836335</v>
      </c>
      <c r="M14160" s="63">
        <v>9639.9840078857305</v>
      </c>
      <c r="N14160" s="64">
        <f>GP_need_index[[#This Row],[Normalised weighted population]]/GP_need_index[[#This Row],[Registered population]]</f>
        <v>0.72390534981865906</v>
      </c>
    </row>
    <row r="14161" spans="1:14" x14ac:dyDescent="0.2">
      <c r="A14161" s="46" t="s">
        <v>13248</v>
      </c>
      <c r="B14161" s="33" t="s">
        <v>2526</v>
      </c>
      <c r="C14161" s="1" t="s">
        <v>11155</v>
      </c>
      <c r="D14161" s="1" t="s">
        <v>6883</v>
      </c>
      <c r="E14161" s="1" t="s">
        <v>6915</v>
      </c>
      <c r="F14161" s="62">
        <v>15651.083333333336</v>
      </c>
      <c r="G14161" s="62">
        <v>96.025060020102686</v>
      </c>
      <c r="H14161" s="62">
        <v>93.476032155447655</v>
      </c>
      <c r="I14161" s="62">
        <v>2150.8470000000002</v>
      </c>
      <c r="J14161" s="62">
        <v>2081.9042306657702</v>
      </c>
      <c r="K14161" s="62">
        <v>2150.8470000000002</v>
      </c>
      <c r="L14161" s="62">
        <v>201052.64333344816</v>
      </c>
      <c r="M14161" s="63">
        <v>10386.531124911233</v>
      </c>
      <c r="N14161" s="68">
        <f>GP_need_index[[#This Row],[Normalised weighted population]]/GP_need_index[[#This Row],[Registered population]]</f>
        <v>0.66363017202714814</v>
      </c>
    </row>
    <row r="14162" spans="1:14" hidden="1" x14ac:dyDescent="0.2">
      <c r="A14162" s="46" t="s">
        <v>13249</v>
      </c>
      <c r="B14162" s="33" t="s">
        <v>2526</v>
      </c>
      <c r="C14162" s="1" t="s">
        <v>11155</v>
      </c>
      <c r="D14162" s="1" t="s">
        <v>6883</v>
      </c>
      <c r="E14162" s="1" t="s">
        <v>6915</v>
      </c>
      <c r="F14162" s="62">
        <v>15834.681264219835</v>
      </c>
      <c r="G14162" s="62">
        <v>96.025060020102686</v>
      </c>
      <c r="H14162" s="62">
        <v>93.476032155447655</v>
      </c>
      <c r="I14162" s="62">
        <v>2150.8470000000002</v>
      </c>
      <c r="J14162" s="62">
        <v>2081.9042306657702</v>
      </c>
      <c r="K14162" s="62">
        <v>2150.8470000000002</v>
      </c>
      <c r="L14162" s="62">
        <v>201052.64333344816</v>
      </c>
      <c r="M14162" s="63">
        <v>10431.03141430846</v>
      </c>
      <c r="N14162" s="64">
        <f>GP_need_index[[#This Row],[Normalised weighted population]]/GP_need_index[[#This Row],[Registered population]]</f>
        <v>0.65874590339108985</v>
      </c>
    </row>
    <row r="14163" spans="1:14" hidden="1" x14ac:dyDescent="0.2">
      <c r="A14163" s="46" t="s">
        <v>13250</v>
      </c>
      <c r="B14163" s="33" t="s">
        <v>2526</v>
      </c>
      <c r="C14163" s="1" t="s">
        <v>11155</v>
      </c>
      <c r="D14163" s="1" t="s">
        <v>6883</v>
      </c>
      <c r="E14163" s="1" t="s">
        <v>6915</v>
      </c>
      <c r="F14163" s="62">
        <v>16017.035094199937</v>
      </c>
      <c r="G14163" s="62">
        <v>96.025060020102686</v>
      </c>
      <c r="H14163" s="62">
        <v>93.476032155447655</v>
      </c>
      <c r="I14163" s="62">
        <v>2150.8470000000002</v>
      </c>
      <c r="J14163" s="62">
        <v>2081.9042306657702</v>
      </c>
      <c r="K14163" s="62">
        <v>2150.8470000000002</v>
      </c>
      <c r="L14163" s="62">
        <v>201052.64333344816</v>
      </c>
      <c r="M14163" s="63">
        <v>10473.340047847003</v>
      </c>
      <c r="N14163" s="64">
        <f>GP_need_index[[#This Row],[Normalised weighted population]]/GP_need_index[[#This Row],[Registered population]]</f>
        <v>0.6538875632257054</v>
      </c>
    </row>
    <row r="14164" spans="1:14" x14ac:dyDescent="0.2">
      <c r="A14164" s="46" t="s">
        <v>13248</v>
      </c>
      <c r="B14164" s="33" t="s">
        <v>2346</v>
      </c>
      <c r="C14164" s="1" t="s">
        <v>11547</v>
      </c>
      <c r="D14164" s="1" t="s">
        <v>6883</v>
      </c>
      <c r="E14164" s="1" t="s">
        <v>6882</v>
      </c>
      <c r="F14164" s="62">
        <v>10377.166666666666</v>
      </c>
      <c r="G14164" s="62">
        <v>74.211622232068692</v>
      </c>
      <c r="H14164" s="62">
        <v>74.954449473211554</v>
      </c>
      <c r="I14164" s="62">
        <v>2067.3690000000001</v>
      </c>
      <c r="J14164" s="62">
        <v>2014.0732662826761</v>
      </c>
      <c r="K14164" s="62">
        <v>2067.3690000000001</v>
      </c>
      <c r="L14164" s="62">
        <v>154958.50525298392</v>
      </c>
      <c r="M14164" s="63">
        <v>8005.2732020563117</v>
      </c>
      <c r="N14164" s="68">
        <f>GP_need_index[[#This Row],[Normalised weighted population]]/GP_need_index[[#This Row],[Registered population]]</f>
        <v>0.77143149562883051</v>
      </c>
    </row>
    <row r="14165" spans="1:14" hidden="1" x14ac:dyDescent="0.2">
      <c r="A14165" s="46" t="s">
        <v>13249</v>
      </c>
      <c r="B14165" s="33" t="s">
        <v>2346</v>
      </c>
      <c r="C14165" s="1" t="s">
        <v>11547</v>
      </c>
      <c r="D14165" s="1" t="s">
        <v>6883</v>
      </c>
      <c r="E14165" s="1" t="s">
        <v>6882</v>
      </c>
      <c r="F14165" s="62">
        <v>10475.657591665426</v>
      </c>
      <c r="G14165" s="62">
        <v>74.211622232068692</v>
      </c>
      <c r="H14165" s="62">
        <v>74.954449473211554</v>
      </c>
      <c r="I14165" s="62">
        <v>2067.3690000000001</v>
      </c>
      <c r="J14165" s="62">
        <v>2014.0732662826761</v>
      </c>
      <c r="K14165" s="62">
        <v>2067.3690000000001</v>
      </c>
      <c r="L14165" s="62">
        <v>154958.50525298392</v>
      </c>
      <c r="M14165" s="63">
        <v>8039.5711760296408</v>
      </c>
      <c r="N14165" s="64">
        <f>GP_need_index[[#This Row],[Normalised weighted population]]/GP_need_index[[#This Row],[Registered population]]</f>
        <v>0.76745264969580829</v>
      </c>
    </row>
    <row r="14166" spans="1:14" hidden="1" x14ac:dyDescent="0.2">
      <c r="A14166" s="46" t="s">
        <v>13250</v>
      </c>
      <c r="B14166" s="33" t="s">
        <v>2346</v>
      </c>
      <c r="C14166" s="1" t="s">
        <v>11547</v>
      </c>
      <c r="D14166" s="1" t="s">
        <v>6883</v>
      </c>
      <c r="E14166" s="1" t="s">
        <v>6882</v>
      </c>
      <c r="F14166" s="62">
        <v>10572.765494429503</v>
      </c>
      <c r="G14166" s="62">
        <v>74.211622232068692</v>
      </c>
      <c r="H14166" s="62">
        <v>74.954449473211554</v>
      </c>
      <c r="I14166" s="62">
        <v>2067.3690000000001</v>
      </c>
      <c r="J14166" s="62">
        <v>2014.0732662826761</v>
      </c>
      <c r="K14166" s="62">
        <v>2067.3690000000001</v>
      </c>
      <c r="L14166" s="62">
        <v>154958.50525298392</v>
      </c>
      <c r="M14166" s="63">
        <v>8072.1799619860412</v>
      </c>
      <c r="N14166" s="64">
        <f>GP_need_index[[#This Row],[Normalised weighted population]]/GP_need_index[[#This Row],[Registered population]]</f>
        <v>0.76348803595795722</v>
      </c>
    </row>
    <row r="14167" spans="1:14" x14ac:dyDescent="0.2">
      <c r="A14167" s="46" t="s">
        <v>13248</v>
      </c>
      <c r="B14167" s="33" t="s">
        <v>2351</v>
      </c>
      <c r="C14167" s="1" t="s">
        <v>11548</v>
      </c>
      <c r="D14167" s="1" t="s">
        <v>6883</v>
      </c>
      <c r="E14167" s="1" t="s">
        <v>6882</v>
      </c>
      <c r="F14167" s="62">
        <v>3288.25</v>
      </c>
      <c r="G14167" s="62">
        <v>30.973681855386872</v>
      </c>
      <c r="H14167" s="62">
        <v>31.257962757154367</v>
      </c>
      <c r="I14167" s="62">
        <v>2149.7669999999998</v>
      </c>
      <c r="J14167" s="62">
        <v>2014.0732662826761</v>
      </c>
      <c r="K14167" s="62">
        <v>2149.7669999999998</v>
      </c>
      <c r="L14167" s="62">
        <v>67197.33682255946</v>
      </c>
      <c r="M14167" s="63">
        <v>3471.4650792285474</v>
      </c>
      <c r="N14167" s="68">
        <f>GP_need_index[[#This Row],[Normalised weighted population]]/GP_need_index[[#This Row],[Registered population]]</f>
        <v>1.0557181112228533</v>
      </c>
    </row>
    <row r="14168" spans="1:14" hidden="1" x14ac:dyDescent="0.2">
      <c r="A14168" s="46" t="s">
        <v>13249</v>
      </c>
      <c r="B14168" s="33" t="s">
        <v>2351</v>
      </c>
      <c r="C14168" s="1" t="s">
        <v>11548</v>
      </c>
      <c r="D14168" s="1" t="s">
        <v>6883</v>
      </c>
      <c r="E14168" s="1" t="s">
        <v>6882</v>
      </c>
      <c r="F14168" s="62">
        <v>3317.0698006625771</v>
      </c>
      <c r="G14168" s="62">
        <v>30.973681855386872</v>
      </c>
      <c r="H14168" s="62">
        <v>31.257962757154367</v>
      </c>
      <c r="I14168" s="62">
        <v>2149.7669999999998</v>
      </c>
      <c r="J14168" s="62">
        <v>2014.0732662826761</v>
      </c>
      <c r="K14168" s="62">
        <v>2149.7669999999998</v>
      </c>
      <c r="L14168" s="62">
        <v>67197.33682255946</v>
      </c>
      <c r="M14168" s="63">
        <v>3486.3383029064248</v>
      </c>
      <c r="N14168" s="64">
        <f>GP_need_index[[#This Row],[Normalised weighted population]]/GP_need_index[[#This Row],[Registered population]]</f>
        <v>1.0510295267859713</v>
      </c>
    </row>
    <row r="14169" spans="1:14" hidden="1" x14ac:dyDescent="0.2">
      <c r="A14169" s="46" t="s">
        <v>13250</v>
      </c>
      <c r="B14169" s="33" t="s">
        <v>2351</v>
      </c>
      <c r="C14169" s="1" t="s">
        <v>11548</v>
      </c>
      <c r="D14169" s="1" t="s">
        <v>6883</v>
      </c>
      <c r="E14169" s="1" t="s">
        <v>6882</v>
      </c>
      <c r="F14169" s="62">
        <v>3345.6341918500802</v>
      </c>
      <c r="G14169" s="62">
        <v>30.973681855386872</v>
      </c>
      <c r="H14169" s="62">
        <v>31.257962757154367</v>
      </c>
      <c r="I14169" s="62">
        <v>2149.7669999999998</v>
      </c>
      <c r="J14169" s="62">
        <v>2014.0732662826761</v>
      </c>
      <c r="K14169" s="62">
        <v>2149.7669999999998</v>
      </c>
      <c r="L14169" s="62">
        <v>67197.33682255946</v>
      </c>
      <c r="M14169" s="63">
        <v>3500.4790147680269</v>
      </c>
      <c r="N14169" s="64">
        <f>GP_need_index[[#This Row],[Normalised weighted population]]/GP_need_index[[#This Row],[Registered population]]</f>
        <v>1.0462826519692878</v>
      </c>
    </row>
    <row r="14170" spans="1:14" x14ac:dyDescent="0.2">
      <c r="A14170" s="46" t="s">
        <v>13248</v>
      </c>
      <c r="B14170" s="33" t="s">
        <v>2381</v>
      </c>
      <c r="C14170" s="1" t="s">
        <v>11549</v>
      </c>
      <c r="D14170" s="1" t="s">
        <v>6883</v>
      </c>
      <c r="E14170" s="1" t="s">
        <v>6882</v>
      </c>
      <c r="F14170" s="62">
        <v>16970.5</v>
      </c>
      <c r="G14170" s="62">
        <v>196.67661933138183</v>
      </c>
      <c r="H14170" s="62">
        <v>196.24121762756889</v>
      </c>
      <c r="I14170" s="62">
        <v>2062.16</v>
      </c>
      <c r="J14170" s="62">
        <v>2014.0732662826761</v>
      </c>
      <c r="K14170" s="62">
        <v>2062.16</v>
      </c>
      <c r="L14170" s="62">
        <v>404680.78934286744</v>
      </c>
      <c r="M14170" s="63">
        <v>20906.11465969255</v>
      </c>
      <c r="N14170" s="68">
        <f>GP_need_index[[#This Row],[Normalised weighted population]]/GP_need_index[[#This Row],[Registered population]]</f>
        <v>1.2319091753155504</v>
      </c>
    </row>
    <row r="14171" spans="1:14" hidden="1" x14ac:dyDescent="0.2">
      <c r="A14171" s="46" t="s">
        <v>13249</v>
      </c>
      <c r="B14171" s="33" t="s">
        <v>2381</v>
      </c>
      <c r="C14171" s="1" t="s">
        <v>11549</v>
      </c>
      <c r="D14171" s="1" t="s">
        <v>6883</v>
      </c>
      <c r="E14171" s="1" t="s">
        <v>6882</v>
      </c>
      <c r="F14171" s="62">
        <v>17075.133705276858</v>
      </c>
      <c r="G14171" s="62">
        <v>196.67661933138183</v>
      </c>
      <c r="H14171" s="62">
        <v>196.24121762756889</v>
      </c>
      <c r="I14171" s="62">
        <v>2062.16</v>
      </c>
      <c r="J14171" s="62">
        <v>2014.0732662826761</v>
      </c>
      <c r="K14171" s="62">
        <v>2062.16</v>
      </c>
      <c r="L14171" s="62">
        <v>404680.78934286744</v>
      </c>
      <c r="M14171" s="63">
        <v>20995.685291247933</v>
      </c>
      <c r="N14171" s="64">
        <f>GP_need_index[[#This Row],[Normalised weighted population]]/GP_need_index[[#This Row],[Registered population]]</f>
        <v>1.2296059084304258</v>
      </c>
    </row>
    <row r="14172" spans="1:14" hidden="1" x14ac:dyDescent="0.2">
      <c r="A14172" s="46" t="s">
        <v>13250</v>
      </c>
      <c r="B14172" s="33" t="s">
        <v>2381</v>
      </c>
      <c r="C14172" s="1" t="s">
        <v>11549</v>
      </c>
      <c r="D14172" s="1" t="s">
        <v>6883</v>
      </c>
      <c r="E14172" s="1" t="s">
        <v>6882</v>
      </c>
      <c r="F14172" s="62">
        <v>17181.238587679589</v>
      </c>
      <c r="G14172" s="62">
        <v>196.67661933138183</v>
      </c>
      <c r="H14172" s="62">
        <v>196.24121762756889</v>
      </c>
      <c r="I14172" s="62">
        <v>2062.16</v>
      </c>
      <c r="J14172" s="62">
        <v>2014.0732662826761</v>
      </c>
      <c r="K14172" s="62">
        <v>2062.16</v>
      </c>
      <c r="L14172" s="62">
        <v>404680.78934286744</v>
      </c>
      <c r="M14172" s="63">
        <v>21080.844535774751</v>
      </c>
      <c r="N14172" s="64">
        <f>GP_need_index[[#This Row],[Normalised weighted population]]/GP_need_index[[#This Row],[Registered population]]</f>
        <v>1.2269688490846935</v>
      </c>
    </row>
    <row r="14173" spans="1:14" x14ac:dyDescent="0.2">
      <c r="A14173" s="46" t="s">
        <v>13248</v>
      </c>
      <c r="B14173" s="33" t="s">
        <v>2344</v>
      </c>
      <c r="C14173" s="1" t="s">
        <v>11550</v>
      </c>
      <c r="D14173" s="1" t="s">
        <v>6883</v>
      </c>
      <c r="E14173" s="1" t="s">
        <v>6882</v>
      </c>
      <c r="F14173" s="62">
        <v>5537.1666666666679</v>
      </c>
      <c r="G14173" s="62">
        <v>31.519437306507342</v>
      </c>
      <c r="H14173" s="62">
        <v>30.979366744951584</v>
      </c>
      <c r="I14173" s="62">
        <v>1994.62</v>
      </c>
      <c r="J14173" s="62">
        <v>2014.0732662826761</v>
      </c>
      <c r="K14173" s="62">
        <v>1994.62</v>
      </c>
      <c r="L14173" s="62">
        <v>61792.064496815321</v>
      </c>
      <c r="M14173" s="63">
        <v>3192.2246359340484</v>
      </c>
      <c r="N14173" s="68">
        <f>GP_need_index[[#This Row],[Normalised weighted population]]/GP_need_index[[#This Row],[Registered population]]</f>
        <v>0.57650867819294727</v>
      </c>
    </row>
    <row r="14174" spans="1:14" hidden="1" x14ac:dyDescent="0.2">
      <c r="A14174" s="46" t="s">
        <v>13249</v>
      </c>
      <c r="B14174" s="33" t="s">
        <v>2344</v>
      </c>
      <c r="C14174" s="1" t="s">
        <v>11550</v>
      </c>
      <c r="D14174" s="1" t="s">
        <v>6883</v>
      </c>
      <c r="E14174" s="1" t="s">
        <v>6882</v>
      </c>
      <c r="F14174" s="62">
        <v>5594.0044977253528</v>
      </c>
      <c r="G14174" s="62">
        <v>31.519437306507342</v>
      </c>
      <c r="H14174" s="62">
        <v>30.979366744951584</v>
      </c>
      <c r="I14174" s="62">
        <v>1994.62</v>
      </c>
      <c r="J14174" s="62">
        <v>2014.0732662826761</v>
      </c>
      <c r="K14174" s="62">
        <v>1994.62</v>
      </c>
      <c r="L14174" s="62">
        <v>61792.064496815321</v>
      </c>
      <c r="M14174" s="63">
        <v>3205.9014755267513</v>
      </c>
      <c r="N14174" s="64">
        <f>GP_need_index[[#This Row],[Normalised weighted population]]/GP_need_index[[#This Row],[Registered population]]</f>
        <v>0.57309597745771257</v>
      </c>
    </row>
    <row r="14175" spans="1:14" hidden="1" x14ac:dyDescent="0.2">
      <c r="A14175" s="46" t="s">
        <v>13250</v>
      </c>
      <c r="B14175" s="33" t="s">
        <v>2344</v>
      </c>
      <c r="C14175" s="1" t="s">
        <v>11550</v>
      </c>
      <c r="D14175" s="1" t="s">
        <v>6883</v>
      </c>
      <c r="E14175" s="1" t="s">
        <v>6882</v>
      </c>
      <c r="F14175" s="62">
        <v>5648.0695735600602</v>
      </c>
      <c r="G14175" s="62">
        <v>31.519437306507342</v>
      </c>
      <c r="H14175" s="62">
        <v>30.979366744951584</v>
      </c>
      <c r="I14175" s="62">
        <v>1994.62</v>
      </c>
      <c r="J14175" s="62">
        <v>2014.0732662826761</v>
      </c>
      <c r="K14175" s="62">
        <v>1994.62</v>
      </c>
      <c r="L14175" s="62">
        <v>61792.064496815321</v>
      </c>
      <c r="M14175" s="63">
        <v>3218.90472566582</v>
      </c>
      <c r="N14175" s="64">
        <f>GP_need_index[[#This Row],[Normalised weighted population]]/GP_need_index[[#This Row],[Registered population]]</f>
        <v>0.56991237160644559</v>
      </c>
    </row>
    <row r="14176" spans="1:14" x14ac:dyDescent="0.2">
      <c r="A14176" s="46" t="s">
        <v>13248</v>
      </c>
      <c r="B14176" s="33" t="s">
        <v>2374</v>
      </c>
      <c r="C14176" s="1" t="s">
        <v>11551</v>
      </c>
      <c r="D14176" s="1" t="s">
        <v>6883</v>
      </c>
      <c r="E14176" s="1" t="s">
        <v>6882</v>
      </c>
      <c r="F14176" s="62">
        <v>7749.833333333333</v>
      </c>
      <c r="G14176" s="62">
        <v>55.684610208090632</v>
      </c>
      <c r="H14176" s="62">
        <v>55.297647148890761</v>
      </c>
      <c r="I14176" s="62">
        <v>2102.7620000000002</v>
      </c>
      <c r="J14176" s="62">
        <v>2014.0732662826761</v>
      </c>
      <c r="K14176" s="62">
        <v>2102.7620000000002</v>
      </c>
      <c r="L14176" s="62">
        <v>116277.79111409585</v>
      </c>
      <c r="M14176" s="63">
        <v>6006.9983488824901</v>
      </c>
      <c r="N14176" s="68">
        <f>GP_need_index[[#This Row],[Normalised weighted population]]/GP_need_index[[#This Row],[Registered population]]</f>
        <v>0.7751132302478535</v>
      </c>
    </row>
    <row r="14177" spans="1:14" hidden="1" x14ac:dyDescent="0.2">
      <c r="A14177" s="46" t="s">
        <v>13249</v>
      </c>
      <c r="B14177" s="33" t="s">
        <v>2374</v>
      </c>
      <c r="C14177" s="1" t="s">
        <v>11551</v>
      </c>
      <c r="D14177" s="1" t="s">
        <v>6883</v>
      </c>
      <c r="E14177" s="1" t="s">
        <v>6882</v>
      </c>
      <c r="F14177" s="62">
        <v>7815.3424161598068</v>
      </c>
      <c r="G14177" s="62">
        <v>55.684610208090632</v>
      </c>
      <c r="H14177" s="62">
        <v>55.297647148890761</v>
      </c>
      <c r="I14177" s="62">
        <v>2102.7620000000002</v>
      </c>
      <c r="J14177" s="62">
        <v>2014.0732662826761</v>
      </c>
      <c r="K14177" s="62">
        <v>2102.7620000000002</v>
      </c>
      <c r="L14177" s="62">
        <v>116277.79111409585</v>
      </c>
      <c r="M14177" s="63">
        <v>6032.734868777261</v>
      </c>
      <c r="N14177" s="64">
        <f>GP_need_index[[#This Row],[Normalised weighted population]]/GP_need_index[[#This Row],[Registered population]]</f>
        <v>0.77190922003664963</v>
      </c>
    </row>
    <row r="14178" spans="1:14" hidden="1" x14ac:dyDescent="0.2">
      <c r="A14178" s="46" t="s">
        <v>13250</v>
      </c>
      <c r="B14178" s="33" t="s">
        <v>2374</v>
      </c>
      <c r="C14178" s="1" t="s">
        <v>11551</v>
      </c>
      <c r="D14178" s="1" t="s">
        <v>6883</v>
      </c>
      <c r="E14178" s="1" t="s">
        <v>6882</v>
      </c>
      <c r="F14178" s="62">
        <v>7877.9876303784004</v>
      </c>
      <c r="G14178" s="62">
        <v>55.684610208090632</v>
      </c>
      <c r="H14178" s="62">
        <v>55.297647148890761</v>
      </c>
      <c r="I14178" s="62">
        <v>2102.7620000000002</v>
      </c>
      <c r="J14178" s="62">
        <v>2014.0732662826761</v>
      </c>
      <c r="K14178" s="62">
        <v>2102.7620000000002</v>
      </c>
      <c r="L14178" s="62">
        <v>116277.79111409585</v>
      </c>
      <c r="M14178" s="63">
        <v>6057.2038554632927</v>
      </c>
      <c r="N14178" s="64">
        <f>GP_need_index[[#This Row],[Normalised weighted population]]/GP_need_index[[#This Row],[Registered population]]</f>
        <v>0.76887704571990412</v>
      </c>
    </row>
    <row r="14179" spans="1:14" x14ac:dyDescent="0.2">
      <c r="A14179" s="46" t="s">
        <v>13248</v>
      </c>
      <c r="B14179" s="33" t="s">
        <v>2379</v>
      </c>
      <c r="C14179" s="1" t="s">
        <v>11552</v>
      </c>
      <c r="D14179" s="1" t="s">
        <v>6883</v>
      </c>
      <c r="E14179" s="1" t="s">
        <v>6882</v>
      </c>
      <c r="F14179" s="62">
        <v>12109.583333333334</v>
      </c>
      <c r="G14179" s="62">
        <v>90.801519939771751</v>
      </c>
      <c r="H14179" s="62">
        <v>91.441713933766337</v>
      </c>
      <c r="I14179" s="62">
        <v>2027.63</v>
      </c>
      <c r="J14179" s="62">
        <v>2014.0732662826761</v>
      </c>
      <c r="K14179" s="62">
        <v>2027.63</v>
      </c>
      <c r="L14179" s="62">
        <v>185409.96242352264</v>
      </c>
      <c r="M14179" s="63">
        <v>9578.4184363427339</v>
      </c>
      <c r="N14179" s="68">
        <f>GP_need_index[[#This Row],[Normalised weighted population]]/GP_need_index[[#This Row],[Registered population]]</f>
        <v>0.79097836586803016</v>
      </c>
    </row>
    <row r="14180" spans="1:14" hidden="1" x14ac:dyDescent="0.2">
      <c r="A14180" s="46" t="s">
        <v>13249</v>
      </c>
      <c r="B14180" s="33" t="s">
        <v>2379</v>
      </c>
      <c r="C14180" s="1" t="s">
        <v>11552</v>
      </c>
      <c r="D14180" s="1" t="s">
        <v>6883</v>
      </c>
      <c r="E14180" s="1" t="s">
        <v>6882</v>
      </c>
      <c r="F14180" s="62">
        <v>12212.703655858209</v>
      </c>
      <c r="G14180" s="62">
        <v>90.801519939771751</v>
      </c>
      <c r="H14180" s="62">
        <v>91.441713933766337</v>
      </c>
      <c r="I14180" s="62">
        <v>2027.63</v>
      </c>
      <c r="J14180" s="62">
        <v>2014.0732662826761</v>
      </c>
      <c r="K14180" s="62">
        <v>2027.63</v>
      </c>
      <c r="L14180" s="62">
        <v>185409.96242352264</v>
      </c>
      <c r="M14180" s="63">
        <v>9619.4564294184656</v>
      </c>
      <c r="N14180" s="64">
        <f>GP_need_index[[#This Row],[Normalised weighted population]]/GP_need_index[[#This Row],[Registered population]]</f>
        <v>0.78765985816778494</v>
      </c>
    </row>
    <row r="14181" spans="1:14" hidden="1" x14ac:dyDescent="0.2">
      <c r="A14181" s="46" t="s">
        <v>13250</v>
      </c>
      <c r="B14181" s="33" t="s">
        <v>2379</v>
      </c>
      <c r="C14181" s="1" t="s">
        <v>11552</v>
      </c>
      <c r="D14181" s="1" t="s">
        <v>6883</v>
      </c>
      <c r="E14181" s="1" t="s">
        <v>6882</v>
      </c>
      <c r="F14181" s="62">
        <v>12311.140690998955</v>
      </c>
      <c r="G14181" s="62">
        <v>90.801519939771751</v>
      </c>
      <c r="H14181" s="62">
        <v>91.441713933766337</v>
      </c>
      <c r="I14181" s="62">
        <v>2027.63</v>
      </c>
      <c r="J14181" s="62">
        <v>2014.0732662826761</v>
      </c>
      <c r="K14181" s="62">
        <v>2027.63</v>
      </c>
      <c r="L14181" s="62">
        <v>185409.96242352264</v>
      </c>
      <c r="M14181" s="63">
        <v>9658.4732860213517</v>
      </c>
      <c r="N14181" s="64">
        <f>GP_need_index[[#This Row],[Normalised weighted population]]/GP_need_index[[#This Row],[Registered population]]</f>
        <v>0.78453114365616439</v>
      </c>
    </row>
    <row r="14182" spans="1:14" x14ac:dyDescent="0.2">
      <c r="A14182" s="46" t="s">
        <v>13248</v>
      </c>
      <c r="B14182" s="33" t="s">
        <v>2361</v>
      </c>
      <c r="C14182" s="1" t="s">
        <v>11553</v>
      </c>
      <c r="D14182" s="1" t="s">
        <v>6883</v>
      </c>
      <c r="E14182" s="1" t="s">
        <v>6882</v>
      </c>
      <c r="F14182" s="62">
        <v>11843.666666666666</v>
      </c>
      <c r="G14182" s="62">
        <v>107.4493634939397</v>
      </c>
      <c r="H14182" s="62">
        <v>107.74601903296396</v>
      </c>
      <c r="I14182" s="62">
        <v>1981.8720000000001</v>
      </c>
      <c r="J14182" s="62">
        <v>2014.0732662826761</v>
      </c>
      <c r="K14182" s="62">
        <v>1981.8720000000001</v>
      </c>
      <c r="L14182" s="62">
        <v>213538.81823289834</v>
      </c>
      <c r="M14182" s="63">
        <v>11031.576333340228</v>
      </c>
      <c r="N14182" s="68">
        <f>GP_need_index[[#This Row],[Normalised weighted population]]/GP_need_index[[#This Row],[Registered population]]</f>
        <v>0.93143252371227059</v>
      </c>
    </row>
    <row r="14183" spans="1:14" hidden="1" x14ac:dyDescent="0.2">
      <c r="A14183" s="46" t="s">
        <v>13249</v>
      </c>
      <c r="B14183" s="33" t="s">
        <v>2361</v>
      </c>
      <c r="C14183" s="1" t="s">
        <v>11553</v>
      </c>
      <c r="D14183" s="1" t="s">
        <v>6883</v>
      </c>
      <c r="E14183" s="1" t="s">
        <v>6882</v>
      </c>
      <c r="F14183" s="62">
        <v>11921.21913773302</v>
      </c>
      <c r="G14183" s="62">
        <v>107.4493634939397</v>
      </c>
      <c r="H14183" s="62">
        <v>107.74601903296396</v>
      </c>
      <c r="I14183" s="62">
        <v>1981.8720000000001</v>
      </c>
      <c r="J14183" s="62">
        <v>2014.0732662826761</v>
      </c>
      <c r="K14183" s="62">
        <v>1981.8720000000001</v>
      </c>
      <c r="L14183" s="62">
        <v>213538.81823289834</v>
      </c>
      <c r="M14183" s="63">
        <v>11078.840269050568</v>
      </c>
      <c r="N14183" s="64">
        <f>GP_need_index[[#This Row],[Normalised weighted population]]/GP_need_index[[#This Row],[Registered population]]</f>
        <v>0.92933785890940002</v>
      </c>
    </row>
    <row r="14184" spans="1:14" hidden="1" x14ac:dyDescent="0.2">
      <c r="A14184" s="46" t="s">
        <v>13250</v>
      </c>
      <c r="B14184" s="33" t="s">
        <v>2361</v>
      </c>
      <c r="C14184" s="1" t="s">
        <v>11553</v>
      </c>
      <c r="D14184" s="1" t="s">
        <v>6883</v>
      </c>
      <c r="E14184" s="1" t="s">
        <v>6882</v>
      </c>
      <c r="F14184" s="62">
        <v>12000.531624410665</v>
      </c>
      <c r="G14184" s="62">
        <v>107.4493634939397</v>
      </c>
      <c r="H14184" s="62">
        <v>107.74601903296396</v>
      </c>
      <c r="I14184" s="62">
        <v>1981.8720000000001</v>
      </c>
      <c r="J14184" s="62">
        <v>2014.0732662826761</v>
      </c>
      <c r="K14184" s="62">
        <v>1981.8720000000001</v>
      </c>
      <c r="L14184" s="62">
        <v>213538.81823289834</v>
      </c>
      <c r="M14184" s="63">
        <v>11123.776438290011</v>
      </c>
      <c r="N14184" s="64">
        <f>GP_need_index[[#This Row],[Normalised weighted population]]/GP_need_index[[#This Row],[Registered population]]</f>
        <v>0.92694030451640841</v>
      </c>
    </row>
    <row r="14185" spans="1:14" x14ac:dyDescent="0.2">
      <c r="A14185" s="46" t="s">
        <v>13248</v>
      </c>
      <c r="B14185" s="33" t="s">
        <v>2523</v>
      </c>
      <c r="C14185" s="1" t="s">
        <v>11554</v>
      </c>
      <c r="D14185" s="1" t="s">
        <v>6883</v>
      </c>
      <c r="E14185" s="1" t="s">
        <v>6915</v>
      </c>
      <c r="F14185" s="62">
        <v>14912</v>
      </c>
      <c r="G14185" s="62">
        <v>147.1774135460002</v>
      </c>
      <c r="H14185" s="62">
        <v>146.51681211170336</v>
      </c>
      <c r="I14185" s="62">
        <v>2027.673</v>
      </c>
      <c r="J14185" s="62">
        <v>2081.9042306657702</v>
      </c>
      <c r="K14185" s="62">
        <v>2027.673</v>
      </c>
      <c r="L14185" s="62">
        <v>297088.1839649739</v>
      </c>
      <c r="M14185" s="63">
        <v>15347.799553561999</v>
      </c>
      <c r="N14185" s="68">
        <f>GP_need_index[[#This Row],[Normalised weighted population]]/GP_need_index[[#This Row],[Registered population]]</f>
        <v>1.0292247554695546</v>
      </c>
    </row>
    <row r="14186" spans="1:14" hidden="1" x14ac:dyDescent="0.2">
      <c r="A14186" s="46" t="s">
        <v>13249</v>
      </c>
      <c r="B14186" s="33" t="s">
        <v>2523</v>
      </c>
      <c r="C14186" s="1" t="s">
        <v>11554</v>
      </c>
      <c r="D14186" s="1" t="s">
        <v>6883</v>
      </c>
      <c r="E14186" s="1" t="s">
        <v>6915</v>
      </c>
      <c r="F14186" s="62">
        <v>15050.86421626353</v>
      </c>
      <c r="G14186" s="62">
        <v>147.1774135460002</v>
      </c>
      <c r="H14186" s="62">
        <v>146.51681211170336</v>
      </c>
      <c r="I14186" s="62">
        <v>2027.673</v>
      </c>
      <c r="J14186" s="62">
        <v>2081.9042306657702</v>
      </c>
      <c r="K14186" s="62">
        <v>2027.673</v>
      </c>
      <c r="L14186" s="62">
        <v>297088.1839649739</v>
      </c>
      <c r="M14186" s="63">
        <v>15413.556013878771</v>
      </c>
      <c r="N14186" s="64">
        <f>GP_need_index[[#This Row],[Normalised weighted population]]/GP_need_index[[#This Row],[Registered population]]</f>
        <v>1.024097739000484</v>
      </c>
    </row>
    <row r="14187" spans="1:14" hidden="1" x14ac:dyDescent="0.2">
      <c r="A14187" s="46" t="s">
        <v>13250</v>
      </c>
      <c r="B14187" s="33" t="s">
        <v>2523</v>
      </c>
      <c r="C14187" s="1" t="s">
        <v>11554</v>
      </c>
      <c r="D14187" s="1" t="s">
        <v>6883</v>
      </c>
      <c r="E14187" s="1" t="s">
        <v>6915</v>
      </c>
      <c r="F14187" s="62">
        <v>15193.844715864368</v>
      </c>
      <c r="G14187" s="62">
        <v>147.1774135460002</v>
      </c>
      <c r="H14187" s="62">
        <v>146.51681211170336</v>
      </c>
      <c r="I14187" s="62">
        <v>2027.673</v>
      </c>
      <c r="J14187" s="62">
        <v>2081.9042306657702</v>
      </c>
      <c r="K14187" s="62">
        <v>2027.673</v>
      </c>
      <c r="L14187" s="62">
        <v>297088.1839649739</v>
      </c>
      <c r="M14187" s="63">
        <v>15476.073943987052</v>
      </c>
      <c r="N14187" s="64">
        <f>GP_need_index[[#This Row],[Normalised weighted population]]/GP_need_index[[#This Row],[Registered population]]</f>
        <v>1.0185752344716279</v>
      </c>
    </row>
    <row r="14188" spans="1:14" x14ac:dyDescent="0.2">
      <c r="A14188" s="46" t="s">
        <v>13248</v>
      </c>
      <c r="B14188" s="33" t="s">
        <v>2375</v>
      </c>
      <c r="C14188" s="1" t="s">
        <v>11555</v>
      </c>
      <c r="D14188" s="1" t="s">
        <v>6883</v>
      </c>
      <c r="E14188" s="1" t="s">
        <v>6882</v>
      </c>
      <c r="F14188" s="62">
        <v>6306.5000000000009</v>
      </c>
      <c r="G14188" s="62">
        <v>61.506271945939361</v>
      </c>
      <c r="H14188" s="62">
        <v>58.377683818948654</v>
      </c>
      <c r="I14188" s="62">
        <v>2101.6619999999998</v>
      </c>
      <c r="J14188" s="62">
        <v>2014.0732662826761</v>
      </c>
      <c r="K14188" s="62">
        <v>2101.6619999999998</v>
      </c>
      <c r="L14188" s="62">
        <v>122690.15973029926</v>
      </c>
      <c r="M14188" s="63">
        <v>6338.2661457755657</v>
      </c>
      <c r="N14188" s="68">
        <f>GP_need_index[[#This Row],[Normalised weighted population]]/GP_need_index[[#This Row],[Registered population]]</f>
        <v>1.0050370484064957</v>
      </c>
    </row>
    <row r="14189" spans="1:14" hidden="1" x14ac:dyDescent="0.2">
      <c r="A14189" s="46" t="s">
        <v>13249</v>
      </c>
      <c r="B14189" s="33" t="s">
        <v>2375</v>
      </c>
      <c r="C14189" s="1" t="s">
        <v>11555</v>
      </c>
      <c r="D14189" s="1" t="s">
        <v>6883</v>
      </c>
      <c r="E14189" s="1" t="s">
        <v>6882</v>
      </c>
      <c r="F14189" s="62">
        <v>6345.9355567542962</v>
      </c>
      <c r="G14189" s="62">
        <v>61.506271945939361</v>
      </c>
      <c r="H14189" s="62">
        <v>58.377683818948654</v>
      </c>
      <c r="I14189" s="62">
        <v>2101.6619999999998</v>
      </c>
      <c r="J14189" s="62">
        <v>2014.0732662826761</v>
      </c>
      <c r="K14189" s="62">
        <v>2101.6619999999998</v>
      </c>
      <c r="L14189" s="62">
        <v>122690.15973029926</v>
      </c>
      <c r="M14189" s="63">
        <v>6365.4219569286442</v>
      </c>
      <c r="N14189" s="64">
        <f>GP_need_index[[#This Row],[Normalised weighted population]]/GP_need_index[[#This Row],[Registered population]]</f>
        <v>1.0030706898927784</v>
      </c>
    </row>
    <row r="14190" spans="1:14" hidden="1" x14ac:dyDescent="0.2">
      <c r="A14190" s="46" t="s">
        <v>13250</v>
      </c>
      <c r="B14190" s="33" t="s">
        <v>2375</v>
      </c>
      <c r="C14190" s="1" t="s">
        <v>11555</v>
      </c>
      <c r="D14190" s="1" t="s">
        <v>6883</v>
      </c>
      <c r="E14190" s="1" t="s">
        <v>6882</v>
      </c>
      <c r="F14190" s="62">
        <v>6384.3992355667397</v>
      </c>
      <c r="G14190" s="62">
        <v>61.506271945939361</v>
      </c>
      <c r="H14190" s="62">
        <v>58.377683818948654</v>
      </c>
      <c r="I14190" s="62">
        <v>2101.6619999999998</v>
      </c>
      <c r="J14190" s="62">
        <v>2014.0732662826761</v>
      </c>
      <c r="K14190" s="62">
        <v>2101.6619999999998</v>
      </c>
      <c r="L14190" s="62">
        <v>122690.15973029926</v>
      </c>
      <c r="M14190" s="63">
        <v>6391.2403342488842</v>
      </c>
      <c r="N14190" s="64">
        <f>GP_need_index[[#This Row],[Normalised weighted population]]/GP_need_index[[#This Row],[Registered population]]</f>
        <v>1.0010715336603691</v>
      </c>
    </row>
    <row r="14191" spans="1:14" x14ac:dyDescent="0.2">
      <c r="A14191" s="46" t="s">
        <v>13248</v>
      </c>
      <c r="B14191" s="33" t="s">
        <v>2348</v>
      </c>
      <c r="C14191" s="1" t="s">
        <v>11556</v>
      </c>
      <c r="D14191" s="1" t="s">
        <v>6883</v>
      </c>
      <c r="E14191" s="1" t="s">
        <v>6882</v>
      </c>
      <c r="F14191" s="62">
        <v>7149.416666666667</v>
      </c>
      <c r="G14191" s="62">
        <v>55.587799568205412</v>
      </c>
      <c r="H14191" s="62">
        <v>54.551640001429973</v>
      </c>
      <c r="I14191" s="62">
        <v>2053.6089999999999</v>
      </c>
      <c r="J14191" s="62">
        <v>2014.0732662826761</v>
      </c>
      <c r="K14191" s="62">
        <v>2053.6089999999999</v>
      </c>
      <c r="L14191" s="62">
        <v>112027.73887169661</v>
      </c>
      <c r="M14191" s="63">
        <v>5787.4374459951487</v>
      </c>
      <c r="N14191" s="68">
        <f>GP_need_index[[#This Row],[Normalised weighted population]]/GP_need_index[[#This Row],[Registered population]]</f>
        <v>0.80949785357711912</v>
      </c>
    </row>
    <row r="14192" spans="1:14" hidden="1" x14ac:dyDescent="0.2">
      <c r="A14192" s="46" t="s">
        <v>13249</v>
      </c>
      <c r="B14192" s="33" t="s">
        <v>2348</v>
      </c>
      <c r="C14192" s="1" t="s">
        <v>11556</v>
      </c>
      <c r="D14192" s="1" t="s">
        <v>6883</v>
      </c>
      <c r="E14192" s="1" t="s">
        <v>6882</v>
      </c>
      <c r="F14192" s="62">
        <v>7219.0032960079043</v>
      </c>
      <c r="G14192" s="62">
        <v>55.587799568205412</v>
      </c>
      <c r="H14192" s="62">
        <v>54.551640001429973</v>
      </c>
      <c r="I14192" s="62">
        <v>2053.6089999999999</v>
      </c>
      <c r="J14192" s="62">
        <v>2014.0732662826761</v>
      </c>
      <c r="K14192" s="62">
        <v>2053.6089999999999</v>
      </c>
      <c r="L14192" s="62">
        <v>112027.73887169661</v>
      </c>
      <c r="M14192" s="63">
        <v>5812.233274180503</v>
      </c>
      <c r="N14192" s="64">
        <f>GP_need_index[[#This Row],[Normalised weighted population]]/GP_need_index[[#This Row],[Registered population]]</f>
        <v>0.80512960527316246</v>
      </c>
    </row>
    <row r="14193" spans="1:14" hidden="1" x14ac:dyDescent="0.2">
      <c r="A14193" s="46" t="s">
        <v>13250</v>
      </c>
      <c r="B14193" s="33" t="s">
        <v>2348</v>
      </c>
      <c r="C14193" s="1" t="s">
        <v>11556</v>
      </c>
      <c r="D14193" s="1" t="s">
        <v>6883</v>
      </c>
      <c r="E14193" s="1" t="s">
        <v>6882</v>
      </c>
      <c r="F14193" s="62">
        <v>7284.6748426040267</v>
      </c>
      <c r="G14193" s="62">
        <v>55.587799568205412</v>
      </c>
      <c r="H14193" s="62">
        <v>54.551640001429973</v>
      </c>
      <c r="I14193" s="62">
        <v>2053.6089999999999</v>
      </c>
      <c r="J14193" s="62">
        <v>2014.0732662826761</v>
      </c>
      <c r="K14193" s="62">
        <v>2053.6089999999999</v>
      </c>
      <c r="L14193" s="62">
        <v>112027.73887169661</v>
      </c>
      <c r="M14193" s="63">
        <v>5835.807898574838</v>
      </c>
      <c r="N14193" s="64">
        <f>GP_need_index[[#This Row],[Normalised weighted population]]/GP_need_index[[#This Row],[Registered population]]</f>
        <v>0.80110753392099687</v>
      </c>
    </row>
    <row r="14194" spans="1:14" x14ac:dyDescent="0.2">
      <c r="A14194" s="46" t="s">
        <v>13248</v>
      </c>
      <c r="B14194" s="33" t="s">
        <v>2520</v>
      </c>
      <c r="C14194" s="1" t="s">
        <v>11557</v>
      </c>
      <c r="D14194" s="1" t="s">
        <v>6883</v>
      </c>
      <c r="E14194" s="1" t="s">
        <v>6915</v>
      </c>
      <c r="F14194" s="62">
        <v>6364.0833333333339</v>
      </c>
      <c r="G14194" s="62">
        <v>78.998668459149286</v>
      </c>
      <c r="H14194" s="62">
        <v>77.987128432752627</v>
      </c>
      <c r="I14194" s="62">
        <v>2040.5350000000001</v>
      </c>
      <c r="J14194" s="62">
        <v>2081.9042306657702</v>
      </c>
      <c r="K14194" s="62">
        <v>2040.5350000000001</v>
      </c>
      <c r="L14194" s="62">
        <v>159135.46511652687</v>
      </c>
      <c r="M14194" s="63">
        <v>8221.0580975487865</v>
      </c>
      <c r="N14194" s="68">
        <f>GP_need_index[[#This Row],[Normalised weighted population]]/GP_need_index[[#This Row],[Registered population]]</f>
        <v>1.2917898253294586</v>
      </c>
    </row>
    <row r="14195" spans="1:14" hidden="1" x14ac:dyDescent="0.2">
      <c r="A14195" s="46" t="s">
        <v>13249</v>
      </c>
      <c r="B14195" s="33" t="s">
        <v>2520</v>
      </c>
      <c r="C14195" s="1" t="s">
        <v>11557</v>
      </c>
      <c r="D14195" s="1" t="s">
        <v>6883</v>
      </c>
      <c r="E14195" s="1" t="s">
        <v>6915</v>
      </c>
      <c r="F14195" s="62">
        <v>6419.8215843988883</v>
      </c>
      <c r="G14195" s="62">
        <v>78.998668459149286</v>
      </c>
      <c r="H14195" s="62">
        <v>77.987128432752627</v>
      </c>
      <c r="I14195" s="62">
        <v>2040.5350000000001</v>
      </c>
      <c r="J14195" s="62">
        <v>2081.9042306657702</v>
      </c>
      <c r="K14195" s="62">
        <v>2040.5350000000001</v>
      </c>
      <c r="L14195" s="62">
        <v>159135.46511652687</v>
      </c>
      <c r="M14195" s="63">
        <v>8256.2805852198544</v>
      </c>
      <c r="N14195" s="64">
        <f>GP_need_index[[#This Row],[Normalised weighted population]]/GP_need_index[[#This Row],[Registered population]]</f>
        <v>1.2860607536639075</v>
      </c>
    </row>
    <row r="14196" spans="1:14" hidden="1" x14ac:dyDescent="0.2">
      <c r="A14196" s="46" t="s">
        <v>13250</v>
      </c>
      <c r="B14196" s="33" t="s">
        <v>2520</v>
      </c>
      <c r="C14196" s="1" t="s">
        <v>11557</v>
      </c>
      <c r="D14196" s="1" t="s">
        <v>6883</v>
      </c>
      <c r="E14196" s="1" t="s">
        <v>6915</v>
      </c>
      <c r="F14196" s="62">
        <v>6473.9384265136314</v>
      </c>
      <c r="G14196" s="62">
        <v>78.998668459149286</v>
      </c>
      <c r="H14196" s="62">
        <v>77.987128432752627</v>
      </c>
      <c r="I14196" s="62">
        <v>2040.5350000000001</v>
      </c>
      <c r="J14196" s="62">
        <v>2081.9042306657702</v>
      </c>
      <c r="K14196" s="62">
        <v>2040.5350000000001</v>
      </c>
      <c r="L14196" s="62">
        <v>159135.46511652687</v>
      </c>
      <c r="M14196" s="63">
        <v>8289.7683522293846</v>
      </c>
      <c r="N14196" s="64">
        <f>GP_need_index[[#This Row],[Normalised weighted population]]/GP_need_index[[#This Row],[Registered population]]</f>
        <v>1.2804830392391637</v>
      </c>
    </row>
    <row r="14197" spans="1:14" x14ac:dyDescent="0.2">
      <c r="A14197" s="46" t="s">
        <v>13248</v>
      </c>
      <c r="B14197" s="33" t="s">
        <v>2355</v>
      </c>
      <c r="C14197" s="1" t="s">
        <v>11558</v>
      </c>
      <c r="D14197" s="1" t="s">
        <v>6883</v>
      </c>
      <c r="E14197" s="1" t="s">
        <v>6882</v>
      </c>
      <c r="F14197" s="62">
        <v>7646.75</v>
      </c>
      <c r="G14197" s="62">
        <v>53.729762494373666</v>
      </c>
      <c r="H14197" s="62">
        <v>53.085142655381716</v>
      </c>
      <c r="I14197" s="62">
        <v>1772.096</v>
      </c>
      <c r="J14197" s="62">
        <v>2014.0732662826761</v>
      </c>
      <c r="K14197" s="62">
        <v>1772.096</v>
      </c>
      <c r="L14197" s="62">
        <v>94071.968959031321</v>
      </c>
      <c r="M14197" s="63">
        <v>4859.8288357450801</v>
      </c>
      <c r="N14197" s="68">
        <f>GP_need_index[[#This Row],[Normalised weighted population]]/GP_need_index[[#This Row],[Registered population]]</f>
        <v>0.63554174462942825</v>
      </c>
    </row>
    <row r="14198" spans="1:14" hidden="1" x14ac:dyDescent="0.2">
      <c r="A14198" s="46" t="s">
        <v>13249</v>
      </c>
      <c r="B14198" s="33" t="s">
        <v>2355</v>
      </c>
      <c r="C14198" s="1" t="s">
        <v>11558</v>
      </c>
      <c r="D14198" s="1" t="s">
        <v>6883</v>
      </c>
      <c r="E14198" s="1" t="s">
        <v>6882</v>
      </c>
      <c r="F14198" s="62">
        <v>7728.9014225247447</v>
      </c>
      <c r="G14198" s="62">
        <v>53.729762494373666</v>
      </c>
      <c r="H14198" s="62">
        <v>53.085142655381716</v>
      </c>
      <c r="I14198" s="62">
        <v>1772.096</v>
      </c>
      <c r="J14198" s="62">
        <v>2014.0732662826761</v>
      </c>
      <c r="K14198" s="62">
        <v>1772.096</v>
      </c>
      <c r="L14198" s="62">
        <v>94071.968959031321</v>
      </c>
      <c r="M14198" s="63">
        <v>4880.65039657331</v>
      </c>
      <c r="N14198" s="64">
        <f>GP_need_index[[#This Row],[Normalised weighted population]]/GP_need_index[[#This Row],[Registered population]]</f>
        <v>0.63148048212251395</v>
      </c>
    </row>
    <row r="14199" spans="1:14" hidden="1" x14ac:dyDescent="0.2">
      <c r="A14199" s="46" t="s">
        <v>13250</v>
      </c>
      <c r="B14199" s="33" t="s">
        <v>2355</v>
      </c>
      <c r="C14199" s="1" t="s">
        <v>11558</v>
      </c>
      <c r="D14199" s="1" t="s">
        <v>6883</v>
      </c>
      <c r="E14199" s="1" t="s">
        <v>6882</v>
      </c>
      <c r="F14199" s="62">
        <v>7808.974286595645</v>
      </c>
      <c r="G14199" s="62">
        <v>53.729762494373666</v>
      </c>
      <c r="H14199" s="62">
        <v>53.085142655381716</v>
      </c>
      <c r="I14199" s="62">
        <v>1772.096</v>
      </c>
      <c r="J14199" s="62">
        <v>2014.0732662826761</v>
      </c>
      <c r="K14199" s="62">
        <v>1772.096</v>
      </c>
      <c r="L14199" s="62">
        <v>94071.968959031321</v>
      </c>
      <c r="M14199" s="63">
        <v>4900.4464877609098</v>
      </c>
      <c r="N14199" s="64">
        <f>GP_need_index[[#This Row],[Normalised weighted population]]/GP_need_index[[#This Row],[Registered population]]</f>
        <v>0.6275403539454194</v>
      </c>
    </row>
    <row r="14200" spans="1:14" x14ac:dyDescent="0.2">
      <c r="A14200" s="46" t="s">
        <v>13248</v>
      </c>
      <c r="B14200" s="33" t="s">
        <v>2358</v>
      </c>
      <c r="C14200" s="1" t="s">
        <v>11559</v>
      </c>
      <c r="D14200" s="1" t="s">
        <v>6883</v>
      </c>
      <c r="E14200" s="1" t="s">
        <v>6882</v>
      </c>
      <c r="F14200" s="62">
        <v>4026</v>
      </c>
      <c r="G14200" s="62">
        <v>34.66728514841045</v>
      </c>
      <c r="H14200" s="62">
        <v>35.203550381358568</v>
      </c>
      <c r="I14200" s="62">
        <v>2129.6709999999998</v>
      </c>
      <c r="J14200" s="62">
        <v>2014.0732662826761</v>
      </c>
      <c r="K14200" s="62">
        <v>2129.6709999999998</v>
      </c>
      <c r="L14200" s="62">
        <v>74971.980344218275</v>
      </c>
      <c r="M14200" s="63">
        <v>3873.109024734259</v>
      </c>
      <c r="N14200" s="68">
        <f>GP_need_index[[#This Row],[Normalised weighted population]]/GP_need_index[[#This Row],[Registered population]]</f>
        <v>0.96202409953657697</v>
      </c>
    </row>
    <row r="14201" spans="1:14" hidden="1" x14ac:dyDescent="0.2">
      <c r="A14201" s="46" t="s">
        <v>13249</v>
      </c>
      <c r="B14201" s="33" t="s">
        <v>2358</v>
      </c>
      <c r="C14201" s="1" t="s">
        <v>11559</v>
      </c>
      <c r="D14201" s="1" t="s">
        <v>6883</v>
      </c>
      <c r="E14201" s="1" t="s">
        <v>6882</v>
      </c>
      <c r="F14201" s="62">
        <v>4063.9257048797044</v>
      </c>
      <c r="G14201" s="62">
        <v>34.66728514841045</v>
      </c>
      <c r="H14201" s="62">
        <v>35.203550381358568</v>
      </c>
      <c r="I14201" s="62">
        <v>2129.6709999999998</v>
      </c>
      <c r="J14201" s="62">
        <v>2014.0732662826761</v>
      </c>
      <c r="K14201" s="62">
        <v>2129.6709999999998</v>
      </c>
      <c r="L14201" s="62">
        <v>74971.980344218275</v>
      </c>
      <c r="M14201" s="63">
        <v>3889.7030608368718</v>
      </c>
      <c r="N14201" s="64">
        <f>GP_need_index[[#This Row],[Normalised weighted population]]/GP_need_index[[#This Row],[Registered population]]</f>
        <v>0.95712947118259639</v>
      </c>
    </row>
    <row r="14202" spans="1:14" hidden="1" x14ac:dyDescent="0.2">
      <c r="A14202" s="46" t="s">
        <v>13250</v>
      </c>
      <c r="B14202" s="33" t="s">
        <v>2358</v>
      </c>
      <c r="C14202" s="1" t="s">
        <v>11559</v>
      </c>
      <c r="D14202" s="1" t="s">
        <v>6883</v>
      </c>
      <c r="E14202" s="1" t="s">
        <v>6882</v>
      </c>
      <c r="F14202" s="62">
        <v>4100.094473340816</v>
      </c>
      <c r="G14202" s="62">
        <v>34.66728514841045</v>
      </c>
      <c r="H14202" s="62">
        <v>35.203550381358568</v>
      </c>
      <c r="I14202" s="62">
        <v>2129.6709999999998</v>
      </c>
      <c r="J14202" s="62">
        <v>2014.0732662826761</v>
      </c>
      <c r="K14202" s="62">
        <v>2129.6709999999998</v>
      </c>
      <c r="L14202" s="62">
        <v>74971.980344218275</v>
      </c>
      <c r="M14202" s="63">
        <v>3905.4798344691476</v>
      </c>
      <c r="N14202" s="64">
        <f>GP_need_index[[#This Row],[Normalised weighted population]]/GP_need_index[[#This Row],[Registered population]]</f>
        <v>0.95253410863162535</v>
      </c>
    </row>
    <row r="14203" spans="1:14" x14ac:dyDescent="0.2">
      <c r="A14203" s="46" t="s">
        <v>13248</v>
      </c>
      <c r="B14203" s="33" t="s">
        <v>2360</v>
      </c>
      <c r="C14203" s="1" t="s">
        <v>11560</v>
      </c>
      <c r="D14203" s="1" t="s">
        <v>6883</v>
      </c>
      <c r="E14203" s="1" t="s">
        <v>6882</v>
      </c>
      <c r="F14203" s="62">
        <v>9765.3333333333321</v>
      </c>
      <c r="G14203" s="62">
        <v>85.016024321500183</v>
      </c>
      <c r="H14203" s="62">
        <v>87.123747820348655</v>
      </c>
      <c r="I14203" s="62">
        <v>1992.383</v>
      </c>
      <c r="J14203" s="62">
        <v>2014.0732662826761</v>
      </c>
      <c r="K14203" s="62">
        <v>1992.383</v>
      </c>
      <c r="L14203" s="62">
        <v>173583.87405354972</v>
      </c>
      <c r="M14203" s="63">
        <v>8967.4737956549907</v>
      </c>
      <c r="N14203" s="68">
        <f>GP_need_index[[#This Row],[Normalised weighted population]]/GP_need_index[[#This Row],[Registered population]]</f>
        <v>0.91829674313779952</v>
      </c>
    </row>
    <row r="14204" spans="1:14" hidden="1" x14ac:dyDescent="0.2">
      <c r="A14204" s="46" t="s">
        <v>13249</v>
      </c>
      <c r="B14204" s="33" t="s">
        <v>2360</v>
      </c>
      <c r="C14204" s="1" t="s">
        <v>11560</v>
      </c>
      <c r="D14204" s="1" t="s">
        <v>6883</v>
      </c>
      <c r="E14204" s="1" t="s">
        <v>6882</v>
      </c>
      <c r="F14204" s="62">
        <v>9845.4539607911101</v>
      </c>
      <c r="G14204" s="62">
        <v>85.016024321500183</v>
      </c>
      <c r="H14204" s="62">
        <v>87.123747820348655</v>
      </c>
      <c r="I14204" s="62">
        <v>1992.383</v>
      </c>
      <c r="J14204" s="62">
        <v>2014.0732662826761</v>
      </c>
      <c r="K14204" s="62">
        <v>1992.383</v>
      </c>
      <c r="L14204" s="62">
        <v>173583.87405354972</v>
      </c>
      <c r="M14204" s="63">
        <v>9005.8942436630459</v>
      </c>
      <c r="N14204" s="64">
        <f>GP_need_index[[#This Row],[Normalised weighted population]]/GP_need_index[[#This Row],[Registered population]]</f>
        <v>0.91472615478457808</v>
      </c>
    </row>
    <row r="14205" spans="1:14" hidden="1" x14ac:dyDescent="0.2">
      <c r="A14205" s="46" t="s">
        <v>13250</v>
      </c>
      <c r="B14205" s="33" t="s">
        <v>2360</v>
      </c>
      <c r="C14205" s="1" t="s">
        <v>11560</v>
      </c>
      <c r="D14205" s="1" t="s">
        <v>6883</v>
      </c>
      <c r="E14205" s="1" t="s">
        <v>6882</v>
      </c>
      <c r="F14205" s="62">
        <v>9924.4044205450336</v>
      </c>
      <c r="G14205" s="62">
        <v>85.016024321500183</v>
      </c>
      <c r="H14205" s="62">
        <v>87.123747820348655</v>
      </c>
      <c r="I14205" s="62">
        <v>1992.383</v>
      </c>
      <c r="J14205" s="62">
        <v>2014.0732662826761</v>
      </c>
      <c r="K14205" s="62">
        <v>1992.383</v>
      </c>
      <c r="L14205" s="62">
        <v>173583.87405354972</v>
      </c>
      <c r="M14205" s="63">
        <v>9042.4224702696083</v>
      </c>
      <c r="N14205" s="64">
        <f>GP_need_index[[#This Row],[Normalised weighted population]]/GP_need_index[[#This Row],[Registered population]]</f>
        <v>0.91112998695925895</v>
      </c>
    </row>
    <row r="14206" spans="1:14" x14ac:dyDescent="0.2">
      <c r="A14206" s="46" t="s">
        <v>13248</v>
      </c>
      <c r="B14206" s="33" t="s">
        <v>2357</v>
      </c>
      <c r="C14206" s="1" t="s">
        <v>11561</v>
      </c>
      <c r="D14206" s="1" t="s">
        <v>6883</v>
      </c>
      <c r="E14206" s="1" t="s">
        <v>6882</v>
      </c>
      <c r="F14206" s="62">
        <v>6279</v>
      </c>
      <c r="G14206" s="62">
        <v>55.054013751061269</v>
      </c>
      <c r="H14206" s="62">
        <v>55.764977581209166</v>
      </c>
      <c r="I14206" s="62">
        <v>2195.4189999999999</v>
      </c>
      <c r="J14206" s="62">
        <v>2014.0732662826761</v>
      </c>
      <c r="K14206" s="62">
        <v>2195.4189999999999</v>
      </c>
      <c r="L14206" s="62">
        <v>122427.49131636064</v>
      </c>
      <c r="M14206" s="63">
        <v>6324.6964974900675</v>
      </c>
      <c r="N14206" s="68">
        <f>GP_need_index[[#This Row],[Normalised weighted population]]/GP_need_index[[#This Row],[Registered population]]</f>
        <v>1.0072776712040241</v>
      </c>
    </row>
    <row r="14207" spans="1:14" hidden="1" x14ac:dyDescent="0.2">
      <c r="A14207" s="46" t="s">
        <v>13249</v>
      </c>
      <c r="B14207" s="33" t="s">
        <v>2357</v>
      </c>
      <c r="C14207" s="1" t="s">
        <v>11561</v>
      </c>
      <c r="D14207" s="1" t="s">
        <v>6883</v>
      </c>
      <c r="E14207" s="1" t="s">
        <v>6882</v>
      </c>
      <c r="F14207" s="62">
        <v>6328.3646124314082</v>
      </c>
      <c r="G14207" s="62">
        <v>55.054013751061269</v>
      </c>
      <c r="H14207" s="62">
        <v>55.764977581209166</v>
      </c>
      <c r="I14207" s="62">
        <v>2195.4189999999999</v>
      </c>
      <c r="J14207" s="62">
        <v>2014.0732662826761</v>
      </c>
      <c r="K14207" s="62">
        <v>2195.4189999999999</v>
      </c>
      <c r="L14207" s="62">
        <v>122427.49131636064</v>
      </c>
      <c r="M14207" s="63">
        <v>6351.7941705344301</v>
      </c>
      <c r="N14207" s="64">
        <f>GP_need_index[[#This Row],[Normalised weighted population]]/GP_need_index[[#This Row],[Registered population]]</f>
        <v>1.0037023085011563</v>
      </c>
    </row>
    <row r="14208" spans="1:14" hidden="1" x14ac:dyDescent="0.2">
      <c r="A14208" s="46" t="s">
        <v>13250</v>
      </c>
      <c r="B14208" s="33" t="s">
        <v>2357</v>
      </c>
      <c r="C14208" s="1" t="s">
        <v>11561</v>
      </c>
      <c r="D14208" s="1" t="s">
        <v>6883</v>
      </c>
      <c r="E14208" s="1" t="s">
        <v>6882</v>
      </c>
      <c r="F14208" s="62">
        <v>6377.4234952145052</v>
      </c>
      <c r="G14208" s="62">
        <v>55.054013751061269</v>
      </c>
      <c r="H14208" s="62">
        <v>55.764977581209166</v>
      </c>
      <c r="I14208" s="62">
        <v>2195.4189999999999</v>
      </c>
      <c r="J14208" s="62">
        <v>2014.0732662826761</v>
      </c>
      <c r="K14208" s="62">
        <v>2195.4189999999999</v>
      </c>
      <c r="L14208" s="62">
        <v>122427.49131636064</v>
      </c>
      <c r="M14208" s="63">
        <v>6377.5572730695039</v>
      </c>
      <c r="N14208" s="64">
        <f>GP_need_index[[#This Row],[Normalised weighted population]]/GP_need_index[[#This Row],[Registered population]]</f>
        <v>1.0000209767871147</v>
      </c>
    </row>
    <row r="14209" spans="1:14" x14ac:dyDescent="0.2">
      <c r="A14209" s="46" t="s">
        <v>13248</v>
      </c>
      <c r="B14209" s="33" t="s">
        <v>2368</v>
      </c>
      <c r="C14209" s="1" t="s">
        <v>11562</v>
      </c>
      <c r="D14209" s="1" t="s">
        <v>6883</v>
      </c>
      <c r="E14209" s="1" t="s">
        <v>6882</v>
      </c>
      <c r="F14209" s="62">
        <v>4659.4166666666661</v>
      </c>
      <c r="G14209" s="62">
        <v>33.198627837049862</v>
      </c>
      <c r="H14209" s="62">
        <v>33.468349376333251</v>
      </c>
      <c r="I14209" s="62">
        <v>2131.1950000000002</v>
      </c>
      <c r="J14209" s="62">
        <v>2014.0732662826761</v>
      </c>
      <c r="K14209" s="62">
        <v>2131.1950000000002</v>
      </c>
      <c r="L14209" s="62">
        <v>71327.578849094542</v>
      </c>
      <c r="M14209" s="63">
        <v>3684.8364960413805</v>
      </c>
      <c r="N14209" s="68">
        <f>GP_need_index[[#This Row],[Normalised weighted population]]/GP_need_index[[#This Row],[Registered population]]</f>
        <v>0.79083644148045307</v>
      </c>
    </row>
    <row r="14210" spans="1:14" hidden="1" x14ac:dyDescent="0.2">
      <c r="A14210" s="46" t="s">
        <v>13249</v>
      </c>
      <c r="B14210" s="33" t="s">
        <v>2368</v>
      </c>
      <c r="C14210" s="1" t="s">
        <v>11562</v>
      </c>
      <c r="D14210" s="1" t="s">
        <v>6883</v>
      </c>
      <c r="E14210" s="1" t="s">
        <v>6882</v>
      </c>
      <c r="F14210" s="62">
        <v>4700.3418315694689</v>
      </c>
      <c r="G14210" s="62">
        <v>33.198627837049862</v>
      </c>
      <c r="H14210" s="62">
        <v>33.468349376333251</v>
      </c>
      <c r="I14210" s="62">
        <v>2131.1950000000002</v>
      </c>
      <c r="J14210" s="62">
        <v>2014.0732662826761</v>
      </c>
      <c r="K14210" s="62">
        <v>2131.1950000000002</v>
      </c>
      <c r="L14210" s="62">
        <v>71327.578849094542</v>
      </c>
      <c r="M14210" s="63">
        <v>3700.6238930542313</v>
      </c>
      <c r="N14210" s="64">
        <f>GP_need_index[[#This Row],[Normalised weighted population]]/GP_need_index[[#This Row],[Registered population]]</f>
        <v>0.7873095246390992</v>
      </c>
    </row>
    <row r="14211" spans="1:14" hidden="1" x14ac:dyDescent="0.2">
      <c r="A14211" s="46" t="s">
        <v>13250</v>
      </c>
      <c r="B14211" s="33" t="s">
        <v>2368</v>
      </c>
      <c r="C14211" s="1" t="s">
        <v>11562</v>
      </c>
      <c r="D14211" s="1" t="s">
        <v>6883</v>
      </c>
      <c r="E14211" s="1" t="s">
        <v>6882</v>
      </c>
      <c r="F14211" s="62">
        <v>4740.037050488324</v>
      </c>
      <c r="G14211" s="62">
        <v>33.198627837049862</v>
      </c>
      <c r="H14211" s="62">
        <v>33.468349376333251</v>
      </c>
      <c r="I14211" s="62">
        <v>2131.1950000000002</v>
      </c>
      <c r="J14211" s="62">
        <v>2014.0732662826761</v>
      </c>
      <c r="K14211" s="62">
        <v>2131.1950000000002</v>
      </c>
      <c r="L14211" s="62">
        <v>71327.578849094542</v>
      </c>
      <c r="M14211" s="63">
        <v>3715.6337548729239</v>
      </c>
      <c r="N14211" s="64">
        <f>GP_need_index[[#This Row],[Normalised weighted population]]/GP_need_index[[#This Row],[Registered population]]</f>
        <v>0.78388285055496243</v>
      </c>
    </row>
    <row r="14212" spans="1:14" x14ac:dyDescent="0.2">
      <c r="A14212" s="46" t="s">
        <v>13248</v>
      </c>
      <c r="B14212" s="33" t="s">
        <v>2532</v>
      </c>
      <c r="C14212" s="1" t="s">
        <v>11563</v>
      </c>
      <c r="D14212" s="1" t="s">
        <v>6883</v>
      </c>
      <c r="E14212" s="1" t="s">
        <v>6915</v>
      </c>
      <c r="F14212" s="62">
        <v>14059.25</v>
      </c>
      <c r="G14212" s="62">
        <v>100.13527009656072</v>
      </c>
      <c r="H14212" s="62">
        <v>99.197218925260842</v>
      </c>
      <c r="I14212" s="62">
        <v>2013.463</v>
      </c>
      <c r="J14212" s="62">
        <v>2081.9042306657702</v>
      </c>
      <c r="K14212" s="62">
        <v>2013.463</v>
      </c>
      <c r="L14212" s="62">
        <v>199729.93000891246</v>
      </c>
      <c r="M14212" s="63">
        <v>10318.198757393739</v>
      </c>
      <c r="N14212" s="68">
        <f>GP_need_index[[#This Row],[Normalised weighted population]]/GP_need_index[[#This Row],[Registered population]]</f>
        <v>0.73390819264140961</v>
      </c>
    </row>
    <row r="14213" spans="1:14" hidden="1" x14ac:dyDescent="0.2">
      <c r="A14213" s="46" t="s">
        <v>13249</v>
      </c>
      <c r="B14213" s="33" t="s">
        <v>2532</v>
      </c>
      <c r="C14213" s="1" t="s">
        <v>11563</v>
      </c>
      <c r="D14213" s="1" t="s">
        <v>6883</v>
      </c>
      <c r="E14213" s="1" t="s">
        <v>6915</v>
      </c>
      <c r="F14213" s="62">
        <v>14184.704831970961</v>
      </c>
      <c r="G14213" s="62">
        <v>100.13527009656072</v>
      </c>
      <c r="H14213" s="62">
        <v>99.197218925260842</v>
      </c>
      <c r="I14213" s="62">
        <v>2013.463</v>
      </c>
      <c r="J14213" s="62">
        <v>2081.9042306657702</v>
      </c>
      <c r="K14213" s="62">
        <v>2013.463</v>
      </c>
      <c r="L14213" s="62">
        <v>199729.93000891246</v>
      </c>
      <c r="M14213" s="63">
        <v>10362.40628204659</v>
      </c>
      <c r="N14213" s="64">
        <f>GP_need_index[[#This Row],[Normalised weighted population]]/GP_need_index[[#This Row],[Registered population]]</f>
        <v>0.73053379712849031</v>
      </c>
    </row>
    <row r="14214" spans="1:14" hidden="1" x14ac:dyDescent="0.2">
      <c r="A14214" s="46" t="s">
        <v>13250</v>
      </c>
      <c r="B14214" s="33" t="s">
        <v>2532</v>
      </c>
      <c r="C14214" s="1" t="s">
        <v>11563</v>
      </c>
      <c r="D14214" s="1" t="s">
        <v>6883</v>
      </c>
      <c r="E14214" s="1" t="s">
        <v>6915</v>
      </c>
      <c r="F14214" s="62">
        <v>14316.47925638905</v>
      </c>
      <c r="G14214" s="62">
        <v>100.13527009656072</v>
      </c>
      <c r="H14214" s="62">
        <v>99.197218925260842</v>
      </c>
      <c r="I14214" s="62">
        <v>2013.463</v>
      </c>
      <c r="J14214" s="62">
        <v>2081.9042306657702</v>
      </c>
      <c r="K14214" s="62">
        <v>2013.463</v>
      </c>
      <c r="L14214" s="62">
        <v>199729.93000891246</v>
      </c>
      <c r="M14214" s="63">
        <v>10404.43656961367</v>
      </c>
      <c r="N14214" s="64">
        <f>GP_need_index[[#This Row],[Normalised weighted population]]/GP_need_index[[#This Row],[Registered population]]</f>
        <v>0.72674547863927208</v>
      </c>
    </row>
    <row r="14215" spans="1:14" x14ac:dyDescent="0.2">
      <c r="A14215" s="46" t="s">
        <v>13248</v>
      </c>
      <c r="B14215" s="33" t="s">
        <v>2522</v>
      </c>
      <c r="C14215" s="1" t="s">
        <v>11564</v>
      </c>
      <c r="D14215" s="1" t="s">
        <v>6883</v>
      </c>
      <c r="E14215" s="1" t="s">
        <v>6915</v>
      </c>
      <c r="F14215" s="62">
        <v>6404.1666666666661</v>
      </c>
      <c r="G14215" s="62">
        <v>55.925946869431996</v>
      </c>
      <c r="H14215" s="62">
        <v>53.872570119256828</v>
      </c>
      <c r="I14215" s="62">
        <v>2150.17</v>
      </c>
      <c r="J14215" s="62">
        <v>2081.9042306657702</v>
      </c>
      <c r="K14215" s="62">
        <v>2150.17</v>
      </c>
      <c r="L14215" s="62">
        <v>115835.18409332246</v>
      </c>
      <c r="M14215" s="63">
        <v>5984.1329365151305</v>
      </c>
      <c r="N14215" s="68">
        <f>GP_need_index[[#This Row],[Normalised weighted population]]/GP_need_index[[#This Row],[Registered population]]</f>
        <v>0.93441242990477003</v>
      </c>
    </row>
    <row r="14216" spans="1:14" hidden="1" x14ac:dyDescent="0.2">
      <c r="A14216" s="46" t="s">
        <v>13249</v>
      </c>
      <c r="B14216" s="33" t="s">
        <v>2522</v>
      </c>
      <c r="C14216" s="1" t="s">
        <v>11564</v>
      </c>
      <c r="D14216" s="1" t="s">
        <v>6883</v>
      </c>
      <c r="E14216" s="1" t="s">
        <v>6915</v>
      </c>
      <c r="F14216" s="62">
        <v>6457.2193895162382</v>
      </c>
      <c r="G14216" s="62">
        <v>55.925946869431996</v>
      </c>
      <c r="H14216" s="62">
        <v>53.872570119256828</v>
      </c>
      <c r="I14216" s="62">
        <v>2150.17</v>
      </c>
      <c r="J14216" s="62">
        <v>2081.9042306657702</v>
      </c>
      <c r="K14216" s="62">
        <v>2150.17</v>
      </c>
      <c r="L14216" s="62">
        <v>115835.18409332246</v>
      </c>
      <c r="M14216" s="63">
        <v>6009.7714913188329</v>
      </c>
      <c r="N14216" s="64">
        <f>GP_need_index[[#This Row],[Normalised weighted population]]/GP_need_index[[#This Row],[Registered population]]</f>
        <v>0.930705792817901</v>
      </c>
    </row>
    <row r="14217" spans="1:14" hidden="1" x14ac:dyDescent="0.2">
      <c r="A14217" s="46" t="s">
        <v>13250</v>
      </c>
      <c r="B14217" s="33" t="s">
        <v>2522</v>
      </c>
      <c r="C14217" s="1" t="s">
        <v>11564</v>
      </c>
      <c r="D14217" s="1" t="s">
        <v>6883</v>
      </c>
      <c r="E14217" s="1" t="s">
        <v>6915</v>
      </c>
      <c r="F14217" s="62">
        <v>6505.0227415966092</v>
      </c>
      <c r="G14217" s="62">
        <v>55.925946869431996</v>
      </c>
      <c r="H14217" s="62">
        <v>53.872570119256828</v>
      </c>
      <c r="I14217" s="62">
        <v>2150.17</v>
      </c>
      <c r="J14217" s="62">
        <v>2081.9042306657702</v>
      </c>
      <c r="K14217" s="62">
        <v>2150.17</v>
      </c>
      <c r="L14217" s="62">
        <v>115835.18409332246</v>
      </c>
      <c r="M14217" s="63">
        <v>6034.1473377310886</v>
      </c>
      <c r="N14217" s="64">
        <f>GP_need_index[[#This Row],[Normalised weighted population]]/GP_need_index[[#This Row],[Registered population]]</f>
        <v>0.92761356530631467</v>
      </c>
    </row>
    <row r="14218" spans="1:14" x14ac:dyDescent="0.2">
      <c r="A14218" s="46" t="s">
        <v>13248</v>
      </c>
      <c r="B14218" s="33" t="s">
        <v>2377</v>
      </c>
      <c r="C14218" s="1" t="s">
        <v>11565</v>
      </c>
      <c r="D14218" s="1" t="s">
        <v>6883</v>
      </c>
      <c r="E14218" s="1" t="s">
        <v>6882</v>
      </c>
      <c r="F14218" s="62">
        <v>3509.166666666667</v>
      </c>
      <c r="G14218" s="62">
        <v>22.991243207373916</v>
      </c>
      <c r="H14218" s="62">
        <v>22.145898325732482</v>
      </c>
      <c r="I14218" s="62">
        <v>2154.6170000000002</v>
      </c>
      <c r="J14218" s="62">
        <v>2014.0732662826761</v>
      </c>
      <c r="K14218" s="62">
        <v>2154.6170000000002</v>
      </c>
      <c r="L14218" s="62">
        <v>47715.929012894747</v>
      </c>
      <c r="M14218" s="63">
        <v>2465.0408650659861</v>
      </c>
      <c r="N14218" s="68">
        <f>GP_need_index[[#This Row],[Normalised weighted population]]/GP_need_index[[#This Row],[Registered population]]</f>
        <v>0.70245762006154899</v>
      </c>
    </row>
    <row r="14219" spans="1:14" hidden="1" x14ac:dyDescent="0.2">
      <c r="A14219" s="46" t="s">
        <v>13249</v>
      </c>
      <c r="B14219" s="33" t="s">
        <v>2377</v>
      </c>
      <c r="C14219" s="1" t="s">
        <v>11565</v>
      </c>
      <c r="D14219" s="1" t="s">
        <v>6883</v>
      </c>
      <c r="E14219" s="1" t="s">
        <v>6882</v>
      </c>
      <c r="F14219" s="62">
        <v>3543.1454216982356</v>
      </c>
      <c r="G14219" s="62">
        <v>22.991243207373916</v>
      </c>
      <c r="H14219" s="62">
        <v>22.145898325732482</v>
      </c>
      <c r="I14219" s="62">
        <v>2154.6170000000002</v>
      </c>
      <c r="J14219" s="62">
        <v>2014.0732662826761</v>
      </c>
      <c r="K14219" s="62">
        <v>2154.6170000000002</v>
      </c>
      <c r="L14219" s="62">
        <v>47715.929012894747</v>
      </c>
      <c r="M14219" s="63">
        <v>2475.6021420267157</v>
      </c>
      <c r="N14219" s="64">
        <f>GP_need_index[[#This Row],[Normalised weighted population]]/GP_need_index[[#This Row],[Registered population]]</f>
        <v>0.69870181643296914</v>
      </c>
    </row>
    <row r="14220" spans="1:14" hidden="1" x14ac:dyDescent="0.2">
      <c r="A14220" s="46" t="s">
        <v>13250</v>
      </c>
      <c r="B14220" s="33" t="s">
        <v>2377</v>
      </c>
      <c r="C14220" s="1" t="s">
        <v>11565</v>
      </c>
      <c r="D14220" s="1" t="s">
        <v>6883</v>
      </c>
      <c r="E14220" s="1" t="s">
        <v>6882</v>
      </c>
      <c r="F14220" s="62">
        <v>3575.756022431754</v>
      </c>
      <c r="G14220" s="62">
        <v>22.991243207373916</v>
      </c>
      <c r="H14220" s="62">
        <v>22.145898325732482</v>
      </c>
      <c r="I14220" s="62">
        <v>2154.6170000000002</v>
      </c>
      <c r="J14220" s="62">
        <v>2014.0732662826761</v>
      </c>
      <c r="K14220" s="62">
        <v>2154.6170000000002</v>
      </c>
      <c r="L14220" s="62">
        <v>47715.929012894747</v>
      </c>
      <c r="M14220" s="63">
        <v>2485.64327215605</v>
      </c>
      <c r="N14220" s="64">
        <f>GP_need_index[[#This Row],[Normalised weighted population]]/GP_need_index[[#This Row],[Registered population]]</f>
        <v>0.69513782723510475</v>
      </c>
    </row>
    <row r="14221" spans="1:14" x14ac:dyDescent="0.2">
      <c r="A14221" s="46" t="s">
        <v>13248</v>
      </c>
      <c r="B14221" s="33" t="s">
        <v>2525</v>
      </c>
      <c r="C14221" s="1" t="s">
        <v>11566</v>
      </c>
      <c r="D14221" s="1" t="s">
        <v>6883</v>
      </c>
      <c r="E14221" s="1" t="s">
        <v>6915</v>
      </c>
      <c r="F14221" s="62">
        <v>13800</v>
      </c>
      <c r="G14221" s="62">
        <v>110.83139565396664</v>
      </c>
      <c r="H14221" s="62">
        <v>109.02660571542916</v>
      </c>
      <c r="I14221" s="62">
        <v>1962.8979999999999</v>
      </c>
      <c r="J14221" s="62">
        <v>2081.9042306657702</v>
      </c>
      <c r="K14221" s="62">
        <v>1962.8979999999999</v>
      </c>
      <c r="L14221" s="62">
        <v>214008.10630560445</v>
      </c>
      <c r="M14221" s="63">
        <v>11055.820108964843</v>
      </c>
      <c r="N14221" s="68">
        <f>GP_need_index[[#This Row],[Normalised weighted population]]/GP_need_index[[#This Row],[Registered population]]</f>
        <v>0.80114638470759736</v>
      </c>
    </row>
    <row r="14222" spans="1:14" hidden="1" x14ac:dyDescent="0.2">
      <c r="A14222" s="46" t="s">
        <v>13249</v>
      </c>
      <c r="B14222" s="33" t="s">
        <v>2525</v>
      </c>
      <c r="C14222" s="1" t="s">
        <v>11566</v>
      </c>
      <c r="D14222" s="1" t="s">
        <v>6883</v>
      </c>
      <c r="E14222" s="1" t="s">
        <v>6915</v>
      </c>
      <c r="F14222" s="62">
        <v>13944.978315302229</v>
      </c>
      <c r="G14222" s="62">
        <v>110.83139565396664</v>
      </c>
      <c r="H14222" s="62">
        <v>109.02660571542916</v>
      </c>
      <c r="I14222" s="62">
        <v>1962.8979999999999</v>
      </c>
      <c r="J14222" s="62">
        <v>2081.9042306657702</v>
      </c>
      <c r="K14222" s="62">
        <v>1962.8979999999999</v>
      </c>
      <c r="L14222" s="62">
        <v>214008.10630560445</v>
      </c>
      <c r="M14222" s="63">
        <v>11103.187915257035</v>
      </c>
      <c r="N14222" s="64">
        <f>GP_need_index[[#This Row],[Normalised weighted population]]/GP_need_index[[#This Row],[Registered population]]</f>
        <v>0.79621406819063922</v>
      </c>
    </row>
    <row r="14223" spans="1:14" hidden="1" x14ac:dyDescent="0.2">
      <c r="A14223" s="46" t="s">
        <v>13250</v>
      </c>
      <c r="B14223" s="33" t="s">
        <v>2525</v>
      </c>
      <c r="C14223" s="1" t="s">
        <v>11566</v>
      </c>
      <c r="D14223" s="1" t="s">
        <v>6883</v>
      </c>
      <c r="E14223" s="1" t="s">
        <v>6915</v>
      </c>
      <c r="F14223" s="62">
        <v>14082.71151081887</v>
      </c>
      <c r="G14223" s="62">
        <v>110.83139565396664</v>
      </c>
      <c r="H14223" s="62">
        <v>109.02660571542916</v>
      </c>
      <c r="I14223" s="62">
        <v>1962.8979999999999</v>
      </c>
      <c r="J14223" s="62">
        <v>2081.9042306657702</v>
      </c>
      <c r="K14223" s="62">
        <v>1962.8979999999999</v>
      </c>
      <c r="L14223" s="62">
        <v>214008.10630560445</v>
      </c>
      <c r="M14223" s="63">
        <v>11148.222839413414</v>
      </c>
      <c r="N14223" s="64">
        <f>GP_need_index[[#This Row],[Normalised weighted population]]/GP_need_index[[#This Row],[Registered population]]</f>
        <v>0.79162474008282635</v>
      </c>
    </row>
    <row r="14224" spans="1:14" x14ac:dyDescent="0.2">
      <c r="A14224" s="46" t="s">
        <v>13248</v>
      </c>
      <c r="B14224" s="33" t="s">
        <v>2353</v>
      </c>
      <c r="C14224" s="1" t="s">
        <v>11567</v>
      </c>
      <c r="D14224" s="1" t="s">
        <v>6883</v>
      </c>
      <c r="E14224" s="1" t="s">
        <v>6882</v>
      </c>
      <c r="F14224" s="62">
        <v>8322.0833333333358</v>
      </c>
      <c r="G14224" s="62">
        <v>67.518350303702135</v>
      </c>
      <c r="H14224" s="62">
        <v>65.030526635849441</v>
      </c>
      <c r="I14224" s="62">
        <v>2114.6280000000002</v>
      </c>
      <c r="J14224" s="62">
        <v>2014.0732662826761</v>
      </c>
      <c r="K14224" s="62">
        <v>2114.6280000000002</v>
      </c>
      <c r="L14224" s="62">
        <v>137515.37247891305</v>
      </c>
      <c r="M14224" s="63">
        <v>7104.1478128547997</v>
      </c>
      <c r="N14224" s="68">
        <f>GP_need_index[[#This Row],[Normalised weighted population]]/GP_need_index[[#This Row],[Registered population]]</f>
        <v>0.85365016526568438</v>
      </c>
    </row>
    <row r="14225" spans="1:14" hidden="1" x14ac:dyDescent="0.2">
      <c r="A14225" s="46" t="s">
        <v>13249</v>
      </c>
      <c r="B14225" s="33" t="s">
        <v>2353</v>
      </c>
      <c r="C14225" s="1" t="s">
        <v>11567</v>
      </c>
      <c r="D14225" s="1" t="s">
        <v>6883</v>
      </c>
      <c r="E14225" s="1" t="s">
        <v>6882</v>
      </c>
      <c r="F14225" s="62">
        <v>8389.830334799386</v>
      </c>
      <c r="G14225" s="62">
        <v>67.518350303702135</v>
      </c>
      <c r="H14225" s="62">
        <v>65.030526635849441</v>
      </c>
      <c r="I14225" s="62">
        <v>2114.6280000000002</v>
      </c>
      <c r="J14225" s="62">
        <v>2014.0732662826761</v>
      </c>
      <c r="K14225" s="62">
        <v>2114.6280000000002</v>
      </c>
      <c r="L14225" s="62">
        <v>137515.37247891305</v>
      </c>
      <c r="M14225" s="63">
        <v>7134.5849847835962</v>
      </c>
      <c r="N14225" s="64">
        <f>GP_need_index[[#This Row],[Normalised weighted population]]/GP_need_index[[#This Row],[Registered population]]</f>
        <v>0.85038489457775135</v>
      </c>
    </row>
    <row r="14226" spans="1:14" hidden="1" x14ac:dyDescent="0.2">
      <c r="A14226" s="46" t="s">
        <v>13250</v>
      </c>
      <c r="B14226" s="33" t="s">
        <v>2353</v>
      </c>
      <c r="C14226" s="1" t="s">
        <v>11567</v>
      </c>
      <c r="D14226" s="1" t="s">
        <v>6883</v>
      </c>
      <c r="E14226" s="1" t="s">
        <v>6882</v>
      </c>
      <c r="F14226" s="62">
        <v>8455.9119434032255</v>
      </c>
      <c r="G14226" s="62">
        <v>67.518350303702135</v>
      </c>
      <c r="H14226" s="62">
        <v>65.030526635849441</v>
      </c>
      <c r="I14226" s="62">
        <v>2114.6280000000002</v>
      </c>
      <c r="J14226" s="62">
        <v>2014.0732662826761</v>
      </c>
      <c r="K14226" s="62">
        <v>2114.6280000000002</v>
      </c>
      <c r="L14226" s="62">
        <v>137515.37247891305</v>
      </c>
      <c r="M14226" s="63">
        <v>7163.5231146368669</v>
      </c>
      <c r="N14226" s="64">
        <f>GP_need_index[[#This Row],[Normalised weighted population]]/GP_need_index[[#This Row],[Registered population]]</f>
        <v>0.84716150813578428</v>
      </c>
    </row>
    <row r="14227" spans="1:14" x14ac:dyDescent="0.2">
      <c r="A14227" s="46" t="s">
        <v>13248</v>
      </c>
      <c r="B14227" s="33" t="s">
        <v>2347</v>
      </c>
      <c r="C14227" s="1" t="s">
        <v>11568</v>
      </c>
      <c r="D14227" s="1" t="s">
        <v>6883</v>
      </c>
      <c r="E14227" s="1" t="s">
        <v>6882</v>
      </c>
      <c r="F14227" s="62">
        <v>2350.4166666666665</v>
      </c>
      <c r="G14227" s="62">
        <v>14.030578760183554</v>
      </c>
      <c r="H14227" s="62">
        <v>14.255942102006841</v>
      </c>
      <c r="I14227" s="62">
        <v>2297.14</v>
      </c>
      <c r="J14227" s="62">
        <v>2014.0732662826761</v>
      </c>
      <c r="K14227" s="62">
        <v>2297.14</v>
      </c>
      <c r="L14227" s="62">
        <v>32747.894840203993</v>
      </c>
      <c r="M14227" s="63">
        <v>1691.7809355481961</v>
      </c>
      <c r="N14227" s="68">
        <f>GP_need_index[[#This Row],[Normalised weighted population]]/GP_need_index[[#This Row],[Registered population]]</f>
        <v>0.71977916066578107</v>
      </c>
    </row>
    <row r="14228" spans="1:14" hidden="1" x14ac:dyDescent="0.2">
      <c r="A14228" s="46" t="s">
        <v>13249</v>
      </c>
      <c r="B14228" s="33" t="s">
        <v>2347</v>
      </c>
      <c r="C14228" s="1" t="s">
        <v>11568</v>
      </c>
      <c r="D14228" s="1" t="s">
        <v>6883</v>
      </c>
      <c r="E14228" s="1" t="s">
        <v>6882</v>
      </c>
      <c r="F14228" s="62">
        <v>2377.8340588939891</v>
      </c>
      <c r="G14228" s="62">
        <v>14.030578760183554</v>
      </c>
      <c r="H14228" s="62">
        <v>14.255942102006841</v>
      </c>
      <c r="I14228" s="62">
        <v>2297.14</v>
      </c>
      <c r="J14228" s="62">
        <v>2014.0732662826761</v>
      </c>
      <c r="K14228" s="62">
        <v>2297.14</v>
      </c>
      <c r="L14228" s="62">
        <v>32747.894840203993</v>
      </c>
      <c r="M14228" s="63">
        <v>1699.0292401383631</v>
      </c>
      <c r="N14228" s="64">
        <f>GP_need_index[[#This Row],[Normalised weighted population]]/GP_need_index[[#This Row],[Registered population]]</f>
        <v>0.71452809492039948</v>
      </c>
    </row>
    <row r="14229" spans="1:14" hidden="1" x14ac:dyDescent="0.2">
      <c r="A14229" s="46" t="s">
        <v>13250</v>
      </c>
      <c r="B14229" s="33" t="s">
        <v>2347</v>
      </c>
      <c r="C14229" s="1" t="s">
        <v>11568</v>
      </c>
      <c r="D14229" s="1" t="s">
        <v>6883</v>
      </c>
      <c r="E14229" s="1" t="s">
        <v>6882</v>
      </c>
      <c r="F14229" s="62">
        <v>2404.6065045401256</v>
      </c>
      <c r="G14229" s="62">
        <v>14.030578760183554</v>
      </c>
      <c r="H14229" s="62">
        <v>14.255942102006841</v>
      </c>
      <c r="I14229" s="62">
        <v>2297.14</v>
      </c>
      <c r="J14229" s="62">
        <v>2014.0732662826761</v>
      </c>
      <c r="K14229" s="62">
        <v>2297.14</v>
      </c>
      <c r="L14229" s="62">
        <v>32747.894840203993</v>
      </c>
      <c r="M14229" s="63">
        <v>1705.9205630226641</v>
      </c>
      <c r="N14229" s="64">
        <f>GP_need_index[[#This Row],[Normalised weighted population]]/GP_need_index[[#This Row],[Registered population]]</f>
        <v>0.7094385546249351</v>
      </c>
    </row>
    <row r="14230" spans="1:14" x14ac:dyDescent="0.2">
      <c r="A14230" s="46" t="s">
        <v>13248</v>
      </c>
      <c r="B14230" s="33" t="s">
        <v>2521</v>
      </c>
      <c r="C14230" s="1" t="s">
        <v>11569</v>
      </c>
      <c r="D14230" s="1" t="s">
        <v>6883</v>
      </c>
      <c r="E14230" s="1" t="s">
        <v>6915</v>
      </c>
      <c r="F14230" s="62">
        <v>5152.5</v>
      </c>
      <c r="G14230" s="62">
        <v>42.00750577985113</v>
      </c>
      <c r="H14230" s="62">
        <v>43.876010873978103</v>
      </c>
      <c r="I14230" s="62">
        <v>1986.75</v>
      </c>
      <c r="J14230" s="62">
        <v>2081.9042306657702</v>
      </c>
      <c r="K14230" s="62">
        <v>1986.75</v>
      </c>
      <c r="L14230" s="62">
        <v>87170.664603875994</v>
      </c>
      <c r="M14230" s="63">
        <v>4503.3022499770768</v>
      </c>
      <c r="N14230" s="68">
        <f>GP_need_index[[#This Row],[Normalised weighted population]]/GP_need_index[[#This Row],[Registered population]]</f>
        <v>0.87400334788492517</v>
      </c>
    </row>
    <row r="14231" spans="1:14" hidden="1" x14ac:dyDescent="0.2">
      <c r="A14231" s="46" t="s">
        <v>13249</v>
      </c>
      <c r="B14231" s="33" t="s">
        <v>2521</v>
      </c>
      <c r="C14231" s="1" t="s">
        <v>11569</v>
      </c>
      <c r="D14231" s="1" t="s">
        <v>6883</v>
      </c>
      <c r="E14231" s="1" t="s">
        <v>6915</v>
      </c>
      <c r="F14231" s="62">
        <v>5197.1094561680311</v>
      </c>
      <c r="G14231" s="62">
        <v>42.00750577985113</v>
      </c>
      <c r="H14231" s="62">
        <v>43.876010873978103</v>
      </c>
      <c r="I14231" s="62">
        <v>1986.75</v>
      </c>
      <c r="J14231" s="62">
        <v>2081.9042306657702</v>
      </c>
      <c r="K14231" s="62">
        <v>1986.75</v>
      </c>
      <c r="L14231" s="62">
        <v>87170.664603875994</v>
      </c>
      <c r="M14231" s="63">
        <v>4522.5963002193685</v>
      </c>
      <c r="N14231" s="64">
        <f>GP_need_index[[#This Row],[Normalised weighted population]]/GP_need_index[[#This Row],[Registered population]]</f>
        <v>0.8702137867910138</v>
      </c>
    </row>
    <row r="14232" spans="1:14" hidden="1" x14ac:dyDescent="0.2">
      <c r="A14232" s="46" t="s">
        <v>13250</v>
      </c>
      <c r="B14232" s="33" t="s">
        <v>2521</v>
      </c>
      <c r="C14232" s="1" t="s">
        <v>11569</v>
      </c>
      <c r="D14232" s="1" t="s">
        <v>6883</v>
      </c>
      <c r="E14232" s="1" t="s">
        <v>6915</v>
      </c>
      <c r="F14232" s="62">
        <v>5241.0476609782709</v>
      </c>
      <c r="G14232" s="62">
        <v>42.00750577985113</v>
      </c>
      <c r="H14232" s="62">
        <v>43.876010873978103</v>
      </c>
      <c r="I14232" s="62">
        <v>1986.75</v>
      </c>
      <c r="J14232" s="62">
        <v>2081.9042306657702</v>
      </c>
      <c r="K14232" s="62">
        <v>1986.75</v>
      </c>
      <c r="L14232" s="62">
        <v>87170.664603875994</v>
      </c>
      <c r="M14232" s="63">
        <v>4540.9401112873984</v>
      </c>
      <c r="N14232" s="64">
        <f>GP_need_index[[#This Row],[Normalised weighted population]]/GP_need_index[[#This Row],[Registered population]]</f>
        <v>0.86641839666838794</v>
      </c>
    </row>
    <row r="14233" spans="1:14" x14ac:dyDescent="0.2">
      <c r="A14233" s="46" t="s">
        <v>13248</v>
      </c>
      <c r="B14233" s="33" t="s">
        <v>2527</v>
      </c>
      <c r="C14233" s="1" t="s">
        <v>11570</v>
      </c>
      <c r="D14233" s="1" t="s">
        <v>6883</v>
      </c>
      <c r="E14233" s="1" t="s">
        <v>6915</v>
      </c>
      <c r="F14233" s="62">
        <v>7090.8333333333339</v>
      </c>
      <c r="G14233" s="62">
        <v>82.071943092920691</v>
      </c>
      <c r="H14233" s="62">
        <v>81.24993719161742</v>
      </c>
      <c r="I14233" s="62">
        <v>2118.0430000000001</v>
      </c>
      <c r="J14233" s="62">
        <v>2081.9042306657702</v>
      </c>
      <c r="K14233" s="62">
        <v>2118.0430000000001</v>
      </c>
      <c r="L14233" s="62">
        <v>172090.86071914496</v>
      </c>
      <c r="M14233" s="63">
        <v>8890.343601241264</v>
      </c>
      <c r="N14233" s="68">
        <f>GP_need_index[[#This Row],[Normalised weighted population]]/GP_need_index[[#This Row],[Registered population]]</f>
        <v>1.2537798003865925</v>
      </c>
    </row>
    <row r="14234" spans="1:14" hidden="1" x14ac:dyDescent="0.2">
      <c r="A14234" s="46" t="s">
        <v>13249</v>
      </c>
      <c r="B14234" s="33" t="s">
        <v>2527</v>
      </c>
      <c r="C14234" s="1" t="s">
        <v>11570</v>
      </c>
      <c r="D14234" s="1" t="s">
        <v>6883</v>
      </c>
      <c r="E14234" s="1" t="s">
        <v>6915</v>
      </c>
      <c r="F14234" s="62">
        <v>7154.6932790198443</v>
      </c>
      <c r="G14234" s="62">
        <v>82.071943092920691</v>
      </c>
      <c r="H14234" s="62">
        <v>81.24993719161742</v>
      </c>
      <c r="I14234" s="62">
        <v>2118.0430000000001</v>
      </c>
      <c r="J14234" s="62">
        <v>2081.9042306657702</v>
      </c>
      <c r="K14234" s="62">
        <v>2118.0430000000001</v>
      </c>
      <c r="L14234" s="62">
        <v>172090.86071914496</v>
      </c>
      <c r="M14234" s="63">
        <v>8928.4335908959583</v>
      </c>
      <c r="N14234" s="64">
        <f>GP_need_index[[#This Row],[Normalised weighted population]]/GP_need_index[[#This Row],[Registered population]]</f>
        <v>1.2479128374485828</v>
      </c>
    </row>
    <row r="14235" spans="1:14" hidden="1" x14ac:dyDescent="0.2">
      <c r="A14235" s="46" t="s">
        <v>13250</v>
      </c>
      <c r="B14235" s="33" t="s">
        <v>2527</v>
      </c>
      <c r="C14235" s="1" t="s">
        <v>11570</v>
      </c>
      <c r="D14235" s="1" t="s">
        <v>6883</v>
      </c>
      <c r="E14235" s="1" t="s">
        <v>6915</v>
      </c>
      <c r="F14235" s="62">
        <v>7215.6849095453081</v>
      </c>
      <c r="G14235" s="62">
        <v>82.071943092920691</v>
      </c>
      <c r="H14235" s="62">
        <v>81.24993719161742</v>
      </c>
      <c r="I14235" s="62">
        <v>2118.0430000000001</v>
      </c>
      <c r="J14235" s="62">
        <v>2081.9042306657702</v>
      </c>
      <c r="K14235" s="62">
        <v>2118.0430000000001</v>
      </c>
      <c r="L14235" s="62">
        <v>172090.86071914496</v>
      </c>
      <c r="M14235" s="63">
        <v>8964.6476343463764</v>
      </c>
      <c r="N14235" s="64">
        <f>GP_need_index[[#This Row],[Normalised weighted population]]/GP_need_index[[#This Row],[Registered population]]</f>
        <v>1.2423834669509257</v>
      </c>
    </row>
    <row r="14236" spans="1:14" x14ac:dyDescent="0.2">
      <c r="A14236" s="46" t="s">
        <v>13248</v>
      </c>
      <c r="B14236" s="33" t="s">
        <v>2352</v>
      </c>
      <c r="C14236" s="1" t="s">
        <v>11571</v>
      </c>
      <c r="D14236" s="1" t="s">
        <v>6883</v>
      </c>
      <c r="E14236" s="1" t="s">
        <v>6882</v>
      </c>
      <c r="F14236" s="62">
        <v>3016.666666666667</v>
      </c>
      <c r="G14236" s="62">
        <v>10.468967639776936</v>
      </c>
      <c r="H14236" s="62">
        <v>10.472302570948264</v>
      </c>
      <c r="I14236" s="62">
        <v>1937.498</v>
      </c>
      <c r="J14236" s="62">
        <v>2014.0732662826761</v>
      </c>
      <c r="K14236" s="62">
        <v>1937.498</v>
      </c>
      <c r="L14236" s="62">
        <v>20290.065286607121</v>
      </c>
      <c r="M14236" s="63">
        <v>1048.2000690550753</v>
      </c>
      <c r="N14236" s="68">
        <f>GP_need_index[[#This Row],[Normalised weighted population]]/GP_need_index[[#This Row],[Registered population]]</f>
        <v>0.34746963615085369</v>
      </c>
    </row>
    <row r="14237" spans="1:14" hidden="1" x14ac:dyDescent="0.2">
      <c r="A14237" s="46" t="s">
        <v>13249</v>
      </c>
      <c r="B14237" s="33" t="s">
        <v>2352</v>
      </c>
      <c r="C14237" s="1" t="s">
        <v>11571</v>
      </c>
      <c r="D14237" s="1" t="s">
        <v>6883</v>
      </c>
      <c r="E14237" s="1" t="s">
        <v>6882</v>
      </c>
      <c r="F14237" s="62">
        <v>3051.8565545469928</v>
      </c>
      <c r="G14237" s="62">
        <v>10.468967639776936</v>
      </c>
      <c r="H14237" s="62">
        <v>10.472302570948264</v>
      </c>
      <c r="I14237" s="62">
        <v>1937.498</v>
      </c>
      <c r="J14237" s="62">
        <v>2014.0732662826761</v>
      </c>
      <c r="K14237" s="62">
        <v>1937.498</v>
      </c>
      <c r="L14237" s="62">
        <v>20290.065286607121</v>
      </c>
      <c r="M14237" s="63">
        <v>1052.6910011919147</v>
      </c>
      <c r="N14237" s="64">
        <f>GP_need_index[[#This Row],[Normalised weighted population]]/GP_need_index[[#This Row],[Registered population]]</f>
        <v>0.34493462663685792</v>
      </c>
    </row>
    <row r="14238" spans="1:14" hidden="1" x14ac:dyDescent="0.2">
      <c r="A14238" s="46" t="s">
        <v>13250</v>
      </c>
      <c r="B14238" s="33" t="s">
        <v>2352</v>
      </c>
      <c r="C14238" s="1" t="s">
        <v>11571</v>
      </c>
      <c r="D14238" s="1" t="s">
        <v>6883</v>
      </c>
      <c r="E14238" s="1" t="s">
        <v>6882</v>
      </c>
      <c r="F14238" s="62">
        <v>3084.9512434800286</v>
      </c>
      <c r="G14238" s="62">
        <v>10.468967639776936</v>
      </c>
      <c r="H14238" s="62">
        <v>10.472302570948264</v>
      </c>
      <c r="I14238" s="62">
        <v>1937.498</v>
      </c>
      <c r="J14238" s="62">
        <v>2014.0732662826761</v>
      </c>
      <c r="K14238" s="62">
        <v>1937.498</v>
      </c>
      <c r="L14238" s="62">
        <v>20290.065286607121</v>
      </c>
      <c r="M14238" s="63">
        <v>1056.9607532451639</v>
      </c>
      <c r="N14238" s="64">
        <f>GP_need_index[[#This Row],[Normalised weighted population]]/GP_need_index[[#This Row],[Registered population]]</f>
        <v>0.342618300849657</v>
      </c>
    </row>
    <row r="14239" spans="1:14" x14ac:dyDescent="0.2">
      <c r="A14239" s="46" t="s">
        <v>13248</v>
      </c>
      <c r="B14239" s="33" t="s">
        <v>2033</v>
      </c>
      <c r="C14239" s="1" t="s">
        <v>11572</v>
      </c>
      <c r="D14239" s="1" t="s">
        <v>6707</v>
      </c>
      <c r="E14239" s="1" t="s">
        <v>6714</v>
      </c>
      <c r="F14239" s="62">
        <v>12024.666666666668</v>
      </c>
      <c r="G14239" s="62">
        <v>126.43097413859778</v>
      </c>
      <c r="H14239" s="62">
        <v>128.36226825799631</v>
      </c>
      <c r="I14239" s="62">
        <v>2130.6329999999998</v>
      </c>
      <c r="J14239" s="62">
        <v>2121.7928172804523</v>
      </c>
      <c r="K14239" s="62">
        <v>2130.6329999999998</v>
      </c>
      <c r="L14239" s="62">
        <v>273492.88470533944</v>
      </c>
      <c r="M14239" s="63">
        <v>14128.848605698402</v>
      </c>
      <c r="N14239" s="68">
        <f>GP_need_index[[#This Row],[Normalised weighted population]]/GP_need_index[[#This Row],[Registered population]]</f>
        <v>1.1749887957280922</v>
      </c>
    </row>
    <row r="14240" spans="1:14" hidden="1" x14ac:dyDescent="0.2">
      <c r="A14240" s="46" t="s">
        <v>13249</v>
      </c>
      <c r="B14240" s="33" t="s">
        <v>2033</v>
      </c>
      <c r="C14240" s="1" t="s">
        <v>11572</v>
      </c>
      <c r="D14240" s="1" t="s">
        <v>6707</v>
      </c>
      <c r="E14240" s="1" t="s">
        <v>6714</v>
      </c>
      <c r="F14240" s="62">
        <v>12101.544647815976</v>
      </c>
      <c r="G14240" s="62">
        <v>126.43097413859778</v>
      </c>
      <c r="H14240" s="62">
        <v>128.36226825799631</v>
      </c>
      <c r="I14240" s="62">
        <v>2130.6329999999998</v>
      </c>
      <c r="J14240" s="62">
        <v>2121.7928172804523</v>
      </c>
      <c r="K14240" s="62">
        <v>2130.6329999999998</v>
      </c>
      <c r="L14240" s="62">
        <v>273492.88470533944</v>
      </c>
      <c r="M14240" s="63">
        <v>14189.382564942525</v>
      </c>
      <c r="N14240" s="64">
        <f>GP_need_index[[#This Row],[Normalised weighted population]]/GP_need_index[[#This Row],[Registered population]]</f>
        <v>1.17252656399556</v>
      </c>
    </row>
    <row r="14241" spans="1:14" hidden="1" x14ac:dyDescent="0.2">
      <c r="A14241" s="46" t="s">
        <v>13250</v>
      </c>
      <c r="B14241" s="33" t="s">
        <v>2033</v>
      </c>
      <c r="C14241" s="1" t="s">
        <v>11572</v>
      </c>
      <c r="D14241" s="1" t="s">
        <v>6707</v>
      </c>
      <c r="E14241" s="1" t="s">
        <v>6714</v>
      </c>
      <c r="F14241" s="62">
        <v>12178.898048619631</v>
      </c>
      <c r="G14241" s="62">
        <v>126.43097413859778</v>
      </c>
      <c r="H14241" s="62">
        <v>128.36226825799631</v>
      </c>
      <c r="I14241" s="62">
        <v>2130.6329999999998</v>
      </c>
      <c r="J14241" s="62">
        <v>2121.7928172804523</v>
      </c>
      <c r="K14241" s="62">
        <v>2130.6329999999998</v>
      </c>
      <c r="L14241" s="62">
        <v>273492.88470533944</v>
      </c>
      <c r="M14241" s="63">
        <v>14246.93520410483</v>
      </c>
      <c r="N14241" s="64">
        <f>GP_need_index[[#This Row],[Normalised weighted population]]/GP_need_index[[#This Row],[Registered population]]</f>
        <v>1.1698049484632638</v>
      </c>
    </row>
    <row r="14242" spans="1:14" x14ac:dyDescent="0.2">
      <c r="A14242" s="46" t="s">
        <v>13248</v>
      </c>
      <c r="B14242" s="33" t="s">
        <v>2508</v>
      </c>
      <c r="C14242" s="1" t="s">
        <v>10446</v>
      </c>
      <c r="D14242" s="1" t="s">
        <v>6707</v>
      </c>
      <c r="E14242" s="1" t="s">
        <v>6914</v>
      </c>
      <c r="F14242" s="62">
        <v>9890.1666666666679</v>
      </c>
      <c r="G14242" s="62">
        <v>80.484013374684565</v>
      </c>
      <c r="H14242" s="62">
        <v>77.769281084299905</v>
      </c>
      <c r="I14242" s="62">
        <v>1966.5840000000001</v>
      </c>
      <c r="J14242" s="62">
        <v>2000.310215647922</v>
      </c>
      <c r="K14242" s="62">
        <v>1966.5840000000001</v>
      </c>
      <c r="L14242" s="62">
        <v>152939.82387188685</v>
      </c>
      <c r="M14242" s="63">
        <v>7900.9866000579023</v>
      </c>
      <c r="N14242" s="68">
        <f>GP_need_index[[#This Row],[Normalised weighted population]]/GP_need_index[[#This Row],[Registered population]]</f>
        <v>0.79887294788337593</v>
      </c>
    </row>
    <row r="14243" spans="1:14" hidden="1" x14ac:dyDescent="0.2">
      <c r="A14243" s="46" t="s">
        <v>13249</v>
      </c>
      <c r="B14243" s="33" t="s">
        <v>2508</v>
      </c>
      <c r="C14243" s="1" t="s">
        <v>10446</v>
      </c>
      <c r="D14243" s="1" t="s">
        <v>6707</v>
      </c>
      <c r="E14243" s="1" t="s">
        <v>6914</v>
      </c>
      <c r="F14243" s="62">
        <v>9936.6940316149448</v>
      </c>
      <c r="G14243" s="62">
        <v>80.484013374684565</v>
      </c>
      <c r="H14243" s="62">
        <v>77.769281084299905</v>
      </c>
      <c r="I14243" s="62">
        <v>1966.5840000000001</v>
      </c>
      <c r="J14243" s="62">
        <v>2000.310215647922</v>
      </c>
      <c r="K14243" s="62">
        <v>1966.5840000000001</v>
      </c>
      <c r="L14243" s="62">
        <v>152939.82387188685</v>
      </c>
      <c r="M14243" s="63">
        <v>7934.8377661496224</v>
      </c>
      <c r="N14243" s="64">
        <f>GP_need_index[[#This Row],[Normalised weighted population]]/GP_need_index[[#This Row],[Registered population]]</f>
        <v>0.79853900511617404</v>
      </c>
    </row>
    <row r="14244" spans="1:14" hidden="1" x14ac:dyDescent="0.2">
      <c r="A14244" s="46" t="s">
        <v>13250</v>
      </c>
      <c r="B14244" s="33" t="s">
        <v>2508</v>
      </c>
      <c r="C14244" s="1" t="s">
        <v>10446</v>
      </c>
      <c r="D14244" s="1" t="s">
        <v>6707</v>
      </c>
      <c r="E14244" s="1" t="s">
        <v>6914</v>
      </c>
      <c r="F14244" s="62">
        <v>9981.9147459627602</v>
      </c>
      <c r="G14244" s="62">
        <v>80.484013374684565</v>
      </c>
      <c r="H14244" s="62">
        <v>77.769281084299905</v>
      </c>
      <c r="I14244" s="62">
        <v>1966.5840000000001</v>
      </c>
      <c r="J14244" s="62">
        <v>2000.310215647922</v>
      </c>
      <c r="K14244" s="62">
        <v>1966.5840000000001</v>
      </c>
      <c r="L14244" s="62">
        <v>152939.82387188685</v>
      </c>
      <c r="M14244" s="63">
        <v>7967.0217496793166</v>
      </c>
      <c r="N14244" s="64">
        <f>GP_need_index[[#This Row],[Normalised weighted population]]/GP_need_index[[#This Row],[Registered population]]</f>
        <v>0.79814564163670321</v>
      </c>
    </row>
    <row r="14245" spans="1:14" x14ac:dyDescent="0.2">
      <c r="A14245" s="46" t="s">
        <v>13248</v>
      </c>
      <c r="B14245" s="33" t="s">
        <v>2215</v>
      </c>
      <c r="C14245" s="1" t="s">
        <v>11573</v>
      </c>
      <c r="D14245" s="1" t="s">
        <v>6707</v>
      </c>
      <c r="E14245" s="1" t="s">
        <v>6711</v>
      </c>
      <c r="F14245" s="62">
        <v>5067.25</v>
      </c>
      <c r="G14245" s="62">
        <v>43.52078668005079</v>
      </c>
      <c r="H14245" s="62">
        <v>42.835945495445714</v>
      </c>
      <c r="I14245" s="62">
        <v>1980.7180000000001</v>
      </c>
      <c r="J14245" s="62">
        <v>2018.10571860817</v>
      </c>
      <c r="K14245" s="62">
        <v>1980.7180000000001</v>
      </c>
      <c r="L14245" s="62">
        <v>84845.928289848249</v>
      </c>
      <c r="M14245" s="63">
        <v>4383.2046194136519</v>
      </c>
      <c r="N14245" s="68">
        <f>GP_need_index[[#This Row],[Normalised weighted population]]/GP_need_index[[#This Row],[Registered population]]</f>
        <v>0.86500658531030672</v>
      </c>
    </row>
    <row r="14246" spans="1:14" hidden="1" x14ac:dyDescent="0.2">
      <c r="A14246" s="46" t="s">
        <v>13249</v>
      </c>
      <c r="B14246" s="33" t="s">
        <v>2215</v>
      </c>
      <c r="C14246" s="1" t="s">
        <v>11573</v>
      </c>
      <c r="D14246" s="1" t="s">
        <v>6707</v>
      </c>
      <c r="E14246" s="1" t="s">
        <v>6711</v>
      </c>
      <c r="F14246" s="62">
        <v>5092.6263329648245</v>
      </c>
      <c r="G14246" s="62">
        <v>43.52078668005079</v>
      </c>
      <c r="H14246" s="62">
        <v>42.835945495445714</v>
      </c>
      <c r="I14246" s="62">
        <v>1980.7180000000001</v>
      </c>
      <c r="J14246" s="62">
        <v>2018.10571860817</v>
      </c>
      <c r="K14246" s="62">
        <v>1980.7180000000001</v>
      </c>
      <c r="L14246" s="62">
        <v>84845.928289848249</v>
      </c>
      <c r="M14246" s="63">
        <v>4401.984120645141</v>
      </c>
      <c r="N14246" s="64">
        <f>GP_need_index[[#This Row],[Normalised weighted population]]/GP_need_index[[#This Row],[Registered population]]</f>
        <v>0.86438388227129059</v>
      </c>
    </row>
    <row r="14247" spans="1:14" hidden="1" x14ac:dyDescent="0.2">
      <c r="A14247" s="46" t="s">
        <v>13250</v>
      </c>
      <c r="B14247" s="33" t="s">
        <v>2215</v>
      </c>
      <c r="C14247" s="1" t="s">
        <v>11573</v>
      </c>
      <c r="D14247" s="1" t="s">
        <v>6707</v>
      </c>
      <c r="E14247" s="1" t="s">
        <v>6711</v>
      </c>
      <c r="F14247" s="62">
        <v>5119.1046553289161</v>
      </c>
      <c r="G14247" s="62">
        <v>43.52078668005079</v>
      </c>
      <c r="H14247" s="62">
        <v>42.835945495445714</v>
      </c>
      <c r="I14247" s="62">
        <v>1980.7180000000001</v>
      </c>
      <c r="J14247" s="62">
        <v>2018.10571860817</v>
      </c>
      <c r="K14247" s="62">
        <v>1980.7180000000001</v>
      </c>
      <c r="L14247" s="62">
        <v>84845.928289848249</v>
      </c>
      <c r="M14247" s="63">
        <v>4419.8387244331607</v>
      </c>
      <c r="N14247" s="64">
        <f>GP_need_index[[#This Row],[Normalised weighted population]]/GP_need_index[[#This Row],[Registered population]]</f>
        <v>0.86340073548450913</v>
      </c>
    </row>
    <row r="14248" spans="1:14" x14ac:dyDescent="0.2">
      <c r="A14248" s="46" t="s">
        <v>13248</v>
      </c>
      <c r="B14248" s="33" t="s">
        <v>2390</v>
      </c>
      <c r="C14248" s="1" t="s">
        <v>11574</v>
      </c>
      <c r="D14248" s="1" t="s">
        <v>6707</v>
      </c>
      <c r="E14248" s="1" t="s">
        <v>6712</v>
      </c>
      <c r="F14248" s="62">
        <v>29888.416666666664</v>
      </c>
      <c r="G14248" s="62">
        <v>250.83744971964893</v>
      </c>
      <c r="H14248" s="62">
        <v>250.93112633241736</v>
      </c>
      <c r="I14248" s="62">
        <v>1921.607</v>
      </c>
      <c r="J14248" s="62">
        <v>1962.9863880866426</v>
      </c>
      <c r="K14248" s="62">
        <v>1921.607</v>
      </c>
      <c r="L14248" s="62">
        <v>482191.00887825753</v>
      </c>
      <c r="M14248" s="63">
        <v>24910.351034579831</v>
      </c>
      <c r="N14248" s="68">
        <f>GP_need_index[[#This Row],[Normalised weighted population]]/GP_need_index[[#This Row],[Registered population]]</f>
        <v>0.83344498681194223</v>
      </c>
    </row>
    <row r="14249" spans="1:14" hidden="1" x14ac:dyDescent="0.2">
      <c r="A14249" s="46" t="s">
        <v>13249</v>
      </c>
      <c r="B14249" s="33" t="s">
        <v>2390</v>
      </c>
      <c r="C14249" s="1" t="s">
        <v>11574</v>
      </c>
      <c r="D14249" s="1" t="s">
        <v>6707</v>
      </c>
      <c r="E14249" s="1" t="s">
        <v>6712</v>
      </c>
      <c r="F14249" s="62">
        <v>29989.907430981861</v>
      </c>
      <c r="G14249" s="62">
        <v>250.83744971964893</v>
      </c>
      <c r="H14249" s="62">
        <v>250.93112633241736</v>
      </c>
      <c r="I14249" s="62">
        <v>1921.607</v>
      </c>
      <c r="J14249" s="62">
        <v>1962.9863880866426</v>
      </c>
      <c r="K14249" s="62">
        <v>1921.607</v>
      </c>
      <c r="L14249" s="62">
        <v>482191.00887825753</v>
      </c>
      <c r="M14249" s="63">
        <v>25017.077507229264</v>
      </c>
      <c r="N14249" s="64">
        <f>GP_need_index[[#This Row],[Normalised weighted population]]/GP_need_index[[#This Row],[Registered population]]</f>
        <v>0.83418321863123579</v>
      </c>
    </row>
    <row r="14250" spans="1:14" hidden="1" x14ac:dyDescent="0.2">
      <c r="A14250" s="46" t="s">
        <v>13250</v>
      </c>
      <c r="B14250" s="33" t="s">
        <v>2390</v>
      </c>
      <c r="C14250" s="1" t="s">
        <v>11574</v>
      </c>
      <c r="D14250" s="1" t="s">
        <v>6707</v>
      </c>
      <c r="E14250" s="1" t="s">
        <v>6712</v>
      </c>
      <c r="F14250" s="62">
        <v>30102.32544277775</v>
      </c>
      <c r="G14250" s="62">
        <v>250.83744971964893</v>
      </c>
      <c r="H14250" s="62">
        <v>250.93112633241736</v>
      </c>
      <c r="I14250" s="62">
        <v>1921.607</v>
      </c>
      <c r="J14250" s="62">
        <v>1962.9863880866426</v>
      </c>
      <c r="K14250" s="62">
        <v>1921.607</v>
      </c>
      <c r="L14250" s="62">
        <v>482191.00887825753</v>
      </c>
      <c r="M14250" s="63">
        <v>25118.547661274322</v>
      </c>
      <c r="N14250" s="64">
        <f>GP_need_index[[#This Row],[Normalised weighted population]]/GP_need_index[[#This Row],[Registered population]]</f>
        <v>0.83443877812771594</v>
      </c>
    </row>
    <row r="14251" spans="1:14" x14ac:dyDescent="0.2">
      <c r="A14251" s="46" t="s">
        <v>13248</v>
      </c>
      <c r="B14251" s="33" t="s">
        <v>2207</v>
      </c>
      <c r="C14251" s="1" t="s">
        <v>7904</v>
      </c>
      <c r="D14251" s="1" t="s">
        <v>6707</v>
      </c>
      <c r="E14251" s="1" t="s">
        <v>6711</v>
      </c>
      <c r="F14251" s="62">
        <v>7460</v>
      </c>
      <c r="G14251" s="62">
        <v>75.222038066471441</v>
      </c>
      <c r="H14251" s="62">
        <v>75.541983913805026</v>
      </c>
      <c r="I14251" s="62">
        <v>2016.2529999999999</v>
      </c>
      <c r="J14251" s="62">
        <v>2018.10571860817</v>
      </c>
      <c r="K14251" s="62">
        <v>2016.2529999999999</v>
      </c>
      <c r="L14251" s="62">
        <v>152311.75169216111</v>
      </c>
      <c r="M14251" s="63">
        <v>7868.5399177599083</v>
      </c>
      <c r="N14251" s="68">
        <f>GP_need_index[[#This Row],[Normalised weighted population]]/GP_need_index[[#This Row],[Registered population]]</f>
        <v>1.0547640640428833</v>
      </c>
    </row>
    <row r="14252" spans="1:14" hidden="1" x14ac:dyDescent="0.2">
      <c r="A14252" s="46" t="s">
        <v>13249</v>
      </c>
      <c r="B14252" s="33" t="s">
        <v>2207</v>
      </c>
      <c r="C14252" s="1" t="s">
        <v>7904</v>
      </c>
      <c r="D14252" s="1" t="s">
        <v>6707</v>
      </c>
      <c r="E14252" s="1" t="s">
        <v>6711</v>
      </c>
      <c r="F14252" s="62">
        <v>7484.4262038073612</v>
      </c>
      <c r="G14252" s="62">
        <v>75.222038066471441</v>
      </c>
      <c r="H14252" s="62">
        <v>75.541983913805026</v>
      </c>
      <c r="I14252" s="62">
        <v>2016.2529999999999</v>
      </c>
      <c r="J14252" s="62">
        <v>2018.10571860817</v>
      </c>
      <c r="K14252" s="62">
        <v>2016.2529999999999</v>
      </c>
      <c r="L14252" s="62">
        <v>152311.75169216111</v>
      </c>
      <c r="M14252" s="63">
        <v>7902.2520685504778</v>
      </c>
      <c r="N14252" s="64">
        <f>GP_need_index[[#This Row],[Normalised weighted population]]/GP_need_index[[#This Row],[Registered population]]</f>
        <v>1.0558260384116778</v>
      </c>
    </row>
    <row r="14253" spans="1:14" hidden="1" x14ac:dyDescent="0.2">
      <c r="A14253" s="46" t="s">
        <v>13250</v>
      </c>
      <c r="B14253" s="33" t="s">
        <v>2207</v>
      </c>
      <c r="C14253" s="1" t="s">
        <v>7904</v>
      </c>
      <c r="D14253" s="1" t="s">
        <v>6707</v>
      </c>
      <c r="E14253" s="1" t="s">
        <v>6711</v>
      </c>
      <c r="F14253" s="62">
        <v>7511.0784142692482</v>
      </c>
      <c r="G14253" s="62">
        <v>75.222038066471441</v>
      </c>
      <c r="H14253" s="62">
        <v>75.541983913805026</v>
      </c>
      <c r="I14253" s="62">
        <v>2016.2529999999999</v>
      </c>
      <c r="J14253" s="62">
        <v>2018.10571860817</v>
      </c>
      <c r="K14253" s="62">
        <v>2016.2529999999999</v>
      </c>
      <c r="L14253" s="62">
        <v>152311.75169216111</v>
      </c>
      <c r="M14253" s="63">
        <v>7934.3038833344781</v>
      </c>
      <c r="N14253" s="64">
        <f>GP_need_index[[#This Row],[Normalised weighted population]]/GP_need_index[[#This Row],[Registered population]]</f>
        <v>1.0563468314032247</v>
      </c>
    </row>
    <row r="14254" spans="1:14" x14ac:dyDescent="0.2">
      <c r="A14254" s="46" t="s">
        <v>13248</v>
      </c>
      <c r="B14254" s="33" t="s">
        <v>2478</v>
      </c>
      <c r="C14254" s="1" t="s">
        <v>11575</v>
      </c>
      <c r="D14254" s="1" t="s">
        <v>6707</v>
      </c>
      <c r="E14254" s="1" t="s">
        <v>6710</v>
      </c>
      <c r="F14254" s="62">
        <v>10813.083333333332</v>
      </c>
      <c r="G14254" s="62">
        <v>69.813467793256748</v>
      </c>
      <c r="H14254" s="62">
        <v>68.89513376096096</v>
      </c>
      <c r="I14254" s="62">
        <v>1936.366</v>
      </c>
      <c r="J14254" s="62">
        <v>2071.7290460317463</v>
      </c>
      <c r="K14254" s="62">
        <v>1936.366</v>
      </c>
      <c r="L14254" s="62">
        <v>133406.19458017693</v>
      </c>
      <c r="M14254" s="63">
        <v>6891.8645847639627</v>
      </c>
      <c r="N14254" s="68">
        <f>GP_need_index[[#This Row],[Normalised weighted population]]/GP_need_index[[#This Row],[Registered population]]</f>
        <v>0.63736349497266087</v>
      </c>
    </row>
    <row r="14255" spans="1:14" hidden="1" x14ac:dyDescent="0.2">
      <c r="A14255" s="46" t="s">
        <v>13249</v>
      </c>
      <c r="B14255" s="33" t="s">
        <v>2478</v>
      </c>
      <c r="C14255" s="1" t="s">
        <v>11575</v>
      </c>
      <c r="D14255" s="1" t="s">
        <v>6707</v>
      </c>
      <c r="E14255" s="1" t="s">
        <v>6710</v>
      </c>
      <c r="F14255" s="62">
        <v>10855.978290857303</v>
      </c>
      <c r="G14255" s="62">
        <v>69.813467793256748</v>
      </c>
      <c r="H14255" s="62">
        <v>68.89513376096096</v>
      </c>
      <c r="I14255" s="62">
        <v>1936.366</v>
      </c>
      <c r="J14255" s="62">
        <v>2071.7290460317463</v>
      </c>
      <c r="K14255" s="62">
        <v>1936.366</v>
      </c>
      <c r="L14255" s="62">
        <v>133406.19458017693</v>
      </c>
      <c r="M14255" s="63">
        <v>6921.3922456182136</v>
      </c>
      <c r="N14255" s="64">
        <f>GP_need_index[[#This Row],[Normalised weighted population]]/GP_need_index[[#This Row],[Registered population]]</f>
        <v>0.63756504113933954</v>
      </c>
    </row>
    <row r="14256" spans="1:14" hidden="1" x14ac:dyDescent="0.2">
      <c r="A14256" s="46" t="s">
        <v>13250</v>
      </c>
      <c r="B14256" s="33" t="s">
        <v>2478</v>
      </c>
      <c r="C14256" s="1" t="s">
        <v>11575</v>
      </c>
      <c r="D14256" s="1" t="s">
        <v>6707</v>
      </c>
      <c r="E14256" s="1" t="s">
        <v>6710</v>
      </c>
      <c r="F14256" s="62">
        <v>10894.8434896751</v>
      </c>
      <c r="G14256" s="62">
        <v>69.813467793256748</v>
      </c>
      <c r="H14256" s="62">
        <v>68.89513376096096</v>
      </c>
      <c r="I14256" s="62">
        <v>1936.366</v>
      </c>
      <c r="J14256" s="62">
        <v>2071.7290460317463</v>
      </c>
      <c r="K14256" s="62">
        <v>1936.366</v>
      </c>
      <c r="L14256" s="62">
        <v>133406.19458017693</v>
      </c>
      <c r="M14256" s="63">
        <v>6949.4656581567569</v>
      </c>
      <c r="N14256" s="64">
        <f>GP_need_index[[#This Row],[Normalised weighted population]]/GP_need_index[[#This Row],[Registered population]]</f>
        <v>0.63786741541929204</v>
      </c>
    </row>
    <row r="14257" spans="1:14" x14ac:dyDescent="0.2">
      <c r="A14257" s="46" t="s">
        <v>13248</v>
      </c>
      <c r="B14257" s="33" t="s">
        <v>2169</v>
      </c>
      <c r="C14257" s="1" t="s">
        <v>11576</v>
      </c>
      <c r="D14257" s="1" t="s">
        <v>6707</v>
      </c>
      <c r="E14257" s="1" t="s">
        <v>6713</v>
      </c>
      <c r="F14257" s="62">
        <v>10539.500000000002</v>
      </c>
      <c r="G14257" s="62">
        <v>138.20738071520336</v>
      </c>
      <c r="H14257" s="62">
        <v>134.49094786471412</v>
      </c>
      <c r="I14257" s="62">
        <v>1949.5419999999999</v>
      </c>
      <c r="J14257" s="62">
        <v>1951.4126524163569</v>
      </c>
      <c r="K14257" s="62">
        <v>1949.5419999999999</v>
      </c>
      <c r="L14257" s="62">
        <v>262195.75148207048</v>
      </c>
      <c r="M14257" s="63">
        <v>13545.230186660036</v>
      </c>
      <c r="N14257" s="68">
        <f>GP_need_index[[#This Row],[Normalised weighted population]]/GP_need_index[[#This Row],[Registered population]]</f>
        <v>1.2851871708012745</v>
      </c>
    </row>
    <row r="14258" spans="1:14" hidden="1" x14ac:dyDescent="0.2">
      <c r="A14258" s="46" t="s">
        <v>13249</v>
      </c>
      <c r="B14258" s="33" t="s">
        <v>2169</v>
      </c>
      <c r="C14258" s="1" t="s">
        <v>11576</v>
      </c>
      <c r="D14258" s="1" t="s">
        <v>6707</v>
      </c>
      <c r="E14258" s="1" t="s">
        <v>6713</v>
      </c>
      <c r="F14258" s="62">
        <v>10580.447584283556</v>
      </c>
      <c r="G14258" s="62">
        <v>138.20738071520336</v>
      </c>
      <c r="H14258" s="62">
        <v>134.49094786471412</v>
      </c>
      <c r="I14258" s="62">
        <v>1949.5419999999999</v>
      </c>
      <c r="J14258" s="62">
        <v>1951.4126524163569</v>
      </c>
      <c r="K14258" s="62">
        <v>1949.5419999999999</v>
      </c>
      <c r="L14258" s="62">
        <v>262195.75148207048</v>
      </c>
      <c r="M14258" s="63">
        <v>13603.263677919957</v>
      </c>
      <c r="N14258" s="64">
        <f>GP_need_index[[#This Row],[Normalised weighted population]]/GP_need_index[[#This Row],[Registered population]]</f>
        <v>1.2856983194289968</v>
      </c>
    </row>
    <row r="14259" spans="1:14" hidden="1" x14ac:dyDescent="0.2">
      <c r="A14259" s="46" t="s">
        <v>13250</v>
      </c>
      <c r="B14259" s="33" t="s">
        <v>2169</v>
      </c>
      <c r="C14259" s="1" t="s">
        <v>11576</v>
      </c>
      <c r="D14259" s="1" t="s">
        <v>6707</v>
      </c>
      <c r="E14259" s="1" t="s">
        <v>6713</v>
      </c>
      <c r="F14259" s="62">
        <v>10623.067827639763</v>
      </c>
      <c r="G14259" s="62">
        <v>138.20738071520336</v>
      </c>
      <c r="H14259" s="62">
        <v>134.49094786471412</v>
      </c>
      <c r="I14259" s="62">
        <v>1949.5419999999999</v>
      </c>
      <c r="J14259" s="62">
        <v>1951.4126524163569</v>
      </c>
      <c r="K14259" s="62">
        <v>1949.5419999999999</v>
      </c>
      <c r="L14259" s="62">
        <v>262195.75148207048</v>
      </c>
      <c r="M14259" s="63">
        <v>13658.438998079362</v>
      </c>
      <c r="N14259" s="64">
        <f>GP_need_index[[#This Row],[Normalised weighted population]]/GP_need_index[[#This Row],[Registered population]]</f>
        <v>1.2857339536646826</v>
      </c>
    </row>
    <row r="14260" spans="1:14" x14ac:dyDescent="0.2">
      <c r="A14260" s="46" t="s">
        <v>13248</v>
      </c>
      <c r="B14260" s="33" t="s">
        <v>2210</v>
      </c>
      <c r="C14260" s="1" t="s">
        <v>11577</v>
      </c>
      <c r="D14260" s="1" t="s">
        <v>6707</v>
      </c>
      <c r="E14260" s="1" t="s">
        <v>6708</v>
      </c>
      <c r="F14260" s="62">
        <v>8048.25</v>
      </c>
      <c r="G14260" s="62">
        <v>61.66228781654727</v>
      </c>
      <c r="H14260" s="62">
        <v>60.829511497359228</v>
      </c>
      <c r="I14260" s="62">
        <v>1941.9829999999999</v>
      </c>
      <c r="J14260" s="62">
        <v>1958.2891133333335</v>
      </c>
      <c r="K14260" s="62">
        <v>1941.9829999999999</v>
      </c>
      <c r="L14260" s="62">
        <v>118129.87722617616</v>
      </c>
      <c r="M14260" s="63">
        <v>6102.6785136900407</v>
      </c>
      <c r="N14260" s="68">
        <f>GP_need_index[[#This Row],[Normalised weighted population]]/GP_need_index[[#This Row],[Registered population]]</f>
        <v>0.75826154924238698</v>
      </c>
    </row>
    <row r="14261" spans="1:14" hidden="1" x14ac:dyDescent="0.2">
      <c r="A14261" s="46" t="s">
        <v>13249</v>
      </c>
      <c r="B14261" s="33" t="s">
        <v>2210</v>
      </c>
      <c r="C14261" s="1" t="s">
        <v>11577</v>
      </c>
      <c r="D14261" s="1" t="s">
        <v>6707</v>
      </c>
      <c r="E14261" s="1" t="s">
        <v>6708</v>
      </c>
      <c r="F14261" s="62">
        <v>8063.9062017751921</v>
      </c>
      <c r="G14261" s="62">
        <v>61.66228781654727</v>
      </c>
      <c r="H14261" s="62">
        <v>60.829511497359228</v>
      </c>
      <c r="I14261" s="62">
        <v>1941.9829999999999</v>
      </c>
      <c r="J14261" s="62">
        <v>1958.2891133333335</v>
      </c>
      <c r="K14261" s="62">
        <v>1941.9829999999999</v>
      </c>
      <c r="L14261" s="62">
        <v>118129.87722617616</v>
      </c>
      <c r="M14261" s="63">
        <v>6128.8249678518259</v>
      </c>
      <c r="N14261" s="64">
        <f>GP_need_index[[#This Row],[Normalised weighted population]]/GP_need_index[[#This Row],[Registered population]]</f>
        <v>0.76003177796173071</v>
      </c>
    </row>
    <row r="14262" spans="1:14" hidden="1" x14ac:dyDescent="0.2">
      <c r="A14262" s="46" t="s">
        <v>13250</v>
      </c>
      <c r="B14262" s="33" t="s">
        <v>2210</v>
      </c>
      <c r="C14262" s="1" t="s">
        <v>11577</v>
      </c>
      <c r="D14262" s="1" t="s">
        <v>6707</v>
      </c>
      <c r="E14262" s="1" t="s">
        <v>6708</v>
      </c>
      <c r="F14262" s="62">
        <v>8078.7019687093143</v>
      </c>
      <c r="G14262" s="62">
        <v>61.66228781654727</v>
      </c>
      <c r="H14262" s="62">
        <v>60.829511497359228</v>
      </c>
      <c r="I14262" s="62">
        <v>1941.9829999999999</v>
      </c>
      <c r="J14262" s="62">
        <v>1958.2891133333335</v>
      </c>
      <c r="K14262" s="62">
        <v>1941.9829999999999</v>
      </c>
      <c r="L14262" s="62">
        <v>118129.87722617616</v>
      </c>
      <c r="M14262" s="63">
        <v>6153.6836993892493</v>
      </c>
      <c r="N14262" s="64">
        <f>GP_need_index[[#This Row],[Normalised weighted population]]/GP_need_index[[#This Row],[Registered population]]</f>
        <v>0.76171688511643243</v>
      </c>
    </row>
    <row r="14263" spans="1:14" x14ac:dyDescent="0.2">
      <c r="A14263" s="46" t="s">
        <v>13248</v>
      </c>
      <c r="B14263" s="33" t="s">
        <v>2196</v>
      </c>
      <c r="C14263" s="1" t="s">
        <v>11578</v>
      </c>
      <c r="D14263" s="1" t="s">
        <v>6707</v>
      </c>
      <c r="E14263" s="1" t="s">
        <v>6708</v>
      </c>
      <c r="F14263" s="62">
        <v>8003.75</v>
      </c>
      <c r="G14263" s="62">
        <v>66.340601339533848</v>
      </c>
      <c r="H14263" s="62">
        <v>67.053891517261633</v>
      </c>
      <c r="I14263" s="62">
        <v>1950.9880000000001</v>
      </c>
      <c r="J14263" s="62">
        <v>1958.2891133333335</v>
      </c>
      <c r="K14263" s="62">
        <v>1950.9880000000001</v>
      </c>
      <c r="L14263" s="62">
        <v>130821.33770347924</v>
      </c>
      <c r="M14263" s="63">
        <v>6758.3289298323625</v>
      </c>
      <c r="N14263" s="68">
        <f>GP_need_index[[#This Row],[Normalised weighted population]]/GP_need_index[[#This Row],[Registered population]]</f>
        <v>0.84439530592939094</v>
      </c>
    </row>
    <row r="14264" spans="1:14" hidden="1" x14ac:dyDescent="0.2">
      <c r="A14264" s="46" t="s">
        <v>13249</v>
      </c>
      <c r="B14264" s="33" t="s">
        <v>2196</v>
      </c>
      <c r="C14264" s="1" t="s">
        <v>11578</v>
      </c>
      <c r="D14264" s="1" t="s">
        <v>6707</v>
      </c>
      <c r="E14264" s="1" t="s">
        <v>6708</v>
      </c>
      <c r="F14264" s="62">
        <v>8017.1492205959694</v>
      </c>
      <c r="G14264" s="62">
        <v>66.340601339533848</v>
      </c>
      <c r="H14264" s="62">
        <v>67.053891517261633</v>
      </c>
      <c r="I14264" s="62">
        <v>1950.9880000000001</v>
      </c>
      <c r="J14264" s="62">
        <v>1958.2891133333335</v>
      </c>
      <c r="K14264" s="62">
        <v>1950.9880000000001</v>
      </c>
      <c r="L14264" s="62">
        <v>130821.33770347924</v>
      </c>
      <c r="M14264" s="63">
        <v>6787.2844674995895</v>
      </c>
      <c r="N14264" s="64">
        <f>GP_need_index[[#This Row],[Normalised weighted population]]/GP_need_index[[#This Row],[Registered population]]</f>
        <v>0.84659575127566911</v>
      </c>
    </row>
    <row r="14265" spans="1:14" hidden="1" x14ac:dyDescent="0.2">
      <c r="A14265" s="46" t="s">
        <v>13250</v>
      </c>
      <c r="B14265" s="33" t="s">
        <v>2196</v>
      </c>
      <c r="C14265" s="1" t="s">
        <v>11578</v>
      </c>
      <c r="D14265" s="1" t="s">
        <v>6707</v>
      </c>
      <c r="E14265" s="1" t="s">
        <v>6708</v>
      </c>
      <c r="F14265" s="62">
        <v>8027.7861779951336</v>
      </c>
      <c r="G14265" s="62">
        <v>66.340601339533848</v>
      </c>
      <c r="H14265" s="62">
        <v>67.053891517261633</v>
      </c>
      <c r="I14265" s="62">
        <v>1950.9880000000001</v>
      </c>
      <c r="J14265" s="62">
        <v>1958.2891133333335</v>
      </c>
      <c r="K14265" s="62">
        <v>1950.9880000000001</v>
      </c>
      <c r="L14265" s="62">
        <v>130821.33770347924</v>
      </c>
      <c r="M14265" s="63">
        <v>6814.8139341315655</v>
      </c>
      <c r="N14265" s="64">
        <f>GP_need_index[[#This Row],[Normalised weighted population]]/GP_need_index[[#This Row],[Registered population]]</f>
        <v>0.84890326959773399</v>
      </c>
    </row>
    <row r="14266" spans="1:14" x14ac:dyDescent="0.2">
      <c r="A14266" s="46" t="s">
        <v>13248</v>
      </c>
      <c r="B14266" s="33" t="s">
        <v>2174</v>
      </c>
      <c r="C14266" s="1" t="s">
        <v>11579</v>
      </c>
      <c r="D14266" s="1" t="s">
        <v>6707</v>
      </c>
      <c r="E14266" s="1" t="s">
        <v>6713</v>
      </c>
      <c r="F14266" s="62">
        <v>4627.6666666666661</v>
      </c>
      <c r="G14266" s="62">
        <v>23.108309685343642</v>
      </c>
      <c r="H14266" s="62">
        <v>22.494322294589079</v>
      </c>
      <c r="I14266" s="62">
        <v>1958.395</v>
      </c>
      <c r="J14266" s="62">
        <v>1951.4126524163569</v>
      </c>
      <c r="K14266" s="62">
        <v>1958.395</v>
      </c>
      <c r="L14266" s="62">
        <v>44052.76831011178</v>
      </c>
      <c r="M14266" s="63">
        <v>2275.7992215631712</v>
      </c>
      <c r="N14266" s="68">
        <f>GP_need_index[[#This Row],[Normalised weighted population]]/GP_need_index[[#This Row],[Registered population]]</f>
        <v>0.49178114706400017</v>
      </c>
    </row>
    <row r="14267" spans="1:14" hidden="1" x14ac:dyDescent="0.2">
      <c r="A14267" s="46" t="s">
        <v>13249</v>
      </c>
      <c r="B14267" s="33" t="s">
        <v>2174</v>
      </c>
      <c r="C14267" s="1" t="s">
        <v>11579</v>
      </c>
      <c r="D14267" s="1" t="s">
        <v>6707</v>
      </c>
      <c r="E14267" s="1" t="s">
        <v>6713</v>
      </c>
      <c r="F14267" s="62">
        <v>4666.1013302296178</v>
      </c>
      <c r="G14267" s="62">
        <v>23.108309685343642</v>
      </c>
      <c r="H14267" s="62">
        <v>22.494322294589079</v>
      </c>
      <c r="I14267" s="62">
        <v>1958.395</v>
      </c>
      <c r="J14267" s="62">
        <v>1951.4126524163569</v>
      </c>
      <c r="K14267" s="62">
        <v>1958.395</v>
      </c>
      <c r="L14267" s="62">
        <v>44052.76831011178</v>
      </c>
      <c r="M14267" s="63">
        <v>2285.5497073366791</v>
      </c>
      <c r="N14267" s="64">
        <f>GP_need_index[[#This Row],[Normalised weighted population]]/GP_need_index[[#This Row],[Registered population]]</f>
        <v>0.48981999009100124</v>
      </c>
    </row>
    <row r="14268" spans="1:14" hidden="1" x14ac:dyDescent="0.2">
      <c r="A14268" s="46" t="s">
        <v>13250</v>
      </c>
      <c r="B14268" s="33" t="s">
        <v>2174</v>
      </c>
      <c r="C14268" s="1" t="s">
        <v>11579</v>
      </c>
      <c r="D14268" s="1" t="s">
        <v>6707</v>
      </c>
      <c r="E14268" s="1" t="s">
        <v>6713</v>
      </c>
      <c r="F14268" s="62">
        <v>4701.2375278835625</v>
      </c>
      <c r="G14268" s="62">
        <v>23.108309685343642</v>
      </c>
      <c r="H14268" s="62">
        <v>22.494322294589079</v>
      </c>
      <c r="I14268" s="62">
        <v>1958.395</v>
      </c>
      <c r="J14268" s="62">
        <v>1951.4126524163569</v>
      </c>
      <c r="K14268" s="62">
        <v>1958.395</v>
      </c>
      <c r="L14268" s="62">
        <v>44052.76831011178</v>
      </c>
      <c r="M14268" s="63">
        <v>2294.8199780473196</v>
      </c>
      <c r="N14268" s="64">
        <f>GP_need_index[[#This Row],[Normalised weighted population]]/GP_need_index[[#This Row],[Registered population]]</f>
        <v>0.48813104303632548</v>
      </c>
    </row>
    <row r="14269" spans="1:14" x14ac:dyDescent="0.2">
      <c r="A14269" s="46" t="s">
        <v>13248</v>
      </c>
      <c r="B14269" s="33" t="s">
        <v>2514</v>
      </c>
      <c r="C14269" s="1" t="s">
        <v>11580</v>
      </c>
      <c r="D14269" s="1" t="s">
        <v>6707</v>
      </c>
      <c r="E14269" s="1" t="s">
        <v>6914</v>
      </c>
      <c r="F14269" s="62">
        <v>9388.3333333333321</v>
      </c>
      <c r="G14269" s="62">
        <v>94.144427948667953</v>
      </c>
      <c r="H14269" s="62">
        <v>91.163515846026556</v>
      </c>
      <c r="I14269" s="62">
        <v>1972.7260000000001</v>
      </c>
      <c r="J14269" s="62">
        <v>2000.310215647922</v>
      </c>
      <c r="K14269" s="62">
        <v>1972.7260000000001</v>
      </c>
      <c r="L14269" s="62">
        <v>179840.6379608686</v>
      </c>
      <c r="M14269" s="63">
        <v>9290.7029359792414</v>
      </c>
      <c r="N14269" s="68">
        <f>GP_need_index[[#This Row],[Normalised weighted population]]/GP_need_index[[#This Row],[Registered population]]</f>
        <v>0.98960088080730435</v>
      </c>
    </row>
    <row r="14270" spans="1:14" hidden="1" x14ac:dyDescent="0.2">
      <c r="A14270" s="46" t="s">
        <v>13249</v>
      </c>
      <c r="B14270" s="33" t="s">
        <v>2514</v>
      </c>
      <c r="C14270" s="1" t="s">
        <v>11580</v>
      </c>
      <c r="D14270" s="1" t="s">
        <v>6707</v>
      </c>
      <c r="E14270" s="1" t="s">
        <v>6914</v>
      </c>
      <c r="F14270" s="62">
        <v>9410.8020437914056</v>
      </c>
      <c r="G14270" s="62">
        <v>94.144427948667953</v>
      </c>
      <c r="H14270" s="62">
        <v>91.163515846026556</v>
      </c>
      <c r="I14270" s="62">
        <v>1972.7260000000001</v>
      </c>
      <c r="J14270" s="62">
        <v>2000.310215647922</v>
      </c>
      <c r="K14270" s="62">
        <v>1972.7260000000001</v>
      </c>
      <c r="L14270" s="62">
        <v>179840.6379608686</v>
      </c>
      <c r="M14270" s="63">
        <v>9330.5082342431779</v>
      </c>
      <c r="N14270" s="64">
        <f>GP_need_index[[#This Row],[Normalised weighted population]]/GP_need_index[[#This Row],[Registered population]]</f>
        <v>0.99146791004904833</v>
      </c>
    </row>
    <row r="14271" spans="1:14" hidden="1" x14ac:dyDescent="0.2">
      <c r="A14271" s="46" t="s">
        <v>13250</v>
      </c>
      <c r="B14271" s="33" t="s">
        <v>2514</v>
      </c>
      <c r="C14271" s="1" t="s">
        <v>11580</v>
      </c>
      <c r="D14271" s="1" t="s">
        <v>6707</v>
      </c>
      <c r="E14271" s="1" t="s">
        <v>6914</v>
      </c>
      <c r="F14271" s="62">
        <v>9431.0130826678942</v>
      </c>
      <c r="G14271" s="62">
        <v>94.144427948667953</v>
      </c>
      <c r="H14271" s="62">
        <v>91.163515846026556</v>
      </c>
      <c r="I14271" s="62">
        <v>1972.7260000000001</v>
      </c>
      <c r="J14271" s="62">
        <v>2000.310215647922</v>
      </c>
      <c r="K14271" s="62">
        <v>1972.7260000000001</v>
      </c>
      <c r="L14271" s="62">
        <v>179840.6379608686</v>
      </c>
      <c r="M14271" s="63">
        <v>9368.3531067137428</v>
      </c>
      <c r="N14271" s="64">
        <f>GP_need_index[[#This Row],[Normalised weighted population]]/GP_need_index[[#This Row],[Registered population]]</f>
        <v>0.99335596553573802</v>
      </c>
    </row>
    <row r="14272" spans="1:14" x14ac:dyDescent="0.2">
      <c r="A14272" s="46" t="s">
        <v>13248</v>
      </c>
      <c r="B14272" s="33" t="s">
        <v>2214</v>
      </c>
      <c r="C14272" s="1" t="s">
        <v>11581</v>
      </c>
      <c r="D14272" s="1" t="s">
        <v>6707</v>
      </c>
      <c r="E14272" s="1" t="s">
        <v>6711</v>
      </c>
      <c r="F14272" s="62">
        <v>7500.75</v>
      </c>
      <c r="G14272" s="62">
        <v>50.710888513485621</v>
      </c>
      <c r="H14272" s="62">
        <v>50.22304286639487</v>
      </c>
      <c r="I14272" s="62">
        <v>2020.9090000000001</v>
      </c>
      <c r="J14272" s="62">
        <v>2018.10571860817</v>
      </c>
      <c r="K14272" s="62">
        <v>2020.9090000000001</v>
      </c>
      <c r="L14272" s="62">
        <v>101496.1993360832</v>
      </c>
      <c r="M14272" s="63">
        <v>5243.3701740296483</v>
      </c>
      <c r="N14272" s="68">
        <f>GP_need_index[[#This Row],[Normalised weighted population]]/GP_need_index[[#This Row],[Registered population]]</f>
        <v>0.69904611859209387</v>
      </c>
    </row>
    <row r="14273" spans="1:14" hidden="1" x14ac:dyDescent="0.2">
      <c r="A14273" s="46" t="s">
        <v>13249</v>
      </c>
      <c r="B14273" s="33" t="s">
        <v>2214</v>
      </c>
      <c r="C14273" s="1" t="s">
        <v>11581</v>
      </c>
      <c r="D14273" s="1" t="s">
        <v>6707</v>
      </c>
      <c r="E14273" s="1" t="s">
        <v>6711</v>
      </c>
      <c r="F14273" s="62">
        <v>7529.9152714586016</v>
      </c>
      <c r="G14273" s="62">
        <v>50.710888513485621</v>
      </c>
      <c r="H14273" s="62">
        <v>50.22304286639487</v>
      </c>
      <c r="I14273" s="62">
        <v>2020.9090000000001</v>
      </c>
      <c r="J14273" s="62">
        <v>2018.10571860817</v>
      </c>
      <c r="K14273" s="62">
        <v>2020.9090000000001</v>
      </c>
      <c r="L14273" s="62">
        <v>101496.1993360832</v>
      </c>
      <c r="M14273" s="63">
        <v>5265.8349880618789</v>
      </c>
      <c r="N14273" s="64">
        <f>GP_need_index[[#This Row],[Normalised weighted population]]/GP_need_index[[#This Row],[Registered population]]</f>
        <v>0.69932194430148575</v>
      </c>
    </row>
    <row r="14274" spans="1:14" hidden="1" x14ac:dyDescent="0.2">
      <c r="A14274" s="46" t="s">
        <v>13250</v>
      </c>
      <c r="B14274" s="33" t="s">
        <v>2214</v>
      </c>
      <c r="C14274" s="1" t="s">
        <v>11581</v>
      </c>
      <c r="D14274" s="1" t="s">
        <v>6707</v>
      </c>
      <c r="E14274" s="1" t="s">
        <v>6711</v>
      </c>
      <c r="F14274" s="62">
        <v>7561.1382087862703</v>
      </c>
      <c r="G14274" s="62">
        <v>50.710888513485621</v>
      </c>
      <c r="H14274" s="62">
        <v>50.22304286639487</v>
      </c>
      <c r="I14274" s="62">
        <v>2020.9090000000001</v>
      </c>
      <c r="J14274" s="62">
        <v>2018.10571860817</v>
      </c>
      <c r="K14274" s="62">
        <v>2020.9090000000001</v>
      </c>
      <c r="L14274" s="62">
        <v>101496.1993360832</v>
      </c>
      <c r="M14274" s="63">
        <v>5287.1934016199812</v>
      </c>
      <c r="N14274" s="64">
        <f>GP_need_index[[#This Row],[Normalised weighted population]]/GP_need_index[[#This Row],[Registered population]]</f>
        <v>0.69925892843435966</v>
      </c>
    </row>
    <row r="14275" spans="1:14" x14ac:dyDescent="0.2">
      <c r="A14275" s="46" t="s">
        <v>13248</v>
      </c>
      <c r="B14275" s="33" t="s">
        <v>2039</v>
      </c>
      <c r="C14275" s="1" t="s">
        <v>8376</v>
      </c>
      <c r="D14275" s="1" t="s">
        <v>6707</v>
      </c>
      <c r="E14275" s="1" t="s">
        <v>6710</v>
      </c>
      <c r="F14275" s="62">
        <v>7228.666666666667</v>
      </c>
      <c r="G14275" s="62">
        <v>62.628898049250665</v>
      </c>
      <c r="H14275" s="62">
        <v>64.786663435174617</v>
      </c>
      <c r="I14275" s="62">
        <v>2016.4280000000001</v>
      </c>
      <c r="J14275" s="62">
        <v>2071.7290460317463</v>
      </c>
      <c r="K14275" s="62">
        <v>2016.4280000000001</v>
      </c>
      <c r="L14275" s="62">
        <v>130637.64217726229</v>
      </c>
      <c r="M14275" s="63">
        <v>6748.8390804629371</v>
      </c>
      <c r="N14275" s="68">
        <f>GP_need_index[[#This Row],[Normalised weighted population]]/GP_need_index[[#This Row],[Registered population]]</f>
        <v>0.93362156420680675</v>
      </c>
    </row>
    <row r="14276" spans="1:14" hidden="1" x14ac:dyDescent="0.2">
      <c r="A14276" s="46" t="s">
        <v>13249</v>
      </c>
      <c r="B14276" s="33" t="s">
        <v>2039</v>
      </c>
      <c r="C14276" s="1" t="s">
        <v>8376</v>
      </c>
      <c r="D14276" s="1" t="s">
        <v>6707</v>
      </c>
      <c r="E14276" s="1" t="s">
        <v>6710</v>
      </c>
      <c r="F14276" s="62">
        <v>7253.3502199071963</v>
      </c>
      <c r="G14276" s="62">
        <v>62.628898049250665</v>
      </c>
      <c r="H14276" s="62">
        <v>64.786663435174617</v>
      </c>
      <c r="I14276" s="62">
        <v>2016.4280000000001</v>
      </c>
      <c r="J14276" s="62">
        <v>2071.7290460317463</v>
      </c>
      <c r="K14276" s="62">
        <v>2016.4280000000001</v>
      </c>
      <c r="L14276" s="62">
        <v>130637.64217726229</v>
      </c>
      <c r="M14276" s="63">
        <v>6777.7539596044062</v>
      </c>
      <c r="N14276" s="64">
        <f>GP_need_index[[#This Row],[Normalised weighted population]]/GP_need_index[[#This Row],[Registered population]]</f>
        <v>0.93443081529449779</v>
      </c>
    </row>
    <row r="14277" spans="1:14" hidden="1" x14ac:dyDescent="0.2">
      <c r="A14277" s="46" t="s">
        <v>13250</v>
      </c>
      <c r="B14277" s="33" t="s">
        <v>2039</v>
      </c>
      <c r="C14277" s="1" t="s">
        <v>8376</v>
      </c>
      <c r="D14277" s="1" t="s">
        <v>6707</v>
      </c>
      <c r="E14277" s="1" t="s">
        <v>6710</v>
      </c>
      <c r="F14277" s="62">
        <v>7280.615571139876</v>
      </c>
      <c r="G14277" s="62">
        <v>62.628898049250665</v>
      </c>
      <c r="H14277" s="62">
        <v>64.786663435174617</v>
      </c>
      <c r="I14277" s="62">
        <v>2016.4280000000001</v>
      </c>
      <c r="J14277" s="62">
        <v>2071.7290460317463</v>
      </c>
      <c r="K14277" s="62">
        <v>2016.4280000000001</v>
      </c>
      <c r="L14277" s="62">
        <v>130637.64217726229</v>
      </c>
      <c r="M14277" s="63">
        <v>6805.2447701581896</v>
      </c>
      <c r="N14277" s="64">
        <f>GP_need_index[[#This Row],[Normalised weighted population]]/GP_need_index[[#This Row],[Registered population]]</f>
        <v>0.93470733396966588</v>
      </c>
    </row>
    <row r="14278" spans="1:14" x14ac:dyDescent="0.2">
      <c r="A14278" s="46" t="s">
        <v>13248</v>
      </c>
      <c r="B14278" s="33" t="s">
        <v>2200</v>
      </c>
      <c r="C14278" s="1" t="s">
        <v>11582</v>
      </c>
      <c r="D14278" s="1" t="s">
        <v>6707</v>
      </c>
      <c r="E14278" s="1" t="s">
        <v>6711</v>
      </c>
      <c r="F14278" s="62">
        <v>4514.833333333333</v>
      </c>
      <c r="G14278" s="62">
        <v>26.945745449697917</v>
      </c>
      <c r="H14278" s="62">
        <v>28.753819813928196</v>
      </c>
      <c r="I14278" s="62">
        <v>2027.326</v>
      </c>
      <c r="J14278" s="62">
        <v>2018.10571860817</v>
      </c>
      <c r="K14278" s="62">
        <v>2027.326</v>
      </c>
      <c r="L14278" s="62">
        <v>58293.366508091793</v>
      </c>
      <c r="M14278" s="63">
        <v>3011.4792602252992</v>
      </c>
      <c r="N14278" s="68">
        <f>GP_need_index[[#This Row],[Normalised weighted population]]/GP_need_index[[#This Row],[Registered population]]</f>
        <v>0.66701892138328456</v>
      </c>
    </row>
    <row r="14279" spans="1:14" hidden="1" x14ac:dyDescent="0.2">
      <c r="A14279" s="46" t="s">
        <v>13249</v>
      </c>
      <c r="B14279" s="33" t="s">
        <v>2200</v>
      </c>
      <c r="C14279" s="1" t="s">
        <v>11582</v>
      </c>
      <c r="D14279" s="1" t="s">
        <v>6707</v>
      </c>
      <c r="E14279" s="1" t="s">
        <v>6711</v>
      </c>
      <c r="F14279" s="62">
        <v>4534.160123374355</v>
      </c>
      <c r="G14279" s="62">
        <v>26.945745449697917</v>
      </c>
      <c r="H14279" s="62">
        <v>28.753819813928196</v>
      </c>
      <c r="I14279" s="62">
        <v>2027.326</v>
      </c>
      <c r="J14279" s="62">
        <v>2018.10571860817</v>
      </c>
      <c r="K14279" s="62">
        <v>2027.326</v>
      </c>
      <c r="L14279" s="62">
        <v>58293.366508091793</v>
      </c>
      <c r="M14279" s="63">
        <v>3024.3817102331136</v>
      </c>
      <c r="N14279" s="64">
        <f>GP_need_index[[#This Row],[Normalised weighted population]]/GP_need_index[[#This Row],[Registered population]]</f>
        <v>0.66702137285401975</v>
      </c>
    </row>
    <row r="14280" spans="1:14" hidden="1" x14ac:dyDescent="0.2">
      <c r="A14280" s="46" t="s">
        <v>13250</v>
      </c>
      <c r="B14280" s="33" t="s">
        <v>2200</v>
      </c>
      <c r="C14280" s="1" t="s">
        <v>11582</v>
      </c>
      <c r="D14280" s="1" t="s">
        <v>6707</v>
      </c>
      <c r="E14280" s="1" t="s">
        <v>6711</v>
      </c>
      <c r="F14280" s="62">
        <v>4555.0423014147773</v>
      </c>
      <c r="G14280" s="62">
        <v>26.945745449697917</v>
      </c>
      <c r="H14280" s="62">
        <v>28.753819813928196</v>
      </c>
      <c r="I14280" s="62">
        <v>2027.326</v>
      </c>
      <c r="J14280" s="62">
        <v>2018.10571860817</v>
      </c>
      <c r="K14280" s="62">
        <v>2027.326</v>
      </c>
      <c r="L14280" s="62">
        <v>58293.366508091793</v>
      </c>
      <c r="M14280" s="63">
        <v>3036.6487097633235</v>
      </c>
      <c r="N14280" s="64">
        <f>GP_need_index[[#This Row],[Normalised weighted population]]/GP_need_index[[#This Row],[Registered population]]</f>
        <v>0.66665653331477359</v>
      </c>
    </row>
    <row r="14281" spans="1:14" x14ac:dyDescent="0.2">
      <c r="A14281" s="46" t="s">
        <v>13248</v>
      </c>
      <c r="B14281" s="33" t="s">
        <v>2389</v>
      </c>
      <c r="C14281" s="1" t="s">
        <v>11583</v>
      </c>
      <c r="D14281" s="1" t="s">
        <v>6707</v>
      </c>
      <c r="E14281" s="1" t="s">
        <v>6710</v>
      </c>
      <c r="F14281" s="62">
        <v>8306.5833333333321</v>
      </c>
      <c r="G14281" s="62">
        <v>66.658143613703487</v>
      </c>
      <c r="H14281" s="62">
        <v>66.10782489655314</v>
      </c>
      <c r="I14281" s="62">
        <v>2177.8609999999999</v>
      </c>
      <c r="J14281" s="62">
        <v>2071.7290460317463</v>
      </c>
      <c r="K14281" s="62">
        <v>2177.8609999999999</v>
      </c>
      <c r="L14281" s="62">
        <v>143973.65363703211</v>
      </c>
      <c r="M14281" s="63">
        <v>7437.7874862759536</v>
      </c>
      <c r="N14281" s="68">
        <f>GP_need_index[[#This Row],[Normalised weighted population]]/GP_need_index[[#This Row],[Registered population]]</f>
        <v>0.8954087604742369</v>
      </c>
    </row>
    <row r="14282" spans="1:14" hidden="1" x14ac:dyDescent="0.2">
      <c r="A14282" s="46" t="s">
        <v>13249</v>
      </c>
      <c r="B14282" s="33" t="s">
        <v>2389</v>
      </c>
      <c r="C14282" s="1" t="s">
        <v>11583</v>
      </c>
      <c r="D14282" s="1" t="s">
        <v>6707</v>
      </c>
      <c r="E14282" s="1" t="s">
        <v>6710</v>
      </c>
      <c r="F14282" s="62">
        <v>8336.6291946593556</v>
      </c>
      <c r="G14282" s="62">
        <v>66.658143613703487</v>
      </c>
      <c r="H14282" s="62">
        <v>66.10782489655314</v>
      </c>
      <c r="I14282" s="62">
        <v>2177.8609999999999</v>
      </c>
      <c r="J14282" s="62">
        <v>2071.7290460317463</v>
      </c>
      <c r="K14282" s="62">
        <v>2177.8609999999999</v>
      </c>
      <c r="L14282" s="62">
        <v>143973.65363703211</v>
      </c>
      <c r="M14282" s="63">
        <v>7469.6541115846212</v>
      </c>
      <c r="N14282" s="64">
        <f>GP_need_index[[#This Row],[Normalised weighted population]]/GP_need_index[[#This Row],[Registered population]]</f>
        <v>0.89600412075060998</v>
      </c>
    </row>
    <row r="14283" spans="1:14" hidden="1" x14ac:dyDescent="0.2">
      <c r="A14283" s="46" t="s">
        <v>13250</v>
      </c>
      <c r="B14283" s="33" t="s">
        <v>2389</v>
      </c>
      <c r="C14283" s="1" t="s">
        <v>11583</v>
      </c>
      <c r="D14283" s="1" t="s">
        <v>6707</v>
      </c>
      <c r="E14283" s="1" t="s">
        <v>6710</v>
      </c>
      <c r="F14283" s="62">
        <v>8368.2318725024124</v>
      </c>
      <c r="G14283" s="62">
        <v>66.658143613703487</v>
      </c>
      <c r="H14283" s="62">
        <v>66.10782489655314</v>
      </c>
      <c r="I14283" s="62">
        <v>2177.8609999999999</v>
      </c>
      <c r="J14283" s="62">
        <v>2071.7290460317463</v>
      </c>
      <c r="K14283" s="62">
        <v>2177.8609999999999</v>
      </c>
      <c r="L14283" s="62">
        <v>143973.65363703211</v>
      </c>
      <c r="M14283" s="63">
        <v>7499.9512937053851</v>
      </c>
      <c r="N14283" s="64">
        <f>GP_need_index[[#This Row],[Normalised weighted population]]/GP_need_index[[#This Row],[Registered population]]</f>
        <v>0.89624085565193845</v>
      </c>
    </row>
    <row r="14284" spans="1:14" x14ac:dyDescent="0.2">
      <c r="A14284" s="46" t="s">
        <v>13248</v>
      </c>
      <c r="B14284" s="33" t="s">
        <v>2476</v>
      </c>
      <c r="C14284" s="1" t="s">
        <v>11584</v>
      </c>
      <c r="D14284" s="1" t="s">
        <v>6707</v>
      </c>
      <c r="E14284" s="1" t="s">
        <v>6709</v>
      </c>
      <c r="F14284" s="62">
        <v>9758.9166666666661</v>
      </c>
      <c r="G14284" s="62">
        <v>77.776934965505816</v>
      </c>
      <c r="H14284" s="62">
        <v>73.793763153778542</v>
      </c>
      <c r="I14284" s="62">
        <v>1955.221</v>
      </c>
      <c r="J14284" s="62">
        <v>2135.782745916516</v>
      </c>
      <c r="K14284" s="62">
        <v>1955.221</v>
      </c>
      <c r="L14284" s="62">
        <v>144283.11538729403</v>
      </c>
      <c r="M14284" s="63">
        <v>7453.7745135926461</v>
      </c>
      <c r="N14284" s="68">
        <f>GP_need_index[[#This Row],[Normalised weighted population]]/GP_need_index[[#This Row],[Registered population]]</f>
        <v>0.76379118381575617</v>
      </c>
    </row>
    <row r="14285" spans="1:14" hidden="1" x14ac:dyDescent="0.2">
      <c r="A14285" s="46" t="s">
        <v>13249</v>
      </c>
      <c r="B14285" s="33" t="s">
        <v>2476</v>
      </c>
      <c r="C14285" s="1" t="s">
        <v>11584</v>
      </c>
      <c r="D14285" s="1" t="s">
        <v>6707</v>
      </c>
      <c r="E14285" s="1" t="s">
        <v>6709</v>
      </c>
      <c r="F14285" s="62">
        <v>9835.911344419168</v>
      </c>
      <c r="G14285" s="62">
        <v>77.776934965505816</v>
      </c>
      <c r="H14285" s="62">
        <v>73.793763153778542</v>
      </c>
      <c r="I14285" s="62">
        <v>1955.221</v>
      </c>
      <c r="J14285" s="62">
        <v>2135.782745916516</v>
      </c>
      <c r="K14285" s="62">
        <v>1955.221</v>
      </c>
      <c r="L14285" s="62">
        <v>144283.11538729403</v>
      </c>
      <c r="M14285" s="63">
        <v>7485.7096340835487</v>
      </c>
      <c r="N14285" s="64">
        <f>GP_need_index[[#This Row],[Normalised weighted population]]/GP_need_index[[#This Row],[Registered population]]</f>
        <v>0.76105907952605645</v>
      </c>
    </row>
    <row r="14286" spans="1:14" hidden="1" x14ac:dyDescent="0.2">
      <c r="A14286" s="46" t="s">
        <v>13250</v>
      </c>
      <c r="B14286" s="33" t="s">
        <v>2476</v>
      </c>
      <c r="C14286" s="1" t="s">
        <v>11584</v>
      </c>
      <c r="D14286" s="1" t="s">
        <v>6707</v>
      </c>
      <c r="E14286" s="1" t="s">
        <v>6709</v>
      </c>
      <c r="F14286" s="62">
        <v>9907.8367130117695</v>
      </c>
      <c r="G14286" s="62">
        <v>77.776934965505816</v>
      </c>
      <c r="H14286" s="62">
        <v>73.793763153778542</v>
      </c>
      <c r="I14286" s="62">
        <v>1955.221</v>
      </c>
      <c r="J14286" s="62">
        <v>2135.782745916516</v>
      </c>
      <c r="K14286" s="62">
        <v>1955.221</v>
      </c>
      <c r="L14286" s="62">
        <v>144283.11538729403</v>
      </c>
      <c r="M14286" s="63">
        <v>7516.0719379732627</v>
      </c>
      <c r="N14286" s="64">
        <f>GP_need_index[[#This Row],[Normalised weighted population]]/GP_need_index[[#This Row],[Registered population]]</f>
        <v>0.75859868866253632</v>
      </c>
    </row>
    <row r="14287" spans="1:14" x14ac:dyDescent="0.2">
      <c r="A14287" s="46" t="s">
        <v>13248</v>
      </c>
      <c r="B14287" s="33" t="s">
        <v>2491</v>
      </c>
      <c r="C14287" s="1" t="s">
        <v>11585</v>
      </c>
      <c r="D14287" s="1" t="s">
        <v>6707</v>
      </c>
      <c r="E14287" s="1" t="s">
        <v>6914</v>
      </c>
      <c r="F14287" s="62">
        <v>9908.9166666666679</v>
      </c>
      <c r="G14287" s="62">
        <v>115.10947121247918</v>
      </c>
      <c r="H14287" s="62">
        <v>111.39677312364329</v>
      </c>
      <c r="I14287" s="62">
        <v>1973.68</v>
      </c>
      <c r="J14287" s="62">
        <v>2000.310215647922</v>
      </c>
      <c r="K14287" s="62">
        <v>1973.68</v>
      </c>
      <c r="L14287" s="62">
        <v>219861.5831786723</v>
      </c>
      <c r="M14287" s="63">
        <v>11358.215137068175</v>
      </c>
      <c r="N14287" s="68">
        <f>GP_need_index[[#This Row],[Normalised weighted population]]/GP_need_index[[#This Row],[Registered population]]</f>
        <v>1.1462620505505823</v>
      </c>
    </row>
    <row r="14288" spans="1:14" hidden="1" x14ac:dyDescent="0.2">
      <c r="A14288" s="46" t="s">
        <v>13249</v>
      </c>
      <c r="B14288" s="33" t="s">
        <v>2491</v>
      </c>
      <c r="C14288" s="1" t="s">
        <v>11585</v>
      </c>
      <c r="D14288" s="1" t="s">
        <v>6707</v>
      </c>
      <c r="E14288" s="1" t="s">
        <v>6914</v>
      </c>
      <c r="F14288" s="62">
        <v>9934.5476257036498</v>
      </c>
      <c r="G14288" s="62">
        <v>115.10947121247918</v>
      </c>
      <c r="H14288" s="62">
        <v>111.39677312364329</v>
      </c>
      <c r="I14288" s="62">
        <v>1973.68</v>
      </c>
      <c r="J14288" s="62">
        <v>2000.310215647922</v>
      </c>
      <c r="K14288" s="62">
        <v>1973.68</v>
      </c>
      <c r="L14288" s="62">
        <v>219861.5831786723</v>
      </c>
      <c r="M14288" s="63">
        <v>11406.878531473572</v>
      </c>
      <c r="N14288" s="64">
        <f>GP_need_index[[#This Row],[Normalised weighted population]]/GP_need_index[[#This Row],[Registered population]]</f>
        <v>1.1482031151534833</v>
      </c>
    </row>
    <row r="14289" spans="1:14" hidden="1" x14ac:dyDescent="0.2">
      <c r="A14289" s="46" t="s">
        <v>13250</v>
      </c>
      <c r="B14289" s="33" t="s">
        <v>2491</v>
      </c>
      <c r="C14289" s="1" t="s">
        <v>11585</v>
      </c>
      <c r="D14289" s="1" t="s">
        <v>6707</v>
      </c>
      <c r="E14289" s="1" t="s">
        <v>6914</v>
      </c>
      <c r="F14289" s="62">
        <v>9958.8660179198669</v>
      </c>
      <c r="G14289" s="62">
        <v>115.10947121247918</v>
      </c>
      <c r="H14289" s="62">
        <v>111.39677312364329</v>
      </c>
      <c r="I14289" s="62">
        <v>1973.68</v>
      </c>
      <c r="J14289" s="62">
        <v>2000.310215647922</v>
      </c>
      <c r="K14289" s="62">
        <v>1973.68</v>
      </c>
      <c r="L14289" s="62">
        <v>219861.5831786723</v>
      </c>
      <c r="M14289" s="63">
        <v>11453.145235545118</v>
      </c>
      <c r="N14289" s="64">
        <f>GP_need_index[[#This Row],[Normalised weighted population]]/GP_need_index[[#This Row],[Registered population]]</f>
        <v>1.150045117078236</v>
      </c>
    </row>
    <row r="14290" spans="1:14" x14ac:dyDescent="0.2">
      <c r="A14290" s="46" t="s">
        <v>13248</v>
      </c>
      <c r="B14290" s="33" t="s">
        <v>2477</v>
      </c>
      <c r="C14290" s="1" t="s">
        <v>11586</v>
      </c>
      <c r="D14290" s="1" t="s">
        <v>6707</v>
      </c>
      <c r="E14290" s="1" t="s">
        <v>6709</v>
      </c>
      <c r="F14290" s="62">
        <v>7973.6666666666661</v>
      </c>
      <c r="G14290" s="62">
        <v>55.721353746070278</v>
      </c>
      <c r="H14290" s="62">
        <v>54.477321188054965</v>
      </c>
      <c r="I14290" s="62">
        <v>2080.0479999999998</v>
      </c>
      <c r="J14290" s="62">
        <v>2135.782745916516</v>
      </c>
      <c r="K14290" s="62">
        <v>2080.0479999999998</v>
      </c>
      <c r="L14290" s="62">
        <v>113315.44298257135</v>
      </c>
      <c r="M14290" s="63">
        <v>5853.9612111420429</v>
      </c>
      <c r="N14290" s="68">
        <f>GP_need_index[[#This Row],[Normalised weighted population]]/GP_need_index[[#This Row],[Registered population]]</f>
        <v>0.73416176720982107</v>
      </c>
    </row>
    <row r="14291" spans="1:14" hidden="1" x14ac:dyDescent="0.2">
      <c r="A14291" s="46" t="s">
        <v>13249</v>
      </c>
      <c r="B14291" s="33" t="s">
        <v>2477</v>
      </c>
      <c r="C14291" s="1" t="s">
        <v>11586</v>
      </c>
      <c r="D14291" s="1" t="s">
        <v>6707</v>
      </c>
      <c r="E14291" s="1" t="s">
        <v>6709</v>
      </c>
      <c r="F14291" s="62">
        <v>8045.4200058380102</v>
      </c>
      <c r="G14291" s="62">
        <v>55.721353746070278</v>
      </c>
      <c r="H14291" s="62">
        <v>54.477321188054965</v>
      </c>
      <c r="I14291" s="62">
        <v>2080.0479999999998</v>
      </c>
      <c r="J14291" s="62">
        <v>2135.782745916516</v>
      </c>
      <c r="K14291" s="62">
        <v>2080.0479999999998</v>
      </c>
      <c r="L14291" s="62">
        <v>113315.44298257135</v>
      </c>
      <c r="M14291" s="63">
        <v>5879.0420552547776</v>
      </c>
      <c r="N14291" s="64">
        <f>GP_need_index[[#This Row],[Normalised weighted population]]/GP_need_index[[#This Row],[Registered population]]</f>
        <v>0.73073152812267839</v>
      </c>
    </row>
    <row r="14292" spans="1:14" hidden="1" x14ac:dyDescent="0.2">
      <c r="A14292" s="46" t="s">
        <v>13250</v>
      </c>
      <c r="B14292" s="33" t="s">
        <v>2477</v>
      </c>
      <c r="C14292" s="1" t="s">
        <v>11586</v>
      </c>
      <c r="D14292" s="1" t="s">
        <v>6707</v>
      </c>
      <c r="E14292" s="1" t="s">
        <v>6709</v>
      </c>
      <c r="F14292" s="62">
        <v>8114.844461673265</v>
      </c>
      <c r="G14292" s="62">
        <v>55.721353746070278</v>
      </c>
      <c r="H14292" s="62">
        <v>54.477321188054965</v>
      </c>
      <c r="I14292" s="62">
        <v>2080.0479999999998</v>
      </c>
      <c r="J14292" s="62">
        <v>2135.782745916516</v>
      </c>
      <c r="K14292" s="62">
        <v>2080.0479999999998</v>
      </c>
      <c r="L14292" s="62">
        <v>113315.44298257135</v>
      </c>
      <c r="M14292" s="63">
        <v>5902.8876584357122</v>
      </c>
      <c r="N14292" s="64">
        <f>GP_need_index[[#This Row],[Normalised weighted population]]/GP_need_index[[#This Row],[Registered population]]</f>
        <v>0.72741845962855933</v>
      </c>
    </row>
    <row r="14293" spans="1:14" x14ac:dyDescent="0.2">
      <c r="A14293" s="46" t="s">
        <v>13248</v>
      </c>
      <c r="B14293" s="33" t="s">
        <v>2205</v>
      </c>
      <c r="C14293" s="1" t="s">
        <v>11587</v>
      </c>
      <c r="D14293" s="1" t="s">
        <v>6707</v>
      </c>
      <c r="E14293" s="1" t="s">
        <v>6711</v>
      </c>
      <c r="F14293" s="62">
        <v>9183.6666666666661</v>
      </c>
      <c r="G14293" s="62">
        <v>80.270944896057046</v>
      </c>
      <c r="H14293" s="62">
        <v>79.447228489458965</v>
      </c>
      <c r="I14293" s="62">
        <v>1872.172</v>
      </c>
      <c r="J14293" s="62">
        <v>2018.10571860817</v>
      </c>
      <c r="K14293" s="62">
        <v>1872.172</v>
      </c>
      <c r="L14293" s="62">
        <v>148738.87665556738</v>
      </c>
      <c r="M14293" s="63">
        <v>7683.9624998373192</v>
      </c>
      <c r="N14293" s="68">
        <f>GP_need_index[[#This Row],[Normalised weighted population]]/GP_need_index[[#This Row],[Registered population]]</f>
        <v>0.83669875864803311</v>
      </c>
    </row>
    <row r="14294" spans="1:14" hidden="1" x14ac:dyDescent="0.2">
      <c r="A14294" s="46" t="s">
        <v>13249</v>
      </c>
      <c r="B14294" s="33" t="s">
        <v>2205</v>
      </c>
      <c r="C14294" s="1" t="s">
        <v>11587</v>
      </c>
      <c r="D14294" s="1" t="s">
        <v>6707</v>
      </c>
      <c r="E14294" s="1" t="s">
        <v>6711</v>
      </c>
      <c r="F14294" s="62">
        <v>9220.3956928041462</v>
      </c>
      <c r="G14294" s="62">
        <v>80.270944896057046</v>
      </c>
      <c r="H14294" s="62">
        <v>79.447228489458965</v>
      </c>
      <c r="I14294" s="62">
        <v>1872.172</v>
      </c>
      <c r="J14294" s="62">
        <v>2018.10571860817</v>
      </c>
      <c r="K14294" s="62">
        <v>1872.172</v>
      </c>
      <c r="L14294" s="62">
        <v>148738.87665556738</v>
      </c>
      <c r="M14294" s="63">
        <v>7716.883842954473</v>
      </c>
      <c r="N14294" s="64">
        <f>GP_need_index[[#This Row],[Normalised weighted population]]/GP_need_index[[#This Row],[Registered population]]</f>
        <v>0.83693629862077878</v>
      </c>
    </row>
    <row r="14295" spans="1:14" hidden="1" x14ac:dyDescent="0.2">
      <c r="A14295" s="46" t="s">
        <v>13250</v>
      </c>
      <c r="B14295" s="33" t="s">
        <v>2205</v>
      </c>
      <c r="C14295" s="1" t="s">
        <v>11587</v>
      </c>
      <c r="D14295" s="1" t="s">
        <v>6707</v>
      </c>
      <c r="E14295" s="1" t="s">
        <v>6711</v>
      </c>
      <c r="F14295" s="62">
        <v>9257.4619194289407</v>
      </c>
      <c r="G14295" s="62">
        <v>80.270944896057046</v>
      </c>
      <c r="H14295" s="62">
        <v>79.447228489458965</v>
      </c>
      <c r="I14295" s="62">
        <v>1872.172</v>
      </c>
      <c r="J14295" s="62">
        <v>2018.10571860817</v>
      </c>
      <c r="K14295" s="62">
        <v>1872.172</v>
      </c>
      <c r="L14295" s="62">
        <v>148738.87665556738</v>
      </c>
      <c r="M14295" s="63">
        <v>7748.1837976380748</v>
      </c>
      <c r="N14295" s="64">
        <f>GP_need_index[[#This Row],[Normalised weighted population]]/GP_need_index[[#This Row],[Registered population]]</f>
        <v>0.8369663159377092</v>
      </c>
    </row>
    <row r="14296" spans="1:14" x14ac:dyDescent="0.2">
      <c r="A14296" s="46" t="s">
        <v>13248</v>
      </c>
      <c r="B14296" s="33" t="s">
        <v>2471</v>
      </c>
      <c r="C14296" s="1" t="s">
        <v>11588</v>
      </c>
      <c r="D14296" s="1" t="s">
        <v>6707</v>
      </c>
      <c r="E14296" s="1" t="s">
        <v>6709</v>
      </c>
      <c r="F14296" s="62">
        <v>7424.5833333333321</v>
      </c>
      <c r="G14296" s="62">
        <v>68.565711076429935</v>
      </c>
      <c r="H14296" s="62">
        <v>69.204136454516856</v>
      </c>
      <c r="I14296" s="62">
        <v>2076.0940000000001</v>
      </c>
      <c r="J14296" s="62">
        <v>2135.782745916516</v>
      </c>
      <c r="K14296" s="62">
        <v>2076.0940000000001</v>
      </c>
      <c r="L14296" s="62">
        <v>143674.29246840373</v>
      </c>
      <c r="M14296" s="63">
        <v>7422.3222626211145</v>
      </c>
      <c r="N14296" s="68">
        <f>GP_need_index[[#This Row],[Normalised weighted population]]/GP_need_index[[#This Row],[Registered population]]</f>
        <v>0.99969546160226042</v>
      </c>
    </row>
    <row r="14297" spans="1:14" hidden="1" x14ac:dyDescent="0.2">
      <c r="A14297" s="46" t="s">
        <v>13249</v>
      </c>
      <c r="B14297" s="33" t="s">
        <v>2471</v>
      </c>
      <c r="C14297" s="1" t="s">
        <v>11588</v>
      </c>
      <c r="D14297" s="1" t="s">
        <v>6707</v>
      </c>
      <c r="E14297" s="1" t="s">
        <v>6709</v>
      </c>
      <c r="F14297" s="62">
        <v>7478.4550474128791</v>
      </c>
      <c r="G14297" s="62">
        <v>68.565711076429935</v>
      </c>
      <c r="H14297" s="62">
        <v>69.204136454516856</v>
      </c>
      <c r="I14297" s="62">
        <v>2076.0940000000001</v>
      </c>
      <c r="J14297" s="62">
        <v>2135.782745916516</v>
      </c>
      <c r="K14297" s="62">
        <v>2076.0940000000001</v>
      </c>
      <c r="L14297" s="62">
        <v>143674.29246840373</v>
      </c>
      <c r="M14297" s="63">
        <v>7454.1226283749829</v>
      </c>
      <c r="N14297" s="64">
        <f>GP_need_index[[#This Row],[Normalised weighted population]]/GP_need_index[[#This Row],[Registered population]]</f>
        <v>0.99674633077505581</v>
      </c>
    </row>
    <row r="14298" spans="1:14" hidden="1" x14ac:dyDescent="0.2">
      <c r="A14298" s="46" t="s">
        <v>13250</v>
      </c>
      <c r="B14298" s="33" t="s">
        <v>2471</v>
      </c>
      <c r="C14298" s="1" t="s">
        <v>11588</v>
      </c>
      <c r="D14298" s="1" t="s">
        <v>6707</v>
      </c>
      <c r="E14298" s="1" t="s">
        <v>6709</v>
      </c>
      <c r="F14298" s="62">
        <v>7532.500808385259</v>
      </c>
      <c r="G14298" s="62">
        <v>68.565711076429935</v>
      </c>
      <c r="H14298" s="62">
        <v>69.204136454516856</v>
      </c>
      <c r="I14298" s="62">
        <v>2076.0940000000001</v>
      </c>
      <c r="J14298" s="62">
        <v>2135.782745916516</v>
      </c>
      <c r="K14298" s="62">
        <v>2076.0940000000001</v>
      </c>
      <c r="L14298" s="62">
        <v>143674.29246840373</v>
      </c>
      <c r="M14298" s="63">
        <v>7484.3568142487484</v>
      </c>
      <c r="N14298" s="64">
        <f>GP_need_index[[#This Row],[Normalised weighted population]]/GP_need_index[[#This Row],[Registered population]]</f>
        <v>0.99360849797946038</v>
      </c>
    </row>
    <row r="14299" spans="1:14" x14ac:dyDescent="0.2">
      <c r="A14299" s="46" t="s">
        <v>13248</v>
      </c>
      <c r="B14299" s="33" t="s">
        <v>2194</v>
      </c>
      <c r="C14299" s="1" t="s">
        <v>11589</v>
      </c>
      <c r="D14299" s="1" t="s">
        <v>6707</v>
      </c>
      <c r="E14299" s="1" t="s">
        <v>6711</v>
      </c>
      <c r="F14299" s="62">
        <v>6370.0833333333339</v>
      </c>
      <c r="G14299" s="62">
        <v>46.976337027812896</v>
      </c>
      <c r="H14299" s="62">
        <v>48.398813022040841</v>
      </c>
      <c r="I14299" s="62">
        <v>2038.434</v>
      </c>
      <c r="J14299" s="62">
        <v>2018.10571860817</v>
      </c>
      <c r="K14299" s="62">
        <v>2038.434</v>
      </c>
      <c r="L14299" s="62">
        <v>98657.786023770794</v>
      </c>
      <c r="M14299" s="63">
        <v>5096.7356024821347</v>
      </c>
      <c r="N14299" s="68">
        <f>GP_need_index[[#This Row],[Normalised weighted population]]/GP_need_index[[#This Row],[Registered population]]</f>
        <v>0.80010501209803131</v>
      </c>
    </row>
    <row r="14300" spans="1:14" hidden="1" x14ac:dyDescent="0.2">
      <c r="A14300" s="46" t="s">
        <v>13249</v>
      </c>
      <c r="B14300" s="33" t="s">
        <v>2194</v>
      </c>
      <c r="C14300" s="1" t="s">
        <v>11589</v>
      </c>
      <c r="D14300" s="1" t="s">
        <v>6707</v>
      </c>
      <c r="E14300" s="1" t="s">
        <v>6711</v>
      </c>
      <c r="F14300" s="62">
        <v>6396.8091955290201</v>
      </c>
      <c r="G14300" s="62">
        <v>46.976337027812896</v>
      </c>
      <c r="H14300" s="62">
        <v>48.398813022040841</v>
      </c>
      <c r="I14300" s="62">
        <v>2038.434</v>
      </c>
      <c r="J14300" s="62">
        <v>2018.10571860817</v>
      </c>
      <c r="K14300" s="62">
        <v>2038.434</v>
      </c>
      <c r="L14300" s="62">
        <v>98657.786023770794</v>
      </c>
      <c r="M14300" s="63">
        <v>5118.5721720320626</v>
      </c>
      <c r="N14300" s="64">
        <f>GP_need_index[[#This Row],[Normalised weighted population]]/GP_need_index[[#This Row],[Registered population]]</f>
        <v>0.80017584010628806</v>
      </c>
    </row>
    <row r="14301" spans="1:14" hidden="1" x14ac:dyDescent="0.2">
      <c r="A14301" s="46" t="s">
        <v>13250</v>
      </c>
      <c r="B14301" s="33" t="s">
        <v>2194</v>
      </c>
      <c r="C14301" s="1" t="s">
        <v>11589</v>
      </c>
      <c r="D14301" s="1" t="s">
        <v>6707</v>
      </c>
      <c r="E14301" s="1" t="s">
        <v>6711</v>
      </c>
      <c r="F14301" s="62">
        <v>6424.1815518431576</v>
      </c>
      <c r="G14301" s="62">
        <v>46.976337027812896</v>
      </c>
      <c r="H14301" s="62">
        <v>48.398813022040841</v>
      </c>
      <c r="I14301" s="62">
        <v>2038.434</v>
      </c>
      <c r="J14301" s="62">
        <v>2018.10571860817</v>
      </c>
      <c r="K14301" s="62">
        <v>2038.434</v>
      </c>
      <c r="L14301" s="62">
        <v>98657.786023770794</v>
      </c>
      <c r="M14301" s="63">
        <v>5139.3332823830515</v>
      </c>
      <c r="N14301" s="64">
        <f>GP_need_index[[#This Row],[Normalised weighted population]]/GP_need_index[[#This Row],[Registered population]]</f>
        <v>0.79999813842566903</v>
      </c>
    </row>
    <row r="14302" spans="1:14" x14ac:dyDescent="0.2">
      <c r="A14302" s="46" t="s">
        <v>13248</v>
      </c>
      <c r="B14302" s="33" t="s">
        <v>2168</v>
      </c>
      <c r="C14302" s="1" t="s">
        <v>11590</v>
      </c>
      <c r="D14302" s="1" t="s">
        <v>6707</v>
      </c>
      <c r="E14302" s="1" t="s">
        <v>6713</v>
      </c>
      <c r="F14302" s="62">
        <v>16527.833333333332</v>
      </c>
      <c r="G14302" s="62">
        <v>223.64734458950215</v>
      </c>
      <c r="H14302" s="62">
        <v>227.3667259409236</v>
      </c>
      <c r="I14302" s="62">
        <v>2041.124</v>
      </c>
      <c r="J14302" s="62">
        <v>1951.4126524163569</v>
      </c>
      <c r="K14302" s="62">
        <v>2041.124</v>
      </c>
      <c r="L14302" s="62">
        <v>464083.68111944175</v>
      </c>
      <c r="M14302" s="63">
        <v>23974.912831740643</v>
      </c>
      <c r="N14302" s="68">
        <f>GP_need_index[[#This Row],[Normalised weighted population]]/GP_need_index[[#This Row],[Registered population]]</f>
        <v>1.4505780853554495</v>
      </c>
    </row>
    <row r="14303" spans="1:14" hidden="1" x14ac:dyDescent="0.2">
      <c r="A14303" s="46" t="s">
        <v>13249</v>
      </c>
      <c r="B14303" s="33" t="s">
        <v>2168</v>
      </c>
      <c r="C14303" s="1" t="s">
        <v>11590</v>
      </c>
      <c r="D14303" s="1" t="s">
        <v>6707</v>
      </c>
      <c r="E14303" s="1" t="s">
        <v>6713</v>
      </c>
      <c r="F14303" s="62">
        <v>16589.892105517876</v>
      </c>
      <c r="G14303" s="62">
        <v>223.64734458950215</v>
      </c>
      <c r="H14303" s="62">
        <v>227.3667259409236</v>
      </c>
      <c r="I14303" s="62">
        <v>2041.124</v>
      </c>
      <c r="J14303" s="62">
        <v>1951.4126524163569</v>
      </c>
      <c r="K14303" s="62">
        <v>2041.124</v>
      </c>
      <c r="L14303" s="62">
        <v>464083.68111944175</v>
      </c>
      <c r="M14303" s="63">
        <v>24077.63149174898</v>
      </c>
      <c r="N14303" s="64">
        <f>GP_need_index[[#This Row],[Normalised weighted population]]/GP_need_index[[#This Row],[Registered population]]</f>
        <v>1.4513434649608508</v>
      </c>
    </row>
    <row r="14304" spans="1:14" hidden="1" x14ac:dyDescent="0.2">
      <c r="A14304" s="46" t="s">
        <v>13250</v>
      </c>
      <c r="B14304" s="33" t="s">
        <v>2168</v>
      </c>
      <c r="C14304" s="1" t="s">
        <v>11590</v>
      </c>
      <c r="D14304" s="1" t="s">
        <v>6707</v>
      </c>
      <c r="E14304" s="1" t="s">
        <v>6713</v>
      </c>
      <c r="F14304" s="62">
        <v>16649.442439854938</v>
      </c>
      <c r="G14304" s="62">
        <v>223.64734458950215</v>
      </c>
      <c r="H14304" s="62">
        <v>227.3667259409236</v>
      </c>
      <c r="I14304" s="62">
        <v>2041.124</v>
      </c>
      <c r="J14304" s="62">
        <v>1951.4126524163569</v>
      </c>
      <c r="K14304" s="62">
        <v>2041.124</v>
      </c>
      <c r="L14304" s="62">
        <v>464083.68111944175</v>
      </c>
      <c r="M14304" s="63">
        <v>24175.29121942108</v>
      </c>
      <c r="N14304" s="64">
        <f>GP_need_index[[#This Row],[Normalised weighted population]]/GP_need_index[[#This Row],[Registered population]]</f>
        <v>1.4520180664759674</v>
      </c>
    </row>
    <row r="14305" spans="1:14" x14ac:dyDescent="0.2">
      <c r="A14305" s="46" t="s">
        <v>13248</v>
      </c>
      <c r="B14305" s="33" t="s">
        <v>2166</v>
      </c>
      <c r="C14305" s="1" t="s">
        <v>11591</v>
      </c>
      <c r="D14305" s="1" t="s">
        <v>6707</v>
      </c>
      <c r="E14305" s="1" t="s">
        <v>6713</v>
      </c>
      <c r="F14305" s="62">
        <v>10562.666666666664</v>
      </c>
      <c r="G14305" s="62">
        <v>103.2618122258508</v>
      </c>
      <c r="H14305" s="62">
        <v>101.4376513112927</v>
      </c>
      <c r="I14305" s="62">
        <v>1958.0229999999999</v>
      </c>
      <c r="J14305" s="62">
        <v>1951.4126524163569</v>
      </c>
      <c r="K14305" s="62">
        <v>1958.0229999999999</v>
      </c>
      <c r="L14305" s="62">
        <v>198617.25433349126</v>
      </c>
      <c r="M14305" s="63">
        <v>10260.717093173454</v>
      </c>
      <c r="N14305" s="68">
        <f>GP_need_index[[#This Row],[Normalised weighted population]]/GP_need_index[[#This Row],[Registered population]]</f>
        <v>0.9714135091997087</v>
      </c>
    </row>
    <row r="14306" spans="1:14" hidden="1" x14ac:dyDescent="0.2">
      <c r="A14306" s="46" t="s">
        <v>13249</v>
      </c>
      <c r="B14306" s="33" t="s">
        <v>2166</v>
      </c>
      <c r="C14306" s="1" t="s">
        <v>11591</v>
      </c>
      <c r="D14306" s="1" t="s">
        <v>6707</v>
      </c>
      <c r="E14306" s="1" t="s">
        <v>6713</v>
      </c>
      <c r="F14306" s="62">
        <v>10617.476398855204</v>
      </c>
      <c r="G14306" s="62">
        <v>103.2618122258508</v>
      </c>
      <c r="H14306" s="62">
        <v>101.4376513112927</v>
      </c>
      <c r="I14306" s="62">
        <v>1958.0229999999999</v>
      </c>
      <c r="J14306" s="62">
        <v>1951.4126524163569</v>
      </c>
      <c r="K14306" s="62">
        <v>1958.0229999999999</v>
      </c>
      <c r="L14306" s="62">
        <v>198617.25433349126</v>
      </c>
      <c r="M14306" s="63">
        <v>10304.678342081106</v>
      </c>
      <c r="N14306" s="64">
        <f>GP_need_index[[#This Row],[Normalised weighted population]]/GP_need_index[[#This Row],[Registered population]]</f>
        <v>0.97053932167837698</v>
      </c>
    </row>
    <row r="14307" spans="1:14" hidden="1" x14ac:dyDescent="0.2">
      <c r="A14307" s="46" t="s">
        <v>13250</v>
      </c>
      <c r="B14307" s="33" t="s">
        <v>2166</v>
      </c>
      <c r="C14307" s="1" t="s">
        <v>11591</v>
      </c>
      <c r="D14307" s="1" t="s">
        <v>6707</v>
      </c>
      <c r="E14307" s="1" t="s">
        <v>6713</v>
      </c>
      <c r="F14307" s="62">
        <v>10669.867998993132</v>
      </c>
      <c r="G14307" s="62">
        <v>103.2618122258508</v>
      </c>
      <c r="H14307" s="62">
        <v>101.4376513112927</v>
      </c>
      <c r="I14307" s="62">
        <v>1958.0229999999999</v>
      </c>
      <c r="J14307" s="62">
        <v>1951.4126524163569</v>
      </c>
      <c r="K14307" s="62">
        <v>1958.0229999999999</v>
      </c>
      <c r="L14307" s="62">
        <v>198617.25433349126</v>
      </c>
      <c r="M14307" s="63">
        <v>10346.474483075335</v>
      </c>
      <c r="N14307" s="64">
        <f>GP_need_index[[#This Row],[Normalised weighted population]]/GP_need_index[[#This Row],[Registered population]]</f>
        <v>0.96969095438216169</v>
      </c>
    </row>
    <row r="14308" spans="1:14" x14ac:dyDescent="0.2">
      <c r="A14308" s="46" t="s">
        <v>13248</v>
      </c>
      <c r="B14308" s="33" t="s">
        <v>2499</v>
      </c>
      <c r="C14308" s="1" t="s">
        <v>11592</v>
      </c>
      <c r="D14308" s="1" t="s">
        <v>6707</v>
      </c>
      <c r="E14308" s="1" t="s">
        <v>6914</v>
      </c>
      <c r="F14308" s="62">
        <v>11708.416666666664</v>
      </c>
      <c r="G14308" s="62">
        <v>137.02111977934243</v>
      </c>
      <c r="H14308" s="62">
        <v>136.50371206215323</v>
      </c>
      <c r="I14308" s="62">
        <v>2033.8420000000001</v>
      </c>
      <c r="J14308" s="62">
        <v>2000.310215647922</v>
      </c>
      <c r="K14308" s="62">
        <v>2033.8420000000001</v>
      </c>
      <c r="L14308" s="62">
        <v>277626.98274791386</v>
      </c>
      <c r="M14308" s="63">
        <v>14342.419227206816</v>
      </c>
      <c r="N14308" s="68">
        <f>GP_need_index[[#This Row],[Normalised weighted population]]/GP_need_index[[#This Row],[Registered population]]</f>
        <v>1.2249665890383827</v>
      </c>
    </row>
    <row r="14309" spans="1:14" hidden="1" x14ac:dyDescent="0.2">
      <c r="A14309" s="46" t="s">
        <v>13249</v>
      </c>
      <c r="B14309" s="33" t="s">
        <v>2499</v>
      </c>
      <c r="C14309" s="1" t="s">
        <v>11592</v>
      </c>
      <c r="D14309" s="1" t="s">
        <v>6707</v>
      </c>
      <c r="E14309" s="1" t="s">
        <v>6914</v>
      </c>
      <c r="F14309" s="62">
        <v>11735.786521970051</v>
      </c>
      <c r="G14309" s="62">
        <v>137.02111977934243</v>
      </c>
      <c r="H14309" s="62">
        <v>136.50371206215323</v>
      </c>
      <c r="I14309" s="62">
        <v>2033.8420000000001</v>
      </c>
      <c r="J14309" s="62">
        <v>2000.310215647922</v>
      </c>
      <c r="K14309" s="62">
        <v>2033.8420000000001</v>
      </c>
      <c r="L14309" s="62">
        <v>277626.98274791386</v>
      </c>
      <c r="M14309" s="63">
        <v>14403.868213263026</v>
      </c>
      <c r="N14309" s="64">
        <f>GP_need_index[[#This Row],[Normalised weighted population]]/GP_need_index[[#This Row],[Registered population]]</f>
        <v>1.2273457928276197</v>
      </c>
    </row>
    <row r="14310" spans="1:14" hidden="1" x14ac:dyDescent="0.2">
      <c r="A14310" s="46" t="s">
        <v>13250</v>
      </c>
      <c r="B14310" s="33" t="s">
        <v>2499</v>
      </c>
      <c r="C14310" s="1" t="s">
        <v>11592</v>
      </c>
      <c r="D14310" s="1" t="s">
        <v>6707</v>
      </c>
      <c r="E14310" s="1" t="s">
        <v>6914</v>
      </c>
      <c r="F14310" s="62">
        <v>11764.596726676958</v>
      </c>
      <c r="G14310" s="62">
        <v>137.02111977934243</v>
      </c>
      <c r="H14310" s="62">
        <v>136.50371206215323</v>
      </c>
      <c r="I14310" s="62">
        <v>2033.8420000000001</v>
      </c>
      <c r="J14310" s="62">
        <v>2000.310215647922</v>
      </c>
      <c r="K14310" s="62">
        <v>2033.8420000000001</v>
      </c>
      <c r="L14310" s="62">
        <v>277626.98274791386</v>
      </c>
      <c r="M14310" s="63">
        <v>14462.290813825468</v>
      </c>
      <c r="N14310" s="64">
        <f>GP_need_index[[#This Row],[Normalised weighted population]]/GP_need_index[[#This Row],[Registered population]]</f>
        <v>1.2293061249631549</v>
      </c>
    </row>
    <row r="14311" spans="1:14" x14ac:dyDescent="0.2">
      <c r="A14311" s="46" t="s">
        <v>13248</v>
      </c>
      <c r="B14311" s="33" t="s">
        <v>2402</v>
      </c>
      <c r="C14311" s="1" t="s">
        <v>11593</v>
      </c>
      <c r="D14311" s="1" t="s">
        <v>6707</v>
      </c>
      <c r="E14311" s="1" t="s">
        <v>6712</v>
      </c>
      <c r="F14311" s="62">
        <v>13746.75</v>
      </c>
      <c r="G14311" s="62">
        <v>120.88892567064124</v>
      </c>
      <c r="H14311" s="62">
        <v>119.14108436063286</v>
      </c>
      <c r="I14311" s="62">
        <v>1891.799</v>
      </c>
      <c r="J14311" s="62">
        <v>1962.9863880866426</v>
      </c>
      <c r="K14311" s="62">
        <v>1891.799</v>
      </c>
      <c r="L14311" s="62">
        <v>225390.98425236088</v>
      </c>
      <c r="M14311" s="63">
        <v>11643.868165060119</v>
      </c>
      <c r="N14311" s="68">
        <f>GP_need_index[[#This Row],[Normalised weighted population]]/GP_need_index[[#This Row],[Registered population]]</f>
        <v>0.84702698201830395</v>
      </c>
    </row>
    <row r="14312" spans="1:14" hidden="1" x14ac:dyDescent="0.2">
      <c r="A14312" s="46" t="s">
        <v>13249</v>
      </c>
      <c r="B14312" s="33" t="s">
        <v>2402</v>
      </c>
      <c r="C14312" s="1" t="s">
        <v>11593</v>
      </c>
      <c r="D14312" s="1" t="s">
        <v>6707</v>
      </c>
      <c r="E14312" s="1" t="s">
        <v>6712</v>
      </c>
      <c r="F14312" s="62">
        <v>13790.721138202913</v>
      </c>
      <c r="G14312" s="62">
        <v>120.88892567064124</v>
      </c>
      <c r="H14312" s="62">
        <v>119.14108436063286</v>
      </c>
      <c r="I14312" s="62">
        <v>1891.799</v>
      </c>
      <c r="J14312" s="62">
        <v>1962.9863880866426</v>
      </c>
      <c r="K14312" s="62">
        <v>1891.799</v>
      </c>
      <c r="L14312" s="62">
        <v>225390.98425236088</v>
      </c>
      <c r="M14312" s="63">
        <v>11693.755417773933</v>
      </c>
      <c r="N14312" s="64">
        <f>GP_need_index[[#This Row],[Normalised weighted population]]/GP_need_index[[#This Row],[Registered population]]</f>
        <v>0.84794372249178562</v>
      </c>
    </row>
    <row r="14313" spans="1:14" hidden="1" x14ac:dyDescent="0.2">
      <c r="A14313" s="46" t="s">
        <v>13250</v>
      </c>
      <c r="B14313" s="33" t="s">
        <v>2402</v>
      </c>
      <c r="C14313" s="1" t="s">
        <v>11593</v>
      </c>
      <c r="D14313" s="1" t="s">
        <v>6707</v>
      </c>
      <c r="E14313" s="1" t="s">
        <v>6712</v>
      </c>
      <c r="F14313" s="62">
        <v>13835.590348859301</v>
      </c>
      <c r="G14313" s="62">
        <v>120.88892567064124</v>
      </c>
      <c r="H14313" s="62">
        <v>119.14108436063286</v>
      </c>
      <c r="I14313" s="62">
        <v>1891.799</v>
      </c>
      <c r="J14313" s="62">
        <v>1962.9863880866426</v>
      </c>
      <c r="K14313" s="62">
        <v>1891.799</v>
      </c>
      <c r="L14313" s="62">
        <v>225390.98425236088</v>
      </c>
      <c r="M14313" s="63">
        <v>11741.185704675505</v>
      </c>
      <c r="N14313" s="64">
        <f>GP_need_index[[#This Row],[Normalised weighted population]]/GP_need_index[[#This Row],[Registered population]]</f>
        <v>0.84862195313866939</v>
      </c>
    </row>
    <row r="14314" spans="1:14" x14ac:dyDescent="0.2">
      <c r="A14314" s="46" t="s">
        <v>13248</v>
      </c>
      <c r="B14314" s="33" t="s">
        <v>2399</v>
      </c>
      <c r="C14314" s="1" t="s">
        <v>11594</v>
      </c>
      <c r="D14314" s="1" t="s">
        <v>6707</v>
      </c>
      <c r="E14314" s="1" t="s">
        <v>6710</v>
      </c>
      <c r="F14314" s="62">
        <v>6465.75</v>
      </c>
      <c r="G14314" s="62">
        <v>44.523907997551547</v>
      </c>
      <c r="H14314" s="62">
        <v>44.614618388739629</v>
      </c>
      <c r="I14314" s="62">
        <v>2084.346</v>
      </c>
      <c r="J14314" s="62">
        <v>2071.7290460317463</v>
      </c>
      <c r="K14314" s="62">
        <v>2084.346</v>
      </c>
      <c r="L14314" s="62">
        <v>92992.301380095887</v>
      </c>
      <c r="M14314" s="63">
        <v>4804.0523946735148</v>
      </c>
      <c r="N14314" s="68">
        <f>GP_need_index[[#This Row],[Normalised weighted population]]/GP_need_index[[#This Row],[Registered population]]</f>
        <v>0.74300002237536478</v>
      </c>
    </row>
    <row r="14315" spans="1:14" hidden="1" x14ac:dyDescent="0.2">
      <c r="A14315" s="46" t="s">
        <v>13249</v>
      </c>
      <c r="B14315" s="33" t="s">
        <v>2399</v>
      </c>
      <c r="C14315" s="1" t="s">
        <v>11594</v>
      </c>
      <c r="D14315" s="1" t="s">
        <v>6707</v>
      </c>
      <c r="E14315" s="1" t="s">
        <v>6710</v>
      </c>
      <c r="F14315" s="62">
        <v>6496.1868736612105</v>
      </c>
      <c r="G14315" s="62">
        <v>44.523907997551547</v>
      </c>
      <c r="H14315" s="62">
        <v>44.614618388739629</v>
      </c>
      <c r="I14315" s="62">
        <v>2084.346</v>
      </c>
      <c r="J14315" s="62">
        <v>2071.7290460317463</v>
      </c>
      <c r="K14315" s="62">
        <v>2084.346</v>
      </c>
      <c r="L14315" s="62">
        <v>92992.301380095887</v>
      </c>
      <c r="M14315" s="63">
        <v>4824.634985653257</v>
      </c>
      <c r="N14315" s="64">
        <f>GP_need_index[[#This Row],[Normalised weighted population]]/GP_need_index[[#This Row],[Registered population]]</f>
        <v>0.74268722244040419</v>
      </c>
    </row>
    <row r="14316" spans="1:14" hidden="1" x14ac:dyDescent="0.2">
      <c r="A14316" s="46" t="s">
        <v>13250</v>
      </c>
      <c r="B14316" s="33" t="s">
        <v>2399</v>
      </c>
      <c r="C14316" s="1" t="s">
        <v>11594</v>
      </c>
      <c r="D14316" s="1" t="s">
        <v>6707</v>
      </c>
      <c r="E14316" s="1" t="s">
        <v>6710</v>
      </c>
      <c r="F14316" s="62">
        <v>6527.6033299954261</v>
      </c>
      <c r="G14316" s="62">
        <v>44.523907997551547</v>
      </c>
      <c r="H14316" s="62">
        <v>44.614618388739629</v>
      </c>
      <c r="I14316" s="62">
        <v>2084.346</v>
      </c>
      <c r="J14316" s="62">
        <v>2071.7290460317463</v>
      </c>
      <c r="K14316" s="62">
        <v>2084.346</v>
      </c>
      <c r="L14316" s="62">
        <v>92992.301380095887</v>
      </c>
      <c r="M14316" s="63">
        <v>4844.2038763465825</v>
      </c>
      <c r="N14316" s="64">
        <f>GP_need_index[[#This Row],[Normalised weighted population]]/GP_need_index[[#This Row],[Registered population]]</f>
        <v>0.74211063869133376</v>
      </c>
    </row>
    <row r="14317" spans="1:14" x14ac:dyDescent="0.2">
      <c r="A14317" s="46" t="s">
        <v>13248</v>
      </c>
      <c r="B14317" s="33" t="s">
        <v>2384</v>
      </c>
      <c r="C14317" s="1" t="s">
        <v>11595</v>
      </c>
      <c r="D14317" s="1" t="s">
        <v>6707</v>
      </c>
      <c r="E14317" s="1" t="s">
        <v>6706</v>
      </c>
      <c r="F14317" s="62">
        <v>13649.166666666668</v>
      </c>
      <c r="G14317" s="62">
        <v>127.59937364133835</v>
      </c>
      <c r="H14317" s="62">
        <v>127.20149509695266</v>
      </c>
      <c r="I14317" s="62">
        <v>2057.942</v>
      </c>
      <c r="J14317" s="62">
        <v>2072.2862037037034</v>
      </c>
      <c r="K14317" s="62">
        <v>2057.942</v>
      </c>
      <c r="L14317" s="62">
        <v>261773.29922281293</v>
      </c>
      <c r="M14317" s="63">
        <v>13523.405984466928</v>
      </c>
      <c r="N14317" s="68">
        <f>GP_need_index[[#This Row],[Normalised weighted population]]/GP_need_index[[#This Row],[Registered population]]</f>
        <v>0.99078620070580081</v>
      </c>
    </row>
    <row r="14318" spans="1:14" hidden="1" x14ac:dyDescent="0.2">
      <c r="A14318" s="46" t="s">
        <v>13249</v>
      </c>
      <c r="B14318" s="33" t="s">
        <v>2384</v>
      </c>
      <c r="C14318" s="1" t="s">
        <v>11595</v>
      </c>
      <c r="D14318" s="1" t="s">
        <v>6707</v>
      </c>
      <c r="E14318" s="1" t="s">
        <v>6706</v>
      </c>
      <c r="F14318" s="62">
        <v>13631.74274220215</v>
      </c>
      <c r="G14318" s="62">
        <v>127.59937364133835</v>
      </c>
      <c r="H14318" s="62">
        <v>127.20149509695266</v>
      </c>
      <c r="I14318" s="62">
        <v>2057.942</v>
      </c>
      <c r="J14318" s="62">
        <v>2072.2862037037034</v>
      </c>
      <c r="K14318" s="62">
        <v>2057.942</v>
      </c>
      <c r="L14318" s="62">
        <v>261773.29922281293</v>
      </c>
      <c r="M14318" s="63">
        <v>13581.345971620254</v>
      </c>
      <c r="N14318" s="64">
        <f>GP_need_index[[#This Row],[Normalised weighted population]]/GP_need_index[[#This Row],[Registered population]]</f>
        <v>0.99630298403256434</v>
      </c>
    </row>
    <row r="14319" spans="1:14" hidden="1" x14ac:dyDescent="0.2">
      <c r="A14319" s="46" t="s">
        <v>13250</v>
      </c>
      <c r="B14319" s="33" t="s">
        <v>2384</v>
      </c>
      <c r="C14319" s="1" t="s">
        <v>11595</v>
      </c>
      <c r="D14319" s="1" t="s">
        <v>6707</v>
      </c>
      <c r="E14319" s="1" t="s">
        <v>6706</v>
      </c>
      <c r="F14319" s="62">
        <v>13623.758162774731</v>
      </c>
      <c r="G14319" s="62">
        <v>127.59937364133835</v>
      </c>
      <c r="H14319" s="62">
        <v>127.20149509695266</v>
      </c>
      <c r="I14319" s="62">
        <v>2057.942</v>
      </c>
      <c r="J14319" s="62">
        <v>2072.2862037037034</v>
      </c>
      <c r="K14319" s="62">
        <v>2057.942</v>
      </c>
      <c r="L14319" s="62">
        <v>261773.29922281293</v>
      </c>
      <c r="M14319" s="63">
        <v>13636.432392785209</v>
      </c>
      <c r="N14319" s="64">
        <f>GP_need_index[[#This Row],[Normalised weighted population]]/GP_need_index[[#This Row],[Registered population]]</f>
        <v>1.0009303035079637</v>
      </c>
    </row>
    <row r="14320" spans="1:14" x14ac:dyDescent="0.2">
      <c r="A14320" s="46" t="s">
        <v>13248</v>
      </c>
      <c r="B14320" s="33" t="s">
        <v>2051</v>
      </c>
      <c r="C14320" s="1" t="s">
        <v>11596</v>
      </c>
      <c r="D14320" s="1" t="s">
        <v>6707</v>
      </c>
      <c r="E14320" s="1" t="s">
        <v>6714</v>
      </c>
      <c r="F14320" s="62">
        <v>6342.0833333333339</v>
      </c>
      <c r="G14320" s="62">
        <v>72.375199406306223</v>
      </c>
      <c r="H14320" s="62">
        <v>75.083047174491625</v>
      </c>
      <c r="I14320" s="62">
        <v>2093.7600000000002</v>
      </c>
      <c r="J14320" s="62">
        <v>2121.7928172804523</v>
      </c>
      <c r="K14320" s="62">
        <v>2093.7600000000002</v>
      </c>
      <c r="L14320" s="62">
        <v>157205.88085206359</v>
      </c>
      <c r="M14320" s="63">
        <v>8121.3743197645399</v>
      </c>
      <c r="N14320" s="68">
        <f>GP_need_index[[#This Row],[Normalised weighted population]]/GP_need_index[[#This Row],[Registered population]]</f>
        <v>1.2805530758448784</v>
      </c>
    </row>
    <row r="14321" spans="1:14" hidden="1" x14ac:dyDescent="0.2">
      <c r="A14321" s="46" t="s">
        <v>13249</v>
      </c>
      <c r="B14321" s="33" t="s">
        <v>2051</v>
      </c>
      <c r="C14321" s="1" t="s">
        <v>11596</v>
      </c>
      <c r="D14321" s="1" t="s">
        <v>6707</v>
      </c>
      <c r="E14321" s="1" t="s">
        <v>6714</v>
      </c>
      <c r="F14321" s="62">
        <v>6379.2950006534229</v>
      </c>
      <c r="G14321" s="62">
        <v>72.375199406306223</v>
      </c>
      <c r="H14321" s="62">
        <v>75.083047174491625</v>
      </c>
      <c r="I14321" s="62">
        <v>2093.7600000000002</v>
      </c>
      <c r="J14321" s="62">
        <v>2121.7928172804523</v>
      </c>
      <c r="K14321" s="62">
        <v>2093.7600000000002</v>
      </c>
      <c r="L14321" s="62">
        <v>157205.88085206359</v>
      </c>
      <c r="M14321" s="63">
        <v>8156.1697199984001</v>
      </c>
      <c r="N14321" s="64">
        <f>GP_need_index[[#This Row],[Normalised weighted population]]/GP_need_index[[#This Row],[Registered population]]</f>
        <v>1.2785377881353621</v>
      </c>
    </row>
    <row r="14322" spans="1:14" hidden="1" x14ac:dyDescent="0.2">
      <c r="A14322" s="46" t="s">
        <v>13250</v>
      </c>
      <c r="B14322" s="33" t="s">
        <v>2051</v>
      </c>
      <c r="C14322" s="1" t="s">
        <v>11596</v>
      </c>
      <c r="D14322" s="1" t="s">
        <v>6707</v>
      </c>
      <c r="E14322" s="1" t="s">
        <v>6714</v>
      </c>
      <c r="F14322" s="62">
        <v>6416.6975132051666</v>
      </c>
      <c r="G14322" s="62">
        <v>72.375199406306223</v>
      </c>
      <c r="H14322" s="62">
        <v>75.083047174491625</v>
      </c>
      <c r="I14322" s="62">
        <v>2093.7600000000002</v>
      </c>
      <c r="J14322" s="62">
        <v>2121.7928172804523</v>
      </c>
      <c r="K14322" s="62">
        <v>2093.7600000000002</v>
      </c>
      <c r="L14322" s="62">
        <v>157205.88085206359</v>
      </c>
      <c r="M14322" s="63">
        <v>8189.2514337863804</v>
      </c>
      <c r="N14322" s="64">
        <f>GP_need_index[[#This Row],[Normalised weighted population]]/GP_need_index[[#This Row],[Registered population]]</f>
        <v>1.2762408414816824</v>
      </c>
    </row>
    <row r="14323" spans="1:14" x14ac:dyDescent="0.2">
      <c r="A14323" s="46" t="s">
        <v>13248</v>
      </c>
      <c r="B14323" s="33" t="s">
        <v>2222</v>
      </c>
      <c r="C14323" s="1" t="s">
        <v>8071</v>
      </c>
      <c r="D14323" s="1" t="s">
        <v>6707</v>
      </c>
      <c r="E14323" s="1" t="s">
        <v>6711</v>
      </c>
      <c r="F14323" s="62">
        <v>11926.916666666664</v>
      </c>
      <c r="G14323" s="62">
        <v>103.27862296162641</v>
      </c>
      <c r="H14323" s="62">
        <v>101.00190248802126</v>
      </c>
      <c r="I14323" s="62">
        <v>2057.3040000000001</v>
      </c>
      <c r="J14323" s="62">
        <v>2018.10571860817</v>
      </c>
      <c r="K14323" s="62">
        <v>2057.3040000000001</v>
      </c>
      <c r="L14323" s="62">
        <v>207791.61799621608</v>
      </c>
      <c r="M14323" s="63">
        <v>10734.671636392797</v>
      </c>
      <c r="N14323" s="68">
        <f>GP_need_index[[#This Row],[Normalised weighted population]]/GP_need_index[[#This Row],[Registered population]]</f>
        <v>0.90003744776670136</v>
      </c>
    </row>
    <row r="14324" spans="1:14" hidden="1" x14ac:dyDescent="0.2">
      <c r="A14324" s="46" t="s">
        <v>13249</v>
      </c>
      <c r="B14324" s="33" t="s">
        <v>2222</v>
      </c>
      <c r="C14324" s="1" t="s">
        <v>8071</v>
      </c>
      <c r="D14324" s="1" t="s">
        <v>6707</v>
      </c>
      <c r="E14324" s="1" t="s">
        <v>6711</v>
      </c>
      <c r="F14324" s="62">
        <v>11979.119570808924</v>
      </c>
      <c r="G14324" s="62">
        <v>103.27862296162641</v>
      </c>
      <c r="H14324" s="62">
        <v>101.00190248802126</v>
      </c>
      <c r="I14324" s="62">
        <v>2057.3040000000001</v>
      </c>
      <c r="J14324" s="62">
        <v>2018.10571860817</v>
      </c>
      <c r="K14324" s="62">
        <v>2057.3040000000001</v>
      </c>
      <c r="L14324" s="62">
        <v>207791.61799621608</v>
      </c>
      <c r="M14324" s="63">
        <v>10780.663506889192</v>
      </c>
      <c r="N14324" s="64">
        <f>GP_need_index[[#This Row],[Normalised weighted population]]/GP_need_index[[#This Row],[Registered population]]</f>
        <v>0.89995457872879359</v>
      </c>
    </row>
    <row r="14325" spans="1:14" hidden="1" x14ac:dyDescent="0.2">
      <c r="A14325" s="46" t="s">
        <v>13250</v>
      </c>
      <c r="B14325" s="33" t="s">
        <v>2222</v>
      </c>
      <c r="C14325" s="1" t="s">
        <v>8071</v>
      </c>
      <c r="D14325" s="1" t="s">
        <v>6707</v>
      </c>
      <c r="E14325" s="1" t="s">
        <v>6711</v>
      </c>
      <c r="F14325" s="62">
        <v>12031.222526056499</v>
      </c>
      <c r="G14325" s="62">
        <v>103.27862296162641</v>
      </c>
      <c r="H14325" s="62">
        <v>101.00190248802126</v>
      </c>
      <c r="I14325" s="62">
        <v>2057.3040000000001</v>
      </c>
      <c r="J14325" s="62">
        <v>2018.10571860817</v>
      </c>
      <c r="K14325" s="62">
        <v>2057.3040000000001</v>
      </c>
      <c r="L14325" s="62">
        <v>207791.61799621608</v>
      </c>
      <c r="M14325" s="63">
        <v>10824.390260601165</v>
      </c>
      <c r="N14325" s="64">
        <f>GP_need_index[[#This Row],[Normalised weighted population]]/GP_need_index[[#This Row],[Registered population]]</f>
        <v>0.8996916345914433</v>
      </c>
    </row>
    <row r="14326" spans="1:14" x14ac:dyDescent="0.2">
      <c r="A14326" s="46" t="s">
        <v>13248</v>
      </c>
      <c r="B14326" s="33" t="s">
        <v>2172</v>
      </c>
      <c r="C14326" s="1" t="s">
        <v>11597</v>
      </c>
      <c r="D14326" s="1" t="s">
        <v>6707</v>
      </c>
      <c r="E14326" s="1" t="s">
        <v>6712</v>
      </c>
      <c r="F14326" s="62">
        <v>6587.75</v>
      </c>
      <c r="G14326" s="62">
        <v>46.936155637536125</v>
      </c>
      <c r="H14326" s="62">
        <v>46.220019160683954</v>
      </c>
      <c r="I14326" s="62">
        <v>1834.6110000000001</v>
      </c>
      <c r="J14326" s="62">
        <v>1962.9863880866426</v>
      </c>
      <c r="K14326" s="62">
        <v>1834.6110000000001</v>
      </c>
      <c r="L14326" s="62">
        <v>84795.755572401555</v>
      </c>
      <c r="M14326" s="63">
        <v>4380.612659005963</v>
      </c>
      <c r="N14326" s="68">
        <f>GP_need_index[[#This Row],[Normalised weighted population]]/GP_need_index[[#This Row],[Registered population]]</f>
        <v>0.66496340313551106</v>
      </c>
    </row>
    <row r="14327" spans="1:14" hidden="1" x14ac:dyDescent="0.2">
      <c r="A14327" s="46" t="s">
        <v>13249</v>
      </c>
      <c r="B14327" s="33" t="s">
        <v>2172</v>
      </c>
      <c r="C14327" s="1" t="s">
        <v>11597</v>
      </c>
      <c r="D14327" s="1" t="s">
        <v>6707</v>
      </c>
      <c r="E14327" s="1" t="s">
        <v>6712</v>
      </c>
      <c r="F14327" s="62">
        <v>6609.0336288505878</v>
      </c>
      <c r="G14327" s="62">
        <v>46.936155637536125</v>
      </c>
      <c r="H14327" s="62">
        <v>46.220019160683954</v>
      </c>
      <c r="I14327" s="62">
        <v>1834.6110000000001</v>
      </c>
      <c r="J14327" s="62">
        <v>1962.9863880866426</v>
      </c>
      <c r="K14327" s="62">
        <v>1834.6110000000001</v>
      </c>
      <c r="L14327" s="62">
        <v>84795.755572401555</v>
      </c>
      <c r="M14327" s="63">
        <v>4399.3810551835259</v>
      </c>
      <c r="N14327" s="64">
        <f>GP_need_index[[#This Row],[Normalised weighted population]]/GP_need_index[[#This Row],[Registered population]]</f>
        <v>0.66566177481361155</v>
      </c>
    </row>
    <row r="14328" spans="1:14" hidden="1" x14ac:dyDescent="0.2">
      <c r="A14328" s="46" t="s">
        <v>13250</v>
      </c>
      <c r="B14328" s="33" t="s">
        <v>2172</v>
      </c>
      <c r="C14328" s="1" t="s">
        <v>11597</v>
      </c>
      <c r="D14328" s="1" t="s">
        <v>6707</v>
      </c>
      <c r="E14328" s="1" t="s">
        <v>6712</v>
      </c>
      <c r="F14328" s="62">
        <v>6631.5050304923498</v>
      </c>
      <c r="G14328" s="62">
        <v>46.936155637536125</v>
      </c>
      <c r="H14328" s="62">
        <v>46.220019160683954</v>
      </c>
      <c r="I14328" s="62">
        <v>1834.6110000000001</v>
      </c>
      <c r="J14328" s="62">
        <v>1962.9863880866426</v>
      </c>
      <c r="K14328" s="62">
        <v>1834.6110000000001</v>
      </c>
      <c r="L14328" s="62">
        <v>84795.755572401555</v>
      </c>
      <c r="M14328" s="63">
        <v>4417.2251008456697</v>
      </c>
      <c r="N14328" s="64">
        <f>GP_need_index[[#This Row],[Normalised weighted population]]/GP_need_index[[#This Row],[Registered population]]</f>
        <v>0.66609692378047058</v>
      </c>
    </row>
    <row r="14329" spans="1:14" x14ac:dyDescent="0.2">
      <c r="A14329" s="46" t="s">
        <v>13248</v>
      </c>
      <c r="B14329" s="33" t="s">
        <v>2480</v>
      </c>
      <c r="C14329" s="1" t="s">
        <v>11598</v>
      </c>
      <c r="D14329" s="1" t="s">
        <v>6707</v>
      </c>
      <c r="E14329" s="1" t="s">
        <v>6709</v>
      </c>
      <c r="F14329" s="62">
        <v>9005.0000000000018</v>
      </c>
      <c r="G14329" s="62">
        <v>91.186119717743665</v>
      </c>
      <c r="H14329" s="62">
        <v>91.428515525667223</v>
      </c>
      <c r="I14329" s="62">
        <v>2165.277</v>
      </c>
      <c r="J14329" s="62">
        <v>2135.782745916516</v>
      </c>
      <c r="K14329" s="62">
        <v>2165.277</v>
      </c>
      <c r="L14329" s="62">
        <v>197968.06181187014</v>
      </c>
      <c r="M14329" s="63">
        <v>10227.179318090864</v>
      </c>
      <c r="N14329" s="68">
        <f>GP_need_index[[#This Row],[Normalised weighted population]]/GP_need_index[[#This Row],[Registered population]]</f>
        <v>1.1357223007319115</v>
      </c>
    </row>
    <row r="14330" spans="1:14" hidden="1" x14ac:dyDescent="0.2">
      <c r="A14330" s="46" t="s">
        <v>13249</v>
      </c>
      <c r="B14330" s="33" t="s">
        <v>2480</v>
      </c>
      <c r="C14330" s="1" t="s">
        <v>11598</v>
      </c>
      <c r="D14330" s="1" t="s">
        <v>6707</v>
      </c>
      <c r="E14330" s="1" t="s">
        <v>6709</v>
      </c>
      <c r="F14330" s="62">
        <v>9067.2979098737705</v>
      </c>
      <c r="G14330" s="62">
        <v>91.186119717743665</v>
      </c>
      <c r="H14330" s="62">
        <v>91.428515525667223</v>
      </c>
      <c r="I14330" s="62">
        <v>2165.277</v>
      </c>
      <c r="J14330" s="62">
        <v>2135.782745916516</v>
      </c>
      <c r="K14330" s="62">
        <v>2165.277</v>
      </c>
      <c r="L14330" s="62">
        <v>197968.06181187014</v>
      </c>
      <c r="M14330" s="63">
        <v>10270.996876994705</v>
      </c>
      <c r="N14330" s="64">
        <f>GP_need_index[[#This Row],[Normalised weighted population]]/GP_need_index[[#This Row],[Registered population]]</f>
        <v>1.1327516729995355</v>
      </c>
    </row>
    <row r="14331" spans="1:14" hidden="1" x14ac:dyDescent="0.2">
      <c r="A14331" s="46" t="s">
        <v>13250</v>
      </c>
      <c r="B14331" s="33" t="s">
        <v>2480</v>
      </c>
      <c r="C14331" s="1" t="s">
        <v>11598</v>
      </c>
      <c r="D14331" s="1" t="s">
        <v>6707</v>
      </c>
      <c r="E14331" s="1" t="s">
        <v>6709</v>
      </c>
      <c r="F14331" s="62">
        <v>9125.3948754741396</v>
      </c>
      <c r="G14331" s="62">
        <v>91.186119717743665</v>
      </c>
      <c r="H14331" s="62">
        <v>91.428515525667223</v>
      </c>
      <c r="I14331" s="62">
        <v>2165.277</v>
      </c>
      <c r="J14331" s="62">
        <v>2135.782745916516</v>
      </c>
      <c r="K14331" s="62">
        <v>2165.277</v>
      </c>
      <c r="L14331" s="62">
        <v>197968.06181187014</v>
      </c>
      <c r="M14331" s="63">
        <v>10312.656404771433</v>
      </c>
      <c r="N14331" s="64">
        <f>GP_need_index[[#This Row],[Normalised weighted population]]/GP_need_index[[#This Row],[Registered population]]</f>
        <v>1.130105222349143</v>
      </c>
    </row>
    <row r="14332" spans="1:14" x14ac:dyDescent="0.2">
      <c r="A14332" s="46" t="s">
        <v>13248</v>
      </c>
      <c r="B14332" s="33" t="s">
        <v>2170</v>
      </c>
      <c r="C14332" s="1" t="s">
        <v>11599</v>
      </c>
      <c r="D14332" s="1" t="s">
        <v>6707</v>
      </c>
      <c r="E14332" s="1" t="s">
        <v>6713</v>
      </c>
      <c r="F14332" s="62">
        <v>8202.4166666666679</v>
      </c>
      <c r="G14332" s="62">
        <v>63.158508389547862</v>
      </c>
      <c r="H14332" s="62">
        <v>63.808967367672309</v>
      </c>
      <c r="I14332" s="62">
        <v>1826.509</v>
      </c>
      <c r="J14332" s="62">
        <v>1951.4126524163569</v>
      </c>
      <c r="K14332" s="62">
        <v>1826.509</v>
      </c>
      <c r="L14332" s="62">
        <v>116547.65317775978</v>
      </c>
      <c r="M14332" s="63">
        <v>6020.9396265359728</v>
      </c>
      <c r="N14332" s="68">
        <f>GP_need_index[[#This Row],[Normalised weighted population]]/GP_need_index[[#This Row],[Registered population]]</f>
        <v>0.73404459578408465</v>
      </c>
    </row>
    <row r="14333" spans="1:14" hidden="1" x14ac:dyDescent="0.2">
      <c r="A14333" s="46" t="s">
        <v>13249</v>
      </c>
      <c r="B14333" s="33" t="s">
        <v>2170</v>
      </c>
      <c r="C14333" s="1" t="s">
        <v>11599</v>
      </c>
      <c r="D14333" s="1" t="s">
        <v>6707</v>
      </c>
      <c r="E14333" s="1" t="s">
        <v>6713</v>
      </c>
      <c r="F14333" s="62">
        <v>8255.9674098850592</v>
      </c>
      <c r="G14333" s="62">
        <v>63.158508389547862</v>
      </c>
      <c r="H14333" s="62">
        <v>63.808967367672309</v>
      </c>
      <c r="I14333" s="62">
        <v>1826.509</v>
      </c>
      <c r="J14333" s="62">
        <v>1951.4126524163569</v>
      </c>
      <c r="K14333" s="62">
        <v>1826.509</v>
      </c>
      <c r="L14333" s="62">
        <v>116547.65317775978</v>
      </c>
      <c r="M14333" s="63">
        <v>6046.7358767567484</v>
      </c>
      <c r="N14333" s="64">
        <f>GP_need_index[[#This Row],[Normalised weighted population]]/GP_need_index[[#This Row],[Registered population]]</f>
        <v>0.73240791497273272</v>
      </c>
    </row>
    <row r="14334" spans="1:14" hidden="1" x14ac:dyDescent="0.2">
      <c r="A14334" s="46" t="s">
        <v>13250</v>
      </c>
      <c r="B14334" s="33" t="s">
        <v>2170</v>
      </c>
      <c r="C14334" s="1" t="s">
        <v>11599</v>
      </c>
      <c r="D14334" s="1" t="s">
        <v>6707</v>
      </c>
      <c r="E14334" s="1" t="s">
        <v>6713</v>
      </c>
      <c r="F14334" s="62">
        <v>8309.842011372566</v>
      </c>
      <c r="G14334" s="62">
        <v>63.158508389547862</v>
      </c>
      <c r="H14334" s="62">
        <v>63.808967367672309</v>
      </c>
      <c r="I14334" s="62">
        <v>1826.509</v>
      </c>
      <c r="J14334" s="62">
        <v>1951.4126524163569</v>
      </c>
      <c r="K14334" s="62">
        <v>1826.509</v>
      </c>
      <c r="L14334" s="62">
        <v>116547.65317775978</v>
      </c>
      <c r="M14334" s="63">
        <v>6071.2616520279398</v>
      </c>
      <c r="N14334" s="64">
        <f>GP_need_index[[#This Row],[Normalised weighted population]]/GP_need_index[[#This Row],[Registered population]]</f>
        <v>0.73061096031898298</v>
      </c>
    </row>
    <row r="14335" spans="1:14" x14ac:dyDescent="0.2">
      <c r="A14335" s="46" t="s">
        <v>13248</v>
      </c>
      <c r="B14335" s="33" t="s">
        <v>2483</v>
      </c>
      <c r="C14335" s="1" t="s">
        <v>8002</v>
      </c>
      <c r="D14335" s="1" t="s">
        <v>6707</v>
      </c>
      <c r="E14335" s="1" t="s">
        <v>6914</v>
      </c>
      <c r="F14335" s="62">
        <v>10420</v>
      </c>
      <c r="G14335" s="62">
        <v>95.696680820680655</v>
      </c>
      <c r="H14335" s="62">
        <v>95.031708480649129</v>
      </c>
      <c r="I14335" s="62">
        <v>1826.6859999999999</v>
      </c>
      <c r="J14335" s="62">
        <v>2000.310215647922</v>
      </c>
      <c r="K14335" s="62">
        <v>1826.6859999999999</v>
      </c>
      <c r="L14335" s="62">
        <v>173593.09143768303</v>
      </c>
      <c r="M14335" s="63">
        <v>8967.9499726681534</v>
      </c>
      <c r="N14335" s="68">
        <f>GP_need_index[[#This Row],[Normalised weighted population]]/GP_need_index[[#This Row],[Registered population]]</f>
        <v>0.86064779008331604</v>
      </c>
    </row>
    <row r="14336" spans="1:14" hidden="1" x14ac:dyDescent="0.2">
      <c r="A14336" s="46" t="s">
        <v>13249</v>
      </c>
      <c r="B14336" s="33" t="s">
        <v>2483</v>
      </c>
      <c r="C14336" s="1" t="s">
        <v>8002</v>
      </c>
      <c r="D14336" s="1" t="s">
        <v>6707</v>
      </c>
      <c r="E14336" s="1" t="s">
        <v>6914</v>
      </c>
      <c r="F14336" s="62">
        <v>10459.868497085186</v>
      </c>
      <c r="G14336" s="62">
        <v>95.696680820680655</v>
      </c>
      <c r="H14336" s="62">
        <v>95.031708480649129</v>
      </c>
      <c r="I14336" s="62">
        <v>1826.6859999999999</v>
      </c>
      <c r="J14336" s="62">
        <v>2000.310215647922</v>
      </c>
      <c r="K14336" s="62">
        <v>1826.6859999999999</v>
      </c>
      <c r="L14336" s="62">
        <v>173593.09143768303</v>
      </c>
      <c r="M14336" s="63">
        <v>9006.3724608197972</v>
      </c>
      <c r="N14336" s="64">
        <f>GP_need_index[[#This Row],[Normalised weighted population]]/GP_need_index[[#This Row],[Registered population]]</f>
        <v>0.86104069695805163</v>
      </c>
    </row>
    <row r="14337" spans="1:14" hidden="1" x14ac:dyDescent="0.2">
      <c r="A14337" s="46" t="s">
        <v>13250</v>
      </c>
      <c r="B14337" s="33" t="s">
        <v>2483</v>
      </c>
      <c r="C14337" s="1" t="s">
        <v>8002</v>
      </c>
      <c r="D14337" s="1" t="s">
        <v>6707</v>
      </c>
      <c r="E14337" s="1" t="s">
        <v>6914</v>
      </c>
      <c r="F14337" s="62">
        <v>10498.048871186209</v>
      </c>
      <c r="G14337" s="62">
        <v>95.696680820680655</v>
      </c>
      <c r="H14337" s="62">
        <v>95.031708480649129</v>
      </c>
      <c r="I14337" s="62">
        <v>1826.6859999999999</v>
      </c>
      <c r="J14337" s="62">
        <v>2000.310215647922</v>
      </c>
      <c r="K14337" s="62">
        <v>1826.6859999999999</v>
      </c>
      <c r="L14337" s="62">
        <v>173593.09143768303</v>
      </c>
      <c r="M14337" s="63">
        <v>9042.9026270921149</v>
      </c>
      <c r="N14337" s="64">
        <f>GP_need_index[[#This Row],[Normalised weighted population]]/GP_need_index[[#This Row],[Registered population]]</f>
        <v>0.86138888645412903</v>
      </c>
    </row>
    <row r="14338" spans="1:14" x14ac:dyDescent="0.2">
      <c r="A14338" s="46" t="s">
        <v>13248</v>
      </c>
      <c r="B14338" s="33" t="s">
        <v>2157</v>
      </c>
      <c r="C14338" s="1" t="s">
        <v>11600</v>
      </c>
      <c r="D14338" s="1" t="s">
        <v>6707</v>
      </c>
      <c r="E14338" s="1" t="s">
        <v>6713</v>
      </c>
      <c r="F14338" s="62">
        <v>10004.5</v>
      </c>
      <c r="G14338" s="62">
        <v>84.868268047375167</v>
      </c>
      <c r="H14338" s="62">
        <v>82.994716844843694</v>
      </c>
      <c r="I14338" s="62">
        <v>1931.5830000000001</v>
      </c>
      <c r="J14338" s="62">
        <v>1951.4126524163569</v>
      </c>
      <c r="K14338" s="62">
        <v>1931.5830000000001</v>
      </c>
      <c r="L14338" s="62">
        <v>160311.18414731373</v>
      </c>
      <c r="M14338" s="63">
        <v>8281.7966290346176</v>
      </c>
      <c r="N14338" s="68">
        <f>GP_need_index[[#This Row],[Normalised weighted population]]/GP_need_index[[#This Row],[Registered population]]</f>
        <v>0.82780714968610303</v>
      </c>
    </row>
    <row r="14339" spans="1:14" hidden="1" x14ac:dyDescent="0.2">
      <c r="A14339" s="46" t="s">
        <v>13249</v>
      </c>
      <c r="B14339" s="33" t="s">
        <v>2157</v>
      </c>
      <c r="C14339" s="1" t="s">
        <v>11600</v>
      </c>
      <c r="D14339" s="1" t="s">
        <v>6707</v>
      </c>
      <c r="E14339" s="1" t="s">
        <v>6713</v>
      </c>
      <c r="F14339" s="62">
        <v>10079.257028802147</v>
      </c>
      <c r="G14339" s="62">
        <v>84.868268047375167</v>
      </c>
      <c r="H14339" s="62">
        <v>82.994716844843694</v>
      </c>
      <c r="I14339" s="62">
        <v>1931.5830000000001</v>
      </c>
      <c r="J14339" s="62">
        <v>1951.4126524163569</v>
      </c>
      <c r="K14339" s="62">
        <v>1931.5830000000001</v>
      </c>
      <c r="L14339" s="62">
        <v>160311.18414731373</v>
      </c>
      <c r="M14339" s="63">
        <v>8317.2793462468253</v>
      </c>
      <c r="N14339" s="64">
        <f>GP_need_index[[#This Row],[Normalised weighted population]]/GP_need_index[[#This Row],[Registered population]]</f>
        <v>0.82518774176307308</v>
      </c>
    </row>
    <row r="14340" spans="1:14" hidden="1" x14ac:dyDescent="0.2">
      <c r="A14340" s="46" t="s">
        <v>13250</v>
      </c>
      <c r="B14340" s="33" t="s">
        <v>2157</v>
      </c>
      <c r="C14340" s="1" t="s">
        <v>11600</v>
      </c>
      <c r="D14340" s="1" t="s">
        <v>6707</v>
      </c>
      <c r="E14340" s="1" t="s">
        <v>6713</v>
      </c>
      <c r="F14340" s="62">
        <v>10150.718317103439</v>
      </c>
      <c r="G14340" s="62">
        <v>84.868268047375167</v>
      </c>
      <c r="H14340" s="62">
        <v>82.994716844843694</v>
      </c>
      <c r="I14340" s="62">
        <v>1931.5830000000001</v>
      </c>
      <c r="J14340" s="62">
        <v>1951.4126524163569</v>
      </c>
      <c r="K14340" s="62">
        <v>1931.5830000000001</v>
      </c>
      <c r="L14340" s="62">
        <v>160311.18414731373</v>
      </c>
      <c r="M14340" s="63">
        <v>8351.0145263954892</v>
      </c>
      <c r="N14340" s="64">
        <f>GP_need_index[[#This Row],[Normalised weighted population]]/GP_need_index[[#This Row],[Registered population]]</f>
        <v>0.82270182912321177</v>
      </c>
    </row>
    <row r="14341" spans="1:14" x14ac:dyDescent="0.2">
      <c r="A14341" s="46" t="s">
        <v>13248</v>
      </c>
      <c r="B14341" s="33" t="s">
        <v>2475</v>
      </c>
      <c r="C14341" s="1" t="s">
        <v>11601</v>
      </c>
      <c r="D14341" s="1" t="s">
        <v>6707</v>
      </c>
      <c r="E14341" s="1" t="s">
        <v>6709</v>
      </c>
      <c r="F14341" s="62">
        <v>12740.083333333334</v>
      </c>
      <c r="G14341" s="62">
        <v>144.80026911199769</v>
      </c>
      <c r="H14341" s="62">
        <v>149.14744537826726</v>
      </c>
      <c r="I14341" s="62">
        <v>2172.2440000000001</v>
      </c>
      <c r="J14341" s="62">
        <v>2135.782745916516</v>
      </c>
      <c r="K14341" s="62">
        <v>2172.2440000000001</v>
      </c>
      <c r="L14341" s="62">
        <v>323984.6433382688</v>
      </c>
      <c r="M14341" s="63">
        <v>16737.290921588006</v>
      </c>
      <c r="N14341" s="68">
        <f>GP_need_index[[#This Row],[Normalised weighted population]]/GP_need_index[[#This Row],[Registered population]]</f>
        <v>1.3137505056812557</v>
      </c>
    </row>
    <row r="14342" spans="1:14" hidden="1" x14ac:dyDescent="0.2">
      <c r="A14342" s="46" t="s">
        <v>13249</v>
      </c>
      <c r="B14342" s="33" t="s">
        <v>2475</v>
      </c>
      <c r="C14342" s="1" t="s">
        <v>11601</v>
      </c>
      <c r="D14342" s="1" t="s">
        <v>6707</v>
      </c>
      <c r="E14342" s="1" t="s">
        <v>6709</v>
      </c>
      <c r="F14342" s="62">
        <v>12823.547827455077</v>
      </c>
      <c r="G14342" s="62">
        <v>144.80026911199769</v>
      </c>
      <c r="H14342" s="62">
        <v>149.14744537826726</v>
      </c>
      <c r="I14342" s="62">
        <v>2172.2440000000001</v>
      </c>
      <c r="J14342" s="62">
        <v>2135.782745916516</v>
      </c>
      <c r="K14342" s="62">
        <v>2172.2440000000001</v>
      </c>
      <c r="L14342" s="62">
        <v>323984.6433382688</v>
      </c>
      <c r="M14342" s="63">
        <v>16809.000550219444</v>
      </c>
      <c r="N14342" s="64">
        <f>GP_need_index[[#This Row],[Normalised weighted population]]/GP_need_index[[#This Row],[Registered population]]</f>
        <v>1.3107917384790779</v>
      </c>
    </row>
    <row r="14343" spans="1:14" hidden="1" x14ac:dyDescent="0.2">
      <c r="A14343" s="46" t="s">
        <v>13250</v>
      </c>
      <c r="B14343" s="33" t="s">
        <v>2475</v>
      </c>
      <c r="C14343" s="1" t="s">
        <v>11601</v>
      </c>
      <c r="D14343" s="1" t="s">
        <v>6707</v>
      </c>
      <c r="E14343" s="1" t="s">
        <v>6709</v>
      </c>
      <c r="F14343" s="62">
        <v>12901.437402713762</v>
      </c>
      <c r="G14343" s="62">
        <v>144.80026911199769</v>
      </c>
      <c r="H14343" s="62">
        <v>149.14744537826726</v>
      </c>
      <c r="I14343" s="62">
        <v>2172.2440000000001</v>
      </c>
      <c r="J14343" s="62">
        <v>2135.782745916516</v>
      </c>
      <c r="K14343" s="62">
        <v>2172.2440000000001</v>
      </c>
      <c r="L14343" s="62">
        <v>323984.6433382688</v>
      </c>
      <c r="M14343" s="63">
        <v>16877.178452881391</v>
      </c>
      <c r="N14343" s="64">
        <f>GP_need_index[[#This Row],[Normalised weighted population]]/GP_need_index[[#This Row],[Registered population]]</f>
        <v>1.3081626431277611</v>
      </c>
    </row>
    <row r="14344" spans="1:14" x14ac:dyDescent="0.2">
      <c r="A14344" s="46" t="s">
        <v>13248</v>
      </c>
      <c r="B14344" s="33" t="s">
        <v>2468</v>
      </c>
      <c r="C14344" s="1" t="s">
        <v>11602</v>
      </c>
      <c r="D14344" s="1" t="s">
        <v>6707</v>
      </c>
      <c r="E14344" s="1" t="s">
        <v>6710</v>
      </c>
      <c r="F14344" s="62">
        <v>10227.833333333332</v>
      </c>
      <c r="G14344" s="62">
        <v>81.377587113963173</v>
      </c>
      <c r="H14344" s="62">
        <v>81.74148863181189</v>
      </c>
      <c r="I14344" s="62">
        <v>2086.5360000000001</v>
      </c>
      <c r="J14344" s="62">
        <v>2071.7290460317463</v>
      </c>
      <c r="K14344" s="62">
        <v>2086.5360000000001</v>
      </c>
      <c r="L14344" s="62">
        <v>170556.55872386627</v>
      </c>
      <c r="M14344" s="63">
        <v>8811.0804034799421</v>
      </c>
      <c r="N14344" s="68">
        <f>GP_need_index[[#This Row],[Normalised weighted population]]/GP_need_index[[#This Row],[Registered population]]</f>
        <v>0.86148063977185885</v>
      </c>
    </row>
    <row r="14345" spans="1:14" hidden="1" x14ac:dyDescent="0.2">
      <c r="A14345" s="46" t="s">
        <v>13249</v>
      </c>
      <c r="B14345" s="33" t="s">
        <v>2468</v>
      </c>
      <c r="C14345" s="1" t="s">
        <v>11602</v>
      </c>
      <c r="D14345" s="1" t="s">
        <v>6707</v>
      </c>
      <c r="E14345" s="1" t="s">
        <v>6710</v>
      </c>
      <c r="F14345" s="62">
        <v>10253.784791237118</v>
      </c>
      <c r="G14345" s="62">
        <v>81.377587113963173</v>
      </c>
      <c r="H14345" s="62">
        <v>81.74148863181189</v>
      </c>
      <c r="I14345" s="62">
        <v>2086.5360000000001</v>
      </c>
      <c r="J14345" s="62">
        <v>2071.7290460317463</v>
      </c>
      <c r="K14345" s="62">
        <v>2086.5360000000001</v>
      </c>
      <c r="L14345" s="62">
        <v>170556.55872386627</v>
      </c>
      <c r="M14345" s="63">
        <v>8848.8307960933817</v>
      </c>
      <c r="N14345" s="64">
        <f>GP_need_index[[#This Row],[Normalised weighted population]]/GP_need_index[[#This Row],[Registered population]]</f>
        <v>0.86298191119201084</v>
      </c>
    </row>
    <row r="14346" spans="1:14" hidden="1" x14ac:dyDescent="0.2">
      <c r="A14346" s="46" t="s">
        <v>13250</v>
      </c>
      <c r="B14346" s="33" t="s">
        <v>2468</v>
      </c>
      <c r="C14346" s="1" t="s">
        <v>11602</v>
      </c>
      <c r="D14346" s="1" t="s">
        <v>6707</v>
      </c>
      <c r="E14346" s="1" t="s">
        <v>6710</v>
      </c>
      <c r="F14346" s="62">
        <v>10279.827158728416</v>
      </c>
      <c r="G14346" s="62">
        <v>81.377587113963173</v>
      </c>
      <c r="H14346" s="62">
        <v>81.74148863181189</v>
      </c>
      <c r="I14346" s="62">
        <v>2086.5360000000001</v>
      </c>
      <c r="J14346" s="62">
        <v>2071.7290460317463</v>
      </c>
      <c r="K14346" s="62">
        <v>2086.5360000000001</v>
      </c>
      <c r="L14346" s="62">
        <v>170556.55872386627</v>
      </c>
      <c r="M14346" s="63">
        <v>8884.721967783551</v>
      </c>
      <c r="N14346" s="64">
        <f>GP_need_index[[#This Row],[Normalised weighted population]]/GP_need_index[[#This Row],[Registered population]]</f>
        <v>0.86428709652376723</v>
      </c>
    </row>
    <row r="14347" spans="1:14" x14ac:dyDescent="0.2">
      <c r="A14347" s="46" t="s">
        <v>13248</v>
      </c>
      <c r="B14347" s="33" t="s">
        <v>2199</v>
      </c>
      <c r="C14347" s="1" t="s">
        <v>11603</v>
      </c>
      <c r="D14347" s="1" t="s">
        <v>6707</v>
      </c>
      <c r="E14347" s="1" t="s">
        <v>6708</v>
      </c>
      <c r="F14347" s="62">
        <v>9778.5</v>
      </c>
      <c r="G14347" s="62">
        <v>75.548943801802395</v>
      </c>
      <c r="H14347" s="62">
        <v>76.94112287512003</v>
      </c>
      <c r="I14347" s="62">
        <v>1871.8720000000001</v>
      </c>
      <c r="J14347" s="62">
        <v>1958.2891133333335</v>
      </c>
      <c r="K14347" s="62">
        <v>1871.8720000000001</v>
      </c>
      <c r="L14347" s="62">
        <v>144023.93355849668</v>
      </c>
      <c r="M14347" s="63">
        <v>7440.384984924025</v>
      </c>
      <c r="N14347" s="68">
        <f>GP_need_index[[#This Row],[Normalised weighted population]]/GP_need_index[[#This Row],[Registered population]]</f>
        <v>0.76089226209787031</v>
      </c>
    </row>
    <row r="14348" spans="1:14" hidden="1" x14ac:dyDescent="0.2">
      <c r="A14348" s="46" t="s">
        <v>13249</v>
      </c>
      <c r="B14348" s="33" t="s">
        <v>2199</v>
      </c>
      <c r="C14348" s="1" t="s">
        <v>11603</v>
      </c>
      <c r="D14348" s="1" t="s">
        <v>6707</v>
      </c>
      <c r="E14348" s="1" t="s">
        <v>6708</v>
      </c>
      <c r="F14348" s="62">
        <v>9792.7275760447956</v>
      </c>
      <c r="G14348" s="62">
        <v>75.548943801802395</v>
      </c>
      <c r="H14348" s="62">
        <v>76.94112287512003</v>
      </c>
      <c r="I14348" s="62">
        <v>1871.8720000000001</v>
      </c>
      <c r="J14348" s="62">
        <v>1958.2891133333335</v>
      </c>
      <c r="K14348" s="62">
        <v>1871.8720000000001</v>
      </c>
      <c r="L14348" s="62">
        <v>144023.93355849668</v>
      </c>
      <c r="M14348" s="63">
        <v>7472.2627390147809</v>
      </c>
      <c r="N14348" s="64">
        <f>GP_need_index[[#This Row],[Normalised weighted population]]/GP_need_index[[#This Row],[Registered population]]</f>
        <v>0.76304203103674695</v>
      </c>
    </row>
    <row r="14349" spans="1:14" hidden="1" x14ac:dyDescent="0.2">
      <c r="A14349" s="46" t="s">
        <v>13250</v>
      </c>
      <c r="B14349" s="33" t="s">
        <v>2199</v>
      </c>
      <c r="C14349" s="1" t="s">
        <v>11603</v>
      </c>
      <c r="D14349" s="1" t="s">
        <v>6707</v>
      </c>
      <c r="E14349" s="1" t="s">
        <v>6708</v>
      </c>
      <c r="F14349" s="62">
        <v>9805.7172896079901</v>
      </c>
      <c r="G14349" s="62">
        <v>75.548943801802395</v>
      </c>
      <c r="H14349" s="62">
        <v>76.94112287512003</v>
      </c>
      <c r="I14349" s="62">
        <v>1871.8720000000001</v>
      </c>
      <c r="J14349" s="62">
        <v>1958.2891133333335</v>
      </c>
      <c r="K14349" s="62">
        <v>1871.8720000000001</v>
      </c>
      <c r="L14349" s="62">
        <v>144023.93355849668</v>
      </c>
      <c r="M14349" s="63">
        <v>7502.5705018209628</v>
      </c>
      <c r="N14349" s="64">
        <f>GP_need_index[[#This Row],[Normalised weighted population]]/GP_need_index[[#This Row],[Registered population]]</f>
        <v>0.76512204872275058</v>
      </c>
    </row>
    <row r="14350" spans="1:14" x14ac:dyDescent="0.2">
      <c r="A14350" s="46" t="s">
        <v>13248</v>
      </c>
      <c r="B14350" s="33" t="s">
        <v>2513</v>
      </c>
      <c r="C14350" s="1" t="s">
        <v>11604</v>
      </c>
      <c r="D14350" s="1" t="s">
        <v>6707</v>
      </c>
      <c r="E14350" s="1" t="s">
        <v>6914</v>
      </c>
      <c r="F14350" s="62">
        <v>6496</v>
      </c>
      <c r="G14350" s="62">
        <v>61.226680083425983</v>
      </c>
      <c r="H14350" s="62">
        <v>63.018104233097439</v>
      </c>
      <c r="I14350" s="62">
        <v>1966.0029999999999</v>
      </c>
      <c r="J14350" s="62">
        <v>2000.310215647922</v>
      </c>
      <c r="K14350" s="62">
        <v>1966.0029999999999</v>
      </c>
      <c r="L14350" s="62">
        <v>123893.78197658226</v>
      </c>
      <c r="M14350" s="63">
        <v>6400.4461784097066</v>
      </c>
      <c r="N14350" s="68">
        <f>GP_need_index[[#This Row],[Normalised weighted population]]/GP_need_index[[#This Row],[Registered population]]</f>
        <v>0.98529035997686365</v>
      </c>
    </row>
    <row r="14351" spans="1:14" hidden="1" x14ac:dyDescent="0.2">
      <c r="A14351" s="46" t="s">
        <v>13249</v>
      </c>
      <c r="B14351" s="33" t="s">
        <v>2513</v>
      </c>
      <c r="C14351" s="1" t="s">
        <v>11604</v>
      </c>
      <c r="D14351" s="1" t="s">
        <v>6707</v>
      </c>
      <c r="E14351" s="1" t="s">
        <v>6914</v>
      </c>
      <c r="F14351" s="62">
        <v>6514.0563196584753</v>
      </c>
      <c r="G14351" s="62">
        <v>61.226680083425983</v>
      </c>
      <c r="H14351" s="62">
        <v>63.018104233097439</v>
      </c>
      <c r="I14351" s="62">
        <v>1966.0029999999999</v>
      </c>
      <c r="J14351" s="62">
        <v>2000.310215647922</v>
      </c>
      <c r="K14351" s="62">
        <v>1966.0029999999999</v>
      </c>
      <c r="L14351" s="62">
        <v>123893.78197658226</v>
      </c>
      <c r="M14351" s="63">
        <v>6427.8683951041221</v>
      </c>
      <c r="N14351" s="64">
        <f>GP_need_index[[#This Row],[Normalised weighted population]]/GP_need_index[[#This Row],[Registered population]]</f>
        <v>0.98676893162648127</v>
      </c>
    </row>
    <row r="14352" spans="1:14" hidden="1" x14ac:dyDescent="0.2">
      <c r="A14352" s="46" t="s">
        <v>13250</v>
      </c>
      <c r="B14352" s="33" t="s">
        <v>2513</v>
      </c>
      <c r="C14352" s="1" t="s">
        <v>11604</v>
      </c>
      <c r="D14352" s="1" t="s">
        <v>6707</v>
      </c>
      <c r="E14352" s="1" t="s">
        <v>6914</v>
      </c>
      <c r="F14352" s="62">
        <v>6533.0966491358477</v>
      </c>
      <c r="G14352" s="62">
        <v>61.226680083425983</v>
      </c>
      <c r="H14352" s="62">
        <v>63.018104233097439</v>
      </c>
      <c r="I14352" s="62">
        <v>1966.0029999999999</v>
      </c>
      <c r="J14352" s="62">
        <v>2000.310215647922</v>
      </c>
      <c r="K14352" s="62">
        <v>1966.0029999999999</v>
      </c>
      <c r="L14352" s="62">
        <v>123893.78197658226</v>
      </c>
      <c r="M14352" s="63">
        <v>6453.9400573933763</v>
      </c>
      <c r="N14352" s="64">
        <f>GP_need_index[[#This Row],[Normalised weighted population]]/GP_need_index[[#This Row],[Registered population]]</f>
        <v>0.98788375620419733</v>
      </c>
    </row>
    <row r="14353" spans="1:14" x14ac:dyDescent="0.2">
      <c r="A14353" s="46" t="s">
        <v>13248</v>
      </c>
      <c r="B14353" s="33" t="s">
        <v>2049</v>
      </c>
      <c r="C14353" s="1" t="s">
        <v>11605</v>
      </c>
      <c r="D14353" s="1" t="s">
        <v>6707</v>
      </c>
      <c r="E14353" s="1" t="s">
        <v>6710</v>
      </c>
      <c r="F14353" s="62">
        <v>9851.3333333333321</v>
      </c>
      <c r="G14353" s="62">
        <v>98.660122450750066</v>
      </c>
      <c r="H14353" s="62">
        <v>97.36393855037629</v>
      </c>
      <c r="I14353" s="62">
        <v>2178.768</v>
      </c>
      <c r="J14353" s="62">
        <v>2071.7290460317463</v>
      </c>
      <c r="K14353" s="62">
        <v>2178.768</v>
      </c>
      <c r="L14353" s="62">
        <v>212133.43366752626</v>
      </c>
      <c r="M14353" s="63">
        <v>10958.973107196629</v>
      </c>
      <c r="N14353" s="68">
        <f>GP_need_index[[#This Row],[Normalised weighted population]]/GP_need_index[[#This Row],[Registered population]]</f>
        <v>1.1124355187653072</v>
      </c>
    </row>
    <row r="14354" spans="1:14" hidden="1" x14ac:dyDescent="0.2">
      <c r="A14354" s="46" t="s">
        <v>13249</v>
      </c>
      <c r="B14354" s="33" t="s">
        <v>2049</v>
      </c>
      <c r="C14354" s="1" t="s">
        <v>11605</v>
      </c>
      <c r="D14354" s="1" t="s">
        <v>6707</v>
      </c>
      <c r="E14354" s="1" t="s">
        <v>6710</v>
      </c>
      <c r="F14354" s="62">
        <v>9866.0756652846831</v>
      </c>
      <c r="G14354" s="62">
        <v>98.660122450750066</v>
      </c>
      <c r="H14354" s="62">
        <v>97.36393855037629</v>
      </c>
      <c r="I14354" s="62">
        <v>2178.768</v>
      </c>
      <c r="J14354" s="62">
        <v>2071.7290460317463</v>
      </c>
      <c r="K14354" s="62">
        <v>2178.768</v>
      </c>
      <c r="L14354" s="62">
        <v>212133.43366752626</v>
      </c>
      <c r="M14354" s="63">
        <v>11005.925979999081</v>
      </c>
      <c r="N14354" s="64">
        <f>GP_need_index[[#This Row],[Normalised weighted population]]/GP_need_index[[#This Row],[Registered population]]</f>
        <v>1.1155322899787945</v>
      </c>
    </row>
    <row r="14355" spans="1:14" hidden="1" x14ac:dyDescent="0.2">
      <c r="A14355" s="46" t="s">
        <v>13250</v>
      </c>
      <c r="B14355" s="33" t="s">
        <v>2049</v>
      </c>
      <c r="C14355" s="1" t="s">
        <v>11605</v>
      </c>
      <c r="D14355" s="1" t="s">
        <v>6707</v>
      </c>
      <c r="E14355" s="1" t="s">
        <v>6710</v>
      </c>
      <c r="F14355" s="62">
        <v>9882.8376475577716</v>
      </c>
      <c r="G14355" s="62">
        <v>98.660122450750066</v>
      </c>
      <c r="H14355" s="62">
        <v>97.36393855037629</v>
      </c>
      <c r="I14355" s="62">
        <v>2178.768</v>
      </c>
      <c r="J14355" s="62">
        <v>2071.7290460317463</v>
      </c>
      <c r="K14355" s="62">
        <v>2178.768</v>
      </c>
      <c r="L14355" s="62">
        <v>212133.43366752626</v>
      </c>
      <c r="M14355" s="63">
        <v>11050.566406294931</v>
      </c>
      <c r="N14355" s="64">
        <f>GP_need_index[[#This Row],[Normalised weighted population]]/GP_need_index[[#This Row],[Registered population]]</f>
        <v>1.1181572338209691</v>
      </c>
    </row>
    <row r="14356" spans="1:14" x14ac:dyDescent="0.2">
      <c r="A14356" s="46" t="s">
        <v>13248</v>
      </c>
      <c r="B14356" s="33" t="s">
        <v>2479</v>
      </c>
      <c r="C14356" s="1" t="s">
        <v>11606</v>
      </c>
      <c r="D14356" s="1" t="s">
        <v>6707</v>
      </c>
      <c r="E14356" s="1" t="s">
        <v>6709</v>
      </c>
      <c r="F14356" s="62">
        <v>10889.083333333336</v>
      </c>
      <c r="G14356" s="62">
        <v>98.638842069811673</v>
      </c>
      <c r="H14356" s="62">
        <v>93.786500614533196</v>
      </c>
      <c r="I14356" s="62">
        <v>2288.8330000000001</v>
      </c>
      <c r="J14356" s="62">
        <v>2135.782745916516</v>
      </c>
      <c r="K14356" s="62">
        <v>2288.8330000000001</v>
      </c>
      <c r="L14356" s="62">
        <v>214661.63756106386</v>
      </c>
      <c r="M14356" s="63">
        <v>11089.582026308419</v>
      </c>
      <c r="N14356" s="68">
        <f>GP_need_index[[#This Row],[Normalised weighted population]]/GP_need_index[[#This Row],[Registered population]]</f>
        <v>1.0184128164729278</v>
      </c>
    </row>
    <row r="14357" spans="1:14" hidden="1" x14ac:dyDescent="0.2">
      <c r="A14357" s="46" t="s">
        <v>13249</v>
      </c>
      <c r="B14357" s="33" t="s">
        <v>2479</v>
      </c>
      <c r="C14357" s="1" t="s">
        <v>11606</v>
      </c>
      <c r="D14357" s="1" t="s">
        <v>6707</v>
      </c>
      <c r="E14357" s="1" t="s">
        <v>6709</v>
      </c>
      <c r="F14357" s="62">
        <v>10979.736177225674</v>
      </c>
      <c r="G14357" s="62">
        <v>98.638842069811673</v>
      </c>
      <c r="H14357" s="62">
        <v>93.786500614533196</v>
      </c>
      <c r="I14357" s="62">
        <v>2288.8330000000001</v>
      </c>
      <c r="J14357" s="62">
        <v>2135.782745916516</v>
      </c>
      <c r="K14357" s="62">
        <v>2288.8330000000001</v>
      </c>
      <c r="L14357" s="62">
        <v>214661.63756106386</v>
      </c>
      <c r="M14357" s="63">
        <v>11137.094482924605</v>
      </c>
      <c r="N14357" s="64">
        <f>GP_need_index[[#This Row],[Normalised weighted population]]/GP_need_index[[#This Row],[Registered population]]</f>
        <v>1.014331701887822</v>
      </c>
    </row>
    <row r="14358" spans="1:14" hidden="1" x14ac:dyDescent="0.2">
      <c r="A14358" s="46" t="s">
        <v>13250</v>
      </c>
      <c r="B14358" s="33" t="s">
        <v>2479</v>
      </c>
      <c r="C14358" s="1" t="s">
        <v>11606</v>
      </c>
      <c r="D14358" s="1" t="s">
        <v>6707</v>
      </c>
      <c r="E14358" s="1" t="s">
        <v>6709</v>
      </c>
      <c r="F14358" s="62">
        <v>11064.771286260511</v>
      </c>
      <c r="G14358" s="62">
        <v>98.638842069811673</v>
      </c>
      <c r="H14358" s="62">
        <v>93.786500614533196</v>
      </c>
      <c r="I14358" s="62">
        <v>2288.8330000000001</v>
      </c>
      <c r="J14358" s="62">
        <v>2135.782745916516</v>
      </c>
      <c r="K14358" s="62">
        <v>2288.8330000000001</v>
      </c>
      <c r="L14358" s="62">
        <v>214661.63756106386</v>
      </c>
      <c r="M14358" s="63">
        <v>11182.266933322546</v>
      </c>
      <c r="N14358" s="64">
        <f>GP_need_index[[#This Row],[Normalised weighted population]]/GP_need_index[[#This Row],[Registered population]]</f>
        <v>1.01061889523265</v>
      </c>
    </row>
    <row r="14359" spans="1:14" x14ac:dyDescent="0.2">
      <c r="A14359" s="46" t="s">
        <v>13248</v>
      </c>
      <c r="B14359" s="33" t="s">
        <v>2473</v>
      </c>
      <c r="C14359" s="1" t="s">
        <v>11607</v>
      </c>
      <c r="D14359" s="1" t="s">
        <v>6707</v>
      </c>
      <c r="E14359" s="1" t="s">
        <v>6709</v>
      </c>
      <c r="F14359" s="62">
        <v>10091.5</v>
      </c>
      <c r="G14359" s="62">
        <v>91.635714121449425</v>
      </c>
      <c r="H14359" s="62">
        <v>92.333726725580405</v>
      </c>
      <c r="I14359" s="62">
        <v>2205.5390000000002</v>
      </c>
      <c r="J14359" s="62">
        <v>2135.782745916516</v>
      </c>
      <c r="K14359" s="62">
        <v>2205.5390000000002</v>
      </c>
      <c r="L14359" s="62">
        <v>203645.6353086099</v>
      </c>
      <c r="M14359" s="63">
        <v>10520.487045162403</v>
      </c>
      <c r="N14359" s="68">
        <f>GP_need_index[[#This Row],[Normalised weighted population]]/GP_need_index[[#This Row],[Registered population]]</f>
        <v>1.0425097403916566</v>
      </c>
    </row>
    <row r="14360" spans="1:14" hidden="1" x14ac:dyDescent="0.2">
      <c r="A14360" s="46" t="s">
        <v>13249</v>
      </c>
      <c r="B14360" s="33" t="s">
        <v>2473</v>
      </c>
      <c r="C14360" s="1" t="s">
        <v>11607</v>
      </c>
      <c r="D14360" s="1" t="s">
        <v>6707</v>
      </c>
      <c r="E14360" s="1" t="s">
        <v>6709</v>
      </c>
      <c r="F14360" s="62">
        <v>10170.42409307587</v>
      </c>
      <c r="G14360" s="62">
        <v>91.635714121449425</v>
      </c>
      <c r="H14360" s="62">
        <v>92.333726725580405</v>
      </c>
      <c r="I14360" s="62">
        <v>2205.5390000000002</v>
      </c>
      <c r="J14360" s="62">
        <v>2135.782745916516</v>
      </c>
      <c r="K14360" s="62">
        <v>2205.5390000000002</v>
      </c>
      <c r="L14360" s="62">
        <v>203645.6353086099</v>
      </c>
      <c r="M14360" s="63">
        <v>10565.561258340917</v>
      </c>
      <c r="N14360" s="64">
        <f>GP_need_index[[#This Row],[Normalised weighted population]]/GP_need_index[[#This Row],[Registered population]]</f>
        <v>1.0388515917968515</v>
      </c>
    </row>
    <row r="14361" spans="1:14" hidden="1" x14ac:dyDescent="0.2">
      <c r="A14361" s="46" t="s">
        <v>13250</v>
      </c>
      <c r="B14361" s="33" t="s">
        <v>2473</v>
      </c>
      <c r="C14361" s="1" t="s">
        <v>11607</v>
      </c>
      <c r="D14361" s="1" t="s">
        <v>6707</v>
      </c>
      <c r="E14361" s="1" t="s">
        <v>6709</v>
      </c>
      <c r="F14361" s="62">
        <v>10245.817369870736</v>
      </c>
      <c r="G14361" s="62">
        <v>91.635714121449425</v>
      </c>
      <c r="H14361" s="62">
        <v>92.333726725580405</v>
      </c>
      <c r="I14361" s="62">
        <v>2205.5390000000002</v>
      </c>
      <c r="J14361" s="62">
        <v>2135.782745916516</v>
      </c>
      <c r="K14361" s="62">
        <v>2205.5390000000002</v>
      </c>
      <c r="L14361" s="62">
        <v>203645.6353086099</v>
      </c>
      <c r="M14361" s="63">
        <v>10608.41554970035</v>
      </c>
      <c r="N14361" s="64">
        <f>GP_need_index[[#This Row],[Normalised weighted population]]/GP_need_index[[#This Row],[Registered population]]</f>
        <v>1.035389873422484</v>
      </c>
    </row>
    <row r="14362" spans="1:14" x14ac:dyDescent="0.2">
      <c r="A14362" s="46" t="s">
        <v>13248</v>
      </c>
      <c r="B14362" s="33" t="s">
        <v>2160</v>
      </c>
      <c r="C14362" s="1" t="s">
        <v>11608</v>
      </c>
      <c r="D14362" s="1" t="s">
        <v>6707</v>
      </c>
      <c r="E14362" s="1" t="s">
        <v>6713</v>
      </c>
      <c r="F14362" s="62">
        <v>11741.5</v>
      </c>
      <c r="G14362" s="62">
        <v>132.53648102056587</v>
      </c>
      <c r="H14362" s="62">
        <v>136.61008823405433</v>
      </c>
      <c r="I14362" s="62">
        <v>1825.8579999999999</v>
      </c>
      <c r="J14362" s="62">
        <v>1951.4126524163569</v>
      </c>
      <c r="K14362" s="62">
        <v>1825.8579999999999</v>
      </c>
      <c r="L14362" s="62">
        <v>249430.62248285397</v>
      </c>
      <c r="M14362" s="63">
        <v>12885.77399913817</v>
      </c>
      <c r="N14362" s="68">
        <f>GP_need_index[[#This Row],[Normalised weighted population]]/GP_need_index[[#This Row],[Registered population]]</f>
        <v>1.0974555209418022</v>
      </c>
    </row>
    <row r="14363" spans="1:14" hidden="1" x14ac:dyDescent="0.2">
      <c r="A14363" s="46" t="s">
        <v>13249</v>
      </c>
      <c r="B14363" s="33" t="s">
        <v>2160</v>
      </c>
      <c r="C14363" s="1" t="s">
        <v>11608</v>
      </c>
      <c r="D14363" s="1" t="s">
        <v>6707</v>
      </c>
      <c r="E14363" s="1" t="s">
        <v>6713</v>
      </c>
      <c r="F14363" s="62">
        <v>11805.643545721658</v>
      </c>
      <c r="G14363" s="62">
        <v>132.53648102056587</v>
      </c>
      <c r="H14363" s="62">
        <v>136.61008823405433</v>
      </c>
      <c r="I14363" s="62">
        <v>1825.8579999999999</v>
      </c>
      <c r="J14363" s="62">
        <v>1951.4126524163569</v>
      </c>
      <c r="K14363" s="62">
        <v>1825.8579999999999</v>
      </c>
      <c r="L14363" s="62">
        <v>249430.62248285397</v>
      </c>
      <c r="M14363" s="63">
        <v>12940.982101359479</v>
      </c>
      <c r="N14363" s="64">
        <f>GP_need_index[[#This Row],[Normalised weighted population]]/GP_need_index[[#This Row],[Registered population]]</f>
        <v>1.0961691373486595</v>
      </c>
    </row>
    <row r="14364" spans="1:14" hidden="1" x14ac:dyDescent="0.2">
      <c r="A14364" s="46" t="s">
        <v>13250</v>
      </c>
      <c r="B14364" s="33" t="s">
        <v>2160</v>
      </c>
      <c r="C14364" s="1" t="s">
        <v>11608</v>
      </c>
      <c r="D14364" s="1" t="s">
        <v>6707</v>
      </c>
      <c r="E14364" s="1" t="s">
        <v>6713</v>
      </c>
      <c r="F14364" s="62">
        <v>11868.346959487973</v>
      </c>
      <c r="G14364" s="62">
        <v>132.53648102056587</v>
      </c>
      <c r="H14364" s="62">
        <v>136.61008823405433</v>
      </c>
      <c r="I14364" s="62">
        <v>1825.8579999999999</v>
      </c>
      <c r="J14364" s="62">
        <v>1951.4126524163569</v>
      </c>
      <c r="K14364" s="62">
        <v>1825.8579999999999</v>
      </c>
      <c r="L14364" s="62">
        <v>249430.62248285397</v>
      </c>
      <c r="M14364" s="63">
        <v>12993.471183944757</v>
      </c>
      <c r="N14364" s="64">
        <f>GP_need_index[[#This Row],[Normalised weighted population]]/GP_need_index[[#This Row],[Registered population]]</f>
        <v>1.0948004156178903</v>
      </c>
    </row>
    <row r="14365" spans="1:14" x14ac:dyDescent="0.2">
      <c r="A14365" s="46" t="s">
        <v>13248</v>
      </c>
      <c r="B14365" s="33" t="s">
        <v>2469</v>
      </c>
      <c r="C14365" s="1" t="s">
        <v>11609</v>
      </c>
      <c r="D14365" s="1" t="s">
        <v>6707</v>
      </c>
      <c r="E14365" s="1" t="s">
        <v>6709</v>
      </c>
      <c r="F14365" s="62">
        <v>20825.166666666664</v>
      </c>
      <c r="G14365" s="62">
        <v>198.02073848974021</v>
      </c>
      <c r="H14365" s="62">
        <v>197.88806899417321</v>
      </c>
      <c r="I14365" s="62">
        <v>2053.1779999999999</v>
      </c>
      <c r="J14365" s="62">
        <v>2135.782745916516</v>
      </c>
      <c r="K14365" s="62">
        <v>2053.1779999999999</v>
      </c>
      <c r="L14365" s="62">
        <v>406299.42972131853</v>
      </c>
      <c r="M14365" s="63">
        <v>20989.734841909889</v>
      </c>
      <c r="N14365" s="68">
        <f>GP_need_index[[#This Row],[Normalised weighted population]]/GP_need_index[[#This Row],[Registered population]]</f>
        <v>1.0079023701407699</v>
      </c>
    </row>
    <row r="14366" spans="1:14" hidden="1" x14ac:dyDescent="0.2">
      <c r="A14366" s="46" t="s">
        <v>13249</v>
      </c>
      <c r="B14366" s="33" t="s">
        <v>2469</v>
      </c>
      <c r="C14366" s="1" t="s">
        <v>11609</v>
      </c>
      <c r="D14366" s="1" t="s">
        <v>6707</v>
      </c>
      <c r="E14366" s="1" t="s">
        <v>6709</v>
      </c>
      <c r="F14366" s="62">
        <v>20983.870746848792</v>
      </c>
      <c r="G14366" s="62">
        <v>198.02073848974021</v>
      </c>
      <c r="H14366" s="62">
        <v>197.88806899417321</v>
      </c>
      <c r="I14366" s="62">
        <v>2053.1779999999999</v>
      </c>
      <c r="J14366" s="62">
        <v>2135.782745916516</v>
      </c>
      <c r="K14366" s="62">
        <v>2053.1779999999999</v>
      </c>
      <c r="L14366" s="62">
        <v>406299.42972131853</v>
      </c>
      <c r="M14366" s="63">
        <v>21079.663737669496</v>
      </c>
      <c r="N14366" s="64">
        <f>GP_need_index[[#This Row],[Normalised weighted population]]/GP_need_index[[#This Row],[Registered population]]</f>
        <v>1.0045650772432007</v>
      </c>
    </row>
    <row r="14367" spans="1:14" hidden="1" x14ac:dyDescent="0.2">
      <c r="A14367" s="46" t="s">
        <v>13250</v>
      </c>
      <c r="B14367" s="33" t="s">
        <v>2469</v>
      </c>
      <c r="C14367" s="1" t="s">
        <v>11609</v>
      </c>
      <c r="D14367" s="1" t="s">
        <v>6707</v>
      </c>
      <c r="E14367" s="1" t="s">
        <v>6709</v>
      </c>
      <c r="F14367" s="62">
        <v>21131.593156134666</v>
      </c>
      <c r="G14367" s="62">
        <v>198.02073848974021</v>
      </c>
      <c r="H14367" s="62">
        <v>197.88806899417321</v>
      </c>
      <c r="I14367" s="62">
        <v>2053.1779999999999</v>
      </c>
      <c r="J14367" s="62">
        <v>2135.782745916516</v>
      </c>
      <c r="K14367" s="62">
        <v>2053.1779999999999</v>
      </c>
      <c r="L14367" s="62">
        <v>406299.42972131853</v>
      </c>
      <c r="M14367" s="63">
        <v>21165.16360175479</v>
      </c>
      <c r="N14367" s="64">
        <f>GP_need_index[[#This Row],[Normalised weighted population]]/GP_need_index[[#This Row],[Registered population]]</f>
        <v>1.0015886377033707</v>
      </c>
    </row>
    <row r="14368" spans="1:14" x14ac:dyDescent="0.2">
      <c r="A14368" s="46" t="s">
        <v>13248</v>
      </c>
      <c r="B14368" s="33" t="s">
        <v>2197</v>
      </c>
      <c r="C14368" s="1" t="s">
        <v>11610</v>
      </c>
      <c r="D14368" s="1" t="s">
        <v>6707</v>
      </c>
      <c r="E14368" s="1" t="s">
        <v>6711</v>
      </c>
      <c r="F14368" s="62">
        <v>10194.583333333332</v>
      </c>
      <c r="G14368" s="62">
        <v>87.974407014476611</v>
      </c>
      <c r="H14368" s="62">
        <v>88.55733525222783</v>
      </c>
      <c r="I14368" s="62">
        <v>1852.4469999999999</v>
      </c>
      <c r="J14368" s="62">
        <v>2018.10571860817</v>
      </c>
      <c r="K14368" s="62">
        <v>1852.4469999999999</v>
      </c>
      <c r="L14368" s="62">
        <v>164047.77001598367</v>
      </c>
      <c r="M14368" s="63">
        <v>8474.8314719611863</v>
      </c>
      <c r="N14368" s="68">
        <f>GP_need_index[[#This Row],[Normalised weighted population]]/GP_need_index[[#This Row],[Registered population]]</f>
        <v>0.83130729279056892</v>
      </c>
    </row>
    <row r="14369" spans="1:14" hidden="1" x14ac:dyDescent="0.2">
      <c r="A14369" s="46" t="s">
        <v>13249</v>
      </c>
      <c r="B14369" s="33" t="s">
        <v>2197</v>
      </c>
      <c r="C14369" s="1" t="s">
        <v>11610</v>
      </c>
      <c r="D14369" s="1" t="s">
        <v>6707</v>
      </c>
      <c r="E14369" s="1" t="s">
        <v>6711</v>
      </c>
      <c r="F14369" s="62">
        <v>10228.136800123506</v>
      </c>
      <c r="G14369" s="62">
        <v>87.974407014476611</v>
      </c>
      <c r="H14369" s="62">
        <v>88.55733525222783</v>
      </c>
      <c r="I14369" s="62">
        <v>1852.4469999999999</v>
      </c>
      <c r="J14369" s="62">
        <v>2018.10571860817</v>
      </c>
      <c r="K14369" s="62">
        <v>1852.4469999999999</v>
      </c>
      <c r="L14369" s="62">
        <v>164047.77001598367</v>
      </c>
      <c r="M14369" s="63">
        <v>8511.1412320302134</v>
      </c>
      <c r="N14369" s="64">
        <f>GP_need_index[[#This Row],[Normalised weighted population]]/GP_need_index[[#This Row],[Registered population]]</f>
        <v>0.83213017173640469</v>
      </c>
    </row>
    <row r="14370" spans="1:14" hidden="1" x14ac:dyDescent="0.2">
      <c r="A14370" s="46" t="s">
        <v>13250</v>
      </c>
      <c r="B14370" s="33" t="s">
        <v>2197</v>
      </c>
      <c r="C14370" s="1" t="s">
        <v>11610</v>
      </c>
      <c r="D14370" s="1" t="s">
        <v>6707</v>
      </c>
      <c r="E14370" s="1" t="s">
        <v>6711</v>
      </c>
      <c r="F14370" s="62">
        <v>10266.305170971078</v>
      </c>
      <c r="G14370" s="62">
        <v>87.974407014476611</v>
      </c>
      <c r="H14370" s="62">
        <v>88.55733525222783</v>
      </c>
      <c r="I14370" s="62">
        <v>1852.4469999999999</v>
      </c>
      <c r="J14370" s="62">
        <v>2018.10571860817</v>
      </c>
      <c r="K14370" s="62">
        <v>1852.4469999999999</v>
      </c>
      <c r="L14370" s="62">
        <v>164047.77001598367</v>
      </c>
      <c r="M14370" s="63">
        <v>8545.6627228663747</v>
      </c>
      <c r="N14370" s="64">
        <f>GP_need_index[[#This Row],[Normalised weighted population]]/GP_need_index[[#This Row],[Registered population]]</f>
        <v>0.83239905502030287</v>
      </c>
    </row>
    <row r="14371" spans="1:14" x14ac:dyDescent="0.2">
      <c r="A14371" s="46" t="s">
        <v>13248</v>
      </c>
      <c r="B14371" s="33" t="s">
        <v>2211</v>
      </c>
      <c r="C14371" s="1" t="s">
        <v>11611</v>
      </c>
      <c r="D14371" s="1" t="s">
        <v>6707</v>
      </c>
      <c r="E14371" s="1" t="s">
        <v>6711</v>
      </c>
      <c r="F14371" s="62">
        <v>11015.916666666668</v>
      </c>
      <c r="G14371" s="62">
        <v>97.79763912624972</v>
      </c>
      <c r="H14371" s="62">
        <v>94.94089906004686</v>
      </c>
      <c r="I14371" s="62">
        <v>1980.6410000000001</v>
      </c>
      <c r="J14371" s="62">
        <v>2018.10571860817</v>
      </c>
      <c r="K14371" s="62">
        <v>1980.6410000000001</v>
      </c>
      <c r="L14371" s="62">
        <v>188043.83725519027</v>
      </c>
      <c r="M14371" s="63">
        <v>9714.486395781918</v>
      </c>
      <c r="N14371" s="68">
        <f>GP_need_index[[#This Row],[Normalised weighted population]]/GP_need_index[[#This Row],[Registered population]]</f>
        <v>0.88185910348951901</v>
      </c>
    </row>
    <row r="14372" spans="1:14" hidden="1" x14ac:dyDescent="0.2">
      <c r="A14372" s="46" t="s">
        <v>13249</v>
      </c>
      <c r="B14372" s="33" t="s">
        <v>2211</v>
      </c>
      <c r="C14372" s="1" t="s">
        <v>11611</v>
      </c>
      <c r="D14372" s="1" t="s">
        <v>6707</v>
      </c>
      <c r="E14372" s="1" t="s">
        <v>6711</v>
      </c>
      <c r="F14372" s="62">
        <v>11062.289813488434</v>
      </c>
      <c r="G14372" s="62">
        <v>97.79763912624972</v>
      </c>
      <c r="H14372" s="62">
        <v>94.94089906004686</v>
      </c>
      <c r="I14372" s="62">
        <v>1980.6410000000001</v>
      </c>
      <c r="J14372" s="62">
        <v>2018.10571860817</v>
      </c>
      <c r="K14372" s="62">
        <v>1980.6410000000001</v>
      </c>
      <c r="L14372" s="62">
        <v>188043.83725519027</v>
      </c>
      <c r="M14372" s="63">
        <v>9756.1073615075093</v>
      </c>
      <c r="N14372" s="64">
        <f>GP_need_index[[#This Row],[Normalised weighted population]]/GP_need_index[[#This Row],[Registered population]]</f>
        <v>0.88192476657153973</v>
      </c>
    </row>
    <row r="14373" spans="1:14" hidden="1" x14ac:dyDescent="0.2">
      <c r="A14373" s="46" t="s">
        <v>13250</v>
      </c>
      <c r="B14373" s="33" t="s">
        <v>2211</v>
      </c>
      <c r="C14373" s="1" t="s">
        <v>11611</v>
      </c>
      <c r="D14373" s="1" t="s">
        <v>6707</v>
      </c>
      <c r="E14373" s="1" t="s">
        <v>6711</v>
      </c>
      <c r="F14373" s="62">
        <v>11111.743643746853</v>
      </c>
      <c r="G14373" s="62">
        <v>97.79763912624972</v>
      </c>
      <c r="H14373" s="62">
        <v>94.94089906004686</v>
      </c>
      <c r="I14373" s="62">
        <v>1980.6410000000001</v>
      </c>
      <c r="J14373" s="62">
        <v>2018.10571860817</v>
      </c>
      <c r="K14373" s="62">
        <v>1980.6410000000001</v>
      </c>
      <c r="L14373" s="62">
        <v>188043.83725519027</v>
      </c>
      <c r="M14373" s="63">
        <v>9795.678479139704</v>
      </c>
      <c r="N14373" s="64">
        <f>GP_need_index[[#This Row],[Normalised weighted population]]/GP_need_index[[#This Row],[Registered population]]</f>
        <v>0.88156087768027602</v>
      </c>
    </row>
    <row r="14374" spans="1:14" x14ac:dyDescent="0.2">
      <c r="A14374" s="46" t="s">
        <v>13248</v>
      </c>
      <c r="B14374" s="33" t="s">
        <v>2472</v>
      </c>
      <c r="C14374" s="1" t="s">
        <v>11612</v>
      </c>
      <c r="D14374" s="1" t="s">
        <v>6707</v>
      </c>
      <c r="E14374" s="1" t="s">
        <v>6709</v>
      </c>
      <c r="F14374" s="62">
        <v>10655.166666666668</v>
      </c>
      <c r="G14374" s="62">
        <v>107.30569101513576</v>
      </c>
      <c r="H14374" s="62">
        <v>107.17907897775656</v>
      </c>
      <c r="I14374" s="62">
        <v>2156.8180000000002</v>
      </c>
      <c r="J14374" s="62">
        <v>2135.782745916516</v>
      </c>
      <c r="K14374" s="62">
        <v>2156.8180000000002</v>
      </c>
      <c r="L14374" s="62">
        <v>231165.76676264696</v>
      </c>
      <c r="M14374" s="63">
        <v>11942.19778305575</v>
      </c>
      <c r="N14374" s="68">
        <f>GP_need_index[[#This Row],[Normalised weighted population]]/GP_need_index[[#This Row],[Registered population]]</f>
        <v>1.1207893932260482</v>
      </c>
    </row>
    <row r="14375" spans="1:14" hidden="1" x14ac:dyDescent="0.2">
      <c r="A14375" s="46" t="s">
        <v>13249</v>
      </c>
      <c r="B14375" s="33" t="s">
        <v>2472</v>
      </c>
      <c r="C14375" s="1" t="s">
        <v>11612</v>
      </c>
      <c r="D14375" s="1" t="s">
        <v>6707</v>
      </c>
      <c r="E14375" s="1" t="s">
        <v>6709</v>
      </c>
      <c r="F14375" s="62">
        <v>10729.587497818682</v>
      </c>
      <c r="G14375" s="62">
        <v>107.30569101513576</v>
      </c>
      <c r="H14375" s="62">
        <v>107.17907897775656</v>
      </c>
      <c r="I14375" s="62">
        <v>2156.8180000000002</v>
      </c>
      <c r="J14375" s="62">
        <v>2135.782745916516</v>
      </c>
      <c r="K14375" s="62">
        <v>2156.8180000000002</v>
      </c>
      <c r="L14375" s="62">
        <v>231165.76676264696</v>
      </c>
      <c r="M14375" s="63">
        <v>11993.363205947549</v>
      </c>
      <c r="N14375" s="64">
        <f>GP_need_index[[#This Row],[Normalised weighted population]]/GP_need_index[[#This Row],[Registered population]]</f>
        <v>1.1177841840038858</v>
      </c>
    </row>
    <row r="14376" spans="1:14" hidden="1" x14ac:dyDescent="0.2">
      <c r="A14376" s="46" t="s">
        <v>13250</v>
      </c>
      <c r="B14376" s="33" t="s">
        <v>2472</v>
      </c>
      <c r="C14376" s="1" t="s">
        <v>11612</v>
      </c>
      <c r="D14376" s="1" t="s">
        <v>6707</v>
      </c>
      <c r="E14376" s="1" t="s">
        <v>6709</v>
      </c>
      <c r="F14376" s="62">
        <v>10801.660023477756</v>
      </c>
      <c r="G14376" s="62">
        <v>107.30569101513576</v>
      </c>
      <c r="H14376" s="62">
        <v>107.17907897775656</v>
      </c>
      <c r="I14376" s="62">
        <v>2156.8180000000002</v>
      </c>
      <c r="J14376" s="62">
        <v>2135.782745916516</v>
      </c>
      <c r="K14376" s="62">
        <v>2156.8180000000002</v>
      </c>
      <c r="L14376" s="62">
        <v>231165.76676264696</v>
      </c>
      <c r="M14376" s="63">
        <v>12042.008712668874</v>
      </c>
      <c r="N14376" s="64">
        <f>GP_need_index[[#This Row],[Normalised weighted population]]/GP_need_index[[#This Row],[Registered population]]</f>
        <v>1.1148294508895096</v>
      </c>
    </row>
    <row r="14377" spans="1:14" x14ac:dyDescent="0.2">
      <c r="A14377" s="46" t="s">
        <v>13248</v>
      </c>
      <c r="B14377" s="33" t="s">
        <v>2159</v>
      </c>
      <c r="C14377" s="1" t="s">
        <v>11613</v>
      </c>
      <c r="D14377" s="1" t="s">
        <v>6707</v>
      </c>
      <c r="E14377" s="1" t="s">
        <v>6713</v>
      </c>
      <c r="F14377" s="62">
        <v>3964.6666666666665</v>
      </c>
      <c r="G14377" s="62">
        <v>26.060660204377506</v>
      </c>
      <c r="H14377" s="62">
        <v>25.882953686399581</v>
      </c>
      <c r="I14377" s="62">
        <v>1948.1769999999999</v>
      </c>
      <c r="J14377" s="62">
        <v>1951.4126524163569</v>
      </c>
      <c r="K14377" s="62">
        <v>1948.1769999999999</v>
      </c>
      <c r="L14377" s="62">
        <v>50424.575063908873</v>
      </c>
      <c r="M14377" s="63">
        <v>2604.9715620654106</v>
      </c>
      <c r="N14377" s="68">
        <f>GP_need_index[[#This Row],[Normalised weighted population]]/GP_need_index[[#This Row],[Registered population]]</f>
        <v>0.65704680395125548</v>
      </c>
    </row>
    <row r="14378" spans="1:14" hidden="1" x14ac:dyDescent="0.2">
      <c r="A14378" s="46" t="s">
        <v>13249</v>
      </c>
      <c r="B14378" s="33" t="s">
        <v>2159</v>
      </c>
      <c r="C14378" s="1" t="s">
        <v>11613</v>
      </c>
      <c r="D14378" s="1" t="s">
        <v>6707</v>
      </c>
      <c r="E14378" s="1" t="s">
        <v>6713</v>
      </c>
      <c r="F14378" s="62">
        <v>3994.1361465808832</v>
      </c>
      <c r="G14378" s="62">
        <v>26.060660204377506</v>
      </c>
      <c r="H14378" s="62">
        <v>25.882953686399581</v>
      </c>
      <c r="I14378" s="62">
        <v>1948.1769999999999</v>
      </c>
      <c r="J14378" s="62">
        <v>1951.4126524163569</v>
      </c>
      <c r="K14378" s="62">
        <v>1948.1769999999999</v>
      </c>
      <c r="L14378" s="62">
        <v>50424.575063908873</v>
      </c>
      <c r="M14378" s="63">
        <v>2616.1323612763645</v>
      </c>
      <c r="N14378" s="64">
        <f>GP_need_index[[#This Row],[Normalised weighted population]]/GP_need_index[[#This Row],[Registered population]]</f>
        <v>0.65499328647468946</v>
      </c>
    </row>
    <row r="14379" spans="1:14" hidden="1" x14ac:dyDescent="0.2">
      <c r="A14379" s="46" t="s">
        <v>13250</v>
      </c>
      <c r="B14379" s="33" t="s">
        <v>2159</v>
      </c>
      <c r="C14379" s="1" t="s">
        <v>11613</v>
      </c>
      <c r="D14379" s="1" t="s">
        <v>6707</v>
      </c>
      <c r="E14379" s="1" t="s">
        <v>6713</v>
      </c>
      <c r="F14379" s="62">
        <v>4022.3163886727689</v>
      </c>
      <c r="G14379" s="62">
        <v>26.060660204377506</v>
      </c>
      <c r="H14379" s="62">
        <v>25.882953686399581</v>
      </c>
      <c r="I14379" s="62">
        <v>1948.1769999999999</v>
      </c>
      <c r="J14379" s="62">
        <v>1951.4126524163569</v>
      </c>
      <c r="K14379" s="62">
        <v>1948.1769999999999</v>
      </c>
      <c r="L14379" s="62">
        <v>50424.575063908873</v>
      </c>
      <c r="M14379" s="63">
        <v>2626.7434869613794</v>
      </c>
      <c r="N14379" s="64">
        <f>GP_need_index[[#This Row],[Normalised weighted population]]/GP_need_index[[#This Row],[Registered population]]</f>
        <v>0.65304248426566902</v>
      </c>
    </row>
    <row r="14380" spans="1:14" x14ac:dyDescent="0.2">
      <c r="A14380" s="46" t="s">
        <v>13248</v>
      </c>
      <c r="B14380" s="33" t="s">
        <v>2495</v>
      </c>
      <c r="C14380" s="1" t="s">
        <v>11614</v>
      </c>
      <c r="D14380" s="1" t="s">
        <v>6707</v>
      </c>
      <c r="E14380" s="1" t="s">
        <v>6914</v>
      </c>
      <c r="F14380" s="62">
        <v>8136.0833333333321</v>
      </c>
      <c r="G14380" s="62">
        <v>70.580493941800938</v>
      </c>
      <c r="H14380" s="62">
        <v>68.191223666369908</v>
      </c>
      <c r="I14380" s="62">
        <v>2016.021</v>
      </c>
      <c r="J14380" s="62">
        <v>2000.310215647922</v>
      </c>
      <c r="K14380" s="62">
        <v>2016.021</v>
      </c>
      <c r="L14380" s="62">
        <v>137474.93892709873</v>
      </c>
      <c r="M14380" s="63">
        <v>7102.0589850858778</v>
      </c>
      <c r="N14380" s="68">
        <f>GP_need_index[[#This Row],[Normalised weighted population]]/GP_need_index[[#This Row],[Registered population]]</f>
        <v>0.872908830221652</v>
      </c>
    </row>
    <row r="14381" spans="1:14" hidden="1" x14ac:dyDescent="0.2">
      <c r="A14381" s="46" t="s">
        <v>13249</v>
      </c>
      <c r="B14381" s="33" t="s">
        <v>2495</v>
      </c>
      <c r="C14381" s="1" t="s">
        <v>11614</v>
      </c>
      <c r="D14381" s="1" t="s">
        <v>6707</v>
      </c>
      <c r="E14381" s="1" t="s">
        <v>6914</v>
      </c>
      <c r="F14381" s="62">
        <v>8168.2632269161568</v>
      </c>
      <c r="G14381" s="62">
        <v>70.580493941800938</v>
      </c>
      <c r="H14381" s="62">
        <v>68.191223666369908</v>
      </c>
      <c r="I14381" s="62">
        <v>2016.021</v>
      </c>
      <c r="J14381" s="62">
        <v>2000.310215647922</v>
      </c>
      <c r="K14381" s="62">
        <v>2016.021</v>
      </c>
      <c r="L14381" s="62">
        <v>137474.93892709873</v>
      </c>
      <c r="M14381" s="63">
        <v>7132.48720759363</v>
      </c>
      <c r="N14381" s="64">
        <f>GP_need_index[[#This Row],[Normalised weighted population]]/GP_need_index[[#This Row],[Registered population]]</f>
        <v>0.87319507335299562</v>
      </c>
    </row>
    <row r="14382" spans="1:14" hidden="1" x14ac:dyDescent="0.2">
      <c r="A14382" s="46" t="s">
        <v>13250</v>
      </c>
      <c r="B14382" s="33" t="s">
        <v>2495</v>
      </c>
      <c r="C14382" s="1" t="s">
        <v>11614</v>
      </c>
      <c r="D14382" s="1" t="s">
        <v>6707</v>
      </c>
      <c r="E14382" s="1" t="s">
        <v>6914</v>
      </c>
      <c r="F14382" s="62">
        <v>8199.2701027671646</v>
      </c>
      <c r="G14382" s="62">
        <v>70.580493941800938</v>
      </c>
      <c r="H14382" s="62">
        <v>68.191223666369908</v>
      </c>
      <c r="I14382" s="62">
        <v>2016.021</v>
      </c>
      <c r="J14382" s="62">
        <v>2000.310215647922</v>
      </c>
      <c r="K14382" s="62">
        <v>2016.021</v>
      </c>
      <c r="L14382" s="62">
        <v>137474.93892709873</v>
      </c>
      <c r="M14382" s="63">
        <v>7161.4168287881839</v>
      </c>
      <c r="N14382" s="64">
        <f>GP_need_index[[#This Row],[Normalised weighted population]]/GP_need_index[[#This Row],[Registered population]]</f>
        <v>0.87342126055480029</v>
      </c>
    </row>
    <row r="14383" spans="1:14" x14ac:dyDescent="0.2">
      <c r="A14383" s="46" t="s">
        <v>13248</v>
      </c>
      <c r="B14383" s="33" t="s">
        <v>2382</v>
      </c>
      <c r="C14383" s="1" t="s">
        <v>11615</v>
      </c>
      <c r="D14383" s="1" t="s">
        <v>6707</v>
      </c>
      <c r="E14383" s="1" t="s">
        <v>6706</v>
      </c>
      <c r="F14383" s="62">
        <v>12744.583333333332</v>
      </c>
      <c r="G14383" s="62">
        <v>120.45278596430322</v>
      </c>
      <c r="H14383" s="62">
        <v>117.45664491277303</v>
      </c>
      <c r="I14383" s="62">
        <v>2059.5619999999999</v>
      </c>
      <c r="J14383" s="62">
        <v>2072.2862037037034</v>
      </c>
      <c r="K14383" s="62">
        <v>2059.5619999999999</v>
      </c>
      <c r="L14383" s="62">
        <v>241909.24250984064</v>
      </c>
      <c r="M14383" s="63">
        <v>12497.213839486738</v>
      </c>
      <c r="N14383" s="68">
        <f>GP_need_index[[#This Row],[Normalised weighted population]]/GP_need_index[[#This Row],[Registered population]]</f>
        <v>0.98059022508804961</v>
      </c>
    </row>
    <row r="14384" spans="1:14" hidden="1" x14ac:dyDescent="0.2">
      <c r="A14384" s="46" t="s">
        <v>13249</v>
      </c>
      <c r="B14384" s="33" t="s">
        <v>2382</v>
      </c>
      <c r="C14384" s="1" t="s">
        <v>11615</v>
      </c>
      <c r="D14384" s="1" t="s">
        <v>6707</v>
      </c>
      <c r="E14384" s="1" t="s">
        <v>6706</v>
      </c>
      <c r="F14384" s="62">
        <v>12751.019456809052</v>
      </c>
      <c r="G14384" s="62">
        <v>120.45278596430322</v>
      </c>
      <c r="H14384" s="62">
        <v>117.45664491277303</v>
      </c>
      <c r="I14384" s="62">
        <v>2059.5619999999999</v>
      </c>
      <c r="J14384" s="62">
        <v>2072.2862037037034</v>
      </c>
      <c r="K14384" s="62">
        <v>2059.5619999999999</v>
      </c>
      <c r="L14384" s="62">
        <v>241909.24250984064</v>
      </c>
      <c r="M14384" s="63">
        <v>12550.757185752014</v>
      </c>
      <c r="N14384" s="64">
        <f>GP_need_index[[#This Row],[Normalised weighted population]]/GP_need_index[[#This Row],[Registered population]]</f>
        <v>0.9842944109892251</v>
      </c>
    </row>
    <row r="14385" spans="1:14" hidden="1" x14ac:dyDescent="0.2">
      <c r="A14385" s="46" t="s">
        <v>13250</v>
      </c>
      <c r="B14385" s="33" t="s">
        <v>2382</v>
      </c>
      <c r="C14385" s="1" t="s">
        <v>11615</v>
      </c>
      <c r="D14385" s="1" t="s">
        <v>6707</v>
      </c>
      <c r="E14385" s="1" t="s">
        <v>6706</v>
      </c>
      <c r="F14385" s="62">
        <v>12759.554587299304</v>
      </c>
      <c r="G14385" s="62">
        <v>120.45278596430322</v>
      </c>
      <c r="H14385" s="62">
        <v>117.45664491277303</v>
      </c>
      <c r="I14385" s="62">
        <v>2059.5619999999999</v>
      </c>
      <c r="J14385" s="62">
        <v>2072.2862037037034</v>
      </c>
      <c r="K14385" s="62">
        <v>2059.5619999999999</v>
      </c>
      <c r="L14385" s="62">
        <v>241909.24250984064</v>
      </c>
      <c r="M14385" s="63">
        <v>12601.663502233319</v>
      </c>
      <c r="N14385" s="64">
        <f>GP_need_index[[#This Row],[Normalised weighted population]]/GP_need_index[[#This Row],[Registered population]]</f>
        <v>0.98762565856153417</v>
      </c>
    </row>
    <row r="14386" spans="1:14" x14ac:dyDescent="0.2">
      <c r="A14386" s="46" t="s">
        <v>13248</v>
      </c>
      <c r="B14386" s="33" t="s">
        <v>2048</v>
      </c>
      <c r="C14386" s="1" t="s">
        <v>11616</v>
      </c>
      <c r="D14386" s="1" t="s">
        <v>6707</v>
      </c>
      <c r="E14386" s="1" t="s">
        <v>6714</v>
      </c>
      <c r="F14386" s="62">
        <v>3594.583333333333</v>
      </c>
      <c r="G14386" s="62">
        <v>38.093999121027657</v>
      </c>
      <c r="H14386" s="62">
        <v>36.377195615987738</v>
      </c>
      <c r="I14386" s="62">
        <v>2075.9180000000001</v>
      </c>
      <c r="J14386" s="62">
        <v>2121.7928172804523</v>
      </c>
      <c r="K14386" s="62">
        <v>2075.9180000000001</v>
      </c>
      <c r="L14386" s="62">
        <v>75516.075168750031</v>
      </c>
      <c r="M14386" s="63">
        <v>3901.2173735537745</v>
      </c>
      <c r="N14386" s="68">
        <f>GP_need_index[[#This Row],[Normalised weighted population]]/GP_need_index[[#This Row],[Registered population]]</f>
        <v>1.0853044739224598</v>
      </c>
    </row>
    <row r="14387" spans="1:14" hidden="1" x14ac:dyDescent="0.2">
      <c r="A14387" s="46" t="s">
        <v>13249</v>
      </c>
      <c r="B14387" s="33" t="s">
        <v>2048</v>
      </c>
      <c r="C14387" s="1" t="s">
        <v>11616</v>
      </c>
      <c r="D14387" s="1" t="s">
        <v>6707</v>
      </c>
      <c r="E14387" s="1" t="s">
        <v>6714</v>
      </c>
      <c r="F14387" s="62">
        <v>3617.7123115033942</v>
      </c>
      <c r="G14387" s="62">
        <v>38.093999121027657</v>
      </c>
      <c r="H14387" s="62">
        <v>36.377195615987738</v>
      </c>
      <c r="I14387" s="62">
        <v>2075.9180000000001</v>
      </c>
      <c r="J14387" s="62">
        <v>2121.7928172804523</v>
      </c>
      <c r="K14387" s="62">
        <v>2075.9180000000001</v>
      </c>
      <c r="L14387" s="62">
        <v>75516.075168750031</v>
      </c>
      <c r="M14387" s="63">
        <v>3917.93183770324</v>
      </c>
      <c r="N14387" s="64">
        <f>GP_need_index[[#This Row],[Normalised weighted population]]/GP_need_index[[#This Row],[Registered population]]</f>
        <v>1.0829860144614665</v>
      </c>
    </row>
    <row r="14388" spans="1:14" hidden="1" x14ac:dyDescent="0.2">
      <c r="A14388" s="46" t="s">
        <v>13250</v>
      </c>
      <c r="B14388" s="33" t="s">
        <v>2048</v>
      </c>
      <c r="C14388" s="1" t="s">
        <v>11616</v>
      </c>
      <c r="D14388" s="1" t="s">
        <v>6707</v>
      </c>
      <c r="E14388" s="1" t="s">
        <v>6714</v>
      </c>
      <c r="F14388" s="62">
        <v>3639.6731469335227</v>
      </c>
      <c r="G14388" s="62">
        <v>38.093999121027657</v>
      </c>
      <c r="H14388" s="62">
        <v>36.377195615987738</v>
      </c>
      <c r="I14388" s="62">
        <v>2075.9180000000001</v>
      </c>
      <c r="J14388" s="62">
        <v>2121.7928172804523</v>
      </c>
      <c r="K14388" s="62">
        <v>2075.9180000000001</v>
      </c>
      <c r="L14388" s="62">
        <v>75516.075168750031</v>
      </c>
      <c r="M14388" s="63">
        <v>3933.823108256121</v>
      </c>
      <c r="N14388" s="64">
        <f>GP_need_index[[#This Row],[Normalised weighted population]]/GP_need_index[[#This Row],[Registered population]]</f>
        <v>1.0808176859426029</v>
      </c>
    </row>
    <row r="14389" spans="1:14" x14ac:dyDescent="0.2">
      <c r="A14389" s="46" t="s">
        <v>13248</v>
      </c>
      <c r="B14389" s="33" t="s">
        <v>2165</v>
      </c>
      <c r="C14389" s="1" t="s">
        <v>11617</v>
      </c>
      <c r="D14389" s="1" t="s">
        <v>6707</v>
      </c>
      <c r="E14389" s="1" t="s">
        <v>6713</v>
      </c>
      <c r="F14389" s="62">
        <v>7228.5833333333321</v>
      </c>
      <c r="G14389" s="62">
        <v>48.642223728323479</v>
      </c>
      <c r="H14389" s="62">
        <v>47.879638829426661</v>
      </c>
      <c r="I14389" s="62">
        <v>1856.3789999999999</v>
      </c>
      <c r="J14389" s="62">
        <v>1951.4126524163569</v>
      </c>
      <c r="K14389" s="62">
        <v>1856.3789999999999</v>
      </c>
      <c r="L14389" s="62">
        <v>88882.756050532233</v>
      </c>
      <c r="M14389" s="63">
        <v>4591.7501848291276</v>
      </c>
      <c r="N14389" s="68">
        <f>GP_need_index[[#This Row],[Normalised weighted population]]/GP_need_index[[#This Row],[Registered population]]</f>
        <v>0.63522131143665239</v>
      </c>
    </row>
    <row r="14390" spans="1:14" hidden="1" x14ac:dyDescent="0.2">
      <c r="A14390" s="46" t="s">
        <v>13249</v>
      </c>
      <c r="B14390" s="33" t="s">
        <v>2165</v>
      </c>
      <c r="C14390" s="1" t="s">
        <v>11617</v>
      </c>
      <c r="D14390" s="1" t="s">
        <v>6707</v>
      </c>
      <c r="E14390" s="1" t="s">
        <v>6713</v>
      </c>
      <c r="F14390" s="62">
        <v>7278.3781978922416</v>
      </c>
      <c r="G14390" s="62">
        <v>48.642223728323479</v>
      </c>
      <c r="H14390" s="62">
        <v>47.879638829426661</v>
      </c>
      <c r="I14390" s="62">
        <v>1856.3789999999999</v>
      </c>
      <c r="J14390" s="62">
        <v>1951.4126524163569</v>
      </c>
      <c r="K14390" s="62">
        <v>1856.3789999999999</v>
      </c>
      <c r="L14390" s="62">
        <v>88882.756050532233</v>
      </c>
      <c r="M14390" s="63">
        <v>4611.4231834084694</v>
      </c>
      <c r="N14390" s="64">
        <f>GP_need_index[[#This Row],[Normalised weighted population]]/GP_need_index[[#This Row],[Registered population]]</f>
        <v>0.6335783959047222</v>
      </c>
    </row>
    <row r="14391" spans="1:14" hidden="1" x14ac:dyDescent="0.2">
      <c r="A14391" s="46" t="s">
        <v>13250</v>
      </c>
      <c r="B14391" s="33" t="s">
        <v>2165</v>
      </c>
      <c r="C14391" s="1" t="s">
        <v>11617</v>
      </c>
      <c r="D14391" s="1" t="s">
        <v>6707</v>
      </c>
      <c r="E14391" s="1" t="s">
        <v>6713</v>
      </c>
      <c r="F14391" s="62">
        <v>7327.4131205488047</v>
      </c>
      <c r="G14391" s="62">
        <v>48.642223728323479</v>
      </c>
      <c r="H14391" s="62">
        <v>47.879638829426661</v>
      </c>
      <c r="I14391" s="62">
        <v>1856.3789999999999</v>
      </c>
      <c r="J14391" s="62">
        <v>1951.4126524163569</v>
      </c>
      <c r="K14391" s="62">
        <v>1856.3789999999999</v>
      </c>
      <c r="L14391" s="62">
        <v>88882.756050532233</v>
      </c>
      <c r="M14391" s="63">
        <v>4630.1272794665392</v>
      </c>
      <c r="N14391" s="64">
        <f>GP_need_index[[#This Row],[Normalised weighted population]]/GP_need_index[[#This Row],[Registered population]]</f>
        <v>0.63189111945686971</v>
      </c>
    </row>
    <row r="14392" spans="1:14" x14ac:dyDescent="0.2">
      <c r="A14392" s="46" t="s">
        <v>13248</v>
      </c>
      <c r="B14392" s="33" t="s">
        <v>2518</v>
      </c>
      <c r="C14392" s="1" t="s">
        <v>11618</v>
      </c>
      <c r="D14392" s="1" t="s">
        <v>6707</v>
      </c>
      <c r="E14392" s="1" t="s">
        <v>6914</v>
      </c>
      <c r="F14392" s="62">
        <v>7523.25</v>
      </c>
      <c r="G14392" s="62">
        <v>76.614417298540218</v>
      </c>
      <c r="H14392" s="62">
        <v>78.22351386107286</v>
      </c>
      <c r="I14392" s="62">
        <v>1895.0450000000001</v>
      </c>
      <c r="J14392" s="62">
        <v>2000.310215647922</v>
      </c>
      <c r="K14392" s="62">
        <v>1895.0450000000001</v>
      </c>
      <c r="L14392" s="62">
        <v>148237.07882485681</v>
      </c>
      <c r="M14392" s="63">
        <v>7658.0392456056197</v>
      </c>
      <c r="N14392" s="68">
        <f>GP_need_index[[#This Row],[Normalised weighted population]]/GP_need_index[[#This Row],[Registered population]]</f>
        <v>1.0179163587021061</v>
      </c>
    </row>
    <row r="14393" spans="1:14" hidden="1" x14ac:dyDescent="0.2">
      <c r="A14393" s="46" t="s">
        <v>13249</v>
      </c>
      <c r="B14393" s="33" t="s">
        <v>2518</v>
      </c>
      <c r="C14393" s="1" t="s">
        <v>11618</v>
      </c>
      <c r="D14393" s="1" t="s">
        <v>6707</v>
      </c>
      <c r="E14393" s="1" t="s">
        <v>6914</v>
      </c>
      <c r="F14393" s="62">
        <v>7540.1195625892578</v>
      </c>
      <c r="G14393" s="62">
        <v>76.614417298540218</v>
      </c>
      <c r="H14393" s="62">
        <v>78.22351386107286</v>
      </c>
      <c r="I14393" s="62">
        <v>1895.0450000000001</v>
      </c>
      <c r="J14393" s="62">
        <v>2000.310215647922</v>
      </c>
      <c r="K14393" s="62">
        <v>1895.0450000000001</v>
      </c>
      <c r="L14393" s="62">
        <v>148237.07882485681</v>
      </c>
      <c r="M14393" s="63">
        <v>7690.8495225447059</v>
      </c>
      <c r="N14393" s="64">
        <f>GP_need_index[[#This Row],[Normalised weighted population]]/GP_need_index[[#This Row],[Registered population]]</f>
        <v>1.0199903938796016</v>
      </c>
    </row>
    <row r="14394" spans="1:14" hidden="1" x14ac:dyDescent="0.2">
      <c r="A14394" s="46" t="s">
        <v>13250</v>
      </c>
      <c r="B14394" s="33" t="s">
        <v>2518</v>
      </c>
      <c r="C14394" s="1" t="s">
        <v>11618</v>
      </c>
      <c r="D14394" s="1" t="s">
        <v>6707</v>
      </c>
      <c r="E14394" s="1" t="s">
        <v>6914</v>
      </c>
      <c r="F14394" s="62">
        <v>7556.8633778670028</v>
      </c>
      <c r="G14394" s="62">
        <v>76.614417298540218</v>
      </c>
      <c r="H14394" s="62">
        <v>78.22351386107286</v>
      </c>
      <c r="I14394" s="62">
        <v>1895.0450000000001</v>
      </c>
      <c r="J14394" s="62">
        <v>2000.310215647922</v>
      </c>
      <c r="K14394" s="62">
        <v>1895.0450000000001</v>
      </c>
      <c r="L14394" s="62">
        <v>148237.07882485681</v>
      </c>
      <c r="M14394" s="63">
        <v>7722.0438811009544</v>
      </c>
      <c r="N14394" s="64">
        <f>GP_need_index[[#This Row],[Normalised weighted population]]/GP_need_index[[#This Row],[Registered population]]</f>
        <v>1.0218583418773644</v>
      </c>
    </row>
    <row r="14395" spans="1:14" x14ac:dyDescent="0.2">
      <c r="A14395" s="46" t="s">
        <v>13248</v>
      </c>
      <c r="B14395" s="33" t="s">
        <v>2206</v>
      </c>
      <c r="C14395" s="1" t="s">
        <v>11619</v>
      </c>
      <c r="D14395" s="1" t="s">
        <v>6707</v>
      </c>
      <c r="E14395" s="1" t="s">
        <v>6711</v>
      </c>
      <c r="F14395" s="62">
        <v>8117.916666666667</v>
      </c>
      <c r="G14395" s="62">
        <v>69.45163270024554</v>
      </c>
      <c r="H14395" s="62">
        <v>73.234251270964791</v>
      </c>
      <c r="I14395" s="62">
        <v>1901.741</v>
      </c>
      <c r="J14395" s="62">
        <v>2018.10571860817</v>
      </c>
      <c r="K14395" s="62">
        <v>1901.741</v>
      </c>
      <c r="L14395" s="62">
        <v>139272.57824629586</v>
      </c>
      <c r="M14395" s="63">
        <v>7194.9263875265351</v>
      </c>
      <c r="N14395" s="68">
        <f>GP_need_index[[#This Row],[Normalised weighted population]]/GP_need_index[[#This Row],[Registered population]]</f>
        <v>0.88630207514570059</v>
      </c>
    </row>
    <row r="14396" spans="1:14" hidden="1" x14ac:dyDescent="0.2">
      <c r="A14396" s="46" t="s">
        <v>13249</v>
      </c>
      <c r="B14396" s="33" t="s">
        <v>2206</v>
      </c>
      <c r="C14396" s="1" t="s">
        <v>11619</v>
      </c>
      <c r="D14396" s="1" t="s">
        <v>6707</v>
      </c>
      <c r="E14396" s="1" t="s">
        <v>6711</v>
      </c>
      <c r="F14396" s="62">
        <v>8147.3822386071079</v>
      </c>
      <c r="G14396" s="62">
        <v>69.45163270024554</v>
      </c>
      <c r="H14396" s="62">
        <v>73.234251270964791</v>
      </c>
      <c r="I14396" s="62">
        <v>1901.741</v>
      </c>
      <c r="J14396" s="62">
        <v>2018.10571860817</v>
      </c>
      <c r="K14396" s="62">
        <v>1901.741</v>
      </c>
      <c r="L14396" s="62">
        <v>139272.57824629586</v>
      </c>
      <c r="M14396" s="63">
        <v>7225.7524932384558</v>
      </c>
      <c r="N14396" s="64">
        <f>GP_need_index[[#This Row],[Normalised weighted population]]/GP_need_index[[#This Row],[Registered population]]</f>
        <v>0.88688026185865854</v>
      </c>
    </row>
    <row r="14397" spans="1:14" hidden="1" x14ac:dyDescent="0.2">
      <c r="A14397" s="46" t="s">
        <v>13250</v>
      </c>
      <c r="B14397" s="33" t="s">
        <v>2206</v>
      </c>
      <c r="C14397" s="1" t="s">
        <v>11619</v>
      </c>
      <c r="D14397" s="1" t="s">
        <v>6707</v>
      </c>
      <c r="E14397" s="1" t="s">
        <v>6711</v>
      </c>
      <c r="F14397" s="62">
        <v>8180.4291784956622</v>
      </c>
      <c r="G14397" s="62">
        <v>69.45163270024554</v>
      </c>
      <c r="H14397" s="62">
        <v>73.234251270964791</v>
      </c>
      <c r="I14397" s="62">
        <v>1901.741</v>
      </c>
      <c r="J14397" s="62">
        <v>2018.10571860817</v>
      </c>
      <c r="K14397" s="62">
        <v>1901.741</v>
      </c>
      <c r="L14397" s="62">
        <v>139272.57824629586</v>
      </c>
      <c r="M14397" s="63">
        <v>7255.0604017408978</v>
      </c>
      <c r="N14397" s="64">
        <f>GP_need_index[[#This Row],[Normalised weighted population]]/GP_need_index[[#This Row],[Registered population]]</f>
        <v>0.88688016770717459</v>
      </c>
    </row>
    <row r="14398" spans="1:14" x14ac:dyDescent="0.2">
      <c r="A14398" s="46" t="s">
        <v>13248</v>
      </c>
      <c r="B14398" s="33" t="s">
        <v>2504</v>
      </c>
      <c r="C14398" s="1" t="s">
        <v>11620</v>
      </c>
      <c r="D14398" s="1" t="s">
        <v>6707</v>
      </c>
      <c r="E14398" s="1" t="s">
        <v>6914</v>
      </c>
      <c r="F14398" s="62">
        <v>14618.583333333332</v>
      </c>
      <c r="G14398" s="62">
        <v>177.52281958107807</v>
      </c>
      <c r="H14398" s="62">
        <v>175.58571670539953</v>
      </c>
      <c r="I14398" s="62">
        <v>2056.877</v>
      </c>
      <c r="J14398" s="62">
        <v>2000.310215647922</v>
      </c>
      <c r="K14398" s="62">
        <v>2056.877</v>
      </c>
      <c r="L14398" s="62">
        <v>361158.22221985209</v>
      </c>
      <c r="M14398" s="63">
        <v>18657.706031164802</v>
      </c>
      <c r="N14398" s="68">
        <f>GP_need_index[[#This Row],[Normalised weighted population]]/GP_need_index[[#This Row],[Registered population]]</f>
        <v>1.27630055565107</v>
      </c>
    </row>
    <row r="14399" spans="1:14" hidden="1" x14ac:dyDescent="0.2">
      <c r="A14399" s="46" t="s">
        <v>13249</v>
      </c>
      <c r="B14399" s="33" t="s">
        <v>2504</v>
      </c>
      <c r="C14399" s="1" t="s">
        <v>11620</v>
      </c>
      <c r="D14399" s="1" t="s">
        <v>6707</v>
      </c>
      <c r="E14399" s="1" t="s">
        <v>6914</v>
      </c>
      <c r="F14399" s="62">
        <v>14656.331731822225</v>
      </c>
      <c r="G14399" s="62">
        <v>177.52281958107807</v>
      </c>
      <c r="H14399" s="62">
        <v>175.58571670539953</v>
      </c>
      <c r="I14399" s="62">
        <v>2056.877</v>
      </c>
      <c r="J14399" s="62">
        <v>2000.310215647922</v>
      </c>
      <c r="K14399" s="62">
        <v>2056.877</v>
      </c>
      <c r="L14399" s="62">
        <v>361158.22221985209</v>
      </c>
      <c r="M14399" s="63">
        <v>18737.643529824374</v>
      </c>
      <c r="N14399" s="64">
        <f>GP_need_index[[#This Row],[Normalised weighted population]]/GP_need_index[[#This Row],[Registered population]]</f>
        <v>1.2784674823605893</v>
      </c>
    </row>
    <row r="14400" spans="1:14" hidden="1" x14ac:dyDescent="0.2">
      <c r="A14400" s="46" t="s">
        <v>13250</v>
      </c>
      <c r="B14400" s="33" t="s">
        <v>2504</v>
      </c>
      <c r="C14400" s="1" t="s">
        <v>11620</v>
      </c>
      <c r="D14400" s="1" t="s">
        <v>6707</v>
      </c>
      <c r="E14400" s="1" t="s">
        <v>6914</v>
      </c>
      <c r="F14400" s="62">
        <v>14690.579488487996</v>
      </c>
      <c r="G14400" s="62">
        <v>177.52281958107807</v>
      </c>
      <c r="H14400" s="62">
        <v>175.58571670539953</v>
      </c>
      <c r="I14400" s="62">
        <v>2056.877</v>
      </c>
      <c r="J14400" s="62">
        <v>2000.310215647922</v>
      </c>
      <c r="K14400" s="62">
        <v>2056.877</v>
      </c>
      <c r="L14400" s="62">
        <v>361158.22221985209</v>
      </c>
      <c r="M14400" s="63">
        <v>18813.644076845234</v>
      </c>
      <c r="N14400" s="64">
        <f>GP_need_index[[#This Row],[Normalised weighted population]]/GP_need_index[[#This Row],[Registered population]]</f>
        <v>1.2806604458039386</v>
      </c>
    </row>
    <row r="14401" spans="1:14" x14ac:dyDescent="0.2">
      <c r="A14401" s="46" t="s">
        <v>13248</v>
      </c>
      <c r="B14401" s="33" t="s">
        <v>2474</v>
      </c>
      <c r="C14401" s="1" t="s">
        <v>7150</v>
      </c>
      <c r="D14401" s="1" t="s">
        <v>6707</v>
      </c>
      <c r="E14401" s="1" t="s">
        <v>6709</v>
      </c>
      <c r="F14401" s="62">
        <v>15166.999999999998</v>
      </c>
      <c r="G14401" s="62">
        <v>127.63557598670255</v>
      </c>
      <c r="H14401" s="62">
        <v>130.18511180763448</v>
      </c>
      <c r="I14401" s="62">
        <v>2003.88</v>
      </c>
      <c r="J14401" s="62">
        <v>2135.782745916516</v>
      </c>
      <c r="K14401" s="62">
        <v>2003.88</v>
      </c>
      <c r="L14401" s="62">
        <v>260875.34184908262</v>
      </c>
      <c r="M14401" s="63">
        <v>13477.016829584618</v>
      </c>
      <c r="N14401" s="68">
        <f>GP_need_index[[#This Row],[Normalised weighted population]]/GP_need_index[[#This Row],[Registered population]]</f>
        <v>0.88857498711575256</v>
      </c>
    </row>
    <row r="14402" spans="1:14" hidden="1" x14ac:dyDescent="0.2">
      <c r="A14402" s="46" t="s">
        <v>13249</v>
      </c>
      <c r="B14402" s="33" t="s">
        <v>2474</v>
      </c>
      <c r="C14402" s="1" t="s">
        <v>7150</v>
      </c>
      <c r="D14402" s="1" t="s">
        <v>6707</v>
      </c>
      <c r="E14402" s="1" t="s">
        <v>6709</v>
      </c>
      <c r="F14402" s="62">
        <v>15284.571152308734</v>
      </c>
      <c r="G14402" s="62">
        <v>127.63557598670255</v>
      </c>
      <c r="H14402" s="62">
        <v>130.18511180763448</v>
      </c>
      <c r="I14402" s="62">
        <v>2003.88</v>
      </c>
      <c r="J14402" s="62">
        <v>2135.782745916516</v>
      </c>
      <c r="K14402" s="62">
        <v>2003.88</v>
      </c>
      <c r="L14402" s="62">
        <v>260875.34184908262</v>
      </c>
      <c r="M14402" s="63">
        <v>13534.758065991198</v>
      </c>
      <c r="N14402" s="64">
        <f>GP_need_index[[#This Row],[Normalised weighted population]]/GP_need_index[[#This Row],[Registered population]]</f>
        <v>0.88551768519503238</v>
      </c>
    </row>
    <row r="14403" spans="1:14" hidden="1" x14ac:dyDescent="0.2">
      <c r="A14403" s="46" t="s">
        <v>13250</v>
      </c>
      <c r="B14403" s="33" t="s">
        <v>2474</v>
      </c>
      <c r="C14403" s="1" t="s">
        <v>7150</v>
      </c>
      <c r="D14403" s="1" t="s">
        <v>6707</v>
      </c>
      <c r="E14403" s="1" t="s">
        <v>6709</v>
      </c>
      <c r="F14403" s="62">
        <v>15395.319791819449</v>
      </c>
      <c r="G14403" s="62">
        <v>127.63557598670255</v>
      </c>
      <c r="H14403" s="62">
        <v>130.18511180763448</v>
      </c>
      <c r="I14403" s="62">
        <v>2003.88</v>
      </c>
      <c r="J14403" s="62">
        <v>2135.782745916516</v>
      </c>
      <c r="K14403" s="62">
        <v>2003.88</v>
      </c>
      <c r="L14403" s="62">
        <v>260875.34184908262</v>
      </c>
      <c r="M14403" s="63">
        <v>13589.655524957852</v>
      </c>
      <c r="N14403" s="64">
        <f>GP_need_index[[#This Row],[Normalised weighted population]]/GP_need_index[[#This Row],[Registered population]]</f>
        <v>0.88271342906296335</v>
      </c>
    </row>
    <row r="14404" spans="1:14" x14ac:dyDescent="0.2">
      <c r="A14404" s="46" t="s">
        <v>13248</v>
      </c>
      <c r="B14404" s="33" t="s">
        <v>2481</v>
      </c>
      <c r="C14404" s="1" t="s">
        <v>11621</v>
      </c>
      <c r="D14404" s="1" t="s">
        <v>6707</v>
      </c>
      <c r="E14404" s="1" t="s">
        <v>6709</v>
      </c>
      <c r="F14404" s="62">
        <v>8324.75</v>
      </c>
      <c r="G14404" s="62">
        <v>51.404915815469778</v>
      </c>
      <c r="H14404" s="62">
        <v>51.574571140445848</v>
      </c>
      <c r="I14404" s="62">
        <v>2267.9459999999999</v>
      </c>
      <c r="J14404" s="62">
        <v>2135.782745916516</v>
      </c>
      <c r="K14404" s="62">
        <v>2267.9459999999999</v>
      </c>
      <c r="L14404" s="62">
        <v>116968.34231968959</v>
      </c>
      <c r="M14404" s="63">
        <v>6042.6727447587418</v>
      </c>
      <c r="N14404" s="68">
        <f>GP_need_index[[#This Row],[Normalised weighted population]]/GP_need_index[[#This Row],[Registered population]]</f>
        <v>0.72586837379605895</v>
      </c>
    </row>
    <row r="14405" spans="1:14" hidden="1" x14ac:dyDescent="0.2">
      <c r="A14405" s="46" t="s">
        <v>13249</v>
      </c>
      <c r="B14405" s="33" t="s">
        <v>2481</v>
      </c>
      <c r="C14405" s="1" t="s">
        <v>11621</v>
      </c>
      <c r="D14405" s="1" t="s">
        <v>6707</v>
      </c>
      <c r="E14405" s="1" t="s">
        <v>6709</v>
      </c>
      <c r="F14405" s="62">
        <v>8385.4042522518175</v>
      </c>
      <c r="G14405" s="62">
        <v>51.404915815469778</v>
      </c>
      <c r="H14405" s="62">
        <v>51.574571140445848</v>
      </c>
      <c r="I14405" s="62">
        <v>2267.9459999999999</v>
      </c>
      <c r="J14405" s="62">
        <v>2135.782745916516</v>
      </c>
      <c r="K14405" s="62">
        <v>2267.9459999999999</v>
      </c>
      <c r="L14405" s="62">
        <v>116968.34231968959</v>
      </c>
      <c r="M14405" s="63">
        <v>6068.5621088438857</v>
      </c>
      <c r="N14405" s="64">
        <f>GP_need_index[[#This Row],[Normalised weighted population]]/GP_need_index[[#This Row],[Registered population]]</f>
        <v>0.72370537260791368</v>
      </c>
    </row>
    <row r="14406" spans="1:14" hidden="1" x14ac:dyDescent="0.2">
      <c r="A14406" s="46" t="s">
        <v>13250</v>
      </c>
      <c r="B14406" s="33" t="s">
        <v>2481</v>
      </c>
      <c r="C14406" s="1" t="s">
        <v>11621</v>
      </c>
      <c r="D14406" s="1" t="s">
        <v>6707</v>
      </c>
      <c r="E14406" s="1" t="s">
        <v>6709</v>
      </c>
      <c r="F14406" s="62">
        <v>8442.852089137943</v>
      </c>
      <c r="G14406" s="62">
        <v>51.404915815469778</v>
      </c>
      <c r="H14406" s="62">
        <v>51.574571140445848</v>
      </c>
      <c r="I14406" s="62">
        <v>2267.9459999999999</v>
      </c>
      <c r="J14406" s="62">
        <v>2135.782745916516</v>
      </c>
      <c r="K14406" s="62">
        <v>2267.9459999999999</v>
      </c>
      <c r="L14406" s="62">
        <v>116968.34231968959</v>
      </c>
      <c r="M14406" s="63">
        <v>6093.1764120868784</v>
      </c>
      <c r="N14406" s="64">
        <f>GP_need_index[[#This Row],[Normalised weighted population]]/GP_need_index[[#This Row],[Registered population]]</f>
        <v>0.72169645372870928</v>
      </c>
    </row>
    <row r="14407" spans="1:14" x14ac:dyDescent="0.2">
      <c r="A14407" s="46" t="s">
        <v>13248</v>
      </c>
      <c r="B14407" s="33" t="s">
        <v>2208</v>
      </c>
      <c r="C14407" s="1" t="s">
        <v>9057</v>
      </c>
      <c r="D14407" s="1" t="s">
        <v>6707</v>
      </c>
      <c r="E14407" s="1" t="s">
        <v>6708</v>
      </c>
      <c r="F14407" s="62">
        <v>12296.25</v>
      </c>
      <c r="G14407" s="62">
        <v>106.45090464452775</v>
      </c>
      <c r="H14407" s="62">
        <v>106.72802454277951</v>
      </c>
      <c r="I14407" s="62">
        <v>1980.067</v>
      </c>
      <c r="J14407" s="62">
        <v>1958.2891133333335</v>
      </c>
      <c r="K14407" s="62">
        <v>1980.067</v>
      </c>
      <c r="L14407" s="62">
        <v>211328.6393723478</v>
      </c>
      <c r="M14407" s="63">
        <v>10917.396827186429</v>
      </c>
      <c r="N14407" s="68">
        <f>GP_need_index[[#This Row],[Normalised weighted population]]/GP_need_index[[#This Row],[Registered population]]</f>
        <v>0.8878639282046501</v>
      </c>
    </row>
    <row r="14408" spans="1:14" hidden="1" x14ac:dyDescent="0.2">
      <c r="A14408" s="46" t="s">
        <v>13249</v>
      </c>
      <c r="B14408" s="33" t="s">
        <v>2208</v>
      </c>
      <c r="C14408" s="1" t="s">
        <v>9057</v>
      </c>
      <c r="D14408" s="1" t="s">
        <v>6707</v>
      </c>
      <c r="E14408" s="1" t="s">
        <v>6708</v>
      </c>
      <c r="F14408" s="62">
        <v>12312.844631571905</v>
      </c>
      <c r="G14408" s="62">
        <v>106.45090464452775</v>
      </c>
      <c r="H14408" s="62">
        <v>106.72802454277951</v>
      </c>
      <c r="I14408" s="62">
        <v>1980.067</v>
      </c>
      <c r="J14408" s="62">
        <v>1958.2891133333335</v>
      </c>
      <c r="K14408" s="62">
        <v>1980.067</v>
      </c>
      <c r="L14408" s="62">
        <v>211328.6393723478</v>
      </c>
      <c r="M14408" s="63">
        <v>10964.171569632341</v>
      </c>
      <c r="N14408" s="64">
        <f>GP_need_index[[#This Row],[Normalised weighted population]]/GP_need_index[[#This Row],[Registered population]]</f>
        <v>0.89046616746211738</v>
      </c>
    </row>
    <row r="14409" spans="1:14" hidden="1" x14ac:dyDescent="0.2">
      <c r="A14409" s="46" t="s">
        <v>13250</v>
      </c>
      <c r="B14409" s="33" t="s">
        <v>2208</v>
      </c>
      <c r="C14409" s="1" t="s">
        <v>9057</v>
      </c>
      <c r="D14409" s="1" t="s">
        <v>6707</v>
      </c>
      <c r="E14409" s="1" t="s">
        <v>6708</v>
      </c>
      <c r="F14409" s="62">
        <v>12332.130934289909</v>
      </c>
      <c r="G14409" s="62">
        <v>106.45090464452775</v>
      </c>
      <c r="H14409" s="62">
        <v>106.72802454277951</v>
      </c>
      <c r="I14409" s="62">
        <v>1980.067</v>
      </c>
      <c r="J14409" s="62">
        <v>1958.2891133333335</v>
      </c>
      <c r="K14409" s="62">
        <v>1980.067</v>
      </c>
      <c r="L14409" s="62">
        <v>211328.6393723478</v>
      </c>
      <c r="M14409" s="63">
        <v>11008.64263855818</v>
      </c>
      <c r="N14409" s="64">
        <f>GP_need_index[[#This Row],[Normalised weighted population]]/GP_need_index[[#This Row],[Registered population]]</f>
        <v>0.8926796753307471</v>
      </c>
    </row>
    <row r="14410" spans="1:14" x14ac:dyDescent="0.2">
      <c r="A14410" s="46" t="s">
        <v>13248</v>
      </c>
      <c r="B14410" s="33" t="s">
        <v>2396</v>
      </c>
      <c r="C14410" s="1" t="s">
        <v>11622</v>
      </c>
      <c r="D14410" s="1" t="s">
        <v>6707</v>
      </c>
      <c r="E14410" s="1" t="s">
        <v>6712</v>
      </c>
      <c r="F14410" s="62">
        <v>11373.749999999998</v>
      </c>
      <c r="G14410" s="62">
        <v>89.216490204312251</v>
      </c>
      <c r="H14410" s="62">
        <v>90.26734857505474</v>
      </c>
      <c r="I14410" s="62">
        <v>2073.826</v>
      </c>
      <c r="J14410" s="62">
        <v>1962.9863880866426</v>
      </c>
      <c r="K14410" s="62">
        <v>2073.826</v>
      </c>
      <c r="L14410" s="62">
        <v>187198.77442601149</v>
      </c>
      <c r="M14410" s="63">
        <v>9670.8298129474715</v>
      </c>
      <c r="N14410" s="68">
        <f>GP_need_index[[#This Row],[Normalised weighted population]]/GP_need_index[[#This Row],[Registered population]]</f>
        <v>0.8502762776522671</v>
      </c>
    </row>
    <row r="14411" spans="1:14" hidden="1" x14ac:dyDescent="0.2">
      <c r="A14411" s="46" t="s">
        <v>13249</v>
      </c>
      <c r="B14411" s="33" t="s">
        <v>2396</v>
      </c>
      <c r="C14411" s="1" t="s">
        <v>11622</v>
      </c>
      <c r="D14411" s="1" t="s">
        <v>6707</v>
      </c>
      <c r="E14411" s="1" t="s">
        <v>6712</v>
      </c>
      <c r="F14411" s="62">
        <v>11420.476665076258</v>
      </c>
      <c r="G14411" s="62">
        <v>89.216490204312251</v>
      </c>
      <c r="H14411" s="62">
        <v>90.26734857505474</v>
      </c>
      <c r="I14411" s="62">
        <v>2073.826</v>
      </c>
      <c r="J14411" s="62">
        <v>1962.9863880866426</v>
      </c>
      <c r="K14411" s="62">
        <v>2073.826</v>
      </c>
      <c r="L14411" s="62">
        <v>187198.77442601149</v>
      </c>
      <c r="M14411" s="63">
        <v>9712.2637354199433</v>
      </c>
      <c r="N14411" s="64">
        <f>GP_need_index[[#This Row],[Normalised weighted population]]/GP_need_index[[#This Row],[Registered population]]</f>
        <v>0.85042542621009698</v>
      </c>
    </row>
    <row r="14412" spans="1:14" hidden="1" x14ac:dyDescent="0.2">
      <c r="A14412" s="46" t="s">
        <v>13250</v>
      </c>
      <c r="B14412" s="33" t="s">
        <v>2396</v>
      </c>
      <c r="C14412" s="1" t="s">
        <v>11622</v>
      </c>
      <c r="D14412" s="1" t="s">
        <v>6707</v>
      </c>
      <c r="E14412" s="1" t="s">
        <v>6712</v>
      </c>
      <c r="F14412" s="62">
        <v>11464.135082268927</v>
      </c>
      <c r="G14412" s="62">
        <v>89.216490204312251</v>
      </c>
      <c r="H14412" s="62">
        <v>90.26734857505474</v>
      </c>
      <c r="I14412" s="62">
        <v>2073.826</v>
      </c>
      <c r="J14412" s="62">
        <v>1962.9863880866426</v>
      </c>
      <c r="K14412" s="62">
        <v>2073.826</v>
      </c>
      <c r="L14412" s="62">
        <v>187198.77442601149</v>
      </c>
      <c r="M14412" s="63">
        <v>9751.6570217490334</v>
      </c>
      <c r="N14412" s="64">
        <f>GP_need_index[[#This Row],[Normalised weighted population]]/GP_need_index[[#This Row],[Registered population]]</f>
        <v>0.85062300398322166</v>
      </c>
    </row>
    <row r="14413" spans="1:14" x14ac:dyDescent="0.2">
      <c r="A14413" s="46" t="s">
        <v>13248</v>
      </c>
      <c r="B14413" s="33" t="s">
        <v>2167</v>
      </c>
      <c r="C14413" s="1" t="s">
        <v>11623</v>
      </c>
      <c r="D14413" s="1" t="s">
        <v>6707</v>
      </c>
      <c r="E14413" s="1" t="s">
        <v>6713</v>
      </c>
      <c r="F14413" s="62">
        <v>9448.3333333333339</v>
      </c>
      <c r="G14413" s="62">
        <v>86.166422999890187</v>
      </c>
      <c r="H14413" s="62">
        <v>86.504050039074812</v>
      </c>
      <c r="I14413" s="62">
        <v>1943.1559999999999</v>
      </c>
      <c r="J14413" s="62">
        <v>1951.4126524163569</v>
      </c>
      <c r="K14413" s="62">
        <v>1943.1559999999999</v>
      </c>
      <c r="L14413" s="62">
        <v>168090.86385772846</v>
      </c>
      <c r="M14413" s="63">
        <v>8683.700747848161</v>
      </c>
      <c r="N14413" s="68">
        <f>GP_need_index[[#This Row],[Normalised weighted population]]/GP_need_index[[#This Row],[Registered population]]</f>
        <v>0.91907222591442872</v>
      </c>
    </row>
    <row r="14414" spans="1:14" hidden="1" x14ac:dyDescent="0.2">
      <c r="A14414" s="46" t="s">
        <v>13249</v>
      </c>
      <c r="B14414" s="33" t="s">
        <v>2167</v>
      </c>
      <c r="C14414" s="1" t="s">
        <v>11623</v>
      </c>
      <c r="D14414" s="1" t="s">
        <v>6707</v>
      </c>
      <c r="E14414" s="1" t="s">
        <v>6713</v>
      </c>
      <c r="F14414" s="62">
        <v>9502.4308989795172</v>
      </c>
      <c r="G14414" s="62">
        <v>86.166422999890187</v>
      </c>
      <c r="H14414" s="62">
        <v>86.504050039074812</v>
      </c>
      <c r="I14414" s="62">
        <v>1943.1559999999999</v>
      </c>
      <c r="J14414" s="62">
        <v>1951.4126524163569</v>
      </c>
      <c r="K14414" s="62">
        <v>1943.1559999999999</v>
      </c>
      <c r="L14414" s="62">
        <v>168090.86385772846</v>
      </c>
      <c r="M14414" s="63">
        <v>8720.9053921775212</v>
      </c>
      <c r="N14414" s="64">
        <f>GP_need_index[[#This Row],[Normalised weighted population]]/GP_need_index[[#This Row],[Registered population]]</f>
        <v>0.91775520231502805</v>
      </c>
    </row>
    <row r="14415" spans="1:14" hidden="1" x14ac:dyDescent="0.2">
      <c r="A14415" s="46" t="s">
        <v>13250</v>
      </c>
      <c r="B14415" s="33" t="s">
        <v>2167</v>
      </c>
      <c r="C14415" s="1" t="s">
        <v>11623</v>
      </c>
      <c r="D14415" s="1" t="s">
        <v>6707</v>
      </c>
      <c r="E14415" s="1" t="s">
        <v>6713</v>
      </c>
      <c r="F14415" s="62">
        <v>9554.718551534761</v>
      </c>
      <c r="G14415" s="62">
        <v>86.166422999890187</v>
      </c>
      <c r="H14415" s="62">
        <v>86.504050039074812</v>
      </c>
      <c r="I14415" s="62">
        <v>1943.1559999999999</v>
      </c>
      <c r="J14415" s="62">
        <v>1951.4126524163569</v>
      </c>
      <c r="K14415" s="62">
        <v>1943.1559999999999</v>
      </c>
      <c r="L14415" s="62">
        <v>168090.86385772846</v>
      </c>
      <c r="M14415" s="63">
        <v>8756.2776938902571</v>
      </c>
      <c r="N14415" s="64">
        <f>GP_need_index[[#This Row],[Normalised weighted population]]/GP_need_index[[#This Row],[Registered population]]</f>
        <v>0.91643491607439853</v>
      </c>
    </row>
    <row r="14416" spans="1:14" x14ac:dyDescent="0.2">
      <c r="A14416" s="46" t="s">
        <v>13248</v>
      </c>
      <c r="B14416" s="33" t="s">
        <v>2171</v>
      </c>
      <c r="C14416" s="1" t="s">
        <v>11624</v>
      </c>
      <c r="D14416" s="1" t="s">
        <v>6707</v>
      </c>
      <c r="E14416" s="1" t="s">
        <v>6713</v>
      </c>
      <c r="F14416" s="62">
        <v>14036.583333333334</v>
      </c>
      <c r="G14416" s="62">
        <v>117.53130812215734</v>
      </c>
      <c r="H14416" s="62">
        <v>116.97531615528271</v>
      </c>
      <c r="I14416" s="62">
        <v>1892.56</v>
      </c>
      <c r="J14416" s="62">
        <v>1951.4126524163569</v>
      </c>
      <c r="K14416" s="62">
        <v>1892.56</v>
      </c>
      <c r="L14416" s="62">
        <v>221382.80434284185</v>
      </c>
      <c r="M14416" s="63">
        <v>11436.802569232972</v>
      </c>
      <c r="N14416" s="68">
        <f>GP_need_index[[#This Row],[Normalised weighted population]]/GP_need_index[[#This Row],[Registered population]]</f>
        <v>0.81478535749319136</v>
      </c>
    </row>
    <row r="14417" spans="1:14" hidden="1" x14ac:dyDescent="0.2">
      <c r="A14417" s="46" t="s">
        <v>13249</v>
      </c>
      <c r="B14417" s="33" t="s">
        <v>2171</v>
      </c>
      <c r="C14417" s="1" t="s">
        <v>11624</v>
      </c>
      <c r="D14417" s="1" t="s">
        <v>6707</v>
      </c>
      <c r="E14417" s="1" t="s">
        <v>6713</v>
      </c>
      <c r="F14417" s="62">
        <v>14124.671370456756</v>
      </c>
      <c r="G14417" s="62">
        <v>117.53130812215734</v>
      </c>
      <c r="H14417" s="62">
        <v>116.97531615528271</v>
      </c>
      <c r="I14417" s="62">
        <v>1892.56</v>
      </c>
      <c r="J14417" s="62">
        <v>1951.4126524163569</v>
      </c>
      <c r="K14417" s="62">
        <v>1892.56</v>
      </c>
      <c r="L14417" s="62">
        <v>221382.80434284185</v>
      </c>
      <c r="M14417" s="63">
        <v>11485.802665414187</v>
      </c>
      <c r="N14417" s="64">
        <f>GP_need_index[[#This Row],[Normalised weighted population]]/GP_need_index[[#This Row],[Registered population]]</f>
        <v>0.81317309013206196</v>
      </c>
    </row>
    <row r="14418" spans="1:14" hidden="1" x14ac:dyDescent="0.2">
      <c r="A14418" s="46" t="s">
        <v>13250</v>
      </c>
      <c r="B14418" s="33" t="s">
        <v>2171</v>
      </c>
      <c r="C14418" s="1" t="s">
        <v>11624</v>
      </c>
      <c r="D14418" s="1" t="s">
        <v>6707</v>
      </c>
      <c r="E14418" s="1" t="s">
        <v>6713</v>
      </c>
      <c r="F14418" s="62">
        <v>14207.687376023041</v>
      </c>
      <c r="G14418" s="62">
        <v>117.53130812215734</v>
      </c>
      <c r="H14418" s="62">
        <v>116.97531615528271</v>
      </c>
      <c r="I14418" s="62">
        <v>1892.56</v>
      </c>
      <c r="J14418" s="62">
        <v>1951.4126524163569</v>
      </c>
      <c r="K14418" s="62">
        <v>1892.56</v>
      </c>
      <c r="L14418" s="62">
        <v>221382.80434284185</v>
      </c>
      <c r="M14418" s="63">
        <v>11532.389488573443</v>
      </c>
      <c r="N14418" s="64">
        <f>GP_need_index[[#This Row],[Normalised weighted population]]/GP_need_index[[#This Row],[Registered population]]</f>
        <v>0.81170067888990549</v>
      </c>
    </row>
    <row r="14419" spans="1:14" x14ac:dyDescent="0.2">
      <c r="A14419" s="46" t="s">
        <v>13248</v>
      </c>
      <c r="B14419" s="33" t="s">
        <v>2509</v>
      </c>
      <c r="C14419" s="1" t="s">
        <v>11625</v>
      </c>
      <c r="D14419" s="1" t="s">
        <v>6707</v>
      </c>
      <c r="E14419" s="1" t="s">
        <v>6914</v>
      </c>
      <c r="F14419" s="62">
        <v>15413.666666666668</v>
      </c>
      <c r="G14419" s="62">
        <v>214.70711396936517</v>
      </c>
      <c r="H14419" s="62">
        <v>214.03740819107173</v>
      </c>
      <c r="I14419" s="62">
        <v>2014.385</v>
      </c>
      <c r="J14419" s="62">
        <v>2000.310215647922</v>
      </c>
      <c r="K14419" s="62">
        <v>2014.385</v>
      </c>
      <c r="L14419" s="62">
        <v>431153.74449897202</v>
      </c>
      <c r="M14419" s="63">
        <v>22273.727480585592</v>
      </c>
      <c r="N14419" s="68">
        <f>GP_need_index[[#This Row],[Normalised weighted population]]/GP_need_index[[#This Row],[Registered population]]</f>
        <v>1.4450635246157473</v>
      </c>
    </row>
    <row r="14420" spans="1:14" hidden="1" x14ac:dyDescent="0.2">
      <c r="A14420" s="46" t="s">
        <v>13249</v>
      </c>
      <c r="B14420" s="33" t="s">
        <v>2509</v>
      </c>
      <c r="C14420" s="1" t="s">
        <v>11625</v>
      </c>
      <c r="D14420" s="1" t="s">
        <v>6707</v>
      </c>
      <c r="E14420" s="1" t="s">
        <v>6914</v>
      </c>
      <c r="F14420" s="62">
        <v>15444.77061142831</v>
      </c>
      <c r="G14420" s="62">
        <v>214.70711396936517</v>
      </c>
      <c r="H14420" s="62">
        <v>214.03740819107173</v>
      </c>
      <c r="I14420" s="62">
        <v>2014.385</v>
      </c>
      <c r="J14420" s="62">
        <v>2000.310215647922</v>
      </c>
      <c r="K14420" s="62">
        <v>2014.385</v>
      </c>
      <c r="L14420" s="62">
        <v>431153.74449897202</v>
      </c>
      <c r="M14420" s="63">
        <v>22369.157543512352</v>
      </c>
      <c r="N14420" s="64">
        <f>GP_need_index[[#This Row],[Normalised weighted population]]/GP_need_index[[#This Row],[Registered population]]</f>
        <v>1.4483321317158548</v>
      </c>
    </row>
    <row r="14421" spans="1:14" hidden="1" x14ac:dyDescent="0.2">
      <c r="A14421" s="46" t="s">
        <v>13250</v>
      </c>
      <c r="B14421" s="33" t="s">
        <v>2509</v>
      </c>
      <c r="C14421" s="1" t="s">
        <v>11625</v>
      </c>
      <c r="D14421" s="1" t="s">
        <v>6707</v>
      </c>
      <c r="E14421" s="1" t="s">
        <v>6914</v>
      </c>
      <c r="F14421" s="62">
        <v>15473.70568529889</v>
      </c>
      <c r="G14421" s="62">
        <v>214.70711396936517</v>
      </c>
      <c r="H14421" s="62">
        <v>214.03740819107173</v>
      </c>
      <c r="I14421" s="62">
        <v>2014.385</v>
      </c>
      <c r="J14421" s="62">
        <v>2000.310215647922</v>
      </c>
      <c r="K14421" s="62">
        <v>2014.385</v>
      </c>
      <c r="L14421" s="62">
        <v>431153.74449897202</v>
      </c>
      <c r="M14421" s="63">
        <v>22459.887640228982</v>
      </c>
      <c r="N14421" s="64">
        <f>GP_need_index[[#This Row],[Normalised weighted population]]/GP_need_index[[#This Row],[Registered population]]</f>
        <v>1.4514873228826795</v>
      </c>
    </row>
    <row r="14422" spans="1:14" x14ac:dyDescent="0.2">
      <c r="A14422" s="46" t="s">
        <v>13248</v>
      </c>
      <c r="B14422" s="33" t="s">
        <v>2519</v>
      </c>
      <c r="C14422" s="1" t="s">
        <v>11626</v>
      </c>
      <c r="D14422" s="1" t="s">
        <v>6707</v>
      </c>
      <c r="E14422" s="1" t="s">
        <v>6914</v>
      </c>
      <c r="F14422" s="62">
        <v>9063.25</v>
      </c>
      <c r="G14422" s="62">
        <v>108.890601115815</v>
      </c>
      <c r="H14422" s="62">
        <v>105.64862440197419</v>
      </c>
      <c r="I14422" s="62">
        <v>1922.644</v>
      </c>
      <c r="J14422" s="62">
        <v>2000.310215647922</v>
      </c>
      <c r="K14422" s="62">
        <v>1922.644</v>
      </c>
      <c r="L14422" s="62">
        <v>203124.69381470926</v>
      </c>
      <c r="M14422" s="63">
        <v>10493.57481485821</v>
      </c>
      <c r="N14422" s="68">
        <f>GP_need_index[[#This Row],[Normalised weighted population]]/GP_need_index[[#This Row],[Registered population]]</f>
        <v>1.1578158844628814</v>
      </c>
    </row>
    <row r="14423" spans="1:14" hidden="1" x14ac:dyDescent="0.2">
      <c r="A14423" s="46" t="s">
        <v>13249</v>
      </c>
      <c r="B14423" s="33" t="s">
        <v>2519</v>
      </c>
      <c r="C14423" s="1" t="s">
        <v>11626</v>
      </c>
      <c r="D14423" s="1" t="s">
        <v>6707</v>
      </c>
      <c r="E14423" s="1" t="s">
        <v>6914</v>
      </c>
      <c r="F14423" s="62">
        <v>9086.5768576445425</v>
      </c>
      <c r="G14423" s="62">
        <v>108.890601115815</v>
      </c>
      <c r="H14423" s="62">
        <v>105.64862440197419</v>
      </c>
      <c r="I14423" s="62">
        <v>1922.644</v>
      </c>
      <c r="J14423" s="62">
        <v>2000.310215647922</v>
      </c>
      <c r="K14423" s="62">
        <v>1922.644</v>
      </c>
      <c r="L14423" s="62">
        <v>203124.69381470926</v>
      </c>
      <c r="M14423" s="63">
        <v>10538.53372466715</v>
      </c>
      <c r="N14423" s="64">
        <f>GP_need_index[[#This Row],[Normalised weighted population]]/GP_need_index[[#This Row],[Registered population]]</f>
        <v>1.1597914032720777</v>
      </c>
    </row>
    <row r="14424" spans="1:14" hidden="1" x14ac:dyDescent="0.2">
      <c r="A14424" s="46" t="s">
        <v>13250</v>
      </c>
      <c r="B14424" s="33" t="s">
        <v>2519</v>
      </c>
      <c r="C14424" s="1" t="s">
        <v>11626</v>
      </c>
      <c r="D14424" s="1" t="s">
        <v>6707</v>
      </c>
      <c r="E14424" s="1" t="s">
        <v>6914</v>
      </c>
      <c r="F14424" s="62">
        <v>9111.031752492323</v>
      </c>
      <c r="G14424" s="62">
        <v>108.890601115815</v>
      </c>
      <c r="H14424" s="62">
        <v>105.64862440197419</v>
      </c>
      <c r="I14424" s="62">
        <v>1922.644</v>
      </c>
      <c r="J14424" s="62">
        <v>2000.310215647922</v>
      </c>
      <c r="K14424" s="62">
        <v>1922.644</v>
      </c>
      <c r="L14424" s="62">
        <v>203124.69381470926</v>
      </c>
      <c r="M14424" s="63">
        <v>10581.278391390992</v>
      </c>
      <c r="N14424" s="64">
        <f>GP_need_index[[#This Row],[Normalised weighted population]]/GP_need_index[[#This Row],[Registered population]]</f>
        <v>1.1613699390847236</v>
      </c>
    </row>
    <row r="14425" spans="1:14" x14ac:dyDescent="0.2">
      <c r="A14425" s="46" t="s">
        <v>13248</v>
      </c>
      <c r="B14425" s="33" t="s">
        <v>2212</v>
      </c>
      <c r="C14425" s="1" t="s">
        <v>11627</v>
      </c>
      <c r="D14425" s="1" t="s">
        <v>6707</v>
      </c>
      <c r="E14425" s="1" t="s">
        <v>6708</v>
      </c>
      <c r="F14425" s="62">
        <v>9033</v>
      </c>
      <c r="G14425" s="62">
        <v>81.262190604356519</v>
      </c>
      <c r="H14425" s="62">
        <v>81.23530164488993</v>
      </c>
      <c r="I14425" s="62">
        <v>1902.509</v>
      </c>
      <c r="J14425" s="62">
        <v>1958.2891133333335</v>
      </c>
      <c r="K14425" s="62">
        <v>1902.509</v>
      </c>
      <c r="L14425" s="62">
        <v>154550.89249711789</v>
      </c>
      <c r="M14425" s="63">
        <v>7984.215619795672</v>
      </c>
      <c r="N14425" s="68">
        <f>GP_need_index[[#This Row],[Normalised weighted population]]/GP_need_index[[#This Row],[Registered population]]</f>
        <v>0.88389412374578458</v>
      </c>
    </row>
    <row r="14426" spans="1:14" hidden="1" x14ac:dyDescent="0.2">
      <c r="A14426" s="46" t="s">
        <v>13249</v>
      </c>
      <c r="B14426" s="33" t="s">
        <v>2212</v>
      </c>
      <c r="C14426" s="1" t="s">
        <v>11627</v>
      </c>
      <c r="D14426" s="1" t="s">
        <v>6707</v>
      </c>
      <c r="E14426" s="1" t="s">
        <v>6708</v>
      </c>
      <c r="F14426" s="62">
        <v>9038.3953552086678</v>
      </c>
      <c r="G14426" s="62">
        <v>81.262190604356519</v>
      </c>
      <c r="H14426" s="62">
        <v>81.23530164488993</v>
      </c>
      <c r="I14426" s="62">
        <v>1902.509</v>
      </c>
      <c r="J14426" s="62">
        <v>1958.2891133333335</v>
      </c>
      <c r="K14426" s="62">
        <v>1902.509</v>
      </c>
      <c r="L14426" s="62">
        <v>154550.89249711789</v>
      </c>
      <c r="M14426" s="63">
        <v>8018.4233741862217</v>
      </c>
      <c r="N14426" s="64">
        <f>GP_need_index[[#This Row],[Normalised weighted population]]/GP_need_index[[#This Row],[Registered population]]</f>
        <v>0.88715120981794027</v>
      </c>
    </row>
    <row r="14427" spans="1:14" hidden="1" x14ac:dyDescent="0.2">
      <c r="A14427" s="46" t="s">
        <v>13250</v>
      </c>
      <c r="B14427" s="33" t="s">
        <v>2212</v>
      </c>
      <c r="C14427" s="1" t="s">
        <v>11627</v>
      </c>
      <c r="D14427" s="1" t="s">
        <v>6707</v>
      </c>
      <c r="E14427" s="1" t="s">
        <v>6708</v>
      </c>
      <c r="F14427" s="62">
        <v>9044.1112321939327</v>
      </c>
      <c r="G14427" s="62">
        <v>81.262190604356519</v>
      </c>
      <c r="H14427" s="62">
        <v>81.23530164488993</v>
      </c>
      <c r="I14427" s="62">
        <v>1902.509</v>
      </c>
      <c r="J14427" s="62">
        <v>1958.2891133333335</v>
      </c>
      <c r="K14427" s="62">
        <v>1902.509</v>
      </c>
      <c r="L14427" s="62">
        <v>154550.89249711789</v>
      </c>
      <c r="M14427" s="63">
        <v>8050.9463839079626</v>
      </c>
      <c r="N14427" s="64">
        <f>GP_need_index[[#This Row],[Normalised weighted population]]/GP_need_index[[#This Row],[Registered population]]</f>
        <v>0.89018657303211357</v>
      </c>
    </row>
    <row r="14428" spans="1:14" x14ac:dyDescent="0.2">
      <c r="A14428" s="46" t="s">
        <v>13248</v>
      </c>
      <c r="B14428" s="33" t="s">
        <v>2501</v>
      </c>
      <c r="C14428" s="1" t="s">
        <v>11628</v>
      </c>
      <c r="D14428" s="1" t="s">
        <v>6707</v>
      </c>
      <c r="E14428" s="1" t="s">
        <v>6914</v>
      </c>
      <c r="F14428" s="62">
        <v>12255.666666666664</v>
      </c>
      <c r="G14428" s="62">
        <v>137.93134798623794</v>
      </c>
      <c r="H14428" s="62">
        <v>131.77334821161307</v>
      </c>
      <c r="I14428" s="62">
        <v>2065.8939999999998</v>
      </c>
      <c r="J14428" s="62">
        <v>2000.310215647922</v>
      </c>
      <c r="K14428" s="62">
        <v>2065.8939999999998</v>
      </c>
      <c r="L14428" s="62">
        <v>272229.76943028212</v>
      </c>
      <c r="M14428" s="63">
        <v>14063.595118346959</v>
      </c>
      <c r="N14428" s="68">
        <f>GP_need_index[[#This Row],[Normalised weighted population]]/GP_need_index[[#This Row],[Registered population]]</f>
        <v>1.1475177565491035</v>
      </c>
    </row>
    <row r="14429" spans="1:14" hidden="1" x14ac:dyDescent="0.2">
      <c r="A14429" s="46" t="s">
        <v>13249</v>
      </c>
      <c r="B14429" s="33" t="s">
        <v>2501</v>
      </c>
      <c r="C14429" s="1" t="s">
        <v>11628</v>
      </c>
      <c r="D14429" s="1" t="s">
        <v>6707</v>
      </c>
      <c r="E14429" s="1" t="s">
        <v>6914</v>
      </c>
      <c r="F14429" s="62">
        <v>12296.837457159996</v>
      </c>
      <c r="G14429" s="62">
        <v>137.93134798623794</v>
      </c>
      <c r="H14429" s="62">
        <v>131.77334821161307</v>
      </c>
      <c r="I14429" s="62">
        <v>2065.8939999999998</v>
      </c>
      <c r="J14429" s="62">
        <v>2000.310215647922</v>
      </c>
      <c r="K14429" s="62">
        <v>2065.8939999999998</v>
      </c>
      <c r="L14429" s="62">
        <v>272229.76943028212</v>
      </c>
      <c r="M14429" s="63">
        <v>14123.849504070682</v>
      </c>
      <c r="N14429" s="64">
        <f>GP_need_index[[#This Row],[Normalised weighted population]]/GP_need_index[[#This Row],[Registered population]]</f>
        <v>1.148575766189939</v>
      </c>
    </row>
    <row r="14430" spans="1:14" hidden="1" x14ac:dyDescent="0.2">
      <c r="A14430" s="46" t="s">
        <v>13250</v>
      </c>
      <c r="B14430" s="33" t="s">
        <v>2501</v>
      </c>
      <c r="C14430" s="1" t="s">
        <v>11628</v>
      </c>
      <c r="D14430" s="1" t="s">
        <v>6707</v>
      </c>
      <c r="E14430" s="1" t="s">
        <v>6914</v>
      </c>
      <c r="F14430" s="62">
        <v>12333.940424590528</v>
      </c>
      <c r="G14430" s="62">
        <v>137.93134798623794</v>
      </c>
      <c r="H14430" s="62">
        <v>131.77334821161307</v>
      </c>
      <c r="I14430" s="62">
        <v>2065.8939999999998</v>
      </c>
      <c r="J14430" s="62">
        <v>2000.310215647922</v>
      </c>
      <c r="K14430" s="62">
        <v>2065.8939999999998</v>
      </c>
      <c r="L14430" s="62">
        <v>272229.76943028212</v>
      </c>
      <c r="M14430" s="63">
        <v>14181.136338812796</v>
      </c>
      <c r="N14430" s="64">
        <f>GP_need_index[[#This Row],[Normalised weighted population]]/GP_need_index[[#This Row],[Registered population]]</f>
        <v>1.149765269705654</v>
      </c>
    </row>
    <row r="14431" spans="1:14" x14ac:dyDescent="0.2">
      <c r="A14431" s="46" t="s">
        <v>13248</v>
      </c>
      <c r="B14431" s="33" t="s">
        <v>2198</v>
      </c>
      <c r="C14431" s="1" t="s">
        <v>11629</v>
      </c>
      <c r="D14431" s="1" t="s">
        <v>6707</v>
      </c>
      <c r="E14431" s="1" t="s">
        <v>6711</v>
      </c>
      <c r="F14431" s="62">
        <v>6564.333333333333</v>
      </c>
      <c r="G14431" s="62">
        <v>59.09695615454698</v>
      </c>
      <c r="H14431" s="62">
        <v>59.171178379910771</v>
      </c>
      <c r="I14431" s="62">
        <v>1924.616</v>
      </c>
      <c r="J14431" s="62">
        <v>2018.10571860817</v>
      </c>
      <c r="K14431" s="62">
        <v>1924.616</v>
      </c>
      <c r="L14431" s="62">
        <v>113881.79664883035</v>
      </c>
      <c r="M14431" s="63">
        <v>5883.2194685057657</v>
      </c>
      <c r="N14431" s="68">
        <f>GP_need_index[[#This Row],[Normalised weighted population]]/GP_need_index[[#This Row],[Registered population]]</f>
        <v>0.8962402074603818</v>
      </c>
    </row>
    <row r="14432" spans="1:14" hidden="1" x14ac:dyDescent="0.2">
      <c r="A14432" s="46" t="s">
        <v>13249</v>
      </c>
      <c r="B14432" s="33" t="s">
        <v>2198</v>
      </c>
      <c r="C14432" s="1" t="s">
        <v>11629</v>
      </c>
      <c r="D14432" s="1" t="s">
        <v>6707</v>
      </c>
      <c r="E14432" s="1" t="s">
        <v>6711</v>
      </c>
      <c r="F14432" s="62">
        <v>6594.2936827072535</v>
      </c>
      <c r="G14432" s="62">
        <v>59.09695615454698</v>
      </c>
      <c r="H14432" s="62">
        <v>59.171178379910771</v>
      </c>
      <c r="I14432" s="62">
        <v>1924.616</v>
      </c>
      <c r="J14432" s="62">
        <v>2018.10571860817</v>
      </c>
      <c r="K14432" s="62">
        <v>1924.616</v>
      </c>
      <c r="L14432" s="62">
        <v>113881.79664883035</v>
      </c>
      <c r="M14432" s="63">
        <v>5908.4256673595855</v>
      </c>
      <c r="N14432" s="64">
        <f>GP_need_index[[#This Row],[Normalised weighted population]]/GP_need_index[[#This Row],[Registered population]]</f>
        <v>0.89599067794837906</v>
      </c>
    </row>
    <row r="14433" spans="1:14" hidden="1" x14ac:dyDescent="0.2">
      <c r="A14433" s="46" t="s">
        <v>13250</v>
      </c>
      <c r="B14433" s="33" t="s">
        <v>2198</v>
      </c>
      <c r="C14433" s="1" t="s">
        <v>11629</v>
      </c>
      <c r="D14433" s="1" t="s">
        <v>6707</v>
      </c>
      <c r="E14433" s="1" t="s">
        <v>6711</v>
      </c>
      <c r="F14433" s="62">
        <v>6622.9749076896751</v>
      </c>
      <c r="G14433" s="62">
        <v>59.09695615454698</v>
      </c>
      <c r="H14433" s="62">
        <v>59.171178379910771</v>
      </c>
      <c r="I14433" s="62">
        <v>1924.616</v>
      </c>
      <c r="J14433" s="62">
        <v>2018.10571860817</v>
      </c>
      <c r="K14433" s="62">
        <v>1924.616</v>
      </c>
      <c r="L14433" s="62">
        <v>113881.79664883035</v>
      </c>
      <c r="M14433" s="63">
        <v>5932.3904515138302</v>
      </c>
      <c r="N14433" s="64">
        <f>GP_need_index[[#This Row],[Normalised weighted population]]/GP_need_index[[#This Row],[Registered population]]</f>
        <v>0.89572896382650724</v>
      </c>
    </row>
    <row r="14434" spans="1:14" x14ac:dyDescent="0.2">
      <c r="A14434" s="46" t="s">
        <v>13248</v>
      </c>
      <c r="B14434" s="33" t="s">
        <v>2388</v>
      </c>
      <c r="C14434" s="1" t="s">
        <v>11630</v>
      </c>
      <c r="D14434" s="1" t="s">
        <v>6707</v>
      </c>
      <c r="E14434" s="1" t="s">
        <v>6706</v>
      </c>
      <c r="F14434" s="62">
        <v>15764.75</v>
      </c>
      <c r="G14434" s="62">
        <v>142.98848115094987</v>
      </c>
      <c r="H14434" s="62">
        <v>147.83305206697611</v>
      </c>
      <c r="I14434" s="62">
        <v>2040.0889999999999</v>
      </c>
      <c r="J14434" s="62">
        <v>2072.2862037037034</v>
      </c>
      <c r="K14434" s="62">
        <v>2040.0889999999999</v>
      </c>
      <c r="L14434" s="62">
        <v>301592.58335826523</v>
      </c>
      <c r="M14434" s="63">
        <v>15580.50022201259</v>
      </c>
      <c r="N14434" s="68">
        <f>GP_need_index[[#This Row],[Normalised weighted population]]/GP_need_index[[#This Row],[Registered population]]</f>
        <v>0.98831254679031322</v>
      </c>
    </row>
    <row r="14435" spans="1:14" hidden="1" x14ac:dyDescent="0.2">
      <c r="A14435" s="46" t="s">
        <v>13249</v>
      </c>
      <c r="B14435" s="33" t="s">
        <v>2388</v>
      </c>
      <c r="C14435" s="1" t="s">
        <v>11630</v>
      </c>
      <c r="D14435" s="1" t="s">
        <v>6707</v>
      </c>
      <c r="E14435" s="1" t="s">
        <v>6706</v>
      </c>
      <c r="F14435" s="62">
        <v>15761.002403934184</v>
      </c>
      <c r="G14435" s="62">
        <v>142.98848115094987</v>
      </c>
      <c r="H14435" s="62">
        <v>147.83305206697611</v>
      </c>
      <c r="I14435" s="62">
        <v>2040.0889999999999</v>
      </c>
      <c r="J14435" s="62">
        <v>2072.2862037037034</v>
      </c>
      <c r="K14435" s="62">
        <v>2040.0889999999999</v>
      </c>
      <c r="L14435" s="62">
        <v>301592.58335826523</v>
      </c>
      <c r="M14435" s="63">
        <v>15647.253670348215</v>
      </c>
      <c r="N14435" s="64">
        <f>GP_need_index[[#This Row],[Normalised weighted population]]/GP_need_index[[#This Row],[Registered population]]</f>
        <v>0.99278289980099388</v>
      </c>
    </row>
    <row r="14436" spans="1:14" hidden="1" x14ac:dyDescent="0.2">
      <c r="A14436" s="46" t="s">
        <v>13250</v>
      </c>
      <c r="B14436" s="33" t="s">
        <v>2388</v>
      </c>
      <c r="C14436" s="1" t="s">
        <v>11630</v>
      </c>
      <c r="D14436" s="1" t="s">
        <v>6707</v>
      </c>
      <c r="E14436" s="1" t="s">
        <v>6706</v>
      </c>
      <c r="F14436" s="62">
        <v>15763.848763415164</v>
      </c>
      <c r="G14436" s="62">
        <v>142.98848115094987</v>
      </c>
      <c r="H14436" s="62">
        <v>147.83305206697611</v>
      </c>
      <c r="I14436" s="62">
        <v>2040.0889999999999</v>
      </c>
      <c r="J14436" s="62">
        <v>2072.2862037037034</v>
      </c>
      <c r="K14436" s="62">
        <v>2040.0889999999999</v>
      </c>
      <c r="L14436" s="62">
        <v>301592.58335826523</v>
      </c>
      <c r="M14436" s="63">
        <v>15710.71948644338</v>
      </c>
      <c r="N14436" s="64">
        <f>GP_need_index[[#This Row],[Normalised weighted population]]/GP_need_index[[#This Row],[Registered population]]</f>
        <v>0.99662967605378916</v>
      </c>
    </row>
    <row r="14437" spans="1:14" x14ac:dyDescent="0.2">
      <c r="A14437" s="46" t="s">
        <v>13248</v>
      </c>
      <c r="B14437" s="33" t="s">
        <v>2219</v>
      </c>
      <c r="C14437" s="1" t="s">
        <v>11631</v>
      </c>
      <c r="D14437" s="1" t="s">
        <v>6707</v>
      </c>
      <c r="E14437" s="1" t="s">
        <v>6708</v>
      </c>
      <c r="F14437" s="62">
        <v>10883</v>
      </c>
      <c r="G14437" s="62">
        <v>86.366840874797532</v>
      </c>
      <c r="H14437" s="62">
        <v>84.81923667421232</v>
      </c>
      <c r="I14437" s="62">
        <v>1930.992</v>
      </c>
      <c r="J14437" s="62">
        <v>1958.2891133333335</v>
      </c>
      <c r="K14437" s="62">
        <v>1930.992</v>
      </c>
      <c r="L14437" s="62">
        <v>163785.2674640106</v>
      </c>
      <c r="M14437" s="63">
        <v>8461.2703922298697</v>
      </c>
      <c r="N14437" s="68">
        <f>GP_need_index[[#This Row],[Normalised weighted population]]/GP_need_index[[#This Row],[Registered population]]</f>
        <v>0.77747591585315357</v>
      </c>
    </row>
    <row r="14438" spans="1:14" hidden="1" x14ac:dyDescent="0.2">
      <c r="A14438" s="46" t="s">
        <v>13249</v>
      </c>
      <c r="B14438" s="33" t="s">
        <v>2219</v>
      </c>
      <c r="C14438" s="1" t="s">
        <v>11631</v>
      </c>
      <c r="D14438" s="1" t="s">
        <v>6707</v>
      </c>
      <c r="E14438" s="1" t="s">
        <v>6708</v>
      </c>
      <c r="F14438" s="62">
        <v>10900.306323892026</v>
      </c>
      <c r="G14438" s="62">
        <v>86.366840874797532</v>
      </c>
      <c r="H14438" s="62">
        <v>84.81923667421232</v>
      </c>
      <c r="I14438" s="62">
        <v>1930.992</v>
      </c>
      <c r="J14438" s="62">
        <v>1958.2891133333335</v>
      </c>
      <c r="K14438" s="62">
        <v>1930.992</v>
      </c>
      <c r="L14438" s="62">
        <v>163785.2674640106</v>
      </c>
      <c r="M14438" s="63">
        <v>8497.5220509014889</v>
      </c>
      <c r="N14438" s="64">
        <f>GP_need_index[[#This Row],[Normalised weighted population]]/GP_need_index[[#This Row],[Registered population]]</f>
        <v>0.77956727071752541</v>
      </c>
    </row>
    <row r="14439" spans="1:14" hidden="1" x14ac:dyDescent="0.2">
      <c r="A14439" s="46" t="s">
        <v>13250</v>
      </c>
      <c r="B14439" s="33" t="s">
        <v>2219</v>
      </c>
      <c r="C14439" s="1" t="s">
        <v>11631</v>
      </c>
      <c r="D14439" s="1" t="s">
        <v>6707</v>
      </c>
      <c r="E14439" s="1" t="s">
        <v>6708</v>
      </c>
      <c r="F14439" s="62">
        <v>10915.034769658985</v>
      </c>
      <c r="G14439" s="62">
        <v>86.366840874797532</v>
      </c>
      <c r="H14439" s="62">
        <v>84.81923667421232</v>
      </c>
      <c r="I14439" s="62">
        <v>1930.992</v>
      </c>
      <c r="J14439" s="62">
        <v>1958.2891133333335</v>
      </c>
      <c r="K14439" s="62">
        <v>1930.992</v>
      </c>
      <c r="L14439" s="62">
        <v>163785.2674640106</v>
      </c>
      <c r="M14439" s="63">
        <v>8531.9883018557448</v>
      </c>
      <c r="N14439" s="64">
        <f>GP_need_index[[#This Row],[Normalised weighted population]]/GP_need_index[[#This Row],[Registered population]]</f>
        <v>0.78167303008255162</v>
      </c>
    </row>
    <row r="14440" spans="1:14" x14ac:dyDescent="0.2">
      <c r="A14440" s="46" t="s">
        <v>13248</v>
      </c>
      <c r="B14440" s="33" t="s">
        <v>2497</v>
      </c>
      <c r="C14440" s="1" t="s">
        <v>11632</v>
      </c>
      <c r="D14440" s="1" t="s">
        <v>6707</v>
      </c>
      <c r="E14440" s="1" t="s">
        <v>6914</v>
      </c>
      <c r="F14440" s="62">
        <v>5186.25</v>
      </c>
      <c r="G14440" s="62">
        <v>46.795136294493211</v>
      </c>
      <c r="H14440" s="62">
        <v>45.022451867940809</v>
      </c>
      <c r="I14440" s="62">
        <v>1988.653</v>
      </c>
      <c r="J14440" s="62">
        <v>2000.310215647922</v>
      </c>
      <c r="K14440" s="62">
        <v>1988.653</v>
      </c>
      <c r="L14440" s="62">
        <v>89534.033974536098</v>
      </c>
      <c r="M14440" s="63">
        <v>4625.3956933709605</v>
      </c>
      <c r="N14440" s="68">
        <f>GP_need_index[[#This Row],[Normalised weighted population]]/GP_need_index[[#This Row],[Registered population]]</f>
        <v>0.89185744870975381</v>
      </c>
    </row>
    <row r="14441" spans="1:14" hidden="1" x14ac:dyDescent="0.2">
      <c r="A14441" s="46" t="s">
        <v>13249</v>
      </c>
      <c r="B14441" s="33" t="s">
        <v>2497</v>
      </c>
      <c r="C14441" s="1" t="s">
        <v>11632</v>
      </c>
      <c r="D14441" s="1" t="s">
        <v>6707</v>
      </c>
      <c r="E14441" s="1" t="s">
        <v>6914</v>
      </c>
      <c r="F14441" s="62">
        <v>5206.9611422893768</v>
      </c>
      <c r="G14441" s="62">
        <v>46.795136294493211</v>
      </c>
      <c r="H14441" s="62">
        <v>45.022451867940809</v>
      </c>
      <c r="I14441" s="62">
        <v>1988.653</v>
      </c>
      <c r="J14441" s="62">
        <v>2000.310215647922</v>
      </c>
      <c r="K14441" s="62">
        <v>1988.653</v>
      </c>
      <c r="L14441" s="62">
        <v>89534.033974536098</v>
      </c>
      <c r="M14441" s="63">
        <v>4645.2128435297882</v>
      </c>
      <c r="N14441" s="64">
        <f>GP_need_index[[#This Row],[Normalised weighted population]]/GP_need_index[[#This Row],[Registered population]]</f>
        <v>0.8921159034206656</v>
      </c>
    </row>
    <row r="14442" spans="1:14" hidden="1" x14ac:dyDescent="0.2">
      <c r="A14442" s="46" t="s">
        <v>13250</v>
      </c>
      <c r="B14442" s="33" t="s">
        <v>2497</v>
      </c>
      <c r="C14442" s="1" t="s">
        <v>11632</v>
      </c>
      <c r="D14442" s="1" t="s">
        <v>6707</v>
      </c>
      <c r="E14442" s="1" t="s">
        <v>6914</v>
      </c>
      <c r="F14442" s="62">
        <v>5227.1904517191269</v>
      </c>
      <c r="G14442" s="62">
        <v>46.795136294493211</v>
      </c>
      <c r="H14442" s="62">
        <v>45.022451867940809</v>
      </c>
      <c r="I14442" s="62">
        <v>1988.653</v>
      </c>
      <c r="J14442" s="62">
        <v>2000.310215647922</v>
      </c>
      <c r="K14442" s="62">
        <v>1988.653</v>
      </c>
      <c r="L14442" s="62">
        <v>89534.033974536098</v>
      </c>
      <c r="M14442" s="63">
        <v>4664.0539916482612</v>
      </c>
      <c r="N14442" s="64">
        <f>GP_need_index[[#This Row],[Normalised weighted population]]/GP_need_index[[#This Row],[Registered population]]</f>
        <v>0.8922678511004587</v>
      </c>
    </row>
    <row r="14443" spans="1:14" x14ac:dyDescent="0.2">
      <c r="A14443" s="46" t="s">
        <v>13248</v>
      </c>
      <c r="B14443" s="33" t="s">
        <v>2470</v>
      </c>
      <c r="C14443" s="1" t="s">
        <v>11633</v>
      </c>
      <c r="D14443" s="1" t="s">
        <v>6707</v>
      </c>
      <c r="E14443" s="1" t="s">
        <v>6709</v>
      </c>
      <c r="F14443" s="62">
        <v>8440.5</v>
      </c>
      <c r="G14443" s="62">
        <v>61.241095449193402</v>
      </c>
      <c r="H14443" s="62">
        <v>62.353063813696075</v>
      </c>
      <c r="I14443" s="62">
        <v>2186.7829999999999</v>
      </c>
      <c r="J14443" s="62">
        <v>2135.782745916516</v>
      </c>
      <c r="K14443" s="62">
        <v>2186.7829999999999</v>
      </c>
      <c r="L14443" s="62">
        <v>136352.61994570572</v>
      </c>
      <c r="M14443" s="63">
        <v>7044.0791404091588</v>
      </c>
      <c r="N14443" s="68">
        <f>GP_need_index[[#This Row],[Normalised weighted population]]/GP_need_index[[#This Row],[Registered population]]</f>
        <v>0.83455709263777722</v>
      </c>
    </row>
    <row r="14444" spans="1:14" hidden="1" x14ac:dyDescent="0.2">
      <c r="A14444" s="46" t="s">
        <v>13249</v>
      </c>
      <c r="B14444" s="33" t="s">
        <v>2470</v>
      </c>
      <c r="C14444" s="1" t="s">
        <v>11633</v>
      </c>
      <c r="D14444" s="1" t="s">
        <v>6707</v>
      </c>
      <c r="E14444" s="1" t="s">
        <v>6709</v>
      </c>
      <c r="F14444" s="62">
        <v>8513.9070920816011</v>
      </c>
      <c r="G14444" s="62">
        <v>61.241095449193402</v>
      </c>
      <c r="H14444" s="62">
        <v>62.353063813696075</v>
      </c>
      <c r="I14444" s="62">
        <v>2186.7829999999999</v>
      </c>
      <c r="J14444" s="62">
        <v>2135.782745916516</v>
      </c>
      <c r="K14444" s="62">
        <v>2186.7829999999999</v>
      </c>
      <c r="L14444" s="62">
        <v>136352.61994570572</v>
      </c>
      <c r="M14444" s="63">
        <v>7074.2589527560704</v>
      </c>
      <c r="N14444" s="64">
        <f>GP_need_index[[#This Row],[Normalised weighted population]]/GP_need_index[[#This Row],[Registered population]]</f>
        <v>0.83090628970282254</v>
      </c>
    </row>
    <row r="14445" spans="1:14" hidden="1" x14ac:dyDescent="0.2">
      <c r="A14445" s="46" t="s">
        <v>13250</v>
      </c>
      <c r="B14445" s="33" t="s">
        <v>2470</v>
      </c>
      <c r="C14445" s="1" t="s">
        <v>11633</v>
      </c>
      <c r="D14445" s="1" t="s">
        <v>6707</v>
      </c>
      <c r="E14445" s="1" t="s">
        <v>6709</v>
      </c>
      <c r="F14445" s="62">
        <v>8583.2006452579189</v>
      </c>
      <c r="G14445" s="62">
        <v>61.241095449193402</v>
      </c>
      <c r="H14445" s="62">
        <v>62.353063813696075</v>
      </c>
      <c r="I14445" s="62">
        <v>2186.7829999999999</v>
      </c>
      <c r="J14445" s="62">
        <v>2135.782745916516</v>
      </c>
      <c r="K14445" s="62">
        <v>2186.7829999999999</v>
      </c>
      <c r="L14445" s="62">
        <v>136352.61994570572</v>
      </c>
      <c r="M14445" s="63">
        <v>7102.9523980829017</v>
      </c>
      <c r="N14445" s="64">
        <f>GP_need_index[[#This Row],[Normalised weighted population]]/GP_need_index[[#This Row],[Registered population]]</f>
        <v>0.82754122752649029</v>
      </c>
    </row>
    <row r="14446" spans="1:14" x14ac:dyDescent="0.2">
      <c r="A14446" s="46" t="s">
        <v>13248</v>
      </c>
      <c r="B14446" s="33" t="s">
        <v>2385</v>
      </c>
      <c r="C14446" s="1" t="s">
        <v>11634</v>
      </c>
      <c r="D14446" s="1" t="s">
        <v>6707</v>
      </c>
      <c r="E14446" s="1" t="s">
        <v>6710</v>
      </c>
      <c r="F14446" s="62">
        <v>6450.9166666666661</v>
      </c>
      <c r="G14446" s="62">
        <v>50.952206072262328</v>
      </c>
      <c r="H14446" s="62">
        <v>51.852692226647584</v>
      </c>
      <c r="I14446" s="62">
        <v>2231.3290000000002</v>
      </c>
      <c r="J14446" s="62">
        <v>2071.7290460317463</v>
      </c>
      <c r="K14446" s="62">
        <v>2231.3290000000002</v>
      </c>
      <c r="L14446" s="62">
        <v>115700.41589339334</v>
      </c>
      <c r="M14446" s="63">
        <v>5977.1707097072458</v>
      </c>
      <c r="N14446" s="68">
        <f>GP_need_index[[#This Row],[Normalised weighted population]]/GP_need_index[[#This Row],[Registered population]]</f>
        <v>0.92656145142792312</v>
      </c>
    </row>
    <row r="14447" spans="1:14" hidden="1" x14ac:dyDescent="0.2">
      <c r="A14447" s="46" t="s">
        <v>13249</v>
      </c>
      <c r="B14447" s="33" t="s">
        <v>2385</v>
      </c>
      <c r="C14447" s="1" t="s">
        <v>11634</v>
      </c>
      <c r="D14447" s="1" t="s">
        <v>6707</v>
      </c>
      <c r="E14447" s="1" t="s">
        <v>6710</v>
      </c>
      <c r="F14447" s="62">
        <v>6476.9878368752425</v>
      </c>
      <c r="G14447" s="62">
        <v>50.952206072262328</v>
      </c>
      <c r="H14447" s="62">
        <v>51.852692226647584</v>
      </c>
      <c r="I14447" s="62">
        <v>2231.3290000000002</v>
      </c>
      <c r="J14447" s="62">
        <v>2071.7290460317463</v>
      </c>
      <c r="K14447" s="62">
        <v>2231.3290000000002</v>
      </c>
      <c r="L14447" s="62">
        <v>115700.41589339334</v>
      </c>
      <c r="M14447" s="63">
        <v>6002.7794353885911</v>
      </c>
      <c r="N14447" s="64">
        <f>GP_need_index[[#This Row],[Normalised weighted population]]/GP_need_index[[#This Row],[Registered population]]</f>
        <v>0.9267856581747993</v>
      </c>
    </row>
    <row r="14448" spans="1:14" hidden="1" x14ac:dyDescent="0.2">
      <c r="A14448" s="46" t="s">
        <v>13250</v>
      </c>
      <c r="B14448" s="33" t="s">
        <v>2385</v>
      </c>
      <c r="C14448" s="1" t="s">
        <v>11634</v>
      </c>
      <c r="D14448" s="1" t="s">
        <v>6707</v>
      </c>
      <c r="E14448" s="1" t="s">
        <v>6710</v>
      </c>
      <c r="F14448" s="62">
        <v>6503.868027575114</v>
      </c>
      <c r="G14448" s="62">
        <v>50.952206072262328</v>
      </c>
      <c r="H14448" s="62">
        <v>51.852692226647584</v>
      </c>
      <c r="I14448" s="62">
        <v>2231.3290000000002</v>
      </c>
      <c r="J14448" s="62">
        <v>2071.7290460317463</v>
      </c>
      <c r="K14448" s="62">
        <v>2231.3290000000002</v>
      </c>
      <c r="L14448" s="62">
        <v>115700.41589339334</v>
      </c>
      <c r="M14448" s="63">
        <v>6027.1269217738954</v>
      </c>
      <c r="N14448" s="64">
        <f>GP_need_index[[#This Row],[Normalised weighted population]]/GP_need_index[[#This Row],[Registered population]]</f>
        <v>0.926698834635031</v>
      </c>
    </row>
    <row r="14449" spans="1:14" x14ac:dyDescent="0.2">
      <c r="A14449" s="46" t="s">
        <v>13248</v>
      </c>
      <c r="B14449" s="33" t="s">
        <v>2516</v>
      </c>
      <c r="C14449" s="1" t="s">
        <v>7964</v>
      </c>
      <c r="D14449" s="1" t="s">
        <v>6707</v>
      </c>
      <c r="E14449" s="1" t="s">
        <v>6914</v>
      </c>
      <c r="F14449" s="62">
        <v>14483.5</v>
      </c>
      <c r="G14449" s="62">
        <v>157.03786533271642</v>
      </c>
      <c r="H14449" s="62">
        <v>154.41647984447269</v>
      </c>
      <c r="I14449" s="62">
        <v>2016.8520000000001</v>
      </c>
      <c r="J14449" s="62">
        <v>2000.310215647922</v>
      </c>
      <c r="K14449" s="62">
        <v>2016.8520000000001</v>
      </c>
      <c r="L14449" s="62">
        <v>311435.18620728445</v>
      </c>
      <c r="M14449" s="63">
        <v>16088.976505370516</v>
      </c>
      <c r="N14449" s="68">
        <f>GP_need_index[[#This Row],[Normalised weighted population]]/GP_need_index[[#This Row],[Registered population]]</f>
        <v>1.1108486557372539</v>
      </c>
    </row>
    <row r="14450" spans="1:14" hidden="1" x14ac:dyDescent="0.2">
      <c r="A14450" s="46" t="s">
        <v>13249</v>
      </c>
      <c r="B14450" s="33" t="s">
        <v>2516</v>
      </c>
      <c r="C14450" s="1" t="s">
        <v>7964</v>
      </c>
      <c r="D14450" s="1" t="s">
        <v>6707</v>
      </c>
      <c r="E14450" s="1" t="s">
        <v>6914</v>
      </c>
      <c r="F14450" s="62">
        <v>14529.575545708849</v>
      </c>
      <c r="G14450" s="62">
        <v>157.03786533271642</v>
      </c>
      <c r="H14450" s="62">
        <v>154.41647984447269</v>
      </c>
      <c r="I14450" s="62">
        <v>2016.8520000000001</v>
      </c>
      <c r="J14450" s="62">
        <v>2000.310215647922</v>
      </c>
      <c r="K14450" s="62">
        <v>2016.8520000000001</v>
      </c>
      <c r="L14450" s="62">
        <v>311435.18620728445</v>
      </c>
      <c r="M14450" s="63">
        <v>16157.908481020884</v>
      </c>
      <c r="N14450" s="64">
        <f>GP_need_index[[#This Row],[Normalised weighted population]]/GP_need_index[[#This Row],[Registered population]]</f>
        <v>1.1120702342741833</v>
      </c>
    </row>
    <row r="14451" spans="1:14" hidden="1" x14ac:dyDescent="0.2">
      <c r="A14451" s="46" t="s">
        <v>13250</v>
      </c>
      <c r="B14451" s="33" t="s">
        <v>2516</v>
      </c>
      <c r="C14451" s="1" t="s">
        <v>7964</v>
      </c>
      <c r="D14451" s="1" t="s">
        <v>6707</v>
      </c>
      <c r="E14451" s="1" t="s">
        <v>6914</v>
      </c>
      <c r="F14451" s="62">
        <v>14572.730801192942</v>
      </c>
      <c r="G14451" s="62">
        <v>157.03786533271642</v>
      </c>
      <c r="H14451" s="62">
        <v>154.41647984447269</v>
      </c>
      <c r="I14451" s="62">
        <v>2016.8520000000001</v>
      </c>
      <c r="J14451" s="62">
        <v>2000.310215647922</v>
      </c>
      <c r="K14451" s="62">
        <v>2016.8520000000001</v>
      </c>
      <c r="L14451" s="62">
        <v>311435.18620728445</v>
      </c>
      <c r="M14451" s="63">
        <v>16223.445531147596</v>
      </c>
      <c r="N14451" s="64">
        <f>GP_need_index[[#This Row],[Normalised weighted population]]/GP_need_index[[#This Row],[Registered population]]</f>
        <v>1.1132742210416406</v>
      </c>
    </row>
    <row r="14452" spans="1:14" x14ac:dyDescent="0.2">
      <c r="A14452" s="46" t="s">
        <v>13248</v>
      </c>
      <c r="B14452" s="33" t="s">
        <v>2220</v>
      </c>
      <c r="C14452" s="1" t="s">
        <v>11635</v>
      </c>
      <c r="D14452" s="1" t="s">
        <v>6707</v>
      </c>
      <c r="E14452" s="1" t="s">
        <v>6708</v>
      </c>
      <c r="F14452" s="62">
        <v>5826.4166666666661</v>
      </c>
      <c r="G14452" s="62">
        <v>43.039943097964269</v>
      </c>
      <c r="H14452" s="62">
        <v>43.057955397595926</v>
      </c>
      <c r="I14452" s="62">
        <v>1886.299</v>
      </c>
      <c r="J14452" s="62">
        <v>1958.2891133333335</v>
      </c>
      <c r="K14452" s="62">
        <v>1886.299</v>
      </c>
      <c r="L14452" s="62">
        <v>81220.178208529789</v>
      </c>
      <c r="M14452" s="63">
        <v>4195.8956368189502</v>
      </c>
      <c r="N14452" s="68">
        <f>GP_need_index[[#This Row],[Normalised weighted population]]/GP_need_index[[#This Row],[Registered population]]</f>
        <v>0.72015028736684084</v>
      </c>
    </row>
    <row r="14453" spans="1:14" hidden="1" x14ac:dyDescent="0.2">
      <c r="A14453" s="46" t="s">
        <v>13249</v>
      </c>
      <c r="B14453" s="33" t="s">
        <v>2220</v>
      </c>
      <c r="C14453" s="1" t="s">
        <v>11635</v>
      </c>
      <c r="D14453" s="1" t="s">
        <v>6707</v>
      </c>
      <c r="E14453" s="1" t="s">
        <v>6708</v>
      </c>
      <c r="F14453" s="62">
        <v>5831.7820903641104</v>
      </c>
      <c r="G14453" s="62">
        <v>43.039943097964269</v>
      </c>
      <c r="H14453" s="62">
        <v>43.057955397595926</v>
      </c>
      <c r="I14453" s="62">
        <v>1886.299</v>
      </c>
      <c r="J14453" s="62">
        <v>1958.2891133333335</v>
      </c>
      <c r="K14453" s="62">
        <v>1886.299</v>
      </c>
      <c r="L14453" s="62">
        <v>81220.178208529789</v>
      </c>
      <c r="M14453" s="63">
        <v>4213.8726271994219</v>
      </c>
      <c r="N14453" s="64">
        <f>GP_need_index[[#This Row],[Normalised weighted population]]/GP_need_index[[#This Row],[Registered population]]</f>
        <v>0.722570315883721</v>
      </c>
    </row>
    <row r="14454" spans="1:14" hidden="1" x14ac:dyDescent="0.2">
      <c r="A14454" s="46" t="s">
        <v>13250</v>
      </c>
      <c r="B14454" s="33" t="s">
        <v>2220</v>
      </c>
      <c r="C14454" s="1" t="s">
        <v>11635</v>
      </c>
      <c r="D14454" s="1" t="s">
        <v>6707</v>
      </c>
      <c r="E14454" s="1" t="s">
        <v>6708</v>
      </c>
      <c r="F14454" s="62">
        <v>5838.4093963546102</v>
      </c>
      <c r="G14454" s="62">
        <v>43.039943097964269</v>
      </c>
      <c r="H14454" s="62">
        <v>43.057955397595926</v>
      </c>
      <c r="I14454" s="62">
        <v>1886.299</v>
      </c>
      <c r="J14454" s="62">
        <v>1958.2891133333335</v>
      </c>
      <c r="K14454" s="62">
        <v>1886.299</v>
      </c>
      <c r="L14454" s="62">
        <v>81220.178208529789</v>
      </c>
      <c r="M14454" s="63">
        <v>4230.9642440953057</v>
      </c>
      <c r="N14454" s="64">
        <f>GP_need_index[[#This Row],[Normalised weighted population]]/GP_need_index[[#This Row],[Registered population]]</f>
        <v>0.72467755459852434</v>
      </c>
    </row>
    <row r="14455" spans="1:14" x14ac:dyDescent="0.2">
      <c r="A14455" s="46" t="s">
        <v>13248</v>
      </c>
      <c r="B14455" s="33" t="s">
        <v>2387</v>
      </c>
      <c r="C14455" s="1" t="s">
        <v>11636</v>
      </c>
      <c r="D14455" s="1" t="s">
        <v>6707</v>
      </c>
      <c r="E14455" s="1" t="s">
        <v>6710</v>
      </c>
      <c r="F14455" s="62">
        <v>8532</v>
      </c>
      <c r="G14455" s="62">
        <v>78.205722275448466</v>
      </c>
      <c r="H14455" s="62">
        <v>78.916371575339184</v>
      </c>
      <c r="I14455" s="62">
        <v>2014.261</v>
      </c>
      <c r="J14455" s="62">
        <v>2071.7290460317463</v>
      </c>
      <c r="K14455" s="62">
        <v>2014.261</v>
      </c>
      <c r="L14455" s="62">
        <v>158958.16952571427</v>
      </c>
      <c r="M14455" s="63">
        <v>8211.8988736671563</v>
      </c>
      <c r="N14455" s="68">
        <f>GP_need_index[[#This Row],[Normalised weighted population]]/GP_need_index[[#This Row],[Registered population]]</f>
        <v>0.96248228711523165</v>
      </c>
    </row>
    <row r="14456" spans="1:14" hidden="1" x14ac:dyDescent="0.2">
      <c r="A14456" s="46" t="s">
        <v>13249</v>
      </c>
      <c r="B14456" s="33" t="s">
        <v>2387</v>
      </c>
      <c r="C14456" s="1" t="s">
        <v>11636</v>
      </c>
      <c r="D14456" s="1" t="s">
        <v>6707</v>
      </c>
      <c r="E14456" s="1" t="s">
        <v>6710</v>
      </c>
      <c r="F14456" s="62">
        <v>8553.218182966415</v>
      </c>
      <c r="G14456" s="62">
        <v>78.205722275448466</v>
      </c>
      <c r="H14456" s="62">
        <v>78.916371575339184</v>
      </c>
      <c r="I14456" s="62">
        <v>2014.261</v>
      </c>
      <c r="J14456" s="62">
        <v>2071.7290460317463</v>
      </c>
      <c r="K14456" s="62">
        <v>2014.261</v>
      </c>
      <c r="L14456" s="62">
        <v>158958.16952571427</v>
      </c>
      <c r="M14456" s="63">
        <v>8247.0821193518004</v>
      </c>
      <c r="N14456" s="64">
        <f>GP_need_index[[#This Row],[Normalised weighted population]]/GP_need_index[[#This Row],[Registered population]]</f>
        <v>0.96420808436475069</v>
      </c>
    </row>
    <row r="14457" spans="1:14" hidden="1" x14ac:dyDescent="0.2">
      <c r="A14457" s="46" t="s">
        <v>13250</v>
      </c>
      <c r="B14457" s="33" t="s">
        <v>2387</v>
      </c>
      <c r="C14457" s="1" t="s">
        <v>11636</v>
      </c>
      <c r="D14457" s="1" t="s">
        <v>6707</v>
      </c>
      <c r="E14457" s="1" t="s">
        <v>6710</v>
      </c>
      <c r="F14457" s="62">
        <v>8575.5836871865649</v>
      </c>
      <c r="G14457" s="62">
        <v>78.205722275448466</v>
      </c>
      <c r="H14457" s="62">
        <v>78.916371575339184</v>
      </c>
      <c r="I14457" s="62">
        <v>2014.261</v>
      </c>
      <c r="J14457" s="62">
        <v>2071.7290460317463</v>
      </c>
      <c r="K14457" s="62">
        <v>2014.261</v>
      </c>
      <c r="L14457" s="62">
        <v>158958.16952571427</v>
      </c>
      <c r="M14457" s="63">
        <v>8280.5325770573836</v>
      </c>
      <c r="N14457" s="64">
        <f>GP_need_index[[#This Row],[Normalised weighted population]]/GP_need_index[[#This Row],[Registered population]]</f>
        <v>0.96559404923421832</v>
      </c>
    </row>
    <row r="14458" spans="1:14" x14ac:dyDescent="0.2">
      <c r="A14458" s="46" t="s">
        <v>13248</v>
      </c>
      <c r="B14458" s="33" t="s">
        <v>2482</v>
      </c>
      <c r="C14458" s="1" t="s">
        <v>11637</v>
      </c>
      <c r="D14458" s="1" t="s">
        <v>6707</v>
      </c>
      <c r="E14458" s="1" t="s">
        <v>6914</v>
      </c>
      <c r="F14458" s="62">
        <v>4006.666666666667</v>
      </c>
      <c r="G14458" s="62">
        <v>40.314642821708865</v>
      </c>
      <c r="H14458" s="62">
        <v>38.861583640242976</v>
      </c>
      <c r="I14458" s="62">
        <v>2002.4449999999999</v>
      </c>
      <c r="J14458" s="62">
        <v>2000.310215647922</v>
      </c>
      <c r="K14458" s="62">
        <v>2002.4449999999999</v>
      </c>
      <c r="L14458" s="62">
        <v>77818.183852486341</v>
      </c>
      <c r="M14458" s="63">
        <v>4020.1460436777434</v>
      </c>
      <c r="N14458" s="68">
        <f>GP_need_index[[#This Row],[Normalised weighted population]]/GP_need_index[[#This Row],[Registered population]]</f>
        <v>1.0033642371907845</v>
      </c>
    </row>
    <row r="14459" spans="1:14" hidden="1" x14ac:dyDescent="0.2">
      <c r="A14459" s="46" t="s">
        <v>13249</v>
      </c>
      <c r="B14459" s="33" t="s">
        <v>2482</v>
      </c>
      <c r="C14459" s="1" t="s">
        <v>11637</v>
      </c>
      <c r="D14459" s="1" t="s">
        <v>6707</v>
      </c>
      <c r="E14459" s="1" t="s">
        <v>6914</v>
      </c>
      <c r="F14459" s="62">
        <v>4024.3548689331537</v>
      </c>
      <c r="G14459" s="62">
        <v>40.314642821708865</v>
      </c>
      <c r="H14459" s="62">
        <v>38.861583640242976</v>
      </c>
      <c r="I14459" s="62">
        <v>2002.4449999999999</v>
      </c>
      <c r="J14459" s="62">
        <v>2000.310215647922</v>
      </c>
      <c r="K14459" s="62">
        <v>2002.4449999999999</v>
      </c>
      <c r="L14459" s="62">
        <v>77818.183852486341</v>
      </c>
      <c r="M14459" s="63">
        <v>4037.3700485174063</v>
      </c>
      <c r="N14459" s="64">
        <f>GP_need_index[[#This Row],[Normalised weighted population]]/GP_need_index[[#This Row],[Registered population]]</f>
        <v>1.0032341033552299</v>
      </c>
    </row>
    <row r="14460" spans="1:14" hidden="1" x14ac:dyDescent="0.2">
      <c r="A14460" s="46" t="s">
        <v>13250</v>
      </c>
      <c r="B14460" s="33" t="s">
        <v>2482</v>
      </c>
      <c r="C14460" s="1" t="s">
        <v>11637</v>
      </c>
      <c r="D14460" s="1" t="s">
        <v>6707</v>
      </c>
      <c r="E14460" s="1" t="s">
        <v>6914</v>
      </c>
      <c r="F14460" s="62">
        <v>4040.8004105675</v>
      </c>
      <c r="G14460" s="62">
        <v>40.314642821708865</v>
      </c>
      <c r="H14460" s="62">
        <v>38.861583640242976</v>
      </c>
      <c r="I14460" s="62">
        <v>2002.4449999999999</v>
      </c>
      <c r="J14460" s="62">
        <v>2000.310215647922</v>
      </c>
      <c r="K14460" s="62">
        <v>2002.4449999999999</v>
      </c>
      <c r="L14460" s="62">
        <v>77818.183852486341</v>
      </c>
      <c r="M14460" s="63">
        <v>4053.7457646913508</v>
      </c>
      <c r="N14460" s="64">
        <f>GP_need_index[[#This Row],[Normalised weighted population]]/GP_need_index[[#This Row],[Registered population]]</f>
        <v>1.0032036608613473</v>
      </c>
    </row>
    <row r="14461" spans="1:14" x14ac:dyDescent="0.2">
      <c r="A14461" s="46" t="s">
        <v>13248</v>
      </c>
      <c r="B14461" s="33" t="s">
        <v>2517</v>
      </c>
      <c r="C14461" s="1" t="s">
        <v>11638</v>
      </c>
      <c r="D14461" s="1" t="s">
        <v>6707</v>
      </c>
      <c r="E14461" s="1" t="s">
        <v>6914</v>
      </c>
      <c r="F14461" s="62">
        <v>6311.25</v>
      </c>
      <c r="G14461" s="62">
        <v>78.328768294015276</v>
      </c>
      <c r="H14461" s="62">
        <v>81.507982706332186</v>
      </c>
      <c r="I14461" s="62">
        <v>1958.8019999999999</v>
      </c>
      <c r="J14461" s="62">
        <v>2000.310215647922</v>
      </c>
      <c r="K14461" s="62">
        <v>1958.8019999999999</v>
      </c>
      <c r="L14461" s="62">
        <v>159657.9995411289</v>
      </c>
      <c r="M14461" s="63">
        <v>8248.0526198538992</v>
      </c>
      <c r="N14461" s="68">
        <f>GP_need_index[[#This Row],[Normalised weighted population]]/GP_need_index[[#This Row],[Registered population]]</f>
        <v>1.3068809855185421</v>
      </c>
    </row>
    <row r="14462" spans="1:14" hidden="1" x14ac:dyDescent="0.2">
      <c r="A14462" s="46" t="s">
        <v>13249</v>
      </c>
      <c r="B14462" s="33" t="s">
        <v>2517</v>
      </c>
      <c r="C14462" s="1" t="s">
        <v>11638</v>
      </c>
      <c r="D14462" s="1" t="s">
        <v>6707</v>
      </c>
      <c r="E14462" s="1" t="s">
        <v>6914</v>
      </c>
      <c r="F14462" s="62">
        <v>6325.0552191639645</v>
      </c>
      <c r="G14462" s="62">
        <v>78.328768294015276</v>
      </c>
      <c r="H14462" s="62">
        <v>81.507982706332186</v>
      </c>
      <c r="I14462" s="62">
        <v>1958.8019999999999</v>
      </c>
      <c r="J14462" s="62">
        <v>2000.310215647922</v>
      </c>
      <c r="K14462" s="62">
        <v>1958.8019999999999</v>
      </c>
      <c r="L14462" s="62">
        <v>159657.9995411289</v>
      </c>
      <c r="M14462" s="63">
        <v>8283.390763468251</v>
      </c>
      <c r="N14462" s="64">
        <f>GP_need_index[[#This Row],[Normalised weighted population]]/GP_need_index[[#This Row],[Registered population]]</f>
        <v>1.3096155648366239</v>
      </c>
    </row>
    <row r="14463" spans="1:14" hidden="1" x14ac:dyDescent="0.2">
      <c r="A14463" s="46" t="s">
        <v>13250</v>
      </c>
      <c r="B14463" s="33" t="s">
        <v>2517</v>
      </c>
      <c r="C14463" s="1" t="s">
        <v>11638</v>
      </c>
      <c r="D14463" s="1" t="s">
        <v>6707</v>
      </c>
      <c r="E14463" s="1" t="s">
        <v>6914</v>
      </c>
      <c r="F14463" s="62">
        <v>6337.0213697932486</v>
      </c>
      <c r="G14463" s="62">
        <v>78.328768294015276</v>
      </c>
      <c r="H14463" s="62">
        <v>81.507982706332186</v>
      </c>
      <c r="I14463" s="62">
        <v>1958.8019999999999</v>
      </c>
      <c r="J14463" s="62">
        <v>2000.310215647922</v>
      </c>
      <c r="K14463" s="62">
        <v>1958.8019999999999</v>
      </c>
      <c r="L14463" s="62">
        <v>159657.9995411289</v>
      </c>
      <c r="M14463" s="63">
        <v>8316.988490322703</v>
      </c>
      <c r="N14463" s="64">
        <f>GP_need_index[[#This Row],[Normalised weighted population]]/GP_need_index[[#This Row],[Registered population]]</f>
        <v>1.3124444443200691</v>
      </c>
    </row>
    <row r="14464" spans="1:14" x14ac:dyDescent="0.2">
      <c r="A14464" s="46" t="s">
        <v>13248</v>
      </c>
      <c r="B14464" s="33" t="s">
        <v>2218</v>
      </c>
      <c r="C14464" s="1" t="s">
        <v>11639</v>
      </c>
      <c r="D14464" s="1" t="s">
        <v>6707</v>
      </c>
      <c r="E14464" s="1" t="s">
        <v>6708</v>
      </c>
      <c r="F14464" s="62">
        <v>4429.8333333333339</v>
      </c>
      <c r="G14464" s="62">
        <v>34.600533725580554</v>
      </c>
      <c r="H14464" s="62">
        <v>35.094922017694664</v>
      </c>
      <c r="I14464" s="62">
        <v>2021.529</v>
      </c>
      <c r="J14464" s="62">
        <v>1958.2891133333335</v>
      </c>
      <c r="K14464" s="62">
        <v>2021.529</v>
      </c>
      <c r="L14464" s="62">
        <v>70945.402611508282</v>
      </c>
      <c r="M14464" s="63">
        <v>3665.0929834912486</v>
      </c>
      <c r="N14464" s="68">
        <f>GP_need_index[[#This Row],[Normalised weighted population]]/GP_need_index[[#This Row],[Registered population]]</f>
        <v>0.82736588663785271</v>
      </c>
    </row>
    <row r="14465" spans="1:14" hidden="1" x14ac:dyDescent="0.2">
      <c r="A14465" s="46" t="s">
        <v>13249</v>
      </c>
      <c r="B14465" s="33" t="s">
        <v>2218</v>
      </c>
      <c r="C14465" s="1" t="s">
        <v>11639</v>
      </c>
      <c r="D14465" s="1" t="s">
        <v>6707</v>
      </c>
      <c r="E14465" s="1" t="s">
        <v>6708</v>
      </c>
      <c r="F14465" s="62">
        <v>4437.3197819079542</v>
      </c>
      <c r="G14465" s="62">
        <v>34.600533725580554</v>
      </c>
      <c r="H14465" s="62">
        <v>35.094922017694664</v>
      </c>
      <c r="I14465" s="62">
        <v>2021.529</v>
      </c>
      <c r="J14465" s="62">
        <v>1958.2891133333335</v>
      </c>
      <c r="K14465" s="62">
        <v>2021.529</v>
      </c>
      <c r="L14465" s="62">
        <v>70945.402611508282</v>
      </c>
      <c r="M14465" s="63">
        <v>3680.7957909513766</v>
      </c>
      <c r="N14465" s="64">
        <f>GP_need_index[[#This Row],[Normalised weighted population]]/GP_need_index[[#This Row],[Registered population]]</f>
        <v>0.82950879626906493</v>
      </c>
    </row>
    <row r="14466" spans="1:14" hidden="1" x14ac:dyDescent="0.2">
      <c r="A14466" s="46" t="s">
        <v>13250</v>
      </c>
      <c r="B14466" s="33" t="s">
        <v>2218</v>
      </c>
      <c r="C14466" s="1" t="s">
        <v>11639</v>
      </c>
      <c r="D14466" s="1" t="s">
        <v>6707</v>
      </c>
      <c r="E14466" s="1" t="s">
        <v>6708</v>
      </c>
      <c r="F14466" s="62">
        <v>4443.2668678252121</v>
      </c>
      <c r="G14466" s="62">
        <v>34.600533725580554</v>
      </c>
      <c r="H14466" s="62">
        <v>35.094922017694664</v>
      </c>
      <c r="I14466" s="62">
        <v>2021.529</v>
      </c>
      <c r="J14466" s="62">
        <v>1958.2891133333335</v>
      </c>
      <c r="K14466" s="62">
        <v>2021.529</v>
      </c>
      <c r="L14466" s="62">
        <v>70945.402611508282</v>
      </c>
      <c r="M14466" s="63">
        <v>3695.7252292843837</v>
      </c>
      <c r="N14466" s="64">
        <f>GP_need_index[[#This Row],[Normalised weighted population]]/GP_need_index[[#This Row],[Registered population]]</f>
        <v>0.83175855496009898</v>
      </c>
    </row>
    <row r="14467" spans="1:14" x14ac:dyDescent="0.2">
      <c r="A14467" s="46" t="s">
        <v>13248</v>
      </c>
      <c r="B14467" s="33" t="s">
        <v>2042</v>
      </c>
      <c r="C14467" s="1" t="s">
        <v>11640</v>
      </c>
      <c r="D14467" s="1" t="s">
        <v>6707</v>
      </c>
      <c r="E14467" s="1" t="s">
        <v>6714</v>
      </c>
      <c r="F14467" s="62">
        <v>6558.6666666666661</v>
      </c>
      <c r="G14467" s="62">
        <v>70.360575775075631</v>
      </c>
      <c r="H14467" s="62">
        <v>70.041684684691845</v>
      </c>
      <c r="I14467" s="62">
        <v>2197.1239999999998</v>
      </c>
      <c r="J14467" s="62">
        <v>2121.7928172804523</v>
      </c>
      <c r="K14467" s="62">
        <v>2197.1239999999998</v>
      </c>
      <c r="L14467" s="62">
        <v>153890.26642116887</v>
      </c>
      <c r="M14467" s="63">
        <v>7950.0871786769321</v>
      </c>
      <c r="N14467" s="68">
        <f>GP_need_index[[#This Row],[Normalised weighted population]]/GP_need_index[[#This Row],[Registered population]]</f>
        <v>1.2121499052668632</v>
      </c>
    </row>
    <row r="14468" spans="1:14" hidden="1" x14ac:dyDescent="0.2">
      <c r="A14468" s="46" t="s">
        <v>13249</v>
      </c>
      <c r="B14468" s="33" t="s">
        <v>2042</v>
      </c>
      <c r="C14468" s="1" t="s">
        <v>11640</v>
      </c>
      <c r="D14468" s="1" t="s">
        <v>6707</v>
      </c>
      <c r="E14468" s="1" t="s">
        <v>6714</v>
      </c>
      <c r="F14468" s="62">
        <v>6600.626498180397</v>
      </c>
      <c r="G14468" s="62">
        <v>70.360575775075631</v>
      </c>
      <c r="H14468" s="62">
        <v>70.041684684691845</v>
      </c>
      <c r="I14468" s="62">
        <v>2197.1239999999998</v>
      </c>
      <c r="J14468" s="62">
        <v>2121.7928172804523</v>
      </c>
      <c r="K14468" s="62">
        <v>2197.1239999999998</v>
      </c>
      <c r="L14468" s="62">
        <v>153890.26642116887</v>
      </c>
      <c r="M14468" s="63">
        <v>7984.1487124007172</v>
      </c>
      <c r="N14468" s="64">
        <f>GP_need_index[[#This Row],[Normalised weighted population]]/GP_need_index[[#This Row],[Registered population]]</f>
        <v>1.2096046814043664</v>
      </c>
    </row>
    <row r="14469" spans="1:14" hidden="1" x14ac:dyDescent="0.2">
      <c r="A14469" s="46" t="s">
        <v>13250</v>
      </c>
      <c r="B14469" s="33" t="s">
        <v>2042</v>
      </c>
      <c r="C14469" s="1" t="s">
        <v>11640</v>
      </c>
      <c r="D14469" s="1" t="s">
        <v>6707</v>
      </c>
      <c r="E14469" s="1" t="s">
        <v>6714</v>
      </c>
      <c r="F14469" s="62">
        <v>6641.7575997513122</v>
      </c>
      <c r="G14469" s="62">
        <v>70.360575775075631</v>
      </c>
      <c r="H14469" s="62">
        <v>70.041684684691845</v>
      </c>
      <c r="I14469" s="62">
        <v>2197.1239999999998</v>
      </c>
      <c r="J14469" s="62">
        <v>2121.7928172804523</v>
      </c>
      <c r="K14469" s="62">
        <v>2197.1239999999998</v>
      </c>
      <c r="L14469" s="62">
        <v>153890.26642116887</v>
      </c>
      <c r="M14469" s="63">
        <v>8016.5327028780957</v>
      </c>
      <c r="N14469" s="64">
        <f>GP_need_index[[#This Row],[Normalised weighted population]]/GP_need_index[[#This Row],[Registered population]]</f>
        <v>1.2069896533378843</v>
      </c>
    </row>
    <row r="14470" spans="1:14" x14ac:dyDescent="0.2">
      <c r="A14470" s="46" t="s">
        <v>13248</v>
      </c>
      <c r="B14470" s="33" t="s">
        <v>2209</v>
      </c>
      <c r="C14470" s="1" t="s">
        <v>11641</v>
      </c>
      <c r="D14470" s="1" t="s">
        <v>6707</v>
      </c>
      <c r="E14470" s="1" t="s">
        <v>6708</v>
      </c>
      <c r="F14470" s="62">
        <v>7288.166666666667</v>
      </c>
      <c r="G14470" s="62">
        <v>59.840472462891867</v>
      </c>
      <c r="H14470" s="62">
        <v>58.97553985991285</v>
      </c>
      <c r="I14470" s="62">
        <v>2018.0039999999999</v>
      </c>
      <c r="J14470" s="62">
        <v>1958.2891133333335</v>
      </c>
      <c r="K14470" s="62">
        <v>2018.0039999999999</v>
      </c>
      <c r="L14470" s="62">
        <v>119012.87533946357</v>
      </c>
      <c r="M14470" s="63">
        <v>6148.2948619003291</v>
      </c>
      <c r="N14470" s="68">
        <f>GP_need_index[[#This Row],[Normalised weighted population]]/GP_need_index[[#This Row],[Registered population]]</f>
        <v>0.8435996517505997</v>
      </c>
    </row>
    <row r="14471" spans="1:14" hidden="1" x14ac:dyDescent="0.2">
      <c r="A14471" s="46" t="s">
        <v>13249</v>
      </c>
      <c r="B14471" s="33" t="s">
        <v>2209</v>
      </c>
      <c r="C14471" s="1" t="s">
        <v>11641</v>
      </c>
      <c r="D14471" s="1" t="s">
        <v>6707</v>
      </c>
      <c r="E14471" s="1" t="s">
        <v>6708</v>
      </c>
      <c r="F14471" s="62">
        <v>7295.8622720021394</v>
      </c>
      <c r="G14471" s="62">
        <v>59.840472462891867</v>
      </c>
      <c r="H14471" s="62">
        <v>58.97553985991285</v>
      </c>
      <c r="I14471" s="62">
        <v>2018.0039999999999</v>
      </c>
      <c r="J14471" s="62">
        <v>1958.2891133333335</v>
      </c>
      <c r="K14471" s="62">
        <v>2018.0039999999999</v>
      </c>
      <c r="L14471" s="62">
        <v>119012.87533946357</v>
      </c>
      <c r="M14471" s="63">
        <v>6174.6367557784351</v>
      </c>
      <c r="N14471" s="64">
        <f>GP_need_index[[#This Row],[Normalised weighted population]]/GP_need_index[[#This Row],[Registered population]]</f>
        <v>0.84632035605628064</v>
      </c>
    </row>
    <row r="14472" spans="1:14" hidden="1" x14ac:dyDescent="0.2">
      <c r="A14472" s="46" t="s">
        <v>13250</v>
      </c>
      <c r="B14472" s="33" t="s">
        <v>2209</v>
      </c>
      <c r="C14472" s="1" t="s">
        <v>11641</v>
      </c>
      <c r="D14472" s="1" t="s">
        <v>6707</v>
      </c>
      <c r="E14472" s="1" t="s">
        <v>6708</v>
      </c>
      <c r="F14472" s="62">
        <v>7303.027831638472</v>
      </c>
      <c r="G14472" s="62">
        <v>59.840472462891867</v>
      </c>
      <c r="H14472" s="62">
        <v>58.97553985991285</v>
      </c>
      <c r="I14472" s="62">
        <v>2018.0039999999999</v>
      </c>
      <c r="J14472" s="62">
        <v>1958.2891133333335</v>
      </c>
      <c r="K14472" s="62">
        <v>2018.0039999999999</v>
      </c>
      <c r="L14472" s="62">
        <v>119012.87533946357</v>
      </c>
      <c r="M14472" s="63">
        <v>6199.6813015532189</v>
      </c>
      <c r="N14472" s="64">
        <f>GP_need_index[[#This Row],[Normalised weighted population]]/GP_need_index[[#This Row],[Registered population]]</f>
        <v>0.84891930367493729</v>
      </c>
    </row>
    <row r="14473" spans="1:14" x14ac:dyDescent="0.2">
      <c r="A14473" s="46" t="s">
        <v>13248</v>
      </c>
      <c r="B14473" s="33" t="s">
        <v>2034</v>
      </c>
      <c r="C14473" s="1" t="s">
        <v>11642</v>
      </c>
      <c r="D14473" s="1" t="s">
        <v>6707</v>
      </c>
      <c r="E14473" s="1" t="s">
        <v>6714</v>
      </c>
      <c r="F14473" s="62">
        <v>3429.083333333333</v>
      </c>
      <c r="G14473" s="62">
        <v>36.742715342375583</v>
      </c>
      <c r="H14473" s="62">
        <v>39.176429558949323</v>
      </c>
      <c r="I14473" s="62">
        <v>1869.212</v>
      </c>
      <c r="J14473" s="62">
        <v>2121.7928172804523</v>
      </c>
      <c r="K14473" s="62">
        <v>1869.212</v>
      </c>
      <c r="L14473" s="62">
        <v>73229.052248742781</v>
      </c>
      <c r="M14473" s="63">
        <v>3783.0680453569603</v>
      </c>
      <c r="N14473" s="68">
        <f>GP_need_index[[#This Row],[Normalised weighted population]]/GP_need_index[[#This Row],[Registered population]]</f>
        <v>1.1032301281752541</v>
      </c>
    </row>
    <row r="14474" spans="1:14" hidden="1" x14ac:dyDescent="0.2">
      <c r="A14474" s="46" t="s">
        <v>13249</v>
      </c>
      <c r="B14474" s="33" t="s">
        <v>2034</v>
      </c>
      <c r="C14474" s="1" t="s">
        <v>11642</v>
      </c>
      <c r="D14474" s="1" t="s">
        <v>6707</v>
      </c>
      <c r="E14474" s="1" t="s">
        <v>6714</v>
      </c>
      <c r="F14474" s="62">
        <v>3451.5721218419749</v>
      </c>
      <c r="G14474" s="62">
        <v>36.742715342375583</v>
      </c>
      <c r="H14474" s="62">
        <v>39.176429558949323</v>
      </c>
      <c r="I14474" s="62">
        <v>1869.212</v>
      </c>
      <c r="J14474" s="62">
        <v>2121.7928172804523</v>
      </c>
      <c r="K14474" s="62">
        <v>1869.212</v>
      </c>
      <c r="L14474" s="62">
        <v>73229.052248742781</v>
      </c>
      <c r="M14474" s="63">
        <v>3799.2763078464468</v>
      </c>
      <c r="N14474" s="64">
        <f>GP_need_index[[#This Row],[Normalised weighted population]]/GP_need_index[[#This Row],[Registered population]]</f>
        <v>1.1007379170216831</v>
      </c>
    </row>
    <row r="14475" spans="1:14" hidden="1" x14ac:dyDescent="0.2">
      <c r="A14475" s="46" t="s">
        <v>13250</v>
      </c>
      <c r="B14475" s="33" t="s">
        <v>2034</v>
      </c>
      <c r="C14475" s="1" t="s">
        <v>11642</v>
      </c>
      <c r="D14475" s="1" t="s">
        <v>6707</v>
      </c>
      <c r="E14475" s="1" t="s">
        <v>6714</v>
      </c>
      <c r="F14475" s="62">
        <v>3475.6095039069314</v>
      </c>
      <c r="G14475" s="62">
        <v>36.742715342375583</v>
      </c>
      <c r="H14475" s="62">
        <v>39.176429558949323</v>
      </c>
      <c r="I14475" s="62">
        <v>1869.212</v>
      </c>
      <c r="J14475" s="62">
        <v>2121.7928172804523</v>
      </c>
      <c r="K14475" s="62">
        <v>1869.212</v>
      </c>
      <c r="L14475" s="62">
        <v>73229.052248742781</v>
      </c>
      <c r="M14475" s="63">
        <v>3814.6863073599998</v>
      </c>
      <c r="N14475" s="64">
        <f>GP_need_index[[#This Row],[Normalised weighted population]]/GP_need_index[[#This Row],[Registered population]]</f>
        <v>1.0975589470197709</v>
      </c>
    </row>
    <row r="14476" spans="1:14" x14ac:dyDescent="0.2">
      <c r="A14476" s="46" t="s">
        <v>13248</v>
      </c>
      <c r="B14476" s="33" t="s">
        <v>2397</v>
      </c>
      <c r="C14476" s="1" t="s">
        <v>11643</v>
      </c>
      <c r="D14476" s="1" t="s">
        <v>6707</v>
      </c>
      <c r="E14476" s="1" t="s">
        <v>6706</v>
      </c>
      <c r="F14476" s="62">
        <v>12866.083333333336</v>
      </c>
      <c r="G14476" s="62">
        <v>165.54356924142854</v>
      </c>
      <c r="H14476" s="62">
        <v>168.88991696189848</v>
      </c>
      <c r="I14476" s="62">
        <v>1950.671</v>
      </c>
      <c r="J14476" s="62">
        <v>2072.2862037037034</v>
      </c>
      <c r="K14476" s="62">
        <v>1950.671</v>
      </c>
      <c r="L14476" s="62">
        <v>329448.6632099835</v>
      </c>
      <c r="M14476" s="63">
        <v>17019.566307396162</v>
      </c>
      <c r="N14476" s="68">
        <f>GP_need_index[[#This Row],[Normalised weighted population]]/GP_need_index[[#This Row],[Registered population]]</f>
        <v>1.3228241933815257</v>
      </c>
    </row>
    <row r="14477" spans="1:14" hidden="1" x14ac:dyDescent="0.2">
      <c r="A14477" s="46" t="s">
        <v>13249</v>
      </c>
      <c r="B14477" s="33" t="s">
        <v>2397</v>
      </c>
      <c r="C14477" s="1" t="s">
        <v>11643</v>
      </c>
      <c r="D14477" s="1" t="s">
        <v>6707</v>
      </c>
      <c r="E14477" s="1" t="s">
        <v>6706</v>
      </c>
      <c r="F14477" s="62">
        <v>12845.564286446581</v>
      </c>
      <c r="G14477" s="62">
        <v>165.54356924142854</v>
      </c>
      <c r="H14477" s="62">
        <v>168.88991696189848</v>
      </c>
      <c r="I14477" s="62">
        <v>1950.671</v>
      </c>
      <c r="J14477" s="62">
        <v>2072.2862037037034</v>
      </c>
      <c r="K14477" s="62">
        <v>1950.671</v>
      </c>
      <c r="L14477" s="62">
        <v>329448.6632099835</v>
      </c>
      <c r="M14477" s="63">
        <v>17092.485323089277</v>
      </c>
      <c r="N14477" s="64">
        <f>GP_need_index[[#This Row],[Normalised weighted population]]/GP_need_index[[#This Row],[Registered population]]</f>
        <v>1.3306138167183239</v>
      </c>
    </row>
    <row r="14478" spans="1:14" hidden="1" x14ac:dyDescent="0.2">
      <c r="A14478" s="46" t="s">
        <v>13250</v>
      </c>
      <c r="B14478" s="33" t="s">
        <v>2397</v>
      </c>
      <c r="C14478" s="1" t="s">
        <v>11643</v>
      </c>
      <c r="D14478" s="1" t="s">
        <v>6707</v>
      </c>
      <c r="E14478" s="1" t="s">
        <v>6706</v>
      </c>
      <c r="F14478" s="62">
        <v>12820.351396683473</v>
      </c>
      <c r="G14478" s="62">
        <v>165.54356924142854</v>
      </c>
      <c r="H14478" s="62">
        <v>168.88991696189848</v>
      </c>
      <c r="I14478" s="62">
        <v>1950.671</v>
      </c>
      <c r="J14478" s="62">
        <v>2072.2862037037034</v>
      </c>
      <c r="K14478" s="62">
        <v>1950.671</v>
      </c>
      <c r="L14478" s="62">
        <v>329448.6632099835</v>
      </c>
      <c r="M14478" s="63">
        <v>17161.813050048811</v>
      </c>
      <c r="N14478" s="64">
        <f>GP_need_index[[#This Row],[Normalised weighted population]]/GP_need_index[[#This Row],[Registered population]]</f>
        <v>1.3386382727768633</v>
      </c>
    </row>
    <row r="14479" spans="1:14" x14ac:dyDescent="0.2">
      <c r="A14479" s="46" t="s">
        <v>13248</v>
      </c>
      <c r="B14479" s="33" t="s">
        <v>2386</v>
      </c>
      <c r="C14479" s="1" t="s">
        <v>7487</v>
      </c>
      <c r="D14479" s="1" t="s">
        <v>6707</v>
      </c>
      <c r="E14479" s="1" t="s">
        <v>6706</v>
      </c>
      <c r="F14479" s="62">
        <v>1983</v>
      </c>
      <c r="G14479" s="62">
        <v>20.187306349519172</v>
      </c>
      <c r="H14479" s="62">
        <v>21.633981915845226</v>
      </c>
      <c r="I14479" s="62">
        <v>2127.1320000000001</v>
      </c>
      <c r="J14479" s="62">
        <v>2072.2862037037034</v>
      </c>
      <c r="K14479" s="62">
        <v>2127.1320000000001</v>
      </c>
      <c r="L14479" s="62">
        <v>46018.335220615685</v>
      </c>
      <c r="M14479" s="63">
        <v>2377.3418899686058</v>
      </c>
      <c r="N14479" s="68">
        <f>GP_need_index[[#This Row],[Normalised weighted population]]/GP_need_index[[#This Row],[Registered population]]</f>
        <v>1.1988612657431195</v>
      </c>
    </row>
    <row r="14480" spans="1:14" hidden="1" x14ac:dyDescent="0.2">
      <c r="A14480" s="46" t="s">
        <v>13249</v>
      </c>
      <c r="B14480" s="33" t="s">
        <v>2386</v>
      </c>
      <c r="C14480" s="1" t="s">
        <v>7487</v>
      </c>
      <c r="D14480" s="1" t="s">
        <v>6707</v>
      </c>
      <c r="E14480" s="1" t="s">
        <v>6706</v>
      </c>
      <c r="F14480" s="62">
        <v>1979.3457910086058</v>
      </c>
      <c r="G14480" s="62">
        <v>20.187306349519172</v>
      </c>
      <c r="H14480" s="62">
        <v>21.633981915845226</v>
      </c>
      <c r="I14480" s="62">
        <v>2127.1320000000001</v>
      </c>
      <c r="J14480" s="62">
        <v>2072.2862037037034</v>
      </c>
      <c r="K14480" s="62">
        <v>2127.1320000000001</v>
      </c>
      <c r="L14480" s="62">
        <v>46018.335220615685</v>
      </c>
      <c r="M14480" s="63">
        <v>2387.5274274524359</v>
      </c>
      <c r="N14480" s="64">
        <f>GP_need_index[[#This Row],[Normalised weighted population]]/GP_need_index[[#This Row],[Registered population]]</f>
        <v>1.2062204786541288</v>
      </c>
    </row>
    <row r="14481" spans="1:14" hidden="1" x14ac:dyDescent="0.2">
      <c r="A14481" s="46" t="s">
        <v>13250</v>
      </c>
      <c r="B14481" s="33" t="s">
        <v>2386</v>
      </c>
      <c r="C14481" s="1" t="s">
        <v>7487</v>
      </c>
      <c r="D14481" s="1" t="s">
        <v>6707</v>
      </c>
      <c r="E14481" s="1" t="s">
        <v>6706</v>
      </c>
      <c r="F14481" s="62">
        <v>1978.4080098865545</v>
      </c>
      <c r="G14481" s="62">
        <v>20.187306349519172</v>
      </c>
      <c r="H14481" s="62">
        <v>21.633981915845226</v>
      </c>
      <c r="I14481" s="62">
        <v>2127.1320000000001</v>
      </c>
      <c r="J14481" s="62">
        <v>2072.2862037037034</v>
      </c>
      <c r="K14481" s="62">
        <v>2127.1320000000001</v>
      </c>
      <c r="L14481" s="62">
        <v>46018.335220615685</v>
      </c>
      <c r="M14481" s="63">
        <v>2397.2113234143198</v>
      </c>
      <c r="N14481" s="64">
        <f>GP_need_index[[#This Row],[Normalised weighted population]]/GP_need_index[[#This Row],[Registered population]]</f>
        <v>1.2116870288812571</v>
      </c>
    </row>
    <row r="14482" spans="1:14" x14ac:dyDescent="0.2">
      <c r="A14482" s="46" t="s">
        <v>13248</v>
      </c>
      <c r="B14482" s="33" t="s">
        <v>2383</v>
      </c>
      <c r="C14482" s="1" t="s">
        <v>11644</v>
      </c>
      <c r="D14482" s="1" t="s">
        <v>6707</v>
      </c>
      <c r="E14482" s="1" t="s">
        <v>6706</v>
      </c>
      <c r="F14482" s="62">
        <v>2353.416666666667</v>
      </c>
      <c r="G14482" s="62">
        <v>27.445379098220577</v>
      </c>
      <c r="H14482" s="62">
        <v>25.26355604240225</v>
      </c>
      <c r="I14482" s="62">
        <v>1876.1010000000001</v>
      </c>
      <c r="J14482" s="62">
        <v>2072.2862037037034</v>
      </c>
      <c r="K14482" s="62">
        <v>1876.1010000000001</v>
      </c>
      <c r="L14482" s="62">
        <v>47396.982754706907</v>
      </c>
      <c r="M14482" s="63">
        <v>2448.5638609196253</v>
      </c>
      <c r="N14482" s="68">
        <f>GP_need_index[[#This Row],[Normalised weighted population]]/GP_need_index[[#This Row],[Registered population]]</f>
        <v>1.0404293874521264</v>
      </c>
    </row>
    <row r="14483" spans="1:14" hidden="1" x14ac:dyDescent="0.2">
      <c r="A14483" s="46" t="s">
        <v>13249</v>
      </c>
      <c r="B14483" s="33" t="s">
        <v>2383</v>
      </c>
      <c r="C14483" s="1" t="s">
        <v>11644</v>
      </c>
      <c r="D14483" s="1" t="s">
        <v>6707</v>
      </c>
      <c r="E14483" s="1" t="s">
        <v>6706</v>
      </c>
      <c r="F14483" s="62">
        <v>2343.4446421451057</v>
      </c>
      <c r="G14483" s="62">
        <v>27.445379098220577</v>
      </c>
      <c r="H14483" s="62">
        <v>25.26355604240225</v>
      </c>
      <c r="I14483" s="62">
        <v>1876.1010000000001</v>
      </c>
      <c r="J14483" s="62">
        <v>2072.2862037037034</v>
      </c>
      <c r="K14483" s="62">
        <v>1876.1010000000001</v>
      </c>
      <c r="L14483" s="62">
        <v>47396.982754706907</v>
      </c>
      <c r="M14483" s="63">
        <v>2459.054543430284</v>
      </c>
      <c r="N14483" s="64">
        <f>GP_need_index[[#This Row],[Normalised weighted population]]/GP_need_index[[#This Row],[Registered population]]</f>
        <v>1.0493333186566562</v>
      </c>
    </row>
    <row r="14484" spans="1:14" hidden="1" x14ac:dyDescent="0.2">
      <c r="A14484" s="46" t="s">
        <v>13250</v>
      </c>
      <c r="B14484" s="33" t="s">
        <v>2383</v>
      </c>
      <c r="C14484" s="1" t="s">
        <v>11644</v>
      </c>
      <c r="D14484" s="1" t="s">
        <v>6707</v>
      </c>
      <c r="E14484" s="1" t="s">
        <v>6706</v>
      </c>
      <c r="F14484" s="62">
        <v>2335.1107615481124</v>
      </c>
      <c r="G14484" s="62">
        <v>27.445379098220577</v>
      </c>
      <c r="H14484" s="62">
        <v>25.26355604240225</v>
      </c>
      <c r="I14484" s="62">
        <v>1876.1010000000001</v>
      </c>
      <c r="J14484" s="62">
        <v>2072.2862037037034</v>
      </c>
      <c r="K14484" s="62">
        <v>1876.1010000000001</v>
      </c>
      <c r="L14484" s="62">
        <v>47396.982754706907</v>
      </c>
      <c r="M14484" s="63">
        <v>2469.0285559125559</v>
      </c>
      <c r="N14484" s="64">
        <f>GP_need_index[[#This Row],[Normalised weighted population]]/GP_need_index[[#This Row],[Registered population]]</f>
        <v>1.0573496540590905</v>
      </c>
    </row>
    <row r="14485" spans="1:14" x14ac:dyDescent="0.2">
      <c r="A14485" s="46" t="s">
        <v>13248</v>
      </c>
      <c r="B14485" s="33" t="s">
        <v>2391</v>
      </c>
      <c r="C14485" s="1" t="s">
        <v>11645</v>
      </c>
      <c r="D14485" s="1" t="s">
        <v>6707</v>
      </c>
      <c r="E14485" s="1" t="s">
        <v>6706</v>
      </c>
      <c r="F14485" s="62">
        <v>8850.4166666666679</v>
      </c>
      <c r="G14485" s="62">
        <v>97.449399906434266</v>
      </c>
      <c r="H14485" s="62">
        <v>96.851147013295957</v>
      </c>
      <c r="I14485" s="62">
        <v>2060.6039999999998</v>
      </c>
      <c r="J14485" s="62">
        <v>2072.2862037037034</v>
      </c>
      <c r="K14485" s="62">
        <v>2060.6039999999998</v>
      </c>
      <c r="L14485" s="62">
        <v>199571.8609401857</v>
      </c>
      <c r="M14485" s="63">
        <v>10310.032790137624</v>
      </c>
      <c r="N14485" s="68">
        <f>GP_need_index[[#This Row],[Normalised weighted population]]/GP_need_index[[#This Row],[Registered population]]</f>
        <v>1.1649206109095755</v>
      </c>
    </row>
    <row r="14486" spans="1:14" hidden="1" x14ac:dyDescent="0.2">
      <c r="A14486" s="46" t="s">
        <v>13249</v>
      </c>
      <c r="B14486" s="33" t="s">
        <v>2391</v>
      </c>
      <c r="C14486" s="1" t="s">
        <v>11645</v>
      </c>
      <c r="D14486" s="1" t="s">
        <v>6707</v>
      </c>
      <c r="E14486" s="1" t="s">
        <v>6706</v>
      </c>
      <c r="F14486" s="62">
        <v>8825.1132567228997</v>
      </c>
      <c r="G14486" s="62">
        <v>97.449399906434266</v>
      </c>
      <c r="H14486" s="62">
        <v>96.851147013295957</v>
      </c>
      <c r="I14486" s="62">
        <v>2060.6039999999998</v>
      </c>
      <c r="J14486" s="62">
        <v>2072.2862037037034</v>
      </c>
      <c r="K14486" s="62">
        <v>2060.6039999999998</v>
      </c>
      <c r="L14486" s="62">
        <v>199571.8609401857</v>
      </c>
      <c r="M14486" s="63">
        <v>10354.205328335254</v>
      </c>
      <c r="N14486" s="64">
        <f>GP_need_index[[#This Row],[Normalised weighted population]]/GP_need_index[[#This Row],[Registered population]]</f>
        <v>1.1732659997816464</v>
      </c>
    </row>
    <row r="14487" spans="1:14" hidden="1" x14ac:dyDescent="0.2">
      <c r="A14487" s="46" t="s">
        <v>13250</v>
      </c>
      <c r="B14487" s="33" t="s">
        <v>2391</v>
      </c>
      <c r="C14487" s="1" t="s">
        <v>11645</v>
      </c>
      <c r="D14487" s="1" t="s">
        <v>6707</v>
      </c>
      <c r="E14487" s="1" t="s">
        <v>6706</v>
      </c>
      <c r="F14487" s="62">
        <v>8802.640381914518</v>
      </c>
      <c r="G14487" s="62">
        <v>97.449399906434266</v>
      </c>
      <c r="H14487" s="62">
        <v>96.851147013295957</v>
      </c>
      <c r="I14487" s="62">
        <v>2060.6039999999998</v>
      </c>
      <c r="J14487" s="62">
        <v>2072.2862037037034</v>
      </c>
      <c r="K14487" s="62">
        <v>2060.6039999999998</v>
      </c>
      <c r="L14487" s="62">
        <v>199571.8609401857</v>
      </c>
      <c r="M14487" s="63">
        <v>10396.202352543087</v>
      </c>
      <c r="N14487" s="64">
        <f>GP_need_index[[#This Row],[Normalised weighted population]]/GP_need_index[[#This Row],[Registered population]]</f>
        <v>1.1810322700337303</v>
      </c>
    </row>
    <row r="14488" spans="1:14" x14ac:dyDescent="0.2">
      <c r="A14488" s="46" t="s">
        <v>13248</v>
      </c>
      <c r="B14488" s="33" t="s">
        <v>2221</v>
      </c>
      <c r="C14488" s="1" t="s">
        <v>11646</v>
      </c>
      <c r="D14488" s="1" t="s">
        <v>6707</v>
      </c>
      <c r="E14488" s="1" t="s">
        <v>6708</v>
      </c>
      <c r="F14488" s="62">
        <v>6096.25</v>
      </c>
      <c r="G14488" s="62">
        <v>41.5729864042817</v>
      </c>
      <c r="H14488" s="62">
        <v>42.816479610525832</v>
      </c>
      <c r="I14488" s="62">
        <v>1997.4159999999999</v>
      </c>
      <c r="J14488" s="62">
        <v>1958.2891133333335</v>
      </c>
      <c r="K14488" s="62">
        <v>1997.4159999999999</v>
      </c>
      <c r="L14488" s="62">
        <v>85522.321437738065</v>
      </c>
      <c r="M14488" s="63">
        <v>4418.1475993553904</v>
      </c>
      <c r="N14488" s="68">
        <f>GP_need_index[[#This Row],[Normalised weighted population]]/GP_need_index[[#This Row],[Registered population]]</f>
        <v>0.72473202367937506</v>
      </c>
    </row>
    <row r="14489" spans="1:14" hidden="1" x14ac:dyDescent="0.2">
      <c r="A14489" s="46" t="s">
        <v>13249</v>
      </c>
      <c r="B14489" s="33" t="s">
        <v>2221</v>
      </c>
      <c r="C14489" s="1" t="s">
        <v>11646</v>
      </c>
      <c r="D14489" s="1" t="s">
        <v>6707</v>
      </c>
      <c r="E14489" s="1" t="s">
        <v>6708</v>
      </c>
      <c r="F14489" s="62">
        <v>6107.2636163180232</v>
      </c>
      <c r="G14489" s="62">
        <v>41.5729864042817</v>
      </c>
      <c r="H14489" s="62">
        <v>42.816479610525832</v>
      </c>
      <c r="I14489" s="62">
        <v>1997.4159999999999</v>
      </c>
      <c r="J14489" s="62">
        <v>1958.2891133333335</v>
      </c>
      <c r="K14489" s="62">
        <v>1997.4159999999999</v>
      </c>
      <c r="L14489" s="62">
        <v>85522.321437738065</v>
      </c>
      <c r="M14489" s="63">
        <v>4437.0768110822419</v>
      </c>
      <c r="N14489" s="64">
        <f>GP_need_index[[#This Row],[Normalised weighted population]]/GP_need_index[[#This Row],[Registered population]]</f>
        <v>0.72652452715923344</v>
      </c>
    </row>
    <row r="14490" spans="1:14" hidden="1" x14ac:dyDescent="0.2">
      <c r="A14490" s="46" t="s">
        <v>13250</v>
      </c>
      <c r="B14490" s="33" t="s">
        <v>2221</v>
      </c>
      <c r="C14490" s="1" t="s">
        <v>11646</v>
      </c>
      <c r="D14490" s="1" t="s">
        <v>6707</v>
      </c>
      <c r="E14490" s="1" t="s">
        <v>6708</v>
      </c>
      <c r="F14490" s="62">
        <v>6119.1860820122674</v>
      </c>
      <c r="G14490" s="62">
        <v>41.5729864042817</v>
      </c>
      <c r="H14490" s="62">
        <v>42.816479610525832</v>
      </c>
      <c r="I14490" s="62">
        <v>1997.4159999999999</v>
      </c>
      <c r="J14490" s="62">
        <v>1958.2891133333335</v>
      </c>
      <c r="K14490" s="62">
        <v>1997.4159999999999</v>
      </c>
      <c r="L14490" s="62">
        <v>85522.321437738065</v>
      </c>
      <c r="M14490" s="63">
        <v>4455.0737520678613</v>
      </c>
      <c r="N14490" s="64">
        <f>GP_need_index[[#This Row],[Normalised weighted population]]/GP_need_index[[#This Row],[Registered population]]</f>
        <v>0.7280500531212527</v>
      </c>
    </row>
    <row r="14491" spans="1:14" x14ac:dyDescent="0.2">
      <c r="A14491" s="46" t="s">
        <v>13248</v>
      </c>
      <c r="B14491" s="33" t="s">
        <v>2195</v>
      </c>
      <c r="C14491" s="1" t="s">
        <v>11647</v>
      </c>
      <c r="D14491" s="1" t="s">
        <v>6707</v>
      </c>
      <c r="E14491" s="1" t="s">
        <v>6708</v>
      </c>
      <c r="F14491" s="62">
        <v>3051.5833333333339</v>
      </c>
      <c r="G14491" s="62">
        <v>20.921261317129044</v>
      </c>
      <c r="H14491" s="62">
        <v>21.511936238013032</v>
      </c>
      <c r="I14491" s="62">
        <v>2090.915</v>
      </c>
      <c r="J14491" s="62">
        <v>1958.2891133333335</v>
      </c>
      <c r="K14491" s="62">
        <v>2090.915</v>
      </c>
      <c r="L14491" s="62">
        <v>44979.630159105014</v>
      </c>
      <c r="M14491" s="63">
        <v>2323.6816034281769</v>
      </c>
      <c r="N14491" s="68">
        <f>GP_need_index[[#This Row],[Normalised weighted population]]/GP_need_index[[#This Row],[Registered population]]</f>
        <v>0.76146752344788549</v>
      </c>
    </row>
    <row r="14492" spans="1:14" hidden="1" x14ac:dyDescent="0.2">
      <c r="A14492" s="46" t="s">
        <v>13249</v>
      </c>
      <c r="B14492" s="33" t="s">
        <v>2195</v>
      </c>
      <c r="C14492" s="1" t="s">
        <v>11647</v>
      </c>
      <c r="D14492" s="1" t="s">
        <v>6707</v>
      </c>
      <c r="E14492" s="1" t="s">
        <v>6708</v>
      </c>
      <c r="F14492" s="62">
        <v>3057.4981675959052</v>
      </c>
      <c r="G14492" s="62">
        <v>20.921261317129044</v>
      </c>
      <c r="H14492" s="62">
        <v>21.511936238013032</v>
      </c>
      <c r="I14492" s="62">
        <v>2090.915</v>
      </c>
      <c r="J14492" s="62">
        <v>1958.2891133333335</v>
      </c>
      <c r="K14492" s="62">
        <v>2090.915</v>
      </c>
      <c r="L14492" s="62">
        <v>44979.630159105014</v>
      </c>
      <c r="M14492" s="63">
        <v>2333.6372375639626</v>
      </c>
      <c r="N14492" s="64">
        <f>GP_need_index[[#This Row],[Normalised weighted population]]/GP_need_index[[#This Row],[Registered population]]</f>
        <v>0.76325057600897572</v>
      </c>
    </row>
    <row r="14493" spans="1:14" hidden="1" x14ac:dyDescent="0.2">
      <c r="A14493" s="46" t="s">
        <v>13250</v>
      </c>
      <c r="B14493" s="33" t="s">
        <v>2195</v>
      </c>
      <c r="C14493" s="1" t="s">
        <v>11647</v>
      </c>
      <c r="D14493" s="1" t="s">
        <v>6707</v>
      </c>
      <c r="E14493" s="1" t="s">
        <v>6708</v>
      </c>
      <c r="F14493" s="62">
        <v>3063.2546461769748</v>
      </c>
      <c r="G14493" s="62">
        <v>20.921261317129044</v>
      </c>
      <c r="H14493" s="62">
        <v>21.511936238013032</v>
      </c>
      <c r="I14493" s="62">
        <v>2090.915</v>
      </c>
      <c r="J14493" s="62">
        <v>1958.2891133333335</v>
      </c>
      <c r="K14493" s="62">
        <v>2090.915</v>
      </c>
      <c r="L14493" s="62">
        <v>44979.630159105014</v>
      </c>
      <c r="M14493" s="63">
        <v>2343.1025530034849</v>
      </c>
      <c r="N14493" s="64">
        <f>GP_need_index[[#This Row],[Normalised weighted population]]/GP_need_index[[#This Row],[Registered population]]</f>
        <v>0.76490622675713249</v>
      </c>
    </row>
    <row r="14494" spans="1:14" x14ac:dyDescent="0.2">
      <c r="A14494" s="46" t="s">
        <v>13248</v>
      </c>
      <c r="B14494" s="33" t="s">
        <v>2486</v>
      </c>
      <c r="C14494" s="1" t="s">
        <v>11648</v>
      </c>
      <c r="D14494" s="1" t="s">
        <v>6707</v>
      </c>
      <c r="E14494" s="1" t="s">
        <v>6914</v>
      </c>
      <c r="F14494" s="62">
        <v>8339.9166666666642</v>
      </c>
      <c r="G14494" s="62">
        <v>93.740983789582884</v>
      </c>
      <c r="H14494" s="62">
        <v>95.459708728970497</v>
      </c>
      <c r="I14494" s="62">
        <v>1968.192</v>
      </c>
      <c r="J14494" s="62">
        <v>2000.310215647922</v>
      </c>
      <c r="K14494" s="62">
        <v>1968.192</v>
      </c>
      <c r="L14494" s="62">
        <v>187883.03504268991</v>
      </c>
      <c r="M14494" s="63">
        <v>9706.1792322579859</v>
      </c>
      <c r="N14494" s="68">
        <f>GP_need_index[[#This Row],[Normalised weighted population]]/GP_need_index[[#This Row],[Registered population]]</f>
        <v>1.1638220884211059</v>
      </c>
    </row>
    <row r="14495" spans="1:14" hidden="1" x14ac:dyDescent="0.2">
      <c r="A14495" s="46" t="s">
        <v>13249</v>
      </c>
      <c r="B14495" s="33" t="s">
        <v>2486</v>
      </c>
      <c r="C14495" s="1" t="s">
        <v>11648</v>
      </c>
      <c r="D14495" s="1" t="s">
        <v>6707</v>
      </c>
      <c r="E14495" s="1" t="s">
        <v>6914</v>
      </c>
      <c r="F14495" s="62">
        <v>8359.5928879955572</v>
      </c>
      <c r="G14495" s="62">
        <v>93.740983789582884</v>
      </c>
      <c r="H14495" s="62">
        <v>95.459708728970497</v>
      </c>
      <c r="I14495" s="62">
        <v>1968.192</v>
      </c>
      <c r="J14495" s="62">
        <v>2000.310215647922</v>
      </c>
      <c r="K14495" s="62">
        <v>1968.192</v>
      </c>
      <c r="L14495" s="62">
        <v>187883.03504268991</v>
      </c>
      <c r="M14495" s="63">
        <v>9747.7646065838653</v>
      </c>
      <c r="N14495" s="64">
        <f>GP_need_index[[#This Row],[Normalised weighted population]]/GP_need_index[[#This Row],[Registered population]]</f>
        <v>1.1660573352300128</v>
      </c>
    </row>
    <row r="14496" spans="1:14" hidden="1" x14ac:dyDescent="0.2">
      <c r="A14496" s="46" t="s">
        <v>13250</v>
      </c>
      <c r="B14496" s="33" t="s">
        <v>2486</v>
      </c>
      <c r="C14496" s="1" t="s">
        <v>11648</v>
      </c>
      <c r="D14496" s="1" t="s">
        <v>6707</v>
      </c>
      <c r="E14496" s="1" t="s">
        <v>6914</v>
      </c>
      <c r="F14496" s="62">
        <v>8378.4000362903716</v>
      </c>
      <c r="G14496" s="62">
        <v>93.740983789582884</v>
      </c>
      <c r="H14496" s="62">
        <v>95.459708728970497</v>
      </c>
      <c r="I14496" s="62">
        <v>1968.192</v>
      </c>
      <c r="J14496" s="62">
        <v>2000.310215647922</v>
      </c>
      <c r="K14496" s="62">
        <v>1968.192</v>
      </c>
      <c r="L14496" s="62">
        <v>187883.03504268991</v>
      </c>
      <c r="M14496" s="63">
        <v>9787.3018857060651</v>
      </c>
      <c r="N14496" s="64">
        <f>GP_need_index[[#This Row],[Normalised weighted population]]/GP_need_index[[#This Row],[Registered population]]</f>
        <v>1.168158818308167</v>
      </c>
    </row>
    <row r="14497" spans="1:14" x14ac:dyDescent="0.2">
      <c r="A14497" s="46" t="s">
        <v>13248</v>
      </c>
      <c r="B14497" s="33" t="s">
        <v>2398</v>
      </c>
      <c r="C14497" s="1" t="s">
        <v>11649</v>
      </c>
      <c r="D14497" s="1" t="s">
        <v>6707</v>
      </c>
      <c r="E14497" s="1" t="s">
        <v>6882</v>
      </c>
      <c r="F14497" s="62">
        <v>3522.833333333333</v>
      </c>
      <c r="G14497" s="62">
        <v>19.116384582714517</v>
      </c>
      <c r="H14497" s="62">
        <v>18.757433102696872</v>
      </c>
      <c r="I14497" s="62">
        <v>2152.54</v>
      </c>
      <c r="J14497" s="62">
        <v>2014.0732662826761</v>
      </c>
      <c r="K14497" s="62">
        <v>2152.54</v>
      </c>
      <c r="L14497" s="62">
        <v>40376.125050879127</v>
      </c>
      <c r="M14497" s="63">
        <v>2085.8610590298863</v>
      </c>
      <c r="N14497" s="68">
        <f>GP_need_index[[#This Row],[Normalised weighted population]]/GP_need_index[[#This Row],[Registered population]]</f>
        <v>0.59209757080850256</v>
      </c>
    </row>
    <row r="14498" spans="1:14" hidden="1" x14ac:dyDescent="0.2">
      <c r="A14498" s="46" t="s">
        <v>13249</v>
      </c>
      <c r="B14498" s="33" t="s">
        <v>2398</v>
      </c>
      <c r="C14498" s="1" t="s">
        <v>11649</v>
      </c>
      <c r="D14498" s="1" t="s">
        <v>6707</v>
      </c>
      <c r="E14498" s="1" t="s">
        <v>6882</v>
      </c>
      <c r="F14498" s="62">
        <v>3553.7932056514642</v>
      </c>
      <c r="G14498" s="62">
        <v>19.116384582714517</v>
      </c>
      <c r="H14498" s="62">
        <v>18.757433102696872</v>
      </c>
      <c r="I14498" s="62">
        <v>2152.54</v>
      </c>
      <c r="J14498" s="62">
        <v>2014.0732662826761</v>
      </c>
      <c r="K14498" s="62">
        <v>2152.54</v>
      </c>
      <c r="L14498" s="62">
        <v>40376.125050879127</v>
      </c>
      <c r="M14498" s="63">
        <v>2094.7977694342494</v>
      </c>
      <c r="N14498" s="64">
        <f>GP_need_index[[#This Row],[Normalised weighted population]]/GP_need_index[[#This Row],[Registered population]]</f>
        <v>0.58945404198054374</v>
      </c>
    </row>
    <row r="14499" spans="1:14" hidden="1" x14ac:dyDescent="0.2">
      <c r="A14499" s="46" t="s">
        <v>13250</v>
      </c>
      <c r="B14499" s="33" t="s">
        <v>2398</v>
      </c>
      <c r="C14499" s="1" t="s">
        <v>11649</v>
      </c>
      <c r="D14499" s="1" t="s">
        <v>6707</v>
      </c>
      <c r="E14499" s="1" t="s">
        <v>6882</v>
      </c>
      <c r="F14499" s="62">
        <v>3583.2855518307169</v>
      </c>
      <c r="G14499" s="62">
        <v>19.116384582714517</v>
      </c>
      <c r="H14499" s="62">
        <v>18.757433102696872</v>
      </c>
      <c r="I14499" s="62">
        <v>2152.54</v>
      </c>
      <c r="J14499" s="62">
        <v>2014.0732662826761</v>
      </c>
      <c r="K14499" s="62">
        <v>2152.54</v>
      </c>
      <c r="L14499" s="62">
        <v>40376.125050879127</v>
      </c>
      <c r="M14499" s="63">
        <v>2103.2943435163465</v>
      </c>
      <c r="N14499" s="64">
        <f>GP_need_index[[#This Row],[Normalised weighted population]]/GP_need_index[[#This Row],[Registered population]]</f>
        <v>0.58697369023291035</v>
      </c>
    </row>
    <row r="14500" spans="1:14" x14ac:dyDescent="0.2">
      <c r="A14500" s="46" t="s">
        <v>13248</v>
      </c>
      <c r="B14500" s="33" t="s">
        <v>2489</v>
      </c>
      <c r="C14500" s="1" t="s">
        <v>11650</v>
      </c>
      <c r="D14500" s="1" t="s">
        <v>6707</v>
      </c>
      <c r="E14500" s="1" t="s">
        <v>6914</v>
      </c>
      <c r="F14500" s="62">
        <v>7300.3333333333339</v>
      </c>
      <c r="G14500" s="62">
        <v>77.998188253204674</v>
      </c>
      <c r="H14500" s="62">
        <v>80.654967788446243</v>
      </c>
      <c r="I14500" s="62">
        <v>2148.248</v>
      </c>
      <c r="J14500" s="62">
        <v>2000.310215647922</v>
      </c>
      <c r="K14500" s="62">
        <v>2148.248</v>
      </c>
      <c r="L14500" s="62">
        <v>173266.87324159406</v>
      </c>
      <c r="M14500" s="63">
        <v>8951.0972947276259</v>
      </c>
      <c r="N14500" s="68">
        <f>GP_need_index[[#This Row],[Normalised weighted population]]/GP_need_index[[#This Row],[Registered population]]</f>
        <v>1.2261217243131763</v>
      </c>
    </row>
    <row r="14501" spans="1:14" hidden="1" x14ac:dyDescent="0.2">
      <c r="A14501" s="46" t="s">
        <v>13249</v>
      </c>
      <c r="B14501" s="33" t="s">
        <v>2489</v>
      </c>
      <c r="C14501" s="1" t="s">
        <v>11650</v>
      </c>
      <c r="D14501" s="1" t="s">
        <v>6707</v>
      </c>
      <c r="E14501" s="1" t="s">
        <v>6914</v>
      </c>
      <c r="F14501" s="62">
        <v>7320.7755466352883</v>
      </c>
      <c r="G14501" s="62">
        <v>77.998188253204674</v>
      </c>
      <c r="H14501" s="62">
        <v>80.654967788446243</v>
      </c>
      <c r="I14501" s="62">
        <v>2148.248</v>
      </c>
      <c r="J14501" s="62">
        <v>2000.310215647922</v>
      </c>
      <c r="K14501" s="62">
        <v>2148.248</v>
      </c>
      <c r="L14501" s="62">
        <v>173266.87324159406</v>
      </c>
      <c r="M14501" s="63">
        <v>8989.447578883879</v>
      </c>
      <c r="N14501" s="64">
        <f>GP_need_index[[#This Row],[Normalised weighted population]]/GP_need_index[[#This Row],[Registered population]]</f>
        <v>1.2279365104992914</v>
      </c>
    </row>
    <row r="14502" spans="1:14" hidden="1" x14ac:dyDescent="0.2">
      <c r="A14502" s="46" t="s">
        <v>13250</v>
      </c>
      <c r="B14502" s="33" t="s">
        <v>2489</v>
      </c>
      <c r="C14502" s="1" t="s">
        <v>11650</v>
      </c>
      <c r="D14502" s="1" t="s">
        <v>6707</v>
      </c>
      <c r="E14502" s="1" t="s">
        <v>6914</v>
      </c>
      <c r="F14502" s="62">
        <v>7342.1974612436479</v>
      </c>
      <c r="G14502" s="62">
        <v>77.998188253204674</v>
      </c>
      <c r="H14502" s="62">
        <v>80.654967788446243</v>
      </c>
      <c r="I14502" s="62">
        <v>2148.248</v>
      </c>
      <c r="J14502" s="62">
        <v>2000.310215647922</v>
      </c>
      <c r="K14502" s="62">
        <v>2148.248</v>
      </c>
      <c r="L14502" s="62">
        <v>173266.87324159406</v>
      </c>
      <c r="M14502" s="63">
        <v>9025.9090972345221</v>
      </c>
      <c r="N14502" s="64">
        <f>GP_need_index[[#This Row],[Normalised weighted population]]/GP_need_index[[#This Row],[Registered population]]</f>
        <v>1.2293198521121877</v>
      </c>
    </row>
    <row r="14503" spans="1:14" x14ac:dyDescent="0.2">
      <c r="A14503" s="46" t="s">
        <v>13248</v>
      </c>
      <c r="B14503" s="33" t="s">
        <v>2496</v>
      </c>
      <c r="C14503" s="1" t="s">
        <v>11651</v>
      </c>
      <c r="D14503" s="1" t="s">
        <v>6707</v>
      </c>
      <c r="E14503" s="1" t="s">
        <v>6914</v>
      </c>
      <c r="F14503" s="62">
        <v>6232.75</v>
      </c>
      <c r="G14503" s="62">
        <v>89.166511212444362</v>
      </c>
      <c r="H14503" s="62">
        <v>89.482929031211228</v>
      </c>
      <c r="I14503" s="62">
        <v>2002.4290000000001</v>
      </c>
      <c r="J14503" s="62">
        <v>2000.310215647922</v>
      </c>
      <c r="K14503" s="62">
        <v>2002.4290000000001</v>
      </c>
      <c r="L14503" s="62">
        <v>179183.21209703927</v>
      </c>
      <c r="M14503" s="63">
        <v>9256.7398202311942</v>
      </c>
      <c r="N14503" s="68">
        <f>GP_need_index[[#This Row],[Normalised weighted population]]/GP_need_index[[#This Row],[Registered population]]</f>
        <v>1.4851774610294324</v>
      </c>
    </row>
    <row r="14504" spans="1:14" hidden="1" x14ac:dyDescent="0.2">
      <c r="A14504" s="46" t="s">
        <v>13249</v>
      </c>
      <c r="B14504" s="33" t="s">
        <v>2496</v>
      </c>
      <c r="C14504" s="1" t="s">
        <v>11651</v>
      </c>
      <c r="D14504" s="1" t="s">
        <v>6707</v>
      </c>
      <c r="E14504" s="1" t="s">
        <v>6914</v>
      </c>
      <c r="F14504" s="62">
        <v>6241.6509147537963</v>
      </c>
      <c r="G14504" s="62">
        <v>89.166511212444362</v>
      </c>
      <c r="H14504" s="62">
        <v>89.482929031211228</v>
      </c>
      <c r="I14504" s="62">
        <v>2002.4290000000001</v>
      </c>
      <c r="J14504" s="62">
        <v>2000.310215647922</v>
      </c>
      <c r="K14504" s="62">
        <v>2002.4290000000001</v>
      </c>
      <c r="L14504" s="62">
        <v>179183.21209703927</v>
      </c>
      <c r="M14504" s="63">
        <v>9296.3996061521302</v>
      </c>
      <c r="N14504" s="64">
        <f>GP_need_index[[#This Row],[Normalised weighted population]]/GP_need_index[[#This Row],[Registered population]]</f>
        <v>1.489413575529773</v>
      </c>
    </row>
    <row r="14505" spans="1:14" hidden="1" x14ac:dyDescent="0.2">
      <c r="A14505" s="46" t="s">
        <v>13250</v>
      </c>
      <c r="B14505" s="33" t="s">
        <v>2496</v>
      </c>
      <c r="C14505" s="1" t="s">
        <v>11651</v>
      </c>
      <c r="D14505" s="1" t="s">
        <v>6707</v>
      </c>
      <c r="E14505" s="1" t="s">
        <v>6914</v>
      </c>
      <c r="F14505" s="62">
        <v>6249.4449404616144</v>
      </c>
      <c r="G14505" s="62">
        <v>89.166511212444362</v>
      </c>
      <c r="H14505" s="62">
        <v>89.482929031211228</v>
      </c>
      <c r="I14505" s="62">
        <v>2002.4290000000001</v>
      </c>
      <c r="J14505" s="62">
        <v>2000.310215647922</v>
      </c>
      <c r="K14505" s="62">
        <v>2002.4290000000001</v>
      </c>
      <c r="L14505" s="62">
        <v>179183.21209703927</v>
      </c>
      <c r="M14505" s="63">
        <v>9334.1061328168889</v>
      </c>
      <c r="N14505" s="64">
        <f>GP_need_index[[#This Row],[Normalised weighted population]]/GP_need_index[[#This Row],[Registered population]]</f>
        <v>1.4935896262376585</v>
      </c>
    </row>
    <row r="14506" spans="1:14" x14ac:dyDescent="0.2">
      <c r="A14506" s="46" t="s">
        <v>13248</v>
      </c>
      <c r="B14506" s="33" t="s">
        <v>2040</v>
      </c>
      <c r="C14506" s="1" t="s">
        <v>11652</v>
      </c>
      <c r="D14506" s="1" t="s">
        <v>6707</v>
      </c>
      <c r="E14506" s="1" t="s">
        <v>6714</v>
      </c>
      <c r="F14506" s="62">
        <v>10841.166666666668</v>
      </c>
      <c r="G14506" s="62">
        <v>119.70800707111191</v>
      </c>
      <c r="H14506" s="62">
        <v>122.25304263124028</v>
      </c>
      <c r="I14506" s="62">
        <v>1990.5909999999999</v>
      </c>
      <c r="J14506" s="62">
        <v>2121.7928172804523</v>
      </c>
      <c r="K14506" s="62">
        <v>1990.5909999999999</v>
      </c>
      <c r="L14506" s="62">
        <v>243355.80638436321</v>
      </c>
      <c r="M14506" s="63">
        <v>12571.944419785461</v>
      </c>
      <c r="N14506" s="68">
        <f>GP_need_index[[#This Row],[Normalised weighted population]]/GP_need_index[[#This Row],[Registered population]]</f>
        <v>1.1596486620245785</v>
      </c>
    </row>
    <row r="14507" spans="1:14" hidden="1" x14ac:dyDescent="0.2">
      <c r="A14507" s="46" t="s">
        <v>13249</v>
      </c>
      <c r="B14507" s="33" t="s">
        <v>2040</v>
      </c>
      <c r="C14507" s="1" t="s">
        <v>11652</v>
      </c>
      <c r="D14507" s="1" t="s">
        <v>6707</v>
      </c>
      <c r="E14507" s="1" t="s">
        <v>6714</v>
      </c>
      <c r="F14507" s="62">
        <v>10912.78268302311</v>
      </c>
      <c r="G14507" s="62">
        <v>119.70800707111191</v>
      </c>
      <c r="H14507" s="62">
        <v>122.25304263124028</v>
      </c>
      <c r="I14507" s="62">
        <v>1990.5909999999999</v>
      </c>
      <c r="J14507" s="62">
        <v>2121.7928172804523</v>
      </c>
      <c r="K14507" s="62">
        <v>1990.5909999999999</v>
      </c>
      <c r="L14507" s="62">
        <v>243355.80638436321</v>
      </c>
      <c r="M14507" s="63">
        <v>12625.807943442989</v>
      </c>
      <c r="N14507" s="64">
        <f>GP_need_index[[#This Row],[Normalised weighted population]]/GP_need_index[[#This Row],[Registered population]]</f>
        <v>1.1569741934918958</v>
      </c>
    </row>
    <row r="14508" spans="1:14" hidden="1" x14ac:dyDescent="0.2">
      <c r="A14508" s="46" t="s">
        <v>13250</v>
      </c>
      <c r="B14508" s="33" t="s">
        <v>2040</v>
      </c>
      <c r="C14508" s="1" t="s">
        <v>11652</v>
      </c>
      <c r="D14508" s="1" t="s">
        <v>6707</v>
      </c>
      <c r="E14508" s="1" t="s">
        <v>6714</v>
      </c>
      <c r="F14508" s="62">
        <v>10980.613591023732</v>
      </c>
      <c r="G14508" s="62">
        <v>119.70800707111191</v>
      </c>
      <c r="H14508" s="62">
        <v>122.25304263124028</v>
      </c>
      <c r="I14508" s="62">
        <v>1990.5909999999999</v>
      </c>
      <c r="J14508" s="62">
        <v>2121.7928172804523</v>
      </c>
      <c r="K14508" s="62">
        <v>1990.5909999999999</v>
      </c>
      <c r="L14508" s="62">
        <v>243355.80638436321</v>
      </c>
      <c r="M14508" s="63">
        <v>12677.0186684605</v>
      </c>
      <c r="N14508" s="64">
        <f>GP_need_index[[#This Row],[Normalised weighted population]]/GP_need_index[[#This Row],[Registered population]]</f>
        <v>1.154490918323865</v>
      </c>
    </row>
    <row r="14509" spans="1:14" x14ac:dyDescent="0.2">
      <c r="A14509" s="46" t="s">
        <v>13248</v>
      </c>
      <c r="B14509" s="33" t="s">
        <v>2041</v>
      </c>
      <c r="C14509" s="1" t="s">
        <v>11653</v>
      </c>
      <c r="D14509" s="1" t="s">
        <v>6707</v>
      </c>
      <c r="E14509" s="1" t="s">
        <v>6714</v>
      </c>
      <c r="F14509" s="62">
        <v>3819.3333333333335</v>
      </c>
      <c r="G14509" s="62">
        <v>35.192558040065698</v>
      </c>
      <c r="H14509" s="62">
        <v>34.943627992814051</v>
      </c>
      <c r="I14509" s="62">
        <v>2228.5639999999999</v>
      </c>
      <c r="J14509" s="62">
        <v>2121.7928172804523</v>
      </c>
      <c r="K14509" s="62">
        <v>2228.5639999999999</v>
      </c>
      <c r="L14509" s="62">
        <v>77874.11137417765</v>
      </c>
      <c r="M14509" s="63">
        <v>4023.0353016111621</v>
      </c>
      <c r="N14509" s="68">
        <f>GP_need_index[[#This Row],[Normalised weighted population]]/GP_need_index[[#This Row],[Registered population]]</f>
        <v>1.0533344305143555</v>
      </c>
    </row>
    <row r="14510" spans="1:14" hidden="1" x14ac:dyDescent="0.2">
      <c r="A14510" s="46" t="s">
        <v>13249</v>
      </c>
      <c r="B14510" s="33" t="s">
        <v>2041</v>
      </c>
      <c r="C14510" s="1" t="s">
        <v>11653</v>
      </c>
      <c r="D14510" s="1" t="s">
        <v>6707</v>
      </c>
      <c r="E14510" s="1" t="s">
        <v>6714</v>
      </c>
      <c r="F14510" s="62">
        <v>3844.8487113543983</v>
      </c>
      <c r="G14510" s="62">
        <v>35.192558040065698</v>
      </c>
      <c r="H14510" s="62">
        <v>34.943627992814051</v>
      </c>
      <c r="I14510" s="62">
        <v>2228.5639999999999</v>
      </c>
      <c r="J14510" s="62">
        <v>2121.7928172804523</v>
      </c>
      <c r="K14510" s="62">
        <v>2228.5639999999999</v>
      </c>
      <c r="L14510" s="62">
        <v>77874.11137417765</v>
      </c>
      <c r="M14510" s="63">
        <v>4040.2716852530093</v>
      </c>
      <c r="N14510" s="64">
        <f>GP_need_index[[#This Row],[Normalised weighted population]]/GP_need_index[[#This Row],[Registered population]]</f>
        <v>1.0508272206709977</v>
      </c>
    </row>
    <row r="14511" spans="1:14" hidden="1" x14ac:dyDescent="0.2">
      <c r="A14511" s="46" t="s">
        <v>13250</v>
      </c>
      <c r="B14511" s="33" t="s">
        <v>2041</v>
      </c>
      <c r="C14511" s="1" t="s">
        <v>11653</v>
      </c>
      <c r="D14511" s="1" t="s">
        <v>6707</v>
      </c>
      <c r="E14511" s="1" t="s">
        <v>6714</v>
      </c>
      <c r="F14511" s="62">
        <v>3868.5300586414241</v>
      </c>
      <c r="G14511" s="62">
        <v>35.192558040065698</v>
      </c>
      <c r="H14511" s="62">
        <v>34.943627992814051</v>
      </c>
      <c r="I14511" s="62">
        <v>2228.5639999999999</v>
      </c>
      <c r="J14511" s="62">
        <v>2121.7928172804523</v>
      </c>
      <c r="K14511" s="62">
        <v>2228.5639999999999</v>
      </c>
      <c r="L14511" s="62">
        <v>77874.11137417765</v>
      </c>
      <c r="M14511" s="63">
        <v>4056.6591705685119</v>
      </c>
      <c r="N14511" s="64">
        <f>GP_need_index[[#This Row],[Normalised weighted population]]/GP_need_index[[#This Row],[Registered population]]</f>
        <v>1.0486306449931415</v>
      </c>
    </row>
    <row r="14512" spans="1:14" x14ac:dyDescent="0.2">
      <c r="A14512" s="46" t="s">
        <v>13248</v>
      </c>
      <c r="B14512" s="33" t="s">
        <v>2394</v>
      </c>
      <c r="C14512" s="1" t="s">
        <v>11654</v>
      </c>
      <c r="D14512" s="1" t="s">
        <v>6707</v>
      </c>
      <c r="E14512" s="1" t="s">
        <v>6710</v>
      </c>
      <c r="F14512" s="62">
        <v>5785.666666666667</v>
      </c>
      <c r="G14512" s="62">
        <v>51.545334550742595</v>
      </c>
      <c r="H14512" s="62">
        <v>53.76616394902701</v>
      </c>
      <c r="I14512" s="62">
        <v>2193.1350000000002</v>
      </c>
      <c r="J14512" s="62">
        <v>2071.7290460317463</v>
      </c>
      <c r="K14512" s="62">
        <v>2193.1350000000002</v>
      </c>
      <c r="L14512" s="62">
        <v>117916.45597234936</v>
      </c>
      <c r="M14512" s="63">
        <v>6091.6530108225488</v>
      </c>
      <c r="N14512" s="68">
        <f>GP_need_index[[#This Row],[Normalised weighted population]]/GP_need_index[[#This Row],[Registered population]]</f>
        <v>1.0528869639031886</v>
      </c>
    </row>
    <row r="14513" spans="1:14" hidden="1" x14ac:dyDescent="0.2">
      <c r="A14513" s="46" t="s">
        <v>13249</v>
      </c>
      <c r="B14513" s="33" t="s">
        <v>2394</v>
      </c>
      <c r="C14513" s="1" t="s">
        <v>11654</v>
      </c>
      <c r="D14513" s="1" t="s">
        <v>6707</v>
      </c>
      <c r="E14513" s="1" t="s">
        <v>6710</v>
      </c>
      <c r="F14513" s="62">
        <v>5798.6757635216254</v>
      </c>
      <c r="G14513" s="62">
        <v>51.545334550742595</v>
      </c>
      <c r="H14513" s="62">
        <v>53.76616394902701</v>
      </c>
      <c r="I14513" s="62">
        <v>2193.1350000000002</v>
      </c>
      <c r="J14513" s="62">
        <v>2071.7290460317463</v>
      </c>
      <c r="K14513" s="62">
        <v>2193.1350000000002</v>
      </c>
      <c r="L14513" s="62">
        <v>117916.45597234936</v>
      </c>
      <c r="M14513" s="63">
        <v>6117.7522270699192</v>
      </c>
      <c r="N14513" s="64">
        <f>GP_need_index[[#This Row],[Normalised weighted population]]/GP_need_index[[#This Row],[Registered population]]</f>
        <v>1.0550257466636681</v>
      </c>
    </row>
    <row r="14514" spans="1:14" hidden="1" x14ac:dyDescent="0.2">
      <c r="A14514" s="46" t="s">
        <v>13250</v>
      </c>
      <c r="B14514" s="33" t="s">
        <v>2394</v>
      </c>
      <c r="C14514" s="1" t="s">
        <v>11654</v>
      </c>
      <c r="D14514" s="1" t="s">
        <v>6707</v>
      </c>
      <c r="E14514" s="1" t="s">
        <v>6710</v>
      </c>
      <c r="F14514" s="62">
        <v>5815.9518364983851</v>
      </c>
      <c r="G14514" s="62">
        <v>51.545334550742595</v>
      </c>
      <c r="H14514" s="62">
        <v>53.76616394902701</v>
      </c>
      <c r="I14514" s="62">
        <v>2193.1350000000002</v>
      </c>
      <c r="J14514" s="62">
        <v>2071.7290460317463</v>
      </c>
      <c r="K14514" s="62">
        <v>2193.1350000000002</v>
      </c>
      <c r="L14514" s="62">
        <v>117916.45597234936</v>
      </c>
      <c r="M14514" s="63">
        <v>6142.5660471778392</v>
      </c>
      <c r="N14514" s="64">
        <f>GP_need_index[[#This Row],[Normalised weighted population]]/GP_need_index[[#This Row],[Registered population]]</f>
        <v>1.0561583417231493</v>
      </c>
    </row>
    <row r="14515" spans="1:14" x14ac:dyDescent="0.2">
      <c r="A14515" s="46" t="s">
        <v>13248</v>
      </c>
      <c r="B14515" s="33" t="s">
        <v>2515</v>
      </c>
      <c r="C14515" s="1" t="s">
        <v>11655</v>
      </c>
      <c r="D14515" s="1" t="s">
        <v>6707</v>
      </c>
      <c r="E14515" s="1" t="s">
        <v>6914</v>
      </c>
      <c r="F14515" s="62">
        <v>6928.666666666667</v>
      </c>
      <c r="G14515" s="62">
        <v>58.06551972615614</v>
      </c>
      <c r="H14515" s="62">
        <v>57.379162101148324</v>
      </c>
      <c r="I14515" s="62">
        <v>1834.7560000000001</v>
      </c>
      <c r="J14515" s="62">
        <v>2000.310215647922</v>
      </c>
      <c r="K14515" s="62">
        <v>1834.7560000000001</v>
      </c>
      <c r="L14515" s="62">
        <v>105276.76194005449</v>
      </c>
      <c r="M14515" s="63">
        <v>5438.6768882552287</v>
      </c>
      <c r="N14515" s="68">
        <f>GP_need_index[[#This Row],[Normalised weighted population]]/GP_need_index[[#This Row],[Registered population]]</f>
        <v>0.78495288486316206</v>
      </c>
    </row>
    <row r="14516" spans="1:14" hidden="1" x14ac:dyDescent="0.2">
      <c r="A14516" s="46" t="s">
        <v>13249</v>
      </c>
      <c r="B14516" s="33" t="s">
        <v>2515</v>
      </c>
      <c r="C14516" s="1" t="s">
        <v>11655</v>
      </c>
      <c r="D14516" s="1" t="s">
        <v>6707</v>
      </c>
      <c r="E14516" s="1" t="s">
        <v>6914</v>
      </c>
      <c r="F14516" s="62">
        <v>6954.0396210326198</v>
      </c>
      <c r="G14516" s="62">
        <v>58.06551972615614</v>
      </c>
      <c r="H14516" s="62">
        <v>57.379162101148324</v>
      </c>
      <c r="I14516" s="62">
        <v>1834.7560000000001</v>
      </c>
      <c r="J14516" s="62">
        <v>2000.310215647922</v>
      </c>
      <c r="K14516" s="62">
        <v>1834.7560000000001</v>
      </c>
      <c r="L14516" s="62">
        <v>105276.76194005449</v>
      </c>
      <c r="M14516" s="63">
        <v>5461.9784788011711</v>
      </c>
      <c r="N14516" s="64">
        <f>GP_need_index[[#This Row],[Normalised weighted population]]/GP_need_index[[#This Row],[Registered population]]</f>
        <v>0.78543965471253818</v>
      </c>
    </row>
    <row r="14517" spans="1:14" hidden="1" x14ac:dyDescent="0.2">
      <c r="A14517" s="46" t="s">
        <v>13250</v>
      </c>
      <c r="B14517" s="33" t="s">
        <v>2515</v>
      </c>
      <c r="C14517" s="1" t="s">
        <v>11655</v>
      </c>
      <c r="D14517" s="1" t="s">
        <v>6707</v>
      </c>
      <c r="E14517" s="1" t="s">
        <v>6914</v>
      </c>
      <c r="F14517" s="62">
        <v>6979.4231063094685</v>
      </c>
      <c r="G14517" s="62">
        <v>58.06551972615614</v>
      </c>
      <c r="H14517" s="62">
        <v>57.379162101148324</v>
      </c>
      <c r="I14517" s="62">
        <v>1834.7560000000001</v>
      </c>
      <c r="J14517" s="62">
        <v>2000.310215647922</v>
      </c>
      <c r="K14517" s="62">
        <v>1834.7560000000001</v>
      </c>
      <c r="L14517" s="62">
        <v>105276.76194005449</v>
      </c>
      <c r="M14517" s="63">
        <v>5484.1324573174306</v>
      </c>
      <c r="N14517" s="64">
        <f>GP_need_index[[#This Row],[Normalised weighted population]]/GP_need_index[[#This Row],[Registered population]]</f>
        <v>0.78575727159451325</v>
      </c>
    </row>
    <row r="14518" spans="1:14" x14ac:dyDescent="0.2">
      <c r="A14518" s="46" t="s">
        <v>13248</v>
      </c>
      <c r="B14518" s="33" t="s">
        <v>2031</v>
      </c>
      <c r="C14518" s="1" t="s">
        <v>11656</v>
      </c>
      <c r="D14518" s="1" t="s">
        <v>6707</v>
      </c>
      <c r="E14518" s="1" t="s">
        <v>6714</v>
      </c>
      <c r="F14518" s="62">
        <v>4839.8333333333339</v>
      </c>
      <c r="G14518" s="62">
        <v>51.835981199619347</v>
      </c>
      <c r="H14518" s="62">
        <v>51.983140204291587</v>
      </c>
      <c r="I14518" s="62">
        <v>2244.5659999999998</v>
      </c>
      <c r="J14518" s="62">
        <v>2121.7928172804523</v>
      </c>
      <c r="K14518" s="62">
        <v>2244.5659999999998</v>
      </c>
      <c r="L14518" s="62">
        <v>116679.58907578595</v>
      </c>
      <c r="M14518" s="63">
        <v>6027.7555344923239</v>
      </c>
      <c r="N14518" s="68">
        <f>GP_need_index[[#This Row],[Normalised weighted population]]/GP_need_index[[#This Row],[Registered population]]</f>
        <v>1.2454469233428815</v>
      </c>
    </row>
    <row r="14519" spans="1:14" hidden="1" x14ac:dyDescent="0.2">
      <c r="A14519" s="46" t="s">
        <v>13249</v>
      </c>
      <c r="B14519" s="33" t="s">
        <v>2031</v>
      </c>
      <c r="C14519" s="1" t="s">
        <v>11656</v>
      </c>
      <c r="D14519" s="1" t="s">
        <v>6707</v>
      </c>
      <c r="E14519" s="1" t="s">
        <v>6714</v>
      </c>
      <c r="F14519" s="62">
        <v>4867.4557944512726</v>
      </c>
      <c r="G14519" s="62">
        <v>51.835981199619347</v>
      </c>
      <c r="H14519" s="62">
        <v>51.983140204291587</v>
      </c>
      <c r="I14519" s="62">
        <v>2244.5659999999998</v>
      </c>
      <c r="J14519" s="62">
        <v>2121.7928172804523</v>
      </c>
      <c r="K14519" s="62">
        <v>2244.5659999999998</v>
      </c>
      <c r="L14519" s="62">
        <v>116679.58907578595</v>
      </c>
      <c r="M14519" s="63">
        <v>6053.5809869436534</v>
      </c>
      <c r="N14519" s="64">
        <f>GP_need_index[[#This Row],[Normalised weighted population]]/GP_need_index[[#This Row],[Registered population]]</f>
        <v>1.2436848412356454</v>
      </c>
    </row>
    <row r="14520" spans="1:14" hidden="1" x14ac:dyDescent="0.2">
      <c r="A14520" s="46" t="s">
        <v>13250</v>
      </c>
      <c r="B14520" s="33" t="s">
        <v>2031</v>
      </c>
      <c r="C14520" s="1" t="s">
        <v>11656</v>
      </c>
      <c r="D14520" s="1" t="s">
        <v>6707</v>
      </c>
      <c r="E14520" s="1" t="s">
        <v>6714</v>
      </c>
      <c r="F14520" s="62">
        <v>4893.7907446958234</v>
      </c>
      <c r="G14520" s="62">
        <v>51.835981199619347</v>
      </c>
      <c r="H14520" s="62">
        <v>51.983140204291587</v>
      </c>
      <c r="I14520" s="62">
        <v>2244.5659999999998</v>
      </c>
      <c r="J14520" s="62">
        <v>2121.7928172804523</v>
      </c>
      <c r="K14520" s="62">
        <v>2244.5659999999998</v>
      </c>
      <c r="L14520" s="62">
        <v>116679.58907578595</v>
      </c>
      <c r="M14520" s="63">
        <v>6078.1345262246459</v>
      </c>
      <c r="N14520" s="64">
        <f>GP_need_index[[#This Row],[Normalised weighted population]]/GP_need_index[[#This Row],[Registered population]]</f>
        <v>1.2420094857575354</v>
      </c>
    </row>
    <row r="14521" spans="1:14" x14ac:dyDescent="0.2">
      <c r="A14521" s="46" t="s">
        <v>13248</v>
      </c>
      <c r="B14521" s="33" t="s">
        <v>2223</v>
      </c>
      <c r="C14521" s="1" t="s">
        <v>11657</v>
      </c>
      <c r="D14521" s="1" t="s">
        <v>6707</v>
      </c>
      <c r="E14521" s="1" t="s">
        <v>6711</v>
      </c>
      <c r="F14521" s="62">
        <v>4544.666666666667</v>
      </c>
      <c r="G14521" s="62">
        <v>37.995430922561297</v>
      </c>
      <c r="H14521" s="62">
        <v>38.655182360950064</v>
      </c>
      <c r="I14521" s="62">
        <v>1865.528</v>
      </c>
      <c r="J14521" s="62">
        <v>2018.10571860817</v>
      </c>
      <c r="K14521" s="62">
        <v>1865.528</v>
      </c>
      <c r="L14521" s="62">
        <v>72112.325039458447</v>
      </c>
      <c r="M14521" s="63">
        <v>3725.3770758429205</v>
      </c>
      <c r="N14521" s="68">
        <f>GP_need_index[[#This Row],[Normalised weighted population]]/GP_need_index[[#This Row],[Registered population]]</f>
        <v>0.81972504235945143</v>
      </c>
    </row>
    <row r="14522" spans="1:14" hidden="1" x14ac:dyDescent="0.2">
      <c r="A14522" s="46" t="s">
        <v>13249</v>
      </c>
      <c r="B14522" s="33" t="s">
        <v>2223</v>
      </c>
      <c r="C14522" s="1" t="s">
        <v>11657</v>
      </c>
      <c r="D14522" s="1" t="s">
        <v>6707</v>
      </c>
      <c r="E14522" s="1" t="s">
        <v>6711</v>
      </c>
      <c r="F14522" s="62">
        <v>4564.9515628729778</v>
      </c>
      <c r="G14522" s="62">
        <v>37.995430922561297</v>
      </c>
      <c r="H14522" s="62">
        <v>38.655182360950064</v>
      </c>
      <c r="I14522" s="62">
        <v>1865.528</v>
      </c>
      <c r="J14522" s="62">
        <v>2018.10571860817</v>
      </c>
      <c r="K14522" s="62">
        <v>1865.528</v>
      </c>
      <c r="L14522" s="62">
        <v>72112.325039458447</v>
      </c>
      <c r="M14522" s="63">
        <v>3741.3381658348617</v>
      </c>
      <c r="N14522" s="64">
        <f>GP_need_index[[#This Row],[Normalised weighted population]]/GP_need_index[[#This Row],[Registered population]]</f>
        <v>0.81957894060988234</v>
      </c>
    </row>
    <row r="14523" spans="1:14" hidden="1" x14ac:dyDescent="0.2">
      <c r="A14523" s="46" t="s">
        <v>13250</v>
      </c>
      <c r="B14523" s="33" t="s">
        <v>2223</v>
      </c>
      <c r="C14523" s="1" t="s">
        <v>11657</v>
      </c>
      <c r="D14523" s="1" t="s">
        <v>6707</v>
      </c>
      <c r="E14523" s="1" t="s">
        <v>6711</v>
      </c>
      <c r="F14523" s="62">
        <v>4585.5599589459762</v>
      </c>
      <c r="G14523" s="62">
        <v>37.995430922561297</v>
      </c>
      <c r="H14523" s="62">
        <v>38.655182360950064</v>
      </c>
      <c r="I14523" s="62">
        <v>1865.528</v>
      </c>
      <c r="J14523" s="62">
        <v>2018.10571860817</v>
      </c>
      <c r="K14523" s="62">
        <v>1865.528</v>
      </c>
      <c r="L14523" s="62">
        <v>72112.325039458447</v>
      </c>
      <c r="M14523" s="63">
        <v>3756.5131661886085</v>
      </c>
      <c r="N14523" s="64">
        <f>GP_need_index[[#This Row],[Normalised weighted population]]/GP_need_index[[#This Row],[Registered population]]</f>
        <v>0.81920489532800045</v>
      </c>
    </row>
    <row r="14524" spans="1:14" x14ac:dyDescent="0.2">
      <c r="A14524" s="46" t="s">
        <v>13248</v>
      </c>
      <c r="B14524" s="33" t="s">
        <v>2217</v>
      </c>
      <c r="C14524" s="1" t="s">
        <v>11658</v>
      </c>
      <c r="D14524" s="1" t="s">
        <v>6707</v>
      </c>
      <c r="E14524" s="1" t="s">
        <v>6711</v>
      </c>
      <c r="F14524" s="62">
        <v>8892</v>
      </c>
      <c r="G14524" s="62">
        <v>68.531417180426658</v>
      </c>
      <c r="H14524" s="62">
        <v>67.982776554336752</v>
      </c>
      <c r="I14524" s="62">
        <v>1836.9680000000001</v>
      </c>
      <c r="J14524" s="62">
        <v>2018.10571860817</v>
      </c>
      <c r="K14524" s="62">
        <v>1836.9680000000001</v>
      </c>
      <c r="L14524" s="62">
        <v>124882.18508146687</v>
      </c>
      <c r="M14524" s="63">
        <v>6451.507827949009</v>
      </c>
      <c r="N14524" s="68">
        <f>GP_need_index[[#This Row],[Normalised weighted population]]/GP_need_index[[#This Row],[Registered population]]</f>
        <v>0.72554069140227273</v>
      </c>
    </row>
    <row r="14525" spans="1:14" hidden="1" x14ac:dyDescent="0.2">
      <c r="A14525" s="46" t="s">
        <v>13249</v>
      </c>
      <c r="B14525" s="33" t="s">
        <v>2217</v>
      </c>
      <c r="C14525" s="1" t="s">
        <v>11658</v>
      </c>
      <c r="D14525" s="1" t="s">
        <v>6707</v>
      </c>
      <c r="E14525" s="1" t="s">
        <v>6711</v>
      </c>
      <c r="F14525" s="62">
        <v>8930.8503541489263</v>
      </c>
      <c r="G14525" s="62">
        <v>68.531417180426658</v>
      </c>
      <c r="H14525" s="62">
        <v>67.982776554336752</v>
      </c>
      <c r="I14525" s="62">
        <v>1836.9680000000001</v>
      </c>
      <c r="J14525" s="62">
        <v>2018.10571860817</v>
      </c>
      <c r="K14525" s="62">
        <v>1836.9680000000001</v>
      </c>
      <c r="L14525" s="62">
        <v>124882.18508146687</v>
      </c>
      <c r="M14525" s="63">
        <v>6479.148814332194</v>
      </c>
      <c r="N14525" s="64">
        <f>GP_need_index[[#This Row],[Normalised weighted population]]/GP_need_index[[#This Row],[Registered population]]</f>
        <v>0.72547949606189888</v>
      </c>
    </row>
    <row r="14526" spans="1:14" hidden="1" x14ac:dyDescent="0.2">
      <c r="A14526" s="46" t="s">
        <v>13250</v>
      </c>
      <c r="B14526" s="33" t="s">
        <v>2217</v>
      </c>
      <c r="C14526" s="1" t="s">
        <v>11658</v>
      </c>
      <c r="D14526" s="1" t="s">
        <v>6707</v>
      </c>
      <c r="E14526" s="1" t="s">
        <v>6711</v>
      </c>
      <c r="F14526" s="62">
        <v>8970.7194591477128</v>
      </c>
      <c r="G14526" s="62">
        <v>68.531417180426658</v>
      </c>
      <c r="H14526" s="62">
        <v>67.982776554336752</v>
      </c>
      <c r="I14526" s="62">
        <v>1836.9680000000001</v>
      </c>
      <c r="J14526" s="62">
        <v>2018.10571860817</v>
      </c>
      <c r="K14526" s="62">
        <v>1836.9680000000001</v>
      </c>
      <c r="L14526" s="62">
        <v>124882.18508146687</v>
      </c>
      <c r="M14526" s="63">
        <v>6505.4284718214094</v>
      </c>
      <c r="N14526" s="64">
        <f>GP_need_index[[#This Row],[Normalised weighted population]]/GP_need_index[[#This Row],[Registered population]]</f>
        <v>0.72518469688488896</v>
      </c>
    </row>
    <row r="14527" spans="1:14" x14ac:dyDescent="0.2">
      <c r="A14527" s="46" t="s">
        <v>13248</v>
      </c>
      <c r="B14527" s="33" t="s">
        <v>2500</v>
      </c>
      <c r="C14527" s="1" t="s">
        <v>11659</v>
      </c>
      <c r="D14527" s="1" t="s">
        <v>6707</v>
      </c>
      <c r="E14527" s="1" t="s">
        <v>6914</v>
      </c>
      <c r="F14527" s="62">
        <v>4805.0833333333339</v>
      </c>
      <c r="G14527" s="62">
        <v>58.849060547565713</v>
      </c>
      <c r="H14527" s="62">
        <v>59.11941760936277</v>
      </c>
      <c r="I14527" s="62">
        <v>1981.796</v>
      </c>
      <c r="J14527" s="62">
        <v>2000.310215647922</v>
      </c>
      <c r="K14527" s="62">
        <v>1981.796</v>
      </c>
      <c r="L14527" s="62">
        <v>117162.6253405647</v>
      </c>
      <c r="M14527" s="63">
        <v>6052.7095520839475</v>
      </c>
      <c r="N14527" s="68">
        <f>GP_need_index[[#This Row],[Normalised weighted population]]/GP_need_index[[#This Row],[Registered population]]</f>
        <v>1.2596471553564343</v>
      </c>
    </row>
    <row r="14528" spans="1:14" hidden="1" x14ac:dyDescent="0.2">
      <c r="A14528" s="46" t="s">
        <v>13249</v>
      </c>
      <c r="B14528" s="33" t="s">
        <v>2500</v>
      </c>
      <c r="C14528" s="1" t="s">
        <v>11659</v>
      </c>
      <c r="D14528" s="1" t="s">
        <v>6707</v>
      </c>
      <c r="E14528" s="1" t="s">
        <v>6914</v>
      </c>
      <c r="F14528" s="62">
        <v>4817.7990686882822</v>
      </c>
      <c r="G14528" s="62">
        <v>58.849060547565713</v>
      </c>
      <c r="H14528" s="62">
        <v>59.11941760936277</v>
      </c>
      <c r="I14528" s="62">
        <v>1981.796</v>
      </c>
      <c r="J14528" s="62">
        <v>2000.310215647922</v>
      </c>
      <c r="K14528" s="62">
        <v>1981.796</v>
      </c>
      <c r="L14528" s="62">
        <v>117162.6253405647</v>
      </c>
      <c r="M14528" s="63">
        <v>6078.6419180939138</v>
      </c>
      <c r="N14528" s="64">
        <f>GP_need_index[[#This Row],[Normalised weighted population]]/GP_need_index[[#This Row],[Registered population]]</f>
        <v>1.2617051544552926</v>
      </c>
    </row>
    <row r="14529" spans="1:14" hidden="1" x14ac:dyDescent="0.2">
      <c r="A14529" s="46" t="s">
        <v>13250</v>
      </c>
      <c r="B14529" s="33" t="s">
        <v>2500</v>
      </c>
      <c r="C14529" s="1" t="s">
        <v>11659</v>
      </c>
      <c r="D14529" s="1" t="s">
        <v>6707</v>
      </c>
      <c r="E14529" s="1" t="s">
        <v>6914</v>
      </c>
      <c r="F14529" s="62">
        <v>4829.87974914394</v>
      </c>
      <c r="G14529" s="62">
        <v>58.849060547565713</v>
      </c>
      <c r="H14529" s="62">
        <v>59.11941760936277</v>
      </c>
      <c r="I14529" s="62">
        <v>1981.796</v>
      </c>
      <c r="J14529" s="62">
        <v>2000.310215647922</v>
      </c>
      <c r="K14529" s="62">
        <v>1981.796</v>
      </c>
      <c r="L14529" s="62">
        <v>117162.6253405647</v>
      </c>
      <c r="M14529" s="63">
        <v>6103.297105400884</v>
      </c>
      <c r="N14529" s="64">
        <f>GP_need_index[[#This Row],[Normalised weighted population]]/GP_need_index[[#This Row],[Registered population]]</f>
        <v>1.2636540498720796</v>
      </c>
    </row>
    <row r="14530" spans="1:14" x14ac:dyDescent="0.2">
      <c r="A14530" s="46" t="s">
        <v>13248</v>
      </c>
      <c r="B14530" s="33" t="s">
        <v>2492</v>
      </c>
      <c r="C14530" s="1" t="s">
        <v>11660</v>
      </c>
      <c r="D14530" s="1" t="s">
        <v>6707</v>
      </c>
      <c r="E14530" s="1" t="s">
        <v>6914</v>
      </c>
      <c r="F14530" s="62">
        <v>14825.333333333334</v>
      </c>
      <c r="G14530" s="62">
        <v>182.8235548189777</v>
      </c>
      <c r="H14530" s="62">
        <v>179.17207846976538</v>
      </c>
      <c r="I14530" s="62">
        <v>1923.838</v>
      </c>
      <c r="J14530" s="62">
        <v>2000.310215647922</v>
      </c>
      <c r="K14530" s="62">
        <v>1923.838</v>
      </c>
      <c r="L14530" s="62">
        <v>344698.05309911649</v>
      </c>
      <c r="M14530" s="63">
        <v>17807.361285334839</v>
      </c>
      <c r="N14530" s="68">
        <f>GP_need_index[[#This Row],[Normalised weighted population]]/GP_need_index[[#This Row],[Registered population]]</f>
        <v>1.2011440744672299</v>
      </c>
    </row>
    <row r="14531" spans="1:14" hidden="1" x14ac:dyDescent="0.2">
      <c r="A14531" s="46" t="s">
        <v>13249</v>
      </c>
      <c r="B14531" s="33" t="s">
        <v>2492</v>
      </c>
      <c r="C14531" s="1" t="s">
        <v>11660</v>
      </c>
      <c r="D14531" s="1" t="s">
        <v>6707</v>
      </c>
      <c r="E14531" s="1" t="s">
        <v>6914</v>
      </c>
      <c r="F14531" s="62">
        <v>14866.906749407088</v>
      </c>
      <c r="G14531" s="62">
        <v>182.8235548189777</v>
      </c>
      <c r="H14531" s="62">
        <v>179.17207846976538</v>
      </c>
      <c r="I14531" s="62">
        <v>1923.838</v>
      </c>
      <c r="J14531" s="62">
        <v>2000.310215647922</v>
      </c>
      <c r="K14531" s="62">
        <v>1923.838</v>
      </c>
      <c r="L14531" s="62">
        <v>344698.05309911649</v>
      </c>
      <c r="M14531" s="63">
        <v>17883.655547689454</v>
      </c>
      <c r="N14531" s="64">
        <f>GP_need_index[[#This Row],[Normalised weighted population]]/GP_need_index[[#This Row],[Registered population]]</f>
        <v>1.2029170458342102</v>
      </c>
    </row>
    <row r="14532" spans="1:14" hidden="1" x14ac:dyDescent="0.2">
      <c r="A14532" s="46" t="s">
        <v>13250</v>
      </c>
      <c r="B14532" s="33" t="s">
        <v>2492</v>
      </c>
      <c r="C14532" s="1" t="s">
        <v>11660</v>
      </c>
      <c r="D14532" s="1" t="s">
        <v>6707</v>
      </c>
      <c r="E14532" s="1" t="s">
        <v>6914</v>
      </c>
      <c r="F14532" s="62">
        <v>14904.653428251429</v>
      </c>
      <c r="G14532" s="62">
        <v>182.8235548189777</v>
      </c>
      <c r="H14532" s="62">
        <v>179.17207846976538</v>
      </c>
      <c r="I14532" s="62">
        <v>1923.838</v>
      </c>
      <c r="J14532" s="62">
        <v>2000.310215647922</v>
      </c>
      <c r="K14532" s="62">
        <v>1923.838</v>
      </c>
      <c r="L14532" s="62">
        <v>344698.05309911649</v>
      </c>
      <c r="M14532" s="63">
        <v>17956.192289152899</v>
      </c>
      <c r="N14532" s="64">
        <f>GP_need_index[[#This Row],[Normalised weighted population]]/GP_need_index[[#This Row],[Registered population]]</f>
        <v>1.2047373241914736</v>
      </c>
    </row>
    <row r="14533" spans="1:14" x14ac:dyDescent="0.2">
      <c r="A14533" s="46" t="s">
        <v>13248</v>
      </c>
      <c r="B14533" s="33" t="s">
        <v>2404</v>
      </c>
      <c r="C14533" s="1" t="s">
        <v>11661</v>
      </c>
      <c r="D14533" s="1" t="s">
        <v>6707</v>
      </c>
      <c r="E14533" s="1" t="s">
        <v>6706</v>
      </c>
      <c r="F14533" s="62">
        <v>14419.416666666664</v>
      </c>
      <c r="G14533" s="62">
        <v>149.87280134095349</v>
      </c>
      <c r="H14533" s="62">
        <v>146.57898365922753</v>
      </c>
      <c r="I14533" s="62">
        <v>2187.88</v>
      </c>
      <c r="J14533" s="62">
        <v>2072.2862037037034</v>
      </c>
      <c r="K14533" s="62">
        <v>2187.88</v>
      </c>
      <c r="L14533" s="62">
        <v>320697.22676835075</v>
      </c>
      <c r="M14533" s="63">
        <v>16567.460503256363</v>
      </c>
      <c r="N14533" s="68">
        <f>GP_need_index[[#This Row],[Normalised weighted population]]/GP_need_index[[#This Row],[Registered population]]</f>
        <v>1.1489688443191552</v>
      </c>
    </row>
    <row r="14534" spans="1:14" hidden="1" x14ac:dyDescent="0.2">
      <c r="A14534" s="46" t="s">
        <v>13249</v>
      </c>
      <c r="B14534" s="33" t="s">
        <v>2404</v>
      </c>
      <c r="C14534" s="1" t="s">
        <v>11661</v>
      </c>
      <c r="D14534" s="1" t="s">
        <v>6707</v>
      </c>
      <c r="E14534" s="1" t="s">
        <v>6706</v>
      </c>
      <c r="F14534" s="62">
        <v>14382.956666961376</v>
      </c>
      <c r="G14534" s="62">
        <v>149.87280134095349</v>
      </c>
      <c r="H14534" s="62">
        <v>146.57898365922753</v>
      </c>
      <c r="I14534" s="62">
        <v>2187.88</v>
      </c>
      <c r="J14534" s="62">
        <v>2072.2862037037034</v>
      </c>
      <c r="K14534" s="62">
        <v>2187.88</v>
      </c>
      <c r="L14534" s="62">
        <v>320697.22676835075</v>
      </c>
      <c r="M14534" s="63">
        <v>16638.442506593721</v>
      </c>
      <c r="N14534" s="64">
        <f>GP_need_index[[#This Row],[Normalised weighted population]]/GP_need_index[[#This Row],[Registered population]]</f>
        <v>1.1568165636494858</v>
      </c>
    </row>
    <row r="14535" spans="1:14" hidden="1" x14ac:dyDescent="0.2">
      <c r="A14535" s="46" t="s">
        <v>13250</v>
      </c>
      <c r="B14535" s="33" t="s">
        <v>2404</v>
      </c>
      <c r="C14535" s="1" t="s">
        <v>11661</v>
      </c>
      <c r="D14535" s="1" t="s">
        <v>6707</v>
      </c>
      <c r="E14535" s="1" t="s">
        <v>6706</v>
      </c>
      <c r="F14535" s="62">
        <v>14352.999549863902</v>
      </c>
      <c r="G14535" s="62">
        <v>149.87280134095349</v>
      </c>
      <c r="H14535" s="62">
        <v>146.57898365922753</v>
      </c>
      <c r="I14535" s="62">
        <v>2187.88</v>
      </c>
      <c r="J14535" s="62">
        <v>2072.2862037037034</v>
      </c>
      <c r="K14535" s="62">
        <v>2187.88</v>
      </c>
      <c r="L14535" s="62">
        <v>320697.22676835075</v>
      </c>
      <c r="M14535" s="63">
        <v>16705.928619778846</v>
      </c>
      <c r="N14535" s="64">
        <f>GP_need_index[[#This Row],[Normalised weighted population]]/GP_need_index[[#This Row],[Registered population]]</f>
        <v>1.1639329160250169</v>
      </c>
    </row>
    <row r="14536" spans="1:14" x14ac:dyDescent="0.2">
      <c r="A14536" s="46" t="s">
        <v>13248</v>
      </c>
      <c r="B14536" s="33" t="s">
        <v>2506</v>
      </c>
      <c r="C14536" s="1" t="s">
        <v>11662</v>
      </c>
      <c r="D14536" s="1" t="s">
        <v>6707</v>
      </c>
      <c r="E14536" s="1" t="s">
        <v>6914</v>
      </c>
      <c r="F14536" s="62">
        <v>5999.9166666666661</v>
      </c>
      <c r="G14536" s="62">
        <v>40.451651792754269</v>
      </c>
      <c r="H14536" s="62">
        <v>39.534893631735336</v>
      </c>
      <c r="I14536" s="62">
        <v>1874.029</v>
      </c>
      <c r="J14536" s="62">
        <v>2000.310215647922</v>
      </c>
      <c r="K14536" s="62">
        <v>1874.029</v>
      </c>
      <c r="L14536" s="62">
        <v>74089.537177787337</v>
      </c>
      <c r="M14536" s="63">
        <v>3827.5213454969412</v>
      </c>
      <c r="N14536" s="68">
        <f>GP_need_index[[#This Row],[Normalised weighted population]]/GP_need_index[[#This Row],[Registered population]]</f>
        <v>0.6379290843756622</v>
      </c>
    </row>
    <row r="14537" spans="1:14" hidden="1" x14ac:dyDescent="0.2">
      <c r="A14537" s="46" t="s">
        <v>13249</v>
      </c>
      <c r="B14537" s="33" t="s">
        <v>2506</v>
      </c>
      <c r="C14537" s="1" t="s">
        <v>11662</v>
      </c>
      <c r="D14537" s="1" t="s">
        <v>6707</v>
      </c>
      <c r="E14537" s="1" t="s">
        <v>6914</v>
      </c>
      <c r="F14537" s="62">
        <v>6026.9812639950378</v>
      </c>
      <c r="G14537" s="62">
        <v>40.451651792754269</v>
      </c>
      <c r="H14537" s="62">
        <v>39.534893631735336</v>
      </c>
      <c r="I14537" s="62">
        <v>1874.029</v>
      </c>
      <c r="J14537" s="62">
        <v>2000.310215647922</v>
      </c>
      <c r="K14537" s="62">
        <v>1874.029</v>
      </c>
      <c r="L14537" s="62">
        <v>74089.537177787337</v>
      </c>
      <c r="M14537" s="63">
        <v>3843.9200647132311</v>
      </c>
      <c r="N14537" s="64">
        <f>GP_need_index[[#This Row],[Normalised weighted population]]/GP_need_index[[#This Row],[Registered population]]</f>
        <v>0.63778530185196802</v>
      </c>
    </row>
    <row r="14538" spans="1:14" hidden="1" x14ac:dyDescent="0.2">
      <c r="A14538" s="46" t="s">
        <v>13250</v>
      </c>
      <c r="B14538" s="33" t="s">
        <v>2506</v>
      </c>
      <c r="C14538" s="1" t="s">
        <v>11662</v>
      </c>
      <c r="D14538" s="1" t="s">
        <v>6707</v>
      </c>
      <c r="E14538" s="1" t="s">
        <v>6914</v>
      </c>
      <c r="F14538" s="62">
        <v>6054.8924543403373</v>
      </c>
      <c r="G14538" s="62">
        <v>40.451651792754269</v>
      </c>
      <c r="H14538" s="62">
        <v>39.534893631735336</v>
      </c>
      <c r="I14538" s="62">
        <v>1874.029</v>
      </c>
      <c r="J14538" s="62">
        <v>2000.310215647922</v>
      </c>
      <c r="K14538" s="62">
        <v>1874.029</v>
      </c>
      <c r="L14538" s="62">
        <v>74089.537177787337</v>
      </c>
      <c r="M14538" s="63">
        <v>3859.511140888721</v>
      </c>
      <c r="N14538" s="64">
        <f>GP_need_index[[#This Row],[Normalised weighted population]]/GP_need_index[[#This Row],[Registered population]]</f>
        <v>0.63742026303408605</v>
      </c>
    </row>
    <row r="14539" spans="1:14" x14ac:dyDescent="0.2">
      <c r="A14539" s="46" t="s">
        <v>13248</v>
      </c>
      <c r="B14539" s="33" t="s">
        <v>2044</v>
      </c>
      <c r="C14539" s="1" t="s">
        <v>11663</v>
      </c>
      <c r="D14539" s="1" t="s">
        <v>6707</v>
      </c>
      <c r="E14539" s="1" t="s">
        <v>6710</v>
      </c>
      <c r="F14539" s="62">
        <v>5144.25</v>
      </c>
      <c r="G14539" s="62">
        <v>44.38068977615108</v>
      </c>
      <c r="H14539" s="62">
        <v>43.707761240876138</v>
      </c>
      <c r="I14539" s="62">
        <v>1872.9639999999999</v>
      </c>
      <c r="J14539" s="62">
        <v>2071.7290460317463</v>
      </c>
      <c r="K14539" s="62">
        <v>1872.9639999999999</v>
      </c>
      <c r="L14539" s="62">
        <v>81863.063324756338</v>
      </c>
      <c r="M14539" s="63">
        <v>4229.1075665838061</v>
      </c>
      <c r="N14539" s="68">
        <f>GP_need_index[[#This Row],[Normalised weighted population]]/GP_need_index[[#This Row],[Registered population]]</f>
        <v>0.82210381816276545</v>
      </c>
    </row>
    <row r="14540" spans="1:14" hidden="1" x14ac:dyDescent="0.2">
      <c r="A14540" s="46" t="s">
        <v>13249</v>
      </c>
      <c r="B14540" s="33" t="s">
        <v>2044</v>
      </c>
      <c r="C14540" s="1" t="s">
        <v>11663</v>
      </c>
      <c r="D14540" s="1" t="s">
        <v>6707</v>
      </c>
      <c r="E14540" s="1" t="s">
        <v>6710</v>
      </c>
      <c r="F14540" s="62">
        <v>5154.854155619767</v>
      </c>
      <c r="G14540" s="62">
        <v>44.38068977615108</v>
      </c>
      <c r="H14540" s="62">
        <v>43.707761240876138</v>
      </c>
      <c r="I14540" s="62">
        <v>1872.9639999999999</v>
      </c>
      <c r="J14540" s="62">
        <v>2071.7290460317463</v>
      </c>
      <c r="K14540" s="62">
        <v>1872.9639999999999</v>
      </c>
      <c r="L14540" s="62">
        <v>81863.063324756338</v>
      </c>
      <c r="M14540" s="63">
        <v>4247.2268509090236</v>
      </c>
      <c r="N14540" s="64">
        <f>GP_need_index[[#This Row],[Normalised weighted population]]/GP_need_index[[#This Row],[Registered population]]</f>
        <v>0.82392764619319869</v>
      </c>
    </row>
    <row r="14541" spans="1:14" hidden="1" x14ac:dyDescent="0.2">
      <c r="A14541" s="46" t="s">
        <v>13250</v>
      </c>
      <c r="B14541" s="33" t="s">
        <v>2044</v>
      </c>
      <c r="C14541" s="1" t="s">
        <v>11663</v>
      </c>
      <c r="D14541" s="1" t="s">
        <v>6707</v>
      </c>
      <c r="E14541" s="1" t="s">
        <v>6710</v>
      </c>
      <c r="F14541" s="62">
        <v>5163.299825559121</v>
      </c>
      <c r="G14541" s="62">
        <v>44.38068977615108</v>
      </c>
      <c r="H14541" s="62">
        <v>43.707761240876138</v>
      </c>
      <c r="I14541" s="62">
        <v>1872.9639999999999</v>
      </c>
      <c r="J14541" s="62">
        <v>2071.7290460317463</v>
      </c>
      <c r="K14541" s="62">
        <v>1872.9639999999999</v>
      </c>
      <c r="L14541" s="62">
        <v>81863.063324756338</v>
      </c>
      <c r="M14541" s="63">
        <v>4264.4537537197739</v>
      </c>
      <c r="N14541" s="64">
        <f>GP_need_index[[#This Row],[Normalised weighted population]]/GP_need_index[[#This Row],[Registered population]]</f>
        <v>0.82591635151808884</v>
      </c>
    </row>
    <row r="14542" spans="1:14" x14ac:dyDescent="0.2">
      <c r="A14542" s="46" t="s">
        <v>13248</v>
      </c>
      <c r="B14542" s="33" t="s">
        <v>2052</v>
      </c>
      <c r="C14542" s="1" t="s">
        <v>11664</v>
      </c>
      <c r="D14542" s="1" t="s">
        <v>6707</v>
      </c>
      <c r="E14542" s="1" t="s">
        <v>6714</v>
      </c>
      <c r="F14542" s="62">
        <v>5342</v>
      </c>
      <c r="G14542" s="62">
        <v>56.540810864282399</v>
      </c>
      <c r="H14542" s="62">
        <v>56.163942824203559</v>
      </c>
      <c r="I14542" s="62">
        <v>1937.998</v>
      </c>
      <c r="J14542" s="62">
        <v>2121.7928172804523</v>
      </c>
      <c r="K14542" s="62">
        <v>1937.998</v>
      </c>
      <c r="L14542" s="62">
        <v>108845.60886542086</v>
      </c>
      <c r="M14542" s="63">
        <v>5623.0462109150849</v>
      </c>
      <c r="N14542" s="68">
        <f>GP_need_index[[#This Row],[Normalised weighted population]]/GP_need_index[[#This Row],[Registered population]]</f>
        <v>1.0526106722042465</v>
      </c>
    </row>
    <row r="14543" spans="1:14" hidden="1" x14ac:dyDescent="0.2">
      <c r="A14543" s="46" t="s">
        <v>13249</v>
      </c>
      <c r="B14543" s="33" t="s">
        <v>2052</v>
      </c>
      <c r="C14543" s="1" t="s">
        <v>11664</v>
      </c>
      <c r="D14543" s="1" t="s">
        <v>6707</v>
      </c>
      <c r="E14543" s="1" t="s">
        <v>6714</v>
      </c>
      <c r="F14543" s="62">
        <v>5375.2467073972866</v>
      </c>
      <c r="G14543" s="62">
        <v>56.540810864282399</v>
      </c>
      <c r="H14543" s="62">
        <v>56.163942824203559</v>
      </c>
      <c r="I14543" s="62">
        <v>1937.998</v>
      </c>
      <c r="J14543" s="62">
        <v>2121.7928172804523</v>
      </c>
      <c r="K14543" s="62">
        <v>1937.998</v>
      </c>
      <c r="L14543" s="62">
        <v>108845.60886542086</v>
      </c>
      <c r="M14543" s="63">
        <v>5647.137717566382</v>
      </c>
      <c r="N14543" s="64">
        <f>GP_need_index[[#This Row],[Normalised weighted population]]/GP_need_index[[#This Row],[Registered population]]</f>
        <v>1.0505820523167664</v>
      </c>
    </row>
    <row r="14544" spans="1:14" hidden="1" x14ac:dyDescent="0.2">
      <c r="A14544" s="46" t="s">
        <v>13250</v>
      </c>
      <c r="B14544" s="33" t="s">
        <v>2052</v>
      </c>
      <c r="C14544" s="1" t="s">
        <v>11664</v>
      </c>
      <c r="D14544" s="1" t="s">
        <v>6707</v>
      </c>
      <c r="E14544" s="1" t="s">
        <v>6714</v>
      </c>
      <c r="F14544" s="62">
        <v>5406.6354567458893</v>
      </c>
      <c r="G14544" s="62">
        <v>56.540810864282399</v>
      </c>
      <c r="H14544" s="62">
        <v>56.163942824203559</v>
      </c>
      <c r="I14544" s="62">
        <v>1937.998</v>
      </c>
      <c r="J14544" s="62">
        <v>2121.7928172804523</v>
      </c>
      <c r="K14544" s="62">
        <v>1937.998</v>
      </c>
      <c r="L14544" s="62">
        <v>108845.60886542086</v>
      </c>
      <c r="M14544" s="63">
        <v>5670.0427085250394</v>
      </c>
      <c r="N14544" s="64">
        <f>GP_need_index[[#This Row],[Normalised weighted population]]/GP_need_index[[#This Row],[Registered population]]</f>
        <v>1.0487192550499211</v>
      </c>
    </row>
    <row r="14545" spans="1:14" x14ac:dyDescent="0.2">
      <c r="A14545" s="46" t="s">
        <v>13248</v>
      </c>
      <c r="B14545" s="33" t="s">
        <v>2401</v>
      </c>
      <c r="C14545" s="1" t="s">
        <v>11665</v>
      </c>
      <c r="D14545" s="1" t="s">
        <v>6707</v>
      </c>
      <c r="E14545" s="1" t="s">
        <v>6712</v>
      </c>
      <c r="F14545" s="62">
        <v>18625.916666666664</v>
      </c>
      <c r="G14545" s="62">
        <v>166.97240055952051</v>
      </c>
      <c r="H14545" s="62">
        <v>167.05337434422358</v>
      </c>
      <c r="I14545" s="62">
        <v>1898.625</v>
      </c>
      <c r="J14545" s="62">
        <v>1962.9863880866426</v>
      </c>
      <c r="K14545" s="62">
        <v>1898.625</v>
      </c>
      <c r="L14545" s="62">
        <v>317171.71286430152</v>
      </c>
      <c r="M14545" s="63">
        <v>16385.329797145805</v>
      </c>
      <c r="N14545" s="68">
        <f>GP_need_index[[#This Row],[Normalised weighted population]]/GP_need_index[[#This Row],[Registered population]]</f>
        <v>0.87970595436354226</v>
      </c>
    </row>
    <row r="14546" spans="1:14" hidden="1" x14ac:dyDescent="0.2">
      <c r="A14546" s="46" t="s">
        <v>13249</v>
      </c>
      <c r="B14546" s="33" t="s">
        <v>2401</v>
      </c>
      <c r="C14546" s="1" t="s">
        <v>11665</v>
      </c>
      <c r="D14546" s="1" t="s">
        <v>6707</v>
      </c>
      <c r="E14546" s="1" t="s">
        <v>6712</v>
      </c>
      <c r="F14546" s="62">
        <v>18683.835810265751</v>
      </c>
      <c r="G14546" s="62">
        <v>166.97240055952051</v>
      </c>
      <c r="H14546" s="62">
        <v>167.05337434422358</v>
      </c>
      <c r="I14546" s="62">
        <v>1898.625</v>
      </c>
      <c r="J14546" s="62">
        <v>1962.9863880866426</v>
      </c>
      <c r="K14546" s="62">
        <v>1898.625</v>
      </c>
      <c r="L14546" s="62">
        <v>317171.71286430152</v>
      </c>
      <c r="M14546" s="63">
        <v>16455.531475557298</v>
      </c>
      <c r="N14546" s="64">
        <f>GP_need_index[[#This Row],[Normalised weighted population]]/GP_need_index[[#This Row],[Registered population]]</f>
        <v>0.88073624937957751</v>
      </c>
    </row>
    <row r="14547" spans="1:14" hidden="1" x14ac:dyDescent="0.2">
      <c r="A14547" s="46" t="s">
        <v>13250</v>
      </c>
      <c r="B14547" s="33" t="s">
        <v>2401</v>
      </c>
      <c r="C14547" s="1" t="s">
        <v>11665</v>
      </c>
      <c r="D14547" s="1" t="s">
        <v>6707</v>
      </c>
      <c r="E14547" s="1" t="s">
        <v>6712</v>
      </c>
      <c r="F14547" s="62">
        <v>18734.54980328244</v>
      </c>
      <c r="G14547" s="62">
        <v>166.97240055952051</v>
      </c>
      <c r="H14547" s="62">
        <v>167.05337434422358</v>
      </c>
      <c r="I14547" s="62">
        <v>1898.625</v>
      </c>
      <c r="J14547" s="62">
        <v>1962.9863880866426</v>
      </c>
      <c r="K14547" s="62">
        <v>1898.625</v>
      </c>
      <c r="L14547" s="62">
        <v>317171.71286430152</v>
      </c>
      <c r="M14547" s="63">
        <v>16522.275695110347</v>
      </c>
      <c r="N14547" s="64">
        <f>GP_need_index[[#This Row],[Normalised weighted population]]/GP_need_index[[#This Row],[Registered population]]</f>
        <v>0.88191474407436865</v>
      </c>
    </row>
    <row r="14548" spans="1:14" x14ac:dyDescent="0.2">
      <c r="A14548" s="46" t="s">
        <v>13248</v>
      </c>
      <c r="B14548" s="33" t="s">
        <v>2512</v>
      </c>
      <c r="C14548" s="1" t="s">
        <v>11666</v>
      </c>
      <c r="D14548" s="1" t="s">
        <v>6707</v>
      </c>
      <c r="E14548" s="1" t="s">
        <v>6914</v>
      </c>
      <c r="F14548" s="62">
        <v>3195.083333333333</v>
      </c>
      <c r="G14548" s="62">
        <v>34.226950767387521</v>
      </c>
      <c r="H14548" s="62">
        <v>34.9158450195375</v>
      </c>
      <c r="I14548" s="62">
        <v>1944.68</v>
      </c>
      <c r="J14548" s="62">
        <v>2000.310215647922</v>
      </c>
      <c r="K14548" s="62">
        <v>1944.68</v>
      </c>
      <c r="L14548" s="62">
        <v>67900.14549259418</v>
      </c>
      <c r="M14548" s="63">
        <v>3507.7727049585228</v>
      </c>
      <c r="N14548" s="68">
        <f>GP_need_index[[#This Row],[Normalised weighted population]]/GP_need_index[[#This Row],[Registered population]]</f>
        <v>1.0978657953496851</v>
      </c>
    </row>
    <row r="14549" spans="1:14" hidden="1" x14ac:dyDescent="0.2">
      <c r="A14549" s="46" t="s">
        <v>13249</v>
      </c>
      <c r="B14549" s="33" t="s">
        <v>2512</v>
      </c>
      <c r="C14549" s="1" t="s">
        <v>11666</v>
      </c>
      <c r="D14549" s="1" t="s">
        <v>6707</v>
      </c>
      <c r="E14549" s="1" t="s">
        <v>6914</v>
      </c>
      <c r="F14549" s="62">
        <v>3202.7852301575049</v>
      </c>
      <c r="G14549" s="62">
        <v>34.226950767387521</v>
      </c>
      <c r="H14549" s="62">
        <v>34.9158450195375</v>
      </c>
      <c r="I14549" s="62">
        <v>1944.68</v>
      </c>
      <c r="J14549" s="62">
        <v>2000.310215647922</v>
      </c>
      <c r="K14549" s="62">
        <v>1944.68</v>
      </c>
      <c r="L14549" s="62">
        <v>67900.14549259418</v>
      </c>
      <c r="M14549" s="63">
        <v>3522.8014858511119</v>
      </c>
      <c r="N14549" s="64">
        <f>GP_need_index[[#This Row],[Normalised weighted population]]/GP_need_index[[#This Row],[Registered population]]</f>
        <v>1.09991811273523</v>
      </c>
    </row>
    <row r="14550" spans="1:14" hidden="1" x14ac:dyDescent="0.2">
      <c r="A14550" s="46" t="s">
        <v>13250</v>
      </c>
      <c r="B14550" s="33" t="s">
        <v>2512</v>
      </c>
      <c r="C14550" s="1" t="s">
        <v>11666</v>
      </c>
      <c r="D14550" s="1" t="s">
        <v>6707</v>
      </c>
      <c r="E14550" s="1" t="s">
        <v>6914</v>
      </c>
      <c r="F14550" s="62">
        <v>3210.1985222567573</v>
      </c>
      <c r="G14550" s="62">
        <v>34.226950767387521</v>
      </c>
      <c r="H14550" s="62">
        <v>34.9158450195375</v>
      </c>
      <c r="I14550" s="62">
        <v>1944.68</v>
      </c>
      <c r="J14550" s="62">
        <v>2000.310215647922</v>
      </c>
      <c r="K14550" s="62">
        <v>1944.68</v>
      </c>
      <c r="L14550" s="62">
        <v>67900.14549259418</v>
      </c>
      <c r="M14550" s="63">
        <v>3537.0900936765534</v>
      </c>
      <c r="N14550" s="64">
        <f>GP_need_index[[#This Row],[Normalised weighted population]]/GP_need_index[[#This Row],[Registered population]]</f>
        <v>1.1018290828911081</v>
      </c>
    </row>
    <row r="14551" spans="1:14" x14ac:dyDescent="0.2">
      <c r="A14551" s="46" t="s">
        <v>13248</v>
      </c>
      <c r="B14551" s="33" t="s">
        <v>2507</v>
      </c>
      <c r="C14551" s="1" t="s">
        <v>11667</v>
      </c>
      <c r="D14551" s="1" t="s">
        <v>6707</v>
      </c>
      <c r="E14551" s="1" t="s">
        <v>6914</v>
      </c>
      <c r="F14551" s="62">
        <v>2751.6666666666665</v>
      </c>
      <c r="G14551" s="62"/>
      <c r="H14551" s="62"/>
      <c r="I14551" s="62">
        <v>2103.1590000000001</v>
      </c>
      <c r="J14551" s="62">
        <v>2000.310215647922</v>
      </c>
      <c r="K14551" s="62">
        <v>2103.1590000000001</v>
      </c>
      <c r="L14551" s="62"/>
      <c r="M14551" s="63"/>
      <c r="N14551" s="68">
        <f>GP_need_index[[#This Row],[Normalised weighted population]]/GP_need_index[[#This Row],[Registered population]]</f>
        <v>0</v>
      </c>
    </row>
    <row r="14552" spans="1:14" hidden="1" x14ac:dyDescent="0.2">
      <c r="A14552" s="46" t="s">
        <v>13249</v>
      </c>
      <c r="B14552" s="33" t="s">
        <v>2507</v>
      </c>
      <c r="C14552" s="1" t="s">
        <v>11667</v>
      </c>
      <c r="D14552" s="1" t="s">
        <v>6707</v>
      </c>
      <c r="E14552" s="1" t="s">
        <v>6914</v>
      </c>
      <c r="F14552" s="62">
        <v>2758.5780971424438</v>
      </c>
      <c r="G14552" s="62"/>
      <c r="H14552" s="62"/>
      <c r="I14552" s="62">
        <v>2103.1590000000001</v>
      </c>
      <c r="J14552" s="62">
        <v>2000.310215647922</v>
      </c>
      <c r="K14552" s="62">
        <v>2103.1590000000001</v>
      </c>
      <c r="L14552" s="62"/>
      <c r="M14552" s="63"/>
      <c r="N14552" s="64">
        <f>GP_need_index[[#This Row],[Normalised weighted population]]/GP_need_index[[#This Row],[Registered population]]</f>
        <v>0</v>
      </c>
    </row>
    <row r="14553" spans="1:14" hidden="1" x14ac:dyDescent="0.2">
      <c r="A14553" s="46" t="s">
        <v>13250</v>
      </c>
      <c r="B14553" s="33" t="s">
        <v>2507</v>
      </c>
      <c r="C14553" s="1" t="s">
        <v>11667</v>
      </c>
      <c r="D14553" s="1" t="s">
        <v>6707</v>
      </c>
      <c r="E14553" s="1" t="s">
        <v>6914</v>
      </c>
      <c r="F14553" s="62">
        <v>2765.052751931069</v>
      </c>
      <c r="G14553" s="62"/>
      <c r="H14553" s="62"/>
      <c r="I14553" s="62">
        <v>2103.1590000000001</v>
      </c>
      <c r="J14553" s="62">
        <v>2000.310215647922</v>
      </c>
      <c r="K14553" s="62">
        <v>2103.1590000000001</v>
      </c>
      <c r="L14553" s="62"/>
      <c r="M14553" s="63"/>
      <c r="N14553" s="64">
        <f>GP_need_index[[#This Row],[Normalised weighted population]]/GP_need_index[[#This Row],[Registered population]]</f>
        <v>0</v>
      </c>
    </row>
    <row r="14554" spans="1:14" x14ac:dyDescent="0.2">
      <c r="A14554" s="46" t="s">
        <v>13248</v>
      </c>
      <c r="B14554" s="33" t="s">
        <v>2510</v>
      </c>
      <c r="C14554" s="1" t="s">
        <v>11668</v>
      </c>
      <c r="D14554" s="1" t="s">
        <v>6707</v>
      </c>
      <c r="E14554" s="1" t="s">
        <v>6914</v>
      </c>
      <c r="F14554" s="62">
        <v>2874.3333333333339</v>
      </c>
      <c r="G14554" s="62">
        <v>28.963533280763471</v>
      </c>
      <c r="H14554" s="62">
        <v>30.059098602342591</v>
      </c>
      <c r="I14554" s="62">
        <v>2074.8200000000002</v>
      </c>
      <c r="J14554" s="62">
        <v>2000.310215647922</v>
      </c>
      <c r="K14554" s="62">
        <v>2074.8200000000002</v>
      </c>
      <c r="L14554" s="62">
        <v>62367.218962112456</v>
      </c>
      <c r="M14554" s="63">
        <v>3221.9375492108597</v>
      </c>
      <c r="N14554" s="68">
        <f>GP_need_index[[#This Row],[Normalised weighted population]]/GP_need_index[[#This Row],[Registered population]]</f>
        <v>1.1209338568517426</v>
      </c>
    </row>
    <row r="14555" spans="1:14" hidden="1" x14ac:dyDescent="0.2">
      <c r="A14555" s="46" t="s">
        <v>13249</v>
      </c>
      <c r="B14555" s="33" t="s">
        <v>2510</v>
      </c>
      <c r="C14555" s="1" t="s">
        <v>11668</v>
      </c>
      <c r="D14555" s="1" t="s">
        <v>6707</v>
      </c>
      <c r="E14555" s="1" t="s">
        <v>6914</v>
      </c>
      <c r="F14555" s="62">
        <v>2881.765011750229</v>
      </c>
      <c r="G14555" s="62">
        <v>28.963533280763471</v>
      </c>
      <c r="H14555" s="62">
        <v>30.059098602342591</v>
      </c>
      <c r="I14555" s="62">
        <v>2074.8200000000002</v>
      </c>
      <c r="J14555" s="62">
        <v>2000.310215647922</v>
      </c>
      <c r="K14555" s="62">
        <v>2074.8200000000002</v>
      </c>
      <c r="L14555" s="62">
        <v>62367.218962112456</v>
      </c>
      <c r="M14555" s="63">
        <v>3235.7416914827486</v>
      </c>
      <c r="N14555" s="64">
        <f>GP_need_index[[#This Row],[Normalised weighted population]]/GP_need_index[[#This Row],[Registered population]]</f>
        <v>1.1228332908093479</v>
      </c>
    </row>
    <row r="14556" spans="1:14" hidden="1" x14ac:dyDescent="0.2">
      <c r="A14556" s="46" t="s">
        <v>13250</v>
      </c>
      <c r="B14556" s="33" t="s">
        <v>2510</v>
      </c>
      <c r="C14556" s="1" t="s">
        <v>11668</v>
      </c>
      <c r="D14556" s="1" t="s">
        <v>6707</v>
      </c>
      <c r="E14556" s="1" t="s">
        <v>6914</v>
      </c>
      <c r="F14556" s="62">
        <v>2889.1227009806048</v>
      </c>
      <c r="G14556" s="62">
        <v>28.963533280763471</v>
      </c>
      <c r="H14556" s="62">
        <v>30.059098602342591</v>
      </c>
      <c r="I14556" s="62">
        <v>2074.8200000000002</v>
      </c>
      <c r="J14556" s="62">
        <v>2000.310215647922</v>
      </c>
      <c r="K14556" s="62">
        <v>2074.8200000000002</v>
      </c>
      <c r="L14556" s="62">
        <v>62367.218962112456</v>
      </c>
      <c r="M14556" s="63">
        <v>3248.8659745965492</v>
      </c>
      <c r="N14556" s="64">
        <f>GP_need_index[[#This Row],[Normalised weighted population]]/GP_need_index[[#This Row],[Registered population]]</f>
        <v>1.1245164400576837</v>
      </c>
    </row>
    <row r="14557" spans="1:14" x14ac:dyDescent="0.2">
      <c r="A14557" s="46" t="s">
        <v>13248</v>
      </c>
      <c r="B14557" s="33" t="s">
        <v>2493</v>
      </c>
      <c r="C14557" s="1" t="s">
        <v>11669</v>
      </c>
      <c r="D14557" s="1" t="s">
        <v>6707</v>
      </c>
      <c r="E14557" s="1" t="s">
        <v>6914</v>
      </c>
      <c r="F14557" s="62">
        <v>10711</v>
      </c>
      <c r="G14557" s="62">
        <v>126.47684663085654</v>
      </c>
      <c r="H14557" s="62">
        <v>128.5260227584406</v>
      </c>
      <c r="I14557" s="62">
        <v>2036.854</v>
      </c>
      <c r="J14557" s="62">
        <v>2000.310215647922</v>
      </c>
      <c r="K14557" s="62">
        <v>2036.854</v>
      </c>
      <c r="L14557" s="62">
        <v>261788.74355962078</v>
      </c>
      <c r="M14557" s="63">
        <v>13524.203850549657</v>
      </c>
      <c r="N14557" s="68">
        <f>GP_need_index[[#This Row],[Normalised weighted population]]/GP_need_index[[#This Row],[Registered population]]</f>
        <v>1.2626462375641543</v>
      </c>
    </row>
    <row r="14558" spans="1:14" hidden="1" x14ac:dyDescent="0.2">
      <c r="A14558" s="46" t="s">
        <v>13249</v>
      </c>
      <c r="B14558" s="33" t="s">
        <v>2493</v>
      </c>
      <c r="C14558" s="1" t="s">
        <v>11669</v>
      </c>
      <c r="D14558" s="1" t="s">
        <v>6707</v>
      </c>
      <c r="E14558" s="1" t="s">
        <v>6914</v>
      </c>
      <c r="F14558" s="62">
        <v>10737.658525597304</v>
      </c>
      <c r="G14558" s="62">
        <v>126.47684663085654</v>
      </c>
      <c r="H14558" s="62">
        <v>128.5260227584406</v>
      </c>
      <c r="I14558" s="62">
        <v>2036.854</v>
      </c>
      <c r="J14558" s="62">
        <v>2000.310215647922</v>
      </c>
      <c r="K14558" s="62">
        <v>2036.854</v>
      </c>
      <c r="L14558" s="62">
        <v>261788.74355962078</v>
      </c>
      <c r="M14558" s="63">
        <v>13582.147256098513</v>
      </c>
      <c r="N14558" s="64">
        <f>GP_need_index[[#This Row],[Normalised weighted population]]/GP_need_index[[#This Row],[Registered population]]</f>
        <v>1.264907728600261</v>
      </c>
    </row>
    <row r="14559" spans="1:14" hidden="1" x14ac:dyDescent="0.2">
      <c r="A14559" s="46" t="s">
        <v>13250</v>
      </c>
      <c r="B14559" s="33" t="s">
        <v>2493</v>
      </c>
      <c r="C14559" s="1" t="s">
        <v>11669</v>
      </c>
      <c r="D14559" s="1" t="s">
        <v>6707</v>
      </c>
      <c r="E14559" s="1" t="s">
        <v>6914</v>
      </c>
      <c r="F14559" s="62">
        <v>10762.903259048802</v>
      </c>
      <c r="G14559" s="62">
        <v>126.47684663085654</v>
      </c>
      <c r="H14559" s="62">
        <v>128.5260227584406</v>
      </c>
      <c r="I14559" s="62">
        <v>2036.854</v>
      </c>
      <c r="J14559" s="62">
        <v>2000.310215647922</v>
      </c>
      <c r="K14559" s="62">
        <v>2036.854</v>
      </c>
      <c r="L14559" s="62">
        <v>261788.74355962078</v>
      </c>
      <c r="M14559" s="63">
        <v>13637.236927301743</v>
      </c>
      <c r="N14559" s="64">
        <f>GP_need_index[[#This Row],[Normalised weighted population]]/GP_need_index[[#This Row],[Registered population]]</f>
        <v>1.2670593239641335</v>
      </c>
    </row>
    <row r="14560" spans="1:14" x14ac:dyDescent="0.2">
      <c r="A14560" s="46" t="s">
        <v>13248</v>
      </c>
      <c r="B14560" s="33" t="s">
        <v>2490</v>
      </c>
      <c r="C14560" s="1" t="s">
        <v>11670</v>
      </c>
      <c r="D14560" s="1" t="s">
        <v>6707</v>
      </c>
      <c r="E14560" s="1" t="s">
        <v>6914</v>
      </c>
      <c r="F14560" s="62">
        <v>7846.4166666666661</v>
      </c>
      <c r="G14560" s="62">
        <v>101.36681473909501</v>
      </c>
      <c r="H14560" s="62">
        <v>102.06280781496305</v>
      </c>
      <c r="I14560" s="62">
        <v>2013.096</v>
      </c>
      <c r="J14560" s="62">
        <v>2000.310215647922</v>
      </c>
      <c r="K14560" s="62">
        <v>2013.096</v>
      </c>
      <c r="L14560" s="62">
        <v>205462.23016107085</v>
      </c>
      <c r="M14560" s="63">
        <v>10614.333704741737</v>
      </c>
      <c r="N14560" s="68">
        <f>GP_need_index[[#This Row],[Normalised weighted population]]/GP_need_index[[#This Row],[Registered population]]</f>
        <v>1.3527619237751931</v>
      </c>
    </row>
    <row r="14561" spans="1:14" hidden="1" x14ac:dyDescent="0.2">
      <c r="A14561" s="46" t="s">
        <v>13249</v>
      </c>
      <c r="B14561" s="33" t="s">
        <v>2490</v>
      </c>
      <c r="C14561" s="1" t="s">
        <v>11670</v>
      </c>
      <c r="D14561" s="1" t="s">
        <v>6707</v>
      </c>
      <c r="E14561" s="1" t="s">
        <v>6914</v>
      </c>
      <c r="F14561" s="62">
        <v>7862.6066563723252</v>
      </c>
      <c r="G14561" s="62">
        <v>101.36681473909501</v>
      </c>
      <c r="H14561" s="62">
        <v>102.06280781496305</v>
      </c>
      <c r="I14561" s="62">
        <v>2013.096</v>
      </c>
      <c r="J14561" s="62">
        <v>2000.310215647922</v>
      </c>
      <c r="K14561" s="62">
        <v>2013.096</v>
      </c>
      <c r="L14561" s="62">
        <v>205462.23016107085</v>
      </c>
      <c r="M14561" s="63">
        <v>10659.809996675902</v>
      </c>
      <c r="N14561" s="64">
        <f>GP_need_index[[#This Row],[Normalised weighted population]]/GP_need_index[[#This Row],[Registered population]]</f>
        <v>1.3557603047631228</v>
      </c>
    </row>
    <row r="14562" spans="1:14" hidden="1" x14ac:dyDescent="0.2">
      <c r="A14562" s="46" t="s">
        <v>13250</v>
      </c>
      <c r="B14562" s="33" t="s">
        <v>2490</v>
      </c>
      <c r="C14562" s="1" t="s">
        <v>11670</v>
      </c>
      <c r="D14562" s="1" t="s">
        <v>6707</v>
      </c>
      <c r="E14562" s="1" t="s">
        <v>6914</v>
      </c>
      <c r="F14562" s="62">
        <v>7877.0958794270427</v>
      </c>
      <c r="G14562" s="62">
        <v>101.36681473909501</v>
      </c>
      <c r="H14562" s="62">
        <v>102.06280781496305</v>
      </c>
      <c r="I14562" s="62">
        <v>2013.096</v>
      </c>
      <c r="J14562" s="62">
        <v>2000.310215647922</v>
      </c>
      <c r="K14562" s="62">
        <v>2013.096</v>
      </c>
      <c r="L14562" s="62">
        <v>205462.23016107085</v>
      </c>
      <c r="M14562" s="63">
        <v>10703.046564262229</v>
      </c>
      <c r="N14562" s="64">
        <f>GP_need_index[[#This Row],[Normalised weighted population]]/GP_need_index[[#This Row],[Registered population]]</f>
        <v>1.3587554002250812</v>
      </c>
    </row>
    <row r="14563" spans="1:14" x14ac:dyDescent="0.2">
      <c r="A14563" s="46" t="s">
        <v>13248</v>
      </c>
      <c r="B14563" s="33" t="s">
        <v>2498</v>
      </c>
      <c r="C14563" s="1" t="s">
        <v>7363</v>
      </c>
      <c r="D14563" s="1" t="s">
        <v>6707</v>
      </c>
      <c r="E14563" s="1" t="s">
        <v>6708</v>
      </c>
      <c r="F14563" s="62">
        <v>4817.0833333333339</v>
      </c>
      <c r="G14563" s="62">
        <v>41.318780509343419</v>
      </c>
      <c r="H14563" s="62">
        <v>41.458547492676402</v>
      </c>
      <c r="I14563" s="62">
        <v>2021.921</v>
      </c>
      <c r="J14563" s="62">
        <v>1958.2891133333335</v>
      </c>
      <c r="K14563" s="62">
        <v>2021.921</v>
      </c>
      <c r="L14563" s="62">
        <v>83825.907804939765</v>
      </c>
      <c r="M14563" s="63">
        <v>4330.5095921864895</v>
      </c>
      <c r="N14563" s="68">
        <f>GP_need_index[[#This Row],[Normalised weighted population]]/GP_need_index[[#This Row],[Registered population]]</f>
        <v>0.89898996810376031</v>
      </c>
    </row>
    <row r="14564" spans="1:14" hidden="1" x14ac:dyDescent="0.2">
      <c r="A14564" s="46" t="s">
        <v>13249</v>
      </c>
      <c r="B14564" s="33" t="s">
        <v>2498</v>
      </c>
      <c r="C14564" s="1" t="s">
        <v>7363</v>
      </c>
      <c r="D14564" s="1" t="s">
        <v>6707</v>
      </c>
      <c r="E14564" s="1" t="s">
        <v>6708</v>
      </c>
      <c r="F14564" s="62">
        <v>4823.1648444896109</v>
      </c>
      <c r="G14564" s="62">
        <v>41.318780509343419</v>
      </c>
      <c r="H14564" s="62">
        <v>41.458547492676402</v>
      </c>
      <c r="I14564" s="62">
        <v>2021.921</v>
      </c>
      <c r="J14564" s="62">
        <v>1958.2891133333335</v>
      </c>
      <c r="K14564" s="62">
        <v>2021.921</v>
      </c>
      <c r="L14564" s="62">
        <v>83825.907804939765</v>
      </c>
      <c r="M14564" s="63">
        <v>4349.0633256488163</v>
      </c>
      <c r="N14564" s="64">
        <f>GP_need_index[[#This Row],[Normalised weighted population]]/GP_need_index[[#This Row],[Registered population]]</f>
        <v>0.90170323135804742</v>
      </c>
    </row>
    <row r="14565" spans="1:14" hidden="1" x14ac:dyDescent="0.2">
      <c r="A14565" s="46" t="s">
        <v>13250</v>
      </c>
      <c r="B14565" s="33" t="s">
        <v>2498</v>
      </c>
      <c r="C14565" s="1" t="s">
        <v>7363</v>
      </c>
      <c r="D14565" s="1" t="s">
        <v>6707</v>
      </c>
      <c r="E14565" s="1" t="s">
        <v>6708</v>
      </c>
      <c r="F14565" s="62">
        <v>4828.37913976034</v>
      </c>
      <c r="G14565" s="62">
        <v>41.318780509343419</v>
      </c>
      <c r="H14565" s="62">
        <v>41.458547492676402</v>
      </c>
      <c r="I14565" s="62">
        <v>2021.921</v>
      </c>
      <c r="J14565" s="62">
        <v>1958.2891133333335</v>
      </c>
      <c r="K14565" s="62">
        <v>2021.921</v>
      </c>
      <c r="L14565" s="62">
        <v>83825.907804939765</v>
      </c>
      <c r="M14565" s="63">
        <v>4366.7032808145532</v>
      </c>
      <c r="N14565" s="64">
        <f>GP_need_index[[#This Row],[Normalised weighted population]]/GP_need_index[[#This Row],[Registered population]]</f>
        <v>0.90438284865742702</v>
      </c>
    </row>
    <row r="14566" spans="1:14" x14ac:dyDescent="0.2">
      <c r="A14566" s="46" t="s">
        <v>13248</v>
      </c>
      <c r="B14566" s="33" t="s">
        <v>2035</v>
      </c>
      <c r="C14566" s="1" t="s">
        <v>11671</v>
      </c>
      <c r="D14566" s="1" t="s">
        <v>6707</v>
      </c>
      <c r="E14566" s="1" t="s">
        <v>6714</v>
      </c>
      <c r="F14566" s="62">
        <v>3989.3333333333326</v>
      </c>
      <c r="G14566" s="62">
        <v>45.363771904055838</v>
      </c>
      <c r="H14566" s="62">
        <v>42.484703077794549</v>
      </c>
      <c r="I14566" s="62">
        <v>2142.739</v>
      </c>
      <c r="J14566" s="62">
        <v>2121.7928172804523</v>
      </c>
      <c r="K14566" s="62">
        <v>2142.739</v>
      </c>
      <c r="L14566" s="62">
        <v>91033.630188210416</v>
      </c>
      <c r="M14566" s="63">
        <v>4702.8659642904786</v>
      </c>
      <c r="N14566" s="68">
        <f>GP_need_index[[#This Row],[Normalised weighted population]]/GP_need_index[[#This Row],[Registered population]]</f>
        <v>1.1788601180540974</v>
      </c>
    </row>
    <row r="14567" spans="1:14" hidden="1" x14ac:dyDescent="0.2">
      <c r="A14567" s="46" t="s">
        <v>13249</v>
      </c>
      <c r="B14567" s="33" t="s">
        <v>2035</v>
      </c>
      <c r="C14567" s="1" t="s">
        <v>11671</v>
      </c>
      <c r="D14567" s="1" t="s">
        <v>6707</v>
      </c>
      <c r="E14567" s="1" t="s">
        <v>6714</v>
      </c>
      <c r="F14567" s="62">
        <v>4012.0085896457549</v>
      </c>
      <c r="G14567" s="62">
        <v>45.363771904055838</v>
      </c>
      <c r="H14567" s="62">
        <v>42.484703077794549</v>
      </c>
      <c r="I14567" s="62">
        <v>2142.739</v>
      </c>
      <c r="J14567" s="62">
        <v>2121.7928172804523</v>
      </c>
      <c r="K14567" s="62">
        <v>2142.739</v>
      </c>
      <c r="L14567" s="62">
        <v>91033.630188210416</v>
      </c>
      <c r="M14567" s="63">
        <v>4723.0150298341568</v>
      </c>
      <c r="N14567" s="64">
        <f>GP_need_index[[#This Row],[Normalised weighted population]]/GP_need_index[[#This Row],[Registered population]]</f>
        <v>1.1772195707714528</v>
      </c>
    </row>
    <row r="14568" spans="1:14" hidden="1" x14ac:dyDescent="0.2">
      <c r="A14568" s="46" t="s">
        <v>13250</v>
      </c>
      <c r="B14568" s="33" t="s">
        <v>2035</v>
      </c>
      <c r="C14568" s="1" t="s">
        <v>11671</v>
      </c>
      <c r="D14568" s="1" t="s">
        <v>6707</v>
      </c>
      <c r="E14568" s="1" t="s">
        <v>6714</v>
      </c>
      <c r="F14568" s="62">
        <v>4034.059695977774</v>
      </c>
      <c r="G14568" s="62">
        <v>45.363771904055838</v>
      </c>
      <c r="H14568" s="62">
        <v>42.484703077794549</v>
      </c>
      <c r="I14568" s="62">
        <v>2142.739</v>
      </c>
      <c r="J14568" s="62">
        <v>2121.7928172804523</v>
      </c>
      <c r="K14568" s="62">
        <v>2142.739</v>
      </c>
      <c r="L14568" s="62">
        <v>91033.630188210416</v>
      </c>
      <c r="M14568" s="63">
        <v>4742.17174638092</v>
      </c>
      <c r="N14568" s="64">
        <f>GP_need_index[[#This Row],[Normalised weighted population]]/GP_need_index[[#This Row],[Registered population]]</f>
        <v>1.1755333593871158</v>
      </c>
    </row>
    <row r="14569" spans="1:14" x14ac:dyDescent="0.2">
      <c r="A14569" s="46" t="s">
        <v>13248</v>
      </c>
      <c r="B14569" s="33" t="s">
        <v>2046</v>
      </c>
      <c r="C14569" s="1" t="s">
        <v>11672</v>
      </c>
      <c r="D14569" s="1" t="s">
        <v>6707</v>
      </c>
      <c r="E14569" s="1" t="s">
        <v>6714</v>
      </c>
      <c r="F14569" s="62">
        <v>14030</v>
      </c>
      <c r="G14569" s="62">
        <v>156.30690670517438</v>
      </c>
      <c r="H14569" s="62">
        <v>154.0449862486233</v>
      </c>
      <c r="I14569" s="62">
        <v>2173.451</v>
      </c>
      <c r="J14569" s="62">
        <v>2121.7928172804523</v>
      </c>
      <c r="K14569" s="62">
        <v>2173.451</v>
      </c>
      <c r="L14569" s="62">
        <v>334809.22940705658</v>
      </c>
      <c r="M14569" s="63">
        <v>17296.497198380293</v>
      </c>
      <c r="N14569" s="68">
        <f>GP_need_index[[#This Row],[Normalised weighted population]]/GP_need_index[[#This Row],[Registered population]]</f>
        <v>1.2328223234768563</v>
      </c>
    </row>
    <row r="14570" spans="1:14" hidden="1" x14ac:dyDescent="0.2">
      <c r="A14570" s="46" t="s">
        <v>13249</v>
      </c>
      <c r="B14570" s="33" t="s">
        <v>2046</v>
      </c>
      <c r="C14570" s="1" t="s">
        <v>11672</v>
      </c>
      <c r="D14570" s="1" t="s">
        <v>6707</v>
      </c>
      <c r="E14570" s="1" t="s">
        <v>6714</v>
      </c>
      <c r="F14570" s="62">
        <v>14116.286458987903</v>
      </c>
      <c r="G14570" s="62">
        <v>156.30690670517438</v>
      </c>
      <c r="H14570" s="62">
        <v>154.0449862486233</v>
      </c>
      <c r="I14570" s="62">
        <v>2173.451</v>
      </c>
      <c r="J14570" s="62">
        <v>2121.7928172804523</v>
      </c>
      <c r="K14570" s="62">
        <v>2173.451</v>
      </c>
      <c r="L14570" s="62">
        <v>334809.22940705658</v>
      </c>
      <c r="M14570" s="63">
        <v>17370.602703060311</v>
      </c>
      <c r="N14570" s="64">
        <f>GP_need_index[[#This Row],[Normalised weighted population]]/GP_need_index[[#This Row],[Registered population]]</f>
        <v>1.2305362854123982</v>
      </c>
    </row>
    <row r="14571" spans="1:14" hidden="1" x14ac:dyDescent="0.2">
      <c r="A14571" s="46" t="s">
        <v>13250</v>
      </c>
      <c r="B14571" s="33" t="s">
        <v>2046</v>
      </c>
      <c r="C14571" s="1" t="s">
        <v>11672</v>
      </c>
      <c r="D14571" s="1" t="s">
        <v>6707</v>
      </c>
      <c r="E14571" s="1" t="s">
        <v>6714</v>
      </c>
      <c r="F14571" s="62">
        <v>14197.690707981979</v>
      </c>
      <c r="G14571" s="62">
        <v>156.30690670517438</v>
      </c>
      <c r="H14571" s="62">
        <v>154.0449862486233</v>
      </c>
      <c r="I14571" s="62">
        <v>2173.451</v>
      </c>
      <c r="J14571" s="62">
        <v>2121.7928172804523</v>
      </c>
      <c r="K14571" s="62">
        <v>2173.451</v>
      </c>
      <c r="L14571" s="62">
        <v>334809.22940705658</v>
      </c>
      <c r="M14571" s="63">
        <v>17441.058483981389</v>
      </c>
      <c r="N14571" s="64">
        <f>GP_need_index[[#This Row],[Normalised weighted population]]/GP_need_index[[#This Row],[Registered population]]</f>
        <v>1.2284433322790995</v>
      </c>
    </row>
    <row r="14572" spans="1:14" x14ac:dyDescent="0.2">
      <c r="A14572" s="46" t="s">
        <v>13248</v>
      </c>
      <c r="B14572" s="33" t="s">
        <v>2202</v>
      </c>
      <c r="C14572" s="1" t="s">
        <v>11673</v>
      </c>
      <c r="D14572" s="1" t="s">
        <v>6707</v>
      </c>
      <c r="E14572" s="1" t="s">
        <v>6708</v>
      </c>
      <c r="F14572" s="62">
        <v>2657.25</v>
      </c>
      <c r="G14572" s="62">
        <v>13.257188511461901</v>
      </c>
      <c r="H14572" s="62">
        <v>12.497688102626293</v>
      </c>
      <c r="I14572" s="62">
        <v>1818.771</v>
      </c>
      <c r="J14572" s="62">
        <v>1958.2891133333335</v>
      </c>
      <c r="K14572" s="62">
        <v>1818.771</v>
      </c>
      <c r="L14572" s="62">
        <v>22730.432688101726</v>
      </c>
      <c r="M14572" s="63">
        <v>1174.2712887694279</v>
      </c>
      <c r="N14572" s="68">
        <f>GP_need_index[[#This Row],[Normalised weighted population]]/GP_need_index[[#This Row],[Registered population]]</f>
        <v>0.44191223587145656</v>
      </c>
    </row>
    <row r="14573" spans="1:14" hidden="1" x14ac:dyDescent="0.2">
      <c r="A14573" s="46" t="s">
        <v>13249</v>
      </c>
      <c r="B14573" s="33" t="s">
        <v>2202</v>
      </c>
      <c r="C14573" s="1" t="s">
        <v>11673</v>
      </c>
      <c r="D14573" s="1" t="s">
        <v>6707</v>
      </c>
      <c r="E14573" s="1" t="s">
        <v>6708</v>
      </c>
      <c r="F14573" s="62">
        <v>2663.7666868079787</v>
      </c>
      <c r="G14573" s="62">
        <v>13.257188511461901</v>
      </c>
      <c r="H14573" s="62">
        <v>12.497688102626293</v>
      </c>
      <c r="I14573" s="62">
        <v>1818.771</v>
      </c>
      <c r="J14573" s="62">
        <v>1958.2891133333335</v>
      </c>
      <c r="K14573" s="62">
        <v>1818.771</v>
      </c>
      <c r="L14573" s="62">
        <v>22730.432688101726</v>
      </c>
      <c r="M14573" s="63">
        <v>1179.3023632978393</v>
      </c>
      <c r="N14573" s="64">
        <f>GP_need_index[[#This Row],[Normalised weighted population]]/GP_need_index[[#This Row],[Registered population]]</f>
        <v>0.4427198407196129</v>
      </c>
    </row>
    <row r="14574" spans="1:14" hidden="1" x14ac:dyDescent="0.2">
      <c r="A14574" s="46" t="s">
        <v>13250</v>
      </c>
      <c r="B14574" s="33" t="s">
        <v>2202</v>
      </c>
      <c r="C14574" s="1" t="s">
        <v>11673</v>
      </c>
      <c r="D14574" s="1" t="s">
        <v>6707</v>
      </c>
      <c r="E14574" s="1" t="s">
        <v>6708</v>
      </c>
      <c r="F14574" s="62">
        <v>2669.5637045474787</v>
      </c>
      <c r="G14574" s="62">
        <v>13.257188511461901</v>
      </c>
      <c r="H14574" s="62">
        <v>12.497688102626293</v>
      </c>
      <c r="I14574" s="62">
        <v>1818.771</v>
      </c>
      <c r="J14574" s="62">
        <v>1958.2891133333335</v>
      </c>
      <c r="K14574" s="62">
        <v>1818.771</v>
      </c>
      <c r="L14574" s="62">
        <v>22730.432688101726</v>
      </c>
      <c r="M14574" s="63">
        <v>1184.0856555283149</v>
      </c>
      <c r="N14574" s="64">
        <f>GP_need_index[[#This Row],[Normalised weighted population]]/GP_need_index[[#This Row],[Registered population]]</f>
        <v>0.44355025261666525</v>
      </c>
    </row>
    <row r="14575" spans="1:14" x14ac:dyDescent="0.2">
      <c r="A14575" s="46" t="s">
        <v>13248</v>
      </c>
      <c r="B14575" s="33" t="s">
        <v>2162</v>
      </c>
      <c r="C14575" s="1" t="s">
        <v>11674</v>
      </c>
      <c r="D14575" s="1" t="s">
        <v>6707</v>
      </c>
      <c r="E14575" s="1" t="s">
        <v>6713</v>
      </c>
      <c r="F14575" s="62">
        <v>2112.0833333333339</v>
      </c>
      <c r="G14575" s="62">
        <v>17.938023297939118</v>
      </c>
      <c r="H14575" s="62">
        <v>17.850124717599737</v>
      </c>
      <c r="I14575" s="62">
        <v>1919.0820000000001</v>
      </c>
      <c r="J14575" s="62">
        <v>1951.4126524163569</v>
      </c>
      <c r="K14575" s="62">
        <v>1919.0820000000001</v>
      </c>
      <c r="L14575" s="62">
        <v>34255.85304330074</v>
      </c>
      <c r="M14575" s="63">
        <v>1769.6831931452436</v>
      </c>
      <c r="N14575" s="68">
        <f>GP_need_index[[#This Row],[Normalised weighted population]]/GP_need_index[[#This Row],[Registered population]]</f>
        <v>0.83788511808020982</v>
      </c>
    </row>
    <row r="14576" spans="1:14" hidden="1" x14ac:dyDescent="0.2">
      <c r="A14576" s="46" t="s">
        <v>13249</v>
      </c>
      <c r="B14576" s="33" t="s">
        <v>2162</v>
      </c>
      <c r="C14576" s="1" t="s">
        <v>11674</v>
      </c>
      <c r="D14576" s="1" t="s">
        <v>6707</v>
      </c>
      <c r="E14576" s="1" t="s">
        <v>6713</v>
      </c>
      <c r="F14576" s="62">
        <v>2127.0564516041172</v>
      </c>
      <c r="G14576" s="62">
        <v>17.938023297939118</v>
      </c>
      <c r="H14576" s="62">
        <v>17.850124717599737</v>
      </c>
      <c r="I14576" s="62">
        <v>1919.0820000000001</v>
      </c>
      <c r="J14576" s="62">
        <v>1951.4126524163569</v>
      </c>
      <c r="K14576" s="62">
        <v>1919.0820000000001</v>
      </c>
      <c r="L14576" s="62">
        <v>34255.85304330074</v>
      </c>
      <c r="M14576" s="63">
        <v>1777.2652639337759</v>
      </c>
      <c r="N14576" s="64">
        <f>GP_need_index[[#This Row],[Normalised weighted population]]/GP_need_index[[#This Row],[Registered population]]</f>
        <v>0.83555152595665871</v>
      </c>
    </row>
    <row r="14577" spans="1:14" hidden="1" x14ac:dyDescent="0.2">
      <c r="A14577" s="46" t="s">
        <v>13250</v>
      </c>
      <c r="B14577" s="33" t="s">
        <v>2162</v>
      </c>
      <c r="C14577" s="1" t="s">
        <v>11674</v>
      </c>
      <c r="D14577" s="1" t="s">
        <v>6707</v>
      </c>
      <c r="E14577" s="1" t="s">
        <v>6713</v>
      </c>
      <c r="F14577" s="62">
        <v>2141.0369659850094</v>
      </c>
      <c r="G14577" s="62">
        <v>17.938023297939118</v>
      </c>
      <c r="H14577" s="62">
        <v>17.850124717599737</v>
      </c>
      <c r="I14577" s="62">
        <v>1919.0820000000001</v>
      </c>
      <c r="J14577" s="62">
        <v>1951.4126524163569</v>
      </c>
      <c r="K14577" s="62">
        <v>1919.0820000000001</v>
      </c>
      <c r="L14577" s="62">
        <v>34255.85304330074</v>
      </c>
      <c r="M14577" s="63">
        <v>1784.4739149066236</v>
      </c>
      <c r="N14577" s="64">
        <f>GP_need_index[[#This Row],[Normalised weighted population]]/GP_need_index[[#This Row],[Registered population]]</f>
        <v>0.83346244985810192</v>
      </c>
    </row>
    <row r="14578" spans="1:14" x14ac:dyDescent="0.2">
      <c r="A14578" s="46" t="s">
        <v>13248</v>
      </c>
      <c r="B14578" s="33" t="s">
        <v>2485</v>
      </c>
      <c r="C14578" s="1" t="s">
        <v>11675</v>
      </c>
      <c r="D14578" s="1" t="s">
        <v>6707</v>
      </c>
      <c r="E14578" s="1" t="s">
        <v>6914</v>
      </c>
      <c r="F14578" s="62">
        <v>12401.583333333332</v>
      </c>
      <c r="G14578" s="62">
        <v>168.48424264547532</v>
      </c>
      <c r="H14578" s="62">
        <v>175.96921636213975</v>
      </c>
      <c r="I14578" s="62">
        <v>1935.6690000000001</v>
      </c>
      <c r="J14578" s="62">
        <v>2000.310215647922</v>
      </c>
      <c r="K14578" s="62">
        <v>1935.6690000000001</v>
      </c>
      <c r="L14578" s="62">
        <v>340618.15706648672</v>
      </c>
      <c r="M14578" s="63">
        <v>17596.590780522176</v>
      </c>
      <c r="N14578" s="68">
        <f>GP_need_index[[#This Row],[Normalised weighted population]]/GP_need_index[[#This Row],[Registered population]]</f>
        <v>1.4188987250704959</v>
      </c>
    </row>
    <row r="14579" spans="1:14" hidden="1" x14ac:dyDescent="0.2">
      <c r="A14579" s="46" t="s">
        <v>13249</v>
      </c>
      <c r="B14579" s="33" t="s">
        <v>2485</v>
      </c>
      <c r="C14579" s="1" t="s">
        <v>11675</v>
      </c>
      <c r="D14579" s="1" t="s">
        <v>6707</v>
      </c>
      <c r="E14579" s="1" t="s">
        <v>6914</v>
      </c>
      <c r="F14579" s="62">
        <v>12419.931161342234</v>
      </c>
      <c r="G14579" s="62">
        <v>168.48424264547532</v>
      </c>
      <c r="H14579" s="62">
        <v>175.96921636213975</v>
      </c>
      <c r="I14579" s="62">
        <v>1935.6690000000001</v>
      </c>
      <c r="J14579" s="62">
        <v>2000.310215647922</v>
      </c>
      <c r="K14579" s="62">
        <v>1935.6690000000001</v>
      </c>
      <c r="L14579" s="62">
        <v>340618.15706648672</v>
      </c>
      <c r="M14579" s="63">
        <v>17671.982012948152</v>
      </c>
      <c r="N14579" s="64">
        <f>GP_need_index[[#This Row],[Normalised weighted population]]/GP_need_index[[#This Row],[Registered population]]</f>
        <v>1.4228727827375756</v>
      </c>
    </row>
    <row r="14580" spans="1:14" hidden="1" x14ac:dyDescent="0.2">
      <c r="A14580" s="46" t="s">
        <v>13250</v>
      </c>
      <c r="B14580" s="33" t="s">
        <v>2485</v>
      </c>
      <c r="C14580" s="1" t="s">
        <v>11675</v>
      </c>
      <c r="D14580" s="1" t="s">
        <v>6707</v>
      </c>
      <c r="E14580" s="1" t="s">
        <v>6914</v>
      </c>
      <c r="F14580" s="62">
        <v>12436.842320042262</v>
      </c>
      <c r="G14580" s="62">
        <v>168.48424264547532</v>
      </c>
      <c r="H14580" s="62">
        <v>175.96921636213975</v>
      </c>
      <c r="I14580" s="62">
        <v>1935.6690000000001</v>
      </c>
      <c r="J14580" s="62">
        <v>2000.310215647922</v>
      </c>
      <c r="K14580" s="62">
        <v>1935.6690000000001</v>
      </c>
      <c r="L14580" s="62">
        <v>340618.15706648672</v>
      </c>
      <c r="M14580" s="63">
        <v>17743.660199043916</v>
      </c>
      <c r="N14580" s="64">
        <f>GP_need_index[[#This Row],[Normalised weighted population]]/GP_need_index[[#This Row],[Registered population]]</f>
        <v>1.4267013878956714</v>
      </c>
    </row>
    <row r="14581" spans="1:14" x14ac:dyDescent="0.2">
      <c r="A14581" s="46" t="s">
        <v>13248</v>
      </c>
      <c r="B14581" s="33" t="s">
        <v>2505</v>
      </c>
      <c r="C14581" s="1" t="s">
        <v>11676</v>
      </c>
      <c r="D14581" s="1" t="s">
        <v>6707</v>
      </c>
      <c r="E14581" s="1" t="s">
        <v>6914</v>
      </c>
      <c r="F14581" s="62">
        <v>6107</v>
      </c>
      <c r="G14581" s="62">
        <v>73.316349348783916</v>
      </c>
      <c r="H14581" s="62">
        <v>76.449239566566476</v>
      </c>
      <c r="I14581" s="62">
        <v>2240.6819999999998</v>
      </c>
      <c r="J14581" s="62">
        <v>2000.310215647922</v>
      </c>
      <c r="K14581" s="62">
        <v>2240.6819999999998</v>
      </c>
      <c r="L14581" s="62">
        <v>171298.4350104933</v>
      </c>
      <c r="M14581" s="63">
        <v>8849.406291735515</v>
      </c>
      <c r="N14581" s="68">
        <f>GP_need_index[[#This Row],[Normalised weighted population]]/GP_need_index[[#This Row],[Registered population]]</f>
        <v>1.4490594877575758</v>
      </c>
    </row>
    <row r="14582" spans="1:14" hidden="1" x14ac:dyDescent="0.2">
      <c r="A14582" s="46" t="s">
        <v>13249</v>
      </c>
      <c r="B14582" s="33" t="s">
        <v>2505</v>
      </c>
      <c r="C14582" s="1" t="s">
        <v>11676</v>
      </c>
      <c r="D14582" s="1" t="s">
        <v>6707</v>
      </c>
      <c r="E14582" s="1" t="s">
        <v>6914</v>
      </c>
      <c r="F14582" s="62">
        <v>6118.736038744426</v>
      </c>
      <c r="G14582" s="62">
        <v>73.316349348783916</v>
      </c>
      <c r="H14582" s="62">
        <v>76.449239566566476</v>
      </c>
      <c r="I14582" s="62">
        <v>2240.6819999999998</v>
      </c>
      <c r="J14582" s="62">
        <v>2000.310215647922</v>
      </c>
      <c r="K14582" s="62">
        <v>2240.6819999999998</v>
      </c>
      <c r="L14582" s="62">
        <v>171298.4350104933</v>
      </c>
      <c r="M14582" s="63">
        <v>8887.3208886533812</v>
      </c>
      <c r="N14582" s="64">
        <f>GP_need_index[[#This Row],[Normalised weighted population]]/GP_need_index[[#This Row],[Registered population]]</f>
        <v>1.4524765952278393</v>
      </c>
    </row>
    <row r="14583" spans="1:14" hidden="1" x14ac:dyDescent="0.2">
      <c r="A14583" s="46" t="s">
        <v>13250</v>
      </c>
      <c r="B14583" s="33" t="s">
        <v>2505</v>
      </c>
      <c r="C14583" s="1" t="s">
        <v>11676</v>
      </c>
      <c r="D14583" s="1" t="s">
        <v>6707</v>
      </c>
      <c r="E14583" s="1" t="s">
        <v>6914</v>
      </c>
      <c r="F14583" s="62">
        <v>6129.7073700032724</v>
      </c>
      <c r="G14583" s="62">
        <v>73.316349348783916</v>
      </c>
      <c r="H14583" s="62">
        <v>76.449239566566476</v>
      </c>
      <c r="I14583" s="62">
        <v>2240.6819999999998</v>
      </c>
      <c r="J14583" s="62">
        <v>2000.310215647922</v>
      </c>
      <c r="K14583" s="62">
        <v>2240.6819999999998</v>
      </c>
      <c r="L14583" s="62">
        <v>171298.4350104933</v>
      </c>
      <c r="M14583" s="63">
        <v>8923.3681775247096</v>
      </c>
      <c r="N14583" s="64">
        <f>GP_need_index[[#This Row],[Normalised weighted population]]/GP_need_index[[#This Row],[Registered population]]</f>
        <v>1.4557576143345234</v>
      </c>
    </row>
    <row r="14584" spans="1:14" x14ac:dyDescent="0.2">
      <c r="A14584" s="46" t="s">
        <v>13248</v>
      </c>
      <c r="B14584" s="33" t="s">
        <v>2392</v>
      </c>
      <c r="C14584" s="1" t="s">
        <v>11677</v>
      </c>
      <c r="D14584" s="1" t="s">
        <v>6707</v>
      </c>
      <c r="E14584" s="1" t="s">
        <v>6710</v>
      </c>
      <c r="F14584" s="62">
        <v>4891.4166666666661</v>
      </c>
      <c r="G14584" s="62">
        <v>50.326111541280547</v>
      </c>
      <c r="H14584" s="62">
        <v>52.295753587318266</v>
      </c>
      <c r="I14584" s="62">
        <v>1960.7449999999999</v>
      </c>
      <c r="J14584" s="62">
        <v>2071.7290460317463</v>
      </c>
      <c r="K14584" s="62">
        <v>1960.7449999999999</v>
      </c>
      <c r="L14584" s="62">
        <v>102538.63736756635</v>
      </c>
      <c r="M14584" s="63">
        <v>5297.2233086130809</v>
      </c>
      <c r="N14584" s="68">
        <f>GP_need_index[[#This Row],[Normalised weighted population]]/GP_need_index[[#This Row],[Registered population]]</f>
        <v>1.0829630083881114</v>
      </c>
    </row>
    <row r="14585" spans="1:14" hidden="1" x14ac:dyDescent="0.2">
      <c r="A14585" s="46" t="s">
        <v>13249</v>
      </c>
      <c r="B14585" s="33" t="s">
        <v>2392</v>
      </c>
      <c r="C14585" s="1" t="s">
        <v>11677</v>
      </c>
      <c r="D14585" s="1" t="s">
        <v>6707</v>
      </c>
      <c r="E14585" s="1" t="s">
        <v>6710</v>
      </c>
      <c r="F14585" s="62">
        <v>4904.1720096118115</v>
      </c>
      <c r="G14585" s="62">
        <v>50.326111541280547</v>
      </c>
      <c r="H14585" s="62">
        <v>52.295753587318266</v>
      </c>
      <c r="I14585" s="62">
        <v>1960.7449999999999</v>
      </c>
      <c r="J14585" s="62">
        <v>2071.7290460317463</v>
      </c>
      <c r="K14585" s="62">
        <v>1960.7449999999999</v>
      </c>
      <c r="L14585" s="62">
        <v>102538.63736756635</v>
      </c>
      <c r="M14585" s="63">
        <v>5319.9188522358827</v>
      </c>
      <c r="N14585" s="64">
        <f>GP_need_index[[#This Row],[Normalised weighted population]]/GP_need_index[[#This Row],[Registered population]]</f>
        <v>1.084774115143033</v>
      </c>
    </row>
    <row r="14586" spans="1:14" hidden="1" x14ac:dyDescent="0.2">
      <c r="A14586" s="46" t="s">
        <v>13250</v>
      </c>
      <c r="B14586" s="33" t="s">
        <v>2392</v>
      </c>
      <c r="C14586" s="1" t="s">
        <v>11677</v>
      </c>
      <c r="D14586" s="1" t="s">
        <v>6707</v>
      </c>
      <c r="E14586" s="1" t="s">
        <v>6710</v>
      </c>
      <c r="F14586" s="62">
        <v>4918.8567528786843</v>
      </c>
      <c r="G14586" s="62">
        <v>50.326111541280547</v>
      </c>
      <c r="H14586" s="62">
        <v>52.295753587318266</v>
      </c>
      <c r="I14586" s="62">
        <v>1960.7449999999999</v>
      </c>
      <c r="J14586" s="62">
        <v>2071.7290460317463</v>
      </c>
      <c r="K14586" s="62">
        <v>1960.7449999999999</v>
      </c>
      <c r="L14586" s="62">
        <v>102538.63736756635</v>
      </c>
      <c r="M14586" s="63">
        <v>5341.4966318661209</v>
      </c>
      <c r="N14586" s="64">
        <f>GP_need_index[[#This Row],[Normalised weighted population]]/GP_need_index[[#This Row],[Registered population]]</f>
        <v>1.0859223799798792</v>
      </c>
    </row>
    <row r="14587" spans="1:14" x14ac:dyDescent="0.2">
      <c r="A14587" s="46" t="s">
        <v>13248</v>
      </c>
      <c r="B14587" s="33" t="s">
        <v>2213</v>
      </c>
      <c r="C14587" s="1" t="s">
        <v>11678</v>
      </c>
      <c r="D14587" s="1" t="s">
        <v>6707</v>
      </c>
      <c r="E14587" s="1" t="s">
        <v>6711</v>
      </c>
      <c r="F14587" s="62">
        <v>7664.5</v>
      </c>
      <c r="G14587" s="62">
        <v>72.975214739172685</v>
      </c>
      <c r="H14587" s="62">
        <v>69.654152693731959</v>
      </c>
      <c r="I14587" s="62">
        <v>1746.41</v>
      </c>
      <c r="J14587" s="62">
        <v>2018.10571860817</v>
      </c>
      <c r="K14587" s="62">
        <v>1746.41</v>
      </c>
      <c r="L14587" s="62">
        <v>121644.70880586044</v>
      </c>
      <c r="M14587" s="63">
        <v>6284.2573628706732</v>
      </c>
      <c r="N14587" s="68">
        <f>GP_need_index[[#This Row],[Normalised weighted population]]/GP_need_index[[#This Row],[Registered population]]</f>
        <v>0.81991745878670141</v>
      </c>
    </row>
    <row r="14588" spans="1:14" hidden="1" x14ac:dyDescent="0.2">
      <c r="A14588" s="46" t="s">
        <v>13249</v>
      </c>
      <c r="B14588" s="33" t="s">
        <v>2213</v>
      </c>
      <c r="C14588" s="1" t="s">
        <v>11678</v>
      </c>
      <c r="D14588" s="1" t="s">
        <v>6707</v>
      </c>
      <c r="E14588" s="1" t="s">
        <v>6711</v>
      </c>
      <c r="F14588" s="62">
        <v>7690.6775461650686</v>
      </c>
      <c r="G14588" s="62">
        <v>72.975214739172685</v>
      </c>
      <c r="H14588" s="62">
        <v>69.654152693731959</v>
      </c>
      <c r="I14588" s="62">
        <v>1746.41</v>
      </c>
      <c r="J14588" s="62">
        <v>2018.10571860817</v>
      </c>
      <c r="K14588" s="62">
        <v>1746.41</v>
      </c>
      <c r="L14588" s="62">
        <v>121644.70880586044</v>
      </c>
      <c r="M14588" s="63">
        <v>6311.1817775699828</v>
      </c>
      <c r="N14588" s="64">
        <f>GP_need_index[[#This Row],[Normalised weighted population]]/GP_need_index[[#This Row],[Registered population]]</f>
        <v>0.82062753765005181</v>
      </c>
    </row>
    <row r="14589" spans="1:14" hidden="1" x14ac:dyDescent="0.2">
      <c r="A14589" s="46" t="s">
        <v>13250</v>
      </c>
      <c r="B14589" s="33" t="s">
        <v>2213</v>
      </c>
      <c r="C14589" s="1" t="s">
        <v>11678</v>
      </c>
      <c r="D14589" s="1" t="s">
        <v>6707</v>
      </c>
      <c r="E14589" s="1" t="s">
        <v>6711</v>
      </c>
      <c r="F14589" s="62">
        <v>7733.3245798688513</v>
      </c>
      <c r="G14589" s="62">
        <v>72.975214739172685</v>
      </c>
      <c r="H14589" s="62">
        <v>69.654152693731959</v>
      </c>
      <c r="I14589" s="62">
        <v>1746.41</v>
      </c>
      <c r="J14589" s="62">
        <v>2018.10571860817</v>
      </c>
      <c r="K14589" s="62">
        <v>1746.41</v>
      </c>
      <c r="L14589" s="62">
        <v>121644.70880586044</v>
      </c>
      <c r="M14589" s="63">
        <v>6336.7801547981517</v>
      </c>
      <c r="N14589" s="64">
        <f>GP_need_index[[#This Row],[Normalised weighted population]]/GP_need_index[[#This Row],[Registered population]]</f>
        <v>0.81941215441724247</v>
      </c>
    </row>
    <row r="14590" spans="1:14" x14ac:dyDescent="0.2">
      <c r="A14590" s="46" t="s">
        <v>13248</v>
      </c>
      <c r="B14590" s="33" t="s">
        <v>2158</v>
      </c>
      <c r="C14590" s="1" t="s">
        <v>11679</v>
      </c>
      <c r="D14590" s="1" t="s">
        <v>6707</v>
      </c>
      <c r="E14590" s="1" t="s">
        <v>6713</v>
      </c>
      <c r="F14590" s="62">
        <v>6410.8333333333339</v>
      </c>
      <c r="G14590" s="62">
        <v>64.119055898089201</v>
      </c>
      <c r="H14590" s="62">
        <v>64.704829663745841</v>
      </c>
      <c r="I14590" s="62">
        <v>1932.441</v>
      </c>
      <c r="J14590" s="62">
        <v>1951.4126524163569</v>
      </c>
      <c r="K14590" s="62">
        <v>1932.441</v>
      </c>
      <c r="L14590" s="62">
        <v>125038.26574023868</v>
      </c>
      <c r="M14590" s="63">
        <v>6459.5710724478204</v>
      </c>
      <c r="N14590" s="68">
        <f>GP_need_index[[#This Row],[Normalised weighted population]]/GP_need_index[[#This Row],[Registered population]]</f>
        <v>1.0076024030855821</v>
      </c>
    </row>
    <row r="14591" spans="1:14" hidden="1" x14ac:dyDescent="0.2">
      <c r="A14591" s="46" t="s">
        <v>13249</v>
      </c>
      <c r="B14591" s="33" t="s">
        <v>2158</v>
      </c>
      <c r="C14591" s="1" t="s">
        <v>11679</v>
      </c>
      <c r="D14591" s="1" t="s">
        <v>6707</v>
      </c>
      <c r="E14591" s="1" t="s">
        <v>6713</v>
      </c>
      <c r="F14591" s="62">
        <v>6443.7038138799089</v>
      </c>
      <c r="G14591" s="62">
        <v>64.119055898089201</v>
      </c>
      <c r="H14591" s="62">
        <v>64.704829663745841</v>
      </c>
      <c r="I14591" s="62">
        <v>1932.441</v>
      </c>
      <c r="J14591" s="62">
        <v>1951.4126524163569</v>
      </c>
      <c r="K14591" s="62">
        <v>1932.441</v>
      </c>
      <c r="L14591" s="62">
        <v>125038.26574023868</v>
      </c>
      <c r="M14591" s="63">
        <v>6487.2466051785177</v>
      </c>
      <c r="N14591" s="64">
        <f>GP_need_index[[#This Row],[Normalised weighted population]]/GP_need_index[[#This Row],[Registered population]]</f>
        <v>1.0067574166281226</v>
      </c>
    </row>
    <row r="14592" spans="1:14" hidden="1" x14ac:dyDescent="0.2">
      <c r="A14592" s="46" t="s">
        <v>13250</v>
      </c>
      <c r="B14592" s="33" t="s">
        <v>2158</v>
      </c>
      <c r="C14592" s="1" t="s">
        <v>11679</v>
      </c>
      <c r="D14592" s="1" t="s">
        <v>6707</v>
      </c>
      <c r="E14592" s="1" t="s">
        <v>6713</v>
      </c>
      <c r="F14592" s="62">
        <v>6477.4208659861861</v>
      </c>
      <c r="G14592" s="62">
        <v>64.119055898089201</v>
      </c>
      <c r="H14592" s="62">
        <v>64.704829663745841</v>
      </c>
      <c r="I14592" s="62">
        <v>1932.441</v>
      </c>
      <c r="J14592" s="62">
        <v>1951.4126524163569</v>
      </c>
      <c r="K14592" s="62">
        <v>1932.441</v>
      </c>
      <c r="L14592" s="62">
        <v>125038.26574023868</v>
      </c>
      <c r="M14592" s="63">
        <v>6513.5591075947377</v>
      </c>
      <c r="N14592" s="64">
        <f>GP_need_index[[#This Row],[Normalised weighted population]]/GP_need_index[[#This Row],[Registered population]]</f>
        <v>1.0055791097037277</v>
      </c>
    </row>
    <row r="14593" spans="1:14" x14ac:dyDescent="0.2">
      <c r="A14593" s="46" t="s">
        <v>13248</v>
      </c>
      <c r="B14593" s="33" t="s">
        <v>2173</v>
      </c>
      <c r="C14593" s="1" t="s">
        <v>11680</v>
      </c>
      <c r="D14593" s="1" t="s">
        <v>6707</v>
      </c>
      <c r="E14593" s="1" t="s">
        <v>6713</v>
      </c>
      <c r="F14593" s="62">
        <v>9429.6666666666679</v>
      </c>
      <c r="G14593" s="62">
        <v>122.68376473041694</v>
      </c>
      <c r="H14593" s="62">
        <v>122.23546483503341</v>
      </c>
      <c r="I14593" s="62">
        <v>2037.18</v>
      </c>
      <c r="J14593" s="62">
        <v>1951.4126524163569</v>
      </c>
      <c r="K14593" s="62">
        <v>2037.18</v>
      </c>
      <c r="L14593" s="62">
        <v>249015.64425263338</v>
      </c>
      <c r="M14593" s="63">
        <v>12864.335910919661</v>
      </c>
      <c r="N14593" s="68">
        <f>GP_need_index[[#This Row],[Normalised weighted population]]/GP_need_index[[#This Row],[Registered population]]</f>
        <v>1.3642407908642573</v>
      </c>
    </row>
    <row r="14594" spans="1:14" hidden="1" x14ac:dyDescent="0.2">
      <c r="A14594" s="46" t="s">
        <v>13249</v>
      </c>
      <c r="B14594" s="33" t="s">
        <v>2173</v>
      </c>
      <c r="C14594" s="1" t="s">
        <v>11680</v>
      </c>
      <c r="D14594" s="1" t="s">
        <v>6707</v>
      </c>
      <c r="E14594" s="1" t="s">
        <v>6713</v>
      </c>
      <c r="F14594" s="62">
        <v>9463.4519079506972</v>
      </c>
      <c r="G14594" s="62">
        <v>122.68376473041694</v>
      </c>
      <c r="H14594" s="62">
        <v>122.23546483503341</v>
      </c>
      <c r="I14594" s="62">
        <v>2037.18</v>
      </c>
      <c r="J14594" s="62">
        <v>1951.4126524163569</v>
      </c>
      <c r="K14594" s="62">
        <v>2037.18</v>
      </c>
      <c r="L14594" s="62">
        <v>249015.64425263338</v>
      </c>
      <c r="M14594" s="63">
        <v>12919.452163309841</v>
      </c>
      <c r="N14594" s="64">
        <f>GP_need_index[[#This Row],[Normalised weighted population]]/GP_need_index[[#This Row],[Registered population]]</f>
        <v>1.3651944648712795</v>
      </c>
    </row>
    <row r="14595" spans="1:14" hidden="1" x14ac:dyDescent="0.2">
      <c r="A14595" s="46" t="s">
        <v>13250</v>
      </c>
      <c r="B14595" s="33" t="s">
        <v>2173</v>
      </c>
      <c r="C14595" s="1" t="s">
        <v>11680</v>
      </c>
      <c r="D14595" s="1" t="s">
        <v>6707</v>
      </c>
      <c r="E14595" s="1" t="s">
        <v>6713</v>
      </c>
      <c r="F14595" s="62">
        <v>9499.4772986202806</v>
      </c>
      <c r="G14595" s="62">
        <v>122.68376473041694</v>
      </c>
      <c r="H14595" s="62">
        <v>122.23546483503341</v>
      </c>
      <c r="I14595" s="62">
        <v>2037.18</v>
      </c>
      <c r="J14595" s="62">
        <v>1951.4126524163569</v>
      </c>
      <c r="K14595" s="62">
        <v>2037.18</v>
      </c>
      <c r="L14595" s="62">
        <v>249015.64425263338</v>
      </c>
      <c r="M14595" s="63">
        <v>12971.853919702447</v>
      </c>
      <c r="N14595" s="64">
        <f>GP_need_index[[#This Row],[Normalised weighted population]]/GP_need_index[[#This Row],[Registered population]]</f>
        <v>1.3655334406227277</v>
      </c>
    </row>
    <row r="14596" spans="1:14" x14ac:dyDescent="0.2">
      <c r="A14596" s="46" t="s">
        <v>13248</v>
      </c>
      <c r="B14596" s="33" t="s">
        <v>2503</v>
      </c>
      <c r="C14596" s="1" t="s">
        <v>11681</v>
      </c>
      <c r="D14596" s="1" t="s">
        <v>6707</v>
      </c>
      <c r="E14596" s="1" t="s">
        <v>6914</v>
      </c>
      <c r="F14596" s="62">
        <v>5889.6666666666661</v>
      </c>
      <c r="G14596" s="62">
        <v>71.92464592724258</v>
      </c>
      <c r="H14596" s="62">
        <v>71.855867102943449</v>
      </c>
      <c r="I14596" s="62">
        <v>1944.665</v>
      </c>
      <c r="J14596" s="62">
        <v>2000.310215647922</v>
      </c>
      <c r="K14596" s="62">
        <v>1944.665</v>
      </c>
      <c r="L14596" s="62">
        <v>139735.58979974553</v>
      </c>
      <c r="M14596" s="63">
        <v>7218.8459134345958</v>
      </c>
      <c r="N14596" s="68">
        <f>GP_need_index[[#This Row],[Normalised weighted population]]/GP_need_index[[#This Row],[Registered population]]</f>
        <v>1.2256798766372625</v>
      </c>
    </row>
    <row r="14597" spans="1:14" hidden="1" x14ac:dyDescent="0.2">
      <c r="A14597" s="46" t="s">
        <v>13249</v>
      </c>
      <c r="B14597" s="33" t="s">
        <v>2503</v>
      </c>
      <c r="C14597" s="1" t="s">
        <v>11681</v>
      </c>
      <c r="D14597" s="1" t="s">
        <v>6707</v>
      </c>
      <c r="E14597" s="1" t="s">
        <v>6914</v>
      </c>
      <c r="F14597" s="62">
        <v>5904.5975916968018</v>
      </c>
      <c r="G14597" s="62">
        <v>71.92464592724258</v>
      </c>
      <c r="H14597" s="62">
        <v>71.855867102943449</v>
      </c>
      <c r="I14597" s="62">
        <v>1944.665</v>
      </c>
      <c r="J14597" s="62">
        <v>2000.310215647922</v>
      </c>
      <c r="K14597" s="62">
        <v>1944.665</v>
      </c>
      <c r="L14597" s="62">
        <v>139735.58979974553</v>
      </c>
      <c r="M14597" s="63">
        <v>7249.774500505534</v>
      </c>
      <c r="N14597" s="64">
        <f>GP_need_index[[#This Row],[Normalised weighted population]]/GP_need_index[[#This Row],[Registered population]]</f>
        <v>1.2278185579827412</v>
      </c>
    </row>
    <row r="14598" spans="1:14" hidden="1" x14ac:dyDescent="0.2">
      <c r="A14598" s="46" t="s">
        <v>13250</v>
      </c>
      <c r="B14598" s="33" t="s">
        <v>2503</v>
      </c>
      <c r="C14598" s="1" t="s">
        <v>11681</v>
      </c>
      <c r="D14598" s="1" t="s">
        <v>6707</v>
      </c>
      <c r="E14598" s="1" t="s">
        <v>6914</v>
      </c>
      <c r="F14598" s="62">
        <v>5919.4979332972816</v>
      </c>
      <c r="G14598" s="62">
        <v>71.92464592724258</v>
      </c>
      <c r="H14598" s="62">
        <v>71.855867102943449</v>
      </c>
      <c r="I14598" s="62">
        <v>1944.665</v>
      </c>
      <c r="J14598" s="62">
        <v>2000.310215647922</v>
      </c>
      <c r="K14598" s="62">
        <v>1944.665</v>
      </c>
      <c r="L14598" s="62">
        <v>139735.58979974553</v>
      </c>
      <c r="M14598" s="63">
        <v>7279.1798431218185</v>
      </c>
      <c r="N14598" s="64">
        <f>GP_need_index[[#This Row],[Normalised weighted population]]/GP_need_index[[#This Row],[Registered population]]</f>
        <v>1.2296954784250032</v>
      </c>
    </row>
    <row r="14599" spans="1:14" x14ac:dyDescent="0.2">
      <c r="A14599" s="46" t="s">
        <v>13248</v>
      </c>
      <c r="B14599" s="33" t="s">
        <v>2204</v>
      </c>
      <c r="C14599" s="1" t="s">
        <v>11682</v>
      </c>
      <c r="D14599" s="1" t="s">
        <v>6707</v>
      </c>
      <c r="E14599" s="1" t="s">
        <v>6711</v>
      </c>
      <c r="F14599" s="62">
        <v>1913</v>
      </c>
      <c r="G14599" s="62">
        <v>9.8201262770955573</v>
      </c>
      <c r="H14599" s="62">
        <v>10.152424013926998</v>
      </c>
      <c r="I14599" s="62">
        <v>1954.6679999999999</v>
      </c>
      <c r="J14599" s="62">
        <v>2018.10571860817</v>
      </c>
      <c r="K14599" s="62">
        <v>1954.6679999999999</v>
      </c>
      <c r="L14599" s="62">
        <v>19844.618342454658</v>
      </c>
      <c r="M14599" s="63">
        <v>1025.1879441049807</v>
      </c>
      <c r="N14599" s="68">
        <f>GP_need_index[[#This Row],[Normalised weighted population]]/GP_need_index[[#This Row],[Registered population]]</f>
        <v>0.53590587773391574</v>
      </c>
    </row>
    <row r="14600" spans="1:14" hidden="1" x14ac:dyDescent="0.2">
      <c r="A14600" s="46" t="s">
        <v>13249</v>
      </c>
      <c r="B14600" s="33" t="s">
        <v>2204</v>
      </c>
      <c r="C14600" s="1" t="s">
        <v>11682</v>
      </c>
      <c r="D14600" s="1" t="s">
        <v>6707</v>
      </c>
      <c r="E14600" s="1" t="s">
        <v>6711</v>
      </c>
      <c r="F14600" s="62">
        <v>1923.12846622698</v>
      </c>
      <c r="G14600" s="62">
        <v>9.8201262770955573</v>
      </c>
      <c r="H14600" s="62">
        <v>10.152424013926998</v>
      </c>
      <c r="I14600" s="62">
        <v>1954.6679999999999</v>
      </c>
      <c r="J14600" s="62">
        <v>2018.10571860817</v>
      </c>
      <c r="K14600" s="62">
        <v>1954.6679999999999</v>
      </c>
      <c r="L14600" s="62">
        <v>19844.618342454658</v>
      </c>
      <c r="M14600" s="63">
        <v>1029.5802825720364</v>
      </c>
      <c r="N14600" s="64">
        <f>GP_need_index[[#This Row],[Normalised weighted population]]/GP_need_index[[#This Row],[Registered population]]</f>
        <v>0.53536739778595666</v>
      </c>
    </row>
    <row r="14601" spans="1:14" hidden="1" x14ac:dyDescent="0.2">
      <c r="A14601" s="46" t="s">
        <v>13250</v>
      </c>
      <c r="B14601" s="33" t="s">
        <v>2204</v>
      </c>
      <c r="C14601" s="1" t="s">
        <v>11682</v>
      </c>
      <c r="D14601" s="1" t="s">
        <v>6707</v>
      </c>
      <c r="E14601" s="1" t="s">
        <v>6711</v>
      </c>
      <c r="F14601" s="62">
        <v>1932.6629556069076</v>
      </c>
      <c r="G14601" s="62">
        <v>9.8201262770955573</v>
      </c>
      <c r="H14601" s="62">
        <v>10.152424013926998</v>
      </c>
      <c r="I14601" s="62">
        <v>1954.6679999999999</v>
      </c>
      <c r="J14601" s="62">
        <v>2018.10571860817</v>
      </c>
      <c r="K14601" s="62">
        <v>1954.6679999999999</v>
      </c>
      <c r="L14601" s="62">
        <v>19844.618342454658</v>
      </c>
      <c r="M14601" s="63">
        <v>1033.7562967305307</v>
      </c>
      <c r="N14601" s="64">
        <f>GP_need_index[[#This Row],[Normalised weighted population]]/GP_need_index[[#This Row],[Registered population]]</f>
        <v>0.53488700330881223</v>
      </c>
    </row>
    <row r="14602" spans="1:14" x14ac:dyDescent="0.2">
      <c r="A14602" s="46" t="s">
        <v>13248</v>
      </c>
      <c r="B14602" s="33" t="s">
        <v>2400</v>
      </c>
      <c r="C14602" s="1" t="s">
        <v>11683</v>
      </c>
      <c r="D14602" s="1" t="s">
        <v>6707</v>
      </c>
      <c r="E14602" s="1" t="s">
        <v>6706</v>
      </c>
      <c r="F14602" s="62">
        <v>6898.1666666666661</v>
      </c>
      <c r="G14602" s="62">
        <v>80.016078153261532</v>
      </c>
      <c r="H14602" s="62">
        <v>80.170091725246422</v>
      </c>
      <c r="I14602" s="62">
        <v>2157.9119999999998</v>
      </c>
      <c r="J14602" s="62">
        <v>2072.2862037037034</v>
      </c>
      <c r="K14602" s="62">
        <v>2157.9119999999998</v>
      </c>
      <c r="L14602" s="62">
        <v>173000.00297500993</v>
      </c>
      <c r="M14602" s="63">
        <v>8937.310575566753</v>
      </c>
      <c r="N14602" s="68">
        <f>GP_need_index[[#This Row],[Normalised weighted population]]/GP_need_index[[#This Row],[Registered population]]</f>
        <v>1.2956066455676756</v>
      </c>
    </row>
    <row r="14603" spans="1:14" hidden="1" x14ac:dyDescent="0.2">
      <c r="A14603" s="46" t="s">
        <v>13249</v>
      </c>
      <c r="B14603" s="33" t="s">
        <v>2400</v>
      </c>
      <c r="C14603" s="1" t="s">
        <v>11683</v>
      </c>
      <c r="D14603" s="1" t="s">
        <v>6707</v>
      </c>
      <c r="E14603" s="1" t="s">
        <v>6706</v>
      </c>
      <c r="F14603" s="62">
        <v>6870.8431190622159</v>
      </c>
      <c r="G14603" s="62">
        <v>80.016078153261532</v>
      </c>
      <c r="H14603" s="62">
        <v>80.170091725246422</v>
      </c>
      <c r="I14603" s="62">
        <v>2157.9119999999998</v>
      </c>
      <c r="J14603" s="62">
        <v>2072.2862037037034</v>
      </c>
      <c r="K14603" s="62">
        <v>2157.9119999999998</v>
      </c>
      <c r="L14603" s="62">
        <v>173000.00297500993</v>
      </c>
      <c r="M14603" s="63">
        <v>8975.6017915909106</v>
      </c>
      <c r="N14603" s="64">
        <f>GP_need_index[[#This Row],[Normalised weighted population]]/GP_need_index[[#This Row],[Registered population]]</f>
        <v>1.3063319356964109</v>
      </c>
    </row>
    <row r="14604" spans="1:14" hidden="1" x14ac:dyDescent="0.2">
      <c r="A14604" s="46" t="s">
        <v>13250</v>
      </c>
      <c r="B14604" s="33" t="s">
        <v>2400</v>
      </c>
      <c r="C14604" s="1" t="s">
        <v>11683</v>
      </c>
      <c r="D14604" s="1" t="s">
        <v>6707</v>
      </c>
      <c r="E14604" s="1" t="s">
        <v>6706</v>
      </c>
      <c r="F14604" s="62">
        <v>6842.8229089126726</v>
      </c>
      <c r="G14604" s="62">
        <v>80.016078153261532</v>
      </c>
      <c r="H14604" s="62">
        <v>80.170091725246422</v>
      </c>
      <c r="I14604" s="62">
        <v>2157.9119999999998</v>
      </c>
      <c r="J14604" s="62">
        <v>2072.2862037037034</v>
      </c>
      <c r="K14604" s="62">
        <v>2157.9119999999998</v>
      </c>
      <c r="L14604" s="62">
        <v>173000.00297500993</v>
      </c>
      <c r="M14604" s="63">
        <v>9012.0071509370064</v>
      </c>
      <c r="N14604" s="64">
        <f>GP_need_index[[#This Row],[Normalised weighted population]]/GP_need_index[[#This Row],[Registered population]]</f>
        <v>1.3170013707645429</v>
      </c>
    </row>
    <row r="14605" spans="1:14" x14ac:dyDescent="0.2">
      <c r="A14605" s="46" t="s">
        <v>13248</v>
      </c>
      <c r="B14605" s="33" t="s">
        <v>2216</v>
      </c>
      <c r="C14605" s="1" t="s">
        <v>11684</v>
      </c>
      <c r="D14605" s="1" t="s">
        <v>6707</v>
      </c>
      <c r="E14605" s="1" t="s">
        <v>6711</v>
      </c>
      <c r="F14605" s="62">
        <v>3138.666666666667</v>
      </c>
      <c r="G14605" s="62">
        <v>31.746947260199072</v>
      </c>
      <c r="H14605" s="62">
        <v>31.488602224828945</v>
      </c>
      <c r="I14605" s="62">
        <v>2051.2750000000001</v>
      </c>
      <c r="J14605" s="62">
        <v>2018.10571860817</v>
      </c>
      <c r="K14605" s="62">
        <v>2051.2750000000001</v>
      </c>
      <c r="L14605" s="62">
        <v>64591.782528735996</v>
      </c>
      <c r="M14605" s="63">
        <v>3336.8601801247851</v>
      </c>
      <c r="N14605" s="68">
        <f>GP_need_index[[#This Row],[Normalised weighted population]]/GP_need_index[[#This Row],[Registered population]]</f>
        <v>1.0631457668197062</v>
      </c>
    </row>
    <row r="14606" spans="1:14" hidden="1" x14ac:dyDescent="0.2">
      <c r="A14606" s="46" t="s">
        <v>13249</v>
      </c>
      <c r="B14606" s="33" t="s">
        <v>2216</v>
      </c>
      <c r="C14606" s="1" t="s">
        <v>11684</v>
      </c>
      <c r="D14606" s="1" t="s">
        <v>6707</v>
      </c>
      <c r="E14606" s="1" t="s">
        <v>6711</v>
      </c>
      <c r="F14606" s="62">
        <v>3149.8795959512017</v>
      </c>
      <c r="G14606" s="62">
        <v>31.746947260199072</v>
      </c>
      <c r="H14606" s="62">
        <v>31.488602224828945</v>
      </c>
      <c r="I14606" s="62">
        <v>2051.2750000000001</v>
      </c>
      <c r="J14606" s="62">
        <v>2018.10571860817</v>
      </c>
      <c r="K14606" s="62">
        <v>2051.2750000000001</v>
      </c>
      <c r="L14606" s="62">
        <v>64591.782528735996</v>
      </c>
      <c r="M14606" s="63">
        <v>3351.1566995216695</v>
      </c>
      <c r="N14606" s="64">
        <f>GP_need_index[[#This Row],[Normalised weighted population]]/GP_need_index[[#This Row],[Registered population]]</f>
        <v>1.0638999356766481</v>
      </c>
    </row>
    <row r="14607" spans="1:14" hidden="1" x14ac:dyDescent="0.2">
      <c r="A14607" s="46" t="s">
        <v>13250</v>
      </c>
      <c r="B14607" s="33" t="s">
        <v>2216</v>
      </c>
      <c r="C14607" s="1" t="s">
        <v>11684</v>
      </c>
      <c r="D14607" s="1" t="s">
        <v>6707</v>
      </c>
      <c r="E14607" s="1" t="s">
        <v>6711</v>
      </c>
      <c r="F14607" s="62">
        <v>3161.3281991798481</v>
      </c>
      <c r="G14607" s="62">
        <v>31.746947260199072</v>
      </c>
      <c r="H14607" s="62">
        <v>31.488602224828945</v>
      </c>
      <c r="I14607" s="62">
        <v>2051.2750000000001</v>
      </c>
      <c r="J14607" s="62">
        <v>2018.10571860817</v>
      </c>
      <c r="K14607" s="62">
        <v>2051.2750000000001</v>
      </c>
      <c r="L14607" s="62">
        <v>64591.782528735996</v>
      </c>
      <c r="M14607" s="63">
        <v>3364.7491100033226</v>
      </c>
      <c r="N14607" s="64">
        <f>GP_need_index[[#This Row],[Normalised weighted population]]/GP_need_index[[#This Row],[Registered population]]</f>
        <v>1.0643466600134237</v>
      </c>
    </row>
    <row r="14608" spans="1:14" x14ac:dyDescent="0.2">
      <c r="A14608" s="46" t="s">
        <v>13248</v>
      </c>
      <c r="B14608" s="33" t="s">
        <v>2038</v>
      </c>
      <c r="C14608" s="1" t="s">
        <v>11685</v>
      </c>
      <c r="D14608" s="1" t="s">
        <v>6707</v>
      </c>
      <c r="E14608" s="1" t="s">
        <v>6710</v>
      </c>
      <c r="F14608" s="62">
        <v>3359.916666666667</v>
      </c>
      <c r="G14608" s="62">
        <v>31.57258603534541</v>
      </c>
      <c r="H14608" s="62">
        <v>31.736594708046198</v>
      </c>
      <c r="I14608" s="62">
        <v>1858.826</v>
      </c>
      <c r="J14608" s="62">
        <v>2071.7290460317463</v>
      </c>
      <c r="K14608" s="62">
        <v>1858.826</v>
      </c>
      <c r="L14608" s="62">
        <v>58992.807394778683</v>
      </c>
      <c r="M14608" s="63">
        <v>3047.6129037286091</v>
      </c>
      <c r="N14608" s="68">
        <f>GP_need_index[[#This Row],[Normalised weighted population]]/GP_need_index[[#This Row],[Registered population]]</f>
        <v>0.90705014620261681</v>
      </c>
    </row>
    <row r="14609" spans="1:14" hidden="1" x14ac:dyDescent="0.2">
      <c r="A14609" s="46" t="s">
        <v>13249</v>
      </c>
      <c r="B14609" s="33" t="s">
        <v>2038</v>
      </c>
      <c r="C14609" s="1" t="s">
        <v>11685</v>
      </c>
      <c r="D14609" s="1" t="s">
        <v>6707</v>
      </c>
      <c r="E14609" s="1" t="s">
        <v>6710</v>
      </c>
      <c r="F14609" s="62">
        <v>3367.2290922162674</v>
      </c>
      <c r="G14609" s="62">
        <v>31.57258603534541</v>
      </c>
      <c r="H14609" s="62">
        <v>31.736594708046198</v>
      </c>
      <c r="I14609" s="62">
        <v>1858.826</v>
      </c>
      <c r="J14609" s="62">
        <v>2071.7290460317463</v>
      </c>
      <c r="K14609" s="62">
        <v>1858.826</v>
      </c>
      <c r="L14609" s="62">
        <v>58992.807394778683</v>
      </c>
      <c r="M14609" s="63">
        <v>3060.6701655377392</v>
      </c>
      <c r="N14609" s="64">
        <f>GP_need_index[[#This Row],[Normalised weighted population]]/GP_need_index[[#This Row],[Registered population]]</f>
        <v>0.90895810226064688</v>
      </c>
    </row>
    <row r="14610" spans="1:14" hidden="1" x14ac:dyDescent="0.2">
      <c r="A14610" s="46" t="s">
        <v>13250</v>
      </c>
      <c r="B14610" s="33" t="s">
        <v>2038</v>
      </c>
      <c r="C14610" s="1" t="s">
        <v>11685</v>
      </c>
      <c r="D14610" s="1" t="s">
        <v>6707</v>
      </c>
      <c r="E14610" s="1" t="s">
        <v>6710</v>
      </c>
      <c r="F14610" s="62">
        <v>3374.9261529423461</v>
      </c>
      <c r="G14610" s="62">
        <v>31.57258603534541</v>
      </c>
      <c r="H14610" s="62">
        <v>31.736594708046198</v>
      </c>
      <c r="I14610" s="62">
        <v>1858.826</v>
      </c>
      <c r="J14610" s="62">
        <v>2071.7290460317463</v>
      </c>
      <c r="K14610" s="62">
        <v>1858.826</v>
      </c>
      <c r="L14610" s="62">
        <v>58992.807394778683</v>
      </c>
      <c r="M14610" s="63">
        <v>3073.0843523302806</v>
      </c>
      <c r="N14610" s="64">
        <f>GP_need_index[[#This Row],[Normalised weighted population]]/GP_need_index[[#This Row],[Registered population]]</f>
        <v>0.91056343548468099</v>
      </c>
    </row>
    <row r="14611" spans="1:14" x14ac:dyDescent="0.2">
      <c r="A14611" s="46" t="s">
        <v>13248</v>
      </c>
      <c r="B14611" s="33" t="s">
        <v>2201</v>
      </c>
      <c r="C14611" s="1" t="s">
        <v>11686</v>
      </c>
      <c r="D14611" s="1" t="s">
        <v>6707</v>
      </c>
      <c r="E14611" s="1" t="s">
        <v>6711</v>
      </c>
      <c r="F14611" s="62">
        <v>4293.6666666666661</v>
      </c>
      <c r="G14611" s="62">
        <v>44.129007356046785</v>
      </c>
      <c r="H14611" s="62">
        <v>46.386173223695621</v>
      </c>
      <c r="I14611" s="62">
        <v>1937.335</v>
      </c>
      <c r="J14611" s="62">
        <v>2018.10571860817</v>
      </c>
      <c r="K14611" s="62">
        <v>1937.335</v>
      </c>
      <c r="L14611" s="62">
        <v>89865.556902328361</v>
      </c>
      <c r="M14611" s="63">
        <v>4642.5224177504315</v>
      </c>
      <c r="N14611" s="68">
        <f>GP_need_index[[#This Row],[Normalised weighted population]]/GP_need_index[[#This Row],[Registered population]]</f>
        <v>1.081248913380273</v>
      </c>
    </row>
    <row r="14612" spans="1:14" hidden="1" x14ac:dyDescent="0.2">
      <c r="A14612" s="46" t="s">
        <v>13249</v>
      </c>
      <c r="B14612" s="33" t="s">
        <v>2201</v>
      </c>
      <c r="C14612" s="1" t="s">
        <v>11686</v>
      </c>
      <c r="D14612" s="1" t="s">
        <v>6707</v>
      </c>
      <c r="E14612" s="1" t="s">
        <v>6711</v>
      </c>
      <c r="F14612" s="62">
        <v>4310.7574195481156</v>
      </c>
      <c r="G14612" s="62">
        <v>44.129007356046785</v>
      </c>
      <c r="H14612" s="62">
        <v>46.386173223695621</v>
      </c>
      <c r="I14612" s="62">
        <v>1937.335</v>
      </c>
      <c r="J14612" s="62">
        <v>2018.10571860817</v>
      </c>
      <c r="K14612" s="62">
        <v>1937.335</v>
      </c>
      <c r="L14612" s="62">
        <v>89865.556902328361</v>
      </c>
      <c r="M14612" s="63">
        <v>4662.4129460354252</v>
      </c>
      <c r="N14612" s="64">
        <f>GP_need_index[[#This Row],[Normalised weighted population]]/GP_need_index[[#This Row],[Registered population]]</f>
        <v>1.0815762735552334</v>
      </c>
    </row>
    <row r="14613" spans="1:14" hidden="1" x14ac:dyDescent="0.2">
      <c r="A14613" s="46" t="s">
        <v>13250</v>
      </c>
      <c r="B14613" s="33" t="s">
        <v>2201</v>
      </c>
      <c r="C14613" s="1" t="s">
        <v>11686</v>
      </c>
      <c r="D14613" s="1" t="s">
        <v>6707</v>
      </c>
      <c r="E14613" s="1" t="s">
        <v>6711</v>
      </c>
      <c r="F14613" s="62">
        <v>4327.5264880797376</v>
      </c>
      <c r="G14613" s="62">
        <v>44.129007356046785</v>
      </c>
      <c r="H14613" s="62">
        <v>46.386173223695621</v>
      </c>
      <c r="I14613" s="62">
        <v>1937.335</v>
      </c>
      <c r="J14613" s="62">
        <v>2018.10571860817</v>
      </c>
      <c r="K14613" s="62">
        <v>1937.335</v>
      </c>
      <c r="L14613" s="62">
        <v>89865.556902328361</v>
      </c>
      <c r="M14613" s="63">
        <v>4681.3238583799694</v>
      </c>
      <c r="N14613" s="64">
        <f>GP_need_index[[#This Row],[Normalised weighted population]]/GP_need_index[[#This Row],[Registered population]]</f>
        <v>1.0817551021986287</v>
      </c>
    </row>
    <row r="14614" spans="1:14" x14ac:dyDescent="0.2">
      <c r="A14614" s="46" t="s">
        <v>13248</v>
      </c>
      <c r="B14614" s="33" t="s">
        <v>2045</v>
      </c>
      <c r="C14614" s="1" t="s">
        <v>11687</v>
      </c>
      <c r="D14614" s="1" t="s">
        <v>6707</v>
      </c>
      <c r="E14614" s="1" t="s">
        <v>6714</v>
      </c>
      <c r="F14614" s="62">
        <v>5003.3333333333339</v>
      </c>
      <c r="G14614" s="62">
        <v>53.826629772420276</v>
      </c>
      <c r="H14614" s="62">
        <v>53.128396679406364</v>
      </c>
      <c r="I14614" s="62">
        <v>2051.5459999999998</v>
      </c>
      <c r="J14614" s="62">
        <v>2121.7928172804523</v>
      </c>
      <c r="K14614" s="62">
        <v>2051.5459999999998</v>
      </c>
      <c r="L14614" s="62">
        <v>108995.34969404939</v>
      </c>
      <c r="M14614" s="63">
        <v>5630.7819350092013</v>
      </c>
      <c r="N14614" s="68">
        <f>GP_need_index[[#This Row],[Normalised weighted population]]/GP_need_index[[#This Row],[Registered population]]</f>
        <v>1.1254061162576683</v>
      </c>
    </row>
    <row r="14615" spans="1:14" hidden="1" x14ac:dyDescent="0.2">
      <c r="A14615" s="46" t="s">
        <v>13249</v>
      </c>
      <c r="B14615" s="33" t="s">
        <v>2045</v>
      </c>
      <c r="C14615" s="1" t="s">
        <v>11687</v>
      </c>
      <c r="D14615" s="1" t="s">
        <v>6707</v>
      </c>
      <c r="E14615" s="1" t="s">
        <v>6714</v>
      </c>
      <c r="F14615" s="62">
        <v>5032.7880592836991</v>
      </c>
      <c r="G14615" s="62">
        <v>53.826629772420276</v>
      </c>
      <c r="H14615" s="62">
        <v>53.128396679406364</v>
      </c>
      <c r="I14615" s="62">
        <v>2051.5459999999998</v>
      </c>
      <c r="J14615" s="62">
        <v>2121.7928172804523</v>
      </c>
      <c r="K14615" s="62">
        <v>2051.5459999999998</v>
      </c>
      <c r="L14615" s="62">
        <v>108995.34969404939</v>
      </c>
      <c r="M14615" s="63">
        <v>5654.9065847721631</v>
      </c>
      <c r="N14615" s="64">
        <f>GP_need_index[[#This Row],[Normalised weighted population]]/GP_need_index[[#This Row],[Registered population]]</f>
        <v>1.1236130983781201</v>
      </c>
    </row>
    <row r="14616" spans="1:14" hidden="1" x14ac:dyDescent="0.2">
      <c r="A14616" s="46" t="s">
        <v>13250</v>
      </c>
      <c r="B14616" s="33" t="s">
        <v>2045</v>
      </c>
      <c r="C14616" s="1" t="s">
        <v>11687</v>
      </c>
      <c r="D14616" s="1" t="s">
        <v>6707</v>
      </c>
      <c r="E14616" s="1" t="s">
        <v>6714</v>
      </c>
      <c r="F14616" s="62">
        <v>5062.4187193920989</v>
      </c>
      <c r="G14616" s="62">
        <v>53.826629772420276</v>
      </c>
      <c r="H14616" s="62">
        <v>53.128396679406364</v>
      </c>
      <c r="I14616" s="62">
        <v>2051.5459999999998</v>
      </c>
      <c r="J14616" s="62">
        <v>2121.7928172804523</v>
      </c>
      <c r="K14616" s="62">
        <v>2051.5459999999998</v>
      </c>
      <c r="L14616" s="62">
        <v>108995.34969404939</v>
      </c>
      <c r="M14616" s="63">
        <v>5677.8430865318687</v>
      </c>
      <c r="N14616" s="64">
        <f>GP_need_index[[#This Row],[Normalised weighted population]]/GP_need_index[[#This Row],[Registered population]]</f>
        <v>1.1215672589037975</v>
      </c>
    </row>
    <row r="14617" spans="1:14" x14ac:dyDescent="0.2">
      <c r="A14617" s="46" t="s">
        <v>13248</v>
      </c>
      <c r="B14617" s="33" t="s">
        <v>2403</v>
      </c>
      <c r="C14617" s="1" t="s">
        <v>11688</v>
      </c>
      <c r="D14617" s="1" t="s">
        <v>6707</v>
      </c>
      <c r="E14617" s="1" t="s">
        <v>6706</v>
      </c>
      <c r="F14617" s="62">
        <v>1672.5</v>
      </c>
      <c r="G14617" s="62"/>
      <c r="H14617" s="62"/>
      <c r="I14617" s="62">
        <v>2254.0540000000001</v>
      </c>
      <c r="J14617" s="62">
        <v>2072.2862037037034</v>
      </c>
      <c r="K14617" s="62">
        <v>2254.0540000000001</v>
      </c>
      <c r="L14617" s="62"/>
      <c r="M14617" s="63"/>
      <c r="N14617" s="68">
        <f>GP_need_index[[#This Row],[Normalised weighted population]]/GP_need_index[[#This Row],[Registered population]]</f>
        <v>0</v>
      </c>
    </row>
    <row r="14618" spans="1:14" hidden="1" x14ac:dyDescent="0.2">
      <c r="A14618" s="46" t="s">
        <v>13249</v>
      </c>
      <c r="B14618" s="33" t="s">
        <v>2403</v>
      </c>
      <c r="C14618" s="1" t="s">
        <v>11688</v>
      </c>
      <c r="D14618" s="1" t="s">
        <v>6707</v>
      </c>
      <c r="E14618" s="1" t="s">
        <v>6706</v>
      </c>
      <c r="F14618" s="62">
        <v>1668.1424429920767</v>
      </c>
      <c r="G14618" s="62"/>
      <c r="H14618" s="62"/>
      <c r="I14618" s="62">
        <v>2254.0540000000001</v>
      </c>
      <c r="J14618" s="62">
        <v>2072.2862037037034</v>
      </c>
      <c r="K14618" s="62">
        <v>2254.0540000000001</v>
      </c>
      <c r="L14618" s="62"/>
      <c r="M14618" s="63"/>
      <c r="N14618" s="64">
        <f>GP_need_index[[#This Row],[Normalised weighted population]]/GP_need_index[[#This Row],[Registered population]]</f>
        <v>0</v>
      </c>
    </row>
    <row r="14619" spans="1:14" hidden="1" x14ac:dyDescent="0.2">
      <c r="A14619" s="46" t="s">
        <v>13250</v>
      </c>
      <c r="B14619" s="33" t="s">
        <v>2403</v>
      </c>
      <c r="C14619" s="1" t="s">
        <v>11688</v>
      </c>
      <c r="D14619" s="1" t="s">
        <v>6707</v>
      </c>
      <c r="E14619" s="1" t="s">
        <v>6706</v>
      </c>
      <c r="F14619" s="62">
        <v>1663.8664146371277</v>
      </c>
      <c r="G14619" s="62"/>
      <c r="H14619" s="62"/>
      <c r="I14619" s="62">
        <v>2254.0540000000001</v>
      </c>
      <c r="J14619" s="62">
        <v>2072.2862037037034</v>
      </c>
      <c r="K14619" s="62">
        <v>2254.0540000000001</v>
      </c>
      <c r="L14619" s="62"/>
      <c r="M14619" s="63"/>
      <c r="N14619" s="64">
        <f>GP_need_index[[#This Row],[Normalised weighted population]]/GP_need_index[[#This Row],[Registered population]]</f>
        <v>0</v>
      </c>
    </row>
    <row r="14620" spans="1:14" x14ac:dyDescent="0.2">
      <c r="A14620" s="46" t="s">
        <v>13248</v>
      </c>
      <c r="B14620" s="33" t="s">
        <v>2494</v>
      </c>
      <c r="C14620" s="1" t="s">
        <v>11689</v>
      </c>
      <c r="D14620" s="1" t="s">
        <v>6707</v>
      </c>
      <c r="E14620" s="1" t="s">
        <v>6914</v>
      </c>
      <c r="F14620" s="62">
        <v>5609.416666666667</v>
      </c>
      <c r="G14620" s="62">
        <v>47.157782143554158</v>
      </c>
      <c r="H14620" s="62">
        <v>48.544872264084248</v>
      </c>
      <c r="I14620" s="62">
        <v>1816.672</v>
      </c>
      <c r="J14620" s="62">
        <v>2000.310215647922</v>
      </c>
      <c r="K14620" s="62">
        <v>1816.672</v>
      </c>
      <c r="L14620" s="62">
        <v>88190.110185738464</v>
      </c>
      <c r="M14620" s="63">
        <v>4555.9675772794726</v>
      </c>
      <c r="N14620" s="68">
        <f>GP_need_index[[#This Row],[Normalised weighted population]]/GP_need_index[[#This Row],[Registered population]]</f>
        <v>0.81219988601538584</v>
      </c>
    </row>
    <row r="14621" spans="1:14" hidden="1" x14ac:dyDescent="0.2">
      <c r="A14621" s="46" t="s">
        <v>13249</v>
      </c>
      <c r="B14621" s="33" t="s">
        <v>2494</v>
      </c>
      <c r="C14621" s="1" t="s">
        <v>11689</v>
      </c>
      <c r="D14621" s="1" t="s">
        <v>6707</v>
      </c>
      <c r="E14621" s="1" t="s">
        <v>6914</v>
      </c>
      <c r="F14621" s="62">
        <v>5625.0896079125923</v>
      </c>
      <c r="G14621" s="62">
        <v>47.157782143554158</v>
      </c>
      <c r="H14621" s="62">
        <v>48.544872264084248</v>
      </c>
      <c r="I14621" s="62">
        <v>1816.672</v>
      </c>
      <c r="J14621" s="62">
        <v>2000.310215647922</v>
      </c>
      <c r="K14621" s="62">
        <v>1816.672</v>
      </c>
      <c r="L14621" s="62">
        <v>88190.110185738464</v>
      </c>
      <c r="M14621" s="63">
        <v>4575.4872680438948</v>
      </c>
      <c r="N14621" s="64">
        <f>GP_need_index[[#This Row],[Normalised weighted population]]/GP_need_index[[#This Row],[Registered population]]</f>
        <v>0.81340700094941365</v>
      </c>
    </row>
    <row r="14622" spans="1:14" hidden="1" x14ac:dyDescent="0.2">
      <c r="A14622" s="46" t="s">
        <v>13250</v>
      </c>
      <c r="B14622" s="33" t="s">
        <v>2494</v>
      </c>
      <c r="C14622" s="1" t="s">
        <v>11689</v>
      </c>
      <c r="D14622" s="1" t="s">
        <v>6707</v>
      </c>
      <c r="E14622" s="1" t="s">
        <v>6914</v>
      </c>
      <c r="F14622" s="62">
        <v>5640.9771455913669</v>
      </c>
      <c r="G14622" s="62">
        <v>47.157782143554158</v>
      </c>
      <c r="H14622" s="62">
        <v>48.544872264084248</v>
      </c>
      <c r="I14622" s="62">
        <v>1816.672</v>
      </c>
      <c r="J14622" s="62">
        <v>2000.310215647922</v>
      </c>
      <c r="K14622" s="62">
        <v>1816.672</v>
      </c>
      <c r="L14622" s="62">
        <v>88190.110185738464</v>
      </c>
      <c r="M14622" s="63">
        <v>4594.04560675414</v>
      </c>
      <c r="N14622" s="64">
        <f>GP_need_index[[#This Row],[Normalised weighted population]]/GP_need_index[[#This Row],[Registered population]]</f>
        <v>0.81440599530607161</v>
      </c>
    </row>
    <row r="14623" spans="1:14" x14ac:dyDescent="0.2">
      <c r="A14623" s="46" t="s">
        <v>13248</v>
      </c>
      <c r="B14623" s="33" t="s">
        <v>2487</v>
      </c>
      <c r="C14623" s="1" t="s">
        <v>11690</v>
      </c>
      <c r="D14623" s="1" t="s">
        <v>6707</v>
      </c>
      <c r="E14623" s="1" t="s">
        <v>6914</v>
      </c>
      <c r="F14623" s="62">
        <v>3669.25</v>
      </c>
      <c r="G14623" s="62">
        <v>28.715681891000628</v>
      </c>
      <c r="H14623" s="62">
        <v>29.576617456916757</v>
      </c>
      <c r="I14623" s="62">
        <v>1982.11</v>
      </c>
      <c r="J14623" s="62">
        <v>2000.310215647922</v>
      </c>
      <c r="K14623" s="62">
        <v>1982.11</v>
      </c>
      <c r="L14623" s="62">
        <v>58624.109227529269</v>
      </c>
      <c r="M14623" s="63">
        <v>3028.5656784529756</v>
      </c>
      <c r="N14623" s="68">
        <f>GP_need_index[[#This Row],[Normalised weighted population]]/GP_need_index[[#This Row],[Registered population]]</f>
        <v>0.82539093233030603</v>
      </c>
    </row>
    <row r="14624" spans="1:14" hidden="1" x14ac:dyDescent="0.2">
      <c r="A14624" s="46" t="s">
        <v>13249</v>
      </c>
      <c r="B14624" s="33" t="s">
        <v>2487</v>
      </c>
      <c r="C14624" s="1" t="s">
        <v>11690</v>
      </c>
      <c r="D14624" s="1" t="s">
        <v>6707</v>
      </c>
      <c r="E14624" s="1" t="s">
        <v>6914</v>
      </c>
      <c r="F14624" s="62">
        <v>3683.1348838625645</v>
      </c>
      <c r="G14624" s="62">
        <v>28.715681891000628</v>
      </c>
      <c r="H14624" s="62">
        <v>29.576617456916757</v>
      </c>
      <c r="I14624" s="62">
        <v>1982.11</v>
      </c>
      <c r="J14624" s="62">
        <v>2000.310215647922</v>
      </c>
      <c r="K14624" s="62">
        <v>1982.11</v>
      </c>
      <c r="L14624" s="62">
        <v>58624.109227529269</v>
      </c>
      <c r="M14624" s="63">
        <v>3041.5413338983653</v>
      </c>
      <c r="N14624" s="64">
        <f>GP_need_index[[#This Row],[Normalised weighted population]]/GP_need_index[[#This Row],[Registered population]]</f>
        <v>0.82580232052447955</v>
      </c>
    </row>
    <row r="14625" spans="1:14" hidden="1" x14ac:dyDescent="0.2">
      <c r="A14625" s="46" t="s">
        <v>13250</v>
      </c>
      <c r="B14625" s="33" t="s">
        <v>2487</v>
      </c>
      <c r="C14625" s="1" t="s">
        <v>11690</v>
      </c>
      <c r="D14625" s="1" t="s">
        <v>6707</v>
      </c>
      <c r="E14625" s="1" t="s">
        <v>6914</v>
      </c>
      <c r="F14625" s="62">
        <v>3697.0459169502642</v>
      </c>
      <c r="G14625" s="62">
        <v>28.715681891000628</v>
      </c>
      <c r="H14625" s="62">
        <v>29.576617456916757</v>
      </c>
      <c r="I14625" s="62">
        <v>1982.11</v>
      </c>
      <c r="J14625" s="62">
        <v>2000.310215647922</v>
      </c>
      <c r="K14625" s="62">
        <v>1982.11</v>
      </c>
      <c r="L14625" s="62">
        <v>58624.109227529269</v>
      </c>
      <c r="M14625" s="63">
        <v>3053.877933471033</v>
      </c>
      <c r="N14625" s="64">
        <f>GP_need_index[[#This Row],[Normalised weighted population]]/GP_need_index[[#This Row],[Registered population]]</f>
        <v>0.82603191901663264</v>
      </c>
    </row>
    <row r="14626" spans="1:14" x14ac:dyDescent="0.2">
      <c r="A14626" s="46" t="s">
        <v>13248</v>
      </c>
      <c r="B14626" s="33" t="s">
        <v>2511</v>
      </c>
      <c r="C14626" s="1" t="s">
        <v>11691</v>
      </c>
      <c r="D14626" s="1" t="s">
        <v>6707</v>
      </c>
      <c r="E14626" s="1" t="s">
        <v>6914</v>
      </c>
      <c r="F14626" s="62">
        <v>4844.1666666666661</v>
      </c>
      <c r="G14626" s="62">
        <v>51.503480143728076</v>
      </c>
      <c r="H14626" s="62">
        <v>48.690601553997261</v>
      </c>
      <c r="I14626" s="62">
        <v>1888.998</v>
      </c>
      <c r="J14626" s="62">
        <v>2000.310215647922</v>
      </c>
      <c r="K14626" s="62">
        <v>1888.998</v>
      </c>
      <c r="L14626" s="62">
        <v>91976.448954297724</v>
      </c>
      <c r="M14626" s="63">
        <v>4751.5726925222234</v>
      </c>
      <c r="N14626" s="68">
        <f>GP_need_index[[#This Row],[Normalised weighted population]]/GP_need_index[[#This Row],[Registered population]]</f>
        <v>0.98088546895349538</v>
      </c>
    </row>
    <row r="14627" spans="1:14" hidden="1" x14ac:dyDescent="0.2">
      <c r="A14627" s="46" t="s">
        <v>13249</v>
      </c>
      <c r="B14627" s="33" t="s">
        <v>2511</v>
      </c>
      <c r="C14627" s="1" t="s">
        <v>11691</v>
      </c>
      <c r="D14627" s="1" t="s">
        <v>6707</v>
      </c>
      <c r="E14627" s="1" t="s">
        <v>6914</v>
      </c>
      <c r="F14627" s="62">
        <v>4864.8545324493507</v>
      </c>
      <c r="G14627" s="62">
        <v>51.503480143728076</v>
      </c>
      <c r="H14627" s="62">
        <v>48.690601553997261</v>
      </c>
      <c r="I14627" s="62">
        <v>1888.998</v>
      </c>
      <c r="J14627" s="62">
        <v>2000.310215647922</v>
      </c>
      <c r="K14627" s="62">
        <v>1888.998</v>
      </c>
      <c r="L14627" s="62">
        <v>91976.448954297724</v>
      </c>
      <c r="M14627" s="63">
        <v>4771.9304382764403</v>
      </c>
      <c r="N14627" s="64">
        <f>GP_need_index[[#This Row],[Normalised weighted population]]/GP_need_index[[#This Row],[Registered population]]</f>
        <v>0.98089889562923371</v>
      </c>
    </row>
    <row r="14628" spans="1:14" hidden="1" x14ac:dyDescent="0.2">
      <c r="A14628" s="46" t="s">
        <v>13250</v>
      </c>
      <c r="B14628" s="33" t="s">
        <v>2511</v>
      </c>
      <c r="C14628" s="1" t="s">
        <v>11691</v>
      </c>
      <c r="D14628" s="1" t="s">
        <v>6707</v>
      </c>
      <c r="E14628" s="1" t="s">
        <v>6914</v>
      </c>
      <c r="F14628" s="62">
        <v>4883.1187105996005</v>
      </c>
      <c r="G14628" s="62">
        <v>51.503480143728076</v>
      </c>
      <c r="H14628" s="62">
        <v>48.690601553997261</v>
      </c>
      <c r="I14628" s="62">
        <v>1888.998</v>
      </c>
      <c r="J14628" s="62">
        <v>2000.310215647922</v>
      </c>
      <c r="K14628" s="62">
        <v>1888.998</v>
      </c>
      <c r="L14628" s="62">
        <v>91976.448954297724</v>
      </c>
      <c r="M14628" s="63">
        <v>4791.2855574555006</v>
      </c>
      <c r="N14628" s="64">
        <f>GP_need_index[[#This Row],[Normalised weighted population]]/GP_need_index[[#This Row],[Registered population]]</f>
        <v>0.98119374961236117</v>
      </c>
    </row>
    <row r="14629" spans="1:14" x14ac:dyDescent="0.2">
      <c r="A14629" s="46" t="s">
        <v>13248</v>
      </c>
      <c r="B14629" s="33" t="s">
        <v>2395</v>
      </c>
      <c r="C14629" s="1" t="s">
        <v>11692</v>
      </c>
      <c r="D14629" s="1" t="s">
        <v>6707</v>
      </c>
      <c r="E14629" s="1" t="s">
        <v>6710</v>
      </c>
      <c r="F14629" s="62">
        <v>4740.166666666667</v>
      </c>
      <c r="G14629" s="62">
        <v>49.399889302543755</v>
      </c>
      <c r="H14629" s="62">
        <v>49.197209458408565</v>
      </c>
      <c r="I14629" s="62">
        <v>2119.5859999999998</v>
      </c>
      <c r="J14629" s="62">
        <v>2071.7290460317463</v>
      </c>
      <c r="K14629" s="62">
        <v>2119.5859999999998</v>
      </c>
      <c r="L14629" s="62">
        <v>104277.71640711036</v>
      </c>
      <c r="M14629" s="63">
        <v>5387.0654428592188</v>
      </c>
      <c r="N14629" s="68">
        <f>GP_need_index[[#This Row],[Normalised weighted population]]/GP_need_index[[#This Row],[Registered population]]</f>
        <v>1.1364717364774555</v>
      </c>
    </row>
    <row r="14630" spans="1:14" hidden="1" x14ac:dyDescent="0.2">
      <c r="A14630" s="46" t="s">
        <v>13249</v>
      </c>
      <c r="B14630" s="33" t="s">
        <v>2395</v>
      </c>
      <c r="C14630" s="1" t="s">
        <v>11692</v>
      </c>
      <c r="D14630" s="1" t="s">
        <v>6707</v>
      </c>
      <c r="E14630" s="1" t="s">
        <v>6710</v>
      </c>
      <c r="F14630" s="62">
        <v>4749.7780837922328</v>
      </c>
      <c r="G14630" s="62">
        <v>49.399889302543755</v>
      </c>
      <c r="H14630" s="62">
        <v>49.197209458408565</v>
      </c>
      <c r="I14630" s="62">
        <v>2119.5859999999998</v>
      </c>
      <c r="J14630" s="62">
        <v>2071.7290460317463</v>
      </c>
      <c r="K14630" s="62">
        <v>2119.5859999999998</v>
      </c>
      <c r="L14630" s="62">
        <v>104277.71640711036</v>
      </c>
      <c r="M14630" s="63">
        <v>5410.1459081585599</v>
      </c>
      <c r="N14630" s="64">
        <f>GP_need_index[[#This Row],[Normalised weighted population]]/GP_need_index[[#This Row],[Registered population]]</f>
        <v>1.1390313005611177</v>
      </c>
    </row>
    <row r="14631" spans="1:14" hidden="1" x14ac:dyDescent="0.2">
      <c r="A14631" s="46" t="s">
        <v>13250</v>
      </c>
      <c r="B14631" s="33" t="s">
        <v>2395</v>
      </c>
      <c r="C14631" s="1" t="s">
        <v>11692</v>
      </c>
      <c r="D14631" s="1" t="s">
        <v>6707</v>
      </c>
      <c r="E14631" s="1" t="s">
        <v>6710</v>
      </c>
      <c r="F14631" s="62">
        <v>4758.8899207042887</v>
      </c>
      <c r="G14631" s="62">
        <v>49.399889302543755</v>
      </c>
      <c r="H14631" s="62">
        <v>49.197209458408565</v>
      </c>
      <c r="I14631" s="62">
        <v>2119.5859999999998</v>
      </c>
      <c r="J14631" s="62">
        <v>2071.7290460317463</v>
      </c>
      <c r="K14631" s="62">
        <v>2119.5859999999998</v>
      </c>
      <c r="L14631" s="62">
        <v>104277.71640711036</v>
      </c>
      <c r="M14631" s="63">
        <v>5432.0896519291282</v>
      </c>
      <c r="N14631" s="64">
        <f>GP_need_index[[#This Row],[Normalised weighted population]]/GP_need_index[[#This Row],[Registered population]]</f>
        <v>1.1414615051917842</v>
      </c>
    </row>
    <row r="14632" spans="1:14" x14ac:dyDescent="0.2">
      <c r="A14632" s="46" t="s">
        <v>13248</v>
      </c>
      <c r="B14632" s="33" t="s">
        <v>2032</v>
      </c>
      <c r="C14632" s="1" t="s">
        <v>11693</v>
      </c>
      <c r="D14632" s="1" t="s">
        <v>6707</v>
      </c>
      <c r="E14632" s="1" t="s">
        <v>6714</v>
      </c>
      <c r="F14632" s="62">
        <v>3558.3333333333335</v>
      </c>
      <c r="G14632" s="62">
        <v>37.424423993855406</v>
      </c>
      <c r="H14632" s="62">
        <v>38.953135249280415</v>
      </c>
      <c r="I14632" s="62">
        <v>2307.4450000000002</v>
      </c>
      <c r="J14632" s="62">
        <v>2121.7928172804523</v>
      </c>
      <c r="K14632" s="62">
        <v>2307.4450000000002</v>
      </c>
      <c r="L14632" s="62">
        <v>89882.217165275855</v>
      </c>
      <c r="M14632" s="63">
        <v>4643.3830994941991</v>
      </c>
      <c r="N14632" s="68">
        <f>GP_need_index[[#This Row],[Normalised weighted population]]/GP_need_index[[#This Row],[Registered population]]</f>
        <v>1.3049320185932174</v>
      </c>
    </row>
    <row r="14633" spans="1:14" hidden="1" x14ac:dyDescent="0.2">
      <c r="A14633" s="46" t="s">
        <v>13249</v>
      </c>
      <c r="B14633" s="33" t="s">
        <v>2032</v>
      </c>
      <c r="C14633" s="1" t="s">
        <v>11693</v>
      </c>
      <c r="D14633" s="1" t="s">
        <v>6707</v>
      </c>
      <c r="E14633" s="1" t="s">
        <v>6714</v>
      </c>
      <c r="F14633" s="62">
        <v>3575.4262966309202</v>
      </c>
      <c r="G14633" s="62">
        <v>37.424423993855406</v>
      </c>
      <c r="H14633" s="62">
        <v>38.953135249280415</v>
      </c>
      <c r="I14633" s="62">
        <v>2307.4450000000002</v>
      </c>
      <c r="J14633" s="62">
        <v>2121.7928172804523</v>
      </c>
      <c r="K14633" s="62">
        <v>2307.4450000000002</v>
      </c>
      <c r="L14633" s="62">
        <v>89882.217165275855</v>
      </c>
      <c r="M14633" s="63">
        <v>4663.277315303566</v>
      </c>
      <c r="N14633" s="64">
        <f>GP_need_index[[#This Row],[Normalised weighted population]]/GP_need_index[[#This Row],[Registered population]]</f>
        <v>1.3042577103876296</v>
      </c>
    </row>
    <row r="14634" spans="1:14" hidden="1" x14ac:dyDescent="0.2">
      <c r="A14634" s="46" t="s">
        <v>13250</v>
      </c>
      <c r="B14634" s="33" t="s">
        <v>2032</v>
      </c>
      <c r="C14634" s="1" t="s">
        <v>11693</v>
      </c>
      <c r="D14634" s="1" t="s">
        <v>6707</v>
      </c>
      <c r="E14634" s="1" t="s">
        <v>6714</v>
      </c>
      <c r="F14634" s="62">
        <v>3592.2068218533454</v>
      </c>
      <c r="G14634" s="62">
        <v>37.424423993855406</v>
      </c>
      <c r="H14634" s="62">
        <v>38.953135249280415</v>
      </c>
      <c r="I14634" s="62">
        <v>2307.4450000000002</v>
      </c>
      <c r="J14634" s="62">
        <v>2121.7928172804523</v>
      </c>
      <c r="K14634" s="62">
        <v>2307.4450000000002</v>
      </c>
      <c r="L14634" s="62">
        <v>89882.217165275855</v>
      </c>
      <c r="M14634" s="63">
        <v>4682.1917335605322</v>
      </c>
      <c r="N14634" s="64">
        <f>GP_need_index[[#This Row],[Normalised weighted population]]/GP_need_index[[#This Row],[Registered population]]</f>
        <v>1.3034304442261555</v>
      </c>
    </row>
    <row r="14635" spans="1:14" x14ac:dyDescent="0.2">
      <c r="A14635" s="46" t="s">
        <v>13248</v>
      </c>
      <c r="B14635" s="33" t="s">
        <v>2163</v>
      </c>
      <c r="C14635" s="1" t="s">
        <v>11694</v>
      </c>
      <c r="D14635" s="1" t="s">
        <v>6707</v>
      </c>
      <c r="E14635" s="1" t="s">
        <v>6713</v>
      </c>
      <c r="F14635" s="62">
        <v>3706.833333333333</v>
      </c>
      <c r="G14635" s="62">
        <v>44.766782729062903</v>
      </c>
      <c r="H14635" s="62">
        <v>45.109871518090266</v>
      </c>
      <c r="I14635" s="62">
        <v>1948.2860000000001</v>
      </c>
      <c r="J14635" s="62">
        <v>1951.4126524163569</v>
      </c>
      <c r="K14635" s="62">
        <v>1948.2860000000001</v>
      </c>
      <c r="L14635" s="62">
        <v>87886.931140494009</v>
      </c>
      <c r="M14635" s="63">
        <v>4540.3051192404118</v>
      </c>
      <c r="N14635" s="68">
        <f>GP_need_index[[#This Row],[Normalised weighted population]]/GP_need_index[[#This Row],[Registered population]]</f>
        <v>1.2248473861536116</v>
      </c>
    </row>
    <row r="14636" spans="1:14" hidden="1" x14ac:dyDescent="0.2">
      <c r="A14636" s="46" t="s">
        <v>13249</v>
      </c>
      <c r="B14636" s="33" t="s">
        <v>2163</v>
      </c>
      <c r="C14636" s="1" t="s">
        <v>11694</v>
      </c>
      <c r="D14636" s="1" t="s">
        <v>6707</v>
      </c>
      <c r="E14636" s="1" t="s">
        <v>6713</v>
      </c>
      <c r="F14636" s="62">
        <v>3724.5684016096402</v>
      </c>
      <c r="G14636" s="62">
        <v>44.766782729062903</v>
      </c>
      <c r="H14636" s="62">
        <v>45.109871518090266</v>
      </c>
      <c r="I14636" s="62">
        <v>1948.2860000000001</v>
      </c>
      <c r="J14636" s="62">
        <v>1951.4126524163569</v>
      </c>
      <c r="K14636" s="62">
        <v>1948.2860000000001</v>
      </c>
      <c r="L14636" s="62">
        <v>87886.931140494009</v>
      </c>
      <c r="M14636" s="63">
        <v>4559.7577054145695</v>
      </c>
      <c r="N14636" s="64">
        <f>GP_need_index[[#This Row],[Normalised weighted population]]/GP_need_index[[#This Row],[Registered population]]</f>
        <v>1.2242378750364706</v>
      </c>
    </row>
    <row r="14637" spans="1:14" hidden="1" x14ac:dyDescent="0.2">
      <c r="A14637" s="46" t="s">
        <v>13250</v>
      </c>
      <c r="B14637" s="33" t="s">
        <v>2163</v>
      </c>
      <c r="C14637" s="1" t="s">
        <v>11694</v>
      </c>
      <c r="D14637" s="1" t="s">
        <v>6707</v>
      </c>
      <c r="E14637" s="1" t="s">
        <v>6713</v>
      </c>
      <c r="F14637" s="62">
        <v>3741.111036300028</v>
      </c>
      <c r="G14637" s="62">
        <v>44.766782729062903</v>
      </c>
      <c r="H14637" s="62">
        <v>45.109871518090266</v>
      </c>
      <c r="I14637" s="62">
        <v>1948.2860000000001</v>
      </c>
      <c r="J14637" s="62">
        <v>1951.4126524163569</v>
      </c>
      <c r="K14637" s="62">
        <v>1948.2860000000001</v>
      </c>
      <c r="L14637" s="62">
        <v>87886.931140494009</v>
      </c>
      <c r="M14637" s="63">
        <v>4578.2522444606611</v>
      </c>
      <c r="N14637" s="64">
        <f>GP_need_index[[#This Row],[Normalised weighted population]]/GP_need_index[[#This Row],[Registered population]]</f>
        <v>1.2237680731841012</v>
      </c>
    </row>
    <row r="14638" spans="1:14" x14ac:dyDescent="0.2">
      <c r="A14638" s="46" t="s">
        <v>13248</v>
      </c>
      <c r="B14638" s="33" t="s">
        <v>2036</v>
      </c>
      <c r="C14638" s="1" t="s">
        <v>11695</v>
      </c>
      <c r="D14638" s="1" t="s">
        <v>6707</v>
      </c>
      <c r="E14638" s="1" t="s">
        <v>6714</v>
      </c>
      <c r="F14638" s="62">
        <v>4388.5</v>
      </c>
      <c r="G14638" s="62">
        <v>42.597871799563819</v>
      </c>
      <c r="H14638" s="62">
        <v>42.958525629806566</v>
      </c>
      <c r="I14638" s="62">
        <v>2093.6729999999998</v>
      </c>
      <c r="J14638" s="62">
        <v>2121.7928172804523</v>
      </c>
      <c r="K14638" s="62">
        <v>2093.6729999999998</v>
      </c>
      <c r="L14638" s="62">
        <v>89941.105230933987</v>
      </c>
      <c r="M14638" s="63">
        <v>4646.4253013608495</v>
      </c>
      <c r="N14638" s="68">
        <f>GP_need_index[[#This Row],[Normalised weighted population]]/GP_need_index[[#This Row],[Registered population]]</f>
        <v>1.0587729979174774</v>
      </c>
    </row>
    <row r="14639" spans="1:14" hidden="1" x14ac:dyDescent="0.2">
      <c r="A14639" s="46" t="s">
        <v>13249</v>
      </c>
      <c r="B14639" s="33" t="s">
        <v>2036</v>
      </c>
      <c r="C14639" s="1" t="s">
        <v>11695</v>
      </c>
      <c r="D14639" s="1" t="s">
        <v>6707</v>
      </c>
      <c r="E14639" s="1" t="s">
        <v>6714</v>
      </c>
      <c r="F14639" s="62">
        <v>4415.9424614000873</v>
      </c>
      <c r="G14639" s="62">
        <v>42.597871799563819</v>
      </c>
      <c r="H14639" s="62">
        <v>42.958525629806566</v>
      </c>
      <c r="I14639" s="62">
        <v>2093.6729999999998</v>
      </c>
      <c r="J14639" s="62">
        <v>2121.7928172804523</v>
      </c>
      <c r="K14639" s="62">
        <v>2093.6729999999998</v>
      </c>
      <c r="L14639" s="62">
        <v>89941.105230933987</v>
      </c>
      <c r="M14639" s="63">
        <v>4666.3325512488555</v>
      </c>
      <c r="N14639" s="64">
        <f>GP_need_index[[#This Row],[Normalised weighted population]]/GP_need_index[[#This Row],[Registered population]]</f>
        <v>1.0567013931991724</v>
      </c>
    </row>
    <row r="14640" spans="1:14" hidden="1" x14ac:dyDescent="0.2">
      <c r="A14640" s="46" t="s">
        <v>13250</v>
      </c>
      <c r="B14640" s="33" t="s">
        <v>2036</v>
      </c>
      <c r="C14640" s="1" t="s">
        <v>11695</v>
      </c>
      <c r="D14640" s="1" t="s">
        <v>6707</v>
      </c>
      <c r="E14640" s="1" t="s">
        <v>6714</v>
      </c>
      <c r="F14640" s="62">
        <v>4443.9584769884132</v>
      </c>
      <c r="G14640" s="62">
        <v>42.597871799563819</v>
      </c>
      <c r="H14640" s="62">
        <v>42.958525629806566</v>
      </c>
      <c r="I14640" s="62">
        <v>2093.6729999999998</v>
      </c>
      <c r="J14640" s="62">
        <v>2121.7928172804523</v>
      </c>
      <c r="K14640" s="62">
        <v>2093.6729999999998</v>
      </c>
      <c r="L14640" s="62">
        <v>89941.105230933987</v>
      </c>
      <c r="M14640" s="63">
        <v>4685.259361651224</v>
      </c>
      <c r="N14640" s="64">
        <f>GP_need_index[[#This Row],[Normalised weighted population]]/GP_need_index[[#This Row],[Registered population]]</f>
        <v>1.0542986362074058</v>
      </c>
    </row>
    <row r="14641" spans="1:14" x14ac:dyDescent="0.2">
      <c r="A14641" s="46" t="s">
        <v>13248</v>
      </c>
      <c r="B14641" s="33" t="s">
        <v>2203</v>
      </c>
      <c r="C14641" s="1" t="s">
        <v>11696</v>
      </c>
      <c r="D14641" s="1" t="s">
        <v>6707</v>
      </c>
      <c r="E14641" s="1" t="s">
        <v>6711</v>
      </c>
      <c r="F14641" s="62">
        <v>12209.749999999998</v>
      </c>
      <c r="G14641" s="62">
        <v>137.9408952522021</v>
      </c>
      <c r="H14641" s="62">
        <v>138.23634102255829</v>
      </c>
      <c r="I14641" s="62">
        <v>2484.8380000000002</v>
      </c>
      <c r="J14641" s="62">
        <v>2018.10571860817</v>
      </c>
      <c r="K14641" s="62">
        <v>2484.8380000000002</v>
      </c>
      <c r="L14641" s="62">
        <v>343494.91315381171</v>
      </c>
      <c r="M14641" s="63">
        <v>17745.206168732831</v>
      </c>
      <c r="N14641" s="68">
        <f>GP_need_index[[#This Row],[Normalised weighted population]]/GP_need_index[[#This Row],[Registered population]]</f>
        <v>1.4533635962024476</v>
      </c>
    </row>
    <row r="14642" spans="1:14" hidden="1" x14ac:dyDescent="0.2">
      <c r="A14642" s="46" t="s">
        <v>13249</v>
      </c>
      <c r="B14642" s="33" t="s">
        <v>2203</v>
      </c>
      <c r="C14642" s="1" t="s">
        <v>11696</v>
      </c>
      <c r="D14642" s="1" t="s">
        <v>6707</v>
      </c>
      <c r="E14642" s="1" t="s">
        <v>6711</v>
      </c>
      <c r="F14642" s="62">
        <v>12249.810094741191</v>
      </c>
      <c r="G14642" s="62">
        <v>137.9408952522021</v>
      </c>
      <c r="H14642" s="62">
        <v>138.23634102255829</v>
      </c>
      <c r="I14642" s="62">
        <v>2484.8380000000002</v>
      </c>
      <c r="J14642" s="62">
        <v>2018.10571860817</v>
      </c>
      <c r="K14642" s="62">
        <v>2484.8380000000002</v>
      </c>
      <c r="L14642" s="62">
        <v>343494.91315381171</v>
      </c>
      <c r="M14642" s="63">
        <v>17821.234132296926</v>
      </c>
      <c r="N14642" s="64">
        <f>GP_need_index[[#This Row],[Normalised weighted population]]/GP_need_index[[#This Row],[Registered population]]</f>
        <v>1.4548171763044335</v>
      </c>
    </row>
    <row r="14643" spans="1:14" hidden="1" x14ac:dyDescent="0.2">
      <c r="A14643" s="46" t="s">
        <v>13250</v>
      </c>
      <c r="B14643" s="33" t="s">
        <v>2203</v>
      </c>
      <c r="C14643" s="1" t="s">
        <v>11696</v>
      </c>
      <c r="D14643" s="1" t="s">
        <v>6707</v>
      </c>
      <c r="E14643" s="1" t="s">
        <v>6711</v>
      </c>
      <c r="F14643" s="62">
        <v>12292.088467769901</v>
      </c>
      <c r="G14643" s="62">
        <v>137.9408952522021</v>
      </c>
      <c r="H14643" s="62">
        <v>138.23634102255829</v>
      </c>
      <c r="I14643" s="62">
        <v>2484.8380000000002</v>
      </c>
      <c r="J14643" s="62">
        <v>2018.10571860817</v>
      </c>
      <c r="K14643" s="62">
        <v>2484.8380000000002</v>
      </c>
      <c r="L14643" s="62">
        <v>343494.91315381171</v>
      </c>
      <c r="M14643" s="63">
        <v>17893.517690284651</v>
      </c>
      <c r="N14643" s="64">
        <f>GP_need_index[[#This Row],[Normalised weighted population]]/GP_need_index[[#This Row],[Registered population]]</f>
        <v>1.4556938584685433</v>
      </c>
    </row>
    <row r="14644" spans="1:14" x14ac:dyDescent="0.2">
      <c r="A14644" s="46" t="s">
        <v>13248</v>
      </c>
      <c r="B14644" s="33" t="s">
        <v>2488</v>
      </c>
      <c r="C14644" s="1" t="s">
        <v>11697</v>
      </c>
      <c r="D14644" s="1" t="s">
        <v>6707</v>
      </c>
      <c r="E14644" s="1" t="s">
        <v>6914</v>
      </c>
      <c r="F14644" s="62">
        <v>3543.083333333333</v>
      </c>
      <c r="G14644" s="62">
        <v>41.41719901807987</v>
      </c>
      <c r="H14644" s="62">
        <v>43.013709122268743</v>
      </c>
      <c r="I14644" s="62">
        <v>2017.6669999999999</v>
      </c>
      <c r="J14644" s="62">
        <v>2000.310215647922</v>
      </c>
      <c r="K14644" s="62">
        <v>2017.6669999999999</v>
      </c>
      <c r="L14644" s="62">
        <v>86787.341443600599</v>
      </c>
      <c r="M14644" s="63">
        <v>4483.4994865361778</v>
      </c>
      <c r="N14644" s="68">
        <f>GP_need_index[[#This Row],[Normalised weighted population]]/GP_need_index[[#This Row],[Registered population]]</f>
        <v>1.2654230975476666</v>
      </c>
    </row>
    <row r="14645" spans="1:14" hidden="1" x14ac:dyDescent="0.2">
      <c r="A14645" s="46" t="s">
        <v>13249</v>
      </c>
      <c r="B14645" s="33" t="s">
        <v>2488</v>
      </c>
      <c r="C14645" s="1" t="s">
        <v>11697</v>
      </c>
      <c r="D14645" s="1" t="s">
        <v>6707</v>
      </c>
      <c r="E14645" s="1" t="s">
        <v>6914</v>
      </c>
      <c r="F14645" s="62">
        <v>3550.6093429406919</v>
      </c>
      <c r="G14645" s="62">
        <v>41.41719901807987</v>
      </c>
      <c r="H14645" s="62">
        <v>43.013709122268743</v>
      </c>
      <c r="I14645" s="62">
        <v>2017.6669999999999</v>
      </c>
      <c r="J14645" s="62">
        <v>2000.310215647922</v>
      </c>
      <c r="K14645" s="62">
        <v>2017.6669999999999</v>
      </c>
      <c r="L14645" s="62">
        <v>86787.341443600599</v>
      </c>
      <c r="M14645" s="63">
        <v>4502.7086933698874</v>
      </c>
      <c r="N14645" s="64">
        <f>GP_need_index[[#This Row],[Normalised weighted population]]/GP_need_index[[#This Row],[Registered population]]</f>
        <v>1.2681509731061109</v>
      </c>
    </row>
    <row r="14646" spans="1:14" hidden="1" x14ac:dyDescent="0.2">
      <c r="A14646" s="46" t="s">
        <v>13250</v>
      </c>
      <c r="B14646" s="33" t="s">
        <v>2488</v>
      </c>
      <c r="C14646" s="1" t="s">
        <v>11697</v>
      </c>
      <c r="D14646" s="1" t="s">
        <v>6707</v>
      </c>
      <c r="E14646" s="1" t="s">
        <v>6914</v>
      </c>
      <c r="F14646" s="62">
        <v>3555.7461360978014</v>
      </c>
      <c r="G14646" s="62">
        <v>41.41719901807987</v>
      </c>
      <c r="H14646" s="62">
        <v>43.013709122268743</v>
      </c>
      <c r="I14646" s="62">
        <v>2017.6669999999999</v>
      </c>
      <c r="J14646" s="62">
        <v>2000.310215647922</v>
      </c>
      <c r="K14646" s="62">
        <v>2017.6669999999999</v>
      </c>
      <c r="L14646" s="62">
        <v>86787.341443600599</v>
      </c>
      <c r="M14646" s="63">
        <v>4520.9718395988675</v>
      </c>
      <c r="N14646" s="64">
        <f>GP_need_index[[#This Row],[Normalised weighted population]]/GP_need_index[[#This Row],[Registered population]]</f>
        <v>1.2714551789010275</v>
      </c>
    </row>
    <row r="14647" spans="1:14" x14ac:dyDescent="0.2">
      <c r="A14647" s="46" t="s">
        <v>13248</v>
      </c>
      <c r="B14647" s="33" t="s">
        <v>2043</v>
      </c>
      <c r="C14647" s="1" t="s">
        <v>11698</v>
      </c>
      <c r="D14647" s="1" t="s">
        <v>6707</v>
      </c>
      <c r="E14647" s="1" t="s">
        <v>6714</v>
      </c>
      <c r="F14647" s="62">
        <v>3877.416666666667</v>
      </c>
      <c r="G14647" s="62">
        <v>33.097637489668976</v>
      </c>
      <c r="H14647" s="62">
        <v>33.065998267496511</v>
      </c>
      <c r="I14647" s="62">
        <v>2081.8960000000002</v>
      </c>
      <c r="J14647" s="62">
        <v>2121.7928172804523</v>
      </c>
      <c r="K14647" s="62">
        <v>2081.8960000000002</v>
      </c>
      <c r="L14647" s="62">
        <v>68839.969529107926</v>
      </c>
      <c r="M14647" s="63">
        <v>3556.3247232028198</v>
      </c>
      <c r="N14647" s="68">
        <f>GP_need_index[[#This Row],[Normalised weighted population]]/GP_need_index[[#This Row],[Registered population]]</f>
        <v>0.9171892084169837</v>
      </c>
    </row>
    <row r="14648" spans="1:14" hidden="1" x14ac:dyDescent="0.2">
      <c r="A14648" s="46" t="s">
        <v>13249</v>
      </c>
      <c r="B14648" s="33" t="s">
        <v>2043</v>
      </c>
      <c r="C14648" s="1" t="s">
        <v>11698</v>
      </c>
      <c r="D14648" s="1" t="s">
        <v>6707</v>
      </c>
      <c r="E14648" s="1" t="s">
        <v>6714</v>
      </c>
      <c r="F14648" s="62">
        <v>3904.8660468741955</v>
      </c>
      <c r="G14648" s="62">
        <v>33.097637489668976</v>
      </c>
      <c r="H14648" s="62">
        <v>33.065998267496511</v>
      </c>
      <c r="I14648" s="62">
        <v>2081.8960000000002</v>
      </c>
      <c r="J14648" s="62">
        <v>2121.7928172804523</v>
      </c>
      <c r="K14648" s="62">
        <v>2081.8960000000002</v>
      </c>
      <c r="L14648" s="62">
        <v>68839.969529107926</v>
      </c>
      <c r="M14648" s="63">
        <v>3571.5615214629697</v>
      </c>
      <c r="N14648" s="64">
        <f>GP_need_index[[#This Row],[Normalised weighted population]]/GP_need_index[[#This Row],[Registered population]]</f>
        <v>0.91464380047606686</v>
      </c>
    </row>
    <row r="14649" spans="1:14" hidden="1" x14ac:dyDescent="0.2">
      <c r="A14649" s="46" t="s">
        <v>13250</v>
      </c>
      <c r="B14649" s="33" t="s">
        <v>2043</v>
      </c>
      <c r="C14649" s="1" t="s">
        <v>11698</v>
      </c>
      <c r="D14649" s="1" t="s">
        <v>6707</v>
      </c>
      <c r="E14649" s="1" t="s">
        <v>6714</v>
      </c>
      <c r="F14649" s="62">
        <v>3933.4412194165593</v>
      </c>
      <c r="G14649" s="62">
        <v>33.097637489668976</v>
      </c>
      <c r="H14649" s="62">
        <v>33.065998267496511</v>
      </c>
      <c r="I14649" s="62">
        <v>2081.8960000000002</v>
      </c>
      <c r="J14649" s="62">
        <v>2121.7928172804523</v>
      </c>
      <c r="K14649" s="62">
        <v>2081.8960000000002</v>
      </c>
      <c r="L14649" s="62">
        <v>68839.969529107926</v>
      </c>
      <c r="M14649" s="63">
        <v>3586.047901722995</v>
      </c>
      <c r="N14649" s="64">
        <f>GP_need_index[[#This Row],[Normalised weighted population]]/GP_need_index[[#This Row],[Registered population]]</f>
        <v>0.91168208743561885</v>
      </c>
    </row>
    <row r="14650" spans="1:14" x14ac:dyDescent="0.2">
      <c r="A14650" s="46" t="s">
        <v>13248</v>
      </c>
      <c r="B14650" s="33" t="s">
        <v>2050</v>
      </c>
      <c r="C14650" s="1" t="s">
        <v>11699</v>
      </c>
      <c r="D14650" s="1" t="s">
        <v>6707</v>
      </c>
      <c r="E14650" s="1" t="s">
        <v>6714</v>
      </c>
      <c r="F14650" s="62">
        <v>6200.5</v>
      </c>
      <c r="G14650" s="62">
        <v>62.140288674695078</v>
      </c>
      <c r="H14650" s="62">
        <v>61.548411404127492</v>
      </c>
      <c r="I14650" s="62">
        <v>2001.133</v>
      </c>
      <c r="J14650" s="62">
        <v>2121.7928172804523</v>
      </c>
      <c r="K14650" s="62">
        <v>2001.133</v>
      </c>
      <c r="L14650" s="62">
        <v>123166.55715837586</v>
      </c>
      <c r="M14650" s="63">
        <v>6362.8771960582462</v>
      </c>
      <c r="N14650" s="68">
        <f>GP_need_index[[#This Row],[Normalised weighted population]]/GP_need_index[[#This Row],[Registered population]]</f>
        <v>1.026187758415974</v>
      </c>
    </row>
    <row r="14651" spans="1:14" hidden="1" x14ac:dyDescent="0.2">
      <c r="A14651" s="46" t="s">
        <v>13249</v>
      </c>
      <c r="B14651" s="33" t="s">
        <v>2050</v>
      </c>
      <c r="C14651" s="1" t="s">
        <v>11699</v>
      </c>
      <c r="D14651" s="1" t="s">
        <v>6707</v>
      </c>
      <c r="E14651" s="1" t="s">
        <v>6714</v>
      </c>
      <c r="F14651" s="62">
        <v>6249.5125362037516</v>
      </c>
      <c r="G14651" s="62">
        <v>62.140288674695078</v>
      </c>
      <c r="H14651" s="62">
        <v>61.548411404127492</v>
      </c>
      <c r="I14651" s="62">
        <v>2001.133</v>
      </c>
      <c r="J14651" s="62">
        <v>2121.7928172804523</v>
      </c>
      <c r="K14651" s="62">
        <v>2001.133</v>
      </c>
      <c r="L14651" s="62">
        <v>123166.55715837586</v>
      </c>
      <c r="M14651" s="63">
        <v>6390.1384513530475</v>
      </c>
      <c r="N14651" s="64">
        <f>GP_need_index[[#This Row],[Normalised weighted population]]/GP_need_index[[#This Row],[Registered population]]</f>
        <v>1.0225019014418553</v>
      </c>
    </row>
    <row r="14652" spans="1:14" hidden="1" x14ac:dyDescent="0.2">
      <c r="A14652" s="46" t="s">
        <v>13250</v>
      </c>
      <c r="B14652" s="33" t="s">
        <v>2050</v>
      </c>
      <c r="C14652" s="1" t="s">
        <v>11699</v>
      </c>
      <c r="D14652" s="1" t="s">
        <v>6707</v>
      </c>
      <c r="E14652" s="1" t="s">
        <v>6714</v>
      </c>
      <c r="F14652" s="62">
        <v>6295.8014579642577</v>
      </c>
      <c r="G14652" s="62">
        <v>62.140288674695078</v>
      </c>
      <c r="H14652" s="62">
        <v>61.548411404127492</v>
      </c>
      <c r="I14652" s="62">
        <v>2001.133</v>
      </c>
      <c r="J14652" s="62">
        <v>2121.7928172804523</v>
      </c>
      <c r="K14652" s="62">
        <v>2001.133</v>
      </c>
      <c r="L14652" s="62">
        <v>123166.55715837586</v>
      </c>
      <c r="M14652" s="63">
        <v>6416.0570796516831</v>
      </c>
      <c r="N14652" s="64">
        <f>GP_need_index[[#This Row],[Normalised weighted population]]/GP_need_index[[#This Row],[Registered population]]</f>
        <v>1.0191009234472128</v>
      </c>
    </row>
    <row r="14653" spans="1:14" x14ac:dyDescent="0.2">
      <c r="A14653" s="46" t="s">
        <v>13248</v>
      </c>
      <c r="B14653" s="33" t="s">
        <v>2235</v>
      </c>
      <c r="C14653" s="1" t="s">
        <v>11700</v>
      </c>
      <c r="D14653" s="1" t="s">
        <v>6627</v>
      </c>
      <c r="E14653" s="1" t="s">
        <v>6687</v>
      </c>
      <c r="F14653" s="62">
        <v>14592.333333333334</v>
      </c>
      <c r="G14653" s="62">
        <v>140.14286946717411</v>
      </c>
      <c r="H14653" s="62">
        <v>135.08752494978251</v>
      </c>
      <c r="I14653" s="62">
        <v>1945.7260000000001</v>
      </c>
      <c r="J14653" s="62">
        <v>1940.3470913461535</v>
      </c>
      <c r="K14653" s="62">
        <v>1945.7260000000001</v>
      </c>
      <c r="L14653" s="62">
        <v>262843.30957044056</v>
      </c>
      <c r="M14653" s="63">
        <v>13578.683525688704</v>
      </c>
      <c r="N14653" s="68">
        <f>GP_need_index[[#This Row],[Normalised weighted population]]/GP_need_index[[#This Row],[Registered population]]</f>
        <v>0.9305354541669395</v>
      </c>
    </row>
    <row r="14654" spans="1:14" hidden="1" x14ac:dyDescent="0.2">
      <c r="A14654" s="46" t="s">
        <v>13249</v>
      </c>
      <c r="B14654" s="33" t="s">
        <v>2235</v>
      </c>
      <c r="C14654" s="1" t="s">
        <v>11700</v>
      </c>
      <c r="D14654" s="1" t="s">
        <v>6627</v>
      </c>
      <c r="E14654" s="1" t="s">
        <v>6687</v>
      </c>
      <c r="F14654" s="62">
        <v>14680.104606057299</v>
      </c>
      <c r="G14654" s="62">
        <v>140.14286946717411</v>
      </c>
      <c r="H14654" s="62">
        <v>135.08752494978251</v>
      </c>
      <c r="I14654" s="62">
        <v>1945.7260000000001</v>
      </c>
      <c r="J14654" s="62">
        <v>1940.3470913461535</v>
      </c>
      <c r="K14654" s="62">
        <v>1945.7260000000001</v>
      </c>
      <c r="L14654" s="62">
        <v>262843.30957044056</v>
      </c>
      <c r="M14654" s="63">
        <v>13636.86034519269</v>
      </c>
      <c r="N14654" s="64">
        <f>GP_need_index[[#This Row],[Normalised weighted population]]/GP_need_index[[#This Row],[Registered population]]</f>
        <v>0.92893482104792724</v>
      </c>
    </row>
    <row r="14655" spans="1:14" hidden="1" x14ac:dyDescent="0.2">
      <c r="A14655" s="46" t="s">
        <v>13250</v>
      </c>
      <c r="B14655" s="33" t="s">
        <v>2235</v>
      </c>
      <c r="C14655" s="1" t="s">
        <v>11700</v>
      </c>
      <c r="D14655" s="1" t="s">
        <v>6627</v>
      </c>
      <c r="E14655" s="1" t="s">
        <v>6687</v>
      </c>
      <c r="F14655" s="62">
        <v>14766.542566191125</v>
      </c>
      <c r="G14655" s="62">
        <v>140.14286946717411</v>
      </c>
      <c r="H14655" s="62">
        <v>135.08752494978251</v>
      </c>
      <c r="I14655" s="62">
        <v>1945.7260000000001</v>
      </c>
      <c r="J14655" s="62">
        <v>1940.3470913461535</v>
      </c>
      <c r="K14655" s="62">
        <v>1945.7260000000001</v>
      </c>
      <c r="L14655" s="62">
        <v>262843.30957044056</v>
      </c>
      <c r="M14655" s="63">
        <v>13692.17193462666</v>
      </c>
      <c r="N14655" s="64">
        <f>GP_need_index[[#This Row],[Normalised weighted population]]/GP_need_index[[#This Row],[Registered population]]</f>
        <v>0.92724291236431333</v>
      </c>
    </row>
    <row r="14656" spans="1:14" x14ac:dyDescent="0.2">
      <c r="A14656" s="46" t="s">
        <v>13248</v>
      </c>
      <c r="B14656" s="33" t="s">
        <v>2431</v>
      </c>
      <c r="C14656" s="1" t="s">
        <v>11701</v>
      </c>
      <c r="D14656" s="1" t="s">
        <v>6627</v>
      </c>
      <c r="E14656" s="1" t="s">
        <v>6684</v>
      </c>
      <c r="F14656" s="62">
        <v>7712.166666666667</v>
      </c>
      <c r="G14656" s="62">
        <v>67.156461261517904</v>
      </c>
      <c r="H14656" s="62">
        <v>68.056340041255311</v>
      </c>
      <c r="I14656" s="62">
        <v>2169.2669999999998</v>
      </c>
      <c r="J14656" s="62">
        <v>2090.7843815789474</v>
      </c>
      <c r="K14656" s="62">
        <v>2169.2669999999998</v>
      </c>
      <c r="L14656" s="62">
        <v>147632.37259227378</v>
      </c>
      <c r="M14656" s="63">
        <v>7626.7996657522244</v>
      </c>
      <c r="N14656" s="68">
        <f>GP_need_index[[#This Row],[Normalised weighted population]]/GP_need_index[[#This Row],[Registered population]]</f>
        <v>0.98893086669360852</v>
      </c>
    </row>
    <row r="14657" spans="1:14" hidden="1" x14ac:dyDescent="0.2">
      <c r="A14657" s="46" t="s">
        <v>13249</v>
      </c>
      <c r="B14657" s="33" t="s">
        <v>2431</v>
      </c>
      <c r="C14657" s="1" t="s">
        <v>11701</v>
      </c>
      <c r="D14657" s="1" t="s">
        <v>6627</v>
      </c>
      <c r="E14657" s="1" t="s">
        <v>6684</v>
      </c>
      <c r="F14657" s="62">
        <v>7812.1616705637571</v>
      </c>
      <c r="G14657" s="62">
        <v>67.156461261517904</v>
      </c>
      <c r="H14657" s="62">
        <v>68.056340041255311</v>
      </c>
      <c r="I14657" s="62">
        <v>2169.2669999999998</v>
      </c>
      <c r="J14657" s="62">
        <v>2090.7843815789474</v>
      </c>
      <c r="K14657" s="62">
        <v>2169.2669999999998</v>
      </c>
      <c r="L14657" s="62">
        <v>147632.37259227378</v>
      </c>
      <c r="M14657" s="63">
        <v>7659.476099127236</v>
      </c>
      <c r="N14657" s="64">
        <f>GP_need_index[[#This Row],[Normalised weighted population]]/GP_need_index[[#This Row],[Registered population]]</f>
        <v>0.98045540045441704</v>
      </c>
    </row>
    <row r="14658" spans="1:14" hidden="1" x14ac:dyDescent="0.2">
      <c r="A14658" s="46" t="s">
        <v>13250</v>
      </c>
      <c r="B14658" s="33" t="s">
        <v>2431</v>
      </c>
      <c r="C14658" s="1" t="s">
        <v>11701</v>
      </c>
      <c r="D14658" s="1" t="s">
        <v>6627</v>
      </c>
      <c r="E14658" s="1" t="s">
        <v>6684</v>
      </c>
      <c r="F14658" s="62">
        <v>7910.4785351253704</v>
      </c>
      <c r="G14658" s="62">
        <v>67.156461261517904</v>
      </c>
      <c r="H14658" s="62">
        <v>68.056340041255311</v>
      </c>
      <c r="I14658" s="62">
        <v>2169.2669999999998</v>
      </c>
      <c r="J14658" s="62">
        <v>2090.7843815789474</v>
      </c>
      <c r="K14658" s="62">
        <v>2169.2669999999998</v>
      </c>
      <c r="L14658" s="62">
        <v>147632.37259227378</v>
      </c>
      <c r="M14658" s="63">
        <v>7690.5432059648865</v>
      </c>
      <c r="N14658" s="64">
        <f>GP_need_index[[#This Row],[Normalised weighted population]]/GP_need_index[[#This Row],[Registered population]]</f>
        <v>0.9721969627774234</v>
      </c>
    </row>
    <row r="14659" spans="1:14" x14ac:dyDescent="0.2">
      <c r="A14659" s="46" t="s">
        <v>13248</v>
      </c>
      <c r="B14659" s="33" t="s">
        <v>2228</v>
      </c>
      <c r="C14659" s="1" t="s">
        <v>11702</v>
      </c>
      <c r="D14659" s="1" t="s">
        <v>6627</v>
      </c>
      <c r="E14659" s="1" t="s">
        <v>6687</v>
      </c>
      <c r="F14659" s="62">
        <v>9296.8333333333321</v>
      </c>
      <c r="G14659" s="62">
        <v>106.15178388737073</v>
      </c>
      <c r="H14659" s="62">
        <v>109.85201179830196</v>
      </c>
      <c r="I14659" s="62">
        <v>1954.6179999999999</v>
      </c>
      <c r="J14659" s="62">
        <v>1940.3470913461535</v>
      </c>
      <c r="K14659" s="62">
        <v>1954.6179999999999</v>
      </c>
      <c r="L14659" s="62">
        <v>214718.71959717336</v>
      </c>
      <c r="M14659" s="63">
        <v>11092.53092732705</v>
      </c>
      <c r="N14659" s="68">
        <f>GP_need_index[[#This Row],[Normalised weighted population]]/GP_need_index[[#This Row],[Registered population]]</f>
        <v>1.1931515312375596</v>
      </c>
    </row>
    <row r="14660" spans="1:14" hidden="1" x14ac:dyDescent="0.2">
      <c r="A14660" s="46" t="s">
        <v>13249</v>
      </c>
      <c r="B14660" s="33" t="s">
        <v>2228</v>
      </c>
      <c r="C14660" s="1" t="s">
        <v>11702</v>
      </c>
      <c r="D14660" s="1" t="s">
        <v>6627</v>
      </c>
      <c r="E14660" s="1" t="s">
        <v>6687</v>
      </c>
      <c r="F14660" s="62">
        <v>9349.4280440202128</v>
      </c>
      <c r="G14660" s="62">
        <v>106.15178388737073</v>
      </c>
      <c r="H14660" s="62">
        <v>109.85201179830196</v>
      </c>
      <c r="I14660" s="62">
        <v>1954.6179999999999</v>
      </c>
      <c r="J14660" s="62">
        <v>1940.3470913461535</v>
      </c>
      <c r="K14660" s="62">
        <v>1954.6179999999999</v>
      </c>
      <c r="L14660" s="62">
        <v>214718.71959717336</v>
      </c>
      <c r="M14660" s="63">
        <v>11140.056018281608</v>
      </c>
      <c r="N14660" s="64">
        <f>GP_need_index[[#This Row],[Normalised weighted population]]/GP_need_index[[#This Row],[Registered population]]</f>
        <v>1.1915227290728934</v>
      </c>
    </row>
    <row r="14661" spans="1:14" hidden="1" x14ac:dyDescent="0.2">
      <c r="A14661" s="46" t="s">
        <v>13250</v>
      </c>
      <c r="B14661" s="33" t="s">
        <v>2228</v>
      </c>
      <c r="C14661" s="1" t="s">
        <v>11702</v>
      </c>
      <c r="D14661" s="1" t="s">
        <v>6627</v>
      </c>
      <c r="E14661" s="1" t="s">
        <v>6687</v>
      </c>
      <c r="F14661" s="62">
        <v>9404.1650588112025</v>
      </c>
      <c r="G14661" s="62">
        <v>106.15178388737073</v>
      </c>
      <c r="H14661" s="62">
        <v>109.85201179830196</v>
      </c>
      <c r="I14661" s="62">
        <v>1954.6179999999999</v>
      </c>
      <c r="J14661" s="62">
        <v>1940.3470913461535</v>
      </c>
      <c r="K14661" s="62">
        <v>1954.6179999999999</v>
      </c>
      <c r="L14661" s="62">
        <v>214718.71959717336</v>
      </c>
      <c r="M14661" s="63">
        <v>11185.24048077204</v>
      </c>
      <c r="N14661" s="64">
        <f>GP_need_index[[#This Row],[Normalised weighted population]]/GP_need_index[[#This Row],[Registered population]]</f>
        <v>1.1893921906753502</v>
      </c>
    </row>
    <row r="14662" spans="1:14" x14ac:dyDescent="0.2">
      <c r="A14662" s="46" t="s">
        <v>13248</v>
      </c>
      <c r="B14662" s="33" t="s">
        <v>2066</v>
      </c>
      <c r="C14662" s="1" t="s">
        <v>11703</v>
      </c>
      <c r="D14662" s="1" t="s">
        <v>6627</v>
      </c>
      <c r="E14662" s="1" t="s">
        <v>6685</v>
      </c>
      <c r="F14662" s="62">
        <v>14700.75</v>
      </c>
      <c r="G14662" s="62">
        <v>140.30460508087327</v>
      </c>
      <c r="H14662" s="62">
        <v>141.72369437304999</v>
      </c>
      <c r="I14662" s="62">
        <v>2106.37</v>
      </c>
      <c r="J14662" s="62">
        <v>2017.6257554479421</v>
      </c>
      <c r="K14662" s="62">
        <v>2106.37</v>
      </c>
      <c r="L14662" s="62">
        <v>298522.53811656131</v>
      </c>
      <c r="M14662" s="63">
        <v>15421.899370369181</v>
      </c>
      <c r="N14662" s="68">
        <f>GP_need_index[[#This Row],[Normalised weighted population]]/GP_need_index[[#This Row],[Registered population]]</f>
        <v>1.0490552774769437</v>
      </c>
    </row>
    <row r="14663" spans="1:14" hidden="1" x14ac:dyDescent="0.2">
      <c r="A14663" s="46" t="s">
        <v>13249</v>
      </c>
      <c r="B14663" s="33" t="s">
        <v>2066</v>
      </c>
      <c r="C14663" s="1" t="s">
        <v>11703</v>
      </c>
      <c r="D14663" s="1" t="s">
        <v>6627</v>
      </c>
      <c r="E14663" s="1" t="s">
        <v>6685</v>
      </c>
      <c r="F14663" s="62">
        <v>14815.040675986762</v>
      </c>
      <c r="G14663" s="62">
        <v>140.30460508087327</v>
      </c>
      <c r="H14663" s="62">
        <v>141.72369437304999</v>
      </c>
      <c r="I14663" s="62">
        <v>2106.37</v>
      </c>
      <c r="J14663" s="62">
        <v>2017.6257554479421</v>
      </c>
      <c r="K14663" s="62">
        <v>2106.37</v>
      </c>
      <c r="L14663" s="62">
        <v>298522.53811656131</v>
      </c>
      <c r="M14663" s="63">
        <v>15487.973305620804</v>
      </c>
      <c r="N14663" s="64">
        <f>GP_need_index[[#This Row],[Normalised weighted population]]/GP_need_index[[#This Row],[Registered population]]</f>
        <v>1.0454222600093686</v>
      </c>
    </row>
    <row r="14664" spans="1:14" hidden="1" x14ac:dyDescent="0.2">
      <c r="A14664" s="46" t="s">
        <v>13250</v>
      </c>
      <c r="B14664" s="33" t="s">
        <v>2066</v>
      </c>
      <c r="C14664" s="1" t="s">
        <v>11703</v>
      </c>
      <c r="D14664" s="1" t="s">
        <v>6627</v>
      </c>
      <c r="E14664" s="1" t="s">
        <v>6685</v>
      </c>
      <c r="F14664" s="62">
        <v>14923.882261750428</v>
      </c>
      <c r="G14664" s="62">
        <v>140.30460508087327</v>
      </c>
      <c r="H14664" s="62">
        <v>141.72369437304999</v>
      </c>
      <c r="I14664" s="62">
        <v>2106.37</v>
      </c>
      <c r="J14664" s="62">
        <v>2017.6257554479421</v>
      </c>
      <c r="K14664" s="62">
        <v>2106.37</v>
      </c>
      <c r="L14664" s="62">
        <v>298522.53811656131</v>
      </c>
      <c r="M14664" s="63">
        <v>15550.793074904923</v>
      </c>
      <c r="N14664" s="64">
        <f>GP_need_index[[#This Row],[Normalised weighted population]]/GP_need_index[[#This Row],[Registered population]]</f>
        <v>1.042007220518032</v>
      </c>
    </row>
    <row r="14665" spans="1:14" x14ac:dyDescent="0.2">
      <c r="A14665" s="46" t="s">
        <v>13248</v>
      </c>
      <c r="B14665" s="33" t="s">
        <v>2231</v>
      </c>
      <c r="C14665" s="1" t="s">
        <v>11704</v>
      </c>
      <c r="D14665" s="1" t="s">
        <v>6627</v>
      </c>
      <c r="E14665" s="1" t="s">
        <v>6687</v>
      </c>
      <c r="F14665" s="62">
        <v>4584.333333333333</v>
      </c>
      <c r="G14665" s="62">
        <v>50.045780243619809</v>
      </c>
      <c r="H14665" s="62">
        <v>49.52921393280424</v>
      </c>
      <c r="I14665" s="62">
        <v>1874.1289999999999</v>
      </c>
      <c r="J14665" s="62">
        <v>1940.3470913461535</v>
      </c>
      <c r="K14665" s="62">
        <v>1874.1289999999999</v>
      </c>
      <c r="L14665" s="62">
        <v>92824.136178672474</v>
      </c>
      <c r="M14665" s="63">
        <v>4795.3648535909815</v>
      </c>
      <c r="N14665" s="68">
        <f>GP_need_index[[#This Row],[Normalised weighted population]]/GP_need_index[[#This Row],[Registered population]]</f>
        <v>1.0460331971768302</v>
      </c>
    </row>
    <row r="14666" spans="1:14" hidden="1" x14ac:dyDescent="0.2">
      <c r="A14666" s="46" t="s">
        <v>13249</v>
      </c>
      <c r="B14666" s="33" t="s">
        <v>2231</v>
      </c>
      <c r="C14666" s="1" t="s">
        <v>11704</v>
      </c>
      <c r="D14666" s="1" t="s">
        <v>6627</v>
      </c>
      <c r="E14666" s="1" t="s">
        <v>6687</v>
      </c>
      <c r="F14666" s="62">
        <v>4609.6282771643837</v>
      </c>
      <c r="G14666" s="62">
        <v>50.045780243619809</v>
      </c>
      <c r="H14666" s="62">
        <v>49.52921393280424</v>
      </c>
      <c r="I14666" s="62">
        <v>1874.1289999999999</v>
      </c>
      <c r="J14666" s="62">
        <v>1940.3470913461535</v>
      </c>
      <c r="K14666" s="62">
        <v>1874.1289999999999</v>
      </c>
      <c r="L14666" s="62">
        <v>92824.136178672474</v>
      </c>
      <c r="M14666" s="63">
        <v>4815.9102234727779</v>
      </c>
      <c r="N14666" s="64">
        <f>GP_need_index[[#This Row],[Normalised weighted population]]/GP_need_index[[#This Row],[Registered population]]</f>
        <v>1.0447502344886015</v>
      </c>
    </row>
    <row r="14667" spans="1:14" hidden="1" x14ac:dyDescent="0.2">
      <c r="A14667" s="46" t="s">
        <v>13250</v>
      </c>
      <c r="B14667" s="33" t="s">
        <v>2231</v>
      </c>
      <c r="C14667" s="1" t="s">
        <v>11704</v>
      </c>
      <c r="D14667" s="1" t="s">
        <v>6627</v>
      </c>
      <c r="E14667" s="1" t="s">
        <v>6687</v>
      </c>
      <c r="F14667" s="62">
        <v>4634.3317033197291</v>
      </c>
      <c r="G14667" s="62">
        <v>50.045780243619809</v>
      </c>
      <c r="H14667" s="62">
        <v>49.52921393280424</v>
      </c>
      <c r="I14667" s="62">
        <v>1874.1289999999999</v>
      </c>
      <c r="J14667" s="62">
        <v>1940.3470913461535</v>
      </c>
      <c r="K14667" s="62">
        <v>1874.1289999999999</v>
      </c>
      <c r="L14667" s="62">
        <v>92824.136178672474</v>
      </c>
      <c r="M14667" s="63">
        <v>4835.4437262211195</v>
      </c>
      <c r="N14667" s="64">
        <f>GP_need_index[[#This Row],[Normalised weighted population]]/GP_need_index[[#This Row],[Registered population]]</f>
        <v>1.0433961217660201</v>
      </c>
    </row>
    <row r="14668" spans="1:14" x14ac:dyDescent="0.2">
      <c r="A14668" s="46" t="s">
        <v>13248</v>
      </c>
      <c r="B14668" s="33" t="s">
        <v>2233</v>
      </c>
      <c r="C14668" s="1" t="s">
        <v>11705</v>
      </c>
      <c r="D14668" s="1" t="s">
        <v>6627</v>
      </c>
      <c r="E14668" s="1" t="s">
        <v>6688</v>
      </c>
      <c r="F14668" s="62">
        <v>10410.916666666668</v>
      </c>
      <c r="G14668" s="62">
        <v>94.064013462419737</v>
      </c>
      <c r="H14668" s="62">
        <v>94.943111194866859</v>
      </c>
      <c r="I14668" s="62">
        <v>2101.3330000000001</v>
      </c>
      <c r="J14668" s="62">
        <v>1987.807175710594</v>
      </c>
      <c r="K14668" s="62">
        <v>2101.3330000000001</v>
      </c>
      <c r="L14668" s="62">
        <v>199507.09267644316</v>
      </c>
      <c r="M14668" s="63">
        <v>10306.686812804948</v>
      </c>
      <c r="N14668" s="68">
        <f>GP_need_index[[#This Row],[Normalised weighted population]]/GP_need_index[[#This Row],[Registered population]]</f>
        <v>0.98998840763028684</v>
      </c>
    </row>
    <row r="14669" spans="1:14" hidden="1" x14ac:dyDescent="0.2">
      <c r="A14669" s="46" t="s">
        <v>13249</v>
      </c>
      <c r="B14669" s="33" t="s">
        <v>2233</v>
      </c>
      <c r="C14669" s="1" t="s">
        <v>11705</v>
      </c>
      <c r="D14669" s="1" t="s">
        <v>6627</v>
      </c>
      <c r="E14669" s="1" t="s">
        <v>6688</v>
      </c>
      <c r="F14669" s="62">
        <v>10522.399329798001</v>
      </c>
      <c r="G14669" s="62">
        <v>94.064013462419737</v>
      </c>
      <c r="H14669" s="62">
        <v>94.943111194866859</v>
      </c>
      <c r="I14669" s="62">
        <v>2101.3330000000001</v>
      </c>
      <c r="J14669" s="62">
        <v>1987.807175710594</v>
      </c>
      <c r="K14669" s="62">
        <v>2101.3330000000001</v>
      </c>
      <c r="L14669" s="62">
        <v>199507.09267644316</v>
      </c>
      <c r="M14669" s="63">
        <v>10350.845015421446</v>
      </c>
      <c r="N14669" s="64">
        <f>GP_need_index[[#This Row],[Normalised weighted population]]/GP_need_index[[#This Row],[Registered population]]</f>
        <v>0.98369627411015115</v>
      </c>
    </row>
    <row r="14670" spans="1:14" hidden="1" x14ac:dyDescent="0.2">
      <c r="A14670" s="46" t="s">
        <v>13250</v>
      </c>
      <c r="B14670" s="33" t="s">
        <v>2233</v>
      </c>
      <c r="C14670" s="1" t="s">
        <v>11705</v>
      </c>
      <c r="D14670" s="1" t="s">
        <v>6627</v>
      </c>
      <c r="E14670" s="1" t="s">
        <v>6688</v>
      </c>
      <c r="F14670" s="62">
        <v>10623.239252497482</v>
      </c>
      <c r="G14670" s="62">
        <v>94.064013462419737</v>
      </c>
      <c r="H14670" s="62">
        <v>94.943111194866859</v>
      </c>
      <c r="I14670" s="62">
        <v>2101.3330000000001</v>
      </c>
      <c r="J14670" s="62">
        <v>1987.807175710594</v>
      </c>
      <c r="K14670" s="62">
        <v>2101.3330000000001</v>
      </c>
      <c r="L14670" s="62">
        <v>199507.09267644316</v>
      </c>
      <c r="M14670" s="63">
        <v>10392.828410080869</v>
      </c>
      <c r="N14670" s="64">
        <f>GP_need_index[[#This Row],[Normalised weighted population]]/GP_need_index[[#This Row],[Registered population]]</f>
        <v>0.97831067935682192</v>
      </c>
    </row>
    <row r="14671" spans="1:14" x14ac:dyDescent="0.2">
      <c r="A14671" s="46" t="s">
        <v>13248</v>
      </c>
      <c r="B14671" s="33" t="s">
        <v>2247</v>
      </c>
      <c r="C14671" s="1" t="s">
        <v>11706</v>
      </c>
      <c r="D14671" s="1" t="s">
        <v>6627</v>
      </c>
      <c r="E14671" s="1" t="s">
        <v>6688</v>
      </c>
      <c r="F14671" s="62">
        <v>12901.75</v>
      </c>
      <c r="G14671" s="62">
        <v>115.48349020056617</v>
      </c>
      <c r="H14671" s="62">
        <v>115.23803737730177</v>
      </c>
      <c r="I14671" s="62">
        <v>2009.6130000000001</v>
      </c>
      <c r="J14671" s="62">
        <v>1987.807175710594</v>
      </c>
      <c r="K14671" s="62">
        <v>2009.6130000000001</v>
      </c>
      <c r="L14671" s="62">
        <v>231583.85800791153</v>
      </c>
      <c r="M14671" s="63">
        <v>11963.796691978283</v>
      </c>
      <c r="N14671" s="68">
        <f>GP_need_index[[#This Row],[Normalised weighted population]]/GP_need_index[[#This Row],[Registered population]]</f>
        <v>0.92730030360054128</v>
      </c>
    </row>
    <row r="14672" spans="1:14" hidden="1" x14ac:dyDescent="0.2">
      <c r="A14672" s="46" t="s">
        <v>13249</v>
      </c>
      <c r="B14672" s="33" t="s">
        <v>2247</v>
      </c>
      <c r="C14672" s="1" t="s">
        <v>11706</v>
      </c>
      <c r="D14672" s="1" t="s">
        <v>6627</v>
      </c>
      <c r="E14672" s="1" t="s">
        <v>6688</v>
      </c>
      <c r="F14672" s="62">
        <v>13033.624495948927</v>
      </c>
      <c r="G14672" s="62">
        <v>115.48349020056617</v>
      </c>
      <c r="H14672" s="62">
        <v>115.23803737730177</v>
      </c>
      <c r="I14672" s="62">
        <v>2009.6130000000001</v>
      </c>
      <c r="J14672" s="62">
        <v>1987.807175710594</v>
      </c>
      <c r="K14672" s="62">
        <v>2009.6130000000001</v>
      </c>
      <c r="L14672" s="62">
        <v>231583.85800791153</v>
      </c>
      <c r="M14672" s="63">
        <v>12015.054653725079</v>
      </c>
      <c r="N14672" s="64">
        <f>GP_need_index[[#This Row],[Normalised weighted population]]/GP_need_index[[#This Row],[Registered population]]</f>
        <v>0.92185060705558641</v>
      </c>
    </row>
    <row r="14673" spans="1:14" hidden="1" x14ac:dyDescent="0.2">
      <c r="A14673" s="46" t="s">
        <v>13250</v>
      </c>
      <c r="B14673" s="33" t="s">
        <v>2247</v>
      </c>
      <c r="C14673" s="1" t="s">
        <v>11706</v>
      </c>
      <c r="D14673" s="1" t="s">
        <v>6627</v>
      </c>
      <c r="E14673" s="1" t="s">
        <v>6688</v>
      </c>
      <c r="F14673" s="62">
        <v>13157.633751777767</v>
      </c>
      <c r="G14673" s="62">
        <v>115.48349020056617</v>
      </c>
      <c r="H14673" s="62">
        <v>115.23803737730177</v>
      </c>
      <c r="I14673" s="62">
        <v>2009.6130000000001</v>
      </c>
      <c r="J14673" s="62">
        <v>1987.807175710594</v>
      </c>
      <c r="K14673" s="62">
        <v>2009.6130000000001</v>
      </c>
      <c r="L14673" s="62">
        <v>231583.85800791153</v>
      </c>
      <c r="M14673" s="63">
        <v>12063.788141728264</v>
      </c>
      <c r="N14673" s="64">
        <f>GP_need_index[[#This Row],[Normalised weighted population]]/GP_need_index[[#This Row],[Registered population]]</f>
        <v>0.91686608468625985</v>
      </c>
    </row>
    <row r="14674" spans="1:14" x14ac:dyDescent="0.2">
      <c r="A14674" s="46" t="s">
        <v>13248</v>
      </c>
      <c r="B14674" s="33" t="s">
        <v>2227</v>
      </c>
      <c r="C14674" s="1" t="s">
        <v>11707</v>
      </c>
      <c r="D14674" s="1" t="s">
        <v>6627</v>
      </c>
      <c r="E14674" s="1" t="s">
        <v>6688</v>
      </c>
      <c r="F14674" s="62">
        <v>9808.75</v>
      </c>
      <c r="G14674" s="62">
        <v>99.670996645879029</v>
      </c>
      <c r="H14674" s="62">
        <v>93.805912943874063</v>
      </c>
      <c r="I14674" s="62">
        <v>1895.133</v>
      </c>
      <c r="J14674" s="62">
        <v>1987.807175710594</v>
      </c>
      <c r="K14674" s="62">
        <v>1895.133</v>
      </c>
      <c r="L14674" s="62">
        <v>177774.68121506288</v>
      </c>
      <c r="M14674" s="63">
        <v>9183.974052999858</v>
      </c>
      <c r="N14674" s="68">
        <f>GP_need_index[[#This Row],[Normalised weighted population]]/GP_need_index[[#This Row],[Registered population]]</f>
        <v>0.93630422357587439</v>
      </c>
    </row>
    <row r="14675" spans="1:14" hidden="1" x14ac:dyDescent="0.2">
      <c r="A14675" s="46" t="s">
        <v>13249</v>
      </c>
      <c r="B14675" s="33" t="s">
        <v>2227</v>
      </c>
      <c r="C14675" s="1" t="s">
        <v>11707</v>
      </c>
      <c r="D14675" s="1" t="s">
        <v>6627</v>
      </c>
      <c r="E14675" s="1" t="s">
        <v>6688</v>
      </c>
      <c r="F14675" s="62">
        <v>9901.8988563245184</v>
      </c>
      <c r="G14675" s="62">
        <v>99.670996645879029</v>
      </c>
      <c r="H14675" s="62">
        <v>93.805912943874063</v>
      </c>
      <c r="I14675" s="62">
        <v>1895.133</v>
      </c>
      <c r="J14675" s="62">
        <v>1987.807175710594</v>
      </c>
      <c r="K14675" s="62">
        <v>1895.133</v>
      </c>
      <c r="L14675" s="62">
        <v>177774.68121506288</v>
      </c>
      <c r="M14675" s="63">
        <v>9223.3220796181886</v>
      </c>
      <c r="N14675" s="64">
        <f>GP_need_index[[#This Row],[Normalised weighted population]]/GP_need_index[[#This Row],[Registered population]]</f>
        <v>0.93147003554041452</v>
      </c>
    </row>
    <row r="14676" spans="1:14" hidden="1" x14ac:dyDescent="0.2">
      <c r="A14676" s="46" t="s">
        <v>13250</v>
      </c>
      <c r="B14676" s="33" t="s">
        <v>2227</v>
      </c>
      <c r="C14676" s="1" t="s">
        <v>11707</v>
      </c>
      <c r="D14676" s="1" t="s">
        <v>6627</v>
      </c>
      <c r="E14676" s="1" t="s">
        <v>6688</v>
      </c>
      <c r="F14676" s="62">
        <v>9982.5008512619042</v>
      </c>
      <c r="G14676" s="62">
        <v>99.670996645879029</v>
      </c>
      <c r="H14676" s="62">
        <v>93.805912943874063</v>
      </c>
      <c r="I14676" s="62">
        <v>1895.133</v>
      </c>
      <c r="J14676" s="62">
        <v>1987.807175710594</v>
      </c>
      <c r="K14676" s="62">
        <v>1895.133</v>
      </c>
      <c r="L14676" s="62">
        <v>177774.68121506288</v>
      </c>
      <c r="M14676" s="63">
        <v>9260.7322012423301</v>
      </c>
      <c r="N14676" s="64">
        <f>GP_need_index[[#This Row],[Normalised weighted population]]/GP_need_index[[#This Row],[Registered population]]</f>
        <v>0.92769661022084116</v>
      </c>
    </row>
    <row r="14677" spans="1:14" x14ac:dyDescent="0.2">
      <c r="A14677" s="46" t="s">
        <v>13248</v>
      </c>
      <c r="B14677" s="33" t="s">
        <v>2417</v>
      </c>
      <c r="C14677" s="1" t="s">
        <v>11708</v>
      </c>
      <c r="D14677" s="1" t="s">
        <v>6627</v>
      </c>
      <c r="E14677" s="1" t="s">
        <v>6684</v>
      </c>
      <c r="F14677" s="62">
        <v>5390.4166666666679</v>
      </c>
      <c r="G14677" s="62">
        <v>37.071308536921379</v>
      </c>
      <c r="H14677" s="62">
        <v>34.418419481554523</v>
      </c>
      <c r="I14677" s="62">
        <v>1838.25</v>
      </c>
      <c r="J14677" s="62">
        <v>2090.7843815789474</v>
      </c>
      <c r="K14677" s="62">
        <v>1838.25</v>
      </c>
      <c r="L14677" s="62">
        <v>63269.659611967603</v>
      </c>
      <c r="M14677" s="63">
        <v>3268.5583135176485</v>
      </c>
      <c r="N14677" s="68">
        <f>GP_need_index[[#This Row],[Normalised weighted population]]/GP_need_index[[#This Row],[Registered population]]</f>
        <v>0.60636468674672295</v>
      </c>
    </row>
    <row r="14678" spans="1:14" hidden="1" x14ac:dyDescent="0.2">
      <c r="A14678" s="46" t="s">
        <v>13249</v>
      </c>
      <c r="B14678" s="33" t="s">
        <v>2417</v>
      </c>
      <c r="C14678" s="1" t="s">
        <v>11708</v>
      </c>
      <c r="D14678" s="1" t="s">
        <v>6627</v>
      </c>
      <c r="E14678" s="1" t="s">
        <v>6684</v>
      </c>
      <c r="F14678" s="62">
        <v>5458.1012845193372</v>
      </c>
      <c r="G14678" s="62">
        <v>37.071308536921379</v>
      </c>
      <c r="H14678" s="62">
        <v>34.418419481554523</v>
      </c>
      <c r="I14678" s="62">
        <v>1838.25</v>
      </c>
      <c r="J14678" s="62">
        <v>2090.7843815789474</v>
      </c>
      <c r="K14678" s="62">
        <v>1838.25</v>
      </c>
      <c r="L14678" s="62">
        <v>63269.659611967603</v>
      </c>
      <c r="M14678" s="63">
        <v>3282.5621988489497</v>
      </c>
      <c r="N14678" s="64">
        <f>GP_need_index[[#This Row],[Normalised weighted population]]/GP_need_index[[#This Row],[Registered population]]</f>
        <v>0.60141100865225616</v>
      </c>
    </row>
    <row r="14679" spans="1:14" hidden="1" x14ac:dyDescent="0.2">
      <c r="A14679" s="46" t="s">
        <v>13250</v>
      </c>
      <c r="B14679" s="33" t="s">
        <v>2417</v>
      </c>
      <c r="C14679" s="1" t="s">
        <v>11708</v>
      </c>
      <c r="D14679" s="1" t="s">
        <v>6627</v>
      </c>
      <c r="E14679" s="1" t="s">
        <v>6684</v>
      </c>
      <c r="F14679" s="62">
        <v>5522.2013255284382</v>
      </c>
      <c r="G14679" s="62">
        <v>37.071308536921379</v>
      </c>
      <c r="H14679" s="62">
        <v>34.418419481554523</v>
      </c>
      <c r="I14679" s="62">
        <v>1838.25</v>
      </c>
      <c r="J14679" s="62">
        <v>2090.7843815789474</v>
      </c>
      <c r="K14679" s="62">
        <v>1838.25</v>
      </c>
      <c r="L14679" s="62">
        <v>63269.659611967603</v>
      </c>
      <c r="M14679" s="63">
        <v>3295.8763876019502</v>
      </c>
      <c r="N14679" s="64">
        <f>GP_need_index[[#This Row],[Normalised weighted population]]/GP_need_index[[#This Row],[Registered population]]</f>
        <v>0.5968410409750059</v>
      </c>
    </row>
    <row r="14680" spans="1:14" x14ac:dyDescent="0.2">
      <c r="A14680" s="46" t="s">
        <v>13248</v>
      </c>
      <c r="B14680" s="33" t="s">
        <v>2411</v>
      </c>
      <c r="C14680" s="1" t="s">
        <v>11709</v>
      </c>
      <c r="D14680" s="1" t="s">
        <v>6627</v>
      </c>
      <c r="E14680" s="1" t="s">
        <v>6683</v>
      </c>
      <c r="F14680" s="62">
        <v>10114.916666666668</v>
      </c>
      <c r="G14680" s="62">
        <v>92.222953117746485</v>
      </c>
      <c r="H14680" s="62">
        <v>93.442202678995017</v>
      </c>
      <c r="I14680" s="62">
        <v>2051.567</v>
      </c>
      <c r="J14680" s="62">
        <v>2051.2843004731862</v>
      </c>
      <c r="K14680" s="62">
        <v>2051.567</v>
      </c>
      <c r="L14680" s="62">
        <v>191702.93942353778</v>
      </c>
      <c r="M14680" s="63">
        <v>9903.5183723361333</v>
      </c>
      <c r="N14680" s="68">
        <f>GP_need_index[[#This Row],[Normalised weighted population]]/GP_need_index[[#This Row],[Registered population]]</f>
        <v>0.97910034246478872</v>
      </c>
    </row>
    <row r="14681" spans="1:14" hidden="1" x14ac:dyDescent="0.2">
      <c r="A14681" s="46" t="s">
        <v>13249</v>
      </c>
      <c r="B14681" s="33" t="s">
        <v>2411</v>
      </c>
      <c r="C14681" s="1" t="s">
        <v>11709</v>
      </c>
      <c r="D14681" s="1" t="s">
        <v>6627</v>
      </c>
      <c r="E14681" s="1" t="s">
        <v>6683</v>
      </c>
      <c r="F14681" s="62">
        <v>10180.950212858343</v>
      </c>
      <c r="G14681" s="62">
        <v>92.222953117746485</v>
      </c>
      <c r="H14681" s="62">
        <v>93.442202678995017</v>
      </c>
      <c r="I14681" s="62">
        <v>2051.567</v>
      </c>
      <c r="J14681" s="62">
        <v>2051.2843004731862</v>
      </c>
      <c r="K14681" s="62">
        <v>2051.567</v>
      </c>
      <c r="L14681" s="62">
        <v>191702.93942353778</v>
      </c>
      <c r="M14681" s="63">
        <v>9945.9492309471207</v>
      </c>
      <c r="N14681" s="64">
        <f>GP_need_index[[#This Row],[Normalised weighted population]]/GP_need_index[[#This Row],[Registered population]]</f>
        <v>0.97691757871338769</v>
      </c>
    </row>
    <row r="14682" spans="1:14" hidden="1" x14ac:dyDescent="0.2">
      <c r="A14682" s="46" t="s">
        <v>13250</v>
      </c>
      <c r="B14682" s="33" t="s">
        <v>2411</v>
      </c>
      <c r="C14682" s="1" t="s">
        <v>11709</v>
      </c>
      <c r="D14682" s="1" t="s">
        <v>6627</v>
      </c>
      <c r="E14682" s="1" t="s">
        <v>6683</v>
      </c>
      <c r="F14682" s="62">
        <v>10249.710619661984</v>
      </c>
      <c r="G14682" s="62">
        <v>92.222953117746485</v>
      </c>
      <c r="H14682" s="62">
        <v>93.442202678995017</v>
      </c>
      <c r="I14682" s="62">
        <v>2051.567</v>
      </c>
      <c r="J14682" s="62">
        <v>2051.2843004731862</v>
      </c>
      <c r="K14682" s="62">
        <v>2051.567</v>
      </c>
      <c r="L14682" s="62">
        <v>191702.93942353778</v>
      </c>
      <c r="M14682" s="63">
        <v>9986.2903539378804</v>
      </c>
      <c r="N14682" s="64">
        <f>GP_need_index[[#This Row],[Normalised weighted population]]/GP_need_index[[#This Row],[Registered population]]</f>
        <v>0.97429973630486832</v>
      </c>
    </row>
    <row r="14683" spans="1:14" x14ac:dyDescent="0.2">
      <c r="A14683" s="46" t="s">
        <v>13248</v>
      </c>
      <c r="B14683" s="33" t="s">
        <v>2232</v>
      </c>
      <c r="C14683" s="1" t="s">
        <v>11710</v>
      </c>
      <c r="D14683" s="1" t="s">
        <v>6627</v>
      </c>
      <c r="E14683" s="1" t="s">
        <v>6687</v>
      </c>
      <c r="F14683" s="62">
        <v>20950.5</v>
      </c>
      <c r="G14683" s="62">
        <v>212.4725847949785</v>
      </c>
      <c r="H14683" s="62">
        <v>212.12450330032206</v>
      </c>
      <c r="I14683" s="62">
        <v>1973.3510000000001</v>
      </c>
      <c r="J14683" s="62">
        <v>1940.3470913461535</v>
      </c>
      <c r="K14683" s="62">
        <v>1973.3510000000001</v>
      </c>
      <c r="L14683" s="62">
        <v>418596.10071219387</v>
      </c>
      <c r="M14683" s="63">
        <v>21624.990135558008</v>
      </c>
      <c r="N14683" s="68">
        <f>GP_need_index[[#This Row],[Normalised weighted population]]/GP_need_index[[#This Row],[Registered population]]</f>
        <v>1.0321944648365438</v>
      </c>
    </row>
    <row r="14684" spans="1:14" hidden="1" x14ac:dyDescent="0.2">
      <c r="A14684" s="46" t="s">
        <v>13249</v>
      </c>
      <c r="B14684" s="33" t="s">
        <v>2232</v>
      </c>
      <c r="C14684" s="1" t="s">
        <v>11710</v>
      </c>
      <c r="D14684" s="1" t="s">
        <v>6627</v>
      </c>
      <c r="E14684" s="1" t="s">
        <v>6687</v>
      </c>
      <c r="F14684" s="62">
        <v>21074.10878390001</v>
      </c>
      <c r="G14684" s="62">
        <v>212.4725847949785</v>
      </c>
      <c r="H14684" s="62">
        <v>212.12450330032206</v>
      </c>
      <c r="I14684" s="62">
        <v>1973.3510000000001</v>
      </c>
      <c r="J14684" s="62">
        <v>1940.3470913461535</v>
      </c>
      <c r="K14684" s="62">
        <v>1973.3510000000001</v>
      </c>
      <c r="L14684" s="62">
        <v>418596.10071219387</v>
      </c>
      <c r="M14684" s="63">
        <v>21717.640733497916</v>
      </c>
      <c r="N14684" s="64">
        <f>GP_need_index[[#This Row],[Normalised weighted population]]/GP_need_index[[#This Row],[Registered population]]</f>
        <v>1.0305366151516473</v>
      </c>
    </row>
    <row r="14685" spans="1:14" hidden="1" x14ac:dyDescent="0.2">
      <c r="A14685" s="46" t="s">
        <v>13250</v>
      </c>
      <c r="B14685" s="33" t="s">
        <v>2232</v>
      </c>
      <c r="C14685" s="1" t="s">
        <v>11710</v>
      </c>
      <c r="D14685" s="1" t="s">
        <v>6627</v>
      </c>
      <c r="E14685" s="1" t="s">
        <v>6687</v>
      </c>
      <c r="F14685" s="62">
        <v>21197.74885286158</v>
      </c>
      <c r="G14685" s="62">
        <v>212.4725847949785</v>
      </c>
      <c r="H14685" s="62">
        <v>212.12450330032206</v>
      </c>
      <c r="I14685" s="62">
        <v>1973.3510000000001</v>
      </c>
      <c r="J14685" s="62">
        <v>1940.3470913461535</v>
      </c>
      <c r="K14685" s="62">
        <v>1973.3510000000001</v>
      </c>
      <c r="L14685" s="62">
        <v>418596.10071219387</v>
      </c>
      <c r="M14685" s="63">
        <v>21805.728254915495</v>
      </c>
      <c r="N14685" s="64">
        <f>GP_need_index[[#This Row],[Normalised weighted population]]/GP_need_index[[#This Row],[Registered population]]</f>
        <v>1.0286813192416817</v>
      </c>
    </row>
    <row r="14686" spans="1:14" x14ac:dyDescent="0.2">
      <c r="A14686" s="46" t="s">
        <v>13248</v>
      </c>
      <c r="B14686" s="33" t="s">
        <v>2061</v>
      </c>
      <c r="C14686" s="1" t="s">
        <v>11711</v>
      </c>
      <c r="D14686" s="1" t="s">
        <v>6627</v>
      </c>
      <c r="E14686" s="1" t="s">
        <v>6626</v>
      </c>
      <c r="F14686" s="62">
        <v>14785.75</v>
      </c>
      <c r="G14686" s="62">
        <v>159.97119525595957</v>
      </c>
      <c r="H14686" s="62">
        <v>162.92853693580349</v>
      </c>
      <c r="I14686" s="62">
        <v>2035.55</v>
      </c>
      <c r="J14686" s="62">
        <v>2044.6703549743113</v>
      </c>
      <c r="K14686" s="62">
        <v>2035.55</v>
      </c>
      <c r="L14686" s="62">
        <v>331649.18335967482</v>
      </c>
      <c r="M14686" s="63">
        <v>17133.246837265429</v>
      </c>
      <c r="N14686" s="68">
        <f>GP_need_index[[#This Row],[Normalised weighted population]]/GP_need_index[[#This Row],[Registered population]]</f>
        <v>1.1587675185408539</v>
      </c>
    </row>
    <row r="14687" spans="1:14" hidden="1" x14ac:dyDescent="0.2">
      <c r="A14687" s="46" t="s">
        <v>13249</v>
      </c>
      <c r="B14687" s="33" t="s">
        <v>2061</v>
      </c>
      <c r="C14687" s="1" t="s">
        <v>11711</v>
      </c>
      <c r="D14687" s="1" t="s">
        <v>6627</v>
      </c>
      <c r="E14687" s="1" t="s">
        <v>6626</v>
      </c>
      <c r="F14687" s="62">
        <v>14948.160537619955</v>
      </c>
      <c r="G14687" s="62">
        <v>159.97119525595957</v>
      </c>
      <c r="H14687" s="62">
        <v>162.92853693580349</v>
      </c>
      <c r="I14687" s="62">
        <v>2035.55</v>
      </c>
      <c r="J14687" s="62">
        <v>2044.6703549743113</v>
      </c>
      <c r="K14687" s="62">
        <v>2035.55</v>
      </c>
      <c r="L14687" s="62">
        <v>331649.18335967482</v>
      </c>
      <c r="M14687" s="63">
        <v>17206.652908397667</v>
      </c>
      <c r="N14687" s="64">
        <f>GP_need_index[[#This Row],[Normalised weighted population]]/GP_need_index[[#This Row],[Registered population]]</f>
        <v>1.1510883138493044</v>
      </c>
    </row>
    <row r="14688" spans="1:14" hidden="1" x14ac:dyDescent="0.2">
      <c r="A14688" s="46" t="s">
        <v>13250</v>
      </c>
      <c r="B14688" s="33" t="s">
        <v>2061</v>
      </c>
      <c r="C14688" s="1" t="s">
        <v>11711</v>
      </c>
      <c r="D14688" s="1" t="s">
        <v>6627</v>
      </c>
      <c r="E14688" s="1" t="s">
        <v>6626</v>
      </c>
      <c r="F14688" s="62">
        <v>15107.595809138176</v>
      </c>
      <c r="G14688" s="62">
        <v>159.97119525595957</v>
      </c>
      <c r="H14688" s="62">
        <v>162.92853693580349</v>
      </c>
      <c r="I14688" s="62">
        <v>2035.55</v>
      </c>
      <c r="J14688" s="62">
        <v>2044.6703549743113</v>
      </c>
      <c r="K14688" s="62">
        <v>2035.55</v>
      </c>
      <c r="L14688" s="62">
        <v>331649.18335967482</v>
      </c>
      <c r="M14688" s="63">
        <v>17276.443703134199</v>
      </c>
      <c r="N14688" s="64">
        <f>GP_need_index[[#This Row],[Normalised weighted population]]/GP_need_index[[#This Row],[Registered population]]</f>
        <v>1.1435600952922069</v>
      </c>
    </row>
    <row r="14689" spans="1:14" x14ac:dyDescent="0.2">
      <c r="A14689" s="46" t="s">
        <v>13248</v>
      </c>
      <c r="B14689" s="33" t="s">
        <v>2407</v>
      </c>
      <c r="C14689" s="1" t="s">
        <v>11712</v>
      </c>
      <c r="D14689" s="1" t="s">
        <v>6627</v>
      </c>
      <c r="E14689" s="1" t="s">
        <v>6683</v>
      </c>
      <c r="F14689" s="62">
        <v>12076.75</v>
      </c>
      <c r="G14689" s="62">
        <v>75.829268900949543</v>
      </c>
      <c r="H14689" s="62">
        <v>75.436952563350218</v>
      </c>
      <c r="I14689" s="62">
        <v>2037.904</v>
      </c>
      <c r="J14689" s="62">
        <v>2051.2843004731862</v>
      </c>
      <c r="K14689" s="62">
        <v>2037.904</v>
      </c>
      <c r="L14689" s="62">
        <v>153733.26737666165</v>
      </c>
      <c r="M14689" s="63">
        <v>7941.9764896786728</v>
      </c>
      <c r="N14689" s="68">
        <f>GP_need_index[[#This Row],[Normalised weighted population]]/GP_need_index[[#This Row],[Registered population]]</f>
        <v>0.6576253122469764</v>
      </c>
    </row>
    <row r="14690" spans="1:14" hidden="1" x14ac:dyDescent="0.2">
      <c r="A14690" s="46" t="s">
        <v>13249</v>
      </c>
      <c r="B14690" s="33" t="s">
        <v>2407</v>
      </c>
      <c r="C14690" s="1" t="s">
        <v>11712</v>
      </c>
      <c r="D14690" s="1" t="s">
        <v>6627</v>
      </c>
      <c r="E14690" s="1" t="s">
        <v>6683</v>
      </c>
      <c r="F14690" s="62">
        <v>12170.747344952066</v>
      </c>
      <c r="G14690" s="62">
        <v>75.829268900949543</v>
      </c>
      <c r="H14690" s="62">
        <v>75.436952563350218</v>
      </c>
      <c r="I14690" s="62">
        <v>2037.904</v>
      </c>
      <c r="J14690" s="62">
        <v>2051.2843004731862</v>
      </c>
      <c r="K14690" s="62">
        <v>2037.904</v>
      </c>
      <c r="L14690" s="62">
        <v>153733.26737666165</v>
      </c>
      <c r="M14690" s="63">
        <v>7976.0032737826577</v>
      </c>
      <c r="N14690" s="64">
        <f>GP_need_index[[#This Row],[Normalised weighted population]]/GP_need_index[[#This Row],[Registered population]]</f>
        <v>0.65534211233879414</v>
      </c>
    </row>
    <row r="14691" spans="1:14" hidden="1" x14ac:dyDescent="0.2">
      <c r="A14691" s="46" t="s">
        <v>13250</v>
      </c>
      <c r="B14691" s="33" t="s">
        <v>2407</v>
      </c>
      <c r="C14691" s="1" t="s">
        <v>11712</v>
      </c>
      <c r="D14691" s="1" t="s">
        <v>6627</v>
      </c>
      <c r="E14691" s="1" t="s">
        <v>6683</v>
      </c>
      <c r="F14691" s="62">
        <v>12264.544060650478</v>
      </c>
      <c r="G14691" s="62">
        <v>75.829268900949543</v>
      </c>
      <c r="H14691" s="62">
        <v>75.436952563350218</v>
      </c>
      <c r="I14691" s="62">
        <v>2037.904</v>
      </c>
      <c r="J14691" s="62">
        <v>2051.2843004731862</v>
      </c>
      <c r="K14691" s="62">
        <v>2037.904</v>
      </c>
      <c r="L14691" s="62">
        <v>153733.26737666165</v>
      </c>
      <c r="M14691" s="63">
        <v>8008.3542260719787</v>
      </c>
      <c r="N14691" s="64">
        <f>GP_need_index[[#This Row],[Normalised weighted population]]/GP_need_index[[#This Row],[Registered population]]</f>
        <v>0.65296795269919206</v>
      </c>
    </row>
    <row r="14692" spans="1:14" x14ac:dyDescent="0.2">
      <c r="A14692" s="46" t="s">
        <v>13248</v>
      </c>
      <c r="B14692" s="33" t="s">
        <v>2423</v>
      </c>
      <c r="C14692" s="1" t="s">
        <v>11713</v>
      </c>
      <c r="D14692" s="1" t="s">
        <v>6627</v>
      </c>
      <c r="E14692" s="1" t="s">
        <v>6684</v>
      </c>
      <c r="F14692" s="62">
        <v>9197.4166666666679</v>
      </c>
      <c r="G14692" s="62">
        <v>51.643970929630896</v>
      </c>
      <c r="H14692" s="62">
        <v>47.785077694618451</v>
      </c>
      <c r="I14692" s="62">
        <v>2188.7829999999999</v>
      </c>
      <c r="J14692" s="62">
        <v>2090.7843815789474</v>
      </c>
      <c r="K14692" s="62">
        <v>2188.7829999999999</v>
      </c>
      <c r="L14692" s="62">
        <v>104591.16571166005</v>
      </c>
      <c r="M14692" s="63">
        <v>5403.2584702365693</v>
      </c>
      <c r="N14692" s="68">
        <f>GP_need_index[[#This Row],[Normalised weighted population]]/GP_need_index[[#This Row],[Registered population]]</f>
        <v>0.58747566475041746</v>
      </c>
    </row>
    <row r="14693" spans="1:14" hidden="1" x14ac:dyDescent="0.2">
      <c r="A14693" s="46" t="s">
        <v>13249</v>
      </c>
      <c r="B14693" s="33" t="s">
        <v>2423</v>
      </c>
      <c r="C14693" s="1" t="s">
        <v>11713</v>
      </c>
      <c r="D14693" s="1" t="s">
        <v>6627</v>
      </c>
      <c r="E14693" s="1" t="s">
        <v>6684</v>
      </c>
      <c r="F14693" s="62">
        <v>9319.8787945384029</v>
      </c>
      <c r="G14693" s="62">
        <v>51.643970929630896</v>
      </c>
      <c r="H14693" s="62">
        <v>47.785077694618451</v>
      </c>
      <c r="I14693" s="62">
        <v>2188.7829999999999</v>
      </c>
      <c r="J14693" s="62">
        <v>2090.7843815789474</v>
      </c>
      <c r="K14693" s="62">
        <v>2188.7829999999999</v>
      </c>
      <c r="L14693" s="62">
        <v>104591.16571166005</v>
      </c>
      <c r="M14693" s="63">
        <v>5426.4083133094746</v>
      </c>
      <c r="N14693" s="64">
        <f>GP_need_index[[#This Row],[Normalised weighted population]]/GP_need_index[[#This Row],[Registered population]]</f>
        <v>0.58224022360563699</v>
      </c>
    </row>
    <row r="14694" spans="1:14" hidden="1" x14ac:dyDescent="0.2">
      <c r="A14694" s="46" t="s">
        <v>13250</v>
      </c>
      <c r="B14694" s="33" t="s">
        <v>2423</v>
      </c>
      <c r="C14694" s="1" t="s">
        <v>11713</v>
      </c>
      <c r="D14694" s="1" t="s">
        <v>6627</v>
      </c>
      <c r="E14694" s="1" t="s">
        <v>6684</v>
      </c>
      <c r="F14694" s="62">
        <v>9436.9979168240534</v>
      </c>
      <c r="G14694" s="62">
        <v>51.643970929630896</v>
      </c>
      <c r="H14694" s="62">
        <v>47.785077694618451</v>
      </c>
      <c r="I14694" s="62">
        <v>2188.7829999999999</v>
      </c>
      <c r="J14694" s="62">
        <v>2090.7843815789474</v>
      </c>
      <c r="K14694" s="62">
        <v>2188.7829999999999</v>
      </c>
      <c r="L14694" s="62">
        <v>104591.16571166005</v>
      </c>
      <c r="M14694" s="63">
        <v>5448.4180179723708</v>
      </c>
      <c r="N14694" s="64">
        <f>GP_need_index[[#This Row],[Normalised weighted population]]/GP_need_index[[#This Row],[Registered population]]</f>
        <v>0.57734653180955586</v>
      </c>
    </row>
    <row r="14695" spans="1:14" x14ac:dyDescent="0.2">
      <c r="A14695" s="46" t="s">
        <v>13248</v>
      </c>
      <c r="B14695" s="33" t="s">
        <v>2418</v>
      </c>
      <c r="C14695" s="1" t="s">
        <v>7722</v>
      </c>
      <c r="D14695" s="1" t="s">
        <v>6627</v>
      </c>
      <c r="E14695" s="1" t="s">
        <v>6683</v>
      </c>
      <c r="F14695" s="62">
        <v>14772.833333333334</v>
      </c>
      <c r="G14695" s="62">
        <v>143.1089667417977</v>
      </c>
      <c r="H14695" s="62">
        <v>141.89106842652609</v>
      </c>
      <c r="I14695" s="62">
        <v>2092.1579999999999</v>
      </c>
      <c r="J14695" s="62">
        <v>2051.2843004731862</v>
      </c>
      <c r="K14695" s="62">
        <v>2092.1579999999999</v>
      </c>
      <c r="L14695" s="62">
        <v>296858.53393710393</v>
      </c>
      <c r="M14695" s="63">
        <v>15335.935659992831</v>
      </c>
      <c r="N14695" s="68">
        <f>GP_need_index[[#This Row],[Normalised weighted population]]/GP_need_index[[#This Row],[Registered population]]</f>
        <v>1.0381174222949443</v>
      </c>
    </row>
    <row r="14696" spans="1:14" hidden="1" x14ac:dyDescent="0.2">
      <c r="A14696" s="46" t="s">
        <v>13249</v>
      </c>
      <c r="B14696" s="33" t="s">
        <v>2418</v>
      </c>
      <c r="C14696" s="1" t="s">
        <v>7722</v>
      </c>
      <c r="D14696" s="1" t="s">
        <v>6627</v>
      </c>
      <c r="E14696" s="1" t="s">
        <v>6683</v>
      </c>
      <c r="F14696" s="62">
        <v>14863.286949369245</v>
      </c>
      <c r="G14696" s="62">
        <v>143.1089667417977</v>
      </c>
      <c r="H14696" s="62">
        <v>141.89106842652609</v>
      </c>
      <c r="I14696" s="62">
        <v>2092.1579999999999</v>
      </c>
      <c r="J14696" s="62">
        <v>2051.2843004731862</v>
      </c>
      <c r="K14696" s="62">
        <v>2092.1579999999999</v>
      </c>
      <c r="L14696" s="62">
        <v>296858.53393710393</v>
      </c>
      <c r="M14696" s="63">
        <v>15401.641290375059</v>
      </c>
      <c r="N14696" s="64">
        <f>GP_need_index[[#This Row],[Normalised weighted population]]/GP_need_index[[#This Row],[Registered population]]</f>
        <v>1.0362204095796361</v>
      </c>
    </row>
    <row r="14697" spans="1:14" hidden="1" x14ac:dyDescent="0.2">
      <c r="A14697" s="46" t="s">
        <v>13250</v>
      </c>
      <c r="B14697" s="33" t="s">
        <v>2418</v>
      </c>
      <c r="C14697" s="1" t="s">
        <v>7722</v>
      </c>
      <c r="D14697" s="1" t="s">
        <v>6627</v>
      </c>
      <c r="E14697" s="1" t="s">
        <v>6683</v>
      </c>
      <c r="F14697" s="62">
        <v>14960.473036089592</v>
      </c>
      <c r="G14697" s="62">
        <v>143.1089667417977</v>
      </c>
      <c r="H14697" s="62">
        <v>141.89106842652609</v>
      </c>
      <c r="I14697" s="62">
        <v>2092.1579999999999</v>
      </c>
      <c r="J14697" s="62">
        <v>2051.2843004731862</v>
      </c>
      <c r="K14697" s="62">
        <v>2092.1579999999999</v>
      </c>
      <c r="L14697" s="62">
        <v>296858.53393710393</v>
      </c>
      <c r="M14697" s="63">
        <v>15464.110893942041</v>
      </c>
      <c r="N14697" s="64">
        <f>GP_need_index[[#This Row],[Normalised weighted population]]/GP_need_index[[#This Row],[Registered population]]</f>
        <v>1.0336645677337548</v>
      </c>
    </row>
    <row r="14698" spans="1:14" x14ac:dyDescent="0.2">
      <c r="A14698" s="46" t="s">
        <v>13248</v>
      </c>
      <c r="B14698" s="33" t="s">
        <v>2074</v>
      </c>
      <c r="C14698" s="1" t="s">
        <v>11714</v>
      </c>
      <c r="D14698" s="1" t="s">
        <v>6627</v>
      </c>
      <c r="E14698" s="1" t="s">
        <v>6685</v>
      </c>
      <c r="F14698" s="62">
        <v>4349.0833333333339</v>
      </c>
      <c r="G14698" s="62">
        <v>37.666836474146393</v>
      </c>
      <c r="H14698" s="62">
        <v>37.30292904644115</v>
      </c>
      <c r="I14698" s="62">
        <v>1925.4739999999999</v>
      </c>
      <c r="J14698" s="62">
        <v>2017.6257554479421</v>
      </c>
      <c r="K14698" s="62">
        <v>1925.4739999999999</v>
      </c>
      <c r="L14698" s="62">
        <v>71825.820002767228</v>
      </c>
      <c r="M14698" s="63">
        <v>3710.5760096559829</v>
      </c>
      <c r="N14698" s="68">
        <f>GP_need_index[[#This Row],[Normalised weighted population]]/GP_need_index[[#This Row],[Registered population]]</f>
        <v>0.85318576933590962</v>
      </c>
    </row>
    <row r="14699" spans="1:14" hidden="1" x14ac:dyDescent="0.2">
      <c r="A14699" s="46" t="s">
        <v>13249</v>
      </c>
      <c r="B14699" s="33" t="s">
        <v>2074</v>
      </c>
      <c r="C14699" s="1" t="s">
        <v>11714</v>
      </c>
      <c r="D14699" s="1" t="s">
        <v>6627</v>
      </c>
      <c r="E14699" s="1" t="s">
        <v>6685</v>
      </c>
      <c r="F14699" s="62">
        <v>4384.228627397164</v>
      </c>
      <c r="G14699" s="62">
        <v>37.666836474146393</v>
      </c>
      <c r="H14699" s="62">
        <v>37.30292904644115</v>
      </c>
      <c r="I14699" s="62">
        <v>1925.4739999999999</v>
      </c>
      <c r="J14699" s="62">
        <v>2017.6257554479421</v>
      </c>
      <c r="K14699" s="62">
        <v>1925.4739999999999</v>
      </c>
      <c r="L14699" s="62">
        <v>71825.820002767228</v>
      </c>
      <c r="M14699" s="63">
        <v>3726.4736856244367</v>
      </c>
      <c r="N14699" s="64">
        <f>GP_need_index[[#This Row],[Normalised weighted population]]/GP_need_index[[#This Row],[Registered population]]</f>
        <v>0.8499724814389471</v>
      </c>
    </row>
    <row r="14700" spans="1:14" hidden="1" x14ac:dyDescent="0.2">
      <c r="A14700" s="46" t="s">
        <v>13250</v>
      </c>
      <c r="B14700" s="33" t="s">
        <v>2074</v>
      </c>
      <c r="C14700" s="1" t="s">
        <v>11714</v>
      </c>
      <c r="D14700" s="1" t="s">
        <v>6627</v>
      </c>
      <c r="E14700" s="1" t="s">
        <v>6685</v>
      </c>
      <c r="F14700" s="62">
        <v>4419.7678889792205</v>
      </c>
      <c r="G14700" s="62">
        <v>37.666836474146393</v>
      </c>
      <c r="H14700" s="62">
        <v>37.30292904644115</v>
      </c>
      <c r="I14700" s="62">
        <v>1925.4739999999999</v>
      </c>
      <c r="J14700" s="62">
        <v>2017.6257554479421</v>
      </c>
      <c r="K14700" s="62">
        <v>1925.4739999999999</v>
      </c>
      <c r="L14700" s="62">
        <v>71825.820002767228</v>
      </c>
      <c r="M14700" s="63">
        <v>3741.5883951190167</v>
      </c>
      <c r="N14700" s="64">
        <f>GP_need_index[[#This Row],[Normalised weighted population]]/GP_need_index[[#This Row],[Registered population]]</f>
        <v>0.84655766753017547</v>
      </c>
    </row>
    <row r="14701" spans="1:14" x14ac:dyDescent="0.2">
      <c r="A14701" s="46" t="s">
        <v>13248</v>
      </c>
      <c r="B14701" s="33" t="s">
        <v>2414</v>
      </c>
      <c r="C14701" s="1" t="s">
        <v>11715</v>
      </c>
      <c r="D14701" s="1" t="s">
        <v>6627</v>
      </c>
      <c r="E14701" s="1" t="s">
        <v>6683</v>
      </c>
      <c r="F14701" s="62">
        <v>13741.75</v>
      </c>
      <c r="G14701" s="62">
        <v>109.7586248948506</v>
      </c>
      <c r="H14701" s="62">
        <v>106.59607495738491</v>
      </c>
      <c r="I14701" s="62">
        <v>2019.865</v>
      </c>
      <c r="J14701" s="62">
        <v>2051.2843004731862</v>
      </c>
      <c r="K14701" s="62">
        <v>2019.865</v>
      </c>
      <c r="L14701" s="62">
        <v>215309.68094379827</v>
      </c>
      <c r="M14701" s="63">
        <v>11123.060436009804</v>
      </c>
      <c r="N14701" s="68">
        <f>GP_need_index[[#This Row],[Normalised weighted population]]/GP_need_index[[#This Row],[Registered population]]</f>
        <v>0.80943551119834112</v>
      </c>
    </row>
    <row r="14702" spans="1:14" hidden="1" x14ac:dyDescent="0.2">
      <c r="A14702" s="46" t="s">
        <v>13249</v>
      </c>
      <c r="B14702" s="33" t="s">
        <v>2414</v>
      </c>
      <c r="C14702" s="1" t="s">
        <v>11715</v>
      </c>
      <c r="D14702" s="1" t="s">
        <v>6627</v>
      </c>
      <c r="E14702" s="1" t="s">
        <v>6683</v>
      </c>
      <c r="F14702" s="62">
        <v>13831.686674462882</v>
      </c>
      <c r="G14702" s="62">
        <v>109.7586248948506</v>
      </c>
      <c r="H14702" s="62">
        <v>106.59607495738491</v>
      </c>
      <c r="I14702" s="62">
        <v>2019.865</v>
      </c>
      <c r="J14702" s="62">
        <v>2051.2843004731862</v>
      </c>
      <c r="K14702" s="62">
        <v>2019.865</v>
      </c>
      <c r="L14702" s="62">
        <v>215309.68094379827</v>
      </c>
      <c r="M14702" s="63">
        <v>11170.716328283417</v>
      </c>
      <c r="N14702" s="64">
        <f>GP_need_index[[#This Row],[Normalised weighted population]]/GP_need_index[[#This Row],[Registered population]]</f>
        <v>0.80761779753930141</v>
      </c>
    </row>
    <row r="14703" spans="1:14" hidden="1" x14ac:dyDescent="0.2">
      <c r="A14703" s="46" t="s">
        <v>13250</v>
      </c>
      <c r="B14703" s="33" t="s">
        <v>2414</v>
      </c>
      <c r="C14703" s="1" t="s">
        <v>11715</v>
      </c>
      <c r="D14703" s="1" t="s">
        <v>6627</v>
      </c>
      <c r="E14703" s="1" t="s">
        <v>6683</v>
      </c>
      <c r="F14703" s="62">
        <v>13927.589537647715</v>
      </c>
      <c r="G14703" s="62">
        <v>109.7586248948506</v>
      </c>
      <c r="H14703" s="62">
        <v>106.59607495738491</v>
      </c>
      <c r="I14703" s="62">
        <v>2019.865</v>
      </c>
      <c r="J14703" s="62">
        <v>2051.2843004731862</v>
      </c>
      <c r="K14703" s="62">
        <v>2019.865</v>
      </c>
      <c r="L14703" s="62">
        <v>215309.68094379827</v>
      </c>
      <c r="M14703" s="63">
        <v>11216.025150079127</v>
      </c>
      <c r="N14703" s="64">
        <f>GP_need_index[[#This Row],[Normalised weighted population]]/GP_need_index[[#This Row],[Registered population]]</f>
        <v>0.8053098578013842</v>
      </c>
    </row>
    <row r="14704" spans="1:14" x14ac:dyDescent="0.2">
      <c r="A14704" s="46" t="s">
        <v>13248</v>
      </c>
      <c r="B14704" s="33" t="s">
        <v>2436</v>
      </c>
      <c r="C14704" s="1" t="s">
        <v>11716</v>
      </c>
      <c r="D14704" s="1" t="s">
        <v>6627</v>
      </c>
      <c r="E14704" s="1" t="s">
        <v>6684</v>
      </c>
      <c r="F14704" s="62">
        <v>13497.666666666668</v>
      </c>
      <c r="G14704" s="62">
        <v>108.20778712935316</v>
      </c>
      <c r="H14704" s="62">
        <v>107.35116845740583</v>
      </c>
      <c r="I14704" s="62">
        <v>2050.634</v>
      </c>
      <c r="J14704" s="62">
        <v>2090.7843815789474</v>
      </c>
      <c r="K14704" s="62">
        <v>2050.634</v>
      </c>
      <c r="L14704" s="62">
        <v>220137.95597848395</v>
      </c>
      <c r="M14704" s="63">
        <v>11372.492764259387</v>
      </c>
      <c r="N14704" s="68">
        <f>GP_need_index[[#This Row],[Normalised weighted population]]/GP_need_index[[#This Row],[Registered population]]</f>
        <v>0.84255249778426289</v>
      </c>
    </row>
    <row r="14705" spans="1:14" hidden="1" x14ac:dyDescent="0.2">
      <c r="A14705" s="46" t="s">
        <v>13249</v>
      </c>
      <c r="B14705" s="33" t="s">
        <v>2436</v>
      </c>
      <c r="C14705" s="1" t="s">
        <v>11716</v>
      </c>
      <c r="D14705" s="1" t="s">
        <v>6627</v>
      </c>
      <c r="E14705" s="1" t="s">
        <v>6684</v>
      </c>
      <c r="F14705" s="62">
        <v>13669.184974823122</v>
      </c>
      <c r="G14705" s="62">
        <v>108.20778712935316</v>
      </c>
      <c r="H14705" s="62">
        <v>107.35116845740583</v>
      </c>
      <c r="I14705" s="62">
        <v>2050.634</v>
      </c>
      <c r="J14705" s="62">
        <v>2090.7843815789474</v>
      </c>
      <c r="K14705" s="62">
        <v>2050.634</v>
      </c>
      <c r="L14705" s="62">
        <v>220137.95597848395</v>
      </c>
      <c r="M14705" s="63">
        <v>11421.217330054373</v>
      </c>
      <c r="N14705" s="64">
        <f>GP_need_index[[#This Row],[Normalised weighted population]]/GP_need_index[[#This Row],[Registered population]]</f>
        <v>0.83554486614167445</v>
      </c>
    </row>
    <row r="14706" spans="1:14" hidden="1" x14ac:dyDescent="0.2">
      <c r="A14706" s="46" t="s">
        <v>13250</v>
      </c>
      <c r="B14706" s="33" t="s">
        <v>2436</v>
      </c>
      <c r="C14706" s="1" t="s">
        <v>11716</v>
      </c>
      <c r="D14706" s="1" t="s">
        <v>6627</v>
      </c>
      <c r="E14706" s="1" t="s">
        <v>6684</v>
      </c>
      <c r="F14706" s="62">
        <v>13839.763307556685</v>
      </c>
      <c r="G14706" s="62">
        <v>108.20778712935316</v>
      </c>
      <c r="H14706" s="62">
        <v>107.35116845740583</v>
      </c>
      <c r="I14706" s="62">
        <v>2050.634</v>
      </c>
      <c r="J14706" s="62">
        <v>2090.7843815789474</v>
      </c>
      <c r="K14706" s="62">
        <v>2050.634</v>
      </c>
      <c r="L14706" s="62">
        <v>220137.95597848395</v>
      </c>
      <c r="M14706" s="63">
        <v>11467.542192801742</v>
      </c>
      <c r="N14706" s="64">
        <f>GP_need_index[[#This Row],[Normalised weighted population]]/GP_need_index[[#This Row],[Registered population]]</f>
        <v>0.82859380886523692</v>
      </c>
    </row>
    <row r="14707" spans="1:14" x14ac:dyDescent="0.2">
      <c r="A14707" s="46" t="s">
        <v>13248</v>
      </c>
      <c r="B14707" s="33" t="s">
        <v>2243</v>
      </c>
      <c r="C14707" s="1" t="s">
        <v>11717</v>
      </c>
      <c r="D14707" s="1" t="s">
        <v>6627</v>
      </c>
      <c r="E14707" s="1" t="s">
        <v>6688</v>
      </c>
      <c r="F14707" s="62">
        <v>16463</v>
      </c>
      <c r="G14707" s="62">
        <v>154.99706099223081</v>
      </c>
      <c r="H14707" s="62">
        <v>153.00619849493063</v>
      </c>
      <c r="I14707" s="62">
        <v>1916.5039999999999</v>
      </c>
      <c r="J14707" s="62">
        <v>1987.807175710594</v>
      </c>
      <c r="K14707" s="62">
        <v>1916.5039999999999</v>
      </c>
      <c r="L14707" s="62">
        <v>293236.99144032854</v>
      </c>
      <c r="M14707" s="63">
        <v>15148.844044387653</v>
      </c>
      <c r="N14707" s="68">
        <f>GP_need_index[[#This Row],[Normalised weighted population]]/GP_need_index[[#This Row],[Registered population]]</f>
        <v>0.92017518340446169</v>
      </c>
    </row>
    <row r="14708" spans="1:14" hidden="1" x14ac:dyDescent="0.2">
      <c r="A14708" s="46" t="s">
        <v>13249</v>
      </c>
      <c r="B14708" s="33" t="s">
        <v>2243</v>
      </c>
      <c r="C14708" s="1" t="s">
        <v>11717</v>
      </c>
      <c r="D14708" s="1" t="s">
        <v>6627</v>
      </c>
      <c r="E14708" s="1" t="s">
        <v>6688</v>
      </c>
      <c r="F14708" s="62">
        <v>16627.799605739754</v>
      </c>
      <c r="G14708" s="62">
        <v>154.99706099223081</v>
      </c>
      <c r="H14708" s="62">
        <v>153.00619849493063</v>
      </c>
      <c r="I14708" s="62">
        <v>1916.5039999999999</v>
      </c>
      <c r="J14708" s="62">
        <v>1987.807175710594</v>
      </c>
      <c r="K14708" s="62">
        <v>1916.5039999999999</v>
      </c>
      <c r="L14708" s="62">
        <v>293236.99144032854</v>
      </c>
      <c r="M14708" s="63">
        <v>15213.748095210922</v>
      </c>
      <c r="N14708" s="64">
        <f>GP_need_index[[#This Row],[Normalised weighted population]]/GP_need_index[[#This Row],[Registered population]]</f>
        <v>0.91495859079028619</v>
      </c>
    </row>
    <row r="14709" spans="1:14" hidden="1" x14ac:dyDescent="0.2">
      <c r="A14709" s="46" t="s">
        <v>13250</v>
      </c>
      <c r="B14709" s="33" t="s">
        <v>2243</v>
      </c>
      <c r="C14709" s="1" t="s">
        <v>11717</v>
      </c>
      <c r="D14709" s="1" t="s">
        <v>6627</v>
      </c>
      <c r="E14709" s="1" t="s">
        <v>6688</v>
      </c>
      <c r="F14709" s="62">
        <v>16784.016619386155</v>
      </c>
      <c r="G14709" s="62">
        <v>154.99706099223081</v>
      </c>
      <c r="H14709" s="62">
        <v>153.00619849493063</v>
      </c>
      <c r="I14709" s="62">
        <v>1916.5039999999999</v>
      </c>
      <c r="J14709" s="62">
        <v>1987.807175710594</v>
      </c>
      <c r="K14709" s="62">
        <v>1916.5039999999999</v>
      </c>
      <c r="L14709" s="62">
        <v>293236.99144032854</v>
      </c>
      <c r="M14709" s="63">
        <v>15275.455597311344</v>
      </c>
      <c r="N14709" s="64">
        <f>GP_need_index[[#This Row],[Normalised weighted population]]/GP_need_index[[#This Row],[Registered population]]</f>
        <v>0.9101191892093119</v>
      </c>
    </row>
    <row r="14710" spans="1:14" x14ac:dyDescent="0.2">
      <c r="A14710" s="46" t="s">
        <v>13248</v>
      </c>
      <c r="B14710" s="33" t="s">
        <v>2105</v>
      </c>
      <c r="C14710" s="1" t="s">
        <v>11718</v>
      </c>
      <c r="D14710" s="1" t="s">
        <v>6627</v>
      </c>
      <c r="E14710" s="1" t="s">
        <v>6685</v>
      </c>
      <c r="F14710" s="62">
        <v>14565.083333333332</v>
      </c>
      <c r="G14710" s="62">
        <v>139.10373360108846</v>
      </c>
      <c r="H14710" s="62">
        <v>140.00466924413189</v>
      </c>
      <c r="I14710" s="62">
        <v>2094.2710000000002</v>
      </c>
      <c r="J14710" s="62">
        <v>2017.6257554479421</v>
      </c>
      <c r="K14710" s="62">
        <v>2094.2710000000002</v>
      </c>
      <c r="L14710" s="62">
        <v>293207.71866257739</v>
      </c>
      <c r="M14710" s="63">
        <v>15147.331790620759</v>
      </c>
      <c r="N14710" s="68">
        <f>GP_need_index[[#This Row],[Normalised weighted population]]/GP_need_index[[#This Row],[Registered population]]</f>
        <v>1.0399756351516991</v>
      </c>
    </row>
    <row r="14711" spans="1:14" hidden="1" x14ac:dyDescent="0.2">
      <c r="A14711" s="46" t="s">
        <v>13249</v>
      </c>
      <c r="B14711" s="33" t="s">
        <v>2105</v>
      </c>
      <c r="C14711" s="1" t="s">
        <v>11718</v>
      </c>
      <c r="D14711" s="1" t="s">
        <v>6627</v>
      </c>
      <c r="E14711" s="1" t="s">
        <v>6685</v>
      </c>
      <c r="F14711" s="62">
        <v>14678.780902356426</v>
      </c>
      <c r="G14711" s="62">
        <v>139.10373360108846</v>
      </c>
      <c r="H14711" s="62">
        <v>140.00466924413189</v>
      </c>
      <c r="I14711" s="62">
        <v>2094.2710000000002</v>
      </c>
      <c r="J14711" s="62">
        <v>2017.6257554479421</v>
      </c>
      <c r="K14711" s="62">
        <v>2094.2710000000002</v>
      </c>
      <c r="L14711" s="62">
        <v>293207.71866257739</v>
      </c>
      <c r="M14711" s="63">
        <v>15212.22936230971</v>
      </c>
      <c r="N14711" s="64">
        <f>GP_need_index[[#This Row],[Normalised weighted population]]/GP_need_index[[#This Row],[Registered population]]</f>
        <v>1.0363414689204637</v>
      </c>
    </row>
    <row r="14712" spans="1:14" hidden="1" x14ac:dyDescent="0.2">
      <c r="A14712" s="46" t="s">
        <v>13250</v>
      </c>
      <c r="B14712" s="33" t="s">
        <v>2105</v>
      </c>
      <c r="C14712" s="1" t="s">
        <v>11718</v>
      </c>
      <c r="D14712" s="1" t="s">
        <v>6627</v>
      </c>
      <c r="E14712" s="1" t="s">
        <v>6685</v>
      </c>
      <c r="F14712" s="62">
        <v>14788.018396404794</v>
      </c>
      <c r="G14712" s="62">
        <v>139.10373360108846</v>
      </c>
      <c r="H14712" s="62">
        <v>140.00466924413189</v>
      </c>
      <c r="I14712" s="62">
        <v>2094.2710000000002</v>
      </c>
      <c r="J14712" s="62">
        <v>2017.6257554479421</v>
      </c>
      <c r="K14712" s="62">
        <v>2094.2710000000002</v>
      </c>
      <c r="L14712" s="62">
        <v>293207.71866257739</v>
      </c>
      <c r="M14712" s="63">
        <v>15273.930704375594</v>
      </c>
      <c r="N14712" s="64">
        <f>GP_need_index[[#This Row],[Normalised weighted population]]/GP_need_index[[#This Row],[Registered population]]</f>
        <v>1.0328585138958803</v>
      </c>
    </row>
    <row r="14713" spans="1:14" x14ac:dyDescent="0.2">
      <c r="A14713" s="46" t="s">
        <v>13248</v>
      </c>
      <c r="B14713" s="33" t="s">
        <v>2409</v>
      </c>
      <c r="C14713" s="1" t="s">
        <v>11719</v>
      </c>
      <c r="D14713" s="1" t="s">
        <v>6627</v>
      </c>
      <c r="E14713" s="1" t="s">
        <v>6684</v>
      </c>
      <c r="F14713" s="62">
        <v>16525.083333333332</v>
      </c>
      <c r="G14713" s="62">
        <v>123.85354920437047</v>
      </c>
      <c r="H14713" s="62">
        <v>124.42209704557449</v>
      </c>
      <c r="I14713" s="62">
        <v>2062.9380000000001</v>
      </c>
      <c r="J14713" s="62">
        <v>2090.7843815789474</v>
      </c>
      <c r="K14713" s="62">
        <v>2062.9380000000001</v>
      </c>
      <c r="L14713" s="62">
        <v>256675.07203500337</v>
      </c>
      <c r="M14713" s="63">
        <v>13260.027724474447</v>
      </c>
      <c r="N14713" s="68">
        <f>GP_need_index[[#This Row],[Normalised weighted population]]/GP_need_index[[#This Row],[Registered population]]</f>
        <v>0.80241820612953729</v>
      </c>
    </row>
    <row r="14714" spans="1:14" hidden="1" x14ac:dyDescent="0.2">
      <c r="A14714" s="46" t="s">
        <v>13249</v>
      </c>
      <c r="B14714" s="33" t="s">
        <v>2409</v>
      </c>
      <c r="C14714" s="1" t="s">
        <v>11719</v>
      </c>
      <c r="D14714" s="1" t="s">
        <v>6627</v>
      </c>
      <c r="E14714" s="1" t="s">
        <v>6684</v>
      </c>
      <c r="F14714" s="62">
        <v>16746.316653602487</v>
      </c>
      <c r="G14714" s="62">
        <v>123.85354920437047</v>
      </c>
      <c r="H14714" s="62">
        <v>124.42209704557449</v>
      </c>
      <c r="I14714" s="62">
        <v>2062.9380000000001</v>
      </c>
      <c r="J14714" s="62">
        <v>2090.7843815789474</v>
      </c>
      <c r="K14714" s="62">
        <v>2062.9380000000001</v>
      </c>
      <c r="L14714" s="62">
        <v>256675.07203500337</v>
      </c>
      <c r="M14714" s="63">
        <v>13316.839287840306</v>
      </c>
      <c r="N14714" s="64">
        <f>GP_need_index[[#This Row],[Normalised weighted population]]/GP_need_index[[#This Row],[Registered population]]</f>
        <v>0.79521004906924253</v>
      </c>
    </row>
    <row r="14715" spans="1:14" hidden="1" x14ac:dyDescent="0.2">
      <c r="A14715" s="46" t="s">
        <v>13250</v>
      </c>
      <c r="B14715" s="33" t="s">
        <v>2409</v>
      </c>
      <c r="C14715" s="1" t="s">
        <v>11719</v>
      </c>
      <c r="D14715" s="1" t="s">
        <v>6627</v>
      </c>
      <c r="E14715" s="1" t="s">
        <v>6684</v>
      </c>
      <c r="F14715" s="62">
        <v>16963.256786944428</v>
      </c>
      <c r="G14715" s="62">
        <v>123.85354920437047</v>
      </c>
      <c r="H14715" s="62">
        <v>124.42209704557449</v>
      </c>
      <c r="I14715" s="62">
        <v>2062.9380000000001</v>
      </c>
      <c r="J14715" s="62">
        <v>2090.7843815789474</v>
      </c>
      <c r="K14715" s="62">
        <v>2062.9380000000001</v>
      </c>
      <c r="L14715" s="62">
        <v>256675.07203500337</v>
      </c>
      <c r="M14715" s="63">
        <v>13370.852860510413</v>
      </c>
      <c r="N14715" s="64">
        <f>GP_need_index[[#This Row],[Normalised weighted population]]/GP_need_index[[#This Row],[Registered population]]</f>
        <v>0.78822439749901874</v>
      </c>
    </row>
    <row r="14716" spans="1:14" x14ac:dyDescent="0.2">
      <c r="A14716" s="46" t="s">
        <v>13248</v>
      </c>
      <c r="B14716" s="33" t="s">
        <v>2246</v>
      </c>
      <c r="C14716" s="1" t="s">
        <v>11720</v>
      </c>
      <c r="D14716" s="1" t="s">
        <v>6627</v>
      </c>
      <c r="E14716" s="1" t="s">
        <v>6687</v>
      </c>
      <c r="F14716" s="62">
        <v>8535.4166666666679</v>
      </c>
      <c r="G14716" s="62">
        <v>92.596411083562202</v>
      </c>
      <c r="H14716" s="62">
        <v>88.092157024035458</v>
      </c>
      <c r="I14716" s="62">
        <v>1863.5719999999999</v>
      </c>
      <c r="J14716" s="62">
        <v>1940.3470913461535</v>
      </c>
      <c r="K14716" s="62">
        <v>1863.5719999999999</v>
      </c>
      <c r="L14716" s="62">
        <v>164166.07724959581</v>
      </c>
      <c r="M14716" s="63">
        <v>8480.9433128394812</v>
      </c>
      <c r="N14716" s="68">
        <f>GP_need_index[[#This Row],[Normalised weighted population]]/GP_need_index[[#This Row],[Registered population]]</f>
        <v>0.99361796196313168</v>
      </c>
    </row>
    <row r="14717" spans="1:14" hidden="1" x14ac:dyDescent="0.2">
      <c r="A14717" s="46" t="s">
        <v>13249</v>
      </c>
      <c r="B14717" s="33" t="s">
        <v>2246</v>
      </c>
      <c r="C14717" s="1" t="s">
        <v>11720</v>
      </c>
      <c r="D14717" s="1" t="s">
        <v>6627</v>
      </c>
      <c r="E14717" s="1" t="s">
        <v>6687</v>
      </c>
      <c r="F14717" s="62">
        <v>8587.2987181988465</v>
      </c>
      <c r="G14717" s="62">
        <v>92.596411083562202</v>
      </c>
      <c r="H14717" s="62">
        <v>88.092157024035458</v>
      </c>
      <c r="I14717" s="62">
        <v>1863.5719999999999</v>
      </c>
      <c r="J14717" s="62">
        <v>1940.3470913461535</v>
      </c>
      <c r="K14717" s="62">
        <v>1863.5719999999999</v>
      </c>
      <c r="L14717" s="62">
        <v>164166.07724959581</v>
      </c>
      <c r="M14717" s="63">
        <v>8517.2792586181131</v>
      </c>
      <c r="N14717" s="64">
        <f>GP_need_index[[#This Row],[Normalised weighted population]]/GP_need_index[[#This Row],[Registered population]]</f>
        <v>0.99184616002325121</v>
      </c>
    </row>
    <row r="14718" spans="1:14" hidden="1" x14ac:dyDescent="0.2">
      <c r="A14718" s="46" t="s">
        <v>13250</v>
      </c>
      <c r="B14718" s="33" t="s">
        <v>2246</v>
      </c>
      <c r="C14718" s="1" t="s">
        <v>11720</v>
      </c>
      <c r="D14718" s="1" t="s">
        <v>6627</v>
      </c>
      <c r="E14718" s="1" t="s">
        <v>6687</v>
      </c>
      <c r="F14718" s="62">
        <v>8638.3324071241623</v>
      </c>
      <c r="G14718" s="62">
        <v>92.596411083562202</v>
      </c>
      <c r="H14718" s="62">
        <v>88.092157024035458</v>
      </c>
      <c r="I14718" s="62">
        <v>1863.5719999999999</v>
      </c>
      <c r="J14718" s="62">
        <v>1940.3470913461535</v>
      </c>
      <c r="K14718" s="62">
        <v>1863.5719999999999</v>
      </c>
      <c r="L14718" s="62">
        <v>164166.07724959581</v>
      </c>
      <c r="M14718" s="63">
        <v>8551.8256455079081</v>
      </c>
      <c r="N14718" s="64">
        <f>GP_need_index[[#This Row],[Normalised weighted population]]/GP_need_index[[#This Row],[Registered population]]</f>
        <v>0.98998571048910888</v>
      </c>
    </row>
    <row r="14719" spans="1:14" x14ac:dyDescent="0.2">
      <c r="A14719" s="46" t="s">
        <v>13248</v>
      </c>
      <c r="B14719" s="33" t="s">
        <v>2088</v>
      </c>
      <c r="C14719" s="1" t="s">
        <v>7367</v>
      </c>
      <c r="D14719" s="1" t="s">
        <v>6627</v>
      </c>
      <c r="E14719" s="1" t="s">
        <v>6685</v>
      </c>
      <c r="F14719" s="62">
        <v>20492.416666666664</v>
      </c>
      <c r="G14719" s="62">
        <v>196.99942319307769</v>
      </c>
      <c r="H14719" s="62">
        <v>186.703525717807</v>
      </c>
      <c r="I14719" s="62">
        <v>2055.6970000000001</v>
      </c>
      <c r="J14719" s="62">
        <v>2017.6257554479421</v>
      </c>
      <c r="K14719" s="62">
        <v>2055.6970000000001</v>
      </c>
      <c r="L14719" s="62">
        <v>383805.8777075187</v>
      </c>
      <c r="M14719" s="63">
        <v>19827.700987355369</v>
      </c>
      <c r="N14719" s="68">
        <f>GP_need_index[[#This Row],[Normalised weighted population]]/GP_need_index[[#This Row],[Registered population]]</f>
        <v>0.96756284580175778</v>
      </c>
    </row>
    <row r="14720" spans="1:14" hidden="1" x14ac:dyDescent="0.2">
      <c r="A14720" s="46" t="s">
        <v>13249</v>
      </c>
      <c r="B14720" s="33" t="s">
        <v>2088</v>
      </c>
      <c r="C14720" s="1" t="s">
        <v>7367</v>
      </c>
      <c r="D14720" s="1" t="s">
        <v>6627</v>
      </c>
      <c r="E14720" s="1" t="s">
        <v>6685</v>
      </c>
      <c r="F14720" s="62">
        <v>20647.118815254587</v>
      </c>
      <c r="G14720" s="62">
        <v>196.99942319307769</v>
      </c>
      <c r="H14720" s="62">
        <v>186.703525717807</v>
      </c>
      <c r="I14720" s="62">
        <v>2055.6970000000001</v>
      </c>
      <c r="J14720" s="62">
        <v>2017.6257554479421</v>
      </c>
      <c r="K14720" s="62">
        <v>2055.6970000000001</v>
      </c>
      <c r="L14720" s="62">
        <v>383805.8777075187</v>
      </c>
      <c r="M14720" s="63">
        <v>19912.651238927119</v>
      </c>
      <c r="N14720" s="64">
        <f>GP_need_index[[#This Row],[Normalised weighted population]]/GP_need_index[[#This Row],[Registered population]]</f>
        <v>0.96442759966175884</v>
      </c>
    </row>
    <row r="14721" spans="1:14" hidden="1" x14ac:dyDescent="0.2">
      <c r="A14721" s="46" t="s">
        <v>13250</v>
      </c>
      <c r="B14721" s="33" t="s">
        <v>2088</v>
      </c>
      <c r="C14721" s="1" t="s">
        <v>7367</v>
      </c>
      <c r="D14721" s="1" t="s">
        <v>6627</v>
      </c>
      <c r="E14721" s="1" t="s">
        <v>6685</v>
      </c>
      <c r="F14721" s="62">
        <v>20797.245821025543</v>
      </c>
      <c r="G14721" s="62">
        <v>196.99942319307769</v>
      </c>
      <c r="H14721" s="62">
        <v>186.703525717807</v>
      </c>
      <c r="I14721" s="62">
        <v>2055.6970000000001</v>
      </c>
      <c r="J14721" s="62">
        <v>2017.6257554479421</v>
      </c>
      <c r="K14721" s="62">
        <v>2055.6970000000001</v>
      </c>
      <c r="L14721" s="62">
        <v>383805.8777075187</v>
      </c>
      <c r="M14721" s="63">
        <v>19993.417658908653</v>
      </c>
      <c r="N14721" s="64">
        <f>GP_need_index[[#This Row],[Normalised weighted population]]/GP_need_index[[#This Row],[Registered population]]</f>
        <v>0.96134929744859587</v>
      </c>
    </row>
    <row r="14722" spans="1:14" x14ac:dyDescent="0.2">
      <c r="A14722" s="46" t="s">
        <v>13248</v>
      </c>
      <c r="B14722" s="33" t="s">
        <v>2412</v>
      </c>
      <c r="C14722" s="1" t="s">
        <v>11721</v>
      </c>
      <c r="D14722" s="1" t="s">
        <v>6627</v>
      </c>
      <c r="E14722" s="1" t="s">
        <v>6684</v>
      </c>
      <c r="F14722" s="62">
        <v>6650</v>
      </c>
      <c r="G14722" s="62">
        <v>44.429983353729682</v>
      </c>
      <c r="H14722" s="62">
        <v>44.59424452739573</v>
      </c>
      <c r="I14722" s="62">
        <v>2201.5839999999998</v>
      </c>
      <c r="J14722" s="62">
        <v>2090.7843815789474</v>
      </c>
      <c r="K14722" s="62">
        <v>2201.5839999999998</v>
      </c>
      <c r="L14722" s="62">
        <v>98177.975243601992</v>
      </c>
      <c r="M14722" s="63">
        <v>5071.9482158571018</v>
      </c>
      <c r="N14722" s="68">
        <f>GP_need_index[[#This Row],[Normalised weighted population]]/GP_need_index[[#This Row],[Registered population]]</f>
        <v>0.76269897982813561</v>
      </c>
    </row>
    <row r="14723" spans="1:14" hidden="1" x14ac:dyDescent="0.2">
      <c r="A14723" s="46" t="s">
        <v>13249</v>
      </c>
      <c r="B14723" s="33" t="s">
        <v>2412</v>
      </c>
      <c r="C14723" s="1" t="s">
        <v>11721</v>
      </c>
      <c r="D14723" s="1" t="s">
        <v>6627</v>
      </c>
      <c r="E14723" s="1" t="s">
        <v>6684</v>
      </c>
      <c r="F14723" s="62">
        <v>6742.5429346161836</v>
      </c>
      <c r="G14723" s="62">
        <v>44.429983353729682</v>
      </c>
      <c r="H14723" s="62">
        <v>44.59424452739573</v>
      </c>
      <c r="I14723" s="62">
        <v>2201.5839999999998</v>
      </c>
      <c r="J14723" s="62">
        <v>2090.7843815789474</v>
      </c>
      <c r="K14723" s="62">
        <v>2201.5839999999998</v>
      </c>
      <c r="L14723" s="62">
        <v>98177.975243601992</v>
      </c>
      <c r="M14723" s="63">
        <v>5093.6785857658824</v>
      </c>
      <c r="N14723" s="64">
        <f>GP_need_index[[#This Row],[Normalised weighted population]]/GP_need_index[[#This Row],[Registered population]]</f>
        <v>0.75545363747184469</v>
      </c>
    </row>
    <row r="14724" spans="1:14" hidden="1" x14ac:dyDescent="0.2">
      <c r="A14724" s="46" t="s">
        <v>13250</v>
      </c>
      <c r="B14724" s="33" t="s">
        <v>2412</v>
      </c>
      <c r="C14724" s="1" t="s">
        <v>11721</v>
      </c>
      <c r="D14724" s="1" t="s">
        <v>6627</v>
      </c>
      <c r="E14724" s="1" t="s">
        <v>6684</v>
      </c>
      <c r="F14724" s="62">
        <v>6833.8401576350752</v>
      </c>
      <c r="G14724" s="62">
        <v>44.429983353729682</v>
      </c>
      <c r="H14724" s="62">
        <v>44.59424452739573</v>
      </c>
      <c r="I14724" s="62">
        <v>2201.5839999999998</v>
      </c>
      <c r="J14724" s="62">
        <v>2090.7843815789474</v>
      </c>
      <c r="K14724" s="62">
        <v>2201.5839999999998</v>
      </c>
      <c r="L14724" s="62">
        <v>98177.975243601992</v>
      </c>
      <c r="M14724" s="63">
        <v>5114.3387268476827</v>
      </c>
      <c r="N14724" s="64">
        <f>GP_need_index[[#This Row],[Normalised weighted population]]/GP_need_index[[#This Row],[Registered population]]</f>
        <v>0.74838430646255494</v>
      </c>
    </row>
    <row r="14725" spans="1:14" x14ac:dyDescent="0.2">
      <c r="A14725" s="46" t="s">
        <v>13248</v>
      </c>
      <c r="B14725" s="33" t="s">
        <v>2408</v>
      </c>
      <c r="C14725" s="1" t="s">
        <v>11722</v>
      </c>
      <c r="D14725" s="1" t="s">
        <v>6627</v>
      </c>
      <c r="E14725" s="1" t="s">
        <v>6684</v>
      </c>
      <c r="F14725" s="62">
        <v>11857.499999999998</v>
      </c>
      <c r="G14725" s="62">
        <v>81.703729941104527</v>
      </c>
      <c r="H14725" s="62">
        <v>80.795366764109318</v>
      </c>
      <c r="I14725" s="62">
        <v>2017.2</v>
      </c>
      <c r="J14725" s="62">
        <v>2090.7843815789474</v>
      </c>
      <c r="K14725" s="62">
        <v>2017.2</v>
      </c>
      <c r="L14725" s="62">
        <v>162980.41383656132</v>
      </c>
      <c r="M14725" s="63">
        <v>8419.6910470698313</v>
      </c>
      <c r="N14725" s="68">
        <f>GP_need_index[[#This Row],[Normalised weighted population]]/GP_need_index[[#This Row],[Registered population]]</f>
        <v>0.71007303791438603</v>
      </c>
    </row>
    <row r="14726" spans="1:14" hidden="1" x14ac:dyDescent="0.2">
      <c r="A14726" s="46" t="s">
        <v>13249</v>
      </c>
      <c r="B14726" s="33" t="s">
        <v>2408</v>
      </c>
      <c r="C14726" s="1" t="s">
        <v>11722</v>
      </c>
      <c r="D14726" s="1" t="s">
        <v>6627</v>
      </c>
      <c r="E14726" s="1" t="s">
        <v>6684</v>
      </c>
      <c r="F14726" s="62">
        <v>12016.148226967962</v>
      </c>
      <c r="G14726" s="62">
        <v>81.703729941104527</v>
      </c>
      <c r="H14726" s="62">
        <v>80.795366764109318</v>
      </c>
      <c r="I14726" s="62">
        <v>2017.2</v>
      </c>
      <c r="J14726" s="62">
        <v>2090.7843815789474</v>
      </c>
      <c r="K14726" s="62">
        <v>2017.2</v>
      </c>
      <c r="L14726" s="62">
        <v>162980.41383656132</v>
      </c>
      <c r="M14726" s="63">
        <v>8455.7645622525106</v>
      </c>
      <c r="N14726" s="64">
        <f>GP_need_index[[#This Row],[Normalised weighted population]]/GP_need_index[[#This Row],[Registered population]]</f>
        <v>0.7037000877931211</v>
      </c>
    </row>
    <row r="14727" spans="1:14" hidden="1" x14ac:dyDescent="0.2">
      <c r="A14727" s="46" t="s">
        <v>13250</v>
      </c>
      <c r="B14727" s="33" t="s">
        <v>2408</v>
      </c>
      <c r="C14727" s="1" t="s">
        <v>11722</v>
      </c>
      <c r="D14727" s="1" t="s">
        <v>6627</v>
      </c>
      <c r="E14727" s="1" t="s">
        <v>6684</v>
      </c>
      <c r="F14727" s="62">
        <v>12172.741081805507</v>
      </c>
      <c r="G14727" s="62">
        <v>81.703729941104527</v>
      </c>
      <c r="H14727" s="62">
        <v>80.795366764109318</v>
      </c>
      <c r="I14727" s="62">
        <v>2017.2</v>
      </c>
      <c r="J14727" s="62">
        <v>2090.7843815789474</v>
      </c>
      <c r="K14727" s="62">
        <v>2017.2</v>
      </c>
      <c r="L14727" s="62">
        <v>162980.41383656132</v>
      </c>
      <c r="M14727" s="63">
        <v>8490.0614433511346</v>
      </c>
      <c r="N14727" s="64">
        <f>GP_need_index[[#This Row],[Normalised weighted population]]/GP_need_index[[#This Row],[Registered population]]</f>
        <v>0.69746504803598897</v>
      </c>
    </row>
    <row r="14728" spans="1:14" x14ac:dyDescent="0.2">
      <c r="A14728" s="46" t="s">
        <v>13248</v>
      </c>
      <c r="B14728" s="33" t="s">
        <v>2432</v>
      </c>
      <c r="C14728" s="1" t="s">
        <v>11723</v>
      </c>
      <c r="D14728" s="1" t="s">
        <v>6627</v>
      </c>
      <c r="E14728" s="1" t="s">
        <v>6684</v>
      </c>
      <c r="F14728" s="62">
        <v>7815.4166666666679</v>
      </c>
      <c r="G14728" s="62">
        <v>55.700051707025032</v>
      </c>
      <c r="H14728" s="62">
        <v>54.57157752834064</v>
      </c>
      <c r="I14728" s="62">
        <v>2174.4969999999998</v>
      </c>
      <c r="J14728" s="62">
        <v>2090.7843815789474</v>
      </c>
      <c r="K14728" s="62">
        <v>2174.4969999999998</v>
      </c>
      <c r="L14728" s="62">
        <v>118665.73162064413</v>
      </c>
      <c r="M14728" s="63">
        <v>6130.3611556801352</v>
      </c>
      <c r="N14728" s="68">
        <f>GP_need_index[[#This Row],[Normalised weighted population]]/GP_need_index[[#This Row],[Registered population]]</f>
        <v>0.78439338772897171</v>
      </c>
    </row>
    <row r="14729" spans="1:14" hidden="1" x14ac:dyDescent="0.2">
      <c r="A14729" s="46" t="s">
        <v>13249</v>
      </c>
      <c r="B14729" s="33" t="s">
        <v>2432</v>
      </c>
      <c r="C14729" s="1" t="s">
        <v>11723</v>
      </c>
      <c r="D14729" s="1" t="s">
        <v>6627</v>
      </c>
      <c r="E14729" s="1" t="s">
        <v>6684</v>
      </c>
      <c r="F14729" s="62">
        <v>7915.6183732979152</v>
      </c>
      <c r="G14729" s="62">
        <v>55.700051707025032</v>
      </c>
      <c r="H14729" s="62">
        <v>54.57157752834064</v>
      </c>
      <c r="I14729" s="62">
        <v>2174.4969999999998</v>
      </c>
      <c r="J14729" s="62">
        <v>2090.7843815789474</v>
      </c>
      <c r="K14729" s="62">
        <v>2174.4969999999998</v>
      </c>
      <c r="L14729" s="62">
        <v>118665.73162064413</v>
      </c>
      <c r="M14729" s="63">
        <v>6156.6262139807832</v>
      </c>
      <c r="N14729" s="64">
        <f>GP_need_index[[#This Row],[Normalised weighted population]]/GP_need_index[[#This Row],[Registered population]]</f>
        <v>0.77778209151027122</v>
      </c>
    </row>
    <row r="14730" spans="1:14" hidden="1" x14ac:dyDescent="0.2">
      <c r="A14730" s="46" t="s">
        <v>13250</v>
      </c>
      <c r="B14730" s="33" t="s">
        <v>2432</v>
      </c>
      <c r="C14730" s="1" t="s">
        <v>11723</v>
      </c>
      <c r="D14730" s="1" t="s">
        <v>6627</v>
      </c>
      <c r="E14730" s="1" t="s">
        <v>6684</v>
      </c>
      <c r="F14730" s="62">
        <v>8011.6632144905825</v>
      </c>
      <c r="G14730" s="62">
        <v>55.700051707025032</v>
      </c>
      <c r="H14730" s="62">
        <v>54.57157752834064</v>
      </c>
      <c r="I14730" s="62">
        <v>2174.4969999999998</v>
      </c>
      <c r="J14730" s="62">
        <v>2090.7843815789474</v>
      </c>
      <c r="K14730" s="62">
        <v>2174.4969999999998</v>
      </c>
      <c r="L14730" s="62">
        <v>118665.73162064413</v>
      </c>
      <c r="M14730" s="63">
        <v>6181.5977083589714</v>
      </c>
      <c r="N14730" s="64">
        <f>GP_need_index[[#This Row],[Normalised weighted population]]/GP_need_index[[#This Row],[Registered population]]</f>
        <v>0.77157483319798104</v>
      </c>
    </row>
    <row r="14731" spans="1:14" x14ac:dyDescent="0.2">
      <c r="A14731" s="46" t="s">
        <v>13248</v>
      </c>
      <c r="B14731" s="33" t="s">
        <v>2416</v>
      </c>
      <c r="C14731" s="1" t="s">
        <v>8726</v>
      </c>
      <c r="D14731" s="1" t="s">
        <v>6627</v>
      </c>
      <c r="E14731" s="1" t="s">
        <v>6683</v>
      </c>
      <c r="F14731" s="62">
        <v>18446.166666666664</v>
      </c>
      <c r="G14731" s="62">
        <v>171.23718638968847</v>
      </c>
      <c r="H14731" s="62">
        <v>170.6566393073752</v>
      </c>
      <c r="I14731" s="62">
        <v>2099.2440000000001</v>
      </c>
      <c r="J14731" s="62">
        <v>2051.2843004731862</v>
      </c>
      <c r="K14731" s="62">
        <v>2099.2440000000001</v>
      </c>
      <c r="L14731" s="62">
        <v>358249.92612617154</v>
      </c>
      <c r="M14731" s="63">
        <v>18507.46126244832</v>
      </c>
      <c r="N14731" s="68">
        <f>GP_need_index[[#This Row],[Normalised weighted population]]/GP_need_index[[#This Row],[Registered population]]</f>
        <v>1.0033228907061986</v>
      </c>
    </row>
    <row r="14732" spans="1:14" hidden="1" x14ac:dyDescent="0.2">
      <c r="A14732" s="46" t="s">
        <v>13249</v>
      </c>
      <c r="B14732" s="33" t="s">
        <v>2416</v>
      </c>
      <c r="C14732" s="1" t="s">
        <v>8726</v>
      </c>
      <c r="D14732" s="1" t="s">
        <v>6627</v>
      </c>
      <c r="E14732" s="1" t="s">
        <v>6683</v>
      </c>
      <c r="F14732" s="62">
        <v>18571.396841474903</v>
      </c>
      <c r="G14732" s="62">
        <v>171.23718638968847</v>
      </c>
      <c r="H14732" s="62">
        <v>170.6566393073752</v>
      </c>
      <c r="I14732" s="62">
        <v>2099.2440000000001</v>
      </c>
      <c r="J14732" s="62">
        <v>2051.2843004731862</v>
      </c>
      <c r="K14732" s="62">
        <v>2099.2440000000001</v>
      </c>
      <c r="L14732" s="62">
        <v>358249.92612617154</v>
      </c>
      <c r="M14732" s="63">
        <v>18586.755049015002</v>
      </c>
      <c r="N14732" s="64">
        <f>GP_need_index[[#This Row],[Normalised weighted population]]/GP_need_index[[#This Row],[Registered population]]</f>
        <v>1.0008269818189335</v>
      </c>
    </row>
    <row r="14733" spans="1:14" hidden="1" x14ac:dyDescent="0.2">
      <c r="A14733" s="46" t="s">
        <v>13250</v>
      </c>
      <c r="B14733" s="33" t="s">
        <v>2416</v>
      </c>
      <c r="C14733" s="1" t="s">
        <v>8726</v>
      </c>
      <c r="D14733" s="1" t="s">
        <v>6627</v>
      </c>
      <c r="E14733" s="1" t="s">
        <v>6683</v>
      </c>
      <c r="F14733" s="62">
        <v>18700.518805377724</v>
      </c>
      <c r="G14733" s="62">
        <v>171.23718638968847</v>
      </c>
      <c r="H14733" s="62">
        <v>170.6566393073752</v>
      </c>
      <c r="I14733" s="62">
        <v>2099.2440000000001</v>
      </c>
      <c r="J14733" s="62">
        <v>2051.2843004731862</v>
      </c>
      <c r="K14733" s="62">
        <v>2099.2440000000001</v>
      </c>
      <c r="L14733" s="62">
        <v>358249.92612617154</v>
      </c>
      <c r="M14733" s="63">
        <v>18662.143587003757</v>
      </c>
      <c r="N14733" s="64">
        <f>GP_need_index[[#This Row],[Normalised weighted population]]/GP_need_index[[#This Row],[Registered population]]</f>
        <v>0.99794790621729002</v>
      </c>
    </row>
    <row r="14734" spans="1:14" x14ac:dyDescent="0.2">
      <c r="A14734" s="46" t="s">
        <v>13248</v>
      </c>
      <c r="B14734" s="33" t="s">
        <v>2415</v>
      </c>
      <c r="C14734" s="1" t="s">
        <v>11724</v>
      </c>
      <c r="D14734" s="1" t="s">
        <v>6627</v>
      </c>
      <c r="E14734" s="1" t="s">
        <v>6683</v>
      </c>
      <c r="F14734" s="62">
        <v>7376.4166666666661</v>
      </c>
      <c r="G14734" s="62">
        <v>69.754332103623796</v>
      </c>
      <c r="H14734" s="62">
        <v>71.224505557377327</v>
      </c>
      <c r="I14734" s="62">
        <v>1957.5060000000001</v>
      </c>
      <c r="J14734" s="62">
        <v>2051.2843004731862</v>
      </c>
      <c r="K14734" s="62">
        <v>1957.5060000000001</v>
      </c>
      <c r="L14734" s="62">
        <v>139422.39697559946</v>
      </c>
      <c r="M14734" s="63">
        <v>7202.6661360282524</v>
      </c>
      <c r="N14734" s="68">
        <f>GP_need_index[[#This Row],[Normalised weighted population]]/GP_need_index[[#This Row],[Registered population]]</f>
        <v>0.97644513067929362</v>
      </c>
    </row>
    <row r="14735" spans="1:14" hidden="1" x14ac:dyDescent="0.2">
      <c r="A14735" s="46" t="s">
        <v>13249</v>
      </c>
      <c r="B14735" s="33" t="s">
        <v>2415</v>
      </c>
      <c r="C14735" s="1" t="s">
        <v>11724</v>
      </c>
      <c r="D14735" s="1" t="s">
        <v>6627</v>
      </c>
      <c r="E14735" s="1" t="s">
        <v>6683</v>
      </c>
      <c r="F14735" s="62">
        <v>7427.8858264454357</v>
      </c>
      <c r="G14735" s="62">
        <v>69.754332103623796</v>
      </c>
      <c r="H14735" s="62">
        <v>71.224505557377327</v>
      </c>
      <c r="I14735" s="62">
        <v>1957.5060000000001</v>
      </c>
      <c r="J14735" s="62">
        <v>2051.2843004731862</v>
      </c>
      <c r="K14735" s="62">
        <v>1957.5060000000001</v>
      </c>
      <c r="L14735" s="62">
        <v>139422.39697559946</v>
      </c>
      <c r="M14735" s="63">
        <v>7233.5254020941029</v>
      </c>
      <c r="N14735" s="64">
        <f>GP_need_index[[#This Row],[Normalised weighted population]]/GP_need_index[[#This Row],[Registered population]]</f>
        <v>0.97383368176455365</v>
      </c>
    </row>
    <row r="14736" spans="1:14" hidden="1" x14ac:dyDescent="0.2">
      <c r="A14736" s="46" t="s">
        <v>13250</v>
      </c>
      <c r="B14736" s="33" t="s">
        <v>2415</v>
      </c>
      <c r="C14736" s="1" t="s">
        <v>11724</v>
      </c>
      <c r="D14736" s="1" t="s">
        <v>6627</v>
      </c>
      <c r="E14736" s="1" t="s">
        <v>6683</v>
      </c>
      <c r="F14736" s="62">
        <v>7479.758531181049</v>
      </c>
      <c r="G14736" s="62">
        <v>69.754332103623796</v>
      </c>
      <c r="H14736" s="62">
        <v>71.224505557377327</v>
      </c>
      <c r="I14736" s="62">
        <v>1957.5060000000001</v>
      </c>
      <c r="J14736" s="62">
        <v>2051.2843004731862</v>
      </c>
      <c r="K14736" s="62">
        <v>1957.5060000000001</v>
      </c>
      <c r="L14736" s="62">
        <v>139422.39697559946</v>
      </c>
      <c r="M14736" s="63">
        <v>7262.8648377906675</v>
      </c>
      <c r="N14736" s="64">
        <f>GP_need_index[[#This Row],[Normalised weighted population]]/GP_need_index[[#This Row],[Registered population]]</f>
        <v>0.97100258083383151</v>
      </c>
    </row>
    <row r="14737" spans="1:14" x14ac:dyDescent="0.2">
      <c r="A14737" s="46" t="s">
        <v>13248</v>
      </c>
      <c r="B14737" s="33" t="s">
        <v>2410</v>
      </c>
      <c r="C14737" s="1" t="s">
        <v>11725</v>
      </c>
      <c r="D14737" s="1" t="s">
        <v>6627</v>
      </c>
      <c r="E14737" s="1" t="s">
        <v>6684</v>
      </c>
      <c r="F14737" s="62">
        <v>12729.666666666668</v>
      </c>
      <c r="G14737" s="62">
        <v>107.98500489041655</v>
      </c>
      <c r="H14737" s="62">
        <v>108.63335886777404</v>
      </c>
      <c r="I14737" s="62">
        <v>2182.8000000000002</v>
      </c>
      <c r="J14737" s="62">
        <v>2090.7843815789474</v>
      </c>
      <c r="K14737" s="62">
        <v>2182.8000000000002</v>
      </c>
      <c r="L14737" s="62">
        <v>237124.89573657719</v>
      </c>
      <c r="M14737" s="63">
        <v>12250.050878339027</v>
      </c>
      <c r="N14737" s="68">
        <f>GP_need_index[[#This Row],[Normalised weighted population]]/GP_need_index[[#This Row],[Registered population]]</f>
        <v>0.96232298921200021</v>
      </c>
    </row>
    <row r="14738" spans="1:14" hidden="1" x14ac:dyDescent="0.2">
      <c r="A14738" s="46" t="s">
        <v>13249</v>
      </c>
      <c r="B14738" s="33" t="s">
        <v>2410</v>
      </c>
      <c r="C14738" s="1" t="s">
        <v>11725</v>
      </c>
      <c r="D14738" s="1" t="s">
        <v>6627</v>
      </c>
      <c r="E14738" s="1" t="s">
        <v>6684</v>
      </c>
      <c r="F14738" s="62">
        <v>12899.411976810425</v>
      </c>
      <c r="G14738" s="62">
        <v>107.98500489041655</v>
      </c>
      <c r="H14738" s="62">
        <v>108.63335886777404</v>
      </c>
      <c r="I14738" s="62">
        <v>2182.8000000000002</v>
      </c>
      <c r="J14738" s="62">
        <v>2090.7843815789474</v>
      </c>
      <c r="K14738" s="62">
        <v>2182.8000000000002</v>
      </c>
      <c r="L14738" s="62">
        <v>237124.89573657719</v>
      </c>
      <c r="M14738" s="63">
        <v>12302.535274010783</v>
      </c>
      <c r="N14738" s="64">
        <f>GP_need_index[[#This Row],[Normalised weighted population]]/GP_need_index[[#This Row],[Registered population]]</f>
        <v>0.95372837894683404</v>
      </c>
    </row>
    <row r="14739" spans="1:14" hidden="1" x14ac:dyDescent="0.2">
      <c r="A14739" s="46" t="s">
        <v>13250</v>
      </c>
      <c r="B14739" s="33" t="s">
        <v>2410</v>
      </c>
      <c r="C14739" s="1" t="s">
        <v>11725</v>
      </c>
      <c r="D14739" s="1" t="s">
        <v>6627</v>
      </c>
      <c r="E14739" s="1" t="s">
        <v>6684</v>
      </c>
      <c r="F14739" s="62">
        <v>13065.635189086461</v>
      </c>
      <c r="G14739" s="62">
        <v>107.98500489041655</v>
      </c>
      <c r="H14739" s="62">
        <v>108.63335886777404</v>
      </c>
      <c r="I14739" s="62">
        <v>2182.8000000000002</v>
      </c>
      <c r="J14739" s="62">
        <v>2090.7843815789474</v>
      </c>
      <c r="K14739" s="62">
        <v>2182.8000000000002</v>
      </c>
      <c r="L14739" s="62">
        <v>237124.89573657719</v>
      </c>
      <c r="M14739" s="63">
        <v>12352.43479361046</v>
      </c>
      <c r="N14739" s="64">
        <f>GP_need_index[[#This Row],[Normalised weighted population]]/GP_need_index[[#This Row],[Registered population]]</f>
        <v>0.94541402808554409</v>
      </c>
    </row>
    <row r="14740" spans="1:14" x14ac:dyDescent="0.2">
      <c r="A14740" s="46" t="s">
        <v>13248</v>
      </c>
      <c r="B14740" s="33" t="s">
        <v>2106</v>
      </c>
      <c r="C14740" s="1" t="s">
        <v>11726</v>
      </c>
      <c r="D14740" s="1" t="s">
        <v>6627</v>
      </c>
      <c r="E14740" s="1" t="s">
        <v>6685</v>
      </c>
      <c r="F14740" s="62">
        <v>7714.666666666667</v>
      </c>
      <c r="G14740" s="62">
        <v>68.626765856674552</v>
      </c>
      <c r="H14740" s="62">
        <v>67.233711309199322</v>
      </c>
      <c r="I14740" s="62">
        <v>1894.2380000000001</v>
      </c>
      <c r="J14740" s="62">
        <v>2017.6257554479421</v>
      </c>
      <c r="K14740" s="62">
        <v>1894.2380000000001</v>
      </c>
      <c r="L14740" s="62">
        <v>127356.65084291511</v>
      </c>
      <c r="M14740" s="63">
        <v>6579.3405946447629</v>
      </c>
      <c r="N14740" s="68">
        <f>GP_need_index[[#This Row],[Normalised weighted population]]/GP_need_index[[#This Row],[Registered population]]</f>
        <v>0.8528353691641154</v>
      </c>
    </row>
    <row r="14741" spans="1:14" hidden="1" x14ac:dyDescent="0.2">
      <c r="A14741" s="46" t="s">
        <v>13249</v>
      </c>
      <c r="B14741" s="33" t="s">
        <v>2106</v>
      </c>
      <c r="C14741" s="1" t="s">
        <v>11726</v>
      </c>
      <c r="D14741" s="1" t="s">
        <v>6627</v>
      </c>
      <c r="E14741" s="1" t="s">
        <v>6685</v>
      </c>
      <c r="F14741" s="62">
        <v>7793.310518016071</v>
      </c>
      <c r="G14741" s="62">
        <v>68.626765856674552</v>
      </c>
      <c r="H14741" s="62">
        <v>67.233711309199322</v>
      </c>
      <c r="I14741" s="62">
        <v>1894.2380000000001</v>
      </c>
      <c r="J14741" s="62">
        <v>2017.6257554479421</v>
      </c>
      <c r="K14741" s="62">
        <v>1894.2380000000001</v>
      </c>
      <c r="L14741" s="62">
        <v>127356.65084291511</v>
      </c>
      <c r="M14741" s="63">
        <v>6607.5292706313394</v>
      </c>
      <c r="N14741" s="64">
        <f>GP_need_index[[#This Row],[Normalised weighted population]]/GP_need_index[[#This Row],[Registered population]]</f>
        <v>0.8478462721787462</v>
      </c>
    </row>
    <row r="14742" spans="1:14" hidden="1" x14ac:dyDescent="0.2">
      <c r="A14742" s="46" t="s">
        <v>13250</v>
      </c>
      <c r="B14742" s="33" t="s">
        <v>2106</v>
      </c>
      <c r="C14742" s="1" t="s">
        <v>11726</v>
      </c>
      <c r="D14742" s="1" t="s">
        <v>6627</v>
      </c>
      <c r="E14742" s="1" t="s">
        <v>6685</v>
      </c>
      <c r="F14742" s="62">
        <v>7872.5088201706203</v>
      </c>
      <c r="G14742" s="62">
        <v>68.626765856674552</v>
      </c>
      <c r="H14742" s="62">
        <v>67.233711309199322</v>
      </c>
      <c r="I14742" s="62">
        <v>1894.2380000000001</v>
      </c>
      <c r="J14742" s="62">
        <v>2017.6257554479421</v>
      </c>
      <c r="K14742" s="62">
        <v>1894.2380000000001</v>
      </c>
      <c r="L14742" s="62">
        <v>127356.65084291511</v>
      </c>
      <c r="M14742" s="63">
        <v>6634.3296438066009</v>
      </c>
      <c r="N14742" s="64">
        <f>GP_need_index[[#This Row],[Normalised weighted population]]/GP_need_index[[#This Row],[Registered population]]</f>
        <v>0.84272114459985015</v>
      </c>
    </row>
    <row r="14743" spans="1:14" x14ac:dyDescent="0.2">
      <c r="A14743" s="46" t="s">
        <v>13248</v>
      </c>
      <c r="B14743" s="33" t="s">
        <v>2420</v>
      </c>
      <c r="C14743" s="1" t="s">
        <v>8970</v>
      </c>
      <c r="D14743" s="1" t="s">
        <v>6627</v>
      </c>
      <c r="E14743" s="1" t="s">
        <v>6683</v>
      </c>
      <c r="F14743" s="62">
        <v>13585.75</v>
      </c>
      <c r="G14743" s="62">
        <v>126.38066843279766</v>
      </c>
      <c r="H14743" s="62">
        <v>135.32467964974498</v>
      </c>
      <c r="I14743" s="62">
        <v>2080.067</v>
      </c>
      <c r="J14743" s="62">
        <v>2051.2843004731862</v>
      </c>
      <c r="K14743" s="62">
        <v>2080.067</v>
      </c>
      <c r="L14743" s="62">
        <v>281484.40042500611</v>
      </c>
      <c r="M14743" s="63">
        <v>14541.69633244961</v>
      </c>
      <c r="N14743" s="68">
        <f>GP_need_index[[#This Row],[Normalised weighted population]]/GP_need_index[[#This Row],[Registered population]]</f>
        <v>1.0703638983824677</v>
      </c>
    </row>
    <row r="14744" spans="1:14" hidden="1" x14ac:dyDescent="0.2">
      <c r="A14744" s="46" t="s">
        <v>13249</v>
      </c>
      <c r="B14744" s="33" t="s">
        <v>2420</v>
      </c>
      <c r="C14744" s="1" t="s">
        <v>8970</v>
      </c>
      <c r="D14744" s="1" t="s">
        <v>6627</v>
      </c>
      <c r="E14744" s="1" t="s">
        <v>6683</v>
      </c>
      <c r="F14744" s="62">
        <v>13674.102350014466</v>
      </c>
      <c r="G14744" s="62">
        <v>126.38066843279766</v>
      </c>
      <c r="H14744" s="62">
        <v>135.32467964974498</v>
      </c>
      <c r="I14744" s="62">
        <v>2080.067</v>
      </c>
      <c r="J14744" s="62">
        <v>2051.2843004731862</v>
      </c>
      <c r="K14744" s="62">
        <v>2080.067</v>
      </c>
      <c r="L14744" s="62">
        <v>281484.40042500611</v>
      </c>
      <c r="M14744" s="63">
        <v>14603.999105852807</v>
      </c>
      <c r="N14744" s="64">
        <f>GP_need_index[[#This Row],[Normalised weighted population]]/GP_need_index[[#This Row],[Registered population]]</f>
        <v>1.0680042266787155</v>
      </c>
    </row>
    <row r="14745" spans="1:14" hidden="1" x14ac:dyDescent="0.2">
      <c r="A14745" s="46" t="s">
        <v>13250</v>
      </c>
      <c r="B14745" s="33" t="s">
        <v>2420</v>
      </c>
      <c r="C14745" s="1" t="s">
        <v>8970</v>
      </c>
      <c r="D14745" s="1" t="s">
        <v>6627</v>
      </c>
      <c r="E14745" s="1" t="s">
        <v>6683</v>
      </c>
      <c r="F14745" s="62">
        <v>13771.124642934014</v>
      </c>
      <c r="G14745" s="62">
        <v>126.38066843279766</v>
      </c>
      <c r="H14745" s="62">
        <v>135.32467964974498</v>
      </c>
      <c r="I14745" s="62">
        <v>2080.067</v>
      </c>
      <c r="J14745" s="62">
        <v>2051.2843004731862</v>
      </c>
      <c r="K14745" s="62">
        <v>2080.067</v>
      </c>
      <c r="L14745" s="62">
        <v>281484.40042500611</v>
      </c>
      <c r="M14745" s="63">
        <v>14663.233444416795</v>
      </c>
      <c r="N14745" s="64">
        <f>GP_need_index[[#This Row],[Normalised weighted population]]/GP_need_index[[#This Row],[Registered population]]</f>
        <v>1.0647811144415518</v>
      </c>
    </row>
    <row r="14746" spans="1:14" x14ac:dyDescent="0.2">
      <c r="A14746" s="46" t="s">
        <v>13248</v>
      </c>
      <c r="B14746" s="33" t="s">
        <v>2238</v>
      </c>
      <c r="C14746" s="1" t="s">
        <v>11727</v>
      </c>
      <c r="D14746" s="1" t="s">
        <v>6627</v>
      </c>
      <c r="E14746" s="1" t="s">
        <v>6687</v>
      </c>
      <c r="F14746" s="62">
        <v>2546.75</v>
      </c>
      <c r="G14746" s="62">
        <v>24.739317178127443</v>
      </c>
      <c r="H14746" s="62">
        <v>25.358224592663483</v>
      </c>
      <c r="I14746" s="62">
        <v>2085.527</v>
      </c>
      <c r="J14746" s="62">
        <v>1940.3470913461535</v>
      </c>
      <c r="K14746" s="62">
        <v>2085.527</v>
      </c>
      <c r="L14746" s="62">
        <v>52885.262060063695</v>
      </c>
      <c r="M14746" s="63">
        <v>2732.0925073585204</v>
      </c>
      <c r="N14746" s="68">
        <f>GP_need_index[[#This Row],[Normalised weighted population]]/GP_need_index[[#This Row],[Registered population]]</f>
        <v>1.0727760900592993</v>
      </c>
    </row>
    <row r="14747" spans="1:14" hidden="1" x14ac:dyDescent="0.2">
      <c r="A14747" s="46" t="s">
        <v>13249</v>
      </c>
      <c r="B14747" s="33" t="s">
        <v>2238</v>
      </c>
      <c r="C14747" s="1" t="s">
        <v>11727</v>
      </c>
      <c r="D14747" s="1" t="s">
        <v>6627</v>
      </c>
      <c r="E14747" s="1" t="s">
        <v>6687</v>
      </c>
      <c r="F14747" s="62">
        <v>2561.2103604507656</v>
      </c>
      <c r="G14747" s="62">
        <v>24.739317178127443</v>
      </c>
      <c r="H14747" s="62">
        <v>25.358224592663483</v>
      </c>
      <c r="I14747" s="62">
        <v>2085.527</v>
      </c>
      <c r="J14747" s="62">
        <v>1940.3470913461535</v>
      </c>
      <c r="K14747" s="62">
        <v>2085.527</v>
      </c>
      <c r="L14747" s="62">
        <v>52885.262060063695</v>
      </c>
      <c r="M14747" s="63">
        <v>2743.797946429112</v>
      </c>
      <c r="N14747" s="64">
        <f>GP_need_index[[#This Row],[Normalised weighted population]]/GP_need_index[[#This Row],[Registered population]]</f>
        <v>1.0712895702741931</v>
      </c>
    </row>
    <row r="14748" spans="1:14" hidden="1" x14ac:dyDescent="0.2">
      <c r="A14748" s="46" t="s">
        <v>13250</v>
      </c>
      <c r="B14748" s="33" t="s">
        <v>2238</v>
      </c>
      <c r="C14748" s="1" t="s">
        <v>11727</v>
      </c>
      <c r="D14748" s="1" t="s">
        <v>6627</v>
      </c>
      <c r="E14748" s="1" t="s">
        <v>6687</v>
      </c>
      <c r="F14748" s="62">
        <v>2573.1057490274361</v>
      </c>
      <c r="G14748" s="62">
        <v>24.739317178127443</v>
      </c>
      <c r="H14748" s="62">
        <v>25.358224592663483</v>
      </c>
      <c r="I14748" s="62">
        <v>2085.527</v>
      </c>
      <c r="J14748" s="62">
        <v>1940.3470913461535</v>
      </c>
      <c r="K14748" s="62">
        <v>2085.527</v>
      </c>
      <c r="L14748" s="62">
        <v>52885.262060063695</v>
      </c>
      <c r="M14748" s="63">
        <v>2754.9268882574379</v>
      </c>
      <c r="N14748" s="64">
        <f>GP_need_index[[#This Row],[Normalised weighted population]]/GP_need_index[[#This Row],[Registered population]]</f>
        <v>1.0706621324439252</v>
      </c>
    </row>
    <row r="14749" spans="1:14" x14ac:dyDescent="0.2">
      <c r="A14749" s="46" t="s">
        <v>13248</v>
      </c>
      <c r="B14749" s="33" t="s">
        <v>2063</v>
      </c>
      <c r="C14749" s="1" t="s">
        <v>11728</v>
      </c>
      <c r="D14749" s="1" t="s">
        <v>6627</v>
      </c>
      <c r="E14749" s="1" t="s">
        <v>6685</v>
      </c>
      <c r="F14749" s="62">
        <v>11509.166666666668</v>
      </c>
      <c r="G14749" s="62">
        <v>121.41298019780579</v>
      </c>
      <c r="H14749" s="62">
        <v>120.51818585136898</v>
      </c>
      <c r="I14749" s="62">
        <v>2004.0630000000001</v>
      </c>
      <c r="J14749" s="62">
        <v>2017.6257554479421</v>
      </c>
      <c r="K14749" s="62">
        <v>2004.0630000000001</v>
      </c>
      <c r="L14749" s="62">
        <v>241526.03709185208</v>
      </c>
      <c r="M14749" s="63">
        <v>12477.417158701141</v>
      </c>
      <c r="N14749" s="68">
        <f>GP_need_index[[#This Row],[Normalised weighted population]]/GP_need_index[[#This Row],[Registered population]]</f>
        <v>1.0841286359019164</v>
      </c>
    </row>
    <row r="14750" spans="1:14" hidden="1" x14ac:dyDescent="0.2">
      <c r="A14750" s="46" t="s">
        <v>13249</v>
      </c>
      <c r="B14750" s="33" t="s">
        <v>2063</v>
      </c>
      <c r="C14750" s="1" t="s">
        <v>11728</v>
      </c>
      <c r="D14750" s="1" t="s">
        <v>6627</v>
      </c>
      <c r="E14750" s="1" t="s">
        <v>6685</v>
      </c>
      <c r="F14750" s="62">
        <v>11598.917124209442</v>
      </c>
      <c r="G14750" s="62">
        <v>121.41298019780579</v>
      </c>
      <c r="H14750" s="62">
        <v>120.51818585136898</v>
      </c>
      <c r="I14750" s="62">
        <v>2004.0630000000001</v>
      </c>
      <c r="J14750" s="62">
        <v>2017.6257554479421</v>
      </c>
      <c r="K14750" s="62">
        <v>2004.0630000000001</v>
      </c>
      <c r="L14750" s="62">
        <v>241526.03709185208</v>
      </c>
      <c r="M14750" s="63">
        <v>12530.8756876185</v>
      </c>
      <c r="N14750" s="64">
        <f>GP_need_index[[#This Row],[Normalised weighted population]]/GP_need_index[[#This Row],[Registered population]]</f>
        <v>1.0803487561320582</v>
      </c>
    </row>
    <row r="14751" spans="1:14" hidden="1" x14ac:dyDescent="0.2">
      <c r="A14751" s="46" t="s">
        <v>13250</v>
      </c>
      <c r="B14751" s="33" t="s">
        <v>2063</v>
      </c>
      <c r="C14751" s="1" t="s">
        <v>11728</v>
      </c>
      <c r="D14751" s="1" t="s">
        <v>6627</v>
      </c>
      <c r="E14751" s="1" t="s">
        <v>6685</v>
      </c>
      <c r="F14751" s="62">
        <v>11683.159870739784</v>
      </c>
      <c r="G14751" s="62">
        <v>121.41298019780579</v>
      </c>
      <c r="H14751" s="62">
        <v>120.51818585136898</v>
      </c>
      <c r="I14751" s="62">
        <v>2004.0630000000001</v>
      </c>
      <c r="J14751" s="62">
        <v>2017.6257554479421</v>
      </c>
      <c r="K14751" s="62">
        <v>2004.0630000000001</v>
      </c>
      <c r="L14751" s="62">
        <v>241526.03709185208</v>
      </c>
      <c r="M14751" s="63">
        <v>12581.701364037926</v>
      </c>
      <c r="N14751" s="64">
        <f>GP_need_index[[#This Row],[Normalised weighted population]]/GP_need_index[[#This Row],[Registered population]]</f>
        <v>1.0769091156193555</v>
      </c>
    </row>
    <row r="14752" spans="1:14" x14ac:dyDescent="0.2">
      <c r="A14752" s="46" t="s">
        <v>13248</v>
      </c>
      <c r="B14752" s="33" t="s">
        <v>2434</v>
      </c>
      <c r="C14752" s="1" t="s">
        <v>8221</v>
      </c>
      <c r="D14752" s="1" t="s">
        <v>6627</v>
      </c>
      <c r="E14752" s="1" t="s">
        <v>6683</v>
      </c>
      <c r="F14752" s="62">
        <v>15083.166666666668</v>
      </c>
      <c r="G14752" s="62">
        <v>105.67697787316733</v>
      </c>
      <c r="H14752" s="62">
        <v>105.90477923649023</v>
      </c>
      <c r="I14752" s="62">
        <v>2048.2710000000002</v>
      </c>
      <c r="J14752" s="62">
        <v>2051.2843004731862</v>
      </c>
      <c r="K14752" s="62">
        <v>2048.2710000000002</v>
      </c>
      <c r="L14752" s="62">
        <v>216921.68807150511</v>
      </c>
      <c r="M14752" s="63">
        <v>11206.337939492994</v>
      </c>
      <c r="N14752" s="68">
        <f>GP_need_index[[#This Row],[Normalised weighted population]]/GP_need_index[[#This Row],[Registered population]]</f>
        <v>0.74296984095910412</v>
      </c>
    </row>
    <row r="14753" spans="1:14" hidden="1" x14ac:dyDescent="0.2">
      <c r="A14753" s="46" t="s">
        <v>13249</v>
      </c>
      <c r="B14753" s="33" t="s">
        <v>2434</v>
      </c>
      <c r="C14753" s="1" t="s">
        <v>8221</v>
      </c>
      <c r="D14753" s="1" t="s">
        <v>6627</v>
      </c>
      <c r="E14753" s="1" t="s">
        <v>6683</v>
      </c>
      <c r="F14753" s="62">
        <v>15195.963235874326</v>
      </c>
      <c r="G14753" s="62">
        <v>105.67697787316733</v>
      </c>
      <c r="H14753" s="62">
        <v>105.90477923649023</v>
      </c>
      <c r="I14753" s="62">
        <v>2048.2710000000002</v>
      </c>
      <c r="J14753" s="62">
        <v>2051.2843004731862</v>
      </c>
      <c r="K14753" s="62">
        <v>2048.2710000000002</v>
      </c>
      <c r="L14753" s="62">
        <v>216921.68807150511</v>
      </c>
      <c r="M14753" s="63">
        <v>11254.350627790294</v>
      </c>
      <c r="N14753" s="64">
        <f>GP_need_index[[#This Row],[Normalised weighted population]]/GP_need_index[[#This Row],[Registered population]]</f>
        <v>0.74061449432973414</v>
      </c>
    </row>
    <row r="14754" spans="1:14" hidden="1" x14ac:dyDescent="0.2">
      <c r="A14754" s="46" t="s">
        <v>13250</v>
      </c>
      <c r="B14754" s="33" t="s">
        <v>2434</v>
      </c>
      <c r="C14754" s="1" t="s">
        <v>8221</v>
      </c>
      <c r="D14754" s="1" t="s">
        <v>6627</v>
      </c>
      <c r="E14754" s="1" t="s">
        <v>6683</v>
      </c>
      <c r="F14754" s="62">
        <v>15307.074813311596</v>
      </c>
      <c r="G14754" s="62">
        <v>105.67697787316733</v>
      </c>
      <c r="H14754" s="62">
        <v>105.90477923649023</v>
      </c>
      <c r="I14754" s="62">
        <v>2048.2710000000002</v>
      </c>
      <c r="J14754" s="62">
        <v>2051.2843004731862</v>
      </c>
      <c r="K14754" s="62">
        <v>2048.2710000000002</v>
      </c>
      <c r="L14754" s="62">
        <v>216921.68807150511</v>
      </c>
      <c r="M14754" s="63">
        <v>11299.998673272385</v>
      </c>
      <c r="N14754" s="64">
        <f>GP_need_index[[#This Row],[Normalised weighted population]]/GP_need_index[[#This Row],[Registered population]]</f>
        <v>0.73822064705958645</v>
      </c>
    </row>
    <row r="14755" spans="1:14" x14ac:dyDescent="0.2">
      <c r="A14755" s="46" t="s">
        <v>13248</v>
      </c>
      <c r="B14755" s="33" t="s">
        <v>2229</v>
      </c>
      <c r="C14755" s="1" t="s">
        <v>7847</v>
      </c>
      <c r="D14755" s="1" t="s">
        <v>6627</v>
      </c>
      <c r="E14755" s="1" t="s">
        <v>6687</v>
      </c>
      <c r="F14755" s="62">
        <v>12153.583333333332</v>
      </c>
      <c r="G14755" s="62">
        <v>105.91240172565873</v>
      </c>
      <c r="H14755" s="62">
        <v>105.07106436376107</v>
      </c>
      <c r="I14755" s="62">
        <v>1911.155</v>
      </c>
      <c r="J14755" s="62">
        <v>1940.3470913461535</v>
      </c>
      <c r="K14755" s="62">
        <v>1911.155</v>
      </c>
      <c r="L14755" s="62">
        <v>200807.09001412377</v>
      </c>
      <c r="M14755" s="63">
        <v>10373.845655316296</v>
      </c>
      <c r="N14755" s="68">
        <f>GP_need_index[[#This Row],[Normalised weighted population]]/GP_need_index[[#This Row],[Registered population]]</f>
        <v>0.85356272062283112</v>
      </c>
    </row>
    <row r="14756" spans="1:14" hidden="1" x14ac:dyDescent="0.2">
      <c r="A14756" s="46" t="s">
        <v>13249</v>
      </c>
      <c r="B14756" s="33" t="s">
        <v>2229</v>
      </c>
      <c r="C14756" s="1" t="s">
        <v>7847</v>
      </c>
      <c r="D14756" s="1" t="s">
        <v>6627</v>
      </c>
      <c r="E14756" s="1" t="s">
        <v>6687</v>
      </c>
      <c r="F14756" s="62">
        <v>12227.264905472659</v>
      </c>
      <c r="G14756" s="62">
        <v>105.91240172565873</v>
      </c>
      <c r="H14756" s="62">
        <v>105.07106436376107</v>
      </c>
      <c r="I14756" s="62">
        <v>1911.155</v>
      </c>
      <c r="J14756" s="62">
        <v>1940.3470913461535</v>
      </c>
      <c r="K14756" s="62">
        <v>1911.155</v>
      </c>
      <c r="L14756" s="62">
        <v>200807.09001412377</v>
      </c>
      <c r="M14756" s="63">
        <v>10418.291594800032</v>
      </c>
      <c r="N14756" s="64">
        <f>GP_need_index[[#This Row],[Normalised weighted population]]/GP_need_index[[#This Row],[Registered population]]</f>
        <v>0.85205413273879671</v>
      </c>
    </row>
    <row r="14757" spans="1:14" hidden="1" x14ac:dyDescent="0.2">
      <c r="A14757" s="46" t="s">
        <v>13250</v>
      </c>
      <c r="B14757" s="33" t="s">
        <v>2229</v>
      </c>
      <c r="C14757" s="1" t="s">
        <v>7847</v>
      </c>
      <c r="D14757" s="1" t="s">
        <v>6627</v>
      </c>
      <c r="E14757" s="1" t="s">
        <v>6687</v>
      </c>
      <c r="F14757" s="62">
        <v>12305.080810728112</v>
      </c>
      <c r="G14757" s="62">
        <v>105.91240172565873</v>
      </c>
      <c r="H14757" s="62">
        <v>105.07106436376107</v>
      </c>
      <c r="I14757" s="62">
        <v>1911.155</v>
      </c>
      <c r="J14757" s="62">
        <v>1940.3470913461535</v>
      </c>
      <c r="K14757" s="62">
        <v>1911.155</v>
      </c>
      <c r="L14757" s="62">
        <v>200807.09001412377</v>
      </c>
      <c r="M14757" s="63">
        <v>10460.548555178606</v>
      </c>
      <c r="N14757" s="64">
        <f>GP_need_index[[#This Row],[Normalised weighted population]]/GP_need_index[[#This Row],[Registered population]]</f>
        <v>0.85009994782469356</v>
      </c>
    </row>
    <row r="14758" spans="1:14" x14ac:dyDescent="0.2">
      <c r="A14758" s="46" t="s">
        <v>13248</v>
      </c>
      <c r="B14758" s="33" t="s">
        <v>2419</v>
      </c>
      <c r="C14758" s="1" t="s">
        <v>11729</v>
      </c>
      <c r="D14758" s="1" t="s">
        <v>6627</v>
      </c>
      <c r="E14758" s="1" t="s">
        <v>6683</v>
      </c>
      <c r="F14758" s="62">
        <v>10609.166666666668</v>
      </c>
      <c r="G14758" s="62">
        <v>86.238712563231758</v>
      </c>
      <c r="H14758" s="62">
        <v>90.250285645395294</v>
      </c>
      <c r="I14758" s="62">
        <v>2012.635</v>
      </c>
      <c r="J14758" s="62">
        <v>2051.2843004731862</v>
      </c>
      <c r="K14758" s="62">
        <v>2012.635</v>
      </c>
      <c r="L14758" s="62">
        <v>181640.88364992017</v>
      </c>
      <c r="M14758" s="63">
        <v>9383.7049854514789</v>
      </c>
      <c r="N14758" s="68">
        <f>GP_need_index[[#This Row],[Normalised weighted population]]/GP_need_index[[#This Row],[Registered population]]</f>
        <v>0.88449029789818345</v>
      </c>
    </row>
    <row r="14759" spans="1:14" hidden="1" x14ac:dyDescent="0.2">
      <c r="A14759" s="46" t="s">
        <v>13249</v>
      </c>
      <c r="B14759" s="33" t="s">
        <v>2419</v>
      </c>
      <c r="C14759" s="1" t="s">
        <v>11729</v>
      </c>
      <c r="D14759" s="1" t="s">
        <v>6627</v>
      </c>
      <c r="E14759" s="1" t="s">
        <v>6683</v>
      </c>
      <c r="F14759" s="62">
        <v>10684.295729737147</v>
      </c>
      <c r="G14759" s="62">
        <v>86.238712563231758</v>
      </c>
      <c r="H14759" s="62">
        <v>90.250285645395294</v>
      </c>
      <c r="I14759" s="62">
        <v>2012.635</v>
      </c>
      <c r="J14759" s="62">
        <v>2051.2843004731862</v>
      </c>
      <c r="K14759" s="62">
        <v>2012.635</v>
      </c>
      <c r="L14759" s="62">
        <v>181640.88364992017</v>
      </c>
      <c r="M14759" s="63">
        <v>9423.9087438043789</v>
      </c>
      <c r="N14759" s="64">
        <f>GP_need_index[[#This Row],[Normalised weighted population]]/GP_need_index[[#This Row],[Registered population]]</f>
        <v>0.88203368590549336</v>
      </c>
    </row>
    <row r="14760" spans="1:14" hidden="1" x14ac:dyDescent="0.2">
      <c r="A14760" s="46" t="s">
        <v>13250</v>
      </c>
      <c r="B14760" s="33" t="s">
        <v>2419</v>
      </c>
      <c r="C14760" s="1" t="s">
        <v>11729</v>
      </c>
      <c r="D14760" s="1" t="s">
        <v>6627</v>
      </c>
      <c r="E14760" s="1" t="s">
        <v>6683</v>
      </c>
      <c r="F14760" s="62">
        <v>10764.857099766827</v>
      </c>
      <c r="G14760" s="62">
        <v>86.238712563231758</v>
      </c>
      <c r="H14760" s="62">
        <v>90.250285645395294</v>
      </c>
      <c r="I14760" s="62">
        <v>2012.635</v>
      </c>
      <c r="J14760" s="62">
        <v>2051.2843004731862</v>
      </c>
      <c r="K14760" s="62">
        <v>2012.635</v>
      </c>
      <c r="L14760" s="62">
        <v>181640.88364992017</v>
      </c>
      <c r="M14760" s="63">
        <v>9462.1324520558337</v>
      </c>
      <c r="N14760" s="64">
        <f>GP_need_index[[#This Row],[Normalised weighted population]]/GP_need_index[[#This Row],[Registered population]]</f>
        <v>0.87898356330812688</v>
      </c>
    </row>
    <row r="14761" spans="1:14" x14ac:dyDescent="0.2">
      <c r="A14761" s="46" t="s">
        <v>13248</v>
      </c>
      <c r="B14761" s="33" t="s">
        <v>2236</v>
      </c>
      <c r="C14761" s="1" t="s">
        <v>11730</v>
      </c>
      <c r="D14761" s="1" t="s">
        <v>6627</v>
      </c>
      <c r="E14761" s="1" t="s">
        <v>6687</v>
      </c>
      <c r="F14761" s="62">
        <v>6230.75</v>
      </c>
      <c r="G14761" s="62">
        <v>73.017788364474796</v>
      </c>
      <c r="H14761" s="62">
        <v>78.146772892328116</v>
      </c>
      <c r="I14761" s="62">
        <v>2015.9580000000001</v>
      </c>
      <c r="J14761" s="62">
        <v>1940.3470913461535</v>
      </c>
      <c r="K14761" s="62">
        <v>2015.9580000000001</v>
      </c>
      <c r="L14761" s="62">
        <v>157540.61198647201</v>
      </c>
      <c r="M14761" s="63">
        <v>8138.6667825164159</v>
      </c>
      <c r="N14761" s="68">
        <f>GP_need_index[[#This Row],[Normalised weighted population]]/GP_need_index[[#This Row],[Registered population]]</f>
        <v>1.3062098114218057</v>
      </c>
    </row>
    <row r="14762" spans="1:14" hidden="1" x14ac:dyDescent="0.2">
      <c r="A14762" s="46" t="s">
        <v>13249</v>
      </c>
      <c r="B14762" s="33" t="s">
        <v>2236</v>
      </c>
      <c r="C14762" s="1" t="s">
        <v>11730</v>
      </c>
      <c r="D14762" s="1" t="s">
        <v>6627</v>
      </c>
      <c r="E14762" s="1" t="s">
        <v>6687</v>
      </c>
      <c r="F14762" s="62">
        <v>6263.527747720168</v>
      </c>
      <c r="G14762" s="62">
        <v>73.017788364474796</v>
      </c>
      <c r="H14762" s="62">
        <v>78.146772892328116</v>
      </c>
      <c r="I14762" s="62">
        <v>2015.9580000000001</v>
      </c>
      <c r="J14762" s="62">
        <v>1940.3470913461535</v>
      </c>
      <c r="K14762" s="62">
        <v>2015.9580000000001</v>
      </c>
      <c r="L14762" s="62">
        <v>157540.61198647201</v>
      </c>
      <c r="M14762" s="63">
        <v>8173.5362709696819</v>
      </c>
      <c r="N14762" s="64">
        <f>GP_need_index[[#This Row],[Normalised weighted population]]/GP_need_index[[#This Row],[Registered population]]</f>
        <v>1.3049413366045564</v>
      </c>
    </row>
    <row r="14763" spans="1:14" hidden="1" x14ac:dyDescent="0.2">
      <c r="A14763" s="46" t="s">
        <v>13250</v>
      </c>
      <c r="B14763" s="33" t="s">
        <v>2236</v>
      </c>
      <c r="C14763" s="1" t="s">
        <v>11730</v>
      </c>
      <c r="D14763" s="1" t="s">
        <v>6627</v>
      </c>
      <c r="E14763" s="1" t="s">
        <v>6687</v>
      </c>
      <c r="F14763" s="62">
        <v>6299.0682572510523</v>
      </c>
      <c r="G14763" s="62">
        <v>73.017788364474796</v>
      </c>
      <c r="H14763" s="62">
        <v>78.146772892328116</v>
      </c>
      <c r="I14763" s="62">
        <v>2015.9580000000001</v>
      </c>
      <c r="J14763" s="62">
        <v>1940.3470913461535</v>
      </c>
      <c r="K14763" s="62">
        <v>2015.9580000000001</v>
      </c>
      <c r="L14763" s="62">
        <v>157540.61198647201</v>
      </c>
      <c r="M14763" s="63">
        <v>8206.6884241046155</v>
      </c>
      <c r="N14763" s="64">
        <f>GP_need_index[[#This Row],[Normalised weighted population]]/GP_need_index[[#This Row],[Registered population]]</f>
        <v>1.3028416408502388</v>
      </c>
    </row>
    <row r="14764" spans="1:14" x14ac:dyDescent="0.2">
      <c r="A14764" s="46" t="s">
        <v>13248</v>
      </c>
      <c r="B14764" s="33" t="s">
        <v>2230</v>
      </c>
      <c r="C14764" s="1" t="s">
        <v>11731</v>
      </c>
      <c r="D14764" s="1" t="s">
        <v>6627</v>
      </c>
      <c r="E14764" s="1" t="s">
        <v>6688</v>
      </c>
      <c r="F14764" s="62">
        <v>10443.916666666668</v>
      </c>
      <c r="G14764" s="62">
        <v>92.97341106999977</v>
      </c>
      <c r="H14764" s="62">
        <v>94.114581139290564</v>
      </c>
      <c r="I14764" s="62">
        <v>2016.87</v>
      </c>
      <c r="J14764" s="62">
        <v>1987.807175710594</v>
      </c>
      <c r="K14764" s="62">
        <v>2016.87</v>
      </c>
      <c r="L14764" s="62">
        <v>189816.87526240095</v>
      </c>
      <c r="M14764" s="63">
        <v>9806.0828758988264</v>
      </c>
      <c r="N14764" s="68">
        <f>GP_need_index[[#This Row],[Normalised weighted population]]/GP_need_index[[#This Row],[Registered population]]</f>
        <v>0.9389277211677125</v>
      </c>
    </row>
    <row r="14765" spans="1:14" hidden="1" x14ac:dyDescent="0.2">
      <c r="A14765" s="46" t="s">
        <v>13249</v>
      </c>
      <c r="B14765" s="33" t="s">
        <v>2230</v>
      </c>
      <c r="C14765" s="1" t="s">
        <v>11731</v>
      </c>
      <c r="D14765" s="1" t="s">
        <v>6627</v>
      </c>
      <c r="E14765" s="1" t="s">
        <v>6688</v>
      </c>
      <c r="F14765" s="62">
        <v>10553.479529279877</v>
      </c>
      <c r="G14765" s="62">
        <v>92.97341106999977</v>
      </c>
      <c r="H14765" s="62">
        <v>94.114581139290564</v>
      </c>
      <c r="I14765" s="62">
        <v>2016.87</v>
      </c>
      <c r="J14765" s="62">
        <v>1987.807175710594</v>
      </c>
      <c r="K14765" s="62">
        <v>2016.87</v>
      </c>
      <c r="L14765" s="62">
        <v>189816.87526240095</v>
      </c>
      <c r="M14765" s="63">
        <v>9848.0962796601743</v>
      </c>
      <c r="N14765" s="64">
        <f>GP_need_index[[#This Row],[Normalised weighted population]]/GP_need_index[[#This Row],[Registered population]]</f>
        <v>0.9331610728326456</v>
      </c>
    </row>
    <row r="14766" spans="1:14" hidden="1" x14ac:dyDescent="0.2">
      <c r="A14766" s="46" t="s">
        <v>13250</v>
      </c>
      <c r="B14766" s="33" t="s">
        <v>2230</v>
      </c>
      <c r="C14766" s="1" t="s">
        <v>11731</v>
      </c>
      <c r="D14766" s="1" t="s">
        <v>6627</v>
      </c>
      <c r="E14766" s="1" t="s">
        <v>6688</v>
      </c>
      <c r="F14766" s="62">
        <v>10656.252166422699</v>
      </c>
      <c r="G14766" s="62">
        <v>92.97341106999977</v>
      </c>
      <c r="H14766" s="62">
        <v>94.114581139290564</v>
      </c>
      <c r="I14766" s="62">
        <v>2016.87</v>
      </c>
      <c r="J14766" s="62">
        <v>1987.807175710594</v>
      </c>
      <c r="K14766" s="62">
        <v>2016.87</v>
      </c>
      <c r="L14766" s="62">
        <v>189816.87526240095</v>
      </c>
      <c r="M14766" s="63">
        <v>9888.0405076084189</v>
      </c>
      <c r="N14766" s="64">
        <f>GP_need_index[[#This Row],[Normalised weighted population]]/GP_need_index[[#This Row],[Registered population]]</f>
        <v>0.92790977101359562</v>
      </c>
    </row>
    <row r="14767" spans="1:14" x14ac:dyDescent="0.2">
      <c r="A14767" s="46" t="s">
        <v>13248</v>
      </c>
      <c r="B14767" s="33" t="s">
        <v>2427</v>
      </c>
      <c r="C14767" s="1" t="s">
        <v>11732</v>
      </c>
      <c r="D14767" s="1" t="s">
        <v>6627</v>
      </c>
      <c r="E14767" s="1" t="s">
        <v>6684</v>
      </c>
      <c r="F14767" s="62">
        <v>20189.25</v>
      </c>
      <c r="G14767" s="62">
        <v>154.64188994070085</v>
      </c>
      <c r="H14767" s="62">
        <v>154.90327188567974</v>
      </c>
      <c r="I14767" s="62">
        <v>1985.3230000000001</v>
      </c>
      <c r="J14767" s="62">
        <v>2090.7843815789474</v>
      </c>
      <c r="K14767" s="62">
        <v>1985.3230000000001</v>
      </c>
      <c r="L14767" s="62">
        <v>307533.02844989341</v>
      </c>
      <c r="M14767" s="63">
        <v>15887.38809385067</v>
      </c>
      <c r="N14767" s="68">
        <f>GP_need_index[[#This Row],[Normalised weighted population]]/GP_need_index[[#This Row],[Registered population]]</f>
        <v>0.78692314443828626</v>
      </c>
    </row>
    <row r="14768" spans="1:14" hidden="1" x14ac:dyDescent="0.2">
      <c r="A14768" s="46" t="s">
        <v>13249</v>
      </c>
      <c r="B14768" s="33" t="s">
        <v>2427</v>
      </c>
      <c r="C14768" s="1" t="s">
        <v>11732</v>
      </c>
      <c r="D14768" s="1" t="s">
        <v>6627</v>
      </c>
      <c r="E14768" s="1" t="s">
        <v>6684</v>
      </c>
      <c r="F14768" s="62">
        <v>20451.386682456498</v>
      </c>
      <c r="G14768" s="62">
        <v>154.64188994070085</v>
      </c>
      <c r="H14768" s="62">
        <v>154.90327188567974</v>
      </c>
      <c r="I14768" s="62">
        <v>1985.3230000000001</v>
      </c>
      <c r="J14768" s="62">
        <v>2090.7843815789474</v>
      </c>
      <c r="K14768" s="62">
        <v>1985.3230000000001</v>
      </c>
      <c r="L14768" s="62">
        <v>307533.02844989341</v>
      </c>
      <c r="M14768" s="63">
        <v>15955.456379541043</v>
      </c>
      <c r="N14768" s="64">
        <f>GP_need_index[[#This Row],[Normalised weighted population]]/GP_need_index[[#This Row],[Registered population]]</f>
        <v>0.78016501410282713</v>
      </c>
    </row>
    <row r="14769" spans="1:14" hidden="1" x14ac:dyDescent="0.2">
      <c r="A14769" s="46" t="s">
        <v>13250</v>
      </c>
      <c r="B14769" s="33" t="s">
        <v>2427</v>
      </c>
      <c r="C14769" s="1" t="s">
        <v>11732</v>
      </c>
      <c r="D14769" s="1" t="s">
        <v>6627</v>
      </c>
      <c r="E14769" s="1" t="s">
        <v>6684</v>
      </c>
      <c r="F14769" s="62">
        <v>20706.683467789328</v>
      </c>
      <c r="G14769" s="62">
        <v>154.64188994070085</v>
      </c>
      <c r="H14769" s="62">
        <v>154.90327188567974</v>
      </c>
      <c r="I14769" s="62">
        <v>1985.3230000000001</v>
      </c>
      <c r="J14769" s="62">
        <v>2090.7843815789474</v>
      </c>
      <c r="K14769" s="62">
        <v>1985.3230000000001</v>
      </c>
      <c r="L14769" s="62">
        <v>307533.02844989341</v>
      </c>
      <c r="M14769" s="63">
        <v>16020.172276760588</v>
      </c>
      <c r="N14769" s="64">
        <f>GP_need_index[[#This Row],[Normalised weighted population]]/GP_need_index[[#This Row],[Registered population]]</f>
        <v>0.77367156849048613</v>
      </c>
    </row>
    <row r="14770" spans="1:14" x14ac:dyDescent="0.2">
      <c r="A14770" s="46" t="s">
        <v>13248</v>
      </c>
      <c r="B14770" s="33" t="s">
        <v>2426</v>
      </c>
      <c r="C14770" s="1" t="s">
        <v>11733</v>
      </c>
      <c r="D14770" s="1" t="s">
        <v>6627</v>
      </c>
      <c r="E14770" s="1" t="s">
        <v>6684</v>
      </c>
      <c r="F14770" s="62">
        <v>5885.6666666666661</v>
      </c>
      <c r="G14770" s="62">
        <v>44.776939330345563</v>
      </c>
      <c r="H14770" s="62">
        <v>44.350875375238857</v>
      </c>
      <c r="I14770" s="62">
        <v>2062.183</v>
      </c>
      <c r="J14770" s="62">
        <v>2090.7843815789474</v>
      </c>
      <c r="K14770" s="62">
        <v>2062.183</v>
      </c>
      <c r="L14770" s="62">
        <v>91459.621233936195</v>
      </c>
      <c r="M14770" s="63">
        <v>4724.8729828603664</v>
      </c>
      <c r="N14770" s="68">
        <f>GP_need_index[[#This Row],[Normalised weighted population]]/GP_need_index[[#This Row],[Registered population]]</f>
        <v>0.8027761765068302</v>
      </c>
    </row>
    <row r="14771" spans="1:14" hidden="1" x14ac:dyDescent="0.2">
      <c r="A14771" s="46" t="s">
        <v>13249</v>
      </c>
      <c r="B14771" s="33" t="s">
        <v>2426</v>
      </c>
      <c r="C14771" s="1" t="s">
        <v>11733</v>
      </c>
      <c r="D14771" s="1" t="s">
        <v>6627</v>
      </c>
      <c r="E14771" s="1" t="s">
        <v>6684</v>
      </c>
      <c r="F14771" s="62">
        <v>5961.5561569338406</v>
      </c>
      <c r="G14771" s="62">
        <v>44.776939330345563</v>
      </c>
      <c r="H14771" s="62">
        <v>44.350875375238857</v>
      </c>
      <c r="I14771" s="62">
        <v>2062.183</v>
      </c>
      <c r="J14771" s="62">
        <v>2090.7843815789474</v>
      </c>
      <c r="K14771" s="62">
        <v>2062.183</v>
      </c>
      <c r="L14771" s="62">
        <v>91459.621233936195</v>
      </c>
      <c r="M14771" s="63">
        <v>4745.1163357732694</v>
      </c>
      <c r="N14771" s="64">
        <f>GP_need_index[[#This Row],[Normalised weighted population]]/GP_need_index[[#This Row],[Registered population]]</f>
        <v>0.79595263566447505</v>
      </c>
    </row>
    <row r="14772" spans="1:14" hidden="1" x14ac:dyDescent="0.2">
      <c r="A14772" s="46" t="s">
        <v>13250</v>
      </c>
      <c r="B14772" s="33" t="s">
        <v>2426</v>
      </c>
      <c r="C14772" s="1" t="s">
        <v>11733</v>
      </c>
      <c r="D14772" s="1" t="s">
        <v>6627</v>
      </c>
      <c r="E14772" s="1" t="s">
        <v>6684</v>
      </c>
      <c r="F14772" s="62">
        <v>6036.9303490702705</v>
      </c>
      <c r="G14772" s="62">
        <v>44.776939330345563</v>
      </c>
      <c r="H14772" s="62">
        <v>44.350875375238857</v>
      </c>
      <c r="I14772" s="62">
        <v>2062.183</v>
      </c>
      <c r="J14772" s="62">
        <v>2090.7843815789474</v>
      </c>
      <c r="K14772" s="62">
        <v>2062.183</v>
      </c>
      <c r="L14772" s="62">
        <v>91459.621233936195</v>
      </c>
      <c r="M14772" s="63">
        <v>4764.362696001137</v>
      </c>
      <c r="N14772" s="64">
        <f>GP_need_index[[#This Row],[Normalised weighted population]]/GP_need_index[[#This Row],[Registered population]]</f>
        <v>0.78920285981680771</v>
      </c>
    </row>
    <row r="14773" spans="1:14" x14ac:dyDescent="0.2">
      <c r="A14773" s="46" t="s">
        <v>13248</v>
      </c>
      <c r="B14773" s="33" t="s">
        <v>2093</v>
      </c>
      <c r="C14773" s="1" t="s">
        <v>11734</v>
      </c>
      <c r="D14773" s="1" t="s">
        <v>6627</v>
      </c>
      <c r="E14773" s="1" t="s">
        <v>6685</v>
      </c>
      <c r="F14773" s="62">
        <v>8068.833333333333</v>
      </c>
      <c r="G14773" s="62">
        <v>50.634119249080115</v>
      </c>
      <c r="H14773" s="62">
        <v>49.064726503643001</v>
      </c>
      <c r="I14773" s="62">
        <v>2186.3690000000001</v>
      </c>
      <c r="J14773" s="62">
        <v>2017.6257554479421</v>
      </c>
      <c r="K14773" s="62">
        <v>2186.3690000000001</v>
      </c>
      <c r="L14773" s="62">
        <v>107273.59702104345</v>
      </c>
      <c r="M14773" s="63">
        <v>5541.8348939204843</v>
      </c>
      <c r="N14773" s="68">
        <f>GP_need_index[[#This Row],[Normalised weighted population]]/GP_need_index[[#This Row],[Registered population]]</f>
        <v>0.68681984928682183</v>
      </c>
    </row>
    <row r="14774" spans="1:14" hidden="1" x14ac:dyDescent="0.2">
      <c r="A14774" s="46" t="s">
        <v>13249</v>
      </c>
      <c r="B14774" s="33" t="s">
        <v>2093</v>
      </c>
      <c r="C14774" s="1" t="s">
        <v>11734</v>
      </c>
      <c r="D14774" s="1" t="s">
        <v>6627</v>
      </c>
      <c r="E14774" s="1" t="s">
        <v>6685</v>
      </c>
      <c r="F14774" s="62">
        <v>8142.6124541917543</v>
      </c>
      <c r="G14774" s="62">
        <v>50.634119249080115</v>
      </c>
      <c r="H14774" s="62">
        <v>49.064726503643001</v>
      </c>
      <c r="I14774" s="62">
        <v>2186.3690000000001</v>
      </c>
      <c r="J14774" s="62">
        <v>2017.6257554479421</v>
      </c>
      <c r="K14774" s="62">
        <v>2186.3690000000001</v>
      </c>
      <c r="L14774" s="62">
        <v>107273.59702104345</v>
      </c>
      <c r="M14774" s="63">
        <v>5565.578456964322</v>
      </c>
      <c r="N14774" s="64">
        <f>GP_need_index[[#This Row],[Normalised weighted population]]/GP_need_index[[#This Row],[Registered population]]</f>
        <v>0.68351263040883214</v>
      </c>
    </row>
    <row r="14775" spans="1:14" hidden="1" x14ac:dyDescent="0.2">
      <c r="A14775" s="46" t="s">
        <v>13250</v>
      </c>
      <c r="B14775" s="33" t="s">
        <v>2093</v>
      </c>
      <c r="C14775" s="1" t="s">
        <v>11734</v>
      </c>
      <c r="D14775" s="1" t="s">
        <v>6627</v>
      </c>
      <c r="E14775" s="1" t="s">
        <v>6685</v>
      </c>
      <c r="F14775" s="62">
        <v>8215.0213373972583</v>
      </c>
      <c r="G14775" s="62">
        <v>50.634119249080115</v>
      </c>
      <c r="H14775" s="62">
        <v>49.064726503643001</v>
      </c>
      <c r="I14775" s="62">
        <v>2186.3690000000001</v>
      </c>
      <c r="J14775" s="62">
        <v>2017.6257554479421</v>
      </c>
      <c r="K14775" s="62">
        <v>2186.3690000000001</v>
      </c>
      <c r="L14775" s="62">
        <v>107273.59702104345</v>
      </c>
      <c r="M14775" s="63">
        <v>5588.1526406680268</v>
      </c>
      <c r="N14775" s="64">
        <f>GP_need_index[[#This Row],[Normalised weighted population]]/GP_need_index[[#This Row],[Registered population]]</f>
        <v>0.68023592528348875</v>
      </c>
    </row>
    <row r="14776" spans="1:14" x14ac:dyDescent="0.2">
      <c r="A14776" s="46" t="s">
        <v>13248</v>
      </c>
      <c r="B14776" s="33" t="s">
        <v>2429</v>
      </c>
      <c r="C14776" s="1" t="s">
        <v>11735</v>
      </c>
      <c r="D14776" s="1" t="s">
        <v>6627</v>
      </c>
      <c r="E14776" s="1" t="s">
        <v>6684</v>
      </c>
      <c r="F14776" s="62">
        <v>4900.1666666666661</v>
      </c>
      <c r="G14776" s="62">
        <v>29.713448015557635</v>
      </c>
      <c r="H14776" s="62">
        <v>30.54697713378598</v>
      </c>
      <c r="I14776" s="62">
        <v>2213.5970000000002</v>
      </c>
      <c r="J14776" s="62">
        <v>2090.7843815789474</v>
      </c>
      <c r="K14776" s="62">
        <v>2213.5970000000002</v>
      </c>
      <c r="L14776" s="62">
        <v>67618.696942417257</v>
      </c>
      <c r="M14776" s="63">
        <v>3493.2328606769161</v>
      </c>
      <c r="N14776" s="68">
        <f>GP_need_index[[#This Row],[Normalised weighted population]]/GP_need_index[[#This Row],[Registered population]]</f>
        <v>0.71288041781100975</v>
      </c>
    </row>
    <row r="14777" spans="1:14" hidden="1" x14ac:dyDescent="0.2">
      <c r="A14777" s="46" t="s">
        <v>13249</v>
      </c>
      <c r="B14777" s="33" t="s">
        <v>2429</v>
      </c>
      <c r="C14777" s="1" t="s">
        <v>11735</v>
      </c>
      <c r="D14777" s="1" t="s">
        <v>6627</v>
      </c>
      <c r="E14777" s="1" t="s">
        <v>6684</v>
      </c>
      <c r="F14777" s="62">
        <v>4963.7882717364082</v>
      </c>
      <c r="G14777" s="62">
        <v>29.713448015557635</v>
      </c>
      <c r="H14777" s="62">
        <v>30.54697713378598</v>
      </c>
      <c r="I14777" s="62">
        <v>2213.5970000000002</v>
      </c>
      <c r="J14777" s="62">
        <v>2090.7843815789474</v>
      </c>
      <c r="K14777" s="62">
        <v>2213.5970000000002</v>
      </c>
      <c r="L14777" s="62">
        <v>67618.696942417257</v>
      </c>
      <c r="M14777" s="63">
        <v>3508.1993467310708</v>
      </c>
      <c r="N14777" s="64">
        <f>GP_need_index[[#This Row],[Normalised weighted population]]/GP_need_index[[#This Row],[Registered population]]</f>
        <v>0.70675845839489237</v>
      </c>
    </row>
    <row r="14778" spans="1:14" hidden="1" x14ac:dyDescent="0.2">
      <c r="A14778" s="46" t="s">
        <v>13250</v>
      </c>
      <c r="B14778" s="33" t="s">
        <v>2429</v>
      </c>
      <c r="C14778" s="1" t="s">
        <v>11735</v>
      </c>
      <c r="D14778" s="1" t="s">
        <v>6627</v>
      </c>
      <c r="E14778" s="1" t="s">
        <v>6684</v>
      </c>
      <c r="F14778" s="62">
        <v>5025.9821571472876</v>
      </c>
      <c r="G14778" s="62">
        <v>29.713448015557635</v>
      </c>
      <c r="H14778" s="62">
        <v>30.54697713378598</v>
      </c>
      <c r="I14778" s="62">
        <v>2213.5970000000002</v>
      </c>
      <c r="J14778" s="62">
        <v>2090.7843815789474</v>
      </c>
      <c r="K14778" s="62">
        <v>2213.5970000000002</v>
      </c>
      <c r="L14778" s="62">
        <v>67618.696942417257</v>
      </c>
      <c r="M14778" s="63">
        <v>3522.4287277621165</v>
      </c>
      <c r="N14778" s="64">
        <f>GP_need_index[[#This Row],[Normalised weighted population]]/GP_need_index[[#This Row],[Registered population]]</f>
        <v>0.7008438584989769</v>
      </c>
    </row>
    <row r="14779" spans="1:14" x14ac:dyDescent="0.2">
      <c r="A14779" s="46" t="s">
        <v>13248</v>
      </c>
      <c r="B14779" s="33" t="s">
        <v>2430</v>
      </c>
      <c r="C14779" s="1" t="s">
        <v>11736</v>
      </c>
      <c r="D14779" s="1" t="s">
        <v>6627</v>
      </c>
      <c r="E14779" s="1" t="s">
        <v>6684</v>
      </c>
      <c r="F14779" s="62">
        <v>5599.75</v>
      </c>
      <c r="G14779" s="62">
        <v>38.353185611029176</v>
      </c>
      <c r="H14779" s="62">
        <v>40.417644852306054</v>
      </c>
      <c r="I14779" s="62">
        <v>2371.933</v>
      </c>
      <c r="J14779" s="62">
        <v>2090.7843815789474</v>
      </c>
      <c r="K14779" s="62">
        <v>2371.933</v>
      </c>
      <c r="L14779" s="62">
        <v>95867.945607464862</v>
      </c>
      <c r="M14779" s="63">
        <v>4952.6103433606295</v>
      </c>
      <c r="N14779" s="68">
        <f>GP_need_index[[#This Row],[Normalised weighted population]]/GP_need_index[[#This Row],[Registered population]]</f>
        <v>0.88443418784064098</v>
      </c>
    </row>
    <row r="14780" spans="1:14" hidden="1" x14ac:dyDescent="0.2">
      <c r="A14780" s="46" t="s">
        <v>13249</v>
      </c>
      <c r="B14780" s="33" t="s">
        <v>2430</v>
      </c>
      <c r="C14780" s="1" t="s">
        <v>11736</v>
      </c>
      <c r="D14780" s="1" t="s">
        <v>6627</v>
      </c>
      <c r="E14780" s="1" t="s">
        <v>6684</v>
      </c>
      <c r="F14780" s="62">
        <v>5673.3151930197619</v>
      </c>
      <c r="G14780" s="62">
        <v>38.353185611029176</v>
      </c>
      <c r="H14780" s="62">
        <v>40.417644852306054</v>
      </c>
      <c r="I14780" s="62">
        <v>2371.933</v>
      </c>
      <c r="J14780" s="62">
        <v>2090.7843815789474</v>
      </c>
      <c r="K14780" s="62">
        <v>2371.933</v>
      </c>
      <c r="L14780" s="62">
        <v>95867.945607464862</v>
      </c>
      <c r="M14780" s="63">
        <v>4973.8294193832926</v>
      </c>
      <c r="N14780" s="64">
        <f>GP_need_index[[#This Row],[Normalised weighted population]]/GP_need_index[[#This Row],[Registered population]]</f>
        <v>0.87670599114657144</v>
      </c>
    </row>
    <row r="14781" spans="1:14" hidden="1" x14ac:dyDescent="0.2">
      <c r="A14781" s="46" t="s">
        <v>13250</v>
      </c>
      <c r="B14781" s="33" t="s">
        <v>2430</v>
      </c>
      <c r="C14781" s="1" t="s">
        <v>11736</v>
      </c>
      <c r="D14781" s="1" t="s">
        <v>6627</v>
      </c>
      <c r="E14781" s="1" t="s">
        <v>6684</v>
      </c>
      <c r="F14781" s="62">
        <v>5744.4807793197615</v>
      </c>
      <c r="G14781" s="62">
        <v>38.353185611029176</v>
      </c>
      <c r="H14781" s="62">
        <v>40.417644852306054</v>
      </c>
      <c r="I14781" s="62">
        <v>2371.933</v>
      </c>
      <c r="J14781" s="62">
        <v>2090.7843815789474</v>
      </c>
      <c r="K14781" s="62">
        <v>2371.933</v>
      </c>
      <c r="L14781" s="62">
        <v>95867.945607464862</v>
      </c>
      <c r="M14781" s="63">
        <v>4994.0034479936621</v>
      </c>
      <c r="N14781" s="64">
        <f>GP_need_index[[#This Row],[Normalised weighted population]]/GP_need_index[[#This Row],[Registered population]]</f>
        <v>0.86935680348555922</v>
      </c>
    </row>
    <row r="14782" spans="1:14" x14ac:dyDescent="0.2">
      <c r="A14782" s="46" t="s">
        <v>13248</v>
      </c>
      <c r="B14782" s="33" t="s">
        <v>2053</v>
      </c>
      <c r="C14782" s="1" t="s">
        <v>11737</v>
      </c>
      <c r="D14782" s="1" t="s">
        <v>6627</v>
      </c>
      <c r="E14782" s="1" t="s">
        <v>6685</v>
      </c>
      <c r="F14782" s="62">
        <v>8341.6666666666661</v>
      </c>
      <c r="G14782" s="62">
        <v>86.317298067017646</v>
      </c>
      <c r="H14782" s="62">
        <v>88.603563970211155</v>
      </c>
      <c r="I14782" s="62">
        <v>1989.91</v>
      </c>
      <c r="J14782" s="62">
        <v>2017.6257554479421</v>
      </c>
      <c r="K14782" s="62">
        <v>1989.91</v>
      </c>
      <c r="L14782" s="62">
        <v>176313.11797996287</v>
      </c>
      <c r="M14782" s="63">
        <v>9108.4685944259309</v>
      </c>
      <c r="N14782" s="68">
        <f>GP_need_index[[#This Row],[Normalised weighted population]]/GP_need_index[[#This Row],[Registered population]]</f>
        <v>1.0919243070240876</v>
      </c>
    </row>
    <row r="14783" spans="1:14" hidden="1" x14ac:dyDescent="0.2">
      <c r="A14783" s="46" t="s">
        <v>13249</v>
      </c>
      <c r="B14783" s="33" t="s">
        <v>2053</v>
      </c>
      <c r="C14783" s="1" t="s">
        <v>11737</v>
      </c>
      <c r="D14783" s="1" t="s">
        <v>6627</v>
      </c>
      <c r="E14783" s="1" t="s">
        <v>6685</v>
      </c>
      <c r="F14783" s="62">
        <v>8401.850765081479</v>
      </c>
      <c r="G14783" s="62">
        <v>86.317298067017646</v>
      </c>
      <c r="H14783" s="62">
        <v>88.603563970211155</v>
      </c>
      <c r="I14783" s="62">
        <v>1989.91</v>
      </c>
      <c r="J14783" s="62">
        <v>2017.6257554479421</v>
      </c>
      <c r="K14783" s="62">
        <v>1989.91</v>
      </c>
      <c r="L14783" s="62">
        <v>176313.11797996287</v>
      </c>
      <c r="M14783" s="63">
        <v>9147.4931237459623</v>
      </c>
      <c r="N14783" s="64">
        <f>GP_need_index[[#This Row],[Normalised weighted population]]/GP_need_index[[#This Row],[Registered population]]</f>
        <v>1.0887473938198726</v>
      </c>
    </row>
    <row r="14784" spans="1:14" hidden="1" x14ac:dyDescent="0.2">
      <c r="A14784" s="46" t="s">
        <v>13250</v>
      </c>
      <c r="B14784" s="33" t="s">
        <v>2053</v>
      </c>
      <c r="C14784" s="1" t="s">
        <v>11737</v>
      </c>
      <c r="D14784" s="1" t="s">
        <v>6627</v>
      </c>
      <c r="E14784" s="1" t="s">
        <v>6685</v>
      </c>
      <c r="F14784" s="62">
        <v>8459.7861817663397</v>
      </c>
      <c r="G14784" s="62">
        <v>86.317298067017646</v>
      </c>
      <c r="H14784" s="62">
        <v>88.603563970211155</v>
      </c>
      <c r="I14784" s="62">
        <v>1989.91</v>
      </c>
      <c r="J14784" s="62">
        <v>2017.6257554479421</v>
      </c>
      <c r="K14784" s="62">
        <v>1989.91</v>
      </c>
      <c r="L14784" s="62">
        <v>176313.11797996287</v>
      </c>
      <c r="M14784" s="63">
        <v>9184.5956804344642</v>
      </c>
      <c r="N14784" s="64">
        <f>GP_need_index[[#This Row],[Normalised weighted population]]/GP_need_index[[#This Row],[Registered population]]</f>
        <v>1.0856770470429065</v>
      </c>
    </row>
    <row r="14785" spans="1:14" x14ac:dyDescent="0.2">
      <c r="A14785" s="46" t="s">
        <v>13248</v>
      </c>
      <c r="B14785" s="33" t="s">
        <v>2224</v>
      </c>
      <c r="C14785" s="1" t="s">
        <v>11738</v>
      </c>
      <c r="D14785" s="1" t="s">
        <v>6627</v>
      </c>
      <c r="E14785" s="1" t="s">
        <v>6687</v>
      </c>
      <c r="F14785" s="62">
        <v>12653.166666666668</v>
      </c>
      <c r="G14785" s="62">
        <v>152.05690416605711</v>
      </c>
      <c r="H14785" s="62">
        <v>156.96664394250166</v>
      </c>
      <c r="I14785" s="62">
        <v>1926.797</v>
      </c>
      <c r="J14785" s="62">
        <v>1940.3470913461535</v>
      </c>
      <c r="K14785" s="62">
        <v>1926.797</v>
      </c>
      <c r="L14785" s="62">
        <v>302442.85864848038</v>
      </c>
      <c r="M14785" s="63">
        <v>15624.426084513765</v>
      </c>
      <c r="N14785" s="68">
        <f>GP_need_index[[#This Row],[Normalised weighted population]]/GP_need_index[[#This Row],[Registered population]]</f>
        <v>1.2348233842263805</v>
      </c>
    </row>
    <row r="14786" spans="1:14" hidden="1" x14ac:dyDescent="0.2">
      <c r="A14786" s="46" t="s">
        <v>13249</v>
      </c>
      <c r="B14786" s="33" t="s">
        <v>2224</v>
      </c>
      <c r="C14786" s="1" t="s">
        <v>11738</v>
      </c>
      <c r="D14786" s="1" t="s">
        <v>6627</v>
      </c>
      <c r="E14786" s="1" t="s">
        <v>6687</v>
      </c>
      <c r="F14786" s="62">
        <v>12720.706684079127</v>
      </c>
      <c r="G14786" s="62">
        <v>152.05690416605711</v>
      </c>
      <c r="H14786" s="62">
        <v>156.96664394250166</v>
      </c>
      <c r="I14786" s="62">
        <v>1926.797</v>
      </c>
      <c r="J14786" s="62">
        <v>1940.3470913461535</v>
      </c>
      <c r="K14786" s="62">
        <v>1926.797</v>
      </c>
      <c r="L14786" s="62">
        <v>302442.85864848038</v>
      </c>
      <c r="M14786" s="63">
        <v>15691.367729810418</v>
      </c>
      <c r="N14786" s="64">
        <f>GP_need_index[[#This Row],[Normalised weighted population]]/GP_need_index[[#This Row],[Registered population]]</f>
        <v>1.2335295608575965</v>
      </c>
    </row>
    <row r="14787" spans="1:14" hidden="1" x14ac:dyDescent="0.2">
      <c r="A14787" s="46" t="s">
        <v>13250</v>
      </c>
      <c r="B14787" s="33" t="s">
        <v>2224</v>
      </c>
      <c r="C14787" s="1" t="s">
        <v>11738</v>
      </c>
      <c r="D14787" s="1" t="s">
        <v>6627</v>
      </c>
      <c r="E14787" s="1" t="s">
        <v>6687</v>
      </c>
      <c r="F14787" s="62">
        <v>12791.201856989843</v>
      </c>
      <c r="G14787" s="62">
        <v>152.05690416605711</v>
      </c>
      <c r="H14787" s="62">
        <v>156.96664394250166</v>
      </c>
      <c r="I14787" s="62">
        <v>1926.797</v>
      </c>
      <c r="J14787" s="62">
        <v>1940.3470913461535</v>
      </c>
      <c r="K14787" s="62">
        <v>1926.797</v>
      </c>
      <c r="L14787" s="62">
        <v>302442.85864848038</v>
      </c>
      <c r="M14787" s="63">
        <v>15755.012474096051</v>
      </c>
      <c r="N14787" s="64">
        <f>GP_need_index[[#This Row],[Normalised weighted population]]/GP_need_index[[#This Row],[Registered population]]</f>
        <v>1.2317069693874476</v>
      </c>
    </row>
    <row r="14788" spans="1:14" x14ac:dyDescent="0.2">
      <c r="A14788" s="46" t="s">
        <v>13248</v>
      </c>
      <c r="B14788" s="33" t="s">
        <v>2234</v>
      </c>
      <c r="C14788" s="1" t="s">
        <v>11739</v>
      </c>
      <c r="D14788" s="1" t="s">
        <v>6627</v>
      </c>
      <c r="E14788" s="1" t="s">
        <v>6687</v>
      </c>
      <c r="F14788" s="62">
        <v>2269.333333333333</v>
      </c>
      <c r="G14788" s="62">
        <v>20.849368543673023</v>
      </c>
      <c r="H14788" s="62">
        <v>20.285098619413834</v>
      </c>
      <c r="I14788" s="62">
        <v>2022.4739999999999</v>
      </c>
      <c r="J14788" s="62">
        <v>1940.3470913461535</v>
      </c>
      <c r="K14788" s="62">
        <v>2022.4739999999999</v>
      </c>
      <c r="L14788" s="62">
        <v>41026.08454520037</v>
      </c>
      <c r="M14788" s="63">
        <v>2119.4384565003729</v>
      </c>
      <c r="N14788" s="68">
        <f>GP_need_index[[#This Row],[Normalised weighted population]]/GP_need_index[[#This Row],[Registered population]]</f>
        <v>0.93394761596667442</v>
      </c>
    </row>
    <row r="14789" spans="1:14" hidden="1" x14ac:dyDescent="0.2">
      <c r="A14789" s="46" t="s">
        <v>13249</v>
      </c>
      <c r="B14789" s="33" t="s">
        <v>2234</v>
      </c>
      <c r="C14789" s="1" t="s">
        <v>11739</v>
      </c>
      <c r="D14789" s="1" t="s">
        <v>6627</v>
      </c>
      <c r="E14789" s="1" t="s">
        <v>6687</v>
      </c>
      <c r="F14789" s="62">
        <v>2279.5277261587225</v>
      </c>
      <c r="G14789" s="62">
        <v>20.849368543673023</v>
      </c>
      <c r="H14789" s="62">
        <v>20.285098619413834</v>
      </c>
      <c r="I14789" s="62">
        <v>2022.4739999999999</v>
      </c>
      <c r="J14789" s="62">
        <v>1940.3470913461535</v>
      </c>
      <c r="K14789" s="62">
        <v>2022.4739999999999</v>
      </c>
      <c r="L14789" s="62">
        <v>41026.08454520037</v>
      </c>
      <c r="M14789" s="63">
        <v>2128.5190266676032</v>
      </c>
      <c r="N14789" s="64">
        <f>GP_need_index[[#This Row],[Normalised weighted population]]/GP_need_index[[#This Row],[Registered population]]</f>
        <v>0.93375439229879986</v>
      </c>
    </row>
    <row r="14790" spans="1:14" hidden="1" x14ac:dyDescent="0.2">
      <c r="A14790" s="46" t="s">
        <v>13250</v>
      </c>
      <c r="B14790" s="33" t="s">
        <v>2234</v>
      </c>
      <c r="C14790" s="1" t="s">
        <v>11739</v>
      </c>
      <c r="D14790" s="1" t="s">
        <v>6627</v>
      </c>
      <c r="E14790" s="1" t="s">
        <v>6687</v>
      </c>
      <c r="F14790" s="62">
        <v>2290.8208020670036</v>
      </c>
      <c r="G14790" s="62">
        <v>20.849368543673023</v>
      </c>
      <c r="H14790" s="62">
        <v>20.285098619413834</v>
      </c>
      <c r="I14790" s="62">
        <v>2022.4739999999999</v>
      </c>
      <c r="J14790" s="62">
        <v>1940.3470913461535</v>
      </c>
      <c r="K14790" s="62">
        <v>2022.4739999999999</v>
      </c>
      <c r="L14790" s="62">
        <v>41026.08454520037</v>
      </c>
      <c r="M14790" s="63">
        <v>2137.1523753655629</v>
      </c>
      <c r="N14790" s="64">
        <f>GP_need_index[[#This Row],[Normalised weighted population]]/GP_need_index[[#This Row],[Registered population]]</f>
        <v>0.93291992696993764</v>
      </c>
    </row>
    <row r="14791" spans="1:14" x14ac:dyDescent="0.2">
      <c r="A14791" s="46" t="s">
        <v>13248</v>
      </c>
      <c r="B14791" s="33" t="s">
        <v>2422</v>
      </c>
      <c r="C14791" s="1" t="s">
        <v>10765</v>
      </c>
      <c r="D14791" s="1" t="s">
        <v>6627</v>
      </c>
      <c r="E14791" s="1" t="s">
        <v>6683</v>
      </c>
      <c r="F14791" s="62">
        <v>4117.1666666666679</v>
      </c>
      <c r="G14791" s="62">
        <v>36.238509263428725</v>
      </c>
      <c r="H14791" s="62">
        <v>35.230815276066657</v>
      </c>
      <c r="I14791" s="62">
        <v>1963.787</v>
      </c>
      <c r="J14791" s="62">
        <v>2051.2843004731862</v>
      </c>
      <c r="K14791" s="62">
        <v>1963.787</v>
      </c>
      <c r="L14791" s="62">
        <v>69185.817038541107</v>
      </c>
      <c r="M14791" s="63">
        <v>3574.1914662689292</v>
      </c>
      <c r="N14791" s="68">
        <f>GP_need_index[[#This Row],[Normalised weighted population]]/GP_need_index[[#This Row],[Registered population]]</f>
        <v>0.86811920809673193</v>
      </c>
    </row>
    <row r="14792" spans="1:14" hidden="1" x14ac:dyDescent="0.2">
      <c r="A14792" s="46" t="s">
        <v>13249</v>
      </c>
      <c r="B14792" s="33" t="s">
        <v>2422</v>
      </c>
      <c r="C14792" s="1" t="s">
        <v>10765</v>
      </c>
      <c r="D14792" s="1" t="s">
        <v>6627</v>
      </c>
      <c r="E14792" s="1" t="s">
        <v>6683</v>
      </c>
      <c r="F14792" s="62">
        <v>4143.9857958084831</v>
      </c>
      <c r="G14792" s="62">
        <v>36.238509263428725</v>
      </c>
      <c r="H14792" s="62">
        <v>35.230815276066657</v>
      </c>
      <c r="I14792" s="62">
        <v>1963.787</v>
      </c>
      <c r="J14792" s="62">
        <v>2051.2843004731862</v>
      </c>
      <c r="K14792" s="62">
        <v>1963.787</v>
      </c>
      <c r="L14792" s="62">
        <v>69185.817038541107</v>
      </c>
      <c r="M14792" s="63">
        <v>3589.504813208081</v>
      </c>
      <c r="N14792" s="64">
        <f>GP_need_index[[#This Row],[Normalised weighted population]]/GP_need_index[[#This Row],[Registered population]]</f>
        <v>0.86619621545005221</v>
      </c>
    </row>
    <row r="14793" spans="1:14" hidden="1" x14ac:dyDescent="0.2">
      <c r="A14793" s="46" t="s">
        <v>13250</v>
      </c>
      <c r="B14793" s="33" t="s">
        <v>2422</v>
      </c>
      <c r="C14793" s="1" t="s">
        <v>10765</v>
      </c>
      <c r="D14793" s="1" t="s">
        <v>6627</v>
      </c>
      <c r="E14793" s="1" t="s">
        <v>6683</v>
      </c>
      <c r="F14793" s="62">
        <v>4173.8899601595667</v>
      </c>
      <c r="G14793" s="62">
        <v>36.238509263428725</v>
      </c>
      <c r="H14793" s="62">
        <v>35.230815276066657</v>
      </c>
      <c r="I14793" s="62">
        <v>1963.787</v>
      </c>
      <c r="J14793" s="62">
        <v>2051.2843004731862</v>
      </c>
      <c r="K14793" s="62">
        <v>1963.787</v>
      </c>
      <c r="L14793" s="62">
        <v>69185.817038541107</v>
      </c>
      <c r="M14793" s="63">
        <v>3604.0639720961026</v>
      </c>
      <c r="N14793" s="64">
        <f>GP_need_index[[#This Row],[Normalised weighted population]]/GP_need_index[[#This Row],[Registered population]]</f>
        <v>0.86347843534387769</v>
      </c>
    </row>
    <row r="14794" spans="1:14" x14ac:dyDescent="0.2">
      <c r="A14794" s="46" t="s">
        <v>13248</v>
      </c>
      <c r="B14794" s="33" t="s">
        <v>2435</v>
      </c>
      <c r="C14794" s="1" t="s">
        <v>11740</v>
      </c>
      <c r="D14794" s="1" t="s">
        <v>6627</v>
      </c>
      <c r="E14794" s="1" t="s">
        <v>6684</v>
      </c>
      <c r="F14794" s="62">
        <v>6576.4166666666661</v>
      </c>
      <c r="G14794" s="62">
        <v>52.421754463710805</v>
      </c>
      <c r="H14794" s="62">
        <v>52.915384691661565</v>
      </c>
      <c r="I14794" s="62">
        <v>2140.5050000000001</v>
      </c>
      <c r="J14794" s="62">
        <v>2090.7843815789474</v>
      </c>
      <c r="K14794" s="62">
        <v>2140.5050000000001</v>
      </c>
      <c r="L14794" s="62">
        <v>113265.64550942504</v>
      </c>
      <c r="M14794" s="63">
        <v>5851.3886361378027</v>
      </c>
      <c r="N14794" s="68">
        <f>GP_need_index[[#This Row],[Normalised weighted population]]/GP_need_index[[#This Row],[Registered population]]</f>
        <v>0.88975333114099164</v>
      </c>
    </row>
    <row r="14795" spans="1:14" hidden="1" x14ac:dyDescent="0.2">
      <c r="A14795" s="46" t="s">
        <v>13249</v>
      </c>
      <c r="B14795" s="33" t="s">
        <v>2435</v>
      </c>
      <c r="C14795" s="1" t="s">
        <v>11740</v>
      </c>
      <c r="D14795" s="1" t="s">
        <v>6627</v>
      </c>
      <c r="E14795" s="1" t="s">
        <v>6684</v>
      </c>
      <c r="F14795" s="62">
        <v>6662.0098896344789</v>
      </c>
      <c r="G14795" s="62">
        <v>52.421754463710805</v>
      </c>
      <c r="H14795" s="62">
        <v>52.915384691661565</v>
      </c>
      <c r="I14795" s="62">
        <v>2140.5050000000001</v>
      </c>
      <c r="J14795" s="62">
        <v>2090.7843815789474</v>
      </c>
      <c r="K14795" s="62">
        <v>2140.5050000000001</v>
      </c>
      <c r="L14795" s="62">
        <v>113265.64550942504</v>
      </c>
      <c r="M14795" s="63">
        <v>5876.4584582518728</v>
      </c>
      <c r="N14795" s="64">
        <f>GP_need_index[[#This Row],[Normalised weighted population]]/GP_need_index[[#This Row],[Registered population]]</f>
        <v>0.88208491965692559</v>
      </c>
    </row>
    <row r="14796" spans="1:14" hidden="1" x14ac:dyDescent="0.2">
      <c r="A14796" s="46" t="s">
        <v>13250</v>
      </c>
      <c r="B14796" s="33" t="s">
        <v>2435</v>
      </c>
      <c r="C14796" s="1" t="s">
        <v>11740</v>
      </c>
      <c r="D14796" s="1" t="s">
        <v>6627</v>
      </c>
      <c r="E14796" s="1" t="s">
        <v>6684</v>
      </c>
      <c r="F14796" s="62">
        <v>6744.773727641601</v>
      </c>
      <c r="G14796" s="62">
        <v>52.421754463710805</v>
      </c>
      <c r="H14796" s="62">
        <v>52.915384691661565</v>
      </c>
      <c r="I14796" s="62">
        <v>2140.5050000000001</v>
      </c>
      <c r="J14796" s="62">
        <v>2090.7843815789474</v>
      </c>
      <c r="K14796" s="62">
        <v>2140.5050000000001</v>
      </c>
      <c r="L14796" s="62">
        <v>113265.64550942504</v>
      </c>
      <c r="M14796" s="63">
        <v>5900.2935822716909</v>
      </c>
      <c r="N14796" s="64">
        <f>GP_need_index[[#This Row],[Normalised weighted population]]/GP_need_index[[#This Row],[Registered population]]</f>
        <v>0.87479488868410216</v>
      </c>
    </row>
    <row r="14797" spans="1:14" x14ac:dyDescent="0.2">
      <c r="A14797" s="46" t="s">
        <v>13248</v>
      </c>
      <c r="B14797" s="33" t="s">
        <v>2245</v>
      </c>
      <c r="C14797" s="1" t="s">
        <v>11741</v>
      </c>
      <c r="D14797" s="1" t="s">
        <v>6627</v>
      </c>
      <c r="E14797" s="1" t="s">
        <v>6687</v>
      </c>
      <c r="F14797" s="62">
        <v>5633.3333333333339</v>
      </c>
      <c r="G14797" s="62">
        <v>47.43707668408269</v>
      </c>
      <c r="H14797" s="62">
        <v>47.356870183029571</v>
      </c>
      <c r="I14797" s="62">
        <v>1952.3589999999999</v>
      </c>
      <c r="J14797" s="62">
        <v>1940.3470913461535</v>
      </c>
      <c r="K14797" s="62">
        <v>1952.3589999999999</v>
      </c>
      <c r="L14797" s="62">
        <v>92457.611713669423</v>
      </c>
      <c r="M14797" s="63">
        <v>4776.4299234121136</v>
      </c>
      <c r="N14797" s="68">
        <f>GP_need_index[[#This Row],[Normalised weighted population]]/GP_need_index[[#This Row],[Registered population]]</f>
        <v>0.84788696865303781</v>
      </c>
    </row>
    <row r="14798" spans="1:14" hidden="1" x14ac:dyDescent="0.2">
      <c r="A14798" s="46" t="s">
        <v>13249</v>
      </c>
      <c r="B14798" s="33" t="s">
        <v>2245</v>
      </c>
      <c r="C14798" s="1" t="s">
        <v>11741</v>
      </c>
      <c r="D14798" s="1" t="s">
        <v>6627</v>
      </c>
      <c r="E14798" s="1" t="s">
        <v>6687</v>
      </c>
      <c r="F14798" s="62">
        <v>5674.3577929188359</v>
      </c>
      <c r="G14798" s="62">
        <v>47.43707668408269</v>
      </c>
      <c r="H14798" s="62">
        <v>47.356870183029571</v>
      </c>
      <c r="I14798" s="62">
        <v>1952.3589999999999</v>
      </c>
      <c r="J14798" s="62">
        <v>1940.3470913461535</v>
      </c>
      <c r="K14798" s="62">
        <v>1952.3589999999999</v>
      </c>
      <c r="L14798" s="62">
        <v>92457.611713669423</v>
      </c>
      <c r="M14798" s="63">
        <v>4796.8941680498274</v>
      </c>
      <c r="N14798" s="64">
        <f>GP_need_index[[#This Row],[Normalised weighted population]]/GP_need_index[[#This Row],[Registered population]]</f>
        <v>0.84536335971552301</v>
      </c>
    </row>
    <row r="14799" spans="1:14" hidden="1" x14ac:dyDescent="0.2">
      <c r="A14799" s="46" t="s">
        <v>13250</v>
      </c>
      <c r="B14799" s="33" t="s">
        <v>2245</v>
      </c>
      <c r="C14799" s="1" t="s">
        <v>11741</v>
      </c>
      <c r="D14799" s="1" t="s">
        <v>6627</v>
      </c>
      <c r="E14799" s="1" t="s">
        <v>6687</v>
      </c>
      <c r="F14799" s="62">
        <v>5717.5390997049435</v>
      </c>
      <c r="G14799" s="62">
        <v>47.43707668408269</v>
      </c>
      <c r="H14799" s="62">
        <v>47.356870183029571</v>
      </c>
      <c r="I14799" s="62">
        <v>1952.3589999999999</v>
      </c>
      <c r="J14799" s="62">
        <v>1940.3470913461535</v>
      </c>
      <c r="K14799" s="62">
        <v>1952.3589999999999</v>
      </c>
      <c r="L14799" s="62">
        <v>92457.611713669423</v>
      </c>
      <c r="M14799" s="63">
        <v>4816.3505410026319</v>
      </c>
      <c r="N14799" s="64">
        <f>GP_need_index[[#This Row],[Normalised weighted population]]/GP_need_index[[#This Row],[Registered population]]</f>
        <v>0.84238174099258578</v>
      </c>
    </row>
    <row r="14800" spans="1:14" x14ac:dyDescent="0.2">
      <c r="A14800" s="46" t="s">
        <v>13248</v>
      </c>
      <c r="B14800" s="33" t="s">
        <v>2424</v>
      </c>
      <c r="C14800" s="1" t="s">
        <v>11742</v>
      </c>
      <c r="D14800" s="1" t="s">
        <v>6627</v>
      </c>
      <c r="E14800" s="1" t="s">
        <v>6684</v>
      </c>
      <c r="F14800" s="62">
        <v>6301.833333333333</v>
      </c>
      <c r="G14800" s="62">
        <v>56.522324185205058</v>
      </c>
      <c r="H14800" s="62">
        <v>57.375319587820933</v>
      </c>
      <c r="I14800" s="62">
        <v>2074.9050000000002</v>
      </c>
      <c r="J14800" s="62">
        <v>2090.7843815789474</v>
      </c>
      <c r="K14800" s="62">
        <v>2074.9050000000002</v>
      </c>
      <c r="L14800" s="62">
        <v>119048.33748936761</v>
      </c>
      <c r="M14800" s="63">
        <v>6150.1268632987076</v>
      </c>
      <c r="N14800" s="68">
        <f>GP_need_index[[#This Row],[Normalised weighted population]]/GP_need_index[[#This Row],[Registered population]]</f>
        <v>0.97592661341388076</v>
      </c>
    </row>
    <row r="14801" spans="1:14" hidden="1" x14ac:dyDescent="0.2">
      <c r="A14801" s="46" t="s">
        <v>13249</v>
      </c>
      <c r="B14801" s="33" t="s">
        <v>2424</v>
      </c>
      <c r="C14801" s="1" t="s">
        <v>11742</v>
      </c>
      <c r="D14801" s="1" t="s">
        <v>6627</v>
      </c>
      <c r="E14801" s="1" t="s">
        <v>6684</v>
      </c>
      <c r="F14801" s="62">
        <v>6377.812370414149</v>
      </c>
      <c r="G14801" s="62">
        <v>56.522324185205058</v>
      </c>
      <c r="H14801" s="62">
        <v>57.375319587820933</v>
      </c>
      <c r="I14801" s="62">
        <v>2074.9050000000002</v>
      </c>
      <c r="J14801" s="62">
        <v>2090.7843815789474</v>
      </c>
      <c r="K14801" s="62">
        <v>2074.9050000000002</v>
      </c>
      <c r="L14801" s="62">
        <v>119048.33748936761</v>
      </c>
      <c r="M14801" s="63">
        <v>6176.4766062451326</v>
      </c>
      <c r="N14801" s="64">
        <f>GP_need_index[[#This Row],[Normalised weighted population]]/GP_need_index[[#This Row],[Registered population]]</f>
        <v>0.96843184583118391</v>
      </c>
    </row>
    <row r="14802" spans="1:14" hidden="1" x14ac:dyDescent="0.2">
      <c r="A14802" s="46" t="s">
        <v>13250</v>
      </c>
      <c r="B14802" s="33" t="s">
        <v>2424</v>
      </c>
      <c r="C14802" s="1" t="s">
        <v>11742</v>
      </c>
      <c r="D14802" s="1" t="s">
        <v>6627</v>
      </c>
      <c r="E14802" s="1" t="s">
        <v>6684</v>
      </c>
      <c r="F14802" s="62">
        <v>6449.6723266598783</v>
      </c>
      <c r="G14802" s="62">
        <v>56.522324185205058</v>
      </c>
      <c r="H14802" s="62">
        <v>57.375319587820933</v>
      </c>
      <c r="I14802" s="62">
        <v>2074.9050000000002</v>
      </c>
      <c r="J14802" s="62">
        <v>2090.7843815789474</v>
      </c>
      <c r="K14802" s="62">
        <v>2074.9050000000002</v>
      </c>
      <c r="L14802" s="62">
        <v>119048.33748936761</v>
      </c>
      <c r="M14802" s="63">
        <v>6201.5286145186928</v>
      </c>
      <c r="N14802" s="64">
        <f>GP_need_index[[#This Row],[Normalised weighted population]]/GP_need_index[[#This Row],[Registered population]]</f>
        <v>0.96152615209373082</v>
      </c>
    </row>
    <row r="14803" spans="1:14" x14ac:dyDescent="0.2">
      <c r="A14803" s="46" t="s">
        <v>13248</v>
      </c>
      <c r="B14803" s="33" t="s">
        <v>2428</v>
      </c>
      <c r="C14803" s="1" t="s">
        <v>11743</v>
      </c>
      <c r="D14803" s="1" t="s">
        <v>6627</v>
      </c>
      <c r="E14803" s="1" t="s">
        <v>6683</v>
      </c>
      <c r="F14803" s="62">
        <v>6950.3333333333339</v>
      </c>
      <c r="G14803" s="62">
        <v>80.176355937777231</v>
      </c>
      <c r="H14803" s="62">
        <v>78.817340205757134</v>
      </c>
      <c r="I14803" s="62">
        <v>1983.675</v>
      </c>
      <c r="J14803" s="62">
        <v>2051.2843004731862</v>
      </c>
      <c r="K14803" s="62">
        <v>1983.675</v>
      </c>
      <c r="L14803" s="62">
        <v>156347.98733265529</v>
      </c>
      <c r="M14803" s="63">
        <v>8077.0548937999893</v>
      </c>
      <c r="N14803" s="68">
        <f>GP_need_index[[#This Row],[Normalised weighted population]]/GP_need_index[[#This Row],[Registered population]]</f>
        <v>1.1621104350582689</v>
      </c>
    </row>
    <row r="14804" spans="1:14" hidden="1" x14ac:dyDescent="0.2">
      <c r="A14804" s="46" t="s">
        <v>13249</v>
      </c>
      <c r="B14804" s="33" t="s">
        <v>2428</v>
      </c>
      <c r="C14804" s="1" t="s">
        <v>11743</v>
      </c>
      <c r="D14804" s="1" t="s">
        <v>6627</v>
      </c>
      <c r="E14804" s="1" t="s">
        <v>6683</v>
      </c>
      <c r="F14804" s="62">
        <v>6988.1598931472618</v>
      </c>
      <c r="G14804" s="62">
        <v>80.176355937777231</v>
      </c>
      <c r="H14804" s="62">
        <v>78.817340205757134</v>
      </c>
      <c r="I14804" s="62">
        <v>1983.675</v>
      </c>
      <c r="J14804" s="62">
        <v>2051.2843004731862</v>
      </c>
      <c r="K14804" s="62">
        <v>1983.675</v>
      </c>
      <c r="L14804" s="62">
        <v>156347.98733265529</v>
      </c>
      <c r="M14804" s="63">
        <v>8111.6604108805986</v>
      </c>
      <c r="N14804" s="64">
        <f>GP_need_index[[#This Row],[Normalised weighted population]]/GP_need_index[[#This Row],[Registered population]]</f>
        <v>1.160772010788572</v>
      </c>
    </row>
    <row r="14805" spans="1:14" hidden="1" x14ac:dyDescent="0.2">
      <c r="A14805" s="46" t="s">
        <v>13250</v>
      </c>
      <c r="B14805" s="33" t="s">
        <v>2428</v>
      </c>
      <c r="C14805" s="1" t="s">
        <v>11743</v>
      </c>
      <c r="D14805" s="1" t="s">
        <v>6627</v>
      </c>
      <c r="E14805" s="1" t="s">
        <v>6683</v>
      </c>
      <c r="F14805" s="62">
        <v>7027.3878338646273</v>
      </c>
      <c r="G14805" s="62">
        <v>80.176355937777231</v>
      </c>
      <c r="H14805" s="62">
        <v>78.817340205757134</v>
      </c>
      <c r="I14805" s="62">
        <v>1983.675</v>
      </c>
      <c r="J14805" s="62">
        <v>2051.2843004731862</v>
      </c>
      <c r="K14805" s="62">
        <v>1983.675</v>
      </c>
      <c r="L14805" s="62">
        <v>156347.98733265529</v>
      </c>
      <c r="M14805" s="63">
        <v>8144.5615933314821</v>
      </c>
      <c r="N14805" s="64">
        <f>GP_need_index[[#This Row],[Normalised weighted population]]/GP_need_index[[#This Row],[Registered population]]</f>
        <v>1.1589742569896671</v>
      </c>
    </row>
    <row r="14806" spans="1:14" x14ac:dyDescent="0.2">
      <c r="A14806" s="46" t="s">
        <v>13248</v>
      </c>
      <c r="B14806" s="33" t="s">
        <v>2413</v>
      </c>
      <c r="C14806" s="1" t="s">
        <v>11744</v>
      </c>
      <c r="D14806" s="1" t="s">
        <v>6627</v>
      </c>
      <c r="E14806" s="1" t="s">
        <v>6683</v>
      </c>
      <c r="F14806" s="62">
        <v>6464.25</v>
      </c>
      <c r="G14806" s="62">
        <v>77.65665242722055</v>
      </c>
      <c r="H14806" s="62">
        <v>78.063410727668526</v>
      </c>
      <c r="I14806" s="62">
        <v>1975.3240000000001</v>
      </c>
      <c r="J14806" s="62">
        <v>2051.2843004731862</v>
      </c>
      <c r="K14806" s="62">
        <v>1975.3240000000001</v>
      </c>
      <c r="L14806" s="62">
        <v>154200.52873222111</v>
      </c>
      <c r="M14806" s="63">
        <v>7966.1155635675814</v>
      </c>
      <c r="N14806" s="68">
        <f>GP_need_index[[#This Row],[Normalised weighted population]]/GP_need_index[[#This Row],[Registered population]]</f>
        <v>1.2323340779777363</v>
      </c>
    </row>
    <row r="14807" spans="1:14" hidden="1" x14ac:dyDescent="0.2">
      <c r="A14807" s="46" t="s">
        <v>13249</v>
      </c>
      <c r="B14807" s="33" t="s">
        <v>2413</v>
      </c>
      <c r="C14807" s="1" t="s">
        <v>11744</v>
      </c>
      <c r="D14807" s="1" t="s">
        <v>6627</v>
      </c>
      <c r="E14807" s="1" t="s">
        <v>6683</v>
      </c>
      <c r="F14807" s="62">
        <v>6505.6456942484137</v>
      </c>
      <c r="G14807" s="62">
        <v>77.65665242722055</v>
      </c>
      <c r="H14807" s="62">
        <v>78.063410727668526</v>
      </c>
      <c r="I14807" s="62">
        <v>1975.3240000000001</v>
      </c>
      <c r="J14807" s="62">
        <v>2051.2843004731862</v>
      </c>
      <c r="K14807" s="62">
        <v>1975.3240000000001</v>
      </c>
      <c r="L14807" s="62">
        <v>154200.52873222111</v>
      </c>
      <c r="M14807" s="63">
        <v>8000.2457696669298</v>
      </c>
      <c r="N14807" s="64">
        <f>GP_need_index[[#This Row],[Normalised weighted population]]/GP_need_index[[#This Row],[Registered population]]</f>
        <v>1.2297389291796015</v>
      </c>
    </row>
    <row r="14808" spans="1:14" hidden="1" x14ac:dyDescent="0.2">
      <c r="A14808" s="46" t="s">
        <v>13250</v>
      </c>
      <c r="B14808" s="33" t="s">
        <v>2413</v>
      </c>
      <c r="C14808" s="1" t="s">
        <v>11744</v>
      </c>
      <c r="D14808" s="1" t="s">
        <v>6627</v>
      </c>
      <c r="E14808" s="1" t="s">
        <v>6683</v>
      </c>
      <c r="F14808" s="62">
        <v>6548.8896335877798</v>
      </c>
      <c r="G14808" s="62">
        <v>77.65665242722055</v>
      </c>
      <c r="H14808" s="62">
        <v>78.063410727668526</v>
      </c>
      <c r="I14808" s="62">
        <v>1975.3240000000001</v>
      </c>
      <c r="J14808" s="62">
        <v>2051.2843004731862</v>
      </c>
      <c r="K14808" s="62">
        <v>1975.3240000000001</v>
      </c>
      <c r="L14808" s="62">
        <v>154200.52873222111</v>
      </c>
      <c r="M14808" s="63">
        <v>8032.695050379748</v>
      </c>
      <c r="N14808" s="64">
        <f>GP_need_index[[#This Row],[Normalised weighted population]]/GP_need_index[[#This Row],[Registered population]]</f>
        <v>1.2265735872508623</v>
      </c>
    </row>
    <row r="14809" spans="1:14" x14ac:dyDescent="0.2">
      <c r="A14809" s="46" t="s">
        <v>13248</v>
      </c>
      <c r="B14809" s="33" t="s">
        <v>2104</v>
      </c>
      <c r="C14809" s="1" t="s">
        <v>11745</v>
      </c>
      <c r="D14809" s="1" t="s">
        <v>6627</v>
      </c>
      <c r="E14809" s="1" t="s">
        <v>6685</v>
      </c>
      <c r="F14809" s="62">
        <v>7119.7499999999991</v>
      </c>
      <c r="G14809" s="62">
        <v>82.577254831990771</v>
      </c>
      <c r="H14809" s="62">
        <v>89.032175353627025</v>
      </c>
      <c r="I14809" s="62">
        <v>1913.2940000000001</v>
      </c>
      <c r="J14809" s="62">
        <v>2017.6257554479421</v>
      </c>
      <c r="K14809" s="62">
        <v>1913.2940000000001</v>
      </c>
      <c r="L14809" s="62">
        <v>170344.72691104247</v>
      </c>
      <c r="M14809" s="63">
        <v>8800.1370123329198</v>
      </c>
      <c r="N14809" s="68">
        <f>GP_need_index[[#This Row],[Normalised weighted population]]/GP_need_index[[#This Row],[Registered population]]</f>
        <v>1.2360176989828184</v>
      </c>
    </row>
    <row r="14810" spans="1:14" hidden="1" x14ac:dyDescent="0.2">
      <c r="A14810" s="46" t="s">
        <v>13249</v>
      </c>
      <c r="B14810" s="33" t="s">
        <v>2104</v>
      </c>
      <c r="C14810" s="1" t="s">
        <v>11745</v>
      </c>
      <c r="D14810" s="1" t="s">
        <v>6627</v>
      </c>
      <c r="E14810" s="1" t="s">
        <v>6685</v>
      </c>
      <c r="F14810" s="62">
        <v>7168.1538319054362</v>
      </c>
      <c r="G14810" s="62">
        <v>82.577254831990771</v>
      </c>
      <c r="H14810" s="62">
        <v>89.032175353627025</v>
      </c>
      <c r="I14810" s="62">
        <v>1913.2940000000001</v>
      </c>
      <c r="J14810" s="62">
        <v>2017.6257554479421</v>
      </c>
      <c r="K14810" s="62">
        <v>1913.2940000000001</v>
      </c>
      <c r="L14810" s="62">
        <v>170344.72691104247</v>
      </c>
      <c r="M14810" s="63">
        <v>8837.8405188332581</v>
      </c>
      <c r="N14810" s="64">
        <f>GP_need_index[[#This Row],[Normalised weighted population]]/GP_need_index[[#This Row],[Registered population]]</f>
        <v>1.2329312018243874</v>
      </c>
    </row>
    <row r="14811" spans="1:14" hidden="1" x14ac:dyDescent="0.2">
      <c r="A14811" s="46" t="s">
        <v>13250</v>
      </c>
      <c r="B14811" s="33" t="s">
        <v>2104</v>
      </c>
      <c r="C14811" s="1" t="s">
        <v>11745</v>
      </c>
      <c r="D14811" s="1" t="s">
        <v>6627</v>
      </c>
      <c r="E14811" s="1" t="s">
        <v>6685</v>
      </c>
      <c r="F14811" s="62">
        <v>7220.0908993405901</v>
      </c>
      <c r="G14811" s="62">
        <v>82.577254831990771</v>
      </c>
      <c r="H14811" s="62">
        <v>89.032175353627025</v>
      </c>
      <c r="I14811" s="62">
        <v>1913.2940000000001</v>
      </c>
      <c r="J14811" s="62">
        <v>2017.6257554479421</v>
      </c>
      <c r="K14811" s="62">
        <v>1913.2940000000001</v>
      </c>
      <c r="L14811" s="62">
        <v>170344.72691104247</v>
      </c>
      <c r="M14811" s="63">
        <v>8873.6871135688962</v>
      </c>
      <c r="N14811" s="64">
        <f>GP_need_index[[#This Row],[Normalised weighted population]]/GP_need_index[[#This Row],[Registered population]]</f>
        <v>1.2290270631328657</v>
      </c>
    </row>
    <row r="14812" spans="1:14" x14ac:dyDescent="0.2">
      <c r="A14812" s="46" t="s">
        <v>13248</v>
      </c>
      <c r="B14812" s="33" t="s">
        <v>2406</v>
      </c>
      <c r="C14812" s="1" t="s">
        <v>11746</v>
      </c>
      <c r="D14812" s="1" t="s">
        <v>6627</v>
      </c>
      <c r="E14812" s="1" t="s">
        <v>6684</v>
      </c>
      <c r="F14812" s="62">
        <v>5647.333333333333</v>
      </c>
      <c r="G14812" s="62">
        <v>60.557858066720314</v>
      </c>
      <c r="H14812" s="62">
        <v>60.889990748960919</v>
      </c>
      <c r="I14812" s="62">
        <v>2136.377</v>
      </c>
      <c r="J14812" s="62">
        <v>2090.7843815789474</v>
      </c>
      <c r="K14812" s="62">
        <v>2136.377</v>
      </c>
      <c r="L14812" s="62">
        <v>130083.97576629288</v>
      </c>
      <c r="M14812" s="63">
        <v>6720.2362562721892</v>
      </c>
      <c r="N14812" s="68">
        <f>GP_need_index[[#This Row],[Normalised weighted population]]/GP_need_index[[#This Row],[Registered population]]</f>
        <v>1.1899839906042124</v>
      </c>
    </row>
    <row r="14813" spans="1:14" hidden="1" x14ac:dyDescent="0.2">
      <c r="A14813" s="46" t="s">
        <v>13249</v>
      </c>
      <c r="B14813" s="33" t="s">
        <v>2406</v>
      </c>
      <c r="C14813" s="1" t="s">
        <v>11746</v>
      </c>
      <c r="D14813" s="1" t="s">
        <v>6627</v>
      </c>
      <c r="E14813" s="1" t="s">
        <v>6684</v>
      </c>
      <c r="F14813" s="62">
        <v>5719.8063944050955</v>
      </c>
      <c r="G14813" s="62">
        <v>60.557858066720314</v>
      </c>
      <c r="H14813" s="62">
        <v>60.889990748960919</v>
      </c>
      <c r="I14813" s="62">
        <v>2136.377</v>
      </c>
      <c r="J14813" s="62">
        <v>2090.7843815789474</v>
      </c>
      <c r="K14813" s="62">
        <v>2136.377</v>
      </c>
      <c r="L14813" s="62">
        <v>130083.97576629288</v>
      </c>
      <c r="M14813" s="63">
        <v>6749.0285888253165</v>
      </c>
      <c r="N14813" s="64">
        <f>GP_need_index[[#This Row],[Normalised weighted population]]/GP_need_index[[#This Row],[Registered population]]</f>
        <v>1.1799400405277647</v>
      </c>
    </row>
    <row r="14814" spans="1:14" hidden="1" x14ac:dyDescent="0.2">
      <c r="A14814" s="46" t="s">
        <v>13250</v>
      </c>
      <c r="B14814" s="33" t="s">
        <v>2406</v>
      </c>
      <c r="C14814" s="1" t="s">
        <v>11746</v>
      </c>
      <c r="D14814" s="1" t="s">
        <v>6627</v>
      </c>
      <c r="E14814" s="1" t="s">
        <v>6684</v>
      </c>
      <c r="F14814" s="62">
        <v>5790.1461902114215</v>
      </c>
      <c r="G14814" s="62">
        <v>60.557858066720314</v>
      </c>
      <c r="H14814" s="62">
        <v>60.889990748960919</v>
      </c>
      <c r="I14814" s="62">
        <v>2136.377</v>
      </c>
      <c r="J14814" s="62">
        <v>2090.7843815789474</v>
      </c>
      <c r="K14814" s="62">
        <v>2136.377</v>
      </c>
      <c r="L14814" s="62">
        <v>130083.97576629288</v>
      </c>
      <c r="M14814" s="63">
        <v>6776.4028882559642</v>
      </c>
      <c r="N14814" s="64">
        <f>GP_need_index[[#This Row],[Normalised weighted population]]/GP_need_index[[#This Row],[Registered population]]</f>
        <v>1.1703336436844836</v>
      </c>
    </row>
    <row r="14815" spans="1:14" x14ac:dyDescent="0.2">
      <c r="A14815" s="46" t="s">
        <v>13248</v>
      </c>
      <c r="B14815" s="33" t="s">
        <v>2082</v>
      </c>
      <c r="C14815" s="1" t="s">
        <v>11747</v>
      </c>
      <c r="D14815" s="1" t="s">
        <v>6627</v>
      </c>
      <c r="E14815" s="1" t="s">
        <v>6685</v>
      </c>
      <c r="F14815" s="62">
        <v>7916.7500000000009</v>
      </c>
      <c r="G14815" s="62">
        <v>80.133396926674521</v>
      </c>
      <c r="H14815" s="62">
        <v>79.351323245090356</v>
      </c>
      <c r="I14815" s="62">
        <v>1977.63</v>
      </c>
      <c r="J14815" s="62">
        <v>2017.6257554479421</v>
      </c>
      <c r="K14815" s="62">
        <v>1977.63</v>
      </c>
      <c r="L14815" s="62">
        <v>156927.55738918806</v>
      </c>
      <c r="M14815" s="63">
        <v>8106.9959198488759</v>
      </c>
      <c r="N14815" s="68">
        <f>GP_need_index[[#This Row],[Normalised weighted population]]/GP_need_index[[#This Row],[Registered population]]</f>
        <v>1.0240308106039568</v>
      </c>
    </row>
    <row r="14816" spans="1:14" hidden="1" x14ac:dyDescent="0.2">
      <c r="A14816" s="46" t="s">
        <v>13249</v>
      </c>
      <c r="B14816" s="33" t="s">
        <v>2082</v>
      </c>
      <c r="C14816" s="1" t="s">
        <v>11747</v>
      </c>
      <c r="D14816" s="1" t="s">
        <v>6627</v>
      </c>
      <c r="E14816" s="1" t="s">
        <v>6685</v>
      </c>
      <c r="F14816" s="62">
        <v>7981.7091748063467</v>
      </c>
      <c r="G14816" s="62">
        <v>80.133396926674521</v>
      </c>
      <c r="H14816" s="62">
        <v>79.351323245090356</v>
      </c>
      <c r="I14816" s="62">
        <v>1977.63</v>
      </c>
      <c r="J14816" s="62">
        <v>2017.6257554479421</v>
      </c>
      <c r="K14816" s="62">
        <v>1977.63</v>
      </c>
      <c r="L14816" s="62">
        <v>156927.55738918806</v>
      </c>
      <c r="M14816" s="63">
        <v>8141.7297169402027</v>
      </c>
      <c r="N14816" s="64">
        <f>GP_need_index[[#This Row],[Normalised weighted population]]/GP_need_index[[#This Row],[Registered population]]</f>
        <v>1.0200484055017875</v>
      </c>
    </row>
    <row r="14817" spans="1:14" hidden="1" x14ac:dyDescent="0.2">
      <c r="A14817" s="46" t="s">
        <v>13250</v>
      </c>
      <c r="B14817" s="33" t="s">
        <v>2082</v>
      </c>
      <c r="C14817" s="1" t="s">
        <v>11747</v>
      </c>
      <c r="D14817" s="1" t="s">
        <v>6627</v>
      </c>
      <c r="E14817" s="1" t="s">
        <v>6685</v>
      </c>
      <c r="F14817" s="62">
        <v>8046.715821950449</v>
      </c>
      <c r="G14817" s="62">
        <v>80.133396926674521</v>
      </c>
      <c r="H14817" s="62">
        <v>79.351323245090356</v>
      </c>
      <c r="I14817" s="62">
        <v>1977.63</v>
      </c>
      <c r="J14817" s="62">
        <v>2017.6257554479421</v>
      </c>
      <c r="K14817" s="62">
        <v>1977.63</v>
      </c>
      <c r="L14817" s="62">
        <v>156927.55738918806</v>
      </c>
      <c r="M14817" s="63">
        <v>8174.7528615634064</v>
      </c>
      <c r="N14817" s="64">
        <f>GP_need_index[[#This Row],[Normalised weighted population]]/GP_need_index[[#This Row],[Registered population]]</f>
        <v>1.015911713852711</v>
      </c>
    </row>
    <row r="14818" spans="1:14" x14ac:dyDescent="0.2">
      <c r="A14818" s="46" t="s">
        <v>13248</v>
      </c>
      <c r="B14818" s="33" t="s">
        <v>2433</v>
      </c>
      <c r="C14818" s="1" t="s">
        <v>11748</v>
      </c>
      <c r="D14818" s="1" t="s">
        <v>6627</v>
      </c>
      <c r="E14818" s="1" t="s">
        <v>6683</v>
      </c>
      <c r="F14818" s="62">
        <v>5427.4166666666661</v>
      </c>
      <c r="G14818" s="62">
        <v>43.436971523642612</v>
      </c>
      <c r="H14818" s="62">
        <v>44.663416971959734</v>
      </c>
      <c r="I14818" s="62">
        <v>2139.663</v>
      </c>
      <c r="J14818" s="62">
        <v>2051.2843004731862</v>
      </c>
      <c r="K14818" s="62">
        <v>2139.663</v>
      </c>
      <c r="L14818" s="62">
        <v>95564.660748474285</v>
      </c>
      <c r="M14818" s="63">
        <v>4936.9424189036727</v>
      </c>
      <c r="N14818" s="68">
        <f>GP_need_index[[#This Row],[Normalised weighted population]]/GP_need_index[[#This Row],[Registered population]]</f>
        <v>0.90963025728698554</v>
      </c>
    </row>
    <row r="14819" spans="1:14" hidden="1" x14ac:dyDescent="0.2">
      <c r="A14819" s="46" t="s">
        <v>13249</v>
      </c>
      <c r="B14819" s="33" t="s">
        <v>2433</v>
      </c>
      <c r="C14819" s="1" t="s">
        <v>11748</v>
      </c>
      <c r="D14819" s="1" t="s">
        <v>6627</v>
      </c>
      <c r="E14819" s="1" t="s">
        <v>6683</v>
      </c>
      <c r="F14819" s="62">
        <v>5459.5382105791377</v>
      </c>
      <c r="G14819" s="62">
        <v>43.436971523642612</v>
      </c>
      <c r="H14819" s="62">
        <v>44.663416971959734</v>
      </c>
      <c r="I14819" s="62">
        <v>2139.663</v>
      </c>
      <c r="J14819" s="62">
        <v>2051.2843004731862</v>
      </c>
      <c r="K14819" s="62">
        <v>2139.663</v>
      </c>
      <c r="L14819" s="62">
        <v>95564.660748474285</v>
      </c>
      <c r="M14819" s="63">
        <v>4958.0943669156259</v>
      </c>
      <c r="N14819" s="64">
        <f>GP_need_index[[#This Row],[Normalised weighted population]]/GP_need_index[[#This Row],[Registered population]]</f>
        <v>0.90815270004121473</v>
      </c>
    </row>
    <row r="14820" spans="1:14" hidden="1" x14ac:dyDescent="0.2">
      <c r="A14820" s="46" t="s">
        <v>13250</v>
      </c>
      <c r="B14820" s="33" t="s">
        <v>2433</v>
      </c>
      <c r="C14820" s="1" t="s">
        <v>11748</v>
      </c>
      <c r="D14820" s="1" t="s">
        <v>6627</v>
      </c>
      <c r="E14820" s="1" t="s">
        <v>6683</v>
      </c>
      <c r="F14820" s="62">
        <v>5491.9798437958161</v>
      </c>
      <c r="G14820" s="62">
        <v>43.436971523642612</v>
      </c>
      <c r="H14820" s="62">
        <v>44.663416971959734</v>
      </c>
      <c r="I14820" s="62">
        <v>2139.663</v>
      </c>
      <c r="J14820" s="62">
        <v>2051.2843004731862</v>
      </c>
      <c r="K14820" s="62">
        <v>2139.663</v>
      </c>
      <c r="L14820" s="62">
        <v>95564.660748474285</v>
      </c>
      <c r="M14820" s="63">
        <v>4978.2045735948632</v>
      </c>
      <c r="N14820" s="64">
        <f>GP_need_index[[#This Row],[Normalised weighted population]]/GP_need_index[[#This Row],[Registered population]]</f>
        <v>0.90644989879535798</v>
      </c>
    </row>
    <row r="14821" spans="1:14" x14ac:dyDescent="0.2">
      <c r="A14821" s="46" t="s">
        <v>13248</v>
      </c>
      <c r="B14821" s="33" t="s">
        <v>2405</v>
      </c>
      <c r="C14821" s="1" t="s">
        <v>11749</v>
      </c>
      <c r="D14821" s="1" t="s">
        <v>6627</v>
      </c>
      <c r="E14821" s="1" t="s">
        <v>6683</v>
      </c>
      <c r="F14821" s="62">
        <v>10667.833333333332</v>
      </c>
      <c r="G14821" s="62">
        <v>127.26982389111512</v>
      </c>
      <c r="H14821" s="62">
        <v>127.67570977688624</v>
      </c>
      <c r="I14821" s="62">
        <v>2113.6120000000001</v>
      </c>
      <c r="J14821" s="62">
        <v>2051.2843004731862</v>
      </c>
      <c r="K14821" s="62">
        <v>2113.6120000000001</v>
      </c>
      <c r="L14821" s="62">
        <v>269856.91229294409</v>
      </c>
      <c r="M14821" s="63">
        <v>13941.011529773821</v>
      </c>
      <c r="N14821" s="68">
        <f>GP_need_index[[#This Row],[Normalised weighted population]]/GP_need_index[[#This Row],[Registered population]]</f>
        <v>1.3068268967244667</v>
      </c>
    </row>
    <row r="14822" spans="1:14" hidden="1" x14ac:dyDescent="0.2">
      <c r="A14822" s="46" t="s">
        <v>13249</v>
      </c>
      <c r="B14822" s="33" t="s">
        <v>2405</v>
      </c>
      <c r="C14822" s="1" t="s">
        <v>11749</v>
      </c>
      <c r="D14822" s="1" t="s">
        <v>6627</v>
      </c>
      <c r="E14822" s="1" t="s">
        <v>6683</v>
      </c>
      <c r="F14822" s="62">
        <v>10729.060715651838</v>
      </c>
      <c r="G14822" s="62">
        <v>127.26982389111512</v>
      </c>
      <c r="H14822" s="62">
        <v>127.67570977688624</v>
      </c>
      <c r="I14822" s="62">
        <v>2113.6120000000001</v>
      </c>
      <c r="J14822" s="62">
        <v>2051.2843004731862</v>
      </c>
      <c r="K14822" s="62">
        <v>2113.6120000000001</v>
      </c>
      <c r="L14822" s="62">
        <v>269856.91229294409</v>
      </c>
      <c r="M14822" s="63">
        <v>14000.740715591894</v>
      </c>
      <c r="N14822" s="64">
        <f>GP_need_index[[#This Row],[Normalised weighted population]]/GP_need_index[[#This Row],[Registered population]]</f>
        <v>1.3049362928077424</v>
      </c>
    </row>
    <row r="14823" spans="1:14" hidden="1" x14ac:dyDescent="0.2">
      <c r="A14823" s="46" t="s">
        <v>13250</v>
      </c>
      <c r="B14823" s="33" t="s">
        <v>2405</v>
      </c>
      <c r="C14823" s="1" t="s">
        <v>11749</v>
      </c>
      <c r="D14823" s="1" t="s">
        <v>6627</v>
      </c>
      <c r="E14823" s="1" t="s">
        <v>6683</v>
      </c>
      <c r="F14823" s="62">
        <v>10795.301853034656</v>
      </c>
      <c r="G14823" s="62">
        <v>127.26982389111512</v>
      </c>
      <c r="H14823" s="62">
        <v>127.67570977688624</v>
      </c>
      <c r="I14823" s="62">
        <v>2113.6120000000001</v>
      </c>
      <c r="J14823" s="62">
        <v>2051.2843004731862</v>
      </c>
      <c r="K14823" s="62">
        <v>2113.6120000000001</v>
      </c>
      <c r="L14823" s="62">
        <v>269856.91229294409</v>
      </c>
      <c r="M14823" s="63">
        <v>14057.528216719691</v>
      </c>
      <c r="N14823" s="64">
        <f>GP_need_index[[#This Row],[Normalised weighted population]]/GP_need_index[[#This Row],[Registered population]]</f>
        <v>1.302189453161793</v>
      </c>
    </row>
    <row r="14824" spans="1:14" x14ac:dyDescent="0.2">
      <c r="A14824" s="46" t="s">
        <v>13248</v>
      </c>
      <c r="B14824" s="33" t="s">
        <v>2240</v>
      </c>
      <c r="C14824" s="1" t="s">
        <v>8515</v>
      </c>
      <c r="D14824" s="1" t="s">
        <v>6627</v>
      </c>
      <c r="E14824" s="1" t="s">
        <v>6687</v>
      </c>
      <c r="F14824" s="62">
        <v>4471.5833333333339</v>
      </c>
      <c r="G14824" s="62">
        <v>52.261558858032416</v>
      </c>
      <c r="H14824" s="62">
        <v>52.837622101646978</v>
      </c>
      <c r="I14824" s="62">
        <v>1852.0550000000001</v>
      </c>
      <c r="J14824" s="62">
        <v>1940.3470913461535</v>
      </c>
      <c r="K14824" s="62">
        <v>1852.0550000000001</v>
      </c>
      <c r="L14824" s="62">
        <v>97858.182201465796</v>
      </c>
      <c r="M14824" s="63">
        <v>5055.4274662135922</v>
      </c>
      <c r="N14824" s="68">
        <f>GP_need_index[[#This Row],[Normalised weighted population]]/GP_need_index[[#This Row],[Registered population]]</f>
        <v>1.130567651178052</v>
      </c>
    </row>
    <row r="14825" spans="1:14" hidden="1" x14ac:dyDescent="0.2">
      <c r="A14825" s="46" t="s">
        <v>13249</v>
      </c>
      <c r="B14825" s="33" t="s">
        <v>2240</v>
      </c>
      <c r="C14825" s="1" t="s">
        <v>8515</v>
      </c>
      <c r="D14825" s="1" t="s">
        <v>6627</v>
      </c>
      <c r="E14825" s="1" t="s">
        <v>6687</v>
      </c>
      <c r="F14825" s="62">
        <v>4498.5496856596201</v>
      </c>
      <c r="G14825" s="62">
        <v>52.261558858032416</v>
      </c>
      <c r="H14825" s="62">
        <v>52.837622101646978</v>
      </c>
      <c r="I14825" s="62">
        <v>1852.0550000000001</v>
      </c>
      <c r="J14825" s="62">
        <v>1940.3470913461535</v>
      </c>
      <c r="K14825" s="62">
        <v>1852.0550000000001</v>
      </c>
      <c r="L14825" s="62">
        <v>97858.182201465796</v>
      </c>
      <c r="M14825" s="63">
        <v>5077.0870542481025</v>
      </c>
      <c r="N14825" s="64">
        <f>GP_need_index[[#This Row],[Normalised weighted population]]/GP_need_index[[#This Row],[Registered population]]</f>
        <v>1.1286053081580341</v>
      </c>
    </row>
    <row r="14826" spans="1:14" hidden="1" x14ac:dyDescent="0.2">
      <c r="A14826" s="46" t="s">
        <v>13250</v>
      </c>
      <c r="B14826" s="33" t="s">
        <v>2240</v>
      </c>
      <c r="C14826" s="1" t="s">
        <v>8515</v>
      </c>
      <c r="D14826" s="1" t="s">
        <v>6627</v>
      </c>
      <c r="E14826" s="1" t="s">
        <v>6687</v>
      </c>
      <c r="F14826" s="62">
        <v>4526.2434399442627</v>
      </c>
      <c r="G14826" s="62">
        <v>52.261558858032416</v>
      </c>
      <c r="H14826" s="62">
        <v>52.837622101646978</v>
      </c>
      <c r="I14826" s="62">
        <v>1852.0550000000001</v>
      </c>
      <c r="J14826" s="62">
        <v>1940.3470913461535</v>
      </c>
      <c r="K14826" s="62">
        <v>1852.0550000000001</v>
      </c>
      <c r="L14826" s="62">
        <v>97858.182201465796</v>
      </c>
      <c r="M14826" s="63">
        <v>5097.6798994893525</v>
      </c>
      <c r="N14826" s="64">
        <f>GP_need_index[[#This Row],[Normalised weighted population]]/GP_need_index[[#This Row],[Registered population]]</f>
        <v>1.1262496078982722</v>
      </c>
    </row>
    <row r="14827" spans="1:14" x14ac:dyDescent="0.2">
      <c r="A14827" s="46" t="s">
        <v>13248</v>
      </c>
      <c r="B14827" s="33" t="s">
        <v>2241</v>
      </c>
      <c r="C14827" s="1" t="s">
        <v>11750</v>
      </c>
      <c r="D14827" s="1" t="s">
        <v>6627</v>
      </c>
      <c r="E14827" s="1" t="s">
        <v>6688</v>
      </c>
      <c r="F14827" s="62">
        <v>4385.75</v>
      </c>
      <c r="G14827" s="62">
        <v>48.622446678841158</v>
      </c>
      <c r="H14827" s="62">
        <v>51.595169001704825</v>
      </c>
      <c r="I14827" s="62">
        <v>1854.675</v>
      </c>
      <c r="J14827" s="62">
        <v>1987.807175710594</v>
      </c>
      <c r="K14827" s="62">
        <v>1854.675</v>
      </c>
      <c r="L14827" s="62">
        <v>95692.270068236889</v>
      </c>
      <c r="M14827" s="63">
        <v>4943.5348125651917</v>
      </c>
      <c r="N14827" s="68">
        <f>GP_need_index[[#This Row],[Normalised weighted population]]/GP_need_index[[#This Row],[Registered population]]</f>
        <v>1.1271811691421516</v>
      </c>
    </row>
    <row r="14828" spans="1:14" hidden="1" x14ac:dyDescent="0.2">
      <c r="A14828" s="46" t="s">
        <v>13249</v>
      </c>
      <c r="B14828" s="33" t="s">
        <v>2241</v>
      </c>
      <c r="C14828" s="1" t="s">
        <v>11750</v>
      </c>
      <c r="D14828" s="1" t="s">
        <v>6627</v>
      </c>
      <c r="E14828" s="1" t="s">
        <v>6688</v>
      </c>
      <c r="F14828" s="62">
        <v>4425.2261304795302</v>
      </c>
      <c r="G14828" s="62">
        <v>48.622446678841158</v>
      </c>
      <c r="H14828" s="62">
        <v>51.595169001704825</v>
      </c>
      <c r="I14828" s="62">
        <v>1854.675</v>
      </c>
      <c r="J14828" s="62">
        <v>1987.807175710594</v>
      </c>
      <c r="K14828" s="62">
        <v>1854.675</v>
      </c>
      <c r="L14828" s="62">
        <v>95692.270068236889</v>
      </c>
      <c r="M14828" s="63">
        <v>4964.7150051779872</v>
      </c>
      <c r="N14828" s="64">
        <f>GP_need_index[[#This Row],[Normalised weighted population]]/GP_need_index[[#This Row],[Registered population]]</f>
        <v>1.1219121596934067</v>
      </c>
    </row>
    <row r="14829" spans="1:14" hidden="1" x14ac:dyDescent="0.2">
      <c r="A14829" s="46" t="s">
        <v>13250</v>
      </c>
      <c r="B14829" s="33" t="s">
        <v>2241</v>
      </c>
      <c r="C14829" s="1" t="s">
        <v>11750</v>
      </c>
      <c r="D14829" s="1" t="s">
        <v>6627</v>
      </c>
      <c r="E14829" s="1" t="s">
        <v>6688</v>
      </c>
      <c r="F14829" s="62">
        <v>4460.8876315100897</v>
      </c>
      <c r="G14829" s="62">
        <v>48.622446678841158</v>
      </c>
      <c r="H14829" s="62">
        <v>51.595169001704825</v>
      </c>
      <c r="I14829" s="62">
        <v>1854.675</v>
      </c>
      <c r="J14829" s="62">
        <v>1987.807175710594</v>
      </c>
      <c r="K14829" s="62">
        <v>1854.675</v>
      </c>
      <c r="L14829" s="62">
        <v>95692.270068236889</v>
      </c>
      <c r="M14829" s="63">
        <v>4984.8520654009344</v>
      </c>
      <c r="N14829" s="64">
        <f>GP_need_index[[#This Row],[Normalised weighted population]]/GP_need_index[[#This Row],[Registered population]]</f>
        <v>1.117457438333517</v>
      </c>
    </row>
    <row r="14830" spans="1:14" x14ac:dyDescent="0.2">
      <c r="A14830" s="46" t="s">
        <v>13248</v>
      </c>
      <c r="B14830" s="33" t="s">
        <v>2248</v>
      </c>
      <c r="C14830" s="1" t="s">
        <v>11751</v>
      </c>
      <c r="D14830" s="1" t="s">
        <v>6627</v>
      </c>
      <c r="E14830" s="1" t="s">
        <v>6687</v>
      </c>
      <c r="F14830" s="62">
        <v>7065.7500000000009</v>
      </c>
      <c r="G14830" s="62">
        <v>85.745653520004026</v>
      </c>
      <c r="H14830" s="62">
        <v>87.112442825880805</v>
      </c>
      <c r="I14830" s="62">
        <v>1993.4190000000001</v>
      </c>
      <c r="J14830" s="62">
        <v>1940.3470913461535</v>
      </c>
      <c r="K14830" s="62">
        <v>1993.4190000000001</v>
      </c>
      <c r="L14830" s="62">
        <v>173651.59866552451</v>
      </c>
      <c r="M14830" s="63">
        <v>8970.9725001660881</v>
      </c>
      <c r="N14830" s="68">
        <f>GP_need_index[[#This Row],[Normalised weighted population]]/GP_need_index[[#This Row],[Registered population]]</f>
        <v>1.2696419347084298</v>
      </c>
    </row>
    <row r="14831" spans="1:14" hidden="1" x14ac:dyDescent="0.2">
      <c r="A14831" s="46" t="s">
        <v>13249</v>
      </c>
      <c r="B14831" s="33" t="s">
        <v>2248</v>
      </c>
      <c r="C14831" s="1" t="s">
        <v>11751</v>
      </c>
      <c r="D14831" s="1" t="s">
        <v>6627</v>
      </c>
      <c r="E14831" s="1" t="s">
        <v>6687</v>
      </c>
      <c r="F14831" s="62">
        <v>7101.1657724758043</v>
      </c>
      <c r="G14831" s="62">
        <v>85.745653520004026</v>
      </c>
      <c r="H14831" s="62">
        <v>87.112442825880805</v>
      </c>
      <c r="I14831" s="62">
        <v>1993.4190000000001</v>
      </c>
      <c r="J14831" s="62">
        <v>1940.3470913461535</v>
      </c>
      <c r="K14831" s="62">
        <v>1993.4190000000001</v>
      </c>
      <c r="L14831" s="62">
        <v>173651.59866552451</v>
      </c>
      <c r="M14831" s="63">
        <v>9009.4079381030606</v>
      </c>
      <c r="N14831" s="64">
        <f>GP_need_index[[#This Row],[Normalised weighted population]]/GP_need_index[[#This Row],[Registered population]]</f>
        <v>1.2687223797849676</v>
      </c>
    </row>
    <row r="14832" spans="1:14" hidden="1" x14ac:dyDescent="0.2">
      <c r="A14832" s="46" t="s">
        <v>13250</v>
      </c>
      <c r="B14832" s="33" t="s">
        <v>2248</v>
      </c>
      <c r="C14832" s="1" t="s">
        <v>11751</v>
      </c>
      <c r="D14832" s="1" t="s">
        <v>6627</v>
      </c>
      <c r="E14832" s="1" t="s">
        <v>6687</v>
      </c>
      <c r="F14832" s="62">
        <v>7138.0388028186699</v>
      </c>
      <c r="G14832" s="62">
        <v>85.745653520004026</v>
      </c>
      <c r="H14832" s="62">
        <v>87.112442825880805</v>
      </c>
      <c r="I14832" s="62">
        <v>1993.4190000000001</v>
      </c>
      <c r="J14832" s="62">
        <v>1940.3470913461535</v>
      </c>
      <c r="K14832" s="62">
        <v>1993.4190000000001</v>
      </c>
      <c r="L14832" s="62">
        <v>173651.59866552451</v>
      </c>
      <c r="M14832" s="63">
        <v>9045.9504163789461</v>
      </c>
      <c r="N14832" s="64">
        <f>GP_need_index[[#This Row],[Normalised weighted population]]/GP_need_index[[#This Row],[Registered population]]</f>
        <v>1.2672879296771096</v>
      </c>
    </row>
    <row r="14833" spans="1:14" x14ac:dyDescent="0.2">
      <c r="A14833" s="46" t="s">
        <v>13248</v>
      </c>
      <c r="B14833" s="33" t="s">
        <v>2073</v>
      </c>
      <c r="C14833" s="1" t="s">
        <v>11752</v>
      </c>
      <c r="D14833" s="1" t="s">
        <v>6627</v>
      </c>
      <c r="E14833" s="1" t="s">
        <v>6685</v>
      </c>
      <c r="F14833" s="62">
        <v>4183.25</v>
      </c>
      <c r="G14833" s="62">
        <v>34.432446310792329</v>
      </c>
      <c r="H14833" s="62">
        <v>33.553178420178298</v>
      </c>
      <c r="I14833" s="62">
        <v>1965.124</v>
      </c>
      <c r="J14833" s="62">
        <v>2017.6257554479421</v>
      </c>
      <c r="K14833" s="62">
        <v>1965.124</v>
      </c>
      <c r="L14833" s="62">
        <v>65936.156189774454</v>
      </c>
      <c r="M14833" s="63">
        <v>3406.3115369553857</v>
      </c>
      <c r="N14833" s="68">
        <f>GP_need_index[[#This Row],[Normalised weighted population]]/GP_need_index[[#This Row],[Registered population]]</f>
        <v>0.81427395851440521</v>
      </c>
    </row>
    <row r="14834" spans="1:14" hidden="1" x14ac:dyDescent="0.2">
      <c r="A14834" s="46" t="s">
        <v>13249</v>
      </c>
      <c r="B14834" s="33" t="s">
        <v>2073</v>
      </c>
      <c r="C14834" s="1" t="s">
        <v>11752</v>
      </c>
      <c r="D14834" s="1" t="s">
        <v>6627</v>
      </c>
      <c r="E14834" s="1" t="s">
        <v>6685</v>
      </c>
      <c r="F14834" s="62">
        <v>4215.9459631688114</v>
      </c>
      <c r="G14834" s="62">
        <v>34.432446310792329</v>
      </c>
      <c r="H14834" s="62">
        <v>33.553178420178298</v>
      </c>
      <c r="I14834" s="62">
        <v>1965.124</v>
      </c>
      <c r="J14834" s="62">
        <v>2017.6257554479421</v>
      </c>
      <c r="K14834" s="62">
        <v>1965.124</v>
      </c>
      <c r="L14834" s="62">
        <v>65936.156189774454</v>
      </c>
      <c r="M14834" s="63">
        <v>3420.9056153198235</v>
      </c>
      <c r="N14834" s="64">
        <f>GP_need_index[[#This Row],[Normalised weighted population]]/GP_need_index[[#This Row],[Registered population]]</f>
        <v>0.81142065036065703</v>
      </c>
    </row>
    <row r="14835" spans="1:14" hidden="1" x14ac:dyDescent="0.2">
      <c r="A14835" s="46" t="s">
        <v>13250</v>
      </c>
      <c r="B14835" s="33" t="s">
        <v>2073</v>
      </c>
      <c r="C14835" s="1" t="s">
        <v>11752</v>
      </c>
      <c r="D14835" s="1" t="s">
        <v>6627</v>
      </c>
      <c r="E14835" s="1" t="s">
        <v>6685</v>
      </c>
      <c r="F14835" s="62">
        <v>4247.2883584792253</v>
      </c>
      <c r="G14835" s="62">
        <v>34.432446310792329</v>
      </c>
      <c r="H14835" s="62">
        <v>33.553178420178298</v>
      </c>
      <c r="I14835" s="62">
        <v>1965.124</v>
      </c>
      <c r="J14835" s="62">
        <v>2017.6257554479421</v>
      </c>
      <c r="K14835" s="62">
        <v>1965.124</v>
      </c>
      <c r="L14835" s="62">
        <v>65936.156189774454</v>
      </c>
      <c r="M14835" s="63">
        <v>3434.7809298788402</v>
      </c>
      <c r="N14835" s="64">
        <f>GP_need_index[[#This Row],[Normalised weighted population]]/GP_need_index[[#This Row],[Registered population]]</f>
        <v>0.80869972556059044</v>
      </c>
    </row>
    <row r="14836" spans="1:14" x14ac:dyDescent="0.2">
      <c r="A14836" s="46" t="s">
        <v>13248</v>
      </c>
      <c r="B14836" s="33" t="s">
        <v>2244</v>
      </c>
      <c r="C14836" s="1" t="s">
        <v>11753</v>
      </c>
      <c r="D14836" s="1" t="s">
        <v>6627</v>
      </c>
      <c r="E14836" s="1" t="s">
        <v>6687</v>
      </c>
      <c r="F14836" s="62">
        <v>3608.6666666666665</v>
      </c>
      <c r="G14836" s="62">
        <v>36.881338915402623</v>
      </c>
      <c r="H14836" s="62">
        <v>35.234853640248758</v>
      </c>
      <c r="I14836" s="62">
        <v>1906.903</v>
      </c>
      <c r="J14836" s="62">
        <v>1940.3470913461535</v>
      </c>
      <c r="K14836" s="62">
        <v>1906.903</v>
      </c>
      <c r="L14836" s="62">
        <v>67189.448111151272</v>
      </c>
      <c r="M14836" s="63">
        <v>3471.0575424500298</v>
      </c>
      <c r="N14836" s="68">
        <f>GP_need_index[[#This Row],[Normalised weighted population]]/GP_need_index[[#This Row],[Registered population]]</f>
        <v>0.96186704483189445</v>
      </c>
    </row>
    <row r="14837" spans="1:14" hidden="1" x14ac:dyDescent="0.2">
      <c r="A14837" s="46" t="s">
        <v>13249</v>
      </c>
      <c r="B14837" s="33" t="s">
        <v>2244</v>
      </c>
      <c r="C14837" s="1" t="s">
        <v>11753</v>
      </c>
      <c r="D14837" s="1" t="s">
        <v>6627</v>
      </c>
      <c r="E14837" s="1" t="s">
        <v>6687</v>
      </c>
      <c r="F14837" s="62">
        <v>3631.9246303529912</v>
      </c>
      <c r="G14837" s="62">
        <v>36.881338915402623</v>
      </c>
      <c r="H14837" s="62">
        <v>35.234853640248758</v>
      </c>
      <c r="I14837" s="62">
        <v>1906.903</v>
      </c>
      <c r="J14837" s="62">
        <v>1940.3470913461535</v>
      </c>
      <c r="K14837" s="62">
        <v>1906.903</v>
      </c>
      <c r="L14837" s="62">
        <v>67189.448111151272</v>
      </c>
      <c r="M14837" s="63">
        <v>3485.9290200680948</v>
      </c>
      <c r="N14837" s="64">
        <f>GP_need_index[[#This Row],[Normalised weighted population]]/GP_need_index[[#This Row],[Registered population]]</f>
        <v>0.95980213656837177</v>
      </c>
    </row>
    <row r="14838" spans="1:14" hidden="1" x14ac:dyDescent="0.2">
      <c r="A14838" s="46" t="s">
        <v>13250</v>
      </c>
      <c r="B14838" s="33" t="s">
        <v>2244</v>
      </c>
      <c r="C14838" s="1" t="s">
        <v>11753</v>
      </c>
      <c r="D14838" s="1" t="s">
        <v>6627</v>
      </c>
      <c r="E14838" s="1" t="s">
        <v>6687</v>
      </c>
      <c r="F14838" s="62">
        <v>3653.0173330032649</v>
      </c>
      <c r="G14838" s="62">
        <v>36.881338915402623</v>
      </c>
      <c r="H14838" s="62">
        <v>35.234853640248758</v>
      </c>
      <c r="I14838" s="62">
        <v>1906.903</v>
      </c>
      <c r="J14838" s="62">
        <v>1940.3470913461535</v>
      </c>
      <c r="K14838" s="62">
        <v>1906.903</v>
      </c>
      <c r="L14838" s="62">
        <v>67189.448111151272</v>
      </c>
      <c r="M14838" s="63">
        <v>3500.0680718639824</v>
      </c>
      <c r="N14838" s="64">
        <f>GP_need_index[[#This Row],[Normalised weighted population]]/GP_need_index[[#This Row],[Registered population]]</f>
        <v>0.95813070478547724</v>
      </c>
    </row>
    <row r="14839" spans="1:14" x14ac:dyDescent="0.2">
      <c r="A14839" s="46" t="s">
        <v>13248</v>
      </c>
      <c r="B14839" s="33" t="s">
        <v>2425</v>
      </c>
      <c r="C14839" s="1" t="s">
        <v>11754</v>
      </c>
      <c r="D14839" s="1" t="s">
        <v>6627</v>
      </c>
      <c r="E14839" s="1" t="s">
        <v>6683</v>
      </c>
      <c r="F14839" s="62">
        <v>2867.666666666667</v>
      </c>
      <c r="G14839" s="62">
        <v>20.421075510738785</v>
      </c>
      <c r="H14839" s="62">
        <v>20.988897317443559</v>
      </c>
      <c r="I14839" s="62">
        <v>2070.239</v>
      </c>
      <c r="J14839" s="62">
        <v>2051.2843004731862</v>
      </c>
      <c r="K14839" s="62">
        <v>2070.239</v>
      </c>
      <c r="L14839" s="62">
        <v>43452.03379356704</v>
      </c>
      <c r="M14839" s="63">
        <v>2244.7648235545257</v>
      </c>
      <c r="N14839" s="68">
        <f>GP_need_index[[#This Row],[Normalised weighted population]]/GP_need_index[[#This Row],[Registered population]]</f>
        <v>0.78278443225195593</v>
      </c>
    </row>
    <row r="14840" spans="1:14" hidden="1" x14ac:dyDescent="0.2">
      <c r="A14840" s="46" t="s">
        <v>13249</v>
      </c>
      <c r="B14840" s="33" t="s">
        <v>2425</v>
      </c>
      <c r="C14840" s="1" t="s">
        <v>11754</v>
      </c>
      <c r="D14840" s="1" t="s">
        <v>6627</v>
      </c>
      <c r="E14840" s="1" t="s">
        <v>6683</v>
      </c>
      <c r="F14840" s="62">
        <v>2890.9750101543495</v>
      </c>
      <c r="G14840" s="62">
        <v>20.421075510738785</v>
      </c>
      <c r="H14840" s="62">
        <v>20.988897317443559</v>
      </c>
      <c r="I14840" s="62">
        <v>2070.239</v>
      </c>
      <c r="J14840" s="62">
        <v>2051.2843004731862</v>
      </c>
      <c r="K14840" s="62">
        <v>2070.239</v>
      </c>
      <c r="L14840" s="62">
        <v>43452.03379356704</v>
      </c>
      <c r="M14840" s="63">
        <v>2254.3823448497064</v>
      </c>
      <c r="N14840" s="64">
        <f>GP_need_index[[#This Row],[Normalised weighted population]]/GP_need_index[[#This Row],[Registered population]]</f>
        <v>0.77980001104518182</v>
      </c>
    </row>
    <row r="14841" spans="1:14" hidden="1" x14ac:dyDescent="0.2">
      <c r="A14841" s="46" t="s">
        <v>13250</v>
      </c>
      <c r="B14841" s="33" t="s">
        <v>2425</v>
      </c>
      <c r="C14841" s="1" t="s">
        <v>11754</v>
      </c>
      <c r="D14841" s="1" t="s">
        <v>6627</v>
      </c>
      <c r="E14841" s="1" t="s">
        <v>6683</v>
      </c>
      <c r="F14841" s="62">
        <v>2914.0291046456282</v>
      </c>
      <c r="G14841" s="62">
        <v>20.421075510738785</v>
      </c>
      <c r="H14841" s="62">
        <v>20.988897317443559</v>
      </c>
      <c r="I14841" s="62">
        <v>2070.239</v>
      </c>
      <c r="J14841" s="62">
        <v>2051.2843004731862</v>
      </c>
      <c r="K14841" s="62">
        <v>2070.239</v>
      </c>
      <c r="L14841" s="62">
        <v>43452.03379356704</v>
      </c>
      <c r="M14841" s="63">
        <v>2263.5261996321947</v>
      </c>
      <c r="N14841" s="64">
        <f>GP_need_index[[#This Row],[Normalised weighted population]]/GP_need_index[[#This Row],[Registered population]]</f>
        <v>0.77676856282032902</v>
      </c>
    </row>
    <row r="14842" spans="1:14" x14ac:dyDescent="0.2">
      <c r="A14842" s="46" t="s">
        <v>13248</v>
      </c>
      <c r="B14842" s="33" t="s">
        <v>2226</v>
      </c>
      <c r="C14842" s="1" t="s">
        <v>7205</v>
      </c>
      <c r="D14842" s="1" t="s">
        <v>6627</v>
      </c>
      <c r="E14842" s="1" t="s">
        <v>6687</v>
      </c>
      <c r="F14842" s="62">
        <v>2711.8333333333335</v>
      </c>
      <c r="G14842" s="62">
        <v>31.462250842929542</v>
      </c>
      <c r="H14842" s="62">
        <v>29.679994909802662</v>
      </c>
      <c r="I14842" s="62">
        <v>1867.4069999999999</v>
      </c>
      <c r="J14842" s="62">
        <v>1940.3470913461535</v>
      </c>
      <c r="K14842" s="62">
        <v>1867.4069999999999</v>
      </c>
      <c r="L14842" s="62">
        <v>55424.63025452986</v>
      </c>
      <c r="M14842" s="63">
        <v>2863.2781826728651</v>
      </c>
      <c r="N14842" s="68">
        <f>GP_need_index[[#This Row],[Normalised weighted population]]/GP_need_index[[#This Row],[Registered population]]</f>
        <v>1.0558459280952117</v>
      </c>
    </row>
    <row r="14843" spans="1:14" hidden="1" x14ac:dyDescent="0.2">
      <c r="A14843" s="46" t="s">
        <v>13249</v>
      </c>
      <c r="B14843" s="33" t="s">
        <v>2226</v>
      </c>
      <c r="C14843" s="1" t="s">
        <v>7205</v>
      </c>
      <c r="D14843" s="1" t="s">
        <v>6627</v>
      </c>
      <c r="E14843" s="1" t="s">
        <v>6687</v>
      </c>
      <c r="F14843" s="62">
        <v>2726.3084590703966</v>
      </c>
      <c r="G14843" s="62">
        <v>31.462250842929542</v>
      </c>
      <c r="H14843" s="62">
        <v>29.679994909802662</v>
      </c>
      <c r="I14843" s="62">
        <v>1867.4069999999999</v>
      </c>
      <c r="J14843" s="62">
        <v>1940.3470913461535</v>
      </c>
      <c r="K14843" s="62">
        <v>1867.4069999999999</v>
      </c>
      <c r="L14843" s="62">
        <v>55424.63025452986</v>
      </c>
      <c r="M14843" s="63">
        <v>2875.5456766245379</v>
      </c>
      <c r="N14843" s="64">
        <f>GP_need_index[[#This Row],[Normalised weighted population]]/GP_need_index[[#This Row],[Registered population]]</f>
        <v>1.054739667134007</v>
      </c>
    </row>
    <row r="14844" spans="1:14" hidden="1" x14ac:dyDescent="0.2">
      <c r="A14844" s="46" t="s">
        <v>13250</v>
      </c>
      <c r="B14844" s="33" t="s">
        <v>2226</v>
      </c>
      <c r="C14844" s="1" t="s">
        <v>7205</v>
      </c>
      <c r="D14844" s="1" t="s">
        <v>6627</v>
      </c>
      <c r="E14844" s="1" t="s">
        <v>6687</v>
      </c>
      <c r="F14844" s="62">
        <v>2742.3476213567528</v>
      </c>
      <c r="G14844" s="62">
        <v>31.462250842929542</v>
      </c>
      <c r="H14844" s="62">
        <v>29.679994909802662</v>
      </c>
      <c r="I14844" s="62">
        <v>1867.4069999999999</v>
      </c>
      <c r="J14844" s="62">
        <v>1940.3470913461535</v>
      </c>
      <c r="K14844" s="62">
        <v>1867.4069999999999</v>
      </c>
      <c r="L14844" s="62">
        <v>55424.63025452986</v>
      </c>
      <c r="M14844" s="63">
        <v>2887.2089919213136</v>
      </c>
      <c r="N14844" s="64">
        <f>GP_need_index[[#This Row],[Normalised weighted population]]/GP_need_index[[#This Row],[Registered population]]</f>
        <v>1.0528238540717503</v>
      </c>
    </row>
    <row r="14845" spans="1:14" x14ac:dyDescent="0.2">
      <c r="A14845" s="46" t="s">
        <v>13248</v>
      </c>
      <c r="B14845" s="33" t="s">
        <v>2242</v>
      </c>
      <c r="C14845" s="1" t="s">
        <v>11755</v>
      </c>
      <c r="D14845" s="1" t="s">
        <v>6627</v>
      </c>
      <c r="E14845" s="1" t="s">
        <v>6687</v>
      </c>
      <c r="F14845" s="62">
        <v>4053.0833333333339</v>
      </c>
      <c r="G14845" s="62">
        <v>35.583650127226072</v>
      </c>
      <c r="H14845" s="62">
        <v>35.497212693329743</v>
      </c>
      <c r="I14845" s="62">
        <v>1889.19</v>
      </c>
      <c r="J14845" s="62">
        <v>1940.3470913461535</v>
      </c>
      <c r="K14845" s="62">
        <v>1889.19</v>
      </c>
      <c r="L14845" s="62">
        <v>67060.979248111616</v>
      </c>
      <c r="M14845" s="63">
        <v>3464.4207441348226</v>
      </c>
      <c r="N14845" s="68">
        <f>GP_need_index[[#This Row],[Normalised weighted population]]/GP_need_index[[#This Row],[Registered population]]</f>
        <v>0.85476178484729459</v>
      </c>
    </row>
    <row r="14846" spans="1:14" hidden="1" x14ac:dyDescent="0.2">
      <c r="A14846" s="46" t="s">
        <v>13249</v>
      </c>
      <c r="B14846" s="33" t="s">
        <v>2242</v>
      </c>
      <c r="C14846" s="1" t="s">
        <v>11755</v>
      </c>
      <c r="D14846" s="1" t="s">
        <v>6627</v>
      </c>
      <c r="E14846" s="1" t="s">
        <v>6687</v>
      </c>
      <c r="F14846" s="62">
        <v>4076.4430654863891</v>
      </c>
      <c r="G14846" s="62">
        <v>35.583650127226072</v>
      </c>
      <c r="H14846" s="62">
        <v>35.497212693329743</v>
      </c>
      <c r="I14846" s="62">
        <v>1889.19</v>
      </c>
      <c r="J14846" s="62">
        <v>1940.3470913461535</v>
      </c>
      <c r="K14846" s="62">
        <v>1889.19</v>
      </c>
      <c r="L14846" s="62">
        <v>67060.979248111616</v>
      </c>
      <c r="M14846" s="63">
        <v>3479.2637869037408</v>
      </c>
      <c r="N14846" s="64">
        <f>GP_need_index[[#This Row],[Normalised weighted population]]/GP_need_index[[#This Row],[Registered population]]</f>
        <v>0.85350481559800839</v>
      </c>
    </row>
    <row r="14847" spans="1:14" hidden="1" x14ac:dyDescent="0.2">
      <c r="A14847" s="46" t="s">
        <v>13250</v>
      </c>
      <c r="B14847" s="33" t="s">
        <v>2242</v>
      </c>
      <c r="C14847" s="1" t="s">
        <v>11755</v>
      </c>
      <c r="D14847" s="1" t="s">
        <v>6627</v>
      </c>
      <c r="E14847" s="1" t="s">
        <v>6687</v>
      </c>
      <c r="F14847" s="62">
        <v>4100.4757681069632</v>
      </c>
      <c r="G14847" s="62">
        <v>35.583650127226072</v>
      </c>
      <c r="H14847" s="62">
        <v>35.497212693329743</v>
      </c>
      <c r="I14847" s="62">
        <v>1889.19</v>
      </c>
      <c r="J14847" s="62">
        <v>1940.3470913461535</v>
      </c>
      <c r="K14847" s="62">
        <v>1889.19</v>
      </c>
      <c r="L14847" s="62">
        <v>67060.979248111616</v>
      </c>
      <c r="M14847" s="63">
        <v>3493.3758042774125</v>
      </c>
      <c r="N14847" s="64">
        <f>GP_need_index[[#This Row],[Normalised weighted population]]/GP_need_index[[#This Row],[Registered population]]</f>
        <v>0.85194401865473623</v>
      </c>
    </row>
    <row r="14848" spans="1:14" x14ac:dyDescent="0.2">
      <c r="A14848" s="46" t="s">
        <v>13248</v>
      </c>
      <c r="B14848" s="33" t="s">
        <v>2421</v>
      </c>
      <c r="C14848" s="1" t="s">
        <v>11756</v>
      </c>
      <c r="D14848" s="1" t="s">
        <v>6627</v>
      </c>
      <c r="E14848" s="1" t="s">
        <v>6684</v>
      </c>
      <c r="F14848" s="62">
        <v>8472.25</v>
      </c>
      <c r="G14848" s="62">
        <v>87.826872370031509</v>
      </c>
      <c r="H14848" s="62">
        <v>90.83698529562524</v>
      </c>
      <c r="I14848" s="62">
        <v>1930.4559999999999</v>
      </c>
      <c r="J14848" s="62">
        <v>2090.7843815789474</v>
      </c>
      <c r="K14848" s="62">
        <v>1930.4559999999999</v>
      </c>
      <c r="L14848" s="62">
        <v>175356.80328585152</v>
      </c>
      <c r="M14848" s="63">
        <v>9059.0646563781047</v>
      </c>
      <c r="N14848" s="68">
        <f>GP_need_index[[#This Row],[Normalised weighted population]]/GP_need_index[[#This Row],[Registered population]]</f>
        <v>1.0692631421851462</v>
      </c>
    </row>
    <row r="14849" spans="1:14" hidden="1" x14ac:dyDescent="0.2">
      <c r="A14849" s="46" t="s">
        <v>13249</v>
      </c>
      <c r="B14849" s="33" t="s">
        <v>2421</v>
      </c>
      <c r="C14849" s="1" t="s">
        <v>11756</v>
      </c>
      <c r="D14849" s="1" t="s">
        <v>6627</v>
      </c>
      <c r="E14849" s="1" t="s">
        <v>6684</v>
      </c>
      <c r="F14849" s="62">
        <v>8576.0234387540731</v>
      </c>
      <c r="G14849" s="62">
        <v>87.826872370031509</v>
      </c>
      <c r="H14849" s="62">
        <v>90.83698529562524</v>
      </c>
      <c r="I14849" s="62">
        <v>1930.4559999999999</v>
      </c>
      <c r="J14849" s="62">
        <v>2090.7843815789474</v>
      </c>
      <c r="K14849" s="62">
        <v>1930.4559999999999</v>
      </c>
      <c r="L14849" s="62">
        <v>175356.80328585152</v>
      </c>
      <c r="M14849" s="63">
        <v>9097.8775183460566</v>
      </c>
      <c r="N14849" s="64">
        <f>GP_need_index[[#This Row],[Normalised weighted population]]/GP_need_index[[#This Row],[Registered population]]</f>
        <v>1.0608503560325855</v>
      </c>
    </row>
    <row r="14850" spans="1:14" hidden="1" x14ac:dyDescent="0.2">
      <c r="A14850" s="46" t="s">
        <v>13250</v>
      </c>
      <c r="B14850" s="33" t="s">
        <v>2421</v>
      </c>
      <c r="C14850" s="1" t="s">
        <v>11756</v>
      </c>
      <c r="D14850" s="1" t="s">
        <v>6627</v>
      </c>
      <c r="E14850" s="1" t="s">
        <v>6684</v>
      </c>
      <c r="F14850" s="62">
        <v>8678.9134921251134</v>
      </c>
      <c r="G14850" s="62">
        <v>87.826872370031509</v>
      </c>
      <c r="H14850" s="62">
        <v>90.83698529562524</v>
      </c>
      <c r="I14850" s="62">
        <v>1930.4559999999999</v>
      </c>
      <c r="J14850" s="62">
        <v>2090.7843815789474</v>
      </c>
      <c r="K14850" s="62">
        <v>1930.4559999999999</v>
      </c>
      <c r="L14850" s="62">
        <v>175356.80328585152</v>
      </c>
      <c r="M14850" s="63">
        <v>9134.7788323785553</v>
      </c>
      <c r="N14850" s="64">
        <f>GP_need_index[[#This Row],[Normalised weighted population]]/GP_need_index[[#This Row],[Registered population]]</f>
        <v>1.0525256232438629</v>
      </c>
    </row>
    <row r="14851" spans="1:14" x14ac:dyDescent="0.2">
      <c r="A14851" s="46" t="s">
        <v>13248</v>
      </c>
      <c r="B14851" s="33" t="s">
        <v>5764</v>
      </c>
      <c r="C14851" s="1" t="s">
        <v>11757</v>
      </c>
      <c r="D14851" s="1" t="s">
        <v>6622</v>
      </c>
      <c r="E14851" s="1" t="s">
        <v>6628</v>
      </c>
      <c r="F14851" s="62">
        <v>4748.833333333333</v>
      </c>
      <c r="G14851" s="62">
        <v>53.391247399438427</v>
      </c>
      <c r="H14851" s="62">
        <v>56.705832161850239</v>
      </c>
      <c r="I14851" s="62">
        <v>2364.4560000000001</v>
      </c>
      <c r="J14851" s="62">
        <v>2130.6942613028846</v>
      </c>
      <c r="K14851" s="62">
        <v>2364.4560000000001</v>
      </c>
      <c r="L14851" s="62">
        <v>134078.44509007977</v>
      </c>
      <c r="M14851" s="63">
        <v>6926.5935529042272</v>
      </c>
      <c r="N14851" s="68">
        <f>GP_need_index[[#This Row],[Normalised weighted population]]/GP_need_index[[#This Row],[Registered population]]</f>
        <v>1.4585884714640567</v>
      </c>
    </row>
    <row r="14852" spans="1:14" hidden="1" x14ac:dyDescent="0.2">
      <c r="A14852" s="46" t="s">
        <v>13249</v>
      </c>
      <c r="B14852" s="33" t="s">
        <v>5764</v>
      </c>
      <c r="C14852" s="1" t="s">
        <v>11757</v>
      </c>
      <c r="D14852" s="1" t="s">
        <v>6622</v>
      </c>
      <c r="E14852" s="1" t="s">
        <v>6628</v>
      </c>
      <c r="F14852" s="62">
        <v>4764.4551868717299</v>
      </c>
      <c r="G14852" s="62">
        <v>53.391247399438427</v>
      </c>
      <c r="H14852" s="62">
        <v>56.705832161850239</v>
      </c>
      <c r="I14852" s="62">
        <v>2364.4560000000001</v>
      </c>
      <c r="J14852" s="62">
        <v>2130.6942613028846</v>
      </c>
      <c r="K14852" s="62">
        <v>2364.4560000000001</v>
      </c>
      <c r="L14852" s="62">
        <v>134078.44509007977</v>
      </c>
      <c r="M14852" s="63">
        <v>6956.2700073368269</v>
      </c>
      <c r="N14852" s="64">
        <f>GP_need_index[[#This Row],[Normalised weighted population]]/GP_need_index[[#This Row],[Registered population]]</f>
        <v>1.460034722648784</v>
      </c>
    </row>
    <row r="14853" spans="1:14" hidden="1" x14ac:dyDescent="0.2">
      <c r="A14853" s="46" t="s">
        <v>13250</v>
      </c>
      <c r="B14853" s="33" t="s">
        <v>5764</v>
      </c>
      <c r="C14853" s="1" t="s">
        <v>11757</v>
      </c>
      <c r="D14853" s="1" t="s">
        <v>6622</v>
      </c>
      <c r="E14853" s="1" t="s">
        <v>6628</v>
      </c>
      <c r="F14853" s="62">
        <v>4779.7571664797852</v>
      </c>
      <c r="G14853" s="62">
        <v>53.391247399438427</v>
      </c>
      <c r="H14853" s="62">
        <v>56.705832161850239</v>
      </c>
      <c r="I14853" s="62">
        <v>2364.4560000000001</v>
      </c>
      <c r="J14853" s="62">
        <v>2130.6942613028846</v>
      </c>
      <c r="K14853" s="62">
        <v>2364.4560000000001</v>
      </c>
      <c r="L14853" s="62">
        <v>134078.44509007977</v>
      </c>
      <c r="M14853" s="63">
        <v>6984.4848853144613</v>
      </c>
      <c r="N14853" s="64">
        <f>GP_need_index[[#This Row],[Normalised weighted population]]/GP_need_index[[#This Row],[Registered population]]</f>
        <v>1.4612635416494228</v>
      </c>
    </row>
    <row r="14854" spans="1:14" x14ac:dyDescent="0.2">
      <c r="A14854" s="46" t="s">
        <v>13248</v>
      </c>
      <c r="B14854" s="33" t="s">
        <v>2335</v>
      </c>
      <c r="C14854" s="1" t="s">
        <v>11758</v>
      </c>
      <c r="D14854" s="1" t="s">
        <v>6622</v>
      </c>
      <c r="E14854" s="1" t="s">
        <v>6628</v>
      </c>
      <c r="F14854" s="62">
        <v>19693.916666666664</v>
      </c>
      <c r="G14854" s="62">
        <v>202.16158805957511</v>
      </c>
      <c r="H14854" s="62">
        <v>199.15600813586687</v>
      </c>
      <c r="I14854" s="62">
        <v>2007.8879999999999</v>
      </c>
      <c r="J14854" s="62">
        <v>2130.6942613028846</v>
      </c>
      <c r="K14854" s="62">
        <v>2007.8879999999999</v>
      </c>
      <c r="L14854" s="62">
        <v>399882.95886390941</v>
      </c>
      <c r="M14854" s="63">
        <v>20658.255120143513</v>
      </c>
      <c r="N14854" s="68">
        <f>GP_need_index[[#This Row],[Normalised weighted population]]/GP_need_index[[#This Row],[Registered population]]</f>
        <v>1.048966311262455</v>
      </c>
    </row>
    <row r="14855" spans="1:14" hidden="1" x14ac:dyDescent="0.2">
      <c r="A14855" s="46" t="s">
        <v>13249</v>
      </c>
      <c r="B14855" s="33" t="s">
        <v>2335</v>
      </c>
      <c r="C14855" s="1" t="s">
        <v>11758</v>
      </c>
      <c r="D14855" s="1" t="s">
        <v>6622</v>
      </c>
      <c r="E14855" s="1" t="s">
        <v>6628</v>
      </c>
      <c r="F14855" s="62">
        <v>19772.010538668481</v>
      </c>
      <c r="G14855" s="62">
        <v>202.16158805957511</v>
      </c>
      <c r="H14855" s="62">
        <v>199.15600813586687</v>
      </c>
      <c r="I14855" s="62">
        <v>2007.8879999999999</v>
      </c>
      <c r="J14855" s="62">
        <v>2130.6942613028846</v>
      </c>
      <c r="K14855" s="62">
        <v>2007.8879999999999</v>
      </c>
      <c r="L14855" s="62">
        <v>399882.95886390941</v>
      </c>
      <c r="M14855" s="63">
        <v>20746.763816669081</v>
      </c>
      <c r="N14855" s="64">
        <f>GP_need_index[[#This Row],[Normalised weighted population]]/GP_need_index[[#This Row],[Registered population]]</f>
        <v>1.0492996539777408</v>
      </c>
    </row>
    <row r="14856" spans="1:14" hidden="1" x14ac:dyDescent="0.2">
      <c r="A14856" s="46" t="s">
        <v>13250</v>
      </c>
      <c r="B14856" s="33" t="s">
        <v>2335</v>
      </c>
      <c r="C14856" s="1" t="s">
        <v>11758</v>
      </c>
      <c r="D14856" s="1" t="s">
        <v>6622</v>
      </c>
      <c r="E14856" s="1" t="s">
        <v>6628</v>
      </c>
      <c r="F14856" s="62">
        <v>19851.304400387133</v>
      </c>
      <c r="G14856" s="62">
        <v>202.16158805957511</v>
      </c>
      <c r="H14856" s="62">
        <v>199.15600813586687</v>
      </c>
      <c r="I14856" s="62">
        <v>2007.8879999999999</v>
      </c>
      <c r="J14856" s="62">
        <v>2130.6942613028846</v>
      </c>
      <c r="K14856" s="62">
        <v>2007.8879999999999</v>
      </c>
      <c r="L14856" s="62">
        <v>399882.95886390941</v>
      </c>
      <c r="M14856" s="63">
        <v>20830.913426862578</v>
      </c>
      <c r="N14856" s="64">
        <f>GP_need_index[[#This Row],[Normalised weighted population]]/GP_need_index[[#This Row],[Registered population]]</f>
        <v>1.0493473379238667</v>
      </c>
    </row>
    <row r="14857" spans="1:14" x14ac:dyDescent="0.2">
      <c r="A14857" s="46" t="s">
        <v>13248</v>
      </c>
      <c r="B14857" s="33" t="s">
        <v>5827</v>
      </c>
      <c r="C14857" s="1" t="s">
        <v>11759</v>
      </c>
      <c r="D14857" s="1" t="s">
        <v>6622</v>
      </c>
      <c r="E14857" s="1" t="s">
        <v>6628</v>
      </c>
      <c r="F14857" s="62">
        <v>8116</v>
      </c>
      <c r="G14857" s="62">
        <v>112.22301488979015</v>
      </c>
      <c r="H14857" s="62">
        <v>108.95941549189293</v>
      </c>
      <c r="I14857" s="62">
        <v>2090.8380000000002</v>
      </c>
      <c r="J14857" s="62">
        <v>2130.6942613028846</v>
      </c>
      <c r="K14857" s="62">
        <v>2090.8380000000002</v>
      </c>
      <c r="L14857" s="62">
        <v>227816.48636823843</v>
      </c>
      <c r="M14857" s="63">
        <v>11769.171432912799</v>
      </c>
      <c r="N14857" s="68">
        <f>GP_need_index[[#This Row],[Normalised weighted population]]/GP_need_index[[#This Row],[Registered population]]</f>
        <v>1.4501196935575158</v>
      </c>
    </row>
    <row r="14858" spans="1:14" hidden="1" x14ac:dyDescent="0.2">
      <c r="A14858" s="46" t="s">
        <v>13249</v>
      </c>
      <c r="B14858" s="33" t="s">
        <v>5827</v>
      </c>
      <c r="C14858" s="1" t="s">
        <v>11759</v>
      </c>
      <c r="D14858" s="1" t="s">
        <v>6622</v>
      </c>
      <c r="E14858" s="1" t="s">
        <v>6628</v>
      </c>
      <c r="F14858" s="62">
        <v>8142.5150284570518</v>
      </c>
      <c r="G14858" s="62">
        <v>112.22301488979015</v>
      </c>
      <c r="H14858" s="62">
        <v>108.95941549189293</v>
      </c>
      <c r="I14858" s="62">
        <v>2090.8380000000002</v>
      </c>
      <c r="J14858" s="62">
        <v>2130.6942613028846</v>
      </c>
      <c r="K14858" s="62">
        <v>2090.8380000000002</v>
      </c>
      <c r="L14858" s="62">
        <v>227816.48636823843</v>
      </c>
      <c r="M14858" s="63">
        <v>11819.59553778782</v>
      </c>
      <c r="N14858" s="64">
        <f>GP_need_index[[#This Row],[Normalised weighted population]]/GP_need_index[[#This Row],[Registered population]]</f>
        <v>1.4515902637550979</v>
      </c>
    </row>
    <row r="14859" spans="1:14" hidden="1" x14ac:dyDescent="0.2">
      <c r="A14859" s="46" t="s">
        <v>13250</v>
      </c>
      <c r="B14859" s="33" t="s">
        <v>5827</v>
      </c>
      <c r="C14859" s="1" t="s">
        <v>11759</v>
      </c>
      <c r="D14859" s="1" t="s">
        <v>6622</v>
      </c>
      <c r="E14859" s="1" t="s">
        <v>6628</v>
      </c>
      <c r="F14859" s="62">
        <v>8166.951010280527</v>
      </c>
      <c r="G14859" s="62">
        <v>112.22301488979015</v>
      </c>
      <c r="H14859" s="62">
        <v>108.95941549189293</v>
      </c>
      <c r="I14859" s="62">
        <v>2090.8380000000002</v>
      </c>
      <c r="J14859" s="62">
        <v>2130.6942613028846</v>
      </c>
      <c r="K14859" s="62">
        <v>2090.8380000000002</v>
      </c>
      <c r="L14859" s="62">
        <v>227816.48636823843</v>
      </c>
      <c r="M14859" s="63">
        <v>11867.536236681328</v>
      </c>
      <c r="N14859" s="64">
        <f>GP_need_index[[#This Row],[Normalised weighted population]]/GP_need_index[[#This Row],[Registered population]]</f>
        <v>1.4531171084217989</v>
      </c>
    </row>
    <row r="14860" spans="1:14" x14ac:dyDescent="0.2">
      <c r="A14860" s="46" t="s">
        <v>13248</v>
      </c>
      <c r="B14860" s="33" t="s">
        <v>5821</v>
      </c>
      <c r="C14860" s="1" t="s">
        <v>11760</v>
      </c>
      <c r="D14860" s="1" t="s">
        <v>6622</v>
      </c>
      <c r="E14860" s="1" t="s">
        <v>6628</v>
      </c>
      <c r="F14860" s="62">
        <v>9959.5833333333321</v>
      </c>
      <c r="G14860" s="62">
        <v>122.18374965905934</v>
      </c>
      <c r="H14860" s="62">
        <v>120.39032448663974</v>
      </c>
      <c r="I14860" s="62">
        <v>2259.0520000000001</v>
      </c>
      <c r="J14860" s="62">
        <v>2130.6942613028846</v>
      </c>
      <c r="K14860" s="62">
        <v>2259.0520000000001</v>
      </c>
      <c r="L14860" s="62">
        <v>271968.00331219251</v>
      </c>
      <c r="M14860" s="63">
        <v>14050.072083345245</v>
      </c>
      <c r="N14860" s="68">
        <f>GP_need_index[[#This Row],[Normalised weighted population]]/GP_need_index[[#This Row],[Registered population]]</f>
        <v>1.4107088231614691</v>
      </c>
    </row>
    <row r="14861" spans="1:14" hidden="1" x14ac:dyDescent="0.2">
      <c r="A14861" s="46" t="s">
        <v>13249</v>
      </c>
      <c r="B14861" s="33" t="s">
        <v>5821</v>
      </c>
      <c r="C14861" s="1" t="s">
        <v>11760</v>
      </c>
      <c r="D14861" s="1" t="s">
        <v>6622</v>
      </c>
      <c r="E14861" s="1" t="s">
        <v>6628</v>
      </c>
      <c r="F14861" s="62">
        <v>9998.7249220550984</v>
      </c>
      <c r="G14861" s="62">
        <v>122.18374965905934</v>
      </c>
      <c r="H14861" s="62">
        <v>120.39032448663974</v>
      </c>
      <c r="I14861" s="62">
        <v>2259.0520000000001</v>
      </c>
      <c r="J14861" s="62">
        <v>2130.6942613028846</v>
      </c>
      <c r="K14861" s="62">
        <v>2259.0520000000001</v>
      </c>
      <c r="L14861" s="62">
        <v>271968.00331219251</v>
      </c>
      <c r="M14861" s="63">
        <v>14110.268530671265</v>
      </c>
      <c r="N14861" s="64">
        <f>GP_need_index[[#This Row],[Normalised weighted population]]/GP_need_index[[#This Row],[Registered population]]</f>
        <v>1.4112067929328629</v>
      </c>
    </row>
    <row r="14862" spans="1:14" hidden="1" x14ac:dyDescent="0.2">
      <c r="A14862" s="46" t="s">
        <v>13250</v>
      </c>
      <c r="B14862" s="33" t="s">
        <v>5821</v>
      </c>
      <c r="C14862" s="1" t="s">
        <v>11760</v>
      </c>
      <c r="D14862" s="1" t="s">
        <v>6622</v>
      </c>
      <c r="E14862" s="1" t="s">
        <v>6628</v>
      </c>
      <c r="F14862" s="62">
        <v>10034.991102267377</v>
      </c>
      <c r="G14862" s="62">
        <v>122.18374965905934</v>
      </c>
      <c r="H14862" s="62">
        <v>120.39032448663974</v>
      </c>
      <c r="I14862" s="62">
        <v>2259.0520000000001</v>
      </c>
      <c r="J14862" s="62">
        <v>2130.6942613028846</v>
      </c>
      <c r="K14862" s="62">
        <v>2259.0520000000001</v>
      </c>
      <c r="L14862" s="62">
        <v>271968.00331219251</v>
      </c>
      <c r="M14862" s="63">
        <v>14167.500280503378</v>
      </c>
      <c r="N14862" s="64">
        <f>GP_need_index[[#This Row],[Normalised weighted population]]/GP_need_index[[#This Row],[Registered population]]</f>
        <v>1.4118099494181189</v>
      </c>
    </row>
    <row r="14863" spans="1:14" x14ac:dyDescent="0.2">
      <c r="A14863" s="46" t="s">
        <v>13248</v>
      </c>
      <c r="B14863" s="33" t="s">
        <v>5771</v>
      </c>
      <c r="C14863" s="1" t="s">
        <v>11761</v>
      </c>
      <c r="D14863" s="1" t="s">
        <v>6622</v>
      </c>
      <c r="E14863" s="1" t="s">
        <v>6628</v>
      </c>
      <c r="F14863" s="62">
        <v>11718.666666666664</v>
      </c>
      <c r="G14863" s="62">
        <v>159.42279212624075</v>
      </c>
      <c r="H14863" s="62">
        <v>174.20411872936074</v>
      </c>
      <c r="I14863" s="62">
        <v>2289.3139999999999</v>
      </c>
      <c r="J14863" s="62">
        <v>2130.6942613028846</v>
      </c>
      <c r="K14863" s="62">
        <v>2289.3139999999999</v>
      </c>
      <c r="L14863" s="62">
        <v>398807.92786478775</v>
      </c>
      <c r="M14863" s="63">
        <v>20602.71820828057</v>
      </c>
      <c r="N14863" s="68">
        <f>GP_need_index[[#This Row],[Normalised weighted population]]/GP_need_index[[#This Row],[Registered population]]</f>
        <v>1.7581111225634807</v>
      </c>
    </row>
    <row r="14864" spans="1:14" hidden="1" x14ac:dyDescent="0.2">
      <c r="A14864" s="46" t="s">
        <v>13249</v>
      </c>
      <c r="B14864" s="33" t="s">
        <v>5771</v>
      </c>
      <c r="C14864" s="1" t="s">
        <v>11761</v>
      </c>
      <c r="D14864" s="1" t="s">
        <v>6622</v>
      </c>
      <c r="E14864" s="1" t="s">
        <v>6628</v>
      </c>
      <c r="F14864" s="62">
        <v>11758.26619433113</v>
      </c>
      <c r="G14864" s="62">
        <v>159.42279212624075</v>
      </c>
      <c r="H14864" s="62">
        <v>174.20411872936074</v>
      </c>
      <c r="I14864" s="62">
        <v>2289.3139999999999</v>
      </c>
      <c r="J14864" s="62">
        <v>2130.6942613028846</v>
      </c>
      <c r="K14864" s="62">
        <v>2289.3139999999999</v>
      </c>
      <c r="L14864" s="62">
        <v>398807.92786478775</v>
      </c>
      <c r="M14864" s="63">
        <v>20690.988961202023</v>
      </c>
      <c r="N14864" s="64">
        <f>GP_need_index[[#This Row],[Normalised weighted population]]/GP_need_index[[#This Row],[Registered population]]</f>
        <v>1.759697273325681</v>
      </c>
    </row>
    <row r="14865" spans="1:14" hidden="1" x14ac:dyDescent="0.2">
      <c r="A14865" s="46" t="s">
        <v>13250</v>
      </c>
      <c r="B14865" s="33" t="s">
        <v>5771</v>
      </c>
      <c r="C14865" s="1" t="s">
        <v>11761</v>
      </c>
      <c r="D14865" s="1" t="s">
        <v>6622</v>
      </c>
      <c r="E14865" s="1" t="s">
        <v>6628</v>
      </c>
      <c r="F14865" s="62">
        <v>11796.593324453088</v>
      </c>
      <c r="G14865" s="62">
        <v>159.42279212624075</v>
      </c>
      <c r="H14865" s="62">
        <v>174.20411872936074</v>
      </c>
      <c r="I14865" s="62">
        <v>2289.3139999999999</v>
      </c>
      <c r="J14865" s="62">
        <v>2130.6942613028846</v>
      </c>
      <c r="K14865" s="62">
        <v>2289.3139999999999</v>
      </c>
      <c r="L14865" s="62">
        <v>398807.92786478775</v>
      </c>
      <c r="M14865" s="63">
        <v>20774.912346602698</v>
      </c>
      <c r="N14865" s="64">
        <f>GP_need_index[[#This Row],[Normalised weighted population]]/GP_need_index[[#This Row],[Registered population]]</f>
        <v>1.7610942223072577</v>
      </c>
    </row>
    <row r="14866" spans="1:14" x14ac:dyDescent="0.2">
      <c r="A14866" s="46" t="s">
        <v>13248</v>
      </c>
      <c r="B14866" s="33" t="s">
        <v>5733</v>
      </c>
      <c r="C14866" s="1" t="s">
        <v>11762</v>
      </c>
      <c r="D14866" s="1" t="s">
        <v>6622</v>
      </c>
      <c r="E14866" s="1" t="s">
        <v>6628</v>
      </c>
      <c r="F14866" s="62">
        <v>1944.5000000000002</v>
      </c>
      <c r="G14866" s="62">
        <v>22.834830052802339</v>
      </c>
      <c r="H14866" s="62">
        <v>21.363454960381368</v>
      </c>
      <c r="I14866" s="62">
        <v>2331.9070000000002</v>
      </c>
      <c r="J14866" s="62">
        <v>2130.6942613028846</v>
      </c>
      <c r="K14866" s="62">
        <v>2331.9070000000002</v>
      </c>
      <c r="L14866" s="62">
        <v>49817.59016629804</v>
      </c>
      <c r="M14866" s="63">
        <v>2573.6142646588305</v>
      </c>
      <c r="N14866" s="68">
        <f>GP_need_index[[#This Row],[Normalised weighted population]]/GP_need_index[[#This Row],[Registered population]]</f>
        <v>1.3235352351035383</v>
      </c>
    </row>
    <row r="14867" spans="1:14" hidden="1" x14ac:dyDescent="0.2">
      <c r="A14867" s="46" t="s">
        <v>13249</v>
      </c>
      <c r="B14867" s="33" t="s">
        <v>5733</v>
      </c>
      <c r="C14867" s="1" t="s">
        <v>11762</v>
      </c>
      <c r="D14867" s="1" t="s">
        <v>6622</v>
      </c>
      <c r="E14867" s="1" t="s">
        <v>6628</v>
      </c>
      <c r="F14867" s="62">
        <v>1952.7148173497508</v>
      </c>
      <c r="G14867" s="62">
        <v>22.834830052802339</v>
      </c>
      <c r="H14867" s="62">
        <v>21.363454960381368</v>
      </c>
      <c r="I14867" s="62">
        <v>2331.9070000000002</v>
      </c>
      <c r="J14867" s="62">
        <v>2130.6942613028846</v>
      </c>
      <c r="K14867" s="62">
        <v>2331.9070000000002</v>
      </c>
      <c r="L14867" s="62">
        <v>49817.59016629804</v>
      </c>
      <c r="M14867" s="63">
        <v>2584.6407159539572</v>
      </c>
      <c r="N14867" s="64">
        <f>GP_need_index[[#This Row],[Normalised weighted population]]/GP_need_index[[#This Row],[Registered population]]</f>
        <v>1.3236140234045359</v>
      </c>
    </row>
    <row r="14868" spans="1:14" hidden="1" x14ac:dyDescent="0.2">
      <c r="A14868" s="46" t="s">
        <v>13250</v>
      </c>
      <c r="B14868" s="33" t="s">
        <v>5733</v>
      </c>
      <c r="C14868" s="1" t="s">
        <v>11762</v>
      </c>
      <c r="D14868" s="1" t="s">
        <v>6622</v>
      </c>
      <c r="E14868" s="1" t="s">
        <v>6628</v>
      </c>
      <c r="F14868" s="62">
        <v>1959.9325436520444</v>
      </c>
      <c r="G14868" s="62">
        <v>22.834830052802339</v>
      </c>
      <c r="H14868" s="62">
        <v>21.363454960381368</v>
      </c>
      <c r="I14868" s="62">
        <v>2331.9070000000002</v>
      </c>
      <c r="J14868" s="62">
        <v>2130.6942613028846</v>
      </c>
      <c r="K14868" s="62">
        <v>2331.9070000000002</v>
      </c>
      <c r="L14868" s="62">
        <v>49817.59016629804</v>
      </c>
      <c r="M14868" s="63">
        <v>2595.1241104081332</v>
      </c>
      <c r="N14868" s="64">
        <f>GP_need_index[[#This Row],[Normalised weighted population]]/GP_need_index[[#This Row],[Registered population]]</f>
        <v>1.3240884839702203</v>
      </c>
    </row>
    <row r="14869" spans="1:14" x14ac:dyDescent="0.2">
      <c r="A14869" s="46" t="s">
        <v>13248</v>
      </c>
      <c r="B14869" s="33" t="s">
        <v>2320</v>
      </c>
      <c r="C14869" s="1" t="s">
        <v>11763</v>
      </c>
      <c r="D14869" s="1" t="s">
        <v>6622</v>
      </c>
      <c r="E14869" s="1" t="s">
        <v>6628</v>
      </c>
      <c r="F14869" s="62">
        <v>6206.25</v>
      </c>
      <c r="G14869" s="62">
        <v>70.557666204882324</v>
      </c>
      <c r="H14869" s="62">
        <v>71.435100635354303</v>
      </c>
      <c r="I14869" s="62">
        <v>1931.6469999999999</v>
      </c>
      <c r="J14869" s="62">
        <v>2130.6942613028846</v>
      </c>
      <c r="K14869" s="62">
        <v>1931.6469999999999</v>
      </c>
      <c r="L14869" s="62">
        <v>137987.39783698024</v>
      </c>
      <c r="M14869" s="63">
        <v>7128.5329987047617</v>
      </c>
      <c r="N14869" s="68">
        <f>GP_need_index[[#This Row],[Normalised weighted population]]/GP_need_index[[#This Row],[Registered population]]</f>
        <v>1.1486055184217139</v>
      </c>
    </row>
    <row r="14870" spans="1:14" hidden="1" x14ac:dyDescent="0.2">
      <c r="A14870" s="46" t="s">
        <v>13249</v>
      </c>
      <c r="B14870" s="33" t="s">
        <v>2320</v>
      </c>
      <c r="C14870" s="1" t="s">
        <v>11763</v>
      </c>
      <c r="D14870" s="1" t="s">
        <v>6622</v>
      </c>
      <c r="E14870" s="1" t="s">
        <v>6628</v>
      </c>
      <c r="F14870" s="62">
        <v>6231.7256231525243</v>
      </c>
      <c r="G14870" s="62">
        <v>70.557666204882324</v>
      </c>
      <c r="H14870" s="62">
        <v>71.435100635354303</v>
      </c>
      <c r="I14870" s="62">
        <v>1931.6469999999999</v>
      </c>
      <c r="J14870" s="62">
        <v>2130.6942613028846</v>
      </c>
      <c r="K14870" s="62">
        <v>1931.6469999999999</v>
      </c>
      <c r="L14870" s="62">
        <v>137987.39783698024</v>
      </c>
      <c r="M14870" s="63">
        <v>7159.0746470765853</v>
      </c>
      <c r="N14870" s="64">
        <f>GP_need_index[[#This Row],[Normalised weighted population]]/GP_need_index[[#This Row],[Registered population]]</f>
        <v>1.1488109522150192</v>
      </c>
    </row>
    <row r="14871" spans="1:14" hidden="1" x14ac:dyDescent="0.2">
      <c r="A14871" s="46" t="s">
        <v>13250</v>
      </c>
      <c r="B14871" s="33" t="s">
        <v>2320</v>
      </c>
      <c r="C14871" s="1" t="s">
        <v>11763</v>
      </c>
      <c r="D14871" s="1" t="s">
        <v>6622</v>
      </c>
      <c r="E14871" s="1" t="s">
        <v>6628</v>
      </c>
      <c r="F14871" s="62">
        <v>6256.5538734236989</v>
      </c>
      <c r="G14871" s="62">
        <v>70.557666204882324</v>
      </c>
      <c r="H14871" s="62">
        <v>71.435100635354303</v>
      </c>
      <c r="I14871" s="62">
        <v>1931.6469999999999</v>
      </c>
      <c r="J14871" s="62">
        <v>2130.6942613028846</v>
      </c>
      <c r="K14871" s="62">
        <v>1931.6469999999999</v>
      </c>
      <c r="L14871" s="62">
        <v>137987.39783698024</v>
      </c>
      <c r="M14871" s="63">
        <v>7188.1121078690785</v>
      </c>
      <c r="N14871" s="64">
        <f>GP_need_index[[#This Row],[Normalised weighted population]]/GP_need_index[[#This Row],[Registered population]]</f>
        <v>1.1488931851769726</v>
      </c>
    </row>
    <row r="14872" spans="1:14" x14ac:dyDescent="0.2">
      <c r="A14872" s="46" t="s">
        <v>13248</v>
      </c>
      <c r="B14872" s="33" t="s">
        <v>5763</v>
      </c>
      <c r="C14872" s="1" t="s">
        <v>11764</v>
      </c>
      <c r="D14872" s="1" t="s">
        <v>6622</v>
      </c>
      <c r="E14872" s="1" t="s">
        <v>6628</v>
      </c>
      <c r="F14872" s="62">
        <v>7539.6666666666661</v>
      </c>
      <c r="G14872" s="62">
        <v>88.477458192473279</v>
      </c>
      <c r="H14872" s="62">
        <v>84.240937696628094</v>
      </c>
      <c r="I14872" s="62">
        <v>2126.623</v>
      </c>
      <c r="J14872" s="62">
        <v>2130.6942613028846</v>
      </c>
      <c r="K14872" s="62">
        <v>2126.623</v>
      </c>
      <c r="L14872" s="62">
        <v>179148.71564721633</v>
      </c>
      <c r="M14872" s="63">
        <v>9254.9577076270307</v>
      </c>
      <c r="N14872" s="68">
        <f>GP_need_index[[#This Row],[Normalised weighted population]]/GP_need_index[[#This Row],[Registered population]]</f>
        <v>1.2275022380689284</v>
      </c>
    </row>
    <row r="14873" spans="1:14" hidden="1" x14ac:dyDescent="0.2">
      <c r="A14873" s="46" t="s">
        <v>13249</v>
      </c>
      <c r="B14873" s="33" t="s">
        <v>5763</v>
      </c>
      <c r="C14873" s="1" t="s">
        <v>11764</v>
      </c>
      <c r="D14873" s="1" t="s">
        <v>6622</v>
      </c>
      <c r="E14873" s="1" t="s">
        <v>6628</v>
      </c>
      <c r="F14873" s="62">
        <v>7575.2616879514753</v>
      </c>
      <c r="G14873" s="62">
        <v>88.477458192473279</v>
      </c>
      <c r="H14873" s="62">
        <v>84.240937696628094</v>
      </c>
      <c r="I14873" s="62">
        <v>2126.623</v>
      </c>
      <c r="J14873" s="62">
        <v>2130.6942613028846</v>
      </c>
      <c r="K14873" s="62">
        <v>2126.623</v>
      </c>
      <c r="L14873" s="62">
        <v>179148.71564721633</v>
      </c>
      <c r="M14873" s="63">
        <v>9294.6098582243285</v>
      </c>
      <c r="N14873" s="64">
        <f>GP_need_index[[#This Row],[Normalised weighted population]]/GP_need_index[[#This Row],[Registered population]]</f>
        <v>1.2269688152169704</v>
      </c>
    </row>
    <row r="14874" spans="1:14" hidden="1" x14ac:dyDescent="0.2">
      <c r="A14874" s="46" t="s">
        <v>13250</v>
      </c>
      <c r="B14874" s="33" t="s">
        <v>5763</v>
      </c>
      <c r="C14874" s="1" t="s">
        <v>11764</v>
      </c>
      <c r="D14874" s="1" t="s">
        <v>6622</v>
      </c>
      <c r="E14874" s="1" t="s">
        <v>6628</v>
      </c>
      <c r="F14874" s="62">
        <v>7606.386985796682</v>
      </c>
      <c r="G14874" s="62">
        <v>88.477458192473279</v>
      </c>
      <c r="H14874" s="62">
        <v>84.240937696628094</v>
      </c>
      <c r="I14874" s="62">
        <v>2126.623</v>
      </c>
      <c r="J14874" s="62">
        <v>2130.6942613028846</v>
      </c>
      <c r="K14874" s="62">
        <v>2126.623</v>
      </c>
      <c r="L14874" s="62">
        <v>179148.71564721633</v>
      </c>
      <c r="M14874" s="63">
        <v>9332.3091256079861</v>
      </c>
      <c r="N14874" s="64">
        <f>GP_need_index[[#This Row],[Normalised weighted population]]/GP_need_index[[#This Row],[Registered population]]</f>
        <v>1.2269043296159001</v>
      </c>
    </row>
    <row r="14875" spans="1:14" x14ac:dyDescent="0.2">
      <c r="A14875" s="46" t="s">
        <v>13248</v>
      </c>
      <c r="B14875" s="33" t="s">
        <v>5741</v>
      </c>
      <c r="C14875" s="1" t="s">
        <v>11765</v>
      </c>
      <c r="D14875" s="1" t="s">
        <v>6622</v>
      </c>
      <c r="E14875" s="1" t="s">
        <v>6628</v>
      </c>
      <c r="F14875" s="62">
        <v>3297.5833333333339</v>
      </c>
      <c r="G14875" s="62">
        <v>39.73388777557858</v>
      </c>
      <c r="H14875" s="62">
        <v>35.233809889747405</v>
      </c>
      <c r="I14875" s="62">
        <v>2122.9160000000002</v>
      </c>
      <c r="J14875" s="62">
        <v>2130.6942613028846</v>
      </c>
      <c r="K14875" s="62">
        <v>2122.9160000000002</v>
      </c>
      <c r="L14875" s="62">
        <v>74798.418755903011</v>
      </c>
      <c r="M14875" s="63">
        <v>3864.1427022366447</v>
      </c>
      <c r="N14875" s="68">
        <f>GP_need_index[[#This Row],[Normalised weighted population]]/GP_need_index[[#This Row],[Registered population]]</f>
        <v>1.1718104780480587</v>
      </c>
    </row>
    <row r="14876" spans="1:14" hidden="1" x14ac:dyDescent="0.2">
      <c r="A14876" s="46" t="s">
        <v>13249</v>
      </c>
      <c r="B14876" s="33" t="s">
        <v>5741</v>
      </c>
      <c r="C14876" s="1" t="s">
        <v>11765</v>
      </c>
      <c r="D14876" s="1" t="s">
        <v>6622</v>
      </c>
      <c r="E14876" s="1" t="s">
        <v>6628</v>
      </c>
      <c r="F14876" s="62">
        <v>3312.575868155026</v>
      </c>
      <c r="G14876" s="62">
        <v>39.73388777557858</v>
      </c>
      <c r="H14876" s="62">
        <v>35.233809889747405</v>
      </c>
      <c r="I14876" s="62">
        <v>2122.9160000000002</v>
      </c>
      <c r="J14876" s="62">
        <v>2130.6942613028846</v>
      </c>
      <c r="K14876" s="62">
        <v>2122.9160000000002</v>
      </c>
      <c r="L14876" s="62">
        <v>74798.418755903011</v>
      </c>
      <c r="M14876" s="63">
        <v>3880.6983228238969</v>
      </c>
      <c r="N14876" s="64">
        <f>GP_need_index[[#This Row],[Normalised weighted population]]/GP_need_index[[#This Row],[Registered population]]</f>
        <v>1.1715047374855425</v>
      </c>
    </row>
    <row r="14877" spans="1:14" hidden="1" x14ac:dyDescent="0.2">
      <c r="A14877" s="46" t="s">
        <v>13250</v>
      </c>
      <c r="B14877" s="33" t="s">
        <v>5741</v>
      </c>
      <c r="C14877" s="1" t="s">
        <v>11765</v>
      </c>
      <c r="D14877" s="1" t="s">
        <v>6622</v>
      </c>
      <c r="E14877" s="1" t="s">
        <v>6628</v>
      </c>
      <c r="F14877" s="62">
        <v>3326.2858530167441</v>
      </c>
      <c r="G14877" s="62">
        <v>39.73388777557858</v>
      </c>
      <c r="H14877" s="62">
        <v>35.233809889747405</v>
      </c>
      <c r="I14877" s="62">
        <v>2122.9160000000002</v>
      </c>
      <c r="J14877" s="62">
        <v>2130.6942613028846</v>
      </c>
      <c r="K14877" s="62">
        <v>2122.9160000000002</v>
      </c>
      <c r="L14877" s="62">
        <v>74798.418755903011</v>
      </c>
      <c r="M14877" s="63">
        <v>3896.4385729192786</v>
      </c>
      <c r="N14877" s="64">
        <f>GP_need_index[[#This Row],[Normalised weighted population]]/GP_need_index[[#This Row],[Registered population]]</f>
        <v>1.1714082147766824</v>
      </c>
    </row>
    <row r="14878" spans="1:14" x14ac:dyDescent="0.2">
      <c r="A14878" s="46" t="s">
        <v>13248</v>
      </c>
      <c r="B14878" s="33" t="s">
        <v>5693</v>
      </c>
      <c r="C14878" s="1" t="s">
        <v>11766</v>
      </c>
      <c r="D14878" s="1" t="s">
        <v>6622</v>
      </c>
      <c r="E14878" s="1" t="s">
        <v>6628</v>
      </c>
      <c r="F14878" s="62">
        <v>3155.583333333333</v>
      </c>
      <c r="G14878" s="62">
        <v>37.389068304184732</v>
      </c>
      <c r="H14878" s="62">
        <v>37.16894462185374</v>
      </c>
      <c r="I14878" s="62">
        <v>2064.415</v>
      </c>
      <c r="J14878" s="62">
        <v>2130.6942613028846</v>
      </c>
      <c r="K14878" s="62">
        <v>2064.415</v>
      </c>
      <c r="L14878" s="62">
        <v>76732.126811524184</v>
      </c>
      <c r="M14878" s="63">
        <v>3964.0395181809668</v>
      </c>
      <c r="N14878" s="68">
        <f>GP_need_index[[#This Row],[Normalised weighted population]]/GP_need_index[[#This Row],[Registered population]]</f>
        <v>1.2561986483791059</v>
      </c>
    </row>
    <row r="14879" spans="1:14" hidden="1" x14ac:dyDescent="0.2">
      <c r="A14879" s="46" t="s">
        <v>13249</v>
      </c>
      <c r="B14879" s="33" t="s">
        <v>5693</v>
      </c>
      <c r="C14879" s="1" t="s">
        <v>11766</v>
      </c>
      <c r="D14879" s="1" t="s">
        <v>6622</v>
      </c>
      <c r="E14879" s="1" t="s">
        <v>6628</v>
      </c>
      <c r="F14879" s="62">
        <v>3169.1181750391106</v>
      </c>
      <c r="G14879" s="62">
        <v>37.389068304184732</v>
      </c>
      <c r="H14879" s="62">
        <v>37.16894462185374</v>
      </c>
      <c r="I14879" s="62">
        <v>2064.415</v>
      </c>
      <c r="J14879" s="62">
        <v>2130.6942613028846</v>
      </c>
      <c r="K14879" s="62">
        <v>2064.415</v>
      </c>
      <c r="L14879" s="62">
        <v>76732.126811524184</v>
      </c>
      <c r="M14879" s="63">
        <v>3981.0231389509481</v>
      </c>
      <c r="N14879" s="64">
        <f>GP_need_index[[#This Row],[Normalised weighted population]]/GP_need_index[[#This Row],[Registered population]]</f>
        <v>1.2561927069513013</v>
      </c>
    </row>
    <row r="14880" spans="1:14" hidden="1" x14ac:dyDescent="0.2">
      <c r="A14880" s="46" t="s">
        <v>13250</v>
      </c>
      <c r="B14880" s="33" t="s">
        <v>5693</v>
      </c>
      <c r="C14880" s="1" t="s">
        <v>11766</v>
      </c>
      <c r="D14880" s="1" t="s">
        <v>6622</v>
      </c>
      <c r="E14880" s="1" t="s">
        <v>6628</v>
      </c>
      <c r="F14880" s="62">
        <v>3181.0689031629076</v>
      </c>
      <c r="G14880" s="62">
        <v>37.389068304184732</v>
      </c>
      <c r="H14880" s="62">
        <v>37.16894462185374</v>
      </c>
      <c r="I14880" s="62">
        <v>2064.415</v>
      </c>
      <c r="J14880" s="62">
        <v>2130.6942613028846</v>
      </c>
      <c r="K14880" s="62">
        <v>2064.415</v>
      </c>
      <c r="L14880" s="62">
        <v>76732.126811524184</v>
      </c>
      <c r="M14880" s="63">
        <v>3997.1703100603454</v>
      </c>
      <c r="N14880" s="64">
        <f>GP_need_index[[#This Row],[Normalised weighted population]]/GP_need_index[[#This Row],[Registered population]]</f>
        <v>1.2565494277995661</v>
      </c>
    </row>
    <row r="14881" spans="1:14" x14ac:dyDescent="0.2">
      <c r="A14881" s="46" t="s">
        <v>13248</v>
      </c>
      <c r="B14881" s="33" t="s">
        <v>5718</v>
      </c>
      <c r="C14881" s="1" t="s">
        <v>8985</v>
      </c>
      <c r="D14881" s="1" t="s">
        <v>6622</v>
      </c>
      <c r="E14881" s="1" t="s">
        <v>6628</v>
      </c>
      <c r="F14881" s="62">
        <v>5542.1666666666661</v>
      </c>
      <c r="G14881" s="62">
        <v>59.371417979745239</v>
      </c>
      <c r="H14881" s="62">
        <v>60.39418920688415</v>
      </c>
      <c r="I14881" s="62">
        <v>2230.1120000000001</v>
      </c>
      <c r="J14881" s="62">
        <v>2130.6942613028846</v>
      </c>
      <c r="K14881" s="62">
        <v>2230.1120000000001</v>
      </c>
      <c r="L14881" s="62">
        <v>134685.80608054282</v>
      </c>
      <c r="M14881" s="63">
        <v>6957.9702795510839</v>
      </c>
      <c r="N14881" s="68">
        <f>GP_need_index[[#This Row],[Normalised weighted population]]/GP_need_index[[#This Row],[Registered population]]</f>
        <v>1.255460309665489</v>
      </c>
    </row>
    <row r="14882" spans="1:14" hidden="1" x14ac:dyDescent="0.2">
      <c r="A14882" s="46" t="s">
        <v>13249</v>
      </c>
      <c r="B14882" s="33" t="s">
        <v>5718</v>
      </c>
      <c r="C14882" s="1" t="s">
        <v>8985</v>
      </c>
      <c r="D14882" s="1" t="s">
        <v>6622</v>
      </c>
      <c r="E14882" s="1" t="s">
        <v>6628</v>
      </c>
      <c r="F14882" s="62">
        <v>5565.4410235432233</v>
      </c>
      <c r="G14882" s="62">
        <v>59.371417979745239</v>
      </c>
      <c r="H14882" s="62">
        <v>60.39418920688415</v>
      </c>
      <c r="I14882" s="62">
        <v>2230.1120000000001</v>
      </c>
      <c r="J14882" s="62">
        <v>2130.6942613028846</v>
      </c>
      <c r="K14882" s="62">
        <v>2230.1120000000001</v>
      </c>
      <c r="L14882" s="62">
        <v>134685.80608054282</v>
      </c>
      <c r="M14882" s="63">
        <v>6987.7811651425882</v>
      </c>
      <c r="N14882" s="64">
        <f>GP_need_index[[#This Row],[Normalised weighted population]]/GP_need_index[[#This Row],[Registered population]]</f>
        <v>1.2555664745313995</v>
      </c>
    </row>
    <row r="14883" spans="1:14" hidden="1" x14ac:dyDescent="0.2">
      <c r="A14883" s="46" t="s">
        <v>13250</v>
      </c>
      <c r="B14883" s="33" t="s">
        <v>5718</v>
      </c>
      <c r="C14883" s="1" t="s">
        <v>8985</v>
      </c>
      <c r="D14883" s="1" t="s">
        <v>6622</v>
      </c>
      <c r="E14883" s="1" t="s">
        <v>6628</v>
      </c>
      <c r="F14883" s="62">
        <v>5586.9265418829418</v>
      </c>
      <c r="G14883" s="62">
        <v>59.371417979745239</v>
      </c>
      <c r="H14883" s="62">
        <v>60.39418920688415</v>
      </c>
      <c r="I14883" s="62">
        <v>2230.1120000000001</v>
      </c>
      <c r="J14883" s="62">
        <v>2130.6942613028846</v>
      </c>
      <c r="K14883" s="62">
        <v>2230.1120000000001</v>
      </c>
      <c r="L14883" s="62">
        <v>134685.80608054282</v>
      </c>
      <c r="M14883" s="63">
        <v>7016.1238534943859</v>
      </c>
      <c r="N14883" s="64">
        <f>GP_need_index[[#This Row],[Normalised weighted population]]/GP_need_index[[#This Row],[Registered population]]</f>
        <v>1.2558110082345502</v>
      </c>
    </row>
    <row r="14884" spans="1:14" x14ac:dyDescent="0.2">
      <c r="A14884" s="46" t="s">
        <v>13248</v>
      </c>
      <c r="B14884" s="33" t="s">
        <v>5710</v>
      </c>
      <c r="C14884" s="1" t="s">
        <v>11767</v>
      </c>
      <c r="D14884" s="1" t="s">
        <v>6622</v>
      </c>
      <c r="E14884" s="1" t="s">
        <v>6628</v>
      </c>
      <c r="F14884" s="62">
        <v>9874.9166666666679</v>
      </c>
      <c r="G14884" s="62">
        <v>110.81663036816424</v>
      </c>
      <c r="H14884" s="62">
        <v>110.15380401521959</v>
      </c>
      <c r="I14884" s="62">
        <v>2065.201</v>
      </c>
      <c r="J14884" s="62">
        <v>2130.6942613028846</v>
      </c>
      <c r="K14884" s="62">
        <v>2065.201</v>
      </c>
      <c r="L14884" s="62">
        <v>227489.74620603552</v>
      </c>
      <c r="M14884" s="63">
        <v>11752.291789809322</v>
      </c>
      <c r="N14884" s="68">
        <f>GP_need_index[[#This Row],[Normalised weighted population]]/GP_need_index[[#This Row],[Registered population]]</f>
        <v>1.1901155408713309</v>
      </c>
    </row>
    <row r="14885" spans="1:14" hidden="1" x14ac:dyDescent="0.2">
      <c r="A14885" s="46" t="s">
        <v>13249</v>
      </c>
      <c r="B14885" s="33" t="s">
        <v>5710</v>
      </c>
      <c r="C14885" s="1" t="s">
        <v>11767</v>
      </c>
      <c r="D14885" s="1" t="s">
        <v>6622</v>
      </c>
      <c r="E14885" s="1" t="s">
        <v>6628</v>
      </c>
      <c r="F14885" s="62">
        <v>9922.318394334412</v>
      </c>
      <c r="G14885" s="62">
        <v>110.81663036816424</v>
      </c>
      <c r="H14885" s="62">
        <v>110.15380401521959</v>
      </c>
      <c r="I14885" s="62">
        <v>2065.201</v>
      </c>
      <c r="J14885" s="62">
        <v>2130.6942613028846</v>
      </c>
      <c r="K14885" s="62">
        <v>2065.201</v>
      </c>
      <c r="L14885" s="62">
        <v>227489.74620603552</v>
      </c>
      <c r="M14885" s="63">
        <v>11802.643575158798</v>
      </c>
      <c r="N14885" s="64">
        <f>GP_need_index[[#This Row],[Normalised weighted population]]/GP_need_index[[#This Row],[Registered population]]</f>
        <v>1.1895046204018247</v>
      </c>
    </row>
    <row r="14886" spans="1:14" hidden="1" x14ac:dyDescent="0.2">
      <c r="A14886" s="46" t="s">
        <v>13250</v>
      </c>
      <c r="B14886" s="33" t="s">
        <v>5710</v>
      </c>
      <c r="C14886" s="1" t="s">
        <v>11767</v>
      </c>
      <c r="D14886" s="1" t="s">
        <v>6622</v>
      </c>
      <c r="E14886" s="1" t="s">
        <v>6628</v>
      </c>
      <c r="F14886" s="62">
        <v>9963.6181127814998</v>
      </c>
      <c r="G14886" s="62">
        <v>110.81663036816424</v>
      </c>
      <c r="H14886" s="62">
        <v>110.15380401521959</v>
      </c>
      <c r="I14886" s="62">
        <v>2065.201</v>
      </c>
      <c r="J14886" s="62">
        <v>2130.6942613028846</v>
      </c>
      <c r="K14886" s="62">
        <v>2065.201</v>
      </c>
      <c r="L14886" s="62">
        <v>227489.74620603552</v>
      </c>
      <c r="M14886" s="63">
        <v>11850.515516290379</v>
      </c>
      <c r="N14886" s="64">
        <f>GP_need_index[[#This Row],[Normalised weighted population]]/GP_need_index[[#This Row],[Registered population]]</f>
        <v>1.1893787359321144</v>
      </c>
    </row>
    <row r="14887" spans="1:14" x14ac:dyDescent="0.2">
      <c r="A14887" s="46" t="s">
        <v>13248</v>
      </c>
      <c r="B14887" s="33" t="s">
        <v>2336</v>
      </c>
      <c r="C14887" s="1" t="s">
        <v>11768</v>
      </c>
      <c r="D14887" s="1" t="s">
        <v>6622</v>
      </c>
      <c r="E14887" s="1" t="s">
        <v>6628</v>
      </c>
      <c r="F14887" s="62">
        <v>17514.166666666668</v>
      </c>
      <c r="G14887" s="62">
        <v>210.80986210230816</v>
      </c>
      <c r="H14887" s="62">
        <v>204.33243045424481</v>
      </c>
      <c r="I14887" s="62">
        <v>1922.7</v>
      </c>
      <c r="J14887" s="62">
        <v>2130.6942613028846</v>
      </c>
      <c r="K14887" s="62">
        <v>1922.7</v>
      </c>
      <c r="L14887" s="62">
        <v>392869.96403437649</v>
      </c>
      <c r="M14887" s="63">
        <v>20295.958520267541</v>
      </c>
      <c r="N14887" s="68">
        <f>GP_need_index[[#This Row],[Normalised weighted population]]/GP_need_index[[#This Row],[Registered population]]</f>
        <v>1.158830957050057</v>
      </c>
    </row>
    <row r="14888" spans="1:14" hidden="1" x14ac:dyDescent="0.2">
      <c r="A14888" s="46" t="s">
        <v>13249</v>
      </c>
      <c r="B14888" s="33" t="s">
        <v>2336</v>
      </c>
      <c r="C14888" s="1" t="s">
        <v>11768</v>
      </c>
      <c r="D14888" s="1" t="s">
        <v>6622</v>
      </c>
      <c r="E14888" s="1" t="s">
        <v>6628</v>
      </c>
      <c r="F14888" s="62">
        <v>17585.310960846386</v>
      </c>
      <c r="G14888" s="62">
        <v>210.80986210230816</v>
      </c>
      <c r="H14888" s="62">
        <v>204.33243045424481</v>
      </c>
      <c r="I14888" s="62">
        <v>1922.7</v>
      </c>
      <c r="J14888" s="62">
        <v>2130.6942613028846</v>
      </c>
      <c r="K14888" s="62">
        <v>1922.7</v>
      </c>
      <c r="L14888" s="62">
        <v>392869.96403437649</v>
      </c>
      <c r="M14888" s="63">
        <v>20382.914985027928</v>
      </c>
      <c r="N14888" s="64">
        <f>GP_need_index[[#This Row],[Normalised weighted population]]/GP_need_index[[#This Row],[Registered population]]</f>
        <v>1.1590875492853323</v>
      </c>
    </row>
    <row r="14889" spans="1:14" hidden="1" x14ac:dyDescent="0.2">
      <c r="A14889" s="46" t="s">
        <v>13250</v>
      </c>
      <c r="B14889" s="33" t="s">
        <v>2336</v>
      </c>
      <c r="C14889" s="1" t="s">
        <v>11768</v>
      </c>
      <c r="D14889" s="1" t="s">
        <v>6622</v>
      </c>
      <c r="E14889" s="1" t="s">
        <v>6628</v>
      </c>
      <c r="F14889" s="62">
        <v>17648.565780825156</v>
      </c>
      <c r="G14889" s="62">
        <v>210.80986210230816</v>
      </c>
      <c r="H14889" s="62">
        <v>204.33243045424481</v>
      </c>
      <c r="I14889" s="62">
        <v>1922.7</v>
      </c>
      <c r="J14889" s="62">
        <v>2130.6942613028846</v>
      </c>
      <c r="K14889" s="62">
        <v>1922.7</v>
      </c>
      <c r="L14889" s="62">
        <v>392869.96403437649</v>
      </c>
      <c r="M14889" s="63">
        <v>20465.588811449918</v>
      </c>
      <c r="N14889" s="64">
        <f>GP_need_index[[#This Row],[Normalised weighted population]]/GP_need_index[[#This Row],[Registered population]]</f>
        <v>1.1596176746376414</v>
      </c>
    </row>
    <row r="14890" spans="1:14" x14ac:dyDescent="0.2">
      <c r="A14890" s="46" t="s">
        <v>13248</v>
      </c>
      <c r="B14890" s="33" t="s">
        <v>2340</v>
      </c>
      <c r="C14890" s="1" t="s">
        <v>11769</v>
      </c>
      <c r="D14890" s="1" t="s">
        <v>6622</v>
      </c>
      <c r="E14890" s="1" t="s">
        <v>6628</v>
      </c>
      <c r="F14890" s="62">
        <v>19913.416666666668</v>
      </c>
      <c r="G14890" s="62">
        <v>273.11573241038661</v>
      </c>
      <c r="H14890" s="62">
        <v>272.59922879149053</v>
      </c>
      <c r="I14890" s="62">
        <v>2014.8979999999999</v>
      </c>
      <c r="J14890" s="62">
        <v>2130.6942613028846</v>
      </c>
      <c r="K14890" s="62">
        <v>2014.8979999999999</v>
      </c>
      <c r="L14890" s="62">
        <v>549259.64089351671</v>
      </c>
      <c r="M14890" s="63">
        <v>28375.167126434793</v>
      </c>
      <c r="N14890" s="68">
        <f>GP_need_index[[#This Row],[Normalised weighted population]]/GP_need_index[[#This Row],[Registered population]]</f>
        <v>1.4249271032395139</v>
      </c>
    </row>
    <row r="14891" spans="1:14" hidden="1" x14ac:dyDescent="0.2">
      <c r="A14891" s="46" t="s">
        <v>13249</v>
      </c>
      <c r="B14891" s="33" t="s">
        <v>2340</v>
      </c>
      <c r="C14891" s="1" t="s">
        <v>11769</v>
      </c>
      <c r="D14891" s="1" t="s">
        <v>6622</v>
      </c>
      <c r="E14891" s="1" t="s">
        <v>6628</v>
      </c>
      <c r="F14891" s="62">
        <v>19972.731342031362</v>
      </c>
      <c r="G14891" s="62">
        <v>273.11573241038661</v>
      </c>
      <c r="H14891" s="62">
        <v>272.59922879149053</v>
      </c>
      <c r="I14891" s="62">
        <v>2014.8979999999999</v>
      </c>
      <c r="J14891" s="62">
        <v>2130.6942613028846</v>
      </c>
      <c r="K14891" s="62">
        <v>2014.8979999999999</v>
      </c>
      <c r="L14891" s="62">
        <v>549259.64089351671</v>
      </c>
      <c r="M14891" s="63">
        <v>28496.738335689879</v>
      </c>
      <c r="N14891" s="64">
        <f>GP_need_index[[#This Row],[Normalised weighted population]]/GP_need_index[[#This Row],[Registered population]]</f>
        <v>1.4267822386275371</v>
      </c>
    </row>
    <row r="14892" spans="1:14" hidden="1" x14ac:dyDescent="0.2">
      <c r="A14892" s="46" t="s">
        <v>13250</v>
      </c>
      <c r="B14892" s="33" t="s">
        <v>2340</v>
      </c>
      <c r="C14892" s="1" t="s">
        <v>11769</v>
      </c>
      <c r="D14892" s="1" t="s">
        <v>6622</v>
      </c>
      <c r="E14892" s="1" t="s">
        <v>6628</v>
      </c>
      <c r="F14892" s="62">
        <v>20029.021142552851</v>
      </c>
      <c r="G14892" s="62">
        <v>273.11573241038661</v>
      </c>
      <c r="H14892" s="62">
        <v>272.59922879149053</v>
      </c>
      <c r="I14892" s="62">
        <v>2014.8979999999999</v>
      </c>
      <c r="J14892" s="62">
        <v>2130.6942613028846</v>
      </c>
      <c r="K14892" s="62">
        <v>2014.8979999999999</v>
      </c>
      <c r="L14892" s="62">
        <v>549259.64089351671</v>
      </c>
      <c r="M14892" s="63">
        <v>28612.32211752325</v>
      </c>
      <c r="N14892" s="64">
        <f>GP_need_index[[#This Row],[Normalised weighted population]]/GP_need_index[[#This Row],[Registered population]]</f>
        <v>1.4285432080719445</v>
      </c>
    </row>
    <row r="14893" spans="1:14" x14ac:dyDescent="0.2">
      <c r="A14893" s="46" t="s">
        <v>13248</v>
      </c>
      <c r="B14893" s="33" t="s">
        <v>5715</v>
      </c>
      <c r="C14893" s="1" t="s">
        <v>11770</v>
      </c>
      <c r="D14893" s="1" t="s">
        <v>6622</v>
      </c>
      <c r="E14893" s="1" t="s">
        <v>6628</v>
      </c>
      <c r="F14893" s="62">
        <v>3325.75</v>
      </c>
      <c r="G14893" s="62">
        <v>46.30828210062235</v>
      </c>
      <c r="H14893" s="62">
        <v>52.537372366473846</v>
      </c>
      <c r="I14893" s="62">
        <v>1869.3920000000001</v>
      </c>
      <c r="J14893" s="62">
        <v>2130.6942613028846</v>
      </c>
      <c r="K14893" s="62">
        <v>1869.3920000000001</v>
      </c>
      <c r="L14893" s="62">
        <v>98212.943602907282</v>
      </c>
      <c r="M14893" s="63">
        <v>5073.754707660888</v>
      </c>
      <c r="N14893" s="68">
        <f>GP_need_index[[#This Row],[Normalised weighted population]]/GP_need_index[[#This Row],[Registered population]]</f>
        <v>1.5255971458049726</v>
      </c>
    </row>
    <row r="14894" spans="1:14" hidden="1" x14ac:dyDescent="0.2">
      <c r="A14894" s="46" t="s">
        <v>13249</v>
      </c>
      <c r="B14894" s="33" t="s">
        <v>5715</v>
      </c>
      <c r="C14894" s="1" t="s">
        <v>11770</v>
      </c>
      <c r="D14894" s="1" t="s">
        <v>6622</v>
      </c>
      <c r="E14894" s="1" t="s">
        <v>6628</v>
      </c>
      <c r="F14894" s="62">
        <v>3337.7445706901726</v>
      </c>
      <c r="G14894" s="62">
        <v>46.30828210062235</v>
      </c>
      <c r="H14894" s="62">
        <v>52.537372366473846</v>
      </c>
      <c r="I14894" s="62">
        <v>1869.3920000000001</v>
      </c>
      <c r="J14894" s="62">
        <v>2130.6942613028846</v>
      </c>
      <c r="K14894" s="62">
        <v>1869.3920000000001</v>
      </c>
      <c r="L14894" s="62">
        <v>98212.943602907282</v>
      </c>
      <c r="M14894" s="63">
        <v>5095.4928173441031</v>
      </c>
      <c r="N14894" s="64">
        <f>GP_need_index[[#This Row],[Normalised weighted population]]/GP_need_index[[#This Row],[Registered population]]</f>
        <v>1.5266275502593256</v>
      </c>
    </row>
    <row r="14895" spans="1:14" hidden="1" x14ac:dyDescent="0.2">
      <c r="A14895" s="46" t="s">
        <v>13250</v>
      </c>
      <c r="B14895" s="33" t="s">
        <v>5715</v>
      </c>
      <c r="C14895" s="1" t="s">
        <v>11770</v>
      </c>
      <c r="D14895" s="1" t="s">
        <v>6622</v>
      </c>
      <c r="E14895" s="1" t="s">
        <v>6628</v>
      </c>
      <c r="F14895" s="62">
        <v>3349.730394730791</v>
      </c>
      <c r="G14895" s="62">
        <v>46.30828210062235</v>
      </c>
      <c r="H14895" s="62">
        <v>52.537372366473846</v>
      </c>
      <c r="I14895" s="62">
        <v>1869.3920000000001</v>
      </c>
      <c r="J14895" s="62">
        <v>2130.6942613028846</v>
      </c>
      <c r="K14895" s="62">
        <v>1869.3920000000001</v>
      </c>
      <c r="L14895" s="62">
        <v>98212.943602907282</v>
      </c>
      <c r="M14895" s="63">
        <v>5116.1603170135586</v>
      </c>
      <c r="N14895" s="64">
        <f>GP_need_index[[#This Row],[Normalised weighted population]]/GP_need_index[[#This Row],[Registered population]]</f>
        <v>1.5273349536014618</v>
      </c>
    </row>
    <row r="14896" spans="1:14" x14ac:dyDescent="0.2">
      <c r="A14896" s="46" t="s">
        <v>13248</v>
      </c>
      <c r="B14896" s="33" t="s">
        <v>5738</v>
      </c>
      <c r="C14896" s="1" t="s">
        <v>11771</v>
      </c>
      <c r="D14896" s="1" t="s">
        <v>6622</v>
      </c>
      <c r="E14896" s="1" t="s">
        <v>6628</v>
      </c>
      <c r="F14896" s="62">
        <v>9650.9166666666661</v>
      </c>
      <c r="G14896" s="62">
        <v>112.41326106887898</v>
      </c>
      <c r="H14896" s="62">
        <v>110.22151005338942</v>
      </c>
      <c r="I14896" s="62">
        <v>2160.8229999999999</v>
      </c>
      <c r="J14896" s="62">
        <v>2130.6942613028846</v>
      </c>
      <c r="K14896" s="62">
        <v>2160.8229999999999</v>
      </c>
      <c r="L14896" s="62">
        <v>238169.17401809507</v>
      </c>
      <c r="M14896" s="63">
        <v>12303.999081626587</v>
      </c>
      <c r="N14896" s="68">
        <f>GP_need_index[[#This Row],[Normalised weighted population]]/GP_need_index[[#This Row],[Registered population]]</f>
        <v>1.2749047066299319</v>
      </c>
    </row>
    <row r="14897" spans="1:14" hidden="1" x14ac:dyDescent="0.2">
      <c r="A14897" s="46" t="s">
        <v>13249</v>
      </c>
      <c r="B14897" s="33" t="s">
        <v>5738</v>
      </c>
      <c r="C14897" s="1" t="s">
        <v>11771</v>
      </c>
      <c r="D14897" s="1" t="s">
        <v>6622</v>
      </c>
      <c r="E14897" s="1" t="s">
        <v>6628</v>
      </c>
      <c r="F14897" s="62">
        <v>9687.9734527166183</v>
      </c>
      <c r="G14897" s="62">
        <v>112.41326106887898</v>
      </c>
      <c r="H14897" s="62">
        <v>110.22151005338942</v>
      </c>
      <c r="I14897" s="62">
        <v>2160.8229999999999</v>
      </c>
      <c r="J14897" s="62">
        <v>2130.6942613028846</v>
      </c>
      <c r="K14897" s="62">
        <v>2160.8229999999999</v>
      </c>
      <c r="L14897" s="62">
        <v>238169.17401809507</v>
      </c>
      <c r="M14897" s="63">
        <v>12356.714614203425</v>
      </c>
      <c r="N14897" s="64">
        <f>GP_need_index[[#This Row],[Normalised weighted population]]/GP_need_index[[#This Row],[Registered population]]</f>
        <v>1.2754694957115578</v>
      </c>
    </row>
    <row r="14898" spans="1:14" hidden="1" x14ac:dyDescent="0.2">
      <c r="A14898" s="46" t="s">
        <v>13250</v>
      </c>
      <c r="B14898" s="33" t="s">
        <v>5738</v>
      </c>
      <c r="C14898" s="1" t="s">
        <v>11771</v>
      </c>
      <c r="D14898" s="1" t="s">
        <v>6622</v>
      </c>
      <c r="E14898" s="1" t="s">
        <v>6628</v>
      </c>
      <c r="F14898" s="62">
        <v>9721.9547062032889</v>
      </c>
      <c r="G14898" s="62">
        <v>112.41326106887898</v>
      </c>
      <c r="H14898" s="62">
        <v>110.22151005338942</v>
      </c>
      <c r="I14898" s="62">
        <v>2160.8229999999999</v>
      </c>
      <c r="J14898" s="62">
        <v>2130.6942613028846</v>
      </c>
      <c r="K14898" s="62">
        <v>2160.8229999999999</v>
      </c>
      <c r="L14898" s="62">
        <v>238169.17401809507</v>
      </c>
      <c r="M14898" s="63">
        <v>12406.833887129358</v>
      </c>
      <c r="N14898" s="64">
        <f>GP_need_index[[#This Row],[Normalised weighted population]]/GP_need_index[[#This Row],[Registered population]]</f>
        <v>1.27616660044846</v>
      </c>
    </row>
    <row r="14899" spans="1:14" x14ac:dyDescent="0.2">
      <c r="A14899" s="46" t="s">
        <v>13248</v>
      </c>
      <c r="B14899" s="33" t="s">
        <v>5691</v>
      </c>
      <c r="C14899" s="1" t="s">
        <v>8016</v>
      </c>
      <c r="D14899" s="1" t="s">
        <v>6622</v>
      </c>
      <c r="E14899" s="1" t="s">
        <v>6628</v>
      </c>
      <c r="F14899" s="62">
        <v>6884.5</v>
      </c>
      <c r="G14899" s="62">
        <v>94.600130164408341</v>
      </c>
      <c r="H14899" s="62">
        <v>94.075425372773523</v>
      </c>
      <c r="I14899" s="62">
        <v>2070.2220000000002</v>
      </c>
      <c r="J14899" s="62">
        <v>2130.6942613028846</v>
      </c>
      <c r="K14899" s="62">
        <v>2070.2220000000002</v>
      </c>
      <c r="L14899" s="62">
        <v>194757.01526607395</v>
      </c>
      <c r="M14899" s="63">
        <v>10061.294232779468</v>
      </c>
      <c r="N14899" s="68">
        <f>GP_need_index[[#This Row],[Normalised weighted population]]/GP_need_index[[#This Row],[Registered population]]</f>
        <v>1.4614415328316461</v>
      </c>
    </row>
    <row r="14900" spans="1:14" hidden="1" x14ac:dyDescent="0.2">
      <c r="A14900" s="46" t="s">
        <v>13249</v>
      </c>
      <c r="B14900" s="33" t="s">
        <v>5691</v>
      </c>
      <c r="C14900" s="1" t="s">
        <v>8016</v>
      </c>
      <c r="D14900" s="1" t="s">
        <v>6622</v>
      </c>
      <c r="E14900" s="1" t="s">
        <v>6628</v>
      </c>
      <c r="F14900" s="62">
        <v>6905.4977517179195</v>
      </c>
      <c r="G14900" s="62">
        <v>94.600130164408341</v>
      </c>
      <c r="H14900" s="62">
        <v>94.075425372773523</v>
      </c>
      <c r="I14900" s="62">
        <v>2070.2220000000002</v>
      </c>
      <c r="J14900" s="62">
        <v>2130.6942613028846</v>
      </c>
      <c r="K14900" s="62">
        <v>2070.2220000000002</v>
      </c>
      <c r="L14900" s="62">
        <v>194757.01526607395</v>
      </c>
      <c r="M14900" s="63">
        <v>10104.401069863457</v>
      </c>
      <c r="N14900" s="64">
        <f>GP_need_index[[#This Row],[Normalised weighted population]]/GP_need_index[[#This Row],[Registered population]]</f>
        <v>1.4632400781463912</v>
      </c>
    </row>
    <row r="14901" spans="1:14" hidden="1" x14ac:dyDescent="0.2">
      <c r="A14901" s="46" t="s">
        <v>13250</v>
      </c>
      <c r="B14901" s="33" t="s">
        <v>5691</v>
      </c>
      <c r="C14901" s="1" t="s">
        <v>8016</v>
      </c>
      <c r="D14901" s="1" t="s">
        <v>6622</v>
      </c>
      <c r="E14901" s="1" t="s">
        <v>6628</v>
      </c>
      <c r="F14901" s="62">
        <v>6927.0191555328938</v>
      </c>
      <c r="G14901" s="62">
        <v>94.600130164408341</v>
      </c>
      <c r="H14901" s="62">
        <v>94.075425372773523</v>
      </c>
      <c r="I14901" s="62">
        <v>2070.2220000000002</v>
      </c>
      <c r="J14901" s="62">
        <v>2130.6942613028846</v>
      </c>
      <c r="K14901" s="62">
        <v>2070.2220000000002</v>
      </c>
      <c r="L14901" s="62">
        <v>194757.01526607395</v>
      </c>
      <c r="M14901" s="63">
        <v>10145.384879135176</v>
      </c>
      <c r="N14901" s="64">
        <f>GP_need_index[[#This Row],[Normalised weighted population]]/GP_need_index[[#This Row],[Registered population]]</f>
        <v>1.4646104841548824</v>
      </c>
    </row>
    <row r="14902" spans="1:14" x14ac:dyDescent="0.2">
      <c r="A14902" s="46" t="s">
        <v>13248</v>
      </c>
      <c r="B14902" s="33" t="s">
        <v>5754</v>
      </c>
      <c r="C14902" s="1" t="s">
        <v>11772</v>
      </c>
      <c r="D14902" s="1" t="s">
        <v>6622</v>
      </c>
      <c r="E14902" s="1" t="s">
        <v>6628</v>
      </c>
      <c r="F14902" s="62">
        <v>13748.833333333332</v>
      </c>
      <c r="G14902" s="62">
        <v>115.92154639191558</v>
      </c>
      <c r="H14902" s="62">
        <v>116.56855048107039</v>
      </c>
      <c r="I14902" s="62">
        <v>1974.2</v>
      </c>
      <c r="J14902" s="62">
        <v>2130.6942613028846</v>
      </c>
      <c r="K14902" s="62">
        <v>1974.2</v>
      </c>
      <c r="L14902" s="62">
        <v>230129.63235972918</v>
      </c>
      <c r="M14902" s="63">
        <v>11888.670298676208</v>
      </c>
      <c r="N14902" s="68">
        <f>GP_need_index[[#This Row],[Normalised weighted population]]/GP_need_index[[#This Row],[Registered population]]</f>
        <v>0.8647039359952633</v>
      </c>
    </row>
    <row r="14903" spans="1:14" hidden="1" x14ac:dyDescent="0.2">
      <c r="A14903" s="46" t="s">
        <v>13249</v>
      </c>
      <c r="B14903" s="33" t="s">
        <v>5754</v>
      </c>
      <c r="C14903" s="1" t="s">
        <v>11772</v>
      </c>
      <c r="D14903" s="1" t="s">
        <v>6622</v>
      </c>
      <c r="E14903" s="1" t="s">
        <v>6628</v>
      </c>
      <c r="F14903" s="62">
        <v>13782.933467388746</v>
      </c>
      <c r="G14903" s="62">
        <v>115.92154639191558</v>
      </c>
      <c r="H14903" s="62">
        <v>116.56855048107039</v>
      </c>
      <c r="I14903" s="62">
        <v>1974.2</v>
      </c>
      <c r="J14903" s="62">
        <v>2130.6942613028846</v>
      </c>
      <c r="K14903" s="62">
        <v>1974.2</v>
      </c>
      <c r="L14903" s="62">
        <v>230129.63235972918</v>
      </c>
      <c r="M14903" s="63">
        <v>11939.606387200551</v>
      </c>
      <c r="N14903" s="64">
        <f>GP_need_index[[#This Row],[Normalised weighted population]]/GP_need_index[[#This Row],[Registered population]]</f>
        <v>0.86626017715679915</v>
      </c>
    </row>
    <row r="14904" spans="1:14" hidden="1" x14ac:dyDescent="0.2">
      <c r="A14904" s="46" t="s">
        <v>13250</v>
      </c>
      <c r="B14904" s="33" t="s">
        <v>5754</v>
      </c>
      <c r="C14904" s="1" t="s">
        <v>11772</v>
      </c>
      <c r="D14904" s="1" t="s">
        <v>6622</v>
      </c>
      <c r="E14904" s="1" t="s">
        <v>6628</v>
      </c>
      <c r="F14904" s="62">
        <v>13823.500785552271</v>
      </c>
      <c r="G14904" s="62">
        <v>115.92154639191558</v>
      </c>
      <c r="H14904" s="62">
        <v>116.56855048107039</v>
      </c>
      <c r="I14904" s="62">
        <v>1974.2</v>
      </c>
      <c r="J14904" s="62">
        <v>2130.6942613028846</v>
      </c>
      <c r="K14904" s="62">
        <v>1974.2</v>
      </c>
      <c r="L14904" s="62">
        <v>230129.63235972918</v>
      </c>
      <c r="M14904" s="63">
        <v>11988.033854357594</v>
      </c>
      <c r="N14904" s="64">
        <f>GP_need_index[[#This Row],[Normalised weighted population]]/GP_need_index[[#This Row],[Registered population]]</f>
        <v>0.86722126618511663</v>
      </c>
    </row>
    <row r="14905" spans="1:14" x14ac:dyDescent="0.2">
      <c r="A14905" s="46" t="s">
        <v>13248</v>
      </c>
      <c r="B14905" s="33" t="s">
        <v>5689</v>
      </c>
      <c r="C14905" s="1" t="s">
        <v>11773</v>
      </c>
      <c r="D14905" s="1" t="s">
        <v>6622</v>
      </c>
      <c r="E14905" s="1" t="s">
        <v>6628</v>
      </c>
      <c r="F14905" s="62">
        <v>15272.083333333332</v>
      </c>
      <c r="G14905" s="62">
        <v>127.72268465652606</v>
      </c>
      <c r="H14905" s="62">
        <v>127.23233404450988</v>
      </c>
      <c r="I14905" s="62">
        <v>2056.194</v>
      </c>
      <c r="J14905" s="62">
        <v>2130.6942613028846</v>
      </c>
      <c r="K14905" s="62">
        <v>2056.194</v>
      </c>
      <c r="L14905" s="62">
        <v>261614.36186831695</v>
      </c>
      <c r="M14905" s="63">
        <v>13515.19516091339</v>
      </c>
      <c r="N14905" s="68">
        <f>GP_need_index[[#This Row],[Normalised weighted population]]/GP_need_index[[#This Row],[Registered population]]</f>
        <v>0.8849608050143819</v>
      </c>
    </row>
    <row r="14906" spans="1:14" hidden="1" x14ac:dyDescent="0.2">
      <c r="A14906" s="46" t="s">
        <v>13249</v>
      </c>
      <c r="B14906" s="33" t="s">
        <v>5689</v>
      </c>
      <c r="C14906" s="1" t="s">
        <v>11773</v>
      </c>
      <c r="D14906" s="1" t="s">
        <v>6622</v>
      </c>
      <c r="E14906" s="1" t="s">
        <v>6628</v>
      </c>
      <c r="F14906" s="62">
        <v>15350.421412167201</v>
      </c>
      <c r="G14906" s="62">
        <v>127.72268465652606</v>
      </c>
      <c r="H14906" s="62">
        <v>127.23233404450988</v>
      </c>
      <c r="I14906" s="62">
        <v>2056.194</v>
      </c>
      <c r="J14906" s="62">
        <v>2130.6942613028846</v>
      </c>
      <c r="K14906" s="62">
        <v>2056.194</v>
      </c>
      <c r="L14906" s="62">
        <v>261614.36186831695</v>
      </c>
      <c r="M14906" s="63">
        <v>13573.099969428156</v>
      </c>
      <c r="N14906" s="64">
        <f>GP_need_index[[#This Row],[Normalised weighted population]]/GP_need_index[[#This Row],[Registered population]]</f>
        <v>0.8842167654543811</v>
      </c>
    </row>
    <row r="14907" spans="1:14" hidden="1" x14ac:dyDescent="0.2">
      <c r="A14907" s="46" t="s">
        <v>13250</v>
      </c>
      <c r="B14907" s="33" t="s">
        <v>5689</v>
      </c>
      <c r="C14907" s="1" t="s">
        <v>11773</v>
      </c>
      <c r="D14907" s="1" t="s">
        <v>6622</v>
      </c>
      <c r="E14907" s="1" t="s">
        <v>6628</v>
      </c>
      <c r="F14907" s="62">
        <v>15424.334648933898</v>
      </c>
      <c r="G14907" s="62">
        <v>127.72268465652606</v>
      </c>
      <c r="H14907" s="62">
        <v>127.23233404450988</v>
      </c>
      <c r="I14907" s="62">
        <v>2056.194</v>
      </c>
      <c r="J14907" s="62">
        <v>2130.6942613028846</v>
      </c>
      <c r="K14907" s="62">
        <v>2056.194</v>
      </c>
      <c r="L14907" s="62">
        <v>261614.36186831695</v>
      </c>
      <c r="M14907" s="63">
        <v>13628.152944515628</v>
      </c>
      <c r="N14907" s="64">
        <f>GP_need_index[[#This Row],[Normalised weighted population]]/GP_need_index[[#This Row],[Registered population]]</f>
        <v>0.88354883725617184</v>
      </c>
    </row>
    <row r="14908" spans="1:14" x14ac:dyDescent="0.2">
      <c r="A14908" s="46" t="s">
        <v>13248</v>
      </c>
      <c r="B14908" s="33" t="s">
        <v>5769</v>
      </c>
      <c r="C14908" s="1" t="s">
        <v>11774</v>
      </c>
      <c r="D14908" s="1" t="s">
        <v>6622</v>
      </c>
      <c r="E14908" s="1" t="s">
        <v>6628</v>
      </c>
      <c r="F14908" s="62">
        <v>8213.1666666666642</v>
      </c>
      <c r="G14908" s="62">
        <v>93.06443787168682</v>
      </c>
      <c r="H14908" s="62">
        <v>89.638747098898463</v>
      </c>
      <c r="I14908" s="62">
        <v>2187.8690000000001</v>
      </c>
      <c r="J14908" s="62">
        <v>2130.6942613028846</v>
      </c>
      <c r="K14908" s="62">
        <v>2187.8690000000001</v>
      </c>
      <c r="L14908" s="62">
        <v>196117.83597651988</v>
      </c>
      <c r="M14908" s="63">
        <v>10131.595256581621</v>
      </c>
      <c r="N14908" s="68">
        <f>GP_need_index[[#This Row],[Normalised weighted population]]/GP_need_index[[#This Row],[Registered population]]</f>
        <v>1.2335796493331792</v>
      </c>
    </row>
    <row r="14909" spans="1:14" hidden="1" x14ac:dyDescent="0.2">
      <c r="A14909" s="46" t="s">
        <v>13249</v>
      </c>
      <c r="B14909" s="33" t="s">
        <v>5769</v>
      </c>
      <c r="C14909" s="1" t="s">
        <v>11774</v>
      </c>
      <c r="D14909" s="1" t="s">
        <v>6622</v>
      </c>
      <c r="E14909" s="1" t="s">
        <v>6628</v>
      </c>
      <c r="F14909" s="62">
        <v>8248.2005328331179</v>
      </c>
      <c r="G14909" s="62">
        <v>93.06443787168682</v>
      </c>
      <c r="H14909" s="62">
        <v>89.638747098898463</v>
      </c>
      <c r="I14909" s="62">
        <v>2187.8690000000001</v>
      </c>
      <c r="J14909" s="62">
        <v>2130.6942613028846</v>
      </c>
      <c r="K14909" s="62">
        <v>2187.8690000000001</v>
      </c>
      <c r="L14909" s="62">
        <v>196117.83597651988</v>
      </c>
      <c r="M14909" s="63">
        <v>10175.003292965597</v>
      </c>
      <c r="N14909" s="64">
        <f>GP_need_index[[#This Row],[Normalised weighted population]]/GP_need_index[[#This Row],[Registered population]]</f>
        <v>1.2336028025097803</v>
      </c>
    </row>
    <row r="14910" spans="1:14" hidden="1" x14ac:dyDescent="0.2">
      <c r="A14910" s="46" t="s">
        <v>13250</v>
      </c>
      <c r="B14910" s="33" t="s">
        <v>5769</v>
      </c>
      <c r="C14910" s="1" t="s">
        <v>11774</v>
      </c>
      <c r="D14910" s="1" t="s">
        <v>6622</v>
      </c>
      <c r="E14910" s="1" t="s">
        <v>6628</v>
      </c>
      <c r="F14910" s="62">
        <v>8281.0814790205804</v>
      </c>
      <c r="G14910" s="62">
        <v>93.06443787168682</v>
      </c>
      <c r="H14910" s="62">
        <v>89.638747098898463</v>
      </c>
      <c r="I14910" s="62">
        <v>2187.8690000000001</v>
      </c>
      <c r="J14910" s="62">
        <v>2130.6942613028846</v>
      </c>
      <c r="K14910" s="62">
        <v>2187.8690000000001</v>
      </c>
      <c r="L14910" s="62">
        <v>196117.83597651988</v>
      </c>
      <c r="M14910" s="63">
        <v>10216.273467359382</v>
      </c>
      <c r="N14910" s="64">
        <f>GP_need_index[[#This Row],[Normalised weighted population]]/GP_need_index[[#This Row],[Registered population]]</f>
        <v>1.2336883163438794</v>
      </c>
    </row>
    <row r="14911" spans="1:14" x14ac:dyDescent="0.2">
      <c r="A14911" s="46" t="s">
        <v>13248</v>
      </c>
      <c r="B14911" s="33" t="s">
        <v>5823</v>
      </c>
      <c r="C14911" s="1" t="s">
        <v>11775</v>
      </c>
      <c r="D14911" s="1" t="s">
        <v>6622</v>
      </c>
      <c r="E14911" s="1" t="s">
        <v>6628</v>
      </c>
      <c r="F14911" s="62">
        <v>25177.333333333332</v>
      </c>
      <c r="G14911" s="62">
        <v>259.68594123498019</v>
      </c>
      <c r="H14911" s="62">
        <v>252.71699586958616</v>
      </c>
      <c r="I14911" s="62">
        <v>2133.1959999999999</v>
      </c>
      <c r="J14911" s="62">
        <v>2130.6942613028846</v>
      </c>
      <c r="K14911" s="62">
        <v>2133.1959999999999</v>
      </c>
      <c r="L14911" s="62">
        <v>539094.88472101768</v>
      </c>
      <c r="M14911" s="63">
        <v>27850.048159519771</v>
      </c>
      <c r="N14911" s="68">
        <f>GP_need_index[[#This Row],[Normalised weighted population]]/GP_need_index[[#This Row],[Registered population]]</f>
        <v>1.1061555960196912</v>
      </c>
    </row>
    <row r="14912" spans="1:14" hidden="1" x14ac:dyDescent="0.2">
      <c r="A14912" s="46" t="s">
        <v>13249</v>
      </c>
      <c r="B14912" s="33" t="s">
        <v>5823</v>
      </c>
      <c r="C14912" s="1" t="s">
        <v>11775</v>
      </c>
      <c r="D14912" s="1" t="s">
        <v>6622</v>
      </c>
      <c r="E14912" s="1" t="s">
        <v>6628</v>
      </c>
      <c r="F14912" s="62">
        <v>25283.584585970231</v>
      </c>
      <c r="G14912" s="62">
        <v>259.68594123498019</v>
      </c>
      <c r="H14912" s="62">
        <v>252.71699586958616</v>
      </c>
      <c r="I14912" s="62">
        <v>2133.1959999999999</v>
      </c>
      <c r="J14912" s="62">
        <v>2130.6942613028846</v>
      </c>
      <c r="K14912" s="62">
        <v>2133.1959999999999</v>
      </c>
      <c r="L14912" s="62">
        <v>539094.88472101768</v>
      </c>
      <c r="M14912" s="63">
        <v>27969.369537169419</v>
      </c>
      <c r="N14912" s="64">
        <f>GP_need_index[[#This Row],[Normalised weighted population]]/GP_need_index[[#This Row],[Registered population]]</f>
        <v>1.1062264309108101</v>
      </c>
    </row>
    <row r="14913" spans="1:14" hidden="1" x14ac:dyDescent="0.2">
      <c r="A14913" s="46" t="s">
        <v>13250</v>
      </c>
      <c r="B14913" s="33" t="s">
        <v>5823</v>
      </c>
      <c r="C14913" s="1" t="s">
        <v>11775</v>
      </c>
      <c r="D14913" s="1" t="s">
        <v>6622</v>
      </c>
      <c r="E14913" s="1" t="s">
        <v>6628</v>
      </c>
      <c r="F14913" s="62">
        <v>25384.704190953369</v>
      </c>
      <c r="G14913" s="62">
        <v>259.68594123498019</v>
      </c>
      <c r="H14913" s="62">
        <v>252.71699586958616</v>
      </c>
      <c r="I14913" s="62">
        <v>2133.1959999999999</v>
      </c>
      <c r="J14913" s="62">
        <v>2130.6942613028846</v>
      </c>
      <c r="K14913" s="62">
        <v>2133.1959999999999</v>
      </c>
      <c r="L14913" s="62">
        <v>539094.88472101768</v>
      </c>
      <c r="M14913" s="63">
        <v>28082.814292443476</v>
      </c>
      <c r="N14913" s="64">
        <f>GP_need_index[[#This Row],[Normalised weighted population]]/GP_need_index[[#This Row],[Registered population]]</f>
        <v>1.1062888139721425</v>
      </c>
    </row>
    <row r="14914" spans="1:14" x14ac:dyDescent="0.2">
      <c r="A14914" s="46" t="s">
        <v>13248</v>
      </c>
      <c r="B14914" s="33" t="s">
        <v>5726</v>
      </c>
      <c r="C14914" s="1" t="s">
        <v>11776</v>
      </c>
      <c r="D14914" s="1" t="s">
        <v>6622</v>
      </c>
      <c r="E14914" s="1" t="s">
        <v>6628</v>
      </c>
      <c r="F14914" s="62">
        <v>15427.166666666666</v>
      </c>
      <c r="G14914" s="62">
        <v>145.82483057976808</v>
      </c>
      <c r="H14914" s="62">
        <v>145.1945731775715</v>
      </c>
      <c r="I14914" s="62">
        <v>2028.9760000000001</v>
      </c>
      <c r="J14914" s="62">
        <v>2130.6942613028846</v>
      </c>
      <c r="K14914" s="62">
        <v>2028.9760000000001</v>
      </c>
      <c r="L14914" s="62">
        <v>294596.30430753634</v>
      </c>
      <c r="M14914" s="63">
        <v>15219.067171871386</v>
      </c>
      <c r="N14914" s="68">
        <f>GP_need_index[[#This Row],[Normalised weighted population]]/GP_need_index[[#This Row],[Registered population]]</f>
        <v>0.98651084160224189</v>
      </c>
    </row>
    <row r="14915" spans="1:14" hidden="1" x14ac:dyDescent="0.2">
      <c r="A14915" s="46" t="s">
        <v>13249</v>
      </c>
      <c r="B14915" s="33" t="s">
        <v>5726</v>
      </c>
      <c r="C14915" s="1" t="s">
        <v>11776</v>
      </c>
      <c r="D14915" s="1" t="s">
        <v>6622</v>
      </c>
      <c r="E14915" s="1" t="s">
        <v>6628</v>
      </c>
      <c r="F14915" s="62">
        <v>15501.05873726467</v>
      </c>
      <c r="G14915" s="62">
        <v>145.82483057976808</v>
      </c>
      <c r="H14915" s="62">
        <v>145.1945731775715</v>
      </c>
      <c r="I14915" s="62">
        <v>2028.9760000000001</v>
      </c>
      <c r="J14915" s="62">
        <v>2130.6942613028846</v>
      </c>
      <c r="K14915" s="62">
        <v>2028.9760000000001</v>
      </c>
      <c r="L14915" s="62">
        <v>294596.30430753634</v>
      </c>
      <c r="M14915" s="63">
        <v>15284.272088253889</v>
      </c>
      <c r="N14915" s="64">
        <f>GP_need_index[[#This Row],[Normalised weighted population]]/GP_need_index[[#This Row],[Registered population]]</f>
        <v>0.98601471985332045</v>
      </c>
    </row>
    <row r="14916" spans="1:14" hidden="1" x14ac:dyDescent="0.2">
      <c r="A14916" s="46" t="s">
        <v>13250</v>
      </c>
      <c r="B14916" s="33" t="s">
        <v>5726</v>
      </c>
      <c r="C14916" s="1" t="s">
        <v>11776</v>
      </c>
      <c r="D14916" s="1" t="s">
        <v>6622</v>
      </c>
      <c r="E14916" s="1" t="s">
        <v>6628</v>
      </c>
      <c r="F14916" s="62">
        <v>15568.003536169879</v>
      </c>
      <c r="G14916" s="62">
        <v>145.82483057976808</v>
      </c>
      <c r="H14916" s="62">
        <v>145.1945731775715</v>
      </c>
      <c r="I14916" s="62">
        <v>2028.9760000000001</v>
      </c>
      <c r="J14916" s="62">
        <v>2130.6942613028846</v>
      </c>
      <c r="K14916" s="62">
        <v>2028.9760000000001</v>
      </c>
      <c r="L14916" s="62">
        <v>294596.30430753634</v>
      </c>
      <c r="M14916" s="63">
        <v>15346.265638172481</v>
      </c>
      <c r="N14916" s="64">
        <f>GP_need_index[[#This Row],[Normalised weighted population]]/GP_need_index[[#This Row],[Registered population]]</f>
        <v>0.98575681862595776</v>
      </c>
    </row>
    <row r="14917" spans="1:14" x14ac:dyDescent="0.2">
      <c r="A14917" s="46" t="s">
        <v>13248</v>
      </c>
      <c r="B14917" s="33" t="s">
        <v>5686</v>
      </c>
      <c r="C14917" s="1" t="s">
        <v>11777</v>
      </c>
      <c r="D14917" s="1" t="s">
        <v>6622</v>
      </c>
      <c r="E14917" s="1" t="s">
        <v>6628</v>
      </c>
      <c r="F14917" s="62">
        <v>17286.75</v>
      </c>
      <c r="G14917" s="62">
        <v>197.27162583680933</v>
      </c>
      <c r="H14917" s="62">
        <v>197.1472774823539</v>
      </c>
      <c r="I14917" s="62">
        <v>2130.5500000000002</v>
      </c>
      <c r="J14917" s="62">
        <v>2130.6942613028846</v>
      </c>
      <c r="K14917" s="62">
        <v>2130.5500000000002</v>
      </c>
      <c r="L14917" s="62">
        <v>420032.13204002916</v>
      </c>
      <c r="M14917" s="63">
        <v>21699.176596554549</v>
      </c>
      <c r="N14917" s="68">
        <f>GP_need_index[[#This Row],[Normalised weighted population]]/GP_need_index[[#This Row],[Registered population]]</f>
        <v>1.2552490547126873</v>
      </c>
    </row>
    <row r="14918" spans="1:14" hidden="1" x14ac:dyDescent="0.2">
      <c r="A14918" s="46" t="s">
        <v>13249</v>
      </c>
      <c r="B14918" s="33" t="s">
        <v>5686</v>
      </c>
      <c r="C14918" s="1" t="s">
        <v>11777</v>
      </c>
      <c r="D14918" s="1" t="s">
        <v>6622</v>
      </c>
      <c r="E14918" s="1" t="s">
        <v>6628</v>
      </c>
      <c r="F14918" s="62">
        <v>17359.756554876461</v>
      </c>
      <c r="G14918" s="62">
        <v>197.27162583680933</v>
      </c>
      <c r="H14918" s="62">
        <v>197.1472774823539</v>
      </c>
      <c r="I14918" s="62">
        <v>2130.5500000000002</v>
      </c>
      <c r="J14918" s="62">
        <v>2130.6942613028846</v>
      </c>
      <c r="K14918" s="62">
        <v>2130.5500000000002</v>
      </c>
      <c r="L14918" s="62">
        <v>420032.13204002916</v>
      </c>
      <c r="M14918" s="63">
        <v>21792.145040649641</v>
      </c>
      <c r="N14918" s="64">
        <f>GP_need_index[[#This Row],[Normalised weighted population]]/GP_need_index[[#This Row],[Registered population]]</f>
        <v>1.2553254978986497</v>
      </c>
    </row>
    <row r="14919" spans="1:14" hidden="1" x14ac:dyDescent="0.2">
      <c r="A14919" s="46" t="s">
        <v>13250</v>
      </c>
      <c r="B14919" s="33" t="s">
        <v>5686</v>
      </c>
      <c r="C14919" s="1" t="s">
        <v>11777</v>
      </c>
      <c r="D14919" s="1" t="s">
        <v>6622</v>
      </c>
      <c r="E14919" s="1" t="s">
        <v>6628</v>
      </c>
      <c r="F14919" s="62">
        <v>17428.590401101159</v>
      </c>
      <c r="G14919" s="62">
        <v>197.27162583680933</v>
      </c>
      <c r="H14919" s="62">
        <v>197.1472774823539</v>
      </c>
      <c r="I14919" s="62">
        <v>2130.5500000000002</v>
      </c>
      <c r="J14919" s="62">
        <v>2130.6942613028846</v>
      </c>
      <c r="K14919" s="62">
        <v>2130.5500000000002</v>
      </c>
      <c r="L14919" s="62">
        <v>420032.13204002916</v>
      </c>
      <c r="M14919" s="63">
        <v>21880.534754180644</v>
      </c>
      <c r="N14919" s="64">
        <f>GP_need_index[[#This Row],[Normalised weighted population]]/GP_need_index[[#This Row],[Registered population]]</f>
        <v>1.2554391520267874</v>
      </c>
    </row>
    <row r="14920" spans="1:14" x14ac:dyDescent="0.2">
      <c r="A14920" s="46" t="s">
        <v>13248</v>
      </c>
      <c r="B14920" s="33" t="s">
        <v>5747</v>
      </c>
      <c r="C14920" s="1" t="s">
        <v>11778</v>
      </c>
      <c r="D14920" s="1" t="s">
        <v>6622</v>
      </c>
      <c r="E14920" s="1" t="s">
        <v>6628</v>
      </c>
      <c r="F14920" s="62">
        <v>10892.833333333332</v>
      </c>
      <c r="G14920" s="62">
        <v>135.41851585620958</v>
      </c>
      <c r="H14920" s="62">
        <v>131.8684539165711</v>
      </c>
      <c r="I14920" s="62">
        <v>2180.4279999999999</v>
      </c>
      <c r="J14920" s="62">
        <v>2130.6942613028846</v>
      </c>
      <c r="K14920" s="62">
        <v>2180.4279999999999</v>
      </c>
      <c r="L14920" s="62">
        <v>287529.66923640127</v>
      </c>
      <c r="M14920" s="63">
        <v>14853.999476675741</v>
      </c>
      <c r="N14920" s="68">
        <f>GP_need_index[[#This Row],[Normalised weighted population]]/GP_need_index[[#This Row],[Registered population]]</f>
        <v>1.3636488342496513</v>
      </c>
    </row>
    <row r="14921" spans="1:14" hidden="1" x14ac:dyDescent="0.2">
      <c r="A14921" s="46" t="s">
        <v>13249</v>
      </c>
      <c r="B14921" s="33" t="s">
        <v>5747</v>
      </c>
      <c r="C14921" s="1" t="s">
        <v>11778</v>
      </c>
      <c r="D14921" s="1" t="s">
        <v>6622</v>
      </c>
      <c r="E14921" s="1" t="s">
        <v>6628</v>
      </c>
      <c r="F14921" s="62">
        <v>10940.31306510349</v>
      </c>
      <c r="G14921" s="62">
        <v>135.41851585620958</v>
      </c>
      <c r="H14921" s="62">
        <v>131.8684539165711</v>
      </c>
      <c r="I14921" s="62">
        <v>2180.4279999999999</v>
      </c>
      <c r="J14921" s="62">
        <v>2130.6942613028846</v>
      </c>
      <c r="K14921" s="62">
        <v>2180.4279999999999</v>
      </c>
      <c r="L14921" s="62">
        <v>287529.66923640127</v>
      </c>
      <c r="M14921" s="63">
        <v>14917.640288749462</v>
      </c>
      <c r="N14921" s="64">
        <f>GP_need_index[[#This Row],[Normalised weighted population]]/GP_need_index[[#This Row],[Registered population]]</f>
        <v>1.3635478436474111</v>
      </c>
    </row>
    <row r="14922" spans="1:14" hidden="1" x14ac:dyDescent="0.2">
      <c r="A14922" s="46" t="s">
        <v>13250</v>
      </c>
      <c r="B14922" s="33" t="s">
        <v>5747</v>
      </c>
      <c r="C14922" s="1" t="s">
        <v>11778</v>
      </c>
      <c r="D14922" s="1" t="s">
        <v>6622</v>
      </c>
      <c r="E14922" s="1" t="s">
        <v>6628</v>
      </c>
      <c r="F14922" s="62">
        <v>10983.475973972825</v>
      </c>
      <c r="G14922" s="62">
        <v>135.41851585620958</v>
      </c>
      <c r="H14922" s="62">
        <v>131.8684539165711</v>
      </c>
      <c r="I14922" s="62">
        <v>2180.4279999999999</v>
      </c>
      <c r="J14922" s="62">
        <v>2130.6942613028846</v>
      </c>
      <c r="K14922" s="62">
        <v>2180.4279999999999</v>
      </c>
      <c r="L14922" s="62">
        <v>287529.66923640127</v>
      </c>
      <c r="M14922" s="63">
        <v>14978.146767080145</v>
      </c>
      <c r="N14922" s="64">
        <f>GP_need_index[[#This Row],[Normalised weighted population]]/GP_need_index[[#This Row],[Registered population]]</f>
        <v>1.3636982320144695</v>
      </c>
    </row>
    <row r="14923" spans="1:14" x14ac:dyDescent="0.2">
      <c r="A14923" s="46" t="s">
        <v>13248</v>
      </c>
      <c r="B14923" s="33" t="s">
        <v>5809</v>
      </c>
      <c r="C14923" s="1" t="s">
        <v>9695</v>
      </c>
      <c r="D14923" s="1" t="s">
        <v>6622</v>
      </c>
      <c r="E14923" s="1" t="s">
        <v>6628</v>
      </c>
      <c r="F14923" s="62">
        <v>17147.416666666664</v>
      </c>
      <c r="G14923" s="62">
        <v>154.84960282877714</v>
      </c>
      <c r="H14923" s="62">
        <v>154.56273289325091</v>
      </c>
      <c r="I14923" s="62">
        <v>2161.7809999999999</v>
      </c>
      <c r="J14923" s="62">
        <v>2130.6942613028846</v>
      </c>
      <c r="K14923" s="62">
        <v>2161.7809999999999</v>
      </c>
      <c r="L14923" s="62">
        <v>334130.77927670482</v>
      </c>
      <c r="M14923" s="63">
        <v>17261.447953173843</v>
      </c>
      <c r="N14923" s="68">
        <f>GP_need_index[[#This Row],[Normalised weighted population]]/GP_need_index[[#This Row],[Registered population]]</f>
        <v>1.0066500563159959</v>
      </c>
    </row>
    <row r="14924" spans="1:14" hidden="1" x14ac:dyDescent="0.2">
      <c r="A14924" s="46" t="s">
        <v>13249</v>
      </c>
      <c r="B14924" s="33" t="s">
        <v>5809</v>
      </c>
      <c r="C14924" s="1" t="s">
        <v>9695</v>
      </c>
      <c r="D14924" s="1" t="s">
        <v>6622</v>
      </c>
      <c r="E14924" s="1" t="s">
        <v>6628</v>
      </c>
      <c r="F14924" s="62">
        <v>17218.900698958787</v>
      </c>
      <c r="G14924" s="62">
        <v>154.84960282877714</v>
      </c>
      <c r="H14924" s="62">
        <v>154.56273289325091</v>
      </c>
      <c r="I14924" s="62">
        <v>2161.7809999999999</v>
      </c>
      <c r="J14924" s="62">
        <v>2130.6942613028846</v>
      </c>
      <c r="K14924" s="62">
        <v>2161.7809999999999</v>
      </c>
      <c r="L14924" s="62">
        <v>334130.77927670482</v>
      </c>
      <c r="M14924" s="63">
        <v>17335.403292073192</v>
      </c>
      <c r="N14924" s="64">
        <f>GP_need_index[[#This Row],[Normalised weighted population]]/GP_need_index[[#This Row],[Registered population]]</f>
        <v>1.0067659716001178</v>
      </c>
    </row>
    <row r="14925" spans="1:14" hidden="1" x14ac:dyDescent="0.2">
      <c r="A14925" s="46" t="s">
        <v>13250</v>
      </c>
      <c r="B14925" s="33" t="s">
        <v>5809</v>
      </c>
      <c r="C14925" s="1" t="s">
        <v>9695</v>
      </c>
      <c r="D14925" s="1" t="s">
        <v>6622</v>
      </c>
      <c r="E14925" s="1" t="s">
        <v>6628</v>
      </c>
      <c r="F14925" s="62">
        <v>17286.132297575474</v>
      </c>
      <c r="G14925" s="62">
        <v>154.84960282877714</v>
      </c>
      <c r="H14925" s="62">
        <v>154.56273289325091</v>
      </c>
      <c r="I14925" s="62">
        <v>2161.7809999999999</v>
      </c>
      <c r="J14925" s="62">
        <v>2130.6942613028846</v>
      </c>
      <c r="K14925" s="62">
        <v>2161.7809999999999</v>
      </c>
      <c r="L14925" s="62">
        <v>334130.77927670482</v>
      </c>
      <c r="M14925" s="63">
        <v>17405.716302934332</v>
      </c>
      <c r="N14925" s="64">
        <f>GP_need_index[[#This Row],[Normalised weighted population]]/GP_need_index[[#This Row],[Registered population]]</f>
        <v>1.0069179156621191</v>
      </c>
    </row>
    <row r="14926" spans="1:14" x14ac:dyDescent="0.2">
      <c r="A14926" s="46" t="s">
        <v>13248</v>
      </c>
      <c r="B14926" s="33" t="s">
        <v>5735</v>
      </c>
      <c r="C14926" s="1" t="s">
        <v>11779</v>
      </c>
      <c r="D14926" s="1" t="s">
        <v>6622</v>
      </c>
      <c r="E14926" s="1" t="s">
        <v>6628</v>
      </c>
      <c r="F14926" s="62">
        <v>16907.25</v>
      </c>
      <c r="G14926" s="62">
        <v>254.25011759339046</v>
      </c>
      <c r="H14926" s="62">
        <v>252.10190820930524</v>
      </c>
      <c r="I14926" s="62">
        <v>2175.181</v>
      </c>
      <c r="J14926" s="62">
        <v>2130.6942613028846</v>
      </c>
      <c r="K14926" s="62">
        <v>2175.181</v>
      </c>
      <c r="L14926" s="62">
        <v>548367.28080062475</v>
      </c>
      <c r="M14926" s="63">
        <v>28329.067131300289</v>
      </c>
      <c r="N14926" s="68">
        <f>GP_need_index[[#This Row],[Normalised weighted population]]/GP_need_index[[#This Row],[Registered population]]</f>
        <v>1.6755573574236076</v>
      </c>
    </row>
    <row r="14927" spans="1:14" hidden="1" x14ac:dyDescent="0.2">
      <c r="A14927" s="46" t="s">
        <v>13249</v>
      </c>
      <c r="B14927" s="33" t="s">
        <v>5735</v>
      </c>
      <c r="C14927" s="1" t="s">
        <v>11779</v>
      </c>
      <c r="D14927" s="1" t="s">
        <v>6622</v>
      </c>
      <c r="E14927" s="1" t="s">
        <v>6628</v>
      </c>
      <c r="F14927" s="62">
        <v>16957.480045926692</v>
      </c>
      <c r="G14927" s="62">
        <v>254.25011759339046</v>
      </c>
      <c r="H14927" s="62">
        <v>252.10190820930524</v>
      </c>
      <c r="I14927" s="62">
        <v>2175.181</v>
      </c>
      <c r="J14927" s="62">
        <v>2130.6942613028846</v>
      </c>
      <c r="K14927" s="62">
        <v>2175.181</v>
      </c>
      <c r="L14927" s="62">
        <v>548367.28080062475</v>
      </c>
      <c r="M14927" s="63">
        <v>28450.440828691211</v>
      </c>
      <c r="N14927" s="64">
        <f>GP_need_index[[#This Row],[Normalised weighted population]]/GP_need_index[[#This Row],[Registered population]]</f>
        <v>1.6777516913856083</v>
      </c>
    </row>
    <row r="14928" spans="1:14" hidden="1" x14ac:dyDescent="0.2">
      <c r="A14928" s="46" t="s">
        <v>13250</v>
      </c>
      <c r="B14928" s="33" t="s">
        <v>5735</v>
      </c>
      <c r="C14928" s="1" t="s">
        <v>11779</v>
      </c>
      <c r="D14928" s="1" t="s">
        <v>6622</v>
      </c>
      <c r="E14928" s="1" t="s">
        <v>6628</v>
      </c>
      <c r="F14928" s="62">
        <v>17004.837771624007</v>
      </c>
      <c r="G14928" s="62">
        <v>254.25011759339046</v>
      </c>
      <c r="H14928" s="62">
        <v>252.10190820930524</v>
      </c>
      <c r="I14928" s="62">
        <v>2175.181</v>
      </c>
      <c r="J14928" s="62">
        <v>2130.6942613028846</v>
      </c>
      <c r="K14928" s="62">
        <v>2175.181</v>
      </c>
      <c r="L14928" s="62">
        <v>548367.28080062475</v>
      </c>
      <c r="M14928" s="63">
        <v>28565.83682619343</v>
      </c>
      <c r="N14928" s="64">
        <f>GP_need_index[[#This Row],[Normalised weighted population]]/GP_need_index[[#This Row],[Registered population]]</f>
        <v>1.6798652953844273</v>
      </c>
    </row>
    <row r="14929" spans="1:14" x14ac:dyDescent="0.2">
      <c r="A14929" s="46" t="s">
        <v>13248</v>
      </c>
      <c r="B14929" s="33" t="s">
        <v>5684</v>
      </c>
      <c r="C14929" s="1" t="s">
        <v>11780</v>
      </c>
      <c r="D14929" s="1" t="s">
        <v>6622</v>
      </c>
      <c r="E14929" s="1" t="s">
        <v>6628</v>
      </c>
      <c r="F14929" s="62">
        <v>5500.3333333333339</v>
      </c>
      <c r="G14929" s="62">
        <v>66.486677880984075</v>
      </c>
      <c r="H14929" s="62">
        <v>66.999391073787564</v>
      </c>
      <c r="I14929" s="62">
        <v>2092.7800000000002</v>
      </c>
      <c r="J14929" s="62">
        <v>2130.6942613028846</v>
      </c>
      <c r="K14929" s="62">
        <v>2092.7800000000002</v>
      </c>
      <c r="L14929" s="62">
        <v>140214.98565140116</v>
      </c>
      <c r="M14929" s="63">
        <v>7243.611864539831</v>
      </c>
      <c r="N14929" s="68">
        <f>GP_need_index[[#This Row],[Normalised weighted population]]/GP_need_index[[#This Row],[Registered population]]</f>
        <v>1.3169405244300036</v>
      </c>
    </row>
    <row r="14930" spans="1:14" hidden="1" x14ac:dyDescent="0.2">
      <c r="A14930" s="46" t="s">
        <v>13249</v>
      </c>
      <c r="B14930" s="33" t="s">
        <v>5684</v>
      </c>
      <c r="C14930" s="1" t="s">
        <v>11780</v>
      </c>
      <c r="D14930" s="1" t="s">
        <v>6622</v>
      </c>
      <c r="E14930" s="1" t="s">
        <v>6628</v>
      </c>
      <c r="F14930" s="62">
        <v>5517.5751012867513</v>
      </c>
      <c r="G14930" s="62">
        <v>66.486677880984075</v>
      </c>
      <c r="H14930" s="62">
        <v>66.999391073787564</v>
      </c>
      <c r="I14930" s="62">
        <v>2092.7800000000002</v>
      </c>
      <c r="J14930" s="62">
        <v>2130.6942613028846</v>
      </c>
      <c r="K14930" s="62">
        <v>2092.7800000000002</v>
      </c>
      <c r="L14930" s="62">
        <v>140214.98565140116</v>
      </c>
      <c r="M14930" s="63">
        <v>7274.6465594130887</v>
      </c>
      <c r="N14930" s="64">
        <f>GP_need_index[[#This Row],[Normalised weighted population]]/GP_need_index[[#This Row],[Registered population]]</f>
        <v>1.318449939669434</v>
      </c>
    </row>
    <row r="14931" spans="1:14" hidden="1" x14ac:dyDescent="0.2">
      <c r="A14931" s="46" t="s">
        <v>13250</v>
      </c>
      <c r="B14931" s="33" t="s">
        <v>5684</v>
      </c>
      <c r="C14931" s="1" t="s">
        <v>11780</v>
      </c>
      <c r="D14931" s="1" t="s">
        <v>6622</v>
      </c>
      <c r="E14931" s="1" t="s">
        <v>6628</v>
      </c>
      <c r="F14931" s="62">
        <v>5533.9682474727051</v>
      </c>
      <c r="G14931" s="62">
        <v>66.486677880984075</v>
      </c>
      <c r="H14931" s="62">
        <v>66.999391073787564</v>
      </c>
      <c r="I14931" s="62">
        <v>2092.7800000000002</v>
      </c>
      <c r="J14931" s="62">
        <v>2130.6942613028846</v>
      </c>
      <c r="K14931" s="62">
        <v>2092.7800000000002</v>
      </c>
      <c r="L14931" s="62">
        <v>140214.98565140116</v>
      </c>
      <c r="M14931" s="63">
        <v>7304.1527839828323</v>
      </c>
      <c r="N14931" s="64">
        <f>GP_need_index[[#This Row],[Normalised weighted population]]/GP_need_index[[#This Row],[Registered population]]</f>
        <v>1.3198761643272074</v>
      </c>
    </row>
    <row r="14932" spans="1:14" x14ac:dyDescent="0.2">
      <c r="A14932" s="46" t="s">
        <v>13248</v>
      </c>
      <c r="B14932" s="33" t="s">
        <v>5699</v>
      </c>
      <c r="C14932" s="1" t="s">
        <v>11781</v>
      </c>
      <c r="D14932" s="1" t="s">
        <v>6622</v>
      </c>
      <c r="E14932" s="1" t="s">
        <v>6628</v>
      </c>
      <c r="F14932" s="62">
        <v>9376.5833333333339</v>
      </c>
      <c r="G14932" s="62">
        <v>91.70883943294703</v>
      </c>
      <c r="H14932" s="62">
        <v>87.831600042550676</v>
      </c>
      <c r="I14932" s="62">
        <v>2174.4450000000002</v>
      </c>
      <c r="J14932" s="62">
        <v>2130.6942613028846</v>
      </c>
      <c r="K14932" s="62">
        <v>2174.4450000000002</v>
      </c>
      <c r="L14932" s="62">
        <v>190984.98355452411</v>
      </c>
      <c r="M14932" s="63">
        <v>9866.4282308876791</v>
      </c>
      <c r="N14932" s="68">
        <f>GP_need_index[[#This Row],[Normalised weighted population]]/GP_need_index[[#This Row],[Registered population]]</f>
        <v>1.0522412994307819</v>
      </c>
    </row>
    <row r="14933" spans="1:14" hidden="1" x14ac:dyDescent="0.2">
      <c r="A14933" s="46" t="s">
        <v>13249</v>
      </c>
      <c r="B14933" s="33" t="s">
        <v>5699</v>
      </c>
      <c r="C14933" s="1" t="s">
        <v>11781</v>
      </c>
      <c r="D14933" s="1" t="s">
        <v>6622</v>
      </c>
      <c r="E14933" s="1" t="s">
        <v>6628</v>
      </c>
      <c r="F14933" s="62">
        <v>9420.061827142672</v>
      </c>
      <c r="G14933" s="62">
        <v>91.70883943294703</v>
      </c>
      <c r="H14933" s="62">
        <v>87.831600042550676</v>
      </c>
      <c r="I14933" s="62">
        <v>2174.4450000000002</v>
      </c>
      <c r="J14933" s="62">
        <v>2130.6942613028846</v>
      </c>
      <c r="K14933" s="62">
        <v>2174.4450000000002</v>
      </c>
      <c r="L14933" s="62">
        <v>190984.98355452411</v>
      </c>
      <c r="M14933" s="63">
        <v>9908.7001796558707</v>
      </c>
      <c r="N14933" s="64">
        <f>GP_need_index[[#This Row],[Normalised weighted population]]/GP_need_index[[#This Row],[Registered population]]</f>
        <v>1.0518720961156807</v>
      </c>
    </row>
    <row r="14934" spans="1:14" hidden="1" x14ac:dyDescent="0.2">
      <c r="A14934" s="46" t="s">
        <v>13250</v>
      </c>
      <c r="B14934" s="33" t="s">
        <v>5699</v>
      </c>
      <c r="C14934" s="1" t="s">
        <v>11781</v>
      </c>
      <c r="D14934" s="1" t="s">
        <v>6622</v>
      </c>
      <c r="E14934" s="1" t="s">
        <v>6628</v>
      </c>
      <c r="F14934" s="62">
        <v>9461.3053822951533</v>
      </c>
      <c r="G14934" s="62">
        <v>91.70883943294703</v>
      </c>
      <c r="H14934" s="62">
        <v>87.831600042550676</v>
      </c>
      <c r="I14934" s="62">
        <v>2174.4450000000002</v>
      </c>
      <c r="J14934" s="62">
        <v>2130.6942613028846</v>
      </c>
      <c r="K14934" s="62">
        <v>2174.4450000000002</v>
      </c>
      <c r="L14934" s="62">
        <v>190984.98355452411</v>
      </c>
      <c r="M14934" s="63">
        <v>9948.8902191728939</v>
      </c>
      <c r="N14934" s="64">
        <f>GP_need_index[[#This Row],[Normalised weighted population]]/GP_need_index[[#This Row],[Registered population]]</f>
        <v>1.0515346262673386</v>
      </c>
    </row>
    <row r="14935" spans="1:14" x14ac:dyDescent="0.2">
      <c r="A14935" s="46" t="s">
        <v>13248</v>
      </c>
      <c r="B14935" s="33" t="s">
        <v>5703</v>
      </c>
      <c r="C14935" s="1" t="s">
        <v>11782</v>
      </c>
      <c r="D14935" s="1" t="s">
        <v>6622</v>
      </c>
      <c r="E14935" s="1" t="s">
        <v>6628</v>
      </c>
      <c r="F14935" s="62">
        <v>12729.083333333336</v>
      </c>
      <c r="G14935" s="62">
        <v>70.250059263895679</v>
      </c>
      <c r="H14935" s="62">
        <v>71.525324056896125</v>
      </c>
      <c r="I14935" s="62">
        <v>2017.43</v>
      </c>
      <c r="J14935" s="62">
        <v>2130.6942613028846</v>
      </c>
      <c r="K14935" s="62">
        <v>2017.43</v>
      </c>
      <c r="L14935" s="62">
        <v>144297.33451210396</v>
      </c>
      <c r="M14935" s="63">
        <v>7454.5090842998925</v>
      </c>
      <c r="N14935" s="68">
        <f>GP_need_index[[#This Row],[Normalised weighted population]]/GP_need_index[[#This Row],[Registered population]]</f>
        <v>0.58562811548094384</v>
      </c>
    </row>
    <row r="14936" spans="1:14" hidden="1" x14ac:dyDescent="0.2">
      <c r="A14936" s="46" t="s">
        <v>13249</v>
      </c>
      <c r="B14936" s="33" t="s">
        <v>5703</v>
      </c>
      <c r="C14936" s="1" t="s">
        <v>11782</v>
      </c>
      <c r="D14936" s="1" t="s">
        <v>6622</v>
      </c>
      <c r="E14936" s="1" t="s">
        <v>6628</v>
      </c>
      <c r="F14936" s="62">
        <v>12746.224942170411</v>
      </c>
      <c r="G14936" s="62">
        <v>70.250059263895679</v>
      </c>
      <c r="H14936" s="62">
        <v>71.525324056896125</v>
      </c>
      <c r="I14936" s="62">
        <v>2017.43</v>
      </c>
      <c r="J14936" s="62">
        <v>2130.6942613028846</v>
      </c>
      <c r="K14936" s="62">
        <v>2017.43</v>
      </c>
      <c r="L14936" s="62">
        <v>144297.33451210396</v>
      </c>
      <c r="M14936" s="63">
        <v>7486.4473520021847</v>
      </c>
      <c r="N14936" s="64">
        <f>GP_need_index[[#This Row],[Normalised weighted population]]/GP_need_index[[#This Row],[Registered population]]</f>
        <v>0.5873462445522637</v>
      </c>
    </row>
    <row r="14937" spans="1:14" hidden="1" x14ac:dyDescent="0.2">
      <c r="A14937" s="46" t="s">
        <v>13250</v>
      </c>
      <c r="B14937" s="33" t="s">
        <v>5703</v>
      </c>
      <c r="C14937" s="1" t="s">
        <v>11782</v>
      </c>
      <c r="D14937" s="1" t="s">
        <v>6622</v>
      </c>
      <c r="E14937" s="1" t="s">
        <v>6628</v>
      </c>
      <c r="F14937" s="62">
        <v>12781.303028222472</v>
      </c>
      <c r="G14937" s="62">
        <v>70.250059263895679</v>
      </c>
      <c r="H14937" s="62">
        <v>71.525324056896125</v>
      </c>
      <c r="I14937" s="62">
        <v>2017.43</v>
      </c>
      <c r="J14937" s="62">
        <v>2130.6942613028846</v>
      </c>
      <c r="K14937" s="62">
        <v>2017.43</v>
      </c>
      <c r="L14937" s="62">
        <v>144297.33451210396</v>
      </c>
      <c r="M14937" s="63">
        <v>7516.8126481019535</v>
      </c>
      <c r="N14937" s="64">
        <f>GP_need_index[[#This Row],[Normalised weighted population]]/GP_need_index[[#This Row],[Registered population]]</f>
        <v>0.58811004101100139</v>
      </c>
    </row>
    <row r="14938" spans="1:14" x14ac:dyDescent="0.2">
      <c r="A14938" s="46" t="s">
        <v>13248</v>
      </c>
      <c r="B14938" s="33" t="s">
        <v>5810</v>
      </c>
      <c r="C14938" s="1" t="s">
        <v>11783</v>
      </c>
      <c r="D14938" s="1" t="s">
        <v>6622</v>
      </c>
      <c r="E14938" s="1" t="s">
        <v>6628</v>
      </c>
      <c r="F14938" s="62">
        <v>5206.9166666666661</v>
      </c>
      <c r="G14938" s="62">
        <v>40.03801644402968</v>
      </c>
      <c r="H14938" s="62">
        <v>41.190737972573558</v>
      </c>
      <c r="I14938" s="62">
        <v>2072.011</v>
      </c>
      <c r="J14938" s="62">
        <v>2130.6942613028846</v>
      </c>
      <c r="K14938" s="62">
        <v>2072.011</v>
      </c>
      <c r="L14938" s="62">
        <v>85347.662177290113</v>
      </c>
      <c r="M14938" s="63">
        <v>4409.1245702878841</v>
      </c>
      <c r="N14938" s="68">
        <f>GP_need_index[[#This Row],[Normalised weighted population]]/GP_need_index[[#This Row],[Registered population]]</f>
        <v>0.84678224226516996</v>
      </c>
    </row>
    <row r="14939" spans="1:14" hidden="1" x14ac:dyDescent="0.2">
      <c r="A14939" s="46" t="s">
        <v>13249</v>
      </c>
      <c r="B14939" s="33" t="s">
        <v>5810</v>
      </c>
      <c r="C14939" s="1" t="s">
        <v>11783</v>
      </c>
      <c r="D14939" s="1" t="s">
        <v>6622</v>
      </c>
      <c r="E14939" s="1" t="s">
        <v>6628</v>
      </c>
      <c r="F14939" s="62">
        <v>5228.1338720495032</v>
      </c>
      <c r="G14939" s="62">
        <v>40.03801644402968</v>
      </c>
      <c r="H14939" s="62">
        <v>41.190737972573558</v>
      </c>
      <c r="I14939" s="62">
        <v>2072.011</v>
      </c>
      <c r="J14939" s="62">
        <v>2130.6942613028846</v>
      </c>
      <c r="K14939" s="62">
        <v>2072.011</v>
      </c>
      <c r="L14939" s="62">
        <v>85347.662177290113</v>
      </c>
      <c r="M14939" s="63">
        <v>4428.0151235444619</v>
      </c>
      <c r="N14939" s="64">
        <f>GP_need_index[[#This Row],[Normalised weighted population]]/GP_need_index[[#This Row],[Registered population]]</f>
        <v>0.84695901671863971</v>
      </c>
    </row>
    <row r="14940" spans="1:14" hidden="1" x14ac:dyDescent="0.2">
      <c r="A14940" s="46" t="s">
        <v>13250</v>
      </c>
      <c r="B14940" s="33" t="s">
        <v>5810</v>
      </c>
      <c r="C14940" s="1" t="s">
        <v>11783</v>
      </c>
      <c r="D14940" s="1" t="s">
        <v>6622</v>
      </c>
      <c r="E14940" s="1" t="s">
        <v>6628</v>
      </c>
      <c r="F14940" s="62">
        <v>5250.1531697620067</v>
      </c>
      <c r="G14940" s="62">
        <v>40.03801644402968</v>
      </c>
      <c r="H14940" s="62">
        <v>41.190737972573558</v>
      </c>
      <c r="I14940" s="62">
        <v>2072.011</v>
      </c>
      <c r="J14940" s="62">
        <v>2130.6942613028846</v>
      </c>
      <c r="K14940" s="62">
        <v>2072.011</v>
      </c>
      <c r="L14940" s="62">
        <v>85347.662177290113</v>
      </c>
      <c r="M14940" s="63">
        <v>4445.9753100038943</v>
      </c>
      <c r="N14940" s="64">
        <f>GP_need_index[[#This Row],[Normalised weighted population]]/GP_need_index[[#This Row],[Registered population]]</f>
        <v>0.84682773363837571</v>
      </c>
    </row>
    <row r="14941" spans="1:14" x14ac:dyDescent="0.2">
      <c r="A14941" s="46" t="s">
        <v>13248</v>
      </c>
      <c r="B14941" s="33" t="s">
        <v>5791</v>
      </c>
      <c r="C14941" s="1" t="s">
        <v>11784</v>
      </c>
      <c r="D14941" s="1" t="s">
        <v>6622</v>
      </c>
      <c r="E14941" s="1" t="s">
        <v>6628</v>
      </c>
      <c r="F14941" s="62">
        <v>4217.666666666667</v>
      </c>
      <c r="G14941" s="62">
        <v>48.997689764153115</v>
      </c>
      <c r="H14941" s="62">
        <v>46.165218550304679</v>
      </c>
      <c r="I14941" s="62">
        <v>2127.7359999999999</v>
      </c>
      <c r="J14941" s="62">
        <v>2130.6942613028846</v>
      </c>
      <c r="K14941" s="62">
        <v>2127.7359999999999</v>
      </c>
      <c r="L14941" s="62">
        <v>98227.397457351079</v>
      </c>
      <c r="M14941" s="63">
        <v>5074.5014046779788</v>
      </c>
      <c r="N14941" s="68">
        <f>GP_need_index[[#This Row],[Normalised weighted population]]/GP_need_index[[#This Row],[Registered population]]</f>
        <v>1.2031537354014017</v>
      </c>
    </row>
    <row r="14942" spans="1:14" hidden="1" x14ac:dyDescent="0.2">
      <c r="A14942" s="46" t="s">
        <v>13249</v>
      </c>
      <c r="B14942" s="33" t="s">
        <v>5791</v>
      </c>
      <c r="C14942" s="1" t="s">
        <v>11784</v>
      </c>
      <c r="D14942" s="1" t="s">
        <v>6622</v>
      </c>
      <c r="E14942" s="1" t="s">
        <v>6628</v>
      </c>
      <c r="F14942" s="62">
        <v>4234.5478432695018</v>
      </c>
      <c r="G14942" s="62">
        <v>48.997689764153115</v>
      </c>
      <c r="H14942" s="62">
        <v>46.165218550304679</v>
      </c>
      <c r="I14942" s="62">
        <v>2127.7359999999999</v>
      </c>
      <c r="J14942" s="62">
        <v>2130.6942613028846</v>
      </c>
      <c r="K14942" s="62">
        <v>2127.7359999999999</v>
      </c>
      <c r="L14942" s="62">
        <v>98227.397457351079</v>
      </c>
      <c r="M14942" s="63">
        <v>5096.2427135268208</v>
      </c>
      <c r="N14942" s="64">
        <f>GP_need_index[[#This Row],[Normalised weighted population]]/GP_need_index[[#This Row],[Registered population]]</f>
        <v>1.2034915892205396</v>
      </c>
    </row>
    <row r="14943" spans="1:14" hidden="1" x14ac:dyDescent="0.2">
      <c r="A14943" s="46" t="s">
        <v>13250</v>
      </c>
      <c r="B14943" s="33" t="s">
        <v>5791</v>
      </c>
      <c r="C14943" s="1" t="s">
        <v>11784</v>
      </c>
      <c r="D14943" s="1" t="s">
        <v>6622</v>
      </c>
      <c r="E14943" s="1" t="s">
        <v>6628</v>
      </c>
      <c r="F14943" s="62">
        <v>4250.986179931303</v>
      </c>
      <c r="G14943" s="62">
        <v>48.997689764153115</v>
      </c>
      <c r="H14943" s="62">
        <v>46.165218550304679</v>
      </c>
      <c r="I14943" s="62">
        <v>2127.7359999999999</v>
      </c>
      <c r="J14943" s="62">
        <v>2130.6942613028846</v>
      </c>
      <c r="K14943" s="62">
        <v>2127.7359999999999</v>
      </c>
      <c r="L14943" s="62">
        <v>98227.397457351079</v>
      </c>
      <c r="M14943" s="63">
        <v>5116.9132548018015</v>
      </c>
      <c r="N14943" s="64">
        <f>GP_need_index[[#This Row],[Normalised weighted population]]/GP_need_index[[#This Row],[Registered population]]</f>
        <v>1.2037002799393932</v>
      </c>
    </row>
    <row r="14944" spans="1:14" x14ac:dyDescent="0.2">
      <c r="A14944" s="46" t="s">
        <v>13248</v>
      </c>
      <c r="B14944" s="33" t="s">
        <v>5828</v>
      </c>
      <c r="C14944" s="1" t="s">
        <v>11785</v>
      </c>
      <c r="D14944" s="1" t="s">
        <v>6622</v>
      </c>
      <c r="E14944" s="1" t="s">
        <v>6628</v>
      </c>
      <c r="F14944" s="62">
        <v>53416</v>
      </c>
      <c r="G14944" s="62">
        <v>445.19027823277037</v>
      </c>
      <c r="H14944" s="62">
        <v>449.80562911312808</v>
      </c>
      <c r="I14944" s="62">
        <v>2186.8809999999999</v>
      </c>
      <c r="J14944" s="62">
        <v>2130.6942613028846</v>
      </c>
      <c r="K14944" s="62">
        <v>2186.8809999999999</v>
      </c>
      <c r="L14944" s="62">
        <v>983671.38400054653</v>
      </c>
      <c r="M14944" s="63">
        <v>50817.205271264611</v>
      </c>
      <c r="N14944" s="68">
        <f>GP_need_index[[#This Row],[Normalised weighted population]]/GP_need_index[[#This Row],[Registered population]]</f>
        <v>0.95134800942160791</v>
      </c>
    </row>
    <row r="14945" spans="1:14" hidden="1" x14ac:dyDescent="0.2">
      <c r="A14945" s="46" t="s">
        <v>13249</v>
      </c>
      <c r="B14945" s="33" t="s">
        <v>5828</v>
      </c>
      <c r="C14945" s="1" t="s">
        <v>11785</v>
      </c>
      <c r="D14945" s="1" t="s">
        <v>6622</v>
      </c>
      <c r="E14945" s="1" t="s">
        <v>6628</v>
      </c>
      <c r="F14945" s="62">
        <v>53670.316688362058</v>
      </c>
      <c r="G14945" s="62">
        <v>445.19027823277037</v>
      </c>
      <c r="H14945" s="62">
        <v>449.80562911312808</v>
      </c>
      <c r="I14945" s="62">
        <v>2186.8809999999999</v>
      </c>
      <c r="J14945" s="62">
        <v>2130.6942613028846</v>
      </c>
      <c r="K14945" s="62">
        <v>2186.8809999999999</v>
      </c>
      <c r="L14945" s="62">
        <v>983671.38400054653</v>
      </c>
      <c r="M14945" s="63">
        <v>51034.927657471671</v>
      </c>
      <c r="N14945" s="64">
        <f>GP_need_index[[#This Row],[Normalised weighted population]]/GP_need_index[[#This Row],[Registered population]]</f>
        <v>0.95089671174864066</v>
      </c>
    </row>
    <row r="14946" spans="1:14" hidden="1" x14ac:dyDescent="0.2">
      <c r="A14946" s="46" t="s">
        <v>13250</v>
      </c>
      <c r="B14946" s="33" t="s">
        <v>5828</v>
      </c>
      <c r="C14946" s="1" t="s">
        <v>11785</v>
      </c>
      <c r="D14946" s="1" t="s">
        <v>6622</v>
      </c>
      <c r="E14946" s="1" t="s">
        <v>6628</v>
      </c>
      <c r="F14946" s="62">
        <v>53904.140647145621</v>
      </c>
      <c r="G14946" s="62">
        <v>445.19027823277037</v>
      </c>
      <c r="H14946" s="62">
        <v>449.80562911312808</v>
      </c>
      <c r="I14946" s="62">
        <v>2186.8809999999999</v>
      </c>
      <c r="J14946" s="62">
        <v>2130.6942613028846</v>
      </c>
      <c r="K14946" s="62">
        <v>2186.8809999999999</v>
      </c>
      <c r="L14946" s="62">
        <v>983671.38400054653</v>
      </c>
      <c r="M14946" s="63">
        <v>51241.927134912054</v>
      </c>
      <c r="N14946" s="64">
        <f>GP_need_index[[#This Row],[Normalised weighted population]]/GP_need_index[[#This Row],[Registered population]]</f>
        <v>0.95061207765725619</v>
      </c>
    </row>
    <row r="14947" spans="1:14" x14ac:dyDescent="0.2">
      <c r="A14947" s="46" t="s">
        <v>13248</v>
      </c>
      <c r="B14947" s="33" t="s">
        <v>5696</v>
      </c>
      <c r="C14947" s="1" t="s">
        <v>11786</v>
      </c>
      <c r="D14947" s="1" t="s">
        <v>6622</v>
      </c>
      <c r="E14947" s="1" t="s">
        <v>6628</v>
      </c>
      <c r="F14947" s="62">
        <v>6036.25</v>
      </c>
      <c r="G14947" s="62">
        <v>63.108290995342443</v>
      </c>
      <c r="H14947" s="62">
        <v>62.498356566605523</v>
      </c>
      <c r="I14947" s="62">
        <v>2130.6410000000001</v>
      </c>
      <c r="J14947" s="62">
        <v>2130.6942613028846</v>
      </c>
      <c r="K14947" s="62">
        <v>2130.6410000000001</v>
      </c>
      <c r="L14947" s="62">
        <v>133161.56093342896</v>
      </c>
      <c r="M14947" s="63">
        <v>6879.2266261476507</v>
      </c>
      <c r="N14947" s="68">
        <f>GP_need_index[[#This Row],[Normalised weighted population]]/GP_need_index[[#This Row],[Registered population]]</f>
        <v>1.1396523712814497</v>
      </c>
    </row>
    <row r="14948" spans="1:14" hidden="1" x14ac:dyDescent="0.2">
      <c r="A14948" s="46" t="s">
        <v>13249</v>
      </c>
      <c r="B14948" s="33" t="s">
        <v>5696</v>
      </c>
      <c r="C14948" s="1" t="s">
        <v>11786</v>
      </c>
      <c r="D14948" s="1" t="s">
        <v>6622</v>
      </c>
      <c r="E14948" s="1" t="s">
        <v>6628</v>
      </c>
      <c r="F14948" s="62">
        <v>6064.0978119667543</v>
      </c>
      <c r="G14948" s="62">
        <v>63.108290995342443</v>
      </c>
      <c r="H14948" s="62">
        <v>62.498356566605523</v>
      </c>
      <c r="I14948" s="62">
        <v>2130.6410000000001</v>
      </c>
      <c r="J14948" s="62">
        <v>2130.6942613028846</v>
      </c>
      <c r="K14948" s="62">
        <v>2130.6410000000001</v>
      </c>
      <c r="L14948" s="62">
        <v>133161.56093342896</v>
      </c>
      <c r="M14948" s="63">
        <v>6908.7001406455238</v>
      </c>
      <c r="N14948" s="64">
        <f>GP_need_index[[#This Row],[Normalised weighted population]]/GP_need_index[[#This Row],[Registered population]]</f>
        <v>1.1392791400910536</v>
      </c>
    </row>
    <row r="14949" spans="1:14" hidden="1" x14ac:dyDescent="0.2">
      <c r="A14949" s="46" t="s">
        <v>13250</v>
      </c>
      <c r="B14949" s="33" t="s">
        <v>5696</v>
      </c>
      <c r="C14949" s="1" t="s">
        <v>11786</v>
      </c>
      <c r="D14949" s="1" t="s">
        <v>6622</v>
      </c>
      <c r="E14949" s="1" t="s">
        <v>6628</v>
      </c>
      <c r="F14949" s="62">
        <v>6089.2815370860408</v>
      </c>
      <c r="G14949" s="62">
        <v>63.108290995342443</v>
      </c>
      <c r="H14949" s="62">
        <v>62.498356566605523</v>
      </c>
      <c r="I14949" s="62">
        <v>2130.6410000000001</v>
      </c>
      <c r="J14949" s="62">
        <v>2130.6942613028846</v>
      </c>
      <c r="K14949" s="62">
        <v>2130.6410000000001</v>
      </c>
      <c r="L14949" s="62">
        <v>133161.56093342896</v>
      </c>
      <c r="M14949" s="63">
        <v>6936.7220735559458</v>
      </c>
      <c r="N14949" s="64">
        <f>GP_need_index[[#This Row],[Normalised weighted population]]/GP_need_index[[#This Row],[Registered population]]</f>
        <v>1.1391692158276259</v>
      </c>
    </row>
    <row r="14950" spans="1:14" x14ac:dyDescent="0.2">
      <c r="A14950" s="46" t="s">
        <v>13248</v>
      </c>
      <c r="B14950" s="33" t="s">
        <v>5822</v>
      </c>
      <c r="C14950" s="1" t="s">
        <v>9122</v>
      </c>
      <c r="D14950" s="1" t="s">
        <v>6622</v>
      </c>
      <c r="E14950" s="1" t="s">
        <v>6628</v>
      </c>
      <c r="F14950" s="62">
        <v>11205.25</v>
      </c>
      <c r="G14950" s="62">
        <v>123.81783397184176</v>
      </c>
      <c r="H14950" s="62">
        <v>119.62102471164505</v>
      </c>
      <c r="I14950" s="62">
        <v>2217.422</v>
      </c>
      <c r="J14950" s="62">
        <v>2130.6942613028846</v>
      </c>
      <c r="K14950" s="62">
        <v>2217.422</v>
      </c>
      <c r="L14950" s="62">
        <v>265250.29185814539</v>
      </c>
      <c r="M14950" s="63">
        <v>13703.030045256184</v>
      </c>
      <c r="N14950" s="68">
        <f>GP_need_index[[#This Row],[Normalised weighted population]]/GP_need_index[[#This Row],[Registered population]]</f>
        <v>1.2229115856635224</v>
      </c>
    </row>
    <row r="14951" spans="1:14" hidden="1" x14ac:dyDescent="0.2">
      <c r="A14951" s="46" t="s">
        <v>13249</v>
      </c>
      <c r="B14951" s="33" t="s">
        <v>5822</v>
      </c>
      <c r="C14951" s="1" t="s">
        <v>9122</v>
      </c>
      <c r="D14951" s="1" t="s">
        <v>6622</v>
      </c>
      <c r="E14951" s="1" t="s">
        <v>6628</v>
      </c>
      <c r="F14951" s="62">
        <v>11255.561912809626</v>
      </c>
      <c r="G14951" s="62">
        <v>123.81783397184176</v>
      </c>
      <c r="H14951" s="62">
        <v>119.62102471164505</v>
      </c>
      <c r="I14951" s="62">
        <v>2217.422</v>
      </c>
      <c r="J14951" s="62">
        <v>2130.6942613028846</v>
      </c>
      <c r="K14951" s="62">
        <v>2217.422</v>
      </c>
      <c r="L14951" s="62">
        <v>265250.29185814539</v>
      </c>
      <c r="M14951" s="63">
        <v>13761.739617807338</v>
      </c>
      <c r="N14951" s="64">
        <f>GP_need_index[[#This Row],[Normalised weighted population]]/GP_need_index[[#This Row],[Registered population]]</f>
        <v>1.2226612695493686</v>
      </c>
    </row>
    <row r="14952" spans="1:14" hidden="1" x14ac:dyDescent="0.2">
      <c r="A14952" s="46" t="s">
        <v>13250</v>
      </c>
      <c r="B14952" s="33" t="s">
        <v>5822</v>
      </c>
      <c r="C14952" s="1" t="s">
        <v>9122</v>
      </c>
      <c r="D14952" s="1" t="s">
        <v>6622</v>
      </c>
      <c r="E14952" s="1" t="s">
        <v>6628</v>
      </c>
      <c r="F14952" s="62">
        <v>11302.516232162827</v>
      </c>
      <c r="G14952" s="62">
        <v>123.81783397184176</v>
      </c>
      <c r="H14952" s="62">
        <v>119.62102471164505</v>
      </c>
      <c r="I14952" s="62">
        <v>2217.422</v>
      </c>
      <c r="J14952" s="62">
        <v>2130.6942613028846</v>
      </c>
      <c r="K14952" s="62">
        <v>2217.422</v>
      </c>
      <c r="L14952" s="62">
        <v>265250.29185814539</v>
      </c>
      <c r="M14952" s="63">
        <v>13817.557722002097</v>
      </c>
      <c r="N14952" s="64">
        <f>GP_need_index[[#This Row],[Normalised weighted population]]/GP_need_index[[#This Row],[Registered population]]</f>
        <v>1.2225204935058958</v>
      </c>
    </row>
    <row r="14953" spans="1:14" x14ac:dyDescent="0.2">
      <c r="A14953" s="46" t="s">
        <v>13248</v>
      </c>
      <c r="B14953" s="33" t="s">
        <v>5673</v>
      </c>
      <c r="C14953" s="1" t="s">
        <v>9010</v>
      </c>
      <c r="D14953" s="1" t="s">
        <v>6622</v>
      </c>
      <c r="E14953" s="1" t="s">
        <v>6628</v>
      </c>
      <c r="F14953" s="62">
        <v>6410</v>
      </c>
      <c r="G14953" s="62">
        <v>88.067390922496656</v>
      </c>
      <c r="H14953" s="62">
        <v>85.013818358267571</v>
      </c>
      <c r="I14953" s="62">
        <v>2193.826</v>
      </c>
      <c r="J14953" s="62">
        <v>2130.6942613028846</v>
      </c>
      <c r="K14953" s="62">
        <v>2193.826</v>
      </c>
      <c r="L14953" s="62">
        <v>186505.52507364471</v>
      </c>
      <c r="M14953" s="63">
        <v>9635.0160287748349</v>
      </c>
      <c r="N14953" s="68">
        <f>GP_need_index[[#This Row],[Normalised weighted population]]/GP_need_index[[#This Row],[Registered population]]</f>
        <v>1.5031226253938901</v>
      </c>
    </row>
    <row r="14954" spans="1:14" hidden="1" x14ac:dyDescent="0.2">
      <c r="A14954" s="46" t="s">
        <v>13249</v>
      </c>
      <c r="B14954" s="33" t="s">
        <v>5673</v>
      </c>
      <c r="C14954" s="1" t="s">
        <v>9010</v>
      </c>
      <c r="D14954" s="1" t="s">
        <v>6622</v>
      </c>
      <c r="E14954" s="1" t="s">
        <v>6628</v>
      </c>
      <c r="F14954" s="62">
        <v>6430.6958482207656</v>
      </c>
      <c r="G14954" s="62">
        <v>88.067390922496656</v>
      </c>
      <c r="H14954" s="62">
        <v>85.013818358267571</v>
      </c>
      <c r="I14954" s="62">
        <v>2193.826</v>
      </c>
      <c r="J14954" s="62">
        <v>2130.6942613028846</v>
      </c>
      <c r="K14954" s="62">
        <v>2193.826</v>
      </c>
      <c r="L14954" s="62">
        <v>186505.52507364471</v>
      </c>
      <c r="M14954" s="63">
        <v>9676.2965098585591</v>
      </c>
      <c r="N14954" s="64">
        <f>GP_need_index[[#This Row],[Normalised weighted population]]/GP_need_index[[#This Row],[Registered population]]</f>
        <v>1.5047044267434575</v>
      </c>
    </row>
    <row r="14955" spans="1:14" hidden="1" x14ac:dyDescent="0.2">
      <c r="A14955" s="46" t="s">
        <v>13250</v>
      </c>
      <c r="B14955" s="33" t="s">
        <v>5673</v>
      </c>
      <c r="C14955" s="1" t="s">
        <v>9010</v>
      </c>
      <c r="D14955" s="1" t="s">
        <v>6622</v>
      </c>
      <c r="E14955" s="1" t="s">
        <v>6628</v>
      </c>
      <c r="F14955" s="62">
        <v>6451.5238261406885</v>
      </c>
      <c r="G14955" s="62">
        <v>88.067390922496656</v>
      </c>
      <c r="H14955" s="62">
        <v>85.013818358267571</v>
      </c>
      <c r="I14955" s="62">
        <v>2193.826</v>
      </c>
      <c r="J14955" s="62">
        <v>2130.6942613028846</v>
      </c>
      <c r="K14955" s="62">
        <v>2193.826</v>
      </c>
      <c r="L14955" s="62">
        <v>186505.52507364471</v>
      </c>
      <c r="M14955" s="63">
        <v>9715.543911844552</v>
      </c>
      <c r="N14955" s="64">
        <f>GP_need_index[[#This Row],[Normalised weighted population]]/GP_need_index[[#This Row],[Registered population]]</f>
        <v>1.5059300986347601</v>
      </c>
    </row>
    <row r="14956" spans="1:14" x14ac:dyDescent="0.2">
      <c r="A14956" s="46" t="s">
        <v>13248</v>
      </c>
      <c r="B14956" s="33" t="s">
        <v>5819</v>
      </c>
      <c r="C14956" s="1" t="s">
        <v>11787</v>
      </c>
      <c r="D14956" s="1" t="s">
        <v>6622</v>
      </c>
      <c r="E14956" s="1" t="s">
        <v>6628</v>
      </c>
      <c r="F14956" s="62">
        <v>6189.5</v>
      </c>
      <c r="G14956" s="62">
        <v>84.563249840825677</v>
      </c>
      <c r="H14956" s="62">
        <v>82.628282298635895</v>
      </c>
      <c r="I14956" s="62">
        <v>2103.9360000000001</v>
      </c>
      <c r="J14956" s="62">
        <v>2130.6942613028846</v>
      </c>
      <c r="K14956" s="62">
        <v>2103.9360000000001</v>
      </c>
      <c r="L14956" s="62">
        <v>173844.61774626281</v>
      </c>
      <c r="M14956" s="63">
        <v>8980.9440113909623</v>
      </c>
      <c r="N14956" s="68">
        <f>GP_need_index[[#This Row],[Normalised weighted population]]/GP_need_index[[#This Row],[Registered population]]</f>
        <v>1.4509966897796207</v>
      </c>
    </row>
    <row r="14957" spans="1:14" hidden="1" x14ac:dyDescent="0.2">
      <c r="A14957" s="46" t="s">
        <v>13249</v>
      </c>
      <c r="B14957" s="33" t="s">
        <v>5819</v>
      </c>
      <c r="C14957" s="1" t="s">
        <v>11787</v>
      </c>
      <c r="D14957" s="1" t="s">
        <v>6622</v>
      </c>
      <c r="E14957" s="1" t="s">
        <v>6628</v>
      </c>
      <c r="F14957" s="62">
        <v>6210.0301604222968</v>
      </c>
      <c r="G14957" s="62">
        <v>84.563249840825677</v>
      </c>
      <c r="H14957" s="62">
        <v>82.628282298635895</v>
      </c>
      <c r="I14957" s="62">
        <v>2103.9360000000001</v>
      </c>
      <c r="J14957" s="62">
        <v>2130.6942613028846</v>
      </c>
      <c r="K14957" s="62">
        <v>2103.9360000000001</v>
      </c>
      <c r="L14957" s="62">
        <v>173844.61774626281</v>
      </c>
      <c r="M14957" s="63">
        <v>9019.4221714966643</v>
      </c>
      <c r="N14957" s="64">
        <f>GP_need_index[[#This Row],[Normalised weighted population]]/GP_need_index[[#This Row],[Registered population]]</f>
        <v>1.4523958722421604</v>
      </c>
    </row>
    <row r="14958" spans="1:14" hidden="1" x14ac:dyDescent="0.2">
      <c r="A14958" s="46" t="s">
        <v>13250</v>
      </c>
      <c r="B14958" s="33" t="s">
        <v>5819</v>
      </c>
      <c r="C14958" s="1" t="s">
        <v>11787</v>
      </c>
      <c r="D14958" s="1" t="s">
        <v>6622</v>
      </c>
      <c r="E14958" s="1" t="s">
        <v>6628</v>
      </c>
      <c r="F14958" s="62">
        <v>6228.9616671265185</v>
      </c>
      <c r="G14958" s="62">
        <v>84.563249840825677</v>
      </c>
      <c r="H14958" s="62">
        <v>82.628282298635895</v>
      </c>
      <c r="I14958" s="62">
        <v>2103.9360000000001</v>
      </c>
      <c r="J14958" s="62">
        <v>2130.6942613028846</v>
      </c>
      <c r="K14958" s="62">
        <v>2103.9360000000001</v>
      </c>
      <c r="L14958" s="62">
        <v>173844.61774626281</v>
      </c>
      <c r="M14958" s="63">
        <v>9056.0052678585271</v>
      </c>
      <c r="N14958" s="64">
        <f>GP_need_index[[#This Row],[Normalised weighted population]]/GP_need_index[[#This Row],[Registered population]]</f>
        <v>1.4538547115567901</v>
      </c>
    </row>
    <row r="14959" spans="1:14" x14ac:dyDescent="0.2">
      <c r="A14959" s="46" t="s">
        <v>13248</v>
      </c>
      <c r="B14959" s="33" t="s">
        <v>5817</v>
      </c>
      <c r="C14959" s="1" t="s">
        <v>11788</v>
      </c>
      <c r="D14959" s="1" t="s">
        <v>6622</v>
      </c>
      <c r="E14959" s="1" t="s">
        <v>6628</v>
      </c>
      <c r="F14959" s="62">
        <v>6889.5</v>
      </c>
      <c r="G14959" s="62">
        <v>48.56498188315323</v>
      </c>
      <c r="H14959" s="62">
        <v>49.55985725844058</v>
      </c>
      <c r="I14959" s="62">
        <v>2051.9490000000001</v>
      </c>
      <c r="J14959" s="62">
        <v>2130.6942613028846</v>
      </c>
      <c r="K14959" s="62">
        <v>2051.9490000000001</v>
      </c>
      <c r="L14959" s="62">
        <v>101694.29954159989</v>
      </c>
      <c r="M14959" s="63">
        <v>5253.6041799911509</v>
      </c>
      <c r="N14959" s="68">
        <f>GP_need_index[[#This Row],[Normalised weighted population]]/GP_need_index[[#This Row],[Registered population]]</f>
        <v>0.76255231584166494</v>
      </c>
    </row>
    <row r="14960" spans="1:14" hidden="1" x14ac:dyDescent="0.2">
      <c r="A14960" s="46" t="s">
        <v>13249</v>
      </c>
      <c r="B14960" s="33" t="s">
        <v>5817</v>
      </c>
      <c r="C14960" s="1" t="s">
        <v>11788</v>
      </c>
      <c r="D14960" s="1" t="s">
        <v>6622</v>
      </c>
      <c r="E14960" s="1" t="s">
        <v>6628</v>
      </c>
      <c r="F14960" s="62">
        <v>6909.6459462807516</v>
      </c>
      <c r="G14960" s="62">
        <v>48.56498188315323</v>
      </c>
      <c r="H14960" s="62">
        <v>49.55985725844058</v>
      </c>
      <c r="I14960" s="62">
        <v>2051.9490000000001</v>
      </c>
      <c r="J14960" s="62">
        <v>2130.6942613028846</v>
      </c>
      <c r="K14960" s="62">
        <v>2051.9490000000001</v>
      </c>
      <c r="L14960" s="62">
        <v>101694.29954159989</v>
      </c>
      <c r="M14960" s="63">
        <v>5276.1128408305121</v>
      </c>
      <c r="N14960" s="64">
        <f>GP_need_index[[#This Row],[Normalised weighted population]]/GP_need_index[[#This Row],[Registered population]]</f>
        <v>0.76358656895734001</v>
      </c>
    </row>
    <row r="14961" spans="1:14" hidden="1" x14ac:dyDescent="0.2">
      <c r="A14961" s="46" t="s">
        <v>13250</v>
      </c>
      <c r="B14961" s="33" t="s">
        <v>5817</v>
      </c>
      <c r="C14961" s="1" t="s">
        <v>11788</v>
      </c>
      <c r="D14961" s="1" t="s">
        <v>6622</v>
      </c>
      <c r="E14961" s="1" t="s">
        <v>6628</v>
      </c>
      <c r="F14961" s="62">
        <v>6930.8104646893062</v>
      </c>
      <c r="G14961" s="62">
        <v>48.56498188315323</v>
      </c>
      <c r="H14961" s="62">
        <v>49.55985725844058</v>
      </c>
      <c r="I14961" s="62">
        <v>2051.9490000000001</v>
      </c>
      <c r="J14961" s="62">
        <v>2130.6942613028846</v>
      </c>
      <c r="K14961" s="62">
        <v>2051.9490000000001</v>
      </c>
      <c r="L14961" s="62">
        <v>101694.29954159989</v>
      </c>
      <c r="M14961" s="63">
        <v>5297.5129417241305</v>
      </c>
      <c r="N14961" s="64">
        <f>GP_need_index[[#This Row],[Normalised weighted population]]/GP_need_index[[#This Row],[Registered population]]</f>
        <v>0.76434249193706771</v>
      </c>
    </row>
    <row r="14962" spans="1:14" x14ac:dyDescent="0.2">
      <c r="A14962" s="46" t="s">
        <v>13248</v>
      </c>
      <c r="B14962" s="33" t="s">
        <v>5714</v>
      </c>
      <c r="C14962" s="1" t="s">
        <v>11789</v>
      </c>
      <c r="D14962" s="1" t="s">
        <v>6622</v>
      </c>
      <c r="E14962" s="1" t="s">
        <v>6628</v>
      </c>
      <c r="F14962" s="62">
        <v>7564.5833333333339</v>
      </c>
      <c r="G14962" s="62">
        <v>74.844554322082146</v>
      </c>
      <c r="H14962" s="62">
        <v>77.243481234108643</v>
      </c>
      <c r="I14962" s="62">
        <v>2086.9560000000001</v>
      </c>
      <c r="J14962" s="62">
        <v>2130.6942613028846</v>
      </c>
      <c r="K14962" s="62">
        <v>2086.9560000000001</v>
      </c>
      <c r="L14962" s="62">
        <v>161203.74662241046</v>
      </c>
      <c r="M14962" s="63">
        <v>8327.9070793863921</v>
      </c>
      <c r="N14962" s="68">
        <f>GP_need_index[[#This Row],[Normalised weighted population]]/GP_need_index[[#This Row],[Registered population]]</f>
        <v>1.1009075731493991</v>
      </c>
    </row>
    <row r="14963" spans="1:14" hidden="1" x14ac:dyDescent="0.2">
      <c r="A14963" s="46" t="s">
        <v>13249</v>
      </c>
      <c r="B14963" s="33" t="s">
        <v>5714</v>
      </c>
      <c r="C14963" s="1" t="s">
        <v>11789</v>
      </c>
      <c r="D14963" s="1" t="s">
        <v>6622</v>
      </c>
      <c r="E14963" s="1" t="s">
        <v>6628</v>
      </c>
      <c r="F14963" s="62">
        <v>7596.6738905065522</v>
      </c>
      <c r="G14963" s="62">
        <v>74.844554322082146</v>
      </c>
      <c r="H14963" s="62">
        <v>77.243481234108643</v>
      </c>
      <c r="I14963" s="62">
        <v>2086.9560000000001</v>
      </c>
      <c r="J14963" s="62">
        <v>2130.6942613028846</v>
      </c>
      <c r="K14963" s="62">
        <v>2086.9560000000001</v>
      </c>
      <c r="L14963" s="62">
        <v>161203.74662241046</v>
      </c>
      <c r="M14963" s="63">
        <v>8363.5873532573351</v>
      </c>
      <c r="N14963" s="64">
        <f>GP_need_index[[#This Row],[Normalised weighted population]]/GP_need_index[[#This Row],[Registered population]]</f>
        <v>1.1009538481978518</v>
      </c>
    </row>
    <row r="14964" spans="1:14" hidden="1" x14ac:dyDescent="0.2">
      <c r="A14964" s="46" t="s">
        <v>13250</v>
      </c>
      <c r="B14964" s="33" t="s">
        <v>5714</v>
      </c>
      <c r="C14964" s="1" t="s">
        <v>11789</v>
      </c>
      <c r="D14964" s="1" t="s">
        <v>6622</v>
      </c>
      <c r="E14964" s="1" t="s">
        <v>6628</v>
      </c>
      <c r="F14964" s="62">
        <v>7627.6787387460836</v>
      </c>
      <c r="G14964" s="62">
        <v>74.844554322082146</v>
      </c>
      <c r="H14964" s="62">
        <v>77.243481234108643</v>
      </c>
      <c r="I14964" s="62">
        <v>2086.9560000000001</v>
      </c>
      <c r="J14964" s="62">
        <v>2130.6942613028846</v>
      </c>
      <c r="K14964" s="62">
        <v>2086.9560000000001</v>
      </c>
      <c r="L14964" s="62">
        <v>161203.74662241046</v>
      </c>
      <c r="M14964" s="63">
        <v>8397.5103603255702</v>
      </c>
      <c r="N14964" s="64">
        <f>GP_need_index[[#This Row],[Normalised weighted population]]/GP_need_index[[#This Row],[Registered population]]</f>
        <v>1.1009260678047434</v>
      </c>
    </row>
    <row r="14965" spans="1:14" x14ac:dyDescent="0.2">
      <c r="A14965" s="46" t="s">
        <v>13248</v>
      </c>
      <c r="B14965" s="33" t="s">
        <v>5740</v>
      </c>
      <c r="C14965" s="1" t="s">
        <v>11790</v>
      </c>
      <c r="D14965" s="1" t="s">
        <v>6622</v>
      </c>
      <c r="E14965" s="1" t="s">
        <v>6628</v>
      </c>
      <c r="F14965" s="62">
        <v>14326.75</v>
      </c>
      <c r="G14965" s="62">
        <v>154.19701220367247</v>
      </c>
      <c r="H14965" s="62">
        <v>160.7339830608243</v>
      </c>
      <c r="I14965" s="62">
        <v>2092.0529999999999</v>
      </c>
      <c r="J14965" s="62">
        <v>2130.6942613028846</v>
      </c>
      <c r="K14965" s="62">
        <v>2092.0529999999999</v>
      </c>
      <c r="L14965" s="62">
        <v>336264.01146434667</v>
      </c>
      <c r="M14965" s="63">
        <v>17371.652336196341</v>
      </c>
      <c r="N14965" s="68">
        <f>GP_need_index[[#This Row],[Normalised weighted population]]/GP_need_index[[#This Row],[Registered population]]</f>
        <v>1.212532663457961</v>
      </c>
    </row>
    <row r="14966" spans="1:14" hidden="1" x14ac:dyDescent="0.2">
      <c r="A14966" s="46" t="s">
        <v>13249</v>
      </c>
      <c r="B14966" s="33" t="s">
        <v>5740</v>
      </c>
      <c r="C14966" s="1" t="s">
        <v>11790</v>
      </c>
      <c r="D14966" s="1" t="s">
        <v>6622</v>
      </c>
      <c r="E14966" s="1" t="s">
        <v>6628</v>
      </c>
      <c r="F14966" s="62">
        <v>14369.046766151227</v>
      </c>
      <c r="G14966" s="62">
        <v>154.19701220367247</v>
      </c>
      <c r="H14966" s="62">
        <v>160.7339830608243</v>
      </c>
      <c r="I14966" s="62">
        <v>2092.0529999999999</v>
      </c>
      <c r="J14966" s="62">
        <v>2130.6942613028846</v>
      </c>
      <c r="K14966" s="62">
        <v>2092.0529999999999</v>
      </c>
      <c r="L14966" s="62">
        <v>336264.01146434667</v>
      </c>
      <c r="M14966" s="63">
        <v>17446.079837252459</v>
      </c>
      <c r="N14966" s="64">
        <f>GP_need_index[[#This Row],[Normalised weighted population]]/GP_need_index[[#This Row],[Registered population]]</f>
        <v>1.2141431593325811</v>
      </c>
    </row>
    <row r="14967" spans="1:14" hidden="1" x14ac:dyDescent="0.2">
      <c r="A14967" s="46" t="s">
        <v>13250</v>
      </c>
      <c r="B14967" s="33" t="s">
        <v>5740</v>
      </c>
      <c r="C14967" s="1" t="s">
        <v>11790</v>
      </c>
      <c r="D14967" s="1" t="s">
        <v>6622</v>
      </c>
      <c r="E14967" s="1" t="s">
        <v>6628</v>
      </c>
      <c r="F14967" s="62">
        <v>14411.603137719187</v>
      </c>
      <c r="G14967" s="62">
        <v>154.19701220367247</v>
      </c>
      <c r="H14967" s="62">
        <v>160.7339830608243</v>
      </c>
      <c r="I14967" s="62">
        <v>2092.0529999999999</v>
      </c>
      <c r="J14967" s="62">
        <v>2130.6942613028846</v>
      </c>
      <c r="K14967" s="62">
        <v>2092.0529999999999</v>
      </c>
      <c r="L14967" s="62">
        <v>336264.01146434667</v>
      </c>
      <c r="M14967" s="63">
        <v>17516.841756107962</v>
      </c>
      <c r="N14967" s="64">
        <f>GP_need_index[[#This Row],[Normalised weighted population]]/GP_need_index[[#This Row],[Registered population]]</f>
        <v>1.2154679523655143</v>
      </c>
    </row>
    <row r="14968" spans="1:14" x14ac:dyDescent="0.2">
      <c r="A14968" s="46" t="s">
        <v>13248</v>
      </c>
      <c r="B14968" s="33" t="s">
        <v>5783</v>
      </c>
      <c r="C14968" s="1" t="s">
        <v>8197</v>
      </c>
      <c r="D14968" s="1" t="s">
        <v>6622</v>
      </c>
      <c r="E14968" s="1" t="s">
        <v>6628</v>
      </c>
      <c r="F14968" s="62">
        <v>13099</v>
      </c>
      <c r="G14968" s="62">
        <v>151.92097433068537</v>
      </c>
      <c r="H14968" s="62">
        <v>150.6077767093654</v>
      </c>
      <c r="I14968" s="62">
        <v>2195.808</v>
      </c>
      <c r="J14968" s="62">
        <v>2130.6942613028846</v>
      </c>
      <c r="K14968" s="62">
        <v>2195.808</v>
      </c>
      <c r="L14968" s="62">
        <v>330705.76096063823</v>
      </c>
      <c r="M14968" s="63">
        <v>17084.508924900456</v>
      </c>
      <c r="N14968" s="68">
        <f>GP_need_index[[#This Row],[Normalised weighted population]]/GP_need_index[[#This Row],[Registered population]]</f>
        <v>1.3042605485075545</v>
      </c>
    </row>
    <row r="14969" spans="1:14" hidden="1" x14ac:dyDescent="0.2">
      <c r="A14969" s="46" t="s">
        <v>13249</v>
      </c>
      <c r="B14969" s="33" t="s">
        <v>5783</v>
      </c>
      <c r="C14969" s="1" t="s">
        <v>8197</v>
      </c>
      <c r="D14969" s="1" t="s">
        <v>6622</v>
      </c>
      <c r="E14969" s="1" t="s">
        <v>6628</v>
      </c>
      <c r="F14969" s="62">
        <v>13156.302302617092</v>
      </c>
      <c r="G14969" s="62">
        <v>151.92097433068537</v>
      </c>
      <c r="H14969" s="62">
        <v>150.6077767093654</v>
      </c>
      <c r="I14969" s="62">
        <v>2195.808</v>
      </c>
      <c r="J14969" s="62">
        <v>2130.6942613028846</v>
      </c>
      <c r="K14969" s="62">
        <v>2195.808</v>
      </c>
      <c r="L14969" s="62">
        <v>330705.76096063823</v>
      </c>
      <c r="M14969" s="63">
        <v>17157.706182216149</v>
      </c>
      <c r="N14969" s="64">
        <f>GP_need_index[[#This Row],[Normalised weighted population]]/GP_need_index[[#This Row],[Registered population]]</f>
        <v>1.3041435038174127</v>
      </c>
    </row>
    <row r="14970" spans="1:14" hidden="1" x14ac:dyDescent="0.2">
      <c r="A14970" s="46" t="s">
        <v>13250</v>
      </c>
      <c r="B14970" s="33" t="s">
        <v>5783</v>
      </c>
      <c r="C14970" s="1" t="s">
        <v>8197</v>
      </c>
      <c r="D14970" s="1" t="s">
        <v>6622</v>
      </c>
      <c r="E14970" s="1" t="s">
        <v>6628</v>
      </c>
      <c r="F14970" s="62">
        <v>13208.67119907149</v>
      </c>
      <c r="G14970" s="62">
        <v>151.92097433068537</v>
      </c>
      <c r="H14970" s="62">
        <v>150.6077767093654</v>
      </c>
      <c r="I14970" s="62">
        <v>2195.808</v>
      </c>
      <c r="J14970" s="62">
        <v>2130.6942613028846</v>
      </c>
      <c r="K14970" s="62">
        <v>2195.808</v>
      </c>
      <c r="L14970" s="62">
        <v>330705.76096063823</v>
      </c>
      <c r="M14970" s="63">
        <v>17227.298447294521</v>
      </c>
      <c r="N14970" s="64">
        <f>GP_need_index[[#This Row],[Normalised weighted population]]/GP_need_index[[#This Row],[Registered population]]</f>
        <v>1.3042415991478025</v>
      </c>
    </row>
    <row r="14971" spans="1:14" x14ac:dyDescent="0.2">
      <c r="A14971" s="46" t="s">
        <v>13248</v>
      </c>
      <c r="B14971" s="33" t="s">
        <v>5719</v>
      </c>
      <c r="C14971" s="1" t="s">
        <v>11791</v>
      </c>
      <c r="D14971" s="1" t="s">
        <v>6622</v>
      </c>
      <c r="E14971" s="1" t="s">
        <v>6628</v>
      </c>
      <c r="F14971" s="62">
        <v>10897.666666666668</v>
      </c>
      <c r="G14971" s="62">
        <v>157.3125722747796</v>
      </c>
      <c r="H14971" s="62">
        <v>159.41574275892881</v>
      </c>
      <c r="I14971" s="62">
        <v>2105.2159999999999</v>
      </c>
      <c r="J14971" s="62">
        <v>2130.6942613028846</v>
      </c>
      <c r="K14971" s="62">
        <v>2105.2159999999999</v>
      </c>
      <c r="L14971" s="62">
        <v>335604.57230798109</v>
      </c>
      <c r="M14971" s="63">
        <v>17337.585212238082</v>
      </c>
      <c r="N14971" s="68">
        <f>GP_need_index[[#This Row],[Normalised weighted population]]/GP_need_index[[#This Row],[Registered population]]</f>
        <v>1.5909447171172495</v>
      </c>
    </row>
    <row r="14972" spans="1:14" hidden="1" x14ac:dyDescent="0.2">
      <c r="A14972" s="46" t="s">
        <v>13249</v>
      </c>
      <c r="B14972" s="33" t="s">
        <v>5719</v>
      </c>
      <c r="C14972" s="1" t="s">
        <v>11791</v>
      </c>
      <c r="D14972" s="1" t="s">
        <v>6622</v>
      </c>
      <c r="E14972" s="1" t="s">
        <v>6628</v>
      </c>
      <c r="F14972" s="62">
        <v>10935.694805462421</v>
      </c>
      <c r="G14972" s="62">
        <v>157.3125722747796</v>
      </c>
      <c r="H14972" s="62">
        <v>159.41574275892881</v>
      </c>
      <c r="I14972" s="62">
        <v>2105.2159999999999</v>
      </c>
      <c r="J14972" s="62">
        <v>2130.6942613028846</v>
      </c>
      <c r="K14972" s="62">
        <v>2105.2159999999999</v>
      </c>
      <c r="L14972" s="62">
        <v>335604.57230798109</v>
      </c>
      <c r="M14972" s="63">
        <v>17411.866755336068</v>
      </c>
      <c r="N14972" s="64">
        <f>GP_need_index[[#This Row],[Normalised weighted population]]/GP_need_index[[#This Row],[Registered population]]</f>
        <v>1.5922048909630118</v>
      </c>
    </row>
    <row r="14973" spans="1:14" hidden="1" x14ac:dyDescent="0.2">
      <c r="A14973" s="46" t="s">
        <v>13250</v>
      </c>
      <c r="B14973" s="33" t="s">
        <v>5719</v>
      </c>
      <c r="C14973" s="1" t="s">
        <v>11791</v>
      </c>
      <c r="D14973" s="1" t="s">
        <v>6622</v>
      </c>
      <c r="E14973" s="1" t="s">
        <v>6628</v>
      </c>
      <c r="F14973" s="62">
        <v>10971.047850388448</v>
      </c>
      <c r="G14973" s="62">
        <v>157.3125722747796</v>
      </c>
      <c r="H14973" s="62">
        <v>159.41574275892881</v>
      </c>
      <c r="I14973" s="62">
        <v>2105.2159999999999</v>
      </c>
      <c r="J14973" s="62">
        <v>2130.6942613028846</v>
      </c>
      <c r="K14973" s="62">
        <v>2105.2159999999999</v>
      </c>
      <c r="L14973" s="62">
        <v>335604.57230798109</v>
      </c>
      <c r="M14973" s="63">
        <v>17482.489904717342</v>
      </c>
      <c r="N14973" s="64">
        <f>GP_need_index[[#This Row],[Normalised weighted population]]/GP_need_index[[#This Row],[Registered population]]</f>
        <v>1.5935114077638761</v>
      </c>
    </row>
    <row r="14974" spans="1:14" x14ac:dyDescent="0.2">
      <c r="A14974" s="46" t="s">
        <v>13248</v>
      </c>
      <c r="B14974" s="33" t="s">
        <v>5818</v>
      </c>
      <c r="C14974" s="1" t="s">
        <v>11792</v>
      </c>
      <c r="D14974" s="1" t="s">
        <v>6622</v>
      </c>
      <c r="E14974" s="1" t="s">
        <v>6628</v>
      </c>
      <c r="F14974" s="62">
        <v>5369.9166666666679</v>
      </c>
      <c r="G14974" s="62">
        <v>50.077890610127604</v>
      </c>
      <c r="H14974" s="62">
        <v>48.02300553177988</v>
      </c>
      <c r="I14974" s="62">
        <v>2230.2249999999999</v>
      </c>
      <c r="J14974" s="62">
        <v>2130.6942613028846</v>
      </c>
      <c r="K14974" s="62">
        <v>2230.2249999999999</v>
      </c>
      <c r="L14974" s="62">
        <v>107102.10751211378</v>
      </c>
      <c r="M14974" s="63">
        <v>5532.975616606037</v>
      </c>
      <c r="N14974" s="68">
        <f>GP_need_index[[#This Row],[Normalised weighted population]]/GP_need_index[[#This Row],[Registered population]]</f>
        <v>1.0303652663646616</v>
      </c>
    </row>
    <row r="14975" spans="1:14" hidden="1" x14ac:dyDescent="0.2">
      <c r="A14975" s="46" t="s">
        <v>13249</v>
      </c>
      <c r="B14975" s="33" t="s">
        <v>5818</v>
      </c>
      <c r="C14975" s="1" t="s">
        <v>11792</v>
      </c>
      <c r="D14975" s="1" t="s">
        <v>6622</v>
      </c>
      <c r="E14975" s="1" t="s">
        <v>6628</v>
      </c>
      <c r="F14975" s="62">
        <v>5394.0762286643903</v>
      </c>
      <c r="G14975" s="62">
        <v>50.077890610127604</v>
      </c>
      <c r="H14975" s="62">
        <v>48.02300553177988</v>
      </c>
      <c r="I14975" s="62">
        <v>2230.2249999999999</v>
      </c>
      <c r="J14975" s="62">
        <v>2130.6942613028846</v>
      </c>
      <c r="K14975" s="62">
        <v>2230.2249999999999</v>
      </c>
      <c r="L14975" s="62">
        <v>107102.10751211378</v>
      </c>
      <c r="M14975" s="63">
        <v>5556.6812227613236</v>
      </c>
      <c r="N14975" s="64">
        <f>GP_need_index[[#This Row],[Normalised weighted population]]/GP_need_index[[#This Row],[Registered population]]</f>
        <v>1.0301451049640051</v>
      </c>
    </row>
    <row r="14976" spans="1:14" hidden="1" x14ac:dyDescent="0.2">
      <c r="A14976" s="46" t="s">
        <v>13250</v>
      </c>
      <c r="B14976" s="33" t="s">
        <v>5818</v>
      </c>
      <c r="C14976" s="1" t="s">
        <v>11792</v>
      </c>
      <c r="D14976" s="1" t="s">
        <v>6622</v>
      </c>
      <c r="E14976" s="1" t="s">
        <v>6628</v>
      </c>
      <c r="F14976" s="62">
        <v>5415.9068879500392</v>
      </c>
      <c r="G14976" s="62">
        <v>50.077890610127604</v>
      </c>
      <c r="H14976" s="62">
        <v>48.02300553177988</v>
      </c>
      <c r="I14976" s="62">
        <v>2230.2249999999999</v>
      </c>
      <c r="J14976" s="62">
        <v>2130.6942613028846</v>
      </c>
      <c r="K14976" s="62">
        <v>2230.2249999999999</v>
      </c>
      <c r="L14976" s="62">
        <v>107102.10751211378</v>
      </c>
      <c r="M14976" s="63">
        <v>5579.2193189674026</v>
      </c>
      <c r="N14976" s="64">
        <f>GP_need_index[[#This Row],[Normalised weighted population]]/GP_need_index[[#This Row],[Registered population]]</f>
        <v>1.0301542169014613</v>
      </c>
    </row>
    <row r="14977" spans="1:14" x14ac:dyDescent="0.2">
      <c r="A14977" s="46" t="s">
        <v>13248</v>
      </c>
      <c r="B14977" s="33" t="s">
        <v>5767</v>
      </c>
      <c r="C14977" s="1" t="s">
        <v>11793</v>
      </c>
      <c r="D14977" s="1" t="s">
        <v>6622</v>
      </c>
      <c r="E14977" s="1" t="s">
        <v>6628</v>
      </c>
      <c r="F14977" s="62">
        <v>60266.666666666672</v>
      </c>
      <c r="G14977" s="62">
        <v>657.21248961645199</v>
      </c>
      <c r="H14977" s="62">
        <v>646.93216382199296</v>
      </c>
      <c r="I14977" s="62">
        <v>2225.252</v>
      </c>
      <c r="J14977" s="62">
        <v>2130.6942613028846</v>
      </c>
      <c r="K14977" s="62">
        <v>2225.252</v>
      </c>
      <c r="L14977" s="62">
        <v>1439587.0914092173</v>
      </c>
      <c r="M14977" s="63">
        <v>74370.154423404805</v>
      </c>
      <c r="N14977" s="68">
        <f>GP_need_index[[#This Row],[Normalised weighted population]]/GP_need_index[[#This Row],[Registered population]]</f>
        <v>1.2340180490609203</v>
      </c>
    </row>
    <row r="14978" spans="1:14" hidden="1" x14ac:dyDescent="0.2">
      <c r="A14978" s="46" t="s">
        <v>13249</v>
      </c>
      <c r="B14978" s="33" t="s">
        <v>5767</v>
      </c>
      <c r="C14978" s="1" t="s">
        <v>11793</v>
      </c>
      <c r="D14978" s="1" t="s">
        <v>6622</v>
      </c>
      <c r="E14978" s="1" t="s">
        <v>6628</v>
      </c>
      <c r="F14978" s="62">
        <v>60521.685906962201</v>
      </c>
      <c r="G14978" s="62">
        <v>657.21248961645199</v>
      </c>
      <c r="H14978" s="62">
        <v>646.93216382199296</v>
      </c>
      <c r="I14978" s="62">
        <v>2225.252</v>
      </c>
      <c r="J14978" s="62">
        <v>2130.6942613028846</v>
      </c>
      <c r="K14978" s="62">
        <v>2225.252</v>
      </c>
      <c r="L14978" s="62">
        <v>1439587.0914092173</v>
      </c>
      <c r="M14978" s="63">
        <v>74688.787598866096</v>
      </c>
      <c r="N14978" s="64">
        <f>GP_need_index[[#This Row],[Normalised weighted population]]/GP_need_index[[#This Row],[Registered population]]</f>
        <v>1.2340830642702596</v>
      </c>
    </row>
    <row r="14979" spans="1:14" hidden="1" x14ac:dyDescent="0.2">
      <c r="A14979" s="46" t="s">
        <v>13250</v>
      </c>
      <c r="B14979" s="33" t="s">
        <v>5767</v>
      </c>
      <c r="C14979" s="1" t="s">
        <v>11793</v>
      </c>
      <c r="D14979" s="1" t="s">
        <v>6622</v>
      </c>
      <c r="E14979" s="1" t="s">
        <v>6628</v>
      </c>
      <c r="F14979" s="62">
        <v>60760.253306109524</v>
      </c>
      <c r="G14979" s="62">
        <v>657.21248961645199</v>
      </c>
      <c r="H14979" s="62">
        <v>646.93216382199296</v>
      </c>
      <c r="I14979" s="62">
        <v>2225.252</v>
      </c>
      <c r="J14979" s="62">
        <v>2130.6942613028846</v>
      </c>
      <c r="K14979" s="62">
        <v>2225.252</v>
      </c>
      <c r="L14979" s="62">
        <v>1439587.0914092173</v>
      </c>
      <c r="M14979" s="63">
        <v>74991.727971533735</v>
      </c>
      <c r="N14979" s="64">
        <f>GP_need_index[[#This Row],[Normalised weighted population]]/GP_need_index[[#This Row],[Registered population]]</f>
        <v>1.2342234255299462</v>
      </c>
    </row>
    <row r="14980" spans="1:14" x14ac:dyDescent="0.2">
      <c r="A14980" s="46" t="s">
        <v>13248</v>
      </c>
      <c r="B14980" s="33" t="s">
        <v>5803</v>
      </c>
      <c r="C14980" s="1" t="s">
        <v>11794</v>
      </c>
      <c r="D14980" s="1" t="s">
        <v>6622</v>
      </c>
      <c r="E14980" s="1" t="s">
        <v>6628</v>
      </c>
      <c r="F14980" s="62">
        <v>12718.916666666666</v>
      </c>
      <c r="G14980" s="62">
        <v>147.47203516997703</v>
      </c>
      <c r="H14980" s="62">
        <v>148.53854817365774</v>
      </c>
      <c r="I14980" s="62">
        <v>2191.049</v>
      </c>
      <c r="J14980" s="62">
        <v>2130.6942613028846</v>
      </c>
      <c r="K14980" s="62">
        <v>2191.049</v>
      </c>
      <c r="L14980" s="62">
        <v>325455.23743734462</v>
      </c>
      <c r="M14980" s="63">
        <v>16813.262921403148</v>
      </c>
      <c r="N14980" s="68">
        <f>GP_need_index[[#This Row],[Normalised weighted population]]/GP_need_index[[#This Row],[Registered population]]</f>
        <v>1.3219099835339605</v>
      </c>
    </row>
    <row r="14981" spans="1:14" hidden="1" x14ac:dyDescent="0.2">
      <c r="A14981" s="46" t="s">
        <v>13249</v>
      </c>
      <c r="B14981" s="33" t="s">
        <v>5803</v>
      </c>
      <c r="C14981" s="1" t="s">
        <v>11794</v>
      </c>
      <c r="D14981" s="1" t="s">
        <v>6622</v>
      </c>
      <c r="E14981" s="1" t="s">
        <v>6628</v>
      </c>
      <c r="F14981" s="62">
        <v>12772.653813492343</v>
      </c>
      <c r="G14981" s="62">
        <v>147.47203516997703</v>
      </c>
      <c r="H14981" s="62">
        <v>148.53854817365774</v>
      </c>
      <c r="I14981" s="62">
        <v>2191.049</v>
      </c>
      <c r="J14981" s="62">
        <v>2130.6942613028846</v>
      </c>
      <c r="K14981" s="62">
        <v>2191.049</v>
      </c>
      <c r="L14981" s="62">
        <v>325455.23743734462</v>
      </c>
      <c r="M14981" s="63">
        <v>16885.298046192751</v>
      </c>
      <c r="N14981" s="64">
        <f>GP_need_index[[#This Row],[Normalised weighted population]]/GP_need_index[[#This Row],[Registered population]]</f>
        <v>1.3219882330448847</v>
      </c>
    </row>
    <row r="14982" spans="1:14" hidden="1" x14ac:dyDescent="0.2">
      <c r="A14982" s="46" t="s">
        <v>13250</v>
      </c>
      <c r="B14982" s="33" t="s">
        <v>5803</v>
      </c>
      <c r="C14982" s="1" t="s">
        <v>11794</v>
      </c>
      <c r="D14982" s="1" t="s">
        <v>6622</v>
      </c>
      <c r="E14982" s="1" t="s">
        <v>6628</v>
      </c>
      <c r="F14982" s="62">
        <v>12823.811066413495</v>
      </c>
      <c r="G14982" s="62">
        <v>147.47203516997703</v>
      </c>
      <c r="H14982" s="62">
        <v>148.53854817365774</v>
      </c>
      <c r="I14982" s="62">
        <v>2191.049</v>
      </c>
      <c r="J14982" s="62">
        <v>2130.6942613028846</v>
      </c>
      <c r="K14982" s="62">
        <v>2191.049</v>
      </c>
      <c r="L14982" s="62">
        <v>325455.23743734462</v>
      </c>
      <c r="M14982" s="63">
        <v>16953.785414205613</v>
      </c>
      <c r="N14982" s="64">
        <f>GP_need_index[[#This Row],[Normalised weighted population]]/GP_need_index[[#This Row],[Registered population]]</f>
        <v>1.3220551461966579</v>
      </c>
    </row>
    <row r="14983" spans="1:14" x14ac:dyDescent="0.2">
      <c r="A14983" s="46" t="s">
        <v>13248</v>
      </c>
      <c r="B14983" s="33" t="s">
        <v>5820</v>
      </c>
      <c r="C14983" s="1" t="s">
        <v>11795</v>
      </c>
      <c r="D14983" s="1" t="s">
        <v>6622</v>
      </c>
      <c r="E14983" s="1" t="s">
        <v>6628</v>
      </c>
      <c r="F14983" s="62">
        <v>7440.8333333333339</v>
      </c>
      <c r="G14983" s="62">
        <v>94.144512730011556</v>
      </c>
      <c r="H14983" s="62">
        <v>98.451139034822432</v>
      </c>
      <c r="I14983" s="62">
        <v>2319.174</v>
      </c>
      <c r="J14983" s="62">
        <v>2130.6942613028846</v>
      </c>
      <c r="K14983" s="62">
        <v>2319.174</v>
      </c>
      <c r="L14983" s="62">
        <v>228325.32191994527</v>
      </c>
      <c r="M14983" s="63">
        <v>11795.45826111679</v>
      </c>
      <c r="N14983" s="68">
        <f>GP_need_index[[#This Row],[Normalised weighted population]]/GP_need_index[[#This Row],[Registered population]]</f>
        <v>1.5852334990861403</v>
      </c>
    </row>
    <row r="14984" spans="1:14" hidden="1" x14ac:dyDescent="0.2">
      <c r="A14984" s="46" t="s">
        <v>13249</v>
      </c>
      <c r="B14984" s="33" t="s">
        <v>5820</v>
      </c>
      <c r="C14984" s="1" t="s">
        <v>11795</v>
      </c>
      <c r="D14984" s="1" t="s">
        <v>6622</v>
      </c>
      <c r="E14984" s="1" t="s">
        <v>6628</v>
      </c>
      <c r="F14984" s="62">
        <v>7469.3654087659779</v>
      </c>
      <c r="G14984" s="62">
        <v>94.144512730011556</v>
      </c>
      <c r="H14984" s="62">
        <v>98.451139034822432</v>
      </c>
      <c r="I14984" s="62">
        <v>2319.174</v>
      </c>
      <c r="J14984" s="62">
        <v>2130.6942613028846</v>
      </c>
      <c r="K14984" s="62">
        <v>2319.174</v>
      </c>
      <c r="L14984" s="62">
        <v>228325.32191994527</v>
      </c>
      <c r="M14984" s="63">
        <v>11845.994989874447</v>
      </c>
      <c r="N14984" s="64">
        <f>GP_need_index[[#This Row],[Normalised weighted population]]/GP_need_index[[#This Row],[Registered population]]</f>
        <v>1.5859439646602504</v>
      </c>
    </row>
    <row r="14985" spans="1:14" hidden="1" x14ac:dyDescent="0.2">
      <c r="A14985" s="46" t="s">
        <v>13250</v>
      </c>
      <c r="B14985" s="33" t="s">
        <v>5820</v>
      </c>
      <c r="C14985" s="1" t="s">
        <v>11795</v>
      </c>
      <c r="D14985" s="1" t="s">
        <v>6622</v>
      </c>
      <c r="E14985" s="1" t="s">
        <v>6628</v>
      </c>
      <c r="F14985" s="62">
        <v>7496.1120928130476</v>
      </c>
      <c r="G14985" s="62">
        <v>94.144512730011556</v>
      </c>
      <c r="H14985" s="62">
        <v>98.451139034822432</v>
      </c>
      <c r="I14985" s="62">
        <v>2319.174</v>
      </c>
      <c r="J14985" s="62">
        <v>2130.6942613028846</v>
      </c>
      <c r="K14985" s="62">
        <v>2319.174</v>
      </c>
      <c r="L14985" s="62">
        <v>228325.32191994527</v>
      </c>
      <c r="M14985" s="63">
        <v>11894.042765882345</v>
      </c>
      <c r="N14985" s="64">
        <f>GP_need_index[[#This Row],[Normalised weighted population]]/GP_need_index[[#This Row],[Registered population]]</f>
        <v>1.5866948917807466</v>
      </c>
    </row>
    <row r="14986" spans="1:14" x14ac:dyDescent="0.2">
      <c r="A14986" s="46" t="s">
        <v>13248</v>
      </c>
      <c r="B14986" s="33" t="s">
        <v>2271</v>
      </c>
      <c r="C14986" s="1" t="s">
        <v>11796</v>
      </c>
      <c r="D14986" s="1" t="s">
        <v>6622</v>
      </c>
      <c r="E14986" s="1" t="s">
        <v>6628</v>
      </c>
      <c r="F14986" s="62">
        <v>16453.083333333336</v>
      </c>
      <c r="G14986" s="62">
        <v>215.36814574426103</v>
      </c>
      <c r="H14986" s="62">
        <v>209.60288275680045</v>
      </c>
      <c r="I14986" s="62">
        <v>2060.9349999999999</v>
      </c>
      <c r="J14986" s="62">
        <v>2130.6942613028846</v>
      </c>
      <c r="K14986" s="62">
        <v>2060.9349999999999</v>
      </c>
      <c r="L14986" s="62">
        <v>431977.91717438656</v>
      </c>
      <c r="M14986" s="63">
        <v>22316.30486232783</v>
      </c>
      <c r="N14986" s="68">
        <f>GP_need_index[[#This Row],[Normalised weighted population]]/GP_need_index[[#This Row],[Registered population]]</f>
        <v>1.3563600457256437</v>
      </c>
    </row>
    <row r="14987" spans="1:14" hidden="1" x14ac:dyDescent="0.2">
      <c r="A14987" s="46" t="s">
        <v>13249</v>
      </c>
      <c r="B14987" s="33" t="s">
        <v>2271</v>
      </c>
      <c r="C14987" s="1" t="s">
        <v>11796</v>
      </c>
      <c r="D14987" s="1" t="s">
        <v>6622</v>
      </c>
      <c r="E14987" s="1" t="s">
        <v>6628</v>
      </c>
      <c r="F14987" s="62">
        <v>16511.378101409471</v>
      </c>
      <c r="G14987" s="62">
        <v>215.36814574426103</v>
      </c>
      <c r="H14987" s="62">
        <v>209.60288275680045</v>
      </c>
      <c r="I14987" s="62">
        <v>2060.9349999999999</v>
      </c>
      <c r="J14987" s="62">
        <v>2130.6942613028846</v>
      </c>
      <c r="K14987" s="62">
        <v>2060.9349999999999</v>
      </c>
      <c r="L14987" s="62">
        <v>431977.91717438656</v>
      </c>
      <c r="M14987" s="63">
        <v>22411.917344754089</v>
      </c>
      <c r="N14987" s="64">
        <f>GP_need_index[[#This Row],[Normalised weighted population]]/GP_need_index[[#This Row],[Registered population]]</f>
        <v>1.3573620086164053</v>
      </c>
    </row>
    <row r="14988" spans="1:14" hidden="1" x14ac:dyDescent="0.2">
      <c r="A14988" s="46" t="s">
        <v>13250</v>
      </c>
      <c r="B14988" s="33" t="s">
        <v>2271</v>
      </c>
      <c r="C14988" s="1" t="s">
        <v>11796</v>
      </c>
      <c r="D14988" s="1" t="s">
        <v>6622</v>
      </c>
      <c r="E14988" s="1" t="s">
        <v>6628</v>
      </c>
      <c r="F14988" s="62">
        <v>16565.193958257798</v>
      </c>
      <c r="G14988" s="62">
        <v>215.36814574426103</v>
      </c>
      <c r="H14988" s="62">
        <v>209.60288275680045</v>
      </c>
      <c r="I14988" s="62">
        <v>2060.9349999999999</v>
      </c>
      <c r="J14988" s="62">
        <v>2130.6942613028846</v>
      </c>
      <c r="K14988" s="62">
        <v>2060.9349999999999</v>
      </c>
      <c r="L14988" s="62">
        <v>431977.91717438656</v>
      </c>
      <c r="M14988" s="63">
        <v>22502.820876741793</v>
      </c>
      <c r="N14988" s="64">
        <f>GP_need_index[[#This Row],[Normalised weighted population]]/GP_need_index[[#This Row],[Registered population]]</f>
        <v>1.3584399273226784</v>
      </c>
    </row>
    <row r="14989" spans="1:14" x14ac:dyDescent="0.2">
      <c r="A14989" s="46" t="s">
        <v>13248</v>
      </c>
      <c r="B14989" s="33" t="s">
        <v>5806</v>
      </c>
      <c r="C14989" s="1" t="s">
        <v>11797</v>
      </c>
      <c r="D14989" s="1" t="s">
        <v>6622</v>
      </c>
      <c r="E14989" s="1" t="s">
        <v>6628</v>
      </c>
      <c r="F14989" s="62">
        <v>13239.083333333332</v>
      </c>
      <c r="G14989" s="62">
        <v>167.41832278380338</v>
      </c>
      <c r="H14989" s="62">
        <v>170.08462731267264</v>
      </c>
      <c r="I14989" s="62">
        <v>2189.36</v>
      </c>
      <c r="J14989" s="62">
        <v>2130.6942613028846</v>
      </c>
      <c r="K14989" s="62">
        <v>2189.36</v>
      </c>
      <c r="L14989" s="62">
        <v>372376.47965327301</v>
      </c>
      <c r="M14989" s="63">
        <v>19237.249667436448</v>
      </c>
      <c r="N14989" s="68">
        <f>GP_need_index[[#This Row],[Normalised weighted population]]/GP_need_index[[#This Row],[Registered population]]</f>
        <v>1.4530650788337398</v>
      </c>
    </row>
    <row r="14990" spans="1:14" hidden="1" x14ac:dyDescent="0.2">
      <c r="A14990" s="46" t="s">
        <v>13249</v>
      </c>
      <c r="B14990" s="33" t="s">
        <v>5806</v>
      </c>
      <c r="C14990" s="1" t="s">
        <v>11797</v>
      </c>
      <c r="D14990" s="1" t="s">
        <v>6622</v>
      </c>
      <c r="E14990" s="1" t="s">
        <v>6628</v>
      </c>
      <c r="F14990" s="62">
        <v>13286.15580530111</v>
      </c>
      <c r="G14990" s="62">
        <v>167.41832278380338</v>
      </c>
      <c r="H14990" s="62">
        <v>170.08462731267264</v>
      </c>
      <c r="I14990" s="62">
        <v>2189.36</v>
      </c>
      <c r="J14990" s="62">
        <v>2130.6942613028846</v>
      </c>
      <c r="K14990" s="62">
        <v>2189.36</v>
      </c>
      <c r="L14990" s="62">
        <v>372376.47965327301</v>
      </c>
      <c r="M14990" s="63">
        <v>19319.670175988569</v>
      </c>
      <c r="N14990" s="64">
        <f>GP_need_index[[#This Row],[Normalised weighted population]]/GP_need_index[[#This Row],[Registered population]]</f>
        <v>1.4541203986393203</v>
      </c>
    </row>
    <row r="14991" spans="1:14" hidden="1" x14ac:dyDescent="0.2">
      <c r="A14991" s="46" t="s">
        <v>13250</v>
      </c>
      <c r="B14991" s="33" t="s">
        <v>5806</v>
      </c>
      <c r="C14991" s="1" t="s">
        <v>11797</v>
      </c>
      <c r="D14991" s="1" t="s">
        <v>6622</v>
      </c>
      <c r="E14991" s="1" t="s">
        <v>6628</v>
      </c>
      <c r="F14991" s="62">
        <v>13330.32767217398</v>
      </c>
      <c r="G14991" s="62">
        <v>167.41832278380338</v>
      </c>
      <c r="H14991" s="62">
        <v>170.08462731267264</v>
      </c>
      <c r="I14991" s="62">
        <v>2189.36</v>
      </c>
      <c r="J14991" s="62">
        <v>2130.6942613028846</v>
      </c>
      <c r="K14991" s="62">
        <v>2189.36</v>
      </c>
      <c r="L14991" s="62">
        <v>372376.47965327301</v>
      </c>
      <c r="M14991" s="63">
        <v>19398.0314437382</v>
      </c>
      <c r="N14991" s="64">
        <f>GP_need_index[[#This Row],[Normalised weighted population]]/GP_need_index[[#This Row],[Registered population]]</f>
        <v>1.4551803917191082</v>
      </c>
    </row>
    <row r="14992" spans="1:14" x14ac:dyDescent="0.2">
      <c r="A14992" s="46" t="s">
        <v>13248</v>
      </c>
      <c r="B14992" s="33" t="s">
        <v>5753</v>
      </c>
      <c r="C14992" s="1" t="s">
        <v>11798</v>
      </c>
      <c r="D14992" s="1" t="s">
        <v>6622</v>
      </c>
      <c r="E14992" s="1" t="s">
        <v>6628</v>
      </c>
      <c r="F14992" s="62">
        <v>8337.5</v>
      </c>
      <c r="G14992" s="62">
        <v>78.514962147379933</v>
      </c>
      <c r="H14992" s="62">
        <v>73.07850005793064</v>
      </c>
      <c r="I14992" s="62">
        <v>2209.3649999999998</v>
      </c>
      <c r="J14992" s="62">
        <v>2130.6942613028846</v>
      </c>
      <c r="K14992" s="62">
        <v>2209.3649999999998</v>
      </c>
      <c r="L14992" s="62">
        <v>161457.0802804899</v>
      </c>
      <c r="M14992" s="63">
        <v>8340.9944871468851</v>
      </c>
      <c r="N14992" s="68">
        <f>GP_need_index[[#This Row],[Normalised weighted population]]/GP_need_index[[#This Row],[Registered population]]</f>
        <v>1.0004191288931796</v>
      </c>
    </row>
    <row r="14993" spans="1:14" hidden="1" x14ac:dyDescent="0.2">
      <c r="A14993" s="46" t="s">
        <v>13249</v>
      </c>
      <c r="B14993" s="33" t="s">
        <v>5753</v>
      </c>
      <c r="C14993" s="1" t="s">
        <v>11798</v>
      </c>
      <c r="D14993" s="1" t="s">
        <v>6622</v>
      </c>
      <c r="E14993" s="1" t="s">
        <v>6628</v>
      </c>
      <c r="F14993" s="62">
        <v>8377.6769007384646</v>
      </c>
      <c r="G14993" s="62">
        <v>78.514962147379933</v>
      </c>
      <c r="H14993" s="62">
        <v>73.07850005793064</v>
      </c>
      <c r="I14993" s="62">
        <v>2209.3649999999998</v>
      </c>
      <c r="J14993" s="62">
        <v>2130.6942613028846</v>
      </c>
      <c r="K14993" s="62">
        <v>2209.3649999999998</v>
      </c>
      <c r="L14993" s="62">
        <v>161457.0802804899</v>
      </c>
      <c r="M14993" s="63">
        <v>8376.730833004307</v>
      </c>
      <c r="N14993" s="64">
        <f>GP_need_index[[#This Row],[Normalised weighted population]]/GP_need_index[[#This Row],[Registered population]]</f>
        <v>0.99988707278337818</v>
      </c>
    </row>
    <row r="14994" spans="1:14" hidden="1" x14ac:dyDescent="0.2">
      <c r="A14994" s="46" t="s">
        <v>13250</v>
      </c>
      <c r="B14994" s="33" t="s">
        <v>5753</v>
      </c>
      <c r="C14994" s="1" t="s">
        <v>11798</v>
      </c>
      <c r="D14994" s="1" t="s">
        <v>6622</v>
      </c>
      <c r="E14994" s="1" t="s">
        <v>6628</v>
      </c>
      <c r="F14994" s="62">
        <v>8415.0031887102705</v>
      </c>
      <c r="G14994" s="62">
        <v>78.514962147379933</v>
      </c>
      <c r="H14994" s="62">
        <v>73.07850005793064</v>
      </c>
      <c r="I14994" s="62">
        <v>2209.3649999999998</v>
      </c>
      <c r="J14994" s="62">
        <v>2130.6942613028846</v>
      </c>
      <c r="K14994" s="62">
        <v>2209.3649999999998</v>
      </c>
      <c r="L14994" s="62">
        <v>161457.0802804899</v>
      </c>
      <c r="M14994" s="63">
        <v>8410.7071504927626</v>
      </c>
      <c r="N14994" s="64">
        <f>GP_need_index[[#This Row],[Normalised weighted population]]/GP_need_index[[#This Row],[Registered population]]</f>
        <v>0.99948947871781302</v>
      </c>
    </row>
    <row r="14995" spans="1:14" x14ac:dyDescent="0.2">
      <c r="A14995" s="46" t="s">
        <v>13248</v>
      </c>
      <c r="B14995" s="33" t="s">
        <v>5698</v>
      </c>
      <c r="C14995" s="1" t="s">
        <v>11799</v>
      </c>
      <c r="D14995" s="1" t="s">
        <v>6622</v>
      </c>
      <c r="E14995" s="1" t="s">
        <v>6628</v>
      </c>
      <c r="F14995" s="62">
        <v>8087.6666666666661</v>
      </c>
      <c r="G14995" s="62">
        <v>81.089085017325814</v>
      </c>
      <c r="H14995" s="62">
        <v>78.417172260523586</v>
      </c>
      <c r="I14995" s="62">
        <v>2158.7600000000002</v>
      </c>
      <c r="J14995" s="62">
        <v>2130.6942613028846</v>
      </c>
      <c r="K14995" s="62">
        <v>2158.7600000000002</v>
      </c>
      <c r="L14995" s="62">
        <v>169283.85478912792</v>
      </c>
      <c r="M14995" s="63">
        <v>8745.3315587406414</v>
      </c>
      <c r="N14995" s="68">
        <f>GP_need_index[[#This Row],[Normalised weighted population]]/GP_need_index[[#This Row],[Registered population]]</f>
        <v>1.0813170125797273</v>
      </c>
    </row>
    <row r="14996" spans="1:14" hidden="1" x14ac:dyDescent="0.2">
      <c r="A14996" s="46" t="s">
        <v>13249</v>
      </c>
      <c r="B14996" s="33" t="s">
        <v>5698</v>
      </c>
      <c r="C14996" s="1" t="s">
        <v>11799</v>
      </c>
      <c r="D14996" s="1" t="s">
        <v>6622</v>
      </c>
      <c r="E14996" s="1" t="s">
        <v>6628</v>
      </c>
      <c r="F14996" s="62">
        <v>8122.00023784323</v>
      </c>
      <c r="G14996" s="62">
        <v>81.089085017325814</v>
      </c>
      <c r="H14996" s="62">
        <v>78.417172260523586</v>
      </c>
      <c r="I14996" s="62">
        <v>2158.7600000000002</v>
      </c>
      <c r="J14996" s="62">
        <v>2130.6942613028846</v>
      </c>
      <c r="K14996" s="62">
        <v>2158.7600000000002</v>
      </c>
      <c r="L14996" s="62">
        <v>169283.85478912792</v>
      </c>
      <c r="M14996" s="63">
        <v>8782.8002555132607</v>
      </c>
      <c r="N14996" s="64">
        <f>GP_need_index[[#This Row],[Normalised weighted population]]/GP_need_index[[#This Row],[Registered population]]</f>
        <v>1.0813592709085544</v>
      </c>
    </row>
    <row r="14997" spans="1:14" hidden="1" x14ac:dyDescent="0.2">
      <c r="A14997" s="46" t="s">
        <v>13250</v>
      </c>
      <c r="B14997" s="33" t="s">
        <v>5698</v>
      </c>
      <c r="C14997" s="1" t="s">
        <v>11799</v>
      </c>
      <c r="D14997" s="1" t="s">
        <v>6622</v>
      </c>
      <c r="E14997" s="1" t="s">
        <v>6628</v>
      </c>
      <c r="F14997" s="62">
        <v>8156.764085678562</v>
      </c>
      <c r="G14997" s="62">
        <v>81.089085017325814</v>
      </c>
      <c r="H14997" s="62">
        <v>78.417172260523586</v>
      </c>
      <c r="I14997" s="62">
        <v>2158.7600000000002</v>
      </c>
      <c r="J14997" s="62">
        <v>2130.6942613028846</v>
      </c>
      <c r="K14997" s="62">
        <v>2158.7600000000002</v>
      </c>
      <c r="L14997" s="62">
        <v>169283.85478912792</v>
      </c>
      <c r="M14997" s="63">
        <v>8818.4236049878891</v>
      </c>
      <c r="N14997" s="64">
        <f>GP_need_index[[#This Row],[Normalised weighted population]]/GP_need_index[[#This Row],[Registered population]]</f>
        <v>1.0811178933654648</v>
      </c>
    </row>
    <row r="14998" spans="1:14" x14ac:dyDescent="0.2">
      <c r="A14998" s="46" t="s">
        <v>13248</v>
      </c>
      <c r="B14998" s="33" t="s">
        <v>5825</v>
      </c>
      <c r="C14998" s="1" t="s">
        <v>11800</v>
      </c>
      <c r="D14998" s="1" t="s">
        <v>6622</v>
      </c>
      <c r="E14998" s="1" t="s">
        <v>6628</v>
      </c>
      <c r="F14998" s="62">
        <v>7806.5833333333339</v>
      </c>
      <c r="G14998" s="62">
        <v>94.374135875376865</v>
      </c>
      <c r="H14998" s="62">
        <v>93.875212054335421</v>
      </c>
      <c r="I14998" s="62">
        <v>2218.8780000000002</v>
      </c>
      <c r="J14998" s="62">
        <v>2130.6942613028846</v>
      </c>
      <c r="K14998" s="62">
        <v>2218.8780000000002</v>
      </c>
      <c r="L14998" s="62">
        <v>208297.64277269968</v>
      </c>
      <c r="M14998" s="63">
        <v>10760.813257829757</v>
      </c>
      <c r="N14998" s="68">
        <f>GP_need_index[[#This Row],[Normalised weighted population]]/GP_need_index[[#This Row],[Registered population]]</f>
        <v>1.3784280264942739</v>
      </c>
    </row>
    <row r="14999" spans="1:14" hidden="1" x14ac:dyDescent="0.2">
      <c r="A14999" s="46" t="s">
        <v>13249</v>
      </c>
      <c r="B14999" s="33" t="s">
        <v>5825</v>
      </c>
      <c r="C14999" s="1" t="s">
        <v>11800</v>
      </c>
      <c r="D14999" s="1" t="s">
        <v>6622</v>
      </c>
      <c r="E14999" s="1" t="s">
        <v>6628</v>
      </c>
      <c r="F14999" s="62">
        <v>7838.4016749255061</v>
      </c>
      <c r="G14999" s="62">
        <v>94.374135875376865</v>
      </c>
      <c r="H14999" s="62">
        <v>93.875212054335421</v>
      </c>
      <c r="I14999" s="62">
        <v>2218.8780000000002</v>
      </c>
      <c r="J14999" s="62">
        <v>2130.6942613028846</v>
      </c>
      <c r="K14999" s="62">
        <v>2218.8780000000002</v>
      </c>
      <c r="L14999" s="62">
        <v>208297.64277269968</v>
      </c>
      <c r="M14999" s="63">
        <v>10806.917130081623</v>
      </c>
      <c r="N14999" s="64">
        <f>GP_need_index[[#This Row],[Normalised weighted population]]/GP_need_index[[#This Row],[Registered population]]</f>
        <v>1.3787143831442306</v>
      </c>
    </row>
    <row r="15000" spans="1:14" hidden="1" x14ac:dyDescent="0.2">
      <c r="A15000" s="46" t="s">
        <v>13250</v>
      </c>
      <c r="B15000" s="33" t="s">
        <v>5825</v>
      </c>
      <c r="C15000" s="1" t="s">
        <v>11800</v>
      </c>
      <c r="D15000" s="1" t="s">
        <v>6622</v>
      </c>
      <c r="E15000" s="1" t="s">
        <v>6628</v>
      </c>
      <c r="F15000" s="62">
        <v>7868.1271180281774</v>
      </c>
      <c r="G15000" s="62">
        <v>94.374135875376865</v>
      </c>
      <c r="H15000" s="62">
        <v>93.875212054335421</v>
      </c>
      <c r="I15000" s="62">
        <v>2218.8780000000002</v>
      </c>
      <c r="J15000" s="62">
        <v>2130.6942613028846</v>
      </c>
      <c r="K15000" s="62">
        <v>2218.8780000000002</v>
      </c>
      <c r="L15000" s="62">
        <v>208297.64277269968</v>
      </c>
      <c r="M15000" s="63">
        <v>10850.750369420817</v>
      </c>
      <c r="N15000" s="64">
        <f>GP_need_index[[#This Row],[Normalised weighted population]]/GP_need_index[[#This Row],[Registered population]]</f>
        <v>1.3790766476762404</v>
      </c>
    </row>
    <row r="15001" spans="1:14" x14ac:dyDescent="0.2">
      <c r="A15001" s="46" t="s">
        <v>13248</v>
      </c>
      <c r="B15001" s="33" t="s">
        <v>5736</v>
      </c>
      <c r="C15001" s="1" t="s">
        <v>11801</v>
      </c>
      <c r="D15001" s="1" t="s">
        <v>6622</v>
      </c>
      <c r="E15001" s="1" t="s">
        <v>6628</v>
      </c>
      <c r="F15001" s="62">
        <v>9104.3333333333339</v>
      </c>
      <c r="G15001" s="62">
        <v>87.05017460605437</v>
      </c>
      <c r="H15001" s="62">
        <v>83.714983461992517</v>
      </c>
      <c r="I15001" s="62">
        <v>2032.0050000000001</v>
      </c>
      <c r="J15001" s="62">
        <v>2130.6942613028846</v>
      </c>
      <c r="K15001" s="62">
        <v>2032.0050000000001</v>
      </c>
      <c r="L15001" s="62">
        <v>170109.2649696861</v>
      </c>
      <c r="M15001" s="63">
        <v>8787.9728709315368</v>
      </c>
      <c r="N15001" s="68">
        <f>GP_need_index[[#This Row],[Normalised weighted population]]/GP_need_index[[#This Row],[Registered population]]</f>
        <v>0.96525166084994718</v>
      </c>
    </row>
    <row r="15002" spans="1:14" hidden="1" x14ac:dyDescent="0.2">
      <c r="A15002" s="46" t="s">
        <v>13249</v>
      </c>
      <c r="B15002" s="33" t="s">
        <v>5736</v>
      </c>
      <c r="C15002" s="1" t="s">
        <v>11801</v>
      </c>
      <c r="D15002" s="1" t="s">
        <v>6622</v>
      </c>
      <c r="E15002" s="1" t="s">
        <v>6628</v>
      </c>
      <c r="F15002" s="62">
        <v>9147.331485494833</v>
      </c>
      <c r="G15002" s="62">
        <v>87.05017460605437</v>
      </c>
      <c r="H15002" s="62">
        <v>83.714983461992517</v>
      </c>
      <c r="I15002" s="62">
        <v>2032.0050000000001</v>
      </c>
      <c r="J15002" s="62">
        <v>2130.6942613028846</v>
      </c>
      <c r="K15002" s="62">
        <v>2032.0050000000001</v>
      </c>
      <c r="L15002" s="62">
        <v>170109.2649696861</v>
      </c>
      <c r="M15002" s="63">
        <v>8825.6242611087146</v>
      </c>
      <c r="N15002" s="64">
        <f>GP_need_index[[#This Row],[Normalised weighted population]]/GP_need_index[[#This Row],[Registered population]]</f>
        <v>0.9648304836338053</v>
      </c>
    </row>
    <row r="15003" spans="1:14" hidden="1" x14ac:dyDescent="0.2">
      <c r="A15003" s="46" t="s">
        <v>13250</v>
      </c>
      <c r="B15003" s="33" t="s">
        <v>5736</v>
      </c>
      <c r="C15003" s="1" t="s">
        <v>11801</v>
      </c>
      <c r="D15003" s="1" t="s">
        <v>6622</v>
      </c>
      <c r="E15003" s="1" t="s">
        <v>6628</v>
      </c>
      <c r="F15003" s="62">
        <v>9187.4317904730378</v>
      </c>
      <c r="G15003" s="62">
        <v>87.05017460605437</v>
      </c>
      <c r="H15003" s="62">
        <v>83.714983461992517</v>
      </c>
      <c r="I15003" s="62">
        <v>2032.0050000000001</v>
      </c>
      <c r="J15003" s="62">
        <v>2130.6942613028846</v>
      </c>
      <c r="K15003" s="62">
        <v>2032.0050000000001</v>
      </c>
      <c r="L15003" s="62">
        <v>170109.2649696861</v>
      </c>
      <c r="M15003" s="63">
        <v>8861.4213062695544</v>
      </c>
      <c r="N15003" s="64">
        <f>GP_need_index[[#This Row],[Normalised weighted population]]/GP_need_index[[#This Row],[Registered population]]</f>
        <v>0.96451560222286037</v>
      </c>
    </row>
    <row r="15004" spans="1:14" x14ac:dyDescent="0.2">
      <c r="A15004" s="46" t="s">
        <v>13248</v>
      </c>
      <c r="B15004" s="33" t="s">
        <v>5805</v>
      </c>
      <c r="C15004" s="1" t="s">
        <v>7817</v>
      </c>
      <c r="D15004" s="1" t="s">
        <v>6622</v>
      </c>
      <c r="E15004" s="1" t="s">
        <v>6628</v>
      </c>
      <c r="F15004" s="62">
        <v>11117.583333333332</v>
      </c>
      <c r="G15004" s="62">
        <v>136.60124260499103</v>
      </c>
      <c r="H15004" s="62">
        <v>131.0682277680126</v>
      </c>
      <c r="I15004" s="62">
        <v>2291.9389999999999</v>
      </c>
      <c r="J15004" s="62">
        <v>2130.6942613028846</v>
      </c>
      <c r="K15004" s="62">
        <v>2291.9389999999999</v>
      </c>
      <c r="L15004" s="62">
        <v>300400.38288239104</v>
      </c>
      <c r="M15004" s="63">
        <v>15518.910246648456</v>
      </c>
      <c r="N15004" s="68">
        <f>GP_need_index[[#This Row],[Normalised weighted population]]/GP_need_index[[#This Row],[Registered population]]</f>
        <v>1.3958888169624806</v>
      </c>
    </row>
    <row r="15005" spans="1:14" hidden="1" x14ac:dyDescent="0.2">
      <c r="A15005" s="46" t="s">
        <v>13249</v>
      </c>
      <c r="B15005" s="33" t="s">
        <v>5805</v>
      </c>
      <c r="C15005" s="1" t="s">
        <v>7817</v>
      </c>
      <c r="D15005" s="1" t="s">
        <v>6622</v>
      </c>
      <c r="E15005" s="1" t="s">
        <v>6628</v>
      </c>
      <c r="F15005" s="62">
        <v>11156.513090129916</v>
      </c>
      <c r="G15005" s="62">
        <v>136.60124260499103</v>
      </c>
      <c r="H15005" s="62">
        <v>131.0682277680126</v>
      </c>
      <c r="I15005" s="62">
        <v>2291.9389999999999</v>
      </c>
      <c r="J15005" s="62">
        <v>2130.6942613028846</v>
      </c>
      <c r="K15005" s="62">
        <v>2291.9389999999999</v>
      </c>
      <c r="L15005" s="62">
        <v>300400.38288239104</v>
      </c>
      <c r="M15005" s="63">
        <v>15585.399817497488</v>
      </c>
      <c r="N15005" s="64">
        <f>GP_need_index[[#This Row],[Normalised weighted population]]/GP_need_index[[#This Row],[Registered population]]</f>
        <v>1.3969776839401349</v>
      </c>
    </row>
    <row r="15006" spans="1:14" hidden="1" x14ac:dyDescent="0.2">
      <c r="A15006" s="46" t="s">
        <v>13250</v>
      </c>
      <c r="B15006" s="33" t="s">
        <v>5805</v>
      </c>
      <c r="C15006" s="1" t="s">
        <v>7817</v>
      </c>
      <c r="D15006" s="1" t="s">
        <v>6622</v>
      </c>
      <c r="E15006" s="1" t="s">
        <v>6628</v>
      </c>
      <c r="F15006" s="62">
        <v>11194.474368723571</v>
      </c>
      <c r="G15006" s="62">
        <v>136.60124260499103</v>
      </c>
      <c r="H15006" s="62">
        <v>131.0682277680126</v>
      </c>
      <c r="I15006" s="62">
        <v>2291.9389999999999</v>
      </c>
      <c r="J15006" s="62">
        <v>2130.6942613028846</v>
      </c>
      <c r="K15006" s="62">
        <v>2291.9389999999999</v>
      </c>
      <c r="L15006" s="62">
        <v>300400.38288239104</v>
      </c>
      <c r="M15006" s="63">
        <v>15648.614752170743</v>
      </c>
      <c r="N15006" s="64">
        <f>GP_need_index[[#This Row],[Normalised weighted population]]/GP_need_index[[#This Row],[Registered population]]</f>
        <v>1.397887407370521</v>
      </c>
    </row>
    <row r="15007" spans="1:14" x14ac:dyDescent="0.2">
      <c r="A15007" s="46" t="s">
        <v>13248</v>
      </c>
      <c r="B15007" s="33" t="s">
        <v>5720</v>
      </c>
      <c r="C15007" s="1" t="s">
        <v>11802</v>
      </c>
      <c r="D15007" s="1" t="s">
        <v>6622</v>
      </c>
      <c r="E15007" s="1" t="s">
        <v>6628</v>
      </c>
      <c r="F15007" s="62">
        <v>9418.3333333333339</v>
      </c>
      <c r="G15007" s="62">
        <v>117.60789861211761</v>
      </c>
      <c r="H15007" s="62">
        <v>118.90352973688989</v>
      </c>
      <c r="I15007" s="62">
        <v>2333.9389999999999</v>
      </c>
      <c r="J15007" s="62">
        <v>2130.6942613028846</v>
      </c>
      <c r="K15007" s="62">
        <v>2333.9389999999999</v>
      </c>
      <c r="L15007" s="62">
        <v>277513.58529058704</v>
      </c>
      <c r="M15007" s="63">
        <v>14336.56102907282</v>
      </c>
      <c r="N15007" s="68">
        <f>GP_need_index[[#This Row],[Normalised weighted population]]/GP_need_index[[#This Row],[Registered population]]</f>
        <v>1.5221972425134829</v>
      </c>
    </row>
    <row r="15008" spans="1:14" hidden="1" x14ac:dyDescent="0.2">
      <c r="A15008" s="46" t="s">
        <v>13249</v>
      </c>
      <c r="B15008" s="33" t="s">
        <v>5720</v>
      </c>
      <c r="C15008" s="1" t="s">
        <v>11802</v>
      </c>
      <c r="D15008" s="1" t="s">
        <v>6622</v>
      </c>
      <c r="E15008" s="1" t="s">
        <v>6628</v>
      </c>
      <c r="F15008" s="62">
        <v>9454.7227750184047</v>
      </c>
      <c r="G15008" s="62">
        <v>117.60789861211761</v>
      </c>
      <c r="H15008" s="62">
        <v>118.90352973688989</v>
      </c>
      <c r="I15008" s="62">
        <v>2333.9389999999999</v>
      </c>
      <c r="J15008" s="62">
        <v>2130.6942613028846</v>
      </c>
      <c r="K15008" s="62">
        <v>2333.9389999999999</v>
      </c>
      <c r="L15008" s="62">
        <v>277513.58529058704</v>
      </c>
      <c r="M15008" s="63">
        <v>14397.984916132149</v>
      </c>
      <c r="N15008" s="64">
        <f>GP_need_index[[#This Row],[Normalised weighted population]]/GP_need_index[[#This Row],[Registered population]]</f>
        <v>1.5228352283553994</v>
      </c>
    </row>
    <row r="15009" spans="1:14" hidden="1" x14ac:dyDescent="0.2">
      <c r="A15009" s="46" t="s">
        <v>13250</v>
      </c>
      <c r="B15009" s="33" t="s">
        <v>5720</v>
      </c>
      <c r="C15009" s="1" t="s">
        <v>11802</v>
      </c>
      <c r="D15009" s="1" t="s">
        <v>6622</v>
      </c>
      <c r="E15009" s="1" t="s">
        <v>6628</v>
      </c>
      <c r="F15009" s="62">
        <v>9487.5746548004445</v>
      </c>
      <c r="G15009" s="62">
        <v>117.60789861211761</v>
      </c>
      <c r="H15009" s="62">
        <v>118.90352973688989</v>
      </c>
      <c r="I15009" s="62">
        <v>2333.9389999999999</v>
      </c>
      <c r="J15009" s="62">
        <v>2130.6942613028846</v>
      </c>
      <c r="K15009" s="62">
        <v>2333.9389999999999</v>
      </c>
      <c r="L15009" s="62">
        <v>277513.58529058704</v>
      </c>
      <c r="M15009" s="63">
        <v>14456.383653832672</v>
      </c>
      <c r="N15009" s="64">
        <f>GP_need_index[[#This Row],[Normalised weighted population]]/GP_need_index[[#This Row],[Registered population]]</f>
        <v>1.5237175126224858</v>
      </c>
    </row>
    <row r="15010" spans="1:14" x14ac:dyDescent="0.2">
      <c r="A15010" s="46" t="s">
        <v>13248</v>
      </c>
      <c r="B15010" s="33" t="s">
        <v>5701</v>
      </c>
      <c r="C15010" s="1" t="s">
        <v>11803</v>
      </c>
      <c r="D15010" s="1" t="s">
        <v>6622</v>
      </c>
      <c r="E15010" s="1" t="s">
        <v>6628</v>
      </c>
      <c r="F15010" s="62">
        <v>9737.25</v>
      </c>
      <c r="G15010" s="62">
        <v>113.67237633398436</v>
      </c>
      <c r="H15010" s="62">
        <v>112.0710685525921</v>
      </c>
      <c r="I15010" s="62">
        <v>2178.7280000000001</v>
      </c>
      <c r="J15010" s="62">
        <v>2130.6942613028846</v>
      </c>
      <c r="K15010" s="62">
        <v>2178.7280000000001</v>
      </c>
      <c r="L15010" s="62">
        <v>244172.37504545189</v>
      </c>
      <c r="M15010" s="63">
        <v>12614.128972415083</v>
      </c>
      <c r="N15010" s="68">
        <f>GP_need_index[[#This Row],[Normalised weighted population]]/GP_need_index[[#This Row],[Registered population]]</f>
        <v>1.2954508688197472</v>
      </c>
    </row>
    <row r="15011" spans="1:14" hidden="1" x14ac:dyDescent="0.2">
      <c r="A15011" s="46" t="s">
        <v>13249</v>
      </c>
      <c r="B15011" s="33" t="s">
        <v>5701</v>
      </c>
      <c r="C15011" s="1" t="s">
        <v>11803</v>
      </c>
      <c r="D15011" s="1" t="s">
        <v>6622</v>
      </c>
      <c r="E15011" s="1" t="s">
        <v>6628</v>
      </c>
      <c r="F15011" s="62">
        <v>9778.702867366821</v>
      </c>
      <c r="G15011" s="62">
        <v>113.67237633398436</v>
      </c>
      <c r="H15011" s="62">
        <v>112.0710685525921</v>
      </c>
      <c r="I15011" s="62">
        <v>2178.7280000000001</v>
      </c>
      <c r="J15011" s="62">
        <v>2130.6942613028846</v>
      </c>
      <c r="K15011" s="62">
        <v>2178.7280000000001</v>
      </c>
      <c r="L15011" s="62">
        <v>244172.37504545189</v>
      </c>
      <c r="M15011" s="63">
        <v>12668.173232526153</v>
      </c>
      <c r="N15011" s="64">
        <f>GP_need_index[[#This Row],[Normalised weighted population]]/GP_need_index[[#This Row],[Registered population]]</f>
        <v>1.2954860582585019</v>
      </c>
    </row>
    <row r="15012" spans="1:14" hidden="1" x14ac:dyDescent="0.2">
      <c r="A15012" s="46" t="s">
        <v>13250</v>
      </c>
      <c r="B15012" s="33" t="s">
        <v>5701</v>
      </c>
      <c r="C15012" s="1" t="s">
        <v>11803</v>
      </c>
      <c r="D15012" s="1" t="s">
        <v>6622</v>
      </c>
      <c r="E15012" s="1" t="s">
        <v>6628</v>
      </c>
      <c r="F15012" s="62">
        <v>9816.8432195144342</v>
      </c>
      <c r="G15012" s="62">
        <v>113.67237633398436</v>
      </c>
      <c r="H15012" s="62">
        <v>112.0710685525921</v>
      </c>
      <c r="I15012" s="62">
        <v>2178.7280000000001</v>
      </c>
      <c r="J15012" s="62">
        <v>2130.6942613028846</v>
      </c>
      <c r="K15012" s="62">
        <v>2178.7280000000001</v>
      </c>
      <c r="L15012" s="62">
        <v>244172.37504545189</v>
      </c>
      <c r="M15012" s="63">
        <v>12719.555792659423</v>
      </c>
      <c r="N15012" s="64">
        <f>GP_need_index[[#This Row],[Normalised weighted population]]/GP_need_index[[#This Row],[Registered population]]</f>
        <v>1.2956869645605447</v>
      </c>
    </row>
    <row r="15013" spans="1:14" x14ac:dyDescent="0.2">
      <c r="A15013" s="46" t="s">
        <v>13248</v>
      </c>
      <c r="B15013" s="33" t="s">
        <v>2289</v>
      </c>
      <c r="C15013" s="1" t="s">
        <v>11804</v>
      </c>
      <c r="D15013" s="1" t="s">
        <v>6622</v>
      </c>
      <c r="E15013" s="1" t="s">
        <v>6628</v>
      </c>
      <c r="F15013" s="62">
        <v>4135.833333333333</v>
      </c>
      <c r="G15013" s="62">
        <v>44.79607778693839</v>
      </c>
      <c r="H15013" s="62">
        <v>45.881313525311363</v>
      </c>
      <c r="I15013" s="62">
        <v>2097.9499999999998</v>
      </c>
      <c r="J15013" s="62">
        <v>2130.6942613028846</v>
      </c>
      <c r="K15013" s="62">
        <v>2097.9499999999998</v>
      </c>
      <c r="L15013" s="62">
        <v>96256.701710426962</v>
      </c>
      <c r="M15013" s="63">
        <v>4972.6937767165309</v>
      </c>
      <c r="N15013" s="68">
        <f>GP_need_index[[#This Row],[Normalised weighted population]]/GP_need_index[[#This Row],[Registered population]]</f>
        <v>1.2023438509086919</v>
      </c>
    </row>
    <row r="15014" spans="1:14" hidden="1" x14ac:dyDescent="0.2">
      <c r="A15014" s="46" t="s">
        <v>13249</v>
      </c>
      <c r="B15014" s="33" t="s">
        <v>2289</v>
      </c>
      <c r="C15014" s="1" t="s">
        <v>11804</v>
      </c>
      <c r="D15014" s="1" t="s">
        <v>6622</v>
      </c>
      <c r="E15014" s="1" t="s">
        <v>6628</v>
      </c>
      <c r="F15014" s="62">
        <v>4149.7591652061647</v>
      </c>
      <c r="G15014" s="62">
        <v>44.79607778693839</v>
      </c>
      <c r="H15014" s="62">
        <v>45.881313525311363</v>
      </c>
      <c r="I15014" s="62">
        <v>2097.9499999999998</v>
      </c>
      <c r="J15014" s="62">
        <v>2130.6942613028846</v>
      </c>
      <c r="K15014" s="62">
        <v>2097.9499999999998</v>
      </c>
      <c r="L15014" s="62">
        <v>96256.701710426962</v>
      </c>
      <c r="M15014" s="63">
        <v>4993.9988986563221</v>
      </c>
      <c r="N15014" s="64">
        <f>GP_need_index[[#This Row],[Normalised weighted population]]/GP_need_index[[#This Row],[Registered population]]</f>
        <v>1.2034430673781558</v>
      </c>
    </row>
    <row r="15015" spans="1:14" hidden="1" x14ac:dyDescent="0.2">
      <c r="A15015" s="46" t="s">
        <v>13250</v>
      </c>
      <c r="B15015" s="33" t="s">
        <v>2289</v>
      </c>
      <c r="C15015" s="1" t="s">
        <v>11804</v>
      </c>
      <c r="D15015" s="1" t="s">
        <v>6622</v>
      </c>
      <c r="E15015" s="1" t="s">
        <v>6628</v>
      </c>
      <c r="F15015" s="62">
        <v>4165.1929347540399</v>
      </c>
      <c r="G15015" s="62">
        <v>44.79607778693839</v>
      </c>
      <c r="H15015" s="62">
        <v>45.881313525311363</v>
      </c>
      <c r="I15015" s="62">
        <v>2097.9499999999998</v>
      </c>
      <c r="J15015" s="62">
        <v>2130.6942613028846</v>
      </c>
      <c r="K15015" s="62">
        <v>2097.9499999999998</v>
      </c>
      <c r="L15015" s="62">
        <v>96256.701710426962</v>
      </c>
      <c r="M15015" s="63">
        <v>5014.2547353902919</v>
      </c>
      <c r="N15015" s="64">
        <f>GP_need_index[[#This Row],[Normalised weighted population]]/GP_need_index[[#This Row],[Registered population]]</f>
        <v>1.2038469319276299</v>
      </c>
    </row>
    <row r="15016" spans="1:14" x14ac:dyDescent="0.2">
      <c r="A15016" s="46" t="s">
        <v>13248</v>
      </c>
      <c r="B15016" s="33" t="s">
        <v>5829</v>
      </c>
      <c r="C15016" s="1" t="s">
        <v>11805</v>
      </c>
      <c r="D15016" s="1" t="s">
        <v>6622</v>
      </c>
      <c r="E15016" s="1" t="s">
        <v>6628</v>
      </c>
      <c r="F15016" s="62">
        <v>6009.25</v>
      </c>
      <c r="G15016" s="62">
        <v>81.862429589788235</v>
      </c>
      <c r="H15016" s="62">
        <v>81.691921973195193</v>
      </c>
      <c r="I15016" s="62">
        <v>2229.21</v>
      </c>
      <c r="J15016" s="62">
        <v>2130.6942613028846</v>
      </c>
      <c r="K15016" s="62">
        <v>2229.21</v>
      </c>
      <c r="L15016" s="62">
        <v>182108.44938186646</v>
      </c>
      <c r="M15016" s="63">
        <v>9407.8597836539957</v>
      </c>
      <c r="N15016" s="68">
        <f>GP_need_index[[#This Row],[Normalised weighted population]]/GP_need_index[[#This Row],[Registered population]]</f>
        <v>1.5655630542337222</v>
      </c>
    </row>
    <row r="15017" spans="1:14" hidden="1" x14ac:dyDescent="0.2">
      <c r="A15017" s="46" t="s">
        <v>13249</v>
      </c>
      <c r="B15017" s="33" t="s">
        <v>5829</v>
      </c>
      <c r="C15017" s="1" t="s">
        <v>11805</v>
      </c>
      <c r="D15017" s="1" t="s">
        <v>6622</v>
      </c>
      <c r="E15017" s="1" t="s">
        <v>6628</v>
      </c>
      <c r="F15017" s="62">
        <v>6029.194416329321</v>
      </c>
      <c r="G15017" s="62">
        <v>81.862429589788235</v>
      </c>
      <c r="H15017" s="62">
        <v>81.691921973195193</v>
      </c>
      <c r="I15017" s="62">
        <v>2229.21</v>
      </c>
      <c r="J15017" s="62">
        <v>2130.6942613028846</v>
      </c>
      <c r="K15017" s="62">
        <v>2229.21</v>
      </c>
      <c r="L15017" s="62">
        <v>182108.44938186646</v>
      </c>
      <c r="M15017" s="63">
        <v>9448.1670313718641</v>
      </c>
      <c r="N15017" s="64">
        <f>GP_need_index[[#This Row],[Normalised weighted population]]/GP_need_index[[#This Row],[Registered population]]</f>
        <v>1.5670695583779291</v>
      </c>
    </row>
    <row r="15018" spans="1:14" hidden="1" x14ac:dyDescent="0.2">
      <c r="A15018" s="46" t="s">
        <v>13250</v>
      </c>
      <c r="B15018" s="33" t="s">
        <v>5829</v>
      </c>
      <c r="C15018" s="1" t="s">
        <v>11805</v>
      </c>
      <c r="D15018" s="1" t="s">
        <v>6622</v>
      </c>
      <c r="E15018" s="1" t="s">
        <v>6628</v>
      </c>
      <c r="F15018" s="62">
        <v>6048.421809463267</v>
      </c>
      <c r="G15018" s="62">
        <v>81.862429589788235</v>
      </c>
      <c r="H15018" s="62">
        <v>81.691921973195193</v>
      </c>
      <c r="I15018" s="62">
        <v>2229.21</v>
      </c>
      <c r="J15018" s="62">
        <v>2130.6942613028846</v>
      </c>
      <c r="K15018" s="62">
        <v>2229.21</v>
      </c>
      <c r="L15018" s="62">
        <v>182108.44938186646</v>
      </c>
      <c r="M15018" s="63">
        <v>9486.4891320984461</v>
      </c>
      <c r="N15018" s="64">
        <f>GP_need_index[[#This Row],[Normalised weighted population]]/GP_need_index[[#This Row],[Registered population]]</f>
        <v>1.5684238683975433</v>
      </c>
    </row>
    <row r="15019" spans="1:14" x14ac:dyDescent="0.2">
      <c r="A15019" s="46" t="s">
        <v>13248</v>
      </c>
      <c r="B15019" s="33" t="s">
        <v>5797</v>
      </c>
      <c r="C15019" s="1" t="s">
        <v>11806</v>
      </c>
      <c r="D15019" s="1" t="s">
        <v>6622</v>
      </c>
      <c r="E15019" s="1" t="s">
        <v>6628</v>
      </c>
      <c r="F15019" s="62">
        <v>10241.416666666664</v>
      </c>
      <c r="G15019" s="62">
        <v>134.0809544028094</v>
      </c>
      <c r="H15019" s="62">
        <v>134.34321071480196</v>
      </c>
      <c r="I15019" s="62">
        <v>2208.6489999999999</v>
      </c>
      <c r="J15019" s="62">
        <v>2130.6942613028846</v>
      </c>
      <c r="K15019" s="62">
        <v>2208.6489999999999</v>
      </c>
      <c r="L15019" s="62">
        <v>296716.99800203659</v>
      </c>
      <c r="M15019" s="63">
        <v>15328.62380688562</v>
      </c>
      <c r="N15019" s="68">
        <f>GP_need_index[[#This Row],[Normalised weighted population]]/GP_need_index[[#This Row],[Registered population]]</f>
        <v>1.4967288516613708</v>
      </c>
    </row>
    <row r="15020" spans="1:14" hidden="1" x14ac:dyDescent="0.2">
      <c r="A15020" s="46" t="s">
        <v>13249</v>
      </c>
      <c r="B15020" s="33" t="s">
        <v>5797</v>
      </c>
      <c r="C15020" s="1" t="s">
        <v>11806</v>
      </c>
      <c r="D15020" s="1" t="s">
        <v>6622</v>
      </c>
      <c r="E15020" s="1" t="s">
        <v>6628</v>
      </c>
      <c r="F15020" s="62">
        <v>10280.118879434698</v>
      </c>
      <c r="G15020" s="62">
        <v>134.0809544028094</v>
      </c>
      <c r="H15020" s="62">
        <v>134.34321071480196</v>
      </c>
      <c r="I15020" s="62">
        <v>2208.6489999999999</v>
      </c>
      <c r="J15020" s="62">
        <v>2130.6942613028846</v>
      </c>
      <c r="K15020" s="62">
        <v>2208.6489999999999</v>
      </c>
      <c r="L15020" s="62">
        <v>296716.99800203659</v>
      </c>
      <c r="M15020" s="63">
        <v>15394.29811019865</v>
      </c>
      <c r="N15020" s="64">
        <f>GP_need_index[[#This Row],[Normalised weighted population]]/GP_need_index[[#This Row],[Registered population]]</f>
        <v>1.4974824990589193</v>
      </c>
    </row>
    <row r="15021" spans="1:14" hidden="1" x14ac:dyDescent="0.2">
      <c r="A15021" s="46" t="s">
        <v>13250</v>
      </c>
      <c r="B15021" s="33" t="s">
        <v>5797</v>
      </c>
      <c r="C15021" s="1" t="s">
        <v>11806</v>
      </c>
      <c r="D15021" s="1" t="s">
        <v>6622</v>
      </c>
      <c r="E15021" s="1" t="s">
        <v>6628</v>
      </c>
      <c r="F15021" s="62">
        <v>10315.305723437301</v>
      </c>
      <c r="G15021" s="62">
        <v>134.0809544028094</v>
      </c>
      <c r="H15021" s="62">
        <v>134.34321071480196</v>
      </c>
      <c r="I15021" s="62">
        <v>2208.6489999999999</v>
      </c>
      <c r="J15021" s="62">
        <v>2130.6942613028846</v>
      </c>
      <c r="K15021" s="62">
        <v>2208.6489999999999</v>
      </c>
      <c r="L15021" s="62">
        <v>296716.99800203659</v>
      </c>
      <c r="M15021" s="63">
        <v>15456.737929566279</v>
      </c>
      <c r="N15021" s="64">
        <f>GP_need_index[[#This Row],[Normalised weighted population]]/GP_need_index[[#This Row],[Registered population]]</f>
        <v>1.4984275157688427</v>
      </c>
    </row>
    <row r="15022" spans="1:14" x14ac:dyDescent="0.2">
      <c r="A15022" s="46" t="s">
        <v>13248</v>
      </c>
      <c r="B15022" s="33" t="s">
        <v>5688</v>
      </c>
      <c r="C15022" s="1" t="s">
        <v>11807</v>
      </c>
      <c r="D15022" s="1" t="s">
        <v>6622</v>
      </c>
      <c r="E15022" s="1" t="s">
        <v>6628</v>
      </c>
      <c r="F15022" s="62">
        <v>11255.583333333332</v>
      </c>
      <c r="G15022" s="62">
        <v>141.29133736869773</v>
      </c>
      <c r="H15022" s="62">
        <v>140.67091740174854</v>
      </c>
      <c r="I15022" s="62">
        <v>2137.6219999999998</v>
      </c>
      <c r="J15022" s="62">
        <v>2130.6942613028846</v>
      </c>
      <c r="K15022" s="62">
        <v>2137.6219999999998</v>
      </c>
      <c r="L15022" s="62">
        <v>300701.24779816048</v>
      </c>
      <c r="M15022" s="63">
        <v>15534.453155014253</v>
      </c>
      <c r="N15022" s="68">
        <f>GP_need_index[[#This Row],[Normalised weighted population]]/GP_need_index[[#This Row],[Registered population]]</f>
        <v>1.380155314474824</v>
      </c>
    </row>
    <row r="15023" spans="1:14" hidden="1" x14ac:dyDescent="0.2">
      <c r="A15023" s="46" t="s">
        <v>13249</v>
      </c>
      <c r="B15023" s="33" t="s">
        <v>5688</v>
      </c>
      <c r="C15023" s="1" t="s">
        <v>11807</v>
      </c>
      <c r="D15023" s="1" t="s">
        <v>6622</v>
      </c>
      <c r="E15023" s="1" t="s">
        <v>6628</v>
      </c>
      <c r="F15023" s="62">
        <v>11297.792783104298</v>
      </c>
      <c r="G15023" s="62">
        <v>141.29133736869773</v>
      </c>
      <c r="H15023" s="62">
        <v>140.67091740174854</v>
      </c>
      <c r="I15023" s="62">
        <v>2137.6219999999998</v>
      </c>
      <c r="J15023" s="62">
        <v>2130.6942613028846</v>
      </c>
      <c r="K15023" s="62">
        <v>2137.6219999999998</v>
      </c>
      <c r="L15023" s="62">
        <v>300701.24779816048</v>
      </c>
      <c r="M15023" s="63">
        <v>15601.009318252218</v>
      </c>
      <c r="N15023" s="64">
        <f>GP_need_index[[#This Row],[Normalised weighted population]]/GP_need_index[[#This Row],[Registered population]]</f>
        <v>1.3808900214193451</v>
      </c>
    </row>
    <row r="15024" spans="1:14" hidden="1" x14ac:dyDescent="0.2">
      <c r="A15024" s="46" t="s">
        <v>13250</v>
      </c>
      <c r="B15024" s="33" t="s">
        <v>5688</v>
      </c>
      <c r="C15024" s="1" t="s">
        <v>11807</v>
      </c>
      <c r="D15024" s="1" t="s">
        <v>6622</v>
      </c>
      <c r="E15024" s="1" t="s">
        <v>6628</v>
      </c>
      <c r="F15024" s="62">
        <v>11336.850229892516</v>
      </c>
      <c r="G15024" s="62">
        <v>141.29133736869773</v>
      </c>
      <c r="H15024" s="62">
        <v>140.67091740174854</v>
      </c>
      <c r="I15024" s="62">
        <v>2137.6219999999998</v>
      </c>
      <c r="J15024" s="62">
        <v>2130.6942613028846</v>
      </c>
      <c r="K15024" s="62">
        <v>2137.6219999999998</v>
      </c>
      <c r="L15024" s="62">
        <v>300701.24779816048</v>
      </c>
      <c r="M15024" s="63">
        <v>15664.287565614404</v>
      </c>
      <c r="N15024" s="64">
        <f>GP_need_index[[#This Row],[Normalised weighted population]]/GP_need_index[[#This Row],[Registered population]]</f>
        <v>1.3817142546623302</v>
      </c>
    </row>
    <row r="15025" spans="1:14" x14ac:dyDescent="0.2">
      <c r="A15025" s="46" t="s">
        <v>13248</v>
      </c>
      <c r="B15025" s="33" t="s">
        <v>5704</v>
      </c>
      <c r="C15025" s="1" t="s">
        <v>11808</v>
      </c>
      <c r="D15025" s="1" t="s">
        <v>6622</v>
      </c>
      <c r="E15025" s="1" t="s">
        <v>6628</v>
      </c>
      <c r="F15025" s="62">
        <v>16434.083333333336</v>
      </c>
      <c r="G15025" s="62">
        <v>159.81455565683939</v>
      </c>
      <c r="H15025" s="62">
        <v>159.56644397614846</v>
      </c>
      <c r="I15025" s="62">
        <v>2091.877</v>
      </c>
      <c r="J15025" s="62">
        <v>2130.6942613028846</v>
      </c>
      <c r="K15025" s="62">
        <v>2091.877</v>
      </c>
      <c r="L15025" s="62">
        <v>333793.37412549352</v>
      </c>
      <c r="M15025" s="63">
        <v>17244.017348698035</v>
      </c>
      <c r="N15025" s="68">
        <f>GP_need_index[[#This Row],[Normalised weighted population]]/GP_need_index[[#This Row],[Registered population]]</f>
        <v>1.0492837962992378</v>
      </c>
    </row>
    <row r="15026" spans="1:14" hidden="1" x14ac:dyDescent="0.2">
      <c r="A15026" s="46" t="s">
        <v>13249</v>
      </c>
      <c r="B15026" s="33" t="s">
        <v>5704</v>
      </c>
      <c r="C15026" s="1" t="s">
        <v>11808</v>
      </c>
      <c r="D15026" s="1" t="s">
        <v>6622</v>
      </c>
      <c r="E15026" s="1" t="s">
        <v>6628</v>
      </c>
      <c r="F15026" s="62">
        <v>16490.066346061754</v>
      </c>
      <c r="G15026" s="62">
        <v>159.81455565683939</v>
      </c>
      <c r="H15026" s="62">
        <v>159.56644397614846</v>
      </c>
      <c r="I15026" s="62">
        <v>2091.877</v>
      </c>
      <c r="J15026" s="62">
        <v>2130.6942613028846</v>
      </c>
      <c r="K15026" s="62">
        <v>2091.877</v>
      </c>
      <c r="L15026" s="62">
        <v>333793.37412549352</v>
      </c>
      <c r="M15026" s="63">
        <v>17317.898007520438</v>
      </c>
      <c r="N15026" s="64">
        <f>GP_need_index[[#This Row],[Normalised weighted population]]/GP_need_index[[#This Row],[Registered population]]</f>
        <v>1.0502018393428958</v>
      </c>
    </row>
    <row r="15027" spans="1:14" hidden="1" x14ac:dyDescent="0.2">
      <c r="A15027" s="46" t="s">
        <v>13250</v>
      </c>
      <c r="B15027" s="33" t="s">
        <v>5704</v>
      </c>
      <c r="C15027" s="1" t="s">
        <v>11808</v>
      </c>
      <c r="D15027" s="1" t="s">
        <v>6622</v>
      </c>
      <c r="E15027" s="1" t="s">
        <v>6628</v>
      </c>
      <c r="F15027" s="62">
        <v>16544.457801139524</v>
      </c>
      <c r="G15027" s="62">
        <v>159.81455565683939</v>
      </c>
      <c r="H15027" s="62">
        <v>159.56644397614846</v>
      </c>
      <c r="I15027" s="62">
        <v>2091.877</v>
      </c>
      <c r="J15027" s="62">
        <v>2130.6942613028846</v>
      </c>
      <c r="K15027" s="62">
        <v>2091.877</v>
      </c>
      <c r="L15027" s="62">
        <v>333793.37412549352</v>
      </c>
      <c r="M15027" s="63">
        <v>17388.140016326299</v>
      </c>
      <c r="N15027" s="64">
        <f>GP_need_index[[#This Row],[Normalised weighted population]]/GP_need_index[[#This Row],[Registered population]]</f>
        <v>1.0509948543087744</v>
      </c>
    </row>
    <row r="15028" spans="1:14" x14ac:dyDescent="0.2">
      <c r="A15028" s="46" t="s">
        <v>13248</v>
      </c>
      <c r="B15028" s="33" t="s">
        <v>5700</v>
      </c>
      <c r="C15028" s="1" t="s">
        <v>11809</v>
      </c>
      <c r="D15028" s="1" t="s">
        <v>6622</v>
      </c>
      <c r="E15028" s="1" t="s">
        <v>6628</v>
      </c>
      <c r="F15028" s="62">
        <v>2048.916666666667</v>
      </c>
      <c r="G15028" s="62">
        <v>25.227527517613826</v>
      </c>
      <c r="H15028" s="62">
        <v>28.911875069439127</v>
      </c>
      <c r="I15028" s="62">
        <v>2534.0039999999999</v>
      </c>
      <c r="J15028" s="62">
        <v>2130.6942613028846</v>
      </c>
      <c r="K15028" s="62">
        <v>2534.0039999999999</v>
      </c>
      <c r="L15028" s="62">
        <v>73262.807073459029</v>
      </c>
      <c r="M15028" s="63">
        <v>3784.8118450490128</v>
      </c>
      <c r="N15028" s="68">
        <f>GP_need_index[[#This Row],[Normalised weighted population]]/GP_need_index[[#This Row],[Registered population]]</f>
        <v>1.84722585677749</v>
      </c>
    </row>
    <row r="15029" spans="1:14" hidden="1" x14ac:dyDescent="0.2">
      <c r="A15029" s="46" t="s">
        <v>13249</v>
      </c>
      <c r="B15029" s="33" t="s">
        <v>5700</v>
      </c>
      <c r="C15029" s="1" t="s">
        <v>11809</v>
      </c>
      <c r="D15029" s="1" t="s">
        <v>6622</v>
      </c>
      <c r="E15029" s="1" t="s">
        <v>6628</v>
      </c>
      <c r="F15029" s="62">
        <v>2055.2348523985861</v>
      </c>
      <c r="G15029" s="62">
        <v>25.227527517613826</v>
      </c>
      <c r="H15029" s="62">
        <v>28.911875069439127</v>
      </c>
      <c r="I15029" s="62">
        <v>2534.0039999999999</v>
      </c>
      <c r="J15029" s="62">
        <v>2130.6942613028846</v>
      </c>
      <c r="K15029" s="62">
        <v>2534.0039999999999</v>
      </c>
      <c r="L15029" s="62">
        <v>73262.807073459029</v>
      </c>
      <c r="M15029" s="63">
        <v>3801.0275787134292</v>
      </c>
      <c r="N15029" s="64">
        <f>GP_need_index[[#This Row],[Normalised weighted population]]/GP_need_index[[#This Row],[Registered population]]</f>
        <v>1.8494370968249176</v>
      </c>
    </row>
    <row r="15030" spans="1:14" hidden="1" x14ac:dyDescent="0.2">
      <c r="A15030" s="46" t="s">
        <v>13250</v>
      </c>
      <c r="B15030" s="33" t="s">
        <v>5700</v>
      </c>
      <c r="C15030" s="1" t="s">
        <v>11809</v>
      </c>
      <c r="D15030" s="1" t="s">
        <v>6622</v>
      </c>
      <c r="E15030" s="1" t="s">
        <v>6628</v>
      </c>
      <c r="F15030" s="62">
        <v>2061.4485452492327</v>
      </c>
      <c r="G15030" s="62">
        <v>25.227527517613826</v>
      </c>
      <c r="H15030" s="62">
        <v>28.911875069439127</v>
      </c>
      <c r="I15030" s="62">
        <v>2534.0039999999999</v>
      </c>
      <c r="J15030" s="62">
        <v>2130.6942613028846</v>
      </c>
      <c r="K15030" s="62">
        <v>2534.0039999999999</v>
      </c>
      <c r="L15030" s="62">
        <v>73262.807073459029</v>
      </c>
      <c r="M15030" s="63">
        <v>3816.4446814437588</v>
      </c>
      <c r="N15030" s="64">
        <f>GP_need_index[[#This Row],[Normalised weighted population]]/GP_need_index[[#This Row],[Registered population]]</f>
        <v>1.8513412281082884</v>
      </c>
    </row>
    <row r="15031" spans="1:14" x14ac:dyDescent="0.2">
      <c r="A15031" s="46" t="s">
        <v>13248</v>
      </c>
      <c r="B15031" s="33" t="s">
        <v>5723</v>
      </c>
      <c r="C15031" s="1" t="s">
        <v>11810</v>
      </c>
      <c r="D15031" s="1" t="s">
        <v>6622</v>
      </c>
      <c r="E15031" s="1" t="s">
        <v>6628</v>
      </c>
      <c r="F15031" s="62">
        <v>2104.0833333333335</v>
      </c>
      <c r="G15031" s="62">
        <v>24.195158197630796</v>
      </c>
      <c r="H15031" s="62">
        <v>24.802517603412586</v>
      </c>
      <c r="I15031" s="62">
        <v>2403.4279999999999</v>
      </c>
      <c r="J15031" s="62">
        <v>2130.6942613028846</v>
      </c>
      <c r="K15031" s="62">
        <v>2403.4279999999999</v>
      </c>
      <c r="L15031" s="62">
        <v>59611.065278534697</v>
      </c>
      <c r="M15031" s="63">
        <v>3079.5525720979695</v>
      </c>
      <c r="N15031" s="68">
        <f>GP_need_index[[#This Row],[Normalised weighted population]]/GP_need_index[[#This Row],[Registered population]]</f>
        <v>1.4636077018961398</v>
      </c>
    </row>
    <row r="15032" spans="1:14" hidden="1" x14ac:dyDescent="0.2">
      <c r="A15032" s="46" t="s">
        <v>13249</v>
      </c>
      <c r="B15032" s="33" t="s">
        <v>5723</v>
      </c>
      <c r="C15032" s="1" t="s">
        <v>11810</v>
      </c>
      <c r="D15032" s="1" t="s">
        <v>6622</v>
      </c>
      <c r="E15032" s="1" t="s">
        <v>6628</v>
      </c>
      <c r="F15032" s="62">
        <v>2113.6157376203482</v>
      </c>
      <c r="G15032" s="62">
        <v>24.195158197630796</v>
      </c>
      <c r="H15032" s="62">
        <v>24.802517603412586</v>
      </c>
      <c r="I15032" s="62">
        <v>2403.4279999999999</v>
      </c>
      <c r="J15032" s="62">
        <v>2130.6942613028846</v>
      </c>
      <c r="K15032" s="62">
        <v>2403.4279999999999</v>
      </c>
      <c r="L15032" s="62">
        <v>59611.065278534697</v>
      </c>
      <c r="M15032" s="63">
        <v>3092.7466769462812</v>
      </c>
      <c r="N15032" s="64">
        <f>GP_need_index[[#This Row],[Normalised weighted population]]/GP_need_index[[#This Row],[Registered population]]</f>
        <v>1.463249266126446</v>
      </c>
    </row>
    <row r="15033" spans="1:14" hidden="1" x14ac:dyDescent="0.2">
      <c r="A15033" s="46" t="s">
        <v>13250</v>
      </c>
      <c r="B15033" s="33" t="s">
        <v>5723</v>
      </c>
      <c r="C15033" s="1" t="s">
        <v>11810</v>
      </c>
      <c r="D15033" s="1" t="s">
        <v>6622</v>
      </c>
      <c r="E15033" s="1" t="s">
        <v>6628</v>
      </c>
      <c r="F15033" s="62">
        <v>2122.32267974551</v>
      </c>
      <c r="G15033" s="62">
        <v>24.195158197630796</v>
      </c>
      <c r="H15033" s="62">
        <v>24.802517603412586</v>
      </c>
      <c r="I15033" s="62">
        <v>2403.4279999999999</v>
      </c>
      <c r="J15033" s="62">
        <v>2130.6942613028846</v>
      </c>
      <c r="K15033" s="62">
        <v>2403.4279999999999</v>
      </c>
      <c r="L15033" s="62">
        <v>59611.065278534697</v>
      </c>
      <c r="M15033" s="63">
        <v>3105.2909672072597</v>
      </c>
      <c r="N15033" s="64">
        <f>GP_need_index[[#This Row],[Normalised weighted population]]/GP_need_index[[#This Row],[Registered population]]</f>
        <v>1.4631568502013175</v>
      </c>
    </row>
    <row r="15034" spans="1:14" x14ac:dyDescent="0.2">
      <c r="A15034" s="46" t="s">
        <v>13248</v>
      </c>
      <c r="B15034" s="33" t="s">
        <v>2286</v>
      </c>
      <c r="C15034" s="1" t="s">
        <v>11811</v>
      </c>
      <c r="D15034" s="1" t="s">
        <v>6622</v>
      </c>
      <c r="E15034" s="1" t="s">
        <v>6628</v>
      </c>
      <c r="F15034" s="62">
        <v>5140.0833333333339</v>
      </c>
      <c r="G15034" s="62">
        <v>59.391415231167095</v>
      </c>
      <c r="H15034" s="62">
        <v>59.026168658104055</v>
      </c>
      <c r="I15034" s="62">
        <v>1896.518</v>
      </c>
      <c r="J15034" s="62">
        <v>2130.6942613028846</v>
      </c>
      <c r="K15034" s="62">
        <v>1896.518</v>
      </c>
      <c r="L15034" s="62">
        <v>111944.19133113019</v>
      </c>
      <c r="M15034" s="63">
        <v>5783.1213170643605</v>
      </c>
      <c r="N15034" s="68">
        <f>GP_need_index[[#This Row],[Normalised weighted population]]/GP_need_index[[#This Row],[Registered population]]</f>
        <v>1.1251026378426472</v>
      </c>
    </row>
    <row r="15035" spans="1:14" hidden="1" x14ac:dyDescent="0.2">
      <c r="A15035" s="46" t="s">
        <v>13249</v>
      </c>
      <c r="B15035" s="33" t="s">
        <v>2286</v>
      </c>
      <c r="C15035" s="1" t="s">
        <v>11811</v>
      </c>
      <c r="D15035" s="1" t="s">
        <v>6622</v>
      </c>
      <c r="E15035" s="1" t="s">
        <v>6628</v>
      </c>
      <c r="F15035" s="62">
        <v>5158.2751443682937</v>
      </c>
      <c r="G15035" s="62">
        <v>59.391415231167095</v>
      </c>
      <c r="H15035" s="62">
        <v>59.026168658104055</v>
      </c>
      <c r="I15035" s="62">
        <v>1896.518</v>
      </c>
      <c r="J15035" s="62">
        <v>2130.6942613028846</v>
      </c>
      <c r="K15035" s="62">
        <v>1896.518</v>
      </c>
      <c r="L15035" s="62">
        <v>111944.19133113019</v>
      </c>
      <c r="M15035" s="63">
        <v>5807.8986531290848</v>
      </c>
      <c r="N15035" s="64">
        <f>GP_need_index[[#This Row],[Normalised weighted population]]/GP_need_index[[#This Row],[Registered population]]</f>
        <v>1.1259381267147095</v>
      </c>
    </row>
    <row r="15036" spans="1:14" hidden="1" x14ac:dyDescent="0.2">
      <c r="A15036" s="46" t="s">
        <v>13250</v>
      </c>
      <c r="B15036" s="33" t="s">
        <v>2286</v>
      </c>
      <c r="C15036" s="1" t="s">
        <v>11811</v>
      </c>
      <c r="D15036" s="1" t="s">
        <v>6622</v>
      </c>
      <c r="E15036" s="1" t="s">
        <v>6628</v>
      </c>
      <c r="F15036" s="62">
        <v>5175.5851234952333</v>
      </c>
      <c r="G15036" s="62">
        <v>59.391415231167095</v>
      </c>
      <c r="H15036" s="62">
        <v>59.026168658104055</v>
      </c>
      <c r="I15036" s="62">
        <v>1896.518</v>
      </c>
      <c r="J15036" s="62">
        <v>2130.6942613028846</v>
      </c>
      <c r="K15036" s="62">
        <v>1896.518</v>
      </c>
      <c r="L15036" s="62">
        <v>111944.19133113019</v>
      </c>
      <c r="M15036" s="63">
        <v>5831.4556961466305</v>
      </c>
      <c r="N15036" s="64">
        <f>GP_need_index[[#This Row],[Normalised weighted population]]/GP_need_index[[#This Row],[Registered population]]</f>
        <v>1.1267239465686669</v>
      </c>
    </row>
    <row r="15037" spans="1:14" x14ac:dyDescent="0.2">
      <c r="A15037" s="46" t="s">
        <v>13248</v>
      </c>
      <c r="B15037" s="33" t="s">
        <v>5758</v>
      </c>
      <c r="C15037" s="1" t="s">
        <v>8634</v>
      </c>
      <c r="D15037" s="1" t="s">
        <v>6622</v>
      </c>
      <c r="E15037" s="1" t="s">
        <v>6628</v>
      </c>
      <c r="F15037" s="62">
        <v>4456</v>
      </c>
      <c r="G15037" s="62">
        <v>56.070344024125305</v>
      </c>
      <c r="H15037" s="62">
        <v>58.953722937983699</v>
      </c>
      <c r="I15037" s="62">
        <v>2154.9029999999998</v>
      </c>
      <c r="J15037" s="62">
        <v>2130.6942613028846</v>
      </c>
      <c r="K15037" s="62">
        <v>2154.9029999999998</v>
      </c>
      <c r="L15037" s="62">
        <v>127039.55442022988</v>
      </c>
      <c r="M15037" s="63">
        <v>6562.9591543950273</v>
      </c>
      <c r="N15037" s="68">
        <f>GP_need_index[[#This Row],[Normalised weighted population]]/GP_need_index[[#This Row],[Registered population]]</f>
        <v>1.4728364350078607</v>
      </c>
    </row>
    <row r="15038" spans="1:14" hidden="1" x14ac:dyDescent="0.2">
      <c r="A15038" s="46" t="s">
        <v>13249</v>
      </c>
      <c r="B15038" s="33" t="s">
        <v>5758</v>
      </c>
      <c r="C15038" s="1" t="s">
        <v>8634</v>
      </c>
      <c r="D15038" s="1" t="s">
        <v>6622</v>
      </c>
      <c r="E15038" s="1" t="s">
        <v>6628</v>
      </c>
      <c r="F15038" s="62">
        <v>4472.940527274247</v>
      </c>
      <c r="G15038" s="62">
        <v>56.070344024125305</v>
      </c>
      <c r="H15038" s="62">
        <v>58.953722937983699</v>
      </c>
      <c r="I15038" s="62">
        <v>2154.9029999999998</v>
      </c>
      <c r="J15038" s="62">
        <v>2130.6942613028846</v>
      </c>
      <c r="K15038" s="62">
        <v>2154.9029999999998</v>
      </c>
      <c r="L15038" s="62">
        <v>127039.55442022988</v>
      </c>
      <c r="M15038" s="63">
        <v>6591.0776453676581</v>
      </c>
      <c r="N15038" s="64">
        <f>GP_need_index[[#This Row],[Normalised weighted population]]/GP_need_index[[#This Row],[Registered population]]</f>
        <v>1.473544663779417</v>
      </c>
    </row>
    <row r="15039" spans="1:14" hidden="1" x14ac:dyDescent="0.2">
      <c r="A15039" s="46" t="s">
        <v>13250</v>
      </c>
      <c r="B15039" s="33" t="s">
        <v>5758</v>
      </c>
      <c r="C15039" s="1" t="s">
        <v>8634</v>
      </c>
      <c r="D15039" s="1" t="s">
        <v>6622</v>
      </c>
      <c r="E15039" s="1" t="s">
        <v>6628</v>
      </c>
      <c r="F15039" s="62">
        <v>4489.3364520870091</v>
      </c>
      <c r="G15039" s="62">
        <v>56.070344024125305</v>
      </c>
      <c r="H15039" s="62">
        <v>58.953722937983699</v>
      </c>
      <c r="I15039" s="62">
        <v>2154.9029999999998</v>
      </c>
      <c r="J15039" s="62">
        <v>2130.6942613028846</v>
      </c>
      <c r="K15039" s="62">
        <v>2154.9029999999998</v>
      </c>
      <c r="L15039" s="62">
        <v>127039.55442022988</v>
      </c>
      <c r="M15039" s="63">
        <v>6617.8112901671002</v>
      </c>
      <c r="N15039" s="64">
        <f>GP_need_index[[#This Row],[Normalised weighted population]]/GP_need_index[[#This Row],[Registered population]]</f>
        <v>1.4741179149294108</v>
      </c>
    </row>
    <row r="15040" spans="1:14" x14ac:dyDescent="0.2">
      <c r="A15040" s="46" t="s">
        <v>13248</v>
      </c>
      <c r="B15040" s="33" t="s">
        <v>5792</v>
      </c>
      <c r="C15040" s="1" t="s">
        <v>11812</v>
      </c>
      <c r="D15040" s="1" t="s">
        <v>6622</v>
      </c>
      <c r="E15040" s="1" t="s">
        <v>6628</v>
      </c>
      <c r="F15040" s="62">
        <v>3086.166666666667</v>
      </c>
      <c r="G15040" s="62">
        <v>41.983446209942201</v>
      </c>
      <c r="H15040" s="62">
        <v>42.363348769057509</v>
      </c>
      <c r="I15040" s="62">
        <v>2103.46</v>
      </c>
      <c r="J15040" s="62">
        <v>2130.6942613028846</v>
      </c>
      <c r="K15040" s="62">
        <v>2103.46</v>
      </c>
      <c r="L15040" s="62">
        <v>89109.609601761709</v>
      </c>
      <c r="M15040" s="63">
        <v>4603.4696103068309</v>
      </c>
      <c r="N15040" s="68">
        <f>GP_need_index[[#This Row],[Normalised weighted population]]/GP_need_index[[#This Row],[Registered population]]</f>
        <v>1.4916464687498505</v>
      </c>
    </row>
    <row r="15041" spans="1:14" hidden="1" x14ac:dyDescent="0.2">
      <c r="A15041" s="46" t="s">
        <v>13249</v>
      </c>
      <c r="B15041" s="33" t="s">
        <v>5792</v>
      </c>
      <c r="C15041" s="1" t="s">
        <v>11812</v>
      </c>
      <c r="D15041" s="1" t="s">
        <v>6622</v>
      </c>
      <c r="E15041" s="1" t="s">
        <v>6628</v>
      </c>
      <c r="F15041" s="62">
        <v>3097.5081538345835</v>
      </c>
      <c r="G15041" s="62">
        <v>41.983446209942201</v>
      </c>
      <c r="H15041" s="62">
        <v>42.363348769057509</v>
      </c>
      <c r="I15041" s="62">
        <v>2103.46</v>
      </c>
      <c r="J15041" s="62">
        <v>2130.6942613028846</v>
      </c>
      <c r="K15041" s="62">
        <v>2103.46</v>
      </c>
      <c r="L15041" s="62">
        <v>89109.609601761709</v>
      </c>
      <c r="M15041" s="63">
        <v>4623.1928198583491</v>
      </c>
      <c r="N15041" s="64">
        <f>GP_need_index[[#This Row],[Normalised weighted population]]/GP_need_index[[#This Row],[Registered population]]</f>
        <v>1.4925522679044549</v>
      </c>
    </row>
    <row r="15042" spans="1:14" hidden="1" x14ac:dyDescent="0.2">
      <c r="A15042" s="46" t="s">
        <v>13250</v>
      </c>
      <c r="B15042" s="33" t="s">
        <v>5792</v>
      </c>
      <c r="C15042" s="1" t="s">
        <v>11812</v>
      </c>
      <c r="D15042" s="1" t="s">
        <v>6622</v>
      </c>
      <c r="E15042" s="1" t="s">
        <v>6628</v>
      </c>
      <c r="F15042" s="62">
        <v>3107.1842186449048</v>
      </c>
      <c r="G15042" s="62">
        <v>41.983446209942201</v>
      </c>
      <c r="H15042" s="62">
        <v>42.363348769057509</v>
      </c>
      <c r="I15042" s="62">
        <v>2103.46</v>
      </c>
      <c r="J15042" s="62">
        <v>2130.6942613028846</v>
      </c>
      <c r="K15042" s="62">
        <v>2103.46</v>
      </c>
      <c r="L15042" s="62">
        <v>89109.609601761709</v>
      </c>
      <c r="M15042" s="63">
        <v>4641.9446539794799</v>
      </c>
      <c r="N15042" s="64">
        <f>GP_need_index[[#This Row],[Normalised weighted population]]/GP_need_index[[#This Row],[Registered population]]</f>
        <v>1.4939393120385729</v>
      </c>
    </row>
    <row r="15043" spans="1:14" x14ac:dyDescent="0.2">
      <c r="A15043" s="46" t="s">
        <v>13248</v>
      </c>
      <c r="B15043" s="33" t="s">
        <v>5782</v>
      </c>
      <c r="C15043" s="1" t="s">
        <v>11813</v>
      </c>
      <c r="D15043" s="1" t="s">
        <v>6622</v>
      </c>
      <c r="E15043" s="1" t="s">
        <v>6628</v>
      </c>
      <c r="F15043" s="62">
        <v>5868.0833333333339</v>
      </c>
      <c r="G15043" s="62">
        <v>87.257404348415108</v>
      </c>
      <c r="H15043" s="62">
        <v>84.906483161565291</v>
      </c>
      <c r="I15043" s="62">
        <v>2056.0459999999998</v>
      </c>
      <c r="J15043" s="62">
        <v>2130.6942613028846</v>
      </c>
      <c r="K15043" s="62">
        <v>2056.0459999999998</v>
      </c>
      <c r="L15043" s="62">
        <v>174571.63507840366</v>
      </c>
      <c r="M15043" s="63">
        <v>9018.5022748558549</v>
      </c>
      <c r="N15043" s="68">
        <f>GP_need_index[[#This Row],[Normalised weighted population]]/GP_need_index[[#This Row],[Registered population]]</f>
        <v>1.5368735858992892</v>
      </c>
    </row>
    <row r="15044" spans="1:14" hidden="1" x14ac:dyDescent="0.2">
      <c r="A15044" s="46" t="s">
        <v>13249</v>
      </c>
      <c r="B15044" s="33" t="s">
        <v>5782</v>
      </c>
      <c r="C15044" s="1" t="s">
        <v>11813</v>
      </c>
      <c r="D15044" s="1" t="s">
        <v>6622</v>
      </c>
      <c r="E15044" s="1" t="s">
        <v>6628</v>
      </c>
      <c r="F15044" s="62">
        <v>5886.8866351507104</v>
      </c>
      <c r="G15044" s="62">
        <v>87.257404348415108</v>
      </c>
      <c r="H15044" s="62">
        <v>84.906483161565291</v>
      </c>
      <c r="I15044" s="62">
        <v>2056.0459999999998</v>
      </c>
      <c r="J15044" s="62">
        <v>2130.6942613028846</v>
      </c>
      <c r="K15044" s="62">
        <v>2056.0459999999998</v>
      </c>
      <c r="L15044" s="62">
        <v>174571.63507840366</v>
      </c>
      <c r="M15044" s="63">
        <v>9057.1413504369302</v>
      </c>
      <c r="N15044" s="64">
        <f>GP_need_index[[#This Row],[Normalised weighted population]]/GP_need_index[[#This Row],[Registered population]]</f>
        <v>1.538528242816257</v>
      </c>
    </row>
    <row r="15045" spans="1:14" hidden="1" x14ac:dyDescent="0.2">
      <c r="A15045" s="46" t="s">
        <v>13250</v>
      </c>
      <c r="B15045" s="33" t="s">
        <v>5782</v>
      </c>
      <c r="C15045" s="1" t="s">
        <v>11813</v>
      </c>
      <c r="D15045" s="1" t="s">
        <v>6622</v>
      </c>
      <c r="E15045" s="1" t="s">
        <v>6628</v>
      </c>
      <c r="F15045" s="62">
        <v>5904.8934310414425</v>
      </c>
      <c r="G15045" s="62">
        <v>87.257404348415108</v>
      </c>
      <c r="H15045" s="62">
        <v>84.906483161565291</v>
      </c>
      <c r="I15045" s="62">
        <v>2056.0459999999998</v>
      </c>
      <c r="J15045" s="62">
        <v>2130.6942613028846</v>
      </c>
      <c r="K15045" s="62">
        <v>2056.0459999999998</v>
      </c>
      <c r="L15045" s="62">
        <v>174571.63507840366</v>
      </c>
      <c r="M15045" s="63">
        <v>9093.8774371269574</v>
      </c>
      <c r="N15045" s="64">
        <f>GP_need_index[[#This Row],[Normalised weighted population]]/GP_need_index[[#This Row],[Registered population]]</f>
        <v>1.540057842419533</v>
      </c>
    </row>
    <row r="15046" spans="1:14" x14ac:dyDescent="0.2">
      <c r="A15046" s="46" t="s">
        <v>13248</v>
      </c>
      <c r="B15046" s="33" t="s">
        <v>5750</v>
      </c>
      <c r="C15046" s="1" t="s">
        <v>11814</v>
      </c>
      <c r="D15046" s="1" t="s">
        <v>6622</v>
      </c>
      <c r="E15046" s="1" t="s">
        <v>6628</v>
      </c>
      <c r="F15046" s="62">
        <v>11401.75</v>
      </c>
      <c r="G15046" s="62">
        <v>166.17496896817221</v>
      </c>
      <c r="H15046" s="62">
        <v>163.29121648123765</v>
      </c>
      <c r="I15046" s="62">
        <v>2133.2399999999998</v>
      </c>
      <c r="J15046" s="62">
        <v>2130.6942613028846</v>
      </c>
      <c r="K15046" s="62">
        <v>2133.2399999999998</v>
      </c>
      <c r="L15046" s="62">
        <v>348339.35464643536</v>
      </c>
      <c r="M15046" s="63">
        <v>17995.473668387116</v>
      </c>
      <c r="N15046" s="68">
        <f>GP_need_index[[#This Row],[Normalised weighted population]]/GP_need_index[[#This Row],[Registered population]]</f>
        <v>1.5783080376597554</v>
      </c>
    </row>
    <row r="15047" spans="1:14" hidden="1" x14ac:dyDescent="0.2">
      <c r="A15047" s="46" t="s">
        <v>13249</v>
      </c>
      <c r="B15047" s="33" t="s">
        <v>5750</v>
      </c>
      <c r="C15047" s="1" t="s">
        <v>11814</v>
      </c>
      <c r="D15047" s="1" t="s">
        <v>6622</v>
      </c>
      <c r="E15047" s="1" t="s">
        <v>6628</v>
      </c>
      <c r="F15047" s="62">
        <v>11440.402279937171</v>
      </c>
      <c r="G15047" s="62">
        <v>166.17496896817221</v>
      </c>
      <c r="H15047" s="62">
        <v>163.29121648123765</v>
      </c>
      <c r="I15047" s="62">
        <v>2133.2399999999998</v>
      </c>
      <c r="J15047" s="62">
        <v>2130.6942613028846</v>
      </c>
      <c r="K15047" s="62">
        <v>2133.2399999999998</v>
      </c>
      <c r="L15047" s="62">
        <v>348339.35464643536</v>
      </c>
      <c r="M15047" s="63">
        <v>18072.573883699883</v>
      </c>
      <c r="N15047" s="64">
        <f>GP_need_index[[#This Row],[Normalised weighted population]]/GP_need_index[[#This Row],[Registered population]]</f>
        <v>1.5797148947632229</v>
      </c>
    </row>
    <row r="15048" spans="1:14" hidden="1" x14ac:dyDescent="0.2">
      <c r="A15048" s="46" t="s">
        <v>13250</v>
      </c>
      <c r="B15048" s="33" t="s">
        <v>5750</v>
      </c>
      <c r="C15048" s="1" t="s">
        <v>11814</v>
      </c>
      <c r="D15048" s="1" t="s">
        <v>6622</v>
      </c>
      <c r="E15048" s="1" t="s">
        <v>6628</v>
      </c>
      <c r="F15048" s="62">
        <v>11476.412874837879</v>
      </c>
      <c r="G15048" s="62">
        <v>166.17496896817221</v>
      </c>
      <c r="H15048" s="62">
        <v>163.29121648123765</v>
      </c>
      <c r="I15048" s="62">
        <v>2133.2399999999998</v>
      </c>
      <c r="J15048" s="62">
        <v>2130.6942613028846</v>
      </c>
      <c r="K15048" s="62">
        <v>2133.2399999999998</v>
      </c>
      <c r="L15048" s="62">
        <v>348339.35464643536</v>
      </c>
      <c r="M15048" s="63">
        <v>18145.876884637535</v>
      </c>
      <c r="N15048" s="64">
        <f>GP_need_index[[#This Row],[Normalised weighted population]]/GP_need_index[[#This Row],[Registered population]]</f>
        <v>1.5811453528674022</v>
      </c>
    </row>
    <row r="15049" spans="1:14" x14ac:dyDescent="0.2">
      <c r="A15049" s="46" t="s">
        <v>13248</v>
      </c>
      <c r="B15049" s="33" t="s">
        <v>5824</v>
      </c>
      <c r="C15049" s="1" t="s">
        <v>11815</v>
      </c>
      <c r="D15049" s="1" t="s">
        <v>6622</v>
      </c>
      <c r="E15049" s="1" t="s">
        <v>6628</v>
      </c>
      <c r="F15049" s="62">
        <v>6097.916666666667</v>
      </c>
      <c r="G15049" s="62">
        <v>74.580589771860573</v>
      </c>
      <c r="H15049" s="62">
        <v>73.407233904132738</v>
      </c>
      <c r="I15049" s="62">
        <v>2078.0590000000002</v>
      </c>
      <c r="J15049" s="62">
        <v>2130.6942613028846</v>
      </c>
      <c r="K15049" s="62">
        <v>2078.0590000000002</v>
      </c>
      <c r="L15049" s="62">
        <v>152544.5630795882</v>
      </c>
      <c r="M15049" s="63">
        <v>7880.5671295470966</v>
      </c>
      <c r="N15049" s="68">
        <f>GP_need_index[[#This Row],[Normalised weighted population]]/GP_need_index[[#This Row],[Registered population]]</f>
        <v>1.2923376228843888</v>
      </c>
    </row>
    <row r="15050" spans="1:14" hidden="1" x14ac:dyDescent="0.2">
      <c r="A15050" s="46" t="s">
        <v>13249</v>
      </c>
      <c r="B15050" s="33" t="s">
        <v>5824</v>
      </c>
      <c r="C15050" s="1" t="s">
        <v>11815</v>
      </c>
      <c r="D15050" s="1" t="s">
        <v>6622</v>
      </c>
      <c r="E15050" s="1" t="s">
        <v>6628</v>
      </c>
      <c r="F15050" s="62">
        <v>6124.2630024485788</v>
      </c>
      <c r="G15050" s="62">
        <v>74.580589771860573</v>
      </c>
      <c r="H15050" s="62">
        <v>73.407233904132738</v>
      </c>
      <c r="I15050" s="62">
        <v>2078.0590000000002</v>
      </c>
      <c r="J15050" s="62">
        <v>2130.6942613028846</v>
      </c>
      <c r="K15050" s="62">
        <v>2078.0590000000002</v>
      </c>
      <c r="L15050" s="62">
        <v>152544.5630795882</v>
      </c>
      <c r="M15050" s="63">
        <v>7914.3308099964843</v>
      </c>
      <c r="N15050" s="64">
        <f>GP_need_index[[#This Row],[Normalised weighted population]]/GP_need_index[[#This Row],[Registered population]]</f>
        <v>1.2922911388410667</v>
      </c>
    </row>
    <row r="15051" spans="1:14" hidden="1" x14ac:dyDescent="0.2">
      <c r="A15051" s="46" t="s">
        <v>13250</v>
      </c>
      <c r="B15051" s="33" t="s">
        <v>5824</v>
      </c>
      <c r="C15051" s="1" t="s">
        <v>11815</v>
      </c>
      <c r="D15051" s="1" t="s">
        <v>6622</v>
      </c>
      <c r="E15051" s="1" t="s">
        <v>6628</v>
      </c>
      <c r="F15051" s="62">
        <v>6148.1168157104566</v>
      </c>
      <c r="G15051" s="62">
        <v>74.580589771860573</v>
      </c>
      <c r="H15051" s="62">
        <v>73.407233904132738</v>
      </c>
      <c r="I15051" s="62">
        <v>2078.0590000000002</v>
      </c>
      <c r="J15051" s="62">
        <v>2130.6942613028846</v>
      </c>
      <c r="K15051" s="62">
        <v>2078.0590000000002</v>
      </c>
      <c r="L15051" s="62">
        <v>152544.5630795882</v>
      </c>
      <c r="M15051" s="63">
        <v>7946.4316165843766</v>
      </c>
      <c r="N15051" s="64">
        <f>GP_need_index[[#This Row],[Normalised weighted population]]/GP_need_index[[#This Row],[Registered population]]</f>
        <v>1.292498476326708</v>
      </c>
    </row>
    <row r="15052" spans="1:14" x14ac:dyDescent="0.2">
      <c r="A15052" s="46" t="s">
        <v>13248</v>
      </c>
      <c r="B15052" s="33" t="s">
        <v>5722</v>
      </c>
      <c r="C15052" s="1" t="s">
        <v>11816</v>
      </c>
      <c r="D15052" s="1" t="s">
        <v>6622</v>
      </c>
      <c r="E15052" s="1" t="s">
        <v>6628</v>
      </c>
      <c r="F15052" s="62">
        <v>2093.833333333333</v>
      </c>
      <c r="G15052" s="62">
        <v>19.592696475281421</v>
      </c>
      <c r="H15052" s="62">
        <v>18.584320121194089</v>
      </c>
      <c r="I15052" s="62">
        <v>2266.13</v>
      </c>
      <c r="J15052" s="62">
        <v>2130.6942613028846</v>
      </c>
      <c r="K15052" s="62">
        <v>2266.13</v>
      </c>
      <c r="L15052" s="62">
        <v>42114.485356241566</v>
      </c>
      <c r="M15052" s="63">
        <v>2175.6660629263624</v>
      </c>
      <c r="N15052" s="68">
        <f>GP_need_index[[#This Row],[Normalised weighted population]]/GP_need_index[[#This Row],[Registered population]]</f>
        <v>1.039082733229179</v>
      </c>
    </row>
    <row r="15053" spans="1:14" hidden="1" x14ac:dyDescent="0.2">
      <c r="A15053" s="46" t="s">
        <v>13249</v>
      </c>
      <c r="B15053" s="33" t="s">
        <v>5722</v>
      </c>
      <c r="C15053" s="1" t="s">
        <v>11816</v>
      </c>
      <c r="D15053" s="1" t="s">
        <v>6622</v>
      </c>
      <c r="E15053" s="1" t="s">
        <v>6628</v>
      </c>
      <c r="F15053" s="62">
        <v>2105.533333745846</v>
      </c>
      <c r="G15053" s="62">
        <v>19.592696475281421</v>
      </c>
      <c r="H15053" s="62">
        <v>18.584320121194089</v>
      </c>
      <c r="I15053" s="62">
        <v>2266.13</v>
      </c>
      <c r="J15053" s="62">
        <v>2130.6942613028846</v>
      </c>
      <c r="K15053" s="62">
        <v>2266.13</v>
      </c>
      <c r="L15053" s="62">
        <v>42114.485356241566</v>
      </c>
      <c r="M15053" s="63">
        <v>2184.9875359251523</v>
      </c>
      <c r="N15053" s="64">
        <f>GP_need_index[[#This Row],[Normalised weighted population]]/GP_need_index[[#This Row],[Registered population]]</f>
        <v>1.0377359032535256</v>
      </c>
    </row>
    <row r="15054" spans="1:14" hidden="1" x14ac:dyDescent="0.2">
      <c r="A15054" s="46" t="s">
        <v>13250</v>
      </c>
      <c r="B15054" s="33" t="s">
        <v>5722</v>
      </c>
      <c r="C15054" s="1" t="s">
        <v>11816</v>
      </c>
      <c r="D15054" s="1" t="s">
        <v>6622</v>
      </c>
      <c r="E15054" s="1" t="s">
        <v>6628</v>
      </c>
      <c r="F15054" s="62">
        <v>2116.1400255433723</v>
      </c>
      <c r="G15054" s="62">
        <v>19.592696475281421</v>
      </c>
      <c r="H15054" s="62">
        <v>18.584320121194089</v>
      </c>
      <c r="I15054" s="62">
        <v>2266.13</v>
      </c>
      <c r="J15054" s="62">
        <v>2130.6942613028846</v>
      </c>
      <c r="K15054" s="62">
        <v>2266.13</v>
      </c>
      <c r="L15054" s="62">
        <v>42114.485356241566</v>
      </c>
      <c r="M15054" s="63">
        <v>2193.849922900321</v>
      </c>
      <c r="N15054" s="64">
        <f>GP_need_index[[#This Row],[Normalised weighted population]]/GP_need_index[[#This Row],[Registered population]]</f>
        <v>1.0367224741363676</v>
      </c>
    </row>
    <row r="15055" spans="1:14" x14ac:dyDescent="0.2">
      <c r="A15055" s="46" t="s">
        <v>13248</v>
      </c>
      <c r="B15055" s="33" t="s">
        <v>5801</v>
      </c>
      <c r="C15055" s="1" t="s">
        <v>11817</v>
      </c>
      <c r="D15055" s="1" t="s">
        <v>6622</v>
      </c>
      <c r="E15055" s="1" t="s">
        <v>6628</v>
      </c>
      <c r="F15055" s="62">
        <v>8697</v>
      </c>
      <c r="G15055" s="62">
        <v>125.49950000957483</v>
      </c>
      <c r="H15055" s="62">
        <v>120.67100435579678</v>
      </c>
      <c r="I15055" s="62">
        <v>2374.0030000000002</v>
      </c>
      <c r="J15055" s="62">
        <v>2130.6942613028846</v>
      </c>
      <c r="K15055" s="62">
        <v>2374.0030000000002</v>
      </c>
      <c r="L15055" s="62">
        <v>286473.32635367464</v>
      </c>
      <c r="M15055" s="63">
        <v>14799.428006994431</v>
      </c>
      <c r="N15055" s="68">
        <f>GP_need_index[[#This Row],[Normalised weighted population]]/GP_need_index[[#This Row],[Registered population]]</f>
        <v>1.7016704618827676</v>
      </c>
    </row>
    <row r="15056" spans="1:14" hidden="1" x14ac:dyDescent="0.2">
      <c r="A15056" s="46" t="s">
        <v>13249</v>
      </c>
      <c r="B15056" s="33" t="s">
        <v>5801</v>
      </c>
      <c r="C15056" s="1" t="s">
        <v>11817</v>
      </c>
      <c r="D15056" s="1" t="s">
        <v>6622</v>
      </c>
      <c r="E15056" s="1" t="s">
        <v>6628</v>
      </c>
      <c r="F15056" s="62">
        <v>8724.2570674793242</v>
      </c>
      <c r="G15056" s="62">
        <v>125.49950000957483</v>
      </c>
      <c r="H15056" s="62">
        <v>120.67100435579678</v>
      </c>
      <c r="I15056" s="62">
        <v>2374.0030000000002</v>
      </c>
      <c r="J15056" s="62">
        <v>2130.6942613028846</v>
      </c>
      <c r="K15056" s="62">
        <v>2374.0030000000002</v>
      </c>
      <c r="L15056" s="62">
        <v>286473.32635367464</v>
      </c>
      <c r="M15056" s="63">
        <v>14862.835011826404</v>
      </c>
      <c r="N15056" s="64">
        <f>GP_need_index[[#This Row],[Normalised weighted population]]/GP_need_index[[#This Row],[Registered population]]</f>
        <v>1.7036218553473554</v>
      </c>
    </row>
    <row r="15057" spans="1:14" hidden="1" x14ac:dyDescent="0.2">
      <c r="A15057" s="46" t="s">
        <v>13250</v>
      </c>
      <c r="B15057" s="33" t="s">
        <v>5801</v>
      </c>
      <c r="C15057" s="1" t="s">
        <v>11817</v>
      </c>
      <c r="D15057" s="1" t="s">
        <v>6622</v>
      </c>
      <c r="E15057" s="1" t="s">
        <v>6628</v>
      </c>
      <c r="F15057" s="62">
        <v>8749.0392365387233</v>
      </c>
      <c r="G15057" s="62">
        <v>125.49950000957483</v>
      </c>
      <c r="H15057" s="62">
        <v>120.67100435579678</v>
      </c>
      <c r="I15057" s="62">
        <v>2374.0030000000002</v>
      </c>
      <c r="J15057" s="62">
        <v>2130.6942613028846</v>
      </c>
      <c r="K15057" s="62">
        <v>2374.0030000000002</v>
      </c>
      <c r="L15057" s="62">
        <v>286473.32635367464</v>
      </c>
      <c r="M15057" s="63">
        <v>14923.119198009243</v>
      </c>
      <c r="N15057" s="64">
        <f>GP_need_index[[#This Row],[Normalised weighted population]]/GP_need_index[[#This Row],[Registered population]]</f>
        <v>1.7056866239307318</v>
      </c>
    </row>
    <row r="15058" spans="1:14" x14ac:dyDescent="0.2">
      <c r="A15058" s="46" t="s">
        <v>13248</v>
      </c>
      <c r="B15058" s="33" t="s">
        <v>5716</v>
      </c>
      <c r="C15058" s="1" t="s">
        <v>11818</v>
      </c>
      <c r="D15058" s="1" t="s">
        <v>6622</v>
      </c>
      <c r="E15058" s="1" t="s">
        <v>6628</v>
      </c>
      <c r="F15058" s="62">
        <v>5755.6666666666679</v>
      </c>
      <c r="G15058" s="62">
        <v>64.578924013145993</v>
      </c>
      <c r="H15058" s="62">
        <v>63.612050026293126</v>
      </c>
      <c r="I15058" s="62">
        <v>2189.9850000000001</v>
      </c>
      <c r="J15058" s="62">
        <v>2130.6942613028846</v>
      </c>
      <c r="K15058" s="62">
        <v>2189.9850000000001</v>
      </c>
      <c r="L15058" s="62">
        <v>139309.43537683156</v>
      </c>
      <c r="M15058" s="63">
        <v>7196.8304546759982</v>
      </c>
      <c r="N15058" s="68">
        <f>GP_need_index[[#This Row],[Normalised weighted population]]/GP_need_index[[#This Row],[Registered population]]</f>
        <v>1.2503904189510622</v>
      </c>
    </row>
    <row r="15059" spans="1:14" hidden="1" x14ac:dyDescent="0.2">
      <c r="A15059" s="46" t="s">
        <v>13249</v>
      </c>
      <c r="B15059" s="33" t="s">
        <v>5716</v>
      </c>
      <c r="C15059" s="1" t="s">
        <v>11818</v>
      </c>
      <c r="D15059" s="1" t="s">
        <v>6622</v>
      </c>
      <c r="E15059" s="1" t="s">
        <v>6628</v>
      </c>
      <c r="F15059" s="62">
        <v>5779.6487940426096</v>
      </c>
      <c r="G15059" s="62">
        <v>64.578924013145993</v>
      </c>
      <c r="H15059" s="62">
        <v>63.612050026293126</v>
      </c>
      <c r="I15059" s="62">
        <v>2189.9850000000001</v>
      </c>
      <c r="J15059" s="62">
        <v>2130.6942613028846</v>
      </c>
      <c r="K15059" s="62">
        <v>2189.9850000000001</v>
      </c>
      <c r="L15059" s="62">
        <v>139309.43537683156</v>
      </c>
      <c r="M15059" s="63">
        <v>7227.664718216377</v>
      </c>
      <c r="N15059" s="64">
        <f>GP_need_index[[#This Row],[Normalised weighted population]]/GP_need_index[[#This Row],[Registered population]]</f>
        <v>1.2505370093882373</v>
      </c>
    </row>
    <row r="15060" spans="1:14" hidden="1" x14ac:dyDescent="0.2">
      <c r="A15060" s="46" t="s">
        <v>13250</v>
      </c>
      <c r="B15060" s="33" t="s">
        <v>5716</v>
      </c>
      <c r="C15060" s="1" t="s">
        <v>11818</v>
      </c>
      <c r="D15060" s="1" t="s">
        <v>6622</v>
      </c>
      <c r="E15060" s="1" t="s">
        <v>6628</v>
      </c>
      <c r="F15060" s="62">
        <v>5802.6463098942986</v>
      </c>
      <c r="G15060" s="62">
        <v>64.578924013145993</v>
      </c>
      <c r="H15060" s="62">
        <v>63.612050026293126</v>
      </c>
      <c r="I15060" s="62">
        <v>2189.9850000000001</v>
      </c>
      <c r="J15060" s="62">
        <v>2130.6942613028846</v>
      </c>
      <c r="K15060" s="62">
        <v>2189.9850000000001</v>
      </c>
      <c r="L15060" s="62">
        <v>139309.43537683156</v>
      </c>
      <c r="M15060" s="63">
        <v>7256.9803827711803</v>
      </c>
      <c r="N15060" s="64">
        <f>GP_need_index[[#This Row],[Normalised weighted population]]/GP_need_index[[#This Row],[Registered population]]</f>
        <v>1.2506329000954348</v>
      </c>
    </row>
    <row r="15061" spans="1:14" x14ac:dyDescent="0.2">
      <c r="A15061" s="46" t="s">
        <v>13248</v>
      </c>
      <c r="B15061" s="33" t="s">
        <v>5730</v>
      </c>
      <c r="C15061" s="1" t="s">
        <v>8778</v>
      </c>
      <c r="D15061" s="1" t="s">
        <v>6622</v>
      </c>
      <c r="E15061" s="1" t="s">
        <v>6628</v>
      </c>
      <c r="F15061" s="62">
        <v>3426.333333333333</v>
      </c>
      <c r="G15061" s="62">
        <v>34.362936522061034</v>
      </c>
      <c r="H15061" s="62">
        <v>32.138134181321405</v>
      </c>
      <c r="I15061" s="62">
        <v>2014.269</v>
      </c>
      <c r="J15061" s="62">
        <v>2130.6942613028846</v>
      </c>
      <c r="K15061" s="62">
        <v>2014.269</v>
      </c>
      <c r="L15061" s="62">
        <v>64734.847399276085</v>
      </c>
      <c r="M15061" s="63">
        <v>3344.251019191156</v>
      </c>
      <c r="N15061" s="68">
        <f>GP_need_index[[#This Row],[Normalised weighted population]]/GP_need_index[[#This Row],[Registered population]]</f>
        <v>0.97604368689303134</v>
      </c>
    </row>
    <row r="15062" spans="1:14" hidden="1" x14ac:dyDescent="0.2">
      <c r="A15062" s="46" t="s">
        <v>13249</v>
      </c>
      <c r="B15062" s="33" t="s">
        <v>5730</v>
      </c>
      <c r="C15062" s="1" t="s">
        <v>8778</v>
      </c>
      <c r="D15062" s="1" t="s">
        <v>6622</v>
      </c>
      <c r="E15062" s="1" t="s">
        <v>6628</v>
      </c>
      <c r="F15062" s="62">
        <v>3443.3595682811997</v>
      </c>
      <c r="G15062" s="62">
        <v>34.362936522061034</v>
      </c>
      <c r="H15062" s="62">
        <v>32.138134181321405</v>
      </c>
      <c r="I15062" s="62">
        <v>2014.269</v>
      </c>
      <c r="J15062" s="62">
        <v>2130.6942613028846</v>
      </c>
      <c r="K15062" s="62">
        <v>2014.269</v>
      </c>
      <c r="L15062" s="62">
        <v>64734.847399276085</v>
      </c>
      <c r="M15062" s="63">
        <v>3358.5792040664746</v>
      </c>
      <c r="N15062" s="64">
        <f>GP_need_index[[#This Row],[Normalised weighted population]]/GP_need_index[[#This Row],[Registered population]]</f>
        <v>0.97537859101451774</v>
      </c>
    </row>
    <row r="15063" spans="1:14" hidden="1" x14ac:dyDescent="0.2">
      <c r="A15063" s="46" t="s">
        <v>13250</v>
      </c>
      <c r="B15063" s="33" t="s">
        <v>5730</v>
      </c>
      <c r="C15063" s="1" t="s">
        <v>8778</v>
      </c>
      <c r="D15063" s="1" t="s">
        <v>6622</v>
      </c>
      <c r="E15063" s="1" t="s">
        <v>6628</v>
      </c>
      <c r="F15063" s="62">
        <v>3459.2304031345684</v>
      </c>
      <c r="G15063" s="62">
        <v>34.362936522061034</v>
      </c>
      <c r="H15063" s="62">
        <v>32.138134181321405</v>
      </c>
      <c r="I15063" s="62">
        <v>2014.269</v>
      </c>
      <c r="J15063" s="62">
        <v>2130.6942613028846</v>
      </c>
      <c r="K15063" s="62">
        <v>2014.269</v>
      </c>
      <c r="L15063" s="62">
        <v>64734.847399276085</v>
      </c>
      <c r="M15063" s="63">
        <v>3372.2017204899325</v>
      </c>
      <c r="N15063" s="64">
        <f>GP_need_index[[#This Row],[Normalised weighted population]]/GP_need_index[[#This Row],[Registered population]]</f>
        <v>0.97484160564564448</v>
      </c>
    </row>
    <row r="15064" spans="1:14" x14ac:dyDescent="0.2">
      <c r="A15064" s="46" t="s">
        <v>13248</v>
      </c>
      <c r="B15064" s="33" t="s">
        <v>5800</v>
      </c>
      <c r="C15064" s="1" t="s">
        <v>11819</v>
      </c>
      <c r="D15064" s="1" t="s">
        <v>6622</v>
      </c>
      <c r="E15064" s="1" t="s">
        <v>6628</v>
      </c>
      <c r="F15064" s="62">
        <v>8482.75</v>
      </c>
      <c r="G15064" s="62">
        <v>117.34305540373467</v>
      </c>
      <c r="H15064" s="62">
        <v>111.01633342301366</v>
      </c>
      <c r="I15064" s="62">
        <v>2026.675</v>
      </c>
      <c r="J15064" s="62">
        <v>2130.6942613028846</v>
      </c>
      <c r="K15064" s="62">
        <v>2026.675</v>
      </c>
      <c r="L15064" s="62">
        <v>224994.02754008622</v>
      </c>
      <c r="M15064" s="63">
        <v>11623.361082044827</v>
      </c>
      <c r="N15064" s="68">
        <f>GP_need_index[[#This Row],[Normalised weighted population]]/GP_need_index[[#This Row],[Registered population]]</f>
        <v>1.3702350160083494</v>
      </c>
    </row>
    <row r="15065" spans="1:14" hidden="1" x14ac:dyDescent="0.2">
      <c r="A15065" s="46" t="s">
        <v>13249</v>
      </c>
      <c r="B15065" s="33" t="s">
        <v>5800</v>
      </c>
      <c r="C15065" s="1" t="s">
        <v>11819</v>
      </c>
      <c r="D15065" s="1" t="s">
        <v>6622</v>
      </c>
      <c r="E15065" s="1" t="s">
        <v>6628</v>
      </c>
      <c r="F15065" s="62">
        <v>8507.5888564138804</v>
      </c>
      <c r="G15065" s="62">
        <v>117.34305540373467</v>
      </c>
      <c r="H15065" s="62">
        <v>111.01633342301366</v>
      </c>
      <c r="I15065" s="62">
        <v>2026.675</v>
      </c>
      <c r="J15065" s="62">
        <v>2130.6942613028846</v>
      </c>
      <c r="K15065" s="62">
        <v>2026.675</v>
      </c>
      <c r="L15065" s="62">
        <v>224994.02754008622</v>
      </c>
      <c r="M15065" s="63">
        <v>11673.160473747306</v>
      </c>
      <c r="N15065" s="64">
        <f>GP_need_index[[#This Row],[Normalised weighted population]]/GP_need_index[[#This Row],[Registered population]]</f>
        <v>1.3720879876496261</v>
      </c>
    </row>
    <row r="15066" spans="1:14" hidden="1" x14ac:dyDescent="0.2">
      <c r="A15066" s="46" t="s">
        <v>13250</v>
      </c>
      <c r="B15066" s="33" t="s">
        <v>5800</v>
      </c>
      <c r="C15066" s="1" t="s">
        <v>11819</v>
      </c>
      <c r="D15066" s="1" t="s">
        <v>6622</v>
      </c>
      <c r="E15066" s="1" t="s">
        <v>6628</v>
      </c>
      <c r="F15066" s="62">
        <v>8532.4167441943518</v>
      </c>
      <c r="G15066" s="62">
        <v>117.34305540373467</v>
      </c>
      <c r="H15066" s="62">
        <v>111.01633342301366</v>
      </c>
      <c r="I15066" s="62">
        <v>2026.675</v>
      </c>
      <c r="J15066" s="62">
        <v>2130.6942613028846</v>
      </c>
      <c r="K15066" s="62">
        <v>2026.675</v>
      </c>
      <c r="L15066" s="62">
        <v>224994.02754008622</v>
      </c>
      <c r="M15066" s="63">
        <v>11720.507226825141</v>
      </c>
      <c r="N15066" s="64">
        <f>GP_need_index[[#This Row],[Normalised weighted population]]/GP_need_index[[#This Row],[Registered population]]</f>
        <v>1.3736444876300771</v>
      </c>
    </row>
    <row r="15067" spans="1:14" x14ac:dyDescent="0.2">
      <c r="A15067" s="46" t="s">
        <v>13248</v>
      </c>
      <c r="B15067" s="33" t="s">
        <v>2331</v>
      </c>
      <c r="C15067" s="1" t="s">
        <v>11820</v>
      </c>
      <c r="D15067" s="1" t="s">
        <v>6622</v>
      </c>
      <c r="E15067" s="1" t="s">
        <v>6628</v>
      </c>
      <c r="F15067" s="62">
        <v>11028.333333333336</v>
      </c>
      <c r="G15067" s="62">
        <v>115.75852008107825</v>
      </c>
      <c r="H15067" s="62">
        <v>113.52187381095007</v>
      </c>
      <c r="I15067" s="62">
        <v>2212.8229999999999</v>
      </c>
      <c r="J15067" s="62">
        <v>2130.6942613028846</v>
      </c>
      <c r="K15067" s="62">
        <v>2212.8229999999999</v>
      </c>
      <c r="L15067" s="62">
        <v>251203.81337196796</v>
      </c>
      <c r="M15067" s="63">
        <v>12977.378377249459</v>
      </c>
      <c r="N15067" s="68">
        <f>GP_need_index[[#This Row],[Normalised weighted population]]/GP_need_index[[#This Row],[Registered population]]</f>
        <v>1.1767306976499432</v>
      </c>
    </row>
    <row r="15068" spans="1:14" hidden="1" x14ac:dyDescent="0.2">
      <c r="A15068" s="46" t="s">
        <v>13249</v>
      </c>
      <c r="B15068" s="33" t="s">
        <v>2331</v>
      </c>
      <c r="C15068" s="1" t="s">
        <v>11820</v>
      </c>
      <c r="D15068" s="1" t="s">
        <v>6622</v>
      </c>
      <c r="E15068" s="1" t="s">
        <v>6628</v>
      </c>
      <c r="F15068" s="62">
        <v>11062.809559745929</v>
      </c>
      <c r="G15068" s="62">
        <v>115.75852008107825</v>
      </c>
      <c r="H15068" s="62">
        <v>113.52187381095007</v>
      </c>
      <c r="I15068" s="62">
        <v>2212.8229999999999</v>
      </c>
      <c r="J15068" s="62">
        <v>2130.6942613028846</v>
      </c>
      <c r="K15068" s="62">
        <v>2212.8229999999999</v>
      </c>
      <c r="L15068" s="62">
        <v>251203.81337196796</v>
      </c>
      <c r="M15068" s="63">
        <v>13032.97895134487</v>
      </c>
      <c r="N15068" s="64">
        <f>GP_need_index[[#This Row],[Normalised weighted population]]/GP_need_index[[#This Row],[Registered population]]</f>
        <v>1.1780894248390361</v>
      </c>
    </row>
    <row r="15069" spans="1:14" hidden="1" x14ac:dyDescent="0.2">
      <c r="A15069" s="46" t="s">
        <v>13250</v>
      </c>
      <c r="B15069" s="33" t="s">
        <v>2331</v>
      </c>
      <c r="C15069" s="1" t="s">
        <v>11820</v>
      </c>
      <c r="D15069" s="1" t="s">
        <v>6622</v>
      </c>
      <c r="E15069" s="1" t="s">
        <v>6628</v>
      </c>
      <c r="F15069" s="62">
        <v>11098.116240511345</v>
      </c>
      <c r="G15069" s="62">
        <v>115.75852008107825</v>
      </c>
      <c r="H15069" s="62">
        <v>113.52187381095007</v>
      </c>
      <c r="I15069" s="62">
        <v>2212.8229999999999</v>
      </c>
      <c r="J15069" s="62">
        <v>2130.6942613028846</v>
      </c>
      <c r="K15069" s="62">
        <v>2212.8229999999999</v>
      </c>
      <c r="L15069" s="62">
        <v>251203.81337196796</v>
      </c>
      <c r="M15069" s="63">
        <v>13085.841176417995</v>
      </c>
      <c r="N15069" s="64">
        <f>GP_need_index[[#This Row],[Normalised weighted population]]/GP_need_index[[#This Row],[Registered population]]</f>
        <v>1.1791047140640749</v>
      </c>
    </row>
    <row r="15070" spans="1:14" x14ac:dyDescent="0.2">
      <c r="A15070" s="46" t="s">
        <v>13248</v>
      </c>
      <c r="B15070" s="33" t="s">
        <v>5676</v>
      </c>
      <c r="C15070" s="1" t="s">
        <v>11821</v>
      </c>
      <c r="D15070" s="1" t="s">
        <v>6622</v>
      </c>
      <c r="E15070" s="1" t="s">
        <v>6628</v>
      </c>
      <c r="F15070" s="62">
        <v>5170.75</v>
      </c>
      <c r="G15070" s="62">
        <v>65.888696672540476</v>
      </c>
      <c r="H15070" s="62">
        <v>62.65079161975649</v>
      </c>
      <c r="I15070" s="62">
        <v>2076.85</v>
      </c>
      <c r="J15070" s="62">
        <v>2130.6942613028846</v>
      </c>
      <c r="K15070" s="62">
        <v>2076.85</v>
      </c>
      <c r="L15070" s="62">
        <v>130116.29657549126</v>
      </c>
      <c r="M15070" s="63">
        <v>6721.9059736415084</v>
      </c>
      <c r="N15070" s="68">
        <f>GP_need_index[[#This Row],[Normalised weighted population]]/GP_need_index[[#This Row],[Registered population]]</f>
        <v>1.2999866506099711</v>
      </c>
    </row>
    <row r="15071" spans="1:14" hidden="1" x14ac:dyDescent="0.2">
      <c r="A15071" s="46" t="s">
        <v>13249</v>
      </c>
      <c r="B15071" s="33" t="s">
        <v>5676</v>
      </c>
      <c r="C15071" s="1" t="s">
        <v>11821</v>
      </c>
      <c r="D15071" s="1" t="s">
        <v>6622</v>
      </c>
      <c r="E15071" s="1" t="s">
        <v>6628</v>
      </c>
      <c r="F15071" s="62">
        <v>5191.5096858475627</v>
      </c>
      <c r="G15071" s="62">
        <v>65.888696672540476</v>
      </c>
      <c r="H15071" s="62">
        <v>62.65079161975649</v>
      </c>
      <c r="I15071" s="62">
        <v>2076.85</v>
      </c>
      <c r="J15071" s="62">
        <v>2130.6942613028846</v>
      </c>
      <c r="K15071" s="62">
        <v>2076.85</v>
      </c>
      <c r="L15071" s="62">
        <v>130116.29657549126</v>
      </c>
      <c r="M15071" s="63">
        <v>6750.7054599695821</v>
      </c>
      <c r="N15071" s="64">
        <f>GP_need_index[[#This Row],[Normalised weighted population]]/GP_need_index[[#This Row],[Registered population]]</f>
        <v>1.3003357151335964</v>
      </c>
    </row>
    <row r="15072" spans="1:14" hidden="1" x14ac:dyDescent="0.2">
      <c r="A15072" s="46" t="s">
        <v>13250</v>
      </c>
      <c r="B15072" s="33" t="s">
        <v>5676</v>
      </c>
      <c r="C15072" s="1" t="s">
        <v>11821</v>
      </c>
      <c r="D15072" s="1" t="s">
        <v>6622</v>
      </c>
      <c r="E15072" s="1" t="s">
        <v>6628</v>
      </c>
      <c r="F15072" s="62">
        <v>5211.4261913985338</v>
      </c>
      <c r="G15072" s="62">
        <v>65.888696672540476</v>
      </c>
      <c r="H15072" s="62">
        <v>62.65079161975649</v>
      </c>
      <c r="I15072" s="62">
        <v>2076.85</v>
      </c>
      <c r="J15072" s="62">
        <v>2130.6942613028846</v>
      </c>
      <c r="K15072" s="62">
        <v>2076.85</v>
      </c>
      <c r="L15072" s="62">
        <v>130116.29657549126</v>
      </c>
      <c r="M15072" s="63">
        <v>6778.0865608490913</v>
      </c>
      <c r="N15072" s="64">
        <f>GP_need_index[[#This Row],[Normalised weighted population]]/GP_need_index[[#This Row],[Registered population]]</f>
        <v>1.300620273973434</v>
      </c>
    </row>
    <row r="15073" spans="1:14" x14ac:dyDescent="0.2">
      <c r="A15073" s="46" t="s">
        <v>13248</v>
      </c>
      <c r="B15073" s="33" t="s">
        <v>5773</v>
      </c>
      <c r="C15073" s="1" t="s">
        <v>11822</v>
      </c>
      <c r="D15073" s="1" t="s">
        <v>6622</v>
      </c>
      <c r="E15073" s="1" t="s">
        <v>6628</v>
      </c>
      <c r="F15073" s="62">
        <v>2959.25</v>
      </c>
      <c r="G15073" s="62">
        <v>30.186725658886871</v>
      </c>
      <c r="H15073" s="62">
        <v>29.142977416990096</v>
      </c>
      <c r="I15073" s="62">
        <v>2275.5349999999999</v>
      </c>
      <c r="J15073" s="62">
        <v>2130.6942613028846</v>
      </c>
      <c r="K15073" s="62">
        <v>2275.5349999999999</v>
      </c>
      <c r="L15073" s="62">
        <v>66315.865116570552</v>
      </c>
      <c r="M15073" s="63">
        <v>3425.9275863700327</v>
      </c>
      <c r="N15073" s="68">
        <f>GP_need_index[[#This Row],[Normalised weighted population]]/GP_need_index[[#This Row],[Registered population]]</f>
        <v>1.1577013048475231</v>
      </c>
    </row>
    <row r="15074" spans="1:14" hidden="1" x14ac:dyDescent="0.2">
      <c r="A15074" s="46" t="s">
        <v>13249</v>
      </c>
      <c r="B15074" s="33" t="s">
        <v>5773</v>
      </c>
      <c r="C15074" s="1" t="s">
        <v>11822</v>
      </c>
      <c r="D15074" s="1" t="s">
        <v>6622</v>
      </c>
      <c r="E15074" s="1" t="s">
        <v>6628</v>
      </c>
      <c r="F15074" s="62">
        <v>2972.4841286678679</v>
      </c>
      <c r="G15074" s="62">
        <v>30.186725658886871</v>
      </c>
      <c r="H15074" s="62">
        <v>29.142977416990096</v>
      </c>
      <c r="I15074" s="62">
        <v>2275.5349999999999</v>
      </c>
      <c r="J15074" s="62">
        <v>2130.6942613028846</v>
      </c>
      <c r="K15074" s="62">
        <v>2275.5349999999999</v>
      </c>
      <c r="L15074" s="62">
        <v>66315.865116570552</v>
      </c>
      <c r="M15074" s="63">
        <v>3440.6057081812464</v>
      </c>
      <c r="N15074" s="64">
        <f>GP_need_index[[#This Row],[Normalised weighted population]]/GP_need_index[[#This Row],[Registered population]]</f>
        <v>1.1574849719124216</v>
      </c>
    </row>
    <row r="15075" spans="1:14" hidden="1" x14ac:dyDescent="0.2">
      <c r="A15075" s="46" t="s">
        <v>13250</v>
      </c>
      <c r="B15075" s="33" t="s">
        <v>5773</v>
      </c>
      <c r="C15075" s="1" t="s">
        <v>11822</v>
      </c>
      <c r="D15075" s="1" t="s">
        <v>6622</v>
      </c>
      <c r="E15075" s="1" t="s">
        <v>6628</v>
      </c>
      <c r="F15075" s="62">
        <v>2984.380704986047</v>
      </c>
      <c r="G15075" s="62">
        <v>30.186725658886871</v>
      </c>
      <c r="H15075" s="62">
        <v>29.142977416990096</v>
      </c>
      <c r="I15075" s="62">
        <v>2275.5349999999999</v>
      </c>
      <c r="J15075" s="62">
        <v>2130.6942613028846</v>
      </c>
      <c r="K15075" s="62">
        <v>2275.5349999999999</v>
      </c>
      <c r="L15075" s="62">
        <v>66315.865116570552</v>
      </c>
      <c r="M15075" s="63">
        <v>3454.5609270159234</v>
      </c>
      <c r="N15075" s="64">
        <f>GP_need_index[[#This Row],[Normalised weighted population]]/GP_need_index[[#This Row],[Registered population]]</f>
        <v>1.1575469983586006</v>
      </c>
    </row>
    <row r="15076" spans="1:14" x14ac:dyDescent="0.2">
      <c r="A15076" s="46" t="s">
        <v>13248</v>
      </c>
      <c r="B15076" s="33" t="s">
        <v>5752</v>
      </c>
      <c r="C15076" s="1" t="s">
        <v>11823</v>
      </c>
      <c r="D15076" s="1" t="s">
        <v>6622</v>
      </c>
      <c r="E15076" s="1" t="s">
        <v>6628</v>
      </c>
      <c r="F15076" s="62">
        <v>11033.75</v>
      </c>
      <c r="G15076" s="62">
        <v>167.75505193371697</v>
      </c>
      <c r="H15076" s="62">
        <v>167.8053081977026</v>
      </c>
      <c r="I15076" s="62">
        <v>2022.1659999999999</v>
      </c>
      <c r="J15076" s="62">
        <v>2130.6942613028846</v>
      </c>
      <c r="K15076" s="62">
        <v>2022.1659999999999</v>
      </c>
      <c r="L15076" s="62">
        <v>339330.18885691545</v>
      </c>
      <c r="M15076" s="63">
        <v>17530.053371837519</v>
      </c>
      <c r="N15076" s="68">
        <f>GP_need_index[[#This Row],[Normalised weighted population]]/GP_need_index[[#This Row],[Registered population]]</f>
        <v>1.588766590854199</v>
      </c>
    </row>
    <row r="15077" spans="1:14" hidden="1" x14ac:dyDescent="0.2">
      <c r="A15077" s="46" t="s">
        <v>13249</v>
      </c>
      <c r="B15077" s="33" t="s">
        <v>5752</v>
      </c>
      <c r="C15077" s="1" t="s">
        <v>11823</v>
      </c>
      <c r="D15077" s="1" t="s">
        <v>6622</v>
      </c>
      <c r="E15077" s="1" t="s">
        <v>6628</v>
      </c>
      <c r="F15077" s="62">
        <v>11071.504080013126</v>
      </c>
      <c r="G15077" s="62">
        <v>167.75505193371697</v>
      </c>
      <c r="H15077" s="62">
        <v>167.8053081977026</v>
      </c>
      <c r="I15077" s="62">
        <v>2022.1659999999999</v>
      </c>
      <c r="J15077" s="62">
        <v>2130.6942613028846</v>
      </c>
      <c r="K15077" s="62">
        <v>2022.1659999999999</v>
      </c>
      <c r="L15077" s="62">
        <v>339330.18885691545</v>
      </c>
      <c r="M15077" s="63">
        <v>17605.159529881432</v>
      </c>
      <c r="N15077" s="64">
        <f>GP_need_index[[#This Row],[Normalised weighted population]]/GP_need_index[[#This Row],[Registered population]]</f>
        <v>1.5901325964972737</v>
      </c>
    </row>
    <row r="15078" spans="1:14" hidden="1" x14ac:dyDescent="0.2">
      <c r="A15078" s="46" t="s">
        <v>13250</v>
      </c>
      <c r="B15078" s="33" t="s">
        <v>5752</v>
      </c>
      <c r="C15078" s="1" t="s">
        <v>11823</v>
      </c>
      <c r="D15078" s="1" t="s">
        <v>6622</v>
      </c>
      <c r="E15078" s="1" t="s">
        <v>6628</v>
      </c>
      <c r="F15078" s="62">
        <v>11106.041109715294</v>
      </c>
      <c r="G15078" s="62">
        <v>167.75505193371697</v>
      </c>
      <c r="H15078" s="62">
        <v>167.8053081977026</v>
      </c>
      <c r="I15078" s="62">
        <v>2022.1659999999999</v>
      </c>
      <c r="J15078" s="62">
        <v>2130.6942613028846</v>
      </c>
      <c r="K15078" s="62">
        <v>2022.1659999999999</v>
      </c>
      <c r="L15078" s="62">
        <v>339330.18885691545</v>
      </c>
      <c r="M15078" s="63">
        <v>17676.56668161483</v>
      </c>
      <c r="N15078" s="64">
        <f>GP_need_index[[#This Row],[Normalised weighted population]]/GP_need_index[[#This Row],[Registered population]]</f>
        <v>1.59161725649942</v>
      </c>
    </row>
    <row r="15079" spans="1:14" x14ac:dyDescent="0.2">
      <c r="A15079" s="46" t="s">
        <v>13248</v>
      </c>
      <c r="B15079" s="33" t="s">
        <v>5683</v>
      </c>
      <c r="C15079" s="1" t="s">
        <v>11824</v>
      </c>
      <c r="D15079" s="1" t="s">
        <v>6622</v>
      </c>
      <c r="E15079" s="1" t="s">
        <v>6628</v>
      </c>
      <c r="F15079" s="62">
        <v>5413.1666666666679</v>
      </c>
      <c r="G15079" s="62">
        <v>82.085690052157716</v>
      </c>
      <c r="H15079" s="62">
        <v>81.673863516968424</v>
      </c>
      <c r="I15079" s="62">
        <v>2156.0140000000001</v>
      </c>
      <c r="J15079" s="62">
        <v>2130.6942613028846</v>
      </c>
      <c r="K15079" s="62">
        <v>2156.0140000000001</v>
      </c>
      <c r="L15079" s="62">
        <v>176089.99317667316</v>
      </c>
      <c r="M15079" s="63">
        <v>9096.9417988778387</v>
      </c>
      <c r="N15079" s="68">
        <f>GP_need_index[[#This Row],[Normalised weighted population]]/GP_need_index[[#This Row],[Registered population]]</f>
        <v>1.6805212843150041</v>
      </c>
    </row>
    <row r="15080" spans="1:14" hidden="1" x14ac:dyDescent="0.2">
      <c r="A15080" s="46" t="s">
        <v>13249</v>
      </c>
      <c r="B15080" s="33" t="s">
        <v>5683</v>
      </c>
      <c r="C15080" s="1" t="s">
        <v>11824</v>
      </c>
      <c r="D15080" s="1" t="s">
        <v>6622</v>
      </c>
      <c r="E15080" s="1" t="s">
        <v>6628</v>
      </c>
      <c r="F15080" s="62">
        <v>5428.1966976001549</v>
      </c>
      <c r="G15080" s="62">
        <v>82.085690052157716</v>
      </c>
      <c r="H15080" s="62">
        <v>81.673863516968424</v>
      </c>
      <c r="I15080" s="62">
        <v>2156.0140000000001</v>
      </c>
      <c r="J15080" s="62">
        <v>2130.6942613028846</v>
      </c>
      <c r="K15080" s="62">
        <v>2156.0140000000001</v>
      </c>
      <c r="L15080" s="62">
        <v>176089.99317667316</v>
      </c>
      <c r="M15080" s="63">
        <v>9135.9169425337295</v>
      </c>
      <c r="N15080" s="64">
        <f>GP_need_index[[#This Row],[Normalised weighted population]]/GP_need_index[[#This Row],[Registered population]]</f>
        <v>1.6830482481544533</v>
      </c>
    </row>
    <row r="15081" spans="1:14" hidden="1" x14ac:dyDescent="0.2">
      <c r="A15081" s="46" t="s">
        <v>13250</v>
      </c>
      <c r="B15081" s="33" t="s">
        <v>5683</v>
      </c>
      <c r="C15081" s="1" t="s">
        <v>11824</v>
      </c>
      <c r="D15081" s="1" t="s">
        <v>6622</v>
      </c>
      <c r="E15081" s="1" t="s">
        <v>6628</v>
      </c>
      <c r="F15081" s="62">
        <v>5442.0698328839271</v>
      </c>
      <c r="G15081" s="62">
        <v>82.085690052157716</v>
      </c>
      <c r="H15081" s="62">
        <v>81.673863516968424</v>
      </c>
      <c r="I15081" s="62">
        <v>2156.0140000000001</v>
      </c>
      <c r="J15081" s="62">
        <v>2130.6942613028846</v>
      </c>
      <c r="K15081" s="62">
        <v>2156.0140000000001</v>
      </c>
      <c r="L15081" s="62">
        <v>176089.99317667316</v>
      </c>
      <c r="M15081" s="63">
        <v>9172.9725458204794</v>
      </c>
      <c r="N15081" s="64">
        <f>GP_need_index[[#This Row],[Normalised weighted population]]/GP_need_index[[#This Row],[Registered population]]</f>
        <v>1.6855668573733511</v>
      </c>
    </row>
    <row r="15082" spans="1:14" x14ac:dyDescent="0.2">
      <c r="A15082" s="46" t="s">
        <v>13248</v>
      </c>
      <c r="B15082" s="33" t="s">
        <v>5756</v>
      </c>
      <c r="C15082" s="1" t="s">
        <v>11825</v>
      </c>
      <c r="D15082" s="1" t="s">
        <v>6622</v>
      </c>
      <c r="E15082" s="1" t="s">
        <v>6628</v>
      </c>
      <c r="F15082" s="62">
        <v>2957.333333333333</v>
      </c>
      <c r="G15082" s="62">
        <v>36.661054811250025</v>
      </c>
      <c r="H15082" s="62">
        <v>38.247353392935835</v>
      </c>
      <c r="I15082" s="62">
        <v>2144.3919999999998</v>
      </c>
      <c r="J15082" s="62">
        <v>2130.6942613028846</v>
      </c>
      <c r="K15082" s="62">
        <v>2144.3919999999998</v>
      </c>
      <c r="L15082" s="62">
        <v>82017.318636984448</v>
      </c>
      <c r="M15082" s="63">
        <v>4237.0765123040719</v>
      </c>
      <c r="N15082" s="68">
        <f>GP_need_index[[#This Row],[Normalised weighted population]]/GP_need_index[[#This Row],[Registered population]]</f>
        <v>1.4327355203913681</v>
      </c>
    </row>
    <row r="15083" spans="1:14" hidden="1" x14ac:dyDescent="0.2">
      <c r="A15083" s="46" t="s">
        <v>13249</v>
      </c>
      <c r="B15083" s="33" t="s">
        <v>5756</v>
      </c>
      <c r="C15083" s="1" t="s">
        <v>11825</v>
      </c>
      <c r="D15083" s="1" t="s">
        <v>6622</v>
      </c>
      <c r="E15083" s="1" t="s">
        <v>6628</v>
      </c>
      <c r="F15083" s="62">
        <v>2971.0842424562529</v>
      </c>
      <c r="G15083" s="62">
        <v>36.661054811250025</v>
      </c>
      <c r="H15083" s="62">
        <v>38.247353392935835</v>
      </c>
      <c r="I15083" s="62">
        <v>2144.3919999999998</v>
      </c>
      <c r="J15083" s="62">
        <v>2130.6942613028846</v>
      </c>
      <c r="K15083" s="62">
        <v>2144.3919999999998</v>
      </c>
      <c r="L15083" s="62">
        <v>82017.318636984448</v>
      </c>
      <c r="M15083" s="63">
        <v>4255.2299389609761</v>
      </c>
      <c r="N15083" s="64">
        <f>GP_need_index[[#This Row],[Normalised weighted population]]/GP_need_index[[#This Row],[Registered population]]</f>
        <v>1.4322145020846313</v>
      </c>
    </row>
    <row r="15084" spans="1:14" hidden="1" x14ac:dyDescent="0.2">
      <c r="A15084" s="46" t="s">
        <v>13250</v>
      </c>
      <c r="B15084" s="33" t="s">
        <v>5756</v>
      </c>
      <c r="C15084" s="1" t="s">
        <v>11825</v>
      </c>
      <c r="D15084" s="1" t="s">
        <v>6622</v>
      </c>
      <c r="E15084" s="1" t="s">
        <v>6628</v>
      </c>
      <c r="F15084" s="62">
        <v>2982.9438835597784</v>
      </c>
      <c r="G15084" s="62">
        <v>36.661054811250025</v>
      </c>
      <c r="H15084" s="62">
        <v>38.247353392935835</v>
      </c>
      <c r="I15084" s="62">
        <v>2144.3919999999998</v>
      </c>
      <c r="J15084" s="62">
        <v>2130.6942613028846</v>
      </c>
      <c r="K15084" s="62">
        <v>2144.3919999999998</v>
      </c>
      <c r="L15084" s="62">
        <v>82017.318636984448</v>
      </c>
      <c r="M15084" s="63">
        <v>4272.4893025808369</v>
      </c>
      <c r="N15084" s="64">
        <f>GP_need_index[[#This Row],[Normalised weighted population]]/GP_need_index[[#This Row],[Registered population]]</f>
        <v>1.4323062951764765</v>
      </c>
    </row>
    <row r="15085" spans="1:14" x14ac:dyDescent="0.2">
      <c r="A15085" s="46" t="s">
        <v>13248</v>
      </c>
      <c r="B15085" s="33" t="s">
        <v>5796</v>
      </c>
      <c r="C15085" s="1" t="s">
        <v>11826</v>
      </c>
      <c r="D15085" s="1" t="s">
        <v>6622</v>
      </c>
      <c r="E15085" s="1" t="s">
        <v>6628</v>
      </c>
      <c r="F15085" s="62">
        <v>1572.4166666666667</v>
      </c>
      <c r="G15085" s="62">
        <v>16.791708449099897</v>
      </c>
      <c r="H15085" s="62">
        <v>17.736749706174795</v>
      </c>
      <c r="I15085" s="62">
        <v>2303.6579999999999</v>
      </c>
      <c r="J15085" s="62">
        <v>2130.6942613028846</v>
      </c>
      <c r="K15085" s="62">
        <v>2303.6579999999999</v>
      </c>
      <c r="L15085" s="62">
        <v>40859.405354627212</v>
      </c>
      <c r="M15085" s="63">
        <v>2110.827683858643</v>
      </c>
      <c r="N15085" s="68">
        <f>GP_need_index[[#This Row],[Normalised weighted population]]/GP_need_index[[#This Row],[Registered population]]</f>
        <v>1.3424098895703913</v>
      </c>
    </row>
    <row r="15086" spans="1:14" hidden="1" x14ac:dyDescent="0.2">
      <c r="A15086" s="46" t="s">
        <v>13249</v>
      </c>
      <c r="B15086" s="33" t="s">
        <v>5796</v>
      </c>
      <c r="C15086" s="1" t="s">
        <v>11826</v>
      </c>
      <c r="D15086" s="1" t="s">
        <v>6622</v>
      </c>
      <c r="E15086" s="1" t="s">
        <v>6628</v>
      </c>
      <c r="F15086" s="62">
        <v>1579.5104479511422</v>
      </c>
      <c r="G15086" s="62">
        <v>16.791708449099897</v>
      </c>
      <c r="H15086" s="62">
        <v>17.736749706174795</v>
      </c>
      <c r="I15086" s="62">
        <v>2303.6579999999999</v>
      </c>
      <c r="J15086" s="62">
        <v>2130.6942613028846</v>
      </c>
      <c r="K15086" s="62">
        <v>2303.6579999999999</v>
      </c>
      <c r="L15086" s="62">
        <v>40859.405354627212</v>
      </c>
      <c r="M15086" s="63">
        <v>2119.8713618363749</v>
      </c>
      <c r="N15086" s="64">
        <f>GP_need_index[[#This Row],[Normalised weighted population]]/GP_need_index[[#This Row],[Registered population]]</f>
        <v>1.3421065777603185</v>
      </c>
    </row>
    <row r="15087" spans="1:14" hidden="1" x14ac:dyDescent="0.2">
      <c r="A15087" s="46" t="s">
        <v>13250</v>
      </c>
      <c r="B15087" s="33" t="s">
        <v>5796</v>
      </c>
      <c r="C15087" s="1" t="s">
        <v>11826</v>
      </c>
      <c r="D15087" s="1" t="s">
        <v>6622</v>
      </c>
      <c r="E15087" s="1" t="s">
        <v>6628</v>
      </c>
      <c r="F15087" s="62">
        <v>1586.3770965638719</v>
      </c>
      <c r="G15087" s="62">
        <v>16.791708449099897</v>
      </c>
      <c r="H15087" s="62">
        <v>17.736749706174795</v>
      </c>
      <c r="I15087" s="62">
        <v>2303.6579999999999</v>
      </c>
      <c r="J15087" s="62">
        <v>2130.6942613028846</v>
      </c>
      <c r="K15087" s="62">
        <v>2303.6579999999999</v>
      </c>
      <c r="L15087" s="62">
        <v>40859.405354627212</v>
      </c>
      <c r="M15087" s="63">
        <v>2128.4696352989363</v>
      </c>
      <c r="N15087" s="64">
        <f>GP_need_index[[#This Row],[Normalised weighted population]]/GP_need_index[[#This Row],[Registered population]]</f>
        <v>1.3417173255395889</v>
      </c>
    </row>
    <row r="15088" spans="1:14" x14ac:dyDescent="0.2">
      <c r="A15088" s="46" t="s">
        <v>13248</v>
      </c>
      <c r="B15088" s="33" t="s">
        <v>5712</v>
      </c>
      <c r="C15088" s="1" t="s">
        <v>11827</v>
      </c>
      <c r="D15088" s="1" t="s">
        <v>6622</v>
      </c>
      <c r="E15088" s="1" t="s">
        <v>6628</v>
      </c>
      <c r="F15088" s="62">
        <v>7326.5</v>
      </c>
      <c r="G15088" s="62">
        <v>80.787070487781961</v>
      </c>
      <c r="H15088" s="62">
        <v>79.470910287140356</v>
      </c>
      <c r="I15088" s="62">
        <v>2227.7600000000002</v>
      </c>
      <c r="J15088" s="62">
        <v>2130.6942613028846</v>
      </c>
      <c r="K15088" s="62">
        <v>2227.7600000000002</v>
      </c>
      <c r="L15088" s="62">
        <v>177042.11510127981</v>
      </c>
      <c r="M15088" s="63">
        <v>9146.1291352921926</v>
      </c>
      <c r="N15088" s="68">
        <f>GP_need_index[[#This Row],[Normalised weighted population]]/GP_need_index[[#This Row],[Registered population]]</f>
        <v>1.2483626745775189</v>
      </c>
    </row>
    <row r="15089" spans="1:14" hidden="1" x14ac:dyDescent="0.2">
      <c r="A15089" s="46" t="s">
        <v>13249</v>
      </c>
      <c r="B15089" s="33" t="s">
        <v>5712</v>
      </c>
      <c r="C15089" s="1" t="s">
        <v>11827</v>
      </c>
      <c r="D15089" s="1" t="s">
        <v>6622</v>
      </c>
      <c r="E15089" s="1" t="s">
        <v>6628</v>
      </c>
      <c r="F15089" s="62">
        <v>7355.7437865164238</v>
      </c>
      <c r="G15089" s="62">
        <v>80.787070487781961</v>
      </c>
      <c r="H15089" s="62">
        <v>79.470910287140356</v>
      </c>
      <c r="I15089" s="62">
        <v>2227.7600000000002</v>
      </c>
      <c r="J15089" s="62">
        <v>2130.6942613028846</v>
      </c>
      <c r="K15089" s="62">
        <v>2227.7600000000002</v>
      </c>
      <c r="L15089" s="62">
        <v>177042.11510127981</v>
      </c>
      <c r="M15089" s="63">
        <v>9185.3150182872123</v>
      </c>
      <c r="N15089" s="64">
        <f>GP_need_index[[#This Row],[Normalised weighted population]]/GP_need_index[[#This Row],[Registered population]]</f>
        <v>1.248726884033742</v>
      </c>
    </row>
    <row r="15090" spans="1:14" hidden="1" x14ac:dyDescent="0.2">
      <c r="A15090" s="46" t="s">
        <v>13250</v>
      </c>
      <c r="B15090" s="33" t="s">
        <v>5712</v>
      </c>
      <c r="C15090" s="1" t="s">
        <v>11827</v>
      </c>
      <c r="D15090" s="1" t="s">
        <v>6622</v>
      </c>
      <c r="E15090" s="1" t="s">
        <v>6628</v>
      </c>
      <c r="F15090" s="62">
        <v>7382.9990668402679</v>
      </c>
      <c r="G15090" s="62">
        <v>80.787070487781961</v>
      </c>
      <c r="H15090" s="62">
        <v>79.470910287140356</v>
      </c>
      <c r="I15090" s="62">
        <v>2227.7600000000002</v>
      </c>
      <c r="J15090" s="62">
        <v>2130.6942613028846</v>
      </c>
      <c r="K15090" s="62">
        <v>2227.7600000000002</v>
      </c>
      <c r="L15090" s="62">
        <v>177042.11510127981</v>
      </c>
      <c r="M15090" s="63">
        <v>9222.5709819219992</v>
      </c>
      <c r="N15090" s="64">
        <f>GP_need_index[[#This Row],[Normalised weighted population]]/GP_need_index[[#This Row],[Registered population]]</f>
        <v>1.249163232776761</v>
      </c>
    </row>
    <row r="15091" spans="1:14" x14ac:dyDescent="0.2">
      <c r="A15091" s="46" t="s">
        <v>13248</v>
      </c>
      <c r="B15091" s="33" t="s">
        <v>2282</v>
      </c>
      <c r="C15091" s="1" t="s">
        <v>11828</v>
      </c>
      <c r="D15091" s="1" t="s">
        <v>6622</v>
      </c>
      <c r="E15091" s="1" t="s">
        <v>6628</v>
      </c>
      <c r="F15091" s="62">
        <v>7976.4166666666661</v>
      </c>
      <c r="G15091" s="62">
        <v>89.506017144677188</v>
      </c>
      <c r="H15091" s="62">
        <v>90.34475708638962</v>
      </c>
      <c r="I15091" s="62">
        <v>2145.4609999999998</v>
      </c>
      <c r="J15091" s="62">
        <v>2130.6942613028846</v>
      </c>
      <c r="K15091" s="62">
        <v>2145.4609999999998</v>
      </c>
      <c r="L15091" s="62">
        <v>193831.15288332253</v>
      </c>
      <c r="M15091" s="63">
        <v>10013.463484093994</v>
      </c>
      <c r="N15091" s="68">
        <f>GP_need_index[[#This Row],[Normalised weighted population]]/GP_need_index[[#This Row],[Registered population]]</f>
        <v>1.2553837020500844</v>
      </c>
    </row>
    <row r="15092" spans="1:14" hidden="1" x14ac:dyDescent="0.2">
      <c r="A15092" s="46" t="s">
        <v>13249</v>
      </c>
      <c r="B15092" s="33" t="s">
        <v>2282</v>
      </c>
      <c r="C15092" s="1" t="s">
        <v>11828</v>
      </c>
      <c r="D15092" s="1" t="s">
        <v>6622</v>
      </c>
      <c r="E15092" s="1" t="s">
        <v>6628</v>
      </c>
      <c r="F15092" s="62">
        <v>8009.8841505391365</v>
      </c>
      <c r="G15092" s="62">
        <v>89.506017144677188</v>
      </c>
      <c r="H15092" s="62">
        <v>90.34475708638962</v>
      </c>
      <c r="I15092" s="62">
        <v>2145.4609999999998</v>
      </c>
      <c r="J15092" s="62">
        <v>2130.6942613028846</v>
      </c>
      <c r="K15092" s="62">
        <v>2145.4609999999998</v>
      </c>
      <c r="L15092" s="62">
        <v>193831.15288332253</v>
      </c>
      <c r="M15092" s="63">
        <v>10056.365394034072</v>
      </c>
      <c r="N15092" s="64">
        <f>GP_need_index[[#This Row],[Normalised weighted population]]/GP_need_index[[#This Row],[Registered population]]</f>
        <v>1.2554944871902034</v>
      </c>
    </row>
    <row r="15093" spans="1:14" hidden="1" x14ac:dyDescent="0.2">
      <c r="A15093" s="46" t="s">
        <v>13250</v>
      </c>
      <c r="B15093" s="33" t="s">
        <v>2282</v>
      </c>
      <c r="C15093" s="1" t="s">
        <v>11828</v>
      </c>
      <c r="D15093" s="1" t="s">
        <v>6622</v>
      </c>
      <c r="E15093" s="1" t="s">
        <v>6628</v>
      </c>
      <c r="F15093" s="62">
        <v>8041.5377830759717</v>
      </c>
      <c r="G15093" s="62">
        <v>89.506017144677188</v>
      </c>
      <c r="H15093" s="62">
        <v>90.34475708638962</v>
      </c>
      <c r="I15093" s="62">
        <v>2145.4609999999998</v>
      </c>
      <c r="J15093" s="62">
        <v>2130.6942613028846</v>
      </c>
      <c r="K15093" s="62">
        <v>2145.4609999999998</v>
      </c>
      <c r="L15093" s="62">
        <v>193831.15288332253</v>
      </c>
      <c r="M15093" s="63">
        <v>10097.154368900186</v>
      </c>
      <c r="N15093" s="64">
        <f>GP_need_index[[#This Row],[Normalised weighted population]]/GP_need_index[[#This Row],[Registered population]]</f>
        <v>1.2556248122281308</v>
      </c>
    </row>
    <row r="15094" spans="1:14" x14ac:dyDescent="0.2">
      <c r="A15094" s="46" t="s">
        <v>13248</v>
      </c>
      <c r="B15094" s="33" t="s">
        <v>5717</v>
      </c>
      <c r="C15094" s="1" t="s">
        <v>11829</v>
      </c>
      <c r="D15094" s="1" t="s">
        <v>6622</v>
      </c>
      <c r="E15094" s="1" t="s">
        <v>6628</v>
      </c>
      <c r="F15094" s="62">
        <v>5447.0833333333348</v>
      </c>
      <c r="G15094" s="62">
        <v>80.37597102705449</v>
      </c>
      <c r="H15094" s="62">
        <v>79.941817220257789</v>
      </c>
      <c r="I15094" s="62">
        <v>2211.0459999999998</v>
      </c>
      <c r="J15094" s="62">
        <v>2130.6942613028846</v>
      </c>
      <c r="K15094" s="62">
        <v>2211.0459999999998</v>
      </c>
      <c r="L15094" s="62">
        <v>176755.0351975821</v>
      </c>
      <c r="M15094" s="63">
        <v>9131.2983710423159</v>
      </c>
      <c r="N15094" s="68">
        <f>GP_need_index[[#This Row],[Normalised weighted population]]/GP_need_index[[#This Row],[Registered population]]</f>
        <v>1.6763647281038441</v>
      </c>
    </row>
    <row r="15095" spans="1:14" hidden="1" x14ac:dyDescent="0.2">
      <c r="A15095" s="46" t="s">
        <v>13249</v>
      </c>
      <c r="B15095" s="33" t="s">
        <v>5717</v>
      </c>
      <c r="C15095" s="1" t="s">
        <v>11829</v>
      </c>
      <c r="D15095" s="1" t="s">
        <v>6622</v>
      </c>
      <c r="E15095" s="1" t="s">
        <v>6628</v>
      </c>
      <c r="F15095" s="62">
        <v>5464.1957741379865</v>
      </c>
      <c r="G15095" s="62">
        <v>80.37597102705449</v>
      </c>
      <c r="H15095" s="62">
        <v>79.941817220257789</v>
      </c>
      <c r="I15095" s="62">
        <v>2211.0459999999998</v>
      </c>
      <c r="J15095" s="62">
        <v>2130.6942613028846</v>
      </c>
      <c r="K15095" s="62">
        <v>2211.0459999999998</v>
      </c>
      <c r="L15095" s="62">
        <v>176755.0351975821</v>
      </c>
      <c r="M15095" s="63">
        <v>9170.4207127747959</v>
      </c>
      <c r="N15095" s="64">
        <f>GP_need_index[[#This Row],[Normalised weighted population]]/GP_need_index[[#This Row],[Registered population]]</f>
        <v>1.6782745516144124</v>
      </c>
    </row>
    <row r="15096" spans="1:14" hidden="1" x14ac:dyDescent="0.2">
      <c r="A15096" s="46" t="s">
        <v>13250</v>
      </c>
      <c r="B15096" s="33" t="s">
        <v>5717</v>
      </c>
      <c r="C15096" s="1" t="s">
        <v>11829</v>
      </c>
      <c r="D15096" s="1" t="s">
        <v>6622</v>
      </c>
      <c r="E15096" s="1" t="s">
        <v>6628</v>
      </c>
      <c r="F15096" s="62">
        <v>5480.9341471106654</v>
      </c>
      <c r="G15096" s="62">
        <v>80.37597102705449</v>
      </c>
      <c r="H15096" s="62">
        <v>79.941817220257789</v>
      </c>
      <c r="I15096" s="62">
        <v>2211.0459999999998</v>
      </c>
      <c r="J15096" s="62">
        <v>2130.6942613028846</v>
      </c>
      <c r="K15096" s="62">
        <v>2211.0459999999998</v>
      </c>
      <c r="L15096" s="62">
        <v>176755.0351975821</v>
      </c>
      <c r="M15096" s="63">
        <v>9207.6162645779332</v>
      </c>
      <c r="N15096" s="64">
        <f>GP_need_index[[#This Row],[Normalised weighted population]]/GP_need_index[[#This Row],[Registered population]]</f>
        <v>1.6799355762068093</v>
      </c>
    </row>
    <row r="15097" spans="1:14" x14ac:dyDescent="0.2">
      <c r="A15097" s="46" t="s">
        <v>13248</v>
      </c>
      <c r="B15097" s="33" t="s">
        <v>5795</v>
      </c>
      <c r="C15097" s="1" t="s">
        <v>11830</v>
      </c>
      <c r="D15097" s="1" t="s">
        <v>6622</v>
      </c>
      <c r="E15097" s="1" t="s">
        <v>6628</v>
      </c>
      <c r="F15097" s="62">
        <v>5634.2499999999991</v>
      </c>
      <c r="G15097" s="62">
        <v>80.193663111676003</v>
      </c>
      <c r="H15097" s="62">
        <v>78.58551309554403</v>
      </c>
      <c r="I15097" s="62">
        <v>2204.165</v>
      </c>
      <c r="J15097" s="62">
        <v>2130.6942613028846</v>
      </c>
      <c r="K15097" s="62">
        <v>2204.165</v>
      </c>
      <c r="L15097" s="62">
        <v>173215.43747223981</v>
      </c>
      <c r="M15097" s="63">
        <v>8948.4400841061979</v>
      </c>
      <c r="N15097" s="68">
        <f>GP_need_index[[#This Row],[Normalised weighted population]]/GP_need_index[[#This Row],[Registered population]]</f>
        <v>1.5882220498036472</v>
      </c>
    </row>
    <row r="15098" spans="1:14" hidden="1" x14ac:dyDescent="0.2">
      <c r="A15098" s="46" t="s">
        <v>13249</v>
      </c>
      <c r="B15098" s="33" t="s">
        <v>5795</v>
      </c>
      <c r="C15098" s="1" t="s">
        <v>11830</v>
      </c>
      <c r="D15098" s="1" t="s">
        <v>6622</v>
      </c>
      <c r="E15098" s="1" t="s">
        <v>6628</v>
      </c>
      <c r="F15098" s="62">
        <v>5650.9746362924261</v>
      </c>
      <c r="G15098" s="62">
        <v>80.193663111676003</v>
      </c>
      <c r="H15098" s="62">
        <v>78.58551309554403</v>
      </c>
      <c r="I15098" s="62">
        <v>2204.165</v>
      </c>
      <c r="J15098" s="62">
        <v>2130.6942613028846</v>
      </c>
      <c r="K15098" s="62">
        <v>2204.165</v>
      </c>
      <c r="L15098" s="62">
        <v>173215.43747223981</v>
      </c>
      <c r="M15098" s="63">
        <v>8986.7789836490301</v>
      </c>
      <c r="N15098" s="64">
        <f>GP_need_index[[#This Row],[Normalised weighted population]]/GP_need_index[[#This Row],[Registered population]]</f>
        <v>1.5903060201213728</v>
      </c>
    </row>
    <row r="15099" spans="1:14" hidden="1" x14ac:dyDescent="0.2">
      <c r="A15099" s="46" t="s">
        <v>13250</v>
      </c>
      <c r="B15099" s="33" t="s">
        <v>5795</v>
      </c>
      <c r="C15099" s="1" t="s">
        <v>11830</v>
      </c>
      <c r="D15099" s="1" t="s">
        <v>6622</v>
      </c>
      <c r="E15099" s="1" t="s">
        <v>6628</v>
      </c>
      <c r="F15099" s="62">
        <v>5666.683936984602</v>
      </c>
      <c r="G15099" s="62">
        <v>80.193663111676003</v>
      </c>
      <c r="H15099" s="62">
        <v>78.58551309554403</v>
      </c>
      <c r="I15099" s="62">
        <v>2204.165</v>
      </c>
      <c r="J15099" s="62">
        <v>2130.6942613028846</v>
      </c>
      <c r="K15099" s="62">
        <v>2204.165</v>
      </c>
      <c r="L15099" s="62">
        <v>173215.43747223981</v>
      </c>
      <c r="M15099" s="63">
        <v>9023.2296780827128</v>
      </c>
      <c r="N15099" s="64">
        <f>GP_need_index[[#This Row],[Normalised weighted population]]/GP_need_index[[#This Row],[Registered population]]</f>
        <v>1.5923297961248604</v>
      </c>
    </row>
    <row r="15100" spans="1:14" x14ac:dyDescent="0.2">
      <c r="A15100" s="46" t="s">
        <v>13248</v>
      </c>
      <c r="B15100" s="33" t="s">
        <v>5762</v>
      </c>
      <c r="C15100" s="1" t="s">
        <v>11831</v>
      </c>
      <c r="D15100" s="1" t="s">
        <v>6622</v>
      </c>
      <c r="E15100" s="1" t="s">
        <v>6628</v>
      </c>
      <c r="F15100" s="62">
        <v>3141.833333333333</v>
      </c>
      <c r="G15100" s="62">
        <v>42.679452367812836</v>
      </c>
      <c r="H15100" s="62">
        <v>43.519274807718475</v>
      </c>
      <c r="I15100" s="62">
        <v>2054.277</v>
      </c>
      <c r="J15100" s="62">
        <v>2130.6942613028846</v>
      </c>
      <c r="K15100" s="62">
        <v>2054.277</v>
      </c>
      <c r="L15100" s="62">
        <v>89400.645294175483</v>
      </c>
      <c r="M15100" s="63">
        <v>4618.5047335839827</v>
      </c>
      <c r="N15100" s="68">
        <f>GP_need_index[[#This Row],[Normalised weighted population]]/GP_need_index[[#This Row],[Registered population]]</f>
        <v>1.4700030980586654</v>
      </c>
    </row>
    <row r="15101" spans="1:14" hidden="1" x14ac:dyDescent="0.2">
      <c r="A15101" s="46" t="s">
        <v>13249</v>
      </c>
      <c r="B15101" s="33" t="s">
        <v>5762</v>
      </c>
      <c r="C15101" s="1" t="s">
        <v>11831</v>
      </c>
      <c r="D15101" s="1" t="s">
        <v>6622</v>
      </c>
      <c r="E15101" s="1" t="s">
        <v>6628</v>
      </c>
      <c r="F15101" s="62">
        <v>3151.6423006437308</v>
      </c>
      <c r="G15101" s="62">
        <v>42.679452367812836</v>
      </c>
      <c r="H15101" s="62">
        <v>43.519274807718475</v>
      </c>
      <c r="I15101" s="62">
        <v>2054.277</v>
      </c>
      <c r="J15101" s="62">
        <v>2130.6942613028846</v>
      </c>
      <c r="K15101" s="62">
        <v>2054.277</v>
      </c>
      <c r="L15101" s="62">
        <v>89400.645294175483</v>
      </c>
      <c r="M15101" s="63">
        <v>4638.2923599584919</v>
      </c>
      <c r="N15101" s="64">
        <f>GP_need_index[[#This Row],[Normalised weighted population]]/GP_need_index[[#This Row],[Registered population]]</f>
        <v>1.4717064684057291</v>
      </c>
    </row>
    <row r="15102" spans="1:14" hidden="1" x14ac:dyDescent="0.2">
      <c r="A15102" s="46" t="s">
        <v>13250</v>
      </c>
      <c r="B15102" s="33" t="s">
        <v>5762</v>
      </c>
      <c r="C15102" s="1" t="s">
        <v>11831</v>
      </c>
      <c r="D15102" s="1" t="s">
        <v>6622</v>
      </c>
      <c r="E15102" s="1" t="s">
        <v>6628</v>
      </c>
      <c r="F15102" s="62">
        <v>3161.7302395404063</v>
      </c>
      <c r="G15102" s="62">
        <v>42.679452367812836</v>
      </c>
      <c r="H15102" s="62">
        <v>43.519274807718475</v>
      </c>
      <c r="I15102" s="62">
        <v>2054.277</v>
      </c>
      <c r="J15102" s="62">
        <v>2130.6942613028846</v>
      </c>
      <c r="K15102" s="62">
        <v>2054.277</v>
      </c>
      <c r="L15102" s="62">
        <v>89400.645294175483</v>
      </c>
      <c r="M15102" s="63">
        <v>4657.1054383500423</v>
      </c>
      <c r="N15102" s="64">
        <f>GP_need_index[[#This Row],[Normalised weighted population]]/GP_need_index[[#This Row],[Registered population]]</f>
        <v>1.4729610325727871</v>
      </c>
    </row>
    <row r="15103" spans="1:14" x14ac:dyDescent="0.2">
      <c r="A15103" s="46" t="s">
        <v>13248</v>
      </c>
      <c r="B15103" s="33" t="s">
        <v>5784</v>
      </c>
      <c r="C15103" s="1" t="s">
        <v>11832</v>
      </c>
      <c r="D15103" s="1" t="s">
        <v>6622</v>
      </c>
      <c r="E15103" s="1" t="s">
        <v>6628</v>
      </c>
      <c r="F15103" s="62">
        <v>4397.9166666666661</v>
      </c>
      <c r="G15103" s="62">
        <v>62.294603565347721</v>
      </c>
      <c r="H15103" s="62">
        <v>61.216776869721741</v>
      </c>
      <c r="I15103" s="62">
        <v>1876.461</v>
      </c>
      <c r="J15103" s="62">
        <v>2130.6942613028846</v>
      </c>
      <c r="K15103" s="62">
        <v>1876.461</v>
      </c>
      <c r="L15103" s="62">
        <v>114870.89434173492</v>
      </c>
      <c r="M15103" s="63">
        <v>5934.3170009858177</v>
      </c>
      <c r="N15103" s="68">
        <f>GP_need_index[[#This Row],[Normalised weighted population]]/GP_need_index[[#This Row],[Registered population]]</f>
        <v>1.3493473048191345</v>
      </c>
    </row>
    <row r="15104" spans="1:14" hidden="1" x14ac:dyDescent="0.2">
      <c r="A15104" s="46" t="s">
        <v>13249</v>
      </c>
      <c r="B15104" s="33" t="s">
        <v>5784</v>
      </c>
      <c r="C15104" s="1" t="s">
        <v>11832</v>
      </c>
      <c r="D15104" s="1" t="s">
        <v>6622</v>
      </c>
      <c r="E15104" s="1" t="s">
        <v>6628</v>
      </c>
      <c r="F15104" s="62">
        <v>4411.6345631681706</v>
      </c>
      <c r="G15104" s="62">
        <v>62.294603565347721</v>
      </c>
      <c r="H15104" s="62">
        <v>61.216776869721741</v>
      </c>
      <c r="I15104" s="62">
        <v>1876.461</v>
      </c>
      <c r="J15104" s="62">
        <v>2130.6942613028846</v>
      </c>
      <c r="K15104" s="62">
        <v>1876.461</v>
      </c>
      <c r="L15104" s="62">
        <v>114870.89434173492</v>
      </c>
      <c r="M15104" s="63">
        <v>5959.7421232660936</v>
      </c>
      <c r="N15104" s="64">
        <f>GP_need_index[[#This Row],[Normalised weighted population]]/GP_need_index[[#This Row],[Registered population]]</f>
        <v>1.3509147319278787</v>
      </c>
    </row>
    <row r="15105" spans="1:14" hidden="1" x14ac:dyDescent="0.2">
      <c r="A15105" s="46" t="s">
        <v>13250</v>
      </c>
      <c r="B15105" s="33" t="s">
        <v>5784</v>
      </c>
      <c r="C15105" s="1" t="s">
        <v>11832</v>
      </c>
      <c r="D15105" s="1" t="s">
        <v>6622</v>
      </c>
      <c r="E15105" s="1" t="s">
        <v>6628</v>
      </c>
      <c r="F15105" s="62">
        <v>4424.7713340385262</v>
      </c>
      <c r="G15105" s="62">
        <v>62.294603565347721</v>
      </c>
      <c r="H15105" s="62">
        <v>61.216776869721741</v>
      </c>
      <c r="I15105" s="62">
        <v>1876.461</v>
      </c>
      <c r="J15105" s="62">
        <v>2130.6942613028846</v>
      </c>
      <c r="K15105" s="62">
        <v>1876.461</v>
      </c>
      <c r="L15105" s="62">
        <v>114870.89434173492</v>
      </c>
      <c r="M15105" s="63">
        <v>5983.9150487863453</v>
      </c>
      <c r="N15105" s="64">
        <f>GP_need_index[[#This Row],[Normalised weighted population]]/GP_need_index[[#This Row],[Registered population]]</f>
        <v>1.3523670709837057</v>
      </c>
    </row>
    <row r="15106" spans="1:14" x14ac:dyDescent="0.2">
      <c r="A15106" s="46" t="s">
        <v>13248</v>
      </c>
      <c r="B15106" s="33" t="s">
        <v>5755</v>
      </c>
      <c r="C15106" s="1" t="s">
        <v>11833</v>
      </c>
      <c r="D15106" s="1" t="s">
        <v>6622</v>
      </c>
      <c r="E15106" s="1" t="s">
        <v>6628</v>
      </c>
      <c r="F15106" s="62">
        <v>5606.6666666666661</v>
      </c>
      <c r="G15106" s="62">
        <v>68.259531095893252</v>
      </c>
      <c r="H15106" s="62">
        <v>68.758387889099566</v>
      </c>
      <c r="I15106" s="62">
        <v>2158.3560000000002</v>
      </c>
      <c r="J15106" s="62">
        <v>2130.6942613028846</v>
      </c>
      <c r="K15106" s="62">
        <v>2158.3560000000002</v>
      </c>
      <c r="L15106" s="62">
        <v>148405.0790507654</v>
      </c>
      <c r="M15106" s="63">
        <v>7666.7182639286848</v>
      </c>
      <c r="N15106" s="68">
        <f>GP_need_index[[#This Row],[Normalised weighted population]]/GP_need_index[[#This Row],[Registered population]]</f>
        <v>1.3674289412476848</v>
      </c>
    </row>
    <row r="15107" spans="1:14" hidden="1" x14ac:dyDescent="0.2">
      <c r="A15107" s="46" t="s">
        <v>13249</v>
      </c>
      <c r="B15107" s="33" t="s">
        <v>5755</v>
      </c>
      <c r="C15107" s="1" t="s">
        <v>11833</v>
      </c>
      <c r="D15107" s="1" t="s">
        <v>6622</v>
      </c>
      <c r="E15107" s="1" t="s">
        <v>6628</v>
      </c>
      <c r="F15107" s="62">
        <v>5630.3089763247317</v>
      </c>
      <c r="G15107" s="62">
        <v>68.259531095893252</v>
      </c>
      <c r="H15107" s="62">
        <v>68.758387889099566</v>
      </c>
      <c r="I15107" s="62">
        <v>2158.3560000000002</v>
      </c>
      <c r="J15107" s="62">
        <v>2130.6942613028846</v>
      </c>
      <c r="K15107" s="62">
        <v>2158.3560000000002</v>
      </c>
      <c r="L15107" s="62">
        <v>148405.0790507654</v>
      </c>
      <c r="M15107" s="63">
        <v>7699.5657254506132</v>
      </c>
      <c r="N15107" s="64">
        <f>GP_need_index[[#This Row],[Normalised weighted population]]/GP_need_index[[#This Row],[Registered population]]</f>
        <v>1.367520993577269</v>
      </c>
    </row>
    <row r="15108" spans="1:14" hidden="1" x14ac:dyDescent="0.2">
      <c r="A15108" s="46" t="s">
        <v>13250</v>
      </c>
      <c r="B15108" s="33" t="s">
        <v>5755</v>
      </c>
      <c r="C15108" s="1" t="s">
        <v>11833</v>
      </c>
      <c r="D15108" s="1" t="s">
        <v>6622</v>
      </c>
      <c r="E15108" s="1" t="s">
        <v>6628</v>
      </c>
      <c r="F15108" s="62">
        <v>5652.0469325399863</v>
      </c>
      <c r="G15108" s="62">
        <v>68.259531095893252</v>
      </c>
      <c r="H15108" s="62">
        <v>68.758387889099566</v>
      </c>
      <c r="I15108" s="62">
        <v>2158.3560000000002</v>
      </c>
      <c r="J15108" s="62">
        <v>2130.6942613028846</v>
      </c>
      <c r="K15108" s="62">
        <v>2158.3560000000002</v>
      </c>
      <c r="L15108" s="62">
        <v>148405.0790507654</v>
      </c>
      <c r="M15108" s="63">
        <v>7730.7954372351232</v>
      </c>
      <c r="N15108" s="64">
        <f>GP_need_index[[#This Row],[Normalised weighted population]]/GP_need_index[[#This Row],[Registered population]]</f>
        <v>1.3677868442187482</v>
      </c>
    </row>
    <row r="15109" spans="1:14" x14ac:dyDescent="0.2">
      <c r="A15109" s="46" t="s">
        <v>13248</v>
      </c>
      <c r="B15109" s="33" t="s">
        <v>5811</v>
      </c>
      <c r="C15109" s="1" t="s">
        <v>11834</v>
      </c>
      <c r="D15109" s="1" t="s">
        <v>6622</v>
      </c>
      <c r="E15109" s="1" t="s">
        <v>6628</v>
      </c>
      <c r="F15109" s="62">
        <v>7403.833333333333</v>
      </c>
      <c r="G15109" s="62">
        <v>85.588071222871719</v>
      </c>
      <c r="H15109" s="62">
        <v>87.385826569942651</v>
      </c>
      <c r="I15109" s="62">
        <v>2143.5419999999999</v>
      </c>
      <c r="J15109" s="62">
        <v>2130.6942613028846</v>
      </c>
      <c r="K15109" s="62">
        <v>2143.5419999999999</v>
      </c>
      <c r="L15109" s="62">
        <v>187315.18945738801</v>
      </c>
      <c r="M15109" s="63">
        <v>9676.843901231774</v>
      </c>
      <c r="N15109" s="68">
        <f>GP_need_index[[#This Row],[Normalised weighted population]]/GP_need_index[[#This Row],[Registered population]]</f>
        <v>1.3070045563647354</v>
      </c>
    </row>
    <row r="15110" spans="1:14" hidden="1" x14ac:dyDescent="0.2">
      <c r="A15110" s="46" t="s">
        <v>13249</v>
      </c>
      <c r="B15110" s="33" t="s">
        <v>5811</v>
      </c>
      <c r="C15110" s="1" t="s">
        <v>11834</v>
      </c>
      <c r="D15110" s="1" t="s">
        <v>6622</v>
      </c>
      <c r="E15110" s="1" t="s">
        <v>6628</v>
      </c>
      <c r="F15110" s="62">
        <v>7431.2311763283906</v>
      </c>
      <c r="G15110" s="62">
        <v>85.588071222871719</v>
      </c>
      <c r="H15110" s="62">
        <v>87.385826569942651</v>
      </c>
      <c r="I15110" s="62">
        <v>2143.5419999999999</v>
      </c>
      <c r="J15110" s="62">
        <v>2130.6942613028846</v>
      </c>
      <c r="K15110" s="62">
        <v>2143.5419999999999</v>
      </c>
      <c r="L15110" s="62">
        <v>187315.18945738801</v>
      </c>
      <c r="M15110" s="63">
        <v>9718.3035906004206</v>
      </c>
      <c r="N15110" s="64">
        <f>GP_need_index[[#This Row],[Normalised weighted population]]/GP_need_index[[#This Row],[Registered population]]</f>
        <v>1.3077649396182589</v>
      </c>
    </row>
    <row r="15111" spans="1:14" hidden="1" x14ac:dyDescent="0.2">
      <c r="A15111" s="46" t="s">
        <v>13250</v>
      </c>
      <c r="B15111" s="33" t="s">
        <v>5811</v>
      </c>
      <c r="C15111" s="1" t="s">
        <v>11834</v>
      </c>
      <c r="D15111" s="1" t="s">
        <v>6622</v>
      </c>
      <c r="E15111" s="1" t="s">
        <v>6628</v>
      </c>
      <c r="F15111" s="62">
        <v>7456.4486392199278</v>
      </c>
      <c r="G15111" s="62">
        <v>85.588071222871719</v>
      </c>
      <c r="H15111" s="62">
        <v>87.385826569942651</v>
      </c>
      <c r="I15111" s="62">
        <v>2143.5419999999999</v>
      </c>
      <c r="J15111" s="62">
        <v>2130.6942613028846</v>
      </c>
      <c r="K15111" s="62">
        <v>2143.5419999999999</v>
      </c>
      <c r="L15111" s="62">
        <v>187315.18945738801</v>
      </c>
      <c r="M15111" s="63">
        <v>9757.7213747964324</v>
      </c>
      <c r="N15111" s="64">
        <f>GP_need_index[[#This Row],[Normalised weighted population]]/GP_need_index[[#This Row],[Registered population]]</f>
        <v>1.3086285237012318</v>
      </c>
    </row>
    <row r="15112" spans="1:14" x14ac:dyDescent="0.2">
      <c r="A15112" s="46" t="s">
        <v>13248</v>
      </c>
      <c r="B15112" s="33" t="s">
        <v>5788</v>
      </c>
      <c r="C15112" s="1" t="s">
        <v>11835</v>
      </c>
      <c r="D15112" s="1" t="s">
        <v>6622</v>
      </c>
      <c r="E15112" s="1" t="s">
        <v>6628</v>
      </c>
      <c r="F15112" s="62">
        <v>2130.666666666667</v>
      </c>
      <c r="G15112" s="62">
        <v>21.450226878970994</v>
      </c>
      <c r="H15112" s="62">
        <v>21.595044303575623</v>
      </c>
      <c r="I15112" s="62">
        <v>2175.1509999999998</v>
      </c>
      <c r="J15112" s="62">
        <v>2130.6942613028846</v>
      </c>
      <c r="K15112" s="62">
        <v>2175.1509999999998</v>
      </c>
      <c r="L15112" s="62">
        <v>46972.482211966817</v>
      </c>
      <c r="M15112" s="63">
        <v>2426.6338428576437</v>
      </c>
      <c r="N15112" s="68">
        <f>GP_need_index[[#This Row],[Normalised weighted population]]/GP_need_index[[#This Row],[Registered population]]</f>
        <v>1.138908249150959</v>
      </c>
    </row>
    <row r="15113" spans="1:14" hidden="1" x14ac:dyDescent="0.2">
      <c r="A15113" s="46" t="s">
        <v>13249</v>
      </c>
      <c r="B15113" s="33" t="s">
        <v>5788</v>
      </c>
      <c r="C15113" s="1" t="s">
        <v>11835</v>
      </c>
      <c r="D15113" s="1" t="s">
        <v>6622</v>
      </c>
      <c r="E15113" s="1" t="s">
        <v>6628</v>
      </c>
      <c r="F15113" s="62">
        <v>2140.2729171123624</v>
      </c>
      <c r="G15113" s="62">
        <v>21.450226878970994</v>
      </c>
      <c r="H15113" s="62">
        <v>21.595044303575623</v>
      </c>
      <c r="I15113" s="62">
        <v>2175.1509999999998</v>
      </c>
      <c r="J15113" s="62">
        <v>2130.6942613028846</v>
      </c>
      <c r="K15113" s="62">
        <v>2175.1509999999998</v>
      </c>
      <c r="L15113" s="62">
        <v>46972.482211966817</v>
      </c>
      <c r="M15113" s="63">
        <v>2437.0305679017997</v>
      </c>
      <c r="N15113" s="64">
        <f>GP_need_index[[#This Row],[Normalised weighted population]]/GP_need_index[[#This Row],[Registered population]]</f>
        <v>1.1386541166861188</v>
      </c>
    </row>
    <row r="15114" spans="1:14" hidden="1" x14ac:dyDescent="0.2">
      <c r="A15114" s="46" t="s">
        <v>13250</v>
      </c>
      <c r="B15114" s="33" t="s">
        <v>5788</v>
      </c>
      <c r="C15114" s="1" t="s">
        <v>11835</v>
      </c>
      <c r="D15114" s="1" t="s">
        <v>6622</v>
      </c>
      <c r="E15114" s="1" t="s">
        <v>6628</v>
      </c>
      <c r="F15114" s="62">
        <v>2149.1065092814788</v>
      </c>
      <c r="G15114" s="62">
        <v>21.450226878970994</v>
      </c>
      <c r="H15114" s="62">
        <v>21.595044303575623</v>
      </c>
      <c r="I15114" s="62">
        <v>2175.1509999999998</v>
      </c>
      <c r="J15114" s="62">
        <v>2130.6942613028846</v>
      </c>
      <c r="K15114" s="62">
        <v>2175.1509999999998</v>
      </c>
      <c r="L15114" s="62">
        <v>46972.482211966817</v>
      </c>
      <c r="M15114" s="63">
        <v>2446.9152503578562</v>
      </c>
      <c r="N15114" s="64">
        <f>GP_need_index[[#This Row],[Normalised weighted population]]/GP_need_index[[#This Row],[Registered population]]</f>
        <v>1.1385732814033238</v>
      </c>
    </row>
    <row r="15115" spans="1:14" x14ac:dyDescent="0.2">
      <c r="A15115" s="46" t="s">
        <v>13248</v>
      </c>
      <c r="B15115" s="33" t="s">
        <v>2273</v>
      </c>
      <c r="C15115" s="1" t="s">
        <v>11836</v>
      </c>
      <c r="D15115" s="1" t="s">
        <v>6622</v>
      </c>
      <c r="E15115" s="1" t="s">
        <v>6628</v>
      </c>
      <c r="F15115" s="62">
        <v>12803.916666666666</v>
      </c>
      <c r="G15115" s="62">
        <v>175.6542444395273</v>
      </c>
      <c r="H15115" s="62">
        <v>170.34902212776421</v>
      </c>
      <c r="I15115" s="62">
        <v>2276.078</v>
      </c>
      <c r="J15115" s="62">
        <v>2130.6942613028846</v>
      </c>
      <c r="K15115" s="62">
        <v>2276.078</v>
      </c>
      <c r="L15115" s="62">
        <v>387727.66158651729</v>
      </c>
      <c r="M15115" s="63">
        <v>20030.303299113275</v>
      </c>
      <c r="N15115" s="68">
        <f>GP_need_index[[#This Row],[Normalised weighted population]]/GP_need_index[[#This Row],[Registered population]]</f>
        <v>1.5643887585788159</v>
      </c>
    </row>
    <row r="15116" spans="1:14" hidden="1" x14ac:dyDescent="0.2">
      <c r="A15116" s="46" t="s">
        <v>13249</v>
      </c>
      <c r="B15116" s="33" t="s">
        <v>2273</v>
      </c>
      <c r="C15116" s="1" t="s">
        <v>11836</v>
      </c>
      <c r="D15116" s="1" t="s">
        <v>6622</v>
      </c>
      <c r="E15116" s="1" t="s">
        <v>6628</v>
      </c>
      <c r="F15116" s="62">
        <v>12848.867131077597</v>
      </c>
      <c r="G15116" s="62">
        <v>175.6542444395273</v>
      </c>
      <c r="H15116" s="62">
        <v>170.34902212776421</v>
      </c>
      <c r="I15116" s="62">
        <v>2276.078</v>
      </c>
      <c r="J15116" s="62">
        <v>2130.6942613028846</v>
      </c>
      <c r="K15116" s="62">
        <v>2276.078</v>
      </c>
      <c r="L15116" s="62">
        <v>387727.66158651729</v>
      </c>
      <c r="M15116" s="63">
        <v>20116.121584622182</v>
      </c>
      <c r="N15116" s="64">
        <f>GP_need_index[[#This Row],[Normalised weighted population]]/GP_need_index[[#This Row],[Registered population]]</f>
        <v>1.5655949570812553</v>
      </c>
    </row>
    <row r="15117" spans="1:14" hidden="1" x14ac:dyDescent="0.2">
      <c r="A15117" s="46" t="s">
        <v>13250</v>
      </c>
      <c r="B15117" s="33" t="s">
        <v>2273</v>
      </c>
      <c r="C15117" s="1" t="s">
        <v>11836</v>
      </c>
      <c r="D15117" s="1" t="s">
        <v>6622</v>
      </c>
      <c r="E15117" s="1" t="s">
        <v>6628</v>
      </c>
      <c r="F15117" s="62">
        <v>12891.559056556136</v>
      </c>
      <c r="G15117" s="62">
        <v>175.6542444395273</v>
      </c>
      <c r="H15117" s="62">
        <v>170.34902212776421</v>
      </c>
      <c r="I15117" s="62">
        <v>2276.078</v>
      </c>
      <c r="J15117" s="62">
        <v>2130.6942613028846</v>
      </c>
      <c r="K15117" s="62">
        <v>2276.078</v>
      </c>
      <c r="L15117" s="62">
        <v>387727.66158651729</v>
      </c>
      <c r="M15117" s="63">
        <v>20197.71328754555</v>
      </c>
      <c r="N15117" s="64">
        <f>GP_need_index[[#This Row],[Normalised weighted population]]/GP_need_index[[#This Row],[Registered population]]</f>
        <v>1.5667393834164529</v>
      </c>
    </row>
    <row r="15118" spans="1:14" x14ac:dyDescent="0.2">
      <c r="A15118" s="46" t="s">
        <v>13248</v>
      </c>
      <c r="B15118" s="33" t="s">
        <v>5798</v>
      </c>
      <c r="C15118" s="1" t="s">
        <v>11837</v>
      </c>
      <c r="D15118" s="1" t="s">
        <v>6622</v>
      </c>
      <c r="E15118" s="1" t="s">
        <v>6628</v>
      </c>
      <c r="F15118" s="62">
        <v>17361.916666666668</v>
      </c>
      <c r="G15118" s="62">
        <v>81.830734447852578</v>
      </c>
      <c r="H15118" s="62">
        <v>77.041985120210455</v>
      </c>
      <c r="I15118" s="62">
        <v>1941.1790000000001</v>
      </c>
      <c r="J15118" s="62">
        <v>2130.6942613028846</v>
      </c>
      <c r="K15118" s="62">
        <v>1941.1790000000001</v>
      </c>
      <c r="L15118" s="62">
        <v>149552.28363366501</v>
      </c>
      <c r="M15118" s="63">
        <v>7725.9837175400835</v>
      </c>
      <c r="N15118" s="68">
        <f>GP_need_index[[#This Row],[Normalised weighted population]]/GP_need_index[[#This Row],[Registered population]]</f>
        <v>0.44499601431524455</v>
      </c>
    </row>
    <row r="15119" spans="1:14" hidden="1" x14ac:dyDescent="0.2">
      <c r="A15119" s="46" t="s">
        <v>13249</v>
      </c>
      <c r="B15119" s="33" t="s">
        <v>5798</v>
      </c>
      <c r="C15119" s="1" t="s">
        <v>11837</v>
      </c>
      <c r="D15119" s="1" t="s">
        <v>6622</v>
      </c>
      <c r="E15119" s="1" t="s">
        <v>6628</v>
      </c>
      <c r="F15119" s="62">
        <v>17409.381936269303</v>
      </c>
      <c r="G15119" s="62">
        <v>81.830734447852578</v>
      </c>
      <c r="H15119" s="62">
        <v>77.041985120210455</v>
      </c>
      <c r="I15119" s="62">
        <v>1941.1790000000001</v>
      </c>
      <c r="J15119" s="62">
        <v>2130.6942613028846</v>
      </c>
      <c r="K15119" s="62">
        <v>1941.1790000000001</v>
      </c>
      <c r="L15119" s="62">
        <v>149552.28363366501</v>
      </c>
      <c r="M15119" s="63">
        <v>7759.0850973149154</v>
      </c>
      <c r="N15119" s="64">
        <f>GP_need_index[[#This Row],[Normalised weighted population]]/GP_need_index[[#This Row],[Registered population]]</f>
        <v>0.44568412168327831</v>
      </c>
    </row>
    <row r="15120" spans="1:14" hidden="1" x14ac:dyDescent="0.2">
      <c r="A15120" s="46" t="s">
        <v>13250</v>
      </c>
      <c r="B15120" s="33" t="s">
        <v>5798</v>
      </c>
      <c r="C15120" s="1" t="s">
        <v>11837</v>
      </c>
      <c r="D15120" s="1" t="s">
        <v>6622</v>
      </c>
      <c r="E15120" s="1" t="s">
        <v>6628</v>
      </c>
      <c r="F15120" s="62">
        <v>17469.797041064754</v>
      </c>
      <c r="G15120" s="62">
        <v>81.830734447852578</v>
      </c>
      <c r="H15120" s="62">
        <v>77.041985120210455</v>
      </c>
      <c r="I15120" s="62">
        <v>1941.1790000000001</v>
      </c>
      <c r="J15120" s="62">
        <v>2130.6942613028846</v>
      </c>
      <c r="K15120" s="62">
        <v>1941.1790000000001</v>
      </c>
      <c r="L15120" s="62">
        <v>149552.28363366501</v>
      </c>
      <c r="M15120" s="63">
        <v>7790.5562217836205</v>
      </c>
      <c r="N15120" s="64">
        <f>GP_need_index[[#This Row],[Normalised weighted population]]/GP_need_index[[#This Row],[Registered population]]</f>
        <v>0.44594428907622841</v>
      </c>
    </row>
    <row r="15121" spans="1:14" x14ac:dyDescent="0.2">
      <c r="A15121" s="46" t="s">
        <v>13248</v>
      </c>
      <c r="B15121" s="33" t="s">
        <v>5780</v>
      </c>
      <c r="C15121" s="1" t="s">
        <v>11838</v>
      </c>
      <c r="D15121" s="1" t="s">
        <v>6622</v>
      </c>
      <c r="E15121" s="1" t="s">
        <v>6628</v>
      </c>
      <c r="F15121" s="62">
        <v>4679.5</v>
      </c>
      <c r="G15121" s="62">
        <v>62.857697811155298</v>
      </c>
      <c r="H15121" s="62">
        <v>66.890422860749069</v>
      </c>
      <c r="I15121" s="62">
        <v>2131.3449999999998</v>
      </c>
      <c r="J15121" s="62">
        <v>2130.6942613028846</v>
      </c>
      <c r="K15121" s="62">
        <v>2131.3449999999998</v>
      </c>
      <c r="L15121" s="62">
        <v>142566.56831214321</v>
      </c>
      <c r="M15121" s="63">
        <v>7365.0963976135399</v>
      </c>
      <c r="N15121" s="68">
        <f>GP_need_index[[#This Row],[Normalised weighted population]]/GP_need_index[[#This Row],[Registered population]]</f>
        <v>1.5739066989237183</v>
      </c>
    </row>
    <row r="15122" spans="1:14" hidden="1" x14ac:dyDescent="0.2">
      <c r="A15122" s="46" t="s">
        <v>13249</v>
      </c>
      <c r="B15122" s="33" t="s">
        <v>5780</v>
      </c>
      <c r="C15122" s="1" t="s">
        <v>11838</v>
      </c>
      <c r="D15122" s="1" t="s">
        <v>6622</v>
      </c>
      <c r="E15122" s="1" t="s">
        <v>6628</v>
      </c>
      <c r="F15122" s="62">
        <v>4692.919310794131</v>
      </c>
      <c r="G15122" s="62">
        <v>62.857697811155298</v>
      </c>
      <c r="H15122" s="62">
        <v>66.890422860749069</v>
      </c>
      <c r="I15122" s="62">
        <v>2131.3449999999998</v>
      </c>
      <c r="J15122" s="62">
        <v>2130.6942613028846</v>
      </c>
      <c r="K15122" s="62">
        <v>2131.3449999999998</v>
      </c>
      <c r="L15122" s="62">
        <v>142566.56831214321</v>
      </c>
      <c r="M15122" s="63">
        <v>7396.6515835741538</v>
      </c>
      <c r="N15122" s="64">
        <f>GP_need_index[[#This Row],[Normalised weighted population]]/GP_need_index[[#This Row],[Registered population]]</f>
        <v>1.5761301428220167</v>
      </c>
    </row>
    <row r="15123" spans="1:14" hidden="1" x14ac:dyDescent="0.2">
      <c r="A15123" s="46" t="s">
        <v>13250</v>
      </c>
      <c r="B15123" s="33" t="s">
        <v>5780</v>
      </c>
      <c r="C15123" s="1" t="s">
        <v>11838</v>
      </c>
      <c r="D15123" s="1" t="s">
        <v>6622</v>
      </c>
      <c r="E15123" s="1" t="s">
        <v>6628</v>
      </c>
      <c r="F15123" s="62">
        <v>4707.0477475856751</v>
      </c>
      <c r="G15123" s="62">
        <v>62.857697811155298</v>
      </c>
      <c r="H15123" s="62">
        <v>66.890422860749069</v>
      </c>
      <c r="I15123" s="62">
        <v>2131.3449999999998</v>
      </c>
      <c r="J15123" s="62">
        <v>2130.6942613028846</v>
      </c>
      <c r="K15123" s="62">
        <v>2131.3449999999998</v>
      </c>
      <c r="L15123" s="62">
        <v>142566.56831214321</v>
      </c>
      <c r="M15123" s="63">
        <v>7426.6526648509735</v>
      </c>
      <c r="N15123" s="64">
        <f>GP_need_index[[#This Row],[Normalised weighted population]]/GP_need_index[[#This Row],[Registered population]]</f>
        <v>1.5777729615469123</v>
      </c>
    </row>
    <row r="15124" spans="1:14" x14ac:dyDescent="0.2">
      <c r="A15124" s="46" t="s">
        <v>13248</v>
      </c>
      <c r="B15124" s="33" t="s">
        <v>5777</v>
      </c>
      <c r="C15124" s="1" t="s">
        <v>11839</v>
      </c>
      <c r="D15124" s="1" t="s">
        <v>6622</v>
      </c>
      <c r="E15124" s="1" t="s">
        <v>6628</v>
      </c>
      <c r="F15124" s="62">
        <v>2688.75</v>
      </c>
      <c r="G15124" s="62">
        <v>32.386873656277551</v>
      </c>
      <c r="H15124" s="62">
        <v>32.385833086642094</v>
      </c>
      <c r="I15124" s="62">
        <v>2259.7919999999999</v>
      </c>
      <c r="J15124" s="62">
        <v>2130.6942613028846</v>
      </c>
      <c r="K15124" s="62">
        <v>2259.7919999999999</v>
      </c>
      <c r="L15124" s="62">
        <v>73185.246522529109</v>
      </c>
      <c r="M15124" s="63">
        <v>3780.80500851634</v>
      </c>
      <c r="N15124" s="68">
        <f>GP_need_index[[#This Row],[Normalised weighted population]]/GP_need_index[[#This Row],[Registered population]]</f>
        <v>1.4061571393831112</v>
      </c>
    </row>
    <row r="15125" spans="1:14" hidden="1" x14ac:dyDescent="0.2">
      <c r="A15125" s="46" t="s">
        <v>13249</v>
      </c>
      <c r="B15125" s="33" t="s">
        <v>5777</v>
      </c>
      <c r="C15125" s="1" t="s">
        <v>11839</v>
      </c>
      <c r="D15125" s="1" t="s">
        <v>6622</v>
      </c>
      <c r="E15125" s="1" t="s">
        <v>6628</v>
      </c>
      <c r="F15125" s="62">
        <v>2699.9431780253381</v>
      </c>
      <c r="G15125" s="62">
        <v>32.386873656277551</v>
      </c>
      <c r="H15125" s="62">
        <v>32.385833086642094</v>
      </c>
      <c r="I15125" s="62">
        <v>2259.7919999999999</v>
      </c>
      <c r="J15125" s="62">
        <v>2130.6942613028846</v>
      </c>
      <c r="K15125" s="62">
        <v>2259.7919999999999</v>
      </c>
      <c r="L15125" s="62">
        <v>73185.246522529109</v>
      </c>
      <c r="M15125" s="63">
        <v>3797.0035751994874</v>
      </c>
      <c r="N15125" s="64">
        <f>GP_need_index[[#This Row],[Normalised weighted population]]/GP_need_index[[#This Row],[Registered population]]</f>
        <v>1.4063272168477665</v>
      </c>
    </row>
    <row r="15126" spans="1:14" hidden="1" x14ac:dyDescent="0.2">
      <c r="A15126" s="46" t="s">
        <v>13250</v>
      </c>
      <c r="B15126" s="33" t="s">
        <v>5777</v>
      </c>
      <c r="C15126" s="1" t="s">
        <v>11839</v>
      </c>
      <c r="D15126" s="1" t="s">
        <v>6622</v>
      </c>
      <c r="E15126" s="1" t="s">
        <v>6628</v>
      </c>
      <c r="F15126" s="62">
        <v>2711.0234004692993</v>
      </c>
      <c r="G15126" s="62">
        <v>32.386873656277551</v>
      </c>
      <c r="H15126" s="62">
        <v>32.385833086642094</v>
      </c>
      <c r="I15126" s="62">
        <v>2259.7919999999999</v>
      </c>
      <c r="J15126" s="62">
        <v>2130.6942613028846</v>
      </c>
      <c r="K15126" s="62">
        <v>2259.7919999999999</v>
      </c>
      <c r="L15126" s="62">
        <v>73185.246522529109</v>
      </c>
      <c r="M15126" s="63">
        <v>3812.4043564287813</v>
      </c>
      <c r="N15126" s="64">
        <f>GP_need_index[[#This Row],[Normalised weighted population]]/GP_need_index[[#This Row],[Registered population]]</f>
        <v>1.4062602173661889</v>
      </c>
    </row>
    <row r="15127" spans="1:14" x14ac:dyDescent="0.2">
      <c r="A15127" s="46" t="s">
        <v>13248</v>
      </c>
      <c r="B15127" s="33" t="s">
        <v>5685</v>
      </c>
      <c r="C15127" s="1" t="s">
        <v>11840</v>
      </c>
      <c r="D15127" s="1" t="s">
        <v>6622</v>
      </c>
      <c r="E15127" s="1" t="s">
        <v>6628</v>
      </c>
      <c r="F15127" s="62">
        <v>13066.25</v>
      </c>
      <c r="G15127" s="62">
        <v>151.7056636910369</v>
      </c>
      <c r="H15127" s="62">
        <v>151.71161388269758</v>
      </c>
      <c r="I15127" s="62">
        <v>2133.1210000000001</v>
      </c>
      <c r="J15127" s="62">
        <v>2130.6942613028846</v>
      </c>
      <c r="K15127" s="62">
        <v>2133.1210000000001</v>
      </c>
      <c r="L15127" s="62">
        <v>323619.22951707378</v>
      </c>
      <c r="M15127" s="63">
        <v>16718.413368105557</v>
      </c>
      <c r="N15127" s="68">
        <f>GP_need_index[[#This Row],[Normalised weighted population]]/GP_need_index[[#This Row],[Registered population]]</f>
        <v>1.2795112115645695</v>
      </c>
    </row>
    <row r="15128" spans="1:14" hidden="1" x14ac:dyDescent="0.2">
      <c r="A15128" s="46" t="s">
        <v>13249</v>
      </c>
      <c r="B15128" s="33" t="s">
        <v>5685</v>
      </c>
      <c r="C15128" s="1" t="s">
        <v>11840</v>
      </c>
      <c r="D15128" s="1" t="s">
        <v>6622</v>
      </c>
      <c r="E15128" s="1" t="s">
        <v>6628</v>
      </c>
      <c r="F15128" s="62">
        <v>13119.312010057101</v>
      </c>
      <c r="G15128" s="62">
        <v>151.7056636910369</v>
      </c>
      <c r="H15128" s="62">
        <v>151.71161388269758</v>
      </c>
      <c r="I15128" s="62">
        <v>2133.1210000000001</v>
      </c>
      <c r="J15128" s="62">
        <v>2130.6942613028846</v>
      </c>
      <c r="K15128" s="62">
        <v>2133.1210000000001</v>
      </c>
      <c r="L15128" s="62">
        <v>323619.22951707378</v>
      </c>
      <c r="M15128" s="63">
        <v>16790.042117318932</v>
      </c>
      <c r="N15128" s="64">
        <f>GP_need_index[[#This Row],[Normalised weighted population]]/GP_need_index[[#This Row],[Registered population]]</f>
        <v>1.2797959301865749</v>
      </c>
    </row>
    <row r="15129" spans="1:14" hidden="1" x14ac:dyDescent="0.2">
      <c r="A15129" s="46" t="s">
        <v>13250</v>
      </c>
      <c r="B15129" s="33" t="s">
        <v>5685</v>
      </c>
      <c r="C15129" s="1" t="s">
        <v>11840</v>
      </c>
      <c r="D15129" s="1" t="s">
        <v>6622</v>
      </c>
      <c r="E15129" s="1" t="s">
        <v>6628</v>
      </c>
      <c r="F15129" s="62">
        <v>13167.272378270871</v>
      </c>
      <c r="G15129" s="62">
        <v>151.7056636910369</v>
      </c>
      <c r="H15129" s="62">
        <v>151.71161388269758</v>
      </c>
      <c r="I15129" s="62">
        <v>2133.1210000000001</v>
      </c>
      <c r="J15129" s="62">
        <v>2130.6942613028846</v>
      </c>
      <c r="K15129" s="62">
        <v>2133.1210000000001</v>
      </c>
      <c r="L15129" s="62">
        <v>323619.22951707378</v>
      </c>
      <c r="M15129" s="63">
        <v>16858.143123904334</v>
      </c>
      <c r="N15129" s="64">
        <f>GP_need_index[[#This Row],[Normalised weighted population]]/GP_need_index[[#This Row],[Registered population]]</f>
        <v>1.2803064020855432</v>
      </c>
    </row>
    <row r="15130" spans="1:14" x14ac:dyDescent="0.2">
      <c r="A15130" s="46" t="s">
        <v>13248</v>
      </c>
      <c r="B15130" s="33" t="s">
        <v>5674</v>
      </c>
      <c r="C15130" s="1" t="s">
        <v>11841</v>
      </c>
      <c r="D15130" s="1" t="s">
        <v>6622</v>
      </c>
      <c r="E15130" s="1" t="s">
        <v>6628</v>
      </c>
      <c r="F15130" s="62">
        <v>4470.416666666667</v>
      </c>
      <c r="G15130" s="62">
        <v>53.10495631746295</v>
      </c>
      <c r="H15130" s="62">
        <v>52.630112676106684</v>
      </c>
      <c r="I15130" s="62">
        <v>2175.578</v>
      </c>
      <c r="J15130" s="62">
        <v>2130.6942613028846</v>
      </c>
      <c r="K15130" s="62">
        <v>2175.578</v>
      </c>
      <c r="L15130" s="62">
        <v>114500.91527565883</v>
      </c>
      <c r="M15130" s="63">
        <v>5915.2036035111496</v>
      </c>
      <c r="N15130" s="68">
        <f>GP_need_index[[#This Row],[Normalised weighted population]]/GP_need_index[[#This Row],[Registered population]]</f>
        <v>1.323188428411479</v>
      </c>
    </row>
    <row r="15131" spans="1:14" hidden="1" x14ac:dyDescent="0.2">
      <c r="A15131" s="46" t="s">
        <v>13249</v>
      </c>
      <c r="B15131" s="33" t="s">
        <v>5674</v>
      </c>
      <c r="C15131" s="1" t="s">
        <v>11841</v>
      </c>
      <c r="D15131" s="1" t="s">
        <v>6622</v>
      </c>
      <c r="E15131" s="1" t="s">
        <v>6628</v>
      </c>
      <c r="F15131" s="62">
        <v>4485.276658450256</v>
      </c>
      <c r="G15131" s="62">
        <v>53.10495631746295</v>
      </c>
      <c r="H15131" s="62">
        <v>52.630112676106684</v>
      </c>
      <c r="I15131" s="62">
        <v>2175.578</v>
      </c>
      <c r="J15131" s="62">
        <v>2130.6942613028846</v>
      </c>
      <c r="K15131" s="62">
        <v>2175.578</v>
      </c>
      <c r="L15131" s="62">
        <v>114500.91527565883</v>
      </c>
      <c r="M15131" s="63">
        <v>5940.5468359180149</v>
      </c>
      <c r="N15131" s="64">
        <f>GP_need_index[[#This Row],[Normalised weighted population]]/GP_need_index[[#This Row],[Registered population]]</f>
        <v>1.3244549418654101</v>
      </c>
    </row>
    <row r="15132" spans="1:14" hidden="1" x14ac:dyDescent="0.2">
      <c r="A15132" s="46" t="s">
        <v>13250</v>
      </c>
      <c r="B15132" s="33" t="s">
        <v>5674</v>
      </c>
      <c r="C15132" s="1" t="s">
        <v>11841</v>
      </c>
      <c r="D15132" s="1" t="s">
        <v>6622</v>
      </c>
      <c r="E15132" s="1" t="s">
        <v>6628</v>
      </c>
      <c r="F15132" s="62">
        <v>4499.5019087358523</v>
      </c>
      <c r="G15132" s="62">
        <v>53.10495631746295</v>
      </c>
      <c r="H15132" s="62">
        <v>52.630112676106684</v>
      </c>
      <c r="I15132" s="62">
        <v>2175.578</v>
      </c>
      <c r="J15132" s="62">
        <v>2130.6942613028846</v>
      </c>
      <c r="K15132" s="62">
        <v>2175.578</v>
      </c>
      <c r="L15132" s="62">
        <v>114500.91527565883</v>
      </c>
      <c r="M15132" s="63">
        <v>5964.641904671681</v>
      </c>
      <c r="N15132" s="64">
        <f>GP_need_index[[#This Row],[Normalised weighted population]]/GP_need_index[[#This Row],[Registered population]]</f>
        <v>1.3256227079471257</v>
      </c>
    </row>
    <row r="15133" spans="1:14" x14ac:dyDescent="0.2">
      <c r="A15133" s="46" t="s">
        <v>13248</v>
      </c>
      <c r="B15133" s="33" t="s">
        <v>5761</v>
      </c>
      <c r="C15133" s="1" t="s">
        <v>11842</v>
      </c>
      <c r="D15133" s="1" t="s">
        <v>6622</v>
      </c>
      <c r="E15133" s="1" t="s">
        <v>6628</v>
      </c>
      <c r="F15133" s="62">
        <v>10898.583333333334</v>
      </c>
      <c r="G15133" s="62">
        <v>86.217338639674466</v>
      </c>
      <c r="H15133" s="62">
        <v>84.053648028089128</v>
      </c>
      <c r="I15133" s="62">
        <v>2086.77</v>
      </c>
      <c r="J15133" s="62">
        <v>2130.6942613028846</v>
      </c>
      <c r="K15133" s="62">
        <v>2086.77</v>
      </c>
      <c r="L15133" s="62">
        <v>175400.63109557555</v>
      </c>
      <c r="M15133" s="63">
        <v>9061.3288340695181</v>
      </c>
      <c r="N15133" s="68">
        <f>GP_need_index[[#This Row],[Normalised weighted population]]/GP_need_index[[#This Row],[Registered population]]</f>
        <v>0.83142263144930317</v>
      </c>
    </row>
    <row r="15134" spans="1:14" hidden="1" x14ac:dyDescent="0.2">
      <c r="A15134" s="46" t="s">
        <v>13249</v>
      </c>
      <c r="B15134" s="33" t="s">
        <v>5761</v>
      </c>
      <c r="C15134" s="1" t="s">
        <v>11842</v>
      </c>
      <c r="D15134" s="1" t="s">
        <v>6622</v>
      </c>
      <c r="E15134" s="1" t="s">
        <v>6628</v>
      </c>
      <c r="F15134" s="62">
        <v>10958.035330263103</v>
      </c>
      <c r="G15134" s="62">
        <v>86.217338639674466</v>
      </c>
      <c r="H15134" s="62">
        <v>84.053648028089128</v>
      </c>
      <c r="I15134" s="62">
        <v>2086.77</v>
      </c>
      <c r="J15134" s="62">
        <v>2130.6942613028846</v>
      </c>
      <c r="K15134" s="62">
        <v>2086.77</v>
      </c>
      <c r="L15134" s="62">
        <v>175400.63109557555</v>
      </c>
      <c r="M15134" s="63">
        <v>9100.1513967316969</v>
      </c>
      <c r="N15134" s="64">
        <f>GP_need_index[[#This Row],[Normalised weighted population]]/GP_need_index[[#This Row],[Registered population]]</f>
        <v>0.83045465016886399</v>
      </c>
    </row>
    <row r="15135" spans="1:14" hidden="1" x14ac:dyDescent="0.2">
      <c r="A15135" s="46" t="s">
        <v>13250</v>
      </c>
      <c r="B15135" s="33" t="s">
        <v>5761</v>
      </c>
      <c r="C15135" s="1" t="s">
        <v>11842</v>
      </c>
      <c r="D15135" s="1" t="s">
        <v>6622</v>
      </c>
      <c r="E15135" s="1" t="s">
        <v>6628</v>
      </c>
      <c r="F15135" s="62">
        <v>11013.70502323559</v>
      </c>
      <c r="G15135" s="62">
        <v>86.217338639674466</v>
      </c>
      <c r="H15135" s="62">
        <v>84.053648028089128</v>
      </c>
      <c r="I15135" s="62">
        <v>2086.77</v>
      </c>
      <c r="J15135" s="62">
        <v>2130.6942613028846</v>
      </c>
      <c r="K15135" s="62">
        <v>2086.77</v>
      </c>
      <c r="L15135" s="62">
        <v>175400.63109557555</v>
      </c>
      <c r="M15135" s="63">
        <v>9137.0619336956115</v>
      </c>
      <c r="N15135" s="64">
        <f>GP_need_index[[#This Row],[Normalised weighted population]]/GP_need_index[[#This Row],[Registered population]]</f>
        <v>0.82960837560286671</v>
      </c>
    </row>
    <row r="15136" spans="1:14" x14ac:dyDescent="0.2">
      <c r="A15136" s="46" t="s">
        <v>13248</v>
      </c>
      <c r="B15136" s="33" t="s">
        <v>2316</v>
      </c>
      <c r="C15136" s="1" t="s">
        <v>11843</v>
      </c>
      <c r="D15136" s="1" t="s">
        <v>6622</v>
      </c>
      <c r="E15136" s="1" t="s">
        <v>6628</v>
      </c>
      <c r="F15136" s="62">
        <v>5030.416666666667</v>
      </c>
      <c r="G15136" s="62">
        <v>57.69847706798889</v>
      </c>
      <c r="H15136" s="62">
        <v>60.868779841718705</v>
      </c>
      <c r="I15136" s="62">
        <v>1950.0630000000001</v>
      </c>
      <c r="J15136" s="62">
        <v>2130.6942613028846</v>
      </c>
      <c r="K15136" s="62">
        <v>1950.0630000000001</v>
      </c>
      <c r="L15136" s="62">
        <v>118697.95542448151</v>
      </c>
      <c r="M15136" s="63">
        <v>6132.0258616793735</v>
      </c>
      <c r="N15136" s="68">
        <f>GP_need_index[[#This Row],[Normalised weighted population]]/GP_need_index[[#This Row],[Registered population]]</f>
        <v>1.2189896519531596</v>
      </c>
    </row>
    <row r="15137" spans="1:14" hidden="1" x14ac:dyDescent="0.2">
      <c r="A15137" s="46" t="s">
        <v>13249</v>
      </c>
      <c r="B15137" s="33" t="s">
        <v>2316</v>
      </c>
      <c r="C15137" s="1" t="s">
        <v>11843</v>
      </c>
      <c r="D15137" s="1" t="s">
        <v>6622</v>
      </c>
      <c r="E15137" s="1" t="s">
        <v>6628</v>
      </c>
      <c r="F15137" s="62">
        <v>5047.0742019603804</v>
      </c>
      <c r="G15137" s="62">
        <v>57.69847706798889</v>
      </c>
      <c r="H15137" s="62">
        <v>60.868779841718705</v>
      </c>
      <c r="I15137" s="62">
        <v>1950.0630000000001</v>
      </c>
      <c r="J15137" s="62">
        <v>2130.6942613028846</v>
      </c>
      <c r="K15137" s="62">
        <v>1950.0630000000001</v>
      </c>
      <c r="L15137" s="62">
        <v>118697.95542448151</v>
      </c>
      <c r="M15137" s="63">
        <v>6158.2980522841408</v>
      </c>
      <c r="N15137" s="64">
        <f>GP_need_index[[#This Row],[Normalised weighted population]]/GP_need_index[[#This Row],[Registered population]]</f>
        <v>1.2201718868908524</v>
      </c>
    </row>
    <row r="15138" spans="1:14" hidden="1" x14ac:dyDescent="0.2">
      <c r="A15138" s="46" t="s">
        <v>13250</v>
      </c>
      <c r="B15138" s="33" t="s">
        <v>2316</v>
      </c>
      <c r="C15138" s="1" t="s">
        <v>11843</v>
      </c>
      <c r="D15138" s="1" t="s">
        <v>6622</v>
      </c>
      <c r="E15138" s="1" t="s">
        <v>6628</v>
      </c>
      <c r="F15138" s="62">
        <v>5063.7393032132768</v>
      </c>
      <c r="G15138" s="62">
        <v>57.69847706798889</v>
      </c>
      <c r="H15138" s="62">
        <v>60.868779841718705</v>
      </c>
      <c r="I15138" s="62">
        <v>1950.0630000000001</v>
      </c>
      <c r="J15138" s="62">
        <v>2130.6942613028846</v>
      </c>
      <c r="K15138" s="62">
        <v>1950.0630000000001</v>
      </c>
      <c r="L15138" s="62">
        <v>118697.95542448151</v>
      </c>
      <c r="M15138" s="63">
        <v>6183.2763276978085</v>
      </c>
      <c r="N15138" s="64">
        <f>GP_need_index[[#This Row],[Normalised weighted population]]/GP_need_index[[#This Row],[Registered population]]</f>
        <v>1.2210889932216913</v>
      </c>
    </row>
    <row r="15139" spans="1:14" x14ac:dyDescent="0.2">
      <c r="A15139" s="46" t="s">
        <v>13248</v>
      </c>
      <c r="B15139" s="33" t="s">
        <v>5679</v>
      </c>
      <c r="C15139" s="1" t="s">
        <v>11844</v>
      </c>
      <c r="D15139" s="1" t="s">
        <v>6622</v>
      </c>
      <c r="E15139" s="1" t="s">
        <v>6623</v>
      </c>
      <c r="F15139" s="62">
        <v>6313.7500000000009</v>
      </c>
      <c r="G15139" s="62">
        <v>80.771538134739913</v>
      </c>
      <c r="H15139" s="62">
        <v>82.825067006138994</v>
      </c>
      <c r="I15139" s="62">
        <v>2087.0369999999998</v>
      </c>
      <c r="J15139" s="62">
        <v>2138.9436804267157</v>
      </c>
      <c r="K15139" s="62">
        <v>2087.0369999999998</v>
      </c>
      <c r="L15139" s="62">
        <v>172858.97936929128</v>
      </c>
      <c r="M15139" s="63">
        <v>8930.0251897799317</v>
      </c>
      <c r="N15139" s="68">
        <f>GP_need_index[[#This Row],[Normalised weighted population]]/GP_need_index[[#This Row],[Registered population]]</f>
        <v>1.4143773810777953</v>
      </c>
    </row>
    <row r="15140" spans="1:14" hidden="1" x14ac:dyDescent="0.2">
      <c r="A15140" s="46" t="s">
        <v>13249</v>
      </c>
      <c r="B15140" s="33" t="s">
        <v>5679</v>
      </c>
      <c r="C15140" s="1" t="s">
        <v>11844</v>
      </c>
      <c r="D15140" s="1" t="s">
        <v>6622</v>
      </c>
      <c r="E15140" s="1" t="s">
        <v>6623</v>
      </c>
      <c r="F15140" s="62">
        <v>6349.4103964812839</v>
      </c>
      <c r="G15140" s="62">
        <v>80.771538134739913</v>
      </c>
      <c r="H15140" s="62">
        <v>82.825067006138994</v>
      </c>
      <c r="I15140" s="62">
        <v>2087.0369999999998</v>
      </c>
      <c r="J15140" s="62">
        <v>2138.9436804267157</v>
      </c>
      <c r="K15140" s="62">
        <v>2087.0369999999998</v>
      </c>
      <c r="L15140" s="62">
        <v>172858.97936929128</v>
      </c>
      <c r="M15140" s="63">
        <v>8968.285192132078</v>
      </c>
      <c r="N15140" s="64">
        <f>GP_need_index[[#This Row],[Normalised weighted population]]/GP_need_index[[#This Row],[Registered population]]</f>
        <v>1.4124595249193723</v>
      </c>
    </row>
    <row r="15141" spans="1:14" hidden="1" x14ac:dyDescent="0.2">
      <c r="A15141" s="46" t="s">
        <v>13250</v>
      </c>
      <c r="B15141" s="33" t="s">
        <v>5679</v>
      </c>
      <c r="C15141" s="1" t="s">
        <v>11844</v>
      </c>
      <c r="D15141" s="1" t="s">
        <v>6622</v>
      </c>
      <c r="E15141" s="1" t="s">
        <v>6623</v>
      </c>
      <c r="F15141" s="62">
        <v>6384.0065152597008</v>
      </c>
      <c r="G15141" s="62">
        <v>80.771538134739913</v>
      </c>
      <c r="H15141" s="62">
        <v>82.825067006138994</v>
      </c>
      <c r="I15141" s="62">
        <v>2087.0369999999998</v>
      </c>
      <c r="J15141" s="62">
        <v>2138.9436804267157</v>
      </c>
      <c r="K15141" s="62">
        <v>2087.0369999999998</v>
      </c>
      <c r="L15141" s="62">
        <v>172858.97936929128</v>
      </c>
      <c r="M15141" s="63">
        <v>9004.6608750911564</v>
      </c>
      <c r="N15141" s="64">
        <f>GP_need_index[[#This Row],[Normalised weighted population]]/GP_need_index[[#This Row],[Registered population]]</f>
        <v>1.410503083536538</v>
      </c>
    </row>
    <row r="15142" spans="1:14" x14ac:dyDescent="0.2">
      <c r="A15142" s="46" t="s">
        <v>13248</v>
      </c>
      <c r="B15142" s="33" t="s">
        <v>2337</v>
      </c>
      <c r="C15142" s="1" t="s">
        <v>11845</v>
      </c>
      <c r="D15142" s="1" t="s">
        <v>6622</v>
      </c>
      <c r="E15142" s="1" t="s">
        <v>6628</v>
      </c>
      <c r="F15142" s="62">
        <v>10290.083333333334</v>
      </c>
      <c r="G15142" s="62">
        <v>115.4073003680337</v>
      </c>
      <c r="H15142" s="62">
        <v>116.80247404704173</v>
      </c>
      <c r="I15142" s="62">
        <v>2165.6770000000001</v>
      </c>
      <c r="J15142" s="62">
        <v>2130.6942613028846</v>
      </c>
      <c r="K15142" s="62">
        <v>2165.6770000000001</v>
      </c>
      <c r="L15142" s="62">
        <v>252956.4315867752</v>
      </c>
      <c r="M15142" s="63">
        <v>13067.919955496658</v>
      </c>
      <c r="N15142" s="68">
        <f>GP_need_index[[#This Row],[Normalised weighted population]]/GP_need_index[[#This Row],[Registered population]]</f>
        <v>1.269952781933738</v>
      </c>
    </row>
    <row r="15143" spans="1:14" hidden="1" x14ac:dyDescent="0.2">
      <c r="A15143" s="46" t="s">
        <v>13249</v>
      </c>
      <c r="B15143" s="33" t="s">
        <v>2337</v>
      </c>
      <c r="C15143" s="1" t="s">
        <v>11845</v>
      </c>
      <c r="D15143" s="1" t="s">
        <v>6622</v>
      </c>
      <c r="E15143" s="1" t="s">
        <v>6628</v>
      </c>
      <c r="F15143" s="62">
        <v>10328.910193059195</v>
      </c>
      <c r="G15143" s="62">
        <v>115.4073003680337</v>
      </c>
      <c r="H15143" s="62">
        <v>116.80247404704173</v>
      </c>
      <c r="I15143" s="62">
        <v>2165.6770000000001</v>
      </c>
      <c r="J15143" s="62">
        <v>2130.6942613028846</v>
      </c>
      <c r="K15143" s="62">
        <v>2165.6770000000001</v>
      </c>
      <c r="L15143" s="62">
        <v>252956.4315867752</v>
      </c>
      <c r="M15143" s="63">
        <v>13123.908447982341</v>
      </c>
      <c r="N15143" s="64">
        <f>GP_need_index[[#This Row],[Normalised weighted population]]/GP_need_index[[#This Row],[Registered population]]</f>
        <v>1.270599531091027</v>
      </c>
    </row>
    <row r="15144" spans="1:14" hidden="1" x14ac:dyDescent="0.2">
      <c r="A15144" s="46" t="s">
        <v>13250</v>
      </c>
      <c r="B15144" s="33" t="s">
        <v>2337</v>
      </c>
      <c r="C15144" s="1" t="s">
        <v>11845</v>
      </c>
      <c r="D15144" s="1" t="s">
        <v>6622</v>
      </c>
      <c r="E15144" s="1" t="s">
        <v>6628</v>
      </c>
      <c r="F15144" s="62">
        <v>10366.774841680242</v>
      </c>
      <c r="G15144" s="62">
        <v>115.4073003680337</v>
      </c>
      <c r="H15144" s="62">
        <v>116.80247404704173</v>
      </c>
      <c r="I15144" s="62">
        <v>2165.6770000000001</v>
      </c>
      <c r="J15144" s="62">
        <v>2130.6942613028846</v>
      </c>
      <c r="K15144" s="62">
        <v>2165.6770000000001</v>
      </c>
      <c r="L15144" s="62">
        <v>252956.4315867752</v>
      </c>
      <c r="M15144" s="63">
        <v>13177.13948632026</v>
      </c>
      <c r="N15144" s="64">
        <f>GP_need_index[[#This Row],[Normalised weighted population]]/GP_need_index[[#This Row],[Registered population]]</f>
        <v>1.2710934391418223</v>
      </c>
    </row>
    <row r="15145" spans="1:14" x14ac:dyDescent="0.2">
      <c r="A15145" s="46" t="s">
        <v>13248</v>
      </c>
      <c r="B15145" s="33" t="s">
        <v>5687</v>
      </c>
      <c r="C15145" s="1" t="s">
        <v>11846</v>
      </c>
      <c r="D15145" s="1" t="s">
        <v>6622</v>
      </c>
      <c r="E15145" s="1" t="s">
        <v>6628</v>
      </c>
      <c r="F15145" s="62">
        <v>4708.5833333333339</v>
      </c>
      <c r="G15145" s="62">
        <v>57.624436785127138</v>
      </c>
      <c r="H15145" s="62">
        <v>57.070587681172391</v>
      </c>
      <c r="I15145" s="62">
        <v>2285.605</v>
      </c>
      <c r="J15145" s="62">
        <v>2130.6942613028846</v>
      </c>
      <c r="K15145" s="62">
        <v>2285.605</v>
      </c>
      <c r="L15145" s="62">
        <v>130440.82055702602</v>
      </c>
      <c r="M15145" s="63">
        <v>6738.6711271809254</v>
      </c>
      <c r="N15145" s="68">
        <f>GP_need_index[[#This Row],[Normalised weighted population]]/GP_need_index[[#This Row],[Registered population]]</f>
        <v>1.431146196240396</v>
      </c>
    </row>
    <row r="15146" spans="1:14" hidden="1" x14ac:dyDescent="0.2">
      <c r="A15146" s="46" t="s">
        <v>13249</v>
      </c>
      <c r="B15146" s="33" t="s">
        <v>5687</v>
      </c>
      <c r="C15146" s="1" t="s">
        <v>11846</v>
      </c>
      <c r="D15146" s="1" t="s">
        <v>6622</v>
      </c>
      <c r="E15146" s="1" t="s">
        <v>6628</v>
      </c>
      <c r="F15146" s="62">
        <v>4727.420222482212</v>
      </c>
      <c r="G15146" s="62">
        <v>57.624436785127138</v>
      </c>
      <c r="H15146" s="62">
        <v>57.070587681172391</v>
      </c>
      <c r="I15146" s="62">
        <v>2285.605</v>
      </c>
      <c r="J15146" s="62">
        <v>2130.6942613028846</v>
      </c>
      <c r="K15146" s="62">
        <v>2285.605</v>
      </c>
      <c r="L15146" s="62">
        <v>130440.82055702602</v>
      </c>
      <c r="M15146" s="63">
        <v>6767.5424425128622</v>
      </c>
      <c r="N15146" s="64">
        <f>GP_need_index[[#This Row],[Normalised weighted population]]/GP_need_index[[#This Row],[Registered population]]</f>
        <v>1.4315508509965822</v>
      </c>
    </row>
    <row r="15147" spans="1:14" hidden="1" x14ac:dyDescent="0.2">
      <c r="A15147" s="46" t="s">
        <v>13250</v>
      </c>
      <c r="B15147" s="33" t="s">
        <v>5687</v>
      </c>
      <c r="C15147" s="1" t="s">
        <v>11846</v>
      </c>
      <c r="D15147" s="1" t="s">
        <v>6622</v>
      </c>
      <c r="E15147" s="1" t="s">
        <v>6628</v>
      </c>
      <c r="F15147" s="62">
        <v>4745.341399533906</v>
      </c>
      <c r="G15147" s="62">
        <v>57.624436785127138</v>
      </c>
      <c r="H15147" s="62">
        <v>57.070587681172391</v>
      </c>
      <c r="I15147" s="62">
        <v>2285.605</v>
      </c>
      <c r="J15147" s="62">
        <v>2130.6942613028846</v>
      </c>
      <c r="K15147" s="62">
        <v>2285.605</v>
      </c>
      <c r="L15147" s="62">
        <v>130440.82055702602</v>
      </c>
      <c r="M15147" s="63">
        <v>6794.9918347909897</v>
      </c>
      <c r="N15147" s="64">
        <f>GP_need_index[[#This Row],[Normalised weighted population]]/GP_need_index[[#This Row],[Registered population]]</f>
        <v>1.4319289725831745</v>
      </c>
    </row>
    <row r="15148" spans="1:14" x14ac:dyDescent="0.2">
      <c r="A15148" s="46" t="s">
        <v>13248</v>
      </c>
      <c r="B15148" s="33" t="s">
        <v>5692</v>
      </c>
      <c r="C15148" s="1" t="s">
        <v>11847</v>
      </c>
      <c r="D15148" s="1" t="s">
        <v>6622</v>
      </c>
      <c r="E15148" s="1" t="s">
        <v>6628</v>
      </c>
      <c r="F15148" s="62">
        <v>13552.333333333332</v>
      </c>
      <c r="G15148" s="62">
        <v>182.55892719580694</v>
      </c>
      <c r="H15148" s="62">
        <v>193.59022287191524</v>
      </c>
      <c r="I15148" s="62">
        <v>2168.7109999999998</v>
      </c>
      <c r="J15148" s="62">
        <v>2130.6942613028846</v>
      </c>
      <c r="K15148" s="62">
        <v>2168.7109999999998</v>
      </c>
      <c r="L15148" s="62">
        <v>419841.24583477416</v>
      </c>
      <c r="M15148" s="63">
        <v>21689.315271285082</v>
      </c>
      <c r="N15148" s="68">
        <f>GP_need_index[[#This Row],[Normalised weighted population]]/GP_need_index[[#This Row],[Registered population]]</f>
        <v>1.6004118802138685</v>
      </c>
    </row>
    <row r="15149" spans="1:14" hidden="1" x14ac:dyDescent="0.2">
      <c r="A15149" s="46" t="s">
        <v>13249</v>
      </c>
      <c r="B15149" s="33" t="s">
        <v>5692</v>
      </c>
      <c r="C15149" s="1" t="s">
        <v>11847</v>
      </c>
      <c r="D15149" s="1" t="s">
        <v>6622</v>
      </c>
      <c r="E15149" s="1" t="s">
        <v>6628</v>
      </c>
      <c r="F15149" s="62">
        <v>13600.973756371925</v>
      </c>
      <c r="G15149" s="62">
        <v>182.55892719580694</v>
      </c>
      <c r="H15149" s="62">
        <v>193.59022287191524</v>
      </c>
      <c r="I15149" s="62">
        <v>2168.7109999999998</v>
      </c>
      <c r="J15149" s="62">
        <v>2130.6942613028846</v>
      </c>
      <c r="K15149" s="62">
        <v>2168.7109999999998</v>
      </c>
      <c r="L15149" s="62">
        <v>419841.24583477416</v>
      </c>
      <c r="M15149" s="63">
        <v>21782.241465294646</v>
      </c>
      <c r="N15149" s="64">
        <f>GP_need_index[[#This Row],[Normalised weighted population]]/GP_need_index[[#This Row],[Registered population]]</f>
        <v>1.6015207334026269</v>
      </c>
    </row>
    <row r="15150" spans="1:14" hidden="1" x14ac:dyDescent="0.2">
      <c r="A15150" s="46" t="s">
        <v>13250</v>
      </c>
      <c r="B15150" s="33" t="s">
        <v>5692</v>
      </c>
      <c r="C15150" s="1" t="s">
        <v>11847</v>
      </c>
      <c r="D15150" s="1" t="s">
        <v>6622</v>
      </c>
      <c r="E15150" s="1" t="s">
        <v>6628</v>
      </c>
      <c r="F15150" s="62">
        <v>13647.927064755771</v>
      </c>
      <c r="G15150" s="62">
        <v>182.55892719580694</v>
      </c>
      <c r="H15150" s="62">
        <v>193.59022287191524</v>
      </c>
      <c r="I15150" s="62">
        <v>2168.7109999999998</v>
      </c>
      <c r="J15150" s="62">
        <v>2130.6942613028846</v>
      </c>
      <c r="K15150" s="62">
        <v>2168.7109999999998</v>
      </c>
      <c r="L15150" s="62">
        <v>419841.24583477416</v>
      </c>
      <c r="M15150" s="63">
        <v>21870.591009572607</v>
      </c>
      <c r="N15150" s="64">
        <f>GP_need_index[[#This Row],[Normalised weighted population]]/GP_need_index[[#This Row],[Registered population]]</f>
        <v>1.6024844583212154</v>
      </c>
    </row>
    <row r="15151" spans="1:14" x14ac:dyDescent="0.2">
      <c r="A15151" s="46" t="s">
        <v>13248</v>
      </c>
      <c r="B15151" s="33" t="s">
        <v>5786</v>
      </c>
      <c r="C15151" s="1" t="s">
        <v>11848</v>
      </c>
      <c r="D15151" s="1" t="s">
        <v>6622</v>
      </c>
      <c r="E15151" s="1" t="s">
        <v>6628</v>
      </c>
      <c r="F15151" s="62">
        <v>6463.75</v>
      </c>
      <c r="G15151" s="62">
        <v>72.217482299123517</v>
      </c>
      <c r="H15151" s="62">
        <v>71.757263179033174</v>
      </c>
      <c r="I15151" s="62">
        <v>2062.4520000000002</v>
      </c>
      <c r="J15151" s="62">
        <v>2130.6942613028846</v>
      </c>
      <c r="K15151" s="62">
        <v>2062.4520000000002</v>
      </c>
      <c r="L15151" s="62">
        <v>147995.91095812334</v>
      </c>
      <c r="M15151" s="63">
        <v>7645.5803317976506</v>
      </c>
      <c r="N15151" s="68">
        <f>GP_need_index[[#This Row],[Normalised weighted population]]/GP_need_index[[#This Row],[Registered population]]</f>
        <v>1.1828397341787122</v>
      </c>
    </row>
    <row r="15152" spans="1:14" hidden="1" x14ac:dyDescent="0.2">
      <c r="A15152" s="46" t="s">
        <v>13249</v>
      </c>
      <c r="B15152" s="33" t="s">
        <v>5786</v>
      </c>
      <c r="C15152" s="1" t="s">
        <v>11848</v>
      </c>
      <c r="D15152" s="1" t="s">
        <v>6622</v>
      </c>
      <c r="E15152" s="1" t="s">
        <v>6628</v>
      </c>
      <c r="F15152" s="62">
        <v>6490.3596296988153</v>
      </c>
      <c r="G15152" s="62">
        <v>72.217482299123517</v>
      </c>
      <c r="H15152" s="62">
        <v>71.757263179033174</v>
      </c>
      <c r="I15152" s="62">
        <v>2062.4520000000002</v>
      </c>
      <c r="J15152" s="62">
        <v>2130.6942613028846</v>
      </c>
      <c r="K15152" s="62">
        <v>2062.4520000000002</v>
      </c>
      <c r="L15152" s="62">
        <v>147995.91095812334</v>
      </c>
      <c r="M15152" s="63">
        <v>7678.3372294839946</v>
      </c>
      <c r="N15152" s="64">
        <f>GP_need_index[[#This Row],[Normalised weighted population]]/GP_need_index[[#This Row],[Registered population]]</f>
        <v>1.1830372533363467</v>
      </c>
    </row>
    <row r="15153" spans="1:14" hidden="1" x14ac:dyDescent="0.2">
      <c r="A15153" s="46" t="s">
        <v>13250</v>
      </c>
      <c r="B15153" s="33" t="s">
        <v>5786</v>
      </c>
      <c r="C15153" s="1" t="s">
        <v>11848</v>
      </c>
      <c r="D15153" s="1" t="s">
        <v>6622</v>
      </c>
      <c r="E15153" s="1" t="s">
        <v>6628</v>
      </c>
      <c r="F15153" s="62">
        <v>6516.2812376304601</v>
      </c>
      <c r="G15153" s="62">
        <v>72.217482299123517</v>
      </c>
      <c r="H15153" s="62">
        <v>71.757263179033174</v>
      </c>
      <c r="I15153" s="62">
        <v>2062.4520000000002</v>
      </c>
      <c r="J15153" s="62">
        <v>2130.6942613028846</v>
      </c>
      <c r="K15153" s="62">
        <v>2062.4520000000002</v>
      </c>
      <c r="L15153" s="62">
        <v>147995.91095812334</v>
      </c>
      <c r="M15153" s="63">
        <v>7709.4808377356185</v>
      </c>
      <c r="N15153" s="64">
        <f>GP_need_index[[#This Row],[Normalised weighted population]]/GP_need_index[[#This Row],[Registered population]]</f>
        <v>1.1831105129739683</v>
      </c>
    </row>
    <row r="15154" spans="1:14" x14ac:dyDescent="0.2">
      <c r="A15154" s="46" t="s">
        <v>13248</v>
      </c>
      <c r="B15154" s="33" t="s">
        <v>2279</v>
      </c>
      <c r="C15154" s="1" t="s">
        <v>11849</v>
      </c>
      <c r="D15154" s="1" t="s">
        <v>6622</v>
      </c>
      <c r="E15154" s="1" t="s">
        <v>6628</v>
      </c>
      <c r="F15154" s="62">
        <v>8234.3333333333321</v>
      </c>
      <c r="G15154" s="62">
        <v>101.93777609856906</v>
      </c>
      <c r="H15154" s="62">
        <v>102.6179796042054</v>
      </c>
      <c r="I15154" s="62">
        <v>2090.0509999999999</v>
      </c>
      <c r="J15154" s="62">
        <v>2130.6942613028846</v>
      </c>
      <c r="K15154" s="62">
        <v>2090.0509999999999</v>
      </c>
      <c r="L15154" s="62">
        <v>214476.81088974909</v>
      </c>
      <c r="M15154" s="63">
        <v>11080.033741130488</v>
      </c>
      <c r="N15154" s="68">
        <f>GP_need_index[[#This Row],[Normalised weighted population]]/GP_need_index[[#This Row],[Registered population]]</f>
        <v>1.3455896540254815</v>
      </c>
    </row>
    <row r="15155" spans="1:14" hidden="1" x14ac:dyDescent="0.2">
      <c r="A15155" s="46" t="s">
        <v>13249</v>
      </c>
      <c r="B15155" s="33" t="s">
        <v>2279</v>
      </c>
      <c r="C15155" s="1" t="s">
        <v>11849</v>
      </c>
      <c r="D15155" s="1" t="s">
        <v>6622</v>
      </c>
      <c r="E15155" s="1" t="s">
        <v>6628</v>
      </c>
      <c r="F15155" s="62">
        <v>8261.5189006071414</v>
      </c>
      <c r="G15155" s="62">
        <v>101.93777609856906</v>
      </c>
      <c r="H15155" s="62">
        <v>102.6179796042054</v>
      </c>
      <c r="I15155" s="62">
        <v>2090.0509999999999</v>
      </c>
      <c r="J15155" s="62">
        <v>2130.6942613028846</v>
      </c>
      <c r="K15155" s="62">
        <v>2090.0509999999999</v>
      </c>
      <c r="L15155" s="62">
        <v>214476.81088974909</v>
      </c>
      <c r="M15155" s="63">
        <v>11127.505288857214</v>
      </c>
      <c r="N15155" s="64">
        <f>GP_need_index[[#This Row],[Normalised weighted population]]/GP_need_index[[#This Row],[Registered population]]</f>
        <v>1.3469079261005443</v>
      </c>
    </row>
    <row r="15156" spans="1:14" hidden="1" x14ac:dyDescent="0.2">
      <c r="A15156" s="46" t="s">
        <v>13250</v>
      </c>
      <c r="B15156" s="33" t="s">
        <v>2279</v>
      </c>
      <c r="C15156" s="1" t="s">
        <v>11849</v>
      </c>
      <c r="D15156" s="1" t="s">
        <v>6622</v>
      </c>
      <c r="E15156" s="1" t="s">
        <v>6628</v>
      </c>
      <c r="F15156" s="62">
        <v>8288.9520639253933</v>
      </c>
      <c r="G15156" s="62">
        <v>101.93777609856906</v>
      </c>
      <c r="H15156" s="62">
        <v>102.6179796042054</v>
      </c>
      <c r="I15156" s="62">
        <v>2090.0509999999999</v>
      </c>
      <c r="J15156" s="62">
        <v>2130.6942613028846</v>
      </c>
      <c r="K15156" s="62">
        <v>2090.0509999999999</v>
      </c>
      <c r="L15156" s="62">
        <v>214476.81088974909</v>
      </c>
      <c r="M15156" s="63">
        <v>11172.638845143765</v>
      </c>
      <c r="N15156" s="64">
        <f>GP_need_index[[#This Row],[Normalised weighted population]]/GP_need_index[[#This Row],[Registered population]]</f>
        <v>1.3478952175110959</v>
      </c>
    </row>
    <row r="15157" spans="1:14" x14ac:dyDescent="0.2">
      <c r="A15157" s="46" t="s">
        <v>13248</v>
      </c>
      <c r="B15157" s="33" t="s">
        <v>5749</v>
      </c>
      <c r="C15157" s="1" t="s">
        <v>11850</v>
      </c>
      <c r="D15157" s="1" t="s">
        <v>6622</v>
      </c>
      <c r="E15157" s="1" t="s">
        <v>6628</v>
      </c>
      <c r="F15157" s="62">
        <v>5646.75</v>
      </c>
      <c r="G15157" s="62">
        <v>70.00612069570542</v>
      </c>
      <c r="H15157" s="62">
        <v>64.838532092261218</v>
      </c>
      <c r="I15157" s="62">
        <v>1902.751</v>
      </c>
      <c r="J15157" s="62">
        <v>2130.6942613028846</v>
      </c>
      <c r="K15157" s="62">
        <v>1902.751</v>
      </c>
      <c r="L15157" s="62">
        <v>123371.58177708213</v>
      </c>
      <c r="M15157" s="63">
        <v>6373.4689224253243</v>
      </c>
      <c r="N15157" s="68">
        <f>GP_need_index[[#This Row],[Normalised weighted population]]/GP_need_index[[#This Row],[Registered population]]</f>
        <v>1.1286968472883205</v>
      </c>
    </row>
    <row r="15158" spans="1:14" hidden="1" x14ac:dyDescent="0.2">
      <c r="A15158" s="46" t="s">
        <v>13249</v>
      </c>
      <c r="B15158" s="33" t="s">
        <v>5749</v>
      </c>
      <c r="C15158" s="1" t="s">
        <v>11850</v>
      </c>
      <c r="D15158" s="1" t="s">
        <v>6622</v>
      </c>
      <c r="E15158" s="1" t="s">
        <v>6628</v>
      </c>
      <c r="F15158" s="62">
        <v>5667.9395895699035</v>
      </c>
      <c r="G15158" s="62">
        <v>70.00612069570542</v>
      </c>
      <c r="H15158" s="62">
        <v>64.838532092261218</v>
      </c>
      <c r="I15158" s="62">
        <v>1902.751</v>
      </c>
      <c r="J15158" s="62">
        <v>2130.6942613028846</v>
      </c>
      <c r="K15158" s="62">
        <v>1902.751</v>
      </c>
      <c r="L15158" s="62">
        <v>123371.58177708213</v>
      </c>
      <c r="M15158" s="63">
        <v>6400.7755571526704</v>
      </c>
      <c r="N15158" s="64">
        <f>GP_need_index[[#This Row],[Normalised weighted population]]/GP_need_index[[#This Row],[Registered population]]</f>
        <v>1.1292949503081025</v>
      </c>
    </row>
    <row r="15159" spans="1:14" hidden="1" x14ac:dyDescent="0.2">
      <c r="A15159" s="46" t="s">
        <v>13250</v>
      </c>
      <c r="B15159" s="33" t="s">
        <v>5749</v>
      </c>
      <c r="C15159" s="1" t="s">
        <v>11850</v>
      </c>
      <c r="D15159" s="1" t="s">
        <v>6622</v>
      </c>
      <c r="E15159" s="1" t="s">
        <v>6628</v>
      </c>
      <c r="F15159" s="62">
        <v>5688.7527209918771</v>
      </c>
      <c r="G15159" s="62">
        <v>70.00612069570542</v>
      </c>
      <c r="H15159" s="62">
        <v>64.838532092261218</v>
      </c>
      <c r="I15159" s="62">
        <v>1902.751</v>
      </c>
      <c r="J15159" s="62">
        <v>2130.6942613028846</v>
      </c>
      <c r="K15159" s="62">
        <v>1902.751</v>
      </c>
      <c r="L15159" s="62">
        <v>123371.58177708213</v>
      </c>
      <c r="M15159" s="63">
        <v>6426.7373299298642</v>
      </c>
      <c r="N15159" s="64">
        <f>GP_need_index[[#This Row],[Normalised weighted population]]/GP_need_index[[#This Row],[Registered population]]</f>
        <v>1.1297269621537205</v>
      </c>
    </row>
    <row r="15160" spans="1:14" x14ac:dyDescent="0.2">
      <c r="A15160" s="46" t="s">
        <v>13248</v>
      </c>
      <c r="B15160" s="33" t="s">
        <v>5757</v>
      </c>
      <c r="C15160" s="1" t="s">
        <v>11851</v>
      </c>
      <c r="D15160" s="1" t="s">
        <v>6622</v>
      </c>
      <c r="E15160" s="1" t="s">
        <v>6628</v>
      </c>
      <c r="F15160" s="62">
        <v>5129.666666666667</v>
      </c>
      <c r="G15160" s="62">
        <v>76.532477067483043</v>
      </c>
      <c r="H15160" s="62">
        <v>81.796960889743431</v>
      </c>
      <c r="I15160" s="62">
        <v>2087.489</v>
      </c>
      <c r="J15160" s="62">
        <v>2130.6942613028846</v>
      </c>
      <c r="K15160" s="62">
        <v>2087.489</v>
      </c>
      <c r="L15160" s="62">
        <v>170750.25609076963</v>
      </c>
      <c r="M15160" s="63">
        <v>8821.0869554794535</v>
      </c>
      <c r="N15160" s="68">
        <f>GP_need_index[[#This Row],[Normalised weighted population]]/GP_need_index[[#This Row],[Registered population]]</f>
        <v>1.7196218640872285</v>
      </c>
    </row>
    <row r="15161" spans="1:14" hidden="1" x14ac:dyDescent="0.2">
      <c r="A15161" s="46" t="s">
        <v>13249</v>
      </c>
      <c r="B15161" s="33" t="s">
        <v>5757</v>
      </c>
      <c r="C15161" s="1" t="s">
        <v>11851</v>
      </c>
      <c r="D15161" s="1" t="s">
        <v>6622</v>
      </c>
      <c r="E15161" s="1" t="s">
        <v>6628</v>
      </c>
      <c r="F15161" s="62">
        <v>5148.1137355259425</v>
      </c>
      <c r="G15161" s="62">
        <v>76.532477067483043</v>
      </c>
      <c r="H15161" s="62">
        <v>81.796960889743431</v>
      </c>
      <c r="I15161" s="62">
        <v>2087.489</v>
      </c>
      <c r="J15161" s="62">
        <v>2130.6942613028846</v>
      </c>
      <c r="K15161" s="62">
        <v>2087.489</v>
      </c>
      <c r="L15161" s="62">
        <v>170750.25609076963</v>
      </c>
      <c r="M15161" s="63">
        <v>8858.8802203911091</v>
      </c>
      <c r="N15161" s="64">
        <f>GP_need_index[[#This Row],[Normalised weighted population]]/GP_need_index[[#This Row],[Registered population]]</f>
        <v>1.7208011857348886</v>
      </c>
    </row>
    <row r="15162" spans="1:14" hidden="1" x14ac:dyDescent="0.2">
      <c r="A15162" s="46" t="s">
        <v>13250</v>
      </c>
      <c r="B15162" s="33" t="s">
        <v>5757</v>
      </c>
      <c r="C15162" s="1" t="s">
        <v>11851</v>
      </c>
      <c r="D15162" s="1" t="s">
        <v>6622</v>
      </c>
      <c r="E15162" s="1" t="s">
        <v>6628</v>
      </c>
      <c r="F15162" s="62">
        <v>5165.3826759879803</v>
      </c>
      <c r="G15162" s="62">
        <v>76.532477067483043</v>
      </c>
      <c r="H15162" s="62">
        <v>81.796960889743431</v>
      </c>
      <c r="I15162" s="62">
        <v>2087.489</v>
      </c>
      <c r="J15162" s="62">
        <v>2130.6942613028846</v>
      </c>
      <c r="K15162" s="62">
        <v>2087.489</v>
      </c>
      <c r="L15162" s="62">
        <v>170750.25609076963</v>
      </c>
      <c r="M15162" s="63">
        <v>8894.8121529028122</v>
      </c>
      <c r="N15162" s="64">
        <f>GP_need_index[[#This Row],[Normalised weighted population]]/GP_need_index[[#This Row],[Registered population]]</f>
        <v>1.722004488506073</v>
      </c>
    </row>
    <row r="15163" spans="1:14" x14ac:dyDescent="0.2">
      <c r="A15163" s="46" t="s">
        <v>13248</v>
      </c>
      <c r="B15163" s="33" t="s">
        <v>5678</v>
      </c>
      <c r="C15163" s="1" t="s">
        <v>8845</v>
      </c>
      <c r="D15163" s="1" t="s">
        <v>6622</v>
      </c>
      <c r="E15163" s="1" t="s">
        <v>6628</v>
      </c>
      <c r="F15163" s="62">
        <v>3130.666666666667</v>
      </c>
      <c r="G15163" s="62">
        <v>46.911302848781091</v>
      </c>
      <c r="H15163" s="62">
        <v>46.418270897561214</v>
      </c>
      <c r="I15163" s="62">
        <v>2024.837</v>
      </c>
      <c r="J15163" s="62">
        <v>2130.6942613028846</v>
      </c>
      <c r="K15163" s="62">
        <v>2024.837</v>
      </c>
      <c r="L15163" s="62">
        <v>93989.432389405163</v>
      </c>
      <c r="M15163" s="63">
        <v>4855.5649343352197</v>
      </c>
      <c r="N15163" s="68">
        <f>GP_need_index[[#This Row],[Normalised weighted population]]/GP_need_index[[#This Row],[Registered population]]</f>
        <v>1.5509683563677235</v>
      </c>
    </row>
    <row r="15164" spans="1:14" hidden="1" x14ac:dyDescent="0.2">
      <c r="A15164" s="46" t="s">
        <v>13249</v>
      </c>
      <c r="B15164" s="33" t="s">
        <v>5678</v>
      </c>
      <c r="C15164" s="1" t="s">
        <v>8845</v>
      </c>
      <c r="D15164" s="1" t="s">
        <v>6622</v>
      </c>
      <c r="E15164" s="1" t="s">
        <v>6628</v>
      </c>
      <c r="F15164" s="62">
        <v>3139.5014367299113</v>
      </c>
      <c r="G15164" s="62">
        <v>46.911302848781091</v>
      </c>
      <c r="H15164" s="62">
        <v>46.418270897561214</v>
      </c>
      <c r="I15164" s="62">
        <v>2024.837</v>
      </c>
      <c r="J15164" s="62">
        <v>2130.6942613028846</v>
      </c>
      <c r="K15164" s="62">
        <v>2024.837</v>
      </c>
      <c r="L15164" s="62">
        <v>93989.432389405163</v>
      </c>
      <c r="M15164" s="63">
        <v>4876.3682268075945</v>
      </c>
      <c r="N15164" s="64">
        <f>GP_need_index[[#This Row],[Normalised weighted population]]/GP_need_index[[#This Row],[Registered population]]</f>
        <v>1.5532301306690259</v>
      </c>
    </row>
    <row r="15165" spans="1:14" hidden="1" x14ac:dyDescent="0.2">
      <c r="A15165" s="46" t="s">
        <v>13250</v>
      </c>
      <c r="B15165" s="33" t="s">
        <v>5678</v>
      </c>
      <c r="C15165" s="1" t="s">
        <v>8845</v>
      </c>
      <c r="D15165" s="1" t="s">
        <v>6622</v>
      </c>
      <c r="E15165" s="1" t="s">
        <v>6628</v>
      </c>
      <c r="F15165" s="62">
        <v>3148.0354297646841</v>
      </c>
      <c r="G15165" s="62">
        <v>46.911302848781091</v>
      </c>
      <c r="H15165" s="62">
        <v>46.418270897561214</v>
      </c>
      <c r="I15165" s="62">
        <v>2024.837</v>
      </c>
      <c r="J15165" s="62">
        <v>2130.6942613028846</v>
      </c>
      <c r="K15165" s="62">
        <v>2024.837</v>
      </c>
      <c r="L15165" s="62">
        <v>93989.432389405163</v>
      </c>
      <c r="M15165" s="63">
        <v>4896.146949362681</v>
      </c>
      <c r="N15165" s="64">
        <f>GP_need_index[[#This Row],[Normalised weighted population]]/GP_need_index[[#This Row],[Registered population]]</f>
        <v>1.5553023651098705</v>
      </c>
    </row>
    <row r="15166" spans="1:14" x14ac:dyDescent="0.2">
      <c r="A15166" s="46" t="s">
        <v>13248</v>
      </c>
      <c r="B15166" s="33" t="s">
        <v>5731</v>
      </c>
      <c r="C15166" s="1" t="s">
        <v>11852</v>
      </c>
      <c r="D15166" s="1" t="s">
        <v>6622</v>
      </c>
      <c r="E15166" s="1" t="s">
        <v>6628</v>
      </c>
      <c r="F15166" s="62">
        <v>2529.5</v>
      </c>
      <c r="G15166" s="62">
        <v>25.915396833978491</v>
      </c>
      <c r="H15166" s="62">
        <v>29.07448795748369</v>
      </c>
      <c r="I15166" s="62">
        <v>1758.0329999999999</v>
      </c>
      <c r="J15166" s="62">
        <v>2130.6942613028846</v>
      </c>
      <c r="K15166" s="62">
        <v>1758.0329999999999</v>
      </c>
      <c r="L15166" s="62">
        <v>51113.909287358918</v>
      </c>
      <c r="M15166" s="63">
        <v>2640.5830877266567</v>
      </c>
      <c r="N15166" s="68">
        <f>GP_need_index[[#This Row],[Normalised weighted population]]/GP_need_index[[#This Row],[Registered population]]</f>
        <v>1.0439150376464348</v>
      </c>
    </row>
    <row r="15167" spans="1:14" hidden="1" x14ac:dyDescent="0.2">
      <c r="A15167" s="46" t="s">
        <v>13249</v>
      </c>
      <c r="B15167" s="33" t="s">
        <v>5731</v>
      </c>
      <c r="C15167" s="1" t="s">
        <v>11852</v>
      </c>
      <c r="D15167" s="1" t="s">
        <v>6622</v>
      </c>
      <c r="E15167" s="1" t="s">
        <v>6628</v>
      </c>
      <c r="F15167" s="62">
        <v>2538.2583348941703</v>
      </c>
      <c r="G15167" s="62">
        <v>25.915396833978491</v>
      </c>
      <c r="H15167" s="62">
        <v>29.07448795748369</v>
      </c>
      <c r="I15167" s="62">
        <v>1758.0329999999999</v>
      </c>
      <c r="J15167" s="62">
        <v>2130.6942613028846</v>
      </c>
      <c r="K15167" s="62">
        <v>1758.0329999999999</v>
      </c>
      <c r="L15167" s="62">
        <v>51113.909287358918</v>
      </c>
      <c r="M15167" s="63">
        <v>2651.8964617654083</v>
      </c>
      <c r="N15167" s="64">
        <f>GP_need_index[[#This Row],[Normalised weighted population]]/GP_need_index[[#This Row],[Registered population]]</f>
        <v>1.0447701186711462</v>
      </c>
    </row>
    <row r="15168" spans="1:14" hidden="1" x14ac:dyDescent="0.2">
      <c r="A15168" s="46" t="s">
        <v>13250</v>
      </c>
      <c r="B15168" s="33" t="s">
        <v>5731</v>
      </c>
      <c r="C15168" s="1" t="s">
        <v>11852</v>
      </c>
      <c r="D15168" s="1" t="s">
        <v>6622</v>
      </c>
      <c r="E15168" s="1" t="s">
        <v>6628</v>
      </c>
      <c r="F15168" s="62">
        <v>2548.0105685235931</v>
      </c>
      <c r="G15168" s="62">
        <v>25.915396833978491</v>
      </c>
      <c r="H15168" s="62">
        <v>29.07448795748369</v>
      </c>
      <c r="I15168" s="62">
        <v>1758.0329999999999</v>
      </c>
      <c r="J15168" s="62">
        <v>2130.6942613028846</v>
      </c>
      <c r="K15168" s="62">
        <v>1758.0329999999999</v>
      </c>
      <c r="L15168" s="62">
        <v>51113.909287358918</v>
      </c>
      <c r="M15168" s="63">
        <v>2662.6526479110171</v>
      </c>
      <c r="N15168" s="64">
        <f>GP_need_index[[#This Row],[Normalised weighted population]]/GP_need_index[[#This Row],[Registered population]]</f>
        <v>1.0449927801727492</v>
      </c>
    </row>
    <row r="15169" spans="1:14" x14ac:dyDescent="0.2">
      <c r="A15169" s="46" t="s">
        <v>13248</v>
      </c>
      <c r="B15169" s="33" t="s">
        <v>2327</v>
      </c>
      <c r="C15169" s="1" t="s">
        <v>11853</v>
      </c>
      <c r="D15169" s="1" t="s">
        <v>6622</v>
      </c>
      <c r="E15169" s="1" t="s">
        <v>6628</v>
      </c>
      <c r="F15169" s="62">
        <v>5385.7500000000009</v>
      </c>
      <c r="G15169" s="62">
        <v>77.019451558338176</v>
      </c>
      <c r="H15169" s="62">
        <v>77.271415507646196</v>
      </c>
      <c r="I15169" s="62">
        <v>2047.5150000000001</v>
      </c>
      <c r="J15169" s="62">
        <v>2130.6942613028846</v>
      </c>
      <c r="K15169" s="62">
        <v>2047.5150000000001</v>
      </c>
      <c r="L15169" s="62">
        <v>158214.38232313821</v>
      </c>
      <c r="M15169" s="63">
        <v>8173.4742660530483</v>
      </c>
      <c r="N15169" s="68">
        <f>GP_need_index[[#This Row],[Normalised weighted population]]/GP_need_index[[#This Row],[Registered population]]</f>
        <v>1.5176111527740885</v>
      </c>
    </row>
    <row r="15170" spans="1:14" hidden="1" x14ac:dyDescent="0.2">
      <c r="A15170" s="46" t="s">
        <v>13249</v>
      </c>
      <c r="B15170" s="33" t="s">
        <v>2327</v>
      </c>
      <c r="C15170" s="1" t="s">
        <v>11853</v>
      </c>
      <c r="D15170" s="1" t="s">
        <v>6622</v>
      </c>
      <c r="E15170" s="1" t="s">
        <v>6628</v>
      </c>
      <c r="F15170" s="62">
        <v>5401.9894883266879</v>
      </c>
      <c r="G15170" s="62">
        <v>77.019451558338176</v>
      </c>
      <c r="H15170" s="62">
        <v>77.271415507646196</v>
      </c>
      <c r="I15170" s="62">
        <v>2047.5150000000001</v>
      </c>
      <c r="J15170" s="62">
        <v>2130.6942613028846</v>
      </c>
      <c r="K15170" s="62">
        <v>2047.5150000000001</v>
      </c>
      <c r="L15170" s="62">
        <v>158214.38232313821</v>
      </c>
      <c r="M15170" s="63">
        <v>8208.4928844778078</v>
      </c>
      <c r="N15170" s="64">
        <f>GP_need_index[[#This Row],[Normalised weighted population]]/GP_need_index[[#This Row],[Registered population]]</f>
        <v>1.5195314434090945</v>
      </c>
    </row>
    <row r="15171" spans="1:14" hidden="1" x14ac:dyDescent="0.2">
      <c r="A15171" s="46" t="s">
        <v>13250</v>
      </c>
      <c r="B15171" s="33" t="s">
        <v>2327</v>
      </c>
      <c r="C15171" s="1" t="s">
        <v>11853</v>
      </c>
      <c r="D15171" s="1" t="s">
        <v>6622</v>
      </c>
      <c r="E15171" s="1" t="s">
        <v>6628</v>
      </c>
      <c r="F15171" s="62">
        <v>5417.9778078157078</v>
      </c>
      <c r="G15171" s="62">
        <v>77.019451558338176</v>
      </c>
      <c r="H15171" s="62">
        <v>77.271415507646196</v>
      </c>
      <c r="I15171" s="62">
        <v>2047.5150000000001</v>
      </c>
      <c r="J15171" s="62">
        <v>2130.6942613028846</v>
      </c>
      <c r="K15171" s="62">
        <v>2047.5150000000001</v>
      </c>
      <c r="L15171" s="62">
        <v>158214.38232313821</v>
      </c>
      <c r="M15171" s="63">
        <v>8241.7868228774878</v>
      </c>
      <c r="N15171" s="64">
        <f>GP_need_index[[#This Row],[Normalised weighted population]]/GP_need_index[[#This Row],[Registered population]]</f>
        <v>1.5211924292100814</v>
      </c>
    </row>
    <row r="15172" spans="1:14" x14ac:dyDescent="0.2">
      <c r="A15172" s="46" t="s">
        <v>13248</v>
      </c>
      <c r="B15172" s="33" t="s">
        <v>5816</v>
      </c>
      <c r="C15172" s="1" t="s">
        <v>11854</v>
      </c>
      <c r="D15172" s="1" t="s">
        <v>6622</v>
      </c>
      <c r="E15172" s="1" t="s">
        <v>6628</v>
      </c>
      <c r="F15172" s="62">
        <v>5611.833333333333</v>
      </c>
      <c r="G15172" s="62">
        <v>83.307352732713156</v>
      </c>
      <c r="H15172" s="62">
        <v>83.853130493963732</v>
      </c>
      <c r="I15172" s="62">
        <v>2084.2930000000001</v>
      </c>
      <c r="J15172" s="62">
        <v>2130.6942613028846</v>
      </c>
      <c r="K15172" s="62">
        <v>2084.2930000000001</v>
      </c>
      <c r="L15172" s="62">
        <v>174774.49291665517</v>
      </c>
      <c r="M15172" s="63">
        <v>9028.9820637111407</v>
      </c>
      <c r="N15172" s="68">
        <f>GP_need_index[[#This Row],[Normalised weighted population]]/GP_need_index[[#This Row],[Registered population]]</f>
        <v>1.6089184277944477</v>
      </c>
    </row>
    <row r="15173" spans="1:14" hidden="1" x14ac:dyDescent="0.2">
      <c r="A15173" s="46" t="s">
        <v>13249</v>
      </c>
      <c r="B15173" s="33" t="s">
        <v>5816</v>
      </c>
      <c r="C15173" s="1" t="s">
        <v>11854</v>
      </c>
      <c r="D15173" s="1" t="s">
        <v>6622</v>
      </c>
      <c r="E15173" s="1" t="s">
        <v>6628</v>
      </c>
      <c r="F15173" s="62">
        <v>5627.7373936371059</v>
      </c>
      <c r="G15173" s="62">
        <v>83.307352732713156</v>
      </c>
      <c r="H15173" s="62">
        <v>83.853130493963732</v>
      </c>
      <c r="I15173" s="62">
        <v>2084.2930000000001</v>
      </c>
      <c r="J15173" s="62">
        <v>2130.6942613028846</v>
      </c>
      <c r="K15173" s="62">
        <v>2084.2930000000001</v>
      </c>
      <c r="L15173" s="62">
        <v>174774.49291665517</v>
      </c>
      <c r="M15173" s="63">
        <v>9067.6660391371479</v>
      </c>
      <c r="N15173" s="64">
        <f>GP_need_index[[#This Row],[Normalised weighted population]]/GP_need_index[[#This Row],[Registered population]]</f>
        <v>1.6112454091033692</v>
      </c>
    </row>
    <row r="15174" spans="1:14" hidden="1" x14ac:dyDescent="0.2">
      <c r="A15174" s="46" t="s">
        <v>13250</v>
      </c>
      <c r="B15174" s="33" t="s">
        <v>5816</v>
      </c>
      <c r="C15174" s="1" t="s">
        <v>11854</v>
      </c>
      <c r="D15174" s="1" t="s">
        <v>6622</v>
      </c>
      <c r="E15174" s="1" t="s">
        <v>6628</v>
      </c>
      <c r="F15174" s="62">
        <v>5643.4183961232411</v>
      </c>
      <c r="G15174" s="62">
        <v>83.307352732713156</v>
      </c>
      <c r="H15174" s="62">
        <v>83.853130493963732</v>
      </c>
      <c r="I15174" s="62">
        <v>2084.2930000000001</v>
      </c>
      <c r="J15174" s="62">
        <v>2130.6942613028846</v>
      </c>
      <c r="K15174" s="62">
        <v>2084.2930000000001</v>
      </c>
      <c r="L15174" s="62">
        <v>174774.49291665517</v>
      </c>
      <c r="M15174" s="63">
        <v>9104.4448143379886</v>
      </c>
      <c r="N15174" s="64">
        <f>GP_need_index[[#This Row],[Normalised weighted population]]/GP_need_index[[#This Row],[Registered population]]</f>
        <v>1.6132854548924296</v>
      </c>
    </row>
    <row r="15175" spans="1:14" x14ac:dyDescent="0.2">
      <c r="A15175" s="46" t="s">
        <v>13248</v>
      </c>
      <c r="B15175" s="33" t="s">
        <v>5690</v>
      </c>
      <c r="C15175" s="1" t="s">
        <v>11855</v>
      </c>
      <c r="D15175" s="1" t="s">
        <v>6622</v>
      </c>
      <c r="E15175" s="1" t="s">
        <v>6628</v>
      </c>
      <c r="F15175" s="62">
        <v>2245.333333333333</v>
      </c>
      <c r="G15175" s="62">
        <v>29.864146507148632</v>
      </c>
      <c r="H15175" s="62">
        <v>28.689475492567034</v>
      </c>
      <c r="I15175" s="62">
        <v>2108.6709999999998</v>
      </c>
      <c r="J15175" s="62">
        <v>2130.6942613028846</v>
      </c>
      <c r="K15175" s="62">
        <v>2108.6709999999998</v>
      </c>
      <c r="L15175" s="62">
        <v>60496.664976386812</v>
      </c>
      <c r="M15175" s="63">
        <v>3125.3033201281628</v>
      </c>
      <c r="N15175" s="68">
        <f>GP_need_index[[#This Row],[Normalised weighted population]]/GP_need_index[[#This Row],[Registered population]]</f>
        <v>1.3919106235725192</v>
      </c>
    </row>
    <row r="15176" spans="1:14" hidden="1" x14ac:dyDescent="0.2">
      <c r="A15176" s="46" t="s">
        <v>13249</v>
      </c>
      <c r="B15176" s="33" t="s">
        <v>5690</v>
      </c>
      <c r="C15176" s="1" t="s">
        <v>11855</v>
      </c>
      <c r="D15176" s="1" t="s">
        <v>6622</v>
      </c>
      <c r="E15176" s="1" t="s">
        <v>6628</v>
      </c>
      <c r="F15176" s="62">
        <v>2252.0010040775182</v>
      </c>
      <c r="G15176" s="62">
        <v>29.864146507148632</v>
      </c>
      <c r="H15176" s="62">
        <v>28.689475492567034</v>
      </c>
      <c r="I15176" s="62">
        <v>2108.6709999999998</v>
      </c>
      <c r="J15176" s="62">
        <v>2130.6942613028846</v>
      </c>
      <c r="K15176" s="62">
        <v>2108.6709999999998</v>
      </c>
      <c r="L15176" s="62">
        <v>60496.664976386812</v>
      </c>
      <c r="M15176" s="63">
        <v>3138.6934405184297</v>
      </c>
      <c r="N15176" s="64">
        <f>GP_need_index[[#This Row],[Normalised weighted population]]/GP_need_index[[#This Row],[Registered population]]</f>
        <v>1.3937353646092734</v>
      </c>
    </row>
    <row r="15177" spans="1:14" hidden="1" x14ac:dyDescent="0.2">
      <c r="A15177" s="46" t="s">
        <v>13250</v>
      </c>
      <c r="B15177" s="33" t="s">
        <v>5690</v>
      </c>
      <c r="C15177" s="1" t="s">
        <v>11855</v>
      </c>
      <c r="D15177" s="1" t="s">
        <v>6622</v>
      </c>
      <c r="E15177" s="1" t="s">
        <v>6628</v>
      </c>
      <c r="F15177" s="62">
        <v>2258.2848344926124</v>
      </c>
      <c r="G15177" s="62">
        <v>29.864146507148632</v>
      </c>
      <c r="H15177" s="62">
        <v>28.689475492567034</v>
      </c>
      <c r="I15177" s="62">
        <v>2108.6709999999998</v>
      </c>
      <c r="J15177" s="62">
        <v>2130.6942613028846</v>
      </c>
      <c r="K15177" s="62">
        <v>2108.6709999999998</v>
      </c>
      <c r="L15177" s="62">
        <v>60496.664976386812</v>
      </c>
      <c r="M15177" s="63">
        <v>3151.4240924827764</v>
      </c>
      <c r="N15177" s="64">
        <f>GP_need_index[[#This Row],[Normalised weighted population]]/GP_need_index[[#This Row],[Registered population]]</f>
        <v>1.3954945117411786</v>
      </c>
    </row>
    <row r="15178" spans="1:14" x14ac:dyDescent="0.2">
      <c r="A15178" s="46" t="s">
        <v>13248</v>
      </c>
      <c r="B15178" s="33" t="s">
        <v>2294</v>
      </c>
      <c r="C15178" s="1" t="s">
        <v>9498</v>
      </c>
      <c r="D15178" s="1" t="s">
        <v>6622</v>
      </c>
      <c r="E15178" s="1" t="s">
        <v>6628</v>
      </c>
      <c r="F15178" s="62">
        <v>2768.25</v>
      </c>
      <c r="G15178" s="62">
        <v>38.138206219945218</v>
      </c>
      <c r="H15178" s="62">
        <v>42.01654498167386</v>
      </c>
      <c r="I15178" s="62">
        <v>2039.979</v>
      </c>
      <c r="J15178" s="62">
        <v>2130.6942613028846</v>
      </c>
      <c r="K15178" s="62">
        <v>2039.979</v>
      </c>
      <c r="L15178" s="62">
        <v>85712.869415170062</v>
      </c>
      <c r="M15178" s="63">
        <v>4427.9914515205364</v>
      </c>
      <c r="N15178" s="68">
        <f>GP_need_index[[#This Row],[Normalised weighted population]]/GP_need_index[[#This Row],[Registered population]]</f>
        <v>1.5995634250954707</v>
      </c>
    </row>
    <row r="15179" spans="1:14" hidden="1" x14ac:dyDescent="0.2">
      <c r="A15179" s="46" t="s">
        <v>13249</v>
      </c>
      <c r="B15179" s="33" t="s">
        <v>2294</v>
      </c>
      <c r="C15179" s="1" t="s">
        <v>9498</v>
      </c>
      <c r="D15179" s="1" t="s">
        <v>6622</v>
      </c>
      <c r="E15179" s="1" t="s">
        <v>6628</v>
      </c>
      <c r="F15179" s="62">
        <v>2775.3400248502921</v>
      </c>
      <c r="G15179" s="62">
        <v>38.138206219945218</v>
      </c>
      <c r="H15179" s="62">
        <v>42.01654498167386</v>
      </c>
      <c r="I15179" s="62">
        <v>2039.979</v>
      </c>
      <c r="J15179" s="62">
        <v>2130.6942613028846</v>
      </c>
      <c r="K15179" s="62">
        <v>2039.979</v>
      </c>
      <c r="L15179" s="62">
        <v>85712.869415170062</v>
      </c>
      <c r="M15179" s="63">
        <v>4446.9628384707485</v>
      </c>
      <c r="N15179" s="64">
        <f>GP_need_index[[#This Row],[Normalised weighted population]]/GP_need_index[[#This Row],[Registered population]]</f>
        <v>1.602312797225856</v>
      </c>
    </row>
    <row r="15180" spans="1:14" hidden="1" x14ac:dyDescent="0.2">
      <c r="A15180" s="46" t="s">
        <v>13250</v>
      </c>
      <c r="B15180" s="33" t="s">
        <v>2294</v>
      </c>
      <c r="C15180" s="1" t="s">
        <v>9498</v>
      </c>
      <c r="D15180" s="1" t="s">
        <v>6622</v>
      </c>
      <c r="E15180" s="1" t="s">
        <v>6628</v>
      </c>
      <c r="F15180" s="62">
        <v>2783.1447844496161</v>
      </c>
      <c r="G15180" s="62">
        <v>38.138206219945218</v>
      </c>
      <c r="H15180" s="62">
        <v>42.01654498167386</v>
      </c>
      <c r="I15180" s="62">
        <v>2039.979</v>
      </c>
      <c r="J15180" s="62">
        <v>2130.6942613028846</v>
      </c>
      <c r="K15180" s="62">
        <v>2039.979</v>
      </c>
      <c r="L15180" s="62">
        <v>85712.869415170062</v>
      </c>
      <c r="M15180" s="63">
        <v>4464.9998775342392</v>
      </c>
      <c r="N15180" s="64">
        <f>GP_need_index[[#This Row],[Normalised weighted population]]/GP_need_index[[#This Row],[Registered population]]</f>
        <v>1.6043002514571731</v>
      </c>
    </row>
    <row r="15181" spans="1:14" x14ac:dyDescent="0.2">
      <c r="A15181" s="46" t="s">
        <v>13248</v>
      </c>
      <c r="B15181" s="33" t="s">
        <v>5708</v>
      </c>
      <c r="C15181" s="1" t="s">
        <v>11856</v>
      </c>
      <c r="D15181" s="1" t="s">
        <v>6622</v>
      </c>
      <c r="E15181" s="1" t="s">
        <v>6628</v>
      </c>
      <c r="F15181" s="62">
        <v>1607.5</v>
      </c>
      <c r="G15181" s="62">
        <v>20.12599432297003</v>
      </c>
      <c r="H15181" s="62">
        <v>19.071457118414774</v>
      </c>
      <c r="I15181" s="62">
        <v>2150.058</v>
      </c>
      <c r="J15181" s="62">
        <v>2130.6942613028846</v>
      </c>
      <c r="K15181" s="62">
        <v>2150.058</v>
      </c>
      <c r="L15181" s="62">
        <v>41004.738949104634</v>
      </c>
      <c r="M15181" s="63">
        <v>2118.3357269139706</v>
      </c>
      <c r="N15181" s="68">
        <f>GP_need_index[[#This Row],[Normalised weighted population]]/GP_need_index[[#This Row],[Registered population]]</f>
        <v>1.3177827228080687</v>
      </c>
    </row>
    <row r="15182" spans="1:14" hidden="1" x14ac:dyDescent="0.2">
      <c r="A15182" s="46" t="s">
        <v>13249</v>
      </c>
      <c r="B15182" s="33" t="s">
        <v>5708</v>
      </c>
      <c r="C15182" s="1" t="s">
        <v>11856</v>
      </c>
      <c r="D15182" s="1" t="s">
        <v>6622</v>
      </c>
      <c r="E15182" s="1" t="s">
        <v>6628</v>
      </c>
      <c r="F15182" s="62">
        <v>1613.5155723903204</v>
      </c>
      <c r="G15182" s="62">
        <v>20.12599432297003</v>
      </c>
      <c r="H15182" s="62">
        <v>19.071457118414774</v>
      </c>
      <c r="I15182" s="62">
        <v>2150.058</v>
      </c>
      <c r="J15182" s="62">
        <v>2130.6942613028846</v>
      </c>
      <c r="K15182" s="62">
        <v>2150.058</v>
      </c>
      <c r="L15182" s="62">
        <v>41004.738949104634</v>
      </c>
      <c r="M15182" s="63">
        <v>2127.4115725215638</v>
      </c>
      <c r="N15182" s="64">
        <f>GP_need_index[[#This Row],[Normalised weighted population]]/GP_need_index[[#This Row],[Registered population]]</f>
        <v>1.3184946020508121</v>
      </c>
    </row>
    <row r="15183" spans="1:14" hidden="1" x14ac:dyDescent="0.2">
      <c r="A15183" s="46" t="s">
        <v>13250</v>
      </c>
      <c r="B15183" s="33" t="s">
        <v>5708</v>
      </c>
      <c r="C15183" s="1" t="s">
        <v>11856</v>
      </c>
      <c r="D15183" s="1" t="s">
        <v>6622</v>
      </c>
      <c r="E15183" s="1" t="s">
        <v>6628</v>
      </c>
      <c r="F15183" s="62">
        <v>1618.9572735982738</v>
      </c>
      <c r="G15183" s="62">
        <v>20.12599432297003</v>
      </c>
      <c r="H15183" s="62">
        <v>19.071457118414774</v>
      </c>
      <c r="I15183" s="62">
        <v>2150.058</v>
      </c>
      <c r="J15183" s="62">
        <v>2130.6942613028846</v>
      </c>
      <c r="K15183" s="62">
        <v>2150.058</v>
      </c>
      <c r="L15183" s="62">
        <v>41004.738949104634</v>
      </c>
      <c r="M15183" s="63">
        <v>2136.040429346212</v>
      </c>
      <c r="N15183" s="64">
        <f>GP_need_index[[#This Row],[Normalised weighted population]]/GP_need_index[[#This Row],[Registered population]]</f>
        <v>1.3193927129396539</v>
      </c>
    </row>
    <row r="15184" spans="1:14" x14ac:dyDescent="0.2">
      <c r="A15184" s="46" t="s">
        <v>13248</v>
      </c>
      <c r="B15184" s="33" t="s">
        <v>5813</v>
      </c>
      <c r="C15184" s="1" t="s">
        <v>11857</v>
      </c>
      <c r="D15184" s="1" t="s">
        <v>6622</v>
      </c>
      <c r="E15184" s="1" t="s">
        <v>6628</v>
      </c>
      <c r="F15184" s="62">
        <v>2460.5</v>
      </c>
      <c r="G15184" s="62">
        <v>28.595877259243657</v>
      </c>
      <c r="H15184" s="62">
        <v>30.287719120368326</v>
      </c>
      <c r="I15184" s="62">
        <v>1935.2639999999999</v>
      </c>
      <c r="J15184" s="62">
        <v>2130.6942613028846</v>
      </c>
      <c r="K15184" s="62">
        <v>1935.2639999999999</v>
      </c>
      <c r="L15184" s="62">
        <v>58614.732455760488</v>
      </c>
      <c r="M15184" s="63">
        <v>3028.0812673544051</v>
      </c>
      <c r="N15184" s="68">
        <f>GP_need_index[[#This Row],[Normalised weighted population]]/GP_need_index[[#This Row],[Registered population]]</f>
        <v>1.2306772068093497</v>
      </c>
    </row>
    <row r="15185" spans="1:14" hidden="1" x14ac:dyDescent="0.2">
      <c r="A15185" s="46" t="s">
        <v>13249</v>
      </c>
      <c r="B15185" s="33" t="s">
        <v>5813</v>
      </c>
      <c r="C15185" s="1" t="s">
        <v>11857</v>
      </c>
      <c r="D15185" s="1" t="s">
        <v>6622</v>
      </c>
      <c r="E15185" s="1" t="s">
        <v>6628</v>
      </c>
      <c r="F15185" s="62">
        <v>2470.9366733406223</v>
      </c>
      <c r="G15185" s="62">
        <v>28.595877259243657</v>
      </c>
      <c r="H15185" s="62">
        <v>30.287719120368326</v>
      </c>
      <c r="I15185" s="62">
        <v>1935.2639999999999</v>
      </c>
      <c r="J15185" s="62">
        <v>2130.6942613028846</v>
      </c>
      <c r="K15185" s="62">
        <v>1935.2639999999999</v>
      </c>
      <c r="L15185" s="62">
        <v>58614.732455760488</v>
      </c>
      <c r="M15185" s="63">
        <v>3041.0548473779036</v>
      </c>
      <c r="N15185" s="64">
        <f>GP_need_index[[#This Row],[Normalised weighted population]]/GP_need_index[[#This Row],[Registered population]]</f>
        <v>1.2307295772442848</v>
      </c>
    </row>
    <row r="15186" spans="1:14" hidden="1" x14ac:dyDescent="0.2">
      <c r="A15186" s="46" t="s">
        <v>13250</v>
      </c>
      <c r="B15186" s="33" t="s">
        <v>5813</v>
      </c>
      <c r="C15186" s="1" t="s">
        <v>11857</v>
      </c>
      <c r="D15186" s="1" t="s">
        <v>6622</v>
      </c>
      <c r="E15186" s="1" t="s">
        <v>6628</v>
      </c>
      <c r="F15186" s="62">
        <v>2480.5875656324379</v>
      </c>
      <c r="G15186" s="62">
        <v>28.595877259243657</v>
      </c>
      <c r="H15186" s="62">
        <v>30.287719120368326</v>
      </c>
      <c r="I15186" s="62">
        <v>1935.2639999999999</v>
      </c>
      <c r="J15186" s="62">
        <v>2130.6942613028846</v>
      </c>
      <c r="K15186" s="62">
        <v>1935.2639999999999</v>
      </c>
      <c r="L15186" s="62">
        <v>58614.732455760488</v>
      </c>
      <c r="M15186" s="63">
        <v>3053.3894737439823</v>
      </c>
      <c r="N15186" s="64">
        <f>GP_need_index[[#This Row],[Normalised weighted population]]/GP_need_index[[#This Row],[Registered population]]</f>
        <v>1.2309138028616642</v>
      </c>
    </row>
    <row r="15187" spans="1:14" x14ac:dyDescent="0.2">
      <c r="A15187" s="46" t="s">
        <v>13248</v>
      </c>
      <c r="B15187" s="33" t="s">
        <v>5695</v>
      </c>
      <c r="C15187" s="1" t="s">
        <v>11858</v>
      </c>
      <c r="D15187" s="1" t="s">
        <v>6622</v>
      </c>
      <c r="E15187" s="1" t="s">
        <v>6628</v>
      </c>
      <c r="F15187" s="62">
        <v>3144.083333333333</v>
      </c>
      <c r="G15187" s="62">
        <v>45.049749866991348</v>
      </c>
      <c r="H15187" s="62">
        <v>47.461028442143729</v>
      </c>
      <c r="I15187" s="62">
        <v>1930.703</v>
      </c>
      <c r="J15187" s="62">
        <v>2130.6942613028846</v>
      </c>
      <c r="K15187" s="62">
        <v>1930.703</v>
      </c>
      <c r="L15187" s="62">
        <v>91633.149996332228</v>
      </c>
      <c r="M15187" s="63">
        <v>4733.8376095462463</v>
      </c>
      <c r="N15187" s="68">
        <f>GP_need_index[[#This Row],[Normalised weighted population]]/GP_need_index[[#This Row],[Registered population]]</f>
        <v>1.5056336323399762</v>
      </c>
    </row>
    <row r="15188" spans="1:14" hidden="1" x14ac:dyDescent="0.2">
      <c r="A15188" s="46" t="s">
        <v>13249</v>
      </c>
      <c r="B15188" s="33" t="s">
        <v>5695</v>
      </c>
      <c r="C15188" s="1" t="s">
        <v>11858</v>
      </c>
      <c r="D15188" s="1" t="s">
        <v>6622</v>
      </c>
      <c r="E15188" s="1" t="s">
        <v>6628</v>
      </c>
      <c r="F15188" s="62">
        <v>3156.3066691656923</v>
      </c>
      <c r="G15188" s="62">
        <v>45.049749866991348</v>
      </c>
      <c r="H15188" s="62">
        <v>47.461028442143729</v>
      </c>
      <c r="I15188" s="62">
        <v>1930.703</v>
      </c>
      <c r="J15188" s="62">
        <v>2130.6942613028846</v>
      </c>
      <c r="K15188" s="62">
        <v>1930.703</v>
      </c>
      <c r="L15188" s="62">
        <v>91633.149996332228</v>
      </c>
      <c r="M15188" s="63">
        <v>4754.1193707089351</v>
      </c>
      <c r="N15188" s="64">
        <f>GP_need_index[[#This Row],[Normalised weighted population]]/GP_need_index[[#This Row],[Registered population]]</f>
        <v>1.5062285984921717</v>
      </c>
    </row>
    <row r="15189" spans="1:14" hidden="1" x14ac:dyDescent="0.2">
      <c r="A15189" s="46" t="s">
        <v>13250</v>
      </c>
      <c r="B15189" s="33" t="s">
        <v>5695</v>
      </c>
      <c r="C15189" s="1" t="s">
        <v>11858</v>
      </c>
      <c r="D15189" s="1" t="s">
        <v>6622</v>
      </c>
      <c r="E15189" s="1" t="s">
        <v>6628</v>
      </c>
      <c r="F15189" s="62">
        <v>3167.6224356388861</v>
      </c>
      <c r="G15189" s="62">
        <v>45.049749866991348</v>
      </c>
      <c r="H15189" s="62">
        <v>47.461028442143729</v>
      </c>
      <c r="I15189" s="62">
        <v>1930.703</v>
      </c>
      <c r="J15189" s="62">
        <v>2130.6942613028846</v>
      </c>
      <c r="K15189" s="62">
        <v>1930.703</v>
      </c>
      <c r="L15189" s="62">
        <v>91633.149996332228</v>
      </c>
      <c r="M15189" s="63">
        <v>4773.4022475659558</v>
      </c>
      <c r="N15189" s="64">
        <f>GP_need_index[[#This Row],[Normalised weighted population]]/GP_need_index[[#This Row],[Registered population]]</f>
        <v>1.5069353575288702</v>
      </c>
    </row>
    <row r="15190" spans="1:14" x14ac:dyDescent="0.2">
      <c r="A15190" s="46" t="s">
        <v>13248</v>
      </c>
      <c r="B15190" s="33" t="s">
        <v>2330</v>
      </c>
      <c r="C15190" s="1" t="s">
        <v>9122</v>
      </c>
      <c r="D15190" s="1" t="s">
        <v>6622</v>
      </c>
      <c r="E15190" s="1" t="s">
        <v>6628</v>
      </c>
      <c r="F15190" s="62">
        <v>4456.0833333333339</v>
      </c>
      <c r="G15190" s="62">
        <v>58.132555880202645</v>
      </c>
      <c r="H15190" s="62">
        <v>59.635393547177536</v>
      </c>
      <c r="I15190" s="62">
        <v>1947.8009999999999</v>
      </c>
      <c r="J15190" s="62">
        <v>2130.6942613028846</v>
      </c>
      <c r="K15190" s="62">
        <v>1947.8009999999999</v>
      </c>
      <c r="L15190" s="62">
        <v>116157.87918658595</v>
      </c>
      <c r="M15190" s="63">
        <v>6000.803608307684</v>
      </c>
      <c r="N15190" s="68">
        <f>GP_need_index[[#This Row],[Normalised weighted population]]/GP_need_index[[#This Row],[Registered population]]</f>
        <v>1.3466542610231742</v>
      </c>
    </row>
    <row r="15191" spans="1:14" hidden="1" x14ac:dyDescent="0.2">
      <c r="A15191" s="46" t="s">
        <v>13249</v>
      </c>
      <c r="B15191" s="33" t="s">
        <v>2330</v>
      </c>
      <c r="C15191" s="1" t="s">
        <v>9122</v>
      </c>
      <c r="D15191" s="1" t="s">
        <v>6622</v>
      </c>
      <c r="E15191" s="1" t="s">
        <v>6628</v>
      </c>
      <c r="F15191" s="62">
        <v>4470.5490953825138</v>
      </c>
      <c r="G15191" s="62">
        <v>58.132555880202645</v>
      </c>
      <c r="H15191" s="62">
        <v>59.635393547177536</v>
      </c>
      <c r="I15191" s="62">
        <v>1947.8009999999999</v>
      </c>
      <c r="J15191" s="62">
        <v>2130.6942613028846</v>
      </c>
      <c r="K15191" s="62">
        <v>1947.8009999999999</v>
      </c>
      <c r="L15191" s="62">
        <v>116157.87918658595</v>
      </c>
      <c r="M15191" s="63">
        <v>6026.5135873155123</v>
      </c>
      <c r="N15191" s="64">
        <f>GP_need_index[[#This Row],[Normalised weighted population]]/GP_need_index[[#This Row],[Registered population]]</f>
        <v>1.3480477361360608</v>
      </c>
    </row>
    <row r="15192" spans="1:14" hidden="1" x14ac:dyDescent="0.2">
      <c r="A15192" s="46" t="s">
        <v>13250</v>
      </c>
      <c r="B15192" s="33" t="s">
        <v>2330</v>
      </c>
      <c r="C15192" s="1" t="s">
        <v>9122</v>
      </c>
      <c r="D15192" s="1" t="s">
        <v>6622</v>
      </c>
      <c r="E15192" s="1" t="s">
        <v>6628</v>
      </c>
      <c r="F15192" s="62">
        <v>4484.3885287758949</v>
      </c>
      <c r="G15192" s="62">
        <v>58.132555880202645</v>
      </c>
      <c r="H15192" s="62">
        <v>59.635393547177536</v>
      </c>
      <c r="I15192" s="62">
        <v>1947.8009999999999</v>
      </c>
      <c r="J15192" s="62">
        <v>2130.6942613028846</v>
      </c>
      <c r="K15192" s="62">
        <v>1947.8009999999999</v>
      </c>
      <c r="L15192" s="62">
        <v>116157.87918658595</v>
      </c>
      <c r="M15192" s="63">
        <v>6050.9573402631868</v>
      </c>
      <c r="N15192" s="64">
        <f>GP_need_index[[#This Row],[Normalised weighted population]]/GP_need_index[[#This Row],[Registered population]]</f>
        <v>1.3493383326254558</v>
      </c>
    </row>
    <row r="15193" spans="1:14" x14ac:dyDescent="0.2">
      <c r="A15193" s="46" t="s">
        <v>13248</v>
      </c>
      <c r="B15193" s="33" t="s">
        <v>5775</v>
      </c>
      <c r="C15193" s="1" t="s">
        <v>11859</v>
      </c>
      <c r="D15193" s="1" t="s">
        <v>6622</v>
      </c>
      <c r="E15193" s="1" t="s">
        <v>6628</v>
      </c>
      <c r="F15193" s="62">
        <v>5429.0833333333339</v>
      </c>
      <c r="G15193" s="62">
        <v>72.134577228278005</v>
      </c>
      <c r="H15193" s="62">
        <v>71.710998700803003</v>
      </c>
      <c r="I15193" s="62">
        <v>2197.2170000000001</v>
      </c>
      <c r="J15193" s="62">
        <v>2130.6942613028846</v>
      </c>
      <c r="K15193" s="62">
        <v>2197.2170000000001</v>
      </c>
      <c r="L15193" s="62">
        <v>157564.62543238228</v>
      </c>
      <c r="M15193" s="63">
        <v>8139.9073352354853</v>
      </c>
      <c r="N15193" s="68">
        <f>GP_need_index[[#This Row],[Normalised weighted population]]/GP_need_index[[#This Row],[Registered population]]</f>
        <v>1.4993152315895226</v>
      </c>
    </row>
    <row r="15194" spans="1:14" hidden="1" x14ac:dyDescent="0.2">
      <c r="A15194" s="46" t="s">
        <v>13249</v>
      </c>
      <c r="B15194" s="33" t="s">
        <v>5775</v>
      </c>
      <c r="C15194" s="1" t="s">
        <v>11859</v>
      </c>
      <c r="D15194" s="1" t="s">
        <v>6622</v>
      </c>
      <c r="E15194" s="1" t="s">
        <v>6628</v>
      </c>
      <c r="F15194" s="62">
        <v>5448.2057153018941</v>
      </c>
      <c r="G15194" s="62">
        <v>72.134577228278005</v>
      </c>
      <c r="H15194" s="62">
        <v>71.710998700803003</v>
      </c>
      <c r="I15194" s="62">
        <v>2197.2170000000001</v>
      </c>
      <c r="J15194" s="62">
        <v>2130.6942613028846</v>
      </c>
      <c r="K15194" s="62">
        <v>2197.2170000000001</v>
      </c>
      <c r="L15194" s="62">
        <v>157564.62543238228</v>
      </c>
      <c r="M15194" s="63">
        <v>8174.7821387409422</v>
      </c>
      <c r="N15194" s="64">
        <f>GP_need_index[[#This Row],[Normalised weighted population]]/GP_need_index[[#This Row],[Registered population]]</f>
        <v>1.5004540147559322</v>
      </c>
    </row>
    <row r="15195" spans="1:14" hidden="1" x14ac:dyDescent="0.2">
      <c r="A15195" s="46" t="s">
        <v>13250</v>
      </c>
      <c r="B15195" s="33" t="s">
        <v>5775</v>
      </c>
      <c r="C15195" s="1" t="s">
        <v>11859</v>
      </c>
      <c r="D15195" s="1" t="s">
        <v>6622</v>
      </c>
      <c r="E15195" s="1" t="s">
        <v>6628</v>
      </c>
      <c r="F15195" s="62">
        <v>5467.1878647948779</v>
      </c>
      <c r="G15195" s="62">
        <v>72.134577228278005</v>
      </c>
      <c r="H15195" s="62">
        <v>71.710998700803003</v>
      </c>
      <c r="I15195" s="62">
        <v>2197.2170000000001</v>
      </c>
      <c r="J15195" s="62">
        <v>2130.6942613028846</v>
      </c>
      <c r="K15195" s="62">
        <v>2197.2170000000001</v>
      </c>
      <c r="L15195" s="62">
        <v>157564.62543238228</v>
      </c>
      <c r="M15195" s="63">
        <v>8207.9393451597625</v>
      </c>
      <c r="N15195" s="64">
        <f>GP_need_index[[#This Row],[Normalised weighted population]]/GP_need_index[[#This Row],[Registered population]]</f>
        <v>1.5013091827360709</v>
      </c>
    </row>
    <row r="15196" spans="1:14" x14ac:dyDescent="0.2">
      <c r="A15196" s="46" t="s">
        <v>13248</v>
      </c>
      <c r="B15196" s="33" t="s">
        <v>5814</v>
      </c>
      <c r="C15196" s="1" t="s">
        <v>11860</v>
      </c>
      <c r="D15196" s="1" t="s">
        <v>6622</v>
      </c>
      <c r="E15196" s="1" t="s">
        <v>6628</v>
      </c>
      <c r="F15196" s="62">
        <v>4237.75</v>
      </c>
      <c r="G15196" s="62">
        <v>60.836560904508836</v>
      </c>
      <c r="H15196" s="62">
        <v>59.371266677588061</v>
      </c>
      <c r="I15196" s="62">
        <v>2033.577</v>
      </c>
      <c r="J15196" s="62">
        <v>2130.6942613028846</v>
      </c>
      <c r="K15196" s="62">
        <v>2033.577</v>
      </c>
      <c r="L15196" s="62">
        <v>120736.04237640949</v>
      </c>
      <c r="M15196" s="63">
        <v>6237.3149700964514</v>
      </c>
      <c r="N15196" s="68">
        <f>GP_need_index[[#This Row],[Normalised weighted population]]/GP_need_index[[#This Row],[Registered population]]</f>
        <v>1.4718459017394729</v>
      </c>
    </row>
    <row r="15197" spans="1:14" hidden="1" x14ac:dyDescent="0.2">
      <c r="A15197" s="46" t="s">
        <v>13249</v>
      </c>
      <c r="B15197" s="33" t="s">
        <v>5814</v>
      </c>
      <c r="C15197" s="1" t="s">
        <v>11860</v>
      </c>
      <c r="D15197" s="1" t="s">
        <v>6622</v>
      </c>
      <c r="E15197" s="1" t="s">
        <v>6628</v>
      </c>
      <c r="F15197" s="62">
        <v>4250.0201487641443</v>
      </c>
      <c r="G15197" s="62">
        <v>60.836560904508836</v>
      </c>
      <c r="H15197" s="62">
        <v>59.371266677588061</v>
      </c>
      <c r="I15197" s="62">
        <v>2033.577</v>
      </c>
      <c r="J15197" s="62">
        <v>2130.6942613028846</v>
      </c>
      <c r="K15197" s="62">
        <v>2033.577</v>
      </c>
      <c r="L15197" s="62">
        <v>120736.04237640949</v>
      </c>
      <c r="M15197" s="63">
        <v>6264.0382637440525</v>
      </c>
      <c r="N15197" s="64">
        <f>GP_need_index[[#This Row],[Normalised weighted population]]/GP_need_index[[#This Row],[Registered population]]</f>
        <v>1.4738843686577723</v>
      </c>
    </row>
    <row r="15198" spans="1:14" hidden="1" x14ac:dyDescent="0.2">
      <c r="A15198" s="46" t="s">
        <v>13250</v>
      </c>
      <c r="B15198" s="33" t="s">
        <v>5814</v>
      </c>
      <c r="C15198" s="1" t="s">
        <v>11860</v>
      </c>
      <c r="D15198" s="1" t="s">
        <v>6622</v>
      </c>
      <c r="E15198" s="1" t="s">
        <v>6628</v>
      </c>
      <c r="F15198" s="62">
        <v>4261.3614367286964</v>
      </c>
      <c r="G15198" s="62">
        <v>60.836560904508836</v>
      </c>
      <c r="H15198" s="62">
        <v>59.371266677588061</v>
      </c>
      <c r="I15198" s="62">
        <v>2033.577</v>
      </c>
      <c r="J15198" s="62">
        <v>2130.6942613028846</v>
      </c>
      <c r="K15198" s="62">
        <v>2033.577</v>
      </c>
      <c r="L15198" s="62">
        <v>120736.04237640949</v>
      </c>
      <c r="M15198" s="63">
        <v>6289.4454252073592</v>
      </c>
      <c r="N15198" s="64">
        <f>GP_need_index[[#This Row],[Normalised weighted population]]/GP_need_index[[#This Row],[Registered population]]</f>
        <v>1.4759239549592289</v>
      </c>
    </row>
    <row r="15199" spans="1:14" x14ac:dyDescent="0.2">
      <c r="A15199" s="46" t="s">
        <v>13248</v>
      </c>
      <c r="B15199" s="33" t="s">
        <v>5709</v>
      </c>
      <c r="C15199" s="1" t="s">
        <v>11861</v>
      </c>
      <c r="D15199" s="1" t="s">
        <v>6622</v>
      </c>
      <c r="E15199" s="1" t="s">
        <v>6628</v>
      </c>
      <c r="F15199" s="62">
        <v>12522.083333333332</v>
      </c>
      <c r="G15199" s="62">
        <v>174.39348414986077</v>
      </c>
      <c r="H15199" s="62">
        <v>168.56771720848627</v>
      </c>
      <c r="I15199" s="62">
        <v>2102.7330000000002</v>
      </c>
      <c r="J15199" s="62">
        <v>2130.6942613028846</v>
      </c>
      <c r="K15199" s="62">
        <v>2102.7330000000002</v>
      </c>
      <c r="L15199" s="62">
        <v>354452.90170895198</v>
      </c>
      <c r="M15199" s="63">
        <v>18311.304118540043</v>
      </c>
      <c r="N15199" s="68">
        <f>GP_need_index[[#This Row],[Normalised weighted population]]/GP_need_index[[#This Row],[Registered population]]</f>
        <v>1.4623208959004461</v>
      </c>
    </row>
    <row r="15200" spans="1:14" hidden="1" x14ac:dyDescent="0.2">
      <c r="A15200" s="46" t="s">
        <v>13249</v>
      </c>
      <c r="B15200" s="33" t="s">
        <v>5709</v>
      </c>
      <c r="C15200" s="1" t="s">
        <v>11861</v>
      </c>
      <c r="D15200" s="1" t="s">
        <v>6622</v>
      </c>
      <c r="E15200" s="1" t="s">
        <v>6628</v>
      </c>
      <c r="F15200" s="62">
        <v>12565.359037556264</v>
      </c>
      <c r="G15200" s="62">
        <v>174.39348414986077</v>
      </c>
      <c r="H15200" s="62">
        <v>168.56771720848627</v>
      </c>
      <c r="I15200" s="62">
        <v>2102.7330000000002</v>
      </c>
      <c r="J15200" s="62">
        <v>2130.6942613028846</v>
      </c>
      <c r="K15200" s="62">
        <v>2102.7330000000002</v>
      </c>
      <c r="L15200" s="62">
        <v>354452.90170895198</v>
      </c>
      <c r="M15200" s="63">
        <v>18389.757484992802</v>
      </c>
      <c r="N15200" s="64">
        <f>GP_need_index[[#This Row],[Normalised weighted population]]/GP_need_index[[#This Row],[Registered population]]</f>
        <v>1.4635282151531166</v>
      </c>
    </row>
    <row r="15201" spans="1:14" hidden="1" x14ac:dyDescent="0.2">
      <c r="A15201" s="46" t="s">
        <v>13250</v>
      </c>
      <c r="B15201" s="33" t="s">
        <v>5709</v>
      </c>
      <c r="C15201" s="1" t="s">
        <v>11861</v>
      </c>
      <c r="D15201" s="1" t="s">
        <v>6622</v>
      </c>
      <c r="E15201" s="1" t="s">
        <v>6628</v>
      </c>
      <c r="F15201" s="62">
        <v>12605.971131351122</v>
      </c>
      <c r="G15201" s="62">
        <v>174.39348414986077</v>
      </c>
      <c r="H15201" s="62">
        <v>168.56771720848627</v>
      </c>
      <c r="I15201" s="62">
        <v>2102.7330000000002</v>
      </c>
      <c r="J15201" s="62">
        <v>2130.6942613028846</v>
      </c>
      <c r="K15201" s="62">
        <v>2102.7330000000002</v>
      </c>
      <c r="L15201" s="62">
        <v>354452.90170895198</v>
      </c>
      <c r="M15201" s="63">
        <v>18464.346993871859</v>
      </c>
      <c r="N15201" s="64">
        <f>GP_need_index[[#This Row],[Normalised weighted population]]/GP_need_index[[#This Row],[Registered population]]</f>
        <v>1.4647302299424536</v>
      </c>
    </row>
    <row r="15202" spans="1:14" x14ac:dyDescent="0.2">
      <c r="A15202" s="46" t="s">
        <v>13248</v>
      </c>
      <c r="B15202" s="33" t="s">
        <v>5744</v>
      </c>
      <c r="C15202" s="1" t="s">
        <v>11862</v>
      </c>
      <c r="D15202" s="1" t="s">
        <v>6622</v>
      </c>
      <c r="E15202" s="1" t="s">
        <v>6628</v>
      </c>
      <c r="F15202" s="62">
        <v>2570.8333333333339</v>
      </c>
      <c r="G15202" s="62">
        <v>33.083323181916199</v>
      </c>
      <c r="H15202" s="62">
        <v>35.16474143863045</v>
      </c>
      <c r="I15202" s="62">
        <v>2189.547</v>
      </c>
      <c r="J15202" s="62">
        <v>2130.6942613028846</v>
      </c>
      <c r="K15202" s="62">
        <v>2189.547</v>
      </c>
      <c r="L15202" s="62">
        <v>76994.854122728982</v>
      </c>
      <c r="M15202" s="63">
        <v>3977.6122091436373</v>
      </c>
      <c r="N15202" s="68">
        <f>GP_need_index[[#This Row],[Normalised weighted population]]/GP_need_index[[#This Row],[Registered population]]</f>
        <v>1.5472073422925003</v>
      </c>
    </row>
    <row r="15203" spans="1:14" hidden="1" x14ac:dyDescent="0.2">
      <c r="A15203" s="46" t="s">
        <v>13249</v>
      </c>
      <c r="B15203" s="33" t="s">
        <v>5744</v>
      </c>
      <c r="C15203" s="1" t="s">
        <v>11862</v>
      </c>
      <c r="D15203" s="1" t="s">
        <v>6622</v>
      </c>
      <c r="E15203" s="1" t="s">
        <v>6628</v>
      </c>
      <c r="F15203" s="62">
        <v>2577.9839295269348</v>
      </c>
      <c r="G15203" s="62">
        <v>33.083323181916199</v>
      </c>
      <c r="H15203" s="62">
        <v>35.16474143863045</v>
      </c>
      <c r="I15203" s="62">
        <v>2189.547</v>
      </c>
      <c r="J15203" s="62">
        <v>2130.6942613028846</v>
      </c>
      <c r="K15203" s="62">
        <v>2189.547</v>
      </c>
      <c r="L15203" s="62">
        <v>76994.854122728982</v>
      </c>
      <c r="M15203" s="63">
        <v>3994.6539810584495</v>
      </c>
      <c r="N15203" s="64">
        <f>GP_need_index[[#This Row],[Normalised weighted population]]/GP_need_index[[#This Row],[Registered population]]</f>
        <v>1.5495263315281707</v>
      </c>
    </row>
    <row r="15204" spans="1:14" hidden="1" x14ac:dyDescent="0.2">
      <c r="A15204" s="46" t="s">
        <v>13250</v>
      </c>
      <c r="B15204" s="33" t="s">
        <v>5744</v>
      </c>
      <c r="C15204" s="1" t="s">
        <v>11862</v>
      </c>
      <c r="D15204" s="1" t="s">
        <v>6622</v>
      </c>
      <c r="E15204" s="1" t="s">
        <v>6628</v>
      </c>
      <c r="F15204" s="62">
        <v>2585.9424992144668</v>
      </c>
      <c r="G15204" s="62">
        <v>33.083323181916199</v>
      </c>
      <c r="H15204" s="62">
        <v>35.16474143863045</v>
      </c>
      <c r="I15204" s="62">
        <v>2189.547</v>
      </c>
      <c r="J15204" s="62">
        <v>2130.6942613028846</v>
      </c>
      <c r="K15204" s="62">
        <v>2189.547</v>
      </c>
      <c r="L15204" s="62">
        <v>76994.854122728982</v>
      </c>
      <c r="M15204" s="63">
        <v>4010.8564393470956</v>
      </c>
      <c r="N15204" s="64">
        <f>GP_need_index[[#This Row],[Normalised weighted population]]/GP_need_index[[#This Row],[Registered population]]</f>
        <v>1.5510230566091379</v>
      </c>
    </row>
    <row r="15205" spans="1:14" x14ac:dyDescent="0.2">
      <c r="A15205" s="46" t="s">
        <v>13248</v>
      </c>
      <c r="B15205" s="33" t="s">
        <v>5675</v>
      </c>
      <c r="C15205" s="1" t="s">
        <v>11863</v>
      </c>
      <c r="D15205" s="1" t="s">
        <v>6622</v>
      </c>
      <c r="E15205" s="1" t="s">
        <v>6628</v>
      </c>
      <c r="F15205" s="62">
        <v>4543.5</v>
      </c>
      <c r="G15205" s="62">
        <v>70.870948440604664</v>
      </c>
      <c r="H15205" s="62">
        <v>72.043377370387788</v>
      </c>
      <c r="I15205" s="62">
        <v>2180.2710000000002</v>
      </c>
      <c r="J15205" s="62">
        <v>2130.6942613028846</v>
      </c>
      <c r="K15205" s="62">
        <v>2180.2710000000002</v>
      </c>
      <c r="L15205" s="62">
        <v>157074.08642271277</v>
      </c>
      <c r="M15205" s="63">
        <v>8114.5657201866088</v>
      </c>
      <c r="N15205" s="68">
        <f>GP_need_index[[#This Row],[Normalised weighted population]]/GP_need_index[[#This Row],[Registered population]]</f>
        <v>1.7859724265844852</v>
      </c>
    </row>
    <row r="15206" spans="1:14" hidden="1" x14ac:dyDescent="0.2">
      <c r="A15206" s="46" t="s">
        <v>13249</v>
      </c>
      <c r="B15206" s="33" t="s">
        <v>5675</v>
      </c>
      <c r="C15206" s="1" t="s">
        <v>11863</v>
      </c>
      <c r="D15206" s="1" t="s">
        <v>6622</v>
      </c>
      <c r="E15206" s="1" t="s">
        <v>6628</v>
      </c>
      <c r="F15206" s="62">
        <v>4555.3281491750631</v>
      </c>
      <c r="G15206" s="62">
        <v>70.870948440604664</v>
      </c>
      <c r="H15206" s="62">
        <v>72.043377370387788</v>
      </c>
      <c r="I15206" s="62">
        <v>2180.2710000000002</v>
      </c>
      <c r="J15206" s="62">
        <v>2130.6942613028846</v>
      </c>
      <c r="K15206" s="62">
        <v>2180.2710000000002</v>
      </c>
      <c r="L15206" s="62">
        <v>157074.08642271277</v>
      </c>
      <c r="M15206" s="63">
        <v>8149.3319495020969</v>
      </c>
      <c r="N15206" s="64">
        <f>GP_need_index[[#This Row],[Normalised weighted population]]/GP_need_index[[#This Row],[Registered population]]</f>
        <v>1.7889670475172863</v>
      </c>
    </row>
    <row r="15207" spans="1:14" hidden="1" x14ac:dyDescent="0.2">
      <c r="A15207" s="46" t="s">
        <v>13250</v>
      </c>
      <c r="B15207" s="33" t="s">
        <v>5675</v>
      </c>
      <c r="C15207" s="1" t="s">
        <v>11863</v>
      </c>
      <c r="D15207" s="1" t="s">
        <v>6622</v>
      </c>
      <c r="E15207" s="1" t="s">
        <v>6628</v>
      </c>
      <c r="F15207" s="62">
        <v>4567.7467158821855</v>
      </c>
      <c r="G15207" s="62">
        <v>70.870948440604664</v>
      </c>
      <c r="H15207" s="62">
        <v>72.043377370387788</v>
      </c>
      <c r="I15207" s="62">
        <v>2180.2710000000002</v>
      </c>
      <c r="J15207" s="62">
        <v>2130.6942613028846</v>
      </c>
      <c r="K15207" s="62">
        <v>2180.2710000000002</v>
      </c>
      <c r="L15207" s="62">
        <v>157074.08642271277</v>
      </c>
      <c r="M15207" s="63">
        <v>8182.3859290503206</v>
      </c>
      <c r="N15207" s="64">
        <f>GP_need_index[[#This Row],[Normalised weighted population]]/GP_need_index[[#This Row],[Registered population]]</f>
        <v>1.7913396775263242</v>
      </c>
    </row>
    <row r="15208" spans="1:14" x14ac:dyDescent="0.2">
      <c r="A15208" s="46" t="s">
        <v>13248</v>
      </c>
      <c r="B15208" s="33" t="s">
        <v>2270</v>
      </c>
      <c r="C15208" s="1" t="s">
        <v>11864</v>
      </c>
      <c r="D15208" s="1" t="s">
        <v>6622</v>
      </c>
      <c r="E15208" s="1" t="s">
        <v>6628</v>
      </c>
      <c r="F15208" s="62">
        <v>10833.749999999998</v>
      </c>
      <c r="G15208" s="62">
        <v>140.86907599835601</v>
      </c>
      <c r="H15208" s="62">
        <v>138.91128820151232</v>
      </c>
      <c r="I15208" s="62">
        <v>1994.0740000000001</v>
      </c>
      <c r="J15208" s="62">
        <v>2130.6942613028846</v>
      </c>
      <c r="K15208" s="62">
        <v>1994.0740000000001</v>
      </c>
      <c r="L15208" s="62">
        <v>276999.38810914248</v>
      </c>
      <c r="M15208" s="63">
        <v>14309.997215034535</v>
      </c>
      <c r="N15208" s="68">
        <f>GP_need_index[[#This Row],[Normalised weighted population]]/GP_need_index[[#This Row],[Registered population]]</f>
        <v>1.3208720170794541</v>
      </c>
    </row>
    <row r="15209" spans="1:14" hidden="1" x14ac:dyDescent="0.2">
      <c r="A15209" s="46" t="s">
        <v>13249</v>
      </c>
      <c r="B15209" s="33" t="s">
        <v>2270</v>
      </c>
      <c r="C15209" s="1" t="s">
        <v>11864</v>
      </c>
      <c r="D15209" s="1" t="s">
        <v>6622</v>
      </c>
      <c r="E15209" s="1" t="s">
        <v>6628</v>
      </c>
      <c r="F15209" s="62">
        <v>10868.1661785</v>
      </c>
      <c r="G15209" s="62">
        <v>140.86907599835601</v>
      </c>
      <c r="H15209" s="62">
        <v>138.91128820151232</v>
      </c>
      <c r="I15209" s="62">
        <v>1994.0740000000001</v>
      </c>
      <c r="J15209" s="62">
        <v>2130.6942613028846</v>
      </c>
      <c r="K15209" s="62">
        <v>1994.0740000000001</v>
      </c>
      <c r="L15209" s="62">
        <v>276999.38810914248</v>
      </c>
      <c r="M15209" s="63">
        <v>14371.307291486839</v>
      </c>
      <c r="N15209" s="64">
        <f>GP_need_index[[#This Row],[Normalised weighted population]]/GP_need_index[[#This Row],[Registered population]]</f>
        <v>1.3223304700582279</v>
      </c>
    </row>
    <row r="15210" spans="1:14" hidden="1" x14ac:dyDescent="0.2">
      <c r="A15210" s="46" t="s">
        <v>13250</v>
      </c>
      <c r="B15210" s="33" t="s">
        <v>2270</v>
      </c>
      <c r="C15210" s="1" t="s">
        <v>11864</v>
      </c>
      <c r="D15210" s="1" t="s">
        <v>6622</v>
      </c>
      <c r="E15210" s="1" t="s">
        <v>6628</v>
      </c>
      <c r="F15210" s="62">
        <v>10901.489288439478</v>
      </c>
      <c r="G15210" s="62">
        <v>140.86907599835601</v>
      </c>
      <c r="H15210" s="62">
        <v>138.91128820151232</v>
      </c>
      <c r="I15210" s="62">
        <v>1994.0740000000001</v>
      </c>
      <c r="J15210" s="62">
        <v>2130.6942613028846</v>
      </c>
      <c r="K15210" s="62">
        <v>1994.0740000000001</v>
      </c>
      <c r="L15210" s="62">
        <v>276999.38810914248</v>
      </c>
      <c r="M15210" s="63">
        <v>14429.597823795206</v>
      </c>
      <c r="N15210" s="64">
        <f>GP_need_index[[#This Row],[Normalised weighted population]]/GP_need_index[[#This Row],[Registered population]]</f>
        <v>1.3236354631928249</v>
      </c>
    </row>
    <row r="15211" spans="1:14" x14ac:dyDescent="0.2">
      <c r="A15211" s="46" t="s">
        <v>13248</v>
      </c>
      <c r="B15211" s="33" t="s">
        <v>5794</v>
      </c>
      <c r="C15211" s="1" t="s">
        <v>11865</v>
      </c>
      <c r="D15211" s="1" t="s">
        <v>6622</v>
      </c>
      <c r="E15211" s="1" t="s">
        <v>6628</v>
      </c>
      <c r="F15211" s="62">
        <v>4715.9166666666679</v>
      </c>
      <c r="G15211" s="62">
        <v>58.734435416910323</v>
      </c>
      <c r="H15211" s="62">
        <v>58.333028799561667</v>
      </c>
      <c r="I15211" s="62">
        <v>2210.1680000000001</v>
      </c>
      <c r="J15211" s="62">
        <v>2130.6942613028846</v>
      </c>
      <c r="K15211" s="62">
        <v>2210.1680000000001</v>
      </c>
      <c r="L15211" s="62">
        <v>128925.79359586962</v>
      </c>
      <c r="M15211" s="63">
        <v>6660.4036922134947</v>
      </c>
      <c r="N15211" s="68">
        <f>GP_need_index[[#This Row],[Normalised weighted population]]/GP_need_index[[#This Row],[Registered population]]</f>
        <v>1.4123242972656769</v>
      </c>
    </row>
    <row r="15212" spans="1:14" hidden="1" x14ac:dyDescent="0.2">
      <c r="A15212" s="46" t="s">
        <v>13249</v>
      </c>
      <c r="B15212" s="33" t="s">
        <v>5794</v>
      </c>
      <c r="C15212" s="1" t="s">
        <v>11865</v>
      </c>
      <c r="D15212" s="1" t="s">
        <v>6622</v>
      </c>
      <c r="E15212" s="1" t="s">
        <v>6628</v>
      </c>
      <c r="F15212" s="62">
        <v>4733.1478585561163</v>
      </c>
      <c r="G15212" s="62">
        <v>58.734435416910323</v>
      </c>
      <c r="H15212" s="62">
        <v>58.333028799561667</v>
      </c>
      <c r="I15212" s="62">
        <v>2210.1680000000001</v>
      </c>
      <c r="J15212" s="62">
        <v>2130.6942613028846</v>
      </c>
      <c r="K15212" s="62">
        <v>2210.1680000000001</v>
      </c>
      <c r="L15212" s="62">
        <v>128925.79359586962</v>
      </c>
      <c r="M15212" s="63">
        <v>6688.9396767728631</v>
      </c>
      <c r="N15212" s="64">
        <f>GP_need_index[[#This Row],[Normalised weighted population]]/GP_need_index[[#This Row],[Registered population]]</f>
        <v>1.4132116461735418</v>
      </c>
    </row>
    <row r="15213" spans="1:14" hidden="1" x14ac:dyDescent="0.2">
      <c r="A15213" s="46" t="s">
        <v>13250</v>
      </c>
      <c r="B15213" s="33" t="s">
        <v>5794</v>
      </c>
      <c r="C15213" s="1" t="s">
        <v>11865</v>
      </c>
      <c r="D15213" s="1" t="s">
        <v>6622</v>
      </c>
      <c r="E15213" s="1" t="s">
        <v>6628</v>
      </c>
      <c r="F15213" s="62">
        <v>4748.5707335120896</v>
      </c>
      <c r="G15213" s="62">
        <v>58.734435416910323</v>
      </c>
      <c r="H15213" s="62">
        <v>58.333028799561667</v>
      </c>
      <c r="I15213" s="62">
        <v>2210.1680000000001</v>
      </c>
      <c r="J15213" s="62">
        <v>2130.6942613028846</v>
      </c>
      <c r="K15213" s="62">
        <v>2210.1680000000001</v>
      </c>
      <c r="L15213" s="62">
        <v>128925.79359586962</v>
      </c>
      <c r="M15213" s="63">
        <v>6716.0702534441034</v>
      </c>
      <c r="N15213" s="64">
        <f>GP_need_index[[#This Row],[Normalised weighted population]]/GP_need_index[[#This Row],[Registered population]]</f>
        <v>1.4143350979373179</v>
      </c>
    </row>
    <row r="15214" spans="1:14" x14ac:dyDescent="0.2">
      <c r="A15214" s="46" t="s">
        <v>13248</v>
      </c>
      <c r="B15214" s="33" t="s">
        <v>5799</v>
      </c>
      <c r="C15214" s="1" t="s">
        <v>11866</v>
      </c>
      <c r="D15214" s="1" t="s">
        <v>6622</v>
      </c>
      <c r="E15214" s="1" t="s">
        <v>6628</v>
      </c>
      <c r="F15214" s="62">
        <v>4185.416666666667</v>
      </c>
      <c r="G15214" s="62">
        <v>57.683075100153381</v>
      </c>
      <c r="H15214" s="62">
        <v>59.925727421932528</v>
      </c>
      <c r="I15214" s="62">
        <v>2201.0390000000002</v>
      </c>
      <c r="J15214" s="62">
        <v>2130.6942613028846</v>
      </c>
      <c r="K15214" s="62">
        <v>2201.0390000000002</v>
      </c>
      <c r="L15214" s="62">
        <v>131898.86315904296</v>
      </c>
      <c r="M15214" s="63">
        <v>6813.9947071956331</v>
      </c>
      <c r="N15214" s="68">
        <f>GP_need_index[[#This Row],[Normalised weighted population]]/GP_need_index[[#This Row],[Registered population]]</f>
        <v>1.6280325831029883</v>
      </c>
    </row>
    <row r="15215" spans="1:14" hidden="1" x14ac:dyDescent="0.2">
      <c r="A15215" s="46" t="s">
        <v>13249</v>
      </c>
      <c r="B15215" s="33" t="s">
        <v>5799</v>
      </c>
      <c r="C15215" s="1" t="s">
        <v>11866</v>
      </c>
      <c r="D15215" s="1" t="s">
        <v>6622</v>
      </c>
      <c r="E15215" s="1" t="s">
        <v>6628</v>
      </c>
      <c r="F15215" s="62">
        <v>4199.8250727760424</v>
      </c>
      <c r="G15215" s="62">
        <v>57.683075100153381</v>
      </c>
      <c r="H15215" s="62">
        <v>59.925727421932528</v>
      </c>
      <c r="I15215" s="62">
        <v>2201.0390000000002</v>
      </c>
      <c r="J15215" s="62">
        <v>2130.6942613028846</v>
      </c>
      <c r="K15215" s="62">
        <v>2201.0390000000002</v>
      </c>
      <c r="L15215" s="62">
        <v>131898.86315904296</v>
      </c>
      <c r="M15215" s="63">
        <v>6843.1887405812477</v>
      </c>
      <c r="N15215" s="64">
        <f>GP_need_index[[#This Row],[Normalised weighted population]]/GP_need_index[[#This Row],[Registered population]]</f>
        <v>1.6293985158905602</v>
      </c>
    </row>
    <row r="15216" spans="1:14" hidden="1" x14ac:dyDescent="0.2">
      <c r="A15216" s="46" t="s">
        <v>13250</v>
      </c>
      <c r="B15216" s="33" t="s">
        <v>5799</v>
      </c>
      <c r="C15216" s="1" t="s">
        <v>11866</v>
      </c>
      <c r="D15216" s="1" t="s">
        <v>6622</v>
      </c>
      <c r="E15216" s="1" t="s">
        <v>6628</v>
      </c>
      <c r="F15216" s="62">
        <v>4213.6207352533802</v>
      </c>
      <c r="G15216" s="62">
        <v>57.683075100153381</v>
      </c>
      <c r="H15216" s="62">
        <v>59.925727421932528</v>
      </c>
      <c r="I15216" s="62">
        <v>2201.0390000000002</v>
      </c>
      <c r="J15216" s="62">
        <v>2130.6942613028846</v>
      </c>
      <c r="K15216" s="62">
        <v>2201.0390000000002</v>
      </c>
      <c r="L15216" s="62">
        <v>131898.86315904296</v>
      </c>
      <c r="M15216" s="63">
        <v>6870.9449569284816</v>
      </c>
      <c r="N15216" s="64">
        <f>GP_need_index[[#This Row],[Normalised weighted population]]/GP_need_index[[#This Row],[Registered population]]</f>
        <v>1.6306510216836843</v>
      </c>
    </row>
    <row r="15217" spans="1:14" x14ac:dyDescent="0.2">
      <c r="A15217" s="46" t="s">
        <v>13248</v>
      </c>
      <c r="B15217" s="33" t="s">
        <v>2311</v>
      </c>
      <c r="C15217" s="1" t="s">
        <v>11867</v>
      </c>
      <c r="D15217" s="1" t="s">
        <v>6622</v>
      </c>
      <c r="E15217" s="1" t="s">
        <v>6628</v>
      </c>
      <c r="F15217" s="62">
        <v>10276.833333333332</v>
      </c>
      <c r="G15217" s="62">
        <v>119.04537925306154</v>
      </c>
      <c r="H15217" s="62">
        <v>121.16022640964123</v>
      </c>
      <c r="I15217" s="62">
        <v>2015.6780000000001</v>
      </c>
      <c r="J15217" s="62">
        <v>2130.6942613028846</v>
      </c>
      <c r="K15217" s="62">
        <v>2015.6780000000001</v>
      </c>
      <c r="L15217" s="62">
        <v>244220.00284893281</v>
      </c>
      <c r="M15217" s="63">
        <v>12616.589460648731</v>
      </c>
      <c r="N15217" s="68">
        <f>GP_need_index[[#This Row],[Normalised weighted population]]/GP_need_index[[#This Row],[Registered population]]</f>
        <v>1.227672868813227</v>
      </c>
    </row>
    <row r="15218" spans="1:14" hidden="1" x14ac:dyDescent="0.2">
      <c r="A15218" s="46" t="s">
        <v>13249</v>
      </c>
      <c r="B15218" s="33" t="s">
        <v>2311</v>
      </c>
      <c r="C15218" s="1" t="s">
        <v>11867</v>
      </c>
      <c r="D15218" s="1" t="s">
        <v>6622</v>
      </c>
      <c r="E15218" s="1" t="s">
        <v>6628</v>
      </c>
      <c r="F15218" s="62">
        <v>10307.238052326804</v>
      </c>
      <c r="G15218" s="62">
        <v>119.04537925306154</v>
      </c>
      <c r="H15218" s="62">
        <v>121.16022640964123</v>
      </c>
      <c r="I15218" s="62">
        <v>2015.6780000000001</v>
      </c>
      <c r="J15218" s="62">
        <v>2130.6942613028846</v>
      </c>
      <c r="K15218" s="62">
        <v>2015.6780000000001</v>
      </c>
      <c r="L15218" s="62">
        <v>244220.00284893281</v>
      </c>
      <c r="M15218" s="63">
        <v>12670.644262531365</v>
      </c>
      <c r="N15218" s="64">
        <f>GP_need_index[[#This Row],[Normalised weighted population]]/GP_need_index[[#This Row],[Registered population]]</f>
        <v>1.2292957820714188</v>
      </c>
    </row>
    <row r="15219" spans="1:14" hidden="1" x14ac:dyDescent="0.2">
      <c r="A15219" s="46" t="s">
        <v>13250</v>
      </c>
      <c r="B15219" s="33" t="s">
        <v>2311</v>
      </c>
      <c r="C15219" s="1" t="s">
        <v>11867</v>
      </c>
      <c r="D15219" s="1" t="s">
        <v>6622</v>
      </c>
      <c r="E15219" s="1" t="s">
        <v>6628</v>
      </c>
      <c r="F15219" s="62">
        <v>10339.901250917716</v>
      </c>
      <c r="G15219" s="62">
        <v>119.04537925306154</v>
      </c>
      <c r="H15219" s="62">
        <v>121.16022640964123</v>
      </c>
      <c r="I15219" s="62">
        <v>2015.6780000000001</v>
      </c>
      <c r="J15219" s="62">
        <v>2130.6942613028846</v>
      </c>
      <c r="K15219" s="62">
        <v>2015.6780000000001</v>
      </c>
      <c r="L15219" s="62">
        <v>244220.00284893281</v>
      </c>
      <c r="M15219" s="63">
        <v>12722.036845250015</v>
      </c>
      <c r="N15219" s="64">
        <f>GP_need_index[[#This Row],[Normalised weighted population]]/GP_need_index[[#This Row],[Registered population]]</f>
        <v>1.2303828186096917</v>
      </c>
    </row>
    <row r="15220" spans="1:14" x14ac:dyDescent="0.2">
      <c r="A15220" s="46" t="s">
        <v>13248</v>
      </c>
      <c r="B15220" s="33" t="s">
        <v>5711</v>
      </c>
      <c r="C15220" s="1" t="s">
        <v>11868</v>
      </c>
      <c r="D15220" s="1" t="s">
        <v>6622</v>
      </c>
      <c r="E15220" s="1" t="s">
        <v>6628</v>
      </c>
      <c r="F15220" s="62">
        <v>5529.166666666667</v>
      </c>
      <c r="G15220" s="62">
        <v>82.055245268558949</v>
      </c>
      <c r="H15220" s="62">
        <v>78.579889683448357</v>
      </c>
      <c r="I15220" s="62">
        <v>2238.5810000000001</v>
      </c>
      <c r="J15220" s="62">
        <v>2130.6942613028846</v>
      </c>
      <c r="K15220" s="62">
        <v>2238.5810000000001</v>
      </c>
      <c r="L15220" s="62">
        <v>175907.44802746351</v>
      </c>
      <c r="M15220" s="63">
        <v>9087.5113788518611</v>
      </c>
      <c r="N15220" s="68">
        <f>GP_need_index[[#This Row],[Normalised weighted population]]/GP_need_index[[#This Row],[Registered population]]</f>
        <v>1.6435589532211352</v>
      </c>
    </row>
    <row r="15221" spans="1:14" hidden="1" x14ac:dyDescent="0.2">
      <c r="A15221" s="46" t="s">
        <v>13249</v>
      </c>
      <c r="B15221" s="33" t="s">
        <v>5711</v>
      </c>
      <c r="C15221" s="1" t="s">
        <v>11868</v>
      </c>
      <c r="D15221" s="1" t="s">
        <v>6622</v>
      </c>
      <c r="E15221" s="1" t="s">
        <v>6628</v>
      </c>
      <c r="F15221" s="62">
        <v>5545.5951748760144</v>
      </c>
      <c r="G15221" s="62">
        <v>82.055245268558949</v>
      </c>
      <c r="H15221" s="62">
        <v>78.579889683448357</v>
      </c>
      <c r="I15221" s="62">
        <v>2238.5810000000001</v>
      </c>
      <c r="J15221" s="62">
        <v>2130.6942613028846</v>
      </c>
      <c r="K15221" s="62">
        <v>2238.5810000000001</v>
      </c>
      <c r="L15221" s="62">
        <v>175907.44802746351</v>
      </c>
      <c r="M15221" s="63">
        <v>9126.44611860242</v>
      </c>
      <c r="N15221" s="64">
        <f>GP_need_index[[#This Row],[Normalised weighted population]]/GP_need_index[[#This Row],[Registered population]]</f>
        <v>1.645710844518409</v>
      </c>
    </row>
    <row r="15222" spans="1:14" hidden="1" x14ac:dyDescent="0.2">
      <c r="A15222" s="46" t="s">
        <v>13250</v>
      </c>
      <c r="B15222" s="33" t="s">
        <v>5711</v>
      </c>
      <c r="C15222" s="1" t="s">
        <v>11868</v>
      </c>
      <c r="D15222" s="1" t="s">
        <v>6622</v>
      </c>
      <c r="E15222" s="1" t="s">
        <v>6628</v>
      </c>
      <c r="F15222" s="62">
        <v>5560.7798039728023</v>
      </c>
      <c r="G15222" s="62">
        <v>82.055245268558949</v>
      </c>
      <c r="H15222" s="62">
        <v>78.579889683448357</v>
      </c>
      <c r="I15222" s="62">
        <v>2238.5810000000001</v>
      </c>
      <c r="J15222" s="62">
        <v>2130.6942613028846</v>
      </c>
      <c r="K15222" s="62">
        <v>2238.5810000000001</v>
      </c>
      <c r="L15222" s="62">
        <v>175907.44802746351</v>
      </c>
      <c r="M15222" s="63">
        <v>9163.463307891252</v>
      </c>
      <c r="N15222" s="64">
        <f>GP_need_index[[#This Row],[Normalised weighted population]]/GP_need_index[[#This Row],[Registered population]]</f>
        <v>1.6478737930504954</v>
      </c>
    </row>
    <row r="15223" spans="1:14" x14ac:dyDescent="0.2">
      <c r="A15223" s="46" t="s">
        <v>13248</v>
      </c>
      <c r="B15223" s="33" t="s">
        <v>5737</v>
      </c>
      <c r="C15223" s="1" t="s">
        <v>11869</v>
      </c>
      <c r="D15223" s="1" t="s">
        <v>6622</v>
      </c>
      <c r="E15223" s="1" t="s">
        <v>6628</v>
      </c>
      <c r="F15223" s="62">
        <v>2787</v>
      </c>
      <c r="G15223" s="62">
        <v>39.171942390938042</v>
      </c>
      <c r="H15223" s="62">
        <v>38.675522276473579</v>
      </c>
      <c r="I15223" s="62">
        <v>2263.9340000000002</v>
      </c>
      <c r="J15223" s="62">
        <v>2130.6942613028846</v>
      </c>
      <c r="K15223" s="62">
        <v>2263.9340000000002</v>
      </c>
      <c r="L15223" s="62">
        <v>87558.829849465939</v>
      </c>
      <c r="M15223" s="63">
        <v>4523.3551591956948</v>
      </c>
      <c r="N15223" s="68">
        <f>GP_need_index[[#This Row],[Normalised weighted population]]/GP_need_index[[#This Row],[Registered population]]</f>
        <v>1.6230194327935754</v>
      </c>
    </row>
    <row r="15224" spans="1:14" hidden="1" x14ac:dyDescent="0.2">
      <c r="A15224" s="46" t="s">
        <v>13249</v>
      </c>
      <c r="B15224" s="33" t="s">
        <v>5737</v>
      </c>
      <c r="C15224" s="1" t="s">
        <v>11869</v>
      </c>
      <c r="D15224" s="1" t="s">
        <v>6622</v>
      </c>
      <c r="E15224" s="1" t="s">
        <v>6628</v>
      </c>
      <c r="F15224" s="62">
        <v>2796.1264052676825</v>
      </c>
      <c r="G15224" s="62">
        <v>39.171942390938042</v>
      </c>
      <c r="H15224" s="62">
        <v>38.675522276473579</v>
      </c>
      <c r="I15224" s="62">
        <v>2263.9340000000002</v>
      </c>
      <c r="J15224" s="62">
        <v>2130.6942613028846</v>
      </c>
      <c r="K15224" s="62">
        <v>2263.9340000000002</v>
      </c>
      <c r="L15224" s="62">
        <v>87558.829849465939</v>
      </c>
      <c r="M15224" s="63">
        <v>4542.7351245768095</v>
      </c>
      <c r="N15224" s="64">
        <f>GP_need_index[[#This Row],[Normalised weighted population]]/GP_need_index[[#This Row],[Registered population]]</f>
        <v>1.6246529899430346</v>
      </c>
    </row>
    <row r="15225" spans="1:14" hidden="1" x14ac:dyDescent="0.2">
      <c r="A15225" s="46" t="s">
        <v>13250</v>
      </c>
      <c r="B15225" s="33" t="s">
        <v>5737</v>
      </c>
      <c r="C15225" s="1" t="s">
        <v>11869</v>
      </c>
      <c r="D15225" s="1" t="s">
        <v>6622</v>
      </c>
      <c r="E15225" s="1" t="s">
        <v>6628</v>
      </c>
      <c r="F15225" s="62">
        <v>2804.4712915318805</v>
      </c>
      <c r="G15225" s="62">
        <v>39.171942390938042</v>
      </c>
      <c r="H15225" s="62">
        <v>38.675522276473579</v>
      </c>
      <c r="I15225" s="62">
        <v>2263.9340000000002</v>
      </c>
      <c r="J15225" s="62">
        <v>2130.6942613028846</v>
      </c>
      <c r="K15225" s="62">
        <v>2263.9340000000002</v>
      </c>
      <c r="L15225" s="62">
        <v>87558.829849465939</v>
      </c>
      <c r="M15225" s="63">
        <v>4561.1606194310143</v>
      </c>
      <c r="N15225" s="64">
        <f>GP_need_index[[#This Row],[Normalised weighted population]]/GP_need_index[[#This Row],[Registered population]]</f>
        <v>1.6263887718171581</v>
      </c>
    </row>
    <row r="15226" spans="1:14" x14ac:dyDescent="0.2">
      <c r="A15226" s="46" t="s">
        <v>13248</v>
      </c>
      <c r="B15226" s="33" t="s">
        <v>5743</v>
      </c>
      <c r="C15226" s="1" t="s">
        <v>11870</v>
      </c>
      <c r="D15226" s="1" t="s">
        <v>6622</v>
      </c>
      <c r="E15226" s="1" t="s">
        <v>6628</v>
      </c>
      <c r="F15226" s="62">
        <v>2141.833333333333</v>
      </c>
      <c r="G15226" s="62">
        <v>33.213397097952324</v>
      </c>
      <c r="H15226" s="62">
        <v>32.941961811526383</v>
      </c>
      <c r="I15226" s="62">
        <v>2068.1469999999999</v>
      </c>
      <c r="J15226" s="62">
        <v>2130.6942613028846</v>
      </c>
      <c r="K15226" s="62">
        <v>2068.1469999999999</v>
      </c>
      <c r="L15226" s="62">
        <v>68128.819494622847</v>
      </c>
      <c r="M15226" s="63">
        <v>3519.5861762969203</v>
      </c>
      <c r="N15226" s="68">
        <f>GP_need_index[[#This Row],[Normalised weighted population]]/GP_need_index[[#This Row],[Registered population]]</f>
        <v>1.6432586614101257</v>
      </c>
    </row>
    <row r="15227" spans="1:14" hidden="1" x14ac:dyDescent="0.2">
      <c r="A15227" s="46" t="s">
        <v>13249</v>
      </c>
      <c r="B15227" s="33" t="s">
        <v>5743</v>
      </c>
      <c r="C15227" s="1" t="s">
        <v>11870</v>
      </c>
      <c r="D15227" s="1" t="s">
        <v>6622</v>
      </c>
      <c r="E15227" s="1" t="s">
        <v>6628</v>
      </c>
      <c r="F15227" s="62">
        <v>2147.5002910549574</v>
      </c>
      <c r="G15227" s="62">
        <v>33.213397097952324</v>
      </c>
      <c r="H15227" s="62">
        <v>32.941961811526383</v>
      </c>
      <c r="I15227" s="62">
        <v>2068.1469999999999</v>
      </c>
      <c r="J15227" s="62">
        <v>2130.6942613028846</v>
      </c>
      <c r="K15227" s="62">
        <v>2068.1469999999999</v>
      </c>
      <c r="L15227" s="62">
        <v>68128.819494622847</v>
      </c>
      <c r="M15227" s="63">
        <v>3534.665571093904</v>
      </c>
      <c r="N15227" s="64">
        <f>GP_need_index[[#This Row],[Normalised weighted population]]/GP_need_index[[#This Row],[Registered population]]</f>
        <v>1.6459441639272157</v>
      </c>
    </row>
    <row r="15228" spans="1:14" hidden="1" x14ac:dyDescent="0.2">
      <c r="A15228" s="46" t="s">
        <v>13250</v>
      </c>
      <c r="B15228" s="33" t="s">
        <v>5743</v>
      </c>
      <c r="C15228" s="1" t="s">
        <v>11870</v>
      </c>
      <c r="D15228" s="1" t="s">
        <v>6622</v>
      </c>
      <c r="E15228" s="1" t="s">
        <v>6628</v>
      </c>
      <c r="F15228" s="62">
        <v>2153.5896930199478</v>
      </c>
      <c r="G15228" s="62">
        <v>33.213397097952324</v>
      </c>
      <c r="H15228" s="62">
        <v>32.941961811526383</v>
      </c>
      <c r="I15228" s="62">
        <v>2068.1469999999999</v>
      </c>
      <c r="J15228" s="62">
        <v>2130.6942613028846</v>
      </c>
      <c r="K15228" s="62">
        <v>2068.1469999999999</v>
      </c>
      <c r="L15228" s="62">
        <v>68128.819494622847</v>
      </c>
      <c r="M15228" s="63">
        <v>3549.0023000700608</v>
      </c>
      <c r="N15228" s="64">
        <f>GP_need_index[[#This Row],[Normalised weighted population]]/GP_need_index[[#This Row],[Registered population]]</f>
        <v>1.6479472907828352</v>
      </c>
    </row>
    <row r="15229" spans="1:14" x14ac:dyDescent="0.2">
      <c r="A15229" s="46" t="s">
        <v>13248</v>
      </c>
      <c r="B15229" s="33" t="s">
        <v>5770</v>
      </c>
      <c r="C15229" s="1" t="s">
        <v>11871</v>
      </c>
      <c r="D15229" s="1" t="s">
        <v>6622</v>
      </c>
      <c r="E15229" s="1" t="s">
        <v>6628</v>
      </c>
      <c r="F15229" s="62">
        <v>6562.5</v>
      </c>
      <c r="G15229" s="62">
        <v>79.870646355908846</v>
      </c>
      <c r="H15229" s="62">
        <v>79.154795480460834</v>
      </c>
      <c r="I15229" s="62">
        <v>2129.3009999999999</v>
      </c>
      <c r="J15229" s="62">
        <v>2130.6942613028846</v>
      </c>
      <c r="K15229" s="62">
        <v>2129.3009999999999</v>
      </c>
      <c r="L15229" s="62">
        <v>168544.38517134072</v>
      </c>
      <c r="M15229" s="63">
        <v>8707.1300008116832</v>
      </c>
      <c r="N15229" s="68">
        <f>GP_need_index[[#This Row],[Normalised weighted population]]/GP_need_index[[#This Row],[Registered population]]</f>
        <v>1.326800762028447</v>
      </c>
    </row>
    <row r="15230" spans="1:14" hidden="1" x14ac:dyDescent="0.2">
      <c r="A15230" s="46" t="s">
        <v>13249</v>
      </c>
      <c r="B15230" s="33" t="s">
        <v>5770</v>
      </c>
      <c r="C15230" s="1" t="s">
        <v>11871</v>
      </c>
      <c r="D15230" s="1" t="s">
        <v>6622</v>
      </c>
      <c r="E15230" s="1" t="s">
        <v>6628</v>
      </c>
      <c r="F15230" s="62">
        <v>6583.8237884622195</v>
      </c>
      <c r="G15230" s="62">
        <v>79.870646355908846</v>
      </c>
      <c r="H15230" s="62">
        <v>79.154795480460834</v>
      </c>
      <c r="I15230" s="62">
        <v>2129.3009999999999</v>
      </c>
      <c r="J15230" s="62">
        <v>2130.6942613028846</v>
      </c>
      <c r="K15230" s="62">
        <v>2129.3009999999999</v>
      </c>
      <c r="L15230" s="62">
        <v>168544.38517134072</v>
      </c>
      <c r="M15230" s="63">
        <v>8744.4350259635448</v>
      </c>
      <c r="N15230" s="64">
        <f>GP_need_index[[#This Row],[Normalised weighted population]]/GP_need_index[[#This Row],[Registered population]]</f>
        <v>1.3281696635453206</v>
      </c>
    </row>
    <row r="15231" spans="1:14" hidden="1" x14ac:dyDescent="0.2">
      <c r="A15231" s="46" t="s">
        <v>13250</v>
      </c>
      <c r="B15231" s="33" t="s">
        <v>5770</v>
      </c>
      <c r="C15231" s="1" t="s">
        <v>11871</v>
      </c>
      <c r="D15231" s="1" t="s">
        <v>6622</v>
      </c>
      <c r="E15231" s="1" t="s">
        <v>6628</v>
      </c>
      <c r="F15231" s="62">
        <v>6604.3811460273491</v>
      </c>
      <c r="G15231" s="62">
        <v>79.870646355908846</v>
      </c>
      <c r="H15231" s="62">
        <v>79.154795480460834</v>
      </c>
      <c r="I15231" s="62">
        <v>2129.3009999999999</v>
      </c>
      <c r="J15231" s="62">
        <v>2130.6942613028846</v>
      </c>
      <c r="K15231" s="62">
        <v>2129.3009999999999</v>
      </c>
      <c r="L15231" s="62">
        <v>168544.38517134072</v>
      </c>
      <c r="M15231" s="63">
        <v>8779.9027647058138</v>
      </c>
      <c r="N15231" s="64">
        <f>GP_need_index[[#This Row],[Normalised weighted population]]/GP_need_index[[#This Row],[Registered population]]</f>
        <v>1.3294058247966321</v>
      </c>
    </row>
    <row r="15232" spans="1:14" x14ac:dyDescent="0.2">
      <c r="A15232" s="46" t="s">
        <v>13248</v>
      </c>
      <c r="B15232" s="33" t="s">
        <v>5706</v>
      </c>
      <c r="C15232" s="1" t="s">
        <v>11872</v>
      </c>
      <c r="D15232" s="1" t="s">
        <v>6622</v>
      </c>
      <c r="E15232" s="1" t="s">
        <v>6628</v>
      </c>
      <c r="F15232" s="62">
        <v>6022</v>
      </c>
      <c r="G15232" s="62">
        <v>88.351779645631012</v>
      </c>
      <c r="H15232" s="62">
        <v>87.184001829717559</v>
      </c>
      <c r="I15232" s="62">
        <v>2155.7139999999999</v>
      </c>
      <c r="J15232" s="62">
        <v>2130.6942613028846</v>
      </c>
      <c r="K15232" s="62">
        <v>2155.7139999999999</v>
      </c>
      <c r="L15232" s="62">
        <v>187943.77332034774</v>
      </c>
      <c r="M15232" s="63">
        <v>9709.317017471385</v>
      </c>
      <c r="N15232" s="68">
        <f>GP_need_index[[#This Row],[Normalised weighted population]]/GP_need_index[[#This Row],[Registered population]]</f>
        <v>1.6123077079826278</v>
      </c>
    </row>
    <row r="15233" spans="1:14" hidden="1" x14ac:dyDescent="0.2">
      <c r="A15233" s="46" t="s">
        <v>13249</v>
      </c>
      <c r="B15233" s="33" t="s">
        <v>5706</v>
      </c>
      <c r="C15233" s="1" t="s">
        <v>11872</v>
      </c>
      <c r="D15233" s="1" t="s">
        <v>6622</v>
      </c>
      <c r="E15233" s="1" t="s">
        <v>6628</v>
      </c>
      <c r="F15233" s="62">
        <v>6037.7792905231172</v>
      </c>
      <c r="G15233" s="62">
        <v>88.351779645631012</v>
      </c>
      <c r="H15233" s="62">
        <v>87.184001829717559</v>
      </c>
      <c r="I15233" s="62">
        <v>2155.7139999999999</v>
      </c>
      <c r="J15233" s="62">
        <v>2130.6942613028846</v>
      </c>
      <c r="K15233" s="62">
        <v>2155.7139999999999</v>
      </c>
      <c r="L15233" s="62">
        <v>187943.77332034774</v>
      </c>
      <c r="M15233" s="63">
        <v>9750.9158353953626</v>
      </c>
      <c r="N15233" s="64">
        <f>GP_need_index[[#This Row],[Normalised weighted population]]/GP_need_index[[#This Row],[Registered population]]</f>
        <v>1.6149838154402854</v>
      </c>
    </row>
    <row r="15234" spans="1:14" hidden="1" x14ac:dyDescent="0.2">
      <c r="A15234" s="46" t="s">
        <v>13250</v>
      </c>
      <c r="B15234" s="33" t="s">
        <v>5706</v>
      </c>
      <c r="C15234" s="1" t="s">
        <v>11872</v>
      </c>
      <c r="D15234" s="1" t="s">
        <v>6622</v>
      </c>
      <c r="E15234" s="1" t="s">
        <v>6628</v>
      </c>
      <c r="F15234" s="62">
        <v>6052.6437939598354</v>
      </c>
      <c r="G15234" s="62">
        <v>88.351779645631012</v>
      </c>
      <c r="H15234" s="62">
        <v>87.184001829717559</v>
      </c>
      <c r="I15234" s="62">
        <v>2155.7139999999999</v>
      </c>
      <c r="J15234" s="62">
        <v>2130.6942613028846</v>
      </c>
      <c r="K15234" s="62">
        <v>2155.7139999999999</v>
      </c>
      <c r="L15234" s="62">
        <v>187943.77332034774</v>
      </c>
      <c r="M15234" s="63">
        <v>9790.4658960134348</v>
      </c>
      <c r="N15234" s="64">
        <f>GP_need_index[[#This Row],[Normalised weighted population]]/GP_need_index[[#This Row],[Registered population]]</f>
        <v>1.6175519705593306</v>
      </c>
    </row>
    <row r="15235" spans="1:14" x14ac:dyDescent="0.2">
      <c r="A15235" s="46" t="s">
        <v>13248</v>
      </c>
      <c r="B15235" s="33" t="s">
        <v>5682</v>
      </c>
      <c r="C15235" s="1" t="s">
        <v>11873</v>
      </c>
      <c r="D15235" s="1" t="s">
        <v>6622</v>
      </c>
      <c r="E15235" s="1" t="s">
        <v>6628</v>
      </c>
      <c r="F15235" s="62">
        <v>5360</v>
      </c>
      <c r="G15235" s="62">
        <v>72.469199733080202</v>
      </c>
      <c r="H15235" s="62">
        <v>73.591534803013289</v>
      </c>
      <c r="I15235" s="62">
        <v>2133.58</v>
      </c>
      <c r="J15235" s="62">
        <v>2130.6942613028846</v>
      </c>
      <c r="K15235" s="62">
        <v>2133.58</v>
      </c>
      <c r="L15235" s="62">
        <v>157013.4268250131</v>
      </c>
      <c r="M15235" s="63">
        <v>8111.4319996391632</v>
      </c>
      <c r="N15235" s="68">
        <f>GP_need_index[[#This Row],[Normalised weighted population]]/GP_need_index[[#This Row],[Registered population]]</f>
        <v>1.5133268656043215</v>
      </c>
    </row>
    <row r="15236" spans="1:14" hidden="1" x14ac:dyDescent="0.2">
      <c r="A15236" s="46" t="s">
        <v>13249</v>
      </c>
      <c r="B15236" s="33" t="s">
        <v>5682</v>
      </c>
      <c r="C15236" s="1" t="s">
        <v>11873</v>
      </c>
      <c r="D15236" s="1" t="s">
        <v>6622</v>
      </c>
      <c r="E15236" s="1" t="s">
        <v>6628</v>
      </c>
      <c r="F15236" s="62">
        <v>5379.2513086839226</v>
      </c>
      <c r="G15236" s="62">
        <v>72.469199733080202</v>
      </c>
      <c r="H15236" s="62">
        <v>73.591534803013289</v>
      </c>
      <c r="I15236" s="62">
        <v>2133.58</v>
      </c>
      <c r="J15236" s="62">
        <v>2130.6942613028846</v>
      </c>
      <c r="K15236" s="62">
        <v>2133.58</v>
      </c>
      <c r="L15236" s="62">
        <v>157013.4268250131</v>
      </c>
      <c r="M15236" s="63">
        <v>8146.1848027713013</v>
      </c>
      <c r="N15236" s="64">
        <f>GP_need_index[[#This Row],[Normalised weighted population]]/GP_need_index[[#This Row],[Registered population]]</f>
        <v>1.5143714869057365</v>
      </c>
    </row>
    <row r="15237" spans="1:14" hidden="1" x14ac:dyDescent="0.2">
      <c r="A15237" s="46" t="s">
        <v>13250</v>
      </c>
      <c r="B15237" s="33" t="s">
        <v>5682</v>
      </c>
      <c r="C15237" s="1" t="s">
        <v>11873</v>
      </c>
      <c r="D15237" s="1" t="s">
        <v>6622</v>
      </c>
      <c r="E15237" s="1" t="s">
        <v>6628</v>
      </c>
      <c r="F15237" s="62">
        <v>5397.4750736115111</v>
      </c>
      <c r="G15237" s="62">
        <v>72.469199733080202</v>
      </c>
      <c r="H15237" s="62">
        <v>73.591534803013289</v>
      </c>
      <c r="I15237" s="62">
        <v>2133.58</v>
      </c>
      <c r="J15237" s="62">
        <v>2130.6942613028846</v>
      </c>
      <c r="K15237" s="62">
        <v>2133.58</v>
      </c>
      <c r="L15237" s="62">
        <v>157013.4268250131</v>
      </c>
      <c r="M15237" s="63">
        <v>8179.2260173807153</v>
      </c>
      <c r="N15237" s="64">
        <f>GP_need_index[[#This Row],[Normalised weighted population]]/GP_need_index[[#This Row],[Registered population]]</f>
        <v>1.5153800445266168</v>
      </c>
    </row>
    <row r="15238" spans="1:14" x14ac:dyDescent="0.2">
      <c r="A15238" s="46" t="s">
        <v>13248</v>
      </c>
      <c r="B15238" s="33" t="s">
        <v>5807</v>
      </c>
      <c r="C15238" s="1" t="s">
        <v>11874</v>
      </c>
      <c r="D15238" s="1" t="s">
        <v>6622</v>
      </c>
      <c r="E15238" s="1" t="s">
        <v>6628</v>
      </c>
      <c r="F15238" s="62">
        <v>5192.083333333333</v>
      </c>
      <c r="G15238" s="62">
        <v>70.424958615333296</v>
      </c>
      <c r="H15238" s="62">
        <v>66.473819990164159</v>
      </c>
      <c r="I15238" s="62">
        <v>2355.7800000000002</v>
      </c>
      <c r="J15238" s="62">
        <v>2130.6942613028846</v>
      </c>
      <c r="K15238" s="62">
        <v>2355.7800000000002</v>
      </c>
      <c r="L15238" s="62">
        <v>156597.69565642893</v>
      </c>
      <c r="M15238" s="63">
        <v>8089.9550140571637</v>
      </c>
      <c r="N15238" s="68">
        <f>GP_need_index[[#This Row],[Normalised weighted population]]/GP_need_index[[#This Row],[Registered population]]</f>
        <v>1.5581327368379099</v>
      </c>
    </row>
    <row r="15239" spans="1:14" hidden="1" x14ac:dyDescent="0.2">
      <c r="A15239" s="46" t="s">
        <v>13249</v>
      </c>
      <c r="B15239" s="33" t="s">
        <v>5807</v>
      </c>
      <c r="C15239" s="1" t="s">
        <v>11874</v>
      </c>
      <c r="D15239" s="1" t="s">
        <v>6622</v>
      </c>
      <c r="E15239" s="1" t="s">
        <v>6628</v>
      </c>
      <c r="F15239" s="62">
        <v>5208.7416419443325</v>
      </c>
      <c r="G15239" s="62">
        <v>70.424958615333296</v>
      </c>
      <c r="H15239" s="62">
        <v>66.473819990164159</v>
      </c>
      <c r="I15239" s="62">
        <v>2355.7800000000002</v>
      </c>
      <c r="J15239" s="62">
        <v>2130.6942613028846</v>
      </c>
      <c r="K15239" s="62">
        <v>2355.7800000000002</v>
      </c>
      <c r="L15239" s="62">
        <v>156597.69565642893</v>
      </c>
      <c r="M15239" s="63">
        <v>8124.6158007054273</v>
      </c>
      <c r="N15239" s="64">
        <f>GP_need_index[[#This Row],[Normalised weighted population]]/GP_need_index[[#This Row],[Registered population]]</f>
        <v>1.5598039525094682</v>
      </c>
    </row>
    <row r="15240" spans="1:14" hidden="1" x14ac:dyDescent="0.2">
      <c r="A15240" s="46" t="s">
        <v>13250</v>
      </c>
      <c r="B15240" s="33" t="s">
        <v>5807</v>
      </c>
      <c r="C15240" s="1" t="s">
        <v>11874</v>
      </c>
      <c r="D15240" s="1" t="s">
        <v>6622</v>
      </c>
      <c r="E15240" s="1" t="s">
        <v>6628</v>
      </c>
      <c r="F15240" s="62">
        <v>5224.2962786618873</v>
      </c>
      <c r="G15240" s="62">
        <v>70.424958615333296</v>
      </c>
      <c r="H15240" s="62">
        <v>66.473819990164159</v>
      </c>
      <c r="I15240" s="62">
        <v>2355.7800000000002</v>
      </c>
      <c r="J15240" s="62">
        <v>2130.6942613028846</v>
      </c>
      <c r="K15240" s="62">
        <v>2355.7800000000002</v>
      </c>
      <c r="L15240" s="62">
        <v>156597.69565642893</v>
      </c>
      <c r="M15240" s="63">
        <v>8157.569530677134</v>
      </c>
      <c r="N15240" s="64">
        <f>GP_need_index[[#This Row],[Normalised weighted population]]/GP_need_index[[#This Row],[Registered population]]</f>
        <v>1.561467630386107</v>
      </c>
    </row>
    <row r="15241" spans="1:14" x14ac:dyDescent="0.2">
      <c r="A15241" s="46" t="s">
        <v>13248</v>
      </c>
      <c r="B15241" s="33" t="s">
        <v>5677</v>
      </c>
      <c r="C15241" s="1" t="s">
        <v>11875</v>
      </c>
      <c r="D15241" s="1" t="s">
        <v>6622</v>
      </c>
      <c r="E15241" s="1" t="s">
        <v>6628</v>
      </c>
      <c r="F15241" s="62">
        <v>5872.4166666666661</v>
      </c>
      <c r="G15241" s="62">
        <v>83.816496410698363</v>
      </c>
      <c r="H15241" s="62">
        <v>85.532456589445957</v>
      </c>
      <c r="I15241" s="62">
        <v>2154.355</v>
      </c>
      <c r="J15241" s="62">
        <v>2130.6942613028846</v>
      </c>
      <c r="K15241" s="62">
        <v>2154.355</v>
      </c>
      <c r="L15241" s="62">
        <v>184267.27551575584</v>
      </c>
      <c r="M15241" s="63">
        <v>9519.3863692344985</v>
      </c>
      <c r="N15241" s="68">
        <f>GP_need_index[[#This Row],[Normalised weighted population]]/GP_need_index[[#This Row],[Registered population]]</f>
        <v>1.6210338791640861</v>
      </c>
    </row>
    <row r="15242" spans="1:14" hidden="1" x14ac:dyDescent="0.2">
      <c r="A15242" s="46" t="s">
        <v>13249</v>
      </c>
      <c r="B15242" s="33" t="s">
        <v>5677</v>
      </c>
      <c r="C15242" s="1" t="s">
        <v>11875</v>
      </c>
      <c r="D15242" s="1" t="s">
        <v>6622</v>
      </c>
      <c r="E15242" s="1" t="s">
        <v>6628</v>
      </c>
      <c r="F15242" s="62">
        <v>5891.3844807621354</v>
      </c>
      <c r="G15242" s="62">
        <v>83.816496410698363</v>
      </c>
      <c r="H15242" s="62">
        <v>85.532456589445957</v>
      </c>
      <c r="I15242" s="62">
        <v>2154.355</v>
      </c>
      <c r="J15242" s="62">
        <v>2130.6942613028846</v>
      </c>
      <c r="K15242" s="62">
        <v>2154.355</v>
      </c>
      <c r="L15242" s="62">
        <v>184267.27551575584</v>
      </c>
      <c r="M15242" s="63">
        <v>9560.1714439837524</v>
      </c>
      <c r="N15242" s="64">
        <f>GP_need_index[[#This Row],[Normalised weighted population]]/GP_need_index[[#This Row],[Registered population]]</f>
        <v>1.622737656182814</v>
      </c>
    </row>
    <row r="15243" spans="1:14" hidden="1" x14ac:dyDescent="0.2">
      <c r="A15243" s="46" t="s">
        <v>13250</v>
      </c>
      <c r="B15243" s="33" t="s">
        <v>5677</v>
      </c>
      <c r="C15243" s="1" t="s">
        <v>11875</v>
      </c>
      <c r="D15243" s="1" t="s">
        <v>6622</v>
      </c>
      <c r="E15243" s="1" t="s">
        <v>6628</v>
      </c>
      <c r="F15243" s="62">
        <v>5908.6207500444052</v>
      </c>
      <c r="G15243" s="62">
        <v>83.816496410698363</v>
      </c>
      <c r="H15243" s="62">
        <v>85.532456589445957</v>
      </c>
      <c r="I15243" s="62">
        <v>2154.355</v>
      </c>
      <c r="J15243" s="62">
        <v>2130.6942613028846</v>
      </c>
      <c r="K15243" s="62">
        <v>2154.355</v>
      </c>
      <c r="L15243" s="62">
        <v>184267.27551575584</v>
      </c>
      <c r="M15243" s="63">
        <v>9598.9478385821167</v>
      </c>
      <c r="N15243" s="64">
        <f>GP_need_index[[#This Row],[Normalised weighted population]]/GP_need_index[[#This Row],[Registered population]]</f>
        <v>1.6245665857823042</v>
      </c>
    </row>
    <row r="15244" spans="1:14" x14ac:dyDescent="0.2">
      <c r="A15244" s="46" t="s">
        <v>13248</v>
      </c>
      <c r="B15244" s="33" t="s">
        <v>5681</v>
      </c>
      <c r="C15244" s="1" t="s">
        <v>11876</v>
      </c>
      <c r="D15244" s="1" t="s">
        <v>6622</v>
      </c>
      <c r="E15244" s="1" t="s">
        <v>6628</v>
      </c>
      <c r="F15244" s="62">
        <v>2731.5</v>
      </c>
      <c r="G15244" s="62">
        <v>38.589744184360008</v>
      </c>
      <c r="H15244" s="62">
        <v>38.848126760929546</v>
      </c>
      <c r="I15244" s="62">
        <v>2071.4369999999999</v>
      </c>
      <c r="J15244" s="62">
        <v>2130.6942613028846</v>
      </c>
      <c r="K15244" s="62">
        <v>2071.4369999999999</v>
      </c>
      <c r="L15244" s="62">
        <v>80471.447153279616</v>
      </c>
      <c r="M15244" s="63">
        <v>4157.2156260486081</v>
      </c>
      <c r="N15244" s="68">
        <f>GP_need_index[[#This Row],[Normalised weighted population]]/GP_need_index[[#This Row],[Registered population]]</f>
        <v>1.5219533684966531</v>
      </c>
    </row>
    <row r="15245" spans="1:14" hidden="1" x14ac:dyDescent="0.2">
      <c r="A15245" s="46" t="s">
        <v>13249</v>
      </c>
      <c r="B15245" s="33" t="s">
        <v>5681</v>
      </c>
      <c r="C15245" s="1" t="s">
        <v>11876</v>
      </c>
      <c r="D15245" s="1" t="s">
        <v>6622</v>
      </c>
      <c r="E15245" s="1" t="s">
        <v>6628</v>
      </c>
      <c r="F15245" s="62">
        <v>2740.3021794918104</v>
      </c>
      <c r="G15245" s="62">
        <v>38.589744184360008</v>
      </c>
      <c r="H15245" s="62">
        <v>38.848126760929546</v>
      </c>
      <c r="I15245" s="62">
        <v>2071.4369999999999</v>
      </c>
      <c r="J15245" s="62">
        <v>2130.6942613028846</v>
      </c>
      <c r="K15245" s="62">
        <v>2071.4369999999999</v>
      </c>
      <c r="L15245" s="62">
        <v>80471.447153279616</v>
      </c>
      <c r="M15245" s="63">
        <v>4175.0268949141227</v>
      </c>
      <c r="N15245" s="64">
        <f>GP_need_index[[#This Row],[Normalised weighted population]]/GP_need_index[[#This Row],[Registered population]]</f>
        <v>1.5235644178805063</v>
      </c>
    </row>
    <row r="15246" spans="1:14" hidden="1" x14ac:dyDescent="0.2">
      <c r="A15246" s="46" t="s">
        <v>13250</v>
      </c>
      <c r="B15246" s="33" t="s">
        <v>5681</v>
      </c>
      <c r="C15246" s="1" t="s">
        <v>11876</v>
      </c>
      <c r="D15246" s="1" t="s">
        <v>6622</v>
      </c>
      <c r="E15246" s="1" t="s">
        <v>6628</v>
      </c>
      <c r="F15246" s="62">
        <v>2748.499721407944</v>
      </c>
      <c r="G15246" s="62">
        <v>38.589744184360008</v>
      </c>
      <c r="H15246" s="62">
        <v>38.848126760929546</v>
      </c>
      <c r="I15246" s="62">
        <v>2071.4369999999999</v>
      </c>
      <c r="J15246" s="62">
        <v>2130.6942613028846</v>
      </c>
      <c r="K15246" s="62">
        <v>2071.4369999999999</v>
      </c>
      <c r="L15246" s="62">
        <v>80471.447153279616</v>
      </c>
      <c r="M15246" s="63">
        <v>4191.9609521415023</v>
      </c>
      <c r="N15246" s="64">
        <f>GP_need_index[[#This Row],[Normalised weighted population]]/GP_need_index[[#This Row],[Registered population]]</f>
        <v>1.5251815088393503</v>
      </c>
    </row>
    <row r="15247" spans="1:14" x14ac:dyDescent="0.2">
      <c r="A15247" s="46" t="s">
        <v>13248</v>
      </c>
      <c r="B15247" s="33" t="s">
        <v>5727</v>
      </c>
      <c r="C15247" s="1" t="s">
        <v>11877</v>
      </c>
      <c r="D15247" s="1" t="s">
        <v>6622</v>
      </c>
      <c r="E15247" s="1" t="s">
        <v>6628</v>
      </c>
      <c r="F15247" s="62">
        <v>2908.833333333333</v>
      </c>
      <c r="G15247" s="62">
        <v>34.958884504535881</v>
      </c>
      <c r="H15247" s="62">
        <v>33.24067226761921</v>
      </c>
      <c r="I15247" s="62">
        <v>2073.277</v>
      </c>
      <c r="J15247" s="62">
        <v>2130.6942613028846</v>
      </c>
      <c r="K15247" s="62">
        <v>2073.277</v>
      </c>
      <c r="L15247" s="62">
        <v>68917.121276992752</v>
      </c>
      <c r="M15247" s="63">
        <v>3560.3104406619932</v>
      </c>
      <c r="N15247" s="68">
        <f>GP_need_index[[#This Row],[Normalised weighted population]]/GP_need_index[[#This Row],[Registered population]]</f>
        <v>1.2239650858862066</v>
      </c>
    </row>
    <row r="15248" spans="1:14" hidden="1" x14ac:dyDescent="0.2">
      <c r="A15248" s="46" t="s">
        <v>13249</v>
      </c>
      <c r="B15248" s="33" t="s">
        <v>5727</v>
      </c>
      <c r="C15248" s="1" t="s">
        <v>11877</v>
      </c>
      <c r="D15248" s="1" t="s">
        <v>6622</v>
      </c>
      <c r="E15248" s="1" t="s">
        <v>6628</v>
      </c>
      <c r="F15248" s="62">
        <v>2920.6432203740114</v>
      </c>
      <c r="G15248" s="62">
        <v>34.958884504535881</v>
      </c>
      <c r="H15248" s="62">
        <v>33.24067226761921</v>
      </c>
      <c r="I15248" s="62">
        <v>2073.277</v>
      </c>
      <c r="J15248" s="62">
        <v>2130.6942613028846</v>
      </c>
      <c r="K15248" s="62">
        <v>2073.277</v>
      </c>
      <c r="L15248" s="62">
        <v>68917.121276992752</v>
      </c>
      <c r="M15248" s="63">
        <v>3575.5643154203749</v>
      </c>
      <c r="N15248" s="64">
        <f>GP_need_index[[#This Row],[Normalised weighted population]]/GP_need_index[[#This Row],[Registered population]]</f>
        <v>1.2242386507457408</v>
      </c>
    </row>
    <row r="15249" spans="1:14" hidden="1" x14ac:dyDescent="0.2">
      <c r="A15249" s="46" t="s">
        <v>13250</v>
      </c>
      <c r="B15249" s="33" t="s">
        <v>5727</v>
      </c>
      <c r="C15249" s="1" t="s">
        <v>11877</v>
      </c>
      <c r="D15249" s="1" t="s">
        <v>6622</v>
      </c>
      <c r="E15249" s="1" t="s">
        <v>6628</v>
      </c>
      <c r="F15249" s="62">
        <v>2932.6630035103008</v>
      </c>
      <c r="G15249" s="62">
        <v>34.958884504535881</v>
      </c>
      <c r="H15249" s="62">
        <v>33.24067226761921</v>
      </c>
      <c r="I15249" s="62">
        <v>2073.277</v>
      </c>
      <c r="J15249" s="62">
        <v>2130.6942613028846</v>
      </c>
      <c r="K15249" s="62">
        <v>2073.277</v>
      </c>
      <c r="L15249" s="62">
        <v>68917.121276992752</v>
      </c>
      <c r="M15249" s="63">
        <v>3590.0669311547217</v>
      </c>
      <c r="N15249" s="64">
        <f>GP_need_index[[#This Row],[Normalised weighted population]]/GP_need_index[[#This Row],[Registered population]]</f>
        <v>1.2241662021369417</v>
      </c>
    </row>
    <row r="15250" spans="1:14" x14ac:dyDescent="0.2">
      <c r="A15250" s="46" t="s">
        <v>13248</v>
      </c>
      <c r="B15250" s="33" t="s">
        <v>2324</v>
      </c>
      <c r="C15250" s="1" t="s">
        <v>11878</v>
      </c>
      <c r="D15250" s="1" t="s">
        <v>6622</v>
      </c>
      <c r="E15250" s="1" t="s">
        <v>6628</v>
      </c>
      <c r="F15250" s="62">
        <v>3761.083333333333</v>
      </c>
      <c r="G15250" s="62">
        <v>50.206764605110962</v>
      </c>
      <c r="H15250" s="62">
        <v>51.180845328640807</v>
      </c>
      <c r="I15250" s="62">
        <v>2027.143</v>
      </c>
      <c r="J15250" s="62">
        <v>2130.6942613028846</v>
      </c>
      <c r="K15250" s="62">
        <v>2027.143</v>
      </c>
      <c r="L15250" s="62">
        <v>103750.89234203691</v>
      </c>
      <c r="M15250" s="63">
        <v>5359.8493144934628</v>
      </c>
      <c r="N15250" s="68">
        <f>GP_need_index[[#This Row],[Normalised weighted population]]/GP_need_index[[#This Row],[Registered population]]</f>
        <v>1.4250812437445231</v>
      </c>
    </row>
    <row r="15251" spans="1:14" hidden="1" x14ac:dyDescent="0.2">
      <c r="A15251" s="46" t="s">
        <v>13249</v>
      </c>
      <c r="B15251" s="33" t="s">
        <v>2324</v>
      </c>
      <c r="C15251" s="1" t="s">
        <v>11878</v>
      </c>
      <c r="D15251" s="1" t="s">
        <v>6622</v>
      </c>
      <c r="E15251" s="1" t="s">
        <v>6628</v>
      </c>
      <c r="F15251" s="62">
        <v>3772.1399210569589</v>
      </c>
      <c r="G15251" s="62">
        <v>50.206764605110962</v>
      </c>
      <c r="H15251" s="62">
        <v>51.180845328640807</v>
      </c>
      <c r="I15251" s="62">
        <v>2027.143</v>
      </c>
      <c r="J15251" s="62">
        <v>2130.6942613028846</v>
      </c>
      <c r="K15251" s="62">
        <v>2027.143</v>
      </c>
      <c r="L15251" s="62">
        <v>103750.89234203691</v>
      </c>
      <c r="M15251" s="63">
        <v>5382.8131743954882</v>
      </c>
      <c r="N15251" s="64">
        <f>GP_need_index[[#This Row],[Normalised weighted population]]/GP_need_index[[#This Row],[Registered population]]</f>
        <v>1.4269919162720817</v>
      </c>
    </row>
    <row r="15252" spans="1:14" hidden="1" x14ac:dyDescent="0.2">
      <c r="A15252" s="46" t="s">
        <v>13250</v>
      </c>
      <c r="B15252" s="33" t="s">
        <v>2324</v>
      </c>
      <c r="C15252" s="1" t="s">
        <v>11878</v>
      </c>
      <c r="D15252" s="1" t="s">
        <v>6622</v>
      </c>
      <c r="E15252" s="1" t="s">
        <v>6628</v>
      </c>
      <c r="F15252" s="62">
        <v>3783.6878680777099</v>
      </c>
      <c r="G15252" s="62">
        <v>50.206764605110962</v>
      </c>
      <c r="H15252" s="62">
        <v>51.180845328640807</v>
      </c>
      <c r="I15252" s="62">
        <v>2027.143</v>
      </c>
      <c r="J15252" s="62">
        <v>2130.6942613028846</v>
      </c>
      <c r="K15252" s="62">
        <v>2027.143</v>
      </c>
      <c r="L15252" s="62">
        <v>103750.89234203691</v>
      </c>
      <c r="M15252" s="63">
        <v>5404.6460556280717</v>
      </c>
      <c r="N15252" s="64">
        <f>GP_need_index[[#This Row],[Normalised weighted population]]/GP_need_index[[#This Row],[Registered population]]</f>
        <v>1.4284069521764977</v>
      </c>
    </row>
    <row r="15253" spans="1:14" x14ac:dyDescent="0.2">
      <c r="A15253" s="46" t="s">
        <v>13248</v>
      </c>
      <c r="B15253" s="33" t="s">
        <v>5729</v>
      </c>
      <c r="C15253" s="1" t="s">
        <v>11879</v>
      </c>
      <c r="D15253" s="1" t="s">
        <v>6622</v>
      </c>
      <c r="E15253" s="1" t="s">
        <v>6628</v>
      </c>
      <c r="F15253" s="62">
        <v>6947.916666666667</v>
      </c>
      <c r="G15253" s="62">
        <v>98.629900333933904</v>
      </c>
      <c r="H15253" s="62">
        <v>97.932237695120165</v>
      </c>
      <c r="I15253" s="62">
        <v>2275.6970000000001</v>
      </c>
      <c r="J15253" s="62">
        <v>2130.6942613028846</v>
      </c>
      <c r="K15253" s="62">
        <v>2275.6970000000001</v>
      </c>
      <c r="L15253" s="62">
        <v>222864.09952607189</v>
      </c>
      <c r="M15253" s="63">
        <v>11513.327395122891</v>
      </c>
      <c r="N15253" s="68">
        <f>GP_need_index[[#This Row],[Normalised weighted population]]/GP_need_index[[#This Row],[Registered population]]</f>
        <v>1.6570905995978973</v>
      </c>
    </row>
    <row r="15254" spans="1:14" hidden="1" x14ac:dyDescent="0.2">
      <c r="A15254" s="46" t="s">
        <v>13249</v>
      </c>
      <c r="B15254" s="33" t="s">
        <v>5729</v>
      </c>
      <c r="C15254" s="1" t="s">
        <v>11879</v>
      </c>
      <c r="D15254" s="1" t="s">
        <v>6622</v>
      </c>
      <c r="E15254" s="1" t="s">
        <v>6628</v>
      </c>
      <c r="F15254" s="62">
        <v>6967.6124172032369</v>
      </c>
      <c r="G15254" s="62">
        <v>98.629900333933904</v>
      </c>
      <c r="H15254" s="62">
        <v>97.932237695120165</v>
      </c>
      <c r="I15254" s="62">
        <v>2275.6970000000001</v>
      </c>
      <c r="J15254" s="62">
        <v>2130.6942613028846</v>
      </c>
      <c r="K15254" s="62">
        <v>2275.6970000000001</v>
      </c>
      <c r="L15254" s="62">
        <v>222864.09952607189</v>
      </c>
      <c r="M15254" s="63">
        <v>11562.655356002841</v>
      </c>
      <c r="N15254" s="64">
        <f>GP_need_index[[#This Row],[Normalised weighted population]]/GP_need_index[[#This Row],[Registered population]]</f>
        <v>1.6594860138107437</v>
      </c>
    </row>
    <row r="15255" spans="1:14" hidden="1" x14ac:dyDescent="0.2">
      <c r="A15255" s="46" t="s">
        <v>13250</v>
      </c>
      <c r="B15255" s="33" t="s">
        <v>5729</v>
      </c>
      <c r="C15255" s="1" t="s">
        <v>11879</v>
      </c>
      <c r="D15255" s="1" t="s">
        <v>6622</v>
      </c>
      <c r="E15255" s="1" t="s">
        <v>6628</v>
      </c>
      <c r="F15255" s="62">
        <v>6984.7109156224597</v>
      </c>
      <c r="G15255" s="62">
        <v>98.629900333933904</v>
      </c>
      <c r="H15255" s="62">
        <v>97.932237695120165</v>
      </c>
      <c r="I15255" s="62">
        <v>2275.6970000000001</v>
      </c>
      <c r="J15255" s="62">
        <v>2130.6942613028846</v>
      </c>
      <c r="K15255" s="62">
        <v>2275.6970000000001</v>
      </c>
      <c r="L15255" s="62">
        <v>222864.09952607189</v>
      </c>
      <c r="M15255" s="63">
        <v>11609.553896402072</v>
      </c>
      <c r="N15255" s="64">
        <f>GP_need_index[[#This Row],[Normalised weighted population]]/GP_need_index[[#This Row],[Registered population]]</f>
        <v>1.6621380665068597</v>
      </c>
    </row>
    <row r="15256" spans="1:14" x14ac:dyDescent="0.2">
      <c r="A15256" s="46" t="s">
        <v>13248</v>
      </c>
      <c r="B15256" s="33" t="s">
        <v>5672</v>
      </c>
      <c r="C15256" s="1" t="s">
        <v>11880</v>
      </c>
      <c r="D15256" s="1" t="s">
        <v>6622</v>
      </c>
      <c r="E15256" s="1" t="s">
        <v>6628</v>
      </c>
      <c r="F15256" s="62">
        <v>3752.0833333333335</v>
      </c>
      <c r="G15256" s="62">
        <v>51.413675248052527</v>
      </c>
      <c r="H15256" s="62">
        <v>50.842494553381037</v>
      </c>
      <c r="I15256" s="62">
        <v>2228.5459999999998</v>
      </c>
      <c r="J15256" s="62">
        <v>2130.6942613028846</v>
      </c>
      <c r="K15256" s="62">
        <v>2228.5459999999998</v>
      </c>
      <c r="L15256" s="62">
        <v>113304.83786695909</v>
      </c>
      <c r="M15256" s="63">
        <v>5853.4133428744899</v>
      </c>
      <c r="N15256" s="68">
        <f>GP_need_index[[#This Row],[Normalised weighted population]]/GP_need_index[[#This Row],[Registered population]]</f>
        <v>1.5600435339143559</v>
      </c>
    </row>
    <row r="15257" spans="1:14" hidden="1" x14ac:dyDescent="0.2">
      <c r="A15257" s="46" t="s">
        <v>13249</v>
      </c>
      <c r="B15257" s="33" t="s">
        <v>5672</v>
      </c>
      <c r="C15257" s="1" t="s">
        <v>11880</v>
      </c>
      <c r="D15257" s="1" t="s">
        <v>6622</v>
      </c>
      <c r="E15257" s="1" t="s">
        <v>6628</v>
      </c>
      <c r="F15257" s="62">
        <v>3764.2112754041136</v>
      </c>
      <c r="G15257" s="62">
        <v>51.413675248052527</v>
      </c>
      <c r="H15257" s="62">
        <v>50.842494553381037</v>
      </c>
      <c r="I15257" s="62">
        <v>2228.5459999999998</v>
      </c>
      <c r="J15257" s="62">
        <v>2130.6942613028846</v>
      </c>
      <c r="K15257" s="62">
        <v>2228.5459999999998</v>
      </c>
      <c r="L15257" s="62">
        <v>113304.83786695909</v>
      </c>
      <c r="M15257" s="63">
        <v>5878.4918396880003</v>
      </c>
      <c r="N15257" s="64">
        <f>GP_need_index[[#This Row],[Normalised weighted population]]/GP_need_index[[#This Row],[Registered population]]</f>
        <v>1.5616795683331841</v>
      </c>
    </row>
    <row r="15258" spans="1:14" hidden="1" x14ac:dyDescent="0.2">
      <c r="A15258" s="46" t="s">
        <v>13250</v>
      </c>
      <c r="B15258" s="33" t="s">
        <v>5672</v>
      </c>
      <c r="C15258" s="1" t="s">
        <v>11880</v>
      </c>
      <c r="D15258" s="1" t="s">
        <v>6622</v>
      </c>
      <c r="E15258" s="1" t="s">
        <v>6628</v>
      </c>
      <c r="F15258" s="62">
        <v>3775.8186648728397</v>
      </c>
      <c r="G15258" s="62">
        <v>51.413675248052527</v>
      </c>
      <c r="H15258" s="62">
        <v>50.842494553381037</v>
      </c>
      <c r="I15258" s="62">
        <v>2228.5459999999998</v>
      </c>
      <c r="J15258" s="62">
        <v>2130.6942613028846</v>
      </c>
      <c r="K15258" s="62">
        <v>2228.5459999999998</v>
      </c>
      <c r="L15258" s="62">
        <v>113304.83786695909</v>
      </c>
      <c r="M15258" s="63">
        <v>5902.3352111750728</v>
      </c>
      <c r="N15258" s="64">
        <f>GP_need_index[[#This Row],[Normalised weighted population]]/GP_need_index[[#This Row],[Registered population]]</f>
        <v>1.5631935045201248</v>
      </c>
    </row>
    <row r="15259" spans="1:14" x14ac:dyDescent="0.2">
      <c r="A15259" s="46" t="s">
        <v>13248</v>
      </c>
      <c r="B15259" s="33" t="s">
        <v>5772</v>
      </c>
      <c r="C15259" s="1" t="s">
        <v>11881</v>
      </c>
      <c r="D15259" s="1" t="s">
        <v>6622</v>
      </c>
      <c r="E15259" s="1" t="s">
        <v>6628</v>
      </c>
      <c r="F15259" s="62">
        <v>2275.666666666667</v>
      </c>
      <c r="G15259" s="62">
        <v>23.459672361680919</v>
      </c>
      <c r="H15259" s="62">
        <v>22.671162836015629</v>
      </c>
      <c r="I15259" s="62">
        <v>2203.306</v>
      </c>
      <c r="J15259" s="62">
        <v>2130.6942613028846</v>
      </c>
      <c r="K15259" s="62">
        <v>2203.306</v>
      </c>
      <c r="L15259" s="62">
        <v>49951.50910357025</v>
      </c>
      <c r="M15259" s="63">
        <v>2580.5326179176136</v>
      </c>
      <c r="N15259" s="68">
        <f>GP_need_index[[#This Row],[Normalised weighted population]]/GP_need_index[[#This Row],[Registered population]]</f>
        <v>1.133967753589108</v>
      </c>
    </row>
    <row r="15260" spans="1:14" hidden="1" x14ac:dyDescent="0.2">
      <c r="A15260" s="46" t="s">
        <v>13249</v>
      </c>
      <c r="B15260" s="33" t="s">
        <v>5772</v>
      </c>
      <c r="C15260" s="1" t="s">
        <v>11881</v>
      </c>
      <c r="D15260" s="1" t="s">
        <v>6622</v>
      </c>
      <c r="E15260" s="1" t="s">
        <v>6628</v>
      </c>
      <c r="F15260" s="62">
        <v>2286.8389093949118</v>
      </c>
      <c r="G15260" s="62">
        <v>23.459672361680919</v>
      </c>
      <c r="H15260" s="62">
        <v>22.671162836015629</v>
      </c>
      <c r="I15260" s="62">
        <v>2203.306</v>
      </c>
      <c r="J15260" s="62">
        <v>2130.6942613028846</v>
      </c>
      <c r="K15260" s="62">
        <v>2203.306</v>
      </c>
      <c r="L15260" s="62">
        <v>49951.50910357025</v>
      </c>
      <c r="M15260" s="63">
        <v>2591.5887103622695</v>
      </c>
      <c r="N15260" s="64">
        <f>GP_need_index[[#This Row],[Normalised weighted population]]/GP_need_index[[#This Row],[Registered population]]</f>
        <v>1.1332624697416895</v>
      </c>
    </row>
    <row r="15261" spans="1:14" hidden="1" x14ac:dyDescent="0.2">
      <c r="A15261" s="46" t="s">
        <v>13250</v>
      </c>
      <c r="B15261" s="33" t="s">
        <v>5772</v>
      </c>
      <c r="C15261" s="1" t="s">
        <v>11881</v>
      </c>
      <c r="D15261" s="1" t="s">
        <v>6622</v>
      </c>
      <c r="E15261" s="1" t="s">
        <v>6628</v>
      </c>
      <c r="F15261" s="62">
        <v>2296.8928897196938</v>
      </c>
      <c r="G15261" s="62">
        <v>23.459672361680919</v>
      </c>
      <c r="H15261" s="62">
        <v>22.671162836015629</v>
      </c>
      <c r="I15261" s="62">
        <v>2203.306</v>
      </c>
      <c r="J15261" s="62">
        <v>2130.6942613028846</v>
      </c>
      <c r="K15261" s="62">
        <v>2203.306</v>
      </c>
      <c r="L15261" s="62">
        <v>49951.50910357025</v>
      </c>
      <c r="M15261" s="63">
        <v>2602.1002861283</v>
      </c>
      <c r="N15261" s="64">
        <f>GP_need_index[[#This Row],[Normalised weighted population]]/GP_need_index[[#This Row],[Registered population]]</f>
        <v>1.132878375728636</v>
      </c>
    </row>
    <row r="15262" spans="1:14" x14ac:dyDescent="0.2">
      <c r="A15262" s="46" t="s">
        <v>13248</v>
      </c>
      <c r="B15262" s="33" t="s">
        <v>5705</v>
      </c>
      <c r="C15262" s="1" t="s">
        <v>10223</v>
      </c>
      <c r="D15262" s="1" t="s">
        <v>6622</v>
      </c>
      <c r="E15262" s="1" t="s">
        <v>6628</v>
      </c>
      <c r="F15262" s="62">
        <v>6432.5833333333339</v>
      </c>
      <c r="G15262" s="62">
        <v>96.445136841928033</v>
      </c>
      <c r="H15262" s="62">
        <v>97.489473840763537</v>
      </c>
      <c r="I15262" s="62">
        <v>2190.5390000000002</v>
      </c>
      <c r="J15262" s="62">
        <v>2130.6942613028846</v>
      </c>
      <c r="K15262" s="62">
        <v>2190.5390000000002</v>
      </c>
      <c r="L15262" s="62">
        <v>213554.49453767235</v>
      </c>
      <c r="M15262" s="63">
        <v>11032.386183062965</v>
      </c>
      <c r="N15262" s="68">
        <f>GP_need_index[[#This Row],[Normalised weighted population]]/GP_need_index[[#This Row],[Registered population]]</f>
        <v>1.7150786257044937</v>
      </c>
    </row>
    <row r="15263" spans="1:14" hidden="1" x14ac:dyDescent="0.2">
      <c r="A15263" s="46" t="s">
        <v>13249</v>
      </c>
      <c r="B15263" s="33" t="s">
        <v>5705</v>
      </c>
      <c r="C15263" s="1" t="s">
        <v>10223</v>
      </c>
      <c r="D15263" s="1" t="s">
        <v>6622</v>
      </c>
      <c r="E15263" s="1" t="s">
        <v>6628</v>
      </c>
      <c r="F15263" s="62">
        <v>6450.0091851412944</v>
      </c>
      <c r="G15263" s="62">
        <v>96.445136841928033</v>
      </c>
      <c r="H15263" s="62">
        <v>97.489473840763537</v>
      </c>
      <c r="I15263" s="62">
        <v>2190.5390000000002</v>
      </c>
      <c r="J15263" s="62">
        <v>2130.6942613028846</v>
      </c>
      <c r="K15263" s="62">
        <v>2190.5390000000002</v>
      </c>
      <c r="L15263" s="62">
        <v>213554.49453767235</v>
      </c>
      <c r="M15263" s="63">
        <v>11079.653588511814</v>
      </c>
      <c r="N15263" s="64">
        <f>GP_need_index[[#This Row],[Normalised weighted population]]/GP_need_index[[#This Row],[Registered population]]</f>
        <v>1.7177733039567915</v>
      </c>
    </row>
    <row r="15264" spans="1:14" hidden="1" x14ac:dyDescent="0.2">
      <c r="A15264" s="46" t="s">
        <v>13250</v>
      </c>
      <c r="B15264" s="33" t="s">
        <v>5705</v>
      </c>
      <c r="C15264" s="1" t="s">
        <v>10223</v>
      </c>
      <c r="D15264" s="1" t="s">
        <v>6622</v>
      </c>
      <c r="E15264" s="1" t="s">
        <v>6628</v>
      </c>
      <c r="F15264" s="62">
        <v>6466.2482743614055</v>
      </c>
      <c r="G15264" s="62">
        <v>96.445136841928033</v>
      </c>
      <c r="H15264" s="62">
        <v>97.489473840763537</v>
      </c>
      <c r="I15264" s="62">
        <v>2190.5390000000002</v>
      </c>
      <c r="J15264" s="62">
        <v>2130.6942613028846</v>
      </c>
      <c r="K15264" s="62">
        <v>2190.5390000000002</v>
      </c>
      <c r="L15264" s="62">
        <v>213554.49453767235</v>
      </c>
      <c r="M15264" s="63">
        <v>11124.593056603851</v>
      </c>
      <c r="N15264" s="64">
        <f>GP_need_index[[#This Row],[Normalised weighted population]]/GP_need_index[[#This Row],[Registered population]]</f>
        <v>1.7204092055531992</v>
      </c>
    </row>
    <row r="15265" spans="1:14" x14ac:dyDescent="0.2">
      <c r="A15265" s="46" t="s">
        <v>13248</v>
      </c>
      <c r="B15265" s="33" t="s">
        <v>2297</v>
      </c>
      <c r="C15265" s="1" t="s">
        <v>11882</v>
      </c>
      <c r="D15265" s="1" t="s">
        <v>6622</v>
      </c>
      <c r="E15265" s="1" t="s">
        <v>6628</v>
      </c>
      <c r="F15265" s="62">
        <v>11583.166666666666</v>
      </c>
      <c r="G15265" s="62">
        <v>108.29202414671632</v>
      </c>
      <c r="H15265" s="62">
        <v>118.87255293962937</v>
      </c>
      <c r="I15265" s="62">
        <v>2060.9160000000002</v>
      </c>
      <c r="J15265" s="62">
        <v>2130.6942613028846</v>
      </c>
      <c r="K15265" s="62">
        <v>2060.9160000000002</v>
      </c>
      <c r="L15265" s="62">
        <v>244986.34631412922</v>
      </c>
      <c r="M15265" s="63">
        <v>12656.179341794605</v>
      </c>
      <c r="N15265" s="68">
        <f>GP_need_index[[#This Row],[Normalised weighted population]]/GP_need_index[[#This Row],[Registered population]]</f>
        <v>1.0926355206660188</v>
      </c>
    </row>
    <row r="15266" spans="1:14" hidden="1" x14ac:dyDescent="0.2">
      <c r="A15266" s="46" t="s">
        <v>13249</v>
      </c>
      <c r="B15266" s="33" t="s">
        <v>2297</v>
      </c>
      <c r="C15266" s="1" t="s">
        <v>11882</v>
      </c>
      <c r="D15266" s="1" t="s">
        <v>6622</v>
      </c>
      <c r="E15266" s="1" t="s">
        <v>6628</v>
      </c>
      <c r="F15266" s="62">
        <v>11594.38978434469</v>
      </c>
      <c r="G15266" s="62">
        <v>108.29202414671632</v>
      </c>
      <c r="H15266" s="62">
        <v>118.87255293962937</v>
      </c>
      <c r="I15266" s="62">
        <v>2060.9160000000002</v>
      </c>
      <c r="J15266" s="62">
        <v>2130.6942613028846</v>
      </c>
      <c r="K15266" s="62">
        <v>2060.9160000000002</v>
      </c>
      <c r="L15266" s="62">
        <v>244986.34631412922</v>
      </c>
      <c r="M15266" s="63">
        <v>12710.403763461456</v>
      </c>
      <c r="N15266" s="64">
        <f>GP_need_index[[#This Row],[Normalised weighted population]]/GP_need_index[[#This Row],[Registered population]]</f>
        <v>1.0962546541797018</v>
      </c>
    </row>
    <row r="15267" spans="1:14" hidden="1" x14ac:dyDescent="0.2">
      <c r="A15267" s="46" t="s">
        <v>13250</v>
      </c>
      <c r="B15267" s="33" t="s">
        <v>2297</v>
      </c>
      <c r="C15267" s="1" t="s">
        <v>11882</v>
      </c>
      <c r="D15267" s="1" t="s">
        <v>6622</v>
      </c>
      <c r="E15267" s="1" t="s">
        <v>6628</v>
      </c>
      <c r="F15267" s="62">
        <v>11615.524472279334</v>
      </c>
      <c r="G15267" s="62">
        <v>108.29202414671632</v>
      </c>
      <c r="H15267" s="62">
        <v>118.87255293962937</v>
      </c>
      <c r="I15267" s="62">
        <v>2060.9160000000002</v>
      </c>
      <c r="J15267" s="62">
        <v>2130.6942613028846</v>
      </c>
      <c r="K15267" s="62">
        <v>2060.9160000000002</v>
      </c>
      <c r="L15267" s="62">
        <v>244986.34631412922</v>
      </c>
      <c r="M15267" s="63">
        <v>12761.957612126658</v>
      </c>
      <c r="N15267" s="64">
        <f>GP_need_index[[#This Row],[Normalised weighted population]]/GP_need_index[[#This Row],[Registered population]]</f>
        <v>1.0986983534478627</v>
      </c>
    </row>
    <row r="15268" spans="1:14" x14ac:dyDescent="0.2">
      <c r="A15268" s="46" t="s">
        <v>13248</v>
      </c>
      <c r="B15268" s="33" t="s">
        <v>5734</v>
      </c>
      <c r="C15268" s="1" t="s">
        <v>11883</v>
      </c>
      <c r="D15268" s="1" t="s">
        <v>6622</v>
      </c>
      <c r="E15268" s="1" t="s">
        <v>6628</v>
      </c>
      <c r="F15268" s="62">
        <v>2851.916666666667</v>
      </c>
      <c r="G15268" s="62">
        <v>32.999534578256664</v>
      </c>
      <c r="H15268" s="62">
        <v>33.507392910067431</v>
      </c>
      <c r="I15268" s="62">
        <v>2319.0639999999999</v>
      </c>
      <c r="J15268" s="62">
        <v>2130.6942613028846</v>
      </c>
      <c r="K15268" s="62">
        <v>2319.0639999999999</v>
      </c>
      <c r="L15268" s="62">
        <v>77705.788631592615</v>
      </c>
      <c r="M15268" s="63">
        <v>4014.3396218334515</v>
      </c>
      <c r="N15268" s="68">
        <f>GP_need_index[[#This Row],[Normalised weighted population]]/GP_need_index[[#This Row],[Registered population]]</f>
        <v>1.4075935909184294</v>
      </c>
    </row>
    <row r="15269" spans="1:14" hidden="1" x14ac:dyDescent="0.2">
      <c r="A15269" s="46" t="s">
        <v>13249</v>
      </c>
      <c r="B15269" s="33" t="s">
        <v>5734</v>
      </c>
      <c r="C15269" s="1" t="s">
        <v>11883</v>
      </c>
      <c r="D15269" s="1" t="s">
        <v>6622</v>
      </c>
      <c r="E15269" s="1" t="s">
        <v>6628</v>
      </c>
      <c r="F15269" s="62">
        <v>2861.540260037872</v>
      </c>
      <c r="G15269" s="62">
        <v>32.999534578256664</v>
      </c>
      <c r="H15269" s="62">
        <v>33.507392910067431</v>
      </c>
      <c r="I15269" s="62">
        <v>2319.0639999999999</v>
      </c>
      <c r="J15269" s="62">
        <v>2130.6942613028846</v>
      </c>
      <c r="K15269" s="62">
        <v>2319.0639999999999</v>
      </c>
      <c r="L15269" s="62">
        <v>77705.788631592615</v>
      </c>
      <c r="M15269" s="63">
        <v>4031.5387495077425</v>
      </c>
      <c r="N15269" s="64">
        <f>GP_need_index[[#This Row],[Normalised weighted population]]/GP_need_index[[#This Row],[Registered population]]</f>
        <v>1.40887018289038</v>
      </c>
    </row>
    <row r="15270" spans="1:14" hidden="1" x14ac:dyDescent="0.2">
      <c r="A15270" s="46" t="s">
        <v>13250</v>
      </c>
      <c r="B15270" s="33" t="s">
        <v>5734</v>
      </c>
      <c r="C15270" s="1" t="s">
        <v>11883</v>
      </c>
      <c r="D15270" s="1" t="s">
        <v>6622</v>
      </c>
      <c r="E15270" s="1" t="s">
        <v>6628</v>
      </c>
      <c r="F15270" s="62">
        <v>2870.353462942001</v>
      </c>
      <c r="G15270" s="62">
        <v>32.999534578256664</v>
      </c>
      <c r="H15270" s="62">
        <v>33.507392910067431</v>
      </c>
      <c r="I15270" s="62">
        <v>2319.0639999999999</v>
      </c>
      <c r="J15270" s="62">
        <v>2130.6942613028846</v>
      </c>
      <c r="K15270" s="62">
        <v>2319.0639999999999</v>
      </c>
      <c r="L15270" s="62">
        <v>77705.788631592615</v>
      </c>
      <c r="M15270" s="63">
        <v>4047.8908137259932</v>
      </c>
      <c r="N15270" s="64">
        <f>GP_need_index[[#This Row],[Normalised weighted population]]/GP_need_index[[#This Row],[Registered population]]</f>
        <v>1.4102412354390188</v>
      </c>
    </row>
    <row r="15271" spans="1:14" x14ac:dyDescent="0.2">
      <c r="A15271" s="46" t="s">
        <v>13248</v>
      </c>
      <c r="B15271" s="33" t="s">
        <v>5746</v>
      </c>
      <c r="C15271" s="1" t="s">
        <v>11884</v>
      </c>
      <c r="D15271" s="1" t="s">
        <v>6622</v>
      </c>
      <c r="E15271" s="1" t="s">
        <v>6628</v>
      </c>
      <c r="F15271" s="62">
        <v>3700.5000000000009</v>
      </c>
      <c r="G15271" s="62">
        <v>55.641239882788156</v>
      </c>
      <c r="H15271" s="62">
        <v>54.767516214174023</v>
      </c>
      <c r="I15271" s="62">
        <v>1917.471</v>
      </c>
      <c r="J15271" s="62">
        <v>2130.6942613028846</v>
      </c>
      <c r="K15271" s="62">
        <v>1917.471</v>
      </c>
      <c r="L15271" s="62">
        <v>105015.12408270848</v>
      </c>
      <c r="M15271" s="63">
        <v>5425.1604793002252</v>
      </c>
      <c r="N15271" s="68">
        <f>GP_need_index[[#This Row],[Normalised weighted population]]/GP_need_index[[#This Row],[Registered population]]</f>
        <v>1.4660614725848464</v>
      </c>
    </row>
    <row r="15272" spans="1:14" hidden="1" x14ac:dyDescent="0.2">
      <c r="A15272" s="46" t="s">
        <v>13249</v>
      </c>
      <c r="B15272" s="33" t="s">
        <v>5746</v>
      </c>
      <c r="C15272" s="1" t="s">
        <v>11884</v>
      </c>
      <c r="D15272" s="1" t="s">
        <v>6622</v>
      </c>
      <c r="E15272" s="1" t="s">
        <v>6628</v>
      </c>
      <c r="F15272" s="62">
        <v>3712.6698493524636</v>
      </c>
      <c r="G15272" s="62">
        <v>55.641239882788156</v>
      </c>
      <c r="H15272" s="62">
        <v>54.767516214174023</v>
      </c>
      <c r="I15272" s="62">
        <v>1917.471</v>
      </c>
      <c r="J15272" s="62">
        <v>2130.6942613028846</v>
      </c>
      <c r="K15272" s="62">
        <v>1917.471</v>
      </c>
      <c r="L15272" s="62">
        <v>105015.12408270848</v>
      </c>
      <c r="M15272" s="63">
        <v>5448.404159837246</v>
      </c>
      <c r="N15272" s="64">
        <f>GP_need_index[[#This Row],[Normalised weighted population]]/GP_need_index[[#This Row],[Registered population]]</f>
        <v>1.4675164722194505</v>
      </c>
    </row>
    <row r="15273" spans="1:14" hidden="1" x14ac:dyDescent="0.2">
      <c r="A15273" s="46" t="s">
        <v>13250</v>
      </c>
      <c r="B15273" s="33" t="s">
        <v>5746</v>
      </c>
      <c r="C15273" s="1" t="s">
        <v>11884</v>
      </c>
      <c r="D15273" s="1" t="s">
        <v>6622</v>
      </c>
      <c r="E15273" s="1" t="s">
        <v>6628</v>
      </c>
      <c r="F15273" s="62">
        <v>3723.9514459974034</v>
      </c>
      <c r="G15273" s="62">
        <v>55.641239882788156</v>
      </c>
      <c r="H15273" s="62">
        <v>54.767516214174023</v>
      </c>
      <c r="I15273" s="62">
        <v>1917.471</v>
      </c>
      <c r="J15273" s="62">
        <v>2130.6942613028846</v>
      </c>
      <c r="K15273" s="62">
        <v>1917.471</v>
      </c>
      <c r="L15273" s="62">
        <v>105015.12408270848</v>
      </c>
      <c r="M15273" s="63">
        <v>5470.5030804341322</v>
      </c>
      <c r="N15273" s="64">
        <f>GP_need_index[[#This Row],[Normalised weighted population]]/GP_need_index[[#This Row],[Registered population]]</f>
        <v>1.469004942670229</v>
      </c>
    </row>
    <row r="15274" spans="1:14" x14ac:dyDescent="0.2">
      <c r="A15274" s="46" t="s">
        <v>13248</v>
      </c>
      <c r="B15274" s="33" t="s">
        <v>5804</v>
      </c>
      <c r="C15274" s="1" t="s">
        <v>11885</v>
      </c>
      <c r="D15274" s="1" t="s">
        <v>6622</v>
      </c>
      <c r="E15274" s="1" t="s">
        <v>6628</v>
      </c>
      <c r="F15274" s="62">
        <v>2781.3333333333335</v>
      </c>
      <c r="G15274" s="62">
        <v>19.707079721193633</v>
      </c>
      <c r="H15274" s="62">
        <v>20.168755615147386</v>
      </c>
      <c r="I15274" s="62">
        <v>1732.2629999999999</v>
      </c>
      <c r="J15274" s="62">
        <v>2130.6942613028846</v>
      </c>
      <c r="K15274" s="62">
        <v>1732.2629999999999</v>
      </c>
      <c r="L15274" s="62">
        <v>34937.589108162058</v>
      </c>
      <c r="M15274" s="63">
        <v>1804.9021922056681</v>
      </c>
      <c r="N15274" s="68">
        <f>GP_need_index[[#This Row],[Normalised weighted population]]/GP_need_index[[#This Row],[Registered population]]</f>
        <v>0.6489341534775892</v>
      </c>
    </row>
    <row r="15275" spans="1:14" hidden="1" x14ac:dyDescent="0.2">
      <c r="A15275" s="46" t="s">
        <v>13249</v>
      </c>
      <c r="B15275" s="33" t="s">
        <v>5804</v>
      </c>
      <c r="C15275" s="1" t="s">
        <v>11885</v>
      </c>
      <c r="D15275" s="1" t="s">
        <v>6622</v>
      </c>
      <c r="E15275" s="1" t="s">
        <v>6628</v>
      </c>
      <c r="F15275" s="62">
        <v>2783.4272349659568</v>
      </c>
      <c r="G15275" s="62">
        <v>19.707079721193633</v>
      </c>
      <c r="H15275" s="62">
        <v>20.168755615147386</v>
      </c>
      <c r="I15275" s="62">
        <v>1732.2629999999999</v>
      </c>
      <c r="J15275" s="62">
        <v>2130.6942613028846</v>
      </c>
      <c r="K15275" s="62">
        <v>1732.2629999999999</v>
      </c>
      <c r="L15275" s="62">
        <v>34937.589108162058</v>
      </c>
      <c r="M15275" s="63">
        <v>1812.6351560721321</v>
      </c>
      <c r="N15275" s="64">
        <f>GP_need_index[[#This Row],[Normalised weighted population]]/GP_need_index[[#This Row],[Registered population]]</f>
        <v>0.65122419343371185</v>
      </c>
    </row>
    <row r="15276" spans="1:14" hidden="1" x14ac:dyDescent="0.2">
      <c r="A15276" s="46" t="s">
        <v>13250</v>
      </c>
      <c r="B15276" s="33" t="s">
        <v>5804</v>
      </c>
      <c r="C15276" s="1" t="s">
        <v>11885</v>
      </c>
      <c r="D15276" s="1" t="s">
        <v>6622</v>
      </c>
      <c r="E15276" s="1" t="s">
        <v>6628</v>
      </c>
      <c r="F15276" s="62">
        <v>2789.9419232661039</v>
      </c>
      <c r="G15276" s="62">
        <v>19.707079721193633</v>
      </c>
      <c r="H15276" s="62">
        <v>20.168755615147386</v>
      </c>
      <c r="I15276" s="62">
        <v>1732.2629999999999</v>
      </c>
      <c r="J15276" s="62">
        <v>2130.6942613028846</v>
      </c>
      <c r="K15276" s="62">
        <v>1732.2629999999999</v>
      </c>
      <c r="L15276" s="62">
        <v>34937.589108162058</v>
      </c>
      <c r="M15276" s="63">
        <v>1819.9872685825153</v>
      </c>
      <c r="N15276" s="64">
        <f>GP_need_index[[#This Row],[Normalised weighted population]]/GP_need_index[[#This Row],[Registered population]]</f>
        <v>0.65233876497755516</v>
      </c>
    </row>
    <row r="15277" spans="1:14" x14ac:dyDescent="0.2">
      <c r="A15277" s="46" t="s">
        <v>13248</v>
      </c>
      <c r="B15277" s="33" t="s">
        <v>5774</v>
      </c>
      <c r="C15277" s="1" t="s">
        <v>11886</v>
      </c>
      <c r="D15277" s="1" t="s">
        <v>6622</v>
      </c>
      <c r="E15277" s="1" t="s">
        <v>6628</v>
      </c>
      <c r="F15277" s="62">
        <v>5360.4166666666661</v>
      </c>
      <c r="G15277" s="62">
        <v>75.155855556857517</v>
      </c>
      <c r="H15277" s="62">
        <v>72.270048418743428</v>
      </c>
      <c r="I15277" s="62">
        <v>2255.6869999999999</v>
      </c>
      <c r="J15277" s="62">
        <v>2130.6942613028846</v>
      </c>
      <c r="K15277" s="62">
        <v>2255.6869999999999</v>
      </c>
      <c r="L15277" s="62">
        <v>163018.6087075301</v>
      </c>
      <c r="M15277" s="63">
        <v>8421.6642228985675</v>
      </c>
      <c r="N15277" s="68">
        <f>GP_need_index[[#This Row],[Normalised weighted population]]/GP_need_index[[#This Row],[Registered population]]</f>
        <v>1.5710838814579529</v>
      </c>
    </row>
    <row r="15278" spans="1:14" hidden="1" x14ac:dyDescent="0.2">
      <c r="A15278" s="46" t="s">
        <v>13249</v>
      </c>
      <c r="B15278" s="33" t="s">
        <v>5774</v>
      </c>
      <c r="C15278" s="1" t="s">
        <v>11886</v>
      </c>
      <c r="D15278" s="1" t="s">
        <v>6622</v>
      </c>
      <c r="E15278" s="1" t="s">
        <v>6628</v>
      </c>
      <c r="F15278" s="62">
        <v>5376.1011565176395</v>
      </c>
      <c r="G15278" s="62">
        <v>75.155855556857517</v>
      </c>
      <c r="H15278" s="62">
        <v>72.270048418743428</v>
      </c>
      <c r="I15278" s="62">
        <v>2255.6869999999999</v>
      </c>
      <c r="J15278" s="62">
        <v>2130.6942613028846</v>
      </c>
      <c r="K15278" s="62">
        <v>2255.6869999999999</v>
      </c>
      <c r="L15278" s="62">
        <v>163018.6087075301</v>
      </c>
      <c r="M15278" s="63">
        <v>8457.7461920004953</v>
      </c>
      <c r="N15278" s="64">
        <f>GP_need_index[[#This Row],[Normalised weighted population]]/GP_need_index[[#This Row],[Registered population]]</f>
        <v>1.5732118771141177</v>
      </c>
    </row>
    <row r="15279" spans="1:14" hidden="1" x14ac:dyDescent="0.2">
      <c r="A15279" s="46" t="s">
        <v>13250</v>
      </c>
      <c r="B15279" s="33" t="s">
        <v>5774</v>
      </c>
      <c r="C15279" s="1" t="s">
        <v>11886</v>
      </c>
      <c r="D15279" s="1" t="s">
        <v>6622</v>
      </c>
      <c r="E15279" s="1" t="s">
        <v>6628</v>
      </c>
      <c r="F15279" s="62">
        <v>5391.1773201843698</v>
      </c>
      <c r="G15279" s="62">
        <v>75.155855556857517</v>
      </c>
      <c r="H15279" s="62">
        <v>72.270048418743428</v>
      </c>
      <c r="I15279" s="62">
        <v>2255.6869999999999</v>
      </c>
      <c r="J15279" s="62">
        <v>2130.6942613028846</v>
      </c>
      <c r="K15279" s="62">
        <v>2255.6869999999999</v>
      </c>
      <c r="L15279" s="62">
        <v>163018.6087075301</v>
      </c>
      <c r="M15279" s="63">
        <v>8492.0511106596914</v>
      </c>
      <c r="N15279" s="64">
        <f>GP_need_index[[#This Row],[Normalised weighted population]]/GP_need_index[[#This Row],[Registered population]]</f>
        <v>1.5751756260855609</v>
      </c>
    </row>
    <row r="15280" spans="1:14" x14ac:dyDescent="0.2">
      <c r="A15280" s="46" t="s">
        <v>13248</v>
      </c>
      <c r="B15280" s="33" t="s">
        <v>5748</v>
      </c>
      <c r="C15280" s="1" t="s">
        <v>11887</v>
      </c>
      <c r="D15280" s="1" t="s">
        <v>6622</v>
      </c>
      <c r="E15280" s="1" t="s">
        <v>6628</v>
      </c>
      <c r="F15280" s="62">
        <v>3009.5</v>
      </c>
      <c r="G15280" s="62">
        <v>30.335385809024878</v>
      </c>
      <c r="H15280" s="62">
        <v>30.307085805699785</v>
      </c>
      <c r="I15280" s="62">
        <v>2395.6280000000002</v>
      </c>
      <c r="J15280" s="62">
        <v>2130.6942613028846</v>
      </c>
      <c r="K15280" s="62">
        <v>2395.6280000000002</v>
      </c>
      <c r="L15280" s="62">
        <v>72604.503354536966</v>
      </c>
      <c r="M15280" s="63">
        <v>3750.8033786450733</v>
      </c>
      <c r="N15280" s="68">
        <f>GP_need_index[[#This Row],[Normalised weighted population]]/GP_need_index[[#This Row],[Registered population]]</f>
        <v>1.2463211093686903</v>
      </c>
    </row>
    <row r="15281" spans="1:14" hidden="1" x14ac:dyDescent="0.2">
      <c r="A15281" s="46" t="s">
        <v>13249</v>
      </c>
      <c r="B15281" s="33" t="s">
        <v>5748</v>
      </c>
      <c r="C15281" s="1" t="s">
        <v>11887</v>
      </c>
      <c r="D15281" s="1" t="s">
        <v>6622</v>
      </c>
      <c r="E15281" s="1" t="s">
        <v>6628</v>
      </c>
      <c r="F15281" s="62">
        <v>3025.0802759292642</v>
      </c>
      <c r="G15281" s="62">
        <v>30.335385809024878</v>
      </c>
      <c r="H15281" s="62">
        <v>30.307085805699785</v>
      </c>
      <c r="I15281" s="62">
        <v>2395.6280000000002</v>
      </c>
      <c r="J15281" s="62">
        <v>2130.6942613028846</v>
      </c>
      <c r="K15281" s="62">
        <v>2395.6280000000002</v>
      </c>
      <c r="L15281" s="62">
        <v>72604.503354536966</v>
      </c>
      <c r="M15281" s="63">
        <v>3766.8734056651124</v>
      </c>
      <c r="N15281" s="64">
        <f>GP_need_index[[#This Row],[Normalised weighted population]]/GP_need_index[[#This Row],[Registered population]]</f>
        <v>1.2452143619587017</v>
      </c>
    </row>
    <row r="15282" spans="1:14" hidden="1" x14ac:dyDescent="0.2">
      <c r="A15282" s="46" t="s">
        <v>13250</v>
      </c>
      <c r="B15282" s="33" t="s">
        <v>5748</v>
      </c>
      <c r="C15282" s="1" t="s">
        <v>11887</v>
      </c>
      <c r="D15282" s="1" t="s">
        <v>6622</v>
      </c>
      <c r="E15282" s="1" t="s">
        <v>6628</v>
      </c>
      <c r="F15282" s="62">
        <v>3039.4090791883245</v>
      </c>
      <c r="G15282" s="62">
        <v>30.335385809024878</v>
      </c>
      <c r="H15282" s="62">
        <v>30.307085805699785</v>
      </c>
      <c r="I15282" s="62">
        <v>2395.6280000000002</v>
      </c>
      <c r="J15282" s="62">
        <v>2130.6942613028846</v>
      </c>
      <c r="K15282" s="62">
        <v>2395.6280000000002</v>
      </c>
      <c r="L15282" s="62">
        <v>72604.503354536966</v>
      </c>
      <c r="M15282" s="63">
        <v>3782.1519778576726</v>
      </c>
      <c r="N15282" s="64">
        <f>GP_need_index[[#This Row],[Normalised weighted population]]/GP_need_index[[#This Row],[Registered population]]</f>
        <v>1.2443708231824122</v>
      </c>
    </row>
    <row r="15283" spans="1:14" x14ac:dyDescent="0.2">
      <c r="A15283" s="46" t="s">
        <v>13248</v>
      </c>
      <c r="B15283" s="33" t="s">
        <v>5697</v>
      </c>
      <c r="C15283" s="1" t="s">
        <v>11888</v>
      </c>
      <c r="D15283" s="1" t="s">
        <v>6622</v>
      </c>
      <c r="E15283" s="1" t="s">
        <v>6628</v>
      </c>
      <c r="F15283" s="62">
        <v>2959.166666666667</v>
      </c>
      <c r="G15283" s="62">
        <v>45.846961476257277</v>
      </c>
      <c r="H15283" s="62">
        <v>43.965759641747972</v>
      </c>
      <c r="I15283" s="62">
        <v>2077.078</v>
      </c>
      <c r="J15283" s="62">
        <v>2130.6942613028846</v>
      </c>
      <c r="K15283" s="62">
        <v>2077.078</v>
      </c>
      <c r="L15283" s="62">
        <v>91320.312105162593</v>
      </c>
      <c r="M15283" s="63">
        <v>4717.6761682450442</v>
      </c>
      <c r="N15283" s="68">
        <f>GP_need_index[[#This Row],[Normalised weighted population]]/GP_need_index[[#This Row],[Registered population]]</f>
        <v>1.5942583502940164</v>
      </c>
    </row>
    <row r="15284" spans="1:14" hidden="1" x14ac:dyDescent="0.2">
      <c r="A15284" s="46" t="s">
        <v>13249</v>
      </c>
      <c r="B15284" s="33" t="s">
        <v>5697</v>
      </c>
      <c r="C15284" s="1" t="s">
        <v>11888</v>
      </c>
      <c r="D15284" s="1" t="s">
        <v>6622</v>
      </c>
      <c r="E15284" s="1" t="s">
        <v>6628</v>
      </c>
      <c r="F15284" s="62">
        <v>2968.5998622223451</v>
      </c>
      <c r="G15284" s="62">
        <v>45.846961476257277</v>
      </c>
      <c r="H15284" s="62">
        <v>43.965759641747972</v>
      </c>
      <c r="I15284" s="62">
        <v>2077.078</v>
      </c>
      <c r="J15284" s="62">
        <v>2130.6942613028846</v>
      </c>
      <c r="K15284" s="62">
        <v>2077.078</v>
      </c>
      <c r="L15284" s="62">
        <v>91320.312105162593</v>
      </c>
      <c r="M15284" s="63">
        <v>4737.8886869622693</v>
      </c>
      <c r="N15284" s="64">
        <f>GP_need_index[[#This Row],[Normalised weighted population]]/GP_need_index[[#This Row],[Registered population]]</f>
        <v>1.5960011139444721</v>
      </c>
    </row>
    <row r="15285" spans="1:14" hidden="1" x14ac:dyDescent="0.2">
      <c r="A15285" s="46" t="s">
        <v>13250</v>
      </c>
      <c r="B15285" s="33" t="s">
        <v>5697</v>
      </c>
      <c r="C15285" s="1" t="s">
        <v>11888</v>
      </c>
      <c r="D15285" s="1" t="s">
        <v>6622</v>
      </c>
      <c r="E15285" s="1" t="s">
        <v>6628</v>
      </c>
      <c r="F15285" s="62">
        <v>2977.7953937262159</v>
      </c>
      <c r="G15285" s="62">
        <v>45.846961476257277</v>
      </c>
      <c r="H15285" s="62">
        <v>43.965759641747972</v>
      </c>
      <c r="I15285" s="62">
        <v>2077.078</v>
      </c>
      <c r="J15285" s="62">
        <v>2130.6942613028846</v>
      </c>
      <c r="K15285" s="62">
        <v>2077.078</v>
      </c>
      <c r="L15285" s="62">
        <v>91320.312105162593</v>
      </c>
      <c r="M15285" s="63">
        <v>4757.1057315901026</v>
      </c>
      <c r="N15285" s="64">
        <f>GP_need_index[[#This Row],[Normalised weighted population]]/GP_need_index[[#This Row],[Registered population]]</f>
        <v>1.5975260562269107</v>
      </c>
    </row>
    <row r="15286" spans="1:14" x14ac:dyDescent="0.2">
      <c r="A15286" s="46" t="s">
        <v>13248</v>
      </c>
      <c r="B15286" s="33" t="s">
        <v>2326</v>
      </c>
      <c r="C15286" s="1" t="s">
        <v>11889</v>
      </c>
      <c r="D15286" s="1" t="s">
        <v>6622</v>
      </c>
      <c r="E15286" s="1" t="s">
        <v>6628</v>
      </c>
      <c r="F15286" s="62">
        <v>9224.25</v>
      </c>
      <c r="G15286" s="62">
        <v>109.74064442239599</v>
      </c>
      <c r="H15286" s="62">
        <v>116.3886358872181</v>
      </c>
      <c r="I15286" s="62">
        <v>2103.3209999999999</v>
      </c>
      <c r="J15286" s="62">
        <v>2130.6942613028846</v>
      </c>
      <c r="K15286" s="62">
        <v>2103.3209999999999</v>
      </c>
      <c r="L15286" s="62">
        <v>244802.66202293945</v>
      </c>
      <c r="M15286" s="63">
        <v>12646.690072835152</v>
      </c>
      <c r="N15286" s="68">
        <f>GP_need_index[[#This Row],[Normalised weighted population]]/GP_need_index[[#This Row],[Registered population]]</f>
        <v>1.3710263786036969</v>
      </c>
    </row>
    <row r="15287" spans="1:14" hidden="1" x14ac:dyDescent="0.2">
      <c r="A15287" s="46" t="s">
        <v>13249</v>
      </c>
      <c r="B15287" s="33" t="s">
        <v>2326</v>
      </c>
      <c r="C15287" s="1" t="s">
        <v>11889</v>
      </c>
      <c r="D15287" s="1" t="s">
        <v>6622</v>
      </c>
      <c r="E15287" s="1" t="s">
        <v>6628</v>
      </c>
      <c r="F15287" s="62">
        <v>9245.775525997793</v>
      </c>
      <c r="G15287" s="62">
        <v>109.74064442239599</v>
      </c>
      <c r="H15287" s="62">
        <v>116.3886358872181</v>
      </c>
      <c r="I15287" s="62">
        <v>2103.3209999999999</v>
      </c>
      <c r="J15287" s="62">
        <v>2130.6942613028846</v>
      </c>
      <c r="K15287" s="62">
        <v>2103.3209999999999</v>
      </c>
      <c r="L15287" s="62">
        <v>244802.66202293945</v>
      </c>
      <c r="M15287" s="63">
        <v>12700.873838462969</v>
      </c>
      <c r="N15287" s="64">
        <f>GP_need_index[[#This Row],[Normalised weighted population]]/GP_need_index[[#This Row],[Registered population]]</f>
        <v>1.3736948082667522</v>
      </c>
    </row>
    <row r="15288" spans="1:14" hidden="1" x14ac:dyDescent="0.2">
      <c r="A15288" s="46" t="s">
        <v>13250</v>
      </c>
      <c r="B15288" s="33" t="s">
        <v>2326</v>
      </c>
      <c r="C15288" s="1" t="s">
        <v>11889</v>
      </c>
      <c r="D15288" s="1" t="s">
        <v>6622</v>
      </c>
      <c r="E15288" s="1" t="s">
        <v>6628</v>
      </c>
      <c r="F15288" s="62">
        <v>9268.7294163558145</v>
      </c>
      <c r="G15288" s="62">
        <v>109.74064442239599</v>
      </c>
      <c r="H15288" s="62">
        <v>116.3886358872181</v>
      </c>
      <c r="I15288" s="62">
        <v>2103.3209999999999</v>
      </c>
      <c r="J15288" s="62">
        <v>2130.6942613028846</v>
      </c>
      <c r="K15288" s="62">
        <v>2103.3209999999999</v>
      </c>
      <c r="L15288" s="62">
        <v>244802.66202293945</v>
      </c>
      <c r="M15288" s="63">
        <v>12752.389033414229</v>
      </c>
      <c r="N15288" s="64">
        <f>GP_need_index[[#This Row],[Normalised weighted population]]/GP_need_index[[#This Row],[Registered population]]</f>
        <v>1.375850827073565</v>
      </c>
    </row>
    <row r="15289" spans="1:14" x14ac:dyDescent="0.2">
      <c r="A15289" s="46" t="s">
        <v>13248</v>
      </c>
      <c r="B15289" s="33" t="s">
        <v>5793</v>
      </c>
      <c r="C15289" s="1" t="s">
        <v>11890</v>
      </c>
      <c r="D15289" s="1" t="s">
        <v>6622</v>
      </c>
      <c r="E15289" s="1" t="s">
        <v>6628</v>
      </c>
      <c r="F15289" s="62">
        <v>10749.333333333336</v>
      </c>
      <c r="G15289" s="62">
        <v>158.08380233047774</v>
      </c>
      <c r="H15289" s="62">
        <v>147.29818946135623</v>
      </c>
      <c r="I15289" s="62">
        <v>2173.895</v>
      </c>
      <c r="J15289" s="62">
        <v>2130.6942613028846</v>
      </c>
      <c r="K15289" s="62">
        <v>2173.895</v>
      </c>
      <c r="L15289" s="62">
        <v>320210.797579095</v>
      </c>
      <c r="M15289" s="63">
        <v>16542.331204628386</v>
      </c>
      <c r="N15289" s="68">
        <f>GP_need_index[[#This Row],[Normalised weighted population]]/GP_need_index[[#This Row],[Registered population]]</f>
        <v>1.5389169441170041</v>
      </c>
    </row>
    <row r="15290" spans="1:14" hidden="1" x14ac:dyDescent="0.2">
      <c r="A15290" s="46" t="s">
        <v>13249</v>
      </c>
      <c r="B15290" s="33" t="s">
        <v>5793</v>
      </c>
      <c r="C15290" s="1" t="s">
        <v>11890</v>
      </c>
      <c r="D15290" s="1" t="s">
        <v>6622</v>
      </c>
      <c r="E15290" s="1" t="s">
        <v>6628</v>
      </c>
      <c r="F15290" s="62">
        <v>10781.1985562466</v>
      </c>
      <c r="G15290" s="62">
        <v>158.08380233047774</v>
      </c>
      <c r="H15290" s="62">
        <v>147.29818946135623</v>
      </c>
      <c r="I15290" s="62">
        <v>2173.895</v>
      </c>
      <c r="J15290" s="62">
        <v>2130.6942613028846</v>
      </c>
      <c r="K15290" s="62">
        <v>2173.895</v>
      </c>
      <c r="L15290" s="62">
        <v>320210.797579095</v>
      </c>
      <c r="M15290" s="63">
        <v>16613.205543429063</v>
      </c>
      <c r="N15290" s="64">
        <f>GP_need_index[[#This Row],[Normalised weighted population]]/GP_need_index[[#This Row],[Registered population]]</f>
        <v>1.5409423596788701</v>
      </c>
    </row>
    <row r="15291" spans="1:14" hidden="1" x14ac:dyDescent="0.2">
      <c r="A15291" s="46" t="s">
        <v>13250</v>
      </c>
      <c r="B15291" s="33" t="s">
        <v>5793</v>
      </c>
      <c r="C15291" s="1" t="s">
        <v>11890</v>
      </c>
      <c r="D15291" s="1" t="s">
        <v>6622</v>
      </c>
      <c r="E15291" s="1" t="s">
        <v>6628</v>
      </c>
      <c r="F15291" s="62">
        <v>10809.988714083775</v>
      </c>
      <c r="G15291" s="62">
        <v>158.08380233047774</v>
      </c>
      <c r="H15291" s="62">
        <v>147.29818946135623</v>
      </c>
      <c r="I15291" s="62">
        <v>2173.895</v>
      </c>
      <c r="J15291" s="62">
        <v>2130.6942613028846</v>
      </c>
      <c r="K15291" s="62">
        <v>2173.895</v>
      </c>
      <c r="L15291" s="62">
        <v>320210.797579095</v>
      </c>
      <c r="M15291" s="63">
        <v>16680.589294596113</v>
      </c>
      <c r="N15291" s="64">
        <f>GP_need_index[[#This Row],[Normalised weighted population]]/GP_need_index[[#This Row],[Registered population]]</f>
        <v>1.543071851024584</v>
      </c>
    </row>
    <row r="15292" spans="1:14" x14ac:dyDescent="0.2">
      <c r="A15292" s="46" t="s">
        <v>13248</v>
      </c>
      <c r="B15292" s="33" t="s">
        <v>2059</v>
      </c>
      <c r="C15292" s="1" t="s">
        <v>11891</v>
      </c>
      <c r="D15292" s="1" t="s">
        <v>6627</v>
      </c>
      <c r="E15292" s="1" t="s">
        <v>6626</v>
      </c>
      <c r="F15292" s="62">
        <v>6645.5000000000009</v>
      </c>
      <c r="G15292" s="62">
        <v>85.040783731790711</v>
      </c>
      <c r="H15292" s="62">
        <v>84.504361257858307</v>
      </c>
      <c r="I15292" s="62">
        <v>2070.239</v>
      </c>
      <c r="J15292" s="62">
        <v>2044.6703549743113</v>
      </c>
      <c r="K15292" s="62">
        <v>2070.239</v>
      </c>
      <c r="L15292" s="62">
        <v>174944.22434610734</v>
      </c>
      <c r="M15292" s="63">
        <v>9037.7505173143927</v>
      </c>
      <c r="N15292" s="68">
        <f>GP_need_index[[#This Row],[Normalised weighted population]]/GP_need_index[[#This Row],[Registered population]]</f>
        <v>1.3599805157346161</v>
      </c>
    </row>
    <row r="15293" spans="1:14" hidden="1" x14ac:dyDescent="0.2">
      <c r="A15293" s="46" t="s">
        <v>13249</v>
      </c>
      <c r="B15293" s="33" t="s">
        <v>2059</v>
      </c>
      <c r="C15293" s="1" t="s">
        <v>11891</v>
      </c>
      <c r="D15293" s="1" t="s">
        <v>6627</v>
      </c>
      <c r="E15293" s="1" t="s">
        <v>6626</v>
      </c>
      <c r="F15293" s="62">
        <v>6719.8842874568645</v>
      </c>
      <c r="G15293" s="62">
        <v>85.040783731790711</v>
      </c>
      <c r="H15293" s="62">
        <v>84.504361257858307</v>
      </c>
      <c r="I15293" s="62">
        <v>2070.239</v>
      </c>
      <c r="J15293" s="62">
        <v>2044.6703549743113</v>
      </c>
      <c r="K15293" s="62">
        <v>2070.239</v>
      </c>
      <c r="L15293" s="62">
        <v>174944.22434610734</v>
      </c>
      <c r="M15293" s="63">
        <v>9076.4720605017847</v>
      </c>
      <c r="N15293" s="64">
        <f>GP_need_index[[#This Row],[Normalised weighted population]]/GP_need_index[[#This Row],[Registered population]]</f>
        <v>1.3506887428766678</v>
      </c>
    </row>
    <row r="15294" spans="1:14" hidden="1" x14ac:dyDescent="0.2">
      <c r="A15294" s="46" t="s">
        <v>13250</v>
      </c>
      <c r="B15294" s="33" t="s">
        <v>2059</v>
      </c>
      <c r="C15294" s="1" t="s">
        <v>11891</v>
      </c>
      <c r="D15294" s="1" t="s">
        <v>6627</v>
      </c>
      <c r="E15294" s="1" t="s">
        <v>6626</v>
      </c>
      <c r="F15294" s="62">
        <v>6794.2984978031691</v>
      </c>
      <c r="G15294" s="62">
        <v>85.040783731790711</v>
      </c>
      <c r="H15294" s="62">
        <v>84.504361257858307</v>
      </c>
      <c r="I15294" s="62">
        <v>2070.239</v>
      </c>
      <c r="J15294" s="62">
        <v>2044.6703549743113</v>
      </c>
      <c r="K15294" s="62">
        <v>2070.239</v>
      </c>
      <c r="L15294" s="62">
        <v>174944.22434610734</v>
      </c>
      <c r="M15294" s="63">
        <v>9113.2865532377418</v>
      </c>
      <c r="N15294" s="64">
        <f>GP_need_index[[#This Row],[Normalised weighted population]]/GP_need_index[[#This Row],[Registered population]]</f>
        <v>1.3413138319113271</v>
      </c>
    </row>
    <row r="15295" spans="1:14" x14ac:dyDescent="0.2">
      <c r="A15295" s="46" t="s">
        <v>13248</v>
      </c>
      <c r="B15295" s="33" t="s">
        <v>2055</v>
      </c>
      <c r="C15295" s="1" t="s">
        <v>11892</v>
      </c>
      <c r="D15295" s="1" t="s">
        <v>6627</v>
      </c>
      <c r="E15295" s="1" t="s">
        <v>6626</v>
      </c>
      <c r="F15295" s="62">
        <v>8199.3333333333339</v>
      </c>
      <c r="G15295" s="62">
        <v>95.133137730022284</v>
      </c>
      <c r="H15295" s="62">
        <v>97.115996122693033</v>
      </c>
      <c r="I15295" s="62">
        <v>1915.9880000000001</v>
      </c>
      <c r="J15295" s="62">
        <v>2044.6703549743113</v>
      </c>
      <c r="K15295" s="62">
        <v>1915.9880000000001</v>
      </c>
      <c r="L15295" s="62">
        <v>186073.08317912638</v>
      </c>
      <c r="M15295" s="63">
        <v>9612.6757544931352</v>
      </c>
      <c r="N15295" s="68">
        <f>GP_need_index[[#This Row],[Normalised weighted population]]/GP_need_index[[#This Row],[Registered population]]</f>
        <v>1.1723728459012686</v>
      </c>
    </row>
    <row r="15296" spans="1:14" hidden="1" x14ac:dyDescent="0.2">
      <c r="A15296" s="46" t="s">
        <v>13249</v>
      </c>
      <c r="B15296" s="33" t="s">
        <v>2055</v>
      </c>
      <c r="C15296" s="1" t="s">
        <v>11892</v>
      </c>
      <c r="D15296" s="1" t="s">
        <v>6627</v>
      </c>
      <c r="E15296" s="1" t="s">
        <v>6626</v>
      </c>
      <c r="F15296" s="62">
        <v>8291.5096784881443</v>
      </c>
      <c r="G15296" s="62">
        <v>95.133137730022284</v>
      </c>
      <c r="H15296" s="62">
        <v>97.115996122693033</v>
      </c>
      <c r="I15296" s="62">
        <v>1915.9880000000001</v>
      </c>
      <c r="J15296" s="62">
        <v>2044.6703549743113</v>
      </c>
      <c r="K15296" s="62">
        <v>1915.9880000000001</v>
      </c>
      <c r="L15296" s="62">
        <v>186073.08317912638</v>
      </c>
      <c r="M15296" s="63">
        <v>9653.8605203993084</v>
      </c>
      <c r="N15296" s="64">
        <f>GP_need_index[[#This Row],[Normalised weighted population]]/GP_need_index[[#This Row],[Registered population]]</f>
        <v>1.1643067299849756</v>
      </c>
    </row>
    <row r="15297" spans="1:14" hidden="1" x14ac:dyDescent="0.2">
      <c r="A15297" s="46" t="s">
        <v>13250</v>
      </c>
      <c r="B15297" s="33" t="s">
        <v>2055</v>
      </c>
      <c r="C15297" s="1" t="s">
        <v>11892</v>
      </c>
      <c r="D15297" s="1" t="s">
        <v>6627</v>
      </c>
      <c r="E15297" s="1" t="s">
        <v>6626</v>
      </c>
      <c r="F15297" s="62">
        <v>8381.7890190257549</v>
      </c>
      <c r="G15297" s="62">
        <v>95.133137730022284</v>
      </c>
      <c r="H15297" s="62">
        <v>97.115996122693033</v>
      </c>
      <c r="I15297" s="62">
        <v>1915.9880000000001</v>
      </c>
      <c r="J15297" s="62">
        <v>2044.6703549743113</v>
      </c>
      <c r="K15297" s="62">
        <v>1915.9880000000001</v>
      </c>
      <c r="L15297" s="62">
        <v>186073.08317912638</v>
      </c>
      <c r="M15297" s="63">
        <v>9693.0169212159635</v>
      </c>
      <c r="N15297" s="64">
        <f>GP_need_index[[#This Row],[Normalised weighted population]]/GP_need_index[[#This Row],[Registered population]]</f>
        <v>1.1564377126665755</v>
      </c>
    </row>
    <row r="15298" spans="1:14" x14ac:dyDescent="0.2">
      <c r="A15298" s="46" t="s">
        <v>13248</v>
      </c>
      <c r="B15298" s="33" t="s">
        <v>2107</v>
      </c>
      <c r="C15298" s="1" t="s">
        <v>11893</v>
      </c>
      <c r="D15298" s="1" t="s">
        <v>6627</v>
      </c>
      <c r="E15298" s="1" t="s">
        <v>6626</v>
      </c>
      <c r="F15298" s="62">
        <v>16450.916666666664</v>
      </c>
      <c r="G15298" s="62">
        <v>143.73403667614525</v>
      </c>
      <c r="H15298" s="62">
        <v>133.41752289579568</v>
      </c>
      <c r="I15298" s="62">
        <v>2019.865</v>
      </c>
      <c r="J15298" s="62">
        <v>2044.6703549743113</v>
      </c>
      <c r="K15298" s="62">
        <v>2019.865</v>
      </c>
      <c r="L15298" s="62">
        <v>269485.38488391635</v>
      </c>
      <c r="M15298" s="63">
        <v>13921.818143734999</v>
      </c>
      <c r="N15298" s="68">
        <f>GP_need_index[[#This Row],[Normalised weighted population]]/GP_need_index[[#This Row],[Registered population]]</f>
        <v>0.84626397579071089</v>
      </c>
    </row>
    <row r="15299" spans="1:14" hidden="1" x14ac:dyDescent="0.2">
      <c r="A15299" s="46" t="s">
        <v>13249</v>
      </c>
      <c r="B15299" s="33" t="s">
        <v>2107</v>
      </c>
      <c r="C15299" s="1" t="s">
        <v>11893</v>
      </c>
      <c r="D15299" s="1" t="s">
        <v>6627</v>
      </c>
      <c r="E15299" s="1" t="s">
        <v>6626</v>
      </c>
      <c r="F15299" s="62">
        <v>16631.966880607808</v>
      </c>
      <c r="G15299" s="62">
        <v>143.73403667614525</v>
      </c>
      <c r="H15299" s="62">
        <v>133.41752289579568</v>
      </c>
      <c r="I15299" s="62">
        <v>2019.865</v>
      </c>
      <c r="J15299" s="62">
        <v>2044.6703549743113</v>
      </c>
      <c r="K15299" s="62">
        <v>2019.865</v>
      </c>
      <c r="L15299" s="62">
        <v>269485.38488391635</v>
      </c>
      <c r="M15299" s="63">
        <v>13981.465096974845</v>
      </c>
      <c r="N15299" s="64">
        <f>GP_need_index[[#This Row],[Normalised weighted population]]/GP_need_index[[#This Row],[Registered population]]</f>
        <v>0.84063810355927659</v>
      </c>
    </row>
    <row r="15300" spans="1:14" hidden="1" x14ac:dyDescent="0.2">
      <c r="A15300" s="46" t="s">
        <v>13250</v>
      </c>
      <c r="B15300" s="33" t="s">
        <v>2107</v>
      </c>
      <c r="C15300" s="1" t="s">
        <v>11893</v>
      </c>
      <c r="D15300" s="1" t="s">
        <v>6627</v>
      </c>
      <c r="E15300" s="1" t="s">
        <v>6626</v>
      </c>
      <c r="F15300" s="62">
        <v>16812.031144387794</v>
      </c>
      <c r="G15300" s="62">
        <v>143.73403667614525</v>
      </c>
      <c r="H15300" s="62">
        <v>133.41752289579568</v>
      </c>
      <c r="I15300" s="62">
        <v>2019.865</v>
      </c>
      <c r="J15300" s="62">
        <v>2044.6703549743113</v>
      </c>
      <c r="K15300" s="62">
        <v>2019.865</v>
      </c>
      <c r="L15300" s="62">
        <v>269485.38488391635</v>
      </c>
      <c r="M15300" s="63">
        <v>14038.17441550958</v>
      </c>
      <c r="N15300" s="64">
        <f>GP_need_index[[#This Row],[Normalised weighted population]]/GP_need_index[[#This Row],[Registered population]]</f>
        <v>0.835007637979294</v>
      </c>
    </row>
    <row r="15301" spans="1:14" x14ac:dyDescent="0.2">
      <c r="A15301" s="46" t="s">
        <v>13248</v>
      </c>
      <c r="B15301" s="33" t="s">
        <v>2094</v>
      </c>
      <c r="C15301" s="1" t="s">
        <v>11894</v>
      </c>
      <c r="D15301" s="1" t="s">
        <v>6627</v>
      </c>
      <c r="E15301" s="1" t="s">
        <v>6626</v>
      </c>
      <c r="F15301" s="62">
        <v>19537.166666666672</v>
      </c>
      <c r="G15301" s="62">
        <v>153.94500195667001</v>
      </c>
      <c r="H15301" s="62">
        <v>148.0693927698749</v>
      </c>
      <c r="I15301" s="62">
        <v>2031.604</v>
      </c>
      <c r="J15301" s="62">
        <v>2044.6703549743113</v>
      </c>
      <c r="K15301" s="62">
        <v>2031.604</v>
      </c>
      <c r="L15301" s="62">
        <v>300818.3706288489</v>
      </c>
      <c r="M15301" s="63">
        <v>15540.503808744606</v>
      </c>
      <c r="N15301" s="68">
        <f>GP_need_index[[#This Row],[Normalised weighted population]]/GP_need_index[[#This Row],[Registered population]]</f>
        <v>0.79543283188851688</v>
      </c>
    </row>
    <row r="15302" spans="1:14" hidden="1" x14ac:dyDescent="0.2">
      <c r="A15302" s="46" t="s">
        <v>13249</v>
      </c>
      <c r="B15302" s="33" t="s">
        <v>2094</v>
      </c>
      <c r="C15302" s="1" t="s">
        <v>11894</v>
      </c>
      <c r="D15302" s="1" t="s">
        <v>6627</v>
      </c>
      <c r="E15302" s="1" t="s">
        <v>6626</v>
      </c>
      <c r="F15302" s="62">
        <v>19763.106992211899</v>
      </c>
      <c r="G15302" s="62">
        <v>153.94500195667001</v>
      </c>
      <c r="H15302" s="62">
        <v>148.0693927698749</v>
      </c>
      <c r="I15302" s="62">
        <v>2031.604</v>
      </c>
      <c r="J15302" s="62">
        <v>2044.6703549743113</v>
      </c>
      <c r="K15302" s="62">
        <v>2031.604</v>
      </c>
      <c r="L15302" s="62">
        <v>300818.3706288489</v>
      </c>
      <c r="M15302" s="63">
        <v>15607.085895540573</v>
      </c>
      <c r="N15302" s="64">
        <f>GP_need_index[[#This Row],[Normalised weighted population]]/GP_need_index[[#This Row],[Registered population]]</f>
        <v>0.78970811126463569</v>
      </c>
    </row>
    <row r="15303" spans="1:14" hidden="1" x14ac:dyDescent="0.2">
      <c r="A15303" s="46" t="s">
        <v>13250</v>
      </c>
      <c r="B15303" s="33" t="s">
        <v>2094</v>
      </c>
      <c r="C15303" s="1" t="s">
        <v>11894</v>
      </c>
      <c r="D15303" s="1" t="s">
        <v>6627</v>
      </c>
      <c r="E15303" s="1" t="s">
        <v>6626</v>
      </c>
      <c r="F15303" s="62">
        <v>19979.616276480898</v>
      </c>
      <c r="G15303" s="62">
        <v>153.94500195667001</v>
      </c>
      <c r="H15303" s="62">
        <v>148.0693927698749</v>
      </c>
      <c r="I15303" s="62">
        <v>2031.604</v>
      </c>
      <c r="J15303" s="62">
        <v>2044.6703549743113</v>
      </c>
      <c r="K15303" s="62">
        <v>2031.604</v>
      </c>
      <c r="L15303" s="62">
        <v>300818.3706288489</v>
      </c>
      <c r="M15303" s="63">
        <v>15670.388789715855</v>
      </c>
      <c r="N15303" s="64">
        <f>GP_need_index[[#This Row],[Normalised weighted population]]/GP_need_index[[#This Row],[Registered population]]</f>
        <v>0.78431880637078744</v>
      </c>
    </row>
    <row r="15304" spans="1:14" x14ac:dyDescent="0.2">
      <c r="A15304" s="46" t="s">
        <v>13248</v>
      </c>
      <c r="B15304" s="33" t="s">
        <v>2072</v>
      </c>
      <c r="C15304" s="1" t="s">
        <v>11895</v>
      </c>
      <c r="D15304" s="1" t="s">
        <v>6627</v>
      </c>
      <c r="E15304" s="1" t="s">
        <v>6626</v>
      </c>
      <c r="F15304" s="62">
        <v>4456.7500000000009</v>
      </c>
      <c r="G15304" s="62">
        <v>45.248924027387787</v>
      </c>
      <c r="H15304" s="62">
        <v>47.304544554731613</v>
      </c>
      <c r="I15304" s="62">
        <v>2094.6219999999998</v>
      </c>
      <c r="J15304" s="62">
        <v>2044.6703549743113</v>
      </c>
      <c r="K15304" s="62">
        <v>2094.6219999999998</v>
      </c>
      <c r="L15304" s="62">
        <v>99085.139724321038</v>
      </c>
      <c r="M15304" s="63">
        <v>5118.8130168275384</v>
      </c>
      <c r="N15304" s="68">
        <f>GP_need_index[[#This Row],[Normalised weighted population]]/GP_need_index[[#This Row],[Registered population]]</f>
        <v>1.1485528730190244</v>
      </c>
    </row>
    <row r="15305" spans="1:14" hidden="1" x14ac:dyDescent="0.2">
      <c r="A15305" s="46" t="s">
        <v>13249</v>
      </c>
      <c r="B15305" s="33" t="s">
        <v>2072</v>
      </c>
      <c r="C15305" s="1" t="s">
        <v>11895</v>
      </c>
      <c r="D15305" s="1" t="s">
        <v>6627</v>
      </c>
      <c r="E15305" s="1" t="s">
        <v>6626</v>
      </c>
      <c r="F15305" s="62">
        <v>4504.8422063292546</v>
      </c>
      <c r="G15305" s="62">
        <v>45.248924027387787</v>
      </c>
      <c r="H15305" s="62">
        <v>47.304544554731613</v>
      </c>
      <c r="I15305" s="62">
        <v>2094.6219999999998</v>
      </c>
      <c r="J15305" s="62">
        <v>2044.6703549743113</v>
      </c>
      <c r="K15305" s="62">
        <v>2094.6219999999998</v>
      </c>
      <c r="L15305" s="62">
        <v>99085.139724321038</v>
      </c>
      <c r="M15305" s="63">
        <v>5140.7441753519461</v>
      </c>
      <c r="N15305" s="64">
        <f>GP_need_index[[#This Row],[Normalised weighted population]]/GP_need_index[[#This Row],[Registered population]]</f>
        <v>1.141159654411259</v>
      </c>
    </row>
    <row r="15306" spans="1:14" hidden="1" x14ac:dyDescent="0.2">
      <c r="A15306" s="46" t="s">
        <v>13250</v>
      </c>
      <c r="B15306" s="33" t="s">
        <v>2072</v>
      </c>
      <c r="C15306" s="1" t="s">
        <v>11895</v>
      </c>
      <c r="D15306" s="1" t="s">
        <v>6627</v>
      </c>
      <c r="E15306" s="1" t="s">
        <v>6626</v>
      </c>
      <c r="F15306" s="62">
        <v>4552.092581291573</v>
      </c>
      <c r="G15306" s="62">
        <v>45.248924027387787</v>
      </c>
      <c r="H15306" s="62">
        <v>47.304544554731613</v>
      </c>
      <c r="I15306" s="62">
        <v>2094.6219999999998</v>
      </c>
      <c r="J15306" s="62">
        <v>2044.6703549743113</v>
      </c>
      <c r="K15306" s="62">
        <v>2094.6219999999998</v>
      </c>
      <c r="L15306" s="62">
        <v>99085.139724321038</v>
      </c>
      <c r="M15306" s="63">
        <v>5161.5952161351252</v>
      </c>
      <c r="N15306" s="64">
        <f>GP_need_index[[#This Row],[Normalised weighted population]]/GP_need_index[[#This Row],[Registered population]]</f>
        <v>1.1338950436439974</v>
      </c>
    </row>
    <row r="15307" spans="1:14" x14ac:dyDescent="0.2">
      <c r="A15307" s="46" t="s">
        <v>13248</v>
      </c>
      <c r="B15307" s="33" t="s">
        <v>2077</v>
      </c>
      <c r="C15307" s="1" t="s">
        <v>11896</v>
      </c>
      <c r="D15307" s="1" t="s">
        <v>6627</v>
      </c>
      <c r="E15307" s="1" t="s">
        <v>6626</v>
      </c>
      <c r="F15307" s="62">
        <v>9773</v>
      </c>
      <c r="G15307" s="62">
        <v>82.130880322894711</v>
      </c>
      <c r="H15307" s="62">
        <v>82.206224695713757</v>
      </c>
      <c r="I15307" s="62">
        <v>2025.232</v>
      </c>
      <c r="J15307" s="62">
        <v>2044.6703549743113</v>
      </c>
      <c r="K15307" s="62">
        <v>2025.232</v>
      </c>
      <c r="L15307" s="62">
        <v>166486.67685294975</v>
      </c>
      <c r="M15307" s="63">
        <v>8600.8272378108995</v>
      </c>
      <c r="N15307" s="68">
        <f>GP_need_index[[#This Row],[Normalised weighted population]]/GP_need_index[[#This Row],[Registered population]]</f>
        <v>0.88006008777354949</v>
      </c>
    </row>
    <row r="15308" spans="1:14" hidden="1" x14ac:dyDescent="0.2">
      <c r="A15308" s="46" t="s">
        <v>13249</v>
      </c>
      <c r="B15308" s="33" t="s">
        <v>2077</v>
      </c>
      <c r="C15308" s="1" t="s">
        <v>11896</v>
      </c>
      <c r="D15308" s="1" t="s">
        <v>6627</v>
      </c>
      <c r="E15308" s="1" t="s">
        <v>6626</v>
      </c>
      <c r="F15308" s="62">
        <v>9879.0519414014943</v>
      </c>
      <c r="G15308" s="62">
        <v>82.130880322894711</v>
      </c>
      <c r="H15308" s="62">
        <v>82.206224695713757</v>
      </c>
      <c r="I15308" s="62">
        <v>2025.232</v>
      </c>
      <c r="J15308" s="62">
        <v>2044.6703549743113</v>
      </c>
      <c r="K15308" s="62">
        <v>2025.232</v>
      </c>
      <c r="L15308" s="62">
        <v>166486.67685294975</v>
      </c>
      <c r="M15308" s="63">
        <v>8637.6768169952502</v>
      </c>
      <c r="N15308" s="64">
        <f>GP_need_index[[#This Row],[Normalised weighted population]]/GP_need_index[[#This Row],[Registered population]]</f>
        <v>0.87434268675075555</v>
      </c>
    </row>
    <row r="15309" spans="1:14" hidden="1" x14ac:dyDescent="0.2">
      <c r="A15309" s="46" t="s">
        <v>13250</v>
      </c>
      <c r="B15309" s="33" t="s">
        <v>2077</v>
      </c>
      <c r="C15309" s="1" t="s">
        <v>11896</v>
      </c>
      <c r="D15309" s="1" t="s">
        <v>6627</v>
      </c>
      <c r="E15309" s="1" t="s">
        <v>6626</v>
      </c>
      <c r="F15309" s="62">
        <v>9982.5102480964997</v>
      </c>
      <c r="G15309" s="62">
        <v>82.130880322894711</v>
      </c>
      <c r="H15309" s="62">
        <v>82.206224695713757</v>
      </c>
      <c r="I15309" s="62">
        <v>2025.232</v>
      </c>
      <c r="J15309" s="62">
        <v>2044.6703549743113</v>
      </c>
      <c r="K15309" s="62">
        <v>2025.232</v>
      </c>
      <c r="L15309" s="62">
        <v>166486.67685294975</v>
      </c>
      <c r="M15309" s="63">
        <v>8672.7115406538651</v>
      </c>
      <c r="N15309" s="64">
        <f>GP_need_index[[#This Row],[Normalised weighted population]]/GP_need_index[[#This Row],[Registered population]]</f>
        <v>0.86879064735321543</v>
      </c>
    </row>
    <row r="15310" spans="1:14" x14ac:dyDescent="0.2">
      <c r="A15310" s="46" t="s">
        <v>13248</v>
      </c>
      <c r="B15310" s="33" t="s">
        <v>2080</v>
      </c>
      <c r="C15310" s="1" t="s">
        <v>11897</v>
      </c>
      <c r="D15310" s="1" t="s">
        <v>6627</v>
      </c>
      <c r="E15310" s="1" t="s">
        <v>6626</v>
      </c>
      <c r="F15310" s="62">
        <v>6196.75</v>
      </c>
      <c r="G15310" s="62">
        <v>40.522345100902101</v>
      </c>
      <c r="H15310" s="62">
        <v>42.981591511006101</v>
      </c>
      <c r="I15310" s="62">
        <v>2049.8620000000001</v>
      </c>
      <c r="J15310" s="62">
        <v>2044.6703549743113</v>
      </c>
      <c r="K15310" s="62">
        <v>2049.8620000000001</v>
      </c>
      <c r="L15310" s="62">
        <v>88106.331137933987</v>
      </c>
      <c r="M15310" s="63">
        <v>4551.6394885102363</v>
      </c>
      <c r="N15310" s="68">
        <f>GP_need_index[[#This Row],[Normalised weighted population]]/GP_need_index[[#This Row],[Registered population]]</f>
        <v>0.73452043224435981</v>
      </c>
    </row>
    <row r="15311" spans="1:14" hidden="1" x14ac:dyDescent="0.2">
      <c r="A15311" s="46" t="s">
        <v>13249</v>
      </c>
      <c r="B15311" s="33" t="s">
        <v>2080</v>
      </c>
      <c r="C15311" s="1" t="s">
        <v>11897</v>
      </c>
      <c r="D15311" s="1" t="s">
        <v>6627</v>
      </c>
      <c r="E15311" s="1" t="s">
        <v>6626</v>
      </c>
      <c r="F15311" s="62">
        <v>6268.0454099099688</v>
      </c>
      <c r="G15311" s="62">
        <v>40.522345100902101</v>
      </c>
      <c r="H15311" s="62">
        <v>42.981591511006101</v>
      </c>
      <c r="I15311" s="62">
        <v>2049.8620000000001</v>
      </c>
      <c r="J15311" s="62">
        <v>2044.6703549743113</v>
      </c>
      <c r="K15311" s="62">
        <v>2049.8620000000001</v>
      </c>
      <c r="L15311" s="62">
        <v>88106.331137933987</v>
      </c>
      <c r="M15311" s="63">
        <v>4571.140635913026</v>
      </c>
      <c r="N15311" s="64">
        <f>GP_need_index[[#This Row],[Normalised weighted population]]/GP_need_index[[#This Row],[Registered population]]</f>
        <v>0.72927688569165672</v>
      </c>
    </row>
    <row r="15312" spans="1:14" hidden="1" x14ac:dyDescent="0.2">
      <c r="A15312" s="46" t="s">
        <v>13250</v>
      </c>
      <c r="B15312" s="33" t="s">
        <v>2080</v>
      </c>
      <c r="C15312" s="1" t="s">
        <v>11897</v>
      </c>
      <c r="D15312" s="1" t="s">
        <v>6627</v>
      </c>
      <c r="E15312" s="1" t="s">
        <v>6626</v>
      </c>
      <c r="F15312" s="62">
        <v>6336.982057738167</v>
      </c>
      <c r="G15312" s="62">
        <v>40.522345100902101</v>
      </c>
      <c r="H15312" s="62">
        <v>42.981591511006101</v>
      </c>
      <c r="I15312" s="62">
        <v>2049.8620000000001</v>
      </c>
      <c r="J15312" s="62">
        <v>2044.6703549743113</v>
      </c>
      <c r="K15312" s="62">
        <v>2049.8620000000001</v>
      </c>
      <c r="L15312" s="62">
        <v>88106.331137933987</v>
      </c>
      <c r="M15312" s="63">
        <v>4589.6813445291173</v>
      </c>
      <c r="N15312" s="64">
        <f>GP_need_index[[#This Row],[Normalised weighted population]]/GP_need_index[[#This Row],[Registered population]]</f>
        <v>0.72426926614453657</v>
      </c>
    </row>
    <row r="15313" spans="1:14" x14ac:dyDescent="0.2">
      <c r="A15313" s="46" t="s">
        <v>13248</v>
      </c>
      <c r="B15313" s="33" t="s">
        <v>2108</v>
      </c>
      <c r="C15313" s="1" t="s">
        <v>11898</v>
      </c>
      <c r="D15313" s="1" t="s">
        <v>6627</v>
      </c>
      <c r="E15313" s="1" t="s">
        <v>6626</v>
      </c>
      <c r="F15313" s="62">
        <v>9921.8333333333321</v>
      </c>
      <c r="G15313" s="62">
        <v>108.80412650490902</v>
      </c>
      <c r="H15313" s="62">
        <v>111.69952725305886</v>
      </c>
      <c r="I15313" s="62">
        <v>2034.38</v>
      </c>
      <c r="J15313" s="62">
        <v>2044.6703549743113</v>
      </c>
      <c r="K15313" s="62">
        <v>2034.38</v>
      </c>
      <c r="L15313" s="62">
        <v>227239.2842530779</v>
      </c>
      <c r="M15313" s="63">
        <v>11739.352736500356</v>
      </c>
      <c r="N15313" s="68">
        <f>GP_need_index[[#This Row],[Normalised weighted population]]/GP_need_index[[#This Row],[Registered population]]</f>
        <v>1.1831838272329063</v>
      </c>
    </row>
    <row r="15314" spans="1:14" hidden="1" x14ac:dyDescent="0.2">
      <c r="A15314" s="46" t="s">
        <v>13249</v>
      </c>
      <c r="B15314" s="33" t="s">
        <v>2108</v>
      </c>
      <c r="C15314" s="1" t="s">
        <v>11898</v>
      </c>
      <c r="D15314" s="1" t="s">
        <v>6627</v>
      </c>
      <c r="E15314" s="1" t="s">
        <v>6626</v>
      </c>
      <c r="F15314" s="62">
        <v>10028.287538058568</v>
      </c>
      <c r="G15314" s="62">
        <v>108.80412650490902</v>
      </c>
      <c r="H15314" s="62">
        <v>111.69952725305886</v>
      </c>
      <c r="I15314" s="62">
        <v>2034.38</v>
      </c>
      <c r="J15314" s="62">
        <v>2044.6703549743113</v>
      </c>
      <c r="K15314" s="62">
        <v>2034.38</v>
      </c>
      <c r="L15314" s="62">
        <v>227239.2842530779</v>
      </c>
      <c r="M15314" s="63">
        <v>11789.649085476525</v>
      </c>
      <c r="N15314" s="64">
        <f>GP_need_index[[#This Row],[Normalised weighted population]]/GP_need_index[[#This Row],[Registered population]]</f>
        <v>1.1756393143628336</v>
      </c>
    </row>
    <row r="15315" spans="1:14" hidden="1" x14ac:dyDescent="0.2">
      <c r="A15315" s="46" t="s">
        <v>13250</v>
      </c>
      <c r="B15315" s="33" t="s">
        <v>2108</v>
      </c>
      <c r="C15315" s="1" t="s">
        <v>11898</v>
      </c>
      <c r="D15315" s="1" t="s">
        <v>6627</v>
      </c>
      <c r="E15315" s="1" t="s">
        <v>6626</v>
      </c>
      <c r="F15315" s="62">
        <v>10132.543498188377</v>
      </c>
      <c r="G15315" s="62">
        <v>108.80412650490902</v>
      </c>
      <c r="H15315" s="62">
        <v>111.69952725305886</v>
      </c>
      <c r="I15315" s="62">
        <v>2034.38</v>
      </c>
      <c r="J15315" s="62">
        <v>2044.6703549743113</v>
      </c>
      <c r="K15315" s="62">
        <v>2034.38</v>
      </c>
      <c r="L15315" s="62">
        <v>227239.2842530779</v>
      </c>
      <c r="M15315" s="63">
        <v>11837.468320496875</v>
      </c>
      <c r="N15315" s="64">
        <f>GP_need_index[[#This Row],[Normalised weighted population]]/GP_need_index[[#This Row],[Registered population]]</f>
        <v>1.168262275174375</v>
      </c>
    </row>
    <row r="15316" spans="1:14" x14ac:dyDescent="0.2">
      <c r="A15316" s="46" t="s">
        <v>13248</v>
      </c>
      <c r="B15316" s="33" t="s">
        <v>2079</v>
      </c>
      <c r="C15316" s="1" t="s">
        <v>11899</v>
      </c>
      <c r="D15316" s="1" t="s">
        <v>6627</v>
      </c>
      <c r="E15316" s="1" t="s">
        <v>6626</v>
      </c>
      <c r="F15316" s="62">
        <v>26358.833333333336</v>
      </c>
      <c r="G15316" s="62">
        <v>243.45528571356971</v>
      </c>
      <c r="H15316" s="62">
        <v>236.29187189202139</v>
      </c>
      <c r="I15316" s="62">
        <v>1947.2429999999999</v>
      </c>
      <c r="J15316" s="62">
        <v>2044.6703549743113</v>
      </c>
      <c r="K15316" s="62">
        <v>1947.2429999999999</v>
      </c>
      <c r="L15316" s="62">
        <v>460117.69349863537</v>
      </c>
      <c r="M15316" s="63">
        <v>23770.026921356468</v>
      </c>
      <c r="N15316" s="68">
        <f>GP_need_index[[#This Row],[Normalised weighted population]]/GP_need_index[[#This Row],[Registered population]]</f>
        <v>0.90178600170808521</v>
      </c>
    </row>
    <row r="15317" spans="1:14" hidden="1" x14ac:dyDescent="0.2">
      <c r="A15317" s="46" t="s">
        <v>13249</v>
      </c>
      <c r="B15317" s="33" t="s">
        <v>2079</v>
      </c>
      <c r="C15317" s="1" t="s">
        <v>11899</v>
      </c>
      <c r="D15317" s="1" t="s">
        <v>6627</v>
      </c>
      <c r="E15317" s="1" t="s">
        <v>6626</v>
      </c>
      <c r="F15317" s="62">
        <v>26594.057789966912</v>
      </c>
      <c r="G15317" s="62">
        <v>243.45528571356971</v>
      </c>
      <c r="H15317" s="62">
        <v>236.29187189202139</v>
      </c>
      <c r="I15317" s="62">
        <v>1947.2429999999999</v>
      </c>
      <c r="J15317" s="62">
        <v>2044.6703549743113</v>
      </c>
      <c r="K15317" s="62">
        <v>1947.2429999999999</v>
      </c>
      <c r="L15317" s="62">
        <v>460117.69349863537</v>
      </c>
      <c r="M15317" s="63">
        <v>23871.867763525926</v>
      </c>
      <c r="N15317" s="64">
        <f>GP_need_index[[#This Row],[Normalised weighted population]]/GP_need_index[[#This Row],[Registered population]]</f>
        <v>0.8976391625550284</v>
      </c>
    </row>
    <row r="15318" spans="1:14" hidden="1" x14ac:dyDescent="0.2">
      <c r="A15318" s="46" t="s">
        <v>13250</v>
      </c>
      <c r="B15318" s="33" t="s">
        <v>2079</v>
      </c>
      <c r="C15318" s="1" t="s">
        <v>11899</v>
      </c>
      <c r="D15318" s="1" t="s">
        <v>6627</v>
      </c>
      <c r="E15318" s="1" t="s">
        <v>6626</v>
      </c>
      <c r="F15318" s="62">
        <v>26820.121063828141</v>
      </c>
      <c r="G15318" s="62">
        <v>243.45528571356971</v>
      </c>
      <c r="H15318" s="62">
        <v>236.29187189202139</v>
      </c>
      <c r="I15318" s="62">
        <v>1947.2429999999999</v>
      </c>
      <c r="J15318" s="62">
        <v>2044.6703549743113</v>
      </c>
      <c r="K15318" s="62">
        <v>1947.2429999999999</v>
      </c>
      <c r="L15318" s="62">
        <v>460117.69349863537</v>
      </c>
      <c r="M15318" s="63">
        <v>23968.692906215285</v>
      </c>
      <c r="N15318" s="64">
        <f>GP_need_index[[#This Row],[Normalised weighted population]]/GP_need_index[[#This Row],[Registered population]]</f>
        <v>0.89368324807979593</v>
      </c>
    </row>
    <row r="15319" spans="1:14" x14ac:dyDescent="0.2">
      <c r="A15319" s="46" t="s">
        <v>13248</v>
      </c>
      <c r="B15319" s="33" t="s">
        <v>2076</v>
      </c>
      <c r="C15319" s="1" t="s">
        <v>11900</v>
      </c>
      <c r="D15319" s="1" t="s">
        <v>6627</v>
      </c>
      <c r="E15319" s="1" t="s">
        <v>6626</v>
      </c>
      <c r="F15319" s="62">
        <v>11126.75</v>
      </c>
      <c r="G15319" s="62">
        <v>86.01074654156173</v>
      </c>
      <c r="H15319" s="62">
        <v>88.669672762364456</v>
      </c>
      <c r="I15319" s="62">
        <v>2155.248</v>
      </c>
      <c r="J15319" s="62">
        <v>2044.6703549743113</v>
      </c>
      <c r="K15319" s="62">
        <v>2155.248</v>
      </c>
      <c r="L15319" s="62">
        <v>191105.13488174047</v>
      </c>
      <c r="M15319" s="63">
        <v>9872.6353390318</v>
      </c>
      <c r="N15319" s="68">
        <f>GP_need_index[[#This Row],[Normalised weighted population]]/GP_need_index[[#This Row],[Registered population]]</f>
        <v>0.88728832219936637</v>
      </c>
    </row>
    <row r="15320" spans="1:14" hidden="1" x14ac:dyDescent="0.2">
      <c r="A15320" s="46" t="s">
        <v>13249</v>
      </c>
      <c r="B15320" s="33" t="s">
        <v>2076</v>
      </c>
      <c r="C15320" s="1" t="s">
        <v>11900</v>
      </c>
      <c r="D15320" s="1" t="s">
        <v>6627</v>
      </c>
      <c r="E15320" s="1" t="s">
        <v>6626</v>
      </c>
      <c r="F15320" s="62">
        <v>11252.011453218895</v>
      </c>
      <c r="G15320" s="62">
        <v>86.01074654156173</v>
      </c>
      <c r="H15320" s="62">
        <v>88.669672762364456</v>
      </c>
      <c r="I15320" s="62">
        <v>2155.248</v>
      </c>
      <c r="J15320" s="62">
        <v>2044.6703549743113</v>
      </c>
      <c r="K15320" s="62">
        <v>2155.248</v>
      </c>
      <c r="L15320" s="62">
        <v>191105.13488174047</v>
      </c>
      <c r="M15320" s="63">
        <v>9914.9338816748295</v>
      </c>
      <c r="N15320" s="64">
        <f>GP_need_index[[#This Row],[Normalised weighted population]]/GP_need_index[[#This Row],[Registered population]]</f>
        <v>0.8811699066337545</v>
      </c>
    </row>
    <row r="15321" spans="1:14" hidden="1" x14ac:dyDescent="0.2">
      <c r="A15321" s="46" t="s">
        <v>13250</v>
      </c>
      <c r="B15321" s="33" t="s">
        <v>2076</v>
      </c>
      <c r="C15321" s="1" t="s">
        <v>11900</v>
      </c>
      <c r="D15321" s="1" t="s">
        <v>6627</v>
      </c>
      <c r="E15321" s="1" t="s">
        <v>6626</v>
      </c>
      <c r="F15321" s="62">
        <v>11373.966598926529</v>
      </c>
      <c r="G15321" s="62">
        <v>86.01074654156173</v>
      </c>
      <c r="H15321" s="62">
        <v>88.669672762364456</v>
      </c>
      <c r="I15321" s="62">
        <v>2155.248</v>
      </c>
      <c r="J15321" s="62">
        <v>2044.6703549743113</v>
      </c>
      <c r="K15321" s="62">
        <v>2155.248</v>
      </c>
      <c r="L15321" s="62">
        <v>191105.13488174047</v>
      </c>
      <c r="M15321" s="63">
        <v>9955.1492053084312</v>
      </c>
      <c r="N15321" s="64">
        <f>GP_need_index[[#This Row],[Normalised weighted population]]/GP_need_index[[#This Row],[Registered population]]</f>
        <v>0.87525746789585224</v>
      </c>
    </row>
    <row r="15322" spans="1:14" x14ac:dyDescent="0.2">
      <c r="A15322" s="46" t="s">
        <v>13248</v>
      </c>
      <c r="B15322" s="33" t="s">
        <v>2071</v>
      </c>
      <c r="C15322" s="1" t="s">
        <v>11901</v>
      </c>
      <c r="D15322" s="1" t="s">
        <v>6627</v>
      </c>
      <c r="E15322" s="1" t="s">
        <v>6626</v>
      </c>
      <c r="F15322" s="62">
        <v>8441.8333333333321</v>
      </c>
      <c r="G15322" s="62">
        <v>98.310541269369509</v>
      </c>
      <c r="H15322" s="62">
        <v>101.33242288842118</v>
      </c>
      <c r="I15322" s="62">
        <v>2004.829</v>
      </c>
      <c r="J15322" s="62">
        <v>2044.6703549743113</v>
      </c>
      <c r="K15322" s="62">
        <v>2004.829</v>
      </c>
      <c r="L15322" s="62">
        <v>203154.18004697055</v>
      </c>
      <c r="M15322" s="63">
        <v>10495.098095846017</v>
      </c>
      <c r="N15322" s="68">
        <f>GP_need_index[[#This Row],[Normalised weighted population]]/GP_need_index[[#This Row],[Registered population]]</f>
        <v>1.2432249822328505</v>
      </c>
    </row>
    <row r="15323" spans="1:14" hidden="1" x14ac:dyDescent="0.2">
      <c r="A15323" s="46" t="s">
        <v>13249</v>
      </c>
      <c r="B15323" s="33" t="s">
        <v>2071</v>
      </c>
      <c r="C15323" s="1" t="s">
        <v>11901</v>
      </c>
      <c r="D15323" s="1" t="s">
        <v>6627</v>
      </c>
      <c r="E15323" s="1" t="s">
        <v>6626</v>
      </c>
      <c r="F15323" s="62">
        <v>8532.776672265627</v>
      </c>
      <c r="G15323" s="62">
        <v>98.310541269369509</v>
      </c>
      <c r="H15323" s="62">
        <v>101.33242288842118</v>
      </c>
      <c r="I15323" s="62">
        <v>2004.829</v>
      </c>
      <c r="J15323" s="62">
        <v>2044.6703549743113</v>
      </c>
      <c r="K15323" s="62">
        <v>2004.829</v>
      </c>
      <c r="L15323" s="62">
        <v>203154.18004697055</v>
      </c>
      <c r="M15323" s="63">
        <v>10540.063532034552</v>
      </c>
      <c r="N15323" s="64">
        <f>GP_need_index[[#This Row],[Normalised weighted population]]/GP_need_index[[#This Row],[Registered population]]</f>
        <v>1.2352442747380554</v>
      </c>
    </row>
    <row r="15324" spans="1:14" hidden="1" x14ac:dyDescent="0.2">
      <c r="A15324" s="46" t="s">
        <v>13250</v>
      </c>
      <c r="B15324" s="33" t="s">
        <v>2071</v>
      </c>
      <c r="C15324" s="1" t="s">
        <v>11901</v>
      </c>
      <c r="D15324" s="1" t="s">
        <v>6627</v>
      </c>
      <c r="E15324" s="1" t="s">
        <v>6626</v>
      </c>
      <c r="F15324" s="62">
        <v>8621.9432409024575</v>
      </c>
      <c r="G15324" s="62">
        <v>98.310541269369509</v>
      </c>
      <c r="H15324" s="62">
        <v>101.33242288842118</v>
      </c>
      <c r="I15324" s="62">
        <v>2004.829</v>
      </c>
      <c r="J15324" s="62">
        <v>2044.6703549743113</v>
      </c>
      <c r="K15324" s="62">
        <v>2004.829</v>
      </c>
      <c r="L15324" s="62">
        <v>203154.18004697055</v>
      </c>
      <c r="M15324" s="63">
        <v>10582.814403711358</v>
      </c>
      <c r="N15324" s="64">
        <f>GP_need_index[[#This Row],[Normalised weighted population]]/GP_need_index[[#This Row],[Registered population]]</f>
        <v>1.227427983230803</v>
      </c>
    </row>
    <row r="15325" spans="1:14" x14ac:dyDescent="0.2">
      <c r="A15325" s="46" t="s">
        <v>13248</v>
      </c>
      <c r="B15325" s="33" t="s">
        <v>2056</v>
      </c>
      <c r="C15325" s="1" t="s">
        <v>11902</v>
      </c>
      <c r="D15325" s="1" t="s">
        <v>6627</v>
      </c>
      <c r="E15325" s="1" t="s">
        <v>6626</v>
      </c>
      <c r="F15325" s="62">
        <v>20300.666666666668</v>
      </c>
      <c r="G15325" s="62">
        <v>222.22561045256617</v>
      </c>
      <c r="H15325" s="62">
        <v>228.82458927708322</v>
      </c>
      <c r="I15325" s="62">
        <v>1967.1590000000001</v>
      </c>
      <c r="J15325" s="62">
        <v>2044.6703549743113</v>
      </c>
      <c r="K15325" s="62">
        <v>1967.1590000000001</v>
      </c>
      <c r="L15325" s="62">
        <v>450134.35021771776</v>
      </c>
      <c r="M15325" s="63">
        <v>23254.279881184761</v>
      </c>
      <c r="N15325" s="68">
        <f>GP_need_index[[#This Row],[Normalised weighted population]]/GP_need_index[[#This Row],[Registered population]]</f>
        <v>1.1454934097985989</v>
      </c>
    </row>
    <row r="15326" spans="1:14" hidden="1" x14ac:dyDescent="0.2">
      <c r="A15326" s="46" t="s">
        <v>13249</v>
      </c>
      <c r="B15326" s="33" t="s">
        <v>2056</v>
      </c>
      <c r="C15326" s="1" t="s">
        <v>11902</v>
      </c>
      <c r="D15326" s="1" t="s">
        <v>6627</v>
      </c>
      <c r="E15326" s="1" t="s">
        <v>6626</v>
      </c>
      <c r="F15326" s="62">
        <v>20522.099341115063</v>
      </c>
      <c r="G15326" s="62">
        <v>222.22561045256617</v>
      </c>
      <c r="H15326" s="62">
        <v>228.82458927708322</v>
      </c>
      <c r="I15326" s="62">
        <v>1967.1590000000001</v>
      </c>
      <c r="J15326" s="62">
        <v>2044.6703549743113</v>
      </c>
      <c r="K15326" s="62">
        <v>1967.1590000000001</v>
      </c>
      <c r="L15326" s="62">
        <v>450134.35021771776</v>
      </c>
      <c r="M15326" s="63">
        <v>23353.911045044166</v>
      </c>
      <c r="N15326" s="64">
        <f>GP_need_index[[#This Row],[Normalised weighted population]]/GP_need_index[[#This Row],[Registered population]]</f>
        <v>1.1379884024952409</v>
      </c>
    </row>
    <row r="15327" spans="1:14" hidden="1" x14ac:dyDescent="0.2">
      <c r="A15327" s="46" t="s">
        <v>13250</v>
      </c>
      <c r="B15327" s="33" t="s">
        <v>2056</v>
      </c>
      <c r="C15327" s="1" t="s">
        <v>11902</v>
      </c>
      <c r="D15327" s="1" t="s">
        <v>6627</v>
      </c>
      <c r="E15327" s="1" t="s">
        <v>6626</v>
      </c>
      <c r="F15327" s="62">
        <v>20737.909683667356</v>
      </c>
      <c r="G15327" s="62">
        <v>222.22561045256617</v>
      </c>
      <c r="H15327" s="62">
        <v>228.82458927708322</v>
      </c>
      <c r="I15327" s="62">
        <v>1967.1590000000001</v>
      </c>
      <c r="J15327" s="62">
        <v>2044.6703549743113</v>
      </c>
      <c r="K15327" s="62">
        <v>1967.1590000000001</v>
      </c>
      <c r="L15327" s="62">
        <v>450134.35021771776</v>
      </c>
      <c r="M15327" s="63">
        <v>23448.635336904812</v>
      </c>
      <c r="N15327" s="64">
        <f>GP_need_index[[#This Row],[Normalised weighted population]]/GP_need_index[[#This Row],[Registered population]]</f>
        <v>1.1307135431963209</v>
      </c>
    </row>
    <row r="15328" spans="1:14" x14ac:dyDescent="0.2">
      <c r="A15328" s="46" t="s">
        <v>13248</v>
      </c>
      <c r="B15328" s="33" t="s">
        <v>2067</v>
      </c>
      <c r="C15328" s="1" t="s">
        <v>11903</v>
      </c>
      <c r="D15328" s="1" t="s">
        <v>6627</v>
      </c>
      <c r="E15328" s="1" t="s">
        <v>6626</v>
      </c>
      <c r="F15328" s="62">
        <v>13693.25</v>
      </c>
      <c r="G15328" s="62">
        <v>141.56185222297515</v>
      </c>
      <c r="H15328" s="62">
        <v>142.59822034241674</v>
      </c>
      <c r="I15328" s="62">
        <v>2114.6179999999999</v>
      </c>
      <c r="J15328" s="62">
        <v>2044.6703549743113</v>
      </c>
      <c r="K15328" s="62">
        <v>2114.6179999999999</v>
      </c>
      <c r="L15328" s="62">
        <v>301540.7635040406</v>
      </c>
      <c r="M15328" s="63">
        <v>15577.823169277204</v>
      </c>
      <c r="N15328" s="68">
        <f>GP_need_index[[#This Row],[Normalised weighted population]]/GP_need_index[[#This Row],[Registered population]]</f>
        <v>1.1376278947128844</v>
      </c>
    </row>
    <row r="15329" spans="1:14" hidden="1" x14ac:dyDescent="0.2">
      <c r="A15329" s="46" t="s">
        <v>13249</v>
      </c>
      <c r="B15329" s="33" t="s">
        <v>2067</v>
      </c>
      <c r="C15329" s="1" t="s">
        <v>11903</v>
      </c>
      <c r="D15329" s="1" t="s">
        <v>6627</v>
      </c>
      <c r="E15329" s="1" t="s">
        <v>6626</v>
      </c>
      <c r="F15329" s="62">
        <v>13852.254940639157</v>
      </c>
      <c r="G15329" s="62">
        <v>141.56185222297515</v>
      </c>
      <c r="H15329" s="62">
        <v>142.59822034241674</v>
      </c>
      <c r="I15329" s="62">
        <v>2114.6179999999999</v>
      </c>
      <c r="J15329" s="62">
        <v>2044.6703549743113</v>
      </c>
      <c r="K15329" s="62">
        <v>2114.6179999999999</v>
      </c>
      <c r="L15329" s="62">
        <v>301540.7635040406</v>
      </c>
      <c r="M15329" s="63">
        <v>15644.565147987405</v>
      </c>
      <c r="N15329" s="64">
        <f>GP_need_index[[#This Row],[Normalised weighted population]]/GP_need_index[[#This Row],[Registered population]]</f>
        <v>1.1293876134267529</v>
      </c>
    </row>
    <row r="15330" spans="1:14" hidden="1" x14ac:dyDescent="0.2">
      <c r="A15330" s="46" t="s">
        <v>13250</v>
      </c>
      <c r="B15330" s="33" t="s">
        <v>2067</v>
      </c>
      <c r="C15330" s="1" t="s">
        <v>11903</v>
      </c>
      <c r="D15330" s="1" t="s">
        <v>6627</v>
      </c>
      <c r="E15330" s="1" t="s">
        <v>6626</v>
      </c>
      <c r="F15330" s="62">
        <v>14009.760707333466</v>
      </c>
      <c r="G15330" s="62">
        <v>141.56185222297515</v>
      </c>
      <c r="H15330" s="62">
        <v>142.59822034241674</v>
      </c>
      <c r="I15330" s="62">
        <v>2114.6179999999999</v>
      </c>
      <c r="J15330" s="62">
        <v>2044.6703549743113</v>
      </c>
      <c r="K15330" s="62">
        <v>2114.6179999999999</v>
      </c>
      <c r="L15330" s="62">
        <v>301540.7635040406</v>
      </c>
      <c r="M15330" s="63">
        <v>15708.020059340479</v>
      </c>
      <c r="N15330" s="64">
        <f>GP_need_index[[#This Row],[Normalised weighted population]]/GP_need_index[[#This Row],[Registered population]]</f>
        <v>1.1212197258385757</v>
      </c>
    </row>
    <row r="15331" spans="1:14" x14ac:dyDescent="0.2">
      <c r="A15331" s="46" t="s">
        <v>13248</v>
      </c>
      <c r="B15331" s="33" t="s">
        <v>2095</v>
      </c>
      <c r="C15331" s="1" t="s">
        <v>11904</v>
      </c>
      <c r="D15331" s="1" t="s">
        <v>6627</v>
      </c>
      <c r="E15331" s="1" t="s">
        <v>6626</v>
      </c>
      <c r="F15331" s="62">
        <v>19355.833333333332</v>
      </c>
      <c r="G15331" s="62">
        <v>207.86420073463893</v>
      </c>
      <c r="H15331" s="62">
        <v>210.53711760075916</v>
      </c>
      <c r="I15331" s="62">
        <v>2182.9989999999998</v>
      </c>
      <c r="J15331" s="62">
        <v>2044.6703549743113</v>
      </c>
      <c r="K15331" s="62">
        <v>2182.9989999999998</v>
      </c>
      <c r="L15331" s="62">
        <v>459602.31718533958</v>
      </c>
      <c r="M15331" s="63">
        <v>23743.402192477821</v>
      </c>
      <c r="N15331" s="68">
        <f>GP_need_index[[#This Row],[Normalised weighted population]]/GP_need_index[[#This Row],[Registered population]]</f>
        <v>1.226679408919507</v>
      </c>
    </row>
    <row r="15332" spans="1:14" hidden="1" x14ac:dyDescent="0.2">
      <c r="A15332" s="46" t="s">
        <v>13249</v>
      </c>
      <c r="B15332" s="33" t="s">
        <v>2095</v>
      </c>
      <c r="C15332" s="1" t="s">
        <v>11904</v>
      </c>
      <c r="D15332" s="1" t="s">
        <v>6627</v>
      </c>
      <c r="E15332" s="1" t="s">
        <v>6626</v>
      </c>
      <c r="F15332" s="62">
        <v>19575.403270616574</v>
      </c>
      <c r="G15332" s="62">
        <v>207.86420073463893</v>
      </c>
      <c r="H15332" s="62">
        <v>210.53711760075916</v>
      </c>
      <c r="I15332" s="62">
        <v>2182.9989999999998</v>
      </c>
      <c r="J15332" s="62">
        <v>2044.6703549743113</v>
      </c>
      <c r="K15332" s="62">
        <v>2182.9989999999998</v>
      </c>
      <c r="L15332" s="62">
        <v>459602.31718533958</v>
      </c>
      <c r="M15332" s="63">
        <v>23845.128963055329</v>
      </c>
      <c r="N15332" s="64">
        <f>GP_need_index[[#This Row],[Normalised weighted population]]/GP_need_index[[#This Row],[Registered population]]</f>
        <v>1.2181168701054439</v>
      </c>
    </row>
    <row r="15333" spans="1:14" hidden="1" x14ac:dyDescent="0.2">
      <c r="A15333" s="46" t="s">
        <v>13250</v>
      </c>
      <c r="B15333" s="33" t="s">
        <v>2095</v>
      </c>
      <c r="C15333" s="1" t="s">
        <v>11904</v>
      </c>
      <c r="D15333" s="1" t="s">
        <v>6627</v>
      </c>
      <c r="E15333" s="1" t="s">
        <v>6626</v>
      </c>
      <c r="F15333" s="62">
        <v>19791.362258501464</v>
      </c>
      <c r="G15333" s="62">
        <v>207.86420073463893</v>
      </c>
      <c r="H15333" s="62">
        <v>210.53711760075916</v>
      </c>
      <c r="I15333" s="62">
        <v>2182.9989999999998</v>
      </c>
      <c r="J15333" s="62">
        <v>2044.6703549743113</v>
      </c>
      <c r="K15333" s="62">
        <v>2182.9989999999998</v>
      </c>
      <c r="L15333" s="62">
        <v>459602.31718533958</v>
      </c>
      <c r="M15333" s="63">
        <v>23941.845652221215</v>
      </c>
      <c r="N15333" s="64">
        <f>GP_need_index[[#This Row],[Normalised weighted population]]/GP_need_index[[#This Row],[Registered population]]</f>
        <v>1.2097118601291275</v>
      </c>
    </row>
    <row r="15334" spans="1:14" x14ac:dyDescent="0.2">
      <c r="A15334" s="46" t="s">
        <v>13248</v>
      </c>
      <c r="B15334" s="33" t="s">
        <v>2097</v>
      </c>
      <c r="C15334" s="1" t="s">
        <v>11905</v>
      </c>
      <c r="D15334" s="1" t="s">
        <v>6627</v>
      </c>
      <c r="E15334" s="1" t="s">
        <v>6626</v>
      </c>
      <c r="F15334" s="62">
        <v>10283.583333333332</v>
      </c>
      <c r="G15334" s="62">
        <v>103.12646211380498</v>
      </c>
      <c r="H15334" s="62">
        <v>103.86853229173046</v>
      </c>
      <c r="I15334" s="62">
        <v>2029.556</v>
      </c>
      <c r="J15334" s="62">
        <v>2044.6703549743113</v>
      </c>
      <c r="K15334" s="62">
        <v>2029.556</v>
      </c>
      <c r="L15334" s="62">
        <v>210807.00292387532</v>
      </c>
      <c r="M15334" s="63">
        <v>10890.44869500514</v>
      </c>
      <c r="N15334" s="68">
        <f>GP_need_index[[#This Row],[Normalised weighted population]]/GP_need_index[[#This Row],[Registered population]]</f>
        <v>1.0590130251295486</v>
      </c>
    </row>
    <row r="15335" spans="1:14" hidden="1" x14ac:dyDescent="0.2">
      <c r="A15335" s="46" t="s">
        <v>13249</v>
      </c>
      <c r="B15335" s="33" t="s">
        <v>2097</v>
      </c>
      <c r="C15335" s="1" t="s">
        <v>11905</v>
      </c>
      <c r="D15335" s="1" t="s">
        <v>6627</v>
      </c>
      <c r="E15335" s="1" t="s">
        <v>6626</v>
      </c>
      <c r="F15335" s="62">
        <v>10397.411774011116</v>
      </c>
      <c r="G15335" s="62">
        <v>103.12646211380498</v>
      </c>
      <c r="H15335" s="62">
        <v>103.86853229173046</v>
      </c>
      <c r="I15335" s="62">
        <v>2029.556</v>
      </c>
      <c r="J15335" s="62">
        <v>2044.6703549743113</v>
      </c>
      <c r="K15335" s="62">
        <v>2029.556</v>
      </c>
      <c r="L15335" s="62">
        <v>210807.00292387532</v>
      </c>
      <c r="M15335" s="63">
        <v>10937.107980262663</v>
      </c>
      <c r="N15335" s="64">
        <f>GP_need_index[[#This Row],[Normalised weighted population]]/GP_need_index[[#This Row],[Registered population]]</f>
        <v>1.0519067839171807</v>
      </c>
    </row>
    <row r="15336" spans="1:14" hidden="1" x14ac:dyDescent="0.2">
      <c r="A15336" s="46" t="s">
        <v>13250</v>
      </c>
      <c r="B15336" s="33" t="s">
        <v>2097</v>
      </c>
      <c r="C15336" s="1" t="s">
        <v>11905</v>
      </c>
      <c r="D15336" s="1" t="s">
        <v>6627</v>
      </c>
      <c r="E15336" s="1" t="s">
        <v>6626</v>
      </c>
      <c r="F15336" s="62">
        <v>10507.865811640411</v>
      </c>
      <c r="G15336" s="62">
        <v>103.12646211380498</v>
      </c>
      <c r="H15336" s="62">
        <v>103.86853229173046</v>
      </c>
      <c r="I15336" s="62">
        <v>2029.556</v>
      </c>
      <c r="J15336" s="62">
        <v>2044.6703549743113</v>
      </c>
      <c r="K15336" s="62">
        <v>2029.556</v>
      </c>
      <c r="L15336" s="62">
        <v>210807.00292387532</v>
      </c>
      <c r="M15336" s="63">
        <v>10981.469278309727</v>
      </c>
      <c r="N15336" s="64">
        <f>GP_need_index[[#This Row],[Normalised weighted population]]/GP_need_index[[#This Row],[Registered population]]</f>
        <v>1.0450713280088395</v>
      </c>
    </row>
    <row r="15337" spans="1:14" x14ac:dyDescent="0.2">
      <c r="A15337" s="46" t="s">
        <v>13248</v>
      </c>
      <c r="B15337" s="33" t="s">
        <v>2069</v>
      </c>
      <c r="C15337" s="1" t="s">
        <v>11906</v>
      </c>
      <c r="D15337" s="1" t="s">
        <v>6627</v>
      </c>
      <c r="E15337" s="1" t="s">
        <v>6626</v>
      </c>
      <c r="F15337" s="62">
        <v>11796.166666666666</v>
      </c>
      <c r="G15337" s="62">
        <v>124.68238194106232</v>
      </c>
      <c r="H15337" s="62">
        <v>121.37072744308811</v>
      </c>
      <c r="I15337" s="62">
        <v>2017.5640000000001</v>
      </c>
      <c r="J15337" s="62">
        <v>2044.6703549743113</v>
      </c>
      <c r="K15337" s="62">
        <v>2017.5640000000001</v>
      </c>
      <c r="L15337" s="62">
        <v>244873.21034298663</v>
      </c>
      <c r="M15337" s="63">
        <v>12650.334652234016</v>
      </c>
      <c r="N15337" s="68">
        <f>GP_need_index[[#This Row],[Normalised weighted population]]/GP_need_index[[#This Row],[Registered population]]</f>
        <v>1.072410640651682</v>
      </c>
    </row>
    <row r="15338" spans="1:14" hidden="1" x14ac:dyDescent="0.2">
      <c r="A15338" s="46" t="s">
        <v>13249</v>
      </c>
      <c r="B15338" s="33" t="s">
        <v>2069</v>
      </c>
      <c r="C15338" s="1" t="s">
        <v>11906</v>
      </c>
      <c r="D15338" s="1" t="s">
        <v>6627</v>
      </c>
      <c r="E15338" s="1" t="s">
        <v>6626</v>
      </c>
      <c r="F15338" s="62">
        <v>11927.344654131051</v>
      </c>
      <c r="G15338" s="62">
        <v>124.68238194106232</v>
      </c>
      <c r="H15338" s="62">
        <v>121.37072744308811</v>
      </c>
      <c r="I15338" s="62">
        <v>2017.5640000000001</v>
      </c>
      <c r="J15338" s="62">
        <v>2044.6703549743113</v>
      </c>
      <c r="K15338" s="62">
        <v>2017.5640000000001</v>
      </c>
      <c r="L15338" s="62">
        <v>244873.21034298663</v>
      </c>
      <c r="M15338" s="63">
        <v>12704.534032780426</v>
      </c>
      <c r="N15338" s="64">
        <f>GP_need_index[[#This Row],[Normalised weighted population]]/GP_need_index[[#This Row],[Registered population]]</f>
        <v>1.0651603019101317</v>
      </c>
    </row>
    <row r="15339" spans="1:14" hidden="1" x14ac:dyDescent="0.2">
      <c r="A15339" s="46" t="s">
        <v>13250</v>
      </c>
      <c r="B15339" s="33" t="s">
        <v>2069</v>
      </c>
      <c r="C15339" s="1" t="s">
        <v>11906</v>
      </c>
      <c r="D15339" s="1" t="s">
        <v>6627</v>
      </c>
      <c r="E15339" s="1" t="s">
        <v>6626</v>
      </c>
      <c r="F15339" s="62">
        <v>12057.970203987226</v>
      </c>
      <c r="G15339" s="62">
        <v>124.68238194106232</v>
      </c>
      <c r="H15339" s="62">
        <v>121.37072744308811</v>
      </c>
      <c r="I15339" s="62">
        <v>2017.5640000000001</v>
      </c>
      <c r="J15339" s="62">
        <v>2044.6703549743113</v>
      </c>
      <c r="K15339" s="62">
        <v>2017.5640000000001</v>
      </c>
      <c r="L15339" s="62">
        <v>244873.21034298663</v>
      </c>
      <c r="M15339" s="63">
        <v>12756.06407360971</v>
      </c>
      <c r="N15339" s="64">
        <f>GP_need_index[[#This Row],[Normalised weighted population]]/GP_need_index[[#This Row],[Registered population]]</f>
        <v>1.0578948079828265</v>
      </c>
    </row>
    <row r="15340" spans="1:14" x14ac:dyDescent="0.2">
      <c r="A15340" s="46" t="s">
        <v>13248</v>
      </c>
      <c r="B15340" s="33" t="s">
        <v>2058</v>
      </c>
      <c r="C15340" s="1" t="s">
        <v>11907</v>
      </c>
      <c r="D15340" s="1" t="s">
        <v>6627</v>
      </c>
      <c r="E15340" s="1" t="s">
        <v>6626</v>
      </c>
      <c r="F15340" s="62">
        <v>4499.9166666666661</v>
      </c>
      <c r="G15340" s="62">
        <v>37.944997076578936</v>
      </c>
      <c r="H15340" s="62">
        <v>38.821842351032501</v>
      </c>
      <c r="I15340" s="62">
        <v>1996.163</v>
      </c>
      <c r="J15340" s="62">
        <v>2044.6703549743113</v>
      </c>
      <c r="K15340" s="62">
        <v>1996.163</v>
      </c>
      <c r="L15340" s="62">
        <v>77494.725292964096</v>
      </c>
      <c r="M15340" s="63">
        <v>4003.4359306426973</v>
      </c>
      <c r="N15340" s="68">
        <f>GP_need_index[[#This Row],[Normalised weighted population]]/GP_need_index[[#This Row],[Registered population]]</f>
        <v>0.8896689043817918</v>
      </c>
    </row>
    <row r="15341" spans="1:14" hidden="1" x14ac:dyDescent="0.2">
      <c r="A15341" s="46" t="s">
        <v>13249</v>
      </c>
      <c r="B15341" s="33" t="s">
        <v>2058</v>
      </c>
      <c r="C15341" s="1" t="s">
        <v>11907</v>
      </c>
      <c r="D15341" s="1" t="s">
        <v>6627</v>
      </c>
      <c r="E15341" s="1" t="s">
        <v>6626</v>
      </c>
      <c r="F15341" s="62">
        <v>4548.6182402848026</v>
      </c>
      <c r="G15341" s="62">
        <v>37.944997076578936</v>
      </c>
      <c r="H15341" s="62">
        <v>38.821842351032501</v>
      </c>
      <c r="I15341" s="62">
        <v>1996.163</v>
      </c>
      <c r="J15341" s="62">
        <v>2044.6703549743113</v>
      </c>
      <c r="K15341" s="62">
        <v>1996.163</v>
      </c>
      <c r="L15341" s="62">
        <v>77494.725292964096</v>
      </c>
      <c r="M15341" s="63">
        <v>4020.5883422952816</v>
      </c>
      <c r="N15341" s="64">
        <f>GP_need_index[[#This Row],[Normalised weighted population]]/GP_need_index[[#This Row],[Registered population]]</f>
        <v>0.88391421963860839</v>
      </c>
    </row>
    <row r="15342" spans="1:14" hidden="1" x14ac:dyDescent="0.2">
      <c r="A15342" s="46" t="s">
        <v>13250</v>
      </c>
      <c r="B15342" s="33" t="s">
        <v>2058</v>
      </c>
      <c r="C15342" s="1" t="s">
        <v>11907</v>
      </c>
      <c r="D15342" s="1" t="s">
        <v>6627</v>
      </c>
      <c r="E15342" s="1" t="s">
        <v>6626</v>
      </c>
      <c r="F15342" s="62">
        <v>4596.2288136892275</v>
      </c>
      <c r="G15342" s="62">
        <v>37.944997076578936</v>
      </c>
      <c r="H15342" s="62">
        <v>38.821842351032501</v>
      </c>
      <c r="I15342" s="62">
        <v>1996.163</v>
      </c>
      <c r="J15342" s="62">
        <v>2044.6703549743113</v>
      </c>
      <c r="K15342" s="62">
        <v>1996.163</v>
      </c>
      <c r="L15342" s="62">
        <v>77494.725292964096</v>
      </c>
      <c r="M15342" s="63">
        <v>4036.8959912733276</v>
      </c>
      <c r="N15342" s="64">
        <f>GP_need_index[[#This Row],[Normalised weighted population]]/GP_need_index[[#This Row],[Registered population]]</f>
        <v>0.8783061407321574</v>
      </c>
    </row>
    <row r="15343" spans="1:14" x14ac:dyDescent="0.2">
      <c r="A15343" s="46" t="s">
        <v>13248</v>
      </c>
      <c r="B15343" s="33" t="s">
        <v>2092</v>
      </c>
      <c r="C15343" s="1" t="s">
        <v>11908</v>
      </c>
      <c r="D15343" s="1" t="s">
        <v>6627</v>
      </c>
      <c r="E15343" s="1" t="s">
        <v>6626</v>
      </c>
      <c r="F15343" s="62">
        <v>8250.25</v>
      </c>
      <c r="G15343" s="62">
        <v>114.87019694663552</v>
      </c>
      <c r="H15343" s="62">
        <v>110.03762986067932</v>
      </c>
      <c r="I15343" s="62">
        <v>2115.2179999999998</v>
      </c>
      <c r="J15343" s="62">
        <v>2044.6703549743113</v>
      </c>
      <c r="K15343" s="62">
        <v>2115.2179999999998</v>
      </c>
      <c r="L15343" s="62">
        <v>232753.57535864637</v>
      </c>
      <c r="M15343" s="63">
        <v>12024.225172148057</v>
      </c>
      <c r="N15343" s="68">
        <f>GP_need_index[[#This Row],[Normalised weighted population]]/GP_need_index[[#This Row],[Registered population]]</f>
        <v>1.4574376742702411</v>
      </c>
    </row>
    <row r="15344" spans="1:14" hidden="1" x14ac:dyDescent="0.2">
      <c r="A15344" s="46" t="s">
        <v>13249</v>
      </c>
      <c r="B15344" s="33" t="s">
        <v>2092</v>
      </c>
      <c r="C15344" s="1" t="s">
        <v>11908</v>
      </c>
      <c r="D15344" s="1" t="s">
        <v>6627</v>
      </c>
      <c r="E15344" s="1" t="s">
        <v>6626</v>
      </c>
      <c r="F15344" s="62">
        <v>8344.7814673784651</v>
      </c>
      <c r="G15344" s="62">
        <v>114.87019694663552</v>
      </c>
      <c r="H15344" s="62">
        <v>110.03762986067932</v>
      </c>
      <c r="I15344" s="62">
        <v>2115.2179999999998</v>
      </c>
      <c r="J15344" s="62">
        <v>2044.6703549743113</v>
      </c>
      <c r="K15344" s="62">
        <v>2115.2179999999998</v>
      </c>
      <c r="L15344" s="62">
        <v>232753.57535864637</v>
      </c>
      <c r="M15344" s="63">
        <v>12075.742035045108</v>
      </c>
      <c r="N15344" s="64">
        <f>GP_need_index[[#This Row],[Normalised weighted population]]/GP_need_index[[#This Row],[Registered population]]</f>
        <v>1.4471010513878364</v>
      </c>
    </row>
    <row r="15345" spans="1:14" hidden="1" x14ac:dyDescent="0.2">
      <c r="A15345" s="46" t="s">
        <v>13250</v>
      </c>
      <c r="B15345" s="33" t="s">
        <v>2092</v>
      </c>
      <c r="C15345" s="1" t="s">
        <v>11908</v>
      </c>
      <c r="D15345" s="1" t="s">
        <v>6627</v>
      </c>
      <c r="E15345" s="1" t="s">
        <v>6626</v>
      </c>
      <c r="F15345" s="62">
        <v>8437.1983393580704</v>
      </c>
      <c r="G15345" s="62">
        <v>114.87019694663552</v>
      </c>
      <c r="H15345" s="62">
        <v>110.03762986067932</v>
      </c>
      <c r="I15345" s="62">
        <v>2115.2179999999998</v>
      </c>
      <c r="J15345" s="62">
        <v>2044.6703549743113</v>
      </c>
      <c r="K15345" s="62">
        <v>2115.2179999999998</v>
      </c>
      <c r="L15345" s="62">
        <v>232753.57535864637</v>
      </c>
      <c r="M15345" s="63">
        <v>12124.721673220283</v>
      </c>
      <c r="N15345" s="64">
        <f>GP_need_index[[#This Row],[Normalised weighted population]]/GP_need_index[[#This Row],[Registered population]]</f>
        <v>1.4370554283002397</v>
      </c>
    </row>
    <row r="15346" spans="1:14" x14ac:dyDescent="0.2">
      <c r="A15346" s="46" t="s">
        <v>13248</v>
      </c>
      <c r="B15346" s="33" t="s">
        <v>2068</v>
      </c>
      <c r="C15346" s="1" t="s">
        <v>11909</v>
      </c>
      <c r="D15346" s="1" t="s">
        <v>6627</v>
      </c>
      <c r="E15346" s="1" t="s">
        <v>6626</v>
      </c>
      <c r="F15346" s="62">
        <v>6931.25</v>
      </c>
      <c r="G15346" s="62">
        <v>68.311063061807857</v>
      </c>
      <c r="H15346" s="62">
        <v>65.469556583912194</v>
      </c>
      <c r="I15346" s="62">
        <v>2019.9390000000001</v>
      </c>
      <c r="J15346" s="62">
        <v>2044.6703549743113</v>
      </c>
      <c r="K15346" s="62">
        <v>2019.9390000000001</v>
      </c>
      <c r="L15346" s="62">
        <v>132244.51065655102</v>
      </c>
      <c r="M15346" s="63">
        <v>6831.8511174949053</v>
      </c>
      <c r="N15346" s="68">
        <f>GP_need_index[[#This Row],[Normalised weighted population]]/GP_need_index[[#This Row],[Registered population]]</f>
        <v>0.98565931361513515</v>
      </c>
    </row>
    <row r="15347" spans="1:14" hidden="1" x14ac:dyDescent="0.2">
      <c r="A15347" s="46" t="s">
        <v>13249</v>
      </c>
      <c r="B15347" s="33" t="s">
        <v>2068</v>
      </c>
      <c r="C15347" s="1" t="s">
        <v>11909</v>
      </c>
      <c r="D15347" s="1" t="s">
        <v>6627</v>
      </c>
      <c r="E15347" s="1" t="s">
        <v>6626</v>
      </c>
      <c r="F15347" s="62">
        <v>7004.5096605109302</v>
      </c>
      <c r="G15347" s="62">
        <v>68.311063061807857</v>
      </c>
      <c r="H15347" s="62">
        <v>65.469556583912194</v>
      </c>
      <c r="I15347" s="62">
        <v>2019.9390000000001</v>
      </c>
      <c r="J15347" s="62">
        <v>2044.6703549743113</v>
      </c>
      <c r="K15347" s="62">
        <v>2019.9390000000001</v>
      </c>
      <c r="L15347" s="62">
        <v>132244.51065655102</v>
      </c>
      <c r="M15347" s="63">
        <v>6861.1216552895812</v>
      </c>
      <c r="N15347" s="64">
        <f>GP_need_index[[#This Row],[Normalised weighted population]]/GP_need_index[[#This Row],[Registered population]]</f>
        <v>0.97952918731346428</v>
      </c>
    </row>
    <row r="15348" spans="1:14" hidden="1" x14ac:dyDescent="0.2">
      <c r="A15348" s="46" t="s">
        <v>13250</v>
      </c>
      <c r="B15348" s="33" t="s">
        <v>2068</v>
      </c>
      <c r="C15348" s="1" t="s">
        <v>11909</v>
      </c>
      <c r="D15348" s="1" t="s">
        <v>6627</v>
      </c>
      <c r="E15348" s="1" t="s">
        <v>6626</v>
      </c>
      <c r="F15348" s="62">
        <v>7076.3486591153742</v>
      </c>
      <c r="G15348" s="62">
        <v>68.311063061807857</v>
      </c>
      <c r="H15348" s="62">
        <v>65.469556583912194</v>
      </c>
      <c r="I15348" s="62">
        <v>2019.9390000000001</v>
      </c>
      <c r="J15348" s="62">
        <v>2044.6703549743113</v>
      </c>
      <c r="K15348" s="62">
        <v>2019.9390000000001</v>
      </c>
      <c r="L15348" s="62">
        <v>132244.51065655102</v>
      </c>
      <c r="M15348" s="63">
        <v>6888.9506081751824</v>
      </c>
      <c r="N15348" s="64">
        <f>GP_need_index[[#This Row],[Normalised weighted population]]/GP_need_index[[#This Row],[Registered population]]</f>
        <v>0.97351769111902142</v>
      </c>
    </row>
    <row r="15349" spans="1:14" x14ac:dyDescent="0.2">
      <c r="A15349" s="46" t="s">
        <v>13248</v>
      </c>
      <c r="B15349" s="33" t="s">
        <v>2064</v>
      </c>
      <c r="C15349" s="1" t="s">
        <v>11910</v>
      </c>
      <c r="D15349" s="1" t="s">
        <v>6627</v>
      </c>
      <c r="E15349" s="1" t="s">
        <v>6626</v>
      </c>
      <c r="F15349" s="62">
        <v>11433.916666666668</v>
      </c>
      <c r="G15349" s="62">
        <v>103.82943786736807</v>
      </c>
      <c r="H15349" s="62">
        <v>103.72657931350982</v>
      </c>
      <c r="I15349" s="62">
        <v>2030.2860000000001</v>
      </c>
      <c r="J15349" s="62">
        <v>2044.6703549743113</v>
      </c>
      <c r="K15349" s="62">
        <v>2030.2860000000001</v>
      </c>
      <c r="L15349" s="62">
        <v>210594.62180810858</v>
      </c>
      <c r="M15349" s="63">
        <v>10879.476926453974</v>
      </c>
      <c r="N15349" s="68">
        <f>GP_need_index[[#This Row],[Normalised weighted population]]/GP_need_index[[#This Row],[Registered population]]</f>
        <v>0.9515092022815721</v>
      </c>
    </row>
    <row r="15350" spans="1:14" hidden="1" x14ac:dyDescent="0.2">
      <c r="A15350" s="46" t="s">
        <v>13249</v>
      </c>
      <c r="B15350" s="33" t="s">
        <v>2064</v>
      </c>
      <c r="C15350" s="1" t="s">
        <v>11910</v>
      </c>
      <c r="D15350" s="1" t="s">
        <v>6627</v>
      </c>
      <c r="E15350" s="1" t="s">
        <v>6626</v>
      </c>
      <c r="F15350" s="62">
        <v>11552.009657460461</v>
      </c>
      <c r="G15350" s="62">
        <v>103.82943786736807</v>
      </c>
      <c r="H15350" s="62">
        <v>103.72657931350982</v>
      </c>
      <c r="I15350" s="62">
        <v>2030.2860000000001</v>
      </c>
      <c r="J15350" s="62">
        <v>2044.6703549743113</v>
      </c>
      <c r="K15350" s="62">
        <v>2030.2860000000001</v>
      </c>
      <c r="L15350" s="62">
        <v>210594.62180810858</v>
      </c>
      <c r="M15350" s="63">
        <v>10926.089204017606</v>
      </c>
      <c r="N15350" s="64">
        <f>GP_need_index[[#This Row],[Normalised weighted population]]/GP_need_index[[#This Row],[Registered population]]</f>
        <v>0.94581718055969366</v>
      </c>
    </row>
    <row r="15351" spans="1:14" hidden="1" x14ac:dyDescent="0.2">
      <c r="A15351" s="46" t="s">
        <v>13250</v>
      </c>
      <c r="B15351" s="33" t="s">
        <v>2064</v>
      </c>
      <c r="C15351" s="1" t="s">
        <v>11910</v>
      </c>
      <c r="D15351" s="1" t="s">
        <v>6627</v>
      </c>
      <c r="E15351" s="1" t="s">
        <v>6626</v>
      </c>
      <c r="F15351" s="62">
        <v>11667.459832702109</v>
      </c>
      <c r="G15351" s="62">
        <v>103.82943786736807</v>
      </c>
      <c r="H15351" s="62">
        <v>103.72657931350982</v>
      </c>
      <c r="I15351" s="62">
        <v>2030.2860000000001</v>
      </c>
      <c r="J15351" s="62">
        <v>2044.6703549743113</v>
      </c>
      <c r="K15351" s="62">
        <v>2030.2860000000001</v>
      </c>
      <c r="L15351" s="62">
        <v>210594.62180810858</v>
      </c>
      <c r="M15351" s="63">
        <v>10970.405809517242</v>
      </c>
      <c r="N15351" s="64">
        <f>GP_need_index[[#This Row],[Normalised weighted population]]/GP_need_index[[#This Row],[Registered population]]</f>
        <v>0.94025657399469842</v>
      </c>
    </row>
    <row r="15352" spans="1:14" x14ac:dyDescent="0.2">
      <c r="A15352" s="46" t="s">
        <v>13248</v>
      </c>
      <c r="B15352" s="33" t="s">
        <v>2112</v>
      </c>
      <c r="C15352" s="1" t="s">
        <v>8535</v>
      </c>
      <c r="D15352" s="1" t="s">
        <v>6627</v>
      </c>
      <c r="E15352" s="1" t="s">
        <v>6626</v>
      </c>
      <c r="F15352" s="62">
        <v>3426.583333333333</v>
      </c>
      <c r="G15352" s="62">
        <v>35.462916089453792</v>
      </c>
      <c r="H15352" s="62">
        <v>33.792689137463952</v>
      </c>
      <c r="I15352" s="62">
        <v>2072.1909999999998</v>
      </c>
      <c r="J15352" s="62">
        <v>2044.6703549743113</v>
      </c>
      <c r="K15352" s="62">
        <v>2072.1909999999998</v>
      </c>
      <c r="L15352" s="62">
        <v>70024.906296450557</v>
      </c>
      <c r="M15352" s="63">
        <v>3617.5394499082231</v>
      </c>
      <c r="N15352" s="68">
        <f>GP_need_index[[#This Row],[Normalised weighted population]]/GP_need_index[[#This Row],[Registered population]]</f>
        <v>1.0557278484131103</v>
      </c>
    </row>
    <row r="15353" spans="1:14" hidden="1" x14ac:dyDescent="0.2">
      <c r="A15353" s="46" t="s">
        <v>13249</v>
      </c>
      <c r="B15353" s="33" t="s">
        <v>2112</v>
      </c>
      <c r="C15353" s="1" t="s">
        <v>8535</v>
      </c>
      <c r="D15353" s="1" t="s">
        <v>6627</v>
      </c>
      <c r="E15353" s="1" t="s">
        <v>6626</v>
      </c>
      <c r="F15353" s="62">
        <v>3465.7423354736784</v>
      </c>
      <c r="G15353" s="62">
        <v>35.462916089453792</v>
      </c>
      <c r="H15353" s="62">
        <v>33.792689137463952</v>
      </c>
      <c r="I15353" s="62">
        <v>2072.1909999999998</v>
      </c>
      <c r="J15353" s="62">
        <v>2044.6703549743113</v>
      </c>
      <c r="K15353" s="62">
        <v>2072.1909999999998</v>
      </c>
      <c r="L15353" s="62">
        <v>70024.906296450557</v>
      </c>
      <c r="M15353" s="63">
        <v>3633.0385179311074</v>
      </c>
      <c r="N15353" s="64">
        <f>GP_need_index[[#This Row],[Normalised weighted population]]/GP_need_index[[#This Row],[Registered population]]</f>
        <v>1.0482713849627727</v>
      </c>
    </row>
    <row r="15354" spans="1:14" hidden="1" x14ac:dyDescent="0.2">
      <c r="A15354" s="46" t="s">
        <v>13250</v>
      </c>
      <c r="B15354" s="33" t="s">
        <v>2112</v>
      </c>
      <c r="C15354" s="1" t="s">
        <v>8535</v>
      </c>
      <c r="D15354" s="1" t="s">
        <v>6627</v>
      </c>
      <c r="E15354" s="1" t="s">
        <v>6626</v>
      </c>
      <c r="F15354" s="62">
        <v>3504.9202955123196</v>
      </c>
      <c r="G15354" s="62">
        <v>35.462916089453792</v>
      </c>
      <c r="H15354" s="62">
        <v>33.792689137463952</v>
      </c>
      <c r="I15354" s="62">
        <v>2072.1909999999998</v>
      </c>
      <c r="J15354" s="62">
        <v>2044.6703549743113</v>
      </c>
      <c r="K15354" s="62">
        <v>2072.1909999999998</v>
      </c>
      <c r="L15354" s="62">
        <v>70024.906296450557</v>
      </c>
      <c r="M15354" s="63">
        <v>3647.7742510701828</v>
      </c>
      <c r="N15354" s="64">
        <f>GP_need_index[[#This Row],[Normalised weighted population]]/GP_need_index[[#This Row],[Registered population]]</f>
        <v>1.0407581181634209</v>
      </c>
    </row>
    <row r="15355" spans="1:14" x14ac:dyDescent="0.2">
      <c r="A15355" s="46" t="s">
        <v>13248</v>
      </c>
      <c r="B15355" s="33" t="s">
        <v>2109</v>
      </c>
      <c r="C15355" s="1" t="s">
        <v>11911</v>
      </c>
      <c r="D15355" s="1" t="s">
        <v>6627</v>
      </c>
      <c r="E15355" s="1" t="s">
        <v>6626</v>
      </c>
      <c r="F15355" s="62">
        <v>19406.000000000004</v>
      </c>
      <c r="G15355" s="62">
        <v>130.42026209100652</v>
      </c>
      <c r="H15355" s="62">
        <v>124.63952204145843</v>
      </c>
      <c r="I15355" s="62">
        <v>2040.627</v>
      </c>
      <c r="J15355" s="62">
        <v>2044.6703549743113</v>
      </c>
      <c r="K15355" s="62">
        <v>2040.627</v>
      </c>
      <c r="L15355" s="62">
        <v>254342.77394489519</v>
      </c>
      <c r="M15355" s="63">
        <v>13139.539446858007</v>
      </c>
      <c r="N15355" s="68">
        <f>GP_need_index[[#This Row],[Normalised weighted population]]/GP_need_index[[#This Row],[Registered population]]</f>
        <v>0.67708643959899029</v>
      </c>
    </row>
    <row r="15356" spans="1:14" hidden="1" x14ac:dyDescent="0.2">
      <c r="A15356" s="46" t="s">
        <v>13249</v>
      </c>
      <c r="B15356" s="33" t="s">
        <v>2109</v>
      </c>
      <c r="C15356" s="1" t="s">
        <v>11911</v>
      </c>
      <c r="D15356" s="1" t="s">
        <v>6627</v>
      </c>
      <c r="E15356" s="1" t="s">
        <v>6626</v>
      </c>
      <c r="F15356" s="62">
        <v>19636.906200849906</v>
      </c>
      <c r="G15356" s="62">
        <v>130.42026209100652</v>
      </c>
      <c r="H15356" s="62">
        <v>124.63952204145843</v>
      </c>
      <c r="I15356" s="62">
        <v>2040.627</v>
      </c>
      <c r="J15356" s="62">
        <v>2044.6703549743113</v>
      </c>
      <c r="K15356" s="62">
        <v>2040.627</v>
      </c>
      <c r="L15356" s="62">
        <v>254342.77394489519</v>
      </c>
      <c r="M15356" s="63">
        <v>13195.834787515974</v>
      </c>
      <c r="N15356" s="64">
        <f>GP_need_index[[#This Row],[Normalised weighted population]]/GP_need_index[[#This Row],[Registered population]]</f>
        <v>0.67199153739120299</v>
      </c>
    </row>
    <row r="15357" spans="1:14" hidden="1" x14ac:dyDescent="0.2">
      <c r="A15357" s="46" t="s">
        <v>13250</v>
      </c>
      <c r="B15357" s="33" t="s">
        <v>2109</v>
      </c>
      <c r="C15357" s="1" t="s">
        <v>11911</v>
      </c>
      <c r="D15357" s="1" t="s">
        <v>6627</v>
      </c>
      <c r="E15357" s="1" t="s">
        <v>6626</v>
      </c>
      <c r="F15357" s="62">
        <v>19858.088502357357</v>
      </c>
      <c r="G15357" s="62">
        <v>130.42026209100652</v>
      </c>
      <c r="H15357" s="62">
        <v>124.63952204145843</v>
      </c>
      <c r="I15357" s="62">
        <v>2040.627</v>
      </c>
      <c r="J15357" s="62">
        <v>2044.6703549743113</v>
      </c>
      <c r="K15357" s="62">
        <v>2040.627</v>
      </c>
      <c r="L15357" s="62">
        <v>254342.77394489519</v>
      </c>
      <c r="M15357" s="63">
        <v>13249.357561639188</v>
      </c>
      <c r="N15357" s="64">
        <f>GP_need_index[[#This Row],[Normalised weighted population]]/GP_need_index[[#This Row],[Registered population]]</f>
        <v>0.66720206026206175</v>
      </c>
    </row>
    <row r="15358" spans="1:14" x14ac:dyDescent="0.2">
      <c r="A15358" s="46" t="s">
        <v>13248</v>
      </c>
      <c r="B15358" s="33" t="s">
        <v>2062</v>
      </c>
      <c r="C15358" s="1" t="s">
        <v>11912</v>
      </c>
      <c r="D15358" s="1" t="s">
        <v>6627</v>
      </c>
      <c r="E15358" s="1" t="s">
        <v>6626</v>
      </c>
      <c r="F15358" s="62">
        <v>6619</v>
      </c>
      <c r="G15358" s="62">
        <v>47.598038137574051</v>
      </c>
      <c r="H15358" s="62">
        <v>46.063890996170379</v>
      </c>
      <c r="I15358" s="62">
        <v>2168.395</v>
      </c>
      <c r="J15358" s="62">
        <v>2044.6703549743113</v>
      </c>
      <c r="K15358" s="62">
        <v>2168.395</v>
      </c>
      <c r="L15358" s="62">
        <v>99884.710916640863</v>
      </c>
      <c r="M15358" s="63">
        <v>5160.1194674064482</v>
      </c>
      <c r="N15358" s="68">
        <f>GP_need_index[[#This Row],[Normalised weighted population]]/GP_need_index[[#This Row],[Registered population]]</f>
        <v>0.77959200293193054</v>
      </c>
    </row>
    <row r="15359" spans="1:14" hidden="1" x14ac:dyDescent="0.2">
      <c r="A15359" s="46" t="s">
        <v>13249</v>
      </c>
      <c r="B15359" s="33" t="s">
        <v>2062</v>
      </c>
      <c r="C15359" s="1" t="s">
        <v>11912</v>
      </c>
      <c r="D15359" s="1" t="s">
        <v>6627</v>
      </c>
      <c r="E15359" s="1" t="s">
        <v>6626</v>
      </c>
      <c r="F15359" s="62">
        <v>6691.6780889539277</v>
      </c>
      <c r="G15359" s="62">
        <v>47.598038137574051</v>
      </c>
      <c r="H15359" s="62">
        <v>46.063890996170379</v>
      </c>
      <c r="I15359" s="62">
        <v>2168.395</v>
      </c>
      <c r="J15359" s="62">
        <v>2044.6703549743113</v>
      </c>
      <c r="K15359" s="62">
        <v>2168.395</v>
      </c>
      <c r="L15359" s="62">
        <v>99884.710916640863</v>
      </c>
      <c r="M15359" s="63">
        <v>5182.2276002240651</v>
      </c>
      <c r="N15359" s="64">
        <f>GP_need_index[[#This Row],[Normalised weighted population]]/GP_need_index[[#This Row],[Registered population]]</f>
        <v>0.77442870552581733</v>
      </c>
    </row>
    <row r="15360" spans="1:14" hidden="1" x14ac:dyDescent="0.2">
      <c r="A15360" s="46" t="s">
        <v>13250</v>
      </c>
      <c r="B15360" s="33" t="s">
        <v>2062</v>
      </c>
      <c r="C15360" s="1" t="s">
        <v>11912</v>
      </c>
      <c r="D15360" s="1" t="s">
        <v>6627</v>
      </c>
      <c r="E15360" s="1" t="s">
        <v>6626</v>
      </c>
      <c r="F15360" s="62">
        <v>6764.5479126239616</v>
      </c>
      <c r="G15360" s="62">
        <v>47.598038137574051</v>
      </c>
      <c r="H15360" s="62">
        <v>46.063890996170379</v>
      </c>
      <c r="I15360" s="62">
        <v>2168.395</v>
      </c>
      <c r="J15360" s="62">
        <v>2044.6703549743113</v>
      </c>
      <c r="K15360" s="62">
        <v>2168.395</v>
      </c>
      <c r="L15360" s="62">
        <v>99884.710916640863</v>
      </c>
      <c r="M15360" s="63">
        <v>5203.2468992504737</v>
      </c>
      <c r="N15360" s="64">
        <f>GP_need_index[[#This Row],[Normalised weighted population]]/GP_need_index[[#This Row],[Registered population]]</f>
        <v>0.76919359082965522</v>
      </c>
    </row>
    <row r="15361" spans="1:14" x14ac:dyDescent="0.2">
      <c r="A15361" s="46" t="s">
        <v>13248</v>
      </c>
      <c r="B15361" s="33" t="s">
        <v>2086</v>
      </c>
      <c r="C15361" s="1" t="s">
        <v>11913</v>
      </c>
      <c r="D15361" s="1" t="s">
        <v>6627</v>
      </c>
      <c r="E15361" s="1" t="s">
        <v>6626</v>
      </c>
      <c r="F15361" s="62">
        <v>12364.75</v>
      </c>
      <c r="G15361" s="62">
        <v>140.15298302656089</v>
      </c>
      <c r="H15361" s="62">
        <v>139.47060246406909</v>
      </c>
      <c r="I15361" s="62">
        <v>2021.2950000000001</v>
      </c>
      <c r="J15361" s="62">
        <v>2044.6703549743113</v>
      </c>
      <c r="K15361" s="62">
        <v>2021.2950000000001</v>
      </c>
      <c r="L15361" s="62">
        <v>281911.23140761052</v>
      </c>
      <c r="M15361" s="63">
        <v>14563.746742791862</v>
      </c>
      <c r="N15361" s="68">
        <f>GP_need_index[[#This Row],[Normalised weighted population]]/GP_need_index[[#This Row],[Registered population]]</f>
        <v>1.1778440116291766</v>
      </c>
    </row>
    <row r="15362" spans="1:14" hidden="1" x14ac:dyDescent="0.2">
      <c r="A15362" s="46" t="s">
        <v>13249</v>
      </c>
      <c r="B15362" s="33" t="s">
        <v>2086</v>
      </c>
      <c r="C15362" s="1" t="s">
        <v>11913</v>
      </c>
      <c r="D15362" s="1" t="s">
        <v>6627</v>
      </c>
      <c r="E15362" s="1" t="s">
        <v>6626</v>
      </c>
      <c r="F15362" s="62">
        <v>12507.532027114947</v>
      </c>
      <c r="G15362" s="62">
        <v>140.15298302656089</v>
      </c>
      <c r="H15362" s="62">
        <v>139.47060246406909</v>
      </c>
      <c r="I15362" s="62">
        <v>2021.2950000000001</v>
      </c>
      <c r="J15362" s="62">
        <v>2044.6703549743113</v>
      </c>
      <c r="K15362" s="62">
        <v>2021.2950000000001</v>
      </c>
      <c r="L15362" s="62">
        <v>281911.23140761052</v>
      </c>
      <c r="M15362" s="63">
        <v>14626.143989472977</v>
      </c>
      <c r="N15362" s="64">
        <f>GP_need_index[[#This Row],[Normalised weighted population]]/GP_need_index[[#This Row],[Registered population]]</f>
        <v>1.1693868908562548</v>
      </c>
    </row>
    <row r="15363" spans="1:14" hidden="1" x14ac:dyDescent="0.2">
      <c r="A15363" s="46" t="s">
        <v>13250</v>
      </c>
      <c r="B15363" s="33" t="s">
        <v>2086</v>
      </c>
      <c r="C15363" s="1" t="s">
        <v>11913</v>
      </c>
      <c r="D15363" s="1" t="s">
        <v>6627</v>
      </c>
      <c r="E15363" s="1" t="s">
        <v>6626</v>
      </c>
      <c r="F15363" s="62">
        <v>12648.921094453357</v>
      </c>
      <c r="G15363" s="62">
        <v>140.15298302656089</v>
      </c>
      <c r="H15363" s="62">
        <v>139.47060246406909</v>
      </c>
      <c r="I15363" s="62">
        <v>2021.2950000000001</v>
      </c>
      <c r="J15363" s="62">
        <v>2044.6703549743113</v>
      </c>
      <c r="K15363" s="62">
        <v>2021.2950000000001</v>
      </c>
      <c r="L15363" s="62">
        <v>281911.23140761052</v>
      </c>
      <c r="M15363" s="63">
        <v>14685.468148470693</v>
      </c>
      <c r="N15363" s="64">
        <f>GP_need_index[[#This Row],[Normalised weighted population]]/GP_need_index[[#This Row],[Registered population]]</f>
        <v>1.1610055939798989</v>
      </c>
    </row>
    <row r="15364" spans="1:14" x14ac:dyDescent="0.2">
      <c r="A15364" s="46" t="s">
        <v>13248</v>
      </c>
      <c r="B15364" s="33" t="s">
        <v>2081</v>
      </c>
      <c r="C15364" s="1" t="s">
        <v>11914</v>
      </c>
      <c r="D15364" s="1" t="s">
        <v>6627</v>
      </c>
      <c r="E15364" s="1" t="s">
        <v>6626</v>
      </c>
      <c r="F15364" s="62">
        <v>4160.4999999999991</v>
      </c>
      <c r="G15364" s="62">
        <v>48.559064022486822</v>
      </c>
      <c r="H15364" s="62">
        <v>47.442705878336326</v>
      </c>
      <c r="I15364" s="62">
        <v>2240.924</v>
      </c>
      <c r="J15364" s="62">
        <v>2044.6703549743113</v>
      </c>
      <c r="K15364" s="62">
        <v>2240.924</v>
      </c>
      <c r="L15364" s="62">
        <v>106315.49822770496</v>
      </c>
      <c r="M15364" s="63">
        <v>5492.3387879615802</v>
      </c>
      <c r="N15364" s="68">
        <f>GP_need_index[[#This Row],[Normalised weighted population]]/GP_need_index[[#This Row],[Registered population]]</f>
        <v>1.3201150794283334</v>
      </c>
    </row>
    <row r="15365" spans="1:14" hidden="1" x14ac:dyDescent="0.2">
      <c r="A15365" s="46" t="s">
        <v>13249</v>
      </c>
      <c r="B15365" s="33" t="s">
        <v>2081</v>
      </c>
      <c r="C15365" s="1" t="s">
        <v>11914</v>
      </c>
      <c r="D15365" s="1" t="s">
        <v>6627</v>
      </c>
      <c r="E15365" s="1" t="s">
        <v>6626</v>
      </c>
      <c r="F15365" s="62">
        <v>4205.1494831115997</v>
      </c>
      <c r="G15365" s="62">
        <v>48.559064022486822</v>
      </c>
      <c r="H15365" s="62">
        <v>47.442705878336326</v>
      </c>
      <c r="I15365" s="62">
        <v>2240.924</v>
      </c>
      <c r="J15365" s="62">
        <v>2044.6703549743113</v>
      </c>
      <c r="K15365" s="62">
        <v>2240.924</v>
      </c>
      <c r="L15365" s="62">
        <v>106315.49822770496</v>
      </c>
      <c r="M15365" s="63">
        <v>5515.8702887670515</v>
      </c>
      <c r="N15365" s="64">
        <f>GP_need_index[[#This Row],[Normalised weighted population]]/GP_need_index[[#This Row],[Registered population]]</f>
        <v>1.3116942241695495</v>
      </c>
    </row>
    <row r="15366" spans="1:14" hidden="1" x14ac:dyDescent="0.2">
      <c r="A15366" s="46" t="s">
        <v>13250</v>
      </c>
      <c r="B15366" s="33" t="s">
        <v>2081</v>
      </c>
      <c r="C15366" s="1" t="s">
        <v>11914</v>
      </c>
      <c r="D15366" s="1" t="s">
        <v>6627</v>
      </c>
      <c r="E15366" s="1" t="s">
        <v>6626</v>
      </c>
      <c r="F15366" s="62">
        <v>4249.2450438691139</v>
      </c>
      <c r="G15366" s="62">
        <v>48.559064022486822</v>
      </c>
      <c r="H15366" s="62">
        <v>47.442705878336326</v>
      </c>
      <c r="I15366" s="62">
        <v>2240.924</v>
      </c>
      <c r="J15366" s="62">
        <v>2044.6703549743113</v>
      </c>
      <c r="K15366" s="62">
        <v>2240.924</v>
      </c>
      <c r="L15366" s="62">
        <v>106315.49822770496</v>
      </c>
      <c r="M15366" s="63">
        <v>5538.2428543767646</v>
      </c>
      <c r="N15366" s="64">
        <f>GP_need_index[[#This Row],[Normalised weighted population]]/GP_need_index[[#This Row],[Registered population]]</f>
        <v>1.3033474881302596</v>
      </c>
    </row>
    <row r="15367" spans="1:14" x14ac:dyDescent="0.2">
      <c r="A15367" s="46" t="s">
        <v>13248</v>
      </c>
      <c r="B15367" s="33" t="s">
        <v>2065</v>
      </c>
      <c r="C15367" s="1" t="s">
        <v>11915</v>
      </c>
      <c r="D15367" s="1" t="s">
        <v>6627</v>
      </c>
      <c r="E15367" s="1" t="s">
        <v>6626</v>
      </c>
      <c r="F15367" s="62">
        <v>10559.916666666666</v>
      </c>
      <c r="G15367" s="62">
        <v>112.0813916959454</v>
      </c>
      <c r="H15367" s="62">
        <v>110.94261882121612</v>
      </c>
      <c r="I15367" s="62">
        <v>2002.7270000000001</v>
      </c>
      <c r="J15367" s="62">
        <v>2044.6703549743113</v>
      </c>
      <c r="K15367" s="62">
        <v>2002.7270000000001</v>
      </c>
      <c r="L15367" s="62">
        <v>222187.7781639577</v>
      </c>
      <c r="M15367" s="63">
        <v>11478.388123688439</v>
      </c>
      <c r="N15367" s="68">
        <f>GP_need_index[[#This Row],[Normalised weighted population]]/GP_need_index[[#This Row],[Registered population]]</f>
        <v>1.0869771501058347</v>
      </c>
    </row>
    <row r="15368" spans="1:14" hidden="1" x14ac:dyDescent="0.2">
      <c r="A15368" s="46" t="s">
        <v>13249</v>
      </c>
      <c r="B15368" s="33" t="s">
        <v>2065</v>
      </c>
      <c r="C15368" s="1" t="s">
        <v>11915</v>
      </c>
      <c r="D15368" s="1" t="s">
        <v>6627</v>
      </c>
      <c r="E15368" s="1" t="s">
        <v>6626</v>
      </c>
      <c r="F15368" s="62">
        <v>10680.490954950281</v>
      </c>
      <c r="G15368" s="62">
        <v>112.0813916959454</v>
      </c>
      <c r="H15368" s="62">
        <v>110.94261882121612</v>
      </c>
      <c r="I15368" s="62">
        <v>2002.7270000000001</v>
      </c>
      <c r="J15368" s="62">
        <v>2044.6703549743113</v>
      </c>
      <c r="K15368" s="62">
        <v>2002.7270000000001</v>
      </c>
      <c r="L15368" s="62">
        <v>222187.7781639577</v>
      </c>
      <c r="M15368" s="63">
        <v>11527.566389961838</v>
      </c>
      <c r="N15368" s="64">
        <f>GP_need_index[[#This Row],[Normalised weighted population]]/GP_need_index[[#This Row],[Registered population]]</f>
        <v>1.0793105334375053</v>
      </c>
    </row>
    <row r="15369" spans="1:14" hidden="1" x14ac:dyDescent="0.2">
      <c r="A15369" s="46" t="s">
        <v>13250</v>
      </c>
      <c r="B15369" s="33" t="s">
        <v>2065</v>
      </c>
      <c r="C15369" s="1" t="s">
        <v>11915</v>
      </c>
      <c r="D15369" s="1" t="s">
        <v>6627</v>
      </c>
      <c r="E15369" s="1" t="s">
        <v>6626</v>
      </c>
      <c r="F15369" s="62">
        <v>10798.258691177691</v>
      </c>
      <c r="G15369" s="62">
        <v>112.0813916959454</v>
      </c>
      <c r="H15369" s="62">
        <v>110.94261882121612</v>
      </c>
      <c r="I15369" s="62">
        <v>2002.7270000000001</v>
      </c>
      <c r="J15369" s="62">
        <v>2044.6703549743113</v>
      </c>
      <c r="K15369" s="62">
        <v>2002.7270000000001</v>
      </c>
      <c r="L15369" s="62">
        <v>222187.7781639577</v>
      </c>
      <c r="M15369" s="63">
        <v>11574.322608269753</v>
      </c>
      <c r="N15369" s="64">
        <f>GP_need_index[[#This Row],[Normalised weighted population]]/GP_need_index[[#This Row],[Registered population]]</f>
        <v>1.0718693577628509</v>
      </c>
    </row>
    <row r="15370" spans="1:14" x14ac:dyDescent="0.2">
      <c r="A15370" s="46" t="s">
        <v>13248</v>
      </c>
      <c r="B15370" s="33" t="s">
        <v>2054</v>
      </c>
      <c r="C15370" s="1" t="s">
        <v>11916</v>
      </c>
      <c r="D15370" s="1" t="s">
        <v>6627</v>
      </c>
      <c r="E15370" s="1" t="s">
        <v>6626</v>
      </c>
      <c r="F15370" s="62">
        <v>7990.583333333333</v>
      </c>
      <c r="G15370" s="62">
        <v>101.24785409454836</v>
      </c>
      <c r="H15370" s="62">
        <v>101.88431871491045</v>
      </c>
      <c r="I15370" s="62">
        <v>2105.6460000000002</v>
      </c>
      <c r="J15370" s="62">
        <v>2044.6703549743113</v>
      </c>
      <c r="K15370" s="62">
        <v>2105.6460000000002</v>
      </c>
      <c r="L15370" s="62">
        <v>214532.30816477636</v>
      </c>
      <c r="M15370" s="63">
        <v>11082.900772196886</v>
      </c>
      <c r="N15370" s="68">
        <f>GP_need_index[[#This Row],[Normalised weighted population]]/GP_need_index[[#This Row],[Registered population]]</f>
        <v>1.3869952054643762</v>
      </c>
    </row>
    <row r="15371" spans="1:14" hidden="1" x14ac:dyDescent="0.2">
      <c r="A15371" s="46" t="s">
        <v>13249</v>
      </c>
      <c r="B15371" s="33" t="s">
        <v>2054</v>
      </c>
      <c r="C15371" s="1" t="s">
        <v>11916</v>
      </c>
      <c r="D15371" s="1" t="s">
        <v>6627</v>
      </c>
      <c r="E15371" s="1" t="s">
        <v>6626</v>
      </c>
      <c r="F15371" s="62">
        <v>8080.919974929242</v>
      </c>
      <c r="G15371" s="62">
        <v>101.24785409454836</v>
      </c>
      <c r="H15371" s="62">
        <v>101.88431871491045</v>
      </c>
      <c r="I15371" s="62">
        <v>2105.6460000000002</v>
      </c>
      <c r="J15371" s="62">
        <v>2044.6703549743113</v>
      </c>
      <c r="K15371" s="62">
        <v>2105.6460000000002</v>
      </c>
      <c r="L15371" s="62">
        <v>214532.30816477636</v>
      </c>
      <c r="M15371" s="63">
        <v>11130.384603496504</v>
      </c>
      <c r="N15371" s="64">
        <f>GP_need_index[[#This Row],[Normalised weighted population]]/GP_need_index[[#This Row],[Registered population]]</f>
        <v>1.3773660224365685</v>
      </c>
    </row>
    <row r="15372" spans="1:14" hidden="1" x14ac:dyDescent="0.2">
      <c r="A15372" s="46" t="s">
        <v>13250</v>
      </c>
      <c r="B15372" s="33" t="s">
        <v>2054</v>
      </c>
      <c r="C15372" s="1" t="s">
        <v>11916</v>
      </c>
      <c r="D15372" s="1" t="s">
        <v>6627</v>
      </c>
      <c r="E15372" s="1" t="s">
        <v>6626</v>
      </c>
      <c r="F15372" s="62">
        <v>8170.0701578566568</v>
      </c>
      <c r="G15372" s="62">
        <v>101.24785409454836</v>
      </c>
      <c r="H15372" s="62">
        <v>101.88431871491045</v>
      </c>
      <c r="I15372" s="62">
        <v>2105.6460000000002</v>
      </c>
      <c r="J15372" s="62">
        <v>2044.6703549743113</v>
      </c>
      <c r="K15372" s="62">
        <v>2105.6460000000002</v>
      </c>
      <c r="L15372" s="62">
        <v>214532.30816477636</v>
      </c>
      <c r="M15372" s="63">
        <v>11175.529838385399</v>
      </c>
      <c r="N15372" s="64">
        <f>GP_need_index[[#This Row],[Normalised weighted population]]/GP_need_index[[#This Row],[Registered population]]</f>
        <v>1.3678621630486949</v>
      </c>
    </row>
    <row r="15373" spans="1:14" x14ac:dyDescent="0.2">
      <c r="A15373" s="46" t="s">
        <v>13248</v>
      </c>
      <c r="B15373" s="33" t="s">
        <v>2103</v>
      </c>
      <c r="C15373" s="1" t="s">
        <v>11917</v>
      </c>
      <c r="D15373" s="1" t="s">
        <v>6627</v>
      </c>
      <c r="E15373" s="1" t="s">
        <v>6626</v>
      </c>
      <c r="F15373" s="62">
        <v>3919.416666666667</v>
      </c>
      <c r="G15373" s="62">
        <v>34.722622978575814</v>
      </c>
      <c r="H15373" s="62">
        <v>35.867181200412048</v>
      </c>
      <c r="I15373" s="62">
        <v>1991.7929999999999</v>
      </c>
      <c r="J15373" s="62">
        <v>2044.6703549743113</v>
      </c>
      <c r="K15373" s="62">
        <v>1991.7929999999999</v>
      </c>
      <c r="L15373" s="62">
        <v>71440.000444712306</v>
      </c>
      <c r="M15373" s="63">
        <v>3690.6442804238</v>
      </c>
      <c r="N15373" s="68">
        <f>GP_need_index[[#This Row],[Normalised weighted population]]/GP_need_index[[#This Row],[Registered population]]</f>
        <v>0.94163101152564366</v>
      </c>
    </row>
    <row r="15374" spans="1:14" hidden="1" x14ac:dyDescent="0.2">
      <c r="A15374" s="46" t="s">
        <v>13249</v>
      </c>
      <c r="B15374" s="33" t="s">
        <v>2103</v>
      </c>
      <c r="C15374" s="1" t="s">
        <v>11917</v>
      </c>
      <c r="D15374" s="1" t="s">
        <v>6627</v>
      </c>
      <c r="E15374" s="1" t="s">
        <v>6626</v>
      </c>
      <c r="F15374" s="62">
        <v>3963.462001208628</v>
      </c>
      <c r="G15374" s="62">
        <v>34.722622978575814</v>
      </c>
      <c r="H15374" s="62">
        <v>35.867181200412048</v>
      </c>
      <c r="I15374" s="62">
        <v>1991.7929999999999</v>
      </c>
      <c r="J15374" s="62">
        <v>2044.6703549743113</v>
      </c>
      <c r="K15374" s="62">
        <v>1991.7929999999999</v>
      </c>
      <c r="L15374" s="62">
        <v>71440.000444712306</v>
      </c>
      <c r="M15374" s="63">
        <v>3706.4565604397117</v>
      </c>
      <c r="N15374" s="64">
        <f>GP_need_index[[#This Row],[Normalised weighted population]]/GP_need_index[[#This Row],[Registered population]]</f>
        <v>0.93515632528063986</v>
      </c>
    </row>
    <row r="15375" spans="1:14" hidden="1" x14ac:dyDescent="0.2">
      <c r="A15375" s="46" t="s">
        <v>13250</v>
      </c>
      <c r="B15375" s="33" t="s">
        <v>2103</v>
      </c>
      <c r="C15375" s="1" t="s">
        <v>11917</v>
      </c>
      <c r="D15375" s="1" t="s">
        <v>6627</v>
      </c>
      <c r="E15375" s="1" t="s">
        <v>6626</v>
      </c>
      <c r="F15375" s="62">
        <v>4008.045764045467</v>
      </c>
      <c r="G15375" s="62">
        <v>34.722622978575814</v>
      </c>
      <c r="H15375" s="62">
        <v>35.867181200412048</v>
      </c>
      <c r="I15375" s="62">
        <v>1991.7929999999999</v>
      </c>
      <c r="J15375" s="62">
        <v>2044.6703549743113</v>
      </c>
      <c r="K15375" s="62">
        <v>1991.7929999999999</v>
      </c>
      <c r="L15375" s="62">
        <v>71440.000444712306</v>
      </c>
      <c r="M15375" s="63">
        <v>3721.490079764279</v>
      </c>
      <c r="N15375" s="64">
        <f>GP_need_index[[#This Row],[Normalised weighted population]]/GP_need_index[[#This Row],[Registered population]]</f>
        <v>0.92850488713183832</v>
      </c>
    </row>
    <row r="15376" spans="1:14" x14ac:dyDescent="0.2">
      <c r="A15376" s="46" t="s">
        <v>13248</v>
      </c>
      <c r="B15376" s="33" t="s">
        <v>2096</v>
      </c>
      <c r="C15376" s="1" t="s">
        <v>11918</v>
      </c>
      <c r="D15376" s="1" t="s">
        <v>6627</v>
      </c>
      <c r="E15376" s="1" t="s">
        <v>6626</v>
      </c>
      <c r="F15376" s="62">
        <v>2872.7500000000005</v>
      </c>
      <c r="G15376" s="62">
        <v>23.150853211605785</v>
      </c>
      <c r="H15376" s="62">
        <v>23.019421140826033</v>
      </c>
      <c r="I15376" s="62">
        <v>1726.1659999999999</v>
      </c>
      <c r="J15376" s="62">
        <v>2044.6703549743113</v>
      </c>
      <c r="K15376" s="62">
        <v>1726.1659999999999</v>
      </c>
      <c r="L15376" s="62">
        <v>39735.342112975108</v>
      </c>
      <c r="M15376" s="63">
        <v>2052.7577293819695</v>
      </c>
      <c r="N15376" s="68">
        <f>GP_need_index[[#This Row],[Normalised weighted population]]/GP_need_index[[#This Row],[Registered population]]</f>
        <v>0.71456191084569465</v>
      </c>
    </row>
    <row r="15377" spans="1:14" hidden="1" x14ac:dyDescent="0.2">
      <c r="A15377" s="46" t="s">
        <v>13249</v>
      </c>
      <c r="B15377" s="33" t="s">
        <v>2096</v>
      </c>
      <c r="C15377" s="1" t="s">
        <v>11918</v>
      </c>
      <c r="D15377" s="1" t="s">
        <v>6627</v>
      </c>
      <c r="E15377" s="1" t="s">
        <v>6626</v>
      </c>
      <c r="F15377" s="62">
        <v>2906.1796481035763</v>
      </c>
      <c r="G15377" s="62">
        <v>23.150853211605785</v>
      </c>
      <c r="H15377" s="62">
        <v>23.019421140826033</v>
      </c>
      <c r="I15377" s="62">
        <v>1726.1659999999999</v>
      </c>
      <c r="J15377" s="62">
        <v>2044.6703549743113</v>
      </c>
      <c r="K15377" s="62">
        <v>1726.1659999999999</v>
      </c>
      <c r="L15377" s="62">
        <v>39735.342112975108</v>
      </c>
      <c r="M15377" s="63">
        <v>2061.5526111303911</v>
      </c>
      <c r="N15377" s="64">
        <f>GP_need_index[[#This Row],[Normalised weighted population]]/GP_need_index[[#This Row],[Registered population]]</f>
        <v>0.70936860784764444</v>
      </c>
    </row>
    <row r="15378" spans="1:14" hidden="1" x14ac:dyDescent="0.2">
      <c r="A15378" s="46" t="s">
        <v>13250</v>
      </c>
      <c r="B15378" s="33" t="s">
        <v>2096</v>
      </c>
      <c r="C15378" s="1" t="s">
        <v>11918</v>
      </c>
      <c r="D15378" s="1" t="s">
        <v>6627</v>
      </c>
      <c r="E15378" s="1" t="s">
        <v>6626</v>
      </c>
      <c r="F15378" s="62">
        <v>2939.0388539214355</v>
      </c>
      <c r="G15378" s="62">
        <v>23.150853211605785</v>
      </c>
      <c r="H15378" s="62">
        <v>23.019421140826033</v>
      </c>
      <c r="I15378" s="62">
        <v>1726.1659999999999</v>
      </c>
      <c r="J15378" s="62">
        <v>2044.6703549743113</v>
      </c>
      <c r="K15378" s="62">
        <v>1726.1659999999999</v>
      </c>
      <c r="L15378" s="62">
        <v>39735.342112975108</v>
      </c>
      <c r="M15378" s="63">
        <v>2069.9143416707766</v>
      </c>
      <c r="N15378" s="64">
        <f>GP_need_index[[#This Row],[Normalised weighted population]]/GP_need_index[[#This Row],[Registered population]]</f>
        <v>0.70428274158709314</v>
      </c>
    </row>
    <row r="15379" spans="1:14" x14ac:dyDescent="0.2">
      <c r="A15379" s="46" t="s">
        <v>13248</v>
      </c>
      <c r="B15379" s="33" t="s">
        <v>2075</v>
      </c>
      <c r="C15379" s="1" t="s">
        <v>11919</v>
      </c>
      <c r="D15379" s="1" t="s">
        <v>6627</v>
      </c>
      <c r="E15379" s="1" t="s">
        <v>6626</v>
      </c>
      <c r="F15379" s="62">
        <v>4551.4166666666661</v>
      </c>
      <c r="G15379" s="62">
        <v>41.575862074505416</v>
      </c>
      <c r="H15379" s="62">
        <v>43.240977689951059</v>
      </c>
      <c r="I15379" s="62">
        <v>2047.4570000000001</v>
      </c>
      <c r="J15379" s="62">
        <v>2044.6703549743113</v>
      </c>
      <c r="K15379" s="62">
        <v>2047.4570000000001</v>
      </c>
      <c r="L15379" s="62">
        <v>88534.042458134136</v>
      </c>
      <c r="M15379" s="63">
        <v>4573.7353777563576</v>
      </c>
      <c r="N15379" s="68">
        <f>GP_need_index[[#This Row],[Normalised weighted population]]/GP_need_index[[#This Row],[Registered population]]</f>
        <v>1.0049036844403079</v>
      </c>
    </row>
    <row r="15380" spans="1:14" hidden="1" x14ac:dyDescent="0.2">
      <c r="A15380" s="46" t="s">
        <v>13249</v>
      </c>
      <c r="B15380" s="33" t="s">
        <v>2075</v>
      </c>
      <c r="C15380" s="1" t="s">
        <v>11919</v>
      </c>
      <c r="D15380" s="1" t="s">
        <v>6627</v>
      </c>
      <c r="E15380" s="1" t="s">
        <v>6626</v>
      </c>
      <c r="F15380" s="62">
        <v>4600.0649326728435</v>
      </c>
      <c r="G15380" s="62">
        <v>41.575862074505416</v>
      </c>
      <c r="H15380" s="62">
        <v>43.240977689951059</v>
      </c>
      <c r="I15380" s="62">
        <v>2047.4570000000001</v>
      </c>
      <c r="J15380" s="62">
        <v>2044.6703549743113</v>
      </c>
      <c r="K15380" s="62">
        <v>2047.4570000000001</v>
      </c>
      <c r="L15380" s="62">
        <v>88534.042458134136</v>
      </c>
      <c r="M15380" s="63">
        <v>4593.3311932879105</v>
      </c>
      <c r="N15380" s="64">
        <f>GP_need_index[[#This Row],[Normalised weighted population]]/GP_need_index[[#This Row],[Registered population]]</f>
        <v>0.9985361642751811</v>
      </c>
    </row>
    <row r="15381" spans="1:14" hidden="1" x14ac:dyDescent="0.2">
      <c r="A15381" s="46" t="s">
        <v>13250</v>
      </c>
      <c r="B15381" s="33" t="s">
        <v>2075</v>
      </c>
      <c r="C15381" s="1" t="s">
        <v>11919</v>
      </c>
      <c r="D15381" s="1" t="s">
        <v>6627</v>
      </c>
      <c r="E15381" s="1" t="s">
        <v>6626</v>
      </c>
      <c r="F15381" s="62">
        <v>4647.7359526684122</v>
      </c>
      <c r="G15381" s="62">
        <v>41.575862074505416</v>
      </c>
      <c r="H15381" s="62">
        <v>43.240977689951059</v>
      </c>
      <c r="I15381" s="62">
        <v>2047.4570000000001</v>
      </c>
      <c r="J15381" s="62">
        <v>2044.6703549743113</v>
      </c>
      <c r="K15381" s="62">
        <v>2047.4570000000001</v>
      </c>
      <c r="L15381" s="62">
        <v>88534.042458134136</v>
      </c>
      <c r="M15381" s="63">
        <v>4611.9619075920973</v>
      </c>
      <c r="N15381" s="64">
        <f>GP_need_index[[#This Row],[Normalised weighted population]]/GP_need_index[[#This Row],[Registered population]]</f>
        <v>0.99230290932173637</v>
      </c>
    </row>
    <row r="15382" spans="1:14" x14ac:dyDescent="0.2">
      <c r="A15382" s="46" t="s">
        <v>13248</v>
      </c>
      <c r="B15382" s="33" t="s">
        <v>2087</v>
      </c>
      <c r="C15382" s="1" t="s">
        <v>11920</v>
      </c>
      <c r="D15382" s="1" t="s">
        <v>6627</v>
      </c>
      <c r="E15382" s="1" t="s">
        <v>6626</v>
      </c>
      <c r="F15382" s="62">
        <v>4591.5833333333339</v>
      </c>
      <c r="G15382" s="62">
        <v>43.833064019296877</v>
      </c>
      <c r="H15382" s="62">
        <v>43.703341009259915</v>
      </c>
      <c r="I15382" s="62">
        <v>2015.883</v>
      </c>
      <c r="J15382" s="62">
        <v>2044.6703549743113</v>
      </c>
      <c r="K15382" s="62">
        <v>2015.883</v>
      </c>
      <c r="L15382" s="62">
        <v>88100.822183769909</v>
      </c>
      <c r="M15382" s="63">
        <v>4551.3548917850103</v>
      </c>
      <c r="N15382" s="68">
        <f>GP_need_index[[#This Row],[Normalised weighted population]]/GP_need_index[[#This Row],[Registered population]]</f>
        <v>0.99123865589974625</v>
      </c>
    </row>
    <row r="15383" spans="1:14" hidden="1" x14ac:dyDescent="0.2">
      <c r="A15383" s="46" t="s">
        <v>13249</v>
      </c>
      <c r="B15383" s="33" t="s">
        <v>2087</v>
      </c>
      <c r="C15383" s="1" t="s">
        <v>11920</v>
      </c>
      <c r="D15383" s="1" t="s">
        <v>6627</v>
      </c>
      <c r="E15383" s="1" t="s">
        <v>6626</v>
      </c>
      <c r="F15383" s="62">
        <v>4642.2550264709698</v>
      </c>
      <c r="G15383" s="62">
        <v>43.833064019296877</v>
      </c>
      <c r="H15383" s="62">
        <v>43.703341009259915</v>
      </c>
      <c r="I15383" s="62">
        <v>2015.883</v>
      </c>
      <c r="J15383" s="62">
        <v>2044.6703549743113</v>
      </c>
      <c r="K15383" s="62">
        <v>2015.883</v>
      </c>
      <c r="L15383" s="62">
        <v>88100.822183769909</v>
      </c>
      <c r="M15383" s="63">
        <v>4570.854819855138</v>
      </c>
      <c r="N15383" s="64">
        <f>GP_need_index[[#This Row],[Normalised weighted population]]/GP_need_index[[#This Row],[Registered population]]</f>
        <v>0.9846194993147307</v>
      </c>
    </row>
    <row r="15384" spans="1:14" hidden="1" x14ac:dyDescent="0.2">
      <c r="A15384" s="46" t="s">
        <v>13250</v>
      </c>
      <c r="B15384" s="33" t="s">
        <v>2087</v>
      </c>
      <c r="C15384" s="1" t="s">
        <v>11920</v>
      </c>
      <c r="D15384" s="1" t="s">
        <v>6627</v>
      </c>
      <c r="E15384" s="1" t="s">
        <v>6626</v>
      </c>
      <c r="F15384" s="62">
        <v>4694.1947765587947</v>
      </c>
      <c r="G15384" s="62">
        <v>43.833064019296877</v>
      </c>
      <c r="H15384" s="62">
        <v>43.703341009259915</v>
      </c>
      <c r="I15384" s="62">
        <v>2015.883</v>
      </c>
      <c r="J15384" s="62">
        <v>2044.6703549743113</v>
      </c>
      <c r="K15384" s="62">
        <v>2015.883</v>
      </c>
      <c r="L15384" s="62">
        <v>88100.822183769909</v>
      </c>
      <c r="M15384" s="63">
        <v>4589.3943691911572</v>
      </c>
      <c r="N15384" s="64">
        <f>GP_need_index[[#This Row],[Normalised weighted population]]/GP_need_index[[#This Row],[Registered population]]</f>
        <v>0.97767446551409098</v>
      </c>
    </row>
    <row r="15385" spans="1:14" x14ac:dyDescent="0.2">
      <c r="A15385" s="46" t="s">
        <v>13248</v>
      </c>
      <c r="B15385" s="33" t="s">
        <v>2110</v>
      </c>
      <c r="C15385" s="1" t="s">
        <v>11921</v>
      </c>
      <c r="D15385" s="1" t="s">
        <v>6627</v>
      </c>
      <c r="E15385" s="1" t="s">
        <v>6626</v>
      </c>
      <c r="F15385" s="62">
        <v>8873.1666666666679</v>
      </c>
      <c r="G15385" s="62">
        <v>97.199239401057625</v>
      </c>
      <c r="H15385" s="62">
        <v>99.372243005079099</v>
      </c>
      <c r="I15385" s="62">
        <v>1928.768</v>
      </c>
      <c r="J15385" s="62">
        <v>2044.6703549743113</v>
      </c>
      <c r="K15385" s="62">
        <v>1928.768</v>
      </c>
      <c r="L15385" s="62">
        <v>191666.0023964204</v>
      </c>
      <c r="M15385" s="63">
        <v>9901.6101776690284</v>
      </c>
      <c r="N15385" s="68">
        <f>GP_need_index[[#This Row],[Normalised weighted population]]/GP_need_index[[#This Row],[Registered population]]</f>
        <v>1.1159049017827938</v>
      </c>
    </row>
    <row r="15386" spans="1:14" hidden="1" x14ac:dyDescent="0.2">
      <c r="A15386" s="46" t="s">
        <v>13249</v>
      </c>
      <c r="B15386" s="33" t="s">
        <v>2110</v>
      </c>
      <c r="C15386" s="1" t="s">
        <v>11921</v>
      </c>
      <c r="D15386" s="1" t="s">
        <v>6627</v>
      </c>
      <c r="E15386" s="1" t="s">
        <v>6626</v>
      </c>
      <c r="F15386" s="62">
        <v>8976.9829340839296</v>
      </c>
      <c r="G15386" s="62">
        <v>97.199239401057625</v>
      </c>
      <c r="H15386" s="62">
        <v>99.372243005079099</v>
      </c>
      <c r="I15386" s="62">
        <v>1928.768</v>
      </c>
      <c r="J15386" s="62">
        <v>2044.6703549743113</v>
      </c>
      <c r="K15386" s="62">
        <v>1928.768</v>
      </c>
      <c r="L15386" s="62">
        <v>191666.0023964204</v>
      </c>
      <c r="M15386" s="63">
        <v>9944.0328607675274</v>
      </c>
      <c r="N15386" s="64">
        <f>GP_need_index[[#This Row],[Normalised weighted population]]/GP_need_index[[#This Row],[Registered population]]</f>
        <v>1.107725494610432</v>
      </c>
    </row>
    <row r="15387" spans="1:14" hidden="1" x14ac:dyDescent="0.2">
      <c r="A15387" s="46" t="s">
        <v>13250</v>
      </c>
      <c r="B15387" s="33" t="s">
        <v>2110</v>
      </c>
      <c r="C15387" s="1" t="s">
        <v>11921</v>
      </c>
      <c r="D15387" s="1" t="s">
        <v>6627</v>
      </c>
      <c r="E15387" s="1" t="s">
        <v>6626</v>
      </c>
      <c r="F15387" s="62">
        <v>9079.2659703056488</v>
      </c>
      <c r="G15387" s="62">
        <v>97.199239401057625</v>
      </c>
      <c r="H15387" s="62">
        <v>99.372243005079099</v>
      </c>
      <c r="I15387" s="62">
        <v>1928.768</v>
      </c>
      <c r="J15387" s="62">
        <v>2044.6703549743113</v>
      </c>
      <c r="K15387" s="62">
        <v>1928.768</v>
      </c>
      <c r="L15387" s="62">
        <v>191666.0023964204</v>
      </c>
      <c r="M15387" s="63">
        <v>9984.3662108928402</v>
      </c>
      <c r="N15387" s="64">
        <f>GP_need_index[[#This Row],[Normalised weighted population]]/GP_need_index[[#This Row],[Registered population]]</f>
        <v>1.0996887020985378</v>
      </c>
    </row>
    <row r="15388" spans="1:14" x14ac:dyDescent="0.2">
      <c r="A15388" s="46" t="s">
        <v>13248</v>
      </c>
      <c r="B15388" s="33" t="s">
        <v>2083</v>
      </c>
      <c r="C15388" s="1" t="s">
        <v>11922</v>
      </c>
      <c r="D15388" s="1" t="s">
        <v>6627</v>
      </c>
      <c r="E15388" s="1" t="s">
        <v>6626</v>
      </c>
      <c r="F15388" s="62">
        <v>3989.2499999999995</v>
      </c>
      <c r="G15388" s="62">
        <v>32.675590434057355</v>
      </c>
      <c r="H15388" s="62">
        <v>30.822667503068452</v>
      </c>
      <c r="I15388" s="62">
        <v>1952.41</v>
      </c>
      <c r="J15388" s="62">
        <v>2044.6703549743113</v>
      </c>
      <c r="K15388" s="62">
        <v>1952.41</v>
      </c>
      <c r="L15388" s="62">
        <v>60178.484259665878</v>
      </c>
      <c r="M15388" s="63">
        <v>3108.8658644311117</v>
      </c>
      <c r="N15388" s="68">
        <f>GP_need_index[[#This Row],[Normalised weighted population]]/GP_need_index[[#This Row],[Registered population]]</f>
        <v>0.77931086405492567</v>
      </c>
    </row>
    <row r="15389" spans="1:14" hidden="1" x14ac:dyDescent="0.2">
      <c r="A15389" s="46" t="s">
        <v>13249</v>
      </c>
      <c r="B15389" s="33" t="s">
        <v>2083</v>
      </c>
      <c r="C15389" s="1" t="s">
        <v>11922</v>
      </c>
      <c r="D15389" s="1" t="s">
        <v>6627</v>
      </c>
      <c r="E15389" s="1" t="s">
        <v>6626</v>
      </c>
      <c r="F15389" s="62">
        <v>4035.1319485676941</v>
      </c>
      <c r="G15389" s="62">
        <v>32.675590434057355</v>
      </c>
      <c r="H15389" s="62">
        <v>30.822667503068452</v>
      </c>
      <c r="I15389" s="62">
        <v>1952.41</v>
      </c>
      <c r="J15389" s="62">
        <v>2044.6703549743113</v>
      </c>
      <c r="K15389" s="62">
        <v>1952.41</v>
      </c>
      <c r="L15389" s="62">
        <v>60178.484259665878</v>
      </c>
      <c r="M15389" s="63">
        <v>3122.1855598135803</v>
      </c>
      <c r="N15389" s="64">
        <f>GP_need_index[[#This Row],[Normalised weighted population]]/GP_need_index[[#This Row],[Registered population]]</f>
        <v>0.77375054883194783</v>
      </c>
    </row>
    <row r="15390" spans="1:14" hidden="1" x14ac:dyDescent="0.2">
      <c r="A15390" s="46" t="s">
        <v>13250</v>
      </c>
      <c r="B15390" s="33" t="s">
        <v>2083</v>
      </c>
      <c r="C15390" s="1" t="s">
        <v>11922</v>
      </c>
      <c r="D15390" s="1" t="s">
        <v>6627</v>
      </c>
      <c r="E15390" s="1" t="s">
        <v>6626</v>
      </c>
      <c r="F15390" s="62">
        <v>4080.6890539509695</v>
      </c>
      <c r="G15390" s="62">
        <v>32.675590434057355</v>
      </c>
      <c r="H15390" s="62">
        <v>30.822667503068452</v>
      </c>
      <c r="I15390" s="62">
        <v>1952.41</v>
      </c>
      <c r="J15390" s="62">
        <v>2044.6703549743113</v>
      </c>
      <c r="K15390" s="62">
        <v>1952.41</v>
      </c>
      <c r="L15390" s="62">
        <v>60178.484259665878</v>
      </c>
      <c r="M15390" s="63">
        <v>3134.8492552280422</v>
      </c>
      <c r="N15390" s="64">
        <f>GP_need_index[[#This Row],[Normalised weighted population]]/GP_need_index[[#This Row],[Registered population]]</f>
        <v>0.76821566499727434</v>
      </c>
    </row>
    <row r="15391" spans="1:14" x14ac:dyDescent="0.2">
      <c r="A15391" s="46" t="s">
        <v>13248</v>
      </c>
      <c r="B15391" s="33" t="s">
        <v>2078</v>
      </c>
      <c r="C15391" s="1" t="s">
        <v>11923</v>
      </c>
      <c r="D15391" s="1" t="s">
        <v>6627</v>
      </c>
      <c r="E15391" s="1" t="s">
        <v>6626</v>
      </c>
      <c r="F15391" s="62">
        <v>7400</v>
      </c>
      <c r="G15391" s="62">
        <v>87.181181977456419</v>
      </c>
      <c r="H15391" s="62">
        <v>79.320741930146838</v>
      </c>
      <c r="I15391" s="62">
        <v>2006.0239999999999</v>
      </c>
      <c r="J15391" s="62">
        <v>2044.6703549743113</v>
      </c>
      <c r="K15391" s="62">
        <v>2006.0239999999999</v>
      </c>
      <c r="L15391" s="62">
        <v>159119.31200968087</v>
      </c>
      <c r="M15391" s="63">
        <v>8220.2236158715586</v>
      </c>
      <c r="N15391" s="68">
        <f>GP_need_index[[#This Row],[Normalised weighted population]]/GP_need_index[[#This Row],[Registered population]]</f>
        <v>1.1108410291718323</v>
      </c>
    </row>
    <row r="15392" spans="1:14" hidden="1" x14ac:dyDescent="0.2">
      <c r="A15392" s="46" t="s">
        <v>13249</v>
      </c>
      <c r="B15392" s="33" t="s">
        <v>2078</v>
      </c>
      <c r="C15392" s="1" t="s">
        <v>11923</v>
      </c>
      <c r="D15392" s="1" t="s">
        <v>6627</v>
      </c>
      <c r="E15392" s="1" t="s">
        <v>6626</v>
      </c>
      <c r="F15392" s="62">
        <v>7484.0306084993017</v>
      </c>
      <c r="G15392" s="62">
        <v>87.181181977456419</v>
      </c>
      <c r="H15392" s="62">
        <v>79.320741930146838</v>
      </c>
      <c r="I15392" s="62">
        <v>2006.0239999999999</v>
      </c>
      <c r="J15392" s="62">
        <v>2044.6703549743113</v>
      </c>
      <c r="K15392" s="62">
        <v>2006.0239999999999</v>
      </c>
      <c r="L15392" s="62">
        <v>159119.31200968087</v>
      </c>
      <c r="M15392" s="63">
        <v>8255.4425282704105</v>
      </c>
      <c r="N15392" s="64">
        <f>GP_need_index[[#This Row],[Normalised weighted population]]/GP_need_index[[#This Row],[Registered population]]</f>
        <v>1.1030743940163805</v>
      </c>
    </row>
    <row r="15393" spans="1:14" hidden="1" x14ac:dyDescent="0.2">
      <c r="A15393" s="46" t="s">
        <v>13250</v>
      </c>
      <c r="B15393" s="33" t="s">
        <v>2078</v>
      </c>
      <c r="C15393" s="1" t="s">
        <v>11923</v>
      </c>
      <c r="D15393" s="1" t="s">
        <v>6627</v>
      </c>
      <c r="E15393" s="1" t="s">
        <v>6626</v>
      </c>
      <c r="F15393" s="62">
        <v>7569.7085313150237</v>
      </c>
      <c r="G15393" s="62">
        <v>87.181181977456419</v>
      </c>
      <c r="H15393" s="62">
        <v>79.320741930146838</v>
      </c>
      <c r="I15393" s="62">
        <v>2006.0239999999999</v>
      </c>
      <c r="J15393" s="62">
        <v>2044.6703549743113</v>
      </c>
      <c r="K15393" s="62">
        <v>2006.0239999999999</v>
      </c>
      <c r="L15393" s="62">
        <v>159119.31200968087</v>
      </c>
      <c r="M15393" s="63">
        <v>8288.9268960912195</v>
      </c>
      <c r="N15393" s="64">
        <f>GP_need_index[[#This Row],[Normalised weighted population]]/GP_need_index[[#This Row],[Registered population]]</f>
        <v>1.0950126892998417</v>
      </c>
    </row>
    <row r="15394" spans="1:14" x14ac:dyDescent="0.2">
      <c r="A15394" s="46" t="s">
        <v>13248</v>
      </c>
      <c r="B15394" s="33" t="s">
        <v>2084</v>
      </c>
      <c r="C15394" s="1" t="s">
        <v>11924</v>
      </c>
      <c r="D15394" s="1" t="s">
        <v>6627</v>
      </c>
      <c r="E15394" s="1" t="s">
        <v>6626</v>
      </c>
      <c r="F15394" s="62">
        <v>5385.583333333333</v>
      </c>
      <c r="G15394" s="62">
        <v>56.474415823008073</v>
      </c>
      <c r="H15394" s="62">
        <v>55.680530961464811</v>
      </c>
      <c r="I15394" s="62">
        <v>2048.3139999999999</v>
      </c>
      <c r="J15394" s="62">
        <v>2044.6703549743113</v>
      </c>
      <c r="K15394" s="62">
        <v>2048.3139999999999</v>
      </c>
      <c r="L15394" s="62">
        <v>114051.21109580183</v>
      </c>
      <c r="M15394" s="63">
        <v>5891.971546555098</v>
      </c>
      <c r="N15394" s="68">
        <f>GP_need_index[[#This Row],[Normalised weighted population]]/GP_need_index[[#This Row],[Registered population]]</f>
        <v>1.0940266229077813</v>
      </c>
    </row>
    <row r="15395" spans="1:14" hidden="1" x14ac:dyDescent="0.2">
      <c r="A15395" s="46" t="s">
        <v>13249</v>
      </c>
      <c r="B15395" s="33" t="s">
        <v>2084</v>
      </c>
      <c r="C15395" s="1" t="s">
        <v>11924</v>
      </c>
      <c r="D15395" s="1" t="s">
        <v>6627</v>
      </c>
      <c r="E15395" s="1" t="s">
        <v>6626</v>
      </c>
      <c r="F15395" s="62">
        <v>5445.9977141330955</v>
      </c>
      <c r="G15395" s="62">
        <v>56.474415823008073</v>
      </c>
      <c r="H15395" s="62">
        <v>55.680530961464811</v>
      </c>
      <c r="I15395" s="62">
        <v>2048.3139999999999</v>
      </c>
      <c r="J15395" s="62">
        <v>2044.6703549743113</v>
      </c>
      <c r="K15395" s="62">
        <v>2048.3139999999999</v>
      </c>
      <c r="L15395" s="62">
        <v>114051.21109580183</v>
      </c>
      <c r="M15395" s="63">
        <v>5917.2152430105079</v>
      </c>
      <c r="N15395" s="64">
        <f>GP_need_index[[#This Row],[Normalised weighted population]]/GP_need_index[[#This Row],[Registered population]]</f>
        <v>1.0865254731294762</v>
      </c>
    </row>
    <row r="15396" spans="1:14" hidden="1" x14ac:dyDescent="0.2">
      <c r="A15396" s="46" t="s">
        <v>13250</v>
      </c>
      <c r="B15396" s="33" t="s">
        <v>2084</v>
      </c>
      <c r="C15396" s="1" t="s">
        <v>11924</v>
      </c>
      <c r="D15396" s="1" t="s">
        <v>6627</v>
      </c>
      <c r="E15396" s="1" t="s">
        <v>6626</v>
      </c>
      <c r="F15396" s="62">
        <v>5505.1077716230557</v>
      </c>
      <c r="G15396" s="62">
        <v>56.474415823008073</v>
      </c>
      <c r="H15396" s="62">
        <v>55.680530961464811</v>
      </c>
      <c r="I15396" s="62">
        <v>2048.3139999999999</v>
      </c>
      <c r="J15396" s="62">
        <v>2044.6703549743113</v>
      </c>
      <c r="K15396" s="62">
        <v>2048.3139999999999</v>
      </c>
      <c r="L15396" s="62">
        <v>114051.21109580183</v>
      </c>
      <c r="M15396" s="63">
        <v>5941.2156779954712</v>
      </c>
      <c r="N15396" s="64">
        <f>GP_need_index[[#This Row],[Normalised weighted population]]/GP_need_index[[#This Row],[Registered population]]</f>
        <v>1.0792187772636173</v>
      </c>
    </row>
    <row r="15397" spans="1:14" x14ac:dyDescent="0.2">
      <c r="A15397" s="46" t="s">
        <v>13248</v>
      </c>
      <c r="B15397" s="33" t="s">
        <v>2111</v>
      </c>
      <c r="C15397" s="1" t="s">
        <v>8617</v>
      </c>
      <c r="D15397" s="1" t="s">
        <v>6627</v>
      </c>
      <c r="E15397" s="1" t="s">
        <v>6626</v>
      </c>
      <c r="F15397" s="62">
        <v>7745.916666666667</v>
      </c>
      <c r="G15397" s="62">
        <v>100.97202325521043</v>
      </c>
      <c r="H15397" s="62">
        <v>99.089128962704024</v>
      </c>
      <c r="I15397" s="62">
        <v>2094.64</v>
      </c>
      <c r="J15397" s="62">
        <v>2044.6703549743113</v>
      </c>
      <c r="K15397" s="62">
        <v>2094.64</v>
      </c>
      <c r="L15397" s="62">
        <v>207556.05309043833</v>
      </c>
      <c r="M15397" s="63">
        <v>10722.502175771782</v>
      </c>
      <c r="N15397" s="68">
        <f>GP_need_index[[#This Row],[Normalised weighted population]]/GP_need_index[[#This Row],[Registered population]]</f>
        <v>1.3842780186255272</v>
      </c>
    </row>
    <row r="15398" spans="1:14" hidden="1" x14ac:dyDescent="0.2">
      <c r="A15398" s="46" t="s">
        <v>13249</v>
      </c>
      <c r="B15398" s="33" t="s">
        <v>2111</v>
      </c>
      <c r="C15398" s="1" t="s">
        <v>8617</v>
      </c>
      <c r="D15398" s="1" t="s">
        <v>6627</v>
      </c>
      <c r="E15398" s="1" t="s">
        <v>6626</v>
      </c>
      <c r="F15398" s="62">
        <v>7830.0181099551355</v>
      </c>
      <c r="G15398" s="62">
        <v>100.97202325521043</v>
      </c>
      <c r="H15398" s="62">
        <v>99.089128962704024</v>
      </c>
      <c r="I15398" s="62">
        <v>2094.64</v>
      </c>
      <c r="J15398" s="62">
        <v>2044.6703549743113</v>
      </c>
      <c r="K15398" s="62">
        <v>2094.64</v>
      </c>
      <c r="L15398" s="62">
        <v>207556.05309043833</v>
      </c>
      <c r="M15398" s="63">
        <v>10768.441907155229</v>
      </c>
      <c r="N15398" s="64">
        <f>GP_need_index[[#This Row],[Normalised weighted population]]/GP_need_index[[#This Row],[Registered population]]</f>
        <v>1.3752767561883621</v>
      </c>
    </row>
    <row r="15399" spans="1:14" hidden="1" x14ac:dyDescent="0.2">
      <c r="A15399" s="46" t="s">
        <v>13250</v>
      </c>
      <c r="B15399" s="33" t="s">
        <v>2111</v>
      </c>
      <c r="C15399" s="1" t="s">
        <v>8617</v>
      </c>
      <c r="D15399" s="1" t="s">
        <v>6627</v>
      </c>
      <c r="E15399" s="1" t="s">
        <v>6626</v>
      </c>
      <c r="F15399" s="62">
        <v>7914.169698569036</v>
      </c>
      <c r="G15399" s="62">
        <v>100.97202325521043</v>
      </c>
      <c r="H15399" s="62">
        <v>99.089128962704024</v>
      </c>
      <c r="I15399" s="62">
        <v>2094.64</v>
      </c>
      <c r="J15399" s="62">
        <v>2044.6703549743113</v>
      </c>
      <c r="K15399" s="62">
        <v>2094.64</v>
      </c>
      <c r="L15399" s="62">
        <v>207556.05309043833</v>
      </c>
      <c r="M15399" s="63">
        <v>10812.119089625026</v>
      </c>
      <c r="N15399" s="64">
        <f>GP_need_index[[#This Row],[Normalised weighted population]]/GP_need_index[[#This Row],[Registered population]]</f>
        <v>1.3661722582951399</v>
      </c>
    </row>
    <row r="15400" spans="1:14" x14ac:dyDescent="0.2">
      <c r="A15400" s="46" t="s">
        <v>13248</v>
      </c>
      <c r="B15400" s="33" t="s">
        <v>2085</v>
      </c>
      <c r="C15400" s="1" t="s">
        <v>11925</v>
      </c>
      <c r="D15400" s="1" t="s">
        <v>6627</v>
      </c>
      <c r="E15400" s="1" t="s">
        <v>6626</v>
      </c>
      <c r="F15400" s="62">
        <v>2908.333333333333</v>
      </c>
      <c r="G15400" s="62">
        <v>30.565202189756679</v>
      </c>
      <c r="H15400" s="62">
        <v>30.104446989885457</v>
      </c>
      <c r="I15400" s="62">
        <v>2062.4540000000002</v>
      </c>
      <c r="J15400" s="62">
        <v>2044.6703549743113</v>
      </c>
      <c r="K15400" s="62">
        <v>2062.4540000000002</v>
      </c>
      <c r="L15400" s="62">
        <v>62089.037112077225</v>
      </c>
      <c r="M15400" s="63">
        <v>3207.5664651212846</v>
      </c>
      <c r="N15400" s="68">
        <f>GP_need_index[[#This Row],[Normalised weighted population]]/GP_need_index[[#This Row],[Registered population]]</f>
        <v>1.1028881828497255</v>
      </c>
    </row>
    <row r="15401" spans="1:14" hidden="1" x14ac:dyDescent="0.2">
      <c r="A15401" s="46" t="s">
        <v>13249</v>
      </c>
      <c r="B15401" s="33" t="s">
        <v>2085</v>
      </c>
      <c r="C15401" s="1" t="s">
        <v>11925</v>
      </c>
      <c r="D15401" s="1" t="s">
        <v>6627</v>
      </c>
      <c r="E15401" s="1" t="s">
        <v>6626</v>
      </c>
      <c r="F15401" s="62">
        <v>2938.2788393179972</v>
      </c>
      <c r="G15401" s="62">
        <v>30.565202189756679</v>
      </c>
      <c r="H15401" s="62">
        <v>30.104446989885457</v>
      </c>
      <c r="I15401" s="62">
        <v>2062.4540000000002</v>
      </c>
      <c r="J15401" s="62">
        <v>2044.6703549743113</v>
      </c>
      <c r="K15401" s="62">
        <v>2062.4540000000002</v>
      </c>
      <c r="L15401" s="62">
        <v>62089.037112077225</v>
      </c>
      <c r="M15401" s="63">
        <v>3221.3090355947311</v>
      </c>
      <c r="N15401" s="64">
        <f>GP_need_index[[#This Row],[Normalised weighted population]]/GP_need_index[[#This Row],[Registered population]]</f>
        <v>1.0963251657703215</v>
      </c>
    </row>
    <row r="15402" spans="1:14" hidden="1" x14ac:dyDescent="0.2">
      <c r="A15402" s="46" t="s">
        <v>13250</v>
      </c>
      <c r="B15402" s="33" t="s">
        <v>2085</v>
      </c>
      <c r="C15402" s="1" t="s">
        <v>11925</v>
      </c>
      <c r="D15402" s="1" t="s">
        <v>6627</v>
      </c>
      <c r="E15402" s="1" t="s">
        <v>6626</v>
      </c>
      <c r="F15402" s="62">
        <v>2967.332274504507</v>
      </c>
      <c r="G15402" s="62">
        <v>30.565202189756679</v>
      </c>
      <c r="H15402" s="62">
        <v>30.104446989885457</v>
      </c>
      <c r="I15402" s="62">
        <v>2062.4540000000002</v>
      </c>
      <c r="J15402" s="62">
        <v>2044.6703549743113</v>
      </c>
      <c r="K15402" s="62">
        <v>2062.4540000000002</v>
      </c>
      <c r="L15402" s="62">
        <v>62089.037112077225</v>
      </c>
      <c r="M15402" s="63">
        <v>3234.3747793441389</v>
      </c>
      <c r="N15402" s="64">
        <f>GP_need_index[[#This Row],[Normalised weighted population]]/GP_need_index[[#This Row],[Registered population]]</f>
        <v>1.0899941361923222</v>
      </c>
    </row>
    <row r="15403" spans="1:14" x14ac:dyDescent="0.2">
      <c r="A15403" s="46" t="s">
        <v>13248</v>
      </c>
      <c r="B15403" s="33" t="s">
        <v>2090</v>
      </c>
      <c r="C15403" s="1" t="s">
        <v>11926</v>
      </c>
      <c r="D15403" s="1" t="s">
        <v>6627</v>
      </c>
      <c r="E15403" s="1" t="s">
        <v>6626</v>
      </c>
      <c r="F15403" s="62">
        <v>2423.833333333333</v>
      </c>
      <c r="G15403" s="62">
        <v>20.514181751563868</v>
      </c>
      <c r="H15403" s="62">
        <v>21.906702750781662</v>
      </c>
      <c r="I15403" s="62">
        <v>1921.308</v>
      </c>
      <c r="J15403" s="62">
        <v>2044.6703549743113</v>
      </c>
      <c r="K15403" s="62">
        <v>1921.308</v>
      </c>
      <c r="L15403" s="62">
        <v>42089.52324869881</v>
      </c>
      <c r="M15403" s="63">
        <v>2174.3765016321786</v>
      </c>
      <c r="N15403" s="68">
        <f>GP_need_index[[#This Row],[Normalised weighted population]]/GP_need_index[[#This Row],[Registered population]]</f>
        <v>0.89708168945836986</v>
      </c>
    </row>
    <row r="15404" spans="1:14" hidden="1" x14ac:dyDescent="0.2">
      <c r="A15404" s="46" t="s">
        <v>13249</v>
      </c>
      <c r="B15404" s="33" t="s">
        <v>2090</v>
      </c>
      <c r="C15404" s="1" t="s">
        <v>11926</v>
      </c>
      <c r="D15404" s="1" t="s">
        <v>6627</v>
      </c>
      <c r="E15404" s="1" t="s">
        <v>6626</v>
      </c>
      <c r="F15404" s="62">
        <v>2451.1437725060159</v>
      </c>
      <c r="G15404" s="62">
        <v>20.514181751563868</v>
      </c>
      <c r="H15404" s="62">
        <v>21.906702750781662</v>
      </c>
      <c r="I15404" s="62">
        <v>1921.308</v>
      </c>
      <c r="J15404" s="62">
        <v>2044.6703549743113</v>
      </c>
      <c r="K15404" s="62">
        <v>1921.308</v>
      </c>
      <c r="L15404" s="62">
        <v>42089.52324869881</v>
      </c>
      <c r="M15404" s="63">
        <v>2183.6924496053271</v>
      </c>
      <c r="N15404" s="64">
        <f>GP_need_index[[#This Row],[Normalised weighted population]]/GP_need_index[[#This Row],[Registered population]]</f>
        <v>0.89088713363098637</v>
      </c>
    </row>
    <row r="15405" spans="1:14" hidden="1" x14ac:dyDescent="0.2">
      <c r="A15405" s="46" t="s">
        <v>13250</v>
      </c>
      <c r="B15405" s="33" t="s">
        <v>2090</v>
      </c>
      <c r="C15405" s="1" t="s">
        <v>11926</v>
      </c>
      <c r="D15405" s="1" t="s">
        <v>6627</v>
      </c>
      <c r="E15405" s="1" t="s">
        <v>6626</v>
      </c>
      <c r="F15405" s="62">
        <v>2477.700851131699</v>
      </c>
      <c r="G15405" s="62">
        <v>20.514181751563868</v>
      </c>
      <c r="H15405" s="62">
        <v>21.906702750781662</v>
      </c>
      <c r="I15405" s="62">
        <v>1921.308</v>
      </c>
      <c r="J15405" s="62">
        <v>2044.6703549743113</v>
      </c>
      <c r="K15405" s="62">
        <v>1921.308</v>
      </c>
      <c r="L15405" s="62">
        <v>42089.52324869881</v>
      </c>
      <c r="M15405" s="63">
        <v>2192.5495836644295</v>
      </c>
      <c r="N15405" s="64">
        <f>GP_need_index[[#This Row],[Normalised weighted population]]/GP_need_index[[#This Row],[Registered population]]</f>
        <v>0.88491295576016549</v>
      </c>
    </row>
    <row r="15406" spans="1:14" x14ac:dyDescent="0.2">
      <c r="A15406" s="46" t="s">
        <v>13248</v>
      </c>
      <c r="B15406" s="33" t="s">
        <v>2091</v>
      </c>
      <c r="C15406" s="1" t="s">
        <v>11927</v>
      </c>
      <c r="D15406" s="1" t="s">
        <v>6627</v>
      </c>
      <c r="E15406" s="1" t="s">
        <v>6626</v>
      </c>
      <c r="F15406" s="62">
        <v>3263.75</v>
      </c>
      <c r="G15406" s="62">
        <v>41.437471452734968</v>
      </c>
      <c r="H15406" s="62">
        <v>43.146003048086314</v>
      </c>
      <c r="I15406" s="62">
        <v>1895.87</v>
      </c>
      <c r="J15406" s="62">
        <v>2044.6703549743113</v>
      </c>
      <c r="K15406" s="62">
        <v>1895.87</v>
      </c>
      <c r="L15406" s="62">
        <v>81799.212798775392</v>
      </c>
      <c r="M15406" s="63">
        <v>4225.8090002757617</v>
      </c>
      <c r="N15406" s="68">
        <f>GP_need_index[[#This Row],[Normalised weighted population]]/GP_need_index[[#This Row],[Registered population]]</f>
        <v>1.2947710456608998</v>
      </c>
    </row>
    <row r="15407" spans="1:14" hidden="1" x14ac:dyDescent="0.2">
      <c r="A15407" s="46" t="s">
        <v>13249</v>
      </c>
      <c r="B15407" s="33" t="s">
        <v>2091</v>
      </c>
      <c r="C15407" s="1" t="s">
        <v>11927</v>
      </c>
      <c r="D15407" s="1" t="s">
        <v>6627</v>
      </c>
      <c r="E15407" s="1" t="s">
        <v>6626</v>
      </c>
      <c r="F15407" s="62">
        <v>3303.3451945628494</v>
      </c>
      <c r="G15407" s="62">
        <v>41.437471452734968</v>
      </c>
      <c r="H15407" s="62">
        <v>43.146003048086314</v>
      </c>
      <c r="I15407" s="62">
        <v>1895.87</v>
      </c>
      <c r="J15407" s="62">
        <v>2044.6703549743113</v>
      </c>
      <c r="K15407" s="62">
        <v>1895.87</v>
      </c>
      <c r="L15407" s="62">
        <v>81799.212798775392</v>
      </c>
      <c r="M15407" s="63">
        <v>4243.9141521487154</v>
      </c>
      <c r="N15407" s="64">
        <f>GP_need_index[[#This Row],[Normalised weighted population]]/GP_need_index[[#This Row],[Registered population]]</f>
        <v>1.2847322644736003</v>
      </c>
    </row>
    <row r="15408" spans="1:14" hidden="1" x14ac:dyDescent="0.2">
      <c r="A15408" s="46" t="s">
        <v>13250</v>
      </c>
      <c r="B15408" s="33" t="s">
        <v>2091</v>
      </c>
      <c r="C15408" s="1" t="s">
        <v>11927</v>
      </c>
      <c r="D15408" s="1" t="s">
        <v>6627</v>
      </c>
      <c r="E15408" s="1" t="s">
        <v>6626</v>
      </c>
      <c r="F15408" s="62">
        <v>3343.4999092261678</v>
      </c>
      <c r="G15408" s="62">
        <v>41.437471452734968</v>
      </c>
      <c r="H15408" s="62">
        <v>43.146003048086314</v>
      </c>
      <c r="I15408" s="62">
        <v>1895.87</v>
      </c>
      <c r="J15408" s="62">
        <v>2044.6703549743113</v>
      </c>
      <c r="K15408" s="62">
        <v>1895.87</v>
      </c>
      <c r="L15408" s="62">
        <v>81799.212798775392</v>
      </c>
      <c r="M15408" s="63">
        <v>4261.1276185357501</v>
      </c>
      <c r="N15408" s="64">
        <f>GP_need_index[[#This Row],[Normalised weighted population]]/GP_need_index[[#This Row],[Registered population]]</f>
        <v>1.2744512439726554</v>
      </c>
    </row>
    <row r="15409" spans="1:14" x14ac:dyDescent="0.2">
      <c r="A15409" s="46" t="s">
        <v>13248</v>
      </c>
      <c r="B15409" s="33" t="s">
        <v>2101</v>
      </c>
      <c r="C15409" s="1" t="s">
        <v>11928</v>
      </c>
      <c r="D15409" s="1" t="s">
        <v>6627</v>
      </c>
      <c r="E15409" s="1" t="s">
        <v>6626</v>
      </c>
      <c r="F15409" s="62">
        <v>2977.4166666666665</v>
      </c>
      <c r="G15409" s="62">
        <v>31.749341302539836</v>
      </c>
      <c r="H15409" s="62">
        <v>30.898047046195394</v>
      </c>
      <c r="I15409" s="62">
        <v>2025.3119999999999</v>
      </c>
      <c r="J15409" s="62">
        <v>2044.6703549743113</v>
      </c>
      <c r="K15409" s="62">
        <v>2025.3119999999999</v>
      </c>
      <c r="L15409" s="62">
        <v>62578.185459224085</v>
      </c>
      <c r="M15409" s="63">
        <v>3232.8362374958442</v>
      </c>
      <c r="N15409" s="68">
        <f>GP_need_index[[#This Row],[Normalised weighted population]]/GP_need_index[[#This Row],[Registered population]]</f>
        <v>1.0857856321181709</v>
      </c>
    </row>
    <row r="15410" spans="1:14" hidden="1" x14ac:dyDescent="0.2">
      <c r="A15410" s="46" t="s">
        <v>13249</v>
      </c>
      <c r="B15410" s="33" t="s">
        <v>2101</v>
      </c>
      <c r="C15410" s="1" t="s">
        <v>11928</v>
      </c>
      <c r="D15410" s="1" t="s">
        <v>6627</v>
      </c>
      <c r="E15410" s="1" t="s">
        <v>6626</v>
      </c>
      <c r="F15410" s="62">
        <v>3011.7761682866558</v>
      </c>
      <c r="G15410" s="62">
        <v>31.749341302539836</v>
      </c>
      <c r="H15410" s="62">
        <v>30.898047046195394</v>
      </c>
      <c r="I15410" s="62">
        <v>2025.3119999999999</v>
      </c>
      <c r="J15410" s="62">
        <v>2044.6703549743113</v>
      </c>
      <c r="K15410" s="62">
        <v>2025.3119999999999</v>
      </c>
      <c r="L15410" s="62">
        <v>62578.185459224085</v>
      </c>
      <c r="M15410" s="63">
        <v>3246.6870743548766</v>
      </c>
      <c r="N15410" s="64">
        <f>GP_need_index[[#This Row],[Normalised weighted population]]/GP_need_index[[#This Row],[Registered population]]</f>
        <v>1.0779974649317507</v>
      </c>
    </row>
    <row r="15411" spans="1:14" hidden="1" x14ac:dyDescent="0.2">
      <c r="A15411" s="46" t="s">
        <v>13250</v>
      </c>
      <c r="B15411" s="33" t="s">
        <v>2101</v>
      </c>
      <c r="C15411" s="1" t="s">
        <v>11928</v>
      </c>
      <c r="D15411" s="1" t="s">
        <v>6627</v>
      </c>
      <c r="E15411" s="1" t="s">
        <v>6626</v>
      </c>
      <c r="F15411" s="62">
        <v>3046.3582670108362</v>
      </c>
      <c r="G15411" s="62">
        <v>31.749341302539836</v>
      </c>
      <c r="H15411" s="62">
        <v>30.898047046195394</v>
      </c>
      <c r="I15411" s="62">
        <v>2025.3119999999999</v>
      </c>
      <c r="J15411" s="62">
        <v>2044.6703549743113</v>
      </c>
      <c r="K15411" s="62">
        <v>2025.3119999999999</v>
      </c>
      <c r="L15411" s="62">
        <v>62578.185459224085</v>
      </c>
      <c r="M15411" s="63">
        <v>3259.8557523299792</v>
      </c>
      <c r="N15411" s="64">
        <f>GP_need_index[[#This Row],[Normalised weighted population]]/GP_need_index[[#This Row],[Registered population]]</f>
        <v>1.0700828552016084</v>
      </c>
    </row>
    <row r="15412" spans="1:14" x14ac:dyDescent="0.2">
      <c r="A15412" s="46" t="s">
        <v>13248</v>
      </c>
      <c r="B15412" s="33" t="s">
        <v>2100</v>
      </c>
      <c r="C15412" s="1" t="s">
        <v>11929</v>
      </c>
      <c r="D15412" s="1" t="s">
        <v>6627</v>
      </c>
      <c r="E15412" s="1" t="s">
        <v>6626</v>
      </c>
      <c r="F15412" s="62">
        <v>3046.0833333333335</v>
      </c>
      <c r="G15412" s="62">
        <v>24.14834342103082</v>
      </c>
      <c r="H15412" s="62">
        <v>25.356222357651127</v>
      </c>
      <c r="I15412" s="62">
        <v>2130.4349999999999</v>
      </c>
      <c r="J15412" s="62">
        <v>2044.6703549743113</v>
      </c>
      <c r="K15412" s="62">
        <v>2130.4349999999999</v>
      </c>
      <c r="L15412" s="62">
        <v>54019.783578522474</v>
      </c>
      <c r="M15412" s="63">
        <v>2790.7027442993508</v>
      </c>
      <c r="N15412" s="68">
        <f>GP_need_index[[#This Row],[Normalised weighted population]]/GP_need_index[[#This Row],[Registered population]]</f>
        <v>0.91616099722573274</v>
      </c>
    </row>
    <row r="15413" spans="1:14" hidden="1" x14ac:dyDescent="0.2">
      <c r="A15413" s="46" t="s">
        <v>13249</v>
      </c>
      <c r="B15413" s="33" t="s">
        <v>2100</v>
      </c>
      <c r="C15413" s="1" t="s">
        <v>11929</v>
      </c>
      <c r="D15413" s="1" t="s">
        <v>6627</v>
      </c>
      <c r="E15413" s="1" t="s">
        <v>6626</v>
      </c>
      <c r="F15413" s="62">
        <v>3079.0321367887109</v>
      </c>
      <c r="G15413" s="62">
        <v>24.14834342103082</v>
      </c>
      <c r="H15413" s="62">
        <v>25.356222357651127</v>
      </c>
      <c r="I15413" s="62">
        <v>2130.4349999999999</v>
      </c>
      <c r="J15413" s="62">
        <v>2044.6703549743113</v>
      </c>
      <c r="K15413" s="62">
        <v>2130.4349999999999</v>
      </c>
      <c r="L15413" s="62">
        <v>54019.783578522474</v>
      </c>
      <c r="M15413" s="63">
        <v>2802.6592943976898</v>
      </c>
      <c r="N15413" s="64">
        <f>GP_need_index[[#This Row],[Normalised weighted population]]/GP_need_index[[#This Row],[Registered population]]</f>
        <v>0.91024035147640092</v>
      </c>
    </row>
    <row r="15414" spans="1:14" hidden="1" x14ac:dyDescent="0.2">
      <c r="A15414" s="46" t="s">
        <v>13250</v>
      </c>
      <c r="B15414" s="33" t="s">
        <v>2100</v>
      </c>
      <c r="C15414" s="1" t="s">
        <v>11929</v>
      </c>
      <c r="D15414" s="1" t="s">
        <v>6627</v>
      </c>
      <c r="E15414" s="1" t="s">
        <v>6626</v>
      </c>
      <c r="F15414" s="62">
        <v>3111.5210618717342</v>
      </c>
      <c r="G15414" s="62">
        <v>24.14834342103082</v>
      </c>
      <c r="H15414" s="62">
        <v>25.356222357651127</v>
      </c>
      <c r="I15414" s="62">
        <v>2130.4349999999999</v>
      </c>
      <c r="J15414" s="62">
        <v>2044.6703549743113</v>
      </c>
      <c r="K15414" s="62">
        <v>2130.4349999999999</v>
      </c>
      <c r="L15414" s="62">
        <v>54019.783578522474</v>
      </c>
      <c r="M15414" s="63">
        <v>2814.0269799419411</v>
      </c>
      <c r="N15414" s="64">
        <f>GP_need_index[[#This Row],[Normalised weighted population]]/GP_need_index[[#This Row],[Registered population]]</f>
        <v>0.90438950082155778</v>
      </c>
    </row>
    <row r="15415" spans="1:14" x14ac:dyDescent="0.2">
      <c r="A15415" s="46" t="s">
        <v>13248</v>
      </c>
      <c r="B15415" s="33" t="s">
        <v>2057</v>
      </c>
      <c r="C15415" s="1" t="s">
        <v>11930</v>
      </c>
      <c r="D15415" s="1" t="s">
        <v>6627</v>
      </c>
      <c r="E15415" s="1" t="s">
        <v>6626</v>
      </c>
      <c r="F15415" s="62">
        <v>9753.5833333333321</v>
      </c>
      <c r="G15415" s="62">
        <v>125.42997748255998</v>
      </c>
      <c r="H15415" s="62">
        <v>126.42117212401595</v>
      </c>
      <c r="I15415" s="62">
        <v>2103.8139999999999</v>
      </c>
      <c r="J15415" s="62">
        <v>2044.6703549743113</v>
      </c>
      <c r="K15415" s="62">
        <v>2103.8139999999999</v>
      </c>
      <c r="L15415" s="62">
        <v>265966.63181091449</v>
      </c>
      <c r="M15415" s="63">
        <v>13740.036707253232</v>
      </c>
      <c r="N15415" s="68">
        <f>GP_need_index[[#This Row],[Normalised weighted population]]/GP_need_index[[#This Row],[Registered population]]</f>
        <v>1.4087168005522654</v>
      </c>
    </row>
    <row r="15416" spans="1:14" hidden="1" x14ac:dyDescent="0.2">
      <c r="A15416" s="46" t="s">
        <v>13249</v>
      </c>
      <c r="B15416" s="33" t="s">
        <v>2057</v>
      </c>
      <c r="C15416" s="1" t="s">
        <v>11930</v>
      </c>
      <c r="D15416" s="1" t="s">
        <v>6627</v>
      </c>
      <c r="E15416" s="1" t="s">
        <v>6626</v>
      </c>
      <c r="F15416" s="62">
        <v>9859.1111737485553</v>
      </c>
      <c r="G15416" s="62">
        <v>125.42997748255998</v>
      </c>
      <c r="H15416" s="62">
        <v>126.42117212401595</v>
      </c>
      <c r="I15416" s="62">
        <v>2103.8139999999999</v>
      </c>
      <c r="J15416" s="62">
        <v>2044.6703549743113</v>
      </c>
      <c r="K15416" s="62">
        <v>2103.8139999999999</v>
      </c>
      <c r="L15416" s="62">
        <v>265966.63181091449</v>
      </c>
      <c r="M15416" s="63">
        <v>13798.904831985927</v>
      </c>
      <c r="N15416" s="64">
        <f>GP_need_index[[#This Row],[Normalised weighted population]]/GP_need_index[[#This Row],[Registered population]]</f>
        <v>1.3996094159814016</v>
      </c>
    </row>
    <row r="15417" spans="1:14" hidden="1" x14ac:dyDescent="0.2">
      <c r="A15417" s="46" t="s">
        <v>13250</v>
      </c>
      <c r="B15417" s="33" t="s">
        <v>2057</v>
      </c>
      <c r="C15417" s="1" t="s">
        <v>11930</v>
      </c>
      <c r="D15417" s="1" t="s">
        <v>6627</v>
      </c>
      <c r="E15417" s="1" t="s">
        <v>6626</v>
      </c>
      <c r="F15417" s="62">
        <v>9964.3376262279817</v>
      </c>
      <c r="G15417" s="62">
        <v>125.42997748255998</v>
      </c>
      <c r="H15417" s="62">
        <v>126.42117212401595</v>
      </c>
      <c r="I15417" s="62">
        <v>2103.8139999999999</v>
      </c>
      <c r="J15417" s="62">
        <v>2044.6703549743113</v>
      </c>
      <c r="K15417" s="62">
        <v>2103.8139999999999</v>
      </c>
      <c r="L15417" s="62">
        <v>265966.63181091449</v>
      </c>
      <c r="M15417" s="63">
        <v>13854.873679608119</v>
      </c>
      <c r="N15417" s="64">
        <f>GP_need_index[[#This Row],[Normalised weighted population]]/GP_need_index[[#This Row],[Registered population]]</f>
        <v>1.3904460285588403</v>
      </c>
    </row>
    <row r="15418" spans="1:14" x14ac:dyDescent="0.2">
      <c r="A15418" s="46" t="s">
        <v>13248</v>
      </c>
      <c r="B15418" s="33" t="s">
        <v>2098</v>
      </c>
      <c r="C15418" s="1" t="s">
        <v>11931</v>
      </c>
      <c r="D15418" s="1" t="s">
        <v>6627</v>
      </c>
      <c r="E15418" s="1" t="s">
        <v>6626</v>
      </c>
      <c r="F15418" s="62">
        <v>6325.8333333333339</v>
      </c>
      <c r="G15418" s="62">
        <v>79.647639384701279</v>
      </c>
      <c r="H15418" s="62">
        <v>77.128135515327386</v>
      </c>
      <c r="I15418" s="62">
        <v>1974.5</v>
      </c>
      <c r="J15418" s="62">
        <v>2044.6703549743113</v>
      </c>
      <c r="K15418" s="62">
        <v>1974.5</v>
      </c>
      <c r="L15418" s="62">
        <v>152289.50357501392</v>
      </c>
      <c r="M15418" s="63">
        <v>7867.3905632555925</v>
      </c>
      <c r="N15418" s="68">
        <f>GP_need_index[[#This Row],[Normalised weighted population]]/GP_need_index[[#This Row],[Registered population]]</f>
        <v>1.2436923561990134</v>
      </c>
    </row>
    <row r="15419" spans="1:14" hidden="1" x14ac:dyDescent="0.2">
      <c r="A15419" s="46" t="s">
        <v>13249</v>
      </c>
      <c r="B15419" s="33" t="s">
        <v>2098</v>
      </c>
      <c r="C15419" s="1" t="s">
        <v>11931</v>
      </c>
      <c r="D15419" s="1" t="s">
        <v>6627</v>
      </c>
      <c r="E15419" s="1" t="s">
        <v>6626</v>
      </c>
      <c r="F15419" s="62">
        <v>6398.873275262813</v>
      </c>
      <c r="G15419" s="62">
        <v>79.647639384701279</v>
      </c>
      <c r="H15419" s="62">
        <v>77.128135515327386</v>
      </c>
      <c r="I15419" s="62">
        <v>1974.5</v>
      </c>
      <c r="J15419" s="62">
        <v>2044.6703549743113</v>
      </c>
      <c r="K15419" s="62">
        <v>1974.5</v>
      </c>
      <c r="L15419" s="62">
        <v>152289.50357501392</v>
      </c>
      <c r="M15419" s="63">
        <v>7901.0977897256698</v>
      </c>
      <c r="N15419" s="64">
        <f>GP_need_index[[#This Row],[Normalised weighted population]]/GP_need_index[[#This Row],[Registered population]]</f>
        <v>1.234763910745077</v>
      </c>
    </row>
    <row r="15420" spans="1:14" hidden="1" x14ac:dyDescent="0.2">
      <c r="A15420" s="46" t="s">
        <v>13250</v>
      </c>
      <c r="B15420" s="33" t="s">
        <v>2098</v>
      </c>
      <c r="C15420" s="1" t="s">
        <v>11931</v>
      </c>
      <c r="D15420" s="1" t="s">
        <v>6627</v>
      </c>
      <c r="E15420" s="1" t="s">
        <v>6626</v>
      </c>
      <c r="F15420" s="62">
        <v>6473.0652404106677</v>
      </c>
      <c r="G15420" s="62">
        <v>79.647639384701279</v>
      </c>
      <c r="H15420" s="62">
        <v>77.128135515327386</v>
      </c>
      <c r="I15420" s="62">
        <v>1974.5</v>
      </c>
      <c r="J15420" s="62">
        <v>2044.6703549743113</v>
      </c>
      <c r="K15420" s="62">
        <v>1974.5</v>
      </c>
      <c r="L15420" s="62">
        <v>152289.50357501392</v>
      </c>
      <c r="M15420" s="63">
        <v>7933.1449227138</v>
      </c>
      <c r="N15420" s="64">
        <f>GP_need_index[[#This Row],[Normalised weighted population]]/GP_need_index[[#This Row],[Registered population]]</f>
        <v>1.2255623306850065</v>
      </c>
    </row>
    <row r="15421" spans="1:14" x14ac:dyDescent="0.2">
      <c r="A15421" s="46" t="s">
        <v>13248</v>
      </c>
      <c r="B15421" s="33" t="s">
        <v>2113</v>
      </c>
      <c r="C15421" s="1" t="s">
        <v>11932</v>
      </c>
      <c r="D15421" s="1" t="s">
        <v>6627</v>
      </c>
      <c r="E15421" s="1" t="s">
        <v>6626</v>
      </c>
      <c r="F15421" s="62">
        <v>5270.1666666666661</v>
      </c>
      <c r="G15421" s="62">
        <v>68.403456085521981</v>
      </c>
      <c r="H15421" s="62">
        <v>66.459763496910028</v>
      </c>
      <c r="I15421" s="62">
        <v>2194.5650000000001</v>
      </c>
      <c r="J15421" s="62">
        <v>2044.6703549743113</v>
      </c>
      <c r="K15421" s="62">
        <v>2194.5650000000001</v>
      </c>
      <c r="L15421" s="62">
        <v>145850.27087859635</v>
      </c>
      <c r="M15421" s="63">
        <v>7534.7349477262624</v>
      </c>
      <c r="N15421" s="68">
        <f>GP_need_index[[#This Row],[Normalised weighted population]]/GP_need_index[[#This Row],[Registered population]]</f>
        <v>1.4296957618784218</v>
      </c>
    </row>
    <row r="15422" spans="1:14" hidden="1" x14ac:dyDescent="0.2">
      <c r="A15422" s="46" t="s">
        <v>13249</v>
      </c>
      <c r="B15422" s="33" t="s">
        <v>2113</v>
      </c>
      <c r="C15422" s="1" t="s">
        <v>11932</v>
      </c>
      <c r="D15422" s="1" t="s">
        <v>6627</v>
      </c>
      <c r="E15422" s="1" t="s">
        <v>6626</v>
      </c>
      <c r="F15422" s="62">
        <v>5330.0473904248702</v>
      </c>
      <c r="G15422" s="62">
        <v>68.403456085521981</v>
      </c>
      <c r="H15422" s="62">
        <v>66.459763496910028</v>
      </c>
      <c r="I15422" s="62">
        <v>2194.5650000000001</v>
      </c>
      <c r="J15422" s="62">
        <v>2044.6703549743113</v>
      </c>
      <c r="K15422" s="62">
        <v>2194.5650000000001</v>
      </c>
      <c r="L15422" s="62">
        <v>145850.27087859635</v>
      </c>
      <c r="M15422" s="63">
        <v>7567.0169369364066</v>
      </c>
      <c r="N15422" s="64">
        <f>GP_need_index[[#This Row],[Normalised weighted population]]/GP_need_index[[#This Row],[Registered population]]</f>
        <v>1.4196903672057637</v>
      </c>
    </row>
    <row r="15423" spans="1:14" hidden="1" x14ac:dyDescent="0.2">
      <c r="A15423" s="46" t="s">
        <v>13250</v>
      </c>
      <c r="B15423" s="33" t="s">
        <v>2113</v>
      </c>
      <c r="C15423" s="1" t="s">
        <v>11932</v>
      </c>
      <c r="D15423" s="1" t="s">
        <v>6627</v>
      </c>
      <c r="E15423" s="1" t="s">
        <v>6626</v>
      </c>
      <c r="F15423" s="62">
        <v>5390.4226451633212</v>
      </c>
      <c r="G15423" s="62">
        <v>68.403456085521981</v>
      </c>
      <c r="H15423" s="62">
        <v>66.459763496910028</v>
      </c>
      <c r="I15423" s="62">
        <v>2194.5650000000001</v>
      </c>
      <c r="J15423" s="62">
        <v>2044.6703549743113</v>
      </c>
      <c r="K15423" s="62">
        <v>2194.5650000000001</v>
      </c>
      <c r="L15423" s="62">
        <v>145850.27087859635</v>
      </c>
      <c r="M15423" s="63">
        <v>7597.7090261315025</v>
      </c>
      <c r="N15423" s="64">
        <f>GP_need_index[[#This Row],[Normalised weighted population]]/GP_need_index[[#This Row],[Registered population]]</f>
        <v>1.4094829897890695</v>
      </c>
    </row>
    <row r="15424" spans="1:14" x14ac:dyDescent="0.2">
      <c r="A15424" s="46" t="s">
        <v>13248</v>
      </c>
      <c r="B15424" s="33" t="s">
        <v>2070</v>
      </c>
      <c r="C15424" s="1" t="s">
        <v>11933</v>
      </c>
      <c r="D15424" s="1" t="s">
        <v>6627</v>
      </c>
      <c r="E15424" s="1" t="s">
        <v>6626</v>
      </c>
      <c r="F15424" s="62">
        <v>6125.5</v>
      </c>
      <c r="G15424" s="62">
        <v>65.709622129880557</v>
      </c>
      <c r="H15424" s="62">
        <v>66.687325719536062</v>
      </c>
      <c r="I15424" s="62">
        <v>1904.1980000000001</v>
      </c>
      <c r="J15424" s="62">
        <v>2044.6703549743113</v>
      </c>
      <c r="K15424" s="62">
        <v>1904.1980000000001</v>
      </c>
      <c r="L15424" s="62">
        <v>126985.87226048914</v>
      </c>
      <c r="M15424" s="63">
        <v>6560.1858935527171</v>
      </c>
      <c r="N15424" s="68">
        <f>GP_need_index[[#This Row],[Normalised weighted population]]/GP_need_index[[#This Row],[Registered population]]</f>
        <v>1.0709633325528882</v>
      </c>
    </row>
    <row r="15425" spans="1:14" hidden="1" x14ac:dyDescent="0.2">
      <c r="A15425" s="46" t="s">
        <v>13249</v>
      </c>
      <c r="B15425" s="33" t="s">
        <v>2070</v>
      </c>
      <c r="C15425" s="1" t="s">
        <v>11933</v>
      </c>
      <c r="D15425" s="1" t="s">
        <v>6627</v>
      </c>
      <c r="E15425" s="1" t="s">
        <v>6626</v>
      </c>
      <c r="F15425" s="62">
        <v>6195.2617235395055</v>
      </c>
      <c r="G15425" s="62">
        <v>65.709622129880557</v>
      </c>
      <c r="H15425" s="62">
        <v>66.687325719536062</v>
      </c>
      <c r="I15425" s="62">
        <v>1904.1980000000001</v>
      </c>
      <c r="J15425" s="62">
        <v>2044.6703549743113</v>
      </c>
      <c r="K15425" s="62">
        <v>1904.1980000000001</v>
      </c>
      <c r="L15425" s="62">
        <v>126985.87226048914</v>
      </c>
      <c r="M15425" s="63">
        <v>6588.292502703729</v>
      </c>
      <c r="N15425" s="64">
        <f>GP_need_index[[#This Row],[Normalised weighted population]]/GP_need_index[[#This Row],[Registered population]]</f>
        <v>1.0634405448394317</v>
      </c>
    </row>
    <row r="15426" spans="1:14" hidden="1" x14ac:dyDescent="0.2">
      <c r="A15426" s="46" t="s">
        <v>13250</v>
      </c>
      <c r="B15426" s="33" t="s">
        <v>2070</v>
      </c>
      <c r="C15426" s="1" t="s">
        <v>11933</v>
      </c>
      <c r="D15426" s="1" t="s">
        <v>6627</v>
      </c>
      <c r="E15426" s="1" t="s">
        <v>6626</v>
      </c>
      <c r="F15426" s="62">
        <v>6262.95059082855</v>
      </c>
      <c r="G15426" s="62">
        <v>65.709622129880557</v>
      </c>
      <c r="H15426" s="62">
        <v>66.687325719536062</v>
      </c>
      <c r="I15426" s="62">
        <v>1904.1980000000001</v>
      </c>
      <c r="J15426" s="62">
        <v>2044.6703549743113</v>
      </c>
      <c r="K15426" s="62">
        <v>1904.1980000000001</v>
      </c>
      <c r="L15426" s="62">
        <v>126985.87226048914</v>
      </c>
      <c r="M15426" s="63">
        <v>6615.0148508657021</v>
      </c>
      <c r="N15426" s="64">
        <f>GP_need_index[[#This Row],[Normalised weighted population]]/GP_need_index[[#This Row],[Registered population]]</f>
        <v>1.0562138012956248</v>
      </c>
    </row>
    <row r="15427" spans="1:14" x14ac:dyDescent="0.2">
      <c r="A15427" s="46" t="s">
        <v>13248</v>
      </c>
      <c r="B15427" s="33" t="s">
        <v>2130</v>
      </c>
      <c r="C15427" s="1" t="s">
        <v>11934</v>
      </c>
      <c r="D15427" s="1" t="s">
        <v>6620</v>
      </c>
      <c r="E15427" s="1" t="s">
        <v>6625</v>
      </c>
      <c r="F15427" s="62">
        <v>6871.3333333333339</v>
      </c>
      <c r="G15427" s="62">
        <v>50.092306487148448</v>
      </c>
      <c r="H15427" s="62">
        <v>52.650485547137293</v>
      </c>
      <c r="I15427" s="62">
        <v>2172.61</v>
      </c>
      <c r="J15427" s="62">
        <v>2172.7253829931969</v>
      </c>
      <c r="K15427" s="62">
        <v>2172.61</v>
      </c>
      <c r="L15427" s="62">
        <v>114388.97140456596</v>
      </c>
      <c r="M15427" s="63">
        <v>5909.4204987378353</v>
      </c>
      <c r="N15427" s="68">
        <f>GP_need_index[[#This Row],[Normalised weighted population]]/GP_need_index[[#This Row],[Registered population]]</f>
        <v>0.86001074494098695</v>
      </c>
    </row>
    <row r="15428" spans="1:14" hidden="1" x14ac:dyDescent="0.2">
      <c r="A15428" s="46" t="s">
        <v>13249</v>
      </c>
      <c r="B15428" s="33" t="s">
        <v>2130</v>
      </c>
      <c r="C15428" s="1" t="s">
        <v>11934</v>
      </c>
      <c r="D15428" s="1" t="s">
        <v>6620</v>
      </c>
      <c r="E15428" s="1" t="s">
        <v>6625</v>
      </c>
      <c r="F15428" s="62">
        <v>6903.4790345265837</v>
      </c>
      <c r="G15428" s="62">
        <v>50.092306487148448</v>
      </c>
      <c r="H15428" s="62">
        <v>52.650485547137293</v>
      </c>
      <c r="I15428" s="62">
        <v>2172.61</v>
      </c>
      <c r="J15428" s="62">
        <v>2172.7253829931969</v>
      </c>
      <c r="K15428" s="62">
        <v>2172.61</v>
      </c>
      <c r="L15428" s="62">
        <v>114388.97140456596</v>
      </c>
      <c r="M15428" s="63">
        <v>5934.738953879516</v>
      </c>
      <c r="N15428" s="64">
        <f>GP_need_index[[#This Row],[Normalised weighted population]]/GP_need_index[[#This Row],[Registered population]]</f>
        <v>0.85967364052210804</v>
      </c>
    </row>
    <row r="15429" spans="1:14" hidden="1" x14ac:dyDescent="0.2">
      <c r="A15429" s="46" t="s">
        <v>13250</v>
      </c>
      <c r="B15429" s="33" t="s">
        <v>2130</v>
      </c>
      <c r="C15429" s="1" t="s">
        <v>11934</v>
      </c>
      <c r="D15429" s="1" t="s">
        <v>6620</v>
      </c>
      <c r="E15429" s="1" t="s">
        <v>6625</v>
      </c>
      <c r="F15429" s="62">
        <v>6933.5436763280213</v>
      </c>
      <c r="G15429" s="62">
        <v>50.092306487148448</v>
      </c>
      <c r="H15429" s="62">
        <v>52.650485547137293</v>
      </c>
      <c r="I15429" s="62">
        <v>2172.61</v>
      </c>
      <c r="J15429" s="62">
        <v>2172.7253829931969</v>
      </c>
      <c r="K15429" s="62">
        <v>2172.61</v>
      </c>
      <c r="L15429" s="62">
        <v>114388.97140456596</v>
      </c>
      <c r="M15429" s="63">
        <v>5958.8104656575542</v>
      </c>
      <c r="N15429" s="64">
        <f>GP_need_index[[#This Row],[Normalised weighted population]]/GP_need_index[[#This Row],[Registered population]]</f>
        <v>0.8594177442051274</v>
      </c>
    </row>
    <row r="15430" spans="1:14" x14ac:dyDescent="0.2">
      <c r="A15430" s="46" t="s">
        <v>13248</v>
      </c>
      <c r="B15430" s="33" t="s">
        <v>2116</v>
      </c>
      <c r="C15430" s="1" t="s">
        <v>11935</v>
      </c>
      <c r="D15430" s="1" t="s">
        <v>6620</v>
      </c>
      <c r="E15430" s="1" t="s">
        <v>6625</v>
      </c>
      <c r="F15430" s="62">
        <v>19790.083333333332</v>
      </c>
      <c r="G15430" s="62">
        <v>127.58958971228371</v>
      </c>
      <c r="H15430" s="62">
        <v>123.67410435448753</v>
      </c>
      <c r="I15430" s="62">
        <v>2138.5920000000001</v>
      </c>
      <c r="J15430" s="62">
        <v>2172.7253829931969</v>
      </c>
      <c r="K15430" s="62">
        <v>2138.5920000000001</v>
      </c>
      <c r="L15430" s="62">
        <v>264488.45017967222</v>
      </c>
      <c r="M15430" s="63">
        <v>13663.672729806258</v>
      </c>
      <c r="N15430" s="68">
        <f>GP_need_index[[#This Row],[Normalised weighted population]]/GP_need_index[[#This Row],[Registered population]]</f>
        <v>0.69043027761241993</v>
      </c>
    </row>
    <row r="15431" spans="1:14" hidden="1" x14ac:dyDescent="0.2">
      <c r="A15431" s="46" t="s">
        <v>13249</v>
      </c>
      <c r="B15431" s="33" t="s">
        <v>2116</v>
      </c>
      <c r="C15431" s="1" t="s">
        <v>11935</v>
      </c>
      <c r="D15431" s="1" t="s">
        <v>6620</v>
      </c>
      <c r="E15431" s="1" t="s">
        <v>6625</v>
      </c>
      <c r="F15431" s="62">
        <v>19887.869709889903</v>
      </c>
      <c r="G15431" s="62">
        <v>127.58958971228371</v>
      </c>
      <c r="H15431" s="62">
        <v>123.67410435448753</v>
      </c>
      <c r="I15431" s="62">
        <v>2138.5920000000001</v>
      </c>
      <c r="J15431" s="62">
        <v>2172.7253829931969</v>
      </c>
      <c r="K15431" s="62">
        <v>2138.5920000000001</v>
      </c>
      <c r="L15431" s="62">
        <v>264488.45017967222</v>
      </c>
      <c r="M15431" s="63">
        <v>13722.213678982931</v>
      </c>
      <c r="N15431" s="64">
        <f>GP_need_index[[#This Row],[Normalised weighted population]]/GP_need_index[[#This Row],[Registered population]]</f>
        <v>0.68997906156631272</v>
      </c>
    </row>
    <row r="15432" spans="1:14" hidden="1" x14ac:dyDescent="0.2">
      <c r="A15432" s="46" t="s">
        <v>13250</v>
      </c>
      <c r="B15432" s="33" t="s">
        <v>2116</v>
      </c>
      <c r="C15432" s="1" t="s">
        <v>11935</v>
      </c>
      <c r="D15432" s="1" t="s">
        <v>6620</v>
      </c>
      <c r="E15432" s="1" t="s">
        <v>6625</v>
      </c>
      <c r="F15432" s="62">
        <v>19983.530809052048</v>
      </c>
      <c r="G15432" s="62">
        <v>127.58958971228371</v>
      </c>
      <c r="H15432" s="62">
        <v>123.67410435448753</v>
      </c>
      <c r="I15432" s="62">
        <v>2138.5920000000001</v>
      </c>
      <c r="J15432" s="62">
        <v>2172.7253829931969</v>
      </c>
      <c r="K15432" s="62">
        <v>2138.5920000000001</v>
      </c>
      <c r="L15432" s="62">
        <v>264488.45017967222</v>
      </c>
      <c r="M15432" s="63">
        <v>13777.871464567328</v>
      </c>
      <c r="N15432" s="64">
        <f>GP_need_index[[#This Row],[Normalised weighted population]]/GP_need_index[[#This Row],[Registered population]]</f>
        <v>0.6894613167321908</v>
      </c>
    </row>
    <row r="15433" spans="1:14" x14ac:dyDescent="0.2">
      <c r="A15433" s="46" t="s">
        <v>13248</v>
      </c>
      <c r="B15433" s="33" t="s">
        <v>2115</v>
      </c>
      <c r="C15433" s="1" t="s">
        <v>11936</v>
      </c>
      <c r="D15433" s="1" t="s">
        <v>6620</v>
      </c>
      <c r="E15433" s="1" t="s">
        <v>6625</v>
      </c>
      <c r="F15433" s="62">
        <v>11286</v>
      </c>
      <c r="G15433" s="62">
        <v>122.93186655554621</v>
      </c>
      <c r="H15433" s="62">
        <v>126.9701630198613</v>
      </c>
      <c r="I15433" s="62">
        <v>2180.9470000000001</v>
      </c>
      <c r="J15433" s="62">
        <v>2172.7253829931969</v>
      </c>
      <c r="K15433" s="62">
        <v>2180.9470000000001</v>
      </c>
      <c r="L15433" s="62">
        <v>276915.19612767745</v>
      </c>
      <c r="M15433" s="63">
        <v>14305.64779380109</v>
      </c>
      <c r="N15433" s="68">
        <f>GP_need_index[[#This Row],[Normalised weighted population]]/GP_need_index[[#This Row],[Registered population]]</f>
        <v>1.2675569549708567</v>
      </c>
    </row>
    <row r="15434" spans="1:14" hidden="1" x14ac:dyDescent="0.2">
      <c r="A15434" s="46" t="s">
        <v>13249</v>
      </c>
      <c r="B15434" s="33" t="s">
        <v>2115</v>
      </c>
      <c r="C15434" s="1" t="s">
        <v>11936</v>
      </c>
      <c r="D15434" s="1" t="s">
        <v>6620</v>
      </c>
      <c r="E15434" s="1" t="s">
        <v>6625</v>
      </c>
      <c r="F15434" s="62">
        <v>11325.237099761247</v>
      </c>
      <c r="G15434" s="62">
        <v>122.93186655554621</v>
      </c>
      <c r="H15434" s="62">
        <v>126.9701630198613</v>
      </c>
      <c r="I15434" s="62">
        <v>2180.9470000000001</v>
      </c>
      <c r="J15434" s="62">
        <v>2172.7253829931969</v>
      </c>
      <c r="K15434" s="62">
        <v>2180.9470000000001</v>
      </c>
      <c r="L15434" s="62">
        <v>276915.19612767745</v>
      </c>
      <c r="M15434" s="63">
        <v>14366.939235494468</v>
      </c>
      <c r="N15434" s="64">
        <f>GP_need_index[[#This Row],[Normalised weighted population]]/GP_need_index[[#This Row],[Registered population]]</f>
        <v>1.2685773471177346</v>
      </c>
    </row>
    <row r="15435" spans="1:14" hidden="1" x14ac:dyDescent="0.2">
      <c r="A15435" s="46" t="s">
        <v>13250</v>
      </c>
      <c r="B15435" s="33" t="s">
        <v>2115</v>
      </c>
      <c r="C15435" s="1" t="s">
        <v>11936</v>
      </c>
      <c r="D15435" s="1" t="s">
        <v>6620</v>
      </c>
      <c r="E15435" s="1" t="s">
        <v>6625</v>
      </c>
      <c r="F15435" s="62">
        <v>11364.112833785337</v>
      </c>
      <c r="G15435" s="62">
        <v>122.93186655554621</v>
      </c>
      <c r="H15435" s="62">
        <v>126.9701630198613</v>
      </c>
      <c r="I15435" s="62">
        <v>2180.9470000000001</v>
      </c>
      <c r="J15435" s="62">
        <v>2172.7253829931969</v>
      </c>
      <c r="K15435" s="62">
        <v>2180.9470000000001</v>
      </c>
      <c r="L15435" s="62">
        <v>276915.19612767745</v>
      </c>
      <c r="M15435" s="63">
        <v>14425.212050812739</v>
      </c>
      <c r="N15435" s="64">
        <f>GP_need_index[[#This Row],[Normalised weighted population]]/GP_need_index[[#This Row],[Registered population]]</f>
        <v>1.26936543677451</v>
      </c>
    </row>
    <row r="15436" spans="1:14" x14ac:dyDescent="0.2">
      <c r="A15436" s="46" t="s">
        <v>13248</v>
      </c>
      <c r="B15436" s="33" t="s">
        <v>2141</v>
      </c>
      <c r="C15436" s="1" t="s">
        <v>11937</v>
      </c>
      <c r="D15436" s="1" t="s">
        <v>6620</v>
      </c>
      <c r="E15436" s="1" t="s">
        <v>6625</v>
      </c>
      <c r="F15436" s="62">
        <v>8298.25</v>
      </c>
      <c r="G15436" s="62">
        <v>99.576592936696585</v>
      </c>
      <c r="H15436" s="62">
        <v>101.99218543396924</v>
      </c>
      <c r="I15436" s="62">
        <v>2282.576</v>
      </c>
      <c r="J15436" s="62">
        <v>2172.7253829931969</v>
      </c>
      <c r="K15436" s="62">
        <v>2282.576</v>
      </c>
      <c r="L15436" s="62">
        <v>232804.91465912777</v>
      </c>
      <c r="M15436" s="63">
        <v>12026.877399114786</v>
      </c>
      <c r="N15436" s="68">
        <f>GP_need_index[[#This Row],[Normalised weighted population]]/GP_need_index[[#This Row],[Registered population]]</f>
        <v>1.4493269543716791</v>
      </c>
    </row>
    <row r="15437" spans="1:14" hidden="1" x14ac:dyDescent="0.2">
      <c r="A15437" s="46" t="s">
        <v>13249</v>
      </c>
      <c r="B15437" s="33" t="s">
        <v>2141</v>
      </c>
      <c r="C15437" s="1" t="s">
        <v>11937</v>
      </c>
      <c r="D15437" s="1" t="s">
        <v>6620</v>
      </c>
      <c r="E15437" s="1" t="s">
        <v>6625</v>
      </c>
      <c r="F15437" s="62">
        <v>8326.7008329872751</v>
      </c>
      <c r="G15437" s="62">
        <v>99.576592936696585</v>
      </c>
      <c r="H15437" s="62">
        <v>101.99218543396924</v>
      </c>
      <c r="I15437" s="62">
        <v>2282.576</v>
      </c>
      <c r="J15437" s="62">
        <v>2172.7253829931969</v>
      </c>
      <c r="K15437" s="62">
        <v>2282.576</v>
      </c>
      <c r="L15437" s="62">
        <v>232804.91465912777</v>
      </c>
      <c r="M15437" s="63">
        <v>12078.405625273175</v>
      </c>
      <c r="N15437" s="64">
        <f>GP_need_index[[#This Row],[Normalised weighted population]]/GP_need_index[[#This Row],[Registered population]]</f>
        <v>1.4505631783266488</v>
      </c>
    </row>
    <row r="15438" spans="1:14" hidden="1" x14ac:dyDescent="0.2">
      <c r="A15438" s="46" t="s">
        <v>13250</v>
      </c>
      <c r="B15438" s="33" t="s">
        <v>2141</v>
      </c>
      <c r="C15438" s="1" t="s">
        <v>11937</v>
      </c>
      <c r="D15438" s="1" t="s">
        <v>6620</v>
      </c>
      <c r="E15438" s="1" t="s">
        <v>6625</v>
      </c>
      <c r="F15438" s="62">
        <v>8355.8574359520317</v>
      </c>
      <c r="G15438" s="62">
        <v>99.576592936696585</v>
      </c>
      <c r="H15438" s="62">
        <v>101.99218543396924</v>
      </c>
      <c r="I15438" s="62">
        <v>2282.576</v>
      </c>
      <c r="J15438" s="62">
        <v>2172.7253829931969</v>
      </c>
      <c r="K15438" s="62">
        <v>2282.576</v>
      </c>
      <c r="L15438" s="62">
        <v>232804.91465912777</v>
      </c>
      <c r="M15438" s="63">
        <v>12127.396067064828</v>
      </c>
      <c r="N15438" s="64">
        <f>GP_need_index[[#This Row],[Normalised weighted population]]/GP_need_index[[#This Row],[Registered population]]</f>
        <v>1.4513646457017471</v>
      </c>
    </row>
    <row r="15439" spans="1:14" x14ac:dyDescent="0.2">
      <c r="A15439" s="46" t="s">
        <v>13248</v>
      </c>
      <c r="B15439" s="33" t="s">
        <v>2129</v>
      </c>
      <c r="C15439" s="1" t="s">
        <v>8929</v>
      </c>
      <c r="D15439" s="1" t="s">
        <v>6620</v>
      </c>
      <c r="E15439" s="1" t="s">
        <v>6625</v>
      </c>
      <c r="F15439" s="62">
        <v>11428.000000000002</v>
      </c>
      <c r="G15439" s="62">
        <v>103.24187017637705</v>
      </c>
      <c r="H15439" s="62">
        <v>104.97515015778576</v>
      </c>
      <c r="I15439" s="62">
        <v>2012.26</v>
      </c>
      <c r="J15439" s="62">
        <v>2172.7253829931969</v>
      </c>
      <c r="K15439" s="62">
        <v>2012.26</v>
      </c>
      <c r="L15439" s="62">
        <v>211237.29565650597</v>
      </c>
      <c r="M15439" s="63">
        <v>10912.677941963504</v>
      </c>
      <c r="N15439" s="68">
        <f>GP_need_index[[#This Row],[Normalised weighted population]]/GP_need_index[[#This Row],[Registered population]]</f>
        <v>0.95490706527507019</v>
      </c>
    </row>
    <row r="15440" spans="1:14" hidden="1" x14ac:dyDescent="0.2">
      <c r="A15440" s="46" t="s">
        <v>13249</v>
      </c>
      <c r="B15440" s="33" t="s">
        <v>2129</v>
      </c>
      <c r="C15440" s="1" t="s">
        <v>8929</v>
      </c>
      <c r="D15440" s="1" t="s">
        <v>6620</v>
      </c>
      <c r="E15440" s="1" t="s">
        <v>6625</v>
      </c>
      <c r="F15440" s="62">
        <v>11475.060193829657</v>
      </c>
      <c r="G15440" s="62">
        <v>103.24187017637705</v>
      </c>
      <c r="H15440" s="62">
        <v>104.97515015778576</v>
      </c>
      <c r="I15440" s="62">
        <v>2012.26</v>
      </c>
      <c r="J15440" s="62">
        <v>2172.7253829931969</v>
      </c>
      <c r="K15440" s="62">
        <v>2012.26</v>
      </c>
      <c r="L15440" s="62">
        <v>211237.29565650597</v>
      </c>
      <c r="M15440" s="63">
        <v>10959.432466710598</v>
      </c>
      <c r="N15440" s="64">
        <f>GP_need_index[[#This Row],[Normalised weighted population]]/GP_need_index[[#This Row],[Registered population]]</f>
        <v>0.95506535753108102</v>
      </c>
    </row>
    <row r="15441" spans="1:14" hidden="1" x14ac:dyDescent="0.2">
      <c r="A15441" s="46" t="s">
        <v>13250</v>
      </c>
      <c r="B15441" s="33" t="s">
        <v>2129</v>
      </c>
      <c r="C15441" s="1" t="s">
        <v>8929</v>
      </c>
      <c r="D15441" s="1" t="s">
        <v>6620</v>
      </c>
      <c r="E15441" s="1" t="s">
        <v>6625</v>
      </c>
      <c r="F15441" s="62">
        <v>11522.501479519819</v>
      </c>
      <c r="G15441" s="62">
        <v>103.24187017637705</v>
      </c>
      <c r="H15441" s="62">
        <v>104.97515015778576</v>
      </c>
      <c r="I15441" s="62">
        <v>2012.26</v>
      </c>
      <c r="J15441" s="62">
        <v>2172.7253829931969</v>
      </c>
      <c r="K15441" s="62">
        <v>2012.26</v>
      </c>
      <c r="L15441" s="62">
        <v>211237.29565650597</v>
      </c>
      <c r="M15441" s="63">
        <v>11003.884313666829</v>
      </c>
      <c r="N15441" s="64">
        <f>GP_need_index[[#This Row],[Normalised weighted population]]/GP_need_index[[#This Row],[Registered population]]</f>
        <v>0.95499092217303827</v>
      </c>
    </row>
    <row r="15442" spans="1:14" x14ac:dyDescent="0.2">
      <c r="A15442" s="46" t="s">
        <v>13248</v>
      </c>
      <c r="B15442" s="33" t="s">
        <v>2137</v>
      </c>
      <c r="C15442" s="1" t="s">
        <v>11938</v>
      </c>
      <c r="D15442" s="1" t="s">
        <v>6620</v>
      </c>
      <c r="E15442" s="1" t="s">
        <v>6625</v>
      </c>
      <c r="F15442" s="62">
        <v>8140.833333333333</v>
      </c>
      <c r="G15442" s="62">
        <v>77.014882959613331</v>
      </c>
      <c r="H15442" s="62">
        <v>78.714769038784823</v>
      </c>
      <c r="I15442" s="62">
        <v>2103.0230000000001</v>
      </c>
      <c r="J15442" s="62">
        <v>2172.7253829931969</v>
      </c>
      <c r="K15442" s="62">
        <v>2103.0230000000001</v>
      </c>
      <c r="L15442" s="62">
        <v>165538.96972825238</v>
      </c>
      <c r="M15442" s="63">
        <v>8551.8679732881064</v>
      </c>
      <c r="N15442" s="68">
        <f>GP_need_index[[#This Row],[Normalised weighted population]]/GP_need_index[[#This Row],[Registered population]]</f>
        <v>1.0504904870453198</v>
      </c>
    </row>
    <row r="15443" spans="1:14" hidden="1" x14ac:dyDescent="0.2">
      <c r="A15443" s="46" t="s">
        <v>13249</v>
      </c>
      <c r="B15443" s="33" t="s">
        <v>2137</v>
      </c>
      <c r="C15443" s="1" t="s">
        <v>11938</v>
      </c>
      <c r="D15443" s="1" t="s">
        <v>6620</v>
      </c>
      <c r="E15443" s="1" t="s">
        <v>6625</v>
      </c>
      <c r="F15443" s="62">
        <v>8172.8467892369417</v>
      </c>
      <c r="G15443" s="62">
        <v>77.014882959613331</v>
      </c>
      <c r="H15443" s="62">
        <v>78.714769038784823</v>
      </c>
      <c r="I15443" s="62">
        <v>2103.0230000000001</v>
      </c>
      <c r="J15443" s="62">
        <v>2172.7253829931969</v>
      </c>
      <c r="K15443" s="62">
        <v>2103.0230000000001</v>
      </c>
      <c r="L15443" s="62">
        <v>165538.96972825238</v>
      </c>
      <c r="M15443" s="63">
        <v>8588.5077902897083</v>
      </c>
      <c r="N15443" s="64">
        <f>GP_need_index[[#This Row],[Normalised weighted population]]/GP_need_index[[#This Row],[Registered population]]</f>
        <v>1.0508587780698597</v>
      </c>
    </row>
    <row r="15444" spans="1:14" hidden="1" x14ac:dyDescent="0.2">
      <c r="A15444" s="46" t="s">
        <v>13250</v>
      </c>
      <c r="B15444" s="33" t="s">
        <v>2137</v>
      </c>
      <c r="C15444" s="1" t="s">
        <v>11938</v>
      </c>
      <c r="D15444" s="1" t="s">
        <v>6620</v>
      </c>
      <c r="E15444" s="1" t="s">
        <v>6625</v>
      </c>
      <c r="F15444" s="62">
        <v>8205.8709280854528</v>
      </c>
      <c r="G15444" s="62">
        <v>77.014882959613331</v>
      </c>
      <c r="H15444" s="62">
        <v>78.714769038784823</v>
      </c>
      <c r="I15444" s="62">
        <v>2103.0230000000001</v>
      </c>
      <c r="J15444" s="62">
        <v>2172.7253829931969</v>
      </c>
      <c r="K15444" s="62">
        <v>2103.0230000000001</v>
      </c>
      <c r="L15444" s="62">
        <v>165538.96972825238</v>
      </c>
      <c r="M15444" s="63">
        <v>8623.3430826313524</v>
      </c>
      <c r="N15444" s="64">
        <f>GP_need_index[[#This Row],[Normalised weighted population]]/GP_need_index[[#This Row],[Registered population]]</f>
        <v>1.0508748136796859</v>
      </c>
    </row>
    <row r="15445" spans="1:14" x14ac:dyDescent="0.2">
      <c r="A15445" s="46" t="s">
        <v>13248</v>
      </c>
      <c r="B15445" s="33" t="s">
        <v>2123</v>
      </c>
      <c r="C15445" s="1" t="s">
        <v>11939</v>
      </c>
      <c r="D15445" s="1" t="s">
        <v>6620</v>
      </c>
      <c r="E15445" s="1" t="s">
        <v>6625</v>
      </c>
      <c r="F15445" s="62">
        <v>17127.416666666668</v>
      </c>
      <c r="G15445" s="62">
        <v>204.43655276928808</v>
      </c>
      <c r="H15445" s="62">
        <v>197.98763944523301</v>
      </c>
      <c r="I15445" s="62">
        <v>2245.0149999999999</v>
      </c>
      <c r="J15445" s="62">
        <v>2172.7253829931969</v>
      </c>
      <c r="K15445" s="62">
        <v>2245.0149999999999</v>
      </c>
      <c r="L15445" s="62">
        <v>444485.22036913974</v>
      </c>
      <c r="M15445" s="63">
        <v>22962.441574420456</v>
      </c>
      <c r="N15445" s="68">
        <f>GP_need_index[[#This Row],[Normalised weighted population]]/GP_need_index[[#This Row],[Registered population]]</f>
        <v>1.3406833045119932</v>
      </c>
    </row>
    <row r="15446" spans="1:14" hidden="1" x14ac:dyDescent="0.2">
      <c r="A15446" s="46" t="s">
        <v>13249</v>
      </c>
      <c r="B15446" s="33" t="s">
        <v>2123</v>
      </c>
      <c r="C15446" s="1" t="s">
        <v>11939</v>
      </c>
      <c r="D15446" s="1" t="s">
        <v>6620</v>
      </c>
      <c r="E15446" s="1" t="s">
        <v>6625</v>
      </c>
      <c r="F15446" s="62">
        <v>17186.685482696943</v>
      </c>
      <c r="G15446" s="62">
        <v>204.43655276928808</v>
      </c>
      <c r="H15446" s="62">
        <v>197.98763944523301</v>
      </c>
      <c r="I15446" s="62">
        <v>2245.0149999999999</v>
      </c>
      <c r="J15446" s="62">
        <v>2172.7253829931969</v>
      </c>
      <c r="K15446" s="62">
        <v>2245.0149999999999</v>
      </c>
      <c r="L15446" s="62">
        <v>444485.22036913974</v>
      </c>
      <c r="M15446" s="63">
        <v>23060.822379622867</v>
      </c>
      <c r="N15446" s="64">
        <f>GP_need_index[[#This Row],[Normalised weighted population]]/GP_need_index[[#This Row],[Registered population]]</f>
        <v>1.3417841620968647</v>
      </c>
    </row>
    <row r="15447" spans="1:14" hidden="1" x14ac:dyDescent="0.2">
      <c r="A15447" s="46" t="s">
        <v>13250</v>
      </c>
      <c r="B15447" s="33" t="s">
        <v>2123</v>
      </c>
      <c r="C15447" s="1" t="s">
        <v>11939</v>
      </c>
      <c r="D15447" s="1" t="s">
        <v>6620</v>
      </c>
      <c r="E15447" s="1" t="s">
        <v>6625</v>
      </c>
      <c r="F15447" s="62">
        <v>17243.550317799672</v>
      </c>
      <c r="G15447" s="62">
        <v>204.43655276928808</v>
      </c>
      <c r="H15447" s="62">
        <v>197.98763944523301</v>
      </c>
      <c r="I15447" s="62">
        <v>2245.0149999999999</v>
      </c>
      <c r="J15447" s="62">
        <v>2172.7253829931969</v>
      </c>
      <c r="K15447" s="62">
        <v>2245.0149999999999</v>
      </c>
      <c r="L15447" s="62">
        <v>444485.22036913974</v>
      </c>
      <c r="M15447" s="63">
        <v>23154.35789345696</v>
      </c>
      <c r="N15447" s="64">
        <f>GP_need_index[[#This Row],[Normalised weighted population]]/GP_need_index[[#This Row],[Registered population]]</f>
        <v>1.3427836766049188</v>
      </c>
    </row>
    <row r="15448" spans="1:14" x14ac:dyDescent="0.2">
      <c r="A15448" s="46" t="s">
        <v>13248</v>
      </c>
      <c r="B15448" s="33" t="s">
        <v>2153</v>
      </c>
      <c r="C15448" s="1" t="s">
        <v>11940</v>
      </c>
      <c r="D15448" s="1" t="s">
        <v>6620</v>
      </c>
      <c r="E15448" s="1" t="s">
        <v>6625</v>
      </c>
      <c r="F15448" s="62">
        <v>8379.3333333333339</v>
      </c>
      <c r="G15448" s="62">
        <v>112.60783817152667</v>
      </c>
      <c r="H15448" s="62">
        <v>114.49317173981771</v>
      </c>
      <c r="I15448" s="62">
        <v>2216.11</v>
      </c>
      <c r="J15448" s="62">
        <v>2172.7253829931969</v>
      </c>
      <c r="K15448" s="62">
        <v>2216.11</v>
      </c>
      <c r="L15448" s="62">
        <v>253729.46282432743</v>
      </c>
      <c r="M15448" s="63">
        <v>13107.855332004236</v>
      </c>
      <c r="N15448" s="68">
        <f>GP_need_index[[#This Row],[Normalised weighted population]]/GP_need_index[[#This Row],[Registered population]]</f>
        <v>1.564307661548759</v>
      </c>
    </row>
    <row r="15449" spans="1:14" hidden="1" x14ac:dyDescent="0.2">
      <c r="A15449" s="46" t="s">
        <v>13249</v>
      </c>
      <c r="B15449" s="33" t="s">
        <v>2153</v>
      </c>
      <c r="C15449" s="1" t="s">
        <v>11940</v>
      </c>
      <c r="D15449" s="1" t="s">
        <v>6620</v>
      </c>
      <c r="E15449" s="1" t="s">
        <v>6625</v>
      </c>
      <c r="F15449" s="62">
        <v>8406.3986069788407</v>
      </c>
      <c r="G15449" s="62">
        <v>112.60783817152667</v>
      </c>
      <c r="H15449" s="62">
        <v>114.49317173981771</v>
      </c>
      <c r="I15449" s="62">
        <v>2216.11</v>
      </c>
      <c r="J15449" s="62">
        <v>2172.7253829931969</v>
      </c>
      <c r="K15449" s="62">
        <v>2216.11</v>
      </c>
      <c r="L15449" s="62">
        <v>253729.46282432743</v>
      </c>
      <c r="M15449" s="63">
        <v>13164.014924522296</v>
      </c>
      <c r="N15449" s="64">
        <f>GP_need_index[[#This Row],[Normalised weighted population]]/GP_need_index[[#This Row],[Registered population]]</f>
        <v>1.5659517874388884</v>
      </c>
    </row>
    <row r="15450" spans="1:14" hidden="1" x14ac:dyDescent="0.2">
      <c r="A15450" s="46" t="s">
        <v>13250</v>
      </c>
      <c r="B15450" s="33" t="s">
        <v>2153</v>
      </c>
      <c r="C15450" s="1" t="s">
        <v>11940</v>
      </c>
      <c r="D15450" s="1" t="s">
        <v>6620</v>
      </c>
      <c r="E15450" s="1" t="s">
        <v>6625</v>
      </c>
      <c r="F15450" s="62">
        <v>8435.7138932358066</v>
      </c>
      <c r="G15450" s="62">
        <v>112.60783817152667</v>
      </c>
      <c r="H15450" s="62">
        <v>114.49317173981771</v>
      </c>
      <c r="I15450" s="62">
        <v>2216.11</v>
      </c>
      <c r="J15450" s="62">
        <v>2172.7253829931969</v>
      </c>
      <c r="K15450" s="62">
        <v>2216.11</v>
      </c>
      <c r="L15450" s="62">
        <v>253729.46282432743</v>
      </c>
      <c r="M15450" s="63">
        <v>13217.408636152151</v>
      </c>
      <c r="N15450" s="64">
        <f>GP_need_index[[#This Row],[Normalised weighted population]]/GP_need_index[[#This Row],[Registered population]]</f>
        <v>1.566839369309402</v>
      </c>
    </row>
    <row r="15451" spans="1:14" x14ac:dyDescent="0.2">
      <c r="A15451" s="46" t="s">
        <v>13248</v>
      </c>
      <c r="B15451" s="33" t="s">
        <v>2114</v>
      </c>
      <c r="C15451" s="1" t="s">
        <v>11941</v>
      </c>
      <c r="D15451" s="1" t="s">
        <v>6620</v>
      </c>
      <c r="E15451" s="1" t="s">
        <v>6625</v>
      </c>
      <c r="F15451" s="62">
        <v>29952.75</v>
      </c>
      <c r="G15451" s="62">
        <v>232.77572716914051</v>
      </c>
      <c r="H15451" s="62">
        <v>227.23699653430421</v>
      </c>
      <c r="I15451" s="62">
        <v>2056.982</v>
      </c>
      <c r="J15451" s="62">
        <v>2172.7253829931969</v>
      </c>
      <c r="K15451" s="62">
        <v>2056.982</v>
      </c>
      <c r="L15451" s="62">
        <v>467422.41160512617</v>
      </c>
      <c r="M15451" s="63">
        <v>24147.394165645503</v>
      </c>
      <c r="N15451" s="68">
        <f>GP_need_index[[#This Row],[Normalised weighted population]]/GP_need_index[[#This Row],[Registered population]]</f>
        <v>0.80618287688594548</v>
      </c>
    </row>
    <row r="15452" spans="1:14" hidden="1" x14ac:dyDescent="0.2">
      <c r="A15452" s="46" t="s">
        <v>13249</v>
      </c>
      <c r="B15452" s="33" t="s">
        <v>2114</v>
      </c>
      <c r="C15452" s="1" t="s">
        <v>11941</v>
      </c>
      <c r="D15452" s="1" t="s">
        <v>6620</v>
      </c>
      <c r="E15452" s="1" t="s">
        <v>6625</v>
      </c>
      <c r="F15452" s="62">
        <v>30088.559015217354</v>
      </c>
      <c r="G15452" s="62">
        <v>232.77572716914051</v>
      </c>
      <c r="H15452" s="62">
        <v>227.23699653430421</v>
      </c>
      <c r="I15452" s="62">
        <v>2056.982</v>
      </c>
      <c r="J15452" s="62">
        <v>2172.7253829931969</v>
      </c>
      <c r="K15452" s="62">
        <v>2056.982</v>
      </c>
      <c r="L15452" s="62">
        <v>467422.41160512617</v>
      </c>
      <c r="M15452" s="63">
        <v>24250.851808590691</v>
      </c>
      <c r="N15452" s="64">
        <f>GP_need_index[[#This Row],[Normalised weighted population]]/GP_need_index[[#This Row],[Registered population]]</f>
        <v>0.80598249309067183</v>
      </c>
    </row>
    <row r="15453" spans="1:14" hidden="1" x14ac:dyDescent="0.2">
      <c r="A15453" s="46" t="s">
        <v>13250</v>
      </c>
      <c r="B15453" s="33" t="s">
        <v>2114</v>
      </c>
      <c r="C15453" s="1" t="s">
        <v>11941</v>
      </c>
      <c r="D15453" s="1" t="s">
        <v>6620</v>
      </c>
      <c r="E15453" s="1" t="s">
        <v>6625</v>
      </c>
      <c r="F15453" s="62">
        <v>30219.851872164632</v>
      </c>
      <c r="G15453" s="62">
        <v>232.77572716914051</v>
      </c>
      <c r="H15453" s="62">
        <v>227.23699653430421</v>
      </c>
      <c r="I15453" s="62">
        <v>2056.982</v>
      </c>
      <c r="J15453" s="62">
        <v>2172.7253829931969</v>
      </c>
      <c r="K15453" s="62">
        <v>2056.982</v>
      </c>
      <c r="L15453" s="62">
        <v>467422.41160512617</v>
      </c>
      <c r="M15453" s="63">
        <v>24349.214124014245</v>
      </c>
      <c r="N15453" s="64">
        <f>GP_need_index[[#This Row],[Normalised weighted population]]/GP_need_index[[#This Row],[Registered population]]</f>
        <v>0.80573572057916654</v>
      </c>
    </row>
    <row r="15454" spans="1:14" x14ac:dyDescent="0.2">
      <c r="A15454" s="46" t="s">
        <v>13248</v>
      </c>
      <c r="B15454" s="33" t="s">
        <v>2136</v>
      </c>
      <c r="C15454" s="1" t="s">
        <v>11942</v>
      </c>
      <c r="D15454" s="1" t="s">
        <v>6620</v>
      </c>
      <c r="E15454" s="1" t="s">
        <v>6625</v>
      </c>
      <c r="F15454" s="62">
        <v>7360.3333333333348</v>
      </c>
      <c r="G15454" s="62">
        <v>92.725634593963747</v>
      </c>
      <c r="H15454" s="62">
        <v>87.295272782838126</v>
      </c>
      <c r="I15454" s="62">
        <v>2285.701</v>
      </c>
      <c r="J15454" s="62">
        <v>2172.7253829931969</v>
      </c>
      <c r="K15454" s="62">
        <v>2285.701</v>
      </c>
      <c r="L15454" s="62">
        <v>199530.89229500588</v>
      </c>
      <c r="M15454" s="63">
        <v>10307.916319042042</v>
      </c>
      <c r="N15454" s="68">
        <f>GP_need_index[[#This Row],[Normalised weighted population]]/GP_need_index[[#This Row],[Registered population]]</f>
        <v>1.4004686815418741</v>
      </c>
    </row>
    <row r="15455" spans="1:14" hidden="1" x14ac:dyDescent="0.2">
      <c r="A15455" s="46" t="s">
        <v>13249</v>
      </c>
      <c r="B15455" s="33" t="s">
        <v>2136</v>
      </c>
      <c r="C15455" s="1" t="s">
        <v>11942</v>
      </c>
      <c r="D15455" s="1" t="s">
        <v>6620</v>
      </c>
      <c r="E15455" s="1" t="s">
        <v>6625</v>
      </c>
      <c r="F15455" s="62">
        <v>7386.4614210207819</v>
      </c>
      <c r="G15455" s="62">
        <v>92.725634593963747</v>
      </c>
      <c r="H15455" s="62">
        <v>87.295272782838126</v>
      </c>
      <c r="I15455" s="62">
        <v>2285.701</v>
      </c>
      <c r="J15455" s="62">
        <v>2172.7253829931969</v>
      </c>
      <c r="K15455" s="62">
        <v>2285.701</v>
      </c>
      <c r="L15455" s="62">
        <v>199530.89229500588</v>
      </c>
      <c r="M15455" s="63">
        <v>10352.079789382933</v>
      </c>
      <c r="N15455" s="64">
        <f>GP_need_index[[#This Row],[Normalised weighted population]]/GP_need_index[[#This Row],[Registered population]]</f>
        <v>1.4014937869874251</v>
      </c>
    </row>
    <row r="15456" spans="1:14" hidden="1" x14ac:dyDescent="0.2">
      <c r="A15456" s="46" t="s">
        <v>13250</v>
      </c>
      <c r="B15456" s="33" t="s">
        <v>2136</v>
      </c>
      <c r="C15456" s="1" t="s">
        <v>11942</v>
      </c>
      <c r="D15456" s="1" t="s">
        <v>6620</v>
      </c>
      <c r="E15456" s="1" t="s">
        <v>6625</v>
      </c>
      <c r="F15456" s="62">
        <v>7409.9641727065373</v>
      </c>
      <c r="G15456" s="62">
        <v>92.725634593963747</v>
      </c>
      <c r="H15456" s="62">
        <v>87.295272782838126</v>
      </c>
      <c r="I15456" s="62">
        <v>2285.701</v>
      </c>
      <c r="J15456" s="62">
        <v>2172.7253829931969</v>
      </c>
      <c r="K15456" s="62">
        <v>2285.701</v>
      </c>
      <c r="L15456" s="62">
        <v>199530.89229500588</v>
      </c>
      <c r="M15456" s="63">
        <v>10394.068192329356</v>
      </c>
      <c r="N15456" s="64">
        <f>GP_need_index[[#This Row],[Normalised weighted population]]/GP_need_index[[#This Row],[Registered population]]</f>
        <v>1.4027150401906539</v>
      </c>
    </row>
    <row r="15457" spans="1:14" x14ac:dyDescent="0.2">
      <c r="A15457" s="46" t="s">
        <v>13248</v>
      </c>
      <c r="B15457" s="33" t="s">
        <v>2302</v>
      </c>
      <c r="C15457" s="1" t="s">
        <v>11943</v>
      </c>
      <c r="D15457" s="1" t="s">
        <v>6620</v>
      </c>
      <c r="E15457" s="1" t="s">
        <v>6624</v>
      </c>
      <c r="F15457" s="62">
        <v>11357.166666666666</v>
      </c>
      <c r="G15457" s="62">
        <v>132.2303547353651</v>
      </c>
      <c r="H15457" s="62">
        <v>131.33226846416918</v>
      </c>
      <c r="I15457" s="62">
        <v>2137.5300000000002</v>
      </c>
      <c r="J15457" s="62">
        <v>2047.3695847856156</v>
      </c>
      <c r="K15457" s="62">
        <v>2137.5300000000002</v>
      </c>
      <c r="L15457" s="62">
        <v>280726.66381021554</v>
      </c>
      <c r="M15457" s="63">
        <v>14502.551087684265</v>
      </c>
      <c r="N15457" s="68">
        <f>GP_need_index[[#This Row],[Normalised weighted population]]/GP_need_index[[#This Row],[Registered population]]</f>
        <v>1.2769515067740722</v>
      </c>
    </row>
    <row r="15458" spans="1:14" hidden="1" x14ac:dyDescent="0.2">
      <c r="A15458" s="46" t="s">
        <v>13249</v>
      </c>
      <c r="B15458" s="33" t="s">
        <v>2302</v>
      </c>
      <c r="C15458" s="1" t="s">
        <v>11943</v>
      </c>
      <c r="D15458" s="1" t="s">
        <v>6620</v>
      </c>
      <c r="E15458" s="1" t="s">
        <v>6624</v>
      </c>
      <c r="F15458" s="62">
        <v>11420.553176221485</v>
      </c>
      <c r="G15458" s="62">
        <v>132.2303547353651</v>
      </c>
      <c r="H15458" s="62">
        <v>131.33226846416918</v>
      </c>
      <c r="I15458" s="62">
        <v>2137.5300000000002</v>
      </c>
      <c r="J15458" s="62">
        <v>2047.3695847856156</v>
      </c>
      <c r="K15458" s="62">
        <v>2137.5300000000002</v>
      </c>
      <c r="L15458" s="62">
        <v>280726.66381021554</v>
      </c>
      <c r="M15458" s="63">
        <v>14564.686146313432</v>
      </c>
      <c r="N15458" s="64">
        <f>GP_need_index[[#This Row],[Normalised weighted population]]/GP_need_index[[#This Row],[Registered population]]</f>
        <v>1.2753047879185297</v>
      </c>
    </row>
    <row r="15459" spans="1:14" hidden="1" x14ac:dyDescent="0.2">
      <c r="A15459" s="46" t="s">
        <v>13250</v>
      </c>
      <c r="B15459" s="33" t="s">
        <v>2302</v>
      </c>
      <c r="C15459" s="1" t="s">
        <v>11943</v>
      </c>
      <c r="D15459" s="1" t="s">
        <v>6620</v>
      </c>
      <c r="E15459" s="1" t="s">
        <v>6624</v>
      </c>
      <c r="F15459" s="62">
        <v>11477.969844868308</v>
      </c>
      <c r="G15459" s="62">
        <v>132.2303547353651</v>
      </c>
      <c r="H15459" s="62">
        <v>131.33226846416918</v>
      </c>
      <c r="I15459" s="62">
        <v>2137.5300000000002</v>
      </c>
      <c r="J15459" s="62">
        <v>2047.3695847856156</v>
      </c>
      <c r="K15459" s="62">
        <v>2137.5300000000002</v>
      </c>
      <c r="L15459" s="62">
        <v>280726.66381021554</v>
      </c>
      <c r="M15459" s="63">
        <v>14623.761030118596</v>
      </c>
      <c r="N15459" s="64">
        <f>GP_need_index[[#This Row],[Normalised weighted population]]/GP_need_index[[#This Row],[Registered population]]</f>
        <v>1.2740720900793046</v>
      </c>
    </row>
    <row r="15460" spans="1:14" x14ac:dyDescent="0.2">
      <c r="A15460" s="46" t="s">
        <v>13248</v>
      </c>
      <c r="B15460" s="33" t="s">
        <v>2143</v>
      </c>
      <c r="C15460" s="1" t="s">
        <v>11944</v>
      </c>
      <c r="D15460" s="1" t="s">
        <v>6620</v>
      </c>
      <c r="E15460" s="1" t="s">
        <v>6625</v>
      </c>
      <c r="F15460" s="62">
        <v>7576.0833333333339</v>
      </c>
      <c r="G15460" s="62">
        <v>69.828993741773601</v>
      </c>
      <c r="H15460" s="62">
        <v>71.905294405750283</v>
      </c>
      <c r="I15460" s="62">
        <v>2048.3150000000001</v>
      </c>
      <c r="J15460" s="62">
        <v>2172.7253829931969</v>
      </c>
      <c r="K15460" s="62">
        <v>2048.3150000000001</v>
      </c>
      <c r="L15460" s="62">
        <v>147284.6931107144</v>
      </c>
      <c r="M15460" s="63">
        <v>7608.8382816249823</v>
      </c>
      <c r="N15460" s="68">
        <f>GP_need_index[[#This Row],[Normalised weighted population]]/GP_need_index[[#This Row],[Registered population]]</f>
        <v>1.0043234672654051</v>
      </c>
    </row>
    <row r="15461" spans="1:14" hidden="1" x14ac:dyDescent="0.2">
      <c r="A15461" s="46" t="s">
        <v>13249</v>
      </c>
      <c r="B15461" s="33" t="s">
        <v>2143</v>
      </c>
      <c r="C15461" s="1" t="s">
        <v>11944</v>
      </c>
      <c r="D15461" s="1" t="s">
        <v>6620</v>
      </c>
      <c r="E15461" s="1" t="s">
        <v>6625</v>
      </c>
      <c r="F15461" s="62">
        <v>7609.0986549662366</v>
      </c>
      <c r="G15461" s="62">
        <v>69.828993741773601</v>
      </c>
      <c r="H15461" s="62">
        <v>71.905294405750283</v>
      </c>
      <c r="I15461" s="62">
        <v>2048.3150000000001</v>
      </c>
      <c r="J15461" s="62">
        <v>2172.7253829931969</v>
      </c>
      <c r="K15461" s="62">
        <v>2048.3150000000001</v>
      </c>
      <c r="L15461" s="62">
        <v>147284.6931107144</v>
      </c>
      <c r="M15461" s="63">
        <v>7641.437760838684</v>
      </c>
      <c r="N15461" s="64">
        <f>GP_need_index[[#This Row],[Normalised weighted population]]/GP_need_index[[#This Row],[Registered population]]</f>
        <v>1.0042500573772086</v>
      </c>
    </row>
    <row r="15462" spans="1:14" hidden="1" x14ac:dyDescent="0.2">
      <c r="A15462" s="46" t="s">
        <v>13250</v>
      </c>
      <c r="B15462" s="33" t="s">
        <v>2143</v>
      </c>
      <c r="C15462" s="1" t="s">
        <v>11944</v>
      </c>
      <c r="D15462" s="1" t="s">
        <v>6620</v>
      </c>
      <c r="E15462" s="1" t="s">
        <v>6625</v>
      </c>
      <c r="F15462" s="62">
        <v>7640.7244200032401</v>
      </c>
      <c r="G15462" s="62">
        <v>69.828993741773601</v>
      </c>
      <c r="H15462" s="62">
        <v>71.905294405750283</v>
      </c>
      <c r="I15462" s="62">
        <v>2048.3150000000001</v>
      </c>
      <c r="J15462" s="62">
        <v>2172.7253829931969</v>
      </c>
      <c r="K15462" s="62">
        <v>2048.3150000000001</v>
      </c>
      <c r="L15462" s="62">
        <v>147284.6931107144</v>
      </c>
      <c r="M15462" s="63">
        <v>7672.4317035361855</v>
      </c>
      <c r="N15462" s="64">
        <f>GP_need_index[[#This Row],[Normalised weighted population]]/GP_need_index[[#This Row],[Registered population]]</f>
        <v>1.0041497745226797</v>
      </c>
    </row>
    <row r="15463" spans="1:14" x14ac:dyDescent="0.2">
      <c r="A15463" s="46" t="s">
        <v>13248</v>
      </c>
      <c r="B15463" s="33" t="s">
        <v>2155</v>
      </c>
      <c r="C15463" s="1" t="s">
        <v>11945</v>
      </c>
      <c r="D15463" s="1" t="s">
        <v>6620</v>
      </c>
      <c r="E15463" s="1" t="s">
        <v>6625</v>
      </c>
      <c r="F15463" s="62">
        <v>8501.0833333333358</v>
      </c>
      <c r="G15463" s="62">
        <v>81.023290937876368</v>
      </c>
      <c r="H15463" s="62">
        <v>75.953145545165597</v>
      </c>
      <c r="I15463" s="62">
        <v>2152.4659999999999</v>
      </c>
      <c r="J15463" s="62">
        <v>2172.7253829931969</v>
      </c>
      <c r="K15463" s="62">
        <v>2152.4659999999999</v>
      </c>
      <c r="L15463" s="62">
        <v>163486.5633790204</v>
      </c>
      <c r="M15463" s="63">
        <v>8445.8391140111435</v>
      </c>
      <c r="N15463" s="68">
        <f>GP_need_index[[#This Row],[Normalised weighted population]]/GP_need_index[[#This Row],[Registered population]]</f>
        <v>0.99350150831887796</v>
      </c>
    </row>
    <row r="15464" spans="1:14" hidden="1" x14ac:dyDescent="0.2">
      <c r="A15464" s="46" t="s">
        <v>13249</v>
      </c>
      <c r="B15464" s="33" t="s">
        <v>2155</v>
      </c>
      <c r="C15464" s="1" t="s">
        <v>11945</v>
      </c>
      <c r="D15464" s="1" t="s">
        <v>6620</v>
      </c>
      <c r="E15464" s="1" t="s">
        <v>6625</v>
      </c>
      <c r="F15464" s="62">
        <v>8540.3254678267076</v>
      </c>
      <c r="G15464" s="62">
        <v>81.023290937876368</v>
      </c>
      <c r="H15464" s="62">
        <v>75.953145545165597</v>
      </c>
      <c r="I15464" s="62">
        <v>2152.4659999999999</v>
      </c>
      <c r="J15464" s="62">
        <v>2172.7253829931969</v>
      </c>
      <c r="K15464" s="62">
        <v>2152.4659999999999</v>
      </c>
      <c r="L15464" s="62">
        <v>163486.5633790204</v>
      </c>
      <c r="M15464" s="63">
        <v>8482.02465856456</v>
      </c>
      <c r="N15464" s="64">
        <f>GP_need_index[[#This Row],[Normalised weighted population]]/GP_need_index[[#This Row],[Registered population]]</f>
        <v>0.99317346751224178</v>
      </c>
    </row>
    <row r="15465" spans="1:14" hidden="1" x14ac:dyDescent="0.2">
      <c r="A15465" s="46" t="s">
        <v>13250</v>
      </c>
      <c r="B15465" s="33" t="s">
        <v>2155</v>
      </c>
      <c r="C15465" s="1" t="s">
        <v>11945</v>
      </c>
      <c r="D15465" s="1" t="s">
        <v>6620</v>
      </c>
      <c r="E15465" s="1" t="s">
        <v>6625</v>
      </c>
      <c r="F15465" s="62">
        <v>8578.1071703220587</v>
      </c>
      <c r="G15465" s="62">
        <v>81.023290937876368</v>
      </c>
      <c r="H15465" s="62">
        <v>75.953145545165597</v>
      </c>
      <c r="I15465" s="62">
        <v>2152.4659999999999</v>
      </c>
      <c r="J15465" s="62">
        <v>2172.7253829931969</v>
      </c>
      <c r="K15465" s="62">
        <v>2152.4659999999999</v>
      </c>
      <c r="L15465" s="62">
        <v>163486.5633790204</v>
      </c>
      <c r="M15465" s="63">
        <v>8516.4280515456066</v>
      </c>
      <c r="N15465" s="64">
        <f>GP_need_index[[#This Row],[Normalised weighted population]]/GP_need_index[[#This Row],[Registered population]]</f>
        <v>0.99280970527043011</v>
      </c>
    </row>
    <row r="15466" spans="1:14" x14ac:dyDescent="0.2">
      <c r="A15466" s="46" t="s">
        <v>13248</v>
      </c>
      <c r="B15466" s="33" t="s">
        <v>2144</v>
      </c>
      <c r="C15466" s="1" t="s">
        <v>11946</v>
      </c>
      <c r="D15466" s="1" t="s">
        <v>6620</v>
      </c>
      <c r="E15466" s="1" t="s">
        <v>6625</v>
      </c>
      <c r="F15466" s="62">
        <v>6939.083333333333</v>
      </c>
      <c r="G15466" s="62">
        <v>66.319672615776724</v>
      </c>
      <c r="H15466" s="62">
        <v>66.753210912581636</v>
      </c>
      <c r="I15466" s="62">
        <v>2236.752</v>
      </c>
      <c r="J15466" s="62">
        <v>2172.7253829931969</v>
      </c>
      <c r="K15466" s="62">
        <v>2236.752</v>
      </c>
      <c r="L15466" s="62">
        <v>149310.37801513879</v>
      </c>
      <c r="M15466" s="63">
        <v>7713.4866909183229</v>
      </c>
      <c r="N15466" s="68">
        <f>GP_need_index[[#This Row],[Normalised weighted population]]/GP_need_index[[#This Row],[Registered population]]</f>
        <v>1.1116002388766513</v>
      </c>
    </row>
    <row r="15467" spans="1:14" hidden="1" x14ac:dyDescent="0.2">
      <c r="A15467" s="46" t="s">
        <v>13249</v>
      </c>
      <c r="B15467" s="33" t="s">
        <v>2144</v>
      </c>
      <c r="C15467" s="1" t="s">
        <v>11946</v>
      </c>
      <c r="D15467" s="1" t="s">
        <v>6620</v>
      </c>
      <c r="E15467" s="1" t="s">
        <v>6625</v>
      </c>
      <c r="F15467" s="62">
        <v>6971.6945170285962</v>
      </c>
      <c r="G15467" s="62">
        <v>66.319672615776724</v>
      </c>
      <c r="H15467" s="62">
        <v>66.753210912581636</v>
      </c>
      <c r="I15467" s="62">
        <v>2236.752</v>
      </c>
      <c r="J15467" s="62">
        <v>2172.7253829931969</v>
      </c>
      <c r="K15467" s="62">
        <v>2236.752</v>
      </c>
      <c r="L15467" s="62">
        <v>149310.37801513879</v>
      </c>
      <c r="M15467" s="63">
        <v>7746.534528149009</v>
      </c>
      <c r="N15467" s="64">
        <f>GP_need_index[[#This Row],[Normalised weighted population]]/GP_need_index[[#This Row],[Registered population]]</f>
        <v>1.1111408437687338</v>
      </c>
    </row>
    <row r="15468" spans="1:14" hidden="1" x14ac:dyDescent="0.2">
      <c r="A15468" s="46" t="s">
        <v>13250</v>
      </c>
      <c r="B15468" s="33" t="s">
        <v>2144</v>
      </c>
      <c r="C15468" s="1" t="s">
        <v>11946</v>
      </c>
      <c r="D15468" s="1" t="s">
        <v>6620</v>
      </c>
      <c r="E15468" s="1" t="s">
        <v>6625</v>
      </c>
      <c r="F15468" s="62">
        <v>7002.6477307375189</v>
      </c>
      <c r="G15468" s="62">
        <v>66.319672615776724</v>
      </c>
      <c r="H15468" s="62">
        <v>66.753210912581636</v>
      </c>
      <c r="I15468" s="62">
        <v>2236.752</v>
      </c>
      <c r="J15468" s="62">
        <v>2172.7253829931969</v>
      </c>
      <c r="K15468" s="62">
        <v>2236.752</v>
      </c>
      <c r="L15468" s="62">
        <v>149310.37801513879</v>
      </c>
      <c r="M15468" s="63">
        <v>7777.9547470638481</v>
      </c>
      <c r="N15468" s="64">
        <f>GP_need_index[[#This Row],[Normalised weighted population]]/GP_need_index[[#This Row],[Registered population]]</f>
        <v>1.110716267066125</v>
      </c>
    </row>
    <row r="15469" spans="1:14" x14ac:dyDescent="0.2">
      <c r="A15469" s="46" t="s">
        <v>13248</v>
      </c>
      <c r="B15469" s="33" t="s">
        <v>2139</v>
      </c>
      <c r="C15469" s="1" t="s">
        <v>11947</v>
      </c>
      <c r="D15469" s="1" t="s">
        <v>6620</v>
      </c>
      <c r="E15469" s="1" t="s">
        <v>6625</v>
      </c>
      <c r="F15469" s="62">
        <v>8354.1666666666679</v>
      </c>
      <c r="G15469" s="62">
        <v>104.80746028666908</v>
      </c>
      <c r="H15469" s="62">
        <v>102.30536515494805</v>
      </c>
      <c r="I15469" s="62">
        <v>2214.0709999999999</v>
      </c>
      <c r="J15469" s="62">
        <v>2172.7253829931969</v>
      </c>
      <c r="K15469" s="62">
        <v>2214.0709999999999</v>
      </c>
      <c r="L15469" s="62">
        <v>226511.34213398097</v>
      </c>
      <c r="M15469" s="63">
        <v>11701.74669784413</v>
      </c>
      <c r="N15469" s="68">
        <f>GP_need_index[[#This Row],[Normalised weighted population]]/GP_need_index[[#This Row],[Registered population]]</f>
        <v>1.4007078341559056</v>
      </c>
    </row>
    <row r="15470" spans="1:14" hidden="1" x14ac:dyDescent="0.2">
      <c r="A15470" s="46" t="s">
        <v>13249</v>
      </c>
      <c r="B15470" s="33" t="s">
        <v>2139</v>
      </c>
      <c r="C15470" s="1" t="s">
        <v>11947</v>
      </c>
      <c r="D15470" s="1" t="s">
        <v>6620</v>
      </c>
      <c r="E15470" s="1" t="s">
        <v>6625</v>
      </c>
      <c r="F15470" s="62">
        <v>8384.1569163325003</v>
      </c>
      <c r="G15470" s="62">
        <v>104.80746028666908</v>
      </c>
      <c r="H15470" s="62">
        <v>102.30536515494805</v>
      </c>
      <c r="I15470" s="62">
        <v>2214.0709999999999</v>
      </c>
      <c r="J15470" s="62">
        <v>2172.7253829931969</v>
      </c>
      <c r="K15470" s="62">
        <v>2214.0709999999999</v>
      </c>
      <c r="L15470" s="62">
        <v>226511.34213398097</v>
      </c>
      <c r="M15470" s="63">
        <v>11751.881926655813</v>
      </c>
      <c r="N15470" s="64">
        <f>GP_need_index[[#This Row],[Normalised weighted population]]/GP_need_index[[#This Row],[Registered population]]</f>
        <v>1.4016772400529527</v>
      </c>
    </row>
    <row r="15471" spans="1:14" hidden="1" x14ac:dyDescent="0.2">
      <c r="A15471" s="46" t="s">
        <v>13250</v>
      </c>
      <c r="B15471" s="33" t="s">
        <v>2139</v>
      </c>
      <c r="C15471" s="1" t="s">
        <v>11947</v>
      </c>
      <c r="D15471" s="1" t="s">
        <v>6620</v>
      </c>
      <c r="E15471" s="1" t="s">
        <v>6625</v>
      </c>
      <c r="F15471" s="62">
        <v>8415.4910164889079</v>
      </c>
      <c r="G15471" s="62">
        <v>104.80746028666908</v>
      </c>
      <c r="H15471" s="62">
        <v>102.30536515494805</v>
      </c>
      <c r="I15471" s="62">
        <v>2214.0709999999999</v>
      </c>
      <c r="J15471" s="62">
        <v>2172.7253829931969</v>
      </c>
      <c r="K15471" s="62">
        <v>2214.0709999999999</v>
      </c>
      <c r="L15471" s="62">
        <v>226511.34213398097</v>
      </c>
      <c r="M15471" s="63">
        <v>11799.547976739901</v>
      </c>
      <c r="N15471" s="64">
        <f>GP_need_index[[#This Row],[Normalised weighted population]]/GP_need_index[[#This Row],[Registered population]]</f>
        <v>1.40212234243022</v>
      </c>
    </row>
    <row r="15472" spans="1:14" x14ac:dyDescent="0.2">
      <c r="A15472" s="46" t="s">
        <v>13248</v>
      </c>
      <c r="B15472" s="33" t="s">
        <v>2126</v>
      </c>
      <c r="C15472" s="1" t="s">
        <v>11948</v>
      </c>
      <c r="D15472" s="1" t="s">
        <v>6620</v>
      </c>
      <c r="E15472" s="1" t="s">
        <v>6625</v>
      </c>
      <c r="F15472" s="62">
        <v>6472.5833333333339</v>
      </c>
      <c r="G15472" s="62">
        <v>48.889841721266919</v>
      </c>
      <c r="H15472" s="62">
        <v>50.133415264963745</v>
      </c>
      <c r="I15472" s="62">
        <v>2288.904</v>
      </c>
      <c r="J15472" s="62">
        <v>2172.7253829931969</v>
      </c>
      <c r="K15472" s="62">
        <v>2288.904</v>
      </c>
      <c r="L15472" s="62">
        <v>114750.57473363657</v>
      </c>
      <c r="M15472" s="63">
        <v>5928.1011993244692</v>
      </c>
      <c r="N15472" s="68">
        <f>GP_need_index[[#This Row],[Normalised weighted population]]/GP_need_index[[#This Row],[Registered population]]</f>
        <v>0.91587869850901393</v>
      </c>
    </row>
    <row r="15473" spans="1:14" hidden="1" x14ac:dyDescent="0.2">
      <c r="A15473" s="46" t="s">
        <v>13249</v>
      </c>
      <c r="B15473" s="33" t="s">
        <v>2126</v>
      </c>
      <c r="C15473" s="1" t="s">
        <v>11948</v>
      </c>
      <c r="D15473" s="1" t="s">
        <v>6620</v>
      </c>
      <c r="E15473" s="1" t="s">
        <v>6625</v>
      </c>
      <c r="F15473" s="62">
        <v>6509.523461125742</v>
      </c>
      <c r="G15473" s="62">
        <v>48.889841721266919</v>
      </c>
      <c r="H15473" s="62">
        <v>50.133415264963745</v>
      </c>
      <c r="I15473" s="62">
        <v>2288.904</v>
      </c>
      <c r="J15473" s="62">
        <v>2172.7253829931969</v>
      </c>
      <c r="K15473" s="62">
        <v>2288.904</v>
      </c>
      <c r="L15473" s="62">
        <v>114750.57473363657</v>
      </c>
      <c r="M15473" s="63">
        <v>5953.4996904832042</v>
      </c>
      <c r="N15473" s="64">
        <f>GP_need_index[[#This Row],[Normalised weighted population]]/GP_need_index[[#This Row],[Registered population]]</f>
        <v>0.91458302993098362</v>
      </c>
    </row>
    <row r="15474" spans="1:14" hidden="1" x14ac:dyDescent="0.2">
      <c r="A15474" s="46" t="s">
        <v>13250</v>
      </c>
      <c r="B15474" s="33" t="s">
        <v>2126</v>
      </c>
      <c r="C15474" s="1" t="s">
        <v>11948</v>
      </c>
      <c r="D15474" s="1" t="s">
        <v>6620</v>
      </c>
      <c r="E15474" s="1" t="s">
        <v>6625</v>
      </c>
      <c r="F15474" s="62">
        <v>6546.2878469990519</v>
      </c>
      <c r="G15474" s="62">
        <v>48.889841721266919</v>
      </c>
      <c r="H15474" s="62">
        <v>50.133415264963745</v>
      </c>
      <c r="I15474" s="62">
        <v>2288.904</v>
      </c>
      <c r="J15474" s="62">
        <v>2172.7253829931969</v>
      </c>
      <c r="K15474" s="62">
        <v>2288.904</v>
      </c>
      <c r="L15474" s="62">
        <v>114750.57473363657</v>
      </c>
      <c r="M15474" s="63">
        <v>5977.6472964745899</v>
      </c>
      <c r="N15474" s="64">
        <f>GP_need_index[[#This Row],[Normalised weighted population]]/GP_need_index[[#This Row],[Registered population]]</f>
        <v>0.91313541906270768</v>
      </c>
    </row>
    <row r="15475" spans="1:14" x14ac:dyDescent="0.2">
      <c r="A15475" s="46" t="s">
        <v>13248</v>
      </c>
      <c r="B15475" s="33" t="s">
        <v>2124</v>
      </c>
      <c r="C15475" s="1" t="s">
        <v>11949</v>
      </c>
      <c r="D15475" s="1" t="s">
        <v>6620</v>
      </c>
      <c r="E15475" s="1" t="s">
        <v>6625</v>
      </c>
      <c r="F15475" s="62">
        <v>6474</v>
      </c>
      <c r="G15475" s="62">
        <v>62.980484138634054</v>
      </c>
      <c r="H15475" s="62">
        <v>61.879991640887013</v>
      </c>
      <c r="I15475" s="62">
        <v>2172.0509999999999</v>
      </c>
      <c r="J15475" s="62">
        <v>2172.7253829931969</v>
      </c>
      <c r="K15475" s="62">
        <v>2172.0509999999999</v>
      </c>
      <c r="L15475" s="62">
        <v>134406.49772358028</v>
      </c>
      <c r="M15475" s="63">
        <v>6943.5409992643881</v>
      </c>
      <c r="N15475" s="68">
        <f>GP_need_index[[#This Row],[Normalised weighted population]]/GP_need_index[[#This Row],[Registered population]]</f>
        <v>1.0725271855521143</v>
      </c>
    </row>
    <row r="15476" spans="1:14" hidden="1" x14ac:dyDescent="0.2">
      <c r="A15476" s="46" t="s">
        <v>13249</v>
      </c>
      <c r="B15476" s="33" t="s">
        <v>2124</v>
      </c>
      <c r="C15476" s="1" t="s">
        <v>11949</v>
      </c>
      <c r="D15476" s="1" t="s">
        <v>6620</v>
      </c>
      <c r="E15476" s="1" t="s">
        <v>6625</v>
      </c>
      <c r="F15476" s="62">
        <v>6496.3959397108374</v>
      </c>
      <c r="G15476" s="62">
        <v>62.980484138634054</v>
      </c>
      <c r="H15476" s="62">
        <v>61.879991640887013</v>
      </c>
      <c r="I15476" s="62">
        <v>2172.0509999999999</v>
      </c>
      <c r="J15476" s="62">
        <v>2172.7253829931969</v>
      </c>
      <c r="K15476" s="62">
        <v>2172.0509999999999</v>
      </c>
      <c r="L15476" s="62">
        <v>134406.49772358028</v>
      </c>
      <c r="M15476" s="63">
        <v>6973.2900637203447</v>
      </c>
      <c r="N15476" s="64">
        <f>GP_need_index[[#This Row],[Normalised weighted population]]/GP_need_index[[#This Row],[Registered population]]</f>
        <v>1.0734090299352559</v>
      </c>
    </row>
    <row r="15477" spans="1:14" hidden="1" x14ac:dyDescent="0.2">
      <c r="A15477" s="46" t="s">
        <v>13250</v>
      </c>
      <c r="B15477" s="33" t="s">
        <v>2124</v>
      </c>
      <c r="C15477" s="1" t="s">
        <v>11949</v>
      </c>
      <c r="D15477" s="1" t="s">
        <v>6620</v>
      </c>
      <c r="E15477" s="1" t="s">
        <v>6625</v>
      </c>
      <c r="F15477" s="62">
        <v>6518.8353351016376</v>
      </c>
      <c r="G15477" s="62">
        <v>62.980484138634054</v>
      </c>
      <c r="H15477" s="62">
        <v>61.879991640887013</v>
      </c>
      <c r="I15477" s="62">
        <v>2172.0509999999999</v>
      </c>
      <c r="J15477" s="62">
        <v>2172.7253829931969</v>
      </c>
      <c r="K15477" s="62">
        <v>2172.0509999999999</v>
      </c>
      <c r="L15477" s="62">
        <v>134406.49772358028</v>
      </c>
      <c r="M15477" s="63">
        <v>7001.5739756505891</v>
      </c>
      <c r="N15477" s="64">
        <f>GP_need_index[[#This Row],[Normalised weighted population]]/GP_need_index[[#This Row],[Registered population]]</f>
        <v>1.0740528968341283</v>
      </c>
    </row>
    <row r="15478" spans="1:14" x14ac:dyDescent="0.2">
      <c r="A15478" s="46" t="s">
        <v>13248</v>
      </c>
      <c r="B15478" s="33" t="s">
        <v>2120</v>
      </c>
      <c r="C15478" s="1" t="s">
        <v>11950</v>
      </c>
      <c r="D15478" s="1" t="s">
        <v>6620</v>
      </c>
      <c r="E15478" s="1" t="s">
        <v>6625</v>
      </c>
      <c r="F15478" s="62">
        <v>9551</v>
      </c>
      <c r="G15478" s="62">
        <v>95.492199221478742</v>
      </c>
      <c r="H15478" s="62">
        <v>94.81664182170536</v>
      </c>
      <c r="I15478" s="62">
        <v>2166.7750000000001</v>
      </c>
      <c r="J15478" s="62">
        <v>2172.7253829931969</v>
      </c>
      <c r="K15478" s="62">
        <v>2166.7750000000001</v>
      </c>
      <c r="L15478" s="62">
        <v>205446.32908322563</v>
      </c>
      <c r="M15478" s="63">
        <v>10613.51224307269</v>
      </c>
      <c r="N15478" s="68">
        <f>GP_need_index[[#This Row],[Normalised weighted population]]/GP_need_index[[#This Row],[Registered population]]</f>
        <v>1.1112461776853408</v>
      </c>
    </row>
    <row r="15479" spans="1:14" hidden="1" x14ac:dyDescent="0.2">
      <c r="A15479" s="46" t="s">
        <v>13249</v>
      </c>
      <c r="B15479" s="33" t="s">
        <v>2120</v>
      </c>
      <c r="C15479" s="1" t="s">
        <v>11950</v>
      </c>
      <c r="D15479" s="1" t="s">
        <v>6620</v>
      </c>
      <c r="E15479" s="1" t="s">
        <v>6625</v>
      </c>
      <c r="F15479" s="62">
        <v>9591.540512085523</v>
      </c>
      <c r="G15479" s="62">
        <v>95.492199221478742</v>
      </c>
      <c r="H15479" s="62">
        <v>94.81664182170536</v>
      </c>
      <c r="I15479" s="62">
        <v>2166.7750000000001</v>
      </c>
      <c r="J15479" s="62">
        <v>2172.7253829931969</v>
      </c>
      <c r="K15479" s="62">
        <v>2166.7750000000001</v>
      </c>
      <c r="L15479" s="62">
        <v>205446.32908322563</v>
      </c>
      <c r="M15479" s="63">
        <v>10658.985015517857</v>
      </c>
      <c r="N15479" s="64">
        <f>GP_need_index[[#This Row],[Normalised weighted population]]/GP_need_index[[#This Row],[Registered population]]</f>
        <v>1.1112902043302986</v>
      </c>
    </row>
    <row r="15480" spans="1:14" hidden="1" x14ac:dyDescent="0.2">
      <c r="A15480" s="46" t="s">
        <v>13250</v>
      </c>
      <c r="B15480" s="33" t="s">
        <v>2120</v>
      </c>
      <c r="C15480" s="1" t="s">
        <v>11950</v>
      </c>
      <c r="D15480" s="1" t="s">
        <v>6620</v>
      </c>
      <c r="E15480" s="1" t="s">
        <v>6625</v>
      </c>
      <c r="F15480" s="62">
        <v>9628.7226846576505</v>
      </c>
      <c r="G15480" s="62">
        <v>95.492199221478742</v>
      </c>
      <c r="H15480" s="62">
        <v>94.81664182170536</v>
      </c>
      <c r="I15480" s="62">
        <v>2166.7750000000001</v>
      </c>
      <c r="J15480" s="62">
        <v>2172.7253829931969</v>
      </c>
      <c r="K15480" s="62">
        <v>2166.7750000000001</v>
      </c>
      <c r="L15480" s="62">
        <v>205446.32908322563</v>
      </c>
      <c r="M15480" s="63">
        <v>10702.218236951338</v>
      </c>
      <c r="N15480" s="64">
        <f>GP_need_index[[#This Row],[Normalised weighted population]]/GP_need_index[[#This Row],[Registered population]]</f>
        <v>1.1114888846060744</v>
      </c>
    </row>
    <row r="15481" spans="1:14" x14ac:dyDescent="0.2">
      <c r="A15481" s="46" t="s">
        <v>13248</v>
      </c>
      <c r="B15481" s="33" t="s">
        <v>2151</v>
      </c>
      <c r="C15481" s="1" t="s">
        <v>11951</v>
      </c>
      <c r="D15481" s="1" t="s">
        <v>6620</v>
      </c>
      <c r="E15481" s="1" t="s">
        <v>6625</v>
      </c>
      <c r="F15481" s="62">
        <v>7072.5833333333339</v>
      </c>
      <c r="G15481" s="62">
        <v>81.001556760302464</v>
      </c>
      <c r="H15481" s="62">
        <v>83.574330730223551</v>
      </c>
      <c r="I15481" s="62">
        <v>2252.5210000000002</v>
      </c>
      <c r="J15481" s="62">
        <v>2172.7253829931969</v>
      </c>
      <c r="K15481" s="62">
        <v>2252.5210000000002</v>
      </c>
      <c r="L15481" s="62">
        <v>188252.93503077389</v>
      </c>
      <c r="M15481" s="63">
        <v>9725.2885445039665</v>
      </c>
      <c r="N15481" s="68">
        <f>GP_need_index[[#This Row],[Normalised weighted population]]/GP_need_index[[#This Row],[Registered population]]</f>
        <v>1.3750687812568203</v>
      </c>
    </row>
    <row r="15482" spans="1:14" hidden="1" x14ac:dyDescent="0.2">
      <c r="A15482" s="46" t="s">
        <v>13249</v>
      </c>
      <c r="B15482" s="33" t="s">
        <v>2151</v>
      </c>
      <c r="C15482" s="1" t="s">
        <v>11951</v>
      </c>
      <c r="D15482" s="1" t="s">
        <v>6620</v>
      </c>
      <c r="E15482" s="1" t="s">
        <v>6625</v>
      </c>
      <c r="F15482" s="62">
        <v>7099.1561658991704</v>
      </c>
      <c r="G15482" s="62">
        <v>81.001556760302464</v>
      </c>
      <c r="H15482" s="62">
        <v>83.574330730223551</v>
      </c>
      <c r="I15482" s="62">
        <v>2252.5210000000002</v>
      </c>
      <c r="J15482" s="62">
        <v>2172.7253829931969</v>
      </c>
      <c r="K15482" s="62">
        <v>2252.5210000000002</v>
      </c>
      <c r="L15482" s="62">
        <v>188252.93503077389</v>
      </c>
      <c r="M15482" s="63">
        <v>9766.9557912004093</v>
      </c>
      <c r="N15482" s="64">
        <f>GP_need_index[[#This Row],[Normalised weighted population]]/GP_need_index[[#This Row],[Registered population]]</f>
        <v>1.375791088822081</v>
      </c>
    </row>
    <row r="15483" spans="1:14" hidden="1" x14ac:dyDescent="0.2">
      <c r="A15483" s="46" t="s">
        <v>13250</v>
      </c>
      <c r="B15483" s="33" t="s">
        <v>2151</v>
      </c>
      <c r="C15483" s="1" t="s">
        <v>11951</v>
      </c>
      <c r="D15483" s="1" t="s">
        <v>6620</v>
      </c>
      <c r="E15483" s="1" t="s">
        <v>6625</v>
      </c>
      <c r="F15483" s="62">
        <v>7126.0956258135093</v>
      </c>
      <c r="G15483" s="62">
        <v>81.001556760302464</v>
      </c>
      <c r="H15483" s="62">
        <v>83.574330730223551</v>
      </c>
      <c r="I15483" s="62">
        <v>2252.5210000000002</v>
      </c>
      <c r="J15483" s="62">
        <v>2172.7253829931969</v>
      </c>
      <c r="K15483" s="62">
        <v>2252.5210000000002</v>
      </c>
      <c r="L15483" s="62">
        <v>188252.93503077389</v>
      </c>
      <c r="M15483" s="63">
        <v>9806.5709104483703</v>
      </c>
      <c r="N15483" s="64">
        <f>GP_need_index[[#This Row],[Normalised weighted population]]/GP_need_index[[#This Row],[Registered population]]</f>
        <v>1.3761492162587785</v>
      </c>
    </row>
    <row r="15484" spans="1:14" x14ac:dyDescent="0.2">
      <c r="A15484" s="46" t="s">
        <v>13248</v>
      </c>
      <c r="B15484" s="33" t="s">
        <v>2142</v>
      </c>
      <c r="C15484" s="1" t="s">
        <v>11952</v>
      </c>
      <c r="D15484" s="1" t="s">
        <v>6620</v>
      </c>
      <c r="E15484" s="1" t="s">
        <v>6625</v>
      </c>
      <c r="F15484" s="62">
        <v>9551.5</v>
      </c>
      <c r="G15484" s="62">
        <v>89.551607088391791</v>
      </c>
      <c r="H15484" s="62">
        <v>91.288501950111296</v>
      </c>
      <c r="I15484" s="62">
        <v>2298.759</v>
      </c>
      <c r="J15484" s="62">
        <v>2172.7253829931969</v>
      </c>
      <c r="K15484" s="62">
        <v>2298.759</v>
      </c>
      <c r="L15484" s="62">
        <v>209850.26545433589</v>
      </c>
      <c r="M15484" s="63">
        <v>10841.022916059974</v>
      </c>
      <c r="N15484" s="68">
        <f>GP_need_index[[#This Row],[Normalised weighted population]]/GP_need_index[[#This Row],[Registered population]]</f>
        <v>1.1350073722514762</v>
      </c>
    </row>
    <row r="15485" spans="1:14" hidden="1" x14ac:dyDescent="0.2">
      <c r="A15485" s="46" t="s">
        <v>13249</v>
      </c>
      <c r="B15485" s="33" t="s">
        <v>2142</v>
      </c>
      <c r="C15485" s="1" t="s">
        <v>11952</v>
      </c>
      <c r="D15485" s="1" t="s">
        <v>6620</v>
      </c>
      <c r="E15485" s="1" t="s">
        <v>6625</v>
      </c>
      <c r="F15485" s="62">
        <v>9589.0570972113237</v>
      </c>
      <c r="G15485" s="62">
        <v>89.551607088391791</v>
      </c>
      <c r="H15485" s="62">
        <v>91.288501950111296</v>
      </c>
      <c r="I15485" s="62">
        <v>2298.759</v>
      </c>
      <c r="J15485" s="62">
        <v>2172.7253829931969</v>
      </c>
      <c r="K15485" s="62">
        <v>2298.759</v>
      </c>
      <c r="L15485" s="62">
        <v>209850.26545433589</v>
      </c>
      <c r="M15485" s="63">
        <v>10887.470440389785</v>
      </c>
      <c r="N15485" s="64">
        <f>GP_need_index[[#This Row],[Normalised weighted population]]/GP_need_index[[#This Row],[Registered population]]</f>
        <v>1.1354057369786716</v>
      </c>
    </row>
    <row r="15486" spans="1:14" hidden="1" x14ac:dyDescent="0.2">
      <c r="A15486" s="46" t="s">
        <v>13250</v>
      </c>
      <c r="B15486" s="33" t="s">
        <v>2142</v>
      </c>
      <c r="C15486" s="1" t="s">
        <v>11952</v>
      </c>
      <c r="D15486" s="1" t="s">
        <v>6620</v>
      </c>
      <c r="E15486" s="1" t="s">
        <v>6625</v>
      </c>
      <c r="F15486" s="62">
        <v>9625.9542745385825</v>
      </c>
      <c r="G15486" s="62">
        <v>89.551607088391791</v>
      </c>
      <c r="H15486" s="62">
        <v>91.288501950111296</v>
      </c>
      <c r="I15486" s="62">
        <v>2298.759</v>
      </c>
      <c r="J15486" s="62">
        <v>2172.7253829931969</v>
      </c>
      <c r="K15486" s="62">
        <v>2298.759</v>
      </c>
      <c r="L15486" s="62">
        <v>209850.26545433589</v>
      </c>
      <c r="M15486" s="63">
        <v>10931.630406813845</v>
      </c>
      <c r="N15486" s="64">
        <f>GP_need_index[[#This Row],[Normalised weighted population]]/GP_need_index[[#This Row],[Registered population]]</f>
        <v>1.1356412148901309</v>
      </c>
    </row>
    <row r="15487" spans="1:14" x14ac:dyDescent="0.2">
      <c r="A15487" s="46" t="s">
        <v>13248</v>
      </c>
      <c r="B15487" s="33" t="s">
        <v>2146</v>
      </c>
      <c r="C15487" s="1" t="s">
        <v>11953</v>
      </c>
      <c r="D15487" s="1" t="s">
        <v>6620</v>
      </c>
      <c r="E15487" s="1" t="s">
        <v>6625</v>
      </c>
      <c r="F15487" s="62">
        <v>22001.5</v>
      </c>
      <c r="G15487" s="62">
        <v>226.36269893292814</v>
      </c>
      <c r="H15487" s="62">
        <v>223.60100637226793</v>
      </c>
      <c r="I15487" s="62">
        <v>2216.9140000000002</v>
      </c>
      <c r="J15487" s="62">
        <v>2172.7253829931969</v>
      </c>
      <c r="K15487" s="62">
        <v>2216.9140000000002</v>
      </c>
      <c r="L15487" s="62">
        <v>495704.20144077006</v>
      </c>
      <c r="M15487" s="63">
        <v>25608.452749734479</v>
      </c>
      <c r="N15487" s="68">
        <f>GP_need_index[[#This Row],[Normalised weighted population]]/GP_need_index[[#This Row],[Registered population]]</f>
        <v>1.1639412199047556</v>
      </c>
    </row>
    <row r="15488" spans="1:14" hidden="1" x14ac:dyDescent="0.2">
      <c r="A15488" s="46" t="s">
        <v>13249</v>
      </c>
      <c r="B15488" s="33" t="s">
        <v>2146</v>
      </c>
      <c r="C15488" s="1" t="s">
        <v>11953</v>
      </c>
      <c r="D15488" s="1" t="s">
        <v>6620</v>
      </c>
      <c r="E15488" s="1" t="s">
        <v>6625</v>
      </c>
      <c r="F15488" s="62">
        <v>22092.061936698461</v>
      </c>
      <c r="G15488" s="62">
        <v>226.36269893292814</v>
      </c>
      <c r="H15488" s="62">
        <v>223.60100637226793</v>
      </c>
      <c r="I15488" s="62">
        <v>2216.9140000000002</v>
      </c>
      <c r="J15488" s="62">
        <v>2172.7253829931969</v>
      </c>
      <c r="K15488" s="62">
        <v>2216.9140000000002</v>
      </c>
      <c r="L15488" s="62">
        <v>495704.20144077006</v>
      </c>
      <c r="M15488" s="63">
        <v>25718.170185197141</v>
      </c>
      <c r="N15488" s="64">
        <f>GP_need_index[[#This Row],[Normalised weighted population]]/GP_need_index[[#This Row],[Registered population]]</f>
        <v>1.1641362521474345</v>
      </c>
    </row>
    <row r="15489" spans="1:14" hidden="1" x14ac:dyDescent="0.2">
      <c r="A15489" s="46" t="s">
        <v>13250</v>
      </c>
      <c r="B15489" s="33" t="s">
        <v>2146</v>
      </c>
      <c r="C15489" s="1" t="s">
        <v>11953</v>
      </c>
      <c r="D15489" s="1" t="s">
        <v>6620</v>
      </c>
      <c r="E15489" s="1" t="s">
        <v>6625</v>
      </c>
      <c r="F15489" s="62">
        <v>22180.156561242209</v>
      </c>
      <c r="G15489" s="62">
        <v>226.36269893292814</v>
      </c>
      <c r="H15489" s="62">
        <v>223.60100637226793</v>
      </c>
      <c r="I15489" s="62">
        <v>2216.9140000000002</v>
      </c>
      <c r="J15489" s="62">
        <v>2172.7253829931969</v>
      </c>
      <c r="K15489" s="62">
        <v>2216.9140000000002</v>
      </c>
      <c r="L15489" s="62">
        <v>495704.20144077006</v>
      </c>
      <c r="M15489" s="63">
        <v>25822.483996020761</v>
      </c>
      <c r="N15489" s="64">
        <f>GP_need_index[[#This Row],[Normalised weighted population]]/GP_need_index[[#This Row],[Registered population]]</f>
        <v>1.164215587239956</v>
      </c>
    </row>
    <row r="15490" spans="1:14" x14ac:dyDescent="0.2">
      <c r="A15490" s="46" t="s">
        <v>13248</v>
      </c>
      <c r="B15490" s="33" t="s">
        <v>2145</v>
      </c>
      <c r="C15490" s="1" t="s">
        <v>11954</v>
      </c>
      <c r="D15490" s="1" t="s">
        <v>6620</v>
      </c>
      <c r="E15490" s="1" t="s">
        <v>6625</v>
      </c>
      <c r="F15490" s="62">
        <v>5183.75</v>
      </c>
      <c r="G15490" s="62">
        <v>59.016222463230562</v>
      </c>
      <c r="H15490" s="62">
        <v>60.945543376896197</v>
      </c>
      <c r="I15490" s="62">
        <v>2068.587</v>
      </c>
      <c r="J15490" s="62">
        <v>2172.7253829931969</v>
      </c>
      <c r="K15490" s="62">
        <v>2068.587</v>
      </c>
      <c r="L15490" s="62">
        <v>126071.15873738358</v>
      </c>
      <c r="M15490" s="63">
        <v>6512.9311033614931</v>
      </c>
      <c r="N15490" s="68">
        <f>GP_need_index[[#This Row],[Normalised weighted population]]/GP_need_index[[#This Row],[Registered population]]</f>
        <v>1.2564130414008186</v>
      </c>
    </row>
    <row r="15491" spans="1:14" hidden="1" x14ac:dyDescent="0.2">
      <c r="A15491" s="46" t="s">
        <v>13249</v>
      </c>
      <c r="B15491" s="33" t="s">
        <v>2145</v>
      </c>
      <c r="C15491" s="1" t="s">
        <v>11954</v>
      </c>
      <c r="D15491" s="1" t="s">
        <v>6620</v>
      </c>
      <c r="E15491" s="1" t="s">
        <v>6625</v>
      </c>
      <c r="F15491" s="62">
        <v>5201.4964516907439</v>
      </c>
      <c r="G15491" s="62">
        <v>59.016222463230562</v>
      </c>
      <c r="H15491" s="62">
        <v>60.945543376896197</v>
      </c>
      <c r="I15491" s="62">
        <v>2068.587</v>
      </c>
      <c r="J15491" s="62">
        <v>2172.7253829931969</v>
      </c>
      <c r="K15491" s="62">
        <v>2068.587</v>
      </c>
      <c r="L15491" s="62">
        <v>126071.15873738358</v>
      </c>
      <c r="M15491" s="63">
        <v>6540.835253018221</v>
      </c>
      <c r="N15491" s="64">
        <f>GP_need_index[[#This Row],[Normalised weighted population]]/GP_need_index[[#This Row],[Registered population]]</f>
        <v>1.2574910535394339</v>
      </c>
    </row>
    <row r="15492" spans="1:14" hidden="1" x14ac:dyDescent="0.2">
      <c r="A15492" s="46" t="s">
        <v>13250</v>
      </c>
      <c r="B15492" s="33" t="s">
        <v>2145</v>
      </c>
      <c r="C15492" s="1" t="s">
        <v>11954</v>
      </c>
      <c r="D15492" s="1" t="s">
        <v>6620</v>
      </c>
      <c r="E15492" s="1" t="s">
        <v>6625</v>
      </c>
      <c r="F15492" s="62">
        <v>5219.3542415908887</v>
      </c>
      <c r="G15492" s="62">
        <v>59.016222463230562</v>
      </c>
      <c r="H15492" s="62">
        <v>60.945543376896197</v>
      </c>
      <c r="I15492" s="62">
        <v>2068.587</v>
      </c>
      <c r="J15492" s="62">
        <v>2172.7253829931969</v>
      </c>
      <c r="K15492" s="62">
        <v>2068.587</v>
      </c>
      <c r="L15492" s="62">
        <v>126071.15873738358</v>
      </c>
      <c r="M15492" s="63">
        <v>6567.3651128915544</v>
      </c>
      <c r="N15492" s="64">
        <f>GP_need_index[[#This Row],[Normalised weighted population]]/GP_need_index[[#This Row],[Registered population]]</f>
        <v>1.2582715809091709</v>
      </c>
    </row>
    <row r="15493" spans="1:14" x14ac:dyDescent="0.2">
      <c r="A15493" s="46" t="s">
        <v>13248</v>
      </c>
      <c r="B15493" s="33" t="s">
        <v>2121</v>
      </c>
      <c r="C15493" s="1" t="s">
        <v>11955</v>
      </c>
      <c r="D15493" s="1" t="s">
        <v>6620</v>
      </c>
      <c r="E15493" s="1" t="s">
        <v>6625</v>
      </c>
      <c r="F15493" s="62">
        <v>5155.833333333333</v>
      </c>
      <c r="G15493" s="62">
        <v>63.677235922302984</v>
      </c>
      <c r="H15493" s="62">
        <v>65.472568890331388</v>
      </c>
      <c r="I15493" s="62">
        <v>2101.069</v>
      </c>
      <c r="J15493" s="62">
        <v>2172.7253829931969</v>
      </c>
      <c r="K15493" s="62">
        <v>2101.069</v>
      </c>
      <c r="L15493" s="62">
        <v>137562.38484583967</v>
      </c>
      <c r="M15493" s="63">
        <v>7106.5765071720853</v>
      </c>
      <c r="N15493" s="68">
        <f>GP_need_index[[#This Row],[Normalised weighted population]]/GP_need_index[[#This Row],[Registered population]]</f>
        <v>1.3783565231301929</v>
      </c>
    </row>
    <row r="15494" spans="1:14" hidden="1" x14ac:dyDescent="0.2">
      <c r="A15494" s="46" t="s">
        <v>13249</v>
      </c>
      <c r="B15494" s="33" t="s">
        <v>2121</v>
      </c>
      <c r="C15494" s="1" t="s">
        <v>11955</v>
      </c>
      <c r="D15494" s="1" t="s">
        <v>6620</v>
      </c>
      <c r="E15494" s="1" t="s">
        <v>6625</v>
      </c>
      <c r="F15494" s="62">
        <v>5174.4842062964308</v>
      </c>
      <c r="G15494" s="62">
        <v>63.677235922302984</v>
      </c>
      <c r="H15494" s="62">
        <v>65.472568890331388</v>
      </c>
      <c r="I15494" s="62">
        <v>2101.069</v>
      </c>
      <c r="J15494" s="62">
        <v>2172.7253829931969</v>
      </c>
      <c r="K15494" s="62">
        <v>2101.069</v>
      </c>
      <c r="L15494" s="62">
        <v>137562.38484583967</v>
      </c>
      <c r="M15494" s="63">
        <v>7137.0240846538682</v>
      </c>
      <c r="N15494" s="64">
        <f>GP_need_index[[#This Row],[Normalised weighted population]]/GP_need_index[[#This Row],[Registered population]]</f>
        <v>1.3792725613056029</v>
      </c>
    </row>
    <row r="15495" spans="1:14" hidden="1" x14ac:dyDescent="0.2">
      <c r="A15495" s="46" t="s">
        <v>13250</v>
      </c>
      <c r="B15495" s="33" t="s">
        <v>2121</v>
      </c>
      <c r="C15495" s="1" t="s">
        <v>11955</v>
      </c>
      <c r="D15495" s="1" t="s">
        <v>6620</v>
      </c>
      <c r="E15495" s="1" t="s">
        <v>6625</v>
      </c>
      <c r="F15495" s="62">
        <v>5192.7775830144328</v>
      </c>
      <c r="G15495" s="62">
        <v>63.677235922302984</v>
      </c>
      <c r="H15495" s="62">
        <v>65.472568890331388</v>
      </c>
      <c r="I15495" s="62">
        <v>2101.069</v>
      </c>
      <c r="J15495" s="62">
        <v>2172.7253829931969</v>
      </c>
      <c r="K15495" s="62">
        <v>2101.069</v>
      </c>
      <c r="L15495" s="62">
        <v>137562.38484583967</v>
      </c>
      <c r="M15495" s="63">
        <v>7165.9721075827592</v>
      </c>
      <c r="N15495" s="64">
        <f>GP_need_index[[#This Row],[Normalised weighted population]]/GP_need_index[[#This Row],[Registered population]]</f>
        <v>1.3799882612000642</v>
      </c>
    </row>
    <row r="15496" spans="1:14" x14ac:dyDescent="0.2">
      <c r="A15496" s="46" t="s">
        <v>13248</v>
      </c>
      <c r="B15496" s="33" t="s">
        <v>2131</v>
      </c>
      <c r="C15496" s="1" t="s">
        <v>11956</v>
      </c>
      <c r="D15496" s="1" t="s">
        <v>6620</v>
      </c>
      <c r="E15496" s="1" t="s">
        <v>6625</v>
      </c>
      <c r="F15496" s="62">
        <v>4589.75</v>
      </c>
      <c r="G15496" s="62">
        <v>50.982367308679912</v>
      </c>
      <c r="H15496" s="62">
        <v>53.657404193490628</v>
      </c>
      <c r="I15496" s="62">
        <v>2089.2220000000002</v>
      </c>
      <c r="J15496" s="62">
        <v>2172.7253829931969</v>
      </c>
      <c r="K15496" s="62">
        <v>2089.2220000000002</v>
      </c>
      <c r="L15496" s="62">
        <v>112102.22930393289</v>
      </c>
      <c r="M15496" s="63">
        <v>5791.2856778815958</v>
      </c>
      <c r="N15496" s="68">
        <f>GP_need_index[[#This Row],[Normalised weighted population]]/GP_need_index[[#This Row],[Registered population]]</f>
        <v>1.2617867373782006</v>
      </c>
    </row>
    <row r="15497" spans="1:14" hidden="1" x14ac:dyDescent="0.2">
      <c r="A15497" s="46" t="s">
        <v>13249</v>
      </c>
      <c r="B15497" s="33" t="s">
        <v>2131</v>
      </c>
      <c r="C15497" s="1" t="s">
        <v>11956</v>
      </c>
      <c r="D15497" s="1" t="s">
        <v>6620</v>
      </c>
      <c r="E15497" s="1" t="s">
        <v>6625</v>
      </c>
      <c r="F15497" s="62">
        <v>4603.4987650127205</v>
      </c>
      <c r="G15497" s="62">
        <v>50.982367308679912</v>
      </c>
      <c r="H15497" s="62">
        <v>53.657404193490628</v>
      </c>
      <c r="I15497" s="62">
        <v>2089.2220000000002</v>
      </c>
      <c r="J15497" s="62">
        <v>2172.7253829931969</v>
      </c>
      <c r="K15497" s="62">
        <v>2089.2220000000002</v>
      </c>
      <c r="L15497" s="62">
        <v>112102.22930393289</v>
      </c>
      <c r="M15497" s="63">
        <v>5816.097993518878</v>
      </c>
      <c r="N15497" s="64">
        <f>GP_need_index[[#This Row],[Normalised weighted population]]/GP_need_index[[#This Row],[Registered population]]</f>
        <v>1.2634081793878371</v>
      </c>
    </row>
    <row r="15498" spans="1:14" hidden="1" x14ac:dyDescent="0.2">
      <c r="A15498" s="46" t="s">
        <v>13250</v>
      </c>
      <c r="B15498" s="33" t="s">
        <v>2131</v>
      </c>
      <c r="C15498" s="1" t="s">
        <v>11956</v>
      </c>
      <c r="D15498" s="1" t="s">
        <v>6620</v>
      </c>
      <c r="E15498" s="1" t="s">
        <v>6625</v>
      </c>
      <c r="F15498" s="62">
        <v>4617.8263467520455</v>
      </c>
      <c r="G15498" s="62">
        <v>50.982367308679912</v>
      </c>
      <c r="H15498" s="62">
        <v>53.657404193490628</v>
      </c>
      <c r="I15498" s="62">
        <v>2089.2220000000002</v>
      </c>
      <c r="J15498" s="62">
        <v>2172.7253829931969</v>
      </c>
      <c r="K15498" s="62">
        <v>2089.2220000000002</v>
      </c>
      <c r="L15498" s="62">
        <v>112102.22930393289</v>
      </c>
      <c r="M15498" s="63">
        <v>5839.6882933519801</v>
      </c>
      <c r="N15498" s="64">
        <f>GP_need_index[[#This Row],[Normalised weighted population]]/GP_need_index[[#This Row],[Registered population]]</f>
        <v>1.2645967723449221</v>
      </c>
    </row>
    <row r="15499" spans="1:14" x14ac:dyDescent="0.2">
      <c r="A15499" s="46" t="s">
        <v>13248</v>
      </c>
      <c r="B15499" s="33" t="s">
        <v>2118</v>
      </c>
      <c r="C15499" s="1" t="s">
        <v>11957</v>
      </c>
      <c r="D15499" s="1" t="s">
        <v>6620</v>
      </c>
      <c r="E15499" s="1" t="s">
        <v>6625</v>
      </c>
      <c r="F15499" s="62">
        <v>7894.0000000000009</v>
      </c>
      <c r="G15499" s="62">
        <v>99.462004719776402</v>
      </c>
      <c r="H15499" s="62">
        <v>100.09842330476484</v>
      </c>
      <c r="I15499" s="62">
        <v>2149.7779999999998</v>
      </c>
      <c r="J15499" s="62">
        <v>2172.7253829931969</v>
      </c>
      <c r="K15499" s="62">
        <v>2149.7779999999998</v>
      </c>
      <c r="L15499" s="62">
        <v>215189.38825527072</v>
      </c>
      <c r="M15499" s="63">
        <v>11116.846025033778</v>
      </c>
      <c r="N15499" s="68">
        <f>GP_need_index[[#This Row],[Normalised weighted population]]/GP_need_index[[#This Row],[Registered population]]</f>
        <v>1.4082652679292851</v>
      </c>
    </row>
    <row r="15500" spans="1:14" hidden="1" x14ac:dyDescent="0.2">
      <c r="A15500" s="46" t="s">
        <v>13249</v>
      </c>
      <c r="B15500" s="33" t="s">
        <v>2118</v>
      </c>
      <c r="C15500" s="1" t="s">
        <v>11957</v>
      </c>
      <c r="D15500" s="1" t="s">
        <v>6620</v>
      </c>
      <c r="E15500" s="1" t="s">
        <v>6625</v>
      </c>
      <c r="F15500" s="62">
        <v>7923.3069256996459</v>
      </c>
      <c r="G15500" s="62">
        <v>99.462004719776402</v>
      </c>
      <c r="H15500" s="62">
        <v>100.09842330476484</v>
      </c>
      <c r="I15500" s="62">
        <v>2149.7779999999998</v>
      </c>
      <c r="J15500" s="62">
        <v>2172.7253829931969</v>
      </c>
      <c r="K15500" s="62">
        <v>2149.7779999999998</v>
      </c>
      <c r="L15500" s="62">
        <v>215189.38825527072</v>
      </c>
      <c r="M15500" s="63">
        <v>11164.475292144132</v>
      </c>
      <c r="N15500" s="64">
        <f>GP_need_index[[#This Row],[Normalised weighted population]]/GP_need_index[[#This Row],[Registered population]]</f>
        <v>1.4090676275497536</v>
      </c>
    </row>
    <row r="15501" spans="1:14" hidden="1" x14ac:dyDescent="0.2">
      <c r="A15501" s="46" t="s">
        <v>13250</v>
      </c>
      <c r="B15501" s="33" t="s">
        <v>2118</v>
      </c>
      <c r="C15501" s="1" t="s">
        <v>11957</v>
      </c>
      <c r="D15501" s="1" t="s">
        <v>6620</v>
      </c>
      <c r="E15501" s="1" t="s">
        <v>6625</v>
      </c>
      <c r="F15501" s="62">
        <v>7950.5958377977731</v>
      </c>
      <c r="G15501" s="62">
        <v>99.462004719776402</v>
      </c>
      <c r="H15501" s="62">
        <v>100.09842330476484</v>
      </c>
      <c r="I15501" s="62">
        <v>2149.7779999999998</v>
      </c>
      <c r="J15501" s="62">
        <v>2172.7253829931969</v>
      </c>
      <c r="K15501" s="62">
        <v>2149.7779999999998</v>
      </c>
      <c r="L15501" s="62">
        <v>215189.38825527072</v>
      </c>
      <c r="M15501" s="63">
        <v>11209.758800075815</v>
      </c>
      <c r="N15501" s="64">
        <f>GP_need_index[[#This Row],[Normalised weighted population]]/GP_need_index[[#This Row],[Registered population]]</f>
        <v>1.4099268820562754</v>
      </c>
    </row>
    <row r="15502" spans="1:14" x14ac:dyDescent="0.2">
      <c r="A15502" s="46" t="s">
        <v>13248</v>
      </c>
      <c r="B15502" s="33" t="s">
        <v>2134</v>
      </c>
      <c r="C15502" s="1" t="s">
        <v>11958</v>
      </c>
      <c r="D15502" s="1" t="s">
        <v>6620</v>
      </c>
      <c r="E15502" s="1" t="s">
        <v>6625</v>
      </c>
      <c r="F15502" s="62">
        <v>4122.75</v>
      </c>
      <c r="G15502" s="62">
        <v>39.376307284521644</v>
      </c>
      <c r="H15502" s="62">
        <v>41.354799404161227</v>
      </c>
      <c r="I15502" s="62">
        <v>2128.2330000000002</v>
      </c>
      <c r="J15502" s="62">
        <v>2172.7253829931969</v>
      </c>
      <c r="K15502" s="62">
        <v>2128.2330000000002</v>
      </c>
      <c r="L15502" s="62">
        <v>88012.648800316267</v>
      </c>
      <c r="M15502" s="63">
        <v>4546.7997883233202</v>
      </c>
      <c r="N15502" s="68">
        <f>GP_need_index[[#This Row],[Normalised weighted population]]/GP_need_index[[#This Row],[Registered population]]</f>
        <v>1.1028560519855242</v>
      </c>
    </row>
    <row r="15503" spans="1:14" hidden="1" x14ac:dyDescent="0.2">
      <c r="A15503" s="46" t="s">
        <v>13249</v>
      </c>
      <c r="B15503" s="33" t="s">
        <v>2134</v>
      </c>
      <c r="C15503" s="1" t="s">
        <v>11958</v>
      </c>
      <c r="D15503" s="1" t="s">
        <v>6620</v>
      </c>
      <c r="E15503" s="1" t="s">
        <v>6625</v>
      </c>
      <c r="F15503" s="62">
        <v>4139.3944592785192</v>
      </c>
      <c r="G15503" s="62">
        <v>39.376307284521644</v>
      </c>
      <c r="H15503" s="62">
        <v>41.354799404161227</v>
      </c>
      <c r="I15503" s="62">
        <v>2128.2330000000002</v>
      </c>
      <c r="J15503" s="62">
        <v>2172.7253829931969</v>
      </c>
      <c r="K15503" s="62">
        <v>2128.2330000000002</v>
      </c>
      <c r="L15503" s="62">
        <v>88012.648800316267</v>
      </c>
      <c r="M15503" s="63">
        <v>4566.2802004049208</v>
      </c>
      <c r="N15503" s="64">
        <f>GP_need_index[[#This Row],[Normalised weighted population]]/GP_need_index[[#This Row],[Registered population]]</f>
        <v>1.103127581902597</v>
      </c>
    </row>
    <row r="15504" spans="1:14" hidden="1" x14ac:dyDescent="0.2">
      <c r="A15504" s="46" t="s">
        <v>13250</v>
      </c>
      <c r="B15504" s="33" t="s">
        <v>2134</v>
      </c>
      <c r="C15504" s="1" t="s">
        <v>11958</v>
      </c>
      <c r="D15504" s="1" t="s">
        <v>6620</v>
      </c>
      <c r="E15504" s="1" t="s">
        <v>6625</v>
      </c>
      <c r="F15504" s="62">
        <v>4156.1086262575081</v>
      </c>
      <c r="G15504" s="62">
        <v>39.376307284521644</v>
      </c>
      <c r="H15504" s="62">
        <v>41.354799404161227</v>
      </c>
      <c r="I15504" s="62">
        <v>2128.2330000000002</v>
      </c>
      <c r="J15504" s="62">
        <v>2172.7253829931969</v>
      </c>
      <c r="K15504" s="62">
        <v>2128.2330000000002</v>
      </c>
      <c r="L15504" s="62">
        <v>88012.648800316267</v>
      </c>
      <c r="M15504" s="63">
        <v>4584.80119492213</v>
      </c>
      <c r="N15504" s="64">
        <f>GP_need_index[[#This Row],[Normalised weighted population]]/GP_need_index[[#This Row],[Registered population]]</f>
        <v>1.1031475852089676</v>
      </c>
    </row>
    <row r="15505" spans="1:14" x14ac:dyDescent="0.2">
      <c r="A15505" s="46" t="s">
        <v>13248</v>
      </c>
      <c r="B15505" s="33" t="s">
        <v>2117</v>
      </c>
      <c r="C15505" s="1" t="s">
        <v>11959</v>
      </c>
      <c r="D15505" s="1" t="s">
        <v>6620</v>
      </c>
      <c r="E15505" s="1" t="s">
        <v>6625</v>
      </c>
      <c r="F15505" s="62">
        <v>5033.2500000000009</v>
      </c>
      <c r="G15505" s="62">
        <v>65.527943756016583</v>
      </c>
      <c r="H15505" s="62">
        <v>68.020732735610792</v>
      </c>
      <c r="I15505" s="62">
        <v>2324.2420000000002</v>
      </c>
      <c r="J15505" s="62">
        <v>2172.7253829931969</v>
      </c>
      <c r="K15505" s="62">
        <v>2324.2420000000002</v>
      </c>
      <c r="L15505" s="62">
        <v>158096.6438948815</v>
      </c>
      <c r="M15505" s="63">
        <v>8167.3918100882283</v>
      </c>
      <c r="N15505" s="68">
        <f>GP_need_index[[#This Row],[Normalised weighted population]]/GP_need_index[[#This Row],[Registered population]]</f>
        <v>1.6226874902077637</v>
      </c>
    </row>
    <row r="15506" spans="1:14" hidden="1" x14ac:dyDescent="0.2">
      <c r="A15506" s="46" t="s">
        <v>13249</v>
      </c>
      <c r="B15506" s="33" t="s">
        <v>2117</v>
      </c>
      <c r="C15506" s="1" t="s">
        <v>11959</v>
      </c>
      <c r="D15506" s="1" t="s">
        <v>6620</v>
      </c>
      <c r="E15506" s="1" t="s">
        <v>6625</v>
      </c>
      <c r="F15506" s="62">
        <v>5049.0471314906845</v>
      </c>
      <c r="G15506" s="62">
        <v>65.527943756016583</v>
      </c>
      <c r="H15506" s="62">
        <v>68.020732735610792</v>
      </c>
      <c r="I15506" s="62">
        <v>2324.2420000000002</v>
      </c>
      <c r="J15506" s="62">
        <v>2172.7253829931969</v>
      </c>
      <c r="K15506" s="62">
        <v>2324.2420000000002</v>
      </c>
      <c r="L15506" s="62">
        <v>158096.6438948815</v>
      </c>
      <c r="M15506" s="63">
        <v>8202.384368700772</v>
      </c>
      <c r="N15506" s="64">
        <f>GP_need_index[[#This Row],[Normalised weighted population]]/GP_need_index[[#This Row],[Registered population]]</f>
        <v>1.6245410579637616</v>
      </c>
    </row>
    <row r="15507" spans="1:14" hidden="1" x14ac:dyDescent="0.2">
      <c r="A15507" s="46" t="s">
        <v>13250</v>
      </c>
      <c r="B15507" s="33" t="s">
        <v>2117</v>
      </c>
      <c r="C15507" s="1" t="s">
        <v>11959</v>
      </c>
      <c r="D15507" s="1" t="s">
        <v>6620</v>
      </c>
      <c r="E15507" s="1" t="s">
        <v>6625</v>
      </c>
      <c r="F15507" s="62">
        <v>5066.1346557903926</v>
      </c>
      <c r="G15507" s="62">
        <v>65.527943756016583</v>
      </c>
      <c r="H15507" s="62">
        <v>68.020732735610792</v>
      </c>
      <c r="I15507" s="62">
        <v>2324.2420000000002</v>
      </c>
      <c r="J15507" s="62">
        <v>2172.7253829931969</v>
      </c>
      <c r="K15507" s="62">
        <v>2324.2420000000002</v>
      </c>
      <c r="L15507" s="62">
        <v>158096.6438948815</v>
      </c>
      <c r="M15507" s="63">
        <v>8235.6535307437134</v>
      </c>
      <c r="N15507" s="64">
        <f>GP_need_index[[#This Row],[Normalised weighted population]]/GP_need_index[[#This Row],[Registered population]]</f>
        <v>1.6256286281950056</v>
      </c>
    </row>
    <row r="15508" spans="1:14" x14ac:dyDescent="0.2">
      <c r="A15508" s="46" t="s">
        <v>13248</v>
      </c>
      <c r="B15508" s="33" t="s">
        <v>2140</v>
      </c>
      <c r="C15508" s="1" t="s">
        <v>11960</v>
      </c>
      <c r="D15508" s="1" t="s">
        <v>6620</v>
      </c>
      <c r="E15508" s="1" t="s">
        <v>6625</v>
      </c>
      <c r="F15508" s="62">
        <v>3801.5000000000009</v>
      </c>
      <c r="G15508" s="62">
        <v>54.233770023712438</v>
      </c>
      <c r="H15508" s="62">
        <v>50.54763553263777</v>
      </c>
      <c r="I15508" s="62">
        <v>2275.6610000000001</v>
      </c>
      <c r="J15508" s="62">
        <v>2172.7253829931969</v>
      </c>
      <c r="K15508" s="62">
        <v>2275.6610000000001</v>
      </c>
      <c r="L15508" s="62">
        <v>115029.282823838</v>
      </c>
      <c r="M15508" s="63">
        <v>5942.4994693777535</v>
      </c>
      <c r="N15508" s="68">
        <f>GP_need_index[[#This Row],[Normalised weighted population]]/GP_need_index[[#This Row],[Registered population]]</f>
        <v>1.5631985977581881</v>
      </c>
    </row>
    <row r="15509" spans="1:14" hidden="1" x14ac:dyDescent="0.2">
      <c r="A15509" s="46" t="s">
        <v>13249</v>
      </c>
      <c r="B15509" s="33" t="s">
        <v>2140</v>
      </c>
      <c r="C15509" s="1" t="s">
        <v>11960</v>
      </c>
      <c r="D15509" s="1" t="s">
        <v>6620</v>
      </c>
      <c r="E15509" s="1" t="s">
        <v>6625</v>
      </c>
      <c r="F15509" s="62">
        <v>3814.0957437429602</v>
      </c>
      <c r="G15509" s="62">
        <v>54.233770023712438</v>
      </c>
      <c r="H15509" s="62">
        <v>50.54763553263777</v>
      </c>
      <c r="I15509" s="62">
        <v>2275.6610000000001</v>
      </c>
      <c r="J15509" s="62">
        <v>2172.7253829931969</v>
      </c>
      <c r="K15509" s="62">
        <v>2275.6610000000001</v>
      </c>
      <c r="L15509" s="62">
        <v>115029.282823838</v>
      </c>
      <c r="M15509" s="63">
        <v>5967.9596488110901</v>
      </c>
      <c r="N15509" s="64">
        <f>GP_need_index[[#This Row],[Normalised weighted population]]/GP_need_index[[#This Row],[Registered population]]</f>
        <v>1.5647115462692704</v>
      </c>
    </row>
    <row r="15510" spans="1:14" hidden="1" x14ac:dyDescent="0.2">
      <c r="A15510" s="46" t="s">
        <v>13250</v>
      </c>
      <c r="B15510" s="33" t="s">
        <v>2140</v>
      </c>
      <c r="C15510" s="1" t="s">
        <v>11960</v>
      </c>
      <c r="D15510" s="1" t="s">
        <v>6620</v>
      </c>
      <c r="E15510" s="1" t="s">
        <v>6625</v>
      </c>
      <c r="F15510" s="62">
        <v>3826.4978021800207</v>
      </c>
      <c r="G15510" s="62">
        <v>54.233770023712438</v>
      </c>
      <c r="H15510" s="62">
        <v>50.54763553263777</v>
      </c>
      <c r="I15510" s="62">
        <v>2275.6610000000001</v>
      </c>
      <c r="J15510" s="62">
        <v>2172.7253829931969</v>
      </c>
      <c r="K15510" s="62">
        <v>2275.6610000000001</v>
      </c>
      <c r="L15510" s="62">
        <v>115029.282823838</v>
      </c>
      <c r="M15510" s="63">
        <v>5992.1659049065338</v>
      </c>
      <c r="N15510" s="64">
        <f>GP_need_index[[#This Row],[Normalised weighted population]]/GP_need_index[[#This Row],[Registered population]]</f>
        <v>1.5659661169784798</v>
      </c>
    </row>
    <row r="15511" spans="1:14" x14ac:dyDescent="0.2">
      <c r="A15511" s="46" t="s">
        <v>13248</v>
      </c>
      <c r="B15511" s="33" t="s">
        <v>2119</v>
      </c>
      <c r="C15511" s="1" t="s">
        <v>11961</v>
      </c>
      <c r="D15511" s="1" t="s">
        <v>6620</v>
      </c>
      <c r="E15511" s="1" t="s">
        <v>6625</v>
      </c>
      <c r="F15511" s="62">
        <v>6627.25</v>
      </c>
      <c r="G15511" s="62">
        <v>52.437996886506895</v>
      </c>
      <c r="H15511" s="62">
        <v>53.141385060741939</v>
      </c>
      <c r="I15511" s="62">
        <v>2065.306</v>
      </c>
      <c r="J15511" s="62">
        <v>2172.7253829931969</v>
      </c>
      <c r="K15511" s="62">
        <v>2065.306</v>
      </c>
      <c r="L15511" s="62">
        <v>109753.2214142607</v>
      </c>
      <c r="M15511" s="63">
        <v>5669.9341594224334</v>
      </c>
      <c r="N15511" s="68">
        <f>GP_need_index[[#This Row],[Normalised weighted population]]/GP_need_index[[#This Row],[Registered population]]</f>
        <v>0.85554855474328473</v>
      </c>
    </row>
    <row r="15512" spans="1:14" hidden="1" x14ac:dyDescent="0.2">
      <c r="A15512" s="46" t="s">
        <v>13249</v>
      </c>
      <c r="B15512" s="33" t="s">
        <v>2119</v>
      </c>
      <c r="C15512" s="1" t="s">
        <v>11961</v>
      </c>
      <c r="D15512" s="1" t="s">
        <v>6620</v>
      </c>
      <c r="E15512" s="1" t="s">
        <v>6625</v>
      </c>
      <c r="F15512" s="62">
        <v>6653.685997206815</v>
      </c>
      <c r="G15512" s="62">
        <v>52.437996886506895</v>
      </c>
      <c r="H15512" s="62">
        <v>53.141385060741939</v>
      </c>
      <c r="I15512" s="62">
        <v>2065.306</v>
      </c>
      <c r="J15512" s="62">
        <v>2172.7253829931969</v>
      </c>
      <c r="K15512" s="62">
        <v>2065.306</v>
      </c>
      <c r="L15512" s="62">
        <v>109753.2214142607</v>
      </c>
      <c r="M15512" s="63">
        <v>5694.2265538631882</v>
      </c>
      <c r="N15512" s="64">
        <f>GP_need_index[[#This Row],[Normalised weighted population]]/GP_need_index[[#This Row],[Registered population]]</f>
        <v>0.85580031222597475</v>
      </c>
    </row>
    <row r="15513" spans="1:14" hidden="1" x14ac:dyDescent="0.2">
      <c r="A15513" s="46" t="s">
        <v>13250</v>
      </c>
      <c r="B15513" s="33" t="s">
        <v>2119</v>
      </c>
      <c r="C15513" s="1" t="s">
        <v>11961</v>
      </c>
      <c r="D15513" s="1" t="s">
        <v>6620</v>
      </c>
      <c r="E15513" s="1" t="s">
        <v>6625</v>
      </c>
      <c r="F15513" s="62">
        <v>6677.747360033587</v>
      </c>
      <c r="G15513" s="62">
        <v>52.437996886506895</v>
      </c>
      <c r="H15513" s="62">
        <v>53.141385060741939</v>
      </c>
      <c r="I15513" s="62">
        <v>2065.306</v>
      </c>
      <c r="J15513" s="62">
        <v>2172.7253829931969</v>
      </c>
      <c r="K15513" s="62">
        <v>2065.306</v>
      </c>
      <c r="L15513" s="62">
        <v>109753.2214142607</v>
      </c>
      <c r="M15513" s="63">
        <v>5717.3225388127094</v>
      </c>
      <c r="N15513" s="64">
        <f>GP_need_index[[#This Row],[Normalised weighted population]]/GP_need_index[[#This Row],[Registered population]]</f>
        <v>0.85617532837959187</v>
      </c>
    </row>
    <row r="15514" spans="1:14" x14ac:dyDescent="0.2">
      <c r="A15514" s="46" t="s">
        <v>13248</v>
      </c>
      <c r="B15514" s="33" t="s">
        <v>2148</v>
      </c>
      <c r="C15514" s="1" t="s">
        <v>11962</v>
      </c>
      <c r="D15514" s="1" t="s">
        <v>6620</v>
      </c>
      <c r="E15514" s="1" t="s">
        <v>6625</v>
      </c>
      <c r="F15514" s="62">
        <v>5642.4166666666661</v>
      </c>
      <c r="G15514" s="62">
        <v>60.741517667220386</v>
      </c>
      <c r="H15514" s="62">
        <v>59.48117078952852</v>
      </c>
      <c r="I15514" s="62">
        <v>2121.7809999999999</v>
      </c>
      <c r="J15514" s="62">
        <v>2172.7253829931969</v>
      </c>
      <c r="K15514" s="62">
        <v>2121.7809999999999</v>
      </c>
      <c r="L15514" s="62">
        <v>126206.0180389766</v>
      </c>
      <c r="M15514" s="63">
        <v>6519.8980365500138</v>
      </c>
      <c r="N15514" s="68">
        <f>GP_need_index[[#This Row],[Normalised weighted population]]/GP_need_index[[#This Row],[Registered population]]</f>
        <v>1.1555151669438357</v>
      </c>
    </row>
    <row r="15515" spans="1:14" hidden="1" x14ac:dyDescent="0.2">
      <c r="A15515" s="46" t="s">
        <v>13249</v>
      </c>
      <c r="B15515" s="33" t="s">
        <v>2148</v>
      </c>
      <c r="C15515" s="1" t="s">
        <v>11962</v>
      </c>
      <c r="D15515" s="1" t="s">
        <v>6620</v>
      </c>
      <c r="E15515" s="1" t="s">
        <v>6625</v>
      </c>
      <c r="F15515" s="62">
        <v>5662.9710408332821</v>
      </c>
      <c r="G15515" s="62">
        <v>60.741517667220386</v>
      </c>
      <c r="H15515" s="62">
        <v>59.48117078952852</v>
      </c>
      <c r="I15515" s="62">
        <v>2121.7809999999999</v>
      </c>
      <c r="J15515" s="62">
        <v>2172.7253829931969</v>
      </c>
      <c r="K15515" s="62">
        <v>2121.7809999999999</v>
      </c>
      <c r="L15515" s="62">
        <v>126206.0180389766</v>
      </c>
      <c r="M15515" s="63">
        <v>6547.8320354932239</v>
      </c>
      <c r="N15515" s="64">
        <f>GP_need_index[[#This Row],[Normalised weighted population]]/GP_need_index[[#This Row],[Registered population]]</f>
        <v>1.1562538441887809</v>
      </c>
    </row>
    <row r="15516" spans="1:14" hidden="1" x14ac:dyDescent="0.2">
      <c r="A15516" s="46" t="s">
        <v>13250</v>
      </c>
      <c r="B15516" s="33" t="s">
        <v>2148</v>
      </c>
      <c r="C15516" s="1" t="s">
        <v>11962</v>
      </c>
      <c r="D15516" s="1" t="s">
        <v>6620</v>
      </c>
      <c r="E15516" s="1" t="s">
        <v>6625</v>
      </c>
      <c r="F15516" s="62">
        <v>5682.376830056457</v>
      </c>
      <c r="G15516" s="62">
        <v>60.741517667220386</v>
      </c>
      <c r="H15516" s="62">
        <v>59.48117078952852</v>
      </c>
      <c r="I15516" s="62">
        <v>2121.7809999999999</v>
      </c>
      <c r="J15516" s="62">
        <v>2172.7253829931969</v>
      </c>
      <c r="K15516" s="62">
        <v>2121.7809999999999</v>
      </c>
      <c r="L15516" s="62">
        <v>126206.0180389766</v>
      </c>
      <c r="M15516" s="63">
        <v>6574.390274564541</v>
      </c>
      <c r="N15516" s="64">
        <f>GP_need_index[[#This Row],[Normalised weighted population]]/GP_need_index[[#This Row],[Registered population]]</f>
        <v>1.1569789317367785</v>
      </c>
    </row>
    <row r="15517" spans="1:14" x14ac:dyDescent="0.2">
      <c r="A15517" s="46" t="s">
        <v>13248</v>
      </c>
      <c r="B15517" s="33" t="s">
        <v>2133</v>
      </c>
      <c r="C15517" s="1" t="s">
        <v>11963</v>
      </c>
      <c r="D15517" s="1" t="s">
        <v>6620</v>
      </c>
      <c r="E15517" s="1" t="s">
        <v>6625</v>
      </c>
      <c r="F15517" s="62">
        <v>6772</v>
      </c>
      <c r="G15517" s="62">
        <v>84.966154361868448</v>
      </c>
      <c r="H15517" s="62">
        <v>86.441236647143199</v>
      </c>
      <c r="I15517" s="62">
        <v>2293.8679999999999</v>
      </c>
      <c r="J15517" s="62">
        <v>2172.7253829931969</v>
      </c>
      <c r="K15517" s="62">
        <v>2293.8679999999999</v>
      </c>
      <c r="L15517" s="62">
        <v>198284.78662530906</v>
      </c>
      <c r="M15517" s="63">
        <v>10243.541560726784</v>
      </c>
      <c r="N15517" s="68">
        <f>GP_need_index[[#This Row],[Normalised weighted population]]/GP_need_index[[#This Row],[Registered population]]</f>
        <v>1.5126316539761937</v>
      </c>
    </row>
    <row r="15518" spans="1:14" hidden="1" x14ac:dyDescent="0.2">
      <c r="A15518" s="46" t="s">
        <v>13249</v>
      </c>
      <c r="B15518" s="33" t="s">
        <v>2133</v>
      </c>
      <c r="C15518" s="1" t="s">
        <v>11963</v>
      </c>
      <c r="D15518" s="1" t="s">
        <v>6620</v>
      </c>
      <c r="E15518" s="1" t="s">
        <v>6625</v>
      </c>
      <c r="F15518" s="62">
        <v>6792.2254413217743</v>
      </c>
      <c r="G15518" s="62">
        <v>84.966154361868448</v>
      </c>
      <c r="H15518" s="62">
        <v>86.441236647143199</v>
      </c>
      <c r="I15518" s="62">
        <v>2293.8679999999999</v>
      </c>
      <c r="J15518" s="62">
        <v>2172.7253829931969</v>
      </c>
      <c r="K15518" s="62">
        <v>2293.8679999999999</v>
      </c>
      <c r="L15518" s="62">
        <v>198284.78662530906</v>
      </c>
      <c r="M15518" s="63">
        <v>10287.429222393881</v>
      </c>
      <c r="N15518" s="64">
        <f>GP_need_index[[#This Row],[Normalised weighted population]]/GP_need_index[[#This Row],[Registered population]]</f>
        <v>1.5145888945040575</v>
      </c>
    </row>
    <row r="15519" spans="1:14" hidden="1" x14ac:dyDescent="0.2">
      <c r="A15519" s="46" t="s">
        <v>13250</v>
      </c>
      <c r="B15519" s="33" t="s">
        <v>2133</v>
      </c>
      <c r="C15519" s="1" t="s">
        <v>11963</v>
      </c>
      <c r="D15519" s="1" t="s">
        <v>6620</v>
      </c>
      <c r="E15519" s="1" t="s">
        <v>6625</v>
      </c>
      <c r="F15519" s="62">
        <v>6812.7101944915412</v>
      </c>
      <c r="G15519" s="62">
        <v>84.966154361868448</v>
      </c>
      <c r="H15519" s="62">
        <v>86.441236647143199</v>
      </c>
      <c r="I15519" s="62">
        <v>2293.8679999999999</v>
      </c>
      <c r="J15519" s="62">
        <v>2172.7253829931969</v>
      </c>
      <c r="K15519" s="62">
        <v>2293.8679999999999</v>
      </c>
      <c r="L15519" s="62">
        <v>198284.78662530906</v>
      </c>
      <c r="M15519" s="63">
        <v>10329.155400346612</v>
      </c>
      <c r="N15519" s="64">
        <f>GP_need_index[[#This Row],[Normalised weighted population]]/GP_need_index[[#This Row],[Registered population]]</f>
        <v>1.5161595173530666</v>
      </c>
    </row>
    <row r="15520" spans="1:14" x14ac:dyDescent="0.2">
      <c r="A15520" s="46" t="s">
        <v>13248</v>
      </c>
      <c r="B15520" s="33" t="s">
        <v>2122</v>
      </c>
      <c r="C15520" s="1" t="s">
        <v>11964</v>
      </c>
      <c r="D15520" s="1" t="s">
        <v>6620</v>
      </c>
      <c r="E15520" s="1" t="s">
        <v>6625</v>
      </c>
      <c r="F15520" s="62">
        <v>9973.5833333333321</v>
      </c>
      <c r="G15520" s="62">
        <v>93.671796800672297</v>
      </c>
      <c r="H15520" s="62">
        <v>93.908000964684277</v>
      </c>
      <c r="I15520" s="62">
        <v>2073.2130000000002</v>
      </c>
      <c r="J15520" s="62">
        <v>2172.7253829931969</v>
      </c>
      <c r="K15520" s="62">
        <v>2073.2130000000002</v>
      </c>
      <c r="L15520" s="62">
        <v>194691.288403996</v>
      </c>
      <c r="M15520" s="63">
        <v>10057.898733534112</v>
      </c>
      <c r="N15520" s="68">
        <f>GP_need_index[[#This Row],[Normalised weighted population]]/GP_need_index[[#This Row],[Registered population]]</f>
        <v>1.0084538723328238</v>
      </c>
    </row>
    <row r="15521" spans="1:14" hidden="1" x14ac:dyDescent="0.2">
      <c r="A15521" s="46" t="s">
        <v>13249</v>
      </c>
      <c r="B15521" s="33" t="s">
        <v>2122</v>
      </c>
      <c r="C15521" s="1" t="s">
        <v>11964</v>
      </c>
      <c r="D15521" s="1" t="s">
        <v>6620</v>
      </c>
      <c r="E15521" s="1" t="s">
        <v>6625</v>
      </c>
      <c r="F15521" s="62">
        <v>10016.161134702073</v>
      </c>
      <c r="G15521" s="62">
        <v>93.671796800672297</v>
      </c>
      <c r="H15521" s="62">
        <v>93.908000964684277</v>
      </c>
      <c r="I15521" s="62">
        <v>2073.2130000000002</v>
      </c>
      <c r="J15521" s="62">
        <v>2172.7253829931969</v>
      </c>
      <c r="K15521" s="62">
        <v>2073.2130000000002</v>
      </c>
      <c r="L15521" s="62">
        <v>194691.288403996</v>
      </c>
      <c r="M15521" s="63">
        <v>10100.991022864166</v>
      </c>
      <c r="N15521" s="64">
        <f>GP_need_index[[#This Row],[Normalised weighted population]]/GP_need_index[[#This Row],[Registered population]]</f>
        <v>1.00846930146403</v>
      </c>
    </row>
    <row r="15522" spans="1:14" hidden="1" x14ac:dyDescent="0.2">
      <c r="A15522" s="46" t="s">
        <v>13250</v>
      </c>
      <c r="B15522" s="33" t="s">
        <v>2122</v>
      </c>
      <c r="C15522" s="1" t="s">
        <v>11964</v>
      </c>
      <c r="D15522" s="1" t="s">
        <v>6620</v>
      </c>
      <c r="E15522" s="1" t="s">
        <v>6625</v>
      </c>
      <c r="F15522" s="62">
        <v>10057.590121812118</v>
      </c>
      <c r="G15522" s="62">
        <v>93.671796800672297</v>
      </c>
      <c r="H15522" s="62">
        <v>93.908000964684277</v>
      </c>
      <c r="I15522" s="62">
        <v>2073.2130000000002</v>
      </c>
      <c r="J15522" s="62">
        <v>2172.7253829931969</v>
      </c>
      <c r="K15522" s="62">
        <v>2073.2130000000002</v>
      </c>
      <c r="L15522" s="62">
        <v>194691.288403996</v>
      </c>
      <c r="M15522" s="63">
        <v>10141.961000864256</v>
      </c>
      <c r="N15522" s="64">
        <f>GP_need_index[[#This Row],[Normalised weighted population]]/GP_need_index[[#This Row],[Registered population]]</f>
        <v>1.0083887768372228</v>
      </c>
    </row>
    <row r="15523" spans="1:14" x14ac:dyDescent="0.2">
      <c r="A15523" s="46" t="s">
        <v>13248</v>
      </c>
      <c r="B15523" s="33" t="s">
        <v>2156</v>
      </c>
      <c r="C15523" s="1" t="s">
        <v>11965</v>
      </c>
      <c r="D15523" s="1" t="s">
        <v>6620</v>
      </c>
      <c r="E15523" s="1" t="s">
        <v>6625</v>
      </c>
      <c r="F15523" s="62">
        <v>3977.9999999999995</v>
      </c>
      <c r="G15523" s="62">
        <v>54.278345887771387</v>
      </c>
      <c r="H15523" s="62">
        <v>52.866686823944612</v>
      </c>
      <c r="I15523" s="62">
        <v>2182.884</v>
      </c>
      <c r="J15523" s="62">
        <v>2172.7253829931969</v>
      </c>
      <c r="K15523" s="62">
        <v>2182.884</v>
      </c>
      <c r="L15523" s="62">
        <v>115401.8448009995</v>
      </c>
      <c r="M15523" s="63">
        <v>5961.7463019863089</v>
      </c>
      <c r="N15523" s="68">
        <f>GP_need_index[[#This Row],[Normalised weighted population]]/GP_need_index[[#This Row],[Registered population]]</f>
        <v>1.4986793117109878</v>
      </c>
    </row>
    <row r="15524" spans="1:14" hidden="1" x14ac:dyDescent="0.2">
      <c r="A15524" s="46" t="s">
        <v>13249</v>
      </c>
      <c r="B15524" s="33" t="s">
        <v>2156</v>
      </c>
      <c r="C15524" s="1" t="s">
        <v>11965</v>
      </c>
      <c r="D15524" s="1" t="s">
        <v>6620</v>
      </c>
      <c r="E15524" s="1" t="s">
        <v>6625</v>
      </c>
      <c r="F15524" s="62">
        <v>3991.5273136011619</v>
      </c>
      <c r="G15524" s="62">
        <v>54.278345887771387</v>
      </c>
      <c r="H15524" s="62">
        <v>52.866686823944612</v>
      </c>
      <c r="I15524" s="62">
        <v>2182.884</v>
      </c>
      <c r="J15524" s="62">
        <v>2172.7253829931969</v>
      </c>
      <c r="K15524" s="62">
        <v>2182.884</v>
      </c>
      <c r="L15524" s="62">
        <v>115401.8448009995</v>
      </c>
      <c r="M15524" s="63">
        <v>5987.2889429855677</v>
      </c>
      <c r="N15524" s="64">
        <f>GP_need_index[[#This Row],[Normalised weighted population]]/GP_need_index[[#This Row],[Registered population]]</f>
        <v>1.4999994920700734</v>
      </c>
    </row>
    <row r="15525" spans="1:14" hidden="1" x14ac:dyDescent="0.2">
      <c r="A15525" s="46" t="s">
        <v>13250</v>
      </c>
      <c r="B15525" s="33" t="s">
        <v>2156</v>
      </c>
      <c r="C15525" s="1" t="s">
        <v>11965</v>
      </c>
      <c r="D15525" s="1" t="s">
        <v>6620</v>
      </c>
      <c r="E15525" s="1" t="s">
        <v>6625</v>
      </c>
      <c r="F15525" s="62">
        <v>4004.2544239638391</v>
      </c>
      <c r="G15525" s="62">
        <v>54.278345887771387</v>
      </c>
      <c r="H15525" s="62">
        <v>52.866686823944612</v>
      </c>
      <c r="I15525" s="62">
        <v>2182.884</v>
      </c>
      <c r="J15525" s="62">
        <v>2172.7253829931969</v>
      </c>
      <c r="K15525" s="62">
        <v>2182.884</v>
      </c>
      <c r="L15525" s="62">
        <v>115401.8448009995</v>
      </c>
      <c r="M15525" s="63">
        <v>6011.5735993840408</v>
      </c>
      <c r="N15525" s="64">
        <f>GP_need_index[[#This Row],[Normalised weighted population]]/GP_need_index[[#This Row],[Registered population]]</f>
        <v>1.5012966117755182</v>
      </c>
    </row>
    <row r="15526" spans="1:14" x14ac:dyDescent="0.2">
      <c r="A15526" s="46" t="s">
        <v>13248</v>
      </c>
      <c r="B15526" s="33" t="s">
        <v>2128</v>
      </c>
      <c r="C15526" s="1" t="s">
        <v>11966</v>
      </c>
      <c r="D15526" s="1" t="s">
        <v>6620</v>
      </c>
      <c r="E15526" s="1" t="s">
        <v>6625</v>
      </c>
      <c r="F15526" s="62">
        <v>2443.166666666667</v>
      </c>
      <c r="G15526" s="62">
        <v>26.499228873404384</v>
      </c>
      <c r="H15526" s="62">
        <v>26.983371375609483</v>
      </c>
      <c r="I15526" s="62">
        <v>1962.5440000000001</v>
      </c>
      <c r="J15526" s="62">
        <v>2172.7253829931969</v>
      </c>
      <c r="K15526" s="62">
        <v>1962.5440000000001</v>
      </c>
      <c r="L15526" s="62">
        <v>52956.053592974138</v>
      </c>
      <c r="M15526" s="63">
        <v>2735.7496513172546</v>
      </c>
      <c r="N15526" s="68">
        <f>GP_need_index[[#This Row],[Normalised weighted population]]/GP_need_index[[#This Row],[Registered population]]</f>
        <v>1.1197556387136589</v>
      </c>
    </row>
    <row r="15527" spans="1:14" hidden="1" x14ac:dyDescent="0.2">
      <c r="A15527" s="46" t="s">
        <v>13249</v>
      </c>
      <c r="B15527" s="33" t="s">
        <v>2128</v>
      </c>
      <c r="C15527" s="1" t="s">
        <v>11966</v>
      </c>
      <c r="D15527" s="1" t="s">
        <v>6620</v>
      </c>
      <c r="E15527" s="1" t="s">
        <v>6625</v>
      </c>
      <c r="F15527" s="62">
        <v>2453.3774914876549</v>
      </c>
      <c r="G15527" s="62">
        <v>26.499228873404384</v>
      </c>
      <c r="H15527" s="62">
        <v>26.983371375609483</v>
      </c>
      <c r="I15527" s="62">
        <v>1962.5440000000001</v>
      </c>
      <c r="J15527" s="62">
        <v>2172.7253829931969</v>
      </c>
      <c r="K15527" s="62">
        <v>1962.5440000000001</v>
      </c>
      <c r="L15527" s="62">
        <v>52956.053592974138</v>
      </c>
      <c r="M15527" s="63">
        <v>2747.4707591383244</v>
      </c>
      <c r="N15527" s="64">
        <f>GP_need_index[[#This Row],[Normalised weighted population]]/GP_need_index[[#This Row],[Registered population]]</f>
        <v>1.1198728156066762</v>
      </c>
    </row>
    <row r="15528" spans="1:14" hidden="1" x14ac:dyDescent="0.2">
      <c r="A15528" s="46" t="s">
        <v>13250</v>
      </c>
      <c r="B15528" s="33" t="s">
        <v>2128</v>
      </c>
      <c r="C15528" s="1" t="s">
        <v>11966</v>
      </c>
      <c r="D15528" s="1" t="s">
        <v>6620</v>
      </c>
      <c r="E15528" s="1" t="s">
        <v>6625</v>
      </c>
      <c r="F15528" s="62">
        <v>2464.0447522519707</v>
      </c>
      <c r="G15528" s="62">
        <v>26.499228873404384</v>
      </c>
      <c r="H15528" s="62">
        <v>26.983371375609483</v>
      </c>
      <c r="I15528" s="62">
        <v>1962.5440000000001</v>
      </c>
      <c r="J15528" s="62">
        <v>2172.7253829931969</v>
      </c>
      <c r="K15528" s="62">
        <v>1962.5440000000001</v>
      </c>
      <c r="L15528" s="62">
        <v>52956.053592974138</v>
      </c>
      <c r="M15528" s="63">
        <v>2758.6145980253204</v>
      </c>
      <c r="N15528" s="64">
        <f>GP_need_index[[#This Row],[Normalised weighted population]]/GP_need_index[[#This Row],[Registered population]]</f>
        <v>1.1195472791247532</v>
      </c>
    </row>
    <row r="15529" spans="1:14" x14ac:dyDescent="0.2">
      <c r="A15529" s="46" t="s">
        <v>13248</v>
      </c>
      <c r="B15529" s="33" t="s">
        <v>2154</v>
      </c>
      <c r="C15529" s="1" t="s">
        <v>10058</v>
      </c>
      <c r="D15529" s="1" t="s">
        <v>6620</v>
      </c>
      <c r="E15529" s="1" t="s">
        <v>6625</v>
      </c>
      <c r="F15529" s="62">
        <v>5236.9166666666661</v>
      </c>
      <c r="G15529" s="62">
        <v>81.853421664236691</v>
      </c>
      <c r="H15529" s="62">
        <v>85.566093939080261</v>
      </c>
      <c r="I15529" s="62">
        <v>2424.9360000000001</v>
      </c>
      <c r="J15529" s="62">
        <v>2172.7253829931969</v>
      </c>
      <c r="K15529" s="62">
        <v>2424.9360000000001</v>
      </c>
      <c r="L15529" s="62">
        <v>207492.30157225754</v>
      </c>
      <c r="M15529" s="63">
        <v>10719.208724281334</v>
      </c>
      <c r="N15529" s="68">
        <f>GP_need_index[[#This Row],[Normalised weighted population]]/GP_need_index[[#This Row],[Registered population]]</f>
        <v>2.0468549351777607</v>
      </c>
    </row>
    <row r="15530" spans="1:14" hidden="1" x14ac:dyDescent="0.2">
      <c r="A15530" s="46" t="s">
        <v>13249</v>
      </c>
      <c r="B15530" s="33" t="s">
        <v>2154</v>
      </c>
      <c r="C15530" s="1" t="s">
        <v>10058</v>
      </c>
      <c r="D15530" s="1" t="s">
        <v>6620</v>
      </c>
      <c r="E15530" s="1" t="s">
        <v>6625</v>
      </c>
      <c r="F15530" s="62">
        <v>5250.3508675909507</v>
      </c>
      <c r="G15530" s="62">
        <v>81.853421664236691</v>
      </c>
      <c r="H15530" s="62">
        <v>85.566093939080261</v>
      </c>
      <c r="I15530" s="62">
        <v>2424.9360000000001</v>
      </c>
      <c r="J15530" s="62">
        <v>2172.7253829931969</v>
      </c>
      <c r="K15530" s="62">
        <v>2424.9360000000001</v>
      </c>
      <c r="L15530" s="62">
        <v>207492.30157225754</v>
      </c>
      <c r="M15530" s="63">
        <v>10765.134345126558</v>
      </c>
      <c r="N15530" s="64">
        <f>GP_need_index[[#This Row],[Normalised weighted population]]/GP_need_index[[#This Row],[Registered population]]</f>
        <v>2.0503647502068731</v>
      </c>
    </row>
    <row r="15531" spans="1:14" hidden="1" x14ac:dyDescent="0.2">
      <c r="A15531" s="46" t="s">
        <v>13250</v>
      </c>
      <c r="B15531" s="33" t="s">
        <v>2154</v>
      </c>
      <c r="C15531" s="1" t="s">
        <v>10058</v>
      </c>
      <c r="D15531" s="1" t="s">
        <v>6620</v>
      </c>
      <c r="E15531" s="1" t="s">
        <v>6625</v>
      </c>
      <c r="F15531" s="62">
        <v>5265.2119596718239</v>
      </c>
      <c r="G15531" s="62">
        <v>81.853421664236691</v>
      </c>
      <c r="H15531" s="62">
        <v>85.566093939080261</v>
      </c>
      <c r="I15531" s="62">
        <v>2424.9360000000001</v>
      </c>
      <c r="J15531" s="62">
        <v>2172.7253829931969</v>
      </c>
      <c r="K15531" s="62">
        <v>2424.9360000000001</v>
      </c>
      <c r="L15531" s="62">
        <v>207492.30157225754</v>
      </c>
      <c r="M15531" s="63">
        <v>10808.798112007406</v>
      </c>
      <c r="N15531" s="64">
        <f>GP_need_index[[#This Row],[Normalised weighted population]]/GP_need_index[[#This Row],[Registered population]]</f>
        <v>2.0528704627270331</v>
      </c>
    </row>
    <row r="15532" spans="1:14" x14ac:dyDescent="0.2">
      <c r="A15532" s="46" t="s">
        <v>13248</v>
      </c>
      <c r="B15532" s="33" t="s">
        <v>2147</v>
      </c>
      <c r="C15532" s="1" t="s">
        <v>11967</v>
      </c>
      <c r="D15532" s="1" t="s">
        <v>6620</v>
      </c>
      <c r="E15532" s="1" t="s">
        <v>6625</v>
      </c>
      <c r="F15532" s="62">
        <v>2946.3333333333335</v>
      </c>
      <c r="G15532" s="62">
        <v>25.763674046681921</v>
      </c>
      <c r="H15532" s="62">
        <v>25.193169277301273</v>
      </c>
      <c r="I15532" s="62">
        <v>2350.0680000000002</v>
      </c>
      <c r="J15532" s="62">
        <v>2172.7253829931969</v>
      </c>
      <c r="K15532" s="62">
        <v>2350.0680000000002</v>
      </c>
      <c r="L15532" s="62">
        <v>59205.660937168854</v>
      </c>
      <c r="M15532" s="63">
        <v>3058.6090781952958</v>
      </c>
      <c r="N15532" s="68">
        <f>GP_need_index[[#This Row],[Normalised weighted population]]/GP_need_index[[#This Row],[Registered population]]</f>
        <v>1.0381069390865354</v>
      </c>
    </row>
    <row r="15533" spans="1:14" hidden="1" x14ac:dyDescent="0.2">
      <c r="A15533" s="46" t="s">
        <v>13249</v>
      </c>
      <c r="B15533" s="33" t="s">
        <v>2147</v>
      </c>
      <c r="C15533" s="1" t="s">
        <v>11967</v>
      </c>
      <c r="D15533" s="1" t="s">
        <v>6620</v>
      </c>
      <c r="E15533" s="1" t="s">
        <v>6625</v>
      </c>
      <c r="F15533" s="62">
        <v>2957.3516179825565</v>
      </c>
      <c r="G15533" s="62">
        <v>25.763674046681921</v>
      </c>
      <c r="H15533" s="62">
        <v>25.193169277301273</v>
      </c>
      <c r="I15533" s="62">
        <v>2350.0680000000002</v>
      </c>
      <c r="J15533" s="62">
        <v>2172.7253829931969</v>
      </c>
      <c r="K15533" s="62">
        <v>2350.0680000000002</v>
      </c>
      <c r="L15533" s="62">
        <v>59205.660937168854</v>
      </c>
      <c r="M15533" s="63">
        <v>3071.7134522635765</v>
      </c>
      <c r="N15533" s="64">
        <f>GP_need_index[[#This Row],[Normalised weighted population]]/GP_need_index[[#This Row],[Registered population]]</f>
        <v>1.0386703541052165</v>
      </c>
    </row>
    <row r="15534" spans="1:14" hidden="1" x14ac:dyDescent="0.2">
      <c r="A15534" s="46" t="s">
        <v>13250</v>
      </c>
      <c r="B15534" s="33" t="s">
        <v>2147</v>
      </c>
      <c r="C15534" s="1" t="s">
        <v>11967</v>
      </c>
      <c r="D15534" s="1" t="s">
        <v>6620</v>
      </c>
      <c r="E15534" s="1" t="s">
        <v>6625</v>
      </c>
      <c r="F15534" s="62">
        <v>2967.7370980197611</v>
      </c>
      <c r="G15534" s="62">
        <v>25.763674046681921</v>
      </c>
      <c r="H15534" s="62">
        <v>25.193169277301273</v>
      </c>
      <c r="I15534" s="62">
        <v>2350.0680000000002</v>
      </c>
      <c r="J15534" s="62">
        <v>2172.7253829931969</v>
      </c>
      <c r="K15534" s="62">
        <v>2350.0680000000002</v>
      </c>
      <c r="L15534" s="62">
        <v>59205.660937168854</v>
      </c>
      <c r="M15534" s="63">
        <v>3084.1724310189243</v>
      </c>
      <c r="N15534" s="64">
        <f>GP_need_index[[#This Row],[Normalised weighted population]]/GP_need_index[[#This Row],[Registered population]]</f>
        <v>1.0392337087664725</v>
      </c>
    </row>
    <row r="15535" spans="1:14" x14ac:dyDescent="0.2">
      <c r="A15535" s="46" t="s">
        <v>13248</v>
      </c>
      <c r="B15535" s="33" t="s">
        <v>2125</v>
      </c>
      <c r="C15535" s="1" t="s">
        <v>11968</v>
      </c>
      <c r="D15535" s="1" t="s">
        <v>6620</v>
      </c>
      <c r="E15535" s="1" t="s">
        <v>6625</v>
      </c>
      <c r="F15535" s="62">
        <v>6063.083333333333</v>
      </c>
      <c r="G15535" s="62">
        <v>75.005614333305019</v>
      </c>
      <c r="H15535" s="62">
        <v>78.87760700013358</v>
      </c>
      <c r="I15535" s="62">
        <v>2199.9369999999999</v>
      </c>
      <c r="J15535" s="62">
        <v>2172.7253829931969</v>
      </c>
      <c r="K15535" s="62">
        <v>2199.9369999999999</v>
      </c>
      <c r="L15535" s="62">
        <v>173525.76611105286</v>
      </c>
      <c r="M15535" s="63">
        <v>8964.4718955389744</v>
      </c>
      <c r="N15535" s="68">
        <f>GP_need_index[[#This Row],[Normalised weighted population]]/GP_need_index[[#This Row],[Registered population]]</f>
        <v>1.478533512190823</v>
      </c>
    </row>
    <row r="15536" spans="1:14" hidden="1" x14ac:dyDescent="0.2">
      <c r="A15536" s="46" t="s">
        <v>13249</v>
      </c>
      <c r="B15536" s="33" t="s">
        <v>2125</v>
      </c>
      <c r="C15536" s="1" t="s">
        <v>11968</v>
      </c>
      <c r="D15536" s="1" t="s">
        <v>6620</v>
      </c>
      <c r="E15536" s="1" t="s">
        <v>6625</v>
      </c>
      <c r="F15536" s="62">
        <v>6079.353183740227</v>
      </c>
      <c r="G15536" s="62">
        <v>75.005614333305019</v>
      </c>
      <c r="H15536" s="62">
        <v>78.87760700013358</v>
      </c>
      <c r="I15536" s="62">
        <v>2199.9369999999999</v>
      </c>
      <c r="J15536" s="62">
        <v>2172.7253829931969</v>
      </c>
      <c r="K15536" s="62">
        <v>2199.9369999999999</v>
      </c>
      <c r="L15536" s="62">
        <v>173525.76611105286</v>
      </c>
      <c r="M15536" s="63">
        <v>9002.8794821381234</v>
      </c>
      <c r="N15536" s="64">
        <f>GP_need_index[[#This Row],[Normalised weighted population]]/GP_need_index[[#This Row],[Registered population]]</f>
        <v>1.4808943007649447</v>
      </c>
    </row>
    <row r="15537" spans="1:14" hidden="1" x14ac:dyDescent="0.2">
      <c r="A15537" s="46" t="s">
        <v>13250</v>
      </c>
      <c r="B15537" s="33" t="s">
        <v>2125</v>
      </c>
      <c r="C15537" s="1" t="s">
        <v>11968</v>
      </c>
      <c r="D15537" s="1" t="s">
        <v>6620</v>
      </c>
      <c r="E15537" s="1" t="s">
        <v>6625</v>
      </c>
      <c r="F15537" s="62">
        <v>6097.08884219014</v>
      </c>
      <c r="G15537" s="62">
        <v>75.005614333305019</v>
      </c>
      <c r="H15537" s="62">
        <v>78.87760700013358</v>
      </c>
      <c r="I15537" s="62">
        <v>2199.9369999999999</v>
      </c>
      <c r="J15537" s="62">
        <v>2172.7253829931969</v>
      </c>
      <c r="K15537" s="62">
        <v>2199.9369999999999</v>
      </c>
      <c r="L15537" s="62">
        <v>173525.76611105286</v>
      </c>
      <c r="M15537" s="63">
        <v>9039.3954807649679</v>
      </c>
      <c r="N15537" s="64">
        <f>GP_need_index[[#This Row],[Normalised weighted population]]/GP_need_index[[#This Row],[Registered population]]</f>
        <v>1.482575654501685</v>
      </c>
    </row>
    <row r="15538" spans="1:14" x14ac:dyDescent="0.2">
      <c r="A15538" s="46" t="s">
        <v>13248</v>
      </c>
      <c r="B15538" s="33" t="s">
        <v>2152</v>
      </c>
      <c r="C15538" s="1" t="s">
        <v>11969</v>
      </c>
      <c r="D15538" s="1" t="s">
        <v>6620</v>
      </c>
      <c r="E15538" s="1" t="s">
        <v>6625</v>
      </c>
      <c r="F15538" s="62">
        <v>2952.916666666667</v>
      </c>
      <c r="G15538" s="62">
        <v>30.500939185575824</v>
      </c>
      <c r="H15538" s="62">
        <v>31.430348849919323</v>
      </c>
      <c r="I15538" s="62">
        <v>2055.7089999999998</v>
      </c>
      <c r="J15538" s="62">
        <v>2172.7253829931969</v>
      </c>
      <c r="K15538" s="62">
        <v>2055.7089999999998</v>
      </c>
      <c r="L15538" s="62">
        <v>64611.651003918792</v>
      </c>
      <c r="M15538" s="63">
        <v>3337.8866005312475</v>
      </c>
      <c r="N15538" s="68">
        <f>GP_need_index[[#This Row],[Normalised weighted population]]/GP_need_index[[#This Row],[Registered population]]</f>
        <v>1.1303693863799906</v>
      </c>
    </row>
    <row r="15539" spans="1:14" hidden="1" x14ac:dyDescent="0.2">
      <c r="A15539" s="46" t="s">
        <v>13249</v>
      </c>
      <c r="B15539" s="33" t="s">
        <v>2152</v>
      </c>
      <c r="C15539" s="1" t="s">
        <v>11969</v>
      </c>
      <c r="D15539" s="1" t="s">
        <v>6620</v>
      </c>
      <c r="E15539" s="1" t="s">
        <v>6625</v>
      </c>
      <c r="F15539" s="62">
        <v>2961.5838754237693</v>
      </c>
      <c r="G15539" s="62">
        <v>30.500939185575824</v>
      </c>
      <c r="H15539" s="62">
        <v>31.430348849919323</v>
      </c>
      <c r="I15539" s="62">
        <v>2055.7089999999998</v>
      </c>
      <c r="J15539" s="62">
        <v>2172.7253829931969</v>
      </c>
      <c r="K15539" s="62">
        <v>2055.7089999999998</v>
      </c>
      <c r="L15539" s="62">
        <v>64611.651003918792</v>
      </c>
      <c r="M15539" s="63">
        <v>3352.1875175469886</v>
      </c>
      <c r="N15539" s="64">
        <f>GP_need_index[[#This Row],[Normalised weighted population]]/GP_need_index[[#This Row],[Registered population]]</f>
        <v>1.1318901164220203</v>
      </c>
    </row>
    <row r="15540" spans="1:14" hidden="1" x14ac:dyDescent="0.2">
      <c r="A15540" s="46" t="s">
        <v>13250</v>
      </c>
      <c r="B15540" s="33" t="s">
        <v>2152</v>
      </c>
      <c r="C15540" s="1" t="s">
        <v>11969</v>
      </c>
      <c r="D15540" s="1" t="s">
        <v>6620</v>
      </c>
      <c r="E15540" s="1" t="s">
        <v>6625</v>
      </c>
      <c r="F15540" s="62">
        <v>2971.5236652567446</v>
      </c>
      <c r="G15540" s="62">
        <v>30.500939185575824</v>
      </c>
      <c r="H15540" s="62">
        <v>31.430348849919323</v>
      </c>
      <c r="I15540" s="62">
        <v>2055.7089999999998</v>
      </c>
      <c r="J15540" s="62">
        <v>2172.7253829931969</v>
      </c>
      <c r="K15540" s="62">
        <v>2055.7089999999998</v>
      </c>
      <c r="L15540" s="62">
        <v>64611.651003918792</v>
      </c>
      <c r="M15540" s="63">
        <v>3365.7841090631287</v>
      </c>
      <c r="N15540" s="64">
        <f>GP_need_index[[#This Row],[Normalised weighted population]]/GP_need_index[[#This Row],[Registered population]]</f>
        <v>1.1326795570959449</v>
      </c>
    </row>
    <row r="15541" spans="1:14" x14ac:dyDescent="0.2">
      <c r="A15541" s="46" t="s">
        <v>13248</v>
      </c>
      <c r="B15541" s="33" t="s">
        <v>2138</v>
      </c>
      <c r="C15541" s="1" t="s">
        <v>11970</v>
      </c>
      <c r="D15541" s="1" t="s">
        <v>6620</v>
      </c>
      <c r="E15541" s="1" t="s">
        <v>6625</v>
      </c>
      <c r="F15541" s="62">
        <v>3034.9166666666661</v>
      </c>
      <c r="G15541" s="62">
        <v>38.501698729420696</v>
      </c>
      <c r="H15541" s="62">
        <v>38.275803658966687</v>
      </c>
      <c r="I15541" s="62">
        <v>2235.7460000000001</v>
      </c>
      <c r="J15541" s="62">
        <v>2172.7253829931969</v>
      </c>
      <c r="K15541" s="62">
        <v>2235.7460000000001</v>
      </c>
      <c r="L15541" s="62">
        <v>85574.974927320145</v>
      </c>
      <c r="M15541" s="63">
        <v>4420.8677183218069</v>
      </c>
      <c r="N15541" s="68">
        <f>GP_need_index[[#This Row],[Normalised weighted population]]/GP_need_index[[#This Row],[Registered population]]</f>
        <v>1.4566685691496661</v>
      </c>
    </row>
    <row r="15542" spans="1:14" hidden="1" x14ac:dyDescent="0.2">
      <c r="A15542" s="46" t="s">
        <v>13249</v>
      </c>
      <c r="B15542" s="33" t="s">
        <v>2138</v>
      </c>
      <c r="C15542" s="1" t="s">
        <v>11970</v>
      </c>
      <c r="D15542" s="1" t="s">
        <v>6620</v>
      </c>
      <c r="E15542" s="1" t="s">
        <v>6625</v>
      </c>
      <c r="F15542" s="62">
        <v>3045.805832424955</v>
      </c>
      <c r="G15542" s="62">
        <v>38.501698729420696</v>
      </c>
      <c r="H15542" s="62">
        <v>38.275803658966687</v>
      </c>
      <c r="I15542" s="62">
        <v>2235.7460000000001</v>
      </c>
      <c r="J15542" s="62">
        <v>2172.7253829931969</v>
      </c>
      <c r="K15542" s="62">
        <v>2235.7460000000001</v>
      </c>
      <c r="L15542" s="62">
        <v>85574.974927320145</v>
      </c>
      <c r="M15542" s="63">
        <v>4439.8085841880193</v>
      </c>
      <c r="N15542" s="64">
        <f>GP_need_index[[#This Row],[Normalised weighted population]]/GP_need_index[[#This Row],[Registered population]]</f>
        <v>1.4576794544559697</v>
      </c>
    </row>
    <row r="15543" spans="1:14" hidden="1" x14ac:dyDescent="0.2">
      <c r="A15543" s="46" t="s">
        <v>13250</v>
      </c>
      <c r="B15543" s="33" t="s">
        <v>2138</v>
      </c>
      <c r="C15543" s="1" t="s">
        <v>11970</v>
      </c>
      <c r="D15543" s="1" t="s">
        <v>6620</v>
      </c>
      <c r="E15543" s="1" t="s">
        <v>6625</v>
      </c>
      <c r="F15543" s="62">
        <v>3056.7545325622541</v>
      </c>
      <c r="G15543" s="62">
        <v>38.501698729420696</v>
      </c>
      <c r="H15543" s="62">
        <v>38.275803658966687</v>
      </c>
      <c r="I15543" s="62">
        <v>2235.7460000000001</v>
      </c>
      <c r="J15543" s="62">
        <v>2172.7253829931969</v>
      </c>
      <c r="K15543" s="62">
        <v>2235.7460000000001</v>
      </c>
      <c r="L15543" s="62">
        <v>85574.974927320145</v>
      </c>
      <c r="M15543" s="63">
        <v>4457.8166053422865</v>
      </c>
      <c r="N15543" s="64">
        <f>GP_need_index[[#This Row],[Normalised weighted population]]/GP_need_index[[#This Row],[Registered population]]</f>
        <v>1.4583495527217307</v>
      </c>
    </row>
    <row r="15544" spans="1:14" x14ac:dyDescent="0.2">
      <c r="A15544" s="46" t="s">
        <v>13248</v>
      </c>
      <c r="B15544" s="33" t="s">
        <v>2132</v>
      </c>
      <c r="C15544" s="1" t="s">
        <v>11971</v>
      </c>
      <c r="D15544" s="1" t="s">
        <v>6620</v>
      </c>
      <c r="E15544" s="1" t="s">
        <v>6625</v>
      </c>
      <c r="F15544" s="62">
        <v>2643.6666666666665</v>
      </c>
      <c r="G15544" s="62">
        <v>39.261884236228475</v>
      </c>
      <c r="H15544" s="62">
        <v>37.630564590866179</v>
      </c>
      <c r="I15544" s="62">
        <v>2025.2180000000001</v>
      </c>
      <c r="J15544" s="62">
        <v>2172.7253829931969</v>
      </c>
      <c r="K15544" s="62">
        <v>2025.2180000000001</v>
      </c>
      <c r="L15544" s="62">
        <v>76210.09675958482</v>
      </c>
      <c r="M15544" s="63">
        <v>3937.0710521478463</v>
      </c>
      <c r="N15544" s="68">
        <f>GP_need_index[[#This Row],[Normalised weighted population]]/GP_need_index[[#This Row],[Registered population]]</f>
        <v>1.4892463947098147</v>
      </c>
    </row>
    <row r="15545" spans="1:14" hidden="1" x14ac:dyDescent="0.2">
      <c r="A15545" s="46" t="s">
        <v>13249</v>
      </c>
      <c r="B15545" s="33" t="s">
        <v>2132</v>
      </c>
      <c r="C15545" s="1" t="s">
        <v>11971</v>
      </c>
      <c r="D15545" s="1" t="s">
        <v>6620</v>
      </c>
      <c r="E15545" s="1" t="s">
        <v>6625</v>
      </c>
      <c r="F15545" s="62">
        <v>2651.0613602303602</v>
      </c>
      <c r="G15545" s="62">
        <v>39.261884236228475</v>
      </c>
      <c r="H15545" s="62">
        <v>37.630564590866179</v>
      </c>
      <c r="I15545" s="62">
        <v>2025.2180000000001</v>
      </c>
      <c r="J15545" s="62">
        <v>2172.7253829931969</v>
      </c>
      <c r="K15545" s="62">
        <v>2025.2180000000001</v>
      </c>
      <c r="L15545" s="62">
        <v>76210.09675958482</v>
      </c>
      <c r="M15545" s="63">
        <v>3953.9391286106238</v>
      </c>
      <c r="N15545" s="64">
        <f>GP_need_index[[#This Row],[Normalised weighted population]]/GP_need_index[[#This Row],[Registered population]]</f>
        <v>1.4914551537453105</v>
      </c>
    </row>
    <row r="15546" spans="1:14" hidden="1" x14ac:dyDescent="0.2">
      <c r="A15546" s="46" t="s">
        <v>13250</v>
      </c>
      <c r="B15546" s="33" t="s">
        <v>2132</v>
      </c>
      <c r="C15546" s="1" t="s">
        <v>11971</v>
      </c>
      <c r="D15546" s="1" t="s">
        <v>6620</v>
      </c>
      <c r="E15546" s="1" t="s">
        <v>6625</v>
      </c>
      <c r="F15546" s="62">
        <v>2658.61659968907</v>
      </c>
      <c r="G15546" s="62">
        <v>39.261884236228475</v>
      </c>
      <c r="H15546" s="62">
        <v>37.630564590866179</v>
      </c>
      <c r="I15546" s="62">
        <v>2025.2180000000001</v>
      </c>
      <c r="J15546" s="62">
        <v>2172.7253829931969</v>
      </c>
      <c r="K15546" s="62">
        <v>2025.2180000000001</v>
      </c>
      <c r="L15546" s="62">
        <v>76210.09675958482</v>
      </c>
      <c r="M15546" s="63">
        <v>3969.976446013065</v>
      </c>
      <c r="N15546" s="64">
        <f>GP_need_index[[#This Row],[Normalised weighted population]]/GP_need_index[[#This Row],[Registered population]]</f>
        <v>1.4932489500281316</v>
      </c>
    </row>
    <row r="15547" spans="1:14" x14ac:dyDescent="0.2">
      <c r="A15547" s="46" t="s">
        <v>13248</v>
      </c>
      <c r="B15547" s="33" t="s">
        <v>2149</v>
      </c>
      <c r="C15547" s="1" t="s">
        <v>11972</v>
      </c>
      <c r="D15547" s="1" t="s">
        <v>6620</v>
      </c>
      <c r="E15547" s="1" t="s">
        <v>6625</v>
      </c>
      <c r="F15547" s="62">
        <v>3656.75</v>
      </c>
      <c r="G15547" s="62">
        <v>40.118052370179463</v>
      </c>
      <c r="H15547" s="62">
        <v>42.417235340235052</v>
      </c>
      <c r="I15547" s="62">
        <v>1895.444</v>
      </c>
      <c r="J15547" s="62">
        <v>2172.7253829931969</v>
      </c>
      <c r="K15547" s="62">
        <v>1895.444</v>
      </c>
      <c r="L15547" s="62">
        <v>80399.494222236492</v>
      </c>
      <c r="M15547" s="63">
        <v>4153.4984833867802</v>
      </c>
      <c r="N15547" s="68">
        <f>GP_need_index[[#This Row],[Normalised weighted population]]/GP_need_index[[#This Row],[Registered population]]</f>
        <v>1.1358442560707678</v>
      </c>
    </row>
    <row r="15548" spans="1:14" hidden="1" x14ac:dyDescent="0.2">
      <c r="A15548" s="46" t="s">
        <v>13249</v>
      </c>
      <c r="B15548" s="33" t="s">
        <v>2149</v>
      </c>
      <c r="C15548" s="1" t="s">
        <v>11972</v>
      </c>
      <c r="D15548" s="1" t="s">
        <v>6620</v>
      </c>
      <c r="E15548" s="1" t="s">
        <v>6625</v>
      </c>
      <c r="F15548" s="62">
        <v>3670.3859497023404</v>
      </c>
      <c r="G15548" s="62">
        <v>40.118052370179463</v>
      </c>
      <c r="H15548" s="62">
        <v>42.417235340235052</v>
      </c>
      <c r="I15548" s="62">
        <v>1895.444</v>
      </c>
      <c r="J15548" s="62">
        <v>2172.7253829931969</v>
      </c>
      <c r="K15548" s="62">
        <v>1895.444</v>
      </c>
      <c r="L15548" s="62">
        <v>80399.494222236492</v>
      </c>
      <c r="M15548" s="63">
        <v>4171.2938264420136</v>
      </c>
      <c r="N15548" s="64">
        <f>GP_need_index[[#This Row],[Normalised weighted population]]/GP_need_index[[#This Row],[Registered population]]</f>
        <v>1.1364728079291759</v>
      </c>
    </row>
    <row r="15549" spans="1:14" hidden="1" x14ac:dyDescent="0.2">
      <c r="A15549" s="46" t="s">
        <v>13250</v>
      </c>
      <c r="B15549" s="33" t="s">
        <v>2149</v>
      </c>
      <c r="C15549" s="1" t="s">
        <v>11972</v>
      </c>
      <c r="D15549" s="1" t="s">
        <v>6620</v>
      </c>
      <c r="E15549" s="1" t="s">
        <v>6625</v>
      </c>
      <c r="F15549" s="62">
        <v>3683.1297824376989</v>
      </c>
      <c r="G15549" s="62">
        <v>40.118052370179463</v>
      </c>
      <c r="H15549" s="62">
        <v>42.417235340235052</v>
      </c>
      <c r="I15549" s="62">
        <v>1895.444</v>
      </c>
      <c r="J15549" s="62">
        <v>2172.7253829931969</v>
      </c>
      <c r="K15549" s="62">
        <v>1895.444</v>
      </c>
      <c r="L15549" s="62">
        <v>80399.494222236492</v>
      </c>
      <c r="M15549" s="63">
        <v>4188.2127422112098</v>
      </c>
      <c r="N15549" s="64">
        <f>GP_need_index[[#This Row],[Normalised weighted population]]/GP_need_index[[#This Row],[Registered population]]</f>
        <v>1.1371341738164924</v>
      </c>
    </row>
    <row r="15550" spans="1:14" x14ac:dyDescent="0.2">
      <c r="A15550" s="46" t="s">
        <v>13248</v>
      </c>
      <c r="B15550" s="33" t="s">
        <v>2269</v>
      </c>
      <c r="C15550" s="1" t="s">
        <v>11973</v>
      </c>
      <c r="D15550" s="1" t="s">
        <v>6620</v>
      </c>
      <c r="E15550" s="1" t="s">
        <v>6624</v>
      </c>
      <c r="F15550" s="62">
        <v>9721.3333333333339</v>
      </c>
      <c r="G15550" s="62">
        <v>116.83958678271247</v>
      </c>
      <c r="H15550" s="62">
        <v>121.22517596161306</v>
      </c>
      <c r="I15550" s="62">
        <v>1879.989</v>
      </c>
      <c r="J15550" s="62">
        <v>2047.3695847856156</v>
      </c>
      <c r="K15550" s="62">
        <v>1879.989</v>
      </c>
      <c r="L15550" s="62">
        <v>227901.99733089699</v>
      </c>
      <c r="M15550" s="63">
        <v>11773.58899370906</v>
      </c>
      <c r="N15550" s="68">
        <f>GP_need_index[[#This Row],[Normalised weighted population]]/GP_need_index[[#This Row],[Registered population]]</f>
        <v>1.2111084549831017</v>
      </c>
    </row>
    <row r="15551" spans="1:14" hidden="1" x14ac:dyDescent="0.2">
      <c r="A15551" s="46" t="s">
        <v>13249</v>
      </c>
      <c r="B15551" s="33" t="s">
        <v>2269</v>
      </c>
      <c r="C15551" s="1" t="s">
        <v>11973</v>
      </c>
      <c r="D15551" s="1" t="s">
        <v>6620</v>
      </c>
      <c r="E15551" s="1" t="s">
        <v>6624</v>
      </c>
      <c r="F15551" s="62">
        <v>9769.7881803743185</v>
      </c>
      <c r="G15551" s="62">
        <v>116.83958678271247</v>
      </c>
      <c r="H15551" s="62">
        <v>121.22517596161306</v>
      </c>
      <c r="I15551" s="62">
        <v>1879.989</v>
      </c>
      <c r="J15551" s="62">
        <v>2047.3695847856156</v>
      </c>
      <c r="K15551" s="62">
        <v>1879.989</v>
      </c>
      <c r="L15551" s="62">
        <v>227901.99733089699</v>
      </c>
      <c r="M15551" s="63">
        <v>11824.032025281695</v>
      </c>
      <c r="N15551" s="64">
        <f>GP_need_index[[#This Row],[Normalised weighted population]]/GP_need_index[[#This Row],[Registered population]]</f>
        <v>1.2102649317447811</v>
      </c>
    </row>
    <row r="15552" spans="1:14" hidden="1" x14ac:dyDescent="0.2">
      <c r="A15552" s="46" t="s">
        <v>13250</v>
      </c>
      <c r="B15552" s="33" t="s">
        <v>2269</v>
      </c>
      <c r="C15552" s="1" t="s">
        <v>11973</v>
      </c>
      <c r="D15552" s="1" t="s">
        <v>6620</v>
      </c>
      <c r="E15552" s="1" t="s">
        <v>6624</v>
      </c>
      <c r="F15552" s="62">
        <v>9813.5064240596548</v>
      </c>
      <c r="G15552" s="62">
        <v>116.83958678271247</v>
      </c>
      <c r="H15552" s="62">
        <v>121.22517596161306</v>
      </c>
      <c r="I15552" s="62">
        <v>1879.989</v>
      </c>
      <c r="J15552" s="62">
        <v>2047.3695847856156</v>
      </c>
      <c r="K15552" s="62">
        <v>1879.989</v>
      </c>
      <c r="L15552" s="62">
        <v>227901.99733089699</v>
      </c>
      <c r="M15552" s="63">
        <v>11871.990718725896</v>
      </c>
      <c r="N15552" s="64">
        <f>GP_need_index[[#This Row],[Normalised weighted population]]/GP_need_index[[#This Row],[Registered population]]</f>
        <v>1.2097603247723443</v>
      </c>
    </row>
    <row r="15553" spans="1:14" x14ac:dyDescent="0.2">
      <c r="A15553" s="46" t="s">
        <v>13248</v>
      </c>
      <c r="B15553" s="33" t="s">
        <v>2292</v>
      </c>
      <c r="C15553" s="1" t="s">
        <v>11974</v>
      </c>
      <c r="D15553" s="1" t="s">
        <v>6620</v>
      </c>
      <c r="E15553" s="1" t="s">
        <v>6624</v>
      </c>
      <c r="F15553" s="62">
        <v>8877.4166666666661</v>
      </c>
      <c r="G15553" s="62">
        <v>111.03539265935515</v>
      </c>
      <c r="H15553" s="62">
        <v>114.34195078594105</v>
      </c>
      <c r="I15553" s="62">
        <v>2005.3320000000001</v>
      </c>
      <c r="J15553" s="62">
        <v>2047.3695847856156</v>
      </c>
      <c r="K15553" s="62">
        <v>2005.3320000000001</v>
      </c>
      <c r="L15553" s="62">
        <v>229293.57285347275</v>
      </c>
      <c r="M15553" s="63">
        <v>11845.478834291389</v>
      </c>
      <c r="N15553" s="68">
        <f>GP_need_index[[#This Row],[Normalised weighted population]]/GP_need_index[[#This Row],[Registered population]]</f>
        <v>1.3343384994836776</v>
      </c>
    </row>
    <row r="15554" spans="1:14" hidden="1" x14ac:dyDescent="0.2">
      <c r="A15554" s="46" t="s">
        <v>13249</v>
      </c>
      <c r="B15554" s="33" t="s">
        <v>2292</v>
      </c>
      <c r="C15554" s="1" t="s">
        <v>11974</v>
      </c>
      <c r="D15554" s="1" t="s">
        <v>6620</v>
      </c>
      <c r="E15554" s="1" t="s">
        <v>6624</v>
      </c>
      <c r="F15554" s="62">
        <v>8922.2587421880271</v>
      </c>
      <c r="G15554" s="62">
        <v>111.03539265935515</v>
      </c>
      <c r="H15554" s="62">
        <v>114.34195078594105</v>
      </c>
      <c r="I15554" s="62">
        <v>2005.3320000000001</v>
      </c>
      <c r="J15554" s="62">
        <v>2047.3695847856156</v>
      </c>
      <c r="K15554" s="62">
        <v>2005.3320000000001</v>
      </c>
      <c r="L15554" s="62">
        <v>229293.57285347275</v>
      </c>
      <c r="M15554" s="63">
        <v>11896.229872326641</v>
      </c>
      <c r="N15554" s="64">
        <f>GP_need_index[[#This Row],[Normalised weighted population]]/GP_need_index[[#This Row],[Registered population]]</f>
        <v>1.3333204310783415</v>
      </c>
    </row>
    <row r="15555" spans="1:14" hidden="1" x14ac:dyDescent="0.2">
      <c r="A15555" s="46" t="s">
        <v>13250</v>
      </c>
      <c r="B15555" s="33" t="s">
        <v>2292</v>
      </c>
      <c r="C15555" s="1" t="s">
        <v>11974</v>
      </c>
      <c r="D15555" s="1" t="s">
        <v>6620</v>
      </c>
      <c r="E15555" s="1" t="s">
        <v>6624</v>
      </c>
      <c r="F15555" s="62">
        <v>8962.1978326208628</v>
      </c>
      <c r="G15555" s="62">
        <v>111.03539265935515</v>
      </c>
      <c r="H15555" s="62">
        <v>114.34195078594105</v>
      </c>
      <c r="I15555" s="62">
        <v>2005.3320000000001</v>
      </c>
      <c r="J15555" s="62">
        <v>2047.3695847856156</v>
      </c>
      <c r="K15555" s="62">
        <v>2005.3320000000001</v>
      </c>
      <c r="L15555" s="62">
        <v>229293.57285347275</v>
      </c>
      <c r="M15555" s="63">
        <v>11944.481402800238</v>
      </c>
      <c r="N15555" s="64">
        <f>GP_need_index[[#This Row],[Normalised weighted population]]/GP_need_index[[#This Row],[Registered population]]</f>
        <v>1.3327625238671228</v>
      </c>
    </row>
    <row r="15556" spans="1:14" x14ac:dyDescent="0.2">
      <c r="A15556" s="46" t="s">
        <v>13248</v>
      </c>
      <c r="B15556" s="33" t="s">
        <v>2323</v>
      </c>
      <c r="C15556" s="1" t="s">
        <v>11975</v>
      </c>
      <c r="D15556" s="1" t="s">
        <v>6620</v>
      </c>
      <c r="E15556" s="1" t="s">
        <v>6624</v>
      </c>
      <c r="F15556" s="62">
        <v>11191.583333333332</v>
      </c>
      <c r="G15556" s="62">
        <v>108.82533199371616</v>
      </c>
      <c r="H15556" s="62">
        <v>107.87894857214357</v>
      </c>
      <c r="I15556" s="62">
        <v>2088.076</v>
      </c>
      <c r="J15556" s="62">
        <v>2047.3695847856156</v>
      </c>
      <c r="K15556" s="62">
        <v>2088.076</v>
      </c>
      <c r="L15556" s="62">
        <v>225259.44341872726</v>
      </c>
      <c r="M15556" s="63">
        <v>11637.072666428119</v>
      </c>
      <c r="N15556" s="68">
        <f>GP_need_index[[#This Row],[Normalised weighted population]]/GP_need_index[[#This Row],[Registered population]]</f>
        <v>1.0398057468569195</v>
      </c>
    </row>
    <row r="15557" spans="1:14" hidden="1" x14ac:dyDescent="0.2">
      <c r="A15557" s="46" t="s">
        <v>13249</v>
      </c>
      <c r="B15557" s="33" t="s">
        <v>2323</v>
      </c>
      <c r="C15557" s="1" t="s">
        <v>11975</v>
      </c>
      <c r="D15557" s="1" t="s">
        <v>6620</v>
      </c>
      <c r="E15557" s="1" t="s">
        <v>6624</v>
      </c>
      <c r="F15557" s="62">
        <v>11258.91857276271</v>
      </c>
      <c r="G15557" s="62">
        <v>108.82533199371616</v>
      </c>
      <c r="H15557" s="62">
        <v>107.87894857214357</v>
      </c>
      <c r="I15557" s="62">
        <v>2088.076</v>
      </c>
      <c r="J15557" s="62">
        <v>2047.3695847856156</v>
      </c>
      <c r="K15557" s="62">
        <v>2088.076</v>
      </c>
      <c r="L15557" s="62">
        <v>225259.44341872726</v>
      </c>
      <c r="M15557" s="63">
        <v>11686.930804353551</v>
      </c>
      <c r="N15557" s="64">
        <f>GP_need_index[[#This Row],[Normalised weighted population]]/GP_need_index[[#This Row],[Registered population]]</f>
        <v>1.0380153945358728</v>
      </c>
    </row>
    <row r="15558" spans="1:14" hidden="1" x14ac:dyDescent="0.2">
      <c r="A15558" s="46" t="s">
        <v>13250</v>
      </c>
      <c r="B15558" s="33" t="s">
        <v>2323</v>
      </c>
      <c r="C15558" s="1" t="s">
        <v>11975</v>
      </c>
      <c r="D15558" s="1" t="s">
        <v>6620</v>
      </c>
      <c r="E15558" s="1" t="s">
        <v>6624</v>
      </c>
      <c r="F15558" s="62">
        <v>11321.628048424282</v>
      </c>
      <c r="G15558" s="62">
        <v>108.82533199371616</v>
      </c>
      <c r="H15558" s="62">
        <v>107.87894857214357</v>
      </c>
      <c r="I15558" s="62">
        <v>2088.076</v>
      </c>
      <c r="J15558" s="62">
        <v>2047.3695847856156</v>
      </c>
      <c r="K15558" s="62">
        <v>2088.076</v>
      </c>
      <c r="L15558" s="62">
        <v>225259.44341872726</v>
      </c>
      <c r="M15558" s="63">
        <v>11734.333410380934</v>
      </c>
      <c r="N15558" s="64">
        <f>GP_need_index[[#This Row],[Normalised weighted population]]/GP_need_index[[#This Row],[Registered population]]</f>
        <v>1.036452828179079</v>
      </c>
    </row>
    <row r="15559" spans="1:14" x14ac:dyDescent="0.2">
      <c r="A15559" s="46" t="s">
        <v>13248</v>
      </c>
      <c r="B15559" s="33" t="s">
        <v>2308</v>
      </c>
      <c r="C15559" s="1" t="s">
        <v>11976</v>
      </c>
      <c r="D15559" s="1" t="s">
        <v>6620</v>
      </c>
      <c r="E15559" s="1" t="s">
        <v>6624</v>
      </c>
      <c r="F15559" s="62">
        <v>44746.083333333328</v>
      </c>
      <c r="G15559" s="62">
        <v>532.85812040158453</v>
      </c>
      <c r="H15559" s="62">
        <v>527.50605441446987</v>
      </c>
      <c r="I15559" s="62">
        <v>2175.5349999999999</v>
      </c>
      <c r="J15559" s="62">
        <v>2047.3695847856156</v>
      </c>
      <c r="K15559" s="62">
        <v>2175.5349999999999</v>
      </c>
      <c r="L15559" s="62">
        <v>1147607.8840905835</v>
      </c>
      <c r="M15559" s="63">
        <v>59286.288454966816</v>
      </c>
      <c r="N15559" s="68">
        <f>GP_need_index[[#This Row],[Normalised weighted population]]/GP_need_index[[#This Row],[Registered population]]</f>
        <v>1.3249492254621948</v>
      </c>
    </row>
    <row r="15560" spans="1:14" hidden="1" x14ac:dyDescent="0.2">
      <c r="A15560" s="46" t="s">
        <v>13249</v>
      </c>
      <c r="B15560" s="33" t="s">
        <v>2308</v>
      </c>
      <c r="C15560" s="1" t="s">
        <v>11976</v>
      </c>
      <c r="D15560" s="1" t="s">
        <v>6620</v>
      </c>
      <c r="E15560" s="1" t="s">
        <v>6624</v>
      </c>
      <c r="F15560" s="62">
        <v>44997.11751341194</v>
      </c>
      <c r="G15560" s="62">
        <v>532.85812040158453</v>
      </c>
      <c r="H15560" s="62">
        <v>527.50605441446987</v>
      </c>
      <c r="I15560" s="62">
        <v>2175.5349999999999</v>
      </c>
      <c r="J15560" s="62">
        <v>2047.3695847856156</v>
      </c>
      <c r="K15560" s="62">
        <v>2175.5349999999999</v>
      </c>
      <c r="L15560" s="62">
        <v>1147607.8840905835</v>
      </c>
      <c r="M15560" s="63">
        <v>59540.295973146378</v>
      </c>
      <c r="N15560" s="64">
        <f>GP_need_index[[#This Row],[Normalised weighted population]]/GP_need_index[[#This Row],[Registered population]]</f>
        <v>1.3232024463655847</v>
      </c>
    </row>
    <row r="15561" spans="1:14" hidden="1" x14ac:dyDescent="0.2">
      <c r="A15561" s="46" t="s">
        <v>13250</v>
      </c>
      <c r="B15561" s="33" t="s">
        <v>2308</v>
      </c>
      <c r="C15561" s="1" t="s">
        <v>11976</v>
      </c>
      <c r="D15561" s="1" t="s">
        <v>6620</v>
      </c>
      <c r="E15561" s="1" t="s">
        <v>6624</v>
      </c>
      <c r="F15561" s="62">
        <v>45226.58723328622</v>
      </c>
      <c r="G15561" s="62">
        <v>532.85812040158453</v>
      </c>
      <c r="H15561" s="62">
        <v>527.50605441446987</v>
      </c>
      <c r="I15561" s="62">
        <v>2175.5349999999999</v>
      </c>
      <c r="J15561" s="62">
        <v>2047.3695847856156</v>
      </c>
      <c r="K15561" s="62">
        <v>2175.5349999999999</v>
      </c>
      <c r="L15561" s="62">
        <v>1147607.8840905835</v>
      </c>
      <c r="M15561" s="63">
        <v>59781.793526269343</v>
      </c>
      <c r="N15561" s="64">
        <f>GP_need_index[[#This Row],[Normalised weighted population]]/GP_need_index[[#This Row],[Registered population]]</f>
        <v>1.321828534572042</v>
      </c>
    </row>
    <row r="15562" spans="1:14" x14ac:dyDescent="0.2">
      <c r="A15562" s="46" t="s">
        <v>13248</v>
      </c>
      <c r="B15562" s="33" t="s">
        <v>5766</v>
      </c>
      <c r="C15562" s="1" t="s">
        <v>11977</v>
      </c>
      <c r="D15562" s="1" t="s">
        <v>6620</v>
      </c>
      <c r="E15562" s="1" t="s">
        <v>6624</v>
      </c>
      <c r="F15562" s="62">
        <v>11972.5</v>
      </c>
      <c r="G15562" s="62">
        <v>153.6399091155975</v>
      </c>
      <c r="H15562" s="62">
        <v>146.16015524849371</v>
      </c>
      <c r="I15562" s="62">
        <v>1961.857</v>
      </c>
      <c r="J15562" s="62">
        <v>2047.3695847856156</v>
      </c>
      <c r="K15562" s="62">
        <v>1961.857</v>
      </c>
      <c r="L15562" s="62">
        <v>286745.32369534409</v>
      </c>
      <c r="M15562" s="63">
        <v>14813.479594719431</v>
      </c>
      <c r="N15562" s="68">
        <f>GP_need_index[[#This Row],[Normalised weighted population]]/GP_need_index[[#This Row],[Registered population]]</f>
        <v>1.2372920939419028</v>
      </c>
    </row>
    <row r="15563" spans="1:14" hidden="1" x14ac:dyDescent="0.2">
      <c r="A15563" s="46" t="s">
        <v>13249</v>
      </c>
      <c r="B15563" s="33" t="s">
        <v>5766</v>
      </c>
      <c r="C15563" s="1" t="s">
        <v>11977</v>
      </c>
      <c r="D15563" s="1" t="s">
        <v>6620</v>
      </c>
      <c r="E15563" s="1" t="s">
        <v>6624</v>
      </c>
      <c r="F15563" s="62">
        <v>12033.010198406704</v>
      </c>
      <c r="G15563" s="62">
        <v>153.6399091155975</v>
      </c>
      <c r="H15563" s="62">
        <v>146.16015524849371</v>
      </c>
      <c r="I15563" s="62">
        <v>1961.857</v>
      </c>
      <c r="J15563" s="62">
        <v>2047.3695847856156</v>
      </c>
      <c r="K15563" s="62">
        <v>1961.857</v>
      </c>
      <c r="L15563" s="62">
        <v>286745.32369534409</v>
      </c>
      <c r="M15563" s="63">
        <v>14876.946802492379</v>
      </c>
      <c r="N15563" s="64">
        <f>GP_need_index[[#This Row],[Normalised weighted population]]/GP_need_index[[#This Row],[Registered population]]</f>
        <v>1.2363445685820362</v>
      </c>
    </row>
    <row r="15564" spans="1:14" hidden="1" x14ac:dyDescent="0.2">
      <c r="A15564" s="46" t="s">
        <v>13250</v>
      </c>
      <c r="B15564" s="33" t="s">
        <v>5766</v>
      </c>
      <c r="C15564" s="1" t="s">
        <v>11977</v>
      </c>
      <c r="D15564" s="1" t="s">
        <v>6620</v>
      </c>
      <c r="E15564" s="1" t="s">
        <v>6624</v>
      </c>
      <c r="F15564" s="62">
        <v>12086.928139858444</v>
      </c>
      <c r="G15564" s="62">
        <v>153.6399091155975</v>
      </c>
      <c r="H15564" s="62">
        <v>146.16015524849371</v>
      </c>
      <c r="I15564" s="62">
        <v>1961.857</v>
      </c>
      <c r="J15564" s="62">
        <v>2047.3695847856156</v>
      </c>
      <c r="K15564" s="62">
        <v>1961.857</v>
      </c>
      <c r="L15564" s="62">
        <v>286745.32369534409</v>
      </c>
      <c r="M15564" s="63">
        <v>14937.288226598883</v>
      </c>
      <c r="N15564" s="64">
        <f>GP_need_index[[#This Row],[Normalised weighted population]]/GP_need_index[[#This Row],[Registered population]]</f>
        <v>1.2358217119981836</v>
      </c>
    </row>
    <row r="15565" spans="1:14" x14ac:dyDescent="0.2">
      <c r="A15565" s="46" t="s">
        <v>13248</v>
      </c>
      <c r="B15565" s="33" t="s">
        <v>2314</v>
      </c>
      <c r="C15565" s="1" t="s">
        <v>11978</v>
      </c>
      <c r="D15565" s="1" t="s">
        <v>6620</v>
      </c>
      <c r="E15565" s="1" t="s">
        <v>6624</v>
      </c>
      <c r="F15565" s="62">
        <v>9461.0833333333339</v>
      </c>
      <c r="G15565" s="62">
        <v>95.630379827578608</v>
      </c>
      <c r="H15565" s="62">
        <v>95.975078799059261</v>
      </c>
      <c r="I15565" s="62">
        <v>1923.1780000000001</v>
      </c>
      <c r="J15565" s="62">
        <v>2047.3695847856156</v>
      </c>
      <c r="K15565" s="62">
        <v>1923.1780000000001</v>
      </c>
      <c r="L15565" s="62">
        <v>184577.1600946172</v>
      </c>
      <c r="M15565" s="63">
        <v>9535.3952401953993</v>
      </c>
      <c r="N15565" s="68">
        <f>GP_need_index[[#This Row],[Normalised weighted population]]/GP_need_index[[#This Row],[Registered population]]</f>
        <v>1.0078544818012805</v>
      </c>
    </row>
    <row r="15566" spans="1:14" hidden="1" x14ac:dyDescent="0.2">
      <c r="A15566" s="46" t="s">
        <v>13249</v>
      </c>
      <c r="B15566" s="33" t="s">
        <v>2314</v>
      </c>
      <c r="C15566" s="1" t="s">
        <v>11978</v>
      </c>
      <c r="D15566" s="1" t="s">
        <v>6620</v>
      </c>
      <c r="E15566" s="1" t="s">
        <v>6624</v>
      </c>
      <c r="F15566" s="62">
        <v>9517.5485776365713</v>
      </c>
      <c r="G15566" s="62">
        <v>95.630379827578608</v>
      </c>
      <c r="H15566" s="62">
        <v>95.975078799059261</v>
      </c>
      <c r="I15566" s="62">
        <v>1923.1780000000001</v>
      </c>
      <c r="J15566" s="62">
        <v>2047.3695847856156</v>
      </c>
      <c r="K15566" s="62">
        <v>1923.1780000000001</v>
      </c>
      <c r="L15566" s="62">
        <v>184577.1600946172</v>
      </c>
      <c r="M15566" s="63">
        <v>9576.2489037142932</v>
      </c>
      <c r="N15566" s="64">
        <f>GP_need_index[[#This Row],[Normalised weighted population]]/GP_need_index[[#This Row],[Registered population]]</f>
        <v>1.0061675888070223</v>
      </c>
    </row>
    <row r="15567" spans="1:14" hidden="1" x14ac:dyDescent="0.2">
      <c r="A15567" s="46" t="s">
        <v>13250</v>
      </c>
      <c r="B15567" s="33" t="s">
        <v>2314</v>
      </c>
      <c r="C15567" s="1" t="s">
        <v>11978</v>
      </c>
      <c r="D15567" s="1" t="s">
        <v>6620</v>
      </c>
      <c r="E15567" s="1" t="s">
        <v>6624</v>
      </c>
      <c r="F15567" s="62">
        <v>9571.9960193375227</v>
      </c>
      <c r="G15567" s="62">
        <v>95.630379827578608</v>
      </c>
      <c r="H15567" s="62">
        <v>95.975078799059261</v>
      </c>
      <c r="I15567" s="62">
        <v>1923.1780000000001</v>
      </c>
      <c r="J15567" s="62">
        <v>2047.3695847856156</v>
      </c>
      <c r="K15567" s="62">
        <v>1923.1780000000001</v>
      </c>
      <c r="L15567" s="62">
        <v>184577.1600946172</v>
      </c>
      <c r="M15567" s="63">
        <v>9615.0905090597989</v>
      </c>
      <c r="N15567" s="64">
        <f>GP_need_index[[#This Row],[Normalised weighted population]]/GP_need_index[[#This Row],[Registered population]]</f>
        <v>1.0045021424617411</v>
      </c>
    </row>
    <row r="15568" spans="1:14" x14ac:dyDescent="0.2">
      <c r="A15568" s="46" t="s">
        <v>13248</v>
      </c>
      <c r="B15568" s="33" t="s">
        <v>2293</v>
      </c>
      <c r="C15568" s="1" t="s">
        <v>11979</v>
      </c>
      <c r="D15568" s="1" t="s">
        <v>6620</v>
      </c>
      <c r="E15568" s="1" t="s">
        <v>6624</v>
      </c>
      <c r="F15568" s="62">
        <v>5309.583333333333</v>
      </c>
      <c r="G15568" s="62">
        <v>55.892144894413697</v>
      </c>
      <c r="H15568" s="62">
        <v>56.695211790378174</v>
      </c>
      <c r="I15568" s="62">
        <v>2058.86</v>
      </c>
      <c r="J15568" s="62">
        <v>2047.3695847856156</v>
      </c>
      <c r="K15568" s="62">
        <v>2058.86</v>
      </c>
      <c r="L15568" s="62">
        <v>116727.50374673802</v>
      </c>
      <c r="M15568" s="63">
        <v>6030.2308425157962</v>
      </c>
      <c r="N15568" s="68">
        <f>GP_need_index[[#This Row],[Normalised weighted population]]/GP_need_index[[#This Row],[Registered population]]</f>
        <v>1.1357258119781772</v>
      </c>
    </row>
    <row r="15569" spans="1:14" hidden="1" x14ac:dyDescent="0.2">
      <c r="A15569" s="46" t="s">
        <v>13249</v>
      </c>
      <c r="B15569" s="33" t="s">
        <v>2293</v>
      </c>
      <c r="C15569" s="1" t="s">
        <v>11979</v>
      </c>
      <c r="D15569" s="1" t="s">
        <v>6620</v>
      </c>
      <c r="E15569" s="1" t="s">
        <v>6624</v>
      </c>
      <c r="F15569" s="62">
        <v>5343.1695049922982</v>
      </c>
      <c r="G15569" s="62">
        <v>55.892144894413697</v>
      </c>
      <c r="H15569" s="62">
        <v>56.695211790378174</v>
      </c>
      <c r="I15569" s="62">
        <v>2058.86</v>
      </c>
      <c r="J15569" s="62">
        <v>2047.3695847856156</v>
      </c>
      <c r="K15569" s="62">
        <v>2058.86</v>
      </c>
      <c r="L15569" s="62">
        <v>116727.50374673802</v>
      </c>
      <c r="M15569" s="63">
        <v>6056.0669002329323</v>
      </c>
      <c r="N15569" s="64">
        <f>GP_need_index[[#This Row],[Normalised weighted population]]/GP_need_index[[#This Row],[Registered population]]</f>
        <v>1.1334221934330457</v>
      </c>
    </row>
    <row r="15570" spans="1:14" hidden="1" x14ac:dyDescent="0.2">
      <c r="A15570" s="46" t="s">
        <v>13250</v>
      </c>
      <c r="B15570" s="33" t="s">
        <v>2293</v>
      </c>
      <c r="C15570" s="1" t="s">
        <v>11979</v>
      </c>
      <c r="D15570" s="1" t="s">
        <v>6620</v>
      </c>
      <c r="E15570" s="1" t="s">
        <v>6624</v>
      </c>
      <c r="F15570" s="62">
        <v>5375.72471893896</v>
      </c>
      <c r="G15570" s="62">
        <v>55.892144894413697</v>
      </c>
      <c r="H15570" s="62">
        <v>56.695211790378174</v>
      </c>
      <c r="I15570" s="62">
        <v>2058.86</v>
      </c>
      <c r="J15570" s="62">
        <v>2047.3695847856156</v>
      </c>
      <c r="K15570" s="62">
        <v>2058.86</v>
      </c>
      <c r="L15570" s="62">
        <v>116727.50374673802</v>
      </c>
      <c r="M15570" s="63">
        <v>6080.6305224664338</v>
      </c>
      <c r="N15570" s="64">
        <f>GP_need_index[[#This Row],[Normalised weighted population]]/GP_need_index[[#This Row],[Registered population]]</f>
        <v>1.1311275856526011</v>
      </c>
    </row>
    <row r="15571" spans="1:14" x14ac:dyDescent="0.2">
      <c r="A15571" s="46" t="s">
        <v>13248</v>
      </c>
      <c r="B15571" s="33" t="s">
        <v>2285</v>
      </c>
      <c r="C15571" s="1" t="s">
        <v>11980</v>
      </c>
      <c r="D15571" s="1" t="s">
        <v>6620</v>
      </c>
      <c r="E15571" s="1" t="s">
        <v>6624</v>
      </c>
      <c r="F15571" s="62">
        <v>9434.4166666666679</v>
      </c>
      <c r="G15571" s="62">
        <v>109.85122502361753</v>
      </c>
      <c r="H15571" s="62">
        <v>108.86999280330895</v>
      </c>
      <c r="I15571" s="62">
        <v>2020.819</v>
      </c>
      <c r="J15571" s="62">
        <v>2047.3695847856156</v>
      </c>
      <c r="K15571" s="62">
        <v>2020.819</v>
      </c>
      <c r="L15571" s="62">
        <v>220006.54998678996</v>
      </c>
      <c r="M15571" s="63">
        <v>11365.704231663643</v>
      </c>
      <c r="N15571" s="68">
        <f>GP_need_index[[#This Row],[Normalised weighted population]]/GP_need_index[[#This Row],[Registered population]]</f>
        <v>1.2047066218540601</v>
      </c>
    </row>
    <row r="15572" spans="1:14" hidden="1" x14ac:dyDescent="0.2">
      <c r="A15572" s="46" t="s">
        <v>13249</v>
      </c>
      <c r="B15572" s="33" t="s">
        <v>2285</v>
      </c>
      <c r="C15572" s="1" t="s">
        <v>11980</v>
      </c>
      <c r="D15572" s="1" t="s">
        <v>6620</v>
      </c>
      <c r="E15572" s="1" t="s">
        <v>6624</v>
      </c>
      <c r="F15572" s="62">
        <v>9484.4963658005236</v>
      </c>
      <c r="G15572" s="62">
        <v>109.85122502361753</v>
      </c>
      <c r="H15572" s="62">
        <v>108.86999280330895</v>
      </c>
      <c r="I15572" s="62">
        <v>2020.819</v>
      </c>
      <c r="J15572" s="62">
        <v>2047.3695847856156</v>
      </c>
      <c r="K15572" s="62">
        <v>2020.819</v>
      </c>
      <c r="L15572" s="62">
        <v>220006.54998678996</v>
      </c>
      <c r="M15572" s="63">
        <v>11414.399712515691</v>
      </c>
      <c r="N15572" s="64">
        <f>GP_need_index[[#This Row],[Normalised weighted population]]/GP_need_index[[#This Row],[Registered population]]</f>
        <v>1.2034797918921736</v>
      </c>
    </row>
    <row r="15573" spans="1:14" hidden="1" x14ac:dyDescent="0.2">
      <c r="A15573" s="46" t="s">
        <v>13250</v>
      </c>
      <c r="B15573" s="33" t="s">
        <v>2285</v>
      </c>
      <c r="C15573" s="1" t="s">
        <v>11980</v>
      </c>
      <c r="D15573" s="1" t="s">
        <v>6620</v>
      </c>
      <c r="E15573" s="1" t="s">
        <v>6624</v>
      </c>
      <c r="F15573" s="62">
        <v>9528.0192219005548</v>
      </c>
      <c r="G15573" s="62">
        <v>109.85122502361753</v>
      </c>
      <c r="H15573" s="62">
        <v>108.86999280330895</v>
      </c>
      <c r="I15573" s="62">
        <v>2020.819</v>
      </c>
      <c r="J15573" s="62">
        <v>2047.3695847856156</v>
      </c>
      <c r="K15573" s="62">
        <v>2020.819</v>
      </c>
      <c r="L15573" s="62">
        <v>220006.54998678996</v>
      </c>
      <c r="M15573" s="63">
        <v>11460.696922764417</v>
      </c>
      <c r="N15573" s="64">
        <f>GP_need_index[[#This Row],[Normalised weighted population]]/GP_need_index[[#This Row],[Registered population]]</f>
        <v>1.2028414989362659</v>
      </c>
    </row>
    <row r="15574" spans="1:14" x14ac:dyDescent="0.2">
      <c r="A15574" s="46" t="s">
        <v>13248</v>
      </c>
      <c r="B15574" s="33" t="s">
        <v>2278</v>
      </c>
      <c r="C15574" s="1" t="s">
        <v>11981</v>
      </c>
      <c r="D15574" s="1" t="s">
        <v>6620</v>
      </c>
      <c r="E15574" s="1" t="s">
        <v>6624</v>
      </c>
      <c r="F15574" s="62">
        <v>8499.5833333333339</v>
      </c>
      <c r="G15574" s="62">
        <v>108.75834172662955</v>
      </c>
      <c r="H15574" s="62">
        <v>110.78287595961737</v>
      </c>
      <c r="I15574" s="62">
        <v>2175.3429999999998</v>
      </c>
      <c r="J15574" s="62">
        <v>2047.3695847856156</v>
      </c>
      <c r="K15574" s="62">
        <v>2175.3429999999998</v>
      </c>
      <c r="L15574" s="62">
        <v>240990.75373862192</v>
      </c>
      <c r="M15574" s="63">
        <v>12449.764017131889</v>
      </c>
      <c r="N15574" s="68">
        <f>GP_need_index[[#This Row],[Normalised weighted population]]/GP_need_index[[#This Row],[Registered population]]</f>
        <v>1.4647499211292971</v>
      </c>
    </row>
    <row r="15575" spans="1:14" hidden="1" x14ac:dyDescent="0.2">
      <c r="A15575" s="46" t="s">
        <v>13249</v>
      </c>
      <c r="B15575" s="33" t="s">
        <v>2278</v>
      </c>
      <c r="C15575" s="1" t="s">
        <v>11981</v>
      </c>
      <c r="D15575" s="1" t="s">
        <v>6620</v>
      </c>
      <c r="E15575" s="1" t="s">
        <v>6624</v>
      </c>
      <c r="F15575" s="62">
        <v>8543.8460539053522</v>
      </c>
      <c r="G15575" s="62">
        <v>108.75834172662955</v>
      </c>
      <c r="H15575" s="62">
        <v>110.78287595961737</v>
      </c>
      <c r="I15575" s="62">
        <v>2175.3429999999998</v>
      </c>
      <c r="J15575" s="62">
        <v>2047.3695847856156</v>
      </c>
      <c r="K15575" s="62">
        <v>2175.3429999999998</v>
      </c>
      <c r="L15575" s="62">
        <v>240990.75373862192</v>
      </c>
      <c r="M15575" s="63">
        <v>12503.104068302659</v>
      </c>
      <c r="N15575" s="64">
        <f>GP_need_index[[#This Row],[Normalised weighted population]]/GP_need_index[[#This Row],[Registered population]]</f>
        <v>1.4634046528246547</v>
      </c>
    </row>
    <row r="15576" spans="1:14" hidden="1" x14ac:dyDescent="0.2">
      <c r="A15576" s="46" t="s">
        <v>13250</v>
      </c>
      <c r="B15576" s="33" t="s">
        <v>2278</v>
      </c>
      <c r="C15576" s="1" t="s">
        <v>11981</v>
      </c>
      <c r="D15576" s="1" t="s">
        <v>6620</v>
      </c>
      <c r="E15576" s="1" t="s">
        <v>6624</v>
      </c>
      <c r="F15576" s="62">
        <v>8583.4179581792159</v>
      </c>
      <c r="G15576" s="62">
        <v>108.75834172662955</v>
      </c>
      <c r="H15576" s="62">
        <v>110.78287595961737</v>
      </c>
      <c r="I15576" s="62">
        <v>2175.3429999999998</v>
      </c>
      <c r="J15576" s="62">
        <v>2047.3695847856156</v>
      </c>
      <c r="K15576" s="62">
        <v>2175.3429999999998</v>
      </c>
      <c r="L15576" s="62">
        <v>240990.75373862192</v>
      </c>
      <c r="M15576" s="63">
        <v>12553.817102048724</v>
      </c>
      <c r="N15576" s="64">
        <f>GP_need_index[[#This Row],[Normalised weighted population]]/GP_need_index[[#This Row],[Registered population]]</f>
        <v>1.4625662135077646</v>
      </c>
    </row>
    <row r="15577" spans="1:14" x14ac:dyDescent="0.2">
      <c r="A15577" s="46" t="s">
        <v>13248</v>
      </c>
      <c r="B15577" s="33" t="s">
        <v>2299</v>
      </c>
      <c r="C15577" s="1" t="s">
        <v>11982</v>
      </c>
      <c r="D15577" s="1" t="s">
        <v>6620</v>
      </c>
      <c r="E15577" s="1" t="s">
        <v>6624</v>
      </c>
      <c r="F15577" s="62">
        <v>14329.833333333336</v>
      </c>
      <c r="G15577" s="62">
        <v>176.04082521978114</v>
      </c>
      <c r="H15577" s="62">
        <v>173.70686457078531</v>
      </c>
      <c r="I15577" s="62">
        <v>2134.5030000000002</v>
      </c>
      <c r="J15577" s="62">
        <v>2047.3695847856156</v>
      </c>
      <c r="K15577" s="62">
        <v>2134.5030000000002</v>
      </c>
      <c r="L15577" s="62">
        <v>370777.82354693499</v>
      </c>
      <c r="M15577" s="63">
        <v>19154.661887782288</v>
      </c>
      <c r="N15577" s="68">
        <f>GP_need_index[[#This Row],[Normalised weighted population]]/GP_need_index[[#This Row],[Registered population]]</f>
        <v>1.336698162652435</v>
      </c>
    </row>
    <row r="15578" spans="1:14" hidden="1" x14ac:dyDescent="0.2">
      <c r="A15578" s="46" t="s">
        <v>13249</v>
      </c>
      <c r="B15578" s="33" t="s">
        <v>2299</v>
      </c>
      <c r="C15578" s="1" t="s">
        <v>11982</v>
      </c>
      <c r="D15578" s="1" t="s">
        <v>6620</v>
      </c>
      <c r="E15578" s="1" t="s">
        <v>6624</v>
      </c>
      <c r="F15578" s="62">
        <v>14411.697589960475</v>
      </c>
      <c r="G15578" s="62">
        <v>176.04082521978114</v>
      </c>
      <c r="H15578" s="62">
        <v>173.70686457078531</v>
      </c>
      <c r="I15578" s="62">
        <v>2134.5030000000002</v>
      </c>
      <c r="J15578" s="62">
        <v>2047.3695847856156</v>
      </c>
      <c r="K15578" s="62">
        <v>2134.5030000000002</v>
      </c>
      <c r="L15578" s="62">
        <v>370777.82354693499</v>
      </c>
      <c r="M15578" s="63">
        <v>19236.72855537913</v>
      </c>
      <c r="N15578" s="64">
        <f>GP_need_index[[#This Row],[Normalised weighted population]]/GP_need_index[[#This Row],[Registered population]]</f>
        <v>1.334799626157843</v>
      </c>
    </row>
    <row r="15579" spans="1:14" hidden="1" x14ac:dyDescent="0.2">
      <c r="A15579" s="46" t="s">
        <v>13250</v>
      </c>
      <c r="B15579" s="33" t="s">
        <v>2299</v>
      </c>
      <c r="C15579" s="1" t="s">
        <v>11982</v>
      </c>
      <c r="D15579" s="1" t="s">
        <v>6620</v>
      </c>
      <c r="E15579" s="1" t="s">
        <v>6624</v>
      </c>
      <c r="F15579" s="62">
        <v>14486.552353614778</v>
      </c>
      <c r="G15579" s="62">
        <v>176.04082521978114</v>
      </c>
      <c r="H15579" s="62">
        <v>173.70686457078531</v>
      </c>
      <c r="I15579" s="62">
        <v>2134.5030000000002</v>
      </c>
      <c r="J15579" s="62">
        <v>2047.3695847856156</v>
      </c>
      <c r="K15579" s="62">
        <v>2134.5030000000002</v>
      </c>
      <c r="L15579" s="62">
        <v>370777.82354693499</v>
      </c>
      <c r="M15579" s="63">
        <v>19314.75340897257</v>
      </c>
      <c r="N15579" s="64">
        <f>GP_need_index[[#This Row],[Normalised weighted population]]/GP_need_index[[#This Row],[Registered population]]</f>
        <v>1.3332884828289064</v>
      </c>
    </row>
    <row r="15580" spans="1:14" x14ac:dyDescent="0.2">
      <c r="A15580" s="46" t="s">
        <v>13248</v>
      </c>
      <c r="B15580" s="33" t="s">
        <v>2275</v>
      </c>
      <c r="C15580" s="1" t="s">
        <v>11983</v>
      </c>
      <c r="D15580" s="1" t="s">
        <v>6620</v>
      </c>
      <c r="E15580" s="1" t="s">
        <v>6624</v>
      </c>
      <c r="F15580" s="62">
        <v>5540.5000000000018</v>
      </c>
      <c r="G15580" s="62">
        <v>63.206796564725209</v>
      </c>
      <c r="H15580" s="62">
        <v>64.272971147451159</v>
      </c>
      <c r="I15580" s="62">
        <v>1989.4949999999999</v>
      </c>
      <c r="J15580" s="62">
        <v>2047.3695847856156</v>
      </c>
      <c r="K15580" s="62">
        <v>1989.4949999999999</v>
      </c>
      <c r="L15580" s="62">
        <v>127870.75473299834</v>
      </c>
      <c r="M15580" s="63">
        <v>6605.8995891809909</v>
      </c>
      <c r="N15580" s="68">
        <f>GP_need_index[[#This Row],[Normalised weighted population]]/GP_need_index[[#This Row],[Registered population]]</f>
        <v>1.1922930401914968</v>
      </c>
    </row>
    <row r="15581" spans="1:14" hidden="1" x14ac:dyDescent="0.2">
      <c r="A15581" s="46" t="s">
        <v>13249</v>
      </c>
      <c r="B15581" s="33" t="s">
        <v>2275</v>
      </c>
      <c r="C15581" s="1" t="s">
        <v>11983</v>
      </c>
      <c r="D15581" s="1" t="s">
        <v>6620</v>
      </c>
      <c r="E15581" s="1" t="s">
        <v>6624</v>
      </c>
      <c r="F15581" s="62">
        <v>5565.5126566378667</v>
      </c>
      <c r="G15581" s="62">
        <v>63.206796564725209</v>
      </c>
      <c r="H15581" s="62">
        <v>64.272971147451159</v>
      </c>
      <c r="I15581" s="62">
        <v>1989.4949999999999</v>
      </c>
      <c r="J15581" s="62">
        <v>2047.3695847856156</v>
      </c>
      <c r="K15581" s="62">
        <v>1989.4949999999999</v>
      </c>
      <c r="L15581" s="62">
        <v>127870.75473299834</v>
      </c>
      <c r="M15581" s="63">
        <v>6634.2020551258074</v>
      </c>
      <c r="N15581" s="64">
        <f>GP_need_index[[#This Row],[Normalised weighted population]]/GP_need_index[[#This Row],[Registered population]]</f>
        <v>1.1920199385789443</v>
      </c>
    </row>
    <row r="15582" spans="1:14" hidden="1" x14ac:dyDescent="0.2">
      <c r="A15582" s="46" t="s">
        <v>13250</v>
      </c>
      <c r="B15582" s="33" t="s">
        <v>2275</v>
      </c>
      <c r="C15582" s="1" t="s">
        <v>11983</v>
      </c>
      <c r="D15582" s="1" t="s">
        <v>6620</v>
      </c>
      <c r="E15582" s="1" t="s">
        <v>6624</v>
      </c>
      <c r="F15582" s="62">
        <v>5591.6624947557893</v>
      </c>
      <c r="G15582" s="62">
        <v>63.206796564725209</v>
      </c>
      <c r="H15582" s="62">
        <v>64.272971147451159</v>
      </c>
      <c r="I15582" s="62">
        <v>1989.4949999999999</v>
      </c>
      <c r="J15582" s="62">
        <v>2047.3695847856156</v>
      </c>
      <c r="K15582" s="62">
        <v>1989.4949999999999</v>
      </c>
      <c r="L15582" s="62">
        <v>127870.75473299834</v>
      </c>
      <c r="M15582" s="63">
        <v>6661.1106140614038</v>
      </c>
      <c r="N15582" s="64">
        <f>GP_need_index[[#This Row],[Normalised weighted population]]/GP_need_index[[#This Row],[Registered population]]</f>
        <v>1.1912576305005194</v>
      </c>
    </row>
    <row r="15583" spans="1:14" x14ac:dyDescent="0.2">
      <c r="A15583" s="46" t="s">
        <v>13248</v>
      </c>
      <c r="B15583" s="33" t="s">
        <v>2332</v>
      </c>
      <c r="C15583" s="1" t="s">
        <v>11984</v>
      </c>
      <c r="D15583" s="1" t="s">
        <v>6620</v>
      </c>
      <c r="E15583" s="1" t="s">
        <v>6628</v>
      </c>
      <c r="F15583" s="62">
        <v>11823.5</v>
      </c>
      <c r="G15583" s="62">
        <v>141.55408993297161</v>
      </c>
      <c r="H15583" s="62">
        <v>149.63207890486188</v>
      </c>
      <c r="I15583" s="62">
        <v>1968.2370000000001</v>
      </c>
      <c r="J15583" s="62">
        <v>2130.6942613028846</v>
      </c>
      <c r="K15583" s="62">
        <v>1968.2370000000001</v>
      </c>
      <c r="L15583" s="62">
        <v>294511.39408746868</v>
      </c>
      <c r="M15583" s="63">
        <v>15214.680645890261</v>
      </c>
      <c r="N15583" s="68">
        <f>GP_need_index[[#This Row],[Normalised weighted population]]/GP_need_index[[#This Row],[Registered population]]</f>
        <v>1.2868169870080992</v>
      </c>
    </row>
    <row r="15584" spans="1:14" hidden="1" x14ac:dyDescent="0.2">
      <c r="A15584" s="46" t="s">
        <v>13249</v>
      </c>
      <c r="B15584" s="33" t="s">
        <v>2332</v>
      </c>
      <c r="C15584" s="1" t="s">
        <v>11984</v>
      </c>
      <c r="D15584" s="1" t="s">
        <v>6620</v>
      </c>
      <c r="E15584" s="1" t="s">
        <v>6628</v>
      </c>
      <c r="F15584" s="62">
        <v>11868.669252494197</v>
      </c>
      <c r="G15584" s="62">
        <v>141.55408993297161</v>
      </c>
      <c r="H15584" s="62">
        <v>149.63207890486188</v>
      </c>
      <c r="I15584" s="62">
        <v>1968.2370000000001</v>
      </c>
      <c r="J15584" s="62">
        <v>2130.6942613028846</v>
      </c>
      <c r="K15584" s="62">
        <v>1968.2370000000001</v>
      </c>
      <c r="L15584" s="62">
        <v>294511.39408746868</v>
      </c>
      <c r="M15584" s="63">
        <v>15279.866768541417</v>
      </c>
      <c r="N15584" s="64">
        <f>GP_need_index[[#This Row],[Normalised weighted population]]/GP_need_index[[#This Row],[Registered population]]</f>
        <v>1.2874119619881021</v>
      </c>
    </row>
    <row r="15585" spans="1:14" hidden="1" x14ac:dyDescent="0.2">
      <c r="A15585" s="46" t="s">
        <v>13250</v>
      </c>
      <c r="B15585" s="33" t="s">
        <v>2332</v>
      </c>
      <c r="C15585" s="1" t="s">
        <v>11984</v>
      </c>
      <c r="D15585" s="1" t="s">
        <v>6620</v>
      </c>
      <c r="E15585" s="1" t="s">
        <v>6628</v>
      </c>
      <c r="F15585" s="62">
        <v>11911.100119593584</v>
      </c>
      <c r="G15585" s="62">
        <v>141.55408993297161</v>
      </c>
      <c r="H15585" s="62">
        <v>149.63207890486188</v>
      </c>
      <c r="I15585" s="62">
        <v>1968.2370000000001</v>
      </c>
      <c r="J15585" s="62">
        <v>2130.6942613028846</v>
      </c>
      <c r="K15585" s="62">
        <v>1968.2370000000001</v>
      </c>
      <c r="L15585" s="62">
        <v>294511.39408746868</v>
      </c>
      <c r="M15585" s="63">
        <v>15341.842450326942</v>
      </c>
      <c r="N15585" s="64">
        <f>GP_need_index[[#This Row],[Normalised weighted population]]/GP_need_index[[#This Row],[Registered population]]</f>
        <v>1.2880290062451778</v>
      </c>
    </row>
    <row r="15586" spans="1:14" x14ac:dyDescent="0.2">
      <c r="A15586" s="46" t="s">
        <v>13248</v>
      </c>
      <c r="B15586" s="33" t="s">
        <v>2301</v>
      </c>
      <c r="C15586" s="1" t="s">
        <v>11985</v>
      </c>
      <c r="D15586" s="1" t="s">
        <v>6620</v>
      </c>
      <c r="E15586" s="1" t="s">
        <v>6624</v>
      </c>
      <c r="F15586" s="62">
        <v>2017.8333333333335</v>
      </c>
      <c r="G15586" s="62">
        <v>26.410401825245181</v>
      </c>
      <c r="H15586" s="62">
        <v>26.822481465902673</v>
      </c>
      <c r="I15586" s="62">
        <v>2223.4989999999998</v>
      </c>
      <c r="J15586" s="62">
        <v>2047.3695847856156</v>
      </c>
      <c r="K15586" s="62">
        <v>2223.4989999999998</v>
      </c>
      <c r="L15586" s="62">
        <v>59639.760716953118</v>
      </c>
      <c r="M15586" s="63">
        <v>3081.0350000796875</v>
      </c>
      <c r="N15586" s="68">
        <f>GP_need_index[[#This Row],[Normalised weighted population]]/GP_need_index[[#This Row],[Registered population]]</f>
        <v>1.5269026183594716</v>
      </c>
    </row>
    <row r="15587" spans="1:14" hidden="1" x14ac:dyDescent="0.2">
      <c r="A15587" s="46" t="s">
        <v>13249</v>
      </c>
      <c r="B15587" s="33" t="s">
        <v>2301</v>
      </c>
      <c r="C15587" s="1" t="s">
        <v>11985</v>
      </c>
      <c r="D15587" s="1" t="s">
        <v>6620</v>
      </c>
      <c r="E15587" s="1" t="s">
        <v>6624</v>
      </c>
      <c r="F15587" s="62">
        <v>2027.9313026250829</v>
      </c>
      <c r="G15587" s="62">
        <v>26.410401825245181</v>
      </c>
      <c r="H15587" s="62">
        <v>26.822481465902673</v>
      </c>
      <c r="I15587" s="62">
        <v>2223.4989999999998</v>
      </c>
      <c r="J15587" s="62">
        <v>2047.3695847856156</v>
      </c>
      <c r="K15587" s="62">
        <v>2223.4989999999998</v>
      </c>
      <c r="L15587" s="62">
        <v>59639.760716953118</v>
      </c>
      <c r="M15587" s="63">
        <v>3094.2354562760484</v>
      </c>
      <c r="N15587" s="64">
        <f>GP_need_index[[#This Row],[Normalised weighted population]]/GP_need_index[[#This Row],[Registered population]]</f>
        <v>1.5258088142683501</v>
      </c>
    </row>
    <row r="15588" spans="1:14" hidden="1" x14ac:dyDescent="0.2">
      <c r="A15588" s="46" t="s">
        <v>13250</v>
      </c>
      <c r="B15588" s="33" t="s">
        <v>2301</v>
      </c>
      <c r="C15588" s="1" t="s">
        <v>11985</v>
      </c>
      <c r="D15588" s="1" t="s">
        <v>6620</v>
      </c>
      <c r="E15588" s="1" t="s">
        <v>6624</v>
      </c>
      <c r="F15588" s="62">
        <v>2037.7755624817635</v>
      </c>
      <c r="G15588" s="62">
        <v>26.410401825245181</v>
      </c>
      <c r="H15588" s="62">
        <v>26.822481465902673</v>
      </c>
      <c r="I15588" s="62">
        <v>2223.4989999999998</v>
      </c>
      <c r="J15588" s="62">
        <v>2047.3695847856156</v>
      </c>
      <c r="K15588" s="62">
        <v>2223.4989999999998</v>
      </c>
      <c r="L15588" s="62">
        <v>59639.760716953118</v>
      </c>
      <c r="M15588" s="63">
        <v>3106.7857850788146</v>
      </c>
      <c r="N15588" s="64">
        <f>GP_need_index[[#This Row],[Normalised weighted population]]/GP_need_index[[#This Row],[Registered population]]</f>
        <v>1.5245966446349599</v>
      </c>
    </row>
    <row r="15589" spans="1:14" x14ac:dyDescent="0.2">
      <c r="A15589" s="46" t="s">
        <v>13248</v>
      </c>
      <c r="B15589" s="33" t="s">
        <v>2307</v>
      </c>
      <c r="C15589" s="1" t="s">
        <v>11986</v>
      </c>
      <c r="D15589" s="1" t="s">
        <v>6620</v>
      </c>
      <c r="E15589" s="1" t="s">
        <v>6624</v>
      </c>
      <c r="F15589" s="62">
        <v>20097.583333333336</v>
      </c>
      <c r="G15589" s="62">
        <v>258.17472105623352</v>
      </c>
      <c r="H15589" s="62">
        <v>259.93388232450747</v>
      </c>
      <c r="I15589" s="62">
        <v>2005.1179999999999</v>
      </c>
      <c r="J15589" s="62">
        <v>2047.3695847856156</v>
      </c>
      <c r="K15589" s="62">
        <v>2005.1179999999999</v>
      </c>
      <c r="L15589" s="62">
        <v>521198.10625875177</v>
      </c>
      <c r="M15589" s="63">
        <v>26925.487092070027</v>
      </c>
      <c r="N15589" s="68">
        <f>GP_need_index[[#This Row],[Normalised weighted population]]/GP_need_index[[#This Row],[Registered population]]</f>
        <v>1.3397375517986834</v>
      </c>
    </row>
    <row r="15590" spans="1:14" hidden="1" x14ac:dyDescent="0.2">
      <c r="A15590" s="46" t="s">
        <v>13249</v>
      </c>
      <c r="B15590" s="33" t="s">
        <v>2307</v>
      </c>
      <c r="C15590" s="1" t="s">
        <v>11986</v>
      </c>
      <c r="D15590" s="1" t="s">
        <v>6620</v>
      </c>
      <c r="E15590" s="1" t="s">
        <v>6624</v>
      </c>
      <c r="F15590" s="62">
        <v>20203.166686994573</v>
      </c>
      <c r="G15590" s="62">
        <v>258.17472105623352</v>
      </c>
      <c r="H15590" s="62">
        <v>259.93388232450747</v>
      </c>
      <c r="I15590" s="62">
        <v>2005.1179999999999</v>
      </c>
      <c r="J15590" s="62">
        <v>2047.3695847856156</v>
      </c>
      <c r="K15590" s="62">
        <v>2005.1179999999999</v>
      </c>
      <c r="L15590" s="62">
        <v>521198.10625875177</v>
      </c>
      <c r="M15590" s="63">
        <v>27040.847259324004</v>
      </c>
      <c r="N15590" s="64">
        <f>GP_need_index[[#This Row],[Normalised weighted population]]/GP_need_index[[#This Row],[Registered population]]</f>
        <v>1.33844598118032</v>
      </c>
    </row>
    <row r="15591" spans="1:14" hidden="1" x14ac:dyDescent="0.2">
      <c r="A15591" s="46" t="s">
        <v>13250</v>
      </c>
      <c r="B15591" s="33" t="s">
        <v>2307</v>
      </c>
      <c r="C15591" s="1" t="s">
        <v>11986</v>
      </c>
      <c r="D15591" s="1" t="s">
        <v>6620</v>
      </c>
      <c r="E15591" s="1" t="s">
        <v>6624</v>
      </c>
      <c r="F15591" s="62">
        <v>20297.456677660761</v>
      </c>
      <c r="G15591" s="62">
        <v>258.17472105623352</v>
      </c>
      <c r="H15591" s="62">
        <v>259.93388232450747</v>
      </c>
      <c r="I15591" s="62">
        <v>2005.1179999999999</v>
      </c>
      <c r="J15591" s="62">
        <v>2047.3695847856156</v>
      </c>
      <c r="K15591" s="62">
        <v>2005.1179999999999</v>
      </c>
      <c r="L15591" s="62">
        <v>521198.10625875177</v>
      </c>
      <c r="M15591" s="63">
        <v>27150.525895292558</v>
      </c>
      <c r="N15591" s="64">
        <f>GP_need_index[[#This Row],[Normalised weighted population]]/GP_need_index[[#This Row],[Registered population]]</f>
        <v>1.3376319174596016</v>
      </c>
    </row>
    <row r="15592" spans="1:14" x14ac:dyDescent="0.2">
      <c r="A15592" s="46" t="s">
        <v>13248</v>
      </c>
      <c r="B15592" s="33" t="s">
        <v>2291</v>
      </c>
      <c r="C15592" s="1" t="s">
        <v>11987</v>
      </c>
      <c r="D15592" s="1" t="s">
        <v>6620</v>
      </c>
      <c r="E15592" s="1" t="s">
        <v>6624</v>
      </c>
      <c r="F15592" s="62">
        <v>2634.583333333333</v>
      </c>
      <c r="G15592" s="62">
        <v>33.57970082057652</v>
      </c>
      <c r="H15592" s="62">
        <v>33.325498031520247</v>
      </c>
      <c r="I15592" s="62">
        <v>2125.0230000000001</v>
      </c>
      <c r="J15592" s="62">
        <v>2047.3695847856156</v>
      </c>
      <c r="K15592" s="62">
        <v>2125.0230000000001</v>
      </c>
      <c r="L15592" s="62">
        <v>70817.449803435258</v>
      </c>
      <c r="M15592" s="63">
        <v>3658.4828449646634</v>
      </c>
      <c r="N15592" s="68">
        <f>GP_need_index[[#This Row],[Normalised weighted population]]/GP_need_index[[#This Row],[Registered population]]</f>
        <v>1.3886381192337804</v>
      </c>
    </row>
    <row r="15593" spans="1:14" hidden="1" x14ac:dyDescent="0.2">
      <c r="A15593" s="46" t="s">
        <v>13249</v>
      </c>
      <c r="B15593" s="33" t="s">
        <v>2291</v>
      </c>
      <c r="C15593" s="1" t="s">
        <v>11987</v>
      </c>
      <c r="D15593" s="1" t="s">
        <v>6620</v>
      </c>
      <c r="E15593" s="1" t="s">
        <v>6624</v>
      </c>
      <c r="F15593" s="62">
        <v>2647.0919265146354</v>
      </c>
      <c r="G15593" s="62">
        <v>33.57970082057652</v>
      </c>
      <c r="H15593" s="62">
        <v>33.325498031520247</v>
      </c>
      <c r="I15593" s="62">
        <v>2125.0230000000001</v>
      </c>
      <c r="J15593" s="62">
        <v>2047.3695847856156</v>
      </c>
      <c r="K15593" s="62">
        <v>2125.0230000000001</v>
      </c>
      <c r="L15593" s="62">
        <v>70817.449803435258</v>
      </c>
      <c r="M15593" s="63">
        <v>3674.1573317974467</v>
      </c>
      <c r="N15593" s="64">
        <f>GP_need_index[[#This Row],[Normalised weighted population]]/GP_need_index[[#This Row],[Registered population]]</f>
        <v>1.3879976343077456</v>
      </c>
    </row>
    <row r="15594" spans="1:14" hidden="1" x14ac:dyDescent="0.2">
      <c r="A15594" s="46" t="s">
        <v>13250</v>
      </c>
      <c r="B15594" s="33" t="s">
        <v>2291</v>
      </c>
      <c r="C15594" s="1" t="s">
        <v>11987</v>
      </c>
      <c r="D15594" s="1" t="s">
        <v>6620</v>
      </c>
      <c r="E15594" s="1" t="s">
        <v>6624</v>
      </c>
      <c r="F15594" s="62">
        <v>2659.0601311801715</v>
      </c>
      <c r="G15594" s="62">
        <v>33.57970082057652</v>
      </c>
      <c r="H15594" s="62">
        <v>33.325498031520247</v>
      </c>
      <c r="I15594" s="62">
        <v>2125.0230000000001</v>
      </c>
      <c r="J15594" s="62">
        <v>2047.3695847856156</v>
      </c>
      <c r="K15594" s="62">
        <v>2125.0230000000001</v>
      </c>
      <c r="L15594" s="62">
        <v>70817.449803435258</v>
      </c>
      <c r="M15594" s="63">
        <v>3689.0598443045747</v>
      </c>
      <c r="N15594" s="64">
        <f>GP_need_index[[#This Row],[Normalised weighted population]]/GP_need_index[[#This Row],[Registered population]]</f>
        <v>1.3873548029420673</v>
      </c>
    </row>
    <row r="15595" spans="1:14" x14ac:dyDescent="0.2">
      <c r="A15595" s="46" t="s">
        <v>13248</v>
      </c>
      <c r="B15595" s="33" t="s">
        <v>5812</v>
      </c>
      <c r="C15595" s="1" t="s">
        <v>11988</v>
      </c>
      <c r="D15595" s="1" t="s">
        <v>6622</v>
      </c>
      <c r="E15595" s="1" t="s">
        <v>6628</v>
      </c>
      <c r="F15595" s="62">
        <v>13043.583333333332</v>
      </c>
      <c r="G15595" s="62">
        <v>128.32621869671618</v>
      </c>
      <c r="H15595" s="62">
        <v>126.80261015185958</v>
      </c>
      <c r="I15595" s="62">
        <v>2000.4829999999999</v>
      </c>
      <c r="J15595" s="62">
        <v>2130.6942613028846</v>
      </c>
      <c r="K15595" s="62">
        <v>2000.4829999999999</v>
      </c>
      <c r="L15595" s="62">
        <v>253666.4659644225</v>
      </c>
      <c r="M15595" s="63">
        <v>13104.600866729243</v>
      </c>
      <c r="N15595" s="68">
        <f>GP_need_index[[#This Row],[Normalised weighted population]]/GP_need_index[[#This Row],[Registered population]]</f>
        <v>1.0046779732100133</v>
      </c>
    </row>
    <row r="15596" spans="1:14" hidden="1" x14ac:dyDescent="0.2">
      <c r="A15596" s="46" t="s">
        <v>13249</v>
      </c>
      <c r="B15596" s="33" t="s">
        <v>5812</v>
      </c>
      <c r="C15596" s="1" t="s">
        <v>11988</v>
      </c>
      <c r="D15596" s="1" t="s">
        <v>6622</v>
      </c>
      <c r="E15596" s="1" t="s">
        <v>6628</v>
      </c>
      <c r="F15596" s="62">
        <v>13101.89234663895</v>
      </c>
      <c r="G15596" s="62">
        <v>128.32621869671618</v>
      </c>
      <c r="H15596" s="62">
        <v>126.80261015185958</v>
      </c>
      <c r="I15596" s="62">
        <v>2000.4829999999999</v>
      </c>
      <c r="J15596" s="62">
        <v>2130.6942613028846</v>
      </c>
      <c r="K15596" s="62">
        <v>2000.4829999999999</v>
      </c>
      <c r="L15596" s="62">
        <v>253666.4659644225</v>
      </c>
      <c r="M15596" s="63">
        <v>13160.746515742507</v>
      </c>
      <c r="N15596" s="64">
        <f>GP_need_index[[#This Row],[Normalised weighted population]]/GP_need_index[[#This Row],[Registered population]]</f>
        <v>1.0044920357721192</v>
      </c>
    </row>
    <row r="15597" spans="1:14" hidden="1" x14ac:dyDescent="0.2">
      <c r="A15597" s="46" t="s">
        <v>13250</v>
      </c>
      <c r="B15597" s="33" t="s">
        <v>5812</v>
      </c>
      <c r="C15597" s="1" t="s">
        <v>11988</v>
      </c>
      <c r="D15597" s="1" t="s">
        <v>6622</v>
      </c>
      <c r="E15597" s="1" t="s">
        <v>6628</v>
      </c>
      <c r="F15597" s="62">
        <v>13155.940341157935</v>
      </c>
      <c r="G15597" s="62">
        <v>128.32621869671618</v>
      </c>
      <c r="H15597" s="62">
        <v>126.80261015185958</v>
      </c>
      <c r="I15597" s="62">
        <v>2000.4829999999999</v>
      </c>
      <c r="J15597" s="62">
        <v>2130.6942613028846</v>
      </c>
      <c r="K15597" s="62">
        <v>2000.4829999999999</v>
      </c>
      <c r="L15597" s="62">
        <v>253666.4659644225</v>
      </c>
      <c r="M15597" s="63">
        <v>13214.126970590378</v>
      </c>
      <c r="N15597" s="64">
        <f>GP_need_index[[#This Row],[Normalised weighted population]]/GP_need_index[[#This Row],[Registered population]]</f>
        <v>1.0044228407794165</v>
      </c>
    </row>
    <row r="15598" spans="1:14" x14ac:dyDescent="0.2">
      <c r="A15598" s="46" t="s">
        <v>13248</v>
      </c>
      <c r="B15598" s="33" t="s">
        <v>2325</v>
      </c>
      <c r="C15598" s="1" t="s">
        <v>11989</v>
      </c>
      <c r="D15598" s="1" t="s">
        <v>6620</v>
      </c>
      <c r="E15598" s="1" t="s">
        <v>6624</v>
      </c>
      <c r="F15598" s="62">
        <v>11378</v>
      </c>
      <c r="G15598" s="62">
        <v>106.32541689797822</v>
      </c>
      <c r="H15598" s="62">
        <v>106.30724912372338</v>
      </c>
      <c r="I15598" s="62">
        <v>2026.3340000000001</v>
      </c>
      <c r="J15598" s="62">
        <v>2047.3695847856156</v>
      </c>
      <c r="K15598" s="62">
        <v>2026.3340000000001</v>
      </c>
      <c r="L15598" s="62">
        <v>215413.9933458709</v>
      </c>
      <c r="M15598" s="63">
        <v>11128.449293340293</v>
      </c>
      <c r="N15598" s="68">
        <f>GP_need_index[[#This Row],[Normalised weighted population]]/GP_need_index[[#This Row],[Registered population]]</f>
        <v>0.97806726079629924</v>
      </c>
    </row>
    <row r="15599" spans="1:14" hidden="1" x14ac:dyDescent="0.2">
      <c r="A15599" s="46" t="s">
        <v>13249</v>
      </c>
      <c r="B15599" s="33" t="s">
        <v>2325</v>
      </c>
      <c r="C15599" s="1" t="s">
        <v>11989</v>
      </c>
      <c r="D15599" s="1" t="s">
        <v>6620</v>
      </c>
      <c r="E15599" s="1" t="s">
        <v>6624</v>
      </c>
      <c r="F15599" s="62">
        <v>11452.622451159659</v>
      </c>
      <c r="G15599" s="62">
        <v>106.32541689797822</v>
      </c>
      <c r="H15599" s="62">
        <v>106.30724912372338</v>
      </c>
      <c r="I15599" s="62">
        <v>2026.3340000000001</v>
      </c>
      <c r="J15599" s="62">
        <v>2047.3695847856156</v>
      </c>
      <c r="K15599" s="62">
        <v>2026.3340000000001</v>
      </c>
      <c r="L15599" s="62">
        <v>215413.9933458709</v>
      </c>
      <c r="M15599" s="63">
        <v>11176.128273756409</v>
      </c>
      <c r="N15599" s="64">
        <f>GP_need_index[[#This Row],[Normalised weighted population]]/GP_need_index[[#This Row],[Registered population]]</f>
        <v>0.97585756637116305</v>
      </c>
    </row>
    <row r="15600" spans="1:14" hidden="1" x14ac:dyDescent="0.2">
      <c r="A15600" s="46" t="s">
        <v>13250</v>
      </c>
      <c r="B15600" s="33" t="s">
        <v>2325</v>
      </c>
      <c r="C15600" s="1" t="s">
        <v>11989</v>
      </c>
      <c r="D15600" s="1" t="s">
        <v>6620</v>
      </c>
      <c r="E15600" s="1" t="s">
        <v>6624</v>
      </c>
      <c r="F15600" s="62">
        <v>11523.744251489123</v>
      </c>
      <c r="G15600" s="62">
        <v>106.32541689797822</v>
      </c>
      <c r="H15600" s="62">
        <v>106.30724912372338</v>
      </c>
      <c r="I15600" s="62">
        <v>2026.3340000000001</v>
      </c>
      <c r="J15600" s="62">
        <v>2047.3695847856156</v>
      </c>
      <c r="K15600" s="62">
        <v>2026.3340000000001</v>
      </c>
      <c r="L15600" s="62">
        <v>215413.9933458709</v>
      </c>
      <c r="M15600" s="63">
        <v>11221.45904659499</v>
      </c>
      <c r="N15600" s="64">
        <f>GP_need_index[[#This Row],[Normalised weighted population]]/GP_need_index[[#This Row],[Registered population]]</f>
        <v>0.97376849066612436</v>
      </c>
    </row>
    <row r="15601" spans="1:14" x14ac:dyDescent="0.2">
      <c r="A15601" s="46" t="s">
        <v>13248</v>
      </c>
      <c r="B15601" s="33" t="s">
        <v>2288</v>
      </c>
      <c r="C15601" s="1" t="s">
        <v>11990</v>
      </c>
      <c r="D15601" s="1" t="s">
        <v>6620</v>
      </c>
      <c r="E15601" s="1" t="s">
        <v>6624</v>
      </c>
      <c r="F15601" s="62">
        <v>4081.25</v>
      </c>
      <c r="G15601" s="62">
        <v>40.614637216530511</v>
      </c>
      <c r="H15601" s="62">
        <v>38.28886986367116</v>
      </c>
      <c r="I15601" s="62">
        <v>2039.4829999999999</v>
      </c>
      <c r="J15601" s="62">
        <v>2047.3695847856156</v>
      </c>
      <c r="K15601" s="62">
        <v>2039.4829999999999</v>
      </c>
      <c r="L15601" s="62">
        <v>78089.499176169644</v>
      </c>
      <c r="M15601" s="63">
        <v>4034.1623978394159</v>
      </c>
      <c r="N15601" s="68">
        <f>GP_need_index[[#This Row],[Normalised weighted population]]/GP_need_index[[#This Row],[Registered population]]</f>
        <v>0.98846245582589054</v>
      </c>
    </row>
    <row r="15602" spans="1:14" hidden="1" x14ac:dyDescent="0.2">
      <c r="A15602" s="46" t="s">
        <v>13249</v>
      </c>
      <c r="B15602" s="33" t="s">
        <v>2288</v>
      </c>
      <c r="C15602" s="1" t="s">
        <v>11990</v>
      </c>
      <c r="D15602" s="1" t="s">
        <v>6620</v>
      </c>
      <c r="E15602" s="1" t="s">
        <v>6624</v>
      </c>
      <c r="F15602" s="62">
        <v>4107.0412679325491</v>
      </c>
      <c r="G15602" s="62">
        <v>40.614637216530511</v>
      </c>
      <c r="H15602" s="62">
        <v>38.28886986367116</v>
      </c>
      <c r="I15602" s="62">
        <v>2039.4829999999999</v>
      </c>
      <c r="J15602" s="62">
        <v>2047.3695847856156</v>
      </c>
      <c r="K15602" s="62">
        <v>2039.4829999999999</v>
      </c>
      <c r="L15602" s="62">
        <v>78089.499176169644</v>
      </c>
      <c r="M15602" s="63">
        <v>4051.4464546645763</v>
      </c>
      <c r="N15602" s="64">
        <f>GP_need_index[[#This Row],[Normalised weighted population]]/GP_need_index[[#This Row],[Registered population]]</f>
        <v>0.98646353673091802</v>
      </c>
    </row>
    <row r="15603" spans="1:14" hidden="1" x14ac:dyDescent="0.2">
      <c r="A15603" s="46" t="s">
        <v>13250</v>
      </c>
      <c r="B15603" s="33" t="s">
        <v>2288</v>
      </c>
      <c r="C15603" s="1" t="s">
        <v>11990</v>
      </c>
      <c r="D15603" s="1" t="s">
        <v>6620</v>
      </c>
      <c r="E15603" s="1" t="s">
        <v>6624</v>
      </c>
      <c r="F15603" s="62">
        <v>4132.9724175857882</v>
      </c>
      <c r="G15603" s="62">
        <v>40.614637216530511</v>
      </c>
      <c r="H15603" s="62">
        <v>38.28886986367116</v>
      </c>
      <c r="I15603" s="62">
        <v>2039.4829999999999</v>
      </c>
      <c r="J15603" s="62">
        <v>2047.3695847856156</v>
      </c>
      <c r="K15603" s="62">
        <v>2039.4829999999999</v>
      </c>
      <c r="L15603" s="62">
        <v>78089.499176169644</v>
      </c>
      <c r="M15603" s="63">
        <v>4067.8792652413244</v>
      </c>
      <c r="N15603" s="64">
        <f>GP_need_index[[#This Row],[Normalised weighted population]]/GP_need_index[[#This Row],[Registered population]]</f>
        <v>0.9842502814517966</v>
      </c>
    </row>
    <row r="15604" spans="1:14" x14ac:dyDescent="0.2">
      <c r="A15604" s="46" t="s">
        <v>13248</v>
      </c>
      <c r="B15604" s="33" t="s">
        <v>2313</v>
      </c>
      <c r="C15604" s="1" t="s">
        <v>11991</v>
      </c>
      <c r="D15604" s="1" t="s">
        <v>6620</v>
      </c>
      <c r="E15604" s="1" t="s">
        <v>6624</v>
      </c>
      <c r="F15604" s="62">
        <v>4330.6666666666661</v>
      </c>
      <c r="G15604" s="62">
        <v>51.612628688344543</v>
      </c>
      <c r="H15604" s="62">
        <v>51.37234033661764</v>
      </c>
      <c r="I15604" s="62">
        <v>1998.162</v>
      </c>
      <c r="J15604" s="62">
        <v>2047.3695847856156</v>
      </c>
      <c r="K15604" s="62">
        <v>1998.162</v>
      </c>
      <c r="L15604" s="62">
        <v>102650.25831169658</v>
      </c>
      <c r="M15604" s="63">
        <v>5302.9897307360561</v>
      </c>
      <c r="N15604" s="68">
        <f>GP_need_index[[#This Row],[Normalised weighted population]]/GP_need_index[[#This Row],[Registered population]]</f>
        <v>1.2245204119618358</v>
      </c>
    </row>
    <row r="15605" spans="1:14" hidden="1" x14ac:dyDescent="0.2">
      <c r="A15605" s="46" t="s">
        <v>13249</v>
      </c>
      <c r="B15605" s="33" t="s">
        <v>2313</v>
      </c>
      <c r="C15605" s="1" t="s">
        <v>11991</v>
      </c>
      <c r="D15605" s="1" t="s">
        <v>6620</v>
      </c>
      <c r="E15605" s="1" t="s">
        <v>6624</v>
      </c>
      <c r="F15605" s="62">
        <v>4353.4152423544983</v>
      </c>
      <c r="G15605" s="62">
        <v>51.612628688344543</v>
      </c>
      <c r="H15605" s="62">
        <v>51.37234033661764</v>
      </c>
      <c r="I15605" s="62">
        <v>1998.162</v>
      </c>
      <c r="J15605" s="62">
        <v>2047.3695847856156</v>
      </c>
      <c r="K15605" s="62">
        <v>1998.162</v>
      </c>
      <c r="L15605" s="62">
        <v>102650.25831169658</v>
      </c>
      <c r="M15605" s="63">
        <v>5325.7099801485174</v>
      </c>
      <c r="N15605" s="64">
        <f>GP_need_index[[#This Row],[Normalised weighted population]]/GP_need_index[[#This Row],[Registered population]]</f>
        <v>1.2233406839610741</v>
      </c>
    </row>
    <row r="15606" spans="1:14" hidden="1" x14ac:dyDescent="0.2">
      <c r="A15606" s="46" t="s">
        <v>13250</v>
      </c>
      <c r="B15606" s="33" t="s">
        <v>2313</v>
      </c>
      <c r="C15606" s="1" t="s">
        <v>11991</v>
      </c>
      <c r="D15606" s="1" t="s">
        <v>6620</v>
      </c>
      <c r="E15606" s="1" t="s">
        <v>6624</v>
      </c>
      <c r="F15606" s="62">
        <v>4375.3744115311656</v>
      </c>
      <c r="G15606" s="62">
        <v>51.612628688344543</v>
      </c>
      <c r="H15606" s="62">
        <v>51.37234033661764</v>
      </c>
      <c r="I15606" s="62">
        <v>1998.162</v>
      </c>
      <c r="J15606" s="62">
        <v>2047.3695847856156</v>
      </c>
      <c r="K15606" s="62">
        <v>1998.162</v>
      </c>
      <c r="L15606" s="62">
        <v>102650.25831169658</v>
      </c>
      <c r="M15606" s="63">
        <v>5347.3112487990547</v>
      </c>
      <c r="N15606" s="64">
        <f>GP_need_index[[#This Row],[Normalised weighted population]]/GP_need_index[[#This Row],[Registered population]]</f>
        <v>1.2221379808563078</v>
      </c>
    </row>
    <row r="15607" spans="1:14" x14ac:dyDescent="0.2">
      <c r="A15607" s="46" t="s">
        <v>13248</v>
      </c>
      <c r="B15607" s="33" t="s">
        <v>2317</v>
      </c>
      <c r="C15607" s="1" t="s">
        <v>11992</v>
      </c>
      <c r="D15607" s="1" t="s">
        <v>6620</v>
      </c>
      <c r="E15607" s="1" t="s">
        <v>6624</v>
      </c>
      <c r="F15607" s="62">
        <v>4756.2500000000009</v>
      </c>
      <c r="G15607" s="62">
        <v>75.510640696770338</v>
      </c>
      <c r="H15607" s="62">
        <v>78.596721234551637</v>
      </c>
      <c r="I15607" s="62">
        <v>1906.9</v>
      </c>
      <c r="J15607" s="62">
        <v>2047.3695847856156</v>
      </c>
      <c r="K15607" s="62">
        <v>1906.9</v>
      </c>
      <c r="L15607" s="62">
        <v>149876.08772216653</v>
      </c>
      <c r="M15607" s="63">
        <v>7742.7116808626879</v>
      </c>
      <c r="N15607" s="68">
        <f>GP_need_index[[#This Row],[Normalised weighted population]]/GP_need_index[[#This Row],[Registered population]]</f>
        <v>1.6279025873035871</v>
      </c>
    </row>
    <row r="15608" spans="1:14" hidden="1" x14ac:dyDescent="0.2">
      <c r="A15608" s="46" t="s">
        <v>13249</v>
      </c>
      <c r="B15608" s="33" t="s">
        <v>2317</v>
      </c>
      <c r="C15608" s="1" t="s">
        <v>11992</v>
      </c>
      <c r="D15608" s="1" t="s">
        <v>6620</v>
      </c>
      <c r="E15608" s="1" t="s">
        <v>6624</v>
      </c>
      <c r="F15608" s="62">
        <v>4778.3095897575713</v>
      </c>
      <c r="G15608" s="62">
        <v>75.510640696770338</v>
      </c>
      <c r="H15608" s="62">
        <v>78.596721234551637</v>
      </c>
      <c r="I15608" s="62">
        <v>1906.9</v>
      </c>
      <c r="J15608" s="62">
        <v>2047.3695847856156</v>
      </c>
      <c r="K15608" s="62">
        <v>1906.9</v>
      </c>
      <c r="L15608" s="62">
        <v>149876.08772216653</v>
      </c>
      <c r="M15608" s="63">
        <v>7775.8847303027751</v>
      </c>
      <c r="N15608" s="64">
        <f>GP_need_index[[#This Row],[Normalised weighted population]]/GP_need_index[[#This Row],[Registered population]]</f>
        <v>1.6273296202846677</v>
      </c>
    </row>
    <row r="15609" spans="1:14" hidden="1" x14ac:dyDescent="0.2">
      <c r="A15609" s="46" t="s">
        <v>13250</v>
      </c>
      <c r="B15609" s="33" t="s">
        <v>2317</v>
      </c>
      <c r="C15609" s="1" t="s">
        <v>11992</v>
      </c>
      <c r="D15609" s="1" t="s">
        <v>6620</v>
      </c>
      <c r="E15609" s="1" t="s">
        <v>6624</v>
      </c>
      <c r="F15609" s="62">
        <v>4798.7888694708463</v>
      </c>
      <c r="G15609" s="62">
        <v>75.510640696770338</v>
      </c>
      <c r="H15609" s="62">
        <v>78.596721234551637</v>
      </c>
      <c r="I15609" s="62">
        <v>1906.9</v>
      </c>
      <c r="J15609" s="62">
        <v>2047.3695847856156</v>
      </c>
      <c r="K15609" s="62">
        <v>1906.9</v>
      </c>
      <c r="L15609" s="62">
        <v>149876.08772216653</v>
      </c>
      <c r="M15609" s="63">
        <v>7807.4239946789767</v>
      </c>
      <c r="N15609" s="64">
        <f>GP_need_index[[#This Row],[Normalised weighted population]]/GP_need_index[[#This Row],[Registered population]]</f>
        <v>1.6269571775388165</v>
      </c>
    </row>
    <row r="15610" spans="1:14" x14ac:dyDescent="0.2">
      <c r="A15610" s="46" t="s">
        <v>13248</v>
      </c>
      <c r="B15610" s="33" t="s">
        <v>2318</v>
      </c>
      <c r="C15610" s="1" t="s">
        <v>9299</v>
      </c>
      <c r="D15610" s="1" t="s">
        <v>6620</v>
      </c>
      <c r="E15610" s="1" t="s">
        <v>6624</v>
      </c>
      <c r="F15610" s="62">
        <v>6099.25</v>
      </c>
      <c r="G15610" s="62">
        <v>66.374507402391345</v>
      </c>
      <c r="H15610" s="62">
        <v>66.308433358552847</v>
      </c>
      <c r="I15610" s="62">
        <v>2387.5700000000002</v>
      </c>
      <c r="J15610" s="62">
        <v>2047.3695847856156</v>
      </c>
      <c r="K15610" s="62">
        <v>2387.5700000000002</v>
      </c>
      <c r="L15610" s="62">
        <v>158316.02623388002</v>
      </c>
      <c r="M15610" s="63">
        <v>8178.7252671096558</v>
      </c>
      <c r="N15610" s="68">
        <f>GP_need_index[[#This Row],[Normalised weighted population]]/GP_need_index[[#This Row],[Registered population]]</f>
        <v>1.3409395035634966</v>
      </c>
    </row>
    <row r="15611" spans="1:14" hidden="1" x14ac:dyDescent="0.2">
      <c r="A15611" s="46" t="s">
        <v>13249</v>
      </c>
      <c r="B15611" s="33" t="s">
        <v>2318</v>
      </c>
      <c r="C15611" s="1" t="s">
        <v>9299</v>
      </c>
      <c r="D15611" s="1" t="s">
        <v>6620</v>
      </c>
      <c r="E15611" s="1" t="s">
        <v>6624</v>
      </c>
      <c r="F15611" s="62">
        <v>6134.7462750281129</v>
      </c>
      <c r="G15611" s="62">
        <v>66.374507402391345</v>
      </c>
      <c r="H15611" s="62">
        <v>66.308433358552847</v>
      </c>
      <c r="I15611" s="62">
        <v>2387.5700000000002</v>
      </c>
      <c r="J15611" s="62">
        <v>2047.3695847856156</v>
      </c>
      <c r="K15611" s="62">
        <v>2387.5700000000002</v>
      </c>
      <c r="L15611" s="62">
        <v>158316.02623388002</v>
      </c>
      <c r="M15611" s="63">
        <v>8213.7663830423735</v>
      </c>
      <c r="N15611" s="64">
        <f>GP_need_index[[#This Row],[Normalised weighted population]]/GP_need_index[[#This Row],[Registered population]]</f>
        <v>1.3388925987822917</v>
      </c>
    </row>
    <row r="15612" spans="1:14" hidden="1" x14ac:dyDescent="0.2">
      <c r="A15612" s="46" t="s">
        <v>13250</v>
      </c>
      <c r="B15612" s="33" t="s">
        <v>2318</v>
      </c>
      <c r="C15612" s="1" t="s">
        <v>9299</v>
      </c>
      <c r="D15612" s="1" t="s">
        <v>6620</v>
      </c>
      <c r="E15612" s="1" t="s">
        <v>6624</v>
      </c>
      <c r="F15612" s="62">
        <v>6167.7031004283872</v>
      </c>
      <c r="G15612" s="62">
        <v>66.374507402391345</v>
      </c>
      <c r="H15612" s="62">
        <v>66.308433358552847</v>
      </c>
      <c r="I15612" s="62">
        <v>2387.5700000000002</v>
      </c>
      <c r="J15612" s="62">
        <v>2047.3695847856156</v>
      </c>
      <c r="K15612" s="62">
        <v>2387.5700000000002</v>
      </c>
      <c r="L15612" s="62">
        <v>158316.02623388002</v>
      </c>
      <c r="M15612" s="63">
        <v>8247.0817109393502</v>
      </c>
      <c r="N15612" s="64">
        <f>GP_need_index[[#This Row],[Normalised weighted population]]/GP_need_index[[#This Row],[Registered population]]</f>
        <v>1.3371398682220188</v>
      </c>
    </row>
    <row r="15613" spans="1:14" x14ac:dyDescent="0.2">
      <c r="A15613" s="46" t="s">
        <v>13248</v>
      </c>
      <c r="B15613" s="33" t="s">
        <v>2339</v>
      </c>
      <c r="C15613" s="1" t="s">
        <v>11993</v>
      </c>
      <c r="D15613" s="1" t="s">
        <v>6620</v>
      </c>
      <c r="E15613" s="1" t="s">
        <v>6624</v>
      </c>
      <c r="F15613" s="62">
        <v>4031.8333333333335</v>
      </c>
      <c r="G15613" s="62">
        <v>48.214705624711307</v>
      </c>
      <c r="H15613" s="62">
        <v>48.127300639491665</v>
      </c>
      <c r="I15613" s="62">
        <v>2157.09</v>
      </c>
      <c r="J15613" s="62">
        <v>2047.3695847856156</v>
      </c>
      <c r="K15613" s="62">
        <v>2157.09</v>
      </c>
      <c r="L15613" s="62">
        <v>103814.91893644108</v>
      </c>
      <c r="M15613" s="63">
        <v>5363.1569766289867</v>
      </c>
      <c r="N15613" s="68">
        <f>GP_need_index[[#This Row],[Normalised weighted population]]/GP_need_index[[#This Row],[Registered population]]</f>
        <v>1.3302030449247206</v>
      </c>
    </row>
    <row r="15614" spans="1:14" hidden="1" x14ac:dyDescent="0.2">
      <c r="A15614" s="46" t="s">
        <v>13249</v>
      </c>
      <c r="B15614" s="33" t="s">
        <v>2339</v>
      </c>
      <c r="C15614" s="1" t="s">
        <v>11993</v>
      </c>
      <c r="D15614" s="1" t="s">
        <v>6620</v>
      </c>
      <c r="E15614" s="1" t="s">
        <v>6624</v>
      </c>
      <c r="F15614" s="62">
        <v>4052.5082118260289</v>
      </c>
      <c r="G15614" s="62">
        <v>48.214705624711307</v>
      </c>
      <c r="H15614" s="62">
        <v>48.127300639491665</v>
      </c>
      <c r="I15614" s="62">
        <v>2157.09</v>
      </c>
      <c r="J15614" s="62">
        <v>2047.3695847856156</v>
      </c>
      <c r="K15614" s="62">
        <v>2157.09</v>
      </c>
      <c r="L15614" s="62">
        <v>103814.91893644108</v>
      </c>
      <c r="M15614" s="63">
        <v>5386.1350079536451</v>
      </c>
      <c r="N15614" s="64">
        <f>GP_need_index[[#This Row],[Normalised weighted population]]/GP_need_index[[#This Row],[Registered population]]</f>
        <v>1.3290867597099068</v>
      </c>
    </row>
    <row r="15615" spans="1:14" hidden="1" x14ac:dyDescent="0.2">
      <c r="A15615" s="46" t="s">
        <v>13250</v>
      </c>
      <c r="B15615" s="33" t="s">
        <v>2339</v>
      </c>
      <c r="C15615" s="1" t="s">
        <v>11993</v>
      </c>
      <c r="D15615" s="1" t="s">
        <v>6620</v>
      </c>
      <c r="E15615" s="1" t="s">
        <v>6624</v>
      </c>
      <c r="F15615" s="62">
        <v>4071.0383882498836</v>
      </c>
      <c r="G15615" s="62">
        <v>48.214705624711307</v>
      </c>
      <c r="H15615" s="62">
        <v>48.127300639491665</v>
      </c>
      <c r="I15615" s="62">
        <v>2157.09</v>
      </c>
      <c r="J15615" s="62">
        <v>2047.3695847856156</v>
      </c>
      <c r="K15615" s="62">
        <v>2157.09</v>
      </c>
      <c r="L15615" s="62">
        <v>103814.91893644108</v>
      </c>
      <c r="M15615" s="63">
        <v>5407.9813626610085</v>
      </c>
      <c r="N15615" s="64">
        <f>GP_need_index[[#This Row],[Normalised weighted population]]/GP_need_index[[#This Row],[Registered population]]</f>
        <v>1.328403430994388</v>
      </c>
    </row>
    <row r="15616" spans="1:14" x14ac:dyDescent="0.2">
      <c r="A15616" s="46" t="s">
        <v>13248</v>
      </c>
      <c r="B15616" s="33" t="s">
        <v>2334</v>
      </c>
      <c r="C15616" s="1" t="s">
        <v>11994</v>
      </c>
      <c r="D15616" s="1" t="s">
        <v>6620</v>
      </c>
      <c r="E15616" s="1" t="s">
        <v>6624</v>
      </c>
      <c r="F15616" s="62">
        <v>3610.6666666666674</v>
      </c>
      <c r="G15616" s="62">
        <v>42.425412005024022</v>
      </c>
      <c r="H15616" s="62">
        <v>44.17486633754892</v>
      </c>
      <c r="I15616" s="62">
        <v>1824.451</v>
      </c>
      <c r="J15616" s="62">
        <v>2047.3695847856156</v>
      </c>
      <c r="K15616" s="62">
        <v>1824.451</v>
      </c>
      <c r="L15616" s="62">
        <v>80594.879064407462</v>
      </c>
      <c r="M15616" s="63">
        <v>4163.5922116307747</v>
      </c>
      <c r="N15616" s="68">
        <f>GP_need_index[[#This Row],[Normalised weighted population]]/GP_need_index[[#This Row],[Registered population]]</f>
        <v>1.1531366908135452</v>
      </c>
    </row>
    <row r="15617" spans="1:14" hidden="1" x14ac:dyDescent="0.2">
      <c r="A15617" s="46" t="s">
        <v>13249</v>
      </c>
      <c r="B15617" s="33" t="s">
        <v>2334</v>
      </c>
      <c r="C15617" s="1" t="s">
        <v>11994</v>
      </c>
      <c r="D15617" s="1" t="s">
        <v>6620</v>
      </c>
      <c r="E15617" s="1" t="s">
        <v>6624</v>
      </c>
      <c r="F15617" s="62">
        <v>3628.803920931643</v>
      </c>
      <c r="G15617" s="62">
        <v>42.425412005024022</v>
      </c>
      <c r="H15617" s="62">
        <v>44.17486633754892</v>
      </c>
      <c r="I15617" s="62">
        <v>1824.451</v>
      </c>
      <c r="J15617" s="62">
        <v>2047.3695847856156</v>
      </c>
      <c r="K15617" s="62">
        <v>1824.451</v>
      </c>
      <c r="L15617" s="62">
        <v>80594.879064407462</v>
      </c>
      <c r="M15617" s="63">
        <v>4181.430800484105</v>
      </c>
      <c r="N15617" s="64">
        <f>GP_need_index[[#This Row],[Normalised weighted population]]/GP_need_index[[#This Row],[Registered population]]</f>
        <v>1.1522889887670158</v>
      </c>
    </row>
    <row r="15618" spans="1:14" hidden="1" x14ac:dyDescent="0.2">
      <c r="A15618" s="46" t="s">
        <v>13250</v>
      </c>
      <c r="B15618" s="33" t="s">
        <v>2334</v>
      </c>
      <c r="C15618" s="1" t="s">
        <v>11994</v>
      </c>
      <c r="D15618" s="1" t="s">
        <v>6620</v>
      </c>
      <c r="E15618" s="1" t="s">
        <v>6624</v>
      </c>
      <c r="F15618" s="62">
        <v>3646.0969595090592</v>
      </c>
      <c r="G15618" s="62">
        <v>42.425412005024022</v>
      </c>
      <c r="H15618" s="62">
        <v>44.17486633754892</v>
      </c>
      <c r="I15618" s="62">
        <v>1824.451</v>
      </c>
      <c r="J15618" s="62">
        <v>2047.3695847856156</v>
      </c>
      <c r="K15618" s="62">
        <v>1824.451</v>
      </c>
      <c r="L15618" s="62">
        <v>80594.879064407462</v>
      </c>
      <c r="M15618" s="63">
        <v>4198.3908321797044</v>
      </c>
      <c r="N15618" s="64">
        <f>GP_need_index[[#This Row],[Normalised weighted population]]/GP_need_index[[#This Row],[Registered population]]</f>
        <v>1.1514753663448958</v>
      </c>
    </row>
    <row r="15619" spans="1:14" x14ac:dyDescent="0.2">
      <c r="A15619" s="46" t="s">
        <v>13248</v>
      </c>
      <c r="B15619" s="33" t="s">
        <v>2322</v>
      </c>
      <c r="C15619" s="1" t="s">
        <v>11995</v>
      </c>
      <c r="D15619" s="1" t="s">
        <v>6620</v>
      </c>
      <c r="E15619" s="1" t="s">
        <v>6624</v>
      </c>
      <c r="F15619" s="62">
        <v>14027.75</v>
      </c>
      <c r="G15619" s="62">
        <v>158.59923674874875</v>
      </c>
      <c r="H15619" s="62">
        <v>155.6626376268315</v>
      </c>
      <c r="I15619" s="62">
        <v>1959.5319999999999</v>
      </c>
      <c r="J15619" s="62">
        <v>2047.3695847856156</v>
      </c>
      <c r="K15619" s="62">
        <v>1959.5319999999999</v>
      </c>
      <c r="L15619" s="62">
        <v>305025.91963418038</v>
      </c>
      <c r="M15619" s="63">
        <v>15757.868962362531</v>
      </c>
      <c r="N15619" s="68">
        <f>GP_need_index[[#This Row],[Normalised weighted population]]/GP_need_index[[#This Row],[Registered population]]</f>
        <v>1.1233354573871455</v>
      </c>
    </row>
    <row r="15620" spans="1:14" hidden="1" x14ac:dyDescent="0.2">
      <c r="A15620" s="46" t="s">
        <v>13249</v>
      </c>
      <c r="B15620" s="33" t="s">
        <v>2322</v>
      </c>
      <c r="C15620" s="1" t="s">
        <v>11995</v>
      </c>
      <c r="D15620" s="1" t="s">
        <v>6620</v>
      </c>
      <c r="E15620" s="1" t="s">
        <v>6624</v>
      </c>
      <c r="F15620" s="62">
        <v>14108.400673696475</v>
      </c>
      <c r="G15620" s="62">
        <v>158.59923674874875</v>
      </c>
      <c r="H15620" s="62">
        <v>155.6626376268315</v>
      </c>
      <c r="I15620" s="62">
        <v>1959.5319999999999</v>
      </c>
      <c r="J15620" s="62">
        <v>2047.3695847856156</v>
      </c>
      <c r="K15620" s="62">
        <v>1959.5319999999999</v>
      </c>
      <c r="L15620" s="62">
        <v>305025.91963418038</v>
      </c>
      <c r="M15620" s="63">
        <v>15825.382333349969</v>
      </c>
      <c r="N15620" s="64">
        <f>GP_need_index[[#This Row],[Normalised weighted population]]/GP_need_index[[#This Row],[Registered population]]</f>
        <v>1.1216992414210785</v>
      </c>
    </row>
    <row r="15621" spans="1:14" hidden="1" x14ac:dyDescent="0.2">
      <c r="A15621" s="46" t="s">
        <v>13250</v>
      </c>
      <c r="B15621" s="33" t="s">
        <v>2322</v>
      </c>
      <c r="C15621" s="1" t="s">
        <v>11995</v>
      </c>
      <c r="D15621" s="1" t="s">
        <v>6620</v>
      </c>
      <c r="E15621" s="1" t="s">
        <v>6624</v>
      </c>
      <c r="F15621" s="62">
        <v>14183.664285326662</v>
      </c>
      <c r="G15621" s="62">
        <v>158.59923674874875</v>
      </c>
      <c r="H15621" s="62">
        <v>155.6626376268315</v>
      </c>
      <c r="I15621" s="62">
        <v>1959.5319999999999</v>
      </c>
      <c r="J15621" s="62">
        <v>2047.3695847856156</v>
      </c>
      <c r="K15621" s="62">
        <v>1959.5319999999999</v>
      </c>
      <c r="L15621" s="62">
        <v>305025.91963418038</v>
      </c>
      <c r="M15621" s="63">
        <v>15889.570645622773</v>
      </c>
      <c r="N15621" s="64">
        <f>GP_need_index[[#This Row],[Normalised weighted population]]/GP_need_index[[#This Row],[Registered population]]</f>
        <v>1.1202726126323301</v>
      </c>
    </row>
    <row r="15622" spans="1:14" x14ac:dyDescent="0.2">
      <c r="A15622" s="46" t="s">
        <v>13248</v>
      </c>
      <c r="B15622" s="33" t="s">
        <v>2272</v>
      </c>
      <c r="C15622" s="1" t="s">
        <v>11996</v>
      </c>
      <c r="D15622" s="1" t="s">
        <v>6620</v>
      </c>
      <c r="E15622" s="1" t="s">
        <v>6624</v>
      </c>
      <c r="F15622" s="62">
        <v>7816.6666666666661</v>
      </c>
      <c r="G15622" s="62">
        <v>84.851673973023154</v>
      </c>
      <c r="H15622" s="62">
        <v>82.910361584452545</v>
      </c>
      <c r="I15622" s="62">
        <v>1899.1489999999999</v>
      </c>
      <c r="J15622" s="62">
        <v>2047.3695847856156</v>
      </c>
      <c r="K15622" s="62">
        <v>1899.1489999999999</v>
      </c>
      <c r="L15622" s="62">
        <v>157459.13029275145</v>
      </c>
      <c r="M15622" s="63">
        <v>8134.4573767910933</v>
      </c>
      <c r="N15622" s="68">
        <f>GP_need_index[[#This Row],[Normalised weighted population]]/GP_need_index[[#This Row],[Registered population]]</f>
        <v>1.0406555279476879</v>
      </c>
    </row>
    <row r="15623" spans="1:14" hidden="1" x14ac:dyDescent="0.2">
      <c r="A15623" s="46" t="s">
        <v>13249</v>
      </c>
      <c r="B15623" s="33" t="s">
        <v>2272</v>
      </c>
      <c r="C15623" s="1" t="s">
        <v>11996</v>
      </c>
      <c r="D15623" s="1" t="s">
        <v>6620</v>
      </c>
      <c r="E15623" s="1" t="s">
        <v>6624</v>
      </c>
      <c r="F15623" s="62">
        <v>7856.4952083521202</v>
      </c>
      <c r="G15623" s="62">
        <v>84.851673973023154</v>
      </c>
      <c r="H15623" s="62">
        <v>82.910361584452545</v>
      </c>
      <c r="I15623" s="62">
        <v>1899.1489999999999</v>
      </c>
      <c r="J15623" s="62">
        <v>2047.3695847856156</v>
      </c>
      <c r="K15623" s="62">
        <v>1899.1489999999999</v>
      </c>
      <c r="L15623" s="62">
        <v>157459.13029275145</v>
      </c>
      <c r="M15623" s="63">
        <v>8169.3088303710492</v>
      </c>
      <c r="N15623" s="64">
        <f>GP_need_index[[#This Row],[Normalised weighted population]]/GP_need_index[[#This Row],[Registered population]]</f>
        <v>1.0398159247505658</v>
      </c>
    </row>
    <row r="15624" spans="1:14" hidden="1" x14ac:dyDescent="0.2">
      <c r="A15624" s="46" t="s">
        <v>13250</v>
      </c>
      <c r="B15624" s="33" t="s">
        <v>2272</v>
      </c>
      <c r="C15624" s="1" t="s">
        <v>11996</v>
      </c>
      <c r="D15624" s="1" t="s">
        <v>6620</v>
      </c>
      <c r="E15624" s="1" t="s">
        <v>6624</v>
      </c>
      <c r="F15624" s="62">
        <v>7894.1476779538125</v>
      </c>
      <c r="G15624" s="62">
        <v>84.851673973023154</v>
      </c>
      <c r="H15624" s="62">
        <v>82.910361584452545</v>
      </c>
      <c r="I15624" s="62">
        <v>1899.1489999999999</v>
      </c>
      <c r="J15624" s="62">
        <v>2047.3695847856156</v>
      </c>
      <c r="K15624" s="62">
        <v>1899.1489999999999</v>
      </c>
      <c r="L15624" s="62">
        <v>157459.13029275145</v>
      </c>
      <c r="M15624" s="63">
        <v>8202.4438368569135</v>
      </c>
      <c r="N15624" s="64">
        <f>GP_need_index[[#This Row],[Normalised weighted population]]/GP_need_index[[#This Row],[Registered population]]</f>
        <v>1.0390537612773685</v>
      </c>
    </row>
    <row r="15625" spans="1:14" x14ac:dyDescent="0.2">
      <c r="A15625" s="46" t="s">
        <v>13248</v>
      </c>
      <c r="B15625" s="33" t="s">
        <v>2287</v>
      </c>
      <c r="C15625" s="1" t="s">
        <v>11997</v>
      </c>
      <c r="D15625" s="1" t="s">
        <v>6620</v>
      </c>
      <c r="E15625" s="1" t="s">
        <v>6624</v>
      </c>
      <c r="F15625" s="62">
        <v>3411.5833333333339</v>
      </c>
      <c r="G15625" s="62">
        <v>49.288685094399327</v>
      </c>
      <c r="H15625" s="62">
        <v>46.073154536770929</v>
      </c>
      <c r="I15625" s="62">
        <v>1943.3979999999999</v>
      </c>
      <c r="J15625" s="62">
        <v>2047.3695847856156</v>
      </c>
      <c r="K15625" s="62">
        <v>1943.3979999999999</v>
      </c>
      <c r="L15625" s="62">
        <v>89538.476380451539</v>
      </c>
      <c r="M15625" s="63">
        <v>4625.6251914096101</v>
      </c>
      <c r="N15625" s="68">
        <f>GP_need_index[[#This Row],[Normalised weighted population]]/GP_need_index[[#This Row],[Registered population]]</f>
        <v>1.3558587727329763</v>
      </c>
    </row>
    <row r="15626" spans="1:14" hidden="1" x14ac:dyDescent="0.2">
      <c r="A15626" s="46" t="s">
        <v>13249</v>
      </c>
      <c r="B15626" s="33" t="s">
        <v>2287</v>
      </c>
      <c r="C15626" s="1" t="s">
        <v>11997</v>
      </c>
      <c r="D15626" s="1" t="s">
        <v>6620</v>
      </c>
      <c r="E15626" s="1" t="s">
        <v>6624</v>
      </c>
      <c r="F15626" s="62">
        <v>3428.0607472423681</v>
      </c>
      <c r="G15626" s="62">
        <v>49.288685094399327</v>
      </c>
      <c r="H15626" s="62">
        <v>46.073154536770929</v>
      </c>
      <c r="I15626" s="62">
        <v>1943.3979999999999</v>
      </c>
      <c r="J15626" s="62">
        <v>2047.3695847856156</v>
      </c>
      <c r="K15626" s="62">
        <v>1943.3979999999999</v>
      </c>
      <c r="L15626" s="62">
        <v>89538.476380451539</v>
      </c>
      <c r="M15626" s="63">
        <v>4645.443324835036</v>
      </c>
      <c r="N15626" s="64">
        <f>GP_need_index[[#This Row],[Normalised weighted population]]/GP_need_index[[#This Row],[Registered population]]</f>
        <v>1.3551228135533964</v>
      </c>
    </row>
    <row r="15627" spans="1:14" hidden="1" x14ac:dyDescent="0.2">
      <c r="A15627" s="46" t="s">
        <v>13250</v>
      </c>
      <c r="B15627" s="33" t="s">
        <v>2287</v>
      </c>
      <c r="C15627" s="1" t="s">
        <v>11997</v>
      </c>
      <c r="D15627" s="1" t="s">
        <v>6620</v>
      </c>
      <c r="E15627" s="1" t="s">
        <v>6624</v>
      </c>
      <c r="F15627" s="62">
        <v>3442.8490239326989</v>
      </c>
      <c r="G15627" s="62">
        <v>49.288685094399327</v>
      </c>
      <c r="H15627" s="62">
        <v>46.073154536770929</v>
      </c>
      <c r="I15627" s="62">
        <v>1943.3979999999999</v>
      </c>
      <c r="J15627" s="62">
        <v>2047.3695847856156</v>
      </c>
      <c r="K15627" s="62">
        <v>1943.3979999999999</v>
      </c>
      <c r="L15627" s="62">
        <v>89538.476380451539</v>
      </c>
      <c r="M15627" s="63">
        <v>4664.2854077938619</v>
      </c>
      <c r="N15627" s="64">
        <f>GP_need_index[[#This Row],[Normalised weighted population]]/GP_need_index[[#This Row],[Registered population]]</f>
        <v>1.3547748900316112</v>
      </c>
    </row>
    <row r="15628" spans="1:14" x14ac:dyDescent="0.2">
      <c r="A15628" s="46" t="s">
        <v>13248</v>
      </c>
      <c r="B15628" s="33" t="s">
        <v>2290</v>
      </c>
      <c r="C15628" s="1" t="s">
        <v>11998</v>
      </c>
      <c r="D15628" s="1" t="s">
        <v>6620</v>
      </c>
      <c r="E15628" s="1" t="s">
        <v>6624</v>
      </c>
      <c r="F15628" s="62">
        <v>4847.1666666666661</v>
      </c>
      <c r="G15628" s="62">
        <v>59.124988737384413</v>
      </c>
      <c r="H15628" s="62">
        <v>59.206762841492584</v>
      </c>
      <c r="I15628" s="62">
        <v>1883.098</v>
      </c>
      <c r="J15628" s="62">
        <v>2047.3695847856156</v>
      </c>
      <c r="K15628" s="62">
        <v>1883.098</v>
      </c>
      <c r="L15628" s="62">
        <v>111492.13669328899</v>
      </c>
      <c r="M15628" s="63">
        <v>5759.767833676874</v>
      </c>
      <c r="N15628" s="68">
        <f>GP_need_index[[#This Row],[Normalised weighted population]]/GP_need_index[[#This Row],[Registered population]]</f>
        <v>1.1882751780098768</v>
      </c>
    </row>
    <row r="15629" spans="1:14" hidden="1" x14ac:dyDescent="0.2">
      <c r="A15629" s="46" t="s">
        <v>13249</v>
      </c>
      <c r="B15629" s="33" t="s">
        <v>2290</v>
      </c>
      <c r="C15629" s="1" t="s">
        <v>11998</v>
      </c>
      <c r="D15629" s="1" t="s">
        <v>6620</v>
      </c>
      <c r="E15629" s="1" t="s">
        <v>6624</v>
      </c>
      <c r="F15629" s="62">
        <v>4871.6237035278373</v>
      </c>
      <c r="G15629" s="62">
        <v>59.124988737384413</v>
      </c>
      <c r="H15629" s="62">
        <v>59.206762841492584</v>
      </c>
      <c r="I15629" s="62">
        <v>1883.098</v>
      </c>
      <c r="J15629" s="62">
        <v>2047.3695847856156</v>
      </c>
      <c r="K15629" s="62">
        <v>1883.098</v>
      </c>
      <c r="L15629" s="62">
        <v>111492.13669328899</v>
      </c>
      <c r="M15629" s="63">
        <v>5784.4451135479867</v>
      </c>
      <c r="N15629" s="64">
        <f>GP_need_index[[#This Row],[Normalised weighted population]]/GP_need_index[[#This Row],[Registered population]]</f>
        <v>1.1873751885555364</v>
      </c>
    </row>
    <row r="15630" spans="1:14" hidden="1" x14ac:dyDescent="0.2">
      <c r="A15630" s="46" t="s">
        <v>13250</v>
      </c>
      <c r="B15630" s="33" t="s">
        <v>2290</v>
      </c>
      <c r="C15630" s="1" t="s">
        <v>11998</v>
      </c>
      <c r="D15630" s="1" t="s">
        <v>6620</v>
      </c>
      <c r="E15630" s="1" t="s">
        <v>6624</v>
      </c>
      <c r="F15630" s="62">
        <v>4891.9960394708114</v>
      </c>
      <c r="G15630" s="62">
        <v>59.124988737384413</v>
      </c>
      <c r="H15630" s="62">
        <v>59.206762841492584</v>
      </c>
      <c r="I15630" s="62">
        <v>1883.098</v>
      </c>
      <c r="J15630" s="62">
        <v>2047.3695847856156</v>
      </c>
      <c r="K15630" s="62">
        <v>1883.098</v>
      </c>
      <c r="L15630" s="62">
        <v>111492.13669328899</v>
      </c>
      <c r="M15630" s="63">
        <v>5807.9070281767954</v>
      </c>
      <c r="N15630" s="64">
        <f>GP_need_index[[#This Row],[Normalised weighted population]]/GP_need_index[[#This Row],[Registered population]]</f>
        <v>1.1872264370853951</v>
      </c>
    </row>
    <row r="15631" spans="1:14" x14ac:dyDescent="0.2">
      <c r="A15631" s="46" t="s">
        <v>13248</v>
      </c>
      <c r="B15631" s="33" t="s">
        <v>2341</v>
      </c>
      <c r="C15631" s="1" t="s">
        <v>11999</v>
      </c>
      <c r="D15631" s="1" t="s">
        <v>6620</v>
      </c>
      <c r="E15631" s="1" t="s">
        <v>6624</v>
      </c>
      <c r="F15631" s="62">
        <v>6770.0833333333339</v>
      </c>
      <c r="G15631" s="62">
        <v>87.359209526766392</v>
      </c>
      <c r="H15631" s="62">
        <v>86.905968585782261</v>
      </c>
      <c r="I15631" s="62">
        <v>2290.6869999999999</v>
      </c>
      <c r="J15631" s="62">
        <v>2047.3695847856156</v>
      </c>
      <c r="K15631" s="62">
        <v>2290.6869999999999</v>
      </c>
      <c r="L15631" s="62">
        <v>199074.37246185981</v>
      </c>
      <c r="M15631" s="63">
        <v>10284.332160298867</v>
      </c>
      <c r="N15631" s="68">
        <f>GP_need_index[[#This Row],[Normalised weighted population]]/GP_need_index[[#This Row],[Registered population]]</f>
        <v>1.5190850177076403</v>
      </c>
    </row>
    <row r="15632" spans="1:14" hidden="1" x14ac:dyDescent="0.2">
      <c r="A15632" s="46" t="s">
        <v>13249</v>
      </c>
      <c r="B15632" s="33" t="s">
        <v>2341</v>
      </c>
      <c r="C15632" s="1" t="s">
        <v>11999</v>
      </c>
      <c r="D15632" s="1" t="s">
        <v>6620</v>
      </c>
      <c r="E15632" s="1" t="s">
        <v>6624</v>
      </c>
      <c r="F15632" s="62">
        <v>6805.8507555264423</v>
      </c>
      <c r="G15632" s="62">
        <v>87.359209526766392</v>
      </c>
      <c r="H15632" s="62">
        <v>86.905968585782261</v>
      </c>
      <c r="I15632" s="62">
        <v>2290.6869999999999</v>
      </c>
      <c r="J15632" s="62">
        <v>2047.3695847856156</v>
      </c>
      <c r="K15632" s="62">
        <v>2290.6869999999999</v>
      </c>
      <c r="L15632" s="62">
        <v>199074.37246185981</v>
      </c>
      <c r="M15632" s="63">
        <v>10328.394586135426</v>
      </c>
      <c r="N15632" s="64">
        <f>GP_need_index[[#This Row],[Normalised weighted population]]/GP_need_index[[#This Row],[Registered population]]</f>
        <v>1.5175758266148622</v>
      </c>
    </row>
    <row r="15633" spans="1:14" hidden="1" x14ac:dyDescent="0.2">
      <c r="A15633" s="46" t="s">
        <v>13250</v>
      </c>
      <c r="B15633" s="33" t="s">
        <v>2341</v>
      </c>
      <c r="C15633" s="1" t="s">
        <v>11999</v>
      </c>
      <c r="D15633" s="1" t="s">
        <v>6620</v>
      </c>
      <c r="E15633" s="1" t="s">
        <v>6624</v>
      </c>
      <c r="F15633" s="62">
        <v>6837.8154178072118</v>
      </c>
      <c r="G15633" s="62">
        <v>87.359209526766392</v>
      </c>
      <c r="H15633" s="62">
        <v>86.905968585782261</v>
      </c>
      <c r="I15633" s="62">
        <v>2290.6869999999999</v>
      </c>
      <c r="J15633" s="62">
        <v>2047.3695847856156</v>
      </c>
      <c r="K15633" s="62">
        <v>2290.6869999999999</v>
      </c>
      <c r="L15633" s="62">
        <v>199074.37246185981</v>
      </c>
      <c r="M15633" s="63">
        <v>10370.286921057059</v>
      </c>
      <c r="N15633" s="64">
        <f>GP_need_index[[#This Row],[Normalised weighted population]]/GP_need_index[[#This Row],[Registered population]]</f>
        <v>1.5166081982924686</v>
      </c>
    </row>
    <row r="15634" spans="1:14" x14ac:dyDescent="0.2">
      <c r="A15634" s="46" t="s">
        <v>13248</v>
      </c>
      <c r="B15634" s="33" t="s">
        <v>2284</v>
      </c>
      <c r="C15634" s="1" t="s">
        <v>12000</v>
      </c>
      <c r="D15634" s="1" t="s">
        <v>6620</v>
      </c>
      <c r="E15634" s="1" t="s">
        <v>6624</v>
      </c>
      <c r="F15634" s="62">
        <v>3847.3333333333339</v>
      </c>
      <c r="G15634" s="62">
        <v>41.237253092348702</v>
      </c>
      <c r="H15634" s="62">
        <v>39.259780061191819</v>
      </c>
      <c r="I15634" s="62">
        <v>1835.4739999999999</v>
      </c>
      <c r="J15634" s="62">
        <v>2047.3695847856156</v>
      </c>
      <c r="K15634" s="62">
        <v>1835.4739999999999</v>
      </c>
      <c r="L15634" s="62">
        <v>72060.305548035991</v>
      </c>
      <c r="M15634" s="63">
        <v>3722.6897096993912</v>
      </c>
      <c r="N15634" s="68">
        <f>GP_need_index[[#This Row],[Normalised weighted population]]/GP_need_index[[#This Row],[Registered population]]</f>
        <v>0.96760259305996987</v>
      </c>
    </row>
    <row r="15635" spans="1:14" hidden="1" x14ac:dyDescent="0.2">
      <c r="A15635" s="46" t="s">
        <v>13249</v>
      </c>
      <c r="B15635" s="33" t="s">
        <v>2284</v>
      </c>
      <c r="C15635" s="1" t="s">
        <v>12000</v>
      </c>
      <c r="D15635" s="1" t="s">
        <v>6620</v>
      </c>
      <c r="E15635" s="1" t="s">
        <v>6624</v>
      </c>
      <c r="F15635" s="62">
        <v>3867.8060649273475</v>
      </c>
      <c r="G15635" s="62">
        <v>41.237253092348702</v>
      </c>
      <c r="H15635" s="62">
        <v>39.259780061191819</v>
      </c>
      <c r="I15635" s="62">
        <v>1835.4739999999999</v>
      </c>
      <c r="J15635" s="62">
        <v>2047.3695847856156</v>
      </c>
      <c r="K15635" s="62">
        <v>1835.4739999999999</v>
      </c>
      <c r="L15635" s="62">
        <v>72060.305548035991</v>
      </c>
      <c r="M15635" s="63">
        <v>3738.639285878909</v>
      </c>
      <c r="N15635" s="64">
        <f>GP_need_index[[#This Row],[Normalised weighted population]]/GP_need_index[[#This Row],[Registered population]]</f>
        <v>0.96660463919851036</v>
      </c>
    </row>
    <row r="15636" spans="1:14" hidden="1" x14ac:dyDescent="0.2">
      <c r="A15636" s="46" t="s">
        <v>13250</v>
      </c>
      <c r="B15636" s="33" t="s">
        <v>2284</v>
      </c>
      <c r="C15636" s="1" t="s">
        <v>12000</v>
      </c>
      <c r="D15636" s="1" t="s">
        <v>6620</v>
      </c>
      <c r="E15636" s="1" t="s">
        <v>6624</v>
      </c>
      <c r="F15636" s="62">
        <v>3886.1281156677105</v>
      </c>
      <c r="G15636" s="62">
        <v>41.237253092348702</v>
      </c>
      <c r="H15636" s="62">
        <v>39.259780061191819</v>
      </c>
      <c r="I15636" s="62">
        <v>1835.4739999999999</v>
      </c>
      <c r="J15636" s="62">
        <v>2047.3695847856156</v>
      </c>
      <c r="K15636" s="62">
        <v>1835.4739999999999</v>
      </c>
      <c r="L15636" s="62">
        <v>72060.305548035991</v>
      </c>
      <c r="M15636" s="63">
        <v>3753.8033394797908</v>
      </c>
      <c r="N15636" s="64">
        <f>GP_need_index[[#This Row],[Normalised weighted population]]/GP_need_index[[#This Row],[Registered population]]</f>
        <v>0.96594945605256155</v>
      </c>
    </row>
    <row r="15637" spans="1:14" x14ac:dyDescent="0.2">
      <c r="A15637" s="46" t="s">
        <v>13248</v>
      </c>
      <c r="B15637" s="33" t="s">
        <v>2296</v>
      </c>
      <c r="C15637" s="1" t="s">
        <v>12001</v>
      </c>
      <c r="D15637" s="1" t="s">
        <v>6620</v>
      </c>
      <c r="E15637" s="1" t="s">
        <v>6624</v>
      </c>
      <c r="F15637" s="62">
        <v>3639.166666666667</v>
      </c>
      <c r="G15637" s="62">
        <v>50.791496092576338</v>
      </c>
      <c r="H15637" s="62">
        <v>52.027699191302737</v>
      </c>
      <c r="I15637" s="62">
        <v>2293.29</v>
      </c>
      <c r="J15637" s="62">
        <v>2047.3695847856156</v>
      </c>
      <c r="K15637" s="62">
        <v>2293.29</v>
      </c>
      <c r="L15637" s="62">
        <v>119314.60227842265</v>
      </c>
      <c r="M15637" s="63">
        <v>6163.882303033969</v>
      </c>
      <c r="N15637" s="68">
        <f>GP_need_index[[#This Row],[Normalised weighted population]]/GP_need_index[[#This Row],[Registered population]]</f>
        <v>1.693762025106655</v>
      </c>
    </row>
    <row r="15638" spans="1:14" hidden="1" x14ac:dyDescent="0.2">
      <c r="A15638" s="46" t="s">
        <v>13249</v>
      </c>
      <c r="B15638" s="33" t="s">
        <v>2296</v>
      </c>
      <c r="C15638" s="1" t="s">
        <v>12001</v>
      </c>
      <c r="D15638" s="1" t="s">
        <v>6620</v>
      </c>
      <c r="E15638" s="1" t="s">
        <v>6624</v>
      </c>
      <c r="F15638" s="62">
        <v>3655.3510489959654</v>
      </c>
      <c r="G15638" s="62">
        <v>50.791496092576338</v>
      </c>
      <c r="H15638" s="62">
        <v>52.027699191302737</v>
      </c>
      <c r="I15638" s="62">
        <v>2293.29</v>
      </c>
      <c r="J15638" s="62">
        <v>2047.3695847856156</v>
      </c>
      <c r="K15638" s="62">
        <v>2293.29</v>
      </c>
      <c r="L15638" s="62">
        <v>119314.60227842265</v>
      </c>
      <c r="M15638" s="63">
        <v>6190.2909800982088</v>
      </c>
      <c r="N15638" s="64">
        <f>GP_need_index[[#This Row],[Normalised weighted population]]/GP_need_index[[#This Row],[Registered population]]</f>
        <v>1.6934874098613673</v>
      </c>
    </row>
    <row r="15639" spans="1:14" hidden="1" x14ac:dyDescent="0.2">
      <c r="A15639" s="46" t="s">
        <v>13250</v>
      </c>
      <c r="B15639" s="33" t="s">
        <v>2296</v>
      </c>
      <c r="C15639" s="1" t="s">
        <v>12001</v>
      </c>
      <c r="D15639" s="1" t="s">
        <v>6620</v>
      </c>
      <c r="E15639" s="1" t="s">
        <v>6624</v>
      </c>
      <c r="F15639" s="62">
        <v>3671.0864147338234</v>
      </c>
      <c r="G15639" s="62">
        <v>50.791496092576338</v>
      </c>
      <c r="H15639" s="62">
        <v>52.027699191302737</v>
      </c>
      <c r="I15639" s="62">
        <v>2293.29</v>
      </c>
      <c r="J15639" s="62">
        <v>2047.3695847856156</v>
      </c>
      <c r="K15639" s="62">
        <v>2293.29</v>
      </c>
      <c r="L15639" s="62">
        <v>119314.60227842265</v>
      </c>
      <c r="M15639" s="63">
        <v>6215.3990199622885</v>
      </c>
      <c r="N15639" s="64">
        <f>GP_need_index[[#This Row],[Normalised weighted population]]/GP_need_index[[#This Row],[Registered population]]</f>
        <v>1.6930680234104334</v>
      </c>
    </row>
    <row r="15640" spans="1:14" x14ac:dyDescent="0.2">
      <c r="A15640" s="46" t="s">
        <v>13248</v>
      </c>
      <c r="B15640" s="33" t="s">
        <v>2283</v>
      </c>
      <c r="C15640" s="1" t="s">
        <v>12002</v>
      </c>
      <c r="D15640" s="1" t="s">
        <v>6620</v>
      </c>
      <c r="E15640" s="1" t="s">
        <v>6624</v>
      </c>
      <c r="F15640" s="62">
        <v>4701.75</v>
      </c>
      <c r="G15640" s="62">
        <v>65.792617848891723</v>
      </c>
      <c r="H15640" s="62">
        <v>65.640211755241126</v>
      </c>
      <c r="I15640" s="62">
        <v>2044.415</v>
      </c>
      <c r="J15640" s="62">
        <v>2047.3695847856156</v>
      </c>
      <c r="K15640" s="62">
        <v>2044.415</v>
      </c>
      <c r="L15640" s="62">
        <v>134195.83351559128</v>
      </c>
      <c r="M15640" s="63">
        <v>6932.6579274633696</v>
      </c>
      <c r="N15640" s="68">
        <f>GP_need_index[[#This Row],[Normalised weighted population]]/GP_need_index[[#This Row],[Registered population]]</f>
        <v>1.4744845913677609</v>
      </c>
    </row>
    <row r="15641" spans="1:14" hidden="1" x14ac:dyDescent="0.2">
      <c r="A15641" s="46" t="s">
        <v>13249</v>
      </c>
      <c r="B15641" s="33" t="s">
        <v>2283</v>
      </c>
      <c r="C15641" s="1" t="s">
        <v>12002</v>
      </c>
      <c r="D15641" s="1" t="s">
        <v>6620</v>
      </c>
      <c r="E15641" s="1" t="s">
        <v>6624</v>
      </c>
      <c r="F15641" s="62">
        <v>4722.9041319782955</v>
      </c>
      <c r="G15641" s="62">
        <v>65.792617848891723</v>
      </c>
      <c r="H15641" s="62">
        <v>65.640211755241126</v>
      </c>
      <c r="I15641" s="62">
        <v>2044.415</v>
      </c>
      <c r="J15641" s="62">
        <v>2047.3695847856156</v>
      </c>
      <c r="K15641" s="62">
        <v>2044.415</v>
      </c>
      <c r="L15641" s="62">
        <v>134195.83351559128</v>
      </c>
      <c r="M15641" s="63">
        <v>6962.3603642398002</v>
      </c>
      <c r="N15641" s="64">
        <f>GP_need_index[[#This Row],[Normalised weighted population]]/GP_need_index[[#This Row],[Registered population]]</f>
        <v>1.4741693182163869</v>
      </c>
    </row>
    <row r="15642" spans="1:14" hidden="1" x14ac:dyDescent="0.2">
      <c r="A15642" s="46" t="s">
        <v>13250</v>
      </c>
      <c r="B15642" s="33" t="s">
        <v>2283</v>
      </c>
      <c r="C15642" s="1" t="s">
        <v>12002</v>
      </c>
      <c r="D15642" s="1" t="s">
        <v>6620</v>
      </c>
      <c r="E15642" s="1" t="s">
        <v>6624</v>
      </c>
      <c r="F15642" s="62">
        <v>4741.1664724210641</v>
      </c>
      <c r="G15642" s="62">
        <v>65.792617848891723</v>
      </c>
      <c r="H15642" s="62">
        <v>65.640211755241126</v>
      </c>
      <c r="I15642" s="62">
        <v>2044.415</v>
      </c>
      <c r="J15642" s="62">
        <v>2047.3695847856156</v>
      </c>
      <c r="K15642" s="62">
        <v>2044.415</v>
      </c>
      <c r="L15642" s="62">
        <v>134195.83351559128</v>
      </c>
      <c r="M15642" s="63">
        <v>6990.5999449211349</v>
      </c>
      <c r="N15642" s="64">
        <f>GP_need_index[[#This Row],[Normalised weighted population]]/GP_need_index[[#This Row],[Registered population]]</f>
        <v>1.4744472664237422</v>
      </c>
    </row>
    <row r="15643" spans="1:14" x14ac:dyDescent="0.2">
      <c r="A15643" s="46" t="s">
        <v>13248</v>
      </c>
      <c r="B15643" s="33" t="s">
        <v>2306</v>
      </c>
      <c r="C15643" s="1" t="s">
        <v>12003</v>
      </c>
      <c r="D15643" s="1" t="s">
        <v>6620</v>
      </c>
      <c r="E15643" s="1" t="s">
        <v>6624</v>
      </c>
      <c r="F15643" s="62">
        <v>3975.166666666667</v>
      </c>
      <c r="G15643" s="62">
        <v>46.846281774597635</v>
      </c>
      <c r="H15643" s="62">
        <v>44.506467294636074</v>
      </c>
      <c r="I15643" s="62">
        <v>2082.91</v>
      </c>
      <c r="J15643" s="62">
        <v>2047.3695847856156</v>
      </c>
      <c r="K15643" s="62">
        <v>2082.91</v>
      </c>
      <c r="L15643" s="62">
        <v>92702.965792670424</v>
      </c>
      <c r="M15643" s="63">
        <v>4789.1051001017395</v>
      </c>
      <c r="N15643" s="68">
        <f>GP_need_index[[#This Row],[Normalised weighted population]]/GP_need_index[[#This Row],[Registered population]]</f>
        <v>1.2047558006209564</v>
      </c>
    </row>
    <row r="15644" spans="1:14" hidden="1" x14ac:dyDescent="0.2">
      <c r="A15644" s="46" t="s">
        <v>13249</v>
      </c>
      <c r="B15644" s="33" t="s">
        <v>2306</v>
      </c>
      <c r="C15644" s="1" t="s">
        <v>12003</v>
      </c>
      <c r="D15644" s="1" t="s">
        <v>6620</v>
      </c>
      <c r="E15644" s="1" t="s">
        <v>6624</v>
      </c>
      <c r="F15644" s="62">
        <v>3996.9049629711099</v>
      </c>
      <c r="G15644" s="62">
        <v>46.846281774597635</v>
      </c>
      <c r="H15644" s="62">
        <v>44.506467294636074</v>
      </c>
      <c r="I15644" s="62">
        <v>2082.91</v>
      </c>
      <c r="J15644" s="62">
        <v>2047.3695847856156</v>
      </c>
      <c r="K15644" s="62">
        <v>2082.91</v>
      </c>
      <c r="L15644" s="62">
        <v>92702.965792670424</v>
      </c>
      <c r="M15644" s="63">
        <v>4809.6236505537881</v>
      </c>
      <c r="N15644" s="64">
        <f>GP_need_index[[#This Row],[Normalised weighted population]]/GP_need_index[[#This Row],[Registered population]]</f>
        <v>1.2033370057862325</v>
      </c>
    </row>
    <row r="15645" spans="1:14" hidden="1" x14ac:dyDescent="0.2">
      <c r="A15645" s="46" t="s">
        <v>13250</v>
      </c>
      <c r="B15645" s="33" t="s">
        <v>2306</v>
      </c>
      <c r="C15645" s="1" t="s">
        <v>12003</v>
      </c>
      <c r="D15645" s="1" t="s">
        <v>6620</v>
      </c>
      <c r="E15645" s="1" t="s">
        <v>6624</v>
      </c>
      <c r="F15645" s="62">
        <v>4015.0885386383575</v>
      </c>
      <c r="G15645" s="62">
        <v>46.846281774597635</v>
      </c>
      <c r="H15645" s="62">
        <v>44.506467294636074</v>
      </c>
      <c r="I15645" s="62">
        <v>2082.91</v>
      </c>
      <c r="J15645" s="62">
        <v>2047.3695847856156</v>
      </c>
      <c r="K15645" s="62">
        <v>2082.91</v>
      </c>
      <c r="L15645" s="62">
        <v>92702.965792670424</v>
      </c>
      <c r="M15645" s="63">
        <v>4829.1316547393062</v>
      </c>
      <c r="N15645" s="64">
        <f>GP_need_index[[#This Row],[Normalised weighted population]]/GP_need_index[[#This Row],[Registered population]]</f>
        <v>1.2027459938348</v>
      </c>
    </row>
    <row r="15646" spans="1:14" x14ac:dyDescent="0.2">
      <c r="A15646" s="46" t="s">
        <v>13248</v>
      </c>
      <c r="B15646" s="33" t="s">
        <v>2281</v>
      </c>
      <c r="C15646" s="1" t="s">
        <v>12004</v>
      </c>
      <c r="D15646" s="1" t="s">
        <v>6620</v>
      </c>
      <c r="E15646" s="1" t="s">
        <v>6624</v>
      </c>
      <c r="F15646" s="62">
        <v>12715.5</v>
      </c>
      <c r="G15646" s="62">
        <v>150.25933646039803</v>
      </c>
      <c r="H15646" s="62">
        <v>150.09997051502901</v>
      </c>
      <c r="I15646" s="62">
        <v>2009.9970000000001</v>
      </c>
      <c r="J15646" s="62">
        <v>2047.3695847856156</v>
      </c>
      <c r="K15646" s="62">
        <v>2009.9970000000001</v>
      </c>
      <c r="L15646" s="62">
        <v>301700.49043529679</v>
      </c>
      <c r="M15646" s="63">
        <v>15586.074782961425</v>
      </c>
      <c r="N15646" s="68">
        <f>GP_need_index[[#This Row],[Normalised weighted population]]/GP_need_index[[#This Row],[Registered population]]</f>
        <v>1.2257539839535547</v>
      </c>
    </row>
    <row r="15647" spans="1:14" hidden="1" x14ac:dyDescent="0.2">
      <c r="A15647" s="46" t="s">
        <v>13249</v>
      </c>
      <c r="B15647" s="33" t="s">
        <v>2281</v>
      </c>
      <c r="C15647" s="1" t="s">
        <v>12004</v>
      </c>
      <c r="D15647" s="1" t="s">
        <v>6620</v>
      </c>
      <c r="E15647" s="1" t="s">
        <v>6624</v>
      </c>
      <c r="F15647" s="62">
        <v>12780.327304121547</v>
      </c>
      <c r="G15647" s="62">
        <v>150.25933646039803</v>
      </c>
      <c r="H15647" s="62">
        <v>150.09997051502901</v>
      </c>
      <c r="I15647" s="62">
        <v>2009.9970000000001</v>
      </c>
      <c r="J15647" s="62">
        <v>2047.3695847856156</v>
      </c>
      <c r="K15647" s="62">
        <v>2009.9970000000001</v>
      </c>
      <c r="L15647" s="62">
        <v>301700.49043529679</v>
      </c>
      <c r="M15647" s="63">
        <v>15652.852115072345</v>
      </c>
      <c r="N15647" s="64">
        <f>GP_need_index[[#This Row],[Normalised weighted population]]/GP_need_index[[#This Row],[Registered population]]</f>
        <v>1.2247614433179996</v>
      </c>
    </row>
    <row r="15648" spans="1:14" hidden="1" x14ac:dyDescent="0.2">
      <c r="A15648" s="46" t="s">
        <v>13250</v>
      </c>
      <c r="B15648" s="33" t="s">
        <v>2281</v>
      </c>
      <c r="C15648" s="1" t="s">
        <v>12004</v>
      </c>
      <c r="D15648" s="1" t="s">
        <v>6620</v>
      </c>
      <c r="E15648" s="1" t="s">
        <v>6624</v>
      </c>
      <c r="F15648" s="62">
        <v>12839.298860296185</v>
      </c>
      <c r="G15648" s="62">
        <v>150.25933646039803</v>
      </c>
      <c r="H15648" s="62">
        <v>150.09997051502901</v>
      </c>
      <c r="I15648" s="62">
        <v>2009.9970000000001</v>
      </c>
      <c r="J15648" s="62">
        <v>2047.3695847856156</v>
      </c>
      <c r="K15648" s="62">
        <v>2009.9970000000001</v>
      </c>
      <c r="L15648" s="62">
        <v>301700.49043529679</v>
      </c>
      <c r="M15648" s="63">
        <v>15716.340638657961</v>
      </c>
      <c r="N15648" s="64">
        <f>GP_need_index[[#This Row],[Normalised weighted population]]/GP_need_index[[#This Row],[Registered population]]</f>
        <v>1.2240809104661192</v>
      </c>
    </row>
    <row r="15649" spans="1:14" x14ac:dyDescent="0.2">
      <c r="A15649" s="46" t="s">
        <v>13248</v>
      </c>
      <c r="B15649" s="33" t="s">
        <v>2338</v>
      </c>
      <c r="C15649" s="1" t="s">
        <v>12005</v>
      </c>
      <c r="D15649" s="1" t="s">
        <v>6620</v>
      </c>
      <c r="E15649" s="1" t="s">
        <v>6624</v>
      </c>
      <c r="F15649" s="62">
        <v>2104.5</v>
      </c>
      <c r="G15649" s="62">
        <v>25.65325355835343</v>
      </c>
      <c r="H15649" s="62">
        <v>24.701850822997763</v>
      </c>
      <c r="I15649" s="62">
        <v>2106.5120000000002</v>
      </c>
      <c r="J15649" s="62">
        <v>2047.3695847856156</v>
      </c>
      <c r="K15649" s="62">
        <v>2106.5120000000002</v>
      </c>
      <c r="L15649" s="62">
        <v>52034.745180854668</v>
      </c>
      <c r="M15649" s="63">
        <v>2688.154164187793</v>
      </c>
      <c r="N15649" s="68">
        <f>GP_need_index[[#This Row],[Normalised weighted population]]/GP_need_index[[#This Row],[Registered population]]</f>
        <v>1.2773362623843161</v>
      </c>
    </row>
    <row r="15650" spans="1:14" hidden="1" x14ac:dyDescent="0.2">
      <c r="A15650" s="46" t="s">
        <v>13249</v>
      </c>
      <c r="B15650" s="33" t="s">
        <v>2338</v>
      </c>
      <c r="C15650" s="1" t="s">
        <v>12005</v>
      </c>
      <c r="D15650" s="1" t="s">
        <v>6620</v>
      </c>
      <c r="E15650" s="1" t="s">
        <v>6624</v>
      </c>
      <c r="F15650" s="62">
        <v>2116.2403882206881</v>
      </c>
      <c r="G15650" s="62">
        <v>25.65325355835343</v>
      </c>
      <c r="H15650" s="62">
        <v>24.701850822997763</v>
      </c>
      <c r="I15650" s="62">
        <v>2106.5120000000002</v>
      </c>
      <c r="J15650" s="62">
        <v>2047.3695847856156</v>
      </c>
      <c r="K15650" s="62">
        <v>2106.5120000000002</v>
      </c>
      <c r="L15650" s="62">
        <v>52034.745180854668</v>
      </c>
      <c r="M15650" s="63">
        <v>2699.6713528248933</v>
      </c>
      <c r="N15650" s="64">
        <f>GP_need_index[[#This Row],[Normalised weighted population]]/GP_need_index[[#This Row],[Registered population]]</f>
        <v>1.2756921982264726</v>
      </c>
    </row>
    <row r="15651" spans="1:14" hidden="1" x14ac:dyDescent="0.2">
      <c r="A15651" s="46" t="s">
        <v>13250</v>
      </c>
      <c r="B15651" s="33" t="s">
        <v>2338</v>
      </c>
      <c r="C15651" s="1" t="s">
        <v>12005</v>
      </c>
      <c r="D15651" s="1" t="s">
        <v>6620</v>
      </c>
      <c r="E15651" s="1" t="s">
        <v>6624</v>
      </c>
      <c r="F15651" s="62">
        <v>2126.7265661593401</v>
      </c>
      <c r="G15651" s="62">
        <v>25.65325355835343</v>
      </c>
      <c r="H15651" s="62">
        <v>24.701850822997763</v>
      </c>
      <c r="I15651" s="62">
        <v>2106.5120000000002</v>
      </c>
      <c r="J15651" s="62">
        <v>2047.3695847856156</v>
      </c>
      <c r="K15651" s="62">
        <v>2106.5120000000002</v>
      </c>
      <c r="L15651" s="62">
        <v>52034.745180854668</v>
      </c>
      <c r="M15651" s="63">
        <v>2710.6213156238259</v>
      </c>
      <c r="N15651" s="64">
        <f>GP_need_index[[#This Row],[Normalised weighted population]]/GP_need_index[[#This Row],[Registered population]]</f>
        <v>1.2745509266473041</v>
      </c>
    </row>
    <row r="15652" spans="1:14" x14ac:dyDescent="0.2">
      <c r="A15652" s="46" t="s">
        <v>13248</v>
      </c>
      <c r="B15652" s="33" t="s">
        <v>2298</v>
      </c>
      <c r="C15652" s="1" t="s">
        <v>12006</v>
      </c>
      <c r="D15652" s="1" t="s">
        <v>6620</v>
      </c>
      <c r="E15652" s="1" t="s">
        <v>6624</v>
      </c>
      <c r="F15652" s="62">
        <v>9136</v>
      </c>
      <c r="G15652" s="62">
        <v>118.82451822132468</v>
      </c>
      <c r="H15652" s="62">
        <v>123.45901256250337</v>
      </c>
      <c r="I15652" s="62">
        <v>2019.97</v>
      </c>
      <c r="J15652" s="62">
        <v>2047.3695847856156</v>
      </c>
      <c r="K15652" s="62">
        <v>2019.97</v>
      </c>
      <c r="L15652" s="62">
        <v>249383.50160587995</v>
      </c>
      <c r="M15652" s="63">
        <v>12883.339699110031</v>
      </c>
      <c r="N15652" s="68">
        <f>GP_need_index[[#This Row],[Normalised weighted population]]/GP_need_index[[#This Row],[Registered population]]</f>
        <v>1.4101729092721138</v>
      </c>
    </row>
    <row r="15653" spans="1:14" hidden="1" x14ac:dyDescent="0.2">
      <c r="A15653" s="46" t="s">
        <v>13249</v>
      </c>
      <c r="B15653" s="33" t="s">
        <v>2298</v>
      </c>
      <c r="C15653" s="1" t="s">
        <v>12006</v>
      </c>
      <c r="D15653" s="1" t="s">
        <v>6620</v>
      </c>
      <c r="E15653" s="1" t="s">
        <v>6624</v>
      </c>
      <c r="F15653" s="62">
        <v>9181.2403370878201</v>
      </c>
      <c r="G15653" s="62">
        <v>118.82451822132468</v>
      </c>
      <c r="H15653" s="62">
        <v>123.45901256250337</v>
      </c>
      <c r="I15653" s="62">
        <v>2019.97</v>
      </c>
      <c r="J15653" s="62">
        <v>2047.3695847856156</v>
      </c>
      <c r="K15653" s="62">
        <v>2019.97</v>
      </c>
      <c r="L15653" s="62">
        <v>249383.50160587995</v>
      </c>
      <c r="M15653" s="63">
        <v>12938.537371761118</v>
      </c>
      <c r="N15653" s="64">
        <f>GP_need_index[[#This Row],[Normalised weighted population]]/GP_need_index[[#This Row],[Registered population]]</f>
        <v>1.4092363228414373</v>
      </c>
    </row>
    <row r="15654" spans="1:14" hidden="1" x14ac:dyDescent="0.2">
      <c r="A15654" s="46" t="s">
        <v>13250</v>
      </c>
      <c r="B15654" s="33" t="s">
        <v>2298</v>
      </c>
      <c r="C15654" s="1" t="s">
        <v>12006</v>
      </c>
      <c r="D15654" s="1" t="s">
        <v>6620</v>
      </c>
      <c r="E15654" s="1" t="s">
        <v>6624</v>
      </c>
      <c r="F15654" s="62">
        <v>9224.7585767710698</v>
      </c>
      <c r="G15654" s="62">
        <v>118.82451822132468</v>
      </c>
      <c r="H15654" s="62">
        <v>123.45901256250337</v>
      </c>
      <c r="I15654" s="62">
        <v>2019.97</v>
      </c>
      <c r="J15654" s="62">
        <v>2047.3695847856156</v>
      </c>
      <c r="K15654" s="62">
        <v>2019.97</v>
      </c>
      <c r="L15654" s="62">
        <v>249383.50160587995</v>
      </c>
      <c r="M15654" s="63">
        <v>12991.016538436401</v>
      </c>
      <c r="N15654" s="64">
        <f>GP_need_index[[#This Row],[Normalised weighted population]]/GP_need_index[[#This Row],[Registered population]]</f>
        <v>1.4082771305418411</v>
      </c>
    </row>
    <row r="15655" spans="1:14" x14ac:dyDescent="0.2">
      <c r="A15655" s="46" t="s">
        <v>13248</v>
      </c>
      <c r="B15655" s="33" t="s">
        <v>2319</v>
      </c>
      <c r="C15655" s="1" t="s">
        <v>12007</v>
      </c>
      <c r="D15655" s="1" t="s">
        <v>6620</v>
      </c>
      <c r="E15655" s="1" t="s">
        <v>6624</v>
      </c>
      <c r="F15655" s="62">
        <v>2888.4166666666661</v>
      </c>
      <c r="G15655" s="62">
        <v>38.130442232428777</v>
      </c>
      <c r="H15655" s="62">
        <v>38.588132437407971</v>
      </c>
      <c r="I15655" s="62">
        <v>1990.251</v>
      </c>
      <c r="J15655" s="62">
        <v>2047.3695847856156</v>
      </c>
      <c r="K15655" s="62">
        <v>1990.251</v>
      </c>
      <c r="L15655" s="62">
        <v>76800.069171683645</v>
      </c>
      <c r="M15655" s="63">
        <v>3967.5494717274405</v>
      </c>
      <c r="N15655" s="68">
        <f>GP_need_index[[#This Row],[Normalised weighted population]]/GP_need_index[[#This Row],[Registered population]]</f>
        <v>1.3736070413643373</v>
      </c>
    </row>
    <row r="15656" spans="1:14" hidden="1" x14ac:dyDescent="0.2">
      <c r="A15656" s="46" t="s">
        <v>13249</v>
      </c>
      <c r="B15656" s="33" t="s">
        <v>2319</v>
      </c>
      <c r="C15656" s="1" t="s">
        <v>12007</v>
      </c>
      <c r="D15656" s="1" t="s">
        <v>6620</v>
      </c>
      <c r="E15656" s="1" t="s">
        <v>6624</v>
      </c>
      <c r="F15656" s="62">
        <v>2903.3903753946652</v>
      </c>
      <c r="G15656" s="62">
        <v>38.130442232428777</v>
      </c>
      <c r="H15656" s="62">
        <v>38.588132437407971</v>
      </c>
      <c r="I15656" s="62">
        <v>1990.251</v>
      </c>
      <c r="J15656" s="62">
        <v>2047.3695847856156</v>
      </c>
      <c r="K15656" s="62">
        <v>1990.251</v>
      </c>
      <c r="L15656" s="62">
        <v>76800.069171683645</v>
      </c>
      <c r="M15656" s="63">
        <v>3984.5481306219613</v>
      </c>
      <c r="N15656" s="64">
        <f>GP_need_index[[#This Row],[Normalised weighted population]]/GP_need_index[[#This Row],[Registered population]]</f>
        <v>1.3723776741804248</v>
      </c>
    </row>
    <row r="15657" spans="1:14" hidden="1" x14ac:dyDescent="0.2">
      <c r="A15657" s="46" t="s">
        <v>13250</v>
      </c>
      <c r="B15657" s="33" t="s">
        <v>2319</v>
      </c>
      <c r="C15657" s="1" t="s">
        <v>12007</v>
      </c>
      <c r="D15657" s="1" t="s">
        <v>6620</v>
      </c>
      <c r="E15657" s="1" t="s">
        <v>6624</v>
      </c>
      <c r="F15657" s="62">
        <v>2916.3878250199364</v>
      </c>
      <c r="G15657" s="62">
        <v>38.130442232428777</v>
      </c>
      <c r="H15657" s="62">
        <v>38.588132437407971</v>
      </c>
      <c r="I15657" s="62">
        <v>1990.251</v>
      </c>
      <c r="J15657" s="62">
        <v>2047.3695847856156</v>
      </c>
      <c r="K15657" s="62">
        <v>1990.251</v>
      </c>
      <c r="L15657" s="62">
        <v>76800.069171683645</v>
      </c>
      <c r="M15657" s="63">
        <v>4000.7095992226527</v>
      </c>
      <c r="N15657" s="64">
        <f>GP_need_index[[#This Row],[Normalised weighted population]]/GP_need_index[[#This Row],[Registered population]]</f>
        <v>1.3718030108685233</v>
      </c>
    </row>
    <row r="15658" spans="1:14" x14ac:dyDescent="0.2">
      <c r="A15658" s="46" t="s">
        <v>13248</v>
      </c>
      <c r="B15658" s="33" t="s">
        <v>2321</v>
      </c>
      <c r="C15658" s="1" t="s">
        <v>12008</v>
      </c>
      <c r="D15658" s="1" t="s">
        <v>6620</v>
      </c>
      <c r="E15658" s="1" t="s">
        <v>6624</v>
      </c>
      <c r="F15658" s="62">
        <v>3284.9166666666661</v>
      </c>
      <c r="G15658" s="62">
        <v>41.889739513863994</v>
      </c>
      <c r="H15658" s="62">
        <v>44.834354882241598</v>
      </c>
      <c r="I15658" s="62">
        <v>1896.1079999999999</v>
      </c>
      <c r="J15658" s="62">
        <v>2047.3695847856156</v>
      </c>
      <c r="K15658" s="62">
        <v>1896.1079999999999</v>
      </c>
      <c r="L15658" s="62">
        <v>85010.778967057355</v>
      </c>
      <c r="M15658" s="63">
        <v>4391.7209296765086</v>
      </c>
      <c r="N15658" s="68">
        <f>GP_need_index[[#This Row],[Normalised weighted population]]/GP_need_index[[#This Row],[Registered population]]</f>
        <v>1.3369352636068421</v>
      </c>
    </row>
    <row r="15659" spans="1:14" hidden="1" x14ac:dyDescent="0.2">
      <c r="A15659" s="46" t="s">
        <v>13249</v>
      </c>
      <c r="B15659" s="33" t="s">
        <v>2321</v>
      </c>
      <c r="C15659" s="1" t="s">
        <v>12008</v>
      </c>
      <c r="D15659" s="1" t="s">
        <v>6620</v>
      </c>
      <c r="E15659" s="1" t="s">
        <v>6624</v>
      </c>
      <c r="F15659" s="62">
        <v>3299.5029102844346</v>
      </c>
      <c r="G15659" s="62">
        <v>41.889739513863994</v>
      </c>
      <c r="H15659" s="62">
        <v>44.834354882241598</v>
      </c>
      <c r="I15659" s="62">
        <v>1896.1079999999999</v>
      </c>
      <c r="J15659" s="62">
        <v>2047.3695847856156</v>
      </c>
      <c r="K15659" s="62">
        <v>1896.1079999999999</v>
      </c>
      <c r="L15659" s="62">
        <v>85010.778967057355</v>
      </c>
      <c r="M15659" s="63">
        <v>4410.5369183807379</v>
      </c>
      <c r="N15659" s="64">
        <f>GP_need_index[[#This Row],[Normalised weighted population]]/GP_need_index[[#This Row],[Registered population]]</f>
        <v>1.3367276945364253</v>
      </c>
    </row>
    <row r="15660" spans="1:14" hidden="1" x14ac:dyDescent="0.2">
      <c r="A15660" s="46" t="s">
        <v>13250</v>
      </c>
      <c r="B15660" s="33" t="s">
        <v>2321</v>
      </c>
      <c r="C15660" s="1" t="s">
        <v>12008</v>
      </c>
      <c r="D15660" s="1" t="s">
        <v>6620</v>
      </c>
      <c r="E15660" s="1" t="s">
        <v>6624</v>
      </c>
      <c r="F15660" s="62">
        <v>3313.1533896646297</v>
      </c>
      <c r="G15660" s="62">
        <v>41.889739513863994</v>
      </c>
      <c r="H15660" s="62">
        <v>44.834354882241598</v>
      </c>
      <c r="I15660" s="62">
        <v>1896.1079999999999</v>
      </c>
      <c r="J15660" s="62">
        <v>2047.3695847856156</v>
      </c>
      <c r="K15660" s="62">
        <v>1896.1079999999999</v>
      </c>
      <c r="L15660" s="62">
        <v>85010.778967057355</v>
      </c>
      <c r="M15660" s="63">
        <v>4428.426212619851</v>
      </c>
      <c r="N15660" s="64">
        <f>GP_need_index[[#This Row],[Normalised weighted population]]/GP_need_index[[#This Row],[Registered population]]</f>
        <v>1.3366197370862185</v>
      </c>
    </row>
    <row r="15661" spans="1:14" x14ac:dyDescent="0.2">
      <c r="A15661" s="46" t="s">
        <v>13248</v>
      </c>
      <c r="B15661" s="33" t="s">
        <v>2312</v>
      </c>
      <c r="C15661" s="1" t="s">
        <v>12009</v>
      </c>
      <c r="D15661" s="1" t="s">
        <v>6620</v>
      </c>
      <c r="E15661" s="1" t="s">
        <v>6624</v>
      </c>
      <c r="F15661" s="62">
        <v>2657.5000000000009</v>
      </c>
      <c r="G15661" s="62">
        <v>34.14913368889826</v>
      </c>
      <c r="H15661" s="62">
        <v>34.690932491501073</v>
      </c>
      <c r="I15661" s="62">
        <v>1961.018</v>
      </c>
      <c r="J15661" s="62">
        <v>2047.3695847856156</v>
      </c>
      <c r="K15661" s="62">
        <v>1961.018</v>
      </c>
      <c r="L15661" s="62">
        <v>68029.54305261845</v>
      </c>
      <c r="M15661" s="63">
        <v>3514.4574804600848</v>
      </c>
      <c r="N15661" s="68">
        <f>GP_need_index[[#This Row],[Normalised weighted population]]/GP_need_index[[#This Row],[Registered population]]</f>
        <v>1.3224675373321104</v>
      </c>
    </row>
    <row r="15662" spans="1:14" hidden="1" x14ac:dyDescent="0.2">
      <c r="A15662" s="46" t="s">
        <v>13249</v>
      </c>
      <c r="B15662" s="33" t="s">
        <v>2312</v>
      </c>
      <c r="C15662" s="1" t="s">
        <v>12009</v>
      </c>
      <c r="D15662" s="1" t="s">
        <v>6620</v>
      </c>
      <c r="E15662" s="1" t="s">
        <v>6624</v>
      </c>
      <c r="F15662" s="62">
        <v>2670.8220990351019</v>
      </c>
      <c r="G15662" s="62">
        <v>34.14913368889826</v>
      </c>
      <c r="H15662" s="62">
        <v>34.690932491501073</v>
      </c>
      <c r="I15662" s="62">
        <v>1961.018</v>
      </c>
      <c r="J15662" s="62">
        <v>2047.3695847856156</v>
      </c>
      <c r="K15662" s="62">
        <v>1961.018</v>
      </c>
      <c r="L15662" s="62">
        <v>68029.54305261845</v>
      </c>
      <c r="M15662" s="63">
        <v>3529.5149017563654</v>
      </c>
      <c r="N15662" s="64">
        <f>GP_need_index[[#This Row],[Normalised weighted population]]/GP_need_index[[#This Row],[Registered population]]</f>
        <v>1.3215087979957507</v>
      </c>
    </row>
    <row r="15663" spans="1:14" hidden="1" x14ac:dyDescent="0.2">
      <c r="A15663" s="46" t="s">
        <v>13250</v>
      </c>
      <c r="B15663" s="33" t="s">
        <v>2312</v>
      </c>
      <c r="C15663" s="1" t="s">
        <v>12009</v>
      </c>
      <c r="D15663" s="1" t="s">
        <v>6620</v>
      </c>
      <c r="E15663" s="1" t="s">
        <v>6624</v>
      </c>
      <c r="F15663" s="62">
        <v>2683.5498159281751</v>
      </c>
      <c r="G15663" s="62">
        <v>34.14913368889826</v>
      </c>
      <c r="H15663" s="62">
        <v>34.690932491501073</v>
      </c>
      <c r="I15663" s="62">
        <v>1961.018</v>
      </c>
      <c r="J15663" s="62">
        <v>2047.3695847856156</v>
      </c>
      <c r="K15663" s="62">
        <v>1961.018</v>
      </c>
      <c r="L15663" s="62">
        <v>68029.54305261845</v>
      </c>
      <c r="M15663" s="63">
        <v>3543.8307394349295</v>
      </c>
      <c r="N15663" s="64">
        <f>GP_need_index[[#This Row],[Normalised weighted population]]/GP_need_index[[#This Row],[Registered population]]</f>
        <v>1.32057572339465</v>
      </c>
    </row>
    <row r="15664" spans="1:14" x14ac:dyDescent="0.2">
      <c r="A15664" s="46" t="s">
        <v>13248</v>
      </c>
      <c r="B15664" s="33" t="s">
        <v>2315</v>
      </c>
      <c r="C15664" s="1" t="s">
        <v>12010</v>
      </c>
      <c r="D15664" s="1" t="s">
        <v>6620</v>
      </c>
      <c r="E15664" s="1" t="s">
        <v>6624</v>
      </c>
      <c r="F15664" s="62">
        <v>373.33333333333337</v>
      </c>
      <c r="G15664" s="62"/>
      <c r="H15664" s="62"/>
      <c r="I15664" s="62">
        <v>1992.671</v>
      </c>
      <c r="J15664" s="62">
        <v>2047.3695847856156</v>
      </c>
      <c r="K15664" s="62">
        <v>1992.671</v>
      </c>
      <c r="L15664" s="62"/>
      <c r="M15664" s="63"/>
      <c r="N15664" s="68">
        <f>GP_need_index[[#This Row],[Normalised weighted population]]/GP_need_index[[#This Row],[Registered population]]</f>
        <v>0</v>
      </c>
    </row>
    <row r="15665" spans="1:14" hidden="1" x14ac:dyDescent="0.2">
      <c r="A15665" s="46" t="s">
        <v>13249</v>
      </c>
      <c r="B15665" s="33" t="s">
        <v>2315</v>
      </c>
      <c r="C15665" s="1" t="s">
        <v>12010</v>
      </c>
      <c r="D15665" s="1" t="s">
        <v>6620</v>
      </c>
      <c r="E15665" s="1" t="s">
        <v>6624</v>
      </c>
      <c r="F15665" s="62">
        <v>375.44956208644078</v>
      </c>
      <c r="G15665" s="62"/>
      <c r="H15665" s="62"/>
      <c r="I15665" s="62">
        <v>1992.671</v>
      </c>
      <c r="J15665" s="62">
        <v>2047.3695847856156</v>
      </c>
      <c r="K15665" s="62">
        <v>1992.671</v>
      </c>
      <c r="L15665" s="62"/>
      <c r="M15665" s="63"/>
      <c r="N15665" s="64">
        <f>GP_need_index[[#This Row],[Normalised weighted population]]/GP_need_index[[#This Row],[Registered population]]</f>
        <v>0</v>
      </c>
    </row>
    <row r="15666" spans="1:14" hidden="1" x14ac:dyDescent="0.2">
      <c r="A15666" s="46" t="s">
        <v>13250</v>
      </c>
      <c r="B15666" s="33" t="s">
        <v>2315</v>
      </c>
      <c r="C15666" s="1" t="s">
        <v>12010</v>
      </c>
      <c r="D15666" s="1" t="s">
        <v>6620</v>
      </c>
      <c r="E15666" s="1" t="s">
        <v>6624</v>
      </c>
      <c r="F15666" s="62">
        <v>377.39819830541853</v>
      </c>
      <c r="G15666" s="62"/>
      <c r="H15666" s="62"/>
      <c r="I15666" s="62">
        <v>1992.671</v>
      </c>
      <c r="J15666" s="62">
        <v>2047.3695847856156</v>
      </c>
      <c r="K15666" s="62">
        <v>1992.671</v>
      </c>
      <c r="L15666" s="62"/>
      <c r="M15666" s="63"/>
      <c r="N15666" s="64">
        <f>GP_need_index[[#This Row],[Normalised weighted population]]/GP_need_index[[#This Row],[Registered population]]</f>
        <v>0</v>
      </c>
    </row>
    <row r="15667" spans="1:14" x14ac:dyDescent="0.2">
      <c r="A15667" s="46" t="s">
        <v>13248</v>
      </c>
      <c r="B15667" s="33" t="s">
        <v>2295</v>
      </c>
      <c r="C15667" s="1" t="s">
        <v>12011</v>
      </c>
      <c r="D15667" s="1" t="s">
        <v>6620</v>
      </c>
      <c r="E15667" s="1" t="s">
        <v>6624</v>
      </c>
      <c r="F15667" s="62">
        <v>3159.666666666667</v>
      </c>
      <c r="G15667" s="62">
        <v>35.153457291961921</v>
      </c>
      <c r="H15667" s="62">
        <v>32.751812595181079</v>
      </c>
      <c r="I15667" s="62">
        <v>2004.95</v>
      </c>
      <c r="J15667" s="62">
        <v>2047.3695847856156</v>
      </c>
      <c r="K15667" s="62">
        <v>2004.95</v>
      </c>
      <c r="L15667" s="62">
        <v>65665.746662708305</v>
      </c>
      <c r="M15667" s="63">
        <v>3392.3419769298207</v>
      </c>
      <c r="N15667" s="68">
        <f>GP_need_index[[#This Row],[Normalised weighted population]]/GP_need_index[[#This Row],[Registered population]]</f>
        <v>1.0736391951460555</v>
      </c>
    </row>
    <row r="15668" spans="1:14" hidden="1" x14ac:dyDescent="0.2">
      <c r="A15668" s="46" t="s">
        <v>13249</v>
      </c>
      <c r="B15668" s="33" t="s">
        <v>2295</v>
      </c>
      <c r="C15668" s="1" t="s">
        <v>12011</v>
      </c>
      <c r="D15668" s="1" t="s">
        <v>6620</v>
      </c>
      <c r="E15668" s="1" t="s">
        <v>6624</v>
      </c>
      <c r="F15668" s="62">
        <v>3177.3733745672553</v>
      </c>
      <c r="G15668" s="62">
        <v>35.153457291961921</v>
      </c>
      <c r="H15668" s="62">
        <v>32.751812595181079</v>
      </c>
      <c r="I15668" s="62">
        <v>2004.95</v>
      </c>
      <c r="J15668" s="62">
        <v>2047.3695847856156</v>
      </c>
      <c r="K15668" s="62">
        <v>2004.95</v>
      </c>
      <c r="L15668" s="62">
        <v>65665.746662708305</v>
      </c>
      <c r="M15668" s="63">
        <v>3406.876203794618</v>
      </c>
      <c r="N15668" s="64">
        <f>GP_need_index[[#This Row],[Normalised weighted population]]/GP_need_index[[#This Row],[Registered population]]</f>
        <v>1.0722303620545131</v>
      </c>
    </row>
    <row r="15669" spans="1:14" hidden="1" x14ac:dyDescent="0.2">
      <c r="A15669" s="46" t="s">
        <v>13250</v>
      </c>
      <c r="B15669" s="33" t="s">
        <v>2295</v>
      </c>
      <c r="C15669" s="1" t="s">
        <v>12011</v>
      </c>
      <c r="D15669" s="1" t="s">
        <v>6620</v>
      </c>
      <c r="E15669" s="1" t="s">
        <v>6624</v>
      </c>
      <c r="F15669" s="62">
        <v>3195.6953415647567</v>
      </c>
      <c r="G15669" s="62">
        <v>35.153457291961921</v>
      </c>
      <c r="H15669" s="62">
        <v>32.751812595181079</v>
      </c>
      <c r="I15669" s="62">
        <v>2004.95</v>
      </c>
      <c r="J15669" s="62">
        <v>2047.3695847856156</v>
      </c>
      <c r="K15669" s="62">
        <v>2004.95</v>
      </c>
      <c r="L15669" s="62">
        <v>65665.746662708305</v>
      </c>
      <c r="M15669" s="63">
        <v>3420.6946145626857</v>
      </c>
      <c r="N15669" s="64">
        <f>GP_need_index[[#This Row],[Normalised weighted population]]/GP_need_index[[#This Row],[Registered population]]</f>
        <v>1.0704069846932778</v>
      </c>
    </row>
    <row r="15670" spans="1:14" x14ac:dyDescent="0.2">
      <c r="A15670" s="46" t="s">
        <v>13248</v>
      </c>
      <c r="B15670" s="33" t="s">
        <v>2300</v>
      </c>
      <c r="C15670" s="1" t="s">
        <v>12012</v>
      </c>
      <c r="D15670" s="1" t="s">
        <v>6620</v>
      </c>
      <c r="E15670" s="1" t="s">
        <v>6624</v>
      </c>
      <c r="F15670" s="62">
        <v>5347.5</v>
      </c>
      <c r="G15670" s="62">
        <v>63.043134592204368</v>
      </c>
      <c r="H15670" s="62">
        <v>61.518392704581217</v>
      </c>
      <c r="I15670" s="62">
        <v>1907.846</v>
      </c>
      <c r="J15670" s="62">
        <v>2047.3695847856156</v>
      </c>
      <c r="K15670" s="62">
        <v>1907.846</v>
      </c>
      <c r="L15670" s="62">
        <v>117367.61944786446</v>
      </c>
      <c r="M15670" s="63">
        <v>6063.2997022087638</v>
      </c>
      <c r="N15670" s="68">
        <f>GP_need_index[[#This Row],[Normalised weighted population]]/GP_need_index[[#This Row],[Registered population]]</f>
        <v>1.1338568868085579</v>
      </c>
    </row>
    <row r="15671" spans="1:14" hidden="1" x14ac:dyDescent="0.2">
      <c r="A15671" s="46" t="s">
        <v>13249</v>
      </c>
      <c r="B15671" s="33" t="s">
        <v>2300</v>
      </c>
      <c r="C15671" s="1" t="s">
        <v>12012</v>
      </c>
      <c r="D15671" s="1" t="s">
        <v>6620</v>
      </c>
      <c r="E15671" s="1" t="s">
        <v>6624</v>
      </c>
      <c r="F15671" s="62">
        <v>5374.8370834037942</v>
      </c>
      <c r="G15671" s="62">
        <v>63.043134592204368</v>
      </c>
      <c r="H15671" s="62">
        <v>61.518392704581217</v>
      </c>
      <c r="I15671" s="62">
        <v>1907.846</v>
      </c>
      <c r="J15671" s="62">
        <v>2047.3695847856156</v>
      </c>
      <c r="K15671" s="62">
        <v>1907.846</v>
      </c>
      <c r="L15671" s="62">
        <v>117367.61944786446</v>
      </c>
      <c r="M15671" s="63">
        <v>6089.2774408979858</v>
      </c>
      <c r="N15671" s="64">
        <f>GP_need_index[[#This Row],[Normalised weighted population]]/GP_need_index[[#This Row],[Registered population]]</f>
        <v>1.1329231651876877</v>
      </c>
    </row>
    <row r="15672" spans="1:14" hidden="1" x14ac:dyDescent="0.2">
      <c r="A15672" s="46" t="s">
        <v>13250</v>
      </c>
      <c r="B15672" s="33" t="s">
        <v>2300</v>
      </c>
      <c r="C15672" s="1" t="s">
        <v>12012</v>
      </c>
      <c r="D15672" s="1" t="s">
        <v>6620</v>
      </c>
      <c r="E15672" s="1" t="s">
        <v>6624</v>
      </c>
      <c r="F15672" s="62">
        <v>5398.8575636824216</v>
      </c>
      <c r="G15672" s="62">
        <v>63.043134592204368</v>
      </c>
      <c r="H15672" s="62">
        <v>61.518392704581217</v>
      </c>
      <c r="I15672" s="62">
        <v>1907.846</v>
      </c>
      <c r="J15672" s="62">
        <v>2047.3695847856156</v>
      </c>
      <c r="K15672" s="62">
        <v>1907.846</v>
      </c>
      <c r="L15672" s="62">
        <v>117367.61944786446</v>
      </c>
      <c r="M15672" s="63">
        <v>6113.9757662628281</v>
      </c>
      <c r="N15672" s="64">
        <f>GP_need_index[[#This Row],[Normalised weighted population]]/GP_need_index[[#This Row],[Registered population]]</f>
        <v>1.1324573197468546</v>
      </c>
    </row>
    <row r="15673" spans="1:14" x14ac:dyDescent="0.2">
      <c r="A15673" s="46" t="s">
        <v>13248</v>
      </c>
      <c r="B15673" s="33" t="s">
        <v>2274</v>
      </c>
      <c r="C15673" s="1" t="s">
        <v>12013</v>
      </c>
      <c r="D15673" s="1" t="s">
        <v>6620</v>
      </c>
      <c r="E15673" s="1" t="s">
        <v>6624</v>
      </c>
      <c r="F15673" s="62">
        <v>5658.3333333333339</v>
      </c>
      <c r="G15673" s="62">
        <v>75.184933994865801</v>
      </c>
      <c r="H15673" s="62">
        <v>78.312498348638016</v>
      </c>
      <c r="I15673" s="62">
        <v>1956.3230000000001</v>
      </c>
      <c r="J15673" s="62">
        <v>2047.3695847856156</v>
      </c>
      <c r="K15673" s="62">
        <v>1956.3230000000001</v>
      </c>
      <c r="L15673" s="62">
        <v>153204.54170690259</v>
      </c>
      <c r="M15673" s="63">
        <v>7914.662122981269</v>
      </c>
      <c r="N15673" s="68">
        <f>GP_need_index[[#This Row],[Normalised weighted population]]/GP_need_index[[#This Row],[Registered population]]</f>
        <v>1.3987620835902095</v>
      </c>
    </row>
    <row r="15674" spans="1:14" hidden="1" x14ac:dyDescent="0.2">
      <c r="A15674" s="46" t="s">
        <v>13249</v>
      </c>
      <c r="B15674" s="33" t="s">
        <v>2274</v>
      </c>
      <c r="C15674" s="1" t="s">
        <v>12013</v>
      </c>
      <c r="D15674" s="1" t="s">
        <v>6620</v>
      </c>
      <c r="E15674" s="1" t="s">
        <v>6624</v>
      </c>
      <c r="F15674" s="62">
        <v>5685.199720380042</v>
      </c>
      <c r="G15674" s="62">
        <v>75.184933994865801</v>
      </c>
      <c r="H15674" s="62">
        <v>78.312498348638016</v>
      </c>
      <c r="I15674" s="62">
        <v>1956.3230000000001</v>
      </c>
      <c r="J15674" s="62">
        <v>2047.3695847856156</v>
      </c>
      <c r="K15674" s="62">
        <v>1956.3230000000001</v>
      </c>
      <c r="L15674" s="62">
        <v>153204.54170690259</v>
      </c>
      <c r="M15674" s="63">
        <v>7948.5718807934036</v>
      </c>
      <c r="N15674" s="64">
        <f>GP_need_index[[#This Row],[Normalised weighted population]]/GP_need_index[[#This Row],[Registered population]]</f>
        <v>1.3981165608482899</v>
      </c>
    </row>
    <row r="15675" spans="1:14" hidden="1" x14ac:dyDescent="0.2">
      <c r="A15675" s="46" t="s">
        <v>13250</v>
      </c>
      <c r="B15675" s="33" t="s">
        <v>2274</v>
      </c>
      <c r="C15675" s="1" t="s">
        <v>12013</v>
      </c>
      <c r="D15675" s="1" t="s">
        <v>6620</v>
      </c>
      <c r="E15675" s="1" t="s">
        <v>6624</v>
      </c>
      <c r="F15675" s="62">
        <v>5710.264333148265</v>
      </c>
      <c r="G15675" s="62">
        <v>75.184933994865801</v>
      </c>
      <c r="H15675" s="62">
        <v>78.312498348638016</v>
      </c>
      <c r="I15675" s="62">
        <v>1956.3230000000001</v>
      </c>
      <c r="J15675" s="62">
        <v>2047.3695847856156</v>
      </c>
      <c r="K15675" s="62">
        <v>1956.3230000000001</v>
      </c>
      <c r="L15675" s="62">
        <v>153204.54170690259</v>
      </c>
      <c r="M15675" s="63">
        <v>7980.8115703794183</v>
      </c>
      <c r="N15675" s="64">
        <f>GP_need_index[[#This Row],[Normalised weighted population]]/GP_need_index[[#This Row],[Registered population]]</f>
        <v>1.3976255922253116</v>
      </c>
    </row>
    <row r="15676" spans="1:14" x14ac:dyDescent="0.2">
      <c r="A15676" s="46" t="s">
        <v>13248</v>
      </c>
      <c r="B15676" s="33" t="s">
        <v>2303</v>
      </c>
      <c r="C15676" s="1" t="s">
        <v>12014</v>
      </c>
      <c r="D15676" s="1" t="s">
        <v>6620</v>
      </c>
      <c r="E15676" s="1" t="s">
        <v>6624</v>
      </c>
      <c r="F15676" s="62">
        <v>1981.083333333333</v>
      </c>
      <c r="G15676" s="62">
        <v>22.484148715278689</v>
      </c>
      <c r="H15676" s="62">
        <v>20.324783660230811</v>
      </c>
      <c r="I15676" s="62">
        <v>1894.9549999999999</v>
      </c>
      <c r="J15676" s="62">
        <v>2047.3695847856156</v>
      </c>
      <c r="K15676" s="62">
        <v>1894.9549999999999</v>
      </c>
      <c r="L15676" s="62">
        <v>38514.550420872671</v>
      </c>
      <c r="M15676" s="63">
        <v>1989.6907102330324</v>
      </c>
      <c r="N15676" s="68">
        <f>GP_need_index[[#This Row],[Normalised weighted population]]/GP_need_index[[#This Row],[Registered population]]</f>
        <v>1.004344782854347</v>
      </c>
    </row>
    <row r="15677" spans="1:14" hidden="1" x14ac:dyDescent="0.2">
      <c r="A15677" s="46" t="s">
        <v>13249</v>
      </c>
      <c r="B15677" s="33" t="s">
        <v>2303</v>
      </c>
      <c r="C15677" s="1" t="s">
        <v>12014</v>
      </c>
      <c r="D15677" s="1" t="s">
        <v>6620</v>
      </c>
      <c r="E15677" s="1" t="s">
        <v>6624</v>
      </c>
      <c r="F15677" s="62">
        <v>1993.2134241772046</v>
      </c>
      <c r="G15677" s="62">
        <v>22.484148715278689</v>
      </c>
      <c r="H15677" s="62">
        <v>20.324783660230811</v>
      </c>
      <c r="I15677" s="62">
        <v>1894.9549999999999</v>
      </c>
      <c r="J15677" s="62">
        <v>2047.3695847856156</v>
      </c>
      <c r="K15677" s="62">
        <v>1894.9549999999999</v>
      </c>
      <c r="L15677" s="62">
        <v>38514.550420872671</v>
      </c>
      <c r="M15677" s="63">
        <v>1998.215386214986</v>
      </c>
      <c r="N15677" s="64">
        <f>GP_need_index[[#This Row],[Normalised weighted population]]/GP_need_index[[#This Row],[Registered population]]</f>
        <v>1.002509496462902</v>
      </c>
    </row>
    <row r="15678" spans="1:14" hidden="1" x14ac:dyDescent="0.2">
      <c r="A15678" s="46" t="s">
        <v>13250</v>
      </c>
      <c r="B15678" s="33" t="s">
        <v>2303</v>
      </c>
      <c r="C15678" s="1" t="s">
        <v>12014</v>
      </c>
      <c r="D15678" s="1" t="s">
        <v>6620</v>
      </c>
      <c r="E15678" s="1" t="s">
        <v>6624</v>
      </c>
      <c r="F15678" s="62">
        <v>2004.3277074909897</v>
      </c>
      <c r="G15678" s="62">
        <v>22.484148715278689</v>
      </c>
      <c r="H15678" s="62">
        <v>20.324783660230811</v>
      </c>
      <c r="I15678" s="62">
        <v>1894.9549999999999</v>
      </c>
      <c r="J15678" s="62">
        <v>2047.3695847856156</v>
      </c>
      <c r="K15678" s="62">
        <v>1894.9549999999999</v>
      </c>
      <c r="L15678" s="62">
        <v>38514.550420872671</v>
      </c>
      <c r="M15678" s="63">
        <v>2006.3202187237332</v>
      </c>
      <c r="N15678" s="64">
        <f>GP_need_index[[#This Row],[Normalised weighted population]]/GP_need_index[[#This Row],[Registered population]]</f>
        <v>1.0009941045195836</v>
      </c>
    </row>
    <row r="15679" spans="1:14" x14ac:dyDescent="0.2">
      <c r="A15679" s="46" t="s">
        <v>13248</v>
      </c>
      <c r="B15679" s="33" t="s">
        <v>2328</v>
      </c>
      <c r="C15679" s="1" t="s">
        <v>12015</v>
      </c>
      <c r="D15679" s="1" t="s">
        <v>6620</v>
      </c>
      <c r="E15679" s="1" t="s">
        <v>6624</v>
      </c>
      <c r="F15679" s="62">
        <v>3035.75</v>
      </c>
      <c r="G15679" s="62">
        <v>40.366119960407744</v>
      </c>
      <c r="H15679" s="62">
        <v>40.939458062829232</v>
      </c>
      <c r="I15679" s="62">
        <v>1991</v>
      </c>
      <c r="J15679" s="62">
        <v>2047.3695847856156</v>
      </c>
      <c r="K15679" s="62">
        <v>1991</v>
      </c>
      <c r="L15679" s="62">
        <v>81510.461003093005</v>
      </c>
      <c r="M15679" s="63">
        <v>4210.8918648255449</v>
      </c>
      <c r="N15679" s="68">
        <f>GP_need_index[[#This Row],[Normalised weighted population]]/GP_need_index[[#This Row],[Registered population]]</f>
        <v>1.3871010013425167</v>
      </c>
    </row>
    <row r="15680" spans="1:14" hidden="1" x14ac:dyDescent="0.2">
      <c r="A15680" s="46" t="s">
        <v>13249</v>
      </c>
      <c r="B15680" s="33" t="s">
        <v>2328</v>
      </c>
      <c r="C15680" s="1" t="s">
        <v>12015</v>
      </c>
      <c r="D15680" s="1" t="s">
        <v>6620</v>
      </c>
      <c r="E15680" s="1" t="s">
        <v>6624</v>
      </c>
      <c r="F15680" s="62">
        <v>3049.0892841706182</v>
      </c>
      <c r="G15680" s="62">
        <v>40.366119960407744</v>
      </c>
      <c r="H15680" s="62">
        <v>40.939458062829232</v>
      </c>
      <c r="I15680" s="62">
        <v>1991</v>
      </c>
      <c r="J15680" s="62">
        <v>2047.3695847856156</v>
      </c>
      <c r="K15680" s="62">
        <v>1991</v>
      </c>
      <c r="L15680" s="62">
        <v>81510.461003093005</v>
      </c>
      <c r="M15680" s="63">
        <v>4228.9331053852293</v>
      </c>
      <c r="N15680" s="64">
        <f>GP_need_index[[#This Row],[Normalised weighted population]]/GP_need_index[[#This Row],[Registered population]]</f>
        <v>1.3869495810896006</v>
      </c>
    </row>
    <row r="15681" spans="1:14" hidden="1" x14ac:dyDescent="0.2">
      <c r="A15681" s="46" t="s">
        <v>13250</v>
      </c>
      <c r="B15681" s="33" t="s">
        <v>2328</v>
      </c>
      <c r="C15681" s="1" t="s">
        <v>12015</v>
      </c>
      <c r="D15681" s="1" t="s">
        <v>6620</v>
      </c>
      <c r="E15681" s="1" t="s">
        <v>6624</v>
      </c>
      <c r="F15681" s="62">
        <v>3062.0351200258601</v>
      </c>
      <c r="G15681" s="62">
        <v>40.366119960407744</v>
      </c>
      <c r="H15681" s="62">
        <v>40.939458062829232</v>
      </c>
      <c r="I15681" s="62">
        <v>1991</v>
      </c>
      <c r="J15681" s="62">
        <v>2047.3695847856156</v>
      </c>
      <c r="K15681" s="62">
        <v>1991</v>
      </c>
      <c r="L15681" s="62">
        <v>81510.461003093005</v>
      </c>
      <c r="M15681" s="63">
        <v>4246.0858081150218</v>
      </c>
      <c r="N15681" s="64">
        <f>GP_need_index[[#This Row],[Normalised weighted population]]/GP_need_index[[#This Row],[Registered population]]</f>
        <v>1.3866874943221297</v>
      </c>
    </row>
    <row r="15682" spans="1:14" x14ac:dyDescent="0.2">
      <c r="A15682" s="46" t="s">
        <v>13248</v>
      </c>
      <c r="B15682" s="33" t="s">
        <v>2276</v>
      </c>
      <c r="C15682" s="1" t="s">
        <v>12016</v>
      </c>
      <c r="D15682" s="1" t="s">
        <v>6620</v>
      </c>
      <c r="E15682" s="1" t="s">
        <v>6624</v>
      </c>
      <c r="F15682" s="62">
        <v>3522.75</v>
      </c>
      <c r="G15682" s="62">
        <v>40.449392062055281</v>
      </c>
      <c r="H15682" s="62">
        <v>40.721217153180469</v>
      </c>
      <c r="I15682" s="62">
        <v>1848.991</v>
      </c>
      <c r="J15682" s="62">
        <v>2047.3695847856156</v>
      </c>
      <c r="K15682" s="62">
        <v>1848.991</v>
      </c>
      <c r="L15682" s="62">
        <v>75293.164025276303</v>
      </c>
      <c r="M15682" s="63">
        <v>3889.7016158328502</v>
      </c>
      <c r="N15682" s="68">
        <f>GP_need_index[[#This Row],[Normalised weighted population]]/GP_need_index[[#This Row],[Registered population]]</f>
        <v>1.1041662382606914</v>
      </c>
    </row>
    <row r="15683" spans="1:14" hidden="1" x14ac:dyDescent="0.2">
      <c r="A15683" s="46" t="s">
        <v>13249</v>
      </c>
      <c r="B15683" s="33" t="s">
        <v>2276</v>
      </c>
      <c r="C15683" s="1" t="s">
        <v>12016</v>
      </c>
      <c r="D15683" s="1" t="s">
        <v>6620</v>
      </c>
      <c r="E15683" s="1" t="s">
        <v>6624</v>
      </c>
      <c r="F15683" s="62">
        <v>3541.691118532578</v>
      </c>
      <c r="G15683" s="62">
        <v>40.449392062055281</v>
      </c>
      <c r="H15683" s="62">
        <v>40.721217153180469</v>
      </c>
      <c r="I15683" s="62">
        <v>1848.991</v>
      </c>
      <c r="J15683" s="62">
        <v>2047.3695847856156</v>
      </c>
      <c r="K15683" s="62">
        <v>1848.991</v>
      </c>
      <c r="L15683" s="62">
        <v>75293.164025276303</v>
      </c>
      <c r="M15683" s="63">
        <v>3906.3667416088924</v>
      </c>
      <c r="N15683" s="64">
        <f>GP_need_index[[#This Row],[Normalised weighted population]]/GP_need_index[[#This Row],[Registered population]]</f>
        <v>1.1029665238642861</v>
      </c>
    </row>
    <row r="15684" spans="1:14" hidden="1" x14ac:dyDescent="0.2">
      <c r="A15684" s="46" t="s">
        <v>13250</v>
      </c>
      <c r="B15684" s="33" t="s">
        <v>2276</v>
      </c>
      <c r="C15684" s="1" t="s">
        <v>12016</v>
      </c>
      <c r="D15684" s="1" t="s">
        <v>6620</v>
      </c>
      <c r="E15684" s="1" t="s">
        <v>6624</v>
      </c>
      <c r="F15684" s="62">
        <v>3559.9573704324102</v>
      </c>
      <c r="G15684" s="62">
        <v>40.449392062055281</v>
      </c>
      <c r="H15684" s="62">
        <v>40.721217153180469</v>
      </c>
      <c r="I15684" s="62">
        <v>1848.991</v>
      </c>
      <c r="J15684" s="62">
        <v>2047.3695847856156</v>
      </c>
      <c r="K15684" s="62">
        <v>1848.991</v>
      </c>
      <c r="L15684" s="62">
        <v>75293.164025276303</v>
      </c>
      <c r="M15684" s="63">
        <v>3922.2111037216532</v>
      </c>
      <c r="N15684" s="64">
        <f>GP_need_index[[#This Row],[Normalised weighted population]]/GP_need_index[[#This Row],[Registered population]]</f>
        <v>1.1017578851640131</v>
      </c>
    </row>
    <row r="15685" spans="1:14" x14ac:dyDescent="0.2">
      <c r="A15685" s="46" t="s">
        <v>13248</v>
      </c>
      <c r="B15685" s="33" t="s">
        <v>2280</v>
      </c>
      <c r="C15685" s="1" t="s">
        <v>12017</v>
      </c>
      <c r="D15685" s="1" t="s">
        <v>6620</v>
      </c>
      <c r="E15685" s="1" t="s">
        <v>6624</v>
      </c>
      <c r="F15685" s="62">
        <v>5115.1666666666661</v>
      </c>
      <c r="G15685" s="62">
        <v>65.830411430358311</v>
      </c>
      <c r="H15685" s="62">
        <v>65.045514073674255</v>
      </c>
      <c r="I15685" s="62">
        <v>1960.981</v>
      </c>
      <c r="J15685" s="62">
        <v>2047.3695847856156</v>
      </c>
      <c r="K15685" s="62">
        <v>1960.981</v>
      </c>
      <c r="L15685" s="62">
        <v>127553.01723370781</v>
      </c>
      <c r="M15685" s="63">
        <v>6589.4850304305292</v>
      </c>
      <c r="N15685" s="68">
        <f>GP_need_index[[#This Row],[Normalised weighted population]]/GP_need_index[[#This Row],[Registered population]]</f>
        <v>1.2882248927237034</v>
      </c>
    </row>
    <row r="15686" spans="1:14" hidden="1" x14ac:dyDescent="0.2">
      <c r="A15686" s="46" t="s">
        <v>13249</v>
      </c>
      <c r="B15686" s="33" t="s">
        <v>2280</v>
      </c>
      <c r="C15686" s="1" t="s">
        <v>12017</v>
      </c>
      <c r="D15686" s="1" t="s">
        <v>6620</v>
      </c>
      <c r="E15686" s="1" t="s">
        <v>6624</v>
      </c>
      <c r="F15686" s="62">
        <v>5140.3194702219898</v>
      </c>
      <c r="G15686" s="62">
        <v>65.830411430358311</v>
      </c>
      <c r="H15686" s="62">
        <v>65.045514073674255</v>
      </c>
      <c r="I15686" s="62">
        <v>1960.981</v>
      </c>
      <c r="J15686" s="62">
        <v>2047.3695847856156</v>
      </c>
      <c r="K15686" s="62">
        <v>1960.981</v>
      </c>
      <c r="L15686" s="62">
        <v>127553.01723370781</v>
      </c>
      <c r="M15686" s="63">
        <v>6617.7171694677445</v>
      </c>
      <c r="N15686" s="64">
        <f>GP_need_index[[#This Row],[Normalised weighted population]]/GP_need_index[[#This Row],[Registered population]]</f>
        <v>1.2874135951674521</v>
      </c>
    </row>
    <row r="15687" spans="1:14" hidden="1" x14ac:dyDescent="0.2">
      <c r="A15687" s="46" t="s">
        <v>13250</v>
      </c>
      <c r="B15687" s="33" t="s">
        <v>2280</v>
      </c>
      <c r="C15687" s="1" t="s">
        <v>12017</v>
      </c>
      <c r="D15687" s="1" t="s">
        <v>6620</v>
      </c>
      <c r="E15687" s="1" t="s">
        <v>6624</v>
      </c>
      <c r="F15687" s="62">
        <v>5163.5823033417237</v>
      </c>
      <c r="G15687" s="62">
        <v>65.830411430358311</v>
      </c>
      <c r="H15687" s="62">
        <v>65.045514073674255</v>
      </c>
      <c r="I15687" s="62">
        <v>1960.981</v>
      </c>
      <c r="J15687" s="62">
        <v>2047.3695847856156</v>
      </c>
      <c r="K15687" s="62">
        <v>1960.981</v>
      </c>
      <c r="L15687" s="62">
        <v>127553.01723370781</v>
      </c>
      <c r="M15687" s="63">
        <v>6644.5588651221815</v>
      </c>
      <c r="N15687" s="64">
        <f>GP_need_index[[#This Row],[Normalised weighted population]]/GP_need_index[[#This Row],[Registered population]]</f>
        <v>1.2868118439444669</v>
      </c>
    </row>
    <row r="15688" spans="1:14" x14ac:dyDescent="0.2">
      <c r="A15688" s="46" t="s">
        <v>13248</v>
      </c>
      <c r="B15688" s="33" t="s">
        <v>2310</v>
      </c>
      <c r="C15688" s="1" t="s">
        <v>12018</v>
      </c>
      <c r="D15688" s="1" t="s">
        <v>6620</v>
      </c>
      <c r="E15688" s="1" t="s">
        <v>6624</v>
      </c>
      <c r="F15688" s="62">
        <v>10563.666666666666</v>
      </c>
      <c r="G15688" s="62">
        <v>106.41742742875354</v>
      </c>
      <c r="H15688" s="62">
        <v>105.6512208073357</v>
      </c>
      <c r="I15688" s="62">
        <v>2053.7649999999999</v>
      </c>
      <c r="J15688" s="62">
        <v>2047.3695847856156</v>
      </c>
      <c r="K15688" s="62">
        <v>2053.7649999999999</v>
      </c>
      <c r="L15688" s="62">
        <v>216982.77950137781</v>
      </c>
      <c r="M15688" s="63">
        <v>11209.49396881605</v>
      </c>
      <c r="N15688" s="68">
        <f>GP_need_index[[#This Row],[Normalised weighted population]]/GP_need_index[[#This Row],[Registered population]]</f>
        <v>1.0611366604540138</v>
      </c>
    </row>
    <row r="15689" spans="1:14" hidden="1" x14ac:dyDescent="0.2">
      <c r="A15689" s="46" t="s">
        <v>13249</v>
      </c>
      <c r="B15689" s="33" t="s">
        <v>2310</v>
      </c>
      <c r="C15689" s="1" t="s">
        <v>12018</v>
      </c>
      <c r="D15689" s="1" t="s">
        <v>6620</v>
      </c>
      <c r="E15689" s="1" t="s">
        <v>6624</v>
      </c>
      <c r="F15689" s="62">
        <v>10622.98061248247</v>
      </c>
      <c r="G15689" s="62">
        <v>106.41742742875354</v>
      </c>
      <c r="H15689" s="62">
        <v>105.6512208073357</v>
      </c>
      <c r="I15689" s="62">
        <v>2053.7649999999999</v>
      </c>
      <c r="J15689" s="62">
        <v>2047.3695847856156</v>
      </c>
      <c r="K15689" s="62">
        <v>2053.7649999999999</v>
      </c>
      <c r="L15689" s="62">
        <v>216982.77950137781</v>
      </c>
      <c r="M15689" s="63">
        <v>11257.520178876923</v>
      </c>
      <c r="N15689" s="64">
        <f>GP_need_index[[#This Row],[Normalised weighted population]]/GP_need_index[[#This Row],[Registered population]]</f>
        <v>1.0597327237563476</v>
      </c>
    </row>
    <row r="15690" spans="1:14" hidden="1" x14ac:dyDescent="0.2">
      <c r="A15690" s="46" t="s">
        <v>13250</v>
      </c>
      <c r="B15690" s="33" t="s">
        <v>2310</v>
      </c>
      <c r="C15690" s="1" t="s">
        <v>12018</v>
      </c>
      <c r="D15690" s="1" t="s">
        <v>6620</v>
      </c>
      <c r="E15690" s="1" t="s">
        <v>6624</v>
      </c>
      <c r="F15690" s="62">
        <v>10675.783507550601</v>
      </c>
      <c r="G15690" s="62">
        <v>106.41742742875354</v>
      </c>
      <c r="H15690" s="62">
        <v>105.6512208073357</v>
      </c>
      <c r="I15690" s="62">
        <v>2053.7649999999999</v>
      </c>
      <c r="J15690" s="62">
        <v>2047.3695847856156</v>
      </c>
      <c r="K15690" s="62">
        <v>2053.7649999999999</v>
      </c>
      <c r="L15690" s="62">
        <v>216982.77950137781</v>
      </c>
      <c r="M15690" s="63">
        <v>11303.181080170685</v>
      </c>
      <c r="N15690" s="64">
        <f>GP_need_index[[#This Row],[Normalised weighted population]]/GP_need_index[[#This Row],[Registered population]]</f>
        <v>1.0587682929478992</v>
      </c>
    </row>
    <row r="15691" spans="1:14" x14ac:dyDescent="0.2">
      <c r="A15691" s="46" t="s">
        <v>13248</v>
      </c>
      <c r="B15691" s="33" t="s">
        <v>2309</v>
      </c>
      <c r="C15691" s="1" t="s">
        <v>12019</v>
      </c>
      <c r="D15691" s="1" t="s">
        <v>6620</v>
      </c>
      <c r="E15691" s="1" t="s">
        <v>6624</v>
      </c>
      <c r="F15691" s="62">
        <v>2121.3333333333335</v>
      </c>
      <c r="G15691" s="62">
        <v>22.998125590937924</v>
      </c>
      <c r="H15691" s="62">
        <v>22.155538039438898</v>
      </c>
      <c r="I15691" s="62">
        <v>2040.6220000000001</v>
      </c>
      <c r="J15691" s="62">
        <v>2047.3695847856156</v>
      </c>
      <c r="K15691" s="62">
        <v>2040.6220000000001</v>
      </c>
      <c r="L15691" s="62">
        <v>45211.078345115886</v>
      </c>
      <c r="M15691" s="63">
        <v>2335.6383912025071</v>
      </c>
      <c r="N15691" s="68">
        <f>GP_need_index[[#This Row],[Normalised weighted population]]/GP_need_index[[#This Row],[Registered population]]</f>
        <v>1.1010237544952106</v>
      </c>
    </row>
    <row r="15692" spans="1:14" hidden="1" x14ac:dyDescent="0.2">
      <c r="A15692" s="46" t="s">
        <v>13249</v>
      </c>
      <c r="B15692" s="33" t="s">
        <v>2309</v>
      </c>
      <c r="C15692" s="1" t="s">
        <v>12019</v>
      </c>
      <c r="D15692" s="1" t="s">
        <v>6620</v>
      </c>
      <c r="E15692" s="1" t="s">
        <v>6624</v>
      </c>
      <c r="F15692" s="62">
        <v>2134.0490091701849</v>
      </c>
      <c r="G15692" s="62">
        <v>22.998125590937924</v>
      </c>
      <c r="H15692" s="62">
        <v>22.155538039438898</v>
      </c>
      <c r="I15692" s="62">
        <v>2040.6220000000001</v>
      </c>
      <c r="J15692" s="62">
        <v>2047.3695847856156</v>
      </c>
      <c r="K15692" s="62">
        <v>2040.6220000000001</v>
      </c>
      <c r="L15692" s="62">
        <v>45211.078345115886</v>
      </c>
      <c r="M15692" s="63">
        <v>2345.645253270874</v>
      </c>
      <c r="N15692" s="64">
        <f>GP_need_index[[#This Row],[Normalised weighted population]]/GP_need_index[[#This Row],[Registered population]]</f>
        <v>1.0991524764386584</v>
      </c>
    </row>
    <row r="15693" spans="1:14" hidden="1" x14ac:dyDescent="0.2">
      <c r="A15693" s="46" t="s">
        <v>13250</v>
      </c>
      <c r="B15693" s="33" t="s">
        <v>2309</v>
      </c>
      <c r="C15693" s="1" t="s">
        <v>12019</v>
      </c>
      <c r="D15693" s="1" t="s">
        <v>6620</v>
      </c>
      <c r="E15693" s="1" t="s">
        <v>6624</v>
      </c>
      <c r="F15693" s="62">
        <v>2145.4205847836247</v>
      </c>
      <c r="G15693" s="62">
        <v>22.998125590937924</v>
      </c>
      <c r="H15693" s="62">
        <v>22.155538039438898</v>
      </c>
      <c r="I15693" s="62">
        <v>2040.6220000000001</v>
      </c>
      <c r="J15693" s="62">
        <v>2047.3695847856156</v>
      </c>
      <c r="K15693" s="62">
        <v>2040.6220000000001</v>
      </c>
      <c r="L15693" s="62">
        <v>45211.078345115886</v>
      </c>
      <c r="M15693" s="63">
        <v>2355.1592736481812</v>
      </c>
      <c r="N15693" s="64">
        <f>GP_need_index[[#This Row],[Normalised weighted population]]/GP_need_index[[#This Row],[Registered population]]</f>
        <v>1.0977611058419623</v>
      </c>
    </row>
    <row r="15694" spans="1:14" x14ac:dyDescent="0.2">
      <c r="A15694" s="46" t="s">
        <v>13248</v>
      </c>
      <c r="B15694" s="33" t="s">
        <v>2277</v>
      </c>
      <c r="C15694" s="1" t="s">
        <v>12020</v>
      </c>
      <c r="D15694" s="1" t="s">
        <v>6620</v>
      </c>
      <c r="E15694" s="1" t="s">
        <v>6624</v>
      </c>
      <c r="F15694" s="62">
        <v>4592.583333333333</v>
      </c>
      <c r="G15694" s="62">
        <v>66.347225761131128</v>
      </c>
      <c r="H15694" s="62">
        <v>66.119703282142851</v>
      </c>
      <c r="I15694" s="62">
        <v>1972.5</v>
      </c>
      <c r="J15694" s="62">
        <v>2047.3695847856156</v>
      </c>
      <c r="K15694" s="62">
        <v>1972.5</v>
      </c>
      <c r="L15694" s="62">
        <v>130421.11472402677</v>
      </c>
      <c r="M15694" s="63">
        <v>6737.6531089922792</v>
      </c>
      <c r="N15694" s="68">
        <f>GP_need_index[[#This Row],[Normalised weighted population]]/GP_need_index[[#This Row],[Registered population]]</f>
        <v>1.4670725863785334</v>
      </c>
    </row>
    <row r="15695" spans="1:14" hidden="1" x14ac:dyDescent="0.2">
      <c r="A15695" s="46" t="s">
        <v>13249</v>
      </c>
      <c r="B15695" s="33" t="s">
        <v>2277</v>
      </c>
      <c r="C15695" s="1" t="s">
        <v>12020</v>
      </c>
      <c r="D15695" s="1" t="s">
        <v>6620</v>
      </c>
      <c r="E15695" s="1" t="s">
        <v>6624</v>
      </c>
      <c r="F15695" s="62">
        <v>4610.7038930575436</v>
      </c>
      <c r="G15695" s="62">
        <v>66.347225761131128</v>
      </c>
      <c r="H15695" s="62">
        <v>66.119703282142851</v>
      </c>
      <c r="I15695" s="62">
        <v>1972.5</v>
      </c>
      <c r="J15695" s="62">
        <v>2047.3695847856156</v>
      </c>
      <c r="K15695" s="62">
        <v>1972.5</v>
      </c>
      <c r="L15695" s="62">
        <v>130421.11472402677</v>
      </c>
      <c r="M15695" s="63">
        <v>6766.5200627040113</v>
      </c>
      <c r="N15695" s="64">
        <f>GP_need_index[[#This Row],[Normalised weighted population]]/GP_need_index[[#This Row],[Registered population]]</f>
        <v>1.4675676902376091</v>
      </c>
    </row>
    <row r="15696" spans="1:14" hidden="1" x14ac:dyDescent="0.2">
      <c r="A15696" s="46" t="s">
        <v>13250</v>
      </c>
      <c r="B15696" s="33" t="s">
        <v>2277</v>
      </c>
      <c r="C15696" s="1" t="s">
        <v>12020</v>
      </c>
      <c r="D15696" s="1" t="s">
        <v>6620</v>
      </c>
      <c r="E15696" s="1" t="s">
        <v>6624</v>
      </c>
      <c r="F15696" s="62">
        <v>4628.5111876826231</v>
      </c>
      <c r="G15696" s="62">
        <v>66.347225761131128</v>
      </c>
      <c r="H15696" s="62">
        <v>66.119703282142851</v>
      </c>
      <c r="I15696" s="62">
        <v>1972.5</v>
      </c>
      <c r="J15696" s="62">
        <v>2047.3695847856156</v>
      </c>
      <c r="K15696" s="62">
        <v>1972.5</v>
      </c>
      <c r="L15696" s="62">
        <v>130421.11472402677</v>
      </c>
      <c r="M15696" s="63">
        <v>6793.9653081733568</v>
      </c>
      <c r="N15696" s="64">
        <f>GP_need_index[[#This Row],[Normalised weighted population]]/GP_need_index[[#This Row],[Registered population]]</f>
        <v>1.4678511151174123</v>
      </c>
    </row>
    <row r="15697" spans="1:14" x14ac:dyDescent="0.2">
      <c r="A15697" s="46" t="s">
        <v>13248</v>
      </c>
      <c r="B15697" s="33" t="s">
        <v>5808</v>
      </c>
      <c r="C15697" s="1" t="s">
        <v>8766</v>
      </c>
      <c r="D15697" s="1" t="s">
        <v>6622</v>
      </c>
      <c r="E15697" s="1" t="s">
        <v>6623</v>
      </c>
      <c r="F15697" s="62">
        <v>3450.166666666667</v>
      </c>
      <c r="G15697" s="62">
        <v>34.712905836493498</v>
      </c>
      <c r="H15697" s="62">
        <v>36.16031478466175</v>
      </c>
      <c r="I15697" s="62">
        <v>2385.8359999999998</v>
      </c>
      <c r="J15697" s="62">
        <v>2138.9436804267157</v>
      </c>
      <c r="K15697" s="62">
        <v>2385.8359999999998</v>
      </c>
      <c r="L15697" s="62">
        <v>86272.58078457824</v>
      </c>
      <c r="M15697" s="63">
        <v>4456.9065628214266</v>
      </c>
      <c r="N15697" s="68">
        <f>GP_need_index[[#This Row],[Normalised weighted population]]/GP_need_index[[#This Row],[Registered population]]</f>
        <v>1.2917945691961044</v>
      </c>
    </row>
    <row r="15698" spans="1:14" hidden="1" x14ac:dyDescent="0.2">
      <c r="A15698" s="46" t="s">
        <v>13249</v>
      </c>
      <c r="B15698" s="33" t="s">
        <v>5808</v>
      </c>
      <c r="C15698" s="1" t="s">
        <v>8766</v>
      </c>
      <c r="D15698" s="1" t="s">
        <v>6622</v>
      </c>
      <c r="E15698" s="1" t="s">
        <v>6623</v>
      </c>
      <c r="F15698" s="62">
        <v>3469.5239681048679</v>
      </c>
      <c r="G15698" s="62">
        <v>34.712905836493498</v>
      </c>
      <c r="H15698" s="62">
        <v>36.16031478466175</v>
      </c>
      <c r="I15698" s="62">
        <v>2385.8359999999998</v>
      </c>
      <c r="J15698" s="62">
        <v>2138.9436804267157</v>
      </c>
      <c r="K15698" s="62">
        <v>2385.8359999999998</v>
      </c>
      <c r="L15698" s="62">
        <v>86272.58078457824</v>
      </c>
      <c r="M15698" s="63">
        <v>4476.0018343299544</v>
      </c>
      <c r="N15698" s="64">
        <f>GP_need_index[[#This Row],[Normalised weighted population]]/GP_need_index[[#This Row],[Registered population]]</f>
        <v>1.2900910544148358</v>
      </c>
    </row>
    <row r="15699" spans="1:14" hidden="1" x14ac:dyDescent="0.2">
      <c r="A15699" s="46" t="s">
        <v>13250</v>
      </c>
      <c r="B15699" s="33" t="s">
        <v>5808</v>
      </c>
      <c r="C15699" s="1" t="s">
        <v>8766</v>
      </c>
      <c r="D15699" s="1" t="s">
        <v>6622</v>
      </c>
      <c r="E15699" s="1" t="s">
        <v>6623</v>
      </c>
      <c r="F15699" s="62">
        <v>3487.587146193734</v>
      </c>
      <c r="G15699" s="62">
        <v>34.712905836493498</v>
      </c>
      <c r="H15699" s="62">
        <v>36.16031478466175</v>
      </c>
      <c r="I15699" s="62">
        <v>2385.8359999999998</v>
      </c>
      <c r="J15699" s="62">
        <v>2138.9436804267157</v>
      </c>
      <c r="K15699" s="62">
        <v>2385.8359999999998</v>
      </c>
      <c r="L15699" s="62">
        <v>86272.58078457824</v>
      </c>
      <c r="M15699" s="63">
        <v>4494.1566565910343</v>
      </c>
      <c r="N15699" s="64">
        <f>GP_need_index[[#This Row],[Normalised weighted population]]/GP_need_index[[#This Row],[Registered population]]</f>
        <v>1.2886148698809849</v>
      </c>
    </row>
    <row r="15700" spans="1:14" x14ac:dyDescent="0.2">
      <c r="A15700" s="46" t="s">
        <v>13248</v>
      </c>
      <c r="B15700" s="33" t="s">
        <v>5702</v>
      </c>
      <c r="C15700" s="1" t="s">
        <v>12021</v>
      </c>
      <c r="D15700" s="1" t="s">
        <v>6622</v>
      </c>
      <c r="E15700" s="1" t="s">
        <v>6623</v>
      </c>
      <c r="F15700" s="62">
        <v>6263.25</v>
      </c>
      <c r="G15700" s="62">
        <v>83.850008284410521</v>
      </c>
      <c r="H15700" s="62">
        <v>81.232286665557154</v>
      </c>
      <c r="I15700" s="62">
        <v>2218.6669999999999</v>
      </c>
      <c r="J15700" s="62">
        <v>2138.9436804267157</v>
      </c>
      <c r="K15700" s="62">
        <v>2218.6669999999999</v>
      </c>
      <c r="L15700" s="62">
        <v>180227.3937594117</v>
      </c>
      <c r="M15700" s="63">
        <v>9310.6830321008601</v>
      </c>
      <c r="N15700" s="68">
        <f>GP_need_index[[#This Row],[Normalised weighted population]]/GP_need_index[[#This Row],[Registered population]]</f>
        <v>1.4865577826369474</v>
      </c>
    </row>
    <row r="15701" spans="1:14" hidden="1" x14ac:dyDescent="0.2">
      <c r="A15701" s="46" t="s">
        <v>13249</v>
      </c>
      <c r="B15701" s="33" t="s">
        <v>5702</v>
      </c>
      <c r="C15701" s="1" t="s">
        <v>12021</v>
      </c>
      <c r="D15701" s="1" t="s">
        <v>6622</v>
      </c>
      <c r="E15701" s="1" t="s">
        <v>6623</v>
      </c>
      <c r="F15701" s="62">
        <v>6300.5152702336636</v>
      </c>
      <c r="G15701" s="62">
        <v>83.850008284410521</v>
      </c>
      <c r="H15701" s="62">
        <v>81.232286665557154</v>
      </c>
      <c r="I15701" s="62">
        <v>2218.6669999999999</v>
      </c>
      <c r="J15701" s="62">
        <v>2138.9436804267157</v>
      </c>
      <c r="K15701" s="62">
        <v>2218.6669999999999</v>
      </c>
      <c r="L15701" s="62">
        <v>180227.3937594117</v>
      </c>
      <c r="M15701" s="63">
        <v>9350.5739335415365</v>
      </c>
      <c r="N15701" s="64">
        <f>GP_need_index[[#This Row],[Normalised weighted population]]/GP_need_index[[#This Row],[Registered population]]</f>
        <v>1.4840967020138272</v>
      </c>
    </row>
    <row r="15702" spans="1:14" hidden="1" x14ac:dyDescent="0.2">
      <c r="A15702" s="46" t="s">
        <v>13250</v>
      </c>
      <c r="B15702" s="33" t="s">
        <v>5702</v>
      </c>
      <c r="C15702" s="1" t="s">
        <v>12021</v>
      </c>
      <c r="D15702" s="1" t="s">
        <v>6622</v>
      </c>
      <c r="E15702" s="1" t="s">
        <v>6623</v>
      </c>
      <c r="F15702" s="62">
        <v>6337.4075562321459</v>
      </c>
      <c r="G15702" s="62">
        <v>83.850008284410521</v>
      </c>
      <c r="H15702" s="62">
        <v>81.232286665557154</v>
      </c>
      <c r="I15702" s="62">
        <v>2218.6669999999999</v>
      </c>
      <c r="J15702" s="62">
        <v>2138.9436804267157</v>
      </c>
      <c r="K15702" s="62">
        <v>2218.6669999999999</v>
      </c>
      <c r="L15702" s="62">
        <v>180227.3937594117</v>
      </c>
      <c r="M15702" s="63">
        <v>9388.5001932004434</v>
      </c>
      <c r="N15702" s="64">
        <f>GP_need_index[[#This Row],[Normalised weighted population]]/GP_need_index[[#This Row],[Registered population]]</f>
        <v>1.481441758305079</v>
      </c>
    </row>
    <row r="15703" spans="1:14" x14ac:dyDescent="0.2">
      <c r="A15703" s="46" t="s">
        <v>13248</v>
      </c>
      <c r="B15703" s="33" t="s">
        <v>5745</v>
      </c>
      <c r="C15703" s="1" t="s">
        <v>12022</v>
      </c>
      <c r="D15703" s="1" t="s">
        <v>6622</v>
      </c>
      <c r="E15703" s="1" t="s">
        <v>6623</v>
      </c>
      <c r="F15703" s="62">
        <v>40003.166666666672</v>
      </c>
      <c r="G15703" s="62">
        <v>336.49984878567091</v>
      </c>
      <c r="H15703" s="62">
        <v>330.93290977710814</v>
      </c>
      <c r="I15703" s="62">
        <v>2122.297</v>
      </c>
      <c r="J15703" s="62">
        <v>2138.9436804267157</v>
      </c>
      <c r="K15703" s="62">
        <v>2122.297</v>
      </c>
      <c r="L15703" s="62">
        <v>702337.92162122729</v>
      </c>
      <c r="M15703" s="63">
        <v>36283.30651204491</v>
      </c>
      <c r="N15703" s="68">
        <f>GP_need_index[[#This Row],[Normalised weighted population]]/GP_need_index[[#This Row],[Registered population]]</f>
        <v>0.90701085777488211</v>
      </c>
    </row>
    <row r="15704" spans="1:14" hidden="1" x14ac:dyDescent="0.2">
      <c r="A15704" s="46" t="s">
        <v>13249</v>
      </c>
      <c r="B15704" s="33" t="s">
        <v>5745</v>
      </c>
      <c r="C15704" s="1" t="s">
        <v>12022</v>
      </c>
      <c r="D15704" s="1" t="s">
        <v>6622</v>
      </c>
      <c r="E15704" s="1" t="s">
        <v>6623</v>
      </c>
      <c r="F15704" s="62">
        <v>40248.469358610775</v>
      </c>
      <c r="G15704" s="62">
        <v>336.49984878567091</v>
      </c>
      <c r="H15704" s="62">
        <v>330.93290977710814</v>
      </c>
      <c r="I15704" s="62">
        <v>2122.297</v>
      </c>
      <c r="J15704" s="62">
        <v>2138.9436804267157</v>
      </c>
      <c r="K15704" s="62">
        <v>2122.297</v>
      </c>
      <c r="L15704" s="62">
        <v>702337.92162122729</v>
      </c>
      <c r="M15704" s="63">
        <v>36438.759532948279</v>
      </c>
      <c r="N15704" s="64">
        <f>GP_need_index[[#This Row],[Normalised weighted population]]/GP_need_index[[#This Row],[Registered population]]</f>
        <v>0.90534522464150691</v>
      </c>
    </row>
    <row r="15705" spans="1:14" hidden="1" x14ac:dyDescent="0.2">
      <c r="A15705" s="46" t="s">
        <v>13250</v>
      </c>
      <c r="B15705" s="33" t="s">
        <v>5745</v>
      </c>
      <c r="C15705" s="1" t="s">
        <v>12022</v>
      </c>
      <c r="D15705" s="1" t="s">
        <v>6622</v>
      </c>
      <c r="E15705" s="1" t="s">
        <v>6623</v>
      </c>
      <c r="F15705" s="62">
        <v>40487.083552290904</v>
      </c>
      <c r="G15705" s="62">
        <v>336.49984878567091</v>
      </c>
      <c r="H15705" s="62">
        <v>330.93290977710814</v>
      </c>
      <c r="I15705" s="62">
        <v>2122.297</v>
      </c>
      <c r="J15705" s="62">
        <v>2138.9436804267157</v>
      </c>
      <c r="K15705" s="62">
        <v>2122.297</v>
      </c>
      <c r="L15705" s="62">
        <v>702337.92162122729</v>
      </c>
      <c r="M15705" s="63">
        <v>36586.556434562808</v>
      </c>
      <c r="N15705" s="64">
        <f>GP_need_index[[#This Row],[Normalised weighted population]]/GP_need_index[[#This Row],[Registered population]]</f>
        <v>0.90365996324011855</v>
      </c>
    </row>
    <row r="15706" spans="1:14" x14ac:dyDescent="0.2">
      <c r="A15706" s="46" t="s">
        <v>13248</v>
      </c>
      <c r="B15706" s="33" t="s">
        <v>5694</v>
      </c>
      <c r="C15706" s="1" t="s">
        <v>12023</v>
      </c>
      <c r="D15706" s="1" t="s">
        <v>6622</v>
      </c>
      <c r="E15706" s="1" t="s">
        <v>6623</v>
      </c>
      <c r="F15706" s="62">
        <v>8181.75</v>
      </c>
      <c r="G15706" s="62">
        <v>71.867599470326724</v>
      </c>
      <c r="H15706" s="62">
        <v>73.542405126966074</v>
      </c>
      <c r="I15706" s="62">
        <v>2199.6909999999998</v>
      </c>
      <c r="J15706" s="62">
        <v>2138.9436804267157</v>
      </c>
      <c r="K15706" s="62">
        <v>2199.6909999999998</v>
      </c>
      <c r="L15706" s="62">
        <v>161770.56667614111</v>
      </c>
      <c r="M15706" s="63">
        <v>8357.1894306785016</v>
      </c>
      <c r="N15706" s="68">
        <f>GP_need_index[[#This Row],[Normalised weighted population]]/GP_need_index[[#This Row],[Registered population]]</f>
        <v>1.021442775772726</v>
      </c>
    </row>
    <row r="15707" spans="1:14" hidden="1" x14ac:dyDescent="0.2">
      <c r="A15707" s="46" t="s">
        <v>13249</v>
      </c>
      <c r="B15707" s="33" t="s">
        <v>5694</v>
      </c>
      <c r="C15707" s="1" t="s">
        <v>12023</v>
      </c>
      <c r="D15707" s="1" t="s">
        <v>6622</v>
      </c>
      <c r="E15707" s="1" t="s">
        <v>6623</v>
      </c>
      <c r="F15707" s="62">
        <v>8232.4872594459139</v>
      </c>
      <c r="G15707" s="62">
        <v>71.867599470326724</v>
      </c>
      <c r="H15707" s="62">
        <v>73.542405126966074</v>
      </c>
      <c r="I15707" s="62">
        <v>2199.6909999999998</v>
      </c>
      <c r="J15707" s="62">
        <v>2138.9436804267157</v>
      </c>
      <c r="K15707" s="62">
        <v>2199.6909999999998</v>
      </c>
      <c r="L15707" s="62">
        <v>161770.56667614111</v>
      </c>
      <c r="M15707" s="63">
        <v>8392.9951625191043</v>
      </c>
      <c r="N15707" s="64">
        <f>GP_need_index[[#This Row],[Normalised weighted population]]/GP_need_index[[#This Row],[Registered population]]</f>
        <v>1.0194968905526121</v>
      </c>
    </row>
    <row r="15708" spans="1:14" hidden="1" x14ac:dyDescent="0.2">
      <c r="A15708" s="46" t="s">
        <v>13250</v>
      </c>
      <c r="B15708" s="33" t="s">
        <v>5694</v>
      </c>
      <c r="C15708" s="1" t="s">
        <v>12023</v>
      </c>
      <c r="D15708" s="1" t="s">
        <v>6622</v>
      </c>
      <c r="E15708" s="1" t="s">
        <v>6623</v>
      </c>
      <c r="F15708" s="62">
        <v>8282.0851145423112</v>
      </c>
      <c r="G15708" s="62">
        <v>71.867599470326724</v>
      </c>
      <c r="H15708" s="62">
        <v>73.542405126966074</v>
      </c>
      <c r="I15708" s="62">
        <v>2199.6909999999998</v>
      </c>
      <c r="J15708" s="62">
        <v>2138.9436804267157</v>
      </c>
      <c r="K15708" s="62">
        <v>2199.6909999999998</v>
      </c>
      <c r="L15708" s="62">
        <v>161770.56667614111</v>
      </c>
      <c r="M15708" s="63">
        <v>8427.0374487051758</v>
      </c>
      <c r="N15708" s="64">
        <f>GP_need_index[[#This Row],[Normalised weighted population]]/GP_need_index[[#This Row],[Registered population]]</f>
        <v>1.0175019131243106</v>
      </c>
    </row>
    <row r="15709" spans="1:14" x14ac:dyDescent="0.2">
      <c r="A15709" s="46" t="s">
        <v>13248</v>
      </c>
      <c r="B15709" s="33" t="s">
        <v>5787</v>
      </c>
      <c r="C15709" s="1" t="s">
        <v>8113</v>
      </c>
      <c r="D15709" s="1" t="s">
        <v>6622</v>
      </c>
      <c r="E15709" s="1" t="s">
        <v>6623</v>
      </c>
      <c r="F15709" s="62">
        <v>6102.8333333333339</v>
      </c>
      <c r="G15709" s="62">
        <v>71.652879844938639</v>
      </c>
      <c r="H15709" s="62">
        <v>70.160071182952009</v>
      </c>
      <c r="I15709" s="62">
        <v>2118.7199999999998</v>
      </c>
      <c r="J15709" s="62">
        <v>2138.9436804267157</v>
      </c>
      <c r="K15709" s="62">
        <v>2118.7199999999998</v>
      </c>
      <c r="L15709" s="62">
        <v>148649.54601674408</v>
      </c>
      <c r="M15709" s="63">
        <v>7679.3476116907977</v>
      </c>
      <c r="N15709" s="68">
        <f>GP_need_index[[#This Row],[Normalised weighted population]]/GP_need_index[[#This Row],[Registered population]]</f>
        <v>1.2583249766541438</v>
      </c>
    </row>
    <row r="15710" spans="1:14" hidden="1" x14ac:dyDescent="0.2">
      <c r="A15710" s="46" t="s">
        <v>13249</v>
      </c>
      <c r="B15710" s="33" t="s">
        <v>5787</v>
      </c>
      <c r="C15710" s="1" t="s">
        <v>8113</v>
      </c>
      <c r="D15710" s="1" t="s">
        <v>6622</v>
      </c>
      <c r="E15710" s="1" t="s">
        <v>6623</v>
      </c>
      <c r="F15710" s="62">
        <v>6139.6085100518903</v>
      </c>
      <c r="G15710" s="62">
        <v>71.652879844938639</v>
      </c>
      <c r="H15710" s="62">
        <v>70.160071182952009</v>
      </c>
      <c r="I15710" s="62">
        <v>2118.7199999999998</v>
      </c>
      <c r="J15710" s="62">
        <v>2138.9436804267157</v>
      </c>
      <c r="K15710" s="62">
        <v>2118.7199999999998</v>
      </c>
      <c r="L15710" s="62">
        <v>148649.54601674408</v>
      </c>
      <c r="M15710" s="63">
        <v>7712.2491826765645</v>
      </c>
      <c r="N15710" s="64">
        <f>GP_need_index[[#This Row],[Normalised weighted population]]/GP_need_index[[#This Row],[Registered population]]</f>
        <v>1.2561467347714297</v>
      </c>
    </row>
    <row r="15711" spans="1:14" hidden="1" x14ac:dyDescent="0.2">
      <c r="A15711" s="46" t="s">
        <v>13250</v>
      </c>
      <c r="B15711" s="33" t="s">
        <v>5787</v>
      </c>
      <c r="C15711" s="1" t="s">
        <v>8113</v>
      </c>
      <c r="D15711" s="1" t="s">
        <v>6622</v>
      </c>
      <c r="E15711" s="1" t="s">
        <v>6623</v>
      </c>
      <c r="F15711" s="62">
        <v>6176.0662067650819</v>
      </c>
      <c r="G15711" s="62">
        <v>71.652879844938639</v>
      </c>
      <c r="H15711" s="62">
        <v>70.160071182952009</v>
      </c>
      <c r="I15711" s="62">
        <v>2118.7199999999998</v>
      </c>
      <c r="J15711" s="62">
        <v>2138.9436804267157</v>
      </c>
      <c r="K15711" s="62">
        <v>2118.7199999999998</v>
      </c>
      <c r="L15711" s="62">
        <v>148649.54601674408</v>
      </c>
      <c r="M15711" s="63">
        <v>7743.5303390136278</v>
      </c>
      <c r="N15711" s="64">
        <f>GP_need_index[[#This Row],[Normalised weighted population]]/GP_need_index[[#This Row],[Registered population]]</f>
        <v>1.2537965235106436</v>
      </c>
    </row>
    <row r="15712" spans="1:14" x14ac:dyDescent="0.2">
      <c r="A15712" s="46" t="s">
        <v>13248</v>
      </c>
      <c r="B15712" s="33" t="s">
        <v>5776</v>
      </c>
      <c r="C15712" s="1" t="s">
        <v>12024</v>
      </c>
      <c r="D15712" s="1" t="s">
        <v>6622</v>
      </c>
      <c r="E15712" s="1" t="s">
        <v>6623</v>
      </c>
      <c r="F15712" s="62">
        <v>12938.666666666664</v>
      </c>
      <c r="G15712" s="62">
        <v>166.68091410584697</v>
      </c>
      <c r="H15712" s="62">
        <v>167.55905837898621</v>
      </c>
      <c r="I15712" s="62">
        <v>2328.7939999999999</v>
      </c>
      <c r="J15712" s="62">
        <v>2138.9436804267157</v>
      </c>
      <c r="K15712" s="62">
        <v>2328.7939999999999</v>
      </c>
      <c r="L15712" s="62">
        <v>390210.52979863278</v>
      </c>
      <c r="M15712" s="63">
        <v>20158.570142744968</v>
      </c>
      <c r="N15712" s="68">
        <f>GP_need_index[[#This Row],[Normalised weighted population]]/GP_need_index[[#This Row],[Registered population]]</f>
        <v>1.5580098523349886</v>
      </c>
    </row>
    <row r="15713" spans="1:14" hidden="1" x14ac:dyDescent="0.2">
      <c r="A15713" s="46" t="s">
        <v>13249</v>
      </c>
      <c r="B15713" s="33" t="s">
        <v>5776</v>
      </c>
      <c r="C15713" s="1" t="s">
        <v>12024</v>
      </c>
      <c r="D15713" s="1" t="s">
        <v>6622</v>
      </c>
      <c r="E15713" s="1" t="s">
        <v>6623</v>
      </c>
      <c r="F15713" s="62">
        <v>13007.106340195456</v>
      </c>
      <c r="G15713" s="62">
        <v>166.68091410584697</v>
      </c>
      <c r="H15713" s="62">
        <v>167.55905837898621</v>
      </c>
      <c r="I15713" s="62">
        <v>2328.7939999999999</v>
      </c>
      <c r="J15713" s="62">
        <v>2138.9436804267157</v>
      </c>
      <c r="K15713" s="62">
        <v>2328.7939999999999</v>
      </c>
      <c r="L15713" s="62">
        <v>390210.52979863278</v>
      </c>
      <c r="M15713" s="63">
        <v>20244.93797762633</v>
      </c>
      <c r="N15713" s="64">
        <f>GP_need_index[[#This Row],[Normalised weighted population]]/GP_need_index[[#This Row],[Registered population]]</f>
        <v>1.5564520999620053</v>
      </c>
    </row>
    <row r="15714" spans="1:14" hidden="1" x14ac:dyDescent="0.2">
      <c r="A15714" s="46" t="s">
        <v>13250</v>
      </c>
      <c r="B15714" s="33" t="s">
        <v>5776</v>
      </c>
      <c r="C15714" s="1" t="s">
        <v>12024</v>
      </c>
      <c r="D15714" s="1" t="s">
        <v>6622</v>
      </c>
      <c r="E15714" s="1" t="s">
        <v>6623</v>
      </c>
      <c r="F15714" s="62">
        <v>13073.644632466156</v>
      </c>
      <c r="G15714" s="62">
        <v>166.68091410584697</v>
      </c>
      <c r="H15714" s="62">
        <v>167.55905837898621</v>
      </c>
      <c r="I15714" s="62">
        <v>2328.7939999999999</v>
      </c>
      <c r="J15714" s="62">
        <v>2138.9436804267157</v>
      </c>
      <c r="K15714" s="62">
        <v>2328.7939999999999</v>
      </c>
      <c r="L15714" s="62">
        <v>390210.52979863278</v>
      </c>
      <c r="M15714" s="63">
        <v>20327.052164410488</v>
      </c>
      <c r="N15714" s="64">
        <f>GP_need_index[[#This Row],[Normalised weighted population]]/GP_need_index[[#This Row],[Registered population]]</f>
        <v>1.5548114344435933</v>
      </c>
    </row>
    <row r="15715" spans="1:14" x14ac:dyDescent="0.2">
      <c r="A15715" s="46" t="s">
        <v>13248</v>
      </c>
      <c r="B15715" s="33" t="s">
        <v>5778</v>
      </c>
      <c r="C15715" s="1" t="s">
        <v>12025</v>
      </c>
      <c r="D15715" s="1" t="s">
        <v>6622</v>
      </c>
      <c r="E15715" s="1" t="s">
        <v>6628</v>
      </c>
      <c r="F15715" s="62">
        <v>11254.166666666668</v>
      </c>
      <c r="G15715" s="62">
        <v>123.22640350003473</v>
      </c>
      <c r="H15715" s="62">
        <v>125.05780055410882</v>
      </c>
      <c r="I15715" s="62">
        <v>2189.04</v>
      </c>
      <c r="J15715" s="62">
        <v>2130.6942613028846</v>
      </c>
      <c r="K15715" s="62">
        <v>2189.04</v>
      </c>
      <c r="L15715" s="62">
        <v>273756.52772496635</v>
      </c>
      <c r="M15715" s="63">
        <v>14142.468602848498</v>
      </c>
      <c r="N15715" s="68">
        <f>GP_need_index[[#This Row],[Normalised weighted population]]/GP_need_index[[#This Row],[Registered population]]</f>
        <v>1.2566428969580301</v>
      </c>
    </row>
    <row r="15716" spans="1:14" hidden="1" x14ac:dyDescent="0.2">
      <c r="A15716" s="46" t="s">
        <v>13249</v>
      </c>
      <c r="B15716" s="33" t="s">
        <v>5778</v>
      </c>
      <c r="C15716" s="1" t="s">
        <v>12025</v>
      </c>
      <c r="D15716" s="1" t="s">
        <v>6622</v>
      </c>
      <c r="E15716" s="1" t="s">
        <v>6628</v>
      </c>
      <c r="F15716" s="62">
        <v>11300.588023615051</v>
      </c>
      <c r="G15716" s="62">
        <v>123.22640350003473</v>
      </c>
      <c r="H15716" s="62">
        <v>125.05780055410882</v>
      </c>
      <c r="I15716" s="62">
        <v>2189.04</v>
      </c>
      <c r="J15716" s="62">
        <v>2130.6942613028846</v>
      </c>
      <c r="K15716" s="62">
        <v>2189.04</v>
      </c>
      <c r="L15716" s="62">
        <v>273756.52772496635</v>
      </c>
      <c r="M15716" s="63">
        <v>14203.060915917153</v>
      </c>
      <c r="N15716" s="64">
        <f>GP_need_index[[#This Row],[Normalised weighted population]]/GP_need_index[[#This Row],[Registered population]]</f>
        <v>1.2568426427223742</v>
      </c>
    </row>
    <row r="15717" spans="1:14" hidden="1" x14ac:dyDescent="0.2">
      <c r="A15717" s="46" t="s">
        <v>13250</v>
      </c>
      <c r="B15717" s="33" t="s">
        <v>5778</v>
      </c>
      <c r="C15717" s="1" t="s">
        <v>12025</v>
      </c>
      <c r="D15717" s="1" t="s">
        <v>6622</v>
      </c>
      <c r="E15717" s="1" t="s">
        <v>6628</v>
      </c>
      <c r="F15717" s="62">
        <v>11343.444169776361</v>
      </c>
      <c r="G15717" s="62">
        <v>123.22640350003473</v>
      </c>
      <c r="H15717" s="62">
        <v>125.05780055410882</v>
      </c>
      <c r="I15717" s="62">
        <v>2189.04</v>
      </c>
      <c r="J15717" s="62">
        <v>2130.6942613028846</v>
      </c>
      <c r="K15717" s="62">
        <v>2189.04</v>
      </c>
      <c r="L15717" s="62">
        <v>273756.52772496635</v>
      </c>
      <c r="M15717" s="63">
        <v>14260.669034956356</v>
      </c>
      <c r="N15717" s="64">
        <f>GP_need_index[[#This Row],[Normalised weighted population]]/GP_need_index[[#This Row],[Registered population]]</f>
        <v>1.2571727617748312</v>
      </c>
    </row>
    <row r="15718" spans="1:14" x14ac:dyDescent="0.2">
      <c r="A15718" s="46" t="s">
        <v>13248</v>
      </c>
      <c r="B15718" s="33" t="s">
        <v>5815</v>
      </c>
      <c r="C15718" s="1" t="s">
        <v>12026</v>
      </c>
      <c r="D15718" s="1" t="s">
        <v>6622</v>
      </c>
      <c r="E15718" s="1" t="s">
        <v>6623</v>
      </c>
      <c r="F15718" s="62">
        <v>10857.833333333332</v>
      </c>
      <c r="G15718" s="62">
        <v>72.143458709992146</v>
      </c>
      <c r="H15718" s="62">
        <v>73.137430580420201</v>
      </c>
      <c r="I15718" s="62">
        <v>2057.4369999999999</v>
      </c>
      <c r="J15718" s="62">
        <v>2138.9436804267157</v>
      </c>
      <c r="K15718" s="62">
        <v>2057.4369999999999</v>
      </c>
      <c r="L15718" s="62">
        <v>150475.65576108798</v>
      </c>
      <c r="M15718" s="63">
        <v>7773.6858177579261</v>
      </c>
      <c r="N15718" s="68">
        <f>GP_need_index[[#This Row],[Normalised weighted population]]/GP_need_index[[#This Row],[Registered population]]</f>
        <v>0.71595184592609884</v>
      </c>
    </row>
    <row r="15719" spans="1:14" hidden="1" x14ac:dyDescent="0.2">
      <c r="A15719" s="46" t="s">
        <v>13249</v>
      </c>
      <c r="B15719" s="33" t="s">
        <v>5815</v>
      </c>
      <c r="C15719" s="1" t="s">
        <v>12026</v>
      </c>
      <c r="D15719" s="1" t="s">
        <v>6622</v>
      </c>
      <c r="E15719" s="1" t="s">
        <v>6623</v>
      </c>
      <c r="F15719" s="62">
        <v>10924.664171180717</v>
      </c>
      <c r="G15719" s="62">
        <v>72.143458709992146</v>
      </c>
      <c r="H15719" s="62">
        <v>73.137430580420201</v>
      </c>
      <c r="I15719" s="62">
        <v>2057.4369999999999</v>
      </c>
      <c r="J15719" s="62">
        <v>2138.9436804267157</v>
      </c>
      <c r="K15719" s="62">
        <v>2057.4369999999999</v>
      </c>
      <c r="L15719" s="62">
        <v>150475.65576108798</v>
      </c>
      <c r="M15719" s="63">
        <v>7806.9915734922597</v>
      </c>
      <c r="N15719" s="64">
        <f>GP_need_index[[#This Row],[Normalised weighted population]]/GP_need_index[[#This Row],[Registered population]]</f>
        <v>0.71462073809894466</v>
      </c>
    </row>
    <row r="15720" spans="1:14" hidden="1" x14ac:dyDescent="0.2">
      <c r="A15720" s="46" t="s">
        <v>13250</v>
      </c>
      <c r="B15720" s="33" t="s">
        <v>5815</v>
      </c>
      <c r="C15720" s="1" t="s">
        <v>12026</v>
      </c>
      <c r="D15720" s="1" t="s">
        <v>6622</v>
      </c>
      <c r="E15720" s="1" t="s">
        <v>6623</v>
      </c>
      <c r="F15720" s="62">
        <v>10989.595227844657</v>
      </c>
      <c r="G15720" s="62">
        <v>72.143458709992146</v>
      </c>
      <c r="H15720" s="62">
        <v>73.137430580420201</v>
      </c>
      <c r="I15720" s="62">
        <v>2057.4369999999999</v>
      </c>
      <c r="J15720" s="62">
        <v>2138.9436804267157</v>
      </c>
      <c r="K15720" s="62">
        <v>2057.4369999999999</v>
      </c>
      <c r="L15720" s="62">
        <v>150475.65576108798</v>
      </c>
      <c r="M15720" s="63">
        <v>7838.6570083281958</v>
      </c>
      <c r="N15720" s="64">
        <f>GP_need_index[[#This Row],[Normalised weighted population]]/GP_need_index[[#This Row],[Registered population]]</f>
        <v>0.71327986571035507</v>
      </c>
    </row>
    <row r="15721" spans="1:14" x14ac:dyDescent="0.2">
      <c r="A15721" s="46" t="s">
        <v>13248</v>
      </c>
      <c r="B15721" s="33" t="s">
        <v>5802</v>
      </c>
      <c r="C15721" s="1" t="s">
        <v>7722</v>
      </c>
      <c r="D15721" s="1" t="s">
        <v>6622</v>
      </c>
      <c r="E15721" s="1" t="s">
        <v>6623</v>
      </c>
      <c r="F15721" s="62">
        <v>11450</v>
      </c>
      <c r="G15721" s="62">
        <v>151.69633348743841</v>
      </c>
      <c r="H15721" s="62">
        <v>152.38541068382165</v>
      </c>
      <c r="I15721" s="62">
        <v>2221.0039999999999</v>
      </c>
      <c r="J15721" s="62">
        <v>2138.9436804267157</v>
      </c>
      <c r="K15721" s="62">
        <v>2221.0039999999999</v>
      </c>
      <c r="L15721" s="62">
        <v>338448.60667041061</v>
      </c>
      <c r="M15721" s="63">
        <v>17484.510171472262</v>
      </c>
      <c r="N15721" s="68">
        <f>GP_need_index[[#This Row],[Normalised weighted population]]/GP_need_index[[#This Row],[Registered population]]</f>
        <v>1.5270314560237783</v>
      </c>
    </row>
    <row r="15722" spans="1:14" hidden="1" x14ac:dyDescent="0.2">
      <c r="A15722" s="46" t="s">
        <v>13249</v>
      </c>
      <c r="B15722" s="33" t="s">
        <v>5802</v>
      </c>
      <c r="C15722" s="1" t="s">
        <v>7722</v>
      </c>
      <c r="D15722" s="1" t="s">
        <v>6622</v>
      </c>
      <c r="E15722" s="1" t="s">
        <v>6623</v>
      </c>
      <c r="F15722" s="62">
        <v>11510.625132474393</v>
      </c>
      <c r="G15722" s="62">
        <v>151.69633348743841</v>
      </c>
      <c r="H15722" s="62">
        <v>152.38541068382165</v>
      </c>
      <c r="I15722" s="62">
        <v>2221.0039999999999</v>
      </c>
      <c r="J15722" s="62">
        <v>2138.9436804267157</v>
      </c>
      <c r="K15722" s="62">
        <v>2221.0039999999999</v>
      </c>
      <c r="L15722" s="62">
        <v>338448.60667041061</v>
      </c>
      <c r="M15722" s="63">
        <v>17559.42120319614</v>
      </c>
      <c r="N15722" s="64">
        <f>GP_need_index[[#This Row],[Normalised weighted population]]/GP_need_index[[#This Row],[Registered population]]</f>
        <v>1.5254967476663417</v>
      </c>
    </row>
    <row r="15723" spans="1:14" hidden="1" x14ac:dyDescent="0.2">
      <c r="A15723" s="46" t="s">
        <v>13250</v>
      </c>
      <c r="B15723" s="33" t="s">
        <v>5802</v>
      </c>
      <c r="C15723" s="1" t="s">
        <v>7722</v>
      </c>
      <c r="D15723" s="1" t="s">
        <v>6622</v>
      </c>
      <c r="E15723" s="1" t="s">
        <v>6623</v>
      </c>
      <c r="F15723" s="62">
        <v>11564.757096021869</v>
      </c>
      <c r="G15723" s="62">
        <v>151.69633348743841</v>
      </c>
      <c r="H15723" s="62">
        <v>152.38541068382165</v>
      </c>
      <c r="I15723" s="62">
        <v>2221.0039999999999</v>
      </c>
      <c r="J15723" s="62">
        <v>2138.9436804267157</v>
      </c>
      <c r="K15723" s="62">
        <v>2221.0039999999999</v>
      </c>
      <c r="L15723" s="62">
        <v>338448.60667041061</v>
      </c>
      <c r="M15723" s="63">
        <v>17630.642838653577</v>
      </c>
      <c r="N15723" s="64">
        <f>GP_need_index[[#This Row],[Normalised weighted population]]/GP_need_index[[#This Row],[Registered population]]</f>
        <v>1.5245147556724989</v>
      </c>
    </row>
    <row r="15724" spans="1:14" x14ac:dyDescent="0.2">
      <c r="A15724" s="46" t="s">
        <v>13248</v>
      </c>
      <c r="B15724" s="33" t="s">
        <v>5713</v>
      </c>
      <c r="C15724" s="1" t="s">
        <v>12027</v>
      </c>
      <c r="D15724" s="1" t="s">
        <v>6622</v>
      </c>
      <c r="E15724" s="1" t="s">
        <v>6623</v>
      </c>
      <c r="F15724" s="62">
        <v>6070.0833333333339</v>
      </c>
      <c r="G15724" s="62">
        <v>85.212309940224969</v>
      </c>
      <c r="H15724" s="62">
        <v>87.278436765095961</v>
      </c>
      <c r="I15724" s="62">
        <v>2286.741</v>
      </c>
      <c r="J15724" s="62">
        <v>2138.9436804267157</v>
      </c>
      <c r="K15724" s="62">
        <v>2286.741</v>
      </c>
      <c r="L15724" s="62">
        <v>199583.17976665229</v>
      </c>
      <c r="M15724" s="63">
        <v>10310.617529245967</v>
      </c>
      <c r="N15724" s="68">
        <f>GP_need_index[[#This Row],[Normalised weighted population]]/GP_need_index[[#This Row],[Registered population]]</f>
        <v>1.6985957132789444</v>
      </c>
    </row>
    <row r="15725" spans="1:14" hidden="1" x14ac:dyDescent="0.2">
      <c r="A15725" s="46" t="s">
        <v>13249</v>
      </c>
      <c r="B15725" s="33" t="s">
        <v>5713</v>
      </c>
      <c r="C15725" s="1" t="s">
        <v>12027</v>
      </c>
      <c r="D15725" s="1" t="s">
        <v>6622</v>
      </c>
      <c r="E15725" s="1" t="s">
        <v>6623</v>
      </c>
      <c r="F15725" s="62">
        <v>6102.7981274350977</v>
      </c>
      <c r="G15725" s="62">
        <v>85.212309940224969</v>
      </c>
      <c r="H15725" s="62">
        <v>87.278436765095961</v>
      </c>
      <c r="I15725" s="62">
        <v>2286.741</v>
      </c>
      <c r="J15725" s="62">
        <v>2138.9436804267157</v>
      </c>
      <c r="K15725" s="62">
        <v>2286.741</v>
      </c>
      <c r="L15725" s="62">
        <v>199583.17976665229</v>
      </c>
      <c r="M15725" s="63">
        <v>10354.792572713088</v>
      </c>
      <c r="N15725" s="64">
        <f>GP_need_index[[#This Row],[Normalised weighted population]]/GP_need_index[[#This Row],[Registered population]]</f>
        <v>1.6967286737149589</v>
      </c>
    </row>
    <row r="15726" spans="1:14" hidden="1" x14ac:dyDescent="0.2">
      <c r="A15726" s="46" t="s">
        <v>13250</v>
      </c>
      <c r="B15726" s="33" t="s">
        <v>5713</v>
      </c>
      <c r="C15726" s="1" t="s">
        <v>12027</v>
      </c>
      <c r="D15726" s="1" t="s">
        <v>6622</v>
      </c>
      <c r="E15726" s="1" t="s">
        <v>6623</v>
      </c>
      <c r="F15726" s="62">
        <v>6132.2640504378978</v>
      </c>
      <c r="G15726" s="62">
        <v>85.212309940224969</v>
      </c>
      <c r="H15726" s="62">
        <v>87.278436765095961</v>
      </c>
      <c r="I15726" s="62">
        <v>2286.741</v>
      </c>
      <c r="J15726" s="62">
        <v>2138.9436804267157</v>
      </c>
      <c r="K15726" s="62">
        <v>2286.741</v>
      </c>
      <c r="L15726" s="62">
        <v>199583.17976665229</v>
      </c>
      <c r="M15726" s="63">
        <v>10396.791978804955</v>
      </c>
      <c r="N15726" s="64">
        <f>GP_need_index[[#This Row],[Normalised weighted population]]/GP_need_index[[#This Row],[Registered population]]</f>
        <v>1.6954247066485229</v>
      </c>
    </row>
    <row r="15727" spans="1:14" x14ac:dyDescent="0.2">
      <c r="A15727" s="46" t="s">
        <v>13248</v>
      </c>
      <c r="B15727" s="33" t="s">
        <v>5779</v>
      </c>
      <c r="C15727" s="1" t="s">
        <v>12028</v>
      </c>
      <c r="D15727" s="1" t="s">
        <v>6622</v>
      </c>
      <c r="E15727" s="1" t="s">
        <v>6623</v>
      </c>
      <c r="F15727" s="62">
        <v>11688.833333333334</v>
      </c>
      <c r="G15727" s="62">
        <v>105.03056185452765</v>
      </c>
      <c r="H15727" s="62">
        <v>110.40765365685306</v>
      </c>
      <c r="I15727" s="62">
        <v>2156.569</v>
      </c>
      <c r="J15727" s="62">
        <v>2138.9436804267157</v>
      </c>
      <c r="K15727" s="62">
        <v>2156.569</v>
      </c>
      <c r="L15727" s="62">
        <v>238101.72323910592</v>
      </c>
      <c r="M15727" s="63">
        <v>12300.514523533968</v>
      </c>
      <c r="N15727" s="68">
        <f>GP_need_index[[#This Row],[Normalised weighted population]]/GP_need_index[[#This Row],[Registered population]]</f>
        <v>1.0523303885646387</v>
      </c>
    </row>
    <row r="15728" spans="1:14" hidden="1" x14ac:dyDescent="0.2">
      <c r="A15728" s="46" t="s">
        <v>13249</v>
      </c>
      <c r="B15728" s="33" t="s">
        <v>5779</v>
      </c>
      <c r="C15728" s="1" t="s">
        <v>12028</v>
      </c>
      <c r="D15728" s="1" t="s">
        <v>6622</v>
      </c>
      <c r="E15728" s="1" t="s">
        <v>6623</v>
      </c>
      <c r="F15728" s="62">
        <v>11760.229557277315</v>
      </c>
      <c r="G15728" s="62">
        <v>105.03056185452765</v>
      </c>
      <c r="H15728" s="62">
        <v>110.40765365685306</v>
      </c>
      <c r="I15728" s="62">
        <v>2156.569</v>
      </c>
      <c r="J15728" s="62">
        <v>2138.9436804267157</v>
      </c>
      <c r="K15728" s="62">
        <v>2156.569</v>
      </c>
      <c r="L15728" s="62">
        <v>238101.72323910592</v>
      </c>
      <c r="M15728" s="63">
        <v>12353.215126791125</v>
      </c>
      <c r="N15728" s="64">
        <f>GP_need_index[[#This Row],[Normalised weighted population]]/GP_need_index[[#This Row],[Registered population]]</f>
        <v>1.0504229587208072</v>
      </c>
    </row>
    <row r="15729" spans="1:14" hidden="1" x14ac:dyDescent="0.2">
      <c r="A15729" s="46" t="s">
        <v>13250</v>
      </c>
      <c r="B15729" s="33" t="s">
        <v>5779</v>
      </c>
      <c r="C15729" s="1" t="s">
        <v>12028</v>
      </c>
      <c r="D15729" s="1" t="s">
        <v>6622</v>
      </c>
      <c r="E15729" s="1" t="s">
        <v>6623</v>
      </c>
      <c r="F15729" s="62">
        <v>11833.822036053851</v>
      </c>
      <c r="G15729" s="62">
        <v>105.03056185452765</v>
      </c>
      <c r="H15729" s="62">
        <v>110.40765365685306</v>
      </c>
      <c r="I15729" s="62">
        <v>2156.569</v>
      </c>
      <c r="J15729" s="62">
        <v>2138.9436804267157</v>
      </c>
      <c r="K15729" s="62">
        <v>2156.569</v>
      </c>
      <c r="L15729" s="62">
        <v>238101.72323910592</v>
      </c>
      <c r="M15729" s="63">
        <v>12403.320205671942</v>
      </c>
      <c r="N15729" s="64">
        <f>GP_need_index[[#This Row],[Normalised weighted population]]/GP_need_index[[#This Row],[Registered population]]</f>
        <v>1.0481246183931965</v>
      </c>
    </row>
    <row r="15730" spans="1:14" x14ac:dyDescent="0.2">
      <c r="A15730" s="46" t="s">
        <v>13248</v>
      </c>
      <c r="B15730" s="33" t="s">
        <v>5826</v>
      </c>
      <c r="C15730" s="1" t="s">
        <v>12029</v>
      </c>
      <c r="D15730" s="1" t="s">
        <v>6622</v>
      </c>
      <c r="E15730" s="1" t="s">
        <v>6623</v>
      </c>
      <c r="F15730" s="62">
        <v>12860.083333333332</v>
      </c>
      <c r="G15730" s="62">
        <v>90.002407678241653</v>
      </c>
      <c r="H15730" s="62">
        <v>89.653580748568487</v>
      </c>
      <c r="I15730" s="62">
        <v>1945.1780000000001</v>
      </c>
      <c r="J15730" s="62">
        <v>2138.9436804267157</v>
      </c>
      <c r="K15730" s="62">
        <v>1945.1780000000001</v>
      </c>
      <c r="L15730" s="62">
        <v>174392.17289333895</v>
      </c>
      <c r="M15730" s="63">
        <v>9009.2311230818013</v>
      </c>
      <c r="N15730" s="68">
        <f>GP_need_index[[#This Row],[Normalised weighted population]]/GP_need_index[[#This Row],[Registered population]]</f>
        <v>0.70055775608622051</v>
      </c>
    </row>
    <row r="15731" spans="1:14" hidden="1" x14ac:dyDescent="0.2">
      <c r="A15731" s="46" t="s">
        <v>13249</v>
      </c>
      <c r="B15731" s="33" t="s">
        <v>5826</v>
      </c>
      <c r="C15731" s="1" t="s">
        <v>12029</v>
      </c>
      <c r="D15731" s="1" t="s">
        <v>6622</v>
      </c>
      <c r="E15731" s="1" t="s">
        <v>6623</v>
      </c>
      <c r="F15731" s="62">
        <v>12935.75812260557</v>
      </c>
      <c r="G15731" s="62">
        <v>90.002407678241653</v>
      </c>
      <c r="H15731" s="62">
        <v>89.653580748568487</v>
      </c>
      <c r="I15731" s="62">
        <v>1945.1780000000001</v>
      </c>
      <c r="J15731" s="62">
        <v>2138.9436804267157</v>
      </c>
      <c r="K15731" s="62">
        <v>1945.1780000000001</v>
      </c>
      <c r="L15731" s="62">
        <v>174392.17289333895</v>
      </c>
      <c r="M15731" s="63">
        <v>9047.8304771300536</v>
      </c>
      <c r="N15731" s="64">
        <f>GP_need_index[[#This Row],[Normalised weighted population]]/GP_need_index[[#This Row],[Registered population]]</f>
        <v>0.69944338718878307</v>
      </c>
    </row>
    <row r="15732" spans="1:14" hidden="1" x14ac:dyDescent="0.2">
      <c r="A15732" s="46" t="s">
        <v>13250</v>
      </c>
      <c r="B15732" s="33" t="s">
        <v>5826</v>
      </c>
      <c r="C15732" s="1" t="s">
        <v>12029</v>
      </c>
      <c r="D15732" s="1" t="s">
        <v>6622</v>
      </c>
      <c r="E15732" s="1" t="s">
        <v>6623</v>
      </c>
      <c r="F15732" s="62">
        <v>13007.893382148126</v>
      </c>
      <c r="G15732" s="62">
        <v>90.002407678241653</v>
      </c>
      <c r="H15732" s="62">
        <v>89.653580748568487</v>
      </c>
      <c r="I15732" s="62">
        <v>1945.1780000000001</v>
      </c>
      <c r="J15732" s="62">
        <v>2138.9436804267157</v>
      </c>
      <c r="K15732" s="62">
        <v>1945.1780000000001</v>
      </c>
      <c r="L15732" s="62">
        <v>174392.17289333895</v>
      </c>
      <c r="M15732" s="63">
        <v>9084.528798587573</v>
      </c>
      <c r="N15732" s="64">
        <f>GP_need_index[[#This Row],[Normalised weighted population]]/GP_need_index[[#This Row],[Registered population]]</f>
        <v>0.69838585939327191</v>
      </c>
    </row>
    <row r="15733" spans="1:14" x14ac:dyDescent="0.2">
      <c r="A15733" s="46" t="s">
        <v>13248</v>
      </c>
      <c r="B15733" s="33" t="s">
        <v>5765</v>
      </c>
      <c r="C15733" s="1" t="s">
        <v>12030</v>
      </c>
      <c r="D15733" s="1" t="s">
        <v>6622</v>
      </c>
      <c r="E15733" s="1" t="s">
        <v>6623</v>
      </c>
      <c r="F15733" s="62">
        <v>55928.833333333336</v>
      </c>
      <c r="G15733" s="62">
        <v>472.47582344273894</v>
      </c>
      <c r="H15733" s="62">
        <v>478.44431889476652</v>
      </c>
      <c r="I15733" s="62">
        <v>2078.2910000000002</v>
      </c>
      <c r="J15733" s="62">
        <v>2138.9436804267157</v>
      </c>
      <c r="K15733" s="62">
        <v>2078.2910000000002</v>
      </c>
      <c r="L15733" s="62">
        <v>994346.52196012333</v>
      </c>
      <c r="M15733" s="63">
        <v>51368.690946068564</v>
      </c>
      <c r="N15733" s="68">
        <f>GP_need_index[[#This Row],[Normalised weighted population]]/GP_need_index[[#This Row],[Registered population]]</f>
        <v>0.91846526888757851</v>
      </c>
    </row>
    <row r="15734" spans="1:14" hidden="1" x14ac:dyDescent="0.2">
      <c r="A15734" s="46" t="s">
        <v>13249</v>
      </c>
      <c r="B15734" s="33" t="s">
        <v>5765</v>
      </c>
      <c r="C15734" s="1" t="s">
        <v>12030</v>
      </c>
      <c r="D15734" s="1" t="s">
        <v>6622</v>
      </c>
      <c r="E15734" s="1" t="s">
        <v>6623</v>
      </c>
      <c r="F15734" s="62">
        <v>56278.4038500108</v>
      </c>
      <c r="G15734" s="62">
        <v>472.47582344273894</v>
      </c>
      <c r="H15734" s="62">
        <v>478.44431889476652</v>
      </c>
      <c r="I15734" s="62">
        <v>2078.2910000000002</v>
      </c>
      <c r="J15734" s="62">
        <v>2138.9436804267157</v>
      </c>
      <c r="K15734" s="62">
        <v>2078.2910000000002</v>
      </c>
      <c r="L15734" s="62">
        <v>994346.52196012333</v>
      </c>
      <c r="M15734" s="63">
        <v>51588.776130002036</v>
      </c>
      <c r="N15734" s="64">
        <f>GP_need_index[[#This Row],[Normalised weighted population]]/GP_need_index[[#This Row],[Registered population]]</f>
        <v>0.91667091816414648</v>
      </c>
    </row>
    <row r="15735" spans="1:14" hidden="1" x14ac:dyDescent="0.2">
      <c r="A15735" s="46" t="s">
        <v>13250</v>
      </c>
      <c r="B15735" s="33" t="s">
        <v>5765</v>
      </c>
      <c r="C15735" s="1" t="s">
        <v>12030</v>
      </c>
      <c r="D15735" s="1" t="s">
        <v>6622</v>
      </c>
      <c r="E15735" s="1" t="s">
        <v>6623</v>
      </c>
      <c r="F15735" s="62">
        <v>56618.671001956638</v>
      </c>
      <c r="G15735" s="62">
        <v>472.47582344273894</v>
      </c>
      <c r="H15735" s="62">
        <v>478.44431889476652</v>
      </c>
      <c r="I15735" s="62">
        <v>2078.2910000000002</v>
      </c>
      <c r="J15735" s="62">
        <v>2138.9436804267157</v>
      </c>
      <c r="K15735" s="62">
        <v>2078.2910000000002</v>
      </c>
      <c r="L15735" s="62">
        <v>994346.52196012333</v>
      </c>
      <c r="M15735" s="63">
        <v>51798.022036499089</v>
      </c>
      <c r="N15735" s="64">
        <f>GP_need_index[[#This Row],[Normalised weighted population]]/GP_need_index[[#This Row],[Registered population]]</f>
        <v>0.9148576100401411</v>
      </c>
    </row>
    <row r="15736" spans="1:14" x14ac:dyDescent="0.2">
      <c r="A15736" s="46" t="s">
        <v>13248</v>
      </c>
      <c r="B15736" s="33" t="s">
        <v>5724</v>
      </c>
      <c r="C15736" s="1" t="s">
        <v>12031</v>
      </c>
      <c r="D15736" s="1" t="s">
        <v>6622</v>
      </c>
      <c r="E15736" s="1" t="s">
        <v>6623</v>
      </c>
      <c r="F15736" s="62">
        <v>11202.833333333334</v>
      </c>
      <c r="G15736" s="62">
        <v>117.95925302078426</v>
      </c>
      <c r="H15736" s="62">
        <v>113.65671865218928</v>
      </c>
      <c r="I15736" s="62">
        <v>2065.2600000000002</v>
      </c>
      <c r="J15736" s="62">
        <v>2138.9436804267157</v>
      </c>
      <c r="K15736" s="62">
        <v>2065.2600000000002</v>
      </c>
      <c r="L15736" s="62">
        <v>234730.67476362045</v>
      </c>
      <c r="M15736" s="63">
        <v>12126.36361791198</v>
      </c>
      <c r="N15736" s="68">
        <f>GP_need_index[[#This Row],[Normalised weighted population]]/GP_need_index[[#This Row],[Registered population]]</f>
        <v>1.0824372064726464</v>
      </c>
    </row>
    <row r="15737" spans="1:14" hidden="1" x14ac:dyDescent="0.2">
      <c r="A15737" s="46" t="s">
        <v>13249</v>
      </c>
      <c r="B15737" s="33" t="s">
        <v>5724</v>
      </c>
      <c r="C15737" s="1" t="s">
        <v>12031</v>
      </c>
      <c r="D15737" s="1" t="s">
        <v>6622</v>
      </c>
      <c r="E15737" s="1" t="s">
        <v>6623</v>
      </c>
      <c r="F15737" s="62">
        <v>11265.94173477645</v>
      </c>
      <c r="G15737" s="62">
        <v>117.95925302078426</v>
      </c>
      <c r="H15737" s="62">
        <v>113.65671865218928</v>
      </c>
      <c r="I15737" s="62">
        <v>2065.2600000000002</v>
      </c>
      <c r="J15737" s="62">
        <v>2138.9436804267157</v>
      </c>
      <c r="K15737" s="62">
        <v>2065.2600000000002</v>
      </c>
      <c r="L15737" s="62">
        <v>234730.67476362045</v>
      </c>
      <c r="M15737" s="63">
        <v>12178.318085081375</v>
      </c>
      <c r="N15737" s="64">
        <f>GP_need_index[[#This Row],[Normalised weighted population]]/GP_need_index[[#This Row],[Registered population]]</f>
        <v>1.0809853602818256</v>
      </c>
    </row>
    <row r="15738" spans="1:14" hidden="1" x14ac:dyDescent="0.2">
      <c r="A15738" s="46" t="s">
        <v>13250</v>
      </c>
      <c r="B15738" s="33" t="s">
        <v>5724</v>
      </c>
      <c r="C15738" s="1" t="s">
        <v>12031</v>
      </c>
      <c r="D15738" s="1" t="s">
        <v>6622</v>
      </c>
      <c r="E15738" s="1" t="s">
        <v>6623</v>
      </c>
      <c r="F15738" s="62">
        <v>11325.672026585071</v>
      </c>
      <c r="G15738" s="62">
        <v>117.95925302078426</v>
      </c>
      <c r="H15738" s="62">
        <v>113.65671865218928</v>
      </c>
      <c r="I15738" s="62">
        <v>2065.2600000000002</v>
      </c>
      <c r="J15738" s="62">
        <v>2138.9436804267157</v>
      </c>
      <c r="K15738" s="62">
        <v>2065.2600000000002</v>
      </c>
      <c r="L15738" s="62">
        <v>234730.67476362045</v>
      </c>
      <c r="M15738" s="63">
        <v>12227.713775355181</v>
      </c>
      <c r="N15738" s="64">
        <f>GP_need_index[[#This Row],[Normalised weighted population]]/GP_need_index[[#This Row],[Registered population]]</f>
        <v>1.0796457593556235</v>
      </c>
    </row>
    <row r="15739" spans="1:14" x14ac:dyDescent="0.2">
      <c r="A15739" s="46" t="s">
        <v>13248</v>
      </c>
      <c r="B15739" s="33" t="s">
        <v>5721</v>
      </c>
      <c r="C15739" s="1" t="s">
        <v>12032</v>
      </c>
      <c r="D15739" s="1" t="s">
        <v>6622</v>
      </c>
      <c r="E15739" s="1" t="s">
        <v>6628</v>
      </c>
      <c r="F15739" s="62">
        <v>4185.5</v>
      </c>
      <c r="G15739" s="62">
        <v>46.429378749879724</v>
      </c>
      <c r="H15739" s="62">
        <v>49.144700270570254</v>
      </c>
      <c r="I15739" s="62">
        <v>1939.5160000000001</v>
      </c>
      <c r="J15739" s="62">
        <v>2130.6942613028846</v>
      </c>
      <c r="K15739" s="62">
        <v>1939.5160000000001</v>
      </c>
      <c r="L15739" s="62">
        <v>95316.932489975341</v>
      </c>
      <c r="M15739" s="63">
        <v>4924.1445903113281</v>
      </c>
      <c r="N15739" s="68">
        <f>GP_need_index[[#This Row],[Normalised weighted population]]/GP_need_index[[#This Row],[Registered population]]</f>
        <v>1.1764770255193713</v>
      </c>
    </row>
    <row r="15740" spans="1:14" hidden="1" x14ac:dyDescent="0.2">
      <c r="A15740" s="46" t="s">
        <v>13249</v>
      </c>
      <c r="B15740" s="33" t="s">
        <v>5721</v>
      </c>
      <c r="C15740" s="1" t="s">
        <v>12032</v>
      </c>
      <c r="D15740" s="1" t="s">
        <v>6622</v>
      </c>
      <c r="E15740" s="1" t="s">
        <v>6628</v>
      </c>
      <c r="F15740" s="62">
        <v>4205.339293430563</v>
      </c>
      <c r="G15740" s="62">
        <v>46.429378749879724</v>
      </c>
      <c r="H15740" s="62">
        <v>49.144700270570254</v>
      </c>
      <c r="I15740" s="62">
        <v>1939.5160000000001</v>
      </c>
      <c r="J15740" s="62">
        <v>2130.6942613028846</v>
      </c>
      <c r="K15740" s="62">
        <v>1939.5160000000001</v>
      </c>
      <c r="L15740" s="62">
        <v>95316.932489975341</v>
      </c>
      <c r="M15740" s="63">
        <v>4945.2417070163547</v>
      </c>
      <c r="N15740" s="64">
        <f>GP_need_index[[#This Row],[Normalised weighted population]]/GP_need_index[[#This Row],[Registered population]]</f>
        <v>1.1759435712456405</v>
      </c>
    </row>
    <row r="15741" spans="1:14" hidden="1" x14ac:dyDescent="0.2">
      <c r="A15741" s="46" t="s">
        <v>13250</v>
      </c>
      <c r="B15741" s="33" t="s">
        <v>5721</v>
      </c>
      <c r="C15741" s="1" t="s">
        <v>12032</v>
      </c>
      <c r="D15741" s="1" t="s">
        <v>6622</v>
      </c>
      <c r="E15741" s="1" t="s">
        <v>6628</v>
      </c>
      <c r="F15741" s="62">
        <v>4224.4569929646404</v>
      </c>
      <c r="G15741" s="62">
        <v>46.429378749879724</v>
      </c>
      <c r="H15741" s="62">
        <v>49.144700270570254</v>
      </c>
      <c r="I15741" s="62">
        <v>1939.5160000000001</v>
      </c>
      <c r="J15741" s="62">
        <v>2130.6942613028846</v>
      </c>
      <c r="K15741" s="62">
        <v>1939.5160000000001</v>
      </c>
      <c r="L15741" s="62">
        <v>95316.932489975341</v>
      </c>
      <c r="M15741" s="63">
        <v>4965.2997828509915</v>
      </c>
      <c r="N15741" s="64">
        <f>GP_need_index[[#This Row],[Normalised weighted population]]/GP_need_index[[#This Row],[Registered population]]</f>
        <v>1.1753699448521175</v>
      </c>
    </row>
    <row r="15742" spans="1:14" x14ac:dyDescent="0.2">
      <c r="A15742" s="46" t="s">
        <v>13248</v>
      </c>
      <c r="B15742" s="33" t="s">
        <v>5739</v>
      </c>
      <c r="C15742" s="1" t="s">
        <v>12033</v>
      </c>
      <c r="D15742" s="1" t="s">
        <v>6622</v>
      </c>
      <c r="E15742" s="1" t="s">
        <v>6623</v>
      </c>
      <c r="F15742" s="62">
        <v>4079.5833333333339</v>
      </c>
      <c r="G15742" s="62">
        <v>46.834142908825406</v>
      </c>
      <c r="H15742" s="62">
        <v>46.187081573810282</v>
      </c>
      <c r="I15742" s="62">
        <v>2104.02</v>
      </c>
      <c r="J15742" s="62">
        <v>2138.9436804267157</v>
      </c>
      <c r="K15742" s="62">
        <v>2104.02</v>
      </c>
      <c r="L15742" s="62">
        <v>97178.54337292831</v>
      </c>
      <c r="M15742" s="63">
        <v>5020.3168119627289</v>
      </c>
      <c r="N15742" s="68">
        <f>GP_need_index[[#This Row],[Normalised weighted population]]/GP_need_index[[#This Row],[Registered population]]</f>
        <v>1.2305954804116583</v>
      </c>
    </row>
    <row r="15743" spans="1:14" hidden="1" x14ac:dyDescent="0.2">
      <c r="A15743" s="46" t="s">
        <v>13249</v>
      </c>
      <c r="B15743" s="33" t="s">
        <v>5739</v>
      </c>
      <c r="C15743" s="1" t="s">
        <v>12033</v>
      </c>
      <c r="D15743" s="1" t="s">
        <v>6622</v>
      </c>
      <c r="E15743" s="1" t="s">
        <v>6623</v>
      </c>
      <c r="F15743" s="62">
        <v>4106.5391081174112</v>
      </c>
      <c r="G15743" s="62">
        <v>46.834142908825406</v>
      </c>
      <c r="H15743" s="62">
        <v>46.187081573810282</v>
      </c>
      <c r="I15743" s="62">
        <v>2104.02</v>
      </c>
      <c r="J15743" s="62">
        <v>2138.9436804267157</v>
      </c>
      <c r="K15743" s="62">
        <v>2104.02</v>
      </c>
      <c r="L15743" s="62">
        <v>97178.54337292831</v>
      </c>
      <c r="M15743" s="63">
        <v>5041.8259711142655</v>
      </c>
      <c r="N15743" s="64">
        <f>GP_need_index[[#This Row],[Normalised weighted population]]/GP_need_index[[#This Row],[Registered population]]</f>
        <v>1.2277554988209096</v>
      </c>
    </row>
    <row r="15744" spans="1:14" hidden="1" x14ac:dyDescent="0.2">
      <c r="A15744" s="46" t="s">
        <v>13250</v>
      </c>
      <c r="B15744" s="33" t="s">
        <v>5739</v>
      </c>
      <c r="C15744" s="1" t="s">
        <v>12033</v>
      </c>
      <c r="D15744" s="1" t="s">
        <v>6622</v>
      </c>
      <c r="E15744" s="1" t="s">
        <v>6623</v>
      </c>
      <c r="F15744" s="62">
        <v>4132.1090211815063</v>
      </c>
      <c r="G15744" s="62">
        <v>46.834142908825406</v>
      </c>
      <c r="H15744" s="62">
        <v>46.187081573810282</v>
      </c>
      <c r="I15744" s="62">
        <v>2104.02</v>
      </c>
      <c r="J15744" s="62">
        <v>2138.9436804267157</v>
      </c>
      <c r="K15744" s="62">
        <v>2104.02</v>
      </c>
      <c r="L15744" s="62">
        <v>97178.54337292831</v>
      </c>
      <c r="M15744" s="63">
        <v>5062.2757961511634</v>
      </c>
      <c r="N15744" s="64">
        <f>GP_need_index[[#This Row],[Normalised weighted population]]/GP_need_index[[#This Row],[Registered population]]</f>
        <v>1.2251070265091146</v>
      </c>
    </row>
    <row r="15745" spans="1:14" x14ac:dyDescent="0.2">
      <c r="A15745" s="46" t="s">
        <v>13248</v>
      </c>
      <c r="B15745" s="33" t="s">
        <v>5751</v>
      </c>
      <c r="C15745" s="1" t="s">
        <v>12034</v>
      </c>
      <c r="D15745" s="1" t="s">
        <v>6622</v>
      </c>
      <c r="E15745" s="1" t="s">
        <v>6623</v>
      </c>
      <c r="F15745" s="62">
        <v>10930.583333333334</v>
      </c>
      <c r="G15745" s="62">
        <v>117.21276412486282</v>
      </c>
      <c r="H15745" s="62">
        <v>117.4470443369207</v>
      </c>
      <c r="I15745" s="62">
        <v>2161.8380000000002</v>
      </c>
      <c r="J15745" s="62">
        <v>2138.9436804267157</v>
      </c>
      <c r="K15745" s="62">
        <v>2161.8380000000002</v>
      </c>
      <c r="L15745" s="62">
        <v>253901.48343523999</v>
      </c>
      <c r="M15745" s="63">
        <v>13116.742046447509</v>
      </c>
      <c r="N15745" s="68">
        <f>GP_need_index[[#This Row],[Normalised weighted population]]/GP_need_index[[#This Row],[Registered population]]</f>
        <v>1.200003846679196</v>
      </c>
    </row>
    <row r="15746" spans="1:14" hidden="1" x14ac:dyDescent="0.2">
      <c r="A15746" s="46" t="s">
        <v>13249</v>
      </c>
      <c r="B15746" s="33" t="s">
        <v>5751</v>
      </c>
      <c r="C15746" s="1" t="s">
        <v>12034</v>
      </c>
      <c r="D15746" s="1" t="s">
        <v>6622</v>
      </c>
      <c r="E15746" s="1" t="s">
        <v>6623</v>
      </c>
      <c r="F15746" s="62">
        <v>10986.877877647334</v>
      </c>
      <c r="G15746" s="62">
        <v>117.21276412486282</v>
      </c>
      <c r="H15746" s="62">
        <v>117.4470443369207</v>
      </c>
      <c r="I15746" s="62">
        <v>2161.8380000000002</v>
      </c>
      <c r="J15746" s="62">
        <v>2138.9436804267157</v>
      </c>
      <c r="K15746" s="62">
        <v>2161.8380000000002</v>
      </c>
      <c r="L15746" s="62">
        <v>253901.48343523999</v>
      </c>
      <c r="M15746" s="63">
        <v>13172.939713406378</v>
      </c>
      <c r="N15746" s="64">
        <f>GP_need_index[[#This Row],[Normalised weighted population]]/GP_need_index[[#This Row],[Registered population]]</f>
        <v>1.1989702497928516</v>
      </c>
    </row>
    <row r="15747" spans="1:14" hidden="1" x14ac:dyDescent="0.2">
      <c r="A15747" s="46" t="s">
        <v>13250</v>
      </c>
      <c r="B15747" s="33" t="s">
        <v>5751</v>
      </c>
      <c r="C15747" s="1" t="s">
        <v>12034</v>
      </c>
      <c r="D15747" s="1" t="s">
        <v>6622</v>
      </c>
      <c r="E15747" s="1" t="s">
        <v>6623</v>
      </c>
      <c r="F15747" s="62">
        <v>11040.976704424302</v>
      </c>
      <c r="G15747" s="62">
        <v>117.21276412486282</v>
      </c>
      <c r="H15747" s="62">
        <v>117.4470443369207</v>
      </c>
      <c r="I15747" s="62">
        <v>2161.8380000000002</v>
      </c>
      <c r="J15747" s="62">
        <v>2138.9436804267157</v>
      </c>
      <c r="K15747" s="62">
        <v>2161.8380000000002</v>
      </c>
      <c r="L15747" s="62">
        <v>253901.48343523999</v>
      </c>
      <c r="M15747" s="63">
        <v>13226.369624296623</v>
      </c>
      <c r="N15747" s="64">
        <f>GP_need_index[[#This Row],[Normalised weighted population]]/GP_need_index[[#This Row],[Registered population]]</f>
        <v>1.1979347460262821</v>
      </c>
    </row>
    <row r="15748" spans="1:14" x14ac:dyDescent="0.2">
      <c r="A15748" s="46" t="s">
        <v>13248</v>
      </c>
      <c r="B15748" s="33" t="s">
        <v>5785</v>
      </c>
      <c r="C15748" s="1" t="s">
        <v>9447</v>
      </c>
      <c r="D15748" s="1" t="s">
        <v>6622</v>
      </c>
      <c r="E15748" s="1" t="s">
        <v>6623</v>
      </c>
      <c r="F15748" s="62">
        <v>7717.7500000000009</v>
      </c>
      <c r="G15748" s="62">
        <v>100.51725163969301</v>
      </c>
      <c r="H15748" s="62">
        <v>100.53222949391557</v>
      </c>
      <c r="I15748" s="62">
        <v>2199.3319999999999</v>
      </c>
      <c r="J15748" s="62">
        <v>2138.9436804267157</v>
      </c>
      <c r="K15748" s="62">
        <v>2199.3319999999999</v>
      </c>
      <c r="L15748" s="62">
        <v>221103.74935731231</v>
      </c>
      <c r="M15748" s="63">
        <v>11422.386378305519</v>
      </c>
      <c r="N15748" s="68">
        <f>GP_need_index[[#This Row],[Normalised weighted population]]/GP_need_index[[#This Row],[Registered population]]</f>
        <v>1.4800150793049163</v>
      </c>
    </row>
    <row r="15749" spans="1:14" hidden="1" x14ac:dyDescent="0.2">
      <c r="A15749" s="46" t="s">
        <v>13249</v>
      </c>
      <c r="B15749" s="33" t="s">
        <v>5785</v>
      </c>
      <c r="C15749" s="1" t="s">
        <v>9447</v>
      </c>
      <c r="D15749" s="1" t="s">
        <v>6622</v>
      </c>
      <c r="E15749" s="1" t="s">
        <v>6623</v>
      </c>
      <c r="F15749" s="62">
        <v>7761.7919956866117</v>
      </c>
      <c r="G15749" s="62">
        <v>100.51725163969301</v>
      </c>
      <c r="H15749" s="62">
        <v>100.53222949391557</v>
      </c>
      <c r="I15749" s="62">
        <v>2199.3319999999999</v>
      </c>
      <c r="J15749" s="62">
        <v>2138.9436804267157</v>
      </c>
      <c r="K15749" s="62">
        <v>2199.3319999999999</v>
      </c>
      <c r="L15749" s="62">
        <v>221103.74935731231</v>
      </c>
      <c r="M15749" s="63">
        <v>11471.324709431532</v>
      </c>
      <c r="N15749" s="64">
        <f>GP_need_index[[#This Row],[Normalised weighted population]]/GP_need_index[[#This Row],[Registered population]]</f>
        <v>1.4779222009307109</v>
      </c>
    </row>
    <row r="15750" spans="1:14" hidden="1" x14ac:dyDescent="0.2">
      <c r="A15750" s="46" t="s">
        <v>13250</v>
      </c>
      <c r="B15750" s="33" t="s">
        <v>5785</v>
      </c>
      <c r="C15750" s="1" t="s">
        <v>9447</v>
      </c>
      <c r="D15750" s="1" t="s">
        <v>6622</v>
      </c>
      <c r="E15750" s="1" t="s">
        <v>6623</v>
      </c>
      <c r="F15750" s="62">
        <v>7800.8186142759769</v>
      </c>
      <c r="G15750" s="62">
        <v>100.51725163969301</v>
      </c>
      <c r="H15750" s="62">
        <v>100.53222949391557</v>
      </c>
      <c r="I15750" s="62">
        <v>2199.3319999999999</v>
      </c>
      <c r="J15750" s="62">
        <v>2138.9436804267157</v>
      </c>
      <c r="K15750" s="62">
        <v>2199.3319999999999</v>
      </c>
      <c r="L15750" s="62">
        <v>221103.74935731231</v>
      </c>
      <c r="M15750" s="63">
        <v>11517.852809487604</v>
      </c>
      <c r="N15750" s="64">
        <f>GP_need_index[[#This Row],[Normalised weighted population]]/GP_need_index[[#This Row],[Registered population]]</f>
        <v>1.4764928373554573</v>
      </c>
    </row>
    <row r="15751" spans="1:14" x14ac:dyDescent="0.2">
      <c r="A15751" s="46" t="s">
        <v>13248</v>
      </c>
      <c r="B15751" s="33" t="s">
        <v>5728</v>
      </c>
      <c r="C15751" s="1" t="s">
        <v>12035</v>
      </c>
      <c r="D15751" s="1" t="s">
        <v>6622</v>
      </c>
      <c r="E15751" s="1" t="s">
        <v>6623</v>
      </c>
      <c r="F15751" s="62">
        <v>5274.8333333333339</v>
      </c>
      <c r="G15751" s="62">
        <v>36.575447805278927</v>
      </c>
      <c r="H15751" s="62">
        <v>37.377104510873252</v>
      </c>
      <c r="I15751" s="62">
        <v>1939.7550000000001</v>
      </c>
      <c r="J15751" s="62">
        <v>2138.9436804267157</v>
      </c>
      <c r="K15751" s="62">
        <v>1939.7550000000001</v>
      </c>
      <c r="L15751" s="62">
        <v>72502.425360488953</v>
      </c>
      <c r="M15751" s="63">
        <v>3745.5299525176197</v>
      </c>
      <c r="N15751" s="68">
        <f>GP_need_index[[#This Row],[Normalised weighted population]]/GP_need_index[[#This Row],[Registered population]]</f>
        <v>0.71007550681240217</v>
      </c>
    </row>
    <row r="15752" spans="1:14" hidden="1" x14ac:dyDescent="0.2">
      <c r="A15752" s="46" t="s">
        <v>13249</v>
      </c>
      <c r="B15752" s="33" t="s">
        <v>5728</v>
      </c>
      <c r="C15752" s="1" t="s">
        <v>12035</v>
      </c>
      <c r="D15752" s="1" t="s">
        <v>6622</v>
      </c>
      <c r="E15752" s="1" t="s">
        <v>6623</v>
      </c>
      <c r="F15752" s="62">
        <v>5304.0018261623482</v>
      </c>
      <c r="G15752" s="62">
        <v>36.575447805278927</v>
      </c>
      <c r="H15752" s="62">
        <v>37.377104510873252</v>
      </c>
      <c r="I15752" s="62">
        <v>1939.7550000000001</v>
      </c>
      <c r="J15752" s="62">
        <v>2138.9436804267157</v>
      </c>
      <c r="K15752" s="62">
        <v>1939.7550000000001</v>
      </c>
      <c r="L15752" s="62">
        <v>72502.425360488953</v>
      </c>
      <c r="M15752" s="63">
        <v>3761.5773859512187</v>
      </c>
      <c r="N15752" s="64">
        <f>GP_need_index[[#This Row],[Normalised weighted population]]/GP_need_index[[#This Row],[Registered population]]</f>
        <v>0.70919609555882568</v>
      </c>
    </row>
    <row r="15753" spans="1:14" hidden="1" x14ac:dyDescent="0.2">
      <c r="A15753" s="46" t="s">
        <v>13250</v>
      </c>
      <c r="B15753" s="33" t="s">
        <v>5728</v>
      </c>
      <c r="C15753" s="1" t="s">
        <v>12035</v>
      </c>
      <c r="D15753" s="1" t="s">
        <v>6622</v>
      </c>
      <c r="E15753" s="1" t="s">
        <v>6623</v>
      </c>
      <c r="F15753" s="62">
        <v>5331.3142324011615</v>
      </c>
      <c r="G15753" s="62">
        <v>36.575447805278927</v>
      </c>
      <c r="H15753" s="62">
        <v>37.377104510873252</v>
      </c>
      <c r="I15753" s="62">
        <v>1939.7550000000001</v>
      </c>
      <c r="J15753" s="62">
        <v>2138.9436804267157</v>
      </c>
      <c r="K15753" s="62">
        <v>1939.7550000000001</v>
      </c>
      <c r="L15753" s="62">
        <v>72502.425360488953</v>
      </c>
      <c r="M15753" s="63">
        <v>3776.8344772999012</v>
      </c>
      <c r="N15753" s="64">
        <f>GP_need_index[[#This Row],[Normalised weighted population]]/GP_need_index[[#This Row],[Registered population]]</f>
        <v>0.70842466091121015</v>
      </c>
    </row>
    <row r="15754" spans="1:14" x14ac:dyDescent="0.2">
      <c r="A15754" s="46" t="s">
        <v>13248</v>
      </c>
      <c r="B15754" s="33" t="s">
        <v>5781</v>
      </c>
      <c r="C15754" s="1" t="s">
        <v>12036</v>
      </c>
      <c r="D15754" s="1" t="s">
        <v>6622</v>
      </c>
      <c r="E15754" s="1" t="s">
        <v>6623</v>
      </c>
      <c r="F15754" s="62">
        <v>3331.5</v>
      </c>
      <c r="G15754" s="62">
        <v>28.46650142250067</v>
      </c>
      <c r="H15754" s="62">
        <v>28.553672610500961</v>
      </c>
      <c r="I15754" s="62">
        <v>1992.374</v>
      </c>
      <c r="J15754" s="62">
        <v>2138.9436804267157</v>
      </c>
      <c r="K15754" s="62">
        <v>1992.374</v>
      </c>
      <c r="L15754" s="62">
        <v>56889.594913674242</v>
      </c>
      <c r="M15754" s="63">
        <v>2938.9593613772026</v>
      </c>
      <c r="N15754" s="68">
        <f>GP_need_index[[#This Row],[Normalised weighted population]]/GP_need_index[[#This Row],[Registered population]]</f>
        <v>0.88217300356512163</v>
      </c>
    </row>
    <row r="15755" spans="1:14" hidden="1" x14ac:dyDescent="0.2">
      <c r="A15755" s="46" t="s">
        <v>13249</v>
      </c>
      <c r="B15755" s="33" t="s">
        <v>5781</v>
      </c>
      <c r="C15755" s="1" t="s">
        <v>12036</v>
      </c>
      <c r="D15755" s="1" t="s">
        <v>6622</v>
      </c>
      <c r="E15755" s="1" t="s">
        <v>6623</v>
      </c>
      <c r="F15755" s="62">
        <v>3350.2693443265707</v>
      </c>
      <c r="G15755" s="62">
        <v>28.46650142250067</v>
      </c>
      <c r="H15755" s="62">
        <v>28.553672610500961</v>
      </c>
      <c r="I15755" s="62">
        <v>1992.374</v>
      </c>
      <c r="J15755" s="62">
        <v>2138.9436804267157</v>
      </c>
      <c r="K15755" s="62">
        <v>1992.374</v>
      </c>
      <c r="L15755" s="62">
        <v>56889.594913674242</v>
      </c>
      <c r="M15755" s="63">
        <v>2951.5511054864846</v>
      </c>
      <c r="N15755" s="64">
        <f>GP_need_index[[#This Row],[Normalised weighted population]]/GP_need_index[[#This Row],[Registered population]]</f>
        <v>0.8809891988191082</v>
      </c>
    </row>
    <row r="15756" spans="1:14" hidden="1" x14ac:dyDescent="0.2">
      <c r="A15756" s="46" t="s">
        <v>13250</v>
      </c>
      <c r="B15756" s="33" t="s">
        <v>5781</v>
      </c>
      <c r="C15756" s="1" t="s">
        <v>12036</v>
      </c>
      <c r="D15756" s="1" t="s">
        <v>6622</v>
      </c>
      <c r="E15756" s="1" t="s">
        <v>6623</v>
      </c>
      <c r="F15756" s="62">
        <v>3368.5363594197665</v>
      </c>
      <c r="G15756" s="62">
        <v>28.46650142250067</v>
      </c>
      <c r="H15756" s="62">
        <v>28.553672610500961</v>
      </c>
      <c r="I15756" s="62">
        <v>1992.374</v>
      </c>
      <c r="J15756" s="62">
        <v>2138.9436804267157</v>
      </c>
      <c r="K15756" s="62">
        <v>1992.374</v>
      </c>
      <c r="L15756" s="62">
        <v>56889.594913674242</v>
      </c>
      <c r="M15756" s="63">
        <v>2963.522701499609</v>
      </c>
      <c r="N15756" s="64">
        <f>GP_need_index[[#This Row],[Normalised weighted population]]/GP_need_index[[#This Row],[Registered population]]</f>
        <v>0.87976568613024508</v>
      </c>
    </row>
    <row r="15757" spans="1:14" x14ac:dyDescent="0.2">
      <c r="A15757" s="46" t="s">
        <v>13248</v>
      </c>
      <c r="B15757" s="33" t="s">
        <v>2534</v>
      </c>
      <c r="C15757" s="1" t="s">
        <v>12037</v>
      </c>
      <c r="D15757" s="1" t="s">
        <v>6620</v>
      </c>
      <c r="E15757" s="1" t="s">
        <v>6621</v>
      </c>
      <c r="F15757" s="62">
        <v>7256.2500000000009</v>
      </c>
      <c r="G15757" s="62">
        <v>74.091759091841922</v>
      </c>
      <c r="H15757" s="62">
        <v>73.630215833972144</v>
      </c>
      <c r="I15757" s="62">
        <v>1811.6479999999999</v>
      </c>
      <c r="J15757" s="62">
        <v>1920.4394909638552</v>
      </c>
      <c r="K15757" s="62">
        <v>1811.6479999999999</v>
      </c>
      <c r="L15757" s="62">
        <v>133392.03325518395</v>
      </c>
      <c r="M15757" s="63">
        <v>6891.1330000388343</v>
      </c>
      <c r="N15757" s="68">
        <f>GP_need_index[[#This Row],[Normalised weighted population]]/GP_need_index[[#This Row],[Registered population]]</f>
        <v>0.94968241171939138</v>
      </c>
    </row>
    <row r="15758" spans="1:14" hidden="1" x14ac:dyDescent="0.2">
      <c r="A15758" s="46" t="s">
        <v>13249</v>
      </c>
      <c r="B15758" s="33" t="s">
        <v>2534</v>
      </c>
      <c r="C15758" s="1" t="s">
        <v>12037</v>
      </c>
      <c r="D15758" s="1" t="s">
        <v>6620</v>
      </c>
      <c r="E15758" s="1" t="s">
        <v>6621</v>
      </c>
      <c r="F15758" s="62">
        <v>7300.9945032753458</v>
      </c>
      <c r="G15758" s="62">
        <v>74.091759091841922</v>
      </c>
      <c r="H15758" s="62">
        <v>73.630215833972144</v>
      </c>
      <c r="I15758" s="62">
        <v>1811.6479999999999</v>
      </c>
      <c r="J15758" s="62">
        <v>1920.4394909638552</v>
      </c>
      <c r="K15758" s="62">
        <v>1811.6479999999999</v>
      </c>
      <c r="L15758" s="62">
        <v>133392.03325518395</v>
      </c>
      <c r="M15758" s="63">
        <v>6920.6575264749044</v>
      </c>
      <c r="N15758" s="64">
        <f>GP_need_index[[#This Row],[Normalised weighted population]]/GP_need_index[[#This Row],[Registered population]]</f>
        <v>0.94790614119352978</v>
      </c>
    </row>
    <row r="15759" spans="1:14" hidden="1" x14ac:dyDescent="0.2">
      <c r="A15759" s="46" t="s">
        <v>13250</v>
      </c>
      <c r="B15759" s="33" t="s">
        <v>2534</v>
      </c>
      <c r="C15759" s="1" t="s">
        <v>12037</v>
      </c>
      <c r="D15759" s="1" t="s">
        <v>6620</v>
      </c>
      <c r="E15759" s="1" t="s">
        <v>6621</v>
      </c>
      <c r="F15759" s="62">
        <v>7344.083088973347</v>
      </c>
      <c r="G15759" s="62">
        <v>74.091759091841922</v>
      </c>
      <c r="H15759" s="62">
        <v>73.630215833972144</v>
      </c>
      <c r="I15759" s="62">
        <v>1811.6479999999999</v>
      </c>
      <c r="J15759" s="62">
        <v>1920.4394909638552</v>
      </c>
      <c r="K15759" s="62">
        <v>1811.6479999999999</v>
      </c>
      <c r="L15759" s="62">
        <v>133392.03325518395</v>
      </c>
      <c r="M15759" s="63">
        <v>6948.7279589665322</v>
      </c>
      <c r="N15759" s="64">
        <f>GP_need_index[[#This Row],[Normalised weighted population]]/GP_need_index[[#This Row],[Registered population]]</f>
        <v>0.94616684952810326</v>
      </c>
    </row>
    <row r="15760" spans="1:14" x14ac:dyDescent="0.2">
      <c r="A15760" s="46" t="s">
        <v>13248</v>
      </c>
      <c r="B15760" s="33" t="s">
        <v>2568</v>
      </c>
      <c r="C15760" s="1" t="s">
        <v>9949</v>
      </c>
      <c r="D15760" s="1" t="s">
        <v>6620</v>
      </c>
      <c r="E15760" s="1" t="s">
        <v>6621</v>
      </c>
      <c r="F15760" s="62">
        <v>9968.0833333333321</v>
      </c>
      <c r="G15760" s="62">
        <v>144.8856142336443</v>
      </c>
      <c r="H15760" s="62">
        <v>139.76426900988582</v>
      </c>
      <c r="I15760" s="62">
        <v>1863.7370000000001</v>
      </c>
      <c r="J15760" s="62">
        <v>1920.4394909638552</v>
      </c>
      <c r="K15760" s="62">
        <v>1863.7370000000001</v>
      </c>
      <c r="L15760" s="62">
        <v>260483.8394316776</v>
      </c>
      <c r="M15760" s="63">
        <v>13456.791519554194</v>
      </c>
      <c r="N15760" s="68">
        <f>GP_need_index[[#This Row],[Normalised weighted population]]/GP_need_index[[#This Row],[Registered population]]</f>
        <v>1.3499878632188598</v>
      </c>
    </row>
    <row r="15761" spans="1:14" hidden="1" x14ac:dyDescent="0.2">
      <c r="A15761" s="46" t="s">
        <v>13249</v>
      </c>
      <c r="B15761" s="33" t="s">
        <v>2568</v>
      </c>
      <c r="C15761" s="1" t="s">
        <v>9949</v>
      </c>
      <c r="D15761" s="1" t="s">
        <v>6620</v>
      </c>
      <c r="E15761" s="1" t="s">
        <v>6621</v>
      </c>
      <c r="F15761" s="62">
        <v>10028.702526697922</v>
      </c>
      <c r="G15761" s="62">
        <v>144.8856142336443</v>
      </c>
      <c r="H15761" s="62">
        <v>139.76426900988582</v>
      </c>
      <c r="I15761" s="62">
        <v>1863.7370000000001</v>
      </c>
      <c r="J15761" s="62">
        <v>1920.4394909638552</v>
      </c>
      <c r="K15761" s="62">
        <v>1863.7370000000001</v>
      </c>
      <c r="L15761" s="62">
        <v>260483.8394316776</v>
      </c>
      <c r="M15761" s="63">
        <v>13514.446102184005</v>
      </c>
      <c r="N15761" s="64">
        <f>GP_need_index[[#This Row],[Normalised weighted population]]/GP_need_index[[#This Row],[Registered population]]</f>
        <v>1.3475767245270769</v>
      </c>
    </row>
    <row r="15762" spans="1:14" hidden="1" x14ac:dyDescent="0.2">
      <c r="A15762" s="46" t="s">
        <v>13250</v>
      </c>
      <c r="B15762" s="33" t="s">
        <v>2568</v>
      </c>
      <c r="C15762" s="1" t="s">
        <v>9949</v>
      </c>
      <c r="D15762" s="1" t="s">
        <v>6620</v>
      </c>
      <c r="E15762" s="1" t="s">
        <v>6621</v>
      </c>
      <c r="F15762" s="62">
        <v>10084.227361996234</v>
      </c>
      <c r="G15762" s="62">
        <v>144.8856142336443</v>
      </c>
      <c r="H15762" s="62">
        <v>139.76426900988582</v>
      </c>
      <c r="I15762" s="62">
        <v>1863.7370000000001</v>
      </c>
      <c r="J15762" s="62">
        <v>1920.4394909638552</v>
      </c>
      <c r="K15762" s="62">
        <v>1863.7370000000001</v>
      </c>
      <c r="L15762" s="62">
        <v>260483.8394316776</v>
      </c>
      <c r="M15762" s="63">
        <v>13569.261175104733</v>
      </c>
      <c r="N15762" s="64">
        <f>GP_need_index[[#This Row],[Normalised weighted population]]/GP_need_index[[#This Row],[Registered population]]</f>
        <v>1.3455925464594658</v>
      </c>
    </row>
    <row r="15763" spans="1:14" x14ac:dyDescent="0.2">
      <c r="A15763" s="46" t="s">
        <v>13248</v>
      </c>
      <c r="B15763" s="33" t="s">
        <v>2562</v>
      </c>
      <c r="C15763" s="1" t="s">
        <v>12038</v>
      </c>
      <c r="D15763" s="1" t="s">
        <v>6620</v>
      </c>
      <c r="E15763" s="1" t="s">
        <v>6621</v>
      </c>
      <c r="F15763" s="62">
        <v>4193.333333333333</v>
      </c>
      <c r="G15763" s="62">
        <v>44.996602799228747</v>
      </c>
      <c r="H15763" s="62">
        <v>47.523727051726397</v>
      </c>
      <c r="I15763" s="62">
        <v>1806.7090000000001</v>
      </c>
      <c r="J15763" s="62">
        <v>1920.4394909638552</v>
      </c>
      <c r="K15763" s="62">
        <v>1806.7090000000001</v>
      </c>
      <c r="L15763" s="62">
        <v>85861.54537789755</v>
      </c>
      <c r="M15763" s="63">
        <v>4435.6721638394201</v>
      </c>
      <c r="N15763" s="68">
        <f>GP_need_index[[#This Row],[Normalised weighted population]]/GP_need_index[[#This Row],[Registered population]]</f>
        <v>1.05779145401576</v>
      </c>
    </row>
    <row r="15764" spans="1:14" hidden="1" x14ac:dyDescent="0.2">
      <c r="A15764" s="46" t="s">
        <v>13249</v>
      </c>
      <c r="B15764" s="33" t="s">
        <v>2562</v>
      </c>
      <c r="C15764" s="1" t="s">
        <v>12038</v>
      </c>
      <c r="D15764" s="1" t="s">
        <v>6620</v>
      </c>
      <c r="E15764" s="1" t="s">
        <v>6621</v>
      </c>
      <c r="F15764" s="62">
        <v>4216.2303899638</v>
      </c>
      <c r="G15764" s="62">
        <v>44.996602799228747</v>
      </c>
      <c r="H15764" s="62">
        <v>47.523727051726397</v>
      </c>
      <c r="I15764" s="62">
        <v>1806.7090000000001</v>
      </c>
      <c r="J15764" s="62">
        <v>1920.4394909638552</v>
      </c>
      <c r="K15764" s="62">
        <v>1806.7090000000001</v>
      </c>
      <c r="L15764" s="62">
        <v>85861.54537789755</v>
      </c>
      <c r="M15764" s="63">
        <v>4454.6764582076003</v>
      </c>
      <c r="N15764" s="64">
        <f>GP_need_index[[#This Row],[Normalised weighted population]]/GP_need_index[[#This Row],[Registered population]]</f>
        <v>1.056554326066097</v>
      </c>
    </row>
    <row r="15765" spans="1:14" hidden="1" x14ac:dyDescent="0.2">
      <c r="A15765" s="46" t="s">
        <v>13250</v>
      </c>
      <c r="B15765" s="33" t="s">
        <v>2562</v>
      </c>
      <c r="C15765" s="1" t="s">
        <v>12038</v>
      </c>
      <c r="D15765" s="1" t="s">
        <v>6620</v>
      </c>
      <c r="E15765" s="1" t="s">
        <v>6621</v>
      </c>
      <c r="F15765" s="62">
        <v>4238.450406722508</v>
      </c>
      <c r="G15765" s="62">
        <v>44.996602799228747</v>
      </c>
      <c r="H15765" s="62">
        <v>47.523727051726397</v>
      </c>
      <c r="I15765" s="62">
        <v>1806.7090000000001</v>
      </c>
      <c r="J15765" s="62">
        <v>1920.4394909638552</v>
      </c>
      <c r="K15765" s="62">
        <v>1806.7090000000001</v>
      </c>
      <c r="L15765" s="62">
        <v>85861.54537789755</v>
      </c>
      <c r="M15765" s="63">
        <v>4472.7447839864444</v>
      </c>
      <c r="N15765" s="64">
        <f>GP_need_index[[#This Row],[Normalised weighted population]]/GP_need_index[[#This Row],[Registered population]]</f>
        <v>1.0552783104156009</v>
      </c>
    </row>
    <row r="15766" spans="1:14" x14ac:dyDescent="0.2">
      <c r="A15766" s="46" t="s">
        <v>13248</v>
      </c>
      <c r="B15766" s="33" t="s">
        <v>2570</v>
      </c>
      <c r="C15766" s="1" t="s">
        <v>12039</v>
      </c>
      <c r="D15766" s="1" t="s">
        <v>6620</v>
      </c>
      <c r="E15766" s="1" t="s">
        <v>6621</v>
      </c>
      <c r="F15766" s="62">
        <v>9701.25</v>
      </c>
      <c r="G15766" s="62">
        <v>89.791338015718367</v>
      </c>
      <c r="H15766" s="62">
        <v>87.628605570361586</v>
      </c>
      <c r="I15766" s="62">
        <v>1910.8679999999999</v>
      </c>
      <c r="J15766" s="62">
        <v>1920.4394909638552</v>
      </c>
      <c r="K15766" s="62">
        <v>1910.8679999999999</v>
      </c>
      <c r="L15766" s="62">
        <v>167446.69826902568</v>
      </c>
      <c r="M15766" s="63">
        <v>8650.4226679098538</v>
      </c>
      <c r="N15766" s="68">
        <f>GP_need_index[[#This Row],[Normalised weighted population]]/GP_need_index[[#This Row],[Registered population]]</f>
        <v>0.89168124395411452</v>
      </c>
    </row>
    <row r="15767" spans="1:14" hidden="1" x14ac:dyDescent="0.2">
      <c r="A15767" s="46" t="s">
        <v>13249</v>
      </c>
      <c r="B15767" s="33" t="s">
        <v>2570</v>
      </c>
      <c r="C15767" s="1" t="s">
        <v>12039</v>
      </c>
      <c r="D15767" s="1" t="s">
        <v>6620</v>
      </c>
      <c r="E15767" s="1" t="s">
        <v>6621</v>
      </c>
      <c r="F15767" s="62">
        <v>9757.2977112734225</v>
      </c>
      <c r="G15767" s="62">
        <v>89.791338015718367</v>
      </c>
      <c r="H15767" s="62">
        <v>87.628605570361586</v>
      </c>
      <c r="I15767" s="62">
        <v>1910.8679999999999</v>
      </c>
      <c r="J15767" s="62">
        <v>1920.4394909638552</v>
      </c>
      <c r="K15767" s="62">
        <v>1910.8679999999999</v>
      </c>
      <c r="L15767" s="62">
        <v>167446.69826902568</v>
      </c>
      <c r="M15767" s="63">
        <v>8687.4847348791682</v>
      </c>
      <c r="N15767" s="64">
        <f>GP_need_index[[#This Row],[Normalised weighted population]]/GP_need_index[[#This Row],[Registered population]]</f>
        <v>0.89035765761679997</v>
      </c>
    </row>
    <row r="15768" spans="1:14" hidden="1" x14ac:dyDescent="0.2">
      <c r="A15768" s="46" t="s">
        <v>13250</v>
      </c>
      <c r="B15768" s="33" t="s">
        <v>2570</v>
      </c>
      <c r="C15768" s="1" t="s">
        <v>12039</v>
      </c>
      <c r="D15768" s="1" t="s">
        <v>6620</v>
      </c>
      <c r="E15768" s="1" t="s">
        <v>6621</v>
      </c>
      <c r="F15768" s="62">
        <v>9815.9907438942028</v>
      </c>
      <c r="G15768" s="62">
        <v>89.791338015718367</v>
      </c>
      <c r="H15768" s="62">
        <v>87.628605570361586</v>
      </c>
      <c r="I15768" s="62">
        <v>1910.8679999999999</v>
      </c>
      <c r="J15768" s="62">
        <v>1920.4394909638552</v>
      </c>
      <c r="K15768" s="62">
        <v>1910.8679999999999</v>
      </c>
      <c r="L15768" s="62">
        <v>167446.69826902568</v>
      </c>
      <c r="M15768" s="63">
        <v>8722.7214812200455</v>
      </c>
      <c r="N15768" s="64">
        <f>GP_need_index[[#This Row],[Normalised weighted population]]/GP_need_index[[#This Row],[Registered population]]</f>
        <v>0.88862364572275099</v>
      </c>
    </row>
    <row r="15769" spans="1:14" x14ac:dyDescent="0.2">
      <c r="A15769" s="46" t="s">
        <v>13248</v>
      </c>
      <c r="B15769" s="33" t="s">
        <v>2579</v>
      </c>
      <c r="C15769" s="1" t="s">
        <v>12040</v>
      </c>
      <c r="D15769" s="1" t="s">
        <v>6620</v>
      </c>
      <c r="E15769" s="1" t="s">
        <v>6621</v>
      </c>
      <c r="F15769" s="62">
        <v>8778.1666666666661</v>
      </c>
      <c r="G15769" s="62">
        <v>118.64293244289027</v>
      </c>
      <c r="H15769" s="62">
        <v>116.262097716985</v>
      </c>
      <c r="I15769" s="62">
        <v>1867.4870000000001</v>
      </c>
      <c r="J15769" s="62">
        <v>1920.4394909638552</v>
      </c>
      <c r="K15769" s="62">
        <v>1867.4870000000001</v>
      </c>
      <c r="L15769" s="62">
        <v>217117.95607919918</v>
      </c>
      <c r="M15769" s="63">
        <v>11216.477292733718</v>
      </c>
      <c r="N15769" s="68">
        <f>GP_need_index[[#This Row],[Normalised weighted population]]/GP_need_index[[#This Row],[Registered population]]</f>
        <v>1.2777699169606849</v>
      </c>
    </row>
    <row r="15770" spans="1:14" hidden="1" x14ac:dyDescent="0.2">
      <c r="A15770" s="46" t="s">
        <v>13249</v>
      </c>
      <c r="B15770" s="33" t="s">
        <v>2579</v>
      </c>
      <c r="C15770" s="1" t="s">
        <v>12040</v>
      </c>
      <c r="D15770" s="1" t="s">
        <v>6620</v>
      </c>
      <c r="E15770" s="1" t="s">
        <v>6621</v>
      </c>
      <c r="F15770" s="62">
        <v>8836.9399850207737</v>
      </c>
      <c r="G15770" s="62">
        <v>118.64293244289027</v>
      </c>
      <c r="H15770" s="62">
        <v>116.262097716985</v>
      </c>
      <c r="I15770" s="62">
        <v>1867.4870000000001</v>
      </c>
      <c r="J15770" s="62">
        <v>1920.4394909638552</v>
      </c>
      <c r="K15770" s="62">
        <v>1867.4870000000001</v>
      </c>
      <c r="L15770" s="62">
        <v>217117.95607919918</v>
      </c>
      <c r="M15770" s="63">
        <v>11264.533422305884</v>
      </c>
      <c r="N15770" s="64">
        <f>GP_need_index[[#This Row],[Normalised weighted population]]/GP_need_index[[#This Row],[Registered population]]</f>
        <v>1.2747097345234943</v>
      </c>
    </row>
    <row r="15771" spans="1:14" hidden="1" x14ac:dyDescent="0.2">
      <c r="A15771" s="46" t="s">
        <v>13250</v>
      </c>
      <c r="B15771" s="33" t="s">
        <v>2579</v>
      </c>
      <c r="C15771" s="1" t="s">
        <v>12040</v>
      </c>
      <c r="D15771" s="1" t="s">
        <v>6620</v>
      </c>
      <c r="E15771" s="1" t="s">
        <v>6621</v>
      </c>
      <c r="F15771" s="62">
        <v>8891.829328952399</v>
      </c>
      <c r="G15771" s="62">
        <v>118.64293244289027</v>
      </c>
      <c r="H15771" s="62">
        <v>116.262097716985</v>
      </c>
      <c r="I15771" s="62">
        <v>1867.4870000000001</v>
      </c>
      <c r="J15771" s="62">
        <v>1920.4394909638552</v>
      </c>
      <c r="K15771" s="62">
        <v>1867.4870000000001</v>
      </c>
      <c r="L15771" s="62">
        <v>217117.95607919918</v>
      </c>
      <c r="M15771" s="63">
        <v>11310.222769563843</v>
      </c>
      <c r="N15771" s="64">
        <f>GP_need_index[[#This Row],[Normalised weighted population]]/GP_need_index[[#This Row],[Registered population]]</f>
        <v>1.2719792914532211</v>
      </c>
    </row>
    <row r="15772" spans="1:14" x14ac:dyDescent="0.2">
      <c r="A15772" s="46" t="s">
        <v>13248</v>
      </c>
      <c r="B15772" s="33" t="s">
        <v>2563</v>
      </c>
      <c r="C15772" s="1" t="s">
        <v>12041</v>
      </c>
      <c r="D15772" s="1" t="s">
        <v>6620</v>
      </c>
      <c r="E15772" s="1" t="s">
        <v>6621</v>
      </c>
      <c r="F15772" s="62">
        <v>5695.333333333333</v>
      </c>
      <c r="G15772" s="62">
        <v>57.839426140175462</v>
      </c>
      <c r="H15772" s="62">
        <v>55.468873861721377</v>
      </c>
      <c r="I15772" s="62">
        <v>2046.961</v>
      </c>
      <c r="J15772" s="62">
        <v>1920.4394909638552</v>
      </c>
      <c r="K15772" s="62">
        <v>2046.961</v>
      </c>
      <c r="L15772" s="62">
        <v>113542.62150886306</v>
      </c>
      <c r="M15772" s="63">
        <v>5865.6974250764551</v>
      </c>
      <c r="N15772" s="68">
        <f>GP_need_index[[#This Row],[Normalised weighted population]]/GP_need_index[[#This Row],[Registered population]]</f>
        <v>1.0299129272638046</v>
      </c>
    </row>
    <row r="15773" spans="1:14" hidden="1" x14ac:dyDescent="0.2">
      <c r="A15773" s="46" t="s">
        <v>13249</v>
      </c>
      <c r="B15773" s="33" t="s">
        <v>2563</v>
      </c>
      <c r="C15773" s="1" t="s">
        <v>12041</v>
      </c>
      <c r="D15773" s="1" t="s">
        <v>6620</v>
      </c>
      <c r="E15773" s="1" t="s">
        <v>6621</v>
      </c>
      <c r="F15773" s="62">
        <v>5730.1922118457069</v>
      </c>
      <c r="G15773" s="62">
        <v>57.839426140175462</v>
      </c>
      <c r="H15773" s="62">
        <v>55.468873861721377</v>
      </c>
      <c r="I15773" s="62">
        <v>2046.961</v>
      </c>
      <c r="J15773" s="62">
        <v>1920.4394909638552</v>
      </c>
      <c r="K15773" s="62">
        <v>2046.961</v>
      </c>
      <c r="L15773" s="62">
        <v>113542.62150886306</v>
      </c>
      <c r="M15773" s="63">
        <v>5890.8285520902109</v>
      </c>
      <c r="N15773" s="64">
        <f>GP_need_index[[#This Row],[Normalised weighted population]]/GP_need_index[[#This Row],[Registered population]]</f>
        <v>1.0280333249402052</v>
      </c>
    </row>
    <row r="15774" spans="1:14" hidden="1" x14ac:dyDescent="0.2">
      <c r="A15774" s="46" t="s">
        <v>13250</v>
      </c>
      <c r="B15774" s="33" t="s">
        <v>2563</v>
      </c>
      <c r="C15774" s="1" t="s">
        <v>12041</v>
      </c>
      <c r="D15774" s="1" t="s">
        <v>6620</v>
      </c>
      <c r="E15774" s="1" t="s">
        <v>6621</v>
      </c>
      <c r="F15774" s="62">
        <v>5767.0579798908384</v>
      </c>
      <c r="G15774" s="62">
        <v>57.839426140175462</v>
      </c>
      <c r="H15774" s="62">
        <v>55.468873861721377</v>
      </c>
      <c r="I15774" s="62">
        <v>2046.961</v>
      </c>
      <c r="J15774" s="62">
        <v>1920.4394909638552</v>
      </c>
      <c r="K15774" s="62">
        <v>2046.961</v>
      </c>
      <c r="L15774" s="62">
        <v>113542.62150886306</v>
      </c>
      <c r="M15774" s="63">
        <v>5914.7219617205274</v>
      </c>
      <c r="N15774" s="64">
        <f>GP_need_index[[#This Row],[Normalised weighted population]]/GP_need_index[[#This Row],[Registered population]]</f>
        <v>1.0256047333570391</v>
      </c>
    </row>
    <row r="15775" spans="1:14" x14ac:dyDescent="0.2">
      <c r="A15775" s="46" t="s">
        <v>13248</v>
      </c>
      <c r="B15775" s="33" t="s">
        <v>2573</v>
      </c>
      <c r="C15775" s="1" t="s">
        <v>8094</v>
      </c>
      <c r="D15775" s="1" t="s">
        <v>6620</v>
      </c>
      <c r="E15775" s="1" t="s">
        <v>6621</v>
      </c>
      <c r="F15775" s="62">
        <v>8918.3333333333321</v>
      </c>
      <c r="G15775" s="62">
        <v>74.498057552834098</v>
      </c>
      <c r="H15775" s="62">
        <v>72.844564830131475</v>
      </c>
      <c r="I15775" s="62">
        <v>1913.702</v>
      </c>
      <c r="J15775" s="62">
        <v>1920.4394909638552</v>
      </c>
      <c r="K15775" s="62">
        <v>1913.702</v>
      </c>
      <c r="L15775" s="62">
        <v>139402.78940455226</v>
      </c>
      <c r="M15775" s="63">
        <v>7201.6531941261264</v>
      </c>
      <c r="N15775" s="68">
        <f>GP_need_index[[#This Row],[Normalised weighted population]]/GP_need_index[[#This Row],[Registered population]]</f>
        <v>0.80751110380782587</v>
      </c>
    </row>
    <row r="15776" spans="1:14" hidden="1" x14ac:dyDescent="0.2">
      <c r="A15776" s="46" t="s">
        <v>13249</v>
      </c>
      <c r="B15776" s="33" t="s">
        <v>2573</v>
      </c>
      <c r="C15776" s="1" t="s">
        <v>8094</v>
      </c>
      <c r="D15776" s="1" t="s">
        <v>6620</v>
      </c>
      <c r="E15776" s="1" t="s">
        <v>6621</v>
      </c>
      <c r="F15776" s="62">
        <v>8978.6874303167515</v>
      </c>
      <c r="G15776" s="62">
        <v>74.498057552834098</v>
      </c>
      <c r="H15776" s="62">
        <v>72.844564830131475</v>
      </c>
      <c r="I15776" s="62">
        <v>1913.702</v>
      </c>
      <c r="J15776" s="62">
        <v>1920.4394909638552</v>
      </c>
      <c r="K15776" s="62">
        <v>1913.702</v>
      </c>
      <c r="L15776" s="62">
        <v>139402.78940455226</v>
      </c>
      <c r="M15776" s="63">
        <v>7232.5081203207292</v>
      </c>
      <c r="N15776" s="64">
        <f>GP_need_index[[#This Row],[Normalised weighted population]]/GP_need_index[[#This Row],[Registered population]]</f>
        <v>0.80551953461482506</v>
      </c>
    </row>
    <row r="15777" spans="1:14" hidden="1" x14ac:dyDescent="0.2">
      <c r="A15777" s="46" t="s">
        <v>13250</v>
      </c>
      <c r="B15777" s="33" t="s">
        <v>2573</v>
      </c>
      <c r="C15777" s="1" t="s">
        <v>8094</v>
      </c>
      <c r="D15777" s="1" t="s">
        <v>6620</v>
      </c>
      <c r="E15777" s="1" t="s">
        <v>6621</v>
      </c>
      <c r="F15777" s="62">
        <v>9036.3689868612128</v>
      </c>
      <c r="G15777" s="62">
        <v>74.498057552834098</v>
      </c>
      <c r="H15777" s="62">
        <v>72.844564830131475</v>
      </c>
      <c r="I15777" s="62">
        <v>1913.702</v>
      </c>
      <c r="J15777" s="62">
        <v>1920.4394909638552</v>
      </c>
      <c r="K15777" s="62">
        <v>1913.702</v>
      </c>
      <c r="L15777" s="62">
        <v>139402.78940455226</v>
      </c>
      <c r="M15777" s="63">
        <v>7261.8434298863249</v>
      </c>
      <c r="N15777" s="64">
        <f>GP_need_index[[#This Row],[Normalised weighted population]]/GP_need_index[[#This Row],[Registered population]]</f>
        <v>0.80362404860237224</v>
      </c>
    </row>
    <row r="15778" spans="1:14" x14ac:dyDescent="0.2">
      <c r="A15778" s="46" t="s">
        <v>13248</v>
      </c>
      <c r="B15778" s="33" t="s">
        <v>2543</v>
      </c>
      <c r="C15778" s="1" t="s">
        <v>8016</v>
      </c>
      <c r="D15778" s="1" t="s">
        <v>6620</v>
      </c>
      <c r="E15778" s="1" t="s">
        <v>6621</v>
      </c>
      <c r="F15778" s="62">
        <v>7099.5833333333339</v>
      </c>
      <c r="G15778" s="62">
        <v>74.30685893610007</v>
      </c>
      <c r="H15778" s="62">
        <v>74.306911298849002</v>
      </c>
      <c r="I15778" s="62">
        <v>1905.731</v>
      </c>
      <c r="J15778" s="62">
        <v>1920.4394909638552</v>
      </c>
      <c r="K15778" s="62">
        <v>1905.731</v>
      </c>
      <c r="L15778" s="62">
        <v>141608.9843764668</v>
      </c>
      <c r="M15778" s="63">
        <v>7315.6268895896019</v>
      </c>
      <c r="N15778" s="68">
        <f>GP_need_index[[#This Row],[Normalised weighted population]]/GP_need_index[[#This Row],[Registered population]]</f>
        <v>1.0304304557201152</v>
      </c>
    </row>
    <row r="15779" spans="1:14" hidden="1" x14ac:dyDescent="0.2">
      <c r="A15779" s="46" t="s">
        <v>13249</v>
      </c>
      <c r="B15779" s="33" t="s">
        <v>2543</v>
      </c>
      <c r="C15779" s="1" t="s">
        <v>8016</v>
      </c>
      <c r="D15779" s="1" t="s">
        <v>6620</v>
      </c>
      <c r="E15779" s="1" t="s">
        <v>6621</v>
      </c>
      <c r="F15779" s="62">
        <v>7145.676939548749</v>
      </c>
      <c r="G15779" s="62">
        <v>74.30685893610007</v>
      </c>
      <c r="H15779" s="62">
        <v>74.306911298849002</v>
      </c>
      <c r="I15779" s="62">
        <v>1905.731</v>
      </c>
      <c r="J15779" s="62">
        <v>1920.4394909638552</v>
      </c>
      <c r="K15779" s="62">
        <v>1905.731</v>
      </c>
      <c r="L15779" s="62">
        <v>141608.9843764668</v>
      </c>
      <c r="M15779" s="63">
        <v>7346.9701272686452</v>
      </c>
      <c r="N15779" s="64">
        <f>GP_need_index[[#This Row],[Normalised weighted population]]/GP_need_index[[#This Row],[Registered population]]</f>
        <v>1.0281699255959658</v>
      </c>
    </row>
    <row r="15780" spans="1:14" hidden="1" x14ac:dyDescent="0.2">
      <c r="A15780" s="46" t="s">
        <v>13250</v>
      </c>
      <c r="B15780" s="33" t="s">
        <v>2543</v>
      </c>
      <c r="C15780" s="1" t="s">
        <v>8016</v>
      </c>
      <c r="D15780" s="1" t="s">
        <v>6620</v>
      </c>
      <c r="E15780" s="1" t="s">
        <v>6621</v>
      </c>
      <c r="F15780" s="62">
        <v>7191.7934443044196</v>
      </c>
      <c r="G15780" s="62">
        <v>74.30685893610007</v>
      </c>
      <c r="H15780" s="62">
        <v>74.306911298849002</v>
      </c>
      <c r="I15780" s="62">
        <v>1905.731</v>
      </c>
      <c r="J15780" s="62">
        <v>1920.4394909638552</v>
      </c>
      <c r="K15780" s="62">
        <v>1905.731</v>
      </c>
      <c r="L15780" s="62">
        <v>141608.9843764668</v>
      </c>
      <c r="M15780" s="63">
        <v>7376.7696987958534</v>
      </c>
      <c r="N15780" s="64">
        <f>GP_need_index[[#This Row],[Normalised weighted population]]/GP_need_index[[#This Row],[Registered population]]</f>
        <v>1.0257204626250671</v>
      </c>
    </row>
    <row r="15781" spans="1:14" x14ac:dyDescent="0.2">
      <c r="A15781" s="46" t="s">
        <v>13248</v>
      </c>
      <c r="B15781" s="33" t="s">
        <v>2564</v>
      </c>
      <c r="C15781" s="1" t="s">
        <v>12042</v>
      </c>
      <c r="D15781" s="1" t="s">
        <v>6620</v>
      </c>
      <c r="E15781" s="1" t="s">
        <v>6621</v>
      </c>
      <c r="F15781" s="62">
        <v>10213.5</v>
      </c>
      <c r="G15781" s="62">
        <v>110.15226982255624</v>
      </c>
      <c r="H15781" s="62">
        <v>111.80061196454626</v>
      </c>
      <c r="I15781" s="62">
        <v>1892.29</v>
      </c>
      <c r="J15781" s="62">
        <v>1920.4394909638552</v>
      </c>
      <c r="K15781" s="62">
        <v>1892.29</v>
      </c>
      <c r="L15781" s="62">
        <v>211559.18001439126</v>
      </c>
      <c r="M15781" s="63">
        <v>10929.306730555221</v>
      </c>
      <c r="N15781" s="68">
        <f>GP_need_index[[#This Row],[Normalised weighted population]]/GP_need_index[[#This Row],[Registered population]]</f>
        <v>1.0700843717193147</v>
      </c>
    </row>
    <row r="15782" spans="1:14" hidden="1" x14ac:dyDescent="0.2">
      <c r="A15782" s="46" t="s">
        <v>13249</v>
      </c>
      <c r="B15782" s="33" t="s">
        <v>2564</v>
      </c>
      <c r="C15782" s="1" t="s">
        <v>12042</v>
      </c>
      <c r="D15782" s="1" t="s">
        <v>6620</v>
      </c>
      <c r="E15782" s="1" t="s">
        <v>6621</v>
      </c>
      <c r="F15782" s="62">
        <v>10276.735572084897</v>
      </c>
      <c r="G15782" s="62">
        <v>110.15226982255624</v>
      </c>
      <c r="H15782" s="62">
        <v>111.80061196454626</v>
      </c>
      <c r="I15782" s="62">
        <v>1892.29</v>
      </c>
      <c r="J15782" s="62">
        <v>1920.4394909638552</v>
      </c>
      <c r="K15782" s="62">
        <v>1892.29</v>
      </c>
      <c r="L15782" s="62">
        <v>211559.18001439126</v>
      </c>
      <c r="M15782" s="63">
        <v>10976.132500061103</v>
      </c>
      <c r="N15782" s="64">
        <f>GP_need_index[[#This Row],[Normalised weighted population]]/GP_need_index[[#This Row],[Registered population]]</f>
        <v>1.068056332000602</v>
      </c>
    </row>
    <row r="15783" spans="1:14" hidden="1" x14ac:dyDescent="0.2">
      <c r="A15783" s="46" t="s">
        <v>13250</v>
      </c>
      <c r="B15783" s="33" t="s">
        <v>2564</v>
      </c>
      <c r="C15783" s="1" t="s">
        <v>12042</v>
      </c>
      <c r="D15783" s="1" t="s">
        <v>6620</v>
      </c>
      <c r="E15783" s="1" t="s">
        <v>6621</v>
      </c>
      <c r="F15783" s="62">
        <v>10339.781568084978</v>
      </c>
      <c r="G15783" s="62">
        <v>110.15226982255624</v>
      </c>
      <c r="H15783" s="62">
        <v>111.80061196454626</v>
      </c>
      <c r="I15783" s="62">
        <v>1892.29</v>
      </c>
      <c r="J15783" s="62">
        <v>1920.4394909638552</v>
      </c>
      <c r="K15783" s="62">
        <v>1892.29</v>
      </c>
      <c r="L15783" s="62">
        <v>211559.18001439126</v>
      </c>
      <c r="M15783" s="63">
        <v>11020.652082945167</v>
      </c>
      <c r="N15783" s="64">
        <f>GP_need_index[[#This Row],[Normalised weighted population]]/GP_need_index[[#This Row],[Registered population]]</f>
        <v>1.0658496033380223</v>
      </c>
    </row>
    <row r="15784" spans="1:14" x14ac:dyDescent="0.2">
      <c r="A15784" s="46" t="s">
        <v>13248</v>
      </c>
      <c r="B15784" s="33" t="s">
        <v>2584</v>
      </c>
      <c r="C15784" s="1" t="s">
        <v>12043</v>
      </c>
      <c r="D15784" s="1" t="s">
        <v>6620</v>
      </c>
      <c r="E15784" s="1" t="s">
        <v>6621</v>
      </c>
      <c r="F15784" s="62">
        <v>2680.5833333333335</v>
      </c>
      <c r="G15784" s="62">
        <v>33.610702184744682</v>
      </c>
      <c r="H15784" s="62">
        <v>30.782334963860571</v>
      </c>
      <c r="I15784" s="62">
        <v>1975.1010000000001</v>
      </c>
      <c r="J15784" s="62">
        <v>1920.4394909638552</v>
      </c>
      <c r="K15784" s="62">
        <v>1975.1010000000001</v>
      </c>
      <c r="L15784" s="62">
        <v>60798.220569455982</v>
      </c>
      <c r="M15784" s="63">
        <v>3140.8819094039545</v>
      </c>
      <c r="N15784" s="68">
        <f>GP_need_index[[#This Row],[Normalised weighted population]]/GP_need_index[[#This Row],[Registered population]]</f>
        <v>1.1717158240696195</v>
      </c>
    </row>
    <row r="15785" spans="1:14" hidden="1" x14ac:dyDescent="0.2">
      <c r="A15785" s="46" t="s">
        <v>13249</v>
      </c>
      <c r="B15785" s="33" t="s">
        <v>2584</v>
      </c>
      <c r="C15785" s="1" t="s">
        <v>12043</v>
      </c>
      <c r="D15785" s="1" t="s">
        <v>6620</v>
      </c>
      <c r="E15785" s="1" t="s">
        <v>6621</v>
      </c>
      <c r="F15785" s="62">
        <v>2699.5778676976415</v>
      </c>
      <c r="G15785" s="62">
        <v>33.610702184744682</v>
      </c>
      <c r="H15785" s="62">
        <v>30.782334963860571</v>
      </c>
      <c r="I15785" s="62">
        <v>1975.1010000000001</v>
      </c>
      <c r="J15785" s="62">
        <v>1920.4394909638552</v>
      </c>
      <c r="K15785" s="62">
        <v>1975.1010000000001</v>
      </c>
      <c r="L15785" s="62">
        <v>60798.220569455982</v>
      </c>
      <c r="M15785" s="63">
        <v>3154.3387750552556</v>
      </c>
      <c r="N15785" s="64">
        <f>GP_need_index[[#This Row],[Normalised weighted population]]/GP_need_index[[#This Row],[Registered population]]</f>
        <v>1.168456303038764</v>
      </c>
    </row>
    <row r="15786" spans="1:14" hidden="1" x14ac:dyDescent="0.2">
      <c r="A15786" s="46" t="s">
        <v>13250</v>
      </c>
      <c r="B15786" s="33" t="s">
        <v>2584</v>
      </c>
      <c r="C15786" s="1" t="s">
        <v>12043</v>
      </c>
      <c r="D15786" s="1" t="s">
        <v>6620</v>
      </c>
      <c r="E15786" s="1" t="s">
        <v>6621</v>
      </c>
      <c r="F15786" s="62">
        <v>2717.2078928444789</v>
      </c>
      <c r="G15786" s="62">
        <v>33.610702184744682</v>
      </c>
      <c r="H15786" s="62">
        <v>30.782334963860571</v>
      </c>
      <c r="I15786" s="62">
        <v>1975.1010000000001</v>
      </c>
      <c r="J15786" s="62">
        <v>1920.4394909638552</v>
      </c>
      <c r="K15786" s="62">
        <v>1975.1010000000001</v>
      </c>
      <c r="L15786" s="62">
        <v>60798.220569455982</v>
      </c>
      <c r="M15786" s="63">
        <v>3167.1328850516238</v>
      </c>
      <c r="N15786" s="64">
        <f>GP_need_index[[#This Row],[Normalised weighted population]]/GP_need_index[[#This Row],[Registered population]]</f>
        <v>1.165583573267243</v>
      </c>
    </row>
    <row r="15787" spans="1:14" x14ac:dyDescent="0.2">
      <c r="A15787" s="46" t="s">
        <v>13248</v>
      </c>
      <c r="B15787" s="33" t="s">
        <v>2549</v>
      </c>
      <c r="C15787" s="1" t="s">
        <v>12044</v>
      </c>
      <c r="D15787" s="1" t="s">
        <v>6620</v>
      </c>
      <c r="E15787" s="1" t="s">
        <v>6621</v>
      </c>
      <c r="F15787" s="62">
        <v>9164.4166666666661</v>
      </c>
      <c r="G15787" s="62">
        <v>112.16333229441287</v>
      </c>
      <c r="H15787" s="62">
        <v>117.65922487674861</v>
      </c>
      <c r="I15787" s="62">
        <v>1867.1089999999999</v>
      </c>
      <c r="J15787" s="62">
        <v>1920.4394909638552</v>
      </c>
      <c r="K15787" s="62">
        <v>1867.1089999999999</v>
      </c>
      <c r="L15787" s="62">
        <v>219682.59770040121</v>
      </c>
      <c r="M15787" s="63">
        <v>11348.96861232646</v>
      </c>
      <c r="N15787" s="68">
        <f>GP_need_index[[#This Row],[Normalised weighted population]]/GP_need_index[[#This Row],[Registered population]]</f>
        <v>1.2383732675103665</v>
      </c>
    </row>
    <row r="15788" spans="1:14" hidden="1" x14ac:dyDescent="0.2">
      <c r="A15788" s="46" t="s">
        <v>13249</v>
      </c>
      <c r="B15788" s="33" t="s">
        <v>2549</v>
      </c>
      <c r="C15788" s="1" t="s">
        <v>12044</v>
      </c>
      <c r="D15788" s="1" t="s">
        <v>6620</v>
      </c>
      <c r="E15788" s="1" t="s">
        <v>6621</v>
      </c>
      <c r="F15788" s="62">
        <v>9223.2825480240372</v>
      </c>
      <c r="G15788" s="62">
        <v>112.16333229441287</v>
      </c>
      <c r="H15788" s="62">
        <v>117.65922487674861</v>
      </c>
      <c r="I15788" s="62">
        <v>1867.1089999999999</v>
      </c>
      <c r="J15788" s="62">
        <v>1920.4394909638552</v>
      </c>
      <c r="K15788" s="62">
        <v>1867.1089999999999</v>
      </c>
      <c r="L15788" s="62">
        <v>219682.59770040121</v>
      </c>
      <c r="M15788" s="63">
        <v>11397.592390711652</v>
      </c>
      <c r="N15788" s="64">
        <f>GP_need_index[[#This Row],[Normalised weighted population]]/GP_need_index[[#This Row],[Registered population]]</f>
        <v>1.2357414327671694</v>
      </c>
    </row>
    <row r="15789" spans="1:14" hidden="1" x14ac:dyDescent="0.2">
      <c r="A15789" s="46" t="s">
        <v>13250</v>
      </c>
      <c r="B15789" s="33" t="s">
        <v>2549</v>
      </c>
      <c r="C15789" s="1" t="s">
        <v>12044</v>
      </c>
      <c r="D15789" s="1" t="s">
        <v>6620</v>
      </c>
      <c r="E15789" s="1" t="s">
        <v>6621</v>
      </c>
      <c r="F15789" s="62">
        <v>9280.1048132404085</v>
      </c>
      <c r="G15789" s="62">
        <v>112.16333229441287</v>
      </c>
      <c r="H15789" s="62">
        <v>117.65922487674861</v>
      </c>
      <c r="I15789" s="62">
        <v>1867.1089999999999</v>
      </c>
      <c r="J15789" s="62">
        <v>1920.4394909638552</v>
      </c>
      <c r="K15789" s="62">
        <v>1867.1089999999999</v>
      </c>
      <c r="L15789" s="62">
        <v>219682.59770040121</v>
      </c>
      <c r="M15789" s="63">
        <v>11443.821429866768</v>
      </c>
      <c r="N15789" s="64">
        <f>GP_need_index[[#This Row],[Normalised weighted population]]/GP_need_index[[#This Row],[Registered population]]</f>
        <v>1.2331564847779815</v>
      </c>
    </row>
    <row r="15790" spans="1:14" x14ac:dyDescent="0.2">
      <c r="A15790" s="46" t="s">
        <v>13248</v>
      </c>
      <c r="B15790" s="33" t="s">
        <v>2540</v>
      </c>
      <c r="C15790" s="1" t="s">
        <v>12045</v>
      </c>
      <c r="D15790" s="1" t="s">
        <v>6620</v>
      </c>
      <c r="E15790" s="1" t="s">
        <v>6621</v>
      </c>
      <c r="F15790" s="62">
        <v>6553.6666666666661</v>
      </c>
      <c r="G15790" s="62">
        <v>75.691124632908526</v>
      </c>
      <c r="H15790" s="62">
        <v>75.552156197729602</v>
      </c>
      <c r="I15790" s="62">
        <v>1907.8889999999999</v>
      </c>
      <c r="J15790" s="62">
        <v>1920.4394909638552</v>
      </c>
      <c r="K15790" s="62">
        <v>1907.8889999999999</v>
      </c>
      <c r="L15790" s="62">
        <v>144145.12773593012</v>
      </c>
      <c r="M15790" s="63">
        <v>7446.6459674965481</v>
      </c>
      <c r="N15790" s="68">
        <f>GP_need_index[[#This Row],[Normalised weighted population]]/GP_need_index[[#This Row],[Registered population]]</f>
        <v>1.1362564418132164</v>
      </c>
    </row>
    <row r="15791" spans="1:14" hidden="1" x14ac:dyDescent="0.2">
      <c r="A15791" s="46" t="s">
        <v>13249</v>
      </c>
      <c r="B15791" s="33" t="s">
        <v>2540</v>
      </c>
      <c r="C15791" s="1" t="s">
        <v>12045</v>
      </c>
      <c r="D15791" s="1" t="s">
        <v>6620</v>
      </c>
      <c r="E15791" s="1" t="s">
        <v>6621</v>
      </c>
      <c r="F15791" s="62">
        <v>6594.0044768946036</v>
      </c>
      <c r="G15791" s="62">
        <v>75.691124632908526</v>
      </c>
      <c r="H15791" s="62">
        <v>75.552156197729602</v>
      </c>
      <c r="I15791" s="62">
        <v>1907.8889999999999</v>
      </c>
      <c r="J15791" s="62">
        <v>1920.4394909638552</v>
      </c>
      <c r="K15791" s="62">
        <v>1907.8889999999999</v>
      </c>
      <c r="L15791" s="62">
        <v>144145.12773593012</v>
      </c>
      <c r="M15791" s="63">
        <v>7478.5505462829642</v>
      </c>
      <c r="N15791" s="64">
        <f>GP_need_index[[#This Row],[Normalised weighted population]]/GP_need_index[[#This Row],[Registered population]]</f>
        <v>1.1341439898149615</v>
      </c>
    </row>
    <row r="15792" spans="1:14" hidden="1" x14ac:dyDescent="0.2">
      <c r="A15792" s="46" t="s">
        <v>13250</v>
      </c>
      <c r="B15792" s="33" t="s">
        <v>2540</v>
      </c>
      <c r="C15792" s="1" t="s">
        <v>12045</v>
      </c>
      <c r="D15792" s="1" t="s">
        <v>6620</v>
      </c>
      <c r="E15792" s="1" t="s">
        <v>6621</v>
      </c>
      <c r="F15792" s="62">
        <v>6634.9599722344301</v>
      </c>
      <c r="G15792" s="62">
        <v>75.691124632908526</v>
      </c>
      <c r="H15792" s="62">
        <v>75.552156197729602</v>
      </c>
      <c r="I15792" s="62">
        <v>1907.8889999999999</v>
      </c>
      <c r="J15792" s="62">
        <v>1920.4394909638552</v>
      </c>
      <c r="K15792" s="62">
        <v>1907.8889999999999</v>
      </c>
      <c r="L15792" s="62">
        <v>144145.12773593012</v>
      </c>
      <c r="M15792" s="63">
        <v>7508.8838126585351</v>
      </c>
      <c r="N15792" s="64">
        <f>GP_need_index[[#This Row],[Normalised weighted population]]/GP_need_index[[#This Row],[Registered population]]</f>
        <v>1.1317150132150378</v>
      </c>
    </row>
    <row r="15793" spans="1:14" x14ac:dyDescent="0.2">
      <c r="A15793" s="46" t="s">
        <v>13248</v>
      </c>
      <c r="B15793" s="33" t="s">
        <v>2545</v>
      </c>
      <c r="C15793" s="1" t="s">
        <v>12046</v>
      </c>
      <c r="D15793" s="1" t="s">
        <v>6620</v>
      </c>
      <c r="E15793" s="1" t="s">
        <v>6621</v>
      </c>
      <c r="F15793" s="62">
        <v>10059.666666666668</v>
      </c>
      <c r="G15793" s="62">
        <v>81.881640688832221</v>
      </c>
      <c r="H15793" s="62">
        <v>84.313216205126281</v>
      </c>
      <c r="I15793" s="62">
        <v>1831.0740000000001</v>
      </c>
      <c r="J15793" s="62">
        <v>1920.4394909638552</v>
      </c>
      <c r="K15793" s="62">
        <v>1831.0740000000001</v>
      </c>
      <c r="L15793" s="62">
        <v>154383.7380495854</v>
      </c>
      <c r="M15793" s="63">
        <v>7975.5802950211337</v>
      </c>
      <c r="N15793" s="68">
        <f>GP_need_index[[#This Row],[Normalised weighted population]]/GP_need_index[[#This Row],[Registered population]]</f>
        <v>0.79282749213239001</v>
      </c>
    </row>
    <row r="15794" spans="1:14" hidden="1" x14ac:dyDescent="0.2">
      <c r="A15794" s="46" t="s">
        <v>13249</v>
      </c>
      <c r="B15794" s="33" t="s">
        <v>2545</v>
      </c>
      <c r="C15794" s="1" t="s">
        <v>12046</v>
      </c>
      <c r="D15794" s="1" t="s">
        <v>6620</v>
      </c>
      <c r="E15794" s="1" t="s">
        <v>6621</v>
      </c>
      <c r="F15794" s="62">
        <v>10128.865357054119</v>
      </c>
      <c r="G15794" s="62">
        <v>81.881640688832221</v>
      </c>
      <c r="H15794" s="62">
        <v>84.313216205126281</v>
      </c>
      <c r="I15794" s="62">
        <v>1831.0740000000001</v>
      </c>
      <c r="J15794" s="62">
        <v>1920.4394909638552</v>
      </c>
      <c r="K15794" s="62">
        <v>1831.0740000000001</v>
      </c>
      <c r="L15794" s="62">
        <v>154383.7380495854</v>
      </c>
      <c r="M15794" s="63">
        <v>8009.7510520304713</v>
      </c>
      <c r="N15794" s="64">
        <f>GP_need_index[[#This Row],[Normalised weighted population]]/GP_need_index[[#This Row],[Registered population]]</f>
        <v>0.79078463082265993</v>
      </c>
    </row>
    <row r="15795" spans="1:14" hidden="1" x14ac:dyDescent="0.2">
      <c r="A15795" s="46" t="s">
        <v>13250</v>
      </c>
      <c r="B15795" s="33" t="s">
        <v>2545</v>
      </c>
      <c r="C15795" s="1" t="s">
        <v>12046</v>
      </c>
      <c r="D15795" s="1" t="s">
        <v>6620</v>
      </c>
      <c r="E15795" s="1" t="s">
        <v>6621</v>
      </c>
      <c r="F15795" s="62">
        <v>10195.494993268774</v>
      </c>
      <c r="G15795" s="62">
        <v>81.881640688832221</v>
      </c>
      <c r="H15795" s="62">
        <v>84.313216205126281</v>
      </c>
      <c r="I15795" s="62">
        <v>1831.0740000000001</v>
      </c>
      <c r="J15795" s="62">
        <v>1920.4394909638552</v>
      </c>
      <c r="K15795" s="62">
        <v>1831.0740000000001</v>
      </c>
      <c r="L15795" s="62">
        <v>154383.7380495854</v>
      </c>
      <c r="M15795" s="63">
        <v>8042.238886505831</v>
      </c>
      <c r="N15795" s="64">
        <f>GP_need_index[[#This Row],[Normalised weighted population]]/GP_need_index[[#This Row],[Registered population]]</f>
        <v>0.78880318138701877</v>
      </c>
    </row>
    <row r="15796" spans="1:14" x14ac:dyDescent="0.2">
      <c r="A15796" s="46" t="s">
        <v>13248</v>
      </c>
      <c r="B15796" s="33" t="s">
        <v>2560</v>
      </c>
      <c r="C15796" s="1" t="s">
        <v>12047</v>
      </c>
      <c r="D15796" s="1" t="s">
        <v>6620</v>
      </c>
      <c r="E15796" s="1" t="s">
        <v>6621</v>
      </c>
      <c r="F15796" s="62">
        <v>3386.9999999999995</v>
      </c>
      <c r="G15796" s="62">
        <v>45.833400866559629</v>
      </c>
      <c r="H15796" s="62">
        <v>45.399027285084841</v>
      </c>
      <c r="I15796" s="62">
        <v>1950.4929999999999</v>
      </c>
      <c r="J15796" s="62">
        <v>1920.4394909638552</v>
      </c>
      <c r="K15796" s="62">
        <v>1950.4929999999999</v>
      </c>
      <c r="L15796" s="62">
        <v>88550.484926366989</v>
      </c>
      <c r="M15796" s="63">
        <v>4574.5848080609749</v>
      </c>
      <c r="N15796" s="68">
        <f>GP_need_index[[#This Row],[Normalised weighted population]]/GP_need_index[[#This Row],[Registered population]]</f>
        <v>1.3506302946740405</v>
      </c>
    </row>
    <row r="15797" spans="1:14" hidden="1" x14ac:dyDescent="0.2">
      <c r="A15797" s="46" t="s">
        <v>13249</v>
      </c>
      <c r="B15797" s="33" t="s">
        <v>2560</v>
      </c>
      <c r="C15797" s="1" t="s">
        <v>12047</v>
      </c>
      <c r="D15797" s="1" t="s">
        <v>6620</v>
      </c>
      <c r="E15797" s="1" t="s">
        <v>6621</v>
      </c>
      <c r="F15797" s="62">
        <v>3410.8743861642301</v>
      </c>
      <c r="G15797" s="62">
        <v>45.833400866559629</v>
      </c>
      <c r="H15797" s="62">
        <v>45.399027285084841</v>
      </c>
      <c r="I15797" s="62">
        <v>1950.4929999999999</v>
      </c>
      <c r="J15797" s="62">
        <v>1920.4394909638552</v>
      </c>
      <c r="K15797" s="62">
        <v>1950.4929999999999</v>
      </c>
      <c r="L15797" s="62">
        <v>88550.484926366989</v>
      </c>
      <c r="M15797" s="63">
        <v>4594.1842629109806</v>
      </c>
      <c r="N15797" s="64">
        <f>GP_need_index[[#This Row],[Normalised weighted population]]/GP_need_index[[#This Row],[Registered population]]</f>
        <v>1.3469227367465344</v>
      </c>
    </row>
    <row r="15798" spans="1:14" hidden="1" x14ac:dyDescent="0.2">
      <c r="A15798" s="46" t="s">
        <v>13250</v>
      </c>
      <c r="B15798" s="33" t="s">
        <v>2560</v>
      </c>
      <c r="C15798" s="1" t="s">
        <v>12047</v>
      </c>
      <c r="D15798" s="1" t="s">
        <v>6620</v>
      </c>
      <c r="E15798" s="1" t="s">
        <v>6621</v>
      </c>
      <c r="F15798" s="62">
        <v>3432.8453080619706</v>
      </c>
      <c r="G15798" s="62">
        <v>45.833400866559629</v>
      </c>
      <c r="H15798" s="62">
        <v>45.399027285084841</v>
      </c>
      <c r="I15798" s="62">
        <v>1950.4929999999999</v>
      </c>
      <c r="J15798" s="62">
        <v>1920.4394909638552</v>
      </c>
      <c r="K15798" s="62">
        <v>1950.4929999999999</v>
      </c>
      <c r="L15798" s="62">
        <v>88550.484926366989</v>
      </c>
      <c r="M15798" s="63">
        <v>4612.8184372958285</v>
      </c>
      <c r="N15798" s="64">
        <f>GP_need_index[[#This Row],[Normalised weighted population]]/GP_need_index[[#This Row],[Registered population]]</f>
        <v>1.3437303529124118</v>
      </c>
    </row>
    <row r="15799" spans="1:14" x14ac:dyDescent="0.2">
      <c r="A15799" s="46" t="s">
        <v>13248</v>
      </c>
      <c r="B15799" s="33" t="s">
        <v>2551</v>
      </c>
      <c r="C15799" s="1" t="s">
        <v>12048</v>
      </c>
      <c r="D15799" s="1" t="s">
        <v>6620</v>
      </c>
      <c r="E15799" s="1" t="s">
        <v>6621</v>
      </c>
      <c r="F15799" s="62">
        <v>15109.666666666668</v>
      </c>
      <c r="G15799" s="62">
        <v>154.54049457998775</v>
      </c>
      <c r="H15799" s="62">
        <v>155.73751554584686</v>
      </c>
      <c r="I15799" s="62">
        <v>1924.808</v>
      </c>
      <c r="J15799" s="62">
        <v>1920.4394909638552</v>
      </c>
      <c r="K15799" s="62">
        <v>1924.808</v>
      </c>
      <c r="L15799" s="62">
        <v>299764.81582277041</v>
      </c>
      <c r="M15799" s="63">
        <v>15486.076373204825</v>
      </c>
      <c r="N15799" s="68">
        <f>GP_need_index[[#This Row],[Normalised weighted population]]/GP_need_index[[#This Row],[Registered population]]</f>
        <v>1.024911847153356</v>
      </c>
    </row>
    <row r="15800" spans="1:14" hidden="1" x14ac:dyDescent="0.2">
      <c r="A15800" s="46" t="s">
        <v>13249</v>
      </c>
      <c r="B15800" s="33" t="s">
        <v>2551</v>
      </c>
      <c r="C15800" s="1" t="s">
        <v>12048</v>
      </c>
      <c r="D15800" s="1" t="s">
        <v>6620</v>
      </c>
      <c r="E15800" s="1" t="s">
        <v>6621</v>
      </c>
      <c r="F15800" s="62">
        <v>15201.404139818482</v>
      </c>
      <c r="G15800" s="62">
        <v>154.54049457998775</v>
      </c>
      <c r="H15800" s="62">
        <v>155.73751554584686</v>
      </c>
      <c r="I15800" s="62">
        <v>1924.808</v>
      </c>
      <c r="J15800" s="62">
        <v>1920.4394909638552</v>
      </c>
      <c r="K15800" s="62">
        <v>1924.808</v>
      </c>
      <c r="L15800" s="62">
        <v>299764.81582277041</v>
      </c>
      <c r="M15800" s="63">
        <v>15552.425269862184</v>
      </c>
      <c r="N15800" s="64">
        <f>GP_need_index[[#This Row],[Normalised weighted population]]/GP_need_index[[#This Row],[Registered population]]</f>
        <v>1.0230913622725311</v>
      </c>
    </row>
    <row r="15801" spans="1:14" hidden="1" x14ac:dyDescent="0.2">
      <c r="A15801" s="46" t="s">
        <v>13250</v>
      </c>
      <c r="B15801" s="33" t="s">
        <v>2551</v>
      </c>
      <c r="C15801" s="1" t="s">
        <v>12048</v>
      </c>
      <c r="D15801" s="1" t="s">
        <v>6620</v>
      </c>
      <c r="E15801" s="1" t="s">
        <v>6621</v>
      </c>
      <c r="F15801" s="62">
        <v>15293.708787499163</v>
      </c>
      <c r="G15801" s="62">
        <v>154.54049457998775</v>
      </c>
      <c r="H15801" s="62">
        <v>155.73751554584686</v>
      </c>
      <c r="I15801" s="62">
        <v>1924.808</v>
      </c>
      <c r="J15801" s="62">
        <v>1920.4394909638552</v>
      </c>
      <c r="K15801" s="62">
        <v>1924.808</v>
      </c>
      <c r="L15801" s="62">
        <v>299764.81582277041</v>
      </c>
      <c r="M15801" s="63">
        <v>15615.506458600201</v>
      </c>
      <c r="N15801" s="64">
        <f>GP_need_index[[#This Row],[Normalised weighted population]]/GP_need_index[[#This Row],[Registered population]]</f>
        <v>1.021041179453088</v>
      </c>
    </row>
    <row r="15802" spans="1:14" x14ac:dyDescent="0.2">
      <c r="A15802" s="46" t="s">
        <v>13248</v>
      </c>
      <c r="B15802" s="33" t="s">
        <v>2547</v>
      </c>
      <c r="C15802" s="1" t="s">
        <v>12049</v>
      </c>
      <c r="D15802" s="1" t="s">
        <v>6620</v>
      </c>
      <c r="E15802" s="1" t="s">
        <v>6621</v>
      </c>
      <c r="F15802" s="62">
        <v>5341</v>
      </c>
      <c r="G15802" s="62">
        <v>53.740588459367508</v>
      </c>
      <c r="H15802" s="62">
        <v>53.846745299643217</v>
      </c>
      <c r="I15802" s="62">
        <v>1993.575</v>
      </c>
      <c r="J15802" s="62">
        <v>1920.4394909638552</v>
      </c>
      <c r="K15802" s="62">
        <v>1993.575</v>
      </c>
      <c r="L15802" s="62">
        <v>107347.52526073623</v>
      </c>
      <c r="M15802" s="63">
        <v>5545.6540825163065</v>
      </c>
      <c r="N15802" s="68">
        <f>GP_need_index[[#This Row],[Normalised weighted population]]/GP_need_index[[#This Row],[Registered population]]</f>
        <v>1.0383175589807727</v>
      </c>
    </row>
    <row r="15803" spans="1:14" hidden="1" x14ac:dyDescent="0.2">
      <c r="A15803" s="46" t="s">
        <v>13249</v>
      </c>
      <c r="B15803" s="33" t="s">
        <v>2547</v>
      </c>
      <c r="C15803" s="1" t="s">
        <v>12049</v>
      </c>
      <c r="D15803" s="1" t="s">
        <v>6620</v>
      </c>
      <c r="E15803" s="1" t="s">
        <v>6621</v>
      </c>
      <c r="F15803" s="62">
        <v>5373.171605368716</v>
      </c>
      <c r="G15803" s="62">
        <v>53.740588459367508</v>
      </c>
      <c r="H15803" s="62">
        <v>53.846745299643217</v>
      </c>
      <c r="I15803" s="62">
        <v>1993.575</v>
      </c>
      <c r="J15803" s="62">
        <v>1920.4394909638552</v>
      </c>
      <c r="K15803" s="62">
        <v>1993.575</v>
      </c>
      <c r="L15803" s="62">
        <v>107347.52526073623</v>
      </c>
      <c r="M15803" s="63">
        <v>5569.4140085783392</v>
      </c>
      <c r="N15803" s="64">
        <f>GP_need_index[[#This Row],[Normalised weighted population]]/GP_need_index[[#This Row],[Registered population]]</f>
        <v>1.0365226383265973</v>
      </c>
    </row>
    <row r="15804" spans="1:14" hidden="1" x14ac:dyDescent="0.2">
      <c r="A15804" s="46" t="s">
        <v>13250</v>
      </c>
      <c r="B15804" s="33" t="s">
        <v>2547</v>
      </c>
      <c r="C15804" s="1" t="s">
        <v>12049</v>
      </c>
      <c r="D15804" s="1" t="s">
        <v>6620</v>
      </c>
      <c r="E15804" s="1" t="s">
        <v>6621</v>
      </c>
      <c r="F15804" s="62">
        <v>5404.6858118232649</v>
      </c>
      <c r="G15804" s="62">
        <v>53.740588459367508</v>
      </c>
      <c r="H15804" s="62">
        <v>53.846745299643217</v>
      </c>
      <c r="I15804" s="62">
        <v>1993.575</v>
      </c>
      <c r="J15804" s="62">
        <v>1920.4394909638552</v>
      </c>
      <c r="K15804" s="62">
        <v>1993.575</v>
      </c>
      <c r="L15804" s="62">
        <v>107347.52526073623</v>
      </c>
      <c r="M15804" s="63">
        <v>5592.0037494154867</v>
      </c>
      <c r="N15804" s="64">
        <f>GP_need_index[[#This Row],[Normalised weighted population]]/GP_need_index[[#This Row],[Registered population]]</f>
        <v>1.0346584323518762</v>
      </c>
    </row>
    <row r="15805" spans="1:14" x14ac:dyDescent="0.2">
      <c r="A15805" s="46" t="s">
        <v>13248</v>
      </c>
      <c r="B15805" s="33" t="s">
        <v>2556</v>
      </c>
      <c r="C15805" s="1" t="s">
        <v>12050</v>
      </c>
      <c r="D15805" s="1" t="s">
        <v>6620</v>
      </c>
      <c r="E15805" s="1" t="s">
        <v>6621</v>
      </c>
      <c r="F15805" s="62">
        <v>8106.9166666666661</v>
      </c>
      <c r="G15805" s="62">
        <v>97.454258043908908</v>
      </c>
      <c r="H15805" s="62">
        <v>95.322195872511216</v>
      </c>
      <c r="I15805" s="62">
        <v>1963.9939999999999</v>
      </c>
      <c r="J15805" s="62">
        <v>1920.4394909638552</v>
      </c>
      <c r="K15805" s="62">
        <v>1963.9939999999999</v>
      </c>
      <c r="L15805" s="62">
        <v>187212.22076043679</v>
      </c>
      <c r="M15805" s="63">
        <v>9671.5244607208551</v>
      </c>
      <c r="N15805" s="68">
        <f>GP_need_index[[#This Row],[Normalised weighted population]]/GP_need_index[[#This Row],[Registered population]]</f>
        <v>1.192996654386175</v>
      </c>
    </row>
    <row r="15806" spans="1:14" hidden="1" x14ac:dyDescent="0.2">
      <c r="A15806" s="46" t="s">
        <v>13249</v>
      </c>
      <c r="B15806" s="33" t="s">
        <v>2556</v>
      </c>
      <c r="C15806" s="1" t="s">
        <v>12050</v>
      </c>
      <c r="D15806" s="1" t="s">
        <v>6620</v>
      </c>
      <c r="E15806" s="1" t="s">
        <v>6621</v>
      </c>
      <c r="F15806" s="62">
        <v>8162.787401121258</v>
      </c>
      <c r="G15806" s="62">
        <v>97.454258043908908</v>
      </c>
      <c r="H15806" s="62">
        <v>95.322195872511216</v>
      </c>
      <c r="I15806" s="62">
        <v>1963.9939999999999</v>
      </c>
      <c r="J15806" s="62">
        <v>1920.4394909638552</v>
      </c>
      <c r="K15806" s="62">
        <v>1963.9939999999999</v>
      </c>
      <c r="L15806" s="62">
        <v>187212.22076043679</v>
      </c>
      <c r="M15806" s="63">
        <v>9712.9613593579943</v>
      </c>
      <c r="N15806" s="64">
        <f>GP_need_index[[#This Row],[Normalised weighted population]]/GP_need_index[[#This Row],[Registered population]]</f>
        <v>1.1899074277034094</v>
      </c>
    </row>
    <row r="15807" spans="1:14" hidden="1" x14ac:dyDescent="0.2">
      <c r="A15807" s="46" t="s">
        <v>13250</v>
      </c>
      <c r="B15807" s="33" t="s">
        <v>2556</v>
      </c>
      <c r="C15807" s="1" t="s">
        <v>12050</v>
      </c>
      <c r="D15807" s="1" t="s">
        <v>6620</v>
      </c>
      <c r="E15807" s="1" t="s">
        <v>6621</v>
      </c>
      <c r="F15807" s="62">
        <v>8215.3235809996058</v>
      </c>
      <c r="G15807" s="62">
        <v>97.454258043908908</v>
      </c>
      <c r="H15807" s="62">
        <v>95.322195872511216</v>
      </c>
      <c r="I15807" s="62">
        <v>1963.9939999999999</v>
      </c>
      <c r="J15807" s="62">
        <v>1920.4394909638552</v>
      </c>
      <c r="K15807" s="62">
        <v>1963.9939999999999</v>
      </c>
      <c r="L15807" s="62">
        <v>187212.22076043679</v>
      </c>
      <c r="M15807" s="63">
        <v>9752.357475274528</v>
      </c>
      <c r="N15807" s="64">
        <f>GP_need_index[[#This Row],[Normalised weighted population]]/GP_need_index[[#This Row],[Registered population]]</f>
        <v>1.1870935306589472</v>
      </c>
    </row>
    <row r="15808" spans="1:14" x14ac:dyDescent="0.2">
      <c r="A15808" s="46" t="s">
        <v>13248</v>
      </c>
      <c r="B15808" s="33" t="s">
        <v>2552</v>
      </c>
      <c r="C15808" s="1" t="s">
        <v>12051</v>
      </c>
      <c r="D15808" s="1" t="s">
        <v>6620</v>
      </c>
      <c r="E15808" s="1" t="s">
        <v>6621</v>
      </c>
      <c r="F15808" s="62">
        <v>2426.25</v>
      </c>
      <c r="G15808" s="62">
        <v>20.622351778661759</v>
      </c>
      <c r="H15808" s="62">
        <v>19.201461864392826</v>
      </c>
      <c r="I15808" s="62">
        <v>1943.086</v>
      </c>
      <c r="J15808" s="62">
        <v>1920.4394909638552</v>
      </c>
      <c r="K15808" s="62">
        <v>1943.086</v>
      </c>
      <c r="L15808" s="62">
        <v>37310.091728235602</v>
      </c>
      <c r="M15808" s="63">
        <v>1927.4674661496576</v>
      </c>
      <c r="N15808" s="68">
        <f>GP_need_index[[#This Row],[Normalised weighted population]]/GP_need_index[[#This Row],[Registered population]]</f>
        <v>0.7944224486964071</v>
      </c>
    </row>
    <row r="15809" spans="1:14" hidden="1" x14ac:dyDescent="0.2">
      <c r="A15809" s="46" t="s">
        <v>13249</v>
      </c>
      <c r="B15809" s="33" t="s">
        <v>2552</v>
      </c>
      <c r="C15809" s="1" t="s">
        <v>12051</v>
      </c>
      <c r="D15809" s="1" t="s">
        <v>6620</v>
      </c>
      <c r="E15809" s="1" t="s">
        <v>6621</v>
      </c>
      <c r="F15809" s="62">
        <v>2441.7953744475981</v>
      </c>
      <c r="G15809" s="62">
        <v>20.622351778661759</v>
      </c>
      <c r="H15809" s="62">
        <v>19.201461864392826</v>
      </c>
      <c r="I15809" s="62">
        <v>1943.086</v>
      </c>
      <c r="J15809" s="62">
        <v>1920.4394909638552</v>
      </c>
      <c r="K15809" s="62">
        <v>1943.086</v>
      </c>
      <c r="L15809" s="62">
        <v>37310.091728235602</v>
      </c>
      <c r="M15809" s="63">
        <v>1935.7255514541614</v>
      </c>
      <c r="N15809" s="64">
        <f>GP_need_index[[#This Row],[Normalised weighted population]]/GP_need_index[[#This Row],[Registered population]]</f>
        <v>0.79274683362526899</v>
      </c>
    </row>
    <row r="15810" spans="1:14" hidden="1" x14ac:dyDescent="0.2">
      <c r="A15810" s="46" t="s">
        <v>13250</v>
      </c>
      <c r="B15810" s="33" t="s">
        <v>2552</v>
      </c>
      <c r="C15810" s="1" t="s">
        <v>12051</v>
      </c>
      <c r="D15810" s="1" t="s">
        <v>6620</v>
      </c>
      <c r="E15810" s="1" t="s">
        <v>6621</v>
      </c>
      <c r="F15810" s="62">
        <v>2457.313408903563</v>
      </c>
      <c r="G15810" s="62">
        <v>20.622351778661759</v>
      </c>
      <c r="H15810" s="62">
        <v>19.201461864392826</v>
      </c>
      <c r="I15810" s="62">
        <v>1943.086</v>
      </c>
      <c r="J15810" s="62">
        <v>1920.4394909638552</v>
      </c>
      <c r="K15810" s="62">
        <v>1943.086</v>
      </c>
      <c r="L15810" s="62">
        <v>37310.091728235602</v>
      </c>
      <c r="M15810" s="63">
        <v>1943.576922975805</v>
      </c>
      <c r="N15810" s="64">
        <f>GP_need_index[[#This Row],[Normalised weighted population]]/GP_need_index[[#This Row],[Registered population]]</f>
        <v>0.7909357088654867</v>
      </c>
    </row>
    <row r="15811" spans="1:14" x14ac:dyDescent="0.2">
      <c r="A15811" s="46" t="s">
        <v>13248</v>
      </c>
      <c r="B15811" s="33" t="s">
        <v>2538</v>
      </c>
      <c r="C15811" s="1" t="s">
        <v>12052</v>
      </c>
      <c r="D15811" s="1" t="s">
        <v>6620</v>
      </c>
      <c r="E15811" s="1" t="s">
        <v>6621</v>
      </c>
      <c r="F15811" s="62">
        <v>5078.8333333333339</v>
      </c>
      <c r="G15811" s="62">
        <v>77.432842799570082</v>
      </c>
      <c r="H15811" s="62">
        <v>78.976927143065978</v>
      </c>
      <c r="I15811" s="62">
        <v>1886.963</v>
      </c>
      <c r="J15811" s="62">
        <v>1920.4394909638552</v>
      </c>
      <c r="K15811" s="62">
        <v>1886.963</v>
      </c>
      <c r="L15811" s="62">
        <v>149026.53937266121</v>
      </c>
      <c r="M15811" s="63">
        <v>7698.8233726666131</v>
      </c>
      <c r="N15811" s="68">
        <f>GP_need_index[[#This Row],[Normalised weighted population]]/GP_need_index[[#This Row],[Registered population]]</f>
        <v>1.5158645435631435</v>
      </c>
    </row>
    <row r="15812" spans="1:14" hidden="1" x14ac:dyDescent="0.2">
      <c r="A15812" s="46" t="s">
        <v>13249</v>
      </c>
      <c r="B15812" s="33" t="s">
        <v>2538</v>
      </c>
      <c r="C15812" s="1" t="s">
        <v>12052</v>
      </c>
      <c r="D15812" s="1" t="s">
        <v>6620</v>
      </c>
      <c r="E15812" s="1" t="s">
        <v>6621</v>
      </c>
      <c r="F15812" s="62">
        <v>5108.5366125989403</v>
      </c>
      <c r="G15812" s="62">
        <v>77.432842799570082</v>
      </c>
      <c r="H15812" s="62">
        <v>78.976927143065978</v>
      </c>
      <c r="I15812" s="62">
        <v>1886.963</v>
      </c>
      <c r="J15812" s="62">
        <v>1920.4394909638552</v>
      </c>
      <c r="K15812" s="62">
        <v>1886.963</v>
      </c>
      <c r="L15812" s="62">
        <v>149026.53937266121</v>
      </c>
      <c r="M15812" s="63">
        <v>7731.8083860441884</v>
      </c>
      <c r="N15812" s="64">
        <f>GP_need_index[[#This Row],[Normalised weighted population]]/GP_need_index[[#This Row],[Registered population]]</f>
        <v>1.5135074821575318</v>
      </c>
    </row>
    <row r="15813" spans="1:14" hidden="1" x14ac:dyDescent="0.2">
      <c r="A15813" s="46" t="s">
        <v>13250</v>
      </c>
      <c r="B15813" s="33" t="s">
        <v>2538</v>
      </c>
      <c r="C15813" s="1" t="s">
        <v>12052</v>
      </c>
      <c r="D15813" s="1" t="s">
        <v>6620</v>
      </c>
      <c r="E15813" s="1" t="s">
        <v>6621</v>
      </c>
      <c r="F15813" s="62">
        <v>5137.9484421709822</v>
      </c>
      <c r="G15813" s="62">
        <v>77.432842799570082</v>
      </c>
      <c r="H15813" s="62">
        <v>78.976927143065978</v>
      </c>
      <c r="I15813" s="62">
        <v>1886.963</v>
      </c>
      <c r="J15813" s="62">
        <v>1920.4394909638552</v>
      </c>
      <c r="K15813" s="62">
        <v>1886.963</v>
      </c>
      <c r="L15813" s="62">
        <v>149026.53937266121</v>
      </c>
      <c r="M15813" s="63">
        <v>7763.1688752041255</v>
      </c>
      <c r="N15813" s="64">
        <f>GP_need_index[[#This Row],[Normalised weighted population]]/GP_need_index[[#This Row],[Registered population]]</f>
        <v>1.5109472122152876</v>
      </c>
    </row>
    <row r="15814" spans="1:14" x14ac:dyDescent="0.2">
      <c r="A15814" s="46" t="s">
        <v>13248</v>
      </c>
      <c r="B15814" s="33" t="s">
        <v>2553</v>
      </c>
      <c r="C15814" s="1" t="s">
        <v>12053</v>
      </c>
      <c r="D15814" s="1" t="s">
        <v>6620</v>
      </c>
      <c r="E15814" s="1" t="s">
        <v>6621</v>
      </c>
      <c r="F15814" s="62">
        <v>8563.5833333333339</v>
      </c>
      <c r="G15814" s="62">
        <v>97.626379426202504</v>
      </c>
      <c r="H15814" s="62">
        <v>93.897648264786227</v>
      </c>
      <c r="I15814" s="62">
        <v>1860.384</v>
      </c>
      <c r="J15814" s="62">
        <v>1920.4394909638552</v>
      </c>
      <c r="K15814" s="62">
        <v>1860.384</v>
      </c>
      <c r="L15814" s="62">
        <v>174685.68246943605</v>
      </c>
      <c r="M15814" s="63">
        <v>9024.3940490550558</v>
      </c>
      <c r="N15814" s="68">
        <f>GP_need_index[[#This Row],[Normalised weighted population]]/GP_need_index[[#This Row],[Registered population]]</f>
        <v>1.0538105017239732</v>
      </c>
    </row>
    <row r="15815" spans="1:14" hidden="1" x14ac:dyDescent="0.2">
      <c r="A15815" s="46" t="s">
        <v>13249</v>
      </c>
      <c r="B15815" s="33" t="s">
        <v>2553</v>
      </c>
      <c r="C15815" s="1" t="s">
        <v>12053</v>
      </c>
      <c r="D15815" s="1" t="s">
        <v>6620</v>
      </c>
      <c r="E15815" s="1" t="s">
        <v>6621</v>
      </c>
      <c r="F15815" s="62">
        <v>8622.0520663805582</v>
      </c>
      <c r="G15815" s="62">
        <v>97.626379426202504</v>
      </c>
      <c r="H15815" s="62">
        <v>93.897648264786227</v>
      </c>
      <c r="I15815" s="62">
        <v>1860.384</v>
      </c>
      <c r="J15815" s="62">
        <v>1920.4394909638552</v>
      </c>
      <c r="K15815" s="62">
        <v>1860.384</v>
      </c>
      <c r="L15815" s="62">
        <v>174685.68246943605</v>
      </c>
      <c r="M15815" s="63">
        <v>9063.0583674870668</v>
      </c>
      <c r="N15815" s="64">
        <f>GP_need_index[[#This Row],[Normalised weighted population]]/GP_need_index[[#This Row],[Registered population]]</f>
        <v>1.0511486474114553</v>
      </c>
    </row>
    <row r="15816" spans="1:14" hidden="1" x14ac:dyDescent="0.2">
      <c r="A15816" s="46" t="s">
        <v>13250</v>
      </c>
      <c r="B15816" s="33" t="s">
        <v>2553</v>
      </c>
      <c r="C15816" s="1" t="s">
        <v>12053</v>
      </c>
      <c r="D15816" s="1" t="s">
        <v>6620</v>
      </c>
      <c r="E15816" s="1" t="s">
        <v>6621</v>
      </c>
      <c r="F15816" s="62">
        <v>8675.0353955980572</v>
      </c>
      <c r="G15816" s="62">
        <v>97.626379426202504</v>
      </c>
      <c r="H15816" s="62">
        <v>93.897648264786227</v>
      </c>
      <c r="I15816" s="62">
        <v>1860.384</v>
      </c>
      <c r="J15816" s="62">
        <v>1920.4394909638552</v>
      </c>
      <c r="K15816" s="62">
        <v>1860.384</v>
      </c>
      <c r="L15816" s="62">
        <v>174685.68246943605</v>
      </c>
      <c r="M15816" s="63">
        <v>9099.8184538082005</v>
      </c>
      <c r="N15816" s="64">
        <f>GP_need_index[[#This Row],[Normalised weighted population]]/GP_need_index[[#This Row],[Registered population]]</f>
        <v>1.0489661469768399</v>
      </c>
    </row>
    <row r="15817" spans="1:14" x14ac:dyDescent="0.2">
      <c r="A15817" s="46" t="s">
        <v>13248</v>
      </c>
      <c r="B15817" s="33" t="s">
        <v>2535</v>
      </c>
      <c r="C15817" s="1" t="s">
        <v>12054</v>
      </c>
      <c r="D15817" s="1" t="s">
        <v>6620</v>
      </c>
      <c r="E15817" s="1" t="s">
        <v>6621</v>
      </c>
      <c r="F15817" s="62">
        <v>5191.7500000000009</v>
      </c>
      <c r="G15817" s="62">
        <v>71.569822834683009</v>
      </c>
      <c r="H15817" s="62">
        <v>73.946832131837226</v>
      </c>
      <c r="I15817" s="62">
        <v>1795.415</v>
      </c>
      <c r="J15817" s="62">
        <v>1920.4394909638552</v>
      </c>
      <c r="K15817" s="62">
        <v>1795.415</v>
      </c>
      <c r="L15817" s="62">
        <v>132765.25161198253</v>
      </c>
      <c r="M15817" s="63">
        <v>6858.7529878306013</v>
      </c>
      <c r="N15817" s="68">
        <f>GP_need_index[[#This Row],[Normalised weighted population]]/GP_need_index[[#This Row],[Registered population]]</f>
        <v>1.3210869143989215</v>
      </c>
    </row>
    <row r="15818" spans="1:14" hidden="1" x14ac:dyDescent="0.2">
      <c r="A15818" s="46" t="s">
        <v>13249</v>
      </c>
      <c r="B15818" s="33" t="s">
        <v>2535</v>
      </c>
      <c r="C15818" s="1" t="s">
        <v>12054</v>
      </c>
      <c r="D15818" s="1" t="s">
        <v>6620</v>
      </c>
      <c r="E15818" s="1" t="s">
        <v>6621</v>
      </c>
      <c r="F15818" s="62">
        <v>5223.094969359985</v>
      </c>
      <c r="G15818" s="62">
        <v>71.569822834683009</v>
      </c>
      <c r="H15818" s="62">
        <v>73.946832131837226</v>
      </c>
      <c r="I15818" s="62">
        <v>1795.415</v>
      </c>
      <c r="J15818" s="62">
        <v>1920.4394909638552</v>
      </c>
      <c r="K15818" s="62">
        <v>1795.415</v>
      </c>
      <c r="L15818" s="62">
        <v>132765.25161198253</v>
      </c>
      <c r="M15818" s="63">
        <v>6888.1387846083644</v>
      </c>
      <c r="N15818" s="64">
        <f>GP_need_index[[#This Row],[Normalised weighted population]]/GP_need_index[[#This Row],[Registered population]]</f>
        <v>1.3187849014838815</v>
      </c>
    </row>
    <row r="15819" spans="1:14" hidden="1" x14ac:dyDescent="0.2">
      <c r="A15819" s="46" t="s">
        <v>13250</v>
      </c>
      <c r="B15819" s="33" t="s">
        <v>2535</v>
      </c>
      <c r="C15819" s="1" t="s">
        <v>12054</v>
      </c>
      <c r="D15819" s="1" t="s">
        <v>6620</v>
      </c>
      <c r="E15819" s="1" t="s">
        <v>6621</v>
      </c>
      <c r="F15819" s="62">
        <v>5251.1779688675024</v>
      </c>
      <c r="G15819" s="62">
        <v>71.569822834683009</v>
      </c>
      <c r="H15819" s="62">
        <v>73.946832131837226</v>
      </c>
      <c r="I15819" s="62">
        <v>1795.415</v>
      </c>
      <c r="J15819" s="62">
        <v>1920.4394909638552</v>
      </c>
      <c r="K15819" s="62">
        <v>1795.415</v>
      </c>
      <c r="L15819" s="62">
        <v>132765.25161198253</v>
      </c>
      <c r="M15819" s="63">
        <v>6916.0773199291261</v>
      </c>
      <c r="N15819" s="64">
        <f>GP_need_index[[#This Row],[Normalised weighted population]]/GP_need_index[[#This Row],[Registered population]]</f>
        <v>1.3170525472441157</v>
      </c>
    </row>
    <row r="15820" spans="1:14" x14ac:dyDescent="0.2">
      <c r="A15820" s="46" t="s">
        <v>13248</v>
      </c>
      <c r="B15820" s="33" t="s">
        <v>2582</v>
      </c>
      <c r="C15820" s="1" t="s">
        <v>12055</v>
      </c>
      <c r="D15820" s="1" t="s">
        <v>6620</v>
      </c>
      <c r="E15820" s="1" t="s">
        <v>6621</v>
      </c>
      <c r="F15820" s="62">
        <v>4780</v>
      </c>
      <c r="G15820" s="62">
        <v>46.198229743162315</v>
      </c>
      <c r="H15820" s="62">
        <v>45.421468760527901</v>
      </c>
      <c r="I15820" s="62">
        <v>2017.2750000000001</v>
      </c>
      <c r="J15820" s="62">
        <v>1920.4394909638552</v>
      </c>
      <c r="K15820" s="62">
        <v>2017.2750000000001</v>
      </c>
      <c r="L15820" s="62">
        <v>91627.593393893927</v>
      </c>
      <c r="M15820" s="63">
        <v>4733.5505512752516</v>
      </c>
      <c r="N15820" s="68">
        <f>GP_need_index[[#This Row],[Normalised weighted population]]/GP_need_index[[#This Row],[Registered population]]</f>
        <v>0.99028254210779321</v>
      </c>
    </row>
    <row r="15821" spans="1:14" hidden="1" x14ac:dyDescent="0.2">
      <c r="A15821" s="46" t="s">
        <v>13249</v>
      </c>
      <c r="B15821" s="33" t="s">
        <v>2582</v>
      </c>
      <c r="C15821" s="1" t="s">
        <v>12055</v>
      </c>
      <c r="D15821" s="1" t="s">
        <v>6620</v>
      </c>
      <c r="E15821" s="1" t="s">
        <v>6621</v>
      </c>
      <c r="F15821" s="62">
        <v>4808.1202490222149</v>
      </c>
      <c r="G15821" s="62">
        <v>46.198229743162315</v>
      </c>
      <c r="H15821" s="62">
        <v>45.421468760527901</v>
      </c>
      <c r="I15821" s="62">
        <v>2017.2750000000001</v>
      </c>
      <c r="J15821" s="62">
        <v>1920.4394909638552</v>
      </c>
      <c r="K15821" s="62">
        <v>2017.2750000000001</v>
      </c>
      <c r="L15821" s="62">
        <v>91627.593393893927</v>
      </c>
      <c r="M15821" s="63">
        <v>4753.8310825589779</v>
      </c>
      <c r="N15821" s="64">
        <f>GP_need_index[[#This Row],[Normalised weighted population]]/GP_need_index[[#This Row],[Registered population]]</f>
        <v>0.98870885842044454</v>
      </c>
    </row>
    <row r="15822" spans="1:14" hidden="1" x14ac:dyDescent="0.2">
      <c r="A15822" s="46" t="s">
        <v>13250</v>
      </c>
      <c r="B15822" s="33" t="s">
        <v>2582</v>
      </c>
      <c r="C15822" s="1" t="s">
        <v>12055</v>
      </c>
      <c r="D15822" s="1" t="s">
        <v>6620</v>
      </c>
      <c r="E15822" s="1" t="s">
        <v>6621</v>
      </c>
      <c r="F15822" s="62">
        <v>4836.3681957318804</v>
      </c>
      <c r="G15822" s="62">
        <v>46.198229743162315</v>
      </c>
      <c r="H15822" s="62">
        <v>45.421468760527901</v>
      </c>
      <c r="I15822" s="62">
        <v>2017.2750000000001</v>
      </c>
      <c r="J15822" s="62">
        <v>1920.4394909638552</v>
      </c>
      <c r="K15822" s="62">
        <v>2017.2750000000001</v>
      </c>
      <c r="L15822" s="62">
        <v>91627.593393893927</v>
      </c>
      <c r="M15822" s="63">
        <v>4773.1127901090322</v>
      </c>
      <c r="N15822" s="64">
        <f>GP_need_index[[#This Row],[Normalised weighted population]]/GP_need_index[[#This Row],[Registered population]]</f>
        <v>0.98692088710725712</v>
      </c>
    </row>
    <row r="15823" spans="1:14" x14ac:dyDescent="0.2">
      <c r="A15823" s="46" t="s">
        <v>13248</v>
      </c>
      <c r="B15823" s="33" t="s">
        <v>2558</v>
      </c>
      <c r="C15823" s="1" t="s">
        <v>12056</v>
      </c>
      <c r="D15823" s="1" t="s">
        <v>6620</v>
      </c>
      <c r="E15823" s="1" t="s">
        <v>6621</v>
      </c>
      <c r="F15823" s="62">
        <v>5334.166666666667</v>
      </c>
      <c r="G15823" s="62">
        <v>67.394090360040508</v>
      </c>
      <c r="H15823" s="62">
        <v>69.817837280903788</v>
      </c>
      <c r="I15823" s="62">
        <v>1983.1489999999999</v>
      </c>
      <c r="J15823" s="62">
        <v>1920.4394909638552</v>
      </c>
      <c r="K15823" s="62">
        <v>1983.1489999999999</v>
      </c>
      <c r="L15823" s="62">
        <v>138459.17418578707</v>
      </c>
      <c r="M15823" s="63">
        <v>7152.9053205486089</v>
      </c>
      <c r="N15823" s="68">
        <f>GP_need_index[[#This Row],[Normalised weighted population]]/GP_need_index[[#This Row],[Registered population]]</f>
        <v>1.3409602225680879</v>
      </c>
    </row>
    <row r="15824" spans="1:14" hidden="1" x14ac:dyDescent="0.2">
      <c r="A15824" s="46" t="s">
        <v>13249</v>
      </c>
      <c r="B15824" s="33" t="s">
        <v>2558</v>
      </c>
      <c r="C15824" s="1" t="s">
        <v>12056</v>
      </c>
      <c r="D15824" s="1" t="s">
        <v>6620</v>
      </c>
      <c r="E15824" s="1" t="s">
        <v>6621</v>
      </c>
      <c r="F15824" s="62">
        <v>5366.9167360709298</v>
      </c>
      <c r="G15824" s="62">
        <v>67.394090360040508</v>
      </c>
      <c r="H15824" s="62">
        <v>69.817837280903788</v>
      </c>
      <c r="I15824" s="62">
        <v>1983.1489999999999</v>
      </c>
      <c r="J15824" s="62">
        <v>1920.4394909638552</v>
      </c>
      <c r="K15824" s="62">
        <v>1983.1489999999999</v>
      </c>
      <c r="L15824" s="62">
        <v>138459.17418578707</v>
      </c>
      <c r="M15824" s="63">
        <v>7183.5513902486218</v>
      </c>
      <c r="N15824" s="64">
        <f>GP_need_index[[#This Row],[Normalised weighted population]]/GP_need_index[[#This Row],[Registered population]]</f>
        <v>1.3384875792777127</v>
      </c>
    </row>
    <row r="15825" spans="1:14" hidden="1" x14ac:dyDescent="0.2">
      <c r="A15825" s="46" t="s">
        <v>13250</v>
      </c>
      <c r="B15825" s="33" t="s">
        <v>2558</v>
      </c>
      <c r="C15825" s="1" t="s">
        <v>12056</v>
      </c>
      <c r="D15825" s="1" t="s">
        <v>6620</v>
      </c>
      <c r="E15825" s="1" t="s">
        <v>6621</v>
      </c>
      <c r="F15825" s="62">
        <v>5397.0884025049645</v>
      </c>
      <c r="G15825" s="62">
        <v>67.394090360040508</v>
      </c>
      <c r="H15825" s="62">
        <v>69.817837280903788</v>
      </c>
      <c r="I15825" s="62">
        <v>1983.1489999999999</v>
      </c>
      <c r="J15825" s="62">
        <v>1920.4394909638552</v>
      </c>
      <c r="K15825" s="62">
        <v>1983.1489999999999</v>
      </c>
      <c r="L15825" s="62">
        <v>138459.17418578707</v>
      </c>
      <c r="M15825" s="63">
        <v>7212.688129579924</v>
      </c>
      <c r="N15825" s="64">
        <f>GP_need_index[[#This Row],[Normalised weighted population]]/GP_need_index[[#This Row],[Registered population]]</f>
        <v>1.3364035553377782</v>
      </c>
    </row>
    <row r="15826" spans="1:14" x14ac:dyDescent="0.2">
      <c r="A15826" s="46" t="s">
        <v>13248</v>
      </c>
      <c r="B15826" s="33" t="s">
        <v>2567</v>
      </c>
      <c r="C15826" s="1" t="s">
        <v>12057</v>
      </c>
      <c r="D15826" s="1" t="s">
        <v>6620</v>
      </c>
      <c r="E15826" s="1" t="s">
        <v>6621</v>
      </c>
      <c r="F15826" s="62">
        <v>4817</v>
      </c>
      <c r="G15826" s="62">
        <v>51.077277690935411</v>
      </c>
      <c r="H15826" s="62">
        <v>51.332004826475305</v>
      </c>
      <c r="I15826" s="62">
        <v>2096.962</v>
      </c>
      <c r="J15826" s="62">
        <v>1920.4394909638552</v>
      </c>
      <c r="K15826" s="62">
        <v>2096.962</v>
      </c>
      <c r="L15826" s="62">
        <v>107641.26350493531</v>
      </c>
      <c r="M15826" s="63">
        <v>5560.8288216560977</v>
      </c>
      <c r="N15826" s="68">
        <f>GP_need_index[[#This Row],[Normalised weighted population]]/GP_need_index[[#This Row],[Registered population]]</f>
        <v>1.1544174427353326</v>
      </c>
    </row>
    <row r="15827" spans="1:14" hidden="1" x14ac:dyDescent="0.2">
      <c r="A15827" s="46" t="s">
        <v>13249</v>
      </c>
      <c r="B15827" s="33" t="s">
        <v>2567</v>
      </c>
      <c r="C15827" s="1" t="s">
        <v>12057</v>
      </c>
      <c r="D15827" s="1" t="s">
        <v>6620</v>
      </c>
      <c r="E15827" s="1" t="s">
        <v>6621</v>
      </c>
      <c r="F15827" s="62">
        <v>4845.33321170403</v>
      </c>
      <c r="G15827" s="62">
        <v>51.077277690935411</v>
      </c>
      <c r="H15827" s="62">
        <v>51.332004826475305</v>
      </c>
      <c r="I15827" s="62">
        <v>2096.962</v>
      </c>
      <c r="J15827" s="62">
        <v>1920.4394909638552</v>
      </c>
      <c r="K15827" s="62">
        <v>2096.962</v>
      </c>
      <c r="L15827" s="62">
        <v>107641.26350493531</v>
      </c>
      <c r="M15827" s="63">
        <v>5584.6537627144871</v>
      </c>
      <c r="N15827" s="64">
        <f>GP_need_index[[#This Row],[Normalised weighted population]]/GP_need_index[[#This Row],[Registered population]]</f>
        <v>1.1525840471042545</v>
      </c>
    </row>
    <row r="15828" spans="1:14" hidden="1" x14ac:dyDescent="0.2">
      <c r="A15828" s="46" t="s">
        <v>13250</v>
      </c>
      <c r="B15828" s="33" t="s">
        <v>2567</v>
      </c>
      <c r="C15828" s="1" t="s">
        <v>12057</v>
      </c>
      <c r="D15828" s="1" t="s">
        <v>6620</v>
      </c>
      <c r="E15828" s="1" t="s">
        <v>6621</v>
      </c>
      <c r="F15828" s="62">
        <v>4873.4742757514787</v>
      </c>
      <c r="G15828" s="62">
        <v>51.077277690935411</v>
      </c>
      <c r="H15828" s="62">
        <v>51.332004826475305</v>
      </c>
      <c r="I15828" s="62">
        <v>2096.962</v>
      </c>
      <c r="J15828" s="62">
        <v>1920.4394909638552</v>
      </c>
      <c r="K15828" s="62">
        <v>2096.962</v>
      </c>
      <c r="L15828" s="62">
        <v>107641.26350493531</v>
      </c>
      <c r="M15828" s="63">
        <v>5607.3053165351603</v>
      </c>
      <c r="N15828" s="64">
        <f>GP_need_index[[#This Row],[Normalised weighted population]]/GP_need_index[[#This Row],[Registered population]]</f>
        <v>1.1505765700734158</v>
      </c>
    </row>
    <row r="15829" spans="1:14" x14ac:dyDescent="0.2">
      <c r="A15829" s="46" t="s">
        <v>13248</v>
      </c>
      <c r="B15829" s="33" t="s">
        <v>2565</v>
      </c>
      <c r="C15829" s="1" t="s">
        <v>12058</v>
      </c>
      <c r="D15829" s="1" t="s">
        <v>6620</v>
      </c>
      <c r="E15829" s="1" t="s">
        <v>6621</v>
      </c>
      <c r="F15829" s="62">
        <v>3124</v>
      </c>
      <c r="G15829" s="62">
        <v>45.998260588197084</v>
      </c>
      <c r="H15829" s="62">
        <v>45.314861006001962</v>
      </c>
      <c r="I15829" s="62">
        <v>2190.105</v>
      </c>
      <c r="J15829" s="62">
        <v>1920.4394909638552</v>
      </c>
      <c r="K15829" s="62">
        <v>2190.105</v>
      </c>
      <c r="L15829" s="62">
        <v>99244.30366354993</v>
      </c>
      <c r="M15829" s="63">
        <v>5127.0355459191978</v>
      </c>
      <c r="N15829" s="68">
        <f>GP_need_index[[#This Row],[Normalised weighted population]]/GP_need_index[[#This Row],[Registered population]]</f>
        <v>1.6411765511905243</v>
      </c>
    </row>
    <row r="15830" spans="1:14" hidden="1" x14ac:dyDescent="0.2">
      <c r="A15830" s="46" t="s">
        <v>13249</v>
      </c>
      <c r="B15830" s="33" t="s">
        <v>2565</v>
      </c>
      <c r="C15830" s="1" t="s">
        <v>12058</v>
      </c>
      <c r="D15830" s="1" t="s">
        <v>6620</v>
      </c>
      <c r="E15830" s="1" t="s">
        <v>6621</v>
      </c>
      <c r="F15830" s="62">
        <v>3142.9160213080336</v>
      </c>
      <c r="G15830" s="62">
        <v>45.998260588197084</v>
      </c>
      <c r="H15830" s="62">
        <v>45.314861006001962</v>
      </c>
      <c r="I15830" s="62">
        <v>2190.105</v>
      </c>
      <c r="J15830" s="62">
        <v>1920.4394909638552</v>
      </c>
      <c r="K15830" s="62">
        <v>2190.105</v>
      </c>
      <c r="L15830" s="62">
        <v>99244.30366354993</v>
      </c>
      <c r="M15830" s="63">
        <v>5149.0019332336369</v>
      </c>
      <c r="N15830" s="64">
        <f>GP_need_index[[#This Row],[Normalised weighted population]]/GP_need_index[[#This Row],[Registered population]]</f>
        <v>1.6382881051625111</v>
      </c>
    </row>
    <row r="15831" spans="1:14" hidden="1" x14ac:dyDescent="0.2">
      <c r="A15831" s="46" t="s">
        <v>13250</v>
      </c>
      <c r="B15831" s="33" t="s">
        <v>2565</v>
      </c>
      <c r="C15831" s="1" t="s">
        <v>12058</v>
      </c>
      <c r="D15831" s="1" t="s">
        <v>6620</v>
      </c>
      <c r="E15831" s="1" t="s">
        <v>6621</v>
      </c>
      <c r="F15831" s="62">
        <v>3159.6769711785864</v>
      </c>
      <c r="G15831" s="62">
        <v>45.998260588197084</v>
      </c>
      <c r="H15831" s="62">
        <v>45.314861006001962</v>
      </c>
      <c r="I15831" s="62">
        <v>2190.105</v>
      </c>
      <c r="J15831" s="62">
        <v>1920.4394909638552</v>
      </c>
      <c r="K15831" s="62">
        <v>2190.105</v>
      </c>
      <c r="L15831" s="62">
        <v>99244.30366354993</v>
      </c>
      <c r="M15831" s="63">
        <v>5169.8864677757929</v>
      </c>
      <c r="N15831" s="64">
        <f>GP_need_index[[#This Row],[Normalised weighted population]]/GP_need_index[[#This Row],[Registered population]]</f>
        <v>1.6362072816093542</v>
      </c>
    </row>
    <row r="15832" spans="1:14" x14ac:dyDescent="0.2">
      <c r="A15832" s="46" t="s">
        <v>13248</v>
      </c>
      <c r="B15832" s="33" t="s">
        <v>2557</v>
      </c>
      <c r="C15832" s="1" t="s">
        <v>12059</v>
      </c>
      <c r="D15832" s="1" t="s">
        <v>6620</v>
      </c>
      <c r="E15832" s="1" t="s">
        <v>6621</v>
      </c>
      <c r="F15832" s="62">
        <v>2070.583333333333</v>
      </c>
      <c r="G15832" s="62">
        <v>28.481850394859379</v>
      </c>
      <c r="H15832" s="62">
        <v>29.149479923093736</v>
      </c>
      <c r="I15832" s="62">
        <v>1918.8530000000001</v>
      </c>
      <c r="J15832" s="62">
        <v>1920.4394909638552</v>
      </c>
      <c r="K15832" s="62">
        <v>1918.8530000000001</v>
      </c>
      <c r="L15832" s="62">
        <v>55933.566998868184</v>
      </c>
      <c r="M15832" s="63">
        <v>2889.5702385644854</v>
      </c>
      <c r="N15832" s="68">
        <f>GP_need_index[[#This Row],[Normalised weighted population]]/GP_need_index[[#This Row],[Registered population]]</f>
        <v>1.3955343849468278</v>
      </c>
    </row>
    <row r="15833" spans="1:14" hidden="1" x14ac:dyDescent="0.2">
      <c r="A15833" s="46" t="s">
        <v>13249</v>
      </c>
      <c r="B15833" s="33" t="s">
        <v>2557</v>
      </c>
      <c r="C15833" s="1" t="s">
        <v>12059</v>
      </c>
      <c r="D15833" s="1" t="s">
        <v>6620</v>
      </c>
      <c r="E15833" s="1" t="s">
        <v>6621</v>
      </c>
      <c r="F15833" s="62">
        <v>2082.9326034082933</v>
      </c>
      <c r="G15833" s="62">
        <v>28.481850394859379</v>
      </c>
      <c r="H15833" s="62">
        <v>29.149479923093736</v>
      </c>
      <c r="I15833" s="62">
        <v>1918.8530000000001</v>
      </c>
      <c r="J15833" s="62">
        <v>1920.4394909638552</v>
      </c>
      <c r="K15833" s="62">
        <v>1918.8530000000001</v>
      </c>
      <c r="L15833" s="62">
        <v>55933.566998868184</v>
      </c>
      <c r="M15833" s="63">
        <v>2901.9503787964177</v>
      </c>
      <c r="N15833" s="64">
        <f>GP_need_index[[#This Row],[Normalised weighted population]]/GP_need_index[[#This Row],[Registered population]]</f>
        <v>1.3932041651506002</v>
      </c>
    </row>
    <row r="15834" spans="1:14" hidden="1" x14ac:dyDescent="0.2">
      <c r="A15834" s="46" t="s">
        <v>13250</v>
      </c>
      <c r="B15834" s="33" t="s">
        <v>2557</v>
      </c>
      <c r="C15834" s="1" t="s">
        <v>12059</v>
      </c>
      <c r="D15834" s="1" t="s">
        <v>6620</v>
      </c>
      <c r="E15834" s="1" t="s">
        <v>6621</v>
      </c>
      <c r="F15834" s="62">
        <v>2095.7940422636248</v>
      </c>
      <c r="G15834" s="62">
        <v>28.481850394859379</v>
      </c>
      <c r="H15834" s="62">
        <v>29.149479923093736</v>
      </c>
      <c r="I15834" s="62">
        <v>1918.8530000000001</v>
      </c>
      <c r="J15834" s="62">
        <v>1920.4394909638552</v>
      </c>
      <c r="K15834" s="62">
        <v>1918.8530000000001</v>
      </c>
      <c r="L15834" s="62">
        <v>55933.566998868184</v>
      </c>
      <c r="M15834" s="63">
        <v>2913.7207925021153</v>
      </c>
      <c r="N15834" s="64">
        <f>GP_need_index[[#This Row],[Normalised weighted population]]/GP_need_index[[#This Row],[Registered population]]</f>
        <v>1.3902705770434696</v>
      </c>
    </row>
    <row r="15835" spans="1:14" x14ac:dyDescent="0.2">
      <c r="A15835" s="46" t="s">
        <v>13248</v>
      </c>
      <c r="B15835" s="33" t="s">
        <v>2580</v>
      </c>
      <c r="C15835" s="1" t="s">
        <v>12060</v>
      </c>
      <c r="D15835" s="1" t="s">
        <v>6620</v>
      </c>
      <c r="E15835" s="1" t="s">
        <v>6621</v>
      </c>
      <c r="F15835" s="62">
        <v>1949.916666666667</v>
      </c>
      <c r="G15835" s="62">
        <v>21.675329021682565</v>
      </c>
      <c r="H15835" s="62">
        <v>21.471437302443814</v>
      </c>
      <c r="I15835" s="62">
        <v>1900.6759999999999</v>
      </c>
      <c r="J15835" s="62">
        <v>1920.4394909638552</v>
      </c>
      <c r="K15835" s="62">
        <v>1900.6759999999999</v>
      </c>
      <c r="L15835" s="62">
        <v>40810.245566259699</v>
      </c>
      <c r="M15835" s="63">
        <v>2108.2880521308152</v>
      </c>
      <c r="N15835" s="68">
        <f>GP_need_index[[#This Row],[Normalised weighted population]]/GP_need_index[[#This Row],[Registered population]]</f>
        <v>1.081219566031445</v>
      </c>
    </row>
    <row r="15836" spans="1:14" hidden="1" x14ac:dyDescent="0.2">
      <c r="A15836" s="46" t="s">
        <v>13249</v>
      </c>
      <c r="B15836" s="33" t="s">
        <v>2580</v>
      </c>
      <c r="C15836" s="1" t="s">
        <v>12060</v>
      </c>
      <c r="D15836" s="1" t="s">
        <v>6620</v>
      </c>
      <c r="E15836" s="1" t="s">
        <v>6621</v>
      </c>
      <c r="F15836" s="62">
        <v>1963.4804851369063</v>
      </c>
      <c r="G15836" s="62">
        <v>21.675329021682565</v>
      </c>
      <c r="H15836" s="62">
        <v>21.471437302443814</v>
      </c>
      <c r="I15836" s="62">
        <v>1900.6759999999999</v>
      </c>
      <c r="J15836" s="62">
        <v>1920.4394909638552</v>
      </c>
      <c r="K15836" s="62">
        <v>1900.6759999999999</v>
      </c>
      <c r="L15836" s="62">
        <v>40810.245566259699</v>
      </c>
      <c r="M15836" s="63">
        <v>2117.3208492528033</v>
      </c>
      <c r="N15836" s="64">
        <f>GP_need_index[[#This Row],[Normalised weighted population]]/GP_need_index[[#This Row],[Registered population]]</f>
        <v>1.0783508495655714</v>
      </c>
    </row>
    <row r="15837" spans="1:14" hidden="1" x14ac:dyDescent="0.2">
      <c r="A15837" s="46" t="s">
        <v>13250</v>
      </c>
      <c r="B15837" s="33" t="s">
        <v>2580</v>
      </c>
      <c r="C15837" s="1" t="s">
        <v>12060</v>
      </c>
      <c r="D15837" s="1" t="s">
        <v>6620</v>
      </c>
      <c r="E15837" s="1" t="s">
        <v>6621</v>
      </c>
      <c r="F15837" s="62">
        <v>1976.7026123519508</v>
      </c>
      <c r="G15837" s="62">
        <v>21.675329021682565</v>
      </c>
      <c r="H15837" s="62">
        <v>21.471437302443814</v>
      </c>
      <c r="I15837" s="62">
        <v>1900.6759999999999</v>
      </c>
      <c r="J15837" s="62">
        <v>1920.4394909638552</v>
      </c>
      <c r="K15837" s="62">
        <v>1900.6759999999999</v>
      </c>
      <c r="L15837" s="62">
        <v>40810.245566259699</v>
      </c>
      <c r="M15837" s="63">
        <v>2125.9087777458262</v>
      </c>
      <c r="N15837" s="64">
        <f>GP_need_index[[#This Row],[Normalised weighted population]]/GP_need_index[[#This Row],[Registered population]]</f>
        <v>1.0754823535222351</v>
      </c>
    </row>
    <row r="15838" spans="1:14" x14ac:dyDescent="0.2">
      <c r="A15838" s="46" t="s">
        <v>13248</v>
      </c>
      <c r="B15838" s="33" t="s">
        <v>2541</v>
      </c>
      <c r="C15838" s="1" t="s">
        <v>12061</v>
      </c>
      <c r="D15838" s="1" t="s">
        <v>6620</v>
      </c>
      <c r="E15838" s="1" t="s">
        <v>6621</v>
      </c>
      <c r="F15838" s="62">
        <v>2703.5000000000005</v>
      </c>
      <c r="G15838" s="62">
        <v>37.240330523303527</v>
      </c>
      <c r="H15838" s="62">
        <v>35.250400661922683</v>
      </c>
      <c r="I15838" s="62">
        <v>1950.7149999999999</v>
      </c>
      <c r="J15838" s="62">
        <v>1920.4394909638552</v>
      </c>
      <c r="K15838" s="62">
        <v>1950.7149999999999</v>
      </c>
      <c r="L15838" s="62">
        <v>68763.485327222501</v>
      </c>
      <c r="M15838" s="63">
        <v>3552.3734916732278</v>
      </c>
      <c r="N15838" s="68">
        <f>GP_need_index[[#This Row],[Normalised weighted population]]/GP_need_index[[#This Row],[Registered population]]</f>
        <v>1.3139905647025067</v>
      </c>
    </row>
    <row r="15839" spans="1:14" hidden="1" x14ac:dyDescent="0.2">
      <c r="A15839" s="46" t="s">
        <v>13249</v>
      </c>
      <c r="B15839" s="33" t="s">
        <v>2541</v>
      </c>
      <c r="C15839" s="1" t="s">
        <v>12061</v>
      </c>
      <c r="D15839" s="1" t="s">
        <v>6620</v>
      </c>
      <c r="E15839" s="1" t="s">
        <v>6621</v>
      </c>
      <c r="F15839" s="62">
        <v>2720.0917226832898</v>
      </c>
      <c r="G15839" s="62">
        <v>37.240330523303527</v>
      </c>
      <c r="H15839" s="62">
        <v>35.250400661922683</v>
      </c>
      <c r="I15839" s="62">
        <v>1950.7149999999999</v>
      </c>
      <c r="J15839" s="62">
        <v>1920.4394909638552</v>
      </c>
      <c r="K15839" s="62">
        <v>1950.7149999999999</v>
      </c>
      <c r="L15839" s="62">
        <v>68763.485327222501</v>
      </c>
      <c r="M15839" s="63">
        <v>3567.5933611874443</v>
      </c>
      <c r="N15839" s="64">
        <f>GP_need_index[[#This Row],[Normalised weighted population]]/GP_need_index[[#This Row],[Registered population]]</f>
        <v>1.3115709780801506</v>
      </c>
    </row>
    <row r="15840" spans="1:14" hidden="1" x14ac:dyDescent="0.2">
      <c r="A15840" s="46" t="s">
        <v>13250</v>
      </c>
      <c r="B15840" s="33" t="s">
        <v>2541</v>
      </c>
      <c r="C15840" s="1" t="s">
        <v>12061</v>
      </c>
      <c r="D15840" s="1" t="s">
        <v>6620</v>
      </c>
      <c r="E15840" s="1" t="s">
        <v>6621</v>
      </c>
      <c r="F15840" s="62">
        <v>2735.8523956887948</v>
      </c>
      <c r="G15840" s="62">
        <v>37.240330523303527</v>
      </c>
      <c r="H15840" s="62">
        <v>35.250400661922683</v>
      </c>
      <c r="I15840" s="62">
        <v>1950.7149999999999</v>
      </c>
      <c r="J15840" s="62">
        <v>1920.4394909638552</v>
      </c>
      <c r="K15840" s="62">
        <v>1950.7149999999999</v>
      </c>
      <c r="L15840" s="62">
        <v>68763.485327222501</v>
      </c>
      <c r="M15840" s="63">
        <v>3582.0636464485906</v>
      </c>
      <c r="N15840" s="64">
        <f>GP_need_index[[#This Row],[Normalised weighted population]]/GP_need_index[[#This Row],[Registered population]]</f>
        <v>1.3093044244979264</v>
      </c>
    </row>
    <row r="15841" spans="1:14" x14ac:dyDescent="0.2">
      <c r="A15841" s="46" t="s">
        <v>13248</v>
      </c>
      <c r="B15841" s="33" t="s">
        <v>2546</v>
      </c>
      <c r="C15841" s="1" t="s">
        <v>8487</v>
      </c>
      <c r="D15841" s="1" t="s">
        <v>6620</v>
      </c>
      <c r="E15841" s="1" t="s">
        <v>6621</v>
      </c>
      <c r="F15841" s="62">
        <v>3060.5</v>
      </c>
      <c r="G15841" s="62">
        <v>40.570985703350345</v>
      </c>
      <c r="H15841" s="62">
        <v>40.471257175912875</v>
      </c>
      <c r="I15841" s="62">
        <v>1909.376</v>
      </c>
      <c r="J15841" s="62">
        <v>1920.4394909638552</v>
      </c>
      <c r="K15841" s="62">
        <v>1909.376</v>
      </c>
      <c r="L15841" s="62">
        <v>77274.847141515827</v>
      </c>
      <c r="M15841" s="63">
        <v>3992.0768595763311</v>
      </c>
      <c r="N15841" s="68">
        <f>GP_need_index[[#This Row],[Normalised weighted population]]/GP_need_index[[#This Row],[Registered population]]</f>
        <v>1.3043871457527629</v>
      </c>
    </row>
    <row r="15842" spans="1:14" hidden="1" x14ac:dyDescent="0.2">
      <c r="A15842" s="46" t="s">
        <v>13249</v>
      </c>
      <c r="B15842" s="33" t="s">
        <v>2546</v>
      </c>
      <c r="C15842" s="1" t="s">
        <v>8487</v>
      </c>
      <c r="D15842" s="1" t="s">
        <v>6620</v>
      </c>
      <c r="E15842" s="1" t="s">
        <v>6621</v>
      </c>
      <c r="F15842" s="62">
        <v>3076.306265866544</v>
      </c>
      <c r="G15842" s="62">
        <v>40.570985703350345</v>
      </c>
      <c r="H15842" s="62">
        <v>40.471257175912875</v>
      </c>
      <c r="I15842" s="62">
        <v>1909.376</v>
      </c>
      <c r="J15842" s="62">
        <v>1920.4394909638552</v>
      </c>
      <c r="K15842" s="62">
        <v>1909.376</v>
      </c>
      <c r="L15842" s="62">
        <v>77274.847141515827</v>
      </c>
      <c r="M15842" s="63">
        <v>4009.1806041673472</v>
      </c>
      <c r="N15842" s="64">
        <f>GP_need_index[[#This Row],[Normalised weighted population]]/GP_need_index[[#This Row],[Registered population]]</f>
        <v>1.303244949520014</v>
      </c>
    </row>
    <row r="15843" spans="1:14" hidden="1" x14ac:dyDescent="0.2">
      <c r="A15843" s="46" t="s">
        <v>13250</v>
      </c>
      <c r="B15843" s="33" t="s">
        <v>2546</v>
      </c>
      <c r="C15843" s="1" t="s">
        <v>8487</v>
      </c>
      <c r="D15843" s="1" t="s">
        <v>6620</v>
      </c>
      <c r="E15843" s="1" t="s">
        <v>6621</v>
      </c>
      <c r="F15843" s="62">
        <v>3092.0354331882563</v>
      </c>
      <c r="G15843" s="62">
        <v>40.570985703350345</v>
      </c>
      <c r="H15843" s="62">
        <v>40.471257175912875</v>
      </c>
      <c r="I15843" s="62">
        <v>1909.376</v>
      </c>
      <c r="J15843" s="62">
        <v>1920.4394909638552</v>
      </c>
      <c r="K15843" s="62">
        <v>1909.376</v>
      </c>
      <c r="L15843" s="62">
        <v>77274.847141515827</v>
      </c>
      <c r="M15843" s="63">
        <v>4025.4419829547678</v>
      </c>
      <c r="N15843" s="64">
        <f>GP_need_index[[#This Row],[Normalised weighted population]]/GP_need_index[[#This Row],[Registered population]]</f>
        <v>1.3018744674617322</v>
      </c>
    </row>
    <row r="15844" spans="1:14" x14ac:dyDescent="0.2">
      <c r="A15844" s="46" t="s">
        <v>13248</v>
      </c>
      <c r="B15844" s="33" t="s">
        <v>2572</v>
      </c>
      <c r="C15844" s="1" t="s">
        <v>12062</v>
      </c>
      <c r="D15844" s="1" t="s">
        <v>6620</v>
      </c>
      <c r="E15844" s="1" t="s">
        <v>6621</v>
      </c>
      <c r="F15844" s="62">
        <v>9703</v>
      </c>
      <c r="G15844" s="62">
        <v>144.23426492675748</v>
      </c>
      <c r="H15844" s="62">
        <v>144.06616443666371</v>
      </c>
      <c r="I15844" s="62">
        <v>1881.423</v>
      </c>
      <c r="J15844" s="62">
        <v>1920.4394909638552</v>
      </c>
      <c r="K15844" s="62">
        <v>1881.423</v>
      </c>
      <c r="L15844" s="62">
        <v>271049.39529292117</v>
      </c>
      <c r="M15844" s="63">
        <v>14002.6161005461</v>
      </c>
      <c r="N15844" s="68">
        <f>GP_need_index[[#This Row],[Normalised weighted population]]/GP_need_index[[#This Row],[Registered population]]</f>
        <v>1.4431223436613521</v>
      </c>
    </row>
    <row r="15845" spans="1:14" hidden="1" x14ac:dyDescent="0.2">
      <c r="A15845" s="46" t="s">
        <v>13249</v>
      </c>
      <c r="B15845" s="33" t="s">
        <v>2572</v>
      </c>
      <c r="C15845" s="1" t="s">
        <v>12062</v>
      </c>
      <c r="D15845" s="1" t="s">
        <v>6620</v>
      </c>
      <c r="E15845" s="1" t="s">
        <v>6621</v>
      </c>
      <c r="F15845" s="62">
        <v>9766.0975196993531</v>
      </c>
      <c r="G15845" s="62">
        <v>144.23426492675748</v>
      </c>
      <c r="H15845" s="62">
        <v>144.06616443666371</v>
      </c>
      <c r="I15845" s="62">
        <v>1881.423</v>
      </c>
      <c r="J15845" s="62">
        <v>1920.4394909638552</v>
      </c>
      <c r="K15845" s="62">
        <v>1881.423</v>
      </c>
      <c r="L15845" s="62">
        <v>271049.39529292117</v>
      </c>
      <c r="M15845" s="63">
        <v>14062.609226383664</v>
      </c>
      <c r="N15845" s="64">
        <f>GP_need_index[[#This Row],[Normalised weighted population]]/GP_need_index[[#This Row],[Registered population]]</f>
        <v>1.439941511746913</v>
      </c>
    </row>
    <row r="15846" spans="1:14" hidden="1" x14ac:dyDescent="0.2">
      <c r="A15846" s="46" t="s">
        <v>13250</v>
      </c>
      <c r="B15846" s="33" t="s">
        <v>2572</v>
      </c>
      <c r="C15846" s="1" t="s">
        <v>12062</v>
      </c>
      <c r="D15846" s="1" t="s">
        <v>6620</v>
      </c>
      <c r="E15846" s="1" t="s">
        <v>6621</v>
      </c>
      <c r="F15846" s="62">
        <v>9822.2446862907182</v>
      </c>
      <c r="G15846" s="62">
        <v>144.23426492675748</v>
      </c>
      <c r="H15846" s="62">
        <v>144.06616443666371</v>
      </c>
      <c r="I15846" s="62">
        <v>1881.423</v>
      </c>
      <c r="J15846" s="62">
        <v>1920.4394909638552</v>
      </c>
      <c r="K15846" s="62">
        <v>1881.423</v>
      </c>
      <c r="L15846" s="62">
        <v>271049.39529292117</v>
      </c>
      <c r="M15846" s="63">
        <v>14119.647668386502</v>
      </c>
      <c r="N15846" s="64">
        <f>GP_need_index[[#This Row],[Normalised weighted population]]/GP_need_index[[#This Row],[Registered population]]</f>
        <v>1.4375174025234612</v>
      </c>
    </row>
    <row r="15847" spans="1:14" x14ac:dyDescent="0.2">
      <c r="A15847" s="46" t="s">
        <v>13248</v>
      </c>
      <c r="B15847" s="33" t="s">
        <v>2539</v>
      </c>
      <c r="C15847" s="1" t="s">
        <v>12063</v>
      </c>
      <c r="D15847" s="1" t="s">
        <v>6620</v>
      </c>
      <c r="E15847" s="1" t="s">
        <v>6621</v>
      </c>
      <c r="F15847" s="62">
        <v>7163.9166666666679</v>
      </c>
      <c r="G15847" s="62">
        <v>92.882940929251532</v>
      </c>
      <c r="H15847" s="62">
        <v>98.403302170654129</v>
      </c>
      <c r="I15847" s="62">
        <v>1898.6010000000001</v>
      </c>
      <c r="J15847" s="62">
        <v>1920.4394909638552</v>
      </c>
      <c r="K15847" s="62">
        <v>1898.6010000000001</v>
      </c>
      <c r="L15847" s="62">
        <v>186828.60790450612</v>
      </c>
      <c r="M15847" s="63">
        <v>9651.7067313840071</v>
      </c>
      <c r="N15847" s="68">
        <f>GP_need_index[[#This Row],[Normalised weighted population]]/GP_need_index[[#This Row],[Registered population]]</f>
        <v>1.3472667509231224</v>
      </c>
    </row>
    <row r="15848" spans="1:14" hidden="1" x14ac:dyDescent="0.2">
      <c r="A15848" s="46" t="s">
        <v>13249</v>
      </c>
      <c r="B15848" s="33" t="s">
        <v>2539</v>
      </c>
      <c r="C15848" s="1" t="s">
        <v>12063</v>
      </c>
      <c r="D15848" s="1" t="s">
        <v>6620</v>
      </c>
      <c r="E15848" s="1" t="s">
        <v>6621</v>
      </c>
      <c r="F15848" s="62">
        <v>7203.5904294592165</v>
      </c>
      <c r="G15848" s="62">
        <v>92.882940929251532</v>
      </c>
      <c r="H15848" s="62">
        <v>98.403302170654129</v>
      </c>
      <c r="I15848" s="62">
        <v>1898.6010000000001</v>
      </c>
      <c r="J15848" s="62">
        <v>1920.4394909638552</v>
      </c>
      <c r="K15848" s="62">
        <v>1898.6010000000001</v>
      </c>
      <c r="L15848" s="62">
        <v>186828.60790450612</v>
      </c>
      <c r="M15848" s="63">
        <v>9693.0587224923402</v>
      </c>
      <c r="N15848" s="64">
        <f>GP_need_index[[#This Row],[Normalised weighted population]]/GP_need_index[[#This Row],[Registered population]]</f>
        <v>1.3455871509368991</v>
      </c>
    </row>
    <row r="15849" spans="1:14" hidden="1" x14ac:dyDescent="0.2">
      <c r="A15849" s="46" t="s">
        <v>13250</v>
      </c>
      <c r="B15849" s="33" t="s">
        <v>2539</v>
      </c>
      <c r="C15849" s="1" t="s">
        <v>12063</v>
      </c>
      <c r="D15849" s="1" t="s">
        <v>6620</v>
      </c>
      <c r="E15849" s="1" t="s">
        <v>6621</v>
      </c>
      <c r="F15849" s="62">
        <v>7241.4830089426905</v>
      </c>
      <c r="G15849" s="62">
        <v>92.882940929251532</v>
      </c>
      <c r="H15849" s="62">
        <v>98.403302170654129</v>
      </c>
      <c r="I15849" s="62">
        <v>1898.6010000000001</v>
      </c>
      <c r="J15849" s="62">
        <v>1920.4394909638552</v>
      </c>
      <c r="K15849" s="62">
        <v>1898.6010000000001</v>
      </c>
      <c r="L15849" s="62">
        <v>186828.60790450612</v>
      </c>
      <c r="M15849" s="63">
        <v>9732.3741126075474</v>
      </c>
      <c r="N15849" s="64">
        <f>GP_need_index[[#This Row],[Normalised weighted population]]/GP_need_index[[#This Row],[Registered population]]</f>
        <v>1.3439752742067879</v>
      </c>
    </row>
    <row r="15850" spans="1:14" x14ac:dyDescent="0.2">
      <c r="A15850" s="46" t="s">
        <v>13248</v>
      </c>
      <c r="B15850" s="33" t="s">
        <v>2581</v>
      </c>
      <c r="C15850" s="1" t="s">
        <v>12064</v>
      </c>
      <c r="D15850" s="1" t="s">
        <v>6620</v>
      </c>
      <c r="E15850" s="1" t="s">
        <v>6621</v>
      </c>
      <c r="F15850" s="62">
        <v>7735.5</v>
      </c>
      <c r="G15850" s="62">
        <v>94.066620282744921</v>
      </c>
      <c r="H15850" s="62">
        <v>87.899258841673571</v>
      </c>
      <c r="I15850" s="62">
        <v>2009.998</v>
      </c>
      <c r="J15850" s="62">
        <v>1920.4394909638552</v>
      </c>
      <c r="K15850" s="62">
        <v>2009.998</v>
      </c>
      <c r="L15850" s="62">
        <v>176677.33447324621</v>
      </c>
      <c r="M15850" s="63">
        <v>9127.2842930458173</v>
      </c>
      <c r="N15850" s="68">
        <f>GP_need_index[[#This Row],[Normalised weighted population]]/GP_need_index[[#This Row],[Registered population]]</f>
        <v>1.1799216977630169</v>
      </c>
    </row>
    <row r="15851" spans="1:14" hidden="1" x14ac:dyDescent="0.2">
      <c r="A15851" s="46" t="s">
        <v>13249</v>
      </c>
      <c r="B15851" s="33" t="s">
        <v>2581</v>
      </c>
      <c r="C15851" s="1" t="s">
        <v>12064</v>
      </c>
      <c r="D15851" s="1" t="s">
        <v>6620</v>
      </c>
      <c r="E15851" s="1" t="s">
        <v>6621</v>
      </c>
      <c r="F15851" s="62">
        <v>7787.3472167192122</v>
      </c>
      <c r="G15851" s="62">
        <v>94.066620282744921</v>
      </c>
      <c r="H15851" s="62">
        <v>87.899258841673571</v>
      </c>
      <c r="I15851" s="62">
        <v>2009.998</v>
      </c>
      <c r="J15851" s="62">
        <v>1920.4394909638552</v>
      </c>
      <c r="K15851" s="62">
        <v>2009.998</v>
      </c>
      <c r="L15851" s="62">
        <v>176677.33447324621</v>
      </c>
      <c r="M15851" s="63">
        <v>9166.3894367715347</v>
      </c>
      <c r="N15851" s="64">
        <f>GP_need_index[[#This Row],[Normalised weighted population]]/GP_need_index[[#This Row],[Registered population]]</f>
        <v>1.1770875474887723</v>
      </c>
    </row>
    <row r="15852" spans="1:14" hidden="1" x14ac:dyDescent="0.2">
      <c r="A15852" s="46" t="s">
        <v>13250</v>
      </c>
      <c r="B15852" s="33" t="s">
        <v>2581</v>
      </c>
      <c r="C15852" s="1" t="s">
        <v>12064</v>
      </c>
      <c r="D15852" s="1" t="s">
        <v>6620</v>
      </c>
      <c r="E15852" s="1" t="s">
        <v>6621</v>
      </c>
      <c r="F15852" s="62">
        <v>7836.1347338139149</v>
      </c>
      <c r="G15852" s="62">
        <v>94.066620282744921</v>
      </c>
      <c r="H15852" s="62">
        <v>87.899258841673571</v>
      </c>
      <c r="I15852" s="62">
        <v>2009.998</v>
      </c>
      <c r="J15852" s="62">
        <v>1920.4394909638552</v>
      </c>
      <c r="K15852" s="62">
        <v>2009.998</v>
      </c>
      <c r="L15852" s="62">
        <v>176677.33447324621</v>
      </c>
      <c r="M15852" s="63">
        <v>9203.5686375761616</v>
      </c>
      <c r="N15852" s="64">
        <f>GP_need_index[[#This Row],[Normalised weighted population]]/GP_need_index[[#This Row],[Registered population]]</f>
        <v>1.1745036233057091</v>
      </c>
    </row>
    <row r="15853" spans="1:14" x14ac:dyDescent="0.2">
      <c r="A15853" s="46" t="s">
        <v>13248</v>
      </c>
      <c r="B15853" s="33" t="s">
        <v>2542</v>
      </c>
      <c r="C15853" s="1" t="s">
        <v>7327</v>
      </c>
      <c r="D15853" s="1" t="s">
        <v>6620</v>
      </c>
      <c r="E15853" s="1" t="s">
        <v>6621</v>
      </c>
      <c r="F15853" s="62">
        <v>5382</v>
      </c>
      <c r="G15853" s="62">
        <v>68.90139592068607</v>
      </c>
      <c r="H15853" s="62">
        <v>72.47250814695785</v>
      </c>
      <c r="I15853" s="62">
        <v>1865.231</v>
      </c>
      <c r="J15853" s="62">
        <v>1920.4394909638552</v>
      </c>
      <c r="K15853" s="62">
        <v>1865.231</v>
      </c>
      <c r="L15853" s="62">
        <v>135177.96884345834</v>
      </c>
      <c r="M15853" s="63">
        <v>6983.3957789167707</v>
      </c>
      <c r="N15853" s="68">
        <f>GP_need_index[[#This Row],[Normalised weighted population]]/GP_need_index[[#This Row],[Registered population]]</f>
        <v>1.297546595859675</v>
      </c>
    </row>
    <row r="15854" spans="1:14" hidden="1" x14ac:dyDescent="0.2">
      <c r="A15854" s="46" t="s">
        <v>13249</v>
      </c>
      <c r="B15854" s="33" t="s">
        <v>2542</v>
      </c>
      <c r="C15854" s="1" t="s">
        <v>7327</v>
      </c>
      <c r="D15854" s="1" t="s">
        <v>6620</v>
      </c>
      <c r="E15854" s="1" t="s">
        <v>6621</v>
      </c>
      <c r="F15854" s="62">
        <v>5413.3308727883996</v>
      </c>
      <c r="G15854" s="62">
        <v>68.90139592068607</v>
      </c>
      <c r="H15854" s="62">
        <v>72.47250814695785</v>
      </c>
      <c r="I15854" s="62">
        <v>1865.231</v>
      </c>
      <c r="J15854" s="62">
        <v>1920.4394909638552</v>
      </c>
      <c r="K15854" s="62">
        <v>1865.231</v>
      </c>
      <c r="L15854" s="62">
        <v>135177.96884345834</v>
      </c>
      <c r="M15854" s="63">
        <v>7013.3155980941119</v>
      </c>
      <c r="N15854" s="64">
        <f>GP_need_index[[#This Row],[Normalised weighted population]]/GP_need_index[[#This Row],[Registered population]]</f>
        <v>1.2955638151269262</v>
      </c>
    </row>
    <row r="15855" spans="1:14" hidden="1" x14ac:dyDescent="0.2">
      <c r="A15855" s="46" t="s">
        <v>13250</v>
      </c>
      <c r="B15855" s="33" t="s">
        <v>2542</v>
      </c>
      <c r="C15855" s="1" t="s">
        <v>7327</v>
      </c>
      <c r="D15855" s="1" t="s">
        <v>6620</v>
      </c>
      <c r="E15855" s="1" t="s">
        <v>6621</v>
      </c>
      <c r="F15855" s="62">
        <v>5444.6172938546133</v>
      </c>
      <c r="G15855" s="62">
        <v>68.90139592068607</v>
      </c>
      <c r="H15855" s="62">
        <v>72.47250814695785</v>
      </c>
      <c r="I15855" s="62">
        <v>1865.231</v>
      </c>
      <c r="J15855" s="62">
        <v>1920.4394909638552</v>
      </c>
      <c r="K15855" s="62">
        <v>1865.231</v>
      </c>
      <c r="L15855" s="62">
        <v>135177.96884345834</v>
      </c>
      <c r="M15855" s="63">
        <v>7041.7618550119942</v>
      </c>
      <c r="N15855" s="64">
        <f>GP_need_index[[#This Row],[Normalised weighted population]]/GP_need_index[[#This Row],[Registered population]]</f>
        <v>1.2933437696273147</v>
      </c>
    </row>
    <row r="15856" spans="1:14" x14ac:dyDescent="0.2">
      <c r="A15856" s="46" t="s">
        <v>13248</v>
      </c>
      <c r="B15856" s="33" t="s">
        <v>2569</v>
      </c>
      <c r="C15856" s="1" t="s">
        <v>12065</v>
      </c>
      <c r="D15856" s="1" t="s">
        <v>6620</v>
      </c>
      <c r="E15856" s="1" t="s">
        <v>6621</v>
      </c>
      <c r="F15856" s="62">
        <v>4840.916666666667</v>
      </c>
      <c r="G15856" s="62">
        <v>69.024055877552058</v>
      </c>
      <c r="H15856" s="62">
        <v>68.037867492343182</v>
      </c>
      <c r="I15856" s="62">
        <v>1906.345</v>
      </c>
      <c r="J15856" s="62">
        <v>1920.4394909638552</v>
      </c>
      <c r="K15856" s="62">
        <v>1906.345</v>
      </c>
      <c r="L15856" s="62">
        <v>129703.64850469097</v>
      </c>
      <c r="M15856" s="63">
        <v>6700.5882632153216</v>
      </c>
      <c r="N15856" s="68">
        <f>GP_need_index[[#This Row],[Normalised weighted population]]/GP_need_index[[#This Row],[Registered population]]</f>
        <v>1.3841569117175441</v>
      </c>
    </row>
    <row r="15857" spans="1:14" hidden="1" x14ac:dyDescent="0.2">
      <c r="A15857" s="46" t="s">
        <v>13249</v>
      </c>
      <c r="B15857" s="33" t="s">
        <v>2569</v>
      </c>
      <c r="C15857" s="1" t="s">
        <v>12065</v>
      </c>
      <c r="D15857" s="1" t="s">
        <v>6620</v>
      </c>
      <c r="E15857" s="1" t="s">
        <v>6621</v>
      </c>
      <c r="F15857" s="62">
        <v>4873.0717318465122</v>
      </c>
      <c r="G15857" s="62">
        <v>69.024055877552058</v>
      </c>
      <c r="H15857" s="62">
        <v>68.037867492343182</v>
      </c>
      <c r="I15857" s="62">
        <v>1906.345</v>
      </c>
      <c r="J15857" s="62">
        <v>1920.4394909638552</v>
      </c>
      <c r="K15857" s="62">
        <v>1906.345</v>
      </c>
      <c r="L15857" s="62">
        <v>129703.64850469097</v>
      </c>
      <c r="M15857" s="63">
        <v>6729.2964154616084</v>
      </c>
      <c r="N15857" s="64">
        <f>GP_need_index[[#This Row],[Normalised weighted population]]/GP_need_index[[#This Row],[Registered population]]</f>
        <v>1.3809147054996731</v>
      </c>
    </row>
    <row r="15858" spans="1:14" hidden="1" x14ac:dyDescent="0.2">
      <c r="A15858" s="46" t="s">
        <v>13250</v>
      </c>
      <c r="B15858" s="33" t="s">
        <v>2569</v>
      </c>
      <c r="C15858" s="1" t="s">
        <v>12065</v>
      </c>
      <c r="D15858" s="1" t="s">
        <v>6620</v>
      </c>
      <c r="E15858" s="1" t="s">
        <v>6621</v>
      </c>
      <c r="F15858" s="62">
        <v>4900.8655762370217</v>
      </c>
      <c r="G15858" s="62">
        <v>69.024055877552058</v>
      </c>
      <c r="H15858" s="62">
        <v>68.037867492343182</v>
      </c>
      <c r="I15858" s="62">
        <v>1906.345</v>
      </c>
      <c r="J15858" s="62">
        <v>1920.4394909638552</v>
      </c>
      <c r="K15858" s="62">
        <v>1906.345</v>
      </c>
      <c r="L15858" s="62">
        <v>129703.64850469097</v>
      </c>
      <c r="M15858" s="63">
        <v>6756.59068049694</v>
      </c>
      <c r="N15858" s="64">
        <f>GP_need_index[[#This Row],[Normalised weighted population]]/GP_need_index[[#This Row],[Registered population]]</f>
        <v>1.3786525207420155</v>
      </c>
    </row>
    <row r="15859" spans="1:14" x14ac:dyDescent="0.2">
      <c r="A15859" s="46" t="s">
        <v>13248</v>
      </c>
      <c r="B15859" s="33" t="s">
        <v>2536</v>
      </c>
      <c r="C15859" s="1" t="s">
        <v>12066</v>
      </c>
      <c r="D15859" s="1" t="s">
        <v>6620</v>
      </c>
      <c r="E15859" s="1" t="s">
        <v>6621</v>
      </c>
      <c r="F15859" s="62">
        <v>1761.0833333333335</v>
      </c>
      <c r="G15859" s="62">
        <v>17.12471306852656</v>
      </c>
      <c r="H15859" s="62">
        <v>18.283608356776707</v>
      </c>
      <c r="I15859" s="62">
        <v>1923.2280000000001</v>
      </c>
      <c r="J15859" s="62">
        <v>1920.4394909638552</v>
      </c>
      <c r="K15859" s="62">
        <v>1923.2280000000001</v>
      </c>
      <c r="L15859" s="62">
        <v>35163.547532786957</v>
      </c>
      <c r="M15859" s="63">
        <v>1816.5753747681576</v>
      </c>
      <c r="N15859" s="68">
        <f>GP_need_index[[#This Row],[Normalised weighted population]]/GP_need_index[[#This Row],[Registered population]]</f>
        <v>1.0315101735303975</v>
      </c>
    </row>
    <row r="15860" spans="1:14" hidden="1" x14ac:dyDescent="0.2">
      <c r="A15860" s="46" t="s">
        <v>13249</v>
      </c>
      <c r="B15860" s="33" t="s">
        <v>2536</v>
      </c>
      <c r="C15860" s="1" t="s">
        <v>12066</v>
      </c>
      <c r="D15860" s="1" t="s">
        <v>6620</v>
      </c>
      <c r="E15860" s="1" t="s">
        <v>6621</v>
      </c>
      <c r="F15860" s="62">
        <v>1770.8256292337001</v>
      </c>
      <c r="G15860" s="62">
        <v>17.12471306852656</v>
      </c>
      <c r="H15860" s="62">
        <v>18.283608356776707</v>
      </c>
      <c r="I15860" s="62">
        <v>1923.2280000000001</v>
      </c>
      <c r="J15860" s="62">
        <v>1920.4394909638552</v>
      </c>
      <c r="K15860" s="62">
        <v>1923.2280000000001</v>
      </c>
      <c r="L15860" s="62">
        <v>35163.547532786957</v>
      </c>
      <c r="M15860" s="63">
        <v>1824.3583514826041</v>
      </c>
      <c r="N15860" s="64">
        <f>GP_need_index[[#This Row],[Normalised weighted population]]/GP_need_index[[#This Row],[Registered population]]</f>
        <v>1.0302303746710904</v>
      </c>
    </row>
    <row r="15861" spans="1:14" hidden="1" x14ac:dyDescent="0.2">
      <c r="A15861" s="46" t="s">
        <v>13250</v>
      </c>
      <c r="B15861" s="33" t="s">
        <v>2536</v>
      </c>
      <c r="C15861" s="1" t="s">
        <v>12066</v>
      </c>
      <c r="D15861" s="1" t="s">
        <v>6620</v>
      </c>
      <c r="E15861" s="1" t="s">
        <v>6621</v>
      </c>
      <c r="F15861" s="62">
        <v>1781.6867109444115</v>
      </c>
      <c r="G15861" s="62">
        <v>17.12471306852656</v>
      </c>
      <c r="H15861" s="62">
        <v>18.283608356776707</v>
      </c>
      <c r="I15861" s="62">
        <v>1923.2280000000001</v>
      </c>
      <c r="J15861" s="62">
        <v>1920.4394909638552</v>
      </c>
      <c r="K15861" s="62">
        <v>1923.2280000000001</v>
      </c>
      <c r="L15861" s="62">
        <v>35163.547532786957</v>
      </c>
      <c r="M15861" s="63">
        <v>1831.758013689544</v>
      </c>
      <c r="N15861" s="64">
        <f>GP_need_index[[#This Row],[Normalised weighted population]]/GP_need_index[[#This Row],[Registered population]]</f>
        <v>1.0281033149304859</v>
      </c>
    </row>
    <row r="15862" spans="1:14" x14ac:dyDescent="0.2">
      <c r="A15862" s="46" t="s">
        <v>13248</v>
      </c>
      <c r="B15862" s="33" t="s">
        <v>2578</v>
      </c>
      <c r="C15862" s="1" t="s">
        <v>12067</v>
      </c>
      <c r="D15862" s="1" t="s">
        <v>6620</v>
      </c>
      <c r="E15862" s="1" t="s">
        <v>6621</v>
      </c>
      <c r="F15862" s="62">
        <v>3108.833333333333</v>
      </c>
      <c r="G15862" s="62">
        <v>43.153464121635317</v>
      </c>
      <c r="H15862" s="62">
        <v>44.630325632638971</v>
      </c>
      <c r="I15862" s="62">
        <v>1905.6679999999999</v>
      </c>
      <c r="J15862" s="62">
        <v>1920.4394909638552</v>
      </c>
      <c r="K15862" s="62">
        <v>1905.6679999999999</v>
      </c>
      <c r="L15862" s="62">
        <v>85050.583387699837</v>
      </c>
      <c r="M15862" s="63">
        <v>4393.7772560548019</v>
      </c>
      <c r="N15862" s="68">
        <f>GP_need_index[[#This Row],[Normalised weighted population]]/GP_need_index[[#This Row],[Registered population]]</f>
        <v>1.4133202989507754</v>
      </c>
    </row>
    <row r="15863" spans="1:14" hidden="1" x14ac:dyDescent="0.2">
      <c r="A15863" s="46" t="s">
        <v>13249</v>
      </c>
      <c r="B15863" s="33" t="s">
        <v>2578</v>
      </c>
      <c r="C15863" s="1" t="s">
        <v>12067</v>
      </c>
      <c r="D15863" s="1" t="s">
        <v>6620</v>
      </c>
      <c r="E15863" s="1" t="s">
        <v>6621</v>
      </c>
      <c r="F15863" s="62">
        <v>3125.3904276655667</v>
      </c>
      <c r="G15863" s="62">
        <v>43.153464121635317</v>
      </c>
      <c r="H15863" s="62">
        <v>44.630325632638971</v>
      </c>
      <c r="I15863" s="62">
        <v>1905.6679999999999</v>
      </c>
      <c r="J15863" s="62">
        <v>1920.4394909638552</v>
      </c>
      <c r="K15863" s="62">
        <v>1905.6679999999999</v>
      </c>
      <c r="L15863" s="62">
        <v>85050.583387699837</v>
      </c>
      <c r="M15863" s="63">
        <v>4412.6020549303803</v>
      </c>
      <c r="N15863" s="64">
        <f>GP_need_index[[#This Row],[Normalised weighted population]]/GP_need_index[[#This Row],[Registered population]]</f>
        <v>1.4118562646991482</v>
      </c>
    </row>
    <row r="15864" spans="1:14" hidden="1" x14ac:dyDescent="0.2">
      <c r="A15864" s="46" t="s">
        <v>13250</v>
      </c>
      <c r="B15864" s="33" t="s">
        <v>2578</v>
      </c>
      <c r="C15864" s="1" t="s">
        <v>12067</v>
      </c>
      <c r="D15864" s="1" t="s">
        <v>6620</v>
      </c>
      <c r="E15864" s="1" t="s">
        <v>6621</v>
      </c>
      <c r="F15864" s="62">
        <v>3141.5218593155505</v>
      </c>
      <c r="G15864" s="62">
        <v>43.153464121635317</v>
      </c>
      <c r="H15864" s="62">
        <v>44.630325632638971</v>
      </c>
      <c r="I15864" s="62">
        <v>1905.6679999999999</v>
      </c>
      <c r="J15864" s="62">
        <v>1920.4394909638552</v>
      </c>
      <c r="K15864" s="62">
        <v>1905.6679999999999</v>
      </c>
      <c r="L15864" s="62">
        <v>85050.583387699837</v>
      </c>
      <c r="M15864" s="63">
        <v>4430.4997254366153</v>
      </c>
      <c r="N15864" s="64">
        <f>GP_need_index[[#This Row],[Normalised weighted population]]/GP_need_index[[#This Row],[Registered population]]</f>
        <v>1.4103036438530137</v>
      </c>
    </row>
    <row r="15865" spans="1:14" x14ac:dyDescent="0.2">
      <c r="A15865" s="46" t="s">
        <v>13248</v>
      </c>
      <c r="B15865" s="33" t="s">
        <v>2574</v>
      </c>
      <c r="C15865" s="1" t="s">
        <v>9150</v>
      </c>
      <c r="D15865" s="1" t="s">
        <v>6620</v>
      </c>
      <c r="E15865" s="1" t="s">
        <v>6621</v>
      </c>
      <c r="F15865" s="62">
        <v>4497.1666666666661</v>
      </c>
      <c r="G15865" s="62">
        <v>49.657002125611612</v>
      </c>
      <c r="H15865" s="62">
        <v>50.670466932930395</v>
      </c>
      <c r="I15865" s="62">
        <v>1963.52</v>
      </c>
      <c r="J15865" s="62">
        <v>1920.4394909638552</v>
      </c>
      <c r="K15865" s="62">
        <v>1963.52</v>
      </c>
      <c r="L15865" s="62">
        <v>99492.475232147495</v>
      </c>
      <c r="M15865" s="63">
        <v>5139.8562762454421</v>
      </c>
      <c r="N15865" s="68">
        <f>GP_need_index[[#This Row],[Normalised weighted population]]/GP_need_index[[#This Row],[Registered population]]</f>
        <v>1.1429098935430699</v>
      </c>
    </row>
    <row r="15866" spans="1:14" hidden="1" x14ac:dyDescent="0.2">
      <c r="A15866" s="46" t="s">
        <v>13249</v>
      </c>
      <c r="B15866" s="33" t="s">
        <v>2574</v>
      </c>
      <c r="C15866" s="1" t="s">
        <v>9150</v>
      </c>
      <c r="D15866" s="1" t="s">
        <v>6620</v>
      </c>
      <c r="E15866" s="1" t="s">
        <v>6621</v>
      </c>
      <c r="F15866" s="62">
        <v>4525.6422994715049</v>
      </c>
      <c r="G15866" s="62">
        <v>49.657002125611612</v>
      </c>
      <c r="H15866" s="62">
        <v>50.670466932930395</v>
      </c>
      <c r="I15866" s="62">
        <v>1963.52</v>
      </c>
      <c r="J15866" s="62">
        <v>1920.4394909638552</v>
      </c>
      <c r="K15866" s="62">
        <v>1963.52</v>
      </c>
      <c r="L15866" s="62">
        <v>99492.475232147495</v>
      </c>
      <c r="M15866" s="63">
        <v>5161.8775929875155</v>
      </c>
      <c r="N15866" s="64">
        <f>GP_need_index[[#This Row],[Normalised weighted population]]/GP_need_index[[#This Row],[Registered population]]</f>
        <v>1.1405845295352461</v>
      </c>
    </row>
    <row r="15867" spans="1:14" hidden="1" x14ac:dyDescent="0.2">
      <c r="A15867" s="46" t="s">
        <v>13250</v>
      </c>
      <c r="B15867" s="33" t="s">
        <v>2574</v>
      </c>
      <c r="C15867" s="1" t="s">
        <v>9150</v>
      </c>
      <c r="D15867" s="1" t="s">
        <v>6620</v>
      </c>
      <c r="E15867" s="1" t="s">
        <v>6621</v>
      </c>
      <c r="F15867" s="62">
        <v>4551.2058124880177</v>
      </c>
      <c r="G15867" s="62">
        <v>49.657002125611612</v>
      </c>
      <c r="H15867" s="62">
        <v>50.670466932930395</v>
      </c>
      <c r="I15867" s="62">
        <v>1963.52</v>
      </c>
      <c r="J15867" s="62">
        <v>1920.4394909638552</v>
      </c>
      <c r="K15867" s="62">
        <v>1963.52</v>
      </c>
      <c r="L15867" s="62">
        <v>99492.475232147495</v>
      </c>
      <c r="M15867" s="63">
        <v>5182.8143516624978</v>
      </c>
      <c r="N15867" s="64">
        <f>GP_need_index[[#This Row],[Normalised weighted population]]/GP_need_index[[#This Row],[Registered population]]</f>
        <v>1.1387782854032693</v>
      </c>
    </row>
    <row r="15868" spans="1:14" x14ac:dyDescent="0.2">
      <c r="A15868" s="46" t="s">
        <v>13248</v>
      </c>
      <c r="B15868" s="33" t="s">
        <v>2575</v>
      </c>
      <c r="C15868" s="1" t="s">
        <v>12068</v>
      </c>
      <c r="D15868" s="1" t="s">
        <v>6620</v>
      </c>
      <c r="E15868" s="1" t="s">
        <v>6621</v>
      </c>
      <c r="F15868" s="62">
        <v>2982.166666666667</v>
      </c>
      <c r="G15868" s="62">
        <v>36.24890069018933</v>
      </c>
      <c r="H15868" s="62">
        <v>35.91618155979068</v>
      </c>
      <c r="I15868" s="62">
        <v>1726.4449999999999</v>
      </c>
      <c r="J15868" s="62">
        <v>1920.4394909638552</v>
      </c>
      <c r="K15868" s="62">
        <v>1726.4449999999999</v>
      </c>
      <c r="L15868" s="62">
        <v>62007.31207299282</v>
      </c>
      <c r="M15868" s="63">
        <v>3203.3444879910116</v>
      </c>
      <c r="N15868" s="68">
        <f>GP_need_index[[#This Row],[Normalised weighted population]]/GP_need_index[[#This Row],[Registered population]]</f>
        <v>1.074166820988435</v>
      </c>
    </row>
    <row r="15869" spans="1:14" hidden="1" x14ac:dyDescent="0.2">
      <c r="A15869" s="46" t="s">
        <v>13249</v>
      </c>
      <c r="B15869" s="33" t="s">
        <v>2575</v>
      </c>
      <c r="C15869" s="1" t="s">
        <v>12068</v>
      </c>
      <c r="D15869" s="1" t="s">
        <v>6620</v>
      </c>
      <c r="E15869" s="1" t="s">
        <v>6621</v>
      </c>
      <c r="F15869" s="62">
        <v>2999.9180548382678</v>
      </c>
      <c r="G15869" s="62">
        <v>36.24890069018933</v>
      </c>
      <c r="H15869" s="62">
        <v>35.91618155979068</v>
      </c>
      <c r="I15869" s="62">
        <v>1726.4449999999999</v>
      </c>
      <c r="J15869" s="62">
        <v>1920.4394909638552</v>
      </c>
      <c r="K15869" s="62">
        <v>1726.4449999999999</v>
      </c>
      <c r="L15869" s="62">
        <v>62007.31207299282</v>
      </c>
      <c r="M15869" s="63">
        <v>3217.0689697299358</v>
      </c>
      <c r="N15869" s="64">
        <f>GP_need_index[[#This Row],[Normalised weighted population]]/GP_need_index[[#This Row],[Registered population]]</f>
        <v>1.0723856155142129</v>
      </c>
    </row>
    <row r="15870" spans="1:14" hidden="1" x14ac:dyDescent="0.2">
      <c r="A15870" s="46" t="s">
        <v>13250</v>
      </c>
      <c r="B15870" s="33" t="s">
        <v>2575</v>
      </c>
      <c r="C15870" s="1" t="s">
        <v>12068</v>
      </c>
      <c r="D15870" s="1" t="s">
        <v>6620</v>
      </c>
      <c r="E15870" s="1" t="s">
        <v>6621</v>
      </c>
      <c r="F15870" s="62">
        <v>3017.4696095097006</v>
      </c>
      <c r="G15870" s="62">
        <v>36.24890069018933</v>
      </c>
      <c r="H15870" s="62">
        <v>35.91618155979068</v>
      </c>
      <c r="I15870" s="62">
        <v>1726.4449999999999</v>
      </c>
      <c r="J15870" s="62">
        <v>1920.4394909638552</v>
      </c>
      <c r="K15870" s="62">
        <v>1726.4449999999999</v>
      </c>
      <c r="L15870" s="62">
        <v>62007.31207299282</v>
      </c>
      <c r="M15870" s="63">
        <v>3230.1175156217469</v>
      </c>
      <c r="N15870" s="64">
        <f>GP_need_index[[#This Row],[Normalised weighted population]]/GP_need_index[[#This Row],[Registered population]]</f>
        <v>1.0704722610765909</v>
      </c>
    </row>
    <row r="15871" spans="1:14" x14ac:dyDescent="0.2">
      <c r="A15871" s="46" t="s">
        <v>13248</v>
      </c>
      <c r="B15871" s="33" t="s">
        <v>2577</v>
      </c>
      <c r="C15871" s="1" t="s">
        <v>12069</v>
      </c>
      <c r="D15871" s="1" t="s">
        <v>6620</v>
      </c>
      <c r="E15871" s="1" t="s">
        <v>6621</v>
      </c>
      <c r="F15871" s="62">
        <v>6279.666666666667</v>
      </c>
      <c r="G15871" s="62">
        <v>99.619474703486006</v>
      </c>
      <c r="H15871" s="62">
        <v>101.87885249934752</v>
      </c>
      <c r="I15871" s="62">
        <v>1911.4670000000001</v>
      </c>
      <c r="J15871" s="62">
        <v>1920.4394909638552</v>
      </c>
      <c r="K15871" s="62">
        <v>1911.4670000000001</v>
      </c>
      <c r="L15871" s="62">
        <v>194738.0645503703</v>
      </c>
      <c r="M15871" s="63">
        <v>10060.315224519582</v>
      </c>
      <c r="N15871" s="68">
        <f>GP_need_index[[#This Row],[Normalised weighted population]]/GP_need_index[[#This Row],[Registered population]]</f>
        <v>1.602046057304461</v>
      </c>
    </row>
    <row r="15872" spans="1:14" hidden="1" x14ac:dyDescent="0.2">
      <c r="A15872" s="46" t="s">
        <v>13249</v>
      </c>
      <c r="B15872" s="33" t="s">
        <v>2577</v>
      </c>
      <c r="C15872" s="1" t="s">
        <v>12069</v>
      </c>
      <c r="D15872" s="1" t="s">
        <v>6620</v>
      </c>
      <c r="E15872" s="1" t="s">
        <v>6621</v>
      </c>
      <c r="F15872" s="62">
        <v>6314.4094061692595</v>
      </c>
      <c r="G15872" s="62">
        <v>99.619474703486006</v>
      </c>
      <c r="H15872" s="62">
        <v>101.87885249934752</v>
      </c>
      <c r="I15872" s="62">
        <v>1911.4670000000001</v>
      </c>
      <c r="J15872" s="62">
        <v>1920.4394909638552</v>
      </c>
      <c r="K15872" s="62">
        <v>1911.4670000000001</v>
      </c>
      <c r="L15872" s="62">
        <v>194738.0645503703</v>
      </c>
      <c r="M15872" s="63">
        <v>10103.417867118391</v>
      </c>
      <c r="N15872" s="64">
        <f>GP_need_index[[#This Row],[Normalised weighted population]]/GP_need_index[[#This Row],[Registered population]]</f>
        <v>1.600057458619522</v>
      </c>
    </row>
    <row r="15873" spans="1:14" hidden="1" x14ac:dyDescent="0.2">
      <c r="A15873" s="46" t="s">
        <v>13250</v>
      </c>
      <c r="B15873" s="33" t="s">
        <v>2577</v>
      </c>
      <c r="C15873" s="1" t="s">
        <v>12069</v>
      </c>
      <c r="D15873" s="1" t="s">
        <v>6620</v>
      </c>
      <c r="E15873" s="1" t="s">
        <v>6621</v>
      </c>
      <c r="F15873" s="62">
        <v>6348.5443270833239</v>
      </c>
      <c r="G15873" s="62">
        <v>99.619474703486006</v>
      </c>
      <c r="H15873" s="62">
        <v>101.87885249934752</v>
      </c>
      <c r="I15873" s="62">
        <v>1911.4670000000001</v>
      </c>
      <c r="J15873" s="62">
        <v>1920.4394909638552</v>
      </c>
      <c r="K15873" s="62">
        <v>1911.4670000000001</v>
      </c>
      <c r="L15873" s="62">
        <v>194738.0645503703</v>
      </c>
      <c r="M15873" s="63">
        <v>10144.397688484889</v>
      </c>
      <c r="N15873" s="64">
        <f>GP_need_index[[#This Row],[Normalised weighted population]]/GP_need_index[[#This Row],[Registered population]]</f>
        <v>1.5979092475117793</v>
      </c>
    </row>
    <row r="15874" spans="1:14" x14ac:dyDescent="0.2">
      <c r="A15874" s="46" t="s">
        <v>13248</v>
      </c>
      <c r="B15874" s="33" t="s">
        <v>2559</v>
      </c>
      <c r="C15874" s="1" t="s">
        <v>12070</v>
      </c>
      <c r="D15874" s="1" t="s">
        <v>6620</v>
      </c>
      <c r="E15874" s="1" t="s">
        <v>6621</v>
      </c>
      <c r="F15874" s="62">
        <v>3616.75</v>
      </c>
      <c r="G15874" s="62">
        <v>31.354765562583157</v>
      </c>
      <c r="H15874" s="62">
        <v>30.319257094344419</v>
      </c>
      <c r="I15874" s="62">
        <v>2197.701</v>
      </c>
      <c r="J15874" s="62">
        <v>1920.4394909638552</v>
      </c>
      <c r="K15874" s="62">
        <v>2197.701</v>
      </c>
      <c r="L15874" s="62">
        <v>66632.661635497818</v>
      </c>
      <c r="M15874" s="63">
        <v>3442.2935333655387</v>
      </c>
      <c r="N15874" s="68">
        <f>GP_need_index[[#This Row],[Normalised weighted population]]/GP_need_index[[#This Row],[Registered population]]</f>
        <v>0.9517643003706473</v>
      </c>
    </row>
    <row r="15875" spans="1:14" hidden="1" x14ac:dyDescent="0.2">
      <c r="A15875" s="46" t="s">
        <v>13249</v>
      </c>
      <c r="B15875" s="33" t="s">
        <v>2559</v>
      </c>
      <c r="C15875" s="1" t="s">
        <v>12070</v>
      </c>
      <c r="D15875" s="1" t="s">
        <v>6620</v>
      </c>
      <c r="E15875" s="1" t="s">
        <v>6621</v>
      </c>
      <c r="F15875" s="62">
        <v>3644.5626653355021</v>
      </c>
      <c r="G15875" s="62">
        <v>31.354765562583157</v>
      </c>
      <c r="H15875" s="62">
        <v>30.319257094344419</v>
      </c>
      <c r="I15875" s="62">
        <v>2197.701</v>
      </c>
      <c r="J15875" s="62">
        <v>1920.4394909638552</v>
      </c>
      <c r="K15875" s="62">
        <v>2197.701</v>
      </c>
      <c r="L15875" s="62">
        <v>66632.661635497818</v>
      </c>
      <c r="M15875" s="63">
        <v>3457.0417738110491</v>
      </c>
      <c r="N15875" s="64">
        <f>GP_need_index[[#This Row],[Normalised weighted population]]/GP_need_index[[#This Row],[Registered population]]</f>
        <v>0.9485477658792868</v>
      </c>
    </row>
    <row r="15876" spans="1:14" hidden="1" x14ac:dyDescent="0.2">
      <c r="A15876" s="46" t="s">
        <v>13250</v>
      </c>
      <c r="B15876" s="33" t="s">
        <v>2559</v>
      </c>
      <c r="C15876" s="1" t="s">
        <v>12070</v>
      </c>
      <c r="D15876" s="1" t="s">
        <v>6620</v>
      </c>
      <c r="E15876" s="1" t="s">
        <v>6621</v>
      </c>
      <c r="F15876" s="62">
        <v>3670.5657292536721</v>
      </c>
      <c r="G15876" s="62">
        <v>31.354765562583157</v>
      </c>
      <c r="H15876" s="62">
        <v>30.319257094344419</v>
      </c>
      <c r="I15876" s="62">
        <v>2197.701</v>
      </c>
      <c r="J15876" s="62">
        <v>1920.4394909638552</v>
      </c>
      <c r="K15876" s="62">
        <v>2197.701</v>
      </c>
      <c r="L15876" s="62">
        <v>66632.661635497818</v>
      </c>
      <c r="M15876" s="63">
        <v>3471.0636579111178</v>
      </c>
      <c r="N15876" s="64">
        <f>GP_need_index[[#This Row],[Normalised weighted population]]/GP_need_index[[#This Row],[Registered population]]</f>
        <v>0.94564814089758353</v>
      </c>
    </row>
    <row r="15877" spans="1:14" x14ac:dyDescent="0.2">
      <c r="A15877" s="46" t="s">
        <v>13248</v>
      </c>
      <c r="B15877" s="33" t="s">
        <v>2566</v>
      </c>
      <c r="C15877" s="1" t="s">
        <v>12071</v>
      </c>
      <c r="D15877" s="1" t="s">
        <v>6620</v>
      </c>
      <c r="E15877" s="1" t="s">
        <v>6621</v>
      </c>
      <c r="F15877" s="62">
        <v>1793.25</v>
      </c>
      <c r="G15877" s="62">
        <v>15.672951822819879</v>
      </c>
      <c r="H15877" s="62">
        <v>13.888995247694854</v>
      </c>
      <c r="I15877" s="62">
        <v>1803.317</v>
      </c>
      <c r="J15877" s="62">
        <v>1920.4394909638552</v>
      </c>
      <c r="K15877" s="62">
        <v>1803.317</v>
      </c>
      <c r="L15877" s="62">
        <v>25046.261243087341</v>
      </c>
      <c r="M15877" s="63">
        <v>1293.9087377853227</v>
      </c>
      <c r="N15877" s="68">
        <f>GP_need_index[[#This Row],[Normalised weighted population]]/GP_need_index[[#This Row],[Registered population]]</f>
        <v>0.72154397757441668</v>
      </c>
    </row>
    <row r="15878" spans="1:14" hidden="1" x14ac:dyDescent="0.2">
      <c r="A15878" s="46" t="s">
        <v>13249</v>
      </c>
      <c r="B15878" s="33" t="s">
        <v>2566</v>
      </c>
      <c r="C15878" s="1" t="s">
        <v>12071</v>
      </c>
      <c r="D15878" s="1" t="s">
        <v>6620</v>
      </c>
      <c r="E15878" s="1" t="s">
        <v>6621</v>
      </c>
      <c r="F15878" s="62">
        <v>1804.0619138433135</v>
      </c>
      <c r="G15878" s="62">
        <v>15.672951822819879</v>
      </c>
      <c r="H15878" s="62">
        <v>13.888995247694854</v>
      </c>
      <c r="I15878" s="62">
        <v>1803.317</v>
      </c>
      <c r="J15878" s="62">
        <v>1920.4394909638552</v>
      </c>
      <c r="K15878" s="62">
        <v>1803.317</v>
      </c>
      <c r="L15878" s="62">
        <v>25046.261243087341</v>
      </c>
      <c r="M15878" s="63">
        <v>1299.4523897122829</v>
      </c>
      <c r="N15878" s="64">
        <f>GP_need_index[[#This Row],[Normalised weighted population]]/GP_need_index[[#This Row],[Registered population]]</f>
        <v>0.72029256853162693</v>
      </c>
    </row>
    <row r="15879" spans="1:14" hidden="1" x14ac:dyDescent="0.2">
      <c r="A15879" s="46" t="s">
        <v>13250</v>
      </c>
      <c r="B15879" s="33" t="s">
        <v>2566</v>
      </c>
      <c r="C15879" s="1" t="s">
        <v>12071</v>
      </c>
      <c r="D15879" s="1" t="s">
        <v>6620</v>
      </c>
      <c r="E15879" s="1" t="s">
        <v>6621</v>
      </c>
      <c r="F15879" s="62">
        <v>1814.5933223187694</v>
      </c>
      <c r="G15879" s="62">
        <v>15.672951822819879</v>
      </c>
      <c r="H15879" s="62">
        <v>13.888995247694854</v>
      </c>
      <c r="I15879" s="62">
        <v>1803.317</v>
      </c>
      <c r="J15879" s="62">
        <v>1920.4394909638552</v>
      </c>
      <c r="K15879" s="62">
        <v>1803.317</v>
      </c>
      <c r="L15879" s="62">
        <v>25046.261243087341</v>
      </c>
      <c r="M15879" s="63">
        <v>1304.7230147131538</v>
      </c>
      <c r="N15879" s="64">
        <f>GP_need_index[[#This Row],[Normalised weighted population]]/GP_need_index[[#This Row],[Registered population]]</f>
        <v>0.71901676186371044</v>
      </c>
    </row>
    <row r="15880" spans="1:14" x14ac:dyDescent="0.2">
      <c r="A15880" s="46" t="s">
        <v>13248</v>
      </c>
      <c r="B15880" s="33" t="s">
        <v>2548</v>
      </c>
      <c r="C15880" s="1" t="s">
        <v>12072</v>
      </c>
      <c r="D15880" s="1" t="s">
        <v>6620</v>
      </c>
      <c r="E15880" s="1" t="s">
        <v>6621</v>
      </c>
      <c r="F15880" s="62">
        <v>3862.166666666667</v>
      </c>
      <c r="G15880" s="62">
        <v>49.261506629790688</v>
      </c>
      <c r="H15880" s="62">
        <v>50.545448154818679</v>
      </c>
      <c r="I15880" s="62">
        <v>1896.46</v>
      </c>
      <c r="J15880" s="62">
        <v>1920.4394909638552</v>
      </c>
      <c r="K15880" s="62">
        <v>1896.46</v>
      </c>
      <c r="L15880" s="62">
        <v>95857.42060768744</v>
      </c>
      <c r="M15880" s="63">
        <v>4952.0666139375026</v>
      </c>
      <c r="N15880" s="68">
        <f>GP_need_index[[#This Row],[Normalised weighted population]]/GP_need_index[[#This Row],[Registered population]]</f>
        <v>1.2821990973816517</v>
      </c>
    </row>
    <row r="15881" spans="1:14" hidden="1" x14ac:dyDescent="0.2">
      <c r="A15881" s="46" t="s">
        <v>13249</v>
      </c>
      <c r="B15881" s="33" t="s">
        <v>2548</v>
      </c>
      <c r="C15881" s="1" t="s">
        <v>12072</v>
      </c>
      <c r="D15881" s="1" t="s">
        <v>6620</v>
      </c>
      <c r="E15881" s="1" t="s">
        <v>6621</v>
      </c>
      <c r="F15881" s="62">
        <v>3884.9976584430824</v>
      </c>
      <c r="G15881" s="62">
        <v>49.261506629790688</v>
      </c>
      <c r="H15881" s="62">
        <v>50.545448154818679</v>
      </c>
      <c r="I15881" s="62">
        <v>1896.46</v>
      </c>
      <c r="J15881" s="62">
        <v>1920.4394909638552</v>
      </c>
      <c r="K15881" s="62">
        <v>1896.46</v>
      </c>
      <c r="L15881" s="62">
        <v>95857.42060768744</v>
      </c>
      <c r="M15881" s="63">
        <v>4973.2833603934996</v>
      </c>
      <c r="N15881" s="64">
        <f>GP_need_index[[#This Row],[Normalised weighted population]]/GP_need_index[[#This Row],[Registered population]]</f>
        <v>1.2801251886433695</v>
      </c>
    </row>
    <row r="15882" spans="1:14" hidden="1" x14ac:dyDescent="0.2">
      <c r="A15882" s="46" t="s">
        <v>13250</v>
      </c>
      <c r="B15882" s="33" t="s">
        <v>2548</v>
      </c>
      <c r="C15882" s="1" t="s">
        <v>12072</v>
      </c>
      <c r="D15882" s="1" t="s">
        <v>6620</v>
      </c>
      <c r="E15882" s="1" t="s">
        <v>6621</v>
      </c>
      <c r="F15882" s="62">
        <v>3906.6388189107647</v>
      </c>
      <c r="G15882" s="62">
        <v>49.261506629790688</v>
      </c>
      <c r="H15882" s="62">
        <v>50.545448154818679</v>
      </c>
      <c r="I15882" s="62">
        <v>1896.46</v>
      </c>
      <c r="J15882" s="62">
        <v>1920.4394909638552</v>
      </c>
      <c r="K15882" s="62">
        <v>1896.46</v>
      </c>
      <c r="L15882" s="62">
        <v>95857.42060768744</v>
      </c>
      <c r="M15882" s="63">
        <v>4993.4551741692303</v>
      </c>
      <c r="N15882" s="64">
        <f>GP_need_index[[#This Row],[Normalised weighted population]]/GP_need_index[[#This Row],[Registered population]]</f>
        <v>1.278197295843563</v>
      </c>
    </row>
    <row r="15883" spans="1:14" x14ac:dyDescent="0.2">
      <c r="A15883" s="46" t="s">
        <v>13248</v>
      </c>
      <c r="B15883" s="33" t="s">
        <v>2576</v>
      </c>
      <c r="C15883" s="1" t="s">
        <v>12073</v>
      </c>
      <c r="D15883" s="1" t="s">
        <v>6620</v>
      </c>
      <c r="E15883" s="1" t="s">
        <v>6621</v>
      </c>
      <c r="F15883" s="62">
        <v>4044.916666666667</v>
      </c>
      <c r="G15883" s="62">
        <v>52.185769912728873</v>
      </c>
      <c r="H15883" s="62">
        <v>51.34154325266509</v>
      </c>
      <c r="I15883" s="62">
        <v>1801.326</v>
      </c>
      <c r="J15883" s="62">
        <v>1920.4394909638552</v>
      </c>
      <c r="K15883" s="62">
        <v>1801.326</v>
      </c>
      <c r="L15883" s="62">
        <v>92482.856741150201</v>
      </c>
      <c r="M15883" s="63">
        <v>4777.7341005635844</v>
      </c>
      <c r="N15883" s="68">
        <f>GP_need_index[[#This Row],[Normalised weighted population]]/GP_need_index[[#This Row],[Registered population]]</f>
        <v>1.1811699706784855</v>
      </c>
    </row>
    <row r="15884" spans="1:14" hidden="1" x14ac:dyDescent="0.2">
      <c r="A15884" s="46" t="s">
        <v>13249</v>
      </c>
      <c r="B15884" s="33" t="s">
        <v>2576</v>
      </c>
      <c r="C15884" s="1" t="s">
        <v>12073</v>
      </c>
      <c r="D15884" s="1" t="s">
        <v>6620</v>
      </c>
      <c r="E15884" s="1" t="s">
        <v>6621</v>
      </c>
      <c r="F15884" s="62">
        <v>4068.9420939397323</v>
      </c>
      <c r="G15884" s="62">
        <v>52.185769912728873</v>
      </c>
      <c r="H15884" s="62">
        <v>51.34154325266509</v>
      </c>
      <c r="I15884" s="62">
        <v>1801.326</v>
      </c>
      <c r="J15884" s="62">
        <v>1920.4394909638552</v>
      </c>
      <c r="K15884" s="62">
        <v>1801.326</v>
      </c>
      <c r="L15884" s="62">
        <v>92482.856741150201</v>
      </c>
      <c r="M15884" s="63">
        <v>4798.2039328474502</v>
      </c>
      <c r="N15884" s="64">
        <f>GP_need_index[[#This Row],[Normalised weighted population]]/GP_need_index[[#This Row],[Registered population]]</f>
        <v>1.1792263989192371</v>
      </c>
    </row>
    <row r="15885" spans="1:14" hidden="1" x14ac:dyDescent="0.2">
      <c r="A15885" s="46" t="s">
        <v>13250</v>
      </c>
      <c r="B15885" s="33" t="s">
        <v>2576</v>
      </c>
      <c r="C15885" s="1" t="s">
        <v>12073</v>
      </c>
      <c r="D15885" s="1" t="s">
        <v>6620</v>
      </c>
      <c r="E15885" s="1" t="s">
        <v>6621</v>
      </c>
      <c r="F15885" s="62">
        <v>4091.8251030900083</v>
      </c>
      <c r="G15885" s="62">
        <v>52.185769912728873</v>
      </c>
      <c r="H15885" s="62">
        <v>51.34154325266509</v>
      </c>
      <c r="I15885" s="62">
        <v>1801.326</v>
      </c>
      <c r="J15885" s="62">
        <v>1920.4394909638552</v>
      </c>
      <c r="K15885" s="62">
        <v>1801.326</v>
      </c>
      <c r="L15885" s="62">
        <v>92482.856741150201</v>
      </c>
      <c r="M15885" s="63">
        <v>4817.6656182527477</v>
      </c>
      <c r="N15885" s="64">
        <f>GP_need_index[[#This Row],[Normalised weighted population]]/GP_need_index[[#This Row],[Registered population]]</f>
        <v>1.1773879618204133</v>
      </c>
    </row>
    <row r="15886" spans="1:14" x14ac:dyDescent="0.2">
      <c r="A15886" s="46" t="s">
        <v>13248</v>
      </c>
      <c r="B15886" s="33" t="s">
        <v>5725</v>
      </c>
      <c r="C15886" s="1" t="s">
        <v>12074</v>
      </c>
      <c r="D15886" s="1" t="s">
        <v>6622</v>
      </c>
      <c r="E15886" s="1" t="s">
        <v>6621</v>
      </c>
      <c r="F15886" s="62">
        <v>1547.3333333333335</v>
      </c>
      <c r="G15886" s="62">
        <v>15.516375936382071</v>
      </c>
      <c r="H15886" s="62">
        <v>16.560088480405021</v>
      </c>
      <c r="I15886" s="62">
        <v>2139.0630000000001</v>
      </c>
      <c r="J15886" s="62">
        <v>1920.4394909638552</v>
      </c>
      <c r="K15886" s="62">
        <v>2139.0630000000001</v>
      </c>
      <c r="L15886" s="62">
        <v>35423.072545160605</v>
      </c>
      <c r="M15886" s="63">
        <v>1829.98263255905</v>
      </c>
      <c r="N15886" s="68">
        <f>GP_need_index[[#This Row],[Normalised weighted population]]/GP_need_index[[#This Row],[Registered population]]</f>
        <v>1.1826686552514325</v>
      </c>
    </row>
    <row r="15887" spans="1:14" hidden="1" x14ac:dyDescent="0.2">
      <c r="A15887" s="46" t="s">
        <v>13249</v>
      </c>
      <c r="B15887" s="33" t="s">
        <v>5725</v>
      </c>
      <c r="C15887" s="1" t="s">
        <v>12074</v>
      </c>
      <c r="D15887" s="1" t="s">
        <v>6622</v>
      </c>
      <c r="E15887" s="1" t="s">
        <v>6621</v>
      </c>
      <c r="F15887" s="62">
        <v>1557.4558659892307</v>
      </c>
      <c r="G15887" s="62">
        <v>15.516375936382071</v>
      </c>
      <c r="H15887" s="62">
        <v>16.560088480405021</v>
      </c>
      <c r="I15887" s="62">
        <v>2139.0630000000001</v>
      </c>
      <c r="J15887" s="62">
        <v>1920.4394909638552</v>
      </c>
      <c r="K15887" s="62">
        <v>2139.0630000000001</v>
      </c>
      <c r="L15887" s="62">
        <v>35423.072545160605</v>
      </c>
      <c r="M15887" s="63">
        <v>1837.8230516326964</v>
      </c>
      <c r="N15887" s="64">
        <f>GP_need_index[[#This Row],[Normalised weighted population]]/GP_need_index[[#This Row],[Registered population]]</f>
        <v>1.1800161351380498</v>
      </c>
    </row>
    <row r="15888" spans="1:14" hidden="1" x14ac:dyDescent="0.2">
      <c r="A15888" s="46" t="s">
        <v>13250</v>
      </c>
      <c r="B15888" s="33" t="s">
        <v>5725</v>
      </c>
      <c r="C15888" s="1" t="s">
        <v>12074</v>
      </c>
      <c r="D15888" s="1" t="s">
        <v>6622</v>
      </c>
      <c r="E15888" s="1" t="s">
        <v>6621</v>
      </c>
      <c r="F15888" s="62">
        <v>1567.8970588009306</v>
      </c>
      <c r="G15888" s="62">
        <v>15.516375936382071</v>
      </c>
      <c r="H15888" s="62">
        <v>16.560088480405021</v>
      </c>
      <c r="I15888" s="62">
        <v>2139.0630000000001</v>
      </c>
      <c r="J15888" s="62">
        <v>1920.4394909638552</v>
      </c>
      <c r="K15888" s="62">
        <v>2139.0630000000001</v>
      </c>
      <c r="L15888" s="62">
        <v>35423.072545160605</v>
      </c>
      <c r="M15888" s="63">
        <v>1845.2773271412102</v>
      </c>
      <c r="N15888" s="64">
        <f>GP_need_index[[#This Row],[Normalised weighted population]]/GP_need_index[[#This Row],[Registered population]]</f>
        <v>1.1769122958572356</v>
      </c>
    </row>
    <row r="15889" spans="1:14" x14ac:dyDescent="0.2">
      <c r="A15889" s="46" t="s">
        <v>13248</v>
      </c>
      <c r="B15889" s="33" t="s">
        <v>2561</v>
      </c>
      <c r="C15889" s="1" t="s">
        <v>12075</v>
      </c>
      <c r="D15889" s="1" t="s">
        <v>6620</v>
      </c>
      <c r="E15889" s="1" t="s">
        <v>6621</v>
      </c>
      <c r="F15889" s="62">
        <v>4994.916666666667</v>
      </c>
      <c r="G15889" s="62">
        <v>62.535050762414315</v>
      </c>
      <c r="H15889" s="62">
        <v>60.994284248404277</v>
      </c>
      <c r="I15889" s="62">
        <v>1931.048</v>
      </c>
      <c r="J15889" s="62">
        <v>1920.4394909638552</v>
      </c>
      <c r="K15889" s="62">
        <v>1931.048</v>
      </c>
      <c r="L15889" s="62">
        <v>117782.89060931258</v>
      </c>
      <c r="M15889" s="63">
        <v>6084.7529234753229</v>
      </c>
      <c r="N15889" s="68">
        <f>GP_need_index[[#This Row],[Normalised weighted population]]/GP_need_index[[#This Row],[Registered population]]</f>
        <v>1.2181890769232697</v>
      </c>
    </row>
    <row r="15890" spans="1:14" hidden="1" x14ac:dyDescent="0.2">
      <c r="A15890" s="46" t="s">
        <v>13249</v>
      </c>
      <c r="B15890" s="33" t="s">
        <v>2561</v>
      </c>
      <c r="C15890" s="1" t="s">
        <v>12075</v>
      </c>
      <c r="D15890" s="1" t="s">
        <v>6620</v>
      </c>
      <c r="E15890" s="1" t="s">
        <v>6621</v>
      </c>
      <c r="F15890" s="62">
        <v>5027.327987791703</v>
      </c>
      <c r="G15890" s="62">
        <v>62.535050762414315</v>
      </c>
      <c r="H15890" s="62">
        <v>60.994284248404277</v>
      </c>
      <c r="I15890" s="62">
        <v>1931.048</v>
      </c>
      <c r="J15890" s="62">
        <v>1920.4394909638552</v>
      </c>
      <c r="K15890" s="62">
        <v>1931.048</v>
      </c>
      <c r="L15890" s="62">
        <v>117782.89060931258</v>
      </c>
      <c r="M15890" s="63">
        <v>6110.8225768320481</v>
      </c>
      <c r="N15890" s="64">
        <f>GP_need_index[[#This Row],[Normalised weighted population]]/GP_need_index[[#This Row],[Registered population]]</f>
        <v>1.2155209669374047</v>
      </c>
    </row>
    <row r="15891" spans="1:14" hidden="1" x14ac:dyDescent="0.2">
      <c r="A15891" s="46" t="s">
        <v>13250</v>
      </c>
      <c r="B15891" s="33" t="s">
        <v>2561</v>
      </c>
      <c r="C15891" s="1" t="s">
        <v>12075</v>
      </c>
      <c r="D15891" s="1" t="s">
        <v>6620</v>
      </c>
      <c r="E15891" s="1" t="s">
        <v>6621</v>
      </c>
      <c r="F15891" s="62">
        <v>5059.4548654961218</v>
      </c>
      <c r="G15891" s="62">
        <v>62.535050762414315</v>
      </c>
      <c r="H15891" s="62">
        <v>60.994284248404277</v>
      </c>
      <c r="I15891" s="62">
        <v>1931.048</v>
      </c>
      <c r="J15891" s="62">
        <v>1920.4394909638552</v>
      </c>
      <c r="K15891" s="62">
        <v>1931.048</v>
      </c>
      <c r="L15891" s="62">
        <v>117782.89060931258</v>
      </c>
      <c r="M15891" s="63">
        <v>6135.6082900327201</v>
      </c>
      <c r="N15891" s="64">
        <f>GP_need_index[[#This Row],[Normalised weighted population]]/GP_need_index[[#This Row],[Registered population]]</f>
        <v>1.2127014575968695</v>
      </c>
    </row>
    <row r="15892" spans="1:14" x14ac:dyDescent="0.2">
      <c r="A15892" s="46" t="s">
        <v>13248</v>
      </c>
      <c r="B15892" s="33" t="s">
        <v>2554</v>
      </c>
      <c r="C15892" s="1" t="s">
        <v>12076</v>
      </c>
      <c r="D15892" s="1" t="s">
        <v>6620</v>
      </c>
      <c r="E15892" s="1" t="s">
        <v>6621</v>
      </c>
      <c r="F15892" s="62">
        <v>9214.4166666666679</v>
      </c>
      <c r="G15892" s="62">
        <v>106.68318399462967</v>
      </c>
      <c r="H15892" s="62">
        <v>109.09217466618156</v>
      </c>
      <c r="I15892" s="62">
        <v>1778.6220000000001</v>
      </c>
      <c r="J15892" s="62">
        <v>1920.4394909638552</v>
      </c>
      <c r="K15892" s="62">
        <v>1778.6220000000001</v>
      </c>
      <c r="L15892" s="62">
        <v>194033.74188911318</v>
      </c>
      <c r="M15892" s="63">
        <v>10023.929384861684</v>
      </c>
      <c r="N15892" s="68">
        <f>GP_need_index[[#This Row],[Normalised weighted population]]/GP_need_index[[#This Row],[Registered population]]</f>
        <v>1.0878528448928779</v>
      </c>
    </row>
    <row r="15893" spans="1:14" hidden="1" x14ac:dyDescent="0.2">
      <c r="A15893" s="46" t="s">
        <v>13249</v>
      </c>
      <c r="B15893" s="33" t="s">
        <v>2554</v>
      </c>
      <c r="C15893" s="1" t="s">
        <v>12076</v>
      </c>
      <c r="D15893" s="1" t="s">
        <v>6620</v>
      </c>
      <c r="E15893" s="1" t="s">
        <v>6621</v>
      </c>
      <c r="F15893" s="62">
        <v>9269.0984734352969</v>
      </c>
      <c r="G15893" s="62">
        <v>106.68318399462967</v>
      </c>
      <c r="H15893" s="62">
        <v>109.09217466618156</v>
      </c>
      <c r="I15893" s="62">
        <v>1778.6220000000001</v>
      </c>
      <c r="J15893" s="62">
        <v>1920.4394909638552</v>
      </c>
      <c r="K15893" s="62">
        <v>1778.6220000000001</v>
      </c>
      <c r="L15893" s="62">
        <v>194033.74188911318</v>
      </c>
      <c r="M15893" s="63">
        <v>10066.876135144255</v>
      </c>
      <c r="N15893" s="64">
        <f>GP_need_index[[#This Row],[Normalised weighted population]]/GP_need_index[[#This Row],[Registered population]]</f>
        <v>1.0860685280230158</v>
      </c>
    </row>
    <row r="15894" spans="1:14" hidden="1" x14ac:dyDescent="0.2">
      <c r="A15894" s="46" t="s">
        <v>13250</v>
      </c>
      <c r="B15894" s="33" t="s">
        <v>2554</v>
      </c>
      <c r="C15894" s="1" t="s">
        <v>12076</v>
      </c>
      <c r="D15894" s="1" t="s">
        <v>6620</v>
      </c>
      <c r="E15894" s="1" t="s">
        <v>6621</v>
      </c>
      <c r="F15894" s="62">
        <v>9325.6891709721094</v>
      </c>
      <c r="G15894" s="62">
        <v>106.68318399462967</v>
      </c>
      <c r="H15894" s="62">
        <v>109.09217466618156</v>
      </c>
      <c r="I15894" s="62">
        <v>1778.6220000000001</v>
      </c>
      <c r="J15894" s="62">
        <v>1920.4394909638552</v>
      </c>
      <c r="K15894" s="62">
        <v>1778.6220000000001</v>
      </c>
      <c r="L15894" s="62">
        <v>194033.74188911318</v>
      </c>
      <c r="M15894" s="63">
        <v>10107.707741949263</v>
      </c>
      <c r="N15894" s="64">
        <f>GP_need_index[[#This Row],[Normalised weighted population]]/GP_need_index[[#This Row],[Registered population]]</f>
        <v>1.0838563838704092</v>
      </c>
    </row>
    <row r="15895" spans="1:14" x14ac:dyDescent="0.2">
      <c r="A15895" s="46" t="s">
        <v>13248</v>
      </c>
      <c r="B15895" s="33" t="s">
        <v>2550</v>
      </c>
      <c r="C15895" s="1" t="s">
        <v>8376</v>
      </c>
      <c r="D15895" s="1" t="s">
        <v>6620</v>
      </c>
      <c r="E15895" s="1" t="s">
        <v>6621</v>
      </c>
      <c r="F15895" s="62">
        <v>2933.25</v>
      </c>
      <c r="G15895" s="62">
        <v>32.094859966187428</v>
      </c>
      <c r="H15895" s="62">
        <v>34.603002609581317</v>
      </c>
      <c r="I15895" s="62">
        <v>2050.1219999999998</v>
      </c>
      <c r="J15895" s="62">
        <v>1920.4394909638552</v>
      </c>
      <c r="K15895" s="62">
        <v>2050.1219999999998</v>
      </c>
      <c r="L15895" s="62">
        <v>70940.376915960063</v>
      </c>
      <c r="M15895" s="63">
        <v>3664.8333522704379</v>
      </c>
      <c r="N15895" s="68">
        <f>GP_need_index[[#This Row],[Normalised weighted population]]/GP_need_index[[#This Row],[Registered population]]</f>
        <v>1.2494105010723389</v>
      </c>
    </row>
    <row r="15896" spans="1:14" hidden="1" x14ac:dyDescent="0.2">
      <c r="A15896" s="46" t="s">
        <v>13249</v>
      </c>
      <c r="B15896" s="33" t="s">
        <v>2550</v>
      </c>
      <c r="C15896" s="1" t="s">
        <v>8376</v>
      </c>
      <c r="D15896" s="1" t="s">
        <v>6620</v>
      </c>
      <c r="E15896" s="1" t="s">
        <v>6621</v>
      </c>
      <c r="F15896" s="62">
        <v>2950.5155506070814</v>
      </c>
      <c r="G15896" s="62">
        <v>32.094859966187428</v>
      </c>
      <c r="H15896" s="62">
        <v>34.603002609581317</v>
      </c>
      <c r="I15896" s="62">
        <v>2050.1219999999998</v>
      </c>
      <c r="J15896" s="62">
        <v>1920.4394909638552</v>
      </c>
      <c r="K15896" s="62">
        <v>2050.1219999999998</v>
      </c>
      <c r="L15896" s="62">
        <v>70940.376915960063</v>
      </c>
      <c r="M15896" s="63">
        <v>3680.5350473606777</v>
      </c>
      <c r="N15896" s="64">
        <f>GP_need_index[[#This Row],[Normalised weighted population]]/GP_need_index[[#This Row],[Registered population]]</f>
        <v>1.2474209961724796</v>
      </c>
    </row>
    <row r="15897" spans="1:14" hidden="1" x14ac:dyDescent="0.2">
      <c r="A15897" s="46" t="s">
        <v>13250</v>
      </c>
      <c r="B15897" s="33" t="s">
        <v>2550</v>
      </c>
      <c r="C15897" s="1" t="s">
        <v>8376</v>
      </c>
      <c r="D15897" s="1" t="s">
        <v>6620</v>
      </c>
      <c r="E15897" s="1" t="s">
        <v>6621</v>
      </c>
      <c r="F15897" s="62">
        <v>2967.680223925865</v>
      </c>
      <c r="G15897" s="62">
        <v>32.094859966187428</v>
      </c>
      <c r="H15897" s="62">
        <v>34.603002609581317</v>
      </c>
      <c r="I15897" s="62">
        <v>2050.1219999999998</v>
      </c>
      <c r="J15897" s="62">
        <v>1920.4394909638552</v>
      </c>
      <c r="K15897" s="62">
        <v>2050.1219999999998</v>
      </c>
      <c r="L15897" s="62">
        <v>70940.376915960063</v>
      </c>
      <c r="M15897" s="63">
        <v>3695.4634281084291</v>
      </c>
      <c r="N15897" s="64">
        <f>GP_need_index[[#This Row],[Normalised weighted population]]/GP_need_index[[#This Row],[Registered population]]</f>
        <v>1.2452363965345967</v>
      </c>
    </row>
    <row r="15898" spans="1:14" x14ac:dyDescent="0.2">
      <c r="A15898" s="46" t="s">
        <v>13248</v>
      </c>
      <c r="B15898" s="33" t="s">
        <v>2555</v>
      </c>
      <c r="C15898" s="1" t="s">
        <v>12043</v>
      </c>
      <c r="D15898" s="1" t="s">
        <v>6620</v>
      </c>
      <c r="E15898" s="1" t="s">
        <v>6621</v>
      </c>
      <c r="F15898" s="62">
        <v>2980.5</v>
      </c>
      <c r="G15898" s="62">
        <v>43.236777105807072</v>
      </c>
      <c r="H15898" s="62">
        <v>39.806212596161174</v>
      </c>
      <c r="I15898" s="62">
        <v>2210.2660000000001</v>
      </c>
      <c r="J15898" s="62">
        <v>1920.4394909638552</v>
      </c>
      <c r="K15898" s="62">
        <v>2210.2660000000001</v>
      </c>
      <c r="L15898" s="62">
        <v>87982.318290066774</v>
      </c>
      <c r="M15898" s="63">
        <v>4545.2328912981557</v>
      </c>
      <c r="N15898" s="68">
        <f>GP_need_index[[#This Row],[Normalised weighted population]]/GP_need_index[[#This Row],[Registered population]]</f>
        <v>1.5249900658608138</v>
      </c>
    </row>
    <row r="15899" spans="1:14" hidden="1" x14ac:dyDescent="0.2">
      <c r="A15899" s="46" t="s">
        <v>13249</v>
      </c>
      <c r="B15899" s="33" t="s">
        <v>2555</v>
      </c>
      <c r="C15899" s="1" t="s">
        <v>12043</v>
      </c>
      <c r="D15899" s="1" t="s">
        <v>6620</v>
      </c>
      <c r="E15899" s="1" t="s">
        <v>6621</v>
      </c>
      <c r="F15899" s="62">
        <v>2999.4963454836807</v>
      </c>
      <c r="G15899" s="62">
        <v>43.236777105807072</v>
      </c>
      <c r="H15899" s="62">
        <v>39.806212596161174</v>
      </c>
      <c r="I15899" s="62">
        <v>2210.2660000000001</v>
      </c>
      <c r="J15899" s="62">
        <v>1920.4394909638552</v>
      </c>
      <c r="K15899" s="62">
        <v>2210.2660000000001</v>
      </c>
      <c r="L15899" s="62">
        <v>87982.318290066774</v>
      </c>
      <c r="M15899" s="63">
        <v>4564.7065901306223</v>
      </c>
      <c r="N15899" s="64">
        <f>GP_need_index[[#This Row],[Normalised weighted population]]/GP_need_index[[#This Row],[Registered population]]</f>
        <v>1.5218243546132892</v>
      </c>
    </row>
    <row r="15900" spans="1:14" hidden="1" x14ac:dyDescent="0.2">
      <c r="A15900" s="46" t="s">
        <v>13250</v>
      </c>
      <c r="B15900" s="33" t="s">
        <v>2555</v>
      </c>
      <c r="C15900" s="1" t="s">
        <v>12043</v>
      </c>
      <c r="D15900" s="1" t="s">
        <v>6620</v>
      </c>
      <c r="E15900" s="1" t="s">
        <v>6621</v>
      </c>
      <c r="F15900" s="62">
        <v>3019.0763416644959</v>
      </c>
      <c r="G15900" s="62">
        <v>43.236777105807072</v>
      </c>
      <c r="H15900" s="62">
        <v>39.806212596161174</v>
      </c>
      <c r="I15900" s="62">
        <v>2210.2660000000001</v>
      </c>
      <c r="J15900" s="62">
        <v>1920.4394909638552</v>
      </c>
      <c r="K15900" s="62">
        <v>2210.2660000000001</v>
      </c>
      <c r="L15900" s="62">
        <v>87982.318290066774</v>
      </c>
      <c r="M15900" s="63">
        <v>4583.2212020287225</v>
      </c>
      <c r="N15900" s="64">
        <f>GP_need_index[[#This Row],[Normalised weighted population]]/GP_need_index[[#This Row],[Registered population]]</f>
        <v>1.518087217198977</v>
      </c>
    </row>
    <row r="15901" spans="1:14" x14ac:dyDescent="0.2">
      <c r="A15901" s="46" t="s">
        <v>13248</v>
      </c>
      <c r="B15901" s="33" t="s">
        <v>2544</v>
      </c>
      <c r="C15901" s="1" t="s">
        <v>12077</v>
      </c>
      <c r="D15901" s="1" t="s">
        <v>6620</v>
      </c>
      <c r="E15901" s="1" t="s">
        <v>6621</v>
      </c>
      <c r="F15901" s="62">
        <v>5005.8333333333339</v>
      </c>
      <c r="G15901" s="62">
        <v>69.119506531225426</v>
      </c>
      <c r="H15901" s="62">
        <v>68.254294342961018</v>
      </c>
      <c r="I15901" s="62">
        <v>1890.509</v>
      </c>
      <c r="J15901" s="62">
        <v>1920.4394909638552</v>
      </c>
      <c r="K15901" s="62">
        <v>1890.509</v>
      </c>
      <c r="L15901" s="62">
        <v>129035.35774401689</v>
      </c>
      <c r="M15901" s="63">
        <v>6666.0638587054054</v>
      </c>
      <c r="N15901" s="68">
        <f>GP_need_index[[#This Row],[Normalised weighted population]]/GP_need_index[[#This Row],[Registered population]]</f>
        <v>1.3316591693768081</v>
      </c>
    </row>
    <row r="15902" spans="1:14" hidden="1" x14ac:dyDescent="0.2">
      <c r="A15902" s="46" t="s">
        <v>13249</v>
      </c>
      <c r="B15902" s="33" t="s">
        <v>2544</v>
      </c>
      <c r="C15902" s="1" t="s">
        <v>12077</v>
      </c>
      <c r="D15902" s="1" t="s">
        <v>6620</v>
      </c>
      <c r="E15902" s="1" t="s">
        <v>6621</v>
      </c>
      <c r="F15902" s="62">
        <v>5040.3457209422904</v>
      </c>
      <c r="G15902" s="62">
        <v>69.119506531225426</v>
      </c>
      <c r="H15902" s="62">
        <v>68.254294342961018</v>
      </c>
      <c r="I15902" s="62">
        <v>1890.509</v>
      </c>
      <c r="J15902" s="62">
        <v>1920.4394909638552</v>
      </c>
      <c r="K15902" s="62">
        <v>1890.509</v>
      </c>
      <c r="L15902" s="62">
        <v>129035.35774401689</v>
      </c>
      <c r="M15902" s="63">
        <v>6694.6240938103983</v>
      </c>
      <c r="N15902" s="64">
        <f>GP_need_index[[#This Row],[Normalised weighted population]]/GP_need_index[[#This Row],[Registered population]]</f>
        <v>1.3282073223657447</v>
      </c>
    </row>
    <row r="15903" spans="1:14" hidden="1" x14ac:dyDescent="0.2">
      <c r="A15903" s="46" t="s">
        <v>13250</v>
      </c>
      <c r="B15903" s="33" t="s">
        <v>2544</v>
      </c>
      <c r="C15903" s="1" t="s">
        <v>12077</v>
      </c>
      <c r="D15903" s="1" t="s">
        <v>6620</v>
      </c>
      <c r="E15903" s="1" t="s">
        <v>6621</v>
      </c>
      <c r="F15903" s="62">
        <v>5070.520849873933</v>
      </c>
      <c r="G15903" s="62">
        <v>69.119506531225426</v>
      </c>
      <c r="H15903" s="62">
        <v>68.254294342961018</v>
      </c>
      <c r="I15903" s="62">
        <v>1890.509</v>
      </c>
      <c r="J15903" s="62">
        <v>1920.4394909638552</v>
      </c>
      <c r="K15903" s="62">
        <v>1890.509</v>
      </c>
      <c r="L15903" s="62">
        <v>129035.35774401689</v>
      </c>
      <c r="M15903" s="63">
        <v>6721.7777266788416</v>
      </c>
      <c r="N15903" s="64">
        <f>GP_need_index[[#This Row],[Normalised weighted population]]/GP_need_index[[#This Row],[Registered population]]</f>
        <v>1.3256582362433167</v>
      </c>
    </row>
    <row r="15904" spans="1:14" x14ac:dyDescent="0.2">
      <c r="A15904" s="46" t="s">
        <v>13248</v>
      </c>
      <c r="B15904" s="33" t="s">
        <v>2617</v>
      </c>
      <c r="C15904" s="1" t="s">
        <v>12078</v>
      </c>
      <c r="D15904" s="1" t="s">
        <v>6620</v>
      </c>
      <c r="E15904" s="1" t="s">
        <v>6619</v>
      </c>
      <c r="F15904" s="62">
        <v>3369.5</v>
      </c>
      <c r="G15904" s="62">
        <v>34.874726664735142</v>
      </c>
      <c r="H15904" s="62">
        <v>34.300971548347356</v>
      </c>
      <c r="I15904" s="62">
        <v>1957.0360000000001</v>
      </c>
      <c r="J15904" s="62">
        <v>2024.4070973630842</v>
      </c>
      <c r="K15904" s="62">
        <v>1957.0360000000001</v>
      </c>
      <c r="L15904" s="62">
        <v>67128.236155091523</v>
      </c>
      <c r="M15904" s="63">
        <v>3467.8952866532886</v>
      </c>
      <c r="N15904" s="68">
        <f>GP_need_index[[#This Row],[Normalised weighted population]]/GP_need_index[[#This Row],[Registered population]]</f>
        <v>1.0292017470405961</v>
      </c>
    </row>
    <row r="15905" spans="1:14" hidden="1" x14ac:dyDescent="0.2">
      <c r="A15905" s="46" t="s">
        <v>13249</v>
      </c>
      <c r="B15905" s="33" t="s">
        <v>2617</v>
      </c>
      <c r="C15905" s="1" t="s">
        <v>12078</v>
      </c>
      <c r="D15905" s="1" t="s">
        <v>6620</v>
      </c>
      <c r="E15905" s="1" t="s">
        <v>6619</v>
      </c>
      <c r="F15905" s="62">
        <v>3391.4729628266164</v>
      </c>
      <c r="G15905" s="62">
        <v>34.874726664735142</v>
      </c>
      <c r="H15905" s="62">
        <v>34.300971548347356</v>
      </c>
      <c r="I15905" s="62">
        <v>1957.0360000000001</v>
      </c>
      <c r="J15905" s="62">
        <v>2024.4070973630842</v>
      </c>
      <c r="K15905" s="62">
        <v>1957.0360000000001</v>
      </c>
      <c r="L15905" s="62">
        <v>67128.236155091523</v>
      </c>
      <c r="M15905" s="63">
        <v>3482.753215830935</v>
      </c>
      <c r="N15905" s="64">
        <f>GP_need_index[[#This Row],[Normalised weighted population]]/GP_need_index[[#This Row],[Registered population]]</f>
        <v>1.0269146338493116</v>
      </c>
    </row>
    <row r="15906" spans="1:14" hidden="1" x14ac:dyDescent="0.2">
      <c r="A15906" s="46" t="s">
        <v>13250</v>
      </c>
      <c r="B15906" s="33" t="s">
        <v>2617</v>
      </c>
      <c r="C15906" s="1" t="s">
        <v>12078</v>
      </c>
      <c r="D15906" s="1" t="s">
        <v>6620</v>
      </c>
      <c r="E15906" s="1" t="s">
        <v>6619</v>
      </c>
      <c r="F15906" s="62">
        <v>3411.5829298833678</v>
      </c>
      <c r="G15906" s="62">
        <v>34.874726664735142</v>
      </c>
      <c r="H15906" s="62">
        <v>34.300971548347356</v>
      </c>
      <c r="I15906" s="62">
        <v>1957.0360000000001</v>
      </c>
      <c r="J15906" s="62">
        <v>2024.4070973630842</v>
      </c>
      <c r="K15906" s="62">
        <v>1957.0360000000001</v>
      </c>
      <c r="L15906" s="62">
        <v>67128.236155091523</v>
      </c>
      <c r="M15906" s="63">
        <v>3496.8793864521504</v>
      </c>
      <c r="N15906" s="64">
        <f>GP_need_index[[#This Row],[Normalised weighted population]]/GP_need_index[[#This Row],[Registered population]]</f>
        <v>1.0250020176328232</v>
      </c>
    </row>
    <row r="15907" spans="1:14" x14ac:dyDescent="0.2">
      <c r="A15907" s="46" t="s">
        <v>13248</v>
      </c>
      <c r="B15907" s="33" t="s">
        <v>2598</v>
      </c>
      <c r="C15907" s="1" t="s">
        <v>12079</v>
      </c>
      <c r="D15907" s="1" t="s">
        <v>6620</v>
      </c>
      <c r="E15907" s="1" t="s">
        <v>6619</v>
      </c>
      <c r="F15907" s="62">
        <v>8417.6666666666661</v>
      </c>
      <c r="G15907" s="62">
        <v>77.572069609231363</v>
      </c>
      <c r="H15907" s="62">
        <v>77.487367357726015</v>
      </c>
      <c r="I15907" s="62">
        <v>1964.8109999999999</v>
      </c>
      <c r="J15907" s="62">
        <v>2024.4070973630842</v>
      </c>
      <c r="K15907" s="62">
        <v>1964.8109999999999</v>
      </c>
      <c r="L15907" s="62">
        <v>152248.03174550101</v>
      </c>
      <c r="M15907" s="63">
        <v>7865.2480972780204</v>
      </c>
      <c r="N15907" s="68">
        <f>GP_need_index[[#This Row],[Normalised weighted population]]/GP_need_index[[#This Row],[Registered population]]</f>
        <v>0.93437390772716367</v>
      </c>
    </row>
    <row r="15908" spans="1:14" hidden="1" x14ac:dyDescent="0.2">
      <c r="A15908" s="46" t="s">
        <v>13249</v>
      </c>
      <c r="B15908" s="33" t="s">
        <v>2598</v>
      </c>
      <c r="C15908" s="1" t="s">
        <v>12079</v>
      </c>
      <c r="D15908" s="1" t="s">
        <v>6620</v>
      </c>
      <c r="E15908" s="1" t="s">
        <v>6619</v>
      </c>
      <c r="F15908" s="62">
        <v>8468.9473147642766</v>
      </c>
      <c r="G15908" s="62">
        <v>77.572069609231363</v>
      </c>
      <c r="H15908" s="62">
        <v>77.487367357726015</v>
      </c>
      <c r="I15908" s="62">
        <v>1964.8109999999999</v>
      </c>
      <c r="J15908" s="62">
        <v>2024.4070973630842</v>
      </c>
      <c r="K15908" s="62">
        <v>1964.8109999999999</v>
      </c>
      <c r="L15908" s="62">
        <v>152248.03174550101</v>
      </c>
      <c r="M15908" s="63">
        <v>7898.9461445182969</v>
      </c>
      <c r="N15908" s="64">
        <f>GP_need_index[[#This Row],[Normalised weighted population]]/GP_need_index[[#This Row],[Registered population]]</f>
        <v>0.9326951568995745</v>
      </c>
    </row>
    <row r="15909" spans="1:14" hidden="1" x14ac:dyDescent="0.2">
      <c r="A15909" s="46" t="s">
        <v>13250</v>
      </c>
      <c r="B15909" s="33" t="s">
        <v>2598</v>
      </c>
      <c r="C15909" s="1" t="s">
        <v>12079</v>
      </c>
      <c r="D15909" s="1" t="s">
        <v>6620</v>
      </c>
      <c r="E15909" s="1" t="s">
        <v>6619</v>
      </c>
      <c r="F15909" s="62">
        <v>8519.0541566569809</v>
      </c>
      <c r="G15909" s="62">
        <v>77.572069609231363</v>
      </c>
      <c r="H15909" s="62">
        <v>77.487367357726015</v>
      </c>
      <c r="I15909" s="62">
        <v>1964.8109999999999</v>
      </c>
      <c r="J15909" s="62">
        <v>2024.4070973630842</v>
      </c>
      <c r="K15909" s="62">
        <v>1964.8109999999999</v>
      </c>
      <c r="L15909" s="62">
        <v>152248.03174550101</v>
      </c>
      <c r="M15909" s="63">
        <v>7930.9845503571196</v>
      </c>
      <c r="N15909" s="64">
        <f>GP_need_index[[#This Row],[Normalised weighted population]]/GP_need_index[[#This Row],[Registered population]]</f>
        <v>0.9309700824192636</v>
      </c>
    </row>
    <row r="15910" spans="1:14" x14ac:dyDescent="0.2">
      <c r="A15910" s="46" t="s">
        <v>13248</v>
      </c>
      <c r="B15910" s="33" t="s">
        <v>2602</v>
      </c>
      <c r="C15910" s="1" t="s">
        <v>12080</v>
      </c>
      <c r="D15910" s="1" t="s">
        <v>6620</v>
      </c>
      <c r="E15910" s="1" t="s">
        <v>6619</v>
      </c>
      <c r="F15910" s="62">
        <v>2867.8333333333335</v>
      </c>
      <c r="G15910" s="62">
        <v>26.334493751691532</v>
      </c>
      <c r="H15910" s="62">
        <v>25.961603645036519</v>
      </c>
      <c r="I15910" s="62">
        <v>2271.8440000000001</v>
      </c>
      <c r="J15910" s="62">
        <v>2024.4070973630842</v>
      </c>
      <c r="K15910" s="62">
        <v>2271.8440000000001</v>
      </c>
      <c r="L15910" s="62">
        <v>58980.713471354349</v>
      </c>
      <c r="M15910" s="63">
        <v>3046.9881225270965</v>
      </c>
      <c r="N15910" s="68">
        <f>GP_need_index[[#This Row],[Normalised weighted population]]/GP_need_index[[#This Row],[Registered population]]</f>
        <v>1.0624704326821979</v>
      </c>
    </row>
    <row r="15911" spans="1:14" hidden="1" x14ac:dyDescent="0.2">
      <c r="A15911" s="46" t="s">
        <v>13249</v>
      </c>
      <c r="B15911" s="33" t="s">
        <v>2602</v>
      </c>
      <c r="C15911" s="1" t="s">
        <v>12080</v>
      </c>
      <c r="D15911" s="1" t="s">
        <v>6620</v>
      </c>
      <c r="E15911" s="1" t="s">
        <v>6619</v>
      </c>
      <c r="F15911" s="62">
        <v>2887.3819444928649</v>
      </c>
      <c r="G15911" s="62">
        <v>26.334493751691532</v>
      </c>
      <c r="H15911" s="62">
        <v>25.961603645036519</v>
      </c>
      <c r="I15911" s="62">
        <v>2271.8440000000001</v>
      </c>
      <c r="J15911" s="62">
        <v>2024.4070973630842</v>
      </c>
      <c r="K15911" s="62">
        <v>2271.8440000000001</v>
      </c>
      <c r="L15911" s="62">
        <v>58980.713471354349</v>
      </c>
      <c r="M15911" s="63">
        <v>3060.0427075094844</v>
      </c>
      <c r="N15911" s="64">
        <f>GP_need_index[[#This Row],[Normalised weighted population]]/GP_need_index[[#This Row],[Registered population]]</f>
        <v>1.0597983801020634</v>
      </c>
    </row>
    <row r="15912" spans="1:14" hidden="1" x14ac:dyDescent="0.2">
      <c r="A15912" s="46" t="s">
        <v>13250</v>
      </c>
      <c r="B15912" s="33" t="s">
        <v>2602</v>
      </c>
      <c r="C15912" s="1" t="s">
        <v>12080</v>
      </c>
      <c r="D15912" s="1" t="s">
        <v>6620</v>
      </c>
      <c r="E15912" s="1" t="s">
        <v>6619</v>
      </c>
      <c r="F15912" s="62">
        <v>2905.5840629361337</v>
      </c>
      <c r="G15912" s="62">
        <v>26.334493751691532</v>
      </c>
      <c r="H15912" s="62">
        <v>25.961603645036519</v>
      </c>
      <c r="I15912" s="62">
        <v>2271.8440000000001</v>
      </c>
      <c r="J15912" s="62">
        <v>2024.4070973630842</v>
      </c>
      <c r="K15912" s="62">
        <v>2271.8440000000001</v>
      </c>
      <c r="L15912" s="62">
        <v>58980.713471354349</v>
      </c>
      <c r="M15912" s="63">
        <v>3072.4543493099991</v>
      </c>
      <c r="N15912" s="64">
        <f>GP_need_index[[#This Row],[Normalised weighted population]]/GP_need_index[[#This Row],[Registered population]]</f>
        <v>1.0574308926396163</v>
      </c>
    </row>
    <row r="15913" spans="1:14" x14ac:dyDescent="0.2">
      <c r="A15913" s="46" t="s">
        <v>13248</v>
      </c>
      <c r="B15913" s="33" t="s">
        <v>2613</v>
      </c>
      <c r="C15913" s="1" t="s">
        <v>12081</v>
      </c>
      <c r="D15913" s="1" t="s">
        <v>6620</v>
      </c>
      <c r="E15913" s="1" t="s">
        <v>6619</v>
      </c>
      <c r="F15913" s="62">
        <v>4532.0833333333339</v>
      </c>
      <c r="G15913" s="62">
        <v>41.327179396048656</v>
      </c>
      <c r="H15913" s="62">
        <v>40.585348773591178</v>
      </c>
      <c r="I15913" s="62">
        <v>1961.076</v>
      </c>
      <c r="J15913" s="62">
        <v>2024.4070973630842</v>
      </c>
      <c r="K15913" s="62">
        <v>1961.076</v>
      </c>
      <c r="L15913" s="62">
        <v>79590.953431519098</v>
      </c>
      <c r="M15913" s="63">
        <v>4111.7286565926179</v>
      </c>
      <c r="N15913" s="68">
        <f>GP_need_index[[#This Row],[Normalised weighted population]]/GP_need_index[[#This Row],[Registered population]]</f>
        <v>0.90724912897143339</v>
      </c>
    </row>
    <row r="15914" spans="1:14" hidden="1" x14ac:dyDescent="0.2">
      <c r="A15914" s="46" t="s">
        <v>13249</v>
      </c>
      <c r="B15914" s="33" t="s">
        <v>2613</v>
      </c>
      <c r="C15914" s="1" t="s">
        <v>12081</v>
      </c>
      <c r="D15914" s="1" t="s">
        <v>6620</v>
      </c>
      <c r="E15914" s="1" t="s">
        <v>6619</v>
      </c>
      <c r="F15914" s="62">
        <v>4561.0881440332714</v>
      </c>
      <c r="G15914" s="62">
        <v>41.327179396048656</v>
      </c>
      <c r="H15914" s="62">
        <v>40.585348773591178</v>
      </c>
      <c r="I15914" s="62">
        <v>1961.076</v>
      </c>
      <c r="J15914" s="62">
        <v>2024.4070973630842</v>
      </c>
      <c r="K15914" s="62">
        <v>1961.076</v>
      </c>
      <c r="L15914" s="62">
        <v>79590.953431519098</v>
      </c>
      <c r="M15914" s="63">
        <v>4129.345040055081</v>
      </c>
      <c r="N15914" s="64">
        <f>GP_need_index[[#This Row],[Normalised weighted population]]/GP_need_index[[#This Row],[Registered population]]</f>
        <v>0.90534208277842898</v>
      </c>
    </row>
    <row r="15915" spans="1:14" hidden="1" x14ac:dyDescent="0.2">
      <c r="A15915" s="46" t="s">
        <v>13250</v>
      </c>
      <c r="B15915" s="33" t="s">
        <v>2613</v>
      </c>
      <c r="C15915" s="1" t="s">
        <v>12081</v>
      </c>
      <c r="D15915" s="1" t="s">
        <v>6620</v>
      </c>
      <c r="E15915" s="1" t="s">
        <v>6619</v>
      </c>
      <c r="F15915" s="62">
        <v>4589.1916704760315</v>
      </c>
      <c r="G15915" s="62">
        <v>41.327179396048656</v>
      </c>
      <c r="H15915" s="62">
        <v>40.585348773591178</v>
      </c>
      <c r="I15915" s="62">
        <v>1961.076</v>
      </c>
      <c r="J15915" s="62">
        <v>2024.4070973630842</v>
      </c>
      <c r="K15915" s="62">
        <v>1961.076</v>
      </c>
      <c r="L15915" s="62">
        <v>79590.953431519098</v>
      </c>
      <c r="M15915" s="63">
        <v>4146.0938100582316</v>
      </c>
      <c r="N15915" s="64">
        <f>GP_need_index[[#This Row],[Normalised weighted population]]/GP_need_index[[#This Row],[Registered population]]</f>
        <v>0.9034475148927833</v>
      </c>
    </row>
    <row r="15916" spans="1:14" x14ac:dyDescent="0.2">
      <c r="A15916" s="46" t="s">
        <v>13248</v>
      </c>
      <c r="B15916" s="33" t="s">
        <v>2587</v>
      </c>
      <c r="C15916" s="1" t="s">
        <v>12082</v>
      </c>
      <c r="D15916" s="1" t="s">
        <v>6620</v>
      </c>
      <c r="E15916" s="1" t="s">
        <v>6619</v>
      </c>
      <c r="F15916" s="62">
        <v>6635.5833333333339</v>
      </c>
      <c r="G15916" s="62">
        <v>75.881516244557204</v>
      </c>
      <c r="H15916" s="62">
        <v>72.927732732775638</v>
      </c>
      <c r="I15916" s="62">
        <v>1921.1790000000001</v>
      </c>
      <c r="J15916" s="62">
        <v>2024.4070973630842</v>
      </c>
      <c r="K15916" s="62">
        <v>1921.1790000000001</v>
      </c>
      <c r="L15916" s="62">
        <v>140107.22864382117</v>
      </c>
      <c r="M15916" s="63">
        <v>7238.0450562920005</v>
      </c>
      <c r="N15916" s="68">
        <f>GP_need_index[[#This Row],[Normalised weighted population]]/GP_need_index[[#This Row],[Registered population]]</f>
        <v>1.0907925788426538</v>
      </c>
    </row>
    <row r="15917" spans="1:14" hidden="1" x14ac:dyDescent="0.2">
      <c r="A15917" s="46" t="s">
        <v>13249</v>
      </c>
      <c r="B15917" s="33" t="s">
        <v>2587</v>
      </c>
      <c r="C15917" s="1" t="s">
        <v>12082</v>
      </c>
      <c r="D15917" s="1" t="s">
        <v>6620</v>
      </c>
      <c r="E15917" s="1" t="s">
        <v>6619</v>
      </c>
      <c r="F15917" s="62">
        <v>6675.2548707790111</v>
      </c>
      <c r="G15917" s="62">
        <v>75.881516244557204</v>
      </c>
      <c r="H15917" s="62">
        <v>72.927732732775638</v>
      </c>
      <c r="I15917" s="62">
        <v>1921.1790000000001</v>
      </c>
      <c r="J15917" s="62">
        <v>2024.4070973630842</v>
      </c>
      <c r="K15917" s="62">
        <v>1921.1790000000001</v>
      </c>
      <c r="L15917" s="62">
        <v>140107.22864382117</v>
      </c>
      <c r="M15917" s="63">
        <v>7269.0559006058102</v>
      </c>
      <c r="N15917" s="64">
        <f>GP_need_index[[#This Row],[Normalised weighted population]]/GP_need_index[[#This Row],[Registered population]]</f>
        <v>1.0889555591991205</v>
      </c>
    </row>
    <row r="15918" spans="1:14" hidden="1" x14ac:dyDescent="0.2">
      <c r="A15918" s="46" t="s">
        <v>13250</v>
      </c>
      <c r="B15918" s="33" t="s">
        <v>2587</v>
      </c>
      <c r="C15918" s="1" t="s">
        <v>12082</v>
      </c>
      <c r="D15918" s="1" t="s">
        <v>6620</v>
      </c>
      <c r="E15918" s="1" t="s">
        <v>6619</v>
      </c>
      <c r="F15918" s="62">
        <v>6713.6762524415581</v>
      </c>
      <c r="G15918" s="62">
        <v>75.881516244557204</v>
      </c>
      <c r="H15918" s="62">
        <v>72.927732732775638</v>
      </c>
      <c r="I15918" s="62">
        <v>1921.1790000000001</v>
      </c>
      <c r="J15918" s="62">
        <v>2024.4070973630842</v>
      </c>
      <c r="K15918" s="62">
        <v>1921.1790000000001</v>
      </c>
      <c r="L15918" s="62">
        <v>140107.22864382117</v>
      </c>
      <c r="M15918" s="63">
        <v>7298.5394492650594</v>
      </c>
      <c r="N15918" s="64">
        <f>GP_need_index[[#This Row],[Normalised weighted population]]/GP_need_index[[#This Row],[Registered population]]</f>
        <v>1.0871151921588122</v>
      </c>
    </row>
    <row r="15919" spans="1:14" x14ac:dyDescent="0.2">
      <c r="A15919" s="46" t="s">
        <v>13248</v>
      </c>
      <c r="B15919" s="33" t="s">
        <v>2606</v>
      </c>
      <c r="C15919" s="1" t="s">
        <v>12083</v>
      </c>
      <c r="D15919" s="1" t="s">
        <v>6620</v>
      </c>
      <c r="E15919" s="1" t="s">
        <v>6619</v>
      </c>
      <c r="F15919" s="62">
        <v>12462.916666666668</v>
      </c>
      <c r="G15919" s="62">
        <v>104.95099701830307</v>
      </c>
      <c r="H15919" s="62">
        <v>104.55641859774366</v>
      </c>
      <c r="I15919" s="62">
        <v>1941.2729999999999</v>
      </c>
      <c r="J15919" s="62">
        <v>2024.4070973630842</v>
      </c>
      <c r="K15919" s="62">
        <v>1941.2729999999999</v>
      </c>
      <c r="L15919" s="62">
        <v>202972.5524004976</v>
      </c>
      <c r="M15919" s="63">
        <v>10485.715074703106</v>
      </c>
      <c r="N15919" s="68">
        <f>GP_need_index[[#This Row],[Normalised weighted population]]/GP_need_index[[#This Row],[Registered population]]</f>
        <v>0.84135322053048889</v>
      </c>
    </row>
    <row r="15920" spans="1:14" hidden="1" x14ac:dyDescent="0.2">
      <c r="A15920" s="46" t="s">
        <v>13249</v>
      </c>
      <c r="B15920" s="33" t="s">
        <v>2606</v>
      </c>
      <c r="C15920" s="1" t="s">
        <v>12083</v>
      </c>
      <c r="D15920" s="1" t="s">
        <v>6620</v>
      </c>
      <c r="E15920" s="1" t="s">
        <v>6619</v>
      </c>
      <c r="F15920" s="62">
        <v>12547.585027612804</v>
      </c>
      <c r="G15920" s="62">
        <v>104.95099701830307</v>
      </c>
      <c r="H15920" s="62">
        <v>104.55641859774366</v>
      </c>
      <c r="I15920" s="62">
        <v>1941.2729999999999</v>
      </c>
      <c r="J15920" s="62">
        <v>2024.4070973630842</v>
      </c>
      <c r="K15920" s="62">
        <v>1941.2729999999999</v>
      </c>
      <c r="L15920" s="62">
        <v>202972.5524004976</v>
      </c>
      <c r="M15920" s="63">
        <v>10530.64031006316</v>
      </c>
      <c r="N15920" s="64">
        <f>GP_need_index[[#This Row],[Normalised weighted population]]/GP_need_index[[#This Row],[Registered population]]</f>
        <v>0.83925634190873688</v>
      </c>
    </row>
    <row r="15921" spans="1:14" hidden="1" x14ac:dyDescent="0.2">
      <c r="A15921" s="46" t="s">
        <v>13250</v>
      </c>
      <c r="B15921" s="33" t="s">
        <v>2606</v>
      </c>
      <c r="C15921" s="1" t="s">
        <v>12083</v>
      </c>
      <c r="D15921" s="1" t="s">
        <v>6620</v>
      </c>
      <c r="E15921" s="1" t="s">
        <v>6619</v>
      </c>
      <c r="F15921" s="62">
        <v>12629.846506848622</v>
      </c>
      <c r="G15921" s="62">
        <v>104.95099701830307</v>
      </c>
      <c r="H15921" s="62">
        <v>104.55641859774366</v>
      </c>
      <c r="I15921" s="62">
        <v>1941.2729999999999</v>
      </c>
      <c r="J15921" s="62">
        <v>2024.4070973630842</v>
      </c>
      <c r="K15921" s="62">
        <v>1941.2729999999999</v>
      </c>
      <c r="L15921" s="62">
        <v>202972.5524004976</v>
      </c>
      <c r="M15921" s="63">
        <v>10573.352960817287</v>
      </c>
      <c r="N15921" s="64">
        <f>GP_need_index[[#This Row],[Normalised weighted population]]/GP_need_index[[#This Row],[Registered population]]</f>
        <v>0.83717192881828073</v>
      </c>
    </row>
    <row r="15922" spans="1:14" x14ac:dyDescent="0.2">
      <c r="A15922" s="46" t="s">
        <v>13248</v>
      </c>
      <c r="B15922" s="33" t="s">
        <v>2604</v>
      </c>
      <c r="C15922" s="1" t="s">
        <v>12084</v>
      </c>
      <c r="D15922" s="1" t="s">
        <v>6620</v>
      </c>
      <c r="E15922" s="1" t="s">
        <v>6619</v>
      </c>
      <c r="F15922" s="62">
        <v>13777.583333333334</v>
      </c>
      <c r="G15922" s="62">
        <v>139.83628012835612</v>
      </c>
      <c r="H15922" s="62">
        <v>144.61393489106155</v>
      </c>
      <c r="I15922" s="62">
        <v>1991.498</v>
      </c>
      <c r="J15922" s="62">
        <v>2024.4070973630842</v>
      </c>
      <c r="K15922" s="62">
        <v>1991.498</v>
      </c>
      <c r="L15922" s="62">
        <v>287998.36210767931</v>
      </c>
      <c r="M15922" s="63">
        <v>14878.212503745868</v>
      </c>
      <c r="N15922" s="68">
        <f>GP_need_index[[#This Row],[Normalised weighted population]]/GP_need_index[[#This Row],[Registered population]]</f>
        <v>1.0798855026882461</v>
      </c>
    </row>
    <row r="15923" spans="1:14" hidden="1" x14ac:dyDescent="0.2">
      <c r="A15923" s="46" t="s">
        <v>13249</v>
      </c>
      <c r="B15923" s="33" t="s">
        <v>2604</v>
      </c>
      <c r="C15923" s="1" t="s">
        <v>12084</v>
      </c>
      <c r="D15923" s="1" t="s">
        <v>6620</v>
      </c>
      <c r="E15923" s="1" t="s">
        <v>6619</v>
      </c>
      <c r="F15923" s="62">
        <v>13860.933242994877</v>
      </c>
      <c r="G15923" s="62">
        <v>139.83628012835612</v>
      </c>
      <c r="H15923" s="62">
        <v>144.61393489106155</v>
      </c>
      <c r="I15923" s="62">
        <v>1991.498</v>
      </c>
      <c r="J15923" s="62">
        <v>2024.4070973630842</v>
      </c>
      <c r="K15923" s="62">
        <v>1991.498</v>
      </c>
      <c r="L15923" s="62">
        <v>287998.36210767931</v>
      </c>
      <c r="M15923" s="63">
        <v>14941.957054661638</v>
      </c>
      <c r="N15923" s="64">
        <f>GP_need_index[[#This Row],[Normalised weighted population]]/GP_need_index[[#This Row],[Registered population]]</f>
        <v>1.0779906946174129</v>
      </c>
    </row>
    <row r="15924" spans="1:14" hidden="1" x14ac:dyDescent="0.2">
      <c r="A15924" s="46" t="s">
        <v>13250</v>
      </c>
      <c r="B15924" s="33" t="s">
        <v>2604</v>
      </c>
      <c r="C15924" s="1" t="s">
        <v>12084</v>
      </c>
      <c r="D15924" s="1" t="s">
        <v>6620</v>
      </c>
      <c r="E15924" s="1" t="s">
        <v>6619</v>
      </c>
      <c r="F15924" s="62">
        <v>13938.201549339328</v>
      </c>
      <c r="G15924" s="62">
        <v>139.83628012835612</v>
      </c>
      <c r="H15924" s="62">
        <v>144.61393489106155</v>
      </c>
      <c r="I15924" s="62">
        <v>1991.498</v>
      </c>
      <c r="J15924" s="62">
        <v>2024.4070973630842</v>
      </c>
      <c r="K15924" s="62">
        <v>1991.498</v>
      </c>
      <c r="L15924" s="62">
        <v>287998.36210767931</v>
      </c>
      <c r="M15924" s="63">
        <v>15002.562162657687</v>
      </c>
      <c r="N15924" s="64">
        <f>GP_need_index[[#This Row],[Normalised weighted population]]/GP_need_index[[#This Row],[Registered population]]</f>
        <v>1.076362837023892</v>
      </c>
    </row>
    <row r="15925" spans="1:14" x14ac:dyDescent="0.2">
      <c r="A15925" s="46" t="s">
        <v>13248</v>
      </c>
      <c r="B15925" s="33" t="s">
        <v>2609</v>
      </c>
      <c r="C15925" s="1" t="s">
        <v>12085</v>
      </c>
      <c r="D15925" s="1" t="s">
        <v>6620</v>
      </c>
      <c r="E15925" s="1" t="s">
        <v>6619</v>
      </c>
      <c r="F15925" s="62">
        <v>11799.5</v>
      </c>
      <c r="G15925" s="62">
        <v>98.513850949469841</v>
      </c>
      <c r="H15925" s="62">
        <v>96.189289883161834</v>
      </c>
      <c r="I15925" s="62">
        <v>1985.588</v>
      </c>
      <c r="J15925" s="62">
        <v>2024.4070973630842</v>
      </c>
      <c r="K15925" s="62">
        <v>1985.588</v>
      </c>
      <c r="L15925" s="62">
        <v>190992.29972052755</v>
      </c>
      <c r="M15925" s="63">
        <v>9866.8061895389546</v>
      </c>
      <c r="N15925" s="68">
        <f>GP_need_index[[#This Row],[Normalised weighted population]]/GP_need_index[[#This Row],[Registered population]]</f>
        <v>0.83620544849688161</v>
      </c>
    </row>
    <row r="15926" spans="1:14" hidden="1" x14ac:dyDescent="0.2">
      <c r="A15926" s="46" t="s">
        <v>13249</v>
      </c>
      <c r="B15926" s="33" t="s">
        <v>2609</v>
      </c>
      <c r="C15926" s="1" t="s">
        <v>12085</v>
      </c>
      <c r="D15926" s="1" t="s">
        <v>6620</v>
      </c>
      <c r="E15926" s="1" t="s">
        <v>6619</v>
      </c>
      <c r="F15926" s="62">
        <v>11883.40999121224</v>
      </c>
      <c r="G15926" s="62">
        <v>98.513850949469841</v>
      </c>
      <c r="H15926" s="62">
        <v>96.189289883161834</v>
      </c>
      <c r="I15926" s="62">
        <v>1985.588</v>
      </c>
      <c r="J15926" s="62">
        <v>2024.4070973630842</v>
      </c>
      <c r="K15926" s="62">
        <v>1985.588</v>
      </c>
      <c r="L15926" s="62">
        <v>190992.29972052755</v>
      </c>
      <c r="M15926" s="63">
        <v>9909.079757641759</v>
      </c>
      <c r="N15926" s="64">
        <f>GP_need_index[[#This Row],[Normalised weighted population]]/GP_need_index[[#This Row],[Registered population]]</f>
        <v>0.83385827510533639</v>
      </c>
    </row>
    <row r="15927" spans="1:14" hidden="1" x14ac:dyDescent="0.2">
      <c r="A15927" s="46" t="s">
        <v>13250</v>
      </c>
      <c r="B15927" s="33" t="s">
        <v>2609</v>
      </c>
      <c r="C15927" s="1" t="s">
        <v>12085</v>
      </c>
      <c r="D15927" s="1" t="s">
        <v>6620</v>
      </c>
      <c r="E15927" s="1" t="s">
        <v>6619</v>
      </c>
      <c r="F15927" s="62">
        <v>11966.137503726148</v>
      </c>
      <c r="G15927" s="62">
        <v>98.513850949469841</v>
      </c>
      <c r="H15927" s="62">
        <v>96.189289883161834</v>
      </c>
      <c r="I15927" s="62">
        <v>1985.588</v>
      </c>
      <c r="J15927" s="62">
        <v>2024.4070973630842</v>
      </c>
      <c r="K15927" s="62">
        <v>1985.588</v>
      </c>
      <c r="L15927" s="62">
        <v>190992.29972052755</v>
      </c>
      <c r="M15927" s="63">
        <v>9949.2713367405613</v>
      </c>
      <c r="N15927" s="64">
        <f>GP_need_index[[#This Row],[Normalised weighted population]]/GP_need_index[[#This Row],[Registered population]]</f>
        <v>0.83145219864325037</v>
      </c>
    </row>
    <row r="15928" spans="1:14" x14ac:dyDescent="0.2">
      <c r="A15928" s="46" t="s">
        <v>13248</v>
      </c>
      <c r="B15928" s="33" t="s">
        <v>2605</v>
      </c>
      <c r="C15928" s="1" t="s">
        <v>12086</v>
      </c>
      <c r="D15928" s="1" t="s">
        <v>6620</v>
      </c>
      <c r="E15928" s="1" t="s">
        <v>6619</v>
      </c>
      <c r="F15928" s="62">
        <v>10639.916666666666</v>
      </c>
      <c r="G15928" s="62">
        <v>85.259105362830539</v>
      </c>
      <c r="H15928" s="62">
        <v>82.870409106892865</v>
      </c>
      <c r="I15928" s="62">
        <v>1966.635</v>
      </c>
      <c r="J15928" s="62">
        <v>2024.4070973630842</v>
      </c>
      <c r="K15928" s="62">
        <v>1966.635</v>
      </c>
      <c r="L15928" s="62">
        <v>162975.84701393425</v>
      </c>
      <c r="M15928" s="63">
        <v>8419.4551215700631</v>
      </c>
      <c r="N15928" s="68">
        <f>GP_need_index[[#This Row],[Normalised weighted population]]/GP_need_index[[#This Row],[Registered population]]</f>
        <v>0.79130837067051563</v>
      </c>
    </row>
    <row r="15929" spans="1:14" hidden="1" x14ac:dyDescent="0.2">
      <c r="A15929" s="46" t="s">
        <v>13249</v>
      </c>
      <c r="B15929" s="33" t="s">
        <v>2605</v>
      </c>
      <c r="C15929" s="1" t="s">
        <v>12086</v>
      </c>
      <c r="D15929" s="1" t="s">
        <v>6620</v>
      </c>
      <c r="E15929" s="1" t="s">
        <v>6619</v>
      </c>
      <c r="F15929" s="62">
        <v>10714.636147358058</v>
      </c>
      <c r="G15929" s="62">
        <v>85.259105362830539</v>
      </c>
      <c r="H15929" s="62">
        <v>82.870409106892865</v>
      </c>
      <c r="I15929" s="62">
        <v>1966.635</v>
      </c>
      <c r="J15929" s="62">
        <v>2024.4070973630842</v>
      </c>
      <c r="K15929" s="62">
        <v>1966.635</v>
      </c>
      <c r="L15929" s="62">
        <v>162975.84701393425</v>
      </c>
      <c r="M15929" s="63">
        <v>8455.5276259481834</v>
      </c>
      <c r="N15929" s="64">
        <f>GP_need_index[[#This Row],[Normalised weighted population]]/GP_need_index[[#This Row],[Registered population]]</f>
        <v>0.78915676740297802</v>
      </c>
    </row>
    <row r="15930" spans="1:14" hidden="1" x14ac:dyDescent="0.2">
      <c r="A15930" s="46" t="s">
        <v>13250</v>
      </c>
      <c r="B15930" s="33" t="s">
        <v>2605</v>
      </c>
      <c r="C15930" s="1" t="s">
        <v>12086</v>
      </c>
      <c r="D15930" s="1" t="s">
        <v>6620</v>
      </c>
      <c r="E15930" s="1" t="s">
        <v>6619</v>
      </c>
      <c r="F15930" s="62">
        <v>10787.409511871032</v>
      </c>
      <c r="G15930" s="62">
        <v>85.259105362830539</v>
      </c>
      <c r="H15930" s="62">
        <v>82.870409106892865</v>
      </c>
      <c r="I15930" s="62">
        <v>1966.635</v>
      </c>
      <c r="J15930" s="62">
        <v>2024.4070973630842</v>
      </c>
      <c r="K15930" s="62">
        <v>1966.635</v>
      </c>
      <c r="L15930" s="62">
        <v>162975.84701393425</v>
      </c>
      <c r="M15930" s="63">
        <v>8489.8235460247506</v>
      </c>
      <c r="N15930" s="64">
        <f>GP_need_index[[#This Row],[Normalised weighted population]]/GP_need_index[[#This Row],[Registered population]]</f>
        <v>0.78701226060641372</v>
      </c>
    </row>
    <row r="15931" spans="1:14" x14ac:dyDescent="0.2">
      <c r="A15931" s="46" t="s">
        <v>13248</v>
      </c>
      <c r="B15931" s="33" t="s">
        <v>2597</v>
      </c>
      <c r="C15931" s="1" t="s">
        <v>12087</v>
      </c>
      <c r="D15931" s="1" t="s">
        <v>6620</v>
      </c>
      <c r="E15931" s="1" t="s">
        <v>6619</v>
      </c>
      <c r="F15931" s="62">
        <v>10531.666666666664</v>
      </c>
      <c r="G15931" s="62">
        <v>120.51383242314492</v>
      </c>
      <c r="H15931" s="62">
        <v>116.39706693048302</v>
      </c>
      <c r="I15931" s="62">
        <v>2109.9</v>
      </c>
      <c r="J15931" s="62">
        <v>2024.4070973630842</v>
      </c>
      <c r="K15931" s="62">
        <v>2109.9</v>
      </c>
      <c r="L15931" s="62">
        <v>245586.17151662614</v>
      </c>
      <c r="M15931" s="63">
        <v>12687.166763954023</v>
      </c>
      <c r="N15931" s="68">
        <f>GP_need_index[[#This Row],[Normalised weighted population]]/GP_need_index[[#This Row],[Registered population]]</f>
        <v>1.204668469437002</v>
      </c>
    </row>
    <row r="15932" spans="1:14" hidden="1" x14ac:dyDescent="0.2">
      <c r="A15932" s="46" t="s">
        <v>13249</v>
      </c>
      <c r="B15932" s="33" t="s">
        <v>2597</v>
      </c>
      <c r="C15932" s="1" t="s">
        <v>12087</v>
      </c>
      <c r="D15932" s="1" t="s">
        <v>6620</v>
      </c>
      <c r="E15932" s="1" t="s">
        <v>6619</v>
      </c>
      <c r="F15932" s="62">
        <v>10593.560023767597</v>
      </c>
      <c r="G15932" s="62">
        <v>120.51383242314492</v>
      </c>
      <c r="H15932" s="62">
        <v>116.39706693048302</v>
      </c>
      <c r="I15932" s="62">
        <v>2109.9</v>
      </c>
      <c r="J15932" s="62">
        <v>2024.4070973630842</v>
      </c>
      <c r="K15932" s="62">
        <v>2109.9</v>
      </c>
      <c r="L15932" s="62">
        <v>245586.17151662614</v>
      </c>
      <c r="M15932" s="63">
        <v>12741.523948834809</v>
      </c>
      <c r="N15932" s="64">
        <f>GP_need_index[[#This Row],[Normalised weighted population]]/GP_need_index[[#This Row],[Registered population]]</f>
        <v>1.2027612927333269</v>
      </c>
    </row>
    <row r="15933" spans="1:14" hidden="1" x14ac:dyDescent="0.2">
      <c r="A15933" s="46" t="s">
        <v>13250</v>
      </c>
      <c r="B15933" s="33" t="s">
        <v>2597</v>
      </c>
      <c r="C15933" s="1" t="s">
        <v>12087</v>
      </c>
      <c r="D15933" s="1" t="s">
        <v>6620</v>
      </c>
      <c r="E15933" s="1" t="s">
        <v>6619</v>
      </c>
      <c r="F15933" s="62">
        <v>10652.183386627523</v>
      </c>
      <c r="G15933" s="62">
        <v>120.51383242314492</v>
      </c>
      <c r="H15933" s="62">
        <v>116.39706693048302</v>
      </c>
      <c r="I15933" s="62">
        <v>2109.9</v>
      </c>
      <c r="J15933" s="62">
        <v>2024.4070973630842</v>
      </c>
      <c r="K15933" s="62">
        <v>2109.9</v>
      </c>
      <c r="L15933" s="62">
        <v>245586.17151662614</v>
      </c>
      <c r="M15933" s="63">
        <v>12793.204022076116</v>
      </c>
      <c r="N15933" s="64">
        <f>GP_need_index[[#This Row],[Normalised weighted population]]/GP_need_index[[#This Row],[Registered population]]</f>
        <v>1.2009935951850375</v>
      </c>
    </row>
    <row r="15934" spans="1:14" x14ac:dyDescent="0.2">
      <c r="A15934" s="46" t="s">
        <v>13248</v>
      </c>
      <c r="B15934" s="33" t="s">
        <v>2619</v>
      </c>
      <c r="C15934" s="1" t="s">
        <v>12088</v>
      </c>
      <c r="D15934" s="1" t="s">
        <v>6620</v>
      </c>
      <c r="E15934" s="1" t="s">
        <v>6619</v>
      </c>
      <c r="F15934" s="62">
        <v>7020.166666666667</v>
      </c>
      <c r="G15934" s="62">
        <v>82.279231316674483</v>
      </c>
      <c r="H15934" s="62">
        <v>75.217386430131796</v>
      </c>
      <c r="I15934" s="62">
        <v>2146.7860000000001</v>
      </c>
      <c r="J15934" s="62">
        <v>2024.4070973630842</v>
      </c>
      <c r="K15934" s="62">
        <v>2146.7860000000001</v>
      </c>
      <c r="L15934" s="62">
        <v>161475.63214479692</v>
      </c>
      <c r="M15934" s="63">
        <v>8341.9528904429335</v>
      </c>
      <c r="N15934" s="68">
        <f>GP_need_index[[#This Row],[Normalised weighted population]]/GP_need_index[[#This Row],[Registered population]]</f>
        <v>1.1882841656811947</v>
      </c>
    </row>
    <row r="15935" spans="1:14" hidden="1" x14ac:dyDescent="0.2">
      <c r="A15935" s="46" t="s">
        <v>13249</v>
      </c>
      <c r="B15935" s="33" t="s">
        <v>2619</v>
      </c>
      <c r="C15935" s="1" t="s">
        <v>12088</v>
      </c>
      <c r="D15935" s="1" t="s">
        <v>6620</v>
      </c>
      <c r="E15935" s="1" t="s">
        <v>6619</v>
      </c>
      <c r="F15935" s="62">
        <v>7060.4508652181194</v>
      </c>
      <c r="G15935" s="62">
        <v>82.279231316674483</v>
      </c>
      <c r="H15935" s="62">
        <v>75.217386430131796</v>
      </c>
      <c r="I15935" s="62">
        <v>2146.7860000000001</v>
      </c>
      <c r="J15935" s="62">
        <v>2024.4070973630842</v>
      </c>
      <c r="K15935" s="62">
        <v>2146.7860000000001</v>
      </c>
      <c r="L15935" s="62">
        <v>161475.63214479692</v>
      </c>
      <c r="M15935" s="63">
        <v>8377.6933425051629</v>
      </c>
      <c r="N15935" s="64">
        <f>GP_need_index[[#This Row],[Normalised weighted population]]/GP_need_index[[#This Row],[Registered population]]</f>
        <v>1.1865663400868875</v>
      </c>
    </row>
    <row r="15936" spans="1:14" hidden="1" x14ac:dyDescent="0.2">
      <c r="A15936" s="46" t="s">
        <v>13250</v>
      </c>
      <c r="B15936" s="33" t="s">
        <v>2619</v>
      </c>
      <c r="C15936" s="1" t="s">
        <v>12088</v>
      </c>
      <c r="D15936" s="1" t="s">
        <v>6620</v>
      </c>
      <c r="E15936" s="1" t="s">
        <v>6619</v>
      </c>
      <c r="F15936" s="62">
        <v>7098.8167407397159</v>
      </c>
      <c r="G15936" s="62">
        <v>82.279231316674483</v>
      </c>
      <c r="H15936" s="62">
        <v>75.217386430131796</v>
      </c>
      <c r="I15936" s="62">
        <v>2146.7860000000001</v>
      </c>
      <c r="J15936" s="62">
        <v>2024.4070973630842</v>
      </c>
      <c r="K15936" s="62">
        <v>2146.7860000000001</v>
      </c>
      <c r="L15936" s="62">
        <v>161475.63214479692</v>
      </c>
      <c r="M15936" s="63">
        <v>8411.6735639663075</v>
      </c>
      <c r="N15936" s="64">
        <f>GP_need_index[[#This Row],[Normalised weighted population]]/GP_need_index[[#This Row],[Registered population]]</f>
        <v>1.1849402331648005</v>
      </c>
    </row>
    <row r="15937" spans="1:14" x14ac:dyDescent="0.2">
      <c r="A15937" s="46" t="s">
        <v>13248</v>
      </c>
      <c r="B15937" s="33" t="s">
        <v>2603</v>
      </c>
      <c r="C15937" s="1" t="s">
        <v>12089</v>
      </c>
      <c r="D15937" s="1" t="s">
        <v>6620</v>
      </c>
      <c r="E15937" s="1" t="s">
        <v>6619</v>
      </c>
      <c r="F15937" s="62">
        <v>2206.583333333333</v>
      </c>
      <c r="G15937" s="62">
        <v>24.115503670446522</v>
      </c>
      <c r="H15937" s="62">
        <v>25.282643154055744</v>
      </c>
      <c r="I15937" s="62">
        <v>2216.96</v>
      </c>
      <c r="J15937" s="62">
        <v>2024.4070973630842</v>
      </c>
      <c r="K15937" s="62">
        <v>2216.96</v>
      </c>
      <c r="L15937" s="62">
        <v>56050.608566815426</v>
      </c>
      <c r="M15937" s="63">
        <v>2895.616694200367</v>
      </c>
      <c r="N15937" s="68">
        <f>GP_need_index[[#This Row],[Normalised weighted population]]/GP_need_index[[#This Row],[Registered population]]</f>
        <v>1.3122625601572722</v>
      </c>
    </row>
    <row r="15938" spans="1:14" hidden="1" x14ac:dyDescent="0.2">
      <c r="A15938" s="46" t="s">
        <v>13249</v>
      </c>
      <c r="B15938" s="33" t="s">
        <v>2603</v>
      </c>
      <c r="C15938" s="1" t="s">
        <v>12089</v>
      </c>
      <c r="D15938" s="1" t="s">
        <v>6620</v>
      </c>
      <c r="E15938" s="1" t="s">
        <v>6619</v>
      </c>
      <c r="F15938" s="62">
        <v>2218.5700765810234</v>
      </c>
      <c r="G15938" s="62">
        <v>24.115503670446522</v>
      </c>
      <c r="H15938" s="62">
        <v>25.282643154055744</v>
      </c>
      <c r="I15938" s="62">
        <v>2216.96</v>
      </c>
      <c r="J15938" s="62">
        <v>2024.4070973630842</v>
      </c>
      <c r="K15938" s="62">
        <v>2216.96</v>
      </c>
      <c r="L15938" s="62">
        <v>56050.608566815426</v>
      </c>
      <c r="M15938" s="63">
        <v>2908.0227400038893</v>
      </c>
      <c r="N15938" s="64">
        <f>GP_need_index[[#This Row],[Normalised weighted population]]/GP_need_index[[#This Row],[Registered population]]</f>
        <v>1.3107644291702349</v>
      </c>
    </row>
    <row r="15939" spans="1:14" hidden="1" x14ac:dyDescent="0.2">
      <c r="A15939" s="46" t="s">
        <v>13250</v>
      </c>
      <c r="B15939" s="33" t="s">
        <v>2603</v>
      </c>
      <c r="C15939" s="1" t="s">
        <v>12089</v>
      </c>
      <c r="D15939" s="1" t="s">
        <v>6620</v>
      </c>
      <c r="E15939" s="1" t="s">
        <v>6619</v>
      </c>
      <c r="F15939" s="62">
        <v>2230.7288377034129</v>
      </c>
      <c r="G15939" s="62">
        <v>24.115503670446522</v>
      </c>
      <c r="H15939" s="62">
        <v>25.282643154055744</v>
      </c>
      <c r="I15939" s="62">
        <v>2216.96</v>
      </c>
      <c r="J15939" s="62">
        <v>2024.4070973630842</v>
      </c>
      <c r="K15939" s="62">
        <v>2216.96</v>
      </c>
      <c r="L15939" s="62">
        <v>56050.608566815426</v>
      </c>
      <c r="M15939" s="63">
        <v>2919.8177834221083</v>
      </c>
      <c r="N15939" s="64">
        <f>GP_need_index[[#This Row],[Normalised weighted population]]/GP_need_index[[#This Row],[Registered population]]</f>
        <v>1.3089075346459986</v>
      </c>
    </row>
    <row r="15940" spans="1:14" x14ac:dyDescent="0.2">
      <c r="A15940" s="46" t="s">
        <v>13248</v>
      </c>
      <c r="B15940" s="33" t="s">
        <v>2612</v>
      </c>
      <c r="C15940" s="1" t="s">
        <v>12090</v>
      </c>
      <c r="D15940" s="1" t="s">
        <v>6620</v>
      </c>
      <c r="E15940" s="1" t="s">
        <v>6619</v>
      </c>
      <c r="F15940" s="62">
        <v>3450.5</v>
      </c>
      <c r="G15940" s="62">
        <v>41.90072084972536</v>
      </c>
      <c r="H15940" s="62">
        <v>45.005467861035953</v>
      </c>
      <c r="I15940" s="62">
        <v>2062.3760000000002</v>
      </c>
      <c r="J15940" s="62">
        <v>2024.4070973630842</v>
      </c>
      <c r="K15940" s="62">
        <v>2062.3760000000002</v>
      </c>
      <c r="L15940" s="62">
        <v>92818.196785371896</v>
      </c>
      <c r="M15940" s="63">
        <v>4795.0580200554623</v>
      </c>
      <c r="N15940" s="68">
        <f>GP_need_index[[#This Row],[Normalised weighted population]]/GP_need_index[[#This Row],[Registered population]]</f>
        <v>1.3896704883510975</v>
      </c>
    </row>
    <row r="15941" spans="1:14" hidden="1" x14ac:dyDescent="0.2">
      <c r="A15941" s="46" t="s">
        <v>13249</v>
      </c>
      <c r="B15941" s="33" t="s">
        <v>2612</v>
      </c>
      <c r="C15941" s="1" t="s">
        <v>12090</v>
      </c>
      <c r="D15941" s="1" t="s">
        <v>6620</v>
      </c>
      <c r="E15941" s="1" t="s">
        <v>6619</v>
      </c>
      <c r="F15941" s="62">
        <v>3467.4598990642426</v>
      </c>
      <c r="G15941" s="62">
        <v>41.90072084972536</v>
      </c>
      <c r="H15941" s="62">
        <v>45.005467861035953</v>
      </c>
      <c r="I15941" s="62">
        <v>2062.3760000000002</v>
      </c>
      <c r="J15941" s="62">
        <v>2024.4070973630842</v>
      </c>
      <c r="K15941" s="62">
        <v>2062.3760000000002</v>
      </c>
      <c r="L15941" s="62">
        <v>92818.196785371896</v>
      </c>
      <c r="M15941" s="63">
        <v>4815.602075332703</v>
      </c>
      <c r="N15941" s="64">
        <f>GP_need_index[[#This Row],[Normalised weighted population]]/GP_need_index[[#This Row],[Registered population]]</f>
        <v>1.3887982025782855</v>
      </c>
    </row>
    <row r="15942" spans="1:14" hidden="1" x14ac:dyDescent="0.2">
      <c r="A15942" s="46" t="s">
        <v>13250</v>
      </c>
      <c r="B15942" s="33" t="s">
        <v>2612</v>
      </c>
      <c r="C15942" s="1" t="s">
        <v>12090</v>
      </c>
      <c r="D15942" s="1" t="s">
        <v>6620</v>
      </c>
      <c r="E15942" s="1" t="s">
        <v>6619</v>
      </c>
      <c r="F15942" s="62">
        <v>3483.6455340741832</v>
      </c>
      <c r="G15942" s="62">
        <v>41.90072084972536</v>
      </c>
      <c r="H15942" s="62">
        <v>45.005467861035953</v>
      </c>
      <c r="I15942" s="62">
        <v>2062.3760000000002</v>
      </c>
      <c r="J15942" s="62">
        <v>2024.4070973630842</v>
      </c>
      <c r="K15942" s="62">
        <v>2062.3760000000002</v>
      </c>
      <c r="L15942" s="62">
        <v>92818.196785371896</v>
      </c>
      <c r="M15942" s="63">
        <v>4835.1343282212556</v>
      </c>
      <c r="N15942" s="64">
        <f>GP_need_index[[#This Row],[Normalised weighted population]]/GP_need_index[[#This Row],[Registered population]]</f>
        <v>1.3879524426144709</v>
      </c>
    </row>
    <row r="15943" spans="1:14" x14ac:dyDescent="0.2">
      <c r="A15943" s="46" t="s">
        <v>13248</v>
      </c>
      <c r="B15943" s="33" t="s">
        <v>2596</v>
      </c>
      <c r="C15943" s="1" t="s">
        <v>12091</v>
      </c>
      <c r="D15943" s="1" t="s">
        <v>6620</v>
      </c>
      <c r="E15943" s="1" t="s">
        <v>6619</v>
      </c>
      <c r="F15943" s="62">
        <v>20020.25</v>
      </c>
      <c r="G15943" s="62">
        <v>268.61376865848126</v>
      </c>
      <c r="H15943" s="62">
        <v>272.27830715861018</v>
      </c>
      <c r="I15943" s="62">
        <v>2036.432</v>
      </c>
      <c r="J15943" s="62">
        <v>2024.4070973630842</v>
      </c>
      <c r="K15943" s="62">
        <v>2036.432</v>
      </c>
      <c r="L15943" s="62">
        <v>554476.25760362286</v>
      </c>
      <c r="M15943" s="63">
        <v>28644.661478401045</v>
      </c>
      <c r="N15943" s="68">
        <f>GP_need_index[[#This Row],[Normalised weighted population]]/GP_need_index[[#This Row],[Registered population]]</f>
        <v>1.4307844047102831</v>
      </c>
    </row>
    <row r="15944" spans="1:14" hidden="1" x14ac:dyDescent="0.2">
      <c r="A15944" s="46" t="s">
        <v>13249</v>
      </c>
      <c r="B15944" s="33" t="s">
        <v>2596</v>
      </c>
      <c r="C15944" s="1" t="s">
        <v>12091</v>
      </c>
      <c r="D15944" s="1" t="s">
        <v>6620</v>
      </c>
      <c r="E15944" s="1" t="s">
        <v>6619</v>
      </c>
      <c r="F15944" s="62">
        <v>20117.187334924878</v>
      </c>
      <c r="G15944" s="62">
        <v>268.61376865848126</v>
      </c>
      <c r="H15944" s="62">
        <v>272.27830715861018</v>
      </c>
      <c r="I15944" s="62">
        <v>2036.432</v>
      </c>
      <c r="J15944" s="62">
        <v>2024.4070973630842</v>
      </c>
      <c r="K15944" s="62">
        <v>2036.432</v>
      </c>
      <c r="L15944" s="62">
        <v>554476.25760362286</v>
      </c>
      <c r="M15944" s="63">
        <v>28767.38731536669</v>
      </c>
      <c r="N15944" s="64">
        <f>GP_need_index[[#This Row],[Normalised weighted population]]/GP_need_index[[#This Row],[Registered population]]</f>
        <v>1.4299905268279947</v>
      </c>
    </row>
    <row r="15945" spans="1:14" hidden="1" x14ac:dyDescent="0.2">
      <c r="A15945" s="46" t="s">
        <v>13250</v>
      </c>
      <c r="B15945" s="33" t="s">
        <v>2596</v>
      </c>
      <c r="C15945" s="1" t="s">
        <v>12091</v>
      </c>
      <c r="D15945" s="1" t="s">
        <v>6620</v>
      </c>
      <c r="E15945" s="1" t="s">
        <v>6619</v>
      </c>
      <c r="F15945" s="62">
        <v>20206.958031412621</v>
      </c>
      <c r="G15945" s="62">
        <v>268.61376865848126</v>
      </c>
      <c r="H15945" s="62">
        <v>272.27830715861018</v>
      </c>
      <c r="I15945" s="62">
        <v>2036.432</v>
      </c>
      <c r="J15945" s="62">
        <v>2024.4070973630842</v>
      </c>
      <c r="K15945" s="62">
        <v>2036.432</v>
      </c>
      <c r="L15945" s="62">
        <v>554476.25760362286</v>
      </c>
      <c r="M15945" s="63">
        <v>28884.068859065013</v>
      </c>
      <c r="N15945" s="64">
        <f>GP_need_index[[#This Row],[Normalised weighted population]]/GP_need_index[[#This Row],[Registered population]]</f>
        <v>1.4294120279837981</v>
      </c>
    </row>
    <row r="15946" spans="1:14" x14ac:dyDescent="0.2">
      <c r="A15946" s="46" t="s">
        <v>13248</v>
      </c>
      <c r="B15946" s="33" t="s">
        <v>2618</v>
      </c>
      <c r="C15946" s="1" t="s">
        <v>12092</v>
      </c>
      <c r="D15946" s="1" t="s">
        <v>6620</v>
      </c>
      <c r="E15946" s="1" t="s">
        <v>6619</v>
      </c>
      <c r="F15946" s="62">
        <v>6408.833333333333</v>
      </c>
      <c r="G15946" s="62">
        <v>68.201125133456301</v>
      </c>
      <c r="H15946" s="62">
        <v>65.530004028788085</v>
      </c>
      <c r="I15946" s="62">
        <v>2119.8220000000001</v>
      </c>
      <c r="J15946" s="62">
        <v>2024.4070973630842</v>
      </c>
      <c r="K15946" s="62">
        <v>2119.8220000000001</v>
      </c>
      <c r="L15946" s="62">
        <v>138911.94420031362</v>
      </c>
      <c r="M15946" s="63">
        <v>7176.2957608349725</v>
      </c>
      <c r="N15946" s="68">
        <f>GP_need_index[[#This Row],[Normalised weighted population]]/GP_need_index[[#This Row],[Registered population]]</f>
        <v>1.1197507233508397</v>
      </c>
    </row>
    <row r="15947" spans="1:14" hidden="1" x14ac:dyDescent="0.2">
      <c r="A15947" s="46" t="s">
        <v>13249</v>
      </c>
      <c r="B15947" s="33" t="s">
        <v>2618</v>
      </c>
      <c r="C15947" s="1" t="s">
        <v>12092</v>
      </c>
      <c r="D15947" s="1" t="s">
        <v>6620</v>
      </c>
      <c r="E15947" s="1" t="s">
        <v>6619</v>
      </c>
      <c r="F15947" s="62">
        <v>6447.1502079899528</v>
      </c>
      <c r="G15947" s="62">
        <v>68.201125133456301</v>
      </c>
      <c r="H15947" s="62">
        <v>65.530004028788085</v>
      </c>
      <c r="I15947" s="62">
        <v>2119.8220000000001</v>
      </c>
      <c r="J15947" s="62">
        <v>2024.4070973630842</v>
      </c>
      <c r="K15947" s="62">
        <v>2119.8220000000001</v>
      </c>
      <c r="L15947" s="62">
        <v>138911.94420031362</v>
      </c>
      <c r="M15947" s="63">
        <v>7207.0420450675711</v>
      </c>
      <c r="N15947" s="64">
        <f>GP_need_index[[#This Row],[Normalised weighted population]]/GP_need_index[[#This Row],[Registered population]]</f>
        <v>1.1178647638976806</v>
      </c>
    </row>
    <row r="15948" spans="1:14" hidden="1" x14ac:dyDescent="0.2">
      <c r="A15948" s="46" t="s">
        <v>13250</v>
      </c>
      <c r="B15948" s="33" t="s">
        <v>2618</v>
      </c>
      <c r="C15948" s="1" t="s">
        <v>12092</v>
      </c>
      <c r="D15948" s="1" t="s">
        <v>6620</v>
      </c>
      <c r="E15948" s="1" t="s">
        <v>6619</v>
      </c>
      <c r="F15948" s="62">
        <v>6481.3627650745839</v>
      </c>
      <c r="G15948" s="62">
        <v>68.201125133456301</v>
      </c>
      <c r="H15948" s="62">
        <v>65.530004028788085</v>
      </c>
      <c r="I15948" s="62">
        <v>2119.8220000000001</v>
      </c>
      <c r="J15948" s="62">
        <v>2024.4070973630842</v>
      </c>
      <c r="K15948" s="62">
        <v>2119.8220000000001</v>
      </c>
      <c r="L15948" s="62">
        <v>138911.94420031362</v>
      </c>
      <c r="M15948" s="63">
        <v>7236.2740633283329</v>
      </c>
      <c r="N15948" s="64">
        <f>GP_need_index[[#This Row],[Normalised weighted population]]/GP_need_index[[#This Row],[Registered population]]</f>
        <v>1.1164741622428014</v>
      </c>
    </row>
    <row r="15949" spans="1:14" x14ac:dyDescent="0.2">
      <c r="A15949" s="46" t="s">
        <v>13248</v>
      </c>
      <c r="B15949" s="33" t="s">
        <v>2608</v>
      </c>
      <c r="C15949" s="1" t="s">
        <v>12093</v>
      </c>
      <c r="D15949" s="1" t="s">
        <v>6620</v>
      </c>
      <c r="E15949" s="1" t="s">
        <v>6619</v>
      </c>
      <c r="F15949" s="62">
        <v>4153.25</v>
      </c>
      <c r="G15949" s="62">
        <v>50.455467566468784</v>
      </c>
      <c r="H15949" s="62">
        <v>49.058638081721696</v>
      </c>
      <c r="I15949" s="62">
        <v>2034.9090000000001</v>
      </c>
      <c r="J15949" s="62">
        <v>2024.4070973630842</v>
      </c>
      <c r="K15949" s="62">
        <v>2034.9090000000001</v>
      </c>
      <c r="L15949" s="62">
        <v>99829.864160238227</v>
      </c>
      <c r="M15949" s="63">
        <v>5157.2860426226134</v>
      </c>
      <c r="N15949" s="68">
        <f>GP_need_index[[#This Row],[Normalised weighted population]]/GP_need_index[[#This Row],[Registered population]]</f>
        <v>1.2417470758135469</v>
      </c>
    </row>
    <row r="15950" spans="1:14" hidden="1" x14ac:dyDescent="0.2">
      <c r="A15950" s="46" t="s">
        <v>13249</v>
      </c>
      <c r="B15950" s="33" t="s">
        <v>2608</v>
      </c>
      <c r="C15950" s="1" t="s">
        <v>12093</v>
      </c>
      <c r="D15950" s="1" t="s">
        <v>6620</v>
      </c>
      <c r="E15950" s="1" t="s">
        <v>6619</v>
      </c>
      <c r="F15950" s="62">
        <v>4175.6725527744893</v>
      </c>
      <c r="G15950" s="62">
        <v>50.455467566468784</v>
      </c>
      <c r="H15950" s="62">
        <v>49.058638081721696</v>
      </c>
      <c r="I15950" s="62">
        <v>2034.9090000000001</v>
      </c>
      <c r="J15950" s="62">
        <v>2024.4070973630842</v>
      </c>
      <c r="K15950" s="62">
        <v>2034.9090000000001</v>
      </c>
      <c r="L15950" s="62">
        <v>99829.864160238227</v>
      </c>
      <c r="M15950" s="63">
        <v>5179.3820358508583</v>
      </c>
      <c r="N15950" s="64">
        <f>GP_need_index[[#This Row],[Normalised weighted population]]/GP_need_index[[#This Row],[Registered population]]</f>
        <v>1.2403707355859268</v>
      </c>
    </row>
    <row r="15951" spans="1:14" hidden="1" x14ac:dyDescent="0.2">
      <c r="A15951" s="46" t="s">
        <v>13250</v>
      </c>
      <c r="B15951" s="33" t="s">
        <v>2608</v>
      </c>
      <c r="C15951" s="1" t="s">
        <v>12093</v>
      </c>
      <c r="D15951" s="1" t="s">
        <v>6620</v>
      </c>
      <c r="E15951" s="1" t="s">
        <v>6619</v>
      </c>
      <c r="F15951" s="62">
        <v>4195.7375981690639</v>
      </c>
      <c r="G15951" s="62">
        <v>50.455467566468784</v>
      </c>
      <c r="H15951" s="62">
        <v>49.058638081721696</v>
      </c>
      <c r="I15951" s="62">
        <v>2034.9090000000001</v>
      </c>
      <c r="J15951" s="62">
        <v>2024.4070973630842</v>
      </c>
      <c r="K15951" s="62">
        <v>2034.9090000000001</v>
      </c>
      <c r="L15951" s="62">
        <v>99829.864160238227</v>
      </c>
      <c r="M15951" s="63">
        <v>5200.3897931672</v>
      </c>
      <c r="N15951" s="64">
        <f>GP_need_index[[#This Row],[Normalised weighted population]]/GP_need_index[[#This Row],[Registered population]]</f>
        <v>1.2394459070644805</v>
      </c>
    </row>
    <row r="15952" spans="1:14" x14ac:dyDescent="0.2">
      <c r="A15952" s="46" t="s">
        <v>13248</v>
      </c>
      <c r="B15952" s="33" t="s">
        <v>2620</v>
      </c>
      <c r="C15952" s="1" t="s">
        <v>12094</v>
      </c>
      <c r="D15952" s="1" t="s">
        <v>6620</v>
      </c>
      <c r="E15952" s="1" t="s">
        <v>6619</v>
      </c>
      <c r="F15952" s="62">
        <v>3899</v>
      </c>
      <c r="G15952" s="62">
        <v>42.610700777127157</v>
      </c>
      <c r="H15952" s="62">
        <v>42.319100632212852</v>
      </c>
      <c r="I15952" s="62">
        <v>1979.7070000000001</v>
      </c>
      <c r="J15952" s="62">
        <v>2024.4070973630842</v>
      </c>
      <c r="K15952" s="62">
        <v>1979.7070000000001</v>
      </c>
      <c r="L15952" s="62">
        <v>83779.419755296214</v>
      </c>
      <c r="M15952" s="63">
        <v>4328.1079844953219</v>
      </c>
      <c r="N15952" s="68">
        <f>GP_need_index[[#This Row],[Normalised weighted population]]/GP_need_index[[#This Row],[Registered population]]</f>
        <v>1.1100559077956711</v>
      </c>
    </row>
    <row r="15953" spans="1:14" hidden="1" x14ac:dyDescent="0.2">
      <c r="A15953" s="46" t="s">
        <v>13249</v>
      </c>
      <c r="B15953" s="33" t="s">
        <v>2620</v>
      </c>
      <c r="C15953" s="1" t="s">
        <v>12094</v>
      </c>
      <c r="D15953" s="1" t="s">
        <v>6620</v>
      </c>
      <c r="E15953" s="1" t="s">
        <v>6619</v>
      </c>
      <c r="F15953" s="62">
        <v>3923.3266517444008</v>
      </c>
      <c r="G15953" s="62">
        <v>42.610700777127157</v>
      </c>
      <c r="H15953" s="62">
        <v>42.319100632212852</v>
      </c>
      <c r="I15953" s="62">
        <v>1979.7070000000001</v>
      </c>
      <c r="J15953" s="62">
        <v>2024.4070973630842</v>
      </c>
      <c r="K15953" s="62">
        <v>1979.7070000000001</v>
      </c>
      <c r="L15953" s="62">
        <v>83779.419755296214</v>
      </c>
      <c r="M15953" s="63">
        <v>4346.6514284552168</v>
      </c>
      <c r="N15953" s="64">
        <f>GP_need_index[[#This Row],[Normalised weighted population]]/GP_need_index[[#This Row],[Registered population]]</f>
        <v>1.1078994471496775</v>
      </c>
    </row>
    <row r="15954" spans="1:14" hidden="1" x14ac:dyDescent="0.2">
      <c r="A15954" s="46" t="s">
        <v>13250</v>
      </c>
      <c r="B15954" s="33" t="s">
        <v>2620</v>
      </c>
      <c r="C15954" s="1" t="s">
        <v>12094</v>
      </c>
      <c r="D15954" s="1" t="s">
        <v>6620</v>
      </c>
      <c r="E15954" s="1" t="s">
        <v>6619</v>
      </c>
      <c r="F15954" s="62">
        <v>3946.0033382592355</v>
      </c>
      <c r="G15954" s="62">
        <v>42.610700777127157</v>
      </c>
      <c r="H15954" s="62">
        <v>42.319100632212852</v>
      </c>
      <c r="I15954" s="62">
        <v>1979.7070000000001</v>
      </c>
      <c r="J15954" s="62">
        <v>2024.4070973630842</v>
      </c>
      <c r="K15954" s="62">
        <v>1979.7070000000001</v>
      </c>
      <c r="L15954" s="62">
        <v>83779.419755296214</v>
      </c>
      <c r="M15954" s="63">
        <v>4364.2816008803557</v>
      </c>
      <c r="N15954" s="64">
        <f>GP_need_index[[#This Row],[Normalised weighted population]]/GP_need_index[[#This Row],[Registered population]]</f>
        <v>1.1060004837212434</v>
      </c>
    </row>
    <row r="15955" spans="1:14" x14ac:dyDescent="0.2">
      <c r="A15955" s="46" t="s">
        <v>13248</v>
      </c>
      <c r="B15955" s="33" t="s">
        <v>2615</v>
      </c>
      <c r="C15955" s="1" t="s">
        <v>12095</v>
      </c>
      <c r="D15955" s="1" t="s">
        <v>6620</v>
      </c>
      <c r="E15955" s="1" t="s">
        <v>6619</v>
      </c>
      <c r="F15955" s="62">
        <v>9777.3333333333321</v>
      </c>
      <c r="G15955" s="62">
        <v>112.0377844790878</v>
      </c>
      <c r="H15955" s="62">
        <v>114.50915398046968</v>
      </c>
      <c r="I15955" s="62">
        <v>2048.8009999999999</v>
      </c>
      <c r="J15955" s="62">
        <v>2024.4070973630842</v>
      </c>
      <c r="K15955" s="62">
        <v>2048.8009999999999</v>
      </c>
      <c r="L15955" s="62">
        <v>234606.46918434024</v>
      </c>
      <c r="M15955" s="63">
        <v>12119.947064049806</v>
      </c>
      <c r="N15955" s="68">
        <f>GP_need_index[[#This Row],[Normalised weighted population]]/GP_need_index[[#This Row],[Registered population]]</f>
        <v>1.2395963859317272</v>
      </c>
    </row>
    <row r="15956" spans="1:14" hidden="1" x14ac:dyDescent="0.2">
      <c r="A15956" s="46" t="s">
        <v>13249</v>
      </c>
      <c r="B15956" s="33" t="s">
        <v>2615</v>
      </c>
      <c r="C15956" s="1" t="s">
        <v>12095</v>
      </c>
      <c r="D15956" s="1" t="s">
        <v>6620</v>
      </c>
      <c r="E15956" s="1" t="s">
        <v>6619</v>
      </c>
      <c r="F15956" s="62">
        <v>9807.6360518838228</v>
      </c>
      <c r="G15956" s="62">
        <v>112.0377844790878</v>
      </c>
      <c r="H15956" s="62">
        <v>114.50915398046968</v>
      </c>
      <c r="I15956" s="62">
        <v>2048.8009999999999</v>
      </c>
      <c r="J15956" s="62">
        <v>2024.4070973630842</v>
      </c>
      <c r="K15956" s="62">
        <v>2048.8009999999999</v>
      </c>
      <c r="L15956" s="62">
        <v>234606.46918434024</v>
      </c>
      <c r="M15956" s="63">
        <v>12171.87403999038</v>
      </c>
      <c r="N15956" s="64">
        <f>GP_need_index[[#This Row],[Normalised weighted population]]/GP_need_index[[#This Row],[Registered population]]</f>
        <v>1.2410609422698184</v>
      </c>
    </row>
    <row r="15957" spans="1:14" hidden="1" x14ac:dyDescent="0.2">
      <c r="A15957" s="46" t="s">
        <v>13250</v>
      </c>
      <c r="B15957" s="33" t="s">
        <v>2615</v>
      </c>
      <c r="C15957" s="1" t="s">
        <v>12095</v>
      </c>
      <c r="D15957" s="1" t="s">
        <v>6620</v>
      </c>
      <c r="E15957" s="1" t="s">
        <v>6619</v>
      </c>
      <c r="F15957" s="62">
        <v>9836.039213948723</v>
      </c>
      <c r="G15957" s="62">
        <v>112.0377844790878</v>
      </c>
      <c r="H15957" s="62">
        <v>114.50915398046968</v>
      </c>
      <c r="I15957" s="62">
        <v>2048.8009999999999</v>
      </c>
      <c r="J15957" s="62">
        <v>2024.4070973630842</v>
      </c>
      <c r="K15957" s="62">
        <v>2048.8009999999999</v>
      </c>
      <c r="L15957" s="62">
        <v>234606.46918434024</v>
      </c>
      <c r="M15957" s="63">
        <v>12221.243592988645</v>
      </c>
      <c r="N15957" s="64">
        <f>GP_need_index[[#This Row],[Normalised weighted population]]/GP_need_index[[#This Row],[Registered population]]</f>
        <v>1.242496428405593</v>
      </c>
    </row>
    <row r="15958" spans="1:14" x14ac:dyDescent="0.2">
      <c r="A15958" s="46" t="s">
        <v>13248</v>
      </c>
      <c r="B15958" s="33" t="s">
        <v>2601</v>
      </c>
      <c r="C15958" s="1" t="s">
        <v>11124</v>
      </c>
      <c r="D15958" s="1" t="s">
        <v>6620</v>
      </c>
      <c r="E15958" s="1" t="s">
        <v>6619</v>
      </c>
      <c r="F15958" s="62">
        <v>5338</v>
      </c>
      <c r="G15958" s="62">
        <v>51.285746630708388</v>
      </c>
      <c r="H15958" s="62">
        <v>50.876581186240358</v>
      </c>
      <c r="I15958" s="62">
        <v>1881.8119999999999</v>
      </c>
      <c r="J15958" s="62">
        <v>2024.4070973630842</v>
      </c>
      <c r="K15958" s="62">
        <v>1881.8119999999999</v>
      </c>
      <c r="L15958" s="62">
        <v>95740.160995241342</v>
      </c>
      <c r="M15958" s="63">
        <v>4946.0088939584293</v>
      </c>
      <c r="N15958" s="68">
        <f>GP_need_index[[#This Row],[Normalised weighted population]]/GP_need_index[[#This Row],[Registered population]]</f>
        <v>0.92656592243507485</v>
      </c>
    </row>
    <row r="15959" spans="1:14" hidden="1" x14ac:dyDescent="0.2">
      <c r="A15959" s="46" t="s">
        <v>13249</v>
      </c>
      <c r="B15959" s="33" t="s">
        <v>2601</v>
      </c>
      <c r="C15959" s="1" t="s">
        <v>11124</v>
      </c>
      <c r="D15959" s="1" t="s">
        <v>6620</v>
      </c>
      <c r="E15959" s="1" t="s">
        <v>6619</v>
      </c>
      <c r="F15959" s="62">
        <v>5372.4205248544113</v>
      </c>
      <c r="G15959" s="62">
        <v>51.285746630708388</v>
      </c>
      <c r="H15959" s="62">
        <v>50.876581186240358</v>
      </c>
      <c r="I15959" s="62">
        <v>1881.8119999999999</v>
      </c>
      <c r="J15959" s="62">
        <v>2024.4070973630842</v>
      </c>
      <c r="K15959" s="62">
        <v>1881.8119999999999</v>
      </c>
      <c r="L15959" s="62">
        <v>95740.160995241342</v>
      </c>
      <c r="M15959" s="63">
        <v>4967.19968658163</v>
      </c>
      <c r="N15959" s="64">
        <f>GP_need_index[[#This Row],[Normalised weighted population]]/GP_need_index[[#This Row],[Registered population]]</f>
        <v>0.92457387942769753</v>
      </c>
    </row>
    <row r="15960" spans="1:14" hidden="1" x14ac:dyDescent="0.2">
      <c r="A15960" s="46" t="s">
        <v>13250</v>
      </c>
      <c r="B15960" s="33" t="s">
        <v>2601</v>
      </c>
      <c r="C15960" s="1" t="s">
        <v>11124</v>
      </c>
      <c r="D15960" s="1" t="s">
        <v>6620</v>
      </c>
      <c r="E15960" s="1" t="s">
        <v>6619</v>
      </c>
      <c r="F15960" s="62">
        <v>5405.7072001232063</v>
      </c>
      <c r="G15960" s="62">
        <v>51.285746630708388</v>
      </c>
      <c r="H15960" s="62">
        <v>50.876581186240358</v>
      </c>
      <c r="I15960" s="62">
        <v>1881.8119999999999</v>
      </c>
      <c r="J15960" s="62">
        <v>2024.4070973630842</v>
      </c>
      <c r="K15960" s="62">
        <v>1881.8119999999999</v>
      </c>
      <c r="L15960" s="62">
        <v>95740.160995241342</v>
      </c>
      <c r="M15960" s="63">
        <v>4987.3468247605142</v>
      </c>
      <c r="N15960" s="64">
        <f>GP_need_index[[#This Row],[Normalised weighted population]]/GP_need_index[[#This Row],[Registered population]]</f>
        <v>0.92260765152926583</v>
      </c>
    </row>
    <row r="15961" spans="1:14" x14ac:dyDescent="0.2">
      <c r="A15961" s="46" t="s">
        <v>13248</v>
      </c>
      <c r="B15961" s="33" t="s">
        <v>2607</v>
      </c>
      <c r="C15961" s="1" t="s">
        <v>12096</v>
      </c>
      <c r="D15961" s="1" t="s">
        <v>6620</v>
      </c>
      <c r="E15961" s="1" t="s">
        <v>6619</v>
      </c>
      <c r="F15961" s="62">
        <v>6900.25</v>
      </c>
      <c r="G15961" s="62">
        <v>69.126483123291067</v>
      </c>
      <c r="H15961" s="62">
        <v>69.764721355070265</v>
      </c>
      <c r="I15961" s="62">
        <v>2049.7840000000001</v>
      </c>
      <c r="J15961" s="62">
        <v>2024.4070973630842</v>
      </c>
      <c r="K15961" s="62">
        <v>2049.7840000000001</v>
      </c>
      <c r="L15961" s="62">
        <v>143002.60959808136</v>
      </c>
      <c r="M15961" s="63">
        <v>7387.6226191695105</v>
      </c>
      <c r="N15961" s="68">
        <f>GP_need_index[[#This Row],[Normalised weighted population]]/GP_need_index[[#This Row],[Registered population]]</f>
        <v>1.0706311538233413</v>
      </c>
    </row>
    <row r="15962" spans="1:14" hidden="1" x14ac:dyDescent="0.2">
      <c r="A15962" s="46" t="s">
        <v>13249</v>
      </c>
      <c r="B15962" s="33" t="s">
        <v>2607</v>
      </c>
      <c r="C15962" s="1" t="s">
        <v>12096</v>
      </c>
      <c r="D15962" s="1" t="s">
        <v>6620</v>
      </c>
      <c r="E15962" s="1" t="s">
        <v>6619</v>
      </c>
      <c r="F15962" s="62">
        <v>6940.0349522834149</v>
      </c>
      <c r="G15962" s="62">
        <v>69.126483123291067</v>
      </c>
      <c r="H15962" s="62">
        <v>69.764721355070265</v>
      </c>
      <c r="I15962" s="62">
        <v>2049.7840000000001</v>
      </c>
      <c r="J15962" s="62">
        <v>2024.4070973630842</v>
      </c>
      <c r="K15962" s="62">
        <v>2049.7840000000001</v>
      </c>
      <c r="L15962" s="62">
        <v>143002.60959808136</v>
      </c>
      <c r="M15962" s="63">
        <v>7419.2743169843916</v>
      </c>
      <c r="N15962" s="64">
        <f>GP_need_index[[#This Row],[Normalised weighted population]]/GP_need_index[[#This Row],[Registered population]]</f>
        <v>1.0690543157197352</v>
      </c>
    </row>
    <row r="15963" spans="1:14" hidden="1" x14ac:dyDescent="0.2">
      <c r="A15963" s="46" t="s">
        <v>13250</v>
      </c>
      <c r="B15963" s="33" t="s">
        <v>2607</v>
      </c>
      <c r="C15963" s="1" t="s">
        <v>12096</v>
      </c>
      <c r="D15963" s="1" t="s">
        <v>6620</v>
      </c>
      <c r="E15963" s="1" t="s">
        <v>6619</v>
      </c>
      <c r="F15963" s="62">
        <v>6978.6039879736218</v>
      </c>
      <c r="G15963" s="62">
        <v>69.126483123291067</v>
      </c>
      <c r="H15963" s="62">
        <v>69.764721355070265</v>
      </c>
      <c r="I15963" s="62">
        <v>2049.7840000000001</v>
      </c>
      <c r="J15963" s="62">
        <v>2024.4070973630842</v>
      </c>
      <c r="K15963" s="62">
        <v>2049.7840000000001</v>
      </c>
      <c r="L15963" s="62">
        <v>143002.60959808136</v>
      </c>
      <c r="M15963" s="63">
        <v>7449.3671568706413</v>
      </c>
      <c r="N15963" s="64">
        <f>GP_need_index[[#This Row],[Normalised weighted population]]/GP_need_index[[#This Row],[Registered population]]</f>
        <v>1.0674580718017952</v>
      </c>
    </row>
    <row r="15964" spans="1:14" x14ac:dyDescent="0.2">
      <c r="A15964" s="46" t="s">
        <v>13248</v>
      </c>
      <c r="B15964" s="33" t="s">
        <v>2592</v>
      </c>
      <c r="C15964" s="1" t="s">
        <v>12097</v>
      </c>
      <c r="D15964" s="1" t="s">
        <v>6620</v>
      </c>
      <c r="E15964" s="1" t="s">
        <v>6619</v>
      </c>
      <c r="F15964" s="62">
        <v>10248.416666666668</v>
      </c>
      <c r="G15964" s="62">
        <v>135.34367156372923</v>
      </c>
      <c r="H15964" s="62">
        <v>143.16962040921575</v>
      </c>
      <c r="I15964" s="62">
        <v>2039.1980000000001</v>
      </c>
      <c r="J15964" s="62">
        <v>2024.4070973630842</v>
      </c>
      <c r="K15964" s="62">
        <v>2039.1980000000001</v>
      </c>
      <c r="L15964" s="62">
        <v>291951.20359923196</v>
      </c>
      <c r="M15964" s="63">
        <v>15082.419275182143</v>
      </c>
      <c r="N15964" s="68">
        <f>GP_need_index[[#This Row],[Normalised weighted population]]/GP_need_index[[#This Row],[Registered population]]</f>
        <v>1.4716828721687554</v>
      </c>
    </row>
    <row r="15965" spans="1:14" hidden="1" x14ac:dyDescent="0.2">
      <c r="A15965" s="46" t="s">
        <v>13249</v>
      </c>
      <c r="B15965" s="33" t="s">
        <v>2592</v>
      </c>
      <c r="C15965" s="1" t="s">
        <v>12097</v>
      </c>
      <c r="D15965" s="1" t="s">
        <v>6620</v>
      </c>
      <c r="E15965" s="1" t="s">
        <v>6619</v>
      </c>
      <c r="F15965" s="62">
        <v>10297.261134520213</v>
      </c>
      <c r="G15965" s="62">
        <v>135.34367156372923</v>
      </c>
      <c r="H15965" s="62">
        <v>143.16962040921575</v>
      </c>
      <c r="I15965" s="62">
        <v>2039.1980000000001</v>
      </c>
      <c r="J15965" s="62">
        <v>2024.4070973630842</v>
      </c>
      <c r="K15965" s="62">
        <v>2039.1980000000001</v>
      </c>
      <c r="L15965" s="62">
        <v>291951.20359923196</v>
      </c>
      <c r="M15965" s="63">
        <v>15147.038734218488</v>
      </c>
      <c r="N15965" s="64">
        <f>GP_need_index[[#This Row],[Normalised weighted population]]/GP_need_index[[#This Row],[Registered population]]</f>
        <v>1.470977431410381</v>
      </c>
    </row>
    <row r="15966" spans="1:14" hidden="1" x14ac:dyDescent="0.2">
      <c r="A15966" s="46" t="s">
        <v>13250</v>
      </c>
      <c r="B15966" s="33" t="s">
        <v>2592</v>
      </c>
      <c r="C15966" s="1" t="s">
        <v>12097</v>
      </c>
      <c r="D15966" s="1" t="s">
        <v>6620</v>
      </c>
      <c r="E15966" s="1" t="s">
        <v>6619</v>
      </c>
      <c r="F15966" s="62">
        <v>10340.670887435113</v>
      </c>
      <c r="G15966" s="62">
        <v>135.34367156372923</v>
      </c>
      <c r="H15966" s="62">
        <v>143.16962040921575</v>
      </c>
      <c r="I15966" s="62">
        <v>2039.1980000000001</v>
      </c>
      <c r="J15966" s="62">
        <v>2024.4070973630842</v>
      </c>
      <c r="K15966" s="62">
        <v>2039.1980000000001</v>
      </c>
      <c r="L15966" s="62">
        <v>291951.20359923196</v>
      </c>
      <c r="M15966" s="63">
        <v>15208.47566078369</v>
      </c>
      <c r="N15966" s="64">
        <f>GP_need_index[[#This Row],[Normalised weighted population]]/GP_need_index[[#This Row],[Registered population]]</f>
        <v>1.4707436128987934</v>
      </c>
    </row>
    <row r="15967" spans="1:14" x14ac:dyDescent="0.2">
      <c r="A15967" s="46" t="s">
        <v>13248</v>
      </c>
      <c r="B15967" s="33" t="s">
        <v>2594</v>
      </c>
      <c r="C15967" s="1" t="s">
        <v>12098</v>
      </c>
      <c r="D15967" s="1" t="s">
        <v>6620</v>
      </c>
      <c r="E15967" s="1" t="s">
        <v>6619</v>
      </c>
      <c r="F15967" s="62">
        <v>4578.333333333333</v>
      </c>
      <c r="G15967" s="62">
        <v>51.809754929589282</v>
      </c>
      <c r="H15967" s="62">
        <v>49.880333811430212</v>
      </c>
      <c r="I15967" s="62">
        <v>1875.4190000000001</v>
      </c>
      <c r="J15967" s="62">
        <v>2024.4070973630842</v>
      </c>
      <c r="K15967" s="62">
        <v>1875.4190000000001</v>
      </c>
      <c r="L15967" s="62">
        <v>93546.525756298637</v>
      </c>
      <c r="M15967" s="63">
        <v>4832.684043768857</v>
      </c>
      <c r="N15967" s="68">
        <f>GP_need_index[[#This Row],[Normalised weighted population]]/GP_need_index[[#This Row],[Registered population]]</f>
        <v>1.0555553062472931</v>
      </c>
    </row>
    <row r="15968" spans="1:14" hidden="1" x14ac:dyDescent="0.2">
      <c r="A15968" s="46" t="s">
        <v>13249</v>
      </c>
      <c r="B15968" s="33" t="s">
        <v>2594</v>
      </c>
      <c r="C15968" s="1" t="s">
        <v>12098</v>
      </c>
      <c r="D15968" s="1" t="s">
        <v>6620</v>
      </c>
      <c r="E15968" s="1" t="s">
        <v>6619</v>
      </c>
      <c r="F15968" s="62">
        <v>4604.4797270978343</v>
      </c>
      <c r="G15968" s="62">
        <v>51.809754929589282</v>
      </c>
      <c r="H15968" s="62">
        <v>49.880333811430212</v>
      </c>
      <c r="I15968" s="62">
        <v>1875.4190000000001</v>
      </c>
      <c r="J15968" s="62">
        <v>2024.4070973630842</v>
      </c>
      <c r="K15968" s="62">
        <v>1875.4190000000001</v>
      </c>
      <c r="L15968" s="62">
        <v>93546.525756298637</v>
      </c>
      <c r="M15968" s="63">
        <v>4853.3893048350164</v>
      </c>
      <c r="N15968" s="64">
        <f>GP_need_index[[#This Row],[Normalised weighted population]]/GP_need_index[[#This Row],[Registered population]]</f>
        <v>1.0540581330551471</v>
      </c>
    </row>
    <row r="15969" spans="1:14" hidden="1" x14ac:dyDescent="0.2">
      <c r="A15969" s="46" t="s">
        <v>13250</v>
      </c>
      <c r="B15969" s="33" t="s">
        <v>2594</v>
      </c>
      <c r="C15969" s="1" t="s">
        <v>12098</v>
      </c>
      <c r="D15969" s="1" t="s">
        <v>6620</v>
      </c>
      <c r="E15969" s="1" t="s">
        <v>6619</v>
      </c>
      <c r="F15969" s="62">
        <v>4627.2406361545509</v>
      </c>
      <c r="G15969" s="62">
        <v>51.809754929589282</v>
      </c>
      <c r="H15969" s="62">
        <v>49.880333811430212</v>
      </c>
      <c r="I15969" s="62">
        <v>1875.4190000000001</v>
      </c>
      <c r="J15969" s="62">
        <v>2024.4070973630842</v>
      </c>
      <c r="K15969" s="62">
        <v>1875.4190000000001</v>
      </c>
      <c r="L15969" s="62">
        <v>93546.525756298637</v>
      </c>
      <c r="M15969" s="63">
        <v>4873.0748240672265</v>
      </c>
      <c r="N15969" s="64">
        <f>GP_need_index[[#This Row],[Normalised weighted population]]/GP_need_index[[#This Row],[Registered population]]</f>
        <v>1.0531275996307325</v>
      </c>
    </row>
    <row r="15970" spans="1:14" x14ac:dyDescent="0.2">
      <c r="A15970" s="46" t="s">
        <v>13248</v>
      </c>
      <c r="B15970" s="33" t="s">
        <v>2614</v>
      </c>
      <c r="C15970" s="1" t="s">
        <v>12099</v>
      </c>
      <c r="D15970" s="1" t="s">
        <v>6620</v>
      </c>
      <c r="E15970" s="1" t="s">
        <v>6619</v>
      </c>
      <c r="F15970" s="62">
        <v>3924.5833333333335</v>
      </c>
      <c r="G15970" s="62">
        <v>43.443644525645503</v>
      </c>
      <c r="H15970" s="62">
        <v>44.299897295098376</v>
      </c>
      <c r="I15970" s="62">
        <v>1962.4839999999999</v>
      </c>
      <c r="J15970" s="62">
        <v>2024.4070973630842</v>
      </c>
      <c r="K15970" s="62">
        <v>1962.4839999999999</v>
      </c>
      <c r="L15970" s="62">
        <v>86937.839643273837</v>
      </c>
      <c r="M15970" s="63">
        <v>4491.2743369894333</v>
      </c>
      <c r="N15970" s="68">
        <f>GP_need_index[[#This Row],[Normalised weighted population]]/GP_need_index[[#This Row],[Registered population]]</f>
        <v>1.1443952021206751</v>
      </c>
    </row>
    <row r="15971" spans="1:14" hidden="1" x14ac:dyDescent="0.2">
      <c r="A15971" s="46" t="s">
        <v>13249</v>
      </c>
      <c r="B15971" s="33" t="s">
        <v>2614</v>
      </c>
      <c r="C15971" s="1" t="s">
        <v>12099</v>
      </c>
      <c r="D15971" s="1" t="s">
        <v>6620</v>
      </c>
      <c r="E15971" s="1" t="s">
        <v>6619</v>
      </c>
      <c r="F15971" s="62">
        <v>3944.6685933438584</v>
      </c>
      <c r="G15971" s="62">
        <v>43.443644525645503</v>
      </c>
      <c r="H15971" s="62">
        <v>44.299897295098376</v>
      </c>
      <c r="I15971" s="62">
        <v>1962.4839999999999</v>
      </c>
      <c r="J15971" s="62">
        <v>2024.4070973630842</v>
      </c>
      <c r="K15971" s="62">
        <v>1962.4839999999999</v>
      </c>
      <c r="L15971" s="62">
        <v>86937.839643273837</v>
      </c>
      <c r="M15971" s="63">
        <v>4510.5168545686674</v>
      </c>
      <c r="N15971" s="64">
        <f>GP_need_index[[#This Row],[Normalised weighted population]]/GP_need_index[[#This Row],[Registered population]]</f>
        <v>1.1434463372105854</v>
      </c>
    </row>
    <row r="15972" spans="1:14" hidden="1" x14ac:dyDescent="0.2">
      <c r="A15972" s="46" t="s">
        <v>13250</v>
      </c>
      <c r="B15972" s="33" t="s">
        <v>2614</v>
      </c>
      <c r="C15972" s="1" t="s">
        <v>12099</v>
      </c>
      <c r="D15972" s="1" t="s">
        <v>6620</v>
      </c>
      <c r="E15972" s="1" t="s">
        <v>6619</v>
      </c>
      <c r="F15972" s="62">
        <v>3964.7377624333285</v>
      </c>
      <c r="G15972" s="62">
        <v>43.443644525645503</v>
      </c>
      <c r="H15972" s="62">
        <v>44.299897295098376</v>
      </c>
      <c r="I15972" s="62">
        <v>1962.4839999999999</v>
      </c>
      <c r="J15972" s="62">
        <v>2024.4070973630842</v>
      </c>
      <c r="K15972" s="62">
        <v>1962.4839999999999</v>
      </c>
      <c r="L15972" s="62">
        <v>86937.839643273837</v>
      </c>
      <c r="M15972" s="63">
        <v>4528.8116709765254</v>
      </c>
      <c r="N15972" s="64">
        <f>GP_need_index[[#This Row],[Normalised weighted population]]/GP_need_index[[#This Row],[Registered population]]</f>
        <v>1.142272690488614</v>
      </c>
    </row>
    <row r="15973" spans="1:14" x14ac:dyDescent="0.2">
      <c r="A15973" s="46" t="s">
        <v>13248</v>
      </c>
      <c r="B15973" s="33" t="s">
        <v>2611</v>
      </c>
      <c r="C15973" s="1" t="s">
        <v>12100</v>
      </c>
      <c r="D15973" s="1" t="s">
        <v>6620</v>
      </c>
      <c r="E15973" s="1" t="s">
        <v>6619</v>
      </c>
      <c r="F15973" s="62">
        <v>6420.25</v>
      </c>
      <c r="G15973" s="62">
        <v>59.065433818217649</v>
      </c>
      <c r="H15973" s="62">
        <v>60.696136898563623</v>
      </c>
      <c r="I15973" s="62">
        <v>1946.0150000000001</v>
      </c>
      <c r="J15973" s="62">
        <v>2024.4070973630842</v>
      </c>
      <c r="K15973" s="62">
        <v>1946.0150000000001</v>
      </c>
      <c r="L15973" s="62">
        <v>118115.5928466583</v>
      </c>
      <c r="M15973" s="63">
        <v>6101.9405718753878</v>
      </c>
      <c r="N15973" s="68">
        <f>GP_need_index[[#This Row],[Normalised weighted population]]/GP_need_index[[#This Row],[Registered population]]</f>
        <v>0.95042102283795615</v>
      </c>
    </row>
    <row r="15974" spans="1:14" hidden="1" x14ac:dyDescent="0.2">
      <c r="A15974" s="46" t="s">
        <v>13249</v>
      </c>
      <c r="B15974" s="33" t="s">
        <v>2611</v>
      </c>
      <c r="C15974" s="1" t="s">
        <v>12100</v>
      </c>
      <c r="D15974" s="1" t="s">
        <v>6620</v>
      </c>
      <c r="E15974" s="1" t="s">
        <v>6619</v>
      </c>
      <c r="F15974" s="62">
        <v>6458.8680597662924</v>
      </c>
      <c r="G15974" s="62">
        <v>59.065433818217649</v>
      </c>
      <c r="H15974" s="62">
        <v>60.696136898563623</v>
      </c>
      <c r="I15974" s="62">
        <v>1946.0150000000001</v>
      </c>
      <c r="J15974" s="62">
        <v>2024.4070973630842</v>
      </c>
      <c r="K15974" s="62">
        <v>1946.0150000000001</v>
      </c>
      <c r="L15974" s="62">
        <v>118115.5928466583</v>
      </c>
      <c r="M15974" s="63">
        <v>6128.0838643825336</v>
      </c>
      <c r="N15974" s="64">
        <f>GP_need_index[[#This Row],[Normalised weighted population]]/GP_need_index[[#This Row],[Registered population]]</f>
        <v>0.94878604233390584</v>
      </c>
    </row>
    <row r="15975" spans="1:14" hidden="1" x14ac:dyDescent="0.2">
      <c r="A15975" s="46" t="s">
        <v>13250</v>
      </c>
      <c r="B15975" s="33" t="s">
        <v>2611</v>
      </c>
      <c r="C15975" s="1" t="s">
        <v>12100</v>
      </c>
      <c r="D15975" s="1" t="s">
        <v>6620</v>
      </c>
      <c r="E15975" s="1" t="s">
        <v>6619</v>
      </c>
      <c r="F15975" s="62">
        <v>6498.2099897712824</v>
      </c>
      <c r="G15975" s="62">
        <v>59.065433818217649</v>
      </c>
      <c r="H15975" s="62">
        <v>60.696136898563623</v>
      </c>
      <c r="I15975" s="62">
        <v>1946.0150000000001</v>
      </c>
      <c r="J15975" s="62">
        <v>2024.4070973630842</v>
      </c>
      <c r="K15975" s="62">
        <v>1946.0150000000001</v>
      </c>
      <c r="L15975" s="62">
        <v>118115.5928466583</v>
      </c>
      <c r="M15975" s="63">
        <v>6152.9395899779893</v>
      </c>
      <c r="N15975" s="64">
        <f>GP_need_index[[#This Row],[Normalised weighted population]]/GP_need_index[[#This Row],[Registered population]]</f>
        <v>0.94686684481776107</v>
      </c>
    </row>
    <row r="15976" spans="1:14" x14ac:dyDescent="0.2">
      <c r="A15976" s="46" t="s">
        <v>13248</v>
      </c>
      <c r="B15976" s="33" t="s">
        <v>2600</v>
      </c>
      <c r="C15976" s="1" t="s">
        <v>12101</v>
      </c>
      <c r="D15976" s="1" t="s">
        <v>6620</v>
      </c>
      <c r="E15976" s="1" t="s">
        <v>6619</v>
      </c>
      <c r="F15976" s="62">
        <v>4112.666666666667</v>
      </c>
      <c r="G15976" s="62">
        <v>37.121569457623046</v>
      </c>
      <c r="H15976" s="62">
        <v>36.567307663188657</v>
      </c>
      <c r="I15976" s="62">
        <v>2072.9059999999999</v>
      </c>
      <c r="J15976" s="62">
        <v>2024.4070973630842</v>
      </c>
      <c r="K15976" s="62">
        <v>2072.9059999999999</v>
      </c>
      <c r="L15976" s="62">
        <v>75800.591458869749</v>
      </c>
      <c r="M15976" s="63">
        <v>3915.915699593545</v>
      </c>
      <c r="N15976" s="68">
        <f>GP_need_index[[#This Row],[Normalised weighted population]]/GP_need_index[[#This Row],[Registered population]]</f>
        <v>0.95215975837093814</v>
      </c>
    </row>
    <row r="15977" spans="1:14" hidden="1" x14ac:dyDescent="0.2">
      <c r="A15977" s="46" t="s">
        <v>13249</v>
      </c>
      <c r="B15977" s="33" t="s">
        <v>2600</v>
      </c>
      <c r="C15977" s="1" t="s">
        <v>12101</v>
      </c>
      <c r="D15977" s="1" t="s">
        <v>6620</v>
      </c>
      <c r="E15977" s="1" t="s">
        <v>6619</v>
      </c>
      <c r="F15977" s="62">
        <v>4140.2379086521833</v>
      </c>
      <c r="G15977" s="62">
        <v>37.121569457623046</v>
      </c>
      <c r="H15977" s="62">
        <v>36.567307663188657</v>
      </c>
      <c r="I15977" s="62">
        <v>2072.9059999999999</v>
      </c>
      <c r="J15977" s="62">
        <v>2024.4070973630842</v>
      </c>
      <c r="K15977" s="62">
        <v>2072.9059999999999</v>
      </c>
      <c r="L15977" s="62">
        <v>75800.591458869749</v>
      </c>
      <c r="M15977" s="63">
        <v>3932.6931375842823</v>
      </c>
      <c r="N15977" s="64">
        <f>GP_need_index[[#This Row],[Normalised weighted population]]/GP_need_index[[#This Row],[Registered population]]</f>
        <v>0.94987129347466281</v>
      </c>
    </row>
    <row r="15978" spans="1:14" hidden="1" x14ac:dyDescent="0.2">
      <c r="A15978" s="46" t="s">
        <v>13250</v>
      </c>
      <c r="B15978" s="33" t="s">
        <v>2600</v>
      </c>
      <c r="C15978" s="1" t="s">
        <v>12101</v>
      </c>
      <c r="D15978" s="1" t="s">
        <v>6620</v>
      </c>
      <c r="E15978" s="1" t="s">
        <v>6619</v>
      </c>
      <c r="F15978" s="62">
        <v>4165.654309652642</v>
      </c>
      <c r="G15978" s="62">
        <v>37.121569457623046</v>
      </c>
      <c r="H15978" s="62">
        <v>36.567307663188657</v>
      </c>
      <c r="I15978" s="62">
        <v>2072.9059999999999</v>
      </c>
      <c r="J15978" s="62">
        <v>2024.4070973630842</v>
      </c>
      <c r="K15978" s="62">
        <v>2072.9059999999999</v>
      </c>
      <c r="L15978" s="62">
        <v>75800.591458869749</v>
      </c>
      <c r="M15978" s="63">
        <v>3948.6442804932531</v>
      </c>
      <c r="N15978" s="64">
        <f>GP_need_index[[#This Row],[Normalised weighted population]]/GP_need_index[[#This Row],[Registered population]]</f>
        <v>0.94790493568884626</v>
      </c>
    </row>
    <row r="15979" spans="1:14" x14ac:dyDescent="0.2">
      <c r="A15979" s="46" t="s">
        <v>13248</v>
      </c>
      <c r="B15979" s="33" t="s">
        <v>2616</v>
      </c>
      <c r="C15979" s="1" t="s">
        <v>12102</v>
      </c>
      <c r="D15979" s="1" t="s">
        <v>6620</v>
      </c>
      <c r="E15979" s="1" t="s">
        <v>6619</v>
      </c>
      <c r="F15979" s="62">
        <v>15842.833333333336</v>
      </c>
      <c r="G15979" s="62">
        <v>195.81217592901848</v>
      </c>
      <c r="H15979" s="62">
        <v>195.15082080848882</v>
      </c>
      <c r="I15979" s="62">
        <v>1998.61</v>
      </c>
      <c r="J15979" s="62">
        <v>2024.4070973630842</v>
      </c>
      <c r="K15979" s="62">
        <v>1998.61</v>
      </c>
      <c r="L15979" s="62">
        <v>390030.38197605382</v>
      </c>
      <c r="M15979" s="63">
        <v>20149.263570420037</v>
      </c>
      <c r="N15979" s="68">
        <f>GP_need_index[[#This Row],[Normalised weighted population]]/GP_need_index[[#This Row],[Registered population]]</f>
        <v>1.2718219744208232</v>
      </c>
    </row>
    <row r="15980" spans="1:14" hidden="1" x14ac:dyDescent="0.2">
      <c r="A15980" s="46" t="s">
        <v>13249</v>
      </c>
      <c r="B15980" s="33" t="s">
        <v>2616</v>
      </c>
      <c r="C15980" s="1" t="s">
        <v>12102</v>
      </c>
      <c r="D15980" s="1" t="s">
        <v>6620</v>
      </c>
      <c r="E15980" s="1" t="s">
        <v>6619</v>
      </c>
      <c r="F15980" s="62">
        <v>15924.874755167421</v>
      </c>
      <c r="G15980" s="62">
        <v>195.81217592901848</v>
      </c>
      <c r="H15980" s="62">
        <v>195.15082080848882</v>
      </c>
      <c r="I15980" s="62">
        <v>1998.61</v>
      </c>
      <c r="J15980" s="62">
        <v>2024.4070973630842</v>
      </c>
      <c r="K15980" s="62">
        <v>1998.61</v>
      </c>
      <c r="L15980" s="62">
        <v>390030.38197605382</v>
      </c>
      <c r="M15980" s="63">
        <v>20235.591532011964</v>
      </c>
      <c r="N15980" s="64">
        <f>GP_need_index[[#This Row],[Normalised weighted population]]/GP_need_index[[#This Row],[Registered population]]</f>
        <v>1.2706907805002214</v>
      </c>
    </row>
    <row r="15981" spans="1:14" hidden="1" x14ac:dyDescent="0.2">
      <c r="A15981" s="46" t="s">
        <v>13250</v>
      </c>
      <c r="B15981" s="33" t="s">
        <v>2616</v>
      </c>
      <c r="C15981" s="1" t="s">
        <v>12102</v>
      </c>
      <c r="D15981" s="1" t="s">
        <v>6620</v>
      </c>
      <c r="E15981" s="1" t="s">
        <v>6619</v>
      </c>
      <c r="F15981" s="62">
        <v>16000.962662022463</v>
      </c>
      <c r="G15981" s="62">
        <v>195.81217592901848</v>
      </c>
      <c r="H15981" s="62">
        <v>195.15082080848882</v>
      </c>
      <c r="I15981" s="62">
        <v>1998.61</v>
      </c>
      <c r="J15981" s="62">
        <v>2024.4070973630842</v>
      </c>
      <c r="K15981" s="62">
        <v>1998.61</v>
      </c>
      <c r="L15981" s="62">
        <v>390030.38197605382</v>
      </c>
      <c r="M15981" s="63">
        <v>20317.667809281073</v>
      </c>
      <c r="N15981" s="64">
        <f>GP_need_index[[#This Row],[Normalised weighted population]]/GP_need_index[[#This Row],[Registered population]]</f>
        <v>1.2697778401485873</v>
      </c>
    </row>
    <row r="15982" spans="1:14" x14ac:dyDescent="0.2">
      <c r="A15982" s="46" t="s">
        <v>13248</v>
      </c>
      <c r="B15982" s="33" t="s">
        <v>2599</v>
      </c>
      <c r="C15982" s="1" t="s">
        <v>12103</v>
      </c>
      <c r="D15982" s="1" t="s">
        <v>6620</v>
      </c>
      <c r="E15982" s="1" t="s">
        <v>6619</v>
      </c>
      <c r="F15982" s="62">
        <v>5689.3333333333321</v>
      </c>
      <c r="G15982" s="62">
        <v>61.918052805412515</v>
      </c>
      <c r="H15982" s="62">
        <v>60.150057339059138</v>
      </c>
      <c r="I15982" s="62">
        <v>2043.539</v>
      </c>
      <c r="J15982" s="62">
        <v>2024.4070973630842</v>
      </c>
      <c r="K15982" s="62">
        <v>2043.539</v>
      </c>
      <c r="L15982" s="62">
        <v>122918.98802460358</v>
      </c>
      <c r="M15982" s="63">
        <v>6350.0875879692421</v>
      </c>
      <c r="N15982" s="68">
        <f>GP_need_index[[#This Row],[Normalised weighted population]]/GP_need_index[[#This Row],[Registered population]]</f>
        <v>1.1161391354527612</v>
      </c>
    </row>
    <row r="15983" spans="1:14" hidden="1" x14ac:dyDescent="0.2">
      <c r="A15983" s="46" t="s">
        <v>13249</v>
      </c>
      <c r="B15983" s="33" t="s">
        <v>2599</v>
      </c>
      <c r="C15983" s="1" t="s">
        <v>12103</v>
      </c>
      <c r="D15983" s="1" t="s">
        <v>6620</v>
      </c>
      <c r="E15983" s="1" t="s">
        <v>6619</v>
      </c>
      <c r="F15983" s="62">
        <v>5728.0428693510594</v>
      </c>
      <c r="G15983" s="62">
        <v>61.918052805412515</v>
      </c>
      <c r="H15983" s="62">
        <v>60.150057339059138</v>
      </c>
      <c r="I15983" s="62">
        <v>2043.539</v>
      </c>
      <c r="J15983" s="62">
        <v>2024.4070973630842</v>
      </c>
      <c r="K15983" s="62">
        <v>2043.539</v>
      </c>
      <c r="L15983" s="62">
        <v>122918.98802460358</v>
      </c>
      <c r="M15983" s="63">
        <v>6377.2940471772272</v>
      </c>
      <c r="N15983" s="64">
        <f>GP_need_index[[#This Row],[Normalised weighted population]]/GP_need_index[[#This Row],[Registered population]]</f>
        <v>1.1133460752013755</v>
      </c>
    </row>
    <row r="15984" spans="1:14" hidden="1" x14ac:dyDescent="0.2">
      <c r="A15984" s="46" t="s">
        <v>13250</v>
      </c>
      <c r="B15984" s="33" t="s">
        <v>2599</v>
      </c>
      <c r="C15984" s="1" t="s">
        <v>12103</v>
      </c>
      <c r="D15984" s="1" t="s">
        <v>6620</v>
      </c>
      <c r="E15984" s="1" t="s">
        <v>6619</v>
      </c>
      <c r="F15984" s="62">
        <v>5763.5261622617136</v>
      </c>
      <c r="G15984" s="62">
        <v>61.918052805412515</v>
      </c>
      <c r="H15984" s="62">
        <v>60.150057339059138</v>
      </c>
      <c r="I15984" s="62">
        <v>2043.539</v>
      </c>
      <c r="J15984" s="62">
        <v>2024.4070973630842</v>
      </c>
      <c r="K15984" s="62">
        <v>2043.539</v>
      </c>
      <c r="L15984" s="62">
        <v>122918.98802460358</v>
      </c>
      <c r="M15984" s="63">
        <v>6403.1605781167709</v>
      </c>
      <c r="N15984" s="64">
        <f>GP_need_index[[#This Row],[Normalised weighted population]]/GP_need_index[[#This Row],[Registered population]]</f>
        <v>1.1109797019823109</v>
      </c>
    </row>
    <row r="15985" spans="1:14" x14ac:dyDescent="0.2">
      <c r="A15985" s="46" t="s">
        <v>13248</v>
      </c>
      <c r="B15985" s="33" t="s">
        <v>2595</v>
      </c>
      <c r="C15985" s="1" t="s">
        <v>12104</v>
      </c>
      <c r="D15985" s="1" t="s">
        <v>6620</v>
      </c>
      <c r="E15985" s="1" t="s">
        <v>6619</v>
      </c>
      <c r="F15985" s="62">
        <v>38387.499999999993</v>
      </c>
      <c r="G15985" s="62">
        <v>418.55140911699965</v>
      </c>
      <c r="H15985" s="62">
        <v>409.53662402468177</v>
      </c>
      <c r="I15985" s="62">
        <v>1905.7239999999999</v>
      </c>
      <c r="J15985" s="62">
        <v>2024.4070973630842</v>
      </c>
      <c r="K15985" s="62">
        <v>1905.7239999999999</v>
      </c>
      <c r="L15985" s="62">
        <v>780463.77328281256</v>
      </c>
      <c r="M15985" s="63">
        <v>40319.346906686449</v>
      </c>
      <c r="N15985" s="68">
        <f>GP_need_index[[#This Row],[Normalised weighted population]]/GP_need_index[[#This Row],[Registered population]]</f>
        <v>1.0503248949967166</v>
      </c>
    </row>
    <row r="15986" spans="1:14" hidden="1" x14ac:dyDescent="0.2">
      <c r="A15986" s="46" t="s">
        <v>13249</v>
      </c>
      <c r="B15986" s="33" t="s">
        <v>2595</v>
      </c>
      <c r="C15986" s="1" t="s">
        <v>12104</v>
      </c>
      <c r="D15986" s="1" t="s">
        <v>6620</v>
      </c>
      <c r="E15986" s="1" t="s">
        <v>6619</v>
      </c>
      <c r="F15986" s="62">
        <v>38609.299252473735</v>
      </c>
      <c r="G15986" s="62">
        <v>418.55140911699965</v>
      </c>
      <c r="H15986" s="62">
        <v>409.53662402468177</v>
      </c>
      <c r="I15986" s="62">
        <v>1905.7239999999999</v>
      </c>
      <c r="J15986" s="62">
        <v>2024.4070973630842</v>
      </c>
      <c r="K15986" s="62">
        <v>1905.7239999999999</v>
      </c>
      <c r="L15986" s="62">
        <v>780463.77328281256</v>
      </c>
      <c r="M15986" s="63">
        <v>40492.092030547043</v>
      </c>
      <c r="N15986" s="64">
        <f>GP_need_index[[#This Row],[Normalised weighted population]]/GP_need_index[[#This Row],[Registered population]]</f>
        <v>1.048765266775793</v>
      </c>
    </row>
    <row r="15987" spans="1:14" hidden="1" x14ac:dyDescent="0.2">
      <c r="A15987" s="46" t="s">
        <v>13250</v>
      </c>
      <c r="B15987" s="33" t="s">
        <v>2595</v>
      </c>
      <c r="C15987" s="1" t="s">
        <v>12104</v>
      </c>
      <c r="D15987" s="1" t="s">
        <v>6620</v>
      </c>
      <c r="E15987" s="1" t="s">
        <v>6619</v>
      </c>
      <c r="F15987" s="62">
        <v>38819.142572128505</v>
      </c>
      <c r="G15987" s="62">
        <v>418.55140911699965</v>
      </c>
      <c r="H15987" s="62">
        <v>409.53662402468177</v>
      </c>
      <c r="I15987" s="62">
        <v>1905.7239999999999</v>
      </c>
      <c r="J15987" s="62">
        <v>2024.4070973630842</v>
      </c>
      <c r="K15987" s="62">
        <v>1905.7239999999999</v>
      </c>
      <c r="L15987" s="62">
        <v>780463.77328281256</v>
      </c>
      <c r="M15987" s="63">
        <v>40656.329392595384</v>
      </c>
      <c r="N15987" s="64">
        <f>GP_need_index[[#This Row],[Normalised weighted population]]/GP_need_index[[#This Row],[Registered population]]</f>
        <v>1.0473268263731808</v>
      </c>
    </row>
    <row r="15988" spans="1:14" x14ac:dyDescent="0.2">
      <c r="A15988" s="46" t="s">
        <v>13248</v>
      </c>
      <c r="B15988" s="33" t="s">
        <v>2586</v>
      </c>
      <c r="C15988" s="1" t="s">
        <v>12105</v>
      </c>
      <c r="D15988" s="1" t="s">
        <v>6620</v>
      </c>
      <c r="E15988" s="1" t="s">
        <v>6619</v>
      </c>
      <c r="F15988" s="62">
        <v>3720.8333333333335</v>
      </c>
      <c r="G15988" s="62">
        <v>42.927875947824262</v>
      </c>
      <c r="H15988" s="62">
        <v>40.808859065249223</v>
      </c>
      <c r="I15988" s="62">
        <v>2065.5059999999999</v>
      </c>
      <c r="J15988" s="62">
        <v>2024.4070973630842</v>
      </c>
      <c r="K15988" s="62">
        <v>2065.5059999999999</v>
      </c>
      <c r="L15988" s="62">
        <v>84290.943252426659</v>
      </c>
      <c r="M15988" s="63">
        <v>4354.5336739862942</v>
      </c>
      <c r="N15988" s="68">
        <f>GP_need_index[[#This Row],[Normalised weighted population]]/GP_need_index[[#This Row],[Registered population]]</f>
        <v>1.170311401743237</v>
      </c>
    </row>
    <row r="15989" spans="1:14" hidden="1" x14ac:dyDescent="0.2">
      <c r="A15989" s="46" t="s">
        <v>13249</v>
      </c>
      <c r="B15989" s="33" t="s">
        <v>2586</v>
      </c>
      <c r="C15989" s="1" t="s">
        <v>12105</v>
      </c>
      <c r="D15989" s="1" t="s">
        <v>6620</v>
      </c>
      <c r="E15989" s="1" t="s">
        <v>6619</v>
      </c>
      <c r="F15989" s="62">
        <v>3743.8576113456247</v>
      </c>
      <c r="G15989" s="62">
        <v>42.927875947824262</v>
      </c>
      <c r="H15989" s="62">
        <v>40.808859065249223</v>
      </c>
      <c r="I15989" s="62">
        <v>2065.5059999999999</v>
      </c>
      <c r="J15989" s="62">
        <v>2024.4070973630842</v>
      </c>
      <c r="K15989" s="62">
        <v>2065.5059999999999</v>
      </c>
      <c r="L15989" s="62">
        <v>84290.943252426659</v>
      </c>
      <c r="M15989" s="63">
        <v>4373.1903367692703</v>
      </c>
      <c r="N15989" s="64">
        <f>GP_need_index[[#This Row],[Normalised weighted population]]/GP_need_index[[#This Row],[Registered population]]</f>
        <v>1.1680973986608025</v>
      </c>
    </row>
    <row r="15990" spans="1:14" hidden="1" x14ac:dyDescent="0.2">
      <c r="A15990" s="46" t="s">
        <v>13250</v>
      </c>
      <c r="B15990" s="33" t="s">
        <v>2586</v>
      </c>
      <c r="C15990" s="1" t="s">
        <v>12105</v>
      </c>
      <c r="D15990" s="1" t="s">
        <v>6620</v>
      </c>
      <c r="E15990" s="1" t="s">
        <v>6619</v>
      </c>
      <c r="F15990" s="62">
        <v>3765.2701506944504</v>
      </c>
      <c r="G15990" s="62">
        <v>42.927875947824262</v>
      </c>
      <c r="H15990" s="62">
        <v>40.808859065249223</v>
      </c>
      <c r="I15990" s="62">
        <v>2065.5059999999999</v>
      </c>
      <c r="J15990" s="62">
        <v>2024.4070973630842</v>
      </c>
      <c r="K15990" s="62">
        <v>2065.5059999999999</v>
      </c>
      <c r="L15990" s="62">
        <v>84290.943252426659</v>
      </c>
      <c r="M15990" s="63">
        <v>4390.9281519482056</v>
      </c>
      <c r="N15990" s="64">
        <f>GP_need_index[[#This Row],[Normalised weighted population]]/GP_need_index[[#This Row],[Registered population]]</f>
        <v>1.1661655010699197</v>
      </c>
    </row>
    <row r="15991" spans="1:14" x14ac:dyDescent="0.2">
      <c r="A15991" s="46" t="s">
        <v>13248</v>
      </c>
      <c r="B15991" s="33" t="s">
        <v>2585</v>
      </c>
      <c r="C15991" s="1" t="s">
        <v>12106</v>
      </c>
      <c r="D15991" s="1" t="s">
        <v>6620</v>
      </c>
      <c r="E15991" s="1" t="s">
        <v>6619</v>
      </c>
      <c r="F15991" s="62">
        <v>3878.5</v>
      </c>
      <c r="G15991" s="62">
        <v>48.962531700782257</v>
      </c>
      <c r="H15991" s="62">
        <v>49.372960785968246</v>
      </c>
      <c r="I15991" s="62">
        <v>2057.7280000000001</v>
      </c>
      <c r="J15991" s="62">
        <v>2024.4070973630842</v>
      </c>
      <c r="K15991" s="62">
        <v>2057.7280000000001</v>
      </c>
      <c r="L15991" s="62">
        <v>101596.12385218887</v>
      </c>
      <c r="M15991" s="63">
        <v>5248.5323498631287</v>
      </c>
      <c r="N15991" s="68">
        <f>GP_need_index[[#This Row],[Normalised weighted population]]/GP_need_index[[#This Row],[Registered population]]</f>
        <v>1.3532376820583032</v>
      </c>
    </row>
    <row r="15992" spans="1:14" hidden="1" x14ac:dyDescent="0.2">
      <c r="A15992" s="46" t="s">
        <v>13249</v>
      </c>
      <c r="B15992" s="33" t="s">
        <v>2585</v>
      </c>
      <c r="C15992" s="1" t="s">
        <v>12106</v>
      </c>
      <c r="D15992" s="1" t="s">
        <v>6620</v>
      </c>
      <c r="E15992" s="1" t="s">
        <v>6619</v>
      </c>
      <c r="F15992" s="62">
        <v>3901.7634733621626</v>
      </c>
      <c r="G15992" s="62">
        <v>48.962531700782257</v>
      </c>
      <c r="H15992" s="62">
        <v>49.372960785968246</v>
      </c>
      <c r="I15992" s="62">
        <v>2057.7280000000001</v>
      </c>
      <c r="J15992" s="62">
        <v>2024.4070973630842</v>
      </c>
      <c r="K15992" s="62">
        <v>2057.7280000000001</v>
      </c>
      <c r="L15992" s="62">
        <v>101596.12385218887</v>
      </c>
      <c r="M15992" s="63">
        <v>5271.0192808385191</v>
      </c>
      <c r="N15992" s="64">
        <f>GP_need_index[[#This Row],[Normalised weighted population]]/GP_need_index[[#This Row],[Registered population]]</f>
        <v>1.350932550582433</v>
      </c>
    </row>
    <row r="15993" spans="1:14" hidden="1" x14ac:dyDescent="0.2">
      <c r="A15993" s="46" t="s">
        <v>13250</v>
      </c>
      <c r="B15993" s="33" t="s">
        <v>2585</v>
      </c>
      <c r="C15993" s="1" t="s">
        <v>12106</v>
      </c>
      <c r="D15993" s="1" t="s">
        <v>6620</v>
      </c>
      <c r="E15993" s="1" t="s">
        <v>6619</v>
      </c>
      <c r="F15993" s="62">
        <v>3922.1913653954612</v>
      </c>
      <c r="G15993" s="62">
        <v>48.962531700782257</v>
      </c>
      <c r="H15993" s="62">
        <v>49.372960785968246</v>
      </c>
      <c r="I15993" s="62">
        <v>2057.7280000000001</v>
      </c>
      <c r="J15993" s="62">
        <v>2024.4070973630842</v>
      </c>
      <c r="K15993" s="62">
        <v>2057.7280000000001</v>
      </c>
      <c r="L15993" s="62">
        <v>101596.12385218887</v>
      </c>
      <c r="M15993" s="63">
        <v>5292.3987220720765</v>
      </c>
      <c r="N15993" s="64">
        <f>GP_need_index[[#This Row],[Normalised weighted population]]/GP_need_index[[#This Row],[Registered population]]</f>
        <v>1.3493474002226462</v>
      </c>
    </row>
    <row r="15994" spans="1:14" x14ac:dyDescent="0.2">
      <c r="A15994" s="46" t="s">
        <v>13248</v>
      </c>
      <c r="B15994" s="33" t="s">
        <v>2590</v>
      </c>
      <c r="C15994" s="1" t="s">
        <v>12107</v>
      </c>
      <c r="D15994" s="1" t="s">
        <v>6620</v>
      </c>
      <c r="E15994" s="1" t="s">
        <v>6619</v>
      </c>
      <c r="F15994" s="62">
        <v>5634.6666666666661</v>
      </c>
      <c r="G15994" s="62">
        <v>63.679433938040482</v>
      </c>
      <c r="H15994" s="62">
        <v>64.074592831636224</v>
      </c>
      <c r="I15994" s="62">
        <v>2053.9690000000001</v>
      </c>
      <c r="J15994" s="62">
        <v>2024.4070973630842</v>
      </c>
      <c r="K15994" s="62">
        <v>2053.9690000000001</v>
      </c>
      <c r="L15994" s="62">
        <v>131607.22736380302</v>
      </c>
      <c r="M15994" s="63">
        <v>6798.9285821540734</v>
      </c>
      <c r="N15994" s="68">
        <f>GP_need_index[[#This Row],[Normalised weighted population]]/GP_need_index[[#This Row],[Registered population]]</f>
        <v>1.2066248075285271</v>
      </c>
    </row>
    <row r="15995" spans="1:14" hidden="1" x14ac:dyDescent="0.2">
      <c r="A15995" s="46" t="s">
        <v>13249</v>
      </c>
      <c r="B15995" s="33" t="s">
        <v>2590</v>
      </c>
      <c r="C15995" s="1" t="s">
        <v>12107</v>
      </c>
      <c r="D15995" s="1" t="s">
        <v>6620</v>
      </c>
      <c r="E15995" s="1" t="s">
        <v>6619</v>
      </c>
      <c r="F15995" s="62">
        <v>5665.285724081712</v>
      </c>
      <c r="G15995" s="62">
        <v>63.679433938040482</v>
      </c>
      <c r="H15995" s="62">
        <v>64.074592831636224</v>
      </c>
      <c r="I15995" s="62">
        <v>2053.9690000000001</v>
      </c>
      <c r="J15995" s="62">
        <v>2024.4070973630842</v>
      </c>
      <c r="K15995" s="62">
        <v>2053.9690000000001</v>
      </c>
      <c r="L15995" s="62">
        <v>131607.22736380302</v>
      </c>
      <c r="M15995" s="63">
        <v>6828.0580658920353</v>
      </c>
      <c r="N15995" s="64">
        <f>GP_need_index[[#This Row],[Normalised weighted population]]/GP_need_index[[#This Row],[Registered population]]</f>
        <v>1.2052451365105328</v>
      </c>
    </row>
    <row r="15996" spans="1:14" hidden="1" x14ac:dyDescent="0.2">
      <c r="A15996" s="46" t="s">
        <v>13250</v>
      </c>
      <c r="B15996" s="33" t="s">
        <v>2590</v>
      </c>
      <c r="C15996" s="1" t="s">
        <v>12107</v>
      </c>
      <c r="D15996" s="1" t="s">
        <v>6620</v>
      </c>
      <c r="E15996" s="1" t="s">
        <v>6619</v>
      </c>
      <c r="F15996" s="62">
        <v>5693.8290606588835</v>
      </c>
      <c r="G15996" s="62">
        <v>63.679433938040482</v>
      </c>
      <c r="H15996" s="62">
        <v>64.074592831636224</v>
      </c>
      <c r="I15996" s="62">
        <v>2053.9690000000001</v>
      </c>
      <c r="J15996" s="62">
        <v>2024.4070973630842</v>
      </c>
      <c r="K15996" s="62">
        <v>2053.9690000000001</v>
      </c>
      <c r="L15996" s="62">
        <v>131607.22736380302</v>
      </c>
      <c r="M15996" s="63">
        <v>6855.7529116858514</v>
      </c>
      <c r="N15996" s="64">
        <f>GP_need_index[[#This Row],[Normalised weighted population]]/GP_need_index[[#This Row],[Registered population]]</f>
        <v>1.2040672170956448</v>
      </c>
    </row>
    <row r="15997" spans="1:14" x14ac:dyDescent="0.2">
      <c r="A15997" s="46" t="s">
        <v>13248</v>
      </c>
      <c r="B15997" s="33" t="s">
        <v>2610</v>
      </c>
      <c r="C15997" s="1" t="s">
        <v>12108</v>
      </c>
      <c r="D15997" s="1" t="s">
        <v>6620</v>
      </c>
      <c r="E15997" s="1" t="s">
        <v>6619</v>
      </c>
      <c r="F15997" s="62">
        <v>2559.75</v>
      </c>
      <c r="G15997" s="62">
        <v>30.012416714176332</v>
      </c>
      <c r="H15997" s="62">
        <v>31.228693543174678</v>
      </c>
      <c r="I15997" s="62">
        <v>1946.0840000000001</v>
      </c>
      <c r="J15997" s="62">
        <v>2024.4070973630842</v>
      </c>
      <c r="K15997" s="62">
        <v>1946.0840000000001</v>
      </c>
      <c r="L15997" s="62">
        <v>60773.660845275554</v>
      </c>
      <c r="M15997" s="63">
        <v>3139.6131355376183</v>
      </c>
      <c r="N15997" s="68">
        <f>GP_need_index[[#This Row],[Normalised weighted population]]/GP_need_index[[#This Row],[Registered population]]</f>
        <v>1.2265311595029273</v>
      </c>
    </row>
    <row r="15998" spans="1:14" hidden="1" x14ac:dyDescent="0.2">
      <c r="A15998" s="46" t="s">
        <v>13249</v>
      </c>
      <c r="B15998" s="33" t="s">
        <v>2610</v>
      </c>
      <c r="C15998" s="1" t="s">
        <v>12108</v>
      </c>
      <c r="D15998" s="1" t="s">
        <v>6620</v>
      </c>
      <c r="E15998" s="1" t="s">
        <v>6619</v>
      </c>
      <c r="F15998" s="62">
        <v>2573.1417847504176</v>
      </c>
      <c r="G15998" s="62">
        <v>30.012416714176332</v>
      </c>
      <c r="H15998" s="62">
        <v>31.228693543174678</v>
      </c>
      <c r="I15998" s="62">
        <v>1946.0840000000001</v>
      </c>
      <c r="J15998" s="62">
        <v>2024.4070973630842</v>
      </c>
      <c r="K15998" s="62">
        <v>1946.0840000000001</v>
      </c>
      <c r="L15998" s="62">
        <v>60773.660845275554</v>
      </c>
      <c r="M15998" s="63">
        <v>3153.0645652254057</v>
      </c>
      <c r="N15998" s="64">
        <f>GP_need_index[[#This Row],[Normalised weighted population]]/GP_need_index[[#This Row],[Registered population]]</f>
        <v>1.2253753694848331</v>
      </c>
    </row>
    <row r="15999" spans="1:14" hidden="1" x14ac:dyDescent="0.2">
      <c r="A15999" s="46" t="s">
        <v>13250</v>
      </c>
      <c r="B15999" s="33" t="s">
        <v>2610</v>
      </c>
      <c r="C15999" s="1" t="s">
        <v>12108</v>
      </c>
      <c r="D15999" s="1" t="s">
        <v>6620</v>
      </c>
      <c r="E15999" s="1" t="s">
        <v>6619</v>
      </c>
      <c r="F15999" s="62">
        <v>2585.6043523788949</v>
      </c>
      <c r="G15999" s="62">
        <v>30.012416714176332</v>
      </c>
      <c r="H15999" s="62">
        <v>31.228693543174678</v>
      </c>
      <c r="I15999" s="62">
        <v>1946.0840000000001</v>
      </c>
      <c r="J15999" s="62">
        <v>2024.4070973630842</v>
      </c>
      <c r="K15999" s="62">
        <v>1946.0840000000001</v>
      </c>
      <c r="L15999" s="62">
        <v>60773.660845275554</v>
      </c>
      <c r="M15999" s="63">
        <v>3165.8535069814916</v>
      </c>
      <c r="N15999" s="64">
        <f>GP_need_index[[#This Row],[Normalised weighted population]]/GP_need_index[[#This Row],[Registered population]]</f>
        <v>1.2244152915618107</v>
      </c>
    </row>
    <row r="16000" spans="1:14" x14ac:dyDescent="0.2">
      <c r="A16000" s="46" t="s">
        <v>13248</v>
      </c>
      <c r="B16000" s="33" t="s">
        <v>2593</v>
      </c>
      <c r="C16000" s="1" t="s">
        <v>12109</v>
      </c>
      <c r="D16000" s="1" t="s">
        <v>6620</v>
      </c>
      <c r="E16000" s="1" t="s">
        <v>6619</v>
      </c>
      <c r="F16000" s="62">
        <v>3791.0833333333339</v>
      </c>
      <c r="G16000" s="62">
        <v>42.301019910975512</v>
      </c>
      <c r="H16000" s="62">
        <v>42.28730641729431</v>
      </c>
      <c r="I16000" s="62">
        <v>1859.934</v>
      </c>
      <c r="J16000" s="62">
        <v>2024.4070973630842</v>
      </c>
      <c r="K16000" s="62">
        <v>1859.934</v>
      </c>
      <c r="L16000" s="62">
        <v>78651.598973943881</v>
      </c>
      <c r="M16000" s="63">
        <v>4063.2008971502933</v>
      </c>
      <c r="N16000" s="68">
        <f>GP_need_index[[#This Row],[Normalised weighted population]]/GP_need_index[[#This Row],[Registered population]]</f>
        <v>1.0717783123953908</v>
      </c>
    </row>
    <row r="16001" spans="1:14" hidden="1" x14ac:dyDescent="0.2">
      <c r="A16001" s="46" t="s">
        <v>13249</v>
      </c>
      <c r="B16001" s="33" t="s">
        <v>2593</v>
      </c>
      <c r="C16001" s="1" t="s">
        <v>12109</v>
      </c>
      <c r="D16001" s="1" t="s">
        <v>6620</v>
      </c>
      <c r="E16001" s="1" t="s">
        <v>6619</v>
      </c>
      <c r="F16001" s="62">
        <v>3813.1758087422304</v>
      </c>
      <c r="G16001" s="62">
        <v>42.301019910975512</v>
      </c>
      <c r="H16001" s="62">
        <v>42.28730641729431</v>
      </c>
      <c r="I16001" s="62">
        <v>1859.934</v>
      </c>
      <c r="J16001" s="62">
        <v>2024.4070973630842</v>
      </c>
      <c r="K16001" s="62">
        <v>1859.934</v>
      </c>
      <c r="L16001" s="62">
        <v>78651.598973943881</v>
      </c>
      <c r="M16001" s="63">
        <v>4080.6093671801568</v>
      </c>
      <c r="N16001" s="64">
        <f>GP_need_index[[#This Row],[Normalised weighted population]]/GP_need_index[[#This Row],[Registered population]]</f>
        <v>1.0701340750732757</v>
      </c>
    </row>
    <row r="16002" spans="1:14" hidden="1" x14ac:dyDescent="0.2">
      <c r="A16002" s="46" t="s">
        <v>13250</v>
      </c>
      <c r="B16002" s="33" t="s">
        <v>2593</v>
      </c>
      <c r="C16002" s="1" t="s">
        <v>12109</v>
      </c>
      <c r="D16002" s="1" t="s">
        <v>6620</v>
      </c>
      <c r="E16002" s="1" t="s">
        <v>6619</v>
      </c>
      <c r="F16002" s="62">
        <v>3832.9804614083205</v>
      </c>
      <c r="G16002" s="62">
        <v>42.301019910975512</v>
      </c>
      <c r="H16002" s="62">
        <v>42.28730641729431</v>
      </c>
      <c r="I16002" s="62">
        <v>1859.934</v>
      </c>
      <c r="J16002" s="62">
        <v>2024.4070973630842</v>
      </c>
      <c r="K16002" s="62">
        <v>1859.934</v>
      </c>
      <c r="L16002" s="62">
        <v>78651.598973943881</v>
      </c>
      <c r="M16002" s="63">
        <v>4097.1604635648491</v>
      </c>
      <c r="N16002" s="64">
        <f>GP_need_index[[#This Row],[Normalised weighted population]]/GP_need_index[[#This Row],[Registered population]]</f>
        <v>1.0689228668959776</v>
      </c>
    </row>
    <row r="16003" spans="1:14" x14ac:dyDescent="0.2">
      <c r="A16003" s="46" t="s">
        <v>13248</v>
      </c>
      <c r="B16003" s="33" t="s">
        <v>2591</v>
      </c>
      <c r="C16003" s="1" t="s">
        <v>12110</v>
      </c>
      <c r="D16003" s="1" t="s">
        <v>6620</v>
      </c>
      <c r="E16003" s="1" t="s">
        <v>6619</v>
      </c>
      <c r="F16003" s="62">
        <v>7525.8333333333358</v>
      </c>
      <c r="G16003" s="62">
        <v>88.017781026356062</v>
      </c>
      <c r="H16003" s="62">
        <v>87.167724000987491</v>
      </c>
      <c r="I16003" s="62">
        <v>2027.269</v>
      </c>
      <c r="J16003" s="62">
        <v>2024.4070973630842</v>
      </c>
      <c r="K16003" s="62">
        <v>2027.269</v>
      </c>
      <c r="L16003" s="62">
        <v>176712.42466775791</v>
      </c>
      <c r="M16003" s="63">
        <v>9129.0970789482162</v>
      </c>
      <c r="N16003" s="68">
        <f>GP_need_index[[#This Row],[Normalised weighted population]]/GP_need_index[[#This Row],[Registered population]]</f>
        <v>1.2130347131810271</v>
      </c>
    </row>
    <row r="16004" spans="1:14" hidden="1" x14ac:dyDescent="0.2">
      <c r="A16004" s="46" t="s">
        <v>13249</v>
      </c>
      <c r="B16004" s="33" t="s">
        <v>2591</v>
      </c>
      <c r="C16004" s="1" t="s">
        <v>12110</v>
      </c>
      <c r="D16004" s="1" t="s">
        <v>6620</v>
      </c>
      <c r="E16004" s="1" t="s">
        <v>6619</v>
      </c>
      <c r="F16004" s="62">
        <v>7569.9618658484651</v>
      </c>
      <c r="G16004" s="62">
        <v>88.017781026356062</v>
      </c>
      <c r="H16004" s="62">
        <v>87.167724000987491</v>
      </c>
      <c r="I16004" s="62">
        <v>2027.269</v>
      </c>
      <c r="J16004" s="62">
        <v>2024.4070973630842</v>
      </c>
      <c r="K16004" s="62">
        <v>2027.269</v>
      </c>
      <c r="L16004" s="62">
        <v>176712.42466775791</v>
      </c>
      <c r="M16004" s="63">
        <v>9168.2099894149469</v>
      </c>
      <c r="N16004" s="64">
        <f>GP_need_index[[#This Row],[Normalised weighted population]]/GP_need_index[[#This Row],[Registered population]]</f>
        <v>1.2111302740872321</v>
      </c>
    </row>
    <row r="16005" spans="1:14" hidden="1" x14ac:dyDescent="0.2">
      <c r="A16005" s="46" t="s">
        <v>13250</v>
      </c>
      <c r="B16005" s="33" t="s">
        <v>2591</v>
      </c>
      <c r="C16005" s="1" t="s">
        <v>12110</v>
      </c>
      <c r="D16005" s="1" t="s">
        <v>6620</v>
      </c>
      <c r="E16005" s="1" t="s">
        <v>6619</v>
      </c>
      <c r="F16005" s="62">
        <v>7609.5057553815695</v>
      </c>
      <c r="G16005" s="62">
        <v>88.017781026356062</v>
      </c>
      <c r="H16005" s="62">
        <v>87.167724000987491</v>
      </c>
      <c r="I16005" s="62">
        <v>2027.269</v>
      </c>
      <c r="J16005" s="62">
        <v>2024.4070973630842</v>
      </c>
      <c r="K16005" s="62">
        <v>2027.269</v>
      </c>
      <c r="L16005" s="62">
        <v>176712.42466775791</v>
      </c>
      <c r="M16005" s="63">
        <v>9205.3965744456946</v>
      </c>
      <c r="N16005" s="64">
        <f>GP_need_index[[#This Row],[Normalised weighted population]]/GP_need_index[[#This Row],[Registered population]]</f>
        <v>1.2097233211152361</v>
      </c>
    </row>
    <row r="16006" spans="1:14" x14ac:dyDescent="0.2">
      <c r="A16006" s="46" t="s">
        <v>13248</v>
      </c>
      <c r="B16006" s="33" t="s">
        <v>691</v>
      </c>
      <c r="C16006" s="1" t="s">
        <v>12111</v>
      </c>
      <c r="D16006" s="1" t="s">
        <v>6642</v>
      </c>
      <c r="E16006" s="1" t="s">
        <v>6885</v>
      </c>
      <c r="F16006" s="62">
        <v>5062</v>
      </c>
      <c r="G16006" s="62">
        <v>25.319234747267494</v>
      </c>
      <c r="H16006" s="62">
        <v>25.404331019372741</v>
      </c>
      <c r="I16006" s="62">
        <v>2040.617</v>
      </c>
      <c r="J16006" s="62">
        <v>1993.7293075137811</v>
      </c>
      <c r="K16006" s="62">
        <v>2040.617</v>
      </c>
      <c r="L16006" s="62">
        <v>51840.509751759346</v>
      </c>
      <c r="M16006" s="63">
        <v>2678.1198154898098</v>
      </c>
      <c r="N16006" s="68">
        <f>GP_need_index[[#This Row],[Normalised weighted population]]/GP_need_index[[#This Row],[Registered population]]</f>
        <v>0.52906357477080401</v>
      </c>
    </row>
    <row r="16007" spans="1:14" hidden="1" x14ac:dyDescent="0.2">
      <c r="A16007" s="46" t="s">
        <v>13249</v>
      </c>
      <c r="B16007" s="33" t="s">
        <v>691</v>
      </c>
      <c r="C16007" s="1" t="s">
        <v>12111</v>
      </c>
      <c r="D16007" s="1" t="s">
        <v>6642</v>
      </c>
      <c r="E16007" s="1" t="s">
        <v>6885</v>
      </c>
      <c r="F16007" s="62">
        <v>5098.1606105133415</v>
      </c>
      <c r="G16007" s="62">
        <v>25.319234747267494</v>
      </c>
      <c r="H16007" s="62">
        <v>25.404331019372741</v>
      </c>
      <c r="I16007" s="62">
        <v>2040.617</v>
      </c>
      <c r="J16007" s="62">
        <v>1993.7293075137811</v>
      </c>
      <c r="K16007" s="62">
        <v>2040.617</v>
      </c>
      <c r="L16007" s="62">
        <v>51840.509751759346</v>
      </c>
      <c r="M16007" s="63">
        <v>2689.5940127358863</v>
      </c>
      <c r="N16007" s="64">
        <f>GP_need_index[[#This Row],[Normalised weighted population]]/GP_need_index[[#This Row],[Registered population]]</f>
        <v>0.52756164785971049</v>
      </c>
    </row>
    <row r="16008" spans="1:14" hidden="1" x14ac:dyDescent="0.2">
      <c r="A16008" s="46" t="s">
        <v>13250</v>
      </c>
      <c r="B16008" s="33" t="s">
        <v>691</v>
      </c>
      <c r="C16008" s="1" t="s">
        <v>12111</v>
      </c>
      <c r="D16008" s="1" t="s">
        <v>6642</v>
      </c>
      <c r="E16008" s="1" t="s">
        <v>6885</v>
      </c>
      <c r="F16008" s="62">
        <v>5134.1152894810903</v>
      </c>
      <c r="G16008" s="62">
        <v>25.319234747267494</v>
      </c>
      <c r="H16008" s="62">
        <v>25.404331019372741</v>
      </c>
      <c r="I16008" s="62">
        <v>2040.617</v>
      </c>
      <c r="J16008" s="62">
        <v>1993.7293075137811</v>
      </c>
      <c r="K16008" s="62">
        <v>2040.617</v>
      </c>
      <c r="L16008" s="62">
        <v>51840.509751759346</v>
      </c>
      <c r="M16008" s="63">
        <v>2700.5031014858455</v>
      </c>
      <c r="N16008" s="64">
        <f>GP_need_index[[#This Row],[Normalised weighted population]]/GP_need_index[[#This Row],[Registered population]]</f>
        <v>0.52599190887253877</v>
      </c>
    </row>
    <row r="16009" spans="1:14" x14ac:dyDescent="0.2">
      <c r="A16009" s="46" t="s">
        <v>13248</v>
      </c>
      <c r="B16009" s="33" t="s">
        <v>470</v>
      </c>
      <c r="C16009" s="1" t="s">
        <v>12112</v>
      </c>
      <c r="D16009" s="1" t="s">
        <v>6642</v>
      </c>
      <c r="E16009" s="1" t="s">
        <v>6885</v>
      </c>
      <c r="F16009" s="62">
        <v>12657.916666666666</v>
      </c>
      <c r="G16009" s="62">
        <v>92.319607578760881</v>
      </c>
      <c r="H16009" s="62">
        <v>91.025867461254705</v>
      </c>
      <c r="I16009" s="62">
        <v>1941.402</v>
      </c>
      <c r="J16009" s="62">
        <v>1993.7293075137811</v>
      </c>
      <c r="K16009" s="62">
        <v>1941.402</v>
      </c>
      <c r="L16009" s="62">
        <v>176717.80114101482</v>
      </c>
      <c r="M16009" s="63">
        <v>9129.3748316099027</v>
      </c>
      <c r="N16009" s="68">
        <f>GP_need_index[[#This Row],[Normalised weighted population]]/GP_need_index[[#This Row],[Registered population]]</f>
        <v>0.7212383421397599</v>
      </c>
    </row>
    <row r="16010" spans="1:14" hidden="1" x14ac:dyDescent="0.2">
      <c r="A16010" s="46" t="s">
        <v>13249</v>
      </c>
      <c r="B16010" s="33" t="s">
        <v>470</v>
      </c>
      <c r="C16010" s="1" t="s">
        <v>12112</v>
      </c>
      <c r="D16010" s="1" t="s">
        <v>6642</v>
      </c>
      <c r="E16010" s="1" t="s">
        <v>6885</v>
      </c>
      <c r="F16010" s="62">
        <v>12725.844371833366</v>
      </c>
      <c r="G16010" s="62">
        <v>92.319607578760881</v>
      </c>
      <c r="H16010" s="62">
        <v>91.025867461254705</v>
      </c>
      <c r="I16010" s="62">
        <v>1941.402</v>
      </c>
      <c r="J16010" s="62">
        <v>1993.7293075137811</v>
      </c>
      <c r="K16010" s="62">
        <v>1941.402</v>
      </c>
      <c r="L16010" s="62">
        <v>176717.80114101482</v>
      </c>
      <c r="M16010" s="63">
        <v>9168.4889320864349</v>
      </c>
      <c r="N16010" s="64">
        <f>GP_need_index[[#This Row],[Normalised weighted population]]/GP_need_index[[#This Row],[Registered population]]</f>
        <v>0.72046212920687824</v>
      </c>
    </row>
    <row r="16011" spans="1:14" hidden="1" x14ac:dyDescent="0.2">
      <c r="A16011" s="46" t="s">
        <v>13250</v>
      </c>
      <c r="B16011" s="33" t="s">
        <v>470</v>
      </c>
      <c r="C16011" s="1" t="s">
        <v>12112</v>
      </c>
      <c r="D16011" s="1" t="s">
        <v>6642</v>
      </c>
      <c r="E16011" s="1" t="s">
        <v>6885</v>
      </c>
      <c r="F16011" s="62">
        <v>12792.230516047355</v>
      </c>
      <c r="G16011" s="62">
        <v>92.319607578760881</v>
      </c>
      <c r="H16011" s="62">
        <v>91.025867461254705</v>
      </c>
      <c r="I16011" s="62">
        <v>1941.402</v>
      </c>
      <c r="J16011" s="62">
        <v>1993.7293075137811</v>
      </c>
      <c r="K16011" s="62">
        <v>1941.402</v>
      </c>
      <c r="L16011" s="62">
        <v>176717.80114101482</v>
      </c>
      <c r="M16011" s="63">
        <v>9205.6766485185544</v>
      </c>
      <c r="N16011" s="64">
        <f>GP_need_index[[#This Row],[Normalised weighted population]]/GP_need_index[[#This Row],[Registered population]]</f>
        <v>0.71963029723161975</v>
      </c>
    </row>
    <row r="16012" spans="1:14" x14ac:dyDescent="0.2">
      <c r="A16012" s="46" t="s">
        <v>13248</v>
      </c>
      <c r="B16012" s="33" t="s">
        <v>945</v>
      </c>
      <c r="C16012" s="1" t="s">
        <v>12113</v>
      </c>
      <c r="D16012" s="1" t="s">
        <v>6642</v>
      </c>
      <c r="E16012" s="1" t="s">
        <v>6884</v>
      </c>
      <c r="F16012" s="62">
        <v>9823</v>
      </c>
      <c r="G16012" s="62">
        <v>91.712893683208605</v>
      </c>
      <c r="H16012" s="62">
        <v>90.537601618602764</v>
      </c>
      <c r="I16012" s="62">
        <v>2067.0819999999999</v>
      </c>
      <c r="J16012" s="62">
        <v>2084.2949601866248</v>
      </c>
      <c r="K16012" s="62">
        <v>2067.0819999999999</v>
      </c>
      <c r="L16012" s="62">
        <v>187148.64662898463</v>
      </c>
      <c r="M16012" s="63">
        <v>9668.2401731625359</v>
      </c>
      <c r="N16012" s="68">
        <f>GP_need_index[[#This Row],[Normalised weighted population]]/GP_need_index[[#This Row],[Registered population]]</f>
        <v>0.98424515658785872</v>
      </c>
    </row>
    <row r="16013" spans="1:14" hidden="1" x14ac:dyDescent="0.2">
      <c r="A16013" s="46" t="s">
        <v>13249</v>
      </c>
      <c r="B16013" s="33" t="s">
        <v>945</v>
      </c>
      <c r="C16013" s="1" t="s">
        <v>12113</v>
      </c>
      <c r="D16013" s="1" t="s">
        <v>6642</v>
      </c>
      <c r="E16013" s="1" t="s">
        <v>6884</v>
      </c>
      <c r="F16013" s="62">
        <v>9889.6549437052199</v>
      </c>
      <c r="G16013" s="62">
        <v>91.712893683208605</v>
      </c>
      <c r="H16013" s="62">
        <v>90.537601618602764</v>
      </c>
      <c r="I16013" s="62">
        <v>2067.0819999999999</v>
      </c>
      <c r="J16013" s="62">
        <v>2084.2949601866248</v>
      </c>
      <c r="K16013" s="62">
        <v>2067.0819999999999</v>
      </c>
      <c r="L16013" s="62">
        <v>187148.64662898463</v>
      </c>
      <c r="M16013" s="63">
        <v>9709.6630005236111</v>
      </c>
      <c r="N16013" s="64">
        <f>GP_need_index[[#This Row],[Normalised weighted population]]/GP_need_index[[#This Row],[Registered population]]</f>
        <v>0.98179997743033753</v>
      </c>
    </row>
    <row r="16014" spans="1:14" hidden="1" x14ac:dyDescent="0.2">
      <c r="A16014" s="46" t="s">
        <v>13250</v>
      </c>
      <c r="B16014" s="33" t="s">
        <v>945</v>
      </c>
      <c r="C16014" s="1" t="s">
        <v>12113</v>
      </c>
      <c r="D16014" s="1" t="s">
        <v>6642</v>
      </c>
      <c r="E16014" s="1" t="s">
        <v>6884</v>
      </c>
      <c r="F16014" s="62">
        <v>9954.1972329523742</v>
      </c>
      <c r="G16014" s="62">
        <v>91.712893683208605</v>
      </c>
      <c r="H16014" s="62">
        <v>90.537601618602764</v>
      </c>
      <c r="I16014" s="62">
        <v>2067.0819999999999</v>
      </c>
      <c r="J16014" s="62">
        <v>2084.2949601866248</v>
      </c>
      <c r="K16014" s="62">
        <v>2067.0819999999999</v>
      </c>
      <c r="L16014" s="62">
        <v>187148.64662898463</v>
      </c>
      <c r="M16014" s="63">
        <v>9749.0457381796787</v>
      </c>
      <c r="N16014" s="64">
        <f>GP_need_index[[#This Row],[Normalised weighted population]]/GP_need_index[[#This Row],[Registered population]]</f>
        <v>0.97939045309514638</v>
      </c>
    </row>
    <row r="16015" spans="1:14" x14ac:dyDescent="0.2">
      <c r="A16015" s="46" t="s">
        <v>13248</v>
      </c>
      <c r="B16015" s="33" t="s">
        <v>936</v>
      </c>
      <c r="C16015" s="1" t="s">
        <v>12114</v>
      </c>
      <c r="D16015" s="1" t="s">
        <v>6642</v>
      </c>
      <c r="E16015" s="1" t="s">
        <v>6885</v>
      </c>
      <c r="F16015" s="62">
        <v>5372.0833333333321</v>
      </c>
      <c r="G16015" s="62">
        <v>29.889523426111719</v>
      </c>
      <c r="H16015" s="62">
        <v>27.408295168210714</v>
      </c>
      <c r="I16015" s="62">
        <v>1941.6869999999999</v>
      </c>
      <c r="J16015" s="62">
        <v>1993.7293075137811</v>
      </c>
      <c r="K16015" s="62">
        <v>1941.6869999999999</v>
      </c>
      <c r="L16015" s="62">
        <v>53218.330420277554</v>
      </c>
      <c r="M16015" s="63">
        <v>2749.2990699419674</v>
      </c>
      <c r="N16015" s="68">
        <f>GP_need_index[[#This Row],[Normalised weighted population]]/GP_need_index[[#This Row],[Registered population]]</f>
        <v>0.51177520886222938</v>
      </c>
    </row>
    <row r="16016" spans="1:14" hidden="1" x14ac:dyDescent="0.2">
      <c r="A16016" s="46" t="s">
        <v>13249</v>
      </c>
      <c r="B16016" s="33" t="s">
        <v>936</v>
      </c>
      <c r="C16016" s="1" t="s">
        <v>12114</v>
      </c>
      <c r="D16016" s="1" t="s">
        <v>6642</v>
      </c>
      <c r="E16016" s="1" t="s">
        <v>6885</v>
      </c>
      <c r="F16016" s="62">
        <v>5404.7159801544967</v>
      </c>
      <c r="G16016" s="62">
        <v>29.889523426111719</v>
      </c>
      <c r="H16016" s="62">
        <v>27.408295168210714</v>
      </c>
      <c r="I16016" s="62">
        <v>1941.6869999999999</v>
      </c>
      <c r="J16016" s="62">
        <v>1993.7293075137811</v>
      </c>
      <c r="K16016" s="62">
        <v>1941.6869999999999</v>
      </c>
      <c r="L16016" s="62">
        <v>53218.330420277554</v>
      </c>
      <c r="M16016" s="63">
        <v>2761.078229199336</v>
      </c>
      <c r="N16016" s="64">
        <f>GP_need_index[[#This Row],[Normalised weighted population]]/GP_need_index[[#This Row],[Registered population]]</f>
        <v>0.51086462995237891</v>
      </c>
    </row>
    <row r="16017" spans="1:14" hidden="1" x14ac:dyDescent="0.2">
      <c r="A16017" s="46" t="s">
        <v>13250</v>
      </c>
      <c r="B16017" s="33" t="s">
        <v>936</v>
      </c>
      <c r="C16017" s="1" t="s">
        <v>12114</v>
      </c>
      <c r="D16017" s="1" t="s">
        <v>6642</v>
      </c>
      <c r="E16017" s="1" t="s">
        <v>6885</v>
      </c>
      <c r="F16017" s="62">
        <v>5434.6319917293076</v>
      </c>
      <c r="G16017" s="62">
        <v>29.889523426111719</v>
      </c>
      <c r="H16017" s="62">
        <v>27.408295168210714</v>
      </c>
      <c r="I16017" s="62">
        <v>1941.6869999999999</v>
      </c>
      <c r="J16017" s="62">
        <v>1993.7293075137811</v>
      </c>
      <c r="K16017" s="62">
        <v>1941.6869999999999</v>
      </c>
      <c r="L16017" s="62">
        <v>53218.330420277554</v>
      </c>
      <c r="M16017" s="63">
        <v>2772.2772604677302</v>
      </c>
      <c r="N16017" s="64">
        <f>GP_need_index[[#This Row],[Normalised weighted population]]/GP_need_index[[#This Row],[Registered population]]</f>
        <v>0.51011315295805115</v>
      </c>
    </row>
    <row r="16018" spans="1:14" x14ac:dyDescent="0.2">
      <c r="A16018" s="46" t="s">
        <v>13248</v>
      </c>
      <c r="B16018" s="33" t="s">
        <v>907</v>
      </c>
      <c r="C16018" s="1" t="s">
        <v>12115</v>
      </c>
      <c r="D16018" s="1" t="s">
        <v>6642</v>
      </c>
      <c r="E16018" s="1" t="s">
        <v>6930</v>
      </c>
      <c r="F16018" s="62">
        <v>10217.416666666664</v>
      </c>
      <c r="G16018" s="62">
        <v>78.540229575897143</v>
      </c>
      <c r="H16018" s="62">
        <v>75.867618481168307</v>
      </c>
      <c r="I16018" s="62">
        <v>1964.067</v>
      </c>
      <c r="J16018" s="62">
        <v>1990.174981316726</v>
      </c>
      <c r="K16018" s="62">
        <v>1964.067</v>
      </c>
      <c r="L16018" s="62">
        <v>149009.0858274528</v>
      </c>
      <c r="M16018" s="63">
        <v>7697.9217093632033</v>
      </c>
      <c r="N16018" s="68">
        <f>GP_need_index[[#This Row],[Normalised weighted population]]/GP_need_index[[#This Row],[Registered population]]</f>
        <v>0.75341174393689259</v>
      </c>
    </row>
    <row r="16019" spans="1:14" hidden="1" x14ac:dyDescent="0.2">
      <c r="A16019" s="46" t="s">
        <v>13249</v>
      </c>
      <c r="B16019" s="33" t="s">
        <v>907</v>
      </c>
      <c r="C16019" s="1" t="s">
        <v>12115</v>
      </c>
      <c r="D16019" s="1" t="s">
        <v>6642</v>
      </c>
      <c r="E16019" s="1" t="s">
        <v>6930</v>
      </c>
      <c r="F16019" s="62">
        <v>10240.207288468147</v>
      </c>
      <c r="G16019" s="62">
        <v>78.540229575897143</v>
      </c>
      <c r="H16019" s="62">
        <v>75.867618481168307</v>
      </c>
      <c r="I16019" s="62">
        <v>1964.067</v>
      </c>
      <c r="J16019" s="62">
        <v>1990.174981316726</v>
      </c>
      <c r="K16019" s="62">
        <v>1964.067</v>
      </c>
      <c r="L16019" s="62">
        <v>149009.0858274528</v>
      </c>
      <c r="M16019" s="63">
        <v>7730.9028596340822</v>
      </c>
      <c r="N16019" s="64">
        <f>GP_need_index[[#This Row],[Normalised weighted population]]/GP_need_index[[#This Row],[Registered population]]</f>
        <v>0.75495569980698729</v>
      </c>
    </row>
    <row r="16020" spans="1:14" hidden="1" x14ac:dyDescent="0.2">
      <c r="A16020" s="46" t="s">
        <v>13250</v>
      </c>
      <c r="B16020" s="33" t="s">
        <v>907</v>
      </c>
      <c r="C16020" s="1" t="s">
        <v>12115</v>
      </c>
      <c r="D16020" s="1" t="s">
        <v>6642</v>
      </c>
      <c r="E16020" s="1" t="s">
        <v>6930</v>
      </c>
      <c r="F16020" s="62">
        <v>10263.128058120374</v>
      </c>
      <c r="G16020" s="62">
        <v>78.540229575897143</v>
      </c>
      <c r="H16020" s="62">
        <v>75.867618481168307</v>
      </c>
      <c r="I16020" s="62">
        <v>1964.067</v>
      </c>
      <c r="J16020" s="62">
        <v>1990.174981316726</v>
      </c>
      <c r="K16020" s="62">
        <v>1964.067</v>
      </c>
      <c r="L16020" s="62">
        <v>149009.0858274528</v>
      </c>
      <c r="M16020" s="63">
        <v>7762.2596759467697</v>
      </c>
      <c r="N16020" s="64">
        <f>GP_need_index[[#This Row],[Normalised weighted population]]/GP_need_index[[#This Row],[Registered population]]</f>
        <v>0.75632493641206477</v>
      </c>
    </row>
    <row r="16021" spans="1:14" x14ac:dyDescent="0.2">
      <c r="A16021" s="46" t="s">
        <v>13248</v>
      </c>
      <c r="B16021" s="33" t="s">
        <v>692</v>
      </c>
      <c r="C16021" s="1" t="s">
        <v>12116</v>
      </c>
      <c r="D16021" s="1" t="s">
        <v>6642</v>
      </c>
      <c r="E16021" s="1" t="s">
        <v>6885</v>
      </c>
      <c r="F16021" s="62">
        <v>10726.833333333332</v>
      </c>
      <c r="G16021" s="62">
        <v>79.349508631803786</v>
      </c>
      <c r="H16021" s="62">
        <v>77.185792770149035</v>
      </c>
      <c r="I16021" s="62">
        <v>2103.6970000000001</v>
      </c>
      <c r="J16021" s="62">
        <v>1993.7293075137811</v>
      </c>
      <c r="K16021" s="62">
        <v>2103.6970000000001</v>
      </c>
      <c r="L16021" s="62">
        <v>162375.52069318423</v>
      </c>
      <c r="M16021" s="63">
        <v>8388.441811263905</v>
      </c>
      <c r="N16021" s="68">
        <f>GP_need_index[[#This Row],[Normalised weighted population]]/GP_need_index[[#This Row],[Registered population]]</f>
        <v>0.78200542048109001</v>
      </c>
    </row>
    <row r="16022" spans="1:14" hidden="1" x14ac:dyDescent="0.2">
      <c r="A16022" s="46" t="s">
        <v>13249</v>
      </c>
      <c r="B16022" s="33" t="s">
        <v>692</v>
      </c>
      <c r="C16022" s="1" t="s">
        <v>12116</v>
      </c>
      <c r="D16022" s="1" t="s">
        <v>6642</v>
      </c>
      <c r="E16022" s="1" t="s">
        <v>6885</v>
      </c>
      <c r="F16022" s="62">
        <v>10786.391428544743</v>
      </c>
      <c r="G16022" s="62">
        <v>79.349508631803786</v>
      </c>
      <c r="H16022" s="62">
        <v>77.185792770149035</v>
      </c>
      <c r="I16022" s="62">
        <v>2103.6970000000001</v>
      </c>
      <c r="J16022" s="62">
        <v>1993.7293075137811</v>
      </c>
      <c r="K16022" s="62">
        <v>2103.6970000000001</v>
      </c>
      <c r="L16022" s="62">
        <v>162375.52069318423</v>
      </c>
      <c r="M16022" s="63">
        <v>8424.3814415123288</v>
      </c>
      <c r="N16022" s="64">
        <f>GP_need_index[[#This Row],[Normalised weighted population]]/GP_need_index[[#This Row],[Registered population]]</f>
        <v>0.78101944448430916</v>
      </c>
    </row>
    <row r="16023" spans="1:14" hidden="1" x14ac:dyDescent="0.2">
      <c r="A16023" s="46" t="s">
        <v>13250</v>
      </c>
      <c r="B16023" s="33" t="s">
        <v>692</v>
      </c>
      <c r="C16023" s="1" t="s">
        <v>12116</v>
      </c>
      <c r="D16023" s="1" t="s">
        <v>6642</v>
      </c>
      <c r="E16023" s="1" t="s">
        <v>6885</v>
      </c>
      <c r="F16023" s="62">
        <v>10842.474978214672</v>
      </c>
      <c r="G16023" s="62">
        <v>79.349508631803786</v>
      </c>
      <c r="H16023" s="62">
        <v>77.185792770149035</v>
      </c>
      <c r="I16023" s="62">
        <v>2103.6970000000001</v>
      </c>
      <c r="J16023" s="62">
        <v>1993.7293075137811</v>
      </c>
      <c r="K16023" s="62">
        <v>2103.6970000000001</v>
      </c>
      <c r="L16023" s="62">
        <v>162375.52069318423</v>
      </c>
      <c r="M16023" s="63">
        <v>8458.5510315596694</v>
      </c>
      <c r="N16023" s="64">
        <f>GP_need_index[[#This Row],[Normalised weighted population]]/GP_need_index[[#This Row],[Registered population]]</f>
        <v>0.78013101700073828</v>
      </c>
    </row>
    <row r="16024" spans="1:14" x14ac:dyDescent="0.2">
      <c r="A16024" s="46" t="s">
        <v>13248</v>
      </c>
      <c r="B16024" s="33" t="s">
        <v>951</v>
      </c>
      <c r="C16024" s="1" t="s">
        <v>12117</v>
      </c>
      <c r="D16024" s="1" t="s">
        <v>6642</v>
      </c>
      <c r="E16024" s="1" t="s">
        <v>6884</v>
      </c>
      <c r="F16024" s="62">
        <v>7582.0833333333339</v>
      </c>
      <c r="G16024" s="62">
        <v>67.658584123194586</v>
      </c>
      <c r="H16024" s="62">
        <v>65.140562733070837</v>
      </c>
      <c r="I16024" s="62">
        <v>2003.5930000000001</v>
      </c>
      <c r="J16024" s="62">
        <v>2084.2949601866248</v>
      </c>
      <c r="K16024" s="62">
        <v>2003.5930000000001</v>
      </c>
      <c r="L16024" s="62">
        <v>130515.1755080416</v>
      </c>
      <c r="M16024" s="63">
        <v>6742.5123600053739</v>
      </c>
      <c r="N16024" s="68">
        <f>GP_need_index[[#This Row],[Normalised weighted population]]/GP_need_index[[#This Row],[Registered population]]</f>
        <v>0.88926909182903202</v>
      </c>
    </row>
    <row r="16025" spans="1:14" hidden="1" x14ac:dyDescent="0.2">
      <c r="A16025" s="46" t="s">
        <v>13249</v>
      </c>
      <c r="B16025" s="33" t="s">
        <v>951</v>
      </c>
      <c r="C16025" s="1" t="s">
        <v>12117</v>
      </c>
      <c r="D16025" s="1" t="s">
        <v>6642</v>
      </c>
      <c r="E16025" s="1" t="s">
        <v>6884</v>
      </c>
      <c r="F16025" s="62">
        <v>7637.17661327521</v>
      </c>
      <c r="G16025" s="62">
        <v>67.658584123194586</v>
      </c>
      <c r="H16025" s="62">
        <v>65.140562733070837</v>
      </c>
      <c r="I16025" s="62">
        <v>2003.5930000000001</v>
      </c>
      <c r="J16025" s="62">
        <v>2084.2949601866248</v>
      </c>
      <c r="K16025" s="62">
        <v>2003.5930000000001</v>
      </c>
      <c r="L16025" s="62">
        <v>130515.1755080416</v>
      </c>
      <c r="M16025" s="63">
        <v>6771.4001328022987</v>
      </c>
      <c r="N16025" s="64">
        <f>GP_need_index[[#This Row],[Normalised weighted population]]/GP_need_index[[#This Row],[Registered population]]</f>
        <v>0.88663657732256862</v>
      </c>
    </row>
    <row r="16026" spans="1:14" hidden="1" x14ac:dyDescent="0.2">
      <c r="A16026" s="46" t="s">
        <v>13250</v>
      </c>
      <c r="B16026" s="33" t="s">
        <v>951</v>
      </c>
      <c r="C16026" s="1" t="s">
        <v>12117</v>
      </c>
      <c r="D16026" s="1" t="s">
        <v>6642</v>
      </c>
      <c r="E16026" s="1" t="s">
        <v>6884</v>
      </c>
      <c r="F16026" s="62">
        <v>7687.9850768054084</v>
      </c>
      <c r="G16026" s="62">
        <v>67.658584123194586</v>
      </c>
      <c r="H16026" s="62">
        <v>65.140562733070837</v>
      </c>
      <c r="I16026" s="62">
        <v>2003.5930000000001</v>
      </c>
      <c r="J16026" s="62">
        <v>2084.2949601866248</v>
      </c>
      <c r="K16026" s="62">
        <v>2003.5930000000001</v>
      </c>
      <c r="L16026" s="62">
        <v>130515.1755080416</v>
      </c>
      <c r="M16026" s="63">
        <v>6798.8651720091211</v>
      </c>
      <c r="N16026" s="64">
        <f>GP_need_index[[#This Row],[Normalised weighted population]]/GP_need_index[[#This Row],[Registered population]]</f>
        <v>0.8843494236898618</v>
      </c>
    </row>
    <row r="16027" spans="1:14" x14ac:dyDescent="0.2">
      <c r="A16027" s="46" t="s">
        <v>13248</v>
      </c>
      <c r="B16027" s="33" t="s">
        <v>695</v>
      </c>
      <c r="C16027" s="1" t="s">
        <v>12118</v>
      </c>
      <c r="D16027" s="1" t="s">
        <v>6642</v>
      </c>
      <c r="E16027" s="1" t="s">
        <v>6885</v>
      </c>
      <c r="F16027" s="62">
        <v>7343.9999999999982</v>
      </c>
      <c r="G16027" s="62">
        <v>66.16672760279711</v>
      </c>
      <c r="H16027" s="62">
        <v>68.764815581846364</v>
      </c>
      <c r="I16027" s="62">
        <v>2095.44</v>
      </c>
      <c r="J16027" s="62">
        <v>1993.7293075137811</v>
      </c>
      <c r="K16027" s="62">
        <v>2095.44</v>
      </c>
      <c r="L16027" s="62">
        <v>144092.54516282416</v>
      </c>
      <c r="M16027" s="63">
        <v>7443.9295121287514</v>
      </c>
      <c r="N16027" s="68">
        <f>GP_need_index[[#This Row],[Normalised weighted population]]/GP_need_index[[#This Row],[Registered population]]</f>
        <v>1.0136069597125208</v>
      </c>
    </row>
    <row r="16028" spans="1:14" hidden="1" x14ac:dyDescent="0.2">
      <c r="A16028" s="46" t="s">
        <v>13249</v>
      </c>
      <c r="B16028" s="33" t="s">
        <v>695</v>
      </c>
      <c r="C16028" s="1" t="s">
        <v>12118</v>
      </c>
      <c r="D16028" s="1" t="s">
        <v>6642</v>
      </c>
      <c r="E16028" s="1" t="s">
        <v>6885</v>
      </c>
      <c r="F16028" s="62">
        <v>7369.5677200140017</v>
      </c>
      <c r="G16028" s="62">
        <v>66.16672760279711</v>
      </c>
      <c r="H16028" s="62">
        <v>68.764815581846364</v>
      </c>
      <c r="I16028" s="62">
        <v>2095.44</v>
      </c>
      <c r="J16028" s="62">
        <v>1993.7293075137811</v>
      </c>
      <c r="K16028" s="62">
        <v>2095.44</v>
      </c>
      <c r="L16028" s="62">
        <v>144092.54516282416</v>
      </c>
      <c r="M16028" s="63">
        <v>7475.8224524722118</v>
      </c>
      <c r="N16028" s="64">
        <f>GP_need_index[[#This Row],[Normalised weighted population]]/GP_need_index[[#This Row],[Registered population]]</f>
        <v>1.0144180413960573</v>
      </c>
    </row>
    <row r="16029" spans="1:14" hidden="1" x14ac:dyDescent="0.2">
      <c r="A16029" s="46" t="s">
        <v>13250</v>
      </c>
      <c r="B16029" s="33" t="s">
        <v>695</v>
      </c>
      <c r="C16029" s="1" t="s">
        <v>12118</v>
      </c>
      <c r="D16029" s="1" t="s">
        <v>6642</v>
      </c>
      <c r="E16029" s="1" t="s">
        <v>6885</v>
      </c>
      <c r="F16029" s="62">
        <v>7396.2706105023717</v>
      </c>
      <c r="G16029" s="62">
        <v>66.16672760279711</v>
      </c>
      <c r="H16029" s="62">
        <v>68.764815581846364</v>
      </c>
      <c r="I16029" s="62">
        <v>2095.44</v>
      </c>
      <c r="J16029" s="62">
        <v>1993.7293075137811</v>
      </c>
      <c r="K16029" s="62">
        <v>2095.44</v>
      </c>
      <c r="L16029" s="62">
        <v>144092.54516282416</v>
      </c>
      <c r="M16029" s="63">
        <v>7506.1446536024851</v>
      </c>
      <c r="N16029" s="64">
        <f>GP_need_index[[#This Row],[Normalised weighted population]]/GP_need_index[[#This Row],[Registered population]]</f>
        <v>1.0148553303260832</v>
      </c>
    </row>
    <row r="16030" spans="1:14" x14ac:dyDescent="0.2">
      <c r="A16030" s="46" t="s">
        <v>13248</v>
      </c>
      <c r="B16030" s="33" t="s">
        <v>560</v>
      </c>
      <c r="C16030" s="1" t="s">
        <v>12119</v>
      </c>
      <c r="D16030" s="1" t="s">
        <v>6642</v>
      </c>
      <c r="E16030" s="1" t="s">
        <v>6931</v>
      </c>
      <c r="F16030" s="62">
        <v>14877.333333333332</v>
      </c>
      <c r="G16030" s="62">
        <v>142.96995493680396</v>
      </c>
      <c r="H16030" s="62">
        <v>141.71936763581772</v>
      </c>
      <c r="I16030" s="62">
        <v>2011.2449999999999</v>
      </c>
      <c r="J16030" s="62">
        <v>1986.2910441595443</v>
      </c>
      <c r="K16030" s="62">
        <v>2011.2449999999999</v>
      </c>
      <c r="L16030" s="62">
        <v>285032.3695607002</v>
      </c>
      <c r="M16030" s="63">
        <v>14724.987092755571</v>
      </c>
      <c r="N16030" s="68">
        <f>GP_need_index[[#This Row],[Normalised weighted population]]/GP_need_index[[#This Row],[Registered population]]</f>
        <v>0.98975984222680402</v>
      </c>
    </row>
    <row r="16031" spans="1:14" hidden="1" x14ac:dyDescent="0.2">
      <c r="A16031" s="46" t="s">
        <v>13249</v>
      </c>
      <c r="B16031" s="33" t="s">
        <v>560</v>
      </c>
      <c r="C16031" s="1" t="s">
        <v>12119</v>
      </c>
      <c r="D16031" s="1" t="s">
        <v>6642</v>
      </c>
      <c r="E16031" s="1" t="s">
        <v>6931</v>
      </c>
      <c r="F16031" s="62">
        <v>14935.46120984926</v>
      </c>
      <c r="G16031" s="62">
        <v>142.96995493680396</v>
      </c>
      <c r="H16031" s="62">
        <v>141.71936763581772</v>
      </c>
      <c r="I16031" s="62">
        <v>2011.2449999999999</v>
      </c>
      <c r="J16031" s="62">
        <v>1986.2910441595443</v>
      </c>
      <c r="K16031" s="62">
        <v>2011.2449999999999</v>
      </c>
      <c r="L16031" s="62">
        <v>285032.3695607002</v>
      </c>
      <c r="M16031" s="63">
        <v>14788.075161247125</v>
      </c>
      <c r="N16031" s="64">
        <f>GP_need_index[[#This Row],[Normalised weighted population]]/GP_need_index[[#This Row],[Registered population]]</f>
        <v>0.99013180466734163</v>
      </c>
    </row>
    <row r="16032" spans="1:14" hidden="1" x14ac:dyDescent="0.2">
      <c r="A16032" s="46" t="s">
        <v>13250</v>
      </c>
      <c r="B16032" s="33" t="s">
        <v>560</v>
      </c>
      <c r="C16032" s="1" t="s">
        <v>12119</v>
      </c>
      <c r="D16032" s="1" t="s">
        <v>6642</v>
      </c>
      <c r="E16032" s="1" t="s">
        <v>6931</v>
      </c>
      <c r="F16032" s="62">
        <v>14984.430617453341</v>
      </c>
      <c r="G16032" s="62">
        <v>142.96995493680396</v>
      </c>
      <c r="H16032" s="62">
        <v>141.71936763581772</v>
      </c>
      <c r="I16032" s="62">
        <v>2011.2449999999999</v>
      </c>
      <c r="J16032" s="62">
        <v>1986.2910441595443</v>
      </c>
      <c r="K16032" s="62">
        <v>2011.2449999999999</v>
      </c>
      <c r="L16032" s="62">
        <v>285032.3695607002</v>
      </c>
      <c r="M16032" s="63">
        <v>14848.056118823326</v>
      </c>
      <c r="N16032" s="64">
        <f>GP_need_index[[#This Row],[Normalised weighted population]]/GP_need_index[[#This Row],[Registered population]]</f>
        <v>0.9908989202118117</v>
      </c>
    </row>
    <row r="16033" spans="1:14" x14ac:dyDescent="0.2">
      <c r="A16033" s="46" t="s">
        <v>13248</v>
      </c>
      <c r="B16033" s="33" t="s">
        <v>905</v>
      </c>
      <c r="C16033" s="1" t="s">
        <v>12120</v>
      </c>
      <c r="D16033" s="1" t="s">
        <v>6642</v>
      </c>
      <c r="E16033" s="1" t="s">
        <v>6930</v>
      </c>
      <c r="F16033" s="62">
        <v>10669.666666666668</v>
      </c>
      <c r="G16033" s="62">
        <v>114.34169637208122</v>
      </c>
      <c r="H16033" s="62">
        <v>113.97899502410425</v>
      </c>
      <c r="I16033" s="62">
        <v>1977.0419999999999</v>
      </c>
      <c r="J16033" s="62">
        <v>1990.174981316726</v>
      </c>
      <c r="K16033" s="62">
        <v>1977.0419999999999</v>
      </c>
      <c r="L16033" s="62">
        <v>225341.2602804451</v>
      </c>
      <c r="M16033" s="63">
        <v>11641.299387184859</v>
      </c>
      <c r="N16033" s="68">
        <f>GP_need_index[[#This Row],[Normalised weighted population]]/GP_need_index[[#This Row],[Registered population]]</f>
        <v>1.0910649555298377</v>
      </c>
    </row>
    <row r="16034" spans="1:14" hidden="1" x14ac:dyDescent="0.2">
      <c r="A16034" s="46" t="s">
        <v>13249</v>
      </c>
      <c r="B16034" s="33" t="s">
        <v>905</v>
      </c>
      <c r="C16034" s="1" t="s">
        <v>12120</v>
      </c>
      <c r="D16034" s="1" t="s">
        <v>6642</v>
      </c>
      <c r="E16034" s="1" t="s">
        <v>6930</v>
      </c>
      <c r="F16034" s="62">
        <v>10677.475268136483</v>
      </c>
      <c r="G16034" s="62">
        <v>114.34169637208122</v>
      </c>
      <c r="H16034" s="62">
        <v>113.97899502410425</v>
      </c>
      <c r="I16034" s="62">
        <v>1977.0419999999999</v>
      </c>
      <c r="J16034" s="62">
        <v>1990.174981316726</v>
      </c>
      <c r="K16034" s="62">
        <v>1977.0419999999999</v>
      </c>
      <c r="L16034" s="62">
        <v>225341.2602804451</v>
      </c>
      <c r="M16034" s="63">
        <v>11691.175634168514</v>
      </c>
      <c r="N16034" s="64">
        <f>GP_need_index[[#This Row],[Normalised weighted population]]/GP_need_index[[#This Row],[Registered population]]</f>
        <v>1.0949382078230701</v>
      </c>
    </row>
    <row r="16035" spans="1:14" hidden="1" x14ac:dyDescent="0.2">
      <c r="A16035" s="46" t="s">
        <v>13250</v>
      </c>
      <c r="B16035" s="33" t="s">
        <v>905</v>
      </c>
      <c r="C16035" s="1" t="s">
        <v>12120</v>
      </c>
      <c r="D16035" s="1" t="s">
        <v>6642</v>
      </c>
      <c r="E16035" s="1" t="s">
        <v>6930</v>
      </c>
      <c r="F16035" s="62">
        <v>10681.617652399418</v>
      </c>
      <c r="G16035" s="62">
        <v>114.34169637208122</v>
      </c>
      <c r="H16035" s="62">
        <v>113.97899502410425</v>
      </c>
      <c r="I16035" s="62">
        <v>1977.0419999999999</v>
      </c>
      <c r="J16035" s="62">
        <v>1990.174981316726</v>
      </c>
      <c r="K16035" s="62">
        <v>1977.0419999999999</v>
      </c>
      <c r="L16035" s="62">
        <v>225341.2602804451</v>
      </c>
      <c r="M16035" s="63">
        <v>11738.595457376245</v>
      </c>
      <c r="N16035" s="64">
        <f>GP_need_index[[#This Row],[Normalised weighted population]]/GP_need_index[[#This Row],[Registered population]]</f>
        <v>1.0989529712982562</v>
      </c>
    </row>
    <row r="16036" spans="1:14" x14ac:dyDescent="0.2">
      <c r="A16036" s="46" t="s">
        <v>13248</v>
      </c>
      <c r="B16036" s="33" t="s">
        <v>472</v>
      </c>
      <c r="C16036" s="1" t="s">
        <v>8376</v>
      </c>
      <c r="D16036" s="1" t="s">
        <v>6642</v>
      </c>
      <c r="E16036" s="1" t="s">
        <v>6885</v>
      </c>
      <c r="F16036" s="62">
        <v>7432.7500000000018</v>
      </c>
      <c r="G16036" s="62">
        <v>64.22837968431881</v>
      </c>
      <c r="H16036" s="62">
        <v>62.296073440630437</v>
      </c>
      <c r="I16036" s="62">
        <v>1880.53</v>
      </c>
      <c r="J16036" s="62">
        <v>1993.7293075137811</v>
      </c>
      <c r="K16036" s="62">
        <v>1880.53</v>
      </c>
      <c r="L16036" s="62">
        <v>117149.63498730876</v>
      </c>
      <c r="M16036" s="63">
        <v>6052.0384606415309</v>
      </c>
      <c r="N16036" s="68">
        <f>GP_need_index[[#This Row],[Normalised weighted population]]/GP_need_index[[#This Row],[Registered population]]</f>
        <v>0.81423947538145769</v>
      </c>
    </row>
    <row r="16037" spans="1:14" hidden="1" x14ac:dyDescent="0.2">
      <c r="A16037" s="46" t="s">
        <v>13249</v>
      </c>
      <c r="B16037" s="33" t="s">
        <v>472</v>
      </c>
      <c r="C16037" s="1" t="s">
        <v>8376</v>
      </c>
      <c r="D16037" s="1" t="s">
        <v>6642</v>
      </c>
      <c r="E16037" s="1" t="s">
        <v>6885</v>
      </c>
      <c r="F16037" s="62">
        <v>7464.2839796429134</v>
      </c>
      <c r="G16037" s="62">
        <v>64.22837968431881</v>
      </c>
      <c r="H16037" s="62">
        <v>62.296073440630437</v>
      </c>
      <c r="I16037" s="62">
        <v>1880.53</v>
      </c>
      <c r="J16037" s="62">
        <v>1993.7293075137811</v>
      </c>
      <c r="K16037" s="62">
        <v>1880.53</v>
      </c>
      <c r="L16037" s="62">
        <v>117149.63498730876</v>
      </c>
      <c r="M16037" s="63">
        <v>6077.9679514121081</v>
      </c>
      <c r="N16037" s="64">
        <f>GP_need_index[[#This Row],[Normalised weighted population]]/GP_need_index[[#This Row],[Registered population]]</f>
        <v>0.81427340760190026</v>
      </c>
    </row>
    <row r="16038" spans="1:14" hidden="1" x14ac:dyDescent="0.2">
      <c r="A16038" s="46" t="s">
        <v>13250</v>
      </c>
      <c r="B16038" s="33" t="s">
        <v>472</v>
      </c>
      <c r="C16038" s="1" t="s">
        <v>8376</v>
      </c>
      <c r="D16038" s="1" t="s">
        <v>6642</v>
      </c>
      <c r="E16038" s="1" t="s">
        <v>6885</v>
      </c>
      <c r="F16038" s="62">
        <v>7495.1295739596935</v>
      </c>
      <c r="G16038" s="62">
        <v>64.22837968431881</v>
      </c>
      <c r="H16038" s="62">
        <v>62.296073440630437</v>
      </c>
      <c r="I16038" s="62">
        <v>1880.53</v>
      </c>
      <c r="J16038" s="62">
        <v>1993.7293075137811</v>
      </c>
      <c r="K16038" s="62">
        <v>1880.53</v>
      </c>
      <c r="L16038" s="62">
        <v>117149.63498730876</v>
      </c>
      <c r="M16038" s="63">
        <v>6102.6204050863025</v>
      </c>
      <c r="N16038" s="64">
        <f>GP_need_index[[#This Row],[Normalised weighted population]]/GP_need_index[[#This Row],[Registered population]]</f>
        <v>0.8142114615721413</v>
      </c>
    </row>
    <row r="16039" spans="1:14" x14ac:dyDescent="0.2">
      <c r="A16039" s="46" t="s">
        <v>13248</v>
      </c>
      <c r="B16039" s="33" t="s">
        <v>910</v>
      </c>
      <c r="C16039" s="1" t="s">
        <v>12121</v>
      </c>
      <c r="D16039" s="1" t="s">
        <v>6642</v>
      </c>
      <c r="E16039" s="1" t="s">
        <v>6930</v>
      </c>
      <c r="F16039" s="62">
        <v>9233.3333333333339</v>
      </c>
      <c r="G16039" s="62">
        <v>67.161512337003643</v>
      </c>
      <c r="H16039" s="62">
        <v>69.211721315093229</v>
      </c>
      <c r="I16039" s="62">
        <v>1944.2239999999999</v>
      </c>
      <c r="J16039" s="62">
        <v>1990.174981316726</v>
      </c>
      <c r="K16039" s="62">
        <v>1944.2239999999999</v>
      </c>
      <c r="L16039" s="62">
        <v>134563.08966211582</v>
      </c>
      <c r="M16039" s="63">
        <v>6951.6306568612399</v>
      </c>
      <c r="N16039" s="68">
        <f>GP_need_index[[#This Row],[Normalised weighted population]]/GP_need_index[[#This Row],[Registered population]]</f>
        <v>0.75288418666367218</v>
      </c>
    </row>
    <row r="16040" spans="1:14" hidden="1" x14ac:dyDescent="0.2">
      <c r="A16040" s="46" t="s">
        <v>13249</v>
      </c>
      <c r="B16040" s="33" t="s">
        <v>910</v>
      </c>
      <c r="C16040" s="1" t="s">
        <v>12121</v>
      </c>
      <c r="D16040" s="1" t="s">
        <v>6642</v>
      </c>
      <c r="E16040" s="1" t="s">
        <v>6930</v>
      </c>
      <c r="F16040" s="62">
        <v>9258.1315259489857</v>
      </c>
      <c r="G16040" s="62">
        <v>67.161512337003643</v>
      </c>
      <c r="H16040" s="62">
        <v>69.211721315093229</v>
      </c>
      <c r="I16040" s="62">
        <v>1944.2239999999999</v>
      </c>
      <c r="J16040" s="62">
        <v>1990.174981316726</v>
      </c>
      <c r="K16040" s="62">
        <v>1944.2239999999999</v>
      </c>
      <c r="L16040" s="62">
        <v>134563.08966211582</v>
      </c>
      <c r="M16040" s="63">
        <v>6981.414380829583</v>
      </c>
      <c r="N16040" s="64">
        <f>GP_need_index[[#This Row],[Normalised weighted population]]/GP_need_index[[#This Row],[Registered population]]</f>
        <v>0.7540845970120269</v>
      </c>
    </row>
    <row r="16041" spans="1:14" hidden="1" x14ac:dyDescent="0.2">
      <c r="A16041" s="46" t="s">
        <v>13250</v>
      </c>
      <c r="B16041" s="33" t="s">
        <v>910</v>
      </c>
      <c r="C16041" s="1" t="s">
        <v>12121</v>
      </c>
      <c r="D16041" s="1" t="s">
        <v>6642</v>
      </c>
      <c r="E16041" s="1" t="s">
        <v>6930</v>
      </c>
      <c r="F16041" s="62">
        <v>9280.9087343453011</v>
      </c>
      <c r="G16041" s="62">
        <v>67.161512337003643</v>
      </c>
      <c r="H16041" s="62">
        <v>69.211721315093229</v>
      </c>
      <c r="I16041" s="62">
        <v>1944.2239999999999</v>
      </c>
      <c r="J16041" s="62">
        <v>1990.174981316726</v>
      </c>
      <c r="K16041" s="62">
        <v>1944.2239999999999</v>
      </c>
      <c r="L16041" s="62">
        <v>134563.08966211582</v>
      </c>
      <c r="M16041" s="63">
        <v>7009.7312452782962</v>
      </c>
      <c r="N16041" s="64">
        <f>GP_need_index[[#This Row],[Normalised weighted population]]/GP_need_index[[#This Row],[Registered population]]</f>
        <v>0.75528500989755509</v>
      </c>
    </row>
    <row r="16042" spans="1:14" x14ac:dyDescent="0.2">
      <c r="A16042" s="46" t="s">
        <v>13248</v>
      </c>
      <c r="B16042" s="33" t="s">
        <v>703</v>
      </c>
      <c r="C16042" s="1" t="s">
        <v>12122</v>
      </c>
      <c r="D16042" s="1" t="s">
        <v>6642</v>
      </c>
      <c r="E16042" s="1" t="s">
        <v>6885</v>
      </c>
      <c r="F16042" s="62">
        <v>30571.75</v>
      </c>
      <c r="G16042" s="62">
        <v>374.21973217075629</v>
      </c>
      <c r="H16042" s="62">
        <v>381.88916235693148</v>
      </c>
      <c r="I16042" s="62">
        <v>2116.0390000000002</v>
      </c>
      <c r="J16042" s="62">
        <v>1993.7293075137811</v>
      </c>
      <c r="K16042" s="62">
        <v>2116.0390000000002</v>
      </c>
      <c r="L16042" s="62">
        <v>808092.36122459907</v>
      </c>
      <c r="M16042" s="63">
        <v>41746.660588500505</v>
      </c>
      <c r="N16042" s="68">
        <f>GP_need_index[[#This Row],[Normalised weighted population]]/GP_need_index[[#This Row],[Registered population]]</f>
        <v>1.3655306153066313</v>
      </c>
    </row>
    <row r="16043" spans="1:14" hidden="1" x14ac:dyDescent="0.2">
      <c r="A16043" s="46" t="s">
        <v>13249</v>
      </c>
      <c r="B16043" s="33" t="s">
        <v>703</v>
      </c>
      <c r="C16043" s="1" t="s">
        <v>12122</v>
      </c>
      <c r="D16043" s="1" t="s">
        <v>6642</v>
      </c>
      <c r="E16043" s="1" t="s">
        <v>6885</v>
      </c>
      <c r="F16043" s="62">
        <v>30620.551969021792</v>
      </c>
      <c r="G16043" s="62">
        <v>374.21973217075629</v>
      </c>
      <c r="H16043" s="62">
        <v>381.88916235693148</v>
      </c>
      <c r="I16043" s="62">
        <v>2116.0390000000002</v>
      </c>
      <c r="J16043" s="62">
        <v>1993.7293075137811</v>
      </c>
      <c r="K16043" s="62">
        <v>2116.0390000000002</v>
      </c>
      <c r="L16043" s="62">
        <v>808092.36122459907</v>
      </c>
      <c r="M16043" s="63">
        <v>41925.52092745433</v>
      </c>
      <c r="N16043" s="64">
        <f>GP_need_index[[#This Row],[Normalised weighted population]]/GP_need_index[[#This Row],[Registered population]]</f>
        <v>1.3691954661649977</v>
      </c>
    </row>
    <row r="16044" spans="1:14" hidden="1" x14ac:dyDescent="0.2">
      <c r="A16044" s="46" t="s">
        <v>13250</v>
      </c>
      <c r="B16044" s="33" t="s">
        <v>703</v>
      </c>
      <c r="C16044" s="1" t="s">
        <v>12122</v>
      </c>
      <c r="D16044" s="1" t="s">
        <v>6642</v>
      </c>
      <c r="E16044" s="1" t="s">
        <v>6885</v>
      </c>
      <c r="F16044" s="62">
        <v>30669.190655010876</v>
      </c>
      <c r="G16044" s="62">
        <v>374.21973217075629</v>
      </c>
      <c r="H16044" s="62">
        <v>381.88916235693148</v>
      </c>
      <c r="I16044" s="62">
        <v>2116.0390000000002</v>
      </c>
      <c r="J16044" s="62">
        <v>1993.7293075137811</v>
      </c>
      <c r="K16044" s="62">
        <v>2116.0390000000002</v>
      </c>
      <c r="L16044" s="62">
        <v>808092.36122459907</v>
      </c>
      <c r="M16044" s="63">
        <v>42095.572327970585</v>
      </c>
      <c r="N16044" s="64">
        <f>GP_need_index[[#This Row],[Normalised weighted population]]/GP_need_index[[#This Row],[Registered population]]</f>
        <v>1.3725687384936849</v>
      </c>
    </row>
    <row r="16045" spans="1:14" x14ac:dyDescent="0.2">
      <c r="A16045" s="46" t="s">
        <v>13248</v>
      </c>
      <c r="B16045" s="33" t="s">
        <v>944</v>
      </c>
      <c r="C16045" s="1" t="s">
        <v>12123</v>
      </c>
      <c r="D16045" s="1" t="s">
        <v>6642</v>
      </c>
      <c r="E16045" s="1" t="s">
        <v>6884</v>
      </c>
      <c r="F16045" s="62">
        <v>8155.4166666666661</v>
      </c>
      <c r="G16045" s="62">
        <v>59.14778501500755</v>
      </c>
      <c r="H16045" s="62">
        <v>59.647706534996452</v>
      </c>
      <c r="I16045" s="62">
        <v>1849.3340000000001</v>
      </c>
      <c r="J16045" s="62">
        <v>2084.2949601866248</v>
      </c>
      <c r="K16045" s="62">
        <v>1849.3340000000001</v>
      </c>
      <c r="L16045" s="62">
        <v>110308.53171719113</v>
      </c>
      <c r="M16045" s="63">
        <v>5698.621908311191</v>
      </c>
      <c r="N16045" s="68">
        <f>GP_need_index[[#This Row],[Normalised weighted population]]/GP_need_index[[#This Row],[Registered population]]</f>
        <v>0.69875300566836251</v>
      </c>
    </row>
    <row r="16046" spans="1:14" hidden="1" x14ac:dyDescent="0.2">
      <c r="A16046" s="46" t="s">
        <v>13249</v>
      </c>
      <c r="B16046" s="33" t="s">
        <v>944</v>
      </c>
      <c r="C16046" s="1" t="s">
        <v>12123</v>
      </c>
      <c r="D16046" s="1" t="s">
        <v>6642</v>
      </c>
      <c r="E16046" s="1" t="s">
        <v>6884</v>
      </c>
      <c r="F16046" s="62">
        <v>8227.5453660030944</v>
      </c>
      <c r="G16046" s="62">
        <v>59.14778501500755</v>
      </c>
      <c r="H16046" s="62">
        <v>59.647706534996452</v>
      </c>
      <c r="I16046" s="62">
        <v>1849.3340000000001</v>
      </c>
      <c r="J16046" s="62">
        <v>2084.2949601866248</v>
      </c>
      <c r="K16046" s="62">
        <v>1849.3340000000001</v>
      </c>
      <c r="L16046" s="62">
        <v>110308.53171719113</v>
      </c>
      <c r="M16046" s="63">
        <v>5723.0372131935892</v>
      </c>
      <c r="N16046" s="64">
        <f>GP_need_index[[#This Row],[Normalised weighted population]]/GP_need_index[[#This Row],[Registered population]]</f>
        <v>0.69559473191623566</v>
      </c>
    </row>
    <row r="16047" spans="1:14" hidden="1" x14ac:dyDescent="0.2">
      <c r="A16047" s="46" t="s">
        <v>13250</v>
      </c>
      <c r="B16047" s="33" t="s">
        <v>944</v>
      </c>
      <c r="C16047" s="1" t="s">
        <v>12123</v>
      </c>
      <c r="D16047" s="1" t="s">
        <v>6642</v>
      </c>
      <c r="E16047" s="1" t="s">
        <v>6884</v>
      </c>
      <c r="F16047" s="62">
        <v>8294.6744376043589</v>
      </c>
      <c r="G16047" s="62">
        <v>59.14778501500755</v>
      </c>
      <c r="H16047" s="62">
        <v>59.647706534996452</v>
      </c>
      <c r="I16047" s="62">
        <v>1849.3340000000001</v>
      </c>
      <c r="J16047" s="62">
        <v>2084.2949601866248</v>
      </c>
      <c r="K16047" s="62">
        <v>1849.3340000000001</v>
      </c>
      <c r="L16047" s="62">
        <v>110308.53171719113</v>
      </c>
      <c r="M16047" s="63">
        <v>5746.2500551996363</v>
      </c>
      <c r="N16047" s="64">
        <f>GP_need_index[[#This Row],[Normalised weighted population]]/GP_need_index[[#This Row],[Registered population]]</f>
        <v>0.69276378457347265</v>
      </c>
    </row>
    <row r="16048" spans="1:14" x14ac:dyDescent="0.2">
      <c r="A16048" s="46" t="s">
        <v>13248</v>
      </c>
      <c r="B16048" s="33" t="s">
        <v>551</v>
      </c>
      <c r="C16048" s="1" t="s">
        <v>12124</v>
      </c>
      <c r="D16048" s="1" t="s">
        <v>6642</v>
      </c>
      <c r="E16048" s="1" t="s">
        <v>6931</v>
      </c>
      <c r="F16048" s="62">
        <v>13560.75</v>
      </c>
      <c r="G16048" s="62">
        <v>144.41671306451389</v>
      </c>
      <c r="H16048" s="62">
        <v>144.9198654291126</v>
      </c>
      <c r="I16048" s="62">
        <v>2147.7220000000002</v>
      </c>
      <c r="J16048" s="62">
        <v>1986.2910441595443</v>
      </c>
      <c r="K16048" s="62">
        <v>2147.7220000000002</v>
      </c>
      <c r="L16048" s="62">
        <v>311247.58321914461</v>
      </c>
      <c r="M16048" s="63">
        <v>16079.28479357238</v>
      </c>
      <c r="N16048" s="68">
        <f>GP_need_index[[#This Row],[Normalised weighted population]]/GP_need_index[[#This Row],[Registered population]]</f>
        <v>1.1857223821375942</v>
      </c>
    </row>
    <row r="16049" spans="1:14" hidden="1" x14ac:dyDescent="0.2">
      <c r="A16049" s="46" t="s">
        <v>13249</v>
      </c>
      <c r="B16049" s="33" t="s">
        <v>551</v>
      </c>
      <c r="C16049" s="1" t="s">
        <v>12124</v>
      </c>
      <c r="D16049" s="1" t="s">
        <v>6642</v>
      </c>
      <c r="E16049" s="1" t="s">
        <v>6931</v>
      </c>
      <c r="F16049" s="62">
        <v>13593.45592431863</v>
      </c>
      <c r="G16049" s="62">
        <v>144.41671306451389</v>
      </c>
      <c r="H16049" s="62">
        <v>144.9198654291126</v>
      </c>
      <c r="I16049" s="62">
        <v>2147.7220000000002</v>
      </c>
      <c r="J16049" s="62">
        <v>1986.2910441595443</v>
      </c>
      <c r="K16049" s="62">
        <v>2147.7220000000002</v>
      </c>
      <c r="L16049" s="62">
        <v>311247.58321914461</v>
      </c>
      <c r="M16049" s="63">
        <v>16148.175245833027</v>
      </c>
      <c r="N16049" s="64">
        <f>GP_need_index[[#This Row],[Normalised weighted population]]/GP_need_index[[#This Row],[Registered population]]</f>
        <v>1.1879374410552959</v>
      </c>
    </row>
    <row r="16050" spans="1:14" hidden="1" x14ac:dyDescent="0.2">
      <c r="A16050" s="46" t="s">
        <v>13250</v>
      </c>
      <c r="B16050" s="33" t="s">
        <v>551</v>
      </c>
      <c r="C16050" s="1" t="s">
        <v>12124</v>
      </c>
      <c r="D16050" s="1" t="s">
        <v>6642</v>
      </c>
      <c r="E16050" s="1" t="s">
        <v>6931</v>
      </c>
      <c r="F16050" s="62">
        <v>13618.518658527395</v>
      </c>
      <c r="G16050" s="62">
        <v>144.41671306451389</v>
      </c>
      <c r="H16050" s="62">
        <v>144.9198654291126</v>
      </c>
      <c r="I16050" s="62">
        <v>2147.7220000000002</v>
      </c>
      <c r="J16050" s="62">
        <v>1986.2910441595443</v>
      </c>
      <c r="K16050" s="62">
        <v>2147.7220000000002</v>
      </c>
      <c r="L16050" s="62">
        <v>311247.58321914461</v>
      </c>
      <c r="M16050" s="63">
        <v>16213.672817612454</v>
      </c>
      <c r="N16050" s="64">
        <f>GP_need_index[[#This Row],[Normalised weighted population]]/GP_need_index[[#This Row],[Registered population]]</f>
        <v>1.1905606787460745</v>
      </c>
    </row>
    <row r="16051" spans="1:14" x14ac:dyDescent="0.2">
      <c r="A16051" s="46" t="s">
        <v>13248</v>
      </c>
      <c r="B16051" s="33" t="s">
        <v>904</v>
      </c>
      <c r="C16051" s="1" t="s">
        <v>12125</v>
      </c>
      <c r="D16051" s="1" t="s">
        <v>6642</v>
      </c>
      <c r="E16051" s="1" t="s">
        <v>6930</v>
      </c>
      <c r="F16051" s="62">
        <v>13083.249999999996</v>
      </c>
      <c r="G16051" s="62">
        <v>86.27937187496795</v>
      </c>
      <c r="H16051" s="62">
        <v>82.437826244662205</v>
      </c>
      <c r="I16051" s="62">
        <v>1988.57</v>
      </c>
      <c r="J16051" s="62">
        <v>1990.174981316726</v>
      </c>
      <c r="K16051" s="62">
        <v>1988.57</v>
      </c>
      <c r="L16051" s="62">
        <v>163933.38813534792</v>
      </c>
      <c r="M16051" s="63">
        <v>8468.922417776912</v>
      </c>
      <c r="N16051" s="68">
        <f>GP_need_index[[#This Row],[Normalised weighted population]]/GP_need_index[[#This Row],[Registered population]]</f>
        <v>0.6473102950548919</v>
      </c>
    </row>
    <row r="16052" spans="1:14" hidden="1" x14ac:dyDescent="0.2">
      <c r="A16052" s="46" t="s">
        <v>13249</v>
      </c>
      <c r="B16052" s="33" t="s">
        <v>904</v>
      </c>
      <c r="C16052" s="1" t="s">
        <v>12125</v>
      </c>
      <c r="D16052" s="1" t="s">
        <v>6642</v>
      </c>
      <c r="E16052" s="1" t="s">
        <v>6930</v>
      </c>
      <c r="F16052" s="62">
        <v>13137.308616112306</v>
      </c>
      <c r="G16052" s="62">
        <v>86.27937187496795</v>
      </c>
      <c r="H16052" s="62">
        <v>82.437826244662205</v>
      </c>
      <c r="I16052" s="62">
        <v>1988.57</v>
      </c>
      <c r="J16052" s="62">
        <v>1990.174981316726</v>
      </c>
      <c r="K16052" s="62">
        <v>1988.57</v>
      </c>
      <c r="L16052" s="62">
        <v>163933.38813534792</v>
      </c>
      <c r="M16052" s="63">
        <v>8505.2068609602429</v>
      </c>
      <c r="N16052" s="64">
        <f>GP_need_index[[#This Row],[Normalised weighted population]]/GP_need_index[[#This Row],[Registered population]]</f>
        <v>0.64740862146825084</v>
      </c>
    </row>
    <row r="16053" spans="1:14" hidden="1" x14ac:dyDescent="0.2">
      <c r="A16053" s="46" t="s">
        <v>13250</v>
      </c>
      <c r="B16053" s="33" t="s">
        <v>904</v>
      </c>
      <c r="C16053" s="1" t="s">
        <v>12125</v>
      </c>
      <c r="D16053" s="1" t="s">
        <v>6642</v>
      </c>
      <c r="E16053" s="1" t="s">
        <v>6930</v>
      </c>
      <c r="F16053" s="62">
        <v>13191.312407974136</v>
      </c>
      <c r="G16053" s="62">
        <v>86.27937187496795</v>
      </c>
      <c r="H16053" s="62">
        <v>82.437826244662205</v>
      </c>
      <c r="I16053" s="62">
        <v>1988.57</v>
      </c>
      <c r="J16053" s="62">
        <v>1990.174981316726</v>
      </c>
      <c r="K16053" s="62">
        <v>1988.57</v>
      </c>
      <c r="L16053" s="62">
        <v>163933.38813534792</v>
      </c>
      <c r="M16053" s="63">
        <v>8539.704281776776</v>
      </c>
      <c r="N16053" s="64">
        <f>GP_need_index[[#This Row],[Normalised weighted population]]/GP_need_index[[#This Row],[Registered population]]</f>
        <v>0.64737336344293783</v>
      </c>
    </row>
    <row r="16054" spans="1:14" x14ac:dyDescent="0.2">
      <c r="A16054" s="46" t="s">
        <v>13248</v>
      </c>
      <c r="B16054" s="33" t="s">
        <v>479</v>
      </c>
      <c r="C16054" s="1" t="s">
        <v>12126</v>
      </c>
      <c r="D16054" s="1" t="s">
        <v>6642</v>
      </c>
      <c r="E16054" s="1" t="s">
        <v>6885</v>
      </c>
      <c r="F16054" s="62">
        <v>34051.75</v>
      </c>
      <c r="G16054" s="62">
        <v>239.55238518678425</v>
      </c>
      <c r="H16054" s="62">
        <v>239.30027454538214</v>
      </c>
      <c r="I16054" s="62">
        <v>1980.203</v>
      </c>
      <c r="J16054" s="62">
        <v>1993.7293075137811</v>
      </c>
      <c r="K16054" s="62">
        <v>1980.203</v>
      </c>
      <c r="L16054" s="62">
        <v>473863.12155558931</v>
      </c>
      <c r="M16054" s="63">
        <v>24480.126097232507</v>
      </c>
      <c r="N16054" s="68">
        <f>GP_need_index[[#This Row],[Normalised weighted population]]/GP_need_index[[#This Row],[Registered population]]</f>
        <v>0.71890948621531958</v>
      </c>
    </row>
    <row r="16055" spans="1:14" hidden="1" x14ac:dyDescent="0.2">
      <c r="A16055" s="46" t="s">
        <v>13249</v>
      </c>
      <c r="B16055" s="33" t="s">
        <v>479</v>
      </c>
      <c r="C16055" s="1" t="s">
        <v>12126</v>
      </c>
      <c r="D16055" s="1" t="s">
        <v>6642</v>
      </c>
      <c r="E16055" s="1" t="s">
        <v>6885</v>
      </c>
      <c r="F16055" s="62">
        <v>34248.617289033733</v>
      </c>
      <c r="G16055" s="62">
        <v>239.55238518678425</v>
      </c>
      <c r="H16055" s="62">
        <v>239.30027454538214</v>
      </c>
      <c r="I16055" s="62">
        <v>1980.203</v>
      </c>
      <c r="J16055" s="62">
        <v>1993.7293075137811</v>
      </c>
      <c r="K16055" s="62">
        <v>1980.203</v>
      </c>
      <c r="L16055" s="62">
        <v>473863.12155558931</v>
      </c>
      <c r="M16055" s="63">
        <v>24585.009304407871</v>
      </c>
      <c r="N16055" s="64">
        <f>GP_need_index[[#This Row],[Normalised weighted population]]/GP_need_index[[#This Row],[Registered population]]</f>
        <v>0.71783947062528242</v>
      </c>
    </row>
    <row r="16056" spans="1:14" hidden="1" x14ac:dyDescent="0.2">
      <c r="A16056" s="46" t="s">
        <v>13250</v>
      </c>
      <c r="B16056" s="33" t="s">
        <v>479</v>
      </c>
      <c r="C16056" s="1" t="s">
        <v>12126</v>
      </c>
      <c r="D16056" s="1" t="s">
        <v>6642</v>
      </c>
      <c r="E16056" s="1" t="s">
        <v>6885</v>
      </c>
      <c r="F16056" s="62">
        <v>34433.012252503904</v>
      </c>
      <c r="G16056" s="62">
        <v>239.55238518678425</v>
      </c>
      <c r="H16056" s="62">
        <v>239.30027454538214</v>
      </c>
      <c r="I16056" s="62">
        <v>1980.203</v>
      </c>
      <c r="J16056" s="62">
        <v>1993.7293075137811</v>
      </c>
      <c r="K16056" s="62">
        <v>1980.203</v>
      </c>
      <c r="L16056" s="62">
        <v>473863.12155558931</v>
      </c>
      <c r="M16056" s="63">
        <v>24684.726974491299</v>
      </c>
      <c r="N16056" s="64">
        <f>GP_need_index[[#This Row],[Normalised weighted population]]/GP_need_index[[#This Row],[Registered population]]</f>
        <v>0.71689130168088244</v>
      </c>
    </row>
    <row r="16057" spans="1:14" x14ac:dyDescent="0.2">
      <c r="A16057" s="46" t="s">
        <v>13248</v>
      </c>
      <c r="B16057" s="33" t="s">
        <v>896</v>
      </c>
      <c r="C16057" s="1" t="s">
        <v>12127</v>
      </c>
      <c r="D16057" s="1" t="s">
        <v>6642</v>
      </c>
      <c r="E16057" s="1" t="s">
        <v>6884</v>
      </c>
      <c r="F16057" s="62">
        <v>10453.5</v>
      </c>
      <c r="G16057" s="62">
        <v>110.25954190858845</v>
      </c>
      <c r="H16057" s="62">
        <v>110.16016206888762</v>
      </c>
      <c r="I16057" s="62">
        <v>2105.5500000000002</v>
      </c>
      <c r="J16057" s="62">
        <v>2084.2949601866248</v>
      </c>
      <c r="K16057" s="62">
        <v>2105.5500000000002</v>
      </c>
      <c r="L16057" s="62">
        <v>231947.72924414635</v>
      </c>
      <c r="M16057" s="63">
        <v>11982.594554358757</v>
      </c>
      <c r="N16057" s="68">
        <f>GP_need_index[[#This Row],[Normalised weighted population]]/GP_need_index[[#This Row],[Registered population]]</f>
        <v>1.1462758458275943</v>
      </c>
    </row>
    <row r="16058" spans="1:14" hidden="1" x14ac:dyDescent="0.2">
      <c r="A16058" s="46" t="s">
        <v>13249</v>
      </c>
      <c r="B16058" s="33" t="s">
        <v>896</v>
      </c>
      <c r="C16058" s="1" t="s">
        <v>12127</v>
      </c>
      <c r="D16058" s="1" t="s">
        <v>6642</v>
      </c>
      <c r="E16058" s="1" t="s">
        <v>6884</v>
      </c>
      <c r="F16058" s="62">
        <v>10518.858728837893</v>
      </c>
      <c r="G16058" s="62">
        <v>110.25954190858845</v>
      </c>
      <c r="H16058" s="62">
        <v>110.16016206888762</v>
      </c>
      <c r="I16058" s="62">
        <v>2105.5500000000002</v>
      </c>
      <c r="J16058" s="62">
        <v>2084.2949601866248</v>
      </c>
      <c r="K16058" s="62">
        <v>2105.5500000000002</v>
      </c>
      <c r="L16058" s="62">
        <v>231947.72924414635</v>
      </c>
      <c r="M16058" s="63">
        <v>12033.933054093255</v>
      </c>
      <c r="N16058" s="64">
        <f>GP_need_index[[#This Row],[Normalised weighted population]]/GP_need_index[[#This Row],[Registered population]]</f>
        <v>1.144034097644236</v>
      </c>
    </row>
    <row r="16059" spans="1:14" hidden="1" x14ac:dyDescent="0.2">
      <c r="A16059" s="46" t="s">
        <v>13250</v>
      </c>
      <c r="B16059" s="33" t="s">
        <v>896</v>
      </c>
      <c r="C16059" s="1" t="s">
        <v>12127</v>
      </c>
      <c r="D16059" s="1" t="s">
        <v>6642</v>
      </c>
      <c r="E16059" s="1" t="s">
        <v>6884</v>
      </c>
      <c r="F16059" s="62">
        <v>10582.210616637076</v>
      </c>
      <c r="G16059" s="62">
        <v>110.25954190858845</v>
      </c>
      <c r="H16059" s="62">
        <v>110.16016206888762</v>
      </c>
      <c r="I16059" s="62">
        <v>2105.5500000000002</v>
      </c>
      <c r="J16059" s="62">
        <v>2084.2949601866248</v>
      </c>
      <c r="K16059" s="62">
        <v>2105.5500000000002</v>
      </c>
      <c r="L16059" s="62">
        <v>231947.72924414635</v>
      </c>
      <c r="M16059" s="63">
        <v>12082.74311355819</v>
      </c>
      <c r="N16059" s="64">
        <f>GP_need_index[[#This Row],[Normalised weighted population]]/GP_need_index[[#This Row],[Registered population]]</f>
        <v>1.1417976405196486</v>
      </c>
    </row>
    <row r="16060" spans="1:14" x14ac:dyDescent="0.2">
      <c r="A16060" s="46" t="s">
        <v>13248</v>
      </c>
      <c r="B16060" s="33" t="s">
        <v>898</v>
      </c>
      <c r="C16060" s="1" t="s">
        <v>12128</v>
      </c>
      <c r="D16060" s="1" t="s">
        <v>6642</v>
      </c>
      <c r="E16060" s="1" t="s">
        <v>6884</v>
      </c>
      <c r="F16060" s="62">
        <v>9929.6666666666679</v>
      </c>
      <c r="G16060" s="62">
        <v>102.75664100127366</v>
      </c>
      <c r="H16060" s="62">
        <v>101.55445441674139</v>
      </c>
      <c r="I16060" s="62">
        <v>2003.634</v>
      </c>
      <c r="J16060" s="62">
        <v>2084.2949601866248</v>
      </c>
      <c r="K16060" s="62">
        <v>2003.634</v>
      </c>
      <c r="L16060" s="62">
        <v>203477.95772083322</v>
      </c>
      <c r="M16060" s="63">
        <v>10511.824694568464</v>
      </c>
      <c r="N16060" s="68">
        <f>GP_need_index[[#This Row],[Normalised weighted population]]/GP_need_index[[#This Row],[Registered population]]</f>
        <v>1.0586281541409712</v>
      </c>
    </row>
    <row r="16061" spans="1:14" hidden="1" x14ac:dyDescent="0.2">
      <c r="A16061" s="46" t="s">
        <v>13249</v>
      </c>
      <c r="B16061" s="33" t="s">
        <v>898</v>
      </c>
      <c r="C16061" s="1" t="s">
        <v>12128</v>
      </c>
      <c r="D16061" s="1" t="s">
        <v>6642</v>
      </c>
      <c r="E16061" s="1" t="s">
        <v>6884</v>
      </c>
      <c r="F16061" s="62">
        <v>9990.2165405342803</v>
      </c>
      <c r="G16061" s="62">
        <v>102.75664100127366</v>
      </c>
      <c r="H16061" s="62">
        <v>101.55445441674139</v>
      </c>
      <c r="I16061" s="62">
        <v>2003.634</v>
      </c>
      <c r="J16061" s="62">
        <v>2084.2949601866248</v>
      </c>
      <c r="K16061" s="62">
        <v>2003.634</v>
      </c>
      <c r="L16061" s="62">
        <v>203477.95772083322</v>
      </c>
      <c r="M16061" s="63">
        <v>10556.861794575731</v>
      </c>
      <c r="N16061" s="64">
        <f>GP_need_index[[#This Row],[Normalised weighted population]]/GP_need_index[[#This Row],[Registered population]]</f>
        <v>1.0567200172030651</v>
      </c>
    </row>
    <row r="16062" spans="1:14" hidden="1" x14ac:dyDescent="0.2">
      <c r="A16062" s="46" t="s">
        <v>13250</v>
      </c>
      <c r="B16062" s="33" t="s">
        <v>898</v>
      </c>
      <c r="C16062" s="1" t="s">
        <v>12128</v>
      </c>
      <c r="D16062" s="1" t="s">
        <v>6642</v>
      </c>
      <c r="E16062" s="1" t="s">
        <v>6884</v>
      </c>
      <c r="F16062" s="62">
        <v>10046.615274318938</v>
      </c>
      <c r="G16062" s="62">
        <v>102.75664100127366</v>
      </c>
      <c r="H16062" s="62">
        <v>101.55445441674139</v>
      </c>
      <c r="I16062" s="62">
        <v>2003.634</v>
      </c>
      <c r="J16062" s="62">
        <v>2084.2949601866248</v>
      </c>
      <c r="K16062" s="62">
        <v>2003.634</v>
      </c>
      <c r="L16062" s="62">
        <v>203477.95772083322</v>
      </c>
      <c r="M16062" s="63">
        <v>10599.680800601453</v>
      </c>
      <c r="N16062" s="64">
        <f>GP_need_index[[#This Row],[Normalised weighted population]]/GP_need_index[[#This Row],[Registered population]]</f>
        <v>1.055049935842199</v>
      </c>
    </row>
    <row r="16063" spans="1:14" x14ac:dyDescent="0.2">
      <c r="A16063" s="46" t="s">
        <v>13248</v>
      </c>
      <c r="B16063" s="33" t="s">
        <v>487</v>
      </c>
      <c r="C16063" s="1" t="s">
        <v>12129</v>
      </c>
      <c r="D16063" s="1" t="s">
        <v>6642</v>
      </c>
      <c r="E16063" s="1" t="s">
        <v>6885</v>
      </c>
      <c r="F16063" s="62">
        <v>14188.5</v>
      </c>
      <c r="G16063" s="62">
        <v>122.12686141090516</v>
      </c>
      <c r="H16063" s="62">
        <v>122.62258446325647</v>
      </c>
      <c r="I16063" s="62">
        <v>1924.42</v>
      </c>
      <c r="J16063" s="62">
        <v>1993.7293075137811</v>
      </c>
      <c r="K16063" s="62">
        <v>1924.42</v>
      </c>
      <c r="L16063" s="62">
        <v>235977.35399278003</v>
      </c>
      <c r="M16063" s="63">
        <v>12190.76800674148</v>
      </c>
      <c r="N16063" s="68">
        <f>GP_need_index[[#This Row],[Normalised weighted population]]/GP_need_index[[#This Row],[Registered population]]</f>
        <v>0.8592006206957381</v>
      </c>
    </row>
    <row r="16064" spans="1:14" hidden="1" x14ac:dyDescent="0.2">
      <c r="A16064" s="46" t="s">
        <v>13249</v>
      </c>
      <c r="B16064" s="33" t="s">
        <v>487</v>
      </c>
      <c r="C16064" s="1" t="s">
        <v>12129</v>
      </c>
      <c r="D16064" s="1" t="s">
        <v>6642</v>
      </c>
      <c r="E16064" s="1" t="s">
        <v>6885</v>
      </c>
      <c r="F16064" s="62">
        <v>14251.484941275776</v>
      </c>
      <c r="G16064" s="62">
        <v>122.12686141090516</v>
      </c>
      <c r="H16064" s="62">
        <v>122.62258446325647</v>
      </c>
      <c r="I16064" s="62">
        <v>1924.42</v>
      </c>
      <c r="J16064" s="62">
        <v>1993.7293075137811</v>
      </c>
      <c r="K16064" s="62">
        <v>1924.42</v>
      </c>
      <c r="L16064" s="62">
        <v>235977.35399278003</v>
      </c>
      <c r="M16064" s="63">
        <v>12242.998409534319</v>
      </c>
      <c r="N16064" s="64">
        <f>GP_need_index[[#This Row],[Normalised weighted population]]/GP_need_index[[#This Row],[Registered population]]</f>
        <v>0.85906826270963599</v>
      </c>
    </row>
    <row r="16065" spans="1:14" hidden="1" x14ac:dyDescent="0.2">
      <c r="A16065" s="46" t="s">
        <v>13250</v>
      </c>
      <c r="B16065" s="33" t="s">
        <v>487</v>
      </c>
      <c r="C16065" s="1" t="s">
        <v>12129</v>
      </c>
      <c r="D16065" s="1" t="s">
        <v>6642</v>
      </c>
      <c r="E16065" s="1" t="s">
        <v>6885</v>
      </c>
      <c r="F16065" s="62">
        <v>14313.11475238491</v>
      </c>
      <c r="G16065" s="62">
        <v>122.12686141090516</v>
      </c>
      <c r="H16065" s="62">
        <v>122.62258446325647</v>
      </c>
      <c r="I16065" s="62">
        <v>1924.42</v>
      </c>
      <c r="J16065" s="62">
        <v>1993.7293075137811</v>
      </c>
      <c r="K16065" s="62">
        <v>1924.42</v>
      </c>
      <c r="L16065" s="62">
        <v>235977.35399278003</v>
      </c>
      <c r="M16065" s="63">
        <v>12292.656445499144</v>
      </c>
      <c r="N16065" s="64">
        <f>GP_need_index[[#This Row],[Normalised weighted population]]/GP_need_index[[#This Row],[Registered population]]</f>
        <v>0.85883867055917307</v>
      </c>
    </row>
    <row r="16066" spans="1:14" x14ac:dyDescent="0.2">
      <c r="A16066" s="46" t="s">
        <v>13248</v>
      </c>
      <c r="B16066" s="33" t="s">
        <v>903</v>
      </c>
      <c r="C16066" s="1" t="s">
        <v>12130</v>
      </c>
      <c r="D16066" s="1" t="s">
        <v>6642</v>
      </c>
      <c r="E16066" s="1" t="s">
        <v>6930</v>
      </c>
      <c r="F16066" s="62">
        <v>9266.0833333333321</v>
      </c>
      <c r="G16066" s="62">
        <v>98.267893859655942</v>
      </c>
      <c r="H16066" s="62">
        <v>99.045392819342709</v>
      </c>
      <c r="I16066" s="62">
        <v>2015.2919999999999</v>
      </c>
      <c r="J16066" s="62">
        <v>1990.174981316726</v>
      </c>
      <c r="K16066" s="62">
        <v>2015.2919999999999</v>
      </c>
      <c r="L16066" s="62">
        <v>199605.38778567879</v>
      </c>
      <c r="M16066" s="63">
        <v>10311.764812251138</v>
      </c>
      <c r="N16066" s="68">
        <f>GP_need_index[[#This Row],[Normalised weighted population]]/GP_need_index[[#This Row],[Registered population]]</f>
        <v>1.1128504289569818</v>
      </c>
    </row>
    <row r="16067" spans="1:14" hidden="1" x14ac:dyDescent="0.2">
      <c r="A16067" s="46" t="s">
        <v>13249</v>
      </c>
      <c r="B16067" s="33" t="s">
        <v>903</v>
      </c>
      <c r="C16067" s="1" t="s">
        <v>12130</v>
      </c>
      <c r="D16067" s="1" t="s">
        <v>6642</v>
      </c>
      <c r="E16067" s="1" t="s">
        <v>6930</v>
      </c>
      <c r="F16067" s="62">
        <v>9271.2674364255399</v>
      </c>
      <c r="G16067" s="62">
        <v>98.267893859655942</v>
      </c>
      <c r="H16067" s="62">
        <v>99.045392819342709</v>
      </c>
      <c r="I16067" s="62">
        <v>2015.2919999999999</v>
      </c>
      <c r="J16067" s="62">
        <v>1990.174981316726</v>
      </c>
      <c r="K16067" s="62">
        <v>2015.2919999999999</v>
      </c>
      <c r="L16067" s="62">
        <v>199605.38778567879</v>
      </c>
      <c r="M16067" s="63">
        <v>10355.944771163575</v>
      </c>
      <c r="N16067" s="64">
        <f>GP_need_index[[#This Row],[Normalised weighted population]]/GP_need_index[[#This Row],[Registered population]]</f>
        <v>1.1169934253515852</v>
      </c>
    </row>
    <row r="16068" spans="1:14" hidden="1" x14ac:dyDescent="0.2">
      <c r="A16068" s="46" t="s">
        <v>13250</v>
      </c>
      <c r="B16068" s="33" t="s">
        <v>903</v>
      </c>
      <c r="C16068" s="1" t="s">
        <v>12130</v>
      </c>
      <c r="D16068" s="1" t="s">
        <v>6642</v>
      </c>
      <c r="E16068" s="1" t="s">
        <v>6930</v>
      </c>
      <c r="F16068" s="62">
        <v>9277.1247052317449</v>
      </c>
      <c r="G16068" s="62">
        <v>98.267893859655942</v>
      </c>
      <c r="H16068" s="62">
        <v>99.045392819342709</v>
      </c>
      <c r="I16068" s="62">
        <v>2015.2919999999999</v>
      </c>
      <c r="J16068" s="62">
        <v>1990.174981316726</v>
      </c>
      <c r="K16068" s="62">
        <v>2015.2919999999999</v>
      </c>
      <c r="L16068" s="62">
        <v>199605.38778567879</v>
      </c>
      <c r="M16068" s="63">
        <v>10397.948850613238</v>
      </c>
      <c r="N16068" s="64">
        <f>GP_need_index[[#This Row],[Normalised weighted population]]/GP_need_index[[#This Row],[Registered population]]</f>
        <v>1.1208158972735827</v>
      </c>
    </row>
    <row r="16069" spans="1:14" x14ac:dyDescent="0.2">
      <c r="A16069" s="46" t="s">
        <v>13248</v>
      </c>
      <c r="B16069" s="33" t="s">
        <v>488</v>
      </c>
      <c r="C16069" s="1" t="s">
        <v>12131</v>
      </c>
      <c r="D16069" s="1" t="s">
        <v>6642</v>
      </c>
      <c r="E16069" s="1" t="s">
        <v>6885</v>
      </c>
      <c r="F16069" s="62">
        <v>12760.666666666668</v>
      </c>
      <c r="G16069" s="62">
        <v>110.46381515311774</v>
      </c>
      <c r="H16069" s="62">
        <v>111.33345328487913</v>
      </c>
      <c r="I16069" s="62">
        <v>2001.164</v>
      </c>
      <c r="J16069" s="62">
        <v>1993.7293075137811</v>
      </c>
      <c r="K16069" s="62">
        <v>2001.164</v>
      </c>
      <c r="L16069" s="62">
        <v>222796.49870938185</v>
      </c>
      <c r="M16069" s="63">
        <v>11509.835085969531</v>
      </c>
      <c r="N16069" s="68">
        <f>GP_need_index[[#This Row],[Normalised weighted population]]/GP_need_index[[#This Row],[Registered population]]</f>
        <v>0.90197756799301476</v>
      </c>
    </row>
    <row r="16070" spans="1:14" hidden="1" x14ac:dyDescent="0.2">
      <c r="A16070" s="46" t="s">
        <v>13249</v>
      </c>
      <c r="B16070" s="33" t="s">
        <v>488</v>
      </c>
      <c r="C16070" s="1" t="s">
        <v>12131</v>
      </c>
      <c r="D16070" s="1" t="s">
        <v>6642</v>
      </c>
      <c r="E16070" s="1" t="s">
        <v>6885</v>
      </c>
      <c r="F16070" s="62">
        <v>12819.302606784797</v>
      </c>
      <c r="G16070" s="62">
        <v>110.46381515311774</v>
      </c>
      <c r="H16070" s="62">
        <v>111.33345328487913</v>
      </c>
      <c r="I16070" s="62">
        <v>2001.164</v>
      </c>
      <c r="J16070" s="62">
        <v>1993.7293075137811</v>
      </c>
      <c r="K16070" s="62">
        <v>2001.164</v>
      </c>
      <c r="L16070" s="62">
        <v>222796.49870938185</v>
      </c>
      <c r="M16070" s="63">
        <v>11559.148084320979</v>
      </c>
      <c r="N16070" s="64">
        <f>GP_need_index[[#This Row],[Normalised weighted population]]/GP_need_index[[#This Row],[Registered population]]</f>
        <v>0.90169866792934095</v>
      </c>
    </row>
    <row r="16071" spans="1:14" hidden="1" x14ac:dyDescent="0.2">
      <c r="A16071" s="46" t="s">
        <v>13250</v>
      </c>
      <c r="B16071" s="33" t="s">
        <v>488</v>
      </c>
      <c r="C16071" s="1" t="s">
        <v>12131</v>
      </c>
      <c r="D16071" s="1" t="s">
        <v>6642</v>
      </c>
      <c r="E16071" s="1" t="s">
        <v>6885</v>
      </c>
      <c r="F16071" s="62">
        <v>12874.093521754698</v>
      </c>
      <c r="G16071" s="62">
        <v>110.46381515311774</v>
      </c>
      <c r="H16071" s="62">
        <v>111.33345328487913</v>
      </c>
      <c r="I16071" s="62">
        <v>2001.164</v>
      </c>
      <c r="J16071" s="62">
        <v>1993.7293075137811</v>
      </c>
      <c r="K16071" s="62">
        <v>2001.164</v>
      </c>
      <c r="L16071" s="62">
        <v>222796.49870938185</v>
      </c>
      <c r="M16071" s="63">
        <v>11606.032399101821</v>
      </c>
      <c r="N16071" s="64">
        <f>GP_need_index[[#This Row],[Normalised weighted population]]/GP_need_index[[#This Row],[Registered population]]</f>
        <v>0.90150288092050124</v>
      </c>
    </row>
    <row r="16072" spans="1:14" x14ac:dyDescent="0.2">
      <c r="A16072" s="46" t="s">
        <v>13248</v>
      </c>
      <c r="B16072" s="33" t="s">
        <v>949</v>
      </c>
      <c r="C16072" s="1" t="s">
        <v>12132</v>
      </c>
      <c r="D16072" s="1" t="s">
        <v>6642</v>
      </c>
      <c r="E16072" s="1" t="s">
        <v>6884</v>
      </c>
      <c r="F16072" s="62">
        <v>17489.083333333336</v>
      </c>
      <c r="G16072" s="62">
        <v>119.7478352793195</v>
      </c>
      <c r="H16072" s="62">
        <v>119.38959003016392</v>
      </c>
      <c r="I16072" s="62">
        <v>1978.9459999999999</v>
      </c>
      <c r="J16072" s="62">
        <v>2084.2949601866248</v>
      </c>
      <c r="K16072" s="62">
        <v>1978.9459999999999</v>
      </c>
      <c r="L16072" s="62">
        <v>236265.55163183276</v>
      </c>
      <c r="M16072" s="63">
        <v>12205.656514042439</v>
      </c>
      <c r="N16072" s="68">
        <f>GP_need_index[[#This Row],[Normalised weighted population]]/GP_need_index[[#This Row],[Registered population]]</f>
        <v>0.69790144408421084</v>
      </c>
    </row>
    <row r="16073" spans="1:14" hidden="1" x14ac:dyDescent="0.2">
      <c r="A16073" s="46" t="s">
        <v>13249</v>
      </c>
      <c r="B16073" s="33" t="s">
        <v>949</v>
      </c>
      <c r="C16073" s="1" t="s">
        <v>12132</v>
      </c>
      <c r="D16073" s="1" t="s">
        <v>6642</v>
      </c>
      <c r="E16073" s="1" t="s">
        <v>6884</v>
      </c>
      <c r="F16073" s="62">
        <v>17634.027127745132</v>
      </c>
      <c r="G16073" s="62">
        <v>119.7478352793195</v>
      </c>
      <c r="H16073" s="62">
        <v>119.38959003016392</v>
      </c>
      <c r="I16073" s="62">
        <v>1978.9459999999999</v>
      </c>
      <c r="J16073" s="62">
        <v>2084.2949601866248</v>
      </c>
      <c r="K16073" s="62">
        <v>1978.9459999999999</v>
      </c>
      <c r="L16073" s="62">
        <v>236265.55163183276</v>
      </c>
      <c r="M16073" s="63">
        <v>12257.950705493455</v>
      </c>
      <c r="N16073" s="64">
        <f>GP_need_index[[#This Row],[Normalised weighted population]]/GP_need_index[[#This Row],[Registered population]]</f>
        <v>0.69513053465858443</v>
      </c>
    </row>
    <row r="16074" spans="1:14" hidden="1" x14ac:dyDescent="0.2">
      <c r="A16074" s="46" t="s">
        <v>13250</v>
      </c>
      <c r="B16074" s="33" t="s">
        <v>949</v>
      </c>
      <c r="C16074" s="1" t="s">
        <v>12132</v>
      </c>
      <c r="D16074" s="1" t="s">
        <v>6642</v>
      </c>
      <c r="E16074" s="1" t="s">
        <v>6884</v>
      </c>
      <c r="F16074" s="62">
        <v>17767.495380129996</v>
      </c>
      <c r="G16074" s="62">
        <v>119.7478352793195</v>
      </c>
      <c r="H16074" s="62">
        <v>119.38959003016392</v>
      </c>
      <c r="I16074" s="62">
        <v>1978.9459999999999</v>
      </c>
      <c r="J16074" s="62">
        <v>2084.2949601866248</v>
      </c>
      <c r="K16074" s="62">
        <v>1978.9459999999999</v>
      </c>
      <c r="L16074" s="62">
        <v>236265.55163183276</v>
      </c>
      <c r="M16074" s="63">
        <v>12307.669388501241</v>
      </c>
      <c r="N16074" s="64">
        <f>GP_need_index[[#This Row],[Normalised weighted population]]/GP_need_index[[#This Row],[Registered population]]</f>
        <v>0.6927070543811894</v>
      </c>
    </row>
    <row r="16075" spans="1:14" x14ac:dyDescent="0.2">
      <c r="A16075" s="46" t="s">
        <v>13248</v>
      </c>
      <c r="B16075" s="33" t="s">
        <v>929</v>
      </c>
      <c r="C16075" s="1" t="s">
        <v>12133</v>
      </c>
      <c r="D16075" s="1" t="s">
        <v>6642</v>
      </c>
      <c r="E16075" s="1" t="s">
        <v>6884</v>
      </c>
      <c r="F16075" s="62">
        <v>5964.6666666666661</v>
      </c>
      <c r="G16075" s="62">
        <v>36.819783710336196</v>
      </c>
      <c r="H16075" s="62">
        <v>37.45599598520613</v>
      </c>
      <c r="I16075" s="62">
        <v>2021.6389999999999</v>
      </c>
      <c r="J16075" s="62">
        <v>2084.2949601866248</v>
      </c>
      <c r="K16075" s="62">
        <v>2021.6389999999999</v>
      </c>
      <c r="L16075" s="62">
        <v>75722.502267536125</v>
      </c>
      <c r="M16075" s="63">
        <v>3911.8815530990837</v>
      </c>
      <c r="N16075" s="68">
        <f>GP_need_index[[#This Row],[Normalised weighted population]]/GP_need_index[[#This Row],[Registered population]]</f>
        <v>0.65584244212011023</v>
      </c>
    </row>
    <row r="16076" spans="1:14" hidden="1" x14ac:dyDescent="0.2">
      <c r="A16076" s="46" t="s">
        <v>13249</v>
      </c>
      <c r="B16076" s="33" t="s">
        <v>929</v>
      </c>
      <c r="C16076" s="1" t="s">
        <v>12133</v>
      </c>
      <c r="D16076" s="1" t="s">
        <v>6642</v>
      </c>
      <c r="E16076" s="1" t="s">
        <v>6884</v>
      </c>
      <c r="F16076" s="62">
        <v>6017.4005912117173</v>
      </c>
      <c r="G16076" s="62">
        <v>36.819783710336196</v>
      </c>
      <c r="H16076" s="62">
        <v>37.45599598520613</v>
      </c>
      <c r="I16076" s="62">
        <v>2021.6389999999999</v>
      </c>
      <c r="J16076" s="62">
        <v>2084.2949601866248</v>
      </c>
      <c r="K16076" s="62">
        <v>2021.6389999999999</v>
      </c>
      <c r="L16076" s="62">
        <v>75722.502267536125</v>
      </c>
      <c r="M16076" s="63">
        <v>3928.6417071011324</v>
      </c>
      <c r="N16076" s="64">
        <f>GP_need_index[[#This Row],[Normalised weighted population]]/GP_need_index[[#This Row],[Registered population]]</f>
        <v>0.65288020093573762</v>
      </c>
    </row>
    <row r="16077" spans="1:14" hidden="1" x14ac:dyDescent="0.2">
      <c r="A16077" s="46" t="s">
        <v>13250</v>
      </c>
      <c r="B16077" s="33" t="s">
        <v>929</v>
      </c>
      <c r="C16077" s="1" t="s">
        <v>12133</v>
      </c>
      <c r="D16077" s="1" t="s">
        <v>6642</v>
      </c>
      <c r="E16077" s="1" t="s">
        <v>6884</v>
      </c>
      <c r="F16077" s="62">
        <v>6068.033277243263</v>
      </c>
      <c r="G16077" s="62">
        <v>36.819783710336196</v>
      </c>
      <c r="H16077" s="62">
        <v>37.45599598520613</v>
      </c>
      <c r="I16077" s="62">
        <v>2021.6389999999999</v>
      </c>
      <c r="J16077" s="62">
        <v>2084.2949601866248</v>
      </c>
      <c r="K16077" s="62">
        <v>2021.6389999999999</v>
      </c>
      <c r="L16077" s="62">
        <v>75722.502267536125</v>
      </c>
      <c r="M16077" s="63">
        <v>3944.5764172643076</v>
      </c>
      <c r="N16077" s="64">
        <f>GP_need_index[[#This Row],[Normalised weighted population]]/GP_need_index[[#This Row],[Registered population]]</f>
        <v>0.65005846821201807</v>
      </c>
    </row>
    <row r="16078" spans="1:14" x14ac:dyDescent="0.2">
      <c r="A16078" s="46" t="s">
        <v>13248</v>
      </c>
      <c r="B16078" s="33" t="s">
        <v>693</v>
      </c>
      <c r="C16078" s="1" t="s">
        <v>12134</v>
      </c>
      <c r="D16078" s="1" t="s">
        <v>6642</v>
      </c>
      <c r="E16078" s="1" t="s">
        <v>6885</v>
      </c>
      <c r="F16078" s="62">
        <v>27056</v>
      </c>
      <c r="G16078" s="62">
        <v>267.10338283675071</v>
      </c>
      <c r="H16078" s="62">
        <v>267.09840666298788</v>
      </c>
      <c r="I16078" s="62">
        <v>1984.568</v>
      </c>
      <c r="J16078" s="62">
        <v>1993.7293075137811</v>
      </c>
      <c r="K16078" s="62">
        <v>1984.568</v>
      </c>
      <c r="L16078" s="62">
        <v>530074.95071435254</v>
      </c>
      <c r="M16078" s="63">
        <v>27384.071568754469</v>
      </c>
      <c r="N16078" s="68">
        <f>GP_need_index[[#This Row],[Normalised weighted population]]/GP_need_index[[#This Row],[Registered population]]</f>
        <v>1.0121256493478146</v>
      </c>
    </row>
    <row r="16079" spans="1:14" hidden="1" x14ac:dyDescent="0.2">
      <c r="A16079" s="46" t="s">
        <v>13249</v>
      </c>
      <c r="B16079" s="33" t="s">
        <v>693</v>
      </c>
      <c r="C16079" s="1" t="s">
        <v>12134</v>
      </c>
      <c r="D16079" s="1" t="s">
        <v>6642</v>
      </c>
      <c r="E16079" s="1" t="s">
        <v>6885</v>
      </c>
      <c r="F16079" s="62">
        <v>27156.217903457997</v>
      </c>
      <c r="G16079" s="62">
        <v>267.10338283675071</v>
      </c>
      <c r="H16079" s="62">
        <v>267.09840666298788</v>
      </c>
      <c r="I16079" s="62">
        <v>1984.568</v>
      </c>
      <c r="J16079" s="62">
        <v>1993.7293075137811</v>
      </c>
      <c r="K16079" s="62">
        <v>1984.568</v>
      </c>
      <c r="L16079" s="62">
        <v>530074.95071435254</v>
      </c>
      <c r="M16079" s="63">
        <v>27501.396505735713</v>
      </c>
      <c r="N16079" s="64">
        <f>GP_need_index[[#This Row],[Normalised weighted population]]/GP_need_index[[#This Row],[Registered population]]</f>
        <v>1.0127108496295341</v>
      </c>
    </row>
    <row r="16080" spans="1:14" hidden="1" x14ac:dyDescent="0.2">
      <c r="A16080" s="46" t="s">
        <v>13250</v>
      </c>
      <c r="B16080" s="33" t="s">
        <v>693</v>
      </c>
      <c r="C16080" s="1" t="s">
        <v>12134</v>
      </c>
      <c r="D16080" s="1" t="s">
        <v>6642</v>
      </c>
      <c r="E16080" s="1" t="s">
        <v>6885</v>
      </c>
      <c r="F16080" s="62">
        <v>27256.632389357335</v>
      </c>
      <c r="G16080" s="62">
        <v>267.10338283675071</v>
      </c>
      <c r="H16080" s="62">
        <v>267.09840666298788</v>
      </c>
      <c r="I16080" s="62">
        <v>1984.568</v>
      </c>
      <c r="J16080" s="62">
        <v>1993.7293075137811</v>
      </c>
      <c r="K16080" s="62">
        <v>1984.568</v>
      </c>
      <c r="L16080" s="62">
        <v>530074.95071435254</v>
      </c>
      <c r="M16080" s="63">
        <v>27612.943145789286</v>
      </c>
      <c r="N16080" s="64">
        <f>GP_need_index[[#This Row],[Normalised weighted population]]/GP_need_index[[#This Row],[Registered population]]</f>
        <v>1.0130724423818063</v>
      </c>
    </row>
    <row r="16081" spans="1:14" x14ac:dyDescent="0.2">
      <c r="A16081" s="46" t="s">
        <v>13248</v>
      </c>
      <c r="B16081" s="33" t="s">
        <v>484</v>
      </c>
      <c r="C16081" s="1" t="s">
        <v>12135</v>
      </c>
      <c r="D16081" s="1" t="s">
        <v>6642</v>
      </c>
      <c r="E16081" s="1" t="s">
        <v>6885</v>
      </c>
      <c r="F16081" s="62">
        <v>8611.3333333333321</v>
      </c>
      <c r="G16081" s="62">
        <v>54.311497747233012</v>
      </c>
      <c r="H16081" s="62">
        <v>54.341117171087568</v>
      </c>
      <c r="I16081" s="62">
        <v>1836.019</v>
      </c>
      <c r="J16081" s="62">
        <v>1993.7293075137811</v>
      </c>
      <c r="K16081" s="62">
        <v>1836.019</v>
      </c>
      <c r="L16081" s="62">
        <v>99771.323607343031</v>
      </c>
      <c r="M16081" s="63">
        <v>5154.261793527281</v>
      </c>
      <c r="N16081" s="68">
        <f>GP_need_index[[#This Row],[Normalised weighted population]]/GP_need_index[[#This Row],[Registered population]]</f>
        <v>0.59854398779058005</v>
      </c>
    </row>
    <row r="16082" spans="1:14" hidden="1" x14ac:dyDescent="0.2">
      <c r="A16082" s="46" t="s">
        <v>13249</v>
      </c>
      <c r="B16082" s="33" t="s">
        <v>484</v>
      </c>
      <c r="C16082" s="1" t="s">
        <v>12135</v>
      </c>
      <c r="D16082" s="1" t="s">
        <v>6642</v>
      </c>
      <c r="E16082" s="1" t="s">
        <v>6885</v>
      </c>
      <c r="F16082" s="62">
        <v>8658.8113683714892</v>
      </c>
      <c r="G16082" s="62">
        <v>54.311497747233012</v>
      </c>
      <c r="H16082" s="62">
        <v>54.341117171087568</v>
      </c>
      <c r="I16082" s="62">
        <v>1836.019</v>
      </c>
      <c r="J16082" s="62">
        <v>1993.7293075137811</v>
      </c>
      <c r="K16082" s="62">
        <v>1836.019</v>
      </c>
      <c r="L16082" s="62">
        <v>99771.323607343031</v>
      </c>
      <c r="M16082" s="63">
        <v>5176.3448295941462</v>
      </c>
      <c r="N16082" s="64">
        <f>GP_need_index[[#This Row],[Normalised weighted population]]/GP_need_index[[#This Row],[Registered population]]</f>
        <v>0.59781240280878067</v>
      </c>
    </row>
    <row r="16083" spans="1:14" hidden="1" x14ac:dyDescent="0.2">
      <c r="A16083" s="46" t="s">
        <v>13250</v>
      </c>
      <c r="B16083" s="33" t="s">
        <v>484</v>
      </c>
      <c r="C16083" s="1" t="s">
        <v>12135</v>
      </c>
      <c r="D16083" s="1" t="s">
        <v>6642</v>
      </c>
      <c r="E16083" s="1" t="s">
        <v>6885</v>
      </c>
      <c r="F16083" s="62">
        <v>8701.9758964513603</v>
      </c>
      <c r="G16083" s="62">
        <v>54.311497747233012</v>
      </c>
      <c r="H16083" s="62">
        <v>54.341117171087568</v>
      </c>
      <c r="I16083" s="62">
        <v>1836.019</v>
      </c>
      <c r="J16083" s="62">
        <v>1993.7293075137811</v>
      </c>
      <c r="K16083" s="62">
        <v>1836.019</v>
      </c>
      <c r="L16083" s="62">
        <v>99771.323607343031</v>
      </c>
      <c r="M16083" s="63">
        <v>5197.3402678941429</v>
      </c>
      <c r="N16083" s="64">
        <f>GP_need_index[[#This Row],[Normalised weighted population]]/GP_need_index[[#This Row],[Registered population]]</f>
        <v>0.59725978671276292</v>
      </c>
    </row>
    <row r="16084" spans="1:14" x14ac:dyDescent="0.2">
      <c r="A16084" s="46" t="s">
        <v>13248</v>
      </c>
      <c r="B16084" s="33" t="s">
        <v>952</v>
      </c>
      <c r="C16084" s="1" t="s">
        <v>12136</v>
      </c>
      <c r="D16084" s="1" t="s">
        <v>6642</v>
      </c>
      <c r="E16084" s="1" t="s">
        <v>6884</v>
      </c>
      <c r="F16084" s="62">
        <v>12935.083333333336</v>
      </c>
      <c r="G16084" s="62">
        <v>120.24904778723604</v>
      </c>
      <c r="H16084" s="62">
        <v>122.63873864154955</v>
      </c>
      <c r="I16084" s="62">
        <v>2087.4760000000001</v>
      </c>
      <c r="J16084" s="62">
        <v>2084.2949601866248</v>
      </c>
      <c r="K16084" s="62">
        <v>2087.4760000000001</v>
      </c>
      <c r="L16084" s="62">
        <v>256005.42358450731</v>
      </c>
      <c r="M16084" s="63">
        <v>13225.433180684788</v>
      </c>
      <c r="N16084" s="68">
        <f>GP_need_index[[#This Row],[Normalised weighted population]]/GP_need_index[[#This Row],[Registered population]]</f>
        <v>1.0224466932194576</v>
      </c>
    </row>
    <row r="16085" spans="1:14" hidden="1" x14ac:dyDescent="0.2">
      <c r="A16085" s="46" t="s">
        <v>13249</v>
      </c>
      <c r="B16085" s="33" t="s">
        <v>952</v>
      </c>
      <c r="C16085" s="1" t="s">
        <v>12136</v>
      </c>
      <c r="D16085" s="1" t="s">
        <v>6642</v>
      </c>
      <c r="E16085" s="1" t="s">
        <v>6884</v>
      </c>
      <c r="F16085" s="62">
        <v>13013.960917438071</v>
      </c>
      <c r="G16085" s="62">
        <v>120.24904778723604</v>
      </c>
      <c r="H16085" s="62">
        <v>122.63873864154955</v>
      </c>
      <c r="I16085" s="62">
        <v>2087.4760000000001</v>
      </c>
      <c r="J16085" s="62">
        <v>2084.2949601866248</v>
      </c>
      <c r="K16085" s="62">
        <v>2087.4760000000001</v>
      </c>
      <c r="L16085" s="62">
        <v>256005.42358450731</v>
      </c>
      <c r="M16085" s="63">
        <v>13282.096526403033</v>
      </c>
      <c r="N16085" s="64">
        <f>GP_need_index[[#This Row],[Normalised weighted population]]/GP_need_index[[#This Row],[Registered population]]</f>
        <v>1.0206036894275341</v>
      </c>
    </row>
    <row r="16086" spans="1:14" hidden="1" x14ac:dyDescent="0.2">
      <c r="A16086" s="46" t="s">
        <v>13250</v>
      </c>
      <c r="B16086" s="33" t="s">
        <v>952</v>
      </c>
      <c r="C16086" s="1" t="s">
        <v>12136</v>
      </c>
      <c r="D16086" s="1" t="s">
        <v>6642</v>
      </c>
      <c r="E16086" s="1" t="s">
        <v>6884</v>
      </c>
      <c r="F16086" s="62">
        <v>13092.555117072983</v>
      </c>
      <c r="G16086" s="62">
        <v>120.24904778723604</v>
      </c>
      <c r="H16086" s="62">
        <v>122.63873864154955</v>
      </c>
      <c r="I16086" s="62">
        <v>2087.4760000000001</v>
      </c>
      <c r="J16086" s="62">
        <v>2084.2949601866248</v>
      </c>
      <c r="K16086" s="62">
        <v>2087.4760000000001</v>
      </c>
      <c r="L16086" s="62">
        <v>256005.42358450731</v>
      </c>
      <c r="M16086" s="63">
        <v>13335.96918119998</v>
      </c>
      <c r="N16086" s="64">
        <f>GP_need_index[[#This Row],[Normalised weighted population]]/GP_need_index[[#This Row],[Registered population]]</f>
        <v>1.018591792201782</v>
      </c>
    </row>
    <row r="16087" spans="1:14" x14ac:dyDescent="0.2">
      <c r="A16087" s="46" t="s">
        <v>13248</v>
      </c>
      <c r="B16087" s="33" t="s">
        <v>547</v>
      </c>
      <c r="C16087" s="1" t="s">
        <v>12137</v>
      </c>
      <c r="D16087" s="1" t="s">
        <v>6642</v>
      </c>
      <c r="E16087" s="1" t="s">
        <v>6931</v>
      </c>
      <c r="F16087" s="62">
        <v>11234.5</v>
      </c>
      <c r="G16087" s="62">
        <v>106.01673467565475</v>
      </c>
      <c r="H16087" s="62">
        <v>104.80567775185803</v>
      </c>
      <c r="I16087" s="62">
        <v>1979.83</v>
      </c>
      <c r="J16087" s="62">
        <v>1986.2910441595443</v>
      </c>
      <c r="K16087" s="62">
        <v>1979.83</v>
      </c>
      <c r="L16087" s="62">
        <v>207497.42498346107</v>
      </c>
      <c r="M16087" s="63">
        <v>10719.473403566564</v>
      </c>
      <c r="N16087" s="68">
        <f>GP_need_index[[#This Row],[Normalised weighted population]]/GP_need_index[[#This Row],[Registered population]]</f>
        <v>0.95415669620958332</v>
      </c>
    </row>
    <row r="16088" spans="1:14" hidden="1" x14ac:dyDescent="0.2">
      <c r="A16088" s="46" t="s">
        <v>13249</v>
      </c>
      <c r="B16088" s="33" t="s">
        <v>547</v>
      </c>
      <c r="C16088" s="1" t="s">
        <v>12137</v>
      </c>
      <c r="D16088" s="1" t="s">
        <v>6642</v>
      </c>
      <c r="E16088" s="1" t="s">
        <v>6931</v>
      </c>
      <c r="F16088" s="62">
        <v>11286.10010515363</v>
      </c>
      <c r="G16088" s="62">
        <v>106.01673467565475</v>
      </c>
      <c r="H16088" s="62">
        <v>104.80567775185803</v>
      </c>
      <c r="I16088" s="62">
        <v>1979.83</v>
      </c>
      <c r="J16088" s="62">
        <v>1986.2910441595443</v>
      </c>
      <c r="K16088" s="62">
        <v>1979.83</v>
      </c>
      <c r="L16088" s="62">
        <v>207497.42498346107</v>
      </c>
      <c r="M16088" s="63">
        <v>10765.400158409719</v>
      </c>
      <c r="N16088" s="64">
        <f>GP_need_index[[#This Row],[Normalised weighted population]]/GP_need_index[[#This Row],[Registered population]]</f>
        <v>0.9538636072786435</v>
      </c>
    </row>
    <row r="16089" spans="1:14" hidden="1" x14ac:dyDescent="0.2">
      <c r="A16089" s="46" t="s">
        <v>13250</v>
      </c>
      <c r="B16089" s="33" t="s">
        <v>547</v>
      </c>
      <c r="C16089" s="1" t="s">
        <v>12137</v>
      </c>
      <c r="D16089" s="1" t="s">
        <v>6642</v>
      </c>
      <c r="E16089" s="1" t="s">
        <v>6931</v>
      </c>
      <c r="F16089" s="62">
        <v>11334.282539279597</v>
      </c>
      <c r="G16089" s="62">
        <v>106.01673467565475</v>
      </c>
      <c r="H16089" s="62">
        <v>104.80567775185803</v>
      </c>
      <c r="I16089" s="62">
        <v>1979.83</v>
      </c>
      <c r="J16089" s="62">
        <v>1986.2910441595443</v>
      </c>
      <c r="K16089" s="62">
        <v>1979.83</v>
      </c>
      <c r="L16089" s="62">
        <v>207497.42498346107</v>
      </c>
      <c r="M16089" s="63">
        <v>10809.065003438673</v>
      </c>
      <c r="N16089" s="64">
        <f>GP_need_index[[#This Row],[Normalised weighted population]]/GP_need_index[[#This Row],[Registered population]]</f>
        <v>0.95366115728801071</v>
      </c>
    </row>
    <row r="16090" spans="1:14" x14ac:dyDescent="0.2">
      <c r="A16090" s="46" t="s">
        <v>13248</v>
      </c>
      <c r="B16090" s="33" t="s">
        <v>925</v>
      </c>
      <c r="C16090" s="1" t="s">
        <v>12138</v>
      </c>
      <c r="D16090" s="1" t="s">
        <v>6642</v>
      </c>
      <c r="E16090" s="1" t="s">
        <v>6930</v>
      </c>
      <c r="F16090" s="62">
        <v>7723.4166666666679</v>
      </c>
      <c r="G16090" s="62">
        <v>81.565246236169699</v>
      </c>
      <c r="H16090" s="62">
        <v>86.848390377649295</v>
      </c>
      <c r="I16090" s="62">
        <v>1929.2950000000001</v>
      </c>
      <c r="J16090" s="62">
        <v>1990.174981316726</v>
      </c>
      <c r="K16090" s="62">
        <v>1929.2950000000001</v>
      </c>
      <c r="L16090" s="62">
        <v>167556.1653136469</v>
      </c>
      <c r="M16090" s="63">
        <v>8656.077817960404</v>
      </c>
      <c r="N16090" s="68">
        <f>GP_need_index[[#This Row],[Normalised weighted population]]/GP_need_index[[#This Row],[Registered population]]</f>
        <v>1.1207575858646845</v>
      </c>
    </row>
    <row r="16091" spans="1:14" hidden="1" x14ac:dyDescent="0.2">
      <c r="A16091" s="46" t="s">
        <v>13249</v>
      </c>
      <c r="B16091" s="33" t="s">
        <v>925</v>
      </c>
      <c r="C16091" s="1" t="s">
        <v>12138</v>
      </c>
      <c r="D16091" s="1" t="s">
        <v>6642</v>
      </c>
      <c r="E16091" s="1" t="s">
        <v>6930</v>
      </c>
      <c r="F16091" s="62">
        <v>7730.1597863247544</v>
      </c>
      <c r="G16091" s="62">
        <v>81.565246236169699</v>
      </c>
      <c r="H16091" s="62">
        <v>86.848390377649295</v>
      </c>
      <c r="I16091" s="62">
        <v>1929.2950000000001</v>
      </c>
      <c r="J16091" s="62">
        <v>1990.174981316726</v>
      </c>
      <c r="K16091" s="62">
        <v>1929.2950000000001</v>
      </c>
      <c r="L16091" s="62">
        <v>167556.1653136469</v>
      </c>
      <c r="M16091" s="63">
        <v>8693.164113982788</v>
      </c>
      <c r="N16091" s="64">
        <f>GP_need_index[[#This Row],[Normalised weighted population]]/GP_need_index[[#This Row],[Registered population]]</f>
        <v>1.12457754487322</v>
      </c>
    </row>
    <row r="16092" spans="1:14" hidden="1" x14ac:dyDescent="0.2">
      <c r="A16092" s="46" t="s">
        <v>13250</v>
      </c>
      <c r="B16092" s="33" t="s">
        <v>925</v>
      </c>
      <c r="C16092" s="1" t="s">
        <v>12138</v>
      </c>
      <c r="D16092" s="1" t="s">
        <v>6642</v>
      </c>
      <c r="E16092" s="1" t="s">
        <v>6930</v>
      </c>
      <c r="F16092" s="62">
        <v>7737.1216892786369</v>
      </c>
      <c r="G16092" s="62">
        <v>81.565246236169699</v>
      </c>
      <c r="H16092" s="62">
        <v>86.848390377649295</v>
      </c>
      <c r="I16092" s="62">
        <v>1929.2950000000001</v>
      </c>
      <c r="J16092" s="62">
        <v>1990.174981316726</v>
      </c>
      <c r="K16092" s="62">
        <v>1929.2950000000001</v>
      </c>
      <c r="L16092" s="62">
        <v>167556.1653136469</v>
      </c>
      <c r="M16092" s="63">
        <v>8728.4238960868279</v>
      </c>
      <c r="N16092" s="64">
        <f>GP_need_index[[#This Row],[Normalised weighted population]]/GP_need_index[[#This Row],[Registered population]]</f>
        <v>1.1281228661792722</v>
      </c>
    </row>
    <row r="16093" spans="1:14" x14ac:dyDescent="0.2">
      <c r="A16093" s="46" t="s">
        <v>13248</v>
      </c>
      <c r="B16093" s="33" t="s">
        <v>555</v>
      </c>
      <c r="C16093" s="1" t="s">
        <v>12139</v>
      </c>
      <c r="D16093" s="1" t="s">
        <v>6642</v>
      </c>
      <c r="E16093" s="1" t="s">
        <v>6931</v>
      </c>
      <c r="F16093" s="62">
        <v>8557.5</v>
      </c>
      <c r="G16093" s="62">
        <v>92.235707455212292</v>
      </c>
      <c r="H16093" s="62">
        <v>95.258903728243141</v>
      </c>
      <c r="I16093" s="62">
        <v>1813.5239999999999</v>
      </c>
      <c r="J16093" s="62">
        <v>1986.2910441595443</v>
      </c>
      <c r="K16093" s="62">
        <v>1813.5239999999999</v>
      </c>
      <c r="L16093" s="62">
        <v>172754.30812485839</v>
      </c>
      <c r="M16093" s="63">
        <v>8924.6177943825878</v>
      </c>
      <c r="N16093" s="68">
        <f>GP_need_index[[#This Row],[Normalised weighted population]]/GP_need_index[[#This Row],[Registered population]]</f>
        <v>1.042900122042955</v>
      </c>
    </row>
    <row r="16094" spans="1:14" hidden="1" x14ac:dyDescent="0.2">
      <c r="A16094" s="46" t="s">
        <v>13249</v>
      </c>
      <c r="B16094" s="33" t="s">
        <v>555</v>
      </c>
      <c r="C16094" s="1" t="s">
        <v>12139</v>
      </c>
      <c r="D16094" s="1" t="s">
        <v>6642</v>
      </c>
      <c r="E16094" s="1" t="s">
        <v>6931</v>
      </c>
      <c r="F16094" s="62">
        <v>8583.2666747493749</v>
      </c>
      <c r="G16094" s="62">
        <v>92.235707455212292</v>
      </c>
      <c r="H16094" s="62">
        <v>95.258903728243141</v>
      </c>
      <c r="I16094" s="62">
        <v>1813.5239999999999</v>
      </c>
      <c r="J16094" s="62">
        <v>1986.2910441595443</v>
      </c>
      <c r="K16094" s="62">
        <v>1813.5239999999999</v>
      </c>
      <c r="L16094" s="62">
        <v>172754.30812485839</v>
      </c>
      <c r="M16094" s="63">
        <v>8962.8546291673156</v>
      </c>
      <c r="N16094" s="64">
        <f>GP_need_index[[#This Row],[Normalised weighted population]]/GP_need_index[[#This Row],[Registered population]]</f>
        <v>1.0442241827968166</v>
      </c>
    </row>
    <row r="16095" spans="1:14" hidden="1" x14ac:dyDescent="0.2">
      <c r="A16095" s="46" t="s">
        <v>13250</v>
      </c>
      <c r="B16095" s="33" t="s">
        <v>555</v>
      </c>
      <c r="C16095" s="1" t="s">
        <v>12139</v>
      </c>
      <c r="D16095" s="1" t="s">
        <v>6642</v>
      </c>
      <c r="E16095" s="1" t="s">
        <v>6931</v>
      </c>
      <c r="F16095" s="62">
        <v>8604.4715583431444</v>
      </c>
      <c r="G16095" s="62">
        <v>92.235707455212292</v>
      </c>
      <c r="H16095" s="62">
        <v>95.258903728243141</v>
      </c>
      <c r="I16095" s="62">
        <v>1813.5239999999999</v>
      </c>
      <c r="J16095" s="62">
        <v>1986.2910441595443</v>
      </c>
      <c r="K16095" s="62">
        <v>1813.5239999999999</v>
      </c>
      <c r="L16095" s="62">
        <v>172754.30812485839</v>
      </c>
      <c r="M16095" s="63">
        <v>8999.2082855703175</v>
      </c>
      <c r="N16095" s="64">
        <f>GP_need_index[[#This Row],[Normalised weighted population]]/GP_need_index[[#This Row],[Registered population]]</f>
        <v>1.0458757664024614</v>
      </c>
    </row>
    <row r="16096" spans="1:14" x14ac:dyDescent="0.2">
      <c r="A16096" s="46" t="s">
        <v>13248</v>
      </c>
      <c r="B16096" s="33" t="s">
        <v>942</v>
      </c>
      <c r="C16096" s="1" t="s">
        <v>7798</v>
      </c>
      <c r="D16096" s="1" t="s">
        <v>6642</v>
      </c>
      <c r="E16096" s="1" t="s">
        <v>6884</v>
      </c>
      <c r="F16096" s="62">
        <v>7650.8333333333321</v>
      </c>
      <c r="G16096" s="62">
        <v>48.779372034043021</v>
      </c>
      <c r="H16096" s="62">
        <v>48.994734951405164</v>
      </c>
      <c r="I16096" s="62">
        <v>2126.027</v>
      </c>
      <c r="J16096" s="62">
        <v>2084.2949601866248</v>
      </c>
      <c r="K16096" s="62">
        <v>2126.027</v>
      </c>
      <c r="L16096" s="62">
        <v>104164.12936453107</v>
      </c>
      <c r="M16096" s="63">
        <v>5381.1974506081551</v>
      </c>
      <c r="N16096" s="68">
        <f>GP_need_index[[#This Row],[Normalised weighted population]]/GP_need_index[[#This Row],[Registered population]]</f>
        <v>0.7033478859307033</v>
      </c>
    </row>
    <row r="16097" spans="1:14" hidden="1" x14ac:dyDescent="0.2">
      <c r="A16097" s="46" t="s">
        <v>13249</v>
      </c>
      <c r="B16097" s="33" t="s">
        <v>942</v>
      </c>
      <c r="C16097" s="1" t="s">
        <v>7798</v>
      </c>
      <c r="D16097" s="1" t="s">
        <v>6642</v>
      </c>
      <c r="E16097" s="1" t="s">
        <v>6884</v>
      </c>
      <c r="F16097" s="62">
        <v>7710.9123600198809</v>
      </c>
      <c r="G16097" s="62">
        <v>48.779372034043021</v>
      </c>
      <c r="H16097" s="62">
        <v>48.994734951405164</v>
      </c>
      <c r="I16097" s="62">
        <v>2126.027</v>
      </c>
      <c r="J16097" s="62">
        <v>2084.2949601866248</v>
      </c>
      <c r="K16097" s="62">
        <v>2126.027</v>
      </c>
      <c r="L16097" s="62">
        <v>104164.12936453107</v>
      </c>
      <c r="M16097" s="63">
        <v>5404.252774948478</v>
      </c>
      <c r="N16097" s="64">
        <f>GP_need_index[[#This Row],[Normalised weighted population]]/GP_need_index[[#This Row],[Registered population]]</f>
        <v>0.70085776139395062</v>
      </c>
    </row>
    <row r="16098" spans="1:14" hidden="1" x14ac:dyDescent="0.2">
      <c r="A16098" s="46" t="s">
        <v>13250</v>
      </c>
      <c r="B16098" s="33" t="s">
        <v>942</v>
      </c>
      <c r="C16098" s="1" t="s">
        <v>7798</v>
      </c>
      <c r="D16098" s="1" t="s">
        <v>6642</v>
      </c>
      <c r="E16098" s="1" t="s">
        <v>6884</v>
      </c>
      <c r="F16098" s="62">
        <v>7767.5075646523383</v>
      </c>
      <c r="G16098" s="62">
        <v>48.779372034043021</v>
      </c>
      <c r="H16098" s="62">
        <v>48.994734951405164</v>
      </c>
      <c r="I16098" s="62">
        <v>2126.027</v>
      </c>
      <c r="J16098" s="62">
        <v>2084.2949601866248</v>
      </c>
      <c r="K16098" s="62">
        <v>2126.027</v>
      </c>
      <c r="L16098" s="62">
        <v>104164.12936453107</v>
      </c>
      <c r="M16098" s="63">
        <v>5426.1726159616419</v>
      </c>
      <c r="N16098" s="64">
        <f>GP_need_index[[#This Row],[Normalised weighted population]]/GP_need_index[[#This Row],[Registered population]]</f>
        <v>0.69857320006414558</v>
      </c>
    </row>
    <row r="16099" spans="1:14" x14ac:dyDescent="0.2">
      <c r="A16099" s="46" t="s">
        <v>13248</v>
      </c>
      <c r="B16099" s="33" t="s">
        <v>704</v>
      </c>
      <c r="C16099" s="1" t="s">
        <v>12140</v>
      </c>
      <c r="D16099" s="1" t="s">
        <v>6642</v>
      </c>
      <c r="E16099" s="1" t="s">
        <v>6885</v>
      </c>
      <c r="F16099" s="62">
        <v>11194.083333333334</v>
      </c>
      <c r="G16099" s="62">
        <v>97.800199451070142</v>
      </c>
      <c r="H16099" s="62">
        <v>97.415746584505868</v>
      </c>
      <c r="I16099" s="62">
        <v>2138.2289999999998</v>
      </c>
      <c r="J16099" s="62">
        <v>1993.7293075137811</v>
      </c>
      <c r="K16099" s="62">
        <v>2138.2289999999998</v>
      </c>
      <c r="L16099" s="62">
        <v>208297.17440364137</v>
      </c>
      <c r="M16099" s="63">
        <v>10760.78906153111</v>
      </c>
      <c r="N16099" s="68">
        <f>GP_need_index[[#This Row],[Normalised weighted population]]/GP_need_index[[#This Row],[Registered population]]</f>
        <v>0.96129256332119883</v>
      </c>
    </row>
    <row r="16100" spans="1:14" hidden="1" x14ac:dyDescent="0.2">
      <c r="A16100" s="46" t="s">
        <v>13249</v>
      </c>
      <c r="B16100" s="33" t="s">
        <v>704</v>
      </c>
      <c r="C16100" s="1" t="s">
        <v>12140</v>
      </c>
      <c r="D16100" s="1" t="s">
        <v>6642</v>
      </c>
      <c r="E16100" s="1" t="s">
        <v>6885</v>
      </c>
      <c r="F16100" s="62">
        <v>11237.528006754439</v>
      </c>
      <c r="G16100" s="62">
        <v>97.800199451070142</v>
      </c>
      <c r="H16100" s="62">
        <v>97.415746584505868</v>
      </c>
      <c r="I16100" s="62">
        <v>2138.2289999999998</v>
      </c>
      <c r="J16100" s="62">
        <v>1993.7293075137811</v>
      </c>
      <c r="K16100" s="62">
        <v>2138.2289999999998</v>
      </c>
      <c r="L16100" s="62">
        <v>208297.17440364137</v>
      </c>
      <c r="M16100" s="63">
        <v>10806.892830115805</v>
      </c>
      <c r="N16100" s="64">
        <f>GP_need_index[[#This Row],[Normalised weighted population]]/GP_need_index[[#This Row],[Registered population]]</f>
        <v>0.96167883395887455</v>
      </c>
    </row>
    <row r="16101" spans="1:14" hidden="1" x14ac:dyDescent="0.2">
      <c r="A16101" s="46" t="s">
        <v>13250</v>
      </c>
      <c r="B16101" s="33" t="s">
        <v>704</v>
      </c>
      <c r="C16101" s="1" t="s">
        <v>12140</v>
      </c>
      <c r="D16101" s="1" t="s">
        <v>6642</v>
      </c>
      <c r="E16101" s="1" t="s">
        <v>6885</v>
      </c>
      <c r="F16101" s="62">
        <v>11279.83407141011</v>
      </c>
      <c r="G16101" s="62">
        <v>97.800199451070142</v>
      </c>
      <c r="H16101" s="62">
        <v>97.415746584505868</v>
      </c>
      <c r="I16101" s="62">
        <v>2138.2289999999998</v>
      </c>
      <c r="J16101" s="62">
        <v>1993.7293075137811</v>
      </c>
      <c r="K16101" s="62">
        <v>2138.2289999999998</v>
      </c>
      <c r="L16101" s="62">
        <v>208297.17440364137</v>
      </c>
      <c r="M16101" s="63">
        <v>10850.725970893476</v>
      </c>
      <c r="N16101" s="64">
        <f>GP_need_index[[#This Row],[Normalised weighted population]]/GP_need_index[[#This Row],[Registered population]]</f>
        <v>0.96195794212928609</v>
      </c>
    </row>
    <row r="16102" spans="1:14" x14ac:dyDescent="0.2">
      <c r="A16102" s="46" t="s">
        <v>13248</v>
      </c>
      <c r="B16102" s="33" t="s">
        <v>891</v>
      </c>
      <c r="C16102" s="1" t="s">
        <v>12141</v>
      </c>
      <c r="D16102" s="1" t="s">
        <v>6642</v>
      </c>
      <c r="E16102" s="1" t="s">
        <v>6884</v>
      </c>
      <c r="F16102" s="62">
        <v>6632.5833333333321</v>
      </c>
      <c r="G16102" s="62">
        <v>78.468118717786865</v>
      </c>
      <c r="H16102" s="62">
        <v>78.574519112769082</v>
      </c>
      <c r="I16102" s="62">
        <v>2087.4270000000001</v>
      </c>
      <c r="J16102" s="62">
        <v>2084.2949601866248</v>
      </c>
      <c r="K16102" s="62">
        <v>2087.4270000000001</v>
      </c>
      <c r="L16102" s="62">
        <v>164018.57270801024</v>
      </c>
      <c r="M16102" s="63">
        <v>8473.3231170199051</v>
      </c>
      <c r="N16102" s="68">
        <f>GP_need_index[[#This Row],[Normalised weighted population]]/GP_need_index[[#This Row],[Registered population]]</f>
        <v>1.2775298388541276</v>
      </c>
    </row>
    <row r="16103" spans="1:14" hidden="1" x14ac:dyDescent="0.2">
      <c r="A16103" s="46" t="s">
        <v>13249</v>
      </c>
      <c r="B16103" s="33" t="s">
        <v>891</v>
      </c>
      <c r="C16103" s="1" t="s">
        <v>12141</v>
      </c>
      <c r="D16103" s="1" t="s">
        <v>6642</v>
      </c>
      <c r="E16103" s="1" t="s">
        <v>6884</v>
      </c>
      <c r="F16103" s="62">
        <v>6665.1260136175124</v>
      </c>
      <c r="G16103" s="62">
        <v>78.468118717786865</v>
      </c>
      <c r="H16103" s="62">
        <v>78.574519112769082</v>
      </c>
      <c r="I16103" s="62">
        <v>2087.4270000000001</v>
      </c>
      <c r="J16103" s="62">
        <v>2084.2949601866248</v>
      </c>
      <c r="K16103" s="62">
        <v>2087.4270000000001</v>
      </c>
      <c r="L16103" s="62">
        <v>164018.57270801024</v>
      </c>
      <c r="M16103" s="63">
        <v>8509.6264146588292</v>
      </c>
      <c r="N16103" s="64">
        <f>GP_need_index[[#This Row],[Normalised weighted population]]/GP_need_index[[#This Row],[Registered population]]</f>
        <v>1.2767390139770531</v>
      </c>
    </row>
    <row r="16104" spans="1:14" hidden="1" x14ac:dyDescent="0.2">
      <c r="A16104" s="46" t="s">
        <v>13250</v>
      </c>
      <c r="B16104" s="33" t="s">
        <v>891</v>
      </c>
      <c r="C16104" s="1" t="s">
        <v>12141</v>
      </c>
      <c r="D16104" s="1" t="s">
        <v>6642</v>
      </c>
      <c r="E16104" s="1" t="s">
        <v>6884</v>
      </c>
      <c r="F16104" s="62">
        <v>6698.4296602190016</v>
      </c>
      <c r="G16104" s="62">
        <v>78.468118717786865</v>
      </c>
      <c r="H16104" s="62">
        <v>78.574519112769082</v>
      </c>
      <c r="I16104" s="62">
        <v>2087.4270000000001</v>
      </c>
      <c r="J16104" s="62">
        <v>2084.2949601866248</v>
      </c>
      <c r="K16104" s="62">
        <v>2087.4270000000001</v>
      </c>
      <c r="L16104" s="62">
        <v>164018.57270801024</v>
      </c>
      <c r="M16104" s="63">
        <v>8544.1417613419835</v>
      </c>
      <c r="N16104" s="64">
        <f>GP_need_index[[#This Row],[Normalised weighted population]]/GP_need_index[[#This Row],[Registered population]]</f>
        <v>1.2755439998249736</v>
      </c>
    </row>
    <row r="16105" spans="1:14" x14ac:dyDescent="0.2">
      <c r="A16105" s="46" t="s">
        <v>13248</v>
      </c>
      <c r="B16105" s="33" t="s">
        <v>919</v>
      </c>
      <c r="C16105" s="1" t="s">
        <v>12142</v>
      </c>
      <c r="D16105" s="1" t="s">
        <v>6642</v>
      </c>
      <c r="E16105" s="1" t="s">
        <v>6930</v>
      </c>
      <c r="F16105" s="62">
        <v>8442.4166666666679</v>
      </c>
      <c r="G16105" s="62">
        <v>83.291155378224204</v>
      </c>
      <c r="H16105" s="62">
        <v>86.217401650985693</v>
      </c>
      <c r="I16105" s="62">
        <v>1975.38</v>
      </c>
      <c r="J16105" s="62">
        <v>1990.174981316726</v>
      </c>
      <c r="K16105" s="62">
        <v>1975.38</v>
      </c>
      <c r="L16105" s="62">
        <v>170312.13087332412</v>
      </c>
      <c r="M16105" s="63">
        <v>8798.453076450769</v>
      </c>
      <c r="N16105" s="68">
        <f>GP_need_index[[#This Row],[Normalised weighted population]]/GP_need_index[[#This Row],[Registered population]]</f>
        <v>1.042172333330792</v>
      </c>
    </row>
    <row r="16106" spans="1:14" hidden="1" x14ac:dyDescent="0.2">
      <c r="A16106" s="46" t="s">
        <v>13249</v>
      </c>
      <c r="B16106" s="33" t="s">
        <v>919</v>
      </c>
      <c r="C16106" s="1" t="s">
        <v>12142</v>
      </c>
      <c r="D16106" s="1" t="s">
        <v>6642</v>
      </c>
      <c r="E16106" s="1" t="s">
        <v>6930</v>
      </c>
      <c r="F16106" s="62">
        <v>8459.6607103691676</v>
      </c>
      <c r="G16106" s="62">
        <v>83.291155378224204</v>
      </c>
      <c r="H16106" s="62">
        <v>86.217401650985693</v>
      </c>
      <c r="I16106" s="62">
        <v>1975.38</v>
      </c>
      <c r="J16106" s="62">
        <v>1990.174981316726</v>
      </c>
      <c r="K16106" s="62">
        <v>1975.38</v>
      </c>
      <c r="L16106" s="62">
        <v>170312.13087332412</v>
      </c>
      <c r="M16106" s="63">
        <v>8836.1493682580422</v>
      </c>
      <c r="N16106" s="64">
        <f>GP_need_index[[#This Row],[Normalised weighted population]]/GP_need_index[[#This Row],[Registered population]]</f>
        <v>1.0445039902637472</v>
      </c>
    </row>
    <row r="16107" spans="1:14" hidden="1" x14ac:dyDescent="0.2">
      <c r="A16107" s="46" t="s">
        <v>13250</v>
      </c>
      <c r="B16107" s="33" t="s">
        <v>919</v>
      </c>
      <c r="C16107" s="1" t="s">
        <v>12142</v>
      </c>
      <c r="D16107" s="1" t="s">
        <v>6642</v>
      </c>
      <c r="E16107" s="1" t="s">
        <v>6930</v>
      </c>
      <c r="F16107" s="62">
        <v>8474.9246884762997</v>
      </c>
      <c r="G16107" s="62">
        <v>83.291155378224204</v>
      </c>
      <c r="H16107" s="62">
        <v>86.217401650985693</v>
      </c>
      <c r="I16107" s="62">
        <v>1975.38</v>
      </c>
      <c r="J16107" s="62">
        <v>1990.174981316726</v>
      </c>
      <c r="K16107" s="62">
        <v>1975.38</v>
      </c>
      <c r="L16107" s="62">
        <v>170312.13087332412</v>
      </c>
      <c r="M16107" s="63">
        <v>8871.9891036269401</v>
      </c>
      <c r="N16107" s="64">
        <f>GP_need_index[[#This Row],[Normalised weighted population]]/GP_need_index[[#This Row],[Registered population]]</f>
        <v>1.0468516747636172</v>
      </c>
    </row>
    <row r="16108" spans="1:14" x14ac:dyDescent="0.2">
      <c r="A16108" s="46" t="s">
        <v>13248</v>
      </c>
      <c r="B16108" s="33" t="s">
        <v>702</v>
      </c>
      <c r="C16108" s="1" t="s">
        <v>12143</v>
      </c>
      <c r="D16108" s="1" t="s">
        <v>6642</v>
      </c>
      <c r="E16108" s="1" t="s">
        <v>6885</v>
      </c>
      <c r="F16108" s="62">
        <v>5753.1666666666661</v>
      </c>
      <c r="G16108" s="62">
        <v>40.63347836679587</v>
      </c>
      <c r="H16108" s="62">
        <v>40.213395424430338</v>
      </c>
      <c r="I16108" s="62">
        <v>1944.0440000000001</v>
      </c>
      <c r="J16108" s="62">
        <v>1993.7293075137811</v>
      </c>
      <c r="K16108" s="62">
        <v>1944.0440000000001</v>
      </c>
      <c r="L16108" s="62">
        <v>78176.610094491261</v>
      </c>
      <c r="M16108" s="63">
        <v>4038.6626135514098</v>
      </c>
      <c r="N16108" s="68">
        <f>GP_need_index[[#This Row],[Normalised weighted population]]/GP_need_index[[#This Row],[Registered population]]</f>
        <v>0.70198950378946268</v>
      </c>
    </row>
    <row r="16109" spans="1:14" hidden="1" x14ac:dyDescent="0.2">
      <c r="A16109" s="46" t="s">
        <v>13249</v>
      </c>
      <c r="B16109" s="33" t="s">
        <v>702</v>
      </c>
      <c r="C16109" s="1" t="s">
        <v>12143</v>
      </c>
      <c r="D16109" s="1" t="s">
        <v>6642</v>
      </c>
      <c r="E16109" s="1" t="s">
        <v>6885</v>
      </c>
      <c r="F16109" s="62">
        <v>5783.9268474195087</v>
      </c>
      <c r="G16109" s="62">
        <v>40.63347836679587</v>
      </c>
      <c r="H16109" s="62">
        <v>40.213395424430338</v>
      </c>
      <c r="I16109" s="62">
        <v>1944.0440000000001</v>
      </c>
      <c r="J16109" s="62">
        <v>1993.7293075137811</v>
      </c>
      <c r="K16109" s="62">
        <v>1944.0440000000001</v>
      </c>
      <c r="L16109" s="62">
        <v>78176.610094491261</v>
      </c>
      <c r="M16109" s="63">
        <v>4055.9659512027793</v>
      </c>
      <c r="N16109" s="64">
        <f>GP_need_index[[#This Row],[Normalised weighted population]]/GP_need_index[[#This Row],[Registered population]]</f>
        <v>0.70124779552015648</v>
      </c>
    </row>
    <row r="16110" spans="1:14" hidden="1" x14ac:dyDescent="0.2">
      <c r="A16110" s="46" t="s">
        <v>13250</v>
      </c>
      <c r="B16110" s="33" t="s">
        <v>702</v>
      </c>
      <c r="C16110" s="1" t="s">
        <v>12143</v>
      </c>
      <c r="D16110" s="1" t="s">
        <v>6642</v>
      </c>
      <c r="E16110" s="1" t="s">
        <v>6885</v>
      </c>
      <c r="F16110" s="62">
        <v>5814.8017613925967</v>
      </c>
      <c r="G16110" s="62">
        <v>40.63347836679587</v>
      </c>
      <c r="H16110" s="62">
        <v>40.213395424430338</v>
      </c>
      <c r="I16110" s="62">
        <v>1944.0440000000001</v>
      </c>
      <c r="J16110" s="62">
        <v>1993.7293075137811</v>
      </c>
      <c r="K16110" s="62">
        <v>1944.0440000000001</v>
      </c>
      <c r="L16110" s="62">
        <v>78176.610094491261</v>
      </c>
      <c r="M16110" s="63">
        <v>4072.4170930178502</v>
      </c>
      <c r="N16110" s="64">
        <f>GP_need_index[[#This Row],[Normalised weighted population]]/GP_need_index[[#This Row],[Registered population]]</f>
        <v>0.70035355634248486</v>
      </c>
    </row>
    <row r="16111" spans="1:14" x14ac:dyDescent="0.2">
      <c r="A16111" s="46" t="s">
        <v>13248</v>
      </c>
      <c r="B16111" s="33" t="s">
        <v>696</v>
      </c>
      <c r="C16111" s="1" t="s">
        <v>12144</v>
      </c>
      <c r="D16111" s="1" t="s">
        <v>6642</v>
      </c>
      <c r="E16111" s="1" t="s">
        <v>6885</v>
      </c>
      <c r="F16111" s="62">
        <v>10353.75</v>
      </c>
      <c r="G16111" s="62">
        <v>99.719154322227439</v>
      </c>
      <c r="H16111" s="62">
        <v>101.12702669735971</v>
      </c>
      <c r="I16111" s="62">
        <v>1990.076</v>
      </c>
      <c r="J16111" s="62">
        <v>1993.7293075137811</v>
      </c>
      <c r="K16111" s="62">
        <v>1990.076</v>
      </c>
      <c r="L16111" s="62">
        <v>201250.46878177483</v>
      </c>
      <c r="M16111" s="63">
        <v>10396.750936709164</v>
      </c>
      <c r="N16111" s="68">
        <f>GP_need_index[[#This Row],[Normalised weighted population]]/GP_need_index[[#This Row],[Registered population]]</f>
        <v>1.0041531751016941</v>
      </c>
    </row>
    <row r="16112" spans="1:14" hidden="1" x14ac:dyDescent="0.2">
      <c r="A16112" s="46" t="s">
        <v>13249</v>
      </c>
      <c r="B16112" s="33" t="s">
        <v>696</v>
      </c>
      <c r="C16112" s="1" t="s">
        <v>12144</v>
      </c>
      <c r="D16112" s="1" t="s">
        <v>6642</v>
      </c>
      <c r="E16112" s="1" t="s">
        <v>6885</v>
      </c>
      <c r="F16112" s="62">
        <v>10387.535184792549</v>
      </c>
      <c r="G16112" s="62">
        <v>99.719154322227439</v>
      </c>
      <c r="H16112" s="62">
        <v>101.12702669735971</v>
      </c>
      <c r="I16112" s="62">
        <v>1990.076</v>
      </c>
      <c r="J16112" s="62">
        <v>1993.7293075137811</v>
      </c>
      <c r="K16112" s="62">
        <v>1990.076</v>
      </c>
      <c r="L16112" s="62">
        <v>201250.46878177483</v>
      </c>
      <c r="M16112" s="63">
        <v>10441.295012099725</v>
      </c>
      <c r="N16112" s="64">
        <f>GP_need_index[[#This Row],[Normalised weighted population]]/GP_need_index[[#This Row],[Registered population]]</f>
        <v>1.0051754171081779</v>
      </c>
    </row>
    <row r="16113" spans="1:14" hidden="1" x14ac:dyDescent="0.2">
      <c r="A16113" s="46" t="s">
        <v>13250</v>
      </c>
      <c r="B16113" s="33" t="s">
        <v>696</v>
      </c>
      <c r="C16113" s="1" t="s">
        <v>12144</v>
      </c>
      <c r="D16113" s="1" t="s">
        <v>6642</v>
      </c>
      <c r="E16113" s="1" t="s">
        <v>6885</v>
      </c>
      <c r="F16113" s="62">
        <v>10421.11071055536</v>
      </c>
      <c r="G16113" s="62">
        <v>99.719154322227439</v>
      </c>
      <c r="H16113" s="62">
        <v>101.12702669735971</v>
      </c>
      <c r="I16113" s="62">
        <v>1990.076</v>
      </c>
      <c r="J16113" s="62">
        <v>1993.7293075137811</v>
      </c>
      <c r="K16113" s="62">
        <v>1990.076</v>
      </c>
      <c r="L16113" s="62">
        <v>201250.46878177483</v>
      </c>
      <c r="M16113" s="63">
        <v>10483.645275155091</v>
      </c>
      <c r="N16113" s="64">
        <f>GP_need_index[[#This Row],[Normalised weighted population]]/GP_need_index[[#This Row],[Registered population]]</f>
        <v>1.0060007581088637</v>
      </c>
    </row>
    <row r="16114" spans="1:14" x14ac:dyDescent="0.2">
      <c r="A16114" s="46" t="s">
        <v>13248</v>
      </c>
      <c r="B16114" s="33" t="s">
        <v>554</v>
      </c>
      <c r="C16114" s="1" t="s">
        <v>12145</v>
      </c>
      <c r="D16114" s="1" t="s">
        <v>6642</v>
      </c>
      <c r="E16114" s="1" t="s">
        <v>6931</v>
      </c>
      <c r="F16114" s="62">
        <v>14003.083333333336</v>
      </c>
      <c r="G16114" s="62">
        <v>137.50783683919005</v>
      </c>
      <c r="H16114" s="62">
        <v>137.17846540261539</v>
      </c>
      <c r="I16114" s="62">
        <v>1934.971</v>
      </c>
      <c r="J16114" s="62">
        <v>1986.2910441595443</v>
      </c>
      <c r="K16114" s="62">
        <v>1934.971</v>
      </c>
      <c r="L16114" s="62">
        <v>265436.35237856407</v>
      </c>
      <c r="M16114" s="63">
        <v>13712.642072009003</v>
      </c>
      <c r="N16114" s="68">
        <f>GP_need_index[[#This Row],[Normalised weighted population]]/GP_need_index[[#This Row],[Registered population]]</f>
        <v>0.97925876363008146</v>
      </c>
    </row>
    <row r="16115" spans="1:14" hidden="1" x14ac:dyDescent="0.2">
      <c r="A16115" s="46" t="s">
        <v>13249</v>
      </c>
      <c r="B16115" s="33" t="s">
        <v>554</v>
      </c>
      <c r="C16115" s="1" t="s">
        <v>12145</v>
      </c>
      <c r="D16115" s="1" t="s">
        <v>6642</v>
      </c>
      <c r="E16115" s="1" t="s">
        <v>6931</v>
      </c>
      <c r="F16115" s="62">
        <v>14062.494945124427</v>
      </c>
      <c r="G16115" s="62">
        <v>137.50783683919005</v>
      </c>
      <c r="H16115" s="62">
        <v>137.17846540261539</v>
      </c>
      <c r="I16115" s="62">
        <v>1934.971</v>
      </c>
      <c r="J16115" s="62">
        <v>1986.2910441595443</v>
      </c>
      <c r="K16115" s="62">
        <v>1934.971</v>
      </c>
      <c r="L16115" s="62">
        <v>265436.35237856407</v>
      </c>
      <c r="M16115" s="63">
        <v>13771.392826545465</v>
      </c>
      <c r="N16115" s="64">
        <f>GP_need_index[[#This Row],[Normalised weighted population]]/GP_need_index[[#This Row],[Registered population]]</f>
        <v>0.97929939746005823</v>
      </c>
    </row>
    <row r="16116" spans="1:14" hidden="1" x14ac:dyDescent="0.2">
      <c r="A16116" s="46" t="s">
        <v>13250</v>
      </c>
      <c r="B16116" s="33" t="s">
        <v>554</v>
      </c>
      <c r="C16116" s="1" t="s">
        <v>12145</v>
      </c>
      <c r="D16116" s="1" t="s">
        <v>6642</v>
      </c>
      <c r="E16116" s="1" t="s">
        <v>6931</v>
      </c>
      <c r="F16116" s="62">
        <v>14112.88445492834</v>
      </c>
      <c r="G16116" s="62">
        <v>137.50783683919005</v>
      </c>
      <c r="H16116" s="62">
        <v>137.17846540261539</v>
      </c>
      <c r="I16116" s="62">
        <v>1934.971</v>
      </c>
      <c r="J16116" s="62">
        <v>1986.2910441595443</v>
      </c>
      <c r="K16116" s="62">
        <v>1934.971</v>
      </c>
      <c r="L16116" s="62">
        <v>265436.35237856407</v>
      </c>
      <c r="M16116" s="63">
        <v>13827.250084497389</v>
      </c>
      <c r="N16116" s="64">
        <f>GP_need_index[[#This Row],[Normalised weighted population]]/GP_need_index[[#This Row],[Registered population]]</f>
        <v>0.97976073769021721</v>
      </c>
    </row>
    <row r="16117" spans="1:14" x14ac:dyDescent="0.2">
      <c r="A16117" s="46" t="s">
        <v>13248</v>
      </c>
      <c r="B16117" s="33" t="s">
        <v>939</v>
      </c>
      <c r="C16117" s="1" t="s">
        <v>9057</v>
      </c>
      <c r="D16117" s="1" t="s">
        <v>6642</v>
      </c>
      <c r="E16117" s="1" t="s">
        <v>6884</v>
      </c>
      <c r="F16117" s="62">
        <v>10216.75</v>
      </c>
      <c r="G16117" s="62">
        <v>90.478184187378503</v>
      </c>
      <c r="H16117" s="62">
        <v>90.018445672486422</v>
      </c>
      <c r="I16117" s="62">
        <v>2128.7109999999998</v>
      </c>
      <c r="J16117" s="62">
        <v>2084.2949601866248</v>
      </c>
      <c r="K16117" s="62">
        <v>2128.7109999999998</v>
      </c>
      <c r="L16117" s="62">
        <v>191623.25550592423</v>
      </c>
      <c r="M16117" s="63">
        <v>9899.4018410798126</v>
      </c>
      <c r="N16117" s="68">
        <f>GP_need_index[[#This Row],[Normalised weighted population]]/GP_need_index[[#This Row],[Registered population]]</f>
        <v>0.96893844334840462</v>
      </c>
    </row>
    <row r="16118" spans="1:14" hidden="1" x14ac:dyDescent="0.2">
      <c r="A16118" s="46" t="s">
        <v>13249</v>
      </c>
      <c r="B16118" s="33" t="s">
        <v>939</v>
      </c>
      <c r="C16118" s="1" t="s">
        <v>9057</v>
      </c>
      <c r="D16118" s="1" t="s">
        <v>6642</v>
      </c>
      <c r="E16118" s="1" t="s">
        <v>6884</v>
      </c>
      <c r="F16118" s="62">
        <v>10281.054322656557</v>
      </c>
      <c r="G16118" s="62">
        <v>90.478184187378503</v>
      </c>
      <c r="H16118" s="62">
        <v>90.018445672486422</v>
      </c>
      <c r="I16118" s="62">
        <v>2128.7109999999998</v>
      </c>
      <c r="J16118" s="62">
        <v>2084.2949601866248</v>
      </c>
      <c r="K16118" s="62">
        <v>2128.7109999999998</v>
      </c>
      <c r="L16118" s="62">
        <v>191623.25550592423</v>
      </c>
      <c r="M16118" s="63">
        <v>9941.8150627309697</v>
      </c>
      <c r="N16118" s="64">
        <f>GP_need_index[[#This Row],[Normalised weighted population]]/GP_need_index[[#This Row],[Registered population]]</f>
        <v>0.96700345613601135</v>
      </c>
    </row>
    <row r="16119" spans="1:14" hidden="1" x14ac:dyDescent="0.2">
      <c r="A16119" s="46" t="s">
        <v>13250</v>
      </c>
      <c r="B16119" s="33" t="s">
        <v>939</v>
      </c>
      <c r="C16119" s="1" t="s">
        <v>9057</v>
      </c>
      <c r="D16119" s="1" t="s">
        <v>6642</v>
      </c>
      <c r="E16119" s="1" t="s">
        <v>6884</v>
      </c>
      <c r="F16119" s="62">
        <v>10343.397271558009</v>
      </c>
      <c r="G16119" s="62">
        <v>90.478184187378503</v>
      </c>
      <c r="H16119" s="62">
        <v>90.018445672486422</v>
      </c>
      <c r="I16119" s="62">
        <v>2128.7109999999998</v>
      </c>
      <c r="J16119" s="62">
        <v>2084.2949601866248</v>
      </c>
      <c r="K16119" s="62">
        <v>2128.7109999999998</v>
      </c>
      <c r="L16119" s="62">
        <v>191623.25550592423</v>
      </c>
      <c r="M16119" s="63">
        <v>9982.1394173887529</v>
      </c>
      <c r="N16119" s="64">
        <f>GP_need_index[[#This Row],[Normalised weighted population]]/GP_need_index[[#This Row],[Registered population]]</f>
        <v>0.96507357837229812</v>
      </c>
    </row>
    <row r="16120" spans="1:14" x14ac:dyDescent="0.2">
      <c r="A16120" s="46" t="s">
        <v>13248</v>
      </c>
      <c r="B16120" s="33" t="s">
        <v>707</v>
      </c>
      <c r="C16120" s="1" t="s">
        <v>12146</v>
      </c>
      <c r="D16120" s="1" t="s">
        <v>6642</v>
      </c>
      <c r="E16120" s="1" t="s">
        <v>6885</v>
      </c>
      <c r="F16120" s="62">
        <v>13125.5</v>
      </c>
      <c r="G16120" s="62">
        <v>106.34632950294284</v>
      </c>
      <c r="H16120" s="62">
        <v>101.62846198806864</v>
      </c>
      <c r="I16120" s="62">
        <v>2080.3240000000001</v>
      </c>
      <c r="J16120" s="62">
        <v>1993.7293075137811</v>
      </c>
      <c r="K16120" s="62">
        <v>2080.3240000000001</v>
      </c>
      <c r="L16120" s="62">
        <v>211420.1285568669</v>
      </c>
      <c r="M16120" s="63">
        <v>10922.123227430888</v>
      </c>
      <c r="N16120" s="68">
        <f>GP_need_index[[#This Row],[Normalised weighted population]]/GP_need_index[[#This Row],[Registered population]]</f>
        <v>0.83213006951589563</v>
      </c>
    </row>
    <row r="16121" spans="1:14" hidden="1" x14ac:dyDescent="0.2">
      <c r="A16121" s="46" t="s">
        <v>13249</v>
      </c>
      <c r="B16121" s="33" t="s">
        <v>707</v>
      </c>
      <c r="C16121" s="1" t="s">
        <v>12146</v>
      </c>
      <c r="D16121" s="1" t="s">
        <v>6642</v>
      </c>
      <c r="E16121" s="1" t="s">
        <v>6885</v>
      </c>
      <c r="F16121" s="62">
        <v>13184.285062582674</v>
      </c>
      <c r="G16121" s="62">
        <v>106.34632950294284</v>
      </c>
      <c r="H16121" s="62">
        <v>101.62846198806864</v>
      </c>
      <c r="I16121" s="62">
        <v>2080.3240000000001</v>
      </c>
      <c r="J16121" s="62">
        <v>1993.7293075137811</v>
      </c>
      <c r="K16121" s="62">
        <v>2080.3240000000001</v>
      </c>
      <c r="L16121" s="62">
        <v>211420.1285568669</v>
      </c>
      <c r="M16121" s="63">
        <v>10968.918219773148</v>
      </c>
      <c r="N16121" s="64">
        <f>GP_need_index[[#This Row],[Normalised weighted population]]/GP_need_index[[#This Row],[Registered population]]</f>
        <v>0.83196913353331603</v>
      </c>
    </row>
    <row r="16122" spans="1:14" hidden="1" x14ac:dyDescent="0.2">
      <c r="A16122" s="46" t="s">
        <v>13250</v>
      </c>
      <c r="B16122" s="33" t="s">
        <v>707</v>
      </c>
      <c r="C16122" s="1" t="s">
        <v>12146</v>
      </c>
      <c r="D16122" s="1" t="s">
        <v>6642</v>
      </c>
      <c r="E16122" s="1" t="s">
        <v>6885</v>
      </c>
      <c r="F16122" s="62">
        <v>13245.065393962832</v>
      </c>
      <c r="G16122" s="62">
        <v>106.34632950294284</v>
      </c>
      <c r="H16122" s="62">
        <v>101.62846198806864</v>
      </c>
      <c r="I16122" s="62">
        <v>2080.3240000000001</v>
      </c>
      <c r="J16122" s="62">
        <v>1993.7293075137811</v>
      </c>
      <c r="K16122" s="62">
        <v>2080.3240000000001</v>
      </c>
      <c r="L16122" s="62">
        <v>211420.1285568669</v>
      </c>
      <c r="M16122" s="63">
        <v>11013.408541280382</v>
      </c>
      <c r="N16122" s="64">
        <f>GP_need_index[[#This Row],[Normalised weighted population]]/GP_need_index[[#This Row],[Registered population]]</f>
        <v>0.8315103182729735</v>
      </c>
    </row>
    <row r="16123" spans="1:14" x14ac:dyDescent="0.2">
      <c r="A16123" s="46" t="s">
        <v>13248</v>
      </c>
      <c r="B16123" s="33" t="s">
        <v>912</v>
      </c>
      <c r="C16123" s="1" t="s">
        <v>12147</v>
      </c>
      <c r="D16123" s="1" t="s">
        <v>6642</v>
      </c>
      <c r="E16123" s="1" t="s">
        <v>6930</v>
      </c>
      <c r="F16123" s="62">
        <v>13799.833333333334</v>
      </c>
      <c r="G16123" s="62">
        <v>139.63545706950117</v>
      </c>
      <c r="H16123" s="62">
        <v>134.16714431316305</v>
      </c>
      <c r="I16123" s="62">
        <v>2092.277</v>
      </c>
      <c r="J16123" s="62">
        <v>1990.174981316726</v>
      </c>
      <c r="K16123" s="62">
        <v>2092.277</v>
      </c>
      <c r="L16123" s="62">
        <v>280714.83020211186</v>
      </c>
      <c r="M16123" s="63">
        <v>14501.939754568466</v>
      </c>
      <c r="N16123" s="68">
        <f>GP_need_index[[#This Row],[Normalised weighted population]]/GP_need_index[[#This Row],[Registered population]]</f>
        <v>1.0508778913683836</v>
      </c>
    </row>
    <row r="16124" spans="1:14" hidden="1" x14ac:dyDescent="0.2">
      <c r="A16124" s="46" t="s">
        <v>13249</v>
      </c>
      <c r="B16124" s="33" t="s">
        <v>912</v>
      </c>
      <c r="C16124" s="1" t="s">
        <v>12147</v>
      </c>
      <c r="D16124" s="1" t="s">
        <v>6642</v>
      </c>
      <c r="E16124" s="1" t="s">
        <v>6930</v>
      </c>
      <c r="F16124" s="62">
        <v>13819.869110573869</v>
      </c>
      <c r="G16124" s="62">
        <v>139.63545706950117</v>
      </c>
      <c r="H16124" s="62">
        <v>134.16714431316305</v>
      </c>
      <c r="I16124" s="62">
        <v>2092.277</v>
      </c>
      <c r="J16124" s="62">
        <v>1990.174981316726</v>
      </c>
      <c r="K16124" s="62">
        <v>2092.277</v>
      </c>
      <c r="L16124" s="62">
        <v>280714.83020211186</v>
      </c>
      <c r="M16124" s="63">
        <v>14564.072193988173</v>
      </c>
      <c r="N16124" s="64">
        <f>GP_need_index[[#This Row],[Normalised weighted population]]/GP_need_index[[#This Row],[Registered population]]</f>
        <v>1.0538502266164662</v>
      </c>
    </row>
    <row r="16125" spans="1:14" hidden="1" x14ac:dyDescent="0.2">
      <c r="A16125" s="46" t="s">
        <v>13250</v>
      </c>
      <c r="B16125" s="33" t="s">
        <v>912</v>
      </c>
      <c r="C16125" s="1" t="s">
        <v>12147</v>
      </c>
      <c r="D16125" s="1" t="s">
        <v>6642</v>
      </c>
      <c r="E16125" s="1" t="s">
        <v>6930</v>
      </c>
      <c r="F16125" s="62">
        <v>13836.861689170848</v>
      </c>
      <c r="G16125" s="62">
        <v>139.63545706950117</v>
      </c>
      <c r="H16125" s="62">
        <v>134.16714431316305</v>
      </c>
      <c r="I16125" s="62">
        <v>2092.277</v>
      </c>
      <c r="J16125" s="62">
        <v>1990.174981316726</v>
      </c>
      <c r="K16125" s="62">
        <v>2092.277</v>
      </c>
      <c r="L16125" s="62">
        <v>280714.83020211186</v>
      </c>
      <c r="M16125" s="63">
        <v>14623.14458758092</v>
      </c>
      <c r="N16125" s="64">
        <f>GP_need_index[[#This Row],[Normalised weighted population]]/GP_need_index[[#This Row],[Registered population]]</f>
        <v>1.0568252336456785</v>
      </c>
    </row>
    <row r="16126" spans="1:14" x14ac:dyDescent="0.2">
      <c r="A16126" s="46" t="s">
        <v>13248</v>
      </c>
      <c r="B16126" s="33" t="s">
        <v>481</v>
      </c>
      <c r="C16126" s="1" t="s">
        <v>12148</v>
      </c>
      <c r="D16126" s="1" t="s">
        <v>6642</v>
      </c>
      <c r="E16126" s="1" t="s">
        <v>6885</v>
      </c>
      <c r="F16126" s="62">
        <v>23049.083333333332</v>
      </c>
      <c r="G16126" s="62">
        <v>193.90456536336896</v>
      </c>
      <c r="H16126" s="62">
        <v>192.17800574805239</v>
      </c>
      <c r="I16126" s="62">
        <v>1938.277</v>
      </c>
      <c r="J16126" s="62">
        <v>1993.7293075137811</v>
      </c>
      <c r="K16126" s="62">
        <v>1938.277</v>
      </c>
      <c r="L16126" s="62">
        <v>372494.20844731777</v>
      </c>
      <c r="M16126" s="63">
        <v>19243.331625690615</v>
      </c>
      <c r="N16126" s="68">
        <f>GP_need_index[[#This Row],[Normalised weighted population]]/GP_need_index[[#This Row],[Registered population]]</f>
        <v>0.83488489964636114</v>
      </c>
    </row>
    <row r="16127" spans="1:14" hidden="1" x14ac:dyDescent="0.2">
      <c r="A16127" s="46" t="s">
        <v>13249</v>
      </c>
      <c r="B16127" s="33" t="s">
        <v>481</v>
      </c>
      <c r="C16127" s="1" t="s">
        <v>12148</v>
      </c>
      <c r="D16127" s="1" t="s">
        <v>6642</v>
      </c>
      <c r="E16127" s="1" t="s">
        <v>6885</v>
      </c>
      <c r="F16127" s="62">
        <v>23170.21611984964</v>
      </c>
      <c r="G16127" s="62">
        <v>193.90456536336896</v>
      </c>
      <c r="H16127" s="62">
        <v>192.17800574805239</v>
      </c>
      <c r="I16127" s="62">
        <v>1938.277</v>
      </c>
      <c r="J16127" s="62">
        <v>1993.7293075137811</v>
      </c>
      <c r="K16127" s="62">
        <v>1938.277</v>
      </c>
      <c r="L16127" s="62">
        <v>372494.20844731777</v>
      </c>
      <c r="M16127" s="63">
        <v>19325.778191922549</v>
      </c>
      <c r="N16127" s="64">
        <f>GP_need_index[[#This Row],[Normalised weighted population]]/GP_need_index[[#This Row],[Registered population]]</f>
        <v>0.83407846055291612</v>
      </c>
    </row>
    <row r="16128" spans="1:14" hidden="1" x14ac:dyDescent="0.2">
      <c r="A16128" s="46" t="s">
        <v>13250</v>
      </c>
      <c r="B16128" s="33" t="s">
        <v>481</v>
      </c>
      <c r="C16128" s="1" t="s">
        <v>12148</v>
      </c>
      <c r="D16128" s="1" t="s">
        <v>6642</v>
      </c>
      <c r="E16128" s="1" t="s">
        <v>6885</v>
      </c>
      <c r="F16128" s="62">
        <v>23288.711579379902</v>
      </c>
      <c r="G16128" s="62">
        <v>193.90456536336896</v>
      </c>
      <c r="H16128" s="62">
        <v>192.17800574805239</v>
      </c>
      <c r="I16128" s="62">
        <v>1938.277</v>
      </c>
      <c r="J16128" s="62">
        <v>1993.7293075137811</v>
      </c>
      <c r="K16128" s="62">
        <v>1938.277</v>
      </c>
      <c r="L16128" s="62">
        <v>372494.20844731777</v>
      </c>
      <c r="M16128" s="63">
        <v>19404.164234001539</v>
      </c>
      <c r="N16128" s="64">
        <f>GP_need_index[[#This Row],[Normalised weighted population]]/GP_need_index[[#This Row],[Registered population]]</f>
        <v>0.83320041848868154</v>
      </c>
    </row>
    <row r="16129" spans="1:14" x14ac:dyDescent="0.2">
      <c r="A16129" s="46" t="s">
        <v>13248</v>
      </c>
      <c r="B16129" s="33" t="s">
        <v>956</v>
      </c>
      <c r="C16129" s="1" t="s">
        <v>12149</v>
      </c>
      <c r="D16129" s="1" t="s">
        <v>6642</v>
      </c>
      <c r="E16129" s="1" t="s">
        <v>6884</v>
      </c>
      <c r="F16129" s="62">
        <v>20158.5</v>
      </c>
      <c r="G16129" s="62">
        <v>186.41482057540057</v>
      </c>
      <c r="H16129" s="62">
        <v>186.44881457583813</v>
      </c>
      <c r="I16129" s="62">
        <v>2067.4259999999999</v>
      </c>
      <c r="J16129" s="62">
        <v>2084.2949601866248</v>
      </c>
      <c r="K16129" s="62">
        <v>2067.4259999999999</v>
      </c>
      <c r="L16129" s="62">
        <v>385469.12692326668</v>
      </c>
      <c r="M16129" s="63">
        <v>19913.625695737341</v>
      </c>
      <c r="N16129" s="68">
        <f>GP_need_index[[#This Row],[Normalised weighted population]]/GP_need_index[[#This Row],[Registered population]]</f>
        <v>0.9878525533019491</v>
      </c>
    </row>
    <row r="16130" spans="1:14" hidden="1" x14ac:dyDescent="0.2">
      <c r="A16130" s="46" t="s">
        <v>13249</v>
      </c>
      <c r="B16130" s="33" t="s">
        <v>956</v>
      </c>
      <c r="C16130" s="1" t="s">
        <v>12149</v>
      </c>
      <c r="D16130" s="1" t="s">
        <v>6642</v>
      </c>
      <c r="E16130" s="1" t="s">
        <v>6884</v>
      </c>
      <c r="F16130" s="62">
        <v>20293.857265497943</v>
      </c>
      <c r="G16130" s="62">
        <v>186.41482057540057</v>
      </c>
      <c r="H16130" s="62">
        <v>186.44881457583813</v>
      </c>
      <c r="I16130" s="62">
        <v>2067.4259999999999</v>
      </c>
      <c r="J16130" s="62">
        <v>2084.2949601866248</v>
      </c>
      <c r="K16130" s="62">
        <v>2067.4259999999999</v>
      </c>
      <c r="L16130" s="62">
        <v>385469.12692326668</v>
      </c>
      <c r="M16130" s="63">
        <v>19998.944085077452</v>
      </c>
      <c r="N16130" s="64">
        <f>GP_need_index[[#This Row],[Normalised weighted population]]/GP_need_index[[#This Row],[Registered population]]</f>
        <v>0.98546785972906781</v>
      </c>
    </row>
    <row r="16131" spans="1:14" hidden="1" x14ac:dyDescent="0.2">
      <c r="A16131" s="46" t="s">
        <v>13250</v>
      </c>
      <c r="B16131" s="33" t="s">
        <v>956</v>
      </c>
      <c r="C16131" s="1" t="s">
        <v>12149</v>
      </c>
      <c r="D16131" s="1" t="s">
        <v>6642</v>
      </c>
      <c r="E16131" s="1" t="s">
        <v>6884</v>
      </c>
      <c r="F16131" s="62">
        <v>20424.201314343849</v>
      </c>
      <c r="G16131" s="62">
        <v>186.41482057540057</v>
      </c>
      <c r="H16131" s="62">
        <v>186.44881457583813</v>
      </c>
      <c r="I16131" s="62">
        <v>2067.4259999999999</v>
      </c>
      <c r="J16131" s="62">
        <v>2084.2949601866248</v>
      </c>
      <c r="K16131" s="62">
        <v>2067.4259999999999</v>
      </c>
      <c r="L16131" s="62">
        <v>385469.12692326668</v>
      </c>
      <c r="M16131" s="63">
        <v>20080.060511904881</v>
      </c>
      <c r="N16131" s="64">
        <f>GP_need_index[[#This Row],[Normalised weighted population]]/GP_need_index[[#This Row],[Registered population]]</f>
        <v>0.98315034222673481</v>
      </c>
    </row>
    <row r="16132" spans="1:14" x14ac:dyDescent="0.2">
      <c r="A16132" s="46" t="s">
        <v>13248</v>
      </c>
      <c r="B16132" s="33" t="s">
        <v>892</v>
      </c>
      <c r="C16132" s="1" t="s">
        <v>12150</v>
      </c>
      <c r="D16132" s="1" t="s">
        <v>6642</v>
      </c>
      <c r="E16132" s="1" t="s">
        <v>6884</v>
      </c>
      <c r="F16132" s="62">
        <v>7355.4999999999991</v>
      </c>
      <c r="G16132" s="62">
        <v>57.767354915019197</v>
      </c>
      <c r="H16132" s="62">
        <v>58.508762218723085</v>
      </c>
      <c r="I16132" s="62">
        <v>2227.145</v>
      </c>
      <c r="J16132" s="62">
        <v>2084.2949601866248</v>
      </c>
      <c r="K16132" s="62">
        <v>2227.145</v>
      </c>
      <c r="L16132" s="62">
        <v>130307.49723161802</v>
      </c>
      <c r="M16132" s="63">
        <v>6731.7835436800697</v>
      </c>
      <c r="N16132" s="68">
        <f>GP_need_index[[#This Row],[Normalised weighted population]]/GP_need_index[[#This Row],[Registered population]]</f>
        <v>0.91520407092380807</v>
      </c>
    </row>
    <row r="16133" spans="1:14" hidden="1" x14ac:dyDescent="0.2">
      <c r="A16133" s="46" t="s">
        <v>13249</v>
      </c>
      <c r="B16133" s="33" t="s">
        <v>892</v>
      </c>
      <c r="C16133" s="1" t="s">
        <v>12150</v>
      </c>
      <c r="D16133" s="1" t="s">
        <v>6642</v>
      </c>
      <c r="E16133" s="1" t="s">
        <v>6884</v>
      </c>
      <c r="F16133" s="62">
        <v>7414.3279440563656</v>
      </c>
      <c r="G16133" s="62">
        <v>57.767354915019197</v>
      </c>
      <c r="H16133" s="62">
        <v>58.508762218723085</v>
      </c>
      <c r="I16133" s="62">
        <v>2227.145</v>
      </c>
      <c r="J16133" s="62">
        <v>2084.2949601866248</v>
      </c>
      <c r="K16133" s="62">
        <v>2227.145</v>
      </c>
      <c r="L16133" s="62">
        <v>130307.49723161802</v>
      </c>
      <c r="M16133" s="63">
        <v>6760.6253496931258</v>
      </c>
      <c r="N16133" s="64">
        <f>GP_need_index[[#This Row],[Normalised weighted population]]/GP_need_index[[#This Row],[Registered population]]</f>
        <v>0.91183252220624056</v>
      </c>
    </row>
    <row r="16134" spans="1:14" hidden="1" x14ac:dyDescent="0.2">
      <c r="A16134" s="46" t="s">
        <v>13250</v>
      </c>
      <c r="B16134" s="33" t="s">
        <v>892</v>
      </c>
      <c r="C16134" s="1" t="s">
        <v>12150</v>
      </c>
      <c r="D16134" s="1" t="s">
        <v>6642</v>
      </c>
      <c r="E16134" s="1" t="s">
        <v>6884</v>
      </c>
      <c r="F16134" s="62">
        <v>7468.696595573836</v>
      </c>
      <c r="G16134" s="62">
        <v>57.767354915019197</v>
      </c>
      <c r="H16134" s="62">
        <v>58.508762218723085</v>
      </c>
      <c r="I16134" s="62">
        <v>2227.145</v>
      </c>
      <c r="J16134" s="62">
        <v>2084.2949601866248</v>
      </c>
      <c r="K16134" s="62">
        <v>2227.145</v>
      </c>
      <c r="L16134" s="62">
        <v>130307.49723161802</v>
      </c>
      <c r="M16134" s="63">
        <v>6788.0466859973385</v>
      </c>
      <c r="N16134" s="64">
        <f>GP_need_index[[#This Row],[Normalised weighted population]]/GP_need_index[[#This Row],[Registered population]]</f>
        <v>0.90886630607275298</v>
      </c>
    </row>
    <row r="16135" spans="1:14" x14ac:dyDescent="0.2">
      <c r="A16135" s="46" t="s">
        <v>13248</v>
      </c>
      <c r="B16135" s="33" t="s">
        <v>475</v>
      </c>
      <c r="C16135" s="1" t="s">
        <v>12151</v>
      </c>
      <c r="D16135" s="1" t="s">
        <v>6642</v>
      </c>
      <c r="E16135" s="1" t="s">
        <v>6885</v>
      </c>
      <c r="F16135" s="62">
        <v>11882.666666666668</v>
      </c>
      <c r="G16135" s="62">
        <v>110.09024319519645</v>
      </c>
      <c r="H16135" s="62">
        <v>111.67940182891948</v>
      </c>
      <c r="I16135" s="62">
        <v>1885.5940000000001</v>
      </c>
      <c r="J16135" s="62">
        <v>1993.7293075137811</v>
      </c>
      <c r="K16135" s="62">
        <v>1885.5940000000001</v>
      </c>
      <c r="L16135" s="62">
        <v>210582.01001219961</v>
      </c>
      <c r="M16135" s="63">
        <v>10878.82539156949</v>
      </c>
      <c r="N16135" s="68">
        <f>GP_need_index[[#This Row],[Normalised weighted population]]/GP_need_index[[#This Row],[Registered population]]</f>
        <v>0.91552053901224373</v>
      </c>
    </row>
    <row r="16136" spans="1:14" hidden="1" x14ac:dyDescent="0.2">
      <c r="A16136" s="46" t="s">
        <v>13249</v>
      </c>
      <c r="B16136" s="33" t="s">
        <v>475</v>
      </c>
      <c r="C16136" s="1" t="s">
        <v>12151</v>
      </c>
      <c r="D16136" s="1" t="s">
        <v>6642</v>
      </c>
      <c r="E16136" s="1" t="s">
        <v>6885</v>
      </c>
      <c r="F16136" s="62">
        <v>11930.415680032129</v>
      </c>
      <c r="G16136" s="62">
        <v>110.09024319519645</v>
      </c>
      <c r="H16136" s="62">
        <v>111.67940182891948</v>
      </c>
      <c r="I16136" s="62">
        <v>1885.5940000000001</v>
      </c>
      <c r="J16136" s="62">
        <v>1993.7293075137811</v>
      </c>
      <c r="K16136" s="62">
        <v>1885.5940000000001</v>
      </c>
      <c r="L16136" s="62">
        <v>210582.01001219961</v>
      </c>
      <c r="M16136" s="63">
        <v>10925.434877682292</v>
      </c>
      <c r="N16136" s="64">
        <f>GP_need_index[[#This Row],[Normalised weighted population]]/GP_need_index[[#This Row],[Registered population]]</f>
        <v>0.9157631360630738</v>
      </c>
    </row>
    <row r="16137" spans="1:14" hidden="1" x14ac:dyDescent="0.2">
      <c r="A16137" s="46" t="s">
        <v>13250</v>
      </c>
      <c r="B16137" s="33" t="s">
        <v>475</v>
      </c>
      <c r="C16137" s="1" t="s">
        <v>12151</v>
      </c>
      <c r="D16137" s="1" t="s">
        <v>6642</v>
      </c>
      <c r="E16137" s="1" t="s">
        <v>6885</v>
      </c>
      <c r="F16137" s="62">
        <v>11976.649027320294</v>
      </c>
      <c r="G16137" s="62">
        <v>110.09024319519645</v>
      </c>
      <c r="H16137" s="62">
        <v>111.67940182891948</v>
      </c>
      <c r="I16137" s="62">
        <v>1885.5940000000001</v>
      </c>
      <c r="J16137" s="62">
        <v>1993.7293075137811</v>
      </c>
      <c r="K16137" s="62">
        <v>1885.5940000000001</v>
      </c>
      <c r="L16137" s="62">
        <v>210582.01001219961</v>
      </c>
      <c r="M16137" s="63">
        <v>10969.748829211096</v>
      </c>
      <c r="N16137" s="64">
        <f>GP_need_index[[#This Row],[Normalised weighted population]]/GP_need_index[[#This Row],[Registered population]]</f>
        <v>0.91592805334678107</v>
      </c>
    </row>
    <row r="16138" spans="1:14" x14ac:dyDescent="0.2">
      <c r="A16138" s="46" t="s">
        <v>13248</v>
      </c>
      <c r="B16138" s="33" t="s">
        <v>705</v>
      </c>
      <c r="C16138" s="1" t="s">
        <v>12152</v>
      </c>
      <c r="D16138" s="1" t="s">
        <v>6642</v>
      </c>
      <c r="E16138" s="1" t="s">
        <v>6885</v>
      </c>
      <c r="F16138" s="62">
        <v>16645</v>
      </c>
      <c r="G16138" s="62">
        <v>188.55898462311967</v>
      </c>
      <c r="H16138" s="62">
        <v>183.67624979273256</v>
      </c>
      <c r="I16138" s="62">
        <v>2096.8710000000001</v>
      </c>
      <c r="J16138" s="62">
        <v>1993.7293075137811</v>
      </c>
      <c r="K16138" s="62">
        <v>2096.8710000000001</v>
      </c>
      <c r="L16138" s="62">
        <v>385145.40157913696</v>
      </c>
      <c r="M16138" s="63">
        <v>19896.901800408348</v>
      </c>
      <c r="N16138" s="68">
        <f>GP_need_index[[#This Row],[Normalised weighted population]]/GP_need_index[[#This Row],[Registered population]]</f>
        <v>1.1953680865369989</v>
      </c>
    </row>
    <row r="16139" spans="1:14" hidden="1" x14ac:dyDescent="0.2">
      <c r="A16139" s="46" t="s">
        <v>13249</v>
      </c>
      <c r="B16139" s="33" t="s">
        <v>705</v>
      </c>
      <c r="C16139" s="1" t="s">
        <v>12152</v>
      </c>
      <c r="D16139" s="1" t="s">
        <v>6642</v>
      </c>
      <c r="E16139" s="1" t="s">
        <v>6885</v>
      </c>
      <c r="F16139" s="62">
        <v>16696.754212929794</v>
      </c>
      <c r="G16139" s="62">
        <v>188.55898462311967</v>
      </c>
      <c r="H16139" s="62">
        <v>183.67624979273256</v>
      </c>
      <c r="I16139" s="62">
        <v>2096.8710000000001</v>
      </c>
      <c r="J16139" s="62">
        <v>1993.7293075137811</v>
      </c>
      <c r="K16139" s="62">
        <v>2096.8710000000001</v>
      </c>
      <c r="L16139" s="62">
        <v>385145.40157913696</v>
      </c>
      <c r="M16139" s="63">
        <v>19982.148537512207</v>
      </c>
      <c r="N16139" s="64">
        <f>GP_need_index[[#This Row],[Normalised weighted population]]/GP_need_index[[#This Row],[Registered population]]</f>
        <v>1.1967684426975775</v>
      </c>
    </row>
    <row r="16140" spans="1:14" hidden="1" x14ac:dyDescent="0.2">
      <c r="A16140" s="46" t="s">
        <v>13250</v>
      </c>
      <c r="B16140" s="33" t="s">
        <v>705</v>
      </c>
      <c r="C16140" s="1" t="s">
        <v>12152</v>
      </c>
      <c r="D16140" s="1" t="s">
        <v>6642</v>
      </c>
      <c r="E16140" s="1" t="s">
        <v>6885</v>
      </c>
      <c r="F16140" s="62">
        <v>16744.995301046449</v>
      </c>
      <c r="G16140" s="62">
        <v>188.55898462311967</v>
      </c>
      <c r="H16140" s="62">
        <v>183.67624979273256</v>
      </c>
      <c r="I16140" s="62">
        <v>2096.8710000000001</v>
      </c>
      <c r="J16140" s="62">
        <v>1993.7293075137811</v>
      </c>
      <c r="K16140" s="62">
        <v>2096.8710000000001</v>
      </c>
      <c r="L16140" s="62">
        <v>385145.40157913696</v>
      </c>
      <c r="M16140" s="63">
        <v>20063.196841002758</v>
      </c>
      <c r="N16140" s="64">
        <f>GP_need_index[[#This Row],[Normalised weighted population]]/GP_need_index[[#This Row],[Registered population]]</f>
        <v>1.1981607925413358</v>
      </c>
    </row>
    <row r="16141" spans="1:14" x14ac:dyDescent="0.2">
      <c r="A16141" s="46" t="s">
        <v>13248</v>
      </c>
      <c r="B16141" s="33" t="s">
        <v>559</v>
      </c>
      <c r="C16141" s="1" t="s">
        <v>12153</v>
      </c>
      <c r="D16141" s="1" t="s">
        <v>6642</v>
      </c>
      <c r="E16141" s="1" t="s">
        <v>6931</v>
      </c>
      <c r="F16141" s="62">
        <v>9113.3333333333321</v>
      </c>
      <c r="G16141" s="62">
        <v>85.790688458046446</v>
      </c>
      <c r="H16141" s="62">
        <v>84.104760269442778</v>
      </c>
      <c r="I16141" s="62">
        <v>1991.903</v>
      </c>
      <c r="J16141" s="62">
        <v>1986.2910441595443</v>
      </c>
      <c r="K16141" s="62">
        <v>1991.903</v>
      </c>
      <c r="L16141" s="62">
        <v>167528.52429498389</v>
      </c>
      <c r="M16141" s="63">
        <v>8654.6498620981602</v>
      </c>
      <c r="N16141" s="68">
        <f>GP_need_index[[#This Row],[Normalised weighted population]]/GP_need_index[[#This Row],[Registered population]]</f>
        <v>0.94966896804295842</v>
      </c>
    </row>
    <row r="16142" spans="1:14" hidden="1" x14ac:dyDescent="0.2">
      <c r="A16142" s="46" t="s">
        <v>13249</v>
      </c>
      <c r="B16142" s="33" t="s">
        <v>559</v>
      </c>
      <c r="C16142" s="1" t="s">
        <v>12153</v>
      </c>
      <c r="D16142" s="1" t="s">
        <v>6642</v>
      </c>
      <c r="E16142" s="1" t="s">
        <v>6931</v>
      </c>
      <c r="F16142" s="62">
        <v>9132.6034063729439</v>
      </c>
      <c r="G16142" s="62">
        <v>85.790688458046446</v>
      </c>
      <c r="H16142" s="62">
        <v>84.104760269442778</v>
      </c>
      <c r="I16142" s="62">
        <v>1991.903</v>
      </c>
      <c r="J16142" s="62">
        <v>1986.2910441595443</v>
      </c>
      <c r="K16142" s="62">
        <v>1991.903</v>
      </c>
      <c r="L16142" s="62">
        <v>167528.52429498389</v>
      </c>
      <c r="M16142" s="63">
        <v>8691.7300401540779</v>
      </c>
      <c r="N16142" s="64">
        <f>GP_need_index[[#This Row],[Normalised weighted population]]/GP_need_index[[#This Row],[Registered population]]</f>
        <v>0.95172533541627191</v>
      </c>
    </row>
    <row r="16143" spans="1:14" hidden="1" x14ac:dyDescent="0.2">
      <c r="A16143" s="46" t="s">
        <v>13250</v>
      </c>
      <c r="B16143" s="33" t="s">
        <v>559</v>
      </c>
      <c r="C16143" s="1" t="s">
        <v>12153</v>
      </c>
      <c r="D16143" s="1" t="s">
        <v>6642</v>
      </c>
      <c r="E16143" s="1" t="s">
        <v>6931</v>
      </c>
      <c r="F16143" s="62">
        <v>9154.5068823971051</v>
      </c>
      <c r="G16143" s="62">
        <v>85.790688458046446</v>
      </c>
      <c r="H16143" s="62">
        <v>84.104760269442778</v>
      </c>
      <c r="I16143" s="62">
        <v>1991.903</v>
      </c>
      <c r="J16143" s="62">
        <v>1986.2910441595443</v>
      </c>
      <c r="K16143" s="62">
        <v>1991.903</v>
      </c>
      <c r="L16143" s="62">
        <v>167528.52429498389</v>
      </c>
      <c r="M16143" s="63">
        <v>8726.9840056037847</v>
      </c>
      <c r="N16143" s="64">
        <f>GP_need_index[[#This Row],[Normalised weighted population]]/GP_need_index[[#This Row],[Registered population]]</f>
        <v>0.95329919106670946</v>
      </c>
    </row>
    <row r="16144" spans="1:14" x14ac:dyDescent="0.2">
      <c r="A16144" s="46" t="s">
        <v>13248</v>
      </c>
      <c r="B16144" s="33" t="s">
        <v>893</v>
      </c>
      <c r="C16144" s="1" t="s">
        <v>12154</v>
      </c>
      <c r="D16144" s="1" t="s">
        <v>6642</v>
      </c>
      <c r="E16144" s="1" t="s">
        <v>6884</v>
      </c>
      <c r="F16144" s="62">
        <v>7273.5</v>
      </c>
      <c r="G16144" s="62">
        <v>59.624084101861868</v>
      </c>
      <c r="H16144" s="62">
        <v>61.490086052250902</v>
      </c>
      <c r="I16144" s="62">
        <v>2088.873</v>
      </c>
      <c r="J16144" s="62">
        <v>2084.2949601866248</v>
      </c>
      <c r="K16144" s="62">
        <v>2088.873</v>
      </c>
      <c r="L16144" s="62">
        <v>128444.9805222235</v>
      </c>
      <c r="M16144" s="63">
        <v>6635.5645263518109</v>
      </c>
      <c r="N16144" s="68">
        <f>GP_need_index[[#This Row],[Normalised weighted population]]/GP_need_index[[#This Row],[Registered population]]</f>
        <v>0.91229319122180663</v>
      </c>
    </row>
    <row r="16145" spans="1:14" hidden="1" x14ac:dyDescent="0.2">
      <c r="A16145" s="46" t="s">
        <v>13249</v>
      </c>
      <c r="B16145" s="33" t="s">
        <v>893</v>
      </c>
      <c r="C16145" s="1" t="s">
        <v>12154</v>
      </c>
      <c r="D16145" s="1" t="s">
        <v>6642</v>
      </c>
      <c r="E16145" s="1" t="s">
        <v>6884</v>
      </c>
      <c r="F16145" s="62">
        <v>7324.3533386716826</v>
      </c>
      <c r="G16145" s="62">
        <v>59.624084101861868</v>
      </c>
      <c r="H16145" s="62">
        <v>61.490086052250902</v>
      </c>
      <c r="I16145" s="62">
        <v>2088.873</v>
      </c>
      <c r="J16145" s="62">
        <v>2084.2949601866248</v>
      </c>
      <c r="K16145" s="62">
        <v>2088.873</v>
      </c>
      <c r="L16145" s="62">
        <v>128444.9805222235</v>
      </c>
      <c r="M16145" s="63">
        <v>6663.9940894258971</v>
      </c>
      <c r="N16145" s="64">
        <f>GP_need_index[[#This Row],[Normalised weighted population]]/GP_need_index[[#This Row],[Registered population]]</f>
        <v>0.90984060725754856</v>
      </c>
    </row>
    <row r="16146" spans="1:14" hidden="1" x14ac:dyDescent="0.2">
      <c r="A16146" s="46" t="s">
        <v>13250</v>
      </c>
      <c r="B16146" s="33" t="s">
        <v>893</v>
      </c>
      <c r="C16146" s="1" t="s">
        <v>12154</v>
      </c>
      <c r="D16146" s="1" t="s">
        <v>6642</v>
      </c>
      <c r="E16146" s="1" t="s">
        <v>6884</v>
      </c>
      <c r="F16146" s="62">
        <v>7373.3388318513753</v>
      </c>
      <c r="G16146" s="62">
        <v>59.624084101861868</v>
      </c>
      <c r="H16146" s="62">
        <v>61.490086052250902</v>
      </c>
      <c r="I16146" s="62">
        <v>2088.873</v>
      </c>
      <c r="J16146" s="62">
        <v>2084.2949601866248</v>
      </c>
      <c r="K16146" s="62">
        <v>2088.873</v>
      </c>
      <c r="L16146" s="62">
        <v>128444.9805222235</v>
      </c>
      <c r="M16146" s="63">
        <v>6691.0234859097191</v>
      </c>
      <c r="N16146" s="64">
        <f>GP_need_index[[#This Row],[Normalised weighted population]]/GP_need_index[[#This Row],[Registered population]]</f>
        <v>0.90746182136724984</v>
      </c>
    </row>
    <row r="16147" spans="1:14" x14ac:dyDescent="0.2">
      <c r="A16147" s="46" t="s">
        <v>13248</v>
      </c>
      <c r="B16147" s="33" t="s">
        <v>920</v>
      </c>
      <c r="C16147" s="1" t="s">
        <v>12155</v>
      </c>
      <c r="D16147" s="1" t="s">
        <v>6642</v>
      </c>
      <c r="E16147" s="1" t="s">
        <v>6930</v>
      </c>
      <c r="F16147" s="62">
        <v>10330.416666666664</v>
      </c>
      <c r="G16147" s="62">
        <v>107.81958732597373</v>
      </c>
      <c r="H16147" s="62">
        <v>107.60355004526232</v>
      </c>
      <c r="I16147" s="62">
        <v>1910.16</v>
      </c>
      <c r="J16147" s="62">
        <v>1990.174981316726</v>
      </c>
      <c r="K16147" s="62">
        <v>1910.16</v>
      </c>
      <c r="L16147" s="62">
        <v>205539.99715445828</v>
      </c>
      <c r="M16147" s="63">
        <v>10618.351206247398</v>
      </c>
      <c r="N16147" s="68">
        <f>GP_need_index[[#This Row],[Normalised weighted population]]/GP_need_index[[#This Row],[Registered population]]</f>
        <v>1.0278725001005833</v>
      </c>
    </row>
    <row r="16148" spans="1:14" hidden="1" x14ac:dyDescent="0.2">
      <c r="A16148" s="46" t="s">
        <v>13249</v>
      </c>
      <c r="B16148" s="33" t="s">
        <v>920</v>
      </c>
      <c r="C16148" s="1" t="s">
        <v>12155</v>
      </c>
      <c r="D16148" s="1" t="s">
        <v>6642</v>
      </c>
      <c r="E16148" s="1" t="s">
        <v>6930</v>
      </c>
      <c r="F16148" s="62">
        <v>10335.860839235618</v>
      </c>
      <c r="G16148" s="62">
        <v>107.81958732597373</v>
      </c>
      <c r="H16148" s="62">
        <v>107.60355004526232</v>
      </c>
      <c r="I16148" s="62">
        <v>1910.16</v>
      </c>
      <c r="J16148" s="62">
        <v>1990.174981316726</v>
      </c>
      <c r="K16148" s="62">
        <v>1910.16</v>
      </c>
      <c r="L16148" s="62">
        <v>205539.99715445828</v>
      </c>
      <c r="M16148" s="63">
        <v>10663.844710856083</v>
      </c>
      <c r="N16148" s="64">
        <f>GP_need_index[[#This Row],[Normalised weighted population]]/GP_need_index[[#This Row],[Registered population]]</f>
        <v>1.0317326129600561</v>
      </c>
    </row>
    <row r="16149" spans="1:14" hidden="1" x14ac:dyDescent="0.2">
      <c r="A16149" s="46" t="s">
        <v>13250</v>
      </c>
      <c r="B16149" s="33" t="s">
        <v>920</v>
      </c>
      <c r="C16149" s="1" t="s">
        <v>12155</v>
      </c>
      <c r="D16149" s="1" t="s">
        <v>6642</v>
      </c>
      <c r="E16149" s="1" t="s">
        <v>6930</v>
      </c>
      <c r="F16149" s="62">
        <v>10339.691040371243</v>
      </c>
      <c r="G16149" s="62">
        <v>107.81958732597373</v>
      </c>
      <c r="H16149" s="62">
        <v>107.60355004526232</v>
      </c>
      <c r="I16149" s="62">
        <v>1910.16</v>
      </c>
      <c r="J16149" s="62">
        <v>1990.174981316726</v>
      </c>
      <c r="K16149" s="62">
        <v>1910.16</v>
      </c>
      <c r="L16149" s="62">
        <v>205539.99715445828</v>
      </c>
      <c r="M16149" s="63">
        <v>10707.097643386291</v>
      </c>
      <c r="N16149" s="64">
        <f>GP_need_index[[#This Row],[Normalised weighted population]]/GP_need_index[[#This Row],[Registered population]]</f>
        <v>1.0355336152289765</v>
      </c>
    </row>
    <row r="16150" spans="1:14" x14ac:dyDescent="0.2">
      <c r="A16150" s="46" t="s">
        <v>13248</v>
      </c>
      <c r="B16150" s="33" t="s">
        <v>552</v>
      </c>
      <c r="C16150" s="1" t="s">
        <v>12156</v>
      </c>
      <c r="D16150" s="1" t="s">
        <v>6642</v>
      </c>
      <c r="E16150" s="1" t="s">
        <v>6931</v>
      </c>
      <c r="F16150" s="62">
        <v>12898.750000000002</v>
      </c>
      <c r="G16150" s="62">
        <v>120.53295589665147</v>
      </c>
      <c r="H16150" s="62">
        <v>120.45300783675991</v>
      </c>
      <c r="I16150" s="62">
        <v>1999.6679999999999</v>
      </c>
      <c r="J16150" s="62">
        <v>1986.2910441595443</v>
      </c>
      <c r="K16150" s="62">
        <v>1999.6679999999999</v>
      </c>
      <c r="L16150" s="62">
        <v>240866.02527491801</v>
      </c>
      <c r="M16150" s="63">
        <v>12443.320450666193</v>
      </c>
      <c r="N16150" s="68">
        <f>GP_need_index[[#This Row],[Normalised weighted population]]/GP_need_index[[#This Row],[Registered population]]</f>
        <v>0.96469196245110511</v>
      </c>
    </row>
    <row r="16151" spans="1:14" hidden="1" x14ac:dyDescent="0.2">
      <c r="A16151" s="46" t="s">
        <v>13249</v>
      </c>
      <c r="B16151" s="33" t="s">
        <v>552</v>
      </c>
      <c r="C16151" s="1" t="s">
        <v>12156</v>
      </c>
      <c r="D16151" s="1" t="s">
        <v>6642</v>
      </c>
      <c r="E16151" s="1" t="s">
        <v>6931</v>
      </c>
      <c r="F16151" s="62">
        <v>12957.217209652266</v>
      </c>
      <c r="G16151" s="62">
        <v>120.53295589665147</v>
      </c>
      <c r="H16151" s="62">
        <v>120.45300783675991</v>
      </c>
      <c r="I16151" s="62">
        <v>1999.6679999999999</v>
      </c>
      <c r="J16151" s="62">
        <v>1986.2910441595443</v>
      </c>
      <c r="K16151" s="62">
        <v>1999.6679999999999</v>
      </c>
      <c r="L16151" s="62">
        <v>240866.02527491801</v>
      </c>
      <c r="M16151" s="63">
        <v>12496.632894874732</v>
      </c>
      <c r="N16151" s="64">
        <f>GP_need_index[[#This Row],[Normalised weighted population]]/GP_need_index[[#This Row],[Registered population]]</f>
        <v>0.96445345421589224</v>
      </c>
    </row>
    <row r="16152" spans="1:14" hidden="1" x14ac:dyDescent="0.2">
      <c r="A16152" s="46" t="s">
        <v>13250</v>
      </c>
      <c r="B16152" s="33" t="s">
        <v>552</v>
      </c>
      <c r="C16152" s="1" t="s">
        <v>12156</v>
      </c>
      <c r="D16152" s="1" t="s">
        <v>6642</v>
      </c>
      <c r="E16152" s="1" t="s">
        <v>6931</v>
      </c>
      <c r="F16152" s="62">
        <v>13006.044589819525</v>
      </c>
      <c r="G16152" s="62">
        <v>120.53295589665147</v>
      </c>
      <c r="H16152" s="62">
        <v>120.45300783675991</v>
      </c>
      <c r="I16152" s="62">
        <v>1999.6679999999999</v>
      </c>
      <c r="J16152" s="62">
        <v>1986.2910441595443</v>
      </c>
      <c r="K16152" s="62">
        <v>1999.6679999999999</v>
      </c>
      <c r="L16152" s="62">
        <v>240866.02527491801</v>
      </c>
      <c r="M16152" s="63">
        <v>12547.319681311757</v>
      </c>
      <c r="N16152" s="64">
        <f>GP_need_index[[#This Row],[Normalised weighted population]]/GP_need_index[[#This Row],[Registered population]]</f>
        <v>0.96472986807481542</v>
      </c>
    </row>
    <row r="16153" spans="1:14" x14ac:dyDescent="0.2">
      <c r="A16153" s="46" t="s">
        <v>13248</v>
      </c>
      <c r="B16153" s="33" t="s">
        <v>909</v>
      </c>
      <c r="C16153" s="1" t="s">
        <v>12157</v>
      </c>
      <c r="D16153" s="1" t="s">
        <v>6642</v>
      </c>
      <c r="E16153" s="1" t="s">
        <v>6930</v>
      </c>
      <c r="F16153" s="62">
        <v>12403.833333333332</v>
      </c>
      <c r="G16153" s="62">
        <v>90.413805863297284</v>
      </c>
      <c r="H16153" s="62">
        <v>90.229079297874648</v>
      </c>
      <c r="I16153" s="62">
        <v>1908.819</v>
      </c>
      <c r="J16153" s="62">
        <v>1990.174981316726</v>
      </c>
      <c r="K16153" s="62">
        <v>1908.819</v>
      </c>
      <c r="L16153" s="62">
        <v>172230.98091628979</v>
      </c>
      <c r="M16153" s="63">
        <v>8897.5823162600955</v>
      </c>
      <c r="N16153" s="68">
        <f>GP_need_index[[#This Row],[Normalised weighted population]]/GP_need_index[[#This Row],[Registered population]]</f>
        <v>0.7173252072284183</v>
      </c>
    </row>
    <row r="16154" spans="1:14" hidden="1" x14ac:dyDescent="0.2">
      <c r="A16154" s="46" t="s">
        <v>13249</v>
      </c>
      <c r="B16154" s="33" t="s">
        <v>909</v>
      </c>
      <c r="C16154" s="1" t="s">
        <v>12157</v>
      </c>
      <c r="D16154" s="1" t="s">
        <v>6642</v>
      </c>
      <c r="E16154" s="1" t="s">
        <v>6930</v>
      </c>
      <c r="F16154" s="62">
        <v>12446.461851411936</v>
      </c>
      <c r="G16154" s="62">
        <v>90.413805863297284</v>
      </c>
      <c r="H16154" s="62">
        <v>90.229079297874648</v>
      </c>
      <c r="I16154" s="62">
        <v>1908.819</v>
      </c>
      <c r="J16154" s="62">
        <v>1990.174981316726</v>
      </c>
      <c r="K16154" s="62">
        <v>1908.819</v>
      </c>
      <c r="L16154" s="62">
        <v>172230.98091628979</v>
      </c>
      <c r="M16154" s="63">
        <v>8935.7033196295051</v>
      </c>
      <c r="N16154" s="64">
        <f>GP_need_index[[#This Row],[Normalised weighted population]]/GP_need_index[[#This Row],[Registered population]]</f>
        <v>0.71793120216054274</v>
      </c>
    </row>
    <row r="16155" spans="1:14" hidden="1" x14ac:dyDescent="0.2">
      <c r="A16155" s="46" t="s">
        <v>13250</v>
      </c>
      <c r="B16155" s="33" t="s">
        <v>909</v>
      </c>
      <c r="C16155" s="1" t="s">
        <v>12157</v>
      </c>
      <c r="D16155" s="1" t="s">
        <v>6642</v>
      </c>
      <c r="E16155" s="1" t="s">
        <v>6930</v>
      </c>
      <c r="F16155" s="62">
        <v>12486.480132253382</v>
      </c>
      <c r="G16155" s="62">
        <v>90.413805863297284</v>
      </c>
      <c r="H16155" s="62">
        <v>90.229079297874648</v>
      </c>
      <c r="I16155" s="62">
        <v>1908.819</v>
      </c>
      <c r="J16155" s="62">
        <v>1990.174981316726</v>
      </c>
      <c r="K16155" s="62">
        <v>1908.819</v>
      </c>
      <c r="L16155" s="62">
        <v>172230.98091628979</v>
      </c>
      <c r="M16155" s="63">
        <v>8971.9468493576169</v>
      </c>
      <c r="N16155" s="64">
        <f>GP_need_index[[#This Row],[Normalised weighted population]]/GP_need_index[[#This Row],[Registered population]]</f>
        <v>0.71853290553696558</v>
      </c>
    </row>
    <row r="16156" spans="1:14" x14ac:dyDescent="0.2">
      <c r="A16156" s="46" t="s">
        <v>13248</v>
      </c>
      <c r="B16156" s="33" t="s">
        <v>940</v>
      </c>
      <c r="C16156" s="1" t="s">
        <v>12158</v>
      </c>
      <c r="D16156" s="1" t="s">
        <v>6642</v>
      </c>
      <c r="E16156" s="1" t="s">
        <v>6884</v>
      </c>
      <c r="F16156" s="62">
        <v>9222.5833333333339</v>
      </c>
      <c r="G16156" s="62">
        <v>59.806491891805464</v>
      </c>
      <c r="H16156" s="62">
        <v>59.46990843511611</v>
      </c>
      <c r="I16156" s="62">
        <v>2181.1559999999999</v>
      </c>
      <c r="J16156" s="62">
        <v>2084.2949601866248</v>
      </c>
      <c r="K16156" s="62">
        <v>2181.1559999999999</v>
      </c>
      <c r="L16156" s="62">
        <v>129713.14760270411</v>
      </c>
      <c r="M16156" s="63">
        <v>6701.0789937798954</v>
      </c>
      <c r="N16156" s="68">
        <f>GP_need_index[[#This Row],[Normalised weighted population]]/GP_need_index[[#This Row],[Registered population]]</f>
        <v>0.72659457242962244</v>
      </c>
    </row>
    <row r="16157" spans="1:14" hidden="1" x14ac:dyDescent="0.2">
      <c r="A16157" s="46" t="s">
        <v>13249</v>
      </c>
      <c r="B16157" s="33" t="s">
        <v>940</v>
      </c>
      <c r="C16157" s="1" t="s">
        <v>12158</v>
      </c>
      <c r="D16157" s="1" t="s">
        <v>6642</v>
      </c>
      <c r="E16157" s="1" t="s">
        <v>6884</v>
      </c>
      <c r="F16157" s="62">
        <v>9302.7162324613055</v>
      </c>
      <c r="G16157" s="62">
        <v>59.806491891805464</v>
      </c>
      <c r="H16157" s="62">
        <v>59.46990843511611</v>
      </c>
      <c r="I16157" s="62">
        <v>2181.1559999999999</v>
      </c>
      <c r="J16157" s="62">
        <v>2084.2949601866248</v>
      </c>
      <c r="K16157" s="62">
        <v>2181.1559999999999</v>
      </c>
      <c r="L16157" s="62">
        <v>129713.14760270411</v>
      </c>
      <c r="M16157" s="63">
        <v>6729.7892485233369</v>
      </c>
      <c r="N16157" s="64">
        <f>GP_need_index[[#This Row],[Normalised weighted population]]/GP_need_index[[#This Row],[Registered population]]</f>
        <v>0.72342196411840609</v>
      </c>
    </row>
    <row r="16158" spans="1:14" hidden="1" x14ac:dyDescent="0.2">
      <c r="A16158" s="46" t="s">
        <v>13250</v>
      </c>
      <c r="B16158" s="33" t="s">
        <v>940</v>
      </c>
      <c r="C16158" s="1" t="s">
        <v>12158</v>
      </c>
      <c r="D16158" s="1" t="s">
        <v>6642</v>
      </c>
      <c r="E16158" s="1" t="s">
        <v>6884</v>
      </c>
      <c r="F16158" s="62">
        <v>9378.178235803236</v>
      </c>
      <c r="G16158" s="62">
        <v>59.806491891805464</v>
      </c>
      <c r="H16158" s="62">
        <v>59.46990843511611</v>
      </c>
      <c r="I16158" s="62">
        <v>2181.1559999999999</v>
      </c>
      <c r="J16158" s="62">
        <v>2084.2949601866248</v>
      </c>
      <c r="K16158" s="62">
        <v>2181.1559999999999</v>
      </c>
      <c r="L16158" s="62">
        <v>129713.14760270411</v>
      </c>
      <c r="M16158" s="63">
        <v>6757.0855125070539</v>
      </c>
      <c r="N16158" s="64">
        <f>GP_need_index[[#This Row],[Normalised weighted population]]/GP_need_index[[#This Row],[Registered population]]</f>
        <v>0.72051152607767777</v>
      </c>
    </row>
    <row r="16159" spans="1:14" x14ac:dyDescent="0.2">
      <c r="A16159" s="46" t="s">
        <v>13248</v>
      </c>
      <c r="B16159" s="33" t="s">
        <v>900</v>
      </c>
      <c r="C16159" s="1" t="s">
        <v>12159</v>
      </c>
      <c r="D16159" s="1" t="s">
        <v>6642</v>
      </c>
      <c r="E16159" s="1" t="s">
        <v>6884</v>
      </c>
      <c r="F16159" s="62">
        <v>8612.3333333333321</v>
      </c>
      <c r="G16159" s="62">
        <v>82.923751970696202</v>
      </c>
      <c r="H16159" s="62">
        <v>86.423157824752863</v>
      </c>
      <c r="I16159" s="62">
        <v>2087.8069999999998</v>
      </c>
      <c r="J16159" s="62">
        <v>2084.2949601866248</v>
      </c>
      <c r="K16159" s="62">
        <v>2087.8069999999998</v>
      </c>
      <c r="L16159" s="62">
        <v>180434.87386862378</v>
      </c>
      <c r="M16159" s="63">
        <v>9321.4016109586246</v>
      </c>
      <c r="N16159" s="68">
        <f>GP_need_index[[#This Row],[Normalised weighted population]]/GP_need_index[[#This Row],[Registered population]]</f>
        <v>1.0823317270919952</v>
      </c>
    </row>
    <row r="16160" spans="1:14" hidden="1" x14ac:dyDescent="0.2">
      <c r="A16160" s="46" t="s">
        <v>13249</v>
      </c>
      <c r="B16160" s="33" t="s">
        <v>900</v>
      </c>
      <c r="C16160" s="1" t="s">
        <v>12159</v>
      </c>
      <c r="D16160" s="1" t="s">
        <v>6642</v>
      </c>
      <c r="E16160" s="1" t="s">
        <v>6884</v>
      </c>
      <c r="F16160" s="62">
        <v>8668.2026388005961</v>
      </c>
      <c r="G16160" s="62">
        <v>82.923751970696202</v>
      </c>
      <c r="H16160" s="62">
        <v>86.423157824752863</v>
      </c>
      <c r="I16160" s="62">
        <v>2087.8069999999998</v>
      </c>
      <c r="J16160" s="62">
        <v>2084.2949601866248</v>
      </c>
      <c r="K16160" s="62">
        <v>2087.8069999999998</v>
      </c>
      <c r="L16160" s="62">
        <v>180434.87386862378</v>
      </c>
      <c r="M16160" s="63">
        <v>9361.3384353215297</v>
      </c>
      <c r="N16160" s="64">
        <f>GP_need_index[[#This Row],[Normalised weighted population]]/GP_need_index[[#This Row],[Registered population]]</f>
        <v>1.0799630356376673</v>
      </c>
    </row>
    <row r="16161" spans="1:14" hidden="1" x14ac:dyDescent="0.2">
      <c r="A16161" s="46" t="s">
        <v>13250</v>
      </c>
      <c r="B16161" s="33" t="s">
        <v>900</v>
      </c>
      <c r="C16161" s="1" t="s">
        <v>12159</v>
      </c>
      <c r="D16161" s="1" t="s">
        <v>6642</v>
      </c>
      <c r="E16161" s="1" t="s">
        <v>6884</v>
      </c>
      <c r="F16161" s="62">
        <v>8721.4926932790022</v>
      </c>
      <c r="G16161" s="62">
        <v>82.923751970696202</v>
      </c>
      <c r="H16161" s="62">
        <v>86.423157824752863</v>
      </c>
      <c r="I16161" s="62">
        <v>2087.8069999999998</v>
      </c>
      <c r="J16161" s="62">
        <v>2084.2949601866248</v>
      </c>
      <c r="K16161" s="62">
        <v>2087.8069999999998</v>
      </c>
      <c r="L16161" s="62">
        <v>180434.87386862378</v>
      </c>
      <c r="M16161" s="63">
        <v>9399.3083561816111</v>
      </c>
      <c r="N16161" s="64">
        <f>GP_need_index[[#This Row],[Normalised weighted population]]/GP_need_index[[#This Row],[Registered population]]</f>
        <v>1.0777178502282012</v>
      </c>
    </row>
    <row r="16162" spans="1:14" x14ac:dyDescent="0.2">
      <c r="A16162" s="46" t="s">
        <v>13248</v>
      </c>
      <c r="B16162" s="33" t="s">
        <v>473</v>
      </c>
      <c r="C16162" s="1" t="s">
        <v>12160</v>
      </c>
      <c r="D16162" s="1" t="s">
        <v>6642</v>
      </c>
      <c r="E16162" s="1" t="s">
        <v>6885</v>
      </c>
      <c r="F16162" s="62">
        <v>15346.916666666666</v>
      </c>
      <c r="G16162" s="62">
        <v>126.90491176885726</v>
      </c>
      <c r="H16162" s="62">
        <v>127.18175366300252</v>
      </c>
      <c r="I16162" s="62">
        <v>1914.05</v>
      </c>
      <c r="J16162" s="62">
        <v>1993.7293075137811</v>
      </c>
      <c r="K16162" s="62">
        <v>1914.05</v>
      </c>
      <c r="L16162" s="62">
        <v>243432.23559866997</v>
      </c>
      <c r="M16162" s="63">
        <v>12575.892810615285</v>
      </c>
      <c r="N16162" s="68">
        <f>GP_need_index[[#This Row],[Normalised weighted population]]/GP_need_index[[#This Row],[Registered population]]</f>
        <v>0.8194410045849787</v>
      </c>
    </row>
    <row r="16163" spans="1:14" hidden="1" x14ac:dyDescent="0.2">
      <c r="A16163" s="46" t="s">
        <v>13249</v>
      </c>
      <c r="B16163" s="33" t="s">
        <v>473</v>
      </c>
      <c r="C16163" s="1" t="s">
        <v>12160</v>
      </c>
      <c r="D16163" s="1" t="s">
        <v>6642</v>
      </c>
      <c r="E16163" s="1" t="s">
        <v>6885</v>
      </c>
      <c r="F16163" s="62">
        <v>15411.479852876259</v>
      </c>
      <c r="G16163" s="62">
        <v>126.90491176885726</v>
      </c>
      <c r="H16163" s="62">
        <v>127.18175366300252</v>
      </c>
      <c r="I16163" s="62">
        <v>1914.05</v>
      </c>
      <c r="J16163" s="62">
        <v>1993.7293075137811</v>
      </c>
      <c r="K16163" s="62">
        <v>1914.05</v>
      </c>
      <c r="L16163" s="62">
        <v>243432.23559866997</v>
      </c>
      <c r="M16163" s="63">
        <v>12629.773250847988</v>
      </c>
      <c r="N16163" s="64">
        <f>GP_need_index[[#This Row],[Normalised weighted population]]/GP_need_index[[#This Row],[Registered population]]</f>
        <v>0.81950425081929312</v>
      </c>
    </row>
    <row r="16164" spans="1:14" hidden="1" x14ac:dyDescent="0.2">
      <c r="A16164" s="46" t="s">
        <v>13250</v>
      </c>
      <c r="B16164" s="33" t="s">
        <v>473</v>
      </c>
      <c r="C16164" s="1" t="s">
        <v>12160</v>
      </c>
      <c r="D16164" s="1" t="s">
        <v>6642</v>
      </c>
      <c r="E16164" s="1" t="s">
        <v>6885</v>
      </c>
      <c r="F16164" s="62">
        <v>15473.442242819094</v>
      </c>
      <c r="G16164" s="62">
        <v>126.90491176885726</v>
      </c>
      <c r="H16164" s="62">
        <v>127.18175366300252</v>
      </c>
      <c r="I16164" s="62">
        <v>1914.05</v>
      </c>
      <c r="J16164" s="62">
        <v>1993.7293075137811</v>
      </c>
      <c r="K16164" s="62">
        <v>1914.05</v>
      </c>
      <c r="L16164" s="62">
        <v>243432.23559866997</v>
      </c>
      <c r="M16164" s="63">
        <v>12681.000059293034</v>
      </c>
      <c r="N16164" s="64">
        <f>GP_need_index[[#This Row],[Normalised weighted population]]/GP_need_index[[#This Row],[Registered population]]</f>
        <v>0.81953322733847567</v>
      </c>
    </row>
    <row r="16165" spans="1:14" x14ac:dyDescent="0.2">
      <c r="A16165" s="46" t="s">
        <v>13248</v>
      </c>
      <c r="B16165" s="33" t="s">
        <v>928</v>
      </c>
      <c r="C16165" s="1" t="s">
        <v>12161</v>
      </c>
      <c r="D16165" s="1" t="s">
        <v>6642</v>
      </c>
      <c r="E16165" s="1" t="s">
        <v>6884</v>
      </c>
      <c r="F16165" s="62">
        <v>11795.166666666666</v>
      </c>
      <c r="G16165" s="62">
        <v>139.90929713054794</v>
      </c>
      <c r="H16165" s="62">
        <v>138.06145549897784</v>
      </c>
      <c r="I16165" s="62">
        <v>2202.415</v>
      </c>
      <c r="J16165" s="62">
        <v>2084.2949601866248</v>
      </c>
      <c r="K16165" s="62">
        <v>2202.415</v>
      </c>
      <c r="L16165" s="62">
        <v>304068.62051278126</v>
      </c>
      <c r="M16165" s="63">
        <v>15708.414168058875</v>
      </c>
      <c r="N16165" s="68">
        <f>GP_need_index[[#This Row],[Normalised weighted population]]/GP_need_index[[#This Row],[Registered population]]</f>
        <v>1.3317670374638375</v>
      </c>
    </row>
    <row r="16166" spans="1:14" hidden="1" x14ac:dyDescent="0.2">
      <c r="A16166" s="46" t="s">
        <v>13249</v>
      </c>
      <c r="B16166" s="33" t="s">
        <v>928</v>
      </c>
      <c r="C16166" s="1" t="s">
        <v>12161</v>
      </c>
      <c r="D16166" s="1" t="s">
        <v>6642</v>
      </c>
      <c r="E16166" s="1" t="s">
        <v>6884</v>
      </c>
      <c r="F16166" s="62">
        <v>11857.620620955262</v>
      </c>
      <c r="G16166" s="62">
        <v>139.90929713054794</v>
      </c>
      <c r="H16166" s="62">
        <v>138.06145549897784</v>
      </c>
      <c r="I16166" s="62">
        <v>2202.415</v>
      </c>
      <c r="J16166" s="62">
        <v>2084.2949601866248</v>
      </c>
      <c r="K16166" s="62">
        <v>2202.415</v>
      </c>
      <c r="L16166" s="62">
        <v>304068.62051278126</v>
      </c>
      <c r="M16166" s="63">
        <v>15775.71565380454</v>
      </c>
      <c r="N16166" s="64">
        <f>GP_need_index[[#This Row],[Normalised weighted population]]/GP_need_index[[#This Row],[Registered population]]</f>
        <v>1.3304284356951903</v>
      </c>
    </row>
    <row r="16167" spans="1:14" hidden="1" x14ac:dyDescent="0.2">
      <c r="A16167" s="46" t="s">
        <v>13250</v>
      </c>
      <c r="B16167" s="33" t="s">
        <v>928</v>
      </c>
      <c r="C16167" s="1" t="s">
        <v>12161</v>
      </c>
      <c r="D16167" s="1" t="s">
        <v>6642</v>
      </c>
      <c r="E16167" s="1" t="s">
        <v>6884</v>
      </c>
      <c r="F16167" s="62">
        <v>11918.054654575961</v>
      </c>
      <c r="G16167" s="62">
        <v>139.90929713054794</v>
      </c>
      <c r="H16167" s="62">
        <v>138.06145549897784</v>
      </c>
      <c r="I16167" s="62">
        <v>2202.415</v>
      </c>
      <c r="J16167" s="62">
        <v>2084.2949601866248</v>
      </c>
      <c r="K16167" s="62">
        <v>2202.415</v>
      </c>
      <c r="L16167" s="62">
        <v>304068.62051278126</v>
      </c>
      <c r="M16167" s="63">
        <v>15839.702516262794</v>
      </c>
      <c r="N16167" s="64">
        <f>GP_need_index[[#This Row],[Normalised weighted population]]/GP_need_index[[#This Row],[Registered population]]</f>
        <v>1.3290510049961139</v>
      </c>
    </row>
    <row r="16168" spans="1:14" x14ac:dyDescent="0.2">
      <c r="A16168" s="46" t="s">
        <v>13248</v>
      </c>
      <c r="B16168" s="33" t="s">
        <v>548</v>
      </c>
      <c r="C16168" s="1" t="s">
        <v>12162</v>
      </c>
      <c r="D16168" s="1" t="s">
        <v>6642</v>
      </c>
      <c r="E16168" s="1" t="s">
        <v>6931</v>
      </c>
      <c r="F16168" s="62">
        <v>7022</v>
      </c>
      <c r="G16168" s="62">
        <v>71.699230279553021</v>
      </c>
      <c r="H16168" s="62">
        <v>70.706639314245677</v>
      </c>
      <c r="I16168" s="62">
        <v>1908.2429999999999</v>
      </c>
      <c r="J16168" s="62">
        <v>1986.2910441595443</v>
      </c>
      <c r="K16168" s="62">
        <v>1908.2429999999999</v>
      </c>
      <c r="L16168" s="62">
        <v>134925.44952493411</v>
      </c>
      <c r="M16168" s="63">
        <v>6970.3504405516178</v>
      </c>
      <c r="N16168" s="68">
        <f>GP_need_index[[#This Row],[Normalised weighted population]]/GP_need_index[[#This Row],[Registered population]]</f>
        <v>0.99264460845223834</v>
      </c>
    </row>
    <row r="16169" spans="1:14" hidden="1" x14ac:dyDescent="0.2">
      <c r="A16169" s="46" t="s">
        <v>13249</v>
      </c>
      <c r="B16169" s="33" t="s">
        <v>548</v>
      </c>
      <c r="C16169" s="1" t="s">
        <v>12162</v>
      </c>
      <c r="D16169" s="1" t="s">
        <v>6642</v>
      </c>
      <c r="E16169" s="1" t="s">
        <v>6931</v>
      </c>
      <c r="F16169" s="62">
        <v>7042.8650077218153</v>
      </c>
      <c r="G16169" s="62">
        <v>71.699230279553021</v>
      </c>
      <c r="H16169" s="62">
        <v>70.706639314245677</v>
      </c>
      <c r="I16169" s="62">
        <v>1908.2429999999999</v>
      </c>
      <c r="J16169" s="62">
        <v>1986.2910441595443</v>
      </c>
      <c r="K16169" s="62">
        <v>1908.2429999999999</v>
      </c>
      <c r="L16169" s="62">
        <v>134925.44952493411</v>
      </c>
      <c r="M16169" s="63">
        <v>7000.2143679855508</v>
      </c>
      <c r="N16169" s="64">
        <f>GP_need_index[[#This Row],[Normalised weighted population]]/GP_need_index[[#This Row],[Registered population]]</f>
        <v>0.99394413499484913</v>
      </c>
    </row>
    <row r="16170" spans="1:14" hidden="1" x14ac:dyDescent="0.2">
      <c r="A16170" s="46" t="s">
        <v>13250</v>
      </c>
      <c r="B16170" s="33" t="s">
        <v>548</v>
      </c>
      <c r="C16170" s="1" t="s">
        <v>12162</v>
      </c>
      <c r="D16170" s="1" t="s">
        <v>6642</v>
      </c>
      <c r="E16170" s="1" t="s">
        <v>6931</v>
      </c>
      <c r="F16170" s="62">
        <v>7063.824999749133</v>
      </c>
      <c r="G16170" s="62">
        <v>71.699230279553021</v>
      </c>
      <c r="H16170" s="62">
        <v>70.706639314245677</v>
      </c>
      <c r="I16170" s="62">
        <v>1908.2429999999999</v>
      </c>
      <c r="J16170" s="62">
        <v>1986.2910441595443</v>
      </c>
      <c r="K16170" s="62">
        <v>1908.2429999999999</v>
      </c>
      <c r="L16170" s="62">
        <v>134925.44952493411</v>
      </c>
      <c r="M16170" s="63">
        <v>7028.6074858492448</v>
      </c>
      <c r="N16170" s="64">
        <f>GP_need_index[[#This Row],[Normalised weighted population]]/GP_need_index[[#This Row],[Registered population]]</f>
        <v>0.99501438471350312</v>
      </c>
    </row>
    <row r="16171" spans="1:14" x14ac:dyDescent="0.2">
      <c r="A16171" s="46" t="s">
        <v>13248</v>
      </c>
      <c r="B16171" s="33" t="s">
        <v>924</v>
      </c>
      <c r="C16171" s="1" t="s">
        <v>12163</v>
      </c>
      <c r="D16171" s="1" t="s">
        <v>6642</v>
      </c>
      <c r="E16171" s="1" t="s">
        <v>6930</v>
      </c>
      <c r="F16171" s="62">
        <v>7579.75</v>
      </c>
      <c r="G16171" s="62">
        <v>99.18157081867048</v>
      </c>
      <c r="H16171" s="62">
        <v>102.42303538839887</v>
      </c>
      <c r="I16171" s="62">
        <v>2042.837</v>
      </c>
      <c r="J16171" s="62">
        <v>1990.174981316726</v>
      </c>
      <c r="K16171" s="62">
        <v>2042.837</v>
      </c>
      <c r="L16171" s="62">
        <v>209233.56634373058</v>
      </c>
      <c r="M16171" s="63">
        <v>10809.163775086712</v>
      </c>
      <c r="N16171" s="68">
        <f>GP_need_index[[#This Row],[Normalised weighted population]]/GP_need_index[[#This Row],[Registered population]]</f>
        <v>1.426058085700282</v>
      </c>
    </row>
    <row r="16172" spans="1:14" hidden="1" x14ac:dyDescent="0.2">
      <c r="A16172" s="46" t="s">
        <v>13249</v>
      </c>
      <c r="B16172" s="33" t="s">
        <v>924</v>
      </c>
      <c r="C16172" s="1" t="s">
        <v>12163</v>
      </c>
      <c r="D16172" s="1" t="s">
        <v>6642</v>
      </c>
      <c r="E16172" s="1" t="s">
        <v>6930</v>
      </c>
      <c r="F16172" s="62">
        <v>7578.2491032884845</v>
      </c>
      <c r="G16172" s="62">
        <v>99.18157081867048</v>
      </c>
      <c r="H16172" s="62">
        <v>102.42303538839887</v>
      </c>
      <c r="I16172" s="62">
        <v>2042.837</v>
      </c>
      <c r="J16172" s="62">
        <v>1990.174981316726</v>
      </c>
      <c r="K16172" s="62">
        <v>2042.837</v>
      </c>
      <c r="L16172" s="62">
        <v>209233.56634373058</v>
      </c>
      <c r="M16172" s="63">
        <v>10855.474801390743</v>
      </c>
      <c r="N16172" s="64">
        <f>GP_need_index[[#This Row],[Normalised weighted population]]/GP_need_index[[#This Row],[Registered population]]</f>
        <v>1.4324515667715578</v>
      </c>
    </row>
    <row r="16173" spans="1:14" hidden="1" x14ac:dyDescent="0.2">
      <c r="A16173" s="46" t="s">
        <v>13250</v>
      </c>
      <c r="B16173" s="33" t="s">
        <v>924</v>
      </c>
      <c r="C16173" s="1" t="s">
        <v>12163</v>
      </c>
      <c r="D16173" s="1" t="s">
        <v>6642</v>
      </c>
      <c r="E16173" s="1" t="s">
        <v>6930</v>
      </c>
      <c r="F16173" s="62">
        <v>7575.4770165961218</v>
      </c>
      <c r="G16173" s="62">
        <v>99.18157081867048</v>
      </c>
      <c r="H16173" s="62">
        <v>102.42303538839887</v>
      </c>
      <c r="I16173" s="62">
        <v>2042.837</v>
      </c>
      <c r="J16173" s="62">
        <v>1990.174981316726</v>
      </c>
      <c r="K16173" s="62">
        <v>2042.837</v>
      </c>
      <c r="L16173" s="62">
        <v>209233.56634373058</v>
      </c>
      <c r="M16173" s="63">
        <v>10899.504992367729</v>
      </c>
      <c r="N16173" s="64">
        <f>GP_need_index[[#This Row],[Normalised weighted population]]/GP_need_index[[#This Row],[Registered population]]</f>
        <v>1.4387879427908539</v>
      </c>
    </row>
    <row r="16174" spans="1:14" x14ac:dyDescent="0.2">
      <c r="A16174" s="46" t="s">
        <v>13248</v>
      </c>
      <c r="B16174" s="33" t="s">
        <v>557</v>
      </c>
      <c r="C16174" s="1" t="s">
        <v>12164</v>
      </c>
      <c r="D16174" s="1" t="s">
        <v>6642</v>
      </c>
      <c r="E16174" s="1" t="s">
        <v>6931</v>
      </c>
      <c r="F16174" s="62">
        <v>14548.75</v>
      </c>
      <c r="G16174" s="62">
        <v>147.3317785958005</v>
      </c>
      <c r="H16174" s="62">
        <v>154.22388378137597</v>
      </c>
      <c r="I16174" s="62">
        <v>2003.596</v>
      </c>
      <c r="J16174" s="62">
        <v>1986.2910441595443</v>
      </c>
      <c r="K16174" s="62">
        <v>2003.596</v>
      </c>
      <c r="L16174" s="62">
        <v>309002.35664882977</v>
      </c>
      <c r="M16174" s="63">
        <v>15963.294696310262</v>
      </c>
      <c r="N16174" s="68">
        <f>GP_need_index[[#This Row],[Normalised weighted population]]/GP_need_index[[#This Row],[Registered population]]</f>
        <v>1.0972279196707801</v>
      </c>
    </row>
    <row r="16175" spans="1:14" hidden="1" x14ac:dyDescent="0.2">
      <c r="A16175" s="46" t="s">
        <v>13249</v>
      </c>
      <c r="B16175" s="33" t="s">
        <v>557</v>
      </c>
      <c r="C16175" s="1" t="s">
        <v>12164</v>
      </c>
      <c r="D16175" s="1" t="s">
        <v>6642</v>
      </c>
      <c r="E16175" s="1" t="s">
        <v>6931</v>
      </c>
      <c r="F16175" s="62">
        <v>14583.337976633458</v>
      </c>
      <c r="G16175" s="62">
        <v>147.3317785958005</v>
      </c>
      <c r="H16175" s="62">
        <v>154.22388378137597</v>
      </c>
      <c r="I16175" s="62">
        <v>2003.596</v>
      </c>
      <c r="J16175" s="62">
        <v>1986.2910441595443</v>
      </c>
      <c r="K16175" s="62">
        <v>2003.596</v>
      </c>
      <c r="L16175" s="62">
        <v>309002.35664882977</v>
      </c>
      <c r="M16175" s="63">
        <v>16031.688197968891</v>
      </c>
      <c r="N16175" s="64">
        <f>GP_need_index[[#This Row],[Normalised weighted population]]/GP_need_index[[#This Row],[Registered population]]</f>
        <v>1.0993154121269144</v>
      </c>
    </row>
    <row r="16176" spans="1:14" hidden="1" x14ac:dyDescent="0.2">
      <c r="A16176" s="46" t="s">
        <v>13250</v>
      </c>
      <c r="B16176" s="33" t="s">
        <v>557</v>
      </c>
      <c r="C16176" s="1" t="s">
        <v>12164</v>
      </c>
      <c r="D16176" s="1" t="s">
        <v>6642</v>
      </c>
      <c r="E16176" s="1" t="s">
        <v>6931</v>
      </c>
      <c r="F16176" s="62">
        <v>14617.624663794688</v>
      </c>
      <c r="G16176" s="62">
        <v>147.3317785958005</v>
      </c>
      <c r="H16176" s="62">
        <v>154.22388378137597</v>
      </c>
      <c r="I16176" s="62">
        <v>2003.596</v>
      </c>
      <c r="J16176" s="62">
        <v>1986.2910441595443</v>
      </c>
      <c r="K16176" s="62">
        <v>2003.596</v>
      </c>
      <c r="L16176" s="62">
        <v>309002.35664882977</v>
      </c>
      <c r="M16176" s="63">
        <v>16096.713294148898</v>
      </c>
      <c r="N16176" s="64">
        <f>GP_need_index[[#This Row],[Normalised weighted population]]/GP_need_index[[#This Row],[Registered population]]</f>
        <v>1.101185292711589</v>
      </c>
    </row>
    <row r="16177" spans="1:14" x14ac:dyDescent="0.2">
      <c r="A16177" s="46" t="s">
        <v>13248</v>
      </c>
      <c r="B16177" s="33" t="s">
        <v>890</v>
      </c>
      <c r="C16177" s="1" t="s">
        <v>9681</v>
      </c>
      <c r="D16177" s="1" t="s">
        <v>6642</v>
      </c>
      <c r="E16177" s="1" t="s">
        <v>6884</v>
      </c>
      <c r="F16177" s="62">
        <v>9243.75</v>
      </c>
      <c r="G16177" s="62">
        <v>88.841610919345982</v>
      </c>
      <c r="H16177" s="62">
        <v>88.887018516684108</v>
      </c>
      <c r="I16177" s="62">
        <v>2055.9290000000001</v>
      </c>
      <c r="J16177" s="62">
        <v>2084.2949601866248</v>
      </c>
      <c r="K16177" s="62">
        <v>2055.9290000000001</v>
      </c>
      <c r="L16177" s="62">
        <v>182745.39909198784</v>
      </c>
      <c r="M16177" s="63">
        <v>9440.765085864854</v>
      </c>
      <c r="N16177" s="68">
        <f>GP_need_index[[#This Row],[Normalised weighted population]]/GP_need_index[[#This Row],[Registered population]]</f>
        <v>1.0213133290996461</v>
      </c>
    </row>
    <row r="16178" spans="1:14" hidden="1" x14ac:dyDescent="0.2">
      <c r="A16178" s="46" t="s">
        <v>13249</v>
      </c>
      <c r="B16178" s="33" t="s">
        <v>890</v>
      </c>
      <c r="C16178" s="1" t="s">
        <v>9681</v>
      </c>
      <c r="D16178" s="1" t="s">
        <v>6642</v>
      </c>
      <c r="E16178" s="1" t="s">
        <v>6884</v>
      </c>
      <c r="F16178" s="62">
        <v>9305.5551447127873</v>
      </c>
      <c r="G16178" s="62">
        <v>88.841610919345982</v>
      </c>
      <c r="H16178" s="62">
        <v>88.887018516684108</v>
      </c>
      <c r="I16178" s="62">
        <v>2055.9290000000001</v>
      </c>
      <c r="J16178" s="62">
        <v>2084.2949601866248</v>
      </c>
      <c r="K16178" s="62">
        <v>2055.9290000000001</v>
      </c>
      <c r="L16178" s="62">
        <v>182745.39909198784</v>
      </c>
      <c r="M16178" s="63">
        <v>9481.2133138054232</v>
      </c>
      <c r="N16178" s="64">
        <f>GP_need_index[[#This Row],[Normalised weighted population]]/GP_need_index[[#This Row],[Registered population]]</f>
        <v>1.0188766996015752</v>
      </c>
    </row>
    <row r="16179" spans="1:14" hidden="1" x14ac:dyDescent="0.2">
      <c r="A16179" s="46" t="s">
        <v>13250</v>
      </c>
      <c r="B16179" s="33" t="s">
        <v>890</v>
      </c>
      <c r="C16179" s="1" t="s">
        <v>9681</v>
      </c>
      <c r="D16179" s="1" t="s">
        <v>6642</v>
      </c>
      <c r="E16179" s="1" t="s">
        <v>6884</v>
      </c>
      <c r="F16179" s="62">
        <v>9360.6359667292909</v>
      </c>
      <c r="G16179" s="62">
        <v>88.841610919345982</v>
      </c>
      <c r="H16179" s="62">
        <v>88.887018516684108</v>
      </c>
      <c r="I16179" s="62">
        <v>2055.9290000000001</v>
      </c>
      <c r="J16179" s="62">
        <v>2084.2949601866248</v>
      </c>
      <c r="K16179" s="62">
        <v>2055.9290000000001</v>
      </c>
      <c r="L16179" s="62">
        <v>182745.39909198784</v>
      </c>
      <c r="M16179" s="63">
        <v>9519.6694514261289</v>
      </c>
      <c r="N16179" s="64">
        <f>GP_need_index[[#This Row],[Normalised weighted population]]/GP_need_index[[#This Row],[Registered population]]</f>
        <v>1.0169896025507341</v>
      </c>
    </row>
    <row r="16180" spans="1:14" x14ac:dyDescent="0.2">
      <c r="A16180" s="46" t="s">
        <v>13248</v>
      </c>
      <c r="B16180" s="33" t="s">
        <v>698</v>
      </c>
      <c r="C16180" s="1" t="s">
        <v>12165</v>
      </c>
      <c r="D16180" s="1" t="s">
        <v>6642</v>
      </c>
      <c r="E16180" s="1" t="s">
        <v>6885</v>
      </c>
      <c r="F16180" s="62">
        <v>14805.416666666668</v>
      </c>
      <c r="G16180" s="62">
        <v>163.56662982796678</v>
      </c>
      <c r="H16180" s="62">
        <v>164.40141336556616</v>
      </c>
      <c r="I16180" s="62">
        <v>2075.7939999999999</v>
      </c>
      <c r="J16180" s="62">
        <v>1993.7293075137811</v>
      </c>
      <c r="K16180" s="62">
        <v>2075.7939999999999</v>
      </c>
      <c r="L16180" s="62">
        <v>341263.46745576203</v>
      </c>
      <c r="M16180" s="63">
        <v>17629.928001721106</v>
      </c>
      <c r="N16180" s="68">
        <f>GP_need_index[[#This Row],[Normalised weighted population]]/GP_need_index[[#This Row],[Registered population]]</f>
        <v>1.1907755383483143</v>
      </c>
    </row>
    <row r="16181" spans="1:14" hidden="1" x14ac:dyDescent="0.2">
      <c r="A16181" s="46" t="s">
        <v>13249</v>
      </c>
      <c r="B16181" s="33" t="s">
        <v>698</v>
      </c>
      <c r="C16181" s="1" t="s">
        <v>12165</v>
      </c>
      <c r="D16181" s="1" t="s">
        <v>6642</v>
      </c>
      <c r="E16181" s="1" t="s">
        <v>6885</v>
      </c>
      <c r="F16181" s="62">
        <v>14839.752234165791</v>
      </c>
      <c r="G16181" s="62">
        <v>163.56662982796678</v>
      </c>
      <c r="H16181" s="62">
        <v>164.40141336556616</v>
      </c>
      <c r="I16181" s="62">
        <v>2075.7939999999999</v>
      </c>
      <c r="J16181" s="62">
        <v>1993.7293075137811</v>
      </c>
      <c r="K16181" s="62">
        <v>2075.7939999999999</v>
      </c>
      <c r="L16181" s="62">
        <v>341263.46745576203</v>
      </c>
      <c r="M16181" s="63">
        <v>17705.462064893287</v>
      </c>
      <c r="N16181" s="64">
        <f>GP_need_index[[#This Row],[Normalised weighted population]]/GP_need_index[[#This Row],[Registered population]]</f>
        <v>1.1931103555846254</v>
      </c>
    </row>
    <row r="16182" spans="1:14" hidden="1" x14ac:dyDescent="0.2">
      <c r="A16182" s="46" t="s">
        <v>13250</v>
      </c>
      <c r="B16182" s="33" t="s">
        <v>698</v>
      </c>
      <c r="C16182" s="1" t="s">
        <v>12165</v>
      </c>
      <c r="D16182" s="1" t="s">
        <v>6642</v>
      </c>
      <c r="E16182" s="1" t="s">
        <v>6885</v>
      </c>
      <c r="F16182" s="62">
        <v>14878.846951367779</v>
      </c>
      <c r="G16182" s="62">
        <v>163.56662982796678</v>
      </c>
      <c r="H16182" s="62">
        <v>164.40141336556616</v>
      </c>
      <c r="I16182" s="62">
        <v>2075.7939999999999</v>
      </c>
      <c r="J16182" s="62">
        <v>1993.7293075137811</v>
      </c>
      <c r="K16182" s="62">
        <v>2075.7939999999999</v>
      </c>
      <c r="L16182" s="62">
        <v>341263.46745576203</v>
      </c>
      <c r="M16182" s="63">
        <v>17777.276047267707</v>
      </c>
      <c r="N16182" s="64">
        <f>GP_need_index[[#This Row],[Normalised weighted population]]/GP_need_index[[#This Row],[Registered population]]</f>
        <v>1.1948019967792922</v>
      </c>
    </row>
    <row r="16183" spans="1:14" x14ac:dyDescent="0.2">
      <c r="A16183" s="46" t="s">
        <v>13248</v>
      </c>
      <c r="B16183" s="33" t="s">
        <v>483</v>
      </c>
      <c r="C16183" s="1" t="s">
        <v>12166</v>
      </c>
      <c r="D16183" s="1" t="s">
        <v>6642</v>
      </c>
      <c r="E16183" s="1" t="s">
        <v>6885</v>
      </c>
      <c r="F16183" s="62">
        <v>4427.1666666666661</v>
      </c>
      <c r="G16183" s="62">
        <v>29.049270693189488</v>
      </c>
      <c r="H16183" s="62">
        <v>29.37132897936949</v>
      </c>
      <c r="I16183" s="62">
        <v>2033.9970000000001</v>
      </c>
      <c r="J16183" s="62">
        <v>1993.7293075137811</v>
      </c>
      <c r="K16183" s="62">
        <v>2033.9970000000001</v>
      </c>
      <c r="L16183" s="62">
        <v>59741.195030050607</v>
      </c>
      <c r="M16183" s="63">
        <v>3086.275173163976</v>
      </c>
      <c r="N16183" s="68">
        <f>GP_need_index[[#This Row],[Normalised weighted population]]/GP_need_index[[#This Row],[Registered population]]</f>
        <v>0.69712197564220379</v>
      </c>
    </row>
    <row r="16184" spans="1:14" hidden="1" x14ac:dyDescent="0.2">
      <c r="A16184" s="46" t="s">
        <v>13249</v>
      </c>
      <c r="B16184" s="33" t="s">
        <v>483</v>
      </c>
      <c r="C16184" s="1" t="s">
        <v>12166</v>
      </c>
      <c r="D16184" s="1" t="s">
        <v>6642</v>
      </c>
      <c r="E16184" s="1" t="s">
        <v>6885</v>
      </c>
      <c r="F16184" s="62">
        <v>4453.3941203245649</v>
      </c>
      <c r="G16184" s="62">
        <v>29.049270693189488</v>
      </c>
      <c r="H16184" s="62">
        <v>29.37132897936949</v>
      </c>
      <c r="I16184" s="62">
        <v>2033.9970000000001</v>
      </c>
      <c r="J16184" s="62">
        <v>1993.7293075137811</v>
      </c>
      <c r="K16184" s="62">
        <v>2033.9970000000001</v>
      </c>
      <c r="L16184" s="62">
        <v>59741.195030050607</v>
      </c>
      <c r="M16184" s="63">
        <v>3099.4980804766856</v>
      </c>
      <c r="N16184" s="64">
        <f>GP_need_index[[#This Row],[Normalised weighted population]]/GP_need_index[[#This Row],[Registered population]]</f>
        <v>0.69598557790586768</v>
      </c>
    </row>
    <row r="16185" spans="1:14" hidden="1" x14ac:dyDescent="0.2">
      <c r="A16185" s="46" t="s">
        <v>13250</v>
      </c>
      <c r="B16185" s="33" t="s">
        <v>483</v>
      </c>
      <c r="C16185" s="1" t="s">
        <v>12166</v>
      </c>
      <c r="D16185" s="1" t="s">
        <v>6642</v>
      </c>
      <c r="E16185" s="1" t="s">
        <v>6885</v>
      </c>
      <c r="F16185" s="62">
        <v>4480.2006761677512</v>
      </c>
      <c r="G16185" s="62">
        <v>29.049270693189488</v>
      </c>
      <c r="H16185" s="62">
        <v>29.37132897936949</v>
      </c>
      <c r="I16185" s="62">
        <v>2033.9970000000001</v>
      </c>
      <c r="J16185" s="62">
        <v>1993.7293075137811</v>
      </c>
      <c r="K16185" s="62">
        <v>2033.9970000000001</v>
      </c>
      <c r="L16185" s="62">
        <v>59741.195030050607</v>
      </c>
      <c r="M16185" s="63">
        <v>3112.0697546699421</v>
      </c>
      <c r="N16185" s="64">
        <f>GP_need_index[[#This Row],[Normalised weighted population]]/GP_need_index[[#This Row],[Registered population]]</f>
        <v>0.69462731239349906</v>
      </c>
    </row>
    <row r="16186" spans="1:14" x14ac:dyDescent="0.2">
      <c r="A16186" s="46" t="s">
        <v>13248</v>
      </c>
      <c r="B16186" s="33" t="s">
        <v>477</v>
      </c>
      <c r="C16186" s="1" t="s">
        <v>12167</v>
      </c>
      <c r="D16186" s="1" t="s">
        <v>6642</v>
      </c>
      <c r="E16186" s="1" t="s">
        <v>6885</v>
      </c>
      <c r="F16186" s="62">
        <v>9903.6666666666661</v>
      </c>
      <c r="G16186" s="62">
        <v>89.553729895792188</v>
      </c>
      <c r="H16186" s="62">
        <v>87.467360966484193</v>
      </c>
      <c r="I16186" s="62">
        <v>1999.663</v>
      </c>
      <c r="J16186" s="62">
        <v>1993.7293075137811</v>
      </c>
      <c r="K16186" s="62">
        <v>1999.663</v>
      </c>
      <c r="L16186" s="62">
        <v>174905.24543232267</v>
      </c>
      <c r="M16186" s="63">
        <v>9035.73683724271</v>
      </c>
      <c r="N16186" s="68">
        <f>GP_need_index[[#This Row],[Normalised weighted population]]/GP_need_index[[#This Row],[Registered population]]</f>
        <v>0.91236277849039515</v>
      </c>
    </row>
    <row r="16187" spans="1:14" hidden="1" x14ac:dyDescent="0.2">
      <c r="A16187" s="46" t="s">
        <v>13249</v>
      </c>
      <c r="B16187" s="33" t="s">
        <v>477</v>
      </c>
      <c r="C16187" s="1" t="s">
        <v>12167</v>
      </c>
      <c r="D16187" s="1" t="s">
        <v>6642</v>
      </c>
      <c r="E16187" s="1" t="s">
        <v>6885</v>
      </c>
      <c r="F16187" s="62">
        <v>9950.3914940730301</v>
      </c>
      <c r="G16187" s="62">
        <v>89.553729895792188</v>
      </c>
      <c r="H16187" s="62">
        <v>87.467360966484193</v>
      </c>
      <c r="I16187" s="62">
        <v>1999.663</v>
      </c>
      <c r="J16187" s="62">
        <v>1993.7293075137811</v>
      </c>
      <c r="K16187" s="62">
        <v>1999.663</v>
      </c>
      <c r="L16187" s="62">
        <v>174905.24543232267</v>
      </c>
      <c r="M16187" s="63">
        <v>9074.4497529735563</v>
      </c>
      <c r="N16187" s="64">
        <f>GP_need_index[[#This Row],[Normalised weighted population]]/GP_need_index[[#This Row],[Registered population]]</f>
        <v>0.91196911783609413</v>
      </c>
    </row>
    <row r="16188" spans="1:14" hidden="1" x14ac:dyDescent="0.2">
      <c r="A16188" s="46" t="s">
        <v>13250</v>
      </c>
      <c r="B16188" s="33" t="s">
        <v>477</v>
      </c>
      <c r="C16188" s="1" t="s">
        <v>12167</v>
      </c>
      <c r="D16188" s="1" t="s">
        <v>6642</v>
      </c>
      <c r="E16188" s="1" t="s">
        <v>6885</v>
      </c>
      <c r="F16188" s="62">
        <v>9994.662989212251</v>
      </c>
      <c r="G16188" s="62">
        <v>89.553729895792188</v>
      </c>
      <c r="H16188" s="62">
        <v>87.467360966484193</v>
      </c>
      <c r="I16188" s="62">
        <v>1999.663</v>
      </c>
      <c r="J16188" s="62">
        <v>1993.7293075137811</v>
      </c>
      <c r="K16188" s="62">
        <v>1999.663</v>
      </c>
      <c r="L16188" s="62">
        <v>174905.24543232267</v>
      </c>
      <c r="M16188" s="63">
        <v>9111.2560431584207</v>
      </c>
      <c r="N16188" s="64">
        <f>GP_need_index[[#This Row],[Normalised weighted population]]/GP_need_index[[#This Row],[Registered population]]</f>
        <v>0.91161213269448538</v>
      </c>
    </row>
    <row r="16189" spans="1:14" x14ac:dyDescent="0.2">
      <c r="A16189" s="46" t="s">
        <v>13248</v>
      </c>
      <c r="B16189" s="33" t="s">
        <v>697</v>
      </c>
      <c r="C16189" s="1" t="s">
        <v>12168</v>
      </c>
      <c r="D16189" s="1" t="s">
        <v>6642</v>
      </c>
      <c r="E16189" s="1" t="s">
        <v>6885</v>
      </c>
      <c r="F16189" s="62">
        <v>4722.166666666667</v>
      </c>
      <c r="G16189" s="62">
        <v>33.280969558516446</v>
      </c>
      <c r="H16189" s="62">
        <v>32.307727921793983</v>
      </c>
      <c r="I16189" s="62">
        <v>1727.826</v>
      </c>
      <c r="J16189" s="62">
        <v>1993.7293075137811</v>
      </c>
      <c r="K16189" s="62">
        <v>1727.826</v>
      </c>
      <c r="L16189" s="62">
        <v>55822.132304201608</v>
      </c>
      <c r="M16189" s="63">
        <v>2883.8134382292128</v>
      </c>
      <c r="N16189" s="68">
        <f>GP_need_index[[#This Row],[Normalised weighted population]]/GP_need_index[[#This Row],[Registered population]]</f>
        <v>0.61069708923782429</v>
      </c>
    </row>
    <row r="16190" spans="1:14" hidden="1" x14ac:dyDescent="0.2">
      <c r="A16190" s="46" t="s">
        <v>13249</v>
      </c>
      <c r="B16190" s="33" t="s">
        <v>697</v>
      </c>
      <c r="C16190" s="1" t="s">
        <v>12168</v>
      </c>
      <c r="D16190" s="1" t="s">
        <v>6642</v>
      </c>
      <c r="E16190" s="1" t="s">
        <v>6885</v>
      </c>
      <c r="F16190" s="62">
        <v>4747.3283301003157</v>
      </c>
      <c r="G16190" s="62">
        <v>33.280969558516446</v>
      </c>
      <c r="H16190" s="62">
        <v>32.307727921793983</v>
      </c>
      <c r="I16190" s="62">
        <v>1727.826</v>
      </c>
      <c r="J16190" s="62">
        <v>1993.7293075137811</v>
      </c>
      <c r="K16190" s="62">
        <v>1727.826</v>
      </c>
      <c r="L16190" s="62">
        <v>55822.132304201608</v>
      </c>
      <c r="M16190" s="63">
        <v>2896.168913895292</v>
      </c>
      <c r="N16190" s="64">
        <f>GP_need_index[[#This Row],[Normalised weighted population]]/GP_need_index[[#This Row],[Registered population]]</f>
        <v>0.61006290538874375</v>
      </c>
    </row>
    <row r="16191" spans="1:14" hidden="1" x14ac:dyDescent="0.2">
      <c r="A16191" s="46" t="s">
        <v>13250</v>
      </c>
      <c r="B16191" s="33" t="s">
        <v>697</v>
      </c>
      <c r="C16191" s="1" t="s">
        <v>12168</v>
      </c>
      <c r="D16191" s="1" t="s">
        <v>6642</v>
      </c>
      <c r="E16191" s="1" t="s">
        <v>6885</v>
      </c>
      <c r="F16191" s="62">
        <v>4771.8861857277434</v>
      </c>
      <c r="G16191" s="62">
        <v>33.280969558516446</v>
      </c>
      <c r="H16191" s="62">
        <v>32.307727921793983</v>
      </c>
      <c r="I16191" s="62">
        <v>1727.826</v>
      </c>
      <c r="J16191" s="62">
        <v>1993.7293075137811</v>
      </c>
      <c r="K16191" s="62">
        <v>1727.826</v>
      </c>
      <c r="L16191" s="62">
        <v>55822.132304201608</v>
      </c>
      <c r="M16191" s="63">
        <v>2907.9158777742077</v>
      </c>
      <c r="N16191" s="64">
        <f>GP_need_index[[#This Row],[Normalised weighted population]]/GP_need_index[[#This Row],[Registered population]]</f>
        <v>0.60938500303538401</v>
      </c>
    </row>
    <row r="16192" spans="1:14" x14ac:dyDescent="0.2">
      <c r="A16192" s="46" t="s">
        <v>13248</v>
      </c>
      <c r="B16192" s="33" t="s">
        <v>549</v>
      </c>
      <c r="C16192" s="1" t="s">
        <v>12169</v>
      </c>
      <c r="D16192" s="1" t="s">
        <v>6642</v>
      </c>
      <c r="E16192" s="1" t="s">
        <v>6931</v>
      </c>
      <c r="F16192" s="62">
        <v>8230.9166666666661</v>
      </c>
      <c r="G16192" s="62">
        <v>79.784522796902237</v>
      </c>
      <c r="H16192" s="62">
        <v>76.238637317453012</v>
      </c>
      <c r="I16192" s="62">
        <v>2115.8809999999999</v>
      </c>
      <c r="J16192" s="62">
        <v>1986.2910441595443</v>
      </c>
      <c r="K16192" s="62">
        <v>2115.8809999999999</v>
      </c>
      <c r="L16192" s="62">
        <v>161311.88416588979</v>
      </c>
      <c r="M16192" s="63">
        <v>8333.4935464056634</v>
      </c>
      <c r="N16192" s="68">
        <f>GP_need_index[[#This Row],[Normalised weighted population]]/GP_need_index[[#This Row],[Registered population]]</f>
        <v>1.0124623883211465</v>
      </c>
    </row>
    <row r="16193" spans="1:14" hidden="1" x14ac:dyDescent="0.2">
      <c r="A16193" s="46" t="s">
        <v>13249</v>
      </c>
      <c r="B16193" s="33" t="s">
        <v>549</v>
      </c>
      <c r="C16193" s="1" t="s">
        <v>12169</v>
      </c>
      <c r="D16193" s="1" t="s">
        <v>6642</v>
      </c>
      <c r="E16193" s="1" t="s">
        <v>6931</v>
      </c>
      <c r="F16193" s="62">
        <v>8252.4667157596123</v>
      </c>
      <c r="G16193" s="62">
        <v>79.784522796902237</v>
      </c>
      <c r="H16193" s="62">
        <v>76.238637317453012</v>
      </c>
      <c r="I16193" s="62">
        <v>2115.8809999999999</v>
      </c>
      <c r="J16193" s="62">
        <v>1986.2910441595443</v>
      </c>
      <c r="K16193" s="62">
        <v>2115.8809999999999</v>
      </c>
      <c r="L16193" s="62">
        <v>161311.88416588979</v>
      </c>
      <c r="M16193" s="63">
        <v>8369.1977550625397</v>
      </c>
      <c r="N16193" s="64">
        <f>GP_need_index[[#This Row],[Normalised weighted population]]/GP_need_index[[#This Row],[Registered population]]</f>
        <v>1.0141449875926198</v>
      </c>
    </row>
    <row r="16194" spans="1:14" hidden="1" x14ac:dyDescent="0.2">
      <c r="A16194" s="46" t="s">
        <v>13250</v>
      </c>
      <c r="B16194" s="33" t="s">
        <v>549</v>
      </c>
      <c r="C16194" s="1" t="s">
        <v>12169</v>
      </c>
      <c r="D16194" s="1" t="s">
        <v>6642</v>
      </c>
      <c r="E16194" s="1" t="s">
        <v>6931</v>
      </c>
      <c r="F16194" s="62">
        <v>8273.9038687171378</v>
      </c>
      <c r="G16194" s="62">
        <v>79.784522796902237</v>
      </c>
      <c r="H16194" s="62">
        <v>76.238637317453012</v>
      </c>
      <c r="I16194" s="62">
        <v>2115.8809999999999</v>
      </c>
      <c r="J16194" s="62">
        <v>1986.2910441595443</v>
      </c>
      <c r="K16194" s="62">
        <v>2115.8809999999999</v>
      </c>
      <c r="L16194" s="62">
        <v>161311.88416588979</v>
      </c>
      <c r="M16194" s="63">
        <v>8403.1435181195684</v>
      </c>
      <c r="N16194" s="64">
        <f>GP_need_index[[#This Row],[Normalised weighted population]]/GP_need_index[[#This Row],[Registered population]]</f>
        <v>1.0156201536122595</v>
      </c>
    </row>
    <row r="16195" spans="1:14" x14ac:dyDescent="0.2">
      <c r="A16195" s="46" t="s">
        <v>13248</v>
      </c>
      <c r="B16195" s="33" t="s">
        <v>897</v>
      </c>
      <c r="C16195" s="1" t="s">
        <v>12170</v>
      </c>
      <c r="D16195" s="1" t="s">
        <v>6642</v>
      </c>
      <c r="E16195" s="1" t="s">
        <v>6884</v>
      </c>
      <c r="F16195" s="62">
        <v>5337.833333333333</v>
      </c>
      <c r="G16195" s="62">
        <v>60.533456650147357</v>
      </c>
      <c r="H16195" s="62">
        <v>57.973898823278695</v>
      </c>
      <c r="I16195" s="62">
        <v>2064.2800000000002</v>
      </c>
      <c r="J16195" s="62">
        <v>2084.2949601866248</v>
      </c>
      <c r="K16195" s="62">
        <v>2064.2800000000002</v>
      </c>
      <c r="L16195" s="62">
        <v>119674.35986291776</v>
      </c>
      <c r="M16195" s="63">
        <v>6182.4676510643549</v>
      </c>
      <c r="N16195" s="68">
        <f>GP_need_index[[#This Row],[Normalised weighted population]]/GP_need_index[[#This Row],[Registered population]]</f>
        <v>1.1582354234360424</v>
      </c>
    </row>
    <row r="16196" spans="1:14" hidden="1" x14ac:dyDescent="0.2">
      <c r="A16196" s="46" t="s">
        <v>13249</v>
      </c>
      <c r="B16196" s="33" t="s">
        <v>897</v>
      </c>
      <c r="C16196" s="1" t="s">
        <v>12170</v>
      </c>
      <c r="D16196" s="1" t="s">
        <v>6642</v>
      </c>
      <c r="E16196" s="1" t="s">
        <v>6884</v>
      </c>
      <c r="F16196" s="62">
        <v>5367.2136048481625</v>
      </c>
      <c r="G16196" s="62">
        <v>60.533456650147357</v>
      </c>
      <c r="H16196" s="62">
        <v>57.973898823278695</v>
      </c>
      <c r="I16196" s="62">
        <v>2064.2800000000002</v>
      </c>
      <c r="J16196" s="62">
        <v>2084.2949601866248</v>
      </c>
      <c r="K16196" s="62">
        <v>2064.2800000000002</v>
      </c>
      <c r="L16196" s="62">
        <v>119674.35986291776</v>
      </c>
      <c r="M16196" s="63">
        <v>6208.9559556149961</v>
      </c>
      <c r="N16196" s="64">
        <f>GP_need_index[[#This Row],[Normalised weighted population]]/GP_need_index[[#This Row],[Registered population]]</f>
        <v>1.1568304175571649</v>
      </c>
    </row>
    <row r="16197" spans="1:14" hidden="1" x14ac:dyDescent="0.2">
      <c r="A16197" s="46" t="s">
        <v>13250</v>
      </c>
      <c r="B16197" s="33" t="s">
        <v>897</v>
      </c>
      <c r="C16197" s="1" t="s">
        <v>12170</v>
      </c>
      <c r="D16197" s="1" t="s">
        <v>6642</v>
      </c>
      <c r="E16197" s="1" t="s">
        <v>6884</v>
      </c>
      <c r="F16197" s="62">
        <v>5393.8407131715885</v>
      </c>
      <c r="G16197" s="62">
        <v>60.533456650147357</v>
      </c>
      <c r="H16197" s="62">
        <v>57.973898823278695</v>
      </c>
      <c r="I16197" s="62">
        <v>2064.2800000000002</v>
      </c>
      <c r="J16197" s="62">
        <v>2084.2949601866248</v>
      </c>
      <c r="K16197" s="62">
        <v>2064.2800000000002</v>
      </c>
      <c r="L16197" s="62">
        <v>119674.35986291776</v>
      </c>
      <c r="M16197" s="63">
        <v>6234.139701282058</v>
      </c>
      <c r="N16197" s="64">
        <f>GP_need_index[[#This Row],[Normalised weighted population]]/GP_need_index[[#This Row],[Registered population]]</f>
        <v>1.1557886175723517</v>
      </c>
    </row>
    <row r="16198" spans="1:14" x14ac:dyDescent="0.2">
      <c r="A16198" s="46" t="s">
        <v>13248</v>
      </c>
      <c r="B16198" s="33" t="s">
        <v>927</v>
      </c>
      <c r="C16198" s="1" t="s">
        <v>12171</v>
      </c>
      <c r="D16198" s="1" t="s">
        <v>6642</v>
      </c>
      <c r="E16198" s="1" t="s">
        <v>6930</v>
      </c>
      <c r="F16198" s="62">
        <v>16306.333333333332</v>
      </c>
      <c r="G16198" s="62">
        <v>118.57004797788234</v>
      </c>
      <c r="H16198" s="62">
        <v>118.0436996224804</v>
      </c>
      <c r="I16198" s="62">
        <v>1962.337</v>
      </c>
      <c r="J16198" s="62">
        <v>1990.174981316726</v>
      </c>
      <c r="K16198" s="62">
        <v>1962.337</v>
      </c>
      <c r="L16198" s="62">
        <v>231641.51938607934</v>
      </c>
      <c r="M16198" s="63">
        <v>11966.775522244403</v>
      </c>
      <c r="N16198" s="68">
        <f>GP_need_index[[#This Row],[Normalised weighted population]]/GP_need_index[[#This Row],[Registered population]]</f>
        <v>0.73387286262460827</v>
      </c>
    </row>
    <row r="16199" spans="1:14" hidden="1" x14ac:dyDescent="0.2">
      <c r="A16199" s="46" t="s">
        <v>13249</v>
      </c>
      <c r="B16199" s="33" t="s">
        <v>927</v>
      </c>
      <c r="C16199" s="1" t="s">
        <v>12171</v>
      </c>
      <c r="D16199" s="1" t="s">
        <v>6642</v>
      </c>
      <c r="E16199" s="1" t="s">
        <v>6930</v>
      </c>
      <c r="F16199" s="62">
        <v>16372.302767451947</v>
      </c>
      <c r="G16199" s="62">
        <v>118.57004797788234</v>
      </c>
      <c r="H16199" s="62">
        <v>118.0436996224804</v>
      </c>
      <c r="I16199" s="62">
        <v>1962.337</v>
      </c>
      <c r="J16199" s="62">
        <v>1990.174981316726</v>
      </c>
      <c r="K16199" s="62">
        <v>1962.337</v>
      </c>
      <c r="L16199" s="62">
        <v>231641.51938607934</v>
      </c>
      <c r="M16199" s="63">
        <v>12018.046246559117</v>
      </c>
      <c r="N16199" s="64">
        <f>GP_need_index[[#This Row],[Normalised weighted population]]/GP_need_index[[#This Row],[Registered population]]</f>
        <v>0.73404739805147823</v>
      </c>
    </row>
    <row r="16200" spans="1:14" hidden="1" x14ac:dyDescent="0.2">
      <c r="A16200" s="46" t="s">
        <v>13250</v>
      </c>
      <c r="B16200" s="33" t="s">
        <v>927</v>
      </c>
      <c r="C16200" s="1" t="s">
        <v>12171</v>
      </c>
      <c r="D16200" s="1" t="s">
        <v>6642</v>
      </c>
      <c r="E16200" s="1" t="s">
        <v>6930</v>
      </c>
      <c r="F16200" s="62">
        <v>16436.472263472482</v>
      </c>
      <c r="G16200" s="62">
        <v>118.57004797788234</v>
      </c>
      <c r="H16200" s="62">
        <v>118.0436996224804</v>
      </c>
      <c r="I16200" s="62">
        <v>1962.337</v>
      </c>
      <c r="J16200" s="62">
        <v>1990.174981316726</v>
      </c>
      <c r="K16200" s="62">
        <v>1962.337</v>
      </c>
      <c r="L16200" s="62">
        <v>231641.51938607934</v>
      </c>
      <c r="M16200" s="63">
        <v>12066.791868568986</v>
      </c>
      <c r="N16200" s="64">
        <f>GP_need_index[[#This Row],[Normalised weighted population]]/GP_need_index[[#This Row],[Registered population]]</f>
        <v>0.73414730820223295</v>
      </c>
    </row>
    <row r="16201" spans="1:14" x14ac:dyDescent="0.2">
      <c r="A16201" s="46" t="s">
        <v>13248</v>
      </c>
      <c r="B16201" s="33" t="s">
        <v>486</v>
      </c>
      <c r="C16201" s="1" t="s">
        <v>12172</v>
      </c>
      <c r="D16201" s="1" t="s">
        <v>6642</v>
      </c>
      <c r="E16201" s="1" t="s">
        <v>6885</v>
      </c>
      <c r="F16201" s="62">
        <v>12880.333333333332</v>
      </c>
      <c r="G16201" s="62">
        <v>86.933066700214795</v>
      </c>
      <c r="H16201" s="62">
        <v>85.594457056970924</v>
      </c>
      <c r="I16201" s="62">
        <v>1926.895</v>
      </c>
      <c r="J16201" s="62">
        <v>1993.7293075137811</v>
      </c>
      <c r="K16201" s="62">
        <v>1926.895</v>
      </c>
      <c r="L16201" s="62">
        <v>164931.531330792</v>
      </c>
      <c r="M16201" s="63">
        <v>8520.487247737412</v>
      </c>
      <c r="N16201" s="68">
        <f>GP_need_index[[#This Row],[Normalised weighted population]]/GP_need_index[[#This Row],[Registered population]]</f>
        <v>0.66151139316301955</v>
      </c>
    </row>
    <row r="16202" spans="1:14" hidden="1" x14ac:dyDescent="0.2">
      <c r="A16202" s="46" t="s">
        <v>13249</v>
      </c>
      <c r="B16202" s="33" t="s">
        <v>486</v>
      </c>
      <c r="C16202" s="1" t="s">
        <v>12172</v>
      </c>
      <c r="D16202" s="1" t="s">
        <v>6642</v>
      </c>
      <c r="E16202" s="1" t="s">
        <v>6885</v>
      </c>
      <c r="F16202" s="62">
        <v>12957.30599045943</v>
      </c>
      <c r="G16202" s="62">
        <v>86.933066700214795</v>
      </c>
      <c r="H16202" s="62">
        <v>85.594457056970924</v>
      </c>
      <c r="I16202" s="62">
        <v>1926.895</v>
      </c>
      <c r="J16202" s="62">
        <v>1993.7293075137811</v>
      </c>
      <c r="K16202" s="62">
        <v>1926.895</v>
      </c>
      <c r="L16202" s="62">
        <v>164931.531330792</v>
      </c>
      <c r="M16202" s="63">
        <v>8556.9926164471162</v>
      </c>
      <c r="N16202" s="64">
        <f>GP_need_index[[#This Row],[Normalised weighted population]]/GP_need_index[[#This Row],[Registered population]]</f>
        <v>0.6603990538424962</v>
      </c>
    </row>
    <row r="16203" spans="1:14" hidden="1" x14ac:dyDescent="0.2">
      <c r="A16203" s="46" t="s">
        <v>13250</v>
      </c>
      <c r="B16203" s="33" t="s">
        <v>486</v>
      </c>
      <c r="C16203" s="1" t="s">
        <v>12172</v>
      </c>
      <c r="D16203" s="1" t="s">
        <v>6642</v>
      </c>
      <c r="E16203" s="1" t="s">
        <v>6885</v>
      </c>
      <c r="F16203" s="62">
        <v>13032.0255028049</v>
      </c>
      <c r="G16203" s="62">
        <v>86.933066700214795</v>
      </c>
      <c r="H16203" s="62">
        <v>85.594457056970924</v>
      </c>
      <c r="I16203" s="62">
        <v>1926.895</v>
      </c>
      <c r="J16203" s="62">
        <v>1993.7293075137811</v>
      </c>
      <c r="K16203" s="62">
        <v>1926.895</v>
      </c>
      <c r="L16203" s="62">
        <v>164931.531330792</v>
      </c>
      <c r="M16203" s="63">
        <v>8591.700082125406</v>
      </c>
      <c r="N16203" s="64">
        <f>GP_need_index[[#This Row],[Normalised weighted population]]/GP_need_index[[#This Row],[Registered population]]</f>
        <v>0.65927588004460269</v>
      </c>
    </row>
    <row r="16204" spans="1:14" x14ac:dyDescent="0.2">
      <c r="A16204" s="46" t="s">
        <v>13248</v>
      </c>
      <c r="B16204" s="33" t="s">
        <v>946</v>
      </c>
      <c r="C16204" s="1" t="s">
        <v>9884</v>
      </c>
      <c r="D16204" s="1" t="s">
        <v>6642</v>
      </c>
      <c r="E16204" s="1" t="s">
        <v>6884</v>
      </c>
      <c r="F16204" s="62">
        <v>9504.0833333333339</v>
      </c>
      <c r="G16204" s="62">
        <v>86.432032099110046</v>
      </c>
      <c r="H16204" s="62">
        <v>83.32585804655244</v>
      </c>
      <c r="I16204" s="62">
        <v>2060.13</v>
      </c>
      <c r="J16204" s="62">
        <v>2084.2949601866248</v>
      </c>
      <c r="K16204" s="62">
        <v>2060.13</v>
      </c>
      <c r="L16204" s="62">
        <v>171662.09993744409</v>
      </c>
      <c r="M16204" s="63">
        <v>8868.1934960228446</v>
      </c>
      <c r="N16204" s="68">
        <f>GP_need_index[[#This Row],[Normalised weighted population]]/GP_need_index[[#This Row],[Registered population]]</f>
        <v>0.93309298592950507</v>
      </c>
    </row>
    <row r="16205" spans="1:14" hidden="1" x14ac:dyDescent="0.2">
      <c r="A16205" s="46" t="s">
        <v>13249</v>
      </c>
      <c r="B16205" s="33" t="s">
        <v>946</v>
      </c>
      <c r="C16205" s="1" t="s">
        <v>9884</v>
      </c>
      <c r="D16205" s="1" t="s">
        <v>6642</v>
      </c>
      <c r="E16205" s="1" t="s">
        <v>6884</v>
      </c>
      <c r="F16205" s="62">
        <v>9557.8451610169741</v>
      </c>
      <c r="G16205" s="62">
        <v>86.432032099110046</v>
      </c>
      <c r="H16205" s="62">
        <v>83.32585804655244</v>
      </c>
      <c r="I16205" s="62">
        <v>2060.13</v>
      </c>
      <c r="J16205" s="62">
        <v>2084.2949601866248</v>
      </c>
      <c r="K16205" s="62">
        <v>2060.13</v>
      </c>
      <c r="L16205" s="62">
        <v>171662.09993744409</v>
      </c>
      <c r="M16205" s="63">
        <v>8906.1885852646337</v>
      </c>
      <c r="N16205" s="64">
        <f>GP_need_index[[#This Row],[Normalised weighted population]]/GP_need_index[[#This Row],[Registered population]]</f>
        <v>0.93181971827601751</v>
      </c>
    </row>
    <row r="16206" spans="1:14" hidden="1" x14ac:dyDescent="0.2">
      <c r="A16206" s="46" t="s">
        <v>13250</v>
      </c>
      <c r="B16206" s="33" t="s">
        <v>946</v>
      </c>
      <c r="C16206" s="1" t="s">
        <v>9884</v>
      </c>
      <c r="D16206" s="1" t="s">
        <v>6642</v>
      </c>
      <c r="E16206" s="1" t="s">
        <v>6884</v>
      </c>
      <c r="F16206" s="62">
        <v>9609.5467135750641</v>
      </c>
      <c r="G16206" s="62">
        <v>86.432032099110046</v>
      </c>
      <c r="H16206" s="62">
        <v>83.32585804655244</v>
      </c>
      <c r="I16206" s="62">
        <v>2060.13</v>
      </c>
      <c r="J16206" s="62">
        <v>2084.2949601866248</v>
      </c>
      <c r="K16206" s="62">
        <v>2060.13</v>
      </c>
      <c r="L16206" s="62">
        <v>171662.09993744409</v>
      </c>
      <c r="M16206" s="63">
        <v>8942.3124021828953</v>
      </c>
      <c r="N16206" s="64">
        <f>GP_need_index[[#This Row],[Normalised weighted population]]/GP_need_index[[#This Row],[Registered population]]</f>
        <v>0.9305654750135518</v>
      </c>
    </row>
    <row r="16207" spans="1:14" x14ac:dyDescent="0.2">
      <c r="A16207" s="46" t="s">
        <v>13248</v>
      </c>
      <c r="B16207" s="33" t="s">
        <v>932</v>
      </c>
      <c r="C16207" s="1" t="s">
        <v>12046</v>
      </c>
      <c r="D16207" s="1" t="s">
        <v>6642</v>
      </c>
      <c r="E16207" s="1" t="s">
        <v>6884</v>
      </c>
      <c r="F16207" s="62">
        <v>8192</v>
      </c>
      <c r="G16207" s="62">
        <v>73.316586273557135</v>
      </c>
      <c r="H16207" s="62">
        <v>80.52622361851796</v>
      </c>
      <c r="I16207" s="62">
        <v>2037.319</v>
      </c>
      <c r="J16207" s="62">
        <v>2084.2949601866248</v>
      </c>
      <c r="K16207" s="62">
        <v>2037.319</v>
      </c>
      <c r="L16207" s="62">
        <v>164057.60537625538</v>
      </c>
      <c r="M16207" s="63">
        <v>8475.3395740875403</v>
      </c>
      <c r="N16207" s="68">
        <f>GP_need_index[[#This Row],[Normalised weighted population]]/GP_need_index[[#This Row],[Registered population]]</f>
        <v>1.0345873503524829</v>
      </c>
    </row>
    <row r="16208" spans="1:14" hidden="1" x14ac:dyDescent="0.2">
      <c r="A16208" s="46" t="s">
        <v>13249</v>
      </c>
      <c r="B16208" s="33" t="s">
        <v>932</v>
      </c>
      <c r="C16208" s="1" t="s">
        <v>12046</v>
      </c>
      <c r="D16208" s="1" t="s">
        <v>6642</v>
      </c>
      <c r="E16208" s="1" t="s">
        <v>6884</v>
      </c>
      <c r="F16208" s="62">
        <v>8229.2834697353155</v>
      </c>
      <c r="G16208" s="62">
        <v>73.316586273557135</v>
      </c>
      <c r="H16208" s="62">
        <v>80.52622361851796</v>
      </c>
      <c r="I16208" s="62">
        <v>2037.319</v>
      </c>
      <c r="J16208" s="62">
        <v>2084.2949601866248</v>
      </c>
      <c r="K16208" s="62">
        <v>2037.319</v>
      </c>
      <c r="L16208" s="62">
        <v>164057.60537625538</v>
      </c>
      <c r="M16208" s="63">
        <v>8511.6515110808359</v>
      </c>
      <c r="N16208" s="64">
        <f>GP_need_index[[#This Row],[Normalised weighted population]]/GP_need_index[[#This Row],[Registered population]]</f>
        <v>1.034312591416249</v>
      </c>
    </row>
    <row r="16209" spans="1:14" hidden="1" x14ac:dyDescent="0.2">
      <c r="A16209" s="46" t="s">
        <v>13250</v>
      </c>
      <c r="B16209" s="33" t="s">
        <v>932</v>
      </c>
      <c r="C16209" s="1" t="s">
        <v>12046</v>
      </c>
      <c r="D16209" s="1" t="s">
        <v>6642</v>
      </c>
      <c r="E16209" s="1" t="s">
        <v>6884</v>
      </c>
      <c r="F16209" s="62">
        <v>8270.547456526203</v>
      </c>
      <c r="G16209" s="62">
        <v>73.316586273557135</v>
      </c>
      <c r="H16209" s="62">
        <v>80.52622361851796</v>
      </c>
      <c r="I16209" s="62">
        <v>2037.319</v>
      </c>
      <c r="J16209" s="62">
        <v>2084.2949601866248</v>
      </c>
      <c r="K16209" s="62">
        <v>2037.319</v>
      </c>
      <c r="L16209" s="62">
        <v>164057.60537625538</v>
      </c>
      <c r="M16209" s="63">
        <v>8546.1750716269325</v>
      </c>
      <c r="N16209" s="64">
        <f>GP_need_index[[#This Row],[Normalised weighted population]]/GP_need_index[[#This Row],[Registered population]]</f>
        <v>1.0333264051200426</v>
      </c>
    </row>
    <row r="16210" spans="1:14" x14ac:dyDescent="0.2">
      <c r="A16210" s="46" t="s">
        <v>13248</v>
      </c>
      <c r="B16210" s="33" t="s">
        <v>955</v>
      </c>
      <c r="C16210" s="1" t="s">
        <v>12173</v>
      </c>
      <c r="D16210" s="1" t="s">
        <v>6642</v>
      </c>
      <c r="E16210" s="1" t="s">
        <v>6884</v>
      </c>
      <c r="F16210" s="62">
        <v>9729.5833333333339</v>
      </c>
      <c r="G16210" s="62">
        <v>80.287281483394366</v>
      </c>
      <c r="H16210" s="62">
        <v>80.513229801691153</v>
      </c>
      <c r="I16210" s="62">
        <v>1980.84</v>
      </c>
      <c r="J16210" s="62">
        <v>2084.2949601866248</v>
      </c>
      <c r="K16210" s="62">
        <v>1980.84</v>
      </c>
      <c r="L16210" s="62">
        <v>159483.82612038188</v>
      </c>
      <c r="M16210" s="63">
        <v>8239.05468963161</v>
      </c>
      <c r="N16210" s="68">
        <f>GP_need_index[[#This Row],[Normalised weighted population]]/GP_need_index[[#This Row],[Registered population]]</f>
        <v>0.84680447326092512</v>
      </c>
    </row>
    <row r="16211" spans="1:14" hidden="1" x14ac:dyDescent="0.2">
      <c r="A16211" s="46" t="s">
        <v>13249</v>
      </c>
      <c r="B16211" s="33" t="s">
        <v>955</v>
      </c>
      <c r="C16211" s="1" t="s">
        <v>12173</v>
      </c>
      <c r="D16211" s="1" t="s">
        <v>6642</v>
      </c>
      <c r="E16211" s="1" t="s">
        <v>6884</v>
      </c>
      <c r="F16211" s="62">
        <v>9773.2031378844731</v>
      </c>
      <c r="G16211" s="62">
        <v>80.287281483394366</v>
      </c>
      <c r="H16211" s="62">
        <v>80.513229801691153</v>
      </c>
      <c r="I16211" s="62">
        <v>1980.84</v>
      </c>
      <c r="J16211" s="62">
        <v>2084.2949601866248</v>
      </c>
      <c r="K16211" s="62">
        <v>1980.84</v>
      </c>
      <c r="L16211" s="62">
        <v>159483.82612038188</v>
      </c>
      <c r="M16211" s="63">
        <v>8274.3542823097487</v>
      </c>
      <c r="N16211" s="64">
        <f>GP_need_index[[#This Row],[Normalised weighted population]]/GP_need_index[[#This Row],[Registered population]]</f>
        <v>0.84663688716704932</v>
      </c>
    </row>
    <row r="16212" spans="1:14" hidden="1" x14ac:dyDescent="0.2">
      <c r="A16212" s="46" t="s">
        <v>13250</v>
      </c>
      <c r="B16212" s="33" t="s">
        <v>955</v>
      </c>
      <c r="C16212" s="1" t="s">
        <v>12173</v>
      </c>
      <c r="D16212" s="1" t="s">
        <v>6642</v>
      </c>
      <c r="E16212" s="1" t="s">
        <v>6884</v>
      </c>
      <c r="F16212" s="62">
        <v>9820.8941974860536</v>
      </c>
      <c r="G16212" s="62">
        <v>80.287281483394366</v>
      </c>
      <c r="H16212" s="62">
        <v>80.513229801691153</v>
      </c>
      <c r="I16212" s="62">
        <v>1980.84</v>
      </c>
      <c r="J16212" s="62">
        <v>2084.2949601866248</v>
      </c>
      <c r="K16212" s="62">
        <v>1980.84</v>
      </c>
      <c r="L16212" s="62">
        <v>159483.82612038188</v>
      </c>
      <c r="M16212" s="63">
        <v>8307.915356875983</v>
      </c>
      <c r="N16212" s="64">
        <f>GP_need_index[[#This Row],[Normalised weighted population]]/GP_need_index[[#This Row],[Registered population]]</f>
        <v>0.84594286322752954</v>
      </c>
    </row>
    <row r="16213" spans="1:14" x14ac:dyDescent="0.2">
      <c r="A16213" s="46" t="s">
        <v>13248</v>
      </c>
      <c r="B16213" s="33" t="s">
        <v>935</v>
      </c>
      <c r="C16213" s="1" t="s">
        <v>12174</v>
      </c>
      <c r="D16213" s="1" t="s">
        <v>6642</v>
      </c>
      <c r="E16213" s="1" t="s">
        <v>6884</v>
      </c>
      <c r="F16213" s="62">
        <v>15749.666666666668</v>
      </c>
      <c r="G16213" s="62">
        <v>114.9426056532407</v>
      </c>
      <c r="H16213" s="62">
        <v>115.07525344872954</v>
      </c>
      <c r="I16213" s="62">
        <v>2057.172</v>
      </c>
      <c r="J16213" s="62">
        <v>2084.2949601866248</v>
      </c>
      <c r="K16213" s="62">
        <v>2057.172</v>
      </c>
      <c r="L16213" s="62">
        <v>236729.58928762985</v>
      </c>
      <c r="M16213" s="63">
        <v>12229.62904917133</v>
      </c>
      <c r="N16213" s="68">
        <f>GP_need_index[[#This Row],[Normalised weighted population]]/GP_need_index[[#This Row],[Registered population]]</f>
        <v>0.77650081795411519</v>
      </c>
    </row>
    <row r="16214" spans="1:14" hidden="1" x14ac:dyDescent="0.2">
      <c r="A16214" s="46" t="s">
        <v>13249</v>
      </c>
      <c r="B16214" s="33" t="s">
        <v>935</v>
      </c>
      <c r="C16214" s="1" t="s">
        <v>12174</v>
      </c>
      <c r="D16214" s="1" t="s">
        <v>6642</v>
      </c>
      <c r="E16214" s="1" t="s">
        <v>6884</v>
      </c>
      <c r="F16214" s="62">
        <v>15861.255507405534</v>
      </c>
      <c r="G16214" s="62">
        <v>114.9426056532407</v>
      </c>
      <c r="H16214" s="62">
        <v>115.07525344872954</v>
      </c>
      <c r="I16214" s="62">
        <v>2057.172</v>
      </c>
      <c r="J16214" s="62">
        <v>2084.2949601866248</v>
      </c>
      <c r="K16214" s="62">
        <v>2057.172</v>
      </c>
      <c r="L16214" s="62">
        <v>236729.58928762985</v>
      </c>
      <c r="M16214" s="63">
        <v>12282.02594909527</v>
      </c>
      <c r="N16214" s="64">
        <f>GP_need_index[[#This Row],[Normalised weighted population]]/GP_need_index[[#This Row],[Registered population]]</f>
        <v>0.77434134664565857</v>
      </c>
    </row>
    <row r="16215" spans="1:14" hidden="1" x14ac:dyDescent="0.2">
      <c r="A16215" s="46" t="s">
        <v>13250</v>
      </c>
      <c r="B16215" s="33" t="s">
        <v>935</v>
      </c>
      <c r="C16215" s="1" t="s">
        <v>12174</v>
      </c>
      <c r="D16215" s="1" t="s">
        <v>6642</v>
      </c>
      <c r="E16215" s="1" t="s">
        <v>6884</v>
      </c>
      <c r="F16215" s="62">
        <v>15967.376006185408</v>
      </c>
      <c r="G16215" s="62">
        <v>114.9426056532407</v>
      </c>
      <c r="H16215" s="62">
        <v>115.07525344872954</v>
      </c>
      <c r="I16215" s="62">
        <v>2057.172</v>
      </c>
      <c r="J16215" s="62">
        <v>2084.2949601866248</v>
      </c>
      <c r="K16215" s="62">
        <v>2057.172</v>
      </c>
      <c r="L16215" s="62">
        <v>236729.58928762985</v>
      </c>
      <c r="M16215" s="63">
        <v>12331.842282145361</v>
      </c>
      <c r="N16215" s="64">
        <f>GP_need_index[[#This Row],[Normalised weighted population]]/GP_need_index[[#This Row],[Registered population]]</f>
        <v>0.77231489240112328</v>
      </c>
    </row>
    <row r="16216" spans="1:14" x14ac:dyDescent="0.2">
      <c r="A16216" s="46" t="s">
        <v>13248</v>
      </c>
      <c r="B16216" s="33" t="s">
        <v>913</v>
      </c>
      <c r="C16216" s="1" t="s">
        <v>12175</v>
      </c>
      <c r="D16216" s="1" t="s">
        <v>6642</v>
      </c>
      <c r="E16216" s="1" t="s">
        <v>6930</v>
      </c>
      <c r="F16216" s="62">
        <v>5235.6666666666679</v>
      </c>
      <c r="G16216" s="62">
        <v>53.79165392396213</v>
      </c>
      <c r="H16216" s="62">
        <v>53.007479502313608</v>
      </c>
      <c r="I16216" s="62">
        <v>1927.124</v>
      </c>
      <c r="J16216" s="62">
        <v>1990.174981316726</v>
      </c>
      <c r="K16216" s="62">
        <v>1927.124</v>
      </c>
      <c r="L16216" s="62">
        <v>102151.98592841662</v>
      </c>
      <c r="M16216" s="63">
        <v>5277.2486037763983</v>
      </c>
      <c r="N16216" s="68">
        <f>GP_need_index[[#This Row],[Normalised weighted population]]/GP_need_index[[#This Row],[Registered population]]</f>
        <v>1.0079420520359834</v>
      </c>
    </row>
    <row r="16217" spans="1:14" hidden="1" x14ac:dyDescent="0.2">
      <c r="A16217" s="46" t="s">
        <v>13249</v>
      </c>
      <c r="B16217" s="33" t="s">
        <v>913</v>
      </c>
      <c r="C16217" s="1" t="s">
        <v>12175</v>
      </c>
      <c r="D16217" s="1" t="s">
        <v>6642</v>
      </c>
      <c r="E16217" s="1" t="s">
        <v>6930</v>
      </c>
      <c r="F16217" s="62">
        <v>5237.5817302682044</v>
      </c>
      <c r="G16217" s="62">
        <v>53.79165392396213</v>
      </c>
      <c r="H16217" s="62">
        <v>53.007479502313608</v>
      </c>
      <c r="I16217" s="62">
        <v>1927.124</v>
      </c>
      <c r="J16217" s="62">
        <v>1990.174981316726</v>
      </c>
      <c r="K16217" s="62">
        <v>1927.124</v>
      </c>
      <c r="L16217" s="62">
        <v>102151.98592841662</v>
      </c>
      <c r="M16217" s="63">
        <v>5299.8585673210046</v>
      </c>
      <c r="N16217" s="64">
        <f>GP_need_index[[#This Row],[Normalised weighted population]]/GP_need_index[[#This Row],[Registered population]]</f>
        <v>1.0118903799997812</v>
      </c>
    </row>
    <row r="16218" spans="1:14" hidden="1" x14ac:dyDescent="0.2">
      <c r="A16218" s="46" t="s">
        <v>13250</v>
      </c>
      <c r="B16218" s="33" t="s">
        <v>913</v>
      </c>
      <c r="C16218" s="1" t="s">
        <v>12175</v>
      </c>
      <c r="D16218" s="1" t="s">
        <v>6642</v>
      </c>
      <c r="E16218" s="1" t="s">
        <v>6930</v>
      </c>
      <c r="F16218" s="62">
        <v>5237.9721119809574</v>
      </c>
      <c r="G16218" s="62">
        <v>53.79165392396213</v>
      </c>
      <c r="H16218" s="62">
        <v>53.007479502313608</v>
      </c>
      <c r="I16218" s="62">
        <v>1927.124</v>
      </c>
      <c r="J16218" s="62">
        <v>1990.174981316726</v>
      </c>
      <c r="K16218" s="62">
        <v>1927.124</v>
      </c>
      <c r="L16218" s="62">
        <v>102151.98592841662</v>
      </c>
      <c r="M16218" s="63">
        <v>5321.3549817238327</v>
      </c>
      <c r="N16218" s="64">
        <f>GP_need_index[[#This Row],[Normalised weighted population]]/GP_need_index[[#This Row],[Registered population]]</f>
        <v>1.0159189220485063</v>
      </c>
    </row>
    <row r="16219" spans="1:14" x14ac:dyDescent="0.2">
      <c r="A16219" s="46" t="s">
        <v>13248</v>
      </c>
      <c r="B16219" s="33" t="s">
        <v>706</v>
      </c>
      <c r="C16219" s="1" t="s">
        <v>12176</v>
      </c>
      <c r="D16219" s="1" t="s">
        <v>6642</v>
      </c>
      <c r="E16219" s="1" t="s">
        <v>6885</v>
      </c>
      <c r="F16219" s="62">
        <v>19424.833333333332</v>
      </c>
      <c r="G16219" s="62">
        <v>148.78184681318362</v>
      </c>
      <c r="H16219" s="62">
        <v>147.88346664352883</v>
      </c>
      <c r="I16219" s="62">
        <v>2023.078</v>
      </c>
      <c r="J16219" s="62">
        <v>1993.7293075137811</v>
      </c>
      <c r="K16219" s="62">
        <v>2023.078</v>
      </c>
      <c r="L16219" s="62">
        <v>299179.78793025704</v>
      </c>
      <c r="M16219" s="63">
        <v>15455.853391234607</v>
      </c>
      <c r="N16219" s="68">
        <f>GP_need_index[[#This Row],[Normalised weighted population]]/GP_need_index[[#This Row],[Registered population]]</f>
        <v>0.79567495514682796</v>
      </c>
    </row>
    <row r="16220" spans="1:14" hidden="1" x14ac:dyDescent="0.2">
      <c r="A16220" s="46" t="s">
        <v>13249</v>
      </c>
      <c r="B16220" s="33" t="s">
        <v>706</v>
      </c>
      <c r="C16220" s="1" t="s">
        <v>12176</v>
      </c>
      <c r="D16220" s="1" t="s">
        <v>6642</v>
      </c>
      <c r="E16220" s="1" t="s">
        <v>6885</v>
      </c>
      <c r="F16220" s="62">
        <v>19513.946388975892</v>
      </c>
      <c r="G16220" s="62">
        <v>148.78184681318362</v>
      </c>
      <c r="H16220" s="62">
        <v>147.88346664352883</v>
      </c>
      <c r="I16220" s="62">
        <v>2023.078</v>
      </c>
      <c r="J16220" s="62">
        <v>1993.7293075137811</v>
      </c>
      <c r="K16220" s="62">
        <v>2023.078</v>
      </c>
      <c r="L16220" s="62">
        <v>299179.78793025704</v>
      </c>
      <c r="M16220" s="63">
        <v>15522.072799862906</v>
      </c>
      <c r="N16220" s="64">
        <f>GP_need_index[[#This Row],[Normalised weighted population]]/GP_need_index[[#This Row],[Registered population]]</f>
        <v>0.79543483877929821</v>
      </c>
    </row>
    <row r="16221" spans="1:14" hidden="1" x14ac:dyDescent="0.2">
      <c r="A16221" s="46" t="s">
        <v>13250</v>
      </c>
      <c r="B16221" s="33" t="s">
        <v>706</v>
      </c>
      <c r="C16221" s="1" t="s">
        <v>12176</v>
      </c>
      <c r="D16221" s="1" t="s">
        <v>6642</v>
      </c>
      <c r="E16221" s="1" t="s">
        <v>6885</v>
      </c>
      <c r="F16221" s="62">
        <v>19599.440602928142</v>
      </c>
      <c r="G16221" s="62">
        <v>148.78184681318362</v>
      </c>
      <c r="H16221" s="62">
        <v>147.88346664352883</v>
      </c>
      <c r="I16221" s="62">
        <v>2023.078</v>
      </c>
      <c r="J16221" s="62">
        <v>1993.7293075137811</v>
      </c>
      <c r="K16221" s="62">
        <v>2023.078</v>
      </c>
      <c r="L16221" s="62">
        <v>299179.78793025704</v>
      </c>
      <c r="M16221" s="63">
        <v>15585.030877905618</v>
      </c>
      <c r="N16221" s="64">
        <f>GP_need_index[[#This Row],[Normalised weighted population]]/GP_need_index[[#This Row],[Registered population]]</f>
        <v>0.795177331519208</v>
      </c>
    </row>
    <row r="16222" spans="1:14" x14ac:dyDescent="0.2">
      <c r="A16222" s="46" t="s">
        <v>13248</v>
      </c>
      <c r="B16222" s="33" t="s">
        <v>471</v>
      </c>
      <c r="C16222" s="1" t="s">
        <v>7086</v>
      </c>
      <c r="D16222" s="1" t="s">
        <v>6642</v>
      </c>
      <c r="E16222" s="1" t="s">
        <v>6885</v>
      </c>
      <c r="F16222" s="62">
        <v>9180.0833333333321</v>
      </c>
      <c r="G16222" s="62">
        <v>76.916706556500827</v>
      </c>
      <c r="H16222" s="62">
        <v>75.769081226916242</v>
      </c>
      <c r="I16222" s="62">
        <v>1995.307</v>
      </c>
      <c r="J16222" s="62">
        <v>1993.7293075137811</v>
      </c>
      <c r="K16222" s="62">
        <v>1995.307</v>
      </c>
      <c r="L16222" s="62">
        <v>151182.57815563458</v>
      </c>
      <c r="M16222" s="63">
        <v>7810.205961597454</v>
      </c>
      <c r="N16222" s="68">
        <f>GP_need_index[[#This Row],[Normalised weighted population]]/GP_need_index[[#This Row],[Registered population]]</f>
        <v>0.85077724003203914</v>
      </c>
    </row>
    <row r="16223" spans="1:14" hidden="1" x14ac:dyDescent="0.2">
      <c r="A16223" s="46" t="s">
        <v>13249</v>
      </c>
      <c r="B16223" s="33" t="s">
        <v>471</v>
      </c>
      <c r="C16223" s="1" t="s">
        <v>7086</v>
      </c>
      <c r="D16223" s="1" t="s">
        <v>6642</v>
      </c>
      <c r="E16223" s="1" t="s">
        <v>6885</v>
      </c>
      <c r="F16223" s="62">
        <v>9220.2568815479135</v>
      </c>
      <c r="G16223" s="62">
        <v>76.916706556500827</v>
      </c>
      <c r="H16223" s="62">
        <v>75.769081226916242</v>
      </c>
      <c r="I16223" s="62">
        <v>1995.307</v>
      </c>
      <c r="J16223" s="62">
        <v>1993.7293075137811</v>
      </c>
      <c r="K16223" s="62">
        <v>1995.307</v>
      </c>
      <c r="L16223" s="62">
        <v>151182.57815563458</v>
      </c>
      <c r="M16223" s="63">
        <v>7843.6681850639061</v>
      </c>
      <c r="N16223" s="64">
        <f>GP_need_index[[#This Row],[Normalised weighted population]]/GP_need_index[[#This Row],[Registered population]]</f>
        <v>0.85069952885597877</v>
      </c>
    </row>
    <row r="16224" spans="1:14" hidden="1" x14ac:dyDescent="0.2">
      <c r="A16224" s="46" t="s">
        <v>13250</v>
      </c>
      <c r="B16224" s="33" t="s">
        <v>471</v>
      </c>
      <c r="C16224" s="1" t="s">
        <v>7086</v>
      </c>
      <c r="D16224" s="1" t="s">
        <v>6642</v>
      </c>
      <c r="E16224" s="1" t="s">
        <v>6885</v>
      </c>
      <c r="F16224" s="62">
        <v>9257.1799195383974</v>
      </c>
      <c r="G16224" s="62">
        <v>76.916706556500827</v>
      </c>
      <c r="H16224" s="62">
        <v>75.769081226916242</v>
      </c>
      <c r="I16224" s="62">
        <v>1995.307</v>
      </c>
      <c r="J16224" s="62">
        <v>1993.7293075137811</v>
      </c>
      <c r="K16224" s="62">
        <v>1995.307</v>
      </c>
      <c r="L16224" s="62">
        <v>151182.57815563458</v>
      </c>
      <c r="M16224" s="63">
        <v>7875.4823815377649</v>
      </c>
      <c r="N16224" s="64">
        <f>GP_need_index[[#This Row],[Normalised weighted population]]/GP_need_index[[#This Row],[Registered population]]</f>
        <v>0.85074314748010971</v>
      </c>
    </row>
    <row r="16225" spans="1:14" x14ac:dyDescent="0.2">
      <c r="A16225" s="46" t="s">
        <v>13248</v>
      </c>
      <c r="B16225" s="33" t="s">
        <v>485</v>
      </c>
      <c r="C16225" s="1" t="s">
        <v>12177</v>
      </c>
      <c r="D16225" s="1" t="s">
        <v>6642</v>
      </c>
      <c r="E16225" s="1" t="s">
        <v>6885</v>
      </c>
      <c r="F16225" s="62">
        <v>14557.916666666664</v>
      </c>
      <c r="G16225" s="62">
        <v>140.10512797180644</v>
      </c>
      <c r="H16225" s="62">
        <v>144.01479297583512</v>
      </c>
      <c r="I16225" s="62">
        <v>1967.4179999999999</v>
      </c>
      <c r="J16225" s="62">
        <v>1993.7293075137811</v>
      </c>
      <c r="K16225" s="62">
        <v>1967.4179999999999</v>
      </c>
      <c r="L16225" s="62">
        <v>283337.29596693156</v>
      </c>
      <c r="M16225" s="63">
        <v>14637.418313013175</v>
      </c>
      <c r="N16225" s="68">
        <f>GP_need_index[[#This Row],[Normalised weighted population]]/GP_need_index[[#This Row],[Registered population]]</f>
        <v>1.0054610593099866</v>
      </c>
    </row>
    <row r="16226" spans="1:14" hidden="1" x14ac:dyDescent="0.2">
      <c r="A16226" s="46" t="s">
        <v>13249</v>
      </c>
      <c r="B16226" s="33" t="s">
        <v>485</v>
      </c>
      <c r="C16226" s="1" t="s">
        <v>12177</v>
      </c>
      <c r="D16226" s="1" t="s">
        <v>6642</v>
      </c>
      <c r="E16226" s="1" t="s">
        <v>6885</v>
      </c>
      <c r="F16226" s="62">
        <v>14587.679467088623</v>
      </c>
      <c r="G16226" s="62">
        <v>140.10512797180644</v>
      </c>
      <c r="H16226" s="62">
        <v>144.01479297583512</v>
      </c>
      <c r="I16226" s="62">
        <v>1967.4179999999999</v>
      </c>
      <c r="J16226" s="62">
        <v>1993.7293075137811</v>
      </c>
      <c r="K16226" s="62">
        <v>1967.4179999999999</v>
      </c>
      <c r="L16226" s="62">
        <v>283337.29596693156</v>
      </c>
      <c r="M16226" s="63">
        <v>14700.131199839761</v>
      </c>
      <c r="N16226" s="64">
        <f>GP_need_index[[#This Row],[Normalised weighted population]]/GP_need_index[[#This Row],[Registered population]]</f>
        <v>1.0077086786150493</v>
      </c>
    </row>
    <row r="16227" spans="1:14" hidden="1" x14ac:dyDescent="0.2">
      <c r="A16227" s="46" t="s">
        <v>13250</v>
      </c>
      <c r="B16227" s="33" t="s">
        <v>485</v>
      </c>
      <c r="C16227" s="1" t="s">
        <v>12177</v>
      </c>
      <c r="D16227" s="1" t="s">
        <v>6642</v>
      </c>
      <c r="E16227" s="1" t="s">
        <v>6885</v>
      </c>
      <c r="F16227" s="62">
        <v>14612.427006536458</v>
      </c>
      <c r="G16227" s="62">
        <v>140.10512797180644</v>
      </c>
      <c r="H16227" s="62">
        <v>144.01479297583512</v>
      </c>
      <c r="I16227" s="62">
        <v>1967.4179999999999</v>
      </c>
      <c r="J16227" s="62">
        <v>1993.7293075137811</v>
      </c>
      <c r="K16227" s="62">
        <v>1967.4179999999999</v>
      </c>
      <c r="L16227" s="62">
        <v>283337.29596693156</v>
      </c>
      <c r="M16227" s="63">
        <v>14759.755453587995</v>
      </c>
      <c r="N16227" s="64">
        <f>GP_need_index[[#This Row],[Normalised weighted population]]/GP_need_index[[#This Row],[Registered population]]</f>
        <v>1.0100824077332009</v>
      </c>
    </row>
    <row r="16228" spans="1:14" x14ac:dyDescent="0.2">
      <c r="A16228" s="46" t="s">
        <v>13248</v>
      </c>
      <c r="B16228" s="33" t="s">
        <v>894</v>
      </c>
      <c r="C16228" s="1" t="s">
        <v>12178</v>
      </c>
      <c r="D16228" s="1" t="s">
        <v>6642</v>
      </c>
      <c r="E16228" s="1" t="s">
        <v>6884</v>
      </c>
      <c r="F16228" s="62">
        <v>24819.166666666672</v>
      </c>
      <c r="G16228" s="62">
        <v>201.72690080065166</v>
      </c>
      <c r="H16228" s="62">
        <v>195.16058010558066</v>
      </c>
      <c r="I16228" s="62">
        <v>2117.7750000000001</v>
      </c>
      <c r="J16228" s="62">
        <v>2084.2949601866248</v>
      </c>
      <c r="K16228" s="62">
        <v>2117.7750000000001</v>
      </c>
      <c r="L16228" s="62">
        <v>413306.19753309613</v>
      </c>
      <c r="M16228" s="63">
        <v>21351.709749354177</v>
      </c>
      <c r="N16228" s="68">
        <f>GP_need_index[[#This Row],[Normalised weighted population]]/GP_need_index[[#This Row],[Registered population]]</f>
        <v>0.8602911627178258</v>
      </c>
    </row>
    <row r="16229" spans="1:14" hidden="1" x14ac:dyDescent="0.2">
      <c r="A16229" s="46" t="s">
        <v>13249</v>
      </c>
      <c r="B16229" s="33" t="s">
        <v>894</v>
      </c>
      <c r="C16229" s="1" t="s">
        <v>12178</v>
      </c>
      <c r="D16229" s="1" t="s">
        <v>6642</v>
      </c>
      <c r="E16229" s="1" t="s">
        <v>6884</v>
      </c>
      <c r="F16229" s="62">
        <v>24997.529013886146</v>
      </c>
      <c r="G16229" s="62">
        <v>201.72690080065166</v>
      </c>
      <c r="H16229" s="62">
        <v>195.16058010558066</v>
      </c>
      <c r="I16229" s="62">
        <v>2117.7750000000001</v>
      </c>
      <c r="J16229" s="62">
        <v>2084.2949601866248</v>
      </c>
      <c r="K16229" s="62">
        <v>2117.7750000000001</v>
      </c>
      <c r="L16229" s="62">
        <v>413306.19753309613</v>
      </c>
      <c r="M16229" s="63">
        <v>21443.189498612617</v>
      </c>
      <c r="N16229" s="64">
        <f>GP_need_index[[#This Row],[Normalised weighted population]]/GP_need_index[[#This Row],[Registered population]]</f>
        <v>0.85781236564225649</v>
      </c>
    </row>
    <row r="16230" spans="1:14" hidden="1" x14ac:dyDescent="0.2">
      <c r="A16230" s="46" t="s">
        <v>13250</v>
      </c>
      <c r="B16230" s="33" t="s">
        <v>894</v>
      </c>
      <c r="C16230" s="1" t="s">
        <v>12178</v>
      </c>
      <c r="D16230" s="1" t="s">
        <v>6642</v>
      </c>
      <c r="E16230" s="1" t="s">
        <v>6884</v>
      </c>
      <c r="F16230" s="62">
        <v>25165.108154921858</v>
      </c>
      <c r="G16230" s="62">
        <v>201.72690080065166</v>
      </c>
      <c r="H16230" s="62">
        <v>195.16058010558066</v>
      </c>
      <c r="I16230" s="62">
        <v>2117.7750000000001</v>
      </c>
      <c r="J16230" s="62">
        <v>2084.2949601866248</v>
      </c>
      <c r="K16230" s="62">
        <v>2117.7750000000001</v>
      </c>
      <c r="L16230" s="62">
        <v>413306.19753309613</v>
      </c>
      <c r="M16230" s="63">
        <v>21530.163836083204</v>
      </c>
      <c r="N16230" s="64">
        <f>GP_need_index[[#This Row],[Normalised weighted population]]/GP_need_index[[#This Row],[Registered population]]</f>
        <v>0.85555618134199352</v>
      </c>
    </row>
    <row r="16231" spans="1:14" x14ac:dyDescent="0.2">
      <c r="A16231" s="46" t="s">
        <v>13248</v>
      </c>
      <c r="B16231" s="33" t="s">
        <v>482</v>
      </c>
      <c r="C16231" s="1" t="s">
        <v>7832</v>
      </c>
      <c r="D16231" s="1" t="s">
        <v>6642</v>
      </c>
      <c r="E16231" s="1" t="s">
        <v>6885</v>
      </c>
      <c r="F16231" s="62">
        <v>11427.916666666666</v>
      </c>
      <c r="G16231" s="62">
        <v>100.70343541847063</v>
      </c>
      <c r="H16231" s="62">
        <v>101.79391717824694</v>
      </c>
      <c r="I16231" s="62">
        <v>1795.451</v>
      </c>
      <c r="J16231" s="62">
        <v>1993.7293075137811</v>
      </c>
      <c r="K16231" s="62">
        <v>1795.451</v>
      </c>
      <c r="L16231" s="62">
        <v>182765.99039160064</v>
      </c>
      <c r="M16231" s="63">
        <v>9441.8288479262956</v>
      </c>
      <c r="N16231" s="68">
        <f>GP_need_index[[#This Row],[Normalised weighted population]]/GP_need_index[[#This Row],[Registered population]]</f>
        <v>0.82620735899015973</v>
      </c>
    </row>
    <row r="16232" spans="1:14" hidden="1" x14ac:dyDescent="0.2">
      <c r="A16232" s="46" t="s">
        <v>13249</v>
      </c>
      <c r="B16232" s="33" t="s">
        <v>482</v>
      </c>
      <c r="C16232" s="1" t="s">
        <v>7832</v>
      </c>
      <c r="D16232" s="1" t="s">
        <v>6642</v>
      </c>
      <c r="E16232" s="1" t="s">
        <v>6885</v>
      </c>
      <c r="F16232" s="62">
        <v>11472.265153179069</v>
      </c>
      <c r="G16232" s="62">
        <v>100.70343541847063</v>
      </c>
      <c r="H16232" s="62">
        <v>101.79391717824694</v>
      </c>
      <c r="I16232" s="62">
        <v>1795.451</v>
      </c>
      <c r="J16232" s="62">
        <v>1993.7293075137811</v>
      </c>
      <c r="K16232" s="62">
        <v>1795.451</v>
      </c>
      <c r="L16232" s="62">
        <v>182765.99039160064</v>
      </c>
      <c r="M16232" s="63">
        <v>9482.2816334731542</v>
      </c>
      <c r="N16232" s="64">
        <f>GP_need_index[[#This Row],[Normalised weighted population]]/GP_need_index[[#This Row],[Registered population]]</f>
        <v>0.82653961592280034</v>
      </c>
    </row>
    <row r="16233" spans="1:14" hidden="1" x14ac:dyDescent="0.2">
      <c r="A16233" s="46" t="s">
        <v>13250</v>
      </c>
      <c r="B16233" s="33" t="s">
        <v>482</v>
      </c>
      <c r="C16233" s="1" t="s">
        <v>7832</v>
      </c>
      <c r="D16233" s="1" t="s">
        <v>6642</v>
      </c>
      <c r="E16233" s="1" t="s">
        <v>6885</v>
      </c>
      <c r="F16233" s="62">
        <v>11515.657848673618</v>
      </c>
      <c r="G16233" s="62">
        <v>100.70343541847063</v>
      </c>
      <c r="H16233" s="62">
        <v>101.79391717824694</v>
      </c>
      <c r="I16233" s="62">
        <v>1795.451</v>
      </c>
      <c r="J16233" s="62">
        <v>1993.7293075137811</v>
      </c>
      <c r="K16233" s="62">
        <v>1795.451</v>
      </c>
      <c r="L16233" s="62">
        <v>182765.99039160064</v>
      </c>
      <c r="M16233" s="63">
        <v>9520.7421042363403</v>
      </c>
      <c r="N16233" s="64">
        <f>GP_need_index[[#This Row],[Normalised weighted population]]/GP_need_index[[#This Row],[Registered population]]</f>
        <v>0.82676493426148001</v>
      </c>
    </row>
    <row r="16234" spans="1:14" x14ac:dyDescent="0.2">
      <c r="A16234" s="46" t="s">
        <v>13248</v>
      </c>
      <c r="B16234" s="33" t="s">
        <v>923</v>
      </c>
      <c r="C16234" s="1" t="s">
        <v>12179</v>
      </c>
      <c r="D16234" s="1" t="s">
        <v>6642</v>
      </c>
      <c r="E16234" s="1" t="s">
        <v>6930</v>
      </c>
      <c r="F16234" s="62">
        <v>8450.6666666666679</v>
      </c>
      <c r="G16234" s="62">
        <v>80.963551827161567</v>
      </c>
      <c r="H16234" s="62">
        <v>78.44080055259829</v>
      </c>
      <c r="I16234" s="62">
        <v>2045.4369999999999</v>
      </c>
      <c r="J16234" s="62">
        <v>1990.174981316726</v>
      </c>
      <c r="K16234" s="62">
        <v>2045.4369999999999</v>
      </c>
      <c r="L16234" s="62">
        <v>160445.71575990497</v>
      </c>
      <c r="M16234" s="63">
        <v>8288.7466335622667</v>
      </c>
      <c r="N16234" s="68">
        <f>GP_need_index[[#This Row],[Normalised weighted population]]/GP_need_index[[#This Row],[Registered population]]</f>
        <v>0.98083937759099071</v>
      </c>
    </row>
    <row r="16235" spans="1:14" hidden="1" x14ac:dyDescent="0.2">
      <c r="A16235" s="46" t="s">
        <v>13249</v>
      </c>
      <c r="B16235" s="33" t="s">
        <v>923</v>
      </c>
      <c r="C16235" s="1" t="s">
        <v>12179</v>
      </c>
      <c r="D16235" s="1" t="s">
        <v>6642</v>
      </c>
      <c r="E16235" s="1" t="s">
        <v>6930</v>
      </c>
      <c r="F16235" s="62">
        <v>8471.9743734468393</v>
      </c>
      <c r="G16235" s="62">
        <v>80.963551827161567</v>
      </c>
      <c r="H16235" s="62">
        <v>78.44080055259829</v>
      </c>
      <c r="I16235" s="62">
        <v>2045.4369999999999</v>
      </c>
      <c r="J16235" s="62">
        <v>1990.174981316726</v>
      </c>
      <c r="K16235" s="62">
        <v>2045.4369999999999</v>
      </c>
      <c r="L16235" s="62">
        <v>160445.71575990497</v>
      </c>
      <c r="M16235" s="63">
        <v>8324.2591275314189</v>
      </c>
      <c r="N16235" s="64">
        <f>GP_need_index[[#This Row],[Normalised weighted population]]/GP_need_index[[#This Row],[Registered population]]</f>
        <v>0.98256424778875695</v>
      </c>
    </row>
    <row r="16236" spans="1:14" hidden="1" x14ac:dyDescent="0.2">
      <c r="A16236" s="46" t="s">
        <v>13250</v>
      </c>
      <c r="B16236" s="33" t="s">
        <v>923</v>
      </c>
      <c r="C16236" s="1" t="s">
        <v>12179</v>
      </c>
      <c r="D16236" s="1" t="s">
        <v>6642</v>
      </c>
      <c r="E16236" s="1" t="s">
        <v>6930</v>
      </c>
      <c r="F16236" s="62">
        <v>8490.3028490509932</v>
      </c>
      <c r="G16236" s="62">
        <v>80.963551827161567</v>
      </c>
      <c r="H16236" s="62">
        <v>78.44080055259829</v>
      </c>
      <c r="I16236" s="62">
        <v>2045.4369999999999</v>
      </c>
      <c r="J16236" s="62">
        <v>1990.174981316726</v>
      </c>
      <c r="K16236" s="62">
        <v>2045.4369999999999</v>
      </c>
      <c r="L16236" s="62">
        <v>160445.71575990497</v>
      </c>
      <c r="M16236" s="63">
        <v>8358.0226179206329</v>
      </c>
      <c r="N16236" s="64">
        <f>GP_need_index[[#This Row],[Normalised weighted population]]/GP_need_index[[#This Row],[Registered population]]</f>
        <v>0.98441984538335447</v>
      </c>
    </row>
    <row r="16237" spans="1:14" x14ac:dyDescent="0.2">
      <c r="A16237" s="46" t="s">
        <v>13248</v>
      </c>
      <c r="B16237" s="33" t="s">
        <v>701</v>
      </c>
      <c r="C16237" s="1" t="s">
        <v>12180</v>
      </c>
      <c r="D16237" s="1" t="s">
        <v>6642</v>
      </c>
      <c r="E16237" s="1" t="s">
        <v>6885</v>
      </c>
      <c r="F16237" s="62">
        <v>4660.166666666667</v>
      </c>
      <c r="G16237" s="62">
        <v>38.053499563229153</v>
      </c>
      <c r="H16237" s="62">
        <v>37.44457456999853</v>
      </c>
      <c r="I16237" s="62">
        <v>2205.672</v>
      </c>
      <c r="J16237" s="62">
        <v>1993.7293075137811</v>
      </c>
      <c r="K16237" s="62">
        <v>2205.672</v>
      </c>
      <c r="L16237" s="62">
        <v>82590.449680957798</v>
      </c>
      <c r="M16237" s="63">
        <v>4266.6848941098724</v>
      </c>
      <c r="N16237" s="68">
        <f>GP_need_index[[#This Row],[Normalised weighted population]]/GP_need_index[[#This Row],[Registered population]]</f>
        <v>0.91556487123705277</v>
      </c>
    </row>
    <row r="16238" spans="1:14" hidden="1" x14ac:dyDescent="0.2">
      <c r="A16238" s="46" t="s">
        <v>13249</v>
      </c>
      <c r="B16238" s="33" t="s">
        <v>701</v>
      </c>
      <c r="C16238" s="1" t="s">
        <v>12180</v>
      </c>
      <c r="D16238" s="1" t="s">
        <v>6642</v>
      </c>
      <c r="E16238" s="1" t="s">
        <v>6885</v>
      </c>
      <c r="F16238" s="62">
        <v>4681.032692853586</v>
      </c>
      <c r="G16238" s="62">
        <v>38.053499563229153</v>
      </c>
      <c r="H16238" s="62">
        <v>37.44457456999853</v>
      </c>
      <c r="I16238" s="62">
        <v>2205.672</v>
      </c>
      <c r="J16238" s="62">
        <v>1993.7293075137811</v>
      </c>
      <c r="K16238" s="62">
        <v>2205.672</v>
      </c>
      <c r="L16238" s="62">
        <v>82590.449680957798</v>
      </c>
      <c r="M16238" s="63">
        <v>4284.9651755889581</v>
      </c>
      <c r="N16238" s="64">
        <f>GP_need_index[[#This Row],[Normalised weighted population]]/GP_need_index[[#This Row],[Registered population]]</f>
        <v>0.91538885898633138</v>
      </c>
    </row>
    <row r="16239" spans="1:14" hidden="1" x14ac:dyDescent="0.2">
      <c r="A16239" s="46" t="s">
        <v>13250</v>
      </c>
      <c r="B16239" s="33" t="s">
        <v>701</v>
      </c>
      <c r="C16239" s="1" t="s">
        <v>12180</v>
      </c>
      <c r="D16239" s="1" t="s">
        <v>6642</v>
      </c>
      <c r="E16239" s="1" t="s">
        <v>6885</v>
      </c>
      <c r="F16239" s="62">
        <v>4699.2534856997318</v>
      </c>
      <c r="G16239" s="62">
        <v>38.053499563229153</v>
      </c>
      <c r="H16239" s="62">
        <v>37.44457456999853</v>
      </c>
      <c r="I16239" s="62">
        <v>2205.672</v>
      </c>
      <c r="J16239" s="62">
        <v>1993.7293075137811</v>
      </c>
      <c r="K16239" s="62">
        <v>2205.672</v>
      </c>
      <c r="L16239" s="62">
        <v>82590.449680957798</v>
      </c>
      <c r="M16239" s="63">
        <v>4302.3451463836718</v>
      </c>
      <c r="N16239" s="64">
        <f>GP_need_index[[#This Row],[Normalised weighted population]]/GP_need_index[[#This Row],[Registered population]]</f>
        <v>0.91553800182861189</v>
      </c>
    </row>
    <row r="16240" spans="1:14" x14ac:dyDescent="0.2">
      <c r="A16240" s="46" t="s">
        <v>13248</v>
      </c>
      <c r="B16240" s="33" t="s">
        <v>953</v>
      </c>
      <c r="C16240" s="1" t="s">
        <v>12181</v>
      </c>
      <c r="D16240" s="1" t="s">
        <v>6642</v>
      </c>
      <c r="E16240" s="1" t="s">
        <v>6884</v>
      </c>
      <c r="F16240" s="62">
        <v>13175.000000000002</v>
      </c>
      <c r="G16240" s="62">
        <v>131.90420302437957</v>
      </c>
      <c r="H16240" s="62">
        <v>135.28934275636487</v>
      </c>
      <c r="I16240" s="62">
        <v>2165.7559999999999</v>
      </c>
      <c r="J16240" s="62">
        <v>2084.2949601866248</v>
      </c>
      <c r="K16240" s="62">
        <v>2165.7559999999999</v>
      </c>
      <c r="L16240" s="62">
        <v>293003.70581065374</v>
      </c>
      <c r="M16240" s="63">
        <v>15136.792332888424</v>
      </c>
      <c r="N16240" s="68">
        <f>GP_need_index[[#This Row],[Normalised weighted population]]/GP_need_index[[#This Row],[Registered population]]</f>
        <v>1.1489026438624987</v>
      </c>
    </row>
    <row r="16241" spans="1:14" hidden="1" x14ac:dyDescent="0.2">
      <c r="A16241" s="46" t="s">
        <v>13249</v>
      </c>
      <c r="B16241" s="33" t="s">
        <v>953</v>
      </c>
      <c r="C16241" s="1" t="s">
        <v>12181</v>
      </c>
      <c r="D16241" s="1" t="s">
        <v>6642</v>
      </c>
      <c r="E16241" s="1" t="s">
        <v>6884</v>
      </c>
      <c r="F16241" s="62">
        <v>13257.805172214505</v>
      </c>
      <c r="G16241" s="62">
        <v>131.90420302437957</v>
      </c>
      <c r="H16241" s="62">
        <v>135.28934275636487</v>
      </c>
      <c r="I16241" s="62">
        <v>2165.7559999999999</v>
      </c>
      <c r="J16241" s="62">
        <v>2084.2949601866248</v>
      </c>
      <c r="K16241" s="62">
        <v>2165.7559999999999</v>
      </c>
      <c r="L16241" s="62">
        <v>293003.70581065374</v>
      </c>
      <c r="M16241" s="63">
        <v>15201.644749085755</v>
      </c>
      <c r="N16241" s="64">
        <f>GP_need_index[[#This Row],[Normalised weighted population]]/GP_need_index[[#This Row],[Registered population]]</f>
        <v>1.1466185052217481</v>
      </c>
    </row>
    <row r="16242" spans="1:14" hidden="1" x14ac:dyDescent="0.2">
      <c r="A16242" s="46" t="s">
        <v>13250</v>
      </c>
      <c r="B16242" s="33" t="s">
        <v>953</v>
      </c>
      <c r="C16242" s="1" t="s">
        <v>12181</v>
      </c>
      <c r="D16242" s="1" t="s">
        <v>6642</v>
      </c>
      <c r="E16242" s="1" t="s">
        <v>6884</v>
      </c>
      <c r="F16242" s="62">
        <v>13339.88361504263</v>
      </c>
      <c r="G16242" s="62">
        <v>131.90420302437957</v>
      </c>
      <c r="H16242" s="62">
        <v>135.28934275636487</v>
      </c>
      <c r="I16242" s="62">
        <v>2165.7559999999999</v>
      </c>
      <c r="J16242" s="62">
        <v>2084.2949601866248</v>
      </c>
      <c r="K16242" s="62">
        <v>2165.7559999999999</v>
      </c>
      <c r="L16242" s="62">
        <v>293003.70581065374</v>
      </c>
      <c r="M16242" s="63">
        <v>15263.303159584832</v>
      </c>
      <c r="N16242" s="64">
        <f>GP_need_index[[#This Row],[Normalised weighted population]]/GP_need_index[[#This Row],[Registered population]]</f>
        <v>1.1441856316027577</v>
      </c>
    </row>
    <row r="16243" spans="1:14" x14ac:dyDescent="0.2">
      <c r="A16243" s="46" t="s">
        <v>13248</v>
      </c>
      <c r="B16243" s="33" t="s">
        <v>934</v>
      </c>
      <c r="C16243" s="1" t="s">
        <v>12182</v>
      </c>
      <c r="D16243" s="1" t="s">
        <v>6642</v>
      </c>
      <c r="E16243" s="1" t="s">
        <v>6884</v>
      </c>
      <c r="F16243" s="62">
        <v>16014.083333333334</v>
      </c>
      <c r="G16243" s="62">
        <v>154.22736518740925</v>
      </c>
      <c r="H16243" s="62">
        <v>149.77125198094646</v>
      </c>
      <c r="I16243" s="62">
        <v>2106.5070000000001</v>
      </c>
      <c r="J16243" s="62">
        <v>2084.2949601866248</v>
      </c>
      <c r="K16243" s="62">
        <v>2106.5070000000001</v>
      </c>
      <c r="L16243" s="62">
        <v>315494.1906966276</v>
      </c>
      <c r="M16243" s="63">
        <v>16298.667737307196</v>
      </c>
      <c r="N16243" s="68">
        <f>GP_need_index[[#This Row],[Normalised weighted population]]/GP_need_index[[#This Row],[Registered population]]</f>
        <v>1.0177708831689105</v>
      </c>
    </row>
    <row r="16244" spans="1:14" hidden="1" x14ac:dyDescent="0.2">
      <c r="A16244" s="46" t="s">
        <v>13249</v>
      </c>
      <c r="B16244" s="33" t="s">
        <v>934</v>
      </c>
      <c r="C16244" s="1" t="s">
        <v>12182</v>
      </c>
      <c r="D16244" s="1" t="s">
        <v>6642</v>
      </c>
      <c r="E16244" s="1" t="s">
        <v>6884</v>
      </c>
      <c r="F16244" s="62">
        <v>16118.045257281272</v>
      </c>
      <c r="G16244" s="62">
        <v>154.22736518740925</v>
      </c>
      <c r="H16244" s="62">
        <v>149.77125198094646</v>
      </c>
      <c r="I16244" s="62">
        <v>2106.5070000000001</v>
      </c>
      <c r="J16244" s="62">
        <v>2084.2949601866248</v>
      </c>
      <c r="K16244" s="62">
        <v>2106.5070000000001</v>
      </c>
      <c r="L16244" s="62">
        <v>315494.1906966276</v>
      </c>
      <c r="M16244" s="63">
        <v>16368.498118825031</v>
      </c>
      <c r="N16244" s="64">
        <f>GP_need_index[[#This Row],[Normalised weighted population]]/GP_need_index[[#This Row],[Registered population]]</f>
        <v>1.0155386622599671</v>
      </c>
    </row>
    <row r="16245" spans="1:14" hidden="1" x14ac:dyDescent="0.2">
      <c r="A16245" s="46" t="s">
        <v>13250</v>
      </c>
      <c r="B16245" s="33" t="s">
        <v>934</v>
      </c>
      <c r="C16245" s="1" t="s">
        <v>12182</v>
      </c>
      <c r="D16245" s="1" t="s">
        <v>6642</v>
      </c>
      <c r="E16245" s="1" t="s">
        <v>6884</v>
      </c>
      <c r="F16245" s="62">
        <v>16219.403167025232</v>
      </c>
      <c r="G16245" s="62">
        <v>154.22736518740925</v>
      </c>
      <c r="H16245" s="62">
        <v>149.77125198094646</v>
      </c>
      <c r="I16245" s="62">
        <v>2106.5070000000001</v>
      </c>
      <c r="J16245" s="62">
        <v>2084.2949601866248</v>
      </c>
      <c r="K16245" s="62">
        <v>2106.5070000000001</v>
      </c>
      <c r="L16245" s="62">
        <v>315494.1906966276</v>
      </c>
      <c r="M16245" s="63">
        <v>16434.889327994984</v>
      </c>
      <c r="N16245" s="64">
        <f>GP_need_index[[#This Row],[Normalised weighted population]]/GP_need_index[[#This Row],[Registered population]]</f>
        <v>1.013285702238899</v>
      </c>
    </row>
    <row r="16246" spans="1:14" x14ac:dyDescent="0.2">
      <c r="A16246" s="46" t="s">
        <v>13248</v>
      </c>
      <c r="B16246" s="33" t="s">
        <v>553</v>
      </c>
      <c r="C16246" s="1" t="s">
        <v>12183</v>
      </c>
      <c r="D16246" s="1" t="s">
        <v>6642</v>
      </c>
      <c r="E16246" s="1" t="s">
        <v>6931</v>
      </c>
      <c r="F16246" s="62">
        <v>8694.25</v>
      </c>
      <c r="G16246" s="62">
        <v>89.564213805026654</v>
      </c>
      <c r="H16246" s="62">
        <v>87.668341177956052</v>
      </c>
      <c r="I16246" s="62">
        <v>2060.944</v>
      </c>
      <c r="J16246" s="62">
        <v>1986.2910441595443</v>
      </c>
      <c r="K16246" s="62">
        <v>2060.944</v>
      </c>
      <c r="L16246" s="62">
        <v>180679.54174066146</v>
      </c>
      <c r="M16246" s="63">
        <v>9334.0413376792039</v>
      </c>
      <c r="N16246" s="68">
        <f>GP_need_index[[#This Row],[Normalised weighted population]]/GP_need_index[[#This Row],[Registered population]]</f>
        <v>1.0735878698771262</v>
      </c>
    </row>
    <row r="16247" spans="1:14" hidden="1" x14ac:dyDescent="0.2">
      <c r="A16247" s="46" t="s">
        <v>13249</v>
      </c>
      <c r="B16247" s="33" t="s">
        <v>553</v>
      </c>
      <c r="C16247" s="1" t="s">
        <v>12183</v>
      </c>
      <c r="D16247" s="1" t="s">
        <v>6642</v>
      </c>
      <c r="E16247" s="1" t="s">
        <v>6931</v>
      </c>
      <c r="F16247" s="62">
        <v>8710.0933393048763</v>
      </c>
      <c r="G16247" s="62">
        <v>89.564213805026654</v>
      </c>
      <c r="H16247" s="62">
        <v>87.668341177956052</v>
      </c>
      <c r="I16247" s="62">
        <v>2060.944</v>
      </c>
      <c r="J16247" s="62">
        <v>1986.2910441595443</v>
      </c>
      <c r="K16247" s="62">
        <v>2060.944</v>
      </c>
      <c r="L16247" s="62">
        <v>180679.54174066146</v>
      </c>
      <c r="M16247" s="63">
        <v>9374.0323159737945</v>
      </c>
      <c r="N16247" s="64">
        <f>GP_need_index[[#This Row],[Normalised weighted population]]/GP_need_index[[#This Row],[Registered population]]</f>
        <v>1.0762263905569014</v>
      </c>
    </row>
    <row r="16248" spans="1:14" hidden="1" x14ac:dyDescent="0.2">
      <c r="A16248" s="46" t="s">
        <v>13250</v>
      </c>
      <c r="B16248" s="33" t="s">
        <v>553</v>
      </c>
      <c r="C16248" s="1" t="s">
        <v>12183</v>
      </c>
      <c r="D16248" s="1" t="s">
        <v>6642</v>
      </c>
      <c r="E16248" s="1" t="s">
        <v>6931</v>
      </c>
      <c r="F16248" s="62">
        <v>8730.136068949756</v>
      </c>
      <c r="G16248" s="62">
        <v>89.564213805026654</v>
      </c>
      <c r="H16248" s="62">
        <v>87.668341177956052</v>
      </c>
      <c r="I16248" s="62">
        <v>2060.944</v>
      </c>
      <c r="J16248" s="62">
        <v>1986.2910441595443</v>
      </c>
      <c r="K16248" s="62">
        <v>2060.944</v>
      </c>
      <c r="L16248" s="62">
        <v>180679.54174066146</v>
      </c>
      <c r="M16248" s="63">
        <v>9412.053723664214</v>
      </c>
      <c r="N16248" s="64">
        <f>GP_need_index[[#This Row],[Normalised weighted population]]/GP_need_index[[#This Row],[Registered population]]</f>
        <v>1.0781107704769708</v>
      </c>
    </row>
    <row r="16249" spans="1:14" x14ac:dyDescent="0.2">
      <c r="A16249" s="46" t="s">
        <v>13248</v>
      </c>
      <c r="B16249" s="33" t="s">
        <v>922</v>
      </c>
      <c r="C16249" s="1" t="s">
        <v>12184</v>
      </c>
      <c r="D16249" s="1" t="s">
        <v>6642</v>
      </c>
      <c r="E16249" s="1" t="s">
        <v>6930</v>
      </c>
      <c r="F16249" s="62">
        <v>2777.2499999999995</v>
      </c>
      <c r="G16249" s="62">
        <v>26.64180080528423</v>
      </c>
      <c r="H16249" s="62">
        <v>26.386215236891776</v>
      </c>
      <c r="I16249" s="62">
        <v>1948.95</v>
      </c>
      <c r="J16249" s="62">
        <v>1990.174981316726</v>
      </c>
      <c r="K16249" s="62">
        <v>1948.95</v>
      </c>
      <c r="L16249" s="62">
        <v>51425.41418594023</v>
      </c>
      <c r="M16249" s="63">
        <v>2656.6756656258244</v>
      </c>
      <c r="N16249" s="68">
        <f>GP_need_index[[#This Row],[Normalised weighted population]]/GP_need_index[[#This Row],[Registered population]]</f>
        <v>0.95658499077354397</v>
      </c>
    </row>
    <row r="16250" spans="1:14" hidden="1" x14ac:dyDescent="0.2">
      <c r="A16250" s="46" t="s">
        <v>13249</v>
      </c>
      <c r="B16250" s="33" t="s">
        <v>922</v>
      </c>
      <c r="C16250" s="1" t="s">
        <v>12184</v>
      </c>
      <c r="D16250" s="1" t="s">
        <v>6642</v>
      </c>
      <c r="E16250" s="1" t="s">
        <v>6930</v>
      </c>
      <c r="F16250" s="62">
        <v>2780.2899300049439</v>
      </c>
      <c r="G16250" s="62">
        <v>26.64180080528423</v>
      </c>
      <c r="H16250" s="62">
        <v>26.386215236891776</v>
      </c>
      <c r="I16250" s="62">
        <v>1948.95</v>
      </c>
      <c r="J16250" s="62">
        <v>1990.174981316726</v>
      </c>
      <c r="K16250" s="62">
        <v>1948.95</v>
      </c>
      <c r="L16250" s="62">
        <v>51425.41418594023</v>
      </c>
      <c r="M16250" s="63">
        <v>2668.0579870701199</v>
      </c>
      <c r="N16250" s="64">
        <f>GP_need_index[[#This Row],[Normalised weighted population]]/GP_need_index[[#This Row],[Registered population]]</f>
        <v>0.95963300743436331</v>
      </c>
    </row>
    <row r="16251" spans="1:14" hidden="1" x14ac:dyDescent="0.2">
      <c r="A16251" s="46" t="s">
        <v>13250</v>
      </c>
      <c r="B16251" s="33" t="s">
        <v>922</v>
      </c>
      <c r="C16251" s="1" t="s">
        <v>12184</v>
      </c>
      <c r="D16251" s="1" t="s">
        <v>6642</v>
      </c>
      <c r="E16251" s="1" t="s">
        <v>6930</v>
      </c>
      <c r="F16251" s="62">
        <v>2784.0984428410848</v>
      </c>
      <c r="G16251" s="62">
        <v>26.64180080528423</v>
      </c>
      <c r="H16251" s="62">
        <v>26.386215236891776</v>
      </c>
      <c r="I16251" s="62">
        <v>1948.95</v>
      </c>
      <c r="J16251" s="62">
        <v>1990.174981316726</v>
      </c>
      <c r="K16251" s="62">
        <v>1948.95</v>
      </c>
      <c r="L16251" s="62">
        <v>51425.41418594023</v>
      </c>
      <c r="M16251" s="63">
        <v>2678.8797249358204</v>
      </c>
      <c r="N16251" s="64">
        <f>GP_need_index[[#This Row],[Normalised weighted population]]/GP_need_index[[#This Row],[Registered population]]</f>
        <v>0.96220725665221374</v>
      </c>
    </row>
    <row r="16252" spans="1:14" x14ac:dyDescent="0.2">
      <c r="A16252" s="46" t="s">
        <v>13248</v>
      </c>
      <c r="B16252" s="33" t="s">
        <v>938</v>
      </c>
      <c r="C16252" s="1" t="s">
        <v>12185</v>
      </c>
      <c r="D16252" s="1" t="s">
        <v>6642</v>
      </c>
      <c r="E16252" s="1" t="s">
        <v>6884</v>
      </c>
      <c r="F16252" s="62">
        <v>7452.75</v>
      </c>
      <c r="G16252" s="62">
        <v>66.260614903614311</v>
      </c>
      <c r="H16252" s="62">
        <v>66.71448224044191</v>
      </c>
      <c r="I16252" s="62">
        <v>2097.3809999999999</v>
      </c>
      <c r="J16252" s="62">
        <v>2084.2949601866248</v>
      </c>
      <c r="K16252" s="62">
        <v>2097.3809999999999</v>
      </c>
      <c r="L16252" s="62">
        <v>139925.68747594027</v>
      </c>
      <c r="M16252" s="63">
        <v>7228.6665026983501</v>
      </c>
      <c r="N16252" s="68">
        <f>GP_need_index[[#This Row],[Normalised weighted population]]/GP_need_index[[#This Row],[Registered population]]</f>
        <v>0.96993277685395995</v>
      </c>
    </row>
    <row r="16253" spans="1:14" hidden="1" x14ac:dyDescent="0.2">
      <c r="A16253" s="46" t="s">
        <v>13249</v>
      </c>
      <c r="B16253" s="33" t="s">
        <v>938</v>
      </c>
      <c r="C16253" s="1" t="s">
        <v>12185</v>
      </c>
      <c r="D16253" s="1" t="s">
        <v>6642</v>
      </c>
      <c r="E16253" s="1" t="s">
        <v>6884</v>
      </c>
      <c r="F16253" s="62">
        <v>7506.2711640488942</v>
      </c>
      <c r="G16253" s="62">
        <v>66.260614903614311</v>
      </c>
      <c r="H16253" s="62">
        <v>66.71448224044191</v>
      </c>
      <c r="I16253" s="62">
        <v>2097.3809999999999</v>
      </c>
      <c r="J16253" s="62">
        <v>2084.2949601866248</v>
      </c>
      <c r="K16253" s="62">
        <v>2097.3809999999999</v>
      </c>
      <c r="L16253" s="62">
        <v>139925.68747594027</v>
      </c>
      <c r="M16253" s="63">
        <v>7259.6371653245469</v>
      </c>
      <c r="N16253" s="64">
        <f>GP_need_index[[#This Row],[Normalised weighted population]]/GP_need_index[[#This Row],[Registered population]]</f>
        <v>0.96714294043817728</v>
      </c>
    </row>
    <row r="16254" spans="1:14" hidden="1" x14ac:dyDescent="0.2">
      <c r="A16254" s="46" t="s">
        <v>13250</v>
      </c>
      <c r="B16254" s="33" t="s">
        <v>938</v>
      </c>
      <c r="C16254" s="1" t="s">
        <v>12185</v>
      </c>
      <c r="D16254" s="1" t="s">
        <v>6642</v>
      </c>
      <c r="E16254" s="1" t="s">
        <v>6884</v>
      </c>
      <c r="F16254" s="62">
        <v>7556.7533591001502</v>
      </c>
      <c r="G16254" s="62">
        <v>66.260614903614311</v>
      </c>
      <c r="H16254" s="62">
        <v>66.71448224044191</v>
      </c>
      <c r="I16254" s="62">
        <v>2097.3809999999999</v>
      </c>
      <c r="J16254" s="62">
        <v>2084.2949601866248</v>
      </c>
      <c r="K16254" s="62">
        <v>2097.3809999999999</v>
      </c>
      <c r="L16254" s="62">
        <v>139925.68747594027</v>
      </c>
      <c r="M16254" s="63">
        <v>7289.0825112592929</v>
      </c>
      <c r="N16254" s="64">
        <f>GP_need_index[[#This Row],[Normalised weighted population]]/GP_need_index[[#This Row],[Registered population]]</f>
        <v>0.96457859147691816</v>
      </c>
    </row>
    <row r="16255" spans="1:14" x14ac:dyDescent="0.2">
      <c r="A16255" s="46" t="s">
        <v>13248</v>
      </c>
      <c r="B16255" s="33" t="s">
        <v>943</v>
      </c>
      <c r="C16255" s="1" t="s">
        <v>12186</v>
      </c>
      <c r="D16255" s="1" t="s">
        <v>6642</v>
      </c>
      <c r="E16255" s="1" t="s">
        <v>6884</v>
      </c>
      <c r="F16255" s="62">
        <v>7575.75</v>
      </c>
      <c r="G16255" s="62">
        <v>56.637611079979948</v>
      </c>
      <c r="H16255" s="62">
        <v>54.658861203989389</v>
      </c>
      <c r="I16255" s="62">
        <v>1999.904</v>
      </c>
      <c r="J16255" s="62">
        <v>2084.2949601866248</v>
      </c>
      <c r="K16255" s="62">
        <v>1999.904</v>
      </c>
      <c r="L16255" s="62">
        <v>109312.4751573032</v>
      </c>
      <c r="M16255" s="63">
        <v>5647.1648755166016</v>
      </c>
      <c r="N16255" s="68">
        <f>GP_need_index[[#This Row],[Normalised weighted population]]/GP_need_index[[#This Row],[Registered population]]</f>
        <v>0.74542650899470042</v>
      </c>
    </row>
    <row r="16256" spans="1:14" hidden="1" x14ac:dyDescent="0.2">
      <c r="A16256" s="46" t="s">
        <v>13249</v>
      </c>
      <c r="B16256" s="33" t="s">
        <v>943</v>
      </c>
      <c r="C16256" s="1" t="s">
        <v>12186</v>
      </c>
      <c r="D16256" s="1" t="s">
        <v>6642</v>
      </c>
      <c r="E16256" s="1" t="s">
        <v>6884</v>
      </c>
      <c r="F16256" s="62">
        <v>7628.2764695451624</v>
      </c>
      <c r="G16256" s="62">
        <v>56.637611079979948</v>
      </c>
      <c r="H16256" s="62">
        <v>54.658861203989389</v>
      </c>
      <c r="I16256" s="62">
        <v>1999.904</v>
      </c>
      <c r="J16256" s="62">
        <v>2084.2949601866248</v>
      </c>
      <c r="K16256" s="62">
        <v>1999.904</v>
      </c>
      <c r="L16256" s="62">
        <v>109312.4751573032</v>
      </c>
      <c r="M16256" s="63">
        <v>5671.3597167212483</v>
      </c>
      <c r="N16256" s="64">
        <f>GP_need_index[[#This Row],[Normalised weighted population]]/GP_need_index[[#This Row],[Registered population]]</f>
        <v>0.74346541310653413</v>
      </c>
    </row>
    <row r="16257" spans="1:14" hidden="1" x14ac:dyDescent="0.2">
      <c r="A16257" s="46" t="s">
        <v>13250</v>
      </c>
      <c r="B16257" s="33" t="s">
        <v>943</v>
      </c>
      <c r="C16257" s="1" t="s">
        <v>12186</v>
      </c>
      <c r="D16257" s="1" t="s">
        <v>6642</v>
      </c>
      <c r="E16257" s="1" t="s">
        <v>6884</v>
      </c>
      <c r="F16257" s="62">
        <v>7675.2187203931935</v>
      </c>
      <c r="G16257" s="62">
        <v>56.637611079979948</v>
      </c>
      <c r="H16257" s="62">
        <v>54.658861203989389</v>
      </c>
      <c r="I16257" s="62">
        <v>1999.904</v>
      </c>
      <c r="J16257" s="62">
        <v>2084.2949601866248</v>
      </c>
      <c r="K16257" s="62">
        <v>1999.904</v>
      </c>
      <c r="L16257" s="62">
        <v>109312.4751573032</v>
      </c>
      <c r="M16257" s="63">
        <v>5694.362952967942</v>
      </c>
      <c r="N16257" s="64">
        <f>GP_need_index[[#This Row],[Normalised weighted population]]/GP_need_index[[#This Row],[Registered population]]</f>
        <v>0.74191539816812224</v>
      </c>
    </row>
    <row r="16258" spans="1:14" x14ac:dyDescent="0.2">
      <c r="A16258" s="46" t="s">
        <v>13248</v>
      </c>
      <c r="B16258" s="33" t="s">
        <v>937</v>
      </c>
      <c r="C16258" s="1" t="s">
        <v>12187</v>
      </c>
      <c r="D16258" s="1" t="s">
        <v>6642</v>
      </c>
      <c r="E16258" s="1" t="s">
        <v>6884</v>
      </c>
      <c r="F16258" s="62">
        <v>3534.583333333333</v>
      </c>
      <c r="G16258" s="62">
        <v>29.071756795175837</v>
      </c>
      <c r="H16258" s="62">
        <v>30.332910455466163</v>
      </c>
      <c r="I16258" s="62">
        <v>2212.2179999999998</v>
      </c>
      <c r="J16258" s="62">
        <v>2084.2949601866248</v>
      </c>
      <c r="K16258" s="62">
        <v>2212.2179999999998</v>
      </c>
      <c r="L16258" s="62">
        <v>67103.010501970435</v>
      </c>
      <c r="M16258" s="63">
        <v>3466.5921103958453</v>
      </c>
      <c r="N16258" s="68">
        <f>GP_need_index[[#This Row],[Normalised weighted population]]/GP_need_index[[#This Row],[Registered population]]</f>
        <v>0.98076400624189908</v>
      </c>
    </row>
    <row r="16259" spans="1:14" hidden="1" x14ac:dyDescent="0.2">
      <c r="A16259" s="46" t="s">
        <v>13249</v>
      </c>
      <c r="B16259" s="33" t="s">
        <v>937</v>
      </c>
      <c r="C16259" s="1" t="s">
        <v>12187</v>
      </c>
      <c r="D16259" s="1" t="s">
        <v>6642</v>
      </c>
      <c r="E16259" s="1" t="s">
        <v>6884</v>
      </c>
      <c r="F16259" s="62">
        <v>3567.2960851297476</v>
      </c>
      <c r="G16259" s="62">
        <v>29.071756795175837</v>
      </c>
      <c r="H16259" s="62">
        <v>30.332910455466163</v>
      </c>
      <c r="I16259" s="62">
        <v>2212.2179999999998</v>
      </c>
      <c r="J16259" s="62">
        <v>2084.2949601866248</v>
      </c>
      <c r="K16259" s="62">
        <v>2212.2179999999998</v>
      </c>
      <c r="L16259" s="62">
        <v>67103.010501970435</v>
      </c>
      <c r="M16259" s="63">
        <v>3481.4444562155936</v>
      </c>
      <c r="N16259" s="64">
        <f>GP_need_index[[#This Row],[Normalised weighted population]]/GP_need_index[[#This Row],[Registered population]]</f>
        <v>0.97593369687701959</v>
      </c>
    </row>
    <row r="16260" spans="1:14" hidden="1" x14ac:dyDescent="0.2">
      <c r="A16260" s="46" t="s">
        <v>13250</v>
      </c>
      <c r="B16260" s="33" t="s">
        <v>937</v>
      </c>
      <c r="C16260" s="1" t="s">
        <v>12187</v>
      </c>
      <c r="D16260" s="1" t="s">
        <v>6642</v>
      </c>
      <c r="E16260" s="1" t="s">
        <v>6884</v>
      </c>
      <c r="F16260" s="62">
        <v>3599.6786964657867</v>
      </c>
      <c r="G16260" s="62">
        <v>29.071756795175837</v>
      </c>
      <c r="H16260" s="62">
        <v>30.332910455466163</v>
      </c>
      <c r="I16260" s="62">
        <v>2212.2179999999998</v>
      </c>
      <c r="J16260" s="62">
        <v>2084.2949601866248</v>
      </c>
      <c r="K16260" s="62">
        <v>2212.2179999999998</v>
      </c>
      <c r="L16260" s="62">
        <v>67103.010501970435</v>
      </c>
      <c r="M16260" s="63">
        <v>3495.5653184613702</v>
      </c>
      <c r="N16260" s="64">
        <f>GP_need_index[[#This Row],[Normalised weighted population]]/GP_need_index[[#This Row],[Registered population]]</f>
        <v>0.97107703581804772</v>
      </c>
    </row>
    <row r="16261" spans="1:14" x14ac:dyDescent="0.2">
      <c r="A16261" s="46" t="s">
        <v>13248</v>
      </c>
      <c r="B16261" s="33" t="s">
        <v>916</v>
      </c>
      <c r="C16261" s="1" t="s">
        <v>8420</v>
      </c>
      <c r="D16261" s="1" t="s">
        <v>6642</v>
      </c>
      <c r="E16261" s="1" t="s">
        <v>6930</v>
      </c>
      <c r="F16261" s="62">
        <v>3234.333333333333</v>
      </c>
      <c r="G16261" s="62">
        <v>35.477910558817129</v>
      </c>
      <c r="H16261" s="62">
        <v>34.998674410503924</v>
      </c>
      <c r="I16261" s="62">
        <v>2086.4140000000002</v>
      </c>
      <c r="J16261" s="62">
        <v>1990.174981316726</v>
      </c>
      <c r="K16261" s="62">
        <v>2086.4140000000002</v>
      </c>
      <c r="L16261" s="62">
        <v>73021.724271517145</v>
      </c>
      <c r="M16261" s="63">
        <v>3772.3573257523067</v>
      </c>
      <c r="N16261" s="68">
        <f>GP_need_index[[#This Row],[Normalised weighted population]]/GP_need_index[[#This Row],[Registered population]]</f>
        <v>1.1663477251630343</v>
      </c>
    </row>
    <row r="16262" spans="1:14" hidden="1" x14ac:dyDescent="0.2">
      <c r="A16262" s="46" t="s">
        <v>13249</v>
      </c>
      <c r="B16262" s="33" t="s">
        <v>916</v>
      </c>
      <c r="C16262" s="1" t="s">
        <v>8420</v>
      </c>
      <c r="D16262" s="1" t="s">
        <v>6642</v>
      </c>
      <c r="E16262" s="1" t="s">
        <v>6930</v>
      </c>
      <c r="F16262" s="62">
        <v>3237.7445349331501</v>
      </c>
      <c r="G16262" s="62">
        <v>35.477910558817129</v>
      </c>
      <c r="H16262" s="62">
        <v>34.998674410503924</v>
      </c>
      <c r="I16262" s="62">
        <v>2086.4140000000002</v>
      </c>
      <c r="J16262" s="62">
        <v>1990.174981316726</v>
      </c>
      <c r="K16262" s="62">
        <v>2086.4140000000002</v>
      </c>
      <c r="L16262" s="62">
        <v>73021.724271517145</v>
      </c>
      <c r="M16262" s="63">
        <v>3788.519698991925</v>
      </c>
      <c r="N16262" s="64">
        <f>GP_need_index[[#This Row],[Normalised weighted population]]/GP_need_index[[#This Row],[Registered population]]</f>
        <v>1.1701107539882378</v>
      </c>
    </row>
    <row r="16263" spans="1:14" hidden="1" x14ac:dyDescent="0.2">
      <c r="A16263" s="46" t="s">
        <v>13250</v>
      </c>
      <c r="B16263" s="33" t="s">
        <v>916</v>
      </c>
      <c r="C16263" s="1" t="s">
        <v>8420</v>
      </c>
      <c r="D16263" s="1" t="s">
        <v>6642</v>
      </c>
      <c r="E16263" s="1" t="s">
        <v>6930</v>
      </c>
      <c r="F16263" s="62">
        <v>3240.2945727919441</v>
      </c>
      <c r="G16263" s="62">
        <v>35.477910558817129</v>
      </c>
      <c r="H16263" s="62">
        <v>34.998674410503924</v>
      </c>
      <c r="I16263" s="62">
        <v>2086.4140000000002</v>
      </c>
      <c r="J16263" s="62">
        <v>1990.174981316726</v>
      </c>
      <c r="K16263" s="62">
        <v>2086.4140000000002</v>
      </c>
      <c r="L16263" s="62">
        <v>73021.724271517145</v>
      </c>
      <c r="M16263" s="63">
        <v>3803.8860693182892</v>
      </c>
      <c r="N16263" s="64">
        <f>GP_need_index[[#This Row],[Normalised weighted population]]/GP_need_index[[#This Row],[Registered population]]</f>
        <v>1.1739321792712001</v>
      </c>
    </row>
    <row r="16264" spans="1:14" x14ac:dyDescent="0.2">
      <c r="A16264" s="46" t="s">
        <v>13248</v>
      </c>
      <c r="B16264" s="33" t="s">
        <v>917</v>
      </c>
      <c r="C16264" s="1" t="s">
        <v>12188</v>
      </c>
      <c r="D16264" s="1" t="s">
        <v>6642</v>
      </c>
      <c r="E16264" s="1" t="s">
        <v>6930</v>
      </c>
      <c r="F16264" s="62">
        <v>10621.166666666668</v>
      </c>
      <c r="G16264" s="62">
        <v>78.198135689580212</v>
      </c>
      <c r="H16264" s="62">
        <v>74.487822723574368</v>
      </c>
      <c r="I16264" s="62">
        <v>2023.1220000000001</v>
      </c>
      <c r="J16264" s="62">
        <v>1990.174981316726</v>
      </c>
      <c r="K16264" s="62">
        <v>2023.1220000000001</v>
      </c>
      <c r="L16264" s="62">
        <v>150697.95288416324</v>
      </c>
      <c r="M16264" s="63">
        <v>7785.1698547221658</v>
      </c>
      <c r="N16264" s="68">
        <f>GP_need_index[[#This Row],[Normalised weighted population]]/GP_need_index[[#This Row],[Registered population]]</f>
        <v>0.73298631864567587</v>
      </c>
    </row>
    <row r="16265" spans="1:14" hidden="1" x14ac:dyDescent="0.2">
      <c r="A16265" s="46" t="s">
        <v>13249</v>
      </c>
      <c r="B16265" s="33" t="s">
        <v>917</v>
      </c>
      <c r="C16265" s="1" t="s">
        <v>12188</v>
      </c>
      <c r="D16265" s="1" t="s">
        <v>6642</v>
      </c>
      <c r="E16265" s="1" t="s">
        <v>6930</v>
      </c>
      <c r="F16265" s="62">
        <v>10650.87548872958</v>
      </c>
      <c r="G16265" s="62">
        <v>78.198135689580212</v>
      </c>
      <c r="H16265" s="62">
        <v>74.487822723574368</v>
      </c>
      <c r="I16265" s="62">
        <v>2023.1220000000001</v>
      </c>
      <c r="J16265" s="62">
        <v>1990.174981316726</v>
      </c>
      <c r="K16265" s="62">
        <v>2023.1220000000001</v>
      </c>
      <c r="L16265" s="62">
        <v>150697.95288416324</v>
      </c>
      <c r="M16265" s="63">
        <v>7818.524812924793</v>
      </c>
      <c r="N16265" s="64">
        <f>GP_need_index[[#This Row],[Normalised weighted population]]/GP_need_index[[#This Row],[Registered population]]</f>
        <v>0.73407344036629751</v>
      </c>
    </row>
    <row r="16266" spans="1:14" hidden="1" x14ac:dyDescent="0.2">
      <c r="A16266" s="46" t="s">
        <v>13250</v>
      </c>
      <c r="B16266" s="33" t="s">
        <v>917</v>
      </c>
      <c r="C16266" s="1" t="s">
        <v>12188</v>
      </c>
      <c r="D16266" s="1" t="s">
        <v>6642</v>
      </c>
      <c r="E16266" s="1" t="s">
        <v>6930</v>
      </c>
      <c r="F16266" s="62">
        <v>10675.751724249134</v>
      </c>
      <c r="G16266" s="62">
        <v>78.198135689580212</v>
      </c>
      <c r="H16266" s="62">
        <v>74.487822723574368</v>
      </c>
      <c r="I16266" s="62">
        <v>2023.1220000000001</v>
      </c>
      <c r="J16266" s="62">
        <v>1990.174981316726</v>
      </c>
      <c r="K16266" s="62">
        <v>2023.1220000000001</v>
      </c>
      <c r="L16266" s="62">
        <v>150697.95288416324</v>
      </c>
      <c r="M16266" s="63">
        <v>7850.2370269890989</v>
      </c>
      <c r="N16266" s="64">
        <f>GP_need_index[[#This Row],[Normalised weighted population]]/GP_need_index[[#This Row],[Registered population]]</f>
        <v>0.7353334200492786</v>
      </c>
    </row>
    <row r="16267" spans="1:14" x14ac:dyDescent="0.2">
      <c r="A16267" s="46" t="s">
        <v>13248</v>
      </c>
      <c r="B16267" s="33" t="s">
        <v>908</v>
      </c>
      <c r="C16267" s="1" t="s">
        <v>12189</v>
      </c>
      <c r="D16267" s="1" t="s">
        <v>6642</v>
      </c>
      <c r="E16267" s="1" t="s">
        <v>6930</v>
      </c>
      <c r="F16267" s="62">
        <v>6585.4166666666661</v>
      </c>
      <c r="G16267" s="62">
        <v>59.03546522929603</v>
      </c>
      <c r="H16267" s="62">
        <v>57.85095006421669</v>
      </c>
      <c r="I16267" s="62">
        <v>1921.848</v>
      </c>
      <c r="J16267" s="62">
        <v>1990.174981316726</v>
      </c>
      <c r="K16267" s="62">
        <v>1921.848</v>
      </c>
      <c r="L16267" s="62">
        <v>111180.73267901472</v>
      </c>
      <c r="M16267" s="63">
        <v>5743.6804675370622</v>
      </c>
      <c r="N16267" s="68">
        <f>GP_need_index[[#This Row],[Normalised weighted population]]/GP_need_index[[#This Row],[Registered population]]</f>
        <v>0.87218178564308446</v>
      </c>
    </row>
    <row r="16268" spans="1:14" hidden="1" x14ac:dyDescent="0.2">
      <c r="A16268" s="46" t="s">
        <v>13249</v>
      </c>
      <c r="B16268" s="33" t="s">
        <v>908</v>
      </c>
      <c r="C16268" s="1" t="s">
        <v>12189</v>
      </c>
      <c r="D16268" s="1" t="s">
        <v>6642</v>
      </c>
      <c r="E16268" s="1" t="s">
        <v>6930</v>
      </c>
      <c r="F16268" s="62">
        <v>6592.8866896496756</v>
      </c>
      <c r="G16268" s="62">
        <v>59.03546522929603</v>
      </c>
      <c r="H16268" s="62">
        <v>57.85095006421669</v>
      </c>
      <c r="I16268" s="62">
        <v>1921.848</v>
      </c>
      <c r="J16268" s="62">
        <v>1990.174981316726</v>
      </c>
      <c r="K16268" s="62">
        <v>1921.848</v>
      </c>
      <c r="L16268" s="62">
        <v>111180.73267901472</v>
      </c>
      <c r="M16268" s="63">
        <v>5768.2888223320115</v>
      </c>
      <c r="N16268" s="64">
        <f>GP_need_index[[#This Row],[Normalised weighted population]]/GP_need_index[[#This Row],[Registered population]]</f>
        <v>0.87492612778978607</v>
      </c>
    </row>
    <row r="16269" spans="1:14" hidden="1" x14ac:dyDescent="0.2">
      <c r="A16269" s="46" t="s">
        <v>13250</v>
      </c>
      <c r="B16269" s="33" t="s">
        <v>908</v>
      </c>
      <c r="C16269" s="1" t="s">
        <v>12189</v>
      </c>
      <c r="D16269" s="1" t="s">
        <v>6642</v>
      </c>
      <c r="E16269" s="1" t="s">
        <v>6930</v>
      </c>
      <c r="F16269" s="62">
        <v>6599.6101725282824</v>
      </c>
      <c r="G16269" s="62">
        <v>59.03546522929603</v>
      </c>
      <c r="H16269" s="62">
        <v>57.85095006421669</v>
      </c>
      <c r="I16269" s="62">
        <v>1921.848</v>
      </c>
      <c r="J16269" s="62">
        <v>1990.174981316726</v>
      </c>
      <c r="K16269" s="62">
        <v>1921.848</v>
      </c>
      <c r="L16269" s="62">
        <v>111180.73267901472</v>
      </c>
      <c r="M16269" s="63">
        <v>5791.685206470378</v>
      </c>
      <c r="N16269" s="64">
        <f>GP_need_index[[#This Row],[Normalised weighted population]]/GP_need_index[[#This Row],[Registered population]]</f>
        <v>0.87757989563974625</v>
      </c>
    </row>
    <row r="16270" spans="1:14" x14ac:dyDescent="0.2">
      <c r="A16270" s="46" t="s">
        <v>13248</v>
      </c>
      <c r="B16270" s="33" t="s">
        <v>694</v>
      </c>
      <c r="C16270" s="1" t="s">
        <v>12190</v>
      </c>
      <c r="D16270" s="1" t="s">
        <v>6642</v>
      </c>
      <c r="E16270" s="1" t="s">
        <v>6885</v>
      </c>
      <c r="F16270" s="62">
        <v>6947.25</v>
      </c>
      <c r="G16270" s="62">
        <v>56.168473281167849</v>
      </c>
      <c r="H16270" s="62">
        <v>60.368539814146956</v>
      </c>
      <c r="I16270" s="62">
        <v>2118.4839999999999</v>
      </c>
      <c r="J16270" s="62">
        <v>1993.7293075137811</v>
      </c>
      <c r="K16270" s="62">
        <v>2118.4839999999999</v>
      </c>
      <c r="L16270" s="62">
        <v>127889.7856996333</v>
      </c>
      <c r="M16270" s="63">
        <v>6606.8827432644885</v>
      </c>
      <c r="N16270" s="68">
        <f>GP_need_index[[#This Row],[Normalised weighted population]]/GP_need_index[[#This Row],[Registered population]]</f>
        <v>0.95100690823915768</v>
      </c>
    </row>
    <row r="16271" spans="1:14" hidden="1" x14ac:dyDescent="0.2">
      <c r="A16271" s="46" t="s">
        <v>13249</v>
      </c>
      <c r="B16271" s="33" t="s">
        <v>694</v>
      </c>
      <c r="C16271" s="1" t="s">
        <v>12190</v>
      </c>
      <c r="D16271" s="1" t="s">
        <v>6642</v>
      </c>
      <c r="E16271" s="1" t="s">
        <v>6885</v>
      </c>
      <c r="F16271" s="62">
        <v>6978.07620781688</v>
      </c>
      <c r="G16271" s="62">
        <v>56.168473281167849</v>
      </c>
      <c r="H16271" s="62">
        <v>60.368539814146956</v>
      </c>
      <c r="I16271" s="62">
        <v>2118.4839999999999</v>
      </c>
      <c r="J16271" s="62">
        <v>1993.7293075137811</v>
      </c>
      <c r="K16271" s="62">
        <v>2118.4839999999999</v>
      </c>
      <c r="L16271" s="62">
        <v>127889.7856996333</v>
      </c>
      <c r="M16271" s="63">
        <v>6635.1894214569465</v>
      </c>
      <c r="N16271" s="64">
        <f>GP_need_index[[#This Row],[Normalised weighted population]]/GP_need_index[[#This Row],[Registered population]]</f>
        <v>0.95086227548277136</v>
      </c>
    </row>
    <row r="16272" spans="1:14" hidden="1" x14ac:dyDescent="0.2">
      <c r="A16272" s="46" t="s">
        <v>13250</v>
      </c>
      <c r="B16272" s="33" t="s">
        <v>694</v>
      </c>
      <c r="C16272" s="1" t="s">
        <v>12190</v>
      </c>
      <c r="D16272" s="1" t="s">
        <v>6642</v>
      </c>
      <c r="E16272" s="1" t="s">
        <v>6885</v>
      </c>
      <c r="F16272" s="62">
        <v>7008.3266281052092</v>
      </c>
      <c r="G16272" s="62">
        <v>56.168473281167849</v>
      </c>
      <c r="H16272" s="62">
        <v>60.368539814146956</v>
      </c>
      <c r="I16272" s="62">
        <v>2118.4839999999999</v>
      </c>
      <c r="J16272" s="62">
        <v>1993.7293075137811</v>
      </c>
      <c r="K16272" s="62">
        <v>2118.4839999999999</v>
      </c>
      <c r="L16272" s="62">
        <v>127889.7856996333</v>
      </c>
      <c r="M16272" s="63">
        <v>6662.1019851854162</v>
      </c>
      <c r="N16272" s="64">
        <f>GP_need_index[[#This Row],[Normalised weighted population]]/GP_need_index[[#This Row],[Registered population]]</f>
        <v>0.95059810118847166</v>
      </c>
    </row>
    <row r="16273" spans="1:14" x14ac:dyDescent="0.2">
      <c r="A16273" s="46" t="s">
        <v>13248</v>
      </c>
      <c r="B16273" s="33" t="s">
        <v>895</v>
      </c>
      <c r="C16273" s="1" t="s">
        <v>12191</v>
      </c>
      <c r="D16273" s="1" t="s">
        <v>6642</v>
      </c>
      <c r="E16273" s="1" t="s">
        <v>6884</v>
      </c>
      <c r="F16273" s="62">
        <v>7239.5</v>
      </c>
      <c r="G16273" s="62">
        <v>71.269543420397596</v>
      </c>
      <c r="H16273" s="62">
        <v>71.956471604231282</v>
      </c>
      <c r="I16273" s="62">
        <v>1998.521</v>
      </c>
      <c r="J16273" s="62">
        <v>2084.2949601866248</v>
      </c>
      <c r="K16273" s="62">
        <v>1998.521</v>
      </c>
      <c r="L16273" s="62">
        <v>143806.51958695991</v>
      </c>
      <c r="M16273" s="63">
        <v>7429.153215249592</v>
      </c>
      <c r="N16273" s="68">
        <f>GP_need_index[[#This Row],[Normalised weighted population]]/GP_need_index[[#This Row],[Registered population]]</f>
        <v>1.0261970046618678</v>
      </c>
    </row>
    <row r="16274" spans="1:14" hidden="1" x14ac:dyDescent="0.2">
      <c r="A16274" s="46" t="s">
        <v>13249</v>
      </c>
      <c r="B16274" s="33" t="s">
        <v>895</v>
      </c>
      <c r="C16274" s="1" t="s">
        <v>12191</v>
      </c>
      <c r="D16274" s="1" t="s">
        <v>6642</v>
      </c>
      <c r="E16274" s="1" t="s">
        <v>6884</v>
      </c>
      <c r="F16274" s="62">
        <v>7279.4089271047578</v>
      </c>
      <c r="G16274" s="62">
        <v>71.269543420397596</v>
      </c>
      <c r="H16274" s="62">
        <v>71.956471604231282</v>
      </c>
      <c r="I16274" s="62">
        <v>1998.521</v>
      </c>
      <c r="J16274" s="62">
        <v>2084.2949601866248</v>
      </c>
      <c r="K16274" s="62">
        <v>1998.521</v>
      </c>
      <c r="L16274" s="62">
        <v>143806.51958695991</v>
      </c>
      <c r="M16274" s="63">
        <v>7460.9828476917492</v>
      </c>
      <c r="N16274" s="64">
        <f>GP_need_index[[#This Row],[Normalised weighted population]]/GP_need_index[[#This Row],[Registered population]]</f>
        <v>1.0249434978039087</v>
      </c>
    </row>
    <row r="16275" spans="1:14" hidden="1" x14ac:dyDescent="0.2">
      <c r="A16275" s="46" t="s">
        <v>13250</v>
      </c>
      <c r="B16275" s="33" t="s">
        <v>895</v>
      </c>
      <c r="C16275" s="1" t="s">
        <v>12191</v>
      </c>
      <c r="D16275" s="1" t="s">
        <v>6642</v>
      </c>
      <c r="E16275" s="1" t="s">
        <v>6884</v>
      </c>
      <c r="F16275" s="62">
        <v>7318.1658765685925</v>
      </c>
      <c r="G16275" s="62">
        <v>71.269543420397596</v>
      </c>
      <c r="H16275" s="62">
        <v>71.956471604231282</v>
      </c>
      <c r="I16275" s="62">
        <v>1998.521</v>
      </c>
      <c r="J16275" s="62">
        <v>2084.2949601866248</v>
      </c>
      <c r="K16275" s="62">
        <v>1998.521</v>
      </c>
      <c r="L16275" s="62">
        <v>143806.51958695991</v>
      </c>
      <c r="M16275" s="63">
        <v>7491.244858858483</v>
      </c>
      <c r="N16275" s="64">
        <f>GP_need_index[[#This Row],[Normalised weighted population]]/GP_need_index[[#This Row],[Registered population]]</f>
        <v>1.0236505956832787</v>
      </c>
    </row>
    <row r="16276" spans="1:14" x14ac:dyDescent="0.2">
      <c r="A16276" s="46" t="s">
        <v>13248</v>
      </c>
      <c r="B16276" s="33" t="s">
        <v>902</v>
      </c>
      <c r="C16276" s="1" t="s">
        <v>12192</v>
      </c>
      <c r="D16276" s="1" t="s">
        <v>6642</v>
      </c>
      <c r="E16276" s="1" t="s">
        <v>6930</v>
      </c>
      <c r="F16276" s="62">
        <v>11179.083333333332</v>
      </c>
      <c r="G16276" s="62">
        <v>88.796521077135765</v>
      </c>
      <c r="H16276" s="62">
        <v>88.351594282131913</v>
      </c>
      <c r="I16276" s="62">
        <v>1939.7149999999999</v>
      </c>
      <c r="J16276" s="62">
        <v>1990.174981316726</v>
      </c>
      <c r="K16276" s="62">
        <v>1939.7149999999999</v>
      </c>
      <c r="L16276" s="62">
        <v>171376.91270296549</v>
      </c>
      <c r="M16276" s="63">
        <v>8853.4605084916802</v>
      </c>
      <c r="N16276" s="68">
        <f>GP_need_index[[#This Row],[Normalised weighted population]]/GP_need_index[[#This Row],[Registered population]]</f>
        <v>0.79196659014901472</v>
      </c>
    </row>
    <row r="16277" spans="1:14" hidden="1" x14ac:dyDescent="0.2">
      <c r="A16277" s="46" t="s">
        <v>13249</v>
      </c>
      <c r="B16277" s="33" t="s">
        <v>902</v>
      </c>
      <c r="C16277" s="1" t="s">
        <v>12192</v>
      </c>
      <c r="D16277" s="1" t="s">
        <v>6642</v>
      </c>
      <c r="E16277" s="1" t="s">
        <v>6930</v>
      </c>
      <c r="F16277" s="62">
        <v>11210.691249632604</v>
      </c>
      <c r="G16277" s="62">
        <v>88.796521077135765</v>
      </c>
      <c r="H16277" s="62">
        <v>88.351594282131913</v>
      </c>
      <c r="I16277" s="62">
        <v>1939.7149999999999</v>
      </c>
      <c r="J16277" s="62">
        <v>1990.174981316726</v>
      </c>
      <c r="K16277" s="62">
        <v>1939.7149999999999</v>
      </c>
      <c r="L16277" s="62">
        <v>171376.91270296549</v>
      </c>
      <c r="M16277" s="63">
        <v>8891.3924753877182</v>
      </c>
      <c r="N16277" s="64">
        <f>GP_need_index[[#This Row],[Normalised weighted population]]/GP_need_index[[#This Row],[Registered population]]</f>
        <v>0.79311723759042119</v>
      </c>
    </row>
    <row r="16278" spans="1:14" hidden="1" x14ac:dyDescent="0.2">
      <c r="A16278" s="46" t="s">
        <v>13250</v>
      </c>
      <c r="B16278" s="33" t="s">
        <v>902</v>
      </c>
      <c r="C16278" s="1" t="s">
        <v>12192</v>
      </c>
      <c r="D16278" s="1" t="s">
        <v>6642</v>
      </c>
      <c r="E16278" s="1" t="s">
        <v>6930</v>
      </c>
      <c r="F16278" s="62">
        <v>11238.584098503839</v>
      </c>
      <c r="G16278" s="62">
        <v>88.796521077135765</v>
      </c>
      <c r="H16278" s="62">
        <v>88.351594282131913</v>
      </c>
      <c r="I16278" s="62">
        <v>1939.7149999999999</v>
      </c>
      <c r="J16278" s="62">
        <v>1990.174981316726</v>
      </c>
      <c r="K16278" s="62">
        <v>1939.7149999999999</v>
      </c>
      <c r="L16278" s="62">
        <v>171376.91270296549</v>
      </c>
      <c r="M16278" s="63">
        <v>8927.4562787593131</v>
      </c>
      <c r="N16278" s="64">
        <f>GP_need_index[[#This Row],[Normalised weighted population]]/GP_need_index[[#This Row],[Registered population]]</f>
        <v>0.79435774119871561</v>
      </c>
    </row>
    <row r="16279" spans="1:14" x14ac:dyDescent="0.2">
      <c r="A16279" s="46" t="s">
        <v>13248</v>
      </c>
      <c r="B16279" s="33" t="s">
        <v>957</v>
      </c>
      <c r="C16279" s="1" t="s">
        <v>12193</v>
      </c>
      <c r="D16279" s="1" t="s">
        <v>6642</v>
      </c>
      <c r="E16279" s="1" t="s">
        <v>6884</v>
      </c>
      <c r="F16279" s="62">
        <v>7404.9166666666661</v>
      </c>
      <c r="G16279" s="62">
        <v>52.919273148451261</v>
      </c>
      <c r="H16279" s="62">
        <v>53.900084816176786</v>
      </c>
      <c r="I16279" s="62">
        <v>2082.69</v>
      </c>
      <c r="J16279" s="62">
        <v>2084.2949601866248</v>
      </c>
      <c r="K16279" s="62">
        <v>2082.69</v>
      </c>
      <c r="L16279" s="62">
        <v>112257.16764580323</v>
      </c>
      <c r="M16279" s="63">
        <v>5799.2899094281038</v>
      </c>
      <c r="N16279" s="68">
        <f>GP_need_index[[#This Row],[Normalised weighted population]]/GP_need_index[[#This Row],[Registered population]]</f>
        <v>0.78316747783721685</v>
      </c>
    </row>
    <row r="16280" spans="1:14" hidden="1" x14ac:dyDescent="0.2">
      <c r="A16280" s="46" t="s">
        <v>13249</v>
      </c>
      <c r="B16280" s="33" t="s">
        <v>957</v>
      </c>
      <c r="C16280" s="1" t="s">
        <v>12193</v>
      </c>
      <c r="D16280" s="1" t="s">
        <v>6642</v>
      </c>
      <c r="E16280" s="1" t="s">
        <v>6884</v>
      </c>
      <c r="F16280" s="62">
        <v>7446.4610355755849</v>
      </c>
      <c r="G16280" s="62">
        <v>52.919273148451261</v>
      </c>
      <c r="H16280" s="62">
        <v>53.900084816176786</v>
      </c>
      <c r="I16280" s="62">
        <v>2082.69</v>
      </c>
      <c r="J16280" s="62">
        <v>2084.2949601866248</v>
      </c>
      <c r="K16280" s="62">
        <v>2082.69</v>
      </c>
      <c r="L16280" s="62">
        <v>112257.16764580323</v>
      </c>
      <c r="M16280" s="63">
        <v>5824.1365185764662</v>
      </c>
      <c r="N16280" s="64">
        <f>GP_need_index[[#This Row],[Normalised weighted population]]/GP_need_index[[#This Row],[Registered population]]</f>
        <v>0.78213482763846642</v>
      </c>
    </row>
    <row r="16281" spans="1:14" hidden="1" x14ac:dyDescent="0.2">
      <c r="A16281" s="46" t="s">
        <v>13250</v>
      </c>
      <c r="B16281" s="33" t="s">
        <v>957</v>
      </c>
      <c r="C16281" s="1" t="s">
        <v>12193</v>
      </c>
      <c r="D16281" s="1" t="s">
        <v>6642</v>
      </c>
      <c r="E16281" s="1" t="s">
        <v>6884</v>
      </c>
      <c r="F16281" s="62">
        <v>7486.5381796524434</v>
      </c>
      <c r="G16281" s="62">
        <v>52.919273148451261</v>
      </c>
      <c r="H16281" s="62">
        <v>53.900084816176786</v>
      </c>
      <c r="I16281" s="62">
        <v>2082.69</v>
      </c>
      <c r="J16281" s="62">
        <v>2084.2949601866248</v>
      </c>
      <c r="K16281" s="62">
        <v>2082.69</v>
      </c>
      <c r="L16281" s="62">
        <v>112257.16764580323</v>
      </c>
      <c r="M16281" s="63">
        <v>5847.759422952432</v>
      </c>
      <c r="N16281" s="64">
        <f>GP_need_index[[#This Row],[Normalised weighted population]]/GP_need_index[[#This Row],[Registered population]]</f>
        <v>0.78110326597224533</v>
      </c>
    </row>
    <row r="16282" spans="1:14" x14ac:dyDescent="0.2">
      <c r="A16282" s="46" t="s">
        <v>13248</v>
      </c>
      <c r="B16282" s="33" t="s">
        <v>958</v>
      </c>
      <c r="C16282" s="1" t="s">
        <v>12194</v>
      </c>
      <c r="D16282" s="1" t="s">
        <v>6642</v>
      </c>
      <c r="E16282" s="1" t="s">
        <v>6884</v>
      </c>
      <c r="F16282" s="62">
        <v>5703.8333333333339</v>
      </c>
      <c r="G16282" s="62">
        <v>66.069668582858213</v>
      </c>
      <c r="H16282" s="62">
        <v>67.985613038115005</v>
      </c>
      <c r="I16282" s="62">
        <v>2153.9250000000002</v>
      </c>
      <c r="J16282" s="62">
        <v>2084.2949601866248</v>
      </c>
      <c r="K16282" s="62">
        <v>2153.9250000000002</v>
      </c>
      <c r="L16282" s="62">
        <v>146435.91156312189</v>
      </c>
      <c r="M16282" s="63">
        <v>7564.9895869938018</v>
      </c>
      <c r="N16282" s="68">
        <f>GP_need_index[[#This Row],[Normalised weighted population]]/GP_need_index[[#This Row],[Registered population]]</f>
        <v>1.3262992000106013</v>
      </c>
    </row>
    <row r="16283" spans="1:14" hidden="1" x14ac:dyDescent="0.2">
      <c r="A16283" s="46" t="s">
        <v>13249</v>
      </c>
      <c r="B16283" s="33" t="s">
        <v>958</v>
      </c>
      <c r="C16283" s="1" t="s">
        <v>12194</v>
      </c>
      <c r="D16283" s="1" t="s">
        <v>6642</v>
      </c>
      <c r="E16283" s="1" t="s">
        <v>6884</v>
      </c>
      <c r="F16283" s="62">
        <v>5734.7747787485496</v>
      </c>
      <c r="G16283" s="62">
        <v>66.069668582858213</v>
      </c>
      <c r="H16283" s="62">
        <v>67.985613038115005</v>
      </c>
      <c r="I16283" s="62">
        <v>2153.9250000000002</v>
      </c>
      <c r="J16283" s="62">
        <v>2084.2949601866248</v>
      </c>
      <c r="K16283" s="62">
        <v>2153.9250000000002</v>
      </c>
      <c r="L16283" s="62">
        <v>146435.91156312189</v>
      </c>
      <c r="M16283" s="63">
        <v>7597.4011998662481</v>
      </c>
      <c r="N16283" s="64">
        <f>GP_need_index[[#This Row],[Normalised weighted population]]/GP_need_index[[#This Row],[Registered population]]</f>
        <v>1.3247950430451192</v>
      </c>
    </row>
    <row r="16284" spans="1:14" hidden="1" x14ac:dyDescent="0.2">
      <c r="A16284" s="46" t="s">
        <v>13250</v>
      </c>
      <c r="B16284" s="33" t="s">
        <v>958</v>
      </c>
      <c r="C16284" s="1" t="s">
        <v>12194</v>
      </c>
      <c r="D16284" s="1" t="s">
        <v>6642</v>
      </c>
      <c r="E16284" s="1" t="s">
        <v>6884</v>
      </c>
      <c r="F16284" s="62">
        <v>5763.9314435891065</v>
      </c>
      <c r="G16284" s="62">
        <v>66.069668582858213</v>
      </c>
      <c r="H16284" s="62">
        <v>67.985613038115005</v>
      </c>
      <c r="I16284" s="62">
        <v>2153.9250000000002</v>
      </c>
      <c r="J16284" s="62">
        <v>2084.2949601866248</v>
      </c>
      <c r="K16284" s="62">
        <v>2153.9250000000002</v>
      </c>
      <c r="L16284" s="62">
        <v>146435.91156312189</v>
      </c>
      <c r="M16284" s="63">
        <v>7628.2165287099051</v>
      </c>
      <c r="N16284" s="64">
        <f>GP_need_index[[#This Row],[Normalised weighted population]]/GP_need_index[[#This Row],[Registered population]]</f>
        <v>1.3234398436841814</v>
      </c>
    </row>
    <row r="16285" spans="1:14" x14ac:dyDescent="0.2">
      <c r="A16285" s="46" t="s">
        <v>13248</v>
      </c>
      <c r="B16285" s="33" t="s">
        <v>474</v>
      </c>
      <c r="C16285" s="1" t="s">
        <v>12195</v>
      </c>
      <c r="D16285" s="1" t="s">
        <v>6642</v>
      </c>
      <c r="E16285" s="1" t="s">
        <v>6885</v>
      </c>
      <c r="F16285" s="62">
        <v>8229.9166666666679</v>
      </c>
      <c r="G16285" s="62">
        <v>69.036964710764352</v>
      </c>
      <c r="H16285" s="62">
        <v>68.72422696425869</v>
      </c>
      <c r="I16285" s="62">
        <v>1884.674</v>
      </c>
      <c r="J16285" s="62">
        <v>1993.7293075137811</v>
      </c>
      <c r="K16285" s="62">
        <v>1884.674</v>
      </c>
      <c r="L16285" s="62">
        <v>129522.76372963728</v>
      </c>
      <c r="M16285" s="63">
        <v>6691.2436193699705</v>
      </c>
      <c r="N16285" s="68">
        <f>GP_need_index[[#This Row],[Normalised weighted population]]/GP_need_index[[#This Row],[Registered population]]</f>
        <v>0.81303904892151235</v>
      </c>
    </row>
    <row r="16286" spans="1:14" hidden="1" x14ac:dyDescent="0.2">
      <c r="A16286" s="46" t="s">
        <v>13249</v>
      </c>
      <c r="B16286" s="33" t="s">
        <v>474</v>
      </c>
      <c r="C16286" s="1" t="s">
        <v>12195</v>
      </c>
      <c r="D16286" s="1" t="s">
        <v>6642</v>
      </c>
      <c r="E16286" s="1" t="s">
        <v>6885</v>
      </c>
      <c r="F16286" s="62">
        <v>8267.8870997283029</v>
      </c>
      <c r="G16286" s="62">
        <v>69.036964710764352</v>
      </c>
      <c r="H16286" s="62">
        <v>68.72422696425869</v>
      </c>
      <c r="I16286" s="62">
        <v>1884.674</v>
      </c>
      <c r="J16286" s="62">
        <v>1993.7293075137811</v>
      </c>
      <c r="K16286" s="62">
        <v>1884.674</v>
      </c>
      <c r="L16286" s="62">
        <v>129522.76372963728</v>
      </c>
      <c r="M16286" s="63">
        <v>6719.9117352123376</v>
      </c>
      <c r="N16286" s="64">
        <f>GP_need_index[[#This Row],[Normalised weighted population]]/GP_need_index[[#This Row],[Registered population]]</f>
        <v>0.81277255653783242</v>
      </c>
    </row>
    <row r="16287" spans="1:14" hidden="1" x14ac:dyDescent="0.2">
      <c r="A16287" s="46" t="s">
        <v>13250</v>
      </c>
      <c r="B16287" s="33" t="s">
        <v>474</v>
      </c>
      <c r="C16287" s="1" t="s">
        <v>12195</v>
      </c>
      <c r="D16287" s="1" t="s">
        <v>6642</v>
      </c>
      <c r="E16287" s="1" t="s">
        <v>6885</v>
      </c>
      <c r="F16287" s="62">
        <v>8303.9990241886444</v>
      </c>
      <c r="G16287" s="62">
        <v>69.036964710764352</v>
      </c>
      <c r="H16287" s="62">
        <v>68.72422696425869</v>
      </c>
      <c r="I16287" s="62">
        <v>1884.674</v>
      </c>
      <c r="J16287" s="62">
        <v>1993.7293075137811</v>
      </c>
      <c r="K16287" s="62">
        <v>1884.674</v>
      </c>
      <c r="L16287" s="62">
        <v>129522.76372963728</v>
      </c>
      <c r="M16287" s="63">
        <v>6747.1679356515833</v>
      </c>
      <c r="N16287" s="64">
        <f>GP_need_index[[#This Row],[Normalised weighted population]]/GP_need_index[[#This Row],[Registered population]]</f>
        <v>0.81252031894486243</v>
      </c>
    </row>
    <row r="16288" spans="1:14" x14ac:dyDescent="0.2">
      <c r="A16288" s="46" t="s">
        <v>13248</v>
      </c>
      <c r="B16288" s="33" t="s">
        <v>558</v>
      </c>
      <c r="C16288" s="1" t="s">
        <v>12196</v>
      </c>
      <c r="D16288" s="1" t="s">
        <v>6642</v>
      </c>
      <c r="E16288" s="1" t="s">
        <v>6931</v>
      </c>
      <c r="F16288" s="62">
        <v>5054.6666666666661</v>
      </c>
      <c r="G16288" s="62">
        <v>54.892382295872878</v>
      </c>
      <c r="H16288" s="62">
        <v>54.761586494025991</v>
      </c>
      <c r="I16288" s="62">
        <v>1854.4839999999999</v>
      </c>
      <c r="J16288" s="62">
        <v>1986.2910441595443</v>
      </c>
      <c r="K16288" s="62">
        <v>1854.4839999999999</v>
      </c>
      <c r="L16288" s="62">
        <v>101554.48596778729</v>
      </c>
      <c r="M16288" s="63">
        <v>5246.3813053648219</v>
      </c>
      <c r="N16288" s="68">
        <f>GP_need_index[[#This Row],[Normalised weighted population]]/GP_need_index[[#This Row],[Registered population]]</f>
        <v>1.0379282455878704</v>
      </c>
    </row>
    <row r="16289" spans="1:14" hidden="1" x14ac:dyDescent="0.2">
      <c r="A16289" s="46" t="s">
        <v>13249</v>
      </c>
      <c r="B16289" s="33" t="s">
        <v>558</v>
      </c>
      <c r="C16289" s="1" t="s">
        <v>12196</v>
      </c>
      <c r="D16289" s="1" t="s">
        <v>6642</v>
      </c>
      <c r="E16289" s="1" t="s">
        <v>6931</v>
      </c>
      <c r="F16289" s="62">
        <v>5066.1937766680785</v>
      </c>
      <c r="G16289" s="62">
        <v>54.892382295872878</v>
      </c>
      <c r="H16289" s="62">
        <v>54.761586494025991</v>
      </c>
      <c r="I16289" s="62">
        <v>1854.4839999999999</v>
      </c>
      <c r="J16289" s="62">
        <v>1986.2910441595443</v>
      </c>
      <c r="K16289" s="62">
        <v>1854.4839999999999</v>
      </c>
      <c r="L16289" s="62">
        <v>101554.48596778729</v>
      </c>
      <c r="M16289" s="63">
        <v>5268.8590203564027</v>
      </c>
      <c r="N16289" s="64">
        <f>GP_need_index[[#This Row],[Normalised weighted population]]/GP_need_index[[#This Row],[Registered population]]</f>
        <v>1.0400034528133688</v>
      </c>
    </row>
    <row r="16290" spans="1:14" hidden="1" x14ac:dyDescent="0.2">
      <c r="A16290" s="46" t="s">
        <v>13250</v>
      </c>
      <c r="B16290" s="33" t="s">
        <v>558</v>
      </c>
      <c r="C16290" s="1" t="s">
        <v>12196</v>
      </c>
      <c r="D16290" s="1" t="s">
        <v>6642</v>
      </c>
      <c r="E16290" s="1" t="s">
        <v>6931</v>
      </c>
      <c r="F16290" s="62">
        <v>5077.6739909306925</v>
      </c>
      <c r="G16290" s="62">
        <v>54.892382295872878</v>
      </c>
      <c r="H16290" s="62">
        <v>54.761586494025991</v>
      </c>
      <c r="I16290" s="62">
        <v>1854.4839999999999</v>
      </c>
      <c r="J16290" s="62">
        <v>1986.2910441595443</v>
      </c>
      <c r="K16290" s="62">
        <v>1854.4839999999999</v>
      </c>
      <c r="L16290" s="62">
        <v>101554.48596778729</v>
      </c>
      <c r="M16290" s="63">
        <v>5290.2296994967919</v>
      </c>
      <c r="N16290" s="64">
        <f>GP_need_index[[#This Row],[Normalised weighted population]]/GP_need_index[[#This Row],[Registered population]]</f>
        <v>1.041860841981141</v>
      </c>
    </row>
    <row r="16291" spans="1:14" x14ac:dyDescent="0.2">
      <c r="A16291" s="46" t="s">
        <v>13248</v>
      </c>
      <c r="B16291" s="33" t="s">
        <v>941</v>
      </c>
      <c r="C16291" s="1" t="s">
        <v>12197</v>
      </c>
      <c r="D16291" s="1" t="s">
        <v>6642</v>
      </c>
      <c r="E16291" s="1" t="s">
        <v>6884</v>
      </c>
      <c r="F16291" s="62">
        <v>5453.833333333333</v>
      </c>
      <c r="G16291" s="62">
        <v>36.046004534994992</v>
      </c>
      <c r="H16291" s="62">
        <v>35.699692395480426</v>
      </c>
      <c r="I16291" s="62">
        <v>2070.5279999999998</v>
      </c>
      <c r="J16291" s="62">
        <v>2084.2949601866248</v>
      </c>
      <c r="K16291" s="62">
        <v>2070.5279999999998</v>
      </c>
      <c r="L16291" s="62">
        <v>73917.212696229282</v>
      </c>
      <c r="M16291" s="63">
        <v>3818.6189328670389</v>
      </c>
      <c r="N16291" s="68">
        <f>GP_need_index[[#This Row],[Normalised weighted population]]/GP_need_index[[#This Row],[Registered population]]</f>
        <v>0.7001715489778515</v>
      </c>
    </row>
    <row r="16292" spans="1:14" hidden="1" x14ac:dyDescent="0.2">
      <c r="A16292" s="46" t="s">
        <v>13249</v>
      </c>
      <c r="B16292" s="33" t="s">
        <v>941</v>
      </c>
      <c r="C16292" s="1" t="s">
        <v>12197</v>
      </c>
      <c r="D16292" s="1" t="s">
        <v>6642</v>
      </c>
      <c r="E16292" s="1" t="s">
        <v>6884</v>
      </c>
      <c r="F16292" s="62">
        <v>5497.2097872627301</v>
      </c>
      <c r="G16292" s="62">
        <v>36.046004534994992</v>
      </c>
      <c r="H16292" s="62">
        <v>35.699692395480426</v>
      </c>
      <c r="I16292" s="62">
        <v>2070.5279999999998</v>
      </c>
      <c r="J16292" s="62">
        <v>2084.2949601866248</v>
      </c>
      <c r="K16292" s="62">
        <v>2070.5279999999998</v>
      </c>
      <c r="L16292" s="62">
        <v>73917.212696229282</v>
      </c>
      <c r="M16292" s="63">
        <v>3834.9795103848542</v>
      </c>
      <c r="N16292" s="64">
        <f>GP_need_index[[#This Row],[Normalised weighted population]]/GP_need_index[[#This Row],[Registered population]]</f>
        <v>0.69762291395003073</v>
      </c>
    </row>
    <row r="16293" spans="1:14" hidden="1" x14ac:dyDescent="0.2">
      <c r="A16293" s="46" t="s">
        <v>13250</v>
      </c>
      <c r="B16293" s="33" t="s">
        <v>941</v>
      </c>
      <c r="C16293" s="1" t="s">
        <v>12197</v>
      </c>
      <c r="D16293" s="1" t="s">
        <v>6642</v>
      </c>
      <c r="E16293" s="1" t="s">
        <v>6884</v>
      </c>
      <c r="F16293" s="62">
        <v>5536.2877942975392</v>
      </c>
      <c r="G16293" s="62">
        <v>36.046004534994992</v>
      </c>
      <c r="H16293" s="62">
        <v>35.699692395480426</v>
      </c>
      <c r="I16293" s="62">
        <v>2070.5279999999998</v>
      </c>
      <c r="J16293" s="62">
        <v>2084.2949601866248</v>
      </c>
      <c r="K16293" s="62">
        <v>2070.5279999999998</v>
      </c>
      <c r="L16293" s="62">
        <v>73917.212696229282</v>
      </c>
      <c r="M16293" s="63">
        <v>3850.5343233547524</v>
      </c>
      <c r="N16293" s="64">
        <f>GP_need_index[[#This Row],[Normalised weighted population]]/GP_need_index[[#This Row],[Registered population]]</f>
        <v>0.69550833815410773</v>
      </c>
    </row>
    <row r="16294" spans="1:14" x14ac:dyDescent="0.2">
      <c r="A16294" s="46" t="s">
        <v>13248</v>
      </c>
      <c r="B16294" s="33" t="s">
        <v>931</v>
      </c>
      <c r="C16294" s="1" t="s">
        <v>12198</v>
      </c>
      <c r="D16294" s="1" t="s">
        <v>6642</v>
      </c>
      <c r="E16294" s="1" t="s">
        <v>6884</v>
      </c>
      <c r="F16294" s="62">
        <v>6764.4999999999982</v>
      </c>
      <c r="G16294" s="62">
        <v>61.812654233059035</v>
      </c>
      <c r="H16294" s="62">
        <v>60.236899329567812</v>
      </c>
      <c r="I16294" s="62">
        <v>1952.856</v>
      </c>
      <c r="J16294" s="62">
        <v>2084.2949601866248</v>
      </c>
      <c r="K16294" s="62">
        <v>1952.856</v>
      </c>
      <c r="L16294" s="62">
        <v>117633.99027714248</v>
      </c>
      <c r="M16294" s="63">
        <v>6077.0606200618859</v>
      </c>
      <c r="N16294" s="68">
        <f>GP_need_index[[#This Row],[Normalised weighted population]]/GP_need_index[[#This Row],[Registered population]]</f>
        <v>0.89837543352234273</v>
      </c>
    </row>
    <row r="16295" spans="1:14" hidden="1" x14ac:dyDescent="0.2">
      <c r="A16295" s="46" t="s">
        <v>13249</v>
      </c>
      <c r="B16295" s="33" t="s">
        <v>931</v>
      </c>
      <c r="C16295" s="1" t="s">
        <v>12198</v>
      </c>
      <c r="D16295" s="1" t="s">
        <v>6642</v>
      </c>
      <c r="E16295" s="1" t="s">
        <v>6884</v>
      </c>
      <c r="F16295" s="62">
        <v>6802.0162721906745</v>
      </c>
      <c r="G16295" s="62">
        <v>61.812654233059035</v>
      </c>
      <c r="H16295" s="62">
        <v>60.236899329567812</v>
      </c>
      <c r="I16295" s="62">
        <v>1952.856</v>
      </c>
      <c r="J16295" s="62">
        <v>2084.2949601866248</v>
      </c>
      <c r="K16295" s="62">
        <v>1952.856</v>
      </c>
      <c r="L16295" s="62">
        <v>117633.99027714248</v>
      </c>
      <c r="M16295" s="63">
        <v>6103.0973163394947</v>
      </c>
      <c r="N16295" s="64">
        <f>GP_need_index[[#This Row],[Normalised weighted population]]/GP_need_index[[#This Row],[Registered population]]</f>
        <v>0.89724826758962106</v>
      </c>
    </row>
    <row r="16296" spans="1:14" hidden="1" x14ac:dyDescent="0.2">
      <c r="A16296" s="46" t="s">
        <v>13250</v>
      </c>
      <c r="B16296" s="33" t="s">
        <v>931</v>
      </c>
      <c r="C16296" s="1" t="s">
        <v>12198</v>
      </c>
      <c r="D16296" s="1" t="s">
        <v>6642</v>
      </c>
      <c r="E16296" s="1" t="s">
        <v>6884</v>
      </c>
      <c r="F16296" s="62">
        <v>6839.394834530055</v>
      </c>
      <c r="G16296" s="62">
        <v>61.812654233059035</v>
      </c>
      <c r="H16296" s="62">
        <v>60.236899329567812</v>
      </c>
      <c r="I16296" s="62">
        <v>1952.856</v>
      </c>
      <c r="J16296" s="62">
        <v>2084.2949601866248</v>
      </c>
      <c r="K16296" s="62">
        <v>1952.856</v>
      </c>
      <c r="L16296" s="62">
        <v>117633.99027714248</v>
      </c>
      <c r="M16296" s="63">
        <v>6127.8516956094954</v>
      </c>
      <c r="N16296" s="64">
        <f>GP_need_index[[#This Row],[Normalised weighted population]]/GP_need_index[[#This Row],[Registered population]]</f>
        <v>0.89596402077444171</v>
      </c>
    </row>
    <row r="16297" spans="1:14" x14ac:dyDescent="0.2">
      <c r="A16297" s="46" t="s">
        <v>13248</v>
      </c>
      <c r="B16297" s="33" t="s">
        <v>921</v>
      </c>
      <c r="C16297" s="1" t="s">
        <v>12199</v>
      </c>
      <c r="D16297" s="1" t="s">
        <v>6642</v>
      </c>
      <c r="E16297" s="1" t="s">
        <v>6930</v>
      </c>
      <c r="F16297" s="62">
        <v>10705.166666666668</v>
      </c>
      <c r="G16297" s="62">
        <v>89.842200094620537</v>
      </c>
      <c r="H16297" s="62">
        <v>91.755045969712938</v>
      </c>
      <c r="I16297" s="62">
        <v>2082.8009999999999</v>
      </c>
      <c r="J16297" s="62">
        <v>1990.174981316726</v>
      </c>
      <c r="K16297" s="62">
        <v>2082.8009999999999</v>
      </c>
      <c r="L16297" s="62">
        <v>191107.50150076408</v>
      </c>
      <c r="M16297" s="63">
        <v>9872.7576003547165</v>
      </c>
      <c r="N16297" s="68">
        <f>GP_need_index[[#This Row],[Normalised weighted population]]/GP_need_index[[#This Row],[Registered population]]</f>
        <v>0.9222423067074822</v>
      </c>
    </row>
    <row r="16298" spans="1:14" hidden="1" x14ac:dyDescent="0.2">
      <c r="A16298" s="46" t="s">
        <v>13249</v>
      </c>
      <c r="B16298" s="33" t="s">
        <v>921</v>
      </c>
      <c r="C16298" s="1" t="s">
        <v>12199</v>
      </c>
      <c r="D16298" s="1" t="s">
        <v>6642</v>
      </c>
      <c r="E16298" s="1" t="s">
        <v>6930</v>
      </c>
      <c r="F16298" s="62">
        <v>10724.04066252397</v>
      </c>
      <c r="G16298" s="62">
        <v>89.842200094620537</v>
      </c>
      <c r="H16298" s="62">
        <v>91.755045969712938</v>
      </c>
      <c r="I16298" s="62">
        <v>2082.8009999999999</v>
      </c>
      <c r="J16298" s="62">
        <v>1990.174981316726</v>
      </c>
      <c r="K16298" s="62">
        <v>2082.8009999999999</v>
      </c>
      <c r="L16298" s="62">
        <v>191107.50150076408</v>
      </c>
      <c r="M16298" s="63">
        <v>9915.0566668169286</v>
      </c>
      <c r="N16298" s="64">
        <f>GP_need_index[[#This Row],[Normalised weighted population]]/GP_need_index[[#This Row],[Registered population]]</f>
        <v>0.92456350911330443</v>
      </c>
    </row>
    <row r="16299" spans="1:14" hidden="1" x14ac:dyDescent="0.2">
      <c r="A16299" s="46" t="s">
        <v>13250</v>
      </c>
      <c r="B16299" s="33" t="s">
        <v>921</v>
      </c>
      <c r="C16299" s="1" t="s">
        <v>12199</v>
      </c>
      <c r="D16299" s="1" t="s">
        <v>6642</v>
      </c>
      <c r="E16299" s="1" t="s">
        <v>6930</v>
      </c>
      <c r="F16299" s="62">
        <v>10742.109794976193</v>
      </c>
      <c r="G16299" s="62">
        <v>89.842200094620537</v>
      </c>
      <c r="H16299" s="62">
        <v>91.755045969712938</v>
      </c>
      <c r="I16299" s="62">
        <v>2082.8009999999999</v>
      </c>
      <c r="J16299" s="62">
        <v>1990.174981316726</v>
      </c>
      <c r="K16299" s="62">
        <v>2082.8009999999999</v>
      </c>
      <c r="L16299" s="62">
        <v>191107.50150076408</v>
      </c>
      <c r="M16299" s="63">
        <v>9955.2724884714225</v>
      </c>
      <c r="N16299" s="64">
        <f>GP_need_index[[#This Row],[Normalised weighted population]]/GP_need_index[[#This Row],[Registered population]]</f>
        <v>0.92675206998230886</v>
      </c>
    </row>
    <row r="16300" spans="1:14" x14ac:dyDescent="0.2">
      <c r="A16300" s="46" t="s">
        <v>13248</v>
      </c>
      <c r="B16300" s="33" t="s">
        <v>901</v>
      </c>
      <c r="C16300" s="1" t="s">
        <v>12200</v>
      </c>
      <c r="D16300" s="1" t="s">
        <v>6642</v>
      </c>
      <c r="E16300" s="1" t="s">
        <v>6884</v>
      </c>
      <c r="F16300" s="62">
        <v>6657.4166666666679</v>
      </c>
      <c r="G16300" s="62">
        <v>76.698048017681572</v>
      </c>
      <c r="H16300" s="62">
        <v>79.14381536116241</v>
      </c>
      <c r="I16300" s="62">
        <v>2091.6019999999999</v>
      </c>
      <c r="J16300" s="62">
        <v>2084.2949601866248</v>
      </c>
      <c r="K16300" s="62">
        <v>2091.6019999999999</v>
      </c>
      <c r="L16300" s="62">
        <v>165537.362497038</v>
      </c>
      <c r="M16300" s="63">
        <v>8551.7849425119057</v>
      </c>
      <c r="N16300" s="68">
        <f>GP_need_index[[#This Row],[Normalised weighted population]]/GP_need_index[[#This Row],[Registered population]]</f>
        <v>1.2845500545775119</v>
      </c>
    </row>
    <row r="16301" spans="1:14" hidden="1" x14ac:dyDescent="0.2">
      <c r="A16301" s="46" t="s">
        <v>13249</v>
      </c>
      <c r="B16301" s="33" t="s">
        <v>901</v>
      </c>
      <c r="C16301" s="1" t="s">
        <v>12200</v>
      </c>
      <c r="D16301" s="1" t="s">
        <v>6642</v>
      </c>
      <c r="E16301" s="1" t="s">
        <v>6884</v>
      </c>
      <c r="F16301" s="62">
        <v>6685.6910308665701</v>
      </c>
      <c r="G16301" s="62">
        <v>76.698048017681572</v>
      </c>
      <c r="H16301" s="62">
        <v>79.14381536116241</v>
      </c>
      <c r="I16301" s="62">
        <v>2091.6019999999999</v>
      </c>
      <c r="J16301" s="62">
        <v>2084.2949601866248</v>
      </c>
      <c r="K16301" s="62">
        <v>2091.6019999999999</v>
      </c>
      <c r="L16301" s="62">
        <v>165537.362497038</v>
      </c>
      <c r="M16301" s="63">
        <v>8588.4244037745684</v>
      </c>
      <c r="N16301" s="64">
        <f>GP_need_index[[#This Row],[Normalised weighted population]]/GP_need_index[[#This Row],[Registered population]]</f>
        <v>1.2845978619298197</v>
      </c>
    </row>
    <row r="16302" spans="1:14" hidden="1" x14ac:dyDescent="0.2">
      <c r="A16302" s="46" t="s">
        <v>13250</v>
      </c>
      <c r="B16302" s="33" t="s">
        <v>901</v>
      </c>
      <c r="C16302" s="1" t="s">
        <v>12200</v>
      </c>
      <c r="D16302" s="1" t="s">
        <v>6642</v>
      </c>
      <c r="E16302" s="1" t="s">
        <v>6884</v>
      </c>
      <c r="F16302" s="62">
        <v>6715.6201021002435</v>
      </c>
      <c r="G16302" s="62">
        <v>76.698048017681572</v>
      </c>
      <c r="H16302" s="62">
        <v>79.14381536116241</v>
      </c>
      <c r="I16302" s="62">
        <v>2091.6019999999999</v>
      </c>
      <c r="J16302" s="62">
        <v>2084.2949601866248</v>
      </c>
      <c r="K16302" s="62">
        <v>2091.6019999999999</v>
      </c>
      <c r="L16302" s="62">
        <v>165537.362497038</v>
      </c>
      <c r="M16302" s="63">
        <v>8623.2593578975484</v>
      </c>
      <c r="N16302" s="64">
        <f>GP_need_index[[#This Row],[Normalised weighted population]]/GP_need_index[[#This Row],[Registered population]]</f>
        <v>1.2840600312100308</v>
      </c>
    </row>
    <row r="16303" spans="1:14" x14ac:dyDescent="0.2">
      <c r="A16303" s="46" t="s">
        <v>13248</v>
      </c>
      <c r="B16303" s="33" t="s">
        <v>947</v>
      </c>
      <c r="C16303" s="1" t="s">
        <v>12201</v>
      </c>
      <c r="D16303" s="1" t="s">
        <v>6642</v>
      </c>
      <c r="E16303" s="1" t="s">
        <v>6884</v>
      </c>
      <c r="F16303" s="62">
        <v>7481.5833333333339</v>
      </c>
      <c r="G16303" s="62">
        <v>50.355700057930974</v>
      </c>
      <c r="H16303" s="62">
        <v>51.256134272147712</v>
      </c>
      <c r="I16303" s="62">
        <v>2070.3389999999999</v>
      </c>
      <c r="J16303" s="62">
        <v>2084.2949601866248</v>
      </c>
      <c r="K16303" s="62">
        <v>2070.3389999999999</v>
      </c>
      <c r="L16303" s="62">
        <v>106117.57377286402</v>
      </c>
      <c r="M16303" s="63">
        <v>5482.113861412482</v>
      </c>
      <c r="N16303" s="68">
        <f>GP_need_index[[#This Row],[Normalised weighted population]]/GP_need_index[[#This Row],[Registered population]]</f>
        <v>0.73274781782989096</v>
      </c>
    </row>
    <row r="16304" spans="1:14" hidden="1" x14ac:dyDescent="0.2">
      <c r="A16304" s="46" t="s">
        <v>13249</v>
      </c>
      <c r="B16304" s="33" t="s">
        <v>947</v>
      </c>
      <c r="C16304" s="1" t="s">
        <v>12201</v>
      </c>
      <c r="D16304" s="1" t="s">
        <v>6642</v>
      </c>
      <c r="E16304" s="1" t="s">
        <v>6884</v>
      </c>
      <c r="F16304" s="62">
        <v>7544.6971133979841</v>
      </c>
      <c r="G16304" s="62">
        <v>50.355700057930974</v>
      </c>
      <c r="H16304" s="62">
        <v>51.256134272147712</v>
      </c>
      <c r="I16304" s="62">
        <v>2070.3389999999999</v>
      </c>
      <c r="J16304" s="62">
        <v>2084.2949601866248</v>
      </c>
      <c r="K16304" s="62">
        <v>2070.3389999999999</v>
      </c>
      <c r="L16304" s="62">
        <v>106117.57377286402</v>
      </c>
      <c r="M16304" s="63">
        <v>5505.6015543108651</v>
      </c>
      <c r="N16304" s="64">
        <f>GP_need_index[[#This Row],[Normalised weighted population]]/GP_need_index[[#This Row],[Registered population]]</f>
        <v>0.72973128961452105</v>
      </c>
    </row>
    <row r="16305" spans="1:14" hidden="1" x14ac:dyDescent="0.2">
      <c r="A16305" s="46" t="s">
        <v>13250</v>
      </c>
      <c r="B16305" s="33" t="s">
        <v>947</v>
      </c>
      <c r="C16305" s="1" t="s">
        <v>12201</v>
      </c>
      <c r="D16305" s="1" t="s">
        <v>6642</v>
      </c>
      <c r="E16305" s="1" t="s">
        <v>6884</v>
      </c>
      <c r="F16305" s="62">
        <v>7606.8100487404708</v>
      </c>
      <c r="G16305" s="62">
        <v>50.355700057930974</v>
      </c>
      <c r="H16305" s="62">
        <v>51.256134272147712</v>
      </c>
      <c r="I16305" s="62">
        <v>2070.3389999999999</v>
      </c>
      <c r="J16305" s="62">
        <v>2084.2949601866248</v>
      </c>
      <c r="K16305" s="62">
        <v>2070.3389999999999</v>
      </c>
      <c r="L16305" s="62">
        <v>106117.57377286402</v>
      </c>
      <c r="M16305" s="63">
        <v>5527.9324695692594</v>
      </c>
      <c r="N16305" s="64">
        <f>GP_need_index[[#This Row],[Normalised weighted population]]/GP_need_index[[#This Row],[Registered population]]</f>
        <v>0.72670836186905574</v>
      </c>
    </row>
    <row r="16306" spans="1:14" x14ac:dyDescent="0.2">
      <c r="A16306" s="46" t="s">
        <v>13248</v>
      </c>
      <c r="B16306" s="33" t="s">
        <v>899</v>
      </c>
      <c r="C16306" s="1" t="s">
        <v>12202</v>
      </c>
      <c r="D16306" s="1" t="s">
        <v>6642</v>
      </c>
      <c r="E16306" s="1" t="s">
        <v>6884</v>
      </c>
      <c r="F16306" s="62">
        <v>8082.833333333333</v>
      </c>
      <c r="G16306" s="62">
        <v>83.358459845663106</v>
      </c>
      <c r="H16306" s="62">
        <v>83.105986545698244</v>
      </c>
      <c r="I16306" s="62">
        <v>2160.3209999999999</v>
      </c>
      <c r="J16306" s="62">
        <v>2084.2949601866248</v>
      </c>
      <c r="K16306" s="62">
        <v>2160.3209999999999</v>
      </c>
      <c r="L16306" s="62">
        <v>179535.60796038937</v>
      </c>
      <c r="M16306" s="63">
        <v>9274.9448561973477</v>
      </c>
      <c r="N16306" s="68">
        <f>GP_need_index[[#This Row],[Normalised weighted population]]/GP_need_index[[#This Row],[Registered population]]</f>
        <v>1.1474868370658822</v>
      </c>
    </row>
    <row r="16307" spans="1:14" hidden="1" x14ac:dyDescent="0.2">
      <c r="A16307" s="46" t="s">
        <v>13249</v>
      </c>
      <c r="B16307" s="33" t="s">
        <v>899</v>
      </c>
      <c r="C16307" s="1" t="s">
        <v>12202</v>
      </c>
      <c r="D16307" s="1" t="s">
        <v>6642</v>
      </c>
      <c r="E16307" s="1" t="s">
        <v>6884</v>
      </c>
      <c r="F16307" s="62">
        <v>8134.2998165504177</v>
      </c>
      <c r="G16307" s="62">
        <v>83.358459845663106</v>
      </c>
      <c r="H16307" s="62">
        <v>83.105986545698244</v>
      </c>
      <c r="I16307" s="62">
        <v>2160.3209999999999</v>
      </c>
      <c r="J16307" s="62">
        <v>2084.2949601866248</v>
      </c>
      <c r="K16307" s="62">
        <v>2160.3209999999999</v>
      </c>
      <c r="L16307" s="62">
        <v>179535.60796038937</v>
      </c>
      <c r="M16307" s="63">
        <v>9314.6826401870567</v>
      </c>
      <c r="N16307" s="64">
        <f>GP_need_index[[#This Row],[Normalised weighted population]]/GP_need_index[[#This Row],[Registered population]]</f>
        <v>1.1451117920727458</v>
      </c>
    </row>
    <row r="16308" spans="1:14" hidden="1" x14ac:dyDescent="0.2">
      <c r="A16308" s="46" t="s">
        <v>13250</v>
      </c>
      <c r="B16308" s="33" t="s">
        <v>899</v>
      </c>
      <c r="C16308" s="1" t="s">
        <v>12202</v>
      </c>
      <c r="D16308" s="1" t="s">
        <v>6642</v>
      </c>
      <c r="E16308" s="1" t="s">
        <v>6884</v>
      </c>
      <c r="F16308" s="62">
        <v>8182.6442991418426</v>
      </c>
      <c r="G16308" s="62">
        <v>83.358459845663106</v>
      </c>
      <c r="H16308" s="62">
        <v>83.105986545698244</v>
      </c>
      <c r="I16308" s="62">
        <v>2160.3209999999999</v>
      </c>
      <c r="J16308" s="62">
        <v>2084.2949601866248</v>
      </c>
      <c r="K16308" s="62">
        <v>2160.3209999999999</v>
      </c>
      <c r="L16308" s="62">
        <v>179535.60796038937</v>
      </c>
      <c r="M16308" s="63">
        <v>9352.4633234865942</v>
      </c>
      <c r="N16308" s="64">
        <f>GP_need_index[[#This Row],[Normalised weighted population]]/GP_need_index[[#This Row],[Registered population]]</f>
        <v>1.1429634457491249</v>
      </c>
    </row>
    <row r="16309" spans="1:14" x14ac:dyDescent="0.2">
      <c r="A16309" s="46" t="s">
        <v>13248</v>
      </c>
      <c r="B16309" s="33" t="s">
        <v>954</v>
      </c>
      <c r="C16309" s="1" t="s">
        <v>12203</v>
      </c>
      <c r="D16309" s="1" t="s">
        <v>6642</v>
      </c>
      <c r="E16309" s="1" t="s">
        <v>6884</v>
      </c>
      <c r="F16309" s="62">
        <v>3362.333333333333</v>
      </c>
      <c r="G16309" s="62">
        <v>45.101826347412995</v>
      </c>
      <c r="H16309" s="62">
        <v>45.638113793155455</v>
      </c>
      <c r="I16309" s="62">
        <v>2017.2180000000001</v>
      </c>
      <c r="J16309" s="62">
        <v>2084.2949601866248</v>
      </c>
      <c r="K16309" s="62">
        <v>2017.2180000000001</v>
      </c>
      <c r="L16309" s="62">
        <v>92062.024629601467</v>
      </c>
      <c r="M16309" s="63">
        <v>4755.9935964225187</v>
      </c>
      <c r="N16309" s="68">
        <f>GP_need_index[[#This Row],[Normalised weighted population]]/GP_need_index[[#This Row],[Registered population]]</f>
        <v>1.4144919985394624</v>
      </c>
    </row>
    <row r="16310" spans="1:14" hidden="1" x14ac:dyDescent="0.2">
      <c r="A16310" s="46" t="s">
        <v>13249</v>
      </c>
      <c r="B16310" s="33" t="s">
        <v>954</v>
      </c>
      <c r="C16310" s="1" t="s">
        <v>12203</v>
      </c>
      <c r="D16310" s="1" t="s">
        <v>6642</v>
      </c>
      <c r="E16310" s="1" t="s">
        <v>6884</v>
      </c>
      <c r="F16310" s="62">
        <v>3378.561886391321</v>
      </c>
      <c r="G16310" s="62">
        <v>45.101826347412995</v>
      </c>
      <c r="H16310" s="62">
        <v>45.638113793155455</v>
      </c>
      <c r="I16310" s="62">
        <v>2017.2180000000001</v>
      </c>
      <c r="J16310" s="62">
        <v>2084.2949601866248</v>
      </c>
      <c r="K16310" s="62">
        <v>2017.2180000000001</v>
      </c>
      <c r="L16310" s="62">
        <v>92062.024629601467</v>
      </c>
      <c r="M16310" s="63">
        <v>4776.3702831976207</v>
      </c>
      <c r="N16310" s="64">
        <f>GP_need_index[[#This Row],[Normalised weighted population]]/GP_need_index[[#This Row],[Registered population]]</f>
        <v>1.4137288123791967</v>
      </c>
    </row>
    <row r="16311" spans="1:14" hidden="1" x14ac:dyDescent="0.2">
      <c r="A16311" s="46" t="s">
        <v>13250</v>
      </c>
      <c r="B16311" s="33" t="s">
        <v>954</v>
      </c>
      <c r="C16311" s="1" t="s">
        <v>12203</v>
      </c>
      <c r="D16311" s="1" t="s">
        <v>6642</v>
      </c>
      <c r="E16311" s="1" t="s">
        <v>6884</v>
      </c>
      <c r="F16311" s="62">
        <v>3394.7633709149486</v>
      </c>
      <c r="G16311" s="62">
        <v>45.101826347412995</v>
      </c>
      <c r="H16311" s="62">
        <v>45.638113793155455</v>
      </c>
      <c r="I16311" s="62">
        <v>2017.2180000000001</v>
      </c>
      <c r="J16311" s="62">
        <v>2084.2949601866248</v>
      </c>
      <c r="K16311" s="62">
        <v>2017.2180000000001</v>
      </c>
      <c r="L16311" s="62">
        <v>92062.024629601467</v>
      </c>
      <c r="M16311" s="63">
        <v>4795.7434105452194</v>
      </c>
      <c r="N16311" s="64">
        <f>GP_need_index[[#This Row],[Normalised weighted population]]/GP_need_index[[#This Row],[Registered population]]</f>
        <v>1.4126885695873059</v>
      </c>
    </row>
    <row r="16312" spans="1:14" x14ac:dyDescent="0.2">
      <c r="A16312" s="46" t="s">
        <v>13248</v>
      </c>
      <c r="B16312" s="33" t="s">
        <v>699</v>
      </c>
      <c r="C16312" s="1" t="s">
        <v>8007</v>
      </c>
      <c r="D16312" s="1" t="s">
        <v>6642</v>
      </c>
      <c r="E16312" s="1" t="s">
        <v>6885</v>
      </c>
      <c r="F16312" s="62">
        <v>5160</v>
      </c>
      <c r="G16312" s="62">
        <v>37.252743650388297</v>
      </c>
      <c r="H16312" s="62">
        <v>37.883021317018247</v>
      </c>
      <c r="I16312" s="62">
        <v>2107.8820000000001</v>
      </c>
      <c r="J16312" s="62">
        <v>1993.7293075137811</v>
      </c>
      <c r="K16312" s="62">
        <v>2107.8820000000001</v>
      </c>
      <c r="L16312" s="62">
        <v>79852.938739759062</v>
      </c>
      <c r="M16312" s="63">
        <v>4125.2630151227413</v>
      </c>
      <c r="N16312" s="68">
        <f>GP_need_index[[#This Row],[Normalised weighted population]]/GP_need_index[[#This Row],[Registered population]]</f>
        <v>0.79946957657417472</v>
      </c>
    </row>
    <row r="16313" spans="1:14" hidden="1" x14ac:dyDescent="0.2">
      <c r="A16313" s="46" t="s">
        <v>13249</v>
      </c>
      <c r="B16313" s="33" t="s">
        <v>699</v>
      </c>
      <c r="C16313" s="1" t="s">
        <v>8007</v>
      </c>
      <c r="D16313" s="1" t="s">
        <v>6642</v>
      </c>
      <c r="E16313" s="1" t="s">
        <v>6885</v>
      </c>
      <c r="F16313" s="62">
        <v>5186.8912547586542</v>
      </c>
      <c r="G16313" s="62">
        <v>37.252743650388297</v>
      </c>
      <c r="H16313" s="62">
        <v>37.883021317018247</v>
      </c>
      <c r="I16313" s="62">
        <v>2107.8820000000001</v>
      </c>
      <c r="J16313" s="62">
        <v>1993.7293075137811</v>
      </c>
      <c r="K16313" s="62">
        <v>2107.8820000000001</v>
      </c>
      <c r="L16313" s="62">
        <v>79852.938739759062</v>
      </c>
      <c r="M16313" s="63">
        <v>4142.937385497692</v>
      </c>
      <c r="N16313" s="64">
        <f>GP_need_index[[#This Row],[Normalised weighted population]]/GP_need_index[[#This Row],[Registered population]]</f>
        <v>0.79873226216123216</v>
      </c>
    </row>
    <row r="16314" spans="1:14" hidden="1" x14ac:dyDescent="0.2">
      <c r="A16314" s="46" t="s">
        <v>13250</v>
      </c>
      <c r="B16314" s="33" t="s">
        <v>699</v>
      </c>
      <c r="C16314" s="1" t="s">
        <v>8007</v>
      </c>
      <c r="D16314" s="1" t="s">
        <v>6642</v>
      </c>
      <c r="E16314" s="1" t="s">
        <v>6885</v>
      </c>
      <c r="F16314" s="62">
        <v>5211.9861355447347</v>
      </c>
      <c r="G16314" s="62">
        <v>37.252743650388297</v>
      </c>
      <c r="H16314" s="62">
        <v>37.883021317018247</v>
      </c>
      <c r="I16314" s="62">
        <v>2107.8820000000001</v>
      </c>
      <c r="J16314" s="62">
        <v>1993.7293075137811</v>
      </c>
      <c r="K16314" s="62">
        <v>2107.8820000000001</v>
      </c>
      <c r="L16314" s="62">
        <v>79852.938739759062</v>
      </c>
      <c r="M16314" s="63">
        <v>4159.741286536253</v>
      </c>
      <c r="N16314" s="64">
        <f>GP_need_index[[#This Row],[Normalised weighted population]]/GP_need_index[[#This Row],[Registered population]]</f>
        <v>0.7981105817161761</v>
      </c>
    </row>
    <row r="16315" spans="1:14" x14ac:dyDescent="0.2">
      <c r="A16315" s="46" t="s">
        <v>13248</v>
      </c>
      <c r="B16315" s="33" t="s">
        <v>550</v>
      </c>
      <c r="C16315" s="1" t="s">
        <v>12204</v>
      </c>
      <c r="D16315" s="1" t="s">
        <v>6642</v>
      </c>
      <c r="E16315" s="1" t="s">
        <v>6931</v>
      </c>
      <c r="F16315" s="62">
        <v>3900.6666666666665</v>
      </c>
      <c r="G16315" s="62">
        <v>53.161115074812962</v>
      </c>
      <c r="H16315" s="62">
        <v>55.341544442940005</v>
      </c>
      <c r="I16315" s="62">
        <v>2081.971</v>
      </c>
      <c r="J16315" s="62">
        <v>1986.2910441595443</v>
      </c>
      <c r="K16315" s="62">
        <v>2081.971</v>
      </c>
      <c r="L16315" s="62">
        <v>115219.49062541225</v>
      </c>
      <c r="M16315" s="63">
        <v>5952.3257478016349</v>
      </c>
      <c r="N16315" s="68">
        <f>GP_need_index[[#This Row],[Normalised weighted population]]/GP_need_index[[#This Row],[Registered population]]</f>
        <v>1.525976520543916</v>
      </c>
    </row>
    <row r="16316" spans="1:14" hidden="1" x14ac:dyDescent="0.2">
      <c r="A16316" s="46" t="s">
        <v>13249</v>
      </c>
      <c r="B16316" s="33" t="s">
        <v>550</v>
      </c>
      <c r="C16316" s="1" t="s">
        <v>12204</v>
      </c>
      <c r="D16316" s="1" t="s">
        <v>6642</v>
      </c>
      <c r="E16316" s="1" t="s">
        <v>6931</v>
      </c>
      <c r="F16316" s="62">
        <v>3901.738170859589</v>
      </c>
      <c r="G16316" s="62">
        <v>53.161115074812962</v>
      </c>
      <c r="H16316" s="62">
        <v>55.341544442940005</v>
      </c>
      <c r="I16316" s="62">
        <v>2081.971</v>
      </c>
      <c r="J16316" s="62">
        <v>1986.2910441595443</v>
      </c>
      <c r="K16316" s="62">
        <v>2081.971</v>
      </c>
      <c r="L16316" s="62">
        <v>115219.49062541225</v>
      </c>
      <c r="M16316" s="63">
        <v>5977.8280271649974</v>
      </c>
      <c r="N16316" s="64">
        <f>GP_need_index[[#This Row],[Normalised weighted population]]/GP_need_index[[#This Row],[Registered population]]</f>
        <v>1.5320935863433467</v>
      </c>
    </row>
    <row r="16317" spans="1:14" hidden="1" x14ac:dyDescent="0.2">
      <c r="A16317" s="46" t="s">
        <v>13250</v>
      </c>
      <c r="B16317" s="33" t="s">
        <v>550</v>
      </c>
      <c r="C16317" s="1" t="s">
        <v>12204</v>
      </c>
      <c r="D16317" s="1" t="s">
        <v>6642</v>
      </c>
      <c r="E16317" s="1" t="s">
        <v>6931</v>
      </c>
      <c r="F16317" s="62">
        <v>3903.9765150682388</v>
      </c>
      <c r="G16317" s="62">
        <v>53.161115074812962</v>
      </c>
      <c r="H16317" s="62">
        <v>55.341544442940005</v>
      </c>
      <c r="I16317" s="62">
        <v>2081.971</v>
      </c>
      <c r="J16317" s="62">
        <v>1986.2910441595443</v>
      </c>
      <c r="K16317" s="62">
        <v>2081.971</v>
      </c>
      <c r="L16317" s="62">
        <v>115219.49062541225</v>
      </c>
      <c r="M16317" s="63">
        <v>6002.0743097532013</v>
      </c>
      <c r="N16317" s="64">
        <f>GP_need_index[[#This Row],[Normalised weighted population]]/GP_need_index[[#This Row],[Registered population]]</f>
        <v>1.5374258237945084</v>
      </c>
    </row>
    <row r="16318" spans="1:14" x14ac:dyDescent="0.2">
      <c r="A16318" s="46" t="s">
        <v>13248</v>
      </c>
      <c r="B16318" s="33" t="s">
        <v>918</v>
      </c>
      <c r="C16318" s="1" t="s">
        <v>12205</v>
      </c>
      <c r="D16318" s="1" t="s">
        <v>6642</v>
      </c>
      <c r="E16318" s="1" t="s">
        <v>6930</v>
      </c>
      <c r="F16318" s="62">
        <v>8287.4166666666679</v>
      </c>
      <c r="G16318" s="62">
        <v>59.782536706089488</v>
      </c>
      <c r="H16318" s="62">
        <v>61.045048590299828</v>
      </c>
      <c r="I16318" s="62">
        <v>2028.2159999999999</v>
      </c>
      <c r="J16318" s="62">
        <v>1990.174981316726</v>
      </c>
      <c r="K16318" s="62">
        <v>2028.2159999999999</v>
      </c>
      <c r="L16318" s="62">
        <v>123812.54427162356</v>
      </c>
      <c r="M16318" s="63">
        <v>6396.2493773277602</v>
      </c>
      <c r="N16318" s="68">
        <f>GP_need_index[[#This Row],[Normalised weighted population]]/GP_need_index[[#This Row],[Registered population]]</f>
        <v>0.77180255737044223</v>
      </c>
    </row>
    <row r="16319" spans="1:14" hidden="1" x14ac:dyDescent="0.2">
      <c r="A16319" s="46" t="s">
        <v>13249</v>
      </c>
      <c r="B16319" s="33" t="s">
        <v>918</v>
      </c>
      <c r="C16319" s="1" t="s">
        <v>12205</v>
      </c>
      <c r="D16319" s="1" t="s">
        <v>6642</v>
      </c>
      <c r="E16319" s="1" t="s">
        <v>6930</v>
      </c>
      <c r="F16319" s="62">
        <v>8296.6904008536731</v>
      </c>
      <c r="G16319" s="62">
        <v>59.782536706089488</v>
      </c>
      <c r="H16319" s="62">
        <v>61.045048590299828</v>
      </c>
      <c r="I16319" s="62">
        <v>2028.2159999999999</v>
      </c>
      <c r="J16319" s="62">
        <v>1990.174981316726</v>
      </c>
      <c r="K16319" s="62">
        <v>2028.2159999999999</v>
      </c>
      <c r="L16319" s="62">
        <v>123812.54427162356</v>
      </c>
      <c r="M16319" s="63">
        <v>6423.6536131524854</v>
      </c>
      <c r="N16319" s="64">
        <f>GP_need_index[[#This Row],[Normalised weighted population]]/GP_need_index[[#This Row],[Registered population]]</f>
        <v>0.77424289720290573</v>
      </c>
    </row>
    <row r="16320" spans="1:14" hidden="1" x14ac:dyDescent="0.2">
      <c r="A16320" s="46" t="s">
        <v>13250</v>
      </c>
      <c r="B16320" s="33" t="s">
        <v>918</v>
      </c>
      <c r="C16320" s="1" t="s">
        <v>12205</v>
      </c>
      <c r="D16320" s="1" t="s">
        <v>6642</v>
      </c>
      <c r="E16320" s="1" t="s">
        <v>6930</v>
      </c>
      <c r="F16320" s="62">
        <v>8304.1712188339025</v>
      </c>
      <c r="G16320" s="62">
        <v>59.782536706089488</v>
      </c>
      <c r="H16320" s="62">
        <v>61.045048590299828</v>
      </c>
      <c r="I16320" s="62">
        <v>2028.2159999999999</v>
      </c>
      <c r="J16320" s="62">
        <v>1990.174981316726</v>
      </c>
      <c r="K16320" s="62">
        <v>2028.2159999999999</v>
      </c>
      <c r="L16320" s="62">
        <v>123812.54427162356</v>
      </c>
      <c r="M16320" s="63">
        <v>6449.7081801365912</v>
      </c>
      <c r="N16320" s="64">
        <f>GP_need_index[[#This Row],[Normalised weighted population]]/GP_need_index[[#This Row],[Registered population]]</f>
        <v>0.77668294766232904</v>
      </c>
    </row>
    <row r="16321" spans="1:14" x14ac:dyDescent="0.2">
      <c r="A16321" s="46" t="s">
        <v>13248</v>
      </c>
      <c r="B16321" s="33" t="s">
        <v>948</v>
      </c>
      <c r="C16321" s="1" t="s">
        <v>12206</v>
      </c>
      <c r="D16321" s="1" t="s">
        <v>6642</v>
      </c>
      <c r="E16321" s="1" t="s">
        <v>6884</v>
      </c>
      <c r="F16321" s="62">
        <v>8656</v>
      </c>
      <c r="G16321" s="62">
        <v>54.690711298200469</v>
      </c>
      <c r="H16321" s="62">
        <v>54.910237818292998</v>
      </c>
      <c r="I16321" s="62">
        <v>1945.6690000000001</v>
      </c>
      <c r="J16321" s="62">
        <v>2084.2949601866248</v>
      </c>
      <c r="K16321" s="62">
        <v>1945.6690000000001</v>
      </c>
      <c r="L16321" s="62">
        <v>106837.14750568033</v>
      </c>
      <c r="M16321" s="63">
        <v>5519.2875829246623</v>
      </c>
      <c r="N16321" s="68">
        <f>GP_need_index[[#This Row],[Normalised weighted population]]/GP_need_index[[#This Row],[Registered population]]</f>
        <v>0.63762564497743324</v>
      </c>
    </row>
    <row r="16322" spans="1:14" hidden="1" x14ac:dyDescent="0.2">
      <c r="A16322" s="46" t="s">
        <v>13249</v>
      </c>
      <c r="B16322" s="33" t="s">
        <v>948</v>
      </c>
      <c r="C16322" s="1" t="s">
        <v>12206</v>
      </c>
      <c r="D16322" s="1" t="s">
        <v>6642</v>
      </c>
      <c r="E16322" s="1" t="s">
        <v>6884</v>
      </c>
      <c r="F16322" s="62">
        <v>8721.9776615208011</v>
      </c>
      <c r="G16322" s="62">
        <v>54.690711298200469</v>
      </c>
      <c r="H16322" s="62">
        <v>54.910237818292998</v>
      </c>
      <c r="I16322" s="62">
        <v>1945.6690000000001</v>
      </c>
      <c r="J16322" s="62">
        <v>2084.2949601866248</v>
      </c>
      <c r="K16322" s="62">
        <v>1945.6690000000001</v>
      </c>
      <c r="L16322" s="62">
        <v>106837.14750568033</v>
      </c>
      <c r="M16322" s="63">
        <v>5542.9345437581587</v>
      </c>
      <c r="N16322" s="64">
        <f>GP_need_index[[#This Row],[Normalised weighted population]]/GP_need_index[[#This Row],[Registered population]]</f>
        <v>0.63551349921614786</v>
      </c>
    </row>
    <row r="16323" spans="1:14" hidden="1" x14ac:dyDescent="0.2">
      <c r="A16323" s="46" t="s">
        <v>13250</v>
      </c>
      <c r="B16323" s="33" t="s">
        <v>948</v>
      </c>
      <c r="C16323" s="1" t="s">
        <v>12206</v>
      </c>
      <c r="D16323" s="1" t="s">
        <v>6642</v>
      </c>
      <c r="E16323" s="1" t="s">
        <v>6884</v>
      </c>
      <c r="F16323" s="62">
        <v>8784.9012505649644</v>
      </c>
      <c r="G16323" s="62">
        <v>54.690711298200469</v>
      </c>
      <c r="H16323" s="62">
        <v>54.910237818292998</v>
      </c>
      <c r="I16323" s="62">
        <v>1945.6690000000001</v>
      </c>
      <c r="J16323" s="62">
        <v>2084.2949601866248</v>
      </c>
      <c r="K16323" s="62">
        <v>1945.6690000000001</v>
      </c>
      <c r="L16323" s="62">
        <v>106837.14750568033</v>
      </c>
      <c r="M16323" s="63">
        <v>5565.4168829464306</v>
      </c>
      <c r="N16323" s="64">
        <f>GP_need_index[[#This Row],[Normalised weighted population]]/GP_need_index[[#This Row],[Registered population]]</f>
        <v>0.63352071061567305</v>
      </c>
    </row>
    <row r="16324" spans="1:14" x14ac:dyDescent="0.2">
      <c r="A16324" s="46" t="s">
        <v>13248</v>
      </c>
      <c r="B16324" s="33" t="s">
        <v>933</v>
      </c>
      <c r="C16324" s="1" t="s">
        <v>12207</v>
      </c>
      <c r="D16324" s="1" t="s">
        <v>6642</v>
      </c>
      <c r="E16324" s="1" t="s">
        <v>6884</v>
      </c>
      <c r="F16324" s="62">
        <v>4329.2499999999991</v>
      </c>
      <c r="G16324" s="62">
        <v>54.3016206205793</v>
      </c>
      <c r="H16324" s="62">
        <v>52.875992641635015</v>
      </c>
      <c r="I16324" s="62">
        <v>2180.3850000000002</v>
      </c>
      <c r="J16324" s="62">
        <v>2084.2949601866248</v>
      </c>
      <c r="K16324" s="62">
        <v>2180.3850000000002</v>
      </c>
      <c r="L16324" s="62">
        <v>115290.02121593138</v>
      </c>
      <c r="M16324" s="63">
        <v>5955.9694112797142</v>
      </c>
      <c r="N16324" s="68">
        <f>GP_need_index[[#This Row],[Normalised weighted population]]/GP_need_index[[#This Row],[Registered population]]</f>
        <v>1.3757508601443011</v>
      </c>
    </row>
    <row r="16325" spans="1:14" hidden="1" x14ac:dyDescent="0.2">
      <c r="A16325" s="46" t="s">
        <v>13249</v>
      </c>
      <c r="B16325" s="33" t="s">
        <v>933</v>
      </c>
      <c r="C16325" s="1" t="s">
        <v>12207</v>
      </c>
      <c r="D16325" s="1" t="s">
        <v>6642</v>
      </c>
      <c r="E16325" s="1" t="s">
        <v>6884</v>
      </c>
      <c r="F16325" s="62">
        <v>4354.0491816293434</v>
      </c>
      <c r="G16325" s="62">
        <v>54.3016206205793</v>
      </c>
      <c r="H16325" s="62">
        <v>52.875992641635015</v>
      </c>
      <c r="I16325" s="62">
        <v>2180.3850000000002</v>
      </c>
      <c r="J16325" s="62">
        <v>2084.2949601866248</v>
      </c>
      <c r="K16325" s="62">
        <v>2180.3850000000002</v>
      </c>
      <c r="L16325" s="62">
        <v>115290.02121593138</v>
      </c>
      <c r="M16325" s="63">
        <v>5981.4873016374777</v>
      </c>
      <c r="N16325" s="64">
        <f>GP_need_index[[#This Row],[Normalised weighted population]]/GP_need_index[[#This Row],[Registered population]]</f>
        <v>1.3737757779298041</v>
      </c>
    </row>
    <row r="16326" spans="1:14" hidden="1" x14ac:dyDescent="0.2">
      <c r="A16326" s="46" t="s">
        <v>13250</v>
      </c>
      <c r="B16326" s="33" t="s">
        <v>933</v>
      </c>
      <c r="C16326" s="1" t="s">
        <v>12207</v>
      </c>
      <c r="D16326" s="1" t="s">
        <v>6642</v>
      </c>
      <c r="E16326" s="1" t="s">
        <v>6884</v>
      </c>
      <c r="F16326" s="62">
        <v>4378.4388693868705</v>
      </c>
      <c r="G16326" s="62">
        <v>54.3016206205793</v>
      </c>
      <c r="H16326" s="62">
        <v>52.875992641635015</v>
      </c>
      <c r="I16326" s="62">
        <v>2180.3850000000002</v>
      </c>
      <c r="J16326" s="62">
        <v>2084.2949601866248</v>
      </c>
      <c r="K16326" s="62">
        <v>2180.3850000000002</v>
      </c>
      <c r="L16326" s="62">
        <v>115290.02121593138</v>
      </c>
      <c r="M16326" s="63">
        <v>6005.7484263727838</v>
      </c>
      <c r="N16326" s="64">
        <f>GP_need_index[[#This Row],[Normalised weighted population]]/GP_need_index[[#This Row],[Registered population]]</f>
        <v>1.3716643318612307</v>
      </c>
    </row>
    <row r="16327" spans="1:14" x14ac:dyDescent="0.2">
      <c r="A16327" s="46" t="s">
        <v>13248</v>
      </c>
      <c r="B16327" s="33" t="s">
        <v>926</v>
      </c>
      <c r="C16327" s="1" t="s">
        <v>12208</v>
      </c>
      <c r="D16327" s="1" t="s">
        <v>6642</v>
      </c>
      <c r="E16327" s="1" t="s">
        <v>6930</v>
      </c>
      <c r="F16327" s="62">
        <v>11539</v>
      </c>
      <c r="G16327" s="62">
        <v>139.42640385796213</v>
      </c>
      <c r="H16327" s="62">
        <v>143.71803283328367</v>
      </c>
      <c r="I16327" s="62">
        <v>1989.5440000000001</v>
      </c>
      <c r="J16327" s="62">
        <v>1990.174981316726</v>
      </c>
      <c r="K16327" s="62">
        <v>1989.5440000000001</v>
      </c>
      <c r="L16327" s="62">
        <v>285933.34991526254</v>
      </c>
      <c r="M16327" s="63">
        <v>14771.532417106642</v>
      </c>
      <c r="N16327" s="68">
        <f>GP_need_index[[#This Row],[Normalised weighted population]]/GP_need_index[[#This Row],[Registered population]]</f>
        <v>1.2801397362948819</v>
      </c>
    </row>
    <row r="16328" spans="1:14" hidden="1" x14ac:dyDescent="0.2">
      <c r="A16328" s="46" t="s">
        <v>13249</v>
      </c>
      <c r="B16328" s="33" t="s">
        <v>926</v>
      </c>
      <c r="C16328" s="1" t="s">
        <v>12208</v>
      </c>
      <c r="D16328" s="1" t="s">
        <v>6642</v>
      </c>
      <c r="E16328" s="1" t="s">
        <v>6930</v>
      </c>
      <c r="F16328" s="62">
        <v>11527.741623760485</v>
      </c>
      <c r="G16328" s="62">
        <v>139.42640385796213</v>
      </c>
      <c r="H16328" s="62">
        <v>143.71803283328367</v>
      </c>
      <c r="I16328" s="62">
        <v>1989.5440000000001</v>
      </c>
      <c r="J16328" s="62">
        <v>1990.174981316726</v>
      </c>
      <c r="K16328" s="62">
        <v>1989.5440000000001</v>
      </c>
      <c r="L16328" s="62">
        <v>285933.34991526254</v>
      </c>
      <c r="M16328" s="63">
        <v>14834.819905440951</v>
      </c>
      <c r="N16328" s="64">
        <f>GP_need_index[[#This Row],[Normalised weighted population]]/GP_need_index[[#This Row],[Registered population]]</f>
        <v>1.2868799795845578</v>
      </c>
    </row>
    <row r="16329" spans="1:14" hidden="1" x14ac:dyDescent="0.2">
      <c r="A16329" s="46" t="s">
        <v>13250</v>
      </c>
      <c r="B16329" s="33" t="s">
        <v>926</v>
      </c>
      <c r="C16329" s="1" t="s">
        <v>12208</v>
      </c>
      <c r="D16329" s="1" t="s">
        <v>6642</v>
      </c>
      <c r="E16329" s="1" t="s">
        <v>6930</v>
      </c>
      <c r="F16329" s="62">
        <v>11516.993704536108</v>
      </c>
      <c r="G16329" s="62">
        <v>139.42640385796213</v>
      </c>
      <c r="H16329" s="62">
        <v>143.71803283328367</v>
      </c>
      <c r="I16329" s="62">
        <v>1989.5440000000001</v>
      </c>
      <c r="J16329" s="62">
        <v>1990.174981316726</v>
      </c>
      <c r="K16329" s="62">
        <v>1989.5440000000001</v>
      </c>
      <c r="L16329" s="62">
        <v>285933.34991526254</v>
      </c>
      <c r="M16329" s="63">
        <v>14894.990461358237</v>
      </c>
      <c r="N16329" s="64">
        <f>GP_need_index[[#This Row],[Normalised weighted population]]/GP_need_index[[#This Row],[Registered population]]</f>
        <v>1.2933054270483506</v>
      </c>
    </row>
    <row r="16330" spans="1:14" x14ac:dyDescent="0.2">
      <c r="A16330" s="46" t="s">
        <v>13248</v>
      </c>
      <c r="B16330" s="33" t="s">
        <v>480</v>
      </c>
      <c r="C16330" s="1" t="s">
        <v>12209</v>
      </c>
      <c r="D16330" s="1" t="s">
        <v>6642</v>
      </c>
      <c r="E16330" s="1" t="s">
        <v>6885</v>
      </c>
      <c r="F16330" s="62">
        <v>5735.5</v>
      </c>
      <c r="G16330" s="62">
        <v>56.511708255194073</v>
      </c>
      <c r="H16330" s="62">
        <v>57.502234362118429</v>
      </c>
      <c r="I16330" s="62">
        <v>1872.2639999999999</v>
      </c>
      <c r="J16330" s="62">
        <v>1993.7293075137811</v>
      </c>
      <c r="K16330" s="62">
        <v>1872.2639999999999</v>
      </c>
      <c r="L16330" s="62">
        <v>107659.36331575729</v>
      </c>
      <c r="M16330" s="63">
        <v>5561.7638715283128</v>
      </c>
      <c r="N16330" s="68">
        <f>GP_need_index[[#This Row],[Normalised weighted population]]/GP_need_index[[#This Row],[Registered population]]</f>
        <v>0.96970863421293918</v>
      </c>
    </row>
    <row r="16331" spans="1:14" hidden="1" x14ac:dyDescent="0.2">
      <c r="A16331" s="46" t="s">
        <v>13249</v>
      </c>
      <c r="B16331" s="33" t="s">
        <v>480</v>
      </c>
      <c r="C16331" s="1" t="s">
        <v>12209</v>
      </c>
      <c r="D16331" s="1" t="s">
        <v>6642</v>
      </c>
      <c r="E16331" s="1" t="s">
        <v>6885</v>
      </c>
      <c r="F16331" s="62">
        <v>5752.8014793395178</v>
      </c>
      <c r="G16331" s="62">
        <v>56.511708255194073</v>
      </c>
      <c r="H16331" s="62">
        <v>57.502234362118429</v>
      </c>
      <c r="I16331" s="62">
        <v>1872.2639999999999</v>
      </c>
      <c r="J16331" s="62">
        <v>1993.7293075137811</v>
      </c>
      <c r="K16331" s="62">
        <v>1872.2639999999999</v>
      </c>
      <c r="L16331" s="62">
        <v>107659.36331575729</v>
      </c>
      <c r="M16331" s="63">
        <v>5585.5928187355712</v>
      </c>
      <c r="N16331" s="64">
        <f>GP_need_index[[#This Row],[Normalised weighted population]]/GP_need_index[[#This Row],[Registered population]]</f>
        <v>0.97093439410268967</v>
      </c>
    </row>
    <row r="16332" spans="1:14" hidden="1" x14ac:dyDescent="0.2">
      <c r="A16332" s="46" t="s">
        <v>13250</v>
      </c>
      <c r="B16332" s="33" t="s">
        <v>480</v>
      </c>
      <c r="C16332" s="1" t="s">
        <v>12209</v>
      </c>
      <c r="D16332" s="1" t="s">
        <v>6642</v>
      </c>
      <c r="E16332" s="1" t="s">
        <v>6885</v>
      </c>
      <c r="F16332" s="62">
        <v>5768.6296980438437</v>
      </c>
      <c r="G16332" s="62">
        <v>56.511708255194073</v>
      </c>
      <c r="H16332" s="62">
        <v>57.502234362118429</v>
      </c>
      <c r="I16332" s="62">
        <v>1872.2639999999999</v>
      </c>
      <c r="J16332" s="62">
        <v>1993.7293075137811</v>
      </c>
      <c r="K16332" s="62">
        <v>1872.2639999999999</v>
      </c>
      <c r="L16332" s="62">
        <v>107659.36331575729</v>
      </c>
      <c r="M16332" s="63">
        <v>5608.2481814007861</v>
      </c>
      <c r="N16332" s="64">
        <f>GP_need_index[[#This Row],[Normalised weighted population]]/GP_need_index[[#This Row],[Registered population]]</f>
        <v>0.97219764050768531</v>
      </c>
    </row>
    <row r="16333" spans="1:14" x14ac:dyDescent="0.2">
      <c r="A16333" s="46" t="s">
        <v>13248</v>
      </c>
      <c r="B16333" s="33" t="s">
        <v>911</v>
      </c>
      <c r="C16333" s="1" t="s">
        <v>12210</v>
      </c>
      <c r="D16333" s="1" t="s">
        <v>6642</v>
      </c>
      <c r="E16333" s="1" t="s">
        <v>6930</v>
      </c>
      <c r="F16333" s="62">
        <v>2992.083333333333</v>
      </c>
      <c r="G16333" s="62">
        <v>35.623233888401522</v>
      </c>
      <c r="H16333" s="62">
        <v>35.969687929165858</v>
      </c>
      <c r="I16333" s="62">
        <v>2063.73</v>
      </c>
      <c r="J16333" s="62">
        <v>1990.174981316726</v>
      </c>
      <c r="K16333" s="62">
        <v>2063.73</v>
      </c>
      <c r="L16333" s="62">
        <v>74231.724070057462</v>
      </c>
      <c r="M16333" s="63">
        <v>3834.8668275439923</v>
      </c>
      <c r="N16333" s="68">
        <f>GP_need_index[[#This Row],[Normalised weighted population]]/GP_need_index[[#This Row],[Registered population]]</f>
        <v>1.2816711302194099</v>
      </c>
    </row>
    <row r="16334" spans="1:14" hidden="1" x14ac:dyDescent="0.2">
      <c r="A16334" s="46" t="s">
        <v>13249</v>
      </c>
      <c r="B16334" s="33" t="s">
        <v>911</v>
      </c>
      <c r="C16334" s="1" t="s">
        <v>12210</v>
      </c>
      <c r="D16334" s="1" t="s">
        <v>6642</v>
      </c>
      <c r="E16334" s="1" t="s">
        <v>6930</v>
      </c>
      <c r="F16334" s="62">
        <v>2988.948501287281</v>
      </c>
      <c r="G16334" s="62">
        <v>35.623233888401522</v>
      </c>
      <c r="H16334" s="62">
        <v>35.969687929165858</v>
      </c>
      <c r="I16334" s="62">
        <v>2063.73</v>
      </c>
      <c r="J16334" s="62">
        <v>1990.174981316726</v>
      </c>
      <c r="K16334" s="62">
        <v>2063.73</v>
      </c>
      <c r="L16334" s="62">
        <v>74231.724070057462</v>
      </c>
      <c r="M16334" s="63">
        <v>3851.2970179100748</v>
      </c>
      <c r="N16334" s="64">
        <f>GP_need_index[[#This Row],[Normalised weighted population]]/GP_need_index[[#This Row],[Registered population]]</f>
        <v>1.2885123367804421</v>
      </c>
    </row>
    <row r="16335" spans="1:14" hidden="1" x14ac:dyDescent="0.2">
      <c r="A16335" s="46" t="s">
        <v>13250</v>
      </c>
      <c r="B16335" s="33" t="s">
        <v>911</v>
      </c>
      <c r="C16335" s="1" t="s">
        <v>12210</v>
      </c>
      <c r="D16335" s="1" t="s">
        <v>6642</v>
      </c>
      <c r="E16335" s="1" t="s">
        <v>6930</v>
      </c>
      <c r="F16335" s="62">
        <v>2988.3040812252266</v>
      </c>
      <c r="G16335" s="62">
        <v>35.623233888401522</v>
      </c>
      <c r="H16335" s="62">
        <v>35.969687929165858</v>
      </c>
      <c r="I16335" s="62">
        <v>2063.73</v>
      </c>
      <c r="J16335" s="62">
        <v>1990.174981316726</v>
      </c>
      <c r="K16335" s="62">
        <v>2063.73</v>
      </c>
      <c r="L16335" s="62">
        <v>74231.724070057462</v>
      </c>
      <c r="M16335" s="63">
        <v>3866.9180152694857</v>
      </c>
      <c r="N16335" s="64">
        <f>GP_need_index[[#This Row],[Normalised weighted population]]/GP_need_index[[#This Row],[Registered population]]</f>
        <v>1.2940175799258089</v>
      </c>
    </row>
    <row r="16336" spans="1:14" x14ac:dyDescent="0.2">
      <c r="A16336" s="46" t="s">
        <v>13248</v>
      </c>
      <c r="B16336" s="33" t="s">
        <v>700</v>
      </c>
      <c r="C16336" s="1" t="s">
        <v>12211</v>
      </c>
      <c r="D16336" s="1" t="s">
        <v>6642</v>
      </c>
      <c r="E16336" s="1" t="s">
        <v>6885</v>
      </c>
      <c r="F16336" s="62">
        <v>4713.583333333333</v>
      </c>
      <c r="G16336" s="62">
        <v>42.907313512410269</v>
      </c>
      <c r="H16336" s="62">
        <v>42.821207671677151</v>
      </c>
      <c r="I16336" s="62">
        <v>2075.1559999999999</v>
      </c>
      <c r="J16336" s="62">
        <v>1993.7293075137811</v>
      </c>
      <c r="K16336" s="62">
        <v>2075.1559999999999</v>
      </c>
      <c r="L16336" s="62">
        <v>88860.686027126867</v>
      </c>
      <c r="M16336" s="63">
        <v>4590.610030781776</v>
      </c>
      <c r="N16336" s="68">
        <f>GP_need_index[[#This Row],[Normalised weighted population]]/GP_need_index[[#This Row],[Registered population]]</f>
        <v>0.97391086698692286</v>
      </c>
    </row>
    <row r="16337" spans="1:14" hidden="1" x14ac:dyDescent="0.2">
      <c r="A16337" s="46" t="s">
        <v>13249</v>
      </c>
      <c r="B16337" s="33" t="s">
        <v>700</v>
      </c>
      <c r="C16337" s="1" t="s">
        <v>12211</v>
      </c>
      <c r="D16337" s="1" t="s">
        <v>6642</v>
      </c>
      <c r="E16337" s="1" t="s">
        <v>6885</v>
      </c>
      <c r="F16337" s="62">
        <v>4722.9932264958552</v>
      </c>
      <c r="G16337" s="62">
        <v>42.907313512410269</v>
      </c>
      <c r="H16337" s="62">
        <v>42.821207671677151</v>
      </c>
      <c r="I16337" s="62">
        <v>2075.1559999999999</v>
      </c>
      <c r="J16337" s="62">
        <v>1993.7293075137811</v>
      </c>
      <c r="K16337" s="62">
        <v>2075.1559999999999</v>
      </c>
      <c r="L16337" s="62">
        <v>88860.686027126867</v>
      </c>
      <c r="M16337" s="63">
        <v>4610.278144459272</v>
      </c>
      <c r="N16337" s="64">
        <f>GP_need_index[[#This Row],[Normalised weighted population]]/GP_need_index[[#This Row],[Registered population]]</f>
        <v>0.97613482030754251</v>
      </c>
    </row>
    <row r="16338" spans="1:14" hidden="1" x14ac:dyDescent="0.2">
      <c r="A16338" s="46" t="s">
        <v>13250</v>
      </c>
      <c r="B16338" s="33" t="s">
        <v>700</v>
      </c>
      <c r="C16338" s="1" t="s">
        <v>12211</v>
      </c>
      <c r="D16338" s="1" t="s">
        <v>6642</v>
      </c>
      <c r="E16338" s="1" t="s">
        <v>6885</v>
      </c>
      <c r="F16338" s="62">
        <v>4733.5188869894755</v>
      </c>
      <c r="G16338" s="62">
        <v>42.907313512410269</v>
      </c>
      <c r="H16338" s="62">
        <v>42.821207671677151</v>
      </c>
      <c r="I16338" s="62">
        <v>2075.1559999999999</v>
      </c>
      <c r="J16338" s="62">
        <v>1993.7293075137811</v>
      </c>
      <c r="K16338" s="62">
        <v>2075.1559999999999</v>
      </c>
      <c r="L16338" s="62">
        <v>88860.686027126867</v>
      </c>
      <c r="M16338" s="63">
        <v>4628.9775961987352</v>
      </c>
      <c r="N16338" s="64">
        <f>GP_need_index[[#This Row],[Normalised weighted population]]/GP_need_index[[#This Row],[Registered population]]</f>
        <v>0.97791467758202422</v>
      </c>
    </row>
    <row r="16339" spans="1:14" x14ac:dyDescent="0.2">
      <c r="A16339" s="46" t="s">
        <v>13248</v>
      </c>
      <c r="B16339" s="33" t="s">
        <v>914</v>
      </c>
      <c r="C16339" s="1" t="s">
        <v>12212</v>
      </c>
      <c r="D16339" s="1" t="s">
        <v>6642</v>
      </c>
      <c r="E16339" s="1" t="s">
        <v>6930</v>
      </c>
      <c r="F16339" s="62">
        <v>2606.416666666667</v>
      </c>
      <c r="G16339" s="62">
        <v>28.498962750503704</v>
      </c>
      <c r="H16339" s="62">
        <v>28.082079657217928</v>
      </c>
      <c r="I16339" s="62">
        <v>2024.546</v>
      </c>
      <c r="J16339" s="62">
        <v>1990.174981316726</v>
      </c>
      <c r="K16339" s="62">
        <v>2024.546</v>
      </c>
      <c r="L16339" s="62">
        <v>56853.462041701932</v>
      </c>
      <c r="M16339" s="63">
        <v>2937.0927099711307</v>
      </c>
      <c r="N16339" s="68">
        <f>GP_need_index[[#This Row],[Normalised weighted population]]/GP_need_index[[#This Row],[Registered population]]</f>
        <v>1.126869984961907</v>
      </c>
    </row>
    <row r="16340" spans="1:14" hidden="1" x14ac:dyDescent="0.2">
      <c r="A16340" s="46" t="s">
        <v>13249</v>
      </c>
      <c r="B16340" s="33" t="s">
        <v>914</v>
      </c>
      <c r="C16340" s="1" t="s">
        <v>12212</v>
      </c>
      <c r="D16340" s="1" t="s">
        <v>6642</v>
      </c>
      <c r="E16340" s="1" t="s">
        <v>6930</v>
      </c>
      <c r="F16340" s="62">
        <v>2605.2636807885783</v>
      </c>
      <c r="G16340" s="62">
        <v>28.498962750503704</v>
      </c>
      <c r="H16340" s="62">
        <v>28.082079657217928</v>
      </c>
      <c r="I16340" s="62">
        <v>2024.546</v>
      </c>
      <c r="J16340" s="62">
        <v>1990.174981316726</v>
      </c>
      <c r="K16340" s="62">
        <v>2024.546</v>
      </c>
      <c r="L16340" s="62">
        <v>56853.462041701932</v>
      </c>
      <c r="M16340" s="63">
        <v>2949.6764565568146</v>
      </c>
      <c r="N16340" s="64">
        <f>GP_need_index[[#This Row],[Normalised weighted population]]/GP_need_index[[#This Row],[Registered population]]</f>
        <v>1.1321988166909798</v>
      </c>
    </row>
    <row r="16341" spans="1:14" hidden="1" x14ac:dyDescent="0.2">
      <c r="A16341" s="46" t="s">
        <v>13250</v>
      </c>
      <c r="B16341" s="33" t="s">
        <v>914</v>
      </c>
      <c r="C16341" s="1" t="s">
        <v>12212</v>
      </c>
      <c r="D16341" s="1" t="s">
        <v>6642</v>
      </c>
      <c r="E16341" s="1" t="s">
        <v>6930</v>
      </c>
      <c r="F16341" s="62">
        <v>2604.4023065754322</v>
      </c>
      <c r="G16341" s="62">
        <v>28.498962750503704</v>
      </c>
      <c r="H16341" s="62">
        <v>28.082079657217928</v>
      </c>
      <c r="I16341" s="62">
        <v>2024.546</v>
      </c>
      <c r="J16341" s="62">
        <v>1990.174981316726</v>
      </c>
      <c r="K16341" s="62">
        <v>2024.546</v>
      </c>
      <c r="L16341" s="62">
        <v>56853.462041701932</v>
      </c>
      <c r="M16341" s="63">
        <v>2961.6404489273627</v>
      </c>
      <c r="N16341" s="64">
        <f>GP_need_index[[#This Row],[Normalised weighted population]]/GP_need_index[[#This Row],[Registered population]]</f>
        <v>1.1371670350045375</v>
      </c>
    </row>
    <row r="16342" spans="1:14" x14ac:dyDescent="0.2">
      <c r="A16342" s="46" t="s">
        <v>13248</v>
      </c>
      <c r="B16342" s="33" t="s">
        <v>556</v>
      </c>
      <c r="C16342" s="1" t="s">
        <v>12213</v>
      </c>
      <c r="D16342" s="1" t="s">
        <v>6642</v>
      </c>
      <c r="E16342" s="1" t="s">
        <v>6931</v>
      </c>
      <c r="F16342" s="62">
        <v>3413.75</v>
      </c>
      <c r="G16342" s="62">
        <v>33.942511585818785</v>
      </c>
      <c r="H16342" s="62">
        <v>33.671022062217482</v>
      </c>
      <c r="I16342" s="62">
        <v>1774.829</v>
      </c>
      <c r="J16342" s="62">
        <v>1986.2910441595443</v>
      </c>
      <c r="K16342" s="62">
        <v>1774.829</v>
      </c>
      <c r="L16342" s="62">
        <v>59760.306415663392</v>
      </c>
      <c r="M16342" s="63">
        <v>3087.2624817524943</v>
      </c>
      <c r="N16342" s="68">
        <f>GP_need_index[[#This Row],[Normalised weighted population]]/GP_need_index[[#This Row],[Registered population]]</f>
        <v>0.90436103456682371</v>
      </c>
    </row>
    <row r="16343" spans="1:14" hidden="1" x14ac:dyDescent="0.2">
      <c r="A16343" s="46" t="s">
        <v>13249</v>
      </c>
      <c r="B16343" s="33" t="s">
        <v>556</v>
      </c>
      <c r="C16343" s="1" t="s">
        <v>12213</v>
      </c>
      <c r="D16343" s="1" t="s">
        <v>6642</v>
      </c>
      <c r="E16343" s="1" t="s">
        <v>6931</v>
      </c>
      <c r="F16343" s="62">
        <v>3420.8724885389765</v>
      </c>
      <c r="G16343" s="62">
        <v>33.942511585818785</v>
      </c>
      <c r="H16343" s="62">
        <v>33.671022062217482</v>
      </c>
      <c r="I16343" s="62">
        <v>1774.829</v>
      </c>
      <c r="J16343" s="62">
        <v>1986.2910441595443</v>
      </c>
      <c r="K16343" s="62">
        <v>1774.829</v>
      </c>
      <c r="L16343" s="62">
        <v>59760.306415663392</v>
      </c>
      <c r="M16343" s="63">
        <v>3100.4896191125013</v>
      </c>
      <c r="N16343" s="64">
        <f>GP_need_index[[#This Row],[Normalised weighted population]]/GP_need_index[[#This Row],[Registered population]]</f>
        <v>0.90634469115704808</v>
      </c>
    </row>
    <row r="16344" spans="1:14" hidden="1" x14ac:dyDescent="0.2">
      <c r="A16344" s="46" t="s">
        <v>13250</v>
      </c>
      <c r="B16344" s="33" t="s">
        <v>556</v>
      </c>
      <c r="C16344" s="1" t="s">
        <v>12213</v>
      </c>
      <c r="D16344" s="1" t="s">
        <v>6642</v>
      </c>
      <c r="E16344" s="1" t="s">
        <v>6931</v>
      </c>
      <c r="F16344" s="62">
        <v>3426.3711165492768</v>
      </c>
      <c r="G16344" s="62">
        <v>33.942511585818785</v>
      </c>
      <c r="H16344" s="62">
        <v>33.671022062217482</v>
      </c>
      <c r="I16344" s="62">
        <v>1774.829</v>
      </c>
      <c r="J16344" s="62">
        <v>1986.2910441595443</v>
      </c>
      <c r="K16344" s="62">
        <v>1774.829</v>
      </c>
      <c r="L16344" s="62">
        <v>59760.306415663392</v>
      </c>
      <c r="M16344" s="63">
        <v>3113.0653150216472</v>
      </c>
      <c r="N16344" s="64">
        <f>GP_need_index[[#This Row],[Normalised weighted population]]/GP_need_index[[#This Row],[Registered population]]</f>
        <v>0.90856045919416861</v>
      </c>
    </row>
    <row r="16345" spans="1:14" x14ac:dyDescent="0.2">
      <c r="A16345" s="46" t="s">
        <v>13248</v>
      </c>
      <c r="B16345" s="33" t="s">
        <v>950</v>
      </c>
      <c r="C16345" s="1" t="s">
        <v>12214</v>
      </c>
      <c r="D16345" s="1" t="s">
        <v>6642</v>
      </c>
      <c r="E16345" s="1" t="s">
        <v>6884</v>
      </c>
      <c r="F16345" s="62">
        <v>345</v>
      </c>
      <c r="G16345" s="62">
        <v>1.6404033496115673</v>
      </c>
      <c r="H16345" s="62">
        <v>1.8443478014284416</v>
      </c>
      <c r="I16345" s="62">
        <v>1460.095</v>
      </c>
      <c r="J16345" s="62">
        <v>2084.2949601866248</v>
      </c>
      <c r="K16345" s="62">
        <v>1460.095</v>
      </c>
      <c r="L16345" s="62">
        <v>2692.9230031266607</v>
      </c>
      <c r="M16345" s="63">
        <v>139.11843249220905</v>
      </c>
      <c r="N16345" s="68">
        <f>GP_need_index[[#This Row],[Normalised weighted population]]/GP_need_index[[#This Row],[Registered population]]</f>
        <v>0.40324183331075086</v>
      </c>
    </row>
    <row r="16346" spans="1:14" hidden="1" x14ac:dyDescent="0.2">
      <c r="A16346" s="46" t="s">
        <v>13249</v>
      </c>
      <c r="B16346" s="33" t="s">
        <v>950</v>
      </c>
      <c r="C16346" s="1" t="s">
        <v>12214</v>
      </c>
      <c r="D16346" s="1" t="s">
        <v>6642</v>
      </c>
      <c r="E16346" s="1" t="s">
        <v>6884</v>
      </c>
      <c r="F16346" s="62">
        <v>344.36465030020838</v>
      </c>
      <c r="G16346" s="62">
        <v>1.6404033496115673</v>
      </c>
      <c r="H16346" s="62">
        <v>1.8443478014284416</v>
      </c>
      <c r="I16346" s="62">
        <v>1460.095</v>
      </c>
      <c r="J16346" s="62">
        <v>2084.2949601866248</v>
      </c>
      <c r="K16346" s="62">
        <v>1460.095</v>
      </c>
      <c r="L16346" s="62">
        <v>2692.9230031266607</v>
      </c>
      <c r="M16346" s="63">
        <v>139.71447465796578</v>
      </c>
      <c r="N16346" s="64">
        <f>GP_need_index[[#This Row],[Normalised weighted population]]/GP_need_index[[#This Row],[Registered population]]</f>
        <v>0.40571665685245639</v>
      </c>
    </row>
    <row r="16347" spans="1:14" hidden="1" x14ac:dyDescent="0.2">
      <c r="A16347" s="46" t="s">
        <v>13250</v>
      </c>
      <c r="B16347" s="33" t="s">
        <v>950</v>
      </c>
      <c r="C16347" s="1" t="s">
        <v>12214</v>
      </c>
      <c r="D16347" s="1" t="s">
        <v>6642</v>
      </c>
      <c r="E16347" s="1" t="s">
        <v>6884</v>
      </c>
      <c r="F16347" s="62">
        <v>344.0842576783815</v>
      </c>
      <c r="G16347" s="62">
        <v>1.6404033496115673</v>
      </c>
      <c r="H16347" s="62">
        <v>1.8443478014284416</v>
      </c>
      <c r="I16347" s="62">
        <v>1460.095</v>
      </c>
      <c r="J16347" s="62">
        <v>2084.2949601866248</v>
      </c>
      <c r="K16347" s="62">
        <v>1460.095</v>
      </c>
      <c r="L16347" s="62">
        <v>2692.9230031266607</v>
      </c>
      <c r="M16347" s="63">
        <v>140.28116152463801</v>
      </c>
      <c r="N16347" s="64">
        <f>GP_need_index[[#This Row],[Normalised weighted population]]/GP_need_index[[#This Row],[Registered population]]</f>
        <v>0.40769421557134999</v>
      </c>
    </row>
    <row r="16348" spans="1:14" x14ac:dyDescent="0.2">
      <c r="A16348" s="46" t="s">
        <v>13248</v>
      </c>
      <c r="B16348" s="33" t="s">
        <v>6036</v>
      </c>
      <c r="C16348" s="1" t="s">
        <v>12215</v>
      </c>
      <c r="D16348" s="1" t="s">
        <v>6642</v>
      </c>
      <c r="E16348" s="1" t="s">
        <v>6645</v>
      </c>
      <c r="F16348" s="62">
        <v>5925.25</v>
      </c>
      <c r="G16348" s="62">
        <v>67.311803971705061</v>
      </c>
      <c r="H16348" s="62">
        <v>65.944486109472891</v>
      </c>
      <c r="I16348" s="62">
        <v>1927.366</v>
      </c>
      <c r="J16348" s="62">
        <v>1896.1522211259428</v>
      </c>
      <c r="K16348" s="62">
        <v>1927.366</v>
      </c>
      <c r="L16348" s="62">
        <v>127099.16041487033</v>
      </c>
      <c r="M16348" s="63">
        <v>6566.0384450141391</v>
      </c>
      <c r="N16348" s="68">
        <f>GP_need_index[[#This Row],[Normalised weighted population]]/GP_need_index[[#This Row],[Registered population]]</f>
        <v>1.1081453854291614</v>
      </c>
    </row>
    <row r="16349" spans="1:14" hidden="1" x14ac:dyDescent="0.2">
      <c r="A16349" s="46" t="s">
        <v>13249</v>
      </c>
      <c r="B16349" s="33" t="s">
        <v>6036</v>
      </c>
      <c r="C16349" s="1" t="s">
        <v>12215</v>
      </c>
      <c r="D16349" s="1" t="s">
        <v>6642</v>
      </c>
      <c r="E16349" s="1" t="s">
        <v>6645</v>
      </c>
      <c r="F16349" s="62">
        <v>5963.5194058687885</v>
      </c>
      <c r="G16349" s="62">
        <v>67.311803971705061</v>
      </c>
      <c r="H16349" s="62">
        <v>65.944486109472891</v>
      </c>
      <c r="I16349" s="62">
        <v>1927.366</v>
      </c>
      <c r="J16349" s="62">
        <v>1896.1522211259428</v>
      </c>
      <c r="K16349" s="62">
        <v>1927.366</v>
      </c>
      <c r="L16349" s="62">
        <v>127099.16041487033</v>
      </c>
      <c r="M16349" s="63">
        <v>6594.170128969301</v>
      </c>
      <c r="N16349" s="64">
        <f>GP_need_index[[#This Row],[Normalised weighted population]]/GP_need_index[[#This Row],[Registered population]]</f>
        <v>1.1057514330346405</v>
      </c>
    </row>
    <row r="16350" spans="1:14" hidden="1" x14ac:dyDescent="0.2">
      <c r="A16350" s="46" t="s">
        <v>13250</v>
      </c>
      <c r="B16350" s="33" t="s">
        <v>6036</v>
      </c>
      <c r="C16350" s="1" t="s">
        <v>12215</v>
      </c>
      <c r="D16350" s="1" t="s">
        <v>6642</v>
      </c>
      <c r="E16350" s="1" t="s">
        <v>6645</v>
      </c>
      <c r="F16350" s="62">
        <v>6005.1994807574993</v>
      </c>
      <c r="G16350" s="62">
        <v>67.311803971705061</v>
      </c>
      <c r="H16350" s="62">
        <v>65.944486109472891</v>
      </c>
      <c r="I16350" s="62">
        <v>1927.366</v>
      </c>
      <c r="J16350" s="62">
        <v>1896.1522211259428</v>
      </c>
      <c r="K16350" s="62">
        <v>1927.366</v>
      </c>
      <c r="L16350" s="62">
        <v>127099.16041487033</v>
      </c>
      <c r="M16350" s="63">
        <v>6620.916316991962</v>
      </c>
      <c r="N16350" s="64">
        <f>GP_need_index[[#This Row],[Normalised weighted population]]/GP_need_index[[#This Row],[Registered population]]</f>
        <v>1.1025306217066408</v>
      </c>
    </row>
    <row r="16351" spans="1:14" x14ac:dyDescent="0.2">
      <c r="A16351" s="46" t="s">
        <v>13248</v>
      </c>
      <c r="B16351" s="33" t="s">
        <v>6063</v>
      </c>
      <c r="C16351" s="1" t="s">
        <v>12216</v>
      </c>
      <c r="D16351" s="1" t="s">
        <v>6642</v>
      </c>
      <c r="E16351" s="1" t="s">
        <v>6645</v>
      </c>
      <c r="F16351" s="62">
        <v>4710.0833333333339</v>
      </c>
      <c r="G16351" s="62">
        <v>59.105342418430993</v>
      </c>
      <c r="H16351" s="62">
        <v>59.478855446898123</v>
      </c>
      <c r="I16351" s="62">
        <v>2230.1239999999998</v>
      </c>
      <c r="J16351" s="62">
        <v>1896.1522211259428</v>
      </c>
      <c r="K16351" s="62">
        <v>2230.1239999999998</v>
      </c>
      <c r="L16351" s="62">
        <v>132645.22302465822</v>
      </c>
      <c r="M16351" s="63">
        <v>6852.5522205218349</v>
      </c>
      <c r="N16351" s="68">
        <f>GP_need_index[[#This Row],[Normalised weighted population]]/GP_need_index[[#This Row],[Registered population]]</f>
        <v>1.4548685735613667</v>
      </c>
    </row>
    <row r="16352" spans="1:14" hidden="1" x14ac:dyDescent="0.2">
      <c r="A16352" s="46" t="s">
        <v>13249</v>
      </c>
      <c r="B16352" s="33" t="s">
        <v>6063</v>
      </c>
      <c r="C16352" s="1" t="s">
        <v>12216</v>
      </c>
      <c r="D16352" s="1" t="s">
        <v>6642</v>
      </c>
      <c r="E16352" s="1" t="s">
        <v>6645</v>
      </c>
      <c r="F16352" s="62">
        <v>4737.545056714951</v>
      </c>
      <c r="G16352" s="62">
        <v>59.105342418430993</v>
      </c>
      <c r="H16352" s="62">
        <v>59.478855446898123</v>
      </c>
      <c r="I16352" s="62">
        <v>2230.1239999999998</v>
      </c>
      <c r="J16352" s="62">
        <v>1896.1522211259428</v>
      </c>
      <c r="K16352" s="62">
        <v>2230.1239999999998</v>
      </c>
      <c r="L16352" s="62">
        <v>132645.22302465822</v>
      </c>
      <c r="M16352" s="63">
        <v>6881.9114505915795</v>
      </c>
      <c r="N16352" s="64">
        <f>GP_need_index[[#This Row],[Normalised weighted population]]/GP_need_index[[#This Row],[Registered population]]</f>
        <v>1.4526324010021232</v>
      </c>
    </row>
    <row r="16353" spans="1:14" hidden="1" x14ac:dyDescent="0.2">
      <c r="A16353" s="46" t="s">
        <v>13250</v>
      </c>
      <c r="B16353" s="33" t="s">
        <v>6063</v>
      </c>
      <c r="C16353" s="1" t="s">
        <v>12216</v>
      </c>
      <c r="D16353" s="1" t="s">
        <v>6642</v>
      </c>
      <c r="E16353" s="1" t="s">
        <v>6645</v>
      </c>
      <c r="F16353" s="62">
        <v>4767.0357328856053</v>
      </c>
      <c r="G16353" s="62">
        <v>59.105342418430993</v>
      </c>
      <c r="H16353" s="62">
        <v>59.478855446898123</v>
      </c>
      <c r="I16353" s="62">
        <v>2230.1239999999998</v>
      </c>
      <c r="J16353" s="62">
        <v>1896.1522211259428</v>
      </c>
      <c r="K16353" s="62">
        <v>2230.1239999999998</v>
      </c>
      <c r="L16353" s="62">
        <v>132645.22302465822</v>
      </c>
      <c r="M16353" s="63">
        <v>6909.8247276246057</v>
      </c>
      <c r="N16353" s="64">
        <f>GP_need_index[[#This Row],[Normalised weighted population]]/GP_need_index[[#This Row],[Registered population]]</f>
        <v>1.4495013494354314</v>
      </c>
    </row>
    <row r="16354" spans="1:14" x14ac:dyDescent="0.2">
      <c r="A16354" s="46" t="s">
        <v>13248</v>
      </c>
      <c r="B16354" s="33" t="s">
        <v>6088</v>
      </c>
      <c r="C16354" s="1" t="s">
        <v>12217</v>
      </c>
      <c r="D16354" s="1" t="s">
        <v>6642</v>
      </c>
      <c r="E16354" s="1" t="s">
        <v>6645</v>
      </c>
      <c r="F16354" s="62">
        <v>3946.833333333333</v>
      </c>
      <c r="G16354" s="62">
        <v>46.712649882760623</v>
      </c>
      <c r="H16354" s="62">
        <v>46.111033657915165</v>
      </c>
      <c r="I16354" s="62">
        <v>1933.971</v>
      </c>
      <c r="J16354" s="62">
        <v>1896.1522211259428</v>
      </c>
      <c r="K16354" s="62">
        <v>1933.971</v>
      </c>
      <c r="L16354" s="62">
        <v>89177.401874431845</v>
      </c>
      <c r="M16354" s="63">
        <v>4606.9718102204579</v>
      </c>
      <c r="N16354" s="68">
        <f>GP_need_index[[#This Row],[Normalised weighted population]]/GP_need_index[[#This Row],[Registered population]]</f>
        <v>1.1672577535291055</v>
      </c>
    </row>
    <row r="16355" spans="1:14" hidden="1" x14ac:dyDescent="0.2">
      <c r="A16355" s="46" t="s">
        <v>13249</v>
      </c>
      <c r="B16355" s="33" t="s">
        <v>6088</v>
      </c>
      <c r="C16355" s="1" t="s">
        <v>12217</v>
      </c>
      <c r="D16355" s="1" t="s">
        <v>6642</v>
      </c>
      <c r="E16355" s="1" t="s">
        <v>6645</v>
      </c>
      <c r="F16355" s="62">
        <v>3972.9443800193462</v>
      </c>
      <c r="G16355" s="62">
        <v>46.712649882760623</v>
      </c>
      <c r="H16355" s="62">
        <v>46.111033657915165</v>
      </c>
      <c r="I16355" s="62">
        <v>1933.971</v>
      </c>
      <c r="J16355" s="62">
        <v>1896.1522211259428</v>
      </c>
      <c r="K16355" s="62">
        <v>1933.971</v>
      </c>
      <c r="L16355" s="62">
        <v>89177.401874431845</v>
      </c>
      <c r="M16355" s="63">
        <v>4626.7100246766749</v>
      </c>
      <c r="N16355" s="64">
        <f>GP_need_index[[#This Row],[Normalised weighted population]]/GP_need_index[[#This Row],[Registered population]]</f>
        <v>1.1645544417750306</v>
      </c>
    </row>
    <row r="16356" spans="1:14" hidden="1" x14ac:dyDescent="0.2">
      <c r="A16356" s="46" t="s">
        <v>13250</v>
      </c>
      <c r="B16356" s="33" t="s">
        <v>6088</v>
      </c>
      <c r="C16356" s="1" t="s">
        <v>12217</v>
      </c>
      <c r="D16356" s="1" t="s">
        <v>6642</v>
      </c>
      <c r="E16356" s="1" t="s">
        <v>6645</v>
      </c>
      <c r="F16356" s="62">
        <v>3998.8086532165066</v>
      </c>
      <c r="G16356" s="62">
        <v>46.712649882760623</v>
      </c>
      <c r="H16356" s="62">
        <v>46.111033657915165</v>
      </c>
      <c r="I16356" s="62">
        <v>1933.971</v>
      </c>
      <c r="J16356" s="62">
        <v>1896.1522211259428</v>
      </c>
      <c r="K16356" s="62">
        <v>1933.971</v>
      </c>
      <c r="L16356" s="62">
        <v>89177.401874431845</v>
      </c>
      <c r="M16356" s="63">
        <v>4645.4761247053493</v>
      </c>
      <c r="N16356" s="64">
        <f>GP_need_index[[#This Row],[Normalised weighted population]]/GP_need_index[[#This Row],[Registered population]]</f>
        <v>1.1617150325431764</v>
      </c>
    </row>
    <row r="16357" spans="1:14" x14ac:dyDescent="0.2">
      <c r="A16357" s="46" t="s">
        <v>13248</v>
      </c>
      <c r="B16357" s="33" t="s">
        <v>6086</v>
      </c>
      <c r="C16357" s="1" t="s">
        <v>12218</v>
      </c>
      <c r="D16357" s="1" t="s">
        <v>6642</v>
      </c>
      <c r="E16357" s="1" t="s">
        <v>6645</v>
      </c>
      <c r="F16357" s="62">
        <v>3209.1666666666665</v>
      </c>
      <c r="G16357" s="62">
        <v>40.807111846867883</v>
      </c>
      <c r="H16357" s="62">
        <v>40.206576839620574</v>
      </c>
      <c r="I16357" s="62">
        <v>1941.8050000000001</v>
      </c>
      <c r="J16357" s="62">
        <v>1896.1522211259428</v>
      </c>
      <c r="K16357" s="62">
        <v>1941.8050000000001</v>
      </c>
      <c r="L16357" s="62">
        <v>78073.331940059434</v>
      </c>
      <c r="M16357" s="63">
        <v>4033.3271862337469</v>
      </c>
      <c r="N16357" s="68">
        <f>GP_need_index[[#This Row],[Normalised weighted population]]/GP_need_index[[#This Row],[Registered population]]</f>
        <v>1.2568144958401706</v>
      </c>
    </row>
    <row r="16358" spans="1:14" hidden="1" x14ac:dyDescent="0.2">
      <c r="A16358" s="46" t="s">
        <v>13249</v>
      </c>
      <c r="B16358" s="33" t="s">
        <v>6086</v>
      </c>
      <c r="C16358" s="1" t="s">
        <v>12218</v>
      </c>
      <c r="D16358" s="1" t="s">
        <v>6642</v>
      </c>
      <c r="E16358" s="1" t="s">
        <v>6645</v>
      </c>
      <c r="F16358" s="62">
        <v>3226.9682621308557</v>
      </c>
      <c r="G16358" s="62">
        <v>40.807111846867883</v>
      </c>
      <c r="H16358" s="62">
        <v>40.206576839620574</v>
      </c>
      <c r="I16358" s="62">
        <v>1941.8050000000001</v>
      </c>
      <c r="J16358" s="62">
        <v>1896.1522211259428</v>
      </c>
      <c r="K16358" s="62">
        <v>1941.8050000000001</v>
      </c>
      <c r="L16358" s="62">
        <v>78073.331940059434</v>
      </c>
      <c r="M16358" s="63">
        <v>4050.6076646593715</v>
      </c>
      <c r="N16358" s="64">
        <f>GP_need_index[[#This Row],[Normalised weighted population]]/GP_need_index[[#This Row],[Registered population]]</f>
        <v>1.25523628856041</v>
      </c>
    </row>
    <row r="16359" spans="1:14" hidden="1" x14ac:dyDescent="0.2">
      <c r="A16359" s="46" t="s">
        <v>13250</v>
      </c>
      <c r="B16359" s="33" t="s">
        <v>6086</v>
      </c>
      <c r="C16359" s="1" t="s">
        <v>12218</v>
      </c>
      <c r="D16359" s="1" t="s">
        <v>6642</v>
      </c>
      <c r="E16359" s="1" t="s">
        <v>6645</v>
      </c>
      <c r="F16359" s="62">
        <v>3245.6310050234679</v>
      </c>
      <c r="G16359" s="62">
        <v>40.807111846867883</v>
      </c>
      <c r="H16359" s="62">
        <v>40.206576839620574</v>
      </c>
      <c r="I16359" s="62">
        <v>1941.8050000000001</v>
      </c>
      <c r="J16359" s="62">
        <v>1896.1522211259428</v>
      </c>
      <c r="K16359" s="62">
        <v>1941.8050000000001</v>
      </c>
      <c r="L16359" s="62">
        <v>78073.331940059434</v>
      </c>
      <c r="M16359" s="63">
        <v>4067.0370730740956</v>
      </c>
      <c r="N16359" s="64">
        <f>GP_need_index[[#This Row],[Normalised weighted population]]/GP_need_index[[#This Row],[Registered population]]</f>
        <v>1.2530805463650321</v>
      </c>
    </row>
    <row r="16360" spans="1:14" x14ac:dyDescent="0.2">
      <c r="A16360" s="46" t="s">
        <v>13248</v>
      </c>
      <c r="B16360" s="33" t="s">
        <v>6052</v>
      </c>
      <c r="C16360" s="1" t="s">
        <v>12219</v>
      </c>
      <c r="D16360" s="1" t="s">
        <v>6642</v>
      </c>
      <c r="E16360" s="1" t="s">
        <v>6645</v>
      </c>
      <c r="F16360" s="62">
        <v>8549.25</v>
      </c>
      <c r="G16360" s="62">
        <v>87.735175220054941</v>
      </c>
      <c r="H16360" s="62">
        <v>90.670018888494297</v>
      </c>
      <c r="I16360" s="62">
        <v>1816.2370000000001</v>
      </c>
      <c r="J16360" s="62">
        <v>1896.1522211259428</v>
      </c>
      <c r="K16360" s="62">
        <v>1816.2370000000001</v>
      </c>
      <c r="L16360" s="62">
        <v>164678.24309598224</v>
      </c>
      <c r="M16360" s="63">
        <v>8507.4021865772738</v>
      </c>
      <c r="N16360" s="68">
        <f>GP_need_index[[#This Row],[Normalised weighted population]]/GP_need_index[[#This Row],[Registered population]]</f>
        <v>0.99510508951981447</v>
      </c>
    </row>
    <row r="16361" spans="1:14" hidden="1" x14ac:dyDescent="0.2">
      <c r="A16361" s="46" t="s">
        <v>13249</v>
      </c>
      <c r="B16361" s="33" t="s">
        <v>6052</v>
      </c>
      <c r="C16361" s="1" t="s">
        <v>12219</v>
      </c>
      <c r="D16361" s="1" t="s">
        <v>6642</v>
      </c>
      <c r="E16361" s="1" t="s">
        <v>6645</v>
      </c>
      <c r="F16361" s="62">
        <v>8609.1579112290474</v>
      </c>
      <c r="G16361" s="62">
        <v>87.735175220054941</v>
      </c>
      <c r="H16361" s="62">
        <v>90.670018888494297</v>
      </c>
      <c r="I16361" s="62">
        <v>1816.2370000000001</v>
      </c>
      <c r="J16361" s="62">
        <v>1896.1522211259428</v>
      </c>
      <c r="K16361" s="62">
        <v>1816.2370000000001</v>
      </c>
      <c r="L16361" s="62">
        <v>164678.24309598224</v>
      </c>
      <c r="M16361" s="63">
        <v>8543.8514933543265</v>
      </c>
      <c r="N16361" s="64">
        <f>GP_need_index[[#This Row],[Normalised weighted population]]/GP_need_index[[#This Row],[Registered population]]</f>
        <v>0.99241430828100607</v>
      </c>
    </row>
    <row r="16362" spans="1:14" hidden="1" x14ac:dyDescent="0.2">
      <c r="A16362" s="46" t="s">
        <v>13250</v>
      </c>
      <c r="B16362" s="33" t="s">
        <v>6052</v>
      </c>
      <c r="C16362" s="1" t="s">
        <v>12219</v>
      </c>
      <c r="D16362" s="1" t="s">
        <v>6642</v>
      </c>
      <c r="E16362" s="1" t="s">
        <v>6645</v>
      </c>
      <c r="F16362" s="62">
        <v>8672.41252096678</v>
      </c>
      <c r="G16362" s="62">
        <v>87.735175220054941</v>
      </c>
      <c r="H16362" s="62">
        <v>90.670018888494297</v>
      </c>
      <c r="I16362" s="62">
        <v>1816.2370000000001</v>
      </c>
      <c r="J16362" s="62">
        <v>1896.1522211259428</v>
      </c>
      <c r="K16362" s="62">
        <v>1816.2370000000001</v>
      </c>
      <c r="L16362" s="62">
        <v>164678.24309598224</v>
      </c>
      <c r="M16362" s="63">
        <v>8578.5056581710705</v>
      </c>
      <c r="N16362" s="64">
        <f>GP_need_index[[#This Row],[Normalised weighted population]]/GP_need_index[[#This Row],[Registered population]]</f>
        <v>0.98917177168767323</v>
      </c>
    </row>
    <row r="16363" spans="1:14" x14ac:dyDescent="0.2">
      <c r="A16363" s="46" t="s">
        <v>13248</v>
      </c>
      <c r="B16363" s="33" t="s">
        <v>6066</v>
      </c>
      <c r="C16363" s="1" t="s">
        <v>8726</v>
      </c>
      <c r="D16363" s="1" t="s">
        <v>6642</v>
      </c>
      <c r="E16363" s="1" t="s">
        <v>6645</v>
      </c>
      <c r="F16363" s="62">
        <v>10756.833333333334</v>
      </c>
      <c r="G16363" s="62">
        <v>115.01766709862606</v>
      </c>
      <c r="H16363" s="62">
        <v>112.11794080984373</v>
      </c>
      <c r="I16363" s="62">
        <v>1880.71</v>
      </c>
      <c r="J16363" s="62">
        <v>1896.1522211259428</v>
      </c>
      <c r="K16363" s="62">
        <v>1880.71</v>
      </c>
      <c r="L16363" s="62">
        <v>210861.33246048121</v>
      </c>
      <c r="M16363" s="63">
        <v>10893.255399824349</v>
      </c>
      <c r="N16363" s="68">
        <f>GP_need_index[[#This Row],[Normalised weighted population]]/GP_need_index[[#This Row],[Registered population]]</f>
        <v>1.0126823631326767</v>
      </c>
    </row>
    <row r="16364" spans="1:14" hidden="1" x14ac:dyDescent="0.2">
      <c r="A16364" s="46" t="s">
        <v>13249</v>
      </c>
      <c r="B16364" s="33" t="s">
        <v>6066</v>
      </c>
      <c r="C16364" s="1" t="s">
        <v>8726</v>
      </c>
      <c r="D16364" s="1" t="s">
        <v>6642</v>
      </c>
      <c r="E16364" s="1" t="s">
        <v>6645</v>
      </c>
      <c r="F16364" s="62">
        <v>10817.651311933256</v>
      </c>
      <c r="G16364" s="62">
        <v>115.01766709862606</v>
      </c>
      <c r="H16364" s="62">
        <v>112.11794080984373</v>
      </c>
      <c r="I16364" s="62">
        <v>1880.71</v>
      </c>
      <c r="J16364" s="62">
        <v>1896.1522211259428</v>
      </c>
      <c r="K16364" s="62">
        <v>1880.71</v>
      </c>
      <c r="L16364" s="62">
        <v>210861.33246048121</v>
      </c>
      <c r="M16364" s="63">
        <v>10939.926710191625</v>
      </c>
      <c r="N16364" s="64">
        <f>GP_need_index[[#This Row],[Normalised weighted population]]/GP_need_index[[#This Row],[Registered population]]</f>
        <v>1.011303322202989</v>
      </c>
    </row>
    <row r="16365" spans="1:14" hidden="1" x14ac:dyDescent="0.2">
      <c r="A16365" s="46" t="s">
        <v>13250</v>
      </c>
      <c r="B16365" s="33" t="s">
        <v>6066</v>
      </c>
      <c r="C16365" s="1" t="s">
        <v>8726</v>
      </c>
      <c r="D16365" s="1" t="s">
        <v>6642</v>
      </c>
      <c r="E16365" s="1" t="s">
        <v>6645</v>
      </c>
      <c r="F16365" s="62">
        <v>10879.96328961285</v>
      </c>
      <c r="G16365" s="62">
        <v>115.01766709862606</v>
      </c>
      <c r="H16365" s="62">
        <v>112.11794080984373</v>
      </c>
      <c r="I16365" s="62">
        <v>1880.71</v>
      </c>
      <c r="J16365" s="62">
        <v>1896.1522211259428</v>
      </c>
      <c r="K16365" s="62">
        <v>1880.71</v>
      </c>
      <c r="L16365" s="62">
        <v>210861.33246048121</v>
      </c>
      <c r="M16365" s="63">
        <v>10984.299441107296</v>
      </c>
      <c r="N16365" s="64">
        <f>GP_need_index[[#This Row],[Normalised weighted population]]/GP_need_index[[#This Row],[Registered population]]</f>
        <v>1.0095897521634156</v>
      </c>
    </row>
    <row r="16366" spans="1:14" x14ac:dyDescent="0.2">
      <c r="A16366" s="46" t="s">
        <v>13248</v>
      </c>
      <c r="B16366" s="33" t="s">
        <v>6073</v>
      </c>
      <c r="C16366" s="1" t="s">
        <v>12220</v>
      </c>
      <c r="D16366" s="1" t="s">
        <v>6642</v>
      </c>
      <c r="E16366" s="1" t="s">
        <v>6645</v>
      </c>
      <c r="F16366" s="62">
        <v>6504</v>
      </c>
      <c r="G16366" s="62">
        <v>56.972752926528287</v>
      </c>
      <c r="H16366" s="62">
        <v>53.525770247881141</v>
      </c>
      <c r="I16366" s="62">
        <v>1783.806</v>
      </c>
      <c r="J16366" s="62">
        <v>1896.1522211259428</v>
      </c>
      <c r="K16366" s="62">
        <v>1783.806</v>
      </c>
      <c r="L16366" s="62">
        <v>95479.590122791866</v>
      </c>
      <c r="M16366" s="63">
        <v>4932.5476062475627</v>
      </c>
      <c r="N16366" s="68">
        <f>GP_need_index[[#This Row],[Normalised weighted population]]/GP_need_index[[#This Row],[Registered population]]</f>
        <v>0.758386778328346</v>
      </c>
    </row>
    <row r="16367" spans="1:14" hidden="1" x14ac:dyDescent="0.2">
      <c r="A16367" s="46" t="s">
        <v>13249</v>
      </c>
      <c r="B16367" s="33" t="s">
        <v>6073</v>
      </c>
      <c r="C16367" s="1" t="s">
        <v>12220</v>
      </c>
      <c r="D16367" s="1" t="s">
        <v>6642</v>
      </c>
      <c r="E16367" s="1" t="s">
        <v>6645</v>
      </c>
      <c r="F16367" s="62">
        <v>6543.7902710136605</v>
      </c>
      <c r="G16367" s="62">
        <v>56.972752926528287</v>
      </c>
      <c r="H16367" s="62">
        <v>53.525770247881141</v>
      </c>
      <c r="I16367" s="62">
        <v>1783.806</v>
      </c>
      <c r="J16367" s="62">
        <v>1896.1522211259428</v>
      </c>
      <c r="K16367" s="62">
        <v>1783.806</v>
      </c>
      <c r="L16367" s="62">
        <v>95479.590122791866</v>
      </c>
      <c r="M16367" s="63">
        <v>4953.6807250245492</v>
      </c>
      <c r="N16367" s="64">
        <f>GP_need_index[[#This Row],[Normalised weighted population]]/GP_need_index[[#This Row],[Registered population]]</f>
        <v>0.75700481217549831</v>
      </c>
    </row>
    <row r="16368" spans="1:14" hidden="1" x14ac:dyDescent="0.2">
      <c r="A16368" s="46" t="s">
        <v>13250</v>
      </c>
      <c r="B16368" s="33" t="s">
        <v>6073</v>
      </c>
      <c r="C16368" s="1" t="s">
        <v>12220</v>
      </c>
      <c r="D16368" s="1" t="s">
        <v>6642</v>
      </c>
      <c r="E16368" s="1" t="s">
        <v>6645</v>
      </c>
      <c r="F16368" s="62">
        <v>6585.5782436158634</v>
      </c>
      <c r="G16368" s="62">
        <v>56.972752926528287</v>
      </c>
      <c r="H16368" s="62">
        <v>53.525770247881141</v>
      </c>
      <c r="I16368" s="62">
        <v>1783.806</v>
      </c>
      <c r="J16368" s="62">
        <v>1896.1522211259428</v>
      </c>
      <c r="K16368" s="62">
        <v>1783.806</v>
      </c>
      <c r="L16368" s="62">
        <v>95479.590122791866</v>
      </c>
      <c r="M16368" s="63">
        <v>4973.7730298156675</v>
      </c>
      <c r="N16368" s="64">
        <f>GP_need_index[[#This Row],[Normalised weighted population]]/GP_need_index[[#This Row],[Registered population]]</f>
        <v>0.75525228701629976</v>
      </c>
    </row>
    <row r="16369" spans="1:14" x14ac:dyDescent="0.2">
      <c r="A16369" s="46" t="s">
        <v>13248</v>
      </c>
      <c r="B16369" s="33" t="s">
        <v>6038</v>
      </c>
      <c r="C16369" s="1" t="s">
        <v>12221</v>
      </c>
      <c r="D16369" s="1" t="s">
        <v>6642</v>
      </c>
      <c r="E16369" s="1" t="s">
        <v>6645</v>
      </c>
      <c r="F16369" s="62">
        <v>13158.666666666668</v>
      </c>
      <c r="G16369" s="62">
        <v>166.90423608076378</v>
      </c>
      <c r="H16369" s="62">
        <v>166.3934548262437</v>
      </c>
      <c r="I16369" s="62">
        <v>1802.374</v>
      </c>
      <c r="J16369" s="62">
        <v>1896.1522211259428</v>
      </c>
      <c r="K16369" s="62">
        <v>1802.374</v>
      </c>
      <c r="L16369" s="62">
        <v>299903.23674899619</v>
      </c>
      <c r="M16369" s="63">
        <v>15493.227302606925</v>
      </c>
      <c r="N16369" s="68">
        <f>GP_need_index[[#This Row],[Normalised weighted population]]/GP_need_index[[#This Row],[Registered population]]</f>
        <v>1.1774161999143979</v>
      </c>
    </row>
    <row r="16370" spans="1:14" hidden="1" x14ac:dyDescent="0.2">
      <c r="A16370" s="46" t="s">
        <v>13249</v>
      </c>
      <c r="B16370" s="33" t="s">
        <v>6038</v>
      </c>
      <c r="C16370" s="1" t="s">
        <v>12221</v>
      </c>
      <c r="D16370" s="1" t="s">
        <v>6642</v>
      </c>
      <c r="E16370" s="1" t="s">
        <v>6645</v>
      </c>
      <c r="F16370" s="62">
        <v>13243.461931065191</v>
      </c>
      <c r="G16370" s="62">
        <v>166.90423608076378</v>
      </c>
      <c r="H16370" s="62">
        <v>166.3934548262437</v>
      </c>
      <c r="I16370" s="62">
        <v>1802.374</v>
      </c>
      <c r="J16370" s="62">
        <v>1896.1522211259428</v>
      </c>
      <c r="K16370" s="62">
        <v>1802.374</v>
      </c>
      <c r="L16370" s="62">
        <v>299903.23674899619</v>
      </c>
      <c r="M16370" s="63">
        <v>15559.606836868314</v>
      </c>
      <c r="N16370" s="64">
        <f>GP_need_index[[#This Row],[Normalised weighted population]]/GP_need_index[[#This Row],[Registered population]]</f>
        <v>1.1748896865380902</v>
      </c>
    </row>
    <row r="16371" spans="1:14" hidden="1" x14ac:dyDescent="0.2">
      <c r="A16371" s="46" t="s">
        <v>13250</v>
      </c>
      <c r="B16371" s="33" t="s">
        <v>6038</v>
      </c>
      <c r="C16371" s="1" t="s">
        <v>12221</v>
      </c>
      <c r="D16371" s="1" t="s">
        <v>6642</v>
      </c>
      <c r="E16371" s="1" t="s">
        <v>6645</v>
      </c>
      <c r="F16371" s="62">
        <v>13328.679570517119</v>
      </c>
      <c r="G16371" s="62">
        <v>166.90423608076378</v>
      </c>
      <c r="H16371" s="62">
        <v>166.3934548262437</v>
      </c>
      <c r="I16371" s="62">
        <v>1802.374</v>
      </c>
      <c r="J16371" s="62">
        <v>1896.1522211259428</v>
      </c>
      <c r="K16371" s="62">
        <v>1802.374</v>
      </c>
      <c r="L16371" s="62">
        <v>299903.23674899619</v>
      </c>
      <c r="M16371" s="63">
        <v>15622.717154296932</v>
      </c>
      <c r="N16371" s="64">
        <f>GP_need_index[[#This Row],[Normalised weighted population]]/GP_need_index[[#This Row],[Registered population]]</f>
        <v>1.1721128917266641</v>
      </c>
    </row>
    <row r="16372" spans="1:14" x14ac:dyDescent="0.2">
      <c r="A16372" s="46" t="s">
        <v>13248</v>
      </c>
      <c r="B16372" s="33" t="s">
        <v>6049</v>
      </c>
      <c r="C16372" s="1" t="s">
        <v>12222</v>
      </c>
      <c r="D16372" s="1" t="s">
        <v>6642</v>
      </c>
      <c r="E16372" s="1" t="s">
        <v>6645</v>
      </c>
      <c r="F16372" s="62">
        <v>4770.666666666667</v>
      </c>
      <c r="G16372" s="62">
        <v>52.929203830420434</v>
      </c>
      <c r="H16372" s="62">
        <v>52.066599214727113</v>
      </c>
      <c r="I16372" s="62">
        <v>1992.473</v>
      </c>
      <c r="J16372" s="62">
        <v>1896.1522211259428</v>
      </c>
      <c r="K16372" s="62">
        <v>1992.473</v>
      </c>
      <c r="L16372" s="62">
        <v>103741.29313716498</v>
      </c>
      <c r="M16372" s="63">
        <v>5359.3534123330946</v>
      </c>
      <c r="N16372" s="68">
        <f>GP_need_index[[#This Row],[Normalised weighted population]]/GP_need_index[[#This Row],[Registered population]]</f>
        <v>1.1233971658048689</v>
      </c>
    </row>
    <row r="16373" spans="1:14" hidden="1" x14ac:dyDescent="0.2">
      <c r="A16373" s="46" t="s">
        <v>13249</v>
      </c>
      <c r="B16373" s="33" t="s">
        <v>6049</v>
      </c>
      <c r="C16373" s="1" t="s">
        <v>12222</v>
      </c>
      <c r="D16373" s="1" t="s">
        <v>6642</v>
      </c>
      <c r="E16373" s="1" t="s">
        <v>6645</v>
      </c>
      <c r="F16373" s="62">
        <v>4803.9884225756632</v>
      </c>
      <c r="G16373" s="62">
        <v>52.929203830420434</v>
      </c>
      <c r="H16373" s="62">
        <v>52.066599214727113</v>
      </c>
      <c r="I16373" s="62">
        <v>1992.473</v>
      </c>
      <c r="J16373" s="62">
        <v>1896.1522211259428</v>
      </c>
      <c r="K16373" s="62">
        <v>1992.473</v>
      </c>
      <c r="L16373" s="62">
        <v>103741.29313716498</v>
      </c>
      <c r="M16373" s="63">
        <v>5382.3151475806635</v>
      </c>
      <c r="N16373" s="64">
        <f>GP_need_index[[#This Row],[Normalised weighted population]]/GP_need_index[[#This Row],[Registered population]]</f>
        <v>1.1203847041527486</v>
      </c>
    </row>
    <row r="16374" spans="1:14" hidden="1" x14ac:dyDescent="0.2">
      <c r="A16374" s="46" t="s">
        <v>13250</v>
      </c>
      <c r="B16374" s="33" t="s">
        <v>6049</v>
      </c>
      <c r="C16374" s="1" t="s">
        <v>12222</v>
      </c>
      <c r="D16374" s="1" t="s">
        <v>6642</v>
      </c>
      <c r="E16374" s="1" t="s">
        <v>6645</v>
      </c>
      <c r="F16374" s="62">
        <v>4836.4462647839609</v>
      </c>
      <c r="G16374" s="62">
        <v>52.929203830420434</v>
      </c>
      <c r="H16374" s="62">
        <v>52.066599214727113</v>
      </c>
      <c r="I16374" s="62">
        <v>1992.473</v>
      </c>
      <c r="J16374" s="62">
        <v>1896.1522211259428</v>
      </c>
      <c r="K16374" s="62">
        <v>1992.473</v>
      </c>
      <c r="L16374" s="62">
        <v>103741.29313716498</v>
      </c>
      <c r="M16374" s="63">
        <v>5404.1460087988144</v>
      </c>
      <c r="N16374" s="64">
        <f>GP_need_index[[#This Row],[Normalised weighted population]]/GP_need_index[[#This Row],[Registered population]]</f>
        <v>1.1173795206096873</v>
      </c>
    </row>
    <row r="16375" spans="1:14" x14ac:dyDescent="0.2">
      <c r="A16375" s="46" t="s">
        <v>13248</v>
      </c>
      <c r="B16375" s="33" t="s">
        <v>6067</v>
      </c>
      <c r="C16375" s="1" t="s">
        <v>12223</v>
      </c>
      <c r="D16375" s="1" t="s">
        <v>6642</v>
      </c>
      <c r="E16375" s="1" t="s">
        <v>6645</v>
      </c>
      <c r="F16375" s="62">
        <v>9014.75</v>
      </c>
      <c r="G16375" s="62">
        <v>76.98932465558191</v>
      </c>
      <c r="H16375" s="62">
        <v>78.074653641511276</v>
      </c>
      <c r="I16375" s="62">
        <v>1927.136</v>
      </c>
      <c r="J16375" s="62">
        <v>1896.1522211259428</v>
      </c>
      <c r="K16375" s="62">
        <v>1927.136</v>
      </c>
      <c r="L16375" s="62">
        <v>150460.47572008747</v>
      </c>
      <c r="M16375" s="63">
        <v>7772.9016053958549</v>
      </c>
      <c r="N16375" s="68">
        <f>GP_need_index[[#This Row],[Normalised weighted population]]/GP_need_index[[#This Row],[Registered population]]</f>
        <v>0.86224261409310909</v>
      </c>
    </row>
    <row r="16376" spans="1:14" hidden="1" x14ac:dyDescent="0.2">
      <c r="A16376" s="46" t="s">
        <v>13249</v>
      </c>
      <c r="B16376" s="33" t="s">
        <v>6067</v>
      </c>
      <c r="C16376" s="1" t="s">
        <v>12223</v>
      </c>
      <c r="D16376" s="1" t="s">
        <v>6642</v>
      </c>
      <c r="E16376" s="1" t="s">
        <v>6645</v>
      </c>
      <c r="F16376" s="62">
        <v>9063.3148363486762</v>
      </c>
      <c r="G16376" s="62">
        <v>76.98932465558191</v>
      </c>
      <c r="H16376" s="62">
        <v>78.074653641511276</v>
      </c>
      <c r="I16376" s="62">
        <v>1927.136</v>
      </c>
      <c r="J16376" s="62">
        <v>1896.1522211259428</v>
      </c>
      <c r="K16376" s="62">
        <v>1927.136</v>
      </c>
      <c r="L16376" s="62">
        <v>150460.47572008747</v>
      </c>
      <c r="M16376" s="63">
        <v>7806.2040012329671</v>
      </c>
      <c r="N16376" s="64">
        <f>GP_need_index[[#This Row],[Normalised weighted population]]/GP_need_index[[#This Row],[Registered population]]</f>
        <v>0.86129679286059546</v>
      </c>
    </row>
    <row r="16377" spans="1:14" hidden="1" x14ac:dyDescent="0.2">
      <c r="A16377" s="46" t="s">
        <v>13250</v>
      </c>
      <c r="B16377" s="33" t="s">
        <v>6067</v>
      </c>
      <c r="C16377" s="1" t="s">
        <v>12223</v>
      </c>
      <c r="D16377" s="1" t="s">
        <v>6642</v>
      </c>
      <c r="E16377" s="1" t="s">
        <v>6645</v>
      </c>
      <c r="F16377" s="62">
        <v>9114.0416552732258</v>
      </c>
      <c r="G16377" s="62">
        <v>76.98932465558191</v>
      </c>
      <c r="H16377" s="62">
        <v>78.074653641511276</v>
      </c>
      <c r="I16377" s="62">
        <v>1927.136</v>
      </c>
      <c r="J16377" s="62">
        <v>1896.1522211259428</v>
      </c>
      <c r="K16377" s="62">
        <v>1927.136</v>
      </c>
      <c r="L16377" s="62">
        <v>150460.47572008747</v>
      </c>
      <c r="M16377" s="63">
        <v>7837.8662416478746</v>
      </c>
      <c r="N16377" s="64">
        <f>GP_need_index[[#This Row],[Normalised weighted population]]/GP_need_index[[#This Row],[Registered population]]</f>
        <v>0.85997700450634018</v>
      </c>
    </row>
    <row r="16378" spans="1:14" x14ac:dyDescent="0.2">
      <c r="A16378" s="46" t="s">
        <v>13248</v>
      </c>
      <c r="B16378" s="33" t="s">
        <v>6094</v>
      </c>
      <c r="C16378" s="1" t="s">
        <v>12224</v>
      </c>
      <c r="D16378" s="1" t="s">
        <v>6642</v>
      </c>
      <c r="E16378" s="1" t="s">
        <v>6645</v>
      </c>
      <c r="F16378" s="62">
        <v>13045.666666666666</v>
      </c>
      <c r="G16378" s="62">
        <v>123.65314672936924</v>
      </c>
      <c r="H16378" s="62">
        <v>126.54928297969415</v>
      </c>
      <c r="I16378" s="62">
        <v>1886.838</v>
      </c>
      <c r="J16378" s="62">
        <v>1896.1522211259428</v>
      </c>
      <c r="K16378" s="62">
        <v>1886.838</v>
      </c>
      <c r="L16378" s="62">
        <v>238777.99599884017</v>
      </c>
      <c r="M16378" s="63">
        <v>12335.451284132831</v>
      </c>
      <c r="N16378" s="68">
        <f>GP_need_index[[#This Row],[Normalised weighted population]]/GP_need_index[[#This Row],[Registered population]]</f>
        <v>0.94555928794742805</v>
      </c>
    </row>
    <row r="16379" spans="1:14" hidden="1" x14ac:dyDescent="0.2">
      <c r="A16379" s="46" t="s">
        <v>13249</v>
      </c>
      <c r="B16379" s="33" t="s">
        <v>6094</v>
      </c>
      <c r="C16379" s="1" t="s">
        <v>12224</v>
      </c>
      <c r="D16379" s="1" t="s">
        <v>6642</v>
      </c>
      <c r="E16379" s="1" t="s">
        <v>6645</v>
      </c>
      <c r="F16379" s="62">
        <v>13123.753059601693</v>
      </c>
      <c r="G16379" s="62">
        <v>123.65314672936924</v>
      </c>
      <c r="H16379" s="62">
        <v>126.54928297969415</v>
      </c>
      <c r="I16379" s="62">
        <v>1886.838</v>
      </c>
      <c r="J16379" s="62">
        <v>1896.1522211259428</v>
      </c>
      <c r="K16379" s="62">
        <v>1886.838</v>
      </c>
      <c r="L16379" s="62">
        <v>238777.99599884017</v>
      </c>
      <c r="M16379" s="63">
        <v>12388.301571239057</v>
      </c>
      <c r="N16379" s="64">
        <f>GP_need_index[[#This Row],[Normalised weighted population]]/GP_need_index[[#This Row],[Registered population]]</f>
        <v>0.94396027683372474</v>
      </c>
    </row>
    <row r="16380" spans="1:14" hidden="1" x14ac:dyDescent="0.2">
      <c r="A16380" s="46" t="s">
        <v>13250</v>
      </c>
      <c r="B16380" s="33" t="s">
        <v>6094</v>
      </c>
      <c r="C16380" s="1" t="s">
        <v>12224</v>
      </c>
      <c r="D16380" s="1" t="s">
        <v>6642</v>
      </c>
      <c r="E16380" s="1" t="s">
        <v>6645</v>
      </c>
      <c r="F16380" s="62">
        <v>13205.477754441821</v>
      </c>
      <c r="G16380" s="62">
        <v>123.65314672936924</v>
      </c>
      <c r="H16380" s="62">
        <v>126.54928297969415</v>
      </c>
      <c r="I16380" s="62">
        <v>1886.838</v>
      </c>
      <c r="J16380" s="62">
        <v>1896.1522211259428</v>
      </c>
      <c r="K16380" s="62">
        <v>1886.838</v>
      </c>
      <c r="L16380" s="62">
        <v>238777.99599884017</v>
      </c>
      <c r="M16380" s="63">
        <v>12438.548961983519</v>
      </c>
      <c r="N16380" s="64">
        <f>GP_need_index[[#This Row],[Normalised weighted population]]/GP_need_index[[#This Row],[Registered population]]</f>
        <v>0.94192343459892347</v>
      </c>
    </row>
    <row r="16381" spans="1:14" x14ac:dyDescent="0.2">
      <c r="A16381" s="46" t="s">
        <v>13248</v>
      </c>
      <c r="B16381" s="33" t="s">
        <v>6099</v>
      </c>
      <c r="C16381" s="1" t="s">
        <v>12225</v>
      </c>
      <c r="D16381" s="1" t="s">
        <v>6642</v>
      </c>
      <c r="E16381" s="1" t="s">
        <v>6645</v>
      </c>
      <c r="F16381" s="62">
        <v>5930.3333333333321</v>
      </c>
      <c r="G16381" s="62">
        <v>54.874504927944976</v>
      </c>
      <c r="H16381" s="62">
        <v>54.808245475810303</v>
      </c>
      <c r="I16381" s="62">
        <v>1909.6959999999999</v>
      </c>
      <c r="J16381" s="62">
        <v>1896.1522211259428</v>
      </c>
      <c r="K16381" s="62">
        <v>1909.6959999999999</v>
      </c>
      <c r="L16381" s="62">
        <v>104667.08715217303</v>
      </c>
      <c r="M16381" s="63">
        <v>5407.1806290894037</v>
      </c>
      <c r="N16381" s="68">
        <f>GP_need_index[[#This Row],[Normalised weighted population]]/GP_need_index[[#This Row],[Registered population]]</f>
        <v>0.91178359211220361</v>
      </c>
    </row>
    <row r="16382" spans="1:14" hidden="1" x14ac:dyDescent="0.2">
      <c r="A16382" s="46" t="s">
        <v>13249</v>
      </c>
      <c r="B16382" s="33" t="s">
        <v>6099</v>
      </c>
      <c r="C16382" s="1" t="s">
        <v>12225</v>
      </c>
      <c r="D16382" s="1" t="s">
        <v>6642</v>
      </c>
      <c r="E16382" s="1" t="s">
        <v>6645</v>
      </c>
      <c r="F16382" s="62">
        <v>5964.3398721139001</v>
      </c>
      <c r="G16382" s="62">
        <v>54.874504927944976</v>
      </c>
      <c r="H16382" s="62">
        <v>54.808245475810303</v>
      </c>
      <c r="I16382" s="62">
        <v>1909.6959999999999</v>
      </c>
      <c r="J16382" s="62">
        <v>1896.1522211259428</v>
      </c>
      <c r="K16382" s="62">
        <v>1909.6959999999999</v>
      </c>
      <c r="L16382" s="62">
        <v>104667.08715217303</v>
      </c>
      <c r="M16382" s="63">
        <v>5430.3472763486079</v>
      </c>
      <c r="N16382" s="64">
        <f>GP_need_index[[#This Row],[Normalised weighted population]]/GP_need_index[[#This Row],[Registered population]]</f>
        <v>0.91046912026895732</v>
      </c>
    </row>
    <row r="16383" spans="1:14" hidden="1" x14ac:dyDescent="0.2">
      <c r="A16383" s="46" t="s">
        <v>13250</v>
      </c>
      <c r="B16383" s="33" t="s">
        <v>6099</v>
      </c>
      <c r="C16383" s="1" t="s">
        <v>12225</v>
      </c>
      <c r="D16383" s="1" t="s">
        <v>6642</v>
      </c>
      <c r="E16383" s="1" t="s">
        <v>6645</v>
      </c>
      <c r="F16383" s="62">
        <v>6000.9152601676915</v>
      </c>
      <c r="G16383" s="62">
        <v>54.874504927944976</v>
      </c>
      <c r="H16383" s="62">
        <v>54.808245475810303</v>
      </c>
      <c r="I16383" s="62">
        <v>1909.6959999999999</v>
      </c>
      <c r="J16383" s="62">
        <v>1896.1522211259428</v>
      </c>
      <c r="K16383" s="62">
        <v>1909.6959999999999</v>
      </c>
      <c r="L16383" s="62">
        <v>104667.08715217303</v>
      </c>
      <c r="M16383" s="63">
        <v>5452.3729575853558</v>
      </c>
      <c r="N16383" s="64">
        <f>GP_need_index[[#This Row],[Normalised weighted population]]/GP_need_index[[#This Row],[Registered population]]</f>
        <v>0.90859022685699331</v>
      </c>
    </row>
    <row r="16384" spans="1:14" x14ac:dyDescent="0.2">
      <c r="A16384" s="46" t="s">
        <v>13248</v>
      </c>
      <c r="B16384" s="33" t="s">
        <v>6045</v>
      </c>
      <c r="C16384" s="1" t="s">
        <v>12226</v>
      </c>
      <c r="D16384" s="1" t="s">
        <v>6642</v>
      </c>
      <c r="E16384" s="1" t="s">
        <v>6645</v>
      </c>
      <c r="F16384" s="62">
        <v>5777.0833333333339</v>
      </c>
      <c r="G16384" s="62">
        <v>64.962080449655986</v>
      </c>
      <c r="H16384" s="62">
        <v>65.668721718927713</v>
      </c>
      <c r="I16384" s="62">
        <v>1908.4469999999999</v>
      </c>
      <c r="J16384" s="62">
        <v>1896.1522211259428</v>
      </c>
      <c r="K16384" s="62">
        <v>1908.4469999999999</v>
      </c>
      <c r="L16384" s="62">
        <v>125325.27495832244</v>
      </c>
      <c r="M16384" s="63">
        <v>6474.3981850255914</v>
      </c>
      <c r="N16384" s="68">
        <f>GP_need_index[[#This Row],[Normalised weighted population]]/GP_need_index[[#This Row],[Registered population]]</f>
        <v>1.120703616592962</v>
      </c>
    </row>
    <row r="16385" spans="1:14" hidden="1" x14ac:dyDescent="0.2">
      <c r="A16385" s="46" t="s">
        <v>13249</v>
      </c>
      <c r="B16385" s="33" t="s">
        <v>6045</v>
      </c>
      <c r="C16385" s="1" t="s">
        <v>12226</v>
      </c>
      <c r="D16385" s="1" t="s">
        <v>6642</v>
      </c>
      <c r="E16385" s="1" t="s">
        <v>6645</v>
      </c>
      <c r="F16385" s="62">
        <v>5809.1738022591107</v>
      </c>
      <c r="G16385" s="62">
        <v>64.962080449655986</v>
      </c>
      <c r="H16385" s="62">
        <v>65.668721718927713</v>
      </c>
      <c r="I16385" s="62">
        <v>1908.4469999999999</v>
      </c>
      <c r="J16385" s="62">
        <v>1896.1522211259428</v>
      </c>
      <c r="K16385" s="62">
        <v>1908.4469999999999</v>
      </c>
      <c r="L16385" s="62">
        <v>125325.27495832244</v>
      </c>
      <c r="M16385" s="63">
        <v>6502.1372433735223</v>
      </c>
      <c r="N16385" s="64">
        <f>GP_need_index[[#This Row],[Normalised weighted population]]/GP_need_index[[#This Row],[Registered population]]</f>
        <v>1.1192877790719444</v>
      </c>
    </row>
    <row r="16386" spans="1:14" hidden="1" x14ac:dyDescent="0.2">
      <c r="A16386" s="46" t="s">
        <v>13250</v>
      </c>
      <c r="B16386" s="33" t="s">
        <v>6045</v>
      </c>
      <c r="C16386" s="1" t="s">
        <v>12226</v>
      </c>
      <c r="D16386" s="1" t="s">
        <v>6642</v>
      </c>
      <c r="E16386" s="1" t="s">
        <v>6645</v>
      </c>
      <c r="F16386" s="62">
        <v>5842.0736924720786</v>
      </c>
      <c r="G16386" s="62">
        <v>64.962080449655986</v>
      </c>
      <c r="H16386" s="62">
        <v>65.668721718927713</v>
      </c>
      <c r="I16386" s="62">
        <v>1908.4469999999999</v>
      </c>
      <c r="J16386" s="62">
        <v>1896.1522211259428</v>
      </c>
      <c r="K16386" s="62">
        <v>1908.4469999999999</v>
      </c>
      <c r="L16386" s="62">
        <v>125325.27495832244</v>
      </c>
      <c r="M16386" s="63">
        <v>6528.5101427466234</v>
      </c>
      <c r="N16386" s="64">
        <f>GP_need_index[[#This Row],[Normalised weighted population]]/GP_need_index[[#This Row],[Registered population]]</f>
        <v>1.117498766090381</v>
      </c>
    </row>
    <row r="16387" spans="1:14" x14ac:dyDescent="0.2">
      <c r="A16387" s="46" t="s">
        <v>13248</v>
      </c>
      <c r="B16387" s="33" t="s">
        <v>6116</v>
      </c>
      <c r="C16387" s="1" t="s">
        <v>7904</v>
      </c>
      <c r="D16387" s="1" t="s">
        <v>6642</v>
      </c>
      <c r="E16387" s="1" t="s">
        <v>6645</v>
      </c>
      <c r="F16387" s="62">
        <v>6006.3333333333339</v>
      </c>
      <c r="G16387" s="62">
        <v>62.477881617774003</v>
      </c>
      <c r="H16387" s="62">
        <v>62.540916092206793</v>
      </c>
      <c r="I16387" s="62">
        <v>1790.181</v>
      </c>
      <c r="J16387" s="62">
        <v>1896.1522211259428</v>
      </c>
      <c r="K16387" s="62">
        <v>1790.181</v>
      </c>
      <c r="L16387" s="62">
        <v>111959.55971086286</v>
      </c>
      <c r="M16387" s="63">
        <v>5783.9152591473212</v>
      </c>
      <c r="N16387" s="68">
        <f>GP_need_index[[#This Row],[Normalised weighted population]]/GP_need_index[[#This Row],[Registered population]]</f>
        <v>0.9629694088152484</v>
      </c>
    </row>
    <row r="16388" spans="1:14" hidden="1" x14ac:dyDescent="0.2">
      <c r="A16388" s="46" t="s">
        <v>13249</v>
      </c>
      <c r="B16388" s="33" t="s">
        <v>6116</v>
      </c>
      <c r="C16388" s="1" t="s">
        <v>7904</v>
      </c>
      <c r="D16388" s="1" t="s">
        <v>6642</v>
      </c>
      <c r="E16388" s="1" t="s">
        <v>6645</v>
      </c>
      <c r="F16388" s="62">
        <v>6042.5321518435085</v>
      </c>
      <c r="G16388" s="62">
        <v>62.477881617774003</v>
      </c>
      <c r="H16388" s="62">
        <v>62.540916092206793</v>
      </c>
      <c r="I16388" s="62">
        <v>1790.181</v>
      </c>
      <c r="J16388" s="62">
        <v>1896.1522211259428</v>
      </c>
      <c r="K16388" s="62">
        <v>1790.181</v>
      </c>
      <c r="L16388" s="62">
        <v>111959.55971086286</v>
      </c>
      <c r="M16388" s="63">
        <v>5808.6959967955017</v>
      </c>
      <c r="N16388" s="64">
        <f>GP_need_index[[#This Row],[Normalised weighted population]]/GP_need_index[[#This Row],[Registered population]]</f>
        <v>0.96130162832866917</v>
      </c>
    </row>
    <row r="16389" spans="1:14" hidden="1" x14ac:dyDescent="0.2">
      <c r="A16389" s="46" t="s">
        <v>13250</v>
      </c>
      <c r="B16389" s="33" t="s">
        <v>6116</v>
      </c>
      <c r="C16389" s="1" t="s">
        <v>7904</v>
      </c>
      <c r="D16389" s="1" t="s">
        <v>6642</v>
      </c>
      <c r="E16389" s="1" t="s">
        <v>6645</v>
      </c>
      <c r="F16389" s="62">
        <v>6080.4049424269742</v>
      </c>
      <c r="G16389" s="62">
        <v>62.477881617774003</v>
      </c>
      <c r="H16389" s="62">
        <v>62.540916092206793</v>
      </c>
      <c r="I16389" s="62">
        <v>1790.181</v>
      </c>
      <c r="J16389" s="62">
        <v>1896.1522211259428</v>
      </c>
      <c r="K16389" s="62">
        <v>1790.181</v>
      </c>
      <c r="L16389" s="62">
        <v>111959.55971086286</v>
      </c>
      <c r="M16389" s="63">
        <v>5832.2562738672514</v>
      </c>
      <c r="N16389" s="64">
        <f>GP_need_index[[#This Row],[Normalised weighted population]]/GP_need_index[[#This Row],[Registered population]]</f>
        <v>0.95918879237331267</v>
      </c>
    </row>
    <row r="16390" spans="1:14" x14ac:dyDescent="0.2">
      <c r="A16390" s="46" t="s">
        <v>13248</v>
      </c>
      <c r="B16390" s="33" t="s">
        <v>6044</v>
      </c>
      <c r="C16390" s="1" t="s">
        <v>12227</v>
      </c>
      <c r="D16390" s="1" t="s">
        <v>6642</v>
      </c>
      <c r="E16390" s="1" t="s">
        <v>6645</v>
      </c>
      <c r="F16390" s="62">
        <v>9144.5833333333321</v>
      </c>
      <c r="G16390" s="62">
        <v>89.283437440908386</v>
      </c>
      <c r="H16390" s="62">
        <v>88.158669247877157</v>
      </c>
      <c r="I16390" s="62">
        <v>2022.7919999999999</v>
      </c>
      <c r="J16390" s="62">
        <v>1896.1522211259428</v>
      </c>
      <c r="K16390" s="62">
        <v>2022.7919999999999</v>
      </c>
      <c r="L16390" s="62">
        <v>178326.65088525193</v>
      </c>
      <c r="M16390" s="63">
        <v>9212.4892222827475</v>
      </c>
      <c r="N16390" s="68">
        <f>GP_need_index[[#This Row],[Normalised weighted population]]/GP_need_index[[#This Row],[Registered population]]</f>
        <v>1.0074258045964641</v>
      </c>
    </row>
    <row r="16391" spans="1:14" hidden="1" x14ac:dyDescent="0.2">
      <c r="A16391" s="46" t="s">
        <v>13249</v>
      </c>
      <c r="B16391" s="33" t="s">
        <v>6044</v>
      </c>
      <c r="C16391" s="1" t="s">
        <v>12227</v>
      </c>
      <c r="D16391" s="1" t="s">
        <v>6642</v>
      </c>
      <c r="E16391" s="1" t="s">
        <v>6645</v>
      </c>
      <c r="F16391" s="62">
        <v>9204.6240672483236</v>
      </c>
      <c r="G16391" s="62">
        <v>89.283437440908386</v>
      </c>
      <c r="H16391" s="62">
        <v>88.158669247877157</v>
      </c>
      <c r="I16391" s="62">
        <v>2022.7919999999999</v>
      </c>
      <c r="J16391" s="62">
        <v>1896.1522211259428</v>
      </c>
      <c r="K16391" s="62">
        <v>2022.7919999999999</v>
      </c>
      <c r="L16391" s="62">
        <v>178326.65088525193</v>
      </c>
      <c r="M16391" s="63">
        <v>9251.9594199387448</v>
      </c>
      <c r="N16391" s="64">
        <f>GP_need_index[[#This Row],[Normalised weighted population]]/GP_need_index[[#This Row],[Registered population]]</f>
        <v>1.0051425622974488</v>
      </c>
    </row>
    <row r="16392" spans="1:14" hidden="1" x14ac:dyDescent="0.2">
      <c r="A16392" s="46" t="s">
        <v>13250</v>
      </c>
      <c r="B16392" s="33" t="s">
        <v>6044</v>
      </c>
      <c r="C16392" s="1" t="s">
        <v>12227</v>
      </c>
      <c r="D16392" s="1" t="s">
        <v>6642</v>
      </c>
      <c r="E16392" s="1" t="s">
        <v>6645</v>
      </c>
      <c r="F16392" s="62">
        <v>9266.6991733215837</v>
      </c>
      <c r="G16392" s="62">
        <v>89.283437440908386</v>
      </c>
      <c r="H16392" s="62">
        <v>88.158669247877157</v>
      </c>
      <c r="I16392" s="62">
        <v>2022.7919999999999</v>
      </c>
      <c r="J16392" s="62">
        <v>1896.1522211259428</v>
      </c>
      <c r="K16392" s="62">
        <v>2022.7919999999999</v>
      </c>
      <c r="L16392" s="62">
        <v>178326.65088525193</v>
      </c>
      <c r="M16392" s="63">
        <v>9289.4856956313597</v>
      </c>
      <c r="N16392" s="64">
        <f>GP_need_index[[#This Row],[Normalised weighted population]]/GP_need_index[[#This Row],[Registered population]]</f>
        <v>1.0024589686018273</v>
      </c>
    </row>
    <row r="16393" spans="1:14" x14ac:dyDescent="0.2">
      <c r="A16393" s="46" t="s">
        <v>13248</v>
      </c>
      <c r="B16393" s="33" t="s">
        <v>6104</v>
      </c>
      <c r="C16393" s="1" t="s">
        <v>12228</v>
      </c>
      <c r="D16393" s="1" t="s">
        <v>6642</v>
      </c>
      <c r="E16393" s="1" t="s">
        <v>6645</v>
      </c>
      <c r="F16393" s="62">
        <v>3672</v>
      </c>
      <c r="G16393" s="62">
        <v>36.438142618365383</v>
      </c>
      <c r="H16393" s="62">
        <v>35.847179715857095</v>
      </c>
      <c r="I16393" s="62">
        <v>1838.5250000000001</v>
      </c>
      <c r="J16393" s="62">
        <v>1896.1522211259428</v>
      </c>
      <c r="K16393" s="62">
        <v>1838.5250000000001</v>
      </c>
      <c r="L16393" s="62">
        <v>65905.936087096168</v>
      </c>
      <c r="M16393" s="63">
        <v>3404.7503436685834</v>
      </c>
      <c r="N16393" s="68">
        <f>GP_need_index[[#This Row],[Normalised weighted population]]/GP_need_index[[#This Row],[Registered population]]</f>
        <v>0.92721959250233754</v>
      </c>
    </row>
    <row r="16394" spans="1:14" hidden="1" x14ac:dyDescent="0.2">
      <c r="A16394" s="46" t="s">
        <v>13249</v>
      </c>
      <c r="B16394" s="33" t="s">
        <v>6104</v>
      </c>
      <c r="C16394" s="1" t="s">
        <v>12228</v>
      </c>
      <c r="D16394" s="1" t="s">
        <v>6642</v>
      </c>
      <c r="E16394" s="1" t="s">
        <v>6645</v>
      </c>
      <c r="F16394" s="62">
        <v>3692.2078363742694</v>
      </c>
      <c r="G16394" s="62">
        <v>36.438142618365383</v>
      </c>
      <c r="H16394" s="62">
        <v>35.847179715857095</v>
      </c>
      <c r="I16394" s="62">
        <v>1838.5250000000001</v>
      </c>
      <c r="J16394" s="62">
        <v>1896.1522211259428</v>
      </c>
      <c r="K16394" s="62">
        <v>1838.5250000000001</v>
      </c>
      <c r="L16394" s="62">
        <v>65905.936087096168</v>
      </c>
      <c r="M16394" s="63">
        <v>3419.3377332211139</v>
      </c>
      <c r="N16394" s="64">
        <f>GP_need_index[[#This Row],[Normalised weighted population]]/GP_need_index[[#This Row],[Registered population]]</f>
        <v>0.92609568170433421</v>
      </c>
    </row>
    <row r="16395" spans="1:14" hidden="1" x14ac:dyDescent="0.2">
      <c r="A16395" s="46" t="s">
        <v>13250</v>
      </c>
      <c r="B16395" s="33" t="s">
        <v>6104</v>
      </c>
      <c r="C16395" s="1" t="s">
        <v>12228</v>
      </c>
      <c r="D16395" s="1" t="s">
        <v>6642</v>
      </c>
      <c r="E16395" s="1" t="s">
        <v>6645</v>
      </c>
      <c r="F16395" s="62">
        <v>3713.2467826168486</v>
      </c>
      <c r="G16395" s="62">
        <v>36.438142618365383</v>
      </c>
      <c r="H16395" s="62">
        <v>35.847179715857095</v>
      </c>
      <c r="I16395" s="62">
        <v>1838.5250000000001</v>
      </c>
      <c r="J16395" s="62">
        <v>1896.1522211259428</v>
      </c>
      <c r="K16395" s="62">
        <v>1838.5250000000001</v>
      </c>
      <c r="L16395" s="62">
        <v>65905.936087096168</v>
      </c>
      <c r="M16395" s="63">
        <v>3433.206688394705</v>
      </c>
      <c r="N16395" s="64">
        <f>GP_need_index[[#This Row],[Normalised weighted population]]/GP_need_index[[#This Row],[Registered population]]</f>
        <v>0.92458349508760906</v>
      </c>
    </row>
    <row r="16396" spans="1:14" x14ac:dyDescent="0.2">
      <c r="A16396" s="46" t="s">
        <v>13248</v>
      </c>
      <c r="B16396" s="33" t="s">
        <v>6092</v>
      </c>
      <c r="C16396" s="1" t="s">
        <v>12229</v>
      </c>
      <c r="D16396" s="1" t="s">
        <v>6642</v>
      </c>
      <c r="E16396" s="1" t="s">
        <v>6645</v>
      </c>
      <c r="F16396" s="62">
        <v>11817.416666666664</v>
      </c>
      <c r="G16396" s="62">
        <v>119.01992175093019</v>
      </c>
      <c r="H16396" s="62">
        <v>116.89042138738077</v>
      </c>
      <c r="I16396" s="62">
        <v>1930.162</v>
      </c>
      <c r="J16396" s="62">
        <v>1896.1522211259428</v>
      </c>
      <c r="K16396" s="62">
        <v>1930.162</v>
      </c>
      <c r="L16396" s="62">
        <v>225617.44952590964</v>
      </c>
      <c r="M16396" s="63">
        <v>11655.567531820121</v>
      </c>
      <c r="N16396" s="68">
        <f>GP_need_index[[#This Row],[Normalised weighted population]]/GP_need_index[[#This Row],[Registered population]]</f>
        <v>0.98630418648916129</v>
      </c>
    </row>
    <row r="16397" spans="1:14" hidden="1" x14ac:dyDescent="0.2">
      <c r="A16397" s="46" t="s">
        <v>13249</v>
      </c>
      <c r="B16397" s="33" t="s">
        <v>6092</v>
      </c>
      <c r="C16397" s="1" t="s">
        <v>12229</v>
      </c>
      <c r="D16397" s="1" t="s">
        <v>6642</v>
      </c>
      <c r="E16397" s="1" t="s">
        <v>6645</v>
      </c>
      <c r="F16397" s="62">
        <v>11888.521948484879</v>
      </c>
      <c r="G16397" s="62">
        <v>119.01992175093019</v>
      </c>
      <c r="H16397" s="62">
        <v>116.89042138738077</v>
      </c>
      <c r="I16397" s="62">
        <v>1930.162</v>
      </c>
      <c r="J16397" s="62">
        <v>1896.1522211259428</v>
      </c>
      <c r="K16397" s="62">
        <v>1930.162</v>
      </c>
      <c r="L16397" s="62">
        <v>225617.44952590964</v>
      </c>
      <c r="M16397" s="63">
        <v>11705.504909566087</v>
      </c>
      <c r="N16397" s="64">
        <f>GP_need_index[[#This Row],[Normalised weighted population]]/GP_need_index[[#This Row],[Registered population]]</f>
        <v>0.98460556831943979</v>
      </c>
    </row>
    <row r="16398" spans="1:14" hidden="1" x14ac:dyDescent="0.2">
      <c r="A16398" s="46" t="s">
        <v>13250</v>
      </c>
      <c r="B16398" s="33" t="s">
        <v>6092</v>
      </c>
      <c r="C16398" s="1" t="s">
        <v>12229</v>
      </c>
      <c r="D16398" s="1" t="s">
        <v>6642</v>
      </c>
      <c r="E16398" s="1" t="s">
        <v>6645</v>
      </c>
      <c r="F16398" s="62">
        <v>11962.640300661344</v>
      </c>
      <c r="G16398" s="62">
        <v>119.01992175093019</v>
      </c>
      <c r="H16398" s="62">
        <v>116.89042138738077</v>
      </c>
      <c r="I16398" s="62">
        <v>1930.162</v>
      </c>
      <c r="J16398" s="62">
        <v>1896.1522211259428</v>
      </c>
      <c r="K16398" s="62">
        <v>1930.162</v>
      </c>
      <c r="L16398" s="62">
        <v>225617.44952590964</v>
      </c>
      <c r="M16398" s="63">
        <v>11752.982852823272</v>
      </c>
      <c r="N16398" s="64">
        <f>GP_need_index[[#This Row],[Normalised weighted population]]/GP_need_index[[#This Row],[Registered population]]</f>
        <v>0.98247398211693437</v>
      </c>
    </row>
    <row r="16399" spans="1:14" x14ac:dyDescent="0.2">
      <c r="A16399" s="46" t="s">
        <v>13248</v>
      </c>
      <c r="B16399" s="33" t="s">
        <v>6107</v>
      </c>
      <c r="C16399" s="1" t="s">
        <v>12230</v>
      </c>
      <c r="D16399" s="1" t="s">
        <v>6642</v>
      </c>
      <c r="E16399" s="1" t="s">
        <v>6645</v>
      </c>
      <c r="F16399" s="62">
        <v>3830.5</v>
      </c>
      <c r="G16399" s="62">
        <v>36.536521884474233</v>
      </c>
      <c r="H16399" s="62">
        <v>36.718374128947019</v>
      </c>
      <c r="I16399" s="62">
        <v>1823.2639999999999</v>
      </c>
      <c r="J16399" s="62">
        <v>1896.1522211259428</v>
      </c>
      <c r="K16399" s="62">
        <v>1823.2639999999999</v>
      </c>
      <c r="L16399" s="62">
        <v>66947.289687840457</v>
      </c>
      <c r="M16399" s="63">
        <v>3458.5474557425114</v>
      </c>
      <c r="N16399" s="68">
        <f>GP_need_index[[#This Row],[Normalised weighted population]]/GP_need_index[[#This Row],[Registered population]]</f>
        <v>0.90289712981138526</v>
      </c>
    </row>
    <row r="16400" spans="1:14" hidden="1" x14ac:dyDescent="0.2">
      <c r="A16400" s="46" t="s">
        <v>13249</v>
      </c>
      <c r="B16400" s="33" t="s">
        <v>6107</v>
      </c>
      <c r="C16400" s="1" t="s">
        <v>12230</v>
      </c>
      <c r="D16400" s="1" t="s">
        <v>6642</v>
      </c>
      <c r="E16400" s="1" t="s">
        <v>6645</v>
      </c>
      <c r="F16400" s="62">
        <v>3856.8864942904884</v>
      </c>
      <c r="G16400" s="62">
        <v>36.536521884474233</v>
      </c>
      <c r="H16400" s="62">
        <v>36.718374128947019</v>
      </c>
      <c r="I16400" s="62">
        <v>1823.2639999999999</v>
      </c>
      <c r="J16400" s="62">
        <v>1896.1522211259428</v>
      </c>
      <c r="K16400" s="62">
        <v>1823.2639999999999</v>
      </c>
      <c r="L16400" s="62">
        <v>66947.289687840457</v>
      </c>
      <c r="M16400" s="63">
        <v>3473.3653348615035</v>
      </c>
      <c r="N16400" s="64">
        <f>GP_need_index[[#This Row],[Normalised weighted population]]/GP_need_index[[#This Row],[Registered population]]</f>
        <v>0.90056197920350334</v>
      </c>
    </row>
    <row r="16401" spans="1:14" hidden="1" x14ac:dyDescent="0.2">
      <c r="A16401" s="46" t="s">
        <v>13250</v>
      </c>
      <c r="B16401" s="33" t="s">
        <v>6107</v>
      </c>
      <c r="C16401" s="1" t="s">
        <v>12230</v>
      </c>
      <c r="D16401" s="1" t="s">
        <v>6642</v>
      </c>
      <c r="E16401" s="1" t="s">
        <v>6645</v>
      </c>
      <c r="F16401" s="62">
        <v>3883.3791882930982</v>
      </c>
      <c r="G16401" s="62">
        <v>36.536521884474233</v>
      </c>
      <c r="H16401" s="62">
        <v>36.718374128947019</v>
      </c>
      <c r="I16401" s="62">
        <v>1823.2639999999999</v>
      </c>
      <c r="J16401" s="62">
        <v>1896.1522211259428</v>
      </c>
      <c r="K16401" s="62">
        <v>1823.2639999999999</v>
      </c>
      <c r="L16401" s="62">
        <v>66947.289687840457</v>
      </c>
      <c r="M16401" s="63">
        <v>3487.4534279043983</v>
      </c>
      <c r="N16401" s="64">
        <f>GP_need_index[[#This Row],[Normalised weighted population]]/GP_need_index[[#This Row],[Registered population]]</f>
        <v>0.89804607245610613</v>
      </c>
    </row>
    <row r="16402" spans="1:14" x14ac:dyDescent="0.2">
      <c r="A16402" s="46" t="s">
        <v>13248</v>
      </c>
      <c r="B16402" s="33" t="s">
        <v>6118</v>
      </c>
      <c r="C16402" s="1" t="s">
        <v>12231</v>
      </c>
      <c r="D16402" s="1" t="s">
        <v>6642</v>
      </c>
      <c r="E16402" s="1" t="s">
        <v>6645</v>
      </c>
      <c r="F16402" s="62">
        <v>11924.5</v>
      </c>
      <c r="G16402" s="62">
        <v>126.79480757304255</v>
      </c>
      <c r="H16402" s="62">
        <v>129.89520828659164</v>
      </c>
      <c r="I16402" s="62">
        <v>2013.6489999999999</v>
      </c>
      <c r="J16402" s="62">
        <v>1896.1522211259428</v>
      </c>
      <c r="K16402" s="62">
        <v>2013.6489999999999</v>
      </c>
      <c r="L16402" s="62">
        <v>261563.35627108696</v>
      </c>
      <c r="M16402" s="63">
        <v>13512.560173308202</v>
      </c>
      <c r="N16402" s="68">
        <f>GP_need_index[[#This Row],[Normalised weighted population]]/GP_need_index[[#This Row],[Registered population]]</f>
        <v>1.1331762483381442</v>
      </c>
    </row>
    <row r="16403" spans="1:14" hidden="1" x14ac:dyDescent="0.2">
      <c r="A16403" s="46" t="s">
        <v>13249</v>
      </c>
      <c r="B16403" s="33" t="s">
        <v>6118</v>
      </c>
      <c r="C16403" s="1" t="s">
        <v>12231</v>
      </c>
      <c r="D16403" s="1" t="s">
        <v>6642</v>
      </c>
      <c r="E16403" s="1" t="s">
        <v>6645</v>
      </c>
      <c r="F16403" s="62">
        <v>12001.562135042246</v>
      </c>
      <c r="G16403" s="62">
        <v>126.79480757304255</v>
      </c>
      <c r="H16403" s="62">
        <v>129.89520828659164</v>
      </c>
      <c r="I16403" s="62">
        <v>2013.6489999999999</v>
      </c>
      <c r="J16403" s="62">
        <v>1896.1522211259428</v>
      </c>
      <c r="K16403" s="62">
        <v>2013.6489999999999</v>
      </c>
      <c r="L16403" s="62">
        <v>261563.35627108696</v>
      </c>
      <c r="M16403" s="63">
        <v>13570.453692422341</v>
      </c>
      <c r="N16403" s="64">
        <f>GP_need_index[[#This Row],[Normalised weighted population]]/GP_need_index[[#This Row],[Registered population]]</f>
        <v>1.1307239457436324</v>
      </c>
    </row>
    <row r="16404" spans="1:14" hidden="1" x14ac:dyDescent="0.2">
      <c r="A16404" s="46" t="s">
        <v>13250</v>
      </c>
      <c r="B16404" s="33" t="s">
        <v>6118</v>
      </c>
      <c r="C16404" s="1" t="s">
        <v>12231</v>
      </c>
      <c r="D16404" s="1" t="s">
        <v>6642</v>
      </c>
      <c r="E16404" s="1" t="s">
        <v>6645</v>
      </c>
      <c r="F16404" s="62">
        <v>12081.288515945096</v>
      </c>
      <c r="G16404" s="62">
        <v>126.79480757304255</v>
      </c>
      <c r="H16404" s="62">
        <v>129.89520828659164</v>
      </c>
      <c r="I16404" s="62">
        <v>2013.6489999999999</v>
      </c>
      <c r="J16404" s="62">
        <v>1896.1522211259428</v>
      </c>
      <c r="K16404" s="62">
        <v>2013.6489999999999</v>
      </c>
      <c r="L16404" s="62">
        <v>261563.35627108696</v>
      </c>
      <c r="M16404" s="63">
        <v>13625.495934116381</v>
      </c>
      <c r="N16404" s="64">
        <f>GP_need_index[[#This Row],[Normalised weighted population]]/GP_need_index[[#This Row],[Registered population]]</f>
        <v>1.1278181061675014</v>
      </c>
    </row>
    <row r="16405" spans="1:14" x14ac:dyDescent="0.2">
      <c r="A16405" s="46" t="s">
        <v>13248</v>
      </c>
      <c r="B16405" s="33" t="s">
        <v>6042</v>
      </c>
      <c r="C16405" s="1" t="s">
        <v>12232</v>
      </c>
      <c r="D16405" s="1" t="s">
        <v>6642</v>
      </c>
      <c r="E16405" s="1" t="s">
        <v>6645</v>
      </c>
      <c r="F16405" s="62">
        <v>9008.0833333333321</v>
      </c>
      <c r="G16405" s="62">
        <v>99.256152524134691</v>
      </c>
      <c r="H16405" s="62">
        <v>103.92165408231799</v>
      </c>
      <c r="I16405" s="62">
        <v>1761.182</v>
      </c>
      <c r="J16405" s="62">
        <v>1896.1522211259428</v>
      </c>
      <c r="K16405" s="62">
        <v>1761.182</v>
      </c>
      <c r="L16405" s="62">
        <v>183024.94658000497</v>
      </c>
      <c r="M16405" s="63">
        <v>9455.2067198421064</v>
      </c>
      <c r="N16405" s="68">
        <f>GP_need_index[[#This Row],[Normalised weighted population]]/GP_need_index[[#This Row],[Registered population]]</f>
        <v>1.0496357959805109</v>
      </c>
    </row>
    <row r="16406" spans="1:14" hidden="1" x14ac:dyDescent="0.2">
      <c r="A16406" s="46" t="s">
        <v>13249</v>
      </c>
      <c r="B16406" s="33" t="s">
        <v>6042</v>
      </c>
      <c r="C16406" s="1" t="s">
        <v>12232</v>
      </c>
      <c r="D16406" s="1" t="s">
        <v>6642</v>
      </c>
      <c r="E16406" s="1" t="s">
        <v>6645</v>
      </c>
      <c r="F16406" s="62">
        <v>9041.3196271802699</v>
      </c>
      <c r="G16406" s="62">
        <v>99.256152524134691</v>
      </c>
      <c r="H16406" s="62">
        <v>103.92165408231799</v>
      </c>
      <c r="I16406" s="62">
        <v>1761.182</v>
      </c>
      <c r="J16406" s="62">
        <v>1896.1522211259428</v>
      </c>
      <c r="K16406" s="62">
        <v>1761.182</v>
      </c>
      <c r="L16406" s="62">
        <v>183024.94658000497</v>
      </c>
      <c r="M16406" s="63">
        <v>9495.7168218466559</v>
      </c>
      <c r="N16406" s="64">
        <f>GP_need_index[[#This Row],[Normalised weighted population]]/GP_need_index[[#This Row],[Registered population]]</f>
        <v>1.050257839939688</v>
      </c>
    </row>
    <row r="16407" spans="1:14" hidden="1" x14ac:dyDescent="0.2">
      <c r="A16407" s="46" t="s">
        <v>13250</v>
      </c>
      <c r="B16407" s="33" t="s">
        <v>6042</v>
      </c>
      <c r="C16407" s="1" t="s">
        <v>12232</v>
      </c>
      <c r="D16407" s="1" t="s">
        <v>6642</v>
      </c>
      <c r="E16407" s="1" t="s">
        <v>6645</v>
      </c>
      <c r="F16407" s="62">
        <v>9076.5537976133601</v>
      </c>
      <c r="G16407" s="62">
        <v>99.256152524134691</v>
      </c>
      <c r="H16407" s="62">
        <v>103.92165408231799</v>
      </c>
      <c r="I16407" s="62">
        <v>1761.182</v>
      </c>
      <c r="J16407" s="62">
        <v>1896.1522211259428</v>
      </c>
      <c r="K16407" s="62">
        <v>1761.182</v>
      </c>
      <c r="L16407" s="62">
        <v>183024.94658000497</v>
      </c>
      <c r="M16407" s="63">
        <v>9534.2317862106011</v>
      </c>
      <c r="N16407" s="64">
        <f>GP_need_index[[#This Row],[Normalised weighted population]]/GP_need_index[[#This Row],[Registered population]]</f>
        <v>1.0504242027097979</v>
      </c>
    </row>
    <row r="16408" spans="1:14" x14ac:dyDescent="0.2">
      <c r="A16408" s="46" t="s">
        <v>13248</v>
      </c>
      <c r="B16408" s="33" t="s">
        <v>6098</v>
      </c>
      <c r="C16408" s="1" t="s">
        <v>9214</v>
      </c>
      <c r="D16408" s="1" t="s">
        <v>6642</v>
      </c>
      <c r="E16408" s="1" t="s">
        <v>6645</v>
      </c>
      <c r="F16408" s="62">
        <v>6689.5</v>
      </c>
      <c r="G16408" s="62">
        <v>73.906823218884171</v>
      </c>
      <c r="H16408" s="62">
        <v>76.358962613313594</v>
      </c>
      <c r="I16408" s="62">
        <v>1793.4670000000001</v>
      </c>
      <c r="J16408" s="62">
        <v>1896.1522211259428</v>
      </c>
      <c r="K16408" s="62">
        <v>1793.4670000000001</v>
      </c>
      <c r="L16408" s="62">
        <v>136947.27960121169</v>
      </c>
      <c r="M16408" s="63">
        <v>7074.799706516802</v>
      </c>
      <c r="N16408" s="68">
        <f>GP_need_index[[#This Row],[Normalised weighted population]]/GP_need_index[[#This Row],[Registered population]]</f>
        <v>1.0575976839101282</v>
      </c>
    </row>
    <row r="16409" spans="1:14" hidden="1" x14ac:dyDescent="0.2">
      <c r="A16409" s="46" t="s">
        <v>13249</v>
      </c>
      <c r="B16409" s="33" t="s">
        <v>6098</v>
      </c>
      <c r="C16409" s="1" t="s">
        <v>9214</v>
      </c>
      <c r="D16409" s="1" t="s">
        <v>6642</v>
      </c>
      <c r="E16409" s="1" t="s">
        <v>6645</v>
      </c>
      <c r="F16409" s="62">
        <v>6728.9487837870111</v>
      </c>
      <c r="G16409" s="62">
        <v>73.906823218884171</v>
      </c>
      <c r="H16409" s="62">
        <v>76.358962613313594</v>
      </c>
      <c r="I16409" s="62">
        <v>1793.4670000000001</v>
      </c>
      <c r="J16409" s="62">
        <v>1896.1522211259428</v>
      </c>
      <c r="K16409" s="62">
        <v>1793.4670000000001</v>
      </c>
      <c r="L16409" s="62">
        <v>136947.27960121169</v>
      </c>
      <c r="M16409" s="63">
        <v>7105.1111387535302</v>
      </c>
      <c r="N16409" s="64">
        <f>GP_need_index[[#This Row],[Normalised weighted population]]/GP_need_index[[#This Row],[Registered population]]</f>
        <v>1.0559020980918832</v>
      </c>
    </row>
    <row r="16410" spans="1:14" hidden="1" x14ac:dyDescent="0.2">
      <c r="A16410" s="46" t="s">
        <v>13250</v>
      </c>
      <c r="B16410" s="33" t="s">
        <v>6098</v>
      </c>
      <c r="C16410" s="1" t="s">
        <v>9214</v>
      </c>
      <c r="D16410" s="1" t="s">
        <v>6642</v>
      </c>
      <c r="E16410" s="1" t="s">
        <v>6645</v>
      </c>
      <c r="F16410" s="62">
        <v>6768.7324443769066</v>
      </c>
      <c r="G16410" s="62">
        <v>73.906823218884171</v>
      </c>
      <c r="H16410" s="62">
        <v>76.358962613313594</v>
      </c>
      <c r="I16410" s="62">
        <v>1793.4670000000001</v>
      </c>
      <c r="J16410" s="62">
        <v>1896.1522211259428</v>
      </c>
      <c r="K16410" s="62">
        <v>1793.4670000000001</v>
      </c>
      <c r="L16410" s="62">
        <v>136947.27960121169</v>
      </c>
      <c r="M16410" s="63">
        <v>7133.9297216414889</v>
      </c>
      <c r="N16410" s="64">
        <f>GP_need_index[[#This Row],[Normalised weighted population]]/GP_need_index[[#This Row],[Registered population]]</f>
        <v>1.0539535696329625</v>
      </c>
    </row>
    <row r="16411" spans="1:14" x14ac:dyDescent="0.2">
      <c r="A16411" s="46" t="s">
        <v>13248</v>
      </c>
      <c r="B16411" s="33" t="s">
        <v>6056</v>
      </c>
      <c r="C16411" s="1" t="s">
        <v>12233</v>
      </c>
      <c r="D16411" s="1" t="s">
        <v>6642</v>
      </c>
      <c r="E16411" s="1" t="s">
        <v>6645</v>
      </c>
      <c r="F16411" s="62">
        <v>6411.4166666666661</v>
      </c>
      <c r="G16411" s="62">
        <v>77.947344888332566</v>
      </c>
      <c r="H16411" s="62">
        <v>79.640636703933026</v>
      </c>
      <c r="I16411" s="62">
        <v>1928.0740000000001</v>
      </c>
      <c r="J16411" s="62">
        <v>1896.1522211259428</v>
      </c>
      <c r="K16411" s="62">
        <v>1928.0740000000001</v>
      </c>
      <c r="L16411" s="62">
        <v>153553.04097229897</v>
      </c>
      <c r="M16411" s="63">
        <v>7932.6658577595526</v>
      </c>
      <c r="N16411" s="68">
        <f>GP_need_index[[#This Row],[Normalised weighted population]]/GP_need_index[[#This Row],[Registered population]]</f>
        <v>1.2372719275915962</v>
      </c>
    </row>
    <row r="16412" spans="1:14" hidden="1" x14ac:dyDescent="0.2">
      <c r="A16412" s="46" t="s">
        <v>13249</v>
      </c>
      <c r="B16412" s="33" t="s">
        <v>6056</v>
      </c>
      <c r="C16412" s="1" t="s">
        <v>12233</v>
      </c>
      <c r="D16412" s="1" t="s">
        <v>6642</v>
      </c>
      <c r="E16412" s="1" t="s">
        <v>6645</v>
      </c>
      <c r="F16412" s="62">
        <v>6446.0157396854811</v>
      </c>
      <c r="G16412" s="62">
        <v>77.947344888332566</v>
      </c>
      <c r="H16412" s="62">
        <v>79.640636703933026</v>
      </c>
      <c r="I16412" s="62">
        <v>1928.0740000000001</v>
      </c>
      <c r="J16412" s="62">
        <v>1896.1522211259428</v>
      </c>
      <c r="K16412" s="62">
        <v>1928.0740000000001</v>
      </c>
      <c r="L16412" s="62">
        <v>153553.04097229897</v>
      </c>
      <c r="M16412" s="63">
        <v>7966.6527511810873</v>
      </c>
      <c r="N16412" s="64">
        <f>GP_need_index[[#This Row],[Normalised weighted population]]/GP_need_index[[#This Row],[Registered population]]</f>
        <v>1.2359033972153786</v>
      </c>
    </row>
    <row r="16413" spans="1:14" hidden="1" x14ac:dyDescent="0.2">
      <c r="A16413" s="46" t="s">
        <v>13250</v>
      </c>
      <c r="B16413" s="33" t="s">
        <v>6056</v>
      </c>
      <c r="C16413" s="1" t="s">
        <v>12233</v>
      </c>
      <c r="D16413" s="1" t="s">
        <v>6642</v>
      </c>
      <c r="E16413" s="1" t="s">
        <v>6645</v>
      </c>
      <c r="F16413" s="62">
        <v>6482.9612701886581</v>
      </c>
      <c r="G16413" s="62">
        <v>77.947344888332566</v>
      </c>
      <c r="H16413" s="62">
        <v>79.640636703933026</v>
      </c>
      <c r="I16413" s="62">
        <v>1928.0740000000001</v>
      </c>
      <c r="J16413" s="62">
        <v>1896.1522211259428</v>
      </c>
      <c r="K16413" s="62">
        <v>1928.0740000000001</v>
      </c>
      <c r="L16413" s="62">
        <v>153553.04097229897</v>
      </c>
      <c r="M16413" s="63">
        <v>7998.9657774189527</v>
      </c>
      <c r="N16413" s="64">
        <f>GP_need_index[[#This Row],[Normalised weighted population]]/GP_need_index[[#This Row],[Registered population]]</f>
        <v>1.2338444491719411</v>
      </c>
    </row>
    <row r="16414" spans="1:14" x14ac:dyDescent="0.2">
      <c r="A16414" s="46" t="s">
        <v>13248</v>
      </c>
      <c r="B16414" s="33" t="s">
        <v>6051</v>
      </c>
      <c r="C16414" s="1" t="s">
        <v>12234</v>
      </c>
      <c r="D16414" s="1" t="s">
        <v>6642</v>
      </c>
      <c r="E16414" s="1" t="s">
        <v>6645</v>
      </c>
      <c r="F16414" s="62">
        <v>2391</v>
      </c>
      <c r="G16414" s="62">
        <v>22.213540697265806</v>
      </c>
      <c r="H16414" s="62">
        <v>23.615583868281576</v>
      </c>
      <c r="I16414" s="62">
        <v>2062.38</v>
      </c>
      <c r="J16414" s="62">
        <v>1896.1522211259428</v>
      </c>
      <c r="K16414" s="62">
        <v>2062.38</v>
      </c>
      <c r="L16414" s="62">
        <v>48704.307858266555</v>
      </c>
      <c r="M16414" s="63">
        <v>2516.1012613405683</v>
      </c>
      <c r="N16414" s="68">
        <f>GP_need_index[[#This Row],[Normalised weighted population]]/GP_need_index[[#This Row],[Registered population]]</f>
        <v>1.0523217320537717</v>
      </c>
    </row>
    <row r="16415" spans="1:14" hidden="1" x14ac:dyDescent="0.2">
      <c r="A16415" s="46" t="s">
        <v>13249</v>
      </c>
      <c r="B16415" s="33" t="s">
        <v>6051</v>
      </c>
      <c r="C16415" s="1" t="s">
        <v>12234</v>
      </c>
      <c r="D16415" s="1" t="s">
        <v>6642</v>
      </c>
      <c r="E16415" s="1" t="s">
        <v>6645</v>
      </c>
      <c r="F16415" s="62">
        <v>2406.2037480505041</v>
      </c>
      <c r="G16415" s="62">
        <v>22.213540697265806</v>
      </c>
      <c r="H16415" s="62">
        <v>23.615583868281576</v>
      </c>
      <c r="I16415" s="62">
        <v>2062.38</v>
      </c>
      <c r="J16415" s="62">
        <v>1896.1522211259428</v>
      </c>
      <c r="K16415" s="62">
        <v>2062.38</v>
      </c>
      <c r="L16415" s="62">
        <v>48704.307858266555</v>
      </c>
      <c r="M16415" s="63">
        <v>2526.8813026205526</v>
      </c>
      <c r="N16415" s="64">
        <f>GP_need_index[[#This Row],[Normalised weighted population]]/GP_need_index[[#This Row],[Registered population]]</f>
        <v>1.0501526750042762</v>
      </c>
    </row>
    <row r="16416" spans="1:14" hidden="1" x14ac:dyDescent="0.2">
      <c r="A16416" s="46" t="s">
        <v>13250</v>
      </c>
      <c r="B16416" s="33" t="s">
        <v>6051</v>
      </c>
      <c r="C16416" s="1" t="s">
        <v>12234</v>
      </c>
      <c r="D16416" s="1" t="s">
        <v>6642</v>
      </c>
      <c r="E16416" s="1" t="s">
        <v>6645</v>
      </c>
      <c r="F16416" s="62">
        <v>2421.5779977589646</v>
      </c>
      <c r="G16416" s="62">
        <v>22.213540697265806</v>
      </c>
      <c r="H16416" s="62">
        <v>23.615583868281576</v>
      </c>
      <c r="I16416" s="62">
        <v>2062.38</v>
      </c>
      <c r="J16416" s="62">
        <v>1896.1522211259428</v>
      </c>
      <c r="K16416" s="62">
        <v>2062.38</v>
      </c>
      <c r="L16416" s="62">
        <v>48704.307858266555</v>
      </c>
      <c r="M16416" s="63">
        <v>2537.130422844783</v>
      </c>
      <c r="N16416" s="64">
        <f>GP_need_index[[#This Row],[Normalised weighted population]]/GP_need_index[[#This Row],[Registered population]]</f>
        <v>1.047717820855969</v>
      </c>
    </row>
    <row r="16417" spans="1:14" x14ac:dyDescent="0.2">
      <c r="A16417" s="46" t="s">
        <v>13248</v>
      </c>
      <c r="B16417" s="33" t="s">
        <v>6108</v>
      </c>
      <c r="C16417" s="1" t="s">
        <v>12235</v>
      </c>
      <c r="D16417" s="1" t="s">
        <v>6642</v>
      </c>
      <c r="E16417" s="1" t="s">
        <v>6645</v>
      </c>
      <c r="F16417" s="62">
        <v>5747.5</v>
      </c>
      <c r="G16417" s="62">
        <v>64.520726961598385</v>
      </c>
      <c r="H16417" s="62">
        <v>66.234919209850361</v>
      </c>
      <c r="I16417" s="62">
        <v>1783.317</v>
      </c>
      <c r="J16417" s="62">
        <v>1896.1522211259428</v>
      </c>
      <c r="K16417" s="62">
        <v>1783.317</v>
      </c>
      <c r="L16417" s="62">
        <v>118117.85742055271</v>
      </c>
      <c r="M16417" s="63">
        <v>6102.0575614699983</v>
      </c>
      <c r="N16417" s="68">
        <f>GP_need_index[[#This Row],[Normalised weighted population]]/GP_need_index[[#This Row],[Registered population]]</f>
        <v>1.0616890059103956</v>
      </c>
    </row>
    <row r="16418" spans="1:14" hidden="1" x14ac:dyDescent="0.2">
      <c r="A16418" s="46" t="s">
        <v>13249</v>
      </c>
      <c r="B16418" s="33" t="s">
        <v>6108</v>
      </c>
      <c r="C16418" s="1" t="s">
        <v>12235</v>
      </c>
      <c r="D16418" s="1" t="s">
        <v>6642</v>
      </c>
      <c r="E16418" s="1" t="s">
        <v>6645</v>
      </c>
      <c r="F16418" s="62">
        <v>5781.376153760526</v>
      </c>
      <c r="G16418" s="62">
        <v>64.520726961598385</v>
      </c>
      <c r="H16418" s="62">
        <v>66.234919209850361</v>
      </c>
      <c r="I16418" s="62">
        <v>1783.317</v>
      </c>
      <c r="J16418" s="62">
        <v>1896.1522211259428</v>
      </c>
      <c r="K16418" s="62">
        <v>1783.317</v>
      </c>
      <c r="L16418" s="62">
        <v>118117.85742055271</v>
      </c>
      <c r="M16418" s="63">
        <v>6128.2013552100161</v>
      </c>
      <c r="N16418" s="64">
        <f>GP_need_index[[#This Row],[Normalised weighted population]]/GP_need_index[[#This Row],[Registered population]]</f>
        <v>1.0599900771417365</v>
      </c>
    </row>
    <row r="16419" spans="1:14" hidden="1" x14ac:dyDescent="0.2">
      <c r="A16419" s="46" t="s">
        <v>13250</v>
      </c>
      <c r="B16419" s="33" t="s">
        <v>6108</v>
      </c>
      <c r="C16419" s="1" t="s">
        <v>12235</v>
      </c>
      <c r="D16419" s="1" t="s">
        <v>6642</v>
      </c>
      <c r="E16419" s="1" t="s">
        <v>6645</v>
      </c>
      <c r="F16419" s="62">
        <v>5817.7537624795777</v>
      </c>
      <c r="G16419" s="62">
        <v>64.520726961598385</v>
      </c>
      <c r="H16419" s="62">
        <v>66.234919209850361</v>
      </c>
      <c r="I16419" s="62">
        <v>1783.317</v>
      </c>
      <c r="J16419" s="62">
        <v>1896.1522211259428</v>
      </c>
      <c r="K16419" s="62">
        <v>1783.317</v>
      </c>
      <c r="L16419" s="62">
        <v>118117.85742055271</v>
      </c>
      <c r="M16419" s="63">
        <v>6153.0575573524366</v>
      </c>
      <c r="N16419" s="64">
        <f>GP_need_index[[#This Row],[Normalised weighted population]]/GP_need_index[[#This Row],[Registered population]]</f>
        <v>1.0576345800393501</v>
      </c>
    </row>
    <row r="16420" spans="1:14" x14ac:dyDescent="0.2">
      <c r="A16420" s="46" t="s">
        <v>13248</v>
      </c>
      <c r="B16420" s="33" t="s">
        <v>6089</v>
      </c>
      <c r="C16420" s="1" t="s">
        <v>12236</v>
      </c>
      <c r="D16420" s="1" t="s">
        <v>6642</v>
      </c>
      <c r="E16420" s="1" t="s">
        <v>6645</v>
      </c>
      <c r="F16420" s="62">
        <v>16611.916666666664</v>
      </c>
      <c r="G16420" s="62">
        <v>166.0870232489456</v>
      </c>
      <c r="H16420" s="62">
        <v>165.78832981879827</v>
      </c>
      <c r="I16420" s="62">
        <v>1876.4749999999999</v>
      </c>
      <c r="J16420" s="62">
        <v>1896.1522211259428</v>
      </c>
      <c r="K16420" s="62">
        <v>1876.4749999999999</v>
      </c>
      <c r="L16420" s="62">
        <v>311097.65619672945</v>
      </c>
      <c r="M16420" s="63">
        <v>16071.539450566879</v>
      </c>
      <c r="N16420" s="68">
        <f>GP_need_index[[#This Row],[Normalised weighted population]]/GP_need_index[[#This Row],[Registered population]]</f>
        <v>0.96747050765164855</v>
      </c>
    </row>
    <row r="16421" spans="1:14" hidden="1" x14ac:dyDescent="0.2">
      <c r="A16421" s="46" t="s">
        <v>13249</v>
      </c>
      <c r="B16421" s="33" t="s">
        <v>6089</v>
      </c>
      <c r="C16421" s="1" t="s">
        <v>12236</v>
      </c>
      <c r="D16421" s="1" t="s">
        <v>6642</v>
      </c>
      <c r="E16421" s="1" t="s">
        <v>6645</v>
      </c>
      <c r="F16421" s="62">
        <v>16713.989643906047</v>
      </c>
      <c r="G16421" s="62">
        <v>166.0870232489456</v>
      </c>
      <c r="H16421" s="62">
        <v>165.78832981879827</v>
      </c>
      <c r="I16421" s="62">
        <v>1876.4749999999999</v>
      </c>
      <c r="J16421" s="62">
        <v>1896.1522211259428</v>
      </c>
      <c r="K16421" s="62">
        <v>1876.4749999999999</v>
      </c>
      <c r="L16421" s="62">
        <v>311097.65619672945</v>
      </c>
      <c r="M16421" s="63">
        <v>16140.396718504378</v>
      </c>
      <c r="N16421" s="64">
        <f>GP_need_index[[#This Row],[Normalised weighted population]]/GP_need_index[[#This Row],[Registered population]]</f>
        <v>0.96568186665050371</v>
      </c>
    </row>
    <row r="16422" spans="1:14" hidden="1" x14ac:dyDescent="0.2">
      <c r="A16422" s="46" t="s">
        <v>13250</v>
      </c>
      <c r="B16422" s="33" t="s">
        <v>6089</v>
      </c>
      <c r="C16422" s="1" t="s">
        <v>12236</v>
      </c>
      <c r="D16422" s="1" t="s">
        <v>6642</v>
      </c>
      <c r="E16422" s="1" t="s">
        <v>6645</v>
      </c>
      <c r="F16422" s="62">
        <v>16820.057539880188</v>
      </c>
      <c r="G16422" s="62">
        <v>166.0870232489456</v>
      </c>
      <c r="H16422" s="62">
        <v>165.78832981879827</v>
      </c>
      <c r="I16422" s="62">
        <v>1876.4749999999999</v>
      </c>
      <c r="J16422" s="62">
        <v>1896.1522211259428</v>
      </c>
      <c r="K16422" s="62">
        <v>1876.4749999999999</v>
      </c>
      <c r="L16422" s="62">
        <v>311097.65619672945</v>
      </c>
      <c r="M16422" s="63">
        <v>16205.862740300958</v>
      </c>
      <c r="N16422" s="64">
        <f>GP_need_index[[#This Row],[Normalised weighted population]]/GP_need_index[[#This Row],[Registered population]]</f>
        <v>0.96348438177913598</v>
      </c>
    </row>
    <row r="16423" spans="1:14" x14ac:dyDescent="0.2">
      <c r="A16423" s="46" t="s">
        <v>13248</v>
      </c>
      <c r="B16423" s="33" t="s">
        <v>6055</v>
      </c>
      <c r="C16423" s="1" t="s">
        <v>12237</v>
      </c>
      <c r="D16423" s="1" t="s">
        <v>6642</v>
      </c>
      <c r="E16423" s="1" t="s">
        <v>6645</v>
      </c>
      <c r="F16423" s="62">
        <v>6988.1666666666661</v>
      </c>
      <c r="G16423" s="62">
        <v>53.977036464282165</v>
      </c>
      <c r="H16423" s="62">
        <v>54.853308933672182</v>
      </c>
      <c r="I16423" s="62">
        <v>1979.4469999999999</v>
      </c>
      <c r="J16423" s="62">
        <v>1896.1522211259428</v>
      </c>
      <c r="K16423" s="62">
        <v>1979.4469999999999</v>
      </c>
      <c r="L16423" s="62">
        <v>108579.2178088306</v>
      </c>
      <c r="M16423" s="63">
        <v>5609.2842481037642</v>
      </c>
      <c r="N16423" s="68">
        <f>GP_need_index[[#This Row],[Normalised weighted population]]/GP_need_index[[#This Row],[Registered population]]</f>
        <v>0.80268323806011566</v>
      </c>
    </row>
    <row r="16424" spans="1:14" hidden="1" x14ac:dyDescent="0.2">
      <c r="A16424" s="46" t="s">
        <v>13249</v>
      </c>
      <c r="B16424" s="33" t="s">
        <v>6055</v>
      </c>
      <c r="C16424" s="1" t="s">
        <v>12237</v>
      </c>
      <c r="D16424" s="1" t="s">
        <v>6642</v>
      </c>
      <c r="E16424" s="1" t="s">
        <v>6645</v>
      </c>
      <c r="F16424" s="62">
        <v>7023.9934511712063</v>
      </c>
      <c r="G16424" s="62">
        <v>53.977036464282165</v>
      </c>
      <c r="H16424" s="62">
        <v>54.853308933672182</v>
      </c>
      <c r="I16424" s="62">
        <v>1979.4469999999999</v>
      </c>
      <c r="J16424" s="62">
        <v>1896.1522211259428</v>
      </c>
      <c r="K16424" s="62">
        <v>1979.4469999999999</v>
      </c>
      <c r="L16424" s="62">
        <v>108579.2178088306</v>
      </c>
      <c r="M16424" s="63">
        <v>5633.3167926896313</v>
      </c>
      <c r="N16424" s="64">
        <f>GP_need_index[[#This Row],[Normalised weighted population]]/GP_need_index[[#This Row],[Registered population]]</f>
        <v>0.8020105417026423</v>
      </c>
    </row>
    <row r="16425" spans="1:14" hidden="1" x14ac:dyDescent="0.2">
      <c r="A16425" s="46" t="s">
        <v>13250</v>
      </c>
      <c r="B16425" s="33" t="s">
        <v>6055</v>
      </c>
      <c r="C16425" s="1" t="s">
        <v>12237</v>
      </c>
      <c r="D16425" s="1" t="s">
        <v>6642</v>
      </c>
      <c r="E16425" s="1" t="s">
        <v>6645</v>
      </c>
      <c r="F16425" s="62">
        <v>7063.2899075369551</v>
      </c>
      <c r="G16425" s="62">
        <v>53.977036464282165</v>
      </c>
      <c r="H16425" s="62">
        <v>54.853308933672182</v>
      </c>
      <c r="I16425" s="62">
        <v>1979.4469999999999</v>
      </c>
      <c r="J16425" s="62">
        <v>1896.1522211259428</v>
      </c>
      <c r="K16425" s="62">
        <v>1979.4469999999999</v>
      </c>
      <c r="L16425" s="62">
        <v>108579.2178088306</v>
      </c>
      <c r="M16425" s="63">
        <v>5656.1657254865831</v>
      </c>
      <c r="N16425" s="64">
        <f>GP_need_index[[#This Row],[Normalised weighted population]]/GP_need_index[[#This Row],[Registered population]]</f>
        <v>0.80078345919953164</v>
      </c>
    </row>
    <row r="16426" spans="1:14" x14ac:dyDescent="0.2">
      <c r="A16426" s="46" t="s">
        <v>13248</v>
      </c>
      <c r="B16426" s="33" t="s">
        <v>6093</v>
      </c>
      <c r="C16426" s="1" t="s">
        <v>12238</v>
      </c>
      <c r="D16426" s="1" t="s">
        <v>6642</v>
      </c>
      <c r="E16426" s="1" t="s">
        <v>6645</v>
      </c>
      <c r="F16426" s="62">
        <v>5121.083333333333</v>
      </c>
      <c r="G16426" s="62">
        <v>59.897734933250248</v>
      </c>
      <c r="H16426" s="62">
        <v>60.224593174866357</v>
      </c>
      <c r="I16426" s="62">
        <v>1777.905</v>
      </c>
      <c r="J16426" s="62">
        <v>1896.1522211259428</v>
      </c>
      <c r="K16426" s="62">
        <v>1777.905</v>
      </c>
      <c r="L16426" s="62">
        <v>107073.60532856076</v>
      </c>
      <c r="M16426" s="63">
        <v>5531.5031723163574</v>
      </c>
      <c r="N16426" s="68">
        <f>GP_need_index[[#This Row],[Normalised weighted population]]/GP_need_index[[#This Row],[Registered population]]</f>
        <v>1.0801431674254518</v>
      </c>
    </row>
    <row r="16427" spans="1:14" hidden="1" x14ac:dyDescent="0.2">
      <c r="A16427" s="46" t="s">
        <v>13249</v>
      </c>
      <c r="B16427" s="33" t="s">
        <v>6093</v>
      </c>
      <c r="C16427" s="1" t="s">
        <v>12238</v>
      </c>
      <c r="D16427" s="1" t="s">
        <v>6642</v>
      </c>
      <c r="E16427" s="1" t="s">
        <v>6645</v>
      </c>
      <c r="F16427" s="62">
        <v>5149.3800625700624</v>
      </c>
      <c r="G16427" s="62">
        <v>59.897734933250248</v>
      </c>
      <c r="H16427" s="62">
        <v>60.224593174866357</v>
      </c>
      <c r="I16427" s="62">
        <v>1777.905</v>
      </c>
      <c r="J16427" s="62">
        <v>1896.1522211259428</v>
      </c>
      <c r="K16427" s="62">
        <v>1777.905</v>
      </c>
      <c r="L16427" s="62">
        <v>107073.60532856076</v>
      </c>
      <c r="M16427" s="63">
        <v>5555.2024698979512</v>
      </c>
      <c r="N16427" s="64">
        <f>GP_need_index[[#This Row],[Normalised weighted population]]/GP_need_index[[#This Row],[Registered population]]</f>
        <v>1.0788099542851266</v>
      </c>
    </row>
    <row r="16428" spans="1:14" hidden="1" x14ac:dyDescent="0.2">
      <c r="A16428" s="46" t="s">
        <v>13250</v>
      </c>
      <c r="B16428" s="33" t="s">
        <v>6093</v>
      </c>
      <c r="C16428" s="1" t="s">
        <v>12238</v>
      </c>
      <c r="D16428" s="1" t="s">
        <v>6642</v>
      </c>
      <c r="E16428" s="1" t="s">
        <v>6645</v>
      </c>
      <c r="F16428" s="62">
        <v>5178.6570633600486</v>
      </c>
      <c r="G16428" s="62">
        <v>59.897734933250248</v>
      </c>
      <c r="H16428" s="62">
        <v>60.224593174866357</v>
      </c>
      <c r="I16428" s="62">
        <v>1777.905</v>
      </c>
      <c r="J16428" s="62">
        <v>1896.1522211259428</v>
      </c>
      <c r="K16428" s="62">
        <v>1777.905</v>
      </c>
      <c r="L16428" s="62">
        <v>107073.60532856076</v>
      </c>
      <c r="M16428" s="63">
        <v>5577.7345682299456</v>
      </c>
      <c r="N16428" s="64">
        <f>GP_need_index[[#This Row],[Normalised weighted population]]/GP_need_index[[#This Row],[Registered population]]</f>
        <v>1.0770619679942592</v>
      </c>
    </row>
    <row r="16429" spans="1:14" x14ac:dyDescent="0.2">
      <c r="A16429" s="46" t="s">
        <v>13248</v>
      </c>
      <c r="B16429" s="33" t="s">
        <v>6117</v>
      </c>
      <c r="C16429" s="1" t="s">
        <v>12239</v>
      </c>
      <c r="D16429" s="1" t="s">
        <v>6642</v>
      </c>
      <c r="E16429" s="1" t="s">
        <v>6645</v>
      </c>
      <c r="F16429" s="62">
        <v>5839.666666666667</v>
      </c>
      <c r="G16429" s="62">
        <v>51.300770786684744</v>
      </c>
      <c r="H16429" s="62">
        <v>52.896951926428713</v>
      </c>
      <c r="I16429" s="62">
        <v>2081.4050000000002</v>
      </c>
      <c r="J16429" s="62">
        <v>1896.1522211259428</v>
      </c>
      <c r="K16429" s="62">
        <v>2081.4050000000002</v>
      </c>
      <c r="L16429" s="62">
        <v>110099.98022442836</v>
      </c>
      <c r="M16429" s="63">
        <v>5687.8479809715009</v>
      </c>
      <c r="N16429" s="68">
        <f>GP_need_index[[#This Row],[Normalised weighted population]]/GP_need_index[[#This Row],[Registered population]]</f>
        <v>0.97400216581508658</v>
      </c>
    </row>
    <row r="16430" spans="1:14" hidden="1" x14ac:dyDescent="0.2">
      <c r="A16430" s="46" t="s">
        <v>13249</v>
      </c>
      <c r="B16430" s="33" t="s">
        <v>6117</v>
      </c>
      <c r="C16430" s="1" t="s">
        <v>12239</v>
      </c>
      <c r="D16430" s="1" t="s">
        <v>6642</v>
      </c>
      <c r="E16430" s="1" t="s">
        <v>6645</v>
      </c>
      <c r="F16430" s="62">
        <v>5867.7776616268893</v>
      </c>
      <c r="G16430" s="62">
        <v>51.300770786684744</v>
      </c>
      <c r="H16430" s="62">
        <v>52.896951926428713</v>
      </c>
      <c r="I16430" s="62">
        <v>2081.4050000000002</v>
      </c>
      <c r="J16430" s="62">
        <v>1896.1522211259428</v>
      </c>
      <c r="K16430" s="62">
        <v>2081.4050000000002</v>
      </c>
      <c r="L16430" s="62">
        <v>110099.98022442836</v>
      </c>
      <c r="M16430" s="63">
        <v>5712.2171257953778</v>
      </c>
      <c r="N16430" s="64">
        <f>GP_need_index[[#This Row],[Normalised weighted population]]/GP_need_index[[#This Row],[Registered population]]</f>
        <v>0.97348902006822446</v>
      </c>
    </row>
    <row r="16431" spans="1:14" hidden="1" x14ac:dyDescent="0.2">
      <c r="A16431" s="46" t="s">
        <v>13250</v>
      </c>
      <c r="B16431" s="33" t="s">
        <v>6117</v>
      </c>
      <c r="C16431" s="1" t="s">
        <v>12239</v>
      </c>
      <c r="D16431" s="1" t="s">
        <v>6642</v>
      </c>
      <c r="E16431" s="1" t="s">
        <v>6645</v>
      </c>
      <c r="F16431" s="62">
        <v>5897.7533623700001</v>
      </c>
      <c r="G16431" s="62">
        <v>51.300770786684744</v>
      </c>
      <c r="H16431" s="62">
        <v>52.896951926428713</v>
      </c>
      <c r="I16431" s="62">
        <v>2081.4050000000002</v>
      </c>
      <c r="J16431" s="62">
        <v>1896.1522211259428</v>
      </c>
      <c r="K16431" s="62">
        <v>2081.4050000000002</v>
      </c>
      <c r="L16431" s="62">
        <v>110099.98022442836</v>
      </c>
      <c r="M16431" s="63">
        <v>5735.3860811430104</v>
      </c>
      <c r="N16431" s="64">
        <f>GP_need_index[[#This Row],[Normalised weighted population]]/GP_need_index[[#This Row],[Registered population]]</f>
        <v>0.97246963864868319</v>
      </c>
    </row>
    <row r="16432" spans="1:14" x14ac:dyDescent="0.2">
      <c r="A16432" s="46" t="s">
        <v>13248</v>
      </c>
      <c r="B16432" s="33" t="s">
        <v>6071</v>
      </c>
      <c r="C16432" s="1" t="s">
        <v>12240</v>
      </c>
      <c r="D16432" s="1" t="s">
        <v>6642</v>
      </c>
      <c r="E16432" s="1" t="s">
        <v>6645</v>
      </c>
      <c r="F16432" s="62">
        <v>7178.75</v>
      </c>
      <c r="G16432" s="62">
        <v>64.763363311417763</v>
      </c>
      <c r="H16432" s="62">
        <v>61.859823108508273</v>
      </c>
      <c r="I16432" s="62">
        <v>2048.4589999999998</v>
      </c>
      <c r="J16432" s="62">
        <v>1896.1522211259428</v>
      </c>
      <c r="K16432" s="62">
        <v>2048.4589999999998</v>
      </c>
      <c r="L16432" s="62">
        <v>126717.31138503173</v>
      </c>
      <c r="M16432" s="63">
        <v>6546.3118362629284</v>
      </c>
      <c r="N16432" s="68">
        <f>GP_need_index[[#This Row],[Normalised weighted population]]/GP_need_index[[#This Row],[Registered population]]</f>
        <v>0.91190135277909501</v>
      </c>
    </row>
    <row r="16433" spans="1:14" hidden="1" x14ac:dyDescent="0.2">
      <c r="A16433" s="46" t="s">
        <v>13249</v>
      </c>
      <c r="B16433" s="33" t="s">
        <v>6071</v>
      </c>
      <c r="C16433" s="1" t="s">
        <v>12240</v>
      </c>
      <c r="D16433" s="1" t="s">
        <v>6642</v>
      </c>
      <c r="E16433" s="1" t="s">
        <v>6645</v>
      </c>
      <c r="F16433" s="62">
        <v>7228.1215676398624</v>
      </c>
      <c r="G16433" s="62">
        <v>64.763363311417763</v>
      </c>
      <c r="H16433" s="62">
        <v>61.859823108508273</v>
      </c>
      <c r="I16433" s="62">
        <v>2048.4589999999998</v>
      </c>
      <c r="J16433" s="62">
        <v>1896.1522211259428</v>
      </c>
      <c r="K16433" s="62">
        <v>2048.4589999999998</v>
      </c>
      <c r="L16433" s="62">
        <v>126717.31138503173</v>
      </c>
      <c r="M16433" s="63">
        <v>6574.3590030883861</v>
      </c>
      <c r="N16433" s="64">
        <f>GP_need_index[[#This Row],[Normalised weighted population]]/GP_need_index[[#This Row],[Registered population]]</f>
        <v>0.90955290964137114</v>
      </c>
    </row>
    <row r="16434" spans="1:14" hidden="1" x14ac:dyDescent="0.2">
      <c r="A16434" s="46" t="s">
        <v>13250</v>
      </c>
      <c r="B16434" s="33" t="s">
        <v>6071</v>
      </c>
      <c r="C16434" s="1" t="s">
        <v>12240</v>
      </c>
      <c r="D16434" s="1" t="s">
        <v>6642</v>
      </c>
      <c r="E16434" s="1" t="s">
        <v>6645</v>
      </c>
      <c r="F16434" s="62">
        <v>7278.3507017375177</v>
      </c>
      <c r="G16434" s="62">
        <v>64.763363311417763</v>
      </c>
      <c r="H16434" s="62">
        <v>61.859823108508273</v>
      </c>
      <c r="I16434" s="62">
        <v>2048.4589999999998</v>
      </c>
      <c r="J16434" s="62">
        <v>1896.1522211259428</v>
      </c>
      <c r="K16434" s="62">
        <v>2048.4589999999998</v>
      </c>
      <c r="L16434" s="62">
        <v>126717.31138503173</v>
      </c>
      <c r="M16434" s="63">
        <v>6601.0248364815197</v>
      </c>
      <c r="N16434" s="64">
        <f>GP_need_index[[#This Row],[Normalised weighted population]]/GP_need_index[[#This Row],[Registered population]]</f>
        <v>0.90693964978984809</v>
      </c>
    </row>
    <row r="16435" spans="1:14" x14ac:dyDescent="0.2">
      <c r="A16435" s="46" t="s">
        <v>13248</v>
      </c>
      <c r="B16435" s="33" t="s">
        <v>6059</v>
      </c>
      <c r="C16435" s="1" t="s">
        <v>12241</v>
      </c>
      <c r="D16435" s="1" t="s">
        <v>6642</v>
      </c>
      <c r="E16435" s="1" t="s">
        <v>6645</v>
      </c>
      <c r="F16435" s="62">
        <v>4105.9999999999991</v>
      </c>
      <c r="G16435" s="62">
        <v>42.315200946936805</v>
      </c>
      <c r="H16435" s="62">
        <v>40.961114162032665</v>
      </c>
      <c r="I16435" s="62">
        <v>2098.9569999999999</v>
      </c>
      <c r="J16435" s="62">
        <v>1896.1522211259428</v>
      </c>
      <c r="K16435" s="62">
        <v>2098.9569999999999</v>
      </c>
      <c r="L16435" s="62">
        <v>85975.617298197598</v>
      </c>
      <c r="M16435" s="63">
        <v>4441.5652052390788</v>
      </c>
      <c r="N16435" s="68">
        <f>GP_need_index[[#This Row],[Normalised weighted population]]/GP_need_index[[#This Row],[Registered population]]</f>
        <v>1.081725573609128</v>
      </c>
    </row>
    <row r="16436" spans="1:14" hidden="1" x14ac:dyDescent="0.2">
      <c r="A16436" s="46" t="s">
        <v>13249</v>
      </c>
      <c r="B16436" s="33" t="s">
        <v>6059</v>
      </c>
      <c r="C16436" s="1" t="s">
        <v>12241</v>
      </c>
      <c r="D16436" s="1" t="s">
        <v>6642</v>
      </c>
      <c r="E16436" s="1" t="s">
        <v>6645</v>
      </c>
      <c r="F16436" s="62">
        <v>4130.9436079297011</v>
      </c>
      <c r="G16436" s="62">
        <v>42.315200946936805</v>
      </c>
      <c r="H16436" s="62">
        <v>40.961114162032665</v>
      </c>
      <c r="I16436" s="62">
        <v>2098.9569999999999</v>
      </c>
      <c r="J16436" s="62">
        <v>1896.1522211259428</v>
      </c>
      <c r="K16436" s="62">
        <v>2098.9569999999999</v>
      </c>
      <c r="L16436" s="62">
        <v>85975.617298197598</v>
      </c>
      <c r="M16436" s="63">
        <v>4460.5947478874168</v>
      </c>
      <c r="N16436" s="64">
        <f>GP_need_index[[#This Row],[Normalised weighted population]]/GP_need_index[[#This Row],[Registered population]]</f>
        <v>1.0798004454296888</v>
      </c>
    </row>
    <row r="16437" spans="1:14" hidden="1" x14ac:dyDescent="0.2">
      <c r="A16437" s="46" t="s">
        <v>13250</v>
      </c>
      <c r="B16437" s="33" t="s">
        <v>6059</v>
      </c>
      <c r="C16437" s="1" t="s">
        <v>12241</v>
      </c>
      <c r="D16437" s="1" t="s">
        <v>6642</v>
      </c>
      <c r="E16437" s="1" t="s">
        <v>6645</v>
      </c>
      <c r="F16437" s="62">
        <v>4158.9363131167647</v>
      </c>
      <c r="G16437" s="62">
        <v>42.315200946936805</v>
      </c>
      <c r="H16437" s="62">
        <v>40.961114162032665</v>
      </c>
      <c r="I16437" s="62">
        <v>2098.9569999999999</v>
      </c>
      <c r="J16437" s="62">
        <v>1896.1522211259428</v>
      </c>
      <c r="K16437" s="62">
        <v>2098.9569999999999</v>
      </c>
      <c r="L16437" s="62">
        <v>85975.617298197598</v>
      </c>
      <c r="M16437" s="63">
        <v>4478.6870784592002</v>
      </c>
      <c r="N16437" s="64">
        <f>GP_need_index[[#This Row],[Normalised weighted population]]/GP_need_index[[#This Row],[Registered population]]</f>
        <v>1.0768828232194807</v>
      </c>
    </row>
    <row r="16438" spans="1:14" x14ac:dyDescent="0.2">
      <c r="A16438" s="46" t="s">
        <v>13248</v>
      </c>
      <c r="B16438" s="33" t="s">
        <v>6082</v>
      </c>
      <c r="C16438" s="1" t="s">
        <v>12242</v>
      </c>
      <c r="D16438" s="1" t="s">
        <v>6642</v>
      </c>
      <c r="E16438" s="1" t="s">
        <v>6645</v>
      </c>
      <c r="F16438" s="62">
        <v>9098.1666666666679</v>
      </c>
      <c r="G16438" s="62">
        <v>86.92823052011174</v>
      </c>
      <c r="H16438" s="62">
        <v>89.275889796905545</v>
      </c>
      <c r="I16438" s="62">
        <v>1988.8330000000001</v>
      </c>
      <c r="J16438" s="62">
        <v>1896.1522211259428</v>
      </c>
      <c r="K16438" s="62">
        <v>1988.8330000000001</v>
      </c>
      <c r="L16438" s="62">
        <v>177554.83573244905</v>
      </c>
      <c r="M16438" s="63">
        <v>9172.6166696301079</v>
      </c>
      <c r="N16438" s="68">
        <f>GP_need_index[[#This Row],[Normalised weighted population]]/GP_need_index[[#This Row],[Registered population]]</f>
        <v>1.0081829675901857</v>
      </c>
    </row>
    <row r="16439" spans="1:14" hidden="1" x14ac:dyDescent="0.2">
      <c r="A16439" s="46" t="s">
        <v>13249</v>
      </c>
      <c r="B16439" s="33" t="s">
        <v>6082</v>
      </c>
      <c r="C16439" s="1" t="s">
        <v>12242</v>
      </c>
      <c r="D16439" s="1" t="s">
        <v>6642</v>
      </c>
      <c r="E16439" s="1" t="s">
        <v>6645</v>
      </c>
      <c r="F16439" s="62">
        <v>9159.1617352772519</v>
      </c>
      <c r="G16439" s="62">
        <v>86.92823052011174</v>
      </c>
      <c r="H16439" s="62">
        <v>89.275889796905545</v>
      </c>
      <c r="I16439" s="62">
        <v>1988.8330000000001</v>
      </c>
      <c r="J16439" s="62">
        <v>1896.1522211259428</v>
      </c>
      <c r="K16439" s="62">
        <v>1988.8330000000001</v>
      </c>
      <c r="L16439" s="62">
        <v>177554.83573244905</v>
      </c>
      <c r="M16439" s="63">
        <v>9211.9160364176751</v>
      </c>
      <c r="N16439" s="64">
        <f>GP_need_index[[#This Row],[Normalised weighted population]]/GP_need_index[[#This Row],[Registered population]]</f>
        <v>1.0057597302750136</v>
      </c>
    </row>
    <row r="16440" spans="1:14" hidden="1" x14ac:dyDescent="0.2">
      <c r="A16440" s="46" t="s">
        <v>13250</v>
      </c>
      <c r="B16440" s="33" t="s">
        <v>6082</v>
      </c>
      <c r="C16440" s="1" t="s">
        <v>12242</v>
      </c>
      <c r="D16440" s="1" t="s">
        <v>6642</v>
      </c>
      <c r="E16440" s="1" t="s">
        <v>6645</v>
      </c>
      <c r="F16440" s="62">
        <v>9222.1180366289173</v>
      </c>
      <c r="G16440" s="62">
        <v>86.92823052011174</v>
      </c>
      <c r="H16440" s="62">
        <v>89.275889796905545</v>
      </c>
      <c r="I16440" s="62">
        <v>1988.8330000000001</v>
      </c>
      <c r="J16440" s="62">
        <v>1896.1522211259428</v>
      </c>
      <c r="K16440" s="62">
        <v>1988.8330000000001</v>
      </c>
      <c r="L16440" s="62">
        <v>177554.83573244905</v>
      </c>
      <c r="M16440" s="63">
        <v>9249.279894725878</v>
      </c>
      <c r="N16440" s="64">
        <f>GP_need_index[[#This Row],[Normalised weighted population]]/GP_need_index[[#This Row],[Registered population]]</f>
        <v>1.002945294995041</v>
      </c>
    </row>
    <row r="16441" spans="1:14" x14ac:dyDescent="0.2">
      <c r="A16441" s="46" t="s">
        <v>13248</v>
      </c>
      <c r="B16441" s="33" t="s">
        <v>6079</v>
      </c>
      <c r="C16441" s="1" t="s">
        <v>12243</v>
      </c>
      <c r="D16441" s="1" t="s">
        <v>6642</v>
      </c>
      <c r="E16441" s="1" t="s">
        <v>6645</v>
      </c>
      <c r="F16441" s="62">
        <v>4662.6666666666661</v>
      </c>
      <c r="G16441" s="62">
        <v>48.020537008957731</v>
      </c>
      <c r="H16441" s="62">
        <v>49.072763241221786</v>
      </c>
      <c r="I16441" s="62">
        <v>2247.8180000000002</v>
      </c>
      <c r="J16441" s="62">
        <v>1896.1522211259428</v>
      </c>
      <c r="K16441" s="62">
        <v>2247.8180000000002</v>
      </c>
      <c r="L16441" s="62">
        <v>110306.64052335668</v>
      </c>
      <c r="M16441" s="63">
        <v>5698.5242078119627</v>
      </c>
      <c r="N16441" s="68">
        <f>GP_need_index[[#This Row],[Normalised weighted population]]/GP_need_index[[#This Row],[Registered population]]</f>
        <v>1.2221598958704525</v>
      </c>
    </row>
    <row r="16442" spans="1:14" hidden="1" x14ac:dyDescent="0.2">
      <c r="A16442" s="46" t="s">
        <v>13249</v>
      </c>
      <c r="B16442" s="33" t="s">
        <v>6079</v>
      </c>
      <c r="C16442" s="1" t="s">
        <v>12243</v>
      </c>
      <c r="D16442" s="1" t="s">
        <v>6642</v>
      </c>
      <c r="E16442" s="1" t="s">
        <v>6645</v>
      </c>
      <c r="F16442" s="62">
        <v>4682.5690138201253</v>
      </c>
      <c r="G16442" s="62">
        <v>48.020537008957731</v>
      </c>
      <c r="H16442" s="62">
        <v>49.072763241221786</v>
      </c>
      <c r="I16442" s="62">
        <v>2247.8180000000002</v>
      </c>
      <c r="J16442" s="62">
        <v>1896.1522211259428</v>
      </c>
      <c r="K16442" s="62">
        <v>2247.8180000000002</v>
      </c>
      <c r="L16442" s="62">
        <v>110306.64052335668</v>
      </c>
      <c r="M16442" s="63">
        <v>5722.9390941041274</v>
      </c>
      <c r="N16442" s="64">
        <f>GP_need_index[[#This Row],[Normalised weighted population]]/GP_need_index[[#This Row],[Registered population]]</f>
        <v>1.2221793372854635</v>
      </c>
    </row>
    <row r="16443" spans="1:14" hidden="1" x14ac:dyDescent="0.2">
      <c r="A16443" s="46" t="s">
        <v>13250</v>
      </c>
      <c r="B16443" s="33" t="s">
        <v>6079</v>
      </c>
      <c r="C16443" s="1" t="s">
        <v>12243</v>
      </c>
      <c r="D16443" s="1" t="s">
        <v>6642</v>
      </c>
      <c r="E16443" s="1" t="s">
        <v>6645</v>
      </c>
      <c r="F16443" s="62">
        <v>4704.3457889469119</v>
      </c>
      <c r="G16443" s="62">
        <v>48.020537008957731</v>
      </c>
      <c r="H16443" s="62">
        <v>49.072763241221786</v>
      </c>
      <c r="I16443" s="62">
        <v>2247.8180000000002</v>
      </c>
      <c r="J16443" s="62">
        <v>1896.1522211259428</v>
      </c>
      <c r="K16443" s="62">
        <v>2247.8180000000002</v>
      </c>
      <c r="L16443" s="62">
        <v>110306.64052335668</v>
      </c>
      <c r="M16443" s="63">
        <v>5746.1515381356667</v>
      </c>
      <c r="N16443" s="64">
        <f>GP_need_index[[#This Row],[Normalised weighted population]]/GP_need_index[[#This Row],[Registered population]]</f>
        <v>1.2214560314925251</v>
      </c>
    </row>
    <row r="16444" spans="1:14" x14ac:dyDescent="0.2">
      <c r="A16444" s="46" t="s">
        <v>13248</v>
      </c>
      <c r="B16444" s="33" t="s">
        <v>6076</v>
      </c>
      <c r="C16444" s="1" t="s">
        <v>9884</v>
      </c>
      <c r="D16444" s="1" t="s">
        <v>6642</v>
      </c>
      <c r="E16444" s="1" t="s">
        <v>6645</v>
      </c>
      <c r="F16444" s="62">
        <v>9564.1666666666679</v>
      </c>
      <c r="G16444" s="62">
        <v>99.822772356944569</v>
      </c>
      <c r="H16444" s="62">
        <v>102.71932183324725</v>
      </c>
      <c r="I16444" s="62">
        <v>1803.0440000000001</v>
      </c>
      <c r="J16444" s="62">
        <v>1896.1522211259428</v>
      </c>
      <c r="K16444" s="62">
        <v>1803.0440000000001</v>
      </c>
      <c r="L16444" s="62">
        <v>185207.45691550546</v>
      </c>
      <c r="M16444" s="63">
        <v>9567.9568491329701</v>
      </c>
      <c r="N16444" s="68">
        <f>GP_need_index[[#This Row],[Normalised weighted population]]/GP_need_index[[#This Row],[Registered population]]</f>
        <v>1.0003962898805927</v>
      </c>
    </row>
    <row r="16445" spans="1:14" hidden="1" x14ac:dyDescent="0.2">
      <c r="A16445" s="46" t="s">
        <v>13249</v>
      </c>
      <c r="B16445" s="33" t="s">
        <v>6076</v>
      </c>
      <c r="C16445" s="1" t="s">
        <v>9884</v>
      </c>
      <c r="D16445" s="1" t="s">
        <v>6642</v>
      </c>
      <c r="E16445" s="1" t="s">
        <v>6645</v>
      </c>
      <c r="F16445" s="62">
        <v>9612.7869153333522</v>
      </c>
      <c r="G16445" s="62">
        <v>99.822772356944569</v>
      </c>
      <c r="H16445" s="62">
        <v>102.71932183324725</v>
      </c>
      <c r="I16445" s="62">
        <v>1803.0440000000001</v>
      </c>
      <c r="J16445" s="62">
        <v>1896.1522211259428</v>
      </c>
      <c r="K16445" s="62">
        <v>1803.0440000000001</v>
      </c>
      <c r="L16445" s="62">
        <v>185207.45691550546</v>
      </c>
      <c r="M16445" s="63">
        <v>9608.9500203473144</v>
      </c>
      <c r="N16445" s="64">
        <f>GP_need_index[[#This Row],[Normalised weighted population]]/GP_need_index[[#This Row],[Registered population]]</f>
        <v>0.99960085508814123</v>
      </c>
    </row>
    <row r="16446" spans="1:14" hidden="1" x14ac:dyDescent="0.2">
      <c r="A16446" s="46" t="s">
        <v>13250</v>
      </c>
      <c r="B16446" s="33" t="s">
        <v>6076</v>
      </c>
      <c r="C16446" s="1" t="s">
        <v>9884</v>
      </c>
      <c r="D16446" s="1" t="s">
        <v>6642</v>
      </c>
      <c r="E16446" s="1" t="s">
        <v>6645</v>
      </c>
      <c r="F16446" s="62">
        <v>9663.7250404233055</v>
      </c>
      <c r="G16446" s="62">
        <v>99.822772356944569</v>
      </c>
      <c r="H16446" s="62">
        <v>102.71932183324725</v>
      </c>
      <c r="I16446" s="62">
        <v>1803.0440000000001</v>
      </c>
      <c r="J16446" s="62">
        <v>1896.1522211259428</v>
      </c>
      <c r="K16446" s="62">
        <v>1803.0440000000001</v>
      </c>
      <c r="L16446" s="62">
        <v>185207.45691550546</v>
      </c>
      <c r="M16446" s="63">
        <v>9647.9242625822098</v>
      </c>
      <c r="N16446" s="64">
        <f>GP_need_index[[#This Row],[Normalised weighted population]]/GP_need_index[[#This Row],[Registered population]]</f>
        <v>0.99836493921598546</v>
      </c>
    </row>
    <row r="16447" spans="1:14" x14ac:dyDescent="0.2">
      <c r="A16447" s="46" t="s">
        <v>13248</v>
      </c>
      <c r="B16447" s="33" t="s">
        <v>6065</v>
      </c>
      <c r="C16447" s="1" t="s">
        <v>12244</v>
      </c>
      <c r="D16447" s="1" t="s">
        <v>6642</v>
      </c>
      <c r="E16447" s="1" t="s">
        <v>6645</v>
      </c>
      <c r="F16447" s="62">
        <v>6613.25</v>
      </c>
      <c r="G16447" s="62">
        <v>60.742219374761092</v>
      </c>
      <c r="H16447" s="62">
        <v>61.630318871463054</v>
      </c>
      <c r="I16447" s="62">
        <v>2125.2449999999999</v>
      </c>
      <c r="J16447" s="62">
        <v>1896.1522211259428</v>
      </c>
      <c r="K16447" s="62">
        <v>2125.2449999999999</v>
      </c>
      <c r="L16447" s="62">
        <v>130979.52702998249</v>
      </c>
      <c r="M16447" s="63">
        <v>6766.5011096958715</v>
      </c>
      <c r="N16447" s="68">
        <f>GP_need_index[[#This Row],[Normalised weighted population]]/GP_need_index[[#This Row],[Registered population]]</f>
        <v>1.0231733428640792</v>
      </c>
    </row>
    <row r="16448" spans="1:14" hidden="1" x14ac:dyDescent="0.2">
      <c r="A16448" s="46" t="s">
        <v>13249</v>
      </c>
      <c r="B16448" s="33" t="s">
        <v>6065</v>
      </c>
      <c r="C16448" s="1" t="s">
        <v>12244</v>
      </c>
      <c r="D16448" s="1" t="s">
        <v>6642</v>
      </c>
      <c r="E16448" s="1" t="s">
        <v>6645</v>
      </c>
      <c r="F16448" s="62">
        <v>6651.2860730317789</v>
      </c>
      <c r="G16448" s="62">
        <v>60.742219374761092</v>
      </c>
      <c r="H16448" s="62">
        <v>61.630318871463054</v>
      </c>
      <c r="I16448" s="62">
        <v>2125.2449999999999</v>
      </c>
      <c r="J16448" s="62">
        <v>1896.1522211259428</v>
      </c>
      <c r="K16448" s="62">
        <v>2125.2449999999999</v>
      </c>
      <c r="L16448" s="62">
        <v>130979.52702998249</v>
      </c>
      <c r="M16448" s="63">
        <v>6795.4916604357559</v>
      </c>
      <c r="N16448" s="64">
        <f>GP_need_index[[#This Row],[Normalised weighted population]]/GP_need_index[[#This Row],[Registered population]]</f>
        <v>1.0216808577800722</v>
      </c>
    </row>
    <row r="16449" spans="1:14" hidden="1" x14ac:dyDescent="0.2">
      <c r="A16449" s="46" t="s">
        <v>13250</v>
      </c>
      <c r="B16449" s="33" t="s">
        <v>6065</v>
      </c>
      <c r="C16449" s="1" t="s">
        <v>12244</v>
      </c>
      <c r="D16449" s="1" t="s">
        <v>6642</v>
      </c>
      <c r="E16449" s="1" t="s">
        <v>6645</v>
      </c>
      <c r="F16449" s="62">
        <v>6690.4736054176064</v>
      </c>
      <c r="G16449" s="62">
        <v>60.742219374761092</v>
      </c>
      <c r="H16449" s="62">
        <v>61.630318871463054</v>
      </c>
      <c r="I16449" s="62">
        <v>2125.2449999999999</v>
      </c>
      <c r="J16449" s="62">
        <v>1896.1522211259428</v>
      </c>
      <c r="K16449" s="62">
        <v>2125.2449999999999</v>
      </c>
      <c r="L16449" s="62">
        <v>130979.52702998249</v>
      </c>
      <c r="M16449" s="63">
        <v>6823.0544157334944</v>
      </c>
      <c r="N16449" s="64">
        <f>GP_need_index[[#This Row],[Normalised weighted population]]/GP_need_index[[#This Row],[Registered population]]</f>
        <v>1.0198163565294587</v>
      </c>
    </row>
    <row r="16450" spans="1:14" x14ac:dyDescent="0.2">
      <c r="A16450" s="46" t="s">
        <v>13248</v>
      </c>
      <c r="B16450" s="33" t="s">
        <v>6112</v>
      </c>
      <c r="C16450" s="1" t="s">
        <v>12245</v>
      </c>
      <c r="D16450" s="1" t="s">
        <v>6642</v>
      </c>
      <c r="E16450" s="1" t="s">
        <v>6645</v>
      </c>
      <c r="F16450" s="62">
        <v>9392.6666666666661</v>
      </c>
      <c r="G16450" s="62">
        <v>95.862054627816775</v>
      </c>
      <c r="H16450" s="62">
        <v>91.898485061655819</v>
      </c>
      <c r="I16450" s="62">
        <v>1889.3240000000001</v>
      </c>
      <c r="J16450" s="62">
        <v>1896.1522211259428</v>
      </c>
      <c r="K16450" s="62">
        <v>1889.3240000000001</v>
      </c>
      <c r="L16450" s="62">
        <v>173626.01339062784</v>
      </c>
      <c r="M16450" s="63">
        <v>8969.6507455766041</v>
      </c>
      <c r="N16450" s="68">
        <f>GP_need_index[[#This Row],[Normalised weighted population]]/GP_need_index[[#This Row],[Registered population]]</f>
        <v>0.95496317115231077</v>
      </c>
    </row>
    <row r="16451" spans="1:14" hidden="1" x14ac:dyDescent="0.2">
      <c r="A16451" s="46" t="s">
        <v>13249</v>
      </c>
      <c r="B16451" s="33" t="s">
        <v>6112</v>
      </c>
      <c r="C16451" s="1" t="s">
        <v>12245</v>
      </c>
      <c r="D16451" s="1" t="s">
        <v>6642</v>
      </c>
      <c r="E16451" s="1" t="s">
        <v>6645</v>
      </c>
      <c r="F16451" s="62">
        <v>9446.5875525890206</v>
      </c>
      <c r="G16451" s="62">
        <v>95.862054627816775</v>
      </c>
      <c r="H16451" s="62">
        <v>91.898485061655819</v>
      </c>
      <c r="I16451" s="62">
        <v>1889.3240000000001</v>
      </c>
      <c r="J16451" s="62">
        <v>1896.1522211259428</v>
      </c>
      <c r="K16451" s="62">
        <v>1889.3240000000001</v>
      </c>
      <c r="L16451" s="62">
        <v>173626.01339062784</v>
      </c>
      <c r="M16451" s="63">
        <v>9008.080520558251</v>
      </c>
      <c r="N16451" s="64">
        <f>GP_need_index[[#This Row],[Normalised weighted population]]/GP_need_index[[#This Row],[Registered population]]</f>
        <v>0.95358037708435905</v>
      </c>
    </row>
    <row r="16452" spans="1:14" hidden="1" x14ac:dyDescent="0.2">
      <c r="A16452" s="46" t="s">
        <v>13250</v>
      </c>
      <c r="B16452" s="33" t="s">
        <v>6112</v>
      </c>
      <c r="C16452" s="1" t="s">
        <v>12245</v>
      </c>
      <c r="D16452" s="1" t="s">
        <v>6642</v>
      </c>
      <c r="E16452" s="1" t="s">
        <v>6645</v>
      </c>
      <c r="F16452" s="62">
        <v>9504.6380781347652</v>
      </c>
      <c r="G16452" s="62">
        <v>95.862054627816775</v>
      </c>
      <c r="H16452" s="62">
        <v>91.898485061655819</v>
      </c>
      <c r="I16452" s="62">
        <v>1889.3240000000001</v>
      </c>
      <c r="J16452" s="62">
        <v>1896.1522211259428</v>
      </c>
      <c r="K16452" s="62">
        <v>1889.3240000000001</v>
      </c>
      <c r="L16452" s="62">
        <v>173626.01339062784</v>
      </c>
      <c r="M16452" s="63">
        <v>9044.6176147814749</v>
      </c>
      <c r="N16452" s="64">
        <f>GP_need_index[[#This Row],[Normalised weighted population]]/GP_need_index[[#This Row],[Registered population]]</f>
        <v>0.95160042291230862</v>
      </c>
    </row>
    <row r="16453" spans="1:14" x14ac:dyDescent="0.2">
      <c r="A16453" s="46" t="s">
        <v>13248</v>
      </c>
      <c r="B16453" s="33" t="s">
        <v>6091</v>
      </c>
      <c r="C16453" s="1" t="s">
        <v>12246</v>
      </c>
      <c r="D16453" s="1" t="s">
        <v>6642</v>
      </c>
      <c r="E16453" s="1" t="s">
        <v>6645</v>
      </c>
      <c r="F16453" s="62">
        <v>9045.9166666666679</v>
      </c>
      <c r="G16453" s="62">
        <v>112.71958349925742</v>
      </c>
      <c r="H16453" s="62">
        <v>119.43907349794108</v>
      </c>
      <c r="I16453" s="62">
        <v>1876.626</v>
      </c>
      <c r="J16453" s="62">
        <v>1896.1522211259428</v>
      </c>
      <c r="K16453" s="62">
        <v>1876.626</v>
      </c>
      <c r="L16453" s="62">
        <v>224142.47074214718</v>
      </c>
      <c r="M16453" s="63">
        <v>11579.369015888529</v>
      </c>
      <c r="N16453" s="68">
        <f>GP_need_index[[#This Row],[Normalised weighted population]]/GP_need_index[[#This Row],[Registered population]]</f>
        <v>1.2800658509885892</v>
      </c>
    </row>
    <row r="16454" spans="1:14" hidden="1" x14ac:dyDescent="0.2">
      <c r="A16454" s="46" t="s">
        <v>13249</v>
      </c>
      <c r="B16454" s="33" t="s">
        <v>6091</v>
      </c>
      <c r="C16454" s="1" t="s">
        <v>12246</v>
      </c>
      <c r="D16454" s="1" t="s">
        <v>6642</v>
      </c>
      <c r="E16454" s="1" t="s">
        <v>6645</v>
      </c>
      <c r="F16454" s="62">
        <v>9087.0808297234835</v>
      </c>
      <c r="G16454" s="62">
        <v>112.71958349925742</v>
      </c>
      <c r="H16454" s="62">
        <v>119.43907349794108</v>
      </c>
      <c r="I16454" s="62">
        <v>1876.626</v>
      </c>
      <c r="J16454" s="62">
        <v>1896.1522211259428</v>
      </c>
      <c r="K16454" s="62">
        <v>1876.626</v>
      </c>
      <c r="L16454" s="62">
        <v>224142.47074214718</v>
      </c>
      <c r="M16454" s="63">
        <v>11628.979926985541</v>
      </c>
      <c r="N16454" s="64">
        <f>GP_need_index[[#This Row],[Normalised weighted population]]/GP_need_index[[#This Row],[Registered population]]</f>
        <v>1.2797266960526648</v>
      </c>
    </row>
    <row r="16455" spans="1:14" hidden="1" x14ac:dyDescent="0.2">
      <c r="A16455" s="46" t="s">
        <v>13250</v>
      </c>
      <c r="B16455" s="33" t="s">
        <v>6091</v>
      </c>
      <c r="C16455" s="1" t="s">
        <v>12246</v>
      </c>
      <c r="D16455" s="1" t="s">
        <v>6642</v>
      </c>
      <c r="E16455" s="1" t="s">
        <v>6645</v>
      </c>
      <c r="F16455" s="62">
        <v>9132.7519277175852</v>
      </c>
      <c r="G16455" s="62">
        <v>112.71958349925742</v>
      </c>
      <c r="H16455" s="62">
        <v>119.43907349794108</v>
      </c>
      <c r="I16455" s="62">
        <v>1876.626</v>
      </c>
      <c r="J16455" s="62">
        <v>1896.1522211259428</v>
      </c>
      <c r="K16455" s="62">
        <v>1876.626</v>
      </c>
      <c r="L16455" s="62">
        <v>224142.47074214718</v>
      </c>
      <c r="M16455" s="63">
        <v>11676.147482198061</v>
      </c>
      <c r="N16455" s="64">
        <f>GP_need_index[[#This Row],[Normalised weighted population]]/GP_need_index[[#This Row],[Registered population]]</f>
        <v>1.2784916939177291</v>
      </c>
    </row>
    <row r="16456" spans="1:14" x14ac:dyDescent="0.2">
      <c r="A16456" s="46" t="s">
        <v>13248</v>
      </c>
      <c r="B16456" s="33" t="s">
        <v>6041</v>
      </c>
      <c r="C16456" s="1" t="s">
        <v>12247</v>
      </c>
      <c r="D16456" s="1" t="s">
        <v>6642</v>
      </c>
      <c r="E16456" s="1" t="s">
        <v>6645</v>
      </c>
      <c r="F16456" s="62">
        <v>2681</v>
      </c>
      <c r="G16456" s="62">
        <v>30.797631085323491</v>
      </c>
      <c r="H16456" s="62">
        <v>30.718430350500476</v>
      </c>
      <c r="I16456" s="62">
        <v>1875.395</v>
      </c>
      <c r="J16456" s="62">
        <v>1896.1522211259428</v>
      </c>
      <c r="K16456" s="62">
        <v>1875.395</v>
      </c>
      <c r="L16456" s="62">
        <v>57609.190687176837</v>
      </c>
      <c r="M16456" s="63">
        <v>2976.1342215278514</v>
      </c>
      <c r="N16456" s="68">
        <f>GP_need_index[[#This Row],[Normalised weighted population]]/GP_need_index[[#This Row],[Registered population]]</f>
        <v>1.1100836335426525</v>
      </c>
    </row>
    <row r="16457" spans="1:14" hidden="1" x14ac:dyDescent="0.2">
      <c r="A16457" s="46" t="s">
        <v>13249</v>
      </c>
      <c r="B16457" s="33" t="s">
        <v>6041</v>
      </c>
      <c r="C16457" s="1" t="s">
        <v>12247</v>
      </c>
      <c r="D16457" s="1" t="s">
        <v>6642</v>
      </c>
      <c r="E16457" s="1" t="s">
        <v>6645</v>
      </c>
      <c r="F16457" s="62">
        <v>2698.0324906705782</v>
      </c>
      <c r="G16457" s="62">
        <v>30.797631085323491</v>
      </c>
      <c r="H16457" s="62">
        <v>30.718430350500476</v>
      </c>
      <c r="I16457" s="62">
        <v>1875.395</v>
      </c>
      <c r="J16457" s="62">
        <v>1896.1522211259428</v>
      </c>
      <c r="K16457" s="62">
        <v>1875.395</v>
      </c>
      <c r="L16457" s="62">
        <v>57609.190687176837</v>
      </c>
      <c r="M16457" s="63">
        <v>2988.8852384506563</v>
      </c>
      <c r="N16457" s="64">
        <f>GP_need_index[[#This Row],[Normalised weighted population]]/GP_need_index[[#This Row],[Registered population]]</f>
        <v>1.1078017958589477</v>
      </c>
    </row>
    <row r="16458" spans="1:14" hidden="1" x14ac:dyDescent="0.2">
      <c r="A16458" s="46" t="s">
        <v>13250</v>
      </c>
      <c r="B16458" s="33" t="s">
        <v>6041</v>
      </c>
      <c r="C16458" s="1" t="s">
        <v>12247</v>
      </c>
      <c r="D16458" s="1" t="s">
        <v>6642</v>
      </c>
      <c r="E16458" s="1" t="s">
        <v>6645</v>
      </c>
      <c r="F16458" s="62">
        <v>2715.4557521890365</v>
      </c>
      <c r="G16458" s="62">
        <v>30.797631085323491</v>
      </c>
      <c r="H16458" s="62">
        <v>30.718430350500476</v>
      </c>
      <c r="I16458" s="62">
        <v>1875.395</v>
      </c>
      <c r="J16458" s="62">
        <v>1896.1522211259428</v>
      </c>
      <c r="K16458" s="62">
        <v>1875.395</v>
      </c>
      <c r="L16458" s="62">
        <v>57609.190687176837</v>
      </c>
      <c r="M16458" s="63">
        <v>3001.0082630318029</v>
      </c>
      <c r="N16458" s="64">
        <f>GP_need_index[[#This Row],[Normalised weighted population]]/GP_need_index[[#This Row],[Registered population]]</f>
        <v>1.105158226427579</v>
      </c>
    </row>
    <row r="16459" spans="1:14" x14ac:dyDescent="0.2">
      <c r="A16459" s="46" t="s">
        <v>13248</v>
      </c>
      <c r="B16459" s="33" t="s">
        <v>6085</v>
      </c>
      <c r="C16459" s="1" t="s">
        <v>12248</v>
      </c>
      <c r="D16459" s="1" t="s">
        <v>6642</v>
      </c>
      <c r="E16459" s="1" t="s">
        <v>6645</v>
      </c>
      <c r="F16459" s="62">
        <v>3359.416666666667</v>
      </c>
      <c r="G16459" s="62">
        <v>34.165027501404708</v>
      </c>
      <c r="H16459" s="62">
        <v>32.52204963518389</v>
      </c>
      <c r="I16459" s="62">
        <v>1853.3130000000001</v>
      </c>
      <c r="J16459" s="62">
        <v>1896.1522211259428</v>
      </c>
      <c r="K16459" s="62">
        <v>1853.3130000000001</v>
      </c>
      <c r="L16459" s="62">
        <v>60273.537375531567</v>
      </c>
      <c r="M16459" s="63">
        <v>3113.7763800557254</v>
      </c>
      <c r="N16459" s="68">
        <f>GP_need_index[[#This Row],[Normalised weighted population]]/GP_need_index[[#This Row],[Registered population]]</f>
        <v>0.92688007741097667</v>
      </c>
    </row>
    <row r="16460" spans="1:14" hidden="1" x14ac:dyDescent="0.2">
      <c r="A16460" s="46" t="s">
        <v>13249</v>
      </c>
      <c r="B16460" s="33" t="s">
        <v>6085</v>
      </c>
      <c r="C16460" s="1" t="s">
        <v>12248</v>
      </c>
      <c r="D16460" s="1" t="s">
        <v>6642</v>
      </c>
      <c r="E16460" s="1" t="s">
        <v>6645</v>
      </c>
      <c r="F16460" s="62">
        <v>3382.1739001546821</v>
      </c>
      <c r="G16460" s="62">
        <v>34.165027501404708</v>
      </c>
      <c r="H16460" s="62">
        <v>32.52204963518389</v>
      </c>
      <c r="I16460" s="62">
        <v>1853.3130000000001</v>
      </c>
      <c r="J16460" s="62">
        <v>1896.1522211259428</v>
      </c>
      <c r="K16460" s="62">
        <v>1853.3130000000001</v>
      </c>
      <c r="L16460" s="62">
        <v>60273.537375531567</v>
      </c>
      <c r="M16460" s="63">
        <v>3127.1171141626496</v>
      </c>
      <c r="N16460" s="64">
        <f>GP_need_index[[#This Row],[Normalised weighted population]]/GP_need_index[[#This Row],[Registered population]]</f>
        <v>0.9245879148968752</v>
      </c>
    </row>
    <row r="16461" spans="1:14" hidden="1" x14ac:dyDescent="0.2">
      <c r="A16461" s="46" t="s">
        <v>13250</v>
      </c>
      <c r="B16461" s="33" t="s">
        <v>6085</v>
      </c>
      <c r="C16461" s="1" t="s">
        <v>12248</v>
      </c>
      <c r="D16461" s="1" t="s">
        <v>6642</v>
      </c>
      <c r="E16461" s="1" t="s">
        <v>6645</v>
      </c>
      <c r="F16461" s="62">
        <v>3403.9543405508202</v>
      </c>
      <c r="G16461" s="62">
        <v>34.165027501404708</v>
      </c>
      <c r="H16461" s="62">
        <v>32.52204963518389</v>
      </c>
      <c r="I16461" s="62">
        <v>1853.3130000000001</v>
      </c>
      <c r="J16461" s="62">
        <v>1896.1522211259428</v>
      </c>
      <c r="K16461" s="62">
        <v>1853.3130000000001</v>
      </c>
      <c r="L16461" s="62">
        <v>60273.537375531567</v>
      </c>
      <c r="M16461" s="63">
        <v>3139.8008121365365</v>
      </c>
      <c r="N16461" s="64">
        <f>GP_need_index[[#This Row],[Normalised weighted population]]/GP_need_index[[#This Row],[Registered population]]</f>
        <v>0.92239804004787584</v>
      </c>
    </row>
    <row r="16462" spans="1:14" x14ac:dyDescent="0.2">
      <c r="A16462" s="46" t="s">
        <v>13248</v>
      </c>
      <c r="B16462" s="33" t="s">
        <v>6061</v>
      </c>
      <c r="C16462" s="1" t="s">
        <v>12249</v>
      </c>
      <c r="D16462" s="1" t="s">
        <v>6642</v>
      </c>
      <c r="E16462" s="1" t="s">
        <v>6645</v>
      </c>
      <c r="F16462" s="62">
        <v>6326.666666666667</v>
      </c>
      <c r="G16462" s="62">
        <v>56.377292612210361</v>
      </c>
      <c r="H16462" s="62">
        <v>54.672043970884964</v>
      </c>
      <c r="I16462" s="62">
        <v>1841.472</v>
      </c>
      <c r="J16462" s="62">
        <v>1896.1522211259428</v>
      </c>
      <c r="K16462" s="62">
        <v>1841.472</v>
      </c>
      <c r="L16462" s="62">
        <v>100677.03815515348</v>
      </c>
      <c r="M16462" s="63">
        <v>5201.0516898705791</v>
      </c>
      <c r="N16462" s="68">
        <f>GP_need_index[[#This Row],[Normalised weighted population]]/GP_need_index[[#This Row],[Registered population]]</f>
        <v>0.82208403949482278</v>
      </c>
    </row>
    <row r="16463" spans="1:14" hidden="1" x14ac:dyDescent="0.2">
      <c r="A16463" s="46" t="s">
        <v>13249</v>
      </c>
      <c r="B16463" s="33" t="s">
        <v>6061</v>
      </c>
      <c r="C16463" s="1" t="s">
        <v>12249</v>
      </c>
      <c r="D16463" s="1" t="s">
        <v>6642</v>
      </c>
      <c r="E16463" s="1" t="s">
        <v>6645</v>
      </c>
      <c r="F16463" s="62">
        <v>6364.9168585273255</v>
      </c>
      <c r="G16463" s="62">
        <v>56.377292612210361</v>
      </c>
      <c r="H16463" s="62">
        <v>54.672043970884964</v>
      </c>
      <c r="I16463" s="62">
        <v>1841.472</v>
      </c>
      <c r="J16463" s="62">
        <v>1896.1522211259428</v>
      </c>
      <c r="K16463" s="62">
        <v>1841.472</v>
      </c>
      <c r="L16463" s="62">
        <v>100677.03815515348</v>
      </c>
      <c r="M16463" s="63">
        <v>5223.3351936299878</v>
      </c>
      <c r="N16463" s="64">
        <f>GP_need_index[[#This Row],[Normalised weighted population]]/GP_need_index[[#This Row],[Registered population]]</f>
        <v>0.82064468550474201</v>
      </c>
    </row>
    <row r="16464" spans="1:14" hidden="1" x14ac:dyDescent="0.2">
      <c r="A16464" s="46" t="s">
        <v>13250</v>
      </c>
      <c r="B16464" s="33" t="s">
        <v>6061</v>
      </c>
      <c r="C16464" s="1" t="s">
        <v>12249</v>
      </c>
      <c r="D16464" s="1" t="s">
        <v>6642</v>
      </c>
      <c r="E16464" s="1" t="s">
        <v>6645</v>
      </c>
      <c r="F16464" s="62">
        <v>6405.1717208344653</v>
      </c>
      <c r="G16464" s="62">
        <v>56.377292612210361</v>
      </c>
      <c r="H16464" s="62">
        <v>54.672043970884964</v>
      </c>
      <c r="I16464" s="62">
        <v>1841.472</v>
      </c>
      <c r="J16464" s="62">
        <v>1896.1522211259428</v>
      </c>
      <c r="K16464" s="62">
        <v>1841.472</v>
      </c>
      <c r="L16464" s="62">
        <v>100677.03815515348</v>
      </c>
      <c r="M16464" s="63">
        <v>5244.5212265138625</v>
      </c>
      <c r="N16464" s="64">
        <f>GP_need_index[[#This Row],[Normalised weighted population]]/GP_need_index[[#This Row],[Registered population]]</f>
        <v>0.81879478881958945</v>
      </c>
    </row>
    <row r="16465" spans="1:14" x14ac:dyDescent="0.2">
      <c r="A16465" s="46" t="s">
        <v>13248</v>
      </c>
      <c r="B16465" s="33" t="s">
        <v>6084</v>
      </c>
      <c r="C16465" s="1" t="s">
        <v>12250</v>
      </c>
      <c r="D16465" s="1" t="s">
        <v>6642</v>
      </c>
      <c r="E16465" s="1" t="s">
        <v>6645</v>
      </c>
      <c r="F16465" s="62">
        <v>4961.916666666667</v>
      </c>
      <c r="G16465" s="62">
        <v>45.553433129016675</v>
      </c>
      <c r="H16465" s="62">
        <v>44.37122044815429</v>
      </c>
      <c r="I16465" s="62">
        <v>1871.8889999999999</v>
      </c>
      <c r="J16465" s="62">
        <v>1896.1522211259428</v>
      </c>
      <c r="K16465" s="62">
        <v>1871.8889999999999</v>
      </c>
      <c r="L16465" s="62">
        <v>83057.99947347508</v>
      </c>
      <c r="M16465" s="63">
        <v>4290.8388688694704</v>
      </c>
      <c r="N16465" s="68">
        <f>GP_need_index[[#This Row],[Normalised weighted population]]/GP_need_index[[#This Row],[Registered population]]</f>
        <v>0.8647543191715843</v>
      </c>
    </row>
    <row r="16466" spans="1:14" hidden="1" x14ac:dyDescent="0.2">
      <c r="A16466" s="46" t="s">
        <v>13249</v>
      </c>
      <c r="B16466" s="33" t="s">
        <v>6084</v>
      </c>
      <c r="C16466" s="1" t="s">
        <v>12250</v>
      </c>
      <c r="D16466" s="1" t="s">
        <v>6642</v>
      </c>
      <c r="E16466" s="1" t="s">
        <v>6645</v>
      </c>
      <c r="F16466" s="62">
        <v>4989.4745017469413</v>
      </c>
      <c r="G16466" s="62">
        <v>45.553433129016675</v>
      </c>
      <c r="H16466" s="62">
        <v>44.37122044815429</v>
      </c>
      <c r="I16466" s="62">
        <v>1871.8889999999999</v>
      </c>
      <c r="J16466" s="62">
        <v>1896.1522211259428</v>
      </c>
      <c r="K16466" s="62">
        <v>1871.8889999999999</v>
      </c>
      <c r="L16466" s="62">
        <v>83057.99947347508</v>
      </c>
      <c r="M16466" s="63">
        <v>4309.2226361855473</v>
      </c>
      <c r="N16466" s="64">
        <f>GP_need_index[[#This Row],[Normalised weighted population]]/GP_need_index[[#This Row],[Registered population]]</f>
        <v>0.86366262312329278</v>
      </c>
    </row>
    <row r="16467" spans="1:14" hidden="1" x14ac:dyDescent="0.2">
      <c r="A16467" s="46" t="s">
        <v>13250</v>
      </c>
      <c r="B16467" s="33" t="s">
        <v>6084</v>
      </c>
      <c r="C16467" s="1" t="s">
        <v>12250</v>
      </c>
      <c r="D16467" s="1" t="s">
        <v>6642</v>
      </c>
      <c r="E16467" s="1" t="s">
        <v>6645</v>
      </c>
      <c r="F16467" s="62">
        <v>5019.2616559063281</v>
      </c>
      <c r="G16467" s="62">
        <v>45.553433129016675</v>
      </c>
      <c r="H16467" s="62">
        <v>44.37122044815429</v>
      </c>
      <c r="I16467" s="62">
        <v>1871.8889999999999</v>
      </c>
      <c r="J16467" s="62">
        <v>1896.1522211259428</v>
      </c>
      <c r="K16467" s="62">
        <v>1871.8889999999999</v>
      </c>
      <c r="L16467" s="62">
        <v>83057.99947347508</v>
      </c>
      <c r="M16467" s="63">
        <v>4326.7009961011627</v>
      </c>
      <c r="N16467" s="64">
        <f>GP_need_index[[#This Row],[Normalised weighted population]]/GP_need_index[[#This Row],[Registered population]]</f>
        <v>0.86201941494916756</v>
      </c>
    </row>
    <row r="16468" spans="1:14" x14ac:dyDescent="0.2">
      <c r="A16468" s="46" t="s">
        <v>13248</v>
      </c>
      <c r="B16468" s="33" t="s">
        <v>6110</v>
      </c>
      <c r="C16468" s="1" t="s">
        <v>12251</v>
      </c>
      <c r="D16468" s="1" t="s">
        <v>6642</v>
      </c>
      <c r="E16468" s="1" t="s">
        <v>6645</v>
      </c>
      <c r="F16468" s="62">
        <v>6590.8333333333339</v>
      </c>
      <c r="G16468" s="62">
        <v>38.910310014125159</v>
      </c>
      <c r="H16468" s="62">
        <v>40.551736749282973</v>
      </c>
      <c r="I16468" s="62">
        <v>1856.1510000000001</v>
      </c>
      <c r="J16468" s="62">
        <v>1896.1522211259428</v>
      </c>
      <c r="K16468" s="62">
        <v>1856.1510000000001</v>
      </c>
      <c r="L16468" s="62">
        <v>75270.146718918346</v>
      </c>
      <c r="M16468" s="63">
        <v>3888.5125244340265</v>
      </c>
      <c r="N16468" s="68">
        <f>GP_need_index[[#This Row],[Normalised weighted population]]/GP_need_index[[#This Row],[Registered population]]</f>
        <v>0.58998799207495656</v>
      </c>
    </row>
    <row r="16469" spans="1:14" hidden="1" x14ac:dyDescent="0.2">
      <c r="A16469" s="46" t="s">
        <v>13249</v>
      </c>
      <c r="B16469" s="33" t="s">
        <v>6110</v>
      </c>
      <c r="C16469" s="1" t="s">
        <v>12251</v>
      </c>
      <c r="D16469" s="1" t="s">
        <v>6642</v>
      </c>
      <c r="E16469" s="1" t="s">
        <v>6645</v>
      </c>
      <c r="F16469" s="62">
        <v>6609.6427671609372</v>
      </c>
      <c r="G16469" s="62">
        <v>38.910310014125159</v>
      </c>
      <c r="H16469" s="62">
        <v>40.551736749282973</v>
      </c>
      <c r="I16469" s="62">
        <v>1856.1510000000001</v>
      </c>
      <c r="J16469" s="62">
        <v>1896.1522211259428</v>
      </c>
      <c r="K16469" s="62">
        <v>1856.1510000000001</v>
      </c>
      <c r="L16469" s="62">
        <v>75270.146718918346</v>
      </c>
      <c r="M16469" s="63">
        <v>3905.1725556399251</v>
      </c>
      <c r="N16469" s="64">
        <f>GP_need_index[[#This Row],[Normalised weighted population]]/GP_need_index[[#This Row],[Registered population]]</f>
        <v>0.59082959445890404</v>
      </c>
    </row>
    <row r="16470" spans="1:14" hidden="1" x14ac:dyDescent="0.2">
      <c r="A16470" s="46" t="s">
        <v>13250</v>
      </c>
      <c r="B16470" s="33" t="s">
        <v>6110</v>
      </c>
      <c r="C16470" s="1" t="s">
        <v>12251</v>
      </c>
      <c r="D16470" s="1" t="s">
        <v>6642</v>
      </c>
      <c r="E16470" s="1" t="s">
        <v>6645</v>
      </c>
      <c r="F16470" s="62">
        <v>6633.570977396811</v>
      </c>
      <c r="G16470" s="62">
        <v>38.910310014125159</v>
      </c>
      <c r="H16470" s="62">
        <v>40.551736749282973</v>
      </c>
      <c r="I16470" s="62">
        <v>1856.1510000000001</v>
      </c>
      <c r="J16470" s="62">
        <v>1896.1522211259428</v>
      </c>
      <c r="K16470" s="62">
        <v>1856.1510000000001</v>
      </c>
      <c r="L16470" s="62">
        <v>75270.146718918346</v>
      </c>
      <c r="M16470" s="63">
        <v>3921.0120740920229</v>
      </c>
      <c r="N16470" s="64">
        <f>GP_need_index[[#This Row],[Normalised weighted population]]/GP_need_index[[#This Row],[Registered population]]</f>
        <v>0.59108617175461831</v>
      </c>
    </row>
    <row r="16471" spans="1:14" x14ac:dyDescent="0.2">
      <c r="A16471" s="46" t="s">
        <v>13248</v>
      </c>
      <c r="B16471" s="33" t="s">
        <v>6097</v>
      </c>
      <c r="C16471" s="1" t="s">
        <v>9898</v>
      </c>
      <c r="D16471" s="1" t="s">
        <v>6642</v>
      </c>
      <c r="E16471" s="1" t="s">
        <v>6645</v>
      </c>
      <c r="F16471" s="62">
        <v>9523.0000000000018</v>
      </c>
      <c r="G16471" s="62">
        <v>107.5588021248531</v>
      </c>
      <c r="H16471" s="62">
        <v>104.39719333967018</v>
      </c>
      <c r="I16471" s="62">
        <v>1909.6510000000001</v>
      </c>
      <c r="J16471" s="62">
        <v>1896.1522211259428</v>
      </c>
      <c r="K16471" s="62">
        <v>1909.6510000000001</v>
      </c>
      <c r="L16471" s="62">
        <v>199362.2046582945</v>
      </c>
      <c r="M16471" s="63">
        <v>10299.201788558677</v>
      </c>
      <c r="N16471" s="68">
        <f>GP_need_index[[#This Row],[Normalised weighted population]]/GP_need_index[[#This Row],[Registered population]]</f>
        <v>1.08150811598852</v>
      </c>
    </row>
    <row r="16472" spans="1:14" hidden="1" x14ac:dyDescent="0.2">
      <c r="A16472" s="46" t="s">
        <v>13249</v>
      </c>
      <c r="B16472" s="33" t="s">
        <v>6097</v>
      </c>
      <c r="C16472" s="1" t="s">
        <v>9898</v>
      </c>
      <c r="D16472" s="1" t="s">
        <v>6642</v>
      </c>
      <c r="E16472" s="1" t="s">
        <v>6645</v>
      </c>
      <c r="F16472" s="62">
        <v>9577.8845949520983</v>
      </c>
      <c r="G16472" s="62">
        <v>107.5588021248531</v>
      </c>
      <c r="H16472" s="62">
        <v>104.39719333967018</v>
      </c>
      <c r="I16472" s="62">
        <v>1909.6510000000001</v>
      </c>
      <c r="J16472" s="62">
        <v>1896.1522211259428</v>
      </c>
      <c r="K16472" s="62">
        <v>1909.6510000000001</v>
      </c>
      <c r="L16472" s="62">
        <v>199362.2046582945</v>
      </c>
      <c r="M16472" s="63">
        <v>10343.327922167622</v>
      </c>
      <c r="N16472" s="64">
        <f>GP_need_index[[#This Row],[Normalised weighted population]]/GP_need_index[[#This Row],[Registered population]]</f>
        <v>1.0799177855639377</v>
      </c>
    </row>
    <row r="16473" spans="1:14" hidden="1" x14ac:dyDescent="0.2">
      <c r="A16473" s="46" t="s">
        <v>13250</v>
      </c>
      <c r="B16473" s="33" t="s">
        <v>6097</v>
      </c>
      <c r="C16473" s="1" t="s">
        <v>9898</v>
      </c>
      <c r="D16473" s="1" t="s">
        <v>6642</v>
      </c>
      <c r="E16473" s="1" t="s">
        <v>6645</v>
      </c>
      <c r="F16473" s="62">
        <v>9634.6892560050401</v>
      </c>
      <c r="G16473" s="62">
        <v>107.5588021248531</v>
      </c>
      <c r="H16473" s="62">
        <v>104.39719333967018</v>
      </c>
      <c r="I16473" s="62">
        <v>1909.6510000000001</v>
      </c>
      <c r="J16473" s="62">
        <v>1896.1522211259428</v>
      </c>
      <c r="K16473" s="62">
        <v>1909.6510000000001</v>
      </c>
      <c r="L16473" s="62">
        <v>199362.2046582945</v>
      </c>
      <c r="M16473" s="63">
        <v>10385.280827230077</v>
      </c>
      <c r="N16473" s="64">
        <f>GP_need_index[[#This Row],[Normalised weighted population]]/GP_need_index[[#This Row],[Registered population]]</f>
        <v>1.0779051146623346</v>
      </c>
    </row>
    <row r="16474" spans="1:14" x14ac:dyDescent="0.2">
      <c r="A16474" s="46" t="s">
        <v>13248</v>
      </c>
      <c r="B16474" s="33" t="s">
        <v>6081</v>
      </c>
      <c r="C16474" s="1" t="s">
        <v>12252</v>
      </c>
      <c r="D16474" s="1" t="s">
        <v>6642</v>
      </c>
      <c r="E16474" s="1" t="s">
        <v>6645</v>
      </c>
      <c r="F16474" s="62">
        <v>6671.75</v>
      </c>
      <c r="G16474" s="62">
        <v>61.666553518962985</v>
      </c>
      <c r="H16474" s="62">
        <v>63.301070199917866</v>
      </c>
      <c r="I16474" s="62">
        <v>1809.4649999999999</v>
      </c>
      <c r="J16474" s="62">
        <v>1896.1522211259428</v>
      </c>
      <c r="K16474" s="62">
        <v>1809.4649999999999</v>
      </c>
      <c r="L16474" s="62">
        <v>114541.07098929437</v>
      </c>
      <c r="M16474" s="63">
        <v>5917.2780779502982</v>
      </c>
      <c r="N16474" s="68">
        <f>GP_need_index[[#This Row],[Normalised weighted population]]/GP_need_index[[#This Row],[Registered population]]</f>
        <v>0.88691543867055844</v>
      </c>
    </row>
    <row r="16475" spans="1:14" hidden="1" x14ac:dyDescent="0.2">
      <c r="A16475" s="46" t="s">
        <v>13249</v>
      </c>
      <c r="B16475" s="33" t="s">
        <v>6081</v>
      </c>
      <c r="C16475" s="1" t="s">
        <v>12252</v>
      </c>
      <c r="D16475" s="1" t="s">
        <v>6642</v>
      </c>
      <c r="E16475" s="1" t="s">
        <v>6645</v>
      </c>
      <c r="F16475" s="62">
        <v>6711.1502485423061</v>
      </c>
      <c r="G16475" s="62">
        <v>61.666553518962985</v>
      </c>
      <c r="H16475" s="62">
        <v>63.301070199917866</v>
      </c>
      <c r="I16475" s="62">
        <v>1809.4649999999999</v>
      </c>
      <c r="J16475" s="62">
        <v>1896.1522211259428</v>
      </c>
      <c r="K16475" s="62">
        <v>1809.4649999999999</v>
      </c>
      <c r="L16475" s="62">
        <v>114541.07098929437</v>
      </c>
      <c r="M16475" s="63">
        <v>5942.6301982824762</v>
      </c>
      <c r="N16475" s="64">
        <f>GP_need_index[[#This Row],[Normalised weighted population]]/GP_need_index[[#This Row],[Registered population]]</f>
        <v>0.8854860907894655</v>
      </c>
    </row>
    <row r="16476" spans="1:14" hidden="1" x14ac:dyDescent="0.2">
      <c r="A16476" s="46" t="s">
        <v>13250</v>
      </c>
      <c r="B16476" s="33" t="s">
        <v>6081</v>
      </c>
      <c r="C16476" s="1" t="s">
        <v>12252</v>
      </c>
      <c r="D16476" s="1" t="s">
        <v>6642</v>
      </c>
      <c r="E16476" s="1" t="s">
        <v>6645</v>
      </c>
      <c r="F16476" s="62">
        <v>6753.9684428705032</v>
      </c>
      <c r="G16476" s="62">
        <v>61.666553518962985</v>
      </c>
      <c r="H16476" s="62">
        <v>63.301070199917866</v>
      </c>
      <c r="I16476" s="62">
        <v>1809.4649999999999</v>
      </c>
      <c r="J16476" s="62">
        <v>1896.1522211259428</v>
      </c>
      <c r="K16476" s="62">
        <v>1809.4649999999999</v>
      </c>
      <c r="L16476" s="62">
        <v>114541.07098929437</v>
      </c>
      <c r="M16476" s="63">
        <v>5966.7337172278158</v>
      </c>
      <c r="N16476" s="64">
        <f>GP_need_index[[#This Row],[Normalised weighted population]]/GP_need_index[[#This Row],[Registered population]]</f>
        <v>0.88344116021541474</v>
      </c>
    </row>
    <row r="16477" spans="1:14" x14ac:dyDescent="0.2">
      <c r="A16477" s="46" t="s">
        <v>13248</v>
      </c>
      <c r="B16477" s="33" t="s">
        <v>6064</v>
      </c>
      <c r="C16477" s="1" t="s">
        <v>12253</v>
      </c>
      <c r="D16477" s="1" t="s">
        <v>6642</v>
      </c>
      <c r="E16477" s="1" t="s">
        <v>6645</v>
      </c>
      <c r="F16477" s="62">
        <v>3531.25</v>
      </c>
      <c r="G16477" s="62">
        <v>36.789771541740208</v>
      </c>
      <c r="H16477" s="62">
        <v>35.876789713592572</v>
      </c>
      <c r="I16477" s="62">
        <v>1872.62</v>
      </c>
      <c r="J16477" s="62">
        <v>1896.1522211259428</v>
      </c>
      <c r="K16477" s="62">
        <v>1872.62</v>
      </c>
      <c r="L16477" s="62">
        <v>67183.593953467716</v>
      </c>
      <c r="M16477" s="63">
        <v>3470.7551122507434</v>
      </c>
      <c r="N16477" s="68">
        <f>GP_need_index[[#This Row],[Normalised weighted population]]/GP_need_index[[#This Row],[Registered population]]</f>
        <v>0.98286870435419282</v>
      </c>
    </row>
    <row r="16478" spans="1:14" hidden="1" x14ac:dyDescent="0.2">
      <c r="A16478" s="46" t="s">
        <v>13249</v>
      </c>
      <c r="B16478" s="33" t="s">
        <v>6064</v>
      </c>
      <c r="C16478" s="1" t="s">
        <v>12253</v>
      </c>
      <c r="D16478" s="1" t="s">
        <v>6642</v>
      </c>
      <c r="E16478" s="1" t="s">
        <v>6645</v>
      </c>
      <c r="F16478" s="62">
        <v>3551.7832209905509</v>
      </c>
      <c r="G16478" s="62">
        <v>36.789771541740208</v>
      </c>
      <c r="H16478" s="62">
        <v>35.876789713592572</v>
      </c>
      <c r="I16478" s="62">
        <v>1872.62</v>
      </c>
      <c r="J16478" s="62">
        <v>1896.1522211259428</v>
      </c>
      <c r="K16478" s="62">
        <v>1872.62</v>
      </c>
      <c r="L16478" s="62">
        <v>67183.593953467716</v>
      </c>
      <c r="M16478" s="63">
        <v>3485.6252941300072</v>
      </c>
      <c r="N16478" s="64">
        <f>GP_need_index[[#This Row],[Normalised weighted population]]/GP_need_index[[#This Row],[Registered population]]</f>
        <v>0.98137332073940786</v>
      </c>
    </row>
    <row r="16479" spans="1:14" hidden="1" x14ac:dyDescent="0.2">
      <c r="A16479" s="46" t="s">
        <v>13250</v>
      </c>
      <c r="B16479" s="33" t="s">
        <v>6064</v>
      </c>
      <c r="C16479" s="1" t="s">
        <v>12253</v>
      </c>
      <c r="D16479" s="1" t="s">
        <v>6642</v>
      </c>
      <c r="E16479" s="1" t="s">
        <v>6645</v>
      </c>
      <c r="F16479" s="62">
        <v>3574.4220571896285</v>
      </c>
      <c r="G16479" s="62">
        <v>36.789771541740208</v>
      </c>
      <c r="H16479" s="62">
        <v>35.876789713592572</v>
      </c>
      <c r="I16479" s="62">
        <v>1872.62</v>
      </c>
      <c r="J16479" s="62">
        <v>1896.1522211259428</v>
      </c>
      <c r="K16479" s="62">
        <v>1872.62</v>
      </c>
      <c r="L16479" s="62">
        <v>67183.593953467716</v>
      </c>
      <c r="M16479" s="63">
        <v>3499.7631140027124</v>
      </c>
      <c r="N16479" s="64">
        <f>GP_need_index[[#This Row],[Normalised weighted population]]/GP_need_index[[#This Row],[Registered population]]</f>
        <v>0.9791130028876287</v>
      </c>
    </row>
    <row r="16480" spans="1:14" x14ac:dyDescent="0.2">
      <c r="A16480" s="46" t="s">
        <v>13248</v>
      </c>
      <c r="B16480" s="33" t="s">
        <v>6101</v>
      </c>
      <c r="C16480" s="1" t="s">
        <v>12254</v>
      </c>
      <c r="D16480" s="1" t="s">
        <v>6642</v>
      </c>
      <c r="E16480" s="1" t="s">
        <v>6645</v>
      </c>
      <c r="F16480" s="62">
        <v>2335</v>
      </c>
      <c r="G16480" s="62">
        <v>20.982542197114132</v>
      </c>
      <c r="H16480" s="62">
        <v>20.797191073625591</v>
      </c>
      <c r="I16480" s="62">
        <v>1795.086</v>
      </c>
      <c r="J16480" s="62">
        <v>1896.1522211259428</v>
      </c>
      <c r="K16480" s="62">
        <v>1795.086</v>
      </c>
      <c r="L16480" s="62">
        <v>37332.746535590268</v>
      </c>
      <c r="M16480" s="63">
        <v>1928.6378305766891</v>
      </c>
      <c r="N16480" s="68">
        <f>GP_need_index[[#This Row],[Normalised weighted population]]/GP_need_index[[#This Row],[Registered population]]</f>
        <v>0.8259690923240639</v>
      </c>
    </row>
    <row r="16481" spans="1:14" hidden="1" x14ac:dyDescent="0.2">
      <c r="A16481" s="46" t="s">
        <v>13249</v>
      </c>
      <c r="B16481" s="33" t="s">
        <v>6101</v>
      </c>
      <c r="C16481" s="1" t="s">
        <v>12254</v>
      </c>
      <c r="D16481" s="1" t="s">
        <v>6642</v>
      </c>
      <c r="E16481" s="1" t="s">
        <v>6645</v>
      </c>
      <c r="F16481" s="62">
        <v>2350.6721494009207</v>
      </c>
      <c r="G16481" s="62">
        <v>20.982542197114132</v>
      </c>
      <c r="H16481" s="62">
        <v>20.797191073625591</v>
      </c>
      <c r="I16481" s="62">
        <v>1795.086</v>
      </c>
      <c r="J16481" s="62">
        <v>1896.1522211259428</v>
      </c>
      <c r="K16481" s="62">
        <v>1795.086</v>
      </c>
      <c r="L16481" s="62">
        <v>37332.746535590268</v>
      </c>
      <c r="M16481" s="63">
        <v>1936.9009302170743</v>
      </c>
      <c r="N16481" s="64">
        <f>GP_need_index[[#This Row],[Normalised weighted population]]/GP_need_index[[#This Row],[Registered population]]</f>
        <v>0.82397748691186146</v>
      </c>
    </row>
    <row r="16482" spans="1:14" hidden="1" x14ac:dyDescent="0.2">
      <c r="A16482" s="46" t="s">
        <v>13250</v>
      </c>
      <c r="B16482" s="33" t="s">
        <v>6101</v>
      </c>
      <c r="C16482" s="1" t="s">
        <v>12254</v>
      </c>
      <c r="D16482" s="1" t="s">
        <v>6642</v>
      </c>
      <c r="E16482" s="1" t="s">
        <v>6645</v>
      </c>
      <c r="F16482" s="62">
        <v>2367.0141965033472</v>
      </c>
      <c r="G16482" s="62">
        <v>20.982542197114132</v>
      </c>
      <c r="H16482" s="62">
        <v>20.797191073625591</v>
      </c>
      <c r="I16482" s="62">
        <v>1795.086</v>
      </c>
      <c r="J16482" s="62">
        <v>1896.1522211259428</v>
      </c>
      <c r="K16482" s="62">
        <v>1795.086</v>
      </c>
      <c r="L16482" s="62">
        <v>37332.746535590268</v>
      </c>
      <c r="M16482" s="63">
        <v>1944.7570691166859</v>
      </c>
      <c r="N16482" s="64">
        <f>GP_need_index[[#This Row],[Normalised weighted population]]/GP_need_index[[#This Row],[Registered population]]</f>
        <v>0.82160769123800048</v>
      </c>
    </row>
    <row r="16483" spans="1:14" x14ac:dyDescent="0.2">
      <c r="A16483" s="46" t="s">
        <v>13248</v>
      </c>
      <c r="B16483" s="33" t="s">
        <v>6090</v>
      </c>
      <c r="C16483" s="1" t="s">
        <v>12255</v>
      </c>
      <c r="D16483" s="1" t="s">
        <v>6642</v>
      </c>
      <c r="E16483" s="1" t="s">
        <v>6645</v>
      </c>
      <c r="F16483" s="62">
        <v>3761.333333333333</v>
      </c>
      <c r="G16483" s="62">
        <v>44.528472782315937</v>
      </c>
      <c r="H16483" s="62">
        <v>43.828883461903487</v>
      </c>
      <c r="I16483" s="62">
        <v>1956.1210000000001</v>
      </c>
      <c r="J16483" s="62">
        <v>1896.1522211259428</v>
      </c>
      <c r="K16483" s="62">
        <v>1956.1210000000001</v>
      </c>
      <c r="L16483" s="62">
        <v>85734.599346382121</v>
      </c>
      <c r="M16483" s="63">
        <v>4429.1140361487924</v>
      </c>
      <c r="N16483" s="68">
        <f>GP_need_index[[#This Row],[Normalised weighted population]]/GP_need_index[[#This Row],[Registered population]]</f>
        <v>1.1775382939069814</v>
      </c>
    </row>
    <row r="16484" spans="1:14" hidden="1" x14ac:dyDescent="0.2">
      <c r="A16484" s="46" t="s">
        <v>13249</v>
      </c>
      <c r="B16484" s="33" t="s">
        <v>6090</v>
      </c>
      <c r="C16484" s="1" t="s">
        <v>12255</v>
      </c>
      <c r="D16484" s="1" t="s">
        <v>6642</v>
      </c>
      <c r="E16484" s="1" t="s">
        <v>6645</v>
      </c>
      <c r="F16484" s="62">
        <v>3785.1647471818223</v>
      </c>
      <c r="G16484" s="62">
        <v>44.528472782315937</v>
      </c>
      <c r="H16484" s="62">
        <v>43.828883461903487</v>
      </c>
      <c r="I16484" s="62">
        <v>1956.1210000000001</v>
      </c>
      <c r="J16484" s="62">
        <v>1896.1522211259428</v>
      </c>
      <c r="K16484" s="62">
        <v>1956.1210000000001</v>
      </c>
      <c r="L16484" s="62">
        <v>85734.599346382121</v>
      </c>
      <c r="M16484" s="63">
        <v>4448.0902327260328</v>
      </c>
      <c r="N16484" s="64">
        <f>GP_need_index[[#This Row],[Normalised weighted population]]/GP_need_index[[#This Row],[Registered population]]</f>
        <v>1.1751378156096852</v>
      </c>
    </row>
    <row r="16485" spans="1:14" hidden="1" x14ac:dyDescent="0.2">
      <c r="A16485" s="46" t="s">
        <v>13250</v>
      </c>
      <c r="B16485" s="33" t="s">
        <v>6090</v>
      </c>
      <c r="C16485" s="1" t="s">
        <v>12255</v>
      </c>
      <c r="D16485" s="1" t="s">
        <v>6642</v>
      </c>
      <c r="E16485" s="1" t="s">
        <v>6645</v>
      </c>
      <c r="F16485" s="62">
        <v>3810.0202292775812</v>
      </c>
      <c r="G16485" s="62">
        <v>44.528472782315937</v>
      </c>
      <c r="H16485" s="62">
        <v>43.828883461903487</v>
      </c>
      <c r="I16485" s="62">
        <v>1956.1210000000001</v>
      </c>
      <c r="J16485" s="62">
        <v>1896.1522211259428</v>
      </c>
      <c r="K16485" s="62">
        <v>1956.1210000000001</v>
      </c>
      <c r="L16485" s="62">
        <v>85734.599346382121</v>
      </c>
      <c r="M16485" s="63">
        <v>4466.1318445406259</v>
      </c>
      <c r="N16485" s="64">
        <f>GP_need_index[[#This Row],[Normalised weighted population]]/GP_need_index[[#This Row],[Registered population]]</f>
        <v>1.172206858698871</v>
      </c>
    </row>
    <row r="16486" spans="1:14" x14ac:dyDescent="0.2">
      <c r="A16486" s="46" t="s">
        <v>13248</v>
      </c>
      <c r="B16486" s="33" t="s">
        <v>6048</v>
      </c>
      <c r="C16486" s="1" t="s">
        <v>12256</v>
      </c>
      <c r="D16486" s="1" t="s">
        <v>6642</v>
      </c>
      <c r="E16486" s="1" t="s">
        <v>6645</v>
      </c>
      <c r="F16486" s="62">
        <v>9366.4166666666661</v>
      </c>
      <c r="G16486" s="62">
        <v>97.184481322902755</v>
      </c>
      <c r="H16486" s="62">
        <v>98.087927407903621</v>
      </c>
      <c r="I16486" s="62">
        <v>1945.942</v>
      </c>
      <c r="J16486" s="62">
        <v>1896.1522211259428</v>
      </c>
      <c r="K16486" s="62">
        <v>1945.942</v>
      </c>
      <c r="L16486" s="62">
        <v>190873.4176359908</v>
      </c>
      <c r="M16486" s="63">
        <v>9860.6646514285239</v>
      </c>
      <c r="N16486" s="68">
        <f>GP_need_index[[#This Row],[Normalised weighted population]]/GP_need_index[[#This Row],[Registered population]]</f>
        <v>1.0527680971657811</v>
      </c>
    </row>
    <row r="16487" spans="1:14" hidden="1" x14ac:dyDescent="0.2">
      <c r="A16487" s="46" t="s">
        <v>13249</v>
      </c>
      <c r="B16487" s="33" t="s">
        <v>6048</v>
      </c>
      <c r="C16487" s="1" t="s">
        <v>12256</v>
      </c>
      <c r="D16487" s="1" t="s">
        <v>6642</v>
      </c>
      <c r="E16487" s="1" t="s">
        <v>6645</v>
      </c>
      <c r="F16487" s="62">
        <v>9421.663955215261</v>
      </c>
      <c r="G16487" s="62">
        <v>97.184481322902755</v>
      </c>
      <c r="H16487" s="62">
        <v>98.087927407903621</v>
      </c>
      <c r="I16487" s="62">
        <v>1945.942</v>
      </c>
      <c r="J16487" s="62">
        <v>1896.1522211259428</v>
      </c>
      <c r="K16487" s="62">
        <v>1945.942</v>
      </c>
      <c r="L16487" s="62">
        <v>190873.4176359908</v>
      </c>
      <c r="M16487" s="63">
        <v>9902.9119065862305</v>
      </c>
      <c r="N16487" s="64">
        <f>GP_need_index[[#This Row],[Normalised weighted population]]/GP_need_index[[#This Row],[Registered population]]</f>
        <v>1.051078870320415</v>
      </c>
    </row>
    <row r="16488" spans="1:14" hidden="1" x14ac:dyDescent="0.2">
      <c r="A16488" s="46" t="s">
        <v>13250</v>
      </c>
      <c r="B16488" s="33" t="s">
        <v>6048</v>
      </c>
      <c r="C16488" s="1" t="s">
        <v>12256</v>
      </c>
      <c r="D16488" s="1" t="s">
        <v>6642</v>
      </c>
      <c r="E16488" s="1" t="s">
        <v>6645</v>
      </c>
      <c r="F16488" s="62">
        <v>9477.6281794193583</v>
      </c>
      <c r="G16488" s="62">
        <v>97.184481322902755</v>
      </c>
      <c r="H16488" s="62">
        <v>98.087927407903621</v>
      </c>
      <c r="I16488" s="62">
        <v>1945.942</v>
      </c>
      <c r="J16488" s="62">
        <v>1896.1522211259428</v>
      </c>
      <c r="K16488" s="62">
        <v>1945.942</v>
      </c>
      <c r="L16488" s="62">
        <v>190873.4176359908</v>
      </c>
      <c r="M16488" s="63">
        <v>9943.0784686622992</v>
      </c>
      <c r="N16488" s="64">
        <f>GP_need_index[[#This Row],[Normalised weighted population]]/GP_need_index[[#This Row],[Registered population]]</f>
        <v>1.0491104188127642</v>
      </c>
    </row>
    <row r="16489" spans="1:14" x14ac:dyDescent="0.2">
      <c r="A16489" s="46" t="s">
        <v>13248</v>
      </c>
      <c r="B16489" s="33" t="s">
        <v>6037</v>
      </c>
      <c r="C16489" s="1" t="s">
        <v>12257</v>
      </c>
      <c r="D16489" s="1" t="s">
        <v>6642</v>
      </c>
      <c r="E16489" s="1" t="s">
        <v>6645</v>
      </c>
      <c r="F16489" s="62">
        <v>2265</v>
      </c>
      <c r="G16489" s="62">
        <v>23.509678766158103</v>
      </c>
      <c r="H16489" s="62">
        <v>24.084030120474331</v>
      </c>
      <c r="I16489" s="62">
        <v>1687.8989999999999</v>
      </c>
      <c r="J16489" s="62">
        <v>1896.1522211259428</v>
      </c>
      <c r="K16489" s="62">
        <v>1687.8989999999999</v>
      </c>
      <c r="L16489" s="62">
        <v>40651.410356318498</v>
      </c>
      <c r="M16489" s="63">
        <v>2100.0825054419815</v>
      </c>
      <c r="N16489" s="68">
        <f>GP_need_index[[#This Row],[Normalised weighted population]]/GP_need_index[[#This Row],[Registered population]]</f>
        <v>0.92718874412449515</v>
      </c>
    </row>
    <row r="16490" spans="1:14" hidden="1" x14ac:dyDescent="0.2">
      <c r="A16490" s="46" t="s">
        <v>13249</v>
      </c>
      <c r="B16490" s="33" t="s">
        <v>6037</v>
      </c>
      <c r="C16490" s="1" t="s">
        <v>12257</v>
      </c>
      <c r="D16490" s="1" t="s">
        <v>6642</v>
      </c>
      <c r="E16490" s="1" t="s">
        <v>6645</v>
      </c>
      <c r="F16490" s="62">
        <v>2278.092695510833</v>
      </c>
      <c r="G16490" s="62">
        <v>23.509678766158103</v>
      </c>
      <c r="H16490" s="62">
        <v>24.084030120474331</v>
      </c>
      <c r="I16490" s="62">
        <v>1687.8989999999999</v>
      </c>
      <c r="J16490" s="62">
        <v>1896.1522211259428</v>
      </c>
      <c r="K16490" s="62">
        <v>1687.8989999999999</v>
      </c>
      <c r="L16490" s="62">
        <v>40651.410356318498</v>
      </c>
      <c r="M16490" s="63">
        <v>2109.0801465337295</v>
      </c>
      <c r="N16490" s="64">
        <f>GP_need_index[[#This Row],[Normalised weighted population]]/GP_need_index[[#This Row],[Registered population]]</f>
        <v>0.92580962604807238</v>
      </c>
    </row>
    <row r="16491" spans="1:14" hidden="1" x14ac:dyDescent="0.2">
      <c r="A16491" s="46" t="s">
        <v>13250</v>
      </c>
      <c r="B16491" s="33" t="s">
        <v>6037</v>
      </c>
      <c r="C16491" s="1" t="s">
        <v>12257</v>
      </c>
      <c r="D16491" s="1" t="s">
        <v>6642</v>
      </c>
      <c r="E16491" s="1" t="s">
        <v>6645</v>
      </c>
      <c r="F16491" s="62">
        <v>2291.6079099301469</v>
      </c>
      <c r="G16491" s="62">
        <v>23.509678766158103</v>
      </c>
      <c r="H16491" s="62">
        <v>24.084030120474331</v>
      </c>
      <c r="I16491" s="62">
        <v>1687.8989999999999</v>
      </c>
      <c r="J16491" s="62">
        <v>1896.1522211259428</v>
      </c>
      <c r="K16491" s="62">
        <v>1687.8989999999999</v>
      </c>
      <c r="L16491" s="62">
        <v>40651.410356318498</v>
      </c>
      <c r="M16491" s="63">
        <v>2117.6346504441208</v>
      </c>
      <c r="N16491" s="64">
        <f>GP_need_index[[#This Row],[Normalised weighted population]]/GP_need_index[[#This Row],[Registered population]]</f>
        <v>0.92408244938754414</v>
      </c>
    </row>
    <row r="16492" spans="1:14" x14ac:dyDescent="0.2">
      <c r="A16492" s="46" t="s">
        <v>13248</v>
      </c>
      <c r="B16492" s="33" t="s">
        <v>6069</v>
      </c>
      <c r="C16492" s="1" t="s">
        <v>12258</v>
      </c>
      <c r="D16492" s="1" t="s">
        <v>6642</v>
      </c>
      <c r="E16492" s="1" t="s">
        <v>6645</v>
      </c>
      <c r="F16492" s="62">
        <v>8425.6666666666661</v>
      </c>
      <c r="G16492" s="62">
        <v>80.930994363829726</v>
      </c>
      <c r="H16492" s="62">
        <v>79.490342976294244</v>
      </c>
      <c r="I16492" s="62">
        <v>1924.634</v>
      </c>
      <c r="J16492" s="62">
        <v>1896.1522211259428</v>
      </c>
      <c r="K16492" s="62">
        <v>1924.634</v>
      </c>
      <c r="L16492" s="62">
        <v>152989.81676383709</v>
      </c>
      <c r="M16492" s="63">
        <v>7903.5692705448773</v>
      </c>
      <c r="N16492" s="68">
        <f>GP_need_index[[#This Row],[Normalised weighted population]]/GP_need_index[[#This Row],[Registered population]]</f>
        <v>0.93803488592928885</v>
      </c>
    </row>
    <row r="16493" spans="1:14" hidden="1" x14ac:dyDescent="0.2">
      <c r="A16493" s="46" t="s">
        <v>13249</v>
      </c>
      <c r="B16493" s="33" t="s">
        <v>6069</v>
      </c>
      <c r="C16493" s="1" t="s">
        <v>12258</v>
      </c>
      <c r="D16493" s="1" t="s">
        <v>6642</v>
      </c>
      <c r="E16493" s="1" t="s">
        <v>6645</v>
      </c>
      <c r="F16493" s="62">
        <v>8482.2097741403522</v>
      </c>
      <c r="G16493" s="62">
        <v>80.930994363829726</v>
      </c>
      <c r="H16493" s="62">
        <v>79.490342976294244</v>
      </c>
      <c r="I16493" s="62">
        <v>1924.634</v>
      </c>
      <c r="J16493" s="62">
        <v>1896.1522211259428</v>
      </c>
      <c r="K16493" s="62">
        <v>1924.634</v>
      </c>
      <c r="L16493" s="62">
        <v>152989.81676383709</v>
      </c>
      <c r="M16493" s="63">
        <v>7937.4315018885763</v>
      </c>
      <c r="N16493" s="64">
        <f>GP_need_index[[#This Row],[Normalised weighted population]]/GP_need_index[[#This Row],[Registered population]]</f>
        <v>0.93577401564476304</v>
      </c>
    </row>
    <row r="16494" spans="1:14" hidden="1" x14ac:dyDescent="0.2">
      <c r="A16494" s="46" t="s">
        <v>13250</v>
      </c>
      <c r="B16494" s="33" t="s">
        <v>6069</v>
      </c>
      <c r="C16494" s="1" t="s">
        <v>12258</v>
      </c>
      <c r="D16494" s="1" t="s">
        <v>6642</v>
      </c>
      <c r="E16494" s="1" t="s">
        <v>6645</v>
      </c>
      <c r="F16494" s="62">
        <v>8540.6792272596522</v>
      </c>
      <c r="G16494" s="62">
        <v>80.930994363829726</v>
      </c>
      <c r="H16494" s="62">
        <v>79.490342976294244</v>
      </c>
      <c r="I16494" s="62">
        <v>1924.634</v>
      </c>
      <c r="J16494" s="62">
        <v>1896.1522211259428</v>
      </c>
      <c r="K16494" s="62">
        <v>1924.634</v>
      </c>
      <c r="L16494" s="62">
        <v>152989.81676383709</v>
      </c>
      <c r="M16494" s="63">
        <v>7969.626005702461</v>
      </c>
      <c r="N16494" s="64">
        <f>GP_need_index[[#This Row],[Normalised weighted population]]/GP_need_index[[#This Row],[Registered population]]</f>
        <v>0.93313725918489765</v>
      </c>
    </row>
    <row r="16495" spans="1:14" x14ac:dyDescent="0.2">
      <c r="A16495" s="46" t="s">
        <v>13248</v>
      </c>
      <c r="B16495" s="33" t="s">
        <v>6070</v>
      </c>
      <c r="C16495" s="1" t="s">
        <v>12259</v>
      </c>
      <c r="D16495" s="1" t="s">
        <v>6642</v>
      </c>
      <c r="E16495" s="1" t="s">
        <v>6645</v>
      </c>
      <c r="F16495" s="62">
        <v>3483</v>
      </c>
      <c r="G16495" s="62">
        <v>37.80073783743061</v>
      </c>
      <c r="H16495" s="62">
        <v>38.774235510438913</v>
      </c>
      <c r="I16495" s="62">
        <v>1969.61</v>
      </c>
      <c r="J16495" s="62">
        <v>1896.1522211259428</v>
      </c>
      <c r="K16495" s="62">
        <v>1969.61</v>
      </c>
      <c r="L16495" s="62">
        <v>76370.122003715587</v>
      </c>
      <c r="M16495" s="63">
        <v>3945.3380769000605</v>
      </c>
      <c r="N16495" s="68">
        <f>GP_need_index[[#This Row],[Normalised weighted population]]/GP_need_index[[#This Row],[Registered population]]</f>
        <v>1.1327413370370545</v>
      </c>
    </row>
    <row r="16496" spans="1:14" hidden="1" x14ac:dyDescent="0.2">
      <c r="A16496" s="46" t="s">
        <v>13249</v>
      </c>
      <c r="B16496" s="33" t="s">
        <v>6070</v>
      </c>
      <c r="C16496" s="1" t="s">
        <v>12259</v>
      </c>
      <c r="D16496" s="1" t="s">
        <v>6642</v>
      </c>
      <c r="E16496" s="1" t="s">
        <v>6645</v>
      </c>
      <c r="F16496" s="62">
        <v>3503.9730246999711</v>
      </c>
      <c r="G16496" s="62">
        <v>37.80073783743061</v>
      </c>
      <c r="H16496" s="62">
        <v>38.774235510438913</v>
      </c>
      <c r="I16496" s="62">
        <v>1969.61</v>
      </c>
      <c r="J16496" s="62">
        <v>1896.1522211259428</v>
      </c>
      <c r="K16496" s="62">
        <v>1969.61</v>
      </c>
      <c r="L16496" s="62">
        <v>76370.122003715587</v>
      </c>
      <c r="M16496" s="63">
        <v>3962.2415727910866</v>
      </c>
      <c r="N16496" s="64">
        <f>GP_need_index[[#This Row],[Normalised weighted population]]/GP_need_index[[#This Row],[Registered population]]</f>
        <v>1.1307854098364114</v>
      </c>
    </row>
    <row r="16497" spans="1:14" hidden="1" x14ac:dyDescent="0.2">
      <c r="A16497" s="46" t="s">
        <v>13250</v>
      </c>
      <c r="B16497" s="33" t="s">
        <v>6070</v>
      </c>
      <c r="C16497" s="1" t="s">
        <v>12259</v>
      </c>
      <c r="D16497" s="1" t="s">
        <v>6642</v>
      </c>
      <c r="E16497" s="1" t="s">
        <v>6645</v>
      </c>
      <c r="F16497" s="62">
        <v>3524.6198819730353</v>
      </c>
      <c r="G16497" s="62">
        <v>37.80073783743061</v>
      </c>
      <c r="H16497" s="62">
        <v>38.774235510438913</v>
      </c>
      <c r="I16497" s="62">
        <v>1969.61</v>
      </c>
      <c r="J16497" s="62">
        <v>1896.1522211259428</v>
      </c>
      <c r="K16497" s="62">
        <v>1969.61</v>
      </c>
      <c r="L16497" s="62">
        <v>76370.122003715587</v>
      </c>
      <c r="M16497" s="63">
        <v>3978.3125652017175</v>
      </c>
      <c r="N16497" s="64">
        <f>GP_need_index[[#This Row],[Normalised weighted population]]/GP_need_index[[#This Row],[Registered population]]</f>
        <v>1.1287210247973496</v>
      </c>
    </row>
    <row r="16498" spans="1:14" x14ac:dyDescent="0.2">
      <c r="A16498" s="46" t="s">
        <v>13248</v>
      </c>
      <c r="B16498" s="33" t="s">
        <v>6039</v>
      </c>
      <c r="C16498" s="1" t="s">
        <v>12260</v>
      </c>
      <c r="D16498" s="1" t="s">
        <v>6642</v>
      </c>
      <c r="E16498" s="1" t="s">
        <v>6645</v>
      </c>
      <c r="F16498" s="62">
        <v>8174.416666666667</v>
      </c>
      <c r="G16498" s="62">
        <v>79.683754323159093</v>
      </c>
      <c r="H16498" s="62">
        <v>79.492015977294471</v>
      </c>
      <c r="I16498" s="62">
        <v>1996.981</v>
      </c>
      <c r="J16498" s="62">
        <v>1896.1522211259428</v>
      </c>
      <c r="K16498" s="62">
        <v>1996.981</v>
      </c>
      <c r="L16498" s="62">
        <v>158744.04555835348</v>
      </c>
      <c r="M16498" s="63">
        <v>8200.8370680887347</v>
      </c>
      <c r="N16498" s="68">
        <f>GP_need_index[[#This Row],[Normalised weighted population]]/GP_need_index[[#This Row],[Registered population]]</f>
        <v>1.0032320840127718</v>
      </c>
    </row>
    <row r="16499" spans="1:14" hidden="1" x14ac:dyDescent="0.2">
      <c r="A16499" s="46" t="s">
        <v>13249</v>
      </c>
      <c r="B16499" s="33" t="s">
        <v>6039</v>
      </c>
      <c r="C16499" s="1" t="s">
        <v>12260</v>
      </c>
      <c r="D16499" s="1" t="s">
        <v>6642</v>
      </c>
      <c r="E16499" s="1" t="s">
        <v>6645</v>
      </c>
      <c r="F16499" s="62">
        <v>8225.3427209794609</v>
      </c>
      <c r="G16499" s="62">
        <v>79.683754323159093</v>
      </c>
      <c r="H16499" s="62">
        <v>79.492015977294471</v>
      </c>
      <c r="I16499" s="62">
        <v>1996.981</v>
      </c>
      <c r="J16499" s="62">
        <v>1896.1522211259428</v>
      </c>
      <c r="K16499" s="62">
        <v>1996.981</v>
      </c>
      <c r="L16499" s="62">
        <v>158744.04555835348</v>
      </c>
      <c r="M16499" s="63">
        <v>8235.9729203228053</v>
      </c>
      <c r="N16499" s="64">
        <f>GP_need_index[[#This Row],[Normalised weighted population]]/GP_need_index[[#This Row],[Registered population]]</f>
        <v>1.0012923716012745</v>
      </c>
    </row>
    <row r="16500" spans="1:14" hidden="1" x14ac:dyDescent="0.2">
      <c r="A16500" s="46" t="s">
        <v>13250</v>
      </c>
      <c r="B16500" s="33" t="s">
        <v>6039</v>
      </c>
      <c r="C16500" s="1" t="s">
        <v>12260</v>
      </c>
      <c r="D16500" s="1" t="s">
        <v>6642</v>
      </c>
      <c r="E16500" s="1" t="s">
        <v>6645</v>
      </c>
      <c r="F16500" s="62">
        <v>8277.0597989994312</v>
      </c>
      <c r="G16500" s="62">
        <v>79.683754323159093</v>
      </c>
      <c r="H16500" s="62">
        <v>79.492015977294471</v>
      </c>
      <c r="I16500" s="62">
        <v>1996.981</v>
      </c>
      <c r="J16500" s="62">
        <v>1896.1522211259428</v>
      </c>
      <c r="K16500" s="62">
        <v>1996.981</v>
      </c>
      <c r="L16500" s="62">
        <v>158744.04555835348</v>
      </c>
      <c r="M16500" s="63">
        <v>8269.3783187229419</v>
      </c>
      <c r="N16500" s="64">
        <f>GP_need_index[[#This Row],[Normalised weighted population]]/GP_need_index[[#This Row],[Registered population]]</f>
        <v>0.99907195544516691</v>
      </c>
    </row>
    <row r="16501" spans="1:14" x14ac:dyDescent="0.2">
      <c r="A16501" s="46" t="s">
        <v>13248</v>
      </c>
      <c r="B16501" s="33" t="s">
        <v>6046</v>
      </c>
      <c r="C16501" s="1" t="s">
        <v>12261</v>
      </c>
      <c r="D16501" s="1" t="s">
        <v>6642</v>
      </c>
      <c r="E16501" s="1" t="s">
        <v>6645</v>
      </c>
      <c r="F16501" s="62">
        <v>4656.5833333333339</v>
      </c>
      <c r="G16501" s="62">
        <v>45.402983284352842</v>
      </c>
      <c r="H16501" s="62">
        <v>43.78152366048451</v>
      </c>
      <c r="I16501" s="62">
        <v>1807.627</v>
      </c>
      <c r="J16501" s="62">
        <v>1896.1522211259428</v>
      </c>
      <c r="K16501" s="62">
        <v>1807.627</v>
      </c>
      <c r="L16501" s="62">
        <v>79140.664269830624</v>
      </c>
      <c r="M16501" s="63">
        <v>4088.4663790341442</v>
      </c>
      <c r="N16501" s="68">
        <f>GP_need_index[[#This Row],[Normalised weighted population]]/GP_need_index[[#This Row],[Registered population]]</f>
        <v>0.87799703910967852</v>
      </c>
    </row>
    <row r="16502" spans="1:14" hidden="1" x14ac:dyDescent="0.2">
      <c r="A16502" s="46" t="s">
        <v>13249</v>
      </c>
      <c r="B16502" s="33" t="s">
        <v>6046</v>
      </c>
      <c r="C16502" s="1" t="s">
        <v>12261</v>
      </c>
      <c r="D16502" s="1" t="s">
        <v>6642</v>
      </c>
      <c r="E16502" s="1" t="s">
        <v>6645</v>
      </c>
      <c r="F16502" s="62">
        <v>4683.3575969733974</v>
      </c>
      <c r="G16502" s="62">
        <v>45.402983284352842</v>
      </c>
      <c r="H16502" s="62">
        <v>43.78152366048451</v>
      </c>
      <c r="I16502" s="62">
        <v>1807.627</v>
      </c>
      <c r="J16502" s="62">
        <v>1896.1522211259428</v>
      </c>
      <c r="K16502" s="62">
        <v>1807.627</v>
      </c>
      <c r="L16502" s="62">
        <v>79140.664269830624</v>
      </c>
      <c r="M16502" s="63">
        <v>4105.9830970673174</v>
      </c>
      <c r="N16502" s="64">
        <f>GP_need_index[[#This Row],[Normalised weighted population]]/GP_need_index[[#This Row],[Registered population]]</f>
        <v>0.8767178273384022</v>
      </c>
    </row>
    <row r="16503" spans="1:14" hidden="1" x14ac:dyDescent="0.2">
      <c r="A16503" s="46" t="s">
        <v>13250</v>
      </c>
      <c r="B16503" s="33" t="s">
        <v>6046</v>
      </c>
      <c r="C16503" s="1" t="s">
        <v>12261</v>
      </c>
      <c r="D16503" s="1" t="s">
        <v>6642</v>
      </c>
      <c r="E16503" s="1" t="s">
        <v>6645</v>
      </c>
      <c r="F16503" s="62">
        <v>4712.5113459248269</v>
      </c>
      <c r="G16503" s="62">
        <v>45.402983284352842</v>
      </c>
      <c r="H16503" s="62">
        <v>43.78152366048451</v>
      </c>
      <c r="I16503" s="62">
        <v>1807.627</v>
      </c>
      <c r="J16503" s="62">
        <v>1896.1522211259428</v>
      </c>
      <c r="K16503" s="62">
        <v>1807.627</v>
      </c>
      <c r="L16503" s="62">
        <v>79140.664269830624</v>
      </c>
      <c r="M16503" s="63">
        <v>4122.6371102007633</v>
      </c>
      <c r="N16503" s="64">
        <f>GP_need_index[[#This Row],[Normalised weighted population]]/GP_need_index[[#This Row],[Registered population]]</f>
        <v>0.87482804975437123</v>
      </c>
    </row>
    <row r="16504" spans="1:14" x14ac:dyDescent="0.2">
      <c r="A16504" s="46" t="s">
        <v>13248</v>
      </c>
      <c r="B16504" s="33" t="s">
        <v>6096</v>
      </c>
      <c r="C16504" s="1" t="s">
        <v>12262</v>
      </c>
      <c r="D16504" s="1" t="s">
        <v>6642</v>
      </c>
      <c r="E16504" s="1" t="s">
        <v>6645</v>
      </c>
      <c r="F16504" s="62">
        <v>8534.6666666666679</v>
      </c>
      <c r="G16504" s="62">
        <v>105.79748339002974</v>
      </c>
      <c r="H16504" s="62">
        <v>104.70220645078439</v>
      </c>
      <c r="I16504" s="62">
        <v>1943.492</v>
      </c>
      <c r="J16504" s="62">
        <v>1896.1522211259428</v>
      </c>
      <c r="K16504" s="62">
        <v>1943.492</v>
      </c>
      <c r="L16504" s="62">
        <v>203487.90061944784</v>
      </c>
      <c r="M16504" s="63">
        <v>10512.338352206685</v>
      </c>
      <c r="N16504" s="68">
        <f>GP_need_index[[#This Row],[Normalised weighted population]]/GP_need_index[[#This Row],[Registered population]]</f>
        <v>1.2317221940563994</v>
      </c>
    </row>
    <row r="16505" spans="1:14" hidden="1" x14ac:dyDescent="0.2">
      <c r="A16505" s="46" t="s">
        <v>13249</v>
      </c>
      <c r="B16505" s="33" t="s">
        <v>6096</v>
      </c>
      <c r="C16505" s="1" t="s">
        <v>12262</v>
      </c>
      <c r="D16505" s="1" t="s">
        <v>6642</v>
      </c>
      <c r="E16505" s="1" t="s">
        <v>6645</v>
      </c>
      <c r="F16505" s="62">
        <v>8581.2198097289656</v>
      </c>
      <c r="G16505" s="62">
        <v>105.79748339002974</v>
      </c>
      <c r="H16505" s="62">
        <v>104.70220645078439</v>
      </c>
      <c r="I16505" s="62">
        <v>1943.492</v>
      </c>
      <c r="J16505" s="62">
        <v>1896.1522211259428</v>
      </c>
      <c r="K16505" s="62">
        <v>1943.492</v>
      </c>
      <c r="L16505" s="62">
        <v>203487.90061944784</v>
      </c>
      <c r="M16505" s="63">
        <v>10557.37765294038</v>
      </c>
      <c r="N16505" s="64">
        <f>GP_need_index[[#This Row],[Normalised weighted population]]/GP_need_index[[#This Row],[Registered population]]</f>
        <v>1.2302886870431804</v>
      </c>
    </row>
    <row r="16506" spans="1:14" hidden="1" x14ac:dyDescent="0.2">
      <c r="A16506" s="46" t="s">
        <v>13250</v>
      </c>
      <c r="B16506" s="33" t="s">
        <v>6096</v>
      </c>
      <c r="C16506" s="1" t="s">
        <v>12262</v>
      </c>
      <c r="D16506" s="1" t="s">
        <v>6642</v>
      </c>
      <c r="E16506" s="1" t="s">
        <v>6645</v>
      </c>
      <c r="F16506" s="62">
        <v>8629.752360651175</v>
      </c>
      <c r="G16506" s="62">
        <v>105.79748339002974</v>
      </c>
      <c r="H16506" s="62">
        <v>104.70220645078439</v>
      </c>
      <c r="I16506" s="62">
        <v>1943.492</v>
      </c>
      <c r="J16506" s="62">
        <v>1896.1522211259428</v>
      </c>
      <c r="K16506" s="62">
        <v>1943.492</v>
      </c>
      <c r="L16506" s="62">
        <v>203487.90061944784</v>
      </c>
      <c r="M16506" s="63">
        <v>10600.198751305932</v>
      </c>
      <c r="N16506" s="64">
        <f>GP_need_index[[#This Row],[Normalised weighted population]]/GP_need_index[[#This Row],[Registered population]]</f>
        <v>1.2283317421296285</v>
      </c>
    </row>
    <row r="16507" spans="1:14" x14ac:dyDescent="0.2">
      <c r="A16507" s="46" t="s">
        <v>13248</v>
      </c>
      <c r="B16507" s="33" t="s">
        <v>6057</v>
      </c>
      <c r="C16507" s="1" t="s">
        <v>12263</v>
      </c>
      <c r="D16507" s="1" t="s">
        <v>6642</v>
      </c>
      <c r="E16507" s="1" t="s">
        <v>6645</v>
      </c>
      <c r="F16507" s="62">
        <v>8058.25</v>
      </c>
      <c r="G16507" s="62">
        <v>97.715420864600901</v>
      </c>
      <c r="H16507" s="62">
        <v>97.023304754398765</v>
      </c>
      <c r="I16507" s="62">
        <v>1948.7829999999999</v>
      </c>
      <c r="J16507" s="62">
        <v>1896.1522211259428</v>
      </c>
      <c r="K16507" s="62">
        <v>1948.7829999999999</v>
      </c>
      <c r="L16507" s="62">
        <v>189077.36690919148</v>
      </c>
      <c r="M16507" s="63">
        <v>9767.8793168687516</v>
      </c>
      <c r="N16507" s="68">
        <f>GP_need_index[[#This Row],[Normalised weighted population]]/GP_need_index[[#This Row],[Registered population]]</f>
        <v>1.2121588827436169</v>
      </c>
    </row>
    <row r="16508" spans="1:14" hidden="1" x14ac:dyDescent="0.2">
      <c r="A16508" s="46" t="s">
        <v>13249</v>
      </c>
      <c r="B16508" s="33" t="s">
        <v>6057</v>
      </c>
      <c r="C16508" s="1" t="s">
        <v>12263</v>
      </c>
      <c r="D16508" s="1" t="s">
        <v>6642</v>
      </c>
      <c r="E16508" s="1" t="s">
        <v>6645</v>
      </c>
      <c r="F16508" s="62">
        <v>8102.2363049560918</v>
      </c>
      <c r="G16508" s="62">
        <v>97.715420864600901</v>
      </c>
      <c r="H16508" s="62">
        <v>97.023304754398765</v>
      </c>
      <c r="I16508" s="62">
        <v>1948.7829999999999</v>
      </c>
      <c r="J16508" s="62">
        <v>1896.1522211259428</v>
      </c>
      <c r="K16508" s="62">
        <v>1948.7829999999999</v>
      </c>
      <c r="L16508" s="62">
        <v>189077.36690919148</v>
      </c>
      <c r="M16508" s="63">
        <v>9809.7290404357773</v>
      </c>
      <c r="N16508" s="64">
        <f>GP_need_index[[#This Row],[Normalised weighted population]]/GP_need_index[[#This Row],[Registered population]]</f>
        <v>1.2107433887648058</v>
      </c>
    </row>
    <row r="16509" spans="1:14" hidden="1" x14ac:dyDescent="0.2">
      <c r="A16509" s="46" t="s">
        <v>13250</v>
      </c>
      <c r="B16509" s="33" t="s">
        <v>6057</v>
      </c>
      <c r="C16509" s="1" t="s">
        <v>12263</v>
      </c>
      <c r="D16509" s="1" t="s">
        <v>6642</v>
      </c>
      <c r="E16509" s="1" t="s">
        <v>6645</v>
      </c>
      <c r="F16509" s="62">
        <v>8149.6226891740707</v>
      </c>
      <c r="G16509" s="62">
        <v>97.715420864600901</v>
      </c>
      <c r="H16509" s="62">
        <v>97.023304754398765</v>
      </c>
      <c r="I16509" s="62">
        <v>1948.7829999999999</v>
      </c>
      <c r="J16509" s="62">
        <v>1896.1522211259428</v>
      </c>
      <c r="K16509" s="62">
        <v>1948.7829999999999</v>
      </c>
      <c r="L16509" s="62">
        <v>189077.36690919148</v>
      </c>
      <c r="M16509" s="63">
        <v>9849.5176495003525</v>
      </c>
      <c r="N16509" s="64">
        <f>GP_need_index[[#This Row],[Normalised weighted population]]/GP_need_index[[#This Row],[Registered population]]</f>
        <v>1.2085857253961483</v>
      </c>
    </row>
    <row r="16510" spans="1:14" x14ac:dyDescent="0.2">
      <c r="A16510" s="46" t="s">
        <v>13248</v>
      </c>
      <c r="B16510" s="33" t="s">
        <v>6035</v>
      </c>
      <c r="C16510" s="1" t="s">
        <v>12264</v>
      </c>
      <c r="D16510" s="1" t="s">
        <v>6642</v>
      </c>
      <c r="E16510" s="1" t="s">
        <v>6645</v>
      </c>
      <c r="F16510" s="62">
        <v>2585.3333333333339</v>
      </c>
      <c r="G16510" s="62">
        <v>25.70923858606103</v>
      </c>
      <c r="H16510" s="62">
        <v>25.809169016955536</v>
      </c>
      <c r="I16510" s="62">
        <v>2001.626</v>
      </c>
      <c r="J16510" s="62">
        <v>1896.1522211259428</v>
      </c>
      <c r="K16510" s="62">
        <v>2001.626</v>
      </c>
      <c r="L16510" s="62">
        <v>51660.303742732642</v>
      </c>
      <c r="M16510" s="63">
        <v>2668.8102372091221</v>
      </c>
      <c r="N16510" s="68">
        <f>GP_need_index[[#This Row],[Normalised weighted population]]/GP_need_index[[#This Row],[Registered population]]</f>
        <v>1.0322886425512332</v>
      </c>
    </row>
    <row r="16511" spans="1:14" hidden="1" x14ac:dyDescent="0.2">
      <c r="A16511" s="46" t="s">
        <v>13249</v>
      </c>
      <c r="B16511" s="33" t="s">
        <v>6035</v>
      </c>
      <c r="C16511" s="1" t="s">
        <v>12264</v>
      </c>
      <c r="D16511" s="1" t="s">
        <v>6642</v>
      </c>
      <c r="E16511" s="1" t="s">
        <v>6645</v>
      </c>
      <c r="F16511" s="62">
        <v>2599.8046424722743</v>
      </c>
      <c r="G16511" s="62">
        <v>25.70923858606103</v>
      </c>
      <c r="H16511" s="62">
        <v>25.809169016955536</v>
      </c>
      <c r="I16511" s="62">
        <v>2001.626</v>
      </c>
      <c r="J16511" s="62">
        <v>1896.1522211259428</v>
      </c>
      <c r="K16511" s="62">
        <v>2001.626</v>
      </c>
      <c r="L16511" s="62">
        <v>51660.303742732642</v>
      </c>
      <c r="M16511" s="63">
        <v>2680.2445482869803</v>
      </c>
      <c r="N16511" s="64">
        <f>GP_need_index[[#This Row],[Normalised weighted population]]/GP_need_index[[#This Row],[Registered population]]</f>
        <v>1.0309407501242909</v>
      </c>
    </row>
    <row r="16512" spans="1:14" hidden="1" x14ac:dyDescent="0.2">
      <c r="A16512" s="46" t="s">
        <v>13250</v>
      </c>
      <c r="B16512" s="33" t="s">
        <v>6035</v>
      </c>
      <c r="C16512" s="1" t="s">
        <v>12264</v>
      </c>
      <c r="D16512" s="1" t="s">
        <v>6642</v>
      </c>
      <c r="E16512" s="1" t="s">
        <v>6645</v>
      </c>
      <c r="F16512" s="62">
        <v>2615.7334431028348</v>
      </c>
      <c r="G16512" s="62">
        <v>25.70923858606103</v>
      </c>
      <c r="H16512" s="62">
        <v>25.809169016955536</v>
      </c>
      <c r="I16512" s="62">
        <v>2001.626</v>
      </c>
      <c r="J16512" s="62">
        <v>1896.1522211259428</v>
      </c>
      <c r="K16512" s="62">
        <v>2001.626</v>
      </c>
      <c r="L16512" s="62">
        <v>51660.303742732642</v>
      </c>
      <c r="M16512" s="63">
        <v>2691.1157152773894</v>
      </c>
      <c r="N16512" s="64">
        <f>GP_need_index[[#This Row],[Normalised weighted population]]/GP_need_index[[#This Row],[Registered population]]</f>
        <v>1.0288187897636598</v>
      </c>
    </row>
    <row r="16513" spans="1:14" x14ac:dyDescent="0.2">
      <c r="A16513" s="46" t="s">
        <v>13248</v>
      </c>
      <c r="B16513" s="33" t="s">
        <v>6062</v>
      </c>
      <c r="C16513" s="1" t="s">
        <v>12265</v>
      </c>
      <c r="D16513" s="1" t="s">
        <v>6642</v>
      </c>
      <c r="E16513" s="1" t="s">
        <v>6645</v>
      </c>
      <c r="F16513" s="62">
        <v>8252.75</v>
      </c>
      <c r="G16513" s="62">
        <v>104.9607325131733</v>
      </c>
      <c r="H16513" s="62">
        <v>105.7097752433252</v>
      </c>
      <c r="I16513" s="62">
        <v>1879.0129999999999</v>
      </c>
      <c r="J16513" s="62">
        <v>1896.1522211259428</v>
      </c>
      <c r="K16513" s="62">
        <v>1879.0129999999999</v>
      </c>
      <c r="L16513" s="62">
        <v>198630.0419092862</v>
      </c>
      <c r="M16513" s="63">
        <v>10261.377708979366</v>
      </c>
      <c r="N16513" s="68">
        <f>GP_need_index[[#This Row],[Normalised weighted population]]/GP_need_index[[#This Row],[Registered population]]</f>
        <v>1.2433888956989325</v>
      </c>
    </row>
    <row r="16514" spans="1:14" hidden="1" x14ac:dyDescent="0.2">
      <c r="A16514" s="46" t="s">
        <v>13249</v>
      </c>
      <c r="B16514" s="33" t="s">
        <v>6062</v>
      </c>
      <c r="C16514" s="1" t="s">
        <v>12265</v>
      </c>
      <c r="D16514" s="1" t="s">
        <v>6642</v>
      </c>
      <c r="E16514" s="1" t="s">
        <v>6645</v>
      </c>
      <c r="F16514" s="62">
        <v>8297.8990403282351</v>
      </c>
      <c r="G16514" s="62">
        <v>104.9607325131733</v>
      </c>
      <c r="H16514" s="62">
        <v>105.7097752433252</v>
      </c>
      <c r="I16514" s="62">
        <v>1879.0129999999999</v>
      </c>
      <c r="J16514" s="62">
        <v>1896.1522211259428</v>
      </c>
      <c r="K16514" s="62">
        <v>1879.0129999999999</v>
      </c>
      <c r="L16514" s="62">
        <v>198630.0419092862</v>
      </c>
      <c r="M16514" s="63">
        <v>10305.34178824435</v>
      </c>
      <c r="N16514" s="64">
        <f>GP_need_index[[#This Row],[Normalised weighted population]]/GP_need_index[[#This Row],[Registered population]]</f>
        <v>1.2419218091422703</v>
      </c>
    </row>
    <row r="16515" spans="1:14" hidden="1" x14ac:dyDescent="0.2">
      <c r="A16515" s="46" t="s">
        <v>13250</v>
      </c>
      <c r="B16515" s="33" t="s">
        <v>6062</v>
      </c>
      <c r="C16515" s="1" t="s">
        <v>12265</v>
      </c>
      <c r="D16515" s="1" t="s">
        <v>6642</v>
      </c>
      <c r="E16515" s="1" t="s">
        <v>6645</v>
      </c>
      <c r="F16515" s="62">
        <v>8342.9796723146137</v>
      </c>
      <c r="G16515" s="62">
        <v>104.9607325131733</v>
      </c>
      <c r="H16515" s="62">
        <v>105.7097752433252</v>
      </c>
      <c r="I16515" s="62">
        <v>1879.0129999999999</v>
      </c>
      <c r="J16515" s="62">
        <v>1896.1522211259428</v>
      </c>
      <c r="K16515" s="62">
        <v>1879.0129999999999</v>
      </c>
      <c r="L16515" s="62">
        <v>198630.0419092862</v>
      </c>
      <c r="M16515" s="63">
        <v>10347.14062019976</v>
      </c>
      <c r="N16515" s="64">
        <f>GP_need_index[[#This Row],[Normalised weighted population]]/GP_need_index[[#This Row],[Registered population]]</f>
        <v>1.2402212430812656</v>
      </c>
    </row>
    <row r="16516" spans="1:14" x14ac:dyDescent="0.2">
      <c r="A16516" s="46" t="s">
        <v>13248</v>
      </c>
      <c r="B16516" s="33" t="s">
        <v>6102</v>
      </c>
      <c r="C16516" s="1" t="s">
        <v>12266</v>
      </c>
      <c r="D16516" s="1" t="s">
        <v>6642</v>
      </c>
      <c r="E16516" s="1" t="s">
        <v>6645</v>
      </c>
      <c r="F16516" s="62">
        <v>4266.666666666667</v>
      </c>
      <c r="G16516" s="62">
        <v>35.535598324625489</v>
      </c>
      <c r="H16516" s="62">
        <v>36.217478417794851</v>
      </c>
      <c r="I16516" s="62">
        <v>1961.3969999999999</v>
      </c>
      <c r="J16516" s="62">
        <v>1896.1522211259428</v>
      </c>
      <c r="K16516" s="62">
        <v>1961.3969999999999</v>
      </c>
      <c r="L16516" s="62">
        <v>71036.853516227566</v>
      </c>
      <c r="M16516" s="63">
        <v>3669.8174061723907</v>
      </c>
      <c r="N16516" s="68">
        <f>GP_need_index[[#This Row],[Normalised weighted population]]/GP_need_index[[#This Row],[Registered population]]</f>
        <v>0.860113454571654</v>
      </c>
    </row>
    <row r="16517" spans="1:14" hidden="1" x14ac:dyDescent="0.2">
      <c r="A16517" s="46" t="s">
        <v>13249</v>
      </c>
      <c r="B16517" s="33" t="s">
        <v>6102</v>
      </c>
      <c r="C16517" s="1" t="s">
        <v>12266</v>
      </c>
      <c r="D16517" s="1" t="s">
        <v>6642</v>
      </c>
      <c r="E16517" s="1" t="s">
        <v>6645</v>
      </c>
      <c r="F16517" s="62">
        <v>4293.3960591909918</v>
      </c>
      <c r="G16517" s="62">
        <v>35.535598324625489</v>
      </c>
      <c r="H16517" s="62">
        <v>36.217478417794851</v>
      </c>
      <c r="I16517" s="62">
        <v>1961.3969999999999</v>
      </c>
      <c r="J16517" s="62">
        <v>1896.1522211259428</v>
      </c>
      <c r="K16517" s="62">
        <v>1961.3969999999999</v>
      </c>
      <c r="L16517" s="62">
        <v>71036.853516227566</v>
      </c>
      <c r="M16517" s="63">
        <v>3685.5404550561489</v>
      </c>
      <c r="N16517" s="64">
        <f>GP_need_index[[#This Row],[Normalised weighted population]]/GP_need_index[[#This Row],[Registered population]]</f>
        <v>0.85842079422568307</v>
      </c>
    </row>
    <row r="16518" spans="1:14" hidden="1" x14ac:dyDescent="0.2">
      <c r="A16518" s="46" t="s">
        <v>13250</v>
      </c>
      <c r="B16518" s="33" t="s">
        <v>6102</v>
      </c>
      <c r="C16518" s="1" t="s">
        <v>12266</v>
      </c>
      <c r="D16518" s="1" t="s">
        <v>6642</v>
      </c>
      <c r="E16518" s="1" t="s">
        <v>6645</v>
      </c>
      <c r="F16518" s="62">
        <v>4320.5065370344892</v>
      </c>
      <c r="G16518" s="62">
        <v>35.535598324625489</v>
      </c>
      <c r="H16518" s="62">
        <v>36.217478417794851</v>
      </c>
      <c r="I16518" s="62">
        <v>1961.3969999999999</v>
      </c>
      <c r="J16518" s="62">
        <v>1896.1522211259428</v>
      </c>
      <c r="K16518" s="62">
        <v>1961.3969999999999</v>
      </c>
      <c r="L16518" s="62">
        <v>71036.853516227566</v>
      </c>
      <c r="M16518" s="63">
        <v>3700.4891379151186</v>
      </c>
      <c r="N16518" s="64">
        <f>GP_need_index[[#This Row],[Normalised weighted population]]/GP_need_index[[#This Row],[Registered population]]</f>
        <v>0.85649428051902954</v>
      </c>
    </row>
    <row r="16519" spans="1:14" x14ac:dyDescent="0.2">
      <c r="A16519" s="46" t="s">
        <v>13248</v>
      </c>
      <c r="B16519" s="33" t="s">
        <v>6074</v>
      </c>
      <c r="C16519" s="1" t="s">
        <v>12267</v>
      </c>
      <c r="D16519" s="1" t="s">
        <v>6642</v>
      </c>
      <c r="E16519" s="1" t="s">
        <v>6645</v>
      </c>
      <c r="F16519" s="62">
        <v>3661.5</v>
      </c>
      <c r="G16519" s="62">
        <v>35.472142709527176</v>
      </c>
      <c r="H16519" s="62">
        <v>34.722822689696144</v>
      </c>
      <c r="I16519" s="62">
        <v>1904.05</v>
      </c>
      <c r="J16519" s="62">
        <v>1896.1522211259428</v>
      </c>
      <c r="K16519" s="62">
        <v>1904.05</v>
      </c>
      <c r="L16519" s="62">
        <v>66113.990542315936</v>
      </c>
      <c r="M16519" s="63">
        <v>3415.4985936740936</v>
      </c>
      <c r="N16519" s="68">
        <f>GP_need_index[[#This Row],[Normalised weighted population]]/GP_need_index[[#This Row],[Registered population]]</f>
        <v>0.932814036234902</v>
      </c>
    </row>
    <row r="16520" spans="1:14" hidden="1" x14ac:dyDescent="0.2">
      <c r="A16520" s="46" t="s">
        <v>13249</v>
      </c>
      <c r="B16520" s="33" t="s">
        <v>6074</v>
      </c>
      <c r="C16520" s="1" t="s">
        <v>12267</v>
      </c>
      <c r="D16520" s="1" t="s">
        <v>6642</v>
      </c>
      <c r="E16520" s="1" t="s">
        <v>6645</v>
      </c>
      <c r="F16520" s="62">
        <v>3684.6321171352356</v>
      </c>
      <c r="G16520" s="62">
        <v>35.472142709527176</v>
      </c>
      <c r="H16520" s="62">
        <v>34.722822689696144</v>
      </c>
      <c r="I16520" s="62">
        <v>1904.05</v>
      </c>
      <c r="J16520" s="62">
        <v>1896.1522211259428</v>
      </c>
      <c r="K16520" s="62">
        <v>1904.05</v>
      </c>
      <c r="L16520" s="62">
        <v>66113.990542315936</v>
      </c>
      <c r="M16520" s="63">
        <v>3430.1320332725927</v>
      </c>
      <c r="N16520" s="64">
        <f>GP_need_index[[#This Row],[Normalised weighted population]]/GP_need_index[[#This Row],[Registered population]]</f>
        <v>0.93092930969170562</v>
      </c>
    </row>
    <row r="16521" spans="1:14" hidden="1" x14ac:dyDescent="0.2">
      <c r="A16521" s="46" t="s">
        <v>13250</v>
      </c>
      <c r="B16521" s="33" t="s">
        <v>6074</v>
      </c>
      <c r="C16521" s="1" t="s">
        <v>12267</v>
      </c>
      <c r="D16521" s="1" t="s">
        <v>6642</v>
      </c>
      <c r="E16521" s="1" t="s">
        <v>6645</v>
      </c>
      <c r="F16521" s="62">
        <v>3709.6380618763956</v>
      </c>
      <c r="G16521" s="62">
        <v>35.472142709527176</v>
      </c>
      <c r="H16521" s="62">
        <v>34.722822689696144</v>
      </c>
      <c r="I16521" s="62">
        <v>1904.05</v>
      </c>
      <c r="J16521" s="62">
        <v>1896.1522211259428</v>
      </c>
      <c r="K16521" s="62">
        <v>1904.05</v>
      </c>
      <c r="L16521" s="62">
        <v>66113.990542315936</v>
      </c>
      <c r="M16521" s="63">
        <v>3444.0447705102047</v>
      </c>
      <c r="N16521" s="64">
        <f>GP_need_index[[#This Row],[Normalised weighted population]]/GP_need_index[[#This Row],[Registered population]]</f>
        <v>0.92840452708967258</v>
      </c>
    </row>
    <row r="16522" spans="1:14" x14ac:dyDescent="0.2">
      <c r="A16522" s="46" t="s">
        <v>13248</v>
      </c>
      <c r="B16522" s="33" t="s">
        <v>6103</v>
      </c>
      <c r="C16522" s="1" t="s">
        <v>12268</v>
      </c>
      <c r="D16522" s="1" t="s">
        <v>6642</v>
      </c>
      <c r="E16522" s="1" t="s">
        <v>6645</v>
      </c>
      <c r="F16522" s="62">
        <v>1576.6666666666665</v>
      </c>
      <c r="G16522" s="62">
        <v>13.732364260286872</v>
      </c>
      <c r="H16522" s="62">
        <v>15.066456677396422</v>
      </c>
      <c r="I16522" s="62">
        <v>1831.627</v>
      </c>
      <c r="J16522" s="62">
        <v>1896.1522211259428</v>
      </c>
      <c r="K16522" s="62">
        <v>1831.627</v>
      </c>
      <c r="L16522" s="62">
        <v>27596.128844649575</v>
      </c>
      <c r="M16522" s="63">
        <v>1425.6368203855818</v>
      </c>
      <c r="N16522" s="68">
        <f>GP_need_index[[#This Row],[Normalised weighted population]]/GP_need_index[[#This Row],[Registered population]]</f>
        <v>0.90420939982172222</v>
      </c>
    </row>
    <row r="16523" spans="1:14" hidden="1" x14ac:dyDescent="0.2">
      <c r="A16523" s="46" t="s">
        <v>13249</v>
      </c>
      <c r="B16523" s="33" t="s">
        <v>6103</v>
      </c>
      <c r="C16523" s="1" t="s">
        <v>12268</v>
      </c>
      <c r="D16523" s="1" t="s">
        <v>6642</v>
      </c>
      <c r="E16523" s="1" t="s">
        <v>6645</v>
      </c>
      <c r="F16523" s="62">
        <v>1587.9699421679461</v>
      </c>
      <c r="G16523" s="62">
        <v>13.732364260286872</v>
      </c>
      <c r="H16523" s="62">
        <v>15.066456677396422</v>
      </c>
      <c r="I16523" s="62">
        <v>1831.627</v>
      </c>
      <c r="J16523" s="62">
        <v>1896.1522211259428</v>
      </c>
      <c r="K16523" s="62">
        <v>1831.627</v>
      </c>
      <c r="L16523" s="62">
        <v>27596.128844649575</v>
      </c>
      <c r="M16523" s="63">
        <v>1431.7448510956947</v>
      </c>
      <c r="N16523" s="64">
        <f>GP_need_index[[#This Row],[Normalised weighted population]]/GP_need_index[[#This Row],[Registered population]]</f>
        <v>0.90161961701934479</v>
      </c>
    </row>
    <row r="16524" spans="1:14" hidden="1" x14ac:dyDescent="0.2">
      <c r="A16524" s="46" t="s">
        <v>13250</v>
      </c>
      <c r="B16524" s="33" t="s">
        <v>6103</v>
      </c>
      <c r="C16524" s="1" t="s">
        <v>12268</v>
      </c>
      <c r="D16524" s="1" t="s">
        <v>6642</v>
      </c>
      <c r="E16524" s="1" t="s">
        <v>6645</v>
      </c>
      <c r="F16524" s="62">
        <v>1599.8920465740739</v>
      </c>
      <c r="G16524" s="62">
        <v>13.732364260286872</v>
      </c>
      <c r="H16524" s="62">
        <v>15.066456677396422</v>
      </c>
      <c r="I16524" s="62">
        <v>1831.627</v>
      </c>
      <c r="J16524" s="62">
        <v>1896.1522211259428</v>
      </c>
      <c r="K16524" s="62">
        <v>1831.627</v>
      </c>
      <c r="L16524" s="62">
        <v>27596.128844649575</v>
      </c>
      <c r="M16524" s="63">
        <v>1437.5520590140422</v>
      </c>
      <c r="N16524" s="64">
        <f>GP_need_index[[#This Row],[Normalised weighted population]]/GP_need_index[[#This Row],[Registered population]]</f>
        <v>0.89853066154828498</v>
      </c>
    </row>
    <row r="16525" spans="1:14" x14ac:dyDescent="0.2">
      <c r="A16525" s="46" t="s">
        <v>13248</v>
      </c>
      <c r="B16525" s="33" t="s">
        <v>6111</v>
      </c>
      <c r="C16525" s="1" t="s">
        <v>12269</v>
      </c>
      <c r="D16525" s="1" t="s">
        <v>6642</v>
      </c>
      <c r="E16525" s="1" t="s">
        <v>6645</v>
      </c>
      <c r="F16525" s="62">
        <v>7754.5833333333339</v>
      </c>
      <c r="G16525" s="62">
        <v>78.937834766314381</v>
      </c>
      <c r="H16525" s="62">
        <v>75.897699804882777</v>
      </c>
      <c r="I16525" s="62">
        <v>1935.423</v>
      </c>
      <c r="J16525" s="62">
        <v>1896.1522211259428</v>
      </c>
      <c r="K16525" s="62">
        <v>1935.423</v>
      </c>
      <c r="L16525" s="62">
        <v>146894.15384946563</v>
      </c>
      <c r="M16525" s="63">
        <v>7588.6627289676971</v>
      </c>
      <c r="N16525" s="68">
        <f>GP_need_index[[#This Row],[Normalised weighted population]]/GP_need_index[[#This Row],[Registered population]]</f>
        <v>0.97860354357758705</v>
      </c>
    </row>
    <row r="16526" spans="1:14" hidden="1" x14ac:dyDescent="0.2">
      <c r="A16526" s="46" t="s">
        <v>13249</v>
      </c>
      <c r="B16526" s="33" t="s">
        <v>6111</v>
      </c>
      <c r="C16526" s="1" t="s">
        <v>12269</v>
      </c>
      <c r="D16526" s="1" t="s">
        <v>6642</v>
      </c>
      <c r="E16526" s="1" t="s">
        <v>6645</v>
      </c>
      <c r="F16526" s="62">
        <v>7809.1850930086857</v>
      </c>
      <c r="G16526" s="62">
        <v>78.937834766314381</v>
      </c>
      <c r="H16526" s="62">
        <v>75.897699804882777</v>
      </c>
      <c r="I16526" s="62">
        <v>1935.423</v>
      </c>
      <c r="J16526" s="62">
        <v>1896.1522211259428</v>
      </c>
      <c r="K16526" s="62">
        <v>1935.423</v>
      </c>
      <c r="L16526" s="62">
        <v>146894.15384946563</v>
      </c>
      <c r="M16526" s="63">
        <v>7621.1757675862482</v>
      </c>
      <c r="N16526" s="64">
        <f>GP_need_index[[#This Row],[Normalised weighted population]]/GP_need_index[[#This Row],[Registered population]]</f>
        <v>0.97592459095498241</v>
      </c>
    </row>
    <row r="16527" spans="1:14" hidden="1" x14ac:dyDescent="0.2">
      <c r="A16527" s="46" t="s">
        <v>13250</v>
      </c>
      <c r="B16527" s="33" t="s">
        <v>6111</v>
      </c>
      <c r="C16527" s="1" t="s">
        <v>12269</v>
      </c>
      <c r="D16527" s="1" t="s">
        <v>6642</v>
      </c>
      <c r="E16527" s="1" t="s">
        <v>6645</v>
      </c>
      <c r="F16527" s="62">
        <v>7865.0077238379945</v>
      </c>
      <c r="G16527" s="62">
        <v>78.937834766314381</v>
      </c>
      <c r="H16527" s="62">
        <v>75.897699804882777</v>
      </c>
      <c r="I16527" s="62">
        <v>1935.423</v>
      </c>
      <c r="J16527" s="62">
        <v>1896.1522211259428</v>
      </c>
      <c r="K16527" s="62">
        <v>1935.423</v>
      </c>
      <c r="L16527" s="62">
        <v>146894.15384946563</v>
      </c>
      <c r="M16527" s="63">
        <v>7652.0875269201661</v>
      </c>
      <c r="N16527" s="64">
        <f>GP_need_index[[#This Row],[Normalised weighted population]]/GP_need_index[[#This Row],[Registered population]]</f>
        <v>0.97292816429505968</v>
      </c>
    </row>
    <row r="16528" spans="1:14" x14ac:dyDescent="0.2">
      <c r="A16528" s="46" t="s">
        <v>13248</v>
      </c>
      <c r="B16528" s="33" t="s">
        <v>6109</v>
      </c>
      <c r="C16528" s="1" t="s">
        <v>12270</v>
      </c>
      <c r="D16528" s="1" t="s">
        <v>6642</v>
      </c>
      <c r="E16528" s="1" t="s">
        <v>6645</v>
      </c>
      <c r="F16528" s="62">
        <v>4670.333333333333</v>
      </c>
      <c r="G16528" s="62">
        <v>55.115037214316473</v>
      </c>
      <c r="H16528" s="62">
        <v>58.226702451048801</v>
      </c>
      <c r="I16528" s="62">
        <v>1881.52</v>
      </c>
      <c r="J16528" s="62">
        <v>1896.1522211259428</v>
      </c>
      <c r="K16528" s="62">
        <v>1881.52</v>
      </c>
      <c r="L16528" s="62">
        <v>109554.70519569734</v>
      </c>
      <c r="M16528" s="63">
        <v>5659.6786619133145</v>
      </c>
      <c r="N16528" s="68">
        <f>GP_need_index[[#This Row],[Normalised weighted population]]/GP_need_index[[#This Row],[Registered population]]</f>
        <v>1.2118361277382017</v>
      </c>
    </row>
    <row r="16529" spans="1:14" hidden="1" x14ac:dyDescent="0.2">
      <c r="A16529" s="46" t="s">
        <v>13249</v>
      </c>
      <c r="B16529" s="33" t="s">
        <v>6109</v>
      </c>
      <c r="C16529" s="1" t="s">
        <v>12270</v>
      </c>
      <c r="D16529" s="1" t="s">
        <v>6642</v>
      </c>
      <c r="E16529" s="1" t="s">
        <v>6645</v>
      </c>
      <c r="F16529" s="62">
        <v>4695.6539850352729</v>
      </c>
      <c r="G16529" s="62">
        <v>55.115037214316473</v>
      </c>
      <c r="H16529" s="62">
        <v>58.226702451048801</v>
      </c>
      <c r="I16529" s="62">
        <v>1881.52</v>
      </c>
      <c r="J16529" s="62">
        <v>1896.1522211259428</v>
      </c>
      <c r="K16529" s="62">
        <v>1881.52</v>
      </c>
      <c r="L16529" s="62">
        <v>109554.70519569734</v>
      </c>
      <c r="M16529" s="63">
        <v>5683.9271174680662</v>
      </c>
      <c r="N16529" s="64">
        <f>GP_need_index[[#This Row],[Normalised weighted population]]/GP_need_index[[#This Row],[Registered population]]</f>
        <v>1.2104654933226238</v>
      </c>
    </row>
    <row r="16530" spans="1:14" hidden="1" x14ac:dyDescent="0.2">
      <c r="A16530" s="46" t="s">
        <v>13250</v>
      </c>
      <c r="B16530" s="33" t="s">
        <v>6109</v>
      </c>
      <c r="C16530" s="1" t="s">
        <v>12270</v>
      </c>
      <c r="D16530" s="1" t="s">
        <v>6642</v>
      </c>
      <c r="E16530" s="1" t="s">
        <v>6645</v>
      </c>
      <c r="F16530" s="62">
        <v>4723.1877047460184</v>
      </c>
      <c r="G16530" s="62">
        <v>55.115037214316473</v>
      </c>
      <c r="H16530" s="62">
        <v>58.226702451048801</v>
      </c>
      <c r="I16530" s="62">
        <v>1881.52</v>
      </c>
      <c r="J16530" s="62">
        <v>1896.1522211259428</v>
      </c>
      <c r="K16530" s="62">
        <v>1881.52</v>
      </c>
      <c r="L16530" s="62">
        <v>109554.70519569734</v>
      </c>
      <c r="M16530" s="63">
        <v>5706.9813275381157</v>
      </c>
      <c r="N16530" s="64">
        <f>GP_need_index[[#This Row],[Normalised weighted population]]/GP_need_index[[#This Row],[Registered population]]</f>
        <v>1.2082901811849545</v>
      </c>
    </row>
    <row r="16531" spans="1:14" x14ac:dyDescent="0.2">
      <c r="A16531" s="46" t="s">
        <v>13248</v>
      </c>
      <c r="B16531" s="33" t="s">
        <v>6106</v>
      </c>
      <c r="C16531" s="1" t="s">
        <v>12271</v>
      </c>
      <c r="D16531" s="1" t="s">
        <v>6642</v>
      </c>
      <c r="E16531" s="1" t="s">
        <v>6645</v>
      </c>
      <c r="F16531" s="62">
        <v>8046.8333333333339</v>
      </c>
      <c r="G16531" s="62">
        <v>96.11800978667236</v>
      </c>
      <c r="H16531" s="62">
        <v>94.74647901577157</v>
      </c>
      <c r="I16531" s="62">
        <v>1843.759</v>
      </c>
      <c r="J16531" s="62">
        <v>1896.1522211259428</v>
      </c>
      <c r="K16531" s="62">
        <v>1843.759</v>
      </c>
      <c r="L16531" s="62">
        <v>174689.67340363999</v>
      </c>
      <c r="M16531" s="63">
        <v>9024.6002237247303</v>
      </c>
      <c r="N16531" s="68">
        <f>GP_need_index[[#This Row],[Normalised weighted population]]/GP_need_index[[#This Row],[Registered population]]</f>
        <v>1.1215095242921309</v>
      </c>
    </row>
    <row r="16532" spans="1:14" hidden="1" x14ac:dyDescent="0.2">
      <c r="A16532" s="46" t="s">
        <v>13249</v>
      </c>
      <c r="B16532" s="33" t="s">
        <v>6106</v>
      </c>
      <c r="C16532" s="1" t="s">
        <v>12271</v>
      </c>
      <c r="D16532" s="1" t="s">
        <v>6642</v>
      </c>
      <c r="E16532" s="1" t="s">
        <v>6645</v>
      </c>
      <c r="F16532" s="62">
        <v>8095.8191391641485</v>
      </c>
      <c r="G16532" s="62">
        <v>96.11800978667236</v>
      </c>
      <c r="H16532" s="62">
        <v>94.74647901577157</v>
      </c>
      <c r="I16532" s="62">
        <v>1843.759</v>
      </c>
      <c r="J16532" s="62">
        <v>1896.1522211259428</v>
      </c>
      <c r="K16532" s="62">
        <v>1843.759</v>
      </c>
      <c r="L16532" s="62">
        <v>174689.67340363999</v>
      </c>
      <c r="M16532" s="63">
        <v>9063.2654254961708</v>
      </c>
      <c r="N16532" s="64">
        <f>GP_need_index[[#This Row],[Normalised weighted population]]/GP_need_index[[#This Row],[Registered population]]</f>
        <v>1.1194994934671807</v>
      </c>
    </row>
    <row r="16533" spans="1:14" hidden="1" x14ac:dyDescent="0.2">
      <c r="A16533" s="46" t="s">
        <v>13250</v>
      </c>
      <c r="B16533" s="33" t="s">
        <v>6106</v>
      </c>
      <c r="C16533" s="1" t="s">
        <v>12271</v>
      </c>
      <c r="D16533" s="1" t="s">
        <v>6642</v>
      </c>
      <c r="E16533" s="1" t="s">
        <v>6645</v>
      </c>
      <c r="F16533" s="62">
        <v>8143.8273022672201</v>
      </c>
      <c r="G16533" s="62">
        <v>96.11800978667236</v>
      </c>
      <c r="H16533" s="62">
        <v>94.74647901577157</v>
      </c>
      <c r="I16533" s="62">
        <v>1843.759</v>
      </c>
      <c r="J16533" s="62">
        <v>1896.1522211259428</v>
      </c>
      <c r="K16533" s="62">
        <v>1843.759</v>
      </c>
      <c r="L16533" s="62">
        <v>174689.67340363999</v>
      </c>
      <c r="M16533" s="63">
        <v>9100.0263516519371</v>
      </c>
      <c r="N16533" s="64">
        <f>GP_need_index[[#This Row],[Normalised weighted population]]/GP_need_index[[#This Row],[Registered population]]</f>
        <v>1.117413964453607</v>
      </c>
    </row>
    <row r="16534" spans="1:14" x14ac:dyDescent="0.2">
      <c r="A16534" s="46" t="s">
        <v>13248</v>
      </c>
      <c r="B16534" s="33" t="s">
        <v>6077</v>
      </c>
      <c r="C16534" s="1" t="s">
        <v>10198</v>
      </c>
      <c r="D16534" s="1" t="s">
        <v>6642</v>
      </c>
      <c r="E16534" s="1" t="s">
        <v>6645</v>
      </c>
      <c r="F16534" s="62">
        <v>7824</v>
      </c>
      <c r="G16534" s="62">
        <v>82.748310120284415</v>
      </c>
      <c r="H16534" s="62">
        <v>81.537977628052218</v>
      </c>
      <c r="I16534" s="62">
        <v>1864.653</v>
      </c>
      <c r="J16534" s="62">
        <v>1896.1522211259428</v>
      </c>
      <c r="K16534" s="62">
        <v>1864.653</v>
      </c>
      <c r="L16534" s="62">
        <v>152040.03459808044</v>
      </c>
      <c r="M16534" s="63">
        <v>7854.5028078366204</v>
      </c>
      <c r="N16534" s="68">
        <f>GP_need_index[[#This Row],[Normalised weighted population]]/GP_need_index[[#This Row],[Registered population]]</f>
        <v>1.003898620633515</v>
      </c>
    </row>
    <row r="16535" spans="1:14" hidden="1" x14ac:dyDescent="0.2">
      <c r="A16535" s="46" t="s">
        <v>13249</v>
      </c>
      <c r="B16535" s="33" t="s">
        <v>6077</v>
      </c>
      <c r="C16535" s="1" t="s">
        <v>10198</v>
      </c>
      <c r="D16535" s="1" t="s">
        <v>6642</v>
      </c>
      <c r="E16535" s="1" t="s">
        <v>6645</v>
      </c>
      <c r="F16535" s="62">
        <v>7870.7890883884093</v>
      </c>
      <c r="G16535" s="62">
        <v>82.748310120284415</v>
      </c>
      <c r="H16535" s="62">
        <v>81.537977628052218</v>
      </c>
      <c r="I16535" s="62">
        <v>1864.653</v>
      </c>
      <c r="J16535" s="62">
        <v>1896.1522211259428</v>
      </c>
      <c r="K16535" s="62">
        <v>1864.653</v>
      </c>
      <c r="L16535" s="62">
        <v>152040.03459808044</v>
      </c>
      <c r="M16535" s="63">
        <v>7888.1548177152363</v>
      </c>
      <c r="N16535" s="64">
        <f>GP_need_index[[#This Row],[Normalised weighted population]]/GP_need_index[[#This Row],[Registered population]]</f>
        <v>1.0022063517560706</v>
      </c>
    </row>
    <row r="16536" spans="1:14" hidden="1" x14ac:dyDescent="0.2">
      <c r="A16536" s="46" t="s">
        <v>13250</v>
      </c>
      <c r="B16536" s="33" t="s">
        <v>6077</v>
      </c>
      <c r="C16536" s="1" t="s">
        <v>10198</v>
      </c>
      <c r="D16536" s="1" t="s">
        <v>6642</v>
      </c>
      <c r="E16536" s="1" t="s">
        <v>6645</v>
      </c>
      <c r="F16536" s="62">
        <v>7920.4560202947432</v>
      </c>
      <c r="G16536" s="62">
        <v>82.748310120284415</v>
      </c>
      <c r="H16536" s="62">
        <v>81.537977628052218</v>
      </c>
      <c r="I16536" s="62">
        <v>1864.653</v>
      </c>
      <c r="J16536" s="62">
        <v>1896.1522211259428</v>
      </c>
      <c r="K16536" s="62">
        <v>1864.653</v>
      </c>
      <c r="L16536" s="62">
        <v>152040.03459808044</v>
      </c>
      <c r="M16536" s="63">
        <v>7920.1494535496386</v>
      </c>
      <c r="N16536" s="64">
        <f>GP_need_index[[#This Row],[Normalised weighted population]]/GP_need_index[[#This Row],[Registered population]]</f>
        <v>0.99996129430624714</v>
      </c>
    </row>
    <row r="16537" spans="1:14" x14ac:dyDescent="0.2">
      <c r="A16537" s="46" t="s">
        <v>13248</v>
      </c>
      <c r="B16537" s="33" t="s">
        <v>6113</v>
      </c>
      <c r="C16537" s="1" t="s">
        <v>12272</v>
      </c>
      <c r="D16537" s="1" t="s">
        <v>6642</v>
      </c>
      <c r="E16537" s="1" t="s">
        <v>6645</v>
      </c>
      <c r="F16537" s="62">
        <v>8411.3333333333339</v>
      </c>
      <c r="G16537" s="62">
        <v>83.530269730770286</v>
      </c>
      <c r="H16537" s="62">
        <v>83.785873062691934</v>
      </c>
      <c r="I16537" s="62">
        <v>1770.9179999999999</v>
      </c>
      <c r="J16537" s="62">
        <v>1896.1522211259428</v>
      </c>
      <c r="K16537" s="62">
        <v>1770.9179999999999</v>
      </c>
      <c r="L16537" s="62">
        <v>148377.91075243626</v>
      </c>
      <c r="M16537" s="63">
        <v>7665.314729155265</v>
      </c>
      <c r="N16537" s="68">
        <f>GP_need_index[[#This Row],[Normalised weighted population]]/GP_need_index[[#This Row],[Registered population]]</f>
        <v>0.91130792531765847</v>
      </c>
    </row>
    <row r="16538" spans="1:14" hidden="1" x14ac:dyDescent="0.2">
      <c r="A16538" s="46" t="s">
        <v>13249</v>
      </c>
      <c r="B16538" s="33" t="s">
        <v>6113</v>
      </c>
      <c r="C16538" s="1" t="s">
        <v>12272</v>
      </c>
      <c r="D16538" s="1" t="s">
        <v>6642</v>
      </c>
      <c r="E16538" s="1" t="s">
        <v>6645</v>
      </c>
      <c r="F16538" s="62">
        <v>8457.6197822126687</v>
      </c>
      <c r="G16538" s="62">
        <v>83.530269730770286</v>
      </c>
      <c r="H16538" s="62">
        <v>83.785873062691934</v>
      </c>
      <c r="I16538" s="62">
        <v>1770.9179999999999</v>
      </c>
      <c r="J16538" s="62">
        <v>1896.1522211259428</v>
      </c>
      <c r="K16538" s="62">
        <v>1770.9179999999999</v>
      </c>
      <c r="L16538" s="62">
        <v>148377.91075243626</v>
      </c>
      <c r="M16538" s="63">
        <v>7698.156177340994</v>
      </c>
      <c r="N16538" s="64">
        <f>GP_need_index[[#This Row],[Normalised weighted population]]/GP_need_index[[#This Row],[Registered population]]</f>
        <v>0.91020362413679168</v>
      </c>
    </row>
    <row r="16539" spans="1:14" hidden="1" x14ac:dyDescent="0.2">
      <c r="A16539" s="46" t="s">
        <v>13250</v>
      </c>
      <c r="B16539" s="33" t="s">
        <v>6113</v>
      </c>
      <c r="C16539" s="1" t="s">
        <v>12272</v>
      </c>
      <c r="D16539" s="1" t="s">
        <v>6642</v>
      </c>
      <c r="E16539" s="1" t="s">
        <v>6645</v>
      </c>
      <c r="F16539" s="62">
        <v>8506.139052465609</v>
      </c>
      <c r="G16539" s="62">
        <v>83.530269730770286</v>
      </c>
      <c r="H16539" s="62">
        <v>83.785873062691934</v>
      </c>
      <c r="I16539" s="62">
        <v>1770.9179999999999</v>
      </c>
      <c r="J16539" s="62">
        <v>1896.1522211259428</v>
      </c>
      <c r="K16539" s="62">
        <v>1770.9179999999999</v>
      </c>
      <c r="L16539" s="62">
        <v>148377.91075243626</v>
      </c>
      <c r="M16539" s="63">
        <v>7729.3801719483572</v>
      </c>
      <c r="N16539" s="64">
        <f>GP_need_index[[#This Row],[Normalised weighted population]]/GP_need_index[[#This Row],[Registered population]]</f>
        <v>0.90868255553709776</v>
      </c>
    </row>
    <row r="16540" spans="1:14" x14ac:dyDescent="0.2">
      <c r="A16540" s="46" t="s">
        <v>13248</v>
      </c>
      <c r="B16540" s="33" t="s">
        <v>6080</v>
      </c>
      <c r="C16540" s="1" t="s">
        <v>12273</v>
      </c>
      <c r="D16540" s="1" t="s">
        <v>6642</v>
      </c>
      <c r="E16540" s="1" t="s">
        <v>6645</v>
      </c>
      <c r="F16540" s="62">
        <v>6997.75</v>
      </c>
      <c r="G16540" s="62">
        <v>90.50585641680847</v>
      </c>
      <c r="H16540" s="62">
        <v>87.757268039366522</v>
      </c>
      <c r="I16540" s="62">
        <v>1826.7660000000001</v>
      </c>
      <c r="J16540" s="62">
        <v>1896.1522211259428</v>
      </c>
      <c r="K16540" s="62">
        <v>1826.7660000000001</v>
      </c>
      <c r="L16540" s="62">
        <v>160311.99350720143</v>
      </c>
      <c r="M16540" s="63">
        <v>8281.8384411765801</v>
      </c>
      <c r="N16540" s="68">
        <f>GP_need_index[[#This Row],[Normalised weighted population]]/GP_need_index[[#This Row],[Registered population]]</f>
        <v>1.1835001880856819</v>
      </c>
    </row>
    <row r="16541" spans="1:14" hidden="1" x14ac:dyDescent="0.2">
      <c r="A16541" s="46" t="s">
        <v>13249</v>
      </c>
      <c r="B16541" s="33" t="s">
        <v>6080</v>
      </c>
      <c r="C16541" s="1" t="s">
        <v>12273</v>
      </c>
      <c r="D16541" s="1" t="s">
        <v>6642</v>
      </c>
      <c r="E16541" s="1" t="s">
        <v>6645</v>
      </c>
      <c r="F16541" s="62">
        <v>7040.1138524608687</v>
      </c>
      <c r="G16541" s="62">
        <v>90.50585641680847</v>
      </c>
      <c r="H16541" s="62">
        <v>87.757268039366522</v>
      </c>
      <c r="I16541" s="62">
        <v>1826.7660000000001</v>
      </c>
      <c r="J16541" s="62">
        <v>1896.1522211259428</v>
      </c>
      <c r="K16541" s="62">
        <v>1826.7660000000001</v>
      </c>
      <c r="L16541" s="62">
        <v>160311.99350720143</v>
      </c>
      <c r="M16541" s="63">
        <v>8317.3213375296764</v>
      </c>
      <c r="N16541" s="64">
        <f>GP_need_index[[#This Row],[Normalised weighted population]]/GP_need_index[[#This Row],[Registered population]]</f>
        <v>1.1814185838233795</v>
      </c>
    </row>
    <row r="16542" spans="1:14" hidden="1" x14ac:dyDescent="0.2">
      <c r="A16542" s="46" t="s">
        <v>13250</v>
      </c>
      <c r="B16542" s="33" t="s">
        <v>6080</v>
      </c>
      <c r="C16542" s="1" t="s">
        <v>12273</v>
      </c>
      <c r="D16542" s="1" t="s">
        <v>6642</v>
      </c>
      <c r="E16542" s="1" t="s">
        <v>6645</v>
      </c>
      <c r="F16542" s="62">
        <v>7082.6935216745587</v>
      </c>
      <c r="G16542" s="62">
        <v>90.50585641680847</v>
      </c>
      <c r="H16542" s="62">
        <v>87.757268039366522</v>
      </c>
      <c r="I16542" s="62">
        <v>1826.7660000000001</v>
      </c>
      <c r="J16542" s="62">
        <v>1896.1522211259428</v>
      </c>
      <c r="K16542" s="62">
        <v>1826.7660000000001</v>
      </c>
      <c r="L16542" s="62">
        <v>160311.99350720143</v>
      </c>
      <c r="M16542" s="63">
        <v>8351.0566879964717</v>
      </c>
      <c r="N16542" s="64">
        <f>GP_need_index[[#This Row],[Normalised weighted population]]/GP_need_index[[#This Row],[Registered population]]</f>
        <v>1.1790792108172476</v>
      </c>
    </row>
    <row r="16543" spans="1:14" x14ac:dyDescent="0.2">
      <c r="A16543" s="46" t="s">
        <v>13248</v>
      </c>
      <c r="B16543" s="33" t="s">
        <v>6095</v>
      </c>
      <c r="C16543" s="1" t="s">
        <v>12274</v>
      </c>
      <c r="D16543" s="1" t="s">
        <v>6642</v>
      </c>
      <c r="E16543" s="1" t="s">
        <v>6645</v>
      </c>
      <c r="F16543" s="62">
        <v>50811.916666666664</v>
      </c>
      <c r="G16543" s="62">
        <v>336.98365337142769</v>
      </c>
      <c r="H16543" s="62">
        <v>340.46830200931197</v>
      </c>
      <c r="I16543" s="62">
        <v>1810.1690000000001</v>
      </c>
      <c r="J16543" s="62">
        <v>1896.1522211259428</v>
      </c>
      <c r="K16543" s="62">
        <v>1810.1690000000001</v>
      </c>
      <c r="L16543" s="62">
        <v>616305.16577989422</v>
      </c>
      <c r="M16543" s="63">
        <v>31838.789486591642</v>
      </c>
      <c r="N16543" s="68">
        <f>GP_need_index[[#This Row],[Normalised weighted population]]/GP_need_index[[#This Row],[Registered population]]</f>
        <v>0.62660083648209119</v>
      </c>
    </row>
    <row r="16544" spans="1:14" hidden="1" x14ac:dyDescent="0.2">
      <c r="A16544" s="46" t="s">
        <v>13249</v>
      </c>
      <c r="B16544" s="33" t="s">
        <v>6095</v>
      </c>
      <c r="C16544" s="1" t="s">
        <v>12274</v>
      </c>
      <c r="D16544" s="1" t="s">
        <v>6642</v>
      </c>
      <c r="E16544" s="1" t="s">
        <v>6645</v>
      </c>
      <c r="F16544" s="62">
        <v>50788.21200704739</v>
      </c>
      <c r="G16544" s="62">
        <v>336.98365337142769</v>
      </c>
      <c r="H16544" s="62">
        <v>340.46830200931197</v>
      </c>
      <c r="I16544" s="62">
        <v>1810.1690000000001</v>
      </c>
      <c r="J16544" s="62">
        <v>1896.1522211259428</v>
      </c>
      <c r="K16544" s="62">
        <v>1810.1690000000001</v>
      </c>
      <c r="L16544" s="62">
        <v>616305.16577989422</v>
      </c>
      <c r="M16544" s="63">
        <v>31975.200318001233</v>
      </c>
      <c r="N16544" s="64">
        <f>GP_need_index[[#This Row],[Normalised weighted population]]/GP_need_index[[#This Row],[Registered population]]</f>
        <v>0.62957916914980872</v>
      </c>
    </row>
    <row r="16545" spans="1:14" hidden="1" x14ac:dyDescent="0.2">
      <c r="A16545" s="46" t="s">
        <v>13250</v>
      </c>
      <c r="B16545" s="33" t="s">
        <v>6095</v>
      </c>
      <c r="C16545" s="1" t="s">
        <v>12274</v>
      </c>
      <c r="D16545" s="1" t="s">
        <v>6642</v>
      </c>
      <c r="E16545" s="1" t="s">
        <v>6645</v>
      </c>
      <c r="F16545" s="62">
        <v>50834.909879917337</v>
      </c>
      <c r="G16545" s="62">
        <v>336.98365337142769</v>
      </c>
      <c r="H16545" s="62">
        <v>340.46830200931197</v>
      </c>
      <c r="I16545" s="62">
        <v>1810.1690000000001</v>
      </c>
      <c r="J16545" s="62">
        <v>1896.1522211259428</v>
      </c>
      <c r="K16545" s="62">
        <v>1810.1690000000001</v>
      </c>
      <c r="L16545" s="62">
        <v>616305.16577989422</v>
      </c>
      <c r="M16545" s="63">
        <v>32104.892865060399</v>
      </c>
      <c r="N16545" s="64">
        <f>GP_need_index[[#This Row],[Normalised weighted population]]/GP_need_index[[#This Row],[Registered population]]</f>
        <v>0.63155207594345808</v>
      </c>
    </row>
    <row r="16546" spans="1:14" x14ac:dyDescent="0.2">
      <c r="A16546" s="46" t="s">
        <v>13248</v>
      </c>
      <c r="B16546" s="33" t="s">
        <v>6068</v>
      </c>
      <c r="C16546" s="1" t="s">
        <v>12275</v>
      </c>
      <c r="D16546" s="1" t="s">
        <v>6642</v>
      </c>
      <c r="E16546" s="1" t="s">
        <v>6645</v>
      </c>
      <c r="F16546" s="62">
        <v>8364.5833333333321</v>
      </c>
      <c r="G16546" s="62">
        <v>43.5634425817045</v>
      </c>
      <c r="H16546" s="62">
        <v>43.589465037107189</v>
      </c>
      <c r="I16546" s="62">
        <v>1589.04</v>
      </c>
      <c r="J16546" s="62">
        <v>1896.1522211259428</v>
      </c>
      <c r="K16546" s="62">
        <v>1589.04</v>
      </c>
      <c r="L16546" s="62">
        <v>69265.403522564811</v>
      </c>
      <c r="M16546" s="63">
        <v>3578.3029640325444</v>
      </c>
      <c r="N16546" s="68">
        <f>GP_need_index[[#This Row],[Normalised weighted population]]/GP_need_index[[#This Row],[Registered population]]</f>
        <v>0.42779213517699166</v>
      </c>
    </row>
    <row r="16547" spans="1:14" hidden="1" x14ac:dyDescent="0.2">
      <c r="A16547" s="46" t="s">
        <v>13249</v>
      </c>
      <c r="B16547" s="33" t="s">
        <v>6068</v>
      </c>
      <c r="C16547" s="1" t="s">
        <v>12275</v>
      </c>
      <c r="D16547" s="1" t="s">
        <v>6642</v>
      </c>
      <c r="E16547" s="1" t="s">
        <v>6645</v>
      </c>
      <c r="F16547" s="62">
        <v>8374.0766308258389</v>
      </c>
      <c r="G16547" s="62">
        <v>43.5634425817045</v>
      </c>
      <c r="H16547" s="62">
        <v>43.589465037107189</v>
      </c>
      <c r="I16547" s="62">
        <v>1589.04</v>
      </c>
      <c r="J16547" s="62">
        <v>1896.1522211259428</v>
      </c>
      <c r="K16547" s="62">
        <v>1589.04</v>
      </c>
      <c r="L16547" s="62">
        <v>69265.403522564811</v>
      </c>
      <c r="M16547" s="63">
        <v>3593.6339263659161</v>
      </c>
      <c r="N16547" s="64">
        <f>GP_need_index[[#This Row],[Normalised weighted population]]/GP_need_index[[#This Row],[Registered population]]</f>
        <v>0.42913793183326976</v>
      </c>
    </row>
    <row r="16548" spans="1:14" hidden="1" x14ac:dyDescent="0.2">
      <c r="A16548" s="46" t="s">
        <v>13250</v>
      </c>
      <c r="B16548" s="33" t="s">
        <v>6068</v>
      </c>
      <c r="C16548" s="1" t="s">
        <v>12275</v>
      </c>
      <c r="D16548" s="1" t="s">
        <v>6642</v>
      </c>
      <c r="E16548" s="1" t="s">
        <v>6645</v>
      </c>
      <c r="F16548" s="62">
        <v>8389.1145706315401</v>
      </c>
      <c r="G16548" s="62">
        <v>43.5634425817045</v>
      </c>
      <c r="H16548" s="62">
        <v>43.589465037107189</v>
      </c>
      <c r="I16548" s="62">
        <v>1589.04</v>
      </c>
      <c r="J16548" s="62">
        <v>1896.1522211259428</v>
      </c>
      <c r="K16548" s="62">
        <v>1589.04</v>
      </c>
      <c r="L16548" s="62">
        <v>69265.403522564811</v>
      </c>
      <c r="M16548" s="63">
        <v>3608.2098330834178</v>
      </c>
      <c r="N16548" s="64">
        <f>GP_need_index[[#This Row],[Normalised weighted population]]/GP_need_index[[#This Row],[Registered population]]</f>
        <v>0.43010615753359399</v>
      </c>
    </row>
    <row r="16549" spans="1:14" x14ac:dyDescent="0.2">
      <c r="A16549" s="46" t="s">
        <v>13248</v>
      </c>
      <c r="B16549" s="33" t="s">
        <v>6105</v>
      </c>
      <c r="C16549" s="1" t="s">
        <v>12276</v>
      </c>
      <c r="D16549" s="1" t="s">
        <v>6642</v>
      </c>
      <c r="E16549" s="1" t="s">
        <v>6645</v>
      </c>
      <c r="F16549" s="62">
        <v>2942.0833333333335</v>
      </c>
      <c r="G16549" s="62">
        <v>30.62277497526863</v>
      </c>
      <c r="H16549" s="62">
        <v>31.005288773219672</v>
      </c>
      <c r="I16549" s="62">
        <v>2219.6590000000001</v>
      </c>
      <c r="J16549" s="62">
        <v>1896.1522211259428</v>
      </c>
      <c r="K16549" s="62">
        <v>2219.6590000000001</v>
      </c>
      <c r="L16549" s="62">
        <v>68821.168273076008</v>
      </c>
      <c r="M16549" s="63">
        <v>3555.3534361422512</v>
      </c>
      <c r="N16549" s="68">
        <f>GP_need_index[[#This Row],[Normalised weighted population]]/GP_need_index[[#This Row],[Registered population]]</f>
        <v>1.2084475636229151</v>
      </c>
    </row>
    <row r="16550" spans="1:14" hidden="1" x14ac:dyDescent="0.2">
      <c r="A16550" s="46" t="s">
        <v>13249</v>
      </c>
      <c r="B16550" s="33" t="s">
        <v>6105</v>
      </c>
      <c r="C16550" s="1" t="s">
        <v>12276</v>
      </c>
      <c r="D16550" s="1" t="s">
        <v>6642</v>
      </c>
      <c r="E16550" s="1" t="s">
        <v>6645</v>
      </c>
      <c r="F16550" s="62">
        <v>2960.5568819205869</v>
      </c>
      <c r="G16550" s="62">
        <v>30.62277497526863</v>
      </c>
      <c r="H16550" s="62">
        <v>31.005288773219672</v>
      </c>
      <c r="I16550" s="62">
        <v>2219.6590000000001</v>
      </c>
      <c r="J16550" s="62">
        <v>1896.1522211259428</v>
      </c>
      <c r="K16550" s="62">
        <v>2219.6590000000001</v>
      </c>
      <c r="L16550" s="62">
        <v>68821.168273076008</v>
      </c>
      <c r="M16550" s="63">
        <v>3570.5860729981009</v>
      </c>
      <c r="N16550" s="64">
        <f>GP_need_index[[#This Row],[Normalised weighted population]]/GP_need_index[[#This Row],[Registered population]]</f>
        <v>1.2060521771437045</v>
      </c>
    </row>
    <row r="16551" spans="1:14" hidden="1" x14ac:dyDescent="0.2">
      <c r="A16551" s="46" t="s">
        <v>13250</v>
      </c>
      <c r="B16551" s="33" t="s">
        <v>6105</v>
      </c>
      <c r="C16551" s="1" t="s">
        <v>12276</v>
      </c>
      <c r="D16551" s="1" t="s">
        <v>6642</v>
      </c>
      <c r="E16551" s="1" t="s">
        <v>6645</v>
      </c>
      <c r="F16551" s="62">
        <v>2980.8994919887746</v>
      </c>
      <c r="G16551" s="62">
        <v>30.62277497526863</v>
      </c>
      <c r="H16551" s="62">
        <v>31.005288773219672</v>
      </c>
      <c r="I16551" s="62">
        <v>2219.6590000000001</v>
      </c>
      <c r="J16551" s="62">
        <v>1896.1522211259428</v>
      </c>
      <c r="K16551" s="62">
        <v>2219.6590000000001</v>
      </c>
      <c r="L16551" s="62">
        <v>68821.168273076008</v>
      </c>
      <c r="M16551" s="63">
        <v>3585.0684968045412</v>
      </c>
      <c r="N16551" s="64">
        <f>GP_need_index[[#This Row],[Normalised weighted population]]/GP_need_index[[#This Row],[Registered population]]</f>
        <v>1.2026800992249094</v>
      </c>
    </row>
    <row r="16552" spans="1:14" x14ac:dyDescent="0.2">
      <c r="A16552" s="46" t="s">
        <v>13248</v>
      </c>
      <c r="B16552" s="33" t="s">
        <v>6072</v>
      </c>
      <c r="C16552" s="1" t="s">
        <v>12277</v>
      </c>
      <c r="D16552" s="1" t="s">
        <v>6642</v>
      </c>
      <c r="E16552" s="1" t="s">
        <v>6645</v>
      </c>
      <c r="F16552" s="62">
        <v>6356.8333333333321</v>
      </c>
      <c r="G16552" s="62">
        <v>62.25633134968033</v>
      </c>
      <c r="H16552" s="62">
        <v>58.658344270531053</v>
      </c>
      <c r="I16552" s="62">
        <v>1930.36</v>
      </c>
      <c r="J16552" s="62">
        <v>1896.1522211259428</v>
      </c>
      <c r="K16552" s="62">
        <v>1930.36</v>
      </c>
      <c r="L16552" s="62">
        <v>113231.72144606232</v>
      </c>
      <c r="M16552" s="63">
        <v>5849.636093449687</v>
      </c>
      <c r="N16552" s="68">
        <f>GP_need_index[[#This Row],[Normalised weighted population]]/GP_need_index[[#This Row],[Registered population]]</f>
        <v>0.92021227971731545</v>
      </c>
    </row>
    <row r="16553" spans="1:14" hidden="1" x14ac:dyDescent="0.2">
      <c r="A16553" s="46" t="s">
        <v>13249</v>
      </c>
      <c r="B16553" s="33" t="s">
        <v>6072</v>
      </c>
      <c r="C16553" s="1" t="s">
        <v>12277</v>
      </c>
      <c r="D16553" s="1" t="s">
        <v>6642</v>
      </c>
      <c r="E16553" s="1" t="s">
        <v>6645</v>
      </c>
      <c r="F16553" s="62">
        <v>6392.4187774987586</v>
      </c>
      <c r="G16553" s="62">
        <v>62.25633134968033</v>
      </c>
      <c r="H16553" s="62">
        <v>58.658344270531053</v>
      </c>
      <c r="I16553" s="62">
        <v>1930.36</v>
      </c>
      <c r="J16553" s="62">
        <v>1896.1522211259428</v>
      </c>
      <c r="K16553" s="62">
        <v>1930.36</v>
      </c>
      <c r="L16553" s="62">
        <v>113231.72144606232</v>
      </c>
      <c r="M16553" s="63">
        <v>5874.698406930137</v>
      </c>
      <c r="N16553" s="64">
        <f>GP_need_index[[#This Row],[Normalised weighted population]]/GP_need_index[[#This Row],[Registered population]]</f>
        <v>0.91901025439838335</v>
      </c>
    </row>
    <row r="16554" spans="1:14" hidden="1" x14ac:dyDescent="0.2">
      <c r="A16554" s="46" t="s">
        <v>13250</v>
      </c>
      <c r="B16554" s="33" t="s">
        <v>6072</v>
      </c>
      <c r="C16554" s="1" t="s">
        <v>12277</v>
      </c>
      <c r="D16554" s="1" t="s">
        <v>6642</v>
      </c>
      <c r="E16554" s="1" t="s">
        <v>6645</v>
      </c>
      <c r="F16554" s="62">
        <v>6432.6395208235417</v>
      </c>
      <c r="G16554" s="62">
        <v>62.25633134968033</v>
      </c>
      <c r="H16554" s="62">
        <v>58.658344270531053</v>
      </c>
      <c r="I16554" s="62">
        <v>1930.36</v>
      </c>
      <c r="J16554" s="62">
        <v>1896.1522211259428</v>
      </c>
      <c r="K16554" s="62">
        <v>1930.36</v>
      </c>
      <c r="L16554" s="62">
        <v>113231.72144606232</v>
      </c>
      <c r="M16554" s="63">
        <v>5898.5263921193427</v>
      </c>
      <c r="N16554" s="64">
        <f>GP_need_index[[#This Row],[Normalised weighted population]]/GP_need_index[[#This Row],[Registered population]]</f>
        <v>0.91696827919935753</v>
      </c>
    </row>
    <row r="16555" spans="1:14" x14ac:dyDescent="0.2">
      <c r="A16555" s="46" t="s">
        <v>13248</v>
      </c>
      <c r="B16555" s="33" t="s">
        <v>6100</v>
      </c>
      <c r="C16555" s="1" t="s">
        <v>12278</v>
      </c>
      <c r="D16555" s="1" t="s">
        <v>6642</v>
      </c>
      <c r="E16555" s="1" t="s">
        <v>6645</v>
      </c>
      <c r="F16555" s="62">
        <v>7435.583333333333</v>
      </c>
      <c r="G16555" s="62">
        <v>80.187868503645262</v>
      </c>
      <c r="H16555" s="62">
        <v>81.473123603740149</v>
      </c>
      <c r="I16555" s="62">
        <v>1717.298</v>
      </c>
      <c r="J16555" s="62">
        <v>1896.1522211259428</v>
      </c>
      <c r="K16555" s="62">
        <v>1717.298</v>
      </c>
      <c r="L16555" s="62">
        <v>139913.63221845575</v>
      </c>
      <c r="M16555" s="63">
        <v>7228.0437190084376</v>
      </c>
      <c r="N16555" s="68">
        <f>GP_need_index[[#This Row],[Normalised weighted population]]/GP_need_index[[#This Row],[Registered population]]</f>
        <v>0.97208832111469912</v>
      </c>
    </row>
    <row r="16556" spans="1:14" hidden="1" x14ac:dyDescent="0.2">
      <c r="A16556" s="46" t="s">
        <v>13249</v>
      </c>
      <c r="B16556" s="33" t="s">
        <v>6100</v>
      </c>
      <c r="C16556" s="1" t="s">
        <v>12278</v>
      </c>
      <c r="D16556" s="1" t="s">
        <v>6642</v>
      </c>
      <c r="E16556" s="1" t="s">
        <v>6645</v>
      </c>
      <c r="F16556" s="62">
        <v>7461.4030577359035</v>
      </c>
      <c r="G16556" s="62">
        <v>80.187868503645262</v>
      </c>
      <c r="H16556" s="62">
        <v>81.473123603740149</v>
      </c>
      <c r="I16556" s="62">
        <v>1717.298</v>
      </c>
      <c r="J16556" s="62">
        <v>1896.1522211259428</v>
      </c>
      <c r="K16556" s="62">
        <v>1717.298</v>
      </c>
      <c r="L16556" s="62">
        <v>139913.63221845575</v>
      </c>
      <c r="M16556" s="63">
        <v>7259.011713366076</v>
      </c>
      <c r="N16556" s="64">
        <f>GP_need_index[[#This Row],[Normalised weighted population]]/GP_need_index[[#This Row],[Registered population]]</f>
        <v>0.97287489460042098</v>
      </c>
    </row>
    <row r="16557" spans="1:14" hidden="1" x14ac:dyDescent="0.2">
      <c r="A16557" s="46" t="s">
        <v>13250</v>
      </c>
      <c r="B16557" s="33" t="s">
        <v>6100</v>
      </c>
      <c r="C16557" s="1" t="s">
        <v>12278</v>
      </c>
      <c r="D16557" s="1" t="s">
        <v>6642</v>
      </c>
      <c r="E16557" s="1" t="s">
        <v>6645</v>
      </c>
      <c r="F16557" s="62">
        <v>7489.8880872444342</v>
      </c>
      <c r="G16557" s="62">
        <v>80.187868503645262</v>
      </c>
      <c r="H16557" s="62">
        <v>81.473123603740149</v>
      </c>
      <c r="I16557" s="62">
        <v>1717.298</v>
      </c>
      <c r="J16557" s="62">
        <v>1896.1522211259428</v>
      </c>
      <c r="K16557" s="62">
        <v>1717.298</v>
      </c>
      <c r="L16557" s="62">
        <v>139913.63221845575</v>
      </c>
      <c r="M16557" s="63">
        <v>7288.4545224454851</v>
      </c>
      <c r="N16557" s="64">
        <f>GP_need_index[[#This Row],[Normalised weighted population]]/GP_need_index[[#This Row],[Registered population]]</f>
        <v>0.97310593129662404</v>
      </c>
    </row>
    <row r="16558" spans="1:14" x14ac:dyDescent="0.2">
      <c r="A16558" s="46" t="s">
        <v>13248</v>
      </c>
      <c r="B16558" s="33" t="s">
        <v>6078</v>
      </c>
      <c r="C16558" s="1" t="s">
        <v>12279</v>
      </c>
      <c r="D16558" s="1" t="s">
        <v>6642</v>
      </c>
      <c r="E16558" s="1" t="s">
        <v>6645</v>
      </c>
      <c r="F16558" s="62">
        <v>9352.8333333333339</v>
      </c>
      <c r="G16558" s="62">
        <v>99.452382638675346</v>
      </c>
      <c r="H16558" s="62">
        <v>97.238960367924577</v>
      </c>
      <c r="I16558" s="62">
        <v>1925.5039999999999</v>
      </c>
      <c r="J16558" s="62">
        <v>1896.1522211259428</v>
      </c>
      <c r="K16558" s="62">
        <v>1925.5039999999999</v>
      </c>
      <c r="L16558" s="62">
        <v>187234.00714428024</v>
      </c>
      <c r="M16558" s="63">
        <v>9672.6499617346071</v>
      </c>
      <c r="N16558" s="68">
        <f>GP_need_index[[#This Row],[Normalised weighted population]]/GP_need_index[[#This Row],[Registered population]]</f>
        <v>1.0341946249872167</v>
      </c>
    </row>
    <row r="16559" spans="1:14" hidden="1" x14ac:dyDescent="0.2">
      <c r="A16559" s="46" t="s">
        <v>13249</v>
      </c>
      <c r="B16559" s="33" t="s">
        <v>6078</v>
      </c>
      <c r="C16559" s="1" t="s">
        <v>12279</v>
      </c>
      <c r="D16559" s="1" t="s">
        <v>6642</v>
      </c>
      <c r="E16559" s="1" t="s">
        <v>6645</v>
      </c>
      <c r="F16559" s="62">
        <v>9415.711743020056</v>
      </c>
      <c r="G16559" s="62">
        <v>99.452382638675346</v>
      </c>
      <c r="H16559" s="62">
        <v>97.238960367924577</v>
      </c>
      <c r="I16559" s="62">
        <v>1925.5039999999999</v>
      </c>
      <c r="J16559" s="62">
        <v>1896.1522211259428</v>
      </c>
      <c r="K16559" s="62">
        <v>1925.5039999999999</v>
      </c>
      <c r="L16559" s="62">
        <v>187234.00714428024</v>
      </c>
      <c r="M16559" s="63">
        <v>9714.0916824938031</v>
      </c>
      <c r="N16559" s="64">
        <f>GP_need_index[[#This Row],[Normalised weighted population]]/GP_need_index[[#This Row],[Registered population]]</f>
        <v>1.0316895788249825</v>
      </c>
    </row>
    <row r="16560" spans="1:14" hidden="1" x14ac:dyDescent="0.2">
      <c r="A16560" s="46" t="s">
        <v>13250</v>
      </c>
      <c r="B16560" s="33" t="s">
        <v>6078</v>
      </c>
      <c r="C16560" s="1" t="s">
        <v>12279</v>
      </c>
      <c r="D16560" s="1" t="s">
        <v>6642</v>
      </c>
      <c r="E16560" s="1" t="s">
        <v>6645</v>
      </c>
      <c r="F16560" s="62">
        <v>9477.7194803011826</v>
      </c>
      <c r="G16560" s="62">
        <v>99.452382638675346</v>
      </c>
      <c r="H16560" s="62">
        <v>97.238960367924577</v>
      </c>
      <c r="I16560" s="62">
        <v>1925.5039999999999</v>
      </c>
      <c r="J16560" s="62">
        <v>1896.1522211259428</v>
      </c>
      <c r="K16560" s="62">
        <v>1925.5039999999999</v>
      </c>
      <c r="L16560" s="62">
        <v>187234.00714428024</v>
      </c>
      <c r="M16560" s="63">
        <v>9753.4923830410826</v>
      </c>
      <c r="N16560" s="64">
        <f>GP_need_index[[#This Row],[Normalised weighted population]]/GP_need_index[[#This Row],[Registered population]]</f>
        <v>1.0290969682435818</v>
      </c>
    </row>
    <row r="16561" spans="1:14" x14ac:dyDescent="0.2">
      <c r="A16561" s="46" t="s">
        <v>13248</v>
      </c>
      <c r="B16561" s="33" t="s">
        <v>6114</v>
      </c>
      <c r="C16561" s="1" t="s">
        <v>12280</v>
      </c>
      <c r="D16561" s="1" t="s">
        <v>6642</v>
      </c>
      <c r="E16561" s="1" t="s">
        <v>6645</v>
      </c>
      <c r="F16561" s="62">
        <v>1890</v>
      </c>
      <c r="G16561" s="62">
        <v>20.501842254830489</v>
      </c>
      <c r="H16561" s="62">
        <v>21.865035142677868</v>
      </c>
      <c r="I16561" s="62">
        <v>1402.405</v>
      </c>
      <c r="J16561" s="62">
        <v>1896.1522211259428</v>
      </c>
      <c r="K16561" s="62">
        <v>1402.405</v>
      </c>
      <c r="L16561" s="62">
        <v>30663.634609267156</v>
      </c>
      <c r="M16561" s="63">
        <v>1584.1064807282398</v>
      </c>
      <c r="N16561" s="68">
        <f>GP_need_index[[#This Row],[Normalised weighted population]]/GP_need_index[[#This Row],[Registered population]]</f>
        <v>0.83815157710488875</v>
      </c>
    </row>
    <row r="16562" spans="1:14" hidden="1" x14ac:dyDescent="0.2">
      <c r="A16562" s="46" t="s">
        <v>13249</v>
      </c>
      <c r="B16562" s="33" t="s">
        <v>6114</v>
      </c>
      <c r="C16562" s="1" t="s">
        <v>12280</v>
      </c>
      <c r="D16562" s="1" t="s">
        <v>6642</v>
      </c>
      <c r="E16562" s="1" t="s">
        <v>6645</v>
      </c>
      <c r="F16562" s="62">
        <v>1899.3640590416094</v>
      </c>
      <c r="G16562" s="62">
        <v>20.501842254830489</v>
      </c>
      <c r="H16562" s="62">
        <v>21.865035142677868</v>
      </c>
      <c r="I16562" s="62">
        <v>1402.405</v>
      </c>
      <c r="J16562" s="62">
        <v>1896.1522211259428</v>
      </c>
      <c r="K16562" s="62">
        <v>1402.405</v>
      </c>
      <c r="L16562" s="62">
        <v>30663.634609267156</v>
      </c>
      <c r="M16562" s="63">
        <v>1590.8934624433728</v>
      </c>
      <c r="N16562" s="64">
        <f>GP_need_index[[#This Row],[Normalised weighted population]]/GP_need_index[[#This Row],[Registered population]]</f>
        <v>0.83759269576055562</v>
      </c>
    </row>
    <row r="16563" spans="1:14" hidden="1" x14ac:dyDescent="0.2">
      <c r="A16563" s="46" t="s">
        <v>13250</v>
      </c>
      <c r="B16563" s="33" t="s">
        <v>6114</v>
      </c>
      <c r="C16563" s="1" t="s">
        <v>12280</v>
      </c>
      <c r="D16563" s="1" t="s">
        <v>6642</v>
      </c>
      <c r="E16563" s="1" t="s">
        <v>6645</v>
      </c>
      <c r="F16563" s="62">
        <v>1909.555881021314</v>
      </c>
      <c r="G16563" s="62">
        <v>20.501842254830489</v>
      </c>
      <c r="H16563" s="62">
        <v>21.865035142677868</v>
      </c>
      <c r="I16563" s="62">
        <v>1402.405</v>
      </c>
      <c r="J16563" s="62">
        <v>1896.1522211259428</v>
      </c>
      <c r="K16563" s="62">
        <v>1402.405</v>
      </c>
      <c r="L16563" s="62">
        <v>30663.634609267156</v>
      </c>
      <c r="M16563" s="63">
        <v>1597.3461827763833</v>
      </c>
      <c r="N16563" s="64">
        <f>GP_need_index[[#This Row],[Normalised weighted population]]/GP_need_index[[#This Row],[Registered population]]</f>
        <v>0.836501407815336</v>
      </c>
    </row>
    <row r="16564" spans="1:14" x14ac:dyDescent="0.2">
      <c r="A16564" s="46" t="s">
        <v>13248</v>
      </c>
      <c r="B16564" s="33" t="s">
        <v>6087</v>
      </c>
      <c r="C16564" s="1" t="s">
        <v>12281</v>
      </c>
      <c r="D16564" s="1" t="s">
        <v>6642</v>
      </c>
      <c r="E16564" s="1" t="s">
        <v>6645</v>
      </c>
      <c r="F16564" s="62">
        <v>4184.5</v>
      </c>
      <c r="G16564" s="62">
        <v>57.381253026506464</v>
      </c>
      <c r="H16564" s="62">
        <v>59.236910676848325</v>
      </c>
      <c r="I16564" s="62">
        <v>1890.8989999999999</v>
      </c>
      <c r="J16564" s="62">
        <v>1896.1522211259428</v>
      </c>
      <c r="K16564" s="62">
        <v>1890.8989999999999</v>
      </c>
      <c r="L16564" s="62">
        <v>112011.01516194182</v>
      </c>
      <c r="M16564" s="63">
        <v>5786.5734865414843</v>
      </c>
      <c r="N16564" s="68">
        <f>GP_need_index[[#This Row],[Normalised weighted population]]/GP_need_index[[#This Row],[Registered population]]</f>
        <v>1.382859000248891</v>
      </c>
    </row>
    <row r="16565" spans="1:14" hidden="1" x14ac:dyDescent="0.2">
      <c r="A16565" s="46" t="s">
        <v>13249</v>
      </c>
      <c r="B16565" s="33" t="s">
        <v>6087</v>
      </c>
      <c r="C16565" s="1" t="s">
        <v>12281</v>
      </c>
      <c r="D16565" s="1" t="s">
        <v>6642</v>
      </c>
      <c r="E16565" s="1" t="s">
        <v>6645</v>
      </c>
      <c r="F16565" s="62">
        <v>4208.6669120400657</v>
      </c>
      <c r="G16565" s="62">
        <v>57.381253026506464</v>
      </c>
      <c r="H16565" s="62">
        <v>59.236910676848325</v>
      </c>
      <c r="I16565" s="62">
        <v>1890.8989999999999</v>
      </c>
      <c r="J16565" s="62">
        <v>1896.1522211259428</v>
      </c>
      <c r="K16565" s="62">
        <v>1890.8989999999999</v>
      </c>
      <c r="L16565" s="62">
        <v>112011.01516194182</v>
      </c>
      <c r="M16565" s="63">
        <v>5811.3656131593707</v>
      </c>
      <c r="N16565" s="64">
        <f>GP_need_index[[#This Row],[Normalised weighted population]]/GP_need_index[[#This Row],[Registered population]]</f>
        <v>1.3808091100139901</v>
      </c>
    </row>
    <row r="16566" spans="1:14" hidden="1" x14ac:dyDescent="0.2">
      <c r="A16566" s="46" t="s">
        <v>13250</v>
      </c>
      <c r="B16566" s="33" t="s">
        <v>6087</v>
      </c>
      <c r="C16566" s="1" t="s">
        <v>12281</v>
      </c>
      <c r="D16566" s="1" t="s">
        <v>6642</v>
      </c>
      <c r="E16566" s="1" t="s">
        <v>6645</v>
      </c>
      <c r="F16566" s="62">
        <v>4233.8957026159878</v>
      </c>
      <c r="G16566" s="62">
        <v>57.381253026506464</v>
      </c>
      <c r="H16566" s="62">
        <v>59.236910676848325</v>
      </c>
      <c r="I16566" s="62">
        <v>1890.8989999999999</v>
      </c>
      <c r="J16566" s="62">
        <v>1896.1522211259428</v>
      </c>
      <c r="K16566" s="62">
        <v>1890.8989999999999</v>
      </c>
      <c r="L16566" s="62">
        <v>112011.01516194182</v>
      </c>
      <c r="M16566" s="63">
        <v>5834.9367182898177</v>
      </c>
      <c r="N16566" s="64">
        <f>GP_need_index[[#This Row],[Normalised weighted population]]/GP_need_index[[#This Row],[Registered population]]</f>
        <v>1.378148430695777</v>
      </c>
    </row>
    <row r="16567" spans="1:14" x14ac:dyDescent="0.2">
      <c r="A16567" s="46" t="s">
        <v>13248</v>
      </c>
      <c r="B16567" s="33" t="s">
        <v>6043</v>
      </c>
      <c r="C16567" s="1" t="s">
        <v>12282</v>
      </c>
      <c r="D16567" s="1" t="s">
        <v>6642</v>
      </c>
      <c r="E16567" s="1" t="s">
        <v>6645</v>
      </c>
      <c r="F16567" s="62">
        <v>4315.75</v>
      </c>
      <c r="G16567" s="62">
        <v>41.247899023691367</v>
      </c>
      <c r="H16567" s="62">
        <v>40.930488197426499</v>
      </c>
      <c r="I16567" s="62">
        <v>2154.098</v>
      </c>
      <c r="J16567" s="62">
        <v>1896.1522211259428</v>
      </c>
      <c r="K16567" s="62">
        <v>2154.098</v>
      </c>
      <c r="L16567" s="62">
        <v>88168.282765100026</v>
      </c>
      <c r="M16567" s="63">
        <v>4554.8399562739551</v>
      </c>
      <c r="N16567" s="68">
        <f>GP_need_index[[#This Row],[Normalised weighted population]]/GP_need_index[[#This Row],[Registered population]]</f>
        <v>1.0553993990092001</v>
      </c>
    </row>
    <row r="16568" spans="1:14" hidden="1" x14ac:dyDescent="0.2">
      <c r="A16568" s="46" t="s">
        <v>13249</v>
      </c>
      <c r="B16568" s="33" t="s">
        <v>6043</v>
      </c>
      <c r="C16568" s="1" t="s">
        <v>12282</v>
      </c>
      <c r="D16568" s="1" t="s">
        <v>6642</v>
      </c>
      <c r="E16568" s="1" t="s">
        <v>6645</v>
      </c>
      <c r="F16568" s="62">
        <v>4344.4324456480645</v>
      </c>
      <c r="G16568" s="62">
        <v>41.247899023691367</v>
      </c>
      <c r="H16568" s="62">
        <v>40.930488197426499</v>
      </c>
      <c r="I16568" s="62">
        <v>2154.098</v>
      </c>
      <c r="J16568" s="62">
        <v>1896.1522211259428</v>
      </c>
      <c r="K16568" s="62">
        <v>2154.098</v>
      </c>
      <c r="L16568" s="62">
        <v>88168.282765100026</v>
      </c>
      <c r="M16568" s="63">
        <v>4574.3548158333797</v>
      </c>
      <c r="N16568" s="64">
        <f>GP_need_index[[#This Row],[Normalised weighted population]]/GP_need_index[[#This Row],[Registered population]]</f>
        <v>1.0529234538830579</v>
      </c>
    </row>
    <row r="16569" spans="1:14" hidden="1" x14ac:dyDescent="0.2">
      <c r="A16569" s="46" t="s">
        <v>13250</v>
      </c>
      <c r="B16569" s="33" t="s">
        <v>6043</v>
      </c>
      <c r="C16569" s="1" t="s">
        <v>12282</v>
      </c>
      <c r="D16569" s="1" t="s">
        <v>6642</v>
      </c>
      <c r="E16569" s="1" t="s">
        <v>6645</v>
      </c>
      <c r="F16569" s="62">
        <v>4374.1484155137769</v>
      </c>
      <c r="G16569" s="62">
        <v>41.247899023691367</v>
      </c>
      <c r="H16569" s="62">
        <v>40.930488197426499</v>
      </c>
      <c r="I16569" s="62">
        <v>2154.098</v>
      </c>
      <c r="J16569" s="62">
        <v>1896.1522211259428</v>
      </c>
      <c r="K16569" s="62">
        <v>2154.098</v>
      </c>
      <c r="L16569" s="62">
        <v>88168.282765100026</v>
      </c>
      <c r="M16569" s="63">
        <v>4592.9085612772769</v>
      </c>
      <c r="N16569" s="64">
        <f>GP_need_index[[#This Row],[Normalised weighted population]]/GP_need_index[[#This Row],[Registered population]]</f>
        <v>1.0500120537720266</v>
      </c>
    </row>
    <row r="16570" spans="1:14" x14ac:dyDescent="0.2">
      <c r="A16570" s="46" t="s">
        <v>13248</v>
      </c>
      <c r="B16570" s="33" t="s">
        <v>6115</v>
      </c>
      <c r="C16570" s="1" t="s">
        <v>12283</v>
      </c>
      <c r="D16570" s="1" t="s">
        <v>6642</v>
      </c>
      <c r="E16570" s="1" t="s">
        <v>6645</v>
      </c>
      <c r="F16570" s="62">
        <v>2464.5</v>
      </c>
      <c r="G16570" s="62">
        <v>22.320577493627034</v>
      </c>
      <c r="H16570" s="62">
        <v>21.520289112325258</v>
      </c>
      <c r="I16570" s="62">
        <v>1982.835</v>
      </c>
      <c r="J16570" s="62">
        <v>1896.1522211259428</v>
      </c>
      <c r="K16570" s="62">
        <v>1982.835</v>
      </c>
      <c r="L16570" s="62">
        <v>42671.182462037454</v>
      </c>
      <c r="M16570" s="63">
        <v>2204.4254550966371</v>
      </c>
      <c r="N16570" s="68">
        <f>GP_need_index[[#This Row],[Normalised weighted population]]/GP_need_index[[#This Row],[Registered population]]</f>
        <v>0.89447167989313736</v>
      </c>
    </row>
    <row r="16571" spans="1:14" hidden="1" x14ac:dyDescent="0.2">
      <c r="A16571" s="46" t="s">
        <v>13249</v>
      </c>
      <c r="B16571" s="33" t="s">
        <v>6115</v>
      </c>
      <c r="C16571" s="1" t="s">
        <v>12283</v>
      </c>
      <c r="D16571" s="1" t="s">
        <v>6642</v>
      </c>
      <c r="E16571" s="1" t="s">
        <v>6645</v>
      </c>
      <c r="F16571" s="62">
        <v>2482.1837343216157</v>
      </c>
      <c r="G16571" s="62">
        <v>22.320577493627034</v>
      </c>
      <c r="H16571" s="62">
        <v>21.520289112325258</v>
      </c>
      <c r="I16571" s="62">
        <v>1982.835</v>
      </c>
      <c r="J16571" s="62">
        <v>1896.1522211259428</v>
      </c>
      <c r="K16571" s="62">
        <v>1982.835</v>
      </c>
      <c r="L16571" s="62">
        <v>42671.182462037454</v>
      </c>
      <c r="M16571" s="63">
        <v>2213.8701454871693</v>
      </c>
      <c r="N16571" s="64">
        <f>GP_need_index[[#This Row],[Normalised weighted population]]/GP_need_index[[#This Row],[Registered population]]</f>
        <v>0.89190421920648966</v>
      </c>
    </row>
    <row r="16572" spans="1:14" hidden="1" x14ac:dyDescent="0.2">
      <c r="A16572" s="46" t="s">
        <v>13250</v>
      </c>
      <c r="B16572" s="33" t="s">
        <v>6115</v>
      </c>
      <c r="C16572" s="1" t="s">
        <v>12283</v>
      </c>
      <c r="D16572" s="1" t="s">
        <v>6642</v>
      </c>
      <c r="E16572" s="1" t="s">
        <v>6645</v>
      </c>
      <c r="F16572" s="62">
        <v>2500.4961923418396</v>
      </c>
      <c r="G16572" s="62">
        <v>22.320577493627034</v>
      </c>
      <c r="H16572" s="62">
        <v>21.520289112325258</v>
      </c>
      <c r="I16572" s="62">
        <v>1982.835</v>
      </c>
      <c r="J16572" s="62">
        <v>1896.1522211259428</v>
      </c>
      <c r="K16572" s="62">
        <v>1982.835</v>
      </c>
      <c r="L16572" s="62">
        <v>42671.182462037454</v>
      </c>
      <c r="M16572" s="63">
        <v>2222.8496813515576</v>
      </c>
      <c r="N16572" s="64">
        <f>GP_need_index[[#This Row],[Normalised weighted population]]/GP_need_index[[#This Row],[Registered population]]</f>
        <v>0.88896343380141196</v>
      </c>
    </row>
    <row r="16573" spans="1:14" x14ac:dyDescent="0.2">
      <c r="A16573" s="46" t="s">
        <v>13248</v>
      </c>
      <c r="B16573" s="33" t="s">
        <v>6040</v>
      </c>
      <c r="C16573" s="1" t="s">
        <v>12284</v>
      </c>
      <c r="D16573" s="1" t="s">
        <v>6642</v>
      </c>
      <c r="E16573" s="1" t="s">
        <v>6645</v>
      </c>
      <c r="F16573" s="62">
        <v>7272.9166666666661</v>
      </c>
      <c r="G16573" s="62">
        <v>75.95375210287456</v>
      </c>
      <c r="H16573" s="62">
        <v>73.03231009250301</v>
      </c>
      <c r="I16573" s="62">
        <v>1995.9179999999999</v>
      </c>
      <c r="J16573" s="62">
        <v>1896.1522211259428</v>
      </c>
      <c r="K16573" s="62">
        <v>1995.9179999999999</v>
      </c>
      <c r="L16573" s="62">
        <v>145766.50229520843</v>
      </c>
      <c r="M16573" s="63">
        <v>7530.4073995566741</v>
      </c>
      <c r="N16573" s="68">
        <f>GP_need_index[[#This Row],[Normalised weighted population]]/GP_need_index[[#This Row],[Registered population]]</f>
        <v>1.0354040537918086</v>
      </c>
    </row>
    <row r="16574" spans="1:14" hidden="1" x14ac:dyDescent="0.2">
      <c r="A16574" s="46" t="s">
        <v>13249</v>
      </c>
      <c r="B16574" s="33" t="s">
        <v>6040</v>
      </c>
      <c r="C16574" s="1" t="s">
        <v>12284</v>
      </c>
      <c r="D16574" s="1" t="s">
        <v>6642</v>
      </c>
      <c r="E16574" s="1" t="s">
        <v>6645</v>
      </c>
      <c r="F16574" s="62">
        <v>7320.8318555256192</v>
      </c>
      <c r="G16574" s="62">
        <v>75.95375210287456</v>
      </c>
      <c r="H16574" s="62">
        <v>73.03231009250301</v>
      </c>
      <c r="I16574" s="62">
        <v>1995.9179999999999</v>
      </c>
      <c r="J16574" s="62">
        <v>1896.1522211259428</v>
      </c>
      <c r="K16574" s="62">
        <v>1995.9179999999999</v>
      </c>
      <c r="L16574" s="62">
        <v>145766.50229520843</v>
      </c>
      <c r="M16574" s="63">
        <v>7562.6708477213433</v>
      </c>
      <c r="N16574" s="64">
        <f>GP_need_index[[#This Row],[Normalised weighted population]]/GP_need_index[[#This Row],[Registered population]]</f>
        <v>1.0330343596149103</v>
      </c>
    </row>
    <row r="16575" spans="1:14" hidden="1" x14ac:dyDescent="0.2">
      <c r="A16575" s="46" t="s">
        <v>13250</v>
      </c>
      <c r="B16575" s="33" t="s">
        <v>6040</v>
      </c>
      <c r="C16575" s="1" t="s">
        <v>12284</v>
      </c>
      <c r="D16575" s="1" t="s">
        <v>6642</v>
      </c>
      <c r="E16575" s="1" t="s">
        <v>6645</v>
      </c>
      <c r="F16575" s="62">
        <v>7372.5741808706553</v>
      </c>
      <c r="G16575" s="62">
        <v>75.95375210287456</v>
      </c>
      <c r="H16575" s="62">
        <v>73.03231009250301</v>
      </c>
      <c r="I16575" s="62">
        <v>1995.9179999999999</v>
      </c>
      <c r="J16575" s="62">
        <v>1896.1522211259428</v>
      </c>
      <c r="K16575" s="62">
        <v>1995.9179999999999</v>
      </c>
      <c r="L16575" s="62">
        <v>145766.50229520843</v>
      </c>
      <c r="M16575" s="63">
        <v>7593.3453090243711</v>
      </c>
      <c r="N16575" s="64">
        <f>GP_need_index[[#This Row],[Normalised weighted population]]/GP_need_index[[#This Row],[Registered population]]</f>
        <v>1.0299449178451867</v>
      </c>
    </row>
    <row r="16576" spans="1:14" x14ac:dyDescent="0.2">
      <c r="A16576" s="46" t="s">
        <v>13248</v>
      </c>
      <c r="B16576" s="33" t="s">
        <v>6047</v>
      </c>
      <c r="C16576" s="1" t="s">
        <v>12285</v>
      </c>
      <c r="D16576" s="1" t="s">
        <v>6642</v>
      </c>
      <c r="E16576" s="1" t="s">
        <v>6645</v>
      </c>
      <c r="F16576" s="62">
        <v>4055.916666666667</v>
      </c>
      <c r="G16576" s="62">
        <v>49.928852222057614</v>
      </c>
      <c r="H16576" s="62">
        <v>52.659417708872709</v>
      </c>
      <c r="I16576" s="62">
        <v>1911.885</v>
      </c>
      <c r="J16576" s="62">
        <v>1896.1522211259428</v>
      </c>
      <c r="K16576" s="62">
        <v>1911.885</v>
      </c>
      <c r="L16576" s="62">
        <v>100678.75082632811</v>
      </c>
      <c r="M16576" s="63">
        <v>5201.1401677546146</v>
      </c>
      <c r="N16576" s="68">
        <f>GP_need_index[[#This Row],[Normalised weighted population]]/GP_need_index[[#This Row],[Registered population]]</f>
        <v>1.2823587354493511</v>
      </c>
    </row>
    <row r="16577" spans="1:14" hidden="1" x14ac:dyDescent="0.2">
      <c r="A16577" s="46" t="s">
        <v>13249</v>
      </c>
      <c r="B16577" s="33" t="s">
        <v>6047</v>
      </c>
      <c r="C16577" s="1" t="s">
        <v>12285</v>
      </c>
      <c r="D16577" s="1" t="s">
        <v>6642</v>
      </c>
      <c r="E16577" s="1" t="s">
        <v>6645</v>
      </c>
      <c r="F16577" s="62">
        <v>4079.5715327912758</v>
      </c>
      <c r="G16577" s="62">
        <v>49.928852222057614</v>
      </c>
      <c r="H16577" s="62">
        <v>52.659417708872709</v>
      </c>
      <c r="I16577" s="62">
        <v>1911.885</v>
      </c>
      <c r="J16577" s="62">
        <v>1896.1522211259428</v>
      </c>
      <c r="K16577" s="62">
        <v>1911.885</v>
      </c>
      <c r="L16577" s="62">
        <v>100678.75082632811</v>
      </c>
      <c r="M16577" s="63">
        <v>5223.4240505906764</v>
      </c>
      <c r="N16577" s="64">
        <f>GP_need_index[[#This Row],[Normalised weighted population]]/GP_need_index[[#This Row],[Registered population]]</f>
        <v>1.2803854543559792</v>
      </c>
    </row>
    <row r="16578" spans="1:14" hidden="1" x14ac:dyDescent="0.2">
      <c r="A16578" s="46" t="s">
        <v>13250</v>
      </c>
      <c r="B16578" s="33" t="s">
        <v>6047</v>
      </c>
      <c r="C16578" s="1" t="s">
        <v>12285</v>
      </c>
      <c r="D16578" s="1" t="s">
        <v>6642</v>
      </c>
      <c r="E16578" s="1" t="s">
        <v>6645</v>
      </c>
      <c r="F16578" s="62">
        <v>4104.2107665624198</v>
      </c>
      <c r="G16578" s="62">
        <v>49.928852222057614</v>
      </c>
      <c r="H16578" s="62">
        <v>52.659417708872709</v>
      </c>
      <c r="I16578" s="62">
        <v>1911.885</v>
      </c>
      <c r="J16578" s="62">
        <v>1896.1522211259428</v>
      </c>
      <c r="K16578" s="62">
        <v>1911.885</v>
      </c>
      <c r="L16578" s="62">
        <v>100678.75082632811</v>
      </c>
      <c r="M16578" s="63">
        <v>5244.6104438815364</v>
      </c>
      <c r="N16578" s="64">
        <f>GP_need_index[[#This Row],[Normalised weighted population]]/GP_need_index[[#This Row],[Registered population]]</f>
        <v>1.2778608951104833</v>
      </c>
    </row>
    <row r="16579" spans="1:14" x14ac:dyDescent="0.2">
      <c r="A16579" s="46" t="s">
        <v>13248</v>
      </c>
      <c r="B16579" s="33" t="s">
        <v>6053</v>
      </c>
      <c r="C16579" s="1" t="s">
        <v>12286</v>
      </c>
      <c r="D16579" s="1" t="s">
        <v>6642</v>
      </c>
      <c r="E16579" s="1" t="s">
        <v>6645</v>
      </c>
      <c r="F16579" s="62">
        <v>3034.416666666667</v>
      </c>
      <c r="G16579" s="62">
        <v>34.494691414820799</v>
      </c>
      <c r="H16579" s="62">
        <v>34.624154813298141</v>
      </c>
      <c r="I16579" s="62">
        <v>2106.7240000000002</v>
      </c>
      <c r="J16579" s="62">
        <v>1896.1522211259428</v>
      </c>
      <c r="K16579" s="62">
        <v>2106.7240000000002</v>
      </c>
      <c r="L16579" s="62">
        <v>72943.537924890712</v>
      </c>
      <c r="M16579" s="63">
        <v>3768.3181601421747</v>
      </c>
      <c r="N16579" s="68">
        <f>GP_need_index[[#This Row],[Normalised weighted population]]/GP_need_index[[#This Row],[Registered population]]</f>
        <v>1.2418591690249661</v>
      </c>
    </row>
    <row r="16580" spans="1:14" hidden="1" x14ac:dyDescent="0.2">
      <c r="A16580" s="46" t="s">
        <v>13249</v>
      </c>
      <c r="B16580" s="33" t="s">
        <v>6053</v>
      </c>
      <c r="C16580" s="1" t="s">
        <v>12286</v>
      </c>
      <c r="D16580" s="1" t="s">
        <v>6642</v>
      </c>
      <c r="E16580" s="1" t="s">
        <v>6645</v>
      </c>
      <c r="F16580" s="62">
        <v>3054.3657240986522</v>
      </c>
      <c r="G16580" s="62">
        <v>34.494691414820799</v>
      </c>
      <c r="H16580" s="62">
        <v>34.624154813298141</v>
      </c>
      <c r="I16580" s="62">
        <v>2106.7240000000002</v>
      </c>
      <c r="J16580" s="62">
        <v>1896.1522211259428</v>
      </c>
      <c r="K16580" s="62">
        <v>2106.7240000000002</v>
      </c>
      <c r="L16580" s="62">
        <v>72943.537924890712</v>
      </c>
      <c r="M16580" s="63">
        <v>3784.4632278890917</v>
      </c>
      <c r="N16580" s="64">
        <f>GP_need_index[[#This Row],[Normalised weighted population]]/GP_need_index[[#This Row],[Registered population]]</f>
        <v>1.2390340809648432</v>
      </c>
    </row>
    <row r="16581" spans="1:14" hidden="1" x14ac:dyDescent="0.2">
      <c r="A16581" s="46" t="s">
        <v>13250</v>
      </c>
      <c r="B16581" s="33" t="s">
        <v>6053</v>
      </c>
      <c r="C16581" s="1" t="s">
        <v>12286</v>
      </c>
      <c r="D16581" s="1" t="s">
        <v>6642</v>
      </c>
      <c r="E16581" s="1" t="s">
        <v>6645</v>
      </c>
      <c r="F16581" s="62">
        <v>3075.9600045057728</v>
      </c>
      <c r="G16581" s="62">
        <v>34.494691414820799</v>
      </c>
      <c r="H16581" s="62">
        <v>34.624154813298141</v>
      </c>
      <c r="I16581" s="62">
        <v>2106.7240000000002</v>
      </c>
      <c r="J16581" s="62">
        <v>1896.1522211259428</v>
      </c>
      <c r="K16581" s="62">
        <v>2106.7240000000002</v>
      </c>
      <c r="L16581" s="62">
        <v>72943.537924890712</v>
      </c>
      <c r="M16581" s="63">
        <v>3799.8131450247283</v>
      </c>
      <c r="N16581" s="64">
        <f>GP_need_index[[#This Row],[Normalised weighted population]]/GP_need_index[[#This Row],[Registered population]]</f>
        <v>1.235325927339312</v>
      </c>
    </row>
    <row r="16582" spans="1:14" x14ac:dyDescent="0.2">
      <c r="A16582" s="46" t="s">
        <v>13248</v>
      </c>
      <c r="B16582" s="33" t="s">
        <v>6058</v>
      </c>
      <c r="C16582" s="1" t="s">
        <v>12287</v>
      </c>
      <c r="D16582" s="1" t="s">
        <v>6642</v>
      </c>
      <c r="E16582" s="1" t="s">
        <v>6645</v>
      </c>
      <c r="F16582" s="62">
        <v>2958.166666666667</v>
      </c>
      <c r="G16582" s="62">
        <v>39.408383158717378</v>
      </c>
      <c r="H16582" s="62">
        <v>40.665117864216064</v>
      </c>
      <c r="I16582" s="62">
        <v>1848.6869999999999</v>
      </c>
      <c r="J16582" s="62">
        <v>1896.1522211259428</v>
      </c>
      <c r="K16582" s="62">
        <v>1848.6869999999999</v>
      </c>
      <c r="L16582" s="62">
        <v>75177.074749043997</v>
      </c>
      <c r="M16582" s="63">
        <v>3883.7043563048792</v>
      </c>
      <c r="N16582" s="68">
        <f>GP_need_index[[#This Row],[Normalised weighted population]]/GP_need_index[[#This Row],[Registered population]]</f>
        <v>1.3128754373671347</v>
      </c>
    </row>
    <row r="16583" spans="1:14" hidden="1" x14ac:dyDescent="0.2">
      <c r="A16583" s="46" t="s">
        <v>13249</v>
      </c>
      <c r="B16583" s="33" t="s">
        <v>6058</v>
      </c>
      <c r="C16583" s="1" t="s">
        <v>12287</v>
      </c>
      <c r="D16583" s="1" t="s">
        <v>6642</v>
      </c>
      <c r="E16583" s="1" t="s">
        <v>6645</v>
      </c>
      <c r="F16583" s="62">
        <v>2972.7687865793</v>
      </c>
      <c r="G16583" s="62">
        <v>39.408383158717378</v>
      </c>
      <c r="H16583" s="62">
        <v>40.665117864216064</v>
      </c>
      <c r="I16583" s="62">
        <v>1848.6869999999999</v>
      </c>
      <c r="J16583" s="62">
        <v>1896.1522211259428</v>
      </c>
      <c r="K16583" s="62">
        <v>1848.6869999999999</v>
      </c>
      <c r="L16583" s="62">
        <v>75177.074749043997</v>
      </c>
      <c r="M16583" s="63">
        <v>3900.3437872862519</v>
      </c>
      <c r="N16583" s="64">
        <f>GP_need_index[[#This Row],[Normalised weighted population]]/GP_need_index[[#This Row],[Registered population]]</f>
        <v>1.3120239303152439</v>
      </c>
    </row>
    <row r="16584" spans="1:14" hidden="1" x14ac:dyDescent="0.2">
      <c r="A16584" s="46" t="s">
        <v>13250</v>
      </c>
      <c r="B16584" s="33" t="s">
        <v>6058</v>
      </c>
      <c r="C16584" s="1" t="s">
        <v>12287</v>
      </c>
      <c r="D16584" s="1" t="s">
        <v>6642</v>
      </c>
      <c r="E16584" s="1" t="s">
        <v>6645</v>
      </c>
      <c r="F16584" s="62">
        <v>2988.413142874289</v>
      </c>
      <c r="G16584" s="62">
        <v>39.408383158717378</v>
      </c>
      <c r="H16584" s="62">
        <v>40.665117864216064</v>
      </c>
      <c r="I16584" s="62">
        <v>1848.6869999999999</v>
      </c>
      <c r="J16584" s="62">
        <v>1896.1522211259428</v>
      </c>
      <c r="K16584" s="62">
        <v>1848.6869999999999</v>
      </c>
      <c r="L16584" s="62">
        <v>75177.074749043997</v>
      </c>
      <c r="M16584" s="63">
        <v>3916.1637200825689</v>
      </c>
      <c r="N16584" s="64">
        <f>GP_need_index[[#This Row],[Normalised weighted population]]/GP_need_index[[#This Row],[Registered population]]</f>
        <v>1.3104492360503941</v>
      </c>
    </row>
    <row r="16585" spans="1:14" x14ac:dyDescent="0.2">
      <c r="A16585" s="46" t="s">
        <v>13248</v>
      </c>
      <c r="B16585" s="33" t="s">
        <v>6075</v>
      </c>
      <c r="C16585" s="1" t="s">
        <v>12288</v>
      </c>
      <c r="D16585" s="1" t="s">
        <v>6642</v>
      </c>
      <c r="E16585" s="1" t="s">
        <v>6645</v>
      </c>
      <c r="F16585" s="62">
        <v>3268.083333333333</v>
      </c>
      <c r="G16585" s="62">
        <v>32.219707686580044</v>
      </c>
      <c r="H16585" s="62">
        <v>32.749406207625746</v>
      </c>
      <c r="I16585" s="62">
        <v>1740.7439999999999</v>
      </c>
      <c r="J16585" s="62">
        <v>1896.1522211259428</v>
      </c>
      <c r="K16585" s="62">
        <v>1740.7439999999999</v>
      </c>
      <c r="L16585" s="62">
        <v>57008.332359487271</v>
      </c>
      <c r="M16585" s="63">
        <v>2945.0934273421253</v>
      </c>
      <c r="N16585" s="68">
        <f>GP_need_index[[#This Row],[Normalised weighted population]]/GP_need_index[[#This Row],[Registered population]]</f>
        <v>0.90116839962530304</v>
      </c>
    </row>
    <row r="16586" spans="1:14" hidden="1" x14ac:dyDescent="0.2">
      <c r="A16586" s="46" t="s">
        <v>13249</v>
      </c>
      <c r="B16586" s="33" t="s">
        <v>6075</v>
      </c>
      <c r="C16586" s="1" t="s">
        <v>12288</v>
      </c>
      <c r="D16586" s="1" t="s">
        <v>6642</v>
      </c>
      <c r="E16586" s="1" t="s">
        <v>6645</v>
      </c>
      <c r="F16586" s="62">
        <v>3286.4230437179231</v>
      </c>
      <c r="G16586" s="62">
        <v>32.219707686580044</v>
      </c>
      <c r="H16586" s="62">
        <v>32.749406207625746</v>
      </c>
      <c r="I16586" s="62">
        <v>1740.7439999999999</v>
      </c>
      <c r="J16586" s="62">
        <v>1896.1522211259428</v>
      </c>
      <c r="K16586" s="62">
        <v>1740.7439999999999</v>
      </c>
      <c r="L16586" s="62">
        <v>57008.332359487271</v>
      </c>
      <c r="M16586" s="63">
        <v>2957.7114523826767</v>
      </c>
      <c r="N16586" s="64">
        <f>GP_need_index[[#This Row],[Normalised weighted population]]/GP_need_index[[#This Row],[Registered population]]</f>
        <v>0.89997891721104306</v>
      </c>
    </row>
    <row r="16587" spans="1:14" hidden="1" x14ac:dyDescent="0.2">
      <c r="A16587" s="46" t="s">
        <v>13250</v>
      </c>
      <c r="B16587" s="33" t="s">
        <v>6075</v>
      </c>
      <c r="C16587" s="1" t="s">
        <v>12288</v>
      </c>
      <c r="D16587" s="1" t="s">
        <v>6642</v>
      </c>
      <c r="E16587" s="1" t="s">
        <v>6645</v>
      </c>
      <c r="F16587" s="62">
        <v>3305.4033000793361</v>
      </c>
      <c r="G16587" s="62">
        <v>32.219707686580044</v>
      </c>
      <c r="H16587" s="62">
        <v>32.749406207625746</v>
      </c>
      <c r="I16587" s="62">
        <v>1740.7439999999999</v>
      </c>
      <c r="J16587" s="62">
        <v>1896.1522211259428</v>
      </c>
      <c r="K16587" s="62">
        <v>1740.7439999999999</v>
      </c>
      <c r="L16587" s="62">
        <v>57008.332359487271</v>
      </c>
      <c r="M16587" s="63">
        <v>2969.7080349813987</v>
      </c>
      <c r="N16587" s="64">
        <f>GP_need_index[[#This Row],[Normalised weighted population]]/GP_need_index[[#This Row],[Registered population]]</f>
        <v>0.89844045200478861</v>
      </c>
    </row>
    <row r="16588" spans="1:14" x14ac:dyDescent="0.2">
      <c r="A16588" s="46" t="s">
        <v>13248</v>
      </c>
      <c r="B16588" s="33" t="s">
        <v>6083</v>
      </c>
      <c r="C16588" s="1" t="s">
        <v>12289</v>
      </c>
      <c r="D16588" s="1" t="s">
        <v>6642</v>
      </c>
      <c r="E16588" s="1" t="s">
        <v>6645</v>
      </c>
      <c r="F16588" s="62">
        <v>2943.833333333333</v>
      </c>
      <c r="G16588" s="62">
        <v>29.539543465913596</v>
      </c>
      <c r="H16588" s="62">
        <v>30.411395961126146</v>
      </c>
      <c r="I16588" s="62">
        <v>1837.838</v>
      </c>
      <c r="J16588" s="62">
        <v>1896.1522211259428</v>
      </c>
      <c r="K16588" s="62">
        <v>1837.838</v>
      </c>
      <c r="L16588" s="62">
        <v>55891.219130404155</v>
      </c>
      <c r="M16588" s="63">
        <v>2887.3825157542669</v>
      </c>
      <c r="N16588" s="68">
        <f>GP_need_index[[#This Row],[Normalised weighted population]]/GP_need_index[[#This Row],[Registered population]]</f>
        <v>0.98082404430309711</v>
      </c>
    </row>
    <row r="16589" spans="1:14" hidden="1" x14ac:dyDescent="0.2">
      <c r="A16589" s="46" t="s">
        <v>13249</v>
      </c>
      <c r="B16589" s="33" t="s">
        <v>6083</v>
      </c>
      <c r="C16589" s="1" t="s">
        <v>12289</v>
      </c>
      <c r="D16589" s="1" t="s">
        <v>6642</v>
      </c>
      <c r="E16589" s="1" t="s">
        <v>6645</v>
      </c>
      <c r="F16589" s="62">
        <v>2959.0282386886765</v>
      </c>
      <c r="G16589" s="62">
        <v>29.539543465913596</v>
      </c>
      <c r="H16589" s="62">
        <v>30.411395961126146</v>
      </c>
      <c r="I16589" s="62">
        <v>1837.838</v>
      </c>
      <c r="J16589" s="62">
        <v>1896.1522211259428</v>
      </c>
      <c r="K16589" s="62">
        <v>1837.838</v>
      </c>
      <c r="L16589" s="62">
        <v>55891.219130404155</v>
      </c>
      <c r="M16589" s="63">
        <v>2899.7532828569992</v>
      </c>
      <c r="N16589" s="64">
        <f>GP_need_index[[#This Row],[Normalised weighted population]]/GP_need_index[[#This Row],[Registered population]]</f>
        <v>0.97996810065660422</v>
      </c>
    </row>
    <row r="16590" spans="1:14" hidden="1" x14ac:dyDescent="0.2">
      <c r="A16590" s="46" t="s">
        <v>13250</v>
      </c>
      <c r="B16590" s="33" t="s">
        <v>6083</v>
      </c>
      <c r="C16590" s="1" t="s">
        <v>12289</v>
      </c>
      <c r="D16590" s="1" t="s">
        <v>6642</v>
      </c>
      <c r="E16590" s="1" t="s">
        <v>6645</v>
      </c>
      <c r="F16590" s="62">
        <v>2976.2402641633498</v>
      </c>
      <c r="G16590" s="62">
        <v>29.539543465913596</v>
      </c>
      <c r="H16590" s="62">
        <v>30.411395961126146</v>
      </c>
      <c r="I16590" s="62">
        <v>1837.838</v>
      </c>
      <c r="J16590" s="62">
        <v>1896.1522211259428</v>
      </c>
      <c r="K16590" s="62">
        <v>1837.838</v>
      </c>
      <c r="L16590" s="62">
        <v>55891.219130404155</v>
      </c>
      <c r="M16590" s="63">
        <v>2911.5147850636072</v>
      </c>
      <c r="N16590" s="64">
        <f>GP_need_index[[#This Row],[Normalised weighted population]]/GP_need_index[[#This Row],[Registered population]]</f>
        <v>0.97825260282945015</v>
      </c>
    </row>
    <row r="16591" spans="1:14" x14ac:dyDescent="0.2">
      <c r="A16591" s="46" t="s">
        <v>13248</v>
      </c>
      <c r="B16591" s="33" t="s">
        <v>6060</v>
      </c>
      <c r="C16591" s="1" t="s">
        <v>12290</v>
      </c>
      <c r="D16591" s="1" t="s">
        <v>6642</v>
      </c>
      <c r="E16591" s="1" t="s">
        <v>6645</v>
      </c>
      <c r="F16591" s="62">
        <v>2300.4166666666665</v>
      </c>
      <c r="G16591" s="62">
        <v>18.657405685742805</v>
      </c>
      <c r="H16591" s="62">
        <v>18.009256840643687</v>
      </c>
      <c r="I16591" s="62">
        <v>1705.4359999999999</v>
      </c>
      <c r="J16591" s="62">
        <v>1896.1522211259428</v>
      </c>
      <c r="K16591" s="62">
        <v>1705.4359999999999</v>
      </c>
      <c r="L16591" s="62">
        <v>30713.634949280004</v>
      </c>
      <c r="M16591" s="63">
        <v>1586.6895359877437</v>
      </c>
      <c r="N16591" s="68">
        <f>GP_need_index[[#This Row],[Normalised weighted population]]/GP_need_index[[#This Row],[Registered population]]</f>
        <v>0.689740062736929</v>
      </c>
    </row>
    <row r="16592" spans="1:14" hidden="1" x14ac:dyDescent="0.2">
      <c r="A16592" s="46" t="s">
        <v>13249</v>
      </c>
      <c r="B16592" s="33" t="s">
        <v>6060</v>
      </c>
      <c r="C16592" s="1" t="s">
        <v>12290</v>
      </c>
      <c r="D16592" s="1" t="s">
        <v>6642</v>
      </c>
      <c r="E16592" s="1" t="s">
        <v>6645</v>
      </c>
      <c r="F16592" s="62">
        <v>2313.1347707544392</v>
      </c>
      <c r="G16592" s="62">
        <v>18.657405685742805</v>
      </c>
      <c r="H16592" s="62">
        <v>18.009256840643687</v>
      </c>
      <c r="I16592" s="62">
        <v>1705.4359999999999</v>
      </c>
      <c r="J16592" s="62">
        <v>1896.1522211259428</v>
      </c>
      <c r="K16592" s="62">
        <v>1705.4359999999999</v>
      </c>
      <c r="L16592" s="62">
        <v>30713.634949280004</v>
      </c>
      <c r="M16592" s="63">
        <v>1593.4875846033838</v>
      </c>
      <c r="N16592" s="64">
        <f>GP_need_index[[#This Row],[Normalised weighted population]]/GP_need_index[[#This Row],[Registered population]]</f>
        <v>0.68888661601142276</v>
      </c>
    </row>
    <row r="16593" spans="1:14" hidden="1" x14ac:dyDescent="0.2">
      <c r="A16593" s="46" t="s">
        <v>13250</v>
      </c>
      <c r="B16593" s="33" t="s">
        <v>6060</v>
      </c>
      <c r="C16593" s="1" t="s">
        <v>12290</v>
      </c>
      <c r="D16593" s="1" t="s">
        <v>6642</v>
      </c>
      <c r="E16593" s="1" t="s">
        <v>6645</v>
      </c>
      <c r="F16593" s="62">
        <v>2326.5661102937211</v>
      </c>
      <c r="G16593" s="62">
        <v>18.657405685742805</v>
      </c>
      <c r="H16593" s="62">
        <v>18.009256840643687</v>
      </c>
      <c r="I16593" s="62">
        <v>1705.4359999999999</v>
      </c>
      <c r="J16593" s="62">
        <v>1896.1522211259428</v>
      </c>
      <c r="K16593" s="62">
        <v>1705.4359999999999</v>
      </c>
      <c r="L16593" s="62">
        <v>30713.634949280004</v>
      </c>
      <c r="M16593" s="63">
        <v>1599.9508267879223</v>
      </c>
      <c r="N16593" s="64">
        <f>GP_need_index[[#This Row],[Normalised weighted population]]/GP_need_index[[#This Row],[Registered population]]</f>
        <v>0.68768766969872774</v>
      </c>
    </row>
    <row r="16594" spans="1:14" x14ac:dyDescent="0.2">
      <c r="A16594" s="46" t="s">
        <v>13248</v>
      </c>
      <c r="B16594" s="33" t="s">
        <v>6054</v>
      </c>
      <c r="C16594" s="1" t="s">
        <v>12291</v>
      </c>
      <c r="D16594" s="1" t="s">
        <v>6642</v>
      </c>
      <c r="E16594" s="1" t="s">
        <v>6645</v>
      </c>
      <c r="F16594" s="62">
        <v>4315.5</v>
      </c>
      <c r="G16594" s="62">
        <v>39.955783153182217</v>
      </c>
      <c r="H16594" s="62">
        <v>37.962319700976742</v>
      </c>
      <c r="I16594" s="62">
        <v>1890.769</v>
      </c>
      <c r="J16594" s="62">
        <v>1896.1522211259428</v>
      </c>
      <c r="K16594" s="62">
        <v>1890.769</v>
      </c>
      <c r="L16594" s="62">
        <v>71777.97725869609</v>
      </c>
      <c r="M16594" s="63">
        <v>3708.1044174294043</v>
      </c>
      <c r="N16594" s="68">
        <f>GP_need_index[[#This Row],[Normalised weighted population]]/GP_need_index[[#This Row],[Registered population]]</f>
        <v>0.85925255878331697</v>
      </c>
    </row>
    <row r="16595" spans="1:14" hidden="1" x14ac:dyDescent="0.2">
      <c r="A16595" s="46" t="s">
        <v>13249</v>
      </c>
      <c r="B16595" s="33" t="s">
        <v>6054</v>
      </c>
      <c r="C16595" s="1" t="s">
        <v>12291</v>
      </c>
      <c r="D16595" s="1" t="s">
        <v>6642</v>
      </c>
      <c r="E16595" s="1" t="s">
        <v>6645</v>
      </c>
      <c r="F16595" s="62">
        <v>4340.9461190886086</v>
      </c>
      <c r="G16595" s="62">
        <v>39.955783153182217</v>
      </c>
      <c r="H16595" s="62">
        <v>37.962319700976742</v>
      </c>
      <c r="I16595" s="62">
        <v>1890.769</v>
      </c>
      <c r="J16595" s="62">
        <v>1896.1522211259428</v>
      </c>
      <c r="K16595" s="62">
        <v>1890.769</v>
      </c>
      <c r="L16595" s="62">
        <v>71777.97725869609</v>
      </c>
      <c r="M16595" s="63">
        <v>3723.9915040520955</v>
      </c>
      <c r="N16595" s="64">
        <f>GP_need_index[[#This Row],[Normalised weighted population]]/GP_need_index[[#This Row],[Registered population]]</f>
        <v>0.8578755418493782</v>
      </c>
    </row>
    <row r="16596" spans="1:14" hidden="1" x14ac:dyDescent="0.2">
      <c r="A16596" s="46" t="s">
        <v>13250</v>
      </c>
      <c r="B16596" s="33" t="s">
        <v>6054</v>
      </c>
      <c r="C16596" s="1" t="s">
        <v>12291</v>
      </c>
      <c r="D16596" s="1" t="s">
        <v>6642</v>
      </c>
      <c r="E16596" s="1" t="s">
        <v>6645</v>
      </c>
      <c r="F16596" s="62">
        <v>4367.1836108582729</v>
      </c>
      <c r="G16596" s="62">
        <v>39.955783153182217</v>
      </c>
      <c r="H16596" s="62">
        <v>37.962319700976742</v>
      </c>
      <c r="I16596" s="62">
        <v>1890.769</v>
      </c>
      <c r="J16596" s="62">
        <v>1896.1522211259428</v>
      </c>
      <c r="K16596" s="62">
        <v>1890.769</v>
      </c>
      <c r="L16596" s="62">
        <v>71777.97725869609</v>
      </c>
      <c r="M16596" s="63">
        <v>3739.0961457301437</v>
      </c>
      <c r="N16596" s="64">
        <f>GP_need_index[[#This Row],[Normalised weighted population]]/GP_need_index[[#This Row],[Registered population]]</f>
        <v>0.85618020191170929</v>
      </c>
    </row>
    <row r="16597" spans="1:14" x14ac:dyDescent="0.2">
      <c r="A16597" s="46" t="s">
        <v>13248</v>
      </c>
      <c r="B16597" s="33" t="s">
        <v>6050</v>
      </c>
      <c r="C16597" s="1" t="s">
        <v>12292</v>
      </c>
      <c r="D16597" s="1" t="s">
        <v>6642</v>
      </c>
      <c r="E16597" s="1" t="s">
        <v>6645</v>
      </c>
      <c r="F16597" s="62">
        <v>3167.25</v>
      </c>
      <c r="G16597" s="62">
        <v>41.639096513436321</v>
      </c>
      <c r="H16597" s="62">
        <v>42.375184759467217</v>
      </c>
      <c r="I16597" s="62">
        <v>1848.1469999999999</v>
      </c>
      <c r="J16597" s="62">
        <v>1896.1522211259428</v>
      </c>
      <c r="K16597" s="62">
        <v>1848.1469999999999</v>
      </c>
      <c r="L16597" s="62">
        <v>78315.570587655049</v>
      </c>
      <c r="M16597" s="63">
        <v>4045.8414173882979</v>
      </c>
      <c r="N16597" s="68">
        <f>GP_need_index[[#This Row],[Normalised weighted population]]/GP_need_index[[#This Row],[Registered population]]</f>
        <v>1.2773988214976078</v>
      </c>
    </row>
    <row r="16598" spans="1:14" hidden="1" x14ac:dyDescent="0.2">
      <c r="A16598" s="46" t="s">
        <v>13249</v>
      </c>
      <c r="B16598" s="33" t="s">
        <v>6050</v>
      </c>
      <c r="C16598" s="1" t="s">
        <v>12292</v>
      </c>
      <c r="D16598" s="1" t="s">
        <v>6642</v>
      </c>
      <c r="E16598" s="1" t="s">
        <v>6645</v>
      </c>
      <c r="F16598" s="62">
        <v>3186.2378387339118</v>
      </c>
      <c r="G16598" s="62">
        <v>41.639096513436321</v>
      </c>
      <c r="H16598" s="62">
        <v>42.375184759467217</v>
      </c>
      <c r="I16598" s="62">
        <v>1848.1469999999999</v>
      </c>
      <c r="J16598" s="62">
        <v>1896.1522211259428</v>
      </c>
      <c r="K16598" s="62">
        <v>1848.1469999999999</v>
      </c>
      <c r="L16598" s="62">
        <v>78315.570587655049</v>
      </c>
      <c r="M16598" s="63">
        <v>4063.175512069558</v>
      </c>
      <c r="N16598" s="64">
        <f>GP_need_index[[#This Row],[Normalised weighted population]]/GP_need_index[[#This Row],[Registered population]]</f>
        <v>1.2752266835435322</v>
      </c>
    </row>
    <row r="16599" spans="1:14" hidden="1" x14ac:dyDescent="0.2">
      <c r="A16599" s="46" t="s">
        <v>13250</v>
      </c>
      <c r="B16599" s="33" t="s">
        <v>6050</v>
      </c>
      <c r="C16599" s="1" t="s">
        <v>12292</v>
      </c>
      <c r="D16599" s="1" t="s">
        <v>6642</v>
      </c>
      <c r="E16599" s="1" t="s">
        <v>6645</v>
      </c>
      <c r="F16599" s="62">
        <v>3205.0917743144873</v>
      </c>
      <c r="G16599" s="62">
        <v>41.639096513436321</v>
      </c>
      <c r="H16599" s="62">
        <v>42.375184759467217</v>
      </c>
      <c r="I16599" s="62">
        <v>1848.1469999999999</v>
      </c>
      <c r="J16599" s="62">
        <v>1896.1522211259428</v>
      </c>
      <c r="K16599" s="62">
        <v>1848.1469999999999</v>
      </c>
      <c r="L16599" s="62">
        <v>78315.570587655049</v>
      </c>
      <c r="M16599" s="63">
        <v>4079.6558961193205</v>
      </c>
      <c r="N16599" s="64">
        <f>GP_need_index[[#This Row],[Normalised weighted population]]/GP_need_index[[#This Row],[Registered population]]</f>
        <v>1.2728671075235862</v>
      </c>
    </row>
    <row r="16600" spans="1:14" x14ac:dyDescent="0.2">
      <c r="A16600" s="46" t="s">
        <v>13248</v>
      </c>
      <c r="B16600" s="33" t="s">
        <v>792</v>
      </c>
      <c r="C16600" s="1" t="s">
        <v>12293</v>
      </c>
      <c r="D16600" s="1" t="s">
        <v>6642</v>
      </c>
      <c r="E16600" s="1" t="s">
        <v>6644</v>
      </c>
      <c r="F16600" s="62">
        <v>14665.833333333336</v>
      </c>
      <c r="G16600" s="62">
        <v>160.58479178540978</v>
      </c>
      <c r="H16600" s="62">
        <v>157.30073249323232</v>
      </c>
      <c r="I16600" s="62">
        <v>1937.6890000000001</v>
      </c>
      <c r="J16600" s="62">
        <v>1934.7226784979425</v>
      </c>
      <c r="K16600" s="62">
        <v>1937.6890000000001</v>
      </c>
      <c r="L16600" s="62">
        <v>304799.89904407883</v>
      </c>
      <c r="M16600" s="63">
        <v>15746.192568284652</v>
      </c>
      <c r="N16600" s="68">
        <f>GP_need_index[[#This Row],[Normalised weighted population]]/GP_need_index[[#This Row],[Registered population]]</f>
        <v>1.073665042442274</v>
      </c>
    </row>
    <row r="16601" spans="1:14" hidden="1" x14ac:dyDescent="0.2">
      <c r="A16601" s="46" t="s">
        <v>13249</v>
      </c>
      <c r="B16601" s="33" t="s">
        <v>792</v>
      </c>
      <c r="C16601" s="1" t="s">
        <v>12293</v>
      </c>
      <c r="D16601" s="1" t="s">
        <v>6642</v>
      </c>
      <c r="E16601" s="1" t="s">
        <v>6644</v>
      </c>
      <c r="F16601" s="62">
        <v>14711.422520504162</v>
      </c>
      <c r="G16601" s="62">
        <v>160.58479178540978</v>
      </c>
      <c r="H16601" s="62">
        <v>157.30073249323232</v>
      </c>
      <c r="I16601" s="62">
        <v>1937.6890000000001</v>
      </c>
      <c r="J16601" s="62">
        <v>1934.7226784979425</v>
      </c>
      <c r="K16601" s="62">
        <v>1937.6890000000001</v>
      </c>
      <c r="L16601" s="62">
        <v>304799.89904407883</v>
      </c>
      <c r="M16601" s="63">
        <v>15813.655912664619</v>
      </c>
      <c r="N16601" s="64">
        <f>GP_need_index[[#This Row],[Normalised weighted population]]/GP_need_index[[#This Row],[Registered population]]</f>
        <v>1.0749236445778245</v>
      </c>
    </row>
    <row r="16602" spans="1:14" hidden="1" x14ac:dyDescent="0.2">
      <c r="A16602" s="46" t="s">
        <v>13250</v>
      </c>
      <c r="B16602" s="33" t="s">
        <v>792</v>
      </c>
      <c r="C16602" s="1" t="s">
        <v>12293</v>
      </c>
      <c r="D16602" s="1" t="s">
        <v>6642</v>
      </c>
      <c r="E16602" s="1" t="s">
        <v>6644</v>
      </c>
      <c r="F16602" s="62">
        <v>14753.814573156938</v>
      </c>
      <c r="G16602" s="62">
        <v>160.58479178540978</v>
      </c>
      <c r="H16602" s="62">
        <v>157.30073249323232</v>
      </c>
      <c r="I16602" s="62">
        <v>1937.6890000000001</v>
      </c>
      <c r="J16602" s="62">
        <v>1934.7226784979425</v>
      </c>
      <c r="K16602" s="62">
        <v>1937.6890000000001</v>
      </c>
      <c r="L16602" s="62">
        <v>304799.89904407883</v>
      </c>
      <c r="M16602" s="63">
        <v>15877.796662159037</v>
      </c>
      <c r="N16602" s="64">
        <f>GP_need_index[[#This Row],[Normalised weighted population]]/GP_need_index[[#This Row],[Registered population]]</f>
        <v>1.0761824735853105</v>
      </c>
    </row>
    <row r="16603" spans="1:14" x14ac:dyDescent="0.2">
      <c r="A16603" s="46" t="s">
        <v>13248</v>
      </c>
      <c r="B16603" s="33" t="s">
        <v>815</v>
      </c>
      <c r="C16603" s="1" t="s">
        <v>12294</v>
      </c>
      <c r="D16603" s="1" t="s">
        <v>6642</v>
      </c>
      <c r="E16603" s="1" t="s">
        <v>6644</v>
      </c>
      <c r="F16603" s="62">
        <v>11889.166666666666</v>
      </c>
      <c r="G16603" s="62">
        <v>126.3520243483659</v>
      </c>
      <c r="H16603" s="62">
        <v>120.01096195762594</v>
      </c>
      <c r="I16603" s="62">
        <v>1990.114</v>
      </c>
      <c r="J16603" s="62">
        <v>1934.7226784979425</v>
      </c>
      <c r="K16603" s="62">
        <v>1990.114</v>
      </c>
      <c r="L16603" s="62">
        <v>238835.49554533878</v>
      </c>
      <c r="M16603" s="63">
        <v>12338.421754052919</v>
      </c>
      <c r="N16603" s="68">
        <f>GP_need_index[[#This Row],[Normalised weighted population]]/GP_need_index[[#This Row],[Registered population]]</f>
        <v>1.0377869282164087</v>
      </c>
    </row>
    <row r="16604" spans="1:14" hidden="1" x14ac:dyDescent="0.2">
      <c r="A16604" s="46" t="s">
        <v>13249</v>
      </c>
      <c r="B16604" s="33" t="s">
        <v>815</v>
      </c>
      <c r="C16604" s="1" t="s">
        <v>12294</v>
      </c>
      <c r="D16604" s="1" t="s">
        <v>6642</v>
      </c>
      <c r="E16604" s="1" t="s">
        <v>6644</v>
      </c>
      <c r="F16604" s="62">
        <v>11929.449515038325</v>
      </c>
      <c r="G16604" s="62">
        <v>126.3520243483659</v>
      </c>
      <c r="H16604" s="62">
        <v>120.01096195762594</v>
      </c>
      <c r="I16604" s="62">
        <v>1990.114</v>
      </c>
      <c r="J16604" s="62">
        <v>1934.7226784979425</v>
      </c>
      <c r="K16604" s="62">
        <v>1990.114</v>
      </c>
      <c r="L16604" s="62">
        <v>238835.49554533878</v>
      </c>
      <c r="M16604" s="63">
        <v>12391.284767907806</v>
      </c>
      <c r="N16604" s="64">
        <f>GP_need_index[[#This Row],[Normalised weighted population]]/GP_need_index[[#This Row],[Registered population]]</f>
        <v>1.0387138779779646</v>
      </c>
    </row>
    <row r="16605" spans="1:14" hidden="1" x14ac:dyDescent="0.2">
      <c r="A16605" s="46" t="s">
        <v>13250</v>
      </c>
      <c r="B16605" s="33" t="s">
        <v>815</v>
      </c>
      <c r="C16605" s="1" t="s">
        <v>12294</v>
      </c>
      <c r="D16605" s="1" t="s">
        <v>6642</v>
      </c>
      <c r="E16605" s="1" t="s">
        <v>6644</v>
      </c>
      <c r="F16605" s="62">
        <v>11967.75117708236</v>
      </c>
      <c r="G16605" s="62">
        <v>126.3520243483659</v>
      </c>
      <c r="H16605" s="62">
        <v>120.01096195762594</v>
      </c>
      <c r="I16605" s="62">
        <v>1990.114</v>
      </c>
      <c r="J16605" s="62">
        <v>1934.7226784979425</v>
      </c>
      <c r="K16605" s="62">
        <v>1990.114</v>
      </c>
      <c r="L16605" s="62">
        <v>238835.49554533878</v>
      </c>
      <c r="M16605" s="63">
        <v>12441.54425860381</v>
      </c>
      <c r="N16605" s="64">
        <f>GP_need_index[[#This Row],[Normalised weighted population]]/GP_need_index[[#This Row],[Registered population]]</f>
        <v>1.0395891487474054</v>
      </c>
    </row>
    <row r="16606" spans="1:14" x14ac:dyDescent="0.2">
      <c r="A16606" s="46" t="s">
        <v>13248</v>
      </c>
      <c r="B16606" s="33" t="s">
        <v>813</v>
      </c>
      <c r="C16606" s="1" t="s">
        <v>12295</v>
      </c>
      <c r="D16606" s="1" t="s">
        <v>6642</v>
      </c>
      <c r="E16606" s="1" t="s">
        <v>6644</v>
      </c>
      <c r="F16606" s="62">
        <v>7402.75</v>
      </c>
      <c r="G16606" s="62">
        <v>63.491221814143088</v>
      </c>
      <c r="H16606" s="62">
        <v>62.503543507738172</v>
      </c>
      <c r="I16606" s="62">
        <v>1965.4369999999999</v>
      </c>
      <c r="J16606" s="62">
        <v>1934.7226784979425</v>
      </c>
      <c r="K16606" s="62">
        <v>1965.4369999999999</v>
      </c>
      <c r="L16606" s="62">
        <v>122846.77704121839</v>
      </c>
      <c r="M16606" s="63">
        <v>6346.3571141288821</v>
      </c>
      <c r="N16606" s="68">
        <f>GP_need_index[[#This Row],[Normalised weighted population]]/GP_need_index[[#This Row],[Registered population]]</f>
        <v>0.85729723604456209</v>
      </c>
    </row>
    <row r="16607" spans="1:14" hidden="1" x14ac:dyDescent="0.2">
      <c r="A16607" s="46" t="s">
        <v>13249</v>
      </c>
      <c r="B16607" s="33" t="s">
        <v>813</v>
      </c>
      <c r="C16607" s="1" t="s">
        <v>12295</v>
      </c>
      <c r="D16607" s="1" t="s">
        <v>6642</v>
      </c>
      <c r="E16607" s="1" t="s">
        <v>6644</v>
      </c>
      <c r="F16607" s="62">
        <v>7425.4540094495987</v>
      </c>
      <c r="G16607" s="62">
        <v>63.491221814143088</v>
      </c>
      <c r="H16607" s="62">
        <v>62.503543507738172</v>
      </c>
      <c r="I16607" s="62">
        <v>1965.4369999999999</v>
      </c>
      <c r="J16607" s="62">
        <v>1934.7226784979425</v>
      </c>
      <c r="K16607" s="62">
        <v>1965.4369999999999</v>
      </c>
      <c r="L16607" s="62">
        <v>122846.77704121839</v>
      </c>
      <c r="M16607" s="63">
        <v>6373.5475904101822</v>
      </c>
      <c r="N16607" s="64">
        <f>GP_need_index[[#This Row],[Normalised weighted population]]/GP_need_index[[#This Row],[Registered population]]</f>
        <v>0.85833776389958583</v>
      </c>
    </row>
    <row r="16608" spans="1:14" hidden="1" x14ac:dyDescent="0.2">
      <c r="A16608" s="46" t="s">
        <v>13250</v>
      </c>
      <c r="B16608" s="33" t="s">
        <v>813</v>
      </c>
      <c r="C16608" s="1" t="s">
        <v>12295</v>
      </c>
      <c r="D16608" s="1" t="s">
        <v>6642</v>
      </c>
      <c r="E16608" s="1" t="s">
        <v>6644</v>
      </c>
      <c r="F16608" s="62">
        <v>7451.266746780806</v>
      </c>
      <c r="G16608" s="62">
        <v>63.491221814143088</v>
      </c>
      <c r="H16608" s="62">
        <v>62.503543507738172</v>
      </c>
      <c r="I16608" s="62">
        <v>1965.4369999999999</v>
      </c>
      <c r="J16608" s="62">
        <v>1934.7226784979425</v>
      </c>
      <c r="K16608" s="62">
        <v>1965.4369999999999</v>
      </c>
      <c r="L16608" s="62">
        <v>122846.77704121839</v>
      </c>
      <c r="M16608" s="63">
        <v>6399.3989255881434</v>
      </c>
      <c r="N16608" s="64">
        <f>GP_need_index[[#This Row],[Normalised weighted population]]/GP_need_index[[#This Row],[Registered population]]</f>
        <v>0.85883369137910615</v>
      </c>
    </row>
    <row r="16609" spans="1:14" x14ac:dyDescent="0.2">
      <c r="A16609" s="46" t="s">
        <v>13248</v>
      </c>
      <c r="B16609" s="33" t="s">
        <v>803</v>
      </c>
      <c r="C16609" s="1" t="s">
        <v>12296</v>
      </c>
      <c r="D16609" s="1" t="s">
        <v>6642</v>
      </c>
      <c r="E16609" s="1" t="s">
        <v>6644</v>
      </c>
      <c r="F16609" s="62">
        <v>8462.0833333333321</v>
      </c>
      <c r="G16609" s="62">
        <v>92.035366072018974</v>
      </c>
      <c r="H16609" s="62">
        <v>93.920394908119604</v>
      </c>
      <c r="I16609" s="62">
        <v>1902.279</v>
      </c>
      <c r="J16609" s="62">
        <v>1934.7226784979425</v>
      </c>
      <c r="K16609" s="62">
        <v>1902.279</v>
      </c>
      <c r="L16609" s="62">
        <v>178662.79490542287</v>
      </c>
      <c r="M16609" s="63">
        <v>9229.854675778266</v>
      </c>
      <c r="N16609" s="68">
        <f>GP_need_index[[#This Row],[Normalised weighted population]]/GP_need_index[[#This Row],[Registered population]]</f>
        <v>1.090730770686289</v>
      </c>
    </row>
    <row r="16610" spans="1:14" hidden="1" x14ac:dyDescent="0.2">
      <c r="A16610" s="46" t="s">
        <v>13249</v>
      </c>
      <c r="B16610" s="33" t="s">
        <v>803</v>
      </c>
      <c r="C16610" s="1" t="s">
        <v>12296</v>
      </c>
      <c r="D16610" s="1" t="s">
        <v>6642</v>
      </c>
      <c r="E16610" s="1" t="s">
        <v>6644</v>
      </c>
      <c r="F16610" s="62">
        <v>8496.0152181112389</v>
      </c>
      <c r="G16610" s="62">
        <v>92.035366072018974</v>
      </c>
      <c r="H16610" s="62">
        <v>93.920394908119604</v>
      </c>
      <c r="I16610" s="62">
        <v>1902.279</v>
      </c>
      <c r="J16610" s="62">
        <v>1934.7226784979425</v>
      </c>
      <c r="K16610" s="62">
        <v>1902.279</v>
      </c>
      <c r="L16610" s="62">
        <v>178662.79490542287</v>
      </c>
      <c r="M16610" s="63">
        <v>9269.3992743768667</v>
      </c>
      <c r="N16610" s="64">
        <f>GP_need_index[[#This Row],[Normalised weighted population]]/GP_need_index[[#This Row],[Registered population]]</f>
        <v>1.0910290337777384</v>
      </c>
    </row>
    <row r="16611" spans="1:14" hidden="1" x14ac:dyDescent="0.2">
      <c r="A16611" s="46" t="s">
        <v>13250</v>
      </c>
      <c r="B16611" s="33" t="s">
        <v>803</v>
      </c>
      <c r="C16611" s="1" t="s">
        <v>12296</v>
      </c>
      <c r="D16611" s="1" t="s">
        <v>6642</v>
      </c>
      <c r="E16611" s="1" t="s">
        <v>6644</v>
      </c>
      <c r="F16611" s="62">
        <v>8524.9657191117931</v>
      </c>
      <c r="G16611" s="62">
        <v>92.035366072018974</v>
      </c>
      <c r="H16611" s="62">
        <v>93.920394908119604</v>
      </c>
      <c r="I16611" s="62">
        <v>1902.279</v>
      </c>
      <c r="J16611" s="62">
        <v>1934.7226784979425</v>
      </c>
      <c r="K16611" s="62">
        <v>1902.279</v>
      </c>
      <c r="L16611" s="62">
        <v>178662.79490542287</v>
      </c>
      <c r="M16611" s="63">
        <v>9306.9962867378981</v>
      </c>
      <c r="N16611" s="64">
        <f>GP_need_index[[#This Row],[Normalised weighted population]]/GP_need_index[[#This Row],[Registered population]]</f>
        <v>1.0917341598069892</v>
      </c>
    </row>
    <row r="16612" spans="1:14" x14ac:dyDescent="0.2">
      <c r="A16612" s="46" t="s">
        <v>13248</v>
      </c>
      <c r="B16612" s="33" t="s">
        <v>814</v>
      </c>
      <c r="C16612" s="1" t="s">
        <v>12297</v>
      </c>
      <c r="D16612" s="1" t="s">
        <v>6642</v>
      </c>
      <c r="E16612" s="1" t="s">
        <v>6644</v>
      </c>
      <c r="F16612" s="62">
        <v>3565.75</v>
      </c>
      <c r="G16612" s="62">
        <v>36.61802156838278</v>
      </c>
      <c r="H16612" s="62">
        <v>37.32993183889495</v>
      </c>
      <c r="I16612" s="62">
        <v>2125.7710000000002</v>
      </c>
      <c r="J16612" s="62">
        <v>1934.7226784979425</v>
      </c>
      <c r="K16612" s="62">
        <v>2125.7710000000002</v>
      </c>
      <c r="L16612" s="62">
        <v>79354.886535099562</v>
      </c>
      <c r="M16612" s="63">
        <v>4099.5332627566058</v>
      </c>
      <c r="N16612" s="68">
        <f>GP_need_index[[#This Row],[Normalised weighted population]]/GP_need_index[[#This Row],[Registered population]]</f>
        <v>1.1496973323302548</v>
      </c>
    </row>
    <row r="16613" spans="1:14" hidden="1" x14ac:dyDescent="0.2">
      <c r="A16613" s="46" t="s">
        <v>13249</v>
      </c>
      <c r="B16613" s="33" t="s">
        <v>814</v>
      </c>
      <c r="C16613" s="1" t="s">
        <v>12297</v>
      </c>
      <c r="D16613" s="1" t="s">
        <v>6642</v>
      </c>
      <c r="E16613" s="1" t="s">
        <v>6644</v>
      </c>
      <c r="F16613" s="62">
        <v>3573.2496810737039</v>
      </c>
      <c r="G16613" s="62">
        <v>36.61802156838278</v>
      </c>
      <c r="H16613" s="62">
        <v>37.32993183889495</v>
      </c>
      <c r="I16613" s="62">
        <v>2125.7710000000002</v>
      </c>
      <c r="J16613" s="62">
        <v>1934.7226784979425</v>
      </c>
      <c r="K16613" s="62">
        <v>2125.7710000000002</v>
      </c>
      <c r="L16613" s="62">
        <v>79354.886535099562</v>
      </c>
      <c r="M16613" s="63">
        <v>4117.097395997268</v>
      </c>
      <c r="N16613" s="64">
        <f>GP_need_index[[#This Row],[Normalised weighted population]]/GP_need_index[[#This Row],[Registered population]]</f>
        <v>1.1521997518964717</v>
      </c>
    </row>
    <row r="16614" spans="1:14" hidden="1" x14ac:dyDescent="0.2">
      <c r="A16614" s="46" t="s">
        <v>13250</v>
      </c>
      <c r="B16614" s="33" t="s">
        <v>814</v>
      </c>
      <c r="C16614" s="1" t="s">
        <v>12297</v>
      </c>
      <c r="D16614" s="1" t="s">
        <v>6642</v>
      </c>
      <c r="E16614" s="1" t="s">
        <v>6644</v>
      </c>
      <c r="F16614" s="62">
        <v>3580.76595078645</v>
      </c>
      <c r="G16614" s="62">
        <v>36.61802156838278</v>
      </c>
      <c r="H16614" s="62">
        <v>37.32993183889495</v>
      </c>
      <c r="I16614" s="62">
        <v>2125.7710000000002</v>
      </c>
      <c r="J16614" s="62">
        <v>1934.7226784979425</v>
      </c>
      <c r="K16614" s="62">
        <v>2125.7710000000002</v>
      </c>
      <c r="L16614" s="62">
        <v>79354.886535099562</v>
      </c>
      <c r="M16614" s="63">
        <v>4133.7964891215397</v>
      </c>
      <c r="N16614" s="64">
        <f>GP_need_index[[#This Row],[Normalised weighted population]]/GP_need_index[[#This Row],[Registered population]]</f>
        <v>1.1544447601255889</v>
      </c>
    </row>
    <row r="16615" spans="1:14" x14ac:dyDescent="0.2">
      <c r="A16615" s="46" t="s">
        <v>13248</v>
      </c>
      <c r="B16615" s="33" t="s">
        <v>795</v>
      </c>
      <c r="C16615" s="1" t="s">
        <v>12298</v>
      </c>
      <c r="D16615" s="1" t="s">
        <v>6642</v>
      </c>
      <c r="E16615" s="1" t="s">
        <v>6644</v>
      </c>
      <c r="F16615" s="62">
        <v>2661.4166666666661</v>
      </c>
      <c r="G16615" s="62">
        <v>27.635603042441364</v>
      </c>
      <c r="H16615" s="62">
        <v>28.527178863996358</v>
      </c>
      <c r="I16615" s="62">
        <v>1751.836</v>
      </c>
      <c r="J16615" s="62">
        <v>1934.7226784979425</v>
      </c>
      <c r="K16615" s="62">
        <v>1751.836</v>
      </c>
      <c r="L16615" s="62">
        <v>49974.938912387923</v>
      </c>
      <c r="M16615" s="63">
        <v>2581.7430195044849</v>
      </c>
      <c r="N16615" s="68">
        <f>GP_need_index[[#This Row],[Normalised weighted population]]/GP_need_index[[#This Row],[Registered population]]</f>
        <v>0.9700634447209765</v>
      </c>
    </row>
    <row r="16616" spans="1:14" hidden="1" x14ac:dyDescent="0.2">
      <c r="A16616" s="46" t="s">
        <v>13249</v>
      </c>
      <c r="B16616" s="33" t="s">
        <v>795</v>
      </c>
      <c r="C16616" s="1" t="s">
        <v>12298</v>
      </c>
      <c r="D16616" s="1" t="s">
        <v>6642</v>
      </c>
      <c r="E16616" s="1" t="s">
        <v>6644</v>
      </c>
      <c r="F16616" s="62">
        <v>2670.1444038480822</v>
      </c>
      <c r="G16616" s="62">
        <v>27.635603042441364</v>
      </c>
      <c r="H16616" s="62">
        <v>28.527178863996358</v>
      </c>
      <c r="I16616" s="62">
        <v>1751.836</v>
      </c>
      <c r="J16616" s="62">
        <v>1934.7226784979425</v>
      </c>
      <c r="K16616" s="62">
        <v>1751.836</v>
      </c>
      <c r="L16616" s="62">
        <v>49974.938912387923</v>
      </c>
      <c r="M16616" s="63">
        <v>2592.8042978211374</v>
      </c>
      <c r="N16616" s="64">
        <f>GP_need_index[[#This Row],[Normalised weighted population]]/GP_need_index[[#This Row],[Registered population]]</f>
        <v>0.97103523468038433</v>
      </c>
    </row>
    <row r="16617" spans="1:14" hidden="1" x14ac:dyDescent="0.2">
      <c r="A16617" s="46" t="s">
        <v>13250</v>
      </c>
      <c r="B16617" s="33" t="s">
        <v>795</v>
      </c>
      <c r="C16617" s="1" t="s">
        <v>12298</v>
      </c>
      <c r="D16617" s="1" t="s">
        <v>6642</v>
      </c>
      <c r="E16617" s="1" t="s">
        <v>6644</v>
      </c>
      <c r="F16617" s="62">
        <v>2678.8321587874789</v>
      </c>
      <c r="G16617" s="62">
        <v>27.635603042441364</v>
      </c>
      <c r="H16617" s="62">
        <v>28.527178863996358</v>
      </c>
      <c r="I16617" s="62">
        <v>1751.836</v>
      </c>
      <c r="J16617" s="62">
        <v>1934.7226784979425</v>
      </c>
      <c r="K16617" s="62">
        <v>1751.836</v>
      </c>
      <c r="L16617" s="62">
        <v>49974.938912387923</v>
      </c>
      <c r="M16617" s="63">
        <v>2603.3208040530335</v>
      </c>
      <c r="N16617" s="64">
        <f>GP_need_index[[#This Row],[Normalised weighted population]]/GP_need_index[[#This Row],[Registered population]]</f>
        <v>0.97181183804788129</v>
      </c>
    </row>
    <row r="16618" spans="1:14" x14ac:dyDescent="0.2">
      <c r="A16618" s="46" t="s">
        <v>13248</v>
      </c>
      <c r="B16618" s="33" t="s">
        <v>800</v>
      </c>
      <c r="C16618" s="1" t="s">
        <v>12299</v>
      </c>
      <c r="D16618" s="1" t="s">
        <v>6642</v>
      </c>
      <c r="E16618" s="1" t="s">
        <v>6644</v>
      </c>
      <c r="F16618" s="62">
        <v>7957.2499999999991</v>
      </c>
      <c r="G16618" s="62">
        <v>94.893159773154537</v>
      </c>
      <c r="H16618" s="62">
        <v>94.563536211713966</v>
      </c>
      <c r="I16618" s="62">
        <v>1946.624</v>
      </c>
      <c r="J16618" s="62">
        <v>1934.7226784979425</v>
      </c>
      <c r="K16618" s="62">
        <v>1946.624</v>
      </c>
      <c r="L16618" s="62">
        <v>184079.64911459148</v>
      </c>
      <c r="M16618" s="63">
        <v>9509.6934479018655</v>
      </c>
      <c r="N16618" s="68">
        <f>GP_need_index[[#This Row],[Normalised weighted population]]/GP_need_index[[#This Row],[Registered population]]</f>
        <v>1.1950979858496171</v>
      </c>
    </row>
    <row r="16619" spans="1:14" hidden="1" x14ac:dyDescent="0.2">
      <c r="A16619" s="46" t="s">
        <v>13249</v>
      </c>
      <c r="B16619" s="33" t="s">
        <v>800</v>
      </c>
      <c r="C16619" s="1" t="s">
        <v>12299</v>
      </c>
      <c r="D16619" s="1" t="s">
        <v>6642</v>
      </c>
      <c r="E16619" s="1" t="s">
        <v>6644</v>
      </c>
      <c r="F16619" s="62">
        <v>7977.5718841594244</v>
      </c>
      <c r="G16619" s="62">
        <v>94.893159773154537</v>
      </c>
      <c r="H16619" s="62">
        <v>94.563536211713966</v>
      </c>
      <c r="I16619" s="62">
        <v>1946.624</v>
      </c>
      <c r="J16619" s="62">
        <v>1934.7226784979425</v>
      </c>
      <c r="K16619" s="62">
        <v>1946.624</v>
      </c>
      <c r="L16619" s="62">
        <v>184079.64911459148</v>
      </c>
      <c r="M16619" s="63">
        <v>9550.4369940792403</v>
      </c>
      <c r="N16619" s="64">
        <f>GP_need_index[[#This Row],[Normalised weighted population]]/GP_need_index[[#This Row],[Registered population]]</f>
        <v>1.1971608821279265</v>
      </c>
    </row>
    <row r="16620" spans="1:14" hidden="1" x14ac:dyDescent="0.2">
      <c r="A16620" s="46" t="s">
        <v>13250</v>
      </c>
      <c r="B16620" s="33" t="s">
        <v>800</v>
      </c>
      <c r="C16620" s="1" t="s">
        <v>12299</v>
      </c>
      <c r="D16620" s="1" t="s">
        <v>6642</v>
      </c>
      <c r="E16620" s="1" t="s">
        <v>6644</v>
      </c>
      <c r="F16620" s="62">
        <v>7998.7682189461675</v>
      </c>
      <c r="G16620" s="62">
        <v>94.893159773154537</v>
      </c>
      <c r="H16620" s="62">
        <v>94.563536211713966</v>
      </c>
      <c r="I16620" s="62">
        <v>1946.624</v>
      </c>
      <c r="J16620" s="62">
        <v>1934.7226784979425</v>
      </c>
      <c r="K16620" s="62">
        <v>1946.624</v>
      </c>
      <c r="L16620" s="62">
        <v>184079.64911459148</v>
      </c>
      <c r="M16620" s="63">
        <v>9589.173905403386</v>
      </c>
      <c r="N16620" s="64">
        <f>GP_need_index[[#This Row],[Normalised weighted population]]/GP_need_index[[#This Row],[Registered population]]</f>
        <v>1.1988313253895928</v>
      </c>
    </row>
    <row r="16621" spans="1:14" x14ac:dyDescent="0.2">
      <c r="A16621" s="46" t="s">
        <v>13248</v>
      </c>
      <c r="B16621" s="33" t="s">
        <v>634</v>
      </c>
      <c r="C16621" s="1" t="s">
        <v>12300</v>
      </c>
      <c r="D16621" s="1" t="s">
        <v>6642</v>
      </c>
      <c r="E16621" s="1" t="s">
        <v>6646</v>
      </c>
      <c r="F16621" s="62">
        <v>12165.166666666668</v>
      </c>
      <c r="G16621" s="62">
        <v>142.1961947229135</v>
      </c>
      <c r="H16621" s="62">
        <v>141.22957422654696</v>
      </c>
      <c r="I16621" s="62">
        <v>1779.0609999999999</v>
      </c>
      <c r="J16621" s="62">
        <v>1795.352427660931</v>
      </c>
      <c r="K16621" s="62">
        <v>1779.0609999999999</v>
      </c>
      <c r="L16621" s="62">
        <v>251256.02755305485</v>
      </c>
      <c r="M16621" s="63">
        <v>12980.075801207826</v>
      </c>
      <c r="N16621" s="68">
        <f>GP_need_index[[#This Row],[Normalised weighted population]]/GP_need_index[[#This Row],[Registered population]]</f>
        <v>1.0669870916585189</v>
      </c>
    </row>
    <row r="16622" spans="1:14" hidden="1" x14ac:dyDescent="0.2">
      <c r="A16622" s="46" t="s">
        <v>13249</v>
      </c>
      <c r="B16622" s="33" t="s">
        <v>634</v>
      </c>
      <c r="C16622" s="1" t="s">
        <v>12300</v>
      </c>
      <c r="D16622" s="1" t="s">
        <v>6642</v>
      </c>
      <c r="E16622" s="1" t="s">
        <v>6646</v>
      </c>
      <c r="F16622" s="62">
        <v>12226.291187763081</v>
      </c>
      <c r="G16622" s="62">
        <v>142.1961947229135</v>
      </c>
      <c r="H16622" s="62">
        <v>141.22957422654696</v>
      </c>
      <c r="I16622" s="62">
        <v>1779.0609999999999</v>
      </c>
      <c r="J16622" s="62">
        <v>1795.352427660931</v>
      </c>
      <c r="K16622" s="62">
        <v>1779.0609999999999</v>
      </c>
      <c r="L16622" s="62">
        <v>251256.02755305485</v>
      </c>
      <c r="M16622" s="63">
        <v>13035.687932207591</v>
      </c>
      <c r="N16622" s="64">
        <f>GP_need_index[[#This Row],[Normalised weighted population]]/GP_need_index[[#This Row],[Registered population]]</f>
        <v>1.0662013305600484</v>
      </c>
    </row>
    <row r="16623" spans="1:14" hidden="1" x14ac:dyDescent="0.2">
      <c r="A16623" s="46" t="s">
        <v>13250</v>
      </c>
      <c r="B16623" s="33" t="s">
        <v>634</v>
      </c>
      <c r="C16623" s="1" t="s">
        <v>12300</v>
      </c>
      <c r="D16623" s="1" t="s">
        <v>6642</v>
      </c>
      <c r="E16623" s="1" t="s">
        <v>6646</v>
      </c>
      <c r="F16623" s="62">
        <v>12284.865535605119</v>
      </c>
      <c r="G16623" s="62">
        <v>142.1961947229135</v>
      </c>
      <c r="H16623" s="62">
        <v>141.22957422654696</v>
      </c>
      <c r="I16623" s="62">
        <v>1779.0609999999999</v>
      </c>
      <c r="J16623" s="62">
        <v>1795.352427660931</v>
      </c>
      <c r="K16623" s="62">
        <v>1779.0609999999999</v>
      </c>
      <c r="L16623" s="62">
        <v>251256.02755305485</v>
      </c>
      <c r="M16623" s="63">
        <v>13088.561145003217</v>
      </c>
      <c r="N16623" s="64">
        <f>GP_need_index[[#This Row],[Normalised weighted population]]/GP_need_index[[#This Row],[Registered population]]</f>
        <v>1.0654216040923488</v>
      </c>
    </row>
    <row r="16624" spans="1:14" x14ac:dyDescent="0.2">
      <c r="A16624" s="46" t="s">
        <v>13248</v>
      </c>
      <c r="B16624" s="33" t="s">
        <v>816</v>
      </c>
      <c r="C16624" s="1" t="s">
        <v>12301</v>
      </c>
      <c r="D16624" s="1" t="s">
        <v>6642</v>
      </c>
      <c r="E16624" s="1" t="s">
        <v>6644</v>
      </c>
      <c r="F16624" s="62">
        <v>6924.75</v>
      </c>
      <c r="G16624" s="62">
        <v>53.05400715147556</v>
      </c>
      <c r="H16624" s="62">
        <v>54.432786178183186</v>
      </c>
      <c r="I16624" s="62">
        <v>1709.1659999999999</v>
      </c>
      <c r="J16624" s="62">
        <v>1934.7226784979425</v>
      </c>
      <c r="K16624" s="62">
        <v>1709.1659999999999</v>
      </c>
      <c r="L16624" s="62">
        <v>93034.66742102064</v>
      </c>
      <c r="M16624" s="63">
        <v>4806.2410562867544</v>
      </c>
      <c r="N16624" s="68">
        <f>GP_need_index[[#This Row],[Normalised weighted population]]/GP_need_index[[#This Row],[Registered population]]</f>
        <v>0.69406708636221592</v>
      </c>
    </row>
    <row r="16625" spans="1:14" hidden="1" x14ac:dyDescent="0.2">
      <c r="A16625" s="46" t="s">
        <v>13249</v>
      </c>
      <c r="B16625" s="33" t="s">
        <v>816</v>
      </c>
      <c r="C16625" s="1" t="s">
        <v>12301</v>
      </c>
      <c r="D16625" s="1" t="s">
        <v>6642</v>
      </c>
      <c r="E16625" s="1" t="s">
        <v>6644</v>
      </c>
      <c r="F16625" s="62">
        <v>6957.4518252336566</v>
      </c>
      <c r="G16625" s="62">
        <v>53.05400715147556</v>
      </c>
      <c r="H16625" s="62">
        <v>54.432786178183186</v>
      </c>
      <c r="I16625" s="62">
        <v>1709.1659999999999</v>
      </c>
      <c r="J16625" s="62">
        <v>1934.7226784979425</v>
      </c>
      <c r="K16625" s="62">
        <v>1709.1659999999999</v>
      </c>
      <c r="L16625" s="62">
        <v>93034.66742102064</v>
      </c>
      <c r="M16625" s="63">
        <v>4826.833024417926</v>
      </c>
      <c r="N16625" s="64">
        <f>GP_need_index[[#This Row],[Normalised weighted population]]/GP_need_index[[#This Row],[Registered population]]</f>
        <v>0.6937644910327242</v>
      </c>
    </row>
    <row r="16626" spans="1:14" hidden="1" x14ac:dyDescent="0.2">
      <c r="A16626" s="46" t="s">
        <v>13250</v>
      </c>
      <c r="B16626" s="33" t="s">
        <v>816</v>
      </c>
      <c r="C16626" s="1" t="s">
        <v>12301</v>
      </c>
      <c r="D16626" s="1" t="s">
        <v>6642</v>
      </c>
      <c r="E16626" s="1" t="s">
        <v>6644</v>
      </c>
      <c r="F16626" s="62">
        <v>6987.6506111965919</v>
      </c>
      <c r="G16626" s="62">
        <v>53.05400715147556</v>
      </c>
      <c r="H16626" s="62">
        <v>54.432786178183186</v>
      </c>
      <c r="I16626" s="62">
        <v>1709.1659999999999</v>
      </c>
      <c r="J16626" s="62">
        <v>1934.7226784979425</v>
      </c>
      <c r="K16626" s="62">
        <v>1709.1659999999999</v>
      </c>
      <c r="L16626" s="62">
        <v>93034.66742102064</v>
      </c>
      <c r="M16626" s="63">
        <v>4846.4108304344727</v>
      </c>
      <c r="N16626" s="64">
        <f>GP_need_index[[#This Row],[Normalised weighted population]]/GP_need_index[[#This Row],[Registered population]]</f>
        <v>0.69356799589677176</v>
      </c>
    </row>
    <row r="16627" spans="1:14" x14ac:dyDescent="0.2">
      <c r="A16627" s="46" t="s">
        <v>13248</v>
      </c>
      <c r="B16627" s="33" t="s">
        <v>822</v>
      </c>
      <c r="C16627" s="1" t="s">
        <v>12302</v>
      </c>
      <c r="D16627" s="1" t="s">
        <v>6642</v>
      </c>
      <c r="E16627" s="1" t="s">
        <v>6644</v>
      </c>
      <c r="F16627" s="62">
        <v>10598.666666666668</v>
      </c>
      <c r="G16627" s="62">
        <v>95.112323917656866</v>
      </c>
      <c r="H16627" s="62">
        <v>94.843708408265485</v>
      </c>
      <c r="I16627" s="62">
        <v>1894.991</v>
      </c>
      <c r="J16627" s="62">
        <v>1934.7226784979425</v>
      </c>
      <c r="K16627" s="62">
        <v>1894.991</v>
      </c>
      <c r="L16627" s="62">
        <v>179727.97384028742</v>
      </c>
      <c r="M16627" s="63">
        <v>9284.8826225743778</v>
      </c>
      <c r="N16627" s="68">
        <f>GP_need_index[[#This Row],[Normalised weighted population]]/GP_need_index[[#This Row],[Registered population]]</f>
        <v>0.87604251691165969</v>
      </c>
    </row>
    <row r="16628" spans="1:14" hidden="1" x14ac:dyDescent="0.2">
      <c r="A16628" s="46" t="s">
        <v>13249</v>
      </c>
      <c r="B16628" s="33" t="s">
        <v>822</v>
      </c>
      <c r="C16628" s="1" t="s">
        <v>12302</v>
      </c>
      <c r="D16628" s="1" t="s">
        <v>6642</v>
      </c>
      <c r="E16628" s="1" t="s">
        <v>6644</v>
      </c>
      <c r="F16628" s="62">
        <v>10634.592507082445</v>
      </c>
      <c r="G16628" s="62">
        <v>95.112323917656866</v>
      </c>
      <c r="H16628" s="62">
        <v>94.843708408265485</v>
      </c>
      <c r="I16628" s="62">
        <v>1894.991</v>
      </c>
      <c r="J16628" s="62">
        <v>1934.7226784979425</v>
      </c>
      <c r="K16628" s="62">
        <v>1894.991</v>
      </c>
      <c r="L16628" s="62">
        <v>179727.97384028742</v>
      </c>
      <c r="M16628" s="63">
        <v>9324.6629841556241</v>
      </c>
      <c r="N16628" s="64">
        <f>GP_need_index[[#This Row],[Normalised weighted population]]/GP_need_index[[#This Row],[Registered population]]</f>
        <v>0.87682372201337933</v>
      </c>
    </row>
    <row r="16629" spans="1:14" hidden="1" x14ac:dyDescent="0.2">
      <c r="A16629" s="46" t="s">
        <v>13250</v>
      </c>
      <c r="B16629" s="33" t="s">
        <v>822</v>
      </c>
      <c r="C16629" s="1" t="s">
        <v>12302</v>
      </c>
      <c r="D16629" s="1" t="s">
        <v>6642</v>
      </c>
      <c r="E16629" s="1" t="s">
        <v>6644</v>
      </c>
      <c r="F16629" s="62">
        <v>10670.141460077644</v>
      </c>
      <c r="G16629" s="62">
        <v>95.112323917656866</v>
      </c>
      <c r="H16629" s="62">
        <v>94.843708408265485</v>
      </c>
      <c r="I16629" s="62">
        <v>1894.991</v>
      </c>
      <c r="J16629" s="62">
        <v>1934.7226784979425</v>
      </c>
      <c r="K16629" s="62">
        <v>1894.991</v>
      </c>
      <c r="L16629" s="62">
        <v>179727.97384028742</v>
      </c>
      <c r="M16629" s="63">
        <v>9362.4841480844279</v>
      </c>
      <c r="N16629" s="64">
        <f>GP_need_index[[#This Row],[Normalised weighted population]]/GP_need_index[[#This Row],[Registered population]]</f>
        <v>0.87744705008028068</v>
      </c>
    </row>
    <row r="16630" spans="1:14" x14ac:dyDescent="0.2">
      <c r="A16630" s="46" t="s">
        <v>13248</v>
      </c>
      <c r="B16630" s="33" t="s">
        <v>639</v>
      </c>
      <c r="C16630" s="1" t="s">
        <v>12303</v>
      </c>
      <c r="D16630" s="1" t="s">
        <v>6642</v>
      </c>
      <c r="E16630" s="1" t="s">
        <v>6646</v>
      </c>
      <c r="F16630" s="62">
        <v>4916.8333333333339</v>
      </c>
      <c r="G16630" s="62">
        <v>48.948814685809076</v>
      </c>
      <c r="H16630" s="62">
        <v>49.043320551292418</v>
      </c>
      <c r="I16630" s="62">
        <v>1726.9459999999999</v>
      </c>
      <c r="J16630" s="62">
        <v>1795.352427660931</v>
      </c>
      <c r="K16630" s="62">
        <v>1726.9459999999999</v>
      </c>
      <c r="L16630" s="62">
        <v>84695.166252772236</v>
      </c>
      <c r="M16630" s="63">
        <v>4375.4161389212668</v>
      </c>
      <c r="N16630" s="68">
        <f>GP_need_index[[#This Row],[Normalised weighted population]]/GP_need_index[[#This Row],[Registered population]]</f>
        <v>0.88988498130665394</v>
      </c>
    </row>
    <row r="16631" spans="1:14" hidden="1" x14ac:dyDescent="0.2">
      <c r="A16631" s="46" t="s">
        <v>13249</v>
      </c>
      <c r="B16631" s="33" t="s">
        <v>639</v>
      </c>
      <c r="C16631" s="1" t="s">
        <v>12303</v>
      </c>
      <c r="D16631" s="1" t="s">
        <v>6642</v>
      </c>
      <c r="E16631" s="1" t="s">
        <v>6646</v>
      </c>
      <c r="F16631" s="62">
        <v>4947.0955246862195</v>
      </c>
      <c r="G16631" s="62">
        <v>48.948814685809076</v>
      </c>
      <c r="H16631" s="62">
        <v>49.043320551292418</v>
      </c>
      <c r="I16631" s="62">
        <v>1726.9459999999999</v>
      </c>
      <c r="J16631" s="62">
        <v>1795.352427660931</v>
      </c>
      <c r="K16631" s="62">
        <v>1726.9459999999999</v>
      </c>
      <c r="L16631" s="62">
        <v>84695.166252772236</v>
      </c>
      <c r="M16631" s="63">
        <v>4394.162271010382</v>
      </c>
      <c r="N16631" s="64">
        <f>GP_need_index[[#This Row],[Normalised weighted population]]/GP_need_index[[#This Row],[Registered population]]</f>
        <v>0.88823073035144018</v>
      </c>
    </row>
    <row r="16632" spans="1:14" hidden="1" x14ac:dyDescent="0.2">
      <c r="A16632" s="46" t="s">
        <v>13250</v>
      </c>
      <c r="B16632" s="33" t="s">
        <v>639</v>
      </c>
      <c r="C16632" s="1" t="s">
        <v>12303</v>
      </c>
      <c r="D16632" s="1" t="s">
        <v>6642</v>
      </c>
      <c r="E16632" s="1" t="s">
        <v>6646</v>
      </c>
      <c r="F16632" s="62">
        <v>4975.5270294566053</v>
      </c>
      <c r="G16632" s="62">
        <v>48.948814685809076</v>
      </c>
      <c r="H16632" s="62">
        <v>49.043320551292418</v>
      </c>
      <c r="I16632" s="62">
        <v>1726.9459999999999</v>
      </c>
      <c r="J16632" s="62">
        <v>1795.352427660931</v>
      </c>
      <c r="K16632" s="62">
        <v>1726.9459999999999</v>
      </c>
      <c r="L16632" s="62">
        <v>84695.166252772236</v>
      </c>
      <c r="M16632" s="63">
        <v>4411.9851490987421</v>
      </c>
      <c r="N16632" s="64">
        <f>GP_need_index[[#This Row],[Normalised weighted population]]/GP_need_index[[#This Row],[Registered population]]</f>
        <v>0.88673724873334481</v>
      </c>
    </row>
    <row r="16633" spans="1:14" x14ac:dyDescent="0.2">
      <c r="A16633" s="46" t="s">
        <v>13248</v>
      </c>
      <c r="B16633" s="33" t="s">
        <v>658</v>
      </c>
      <c r="C16633" s="1" t="s">
        <v>12304</v>
      </c>
      <c r="D16633" s="1" t="s">
        <v>6642</v>
      </c>
      <c r="E16633" s="1" t="s">
        <v>6646</v>
      </c>
      <c r="F16633" s="62">
        <v>10722.083333333332</v>
      </c>
      <c r="G16633" s="62">
        <v>129.57370915216083</v>
      </c>
      <c r="H16633" s="62">
        <v>129.4640115954715</v>
      </c>
      <c r="I16633" s="62">
        <v>1781.2190000000001</v>
      </c>
      <c r="J16633" s="62">
        <v>1795.352427660931</v>
      </c>
      <c r="K16633" s="62">
        <v>1781.2190000000001</v>
      </c>
      <c r="L16633" s="62">
        <v>230603.75727007416</v>
      </c>
      <c r="M16633" s="63">
        <v>11913.163948979658</v>
      </c>
      <c r="N16633" s="68">
        <f>GP_need_index[[#This Row],[Normalised weighted population]]/GP_need_index[[#This Row],[Registered population]]</f>
        <v>1.1110866777115449</v>
      </c>
    </row>
    <row r="16634" spans="1:14" hidden="1" x14ac:dyDescent="0.2">
      <c r="A16634" s="46" t="s">
        <v>13249</v>
      </c>
      <c r="B16634" s="33" t="s">
        <v>658</v>
      </c>
      <c r="C16634" s="1" t="s">
        <v>12304</v>
      </c>
      <c r="D16634" s="1" t="s">
        <v>6642</v>
      </c>
      <c r="E16634" s="1" t="s">
        <v>6646</v>
      </c>
      <c r="F16634" s="62">
        <v>10758.129719751503</v>
      </c>
      <c r="G16634" s="62">
        <v>129.57370915216083</v>
      </c>
      <c r="H16634" s="62">
        <v>129.4640115954715</v>
      </c>
      <c r="I16634" s="62">
        <v>1781.2190000000001</v>
      </c>
      <c r="J16634" s="62">
        <v>1795.352427660931</v>
      </c>
      <c r="K16634" s="62">
        <v>1781.2190000000001</v>
      </c>
      <c r="L16634" s="62">
        <v>230603.75727007416</v>
      </c>
      <c r="M16634" s="63">
        <v>11964.204978654592</v>
      </c>
      <c r="N16634" s="64">
        <f>GP_need_index[[#This Row],[Normalised weighted population]]/GP_need_index[[#This Row],[Registered population]]</f>
        <v>1.1121082651279788</v>
      </c>
    </row>
    <row r="16635" spans="1:14" hidden="1" x14ac:dyDescent="0.2">
      <c r="A16635" s="46" t="s">
        <v>13250</v>
      </c>
      <c r="B16635" s="33" t="s">
        <v>658</v>
      </c>
      <c r="C16635" s="1" t="s">
        <v>12304</v>
      </c>
      <c r="D16635" s="1" t="s">
        <v>6642</v>
      </c>
      <c r="E16635" s="1" t="s">
        <v>6646</v>
      </c>
      <c r="F16635" s="62">
        <v>10793.738176518167</v>
      </c>
      <c r="G16635" s="62">
        <v>129.57370915216083</v>
      </c>
      <c r="H16635" s="62">
        <v>129.4640115954715</v>
      </c>
      <c r="I16635" s="62">
        <v>1781.2190000000001</v>
      </c>
      <c r="J16635" s="62">
        <v>1795.352427660931</v>
      </c>
      <c r="K16635" s="62">
        <v>1781.2190000000001</v>
      </c>
      <c r="L16635" s="62">
        <v>230603.75727007416</v>
      </c>
      <c r="M16635" s="63">
        <v>12012.7322185714</v>
      </c>
      <c r="N16635" s="64">
        <f>GP_need_index[[#This Row],[Normalised weighted population]]/GP_need_index[[#This Row],[Registered population]]</f>
        <v>1.1129352984219276</v>
      </c>
    </row>
    <row r="16636" spans="1:14" x14ac:dyDescent="0.2">
      <c r="A16636" s="46" t="s">
        <v>13248</v>
      </c>
      <c r="B16636" s="33" t="s">
        <v>643</v>
      </c>
      <c r="C16636" s="1" t="s">
        <v>12305</v>
      </c>
      <c r="D16636" s="1" t="s">
        <v>6642</v>
      </c>
      <c r="E16636" s="1" t="s">
        <v>6646</v>
      </c>
      <c r="F16636" s="62">
        <v>4701.9166666666661</v>
      </c>
      <c r="G16636" s="62">
        <v>62.151439543608504</v>
      </c>
      <c r="H16636" s="62">
        <v>67.040829833612548</v>
      </c>
      <c r="I16636" s="62">
        <v>1859.4870000000001</v>
      </c>
      <c r="J16636" s="62">
        <v>1795.352427660931</v>
      </c>
      <c r="K16636" s="62">
        <v>1859.4870000000001</v>
      </c>
      <c r="L16636" s="62">
        <v>124661.55154481471</v>
      </c>
      <c r="M16636" s="63">
        <v>6440.1097331135361</v>
      </c>
      <c r="N16636" s="68">
        <f>GP_need_index[[#This Row],[Normalised weighted population]]/GP_need_index[[#This Row],[Registered population]]</f>
        <v>1.3696775569778714</v>
      </c>
    </row>
    <row r="16637" spans="1:14" hidden="1" x14ac:dyDescent="0.2">
      <c r="A16637" s="46" t="s">
        <v>13249</v>
      </c>
      <c r="B16637" s="33" t="s">
        <v>643</v>
      </c>
      <c r="C16637" s="1" t="s">
        <v>12305</v>
      </c>
      <c r="D16637" s="1" t="s">
        <v>6642</v>
      </c>
      <c r="E16637" s="1" t="s">
        <v>6646</v>
      </c>
      <c r="F16637" s="62">
        <v>4717.1060594765204</v>
      </c>
      <c r="G16637" s="62">
        <v>62.151439543608504</v>
      </c>
      <c r="H16637" s="62">
        <v>67.040829833612548</v>
      </c>
      <c r="I16637" s="62">
        <v>1859.4870000000001</v>
      </c>
      <c r="J16637" s="62">
        <v>1795.352427660931</v>
      </c>
      <c r="K16637" s="62">
        <v>1859.4870000000001</v>
      </c>
      <c r="L16637" s="62">
        <v>124661.55154481471</v>
      </c>
      <c r="M16637" s="63">
        <v>6467.7018852408328</v>
      </c>
      <c r="N16637" s="64">
        <f>GP_need_index[[#This Row],[Normalised weighted population]]/GP_need_index[[#This Row],[Registered population]]</f>
        <v>1.3711164861869958</v>
      </c>
    </row>
    <row r="16638" spans="1:14" hidden="1" x14ac:dyDescent="0.2">
      <c r="A16638" s="46" t="s">
        <v>13250</v>
      </c>
      <c r="B16638" s="33" t="s">
        <v>643</v>
      </c>
      <c r="C16638" s="1" t="s">
        <v>12305</v>
      </c>
      <c r="D16638" s="1" t="s">
        <v>6642</v>
      </c>
      <c r="E16638" s="1" t="s">
        <v>6646</v>
      </c>
      <c r="F16638" s="62">
        <v>4731.630484192493</v>
      </c>
      <c r="G16638" s="62">
        <v>62.151439543608504</v>
      </c>
      <c r="H16638" s="62">
        <v>67.040829833612548</v>
      </c>
      <c r="I16638" s="62">
        <v>1859.4870000000001</v>
      </c>
      <c r="J16638" s="62">
        <v>1795.352427660931</v>
      </c>
      <c r="K16638" s="62">
        <v>1859.4870000000001</v>
      </c>
      <c r="L16638" s="62">
        <v>124661.55154481471</v>
      </c>
      <c r="M16638" s="63">
        <v>6493.935113579485</v>
      </c>
      <c r="N16638" s="64">
        <f>GP_need_index[[#This Row],[Normalised weighted population]]/GP_need_index[[#This Row],[Registered population]]</f>
        <v>1.372451871564047</v>
      </c>
    </row>
    <row r="16639" spans="1:14" x14ac:dyDescent="0.2">
      <c r="A16639" s="46" t="s">
        <v>13248</v>
      </c>
      <c r="B16639" s="33" t="s">
        <v>798</v>
      </c>
      <c r="C16639" s="1" t="s">
        <v>12306</v>
      </c>
      <c r="D16639" s="1" t="s">
        <v>6642</v>
      </c>
      <c r="E16639" s="1" t="s">
        <v>6644</v>
      </c>
      <c r="F16639" s="62">
        <v>4947.416666666667</v>
      </c>
      <c r="G16639" s="62">
        <v>50.723847598077363</v>
      </c>
      <c r="H16639" s="62">
        <v>52.289440847031258</v>
      </c>
      <c r="I16639" s="62">
        <v>1867.3989999999999</v>
      </c>
      <c r="J16639" s="62">
        <v>1934.7226784979425</v>
      </c>
      <c r="K16639" s="62">
        <v>1867.3989999999999</v>
      </c>
      <c r="L16639" s="62">
        <v>97645.249548305321</v>
      </c>
      <c r="M16639" s="63">
        <v>5044.4272048248713</v>
      </c>
      <c r="N16639" s="68">
        <f>GP_need_index[[#This Row],[Normalised weighted population]]/GP_need_index[[#This Row],[Registered population]]</f>
        <v>1.0196083218160732</v>
      </c>
    </row>
    <row r="16640" spans="1:14" hidden="1" x14ac:dyDescent="0.2">
      <c r="A16640" s="46" t="s">
        <v>13249</v>
      </c>
      <c r="B16640" s="33" t="s">
        <v>798</v>
      </c>
      <c r="C16640" s="1" t="s">
        <v>12306</v>
      </c>
      <c r="D16640" s="1" t="s">
        <v>6642</v>
      </c>
      <c r="E16640" s="1" t="s">
        <v>6644</v>
      </c>
      <c r="F16640" s="62">
        <v>4961.9449277281865</v>
      </c>
      <c r="G16640" s="62">
        <v>50.723847598077363</v>
      </c>
      <c r="H16640" s="62">
        <v>52.289440847031258</v>
      </c>
      <c r="I16640" s="62">
        <v>1867.3989999999999</v>
      </c>
      <c r="J16640" s="62">
        <v>1934.7226784979425</v>
      </c>
      <c r="K16640" s="62">
        <v>1867.3989999999999</v>
      </c>
      <c r="L16640" s="62">
        <v>97645.249548305321</v>
      </c>
      <c r="M16640" s="63">
        <v>5066.0396630901296</v>
      </c>
      <c r="N16640" s="64">
        <f>GP_need_index[[#This Row],[Normalised weighted population]]/GP_need_index[[#This Row],[Registered population]]</f>
        <v>1.0209786156190981</v>
      </c>
    </row>
    <row r="16641" spans="1:14" hidden="1" x14ac:dyDescent="0.2">
      <c r="A16641" s="46" t="s">
        <v>13250</v>
      </c>
      <c r="B16641" s="33" t="s">
        <v>798</v>
      </c>
      <c r="C16641" s="1" t="s">
        <v>12306</v>
      </c>
      <c r="D16641" s="1" t="s">
        <v>6642</v>
      </c>
      <c r="E16641" s="1" t="s">
        <v>6644</v>
      </c>
      <c r="F16641" s="62">
        <v>4979.0581852053911</v>
      </c>
      <c r="G16641" s="62">
        <v>50.723847598077363</v>
      </c>
      <c r="H16641" s="62">
        <v>52.289440847031258</v>
      </c>
      <c r="I16641" s="62">
        <v>1867.3989999999999</v>
      </c>
      <c r="J16641" s="62">
        <v>1934.7226784979425</v>
      </c>
      <c r="K16641" s="62">
        <v>1867.3989999999999</v>
      </c>
      <c r="L16641" s="62">
        <v>97645.249548305321</v>
      </c>
      <c r="M16641" s="63">
        <v>5086.5876997208507</v>
      </c>
      <c r="N16641" s="64">
        <f>GP_need_index[[#This Row],[Normalised weighted population]]/GP_need_index[[#This Row],[Registered population]]</f>
        <v>1.0215963562817902</v>
      </c>
    </row>
    <row r="16642" spans="1:14" x14ac:dyDescent="0.2">
      <c r="A16642" s="46" t="s">
        <v>13248</v>
      </c>
      <c r="B16642" s="33" t="s">
        <v>645</v>
      </c>
      <c r="C16642" s="1" t="s">
        <v>12307</v>
      </c>
      <c r="D16642" s="1" t="s">
        <v>6642</v>
      </c>
      <c r="E16642" s="1" t="s">
        <v>6646</v>
      </c>
      <c r="F16642" s="62">
        <v>8796.6666666666642</v>
      </c>
      <c r="G16642" s="62">
        <v>98.727957513370512</v>
      </c>
      <c r="H16642" s="62">
        <v>97.828450354881042</v>
      </c>
      <c r="I16642" s="62">
        <v>1842.2190000000001</v>
      </c>
      <c r="J16642" s="62">
        <v>1795.352427660931</v>
      </c>
      <c r="K16642" s="62">
        <v>1842.2190000000001</v>
      </c>
      <c r="L16642" s="62">
        <v>180221.42998431862</v>
      </c>
      <c r="M16642" s="63">
        <v>9310.3749389835593</v>
      </c>
      <c r="N16642" s="68">
        <f>GP_need_index[[#This Row],[Normalised weighted population]]/GP_need_index[[#This Row],[Registered population]]</f>
        <v>1.058398060513478</v>
      </c>
    </row>
    <row r="16643" spans="1:14" hidden="1" x14ac:dyDescent="0.2">
      <c r="A16643" s="46" t="s">
        <v>13249</v>
      </c>
      <c r="B16643" s="33" t="s">
        <v>645</v>
      </c>
      <c r="C16643" s="1" t="s">
        <v>12307</v>
      </c>
      <c r="D16643" s="1" t="s">
        <v>6642</v>
      </c>
      <c r="E16643" s="1" t="s">
        <v>6646</v>
      </c>
      <c r="F16643" s="62">
        <v>8821.8874525312222</v>
      </c>
      <c r="G16643" s="62">
        <v>98.727957513370512</v>
      </c>
      <c r="H16643" s="62">
        <v>97.828450354881042</v>
      </c>
      <c r="I16643" s="62">
        <v>1842.2190000000001</v>
      </c>
      <c r="J16643" s="62">
        <v>1795.352427660931</v>
      </c>
      <c r="K16643" s="62">
        <v>1842.2190000000001</v>
      </c>
      <c r="L16643" s="62">
        <v>180221.42998431862</v>
      </c>
      <c r="M16643" s="63">
        <v>9350.2645204230994</v>
      </c>
      <c r="N16643" s="64">
        <f>GP_need_index[[#This Row],[Normalised weighted population]]/GP_need_index[[#This Row],[Registered population]]</f>
        <v>1.0598938799361211</v>
      </c>
    </row>
    <row r="16644" spans="1:14" hidden="1" x14ac:dyDescent="0.2">
      <c r="A16644" s="46" t="s">
        <v>13250</v>
      </c>
      <c r="B16644" s="33" t="s">
        <v>645</v>
      </c>
      <c r="C16644" s="1" t="s">
        <v>12307</v>
      </c>
      <c r="D16644" s="1" t="s">
        <v>6642</v>
      </c>
      <c r="E16644" s="1" t="s">
        <v>6646</v>
      </c>
      <c r="F16644" s="62">
        <v>8845.3610393114977</v>
      </c>
      <c r="G16644" s="62">
        <v>98.727957513370512</v>
      </c>
      <c r="H16644" s="62">
        <v>97.828450354881042</v>
      </c>
      <c r="I16644" s="62">
        <v>1842.2190000000001</v>
      </c>
      <c r="J16644" s="62">
        <v>1795.352427660931</v>
      </c>
      <c r="K16644" s="62">
        <v>1842.2190000000001</v>
      </c>
      <c r="L16644" s="62">
        <v>180221.42998431862</v>
      </c>
      <c r="M16644" s="63">
        <v>9388.1895250914185</v>
      </c>
      <c r="N16644" s="64">
        <f>GP_need_index[[#This Row],[Normalised weighted population]]/GP_need_index[[#This Row],[Registered population]]</f>
        <v>1.06136872009717</v>
      </c>
    </row>
    <row r="16645" spans="1:14" x14ac:dyDescent="0.2">
      <c r="A16645" s="46" t="s">
        <v>13248</v>
      </c>
      <c r="B16645" s="33" t="s">
        <v>812</v>
      </c>
      <c r="C16645" s="1" t="s">
        <v>12308</v>
      </c>
      <c r="D16645" s="1" t="s">
        <v>6642</v>
      </c>
      <c r="E16645" s="1" t="s">
        <v>6644</v>
      </c>
      <c r="F16645" s="62">
        <v>8493.1666666666679</v>
      </c>
      <c r="G16645" s="62">
        <v>55.681404885888625</v>
      </c>
      <c r="H16645" s="62">
        <v>52.853635585718827</v>
      </c>
      <c r="I16645" s="62">
        <v>1920.77</v>
      </c>
      <c r="J16645" s="62">
        <v>1934.7226784979425</v>
      </c>
      <c r="K16645" s="62">
        <v>1920.77</v>
      </c>
      <c r="L16645" s="62">
        <v>101519.67762398114</v>
      </c>
      <c r="M16645" s="63">
        <v>5244.5830800823542</v>
      </c>
      <c r="N16645" s="68">
        <f>GP_need_index[[#This Row],[Normalised weighted population]]/GP_need_index[[#This Row],[Registered population]]</f>
        <v>0.61750620068082418</v>
      </c>
    </row>
    <row r="16646" spans="1:14" hidden="1" x14ac:dyDescent="0.2">
      <c r="A16646" s="46" t="s">
        <v>13249</v>
      </c>
      <c r="B16646" s="33" t="s">
        <v>812</v>
      </c>
      <c r="C16646" s="1" t="s">
        <v>12308</v>
      </c>
      <c r="D16646" s="1" t="s">
        <v>6642</v>
      </c>
      <c r="E16646" s="1" t="s">
        <v>6644</v>
      </c>
      <c r="F16646" s="62">
        <v>8525.3091666619621</v>
      </c>
      <c r="G16646" s="62">
        <v>55.681404885888625</v>
      </c>
      <c r="H16646" s="62">
        <v>52.853635585718827</v>
      </c>
      <c r="I16646" s="62">
        <v>1920.77</v>
      </c>
      <c r="J16646" s="62">
        <v>1934.7226784979425</v>
      </c>
      <c r="K16646" s="62">
        <v>1920.77</v>
      </c>
      <c r="L16646" s="62">
        <v>101519.67762398114</v>
      </c>
      <c r="M16646" s="63">
        <v>5267.0530907167722</v>
      </c>
      <c r="N16646" s="64">
        <f>GP_need_index[[#This Row],[Normalised weighted population]]/GP_need_index[[#This Row],[Registered population]]</f>
        <v>0.61781373411224427</v>
      </c>
    </row>
    <row r="16647" spans="1:14" hidden="1" x14ac:dyDescent="0.2">
      <c r="A16647" s="46" t="s">
        <v>13250</v>
      </c>
      <c r="B16647" s="33" t="s">
        <v>812</v>
      </c>
      <c r="C16647" s="1" t="s">
        <v>12308</v>
      </c>
      <c r="D16647" s="1" t="s">
        <v>6642</v>
      </c>
      <c r="E16647" s="1" t="s">
        <v>6644</v>
      </c>
      <c r="F16647" s="62">
        <v>8561.1281716288286</v>
      </c>
      <c r="G16647" s="62">
        <v>55.681404885888625</v>
      </c>
      <c r="H16647" s="62">
        <v>52.853635585718827</v>
      </c>
      <c r="I16647" s="62">
        <v>1920.77</v>
      </c>
      <c r="J16647" s="62">
        <v>1934.7226784979425</v>
      </c>
      <c r="K16647" s="62">
        <v>1920.77</v>
      </c>
      <c r="L16647" s="62">
        <v>101519.67762398114</v>
      </c>
      <c r="M16647" s="63">
        <v>5288.4164449424643</v>
      </c>
      <c r="N16647" s="64">
        <f>GP_need_index[[#This Row],[Normalised weighted population]]/GP_need_index[[#This Row],[Registered population]]</f>
        <v>0.61772424602496023</v>
      </c>
    </row>
    <row r="16648" spans="1:14" x14ac:dyDescent="0.2">
      <c r="A16648" s="46" t="s">
        <v>13248</v>
      </c>
      <c r="B16648" s="33" t="s">
        <v>808</v>
      </c>
      <c r="C16648" s="1" t="s">
        <v>12309</v>
      </c>
      <c r="D16648" s="1" t="s">
        <v>6642</v>
      </c>
      <c r="E16648" s="1" t="s">
        <v>6644</v>
      </c>
      <c r="F16648" s="62">
        <v>14863.999999999998</v>
      </c>
      <c r="G16648" s="62">
        <v>132.44903981359442</v>
      </c>
      <c r="H16648" s="62">
        <v>129.78535026229906</v>
      </c>
      <c r="I16648" s="62">
        <v>1881.1969999999999</v>
      </c>
      <c r="J16648" s="62">
        <v>1934.7226784979425</v>
      </c>
      <c r="K16648" s="62">
        <v>1881.1969999999999</v>
      </c>
      <c r="L16648" s="62">
        <v>244151.81155738619</v>
      </c>
      <c r="M16648" s="63">
        <v>12613.066647119133</v>
      </c>
      <c r="N16648" s="68">
        <f>GP_need_index[[#This Row],[Normalised weighted population]]/GP_need_index[[#This Row],[Registered population]]</f>
        <v>0.84856476366517319</v>
      </c>
    </row>
    <row r="16649" spans="1:14" hidden="1" x14ac:dyDescent="0.2">
      <c r="A16649" s="46" t="s">
        <v>13249</v>
      </c>
      <c r="B16649" s="33" t="s">
        <v>808</v>
      </c>
      <c r="C16649" s="1" t="s">
        <v>12309</v>
      </c>
      <c r="D16649" s="1" t="s">
        <v>6642</v>
      </c>
      <c r="E16649" s="1" t="s">
        <v>6644</v>
      </c>
      <c r="F16649" s="62">
        <v>14916.747069248804</v>
      </c>
      <c r="G16649" s="62">
        <v>132.44903981359442</v>
      </c>
      <c r="H16649" s="62">
        <v>129.78535026229906</v>
      </c>
      <c r="I16649" s="62">
        <v>1881.1969999999999</v>
      </c>
      <c r="J16649" s="62">
        <v>1934.7226784979425</v>
      </c>
      <c r="K16649" s="62">
        <v>1881.1969999999999</v>
      </c>
      <c r="L16649" s="62">
        <v>244151.81155738619</v>
      </c>
      <c r="M16649" s="63">
        <v>12667.106355779622</v>
      </c>
      <c r="N16649" s="64">
        <f>GP_need_index[[#This Row],[Normalised weighted population]]/GP_need_index[[#This Row],[Registered population]]</f>
        <v>0.8491869103212949</v>
      </c>
    </row>
    <row r="16650" spans="1:14" hidden="1" x14ac:dyDescent="0.2">
      <c r="A16650" s="46" t="s">
        <v>13250</v>
      </c>
      <c r="B16650" s="33" t="s">
        <v>808</v>
      </c>
      <c r="C16650" s="1" t="s">
        <v>12309</v>
      </c>
      <c r="D16650" s="1" t="s">
        <v>6642</v>
      </c>
      <c r="E16650" s="1" t="s">
        <v>6644</v>
      </c>
      <c r="F16650" s="62">
        <v>14970.593693172257</v>
      </c>
      <c r="G16650" s="62">
        <v>132.44903981359442</v>
      </c>
      <c r="H16650" s="62">
        <v>129.78535026229906</v>
      </c>
      <c r="I16650" s="62">
        <v>1881.1969999999999</v>
      </c>
      <c r="J16650" s="62">
        <v>1934.7226784979425</v>
      </c>
      <c r="K16650" s="62">
        <v>1881.1969999999999</v>
      </c>
      <c r="L16650" s="62">
        <v>244151.81155738619</v>
      </c>
      <c r="M16650" s="63">
        <v>12718.484588622952</v>
      </c>
      <c r="N16650" s="64">
        <f>GP_need_index[[#This Row],[Normalised weighted population]]/GP_need_index[[#This Row],[Registered population]]</f>
        <v>0.84956447615190844</v>
      </c>
    </row>
    <row r="16651" spans="1:14" x14ac:dyDescent="0.2">
      <c r="A16651" s="46" t="s">
        <v>13248</v>
      </c>
      <c r="B16651" s="33" t="s">
        <v>794</v>
      </c>
      <c r="C16651" s="1" t="s">
        <v>12310</v>
      </c>
      <c r="D16651" s="1" t="s">
        <v>6642</v>
      </c>
      <c r="E16651" s="1" t="s">
        <v>6644</v>
      </c>
      <c r="F16651" s="62">
        <v>8229.5</v>
      </c>
      <c r="G16651" s="62">
        <v>77.580141061052174</v>
      </c>
      <c r="H16651" s="62">
        <v>74.951695816357628</v>
      </c>
      <c r="I16651" s="62">
        <v>1997.5319999999999</v>
      </c>
      <c r="J16651" s="62">
        <v>1934.7226784979425</v>
      </c>
      <c r="K16651" s="62">
        <v>1997.5319999999999</v>
      </c>
      <c r="L16651" s="62">
        <v>149718.41084744048</v>
      </c>
      <c r="M16651" s="63">
        <v>7734.5659746443189</v>
      </c>
      <c r="N16651" s="68">
        <f>GP_need_index[[#This Row],[Normalised weighted population]]/GP_need_index[[#This Row],[Registered population]]</f>
        <v>0.93985855454697353</v>
      </c>
    </row>
    <row r="16652" spans="1:14" hidden="1" x14ac:dyDescent="0.2">
      <c r="A16652" s="46" t="s">
        <v>13249</v>
      </c>
      <c r="B16652" s="33" t="s">
        <v>794</v>
      </c>
      <c r="C16652" s="1" t="s">
        <v>12310</v>
      </c>
      <c r="D16652" s="1" t="s">
        <v>6642</v>
      </c>
      <c r="E16652" s="1" t="s">
        <v>6644</v>
      </c>
      <c r="F16652" s="62">
        <v>8257.4855345824908</v>
      </c>
      <c r="G16652" s="62">
        <v>77.580141061052174</v>
      </c>
      <c r="H16652" s="62">
        <v>74.951695816357628</v>
      </c>
      <c r="I16652" s="62">
        <v>1997.5319999999999</v>
      </c>
      <c r="J16652" s="62">
        <v>1934.7226784979425</v>
      </c>
      <c r="K16652" s="62">
        <v>1997.5319999999999</v>
      </c>
      <c r="L16652" s="62">
        <v>149718.41084744048</v>
      </c>
      <c r="M16652" s="63">
        <v>7767.7041244360335</v>
      </c>
      <c r="N16652" s="64">
        <f>GP_need_index[[#This Row],[Normalised weighted population]]/GP_need_index[[#This Row],[Registered population]]</f>
        <v>0.94068637382466558</v>
      </c>
    </row>
    <row r="16653" spans="1:14" hidden="1" x14ac:dyDescent="0.2">
      <c r="A16653" s="46" t="s">
        <v>13250</v>
      </c>
      <c r="B16653" s="33" t="s">
        <v>794</v>
      </c>
      <c r="C16653" s="1" t="s">
        <v>12310</v>
      </c>
      <c r="D16653" s="1" t="s">
        <v>6642</v>
      </c>
      <c r="E16653" s="1" t="s">
        <v>6644</v>
      </c>
      <c r="F16653" s="62">
        <v>8280.8255389942969</v>
      </c>
      <c r="G16653" s="62">
        <v>77.580141061052174</v>
      </c>
      <c r="H16653" s="62">
        <v>74.951695816357628</v>
      </c>
      <c r="I16653" s="62">
        <v>1997.5319999999999</v>
      </c>
      <c r="J16653" s="62">
        <v>1934.7226784979425</v>
      </c>
      <c r="K16653" s="62">
        <v>1997.5319999999999</v>
      </c>
      <c r="L16653" s="62">
        <v>149718.41084744048</v>
      </c>
      <c r="M16653" s="63">
        <v>7799.210207984569</v>
      </c>
      <c r="N16653" s="64">
        <f>GP_need_index[[#This Row],[Normalised weighted population]]/GP_need_index[[#This Row],[Registered population]]</f>
        <v>0.94183969596487604</v>
      </c>
    </row>
    <row r="16654" spans="1:14" x14ac:dyDescent="0.2">
      <c r="A16654" s="46" t="s">
        <v>13248</v>
      </c>
      <c r="B16654" s="33" t="s">
        <v>791</v>
      </c>
      <c r="C16654" s="1" t="s">
        <v>10219</v>
      </c>
      <c r="D16654" s="1" t="s">
        <v>6642</v>
      </c>
      <c r="E16654" s="1" t="s">
        <v>6644</v>
      </c>
      <c r="F16654" s="62">
        <v>9401.75</v>
      </c>
      <c r="G16654" s="62">
        <v>122.55028091150007</v>
      </c>
      <c r="H16654" s="62">
        <v>120.26538450694868</v>
      </c>
      <c r="I16654" s="62">
        <v>1971.681</v>
      </c>
      <c r="J16654" s="62">
        <v>1934.7226784979425</v>
      </c>
      <c r="K16654" s="62">
        <v>1971.681</v>
      </c>
      <c r="L16654" s="62">
        <v>237124.97359004509</v>
      </c>
      <c r="M16654" s="63">
        <v>12250.054900307872</v>
      </c>
      <c r="N16654" s="68">
        <f>GP_need_index[[#This Row],[Normalised weighted population]]/GP_need_index[[#This Row],[Registered population]]</f>
        <v>1.3029547584553804</v>
      </c>
    </row>
    <row r="16655" spans="1:14" hidden="1" x14ac:dyDescent="0.2">
      <c r="A16655" s="46" t="s">
        <v>13249</v>
      </c>
      <c r="B16655" s="33" t="s">
        <v>791</v>
      </c>
      <c r="C16655" s="1" t="s">
        <v>10219</v>
      </c>
      <c r="D16655" s="1" t="s">
        <v>6642</v>
      </c>
      <c r="E16655" s="1" t="s">
        <v>6644</v>
      </c>
      <c r="F16655" s="62">
        <v>9429.8280469603887</v>
      </c>
      <c r="G16655" s="62">
        <v>122.55028091150007</v>
      </c>
      <c r="H16655" s="62">
        <v>120.26538450694868</v>
      </c>
      <c r="I16655" s="62">
        <v>1971.681</v>
      </c>
      <c r="J16655" s="62">
        <v>1934.7226784979425</v>
      </c>
      <c r="K16655" s="62">
        <v>1971.681</v>
      </c>
      <c r="L16655" s="62">
        <v>237124.97359004509</v>
      </c>
      <c r="M16655" s="63">
        <v>12302.53931321144</v>
      </c>
      <c r="N16655" s="64">
        <f>GP_need_index[[#This Row],[Normalised weighted population]]/GP_need_index[[#This Row],[Registered population]]</f>
        <v>1.3046408960953473</v>
      </c>
    </row>
    <row r="16656" spans="1:14" hidden="1" x14ac:dyDescent="0.2">
      <c r="A16656" s="46" t="s">
        <v>13250</v>
      </c>
      <c r="B16656" s="33" t="s">
        <v>791</v>
      </c>
      <c r="C16656" s="1" t="s">
        <v>10219</v>
      </c>
      <c r="D16656" s="1" t="s">
        <v>6642</v>
      </c>
      <c r="E16656" s="1" t="s">
        <v>6644</v>
      </c>
      <c r="F16656" s="62">
        <v>9459.6179495846773</v>
      </c>
      <c r="G16656" s="62">
        <v>122.55028091150007</v>
      </c>
      <c r="H16656" s="62">
        <v>120.26538450694868</v>
      </c>
      <c r="I16656" s="62">
        <v>1971.681</v>
      </c>
      <c r="J16656" s="62">
        <v>1934.7226784979425</v>
      </c>
      <c r="K16656" s="62">
        <v>1971.681</v>
      </c>
      <c r="L16656" s="62">
        <v>237124.97359004509</v>
      </c>
      <c r="M16656" s="63">
        <v>12352.438849194259</v>
      </c>
      <c r="N16656" s="64">
        <f>GP_need_index[[#This Row],[Normalised weighted population]]/GP_need_index[[#This Row],[Registered population]]</f>
        <v>1.3058073713998768</v>
      </c>
    </row>
    <row r="16657" spans="1:14" x14ac:dyDescent="0.2">
      <c r="A16657" s="46" t="s">
        <v>13248</v>
      </c>
      <c r="B16657" s="33" t="s">
        <v>638</v>
      </c>
      <c r="C16657" s="1" t="s">
        <v>12311</v>
      </c>
      <c r="D16657" s="1" t="s">
        <v>6642</v>
      </c>
      <c r="E16657" s="1" t="s">
        <v>6646</v>
      </c>
      <c r="F16657" s="62">
        <v>7546.25</v>
      </c>
      <c r="G16657" s="62">
        <v>78.030690689473573</v>
      </c>
      <c r="H16657" s="62">
        <v>76.74497380941024</v>
      </c>
      <c r="I16657" s="62">
        <v>1870.6980000000001</v>
      </c>
      <c r="J16657" s="62">
        <v>1795.352427660931</v>
      </c>
      <c r="K16657" s="62">
        <v>1870.6980000000001</v>
      </c>
      <c r="L16657" s="62">
        <v>143566.66901531612</v>
      </c>
      <c r="M16657" s="63">
        <v>7416.7623538990438</v>
      </c>
      <c r="N16657" s="68">
        <f>GP_need_index[[#This Row],[Normalised weighted population]]/GP_need_index[[#This Row],[Registered population]]</f>
        <v>0.98284079561358872</v>
      </c>
    </row>
    <row r="16658" spans="1:14" hidden="1" x14ac:dyDescent="0.2">
      <c r="A16658" s="46" t="s">
        <v>13249</v>
      </c>
      <c r="B16658" s="33" t="s">
        <v>638</v>
      </c>
      <c r="C16658" s="1" t="s">
        <v>12311</v>
      </c>
      <c r="D16658" s="1" t="s">
        <v>6642</v>
      </c>
      <c r="E16658" s="1" t="s">
        <v>6646</v>
      </c>
      <c r="F16658" s="62">
        <v>7583.2984966113527</v>
      </c>
      <c r="G16658" s="62">
        <v>78.030690689473573</v>
      </c>
      <c r="H16658" s="62">
        <v>76.74497380941024</v>
      </c>
      <c r="I16658" s="62">
        <v>1870.6980000000001</v>
      </c>
      <c r="J16658" s="62">
        <v>1795.352427660931</v>
      </c>
      <c r="K16658" s="62">
        <v>1870.6980000000001</v>
      </c>
      <c r="L16658" s="62">
        <v>143566.66901531612</v>
      </c>
      <c r="M16658" s="63">
        <v>7448.5388986539501</v>
      </c>
      <c r="N16658" s="64">
        <f>GP_need_index[[#This Row],[Normalised weighted population]]/GP_need_index[[#This Row],[Registered population]]</f>
        <v>0.98222942193062546</v>
      </c>
    </row>
    <row r="16659" spans="1:14" hidden="1" x14ac:dyDescent="0.2">
      <c r="A16659" s="46" t="s">
        <v>13250</v>
      </c>
      <c r="B16659" s="33" t="s">
        <v>638</v>
      </c>
      <c r="C16659" s="1" t="s">
        <v>12311</v>
      </c>
      <c r="D16659" s="1" t="s">
        <v>6642</v>
      </c>
      <c r="E16659" s="1" t="s">
        <v>6646</v>
      </c>
      <c r="F16659" s="62">
        <v>7621.7381266145148</v>
      </c>
      <c r="G16659" s="62">
        <v>78.030690689473573</v>
      </c>
      <c r="H16659" s="62">
        <v>76.74497380941024</v>
      </c>
      <c r="I16659" s="62">
        <v>1870.6980000000001</v>
      </c>
      <c r="J16659" s="62">
        <v>1795.352427660931</v>
      </c>
      <c r="K16659" s="62">
        <v>1870.6980000000001</v>
      </c>
      <c r="L16659" s="62">
        <v>143566.66901531612</v>
      </c>
      <c r="M16659" s="63">
        <v>7478.7504367218407</v>
      </c>
      <c r="N16659" s="64">
        <f>GP_need_index[[#This Row],[Normalised weighted population]]/GP_need_index[[#This Row],[Registered population]]</f>
        <v>0.98123949058373283</v>
      </c>
    </row>
    <row r="16660" spans="1:14" x14ac:dyDescent="0.2">
      <c r="A16660" s="46" t="s">
        <v>13248</v>
      </c>
      <c r="B16660" s="33" t="s">
        <v>652</v>
      </c>
      <c r="C16660" s="1" t="s">
        <v>10685</v>
      </c>
      <c r="D16660" s="1" t="s">
        <v>6642</v>
      </c>
      <c r="E16660" s="1" t="s">
        <v>6646</v>
      </c>
      <c r="F16660" s="62">
        <v>9413.5833333333339</v>
      </c>
      <c r="G16660" s="62">
        <v>113.79656652252507</v>
      </c>
      <c r="H16660" s="62">
        <v>111.11743894691919</v>
      </c>
      <c r="I16660" s="62">
        <v>1593.643</v>
      </c>
      <c r="J16660" s="62">
        <v>1795.352427660931</v>
      </c>
      <c r="K16660" s="62">
        <v>1593.643</v>
      </c>
      <c r="L16660" s="62">
        <v>177081.52875568514</v>
      </c>
      <c r="M16660" s="63">
        <v>9148.1652743920822</v>
      </c>
      <c r="N16660" s="68">
        <f>GP_need_index[[#This Row],[Normalised weighted population]]/GP_need_index[[#This Row],[Registered population]]</f>
        <v>0.97180477937647702</v>
      </c>
    </row>
    <row r="16661" spans="1:14" hidden="1" x14ac:dyDescent="0.2">
      <c r="A16661" s="46" t="s">
        <v>13249</v>
      </c>
      <c r="B16661" s="33" t="s">
        <v>652</v>
      </c>
      <c r="C16661" s="1" t="s">
        <v>10685</v>
      </c>
      <c r="D16661" s="1" t="s">
        <v>6642</v>
      </c>
      <c r="E16661" s="1" t="s">
        <v>6646</v>
      </c>
      <c r="F16661" s="62">
        <v>9454.7615438144603</v>
      </c>
      <c r="G16661" s="62">
        <v>113.79656652252507</v>
      </c>
      <c r="H16661" s="62">
        <v>111.11743894691919</v>
      </c>
      <c r="I16661" s="62">
        <v>1593.643</v>
      </c>
      <c r="J16661" s="62">
        <v>1795.352427660931</v>
      </c>
      <c r="K16661" s="62">
        <v>1593.643</v>
      </c>
      <c r="L16661" s="62">
        <v>177081.52875568514</v>
      </c>
      <c r="M16661" s="63">
        <v>9187.3598810676176</v>
      </c>
      <c r="N16661" s="64">
        <f>GP_need_index[[#This Row],[Normalised weighted population]]/GP_need_index[[#This Row],[Registered population]]</f>
        <v>0.9717177782318811</v>
      </c>
    </row>
    <row r="16662" spans="1:14" hidden="1" x14ac:dyDescent="0.2">
      <c r="A16662" s="46" t="s">
        <v>13250</v>
      </c>
      <c r="B16662" s="33" t="s">
        <v>652</v>
      </c>
      <c r="C16662" s="1" t="s">
        <v>10685</v>
      </c>
      <c r="D16662" s="1" t="s">
        <v>6642</v>
      </c>
      <c r="E16662" s="1" t="s">
        <v>6646</v>
      </c>
      <c r="F16662" s="62">
        <v>9493.1808943554679</v>
      </c>
      <c r="G16662" s="62">
        <v>113.79656652252507</v>
      </c>
      <c r="H16662" s="62">
        <v>111.11743894691919</v>
      </c>
      <c r="I16662" s="62">
        <v>1593.643</v>
      </c>
      <c r="J16662" s="62">
        <v>1795.352427660931</v>
      </c>
      <c r="K16662" s="62">
        <v>1593.643</v>
      </c>
      <c r="L16662" s="62">
        <v>177081.52875568514</v>
      </c>
      <c r="M16662" s="63">
        <v>9224.6241387383998</v>
      </c>
      <c r="N16662" s="64">
        <f>GP_need_index[[#This Row],[Normalised weighted population]]/GP_need_index[[#This Row],[Registered population]]</f>
        <v>0.97171056165412917</v>
      </c>
    </row>
    <row r="16663" spans="1:14" x14ac:dyDescent="0.2">
      <c r="A16663" s="46" t="s">
        <v>13248</v>
      </c>
      <c r="B16663" s="33" t="s">
        <v>810</v>
      </c>
      <c r="C16663" s="1" t="s">
        <v>12312</v>
      </c>
      <c r="D16663" s="1" t="s">
        <v>6642</v>
      </c>
      <c r="E16663" s="1" t="s">
        <v>6644</v>
      </c>
      <c r="F16663" s="62">
        <v>2570.916666666667</v>
      </c>
      <c r="G16663" s="62">
        <v>21.309160843989851</v>
      </c>
      <c r="H16663" s="62">
        <v>21.680638294329668</v>
      </c>
      <c r="I16663" s="62">
        <v>2001.6479999999999</v>
      </c>
      <c r="J16663" s="62">
        <v>1934.7226784979425</v>
      </c>
      <c r="K16663" s="62">
        <v>2001.6479999999999</v>
      </c>
      <c r="L16663" s="62">
        <v>43397.006280568392</v>
      </c>
      <c r="M16663" s="63">
        <v>2241.9220607486718</v>
      </c>
      <c r="N16663" s="68">
        <f>GP_need_index[[#This Row],[Normalised weighted population]]/GP_need_index[[#This Row],[Registered population]]</f>
        <v>0.87203217817847256</v>
      </c>
    </row>
    <row r="16664" spans="1:14" hidden="1" x14ac:dyDescent="0.2">
      <c r="A16664" s="46" t="s">
        <v>13249</v>
      </c>
      <c r="B16664" s="33" t="s">
        <v>810</v>
      </c>
      <c r="C16664" s="1" t="s">
        <v>12312</v>
      </c>
      <c r="D16664" s="1" t="s">
        <v>6642</v>
      </c>
      <c r="E16664" s="1" t="s">
        <v>6644</v>
      </c>
      <c r="F16664" s="62">
        <v>2580.0065168976807</v>
      </c>
      <c r="G16664" s="62">
        <v>21.309160843989851</v>
      </c>
      <c r="H16664" s="62">
        <v>21.680638294329668</v>
      </c>
      <c r="I16664" s="62">
        <v>2001.6479999999999</v>
      </c>
      <c r="J16664" s="62">
        <v>1934.7226784979425</v>
      </c>
      <c r="K16664" s="62">
        <v>2001.6479999999999</v>
      </c>
      <c r="L16664" s="62">
        <v>43397.006280568392</v>
      </c>
      <c r="M16664" s="63">
        <v>2251.5274024464466</v>
      </c>
      <c r="N16664" s="64">
        <f>GP_need_index[[#This Row],[Normalised weighted population]]/GP_need_index[[#This Row],[Registered population]]</f>
        <v>0.87268283537275215</v>
      </c>
    </row>
    <row r="16665" spans="1:14" hidden="1" x14ac:dyDescent="0.2">
      <c r="A16665" s="46" t="s">
        <v>13250</v>
      </c>
      <c r="B16665" s="33" t="s">
        <v>810</v>
      </c>
      <c r="C16665" s="1" t="s">
        <v>12312</v>
      </c>
      <c r="D16665" s="1" t="s">
        <v>6642</v>
      </c>
      <c r="E16665" s="1" t="s">
        <v>6644</v>
      </c>
      <c r="F16665" s="62">
        <v>2589.2356509090941</v>
      </c>
      <c r="G16665" s="62">
        <v>21.309160843989851</v>
      </c>
      <c r="H16665" s="62">
        <v>21.680638294329668</v>
      </c>
      <c r="I16665" s="62">
        <v>2001.6479999999999</v>
      </c>
      <c r="J16665" s="62">
        <v>1934.7226784979425</v>
      </c>
      <c r="K16665" s="62">
        <v>2001.6479999999999</v>
      </c>
      <c r="L16665" s="62">
        <v>43397.006280568392</v>
      </c>
      <c r="M16665" s="63">
        <v>2260.659677481246</v>
      </c>
      <c r="N16665" s="64">
        <f>GP_need_index[[#This Row],[Normalised weighted population]]/GP_need_index[[#This Row],[Registered population]]</f>
        <v>0.87309923941743839</v>
      </c>
    </row>
    <row r="16666" spans="1:14" x14ac:dyDescent="0.2">
      <c r="A16666" s="46" t="s">
        <v>13248</v>
      </c>
      <c r="B16666" s="33" t="s">
        <v>805</v>
      </c>
      <c r="C16666" s="1" t="s">
        <v>7367</v>
      </c>
      <c r="D16666" s="1" t="s">
        <v>6642</v>
      </c>
      <c r="E16666" s="1" t="s">
        <v>6644</v>
      </c>
      <c r="F16666" s="62">
        <v>6650.5000000000009</v>
      </c>
      <c r="G16666" s="62">
        <v>61.351163367734614</v>
      </c>
      <c r="H16666" s="62">
        <v>62.137440603445803</v>
      </c>
      <c r="I16666" s="62">
        <v>1964.72</v>
      </c>
      <c r="J16666" s="62">
        <v>1934.7226784979425</v>
      </c>
      <c r="K16666" s="62">
        <v>1964.72</v>
      </c>
      <c r="L16666" s="62">
        <v>122082.67230240205</v>
      </c>
      <c r="M16666" s="63">
        <v>6306.8828872755421</v>
      </c>
      <c r="N16666" s="68">
        <f>GP_need_index[[#This Row],[Normalised weighted population]]/GP_need_index[[#This Row],[Registered population]]</f>
        <v>0.94833213852725984</v>
      </c>
    </row>
    <row r="16667" spans="1:14" hidden="1" x14ac:dyDescent="0.2">
      <c r="A16667" s="46" t="s">
        <v>13249</v>
      </c>
      <c r="B16667" s="33" t="s">
        <v>805</v>
      </c>
      <c r="C16667" s="1" t="s">
        <v>7367</v>
      </c>
      <c r="D16667" s="1" t="s">
        <v>6642</v>
      </c>
      <c r="E16667" s="1" t="s">
        <v>6644</v>
      </c>
      <c r="F16667" s="62">
        <v>6673.5974688798842</v>
      </c>
      <c r="G16667" s="62">
        <v>61.351163367734614</v>
      </c>
      <c r="H16667" s="62">
        <v>62.137440603445803</v>
      </c>
      <c r="I16667" s="62">
        <v>1964.72</v>
      </c>
      <c r="J16667" s="62">
        <v>1934.7226784979425</v>
      </c>
      <c r="K16667" s="62">
        <v>1964.72</v>
      </c>
      <c r="L16667" s="62">
        <v>122082.67230240205</v>
      </c>
      <c r="M16667" s="63">
        <v>6333.9042392844958</v>
      </c>
      <c r="N16667" s="64">
        <f>GP_need_index[[#This Row],[Normalised weighted population]]/GP_need_index[[#This Row],[Registered population]]</f>
        <v>0.94909893334450635</v>
      </c>
    </row>
    <row r="16668" spans="1:14" hidden="1" x14ac:dyDescent="0.2">
      <c r="A16668" s="46" t="s">
        <v>13250</v>
      </c>
      <c r="B16668" s="33" t="s">
        <v>805</v>
      </c>
      <c r="C16668" s="1" t="s">
        <v>7367</v>
      </c>
      <c r="D16668" s="1" t="s">
        <v>6642</v>
      </c>
      <c r="E16668" s="1" t="s">
        <v>6644</v>
      </c>
      <c r="F16668" s="62">
        <v>6699.347800605763</v>
      </c>
      <c r="G16668" s="62">
        <v>61.351163367734614</v>
      </c>
      <c r="H16668" s="62">
        <v>62.137440603445803</v>
      </c>
      <c r="I16668" s="62">
        <v>1964.72</v>
      </c>
      <c r="J16668" s="62">
        <v>1934.7226784979425</v>
      </c>
      <c r="K16668" s="62">
        <v>1964.72</v>
      </c>
      <c r="L16668" s="62">
        <v>122082.67230240205</v>
      </c>
      <c r="M16668" s="63">
        <v>6359.5947796236351</v>
      </c>
      <c r="N16668" s="64">
        <f>GP_need_index[[#This Row],[Normalised weighted population]]/GP_need_index[[#This Row],[Registered population]]</f>
        <v>0.9492856571871956</v>
      </c>
    </row>
    <row r="16669" spans="1:14" x14ac:dyDescent="0.2">
      <c r="A16669" s="46" t="s">
        <v>13248</v>
      </c>
      <c r="B16669" s="33" t="s">
        <v>641</v>
      </c>
      <c r="C16669" s="1" t="s">
        <v>12313</v>
      </c>
      <c r="D16669" s="1" t="s">
        <v>6642</v>
      </c>
      <c r="E16669" s="1" t="s">
        <v>6646</v>
      </c>
      <c r="F16669" s="62">
        <v>23723.416666666668</v>
      </c>
      <c r="G16669" s="62">
        <v>248.78669933627779</v>
      </c>
      <c r="H16669" s="62">
        <v>244.83053553891392</v>
      </c>
      <c r="I16669" s="62">
        <v>1727.8130000000001</v>
      </c>
      <c r="J16669" s="62">
        <v>1795.352427660931</v>
      </c>
      <c r="K16669" s="62">
        <v>1727.8130000000001</v>
      </c>
      <c r="L16669" s="62">
        <v>423021.38210109749</v>
      </c>
      <c r="M16669" s="63">
        <v>21853.603508256158</v>
      </c>
      <c r="N16669" s="68">
        <f>GP_need_index[[#This Row],[Normalised weighted population]]/GP_need_index[[#This Row],[Registered population]]</f>
        <v>0.92118280496089966</v>
      </c>
    </row>
    <row r="16670" spans="1:14" hidden="1" x14ac:dyDescent="0.2">
      <c r="A16670" s="46" t="s">
        <v>13249</v>
      </c>
      <c r="B16670" s="33" t="s">
        <v>641</v>
      </c>
      <c r="C16670" s="1" t="s">
        <v>12313</v>
      </c>
      <c r="D16670" s="1" t="s">
        <v>6642</v>
      </c>
      <c r="E16670" s="1" t="s">
        <v>6646</v>
      </c>
      <c r="F16670" s="62">
        <v>23827.799475139465</v>
      </c>
      <c r="G16670" s="62">
        <v>248.78669933627779</v>
      </c>
      <c r="H16670" s="62">
        <v>244.83053553891392</v>
      </c>
      <c r="I16670" s="62">
        <v>1727.8130000000001</v>
      </c>
      <c r="J16670" s="62">
        <v>1795.352427660931</v>
      </c>
      <c r="K16670" s="62">
        <v>1727.8130000000001</v>
      </c>
      <c r="L16670" s="62">
        <v>423021.38210109749</v>
      </c>
      <c r="M16670" s="63">
        <v>21947.233582512345</v>
      </c>
      <c r="N16670" s="64">
        <f>GP_need_index[[#This Row],[Normalised weighted population]]/GP_need_index[[#This Row],[Registered population]]</f>
        <v>0.92107681220881543</v>
      </c>
    </row>
    <row r="16671" spans="1:14" hidden="1" x14ac:dyDescent="0.2">
      <c r="A16671" s="46" t="s">
        <v>13250</v>
      </c>
      <c r="B16671" s="33" t="s">
        <v>641</v>
      </c>
      <c r="C16671" s="1" t="s">
        <v>12313</v>
      </c>
      <c r="D16671" s="1" t="s">
        <v>6642</v>
      </c>
      <c r="E16671" s="1" t="s">
        <v>6646</v>
      </c>
      <c r="F16671" s="62">
        <v>23926.936308746794</v>
      </c>
      <c r="G16671" s="62">
        <v>248.78669933627779</v>
      </c>
      <c r="H16671" s="62">
        <v>244.83053553891392</v>
      </c>
      <c r="I16671" s="62">
        <v>1727.8130000000001</v>
      </c>
      <c r="J16671" s="62">
        <v>1795.352427660931</v>
      </c>
      <c r="K16671" s="62">
        <v>1727.8130000000001</v>
      </c>
      <c r="L16671" s="62">
        <v>423021.38210109749</v>
      </c>
      <c r="M16671" s="63">
        <v>22036.252340672119</v>
      </c>
      <c r="N16671" s="64">
        <f>GP_need_index[[#This Row],[Normalised weighted population]]/GP_need_index[[#This Row],[Registered population]]</f>
        <v>0.92098094199450387</v>
      </c>
    </row>
    <row r="16672" spans="1:14" x14ac:dyDescent="0.2">
      <c r="A16672" s="46" t="s">
        <v>13248</v>
      </c>
      <c r="B16672" s="33" t="s">
        <v>656</v>
      </c>
      <c r="C16672" s="1" t="s">
        <v>12314</v>
      </c>
      <c r="D16672" s="1" t="s">
        <v>6642</v>
      </c>
      <c r="E16672" s="1" t="s">
        <v>6645</v>
      </c>
      <c r="F16672" s="62">
        <v>5399.6666666666661</v>
      </c>
      <c r="G16672" s="62">
        <v>62.982726573188685</v>
      </c>
      <c r="H16672" s="62">
        <v>62.153043144361177</v>
      </c>
      <c r="I16672" s="62">
        <v>1626.6890000000001</v>
      </c>
      <c r="J16672" s="62">
        <v>1896.1522211259428</v>
      </c>
      <c r="K16672" s="62">
        <v>1626.6890000000001</v>
      </c>
      <c r="L16672" s="62">
        <v>101103.67159945774</v>
      </c>
      <c r="M16672" s="63">
        <v>5223.091895235325</v>
      </c>
      <c r="N16672" s="68">
        <f>GP_need_index[[#This Row],[Normalised weighted population]]/GP_need_index[[#This Row],[Registered population]]</f>
        <v>0.96729894967010166</v>
      </c>
    </row>
    <row r="16673" spans="1:14" hidden="1" x14ac:dyDescent="0.2">
      <c r="A16673" s="46" t="s">
        <v>13249</v>
      </c>
      <c r="B16673" s="33" t="s">
        <v>656</v>
      </c>
      <c r="C16673" s="1" t="s">
        <v>12314</v>
      </c>
      <c r="D16673" s="1" t="s">
        <v>6642</v>
      </c>
      <c r="E16673" s="1" t="s">
        <v>6645</v>
      </c>
      <c r="F16673" s="62">
        <v>5436.672571070294</v>
      </c>
      <c r="G16673" s="62">
        <v>62.982726573188685</v>
      </c>
      <c r="H16673" s="62">
        <v>62.153043144361177</v>
      </c>
      <c r="I16673" s="62">
        <v>1626.6890000000001</v>
      </c>
      <c r="J16673" s="62">
        <v>1896.1522211259428</v>
      </c>
      <c r="K16673" s="62">
        <v>1626.6890000000001</v>
      </c>
      <c r="L16673" s="62">
        <v>101103.67159945774</v>
      </c>
      <c r="M16673" s="63">
        <v>5245.4698285502145</v>
      </c>
      <c r="N16673" s="64">
        <f>GP_need_index[[#This Row],[Normalised weighted population]]/GP_need_index[[#This Row],[Registered population]]</f>
        <v>0.96483092553016514</v>
      </c>
    </row>
    <row r="16674" spans="1:14" hidden="1" x14ac:dyDescent="0.2">
      <c r="A16674" s="46" t="s">
        <v>13250</v>
      </c>
      <c r="B16674" s="33" t="s">
        <v>656</v>
      </c>
      <c r="C16674" s="1" t="s">
        <v>12314</v>
      </c>
      <c r="D16674" s="1" t="s">
        <v>6642</v>
      </c>
      <c r="E16674" s="1" t="s">
        <v>6645</v>
      </c>
      <c r="F16674" s="62">
        <v>5473.2627475163954</v>
      </c>
      <c r="G16674" s="62">
        <v>62.982726573188685</v>
      </c>
      <c r="H16674" s="62">
        <v>62.153043144361177</v>
      </c>
      <c r="I16674" s="62">
        <v>1626.6890000000001</v>
      </c>
      <c r="J16674" s="62">
        <v>1896.1522211259428</v>
      </c>
      <c r="K16674" s="62">
        <v>1626.6890000000001</v>
      </c>
      <c r="L16674" s="62">
        <v>101103.67159945774</v>
      </c>
      <c r="M16674" s="63">
        <v>5266.7456402987245</v>
      </c>
      <c r="N16674" s="64">
        <f>GP_need_index[[#This Row],[Normalised weighted population]]/GP_need_index[[#This Row],[Registered population]]</f>
        <v>0.96226800781464727</v>
      </c>
    </row>
    <row r="16675" spans="1:14" x14ac:dyDescent="0.2">
      <c r="A16675" s="46" t="s">
        <v>13248</v>
      </c>
      <c r="B16675" s="33" t="s">
        <v>644</v>
      </c>
      <c r="C16675" s="1" t="s">
        <v>12315</v>
      </c>
      <c r="D16675" s="1" t="s">
        <v>6642</v>
      </c>
      <c r="E16675" s="1" t="s">
        <v>6646</v>
      </c>
      <c r="F16675" s="62">
        <v>2614.75</v>
      </c>
      <c r="G16675" s="62">
        <v>33.342176573400593</v>
      </c>
      <c r="H16675" s="62">
        <v>33.829049516613217</v>
      </c>
      <c r="I16675" s="62">
        <v>1712.94</v>
      </c>
      <c r="J16675" s="62">
        <v>1795.352427660931</v>
      </c>
      <c r="K16675" s="62">
        <v>1712.94</v>
      </c>
      <c r="L16675" s="62">
        <v>57947.132078987444</v>
      </c>
      <c r="M16675" s="63">
        <v>2993.5925285972853</v>
      </c>
      <c r="N16675" s="68">
        <f>GP_need_index[[#This Row],[Normalised weighted population]]/GP_need_index[[#This Row],[Registered population]]</f>
        <v>1.1448867113862837</v>
      </c>
    </row>
    <row r="16676" spans="1:14" hidden="1" x14ac:dyDescent="0.2">
      <c r="A16676" s="46" t="s">
        <v>13249</v>
      </c>
      <c r="B16676" s="33" t="s">
        <v>644</v>
      </c>
      <c r="C16676" s="1" t="s">
        <v>12315</v>
      </c>
      <c r="D16676" s="1" t="s">
        <v>6642</v>
      </c>
      <c r="E16676" s="1" t="s">
        <v>6646</v>
      </c>
      <c r="F16676" s="62">
        <v>2628.2338585612542</v>
      </c>
      <c r="G16676" s="62">
        <v>33.342176573400593</v>
      </c>
      <c r="H16676" s="62">
        <v>33.829049516613217</v>
      </c>
      <c r="I16676" s="62">
        <v>1712.94</v>
      </c>
      <c r="J16676" s="62">
        <v>1795.352427660931</v>
      </c>
      <c r="K16676" s="62">
        <v>1712.94</v>
      </c>
      <c r="L16676" s="62">
        <v>57947.132078987444</v>
      </c>
      <c r="M16676" s="63">
        <v>3006.4183442866497</v>
      </c>
      <c r="N16676" s="64">
        <f>GP_need_index[[#This Row],[Normalised weighted population]]/GP_need_index[[#This Row],[Registered population]]</f>
        <v>1.1438930118389163</v>
      </c>
    </row>
    <row r="16677" spans="1:14" hidden="1" x14ac:dyDescent="0.2">
      <c r="A16677" s="46" t="s">
        <v>13250</v>
      </c>
      <c r="B16677" s="33" t="s">
        <v>644</v>
      </c>
      <c r="C16677" s="1" t="s">
        <v>12315</v>
      </c>
      <c r="D16677" s="1" t="s">
        <v>6642</v>
      </c>
      <c r="E16677" s="1" t="s">
        <v>6646</v>
      </c>
      <c r="F16677" s="62">
        <v>2640.0301336517746</v>
      </c>
      <c r="G16677" s="62">
        <v>33.342176573400593</v>
      </c>
      <c r="H16677" s="62">
        <v>33.829049516613217</v>
      </c>
      <c r="I16677" s="62">
        <v>1712.94</v>
      </c>
      <c r="J16677" s="62">
        <v>1795.352427660931</v>
      </c>
      <c r="K16677" s="62">
        <v>1712.94</v>
      </c>
      <c r="L16677" s="62">
        <v>57947.132078987444</v>
      </c>
      <c r="M16677" s="63">
        <v>3018.6124837671905</v>
      </c>
      <c r="N16677" s="64">
        <f>GP_need_index[[#This Row],[Normalised weighted population]]/GP_need_index[[#This Row],[Registered population]]</f>
        <v>1.1434007685328003</v>
      </c>
    </row>
    <row r="16678" spans="1:14" x14ac:dyDescent="0.2">
      <c r="A16678" s="46" t="s">
        <v>13248</v>
      </c>
      <c r="B16678" s="33" t="s">
        <v>637</v>
      </c>
      <c r="C16678" s="1" t="s">
        <v>12316</v>
      </c>
      <c r="D16678" s="1" t="s">
        <v>6642</v>
      </c>
      <c r="E16678" s="1" t="s">
        <v>6646</v>
      </c>
      <c r="F16678" s="62">
        <v>11665.416666666664</v>
      </c>
      <c r="G16678" s="62">
        <v>144.73986754071484</v>
      </c>
      <c r="H16678" s="62">
        <v>140.85806577876707</v>
      </c>
      <c r="I16678" s="62">
        <v>1847.325</v>
      </c>
      <c r="J16678" s="62">
        <v>1795.352427660931</v>
      </c>
      <c r="K16678" s="62">
        <v>1847.325</v>
      </c>
      <c r="L16678" s="62">
        <v>260210.62636476089</v>
      </c>
      <c r="M16678" s="63">
        <v>13442.677126546407</v>
      </c>
      <c r="N16678" s="68">
        <f>GP_need_index[[#This Row],[Normalised weighted population]]/GP_need_index[[#This Row],[Registered population]]</f>
        <v>1.1523529343755181</v>
      </c>
    </row>
    <row r="16679" spans="1:14" hidden="1" x14ac:dyDescent="0.2">
      <c r="A16679" s="46" t="s">
        <v>13249</v>
      </c>
      <c r="B16679" s="33" t="s">
        <v>637</v>
      </c>
      <c r="C16679" s="1" t="s">
        <v>12316</v>
      </c>
      <c r="D16679" s="1" t="s">
        <v>6642</v>
      </c>
      <c r="E16679" s="1" t="s">
        <v>6646</v>
      </c>
      <c r="F16679" s="62">
        <v>11725.031491045906</v>
      </c>
      <c r="G16679" s="62">
        <v>144.73986754071484</v>
      </c>
      <c r="H16679" s="62">
        <v>140.85806577876707</v>
      </c>
      <c r="I16679" s="62">
        <v>1847.325</v>
      </c>
      <c r="J16679" s="62">
        <v>1795.352427660931</v>
      </c>
      <c r="K16679" s="62">
        <v>1847.325</v>
      </c>
      <c r="L16679" s="62">
        <v>260210.62636476089</v>
      </c>
      <c r="M16679" s="63">
        <v>13500.271237150866</v>
      </c>
      <c r="N16679" s="64">
        <f>GP_need_index[[#This Row],[Normalised weighted population]]/GP_need_index[[#This Row],[Registered population]]</f>
        <v>1.1514059682876472</v>
      </c>
    </row>
    <row r="16680" spans="1:14" hidden="1" x14ac:dyDescent="0.2">
      <c r="A16680" s="46" t="s">
        <v>13250</v>
      </c>
      <c r="B16680" s="33" t="s">
        <v>637</v>
      </c>
      <c r="C16680" s="1" t="s">
        <v>12316</v>
      </c>
      <c r="D16680" s="1" t="s">
        <v>6642</v>
      </c>
      <c r="E16680" s="1" t="s">
        <v>6646</v>
      </c>
      <c r="F16680" s="62">
        <v>11783.587054530106</v>
      </c>
      <c r="G16680" s="62">
        <v>144.73986754071484</v>
      </c>
      <c r="H16680" s="62">
        <v>140.85806577876707</v>
      </c>
      <c r="I16680" s="62">
        <v>1847.325</v>
      </c>
      <c r="J16680" s="62">
        <v>1795.352427660931</v>
      </c>
      <c r="K16680" s="62">
        <v>1847.325</v>
      </c>
      <c r="L16680" s="62">
        <v>260210.62636476089</v>
      </c>
      <c r="M16680" s="63">
        <v>13555.028816316055</v>
      </c>
      <c r="N16680" s="64">
        <f>GP_need_index[[#This Row],[Normalised weighted population]]/GP_need_index[[#This Row],[Registered population]]</f>
        <v>1.1503312831303718</v>
      </c>
    </row>
    <row r="16681" spans="1:14" x14ac:dyDescent="0.2">
      <c r="A16681" s="46" t="s">
        <v>13248</v>
      </c>
      <c r="B16681" s="33" t="s">
        <v>657</v>
      </c>
      <c r="C16681" s="1" t="s">
        <v>12317</v>
      </c>
      <c r="D16681" s="1" t="s">
        <v>6642</v>
      </c>
      <c r="E16681" s="1" t="s">
        <v>6646</v>
      </c>
      <c r="F16681" s="62">
        <v>5730.9999999999991</v>
      </c>
      <c r="G16681" s="62">
        <v>59.361761561554019</v>
      </c>
      <c r="H16681" s="62">
        <v>58.516775139623441</v>
      </c>
      <c r="I16681" s="62">
        <v>1813.32</v>
      </c>
      <c r="J16681" s="62">
        <v>1795.352427660931</v>
      </c>
      <c r="K16681" s="62">
        <v>1813.32</v>
      </c>
      <c r="L16681" s="62">
        <v>106109.63869618198</v>
      </c>
      <c r="M16681" s="63">
        <v>5481.7039293689631</v>
      </c>
      <c r="N16681" s="68">
        <f>GP_need_index[[#This Row],[Normalised weighted population]]/GP_need_index[[#This Row],[Registered population]]</f>
        <v>0.95650042389966217</v>
      </c>
    </row>
    <row r="16682" spans="1:14" hidden="1" x14ac:dyDescent="0.2">
      <c r="A16682" s="46" t="s">
        <v>13249</v>
      </c>
      <c r="B16682" s="33" t="s">
        <v>657</v>
      </c>
      <c r="C16682" s="1" t="s">
        <v>12317</v>
      </c>
      <c r="D16682" s="1" t="s">
        <v>6642</v>
      </c>
      <c r="E16682" s="1" t="s">
        <v>6646</v>
      </c>
      <c r="F16682" s="62">
        <v>5762.8136931547633</v>
      </c>
      <c r="G16682" s="62">
        <v>59.361761561554019</v>
      </c>
      <c r="H16682" s="62">
        <v>58.516775139623441</v>
      </c>
      <c r="I16682" s="62">
        <v>1813.32</v>
      </c>
      <c r="J16682" s="62">
        <v>1795.352427660931</v>
      </c>
      <c r="K16682" s="62">
        <v>1813.32</v>
      </c>
      <c r="L16682" s="62">
        <v>106109.63869618198</v>
      </c>
      <c r="M16682" s="63">
        <v>5505.1898659452063</v>
      </c>
      <c r="N16682" s="64">
        <f>GP_need_index[[#This Row],[Normalised weighted population]]/GP_need_index[[#This Row],[Registered population]]</f>
        <v>0.95529547874928356</v>
      </c>
    </row>
    <row r="16683" spans="1:14" hidden="1" x14ac:dyDescent="0.2">
      <c r="A16683" s="46" t="s">
        <v>13250</v>
      </c>
      <c r="B16683" s="33" t="s">
        <v>657</v>
      </c>
      <c r="C16683" s="1" t="s">
        <v>12317</v>
      </c>
      <c r="D16683" s="1" t="s">
        <v>6642</v>
      </c>
      <c r="E16683" s="1" t="s">
        <v>6646</v>
      </c>
      <c r="F16683" s="62">
        <v>5793.530559766129</v>
      </c>
      <c r="G16683" s="62">
        <v>59.361761561554019</v>
      </c>
      <c r="H16683" s="62">
        <v>58.516775139623441</v>
      </c>
      <c r="I16683" s="62">
        <v>1813.32</v>
      </c>
      <c r="J16683" s="62">
        <v>1795.352427660931</v>
      </c>
      <c r="K16683" s="62">
        <v>1813.32</v>
      </c>
      <c r="L16683" s="62">
        <v>106109.63869618198</v>
      </c>
      <c r="M16683" s="63">
        <v>5527.5191113809815</v>
      </c>
      <c r="N16683" s="64">
        <f>GP_need_index[[#This Row],[Normalised weighted population]]/GP_need_index[[#This Row],[Registered population]]</f>
        <v>0.95408474234476359</v>
      </c>
    </row>
    <row r="16684" spans="1:14" x14ac:dyDescent="0.2">
      <c r="A16684" s="46" t="s">
        <v>13248</v>
      </c>
      <c r="B16684" s="33" t="s">
        <v>799</v>
      </c>
      <c r="C16684" s="1" t="s">
        <v>12318</v>
      </c>
      <c r="D16684" s="1" t="s">
        <v>6642</v>
      </c>
      <c r="E16684" s="1" t="s">
        <v>6644</v>
      </c>
      <c r="F16684" s="62">
        <v>7121.6666666666679</v>
      </c>
      <c r="G16684" s="62">
        <v>69.911198879619576</v>
      </c>
      <c r="H16684" s="62">
        <v>67.876529708096172</v>
      </c>
      <c r="I16684" s="62">
        <v>1862.4059999999999</v>
      </c>
      <c r="J16684" s="62">
        <v>1934.7226784979425</v>
      </c>
      <c r="K16684" s="62">
        <v>1862.4059999999999</v>
      </c>
      <c r="L16684" s="62">
        <v>126413.65618753656</v>
      </c>
      <c r="M16684" s="63">
        <v>6530.6247798396316</v>
      </c>
      <c r="N16684" s="68">
        <f>GP_need_index[[#This Row],[Normalised weighted population]]/GP_need_index[[#This Row],[Registered population]]</f>
        <v>0.917007926024755</v>
      </c>
    </row>
    <row r="16685" spans="1:14" hidden="1" x14ac:dyDescent="0.2">
      <c r="A16685" s="46" t="s">
        <v>13249</v>
      </c>
      <c r="B16685" s="33" t="s">
        <v>799</v>
      </c>
      <c r="C16685" s="1" t="s">
        <v>12318</v>
      </c>
      <c r="D16685" s="1" t="s">
        <v>6642</v>
      </c>
      <c r="E16685" s="1" t="s">
        <v>6644</v>
      </c>
      <c r="F16685" s="62">
        <v>7139.8101967177063</v>
      </c>
      <c r="G16685" s="62">
        <v>69.911198879619576</v>
      </c>
      <c r="H16685" s="62">
        <v>67.876529708096172</v>
      </c>
      <c r="I16685" s="62">
        <v>1862.4059999999999</v>
      </c>
      <c r="J16685" s="62">
        <v>1934.7226784979425</v>
      </c>
      <c r="K16685" s="62">
        <v>1862.4059999999999</v>
      </c>
      <c r="L16685" s="62">
        <v>126413.65618753656</v>
      </c>
      <c r="M16685" s="63">
        <v>6558.6047366849498</v>
      </c>
      <c r="N16685" s="64">
        <f>GP_need_index[[#This Row],[Normalised weighted population]]/GP_need_index[[#This Row],[Registered population]]</f>
        <v>0.91859651110894425</v>
      </c>
    </row>
    <row r="16686" spans="1:14" hidden="1" x14ac:dyDescent="0.2">
      <c r="A16686" s="46" t="s">
        <v>13250</v>
      </c>
      <c r="B16686" s="33" t="s">
        <v>799</v>
      </c>
      <c r="C16686" s="1" t="s">
        <v>12318</v>
      </c>
      <c r="D16686" s="1" t="s">
        <v>6642</v>
      </c>
      <c r="E16686" s="1" t="s">
        <v>6644</v>
      </c>
      <c r="F16686" s="62">
        <v>7156.2298957064786</v>
      </c>
      <c r="G16686" s="62">
        <v>69.911198879619576</v>
      </c>
      <c r="H16686" s="62">
        <v>67.876529708096172</v>
      </c>
      <c r="I16686" s="62">
        <v>1862.4059999999999</v>
      </c>
      <c r="J16686" s="62">
        <v>1934.7226784979425</v>
      </c>
      <c r="K16686" s="62">
        <v>1862.4059999999999</v>
      </c>
      <c r="L16686" s="62">
        <v>126413.65618753656</v>
      </c>
      <c r="M16686" s="63">
        <v>6585.2066702145457</v>
      </c>
      <c r="N16686" s="64">
        <f>GP_need_index[[#This Row],[Normalised weighted population]]/GP_need_index[[#This Row],[Registered population]]</f>
        <v>0.92020613733573187</v>
      </c>
    </row>
    <row r="16687" spans="1:14" x14ac:dyDescent="0.2">
      <c r="A16687" s="46" t="s">
        <v>13248</v>
      </c>
      <c r="B16687" s="33" t="s">
        <v>797</v>
      </c>
      <c r="C16687" s="1" t="s">
        <v>12319</v>
      </c>
      <c r="D16687" s="1" t="s">
        <v>6642</v>
      </c>
      <c r="E16687" s="1" t="s">
        <v>6644</v>
      </c>
      <c r="F16687" s="62">
        <v>4761.5833333333339</v>
      </c>
      <c r="G16687" s="62">
        <v>28.359126852058751</v>
      </c>
      <c r="H16687" s="62">
        <v>27.480361261207015</v>
      </c>
      <c r="I16687" s="62">
        <v>1880.404</v>
      </c>
      <c r="J16687" s="62">
        <v>1934.7226784979425</v>
      </c>
      <c r="K16687" s="62">
        <v>1880.404</v>
      </c>
      <c r="L16687" s="62">
        <v>51674.181237018718</v>
      </c>
      <c r="M16687" s="63">
        <v>2669.5271590259572</v>
      </c>
      <c r="N16687" s="68">
        <f>GP_need_index[[#This Row],[Normalised weighted population]]/GP_need_index[[#This Row],[Registered population]]</f>
        <v>0.56063854649733946</v>
      </c>
    </row>
    <row r="16688" spans="1:14" hidden="1" x14ac:dyDescent="0.2">
      <c r="A16688" s="46" t="s">
        <v>13249</v>
      </c>
      <c r="B16688" s="33" t="s">
        <v>797</v>
      </c>
      <c r="C16688" s="1" t="s">
        <v>12319</v>
      </c>
      <c r="D16688" s="1" t="s">
        <v>6642</v>
      </c>
      <c r="E16688" s="1" t="s">
        <v>6644</v>
      </c>
      <c r="F16688" s="62">
        <v>4787.5982048568085</v>
      </c>
      <c r="G16688" s="62">
        <v>28.359126852058751</v>
      </c>
      <c r="H16688" s="62">
        <v>27.480361261207015</v>
      </c>
      <c r="I16688" s="62">
        <v>1880.404</v>
      </c>
      <c r="J16688" s="62">
        <v>1934.7226784979425</v>
      </c>
      <c r="K16688" s="62">
        <v>1880.404</v>
      </c>
      <c r="L16688" s="62">
        <v>51674.181237018718</v>
      </c>
      <c r="M16688" s="63">
        <v>2680.9645416998987</v>
      </c>
      <c r="N16688" s="64">
        <f>GP_need_index[[#This Row],[Normalised weighted population]]/GP_need_index[[#This Row],[Registered population]]</f>
        <v>0.55998110680636859</v>
      </c>
    </row>
    <row r="16689" spans="1:14" hidden="1" x14ac:dyDescent="0.2">
      <c r="A16689" s="46" t="s">
        <v>13250</v>
      </c>
      <c r="B16689" s="33" t="s">
        <v>797</v>
      </c>
      <c r="C16689" s="1" t="s">
        <v>12319</v>
      </c>
      <c r="D16689" s="1" t="s">
        <v>6642</v>
      </c>
      <c r="E16689" s="1" t="s">
        <v>6644</v>
      </c>
      <c r="F16689" s="62">
        <v>4811.0633652460792</v>
      </c>
      <c r="G16689" s="62">
        <v>28.359126852058751</v>
      </c>
      <c r="H16689" s="62">
        <v>27.480361261207015</v>
      </c>
      <c r="I16689" s="62">
        <v>1880.404</v>
      </c>
      <c r="J16689" s="62">
        <v>1934.7226784979425</v>
      </c>
      <c r="K16689" s="62">
        <v>1880.404</v>
      </c>
      <c r="L16689" s="62">
        <v>51674.181237018718</v>
      </c>
      <c r="M16689" s="63">
        <v>2691.8386290091385</v>
      </c>
      <c r="N16689" s="64">
        <f>GP_need_index[[#This Row],[Normalised weighted population]]/GP_need_index[[#This Row],[Registered population]]</f>
        <v>0.5595101175458026</v>
      </c>
    </row>
    <row r="16690" spans="1:14" x14ac:dyDescent="0.2">
      <c r="A16690" s="46" t="s">
        <v>13248</v>
      </c>
      <c r="B16690" s="33" t="s">
        <v>649</v>
      </c>
      <c r="C16690" s="1" t="s">
        <v>12320</v>
      </c>
      <c r="D16690" s="1" t="s">
        <v>6642</v>
      </c>
      <c r="E16690" s="1" t="s">
        <v>6646</v>
      </c>
      <c r="F16690" s="62">
        <v>3922.5833333333339</v>
      </c>
      <c r="G16690" s="62">
        <v>39.560987660014789</v>
      </c>
      <c r="H16690" s="62">
        <v>39.60172797445459</v>
      </c>
      <c r="I16690" s="62">
        <v>1809.329</v>
      </c>
      <c r="J16690" s="62">
        <v>1795.352427660931</v>
      </c>
      <c r="K16690" s="62">
        <v>1809.329</v>
      </c>
      <c r="L16690" s="62">
        <v>71652.554874291949</v>
      </c>
      <c r="M16690" s="63">
        <v>3701.6250024971982</v>
      </c>
      <c r="N16690" s="68">
        <f>GP_need_index[[#This Row],[Normalised weighted population]]/GP_need_index[[#This Row],[Registered population]]</f>
        <v>0.94367020097228382</v>
      </c>
    </row>
    <row r="16691" spans="1:14" hidden="1" x14ac:dyDescent="0.2">
      <c r="A16691" s="46" t="s">
        <v>13249</v>
      </c>
      <c r="B16691" s="33" t="s">
        <v>649</v>
      </c>
      <c r="C16691" s="1" t="s">
        <v>12320</v>
      </c>
      <c r="D16691" s="1" t="s">
        <v>6642</v>
      </c>
      <c r="E16691" s="1" t="s">
        <v>6646</v>
      </c>
      <c r="F16691" s="62">
        <v>3937.0481587188756</v>
      </c>
      <c r="G16691" s="62">
        <v>39.560987660014789</v>
      </c>
      <c r="H16691" s="62">
        <v>39.60172797445459</v>
      </c>
      <c r="I16691" s="62">
        <v>1809.329</v>
      </c>
      <c r="J16691" s="62">
        <v>1795.352427660931</v>
      </c>
      <c r="K16691" s="62">
        <v>1809.329</v>
      </c>
      <c r="L16691" s="62">
        <v>71652.554874291949</v>
      </c>
      <c r="M16691" s="63">
        <v>3717.4843285676766</v>
      </c>
      <c r="N16691" s="64">
        <f>GP_need_index[[#This Row],[Normalised weighted population]]/GP_need_index[[#This Row],[Registered population]]</f>
        <v>0.94423135778388712</v>
      </c>
    </row>
    <row r="16692" spans="1:14" hidden="1" x14ac:dyDescent="0.2">
      <c r="A16692" s="46" t="s">
        <v>13250</v>
      </c>
      <c r="B16692" s="33" t="s">
        <v>649</v>
      </c>
      <c r="C16692" s="1" t="s">
        <v>12320</v>
      </c>
      <c r="D16692" s="1" t="s">
        <v>6642</v>
      </c>
      <c r="E16692" s="1" t="s">
        <v>6646</v>
      </c>
      <c r="F16692" s="62">
        <v>3951.5440875122385</v>
      </c>
      <c r="G16692" s="62">
        <v>39.560987660014789</v>
      </c>
      <c r="H16692" s="62">
        <v>39.60172797445459</v>
      </c>
      <c r="I16692" s="62">
        <v>1809.329</v>
      </c>
      <c r="J16692" s="62">
        <v>1795.352427660931</v>
      </c>
      <c r="K16692" s="62">
        <v>1809.329</v>
      </c>
      <c r="L16692" s="62">
        <v>71652.554874291949</v>
      </c>
      <c r="M16692" s="63">
        <v>3732.562576911067</v>
      </c>
      <c r="N16692" s="64">
        <f>GP_need_index[[#This Row],[Normalised weighted population]]/GP_need_index[[#This Row],[Registered population]]</f>
        <v>0.94458330572770222</v>
      </c>
    </row>
    <row r="16693" spans="1:14" x14ac:dyDescent="0.2">
      <c r="A16693" s="46" t="s">
        <v>13248</v>
      </c>
      <c r="B16693" s="33" t="s">
        <v>806</v>
      </c>
      <c r="C16693" s="1" t="s">
        <v>9177</v>
      </c>
      <c r="D16693" s="1" t="s">
        <v>6642</v>
      </c>
      <c r="E16693" s="1" t="s">
        <v>6644</v>
      </c>
      <c r="F16693" s="62">
        <v>4771.9166666666661</v>
      </c>
      <c r="G16693" s="62">
        <v>60.195977000371066</v>
      </c>
      <c r="H16693" s="62">
        <v>62.295099086879169</v>
      </c>
      <c r="I16693" s="62">
        <v>1936.579</v>
      </c>
      <c r="J16693" s="62">
        <v>1934.7226784979425</v>
      </c>
      <c r="K16693" s="62">
        <v>1936.579</v>
      </c>
      <c r="L16693" s="62">
        <v>120639.38069456937</v>
      </c>
      <c r="M16693" s="63">
        <v>6232.3213547409268</v>
      </c>
      <c r="N16693" s="68">
        <f>GP_need_index[[#This Row],[Normalised weighted population]]/GP_need_index[[#This Row],[Registered population]]</f>
        <v>1.3060415321741985</v>
      </c>
    </row>
    <row r="16694" spans="1:14" hidden="1" x14ac:dyDescent="0.2">
      <c r="A16694" s="46" t="s">
        <v>13249</v>
      </c>
      <c r="B16694" s="33" t="s">
        <v>806</v>
      </c>
      <c r="C16694" s="1" t="s">
        <v>9177</v>
      </c>
      <c r="D16694" s="1" t="s">
        <v>6642</v>
      </c>
      <c r="E16694" s="1" t="s">
        <v>6644</v>
      </c>
      <c r="F16694" s="62">
        <v>4788.0958141762494</v>
      </c>
      <c r="G16694" s="62">
        <v>60.195977000371066</v>
      </c>
      <c r="H16694" s="62">
        <v>62.295099086879169</v>
      </c>
      <c r="I16694" s="62">
        <v>1936.579</v>
      </c>
      <c r="J16694" s="62">
        <v>1934.7226784979425</v>
      </c>
      <c r="K16694" s="62">
        <v>1936.579</v>
      </c>
      <c r="L16694" s="62">
        <v>120639.38069456937</v>
      </c>
      <c r="M16694" s="63">
        <v>6259.0232536297017</v>
      </c>
      <c r="N16694" s="64">
        <f>GP_need_index[[#This Row],[Normalised weighted population]]/GP_need_index[[#This Row],[Registered population]]</f>
        <v>1.3072050970864943</v>
      </c>
    </row>
    <row r="16695" spans="1:14" hidden="1" x14ac:dyDescent="0.2">
      <c r="A16695" s="46" t="s">
        <v>13250</v>
      </c>
      <c r="B16695" s="33" t="s">
        <v>806</v>
      </c>
      <c r="C16695" s="1" t="s">
        <v>9177</v>
      </c>
      <c r="D16695" s="1" t="s">
        <v>6642</v>
      </c>
      <c r="E16695" s="1" t="s">
        <v>6644</v>
      </c>
      <c r="F16695" s="62">
        <v>4800.8805357865513</v>
      </c>
      <c r="G16695" s="62">
        <v>60.195977000371066</v>
      </c>
      <c r="H16695" s="62">
        <v>62.295099086879169</v>
      </c>
      <c r="I16695" s="62">
        <v>1936.579</v>
      </c>
      <c r="J16695" s="62">
        <v>1934.7226784979425</v>
      </c>
      <c r="K16695" s="62">
        <v>1936.579</v>
      </c>
      <c r="L16695" s="62">
        <v>120639.38069456937</v>
      </c>
      <c r="M16695" s="63">
        <v>6284.4100740340382</v>
      </c>
      <c r="N16695" s="64">
        <f>GP_need_index[[#This Row],[Normalised weighted population]]/GP_need_index[[#This Row],[Registered population]]</f>
        <v>1.3090119671149936</v>
      </c>
    </row>
    <row r="16696" spans="1:14" x14ac:dyDescent="0.2">
      <c r="A16696" s="46" t="s">
        <v>13248</v>
      </c>
      <c r="B16696" s="33" t="s">
        <v>650</v>
      </c>
      <c r="C16696" s="1" t="s">
        <v>12321</v>
      </c>
      <c r="D16696" s="1" t="s">
        <v>6642</v>
      </c>
      <c r="E16696" s="1" t="s">
        <v>6646</v>
      </c>
      <c r="F16696" s="62">
        <v>4967.3333333333339</v>
      </c>
      <c r="G16696" s="62">
        <v>49.290940078664548</v>
      </c>
      <c r="H16696" s="62">
        <v>49.698685108700126</v>
      </c>
      <c r="I16696" s="62">
        <v>1856.6130000000001</v>
      </c>
      <c r="J16696" s="62">
        <v>1795.352427660931</v>
      </c>
      <c r="K16696" s="62">
        <v>1856.6130000000001</v>
      </c>
      <c r="L16696" s="62">
        <v>92271.224855719076</v>
      </c>
      <c r="M16696" s="63">
        <v>4766.8010378163899</v>
      </c>
      <c r="N16696" s="68">
        <f>GP_need_index[[#This Row],[Normalised weighted population]]/GP_need_index[[#This Row],[Registered population]]</f>
        <v>0.95962978885043404</v>
      </c>
    </row>
    <row r="16697" spans="1:14" hidden="1" x14ac:dyDescent="0.2">
      <c r="A16697" s="46" t="s">
        <v>13249</v>
      </c>
      <c r="B16697" s="33" t="s">
        <v>650</v>
      </c>
      <c r="C16697" s="1" t="s">
        <v>12321</v>
      </c>
      <c r="D16697" s="1" t="s">
        <v>6642</v>
      </c>
      <c r="E16697" s="1" t="s">
        <v>6646</v>
      </c>
      <c r="F16697" s="62">
        <v>4994.9082109894316</v>
      </c>
      <c r="G16697" s="62">
        <v>49.290940078664548</v>
      </c>
      <c r="H16697" s="62">
        <v>49.698685108700126</v>
      </c>
      <c r="I16697" s="62">
        <v>1856.6130000000001</v>
      </c>
      <c r="J16697" s="62">
        <v>1795.352427660931</v>
      </c>
      <c r="K16697" s="62">
        <v>1856.6130000000001</v>
      </c>
      <c r="L16697" s="62">
        <v>92271.224855719076</v>
      </c>
      <c r="M16697" s="63">
        <v>4787.2240282383864</v>
      </c>
      <c r="N16697" s="64">
        <f>GP_need_index[[#This Row],[Normalised weighted population]]/GP_need_index[[#This Row],[Registered population]]</f>
        <v>0.95842082096841863</v>
      </c>
    </row>
    <row r="16698" spans="1:14" hidden="1" x14ac:dyDescent="0.2">
      <c r="A16698" s="46" t="s">
        <v>13250</v>
      </c>
      <c r="B16698" s="33" t="s">
        <v>650</v>
      </c>
      <c r="C16698" s="1" t="s">
        <v>12321</v>
      </c>
      <c r="D16698" s="1" t="s">
        <v>6642</v>
      </c>
      <c r="E16698" s="1" t="s">
        <v>6646</v>
      </c>
      <c r="F16698" s="62">
        <v>5020.9259906692705</v>
      </c>
      <c r="G16698" s="62">
        <v>49.290940078664548</v>
      </c>
      <c r="H16698" s="62">
        <v>49.698685108700126</v>
      </c>
      <c r="I16698" s="62">
        <v>1856.6130000000001</v>
      </c>
      <c r="J16698" s="62">
        <v>1795.352427660931</v>
      </c>
      <c r="K16698" s="62">
        <v>1856.6130000000001</v>
      </c>
      <c r="L16698" s="62">
        <v>92271.224855719076</v>
      </c>
      <c r="M16698" s="63">
        <v>4806.6411787609914</v>
      </c>
      <c r="N16698" s="64">
        <f>GP_need_index[[#This Row],[Normalised weighted population]]/GP_need_index[[#This Row],[Registered population]]</f>
        <v>0.95732165494841004</v>
      </c>
    </row>
    <row r="16699" spans="1:14" x14ac:dyDescent="0.2">
      <c r="A16699" s="46" t="s">
        <v>13248</v>
      </c>
      <c r="B16699" s="33" t="s">
        <v>821</v>
      </c>
      <c r="C16699" s="1" t="s">
        <v>12322</v>
      </c>
      <c r="D16699" s="1" t="s">
        <v>6642</v>
      </c>
      <c r="E16699" s="1" t="s">
        <v>6644</v>
      </c>
      <c r="F16699" s="62">
        <v>4005.5833333333335</v>
      </c>
      <c r="G16699" s="62">
        <v>24.364725189716165</v>
      </c>
      <c r="H16699" s="62">
        <v>23.666266885110083</v>
      </c>
      <c r="I16699" s="62">
        <v>1743.6759999999999</v>
      </c>
      <c r="J16699" s="62">
        <v>1934.7226784979425</v>
      </c>
      <c r="K16699" s="62">
        <v>1743.6759999999999</v>
      </c>
      <c r="L16699" s="62">
        <v>41266.301577161204</v>
      </c>
      <c r="M16699" s="63">
        <v>2131.848249467168</v>
      </c>
      <c r="N16699" s="68">
        <f>GP_need_index[[#This Row],[Normalised weighted population]]/GP_need_index[[#This Row],[Registered population]]</f>
        <v>0.53221917310433386</v>
      </c>
    </row>
    <row r="16700" spans="1:14" hidden="1" x14ac:dyDescent="0.2">
      <c r="A16700" s="46" t="s">
        <v>13249</v>
      </c>
      <c r="B16700" s="33" t="s">
        <v>821</v>
      </c>
      <c r="C16700" s="1" t="s">
        <v>12322</v>
      </c>
      <c r="D16700" s="1" t="s">
        <v>6642</v>
      </c>
      <c r="E16700" s="1" t="s">
        <v>6644</v>
      </c>
      <c r="F16700" s="62">
        <v>4023.5245796626909</v>
      </c>
      <c r="G16700" s="62">
        <v>24.364725189716165</v>
      </c>
      <c r="H16700" s="62">
        <v>23.666266885110083</v>
      </c>
      <c r="I16700" s="62">
        <v>1743.6759999999999</v>
      </c>
      <c r="J16700" s="62">
        <v>1934.7226784979425</v>
      </c>
      <c r="K16700" s="62">
        <v>1743.6759999999999</v>
      </c>
      <c r="L16700" s="62">
        <v>41266.301577161204</v>
      </c>
      <c r="M16700" s="63">
        <v>2140.9819884326948</v>
      </c>
      <c r="N16700" s="64">
        <f>GP_need_index[[#This Row],[Normalised weighted population]]/GP_need_index[[#This Row],[Registered population]]</f>
        <v>0.53211604553244274</v>
      </c>
    </row>
    <row r="16701" spans="1:14" hidden="1" x14ac:dyDescent="0.2">
      <c r="A16701" s="46" t="s">
        <v>13250</v>
      </c>
      <c r="B16701" s="33" t="s">
        <v>821</v>
      </c>
      <c r="C16701" s="1" t="s">
        <v>12322</v>
      </c>
      <c r="D16701" s="1" t="s">
        <v>6642</v>
      </c>
      <c r="E16701" s="1" t="s">
        <v>6644</v>
      </c>
      <c r="F16701" s="62">
        <v>4039.68432027075</v>
      </c>
      <c r="G16701" s="62">
        <v>24.364725189716165</v>
      </c>
      <c r="H16701" s="62">
        <v>23.666266885110083</v>
      </c>
      <c r="I16701" s="62">
        <v>1743.6759999999999</v>
      </c>
      <c r="J16701" s="62">
        <v>1934.7226784979425</v>
      </c>
      <c r="K16701" s="62">
        <v>1743.6759999999999</v>
      </c>
      <c r="L16701" s="62">
        <v>41266.301577161204</v>
      </c>
      <c r="M16701" s="63">
        <v>2149.6658873457945</v>
      </c>
      <c r="N16701" s="64">
        <f>GP_need_index[[#This Row],[Normalised weighted population]]/GP_need_index[[#This Row],[Registered population]]</f>
        <v>0.53213709708923951</v>
      </c>
    </row>
    <row r="16702" spans="1:14" x14ac:dyDescent="0.2">
      <c r="A16702" s="46" t="s">
        <v>13248</v>
      </c>
      <c r="B16702" s="33" t="s">
        <v>793</v>
      </c>
      <c r="C16702" s="1" t="s">
        <v>12323</v>
      </c>
      <c r="D16702" s="1" t="s">
        <v>6642</v>
      </c>
      <c r="E16702" s="1" t="s">
        <v>6644</v>
      </c>
      <c r="F16702" s="62">
        <v>4229</v>
      </c>
      <c r="G16702" s="62">
        <v>44.895306309367975</v>
      </c>
      <c r="H16702" s="62">
        <v>45.595359748391857</v>
      </c>
      <c r="I16702" s="62">
        <v>1933.0550000000001</v>
      </c>
      <c r="J16702" s="62">
        <v>1934.7226784979425</v>
      </c>
      <c r="K16702" s="62">
        <v>1933.0550000000001</v>
      </c>
      <c r="L16702" s="62">
        <v>88138.338138427629</v>
      </c>
      <c r="M16702" s="63">
        <v>4553.2929942852934</v>
      </c>
      <c r="N16702" s="68">
        <f>GP_need_index[[#This Row],[Normalised weighted population]]/GP_need_index[[#This Row],[Registered population]]</f>
        <v>1.0766831388709608</v>
      </c>
    </row>
    <row r="16703" spans="1:14" hidden="1" x14ac:dyDescent="0.2">
      <c r="A16703" s="46" t="s">
        <v>13249</v>
      </c>
      <c r="B16703" s="33" t="s">
        <v>793</v>
      </c>
      <c r="C16703" s="1" t="s">
        <v>12323</v>
      </c>
      <c r="D16703" s="1" t="s">
        <v>6642</v>
      </c>
      <c r="E16703" s="1" t="s">
        <v>6644</v>
      </c>
      <c r="F16703" s="62">
        <v>4243.1801243765613</v>
      </c>
      <c r="G16703" s="62">
        <v>44.895306309367975</v>
      </c>
      <c r="H16703" s="62">
        <v>45.595359748391857</v>
      </c>
      <c r="I16703" s="62">
        <v>1933.0550000000001</v>
      </c>
      <c r="J16703" s="62">
        <v>1934.7226784979425</v>
      </c>
      <c r="K16703" s="62">
        <v>1933.0550000000001</v>
      </c>
      <c r="L16703" s="62">
        <v>88138.338138427629</v>
      </c>
      <c r="M16703" s="63">
        <v>4572.8012260057076</v>
      </c>
      <c r="N16703" s="64">
        <f>GP_need_index[[#This Row],[Normalised weighted population]]/GP_need_index[[#This Row],[Registered population]]</f>
        <v>1.0776825616559411</v>
      </c>
    </row>
    <row r="16704" spans="1:14" hidden="1" x14ac:dyDescent="0.2">
      <c r="A16704" s="46" t="s">
        <v>13250</v>
      </c>
      <c r="B16704" s="33" t="s">
        <v>793</v>
      </c>
      <c r="C16704" s="1" t="s">
        <v>12323</v>
      </c>
      <c r="D16704" s="1" t="s">
        <v>6642</v>
      </c>
      <c r="E16704" s="1" t="s">
        <v>6644</v>
      </c>
      <c r="F16704" s="62">
        <v>4254.5482580924636</v>
      </c>
      <c r="G16704" s="62">
        <v>44.895306309367975</v>
      </c>
      <c r="H16704" s="62">
        <v>45.595359748391857</v>
      </c>
      <c r="I16704" s="62">
        <v>1933.0550000000001</v>
      </c>
      <c r="J16704" s="62">
        <v>1934.7226784979425</v>
      </c>
      <c r="K16704" s="62">
        <v>1933.0550000000001</v>
      </c>
      <c r="L16704" s="62">
        <v>88138.338138427629</v>
      </c>
      <c r="M16704" s="63">
        <v>4591.3486700341373</v>
      </c>
      <c r="N16704" s="64">
        <f>GP_need_index[[#This Row],[Normalised weighted population]]/GP_need_index[[#This Row],[Registered population]]</f>
        <v>1.0791624378219367</v>
      </c>
    </row>
    <row r="16705" spans="1:14" x14ac:dyDescent="0.2">
      <c r="A16705" s="46" t="s">
        <v>13248</v>
      </c>
      <c r="B16705" s="33" t="s">
        <v>804</v>
      </c>
      <c r="C16705" s="1" t="s">
        <v>12324</v>
      </c>
      <c r="D16705" s="1" t="s">
        <v>6642</v>
      </c>
      <c r="E16705" s="1" t="s">
        <v>6644</v>
      </c>
      <c r="F16705" s="62">
        <v>5754.7500000000009</v>
      </c>
      <c r="G16705" s="62">
        <v>57.424466239137644</v>
      </c>
      <c r="H16705" s="62">
        <v>57.08601914667959</v>
      </c>
      <c r="I16705" s="62">
        <v>1776.8510000000001</v>
      </c>
      <c r="J16705" s="62">
        <v>1934.7226784979425</v>
      </c>
      <c r="K16705" s="62">
        <v>1776.8510000000001</v>
      </c>
      <c r="L16705" s="62">
        <v>101433.35020679678</v>
      </c>
      <c r="M16705" s="63">
        <v>5240.1233406297797</v>
      </c>
      <c r="N16705" s="68">
        <f>GP_need_index[[#This Row],[Normalised weighted population]]/GP_need_index[[#This Row],[Registered population]]</f>
        <v>0.91057358540853706</v>
      </c>
    </row>
    <row r="16706" spans="1:14" hidden="1" x14ac:dyDescent="0.2">
      <c r="A16706" s="46" t="s">
        <v>13249</v>
      </c>
      <c r="B16706" s="33" t="s">
        <v>804</v>
      </c>
      <c r="C16706" s="1" t="s">
        <v>12324</v>
      </c>
      <c r="D16706" s="1" t="s">
        <v>6642</v>
      </c>
      <c r="E16706" s="1" t="s">
        <v>6644</v>
      </c>
      <c r="F16706" s="62">
        <v>5772.1301989389976</v>
      </c>
      <c r="G16706" s="62">
        <v>57.424466239137644</v>
      </c>
      <c r="H16706" s="62">
        <v>57.08601914667959</v>
      </c>
      <c r="I16706" s="62">
        <v>1776.8510000000001</v>
      </c>
      <c r="J16706" s="62">
        <v>1934.7226784979425</v>
      </c>
      <c r="K16706" s="62">
        <v>1776.8510000000001</v>
      </c>
      <c r="L16706" s="62">
        <v>101433.35020679678</v>
      </c>
      <c r="M16706" s="63">
        <v>5262.5742438553916</v>
      </c>
      <c r="N16706" s="64">
        <f>GP_need_index[[#This Row],[Normalised weighted population]]/GP_need_index[[#This Row],[Registered population]]</f>
        <v>0.91172133380198705</v>
      </c>
    </row>
    <row r="16707" spans="1:14" hidden="1" x14ac:dyDescent="0.2">
      <c r="A16707" s="46" t="s">
        <v>13250</v>
      </c>
      <c r="B16707" s="33" t="s">
        <v>804</v>
      </c>
      <c r="C16707" s="1" t="s">
        <v>12324</v>
      </c>
      <c r="D16707" s="1" t="s">
        <v>6642</v>
      </c>
      <c r="E16707" s="1" t="s">
        <v>6644</v>
      </c>
      <c r="F16707" s="62">
        <v>5790.32365927715</v>
      </c>
      <c r="G16707" s="62">
        <v>57.424466239137644</v>
      </c>
      <c r="H16707" s="62">
        <v>57.08601914667959</v>
      </c>
      <c r="I16707" s="62">
        <v>1776.8510000000001</v>
      </c>
      <c r="J16707" s="62">
        <v>1934.7226784979425</v>
      </c>
      <c r="K16707" s="62">
        <v>1776.8510000000001</v>
      </c>
      <c r="L16707" s="62">
        <v>101433.35020679678</v>
      </c>
      <c r="M16707" s="63">
        <v>5283.9194317192914</v>
      </c>
      <c r="N16707" s="64">
        <f>GP_need_index[[#This Row],[Normalised weighted population]]/GP_need_index[[#This Row],[Registered population]]</f>
        <v>0.91254301877469202</v>
      </c>
    </row>
    <row r="16708" spans="1:14" x14ac:dyDescent="0.2">
      <c r="A16708" s="46" t="s">
        <v>13248</v>
      </c>
      <c r="B16708" s="33" t="s">
        <v>809</v>
      </c>
      <c r="C16708" s="1" t="s">
        <v>12325</v>
      </c>
      <c r="D16708" s="1" t="s">
        <v>6642</v>
      </c>
      <c r="E16708" s="1" t="s">
        <v>6644</v>
      </c>
      <c r="F16708" s="62">
        <v>4144.5</v>
      </c>
      <c r="G16708" s="62">
        <v>41.089515064955606</v>
      </c>
      <c r="H16708" s="62">
        <v>39.63925660027779</v>
      </c>
      <c r="I16708" s="62">
        <v>1969.732</v>
      </c>
      <c r="J16708" s="62">
        <v>1934.7226784979425</v>
      </c>
      <c r="K16708" s="62">
        <v>1969.732</v>
      </c>
      <c r="L16708" s="62">
        <v>78078.712181778377</v>
      </c>
      <c r="M16708" s="63">
        <v>4033.6051335770239</v>
      </c>
      <c r="N16708" s="68">
        <f>GP_need_index[[#This Row],[Normalised weighted population]]/GP_need_index[[#This Row],[Registered population]]</f>
        <v>0.97324288420244276</v>
      </c>
    </row>
    <row r="16709" spans="1:14" hidden="1" x14ac:dyDescent="0.2">
      <c r="A16709" s="46" t="s">
        <v>13249</v>
      </c>
      <c r="B16709" s="33" t="s">
        <v>809</v>
      </c>
      <c r="C16709" s="1" t="s">
        <v>12325</v>
      </c>
      <c r="D16709" s="1" t="s">
        <v>6642</v>
      </c>
      <c r="E16709" s="1" t="s">
        <v>6644</v>
      </c>
      <c r="F16709" s="62">
        <v>4159.6703606611991</v>
      </c>
      <c r="G16709" s="62">
        <v>41.089515064955606</v>
      </c>
      <c r="H16709" s="62">
        <v>39.63925660027779</v>
      </c>
      <c r="I16709" s="62">
        <v>1969.732</v>
      </c>
      <c r="J16709" s="62">
        <v>1934.7226784979425</v>
      </c>
      <c r="K16709" s="62">
        <v>1969.732</v>
      </c>
      <c r="L16709" s="62">
        <v>78078.712181778377</v>
      </c>
      <c r="M16709" s="63">
        <v>4050.8868028465467</v>
      </c>
      <c r="N16709" s="64">
        <f>GP_need_index[[#This Row],[Normalised weighted population]]/GP_need_index[[#This Row],[Registered population]]</f>
        <v>0.97384803400686759</v>
      </c>
    </row>
    <row r="16710" spans="1:14" hidden="1" x14ac:dyDescent="0.2">
      <c r="A16710" s="46" t="s">
        <v>13250</v>
      </c>
      <c r="B16710" s="33" t="s">
        <v>809</v>
      </c>
      <c r="C16710" s="1" t="s">
        <v>12325</v>
      </c>
      <c r="D16710" s="1" t="s">
        <v>6642</v>
      </c>
      <c r="E16710" s="1" t="s">
        <v>6644</v>
      </c>
      <c r="F16710" s="62">
        <v>4173.5291067847929</v>
      </c>
      <c r="G16710" s="62">
        <v>41.089515064955606</v>
      </c>
      <c r="H16710" s="62">
        <v>39.63925660027779</v>
      </c>
      <c r="I16710" s="62">
        <v>1969.732</v>
      </c>
      <c r="J16710" s="62">
        <v>1934.7226784979425</v>
      </c>
      <c r="K16710" s="62">
        <v>1969.732</v>
      </c>
      <c r="L16710" s="62">
        <v>78078.712181778377</v>
      </c>
      <c r="M16710" s="63">
        <v>4067.3173434556625</v>
      </c>
      <c r="N16710" s="64">
        <f>GP_need_index[[#This Row],[Normalised weighted population]]/GP_need_index[[#This Row],[Registered population]]</f>
        <v>0.97455109078873681</v>
      </c>
    </row>
    <row r="16711" spans="1:14" x14ac:dyDescent="0.2">
      <c r="A16711" s="46" t="s">
        <v>13248</v>
      </c>
      <c r="B16711" s="33" t="s">
        <v>636</v>
      </c>
      <c r="C16711" s="1" t="s">
        <v>12326</v>
      </c>
      <c r="D16711" s="1" t="s">
        <v>6642</v>
      </c>
      <c r="E16711" s="1" t="s">
        <v>6646</v>
      </c>
      <c r="F16711" s="62">
        <v>5813.666666666667</v>
      </c>
      <c r="G16711" s="62">
        <v>76.063998007207459</v>
      </c>
      <c r="H16711" s="62">
        <v>79.88659126810488</v>
      </c>
      <c r="I16711" s="62">
        <v>1814.702</v>
      </c>
      <c r="J16711" s="62">
        <v>1795.352427660931</v>
      </c>
      <c r="K16711" s="62">
        <v>1814.702</v>
      </c>
      <c r="L16711" s="62">
        <v>144970.35694741245</v>
      </c>
      <c r="M16711" s="63">
        <v>7489.277930688555</v>
      </c>
      <c r="N16711" s="68">
        <f>GP_need_index[[#This Row],[Normalised weighted population]]/GP_need_index[[#This Row],[Registered population]]</f>
        <v>1.2882193562333388</v>
      </c>
    </row>
    <row r="16712" spans="1:14" hidden="1" x14ac:dyDescent="0.2">
      <c r="A16712" s="46" t="s">
        <v>13249</v>
      </c>
      <c r="B16712" s="33" t="s">
        <v>636</v>
      </c>
      <c r="C16712" s="1" t="s">
        <v>12326</v>
      </c>
      <c r="D16712" s="1" t="s">
        <v>6642</v>
      </c>
      <c r="E16712" s="1" t="s">
        <v>6646</v>
      </c>
      <c r="F16712" s="62">
        <v>5840.4842479102026</v>
      </c>
      <c r="G16712" s="62">
        <v>76.063998007207459</v>
      </c>
      <c r="H16712" s="62">
        <v>79.88659126810488</v>
      </c>
      <c r="I16712" s="62">
        <v>1814.702</v>
      </c>
      <c r="J16712" s="62">
        <v>1795.352427660931</v>
      </c>
      <c r="K16712" s="62">
        <v>1814.702</v>
      </c>
      <c r="L16712" s="62">
        <v>144970.35694741245</v>
      </c>
      <c r="M16712" s="63">
        <v>7521.3651628244679</v>
      </c>
      <c r="N16712" s="64">
        <f>GP_need_index[[#This Row],[Normalised weighted population]]/GP_need_index[[#This Row],[Registered population]]</f>
        <v>1.287798210484979</v>
      </c>
    </row>
    <row r="16713" spans="1:14" hidden="1" x14ac:dyDescent="0.2">
      <c r="A16713" s="46" t="s">
        <v>13250</v>
      </c>
      <c r="B16713" s="33" t="s">
        <v>636</v>
      </c>
      <c r="C16713" s="1" t="s">
        <v>12326</v>
      </c>
      <c r="D16713" s="1" t="s">
        <v>6642</v>
      </c>
      <c r="E16713" s="1" t="s">
        <v>6646</v>
      </c>
      <c r="F16713" s="62">
        <v>5865.7372521119541</v>
      </c>
      <c r="G16713" s="62">
        <v>76.063998007207459</v>
      </c>
      <c r="H16713" s="62">
        <v>79.88659126810488</v>
      </c>
      <c r="I16713" s="62">
        <v>1814.702</v>
      </c>
      <c r="J16713" s="62">
        <v>1795.352427660931</v>
      </c>
      <c r="K16713" s="62">
        <v>1814.702</v>
      </c>
      <c r="L16713" s="62">
        <v>144970.35694741245</v>
      </c>
      <c r="M16713" s="63">
        <v>7551.8720868039127</v>
      </c>
      <c r="N16713" s="64">
        <f>GP_need_index[[#This Row],[Normalised weighted population]]/GP_need_index[[#This Row],[Registered population]]</f>
        <v>1.2874548862693886</v>
      </c>
    </row>
    <row r="16714" spans="1:14" x14ac:dyDescent="0.2">
      <c r="A16714" s="46" t="s">
        <v>13248</v>
      </c>
      <c r="B16714" s="33" t="s">
        <v>811</v>
      </c>
      <c r="C16714" s="1" t="s">
        <v>12327</v>
      </c>
      <c r="D16714" s="1" t="s">
        <v>6642</v>
      </c>
      <c r="E16714" s="1" t="s">
        <v>6644</v>
      </c>
      <c r="F16714" s="62">
        <v>2090.333333333333</v>
      </c>
      <c r="G16714" s="62"/>
      <c r="H16714" s="62"/>
      <c r="I16714" s="62">
        <v>1948.374</v>
      </c>
      <c r="J16714" s="62">
        <v>1934.7226784979425</v>
      </c>
      <c r="K16714" s="62">
        <v>1948.374</v>
      </c>
      <c r="L16714" s="62"/>
      <c r="M16714" s="63"/>
      <c r="N16714" s="68">
        <f>GP_need_index[[#This Row],[Normalised weighted population]]/GP_need_index[[#This Row],[Registered population]]</f>
        <v>0</v>
      </c>
    </row>
    <row r="16715" spans="1:14" hidden="1" x14ac:dyDescent="0.2">
      <c r="A16715" s="46" t="s">
        <v>13249</v>
      </c>
      <c r="B16715" s="33" t="s">
        <v>811</v>
      </c>
      <c r="C16715" s="1" t="s">
        <v>12327</v>
      </c>
      <c r="D16715" s="1" t="s">
        <v>6642</v>
      </c>
      <c r="E16715" s="1" t="s">
        <v>6644</v>
      </c>
      <c r="F16715" s="62">
        <v>2096.7906946047165</v>
      </c>
      <c r="G16715" s="62"/>
      <c r="H16715" s="62"/>
      <c r="I16715" s="62">
        <v>1948.374</v>
      </c>
      <c r="J16715" s="62">
        <v>1934.7226784979425</v>
      </c>
      <c r="K16715" s="62">
        <v>1948.374</v>
      </c>
      <c r="L16715" s="62"/>
      <c r="M16715" s="63"/>
      <c r="N16715" s="64">
        <f>GP_need_index[[#This Row],[Normalised weighted population]]/GP_need_index[[#This Row],[Registered population]]</f>
        <v>0</v>
      </c>
    </row>
    <row r="16716" spans="1:14" hidden="1" x14ac:dyDescent="0.2">
      <c r="A16716" s="46" t="s">
        <v>13250</v>
      </c>
      <c r="B16716" s="33" t="s">
        <v>811</v>
      </c>
      <c r="C16716" s="1" t="s">
        <v>12327</v>
      </c>
      <c r="D16716" s="1" t="s">
        <v>6642</v>
      </c>
      <c r="E16716" s="1" t="s">
        <v>6644</v>
      </c>
      <c r="F16716" s="62">
        <v>2104.3790723450084</v>
      </c>
      <c r="G16716" s="62"/>
      <c r="H16716" s="62"/>
      <c r="I16716" s="62">
        <v>1948.374</v>
      </c>
      <c r="J16716" s="62">
        <v>1934.7226784979425</v>
      </c>
      <c r="K16716" s="62">
        <v>1948.374</v>
      </c>
      <c r="L16716" s="62"/>
      <c r="M16716" s="63"/>
      <c r="N16716" s="64">
        <f>GP_need_index[[#This Row],[Normalised weighted population]]/GP_need_index[[#This Row],[Registered population]]</f>
        <v>0</v>
      </c>
    </row>
    <row r="16717" spans="1:14" x14ac:dyDescent="0.2">
      <c r="A16717" s="46" t="s">
        <v>13248</v>
      </c>
      <c r="B16717" s="33" t="s">
        <v>646</v>
      </c>
      <c r="C16717" s="1" t="s">
        <v>12328</v>
      </c>
      <c r="D16717" s="1" t="s">
        <v>6642</v>
      </c>
      <c r="E16717" s="1" t="s">
        <v>6646</v>
      </c>
      <c r="F16717" s="62">
        <v>6359.3333333333339</v>
      </c>
      <c r="G16717" s="62">
        <v>86.168919899285527</v>
      </c>
      <c r="H16717" s="62">
        <v>90.431397846875186</v>
      </c>
      <c r="I16717" s="62">
        <v>1688.4269999999999</v>
      </c>
      <c r="J16717" s="62">
        <v>1795.352427660931</v>
      </c>
      <c r="K16717" s="62">
        <v>1688.4269999999999</v>
      </c>
      <c r="L16717" s="62">
        <v>152686.81377240593</v>
      </c>
      <c r="M16717" s="63">
        <v>7887.9159075785356</v>
      </c>
      <c r="N16717" s="68">
        <f>GP_need_index[[#This Row],[Normalised weighted population]]/GP_need_index[[#This Row],[Registered population]]</f>
        <v>1.2403683678968238</v>
      </c>
    </row>
    <row r="16718" spans="1:14" hidden="1" x14ac:dyDescent="0.2">
      <c r="A16718" s="46" t="s">
        <v>13249</v>
      </c>
      <c r="B16718" s="33" t="s">
        <v>646</v>
      </c>
      <c r="C16718" s="1" t="s">
        <v>12328</v>
      </c>
      <c r="D16718" s="1" t="s">
        <v>6642</v>
      </c>
      <c r="E16718" s="1" t="s">
        <v>6646</v>
      </c>
      <c r="F16718" s="62">
        <v>6387.5949363504915</v>
      </c>
      <c r="G16718" s="62">
        <v>86.168919899285527</v>
      </c>
      <c r="H16718" s="62">
        <v>90.431397846875186</v>
      </c>
      <c r="I16718" s="62">
        <v>1688.4269999999999</v>
      </c>
      <c r="J16718" s="62">
        <v>1795.352427660931</v>
      </c>
      <c r="K16718" s="62">
        <v>1688.4269999999999</v>
      </c>
      <c r="L16718" s="62">
        <v>152686.81377240593</v>
      </c>
      <c r="M16718" s="63">
        <v>7921.7110732991059</v>
      </c>
      <c r="N16718" s="64">
        <f>GP_need_index[[#This Row],[Normalised weighted population]]/GP_need_index[[#This Row],[Registered population]]</f>
        <v>1.2401711680586185</v>
      </c>
    </row>
    <row r="16719" spans="1:14" hidden="1" x14ac:dyDescent="0.2">
      <c r="A16719" s="46" t="s">
        <v>13250</v>
      </c>
      <c r="B16719" s="33" t="s">
        <v>646</v>
      </c>
      <c r="C16719" s="1" t="s">
        <v>12328</v>
      </c>
      <c r="D16719" s="1" t="s">
        <v>6642</v>
      </c>
      <c r="E16719" s="1" t="s">
        <v>6646</v>
      </c>
      <c r="F16719" s="62">
        <v>6413.2490731659918</v>
      </c>
      <c r="G16719" s="62">
        <v>86.168919899285527</v>
      </c>
      <c r="H16719" s="62">
        <v>90.431397846875186</v>
      </c>
      <c r="I16719" s="62">
        <v>1688.4269999999999</v>
      </c>
      <c r="J16719" s="62">
        <v>1795.352427660931</v>
      </c>
      <c r="K16719" s="62">
        <v>1688.4269999999999</v>
      </c>
      <c r="L16719" s="62">
        <v>152686.81377240593</v>
      </c>
      <c r="M16719" s="63">
        <v>7953.8418144968264</v>
      </c>
      <c r="N16719" s="64">
        <f>GP_need_index[[#This Row],[Normalised weighted population]]/GP_need_index[[#This Row],[Registered population]]</f>
        <v>1.2402203194909283</v>
      </c>
    </row>
    <row r="16720" spans="1:14" x14ac:dyDescent="0.2">
      <c r="A16720" s="46" t="s">
        <v>13248</v>
      </c>
      <c r="B16720" s="33" t="s">
        <v>635</v>
      </c>
      <c r="C16720" s="1" t="s">
        <v>12329</v>
      </c>
      <c r="D16720" s="1" t="s">
        <v>6642</v>
      </c>
      <c r="E16720" s="1" t="s">
        <v>6646</v>
      </c>
      <c r="F16720" s="62">
        <v>6881</v>
      </c>
      <c r="G16720" s="62">
        <v>80.813454529102003</v>
      </c>
      <c r="H16720" s="62">
        <v>80.898823309003589</v>
      </c>
      <c r="I16720" s="62">
        <v>1707.3810000000001</v>
      </c>
      <c r="J16720" s="62">
        <v>1795.352427660931</v>
      </c>
      <c r="K16720" s="62">
        <v>1707.3810000000001</v>
      </c>
      <c r="L16720" s="62">
        <v>138125.11384014986</v>
      </c>
      <c r="M16720" s="63">
        <v>7135.6475112503504</v>
      </c>
      <c r="N16720" s="68">
        <f>GP_need_index[[#This Row],[Normalised weighted population]]/GP_need_index[[#This Row],[Registered population]]</f>
        <v>1.0370073406845444</v>
      </c>
    </row>
    <row r="16721" spans="1:14" hidden="1" x14ac:dyDescent="0.2">
      <c r="A16721" s="46" t="s">
        <v>13249</v>
      </c>
      <c r="B16721" s="33" t="s">
        <v>635</v>
      </c>
      <c r="C16721" s="1" t="s">
        <v>12329</v>
      </c>
      <c r="D16721" s="1" t="s">
        <v>6642</v>
      </c>
      <c r="E16721" s="1" t="s">
        <v>6646</v>
      </c>
      <c r="F16721" s="62">
        <v>6906.2729675155879</v>
      </c>
      <c r="G16721" s="62">
        <v>80.813454529102003</v>
      </c>
      <c r="H16721" s="62">
        <v>80.898823309003589</v>
      </c>
      <c r="I16721" s="62">
        <v>1707.3810000000001</v>
      </c>
      <c r="J16721" s="62">
        <v>1795.352427660931</v>
      </c>
      <c r="K16721" s="62">
        <v>1707.3810000000001</v>
      </c>
      <c r="L16721" s="62">
        <v>138125.11384014986</v>
      </c>
      <c r="M16721" s="63">
        <v>7166.2196412009998</v>
      </c>
      <c r="N16721" s="64">
        <f>GP_need_index[[#This Row],[Normalised weighted population]]/GP_need_index[[#This Row],[Registered population]]</f>
        <v>1.0376392121927558</v>
      </c>
    </row>
    <row r="16722" spans="1:14" hidden="1" x14ac:dyDescent="0.2">
      <c r="A16722" s="46" t="s">
        <v>13250</v>
      </c>
      <c r="B16722" s="33" t="s">
        <v>635</v>
      </c>
      <c r="C16722" s="1" t="s">
        <v>12329</v>
      </c>
      <c r="D16722" s="1" t="s">
        <v>6642</v>
      </c>
      <c r="E16722" s="1" t="s">
        <v>6646</v>
      </c>
      <c r="F16722" s="62">
        <v>6932.6033696224058</v>
      </c>
      <c r="G16722" s="62">
        <v>80.813454529102003</v>
      </c>
      <c r="H16722" s="62">
        <v>80.898823309003589</v>
      </c>
      <c r="I16722" s="62">
        <v>1707.3810000000001</v>
      </c>
      <c r="J16722" s="62">
        <v>1795.352427660931</v>
      </c>
      <c r="K16722" s="62">
        <v>1707.3810000000001</v>
      </c>
      <c r="L16722" s="62">
        <v>138125.11384014986</v>
      </c>
      <c r="M16722" s="63">
        <v>7195.2860823431856</v>
      </c>
      <c r="N16722" s="64">
        <f>GP_need_index[[#This Row],[Normalised weighted population]]/GP_need_index[[#This Row],[Registered population]]</f>
        <v>1.0378909189975898</v>
      </c>
    </row>
    <row r="16723" spans="1:14" x14ac:dyDescent="0.2">
      <c r="A16723" s="46" t="s">
        <v>13248</v>
      </c>
      <c r="B16723" s="33" t="s">
        <v>807</v>
      </c>
      <c r="C16723" s="1" t="s">
        <v>12330</v>
      </c>
      <c r="D16723" s="1" t="s">
        <v>6642</v>
      </c>
      <c r="E16723" s="1" t="s">
        <v>6644</v>
      </c>
      <c r="F16723" s="62">
        <v>1015.5</v>
      </c>
      <c r="G16723" s="62"/>
      <c r="H16723" s="62"/>
      <c r="I16723" s="62">
        <v>1874.0229999999999</v>
      </c>
      <c r="J16723" s="62">
        <v>1934.7226784979425</v>
      </c>
      <c r="K16723" s="62">
        <v>1874.0229999999999</v>
      </c>
      <c r="L16723" s="62"/>
      <c r="M16723" s="63"/>
      <c r="N16723" s="68">
        <f>GP_need_index[[#This Row],[Normalised weighted population]]/GP_need_index[[#This Row],[Registered population]]</f>
        <v>0</v>
      </c>
    </row>
    <row r="16724" spans="1:14" hidden="1" x14ac:dyDescent="0.2">
      <c r="A16724" s="46" t="s">
        <v>13249</v>
      </c>
      <c r="B16724" s="33" t="s">
        <v>807</v>
      </c>
      <c r="C16724" s="1" t="s">
        <v>12330</v>
      </c>
      <c r="D16724" s="1" t="s">
        <v>6642</v>
      </c>
      <c r="E16724" s="1" t="s">
        <v>6644</v>
      </c>
      <c r="F16724" s="62">
        <v>1017.2184757863263</v>
      </c>
      <c r="G16724" s="62"/>
      <c r="H16724" s="62"/>
      <c r="I16724" s="62">
        <v>1874.0229999999999</v>
      </c>
      <c r="J16724" s="62">
        <v>1934.7226784979425</v>
      </c>
      <c r="K16724" s="62">
        <v>1874.0229999999999</v>
      </c>
      <c r="L16724" s="62"/>
      <c r="M16724" s="63"/>
      <c r="N16724" s="64">
        <f>GP_need_index[[#This Row],[Normalised weighted population]]/GP_need_index[[#This Row],[Registered population]]</f>
        <v>0</v>
      </c>
    </row>
    <row r="16725" spans="1:14" hidden="1" x14ac:dyDescent="0.2">
      <c r="A16725" s="46" t="s">
        <v>13250</v>
      </c>
      <c r="B16725" s="33" t="s">
        <v>807</v>
      </c>
      <c r="C16725" s="1" t="s">
        <v>12330</v>
      </c>
      <c r="D16725" s="1" t="s">
        <v>6642</v>
      </c>
      <c r="E16725" s="1" t="s">
        <v>6644</v>
      </c>
      <c r="F16725" s="62">
        <v>1020.0552942987728</v>
      </c>
      <c r="G16725" s="62"/>
      <c r="H16725" s="62"/>
      <c r="I16725" s="62">
        <v>1874.0229999999999</v>
      </c>
      <c r="J16725" s="62">
        <v>1934.7226784979425</v>
      </c>
      <c r="K16725" s="62">
        <v>1874.0229999999999</v>
      </c>
      <c r="L16725" s="62"/>
      <c r="M16725" s="63"/>
      <c r="N16725" s="64">
        <f>GP_need_index[[#This Row],[Normalised weighted population]]/GP_need_index[[#This Row],[Registered population]]</f>
        <v>0</v>
      </c>
    </row>
    <row r="16726" spans="1:14" x14ac:dyDescent="0.2">
      <c r="A16726" s="46" t="s">
        <v>13248</v>
      </c>
      <c r="B16726" s="33" t="s">
        <v>642</v>
      </c>
      <c r="C16726" s="1" t="s">
        <v>8428</v>
      </c>
      <c r="D16726" s="1" t="s">
        <v>6642</v>
      </c>
      <c r="E16726" s="1" t="s">
        <v>6646</v>
      </c>
      <c r="F16726" s="62">
        <v>6009.9166666666652</v>
      </c>
      <c r="G16726" s="62">
        <v>69.230778221573232</v>
      </c>
      <c r="H16726" s="62">
        <v>71.060358364934956</v>
      </c>
      <c r="I16726" s="62">
        <v>2043.934</v>
      </c>
      <c r="J16726" s="62">
        <v>1795.352427660931</v>
      </c>
      <c r="K16726" s="62">
        <v>2043.934</v>
      </c>
      <c r="L16726" s="62">
        <v>145242.68251427496</v>
      </c>
      <c r="M16726" s="63">
        <v>7503.3464747744711</v>
      </c>
      <c r="N16726" s="68">
        <f>GP_need_index[[#This Row],[Normalised weighted population]]/GP_need_index[[#This Row],[Registered population]]</f>
        <v>1.2484942622234596</v>
      </c>
    </row>
    <row r="16727" spans="1:14" hidden="1" x14ac:dyDescent="0.2">
      <c r="A16727" s="46" t="s">
        <v>13249</v>
      </c>
      <c r="B16727" s="33" t="s">
        <v>642</v>
      </c>
      <c r="C16727" s="1" t="s">
        <v>8428</v>
      </c>
      <c r="D16727" s="1" t="s">
        <v>6642</v>
      </c>
      <c r="E16727" s="1" t="s">
        <v>6646</v>
      </c>
      <c r="F16727" s="62">
        <v>6038.758764317341</v>
      </c>
      <c r="G16727" s="62">
        <v>69.230778221573232</v>
      </c>
      <c r="H16727" s="62">
        <v>71.060358364934956</v>
      </c>
      <c r="I16727" s="62">
        <v>2043.934</v>
      </c>
      <c r="J16727" s="62">
        <v>1795.352427660931</v>
      </c>
      <c r="K16727" s="62">
        <v>2043.934</v>
      </c>
      <c r="L16727" s="62">
        <v>145242.68251427496</v>
      </c>
      <c r="M16727" s="63">
        <v>7535.4939824995763</v>
      </c>
      <c r="N16727" s="64">
        <f>GP_need_index[[#This Row],[Normalised weighted population]]/GP_need_index[[#This Row],[Registered population]]</f>
        <v>1.247854778870511</v>
      </c>
    </row>
    <row r="16728" spans="1:14" hidden="1" x14ac:dyDescent="0.2">
      <c r="A16728" s="46" t="s">
        <v>13250</v>
      </c>
      <c r="B16728" s="33" t="s">
        <v>642</v>
      </c>
      <c r="C16728" s="1" t="s">
        <v>8428</v>
      </c>
      <c r="D16728" s="1" t="s">
        <v>6642</v>
      </c>
      <c r="E16728" s="1" t="s">
        <v>6646</v>
      </c>
      <c r="F16728" s="62">
        <v>6067.3861942121757</v>
      </c>
      <c r="G16728" s="62">
        <v>69.230778221573232</v>
      </c>
      <c r="H16728" s="62">
        <v>71.060358364934956</v>
      </c>
      <c r="I16728" s="62">
        <v>2043.934</v>
      </c>
      <c r="J16728" s="62">
        <v>1795.352427660931</v>
      </c>
      <c r="K16728" s="62">
        <v>2043.934</v>
      </c>
      <c r="L16728" s="62">
        <v>145242.68251427496</v>
      </c>
      <c r="M16728" s="63">
        <v>7566.058213472953</v>
      </c>
      <c r="N16728" s="64">
        <f>GP_need_index[[#This Row],[Normalised weighted population]]/GP_need_index[[#This Row],[Registered population]]</f>
        <v>1.2470045537385432</v>
      </c>
    </row>
    <row r="16729" spans="1:14" x14ac:dyDescent="0.2">
      <c r="A16729" s="46" t="s">
        <v>13248</v>
      </c>
      <c r="B16729" s="33" t="s">
        <v>654</v>
      </c>
      <c r="C16729" s="1" t="s">
        <v>12331</v>
      </c>
      <c r="D16729" s="1" t="s">
        <v>6642</v>
      </c>
      <c r="E16729" s="1" t="s">
        <v>6646</v>
      </c>
      <c r="F16729" s="62">
        <v>10678.583333333332</v>
      </c>
      <c r="G16729" s="62">
        <v>125.95516174272366</v>
      </c>
      <c r="H16729" s="62">
        <v>122.34415944875215</v>
      </c>
      <c r="I16729" s="62">
        <v>1803.3889999999999</v>
      </c>
      <c r="J16729" s="62">
        <v>1795.352427660931</v>
      </c>
      <c r="K16729" s="62">
        <v>1803.3889999999999</v>
      </c>
      <c r="L16729" s="62">
        <v>220634.11136412568</v>
      </c>
      <c r="M16729" s="63">
        <v>11398.124525525083</v>
      </c>
      <c r="N16729" s="68">
        <f>GP_need_index[[#This Row],[Normalised weighted population]]/GP_need_index[[#This Row],[Registered population]]</f>
        <v>1.0673817087652155</v>
      </c>
    </row>
    <row r="16730" spans="1:14" hidden="1" x14ac:dyDescent="0.2">
      <c r="A16730" s="46" t="s">
        <v>13249</v>
      </c>
      <c r="B16730" s="33" t="s">
        <v>654</v>
      </c>
      <c r="C16730" s="1" t="s">
        <v>12331</v>
      </c>
      <c r="D16730" s="1" t="s">
        <v>6642</v>
      </c>
      <c r="E16730" s="1" t="s">
        <v>6646</v>
      </c>
      <c r="F16730" s="62">
        <v>10726.950951611274</v>
      </c>
      <c r="G16730" s="62">
        <v>125.95516174272366</v>
      </c>
      <c r="H16730" s="62">
        <v>122.34415944875215</v>
      </c>
      <c r="I16730" s="62">
        <v>1803.3889999999999</v>
      </c>
      <c r="J16730" s="62">
        <v>1795.352427660931</v>
      </c>
      <c r="K16730" s="62">
        <v>1803.3889999999999</v>
      </c>
      <c r="L16730" s="62">
        <v>220634.11136412568</v>
      </c>
      <c r="M16730" s="63">
        <v>11446.958908619066</v>
      </c>
      <c r="N16730" s="64">
        <f>GP_need_index[[#This Row],[Normalised weighted population]]/GP_need_index[[#This Row],[Registered population]]</f>
        <v>1.067121399198683</v>
      </c>
    </row>
    <row r="16731" spans="1:14" hidden="1" x14ac:dyDescent="0.2">
      <c r="A16731" s="46" t="s">
        <v>13250</v>
      </c>
      <c r="B16731" s="33" t="s">
        <v>654</v>
      </c>
      <c r="C16731" s="1" t="s">
        <v>12331</v>
      </c>
      <c r="D16731" s="1" t="s">
        <v>6642</v>
      </c>
      <c r="E16731" s="1" t="s">
        <v>6646</v>
      </c>
      <c r="F16731" s="62">
        <v>10773.545684259605</v>
      </c>
      <c r="G16731" s="62">
        <v>125.95516174272366</v>
      </c>
      <c r="H16731" s="62">
        <v>122.34415944875215</v>
      </c>
      <c r="I16731" s="62">
        <v>1803.3889999999999</v>
      </c>
      <c r="J16731" s="62">
        <v>1795.352427660931</v>
      </c>
      <c r="K16731" s="62">
        <v>1803.3889999999999</v>
      </c>
      <c r="L16731" s="62">
        <v>220634.11136412568</v>
      </c>
      <c r="M16731" s="63">
        <v>11493.388180122478</v>
      </c>
      <c r="N16731" s="64">
        <f>GP_need_index[[#This Row],[Normalised weighted population]]/GP_need_index[[#This Row],[Registered population]]</f>
        <v>1.066815746362368</v>
      </c>
    </row>
    <row r="16732" spans="1:14" x14ac:dyDescent="0.2">
      <c r="A16732" s="46" t="s">
        <v>13248</v>
      </c>
      <c r="B16732" s="33" t="s">
        <v>647</v>
      </c>
      <c r="C16732" s="1" t="s">
        <v>12332</v>
      </c>
      <c r="D16732" s="1" t="s">
        <v>6642</v>
      </c>
      <c r="E16732" s="1" t="s">
        <v>6646</v>
      </c>
      <c r="F16732" s="62">
        <v>4258.75</v>
      </c>
      <c r="G16732" s="62">
        <v>45.638039504165434</v>
      </c>
      <c r="H16732" s="62">
        <v>46.465764453945454</v>
      </c>
      <c r="I16732" s="62">
        <v>1842.4349999999999</v>
      </c>
      <c r="J16732" s="62">
        <v>1795.352427660931</v>
      </c>
      <c r="K16732" s="62">
        <v>1842.4349999999999</v>
      </c>
      <c r="L16732" s="62">
        <v>85610.150731704984</v>
      </c>
      <c r="M16732" s="63">
        <v>4422.6849268947926</v>
      </c>
      <c r="N16732" s="68">
        <f>GP_need_index[[#This Row],[Normalised weighted population]]/GP_need_index[[#This Row],[Registered population]]</f>
        <v>1.0384936722969869</v>
      </c>
    </row>
    <row r="16733" spans="1:14" hidden="1" x14ac:dyDescent="0.2">
      <c r="A16733" s="46" t="s">
        <v>13249</v>
      </c>
      <c r="B16733" s="33" t="s">
        <v>647</v>
      </c>
      <c r="C16733" s="1" t="s">
        <v>12332</v>
      </c>
      <c r="D16733" s="1" t="s">
        <v>6642</v>
      </c>
      <c r="E16733" s="1" t="s">
        <v>6646</v>
      </c>
      <c r="F16733" s="62">
        <v>4274.7301870620395</v>
      </c>
      <c r="G16733" s="62">
        <v>45.638039504165434</v>
      </c>
      <c r="H16733" s="62">
        <v>46.465764453945454</v>
      </c>
      <c r="I16733" s="62">
        <v>1842.4349999999999</v>
      </c>
      <c r="J16733" s="62">
        <v>1795.352427660931</v>
      </c>
      <c r="K16733" s="62">
        <v>1842.4349999999999</v>
      </c>
      <c r="L16733" s="62">
        <v>85610.150731704984</v>
      </c>
      <c r="M16733" s="63">
        <v>4441.6335784506073</v>
      </c>
      <c r="N16733" s="64">
        <f>GP_need_index[[#This Row],[Normalised weighted population]]/GP_need_index[[#This Row],[Registered population]]</f>
        <v>1.0390441932203627</v>
      </c>
    </row>
    <row r="16734" spans="1:14" hidden="1" x14ac:dyDescent="0.2">
      <c r="A16734" s="46" t="s">
        <v>13250</v>
      </c>
      <c r="B16734" s="33" t="s">
        <v>647</v>
      </c>
      <c r="C16734" s="1" t="s">
        <v>12332</v>
      </c>
      <c r="D16734" s="1" t="s">
        <v>6642</v>
      </c>
      <c r="E16734" s="1" t="s">
        <v>6646</v>
      </c>
      <c r="F16734" s="62">
        <v>4291.9686160955926</v>
      </c>
      <c r="G16734" s="62">
        <v>45.638039504165434</v>
      </c>
      <c r="H16734" s="62">
        <v>46.465764453945454</v>
      </c>
      <c r="I16734" s="62">
        <v>1842.4349999999999</v>
      </c>
      <c r="J16734" s="62">
        <v>1795.352427660931</v>
      </c>
      <c r="K16734" s="62">
        <v>1842.4349999999999</v>
      </c>
      <c r="L16734" s="62">
        <v>85610.150731704984</v>
      </c>
      <c r="M16734" s="63">
        <v>4459.6490018463601</v>
      </c>
      <c r="N16734" s="64">
        <f>GP_need_index[[#This Row],[Normalised weighted population]]/GP_need_index[[#This Row],[Registered population]]</f>
        <v>1.0390684091029787</v>
      </c>
    </row>
    <row r="16735" spans="1:14" x14ac:dyDescent="0.2">
      <c r="A16735" s="46" t="s">
        <v>13248</v>
      </c>
      <c r="B16735" s="33" t="s">
        <v>640</v>
      </c>
      <c r="C16735" s="1" t="s">
        <v>12333</v>
      </c>
      <c r="D16735" s="1" t="s">
        <v>6642</v>
      </c>
      <c r="E16735" s="1" t="s">
        <v>6646</v>
      </c>
      <c r="F16735" s="62">
        <v>2331</v>
      </c>
      <c r="G16735" s="62">
        <v>25.655897968603455</v>
      </c>
      <c r="H16735" s="62">
        <v>25.321716899475952</v>
      </c>
      <c r="I16735" s="62">
        <v>1657.633</v>
      </c>
      <c r="J16735" s="62">
        <v>1795.352427660931</v>
      </c>
      <c r="K16735" s="62">
        <v>1657.633</v>
      </c>
      <c r="L16735" s="62">
        <v>41974.11354922902</v>
      </c>
      <c r="M16735" s="63">
        <v>2168.4143495520807</v>
      </c>
      <c r="N16735" s="68">
        <f>GP_need_index[[#This Row],[Normalised weighted population]]/GP_need_index[[#This Row],[Registered population]]</f>
        <v>0.9302506862085288</v>
      </c>
    </row>
    <row r="16736" spans="1:14" hidden="1" x14ac:dyDescent="0.2">
      <c r="A16736" s="46" t="s">
        <v>13249</v>
      </c>
      <c r="B16736" s="33" t="s">
        <v>640</v>
      </c>
      <c r="C16736" s="1" t="s">
        <v>12333</v>
      </c>
      <c r="D16736" s="1" t="s">
        <v>6642</v>
      </c>
      <c r="E16736" s="1" t="s">
        <v>6646</v>
      </c>
      <c r="F16736" s="62">
        <v>2342.6563763630411</v>
      </c>
      <c r="G16736" s="62">
        <v>25.655897968603455</v>
      </c>
      <c r="H16736" s="62">
        <v>25.321716899475952</v>
      </c>
      <c r="I16736" s="62">
        <v>1657.633</v>
      </c>
      <c r="J16736" s="62">
        <v>1795.352427660931</v>
      </c>
      <c r="K16736" s="62">
        <v>1657.633</v>
      </c>
      <c r="L16736" s="62">
        <v>41974.11354922902</v>
      </c>
      <c r="M16736" s="63">
        <v>2177.7047531457051</v>
      </c>
      <c r="N16736" s="64">
        <f>GP_need_index[[#This Row],[Normalised weighted population]]/GP_need_index[[#This Row],[Registered population]]</f>
        <v>0.92958778552344823</v>
      </c>
    </row>
    <row r="16737" spans="1:14" hidden="1" x14ac:dyDescent="0.2">
      <c r="A16737" s="46" t="s">
        <v>13250</v>
      </c>
      <c r="B16737" s="33" t="s">
        <v>640</v>
      </c>
      <c r="C16737" s="1" t="s">
        <v>12333</v>
      </c>
      <c r="D16737" s="1" t="s">
        <v>6642</v>
      </c>
      <c r="E16737" s="1" t="s">
        <v>6646</v>
      </c>
      <c r="F16737" s="62">
        <v>2353.5811314263537</v>
      </c>
      <c r="G16737" s="62">
        <v>25.655897968603455</v>
      </c>
      <c r="H16737" s="62">
        <v>25.321716899475952</v>
      </c>
      <c r="I16737" s="62">
        <v>1657.633</v>
      </c>
      <c r="J16737" s="62">
        <v>1795.352427660931</v>
      </c>
      <c r="K16737" s="62">
        <v>1657.633</v>
      </c>
      <c r="L16737" s="62">
        <v>41974.11354922902</v>
      </c>
      <c r="M16737" s="63">
        <v>2186.5376008955072</v>
      </c>
      <c r="N16737" s="64">
        <f>GP_need_index[[#This Row],[Normalised weighted population]]/GP_need_index[[#This Row],[Registered population]]</f>
        <v>0.92902580314721839</v>
      </c>
    </row>
    <row r="16738" spans="1:14" x14ac:dyDescent="0.2">
      <c r="A16738" s="46" t="s">
        <v>13248</v>
      </c>
      <c r="B16738" s="33" t="s">
        <v>801</v>
      </c>
      <c r="C16738" s="1" t="s">
        <v>12334</v>
      </c>
      <c r="D16738" s="1" t="s">
        <v>6642</v>
      </c>
      <c r="E16738" s="1" t="s">
        <v>6644</v>
      </c>
      <c r="F16738" s="62">
        <v>5186.8333333333339</v>
      </c>
      <c r="G16738" s="62">
        <v>53.464781857660796</v>
      </c>
      <c r="H16738" s="62">
        <v>56.511649042490887</v>
      </c>
      <c r="I16738" s="62">
        <v>1757.886</v>
      </c>
      <c r="J16738" s="62">
        <v>1934.7226784979425</v>
      </c>
      <c r="K16738" s="62">
        <v>1757.886</v>
      </c>
      <c r="L16738" s="62">
        <v>99341.036688708133</v>
      </c>
      <c r="M16738" s="63">
        <v>5132.0328469243195</v>
      </c>
      <c r="N16738" s="68">
        <f>GP_need_index[[#This Row],[Normalised weighted population]]/GP_need_index[[#This Row],[Registered population]]</f>
        <v>0.98943469302226517</v>
      </c>
    </row>
    <row r="16739" spans="1:14" hidden="1" x14ac:dyDescent="0.2">
      <c r="A16739" s="46" t="s">
        <v>13249</v>
      </c>
      <c r="B16739" s="33" t="s">
        <v>801</v>
      </c>
      <c r="C16739" s="1" t="s">
        <v>12334</v>
      </c>
      <c r="D16739" s="1" t="s">
        <v>6642</v>
      </c>
      <c r="E16739" s="1" t="s">
        <v>6644</v>
      </c>
      <c r="F16739" s="62">
        <v>5202.7952906191604</v>
      </c>
      <c r="G16739" s="62">
        <v>53.464781857660796</v>
      </c>
      <c r="H16739" s="62">
        <v>56.511649042490887</v>
      </c>
      <c r="I16739" s="62">
        <v>1757.886</v>
      </c>
      <c r="J16739" s="62">
        <v>1934.7226784979425</v>
      </c>
      <c r="K16739" s="62">
        <v>1757.886</v>
      </c>
      <c r="L16739" s="62">
        <v>99341.036688708133</v>
      </c>
      <c r="M16739" s="63">
        <v>5154.0206447884648</v>
      </c>
      <c r="N16739" s="64">
        <f>GP_need_index[[#This Row],[Normalised weighted population]]/GP_need_index[[#This Row],[Registered population]]</f>
        <v>0.99062529984244463</v>
      </c>
    </row>
    <row r="16740" spans="1:14" hidden="1" x14ac:dyDescent="0.2">
      <c r="A16740" s="46" t="s">
        <v>13250</v>
      </c>
      <c r="B16740" s="33" t="s">
        <v>801</v>
      </c>
      <c r="C16740" s="1" t="s">
        <v>12334</v>
      </c>
      <c r="D16740" s="1" t="s">
        <v>6642</v>
      </c>
      <c r="E16740" s="1" t="s">
        <v>6644</v>
      </c>
      <c r="F16740" s="62">
        <v>5217.6009958295417</v>
      </c>
      <c r="G16740" s="62">
        <v>53.464781857660796</v>
      </c>
      <c r="H16740" s="62">
        <v>56.511649042490887</v>
      </c>
      <c r="I16740" s="62">
        <v>1757.886</v>
      </c>
      <c r="J16740" s="62">
        <v>1934.7226784979425</v>
      </c>
      <c r="K16740" s="62">
        <v>1757.886</v>
      </c>
      <c r="L16740" s="62">
        <v>99341.036688708133</v>
      </c>
      <c r="M16740" s="63">
        <v>5174.9255354027655</v>
      </c>
      <c r="N16740" s="64">
        <f>GP_need_index[[#This Row],[Normalised weighted population]]/GP_need_index[[#This Row],[Registered population]]</f>
        <v>0.99182086547804504</v>
      </c>
    </row>
    <row r="16741" spans="1:14" x14ac:dyDescent="0.2">
      <c r="A16741" s="46" t="s">
        <v>13248</v>
      </c>
      <c r="B16741" s="33" t="s">
        <v>648</v>
      </c>
      <c r="C16741" s="1" t="s">
        <v>12335</v>
      </c>
      <c r="D16741" s="1" t="s">
        <v>6642</v>
      </c>
      <c r="E16741" s="1" t="s">
        <v>6646</v>
      </c>
      <c r="F16741" s="62">
        <v>2371.166666666667</v>
      </c>
      <c r="G16741" s="62">
        <v>27.64470057623376</v>
      </c>
      <c r="H16741" s="62">
        <v>28.073501663524134</v>
      </c>
      <c r="I16741" s="62">
        <v>1302.567</v>
      </c>
      <c r="J16741" s="62">
        <v>1795.352427660931</v>
      </c>
      <c r="K16741" s="62">
        <v>1302.567</v>
      </c>
      <c r="L16741" s="62">
        <v>36567.616841351643</v>
      </c>
      <c r="M16741" s="63">
        <v>1889.1106537535372</v>
      </c>
      <c r="N16741" s="68">
        <f>GP_need_index[[#This Row],[Normalised weighted population]]/GP_need_index[[#This Row],[Registered population]]</f>
        <v>0.79670091533852694</v>
      </c>
    </row>
    <row r="16742" spans="1:14" hidden="1" x14ac:dyDescent="0.2">
      <c r="A16742" s="46" t="s">
        <v>13249</v>
      </c>
      <c r="B16742" s="33" t="s">
        <v>648</v>
      </c>
      <c r="C16742" s="1" t="s">
        <v>12335</v>
      </c>
      <c r="D16742" s="1" t="s">
        <v>6642</v>
      </c>
      <c r="E16742" s="1" t="s">
        <v>6646</v>
      </c>
      <c r="F16742" s="62">
        <v>2380.905646952177</v>
      </c>
      <c r="G16742" s="62">
        <v>27.64470057623376</v>
      </c>
      <c r="H16742" s="62">
        <v>28.073501663524134</v>
      </c>
      <c r="I16742" s="62">
        <v>1302.567</v>
      </c>
      <c r="J16742" s="62">
        <v>1795.352427660931</v>
      </c>
      <c r="K16742" s="62">
        <v>1302.567</v>
      </c>
      <c r="L16742" s="62">
        <v>36567.616841351643</v>
      </c>
      <c r="M16742" s="63">
        <v>1897.2044022615248</v>
      </c>
      <c r="N16742" s="64">
        <f>GP_need_index[[#This Row],[Normalised weighted population]]/GP_need_index[[#This Row],[Registered population]]</f>
        <v>0.79684148957778178</v>
      </c>
    </row>
    <row r="16743" spans="1:14" hidden="1" x14ac:dyDescent="0.2">
      <c r="A16743" s="46" t="s">
        <v>13250</v>
      </c>
      <c r="B16743" s="33" t="s">
        <v>648</v>
      </c>
      <c r="C16743" s="1" t="s">
        <v>12335</v>
      </c>
      <c r="D16743" s="1" t="s">
        <v>6642</v>
      </c>
      <c r="E16743" s="1" t="s">
        <v>6646</v>
      </c>
      <c r="F16743" s="62">
        <v>2392.4736897695548</v>
      </c>
      <c r="G16743" s="62">
        <v>27.64470057623376</v>
      </c>
      <c r="H16743" s="62">
        <v>28.073501663524134</v>
      </c>
      <c r="I16743" s="62">
        <v>1302.567</v>
      </c>
      <c r="J16743" s="62">
        <v>1795.352427660931</v>
      </c>
      <c r="K16743" s="62">
        <v>1302.567</v>
      </c>
      <c r="L16743" s="62">
        <v>36567.616841351643</v>
      </c>
      <c r="M16743" s="63">
        <v>1904.8995306352051</v>
      </c>
      <c r="N16743" s="64">
        <f>GP_need_index[[#This Row],[Normalised weighted population]]/GP_need_index[[#This Row],[Registered population]]</f>
        <v>0.79620500688502316</v>
      </c>
    </row>
    <row r="16744" spans="1:14" x14ac:dyDescent="0.2">
      <c r="A16744" s="46" t="s">
        <v>13248</v>
      </c>
      <c r="B16744" s="33" t="s">
        <v>796</v>
      </c>
      <c r="C16744" s="1" t="s">
        <v>12336</v>
      </c>
      <c r="D16744" s="1" t="s">
        <v>6642</v>
      </c>
      <c r="E16744" s="1" t="s">
        <v>6644</v>
      </c>
      <c r="F16744" s="62">
        <v>3347.4166666666661</v>
      </c>
      <c r="G16744" s="62">
        <v>36.498197151415454</v>
      </c>
      <c r="H16744" s="62">
        <v>38.353874772687696</v>
      </c>
      <c r="I16744" s="62">
        <v>1765.8630000000001</v>
      </c>
      <c r="J16744" s="62">
        <v>1934.7226784979425</v>
      </c>
      <c r="K16744" s="62">
        <v>1765.8630000000001</v>
      </c>
      <c r="L16744" s="62">
        <v>67727.688367722614</v>
      </c>
      <c r="M16744" s="63">
        <v>3498.8634398750469</v>
      </c>
      <c r="N16744" s="68">
        <f>GP_need_index[[#This Row],[Normalised weighted population]]/GP_need_index[[#This Row],[Registered population]]</f>
        <v>1.0452428807911716</v>
      </c>
    </row>
    <row r="16745" spans="1:14" hidden="1" x14ac:dyDescent="0.2">
      <c r="A16745" s="46" t="s">
        <v>13249</v>
      </c>
      <c r="B16745" s="33" t="s">
        <v>796</v>
      </c>
      <c r="C16745" s="1" t="s">
        <v>12336</v>
      </c>
      <c r="D16745" s="1" t="s">
        <v>6642</v>
      </c>
      <c r="E16745" s="1" t="s">
        <v>6644</v>
      </c>
      <c r="F16745" s="62">
        <v>3355.776199844473</v>
      </c>
      <c r="G16745" s="62">
        <v>36.498197151415454</v>
      </c>
      <c r="H16745" s="62">
        <v>38.353874772687696</v>
      </c>
      <c r="I16745" s="62">
        <v>1765.8630000000001</v>
      </c>
      <c r="J16745" s="62">
        <v>1934.7226784979425</v>
      </c>
      <c r="K16745" s="62">
        <v>1765.8630000000001</v>
      </c>
      <c r="L16745" s="62">
        <v>67727.688367722614</v>
      </c>
      <c r="M16745" s="63">
        <v>3513.854049710354</v>
      </c>
      <c r="N16745" s="64">
        <f>GP_need_index[[#This Row],[Normalised weighted population]]/GP_need_index[[#This Row],[Registered population]]</f>
        <v>1.0471061955422436</v>
      </c>
    </row>
    <row r="16746" spans="1:14" hidden="1" x14ac:dyDescent="0.2">
      <c r="A16746" s="46" t="s">
        <v>13250</v>
      </c>
      <c r="B16746" s="33" t="s">
        <v>796</v>
      </c>
      <c r="C16746" s="1" t="s">
        <v>12336</v>
      </c>
      <c r="D16746" s="1" t="s">
        <v>6642</v>
      </c>
      <c r="E16746" s="1" t="s">
        <v>6644</v>
      </c>
      <c r="F16746" s="62">
        <v>3362.1985293113135</v>
      </c>
      <c r="G16746" s="62">
        <v>36.498197151415454</v>
      </c>
      <c r="H16746" s="62">
        <v>38.353874772687696</v>
      </c>
      <c r="I16746" s="62">
        <v>1765.8630000000001</v>
      </c>
      <c r="J16746" s="62">
        <v>1934.7226784979425</v>
      </c>
      <c r="K16746" s="62">
        <v>1765.8630000000001</v>
      </c>
      <c r="L16746" s="62">
        <v>67727.688367722614</v>
      </c>
      <c r="M16746" s="63">
        <v>3528.1063664173284</v>
      </c>
      <c r="N16746" s="64">
        <f>GP_need_index[[#This Row],[Normalised weighted population]]/GP_need_index[[#This Row],[Registered population]]</f>
        <v>1.0493450448150659</v>
      </c>
    </row>
    <row r="16747" spans="1:14" x14ac:dyDescent="0.2">
      <c r="A16747" s="46" t="s">
        <v>13248</v>
      </c>
      <c r="B16747" s="33" t="s">
        <v>653</v>
      </c>
      <c r="C16747" s="1" t="s">
        <v>12337</v>
      </c>
      <c r="D16747" s="1" t="s">
        <v>6642</v>
      </c>
      <c r="E16747" s="1" t="s">
        <v>6646</v>
      </c>
      <c r="F16747" s="62">
        <v>2810.583333333333</v>
      </c>
      <c r="G16747" s="62">
        <v>29.405352996287871</v>
      </c>
      <c r="H16747" s="62">
        <v>29.746630630699531</v>
      </c>
      <c r="I16747" s="62">
        <v>1924.191</v>
      </c>
      <c r="J16747" s="62">
        <v>1795.352427660931</v>
      </c>
      <c r="K16747" s="62">
        <v>1924.191</v>
      </c>
      <c r="L16747" s="62">
        <v>57238.198939916365</v>
      </c>
      <c r="M16747" s="63">
        <v>2956.9685081797543</v>
      </c>
      <c r="N16747" s="68">
        <f>GP_need_index[[#This Row],[Normalised weighted population]]/GP_need_index[[#This Row],[Registered population]]</f>
        <v>1.05208355614662</v>
      </c>
    </row>
    <row r="16748" spans="1:14" hidden="1" x14ac:dyDescent="0.2">
      <c r="A16748" s="46" t="s">
        <v>13249</v>
      </c>
      <c r="B16748" s="33" t="s">
        <v>653</v>
      </c>
      <c r="C16748" s="1" t="s">
        <v>12337</v>
      </c>
      <c r="D16748" s="1" t="s">
        <v>6642</v>
      </c>
      <c r="E16748" s="1" t="s">
        <v>6646</v>
      </c>
      <c r="F16748" s="62">
        <v>2820.3716911339038</v>
      </c>
      <c r="G16748" s="62">
        <v>29.405352996287871</v>
      </c>
      <c r="H16748" s="62">
        <v>29.746630630699531</v>
      </c>
      <c r="I16748" s="62">
        <v>1924.191</v>
      </c>
      <c r="J16748" s="62">
        <v>1795.352427660931</v>
      </c>
      <c r="K16748" s="62">
        <v>1924.191</v>
      </c>
      <c r="L16748" s="62">
        <v>57238.198939916365</v>
      </c>
      <c r="M16748" s="63">
        <v>2969.6374110858351</v>
      </c>
      <c r="N16748" s="64">
        <f>GP_need_index[[#This Row],[Normalised weighted population]]/GP_need_index[[#This Row],[Registered population]]</f>
        <v>1.0529241306814849</v>
      </c>
    </row>
    <row r="16749" spans="1:14" hidden="1" x14ac:dyDescent="0.2">
      <c r="A16749" s="46" t="s">
        <v>13250</v>
      </c>
      <c r="B16749" s="33" t="s">
        <v>653</v>
      </c>
      <c r="C16749" s="1" t="s">
        <v>12337</v>
      </c>
      <c r="D16749" s="1" t="s">
        <v>6642</v>
      </c>
      <c r="E16749" s="1" t="s">
        <v>6646</v>
      </c>
      <c r="F16749" s="62">
        <v>2829.3505328845654</v>
      </c>
      <c r="G16749" s="62">
        <v>29.405352996287871</v>
      </c>
      <c r="H16749" s="62">
        <v>29.746630630699531</v>
      </c>
      <c r="I16749" s="62">
        <v>1924.191</v>
      </c>
      <c r="J16749" s="62">
        <v>1795.352427660931</v>
      </c>
      <c r="K16749" s="62">
        <v>1924.191</v>
      </c>
      <c r="L16749" s="62">
        <v>57238.198939916365</v>
      </c>
      <c r="M16749" s="63">
        <v>2981.6823657962232</v>
      </c>
      <c r="N16749" s="64">
        <f>GP_need_index[[#This Row],[Normalised weighted population]]/GP_need_index[[#This Row],[Registered population]]</f>
        <v>1.0538398587029629</v>
      </c>
    </row>
    <row r="16750" spans="1:14" x14ac:dyDescent="0.2">
      <c r="A16750" s="46" t="s">
        <v>13248</v>
      </c>
      <c r="B16750" s="33" t="s">
        <v>651</v>
      </c>
      <c r="C16750" s="1" t="s">
        <v>12338</v>
      </c>
      <c r="D16750" s="1" t="s">
        <v>6642</v>
      </c>
      <c r="E16750" s="1" t="s">
        <v>6646</v>
      </c>
      <c r="F16750" s="62">
        <v>2638.5</v>
      </c>
      <c r="G16750" s="62">
        <v>32.776771274678012</v>
      </c>
      <c r="H16750" s="62">
        <v>31.857552602631085</v>
      </c>
      <c r="I16750" s="62">
        <v>1847.2339999999999</v>
      </c>
      <c r="J16750" s="62">
        <v>1795.352427660931</v>
      </c>
      <c r="K16750" s="62">
        <v>1847.2339999999999</v>
      </c>
      <c r="L16750" s="62">
        <v>58848.354324368629</v>
      </c>
      <c r="M16750" s="63">
        <v>3040.1503492104143</v>
      </c>
      <c r="N16750" s="68">
        <f>GP_need_index[[#This Row],[Normalised weighted population]]/GP_need_index[[#This Row],[Registered population]]</f>
        <v>1.1522267762783454</v>
      </c>
    </row>
    <row r="16751" spans="1:14" hidden="1" x14ac:dyDescent="0.2">
      <c r="A16751" s="46" t="s">
        <v>13249</v>
      </c>
      <c r="B16751" s="33" t="s">
        <v>651</v>
      </c>
      <c r="C16751" s="1" t="s">
        <v>12338</v>
      </c>
      <c r="D16751" s="1" t="s">
        <v>6642</v>
      </c>
      <c r="E16751" s="1" t="s">
        <v>6646</v>
      </c>
      <c r="F16751" s="62">
        <v>2647.5295887574962</v>
      </c>
      <c r="G16751" s="62">
        <v>32.776771274678012</v>
      </c>
      <c r="H16751" s="62">
        <v>31.857552602631085</v>
      </c>
      <c r="I16751" s="62">
        <v>1847.2339999999999</v>
      </c>
      <c r="J16751" s="62">
        <v>1795.352427660931</v>
      </c>
      <c r="K16751" s="62">
        <v>1847.2339999999999</v>
      </c>
      <c r="L16751" s="62">
        <v>58848.354324368629</v>
      </c>
      <c r="M16751" s="63">
        <v>3053.175638281803</v>
      </c>
      <c r="N16751" s="64">
        <f>GP_need_index[[#This Row],[Normalised weighted population]]/GP_need_index[[#This Row],[Registered population]]</f>
        <v>1.1532168143641708</v>
      </c>
    </row>
    <row r="16752" spans="1:14" hidden="1" x14ac:dyDescent="0.2">
      <c r="A16752" s="46" t="s">
        <v>13250</v>
      </c>
      <c r="B16752" s="33" t="s">
        <v>651</v>
      </c>
      <c r="C16752" s="1" t="s">
        <v>12338</v>
      </c>
      <c r="D16752" s="1" t="s">
        <v>6642</v>
      </c>
      <c r="E16752" s="1" t="s">
        <v>6646</v>
      </c>
      <c r="F16752" s="62">
        <v>2656.8303376340959</v>
      </c>
      <c r="G16752" s="62">
        <v>32.776771274678012</v>
      </c>
      <c r="H16752" s="62">
        <v>31.857552602631085</v>
      </c>
      <c r="I16752" s="62">
        <v>1847.2339999999999</v>
      </c>
      <c r="J16752" s="62">
        <v>1795.352427660931</v>
      </c>
      <c r="K16752" s="62">
        <v>1847.2339999999999</v>
      </c>
      <c r="L16752" s="62">
        <v>58848.354324368629</v>
      </c>
      <c r="M16752" s="63">
        <v>3065.5594270058673</v>
      </c>
      <c r="N16752" s="64">
        <f>GP_need_index[[#This Row],[Normalised weighted population]]/GP_need_index[[#This Row],[Registered population]]</f>
        <v>1.1538408695437226</v>
      </c>
    </row>
    <row r="16753" spans="1:14" x14ac:dyDescent="0.2">
      <c r="A16753" s="46" t="s">
        <v>13248</v>
      </c>
      <c r="B16753" s="33" t="s">
        <v>819</v>
      </c>
      <c r="C16753" s="1" t="s">
        <v>12339</v>
      </c>
      <c r="D16753" s="1" t="s">
        <v>6642</v>
      </c>
      <c r="E16753" s="1" t="s">
        <v>6644</v>
      </c>
      <c r="F16753" s="62">
        <v>3001.416666666667</v>
      </c>
      <c r="G16753" s="62">
        <v>26.344761511216927</v>
      </c>
      <c r="H16753" s="62">
        <v>26.446489371279903</v>
      </c>
      <c r="I16753" s="62">
        <v>2143.0140000000001</v>
      </c>
      <c r="J16753" s="62">
        <v>1934.7226784979425</v>
      </c>
      <c r="K16753" s="62">
        <v>2143.0140000000001</v>
      </c>
      <c r="L16753" s="62">
        <v>56675.196973504033</v>
      </c>
      <c r="M16753" s="63">
        <v>2927.8834021569028</v>
      </c>
      <c r="N16753" s="68">
        <f>GP_need_index[[#This Row],[Normalised weighted population]]/GP_need_index[[#This Row],[Registered population]]</f>
        <v>0.97550048104736176</v>
      </c>
    </row>
    <row r="16754" spans="1:14" hidden="1" x14ac:dyDescent="0.2">
      <c r="A16754" s="46" t="s">
        <v>13249</v>
      </c>
      <c r="B16754" s="33" t="s">
        <v>819</v>
      </c>
      <c r="C16754" s="1" t="s">
        <v>12339</v>
      </c>
      <c r="D16754" s="1" t="s">
        <v>6642</v>
      </c>
      <c r="E16754" s="1" t="s">
        <v>6644</v>
      </c>
      <c r="F16754" s="62">
        <v>3010.9371916082728</v>
      </c>
      <c r="G16754" s="62">
        <v>26.344761511216927</v>
      </c>
      <c r="H16754" s="62">
        <v>26.446489371279903</v>
      </c>
      <c r="I16754" s="62">
        <v>2143.0140000000001</v>
      </c>
      <c r="J16754" s="62">
        <v>1934.7226784979425</v>
      </c>
      <c r="K16754" s="62">
        <v>2143.0140000000001</v>
      </c>
      <c r="L16754" s="62">
        <v>56675.196973504033</v>
      </c>
      <c r="M16754" s="63">
        <v>2940.4276921754276</v>
      </c>
      <c r="N16754" s="64">
        <f>GP_need_index[[#This Row],[Normalised weighted population]]/GP_need_index[[#This Row],[Registered population]]</f>
        <v>0.9765822084800172</v>
      </c>
    </row>
    <row r="16755" spans="1:14" hidden="1" x14ac:dyDescent="0.2">
      <c r="A16755" s="46" t="s">
        <v>13250</v>
      </c>
      <c r="B16755" s="33" t="s">
        <v>819</v>
      </c>
      <c r="C16755" s="1" t="s">
        <v>12339</v>
      </c>
      <c r="D16755" s="1" t="s">
        <v>6642</v>
      </c>
      <c r="E16755" s="1" t="s">
        <v>6644</v>
      </c>
      <c r="F16755" s="62">
        <v>3018.8049554624004</v>
      </c>
      <c r="G16755" s="62">
        <v>26.344761511216927</v>
      </c>
      <c r="H16755" s="62">
        <v>26.446489371279903</v>
      </c>
      <c r="I16755" s="62">
        <v>2143.0140000000001</v>
      </c>
      <c r="J16755" s="62">
        <v>1934.7226784979425</v>
      </c>
      <c r="K16755" s="62">
        <v>2143.0140000000001</v>
      </c>
      <c r="L16755" s="62">
        <v>56675.196973504033</v>
      </c>
      <c r="M16755" s="63">
        <v>2952.3541712294727</v>
      </c>
      <c r="N16755" s="64">
        <f>GP_need_index[[#This Row],[Normalised weighted population]]/GP_need_index[[#This Row],[Registered population]]</f>
        <v>0.97798771857960287</v>
      </c>
    </row>
    <row r="16756" spans="1:14" x14ac:dyDescent="0.2">
      <c r="A16756" s="46" t="s">
        <v>13248</v>
      </c>
      <c r="B16756" s="33" t="s">
        <v>818</v>
      </c>
      <c r="C16756" s="1" t="s">
        <v>12340</v>
      </c>
      <c r="D16756" s="1" t="s">
        <v>6642</v>
      </c>
      <c r="E16756" s="1" t="s">
        <v>6644</v>
      </c>
      <c r="F16756" s="62">
        <v>4622.2499999999991</v>
      </c>
      <c r="G16756" s="62">
        <v>63.695858594164974</v>
      </c>
      <c r="H16756" s="62">
        <v>65.103447836796775</v>
      </c>
      <c r="I16756" s="62">
        <v>1995.845</v>
      </c>
      <c r="J16756" s="62">
        <v>1934.7226784979425</v>
      </c>
      <c r="K16756" s="62">
        <v>1995.845</v>
      </c>
      <c r="L16756" s="62">
        <v>129936.39084783166</v>
      </c>
      <c r="M16756" s="63">
        <v>6712.6119081226225</v>
      </c>
      <c r="N16756" s="68">
        <f>GP_need_index[[#This Row],[Normalised weighted population]]/GP_need_index[[#This Row],[Registered population]]</f>
        <v>1.4522390411861374</v>
      </c>
    </row>
    <row r="16757" spans="1:14" hidden="1" x14ac:dyDescent="0.2">
      <c r="A16757" s="46" t="s">
        <v>13249</v>
      </c>
      <c r="B16757" s="33" t="s">
        <v>818</v>
      </c>
      <c r="C16757" s="1" t="s">
        <v>12340</v>
      </c>
      <c r="D16757" s="1" t="s">
        <v>6642</v>
      </c>
      <c r="E16757" s="1" t="s">
        <v>6644</v>
      </c>
      <c r="F16757" s="62">
        <v>4633.264966614619</v>
      </c>
      <c r="G16757" s="62">
        <v>63.695858594164974</v>
      </c>
      <c r="H16757" s="62">
        <v>65.103447836796775</v>
      </c>
      <c r="I16757" s="62">
        <v>1995.845</v>
      </c>
      <c r="J16757" s="62">
        <v>1934.7226784979425</v>
      </c>
      <c r="K16757" s="62">
        <v>1995.845</v>
      </c>
      <c r="L16757" s="62">
        <v>129936.39084783166</v>
      </c>
      <c r="M16757" s="63">
        <v>6741.3715747457063</v>
      </c>
      <c r="N16757" s="64">
        <f>GP_need_index[[#This Row],[Normalised weighted population]]/GP_need_index[[#This Row],[Registered population]]</f>
        <v>1.4549937513440796</v>
      </c>
    </row>
    <row r="16758" spans="1:14" hidden="1" x14ac:dyDescent="0.2">
      <c r="A16758" s="46" t="s">
        <v>13250</v>
      </c>
      <c r="B16758" s="33" t="s">
        <v>818</v>
      </c>
      <c r="C16758" s="1" t="s">
        <v>12340</v>
      </c>
      <c r="D16758" s="1" t="s">
        <v>6642</v>
      </c>
      <c r="E16758" s="1" t="s">
        <v>6644</v>
      </c>
      <c r="F16758" s="62">
        <v>4642.8242787644922</v>
      </c>
      <c r="G16758" s="62">
        <v>63.695858594164974</v>
      </c>
      <c r="H16758" s="62">
        <v>65.103447836796775</v>
      </c>
      <c r="I16758" s="62">
        <v>1995.845</v>
      </c>
      <c r="J16758" s="62">
        <v>1934.7226784979425</v>
      </c>
      <c r="K16758" s="62">
        <v>1995.845</v>
      </c>
      <c r="L16758" s="62">
        <v>129936.39084783166</v>
      </c>
      <c r="M16758" s="63">
        <v>6768.7148170555547</v>
      </c>
      <c r="N16758" s="64">
        <f>GP_need_index[[#This Row],[Normalised weighted population]]/GP_need_index[[#This Row],[Registered population]]</f>
        <v>1.457887357058619</v>
      </c>
    </row>
    <row r="16759" spans="1:14" x14ac:dyDescent="0.2">
      <c r="A16759" s="46" t="s">
        <v>13248</v>
      </c>
      <c r="B16759" s="33" t="s">
        <v>655</v>
      </c>
      <c r="C16759" s="1" t="s">
        <v>12341</v>
      </c>
      <c r="D16759" s="1" t="s">
        <v>6642</v>
      </c>
      <c r="E16759" s="1" t="s">
        <v>6646</v>
      </c>
      <c r="F16759" s="62">
        <v>3717.416666666667</v>
      </c>
      <c r="G16759" s="62">
        <v>41.867121984734467</v>
      </c>
      <c r="H16759" s="62">
        <v>39.187106216751602</v>
      </c>
      <c r="I16759" s="62">
        <v>1783.7750000000001</v>
      </c>
      <c r="J16759" s="62">
        <v>1795.352427660931</v>
      </c>
      <c r="K16759" s="62">
        <v>1783.7750000000001</v>
      </c>
      <c r="L16759" s="62">
        <v>69900.980391786085</v>
      </c>
      <c r="M16759" s="63">
        <v>3611.1373442475401</v>
      </c>
      <c r="N16759" s="68">
        <f>GP_need_index[[#This Row],[Normalised weighted population]]/GP_need_index[[#This Row],[Registered population]]</f>
        <v>0.9714104358082557</v>
      </c>
    </row>
    <row r="16760" spans="1:14" hidden="1" x14ac:dyDescent="0.2">
      <c r="A16760" s="46" t="s">
        <v>13249</v>
      </c>
      <c r="B16760" s="33" t="s">
        <v>655</v>
      </c>
      <c r="C16760" s="1" t="s">
        <v>12341</v>
      </c>
      <c r="D16760" s="1" t="s">
        <v>6642</v>
      </c>
      <c r="E16760" s="1" t="s">
        <v>6646</v>
      </c>
      <c r="F16760" s="62">
        <v>3732.780311550051</v>
      </c>
      <c r="G16760" s="62">
        <v>41.867121984734467</v>
      </c>
      <c r="H16760" s="62">
        <v>39.187106216751602</v>
      </c>
      <c r="I16760" s="62">
        <v>1783.7750000000001</v>
      </c>
      <c r="J16760" s="62">
        <v>1795.352427660931</v>
      </c>
      <c r="K16760" s="62">
        <v>1783.7750000000001</v>
      </c>
      <c r="L16760" s="62">
        <v>69900.980391786085</v>
      </c>
      <c r="M16760" s="63">
        <v>3626.6089829438065</v>
      </c>
      <c r="N16760" s="64">
        <f>GP_need_index[[#This Row],[Normalised weighted population]]/GP_need_index[[#This Row],[Registered population]]</f>
        <v>0.97155703798647708</v>
      </c>
    </row>
    <row r="16761" spans="1:14" hidden="1" x14ac:dyDescent="0.2">
      <c r="A16761" s="46" t="s">
        <v>13250</v>
      </c>
      <c r="B16761" s="33" t="s">
        <v>655</v>
      </c>
      <c r="C16761" s="1" t="s">
        <v>12341</v>
      </c>
      <c r="D16761" s="1" t="s">
        <v>6642</v>
      </c>
      <c r="E16761" s="1" t="s">
        <v>6646</v>
      </c>
      <c r="F16761" s="62">
        <v>3748.0348032079892</v>
      </c>
      <c r="G16761" s="62">
        <v>41.867121984734467</v>
      </c>
      <c r="H16761" s="62">
        <v>39.187106216751602</v>
      </c>
      <c r="I16761" s="62">
        <v>1783.7750000000001</v>
      </c>
      <c r="J16761" s="62">
        <v>1795.352427660931</v>
      </c>
      <c r="K16761" s="62">
        <v>1783.7750000000001</v>
      </c>
      <c r="L16761" s="62">
        <v>69900.980391786085</v>
      </c>
      <c r="M16761" s="63">
        <v>3641.3186376608355</v>
      </c>
      <c r="N16761" s="64">
        <f>GP_need_index[[#This Row],[Normalised weighted population]]/GP_need_index[[#This Row],[Registered population]]</f>
        <v>0.97152743473571435</v>
      </c>
    </row>
    <row r="16762" spans="1:14" x14ac:dyDescent="0.2">
      <c r="A16762" s="46" t="s">
        <v>13248</v>
      </c>
      <c r="B16762" s="33" t="s">
        <v>820</v>
      </c>
      <c r="C16762" s="1" t="s">
        <v>12342</v>
      </c>
      <c r="D16762" s="1" t="s">
        <v>6642</v>
      </c>
      <c r="E16762" s="1" t="s">
        <v>6644</v>
      </c>
      <c r="F16762" s="62">
        <v>2616.5833333333335</v>
      </c>
      <c r="G16762" s="62">
        <v>23.261605323104881</v>
      </c>
      <c r="H16762" s="62">
        <v>22.267512247728888</v>
      </c>
      <c r="I16762" s="62">
        <v>1886.5029999999999</v>
      </c>
      <c r="J16762" s="62">
        <v>1934.7226784979425</v>
      </c>
      <c r="K16762" s="62">
        <v>1886.5029999999999</v>
      </c>
      <c r="L16762" s="62">
        <v>42007.728657877291</v>
      </c>
      <c r="M16762" s="63">
        <v>2170.1509314067321</v>
      </c>
      <c r="N16762" s="68">
        <f>GP_need_index[[#This Row],[Normalised weighted population]]/GP_need_index[[#This Row],[Registered population]]</f>
        <v>0.82938345733560892</v>
      </c>
    </row>
    <row r="16763" spans="1:14" hidden="1" x14ac:dyDescent="0.2">
      <c r="A16763" s="46" t="s">
        <v>13249</v>
      </c>
      <c r="B16763" s="33" t="s">
        <v>820</v>
      </c>
      <c r="C16763" s="1" t="s">
        <v>12342</v>
      </c>
      <c r="D16763" s="1" t="s">
        <v>6642</v>
      </c>
      <c r="E16763" s="1" t="s">
        <v>6644</v>
      </c>
      <c r="F16763" s="62">
        <v>2626.0112079893379</v>
      </c>
      <c r="G16763" s="62">
        <v>23.261605323104881</v>
      </c>
      <c r="H16763" s="62">
        <v>22.267512247728888</v>
      </c>
      <c r="I16763" s="62">
        <v>1886.5029999999999</v>
      </c>
      <c r="J16763" s="62">
        <v>1934.7226784979425</v>
      </c>
      <c r="K16763" s="62">
        <v>1886.5029999999999</v>
      </c>
      <c r="L16763" s="62">
        <v>42007.728657877291</v>
      </c>
      <c r="M16763" s="63">
        <v>2179.4487752510199</v>
      </c>
      <c r="N16763" s="64">
        <f>GP_need_index[[#This Row],[Normalised weighted population]]/GP_need_index[[#This Row],[Registered population]]</f>
        <v>0.82994648637458102</v>
      </c>
    </row>
    <row r="16764" spans="1:14" hidden="1" x14ac:dyDescent="0.2">
      <c r="A16764" s="46" t="s">
        <v>13250</v>
      </c>
      <c r="B16764" s="33" t="s">
        <v>820</v>
      </c>
      <c r="C16764" s="1" t="s">
        <v>12342</v>
      </c>
      <c r="D16764" s="1" t="s">
        <v>6642</v>
      </c>
      <c r="E16764" s="1" t="s">
        <v>6644</v>
      </c>
      <c r="F16764" s="62">
        <v>2634.7180921951967</v>
      </c>
      <c r="G16764" s="62">
        <v>23.261605323104881</v>
      </c>
      <c r="H16764" s="62">
        <v>22.267512247728888</v>
      </c>
      <c r="I16764" s="62">
        <v>1886.5029999999999</v>
      </c>
      <c r="J16764" s="62">
        <v>1934.7226784979425</v>
      </c>
      <c r="K16764" s="62">
        <v>1886.5029999999999</v>
      </c>
      <c r="L16764" s="62">
        <v>42007.728657877291</v>
      </c>
      <c r="M16764" s="63">
        <v>2188.2886968163639</v>
      </c>
      <c r="N16764" s="64">
        <f>GP_need_index[[#This Row],[Normalised weighted population]]/GP_need_index[[#This Row],[Registered population]]</f>
        <v>0.83055895175226269</v>
      </c>
    </row>
    <row r="16765" spans="1:14" x14ac:dyDescent="0.2">
      <c r="A16765" s="46" t="s">
        <v>13248</v>
      </c>
      <c r="B16765" s="33" t="s">
        <v>802</v>
      </c>
      <c r="C16765" s="1" t="s">
        <v>12343</v>
      </c>
      <c r="D16765" s="1" t="s">
        <v>6642</v>
      </c>
      <c r="E16765" s="1" t="s">
        <v>6644</v>
      </c>
      <c r="F16765" s="62">
        <v>3394.5833333333339</v>
      </c>
      <c r="G16765" s="62">
        <v>31.862592523725301</v>
      </c>
      <c r="H16765" s="62">
        <v>31.935433806047563</v>
      </c>
      <c r="I16765" s="62">
        <v>2034.93</v>
      </c>
      <c r="J16765" s="62">
        <v>1934.7226784979425</v>
      </c>
      <c r="K16765" s="62">
        <v>2034.93</v>
      </c>
      <c r="L16765" s="62">
        <v>64986.372314940367</v>
      </c>
      <c r="M16765" s="63">
        <v>3357.2449859549001</v>
      </c>
      <c r="N16765" s="68">
        <f>GP_need_index[[#This Row],[Normalised weighted population]]/GP_need_index[[#This Row],[Registered population]]</f>
        <v>0.9890006095853392</v>
      </c>
    </row>
    <row r="16766" spans="1:14" hidden="1" x14ac:dyDescent="0.2">
      <c r="A16766" s="46" t="s">
        <v>13249</v>
      </c>
      <c r="B16766" s="33" t="s">
        <v>802</v>
      </c>
      <c r="C16766" s="1" t="s">
        <v>12343</v>
      </c>
      <c r="D16766" s="1" t="s">
        <v>6642</v>
      </c>
      <c r="E16766" s="1" t="s">
        <v>6644</v>
      </c>
      <c r="F16766" s="62">
        <v>3406.7082575357886</v>
      </c>
      <c r="G16766" s="62">
        <v>31.862592523725301</v>
      </c>
      <c r="H16766" s="62">
        <v>31.935433806047563</v>
      </c>
      <c r="I16766" s="62">
        <v>2034.93</v>
      </c>
      <c r="J16766" s="62">
        <v>1934.7226784979425</v>
      </c>
      <c r="K16766" s="62">
        <v>2034.93</v>
      </c>
      <c r="L16766" s="62">
        <v>64986.372314940367</v>
      </c>
      <c r="M16766" s="63">
        <v>3371.6288424759732</v>
      </c>
      <c r="N16766" s="64">
        <f>GP_need_index[[#This Row],[Normalised weighted population]]/GP_need_index[[#This Row],[Registered population]]</f>
        <v>0.98970284145047693</v>
      </c>
    </row>
    <row r="16767" spans="1:14" hidden="1" x14ac:dyDescent="0.2">
      <c r="A16767" s="46" t="s">
        <v>13250</v>
      </c>
      <c r="B16767" s="33" t="s">
        <v>802</v>
      </c>
      <c r="C16767" s="1" t="s">
        <v>12343</v>
      </c>
      <c r="D16767" s="1" t="s">
        <v>6642</v>
      </c>
      <c r="E16767" s="1" t="s">
        <v>6644</v>
      </c>
      <c r="F16767" s="62">
        <v>3419.3372743228265</v>
      </c>
      <c r="G16767" s="62">
        <v>31.862592523725301</v>
      </c>
      <c r="H16767" s="62">
        <v>31.935433806047563</v>
      </c>
      <c r="I16767" s="62">
        <v>2034.93</v>
      </c>
      <c r="J16767" s="62">
        <v>1934.7226784979425</v>
      </c>
      <c r="K16767" s="62">
        <v>2034.93</v>
      </c>
      <c r="L16767" s="62">
        <v>64986.372314940367</v>
      </c>
      <c r="M16767" s="63">
        <v>3385.3042886958578</v>
      </c>
      <c r="N16767" s="64">
        <f>GP_need_index[[#This Row],[Normalised weighted population]]/GP_need_index[[#This Row],[Registered population]]</f>
        <v>0.99004690590702005</v>
      </c>
    </row>
    <row r="16768" spans="1:14" x14ac:dyDescent="0.2">
      <c r="A16768" s="46" t="s">
        <v>13248</v>
      </c>
      <c r="B16768" s="33" t="s">
        <v>721</v>
      </c>
      <c r="C16768" s="1" t="s">
        <v>12344</v>
      </c>
      <c r="D16768" s="1" t="s">
        <v>6642</v>
      </c>
      <c r="E16768" s="1" t="s">
        <v>6643</v>
      </c>
      <c r="F16768" s="62">
        <v>9392.25</v>
      </c>
      <c r="G16768" s="62">
        <v>78.85930144166251</v>
      </c>
      <c r="H16768" s="62">
        <v>79.708832736949631</v>
      </c>
      <c r="I16768" s="62">
        <v>1957.4069999999999</v>
      </c>
      <c r="J16768" s="62">
        <v>1860.1283269151988</v>
      </c>
      <c r="K16768" s="62">
        <v>1957.4069999999999</v>
      </c>
      <c r="L16768" s="62">
        <v>156022.62716113435</v>
      </c>
      <c r="M16768" s="63">
        <v>8060.2465420554963</v>
      </c>
      <c r="N16768" s="68">
        <f>GP_need_index[[#This Row],[Normalised weighted population]]/GP_need_index[[#This Row],[Registered population]]</f>
        <v>0.85818057888743338</v>
      </c>
    </row>
    <row r="16769" spans="1:14" hidden="1" x14ac:dyDescent="0.2">
      <c r="A16769" s="46" t="s">
        <v>13249</v>
      </c>
      <c r="B16769" s="33" t="s">
        <v>721</v>
      </c>
      <c r="C16769" s="1" t="s">
        <v>12344</v>
      </c>
      <c r="D16769" s="1" t="s">
        <v>6642</v>
      </c>
      <c r="E16769" s="1" t="s">
        <v>6643</v>
      </c>
      <c r="F16769" s="62">
        <v>9410.8479350134803</v>
      </c>
      <c r="G16769" s="62">
        <v>78.85930144166251</v>
      </c>
      <c r="H16769" s="62">
        <v>79.708832736949631</v>
      </c>
      <c r="I16769" s="62">
        <v>1957.4069999999999</v>
      </c>
      <c r="J16769" s="62">
        <v>1860.1283269151988</v>
      </c>
      <c r="K16769" s="62">
        <v>1957.4069999999999</v>
      </c>
      <c r="L16769" s="62">
        <v>156022.62716113435</v>
      </c>
      <c r="M16769" s="63">
        <v>8094.780045052873</v>
      </c>
      <c r="N16769" s="64">
        <f>GP_need_index[[#This Row],[Normalised weighted population]]/GP_need_index[[#This Row],[Registered population]]</f>
        <v>0.86015416474172135</v>
      </c>
    </row>
    <row r="16770" spans="1:14" hidden="1" x14ac:dyDescent="0.2">
      <c r="A16770" s="46" t="s">
        <v>13250</v>
      </c>
      <c r="B16770" s="33" t="s">
        <v>721</v>
      </c>
      <c r="C16770" s="1" t="s">
        <v>12344</v>
      </c>
      <c r="D16770" s="1" t="s">
        <v>6642</v>
      </c>
      <c r="E16770" s="1" t="s">
        <v>6643</v>
      </c>
      <c r="F16770" s="62">
        <v>9428.9228925983844</v>
      </c>
      <c r="G16770" s="62">
        <v>78.85930144166251</v>
      </c>
      <c r="H16770" s="62">
        <v>79.708832736949631</v>
      </c>
      <c r="I16770" s="62">
        <v>1957.4069999999999</v>
      </c>
      <c r="J16770" s="62">
        <v>1860.1283269151988</v>
      </c>
      <c r="K16770" s="62">
        <v>1957.4069999999999</v>
      </c>
      <c r="L16770" s="62">
        <v>156022.62716113435</v>
      </c>
      <c r="M16770" s="63">
        <v>8127.6127601409971</v>
      </c>
      <c r="N16770" s="64">
        <f>GP_need_index[[#This Row],[Normalised weighted population]]/GP_need_index[[#This Row],[Registered population]]</f>
        <v>0.86198740330362622</v>
      </c>
    </row>
    <row r="16771" spans="1:14" x14ac:dyDescent="0.2">
      <c r="A16771" s="46" t="s">
        <v>13248</v>
      </c>
      <c r="B16771" s="33" t="s">
        <v>712</v>
      </c>
      <c r="C16771" s="1" t="s">
        <v>12345</v>
      </c>
      <c r="D16771" s="1" t="s">
        <v>6642</v>
      </c>
      <c r="E16771" s="1" t="s">
        <v>6643</v>
      </c>
      <c r="F16771" s="62">
        <v>2491</v>
      </c>
      <c r="G16771" s="62">
        <v>25.645422013836775</v>
      </c>
      <c r="H16771" s="62">
        <v>26.321036995189861</v>
      </c>
      <c r="I16771" s="62">
        <v>1857.57</v>
      </c>
      <c r="J16771" s="62">
        <v>1860.1283269151988</v>
      </c>
      <c r="K16771" s="62">
        <v>1857.57</v>
      </c>
      <c r="L16771" s="62">
        <v>48893.168691154831</v>
      </c>
      <c r="M16771" s="63">
        <v>2525.8579543466749</v>
      </c>
      <c r="N16771" s="68">
        <f>GP_need_index[[#This Row],[Normalised weighted population]]/GP_need_index[[#This Row],[Registered population]]</f>
        <v>1.0139935585494479</v>
      </c>
    </row>
    <row r="16772" spans="1:14" hidden="1" x14ac:dyDescent="0.2">
      <c r="A16772" s="46" t="s">
        <v>13249</v>
      </c>
      <c r="B16772" s="33" t="s">
        <v>712</v>
      </c>
      <c r="C16772" s="1" t="s">
        <v>12345</v>
      </c>
      <c r="D16772" s="1" t="s">
        <v>6642</v>
      </c>
      <c r="E16772" s="1" t="s">
        <v>6643</v>
      </c>
      <c r="F16772" s="62">
        <v>2493.2745641870874</v>
      </c>
      <c r="G16772" s="62">
        <v>25.645422013836775</v>
      </c>
      <c r="H16772" s="62">
        <v>26.321036995189861</v>
      </c>
      <c r="I16772" s="62">
        <v>1857.57</v>
      </c>
      <c r="J16772" s="62">
        <v>1860.1283269151988</v>
      </c>
      <c r="K16772" s="62">
        <v>1857.57</v>
      </c>
      <c r="L16772" s="62">
        <v>48893.168691154831</v>
      </c>
      <c r="M16772" s="63">
        <v>2536.6797974233427</v>
      </c>
      <c r="N16772" s="64">
        <f>GP_need_index[[#This Row],[Normalised weighted population]]/GP_need_index[[#This Row],[Registered population]]</f>
        <v>1.0174089263411739</v>
      </c>
    </row>
    <row r="16773" spans="1:14" hidden="1" x14ac:dyDescent="0.2">
      <c r="A16773" s="46" t="s">
        <v>13250</v>
      </c>
      <c r="B16773" s="33" t="s">
        <v>712</v>
      </c>
      <c r="C16773" s="1" t="s">
        <v>12345</v>
      </c>
      <c r="D16773" s="1" t="s">
        <v>6642</v>
      </c>
      <c r="E16773" s="1" t="s">
        <v>6643</v>
      </c>
      <c r="F16773" s="62">
        <v>2495.3640455893315</v>
      </c>
      <c r="G16773" s="62">
        <v>25.645422013836775</v>
      </c>
      <c r="H16773" s="62">
        <v>26.321036995189861</v>
      </c>
      <c r="I16773" s="62">
        <v>1857.57</v>
      </c>
      <c r="J16773" s="62">
        <v>1860.1283269151988</v>
      </c>
      <c r="K16773" s="62">
        <v>1857.57</v>
      </c>
      <c r="L16773" s="62">
        <v>48893.168691154831</v>
      </c>
      <c r="M16773" s="63">
        <v>2546.9686606901714</v>
      </c>
      <c r="N16773" s="64">
        <f>GP_need_index[[#This Row],[Normalised weighted population]]/GP_need_index[[#This Row],[Registered population]]</f>
        <v>1.0206801950168567</v>
      </c>
    </row>
    <row r="16774" spans="1:14" x14ac:dyDescent="0.2">
      <c r="A16774" s="46" t="s">
        <v>13248</v>
      </c>
      <c r="B16774" s="33" t="s">
        <v>708</v>
      </c>
      <c r="C16774" s="1" t="s">
        <v>12346</v>
      </c>
      <c r="D16774" s="1" t="s">
        <v>6642</v>
      </c>
      <c r="E16774" s="1" t="s">
        <v>6643</v>
      </c>
      <c r="F16774" s="62">
        <v>10330</v>
      </c>
      <c r="G16774" s="62">
        <v>73.164581858310697</v>
      </c>
      <c r="H16774" s="62">
        <v>72.682178525664611</v>
      </c>
      <c r="I16774" s="62">
        <v>1893.202</v>
      </c>
      <c r="J16774" s="62">
        <v>1860.1283269151988</v>
      </c>
      <c r="K16774" s="62">
        <v>1893.202</v>
      </c>
      <c r="L16774" s="62">
        <v>137602.0457491453</v>
      </c>
      <c r="M16774" s="63">
        <v>7108.6254193365612</v>
      </c>
      <c r="N16774" s="68">
        <f>GP_need_index[[#This Row],[Normalised weighted population]]/GP_need_index[[#This Row],[Registered population]]</f>
        <v>0.68815347718650155</v>
      </c>
    </row>
    <row r="16775" spans="1:14" hidden="1" x14ac:dyDescent="0.2">
      <c r="A16775" s="46" t="s">
        <v>13249</v>
      </c>
      <c r="B16775" s="33" t="s">
        <v>708</v>
      </c>
      <c r="C16775" s="1" t="s">
        <v>12346</v>
      </c>
      <c r="D16775" s="1" t="s">
        <v>6642</v>
      </c>
      <c r="E16775" s="1" t="s">
        <v>6643</v>
      </c>
      <c r="F16775" s="62">
        <v>10356.269150718406</v>
      </c>
      <c r="G16775" s="62">
        <v>73.164581858310697</v>
      </c>
      <c r="H16775" s="62">
        <v>72.682178525664611</v>
      </c>
      <c r="I16775" s="62">
        <v>1893.202</v>
      </c>
      <c r="J16775" s="62">
        <v>1860.1283269151988</v>
      </c>
      <c r="K16775" s="62">
        <v>1893.202</v>
      </c>
      <c r="L16775" s="62">
        <v>137602.0457491453</v>
      </c>
      <c r="M16775" s="63">
        <v>7139.0817752240682</v>
      </c>
      <c r="N16775" s="64">
        <f>GP_need_index[[#This Row],[Normalised weighted population]]/GP_need_index[[#This Row],[Registered population]]</f>
        <v>0.68934880615079763</v>
      </c>
    </row>
    <row r="16776" spans="1:14" hidden="1" x14ac:dyDescent="0.2">
      <c r="A16776" s="46" t="s">
        <v>13250</v>
      </c>
      <c r="B16776" s="33" t="s">
        <v>708</v>
      </c>
      <c r="C16776" s="1" t="s">
        <v>12346</v>
      </c>
      <c r="D16776" s="1" t="s">
        <v>6642</v>
      </c>
      <c r="E16776" s="1" t="s">
        <v>6643</v>
      </c>
      <c r="F16776" s="62">
        <v>10385.221524400764</v>
      </c>
      <c r="G16776" s="62">
        <v>73.164581858310697</v>
      </c>
      <c r="H16776" s="62">
        <v>72.682178525664611</v>
      </c>
      <c r="I16776" s="62">
        <v>1893.202</v>
      </c>
      <c r="J16776" s="62">
        <v>1860.1283269151988</v>
      </c>
      <c r="K16776" s="62">
        <v>1893.202</v>
      </c>
      <c r="L16776" s="62">
        <v>137602.0457491453</v>
      </c>
      <c r="M16776" s="63">
        <v>7168.0381442189246</v>
      </c>
      <c r="N16776" s="64">
        <f>GP_need_index[[#This Row],[Normalised weighted population]]/GP_need_index[[#This Row],[Registered population]]</f>
        <v>0.69021523781434468</v>
      </c>
    </row>
    <row r="16777" spans="1:14" x14ac:dyDescent="0.2">
      <c r="A16777" s="46" t="s">
        <v>13248</v>
      </c>
      <c r="B16777" s="33" t="s">
        <v>713</v>
      </c>
      <c r="C16777" s="1" t="s">
        <v>12347</v>
      </c>
      <c r="D16777" s="1" t="s">
        <v>6642</v>
      </c>
      <c r="E16777" s="1" t="s">
        <v>6643</v>
      </c>
      <c r="F16777" s="62">
        <v>7534.1666666666661</v>
      </c>
      <c r="G16777" s="62">
        <v>89.359532182231561</v>
      </c>
      <c r="H16777" s="62">
        <v>87.701123625638985</v>
      </c>
      <c r="I16777" s="62">
        <v>1831.778</v>
      </c>
      <c r="J16777" s="62">
        <v>1860.1283269151988</v>
      </c>
      <c r="K16777" s="62">
        <v>1831.778</v>
      </c>
      <c r="L16777" s="62">
        <v>160648.98883272574</v>
      </c>
      <c r="M16777" s="63">
        <v>8299.247873748438</v>
      </c>
      <c r="N16777" s="68">
        <f>GP_need_index[[#This Row],[Normalised weighted population]]/GP_need_index[[#This Row],[Registered population]]</f>
        <v>1.1015482190574191</v>
      </c>
    </row>
    <row r="16778" spans="1:14" hidden="1" x14ac:dyDescent="0.2">
      <c r="A16778" s="46" t="s">
        <v>13249</v>
      </c>
      <c r="B16778" s="33" t="s">
        <v>713</v>
      </c>
      <c r="C16778" s="1" t="s">
        <v>12347</v>
      </c>
      <c r="D16778" s="1" t="s">
        <v>6642</v>
      </c>
      <c r="E16778" s="1" t="s">
        <v>6643</v>
      </c>
      <c r="F16778" s="62">
        <v>7542.0787963985913</v>
      </c>
      <c r="G16778" s="62">
        <v>89.359532182231561</v>
      </c>
      <c r="H16778" s="62">
        <v>87.701123625638985</v>
      </c>
      <c r="I16778" s="62">
        <v>1831.778</v>
      </c>
      <c r="J16778" s="62">
        <v>1860.1283269151988</v>
      </c>
      <c r="K16778" s="62">
        <v>1831.778</v>
      </c>
      <c r="L16778" s="62">
        <v>160648.98883272574</v>
      </c>
      <c r="M16778" s="63">
        <v>8334.80535946909</v>
      </c>
      <c r="N16778" s="64">
        <f>GP_need_index[[#This Row],[Normalised weighted population]]/GP_need_index[[#This Row],[Registered population]]</f>
        <v>1.1051071706449198</v>
      </c>
    </row>
    <row r="16779" spans="1:14" hidden="1" x14ac:dyDescent="0.2">
      <c r="A16779" s="46" t="s">
        <v>13250</v>
      </c>
      <c r="B16779" s="33" t="s">
        <v>713</v>
      </c>
      <c r="C16779" s="1" t="s">
        <v>12347</v>
      </c>
      <c r="D16779" s="1" t="s">
        <v>6642</v>
      </c>
      <c r="E16779" s="1" t="s">
        <v>6643</v>
      </c>
      <c r="F16779" s="62">
        <v>7549.0888358001494</v>
      </c>
      <c r="G16779" s="62">
        <v>89.359532182231561</v>
      </c>
      <c r="H16779" s="62">
        <v>87.701123625638985</v>
      </c>
      <c r="I16779" s="62">
        <v>1831.778</v>
      </c>
      <c r="J16779" s="62">
        <v>1860.1283269151988</v>
      </c>
      <c r="K16779" s="62">
        <v>1831.778</v>
      </c>
      <c r="L16779" s="62">
        <v>160648.98883272574</v>
      </c>
      <c r="M16779" s="63">
        <v>8368.611625749254</v>
      </c>
      <c r="N16779" s="64">
        <f>GP_need_index[[#This Row],[Normalised weighted population]]/GP_need_index[[#This Row],[Registered population]]</f>
        <v>1.1085591662483385</v>
      </c>
    </row>
    <row r="16780" spans="1:14" x14ac:dyDescent="0.2">
      <c r="A16780" s="46" t="s">
        <v>13248</v>
      </c>
      <c r="B16780" s="33" t="s">
        <v>747</v>
      </c>
      <c r="C16780" s="1" t="s">
        <v>12160</v>
      </c>
      <c r="D16780" s="1" t="s">
        <v>6642</v>
      </c>
      <c r="E16780" s="1" t="s">
        <v>6643</v>
      </c>
      <c r="F16780" s="62">
        <v>11324.166666666666</v>
      </c>
      <c r="G16780" s="62">
        <v>101.62294252993647</v>
      </c>
      <c r="H16780" s="62">
        <v>104.42206253198108</v>
      </c>
      <c r="I16780" s="62">
        <v>1839.904</v>
      </c>
      <c r="J16780" s="62">
        <v>1860.1283269151988</v>
      </c>
      <c r="K16780" s="62">
        <v>1839.904</v>
      </c>
      <c r="L16780" s="62">
        <v>192126.57054084213</v>
      </c>
      <c r="M16780" s="63">
        <v>9925.4034752246589</v>
      </c>
      <c r="N16780" s="68">
        <f>GP_need_index[[#This Row],[Normalised weighted population]]/GP_need_index[[#This Row],[Registered population]]</f>
        <v>0.87647981236806172</v>
      </c>
    </row>
    <row r="16781" spans="1:14" hidden="1" x14ac:dyDescent="0.2">
      <c r="A16781" s="46" t="s">
        <v>13249</v>
      </c>
      <c r="B16781" s="33" t="s">
        <v>747</v>
      </c>
      <c r="C16781" s="1" t="s">
        <v>12160</v>
      </c>
      <c r="D16781" s="1" t="s">
        <v>6642</v>
      </c>
      <c r="E16781" s="1" t="s">
        <v>6643</v>
      </c>
      <c r="F16781" s="62">
        <v>11341.675316863435</v>
      </c>
      <c r="G16781" s="62">
        <v>101.62294252993647</v>
      </c>
      <c r="H16781" s="62">
        <v>104.42206253198108</v>
      </c>
      <c r="I16781" s="62">
        <v>1839.904</v>
      </c>
      <c r="J16781" s="62">
        <v>1860.1283269151988</v>
      </c>
      <c r="K16781" s="62">
        <v>1839.904</v>
      </c>
      <c r="L16781" s="62">
        <v>192126.57054084213</v>
      </c>
      <c r="M16781" s="63">
        <v>9967.9280988665596</v>
      </c>
      <c r="N16781" s="64">
        <f>GP_need_index[[#This Row],[Normalised weighted population]]/GP_need_index[[#This Row],[Registered population]]</f>
        <v>0.8788761642687557</v>
      </c>
    </row>
    <row r="16782" spans="1:14" hidden="1" x14ac:dyDescent="0.2">
      <c r="A16782" s="46" t="s">
        <v>13250</v>
      </c>
      <c r="B16782" s="33" t="s">
        <v>747</v>
      </c>
      <c r="C16782" s="1" t="s">
        <v>12160</v>
      </c>
      <c r="D16782" s="1" t="s">
        <v>6642</v>
      </c>
      <c r="E16782" s="1" t="s">
        <v>6643</v>
      </c>
      <c r="F16782" s="62">
        <v>11360.810079871291</v>
      </c>
      <c r="G16782" s="62">
        <v>101.62294252993647</v>
      </c>
      <c r="H16782" s="62">
        <v>104.42206253198108</v>
      </c>
      <c r="I16782" s="62">
        <v>1839.904</v>
      </c>
      <c r="J16782" s="62">
        <v>1860.1283269151988</v>
      </c>
      <c r="K16782" s="62">
        <v>1839.904</v>
      </c>
      <c r="L16782" s="62">
        <v>192126.57054084213</v>
      </c>
      <c r="M16782" s="63">
        <v>10008.358368925474</v>
      </c>
      <c r="N16782" s="64">
        <f>GP_need_index[[#This Row],[Normalised weighted population]]/GP_need_index[[#This Row],[Registered population]]</f>
        <v>0.88095464131188617</v>
      </c>
    </row>
    <row r="16783" spans="1:14" x14ac:dyDescent="0.2">
      <c r="A16783" s="46" t="s">
        <v>13248</v>
      </c>
      <c r="B16783" s="33" t="s">
        <v>752</v>
      </c>
      <c r="C16783" s="1" t="s">
        <v>12348</v>
      </c>
      <c r="D16783" s="1" t="s">
        <v>6642</v>
      </c>
      <c r="E16783" s="1" t="s">
        <v>6643</v>
      </c>
      <c r="F16783" s="62">
        <v>7876.5833333333339</v>
      </c>
      <c r="G16783" s="62">
        <v>41.471297578465652</v>
      </c>
      <c r="H16783" s="62">
        <v>41.013613175775994</v>
      </c>
      <c r="I16783" s="62">
        <v>1730.001</v>
      </c>
      <c r="J16783" s="62">
        <v>1860.1283269151988</v>
      </c>
      <c r="K16783" s="62">
        <v>1730.001</v>
      </c>
      <c r="L16783" s="62">
        <v>70953.591807705641</v>
      </c>
      <c r="M16783" s="63">
        <v>3665.5160435405055</v>
      </c>
      <c r="N16783" s="68">
        <f>GP_need_index[[#This Row],[Normalised weighted population]]/GP_need_index[[#This Row],[Registered population]]</f>
        <v>0.46536878852385299</v>
      </c>
    </row>
    <row r="16784" spans="1:14" hidden="1" x14ac:dyDescent="0.2">
      <c r="A16784" s="46" t="s">
        <v>13249</v>
      </c>
      <c r="B16784" s="33" t="s">
        <v>752</v>
      </c>
      <c r="C16784" s="1" t="s">
        <v>12348</v>
      </c>
      <c r="D16784" s="1" t="s">
        <v>6642</v>
      </c>
      <c r="E16784" s="1" t="s">
        <v>6643</v>
      </c>
      <c r="F16784" s="62">
        <v>7907.0176414089365</v>
      </c>
      <c r="G16784" s="62">
        <v>41.471297578465652</v>
      </c>
      <c r="H16784" s="62">
        <v>41.013613175775994</v>
      </c>
      <c r="I16784" s="62">
        <v>1730.001</v>
      </c>
      <c r="J16784" s="62">
        <v>1860.1283269151988</v>
      </c>
      <c r="K16784" s="62">
        <v>1730.001</v>
      </c>
      <c r="L16784" s="62">
        <v>70953.591807705641</v>
      </c>
      <c r="M16784" s="63">
        <v>3681.2206635686985</v>
      </c>
      <c r="N16784" s="64">
        <f>GP_need_index[[#This Row],[Normalised weighted population]]/GP_need_index[[#This Row],[Registered population]]</f>
        <v>0.46556373471208656</v>
      </c>
    </row>
    <row r="16785" spans="1:14" hidden="1" x14ac:dyDescent="0.2">
      <c r="A16785" s="46" t="s">
        <v>13250</v>
      </c>
      <c r="B16785" s="33" t="s">
        <v>752</v>
      </c>
      <c r="C16785" s="1" t="s">
        <v>12348</v>
      </c>
      <c r="D16785" s="1" t="s">
        <v>6642</v>
      </c>
      <c r="E16785" s="1" t="s">
        <v>6643</v>
      </c>
      <c r="F16785" s="62">
        <v>7938.8219755980781</v>
      </c>
      <c r="G16785" s="62">
        <v>41.471297578465652</v>
      </c>
      <c r="H16785" s="62">
        <v>41.013613175775994</v>
      </c>
      <c r="I16785" s="62">
        <v>1730.001</v>
      </c>
      <c r="J16785" s="62">
        <v>1860.1283269151988</v>
      </c>
      <c r="K16785" s="62">
        <v>1730.001</v>
      </c>
      <c r="L16785" s="62">
        <v>70953.591807705641</v>
      </c>
      <c r="M16785" s="63">
        <v>3696.1518252001169</v>
      </c>
      <c r="N16785" s="64">
        <f>GP_need_index[[#This Row],[Normalised weighted population]]/GP_need_index[[#This Row],[Registered population]]</f>
        <v>0.46557938149528338</v>
      </c>
    </row>
    <row r="16786" spans="1:14" x14ac:dyDescent="0.2">
      <c r="A16786" s="46" t="s">
        <v>13248</v>
      </c>
      <c r="B16786" s="33" t="s">
        <v>730</v>
      </c>
      <c r="C16786" s="1" t="s">
        <v>12349</v>
      </c>
      <c r="D16786" s="1" t="s">
        <v>6642</v>
      </c>
      <c r="E16786" s="1" t="s">
        <v>6643</v>
      </c>
      <c r="F16786" s="62">
        <v>5959.4166666666679</v>
      </c>
      <c r="G16786" s="62">
        <v>56.942992366533552</v>
      </c>
      <c r="H16786" s="62">
        <v>58.808136000476644</v>
      </c>
      <c r="I16786" s="62">
        <v>2026.35</v>
      </c>
      <c r="J16786" s="62">
        <v>1860.1283269151988</v>
      </c>
      <c r="K16786" s="62">
        <v>2026.35</v>
      </c>
      <c r="L16786" s="62">
        <v>119165.86638456584</v>
      </c>
      <c r="M16786" s="63">
        <v>6156.1984946277644</v>
      </c>
      <c r="N16786" s="68">
        <f>GP_need_index[[#This Row],[Normalised weighted population]]/GP_need_index[[#This Row],[Registered population]]</f>
        <v>1.0330203170826724</v>
      </c>
    </row>
    <row r="16787" spans="1:14" hidden="1" x14ac:dyDescent="0.2">
      <c r="A16787" s="46" t="s">
        <v>13249</v>
      </c>
      <c r="B16787" s="33" t="s">
        <v>730</v>
      </c>
      <c r="C16787" s="1" t="s">
        <v>12349</v>
      </c>
      <c r="D16787" s="1" t="s">
        <v>6642</v>
      </c>
      <c r="E16787" s="1" t="s">
        <v>6643</v>
      </c>
      <c r="F16787" s="62">
        <v>5969.7534969513499</v>
      </c>
      <c r="G16787" s="62">
        <v>56.942992366533552</v>
      </c>
      <c r="H16787" s="62">
        <v>58.808136000476644</v>
      </c>
      <c r="I16787" s="62">
        <v>2026.35</v>
      </c>
      <c r="J16787" s="62">
        <v>1860.1283269151988</v>
      </c>
      <c r="K16787" s="62">
        <v>2026.35</v>
      </c>
      <c r="L16787" s="62">
        <v>119165.86638456584</v>
      </c>
      <c r="M16787" s="63">
        <v>6182.5742510090895</v>
      </c>
      <c r="N16787" s="64">
        <f>GP_need_index[[#This Row],[Normalised weighted population]]/GP_need_index[[#This Row],[Registered population]]</f>
        <v>1.0356498395061744</v>
      </c>
    </row>
    <row r="16788" spans="1:14" hidden="1" x14ac:dyDescent="0.2">
      <c r="A16788" s="46" t="s">
        <v>13250</v>
      </c>
      <c r="B16788" s="33" t="s">
        <v>730</v>
      </c>
      <c r="C16788" s="1" t="s">
        <v>12349</v>
      </c>
      <c r="D16788" s="1" t="s">
        <v>6642</v>
      </c>
      <c r="E16788" s="1" t="s">
        <v>6643</v>
      </c>
      <c r="F16788" s="62">
        <v>5979.0366011947772</v>
      </c>
      <c r="G16788" s="62">
        <v>56.942992366533552</v>
      </c>
      <c r="H16788" s="62">
        <v>58.808136000476644</v>
      </c>
      <c r="I16788" s="62">
        <v>2026.35</v>
      </c>
      <c r="J16788" s="62">
        <v>1860.1283269151988</v>
      </c>
      <c r="K16788" s="62">
        <v>2026.35</v>
      </c>
      <c r="L16788" s="62">
        <v>119165.86638456584</v>
      </c>
      <c r="M16788" s="63">
        <v>6207.6509915461729</v>
      </c>
      <c r="N16788" s="64">
        <f>GP_need_index[[#This Row],[Normalised weighted population]]/GP_need_index[[#This Row],[Registered population]]</f>
        <v>1.0382359911136374</v>
      </c>
    </row>
    <row r="16789" spans="1:14" x14ac:dyDescent="0.2">
      <c r="A16789" s="46" t="s">
        <v>13248</v>
      </c>
      <c r="B16789" s="33" t="s">
        <v>741</v>
      </c>
      <c r="C16789" s="1" t="s">
        <v>12350</v>
      </c>
      <c r="D16789" s="1" t="s">
        <v>6642</v>
      </c>
      <c r="E16789" s="1" t="s">
        <v>6643</v>
      </c>
      <c r="F16789" s="62">
        <v>9847.5</v>
      </c>
      <c r="G16789" s="62">
        <v>73.134597215468048</v>
      </c>
      <c r="H16789" s="62">
        <v>72.549365010289449</v>
      </c>
      <c r="I16789" s="62">
        <v>1873.89</v>
      </c>
      <c r="J16789" s="62">
        <v>1860.1283269151988</v>
      </c>
      <c r="K16789" s="62">
        <v>1873.89</v>
      </c>
      <c r="L16789" s="62">
        <v>135949.52959913129</v>
      </c>
      <c r="M16789" s="63">
        <v>7023.2551892218917</v>
      </c>
      <c r="N16789" s="68">
        <f>GP_need_index[[#This Row],[Normalised weighted population]]/GP_need_index[[#This Row],[Registered population]]</f>
        <v>0.71320184709031653</v>
      </c>
    </row>
    <row r="16790" spans="1:14" hidden="1" x14ac:dyDescent="0.2">
      <c r="A16790" s="46" t="s">
        <v>13249</v>
      </c>
      <c r="B16790" s="33" t="s">
        <v>741</v>
      </c>
      <c r="C16790" s="1" t="s">
        <v>12350</v>
      </c>
      <c r="D16790" s="1" t="s">
        <v>6642</v>
      </c>
      <c r="E16790" s="1" t="s">
        <v>6643</v>
      </c>
      <c r="F16790" s="62">
        <v>9872.5403425117802</v>
      </c>
      <c r="G16790" s="62">
        <v>73.134597215468048</v>
      </c>
      <c r="H16790" s="62">
        <v>72.549365010289449</v>
      </c>
      <c r="I16790" s="62">
        <v>1873.89</v>
      </c>
      <c r="J16790" s="62">
        <v>1860.1283269151988</v>
      </c>
      <c r="K16790" s="62">
        <v>1873.89</v>
      </c>
      <c r="L16790" s="62">
        <v>135949.52959913129</v>
      </c>
      <c r="M16790" s="63">
        <v>7053.3457829602921</v>
      </c>
      <c r="N16790" s="64">
        <f>GP_need_index[[#This Row],[Normalised weighted population]]/GP_need_index[[#This Row],[Registered population]]</f>
        <v>0.71444081647234614</v>
      </c>
    </row>
    <row r="16791" spans="1:14" hidden="1" x14ac:dyDescent="0.2">
      <c r="A16791" s="46" t="s">
        <v>13250</v>
      </c>
      <c r="B16791" s="33" t="s">
        <v>741</v>
      </c>
      <c r="C16791" s="1" t="s">
        <v>12350</v>
      </c>
      <c r="D16791" s="1" t="s">
        <v>6642</v>
      </c>
      <c r="E16791" s="1" t="s">
        <v>6643</v>
      </c>
      <c r="F16791" s="62">
        <v>9895.7398643987581</v>
      </c>
      <c r="G16791" s="62">
        <v>73.134597215468048</v>
      </c>
      <c r="H16791" s="62">
        <v>72.549365010289449</v>
      </c>
      <c r="I16791" s="62">
        <v>1873.89</v>
      </c>
      <c r="J16791" s="62">
        <v>1860.1283269151988</v>
      </c>
      <c r="K16791" s="62">
        <v>1873.89</v>
      </c>
      <c r="L16791" s="62">
        <v>135949.52959913129</v>
      </c>
      <c r="M16791" s="63">
        <v>7081.954403728374</v>
      </c>
      <c r="N16791" s="64">
        <f>GP_need_index[[#This Row],[Normalised weighted population]]/GP_need_index[[#This Row],[Registered population]]</f>
        <v>0.715656888799861</v>
      </c>
    </row>
    <row r="16792" spans="1:14" x14ac:dyDescent="0.2">
      <c r="A16792" s="46" t="s">
        <v>13248</v>
      </c>
      <c r="B16792" s="33" t="s">
        <v>728</v>
      </c>
      <c r="C16792" s="1" t="s">
        <v>12351</v>
      </c>
      <c r="D16792" s="1" t="s">
        <v>6642</v>
      </c>
      <c r="E16792" s="1" t="s">
        <v>6643</v>
      </c>
      <c r="F16792" s="62">
        <v>5531.0833333333339</v>
      </c>
      <c r="G16792" s="62">
        <v>45.782229754489265</v>
      </c>
      <c r="H16792" s="62">
        <v>45.232383764202041</v>
      </c>
      <c r="I16792" s="62">
        <v>1888.2550000000001</v>
      </c>
      <c r="J16792" s="62">
        <v>1860.1283269151988</v>
      </c>
      <c r="K16792" s="62">
        <v>1888.2550000000001</v>
      </c>
      <c r="L16792" s="62">
        <v>85410.274804673332</v>
      </c>
      <c r="M16792" s="63">
        <v>4412.3591858211394</v>
      </c>
      <c r="N16792" s="68">
        <f>GP_need_index[[#This Row],[Normalised weighted population]]/GP_need_index[[#This Row],[Registered population]]</f>
        <v>0.79773869238777317</v>
      </c>
    </row>
    <row r="16793" spans="1:14" hidden="1" x14ac:dyDescent="0.2">
      <c r="A16793" s="46" t="s">
        <v>13249</v>
      </c>
      <c r="B16793" s="33" t="s">
        <v>728</v>
      </c>
      <c r="C16793" s="1" t="s">
        <v>12351</v>
      </c>
      <c r="D16793" s="1" t="s">
        <v>6642</v>
      </c>
      <c r="E16793" s="1" t="s">
        <v>6643</v>
      </c>
      <c r="F16793" s="62">
        <v>5546.2555949156631</v>
      </c>
      <c r="G16793" s="62">
        <v>45.782229754489265</v>
      </c>
      <c r="H16793" s="62">
        <v>45.232383764202041</v>
      </c>
      <c r="I16793" s="62">
        <v>1888.2550000000001</v>
      </c>
      <c r="J16793" s="62">
        <v>1860.1283269151988</v>
      </c>
      <c r="K16793" s="62">
        <v>1888.2550000000001</v>
      </c>
      <c r="L16793" s="62">
        <v>85410.274804673332</v>
      </c>
      <c r="M16793" s="63">
        <v>4431.2635975378307</v>
      </c>
      <c r="N16793" s="64">
        <f>GP_need_index[[#This Row],[Normalised weighted population]]/GP_need_index[[#This Row],[Registered population]]</f>
        <v>0.79896490915421159</v>
      </c>
    </row>
    <row r="16794" spans="1:14" hidden="1" x14ac:dyDescent="0.2">
      <c r="A16794" s="46" t="s">
        <v>13250</v>
      </c>
      <c r="B16794" s="33" t="s">
        <v>728</v>
      </c>
      <c r="C16794" s="1" t="s">
        <v>12351</v>
      </c>
      <c r="D16794" s="1" t="s">
        <v>6642</v>
      </c>
      <c r="E16794" s="1" t="s">
        <v>6643</v>
      </c>
      <c r="F16794" s="62">
        <v>5559.404776701931</v>
      </c>
      <c r="G16794" s="62">
        <v>45.782229754489265</v>
      </c>
      <c r="H16794" s="62">
        <v>45.232383764202041</v>
      </c>
      <c r="I16794" s="62">
        <v>1888.2550000000001</v>
      </c>
      <c r="J16794" s="62">
        <v>1860.1283269151988</v>
      </c>
      <c r="K16794" s="62">
        <v>1888.2550000000001</v>
      </c>
      <c r="L16794" s="62">
        <v>85410.274804673332</v>
      </c>
      <c r="M16794" s="63">
        <v>4449.2369599230451</v>
      </c>
      <c r="N16794" s="64">
        <f>GP_need_index[[#This Row],[Normalised weighted population]]/GP_need_index[[#This Row],[Registered population]]</f>
        <v>0.8003081514353263</v>
      </c>
    </row>
    <row r="16795" spans="1:14" x14ac:dyDescent="0.2">
      <c r="A16795" s="46" t="s">
        <v>13248</v>
      </c>
      <c r="B16795" s="33" t="s">
        <v>726</v>
      </c>
      <c r="C16795" s="1" t="s">
        <v>12352</v>
      </c>
      <c r="D16795" s="1" t="s">
        <v>6642</v>
      </c>
      <c r="E16795" s="1" t="s">
        <v>6643</v>
      </c>
      <c r="F16795" s="62">
        <v>6606.1666666666661</v>
      </c>
      <c r="G16795" s="62">
        <v>55.941755525587688</v>
      </c>
      <c r="H16795" s="62">
        <v>54.958128899777407</v>
      </c>
      <c r="I16795" s="62">
        <v>1832.4359999999999</v>
      </c>
      <c r="J16795" s="62">
        <v>1860.1283269151988</v>
      </c>
      <c r="K16795" s="62">
        <v>1832.4359999999999</v>
      </c>
      <c r="L16795" s="62">
        <v>100707.2538885925</v>
      </c>
      <c r="M16795" s="63">
        <v>5202.6126574391874</v>
      </c>
      <c r="N16795" s="68">
        <f>GP_need_index[[#This Row],[Normalised weighted population]]/GP_need_index[[#This Row],[Registered population]]</f>
        <v>0.78753881334700226</v>
      </c>
    </row>
    <row r="16796" spans="1:14" hidden="1" x14ac:dyDescent="0.2">
      <c r="A16796" s="46" t="s">
        <v>13249</v>
      </c>
      <c r="B16796" s="33" t="s">
        <v>726</v>
      </c>
      <c r="C16796" s="1" t="s">
        <v>12352</v>
      </c>
      <c r="D16796" s="1" t="s">
        <v>6642</v>
      </c>
      <c r="E16796" s="1" t="s">
        <v>6643</v>
      </c>
      <c r="F16796" s="62">
        <v>6618.1342027884493</v>
      </c>
      <c r="G16796" s="62">
        <v>55.941755525587688</v>
      </c>
      <c r="H16796" s="62">
        <v>54.958128899777407</v>
      </c>
      <c r="I16796" s="62">
        <v>1832.4359999999999</v>
      </c>
      <c r="J16796" s="62">
        <v>1860.1283269151988</v>
      </c>
      <c r="K16796" s="62">
        <v>1832.4359999999999</v>
      </c>
      <c r="L16796" s="62">
        <v>100707.2538885925</v>
      </c>
      <c r="M16796" s="63">
        <v>5224.9028490434312</v>
      </c>
      <c r="N16796" s="64">
        <f>GP_need_index[[#This Row],[Normalised weighted population]]/GP_need_index[[#This Row],[Registered population]]</f>
        <v>0.78948275887817421</v>
      </c>
    </row>
    <row r="16797" spans="1:14" hidden="1" x14ac:dyDescent="0.2">
      <c r="A16797" s="46" t="s">
        <v>13250</v>
      </c>
      <c r="B16797" s="33" t="s">
        <v>726</v>
      </c>
      <c r="C16797" s="1" t="s">
        <v>12352</v>
      </c>
      <c r="D16797" s="1" t="s">
        <v>6642</v>
      </c>
      <c r="E16797" s="1" t="s">
        <v>6643</v>
      </c>
      <c r="F16797" s="62">
        <v>6631.2975373399258</v>
      </c>
      <c r="G16797" s="62">
        <v>55.941755525587688</v>
      </c>
      <c r="H16797" s="62">
        <v>54.958128899777407</v>
      </c>
      <c r="I16797" s="62">
        <v>1832.4359999999999</v>
      </c>
      <c r="J16797" s="62">
        <v>1860.1283269151988</v>
      </c>
      <c r="K16797" s="62">
        <v>1832.4359999999999</v>
      </c>
      <c r="L16797" s="62">
        <v>100707.2538885925</v>
      </c>
      <c r="M16797" s="63">
        <v>5246.0952403932879</v>
      </c>
      <c r="N16797" s="64">
        <f>GP_need_index[[#This Row],[Normalised weighted population]]/GP_need_index[[#This Row],[Registered population]]</f>
        <v>0.79111142440121951</v>
      </c>
    </row>
    <row r="16798" spans="1:14" x14ac:dyDescent="0.2">
      <c r="A16798" s="46" t="s">
        <v>13248</v>
      </c>
      <c r="B16798" s="33" t="s">
        <v>753</v>
      </c>
      <c r="C16798" s="1" t="s">
        <v>12353</v>
      </c>
      <c r="D16798" s="1" t="s">
        <v>6642</v>
      </c>
      <c r="E16798" s="1" t="s">
        <v>6643</v>
      </c>
      <c r="F16798" s="62">
        <v>11597.916666666668</v>
      </c>
      <c r="G16798" s="62">
        <v>68.690400015732493</v>
      </c>
      <c r="H16798" s="62">
        <v>69.399221770281684</v>
      </c>
      <c r="I16798" s="62">
        <v>1851.6289999999999</v>
      </c>
      <c r="J16798" s="62">
        <v>1860.1283269151988</v>
      </c>
      <c r="K16798" s="62">
        <v>1851.6289999999999</v>
      </c>
      <c r="L16798" s="62">
        <v>128501.6116072849</v>
      </c>
      <c r="M16798" s="63">
        <v>6638.4901308993321</v>
      </c>
      <c r="N16798" s="68">
        <f>GP_need_index[[#This Row],[Normalised weighted population]]/GP_need_index[[#This Row],[Registered population]]</f>
        <v>0.57238643126130395</v>
      </c>
    </row>
    <row r="16799" spans="1:14" hidden="1" x14ac:dyDescent="0.2">
      <c r="A16799" s="46" t="s">
        <v>13249</v>
      </c>
      <c r="B16799" s="33" t="s">
        <v>753</v>
      </c>
      <c r="C16799" s="1" t="s">
        <v>12353</v>
      </c>
      <c r="D16799" s="1" t="s">
        <v>6642</v>
      </c>
      <c r="E16799" s="1" t="s">
        <v>6643</v>
      </c>
      <c r="F16799" s="62">
        <v>11642.128540028945</v>
      </c>
      <c r="G16799" s="62">
        <v>68.690400015732493</v>
      </c>
      <c r="H16799" s="62">
        <v>69.399221770281684</v>
      </c>
      <c r="I16799" s="62">
        <v>1851.6289999999999</v>
      </c>
      <c r="J16799" s="62">
        <v>1860.1283269151988</v>
      </c>
      <c r="K16799" s="62">
        <v>1851.6289999999999</v>
      </c>
      <c r="L16799" s="62">
        <v>128501.6116072849</v>
      </c>
      <c r="M16799" s="63">
        <v>6666.9322284998616</v>
      </c>
      <c r="N16799" s="64">
        <f>GP_need_index[[#This Row],[Normalised weighted population]]/GP_need_index[[#This Row],[Registered population]]</f>
        <v>0.57265578245224269</v>
      </c>
    </row>
    <row r="16800" spans="1:14" hidden="1" x14ac:dyDescent="0.2">
      <c r="A16800" s="46" t="s">
        <v>13250</v>
      </c>
      <c r="B16800" s="33" t="s">
        <v>753</v>
      </c>
      <c r="C16800" s="1" t="s">
        <v>12353</v>
      </c>
      <c r="D16800" s="1" t="s">
        <v>6642</v>
      </c>
      <c r="E16800" s="1" t="s">
        <v>6643</v>
      </c>
      <c r="F16800" s="62">
        <v>11686.170277660034</v>
      </c>
      <c r="G16800" s="62">
        <v>68.690400015732493</v>
      </c>
      <c r="H16800" s="62">
        <v>69.399221770281684</v>
      </c>
      <c r="I16800" s="62">
        <v>1851.6289999999999</v>
      </c>
      <c r="J16800" s="62">
        <v>1860.1283269151988</v>
      </c>
      <c r="K16800" s="62">
        <v>1851.6289999999999</v>
      </c>
      <c r="L16800" s="62">
        <v>128501.6116072849</v>
      </c>
      <c r="M16800" s="63">
        <v>6693.9735421800206</v>
      </c>
      <c r="N16800" s="64">
        <f>GP_need_index[[#This Row],[Normalised weighted population]]/GP_need_index[[#This Row],[Registered population]]</f>
        <v>0.57281156984137149</v>
      </c>
    </row>
    <row r="16801" spans="1:14" x14ac:dyDescent="0.2">
      <c r="A16801" s="46" t="s">
        <v>13248</v>
      </c>
      <c r="B16801" s="33" t="s">
        <v>737</v>
      </c>
      <c r="C16801" s="1" t="s">
        <v>12354</v>
      </c>
      <c r="D16801" s="1" t="s">
        <v>6642</v>
      </c>
      <c r="E16801" s="1" t="s">
        <v>6643</v>
      </c>
      <c r="F16801" s="62">
        <v>10576.500000000002</v>
      </c>
      <c r="G16801" s="62">
        <v>91.508468781199866</v>
      </c>
      <c r="H16801" s="62">
        <v>92.098161638021111</v>
      </c>
      <c r="I16801" s="62">
        <v>1797.8430000000001</v>
      </c>
      <c r="J16801" s="62">
        <v>1860.1283269151988</v>
      </c>
      <c r="K16801" s="62">
        <v>1797.8430000000001</v>
      </c>
      <c r="L16801" s="62">
        <v>165578.03521378478</v>
      </c>
      <c r="M16801" s="63">
        <v>8553.8861257215412</v>
      </c>
      <c r="N16801" s="68">
        <f>GP_need_index[[#This Row],[Normalised weighted population]]/GP_need_index[[#This Row],[Registered population]]</f>
        <v>0.808763402422497</v>
      </c>
    </row>
    <row r="16802" spans="1:14" hidden="1" x14ac:dyDescent="0.2">
      <c r="A16802" s="46" t="s">
        <v>13249</v>
      </c>
      <c r="B16802" s="33" t="s">
        <v>737</v>
      </c>
      <c r="C16802" s="1" t="s">
        <v>12354</v>
      </c>
      <c r="D16802" s="1" t="s">
        <v>6642</v>
      </c>
      <c r="E16802" s="1" t="s">
        <v>6643</v>
      </c>
      <c r="F16802" s="62">
        <v>10601.474793215424</v>
      </c>
      <c r="G16802" s="62">
        <v>91.508468781199866</v>
      </c>
      <c r="H16802" s="62">
        <v>92.098161638021111</v>
      </c>
      <c r="I16802" s="62">
        <v>1797.8430000000001</v>
      </c>
      <c r="J16802" s="62">
        <v>1860.1283269151988</v>
      </c>
      <c r="K16802" s="62">
        <v>1797.8430000000001</v>
      </c>
      <c r="L16802" s="62">
        <v>165578.03521378478</v>
      </c>
      <c r="M16802" s="63">
        <v>8590.5345893411777</v>
      </c>
      <c r="N16802" s="64">
        <f>GP_need_index[[#This Row],[Normalised weighted population]]/GP_need_index[[#This Row],[Registered population]]</f>
        <v>0.81031505115107394</v>
      </c>
    </row>
    <row r="16803" spans="1:14" hidden="1" x14ac:dyDescent="0.2">
      <c r="A16803" s="46" t="s">
        <v>13250</v>
      </c>
      <c r="B16803" s="33" t="s">
        <v>737</v>
      </c>
      <c r="C16803" s="1" t="s">
        <v>12354</v>
      </c>
      <c r="D16803" s="1" t="s">
        <v>6642</v>
      </c>
      <c r="E16803" s="1" t="s">
        <v>6643</v>
      </c>
      <c r="F16803" s="62">
        <v>10626.992894741186</v>
      </c>
      <c r="G16803" s="62">
        <v>91.508468781199866</v>
      </c>
      <c r="H16803" s="62">
        <v>92.098161638021111</v>
      </c>
      <c r="I16803" s="62">
        <v>1797.8430000000001</v>
      </c>
      <c r="J16803" s="62">
        <v>1860.1283269151988</v>
      </c>
      <c r="K16803" s="62">
        <v>1797.8430000000001</v>
      </c>
      <c r="L16803" s="62">
        <v>165578.03521378478</v>
      </c>
      <c r="M16803" s="63">
        <v>8625.3781024516902</v>
      </c>
      <c r="N16803" s="64">
        <f>GP_need_index[[#This Row],[Normalised weighted population]]/GP_need_index[[#This Row],[Registered population]]</f>
        <v>0.81164805395889517</v>
      </c>
    </row>
    <row r="16804" spans="1:14" x14ac:dyDescent="0.2">
      <c r="A16804" s="46" t="s">
        <v>13248</v>
      </c>
      <c r="B16804" s="33" t="s">
        <v>746</v>
      </c>
      <c r="C16804" s="1" t="s">
        <v>12355</v>
      </c>
      <c r="D16804" s="1" t="s">
        <v>6642</v>
      </c>
      <c r="E16804" s="1" t="s">
        <v>6643</v>
      </c>
      <c r="F16804" s="62">
        <v>3551.5833333333339</v>
      </c>
      <c r="G16804" s="62">
        <v>26.488852766602299</v>
      </c>
      <c r="H16804" s="62">
        <v>27.205947288126691</v>
      </c>
      <c r="I16804" s="62">
        <v>1585.3920000000001</v>
      </c>
      <c r="J16804" s="62">
        <v>1860.1283269151988</v>
      </c>
      <c r="K16804" s="62">
        <v>1585.3920000000001</v>
      </c>
      <c r="L16804" s="62">
        <v>43132.09118301775</v>
      </c>
      <c r="M16804" s="63">
        <v>2228.236347094039</v>
      </c>
      <c r="N16804" s="68">
        <f>GP_need_index[[#This Row],[Normalised weighted population]]/GP_need_index[[#This Row],[Registered population]]</f>
        <v>0.62739238755316795</v>
      </c>
    </row>
    <row r="16805" spans="1:14" hidden="1" x14ac:dyDescent="0.2">
      <c r="A16805" s="46" t="s">
        <v>13249</v>
      </c>
      <c r="B16805" s="33" t="s">
        <v>746</v>
      </c>
      <c r="C16805" s="1" t="s">
        <v>12355</v>
      </c>
      <c r="D16805" s="1" t="s">
        <v>6642</v>
      </c>
      <c r="E16805" s="1" t="s">
        <v>6643</v>
      </c>
      <c r="F16805" s="62">
        <v>3558.8390444927431</v>
      </c>
      <c r="G16805" s="62">
        <v>26.488852766602299</v>
      </c>
      <c r="H16805" s="62">
        <v>27.205947288126691</v>
      </c>
      <c r="I16805" s="62">
        <v>1585.3920000000001</v>
      </c>
      <c r="J16805" s="62">
        <v>1860.1283269151988</v>
      </c>
      <c r="K16805" s="62">
        <v>1585.3920000000001</v>
      </c>
      <c r="L16805" s="62">
        <v>43132.09118301775</v>
      </c>
      <c r="M16805" s="63">
        <v>2237.783053409999</v>
      </c>
      <c r="N16805" s="64">
        <f>GP_need_index[[#This Row],[Normalised weighted population]]/GP_need_index[[#This Row],[Registered population]]</f>
        <v>0.62879580262921386</v>
      </c>
    </row>
    <row r="16806" spans="1:14" hidden="1" x14ac:dyDescent="0.2">
      <c r="A16806" s="46" t="s">
        <v>13250</v>
      </c>
      <c r="B16806" s="33" t="s">
        <v>746</v>
      </c>
      <c r="C16806" s="1" t="s">
        <v>12355</v>
      </c>
      <c r="D16806" s="1" t="s">
        <v>6642</v>
      </c>
      <c r="E16806" s="1" t="s">
        <v>6643</v>
      </c>
      <c r="F16806" s="62">
        <v>3565.5984043041822</v>
      </c>
      <c r="G16806" s="62">
        <v>26.488852766602299</v>
      </c>
      <c r="H16806" s="62">
        <v>27.205947288126691</v>
      </c>
      <c r="I16806" s="62">
        <v>1585.3920000000001</v>
      </c>
      <c r="J16806" s="62">
        <v>1860.1283269151988</v>
      </c>
      <c r="K16806" s="62">
        <v>1585.3920000000001</v>
      </c>
      <c r="L16806" s="62">
        <v>43132.09118301775</v>
      </c>
      <c r="M16806" s="63">
        <v>2246.8595808774185</v>
      </c>
      <c r="N16806" s="64">
        <f>GP_need_index[[#This Row],[Normalised weighted population]]/GP_need_index[[#This Row],[Registered population]]</f>
        <v>0.63014936796166976</v>
      </c>
    </row>
    <row r="16807" spans="1:14" x14ac:dyDescent="0.2">
      <c r="A16807" s="46" t="s">
        <v>13248</v>
      </c>
      <c r="B16807" s="33" t="s">
        <v>733</v>
      </c>
      <c r="C16807" s="1" t="s">
        <v>12356</v>
      </c>
      <c r="D16807" s="1" t="s">
        <v>6642</v>
      </c>
      <c r="E16807" s="1" t="s">
        <v>6643</v>
      </c>
      <c r="F16807" s="62">
        <v>6322.5833333333339</v>
      </c>
      <c r="G16807" s="62">
        <v>69.864430056790098</v>
      </c>
      <c r="H16807" s="62">
        <v>69.994504848306349</v>
      </c>
      <c r="I16807" s="62">
        <v>1837.7159999999999</v>
      </c>
      <c r="J16807" s="62">
        <v>1860.1283269151988</v>
      </c>
      <c r="K16807" s="62">
        <v>1837.7159999999999</v>
      </c>
      <c r="L16807" s="62">
        <v>128630.02147181015</v>
      </c>
      <c r="M16807" s="63">
        <v>6645.1238813068076</v>
      </c>
      <c r="N16807" s="68">
        <f>GP_need_index[[#This Row],[Normalised weighted population]]/GP_need_index[[#This Row],[Registered population]]</f>
        <v>1.0510140445714657</v>
      </c>
    </row>
    <row r="16808" spans="1:14" hidden="1" x14ac:dyDescent="0.2">
      <c r="A16808" s="46" t="s">
        <v>13249</v>
      </c>
      <c r="B16808" s="33" t="s">
        <v>733</v>
      </c>
      <c r="C16808" s="1" t="s">
        <v>12356</v>
      </c>
      <c r="D16808" s="1" t="s">
        <v>6642</v>
      </c>
      <c r="E16808" s="1" t="s">
        <v>6643</v>
      </c>
      <c r="F16808" s="62">
        <v>6330.4620920658508</v>
      </c>
      <c r="G16808" s="62">
        <v>69.864430056790098</v>
      </c>
      <c r="H16808" s="62">
        <v>69.994504848306349</v>
      </c>
      <c r="I16808" s="62">
        <v>1837.7159999999999</v>
      </c>
      <c r="J16808" s="62">
        <v>1860.1283269151988</v>
      </c>
      <c r="K16808" s="62">
        <v>1837.7159999999999</v>
      </c>
      <c r="L16808" s="62">
        <v>128630.02147181015</v>
      </c>
      <c r="M16808" s="63">
        <v>6673.594400697958</v>
      </c>
      <c r="N16808" s="64">
        <f>GP_need_index[[#This Row],[Normalised weighted population]]/GP_need_index[[#This Row],[Registered population]]</f>
        <v>1.0542033588767816</v>
      </c>
    </row>
    <row r="16809" spans="1:14" hidden="1" x14ac:dyDescent="0.2">
      <c r="A16809" s="46" t="s">
        <v>13250</v>
      </c>
      <c r="B16809" s="33" t="s">
        <v>733</v>
      </c>
      <c r="C16809" s="1" t="s">
        <v>12356</v>
      </c>
      <c r="D16809" s="1" t="s">
        <v>6642</v>
      </c>
      <c r="E16809" s="1" t="s">
        <v>6643</v>
      </c>
      <c r="F16809" s="62">
        <v>6338.6100694314064</v>
      </c>
      <c r="G16809" s="62">
        <v>69.864430056790098</v>
      </c>
      <c r="H16809" s="62">
        <v>69.994504848306349</v>
      </c>
      <c r="I16809" s="62">
        <v>1837.7159999999999</v>
      </c>
      <c r="J16809" s="62">
        <v>1860.1283269151988</v>
      </c>
      <c r="K16809" s="62">
        <v>1837.7159999999999</v>
      </c>
      <c r="L16809" s="62">
        <v>128630.02147181015</v>
      </c>
      <c r="M16809" s="63">
        <v>6700.6627363849457</v>
      </c>
      <c r="N16809" s="64">
        <f>GP_need_index[[#This Row],[Normalised weighted population]]/GP_need_index[[#This Row],[Registered population]]</f>
        <v>1.0571186211153096</v>
      </c>
    </row>
    <row r="16810" spans="1:14" x14ac:dyDescent="0.2">
      <c r="A16810" s="46" t="s">
        <v>13248</v>
      </c>
      <c r="B16810" s="33" t="s">
        <v>732</v>
      </c>
      <c r="C16810" s="1" t="s">
        <v>12357</v>
      </c>
      <c r="D16810" s="1" t="s">
        <v>6642</v>
      </c>
      <c r="E16810" s="1" t="s">
        <v>6643</v>
      </c>
      <c r="F16810" s="62">
        <v>6184.3333333333321</v>
      </c>
      <c r="G16810" s="62">
        <v>75.610868778683312</v>
      </c>
      <c r="H16810" s="62">
        <v>74.593494391114973</v>
      </c>
      <c r="I16810" s="62">
        <v>1824.9190000000001</v>
      </c>
      <c r="J16810" s="62">
        <v>1860.1283269151988</v>
      </c>
      <c r="K16810" s="62">
        <v>1824.9190000000001</v>
      </c>
      <c r="L16810" s="62">
        <v>136127.08519073916</v>
      </c>
      <c r="M16810" s="63">
        <v>7032.4278449406165</v>
      </c>
      <c r="N16810" s="68">
        <f>GP_need_index[[#This Row],[Normalised weighted population]]/GP_need_index[[#This Row],[Registered population]]</f>
        <v>1.1371359637159411</v>
      </c>
    </row>
    <row r="16811" spans="1:14" hidden="1" x14ac:dyDescent="0.2">
      <c r="A16811" s="46" t="s">
        <v>13249</v>
      </c>
      <c r="B16811" s="33" t="s">
        <v>732</v>
      </c>
      <c r="C16811" s="1" t="s">
        <v>12357</v>
      </c>
      <c r="D16811" s="1" t="s">
        <v>6642</v>
      </c>
      <c r="E16811" s="1" t="s">
        <v>6643</v>
      </c>
      <c r="F16811" s="62">
        <v>6189.159048374695</v>
      </c>
      <c r="G16811" s="62">
        <v>75.610868778683312</v>
      </c>
      <c r="H16811" s="62">
        <v>74.593494391114973</v>
      </c>
      <c r="I16811" s="62">
        <v>1824.9190000000001</v>
      </c>
      <c r="J16811" s="62">
        <v>1860.1283269151988</v>
      </c>
      <c r="K16811" s="62">
        <v>1824.9190000000001</v>
      </c>
      <c r="L16811" s="62">
        <v>136127.08519073916</v>
      </c>
      <c r="M16811" s="63">
        <v>7062.5577382131069</v>
      </c>
      <c r="N16811" s="64">
        <f>GP_need_index[[#This Row],[Normalised weighted population]]/GP_need_index[[#This Row],[Registered population]]</f>
        <v>1.141117506112203</v>
      </c>
    </row>
    <row r="16812" spans="1:14" hidden="1" x14ac:dyDescent="0.2">
      <c r="A16812" s="46" t="s">
        <v>13250</v>
      </c>
      <c r="B16812" s="33" t="s">
        <v>732</v>
      </c>
      <c r="C16812" s="1" t="s">
        <v>12357</v>
      </c>
      <c r="D16812" s="1" t="s">
        <v>6642</v>
      </c>
      <c r="E16812" s="1" t="s">
        <v>6643</v>
      </c>
      <c r="F16812" s="62">
        <v>6193.4088980560427</v>
      </c>
      <c r="G16812" s="62">
        <v>75.610868778683312</v>
      </c>
      <c r="H16812" s="62">
        <v>74.593494391114973</v>
      </c>
      <c r="I16812" s="62">
        <v>1824.9190000000001</v>
      </c>
      <c r="J16812" s="62">
        <v>1860.1283269151988</v>
      </c>
      <c r="K16812" s="62">
        <v>1824.9190000000001</v>
      </c>
      <c r="L16812" s="62">
        <v>136127.08519073916</v>
      </c>
      <c r="M16812" s="63">
        <v>7091.2037229985599</v>
      </c>
      <c r="N16812" s="64">
        <f>GP_need_index[[#This Row],[Normalised weighted population]]/GP_need_index[[#This Row],[Registered population]]</f>
        <v>1.1449597208452218</v>
      </c>
    </row>
    <row r="16813" spans="1:14" x14ac:dyDescent="0.2">
      <c r="A16813" s="46" t="s">
        <v>13248</v>
      </c>
      <c r="B16813" s="33" t="s">
        <v>745</v>
      </c>
      <c r="C16813" s="1" t="s">
        <v>12358</v>
      </c>
      <c r="D16813" s="1" t="s">
        <v>6642</v>
      </c>
      <c r="E16813" s="1" t="s">
        <v>6643</v>
      </c>
      <c r="F16813" s="62">
        <v>9532.6666666666679</v>
      </c>
      <c r="G16813" s="62">
        <v>61.636127374479443</v>
      </c>
      <c r="H16813" s="62">
        <v>60.095138283866959</v>
      </c>
      <c r="I16813" s="62">
        <v>1684.6880000000001</v>
      </c>
      <c r="J16813" s="62">
        <v>1860.1283269151988</v>
      </c>
      <c r="K16813" s="62">
        <v>1684.6880000000001</v>
      </c>
      <c r="L16813" s="62">
        <v>101241.55832517127</v>
      </c>
      <c r="M16813" s="63">
        <v>5230.215227436237</v>
      </c>
      <c r="N16813" s="68">
        <f>GP_need_index[[#This Row],[Normalised weighted population]]/GP_need_index[[#This Row],[Registered population]]</f>
        <v>0.54866234290190607</v>
      </c>
    </row>
    <row r="16814" spans="1:14" hidden="1" x14ac:dyDescent="0.2">
      <c r="A16814" s="46" t="s">
        <v>13249</v>
      </c>
      <c r="B16814" s="33" t="s">
        <v>745</v>
      </c>
      <c r="C16814" s="1" t="s">
        <v>12358</v>
      </c>
      <c r="D16814" s="1" t="s">
        <v>6642</v>
      </c>
      <c r="E16814" s="1" t="s">
        <v>6643</v>
      </c>
      <c r="F16814" s="62">
        <v>9569.7643330276624</v>
      </c>
      <c r="G16814" s="62">
        <v>61.636127374479443</v>
      </c>
      <c r="H16814" s="62">
        <v>60.095138283866959</v>
      </c>
      <c r="I16814" s="62">
        <v>1684.6880000000001</v>
      </c>
      <c r="J16814" s="62">
        <v>1860.1283269151988</v>
      </c>
      <c r="K16814" s="62">
        <v>1684.6880000000001</v>
      </c>
      <c r="L16814" s="62">
        <v>101241.55832517127</v>
      </c>
      <c r="M16814" s="63">
        <v>5252.6236801170826</v>
      </c>
      <c r="N16814" s="64">
        <f>GP_need_index[[#This Row],[Normalised weighted population]]/GP_need_index[[#This Row],[Registered population]]</f>
        <v>0.54887701486952589</v>
      </c>
    </row>
    <row r="16815" spans="1:14" hidden="1" x14ac:dyDescent="0.2">
      <c r="A16815" s="46" t="s">
        <v>13250</v>
      </c>
      <c r="B16815" s="33" t="s">
        <v>745</v>
      </c>
      <c r="C16815" s="1" t="s">
        <v>12358</v>
      </c>
      <c r="D16815" s="1" t="s">
        <v>6642</v>
      </c>
      <c r="E16815" s="1" t="s">
        <v>6643</v>
      </c>
      <c r="F16815" s="62">
        <v>9608.5381519822822</v>
      </c>
      <c r="G16815" s="62">
        <v>61.636127374479443</v>
      </c>
      <c r="H16815" s="62">
        <v>60.095138283866959</v>
      </c>
      <c r="I16815" s="62">
        <v>1684.6880000000001</v>
      </c>
      <c r="J16815" s="62">
        <v>1860.1283269151988</v>
      </c>
      <c r="K16815" s="62">
        <v>1684.6880000000001</v>
      </c>
      <c r="L16815" s="62">
        <v>101241.55832517127</v>
      </c>
      <c r="M16815" s="63">
        <v>5273.9285081413864</v>
      </c>
      <c r="N16815" s="64">
        <f>GP_need_index[[#This Row],[Normalised weighted population]]/GP_need_index[[#This Row],[Registered population]]</f>
        <v>0.5488793846391038</v>
      </c>
    </row>
    <row r="16816" spans="1:14" x14ac:dyDescent="0.2">
      <c r="A16816" s="46" t="s">
        <v>13248</v>
      </c>
      <c r="B16816" s="33" t="s">
        <v>751</v>
      </c>
      <c r="C16816" s="1" t="s">
        <v>12359</v>
      </c>
      <c r="D16816" s="1" t="s">
        <v>6642</v>
      </c>
      <c r="E16816" s="1" t="s">
        <v>6643</v>
      </c>
      <c r="F16816" s="62">
        <v>13858.333333333334</v>
      </c>
      <c r="G16816" s="62">
        <v>80.20736131703309</v>
      </c>
      <c r="H16816" s="62">
        <v>82.451809432520889</v>
      </c>
      <c r="I16816" s="62">
        <v>1779.386</v>
      </c>
      <c r="J16816" s="62">
        <v>1860.1283269151988</v>
      </c>
      <c r="K16816" s="62">
        <v>1779.386</v>
      </c>
      <c r="L16816" s="62">
        <v>146713.59537889561</v>
      </c>
      <c r="M16816" s="63">
        <v>7579.3349422579677</v>
      </c>
      <c r="N16816" s="68">
        <f>GP_need_index[[#This Row],[Normalised weighted population]]/GP_need_index[[#This Row],[Registered population]]</f>
        <v>0.54691532956762245</v>
      </c>
    </row>
    <row r="16817" spans="1:14" hidden="1" x14ac:dyDescent="0.2">
      <c r="A16817" s="46" t="s">
        <v>13249</v>
      </c>
      <c r="B16817" s="33" t="s">
        <v>751</v>
      </c>
      <c r="C16817" s="1" t="s">
        <v>12359</v>
      </c>
      <c r="D16817" s="1" t="s">
        <v>6642</v>
      </c>
      <c r="E16817" s="1" t="s">
        <v>6643</v>
      </c>
      <c r="F16817" s="62">
        <v>13909.397074608465</v>
      </c>
      <c r="G16817" s="62">
        <v>80.20736131703309</v>
      </c>
      <c r="H16817" s="62">
        <v>82.451809432520889</v>
      </c>
      <c r="I16817" s="62">
        <v>1779.386</v>
      </c>
      <c r="J16817" s="62">
        <v>1860.1283269151988</v>
      </c>
      <c r="K16817" s="62">
        <v>1779.386</v>
      </c>
      <c r="L16817" s="62">
        <v>146713.59537889561</v>
      </c>
      <c r="M16817" s="63">
        <v>7611.8080166956934</v>
      </c>
      <c r="N16817" s="64">
        <f>GP_need_index[[#This Row],[Normalised weighted population]]/GP_need_index[[#This Row],[Registered population]]</f>
        <v>0.5472421252960713</v>
      </c>
    </row>
    <row r="16818" spans="1:14" hidden="1" x14ac:dyDescent="0.2">
      <c r="A16818" s="46" t="s">
        <v>13250</v>
      </c>
      <c r="B16818" s="33" t="s">
        <v>751</v>
      </c>
      <c r="C16818" s="1" t="s">
        <v>12359</v>
      </c>
      <c r="D16818" s="1" t="s">
        <v>6642</v>
      </c>
      <c r="E16818" s="1" t="s">
        <v>6643</v>
      </c>
      <c r="F16818" s="62">
        <v>13963.547789382923</v>
      </c>
      <c r="G16818" s="62">
        <v>80.20736131703309</v>
      </c>
      <c r="H16818" s="62">
        <v>82.451809432520889</v>
      </c>
      <c r="I16818" s="62">
        <v>1779.386</v>
      </c>
      <c r="J16818" s="62">
        <v>1860.1283269151988</v>
      </c>
      <c r="K16818" s="62">
        <v>1779.386</v>
      </c>
      <c r="L16818" s="62">
        <v>146713.59537889561</v>
      </c>
      <c r="M16818" s="63">
        <v>7642.681780099605</v>
      </c>
      <c r="N16818" s="64">
        <f>GP_need_index[[#This Row],[Normalised weighted population]]/GP_need_index[[#This Row],[Registered population]]</f>
        <v>0.54733094306524732</v>
      </c>
    </row>
    <row r="16819" spans="1:14" x14ac:dyDescent="0.2">
      <c r="A16819" s="46" t="s">
        <v>13248</v>
      </c>
      <c r="B16819" s="33" t="s">
        <v>734</v>
      </c>
      <c r="C16819" s="1" t="s">
        <v>12360</v>
      </c>
      <c r="D16819" s="1" t="s">
        <v>6642</v>
      </c>
      <c r="E16819" s="1" t="s">
        <v>6643</v>
      </c>
      <c r="F16819" s="62">
        <v>6430</v>
      </c>
      <c r="G16819" s="62">
        <v>71.352050953770828</v>
      </c>
      <c r="H16819" s="62">
        <v>70.84531811862206</v>
      </c>
      <c r="I16819" s="62">
        <v>1989.7829999999999</v>
      </c>
      <c r="J16819" s="62">
        <v>1860.1283269151988</v>
      </c>
      <c r="K16819" s="62">
        <v>1989.7829999999999</v>
      </c>
      <c r="L16819" s="62">
        <v>140966.80962202617</v>
      </c>
      <c r="M16819" s="63">
        <v>7282.4516576501355</v>
      </c>
      <c r="N16819" s="68">
        <f>GP_need_index[[#This Row],[Normalised weighted population]]/GP_need_index[[#This Row],[Registered population]]</f>
        <v>1.1325741302721828</v>
      </c>
    </row>
    <row r="16820" spans="1:14" hidden="1" x14ac:dyDescent="0.2">
      <c r="A16820" s="46" t="s">
        <v>13249</v>
      </c>
      <c r="B16820" s="33" t="s">
        <v>734</v>
      </c>
      <c r="C16820" s="1" t="s">
        <v>12360</v>
      </c>
      <c r="D16820" s="1" t="s">
        <v>6642</v>
      </c>
      <c r="E16820" s="1" t="s">
        <v>6643</v>
      </c>
      <c r="F16820" s="62">
        <v>6433.4845341023229</v>
      </c>
      <c r="G16820" s="62">
        <v>71.352050953770828</v>
      </c>
      <c r="H16820" s="62">
        <v>70.84531811862206</v>
      </c>
      <c r="I16820" s="62">
        <v>1989.7829999999999</v>
      </c>
      <c r="J16820" s="62">
        <v>1860.1283269151988</v>
      </c>
      <c r="K16820" s="62">
        <v>1989.7829999999999</v>
      </c>
      <c r="L16820" s="62">
        <v>140966.80962202617</v>
      </c>
      <c r="M16820" s="63">
        <v>7313.6527586134289</v>
      </c>
      <c r="N16820" s="64">
        <f>GP_need_index[[#This Row],[Normalised weighted population]]/GP_need_index[[#This Row],[Registered population]]</f>
        <v>1.1368104982370828</v>
      </c>
    </row>
    <row r="16821" spans="1:14" hidden="1" x14ac:dyDescent="0.2">
      <c r="A16821" s="46" t="s">
        <v>13250</v>
      </c>
      <c r="B16821" s="33" t="s">
        <v>734</v>
      </c>
      <c r="C16821" s="1" t="s">
        <v>12360</v>
      </c>
      <c r="D16821" s="1" t="s">
        <v>6642</v>
      </c>
      <c r="E16821" s="1" t="s">
        <v>6643</v>
      </c>
      <c r="F16821" s="62">
        <v>6436.2853706450169</v>
      </c>
      <c r="G16821" s="62">
        <v>71.352050953770828</v>
      </c>
      <c r="H16821" s="62">
        <v>70.84531811862206</v>
      </c>
      <c r="I16821" s="62">
        <v>1989.7829999999999</v>
      </c>
      <c r="J16821" s="62">
        <v>1860.1283269151988</v>
      </c>
      <c r="K16821" s="62">
        <v>1989.7829999999999</v>
      </c>
      <c r="L16821" s="62">
        <v>140966.80962202617</v>
      </c>
      <c r="M16821" s="63">
        <v>7343.3171937111783</v>
      </c>
      <c r="N16821" s="64">
        <f>GP_need_index[[#This Row],[Normalised weighted population]]/GP_need_index[[#This Row],[Registered population]]</f>
        <v>1.1409247369923969</v>
      </c>
    </row>
    <row r="16822" spans="1:14" x14ac:dyDescent="0.2">
      <c r="A16822" s="46" t="s">
        <v>13248</v>
      </c>
      <c r="B16822" s="33" t="s">
        <v>729</v>
      </c>
      <c r="C16822" s="1" t="s">
        <v>12361</v>
      </c>
      <c r="D16822" s="1" t="s">
        <v>6642</v>
      </c>
      <c r="E16822" s="1" t="s">
        <v>6643</v>
      </c>
      <c r="F16822" s="62">
        <v>10023.416666666666</v>
      </c>
      <c r="G16822" s="62">
        <v>76.525871326802843</v>
      </c>
      <c r="H16822" s="62">
        <v>72.713294312395362</v>
      </c>
      <c r="I16822" s="62">
        <v>1875.674</v>
      </c>
      <c r="J16822" s="62">
        <v>1860.1283269151988</v>
      </c>
      <c r="K16822" s="62">
        <v>1875.674</v>
      </c>
      <c r="L16822" s="62">
        <v>136386.43559610785</v>
      </c>
      <c r="M16822" s="63">
        <v>7045.826082401999</v>
      </c>
      <c r="N16822" s="68">
        <f>GP_need_index[[#This Row],[Normalised weighted population]]/GP_need_index[[#This Row],[Registered population]]</f>
        <v>0.70293656511688452</v>
      </c>
    </row>
    <row r="16823" spans="1:14" hidden="1" x14ac:dyDescent="0.2">
      <c r="A16823" s="46" t="s">
        <v>13249</v>
      </c>
      <c r="B16823" s="33" t="s">
        <v>729</v>
      </c>
      <c r="C16823" s="1" t="s">
        <v>12361</v>
      </c>
      <c r="D16823" s="1" t="s">
        <v>6642</v>
      </c>
      <c r="E16823" s="1" t="s">
        <v>6643</v>
      </c>
      <c r="F16823" s="62">
        <v>10053.388174872474</v>
      </c>
      <c r="G16823" s="62">
        <v>76.525871326802843</v>
      </c>
      <c r="H16823" s="62">
        <v>72.713294312395362</v>
      </c>
      <c r="I16823" s="62">
        <v>1875.674</v>
      </c>
      <c r="J16823" s="62">
        <v>1860.1283269151988</v>
      </c>
      <c r="K16823" s="62">
        <v>1875.674</v>
      </c>
      <c r="L16823" s="62">
        <v>136386.43559610785</v>
      </c>
      <c r="M16823" s="63">
        <v>7076.0133793867853</v>
      </c>
      <c r="N16823" s="64">
        <f>GP_need_index[[#This Row],[Normalised weighted population]]/GP_need_index[[#This Row],[Registered population]]</f>
        <v>0.70384364517751685</v>
      </c>
    </row>
    <row r="16824" spans="1:14" hidden="1" x14ac:dyDescent="0.2">
      <c r="A16824" s="46" t="s">
        <v>13250</v>
      </c>
      <c r="B16824" s="33" t="s">
        <v>729</v>
      </c>
      <c r="C16824" s="1" t="s">
        <v>12361</v>
      </c>
      <c r="D16824" s="1" t="s">
        <v>6642</v>
      </c>
      <c r="E16824" s="1" t="s">
        <v>6643</v>
      </c>
      <c r="F16824" s="62">
        <v>10081.276650800415</v>
      </c>
      <c r="G16824" s="62">
        <v>76.525871326802843</v>
      </c>
      <c r="H16824" s="62">
        <v>72.713294312395362</v>
      </c>
      <c r="I16824" s="62">
        <v>1875.674</v>
      </c>
      <c r="J16824" s="62">
        <v>1860.1283269151988</v>
      </c>
      <c r="K16824" s="62">
        <v>1875.674</v>
      </c>
      <c r="L16824" s="62">
        <v>136386.43559610785</v>
      </c>
      <c r="M16824" s="63">
        <v>7104.713940730283</v>
      </c>
      <c r="N16824" s="64">
        <f>GP_need_index[[#This Row],[Normalised weighted population]]/GP_need_index[[#This Row],[Registered population]]</f>
        <v>0.70474347513974789</v>
      </c>
    </row>
    <row r="16825" spans="1:14" x14ac:dyDescent="0.2">
      <c r="A16825" s="46" t="s">
        <v>13248</v>
      </c>
      <c r="B16825" s="33" t="s">
        <v>743</v>
      </c>
      <c r="C16825" s="1" t="s">
        <v>12362</v>
      </c>
      <c r="D16825" s="1" t="s">
        <v>6642</v>
      </c>
      <c r="E16825" s="1" t="s">
        <v>6643</v>
      </c>
      <c r="F16825" s="62">
        <v>16418.75</v>
      </c>
      <c r="G16825" s="62">
        <v>144.89008231606641</v>
      </c>
      <c r="H16825" s="62">
        <v>146.09614129568928</v>
      </c>
      <c r="I16825" s="62">
        <v>1823.5840000000001</v>
      </c>
      <c r="J16825" s="62">
        <v>1860.1283269151988</v>
      </c>
      <c r="K16825" s="62">
        <v>1823.5840000000001</v>
      </c>
      <c r="L16825" s="62">
        <v>266418.58572855825</v>
      </c>
      <c r="M16825" s="63">
        <v>13763.384987359386</v>
      </c>
      <c r="N16825" s="68">
        <f>GP_need_index[[#This Row],[Normalised weighted population]]/GP_need_index[[#This Row],[Registered population]]</f>
        <v>0.83827240120955526</v>
      </c>
    </row>
    <row r="16826" spans="1:14" hidden="1" x14ac:dyDescent="0.2">
      <c r="A16826" s="46" t="s">
        <v>13249</v>
      </c>
      <c r="B16826" s="33" t="s">
        <v>743</v>
      </c>
      <c r="C16826" s="1" t="s">
        <v>12362</v>
      </c>
      <c r="D16826" s="1" t="s">
        <v>6642</v>
      </c>
      <c r="E16826" s="1" t="s">
        <v>6643</v>
      </c>
      <c r="F16826" s="62">
        <v>16448.026896217551</v>
      </c>
      <c r="G16826" s="62">
        <v>144.89008231606641</v>
      </c>
      <c r="H16826" s="62">
        <v>146.09614129568928</v>
      </c>
      <c r="I16826" s="62">
        <v>1823.5840000000001</v>
      </c>
      <c r="J16826" s="62">
        <v>1860.1283269151988</v>
      </c>
      <c r="K16826" s="62">
        <v>1823.5840000000001</v>
      </c>
      <c r="L16826" s="62">
        <v>266418.58572855825</v>
      </c>
      <c r="M16826" s="63">
        <v>13822.353145992636</v>
      </c>
      <c r="N16826" s="64">
        <f>GP_need_index[[#This Row],[Normalised weighted population]]/GP_need_index[[#This Row],[Registered population]]</f>
        <v>0.84036542700275352</v>
      </c>
    </row>
    <row r="16827" spans="1:14" hidden="1" x14ac:dyDescent="0.2">
      <c r="A16827" s="46" t="s">
        <v>13250</v>
      </c>
      <c r="B16827" s="33" t="s">
        <v>743</v>
      </c>
      <c r="C16827" s="1" t="s">
        <v>12362</v>
      </c>
      <c r="D16827" s="1" t="s">
        <v>6642</v>
      </c>
      <c r="E16827" s="1" t="s">
        <v>6643</v>
      </c>
      <c r="F16827" s="62">
        <v>16474.951707082386</v>
      </c>
      <c r="G16827" s="62">
        <v>144.89008231606641</v>
      </c>
      <c r="H16827" s="62">
        <v>146.09614129568928</v>
      </c>
      <c r="I16827" s="62">
        <v>1823.5840000000001</v>
      </c>
      <c r="J16827" s="62">
        <v>1860.1283269151988</v>
      </c>
      <c r="K16827" s="62">
        <v>1823.5840000000001</v>
      </c>
      <c r="L16827" s="62">
        <v>266418.58572855825</v>
      </c>
      <c r="M16827" s="63">
        <v>13878.417100808452</v>
      </c>
      <c r="N16827" s="64">
        <f>GP_need_index[[#This Row],[Normalised weighted population]]/GP_need_index[[#This Row],[Registered population]]</f>
        <v>0.84239500956122904</v>
      </c>
    </row>
    <row r="16828" spans="1:14" x14ac:dyDescent="0.2">
      <c r="A16828" s="46" t="s">
        <v>13248</v>
      </c>
      <c r="B16828" s="33" t="s">
        <v>717</v>
      </c>
      <c r="C16828" s="1" t="s">
        <v>12363</v>
      </c>
      <c r="D16828" s="1" t="s">
        <v>6642</v>
      </c>
      <c r="E16828" s="1" t="s">
        <v>6643</v>
      </c>
      <c r="F16828" s="62">
        <v>7291.333333333333</v>
      </c>
      <c r="G16828" s="62">
        <v>78.088688912356048</v>
      </c>
      <c r="H16828" s="62">
        <v>77.98114467621653</v>
      </c>
      <c r="I16828" s="62">
        <v>1845.009</v>
      </c>
      <c r="J16828" s="62">
        <v>1860.1283269151988</v>
      </c>
      <c r="K16828" s="62">
        <v>1845.009</v>
      </c>
      <c r="L16828" s="62">
        <v>143875.91375792157</v>
      </c>
      <c r="M16828" s="63">
        <v>7432.7381704366044</v>
      </c>
      <c r="N16828" s="68">
        <f>GP_need_index[[#This Row],[Normalised weighted population]]/GP_need_index[[#This Row],[Registered population]]</f>
        <v>1.0193935499364457</v>
      </c>
    </row>
    <row r="16829" spans="1:14" hidden="1" x14ac:dyDescent="0.2">
      <c r="A16829" s="46" t="s">
        <v>13249</v>
      </c>
      <c r="B16829" s="33" t="s">
        <v>717</v>
      </c>
      <c r="C16829" s="1" t="s">
        <v>12363</v>
      </c>
      <c r="D16829" s="1" t="s">
        <v>6642</v>
      </c>
      <c r="E16829" s="1" t="s">
        <v>6643</v>
      </c>
      <c r="F16829" s="62">
        <v>7289.4114740885434</v>
      </c>
      <c r="G16829" s="62">
        <v>78.088688912356048</v>
      </c>
      <c r="H16829" s="62">
        <v>77.98114467621653</v>
      </c>
      <c r="I16829" s="62">
        <v>1845.009</v>
      </c>
      <c r="J16829" s="62">
        <v>1860.1283269151988</v>
      </c>
      <c r="K16829" s="62">
        <v>1845.009</v>
      </c>
      <c r="L16829" s="62">
        <v>143875.91375792157</v>
      </c>
      <c r="M16829" s="63">
        <v>7464.5831623420299</v>
      </c>
      <c r="N16829" s="64">
        <f>GP_need_index[[#This Row],[Normalised weighted population]]/GP_need_index[[#This Row],[Registered population]]</f>
        <v>1.0240309782039558</v>
      </c>
    </row>
    <row r="16830" spans="1:14" hidden="1" x14ac:dyDescent="0.2">
      <c r="A16830" s="46" t="s">
        <v>13250</v>
      </c>
      <c r="B16830" s="33" t="s">
        <v>717</v>
      </c>
      <c r="C16830" s="1" t="s">
        <v>12363</v>
      </c>
      <c r="D16830" s="1" t="s">
        <v>6642</v>
      </c>
      <c r="E16830" s="1" t="s">
        <v>6643</v>
      </c>
      <c r="F16830" s="62">
        <v>7290.6253842097813</v>
      </c>
      <c r="G16830" s="62">
        <v>78.088688912356048</v>
      </c>
      <c r="H16830" s="62">
        <v>77.98114467621653</v>
      </c>
      <c r="I16830" s="62">
        <v>1845.009</v>
      </c>
      <c r="J16830" s="62">
        <v>1860.1283269151988</v>
      </c>
      <c r="K16830" s="62">
        <v>1845.009</v>
      </c>
      <c r="L16830" s="62">
        <v>143875.91375792157</v>
      </c>
      <c r="M16830" s="63">
        <v>7494.8597765127342</v>
      </c>
      <c r="N16830" s="64">
        <f>GP_need_index[[#This Row],[Normalised weighted population]]/GP_need_index[[#This Row],[Registered population]]</f>
        <v>1.028013288509555</v>
      </c>
    </row>
    <row r="16831" spans="1:14" x14ac:dyDescent="0.2">
      <c r="A16831" s="46" t="s">
        <v>13248</v>
      </c>
      <c r="B16831" s="33" t="s">
        <v>744</v>
      </c>
      <c r="C16831" s="1" t="s">
        <v>12364</v>
      </c>
      <c r="D16831" s="1" t="s">
        <v>6642</v>
      </c>
      <c r="E16831" s="1" t="s">
        <v>6643</v>
      </c>
      <c r="F16831" s="62">
        <v>9361.5833333333339</v>
      </c>
      <c r="G16831" s="62">
        <v>53.117363635587786</v>
      </c>
      <c r="H16831" s="62">
        <v>50.518526230758788</v>
      </c>
      <c r="I16831" s="62">
        <v>1795.7729999999999</v>
      </c>
      <c r="J16831" s="62">
        <v>1860.1283269151988</v>
      </c>
      <c r="K16831" s="62">
        <v>1795.7729999999999</v>
      </c>
      <c r="L16831" s="62">
        <v>90719.805404988394</v>
      </c>
      <c r="M16831" s="63">
        <v>4686.6535394018483</v>
      </c>
      <c r="N16831" s="68">
        <f>GP_need_index[[#This Row],[Normalised weighted population]]/GP_need_index[[#This Row],[Registered population]]</f>
        <v>0.50062616253324466</v>
      </c>
    </row>
    <row r="16832" spans="1:14" hidden="1" x14ac:dyDescent="0.2">
      <c r="A16832" s="46" t="s">
        <v>13249</v>
      </c>
      <c r="B16832" s="33" t="s">
        <v>744</v>
      </c>
      <c r="C16832" s="1" t="s">
        <v>12364</v>
      </c>
      <c r="D16832" s="1" t="s">
        <v>6642</v>
      </c>
      <c r="E16832" s="1" t="s">
        <v>6643</v>
      </c>
      <c r="F16832" s="62">
        <v>9400.0110431337671</v>
      </c>
      <c r="G16832" s="62">
        <v>53.117363635587786</v>
      </c>
      <c r="H16832" s="62">
        <v>50.518526230758788</v>
      </c>
      <c r="I16832" s="62">
        <v>1795.7729999999999</v>
      </c>
      <c r="J16832" s="62">
        <v>1860.1283269151988</v>
      </c>
      <c r="K16832" s="62">
        <v>1795.7729999999999</v>
      </c>
      <c r="L16832" s="62">
        <v>90719.805404988394</v>
      </c>
      <c r="M16832" s="63">
        <v>4706.733144064825</v>
      </c>
      <c r="N16832" s="64">
        <f>GP_need_index[[#This Row],[Normalised weighted population]]/GP_need_index[[#This Row],[Registered population]]</f>
        <v>0.50071570368024787</v>
      </c>
    </row>
    <row r="16833" spans="1:14" hidden="1" x14ac:dyDescent="0.2">
      <c r="A16833" s="46" t="s">
        <v>13250</v>
      </c>
      <c r="B16833" s="33" t="s">
        <v>744</v>
      </c>
      <c r="C16833" s="1" t="s">
        <v>12364</v>
      </c>
      <c r="D16833" s="1" t="s">
        <v>6642</v>
      </c>
      <c r="E16833" s="1" t="s">
        <v>6643</v>
      </c>
      <c r="F16833" s="62">
        <v>9439.8589248473854</v>
      </c>
      <c r="G16833" s="62">
        <v>53.117363635587786</v>
      </c>
      <c r="H16833" s="62">
        <v>50.518526230758788</v>
      </c>
      <c r="I16833" s="62">
        <v>1795.7729999999999</v>
      </c>
      <c r="J16833" s="62">
        <v>1860.1283269151988</v>
      </c>
      <c r="K16833" s="62">
        <v>1795.7729999999999</v>
      </c>
      <c r="L16833" s="62">
        <v>90719.805404988394</v>
      </c>
      <c r="M16833" s="63">
        <v>4725.8238207051809</v>
      </c>
      <c r="N16833" s="64">
        <f>GP_need_index[[#This Row],[Normalised weighted population]]/GP_need_index[[#This Row],[Registered population]]</f>
        <v>0.50062441169178629</v>
      </c>
    </row>
    <row r="16834" spans="1:14" x14ac:dyDescent="0.2">
      <c r="A16834" s="46" t="s">
        <v>13248</v>
      </c>
      <c r="B16834" s="33" t="s">
        <v>727</v>
      </c>
      <c r="C16834" s="1" t="s">
        <v>12365</v>
      </c>
      <c r="D16834" s="1" t="s">
        <v>6642</v>
      </c>
      <c r="E16834" s="1" t="s">
        <v>6643</v>
      </c>
      <c r="F16834" s="62">
        <v>9113</v>
      </c>
      <c r="G16834" s="62">
        <v>76.882210232253811</v>
      </c>
      <c r="H16834" s="62">
        <v>80.479059238135136</v>
      </c>
      <c r="I16834" s="62">
        <v>1783.8240000000001</v>
      </c>
      <c r="J16834" s="62">
        <v>1860.1283269151988</v>
      </c>
      <c r="K16834" s="62">
        <v>1783.8240000000001</v>
      </c>
      <c r="L16834" s="62">
        <v>143560.47736640717</v>
      </c>
      <c r="M16834" s="63">
        <v>7416.4424886486249</v>
      </c>
      <c r="N16834" s="68">
        <f>GP_need_index[[#This Row],[Normalised weighted population]]/GP_need_index[[#This Row],[Registered population]]</f>
        <v>0.81383106426518437</v>
      </c>
    </row>
    <row r="16835" spans="1:14" hidden="1" x14ac:dyDescent="0.2">
      <c r="A16835" s="46" t="s">
        <v>13249</v>
      </c>
      <c r="B16835" s="33" t="s">
        <v>727</v>
      </c>
      <c r="C16835" s="1" t="s">
        <v>12365</v>
      </c>
      <c r="D16835" s="1" t="s">
        <v>6642</v>
      </c>
      <c r="E16835" s="1" t="s">
        <v>6643</v>
      </c>
      <c r="F16835" s="62">
        <v>9144.2483519256439</v>
      </c>
      <c r="G16835" s="62">
        <v>76.882210232253811</v>
      </c>
      <c r="H16835" s="62">
        <v>80.479059238135136</v>
      </c>
      <c r="I16835" s="62">
        <v>1783.8240000000001</v>
      </c>
      <c r="J16835" s="62">
        <v>1860.1283269151988</v>
      </c>
      <c r="K16835" s="62">
        <v>1783.8240000000001</v>
      </c>
      <c r="L16835" s="62">
        <v>143560.47736640717</v>
      </c>
      <c r="M16835" s="63">
        <v>7448.2176629656014</v>
      </c>
      <c r="N16835" s="64">
        <f>GP_need_index[[#This Row],[Normalised weighted population]]/GP_need_index[[#This Row],[Registered population]]</f>
        <v>0.8145248659390486</v>
      </c>
    </row>
    <row r="16836" spans="1:14" hidden="1" x14ac:dyDescent="0.2">
      <c r="A16836" s="46" t="s">
        <v>13250</v>
      </c>
      <c r="B16836" s="33" t="s">
        <v>727</v>
      </c>
      <c r="C16836" s="1" t="s">
        <v>12365</v>
      </c>
      <c r="D16836" s="1" t="s">
        <v>6642</v>
      </c>
      <c r="E16836" s="1" t="s">
        <v>6643</v>
      </c>
      <c r="F16836" s="62">
        <v>9176.5824816315453</v>
      </c>
      <c r="G16836" s="62">
        <v>76.882210232253811</v>
      </c>
      <c r="H16836" s="62">
        <v>80.479059238135136</v>
      </c>
      <c r="I16836" s="62">
        <v>1783.8240000000001</v>
      </c>
      <c r="J16836" s="62">
        <v>1860.1283269151988</v>
      </c>
      <c r="K16836" s="62">
        <v>1783.8240000000001</v>
      </c>
      <c r="L16836" s="62">
        <v>143560.47736640717</v>
      </c>
      <c r="M16836" s="63">
        <v>7478.4278980901408</v>
      </c>
      <c r="N16836" s="64">
        <f>GP_need_index[[#This Row],[Normalised weighted population]]/GP_need_index[[#This Row],[Registered population]]</f>
        <v>0.81494694926563971</v>
      </c>
    </row>
    <row r="16837" spans="1:14" x14ac:dyDescent="0.2">
      <c r="A16837" s="46" t="s">
        <v>13248</v>
      </c>
      <c r="B16837" s="33" t="s">
        <v>723</v>
      </c>
      <c r="C16837" s="1" t="s">
        <v>12366</v>
      </c>
      <c r="D16837" s="1" t="s">
        <v>6642</v>
      </c>
      <c r="E16837" s="1" t="s">
        <v>6643</v>
      </c>
      <c r="F16837" s="62">
        <v>2911.6666666666665</v>
      </c>
      <c r="G16837" s="62">
        <v>24.255793494312073</v>
      </c>
      <c r="H16837" s="62">
        <v>25.13375378242764</v>
      </c>
      <c r="I16837" s="62">
        <v>1739.365</v>
      </c>
      <c r="J16837" s="62">
        <v>1860.1283269151988</v>
      </c>
      <c r="K16837" s="62">
        <v>1739.365</v>
      </c>
      <c r="L16837" s="62">
        <v>43716.77164777225</v>
      </c>
      <c r="M16837" s="63">
        <v>2258.4413806843131</v>
      </c>
      <c r="N16837" s="68">
        <f>GP_need_index[[#This Row],[Normalised weighted population]]/GP_need_index[[#This Row],[Registered population]]</f>
        <v>0.77565244900434338</v>
      </c>
    </row>
    <row r="16838" spans="1:14" hidden="1" x14ac:dyDescent="0.2">
      <c r="A16838" s="46" t="s">
        <v>13249</v>
      </c>
      <c r="B16838" s="33" t="s">
        <v>723</v>
      </c>
      <c r="C16838" s="1" t="s">
        <v>12366</v>
      </c>
      <c r="D16838" s="1" t="s">
        <v>6642</v>
      </c>
      <c r="E16838" s="1" t="s">
        <v>6643</v>
      </c>
      <c r="F16838" s="62">
        <v>2917.69438627825</v>
      </c>
      <c r="G16838" s="62">
        <v>24.255793494312073</v>
      </c>
      <c r="H16838" s="62">
        <v>25.13375378242764</v>
      </c>
      <c r="I16838" s="62">
        <v>1739.365</v>
      </c>
      <c r="J16838" s="62">
        <v>1860.1283269151988</v>
      </c>
      <c r="K16838" s="62">
        <v>1739.365</v>
      </c>
      <c r="L16838" s="62">
        <v>43716.77164777225</v>
      </c>
      <c r="M16838" s="63">
        <v>2268.1174981308859</v>
      </c>
      <c r="N16838" s="64">
        <f>GP_need_index[[#This Row],[Normalised weighted population]]/GP_need_index[[#This Row],[Registered population]]</f>
        <v>0.77736637147389831</v>
      </c>
    </row>
    <row r="16839" spans="1:14" hidden="1" x14ac:dyDescent="0.2">
      <c r="A16839" s="46" t="s">
        <v>13250</v>
      </c>
      <c r="B16839" s="33" t="s">
        <v>723</v>
      </c>
      <c r="C16839" s="1" t="s">
        <v>12366</v>
      </c>
      <c r="D16839" s="1" t="s">
        <v>6642</v>
      </c>
      <c r="E16839" s="1" t="s">
        <v>6643</v>
      </c>
      <c r="F16839" s="62">
        <v>2922.3395074224086</v>
      </c>
      <c r="G16839" s="62">
        <v>24.255793494312073</v>
      </c>
      <c r="H16839" s="62">
        <v>25.13375378242764</v>
      </c>
      <c r="I16839" s="62">
        <v>1739.365</v>
      </c>
      <c r="J16839" s="62">
        <v>1860.1283269151988</v>
      </c>
      <c r="K16839" s="62">
        <v>1739.365</v>
      </c>
      <c r="L16839" s="62">
        <v>43716.77164777225</v>
      </c>
      <c r="M16839" s="63">
        <v>2277.3170631824441</v>
      </c>
      <c r="N16839" s="64">
        <f>GP_need_index[[#This Row],[Normalised weighted population]]/GP_need_index[[#This Row],[Registered population]]</f>
        <v>0.77927874478592196</v>
      </c>
    </row>
    <row r="16840" spans="1:14" x14ac:dyDescent="0.2">
      <c r="A16840" s="46" t="s">
        <v>13248</v>
      </c>
      <c r="B16840" s="33" t="s">
        <v>710</v>
      </c>
      <c r="C16840" s="1" t="s">
        <v>12367</v>
      </c>
      <c r="D16840" s="1" t="s">
        <v>6642</v>
      </c>
      <c r="E16840" s="1" t="s">
        <v>6645</v>
      </c>
      <c r="F16840" s="62">
        <v>4671.916666666667</v>
      </c>
      <c r="G16840" s="62">
        <v>58.836312162693822</v>
      </c>
      <c r="H16840" s="62">
        <v>60.770191295285919</v>
      </c>
      <c r="I16840" s="62">
        <v>1805.5160000000001</v>
      </c>
      <c r="J16840" s="62">
        <v>1896.1522211259428</v>
      </c>
      <c r="K16840" s="62">
        <v>1805.5160000000001</v>
      </c>
      <c r="L16840" s="62">
        <v>109721.55270669945</v>
      </c>
      <c r="M16840" s="63">
        <v>5668.2981301152986</v>
      </c>
      <c r="N16840" s="68">
        <f>GP_need_index[[#This Row],[Normalised weighted population]]/GP_need_index[[#This Row],[Registered population]]</f>
        <v>1.2132703844136699</v>
      </c>
    </row>
    <row r="16841" spans="1:14" hidden="1" x14ac:dyDescent="0.2">
      <c r="A16841" s="46" t="s">
        <v>13249</v>
      </c>
      <c r="B16841" s="33" t="s">
        <v>710</v>
      </c>
      <c r="C16841" s="1" t="s">
        <v>12367</v>
      </c>
      <c r="D16841" s="1" t="s">
        <v>6642</v>
      </c>
      <c r="E16841" s="1" t="s">
        <v>6645</v>
      </c>
      <c r="F16841" s="62">
        <v>4698.3373684664775</v>
      </c>
      <c r="G16841" s="62">
        <v>58.836312162693822</v>
      </c>
      <c r="H16841" s="62">
        <v>60.770191295285919</v>
      </c>
      <c r="I16841" s="62">
        <v>1805.5160000000001</v>
      </c>
      <c r="J16841" s="62">
        <v>1896.1522211259428</v>
      </c>
      <c r="K16841" s="62">
        <v>1805.5160000000001</v>
      </c>
      <c r="L16841" s="62">
        <v>109721.55270669945</v>
      </c>
      <c r="M16841" s="63">
        <v>5692.5835151150031</v>
      </c>
      <c r="N16841" s="64">
        <f>GP_need_index[[#This Row],[Normalised weighted population]]/GP_need_index[[#This Row],[Registered population]]</f>
        <v>1.2116165929934155</v>
      </c>
    </row>
    <row r="16842" spans="1:14" hidden="1" x14ac:dyDescent="0.2">
      <c r="A16842" s="46" t="s">
        <v>13250</v>
      </c>
      <c r="B16842" s="33" t="s">
        <v>710</v>
      </c>
      <c r="C16842" s="1" t="s">
        <v>12367</v>
      </c>
      <c r="D16842" s="1" t="s">
        <v>6642</v>
      </c>
      <c r="E16842" s="1" t="s">
        <v>6645</v>
      </c>
      <c r="F16842" s="62">
        <v>4726.9564237296618</v>
      </c>
      <c r="G16842" s="62">
        <v>58.836312162693822</v>
      </c>
      <c r="H16842" s="62">
        <v>60.770191295285919</v>
      </c>
      <c r="I16842" s="62">
        <v>1805.5160000000001</v>
      </c>
      <c r="J16842" s="62">
        <v>1896.1522211259428</v>
      </c>
      <c r="K16842" s="62">
        <v>1805.5160000000001</v>
      </c>
      <c r="L16842" s="62">
        <v>109721.55270669945</v>
      </c>
      <c r="M16842" s="63">
        <v>5715.6728358410619</v>
      </c>
      <c r="N16842" s="64">
        <f>GP_need_index[[#This Row],[Normalised weighted population]]/GP_need_index[[#This Row],[Registered population]]</f>
        <v>1.2091655440587463</v>
      </c>
    </row>
    <row r="16843" spans="1:14" x14ac:dyDescent="0.2">
      <c r="A16843" s="46" t="s">
        <v>13248</v>
      </c>
      <c r="B16843" s="33" t="s">
        <v>736</v>
      </c>
      <c r="C16843" s="1" t="s">
        <v>12368</v>
      </c>
      <c r="D16843" s="1" t="s">
        <v>6642</v>
      </c>
      <c r="E16843" s="1" t="s">
        <v>6643</v>
      </c>
      <c r="F16843" s="62">
        <v>7495.583333333333</v>
      </c>
      <c r="G16843" s="62">
        <v>87.326657120462357</v>
      </c>
      <c r="H16843" s="62">
        <v>86.788684311623484</v>
      </c>
      <c r="I16843" s="62">
        <v>1793.3230000000001</v>
      </c>
      <c r="J16843" s="62">
        <v>1860.1283269151988</v>
      </c>
      <c r="K16843" s="62">
        <v>1793.3230000000001</v>
      </c>
      <c r="L16843" s="62">
        <v>155640.14371577356</v>
      </c>
      <c r="M16843" s="63">
        <v>8040.487158920133</v>
      </c>
      <c r="N16843" s="68">
        <f>GP_need_index[[#This Row],[Normalised weighted population]]/GP_need_index[[#This Row],[Registered population]]</f>
        <v>1.072696653663175</v>
      </c>
    </row>
    <row r="16844" spans="1:14" hidden="1" x14ac:dyDescent="0.2">
      <c r="A16844" s="46" t="s">
        <v>13249</v>
      </c>
      <c r="B16844" s="33" t="s">
        <v>736</v>
      </c>
      <c r="C16844" s="1" t="s">
        <v>12368</v>
      </c>
      <c r="D16844" s="1" t="s">
        <v>6642</v>
      </c>
      <c r="E16844" s="1" t="s">
        <v>6643</v>
      </c>
      <c r="F16844" s="62">
        <v>7502.4371006770507</v>
      </c>
      <c r="G16844" s="62">
        <v>87.326657120462357</v>
      </c>
      <c r="H16844" s="62">
        <v>86.788684311623484</v>
      </c>
      <c r="I16844" s="62">
        <v>1793.3230000000001</v>
      </c>
      <c r="J16844" s="62">
        <v>1860.1283269151988</v>
      </c>
      <c r="K16844" s="62">
        <v>1793.3230000000001</v>
      </c>
      <c r="L16844" s="62">
        <v>155640.14371577356</v>
      </c>
      <c r="M16844" s="63">
        <v>8074.9360043684919</v>
      </c>
      <c r="N16844" s="64">
        <f>GP_need_index[[#This Row],[Normalised weighted population]]/GP_need_index[[#This Row],[Registered population]]</f>
        <v>1.0763083909946778</v>
      </c>
    </row>
    <row r="16845" spans="1:14" hidden="1" x14ac:dyDescent="0.2">
      <c r="A16845" s="46" t="s">
        <v>13250</v>
      </c>
      <c r="B16845" s="33" t="s">
        <v>736</v>
      </c>
      <c r="C16845" s="1" t="s">
        <v>12368</v>
      </c>
      <c r="D16845" s="1" t="s">
        <v>6642</v>
      </c>
      <c r="E16845" s="1" t="s">
        <v>6643</v>
      </c>
      <c r="F16845" s="62">
        <v>7506.7672120660645</v>
      </c>
      <c r="G16845" s="62">
        <v>87.326657120462357</v>
      </c>
      <c r="H16845" s="62">
        <v>86.788684311623484</v>
      </c>
      <c r="I16845" s="62">
        <v>1793.3230000000001</v>
      </c>
      <c r="J16845" s="62">
        <v>1860.1283269151988</v>
      </c>
      <c r="K16845" s="62">
        <v>1793.3230000000001</v>
      </c>
      <c r="L16845" s="62">
        <v>155640.14371577356</v>
      </c>
      <c r="M16845" s="63">
        <v>8107.6882313234782</v>
      </c>
      <c r="N16845" s="64">
        <f>GP_need_index[[#This Row],[Normalised weighted population]]/GP_need_index[[#This Row],[Registered population]]</f>
        <v>1.0800505733402148</v>
      </c>
    </row>
    <row r="16846" spans="1:14" x14ac:dyDescent="0.2">
      <c r="A16846" s="46" t="s">
        <v>13248</v>
      </c>
      <c r="B16846" s="33" t="s">
        <v>714</v>
      </c>
      <c r="C16846" s="1" t="s">
        <v>12369</v>
      </c>
      <c r="D16846" s="1" t="s">
        <v>6642</v>
      </c>
      <c r="E16846" s="1" t="s">
        <v>6643</v>
      </c>
      <c r="F16846" s="62">
        <v>5864.8333333333339</v>
      </c>
      <c r="G16846" s="62">
        <v>63.102905386822499</v>
      </c>
      <c r="H16846" s="62">
        <v>63.42937074536809</v>
      </c>
      <c r="I16846" s="62">
        <v>1895.165</v>
      </c>
      <c r="J16846" s="62">
        <v>1860.1283269151988</v>
      </c>
      <c r="K16846" s="62">
        <v>1895.165</v>
      </c>
      <c r="L16846" s="62">
        <v>120209.12340864551</v>
      </c>
      <c r="M16846" s="63">
        <v>6210.0939389861569</v>
      </c>
      <c r="N16846" s="68">
        <f>GP_need_index[[#This Row],[Normalised weighted population]]/GP_need_index[[#This Row],[Registered population]]</f>
        <v>1.058869636361276</v>
      </c>
    </row>
    <row r="16847" spans="1:14" hidden="1" x14ac:dyDescent="0.2">
      <c r="A16847" s="46" t="s">
        <v>13249</v>
      </c>
      <c r="B16847" s="33" t="s">
        <v>714</v>
      </c>
      <c r="C16847" s="1" t="s">
        <v>12369</v>
      </c>
      <c r="D16847" s="1" t="s">
        <v>6642</v>
      </c>
      <c r="E16847" s="1" t="s">
        <v>6643</v>
      </c>
      <c r="F16847" s="62">
        <v>5868.7621046899312</v>
      </c>
      <c r="G16847" s="62">
        <v>63.102905386822499</v>
      </c>
      <c r="H16847" s="62">
        <v>63.42937074536809</v>
      </c>
      <c r="I16847" s="62">
        <v>1895.165</v>
      </c>
      <c r="J16847" s="62">
        <v>1860.1283269151988</v>
      </c>
      <c r="K16847" s="62">
        <v>1895.165</v>
      </c>
      <c r="L16847" s="62">
        <v>120209.12340864551</v>
      </c>
      <c r="M16847" s="63">
        <v>6236.7006062310129</v>
      </c>
      <c r="N16847" s="64">
        <f>GP_need_index[[#This Row],[Normalised weighted population]]/GP_need_index[[#This Row],[Registered population]]</f>
        <v>1.0626943970427851</v>
      </c>
    </row>
    <row r="16848" spans="1:14" hidden="1" x14ac:dyDescent="0.2">
      <c r="A16848" s="46" t="s">
        <v>13250</v>
      </c>
      <c r="B16848" s="33" t="s">
        <v>714</v>
      </c>
      <c r="C16848" s="1" t="s">
        <v>12369</v>
      </c>
      <c r="D16848" s="1" t="s">
        <v>6642</v>
      </c>
      <c r="E16848" s="1" t="s">
        <v>6643</v>
      </c>
      <c r="F16848" s="62">
        <v>5871.9741577776167</v>
      </c>
      <c r="G16848" s="62">
        <v>63.102905386822499</v>
      </c>
      <c r="H16848" s="62">
        <v>63.42937074536809</v>
      </c>
      <c r="I16848" s="62">
        <v>1895.165</v>
      </c>
      <c r="J16848" s="62">
        <v>1860.1283269151988</v>
      </c>
      <c r="K16848" s="62">
        <v>1895.165</v>
      </c>
      <c r="L16848" s="62">
        <v>120209.12340864551</v>
      </c>
      <c r="M16848" s="63">
        <v>6261.996885185431</v>
      </c>
      <c r="N16848" s="64">
        <f>GP_need_index[[#This Row],[Normalised weighted population]]/GP_need_index[[#This Row],[Registered population]]</f>
        <v>1.0664210565183119</v>
      </c>
    </row>
    <row r="16849" spans="1:14" x14ac:dyDescent="0.2">
      <c r="A16849" s="46" t="s">
        <v>13248</v>
      </c>
      <c r="B16849" s="33" t="s">
        <v>718</v>
      </c>
      <c r="C16849" s="1" t="s">
        <v>12370</v>
      </c>
      <c r="D16849" s="1" t="s">
        <v>6642</v>
      </c>
      <c r="E16849" s="1" t="s">
        <v>6643</v>
      </c>
      <c r="F16849" s="62">
        <v>5881</v>
      </c>
      <c r="G16849" s="62">
        <v>66.619123947726351</v>
      </c>
      <c r="H16849" s="62">
        <v>64.695499782984484</v>
      </c>
      <c r="I16849" s="62">
        <v>1928.797</v>
      </c>
      <c r="J16849" s="62">
        <v>1860.1283269151988</v>
      </c>
      <c r="K16849" s="62">
        <v>1928.797</v>
      </c>
      <c r="L16849" s="62">
        <v>124784.48589492112</v>
      </c>
      <c r="M16849" s="63">
        <v>6446.4606143182336</v>
      </c>
      <c r="N16849" s="68">
        <f>GP_need_index[[#This Row],[Normalised weighted population]]/GP_need_index[[#This Row],[Registered population]]</f>
        <v>1.0961504190304767</v>
      </c>
    </row>
    <row r="16850" spans="1:14" hidden="1" x14ac:dyDescent="0.2">
      <c r="A16850" s="46" t="s">
        <v>13249</v>
      </c>
      <c r="B16850" s="33" t="s">
        <v>718</v>
      </c>
      <c r="C16850" s="1" t="s">
        <v>12370</v>
      </c>
      <c r="D16850" s="1" t="s">
        <v>6642</v>
      </c>
      <c r="E16850" s="1" t="s">
        <v>6643</v>
      </c>
      <c r="F16850" s="62">
        <v>5885.6537970949421</v>
      </c>
      <c r="G16850" s="62">
        <v>66.619123947726351</v>
      </c>
      <c r="H16850" s="62">
        <v>64.695499782984484</v>
      </c>
      <c r="I16850" s="62">
        <v>1928.797</v>
      </c>
      <c r="J16850" s="62">
        <v>1860.1283269151988</v>
      </c>
      <c r="K16850" s="62">
        <v>1928.797</v>
      </c>
      <c r="L16850" s="62">
        <v>124784.48589492112</v>
      </c>
      <c r="M16850" s="63">
        <v>6474.0799763049272</v>
      </c>
      <c r="N16850" s="64">
        <f>GP_need_index[[#This Row],[Normalised weighted population]]/GP_need_index[[#This Row],[Registered population]]</f>
        <v>1.099976349186631</v>
      </c>
    </row>
    <row r="16851" spans="1:14" hidden="1" x14ac:dyDescent="0.2">
      <c r="A16851" s="46" t="s">
        <v>13250</v>
      </c>
      <c r="B16851" s="33" t="s">
        <v>718</v>
      </c>
      <c r="C16851" s="1" t="s">
        <v>12370</v>
      </c>
      <c r="D16851" s="1" t="s">
        <v>6642</v>
      </c>
      <c r="E16851" s="1" t="s">
        <v>6643</v>
      </c>
      <c r="F16851" s="62">
        <v>5889.9673226298564</v>
      </c>
      <c r="G16851" s="62">
        <v>66.619123947726351</v>
      </c>
      <c r="H16851" s="62">
        <v>64.695499782984484</v>
      </c>
      <c r="I16851" s="62">
        <v>1928.797</v>
      </c>
      <c r="J16851" s="62">
        <v>1860.1283269151988</v>
      </c>
      <c r="K16851" s="62">
        <v>1928.797</v>
      </c>
      <c r="L16851" s="62">
        <v>124784.48589492112</v>
      </c>
      <c r="M16851" s="63">
        <v>6500.3390744072476</v>
      </c>
      <c r="N16851" s="64">
        <f>GP_need_index[[#This Row],[Normalised weighted population]]/GP_need_index[[#This Row],[Registered population]]</f>
        <v>1.1036290557049919</v>
      </c>
    </row>
    <row r="16852" spans="1:14" x14ac:dyDescent="0.2">
      <c r="A16852" s="46" t="s">
        <v>13248</v>
      </c>
      <c r="B16852" s="33" t="s">
        <v>715</v>
      </c>
      <c r="C16852" s="1" t="s">
        <v>12371</v>
      </c>
      <c r="D16852" s="1" t="s">
        <v>6642</v>
      </c>
      <c r="E16852" s="1" t="s">
        <v>6643</v>
      </c>
      <c r="F16852" s="62">
        <v>4046.083333333333</v>
      </c>
      <c r="G16852" s="62">
        <v>33.026259314862884</v>
      </c>
      <c r="H16852" s="62">
        <v>30.100369290997445</v>
      </c>
      <c r="I16852" s="62">
        <v>1937.3969999999999</v>
      </c>
      <c r="J16852" s="62">
        <v>1860.1283269151988</v>
      </c>
      <c r="K16852" s="62">
        <v>1937.3969999999999</v>
      </c>
      <c r="L16852" s="62">
        <v>58316.365163270573</v>
      </c>
      <c r="M16852" s="63">
        <v>3012.6673880901458</v>
      </c>
      <c r="N16852" s="68">
        <f>GP_need_index[[#This Row],[Normalised weighted population]]/GP_need_index[[#This Row],[Registered population]]</f>
        <v>0.74458856624887759</v>
      </c>
    </row>
    <row r="16853" spans="1:14" hidden="1" x14ac:dyDescent="0.2">
      <c r="A16853" s="46" t="s">
        <v>13249</v>
      </c>
      <c r="B16853" s="33" t="s">
        <v>715</v>
      </c>
      <c r="C16853" s="1" t="s">
        <v>12371</v>
      </c>
      <c r="D16853" s="1" t="s">
        <v>6642</v>
      </c>
      <c r="E16853" s="1" t="s">
        <v>6643</v>
      </c>
      <c r="F16853" s="62">
        <v>4055.3651913412787</v>
      </c>
      <c r="G16853" s="62">
        <v>33.026259314862884</v>
      </c>
      <c r="H16853" s="62">
        <v>30.100369290997445</v>
      </c>
      <c r="I16853" s="62">
        <v>1937.3969999999999</v>
      </c>
      <c r="J16853" s="62">
        <v>1860.1283269151988</v>
      </c>
      <c r="K16853" s="62">
        <v>1937.3969999999999</v>
      </c>
      <c r="L16853" s="62">
        <v>58316.365163270573</v>
      </c>
      <c r="M16853" s="63">
        <v>3025.574928539917</v>
      </c>
      <c r="N16853" s="64">
        <f>GP_need_index[[#This Row],[Normalised weighted population]]/GP_need_index[[#This Row],[Registered population]]</f>
        <v>0.74606719389906118</v>
      </c>
    </row>
    <row r="16854" spans="1:14" hidden="1" x14ac:dyDescent="0.2">
      <c r="A16854" s="46" t="s">
        <v>13250</v>
      </c>
      <c r="B16854" s="33" t="s">
        <v>715</v>
      </c>
      <c r="C16854" s="1" t="s">
        <v>12371</v>
      </c>
      <c r="D16854" s="1" t="s">
        <v>6642</v>
      </c>
      <c r="E16854" s="1" t="s">
        <v>6643</v>
      </c>
      <c r="F16854" s="62">
        <v>4064.9005510812199</v>
      </c>
      <c r="G16854" s="62">
        <v>33.026259314862884</v>
      </c>
      <c r="H16854" s="62">
        <v>30.100369290997445</v>
      </c>
      <c r="I16854" s="62">
        <v>1937.3969999999999</v>
      </c>
      <c r="J16854" s="62">
        <v>1860.1283269151988</v>
      </c>
      <c r="K16854" s="62">
        <v>1937.3969999999999</v>
      </c>
      <c r="L16854" s="62">
        <v>58316.365163270573</v>
      </c>
      <c r="M16854" s="63">
        <v>3037.8467678059183</v>
      </c>
      <c r="N16854" s="64">
        <f>GP_need_index[[#This Row],[Normalised weighted population]]/GP_need_index[[#This Row],[Registered population]]</f>
        <v>0.74733606139463449</v>
      </c>
    </row>
    <row r="16855" spans="1:14" x14ac:dyDescent="0.2">
      <c r="A16855" s="46" t="s">
        <v>13248</v>
      </c>
      <c r="B16855" s="33" t="s">
        <v>742</v>
      </c>
      <c r="C16855" s="1" t="s">
        <v>8754</v>
      </c>
      <c r="D16855" s="1" t="s">
        <v>6642</v>
      </c>
      <c r="E16855" s="1" t="s">
        <v>6643</v>
      </c>
      <c r="F16855" s="62">
        <v>2031.6666666666665</v>
      </c>
      <c r="G16855" s="62">
        <v>16.794463520023385</v>
      </c>
      <c r="H16855" s="62">
        <v>15.676541742339079</v>
      </c>
      <c r="I16855" s="62">
        <v>1709.903</v>
      </c>
      <c r="J16855" s="62">
        <v>1860.1283269151988</v>
      </c>
      <c r="K16855" s="62">
        <v>1709.903</v>
      </c>
      <c r="L16855" s="62">
        <v>26805.36575485082</v>
      </c>
      <c r="M16855" s="63">
        <v>1384.7854030231952</v>
      </c>
      <c r="N16855" s="68">
        <f>GP_need_index[[#This Row],[Normalised weighted population]]/GP_need_index[[#This Row],[Registered population]]</f>
        <v>0.68160069057745465</v>
      </c>
    </row>
    <row r="16856" spans="1:14" hidden="1" x14ac:dyDescent="0.2">
      <c r="A16856" s="46" t="s">
        <v>13249</v>
      </c>
      <c r="B16856" s="33" t="s">
        <v>742</v>
      </c>
      <c r="C16856" s="1" t="s">
        <v>8754</v>
      </c>
      <c r="D16856" s="1" t="s">
        <v>6642</v>
      </c>
      <c r="E16856" s="1" t="s">
        <v>6643</v>
      </c>
      <c r="F16856" s="62">
        <v>2039.026358865799</v>
      </c>
      <c r="G16856" s="62">
        <v>16.794463520023385</v>
      </c>
      <c r="H16856" s="62">
        <v>15.676541742339079</v>
      </c>
      <c r="I16856" s="62">
        <v>1709.903</v>
      </c>
      <c r="J16856" s="62">
        <v>1860.1283269151988</v>
      </c>
      <c r="K16856" s="62">
        <v>1709.903</v>
      </c>
      <c r="L16856" s="62">
        <v>26805.36575485082</v>
      </c>
      <c r="M16856" s="63">
        <v>1390.7184089947259</v>
      </c>
      <c r="N16856" s="64">
        <f>GP_need_index[[#This Row],[Normalised weighted population]]/GP_need_index[[#This Row],[Registered population]]</f>
        <v>0.68205023586272218</v>
      </c>
    </row>
    <row r="16857" spans="1:14" hidden="1" x14ac:dyDescent="0.2">
      <c r="A16857" s="46" t="s">
        <v>13250</v>
      </c>
      <c r="B16857" s="33" t="s">
        <v>742</v>
      </c>
      <c r="C16857" s="1" t="s">
        <v>8754</v>
      </c>
      <c r="D16857" s="1" t="s">
        <v>6642</v>
      </c>
      <c r="E16857" s="1" t="s">
        <v>6643</v>
      </c>
      <c r="F16857" s="62">
        <v>2046.0834173214262</v>
      </c>
      <c r="G16857" s="62">
        <v>16.794463520023385</v>
      </c>
      <c r="H16857" s="62">
        <v>15.676541742339079</v>
      </c>
      <c r="I16857" s="62">
        <v>1709.903</v>
      </c>
      <c r="J16857" s="62">
        <v>1860.1283269151988</v>
      </c>
      <c r="K16857" s="62">
        <v>1709.903</v>
      </c>
      <c r="L16857" s="62">
        <v>26805.36575485082</v>
      </c>
      <c r="M16857" s="63">
        <v>1396.3592122081793</v>
      </c>
      <c r="N16857" s="64">
        <f>GP_need_index[[#This Row],[Normalised weighted population]]/GP_need_index[[#This Row],[Registered population]]</f>
        <v>0.68245468409894283</v>
      </c>
    </row>
    <row r="16858" spans="1:14" x14ac:dyDescent="0.2">
      <c r="A16858" s="46" t="s">
        <v>13248</v>
      </c>
      <c r="B16858" s="33" t="s">
        <v>731</v>
      </c>
      <c r="C16858" s="1" t="s">
        <v>12372</v>
      </c>
      <c r="D16858" s="1" t="s">
        <v>6642</v>
      </c>
      <c r="E16858" s="1" t="s">
        <v>6643</v>
      </c>
      <c r="F16858" s="62">
        <v>5766.583333333333</v>
      </c>
      <c r="G16858" s="62">
        <v>64.360029518751503</v>
      </c>
      <c r="H16858" s="62">
        <v>63.960760038294701</v>
      </c>
      <c r="I16858" s="62">
        <v>2228.0520000000001</v>
      </c>
      <c r="J16858" s="62">
        <v>1860.1283269151988</v>
      </c>
      <c r="K16858" s="62">
        <v>2228.0520000000001</v>
      </c>
      <c r="L16858" s="62">
        <v>142507.89932484258</v>
      </c>
      <c r="M16858" s="63">
        <v>7362.0655134999979</v>
      </c>
      <c r="N16858" s="68">
        <f>GP_need_index[[#This Row],[Normalised weighted population]]/GP_need_index[[#This Row],[Registered population]]</f>
        <v>1.2766772086590843</v>
      </c>
    </row>
    <row r="16859" spans="1:14" hidden="1" x14ac:dyDescent="0.2">
      <c r="A16859" s="46" t="s">
        <v>13249</v>
      </c>
      <c r="B16859" s="33" t="s">
        <v>731</v>
      </c>
      <c r="C16859" s="1" t="s">
        <v>12372</v>
      </c>
      <c r="D16859" s="1" t="s">
        <v>6642</v>
      </c>
      <c r="E16859" s="1" t="s">
        <v>6643</v>
      </c>
      <c r="F16859" s="62">
        <v>5770.328987474637</v>
      </c>
      <c r="G16859" s="62">
        <v>64.360029518751503</v>
      </c>
      <c r="H16859" s="62">
        <v>63.960760038294701</v>
      </c>
      <c r="I16859" s="62">
        <v>2228.0520000000001</v>
      </c>
      <c r="J16859" s="62">
        <v>1860.1283269151988</v>
      </c>
      <c r="K16859" s="62">
        <v>2228.0520000000001</v>
      </c>
      <c r="L16859" s="62">
        <v>142507.89932484258</v>
      </c>
      <c r="M16859" s="63">
        <v>7393.6077138720102</v>
      </c>
      <c r="N16859" s="64">
        <f>GP_need_index[[#This Row],[Normalised weighted population]]/GP_need_index[[#This Row],[Registered population]]</f>
        <v>1.2813147621081817</v>
      </c>
    </row>
    <row r="16860" spans="1:14" hidden="1" x14ac:dyDescent="0.2">
      <c r="A16860" s="46" t="s">
        <v>13250</v>
      </c>
      <c r="B16860" s="33" t="s">
        <v>731</v>
      </c>
      <c r="C16860" s="1" t="s">
        <v>12372</v>
      </c>
      <c r="D16860" s="1" t="s">
        <v>6642</v>
      </c>
      <c r="E16860" s="1" t="s">
        <v>6643</v>
      </c>
      <c r="F16860" s="62">
        <v>5773.2343924685956</v>
      </c>
      <c r="G16860" s="62">
        <v>64.360029518751503</v>
      </c>
      <c r="H16860" s="62">
        <v>63.960760038294701</v>
      </c>
      <c r="I16860" s="62">
        <v>2228.0520000000001</v>
      </c>
      <c r="J16860" s="62">
        <v>1860.1283269151988</v>
      </c>
      <c r="K16860" s="62">
        <v>2228.0520000000001</v>
      </c>
      <c r="L16860" s="62">
        <v>142507.89932484258</v>
      </c>
      <c r="M16860" s="63">
        <v>7423.5964491053137</v>
      </c>
      <c r="N16860" s="64">
        <f>GP_need_index[[#This Row],[Normalised weighted population]]/GP_need_index[[#This Row],[Registered population]]</f>
        <v>1.2858643776510579</v>
      </c>
    </row>
    <row r="16861" spans="1:14" x14ac:dyDescent="0.2">
      <c r="A16861" s="46" t="s">
        <v>13248</v>
      </c>
      <c r="B16861" s="33" t="s">
        <v>722</v>
      </c>
      <c r="C16861" s="1" t="s">
        <v>8001</v>
      </c>
      <c r="D16861" s="1" t="s">
        <v>6642</v>
      </c>
      <c r="E16861" s="1" t="s">
        <v>6643</v>
      </c>
      <c r="F16861" s="62">
        <v>5387.6666666666661</v>
      </c>
      <c r="G16861" s="62">
        <v>53.80545928031529</v>
      </c>
      <c r="H16861" s="62">
        <v>55.489003212012292</v>
      </c>
      <c r="I16861" s="62">
        <v>1711.86</v>
      </c>
      <c r="J16861" s="62">
        <v>1860.1283269151988</v>
      </c>
      <c r="K16861" s="62">
        <v>1711.86</v>
      </c>
      <c r="L16861" s="62">
        <v>94989.405038515353</v>
      </c>
      <c r="M16861" s="63">
        <v>4907.2242752513066</v>
      </c>
      <c r="N16861" s="68">
        <f>GP_need_index[[#This Row],[Normalised weighted population]]/GP_need_index[[#This Row],[Registered population]]</f>
        <v>0.91082551665865996</v>
      </c>
    </row>
    <row r="16862" spans="1:14" hidden="1" x14ac:dyDescent="0.2">
      <c r="A16862" s="46" t="s">
        <v>13249</v>
      </c>
      <c r="B16862" s="33" t="s">
        <v>722</v>
      </c>
      <c r="C16862" s="1" t="s">
        <v>8001</v>
      </c>
      <c r="D16862" s="1" t="s">
        <v>6642</v>
      </c>
      <c r="E16862" s="1" t="s">
        <v>6643</v>
      </c>
      <c r="F16862" s="62">
        <v>5397.0646884613288</v>
      </c>
      <c r="G16862" s="62">
        <v>53.80545928031529</v>
      </c>
      <c r="H16862" s="62">
        <v>55.489003212012292</v>
      </c>
      <c r="I16862" s="62">
        <v>1711.86</v>
      </c>
      <c r="J16862" s="62">
        <v>1860.1283269151988</v>
      </c>
      <c r="K16862" s="62">
        <v>1711.86</v>
      </c>
      <c r="L16862" s="62">
        <v>94989.405038515353</v>
      </c>
      <c r="M16862" s="63">
        <v>4928.2488981749339</v>
      </c>
      <c r="N16862" s="64">
        <f>GP_need_index[[#This Row],[Normalised weighted population]]/GP_need_index[[#This Row],[Registered population]]</f>
        <v>0.91313504333407358</v>
      </c>
    </row>
    <row r="16863" spans="1:14" hidden="1" x14ac:dyDescent="0.2">
      <c r="A16863" s="46" t="s">
        <v>13250</v>
      </c>
      <c r="B16863" s="33" t="s">
        <v>722</v>
      </c>
      <c r="C16863" s="1" t="s">
        <v>8001</v>
      </c>
      <c r="D16863" s="1" t="s">
        <v>6642</v>
      </c>
      <c r="E16863" s="1" t="s">
        <v>6643</v>
      </c>
      <c r="F16863" s="62">
        <v>5405.5022453989977</v>
      </c>
      <c r="G16863" s="62">
        <v>53.80545928031529</v>
      </c>
      <c r="H16863" s="62">
        <v>55.489003212012292</v>
      </c>
      <c r="I16863" s="62">
        <v>1711.86</v>
      </c>
      <c r="J16863" s="62">
        <v>1860.1283269151988</v>
      </c>
      <c r="K16863" s="62">
        <v>1711.86</v>
      </c>
      <c r="L16863" s="62">
        <v>94989.405038515353</v>
      </c>
      <c r="M16863" s="63">
        <v>4948.2380505739584</v>
      </c>
      <c r="N16863" s="64">
        <f>GP_need_index[[#This Row],[Normalised weighted population]]/GP_need_index[[#This Row],[Registered population]]</f>
        <v>0.91540763946324344</v>
      </c>
    </row>
    <row r="16864" spans="1:14" x14ac:dyDescent="0.2">
      <c r="A16864" s="46" t="s">
        <v>13248</v>
      </c>
      <c r="B16864" s="33" t="s">
        <v>725</v>
      </c>
      <c r="C16864" s="1" t="s">
        <v>12373</v>
      </c>
      <c r="D16864" s="1" t="s">
        <v>6642</v>
      </c>
      <c r="E16864" s="1" t="s">
        <v>6643</v>
      </c>
      <c r="F16864" s="62">
        <v>1979.4166666666665</v>
      </c>
      <c r="G16864" s="62">
        <v>27.420299786244659</v>
      </c>
      <c r="H16864" s="62">
        <v>26.10224018707612</v>
      </c>
      <c r="I16864" s="62">
        <v>1805.4590000000001</v>
      </c>
      <c r="J16864" s="62">
        <v>1860.1283269151988</v>
      </c>
      <c r="K16864" s="62">
        <v>1805.4590000000001</v>
      </c>
      <c r="L16864" s="62">
        <v>47126.524465918264</v>
      </c>
      <c r="M16864" s="63">
        <v>2434.5917818267158</v>
      </c>
      <c r="N16864" s="68">
        <f>GP_need_index[[#This Row],[Normalised weighted population]]/GP_need_index[[#This Row],[Registered population]]</f>
        <v>1.2299541692384368</v>
      </c>
    </row>
    <row r="16865" spans="1:14" hidden="1" x14ac:dyDescent="0.2">
      <c r="A16865" s="46" t="s">
        <v>13249</v>
      </c>
      <c r="B16865" s="33" t="s">
        <v>725</v>
      </c>
      <c r="C16865" s="1" t="s">
        <v>12373</v>
      </c>
      <c r="D16865" s="1" t="s">
        <v>6642</v>
      </c>
      <c r="E16865" s="1" t="s">
        <v>6643</v>
      </c>
      <c r="F16865" s="62">
        <v>1979.0974798974253</v>
      </c>
      <c r="G16865" s="62">
        <v>27.420299786244659</v>
      </c>
      <c r="H16865" s="62">
        <v>26.10224018707612</v>
      </c>
      <c r="I16865" s="62">
        <v>1805.4590000000001</v>
      </c>
      <c r="J16865" s="62">
        <v>1860.1283269151988</v>
      </c>
      <c r="K16865" s="62">
        <v>1805.4590000000001</v>
      </c>
      <c r="L16865" s="62">
        <v>47126.524465918264</v>
      </c>
      <c r="M16865" s="63">
        <v>2445.0226020449845</v>
      </c>
      <c r="N16865" s="64">
        <f>GP_need_index[[#This Row],[Normalised weighted population]]/GP_need_index[[#This Row],[Registered population]]</f>
        <v>1.2354230283652869</v>
      </c>
    </row>
    <row r="16866" spans="1:14" hidden="1" x14ac:dyDescent="0.2">
      <c r="A16866" s="46" t="s">
        <v>13250</v>
      </c>
      <c r="B16866" s="33" t="s">
        <v>725</v>
      </c>
      <c r="C16866" s="1" t="s">
        <v>12373</v>
      </c>
      <c r="D16866" s="1" t="s">
        <v>6642</v>
      </c>
      <c r="E16866" s="1" t="s">
        <v>6643</v>
      </c>
      <c r="F16866" s="62">
        <v>1978.3272385867763</v>
      </c>
      <c r="G16866" s="62">
        <v>27.420299786244659</v>
      </c>
      <c r="H16866" s="62">
        <v>26.10224018707612</v>
      </c>
      <c r="I16866" s="62">
        <v>1805.4590000000001</v>
      </c>
      <c r="J16866" s="62">
        <v>1860.1283269151988</v>
      </c>
      <c r="K16866" s="62">
        <v>1805.4590000000001</v>
      </c>
      <c r="L16866" s="62">
        <v>47126.524465918264</v>
      </c>
      <c r="M16866" s="63">
        <v>2454.9397004751054</v>
      </c>
      <c r="N16866" s="64">
        <f>GP_need_index[[#This Row],[Normalised weighted population]]/GP_need_index[[#This Row],[Registered population]]</f>
        <v>1.240916898171406</v>
      </c>
    </row>
    <row r="16867" spans="1:14" x14ac:dyDescent="0.2">
      <c r="A16867" s="46" t="s">
        <v>13248</v>
      </c>
      <c r="B16867" s="33" t="s">
        <v>724</v>
      </c>
      <c r="C16867" s="1" t="s">
        <v>12374</v>
      </c>
      <c r="D16867" s="1" t="s">
        <v>6642</v>
      </c>
      <c r="E16867" s="1" t="s">
        <v>6643</v>
      </c>
      <c r="F16867" s="62">
        <v>3822.1666666666661</v>
      </c>
      <c r="G16867" s="62">
        <v>47.13549817787684</v>
      </c>
      <c r="H16867" s="62">
        <v>48.709720116160796</v>
      </c>
      <c r="I16867" s="62">
        <v>1902.4960000000001</v>
      </c>
      <c r="J16867" s="62">
        <v>1860.1283269151988</v>
      </c>
      <c r="K16867" s="62">
        <v>1902.4960000000001</v>
      </c>
      <c r="L16867" s="62">
        <v>92670.047682115459</v>
      </c>
      <c r="M16867" s="63">
        <v>4787.4045256940444</v>
      </c>
      <c r="N16867" s="68">
        <f>GP_need_index[[#This Row],[Normalised weighted population]]/GP_need_index[[#This Row],[Registered population]]</f>
        <v>1.2525368313855261</v>
      </c>
    </row>
    <row r="16868" spans="1:14" hidden="1" x14ac:dyDescent="0.2">
      <c r="A16868" s="46" t="s">
        <v>13249</v>
      </c>
      <c r="B16868" s="33" t="s">
        <v>724</v>
      </c>
      <c r="C16868" s="1" t="s">
        <v>12374</v>
      </c>
      <c r="D16868" s="1" t="s">
        <v>6642</v>
      </c>
      <c r="E16868" s="1" t="s">
        <v>6643</v>
      </c>
      <c r="F16868" s="62">
        <v>3823.8280228872327</v>
      </c>
      <c r="G16868" s="62">
        <v>47.13549817787684</v>
      </c>
      <c r="H16868" s="62">
        <v>48.709720116160796</v>
      </c>
      <c r="I16868" s="62">
        <v>1902.4960000000001</v>
      </c>
      <c r="J16868" s="62">
        <v>1860.1283269151988</v>
      </c>
      <c r="K16868" s="62">
        <v>1902.4960000000001</v>
      </c>
      <c r="L16868" s="62">
        <v>92670.047682115459</v>
      </c>
      <c r="M16868" s="63">
        <v>4807.9157901665512</v>
      </c>
      <c r="N16868" s="64">
        <f>GP_need_index[[#This Row],[Normalised weighted population]]/GP_need_index[[#This Row],[Registered population]]</f>
        <v>1.2573567015538187</v>
      </c>
    </row>
    <row r="16869" spans="1:14" hidden="1" x14ac:dyDescent="0.2">
      <c r="A16869" s="46" t="s">
        <v>13250</v>
      </c>
      <c r="B16869" s="33" t="s">
        <v>724</v>
      </c>
      <c r="C16869" s="1" t="s">
        <v>12374</v>
      </c>
      <c r="D16869" s="1" t="s">
        <v>6642</v>
      </c>
      <c r="E16869" s="1" t="s">
        <v>6643</v>
      </c>
      <c r="F16869" s="62">
        <v>3824.5594788454246</v>
      </c>
      <c r="G16869" s="62">
        <v>47.13549817787684</v>
      </c>
      <c r="H16869" s="62">
        <v>48.709720116160796</v>
      </c>
      <c r="I16869" s="62">
        <v>1902.4960000000001</v>
      </c>
      <c r="J16869" s="62">
        <v>1860.1283269151988</v>
      </c>
      <c r="K16869" s="62">
        <v>1902.4960000000001</v>
      </c>
      <c r="L16869" s="62">
        <v>92670.047682115459</v>
      </c>
      <c r="M16869" s="63">
        <v>4827.4168672097385</v>
      </c>
      <c r="N16869" s="64">
        <f>GP_need_index[[#This Row],[Normalised weighted population]]/GP_need_index[[#This Row],[Registered population]]</f>
        <v>1.2622151371710555</v>
      </c>
    </row>
    <row r="16870" spans="1:14" x14ac:dyDescent="0.2">
      <c r="A16870" s="46" t="s">
        <v>13248</v>
      </c>
      <c r="B16870" s="33" t="s">
        <v>740</v>
      </c>
      <c r="C16870" s="1" t="s">
        <v>12375</v>
      </c>
      <c r="D16870" s="1" t="s">
        <v>6642</v>
      </c>
      <c r="E16870" s="1" t="s">
        <v>6643</v>
      </c>
      <c r="F16870" s="62">
        <v>319.74999999999994</v>
      </c>
      <c r="G16870" s="62"/>
      <c r="H16870" s="62"/>
      <c r="I16870" s="62">
        <v>1906.248</v>
      </c>
      <c r="J16870" s="62">
        <v>1860.1283269151988</v>
      </c>
      <c r="K16870" s="62">
        <v>1906.248</v>
      </c>
      <c r="L16870" s="62"/>
      <c r="M16870" s="63"/>
      <c r="N16870" s="68">
        <f>GP_need_index[[#This Row],[Normalised weighted population]]/GP_need_index[[#This Row],[Registered population]]</f>
        <v>0</v>
      </c>
    </row>
    <row r="16871" spans="1:14" hidden="1" x14ac:dyDescent="0.2">
      <c r="A16871" s="46" t="s">
        <v>13249</v>
      </c>
      <c r="B16871" s="33" t="s">
        <v>740</v>
      </c>
      <c r="C16871" s="1" t="s">
        <v>12375</v>
      </c>
      <c r="D16871" s="1" t="s">
        <v>6642</v>
      </c>
      <c r="E16871" s="1" t="s">
        <v>6643</v>
      </c>
      <c r="F16871" s="62">
        <v>320.36187267800676</v>
      </c>
      <c r="G16871" s="62"/>
      <c r="H16871" s="62"/>
      <c r="I16871" s="62">
        <v>1906.248</v>
      </c>
      <c r="J16871" s="62">
        <v>1860.1283269151988</v>
      </c>
      <c r="K16871" s="62">
        <v>1906.248</v>
      </c>
      <c r="L16871" s="62"/>
      <c r="M16871" s="63"/>
      <c r="N16871" s="64">
        <f>GP_need_index[[#This Row],[Normalised weighted population]]/GP_need_index[[#This Row],[Registered population]]</f>
        <v>0</v>
      </c>
    </row>
    <row r="16872" spans="1:14" hidden="1" x14ac:dyDescent="0.2">
      <c r="A16872" s="46" t="s">
        <v>13250</v>
      </c>
      <c r="B16872" s="33" t="s">
        <v>740</v>
      </c>
      <c r="C16872" s="1" t="s">
        <v>12375</v>
      </c>
      <c r="D16872" s="1" t="s">
        <v>6642</v>
      </c>
      <c r="E16872" s="1" t="s">
        <v>6643</v>
      </c>
      <c r="F16872" s="62">
        <v>320.96311381047826</v>
      </c>
      <c r="G16872" s="62"/>
      <c r="H16872" s="62"/>
      <c r="I16872" s="62">
        <v>1906.248</v>
      </c>
      <c r="J16872" s="62">
        <v>1860.1283269151988</v>
      </c>
      <c r="K16872" s="62">
        <v>1906.248</v>
      </c>
      <c r="L16872" s="62"/>
      <c r="M16872" s="63"/>
      <c r="N16872" s="64">
        <f>GP_need_index[[#This Row],[Normalised weighted population]]/GP_need_index[[#This Row],[Registered population]]</f>
        <v>0</v>
      </c>
    </row>
    <row r="16873" spans="1:14" x14ac:dyDescent="0.2">
      <c r="A16873" s="46" t="s">
        <v>13248</v>
      </c>
      <c r="B16873" s="33" t="s">
        <v>738</v>
      </c>
      <c r="C16873" s="1" t="s">
        <v>12376</v>
      </c>
      <c r="D16873" s="1" t="s">
        <v>6642</v>
      </c>
      <c r="E16873" s="1" t="s">
        <v>6643</v>
      </c>
      <c r="F16873" s="62">
        <v>4234.75</v>
      </c>
      <c r="G16873" s="62">
        <v>31.247710812223705</v>
      </c>
      <c r="H16873" s="62">
        <v>29.595117896459072</v>
      </c>
      <c r="I16873" s="62">
        <v>2062.6080000000002</v>
      </c>
      <c r="J16873" s="62">
        <v>1860.1283269151988</v>
      </c>
      <c r="K16873" s="62">
        <v>2062.6080000000002</v>
      </c>
      <c r="L16873" s="62">
        <v>61043.126934179658</v>
      </c>
      <c r="M16873" s="63">
        <v>3153.5339568364893</v>
      </c>
      <c r="N16873" s="68">
        <f>GP_need_index[[#This Row],[Normalised weighted population]]/GP_need_index[[#This Row],[Registered population]]</f>
        <v>0.74468007717964213</v>
      </c>
    </row>
    <row r="16874" spans="1:14" hidden="1" x14ac:dyDescent="0.2">
      <c r="A16874" s="46" t="s">
        <v>13249</v>
      </c>
      <c r="B16874" s="33" t="s">
        <v>738</v>
      </c>
      <c r="C16874" s="1" t="s">
        <v>12376</v>
      </c>
      <c r="D16874" s="1" t="s">
        <v>6642</v>
      </c>
      <c r="E16874" s="1" t="s">
        <v>6643</v>
      </c>
      <c r="F16874" s="62">
        <v>4248.0941337590921</v>
      </c>
      <c r="G16874" s="62">
        <v>31.247710812223705</v>
      </c>
      <c r="H16874" s="62">
        <v>29.595117896459072</v>
      </c>
      <c r="I16874" s="62">
        <v>2062.6080000000002</v>
      </c>
      <c r="J16874" s="62">
        <v>1860.1283269151988</v>
      </c>
      <c r="K16874" s="62">
        <v>2062.6080000000002</v>
      </c>
      <c r="L16874" s="62">
        <v>61043.126934179658</v>
      </c>
      <c r="M16874" s="63">
        <v>3167.0450292066121</v>
      </c>
      <c r="N16874" s="64">
        <f>GP_need_index[[#This Row],[Normalised weighted population]]/GP_need_index[[#This Row],[Registered population]]</f>
        <v>0.74552138664689349</v>
      </c>
    </row>
    <row r="16875" spans="1:14" hidden="1" x14ac:dyDescent="0.2">
      <c r="A16875" s="46" t="s">
        <v>13250</v>
      </c>
      <c r="B16875" s="33" t="s">
        <v>738</v>
      </c>
      <c r="C16875" s="1" t="s">
        <v>12376</v>
      </c>
      <c r="D16875" s="1" t="s">
        <v>6642</v>
      </c>
      <c r="E16875" s="1" t="s">
        <v>6643</v>
      </c>
      <c r="F16875" s="62">
        <v>4262.4690424689197</v>
      </c>
      <c r="G16875" s="62">
        <v>31.247710812223705</v>
      </c>
      <c r="H16875" s="62">
        <v>29.595117896459072</v>
      </c>
      <c r="I16875" s="62">
        <v>2062.6080000000002</v>
      </c>
      <c r="J16875" s="62">
        <v>1860.1283269151988</v>
      </c>
      <c r="K16875" s="62">
        <v>2062.6080000000002</v>
      </c>
      <c r="L16875" s="62">
        <v>61043.126934179658</v>
      </c>
      <c r="M16875" s="63">
        <v>3179.8906762206711</v>
      </c>
      <c r="N16875" s="64">
        <f>GP_need_index[[#This Row],[Normalised weighted population]]/GP_need_index[[#This Row],[Registered population]]</f>
        <v>0.74602082608412457</v>
      </c>
    </row>
    <row r="16876" spans="1:14" x14ac:dyDescent="0.2">
      <c r="A16876" s="46" t="s">
        <v>13248</v>
      </c>
      <c r="B16876" s="33" t="s">
        <v>748</v>
      </c>
      <c r="C16876" s="1" t="s">
        <v>12377</v>
      </c>
      <c r="D16876" s="1" t="s">
        <v>6642</v>
      </c>
      <c r="E16876" s="1" t="s">
        <v>6643</v>
      </c>
      <c r="F16876" s="62">
        <v>2985.5</v>
      </c>
      <c r="G16876" s="62">
        <v>22.716160700958188</v>
      </c>
      <c r="H16876" s="62">
        <v>23.52373172900402</v>
      </c>
      <c r="I16876" s="62">
        <v>1975.6410000000001</v>
      </c>
      <c r="J16876" s="62">
        <v>1860.1283269151988</v>
      </c>
      <c r="K16876" s="62">
        <v>1975.6410000000001</v>
      </c>
      <c r="L16876" s="62">
        <v>46474.448876821232</v>
      </c>
      <c r="M16876" s="63">
        <v>2400.905065304823</v>
      </c>
      <c r="N16876" s="68">
        <f>GP_need_index[[#This Row],[Normalised weighted population]]/GP_need_index[[#This Row],[Registered population]]</f>
        <v>0.80418860000161552</v>
      </c>
    </row>
    <row r="16877" spans="1:14" hidden="1" x14ac:dyDescent="0.2">
      <c r="A16877" s="46" t="s">
        <v>13249</v>
      </c>
      <c r="B16877" s="33" t="s">
        <v>748</v>
      </c>
      <c r="C16877" s="1" t="s">
        <v>12377</v>
      </c>
      <c r="D16877" s="1" t="s">
        <v>6642</v>
      </c>
      <c r="E16877" s="1" t="s">
        <v>6643</v>
      </c>
      <c r="F16877" s="62">
        <v>2995.9214773375834</v>
      </c>
      <c r="G16877" s="62">
        <v>22.716160700958188</v>
      </c>
      <c r="H16877" s="62">
        <v>23.52373172900402</v>
      </c>
      <c r="I16877" s="62">
        <v>1975.6410000000001</v>
      </c>
      <c r="J16877" s="62">
        <v>1860.1283269151988</v>
      </c>
      <c r="K16877" s="62">
        <v>1975.6410000000001</v>
      </c>
      <c r="L16877" s="62">
        <v>46474.448876821232</v>
      </c>
      <c r="M16877" s="63">
        <v>2411.1915573912024</v>
      </c>
      <c r="N16877" s="64">
        <f>GP_need_index[[#This Row],[Normalised weighted population]]/GP_need_index[[#This Row],[Registered population]]</f>
        <v>0.80482468436855725</v>
      </c>
    </row>
    <row r="16878" spans="1:14" hidden="1" x14ac:dyDescent="0.2">
      <c r="A16878" s="46" t="s">
        <v>13250</v>
      </c>
      <c r="B16878" s="33" t="s">
        <v>748</v>
      </c>
      <c r="C16878" s="1" t="s">
        <v>12377</v>
      </c>
      <c r="D16878" s="1" t="s">
        <v>6642</v>
      </c>
      <c r="E16878" s="1" t="s">
        <v>6643</v>
      </c>
      <c r="F16878" s="62">
        <v>3007.7908167834976</v>
      </c>
      <c r="G16878" s="62">
        <v>22.716160700958188</v>
      </c>
      <c r="H16878" s="62">
        <v>23.52373172900402</v>
      </c>
      <c r="I16878" s="62">
        <v>1975.6410000000001</v>
      </c>
      <c r="J16878" s="62">
        <v>1860.1283269151988</v>
      </c>
      <c r="K16878" s="62">
        <v>1975.6410000000001</v>
      </c>
      <c r="L16878" s="62">
        <v>46474.448876821232</v>
      </c>
      <c r="M16878" s="63">
        <v>2420.9714359037876</v>
      </c>
      <c r="N16878" s="64">
        <f>GP_need_index[[#This Row],[Normalised weighted population]]/GP_need_index[[#This Row],[Registered population]]</f>
        <v>0.80490020196708723</v>
      </c>
    </row>
    <row r="16879" spans="1:14" x14ac:dyDescent="0.2">
      <c r="A16879" s="46" t="s">
        <v>13248</v>
      </c>
      <c r="B16879" s="33" t="s">
        <v>716</v>
      </c>
      <c r="C16879" s="1" t="s">
        <v>12378</v>
      </c>
      <c r="D16879" s="1" t="s">
        <v>6642</v>
      </c>
      <c r="E16879" s="1" t="s">
        <v>6643</v>
      </c>
      <c r="F16879" s="62">
        <v>2838.5</v>
      </c>
      <c r="G16879" s="62">
        <v>31.942371588024315</v>
      </c>
      <c r="H16879" s="62">
        <v>32.994538536871758</v>
      </c>
      <c r="I16879" s="62">
        <v>2176.1790000000001</v>
      </c>
      <c r="J16879" s="62">
        <v>1860.1283269151988</v>
      </c>
      <c r="K16879" s="62">
        <v>2176.1790000000001</v>
      </c>
      <c r="L16879" s="62">
        <v>71802.021878631043</v>
      </c>
      <c r="M16879" s="63">
        <v>3709.3465806220902</v>
      </c>
      <c r="N16879" s="68">
        <f>GP_need_index[[#This Row],[Normalised weighted population]]/GP_need_index[[#This Row],[Registered population]]</f>
        <v>1.3067981612196899</v>
      </c>
    </row>
    <row r="16880" spans="1:14" hidden="1" x14ac:dyDescent="0.2">
      <c r="A16880" s="46" t="s">
        <v>13249</v>
      </c>
      <c r="B16880" s="33" t="s">
        <v>716</v>
      </c>
      <c r="C16880" s="1" t="s">
        <v>12378</v>
      </c>
      <c r="D16880" s="1" t="s">
        <v>6642</v>
      </c>
      <c r="E16880" s="1" t="s">
        <v>6643</v>
      </c>
      <c r="F16880" s="62">
        <v>2839.34413306953</v>
      </c>
      <c r="G16880" s="62">
        <v>31.942371588024315</v>
      </c>
      <c r="H16880" s="62">
        <v>32.994538536871758</v>
      </c>
      <c r="I16880" s="62">
        <v>2176.1790000000001</v>
      </c>
      <c r="J16880" s="62">
        <v>1860.1283269151988</v>
      </c>
      <c r="K16880" s="62">
        <v>2176.1790000000001</v>
      </c>
      <c r="L16880" s="62">
        <v>71802.021878631043</v>
      </c>
      <c r="M16880" s="63">
        <v>3725.2389891969224</v>
      </c>
      <c r="N16880" s="64">
        <f>GP_need_index[[#This Row],[Normalised weighted population]]/GP_need_index[[#This Row],[Registered population]]</f>
        <v>1.3120068630672386</v>
      </c>
    </row>
    <row r="16881" spans="1:14" hidden="1" x14ac:dyDescent="0.2">
      <c r="A16881" s="46" t="s">
        <v>13250</v>
      </c>
      <c r="B16881" s="33" t="s">
        <v>716</v>
      </c>
      <c r="C16881" s="1" t="s">
        <v>12378</v>
      </c>
      <c r="D16881" s="1" t="s">
        <v>6642</v>
      </c>
      <c r="E16881" s="1" t="s">
        <v>6643</v>
      </c>
      <c r="F16881" s="62">
        <v>2840.1967685521522</v>
      </c>
      <c r="G16881" s="62">
        <v>31.942371588024315</v>
      </c>
      <c r="H16881" s="62">
        <v>32.994538536871758</v>
      </c>
      <c r="I16881" s="62">
        <v>2176.1790000000001</v>
      </c>
      <c r="J16881" s="62">
        <v>1860.1283269151988</v>
      </c>
      <c r="K16881" s="62">
        <v>2176.1790000000001</v>
      </c>
      <c r="L16881" s="62">
        <v>71802.021878631043</v>
      </c>
      <c r="M16881" s="63">
        <v>3740.3486907189817</v>
      </c>
      <c r="N16881" s="64">
        <f>GP_need_index[[#This Row],[Normalised weighted population]]/GP_need_index[[#This Row],[Registered population]]</f>
        <v>1.3169329435670403</v>
      </c>
    </row>
    <row r="16882" spans="1:14" x14ac:dyDescent="0.2">
      <c r="A16882" s="46" t="s">
        <v>13248</v>
      </c>
      <c r="B16882" s="33" t="s">
        <v>749</v>
      </c>
      <c r="C16882" s="1" t="s">
        <v>12379</v>
      </c>
      <c r="D16882" s="1" t="s">
        <v>6642</v>
      </c>
      <c r="E16882" s="1" t="s">
        <v>6643</v>
      </c>
      <c r="F16882" s="62">
        <v>4529.6666666666661</v>
      </c>
      <c r="G16882" s="62">
        <v>43.654138398721152</v>
      </c>
      <c r="H16882" s="62">
        <v>46.027637099435509</v>
      </c>
      <c r="I16882" s="62">
        <v>1821.0740000000001</v>
      </c>
      <c r="J16882" s="62">
        <v>1860.1283269151988</v>
      </c>
      <c r="K16882" s="62">
        <v>1821.0740000000001</v>
      </c>
      <c r="L16882" s="62">
        <v>83819.733203217416</v>
      </c>
      <c r="M16882" s="63">
        <v>4330.1906076065816</v>
      </c>
      <c r="N16882" s="68">
        <f>GP_need_index[[#This Row],[Normalised weighted population]]/GP_need_index[[#This Row],[Registered population]]</f>
        <v>0.95596230942819538</v>
      </c>
    </row>
    <row r="16883" spans="1:14" hidden="1" x14ac:dyDescent="0.2">
      <c r="A16883" s="46" t="s">
        <v>13249</v>
      </c>
      <c r="B16883" s="33" t="s">
        <v>749</v>
      </c>
      <c r="C16883" s="1" t="s">
        <v>12379</v>
      </c>
      <c r="D16883" s="1" t="s">
        <v>6642</v>
      </c>
      <c r="E16883" s="1" t="s">
        <v>6643</v>
      </c>
      <c r="F16883" s="62">
        <v>4536.7256295005409</v>
      </c>
      <c r="G16883" s="62">
        <v>43.654138398721152</v>
      </c>
      <c r="H16883" s="62">
        <v>46.027637099435509</v>
      </c>
      <c r="I16883" s="62">
        <v>1821.0740000000001</v>
      </c>
      <c r="J16883" s="62">
        <v>1860.1283269151988</v>
      </c>
      <c r="K16883" s="62">
        <v>1821.0740000000001</v>
      </c>
      <c r="L16883" s="62">
        <v>83819.733203217416</v>
      </c>
      <c r="M16883" s="63">
        <v>4348.7429744041438</v>
      </c>
      <c r="N16883" s="64">
        <f>GP_need_index[[#This Row],[Normalised weighted population]]/GP_need_index[[#This Row],[Registered population]]</f>
        <v>0.95856424424831421</v>
      </c>
    </row>
    <row r="16884" spans="1:14" hidden="1" x14ac:dyDescent="0.2">
      <c r="A16884" s="46" t="s">
        <v>13250</v>
      </c>
      <c r="B16884" s="33" t="s">
        <v>749</v>
      </c>
      <c r="C16884" s="1" t="s">
        <v>12379</v>
      </c>
      <c r="D16884" s="1" t="s">
        <v>6642</v>
      </c>
      <c r="E16884" s="1" t="s">
        <v>6643</v>
      </c>
      <c r="F16884" s="62">
        <v>4542.7334032585604</v>
      </c>
      <c r="G16884" s="62">
        <v>43.654138398721152</v>
      </c>
      <c r="H16884" s="62">
        <v>46.027637099435509</v>
      </c>
      <c r="I16884" s="62">
        <v>1821.0740000000001</v>
      </c>
      <c r="J16884" s="62">
        <v>1860.1283269151988</v>
      </c>
      <c r="K16884" s="62">
        <v>1821.0740000000001</v>
      </c>
      <c r="L16884" s="62">
        <v>83819.733203217416</v>
      </c>
      <c r="M16884" s="63">
        <v>4366.3816302138648</v>
      </c>
      <c r="N16884" s="64">
        <f>GP_need_index[[#This Row],[Normalised weighted population]]/GP_need_index[[#This Row],[Registered population]]</f>
        <v>0.96117936991015229</v>
      </c>
    </row>
    <row r="16885" spans="1:14" x14ac:dyDescent="0.2">
      <c r="A16885" s="46" t="s">
        <v>13248</v>
      </c>
      <c r="B16885" s="33" t="s">
        <v>750</v>
      </c>
      <c r="C16885" s="1" t="s">
        <v>12380</v>
      </c>
      <c r="D16885" s="1" t="s">
        <v>6642</v>
      </c>
      <c r="E16885" s="1" t="s">
        <v>6643</v>
      </c>
      <c r="F16885" s="62">
        <v>4017.0833333333335</v>
      </c>
      <c r="G16885" s="62">
        <v>22.884340108723556</v>
      </c>
      <c r="H16885" s="62">
        <v>21.464944740862457</v>
      </c>
      <c r="I16885" s="62">
        <v>1946.51</v>
      </c>
      <c r="J16885" s="62">
        <v>1860.1283269151988</v>
      </c>
      <c r="K16885" s="62">
        <v>1946.51</v>
      </c>
      <c r="L16885" s="62">
        <v>41781.729587536181</v>
      </c>
      <c r="M16885" s="63">
        <v>2158.4756490559012</v>
      </c>
      <c r="N16885" s="68">
        <f>GP_need_index[[#This Row],[Normalised weighted population]]/GP_need_index[[#This Row],[Registered population]]</f>
        <v>0.53732409062692277</v>
      </c>
    </row>
    <row r="16886" spans="1:14" hidden="1" x14ac:dyDescent="0.2">
      <c r="A16886" s="46" t="s">
        <v>13249</v>
      </c>
      <c r="B16886" s="33" t="s">
        <v>750</v>
      </c>
      <c r="C16886" s="1" t="s">
        <v>12380</v>
      </c>
      <c r="D16886" s="1" t="s">
        <v>6642</v>
      </c>
      <c r="E16886" s="1" t="s">
        <v>6643</v>
      </c>
      <c r="F16886" s="62">
        <v>4028.7383873437329</v>
      </c>
      <c r="G16886" s="62">
        <v>22.884340108723556</v>
      </c>
      <c r="H16886" s="62">
        <v>21.464944740862457</v>
      </c>
      <c r="I16886" s="62">
        <v>1946.51</v>
      </c>
      <c r="J16886" s="62">
        <v>1860.1283269151988</v>
      </c>
      <c r="K16886" s="62">
        <v>1946.51</v>
      </c>
      <c r="L16886" s="62">
        <v>41781.729587536181</v>
      </c>
      <c r="M16886" s="63">
        <v>2167.7234710558255</v>
      </c>
      <c r="N16886" s="64">
        <f>GP_need_index[[#This Row],[Normalised weighted population]]/GP_need_index[[#This Row],[Registered population]]</f>
        <v>0.53806508704206779</v>
      </c>
    </row>
    <row r="16887" spans="1:14" hidden="1" x14ac:dyDescent="0.2">
      <c r="A16887" s="46" t="s">
        <v>13250</v>
      </c>
      <c r="B16887" s="33" t="s">
        <v>750</v>
      </c>
      <c r="C16887" s="1" t="s">
        <v>12380</v>
      </c>
      <c r="D16887" s="1" t="s">
        <v>6642</v>
      </c>
      <c r="E16887" s="1" t="s">
        <v>6643</v>
      </c>
      <c r="F16887" s="62">
        <v>4040.8919145905638</v>
      </c>
      <c r="G16887" s="62">
        <v>22.884340108723556</v>
      </c>
      <c r="H16887" s="62">
        <v>21.464944740862457</v>
      </c>
      <c r="I16887" s="62">
        <v>1946.51</v>
      </c>
      <c r="J16887" s="62">
        <v>1860.1283269151988</v>
      </c>
      <c r="K16887" s="62">
        <v>1946.51</v>
      </c>
      <c r="L16887" s="62">
        <v>41781.729587536181</v>
      </c>
      <c r="M16887" s="63">
        <v>2176.5158343713074</v>
      </c>
      <c r="N16887" s="64">
        <f>GP_need_index[[#This Row],[Normalised weighted population]]/GP_need_index[[#This Row],[Registered population]]</f>
        <v>0.53862263093761542</v>
      </c>
    </row>
    <row r="16888" spans="1:14" x14ac:dyDescent="0.2">
      <c r="A16888" s="46" t="s">
        <v>13248</v>
      </c>
      <c r="B16888" s="33" t="s">
        <v>711</v>
      </c>
      <c r="C16888" s="1" t="s">
        <v>12381</v>
      </c>
      <c r="D16888" s="1" t="s">
        <v>6642</v>
      </c>
      <c r="E16888" s="1" t="s">
        <v>6643</v>
      </c>
      <c r="F16888" s="62">
        <v>2912.6666666666665</v>
      </c>
      <c r="G16888" s="62">
        <v>27.277182617710736</v>
      </c>
      <c r="H16888" s="62">
        <v>28.906326685959396</v>
      </c>
      <c r="I16888" s="62">
        <v>1774.4870000000001</v>
      </c>
      <c r="J16888" s="62">
        <v>1860.1283269151988</v>
      </c>
      <c r="K16888" s="62">
        <v>1774.4870000000001</v>
      </c>
      <c r="L16888" s="62">
        <v>51293.900921988032</v>
      </c>
      <c r="M16888" s="63">
        <v>2649.8815912643513</v>
      </c>
      <c r="N16888" s="68">
        <f>GP_need_index[[#This Row],[Normalised weighted population]]/GP_need_index[[#This Row],[Registered population]]</f>
        <v>0.90977852755699862</v>
      </c>
    </row>
    <row r="16889" spans="1:14" hidden="1" x14ac:dyDescent="0.2">
      <c r="A16889" s="46" t="s">
        <v>13249</v>
      </c>
      <c r="B16889" s="33" t="s">
        <v>711</v>
      </c>
      <c r="C16889" s="1" t="s">
        <v>12381</v>
      </c>
      <c r="D16889" s="1" t="s">
        <v>6642</v>
      </c>
      <c r="E16889" s="1" t="s">
        <v>6643</v>
      </c>
      <c r="F16889" s="62">
        <v>2916.2074395995987</v>
      </c>
      <c r="G16889" s="62">
        <v>27.277182617710736</v>
      </c>
      <c r="H16889" s="62">
        <v>28.906326685959396</v>
      </c>
      <c r="I16889" s="62">
        <v>1774.4870000000001</v>
      </c>
      <c r="J16889" s="62">
        <v>1860.1283269151988</v>
      </c>
      <c r="K16889" s="62">
        <v>1774.4870000000001</v>
      </c>
      <c r="L16889" s="62">
        <v>51293.900921988032</v>
      </c>
      <c r="M16889" s="63">
        <v>2661.2348040224419</v>
      </c>
      <c r="N16889" s="64">
        <f>GP_need_index[[#This Row],[Normalised weighted population]]/GP_need_index[[#This Row],[Registered population]]</f>
        <v>0.91256704440334158</v>
      </c>
    </row>
    <row r="16890" spans="1:14" hidden="1" x14ac:dyDescent="0.2">
      <c r="A16890" s="46" t="s">
        <v>13250</v>
      </c>
      <c r="B16890" s="33" t="s">
        <v>711</v>
      </c>
      <c r="C16890" s="1" t="s">
        <v>12381</v>
      </c>
      <c r="D16890" s="1" t="s">
        <v>6642</v>
      </c>
      <c r="E16890" s="1" t="s">
        <v>6643</v>
      </c>
      <c r="F16890" s="62">
        <v>2920.3457241449482</v>
      </c>
      <c r="G16890" s="62">
        <v>27.277182617710736</v>
      </c>
      <c r="H16890" s="62">
        <v>28.906326685959396</v>
      </c>
      <c r="I16890" s="62">
        <v>1774.4870000000001</v>
      </c>
      <c r="J16890" s="62">
        <v>1860.1283269151988</v>
      </c>
      <c r="K16890" s="62">
        <v>1774.4870000000001</v>
      </c>
      <c r="L16890" s="62">
        <v>51293.900921988032</v>
      </c>
      <c r="M16890" s="63">
        <v>2672.0288668155954</v>
      </c>
      <c r="N16890" s="64">
        <f>GP_need_index[[#This Row],[Normalised weighted population]]/GP_need_index[[#This Row],[Registered population]]</f>
        <v>0.91497004780074187</v>
      </c>
    </row>
    <row r="16891" spans="1:14" x14ac:dyDescent="0.2">
      <c r="A16891" s="46" t="s">
        <v>13248</v>
      </c>
      <c r="B16891" s="33" t="s">
        <v>739</v>
      </c>
      <c r="C16891" s="1" t="s">
        <v>12382</v>
      </c>
      <c r="D16891" s="1" t="s">
        <v>6642</v>
      </c>
      <c r="E16891" s="1" t="s">
        <v>6643</v>
      </c>
      <c r="F16891" s="62">
        <v>4594.166666666667</v>
      </c>
      <c r="G16891" s="62">
        <v>42.76220828337479</v>
      </c>
      <c r="H16891" s="62">
        <v>41.235712527505129</v>
      </c>
      <c r="I16891" s="62">
        <v>1823.13</v>
      </c>
      <c r="J16891" s="62">
        <v>1860.1283269151988</v>
      </c>
      <c r="K16891" s="62">
        <v>1823.13</v>
      </c>
      <c r="L16891" s="62">
        <v>75178.064580270424</v>
      </c>
      <c r="M16891" s="63">
        <v>3883.7554917322541</v>
      </c>
      <c r="N16891" s="68">
        <f>GP_need_index[[#This Row],[Normalised weighted population]]/GP_need_index[[#This Row],[Registered population]]</f>
        <v>0.84536669509862228</v>
      </c>
    </row>
    <row r="16892" spans="1:14" hidden="1" x14ac:dyDescent="0.2">
      <c r="A16892" s="46" t="s">
        <v>13249</v>
      </c>
      <c r="B16892" s="33" t="s">
        <v>739</v>
      </c>
      <c r="C16892" s="1" t="s">
        <v>12382</v>
      </c>
      <c r="D16892" s="1" t="s">
        <v>6642</v>
      </c>
      <c r="E16892" s="1" t="s">
        <v>6643</v>
      </c>
      <c r="F16892" s="62">
        <v>4596.6840691597517</v>
      </c>
      <c r="G16892" s="62">
        <v>42.76220828337479</v>
      </c>
      <c r="H16892" s="62">
        <v>41.235712527505129</v>
      </c>
      <c r="I16892" s="62">
        <v>1823.13</v>
      </c>
      <c r="J16892" s="62">
        <v>1860.1283269151988</v>
      </c>
      <c r="K16892" s="62">
        <v>1823.13</v>
      </c>
      <c r="L16892" s="62">
        <v>75178.064580270424</v>
      </c>
      <c r="M16892" s="63">
        <v>3900.3951417994108</v>
      </c>
      <c r="N16892" s="64">
        <f>GP_need_index[[#This Row],[Normalised weighted population]]/GP_need_index[[#This Row],[Registered population]]</f>
        <v>0.84852364946464143</v>
      </c>
    </row>
    <row r="16893" spans="1:14" hidden="1" x14ac:dyDescent="0.2">
      <c r="A16893" s="46" t="s">
        <v>13250</v>
      </c>
      <c r="B16893" s="33" t="s">
        <v>739</v>
      </c>
      <c r="C16893" s="1" t="s">
        <v>12382</v>
      </c>
      <c r="D16893" s="1" t="s">
        <v>6642</v>
      </c>
      <c r="E16893" s="1" t="s">
        <v>6643</v>
      </c>
      <c r="F16893" s="62">
        <v>4599.8202597394893</v>
      </c>
      <c r="G16893" s="62">
        <v>42.76220828337479</v>
      </c>
      <c r="H16893" s="62">
        <v>41.235712527505129</v>
      </c>
      <c r="I16893" s="62">
        <v>1823.13</v>
      </c>
      <c r="J16893" s="62">
        <v>1860.1283269151988</v>
      </c>
      <c r="K16893" s="62">
        <v>1823.13</v>
      </c>
      <c r="L16893" s="62">
        <v>75178.064580270424</v>
      </c>
      <c r="M16893" s="63">
        <v>3916.2152828914554</v>
      </c>
      <c r="N16893" s="64">
        <f>GP_need_index[[#This Row],[Normalised weighted population]]/GP_need_index[[#This Row],[Registered population]]</f>
        <v>0.8513844154234953</v>
      </c>
    </row>
    <row r="16894" spans="1:14" x14ac:dyDescent="0.2">
      <c r="A16894" s="46" t="s">
        <v>13248</v>
      </c>
      <c r="B16894" s="33" t="s">
        <v>720</v>
      </c>
      <c r="C16894" s="1" t="s">
        <v>12383</v>
      </c>
      <c r="D16894" s="1" t="s">
        <v>6642</v>
      </c>
      <c r="E16894" s="1" t="s">
        <v>6643</v>
      </c>
      <c r="F16894" s="62">
        <v>1969.7500000000002</v>
      </c>
      <c r="G16894" s="62">
        <v>14.404617323541018</v>
      </c>
      <c r="H16894" s="62">
        <v>14.284467831710307</v>
      </c>
      <c r="I16894" s="62">
        <v>2007.674</v>
      </c>
      <c r="J16894" s="62">
        <v>1860.1283269151988</v>
      </c>
      <c r="K16894" s="62">
        <v>2007.674</v>
      </c>
      <c r="L16894" s="62">
        <v>28678.554669561159</v>
      </c>
      <c r="M16894" s="63">
        <v>1481.5557545236713</v>
      </c>
      <c r="N16894" s="68">
        <f>GP_need_index[[#This Row],[Normalised weighted population]]/GP_need_index[[#This Row],[Registered population]]</f>
        <v>0.75215420968329538</v>
      </c>
    </row>
    <row r="16895" spans="1:14" hidden="1" x14ac:dyDescent="0.2">
      <c r="A16895" s="46" t="s">
        <v>13249</v>
      </c>
      <c r="B16895" s="33" t="s">
        <v>720</v>
      </c>
      <c r="C16895" s="1" t="s">
        <v>12383</v>
      </c>
      <c r="D16895" s="1" t="s">
        <v>6642</v>
      </c>
      <c r="E16895" s="1" t="s">
        <v>6643</v>
      </c>
      <c r="F16895" s="62">
        <v>1976.4228972249934</v>
      </c>
      <c r="G16895" s="62">
        <v>14.404617323541018</v>
      </c>
      <c r="H16895" s="62">
        <v>14.284467831710307</v>
      </c>
      <c r="I16895" s="62">
        <v>2007.674</v>
      </c>
      <c r="J16895" s="62">
        <v>1860.1283269151988</v>
      </c>
      <c r="K16895" s="62">
        <v>2007.674</v>
      </c>
      <c r="L16895" s="62">
        <v>28678.554669561159</v>
      </c>
      <c r="M16895" s="63">
        <v>1487.9033655827961</v>
      </c>
      <c r="N16895" s="64">
        <f>GP_need_index[[#This Row],[Normalised weighted population]]/GP_need_index[[#This Row],[Registered population]]</f>
        <v>0.75282641567849384</v>
      </c>
    </row>
    <row r="16896" spans="1:14" hidden="1" x14ac:dyDescent="0.2">
      <c r="A16896" s="46" t="s">
        <v>13250</v>
      </c>
      <c r="B16896" s="33" t="s">
        <v>720</v>
      </c>
      <c r="C16896" s="1" t="s">
        <v>12383</v>
      </c>
      <c r="D16896" s="1" t="s">
        <v>6642</v>
      </c>
      <c r="E16896" s="1" t="s">
        <v>6643</v>
      </c>
      <c r="F16896" s="62">
        <v>1984.7141820948791</v>
      </c>
      <c r="G16896" s="62">
        <v>14.404617323541018</v>
      </c>
      <c r="H16896" s="62">
        <v>14.284467831710307</v>
      </c>
      <c r="I16896" s="62">
        <v>2007.674</v>
      </c>
      <c r="J16896" s="62">
        <v>1860.1283269151988</v>
      </c>
      <c r="K16896" s="62">
        <v>2007.674</v>
      </c>
      <c r="L16896" s="62">
        <v>28678.554669561159</v>
      </c>
      <c r="M16896" s="63">
        <v>1493.9383544285643</v>
      </c>
      <c r="N16896" s="64">
        <f>GP_need_index[[#This Row],[Normalised weighted population]]/GP_need_index[[#This Row],[Registered population]]</f>
        <v>0.75272216418169713</v>
      </c>
    </row>
    <row r="16897" spans="1:14" x14ac:dyDescent="0.2">
      <c r="A16897" s="46" t="s">
        <v>13248</v>
      </c>
      <c r="B16897" s="33" t="s">
        <v>719</v>
      </c>
      <c r="C16897" s="1" t="s">
        <v>12384</v>
      </c>
      <c r="D16897" s="1" t="s">
        <v>6642</v>
      </c>
      <c r="E16897" s="1" t="s">
        <v>6643</v>
      </c>
      <c r="F16897" s="62">
        <v>2494.3333333333339</v>
      </c>
      <c r="G16897" s="62">
        <v>21.108352845209744</v>
      </c>
      <c r="H16897" s="62">
        <v>21.864625827878264</v>
      </c>
      <c r="I16897" s="62">
        <v>1886.3889999999999</v>
      </c>
      <c r="J16897" s="62">
        <v>1860.1283269151988</v>
      </c>
      <c r="K16897" s="62">
        <v>1886.3889999999999</v>
      </c>
      <c r="L16897" s="62">
        <v>41245.18965082545</v>
      </c>
      <c r="M16897" s="63">
        <v>2130.7575914367262</v>
      </c>
      <c r="N16897" s="68">
        <f>GP_need_index[[#This Row],[Normalised weighted population]]/GP_need_index[[#This Row],[Registered population]]</f>
        <v>0.8542393123493488</v>
      </c>
    </row>
    <row r="16898" spans="1:14" hidden="1" x14ac:dyDescent="0.2">
      <c r="A16898" s="46" t="s">
        <v>13249</v>
      </c>
      <c r="B16898" s="33" t="s">
        <v>719</v>
      </c>
      <c r="C16898" s="1" t="s">
        <v>12384</v>
      </c>
      <c r="D16898" s="1" t="s">
        <v>6642</v>
      </c>
      <c r="E16898" s="1" t="s">
        <v>6643</v>
      </c>
      <c r="F16898" s="62">
        <v>2502.6128128114624</v>
      </c>
      <c r="G16898" s="62">
        <v>21.108352845209744</v>
      </c>
      <c r="H16898" s="62">
        <v>21.864625827878264</v>
      </c>
      <c r="I16898" s="62">
        <v>1886.3889999999999</v>
      </c>
      <c r="J16898" s="62">
        <v>1860.1283269151988</v>
      </c>
      <c r="K16898" s="62">
        <v>1886.3889999999999</v>
      </c>
      <c r="L16898" s="62">
        <v>41245.18965082545</v>
      </c>
      <c r="M16898" s="63">
        <v>2139.8866575622642</v>
      </c>
      <c r="N16898" s="64">
        <f>GP_need_index[[#This Row],[Normalised weighted population]]/GP_need_index[[#This Row],[Registered population]]</f>
        <v>0.85506101727270079</v>
      </c>
    </row>
    <row r="16899" spans="1:14" hidden="1" x14ac:dyDescent="0.2">
      <c r="A16899" s="46" t="s">
        <v>13250</v>
      </c>
      <c r="B16899" s="33" t="s">
        <v>719</v>
      </c>
      <c r="C16899" s="1" t="s">
        <v>12384</v>
      </c>
      <c r="D16899" s="1" t="s">
        <v>6642</v>
      </c>
      <c r="E16899" s="1" t="s">
        <v>6643</v>
      </c>
      <c r="F16899" s="62">
        <v>2510.6933448672107</v>
      </c>
      <c r="G16899" s="62">
        <v>21.108352845209744</v>
      </c>
      <c r="H16899" s="62">
        <v>21.864625827878264</v>
      </c>
      <c r="I16899" s="62">
        <v>1886.3889999999999</v>
      </c>
      <c r="J16899" s="62">
        <v>1860.1283269151988</v>
      </c>
      <c r="K16899" s="62">
        <v>1886.3889999999999</v>
      </c>
      <c r="L16899" s="62">
        <v>41245.18965082545</v>
      </c>
      <c r="M16899" s="63">
        <v>2148.5661137744883</v>
      </c>
      <c r="N16899" s="64">
        <f>GP_need_index[[#This Row],[Normalised weighted population]]/GP_need_index[[#This Row],[Registered population]]</f>
        <v>0.85576604493215191</v>
      </c>
    </row>
    <row r="16900" spans="1:14" x14ac:dyDescent="0.2">
      <c r="A16900" s="46" t="s">
        <v>13248</v>
      </c>
      <c r="B16900" s="33" t="s">
        <v>709</v>
      </c>
      <c r="C16900" s="1" t="s">
        <v>12385</v>
      </c>
      <c r="D16900" s="1" t="s">
        <v>6642</v>
      </c>
      <c r="E16900" s="1" t="s">
        <v>6643</v>
      </c>
      <c r="F16900" s="62">
        <v>2737</v>
      </c>
      <c r="G16900" s="62">
        <v>34.032849575564647</v>
      </c>
      <c r="H16900" s="62">
        <v>34.23870940953671</v>
      </c>
      <c r="I16900" s="62">
        <v>1743.202</v>
      </c>
      <c r="J16900" s="62">
        <v>1860.1283269151988</v>
      </c>
      <c r="K16900" s="62">
        <v>1743.202</v>
      </c>
      <c r="L16900" s="62">
        <v>59684.986720123212</v>
      </c>
      <c r="M16900" s="63">
        <v>3083.3714094985999</v>
      </c>
      <c r="N16900" s="68">
        <f>GP_need_index[[#This Row],[Normalised weighted population]]/GP_need_index[[#This Row],[Registered population]]</f>
        <v>1.1265514831927657</v>
      </c>
    </row>
    <row r="16901" spans="1:14" hidden="1" x14ac:dyDescent="0.2">
      <c r="A16901" s="46" t="s">
        <v>13249</v>
      </c>
      <c r="B16901" s="33" t="s">
        <v>709</v>
      </c>
      <c r="C16901" s="1" t="s">
        <v>12385</v>
      </c>
      <c r="D16901" s="1" t="s">
        <v>6642</v>
      </c>
      <c r="E16901" s="1" t="s">
        <v>6643</v>
      </c>
      <c r="F16901" s="62">
        <v>2736.3173957000035</v>
      </c>
      <c r="G16901" s="62">
        <v>34.032849575564647</v>
      </c>
      <c r="H16901" s="62">
        <v>34.23870940953671</v>
      </c>
      <c r="I16901" s="62">
        <v>1743.202</v>
      </c>
      <c r="J16901" s="62">
        <v>1860.1283269151988</v>
      </c>
      <c r="K16901" s="62">
        <v>1743.202</v>
      </c>
      <c r="L16901" s="62">
        <v>59684.986720123212</v>
      </c>
      <c r="M16901" s="63">
        <v>3096.5818758604378</v>
      </c>
      <c r="N16901" s="64">
        <f>GP_need_index[[#This Row],[Normalised weighted population]]/GP_need_index[[#This Row],[Registered population]]</f>
        <v>1.1316603405462295</v>
      </c>
    </row>
    <row r="16902" spans="1:14" hidden="1" x14ac:dyDescent="0.2">
      <c r="A16902" s="46" t="s">
        <v>13250</v>
      </c>
      <c r="B16902" s="33" t="s">
        <v>709</v>
      </c>
      <c r="C16902" s="1" t="s">
        <v>12385</v>
      </c>
      <c r="D16902" s="1" t="s">
        <v>6642</v>
      </c>
      <c r="E16902" s="1" t="s">
        <v>6643</v>
      </c>
      <c r="F16902" s="62">
        <v>2735.4513625715754</v>
      </c>
      <c r="G16902" s="62">
        <v>34.032849575564647</v>
      </c>
      <c r="H16902" s="62">
        <v>34.23870940953671</v>
      </c>
      <c r="I16902" s="62">
        <v>1743.202</v>
      </c>
      <c r="J16902" s="62">
        <v>1860.1283269151988</v>
      </c>
      <c r="K16902" s="62">
        <v>1743.202</v>
      </c>
      <c r="L16902" s="62">
        <v>59684.986720123212</v>
      </c>
      <c r="M16902" s="63">
        <v>3109.1417218242959</v>
      </c>
      <c r="N16902" s="64">
        <f>GP_need_index[[#This Row],[Normalised weighted population]]/GP_need_index[[#This Row],[Registered population]]</f>
        <v>1.1366101274421554</v>
      </c>
    </row>
    <row r="16903" spans="1:14" x14ac:dyDescent="0.2">
      <c r="A16903" s="46" t="s">
        <v>13248</v>
      </c>
      <c r="B16903" s="33" t="s">
        <v>5269</v>
      </c>
      <c r="C16903" s="1" t="s">
        <v>12386</v>
      </c>
      <c r="D16903" s="1" t="s">
        <v>6642</v>
      </c>
      <c r="E16903" s="1" t="s">
        <v>6641</v>
      </c>
      <c r="F16903" s="62">
        <v>19440.166666666668</v>
      </c>
      <c r="G16903" s="62">
        <v>127.30955834720544</v>
      </c>
      <c r="H16903" s="62">
        <v>127.72914197984639</v>
      </c>
      <c r="I16903" s="62">
        <v>2009.3340000000001</v>
      </c>
      <c r="J16903" s="62">
        <v>1976.3993250894898</v>
      </c>
      <c r="K16903" s="62">
        <v>2009.3340000000001</v>
      </c>
      <c r="L16903" s="62">
        <v>256650.50777093266</v>
      </c>
      <c r="M16903" s="63">
        <v>13258.758716073957</v>
      </c>
      <c r="N16903" s="68">
        <f>GP_need_index[[#This Row],[Normalised weighted population]]/GP_need_index[[#This Row],[Registered population]]</f>
        <v>0.68202906607834068</v>
      </c>
    </row>
    <row r="16904" spans="1:14" hidden="1" x14ac:dyDescent="0.2">
      <c r="A16904" s="46" t="s">
        <v>13249</v>
      </c>
      <c r="B16904" s="33" t="s">
        <v>5269</v>
      </c>
      <c r="C16904" s="1" t="s">
        <v>12386</v>
      </c>
      <c r="D16904" s="1" t="s">
        <v>6642</v>
      </c>
      <c r="E16904" s="1" t="s">
        <v>6641</v>
      </c>
      <c r="F16904" s="62">
        <v>19496.297785129667</v>
      </c>
      <c r="G16904" s="62">
        <v>127.30955834720544</v>
      </c>
      <c r="H16904" s="62">
        <v>127.72914197984639</v>
      </c>
      <c r="I16904" s="62">
        <v>2009.3340000000001</v>
      </c>
      <c r="J16904" s="62">
        <v>1976.3993250894898</v>
      </c>
      <c r="K16904" s="62">
        <v>2009.3340000000001</v>
      </c>
      <c r="L16904" s="62">
        <v>256650.50777093266</v>
      </c>
      <c r="M16904" s="63">
        <v>13315.564842471458</v>
      </c>
      <c r="N16904" s="64">
        <f>GP_need_index[[#This Row],[Normalised weighted population]]/GP_need_index[[#This Row],[Registered population]]</f>
        <v>0.68297914759116907</v>
      </c>
    </row>
    <row r="16905" spans="1:14" hidden="1" x14ac:dyDescent="0.2">
      <c r="A16905" s="46" t="s">
        <v>13250</v>
      </c>
      <c r="B16905" s="33" t="s">
        <v>5269</v>
      </c>
      <c r="C16905" s="1" t="s">
        <v>12386</v>
      </c>
      <c r="D16905" s="1" t="s">
        <v>6642</v>
      </c>
      <c r="E16905" s="1" t="s">
        <v>6641</v>
      </c>
      <c r="F16905" s="62">
        <v>19549.761562319007</v>
      </c>
      <c r="G16905" s="62">
        <v>127.30955834720544</v>
      </c>
      <c r="H16905" s="62">
        <v>127.72914197984639</v>
      </c>
      <c r="I16905" s="62">
        <v>2009.3340000000001</v>
      </c>
      <c r="J16905" s="62">
        <v>1976.3993250894898</v>
      </c>
      <c r="K16905" s="62">
        <v>2009.3340000000001</v>
      </c>
      <c r="L16905" s="62">
        <v>256650.50777093266</v>
      </c>
      <c r="M16905" s="63">
        <v>13369.573245945929</v>
      </c>
      <c r="N16905" s="64">
        <f>GP_need_index[[#This Row],[Normalised weighted population]]/GP_need_index[[#This Row],[Registered population]]</f>
        <v>0.68387397991160048</v>
      </c>
    </row>
    <row r="16906" spans="1:14" x14ac:dyDescent="0.2">
      <c r="A16906" s="46" t="s">
        <v>13248</v>
      </c>
      <c r="B16906" s="33" t="s">
        <v>5279</v>
      </c>
      <c r="C16906" s="1" t="s">
        <v>12387</v>
      </c>
      <c r="D16906" s="1" t="s">
        <v>6642</v>
      </c>
      <c r="E16906" s="1" t="s">
        <v>6641</v>
      </c>
      <c r="F16906" s="62">
        <v>4766.833333333333</v>
      </c>
      <c r="G16906" s="62">
        <v>44.616419665038336</v>
      </c>
      <c r="H16906" s="62">
        <v>44.001207984445955</v>
      </c>
      <c r="I16906" s="62">
        <v>2152.1790000000001</v>
      </c>
      <c r="J16906" s="62">
        <v>1976.3993250894898</v>
      </c>
      <c r="K16906" s="62">
        <v>2152.1790000000001</v>
      </c>
      <c r="L16906" s="62">
        <v>94698.475798756917</v>
      </c>
      <c r="M16906" s="63">
        <v>4892.1946513985822</v>
      </c>
      <c r="N16906" s="68">
        <f>GP_need_index[[#This Row],[Normalised weighted population]]/GP_need_index[[#This Row],[Registered population]]</f>
        <v>1.0262986576830004</v>
      </c>
    </row>
    <row r="16907" spans="1:14" hidden="1" x14ac:dyDescent="0.2">
      <c r="A16907" s="46" t="s">
        <v>13249</v>
      </c>
      <c r="B16907" s="33" t="s">
        <v>5279</v>
      </c>
      <c r="C16907" s="1" t="s">
        <v>12387</v>
      </c>
      <c r="D16907" s="1" t="s">
        <v>6642</v>
      </c>
      <c r="E16907" s="1" t="s">
        <v>6641</v>
      </c>
      <c r="F16907" s="62">
        <v>4772.7468081739935</v>
      </c>
      <c r="G16907" s="62">
        <v>44.616419665038336</v>
      </c>
      <c r="H16907" s="62">
        <v>44.001207984445955</v>
      </c>
      <c r="I16907" s="62">
        <v>2152.1790000000001</v>
      </c>
      <c r="J16907" s="62">
        <v>1976.3993250894898</v>
      </c>
      <c r="K16907" s="62">
        <v>2152.1790000000001</v>
      </c>
      <c r="L16907" s="62">
        <v>94698.475798756917</v>
      </c>
      <c r="M16907" s="63">
        <v>4913.1548810610775</v>
      </c>
      <c r="N16907" s="64">
        <f>GP_need_index[[#This Row],[Normalised weighted population]]/GP_need_index[[#This Row],[Registered population]]</f>
        <v>1.0294187139042481</v>
      </c>
    </row>
    <row r="16908" spans="1:14" hidden="1" x14ac:dyDescent="0.2">
      <c r="A16908" s="46" t="s">
        <v>13250</v>
      </c>
      <c r="B16908" s="33" t="s">
        <v>5279</v>
      </c>
      <c r="C16908" s="1" t="s">
        <v>12387</v>
      </c>
      <c r="D16908" s="1" t="s">
        <v>6642</v>
      </c>
      <c r="E16908" s="1" t="s">
        <v>6641</v>
      </c>
      <c r="F16908" s="62">
        <v>4779.1973385859792</v>
      </c>
      <c r="G16908" s="62">
        <v>44.616419665038336</v>
      </c>
      <c r="H16908" s="62">
        <v>44.001207984445955</v>
      </c>
      <c r="I16908" s="62">
        <v>2152.1790000000001</v>
      </c>
      <c r="J16908" s="62">
        <v>1976.3993250894898</v>
      </c>
      <c r="K16908" s="62">
        <v>2152.1790000000001</v>
      </c>
      <c r="L16908" s="62">
        <v>94698.475798756917</v>
      </c>
      <c r="M16908" s="63">
        <v>4933.0828115911099</v>
      </c>
      <c r="N16908" s="64">
        <f>GP_need_index[[#This Row],[Normalised weighted population]]/GP_need_index[[#This Row],[Registered population]]</f>
        <v>1.0321990204846114</v>
      </c>
    </row>
    <row r="16909" spans="1:14" x14ac:dyDescent="0.2">
      <c r="A16909" s="46" t="s">
        <v>13248</v>
      </c>
      <c r="B16909" s="33" t="s">
        <v>5287</v>
      </c>
      <c r="C16909" s="1" t="s">
        <v>12388</v>
      </c>
      <c r="D16909" s="1" t="s">
        <v>6642</v>
      </c>
      <c r="E16909" s="1" t="s">
        <v>6641</v>
      </c>
      <c r="F16909" s="62">
        <v>11387.916666666666</v>
      </c>
      <c r="G16909" s="62">
        <v>97.307118975124624</v>
      </c>
      <c r="H16909" s="62">
        <v>96.02557698930103</v>
      </c>
      <c r="I16909" s="62">
        <v>2046.4359999999999</v>
      </c>
      <c r="J16909" s="62">
        <v>1976.3993250894898</v>
      </c>
      <c r="K16909" s="62">
        <v>2046.4359999999999</v>
      </c>
      <c r="L16909" s="62">
        <v>196510.19767167725</v>
      </c>
      <c r="M16909" s="63">
        <v>10151.864957548525</v>
      </c>
      <c r="N16909" s="68">
        <f>GP_need_index[[#This Row],[Normalised weighted population]]/GP_need_index[[#This Row],[Registered population]]</f>
        <v>0.89145936475491061</v>
      </c>
    </row>
    <row r="16910" spans="1:14" hidden="1" x14ac:dyDescent="0.2">
      <c r="A16910" s="46" t="s">
        <v>13249</v>
      </c>
      <c r="B16910" s="33" t="s">
        <v>5287</v>
      </c>
      <c r="C16910" s="1" t="s">
        <v>12388</v>
      </c>
      <c r="D16910" s="1" t="s">
        <v>6642</v>
      </c>
      <c r="E16910" s="1" t="s">
        <v>6641</v>
      </c>
      <c r="F16910" s="62">
        <v>11409.699837925666</v>
      </c>
      <c r="G16910" s="62">
        <v>97.307118975124624</v>
      </c>
      <c r="H16910" s="62">
        <v>96.02557698930103</v>
      </c>
      <c r="I16910" s="62">
        <v>2046.4359999999999</v>
      </c>
      <c r="J16910" s="62">
        <v>1976.3993250894898</v>
      </c>
      <c r="K16910" s="62">
        <v>2046.4359999999999</v>
      </c>
      <c r="L16910" s="62">
        <v>196510.19767167725</v>
      </c>
      <c r="M16910" s="63">
        <v>10195.359837898806</v>
      </c>
      <c r="N16910" s="64">
        <f>GP_need_index[[#This Row],[Normalised weighted population]]/GP_need_index[[#This Row],[Registered population]]</f>
        <v>0.89356950513365729</v>
      </c>
    </row>
    <row r="16911" spans="1:14" hidden="1" x14ac:dyDescent="0.2">
      <c r="A16911" s="46" t="s">
        <v>13250</v>
      </c>
      <c r="B16911" s="33" t="s">
        <v>5287</v>
      </c>
      <c r="C16911" s="1" t="s">
        <v>12388</v>
      </c>
      <c r="D16911" s="1" t="s">
        <v>6642</v>
      </c>
      <c r="E16911" s="1" t="s">
        <v>6641</v>
      </c>
      <c r="F16911" s="62">
        <v>11429.710470122393</v>
      </c>
      <c r="G16911" s="62">
        <v>97.307118975124624</v>
      </c>
      <c r="H16911" s="62">
        <v>96.02557698930103</v>
      </c>
      <c r="I16911" s="62">
        <v>2046.4359999999999</v>
      </c>
      <c r="J16911" s="62">
        <v>1976.3993250894898</v>
      </c>
      <c r="K16911" s="62">
        <v>2046.4359999999999</v>
      </c>
      <c r="L16911" s="62">
        <v>196510.19767167725</v>
      </c>
      <c r="M16911" s="63">
        <v>10236.712579161147</v>
      </c>
      <c r="N16911" s="64">
        <f>GP_need_index[[#This Row],[Normalised weighted population]]/GP_need_index[[#This Row],[Registered population]]</f>
        <v>0.89562308738442864</v>
      </c>
    </row>
    <row r="16912" spans="1:14" x14ac:dyDescent="0.2">
      <c r="A16912" s="46" t="s">
        <v>13248</v>
      </c>
      <c r="B16912" s="33" t="s">
        <v>5275</v>
      </c>
      <c r="C16912" s="1" t="s">
        <v>12389</v>
      </c>
      <c r="D16912" s="1" t="s">
        <v>6642</v>
      </c>
      <c r="E16912" s="1" t="s">
        <v>6641</v>
      </c>
      <c r="F16912" s="62">
        <v>9573.3333333333321</v>
      </c>
      <c r="G16912" s="62">
        <v>78.050148512591619</v>
      </c>
      <c r="H16912" s="62">
        <v>72.587759461270963</v>
      </c>
      <c r="I16912" s="62">
        <v>2055.777</v>
      </c>
      <c r="J16912" s="62">
        <v>1976.3993250894898</v>
      </c>
      <c r="K16912" s="62">
        <v>2055.777</v>
      </c>
      <c r="L16912" s="62">
        <v>149224.24638201323</v>
      </c>
      <c r="M16912" s="63">
        <v>7709.0370658178244</v>
      </c>
      <c r="N16912" s="68">
        <f>GP_need_index[[#This Row],[Normalised weighted population]]/GP_need_index[[#This Row],[Registered population]]</f>
        <v>0.80526153194475891</v>
      </c>
    </row>
    <row r="16913" spans="1:14" hidden="1" x14ac:dyDescent="0.2">
      <c r="A16913" s="46" t="s">
        <v>13249</v>
      </c>
      <c r="B16913" s="33" t="s">
        <v>5275</v>
      </c>
      <c r="C16913" s="1" t="s">
        <v>12389</v>
      </c>
      <c r="D16913" s="1" t="s">
        <v>6642</v>
      </c>
      <c r="E16913" s="1" t="s">
        <v>6641</v>
      </c>
      <c r="F16913" s="62">
        <v>9595.1022068902621</v>
      </c>
      <c r="G16913" s="62">
        <v>78.050148512591619</v>
      </c>
      <c r="H16913" s="62">
        <v>72.587759461270963</v>
      </c>
      <c r="I16913" s="62">
        <v>2055.777</v>
      </c>
      <c r="J16913" s="62">
        <v>1976.3993250894898</v>
      </c>
      <c r="K16913" s="62">
        <v>2055.777</v>
      </c>
      <c r="L16913" s="62">
        <v>149224.24638201323</v>
      </c>
      <c r="M16913" s="63">
        <v>7742.0658389738646</v>
      </c>
      <c r="N16913" s="64">
        <f>GP_need_index[[#This Row],[Normalised weighted population]]/GP_need_index[[#This Row],[Registered population]]</f>
        <v>0.80687684946328886</v>
      </c>
    </row>
    <row r="16914" spans="1:14" hidden="1" x14ac:dyDescent="0.2">
      <c r="A16914" s="46" t="s">
        <v>13250</v>
      </c>
      <c r="B16914" s="33" t="s">
        <v>5275</v>
      </c>
      <c r="C16914" s="1" t="s">
        <v>12389</v>
      </c>
      <c r="D16914" s="1" t="s">
        <v>6642</v>
      </c>
      <c r="E16914" s="1" t="s">
        <v>6641</v>
      </c>
      <c r="F16914" s="62">
        <v>9614.532438133836</v>
      </c>
      <c r="G16914" s="62">
        <v>78.050148512591619</v>
      </c>
      <c r="H16914" s="62">
        <v>72.587759461270963</v>
      </c>
      <c r="I16914" s="62">
        <v>2055.777</v>
      </c>
      <c r="J16914" s="62">
        <v>1976.3993250894898</v>
      </c>
      <c r="K16914" s="62">
        <v>2055.777</v>
      </c>
      <c r="L16914" s="62">
        <v>149224.24638201323</v>
      </c>
      <c r="M16914" s="63">
        <v>7773.4679327268477</v>
      </c>
      <c r="N16914" s="64">
        <f>GP_need_index[[#This Row],[Normalised weighted population]]/GP_need_index[[#This Row],[Registered population]]</f>
        <v>0.80851232056747468</v>
      </c>
    </row>
    <row r="16915" spans="1:14" x14ac:dyDescent="0.2">
      <c r="A16915" s="46" t="s">
        <v>13248</v>
      </c>
      <c r="B16915" s="33" t="s">
        <v>5290</v>
      </c>
      <c r="C16915" s="1" t="s">
        <v>12390</v>
      </c>
      <c r="D16915" s="1" t="s">
        <v>6642</v>
      </c>
      <c r="E16915" s="1" t="s">
        <v>6641</v>
      </c>
      <c r="F16915" s="62">
        <v>16620.083333333332</v>
      </c>
      <c r="G16915" s="62">
        <v>102.28087297140112</v>
      </c>
      <c r="H16915" s="62">
        <v>101.56425921910804</v>
      </c>
      <c r="I16915" s="62">
        <v>1924.1089999999999</v>
      </c>
      <c r="J16915" s="62">
        <v>1976.3993250894898</v>
      </c>
      <c r="K16915" s="62">
        <v>1924.1089999999999</v>
      </c>
      <c r="L16915" s="62">
        <v>195420.70524181874</v>
      </c>
      <c r="M16915" s="63">
        <v>10095.580957271481</v>
      </c>
      <c r="N16915" s="68">
        <f>GP_need_index[[#This Row],[Normalised weighted population]]/GP_need_index[[#This Row],[Registered population]]</f>
        <v>0.60743263164172756</v>
      </c>
    </row>
    <row r="16916" spans="1:14" hidden="1" x14ac:dyDescent="0.2">
      <c r="A16916" s="46" t="s">
        <v>13249</v>
      </c>
      <c r="B16916" s="33" t="s">
        <v>5290</v>
      </c>
      <c r="C16916" s="1" t="s">
        <v>12390</v>
      </c>
      <c r="D16916" s="1" t="s">
        <v>6642</v>
      </c>
      <c r="E16916" s="1" t="s">
        <v>6641</v>
      </c>
      <c r="F16916" s="62">
        <v>16684.943065277308</v>
      </c>
      <c r="G16916" s="62">
        <v>102.28087297140112</v>
      </c>
      <c r="H16916" s="62">
        <v>101.56425921910804</v>
      </c>
      <c r="I16916" s="62">
        <v>1924.1089999999999</v>
      </c>
      <c r="J16916" s="62">
        <v>1976.3993250894898</v>
      </c>
      <c r="K16916" s="62">
        <v>1924.1089999999999</v>
      </c>
      <c r="L16916" s="62">
        <v>195420.70524181874</v>
      </c>
      <c r="M16916" s="63">
        <v>10138.834693175108</v>
      </c>
      <c r="N16916" s="64">
        <f>GP_need_index[[#This Row],[Normalised weighted population]]/GP_need_index[[#This Row],[Registered population]]</f>
        <v>0.6076637273204023</v>
      </c>
    </row>
    <row r="16917" spans="1:14" hidden="1" x14ac:dyDescent="0.2">
      <c r="A16917" s="46" t="s">
        <v>13250</v>
      </c>
      <c r="B16917" s="33" t="s">
        <v>5290</v>
      </c>
      <c r="C16917" s="1" t="s">
        <v>12390</v>
      </c>
      <c r="D16917" s="1" t="s">
        <v>6642</v>
      </c>
      <c r="E16917" s="1" t="s">
        <v>6641</v>
      </c>
      <c r="F16917" s="62">
        <v>16745.394970645797</v>
      </c>
      <c r="G16917" s="62">
        <v>102.28087297140112</v>
      </c>
      <c r="H16917" s="62">
        <v>101.56425921910804</v>
      </c>
      <c r="I16917" s="62">
        <v>1924.1089999999999</v>
      </c>
      <c r="J16917" s="62">
        <v>1976.3993250894898</v>
      </c>
      <c r="K16917" s="62">
        <v>1924.1089999999999</v>
      </c>
      <c r="L16917" s="62">
        <v>195420.70524181874</v>
      </c>
      <c r="M16917" s="63">
        <v>10179.95816644478</v>
      </c>
      <c r="N16917" s="64">
        <f>GP_need_index[[#This Row],[Normalised weighted population]]/GP_need_index[[#This Row],[Registered population]]</f>
        <v>0.60792583180569693</v>
      </c>
    </row>
    <row r="16918" spans="1:14" x14ac:dyDescent="0.2">
      <c r="A16918" s="46" t="s">
        <v>13248</v>
      </c>
      <c r="B16918" s="33" t="s">
        <v>5276</v>
      </c>
      <c r="C16918" s="1" t="s">
        <v>12391</v>
      </c>
      <c r="D16918" s="1" t="s">
        <v>6642</v>
      </c>
      <c r="E16918" s="1" t="s">
        <v>6641</v>
      </c>
      <c r="F16918" s="62">
        <v>14038.333333333334</v>
      </c>
      <c r="G16918" s="62">
        <v>98.300167522883967</v>
      </c>
      <c r="H16918" s="62">
        <v>97.063551852656474</v>
      </c>
      <c r="I16918" s="62">
        <v>2001.078</v>
      </c>
      <c r="J16918" s="62">
        <v>1976.3993250894898</v>
      </c>
      <c r="K16918" s="62">
        <v>2001.078</v>
      </c>
      <c r="L16918" s="62">
        <v>194231.73821421011</v>
      </c>
      <c r="M16918" s="63">
        <v>10034.158024282387</v>
      </c>
      <c r="N16918" s="68">
        <f>GP_need_index[[#This Row],[Normalised weighted population]]/GP_need_index[[#This Row],[Registered population]]</f>
        <v>0.7147684690216588</v>
      </c>
    </row>
    <row r="16919" spans="1:14" hidden="1" x14ac:dyDescent="0.2">
      <c r="A16919" s="46" t="s">
        <v>13249</v>
      </c>
      <c r="B16919" s="33" t="s">
        <v>5276</v>
      </c>
      <c r="C16919" s="1" t="s">
        <v>12391</v>
      </c>
      <c r="D16919" s="1" t="s">
        <v>6642</v>
      </c>
      <c r="E16919" s="1" t="s">
        <v>6641</v>
      </c>
      <c r="F16919" s="62">
        <v>14085.5247407157</v>
      </c>
      <c r="G16919" s="62">
        <v>98.300167522883967</v>
      </c>
      <c r="H16919" s="62">
        <v>97.063551852656474</v>
      </c>
      <c r="I16919" s="62">
        <v>2001.078</v>
      </c>
      <c r="J16919" s="62">
        <v>1976.3993250894898</v>
      </c>
      <c r="K16919" s="62">
        <v>2001.078</v>
      </c>
      <c r="L16919" s="62">
        <v>194231.73821421011</v>
      </c>
      <c r="M16919" s="63">
        <v>10077.148598379559</v>
      </c>
      <c r="N16919" s="64">
        <f>GP_need_index[[#This Row],[Normalised weighted population]]/GP_need_index[[#This Row],[Registered population]]</f>
        <v>0.71542585625159527</v>
      </c>
    </row>
    <row r="16920" spans="1:14" hidden="1" x14ac:dyDescent="0.2">
      <c r="A16920" s="46" t="s">
        <v>13250</v>
      </c>
      <c r="B16920" s="33" t="s">
        <v>5276</v>
      </c>
      <c r="C16920" s="1" t="s">
        <v>12391</v>
      </c>
      <c r="D16920" s="1" t="s">
        <v>6642</v>
      </c>
      <c r="E16920" s="1" t="s">
        <v>6641</v>
      </c>
      <c r="F16920" s="62">
        <v>14130.713738813018</v>
      </c>
      <c r="G16920" s="62">
        <v>98.300167522883967</v>
      </c>
      <c r="H16920" s="62">
        <v>97.063551852656474</v>
      </c>
      <c r="I16920" s="62">
        <v>2001.078</v>
      </c>
      <c r="J16920" s="62">
        <v>1976.3993250894898</v>
      </c>
      <c r="K16920" s="62">
        <v>2001.078</v>
      </c>
      <c r="L16920" s="62">
        <v>194231.73821421011</v>
      </c>
      <c r="M16920" s="63">
        <v>10118.021870659946</v>
      </c>
      <c r="N16920" s="64">
        <f>GP_need_index[[#This Row],[Normalised weighted population]]/GP_need_index[[#This Row],[Registered population]]</f>
        <v>0.71603048916550072</v>
      </c>
    </row>
    <row r="16921" spans="1:14" x14ac:dyDescent="0.2">
      <c r="A16921" s="46" t="s">
        <v>13248</v>
      </c>
      <c r="B16921" s="33" t="s">
        <v>5305</v>
      </c>
      <c r="C16921" s="1" t="s">
        <v>12392</v>
      </c>
      <c r="D16921" s="1" t="s">
        <v>6642</v>
      </c>
      <c r="E16921" s="1" t="s">
        <v>6641</v>
      </c>
      <c r="F16921" s="62">
        <v>5461.8333333333339</v>
      </c>
      <c r="G16921" s="62">
        <v>53.247723791105727</v>
      </c>
      <c r="H16921" s="62">
        <v>54.124658617154488</v>
      </c>
      <c r="I16921" s="62">
        <v>1999.047</v>
      </c>
      <c r="J16921" s="62">
        <v>1976.3993250894898</v>
      </c>
      <c r="K16921" s="62">
        <v>1999.047</v>
      </c>
      <c r="L16921" s="62">
        <v>108197.73643464682</v>
      </c>
      <c r="M16921" s="63">
        <v>5589.5766327208503</v>
      </c>
      <c r="N16921" s="68">
        <f>GP_need_index[[#This Row],[Normalised weighted population]]/GP_need_index[[#This Row],[Registered population]]</f>
        <v>1.0233883554461292</v>
      </c>
    </row>
    <row r="16922" spans="1:14" hidden="1" x14ac:dyDescent="0.2">
      <c r="A16922" s="46" t="s">
        <v>13249</v>
      </c>
      <c r="B16922" s="33" t="s">
        <v>5305</v>
      </c>
      <c r="C16922" s="1" t="s">
        <v>12392</v>
      </c>
      <c r="D16922" s="1" t="s">
        <v>6642</v>
      </c>
      <c r="E16922" s="1" t="s">
        <v>6641</v>
      </c>
      <c r="F16922" s="62">
        <v>5467.8775229612957</v>
      </c>
      <c r="G16922" s="62">
        <v>53.247723791105727</v>
      </c>
      <c r="H16922" s="62">
        <v>54.124658617154488</v>
      </c>
      <c r="I16922" s="62">
        <v>1999.047</v>
      </c>
      <c r="J16922" s="62">
        <v>1976.3993250894898</v>
      </c>
      <c r="K16922" s="62">
        <v>1999.047</v>
      </c>
      <c r="L16922" s="62">
        <v>108197.73643464682</v>
      </c>
      <c r="M16922" s="63">
        <v>5613.5247415526319</v>
      </c>
      <c r="N16922" s="64">
        <f>GP_need_index[[#This Row],[Normalised weighted population]]/GP_need_index[[#This Row],[Registered population]]</f>
        <v>1.0266368838694209</v>
      </c>
    </row>
    <row r="16923" spans="1:14" hidden="1" x14ac:dyDescent="0.2">
      <c r="A16923" s="46" t="s">
        <v>13250</v>
      </c>
      <c r="B16923" s="33" t="s">
        <v>5305</v>
      </c>
      <c r="C16923" s="1" t="s">
        <v>12392</v>
      </c>
      <c r="D16923" s="1" t="s">
        <v>6642</v>
      </c>
      <c r="E16923" s="1" t="s">
        <v>6641</v>
      </c>
      <c r="F16923" s="62">
        <v>5474.879740827535</v>
      </c>
      <c r="G16923" s="62">
        <v>53.247723791105727</v>
      </c>
      <c r="H16923" s="62">
        <v>54.124658617154488</v>
      </c>
      <c r="I16923" s="62">
        <v>1999.047</v>
      </c>
      <c r="J16923" s="62">
        <v>1976.3993250894898</v>
      </c>
      <c r="K16923" s="62">
        <v>1999.047</v>
      </c>
      <c r="L16923" s="62">
        <v>108197.73643464682</v>
      </c>
      <c r="M16923" s="63">
        <v>5636.2933970878948</v>
      </c>
      <c r="N16923" s="64">
        <f>GP_need_index[[#This Row],[Normalised weighted population]]/GP_need_index[[#This Row],[Registered population]]</f>
        <v>1.0294825939383943</v>
      </c>
    </row>
    <row r="16924" spans="1:14" x14ac:dyDescent="0.2">
      <c r="A16924" s="46" t="s">
        <v>13248</v>
      </c>
      <c r="B16924" s="33" t="s">
        <v>5271</v>
      </c>
      <c r="C16924" s="1" t="s">
        <v>9871</v>
      </c>
      <c r="D16924" s="1" t="s">
        <v>6642</v>
      </c>
      <c r="E16924" s="1" t="s">
        <v>6641</v>
      </c>
      <c r="F16924" s="62">
        <v>9566.3333333333339</v>
      </c>
      <c r="G16924" s="62">
        <v>85.365364126103756</v>
      </c>
      <c r="H16924" s="62">
        <v>83.53205119960846</v>
      </c>
      <c r="I16924" s="62">
        <v>1881.768</v>
      </c>
      <c r="J16924" s="62">
        <v>1976.3993250894898</v>
      </c>
      <c r="K16924" s="62">
        <v>1881.768</v>
      </c>
      <c r="L16924" s="62">
        <v>157187.94092178482</v>
      </c>
      <c r="M16924" s="63">
        <v>8120.447529441718</v>
      </c>
      <c r="N16924" s="68">
        <f>GP_need_index[[#This Row],[Normalised weighted population]]/GP_need_index[[#This Row],[Registered population]]</f>
        <v>0.84885684477944012</v>
      </c>
    </row>
    <row r="16925" spans="1:14" hidden="1" x14ac:dyDescent="0.2">
      <c r="A16925" s="46" t="s">
        <v>13249</v>
      </c>
      <c r="B16925" s="33" t="s">
        <v>5271</v>
      </c>
      <c r="C16925" s="1" t="s">
        <v>9871</v>
      </c>
      <c r="D16925" s="1" t="s">
        <v>6642</v>
      </c>
      <c r="E16925" s="1" t="s">
        <v>6641</v>
      </c>
      <c r="F16925" s="62">
        <v>9581.0492400107232</v>
      </c>
      <c r="G16925" s="62">
        <v>85.365364126103756</v>
      </c>
      <c r="H16925" s="62">
        <v>83.53205119960846</v>
      </c>
      <c r="I16925" s="62">
        <v>1881.768</v>
      </c>
      <c r="J16925" s="62">
        <v>1976.3993250894898</v>
      </c>
      <c r="K16925" s="62">
        <v>1881.768</v>
      </c>
      <c r="L16925" s="62">
        <v>157187.94092178482</v>
      </c>
      <c r="M16925" s="63">
        <v>8155.2389589141103</v>
      </c>
      <c r="N16925" s="64">
        <f>GP_need_index[[#This Row],[Normalised weighted population]]/GP_need_index[[#This Row],[Registered population]]</f>
        <v>0.8511843280021576</v>
      </c>
    </row>
    <row r="16926" spans="1:14" hidden="1" x14ac:dyDescent="0.2">
      <c r="A16926" s="46" t="s">
        <v>13250</v>
      </c>
      <c r="B16926" s="33" t="s">
        <v>5271</v>
      </c>
      <c r="C16926" s="1" t="s">
        <v>9871</v>
      </c>
      <c r="D16926" s="1" t="s">
        <v>6642</v>
      </c>
      <c r="E16926" s="1" t="s">
        <v>6641</v>
      </c>
      <c r="F16926" s="62">
        <v>9596.9785885890633</v>
      </c>
      <c r="G16926" s="62">
        <v>85.365364126103756</v>
      </c>
      <c r="H16926" s="62">
        <v>83.53205119960846</v>
      </c>
      <c r="I16926" s="62">
        <v>1881.768</v>
      </c>
      <c r="J16926" s="62">
        <v>1976.3993250894898</v>
      </c>
      <c r="K16926" s="62">
        <v>1881.768</v>
      </c>
      <c r="L16926" s="62">
        <v>157187.94092178482</v>
      </c>
      <c r="M16926" s="63">
        <v>8188.3168975021063</v>
      </c>
      <c r="N16926" s="64">
        <f>GP_need_index[[#This Row],[Normalised weighted population]]/GP_need_index[[#This Row],[Registered population]]</f>
        <v>0.85321821049367819</v>
      </c>
    </row>
    <row r="16927" spans="1:14" x14ac:dyDescent="0.2">
      <c r="A16927" s="46" t="s">
        <v>13248</v>
      </c>
      <c r="B16927" s="33" t="s">
        <v>5267</v>
      </c>
      <c r="C16927" s="1" t="s">
        <v>12393</v>
      </c>
      <c r="D16927" s="1" t="s">
        <v>6642</v>
      </c>
      <c r="E16927" s="1" t="s">
        <v>6641</v>
      </c>
      <c r="F16927" s="62">
        <v>7844.5833333333339</v>
      </c>
      <c r="G16927" s="62">
        <v>63.116103203659634</v>
      </c>
      <c r="H16927" s="62">
        <v>61.426294091100694</v>
      </c>
      <c r="I16927" s="62">
        <v>1901.2639999999999</v>
      </c>
      <c r="J16927" s="62">
        <v>1976.3993250894898</v>
      </c>
      <c r="K16927" s="62">
        <v>1901.2639999999999</v>
      </c>
      <c r="L16927" s="62">
        <v>116787.60160882246</v>
      </c>
      <c r="M16927" s="63">
        <v>6033.3355433778752</v>
      </c>
      <c r="N16927" s="68">
        <f>GP_need_index[[#This Row],[Normalised weighted population]]/GP_need_index[[#This Row],[Registered population]]</f>
        <v>0.76910847740515742</v>
      </c>
    </row>
    <row r="16928" spans="1:14" hidden="1" x14ac:dyDescent="0.2">
      <c r="A16928" s="46" t="s">
        <v>13249</v>
      </c>
      <c r="B16928" s="33" t="s">
        <v>5267</v>
      </c>
      <c r="C16928" s="1" t="s">
        <v>12393</v>
      </c>
      <c r="D16928" s="1" t="s">
        <v>6642</v>
      </c>
      <c r="E16928" s="1" t="s">
        <v>6641</v>
      </c>
      <c r="F16928" s="62">
        <v>7865.0167961581956</v>
      </c>
      <c r="G16928" s="62">
        <v>63.116103203659634</v>
      </c>
      <c r="H16928" s="62">
        <v>61.426294091100694</v>
      </c>
      <c r="I16928" s="62">
        <v>1901.2639999999999</v>
      </c>
      <c r="J16928" s="62">
        <v>1976.3993250894898</v>
      </c>
      <c r="K16928" s="62">
        <v>1901.2639999999999</v>
      </c>
      <c r="L16928" s="62">
        <v>116787.60160882246</v>
      </c>
      <c r="M16928" s="63">
        <v>6059.1849029457635</v>
      </c>
      <c r="N16928" s="64">
        <f>GP_need_index[[#This Row],[Normalised weighted population]]/GP_need_index[[#This Row],[Registered population]]</f>
        <v>0.77039694383176371</v>
      </c>
    </row>
    <row r="16929" spans="1:14" hidden="1" x14ac:dyDescent="0.2">
      <c r="A16929" s="46" t="s">
        <v>13250</v>
      </c>
      <c r="B16929" s="33" t="s">
        <v>5267</v>
      </c>
      <c r="C16929" s="1" t="s">
        <v>12393</v>
      </c>
      <c r="D16929" s="1" t="s">
        <v>6642</v>
      </c>
      <c r="E16929" s="1" t="s">
        <v>6641</v>
      </c>
      <c r="F16929" s="62">
        <v>7886.9298082036112</v>
      </c>
      <c r="G16929" s="62">
        <v>63.116103203659634</v>
      </c>
      <c r="H16929" s="62">
        <v>61.426294091100694</v>
      </c>
      <c r="I16929" s="62">
        <v>1901.2639999999999</v>
      </c>
      <c r="J16929" s="62">
        <v>1976.3993250894898</v>
      </c>
      <c r="K16929" s="62">
        <v>1901.2639999999999</v>
      </c>
      <c r="L16929" s="62">
        <v>116787.60160882246</v>
      </c>
      <c r="M16929" s="63">
        <v>6083.7611719089036</v>
      </c>
      <c r="N16929" s="64">
        <f>GP_need_index[[#This Row],[Normalised weighted population]]/GP_need_index[[#This Row],[Registered population]]</f>
        <v>0.77137255178572317</v>
      </c>
    </row>
    <row r="16930" spans="1:14" x14ac:dyDescent="0.2">
      <c r="A16930" s="46" t="s">
        <v>13248</v>
      </c>
      <c r="B16930" s="33" t="s">
        <v>5286</v>
      </c>
      <c r="C16930" s="1" t="s">
        <v>12394</v>
      </c>
      <c r="D16930" s="1" t="s">
        <v>6642</v>
      </c>
      <c r="E16930" s="1" t="s">
        <v>6641</v>
      </c>
      <c r="F16930" s="62">
        <v>5488.4166666666661</v>
      </c>
      <c r="G16930" s="62">
        <v>48.039289247878081</v>
      </c>
      <c r="H16930" s="62">
        <v>44.795599324032324</v>
      </c>
      <c r="I16930" s="62">
        <v>2074.2330000000002</v>
      </c>
      <c r="J16930" s="62">
        <v>1976.3993250894898</v>
      </c>
      <c r="K16930" s="62">
        <v>2074.2330000000002</v>
      </c>
      <c r="L16930" s="62">
        <v>92916.510372685545</v>
      </c>
      <c r="M16930" s="63">
        <v>4800.1369740930932</v>
      </c>
      <c r="N16930" s="68">
        <f>GP_need_index[[#This Row],[Normalised weighted population]]/GP_need_index[[#This Row],[Registered population]]</f>
        <v>0.87459412534150904</v>
      </c>
    </row>
    <row r="16931" spans="1:14" hidden="1" x14ac:dyDescent="0.2">
      <c r="A16931" s="46" t="s">
        <v>13249</v>
      </c>
      <c r="B16931" s="33" t="s">
        <v>5286</v>
      </c>
      <c r="C16931" s="1" t="s">
        <v>12394</v>
      </c>
      <c r="D16931" s="1" t="s">
        <v>6642</v>
      </c>
      <c r="E16931" s="1" t="s">
        <v>6641</v>
      </c>
      <c r="F16931" s="62">
        <v>5497.419004086687</v>
      </c>
      <c r="G16931" s="62">
        <v>48.039289247878081</v>
      </c>
      <c r="H16931" s="62">
        <v>44.795599324032324</v>
      </c>
      <c r="I16931" s="62">
        <v>2074.2330000000002</v>
      </c>
      <c r="J16931" s="62">
        <v>1976.3993250894898</v>
      </c>
      <c r="K16931" s="62">
        <v>2074.2330000000002</v>
      </c>
      <c r="L16931" s="62">
        <v>92916.510372685545</v>
      </c>
      <c r="M16931" s="63">
        <v>4820.7027897561447</v>
      </c>
      <c r="N16931" s="64">
        <f>GP_need_index[[#This Row],[Normalised weighted population]]/GP_need_index[[#This Row],[Registered population]]</f>
        <v>0.87690292229362854</v>
      </c>
    </row>
    <row r="16932" spans="1:14" hidden="1" x14ac:dyDescent="0.2">
      <c r="A16932" s="46" t="s">
        <v>13250</v>
      </c>
      <c r="B16932" s="33" t="s">
        <v>5286</v>
      </c>
      <c r="C16932" s="1" t="s">
        <v>12394</v>
      </c>
      <c r="D16932" s="1" t="s">
        <v>6642</v>
      </c>
      <c r="E16932" s="1" t="s">
        <v>6641</v>
      </c>
      <c r="F16932" s="62">
        <v>5505.4467223904121</v>
      </c>
      <c r="G16932" s="62">
        <v>48.039289247878081</v>
      </c>
      <c r="H16932" s="62">
        <v>44.795599324032324</v>
      </c>
      <c r="I16932" s="62">
        <v>2074.2330000000002</v>
      </c>
      <c r="J16932" s="62">
        <v>1976.3993250894898</v>
      </c>
      <c r="K16932" s="62">
        <v>2074.2330000000002</v>
      </c>
      <c r="L16932" s="62">
        <v>92916.510372685545</v>
      </c>
      <c r="M16932" s="63">
        <v>4840.2557313233865</v>
      </c>
      <c r="N16932" s="64">
        <f>GP_need_index[[#This Row],[Normalised weighted population]]/GP_need_index[[#This Row],[Registered population]]</f>
        <v>0.87917583720105352</v>
      </c>
    </row>
    <row r="16933" spans="1:14" x14ac:dyDescent="0.2">
      <c r="A16933" s="46" t="s">
        <v>13248</v>
      </c>
      <c r="B16933" s="33" t="s">
        <v>5292</v>
      </c>
      <c r="C16933" s="1" t="s">
        <v>12395</v>
      </c>
      <c r="D16933" s="1" t="s">
        <v>6642</v>
      </c>
      <c r="E16933" s="1" t="s">
        <v>6641</v>
      </c>
      <c r="F16933" s="62">
        <v>7838.583333333333</v>
      </c>
      <c r="G16933" s="62">
        <v>73.212097224131895</v>
      </c>
      <c r="H16933" s="62">
        <v>70.819824247847023</v>
      </c>
      <c r="I16933" s="62">
        <v>2034.355</v>
      </c>
      <c r="J16933" s="62">
        <v>1976.3993250894898</v>
      </c>
      <c r="K16933" s="62">
        <v>2034.355</v>
      </c>
      <c r="L16933" s="62">
        <v>144072.66355772884</v>
      </c>
      <c r="M16933" s="63">
        <v>7442.9024134211095</v>
      </c>
      <c r="N16933" s="68">
        <f>GP_need_index[[#This Row],[Normalised weighted population]]/GP_need_index[[#This Row],[Registered population]]</f>
        <v>0.94952137355871402</v>
      </c>
    </row>
    <row r="16934" spans="1:14" hidden="1" x14ac:dyDescent="0.2">
      <c r="A16934" s="46" t="s">
        <v>13249</v>
      </c>
      <c r="B16934" s="33" t="s">
        <v>5292</v>
      </c>
      <c r="C16934" s="1" t="s">
        <v>12395</v>
      </c>
      <c r="D16934" s="1" t="s">
        <v>6642</v>
      </c>
      <c r="E16934" s="1" t="s">
        <v>6641</v>
      </c>
      <c r="F16934" s="62">
        <v>7846.4021054770546</v>
      </c>
      <c r="G16934" s="62">
        <v>73.212097224131895</v>
      </c>
      <c r="H16934" s="62">
        <v>70.819824247847023</v>
      </c>
      <c r="I16934" s="62">
        <v>2034.355</v>
      </c>
      <c r="J16934" s="62">
        <v>1976.3993250894898</v>
      </c>
      <c r="K16934" s="62">
        <v>2034.355</v>
      </c>
      <c r="L16934" s="62">
        <v>144072.66355772884</v>
      </c>
      <c r="M16934" s="63">
        <v>7474.7909532395843</v>
      </c>
      <c r="N16934" s="64">
        <f>GP_need_index[[#This Row],[Normalised weighted population]]/GP_need_index[[#This Row],[Registered population]]</f>
        <v>0.95263929285779614</v>
      </c>
    </row>
    <row r="16935" spans="1:14" hidden="1" x14ac:dyDescent="0.2">
      <c r="A16935" s="46" t="s">
        <v>13250</v>
      </c>
      <c r="B16935" s="33" t="s">
        <v>5292</v>
      </c>
      <c r="C16935" s="1" t="s">
        <v>12395</v>
      </c>
      <c r="D16935" s="1" t="s">
        <v>6642</v>
      </c>
      <c r="E16935" s="1" t="s">
        <v>6641</v>
      </c>
      <c r="F16935" s="62">
        <v>7855.0470771580603</v>
      </c>
      <c r="G16935" s="62">
        <v>73.212097224131895</v>
      </c>
      <c r="H16935" s="62">
        <v>70.819824247847023</v>
      </c>
      <c r="I16935" s="62">
        <v>2034.355</v>
      </c>
      <c r="J16935" s="62">
        <v>1976.3993250894898</v>
      </c>
      <c r="K16935" s="62">
        <v>2034.355</v>
      </c>
      <c r="L16935" s="62">
        <v>144072.66355772884</v>
      </c>
      <c r="M16935" s="63">
        <v>7505.1089705723698</v>
      </c>
      <c r="N16935" s="64">
        <f>GP_need_index[[#This Row],[Normalised weighted population]]/GP_need_index[[#This Row],[Registered population]]</f>
        <v>0.95545053986967354</v>
      </c>
    </row>
    <row r="16936" spans="1:14" x14ac:dyDescent="0.2">
      <c r="A16936" s="46" t="s">
        <v>13248</v>
      </c>
      <c r="B16936" s="33" t="s">
        <v>5307</v>
      </c>
      <c r="C16936" s="1" t="s">
        <v>7487</v>
      </c>
      <c r="D16936" s="1" t="s">
        <v>6642</v>
      </c>
      <c r="E16936" s="1" t="s">
        <v>6641</v>
      </c>
      <c r="F16936" s="62">
        <v>8072.0833333333339</v>
      </c>
      <c r="G16936" s="62">
        <v>92.322156851193128</v>
      </c>
      <c r="H16936" s="62">
        <v>93.951068416569953</v>
      </c>
      <c r="I16936" s="62">
        <v>1990.8030000000001</v>
      </c>
      <c r="J16936" s="62">
        <v>1976.3993250894898</v>
      </c>
      <c r="K16936" s="62">
        <v>1990.8030000000001</v>
      </c>
      <c r="L16936" s="62">
        <v>187038.06885691272</v>
      </c>
      <c r="M16936" s="63">
        <v>9662.5276420945247</v>
      </c>
      <c r="N16936" s="68">
        <f>GP_need_index[[#This Row],[Normalised weighted population]]/GP_need_index[[#This Row],[Registered population]]</f>
        <v>1.1970302142686655</v>
      </c>
    </row>
    <row r="16937" spans="1:14" hidden="1" x14ac:dyDescent="0.2">
      <c r="A16937" s="46" t="s">
        <v>13249</v>
      </c>
      <c r="B16937" s="33" t="s">
        <v>5307</v>
      </c>
      <c r="C16937" s="1" t="s">
        <v>7487</v>
      </c>
      <c r="D16937" s="1" t="s">
        <v>6642</v>
      </c>
      <c r="E16937" s="1" t="s">
        <v>6641</v>
      </c>
      <c r="F16937" s="62">
        <v>8075.3560206542279</v>
      </c>
      <c r="G16937" s="62">
        <v>92.322156851193128</v>
      </c>
      <c r="H16937" s="62">
        <v>93.951068416569953</v>
      </c>
      <c r="I16937" s="62">
        <v>1990.8030000000001</v>
      </c>
      <c r="J16937" s="62">
        <v>1976.3993250894898</v>
      </c>
      <c r="K16937" s="62">
        <v>1990.8030000000001</v>
      </c>
      <c r="L16937" s="62">
        <v>187038.06885691272</v>
      </c>
      <c r="M16937" s="63">
        <v>9703.9259945579979</v>
      </c>
      <c r="N16937" s="64">
        <f>GP_need_index[[#This Row],[Normalised weighted population]]/GP_need_index[[#This Row],[Registered population]]</f>
        <v>1.2016716005756773</v>
      </c>
    </row>
    <row r="16938" spans="1:14" hidden="1" x14ac:dyDescent="0.2">
      <c r="A16938" s="46" t="s">
        <v>13250</v>
      </c>
      <c r="B16938" s="33" t="s">
        <v>5307</v>
      </c>
      <c r="C16938" s="1" t="s">
        <v>7487</v>
      </c>
      <c r="D16938" s="1" t="s">
        <v>6642</v>
      </c>
      <c r="E16938" s="1" t="s">
        <v>6641</v>
      </c>
      <c r="F16938" s="62">
        <v>8079.7986086950095</v>
      </c>
      <c r="G16938" s="62">
        <v>92.322156851193128</v>
      </c>
      <c r="H16938" s="62">
        <v>93.951068416569953</v>
      </c>
      <c r="I16938" s="62">
        <v>1990.8030000000001</v>
      </c>
      <c r="J16938" s="62">
        <v>1976.3993250894898</v>
      </c>
      <c r="K16938" s="62">
        <v>1990.8030000000001</v>
      </c>
      <c r="L16938" s="62">
        <v>187038.06885691272</v>
      </c>
      <c r="M16938" s="63">
        <v>9743.2854627143042</v>
      </c>
      <c r="N16938" s="64">
        <f>GP_need_index[[#This Row],[Normalised weighted population]]/GP_need_index[[#This Row],[Registered population]]</f>
        <v>1.2058822174390766</v>
      </c>
    </row>
    <row r="16939" spans="1:14" x14ac:dyDescent="0.2">
      <c r="A16939" s="46" t="s">
        <v>13248</v>
      </c>
      <c r="B16939" s="33" t="s">
        <v>5265</v>
      </c>
      <c r="C16939" s="1" t="s">
        <v>12396</v>
      </c>
      <c r="D16939" s="1" t="s">
        <v>6642</v>
      </c>
      <c r="E16939" s="1" t="s">
        <v>6641</v>
      </c>
      <c r="F16939" s="62">
        <v>5366.25</v>
      </c>
      <c r="G16939" s="62">
        <v>62.516845795801736</v>
      </c>
      <c r="H16939" s="62">
        <v>63.549785981202753</v>
      </c>
      <c r="I16939" s="62">
        <v>1917.1669999999999</v>
      </c>
      <c r="J16939" s="62">
        <v>1976.3993250894898</v>
      </c>
      <c r="K16939" s="62">
        <v>1917.1669999999999</v>
      </c>
      <c r="L16939" s="62">
        <v>121835.55254022453</v>
      </c>
      <c r="M16939" s="63">
        <v>6294.1164940618974</v>
      </c>
      <c r="N16939" s="68">
        <f>GP_need_index[[#This Row],[Normalised weighted population]]/GP_need_index[[#This Row],[Registered population]]</f>
        <v>1.1729078022943205</v>
      </c>
    </row>
    <row r="16940" spans="1:14" hidden="1" x14ac:dyDescent="0.2">
      <c r="A16940" s="46" t="s">
        <v>13249</v>
      </c>
      <c r="B16940" s="33" t="s">
        <v>5265</v>
      </c>
      <c r="C16940" s="1" t="s">
        <v>12396</v>
      </c>
      <c r="D16940" s="1" t="s">
        <v>6642</v>
      </c>
      <c r="E16940" s="1" t="s">
        <v>6641</v>
      </c>
      <c r="F16940" s="62">
        <v>5365.1928188795118</v>
      </c>
      <c r="G16940" s="62">
        <v>62.516845795801736</v>
      </c>
      <c r="H16940" s="62">
        <v>63.549785981202753</v>
      </c>
      <c r="I16940" s="62">
        <v>1917.1669999999999</v>
      </c>
      <c r="J16940" s="62">
        <v>1976.3993250894898</v>
      </c>
      <c r="K16940" s="62">
        <v>1917.1669999999999</v>
      </c>
      <c r="L16940" s="62">
        <v>121835.55254022453</v>
      </c>
      <c r="M16940" s="63">
        <v>6321.0831494463737</v>
      </c>
      <c r="N16940" s="64">
        <f>GP_need_index[[#This Row],[Normalised weighted population]]/GP_need_index[[#This Row],[Registered population]]</f>
        <v>1.1781651401610751</v>
      </c>
    </row>
    <row r="16941" spans="1:14" hidden="1" x14ac:dyDescent="0.2">
      <c r="A16941" s="46" t="s">
        <v>13250</v>
      </c>
      <c r="B16941" s="33" t="s">
        <v>5265</v>
      </c>
      <c r="C16941" s="1" t="s">
        <v>12396</v>
      </c>
      <c r="D16941" s="1" t="s">
        <v>6642</v>
      </c>
      <c r="E16941" s="1" t="s">
        <v>6641</v>
      </c>
      <c r="F16941" s="62">
        <v>5363.2114857284978</v>
      </c>
      <c r="G16941" s="62">
        <v>62.516845795801736</v>
      </c>
      <c r="H16941" s="62">
        <v>63.549785981202753</v>
      </c>
      <c r="I16941" s="62">
        <v>1917.1669999999999</v>
      </c>
      <c r="J16941" s="62">
        <v>1976.3993250894898</v>
      </c>
      <c r="K16941" s="62">
        <v>1917.1669999999999</v>
      </c>
      <c r="L16941" s="62">
        <v>121835.55254022453</v>
      </c>
      <c r="M16941" s="63">
        <v>6346.7216869902013</v>
      </c>
      <c r="N16941" s="64">
        <f>GP_need_index[[#This Row],[Normalised weighted population]]/GP_need_index[[#This Row],[Registered population]]</f>
        <v>1.1833808351355943</v>
      </c>
    </row>
    <row r="16942" spans="1:14" x14ac:dyDescent="0.2">
      <c r="A16942" s="46" t="s">
        <v>13248</v>
      </c>
      <c r="B16942" s="33" t="s">
        <v>5281</v>
      </c>
      <c r="C16942" s="1" t="s">
        <v>12397</v>
      </c>
      <c r="D16942" s="1" t="s">
        <v>6642</v>
      </c>
      <c r="E16942" s="1" t="s">
        <v>6641</v>
      </c>
      <c r="F16942" s="62">
        <v>6073.5</v>
      </c>
      <c r="G16942" s="62">
        <v>50.245842735115176</v>
      </c>
      <c r="H16942" s="62">
        <v>51.290711200029705</v>
      </c>
      <c r="I16942" s="62">
        <v>1789.88</v>
      </c>
      <c r="J16942" s="62">
        <v>1976.3993250894898</v>
      </c>
      <c r="K16942" s="62">
        <v>1789.88</v>
      </c>
      <c r="L16942" s="62">
        <v>91804.218162709178</v>
      </c>
      <c r="M16942" s="63">
        <v>4742.6751199867767</v>
      </c>
      <c r="N16942" s="68">
        <f>GP_need_index[[#This Row],[Normalised weighted population]]/GP_need_index[[#This Row],[Registered population]]</f>
        <v>0.78088007244369417</v>
      </c>
    </row>
    <row r="16943" spans="1:14" hidden="1" x14ac:dyDescent="0.2">
      <c r="A16943" s="46" t="s">
        <v>13249</v>
      </c>
      <c r="B16943" s="33" t="s">
        <v>5281</v>
      </c>
      <c r="C16943" s="1" t="s">
        <v>12397</v>
      </c>
      <c r="D16943" s="1" t="s">
        <v>6642</v>
      </c>
      <c r="E16943" s="1" t="s">
        <v>6641</v>
      </c>
      <c r="F16943" s="62">
        <v>6086.6561715795724</v>
      </c>
      <c r="G16943" s="62">
        <v>50.245842735115176</v>
      </c>
      <c r="H16943" s="62">
        <v>51.290711200029705</v>
      </c>
      <c r="I16943" s="62">
        <v>1789.88</v>
      </c>
      <c r="J16943" s="62">
        <v>1976.3993250894898</v>
      </c>
      <c r="K16943" s="62">
        <v>1789.88</v>
      </c>
      <c r="L16943" s="62">
        <v>91804.218162709178</v>
      </c>
      <c r="M16943" s="63">
        <v>4762.9947447795294</v>
      </c>
      <c r="N16943" s="64">
        <f>GP_need_index[[#This Row],[Normalised weighted population]]/GP_need_index[[#This Row],[Registered population]]</f>
        <v>0.78253060638111671</v>
      </c>
    </row>
    <row r="16944" spans="1:14" hidden="1" x14ac:dyDescent="0.2">
      <c r="A16944" s="46" t="s">
        <v>13250</v>
      </c>
      <c r="B16944" s="33" t="s">
        <v>5281</v>
      </c>
      <c r="C16944" s="1" t="s">
        <v>12397</v>
      </c>
      <c r="D16944" s="1" t="s">
        <v>6642</v>
      </c>
      <c r="E16944" s="1" t="s">
        <v>6641</v>
      </c>
      <c r="F16944" s="62">
        <v>6098.7929009829058</v>
      </c>
      <c r="G16944" s="62">
        <v>50.245842735115176</v>
      </c>
      <c r="H16944" s="62">
        <v>51.290711200029705</v>
      </c>
      <c r="I16944" s="62">
        <v>1789.88</v>
      </c>
      <c r="J16944" s="62">
        <v>1976.3993250894898</v>
      </c>
      <c r="K16944" s="62">
        <v>1789.88</v>
      </c>
      <c r="L16944" s="62">
        <v>91804.218162709178</v>
      </c>
      <c r="M16944" s="63">
        <v>4782.3136204687025</v>
      </c>
      <c r="N16944" s="64">
        <f>GP_need_index[[#This Row],[Normalised weighted population]]/GP_need_index[[#This Row],[Registered population]]</f>
        <v>0.7841410092311818</v>
      </c>
    </row>
    <row r="16945" spans="1:14" x14ac:dyDescent="0.2">
      <c r="A16945" s="46" t="s">
        <v>13248</v>
      </c>
      <c r="B16945" s="33" t="s">
        <v>5299</v>
      </c>
      <c r="C16945" s="1" t="s">
        <v>12398</v>
      </c>
      <c r="D16945" s="1" t="s">
        <v>6642</v>
      </c>
      <c r="E16945" s="1" t="s">
        <v>6641</v>
      </c>
      <c r="F16945" s="62">
        <v>8425.75</v>
      </c>
      <c r="G16945" s="62">
        <v>94.734239732317107</v>
      </c>
      <c r="H16945" s="62">
        <v>95.062391216379055</v>
      </c>
      <c r="I16945" s="62">
        <v>2065.98</v>
      </c>
      <c r="J16945" s="62">
        <v>1976.3993250894898</v>
      </c>
      <c r="K16945" s="62">
        <v>2065.98</v>
      </c>
      <c r="L16945" s="62">
        <v>196396.99900521481</v>
      </c>
      <c r="M16945" s="63">
        <v>10146.017029100449</v>
      </c>
      <c r="N16945" s="68">
        <f>GP_need_index[[#This Row],[Normalised weighted population]]/GP_need_index[[#This Row],[Registered population]]</f>
        <v>1.204167822342278</v>
      </c>
    </row>
    <row r="16946" spans="1:14" hidden="1" x14ac:dyDescent="0.2">
      <c r="A16946" s="46" t="s">
        <v>13249</v>
      </c>
      <c r="B16946" s="33" t="s">
        <v>5299</v>
      </c>
      <c r="C16946" s="1" t="s">
        <v>12398</v>
      </c>
      <c r="D16946" s="1" t="s">
        <v>6642</v>
      </c>
      <c r="E16946" s="1" t="s">
        <v>6641</v>
      </c>
      <c r="F16946" s="62">
        <v>8427.9931303049343</v>
      </c>
      <c r="G16946" s="62">
        <v>94.734239732317107</v>
      </c>
      <c r="H16946" s="62">
        <v>95.062391216379055</v>
      </c>
      <c r="I16946" s="62">
        <v>2065.98</v>
      </c>
      <c r="J16946" s="62">
        <v>1976.3993250894898</v>
      </c>
      <c r="K16946" s="62">
        <v>2065.98</v>
      </c>
      <c r="L16946" s="62">
        <v>196396.99900521481</v>
      </c>
      <c r="M16946" s="63">
        <v>10189.486854453524</v>
      </c>
      <c r="N16946" s="64">
        <f>GP_need_index[[#This Row],[Normalised weighted population]]/GP_need_index[[#This Row],[Registered population]]</f>
        <v>1.2090051210192261</v>
      </c>
    </row>
    <row r="16947" spans="1:14" hidden="1" x14ac:dyDescent="0.2">
      <c r="A16947" s="46" t="s">
        <v>13250</v>
      </c>
      <c r="B16947" s="33" t="s">
        <v>5299</v>
      </c>
      <c r="C16947" s="1" t="s">
        <v>12398</v>
      </c>
      <c r="D16947" s="1" t="s">
        <v>6642</v>
      </c>
      <c r="E16947" s="1" t="s">
        <v>6641</v>
      </c>
      <c r="F16947" s="62">
        <v>8429.9689307409353</v>
      </c>
      <c r="G16947" s="62">
        <v>94.734239732317107</v>
      </c>
      <c r="H16947" s="62">
        <v>95.062391216379055</v>
      </c>
      <c r="I16947" s="62">
        <v>2065.98</v>
      </c>
      <c r="J16947" s="62">
        <v>1976.3993250894898</v>
      </c>
      <c r="K16947" s="62">
        <v>2065.98</v>
      </c>
      <c r="L16947" s="62">
        <v>196396.99900521481</v>
      </c>
      <c r="M16947" s="63">
        <v>10230.815774686622</v>
      </c>
      <c r="N16947" s="64">
        <f>GP_need_index[[#This Row],[Normalised weighted population]]/GP_need_index[[#This Row],[Registered population]]</f>
        <v>1.2136243749818192</v>
      </c>
    </row>
    <row r="16948" spans="1:14" x14ac:dyDescent="0.2">
      <c r="A16948" s="46" t="s">
        <v>13248</v>
      </c>
      <c r="B16948" s="33" t="s">
        <v>5295</v>
      </c>
      <c r="C16948" s="1" t="s">
        <v>12399</v>
      </c>
      <c r="D16948" s="1" t="s">
        <v>6642</v>
      </c>
      <c r="E16948" s="1" t="s">
        <v>6641</v>
      </c>
      <c r="F16948" s="62">
        <v>15194.083333333334</v>
      </c>
      <c r="G16948" s="62">
        <v>170.43176501688802</v>
      </c>
      <c r="H16948" s="62">
        <v>172.01246495152947</v>
      </c>
      <c r="I16948" s="62">
        <v>1968.5340000000001</v>
      </c>
      <c r="J16948" s="62">
        <v>1976.3993250894898</v>
      </c>
      <c r="K16948" s="62">
        <v>1968.5340000000001</v>
      </c>
      <c r="L16948" s="62">
        <v>338612.38568089413</v>
      </c>
      <c r="M16948" s="63">
        <v>17492.971118624162</v>
      </c>
      <c r="N16948" s="68">
        <f>GP_need_index[[#This Row],[Normalised weighted population]]/GP_need_index[[#This Row],[Registered population]]</f>
        <v>1.1513015122305827</v>
      </c>
    </row>
    <row r="16949" spans="1:14" hidden="1" x14ac:dyDescent="0.2">
      <c r="A16949" s="46" t="s">
        <v>13249</v>
      </c>
      <c r="B16949" s="33" t="s">
        <v>5295</v>
      </c>
      <c r="C16949" s="1" t="s">
        <v>12399</v>
      </c>
      <c r="D16949" s="1" t="s">
        <v>6642</v>
      </c>
      <c r="E16949" s="1" t="s">
        <v>6641</v>
      </c>
      <c r="F16949" s="62">
        <v>15197.129782882965</v>
      </c>
      <c r="G16949" s="62">
        <v>170.43176501688802</v>
      </c>
      <c r="H16949" s="62">
        <v>172.01246495152947</v>
      </c>
      <c r="I16949" s="62">
        <v>1968.5340000000001</v>
      </c>
      <c r="J16949" s="62">
        <v>1976.3993250894898</v>
      </c>
      <c r="K16949" s="62">
        <v>1968.5340000000001</v>
      </c>
      <c r="L16949" s="62">
        <v>338612.38568089413</v>
      </c>
      <c r="M16949" s="63">
        <v>17567.918400621817</v>
      </c>
      <c r="N16949" s="64">
        <f>GP_need_index[[#This Row],[Normalised weighted population]]/GP_need_index[[#This Row],[Registered population]]</f>
        <v>1.1560023933209513</v>
      </c>
    </row>
    <row r="16950" spans="1:14" hidden="1" x14ac:dyDescent="0.2">
      <c r="A16950" s="46" t="s">
        <v>13250</v>
      </c>
      <c r="B16950" s="33" t="s">
        <v>5295</v>
      </c>
      <c r="C16950" s="1" t="s">
        <v>12399</v>
      </c>
      <c r="D16950" s="1" t="s">
        <v>6642</v>
      </c>
      <c r="E16950" s="1" t="s">
        <v>6641</v>
      </c>
      <c r="F16950" s="62">
        <v>15201.257365760946</v>
      </c>
      <c r="G16950" s="62">
        <v>170.43176501688802</v>
      </c>
      <c r="H16950" s="62">
        <v>172.01246495152947</v>
      </c>
      <c r="I16950" s="62">
        <v>1968.5340000000001</v>
      </c>
      <c r="J16950" s="62">
        <v>1976.3993250894898</v>
      </c>
      <c r="K16950" s="62">
        <v>1968.5340000000001</v>
      </c>
      <c r="L16950" s="62">
        <v>338612.38568089413</v>
      </c>
      <c r="M16950" s="63">
        <v>17639.174501013516</v>
      </c>
      <c r="N16950" s="64">
        <f>GP_need_index[[#This Row],[Normalised weighted population]]/GP_need_index[[#This Row],[Registered population]]</f>
        <v>1.1603760186801186</v>
      </c>
    </row>
    <row r="16951" spans="1:14" x14ac:dyDescent="0.2">
      <c r="A16951" s="46" t="s">
        <v>13248</v>
      </c>
      <c r="B16951" s="33" t="s">
        <v>5274</v>
      </c>
      <c r="C16951" s="1" t="s">
        <v>12400</v>
      </c>
      <c r="D16951" s="1" t="s">
        <v>6642</v>
      </c>
      <c r="E16951" s="1" t="s">
        <v>6641</v>
      </c>
      <c r="F16951" s="62">
        <v>2738.166666666667</v>
      </c>
      <c r="G16951" s="62">
        <v>29.955866246509309</v>
      </c>
      <c r="H16951" s="62">
        <v>31.12366013117893</v>
      </c>
      <c r="I16951" s="62">
        <v>2117.431</v>
      </c>
      <c r="J16951" s="62">
        <v>1976.3993250894898</v>
      </c>
      <c r="K16951" s="62">
        <v>2117.431</v>
      </c>
      <c r="L16951" s="62">
        <v>65902.202795222329</v>
      </c>
      <c r="M16951" s="63">
        <v>3404.5574789959132</v>
      </c>
      <c r="N16951" s="68">
        <f>GP_need_index[[#This Row],[Normalised weighted population]]/GP_need_index[[#This Row],[Registered population]]</f>
        <v>1.2433711652550659</v>
      </c>
    </row>
    <row r="16952" spans="1:14" hidden="1" x14ac:dyDescent="0.2">
      <c r="A16952" s="46" t="s">
        <v>13249</v>
      </c>
      <c r="B16952" s="33" t="s">
        <v>5274</v>
      </c>
      <c r="C16952" s="1" t="s">
        <v>12400</v>
      </c>
      <c r="D16952" s="1" t="s">
        <v>6642</v>
      </c>
      <c r="E16952" s="1" t="s">
        <v>6641</v>
      </c>
      <c r="F16952" s="62">
        <v>2737.8434374562412</v>
      </c>
      <c r="G16952" s="62">
        <v>29.955866246509309</v>
      </c>
      <c r="H16952" s="62">
        <v>31.12366013117893</v>
      </c>
      <c r="I16952" s="62">
        <v>2117.431</v>
      </c>
      <c r="J16952" s="62">
        <v>1976.3993250894898</v>
      </c>
      <c r="K16952" s="62">
        <v>2117.431</v>
      </c>
      <c r="L16952" s="62">
        <v>65902.202795222329</v>
      </c>
      <c r="M16952" s="63">
        <v>3419.1440422346677</v>
      </c>
      <c r="N16952" s="64">
        <f>GP_need_index[[#This Row],[Normalised weighted population]]/GP_need_index[[#This Row],[Registered population]]</f>
        <v>1.2488457139139519</v>
      </c>
    </row>
    <row r="16953" spans="1:14" hidden="1" x14ac:dyDescent="0.2">
      <c r="A16953" s="46" t="s">
        <v>13250</v>
      </c>
      <c r="B16953" s="33" t="s">
        <v>5274</v>
      </c>
      <c r="C16953" s="1" t="s">
        <v>12400</v>
      </c>
      <c r="D16953" s="1" t="s">
        <v>6642</v>
      </c>
      <c r="E16953" s="1" t="s">
        <v>6641</v>
      </c>
      <c r="F16953" s="62">
        <v>2739.3157842694109</v>
      </c>
      <c r="G16953" s="62">
        <v>29.955866246509309</v>
      </c>
      <c r="H16953" s="62">
        <v>31.12366013117893</v>
      </c>
      <c r="I16953" s="62">
        <v>2117.431</v>
      </c>
      <c r="J16953" s="62">
        <v>1976.3993250894898</v>
      </c>
      <c r="K16953" s="62">
        <v>2117.431</v>
      </c>
      <c r="L16953" s="62">
        <v>65902.202795222329</v>
      </c>
      <c r="M16953" s="63">
        <v>3433.0122117907454</v>
      </c>
      <c r="N16953" s="64">
        <f>GP_need_index[[#This Row],[Normalised weighted population]]/GP_need_index[[#This Row],[Registered population]]</f>
        <v>1.2532371154522979</v>
      </c>
    </row>
    <row r="16954" spans="1:14" x14ac:dyDescent="0.2">
      <c r="A16954" s="46" t="s">
        <v>13248</v>
      </c>
      <c r="B16954" s="33" t="s">
        <v>5302</v>
      </c>
      <c r="C16954" s="1" t="s">
        <v>12401</v>
      </c>
      <c r="D16954" s="1" t="s">
        <v>6642</v>
      </c>
      <c r="E16954" s="1" t="s">
        <v>6641</v>
      </c>
      <c r="F16954" s="62">
        <v>3422.1666666666665</v>
      </c>
      <c r="G16954" s="62">
        <v>34.962828846951354</v>
      </c>
      <c r="H16954" s="62">
        <v>37.385239131715188</v>
      </c>
      <c r="I16954" s="62">
        <v>1857.087</v>
      </c>
      <c r="J16954" s="62">
        <v>1976.3993250894898</v>
      </c>
      <c r="K16954" s="62">
        <v>1857.087</v>
      </c>
      <c r="L16954" s="62">
        <v>69427.641583399571</v>
      </c>
      <c r="M16954" s="63">
        <v>3586.6843045638934</v>
      </c>
      <c r="N16954" s="68">
        <f>GP_need_index[[#This Row],[Normalised weighted population]]/GP_need_index[[#This Row],[Registered population]]</f>
        <v>1.0480741161731535</v>
      </c>
    </row>
    <row r="16955" spans="1:14" hidden="1" x14ac:dyDescent="0.2">
      <c r="A16955" s="46" t="s">
        <v>13249</v>
      </c>
      <c r="B16955" s="33" t="s">
        <v>5302</v>
      </c>
      <c r="C16955" s="1" t="s">
        <v>12401</v>
      </c>
      <c r="D16955" s="1" t="s">
        <v>6642</v>
      </c>
      <c r="E16955" s="1" t="s">
        <v>6641</v>
      </c>
      <c r="F16955" s="62">
        <v>3424.5474380130158</v>
      </c>
      <c r="G16955" s="62">
        <v>34.962828846951354</v>
      </c>
      <c r="H16955" s="62">
        <v>37.385239131715188</v>
      </c>
      <c r="I16955" s="62">
        <v>1857.087</v>
      </c>
      <c r="J16955" s="62">
        <v>1976.3993250894898</v>
      </c>
      <c r="K16955" s="62">
        <v>1857.087</v>
      </c>
      <c r="L16955" s="62">
        <v>69427.641583399571</v>
      </c>
      <c r="M16955" s="63">
        <v>3602.0511761026287</v>
      </c>
      <c r="N16955" s="64">
        <f>GP_need_index[[#This Row],[Normalised weighted population]]/GP_need_index[[#This Row],[Registered population]]</f>
        <v>1.0518327578468598</v>
      </c>
    </row>
    <row r="16956" spans="1:14" hidden="1" x14ac:dyDescent="0.2">
      <c r="A16956" s="46" t="s">
        <v>13250</v>
      </c>
      <c r="B16956" s="33" t="s">
        <v>5302</v>
      </c>
      <c r="C16956" s="1" t="s">
        <v>12401</v>
      </c>
      <c r="D16956" s="1" t="s">
        <v>6642</v>
      </c>
      <c r="E16956" s="1" t="s">
        <v>6641</v>
      </c>
      <c r="F16956" s="62">
        <v>3428.9547825296818</v>
      </c>
      <c r="G16956" s="62">
        <v>34.962828846951354</v>
      </c>
      <c r="H16956" s="62">
        <v>37.385239131715188</v>
      </c>
      <c r="I16956" s="62">
        <v>1857.087</v>
      </c>
      <c r="J16956" s="62">
        <v>1976.3993250894898</v>
      </c>
      <c r="K16956" s="62">
        <v>1857.087</v>
      </c>
      <c r="L16956" s="62">
        <v>69427.641583399571</v>
      </c>
      <c r="M16956" s="63">
        <v>3616.6612234837303</v>
      </c>
      <c r="N16956" s="64">
        <f>GP_need_index[[#This Row],[Normalised weighted population]]/GP_need_index[[#This Row],[Registered population]]</f>
        <v>1.0547415912016109</v>
      </c>
    </row>
    <row r="16957" spans="1:14" x14ac:dyDescent="0.2">
      <c r="A16957" s="46" t="s">
        <v>13248</v>
      </c>
      <c r="B16957" s="33" t="s">
        <v>5273</v>
      </c>
      <c r="C16957" s="1" t="s">
        <v>12402</v>
      </c>
      <c r="D16957" s="1" t="s">
        <v>6642</v>
      </c>
      <c r="E16957" s="1" t="s">
        <v>6641</v>
      </c>
      <c r="F16957" s="62">
        <v>5734.0833333333321</v>
      </c>
      <c r="G16957" s="62">
        <v>54.181831158371821</v>
      </c>
      <c r="H16957" s="62">
        <v>53.454164875381743</v>
      </c>
      <c r="I16957" s="62">
        <v>2038.7729999999999</v>
      </c>
      <c r="J16957" s="62">
        <v>1976.3993250894898</v>
      </c>
      <c r="K16957" s="62">
        <v>2038.7729999999999</v>
      </c>
      <c r="L16957" s="62">
        <v>108980.90808547665</v>
      </c>
      <c r="M16957" s="63">
        <v>5630.0358706230409</v>
      </c>
      <c r="N16957" s="68">
        <f>GP_need_index[[#This Row],[Normalised weighted population]]/GP_need_index[[#This Row],[Registered population]]</f>
        <v>0.98185456041326724</v>
      </c>
    </row>
    <row r="16958" spans="1:14" hidden="1" x14ac:dyDescent="0.2">
      <c r="A16958" s="46" t="s">
        <v>13249</v>
      </c>
      <c r="B16958" s="33" t="s">
        <v>5273</v>
      </c>
      <c r="C16958" s="1" t="s">
        <v>12402</v>
      </c>
      <c r="D16958" s="1" t="s">
        <v>6642</v>
      </c>
      <c r="E16958" s="1" t="s">
        <v>6641</v>
      </c>
      <c r="F16958" s="62">
        <v>5741.9154749883446</v>
      </c>
      <c r="G16958" s="62">
        <v>54.181831158371821</v>
      </c>
      <c r="H16958" s="62">
        <v>53.454164875381743</v>
      </c>
      <c r="I16958" s="62">
        <v>2038.7729999999999</v>
      </c>
      <c r="J16958" s="62">
        <v>1976.3993250894898</v>
      </c>
      <c r="K16958" s="62">
        <v>2038.7729999999999</v>
      </c>
      <c r="L16958" s="62">
        <v>108980.90808547665</v>
      </c>
      <c r="M16958" s="63">
        <v>5654.1573239308345</v>
      </c>
      <c r="N16958" s="64">
        <f>GP_need_index[[#This Row],[Normalised weighted population]]/GP_need_index[[#This Row],[Registered population]]</f>
        <v>0.98471622380374935</v>
      </c>
    </row>
    <row r="16959" spans="1:14" hidden="1" x14ac:dyDescent="0.2">
      <c r="A16959" s="46" t="s">
        <v>13250</v>
      </c>
      <c r="B16959" s="33" t="s">
        <v>5273</v>
      </c>
      <c r="C16959" s="1" t="s">
        <v>12402</v>
      </c>
      <c r="D16959" s="1" t="s">
        <v>6642</v>
      </c>
      <c r="E16959" s="1" t="s">
        <v>6641</v>
      </c>
      <c r="F16959" s="62">
        <v>5748.1848861721137</v>
      </c>
      <c r="G16959" s="62">
        <v>54.181831158371821</v>
      </c>
      <c r="H16959" s="62">
        <v>53.454164875381743</v>
      </c>
      <c r="I16959" s="62">
        <v>2038.7729999999999</v>
      </c>
      <c r="J16959" s="62">
        <v>1976.3993250894898</v>
      </c>
      <c r="K16959" s="62">
        <v>2038.7729999999999</v>
      </c>
      <c r="L16959" s="62">
        <v>108980.90808547665</v>
      </c>
      <c r="M16959" s="63">
        <v>5677.0907866619809</v>
      </c>
      <c r="N16959" s="64">
        <f>GP_need_index[[#This Row],[Normalised weighted population]]/GP_need_index[[#This Row],[Registered population]]</f>
        <v>0.98763190451978022</v>
      </c>
    </row>
    <row r="16960" spans="1:14" x14ac:dyDescent="0.2">
      <c r="A16960" s="46" t="s">
        <v>13248</v>
      </c>
      <c r="B16960" s="33" t="s">
        <v>5278</v>
      </c>
      <c r="C16960" s="1" t="s">
        <v>12403</v>
      </c>
      <c r="D16960" s="1" t="s">
        <v>6642</v>
      </c>
      <c r="E16960" s="1" t="s">
        <v>6641</v>
      </c>
      <c r="F16960" s="62">
        <v>8854.5</v>
      </c>
      <c r="G16960" s="62">
        <v>99.921678518954735</v>
      </c>
      <c r="H16960" s="62">
        <v>101.60419402490945</v>
      </c>
      <c r="I16960" s="62">
        <v>1975.521</v>
      </c>
      <c r="J16960" s="62">
        <v>1976.3993250894898</v>
      </c>
      <c r="K16960" s="62">
        <v>1975.521</v>
      </c>
      <c r="L16960" s="62">
        <v>200721.21898428313</v>
      </c>
      <c r="M16960" s="63">
        <v>10369.409493177962</v>
      </c>
      <c r="N16960" s="68">
        <f>GP_need_index[[#This Row],[Normalised weighted population]]/GP_need_index[[#This Row],[Registered population]]</f>
        <v>1.1710892194000748</v>
      </c>
    </row>
    <row r="16961" spans="1:14" hidden="1" x14ac:dyDescent="0.2">
      <c r="A16961" s="46" t="s">
        <v>13249</v>
      </c>
      <c r="B16961" s="33" t="s">
        <v>5278</v>
      </c>
      <c r="C16961" s="1" t="s">
        <v>12403</v>
      </c>
      <c r="D16961" s="1" t="s">
        <v>6642</v>
      </c>
      <c r="E16961" s="1" t="s">
        <v>6641</v>
      </c>
      <c r="F16961" s="62">
        <v>8855.5979553985526</v>
      </c>
      <c r="G16961" s="62">
        <v>99.921678518954735</v>
      </c>
      <c r="H16961" s="62">
        <v>101.60419402490945</v>
      </c>
      <c r="I16961" s="62">
        <v>1975.521</v>
      </c>
      <c r="J16961" s="62">
        <v>1976.3993250894898</v>
      </c>
      <c r="K16961" s="62">
        <v>1975.521</v>
      </c>
      <c r="L16961" s="62">
        <v>200721.21898428313</v>
      </c>
      <c r="M16961" s="63">
        <v>10413.836426268072</v>
      </c>
      <c r="N16961" s="64">
        <f>GP_need_index[[#This Row],[Normalised weighted population]]/GP_need_index[[#This Row],[Registered population]]</f>
        <v>1.1759608417994614</v>
      </c>
    </row>
    <row r="16962" spans="1:14" hidden="1" x14ac:dyDescent="0.2">
      <c r="A16962" s="46" t="s">
        <v>13250</v>
      </c>
      <c r="B16962" s="33" t="s">
        <v>5278</v>
      </c>
      <c r="C16962" s="1" t="s">
        <v>12403</v>
      </c>
      <c r="D16962" s="1" t="s">
        <v>6642</v>
      </c>
      <c r="E16962" s="1" t="s">
        <v>6641</v>
      </c>
      <c r="F16962" s="62">
        <v>8856.9880463633417</v>
      </c>
      <c r="G16962" s="62">
        <v>99.921678518954735</v>
      </c>
      <c r="H16962" s="62">
        <v>101.60419402490945</v>
      </c>
      <c r="I16962" s="62">
        <v>1975.521</v>
      </c>
      <c r="J16962" s="62">
        <v>1976.3993250894898</v>
      </c>
      <c r="K16962" s="62">
        <v>1975.521</v>
      </c>
      <c r="L16962" s="62">
        <v>200721.21898428313</v>
      </c>
      <c r="M16962" s="63">
        <v>10456.075316324997</v>
      </c>
      <c r="N16962" s="64">
        <f>GP_need_index[[#This Row],[Normalised weighted population]]/GP_need_index[[#This Row],[Registered population]]</f>
        <v>1.1805452668097749</v>
      </c>
    </row>
    <row r="16963" spans="1:14" x14ac:dyDescent="0.2">
      <c r="A16963" s="46" t="s">
        <v>13248</v>
      </c>
      <c r="B16963" s="33" t="s">
        <v>5284</v>
      </c>
      <c r="C16963" s="1" t="s">
        <v>12404</v>
      </c>
      <c r="D16963" s="1" t="s">
        <v>6642</v>
      </c>
      <c r="E16963" s="1" t="s">
        <v>6641</v>
      </c>
      <c r="F16963" s="62">
        <v>5849.0833333333321</v>
      </c>
      <c r="G16963" s="62">
        <v>51.77767525849324</v>
      </c>
      <c r="H16963" s="62">
        <v>52.031603919510928</v>
      </c>
      <c r="I16963" s="62">
        <v>1906.7940000000001</v>
      </c>
      <c r="J16963" s="62">
        <v>1976.3993250894898</v>
      </c>
      <c r="K16963" s="62">
        <v>1906.7940000000001</v>
      </c>
      <c r="L16963" s="62">
        <v>99213.550164099928</v>
      </c>
      <c r="M16963" s="63">
        <v>5125.4467969530497</v>
      </c>
      <c r="N16963" s="68">
        <f>GP_need_index[[#This Row],[Normalised weighted population]]/GP_need_index[[#This Row],[Registered population]]</f>
        <v>0.87628206077072768</v>
      </c>
    </row>
    <row r="16964" spans="1:14" hidden="1" x14ac:dyDescent="0.2">
      <c r="A16964" s="46" t="s">
        <v>13249</v>
      </c>
      <c r="B16964" s="33" t="s">
        <v>5284</v>
      </c>
      <c r="C16964" s="1" t="s">
        <v>12404</v>
      </c>
      <c r="D16964" s="1" t="s">
        <v>6642</v>
      </c>
      <c r="E16964" s="1" t="s">
        <v>6641</v>
      </c>
      <c r="F16964" s="62">
        <v>5861.0173937404452</v>
      </c>
      <c r="G16964" s="62">
        <v>51.77767525849324</v>
      </c>
      <c r="H16964" s="62">
        <v>52.031603919510928</v>
      </c>
      <c r="I16964" s="62">
        <v>1906.7940000000001</v>
      </c>
      <c r="J16964" s="62">
        <v>1976.3993250894898</v>
      </c>
      <c r="K16964" s="62">
        <v>1906.7940000000001</v>
      </c>
      <c r="L16964" s="62">
        <v>99213.550164099928</v>
      </c>
      <c r="M16964" s="63">
        <v>5147.406377395404</v>
      </c>
      <c r="N16964" s="64">
        <f>GP_need_index[[#This Row],[Normalised weighted population]]/GP_need_index[[#This Row],[Registered population]]</f>
        <v>0.8782445148333502</v>
      </c>
    </row>
    <row r="16965" spans="1:14" hidden="1" x14ac:dyDescent="0.2">
      <c r="A16965" s="46" t="s">
        <v>13250</v>
      </c>
      <c r="B16965" s="33" t="s">
        <v>5284</v>
      </c>
      <c r="C16965" s="1" t="s">
        <v>12404</v>
      </c>
      <c r="D16965" s="1" t="s">
        <v>6642</v>
      </c>
      <c r="E16965" s="1" t="s">
        <v>6641</v>
      </c>
      <c r="F16965" s="62">
        <v>5871.7170735885047</v>
      </c>
      <c r="G16965" s="62">
        <v>51.77767525849324</v>
      </c>
      <c r="H16965" s="62">
        <v>52.031603919510928</v>
      </c>
      <c r="I16965" s="62">
        <v>1906.7940000000001</v>
      </c>
      <c r="J16965" s="62">
        <v>1976.3993250894898</v>
      </c>
      <c r="K16965" s="62">
        <v>1906.7940000000001</v>
      </c>
      <c r="L16965" s="62">
        <v>99213.550164099928</v>
      </c>
      <c r="M16965" s="63">
        <v>5168.2844403064646</v>
      </c>
      <c r="N16965" s="64">
        <f>GP_need_index[[#This Row],[Normalised weighted population]]/GP_need_index[[#This Row],[Registered population]]</f>
        <v>0.88019984197703571</v>
      </c>
    </row>
    <row r="16966" spans="1:14" x14ac:dyDescent="0.2">
      <c r="A16966" s="46" t="s">
        <v>13248</v>
      </c>
      <c r="B16966" s="33" t="s">
        <v>5272</v>
      </c>
      <c r="C16966" s="1" t="s">
        <v>12405</v>
      </c>
      <c r="D16966" s="1" t="s">
        <v>6642</v>
      </c>
      <c r="E16966" s="1" t="s">
        <v>6641</v>
      </c>
      <c r="F16966" s="62">
        <v>10401.833333333334</v>
      </c>
      <c r="G16966" s="62">
        <v>115.32634412455545</v>
      </c>
      <c r="H16966" s="62">
        <v>113.83845287124477</v>
      </c>
      <c r="I16966" s="62">
        <v>1910.0309999999999</v>
      </c>
      <c r="J16966" s="62">
        <v>1976.3993250894898</v>
      </c>
      <c r="K16966" s="62">
        <v>1910.0309999999999</v>
      </c>
      <c r="L16966" s="62">
        <v>217434.97397611651</v>
      </c>
      <c r="M16966" s="63">
        <v>11232.854676283083</v>
      </c>
      <c r="N16966" s="68">
        <f>GP_need_index[[#This Row],[Normalised weighted population]]/GP_need_index[[#This Row],[Registered population]]</f>
        <v>1.0798918148675474</v>
      </c>
    </row>
    <row r="16967" spans="1:14" hidden="1" x14ac:dyDescent="0.2">
      <c r="A16967" s="46" t="s">
        <v>13249</v>
      </c>
      <c r="B16967" s="33" t="s">
        <v>5272</v>
      </c>
      <c r="C16967" s="1" t="s">
        <v>12405</v>
      </c>
      <c r="D16967" s="1" t="s">
        <v>6642</v>
      </c>
      <c r="E16967" s="1" t="s">
        <v>6641</v>
      </c>
      <c r="F16967" s="62">
        <v>10405.999157543072</v>
      </c>
      <c r="G16967" s="62">
        <v>115.32634412455545</v>
      </c>
      <c r="H16967" s="62">
        <v>113.83845287124477</v>
      </c>
      <c r="I16967" s="62">
        <v>1910.0309999999999</v>
      </c>
      <c r="J16967" s="62">
        <v>1976.3993250894898</v>
      </c>
      <c r="K16967" s="62">
        <v>1910.0309999999999</v>
      </c>
      <c r="L16967" s="62">
        <v>217434.97397611651</v>
      </c>
      <c r="M16967" s="63">
        <v>11280.980973488577</v>
      </c>
      <c r="N16967" s="64">
        <f>GP_need_index[[#This Row],[Normalised weighted population]]/GP_need_index[[#This Row],[Registered population]]</f>
        <v>1.084084363519408</v>
      </c>
    </row>
    <row r="16968" spans="1:14" hidden="1" x14ac:dyDescent="0.2">
      <c r="A16968" s="46" t="s">
        <v>13250</v>
      </c>
      <c r="B16968" s="33" t="s">
        <v>5272</v>
      </c>
      <c r="C16968" s="1" t="s">
        <v>12405</v>
      </c>
      <c r="D16968" s="1" t="s">
        <v>6642</v>
      </c>
      <c r="E16968" s="1" t="s">
        <v>6641</v>
      </c>
      <c r="F16968" s="62">
        <v>10407.878699814404</v>
      </c>
      <c r="G16968" s="62">
        <v>115.32634412455545</v>
      </c>
      <c r="H16968" s="62">
        <v>113.83845287124477</v>
      </c>
      <c r="I16968" s="62">
        <v>1910.0309999999999</v>
      </c>
      <c r="J16968" s="62">
        <v>1976.3993250894898</v>
      </c>
      <c r="K16968" s="62">
        <v>1910.0309999999999</v>
      </c>
      <c r="L16968" s="62">
        <v>217434.97397611651</v>
      </c>
      <c r="M16968" s="63">
        <v>11326.737032597739</v>
      </c>
      <c r="N16968" s="64">
        <f>GP_need_index[[#This Row],[Normalised weighted population]]/GP_need_index[[#This Row],[Registered population]]</f>
        <v>1.0882848810295724</v>
      </c>
    </row>
    <row r="16969" spans="1:14" x14ac:dyDescent="0.2">
      <c r="A16969" s="46" t="s">
        <v>13248</v>
      </c>
      <c r="B16969" s="33" t="s">
        <v>5303</v>
      </c>
      <c r="C16969" s="1" t="s">
        <v>12406</v>
      </c>
      <c r="D16969" s="1" t="s">
        <v>6642</v>
      </c>
      <c r="E16969" s="1" t="s">
        <v>6641</v>
      </c>
      <c r="F16969" s="62">
        <v>7679</v>
      </c>
      <c r="G16969" s="62">
        <v>113.77054420597096</v>
      </c>
      <c r="H16969" s="62">
        <v>110.77429042840966</v>
      </c>
      <c r="I16969" s="62">
        <v>2024.4649999999999</v>
      </c>
      <c r="J16969" s="62">
        <v>1976.3993250894898</v>
      </c>
      <c r="K16969" s="62">
        <v>2024.4649999999999</v>
      </c>
      <c r="L16969" s="62">
        <v>224258.67387215034</v>
      </c>
      <c r="M16969" s="63">
        <v>11585.372157188134</v>
      </c>
      <c r="N16969" s="68">
        <f>GP_need_index[[#This Row],[Normalised weighted population]]/GP_need_index[[#This Row],[Registered population]]</f>
        <v>1.5087084460461173</v>
      </c>
    </row>
    <row r="16970" spans="1:14" hidden="1" x14ac:dyDescent="0.2">
      <c r="A16970" s="46" t="s">
        <v>13249</v>
      </c>
      <c r="B16970" s="33" t="s">
        <v>5303</v>
      </c>
      <c r="C16970" s="1" t="s">
        <v>12406</v>
      </c>
      <c r="D16970" s="1" t="s">
        <v>6642</v>
      </c>
      <c r="E16970" s="1" t="s">
        <v>6641</v>
      </c>
      <c r="F16970" s="62">
        <v>7690.8147762840945</v>
      </c>
      <c r="G16970" s="62">
        <v>113.77054420597096</v>
      </c>
      <c r="H16970" s="62">
        <v>110.77429042840966</v>
      </c>
      <c r="I16970" s="62">
        <v>2024.4649999999999</v>
      </c>
      <c r="J16970" s="62">
        <v>1976.3993250894898</v>
      </c>
      <c r="K16970" s="62">
        <v>2024.4649999999999</v>
      </c>
      <c r="L16970" s="62">
        <v>224258.67387215034</v>
      </c>
      <c r="M16970" s="63">
        <v>11635.008788279813</v>
      </c>
      <c r="N16970" s="64">
        <f>GP_need_index[[#This Row],[Normalised weighted population]]/GP_need_index[[#This Row],[Registered population]]</f>
        <v>1.5128447539990555</v>
      </c>
    </row>
    <row r="16971" spans="1:14" hidden="1" x14ac:dyDescent="0.2">
      <c r="A16971" s="46" t="s">
        <v>13250</v>
      </c>
      <c r="B16971" s="33" t="s">
        <v>5303</v>
      </c>
      <c r="C16971" s="1" t="s">
        <v>12406</v>
      </c>
      <c r="D16971" s="1" t="s">
        <v>6642</v>
      </c>
      <c r="E16971" s="1" t="s">
        <v>6641</v>
      </c>
      <c r="F16971" s="62">
        <v>7702.2847350444517</v>
      </c>
      <c r="G16971" s="62">
        <v>113.77054420597096</v>
      </c>
      <c r="H16971" s="62">
        <v>110.77429042840966</v>
      </c>
      <c r="I16971" s="62">
        <v>2024.4649999999999</v>
      </c>
      <c r="J16971" s="62">
        <v>1976.3993250894898</v>
      </c>
      <c r="K16971" s="62">
        <v>2024.4649999999999</v>
      </c>
      <c r="L16971" s="62">
        <v>224258.67387215034</v>
      </c>
      <c r="M16971" s="63">
        <v>11682.200796767662</v>
      </c>
      <c r="N16971" s="64">
        <f>GP_need_index[[#This Row],[Normalised weighted population]]/GP_need_index[[#This Row],[Registered population]]</f>
        <v>1.5167188955784872</v>
      </c>
    </row>
    <row r="16972" spans="1:14" x14ac:dyDescent="0.2">
      <c r="A16972" s="46" t="s">
        <v>13248</v>
      </c>
      <c r="B16972" s="33" t="s">
        <v>5310</v>
      </c>
      <c r="C16972" s="1" t="s">
        <v>12407</v>
      </c>
      <c r="D16972" s="1" t="s">
        <v>6642</v>
      </c>
      <c r="E16972" s="1" t="s">
        <v>6641</v>
      </c>
      <c r="F16972" s="62">
        <v>3905.0000000000005</v>
      </c>
      <c r="G16972" s="62">
        <v>43.002779549641346</v>
      </c>
      <c r="H16972" s="62">
        <v>43.710961701639391</v>
      </c>
      <c r="I16972" s="62">
        <v>1920.682</v>
      </c>
      <c r="J16972" s="62">
        <v>1976.3993250894898</v>
      </c>
      <c r="K16972" s="62">
        <v>1920.682</v>
      </c>
      <c r="L16972" s="62">
        <v>83954.857343028154</v>
      </c>
      <c r="M16972" s="63">
        <v>4337.1712225370866</v>
      </c>
      <c r="N16972" s="68">
        <f>GP_need_index[[#This Row],[Normalised weighted population]]/GP_need_index[[#This Row],[Registered population]]</f>
        <v>1.1106712477687801</v>
      </c>
    </row>
    <row r="16973" spans="1:14" hidden="1" x14ac:dyDescent="0.2">
      <c r="A16973" s="46" t="s">
        <v>13249</v>
      </c>
      <c r="B16973" s="33" t="s">
        <v>5310</v>
      </c>
      <c r="C16973" s="1" t="s">
        <v>12407</v>
      </c>
      <c r="D16973" s="1" t="s">
        <v>6642</v>
      </c>
      <c r="E16973" s="1" t="s">
        <v>6641</v>
      </c>
      <c r="F16973" s="62">
        <v>3908.7578379959732</v>
      </c>
      <c r="G16973" s="62">
        <v>43.002779549641346</v>
      </c>
      <c r="H16973" s="62">
        <v>43.710961701639391</v>
      </c>
      <c r="I16973" s="62">
        <v>1920.682</v>
      </c>
      <c r="J16973" s="62">
        <v>1976.3993250894898</v>
      </c>
      <c r="K16973" s="62">
        <v>1920.682</v>
      </c>
      <c r="L16973" s="62">
        <v>83954.857343028154</v>
      </c>
      <c r="M16973" s="63">
        <v>4355.753497239496</v>
      </c>
      <c r="N16973" s="64">
        <f>GP_need_index[[#This Row],[Normalised weighted population]]/GP_need_index[[#This Row],[Registered population]]</f>
        <v>1.1143574705238579</v>
      </c>
    </row>
    <row r="16974" spans="1:14" hidden="1" x14ac:dyDescent="0.2">
      <c r="A16974" s="46" t="s">
        <v>13250</v>
      </c>
      <c r="B16974" s="33" t="s">
        <v>5310</v>
      </c>
      <c r="C16974" s="1" t="s">
        <v>12407</v>
      </c>
      <c r="D16974" s="1" t="s">
        <v>6642</v>
      </c>
      <c r="E16974" s="1" t="s">
        <v>6641</v>
      </c>
      <c r="F16974" s="62">
        <v>3910.7929831229549</v>
      </c>
      <c r="G16974" s="62">
        <v>43.002779549641346</v>
      </c>
      <c r="H16974" s="62">
        <v>43.710961701639391</v>
      </c>
      <c r="I16974" s="62">
        <v>1920.682</v>
      </c>
      <c r="J16974" s="62">
        <v>1976.3993250894898</v>
      </c>
      <c r="K16974" s="62">
        <v>1920.682</v>
      </c>
      <c r="L16974" s="62">
        <v>83954.857343028154</v>
      </c>
      <c r="M16974" s="63">
        <v>4373.4205879785914</v>
      </c>
      <c r="N16974" s="64">
        <f>GP_need_index[[#This Row],[Normalised weighted population]]/GP_need_index[[#This Row],[Registered population]]</f>
        <v>1.1182950892190173</v>
      </c>
    </row>
    <row r="16975" spans="1:14" x14ac:dyDescent="0.2">
      <c r="A16975" s="46" t="s">
        <v>13248</v>
      </c>
      <c r="B16975" s="33" t="s">
        <v>5282</v>
      </c>
      <c r="C16975" s="1" t="s">
        <v>12408</v>
      </c>
      <c r="D16975" s="1" t="s">
        <v>6642</v>
      </c>
      <c r="E16975" s="1" t="s">
        <v>6641</v>
      </c>
      <c r="F16975" s="62">
        <v>7001.1666666666661</v>
      </c>
      <c r="G16975" s="62">
        <v>48.567381194575816</v>
      </c>
      <c r="H16975" s="62">
        <v>47.469906031947325</v>
      </c>
      <c r="I16975" s="62">
        <v>1858.4649999999999</v>
      </c>
      <c r="J16975" s="62">
        <v>1976.3993250894898</v>
      </c>
      <c r="K16975" s="62">
        <v>1858.4649999999999</v>
      </c>
      <c r="L16975" s="62">
        <v>88221.158913662977</v>
      </c>
      <c r="M16975" s="63">
        <v>4557.5715779711818</v>
      </c>
      <c r="N16975" s="68">
        <f>GP_need_index[[#This Row],[Normalised weighted population]]/GP_need_index[[#This Row],[Registered population]]</f>
        <v>0.65097315846947157</v>
      </c>
    </row>
    <row r="16976" spans="1:14" hidden="1" x14ac:dyDescent="0.2">
      <c r="A16976" s="46" t="s">
        <v>13249</v>
      </c>
      <c r="B16976" s="33" t="s">
        <v>5282</v>
      </c>
      <c r="C16976" s="1" t="s">
        <v>12408</v>
      </c>
      <c r="D16976" s="1" t="s">
        <v>6642</v>
      </c>
      <c r="E16976" s="1" t="s">
        <v>6641</v>
      </c>
      <c r="F16976" s="62">
        <v>7027.1920897437085</v>
      </c>
      <c r="G16976" s="62">
        <v>48.567381194575816</v>
      </c>
      <c r="H16976" s="62">
        <v>47.469906031947325</v>
      </c>
      <c r="I16976" s="62">
        <v>1858.4649999999999</v>
      </c>
      <c r="J16976" s="62">
        <v>1976.3993250894898</v>
      </c>
      <c r="K16976" s="62">
        <v>1858.4649999999999</v>
      </c>
      <c r="L16976" s="62">
        <v>88221.158913662977</v>
      </c>
      <c r="M16976" s="63">
        <v>4577.0981409525284</v>
      </c>
      <c r="N16976" s="64">
        <f>GP_need_index[[#This Row],[Normalised weighted population]]/GP_need_index[[#This Row],[Registered population]]</f>
        <v>0.65134097410441805</v>
      </c>
    </row>
    <row r="16977" spans="1:14" hidden="1" x14ac:dyDescent="0.2">
      <c r="A16977" s="46" t="s">
        <v>13250</v>
      </c>
      <c r="B16977" s="33" t="s">
        <v>5282</v>
      </c>
      <c r="C16977" s="1" t="s">
        <v>12408</v>
      </c>
      <c r="D16977" s="1" t="s">
        <v>6642</v>
      </c>
      <c r="E16977" s="1" t="s">
        <v>6641</v>
      </c>
      <c r="F16977" s="62">
        <v>7052.0589016114318</v>
      </c>
      <c r="G16977" s="62">
        <v>48.567381194575816</v>
      </c>
      <c r="H16977" s="62">
        <v>47.469906031947325</v>
      </c>
      <c r="I16977" s="62">
        <v>1858.4649999999999</v>
      </c>
      <c r="J16977" s="62">
        <v>1976.3993250894898</v>
      </c>
      <c r="K16977" s="62">
        <v>1858.4649999999999</v>
      </c>
      <c r="L16977" s="62">
        <v>88221.158913662977</v>
      </c>
      <c r="M16977" s="63">
        <v>4595.6630134204488</v>
      </c>
      <c r="N16977" s="64">
        <f>GP_need_index[[#This Row],[Normalised weighted population]]/GP_need_index[[#This Row],[Registered population]]</f>
        <v>0.6516767766035414</v>
      </c>
    </row>
    <row r="16978" spans="1:14" x14ac:dyDescent="0.2">
      <c r="A16978" s="46" t="s">
        <v>13248</v>
      </c>
      <c r="B16978" s="33" t="s">
        <v>5285</v>
      </c>
      <c r="C16978" s="1" t="s">
        <v>12409</v>
      </c>
      <c r="D16978" s="1" t="s">
        <v>6642</v>
      </c>
      <c r="E16978" s="1" t="s">
        <v>6641</v>
      </c>
      <c r="F16978" s="62">
        <v>4691.0833333333339</v>
      </c>
      <c r="G16978" s="62">
        <v>52.121555697623407</v>
      </c>
      <c r="H16978" s="62">
        <v>52.533908419914326</v>
      </c>
      <c r="I16978" s="62">
        <v>2081.5259999999998</v>
      </c>
      <c r="J16978" s="62">
        <v>1976.3993250894898</v>
      </c>
      <c r="K16978" s="62">
        <v>2081.5259999999998</v>
      </c>
      <c r="L16978" s="62">
        <v>109350.69625767058</v>
      </c>
      <c r="M16978" s="63">
        <v>5649.1394063758444</v>
      </c>
      <c r="N16978" s="68">
        <f>GP_need_index[[#This Row],[Normalised weighted population]]/GP_need_index[[#This Row],[Registered population]]</f>
        <v>1.2042291737251545</v>
      </c>
    </row>
    <row r="16979" spans="1:14" hidden="1" x14ac:dyDescent="0.2">
      <c r="A16979" s="46" t="s">
        <v>13249</v>
      </c>
      <c r="B16979" s="33" t="s">
        <v>5285</v>
      </c>
      <c r="C16979" s="1" t="s">
        <v>12409</v>
      </c>
      <c r="D16979" s="1" t="s">
        <v>6642</v>
      </c>
      <c r="E16979" s="1" t="s">
        <v>6641</v>
      </c>
      <c r="F16979" s="62">
        <v>4690.8212977940057</v>
      </c>
      <c r="G16979" s="62">
        <v>52.121555697623407</v>
      </c>
      <c r="H16979" s="62">
        <v>52.533908419914326</v>
      </c>
      <c r="I16979" s="62">
        <v>2081.5259999999998</v>
      </c>
      <c r="J16979" s="62">
        <v>1976.3993250894898</v>
      </c>
      <c r="K16979" s="62">
        <v>2081.5259999999998</v>
      </c>
      <c r="L16979" s="62">
        <v>109350.69625767058</v>
      </c>
      <c r="M16979" s="63">
        <v>5673.3427073052635</v>
      </c>
      <c r="N16979" s="64">
        <f>GP_need_index[[#This Row],[Normalised weighted population]]/GP_need_index[[#This Row],[Registered population]]</f>
        <v>1.209456158556566</v>
      </c>
    </row>
    <row r="16980" spans="1:14" hidden="1" x14ac:dyDescent="0.2">
      <c r="A16980" s="46" t="s">
        <v>13250</v>
      </c>
      <c r="B16980" s="33" t="s">
        <v>5285</v>
      </c>
      <c r="C16980" s="1" t="s">
        <v>12409</v>
      </c>
      <c r="D16980" s="1" t="s">
        <v>6642</v>
      </c>
      <c r="E16980" s="1" t="s">
        <v>6641</v>
      </c>
      <c r="F16980" s="62">
        <v>4691.3637255597932</v>
      </c>
      <c r="G16980" s="62">
        <v>52.121555697623407</v>
      </c>
      <c r="H16980" s="62">
        <v>52.533908419914326</v>
      </c>
      <c r="I16980" s="62">
        <v>2081.5259999999998</v>
      </c>
      <c r="J16980" s="62">
        <v>1976.3993250894898</v>
      </c>
      <c r="K16980" s="62">
        <v>2081.5259999999998</v>
      </c>
      <c r="L16980" s="62">
        <v>109350.69625767058</v>
      </c>
      <c r="M16980" s="63">
        <v>5696.353986632128</v>
      </c>
      <c r="N16980" s="64">
        <f>GP_need_index[[#This Row],[Normalised weighted population]]/GP_need_index[[#This Row],[Registered population]]</f>
        <v>1.2142213479626152</v>
      </c>
    </row>
    <row r="16981" spans="1:14" x14ac:dyDescent="0.2">
      <c r="A16981" s="46" t="s">
        <v>13248</v>
      </c>
      <c r="B16981" s="33" t="s">
        <v>5294</v>
      </c>
      <c r="C16981" s="1" t="s">
        <v>12410</v>
      </c>
      <c r="D16981" s="1" t="s">
        <v>6642</v>
      </c>
      <c r="E16981" s="1" t="s">
        <v>6641</v>
      </c>
      <c r="F16981" s="62">
        <v>4660.5</v>
      </c>
      <c r="G16981" s="62">
        <v>50.260537459587916</v>
      </c>
      <c r="H16981" s="62">
        <v>49.420858426833171</v>
      </c>
      <c r="I16981" s="62">
        <v>2008.51</v>
      </c>
      <c r="J16981" s="62">
        <v>1976.3993250894898</v>
      </c>
      <c r="K16981" s="62">
        <v>2008.51</v>
      </c>
      <c r="L16981" s="62">
        <v>99262.288358878694</v>
      </c>
      <c r="M16981" s="63">
        <v>5127.9646488382505</v>
      </c>
      <c r="N16981" s="68">
        <f>GP_need_index[[#This Row],[Normalised weighted population]]/GP_need_index[[#This Row],[Registered population]]</f>
        <v>1.100303540143386</v>
      </c>
    </row>
    <row r="16982" spans="1:14" hidden="1" x14ac:dyDescent="0.2">
      <c r="A16982" s="46" t="s">
        <v>13249</v>
      </c>
      <c r="B16982" s="33" t="s">
        <v>5294</v>
      </c>
      <c r="C16982" s="1" t="s">
        <v>12410</v>
      </c>
      <c r="D16982" s="1" t="s">
        <v>6642</v>
      </c>
      <c r="E16982" s="1" t="s">
        <v>6641</v>
      </c>
      <c r="F16982" s="62">
        <v>4661.7995170678714</v>
      </c>
      <c r="G16982" s="62">
        <v>50.260537459587916</v>
      </c>
      <c r="H16982" s="62">
        <v>49.420858426833171</v>
      </c>
      <c r="I16982" s="62">
        <v>2008.51</v>
      </c>
      <c r="J16982" s="62">
        <v>1976.3993250894898</v>
      </c>
      <c r="K16982" s="62">
        <v>2008.51</v>
      </c>
      <c r="L16982" s="62">
        <v>99262.288358878694</v>
      </c>
      <c r="M16982" s="63">
        <v>5149.9350168222963</v>
      </c>
      <c r="N16982" s="64">
        <f>GP_need_index[[#This Row],[Normalised weighted population]]/GP_need_index[[#This Row],[Registered population]]</f>
        <v>1.1047096722987022</v>
      </c>
    </row>
    <row r="16983" spans="1:14" hidden="1" x14ac:dyDescent="0.2">
      <c r="A16983" s="46" t="s">
        <v>13250</v>
      </c>
      <c r="B16983" s="33" t="s">
        <v>5294</v>
      </c>
      <c r="C16983" s="1" t="s">
        <v>12410</v>
      </c>
      <c r="D16983" s="1" t="s">
        <v>6642</v>
      </c>
      <c r="E16983" s="1" t="s">
        <v>6641</v>
      </c>
      <c r="F16983" s="62">
        <v>4662.7577252204992</v>
      </c>
      <c r="G16983" s="62">
        <v>50.260537459587916</v>
      </c>
      <c r="H16983" s="62">
        <v>49.420858426833171</v>
      </c>
      <c r="I16983" s="62">
        <v>2008.51</v>
      </c>
      <c r="J16983" s="62">
        <v>1976.3993250894898</v>
      </c>
      <c r="K16983" s="62">
        <v>2008.51</v>
      </c>
      <c r="L16983" s="62">
        <v>99262.288358878694</v>
      </c>
      <c r="M16983" s="63">
        <v>5170.8233359845963</v>
      </c>
      <c r="N16983" s="64">
        <f>GP_need_index[[#This Row],[Normalised weighted population]]/GP_need_index[[#This Row],[Registered population]]</f>
        <v>1.108962472576263</v>
      </c>
    </row>
    <row r="16984" spans="1:14" x14ac:dyDescent="0.2">
      <c r="A16984" s="46" t="s">
        <v>13248</v>
      </c>
      <c r="B16984" s="33" t="s">
        <v>5309</v>
      </c>
      <c r="C16984" s="1" t="s">
        <v>12411</v>
      </c>
      <c r="D16984" s="1" t="s">
        <v>6642</v>
      </c>
      <c r="E16984" s="1" t="s">
        <v>6641</v>
      </c>
      <c r="F16984" s="62">
        <v>5401.9166666666661</v>
      </c>
      <c r="G16984" s="62"/>
      <c r="H16984" s="62"/>
      <c r="I16984" s="62">
        <v>1978.7360000000001</v>
      </c>
      <c r="J16984" s="62">
        <v>1976.3993250894898</v>
      </c>
      <c r="K16984" s="62">
        <v>1978.7360000000001</v>
      </c>
      <c r="L16984" s="62"/>
      <c r="M16984" s="63"/>
      <c r="N16984" s="68">
        <f>GP_need_index[[#This Row],[Normalised weighted population]]/GP_need_index[[#This Row],[Registered population]]</f>
        <v>0</v>
      </c>
    </row>
    <row r="16985" spans="1:14" hidden="1" x14ac:dyDescent="0.2">
      <c r="A16985" s="46" t="s">
        <v>13249</v>
      </c>
      <c r="B16985" s="33" t="s">
        <v>5309</v>
      </c>
      <c r="C16985" s="1" t="s">
        <v>12411</v>
      </c>
      <c r="D16985" s="1" t="s">
        <v>6642</v>
      </c>
      <c r="E16985" s="1" t="s">
        <v>6641</v>
      </c>
      <c r="F16985" s="62">
        <v>5413.4730195527754</v>
      </c>
      <c r="G16985" s="62"/>
      <c r="H16985" s="62"/>
      <c r="I16985" s="62">
        <v>1978.7360000000001</v>
      </c>
      <c r="J16985" s="62">
        <v>1976.3993250894898</v>
      </c>
      <c r="K16985" s="62">
        <v>1978.7360000000001</v>
      </c>
      <c r="L16985" s="62"/>
      <c r="M16985" s="63"/>
      <c r="N16985" s="64">
        <f>GP_need_index[[#This Row],[Normalised weighted population]]/GP_need_index[[#This Row],[Registered population]]</f>
        <v>0</v>
      </c>
    </row>
    <row r="16986" spans="1:14" hidden="1" x14ac:dyDescent="0.2">
      <c r="A16986" s="46" t="s">
        <v>13250</v>
      </c>
      <c r="B16986" s="33" t="s">
        <v>5309</v>
      </c>
      <c r="C16986" s="1" t="s">
        <v>12411</v>
      </c>
      <c r="D16986" s="1" t="s">
        <v>6642</v>
      </c>
      <c r="E16986" s="1" t="s">
        <v>6641</v>
      </c>
      <c r="F16986" s="62">
        <v>5424.0331977650421</v>
      </c>
      <c r="G16986" s="62"/>
      <c r="H16986" s="62"/>
      <c r="I16986" s="62">
        <v>1978.7360000000001</v>
      </c>
      <c r="J16986" s="62">
        <v>1976.3993250894898</v>
      </c>
      <c r="K16986" s="62">
        <v>1978.7360000000001</v>
      </c>
      <c r="L16986" s="62"/>
      <c r="M16986" s="63"/>
      <c r="N16986" s="64">
        <f>GP_need_index[[#This Row],[Normalised weighted population]]/GP_need_index[[#This Row],[Registered population]]</f>
        <v>0</v>
      </c>
    </row>
    <row r="16987" spans="1:14" x14ac:dyDescent="0.2">
      <c r="A16987" s="46" t="s">
        <v>13248</v>
      </c>
      <c r="B16987" s="33" t="s">
        <v>5291</v>
      </c>
      <c r="C16987" s="1" t="s">
        <v>12412</v>
      </c>
      <c r="D16987" s="1" t="s">
        <v>6642</v>
      </c>
      <c r="E16987" s="1" t="s">
        <v>6641</v>
      </c>
      <c r="F16987" s="62">
        <v>15415.333333333332</v>
      </c>
      <c r="G16987" s="62">
        <v>154.15579734002384</v>
      </c>
      <c r="H16987" s="62">
        <v>152.48691296800433</v>
      </c>
      <c r="I16987" s="62">
        <v>2055.3530000000001</v>
      </c>
      <c r="J16987" s="62">
        <v>1976.3993250894898</v>
      </c>
      <c r="K16987" s="62">
        <v>2055.3530000000001</v>
      </c>
      <c r="L16987" s="62">
        <v>313414.4340295266</v>
      </c>
      <c r="M16987" s="63">
        <v>16191.225939990163</v>
      </c>
      <c r="N16987" s="68">
        <f>GP_need_index[[#This Row],[Normalised weighted population]]/GP_need_index[[#This Row],[Registered population]]</f>
        <v>1.050332522163441</v>
      </c>
    </row>
    <row r="16988" spans="1:14" hidden="1" x14ac:dyDescent="0.2">
      <c r="A16988" s="46" t="s">
        <v>13249</v>
      </c>
      <c r="B16988" s="33" t="s">
        <v>5291</v>
      </c>
      <c r="C16988" s="1" t="s">
        <v>12412</v>
      </c>
      <c r="D16988" s="1" t="s">
        <v>6642</v>
      </c>
      <c r="E16988" s="1" t="s">
        <v>6641</v>
      </c>
      <c r="F16988" s="62">
        <v>15427.758999389231</v>
      </c>
      <c r="G16988" s="62">
        <v>154.15579734002384</v>
      </c>
      <c r="H16988" s="62">
        <v>152.48691296800433</v>
      </c>
      <c r="I16988" s="62">
        <v>2055.3530000000001</v>
      </c>
      <c r="J16988" s="62">
        <v>1976.3993250894898</v>
      </c>
      <c r="K16988" s="62">
        <v>2055.3530000000001</v>
      </c>
      <c r="L16988" s="62">
        <v>313414.4340295266</v>
      </c>
      <c r="M16988" s="63">
        <v>16260.595995436044</v>
      </c>
      <c r="N16988" s="64">
        <f>GP_need_index[[#This Row],[Normalised weighted population]]/GP_need_index[[#This Row],[Registered population]]</f>
        <v>1.0539830182776244</v>
      </c>
    </row>
    <row r="16989" spans="1:14" hidden="1" x14ac:dyDescent="0.2">
      <c r="A16989" s="46" t="s">
        <v>13250</v>
      </c>
      <c r="B16989" s="33" t="s">
        <v>5291</v>
      </c>
      <c r="C16989" s="1" t="s">
        <v>12412</v>
      </c>
      <c r="D16989" s="1" t="s">
        <v>6642</v>
      </c>
      <c r="E16989" s="1" t="s">
        <v>6641</v>
      </c>
      <c r="F16989" s="62">
        <v>15438.086483417714</v>
      </c>
      <c r="G16989" s="62">
        <v>154.15579734002384</v>
      </c>
      <c r="H16989" s="62">
        <v>152.48691296800433</v>
      </c>
      <c r="I16989" s="62">
        <v>2055.3530000000001</v>
      </c>
      <c r="J16989" s="62">
        <v>1976.3993250894898</v>
      </c>
      <c r="K16989" s="62">
        <v>2055.3530000000001</v>
      </c>
      <c r="L16989" s="62">
        <v>313414.4340295266</v>
      </c>
      <c r="M16989" s="63">
        <v>16326.549549764863</v>
      </c>
      <c r="N16989" s="64">
        <f>GP_need_index[[#This Row],[Normalised weighted population]]/GP_need_index[[#This Row],[Registered population]]</f>
        <v>1.0575500770319859</v>
      </c>
    </row>
    <row r="16990" spans="1:14" x14ac:dyDescent="0.2">
      <c r="A16990" s="46" t="s">
        <v>13248</v>
      </c>
      <c r="B16990" s="33" t="s">
        <v>5270</v>
      </c>
      <c r="C16990" s="1" t="s">
        <v>12413</v>
      </c>
      <c r="D16990" s="1" t="s">
        <v>6642</v>
      </c>
      <c r="E16990" s="1" t="s">
        <v>6641</v>
      </c>
      <c r="F16990" s="62">
        <v>4737.75</v>
      </c>
      <c r="G16990" s="62">
        <v>42.825187575303048</v>
      </c>
      <c r="H16990" s="62">
        <v>42.997187012252695</v>
      </c>
      <c r="I16990" s="62">
        <v>2106.2489999999998</v>
      </c>
      <c r="J16990" s="62">
        <v>1976.3993250894898</v>
      </c>
      <c r="K16990" s="62">
        <v>2106.2489999999998</v>
      </c>
      <c r="L16990" s="62">
        <v>90562.782147370221</v>
      </c>
      <c r="M16990" s="63">
        <v>4678.5415995360227</v>
      </c>
      <c r="N16990" s="68">
        <f>GP_need_index[[#This Row],[Normalised weighted population]]/GP_need_index[[#This Row],[Registered population]]</f>
        <v>0.98750284407915623</v>
      </c>
    </row>
    <row r="16991" spans="1:14" hidden="1" x14ac:dyDescent="0.2">
      <c r="A16991" s="46" t="s">
        <v>13249</v>
      </c>
      <c r="B16991" s="33" t="s">
        <v>5270</v>
      </c>
      <c r="C16991" s="1" t="s">
        <v>12413</v>
      </c>
      <c r="D16991" s="1" t="s">
        <v>6642</v>
      </c>
      <c r="E16991" s="1" t="s">
        <v>6641</v>
      </c>
      <c r="F16991" s="62">
        <v>4748.0605415336177</v>
      </c>
      <c r="G16991" s="62">
        <v>42.825187575303048</v>
      </c>
      <c r="H16991" s="62">
        <v>42.997187012252695</v>
      </c>
      <c r="I16991" s="62">
        <v>2106.2489999999998</v>
      </c>
      <c r="J16991" s="62">
        <v>1976.3993250894898</v>
      </c>
      <c r="K16991" s="62">
        <v>2106.2489999999998</v>
      </c>
      <c r="L16991" s="62">
        <v>90562.782147370221</v>
      </c>
      <c r="M16991" s="63">
        <v>4698.5864492199544</v>
      </c>
      <c r="N16991" s="64">
        <f>GP_need_index[[#This Row],[Normalised weighted population]]/GP_need_index[[#This Row],[Registered population]]</f>
        <v>0.98958014711883113</v>
      </c>
    </row>
    <row r="16992" spans="1:14" hidden="1" x14ac:dyDescent="0.2">
      <c r="A16992" s="46" t="s">
        <v>13250</v>
      </c>
      <c r="B16992" s="33" t="s">
        <v>5270</v>
      </c>
      <c r="C16992" s="1" t="s">
        <v>12413</v>
      </c>
      <c r="D16992" s="1" t="s">
        <v>6642</v>
      </c>
      <c r="E16992" s="1" t="s">
        <v>6641</v>
      </c>
      <c r="F16992" s="62">
        <v>4758.5327763359528</v>
      </c>
      <c r="G16992" s="62">
        <v>42.825187575303048</v>
      </c>
      <c r="H16992" s="62">
        <v>42.997187012252695</v>
      </c>
      <c r="I16992" s="62">
        <v>2106.2489999999998</v>
      </c>
      <c r="J16992" s="62">
        <v>1976.3993250894898</v>
      </c>
      <c r="K16992" s="62">
        <v>2106.2489999999998</v>
      </c>
      <c r="L16992" s="62">
        <v>90562.782147370221</v>
      </c>
      <c r="M16992" s="63">
        <v>4717.6440825769523</v>
      </c>
      <c r="N16992" s="64">
        <f>GP_need_index[[#This Row],[Normalised weighted population]]/GP_need_index[[#This Row],[Registered population]]</f>
        <v>0.99140728966660929</v>
      </c>
    </row>
    <row r="16993" spans="1:14" x14ac:dyDescent="0.2">
      <c r="A16993" s="46" t="s">
        <v>13248</v>
      </c>
      <c r="B16993" s="33" t="s">
        <v>5304</v>
      </c>
      <c r="C16993" s="1" t="s">
        <v>8002</v>
      </c>
      <c r="D16993" s="1" t="s">
        <v>6642</v>
      </c>
      <c r="E16993" s="1" t="s">
        <v>6641</v>
      </c>
      <c r="F16993" s="62">
        <v>6161.3333333333339</v>
      </c>
      <c r="G16993" s="62">
        <v>57.510302287528944</v>
      </c>
      <c r="H16993" s="62">
        <v>59.556430784853795</v>
      </c>
      <c r="I16993" s="62">
        <v>1955.8389999999999</v>
      </c>
      <c r="J16993" s="62">
        <v>1976.3993250894898</v>
      </c>
      <c r="K16993" s="62">
        <v>1955.8389999999999</v>
      </c>
      <c r="L16993" s="62">
        <v>116482.79002981765</v>
      </c>
      <c r="M16993" s="63">
        <v>6017.5887474140145</v>
      </c>
      <c r="N16993" s="68">
        <f>GP_need_index[[#This Row],[Normalised weighted population]]/GP_need_index[[#This Row],[Registered population]]</f>
        <v>0.97666988975557467</v>
      </c>
    </row>
    <row r="16994" spans="1:14" hidden="1" x14ac:dyDescent="0.2">
      <c r="A16994" s="46" t="s">
        <v>13249</v>
      </c>
      <c r="B16994" s="33" t="s">
        <v>5304</v>
      </c>
      <c r="C16994" s="1" t="s">
        <v>8002</v>
      </c>
      <c r="D16994" s="1" t="s">
        <v>6642</v>
      </c>
      <c r="E16994" s="1" t="s">
        <v>6641</v>
      </c>
      <c r="F16994" s="62">
        <v>6174.6021826504193</v>
      </c>
      <c r="G16994" s="62">
        <v>57.510302287528944</v>
      </c>
      <c r="H16994" s="62">
        <v>59.556430784853795</v>
      </c>
      <c r="I16994" s="62">
        <v>1955.8389999999999</v>
      </c>
      <c r="J16994" s="62">
        <v>1976.3993250894898</v>
      </c>
      <c r="K16994" s="62">
        <v>1955.8389999999999</v>
      </c>
      <c r="L16994" s="62">
        <v>116482.79002981765</v>
      </c>
      <c r="M16994" s="63">
        <v>6043.3706410523209</v>
      </c>
      <c r="N16994" s="64">
        <f>GP_need_index[[#This Row],[Normalised weighted population]]/GP_need_index[[#This Row],[Registered population]]</f>
        <v>0.97874655925739851</v>
      </c>
    </row>
    <row r="16995" spans="1:14" hidden="1" x14ac:dyDescent="0.2">
      <c r="A16995" s="46" t="s">
        <v>13250</v>
      </c>
      <c r="B16995" s="33" t="s">
        <v>5304</v>
      </c>
      <c r="C16995" s="1" t="s">
        <v>8002</v>
      </c>
      <c r="D16995" s="1" t="s">
        <v>6642</v>
      </c>
      <c r="E16995" s="1" t="s">
        <v>6641</v>
      </c>
      <c r="F16995" s="62">
        <v>6187.3422553362234</v>
      </c>
      <c r="G16995" s="62">
        <v>57.510302287528944</v>
      </c>
      <c r="H16995" s="62">
        <v>59.556430784853795</v>
      </c>
      <c r="I16995" s="62">
        <v>1955.8389999999999</v>
      </c>
      <c r="J16995" s="62">
        <v>1976.3993250894898</v>
      </c>
      <c r="K16995" s="62">
        <v>1955.8389999999999</v>
      </c>
      <c r="L16995" s="62">
        <v>116482.79002981765</v>
      </c>
      <c r="M16995" s="63">
        <v>6067.8827668080867</v>
      </c>
      <c r="N16995" s="64">
        <f>GP_need_index[[#This Row],[Normalised weighted population]]/GP_need_index[[#This Row],[Registered population]]</f>
        <v>0.98069292377917028</v>
      </c>
    </row>
    <row r="16996" spans="1:14" x14ac:dyDescent="0.2">
      <c r="A16996" s="46" t="s">
        <v>13248</v>
      </c>
      <c r="B16996" s="33" t="s">
        <v>5298</v>
      </c>
      <c r="C16996" s="1" t="s">
        <v>12414</v>
      </c>
      <c r="D16996" s="1" t="s">
        <v>6642</v>
      </c>
      <c r="E16996" s="1" t="s">
        <v>6641</v>
      </c>
      <c r="F16996" s="62">
        <v>5356.833333333333</v>
      </c>
      <c r="G16996" s="62">
        <v>47.644790565381712</v>
      </c>
      <c r="H16996" s="62">
        <v>47.990869519245123</v>
      </c>
      <c r="I16996" s="62">
        <v>2012.6610000000001</v>
      </c>
      <c r="J16996" s="62">
        <v>1976.3993250894898</v>
      </c>
      <c r="K16996" s="62">
        <v>2012.6610000000001</v>
      </c>
      <c r="L16996" s="62">
        <v>96589.351437473408</v>
      </c>
      <c r="M16996" s="63">
        <v>4989.8787123949478</v>
      </c>
      <c r="N16996" s="68">
        <f>GP_need_index[[#This Row],[Normalised weighted population]]/GP_need_index[[#This Row],[Registered population]]</f>
        <v>0.93149784618928122</v>
      </c>
    </row>
    <row r="16997" spans="1:14" hidden="1" x14ac:dyDescent="0.2">
      <c r="A16997" s="46" t="s">
        <v>13249</v>
      </c>
      <c r="B16997" s="33" t="s">
        <v>5298</v>
      </c>
      <c r="C16997" s="1" t="s">
        <v>12414</v>
      </c>
      <c r="D16997" s="1" t="s">
        <v>6642</v>
      </c>
      <c r="E16997" s="1" t="s">
        <v>6641</v>
      </c>
      <c r="F16997" s="62">
        <v>5362.8269160982018</v>
      </c>
      <c r="G16997" s="62">
        <v>47.644790565381712</v>
      </c>
      <c r="H16997" s="62">
        <v>47.990869519245123</v>
      </c>
      <c r="I16997" s="62">
        <v>2012.6610000000001</v>
      </c>
      <c r="J16997" s="62">
        <v>1976.3993250894898</v>
      </c>
      <c r="K16997" s="62">
        <v>2012.6610000000001</v>
      </c>
      <c r="L16997" s="62">
        <v>96589.351437473408</v>
      </c>
      <c r="M16997" s="63">
        <v>5011.257461862715</v>
      </c>
      <c r="N16997" s="64">
        <f>GP_need_index[[#This Row],[Normalised weighted population]]/GP_need_index[[#This Row],[Registered population]]</f>
        <v>0.93444325917360094</v>
      </c>
    </row>
    <row r="16998" spans="1:14" hidden="1" x14ac:dyDescent="0.2">
      <c r="A16998" s="46" t="s">
        <v>13250</v>
      </c>
      <c r="B16998" s="33" t="s">
        <v>5298</v>
      </c>
      <c r="C16998" s="1" t="s">
        <v>12414</v>
      </c>
      <c r="D16998" s="1" t="s">
        <v>6642</v>
      </c>
      <c r="E16998" s="1" t="s">
        <v>6641</v>
      </c>
      <c r="F16998" s="62">
        <v>5370.348630318379</v>
      </c>
      <c r="G16998" s="62">
        <v>47.644790565381712</v>
      </c>
      <c r="H16998" s="62">
        <v>47.990869519245123</v>
      </c>
      <c r="I16998" s="62">
        <v>2012.6610000000001</v>
      </c>
      <c r="J16998" s="62">
        <v>1976.3993250894898</v>
      </c>
      <c r="K16998" s="62">
        <v>2012.6610000000001</v>
      </c>
      <c r="L16998" s="62">
        <v>96589.351437473408</v>
      </c>
      <c r="M16998" s="63">
        <v>5031.5832999414315</v>
      </c>
      <c r="N16998" s="64">
        <f>GP_need_index[[#This Row],[Normalised weighted population]]/GP_need_index[[#This Row],[Registered population]]</f>
        <v>0.93691930381121946</v>
      </c>
    </row>
    <row r="16999" spans="1:14" x14ac:dyDescent="0.2">
      <c r="A16999" s="46" t="s">
        <v>13248</v>
      </c>
      <c r="B16999" s="33" t="s">
        <v>5277</v>
      </c>
      <c r="C16999" s="1" t="s">
        <v>12415</v>
      </c>
      <c r="D16999" s="1" t="s">
        <v>6642</v>
      </c>
      <c r="E16999" s="1" t="s">
        <v>6641</v>
      </c>
      <c r="F16999" s="62">
        <v>12611.333333333332</v>
      </c>
      <c r="G16999" s="62">
        <v>129.50213016648684</v>
      </c>
      <c r="H16999" s="62">
        <v>128.48726293825496</v>
      </c>
      <c r="I16999" s="62">
        <v>1955.856</v>
      </c>
      <c r="J16999" s="62">
        <v>1976.3993250894898</v>
      </c>
      <c r="K16999" s="62">
        <v>1955.856</v>
      </c>
      <c r="L16999" s="62">
        <v>251302.58414136359</v>
      </c>
      <c r="M16999" s="63">
        <v>12982.480949658107</v>
      </c>
      <c r="N16999" s="68">
        <f>GP_need_index[[#This Row],[Normalised weighted population]]/GP_need_index[[#This Row],[Registered population]]</f>
        <v>1.0294296888770504</v>
      </c>
    </row>
    <row r="17000" spans="1:14" hidden="1" x14ac:dyDescent="0.2">
      <c r="A17000" s="46" t="s">
        <v>13249</v>
      </c>
      <c r="B17000" s="33" t="s">
        <v>5277</v>
      </c>
      <c r="C17000" s="1" t="s">
        <v>12415</v>
      </c>
      <c r="D17000" s="1" t="s">
        <v>6642</v>
      </c>
      <c r="E17000" s="1" t="s">
        <v>6641</v>
      </c>
      <c r="F17000" s="62">
        <v>12621.047257340033</v>
      </c>
      <c r="G17000" s="62">
        <v>129.50213016648684</v>
      </c>
      <c r="H17000" s="62">
        <v>128.48726293825496</v>
      </c>
      <c r="I17000" s="62">
        <v>1955.856</v>
      </c>
      <c r="J17000" s="62">
        <v>1976.3993250894898</v>
      </c>
      <c r="K17000" s="62">
        <v>1955.856</v>
      </c>
      <c r="L17000" s="62">
        <v>251302.58414136359</v>
      </c>
      <c r="M17000" s="63">
        <v>13038.103385330412</v>
      </c>
      <c r="N17000" s="64">
        <f>GP_need_index[[#This Row],[Normalised weighted population]]/GP_need_index[[#This Row],[Registered population]]</f>
        <v>1.0330444946038715</v>
      </c>
    </row>
    <row r="17001" spans="1:14" hidden="1" x14ac:dyDescent="0.2">
      <c r="A17001" s="46" t="s">
        <v>13250</v>
      </c>
      <c r="B17001" s="33" t="s">
        <v>5277</v>
      </c>
      <c r="C17001" s="1" t="s">
        <v>12415</v>
      </c>
      <c r="D17001" s="1" t="s">
        <v>6642</v>
      </c>
      <c r="E17001" s="1" t="s">
        <v>6641</v>
      </c>
      <c r="F17001" s="62">
        <v>12629.388114902085</v>
      </c>
      <c r="G17001" s="62">
        <v>129.50213016648684</v>
      </c>
      <c r="H17001" s="62">
        <v>128.48726293825496</v>
      </c>
      <c r="I17001" s="62">
        <v>1955.856</v>
      </c>
      <c r="J17001" s="62">
        <v>1976.3993250894898</v>
      </c>
      <c r="K17001" s="62">
        <v>1955.856</v>
      </c>
      <c r="L17001" s="62">
        <v>251302.58414136359</v>
      </c>
      <c r="M17001" s="63">
        <v>13090.986395289612</v>
      </c>
      <c r="N17001" s="64">
        <f>GP_need_index[[#This Row],[Normalised weighted population]]/GP_need_index[[#This Row],[Registered population]]</f>
        <v>1.0365495363819615</v>
      </c>
    </row>
    <row r="17002" spans="1:14" x14ac:dyDescent="0.2">
      <c r="A17002" s="46" t="s">
        <v>13248</v>
      </c>
      <c r="B17002" s="33" t="s">
        <v>5283</v>
      </c>
      <c r="C17002" s="1" t="s">
        <v>12416</v>
      </c>
      <c r="D17002" s="1" t="s">
        <v>6642</v>
      </c>
      <c r="E17002" s="1" t="s">
        <v>6641</v>
      </c>
      <c r="F17002" s="62">
        <v>3746.166666666667</v>
      </c>
      <c r="G17002" s="62">
        <v>33.601370866886846</v>
      </c>
      <c r="H17002" s="62">
        <v>37.431180175830015</v>
      </c>
      <c r="I17002" s="62">
        <v>2112.9720000000002</v>
      </c>
      <c r="J17002" s="62">
        <v>1976.3993250894898</v>
      </c>
      <c r="K17002" s="62">
        <v>2112.9720000000002</v>
      </c>
      <c r="L17002" s="62">
        <v>79091.035638483911</v>
      </c>
      <c r="M17002" s="63">
        <v>4085.9025265245582</v>
      </c>
      <c r="N17002" s="68">
        <f>GP_need_index[[#This Row],[Normalised weighted population]]/GP_need_index[[#This Row],[Registered population]]</f>
        <v>1.0906889335386105</v>
      </c>
    </row>
    <row r="17003" spans="1:14" hidden="1" x14ac:dyDescent="0.2">
      <c r="A17003" s="46" t="s">
        <v>13249</v>
      </c>
      <c r="B17003" s="33" t="s">
        <v>5283</v>
      </c>
      <c r="C17003" s="1" t="s">
        <v>12416</v>
      </c>
      <c r="D17003" s="1" t="s">
        <v>6642</v>
      </c>
      <c r="E17003" s="1" t="s">
        <v>6641</v>
      </c>
      <c r="F17003" s="62">
        <v>3750.352190383378</v>
      </c>
      <c r="G17003" s="62">
        <v>33.601370866886846</v>
      </c>
      <c r="H17003" s="62">
        <v>37.431180175830015</v>
      </c>
      <c r="I17003" s="62">
        <v>2112.9720000000002</v>
      </c>
      <c r="J17003" s="62">
        <v>1976.3993250894898</v>
      </c>
      <c r="K17003" s="62">
        <v>2112.9720000000002</v>
      </c>
      <c r="L17003" s="62">
        <v>79091.035638483911</v>
      </c>
      <c r="M17003" s="63">
        <v>4103.4082599299218</v>
      </c>
      <c r="N17003" s="64">
        <f>GP_need_index[[#This Row],[Normalised weighted population]]/GP_need_index[[#This Row],[Registered population]]</f>
        <v>1.0941394438772569</v>
      </c>
    </row>
    <row r="17004" spans="1:14" hidden="1" x14ac:dyDescent="0.2">
      <c r="A17004" s="46" t="s">
        <v>13250</v>
      </c>
      <c r="B17004" s="33" t="s">
        <v>5283</v>
      </c>
      <c r="C17004" s="1" t="s">
        <v>12416</v>
      </c>
      <c r="D17004" s="1" t="s">
        <v>6642</v>
      </c>
      <c r="E17004" s="1" t="s">
        <v>6641</v>
      </c>
      <c r="F17004" s="62">
        <v>3754.4695835733396</v>
      </c>
      <c r="G17004" s="62">
        <v>33.601370866886846</v>
      </c>
      <c r="H17004" s="62">
        <v>37.431180175830015</v>
      </c>
      <c r="I17004" s="62">
        <v>2112.9720000000002</v>
      </c>
      <c r="J17004" s="62">
        <v>1976.3993250894898</v>
      </c>
      <c r="K17004" s="62">
        <v>2112.9720000000002</v>
      </c>
      <c r="L17004" s="62">
        <v>79091.035638483911</v>
      </c>
      <c r="M17004" s="63">
        <v>4120.0518294325757</v>
      </c>
      <c r="N17004" s="64">
        <f>GP_need_index[[#This Row],[Normalised weighted population]]/GP_need_index[[#This Row],[Registered population]]</f>
        <v>1.0973725416391018</v>
      </c>
    </row>
    <row r="17005" spans="1:14" x14ac:dyDescent="0.2">
      <c r="A17005" s="46" t="s">
        <v>13248</v>
      </c>
      <c r="B17005" s="33" t="s">
        <v>5289</v>
      </c>
      <c r="C17005" s="1" t="s">
        <v>12417</v>
      </c>
      <c r="D17005" s="1" t="s">
        <v>6642</v>
      </c>
      <c r="E17005" s="1" t="s">
        <v>6641</v>
      </c>
      <c r="F17005" s="62">
        <v>5104.1666666666661</v>
      </c>
      <c r="G17005" s="62">
        <v>44.723132667271372</v>
      </c>
      <c r="H17005" s="62">
        <v>43.788499690118798</v>
      </c>
      <c r="I17005" s="62">
        <v>1896.546</v>
      </c>
      <c r="J17005" s="62">
        <v>1976.3993250894898</v>
      </c>
      <c r="K17005" s="62">
        <v>1896.546</v>
      </c>
      <c r="L17005" s="62">
        <v>83046.903933296053</v>
      </c>
      <c r="M17005" s="63">
        <v>4290.2656648990751</v>
      </c>
      <c r="N17005" s="68">
        <f>GP_need_index[[#This Row],[Normalised weighted population]]/GP_need_index[[#This Row],[Registered population]]</f>
        <v>0.84054184455165559</v>
      </c>
    </row>
    <row r="17006" spans="1:14" hidden="1" x14ac:dyDescent="0.2">
      <c r="A17006" s="46" t="s">
        <v>13249</v>
      </c>
      <c r="B17006" s="33" t="s">
        <v>5289</v>
      </c>
      <c r="C17006" s="1" t="s">
        <v>12417</v>
      </c>
      <c r="D17006" s="1" t="s">
        <v>6642</v>
      </c>
      <c r="E17006" s="1" t="s">
        <v>6641</v>
      </c>
      <c r="F17006" s="62">
        <v>5112.9600488505093</v>
      </c>
      <c r="G17006" s="62">
        <v>44.723132667271372</v>
      </c>
      <c r="H17006" s="62">
        <v>43.788499690118798</v>
      </c>
      <c r="I17006" s="62">
        <v>1896.546</v>
      </c>
      <c r="J17006" s="62">
        <v>1976.3993250894898</v>
      </c>
      <c r="K17006" s="62">
        <v>1896.546</v>
      </c>
      <c r="L17006" s="62">
        <v>83046.903933296053</v>
      </c>
      <c r="M17006" s="63">
        <v>4308.6469763670675</v>
      </c>
      <c r="N17006" s="64">
        <f>GP_need_index[[#This Row],[Normalised weighted population]]/GP_need_index[[#This Row],[Registered population]]</f>
        <v>0.84269130507595758</v>
      </c>
    </row>
    <row r="17007" spans="1:14" hidden="1" x14ac:dyDescent="0.2">
      <c r="A17007" s="46" t="s">
        <v>13250</v>
      </c>
      <c r="B17007" s="33" t="s">
        <v>5289</v>
      </c>
      <c r="C17007" s="1" t="s">
        <v>12417</v>
      </c>
      <c r="D17007" s="1" t="s">
        <v>6642</v>
      </c>
      <c r="E17007" s="1" t="s">
        <v>6641</v>
      </c>
      <c r="F17007" s="62">
        <v>5120.4427805325668</v>
      </c>
      <c r="G17007" s="62">
        <v>44.723132667271372</v>
      </c>
      <c r="H17007" s="62">
        <v>43.788499690118798</v>
      </c>
      <c r="I17007" s="62">
        <v>1896.546</v>
      </c>
      <c r="J17007" s="62">
        <v>1976.3993250894898</v>
      </c>
      <c r="K17007" s="62">
        <v>1896.546</v>
      </c>
      <c r="L17007" s="62">
        <v>83046.903933296053</v>
      </c>
      <c r="M17007" s="63">
        <v>4326.1230013860331</v>
      </c>
      <c r="N17007" s="64">
        <f>GP_need_index[[#This Row],[Normalised weighted population]]/GP_need_index[[#This Row],[Registered population]]</f>
        <v>0.84487283362164278</v>
      </c>
    </row>
    <row r="17008" spans="1:14" x14ac:dyDescent="0.2">
      <c r="A17008" s="46" t="s">
        <v>13248</v>
      </c>
      <c r="B17008" s="33" t="s">
        <v>5280</v>
      </c>
      <c r="C17008" s="1" t="s">
        <v>12418</v>
      </c>
      <c r="D17008" s="1" t="s">
        <v>6642</v>
      </c>
      <c r="E17008" s="1" t="s">
        <v>6641</v>
      </c>
      <c r="F17008" s="62">
        <v>1968.6666666666665</v>
      </c>
      <c r="G17008" s="62">
        <v>14.513984343852005</v>
      </c>
      <c r="H17008" s="62">
        <v>14.401290530199816</v>
      </c>
      <c r="I17008" s="62">
        <v>1767.537</v>
      </c>
      <c r="J17008" s="62">
        <v>1976.3993250894898</v>
      </c>
      <c r="K17008" s="62">
        <v>1767.537</v>
      </c>
      <c r="L17008" s="62">
        <v>25454.813859877791</v>
      </c>
      <c r="M17008" s="63">
        <v>1315.0148739698648</v>
      </c>
      <c r="N17008" s="68">
        <f>GP_need_index[[#This Row],[Normalised weighted population]]/GP_need_index[[#This Row],[Registered population]]</f>
        <v>0.66797233693017177</v>
      </c>
    </row>
    <row r="17009" spans="1:14" hidden="1" x14ac:dyDescent="0.2">
      <c r="A17009" s="46" t="s">
        <v>13249</v>
      </c>
      <c r="B17009" s="33" t="s">
        <v>5280</v>
      </c>
      <c r="C17009" s="1" t="s">
        <v>12418</v>
      </c>
      <c r="D17009" s="1" t="s">
        <v>6642</v>
      </c>
      <c r="E17009" s="1" t="s">
        <v>6641</v>
      </c>
      <c r="F17009" s="62">
        <v>1973.9697213923796</v>
      </c>
      <c r="G17009" s="62">
        <v>14.513984343852005</v>
      </c>
      <c r="H17009" s="62">
        <v>14.401290530199816</v>
      </c>
      <c r="I17009" s="62">
        <v>1767.537</v>
      </c>
      <c r="J17009" s="62">
        <v>1976.3993250894898</v>
      </c>
      <c r="K17009" s="62">
        <v>1767.537</v>
      </c>
      <c r="L17009" s="62">
        <v>25454.813859877791</v>
      </c>
      <c r="M17009" s="63">
        <v>1320.6489535051358</v>
      </c>
      <c r="N17009" s="64">
        <f>GP_need_index[[#This Row],[Normalised weighted population]]/GP_need_index[[#This Row],[Registered population]]</f>
        <v>0.66903202171388387</v>
      </c>
    </row>
    <row r="17010" spans="1:14" hidden="1" x14ac:dyDescent="0.2">
      <c r="A17010" s="46" t="s">
        <v>13250</v>
      </c>
      <c r="B17010" s="33" t="s">
        <v>5280</v>
      </c>
      <c r="C17010" s="1" t="s">
        <v>12418</v>
      </c>
      <c r="D17010" s="1" t="s">
        <v>6642</v>
      </c>
      <c r="E17010" s="1" t="s">
        <v>6641</v>
      </c>
      <c r="F17010" s="62">
        <v>1979.5137890082806</v>
      </c>
      <c r="G17010" s="62">
        <v>14.513984343852005</v>
      </c>
      <c r="H17010" s="62">
        <v>14.401290530199816</v>
      </c>
      <c r="I17010" s="62">
        <v>1767.537</v>
      </c>
      <c r="J17010" s="62">
        <v>1976.3993250894898</v>
      </c>
      <c r="K17010" s="62">
        <v>1767.537</v>
      </c>
      <c r="L17010" s="62">
        <v>25454.813859877791</v>
      </c>
      <c r="M17010" s="63">
        <v>1326.0055525208636</v>
      </c>
      <c r="N17010" s="64">
        <f>GP_need_index[[#This Row],[Normalised weighted population]]/GP_need_index[[#This Row],[Registered population]]</f>
        <v>0.66986426661123744</v>
      </c>
    </row>
    <row r="17011" spans="1:14" x14ac:dyDescent="0.2">
      <c r="A17011" s="46" t="s">
        <v>13248</v>
      </c>
      <c r="B17011" s="33" t="s">
        <v>5293</v>
      </c>
      <c r="C17011" s="1" t="s">
        <v>12419</v>
      </c>
      <c r="D17011" s="1" t="s">
        <v>6642</v>
      </c>
      <c r="E17011" s="1" t="s">
        <v>6641</v>
      </c>
      <c r="F17011" s="62">
        <v>7331.583333333333</v>
      </c>
      <c r="G17011" s="62">
        <v>49.764519061390189</v>
      </c>
      <c r="H17011" s="62">
        <v>49.137630485822363</v>
      </c>
      <c r="I17011" s="62">
        <v>1753.9939999999999</v>
      </c>
      <c r="J17011" s="62">
        <v>1976.3993250894898</v>
      </c>
      <c r="K17011" s="62">
        <v>1753.9939999999999</v>
      </c>
      <c r="L17011" s="62">
        <v>86187.109046349506</v>
      </c>
      <c r="M17011" s="63">
        <v>4452.4910283887821</v>
      </c>
      <c r="N17011" s="68">
        <f>GP_need_index[[#This Row],[Normalised weighted population]]/GP_need_index[[#This Row],[Registered population]]</f>
        <v>0.60730279203747928</v>
      </c>
    </row>
    <row r="17012" spans="1:14" hidden="1" x14ac:dyDescent="0.2">
      <c r="A17012" s="46" t="s">
        <v>13249</v>
      </c>
      <c r="B17012" s="33" t="s">
        <v>5293</v>
      </c>
      <c r="C17012" s="1" t="s">
        <v>12419</v>
      </c>
      <c r="D17012" s="1" t="s">
        <v>6642</v>
      </c>
      <c r="E17012" s="1" t="s">
        <v>6641</v>
      </c>
      <c r="F17012" s="62">
        <v>7345.5592266542972</v>
      </c>
      <c r="G17012" s="62">
        <v>49.764519061390189</v>
      </c>
      <c r="H17012" s="62">
        <v>49.137630485822363</v>
      </c>
      <c r="I17012" s="62">
        <v>1753.9939999999999</v>
      </c>
      <c r="J17012" s="62">
        <v>1976.3993250894898</v>
      </c>
      <c r="K17012" s="62">
        <v>1753.9939999999999</v>
      </c>
      <c r="L17012" s="62">
        <v>86187.109046349506</v>
      </c>
      <c r="M17012" s="63">
        <v>4471.5673818814939</v>
      </c>
      <c r="N17012" s="64">
        <f>GP_need_index[[#This Row],[Normalised weighted population]]/GP_need_index[[#This Row],[Registered population]]</f>
        <v>0.60874430984857386</v>
      </c>
    </row>
    <row r="17013" spans="1:14" hidden="1" x14ac:dyDescent="0.2">
      <c r="A17013" s="46" t="s">
        <v>13250</v>
      </c>
      <c r="B17013" s="33" t="s">
        <v>5293</v>
      </c>
      <c r="C17013" s="1" t="s">
        <v>12419</v>
      </c>
      <c r="D17013" s="1" t="s">
        <v>6642</v>
      </c>
      <c r="E17013" s="1" t="s">
        <v>6641</v>
      </c>
      <c r="F17013" s="62">
        <v>7359.6296815149117</v>
      </c>
      <c r="G17013" s="62">
        <v>49.764519061390189</v>
      </c>
      <c r="H17013" s="62">
        <v>49.137630485822363</v>
      </c>
      <c r="I17013" s="62">
        <v>1753.9939999999999</v>
      </c>
      <c r="J17013" s="62">
        <v>1976.3993250894898</v>
      </c>
      <c r="K17013" s="62">
        <v>1753.9939999999999</v>
      </c>
      <c r="L17013" s="62">
        <v>86187.109046349506</v>
      </c>
      <c r="M17013" s="63">
        <v>4489.7042178460961</v>
      </c>
      <c r="N17013" s="64">
        <f>GP_need_index[[#This Row],[Normalised weighted population]]/GP_need_index[[#This Row],[Registered population]]</f>
        <v>0.61004485444734113</v>
      </c>
    </row>
    <row r="17014" spans="1:14" x14ac:dyDescent="0.2">
      <c r="A17014" s="46" t="s">
        <v>13248</v>
      </c>
      <c r="B17014" s="33" t="s">
        <v>5266</v>
      </c>
      <c r="C17014" s="1" t="s">
        <v>12420</v>
      </c>
      <c r="D17014" s="1" t="s">
        <v>6642</v>
      </c>
      <c r="E17014" s="1" t="s">
        <v>6641</v>
      </c>
      <c r="F17014" s="62">
        <v>4486.9166666666661</v>
      </c>
      <c r="G17014" s="62">
        <v>46.371748583001896</v>
      </c>
      <c r="H17014" s="62">
        <v>49.069740475073743</v>
      </c>
      <c r="I17014" s="62">
        <v>1973.2809999999999</v>
      </c>
      <c r="J17014" s="62">
        <v>1976.3993250894898</v>
      </c>
      <c r="K17014" s="62">
        <v>1973.2809999999999</v>
      </c>
      <c r="L17014" s="62">
        <v>96828.38655439399</v>
      </c>
      <c r="M17014" s="63">
        <v>5002.2274467397374</v>
      </c>
      <c r="N17014" s="68">
        <f>GP_need_index[[#This Row],[Normalised weighted population]]/GP_need_index[[#This Row],[Registered population]]</f>
        <v>1.114847414907729</v>
      </c>
    </row>
    <row r="17015" spans="1:14" hidden="1" x14ac:dyDescent="0.2">
      <c r="A17015" s="46" t="s">
        <v>13249</v>
      </c>
      <c r="B17015" s="33" t="s">
        <v>5266</v>
      </c>
      <c r="C17015" s="1" t="s">
        <v>12420</v>
      </c>
      <c r="D17015" s="1" t="s">
        <v>6642</v>
      </c>
      <c r="E17015" s="1" t="s">
        <v>6641</v>
      </c>
      <c r="F17015" s="62">
        <v>4488.017466198593</v>
      </c>
      <c r="G17015" s="62">
        <v>46.371748583001896</v>
      </c>
      <c r="H17015" s="62">
        <v>49.069740475073743</v>
      </c>
      <c r="I17015" s="62">
        <v>1973.2809999999999</v>
      </c>
      <c r="J17015" s="62">
        <v>1976.3993250894898</v>
      </c>
      <c r="K17015" s="62">
        <v>1973.2809999999999</v>
      </c>
      <c r="L17015" s="62">
        <v>96828.38655439399</v>
      </c>
      <c r="M17015" s="63">
        <v>5023.6591034048561</v>
      </c>
      <c r="N17015" s="64">
        <f>GP_need_index[[#This Row],[Normalised weighted population]]/GP_need_index[[#This Row],[Registered population]]</f>
        <v>1.1193492764322859</v>
      </c>
    </row>
    <row r="17016" spans="1:14" hidden="1" x14ac:dyDescent="0.2">
      <c r="A17016" s="46" t="s">
        <v>13250</v>
      </c>
      <c r="B17016" s="33" t="s">
        <v>5266</v>
      </c>
      <c r="C17016" s="1" t="s">
        <v>12420</v>
      </c>
      <c r="D17016" s="1" t="s">
        <v>6642</v>
      </c>
      <c r="E17016" s="1" t="s">
        <v>6641</v>
      </c>
      <c r="F17016" s="62">
        <v>4488.1661816679007</v>
      </c>
      <c r="G17016" s="62">
        <v>46.371748583001896</v>
      </c>
      <c r="H17016" s="62">
        <v>49.069740475073743</v>
      </c>
      <c r="I17016" s="62">
        <v>1973.2809999999999</v>
      </c>
      <c r="J17016" s="62">
        <v>1976.3993250894898</v>
      </c>
      <c r="K17016" s="62">
        <v>1973.2809999999999</v>
      </c>
      <c r="L17016" s="62">
        <v>96828.38655439399</v>
      </c>
      <c r="M17016" s="63">
        <v>5044.0352429817131</v>
      </c>
      <c r="N17016" s="64">
        <f>GP_need_index[[#This Row],[Normalised weighted population]]/GP_need_index[[#This Row],[Registered population]]</f>
        <v>1.1238521567192148</v>
      </c>
    </row>
    <row r="17017" spans="1:14" x14ac:dyDescent="0.2">
      <c r="A17017" s="46" t="s">
        <v>13248</v>
      </c>
      <c r="B17017" s="33" t="s">
        <v>5300</v>
      </c>
      <c r="C17017" s="1" t="s">
        <v>12421</v>
      </c>
      <c r="D17017" s="1" t="s">
        <v>6642</v>
      </c>
      <c r="E17017" s="1" t="s">
        <v>6641</v>
      </c>
      <c r="F17017" s="62">
        <v>4607.75</v>
      </c>
      <c r="G17017" s="62">
        <v>35.452533306551082</v>
      </c>
      <c r="H17017" s="62">
        <v>37.680620915518098</v>
      </c>
      <c r="I17017" s="62">
        <v>1740.05</v>
      </c>
      <c r="J17017" s="62">
        <v>1976.3993250894898</v>
      </c>
      <c r="K17017" s="62">
        <v>1740.05</v>
      </c>
      <c r="L17017" s="62">
        <v>65566.164424047267</v>
      </c>
      <c r="M17017" s="63">
        <v>3387.197483407168</v>
      </c>
      <c r="N17017" s="68">
        <f>GP_need_index[[#This Row],[Normalised weighted population]]/GP_need_index[[#This Row],[Registered population]]</f>
        <v>0.73510878051265105</v>
      </c>
    </row>
    <row r="17018" spans="1:14" hidden="1" x14ac:dyDescent="0.2">
      <c r="A17018" s="46" t="s">
        <v>13249</v>
      </c>
      <c r="B17018" s="33" t="s">
        <v>5300</v>
      </c>
      <c r="C17018" s="1" t="s">
        <v>12421</v>
      </c>
      <c r="D17018" s="1" t="s">
        <v>6642</v>
      </c>
      <c r="E17018" s="1" t="s">
        <v>6641</v>
      </c>
      <c r="F17018" s="62">
        <v>4622.6438614407907</v>
      </c>
      <c r="G17018" s="62">
        <v>35.452533306551082</v>
      </c>
      <c r="H17018" s="62">
        <v>37.680620915518098</v>
      </c>
      <c r="I17018" s="62">
        <v>1740.05</v>
      </c>
      <c r="J17018" s="62">
        <v>1976.3993250894898</v>
      </c>
      <c r="K17018" s="62">
        <v>1740.05</v>
      </c>
      <c r="L17018" s="62">
        <v>65566.164424047267</v>
      </c>
      <c r="M17018" s="63">
        <v>3401.7096690872995</v>
      </c>
      <c r="N17018" s="64">
        <f>GP_need_index[[#This Row],[Normalised weighted population]]/GP_need_index[[#This Row],[Registered population]]</f>
        <v>0.73587967644711672</v>
      </c>
    </row>
    <row r="17019" spans="1:14" hidden="1" x14ac:dyDescent="0.2">
      <c r="A17019" s="46" t="s">
        <v>13250</v>
      </c>
      <c r="B17019" s="33" t="s">
        <v>5300</v>
      </c>
      <c r="C17019" s="1" t="s">
        <v>12421</v>
      </c>
      <c r="D17019" s="1" t="s">
        <v>6642</v>
      </c>
      <c r="E17019" s="1" t="s">
        <v>6641</v>
      </c>
      <c r="F17019" s="62">
        <v>4637.4634310842521</v>
      </c>
      <c r="G17019" s="62">
        <v>35.452533306551082</v>
      </c>
      <c r="H17019" s="62">
        <v>37.680620915518098</v>
      </c>
      <c r="I17019" s="62">
        <v>1740.05</v>
      </c>
      <c r="J17019" s="62">
        <v>1976.3993250894898</v>
      </c>
      <c r="K17019" s="62">
        <v>1740.05</v>
      </c>
      <c r="L17019" s="62">
        <v>65566.164424047267</v>
      </c>
      <c r="M17019" s="63">
        <v>3415.5071242072713</v>
      </c>
      <c r="N17019" s="64">
        <f>GP_need_index[[#This Row],[Normalised weighted population]]/GP_need_index[[#This Row],[Registered population]]</f>
        <v>0.73650330077292192</v>
      </c>
    </row>
    <row r="17020" spans="1:14" x14ac:dyDescent="0.2">
      <c r="A17020" s="46" t="s">
        <v>13248</v>
      </c>
      <c r="B17020" s="33" t="s">
        <v>5301</v>
      </c>
      <c r="C17020" s="1" t="s">
        <v>10852</v>
      </c>
      <c r="D17020" s="1" t="s">
        <v>6642</v>
      </c>
      <c r="E17020" s="1" t="s">
        <v>6641</v>
      </c>
      <c r="F17020" s="62">
        <v>6541.8333333333339</v>
      </c>
      <c r="G17020" s="62">
        <v>52.417957311383383</v>
      </c>
      <c r="H17020" s="62">
        <v>49.599327348532775</v>
      </c>
      <c r="I17020" s="62">
        <v>1922.569</v>
      </c>
      <c r="J17020" s="62">
        <v>1976.3993250894898</v>
      </c>
      <c r="K17020" s="62">
        <v>1922.569</v>
      </c>
      <c r="L17020" s="62">
        <v>95358.12918114131</v>
      </c>
      <c r="M17020" s="63">
        <v>4926.272842434475</v>
      </c>
      <c r="N17020" s="68">
        <f>GP_need_index[[#This Row],[Normalised weighted population]]/GP_need_index[[#This Row],[Registered population]]</f>
        <v>0.75304163090384568</v>
      </c>
    </row>
    <row r="17021" spans="1:14" hidden="1" x14ac:dyDescent="0.2">
      <c r="A17021" s="46" t="s">
        <v>13249</v>
      </c>
      <c r="B17021" s="33" t="s">
        <v>5301</v>
      </c>
      <c r="C17021" s="1" t="s">
        <v>10852</v>
      </c>
      <c r="D17021" s="1" t="s">
        <v>6642</v>
      </c>
      <c r="E17021" s="1" t="s">
        <v>6641</v>
      </c>
      <c r="F17021" s="62">
        <v>6560.1548112644396</v>
      </c>
      <c r="G17021" s="62">
        <v>52.417957311383383</v>
      </c>
      <c r="H17021" s="62">
        <v>49.599327348532775</v>
      </c>
      <c r="I17021" s="62">
        <v>1922.569</v>
      </c>
      <c r="J17021" s="62">
        <v>1976.3993250894898</v>
      </c>
      <c r="K17021" s="62">
        <v>1922.569</v>
      </c>
      <c r="L17021" s="62">
        <v>95358.12918114131</v>
      </c>
      <c r="M17021" s="63">
        <v>4947.3790774711415</v>
      </c>
      <c r="N17021" s="64">
        <f>GP_need_index[[#This Row],[Normalised weighted population]]/GP_need_index[[#This Row],[Registered population]]</f>
        <v>0.75415584232494004</v>
      </c>
    </row>
    <row r="17022" spans="1:14" hidden="1" x14ac:dyDescent="0.2">
      <c r="A17022" s="46" t="s">
        <v>13250</v>
      </c>
      <c r="B17022" s="33" t="s">
        <v>5301</v>
      </c>
      <c r="C17022" s="1" t="s">
        <v>10852</v>
      </c>
      <c r="D17022" s="1" t="s">
        <v>6642</v>
      </c>
      <c r="E17022" s="1" t="s">
        <v>6641</v>
      </c>
      <c r="F17022" s="62">
        <v>6577.2050234839953</v>
      </c>
      <c r="G17022" s="62">
        <v>52.417957311383383</v>
      </c>
      <c r="H17022" s="62">
        <v>49.599327348532775</v>
      </c>
      <c r="I17022" s="62">
        <v>1922.569</v>
      </c>
      <c r="J17022" s="62">
        <v>1976.3993250894898</v>
      </c>
      <c r="K17022" s="62">
        <v>1922.569</v>
      </c>
      <c r="L17022" s="62">
        <v>95358.12918114131</v>
      </c>
      <c r="M17022" s="63">
        <v>4967.445822556183</v>
      </c>
      <c r="N17022" s="64">
        <f>GP_need_index[[#This Row],[Normalised weighted population]]/GP_need_index[[#This Row],[Registered population]]</f>
        <v>0.7552517832148844</v>
      </c>
    </row>
    <row r="17023" spans="1:14" x14ac:dyDescent="0.2">
      <c r="A17023" s="46" t="s">
        <v>13248</v>
      </c>
      <c r="B17023" s="33" t="s">
        <v>5296</v>
      </c>
      <c r="C17023" s="1" t="s">
        <v>12422</v>
      </c>
      <c r="D17023" s="1" t="s">
        <v>6642</v>
      </c>
      <c r="E17023" s="1" t="s">
        <v>6641</v>
      </c>
      <c r="F17023" s="62">
        <v>15122.583333333334</v>
      </c>
      <c r="G17023" s="62">
        <v>173.32513777296748</v>
      </c>
      <c r="H17023" s="62">
        <v>177.02279284725694</v>
      </c>
      <c r="I17023" s="62">
        <v>2020.1110000000001</v>
      </c>
      <c r="J17023" s="62">
        <v>1976.3993250894898</v>
      </c>
      <c r="K17023" s="62">
        <v>2020.1110000000001</v>
      </c>
      <c r="L17023" s="62">
        <v>357605.69108146511</v>
      </c>
      <c r="M17023" s="63">
        <v>18474.179594360503</v>
      </c>
      <c r="N17023" s="68">
        <f>GP_need_index[[#This Row],[Normalised weighted population]]/GP_need_index[[#This Row],[Registered population]]</f>
        <v>1.2216285529496504</v>
      </c>
    </row>
    <row r="17024" spans="1:14" hidden="1" x14ac:dyDescent="0.2">
      <c r="A17024" s="46" t="s">
        <v>13249</v>
      </c>
      <c r="B17024" s="33" t="s">
        <v>5296</v>
      </c>
      <c r="C17024" s="1" t="s">
        <v>12422</v>
      </c>
      <c r="D17024" s="1" t="s">
        <v>6642</v>
      </c>
      <c r="E17024" s="1" t="s">
        <v>6641</v>
      </c>
      <c r="F17024" s="62">
        <v>15126.007615264669</v>
      </c>
      <c r="G17024" s="62">
        <v>173.32513777296748</v>
      </c>
      <c r="H17024" s="62">
        <v>177.02279284725694</v>
      </c>
      <c r="I17024" s="62">
        <v>2020.1110000000001</v>
      </c>
      <c r="J17024" s="62">
        <v>1976.3993250894898</v>
      </c>
      <c r="K17024" s="62">
        <v>2020.1110000000001</v>
      </c>
      <c r="L17024" s="62">
        <v>357605.69108146511</v>
      </c>
      <c r="M17024" s="63">
        <v>18553.330788193991</v>
      </c>
      <c r="N17024" s="64">
        <f>GP_need_index[[#This Row],[Normalised weighted population]]/GP_need_index[[#This Row],[Registered population]]</f>
        <v>1.2265847843069033</v>
      </c>
    </row>
    <row r="17025" spans="1:14" hidden="1" x14ac:dyDescent="0.2">
      <c r="A17025" s="46" t="s">
        <v>13250</v>
      </c>
      <c r="B17025" s="33" t="s">
        <v>5296</v>
      </c>
      <c r="C17025" s="1" t="s">
        <v>12422</v>
      </c>
      <c r="D17025" s="1" t="s">
        <v>6642</v>
      </c>
      <c r="E17025" s="1" t="s">
        <v>6641</v>
      </c>
      <c r="F17025" s="62">
        <v>15128.484621898535</v>
      </c>
      <c r="G17025" s="62">
        <v>173.32513777296748</v>
      </c>
      <c r="H17025" s="62">
        <v>177.02279284725694</v>
      </c>
      <c r="I17025" s="62">
        <v>2020.1110000000001</v>
      </c>
      <c r="J17025" s="62">
        <v>1976.3993250894898</v>
      </c>
      <c r="K17025" s="62">
        <v>2020.1110000000001</v>
      </c>
      <c r="L17025" s="62">
        <v>357605.69108146511</v>
      </c>
      <c r="M17025" s="63">
        <v>18628.583756194868</v>
      </c>
      <c r="N17025" s="64">
        <f>GP_need_index[[#This Row],[Normalised weighted population]]/GP_need_index[[#This Row],[Registered population]]</f>
        <v>1.2313582108038719</v>
      </c>
    </row>
    <row r="17026" spans="1:14" x14ac:dyDescent="0.2">
      <c r="A17026" s="46" t="s">
        <v>13248</v>
      </c>
      <c r="B17026" s="33" t="s">
        <v>5308</v>
      </c>
      <c r="C17026" s="1" t="s">
        <v>12423</v>
      </c>
      <c r="D17026" s="1" t="s">
        <v>6642</v>
      </c>
      <c r="E17026" s="1" t="s">
        <v>6641</v>
      </c>
      <c r="F17026" s="62">
        <v>4326.0833333333339</v>
      </c>
      <c r="G17026" s="62">
        <v>48.710597505944733</v>
      </c>
      <c r="H17026" s="62">
        <v>48.793390817838301</v>
      </c>
      <c r="I17026" s="62">
        <v>1879.8630000000001</v>
      </c>
      <c r="J17026" s="62">
        <v>1976.3993250894898</v>
      </c>
      <c r="K17026" s="62">
        <v>1879.8630000000001</v>
      </c>
      <c r="L17026" s="62">
        <v>91724.890042993968</v>
      </c>
      <c r="M17026" s="63">
        <v>4738.5769695181152</v>
      </c>
      <c r="N17026" s="68">
        <f>GP_need_index[[#This Row],[Normalised weighted population]]/GP_need_index[[#This Row],[Registered population]]</f>
        <v>1.0953503676192355</v>
      </c>
    </row>
    <row r="17027" spans="1:14" hidden="1" x14ac:dyDescent="0.2">
      <c r="A17027" s="46" t="s">
        <v>13249</v>
      </c>
      <c r="B17027" s="33" t="s">
        <v>5308</v>
      </c>
      <c r="C17027" s="1" t="s">
        <v>12423</v>
      </c>
      <c r="D17027" s="1" t="s">
        <v>6642</v>
      </c>
      <c r="E17027" s="1" t="s">
        <v>6641</v>
      </c>
      <c r="F17027" s="62">
        <v>4322.7339802230936</v>
      </c>
      <c r="G17027" s="62">
        <v>48.710597505944733</v>
      </c>
      <c r="H17027" s="62">
        <v>48.793390817838301</v>
      </c>
      <c r="I17027" s="62">
        <v>1879.8630000000001</v>
      </c>
      <c r="J17027" s="62">
        <v>1976.3993250894898</v>
      </c>
      <c r="K17027" s="62">
        <v>1879.8630000000001</v>
      </c>
      <c r="L17027" s="62">
        <v>91724.890042993968</v>
      </c>
      <c r="M17027" s="63">
        <v>4758.8790361021011</v>
      </c>
      <c r="N17027" s="64">
        <f>GP_need_index[[#This Row],[Normalised weighted population]]/GP_need_index[[#This Row],[Registered population]]</f>
        <v>1.10089565027004</v>
      </c>
    </row>
    <row r="17028" spans="1:14" hidden="1" x14ac:dyDescent="0.2">
      <c r="A17028" s="46" t="s">
        <v>13250</v>
      </c>
      <c r="B17028" s="33" t="s">
        <v>5308</v>
      </c>
      <c r="C17028" s="1" t="s">
        <v>12423</v>
      </c>
      <c r="D17028" s="1" t="s">
        <v>6642</v>
      </c>
      <c r="E17028" s="1" t="s">
        <v>6641</v>
      </c>
      <c r="F17028" s="62">
        <v>4320.2493927769419</v>
      </c>
      <c r="G17028" s="62">
        <v>48.710597505944733</v>
      </c>
      <c r="H17028" s="62">
        <v>48.793390817838301</v>
      </c>
      <c r="I17028" s="62">
        <v>1879.8630000000001</v>
      </c>
      <c r="J17028" s="62">
        <v>1976.3993250894898</v>
      </c>
      <c r="K17028" s="62">
        <v>1879.8630000000001</v>
      </c>
      <c r="L17028" s="62">
        <v>91724.890042993968</v>
      </c>
      <c r="M17028" s="63">
        <v>4778.1812183308421</v>
      </c>
      <c r="N17028" s="64">
        <f>GP_need_index[[#This Row],[Normalised weighted population]]/GP_need_index[[#This Row],[Registered population]]</f>
        <v>1.1059966182321603</v>
      </c>
    </row>
    <row r="17029" spans="1:14" x14ac:dyDescent="0.2">
      <c r="A17029" s="46" t="s">
        <v>13248</v>
      </c>
      <c r="B17029" s="33" t="s">
        <v>5288</v>
      </c>
      <c r="C17029" s="1" t="s">
        <v>12424</v>
      </c>
      <c r="D17029" s="1" t="s">
        <v>6642</v>
      </c>
      <c r="E17029" s="1" t="s">
        <v>6641</v>
      </c>
      <c r="F17029" s="62">
        <v>4310.333333333333</v>
      </c>
      <c r="G17029" s="62">
        <v>45.373858626490701</v>
      </c>
      <c r="H17029" s="62">
        <v>48.629860252134918</v>
      </c>
      <c r="I17029" s="62">
        <v>2089.6019999999999</v>
      </c>
      <c r="J17029" s="62">
        <v>1976.3993250894898</v>
      </c>
      <c r="K17029" s="62">
        <v>2089.6019999999999</v>
      </c>
      <c r="L17029" s="62">
        <v>101617.05324258162</v>
      </c>
      <c r="M17029" s="63">
        <v>5249.6135779491442</v>
      </c>
      <c r="N17029" s="68">
        <f>GP_need_index[[#This Row],[Normalised weighted population]]/GP_need_index[[#This Row],[Registered population]]</f>
        <v>1.2179135978537958</v>
      </c>
    </row>
    <row r="17030" spans="1:14" hidden="1" x14ac:dyDescent="0.2">
      <c r="A17030" s="46" t="s">
        <v>13249</v>
      </c>
      <c r="B17030" s="33" t="s">
        <v>5288</v>
      </c>
      <c r="C17030" s="1" t="s">
        <v>12424</v>
      </c>
      <c r="D17030" s="1" t="s">
        <v>6642</v>
      </c>
      <c r="E17030" s="1" t="s">
        <v>6641</v>
      </c>
      <c r="F17030" s="62">
        <v>4308.9391357413915</v>
      </c>
      <c r="G17030" s="62">
        <v>45.373858626490701</v>
      </c>
      <c r="H17030" s="62">
        <v>48.629860252134918</v>
      </c>
      <c r="I17030" s="62">
        <v>2089.6019999999999</v>
      </c>
      <c r="J17030" s="62">
        <v>1976.3993250894898</v>
      </c>
      <c r="K17030" s="62">
        <v>2089.6019999999999</v>
      </c>
      <c r="L17030" s="62">
        <v>101617.05324258162</v>
      </c>
      <c r="M17030" s="63">
        <v>5272.1051413626556</v>
      </c>
      <c r="N17030" s="64">
        <f>GP_need_index[[#This Row],[Normalised weighted population]]/GP_need_index[[#This Row],[Registered population]]</f>
        <v>1.2235274101766913</v>
      </c>
    </row>
    <row r="17031" spans="1:14" hidden="1" x14ac:dyDescent="0.2">
      <c r="A17031" s="46" t="s">
        <v>13250</v>
      </c>
      <c r="B17031" s="33" t="s">
        <v>5288</v>
      </c>
      <c r="C17031" s="1" t="s">
        <v>12424</v>
      </c>
      <c r="D17031" s="1" t="s">
        <v>6642</v>
      </c>
      <c r="E17031" s="1" t="s">
        <v>6641</v>
      </c>
      <c r="F17031" s="62">
        <v>4306.9106530800973</v>
      </c>
      <c r="G17031" s="62">
        <v>45.373858626490701</v>
      </c>
      <c r="H17031" s="62">
        <v>48.629860252134918</v>
      </c>
      <c r="I17031" s="62">
        <v>2089.6019999999999</v>
      </c>
      <c r="J17031" s="62">
        <v>1976.3993250894898</v>
      </c>
      <c r="K17031" s="62">
        <v>2089.6019999999999</v>
      </c>
      <c r="L17031" s="62">
        <v>101617.05324258162</v>
      </c>
      <c r="M17031" s="63">
        <v>5293.4889868850278</v>
      </c>
      <c r="N17031" s="64">
        <f>GP_need_index[[#This Row],[Normalised weighted population]]/GP_need_index[[#This Row],[Registered population]]</f>
        <v>1.2290686789844076</v>
      </c>
    </row>
    <row r="17032" spans="1:14" x14ac:dyDescent="0.2">
      <c r="A17032" s="46" t="s">
        <v>13248</v>
      </c>
      <c r="B17032" s="33" t="s">
        <v>5264</v>
      </c>
      <c r="C17032" s="1" t="s">
        <v>12425</v>
      </c>
      <c r="D17032" s="1" t="s">
        <v>6642</v>
      </c>
      <c r="E17032" s="1" t="s">
        <v>6641</v>
      </c>
      <c r="F17032" s="62">
        <v>1676.9166666666667</v>
      </c>
      <c r="G17032" s="62">
        <v>17.935399572319206</v>
      </c>
      <c r="H17032" s="62">
        <v>18.674998351159406</v>
      </c>
      <c r="I17032" s="62">
        <v>2003.8009999999999</v>
      </c>
      <c r="J17032" s="62">
        <v>1976.3993250894898</v>
      </c>
      <c r="K17032" s="62">
        <v>2003.8009999999999</v>
      </c>
      <c r="L17032" s="62">
        <v>37420.98037105157</v>
      </c>
      <c r="M17032" s="63">
        <v>1933.196057034668</v>
      </c>
      <c r="N17032" s="68">
        <f>GP_need_index[[#This Row],[Normalised weighted population]]/GP_need_index[[#This Row],[Registered population]]</f>
        <v>1.152827743597675</v>
      </c>
    </row>
    <row r="17033" spans="1:14" hidden="1" x14ac:dyDescent="0.2">
      <c r="A17033" s="46" t="s">
        <v>13249</v>
      </c>
      <c r="B17033" s="33" t="s">
        <v>5264</v>
      </c>
      <c r="C17033" s="1" t="s">
        <v>12425</v>
      </c>
      <c r="D17033" s="1" t="s">
        <v>6642</v>
      </c>
      <c r="E17033" s="1" t="s">
        <v>6641</v>
      </c>
      <c r="F17033" s="62">
        <v>1677.4481789027864</v>
      </c>
      <c r="G17033" s="62">
        <v>17.935399572319206</v>
      </c>
      <c r="H17033" s="62">
        <v>18.674998351159406</v>
      </c>
      <c r="I17033" s="62">
        <v>2003.8009999999999</v>
      </c>
      <c r="J17033" s="62">
        <v>1976.3993250894898</v>
      </c>
      <c r="K17033" s="62">
        <v>2003.8009999999999</v>
      </c>
      <c r="L17033" s="62">
        <v>37420.98037105157</v>
      </c>
      <c r="M17033" s="63">
        <v>1941.4786860438173</v>
      </c>
      <c r="N17033" s="64">
        <f>GP_need_index[[#This Row],[Normalised weighted population]]/GP_need_index[[#This Row],[Registered population]]</f>
        <v>1.1574000976374319</v>
      </c>
    </row>
    <row r="17034" spans="1:14" hidden="1" x14ac:dyDescent="0.2">
      <c r="A17034" s="46" t="s">
        <v>13250</v>
      </c>
      <c r="B17034" s="33" t="s">
        <v>5264</v>
      </c>
      <c r="C17034" s="1" t="s">
        <v>12425</v>
      </c>
      <c r="D17034" s="1" t="s">
        <v>6642</v>
      </c>
      <c r="E17034" s="1" t="s">
        <v>6641</v>
      </c>
      <c r="F17034" s="62">
        <v>1677.1780789653712</v>
      </c>
      <c r="G17034" s="62">
        <v>17.935399572319206</v>
      </c>
      <c r="H17034" s="62">
        <v>18.674998351159406</v>
      </c>
      <c r="I17034" s="62">
        <v>2003.8009999999999</v>
      </c>
      <c r="J17034" s="62">
        <v>1976.3993250894898</v>
      </c>
      <c r="K17034" s="62">
        <v>2003.8009999999999</v>
      </c>
      <c r="L17034" s="62">
        <v>37420.98037105157</v>
      </c>
      <c r="M17034" s="63">
        <v>1949.3533924834937</v>
      </c>
      <c r="N17034" s="64">
        <f>GP_need_index[[#This Row],[Normalised weighted population]]/GP_need_index[[#This Row],[Registered population]]</f>
        <v>1.1622817021827663</v>
      </c>
    </row>
    <row r="17035" spans="1:14" x14ac:dyDescent="0.2">
      <c r="A17035" s="46" t="s">
        <v>13248</v>
      </c>
      <c r="B17035" s="33" t="s">
        <v>5306</v>
      </c>
      <c r="C17035" s="1" t="s">
        <v>12426</v>
      </c>
      <c r="D17035" s="1" t="s">
        <v>6642</v>
      </c>
      <c r="E17035" s="1" t="s">
        <v>6641</v>
      </c>
      <c r="F17035" s="62">
        <v>2885.416666666667</v>
      </c>
      <c r="G17035" s="62">
        <v>36.250980620992387</v>
      </c>
      <c r="H17035" s="62">
        <v>37.152375132003442</v>
      </c>
      <c r="I17035" s="62">
        <v>1972.2909999999999</v>
      </c>
      <c r="J17035" s="62">
        <v>1976.3993250894898</v>
      </c>
      <c r="K17035" s="62">
        <v>1972.2909999999999</v>
      </c>
      <c r="L17035" s="62">
        <v>73275.295101474199</v>
      </c>
      <c r="M17035" s="63">
        <v>3785.456985990797</v>
      </c>
      <c r="N17035" s="68">
        <f>GP_need_index[[#This Row],[Normalised weighted population]]/GP_need_index[[#This Row],[Registered population]]</f>
        <v>1.3119273308848971</v>
      </c>
    </row>
    <row r="17036" spans="1:14" hidden="1" x14ac:dyDescent="0.2">
      <c r="A17036" s="46" t="s">
        <v>13249</v>
      </c>
      <c r="B17036" s="33" t="s">
        <v>5306</v>
      </c>
      <c r="C17036" s="1" t="s">
        <v>12426</v>
      </c>
      <c r="D17036" s="1" t="s">
        <v>6642</v>
      </c>
      <c r="E17036" s="1" t="s">
        <v>6641</v>
      </c>
      <c r="F17036" s="62">
        <v>2882.1184200612497</v>
      </c>
      <c r="G17036" s="62">
        <v>36.250980620992387</v>
      </c>
      <c r="H17036" s="62">
        <v>37.152375132003442</v>
      </c>
      <c r="I17036" s="62">
        <v>1972.2909999999999</v>
      </c>
      <c r="J17036" s="62">
        <v>1976.3993250894898</v>
      </c>
      <c r="K17036" s="62">
        <v>1972.2909999999999</v>
      </c>
      <c r="L17036" s="62">
        <v>73275.295101474199</v>
      </c>
      <c r="M17036" s="63">
        <v>3801.6754837116887</v>
      </c>
      <c r="N17036" s="64">
        <f>GP_need_index[[#This Row],[Normalised weighted population]]/GP_need_index[[#This Row],[Registered population]]</f>
        <v>1.3190559614933854</v>
      </c>
    </row>
    <row r="17037" spans="1:14" hidden="1" x14ac:dyDescent="0.2">
      <c r="A17037" s="46" t="s">
        <v>13250</v>
      </c>
      <c r="B17037" s="33" t="s">
        <v>5306</v>
      </c>
      <c r="C17037" s="1" t="s">
        <v>12426</v>
      </c>
      <c r="D17037" s="1" t="s">
        <v>6642</v>
      </c>
      <c r="E17037" s="1" t="s">
        <v>6641</v>
      </c>
      <c r="F17037" s="62">
        <v>2878.3346849573818</v>
      </c>
      <c r="G17037" s="62">
        <v>36.250980620992387</v>
      </c>
      <c r="H17037" s="62">
        <v>37.152375132003442</v>
      </c>
      <c r="I17037" s="62">
        <v>1972.2909999999999</v>
      </c>
      <c r="J17037" s="62">
        <v>1976.3993250894898</v>
      </c>
      <c r="K17037" s="62">
        <v>1972.2909999999999</v>
      </c>
      <c r="L17037" s="62">
        <v>73275.295101474199</v>
      </c>
      <c r="M17037" s="63">
        <v>3817.0952143676805</v>
      </c>
      <c r="N17037" s="64">
        <f>GP_need_index[[#This Row],[Normalised weighted population]]/GP_need_index[[#This Row],[Registered population]]</f>
        <v>1.3261471066295401</v>
      </c>
    </row>
    <row r="17038" spans="1:14" x14ac:dyDescent="0.2">
      <c r="A17038" s="46" t="s">
        <v>13248</v>
      </c>
      <c r="B17038" s="33" t="s">
        <v>5268</v>
      </c>
      <c r="C17038" s="1" t="s">
        <v>12427</v>
      </c>
      <c r="D17038" s="1" t="s">
        <v>6642</v>
      </c>
      <c r="E17038" s="1" t="s">
        <v>6641</v>
      </c>
      <c r="F17038" s="62">
        <v>4309.4166666666661</v>
      </c>
      <c r="G17038" s="62">
        <v>43.466290749059546</v>
      </c>
      <c r="H17038" s="62">
        <v>41.450433296238103</v>
      </c>
      <c r="I17038" s="62">
        <v>1953.827</v>
      </c>
      <c r="J17038" s="62">
        <v>1976.3993250894898</v>
      </c>
      <c r="K17038" s="62">
        <v>1953.827</v>
      </c>
      <c r="L17038" s="62">
        <v>80986.975735889006</v>
      </c>
      <c r="M17038" s="63">
        <v>4183.8482212747904</v>
      </c>
      <c r="N17038" s="68">
        <f>GP_need_index[[#This Row],[Normalised weighted population]]/GP_need_index[[#This Row],[Registered population]]</f>
        <v>0.9708618462533114</v>
      </c>
    </row>
    <row r="17039" spans="1:14" hidden="1" x14ac:dyDescent="0.2">
      <c r="A17039" s="46" t="s">
        <v>13249</v>
      </c>
      <c r="B17039" s="33" t="s">
        <v>5268</v>
      </c>
      <c r="C17039" s="1" t="s">
        <v>12427</v>
      </c>
      <c r="D17039" s="1" t="s">
        <v>6642</v>
      </c>
      <c r="E17039" s="1" t="s">
        <v>6641</v>
      </c>
      <c r="F17039" s="62">
        <v>4310.7990483288086</v>
      </c>
      <c r="G17039" s="62">
        <v>43.466290749059546</v>
      </c>
      <c r="H17039" s="62">
        <v>41.450433296238103</v>
      </c>
      <c r="I17039" s="62">
        <v>1953.827</v>
      </c>
      <c r="J17039" s="62">
        <v>1976.3993250894898</v>
      </c>
      <c r="K17039" s="62">
        <v>1953.827</v>
      </c>
      <c r="L17039" s="62">
        <v>80986.975735889006</v>
      </c>
      <c r="M17039" s="63">
        <v>4201.7735954350101</v>
      </c>
      <c r="N17039" s="64">
        <f>GP_need_index[[#This Row],[Normalised weighted population]]/GP_need_index[[#This Row],[Registered population]]</f>
        <v>0.97470876009957708</v>
      </c>
    </row>
    <row r="17040" spans="1:14" hidden="1" x14ac:dyDescent="0.2">
      <c r="A17040" s="46" t="s">
        <v>13250</v>
      </c>
      <c r="B17040" s="33" t="s">
        <v>5268</v>
      </c>
      <c r="C17040" s="1" t="s">
        <v>12427</v>
      </c>
      <c r="D17040" s="1" t="s">
        <v>6642</v>
      </c>
      <c r="E17040" s="1" t="s">
        <v>6641</v>
      </c>
      <c r="F17040" s="62">
        <v>4313.3682893724972</v>
      </c>
      <c r="G17040" s="62">
        <v>43.466290749059546</v>
      </c>
      <c r="H17040" s="62">
        <v>41.450433296238103</v>
      </c>
      <c r="I17040" s="62">
        <v>1953.827</v>
      </c>
      <c r="J17040" s="62">
        <v>1976.3993250894898</v>
      </c>
      <c r="K17040" s="62">
        <v>1953.827</v>
      </c>
      <c r="L17040" s="62">
        <v>80986.975735889006</v>
      </c>
      <c r="M17040" s="63">
        <v>4218.816138228749</v>
      </c>
      <c r="N17040" s="64">
        <f>GP_need_index[[#This Row],[Normalised weighted population]]/GP_need_index[[#This Row],[Registered population]]</f>
        <v>0.97807927707524744</v>
      </c>
    </row>
    <row r="17041" spans="1:14" x14ac:dyDescent="0.2">
      <c r="A17041" s="46" t="s">
        <v>13248</v>
      </c>
      <c r="B17041" s="33" t="s">
        <v>5297</v>
      </c>
      <c r="C17041" s="1" t="s">
        <v>12428</v>
      </c>
      <c r="D17041" s="1" t="s">
        <v>6642</v>
      </c>
      <c r="E17041" s="1" t="s">
        <v>6641</v>
      </c>
      <c r="F17041" s="62">
        <v>3620.583333333333</v>
      </c>
      <c r="G17041" s="62">
        <v>35.63720253136988</v>
      </c>
      <c r="H17041" s="62">
        <v>36.401002358028087</v>
      </c>
      <c r="I17041" s="62">
        <v>1965.895</v>
      </c>
      <c r="J17041" s="62">
        <v>1976.3993250894898</v>
      </c>
      <c r="K17041" s="62">
        <v>1965.895</v>
      </c>
      <c r="L17041" s="62">
        <v>71560.548530635628</v>
      </c>
      <c r="M17041" s="63">
        <v>3696.8718854218323</v>
      </c>
      <c r="N17041" s="68">
        <f>GP_need_index[[#This Row],[Normalised weighted population]]/GP_need_index[[#This Row],[Registered population]]</f>
        <v>1.0210707902746332</v>
      </c>
    </row>
    <row r="17042" spans="1:14" hidden="1" x14ac:dyDescent="0.2">
      <c r="A17042" s="46" t="s">
        <v>13249</v>
      </c>
      <c r="B17042" s="33" t="s">
        <v>5297</v>
      </c>
      <c r="C17042" s="1" t="s">
        <v>12428</v>
      </c>
      <c r="D17042" s="1" t="s">
        <v>6642</v>
      </c>
      <c r="E17042" s="1" t="s">
        <v>6641</v>
      </c>
      <c r="F17042" s="62">
        <v>3622.5650919339023</v>
      </c>
      <c r="G17042" s="62">
        <v>35.63720253136988</v>
      </c>
      <c r="H17042" s="62">
        <v>36.401002358028087</v>
      </c>
      <c r="I17042" s="62">
        <v>1965.895</v>
      </c>
      <c r="J17042" s="62">
        <v>1976.3993250894898</v>
      </c>
      <c r="K17042" s="62">
        <v>1965.895</v>
      </c>
      <c r="L17042" s="62">
        <v>71560.548530635628</v>
      </c>
      <c r="M17042" s="63">
        <v>3712.7108471297674</v>
      </c>
      <c r="N17042" s="64">
        <f>GP_need_index[[#This Row],[Normalised weighted population]]/GP_need_index[[#This Row],[Registered population]]</f>
        <v>1.0248845094313381</v>
      </c>
    </row>
    <row r="17043" spans="1:14" hidden="1" x14ac:dyDescent="0.2">
      <c r="A17043" s="46" t="s">
        <v>13250</v>
      </c>
      <c r="B17043" s="33" t="s">
        <v>5297</v>
      </c>
      <c r="C17043" s="1" t="s">
        <v>12428</v>
      </c>
      <c r="D17043" s="1" t="s">
        <v>6642</v>
      </c>
      <c r="E17043" s="1" t="s">
        <v>6641</v>
      </c>
      <c r="F17043" s="62">
        <v>3623.6269540220947</v>
      </c>
      <c r="G17043" s="62">
        <v>35.63720253136988</v>
      </c>
      <c r="H17043" s="62">
        <v>36.401002358028087</v>
      </c>
      <c r="I17043" s="62">
        <v>1965.895</v>
      </c>
      <c r="J17043" s="62">
        <v>1976.3993250894898</v>
      </c>
      <c r="K17043" s="62">
        <v>1965.895</v>
      </c>
      <c r="L17043" s="62">
        <v>71560.548530635628</v>
      </c>
      <c r="M17043" s="63">
        <v>3727.7697340630693</v>
      </c>
      <c r="N17043" s="64">
        <f>GP_need_index[[#This Row],[Normalised weighted population]]/GP_need_index[[#This Row],[Registered population]]</f>
        <v>1.0287399286301753</v>
      </c>
    </row>
    <row r="17044" spans="1:14" x14ac:dyDescent="0.2">
      <c r="A17044" s="46" t="s">
        <v>13248</v>
      </c>
      <c r="B17044" s="33" t="s">
        <v>681</v>
      </c>
      <c r="C17044" s="1" t="s">
        <v>12429</v>
      </c>
      <c r="D17044" s="1" t="s">
        <v>6742</v>
      </c>
      <c r="E17044" s="1" t="s">
        <v>6774</v>
      </c>
      <c r="F17044" s="62">
        <v>66129.166666666672</v>
      </c>
      <c r="G17044" s="62">
        <v>506.19231187165678</v>
      </c>
      <c r="H17044" s="62">
        <v>501.65019517152604</v>
      </c>
      <c r="I17044" s="62">
        <v>1941.7760000000001</v>
      </c>
      <c r="J17044" s="62">
        <v>1966.3575770308121</v>
      </c>
      <c r="K17044" s="62">
        <v>1941.7760000000001</v>
      </c>
      <c r="L17044" s="62">
        <v>974092.3093793852</v>
      </c>
      <c r="M17044" s="63">
        <v>50322.343054827455</v>
      </c>
      <c r="N17044" s="68">
        <f>GP_need_index[[#This Row],[Normalised weighted population]]/GP_need_index[[#This Row],[Registered population]]</f>
        <v>0.76097047023871134</v>
      </c>
    </row>
    <row r="17045" spans="1:14" hidden="1" x14ac:dyDescent="0.2">
      <c r="A17045" s="46" t="s">
        <v>13249</v>
      </c>
      <c r="B17045" s="33" t="s">
        <v>681</v>
      </c>
      <c r="C17045" s="1" t="s">
        <v>12429</v>
      </c>
      <c r="D17045" s="1" t="s">
        <v>6742</v>
      </c>
      <c r="E17045" s="1" t="s">
        <v>6774</v>
      </c>
      <c r="F17045" s="62">
        <v>66279.073412630998</v>
      </c>
      <c r="G17045" s="62">
        <v>506.19231187165678</v>
      </c>
      <c r="H17045" s="62">
        <v>501.65019517152604</v>
      </c>
      <c r="I17045" s="62">
        <v>1941.7760000000001</v>
      </c>
      <c r="J17045" s="62">
        <v>1966.3575770308121</v>
      </c>
      <c r="K17045" s="62">
        <v>1941.7760000000001</v>
      </c>
      <c r="L17045" s="62">
        <v>974092.3093793852</v>
      </c>
      <c r="M17045" s="63">
        <v>50537.945242136695</v>
      </c>
      <c r="N17045" s="64">
        <f>GP_need_index[[#This Row],[Normalised weighted population]]/GP_need_index[[#This Row],[Registered population]]</f>
        <v>0.7625022897876772</v>
      </c>
    </row>
    <row r="17046" spans="1:14" hidden="1" x14ac:dyDescent="0.2">
      <c r="A17046" s="46" t="s">
        <v>13250</v>
      </c>
      <c r="B17046" s="33" t="s">
        <v>681</v>
      </c>
      <c r="C17046" s="1" t="s">
        <v>12429</v>
      </c>
      <c r="D17046" s="1" t="s">
        <v>6742</v>
      </c>
      <c r="E17046" s="1" t="s">
        <v>6774</v>
      </c>
      <c r="F17046" s="62">
        <v>66488.732607404934</v>
      </c>
      <c r="G17046" s="62">
        <v>506.19231187165678</v>
      </c>
      <c r="H17046" s="62">
        <v>501.65019517152604</v>
      </c>
      <c r="I17046" s="62">
        <v>1941.7760000000001</v>
      </c>
      <c r="J17046" s="62">
        <v>1966.3575770308121</v>
      </c>
      <c r="K17046" s="62">
        <v>1941.7760000000001</v>
      </c>
      <c r="L17046" s="62">
        <v>974092.3093793852</v>
      </c>
      <c r="M17046" s="63">
        <v>50742.928941266153</v>
      </c>
      <c r="N17046" s="64">
        <f>GP_need_index[[#This Row],[Normalised weighted population]]/GP_need_index[[#This Row],[Registered population]]</f>
        <v>0.76318087217705288</v>
      </c>
    </row>
    <row r="17047" spans="1:14" x14ac:dyDescent="0.2">
      <c r="A17047" s="46" t="s">
        <v>13248</v>
      </c>
      <c r="B17047" s="33" t="s">
        <v>448</v>
      </c>
      <c r="C17047" s="1" t="s">
        <v>12430</v>
      </c>
      <c r="D17047" s="1" t="s">
        <v>6742</v>
      </c>
      <c r="E17047" s="1" t="s">
        <v>6770</v>
      </c>
      <c r="F17047" s="62">
        <v>9466.1666666666642</v>
      </c>
      <c r="G17047" s="62">
        <v>76.173561242245256</v>
      </c>
      <c r="H17047" s="62">
        <v>72.072881945708986</v>
      </c>
      <c r="I17047" s="62">
        <v>1883.443</v>
      </c>
      <c r="J17047" s="62">
        <v>1872.6374502164499</v>
      </c>
      <c r="K17047" s="62">
        <v>1883.443</v>
      </c>
      <c r="L17047" s="62">
        <v>135745.16499047197</v>
      </c>
      <c r="M17047" s="63">
        <v>7012.6975594714095</v>
      </c>
      <c r="N17047" s="68">
        <f>GP_need_index[[#This Row],[Normalised weighted population]]/GP_need_index[[#This Row],[Registered population]]</f>
        <v>0.74081703887227257</v>
      </c>
    </row>
    <row r="17048" spans="1:14" hidden="1" x14ac:dyDescent="0.2">
      <c r="A17048" s="46" t="s">
        <v>13249</v>
      </c>
      <c r="B17048" s="33" t="s">
        <v>448</v>
      </c>
      <c r="C17048" s="1" t="s">
        <v>12430</v>
      </c>
      <c r="D17048" s="1" t="s">
        <v>6742</v>
      </c>
      <c r="E17048" s="1" t="s">
        <v>6770</v>
      </c>
      <c r="F17048" s="62">
        <v>9536.0628537936482</v>
      </c>
      <c r="G17048" s="62">
        <v>76.173561242245256</v>
      </c>
      <c r="H17048" s="62">
        <v>72.072881945708986</v>
      </c>
      <c r="I17048" s="62">
        <v>1883.443</v>
      </c>
      <c r="J17048" s="62">
        <v>1872.6374502164499</v>
      </c>
      <c r="K17048" s="62">
        <v>1883.443</v>
      </c>
      <c r="L17048" s="62">
        <v>135745.16499047197</v>
      </c>
      <c r="M17048" s="63">
        <v>7042.7429198615828</v>
      </c>
      <c r="N17048" s="64">
        <f>GP_need_index[[#This Row],[Normalised weighted population]]/GP_need_index[[#This Row],[Registered population]]</f>
        <v>0.73853780410642222</v>
      </c>
    </row>
    <row r="17049" spans="1:14" hidden="1" x14ac:dyDescent="0.2">
      <c r="A17049" s="46" t="s">
        <v>13250</v>
      </c>
      <c r="B17049" s="33" t="s">
        <v>448</v>
      </c>
      <c r="C17049" s="1" t="s">
        <v>12430</v>
      </c>
      <c r="D17049" s="1" t="s">
        <v>6742</v>
      </c>
      <c r="E17049" s="1" t="s">
        <v>6770</v>
      </c>
      <c r="F17049" s="62">
        <v>9603.4149937637449</v>
      </c>
      <c r="G17049" s="62">
        <v>76.173561242245256</v>
      </c>
      <c r="H17049" s="62">
        <v>72.072881945708986</v>
      </c>
      <c r="I17049" s="62">
        <v>1883.443</v>
      </c>
      <c r="J17049" s="62">
        <v>1872.6374502164499</v>
      </c>
      <c r="K17049" s="62">
        <v>1883.443</v>
      </c>
      <c r="L17049" s="62">
        <v>135745.16499047197</v>
      </c>
      <c r="M17049" s="63">
        <v>7071.3085350407173</v>
      </c>
      <c r="N17049" s="64">
        <f>GP_need_index[[#This Row],[Normalised weighted population]]/GP_need_index[[#This Row],[Registered population]]</f>
        <v>0.7363327045257001</v>
      </c>
    </row>
    <row r="17050" spans="1:14" x14ac:dyDescent="0.2">
      <c r="A17050" s="46" t="s">
        <v>13248</v>
      </c>
      <c r="B17050" s="33" t="s">
        <v>273</v>
      </c>
      <c r="C17050" s="1" t="s">
        <v>12431</v>
      </c>
      <c r="D17050" s="1" t="s">
        <v>6742</v>
      </c>
      <c r="E17050" s="1" t="s">
        <v>6928</v>
      </c>
      <c r="F17050" s="62">
        <v>284</v>
      </c>
      <c r="G17050" s="62"/>
      <c r="H17050" s="62"/>
      <c r="I17050" s="62">
        <v>2205.09</v>
      </c>
      <c r="J17050" s="62">
        <v>2101.1660819892468</v>
      </c>
      <c r="K17050" s="62">
        <v>2205.09</v>
      </c>
      <c r="L17050" s="62"/>
      <c r="M17050" s="63"/>
      <c r="N17050" s="68">
        <f>GP_need_index[[#This Row],[Normalised weighted population]]/GP_need_index[[#This Row],[Registered population]]</f>
        <v>0</v>
      </c>
    </row>
    <row r="17051" spans="1:14" hidden="1" x14ac:dyDescent="0.2">
      <c r="A17051" s="46" t="s">
        <v>13249</v>
      </c>
      <c r="B17051" s="33" t="s">
        <v>273</v>
      </c>
      <c r="C17051" s="1" t="s">
        <v>12431</v>
      </c>
      <c r="D17051" s="1" t="s">
        <v>6742</v>
      </c>
      <c r="E17051" s="1" t="s">
        <v>6928</v>
      </c>
      <c r="F17051" s="62">
        <v>283.68926875313952</v>
      </c>
      <c r="G17051" s="62"/>
      <c r="H17051" s="62"/>
      <c r="I17051" s="62">
        <v>2205.09</v>
      </c>
      <c r="J17051" s="62">
        <v>2101.1660819892468</v>
      </c>
      <c r="K17051" s="62">
        <v>2205.09</v>
      </c>
      <c r="L17051" s="62"/>
      <c r="M17051" s="63"/>
      <c r="N17051" s="64">
        <f>GP_need_index[[#This Row],[Normalised weighted population]]/GP_need_index[[#This Row],[Registered population]]</f>
        <v>0</v>
      </c>
    </row>
    <row r="17052" spans="1:14" hidden="1" x14ac:dyDescent="0.2">
      <c r="A17052" s="46" t="s">
        <v>13250</v>
      </c>
      <c r="B17052" s="33" t="s">
        <v>273</v>
      </c>
      <c r="C17052" s="1" t="s">
        <v>12431</v>
      </c>
      <c r="D17052" s="1" t="s">
        <v>6742</v>
      </c>
      <c r="E17052" s="1" t="s">
        <v>6928</v>
      </c>
      <c r="F17052" s="62">
        <v>283.14308280549972</v>
      </c>
      <c r="G17052" s="62"/>
      <c r="H17052" s="62"/>
      <c r="I17052" s="62">
        <v>2205.09</v>
      </c>
      <c r="J17052" s="62">
        <v>2101.1660819892468</v>
      </c>
      <c r="K17052" s="62">
        <v>2205.09</v>
      </c>
      <c r="L17052" s="62"/>
      <c r="M17052" s="63"/>
      <c r="N17052" s="64">
        <f>GP_need_index[[#This Row],[Normalised weighted population]]/GP_need_index[[#This Row],[Registered population]]</f>
        <v>0</v>
      </c>
    </row>
    <row r="17053" spans="1:14" x14ac:dyDescent="0.2">
      <c r="A17053" s="46" t="s">
        <v>13248</v>
      </c>
      <c r="B17053" s="33" t="s">
        <v>257</v>
      </c>
      <c r="C17053" s="1" t="s">
        <v>12432</v>
      </c>
      <c r="D17053" s="1" t="s">
        <v>6742</v>
      </c>
      <c r="E17053" s="1" t="s">
        <v>6929</v>
      </c>
      <c r="F17053" s="62">
        <v>11841.833333333332</v>
      </c>
      <c r="G17053" s="62">
        <v>133.0986875092064</v>
      </c>
      <c r="H17053" s="62">
        <v>133.05799635609213</v>
      </c>
      <c r="I17053" s="62">
        <v>1758.1220000000001</v>
      </c>
      <c r="J17053" s="62">
        <v>1791.5263081510939</v>
      </c>
      <c r="K17053" s="62">
        <v>1758.1220000000001</v>
      </c>
      <c r="L17053" s="62">
        <v>233932.19066956543</v>
      </c>
      <c r="M17053" s="63">
        <v>12085.113327648976</v>
      </c>
      <c r="N17053" s="68">
        <f>GP_need_index[[#This Row],[Normalised weighted population]]/GP_need_index[[#This Row],[Registered population]]</f>
        <v>1.0205441157182005</v>
      </c>
    </row>
    <row r="17054" spans="1:14" hidden="1" x14ac:dyDescent="0.2">
      <c r="A17054" s="46" t="s">
        <v>13249</v>
      </c>
      <c r="B17054" s="33" t="s">
        <v>257</v>
      </c>
      <c r="C17054" s="1" t="s">
        <v>12432</v>
      </c>
      <c r="D17054" s="1" t="s">
        <v>6742</v>
      </c>
      <c r="E17054" s="1" t="s">
        <v>6929</v>
      </c>
      <c r="F17054" s="62">
        <v>11857.306037673226</v>
      </c>
      <c r="G17054" s="62">
        <v>133.0986875092064</v>
      </c>
      <c r="H17054" s="62">
        <v>133.05799635609213</v>
      </c>
      <c r="I17054" s="62">
        <v>1758.1220000000001</v>
      </c>
      <c r="J17054" s="62">
        <v>1791.5263081510939</v>
      </c>
      <c r="K17054" s="62">
        <v>1758.1220000000001</v>
      </c>
      <c r="L17054" s="62">
        <v>233932.19066956543</v>
      </c>
      <c r="M17054" s="63">
        <v>12136.891061139691</v>
      </c>
      <c r="N17054" s="64">
        <f>GP_need_index[[#This Row],[Normalised weighted population]]/GP_need_index[[#This Row],[Registered population]]</f>
        <v>1.0235791353093326</v>
      </c>
    </row>
    <row r="17055" spans="1:14" hidden="1" x14ac:dyDescent="0.2">
      <c r="A17055" s="46" t="s">
        <v>13250</v>
      </c>
      <c r="B17055" s="33" t="s">
        <v>257</v>
      </c>
      <c r="C17055" s="1" t="s">
        <v>12432</v>
      </c>
      <c r="D17055" s="1" t="s">
        <v>6742</v>
      </c>
      <c r="E17055" s="1" t="s">
        <v>6929</v>
      </c>
      <c r="F17055" s="62">
        <v>11865.689767477461</v>
      </c>
      <c r="G17055" s="62">
        <v>133.0986875092064</v>
      </c>
      <c r="H17055" s="62">
        <v>133.05799635609213</v>
      </c>
      <c r="I17055" s="62">
        <v>1758.1220000000001</v>
      </c>
      <c r="J17055" s="62">
        <v>1791.5263081510939</v>
      </c>
      <c r="K17055" s="62">
        <v>1758.1220000000001</v>
      </c>
      <c r="L17055" s="62">
        <v>233932.19066956543</v>
      </c>
      <c r="M17055" s="63">
        <v>12186.118721934443</v>
      </c>
      <c r="N17055" s="64">
        <f>GP_need_index[[#This Row],[Normalised weighted population]]/GP_need_index[[#This Row],[Registered population]]</f>
        <v>1.0270046630862744</v>
      </c>
    </row>
    <row r="17056" spans="1:14" x14ac:dyDescent="0.2">
      <c r="A17056" s="46" t="s">
        <v>13248</v>
      </c>
      <c r="B17056" s="33" t="s">
        <v>1035</v>
      </c>
      <c r="C17056" s="1" t="s">
        <v>12433</v>
      </c>
      <c r="D17056" s="1" t="s">
        <v>6742</v>
      </c>
      <c r="E17056" s="1" t="s">
        <v>6767</v>
      </c>
      <c r="F17056" s="62">
        <v>19895.333333333328</v>
      </c>
      <c r="G17056" s="62">
        <v>131.82198722749666</v>
      </c>
      <c r="H17056" s="62">
        <v>133.08288651712206</v>
      </c>
      <c r="I17056" s="62">
        <v>1947.0640000000001</v>
      </c>
      <c r="J17056" s="62">
        <v>2034.5338842729971</v>
      </c>
      <c r="K17056" s="62">
        <v>1947.0640000000001</v>
      </c>
      <c r="L17056" s="62">
        <v>259120.89735357376</v>
      </c>
      <c r="M17056" s="63">
        <v>13386.380904299569</v>
      </c>
      <c r="N17056" s="68">
        <f>GP_need_index[[#This Row],[Normalised weighted population]]/GP_need_index[[#This Row],[Registered population]]</f>
        <v>0.67284024248397811</v>
      </c>
    </row>
    <row r="17057" spans="1:14" hidden="1" x14ac:dyDescent="0.2">
      <c r="A17057" s="46" t="s">
        <v>13249</v>
      </c>
      <c r="B17057" s="33" t="s">
        <v>1035</v>
      </c>
      <c r="C17057" s="1" t="s">
        <v>12433</v>
      </c>
      <c r="D17057" s="1" t="s">
        <v>6742</v>
      </c>
      <c r="E17057" s="1" t="s">
        <v>6767</v>
      </c>
      <c r="F17057" s="62">
        <v>19987.858481796855</v>
      </c>
      <c r="G17057" s="62">
        <v>131.82198722749666</v>
      </c>
      <c r="H17057" s="62">
        <v>133.08288651712206</v>
      </c>
      <c r="I17057" s="62">
        <v>1947.0640000000001</v>
      </c>
      <c r="J17057" s="62">
        <v>2034.5338842729971</v>
      </c>
      <c r="K17057" s="62">
        <v>1947.0640000000001</v>
      </c>
      <c r="L17057" s="62">
        <v>259120.89735357376</v>
      </c>
      <c r="M17057" s="63">
        <v>13443.733818093291</v>
      </c>
      <c r="N17057" s="64">
        <f>GP_need_index[[#This Row],[Normalised weighted population]]/GP_need_index[[#This Row],[Registered population]]</f>
        <v>0.67259500713078568</v>
      </c>
    </row>
    <row r="17058" spans="1:14" hidden="1" x14ac:dyDescent="0.2">
      <c r="A17058" s="46" t="s">
        <v>13250</v>
      </c>
      <c r="B17058" s="33" t="s">
        <v>1035</v>
      </c>
      <c r="C17058" s="1" t="s">
        <v>12433</v>
      </c>
      <c r="D17058" s="1" t="s">
        <v>6742</v>
      </c>
      <c r="E17058" s="1" t="s">
        <v>6767</v>
      </c>
      <c r="F17058" s="62">
        <v>20076.922357823241</v>
      </c>
      <c r="G17058" s="62">
        <v>131.82198722749666</v>
      </c>
      <c r="H17058" s="62">
        <v>133.08288651712206</v>
      </c>
      <c r="I17058" s="62">
        <v>1947.0640000000001</v>
      </c>
      <c r="J17058" s="62">
        <v>2034.5338842729971</v>
      </c>
      <c r="K17058" s="62">
        <v>1947.0640000000001</v>
      </c>
      <c r="L17058" s="62">
        <v>259120.89735357376</v>
      </c>
      <c r="M17058" s="63">
        <v>13498.262079480677</v>
      </c>
      <c r="N17058" s="64">
        <f>GP_need_index[[#This Row],[Normalised weighted population]]/GP_need_index[[#This Row],[Registered population]]</f>
        <v>0.67232725409334959</v>
      </c>
    </row>
    <row r="17059" spans="1:14" x14ac:dyDescent="0.2">
      <c r="A17059" s="46" t="s">
        <v>13248</v>
      </c>
      <c r="B17059" s="33" t="s">
        <v>441</v>
      </c>
      <c r="C17059" s="1" t="s">
        <v>12434</v>
      </c>
      <c r="D17059" s="1" t="s">
        <v>6742</v>
      </c>
      <c r="E17059" s="1" t="s">
        <v>6778</v>
      </c>
      <c r="F17059" s="62">
        <v>6509.7499999999991</v>
      </c>
      <c r="G17059" s="62">
        <v>69.935908643831368</v>
      </c>
      <c r="H17059" s="62">
        <v>70.301888218423841</v>
      </c>
      <c r="I17059" s="62">
        <v>1768.694</v>
      </c>
      <c r="J17059" s="62">
        <v>1852.7577960954445</v>
      </c>
      <c r="K17059" s="62">
        <v>1768.694</v>
      </c>
      <c r="L17059" s="62">
        <v>124342.52788059693</v>
      </c>
      <c r="M17059" s="63">
        <v>6423.6287301133143</v>
      </c>
      <c r="N17059" s="68">
        <f>GP_need_index[[#This Row],[Normalised weighted population]]/GP_need_index[[#This Row],[Registered population]]</f>
        <v>0.98677041823623257</v>
      </c>
    </row>
    <row r="17060" spans="1:14" hidden="1" x14ac:dyDescent="0.2">
      <c r="A17060" s="46" t="s">
        <v>13249</v>
      </c>
      <c r="B17060" s="33" t="s">
        <v>441</v>
      </c>
      <c r="C17060" s="1" t="s">
        <v>12434</v>
      </c>
      <c r="D17060" s="1" t="s">
        <v>6742</v>
      </c>
      <c r="E17060" s="1" t="s">
        <v>6778</v>
      </c>
      <c r="F17060" s="62">
        <v>6531.3669831725674</v>
      </c>
      <c r="G17060" s="62">
        <v>69.935908643831368</v>
      </c>
      <c r="H17060" s="62">
        <v>70.301888218423841</v>
      </c>
      <c r="I17060" s="62">
        <v>1768.694</v>
      </c>
      <c r="J17060" s="62">
        <v>1852.7577960954445</v>
      </c>
      <c r="K17060" s="62">
        <v>1768.694</v>
      </c>
      <c r="L17060" s="62">
        <v>124342.52788059693</v>
      </c>
      <c r="M17060" s="63">
        <v>6451.1502706577594</v>
      </c>
      <c r="N17060" s="64">
        <f>GP_need_index[[#This Row],[Normalised weighted population]]/GP_need_index[[#This Row],[Registered population]]</f>
        <v>0.98771823529109926</v>
      </c>
    </row>
    <row r="17061" spans="1:14" hidden="1" x14ac:dyDescent="0.2">
      <c r="A17061" s="46" t="s">
        <v>13250</v>
      </c>
      <c r="B17061" s="33" t="s">
        <v>441</v>
      </c>
      <c r="C17061" s="1" t="s">
        <v>12434</v>
      </c>
      <c r="D17061" s="1" t="s">
        <v>6742</v>
      </c>
      <c r="E17061" s="1" t="s">
        <v>6778</v>
      </c>
      <c r="F17061" s="62">
        <v>6548.992244356783</v>
      </c>
      <c r="G17061" s="62">
        <v>69.935908643831368</v>
      </c>
      <c r="H17061" s="62">
        <v>70.301888218423841</v>
      </c>
      <c r="I17061" s="62">
        <v>1768.694</v>
      </c>
      <c r="J17061" s="62">
        <v>1852.7577960954445</v>
      </c>
      <c r="K17061" s="62">
        <v>1768.694</v>
      </c>
      <c r="L17061" s="62">
        <v>124342.52788059693</v>
      </c>
      <c r="M17061" s="63">
        <v>6477.3163650603647</v>
      </c>
      <c r="N17061" s="64">
        <f>GP_need_index[[#This Row],[Normalised weighted population]]/GP_need_index[[#This Row],[Registered population]]</f>
        <v>0.9890554337794214</v>
      </c>
    </row>
    <row r="17062" spans="1:14" x14ac:dyDescent="0.2">
      <c r="A17062" s="46" t="s">
        <v>13248</v>
      </c>
      <c r="B17062" s="33" t="s">
        <v>380</v>
      </c>
      <c r="C17062" s="1" t="s">
        <v>12435</v>
      </c>
      <c r="D17062" s="1" t="s">
        <v>6742</v>
      </c>
      <c r="E17062" s="1" t="s">
        <v>6777</v>
      </c>
      <c r="F17062" s="62">
        <v>5478.75</v>
      </c>
      <c r="G17062" s="62">
        <v>37.327497165330669</v>
      </c>
      <c r="H17062" s="62">
        <v>35.963435262052222</v>
      </c>
      <c r="I17062" s="62">
        <v>1813.3679999999999</v>
      </c>
      <c r="J17062" s="62">
        <v>1964.8250294985251</v>
      </c>
      <c r="K17062" s="62">
        <v>1813.3679999999999</v>
      </c>
      <c r="L17062" s="62">
        <v>65214.94267427711</v>
      </c>
      <c r="M17062" s="63">
        <v>3369.0531030336988</v>
      </c>
      <c r="N17062" s="68">
        <f>GP_need_index[[#This Row],[Normalised weighted population]]/GP_need_index[[#This Row],[Registered population]]</f>
        <v>0.61493097933537733</v>
      </c>
    </row>
    <row r="17063" spans="1:14" hidden="1" x14ac:dyDescent="0.2">
      <c r="A17063" s="46" t="s">
        <v>13249</v>
      </c>
      <c r="B17063" s="33" t="s">
        <v>380</v>
      </c>
      <c r="C17063" s="1" t="s">
        <v>12435</v>
      </c>
      <c r="D17063" s="1" t="s">
        <v>6742</v>
      </c>
      <c r="E17063" s="1" t="s">
        <v>6777</v>
      </c>
      <c r="F17063" s="62">
        <v>5526.6360755378419</v>
      </c>
      <c r="G17063" s="62">
        <v>37.327497165330669</v>
      </c>
      <c r="H17063" s="62">
        <v>35.963435262052222</v>
      </c>
      <c r="I17063" s="62">
        <v>1813.3679999999999</v>
      </c>
      <c r="J17063" s="62">
        <v>1964.8250294985251</v>
      </c>
      <c r="K17063" s="62">
        <v>1813.3679999999999</v>
      </c>
      <c r="L17063" s="62">
        <v>65214.94267427711</v>
      </c>
      <c r="M17063" s="63">
        <v>3383.4875505192549</v>
      </c>
      <c r="N17063" s="64">
        <f>GP_need_index[[#This Row],[Normalised weighted population]]/GP_need_index[[#This Row],[Registered population]]</f>
        <v>0.61221464635519363</v>
      </c>
    </row>
    <row r="17064" spans="1:14" hidden="1" x14ac:dyDescent="0.2">
      <c r="A17064" s="46" t="s">
        <v>13250</v>
      </c>
      <c r="B17064" s="33" t="s">
        <v>380</v>
      </c>
      <c r="C17064" s="1" t="s">
        <v>12435</v>
      </c>
      <c r="D17064" s="1" t="s">
        <v>6742</v>
      </c>
      <c r="E17064" s="1" t="s">
        <v>6777</v>
      </c>
      <c r="F17064" s="62">
        <v>5574.1090125075352</v>
      </c>
      <c r="G17064" s="62">
        <v>37.327497165330669</v>
      </c>
      <c r="H17064" s="62">
        <v>35.963435262052222</v>
      </c>
      <c r="I17064" s="62">
        <v>1813.3679999999999</v>
      </c>
      <c r="J17064" s="62">
        <v>1964.8250294985251</v>
      </c>
      <c r="K17064" s="62">
        <v>1813.3679999999999</v>
      </c>
      <c r="L17064" s="62">
        <v>65214.94267427711</v>
      </c>
      <c r="M17064" s="63">
        <v>3397.2110960797427</v>
      </c>
      <c r="N17064" s="64">
        <f>GP_need_index[[#This Row],[Normalised weighted population]]/GP_need_index[[#This Row],[Registered population]]</f>
        <v>0.60946262235935245</v>
      </c>
    </row>
    <row r="17065" spans="1:14" x14ac:dyDescent="0.2">
      <c r="A17065" s="46" t="s">
        <v>13248</v>
      </c>
      <c r="B17065" s="33" t="s">
        <v>662</v>
      </c>
      <c r="C17065" s="1" t="s">
        <v>12436</v>
      </c>
      <c r="D17065" s="1" t="s">
        <v>6742</v>
      </c>
      <c r="E17065" s="1" t="s">
        <v>6774</v>
      </c>
      <c r="F17065" s="62">
        <v>15295.75</v>
      </c>
      <c r="G17065" s="62">
        <v>123.36857070439025</v>
      </c>
      <c r="H17065" s="62">
        <v>126.30025762060401</v>
      </c>
      <c r="I17065" s="62">
        <v>1954.2940000000001</v>
      </c>
      <c r="J17065" s="62">
        <v>1966.3575770308121</v>
      </c>
      <c r="K17065" s="62">
        <v>1954.2940000000001</v>
      </c>
      <c r="L17065" s="62">
        <v>246827.8356664007</v>
      </c>
      <c r="M17065" s="63">
        <v>12751.312070001706</v>
      </c>
      <c r="N17065" s="68">
        <f>GP_need_index[[#This Row],[Normalised weighted population]]/GP_need_index[[#This Row],[Registered population]]</f>
        <v>0.83365065917014247</v>
      </c>
    </row>
    <row r="17066" spans="1:14" hidden="1" x14ac:dyDescent="0.2">
      <c r="A17066" s="46" t="s">
        <v>13249</v>
      </c>
      <c r="B17066" s="33" t="s">
        <v>662</v>
      </c>
      <c r="C17066" s="1" t="s">
        <v>12436</v>
      </c>
      <c r="D17066" s="1" t="s">
        <v>6742</v>
      </c>
      <c r="E17066" s="1" t="s">
        <v>6774</v>
      </c>
      <c r="F17066" s="62">
        <v>15355.124312312471</v>
      </c>
      <c r="G17066" s="62">
        <v>123.36857070439025</v>
      </c>
      <c r="H17066" s="62">
        <v>126.30025762060401</v>
      </c>
      <c r="I17066" s="62">
        <v>1954.2940000000001</v>
      </c>
      <c r="J17066" s="62">
        <v>1966.3575770308121</v>
      </c>
      <c r="K17066" s="62">
        <v>1954.2940000000001</v>
      </c>
      <c r="L17066" s="62">
        <v>246827.8356664007</v>
      </c>
      <c r="M17066" s="63">
        <v>12805.944080485793</v>
      </c>
      <c r="N17066" s="64">
        <f>GP_need_index[[#This Row],[Normalised weighted population]]/GP_need_index[[#This Row],[Registered population]]</f>
        <v>0.83398504759856462</v>
      </c>
    </row>
    <row r="17067" spans="1:14" hidden="1" x14ac:dyDescent="0.2">
      <c r="A17067" s="46" t="s">
        <v>13250</v>
      </c>
      <c r="B17067" s="33" t="s">
        <v>662</v>
      </c>
      <c r="C17067" s="1" t="s">
        <v>12436</v>
      </c>
      <c r="D17067" s="1" t="s">
        <v>6742</v>
      </c>
      <c r="E17067" s="1" t="s">
        <v>6774</v>
      </c>
      <c r="F17067" s="62">
        <v>15422.608688641489</v>
      </c>
      <c r="G17067" s="62">
        <v>123.36857070439025</v>
      </c>
      <c r="H17067" s="62">
        <v>126.30025762060401</v>
      </c>
      <c r="I17067" s="62">
        <v>1954.2940000000001</v>
      </c>
      <c r="J17067" s="62">
        <v>1966.3575770308121</v>
      </c>
      <c r="K17067" s="62">
        <v>1954.2940000000001</v>
      </c>
      <c r="L17067" s="62">
        <v>246827.8356664007</v>
      </c>
      <c r="M17067" s="63">
        <v>12857.885444066882</v>
      </c>
      <c r="N17067" s="64">
        <f>GP_need_index[[#This Row],[Normalised weighted population]]/GP_need_index[[#This Row],[Registered population]]</f>
        <v>0.8337036686625211</v>
      </c>
    </row>
    <row r="17068" spans="1:14" x14ac:dyDescent="0.2">
      <c r="A17068" s="46" t="s">
        <v>13248</v>
      </c>
      <c r="B17068" s="33" t="s">
        <v>966</v>
      </c>
      <c r="C17068" s="1" t="s">
        <v>12437</v>
      </c>
      <c r="D17068" s="1" t="s">
        <v>6742</v>
      </c>
      <c r="E17068" s="1" t="s">
        <v>6768</v>
      </c>
      <c r="F17068" s="62">
        <v>9067.9166666666679</v>
      </c>
      <c r="G17068" s="62">
        <v>58.996841634899909</v>
      </c>
      <c r="H17068" s="62">
        <v>60.82128676630424</v>
      </c>
      <c r="I17068" s="62">
        <v>1871.8440000000001</v>
      </c>
      <c r="J17068" s="62">
        <v>1832.289931693989</v>
      </c>
      <c r="K17068" s="62">
        <v>1871.8440000000001</v>
      </c>
      <c r="L17068" s="62">
        <v>113847.960705786</v>
      </c>
      <c r="M17068" s="63">
        <v>5881.4714781797293</v>
      </c>
      <c r="N17068" s="68">
        <f>GP_need_index[[#This Row],[Normalised weighted population]]/GP_need_index[[#This Row],[Registered population]]</f>
        <v>0.64860228588114455</v>
      </c>
    </row>
    <row r="17069" spans="1:14" hidden="1" x14ac:dyDescent="0.2">
      <c r="A17069" s="46" t="s">
        <v>13249</v>
      </c>
      <c r="B17069" s="33" t="s">
        <v>966</v>
      </c>
      <c r="C17069" s="1" t="s">
        <v>12437</v>
      </c>
      <c r="D17069" s="1" t="s">
        <v>6742</v>
      </c>
      <c r="E17069" s="1" t="s">
        <v>6768</v>
      </c>
      <c r="F17069" s="62">
        <v>9092.2723971375544</v>
      </c>
      <c r="G17069" s="62">
        <v>58.996841634899909</v>
      </c>
      <c r="H17069" s="62">
        <v>60.82128676630424</v>
      </c>
      <c r="I17069" s="62">
        <v>1871.8440000000001</v>
      </c>
      <c r="J17069" s="62">
        <v>1832.289931693989</v>
      </c>
      <c r="K17069" s="62">
        <v>1871.8440000000001</v>
      </c>
      <c r="L17069" s="62">
        <v>113847.960705786</v>
      </c>
      <c r="M17069" s="63">
        <v>5906.670187904173</v>
      </c>
      <c r="N17069" s="64">
        <f>GP_need_index[[#This Row],[Normalised weighted population]]/GP_need_index[[#This Row],[Registered population]]</f>
        <v>0.64963629881609375</v>
      </c>
    </row>
    <row r="17070" spans="1:14" hidden="1" x14ac:dyDescent="0.2">
      <c r="A17070" s="46" t="s">
        <v>13250</v>
      </c>
      <c r="B17070" s="33" t="s">
        <v>966</v>
      </c>
      <c r="C17070" s="1" t="s">
        <v>12437</v>
      </c>
      <c r="D17070" s="1" t="s">
        <v>6742</v>
      </c>
      <c r="E17070" s="1" t="s">
        <v>6768</v>
      </c>
      <c r="F17070" s="62">
        <v>9118.8875970552872</v>
      </c>
      <c r="G17070" s="62">
        <v>58.996841634899909</v>
      </c>
      <c r="H17070" s="62">
        <v>60.82128676630424</v>
      </c>
      <c r="I17070" s="62">
        <v>1871.8440000000001</v>
      </c>
      <c r="J17070" s="62">
        <v>1832.289931693989</v>
      </c>
      <c r="K17070" s="62">
        <v>1871.8440000000001</v>
      </c>
      <c r="L17070" s="62">
        <v>113847.960705786</v>
      </c>
      <c r="M17070" s="63">
        <v>5930.6278517714563</v>
      </c>
      <c r="N17070" s="64">
        <f>GP_need_index[[#This Row],[Normalised weighted population]]/GP_need_index[[#This Row],[Registered population]]</f>
        <v>0.65036746956795499</v>
      </c>
    </row>
    <row r="17071" spans="1:14" x14ac:dyDescent="0.2">
      <c r="A17071" s="46" t="s">
        <v>13248</v>
      </c>
      <c r="B17071" s="33" t="s">
        <v>542</v>
      </c>
      <c r="C17071" s="1" t="s">
        <v>12438</v>
      </c>
      <c r="D17071" s="1" t="s">
        <v>6742</v>
      </c>
      <c r="E17071" s="1" t="s">
        <v>6772</v>
      </c>
      <c r="F17071" s="62">
        <v>11411.166666666668</v>
      </c>
      <c r="G17071" s="62">
        <v>95.953825694588502</v>
      </c>
      <c r="H17071" s="62">
        <v>97.506762082177076</v>
      </c>
      <c r="I17071" s="62">
        <v>2006.171</v>
      </c>
      <c r="J17071" s="62">
        <v>2066.7252526539278</v>
      </c>
      <c r="K17071" s="62">
        <v>2006.171</v>
      </c>
      <c r="L17071" s="62">
        <v>195615.23839316328</v>
      </c>
      <c r="M17071" s="63">
        <v>10105.630686525306</v>
      </c>
      <c r="N17071" s="68">
        <f>GP_need_index[[#This Row],[Normalised weighted population]]/GP_need_index[[#This Row],[Registered population]]</f>
        <v>0.88559136692350815</v>
      </c>
    </row>
    <row r="17072" spans="1:14" hidden="1" x14ac:dyDescent="0.2">
      <c r="A17072" s="46" t="s">
        <v>13249</v>
      </c>
      <c r="B17072" s="33" t="s">
        <v>542</v>
      </c>
      <c r="C17072" s="1" t="s">
        <v>12438</v>
      </c>
      <c r="D17072" s="1" t="s">
        <v>6742</v>
      </c>
      <c r="E17072" s="1" t="s">
        <v>6772</v>
      </c>
      <c r="F17072" s="62">
        <v>11455.45017290845</v>
      </c>
      <c r="G17072" s="62">
        <v>95.953825694588502</v>
      </c>
      <c r="H17072" s="62">
        <v>97.506762082177076</v>
      </c>
      <c r="I17072" s="62">
        <v>2006.171</v>
      </c>
      <c r="J17072" s="62">
        <v>2066.7252526539278</v>
      </c>
      <c r="K17072" s="62">
        <v>2006.171</v>
      </c>
      <c r="L17072" s="62">
        <v>195615.23839316328</v>
      </c>
      <c r="M17072" s="63">
        <v>10148.927479716758</v>
      </c>
      <c r="N17072" s="64">
        <f>GP_need_index[[#This Row],[Normalised weighted population]]/GP_need_index[[#This Row],[Registered population]]</f>
        <v>0.8859475032869899</v>
      </c>
    </row>
    <row r="17073" spans="1:14" hidden="1" x14ac:dyDescent="0.2">
      <c r="A17073" s="46" t="s">
        <v>13250</v>
      </c>
      <c r="B17073" s="33" t="s">
        <v>542</v>
      </c>
      <c r="C17073" s="1" t="s">
        <v>12438</v>
      </c>
      <c r="D17073" s="1" t="s">
        <v>6742</v>
      </c>
      <c r="E17073" s="1" t="s">
        <v>6772</v>
      </c>
      <c r="F17073" s="62">
        <v>11495.02186096273</v>
      </c>
      <c r="G17073" s="62">
        <v>95.953825694588502</v>
      </c>
      <c r="H17073" s="62">
        <v>97.506762082177076</v>
      </c>
      <c r="I17073" s="62">
        <v>2006.171</v>
      </c>
      <c r="J17073" s="62">
        <v>2066.7252526539278</v>
      </c>
      <c r="K17073" s="62">
        <v>2006.171</v>
      </c>
      <c r="L17073" s="62">
        <v>195615.23839316328</v>
      </c>
      <c r="M17073" s="63">
        <v>10190.091889686764</v>
      </c>
      <c r="N17073" s="64">
        <f>GP_need_index[[#This Row],[Normalised weighted population]]/GP_need_index[[#This Row],[Registered population]]</f>
        <v>0.88647868729092827</v>
      </c>
    </row>
    <row r="17074" spans="1:14" x14ac:dyDescent="0.2">
      <c r="A17074" s="46" t="s">
        <v>13248</v>
      </c>
      <c r="B17074" s="33" t="s">
        <v>278</v>
      </c>
      <c r="C17074" s="1" t="s">
        <v>12439</v>
      </c>
      <c r="D17074" s="1" t="s">
        <v>6742</v>
      </c>
      <c r="E17074" s="1" t="s">
        <v>6928</v>
      </c>
      <c r="F17074" s="62">
        <v>12208.333333333334</v>
      </c>
      <c r="G17074" s="62">
        <v>133.37402994672073</v>
      </c>
      <c r="H17074" s="62">
        <v>132.45304308360636</v>
      </c>
      <c r="I17074" s="62">
        <v>2067.3620000000001</v>
      </c>
      <c r="J17074" s="62">
        <v>2101.1660819892468</v>
      </c>
      <c r="K17074" s="62">
        <v>2067.3620000000001</v>
      </c>
      <c r="L17074" s="62">
        <v>273828.38805541064</v>
      </c>
      <c r="M17074" s="63">
        <v>14146.180961693579</v>
      </c>
      <c r="N17074" s="68">
        <f>GP_need_index[[#This Row],[Normalised weighted population]]/GP_need_index[[#This Row],[Registered population]]</f>
        <v>1.1587315463503272</v>
      </c>
    </row>
    <row r="17075" spans="1:14" hidden="1" x14ac:dyDescent="0.2">
      <c r="A17075" s="46" t="s">
        <v>13249</v>
      </c>
      <c r="B17075" s="33" t="s">
        <v>278</v>
      </c>
      <c r="C17075" s="1" t="s">
        <v>12439</v>
      </c>
      <c r="D17075" s="1" t="s">
        <v>6742</v>
      </c>
      <c r="E17075" s="1" t="s">
        <v>6928</v>
      </c>
      <c r="F17075" s="62">
        <v>12198.183862427701</v>
      </c>
      <c r="G17075" s="62">
        <v>133.37402994672073</v>
      </c>
      <c r="H17075" s="62">
        <v>132.45304308360636</v>
      </c>
      <c r="I17075" s="62">
        <v>2067.3620000000001</v>
      </c>
      <c r="J17075" s="62">
        <v>2101.1660819892468</v>
      </c>
      <c r="K17075" s="62">
        <v>2067.3620000000001</v>
      </c>
      <c r="L17075" s="62">
        <v>273828.38805541064</v>
      </c>
      <c r="M17075" s="63">
        <v>14206.789180076623</v>
      </c>
      <c r="N17075" s="64">
        <f>GP_need_index[[#This Row],[Normalised weighted population]]/GP_need_index[[#This Row],[Registered population]]</f>
        <v>1.164664292676858</v>
      </c>
    </row>
    <row r="17076" spans="1:14" hidden="1" x14ac:dyDescent="0.2">
      <c r="A17076" s="46" t="s">
        <v>13250</v>
      </c>
      <c r="B17076" s="33" t="s">
        <v>278</v>
      </c>
      <c r="C17076" s="1" t="s">
        <v>12439</v>
      </c>
      <c r="D17076" s="1" t="s">
        <v>6742</v>
      </c>
      <c r="E17076" s="1" t="s">
        <v>6928</v>
      </c>
      <c r="F17076" s="62">
        <v>12183.674965186314</v>
      </c>
      <c r="G17076" s="62">
        <v>133.37402994672073</v>
      </c>
      <c r="H17076" s="62">
        <v>132.45304308360636</v>
      </c>
      <c r="I17076" s="62">
        <v>2067.3620000000001</v>
      </c>
      <c r="J17076" s="62">
        <v>2101.1660819892468</v>
      </c>
      <c r="K17076" s="62">
        <v>2067.3620000000001</v>
      </c>
      <c r="L17076" s="62">
        <v>273828.38805541064</v>
      </c>
      <c r="M17076" s="63">
        <v>14264.412421087547</v>
      </c>
      <c r="N17076" s="64">
        <f>GP_need_index[[#This Row],[Normalised weighted population]]/GP_need_index[[#This Row],[Registered population]]</f>
        <v>1.1707807752461177</v>
      </c>
    </row>
    <row r="17077" spans="1:14" x14ac:dyDescent="0.2">
      <c r="A17077" s="46" t="s">
        <v>13248</v>
      </c>
      <c r="B17077" s="33" t="s">
        <v>459</v>
      </c>
      <c r="C17077" s="1" t="s">
        <v>12440</v>
      </c>
      <c r="D17077" s="1" t="s">
        <v>6742</v>
      </c>
      <c r="E17077" s="1" t="s">
        <v>6771</v>
      </c>
      <c r="F17077" s="62">
        <v>14144.333333333332</v>
      </c>
      <c r="G17077" s="62">
        <v>87.809272890305422</v>
      </c>
      <c r="H17077" s="62">
        <v>88.474218066880255</v>
      </c>
      <c r="I17077" s="62">
        <v>1765.63</v>
      </c>
      <c r="J17077" s="62">
        <v>1802.1984285714286</v>
      </c>
      <c r="K17077" s="62">
        <v>1765.63</v>
      </c>
      <c r="L17077" s="62">
        <v>156212.73364542579</v>
      </c>
      <c r="M17077" s="63">
        <v>8070.0675863521665</v>
      </c>
      <c r="N17077" s="68">
        <f>GP_need_index[[#This Row],[Normalised weighted population]]/GP_need_index[[#This Row],[Registered population]]</f>
        <v>0.57055128694781188</v>
      </c>
    </row>
    <row r="17078" spans="1:14" hidden="1" x14ac:dyDescent="0.2">
      <c r="A17078" s="46" t="s">
        <v>13249</v>
      </c>
      <c r="B17078" s="33" t="s">
        <v>459</v>
      </c>
      <c r="C17078" s="1" t="s">
        <v>12440</v>
      </c>
      <c r="D17078" s="1" t="s">
        <v>6742</v>
      </c>
      <c r="E17078" s="1" t="s">
        <v>6771</v>
      </c>
      <c r="F17078" s="62">
        <v>14232.580702328903</v>
      </c>
      <c r="G17078" s="62">
        <v>87.809272890305422</v>
      </c>
      <c r="H17078" s="62">
        <v>88.474218066880255</v>
      </c>
      <c r="I17078" s="62">
        <v>1765.63</v>
      </c>
      <c r="J17078" s="62">
        <v>1802.1984285714286</v>
      </c>
      <c r="K17078" s="62">
        <v>1765.63</v>
      </c>
      <c r="L17078" s="62">
        <v>156212.73364542579</v>
      </c>
      <c r="M17078" s="63">
        <v>8104.6431668543555</v>
      </c>
      <c r="N17078" s="64">
        <f>GP_need_index[[#This Row],[Normalised weighted population]]/GP_need_index[[#This Row],[Registered population]]</f>
        <v>0.56944297990372028</v>
      </c>
    </row>
    <row r="17079" spans="1:14" hidden="1" x14ac:dyDescent="0.2">
      <c r="A17079" s="46" t="s">
        <v>13250</v>
      </c>
      <c r="B17079" s="33" t="s">
        <v>459</v>
      </c>
      <c r="C17079" s="1" t="s">
        <v>12440</v>
      </c>
      <c r="D17079" s="1" t="s">
        <v>6742</v>
      </c>
      <c r="E17079" s="1" t="s">
        <v>6771</v>
      </c>
      <c r="F17079" s="62">
        <v>14312.006675222059</v>
      </c>
      <c r="G17079" s="62">
        <v>87.809272890305422</v>
      </c>
      <c r="H17079" s="62">
        <v>88.474218066880255</v>
      </c>
      <c r="I17079" s="62">
        <v>1765.63</v>
      </c>
      <c r="J17079" s="62">
        <v>1802.1984285714286</v>
      </c>
      <c r="K17079" s="62">
        <v>1765.63</v>
      </c>
      <c r="L17079" s="62">
        <v>156212.73364542579</v>
      </c>
      <c r="M17079" s="63">
        <v>8137.5158871144768</v>
      </c>
      <c r="N17079" s="64">
        <f>GP_need_index[[#This Row],[Normalised weighted population]]/GP_need_index[[#This Row],[Registered population]]</f>
        <v>0.56857965984621217</v>
      </c>
    </row>
    <row r="17080" spans="1:14" x14ac:dyDescent="0.2">
      <c r="A17080" s="46" t="s">
        <v>13248</v>
      </c>
      <c r="B17080" s="33" t="s">
        <v>540</v>
      </c>
      <c r="C17080" s="1" t="s">
        <v>12441</v>
      </c>
      <c r="D17080" s="1" t="s">
        <v>6742</v>
      </c>
      <c r="E17080" s="1" t="s">
        <v>6769</v>
      </c>
      <c r="F17080" s="62">
        <v>8507.9166666666661</v>
      </c>
      <c r="G17080" s="62">
        <v>65.949215850227404</v>
      </c>
      <c r="H17080" s="62">
        <v>63.361668585809561</v>
      </c>
      <c r="I17080" s="62">
        <v>1970.241</v>
      </c>
      <c r="J17080" s="62">
        <v>2008.8769606217618</v>
      </c>
      <c r="K17080" s="62">
        <v>1970.241</v>
      </c>
      <c r="L17080" s="62">
        <v>124837.75727617402</v>
      </c>
      <c r="M17080" s="63">
        <v>6449.2126540341824</v>
      </c>
      <c r="N17080" s="68">
        <f>GP_need_index[[#This Row],[Normalised weighted population]]/GP_need_index[[#This Row],[Registered population]]</f>
        <v>0.75802489689416908</v>
      </c>
    </row>
    <row r="17081" spans="1:14" hidden="1" x14ac:dyDescent="0.2">
      <c r="A17081" s="46" t="s">
        <v>13249</v>
      </c>
      <c r="B17081" s="33" t="s">
        <v>540</v>
      </c>
      <c r="C17081" s="1" t="s">
        <v>12441</v>
      </c>
      <c r="D17081" s="1" t="s">
        <v>6742</v>
      </c>
      <c r="E17081" s="1" t="s">
        <v>6769</v>
      </c>
      <c r="F17081" s="62">
        <v>8524.6429117341668</v>
      </c>
      <c r="G17081" s="62">
        <v>65.949215850227404</v>
      </c>
      <c r="H17081" s="62">
        <v>63.361668585809561</v>
      </c>
      <c r="I17081" s="62">
        <v>1970.241</v>
      </c>
      <c r="J17081" s="62">
        <v>2008.8769606217618</v>
      </c>
      <c r="K17081" s="62">
        <v>1970.241</v>
      </c>
      <c r="L17081" s="62">
        <v>124837.75727617402</v>
      </c>
      <c r="M17081" s="63">
        <v>6476.8438069222202</v>
      </c>
      <c r="N17081" s="64">
        <f>GP_need_index[[#This Row],[Normalised weighted population]]/GP_need_index[[#This Row],[Registered population]]</f>
        <v>0.75977889912630214</v>
      </c>
    </row>
    <row r="17082" spans="1:14" hidden="1" x14ac:dyDescent="0.2">
      <c r="A17082" s="46" t="s">
        <v>13250</v>
      </c>
      <c r="B17082" s="33" t="s">
        <v>540</v>
      </c>
      <c r="C17082" s="1" t="s">
        <v>12441</v>
      </c>
      <c r="D17082" s="1" t="s">
        <v>6742</v>
      </c>
      <c r="E17082" s="1" t="s">
        <v>6769</v>
      </c>
      <c r="F17082" s="62">
        <v>8544.1462536586932</v>
      </c>
      <c r="G17082" s="62">
        <v>65.949215850227404</v>
      </c>
      <c r="H17082" s="62">
        <v>63.361668585809561</v>
      </c>
      <c r="I17082" s="62">
        <v>1970.241</v>
      </c>
      <c r="J17082" s="62">
        <v>2008.8769606217618</v>
      </c>
      <c r="K17082" s="62">
        <v>1970.241</v>
      </c>
      <c r="L17082" s="62">
        <v>124837.75727617402</v>
      </c>
      <c r="M17082" s="63">
        <v>6503.1141152195923</v>
      </c>
      <c r="N17082" s="64">
        <f>GP_need_index[[#This Row],[Normalised weighted population]]/GP_need_index[[#This Row],[Registered population]]</f>
        <v>0.76111924142624432</v>
      </c>
    </row>
    <row r="17083" spans="1:14" x14ac:dyDescent="0.2">
      <c r="A17083" s="46" t="s">
        <v>13248</v>
      </c>
      <c r="B17083" s="33" t="s">
        <v>467</v>
      </c>
      <c r="C17083" s="1" t="s">
        <v>12442</v>
      </c>
      <c r="D17083" s="1" t="s">
        <v>6742</v>
      </c>
      <c r="E17083" s="1" t="s">
        <v>6778</v>
      </c>
      <c r="F17083" s="62">
        <v>24721.583333333332</v>
      </c>
      <c r="G17083" s="62">
        <v>273.90660128721208</v>
      </c>
      <c r="H17083" s="62">
        <v>278.2787403878304</v>
      </c>
      <c r="I17083" s="62">
        <v>1761.7139999999999</v>
      </c>
      <c r="J17083" s="62">
        <v>1852.7577960954445</v>
      </c>
      <c r="K17083" s="62">
        <v>1761.7139999999999</v>
      </c>
      <c r="L17083" s="62">
        <v>490247.55284360622</v>
      </c>
      <c r="M17083" s="63">
        <v>25326.558169526703</v>
      </c>
      <c r="N17083" s="68">
        <f>GP_need_index[[#This Row],[Normalised weighted population]]/GP_need_index[[#This Row],[Registered population]]</f>
        <v>1.0244715246607061</v>
      </c>
    </row>
    <row r="17084" spans="1:14" hidden="1" x14ac:dyDescent="0.2">
      <c r="A17084" s="46" t="s">
        <v>13249</v>
      </c>
      <c r="B17084" s="33" t="s">
        <v>467</v>
      </c>
      <c r="C17084" s="1" t="s">
        <v>12442</v>
      </c>
      <c r="D17084" s="1" t="s">
        <v>6742</v>
      </c>
      <c r="E17084" s="1" t="s">
        <v>6778</v>
      </c>
      <c r="F17084" s="62">
        <v>24775.947768112401</v>
      </c>
      <c r="G17084" s="62">
        <v>273.90660128721208</v>
      </c>
      <c r="H17084" s="62">
        <v>278.2787403878304</v>
      </c>
      <c r="I17084" s="62">
        <v>1761.7139999999999</v>
      </c>
      <c r="J17084" s="62">
        <v>1852.7577960954445</v>
      </c>
      <c r="K17084" s="62">
        <v>1761.7139999999999</v>
      </c>
      <c r="L17084" s="62">
        <v>490247.55284360622</v>
      </c>
      <c r="M17084" s="63">
        <v>25435.067849459836</v>
      </c>
      <c r="N17084" s="64">
        <f>GP_need_index[[#This Row],[Normalised weighted population]]/GP_need_index[[#This Row],[Registered population]]</f>
        <v>1.0266032237198912</v>
      </c>
    </row>
    <row r="17085" spans="1:14" hidden="1" x14ac:dyDescent="0.2">
      <c r="A17085" s="46" t="s">
        <v>13250</v>
      </c>
      <c r="B17085" s="33" t="s">
        <v>467</v>
      </c>
      <c r="C17085" s="1" t="s">
        <v>12442</v>
      </c>
      <c r="D17085" s="1" t="s">
        <v>6742</v>
      </c>
      <c r="E17085" s="1" t="s">
        <v>6778</v>
      </c>
      <c r="F17085" s="62">
        <v>24826.832524671889</v>
      </c>
      <c r="G17085" s="62">
        <v>273.90660128721208</v>
      </c>
      <c r="H17085" s="62">
        <v>278.2787403878304</v>
      </c>
      <c r="I17085" s="62">
        <v>1761.7139999999999</v>
      </c>
      <c r="J17085" s="62">
        <v>1852.7577960954445</v>
      </c>
      <c r="K17085" s="62">
        <v>1761.7139999999999</v>
      </c>
      <c r="L17085" s="62">
        <v>490247.55284360622</v>
      </c>
      <c r="M17085" s="63">
        <v>25538.233387164448</v>
      </c>
      <c r="N17085" s="64">
        <f>GP_need_index[[#This Row],[Normalised weighted population]]/GP_need_index[[#This Row],[Registered population]]</f>
        <v>1.0286545157053602</v>
      </c>
    </row>
    <row r="17086" spans="1:14" x14ac:dyDescent="0.2">
      <c r="A17086" s="46" t="s">
        <v>13248</v>
      </c>
      <c r="B17086" s="33" t="s">
        <v>261</v>
      </c>
      <c r="C17086" s="1" t="s">
        <v>12443</v>
      </c>
      <c r="D17086" s="1" t="s">
        <v>6742</v>
      </c>
      <c r="E17086" s="1" t="s">
        <v>6929</v>
      </c>
      <c r="F17086" s="62">
        <v>10598.083333333332</v>
      </c>
      <c r="G17086" s="62">
        <v>104.32250881048716</v>
      </c>
      <c r="H17086" s="62">
        <v>102.08499460029307</v>
      </c>
      <c r="I17086" s="62">
        <v>1882.509</v>
      </c>
      <c r="J17086" s="62">
        <v>1791.5263081510939</v>
      </c>
      <c r="K17086" s="62">
        <v>1882.509</v>
      </c>
      <c r="L17086" s="62">
        <v>192175.92110000312</v>
      </c>
      <c r="M17086" s="63">
        <v>9927.9529623154976</v>
      </c>
      <c r="N17086" s="68">
        <f>GP_need_index[[#This Row],[Normalised weighted population]]/GP_need_index[[#This Row],[Registered population]]</f>
        <v>0.93676872034869496</v>
      </c>
    </row>
    <row r="17087" spans="1:14" hidden="1" x14ac:dyDescent="0.2">
      <c r="A17087" s="46" t="s">
        <v>13249</v>
      </c>
      <c r="B17087" s="33" t="s">
        <v>261</v>
      </c>
      <c r="C17087" s="1" t="s">
        <v>12443</v>
      </c>
      <c r="D17087" s="1" t="s">
        <v>6742</v>
      </c>
      <c r="E17087" s="1" t="s">
        <v>6929</v>
      </c>
      <c r="F17087" s="62">
        <v>10607.985084379059</v>
      </c>
      <c r="G17087" s="62">
        <v>104.32250881048716</v>
      </c>
      <c r="H17087" s="62">
        <v>102.08499460029307</v>
      </c>
      <c r="I17087" s="62">
        <v>1882.509</v>
      </c>
      <c r="J17087" s="62">
        <v>1791.5263081510939</v>
      </c>
      <c r="K17087" s="62">
        <v>1882.509</v>
      </c>
      <c r="L17087" s="62">
        <v>192175.92110000312</v>
      </c>
      <c r="M17087" s="63">
        <v>9970.4885090376829</v>
      </c>
      <c r="N17087" s="64">
        <f>GP_need_index[[#This Row],[Normalised weighted population]]/GP_need_index[[#This Row],[Registered population]]</f>
        <v>0.9399040844919615</v>
      </c>
    </row>
    <row r="17088" spans="1:14" hidden="1" x14ac:dyDescent="0.2">
      <c r="A17088" s="46" t="s">
        <v>13250</v>
      </c>
      <c r="B17088" s="33" t="s">
        <v>261</v>
      </c>
      <c r="C17088" s="1" t="s">
        <v>12443</v>
      </c>
      <c r="D17088" s="1" t="s">
        <v>6742</v>
      </c>
      <c r="E17088" s="1" t="s">
        <v>6929</v>
      </c>
      <c r="F17088" s="62">
        <v>10616.067100727167</v>
      </c>
      <c r="G17088" s="62">
        <v>104.32250881048716</v>
      </c>
      <c r="H17088" s="62">
        <v>102.08499460029307</v>
      </c>
      <c r="I17088" s="62">
        <v>1882.509</v>
      </c>
      <c r="J17088" s="62">
        <v>1791.5263081510939</v>
      </c>
      <c r="K17088" s="62">
        <v>1882.509</v>
      </c>
      <c r="L17088" s="62">
        <v>192175.92110000312</v>
      </c>
      <c r="M17088" s="63">
        <v>10010.9291642111</v>
      </c>
      <c r="N17088" s="64">
        <f>GP_need_index[[#This Row],[Normalised weighted population]]/GP_need_index[[#This Row],[Registered population]]</f>
        <v>0.94299791714065029</v>
      </c>
    </row>
    <row r="17089" spans="1:14" x14ac:dyDescent="0.2">
      <c r="A17089" s="46" t="s">
        <v>13248</v>
      </c>
      <c r="B17089" s="33" t="s">
        <v>452</v>
      </c>
      <c r="C17089" s="1" t="s">
        <v>12444</v>
      </c>
      <c r="D17089" s="1" t="s">
        <v>6742</v>
      </c>
      <c r="E17089" s="1" t="s">
        <v>6773</v>
      </c>
      <c r="F17089" s="62">
        <v>12432.666666666668</v>
      </c>
      <c r="G17089" s="62">
        <v>125.79704383583285</v>
      </c>
      <c r="H17089" s="62">
        <v>126.76120144791112</v>
      </c>
      <c r="I17089" s="62">
        <v>1820.9949999999999</v>
      </c>
      <c r="J17089" s="62">
        <v>1834.5934355716879</v>
      </c>
      <c r="K17089" s="62">
        <v>1820.9949999999999</v>
      </c>
      <c r="L17089" s="62">
        <v>230831.51403063891</v>
      </c>
      <c r="M17089" s="63">
        <v>11924.930034932537</v>
      </c>
      <c r="N17089" s="68">
        <f>GP_need_index[[#This Row],[Normalised weighted population]]/GP_need_index[[#This Row],[Registered population]]</f>
        <v>0.95916108383284915</v>
      </c>
    </row>
    <row r="17090" spans="1:14" hidden="1" x14ac:dyDescent="0.2">
      <c r="A17090" s="46" t="s">
        <v>13249</v>
      </c>
      <c r="B17090" s="33" t="s">
        <v>452</v>
      </c>
      <c r="C17090" s="1" t="s">
        <v>12444</v>
      </c>
      <c r="D17090" s="1" t="s">
        <v>6742</v>
      </c>
      <c r="E17090" s="1" t="s">
        <v>6773</v>
      </c>
      <c r="F17090" s="62">
        <v>12455.365210499858</v>
      </c>
      <c r="G17090" s="62">
        <v>125.79704383583285</v>
      </c>
      <c r="H17090" s="62">
        <v>126.76120144791112</v>
      </c>
      <c r="I17090" s="62">
        <v>1820.9949999999999</v>
      </c>
      <c r="J17090" s="62">
        <v>1834.5934355716879</v>
      </c>
      <c r="K17090" s="62">
        <v>1820.9949999999999</v>
      </c>
      <c r="L17090" s="62">
        <v>230831.51403063891</v>
      </c>
      <c r="M17090" s="63">
        <v>11976.021475492844</v>
      </c>
      <c r="N17090" s="64">
        <f>GP_need_index[[#This Row],[Normalised weighted population]]/GP_need_index[[#This Row],[Registered population]]</f>
        <v>0.96151507989481289</v>
      </c>
    </row>
    <row r="17091" spans="1:14" hidden="1" x14ac:dyDescent="0.2">
      <c r="A17091" s="46" t="s">
        <v>13250</v>
      </c>
      <c r="B17091" s="33" t="s">
        <v>452</v>
      </c>
      <c r="C17091" s="1" t="s">
        <v>12444</v>
      </c>
      <c r="D17091" s="1" t="s">
        <v>6742</v>
      </c>
      <c r="E17091" s="1" t="s">
        <v>6773</v>
      </c>
      <c r="F17091" s="62">
        <v>12477.412033232216</v>
      </c>
      <c r="G17091" s="62">
        <v>125.79704383583285</v>
      </c>
      <c r="H17091" s="62">
        <v>126.76120144791112</v>
      </c>
      <c r="I17091" s="62">
        <v>1820.9949999999999</v>
      </c>
      <c r="J17091" s="62">
        <v>1834.5934355716879</v>
      </c>
      <c r="K17091" s="62">
        <v>1820.9949999999999</v>
      </c>
      <c r="L17091" s="62">
        <v>230831.51403063891</v>
      </c>
      <c r="M17091" s="63">
        <v>12024.596643540111</v>
      </c>
      <c r="N17091" s="64">
        <f>GP_need_index[[#This Row],[Normalised weighted population]]/GP_need_index[[#This Row],[Registered population]]</f>
        <v>0.96370918997576738</v>
      </c>
    </row>
    <row r="17092" spans="1:14" x14ac:dyDescent="0.2">
      <c r="A17092" s="46" t="s">
        <v>13248</v>
      </c>
      <c r="B17092" s="33" t="s">
        <v>443</v>
      </c>
      <c r="C17092" s="1" t="s">
        <v>12445</v>
      </c>
      <c r="D17092" s="1" t="s">
        <v>6742</v>
      </c>
      <c r="E17092" s="1" t="s">
        <v>6770</v>
      </c>
      <c r="F17092" s="62">
        <v>14823.416666666666</v>
      </c>
      <c r="G17092" s="62">
        <v>149.6736985329448</v>
      </c>
      <c r="H17092" s="62">
        <v>149.68954979822095</v>
      </c>
      <c r="I17092" s="62">
        <v>1775.64</v>
      </c>
      <c r="J17092" s="62">
        <v>1872.6374502164499</v>
      </c>
      <c r="K17092" s="62">
        <v>1775.64</v>
      </c>
      <c r="L17092" s="62">
        <v>265794.75220371305</v>
      </c>
      <c r="M17092" s="63">
        <v>13731.157277167975</v>
      </c>
      <c r="N17092" s="68">
        <f>GP_need_index[[#This Row],[Normalised weighted population]]/GP_need_index[[#This Row],[Registered population]]</f>
        <v>0.92631527440263828</v>
      </c>
    </row>
    <row r="17093" spans="1:14" hidden="1" x14ac:dyDescent="0.2">
      <c r="A17093" s="46" t="s">
        <v>13249</v>
      </c>
      <c r="B17093" s="33" t="s">
        <v>443</v>
      </c>
      <c r="C17093" s="1" t="s">
        <v>12445</v>
      </c>
      <c r="D17093" s="1" t="s">
        <v>6742</v>
      </c>
      <c r="E17093" s="1" t="s">
        <v>6770</v>
      </c>
      <c r="F17093" s="62">
        <v>14907.40696096795</v>
      </c>
      <c r="G17093" s="62">
        <v>149.6736985329448</v>
      </c>
      <c r="H17093" s="62">
        <v>149.68954979822095</v>
      </c>
      <c r="I17093" s="62">
        <v>1775.64</v>
      </c>
      <c r="J17093" s="62">
        <v>1872.6374502164499</v>
      </c>
      <c r="K17093" s="62">
        <v>1775.64</v>
      </c>
      <c r="L17093" s="62">
        <v>265794.75220371305</v>
      </c>
      <c r="M17093" s="63">
        <v>13789.98735866913</v>
      </c>
      <c r="N17093" s="64">
        <f>GP_need_index[[#This Row],[Normalised weighted population]]/GP_need_index[[#This Row],[Registered population]]</f>
        <v>0.9250426579736799</v>
      </c>
    </row>
    <row r="17094" spans="1:14" hidden="1" x14ac:dyDescent="0.2">
      <c r="A17094" s="46" t="s">
        <v>13250</v>
      </c>
      <c r="B17094" s="33" t="s">
        <v>443</v>
      </c>
      <c r="C17094" s="1" t="s">
        <v>12445</v>
      </c>
      <c r="D17094" s="1" t="s">
        <v>6742</v>
      </c>
      <c r="E17094" s="1" t="s">
        <v>6770</v>
      </c>
      <c r="F17094" s="62">
        <v>14986.499317990825</v>
      </c>
      <c r="G17094" s="62">
        <v>149.6736985329448</v>
      </c>
      <c r="H17094" s="62">
        <v>149.68954979822095</v>
      </c>
      <c r="I17094" s="62">
        <v>1775.64</v>
      </c>
      <c r="J17094" s="62">
        <v>1872.6374502164499</v>
      </c>
      <c r="K17094" s="62">
        <v>1775.64</v>
      </c>
      <c r="L17094" s="62">
        <v>265794.75220371305</v>
      </c>
      <c r="M17094" s="63">
        <v>13845.920036703134</v>
      </c>
      <c r="N17094" s="64">
        <f>GP_need_index[[#This Row],[Normalised weighted population]]/GP_need_index[[#This Row],[Registered population]]</f>
        <v>0.92389288138034598</v>
      </c>
    </row>
    <row r="17095" spans="1:14" x14ac:dyDescent="0.2">
      <c r="A17095" s="46" t="s">
        <v>13248</v>
      </c>
      <c r="B17095" s="33" t="s">
        <v>688</v>
      </c>
      <c r="C17095" s="1" t="s">
        <v>12446</v>
      </c>
      <c r="D17095" s="1" t="s">
        <v>6742</v>
      </c>
      <c r="E17095" s="1" t="s">
        <v>6774</v>
      </c>
      <c r="F17095" s="62">
        <v>25133.916666666672</v>
      </c>
      <c r="G17095" s="62">
        <v>156.14170664737267</v>
      </c>
      <c r="H17095" s="62">
        <v>152.82862597474508</v>
      </c>
      <c r="I17095" s="62">
        <v>1963.9459999999999</v>
      </c>
      <c r="J17095" s="62">
        <v>1966.3575770308121</v>
      </c>
      <c r="K17095" s="62">
        <v>1963.9459999999999</v>
      </c>
      <c r="L17095" s="62">
        <v>300147.16866859671</v>
      </c>
      <c r="M17095" s="63">
        <v>15505.829009469779</v>
      </c>
      <c r="N17095" s="68">
        <f>GP_need_index[[#This Row],[Normalised weighted population]]/GP_need_index[[#This Row],[Registered population]]</f>
        <v>0.61692848015343582</v>
      </c>
    </row>
    <row r="17096" spans="1:14" hidden="1" x14ac:dyDescent="0.2">
      <c r="A17096" s="46" t="s">
        <v>13249</v>
      </c>
      <c r="B17096" s="33" t="s">
        <v>688</v>
      </c>
      <c r="C17096" s="1" t="s">
        <v>12446</v>
      </c>
      <c r="D17096" s="1" t="s">
        <v>6742</v>
      </c>
      <c r="E17096" s="1" t="s">
        <v>6774</v>
      </c>
      <c r="F17096" s="62">
        <v>25303.38335879421</v>
      </c>
      <c r="G17096" s="62">
        <v>156.14170664737267</v>
      </c>
      <c r="H17096" s="62">
        <v>152.82862597474508</v>
      </c>
      <c r="I17096" s="62">
        <v>1963.9459999999999</v>
      </c>
      <c r="J17096" s="62">
        <v>1966.3575770308121</v>
      </c>
      <c r="K17096" s="62">
        <v>1963.9459999999999</v>
      </c>
      <c r="L17096" s="62">
        <v>300147.16866859671</v>
      </c>
      <c r="M17096" s="63">
        <v>15572.262534769712</v>
      </c>
      <c r="N17096" s="64">
        <f>GP_need_index[[#This Row],[Normalised weighted population]]/GP_need_index[[#This Row],[Registered population]]</f>
        <v>0.6154221478590356</v>
      </c>
    </row>
    <row r="17097" spans="1:14" hidden="1" x14ac:dyDescent="0.2">
      <c r="A17097" s="46" t="s">
        <v>13250</v>
      </c>
      <c r="B17097" s="33" t="s">
        <v>688</v>
      </c>
      <c r="C17097" s="1" t="s">
        <v>12446</v>
      </c>
      <c r="D17097" s="1" t="s">
        <v>6742</v>
      </c>
      <c r="E17097" s="1" t="s">
        <v>6774</v>
      </c>
      <c r="F17097" s="62">
        <v>25476.869567205758</v>
      </c>
      <c r="G17097" s="62">
        <v>156.14170664737267</v>
      </c>
      <c r="H17097" s="62">
        <v>152.82862597474508</v>
      </c>
      <c r="I17097" s="62">
        <v>1963.9459999999999</v>
      </c>
      <c r="J17097" s="62">
        <v>1966.3575770308121</v>
      </c>
      <c r="K17097" s="62">
        <v>1963.9459999999999</v>
      </c>
      <c r="L17097" s="62">
        <v>300147.16866859671</v>
      </c>
      <c r="M17097" s="63">
        <v>15635.424184158077</v>
      </c>
      <c r="N17097" s="64">
        <f>GP_need_index[[#This Row],[Normalised weighted population]]/GP_need_index[[#This Row],[Registered population]]</f>
        <v>0.61371057157996556</v>
      </c>
    </row>
    <row r="17098" spans="1:14" x14ac:dyDescent="0.2">
      <c r="A17098" s="46" t="s">
        <v>13248</v>
      </c>
      <c r="B17098" s="33" t="s">
        <v>1049</v>
      </c>
      <c r="C17098" s="1" t="s">
        <v>12447</v>
      </c>
      <c r="D17098" s="1" t="s">
        <v>6742</v>
      </c>
      <c r="E17098" s="1" t="s">
        <v>6776</v>
      </c>
      <c r="F17098" s="62">
        <v>6894.0833333333339</v>
      </c>
      <c r="G17098" s="62">
        <v>44.27822485851005</v>
      </c>
      <c r="H17098" s="62">
        <v>43.882273248805667</v>
      </c>
      <c r="I17098" s="62">
        <v>1983.2349999999999</v>
      </c>
      <c r="J17098" s="62">
        <v>1975.9891104536491</v>
      </c>
      <c r="K17098" s="62">
        <v>1983.2349999999999</v>
      </c>
      <c r="L17098" s="62">
        <v>87028.860186595106</v>
      </c>
      <c r="M17098" s="63">
        <v>4495.9765268763113</v>
      </c>
      <c r="N17098" s="68">
        <f>GP_need_index[[#This Row],[Normalised weighted population]]/GP_need_index[[#This Row],[Registered population]]</f>
        <v>0.65215001175543919</v>
      </c>
    </row>
    <row r="17099" spans="1:14" hidden="1" x14ac:dyDescent="0.2">
      <c r="A17099" s="46" t="s">
        <v>13249</v>
      </c>
      <c r="B17099" s="33" t="s">
        <v>1049</v>
      </c>
      <c r="C17099" s="1" t="s">
        <v>12447</v>
      </c>
      <c r="D17099" s="1" t="s">
        <v>6742</v>
      </c>
      <c r="E17099" s="1" t="s">
        <v>6776</v>
      </c>
      <c r="F17099" s="62">
        <v>6948.3405718076046</v>
      </c>
      <c r="G17099" s="62">
        <v>44.27822485851005</v>
      </c>
      <c r="H17099" s="62">
        <v>43.882273248805667</v>
      </c>
      <c r="I17099" s="62">
        <v>1983.2349999999999</v>
      </c>
      <c r="J17099" s="62">
        <v>1975.9891104536491</v>
      </c>
      <c r="K17099" s="62">
        <v>1983.2349999999999</v>
      </c>
      <c r="L17099" s="62">
        <v>87028.860186595106</v>
      </c>
      <c r="M17099" s="63">
        <v>4515.2391906244884</v>
      </c>
      <c r="N17099" s="64">
        <f>GP_need_index[[#This Row],[Normalised weighted population]]/GP_need_index[[#This Row],[Registered population]]</f>
        <v>0.64982986138370202</v>
      </c>
    </row>
    <row r="17100" spans="1:14" hidden="1" x14ac:dyDescent="0.2">
      <c r="A17100" s="46" t="s">
        <v>13250</v>
      </c>
      <c r="B17100" s="33" t="s">
        <v>1049</v>
      </c>
      <c r="C17100" s="1" t="s">
        <v>12447</v>
      </c>
      <c r="D17100" s="1" t="s">
        <v>6742</v>
      </c>
      <c r="E17100" s="1" t="s">
        <v>6776</v>
      </c>
      <c r="F17100" s="62">
        <v>6999.2257816428864</v>
      </c>
      <c r="G17100" s="62">
        <v>44.27822485851005</v>
      </c>
      <c r="H17100" s="62">
        <v>43.882273248805667</v>
      </c>
      <c r="I17100" s="62">
        <v>1983.2349999999999</v>
      </c>
      <c r="J17100" s="62">
        <v>1975.9891104536491</v>
      </c>
      <c r="K17100" s="62">
        <v>1983.2349999999999</v>
      </c>
      <c r="L17100" s="62">
        <v>87028.860186595106</v>
      </c>
      <c r="M17100" s="63">
        <v>4533.5531609949503</v>
      </c>
      <c r="N17100" s="64">
        <f>GP_need_index[[#This Row],[Normalised weighted population]]/GP_need_index[[#This Row],[Registered population]]</f>
        <v>0.64772209133262404</v>
      </c>
    </row>
    <row r="17101" spans="1:14" x14ac:dyDescent="0.2">
      <c r="A17101" s="46" t="s">
        <v>13248</v>
      </c>
      <c r="B17101" s="33" t="s">
        <v>462</v>
      </c>
      <c r="C17101" s="1" t="s">
        <v>12448</v>
      </c>
      <c r="D17101" s="1" t="s">
        <v>6742</v>
      </c>
      <c r="E17101" s="1" t="s">
        <v>6773</v>
      </c>
      <c r="F17101" s="62">
        <v>13251.249999999996</v>
      </c>
      <c r="G17101" s="62">
        <v>156.4796212713544</v>
      </c>
      <c r="H17101" s="62">
        <v>160.99725663129703</v>
      </c>
      <c r="I17101" s="62">
        <v>1801.7080000000001</v>
      </c>
      <c r="J17101" s="62">
        <v>1834.5934355716879</v>
      </c>
      <c r="K17101" s="62">
        <v>1801.7080000000001</v>
      </c>
      <c r="L17101" s="62">
        <v>290070.04525066091</v>
      </c>
      <c r="M17101" s="63">
        <v>14985.237216720396</v>
      </c>
      <c r="N17101" s="68">
        <f>GP_need_index[[#This Row],[Normalised weighted population]]/GP_need_index[[#This Row],[Registered population]]</f>
        <v>1.1308546149774852</v>
      </c>
    </row>
    <row r="17102" spans="1:14" hidden="1" x14ac:dyDescent="0.2">
      <c r="A17102" s="46" t="s">
        <v>13249</v>
      </c>
      <c r="B17102" s="33" t="s">
        <v>462</v>
      </c>
      <c r="C17102" s="1" t="s">
        <v>12448</v>
      </c>
      <c r="D17102" s="1" t="s">
        <v>6742</v>
      </c>
      <c r="E17102" s="1" t="s">
        <v>6773</v>
      </c>
      <c r="F17102" s="62">
        <v>13271.27609284065</v>
      </c>
      <c r="G17102" s="62">
        <v>156.4796212713544</v>
      </c>
      <c r="H17102" s="62">
        <v>160.99725663129703</v>
      </c>
      <c r="I17102" s="62">
        <v>1801.7080000000001</v>
      </c>
      <c r="J17102" s="62">
        <v>1834.5934355716879</v>
      </c>
      <c r="K17102" s="62">
        <v>1801.7080000000001</v>
      </c>
      <c r="L17102" s="62">
        <v>290070.04525066091</v>
      </c>
      <c r="M17102" s="63">
        <v>15049.44030674251</v>
      </c>
      <c r="N17102" s="64">
        <f>GP_need_index[[#This Row],[Normalised weighted population]]/GP_need_index[[#This Row],[Registered population]]</f>
        <v>1.1339859258041594</v>
      </c>
    </row>
    <row r="17103" spans="1:14" hidden="1" x14ac:dyDescent="0.2">
      <c r="A17103" s="46" t="s">
        <v>13250</v>
      </c>
      <c r="B17103" s="33" t="s">
        <v>462</v>
      </c>
      <c r="C17103" s="1" t="s">
        <v>12448</v>
      </c>
      <c r="D17103" s="1" t="s">
        <v>6742</v>
      </c>
      <c r="E17103" s="1" t="s">
        <v>6773</v>
      </c>
      <c r="F17103" s="62">
        <v>13290.556415471539</v>
      </c>
      <c r="G17103" s="62">
        <v>156.4796212713544</v>
      </c>
      <c r="H17103" s="62">
        <v>160.99725663129703</v>
      </c>
      <c r="I17103" s="62">
        <v>1801.7080000000001</v>
      </c>
      <c r="J17103" s="62">
        <v>1834.5934355716879</v>
      </c>
      <c r="K17103" s="62">
        <v>1801.7080000000001</v>
      </c>
      <c r="L17103" s="62">
        <v>290070.04525066091</v>
      </c>
      <c r="M17103" s="63">
        <v>15110.481370622803</v>
      </c>
      <c r="N17103" s="64">
        <f>GP_need_index[[#This Row],[Normalised weighted population]]/GP_need_index[[#This Row],[Registered population]]</f>
        <v>1.1369336917326267</v>
      </c>
    </row>
    <row r="17104" spans="1:14" x14ac:dyDescent="0.2">
      <c r="A17104" s="46" t="s">
        <v>13248</v>
      </c>
      <c r="B17104" s="33" t="s">
        <v>356</v>
      </c>
      <c r="C17104" s="1" t="s">
        <v>12449</v>
      </c>
      <c r="D17104" s="1" t="s">
        <v>6742</v>
      </c>
      <c r="E17104" s="1" t="s">
        <v>6777</v>
      </c>
      <c r="F17104" s="62">
        <v>8052.9166666666661</v>
      </c>
      <c r="G17104" s="62">
        <v>70.819797453643758</v>
      </c>
      <c r="H17104" s="62">
        <v>70.204900942984267</v>
      </c>
      <c r="I17104" s="62">
        <v>2058.076</v>
      </c>
      <c r="J17104" s="62">
        <v>1964.8250294985251</v>
      </c>
      <c r="K17104" s="62">
        <v>2058.076</v>
      </c>
      <c r="L17104" s="62">
        <v>144487.02171313329</v>
      </c>
      <c r="M17104" s="63">
        <v>7464.3084681071514</v>
      </c>
      <c r="N17104" s="68">
        <f>GP_need_index[[#This Row],[Normalised weighted population]]/GP_need_index[[#This Row],[Registered population]]</f>
        <v>0.92690745193031332</v>
      </c>
    </row>
    <row r="17105" spans="1:14" hidden="1" x14ac:dyDescent="0.2">
      <c r="A17105" s="46" t="s">
        <v>13249</v>
      </c>
      <c r="B17105" s="33" t="s">
        <v>356</v>
      </c>
      <c r="C17105" s="1" t="s">
        <v>12449</v>
      </c>
      <c r="D17105" s="1" t="s">
        <v>6742</v>
      </c>
      <c r="E17105" s="1" t="s">
        <v>6777</v>
      </c>
      <c r="F17105" s="62">
        <v>8129.3011834186182</v>
      </c>
      <c r="G17105" s="62">
        <v>70.819797453643758</v>
      </c>
      <c r="H17105" s="62">
        <v>70.204900942984267</v>
      </c>
      <c r="I17105" s="62">
        <v>2058.076</v>
      </c>
      <c r="J17105" s="62">
        <v>1964.8250294985251</v>
      </c>
      <c r="K17105" s="62">
        <v>2058.076</v>
      </c>
      <c r="L17105" s="62">
        <v>144487.02171313329</v>
      </c>
      <c r="M17105" s="63">
        <v>7496.288720511564</v>
      </c>
      <c r="N17105" s="64">
        <f>GP_need_index[[#This Row],[Normalised weighted population]]/GP_need_index[[#This Row],[Registered population]]</f>
        <v>0.92213199528168388</v>
      </c>
    </row>
    <row r="17106" spans="1:14" hidden="1" x14ac:dyDescent="0.2">
      <c r="A17106" s="46" t="s">
        <v>13250</v>
      </c>
      <c r="B17106" s="33" t="s">
        <v>356</v>
      </c>
      <c r="C17106" s="1" t="s">
        <v>12449</v>
      </c>
      <c r="D17106" s="1" t="s">
        <v>6742</v>
      </c>
      <c r="E17106" s="1" t="s">
        <v>6777</v>
      </c>
      <c r="F17106" s="62">
        <v>8202.5249328119116</v>
      </c>
      <c r="G17106" s="62">
        <v>70.819797453643758</v>
      </c>
      <c r="H17106" s="62">
        <v>70.204900942984267</v>
      </c>
      <c r="I17106" s="62">
        <v>2058.076</v>
      </c>
      <c r="J17106" s="62">
        <v>1964.8250294985251</v>
      </c>
      <c r="K17106" s="62">
        <v>2058.076</v>
      </c>
      <c r="L17106" s="62">
        <v>144487.02171313329</v>
      </c>
      <c r="M17106" s="63">
        <v>7526.6939335512052</v>
      </c>
      <c r="N17106" s="64">
        <f>GP_need_index[[#This Row],[Normalised weighted population]]/GP_need_index[[#This Row],[Registered population]]</f>
        <v>0.91760695580976126</v>
      </c>
    </row>
    <row r="17107" spans="1:14" x14ac:dyDescent="0.2">
      <c r="A17107" s="46" t="s">
        <v>13248</v>
      </c>
      <c r="B17107" s="33" t="s">
        <v>437</v>
      </c>
      <c r="C17107" s="1" t="s">
        <v>12450</v>
      </c>
      <c r="D17107" s="1" t="s">
        <v>6742</v>
      </c>
      <c r="E17107" s="1" t="s">
        <v>6778</v>
      </c>
      <c r="F17107" s="62">
        <v>7069.6666666666679</v>
      </c>
      <c r="G17107" s="62">
        <v>96.138862715431088</v>
      </c>
      <c r="H17107" s="62">
        <v>89.44984155484569</v>
      </c>
      <c r="I17107" s="62">
        <v>2171.518</v>
      </c>
      <c r="J17107" s="62">
        <v>1852.7577960954445</v>
      </c>
      <c r="K17107" s="62">
        <v>2171.518</v>
      </c>
      <c r="L17107" s="62">
        <v>194241.94103349542</v>
      </c>
      <c r="M17107" s="63">
        <v>10034.685109618405</v>
      </c>
      <c r="N17107" s="68">
        <f>GP_need_index[[#This Row],[Normalised weighted population]]/GP_need_index[[#This Row],[Registered population]]</f>
        <v>1.4194000343653737</v>
      </c>
    </row>
    <row r="17108" spans="1:14" hidden="1" x14ac:dyDescent="0.2">
      <c r="A17108" s="46" t="s">
        <v>13249</v>
      </c>
      <c r="B17108" s="33" t="s">
        <v>437</v>
      </c>
      <c r="C17108" s="1" t="s">
        <v>12450</v>
      </c>
      <c r="D17108" s="1" t="s">
        <v>6742</v>
      </c>
      <c r="E17108" s="1" t="s">
        <v>6778</v>
      </c>
      <c r="F17108" s="62">
        <v>7083.0182977266768</v>
      </c>
      <c r="G17108" s="62">
        <v>96.138862715431088</v>
      </c>
      <c r="H17108" s="62">
        <v>89.44984155484569</v>
      </c>
      <c r="I17108" s="62">
        <v>2171.518</v>
      </c>
      <c r="J17108" s="62">
        <v>1852.7577960954445</v>
      </c>
      <c r="K17108" s="62">
        <v>2171.518</v>
      </c>
      <c r="L17108" s="62">
        <v>194241.94103349542</v>
      </c>
      <c r="M17108" s="63">
        <v>10077.677941971939</v>
      </c>
      <c r="N17108" s="64">
        <f>GP_need_index[[#This Row],[Normalised weighted population]]/GP_need_index[[#This Row],[Registered population]]</f>
        <v>1.4227942832233555</v>
      </c>
    </row>
    <row r="17109" spans="1:14" hidden="1" x14ac:dyDescent="0.2">
      <c r="A17109" s="46" t="s">
        <v>13250</v>
      </c>
      <c r="B17109" s="33" t="s">
        <v>437</v>
      </c>
      <c r="C17109" s="1" t="s">
        <v>12450</v>
      </c>
      <c r="D17109" s="1" t="s">
        <v>6742</v>
      </c>
      <c r="E17109" s="1" t="s">
        <v>6778</v>
      </c>
      <c r="F17109" s="62">
        <v>7094.8423608818448</v>
      </c>
      <c r="G17109" s="62">
        <v>96.138862715431088</v>
      </c>
      <c r="H17109" s="62">
        <v>89.44984155484569</v>
      </c>
      <c r="I17109" s="62">
        <v>2171.518</v>
      </c>
      <c r="J17109" s="62">
        <v>1852.7577960954445</v>
      </c>
      <c r="K17109" s="62">
        <v>2171.518</v>
      </c>
      <c r="L17109" s="62">
        <v>194241.94103349542</v>
      </c>
      <c r="M17109" s="63">
        <v>10118.553361288719</v>
      </c>
      <c r="N17109" s="64">
        <f>GP_need_index[[#This Row],[Normalised weighted population]]/GP_need_index[[#This Row],[Registered population]]</f>
        <v>1.4261843810763748</v>
      </c>
    </row>
    <row r="17110" spans="1:14" x14ac:dyDescent="0.2">
      <c r="A17110" s="46" t="s">
        <v>13248</v>
      </c>
      <c r="B17110" s="33" t="s">
        <v>425</v>
      </c>
      <c r="C17110" s="1" t="s">
        <v>12451</v>
      </c>
      <c r="D17110" s="1" t="s">
        <v>6742</v>
      </c>
      <c r="E17110" s="1" t="s">
        <v>6775</v>
      </c>
      <c r="F17110" s="62">
        <v>16138.583333333334</v>
      </c>
      <c r="G17110" s="62">
        <v>178.97548968254549</v>
      </c>
      <c r="H17110" s="62">
        <v>180.07992364792966</v>
      </c>
      <c r="I17110" s="62">
        <v>1798.31</v>
      </c>
      <c r="J17110" s="62">
        <v>1788.8050660173162</v>
      </c>
      <c r="K17110" s="62">
        <v>1798.31</v>
      </c>
      <c r="L17110" s="62">
        <v>323839.52749530837</v>
      </c>
      <c r="M17110" s="63">
        <v>16729.794127740206</v>
      </c>
      <c r="N17110" s="68">
        <f>GP_need_index[[#This Row],[Normalised weighted population]]/GP_need_index[[#This Row],[Registered population]]</f>
        <v>1.0366333761889595</v>
      </c>
    </row>
    <row r="17111" spans="1:14" hidden="1" x14ac:dyDescent="0.2">
      <c r="A17111" s="46" t="s">
        <v>13249</v>
      </c>
      <c r="B17111" s="33" t="s">
        <v>425</v>
      </c>
      <c r="C17111" s="1" t="s">
        <v>12451</v>
      </c>
      <c r="D17111" s="1" t="s">
        <v>6742</v>
      </c>
      <c r="E17111" s="1" t="s">
        <v>6775</v>
      </c>
      <c r="F17111" s="62">
        <v>16172.890044680349</v>
      </c>
      <c r="G17111" s="62">
        <v>178.97548968254549</v>
      </c>
      <c r="H17111" s="62">
        <v>180.07992364792966</v>
      </c>
      <c r="I17111" s="62">
        <v>1798.31</v>
      </c>
      <c r="J17111" s="62">
        <v>1788.8050660173162</v>
      </c>
      <c r="K17111" s="62">
        <v>1798.31</v>
      </c>
      <c r="L17111" s="62">
        <v>323839.52749530837</v>
      </c>
      <c r="M17111" s="63">
        <v>16801.471636938142</v>
      </c>
      <c r="N17111" s="64">
        <f>GP_need_index[[#This Row],[Normalised weighted population]]/GP_need_index[[#This Row],[Registered population]]</f>
        <v>1.0388663739456108</v>
      </c>
    </row>
    <row r="17112" spans="1:14" hidden="1" x14ac:dyDescent="0.2">
      <c r="A17112" s="46" t="s">
        <v>13250</v>
      </c>
      <c r="B17112" s="33" t="s">
        <v>425</v>
      </c>
      <c r="C17112" s="1" t="s">
        <v>12451</v>
      </c>
      <c r="D17112" s="1" t="s">
        <v>6742</v>
      </c>
      <c r="E17112" s="1" t="s">
        <v>6775</v>
      </c>
      <c r="F17112" s="62">
        <v>16202.350048761338</v>
      </c>
      <c r="G17112" s="62">
        <v>178.97548968254549</v>
      </c>
      <c r="H17112" s="62">
        <v>180.07992364792966</v>
      </c>
      <c r="I17112" s="62">
        <v>1798.31</v>
      </c>
      <c r="J17112" s="62">
        <v>1788.8050660173162</v>
      </c>
      <c r="K17112" s="62">
        <v>1798.31</v>
      </c>
      <c r="L17112" s="62">
        <v>323839.52749530837</v>
      </c>
      <c r="M17112" s="63">
        <v>16869.619002060674</v>
      </c>
      <c r="N17112" s="64">
        <f>GP_need_index[[#This Row],[Normalised weighted population]]/GP_need_index[[#This Row],[Registered population]]</f>
        <v>1.04118346729278</v>
      </c>
    </row>
    <row r="17113" spans="1:14" x14ac:dyDescent="0.2">
      <c r="A17113" s="46" t="s">
        <v>13248</v>
      </c>
      <c r="B17113" s="33" t="s">
        <v>1039</v>
      </c>
      <c r="C17113" s="1" t="s">
        <v>12452</v>
      </c>
      <c r="D17113" s="1" t="s">
        <v>6742</v>
      </c>
      <c r="E17113" s="1" t="s">
        <v>6776</v>
      </c>
      <c r="F17113" s="62">
        <v>10143.583333333334</v>
      </c>
      <c r="G17113" s="62">
        <v>57.108104846667587</v>
      </c>
      <c r="H17113" s="62">
        <v>58.934534010118149</v>
      </c>
      <c r="I17113" s="62">
        <v>1877.0160000000001</v>
      </c>
      <c r="J17113" s="62">
        <v>1975.9891104536491</v>
      </c>
      <c r="K17113" s="62">
        <v>1877.0160000000001</v>
      </c>
      <c r="L17113" s="62">
        <v>110621.06328953593</v>
      </c>
      <c r="M17113" s="63">
        <v>5714.767524950973</v>
      </c>
      <c r="N17113" s="68">
        <f>GP_need_index[[#This Row],[Normalised weighted population]]/GP_need_index[[#This Row],[Registered population]]</f>
        <v>0.56338744772484795</v>
      </c>
    </row>
    <row r="17114" spans="1:14" hidden="1" x14ac:dyDescent="0.2">
      <c r="A17114" s="46" t="s">
        <v>13249</v>
      </c>
      <c r="B17114" s="33" t="s">
        <v>1039</v>
      </c>
      <c r="C17114" s="1" t="s">
        <v>12452</v>
      </c>
      <c r="D17114" s="1" t="s">
        <v>6742</v>
      </c>
      <c r="E17114" s="1" t="s">
        <v>6776</v>
      </c>
      <c r="F17114" s="62">
        <v>10242.597422528434</v>
      </c>
      <c r="G17114" s="62">
        <v>57.108104846667587</v>
      </c>
      <c r="H17114" s="62">
        <v>58.934534010118149</v>
      </c>
      <c r="I17114" s="62">
        <v>1877.0160000000001</v>
      </c>
      <c r="J17114" s="62">
        <v>1975.9891104536491</v>
      </c>
      <c r="K17114" s="62">
        <v>1877.0160000000001</v>
      </c>
      <c r="L17114" s="62">
        <v>110621.06328953593</v>
      </c>
      <c r="M17114" s="63">
        <v>5739.2520044792973</v>
      </c>
      <c r="N17114" s="64">
        <f>GP_need_index[[#This Row],[Normalised weighted population]]/GP_need_index[[#This Row],[Registered population]]</f>
        <v>0.56033169788123294</v>
      </c>
    </row>
    <row r="17115" spans="1:14" hidden="1" x14ac:dyDescent="0.2">
      <c r="A17115" s="46" t="s">
        <v>13250</v>
      </c>
      <c r="B17115" s="33" t="s">
        <v>1039</v>
      </c>
      <c r="C17115" s="1" t="s">
        <v>12452</v>
      </c>
      <c r="D17115" s="1" t="s">
        <v>6742</v>
      </c>
      <c r="E17115" s="1" t="s">
        <v>6776</v>
      </c>
      <c r="F17115" s="62">
        <v>10335.203663763335</v>
      </c>
      <c r="G17115" s="62">
        <v>57.108104846667587</v>
      </c>
      <c r="H17115" s="62">
        <v>58.934534010118149</v>
      </c>
      <c r="I17115" s="62">
        <v>1877.0160000000001</v>
      </c>
      <c r="J17115" s="62">
        <v>1975.9891104536491</v>
      </c>
      <c r="K17115" s="62">
        <v>1877.0160000000001</v>
      </c>
      <c r="L17115" s="62">
        <v>110621.06328953593</v>
      </c>
      <c r="M17115" s="63">
        <v>5762.5306142541458</v>
      </c>
      <c r="N17115" s="64">
        <f>GP_need_index[[#This Row],[Normalised weighted population]]/GP_need_index[[#This Row],[Registered population]]</f>
        <v>0.5575633341855063</v>
      </c>
    </row>
    <row r="17116" spans="1:14" x14ac:dyDescent="0.2">
      <c r="A17116" s="46" t="s">
        <v>13248</v>
      </c>
      <c r="B17116" s="33" t="s">
        <v>381</v>
      </c>
      <c r="C17116" s="1" t="s">
        <v>12453</v>
      </c>
      <c r="D17116" s="1" t="s">
        <v>6742</v>
      </c>
      <c r="E17116" s="1" t="s">
        <v>6777</v>
      </c>
      <c r="F17116" s="62">
        <v>9568.0833333333358</v>
      </c>
      <c r="G17116" s="62">
        <v>102.91982898631443</v>
      </c>
      <c r="H17116" s="62">
        <v>107.05303839360825</v>
      </c>
      <c r="I17116" s="62">
        <v>2143.2840000000001</v>
      </c>
      <c r="J17116" s="62">
        <v>1964.8250294985251</v>
      </c>
      <c r="K17116" s="62">
        <v>2143.2840000000001</v>
      </c>
      <c r="L17116" s="62">
        <v>229445.06434040627</v>
      </c>
      <c r="M17116" s="63">
        <v>11853.304998713334</v>
      </c>
      <c r="N17116" s="68">
        <f>GP_need_index[[#This Row],[Normalised weighted population]]/GP_need_index[[#This Row],[Registered population]]</f>
        <v>1.2388379768201572</v>
      </c>
    </row>
    <row r="17117" spans="1:14" hidden="1" x14ac:dyDescent="0.2">
      <c r="A17117" s="46" t="s">
        <v>13249</v>
      </c>
      <c r="B17117" s="33" t="s">
        <v>381</v>
      </c>
      <c r="C17117" s="1" t="s">
        <v>12453</v>
      </c>
      <c r="D17117" s="1" t="s">
        <v>6742</v>
      </c>
      <c r="E17117" s="1" t="s">
        <v>6777</v>
      </c>
      <c r="F17117" s="62">
        <v>9644.4670746728298</v>
      </c>
      <c r="G17117" s="62">
        <v>102.91982898631443</v>
      </c>
      <c r="H17117" s="62">
        <v>107.05303839360825</v>
      </c>
      <c r="I17117" s="62">
        <v>2143.2840000000001</v>
      </c>
      <c r="J17117" s="62">
        <v>1964.8250294985251</v>
      </c>
      <c r="K17117" s="62">
        <v>2143.2840000000001</v>
      </c>
      <c r="L17117" s="62">
        <v>229445.06434040627</v>
      </c>
      <c r="M17117" s="63">
        <v>11904.089567344841</v>
      </c>
      <c r="N17117" s="64">
        <f>GP_need_index[[#This Row],[Normalised weighted population]]/GP_need_index[[#This Row],[Registered population]]</f>
        <v>1.2342921050149021</v>
      </c>
    </row>
    <row r="17118" spans="1:14" hidden="1" x14ac:dyDescent="0.2">
      <c r="A17118" s="46" t="s">
        <v>13250</v>
      </c>
      <c r="B17118" s="33" t="s">
        <v>381</v>
      </c>
      <c r="C17118" s="1" t="s">
        <v>12453</v>
      </c>
      <c r="D17118" s="1" t="s">
        <v>6742</v>
      </c>
      <c r="E17118" s="1" t="s">
        <v>6777</v>
      </c>
      <c r="F17118" s="62">
        <v>9719.0997165624467</v>
      </c>
      <c r="G17118" s="62">
        <v>102.91982898631443</v>
      </c>
      <c r="H17118" s="62">
        <v>107.05303839360825</v>
      </c>
      <c r="I17118" s="62">
        <v>2143.2840000000001</v>
      </c>
      <c r="J17118" s="62">
        <v>1964.8250294985251</v>
      </c>
      <c r="K17118" s="62">
        <v>2143.2840000000001</v>
      </c>
      <c r="L17118" s="62">
        <v>229445.06434040627</v>
      </c>
      <c r="M17118" s="63">
        <v>11952.372977020315</v>
      </c>
      <c r="N17118" s="64">
        <f>GP_need_index[[#This Row],[Normalised weighted population]]/GP_need_index[[#This Row],[Registered population]]</f>
        <v>1.2297819063068278</v>
      </c>
    </row>
    <row r="17119" spans="1:14" x14ac:dyDescent="0.2">
      <c r="A17119" s="46" t="s">
        <v>13248</v>
      </c>
      <c r="B17119" s="33" t="s">
        <v>959</v>
      </c>
      <c r="C17119" s="1" t="s">
        <v>12454</v>
      </c>
      <c r="D17119" s="1" t="s">
        <v>6742</v>
      </c>
      <c r="E17119" s="1" t="s">
        <v>6768</v>
      </c>
      <c r="F17119" s="62">
        <v>5481.3333333333339</v>
      </c>
      <c r="G17119" s="62">
        <v>64.152214428989396</v>
      </c>
      <c r="H17119" s="62">
        <v>64.517482651781819</v>
      </c>
      <c r="I17119" s="62">
        <v>1839.3620000000001</v>
      </c>
      <c r="J17119" s="62">
        <v>1832.289931693989</v>
      </c>
      <c r="K17119" s="62">
        <v>1839.3620000000001</v>
      </c>
      <c r="L17119" s="62">
        <v>118671.00592534672</v>
      </c>
      <c r="M17119" s="63">
        <v>6130.6336302372829</v>
      </c>
      <c r="N17119" s="68">
        <f>GP_need_index[[#This Row],[Normalised weighted population]]/GP_need_index[[#This Row],[Registered population]]</f>
        <v>1.1184566340739386</v>
      </c>
    </row>
    <row r="17120" spans="1:14" hidden="1" x14ac:dyDescent="0.2">
      <c r="A17120" s="46" t="s">
        <v>13249</v>
      </c>
      <c r="B17120" s="33" t="s">
        <v>959</v>
      </c>
      <c r="C17120" s="1" t="s">
        <v>12454</v>
      </c>
      <c r="D17120" s="1" t="s">
        <v>6742</v>
      </c>
      <c r="E17120" s="1" t="s">
        <v>6768</v>
      </c>
      <c r="F17120" s="62">
        <v>5472.5127761161548</v>
      </c>
      <c r="G17120" s="62">
        <v>64.152214428989396</v>
      </c>
      <c r="H17120" s="62">
        <v>64.517482651781819</v>
      </c>
      <c r="I17120" s="62">
        <v>1839.3620000000001</v>
      </c>
      <c r="J17120" s="62">
        <v>1832.289931693989</v>
      </c>
      <c r="K17120" s="62">
        <v>1839.3620000000001</v>
      </c>
      <c r="L17120" s="62">
        <v>118671.00592534672</v>
      </c>
      <c r="M17120" s="63">
        <v>6156.8998559340998</v>
      </c>
      <c r="N17120" s="64">
        <f>GP_need_index[[#This Row],[Normalised weighted population]]/GP_need_index[[#This Row],[Registered population]]</f>
        <v>1.1250590191045027</v>
      </c>
    </row>
    <row r="17121" spans="1:14" hidden="1" x14ac:dyDescent="0.2">
      <c r="A17121" s="46" t="s">
        <v>13250</v>
      </c>
      <c r="B17121" s="33" t="s">
        <v>959</v>
      </c>
      <c r="C17121" s="1" t="s">
        <v>12454</v>
      </c>
      <c r="D17121" s="1" t="s">
        <v>6742</v>
      </c>
      <c r="E17121" s="1" t="s">
        <v>6768</v>
      </c>
      <c r="F17121" s="62">
        <v>5469.3043021422091</v>
      </c>
      <c r="G17121" s="62">
        <v>64.152214428989396</v>
      </c>
      <c r="H17121" s="62">
        <v>64.517482651781819</v>
      </c>
      <c r="I17121" s="62">
        <v>1839.3620000000001</v>
      </c>
      <c r="J17121" s="62">
        <v>1832.289931693989</v>
      </c>
      <c r="K17121" s="62">
        <v>1839.3620000000001</v>
      </c>
      <c r="L17121" s="62">
        <v>118671.00592534672</v>
      </c>
      <c r="M17121" s="63">
        <v>6181.87246021376</v>
      </c>
      <c r="N17121" s="64">
        <f>GP_need_index[[#This Row],[Normalised weighted population]]/GP_need_index[[#This Row],[Registered population]]</f>
        <v>1.1302849720379342</v>
      </c>
    </row>
    <row r="17122" spans="1:14" x14ac:dyDescent="0.2">
      <c r="A17122" s="46" t="s">
        <v>13248</v>
      </c>
      <c r="B17122" s="33" t="s">
        <v>544</v>
      </c>
      <c r="C17122" s="1" t="s">
        <v>12455</v>
      </c>
      <c r="D17122" s="1" t="s">
        <v>6742</v>
      </c>
      <c r="E17122" s="1" t="s">
        <v>6769</v>
      </c>
      <c r="F17122" s="62">
        <v>10797.500000000002</v>
      </c>
      <c r="G17122" s="62">
        <v>71.346330927332858</v>
      </c>
      <c r="H17122" s="62">
        <v>70.37455940677701</v>
      </c>
      <c r="I17122" s="62">
        <v>1983.75</v>
      </c>
      <c r="J17122" s="62">
        <v>2008.8769606217618</v>
      </c>
      <c r="K17122" s="62">
        <v>1983.75</v>
      </c>
      <c r="L17122" s="62">
        <v>139605.53222319391</v>
      </c>
      <c r="M17122" s="63">
        <v>7212.1270409816552</v>
      </c>
      <c r="N17122" s="68">
        <f>GP_need_index[[#This Row],[Normalised weighted population]]/GP_need_index[[#This Row],[Registered population]]</f>
        <v>0.66794415753476766</v>
      </c>
    </row>
    <row r="17123" spans="1:14" hidden="1" x14ac:dyDescent="0.2">
      <c r="A17123" s="46" t="s">
        <v>13249</v>
      </c>
      <c r="B17123" s="33" t="s">
        <v>544</v>
      </c>
      <c r="C17123" s="1" t="s">
        <v>12455</v>
      </c>
      <c r="D17123" s="1" t="s">
        <v>6742</v>
      </c>
      <c r="E17123" s="1" t="s">
        <v>6769</v>
      </c>
      <c r="F17123" s="62">
        <v>10826.583790398528</v>
      </c>
      <c r="G17123" s="62">
        <v>71.346330927332858</v>
      </c>
      <c r="H17123" s="62">
        <v>70.37455940677701</v>
      </c>
      <c r="I17123" s="62">
        <v>1983.75</v>
      </c>
      <c r="J17123" s="62">
        <v>2008.8769606217618</v>
      </c>
      <c r="K17123" s="62">
        <v>1983.75</v>
      </c>
      <c r="L17123" s="62">
        <v>139605.53222319391</v>
      </c>
      <c r="M17123" s="63">
        <v>7243.0268415631499</v>
      </c>
      <c r="N17123" s="64">
        <f>GP_need_index[[#This Row],[Normalised weighted population]]/GP_need_index[[#This Row],[Registered population]]</f>
        <v>0.66900390573678203</v>
      </c>
    </row>
    <row r="17124" spans="1:14" hidden="1" x14ac:dyDescent="0.2">
      <c r="A17124" s="46" t="s">
        <v>13250</v>
      </c>
      <c r="B17124" s="33" t="s">
        <v>544</v>
      </c>
      <c r="C17124" s="1" t="s">
        <v>12455</v>
      </c>
      <c r="D17124" s="1" t="s">
        <v>6742</v>
      </c>
      <c r="E17124" s="1" t="s">
        <v>6769</v>
      </c>
      <c r="F17124" s="62">
        <v>10860.145525780961</v>
      </c>
      <c r="G17124" s="62">
        <v>71.346330927332858</v>
      </c>
      <c r="H17124" s="62">
        <v>70.37455940677701</v>
      </c>
      <c r="I17124" s="62">
        <v>1983.75</v>
      </c>
      <c r="J17124" s="62">
        <v>2008.8769606217618</v>
      </c>
      <c r="K17124" s="62">
        <v>1983.75</v>
      </c>
      <c r="L17124" s="62">
        <v>139605.53222319391</v>
      </c>
      <c r="M17124" s="63">
        <v>7272.4048154353386</v>
      </c>
      <c r="N17124" s="64">
        <f>GP_need_index[[#This Row],[Normalised weighted population]]/GP_need_index[[#This Row],[Registered population]]</f>
        <v>0.66964156218453386</v>
      </c>
    </row>
    <row r="17125" spans="1:14" x14ac:dyDescent="0.2">
      <c r="A17125" s="46" t="s">
        <v>13248</v>
      </c>
      <c r="B17125" s="33" t="s">
        <v>972</v>
      </c>
      <c r="C17125" s="1" t="s">
        <v>7233</v>
      </c>
      <c r="D17125" s="1" t="s">
        <v>6742</v>
      </c>
      <c r="E17125" s="1" t="s">
        <v>6768</v>
      </c>
      <c r="F17125" s="62">
        <v>9170.5833333333321</v>
      </c>
      <c r="G17125" s="62">
        <v>61.182811542767752</v>
      </c>
      <c r="H17125" s="62">
        <v>63.563174775089692</v>
      </c>
      <c r="I17125" s="62">
        <v>2041.0619999999999</v>
      </c>
      <c r="J17125" s="62">
        <v>1832.289931693989</v>
      </c>
      <c r="K17125" s="62">
        <v>2041.0619999999999</v>
      </c>
      <c r="L17125" s="62">
        <v>129736.38063279411</v>
      </c>
      <c r="M17125" s="63">
        <v>6702.2792296293474</v>
      </c>
      <c r="N17125" s="68">
        <f>GP_need_index[[#This Row],[Normalised weighted population]]/GP_need_index[[#This Row],[Registered population]]</f>
        <v>0.73084546380684778</v>
      </c>
    </row>
    <row r="17126" spans="1:14" hidden="1" x14ac:dyDescent="0.2">
      <c r="A17126" s="46" t="s">
        <v>13249</v>
      </c>
      <c r="B17126" s="33" t="s">
        <v>972</v>
      </c>
      <c r="C17126" s="1" t="s">
        <v>7233</v>
      </c>
      <c r="D17126" s="1" t="s">
        <v>6742</v>
      </c>
      <c r="E17126" s="1" t="s">
        <v>6768</v>
      </c>
      <c r="F17126" s="62">
        <v>9192.8725452599865</v>
      </c>
      <c r="G17126" s="62">
        <v>61.182811542767752</v>
      </c>
      <c r="H17126" s="62">
        <v>63.563174775089692</v>
      </c>
      <c r="I17126" s="62">
        <v>2041.0619999999999</v>
      </c>
      <c r="J17126" s="62">
        <v>1832.289931693989</v>
      </c>
      <c r="K17126" s="62">
        <v>2041.0619999999999</v>
      </c>
      <c r="L17126" s="62">
        <v>129736.38063279411</v>
      </c>
      <c r="M17126" s="63">
        <v>6730.9946266904699</v>
      </c>
      <c r="N17126" s="64">
        <f>GP_need_index[[#This Row],[Normalised weighted population]]/GP_need_index[[#This Row],[Registered population]]</f>
        <v>0.73219710091173773</v>
      </c>
    </row>
    <row r="17127" spans="1:14" hidden="1" x14ac:dyDescent="0.2">
      <c r="A17127" s="46" t="s">
        <v>13250</v>
      </c>
      <c r="B17127" s="33" t="s">
        <v>972</v>
      </c>
      <c r="C17127" s="1" t="s">
        <v>7233</v>
      </c>
      <c r="D17127" s="1" t="s">
        <v>6742</v>
      </c>
      <c r="E17127" s="1" t="s">
        <v>6768</v>
      </c>
      <c r="F17127" s="62">
        <v>9220.067600166225</v>
      </c>
      <c r="G17127" s="62">
        <v>61.182811542767752</v>
      </c>
      <c r="H17127" s="62">
        <v>63.563174775089692</v>
      </c>
      <c r="I17127" s="62">
        <v>2041.0619999999999</v>
      </c>
      <c r="J17127" s="62">
        <v>1832.289931693989</v>
      </c>
      <c r="K17127" s="62">
        <v>2041.0619999999999</v>
      </c>
      <c r="L17127" s="62">
        <v>129736.38063279411</v>
      </c>
      <c r="M17127" s="63">
        <v>6758.2957797308027</v>
      </c>
      <c r="N17127" s="64">
        <f>GP_need_index[[#This Row],[Normalised weighted population]]/GP_need_index[[#This Row],[Registered population]]</f>
        <v>0.73299850638936315</v>
      </c>
    </row>
    <row r="17128" spans="1:14" x14ac:dyDescent="0.2">
      <c r="A17128" s="46" t="s">
        <v>13248</v>
      </c>
      <c r="B17128" s="33" t="s">
        <v>279</v>
      </c>
      <c r="C17128" s="1" t="s">
        <v>11321</v>
      </c>
      <c r="D17128" s="1" t="s">
        <v>6742</v>
      </c>
      <c r="E17128" s="1" t="s">
        <v>6928</v>
      </c>
      <c r="F17128" s="62">
        <v>14941.416666666666</v>
      </c>
      <c r="G17128" s="62">
        <v>169.8149995070342</v>
      </c>
      <c r="H17128" s="62">
        <v>171.64006810619631</v>
      </c>
      <c r="I17128" s="62">
        <v>2050.614</v>
      </c>
      <c r="J17128" s="62">
        <v>2101.1660819892468</v>
      </c>
      <c r="K17128" s="62">
        <v>2050.614</v>
      </c>
      <c r="L17128" s="62">
        <v>351967.52661951963</v>
      </c>
      <c r="M17128" s="63">
        <v>18182.907767736266</v>
      </c>
      <c r="N17128" s="68">
        <f>GP_need_index[[#This Row],[Normalised weighted population]]/GP_need_index[[#This Row],[Registered population]]</f>
        <v>1.2169467041436008</v>
      </c>
    </row>
    <row r="17129" spans="1:14" hidden="1" x14ac:dyDescent="0.2">
      <c r="A17129" s="46" t="s">
        <v>13249</v>
      </c>
      <c r="B17129" s="33" t="s">
        <v>279</v>
      </c>
      <c r="C17129" s="1" t="s">
        <v>11321</v>
      </c>
      <c r="D17129" s="1" t="s">
        <v>6742</v>
      </c>
      <c r="E17129" s="1" t="s">
        <v>6928</v>
      </c>
      <c r="F17129" s="62">
        <v>14927.482016138423</v>
      </c>
      <c r="G17129" s="62">
        <v>169.8149995070342</v>
      </c>
      <c r="H17129" s="62">
        <v>171.64006810619631</v>
      </c>
      <c r="I17129" s="62">
        <v>2050.614</v>
      </c>
      <c r="J17129" s="62">
        <v>2101.1660819892468</v>
      </c>
      <c r="K17129" s="62">
        <v>2050.614</v>
      </c>
      <c r="L17129" s="62">
        <v>351967.52661951963</v>
      </c>
      <c r="M17129" s="63">
        <v>18260.811029953107</v>
      </c>
      <c r="N17129" s="64">
        <f>GP_need_index[[#This Row],[Normalised weighted population]]/GP_need_index[[#This Row],[Registered population]]</f>
        <v>1.2233014925230492</v>
      </c>
    </row>
    <row r="17130" spans="1:14" hidden="1" x14ac:dyDescent="0.2">
      <c r="A17130" s="46" t="s">
        <v>13250</v>
      </c>
      <c r="B17130" s="33" t="s">
        <v>279</v>
      </c>
      <c r="C17130" s="1" t="s">
        <v>11321</v>
      </c>
      <c r="D17130" s="1" t="s">
        <v>6742</v>
      </c>
      <c r="E17130" s="1" t="s">
        <v>6928</v>
      </c>
      <c r="F17130" s="62">
        <v>14916.236733635058</v>
      </c>
      <c r="G17130" s="62">
        <v>169.8149995070342</v>
      </c>
      <c r="H17130" s="62">
        <v>171.64006810619631</v>
      </c>
      <c r="I17130" s="62">
        <v>2050.614</v>
      </c>
      <c r="J17130" s="62">
        <v>2101.1660819892468</v>
      </c>
      <c r="K17130" s="62">
        <v>2050.614</v>
      </c>
      <c r="L17130" s="62">
        <v>351967.52661951963</v>
      </c>
      <c r="M17130" s="63">
        <v>18334.877527435143</v>
      </c>
      <c r="N17130" s="64">
        <f>GP_need_index[[#This Row],[Normalised weighted population]]/GP_need_index[[#This Row],[Registered population]]</f>
        <v>1.2291892288147515</v>
      </c>
    </row>
    <row r="17131" spans="1:14" x14ac:dyDescent="0.2">
      <c r="A17131" s="46" t="s">
        <v>13248</v>
      </c>
      <c r="B17131" s="33" t="s">
        <v>270</v>
      </c>
      <c r="C17131" s="1" t="s">
        <v>12456</v>
      </c>
      <c r="D17131" s="1" t="s">
        <v>6742</v>
      </c>
      <c r="E17131" s="1" t="s">
        <v>6928</v>
      </c>
      <c r="F17131" s="62">
        <v>6007.4166666666661</v>
      </c>
      <c r="G17131" s="62">
        <v>59.6268810472301</v>
      </c>
      <c r="H17131" s="62">
        <v>61.247614310324288</v>
      </c>
      <c r="I17131" s="62">
        <v>2004.9839999999999</v>
      </c>
      <c r="J17131" s="62">
        <v>2101.1660819892468</v>
      </c>
      <c r="K17131" s="62">
        <v>2004.9839999999999</v>
      </c>
      <c r="L17131" s="62">
        <v>122800.48673037122</v>
      </c>
      <c r="M17131" s="63">
        <v>6343.9657217730073</v>
      </c>
      <c r="N17131" s="68">
        <f>GP_need_index[[#This Row],[Normalised weighted population]]/GP_need_index[[#This Row],[Registered population]]</f>
        <v>1.0560222594470181</v>
      </c>
    </row>
    <row r="17132" spans="1:14" hidden="1" x14ac:dyDescent="0.2">
      <c r="A17132" s="46" t="s">
        <v>13249</v>
      </c>
      <c r="B17132" s="33" t="s">
        <v>270</v>
      </c>
      <c r="C17132" s="1" t="s">
        <v>12456</v>
      </c>
      <c r="D17132" s="1" t="s">
        <v>6742</v>
      </c>
      <c r="E17132" s="1" t="s">
        <v>6928</v>
      </c>
      <c r="F17132" s="62">
        <v>6001.941035667116</v>
      </c>
      <c r="G17132" s="62">
        <v>59.6268810472301</v>
      </c>
      <c r="H17132" s="62">
        <v>61.247614310324288</v>
      </c>
      <c r="I17132" s="62">
        <v>2004.9839999999999</v>
      </c>
      <c r="J17132" s="62">
        <v>2101.1660819892468</v>
      </c>
      <c r="K17132" s="62">
        <v>2004.9839999999999</v>
      </c>
      <c r="L17132" s="62">
        <v>122800.48673037122</v>
      </c>
      <c r="M17132" s="63">
        <v>6371.1459523186895</v>
      </c>
      <c r="N17132" s="64">
        <f>GP_need_index[[#This Row],[Normalised weighted population]]/GP_need_index[[#This Row],[Registered population]]</f>
        <v>1.0615142525488901</v>
      </c>
    </row>
    <row r="17133" spans="1:14" hidden="1" x14ac:dyDescent="0.2">
      <c r="A17133" s="46" t="s">
        <v>13250</v>
      </c>
      <c r="B17133" s="33" t="s">
        <v>270</v>
      </c>
      <c r="C17133" s="1" t="s">
        <v>12456</v>
      </c>
      <c r="D17133" s="1" t="s">
        <v>6742</v>
      </c>
      <c r="E17133" s="1" t="s">
        <v>6928</v>
      </c>
      <c r="F17133" s="62">
        <v>5997.5695175579685</v>
      </c>
      <c r="G17133" s="62">
        <v>59.6268810472301</v>
      </c>
      <c r="H17133" s="62">
        <v>61.247614310324288</v>
      </c>
      <c r="I17133" s="62">
        <v>2004.9839999999999</v>
      </c>
      <c r="J17133" s="62">
        <v>2101.1660819892468</v>
      </c>
      <c r="K17133" s="62">
        <v>2004.9839999999999</v>
      </c>
      <c r="L17133" s="62">
        <v>122800.48673037122</v>
      </c>
      <c r="M17133" s="63">
        <v>6396.9875463673352</v>
      </c>
      <c r="N17133" s="64">
        <f>GP_need_index[[#This Row],[Normalised weighted population]]/GP_need_index[[#This Row],[Registered population]]</f>
        <v>1.0665966484656935</v>
      </c>
    </row>
    <row r="17134" spans="1:14" x14ac:dyDescent="0.2">
      <c r="A17134" s="46" t="s">
        <v>13248</v>
      </c>
      <c r="B17134" s="33" t="s">
        <v>373</v>
      </c>
      <c r="C17134" s="1" t="s">
        <v>12457</v>
      </c>
      <c r="D17134" s="1" t="s">
        <v>6742</v>
      </c>
      <c r="E17134" s="1" t="s">
        <v>6777</v>
      </c>
      <c r="F17134" s="62">
        <v>17061.25</v>
      </c>
      <c r="G17134" s="62">
        <v>168.61521379013732</v>
      </c>
      <c r="H17134" s="62">
        <v>162.97068745695753</v>
      </c>
      <c r="I17134" s="62">
        <v>1922.751</v>
      </c>
      <c r="J17134" s="62">
        <v>1964.8250294985251</v>
      </c>
      <c r="K17134" s="62">
        <v>1922.751</v>
      </c>
      <c r="L17134" s="62">
        <v>313352.05227855255</v>
      </c>
      <c r="M17134" s="63">
        <v>16188.003251706261</v>
      </c>
      <c r="N17134" s="68">
        <f>GP_need_index[[#This Row],[Normalised weighted population]]/GP_need_index[[#This Row],[Registered population]]</f>
        <v>0.94881695372298402</v>
      </c>
    </row>
    <row r="17135" spans="1:14" hidden="1" x14ac:dyDescent="0.2">
      <c r="A17135" s="46" t="s">
        <v>13249</v>
      </c>
      <c r="B17135" s="33" t="s">
        <v>373</v>
      </c>
      <c r="C17135" s="1" t="s">
        <v>12457</v>
      </c>
      <c r="D17135" s="1" t="s">
        <v>6742</v>
      </c>
      <c r="E17135" s="1" t="s">
        <v>6777</v>
      </c>
      <c r="F17135" s="62">
        <v>17219.079860669081</v>
      </c>
      <c r="G17135" s="62">
        <v>168.61521379013732</v>
      </c>
      <c r="H17135" s="62">
        <v>162.97068745695753</v>
      </c>
      <c r="I17135" s="62">
        <v>1922.751</v>
      </c>
      <c r="J17135" s="62">
        <v>1964.8250294985251</v>
      </c>
      <c r="K17135" s="62">
        <v>1922.751</v>
      </c>
      <c r="L17135" s="62">
        <v>313352.05227855255</v>
      </c>
      <c r="M17135" s="63">
        <v>16257.359499793403</v>
      </c>
      <c r="N17135" s="64">
        <f>GP_need_index[[#This Row],[Normalised weighted population]]/GP_need_index[[#This Row],[Registered population]]</f>
        <v>0.94414798185166748</v>
      </c>
    </row>
    <row r="17136" spans="1:14" hidden="1" x14ac:dyDescent="0.2">
      <c r="A17136" s="46" t="s">
        <v>13250</v>
      </c>
      <c r="B17136" s="33" t="s">
        <v>373</v>
      </c>
      <c r="C17136" s="1" t="s">
        <v>12457</v>
      </c>
      <c r="D17136" s="1" t="s">
        <v>6742</v>
      </c>
      <c r="E17136" s="1" t="s">
        <v>6777</v>
      </c>
      <c r="F17136" s="62">
        <v>17371.697980392499</v>
      </c>
      <c r="G17136" s="62">
        <v>168.61521379013732</v>
      </c>
      <c r="H17136" s="62">
        <v>162.97068745695753</v>
      </c>
      <c r="I17136" s="62">
        <v>1922.751</v>
      </c>
      <c r="J17136" s="62">
        <v>1964.8250294985251</v>
      </c>
      <c r="K17136" s="62">
        <v>1922.751</v>
      </c>
      <c r="L17136" s="62">
        <v>313352.05227855255</v>
      </c>
      <c r="M17136" s="63">
        <v>16323.299926781057</v>
      </c>
      <c r="N17136" s="64">
        <f>GP_need_index[[#This Row],[Normalised weighted population]]/GP_need_index[[#This Row],[Registered population]]</f>
        <v>0.93964907432798039</v>
      </c>
    </row>
    <row r="17137" spans="1:14" x14ac:dyDescent="0.2">
      <c r="A17137" s="46" t="s">
        <v>13248</v>
      </c>
      <c r="B17137" s="33" t="s">
        <v>967</v>
      </c>
      <c r="C17137" s="1" t="s">
        <v>10710</v>
      </c>
      <c r="D17137" s="1" t="s">
        <v>6742</v>
      </c>
      <c r="E17137" s="1" t="s">
        <v>6768</v>
      </c>
      <c r="F17137" s="62">
        <v>4956.7499999999991</v>
      </c>
      <c r="G17137" s="62">
        <v>30.369337725846229</v>
      </c>
      <c r="H17137" s="62">
        <v>30.730554060996742</v>
      </c>
      <c r="I17137" s="62">
        <v>1632.2940000000001</v>
      </c>
      <c r="J17137" s="62">
        <v>1832.289931693989</v>
      </c>
      <c r="K17137" s="62">
        <v>1632.2940000000001</v>
      </c>
      <c r="L17137" s="62">
        <v>50161.29901044062</v>
      </c>
      <c r="M17137" s="63">
        <v>2591.3705226637221</v>
      </c>
      <c r="N17137" s="68">
        <f>GP_need_index[[#This Row],[Normalised weighted population]]/GP_need_index[[#This Row],[Registered population]]</f>
        <v>0.52279629246254555</v>
      </c>
    </row>
    <row r="17138" spans="1:14" hidden="1" x14ac:dyDescent="0.2">
      <c r="A17138" s="46" t="s">
        <v>13249</v>
      </c>
      <c r="B17138" s="33" t="s">
        <v>967</v>
      </c>
      <c r="C17138" s="1" t="s">
        <v>10710</v>
      </c>
      <c r="D17138" s="1" t="s">
        <v>6742</v>
      </c>
      <c r="E17138" s="1" t="s">
        <v>6768</v>
      </c>
      <c r="F17138" s="62">
        <v>4968.6878351973164</v>
      </c>
      <c r="G17138" s="62">
        <v>30.369337725846229</v>
      </c>
      <c r="H17138" s="62">
        <v>30.730554060996742</v>
      </c>
      <c r="I17138" s="62">
        <v>1632.2940000000001</v>
      </c>
      <c r="J17138" s="62">
        <v>1832.289931693989</v>
      </c>
      <c r="K17138" s="62">
        <v>1632.2940000000001</v>
      </c>
      <c r="L17138" s="62">
        <v>50161.29901044062</v>
      </c>
      <c r="M17138" s="63">
        <v>2602.4730492731505</v>
      </c>
      <c r="N17138" s="64">
        <f>GP_need_index[[#This Row],[Normalised weighted population]]/GP_need_index[[#This Row],[Registered population]]</f>
        <v>0.52377471388677033</v>
      </c>
    </row>
    <row r="17139" spans="1:14" hidden="1" x14ac:dyDescent="0.2">
      <c r="A17139" s="46" t="s">
        <v>13250</v>
      </c>
      <c r="B17139" s="33" t="s">
        <v>967</v>
      </c>
      <c r="C17139" s="1" t="s">
        <v>10710</v>
      </c>
      <c r="D17139" s="1" t="s">
        <v>6742</v>
      </c>
      <c r="E17139" s="1" t="s">
        <v>6768</v>
      </c>
      <c r="F17139" s="62">
        <v>4981.596503660895</v>
      </c>
      <c r="G17139" s="62">
        <v>30.369337725846229</v>
      </c>
      <c r="H17139" s="62">
        <v>30.730554060996742</v>
      </c>
      <c r="I17139" s="62">
        <v>1632.2940000000001</v>
      </c>
      <c r="J17139" s="62">
        <v>1832.289931693989</v>
      </c>
      <c r="K17139" s="62">
        <v>1632.2940000000001</v>
      </c>
      <c r="L17139" s="62">
        <v>50161.29901044062</v>
      </c>
      <c r="M17139" s="63">
        <v>2613.0287723040101</v>
      </c>
      <c r="N17139" s="64">
        <f>GP_need_index[[#This Row],[Normalised weighted population]]/GP_need_index[[#This Row],[Registered population]]</f>
        <v>0.5245364152603964</v>
      </c>
    </row>
    <row r="17140" spans="1:14" x14ac:dyDescent="0.2">
      <c r="A17140" s="46" t="s">
        <v>13248</v>
      </c>
      <c r="B17140" s="33" t="s">
        <v>532</v>
      </c>
      <c r="C17140" s="1" t="s">
        <v>7496</v>
      </c>
      <c r="D17140" s="1" t="s">
        <v>6742</v>
      </c>
      <c r="E17140" s="1" t="s">
        <v>6772</v>
      </c>
      <c r="F17140" s="62">
        <v>6110.9166666666661</v>
      </c>
      <c r="G17140" s="62">
        <v>60.813648460050743</v>
      </c>
      <c r="H17140" s="62">
        <v>62.298297846992782</v>
      </c>
      <c r="I17140" s="62">
        <v>2126.857</v>
      </c>
      <c r="J17140" s="62">
        <v>2066.7252526539278</v>
      </c>
      <c r="K17140" s="62">
        <v>2126.857</v>
      </c>
      <c r="L17140" s="62">
        <v>132499.57086396153</v>
      </c>
      <c r="M17140" s="63">
        <v>6845.0277200954579</v>
      </c>
      <c r="N17140" s="68">
        <f>GP_need_index[[#This Row],[Normalised weighted population]]/GP_need_index[[#This Row],[Registered population]]</f>
        <v>1.1201310856410727</v>
      </c>
    </row>
    <row r="17141" spans="1:14" hidden="1" x14ac:dyDescent="0.2">
      <c r="A17141" s="46" t="s">
        <v>13249</v>
      </c>
      <c r="B17141" s="33" t="s">
        <v>532</v>
      </c>
      <c r="C17141" s="1" t="s">
        <v>7496</v>
      </c>
      <c r="D17141" s="1" t="s">
        <v>6742</v>
      </c>
      <c r="E17141" s="1" t="s">
        <v>6772</v>
      </c>
      <c r="F17141" s="62">
        <v>6112.443620603317</v>
      </c>
      <c r="G17141" s="62">
        <v>60.813648460050743</v>
      </c>
      <c r="H17141" s="62">
        <v>62.298297846992782</v>
      </c>
      <c r="I17141" s="62">
        <v>2126.857</v>
      </c>
      <c r="J17141" s="62">
        <v>2066.7252526539278</v>
      </c>
      <c r="K17141" s="62">
        <v>2126.857</v>
      </c>
      <c r="L17141" s="62">
        <v>132499.57086396153</v>
      </c>
      <c r="M17141" s="63">
        <v>6874.3547120250078</v>
      </c>
      <c r="N17141" s="64">
        <f>GP_need_index[[#This Row],[Normalised weighted population]]/GP_need_index[[#This Row],[Registered population]]</f>
        <v>1.1246491810335075</v>
      </c>
    </row>
    <row r="17142" spans="1:14" hidden="1" x14ac:dyDescent="0.2">
      <c r="A17142" s="46" t="s">
        <v>13250</v>
      </c>
      <c r="B17142" s="33" t="s">
        <v>532</v>
      </c>
      <c r="C17142" s="1" t="s">
        <v>7496</v>
      </c>
      <c r="D17142" s="1" t="s">
        <v>6742</v>
      </c>
      <c r="E17142" s="1" t="s">
        <v>6772</v>
      </c>
      <c r="F17142" s="62">
        <v>6119.6613560139995</v>
      </c>
      <c r="G17142" s="62">
        <v>60.813648460050743</v>
      </c>
      <c r="H17142" s="62">
        <v>62.298297846992782</v>
      </c>
      <c r="I17142" s="62">
        <v>2126.857</v>
      </c>
      <c r="J17142" s="62">
        <v>2066.7252526539278</v>
      </c>
      <c r="K17142" s="62">
        <v>2126.857</v>
      </c>
      <c r="L17142" s="62">
        <v>132499.57086396153</v>
      </c>
      <c r="M17142" s="63">
        <v>6902.237338658274</v>
      </c>
      <c r="N17142" s="64">
        <f>GP_need_index[[#This Row],[Normalised weighted population]]/GP_need_index[[#This Row],[Registered population]]</f>
        <v>1.1278789686418205</v>
      </c>
    </row>
    <row r="17143" spans="1:14" x14ac:dyDescent="0.2">
      <c r="A17143" s="46" t="s">
        <v>13248</v>
      </c>
      <c r="B17143" s="33" t="s">
        <v>432</v>
      </c>
      <c r="C17143" s="1" t="s">
        <v>7907</v>
      </c>
      <c r="D17143" s="1" t="s">
        <v>6742</v>
      </c>
      <c r="E17143" s="1" t="s">
        <v>6778</v>
      </c>
      <c r="F17143" s="62">
        <v>15937.75</v>
      </c>
      <c r="G17143" s="62">
        <v>171.93807662851572</v>
      </c>
      <c r="H17143" s="62">
        <v>174.22798592801632</v>
      </c>
      <c r="I17143" s="62">
        <v>1810.771</v>
      </c>
      <c r="J17143" s="62">
        <v>1852.7577960954445</v>
      </c>
      <c r="K17143" s="62">
        <v>1810.771</v>
      </c>
      <c r="L17143" s="62">
        <v>315486.98430686002</v>
      </c>
      <c r="M17143" s="63">
        <v>16298.295449779023</v>
      </c>
      <c r="N17143" s="68">
        <f>GP_need_index[[#This Row],[Normalised weighted population]]/GP_need_index[[#This Row],[Registered population]]</f>
        <v>1.0226221047374331</v>
      </c>
    </row>
    <row r="17144" spans="1:14" hidden="1" x14ac:dyDescent="0.2">
      <c r="A17144" s="46" t="s">
        <v>13249</v>
      </c>
      <c r="B17144" s="33" t="s">
        <v>432</v>
      </c>
      <c r="C17144" s="1" t="s">
        <v>7907</v>
      </c>
      <c r="D17144" s="1" t="s">
        <v>6742</v>
      </c>
      <c r="E17144" s="1" t="s">
        <v>6778</v>
      </c>
      <c r="F17144" s="62">
        <v>15982.35693855922</v>
      </c>
      <c r="G17144" s="62">
        <v>171.93807662851572</v>
      </c>
      <c r="H17144" s="62">
        <v>174.22798592801632</v>
      </c>
      <c r="I17144" s="62">
        <v>1810.771</v>
      </c>
      <c r="J17144" s="62">
        <v>1852.7577960954445</v>
      </c>
      <c r="K17144" s="62">
        <v>1810.771</v>
      </c>
      <c r="L17144" s="62">
        <v>315486.98430686002</v>
      </c>
      <c r="M17144" s="63">
        <v>16368.124236259733</v>
      </c>
      <c r="N17144" s="64">
        <f>GP_need_index[[#This Row],[Normalised weighted population]]/GP_need_index[[#This Row],[Registered population]]</f>
        <v>1.0241370718463811</v>
      </c>
    </row>
    <row r="17145" spans="1:14" hidden="1" x14ac:dyDescent="0.2">
      <c r="A17145" s="46" t="s">
        <v>13250</v>
      </c>
      <c r="B17145" s="33" t="s">
        <v>432</v>
      </c>
      <c r="C17145" s="1" t="s">
        <v>7907</v>
      </c>
      <c r="D17145" s="1" t="s">
        <v>6742</v>
      </c>
      <c r="E17145" s="1" t="s">
        <v>6778</v>
      </c>
      <c r="F17145" s="62">
        <v>16024.799017825517</v>
      </c>
      <c r="G17145" s="62">
        <v>171.93807662851572</v>
      </c>
      <c r="H17145" s="62">
        <v>174.22798592801632</v>
      </c>
      <c r="I17145" s="62">
        <v>1810.771</v>
      </c>
      <c r="J17145" s="62">
        <v>1852.7577960954445</v>
      </c>
      <c r="K17145" s="62">
        <v>1810.771</v>
      </c>
      <c r="L17145" s="62">
        <v>315486.98430686002</v>
      </c>
      <c r="M17145" s="63">
        <v>16434.513928948738</v>
      </c>
      <c r="N17145" s="64">
        <f>GP_need_index[[#This Row],[Normalised weighted population]]/GP_need_index[[#This Row],[Registered population]]</f>
        <v>1.0255675538062889</v>
      </c>
    </row>
    <row r="17146" spans="1:14" x14ac:dyDescent="0.2">
      <c r="A17146" s="46" t="s">
        <v>13248</v>
      </c>
      <c r="B17146" s="33" t="s">
        <v>246</v>
      </c>
      <c r="C17146" s="1" t="s">
        <v>12458</v>
      </c>
      <c r="D17146" s="1" t="s">
        <v>6742</v>
      </c>
      <c r="E17146" s="1" t="s">
        <v>6929</v>
      </c>
      <c r="F17146" s="62">
        <v>13081.25</v>
      </c>
      <c r="G17146" s="62">
        <v>135.55519257796368</v>
      </c>
      <c r="H17146" s="62">
        <v>134.75443547114372</v>
      </c>
      <c r="I17146" s="62">
        <v>1799.412</v>
      </c>
      <c r="J17146" s="62">
        <v>1791.5263081510939</v>
      </c>
      <c r="K17146" s="62">
        <v>1799.412</v>
      </c>
      <c r="L17146" s="62">
        <v>242478.74824000167</v>
      </c>
      <c r="M17146" s="63">
        <v>12526.634934847929</v>
      </c>
      <c r="N17146" s="68">
        <f>GP_need_index[[#This Row],[Normalised weighted population]]/GP_need_index[[#This Row],[Registered population]]</f>
        <v>0.9576022883782459</v>
      </c>
    </row>
    <row r="17147" spans="1:14" hidden="1" x14ac:dyDescent="0.2">
      <c r="A17147" s="46" t="s">
        <v>13249</v>
      </c>
      <c r="B17147" s="33" t="s">
        <v>246</v>
      </c>
      <c r="C17147" s="1" t="s">
        <v>12458</v>
      </c>
      <c r="D17147" s="1" t="s">
        <v>6742</v>
      </c>
      <c r="E17147" s="1" t="s">
        <v>6929</v>
      </c>
      <c r="F17147" s="62">
        <v>13089.823554130724</v>
      </c>
      <c r="G17147" s="62">
        <v>135.55519257796368</v>
      </c>
      <c r="H17147" s="62">
        <v>134.75443547114372</v>
      </c>
      <c r="I17147" s="62">
        <v>1799.412</v>
      </c>
      <c r="J17147" s="62">
        <v>1791.5263081510939</v>
      </c>
      <c r="K17147" s="62">
        <v>1799.412</v>
      </c>
      <c r="L17147" s="62">
        <v>242478.74824000167</v>
      </c>
      <c r="M17147" s="63">
        <v>12580.304333521099</v>
      </c>
      <c r="N17147" s="64">
        <f>GP_need_index[[#This Row],[Normalised weighted population]]/GP_need_index[[#This Row],[Registered population]]</f>
        <v>0.96107516510802493</v>
      </c>
    </row>
    <row r="17148" spans="1:14" hidden="1" x14ac:dyDescent="0.2">
      <c r="A17148" s="46" t="s">
        <v>13250</v>
      </c>
      <c r="B17148" s="33" t="s">
        <v>246</v>
      </c>
      <c r="C17148" s="1" t="s">
        <v>12458</v>
      </c>
      <c r="D17148" s="1" t="s">
        <v>6742</v>
      </c>
      <c r="E17148" s="1" t="s">
        <v>6929</v>
      </c>
      <c r="F17148" s="62">
        <v>13096.609766722308</v>
      </c>
      <c r="G17148" s="62">
        <v>135.55519257796368</v>
      </c>
      <c r="H17148" s="62">
        <v>134.75443547114372</v>
      </c>
      <c r="I17148" s="62">
        <v>1799.412</v>
      </c>
      <c r="J17148" s="62">
        <v>1791.5263081510939</v>
      </c>
      <c r="K17148" s="62">
        <v>1799.412</v>
      </c>
      <c r="L17148" s="62">
        <v>242478.74824000167</v>
      </c>
      <c r="M17148" s="63">
        <v>12631.330494282171</v>
      </c>
      <c r="N17148" s="64">
        <f>GP_need_index[[#This Row],[Normalised weighted population]]/GP_need_index[[#This Row],[Registered population]]</f>
        <v>0.9644733041048239</v>
      </c>
    </row>
    <row r="17149" spans="1:14" x14ac:dyDescent="0.2">
      <c r="A17149" s="46" t="s">
        <v>13248</v>
      </c>
      <c r="B17149" s="33" t="s">
        <v>468</v>
      </c>
      <c r="C17149" s="1" t="s">
        <v>12459</v>
      </c>
      <c r="D17149" s="1" t="s">
        <v>6742</v>
      </c>
      <c r="E17149" s="1" t="s">
        <v>6778</v>
      </c>
      <c r="F17149" s="62">
        <v>8012.5000000000009</v>
      </c>
      <c r="G17149" s="62">
        <v>82.764999089844679</v>
      </c>
      <c r="H17149" s="62">
        <v>84.751281214572785</v>
      </c>
      <c r="I17149" s="62">
        <v>1788.7739999999999</v>
      </c>
      <c r="J17149" s="62">
        <v>1852.7577960954445</v>
      </c>
      <c r="K17149" s="62">
        <v>1788.7739999999999</v>
      </c>
      <c r="L17149" s="62">
        <v>151600.8883033162</v>
      </c>
      <c r="M17149" s="63">
        <v>7831.8161791838775</v>
      </c>
      <c r="N17149" s="68">
        <f>GP_need_index[[#This Row],[Normalised weighted population]]/GP_need_index[[#This Row],[Registered population]]</f>
        <v>0.97744975715243387</v>
      </c>
    </row>
    <row r="17150" spans="1:14" hidden="1" x14ac:dyDescent="0.2">
      <c r="A17150" s="46" t="s">
        <v>13249</v>
      </c>
      <c r="B17150" s="33" t="s">
        <v>468</v>
      </c>
      <c r="C17150" s="1" t="s">
        <v>12459</v>
      </c>
      <c r="D17150" s="1" t="s">
        <v>6742</v>
      </c>
      <c r="E17150" s="1" t="s">
        <v>6778</v>
      </c>
      <c r="F17150" s="62">
        <v>8037.5510605921299</v>
      </c>
      <c r="G17150" s="62">
        <v>82.764999089844679</v>
      </c>
      <c r="H17150" s="62">
        <v>84.751281214572785</v>
      </c>
      <c r="I17150" s="62">
        <v>1788.7739999999999</v>
      </c>
      <c r="J17150" s="62">
        <v>1852.7577960954445</v>
      </c>
      <c r="K17150" s="62">
        <v>1788.7739999999999</v>
      </c>
      <c r="L17150" s="62">
        <v>151600.8883033162</v>
      </c>
      <c r="M17150" s="63">
        <v>7865.3709899564246</v>
      </c>
      <c r="N17150" s="64">
        <f>GP_need_index[[#This Row],[Normalised weighted population]]/GP_need_index[[#This Row],[Registered population]]</f>
        <v>0.97857804331969978</v>
      </c>
    </row>
    <row r="17151" spans="1:14" hidden="1" x14ac:dyDescent="0.2">
      <c r="A17151" s="46" t="s">
        <v>13250</v>
      </c>
      <c r="B17151" s="33" t="s">
        <v>468</v>
      </c>
      <c r="C17151" s="1" t="s">
        <v>12459</v>
      </c>
      <c r="D17151" s="1" t="s">
        <v>6742</v>
      </c>
      <c r="E17151" s="1" t="s">
        <v>6778</v>
      </c>
      <c r="F17151" s="62">
        <v>8061.389908018351</v>
      </c>
      <c r="G17151" s="62">
        <v>82.764999089844679</v>
      </c>
      <c r="H17151" s="62">
        <v>84.751281214572785</v>
      </c>
      <c r="I17151" s="62">
        <v>1788.7739999999999</v>
      </c>
      <c r="J17151" s="62">
        <v>1852.7577960954445</v>
      </c>
      <c r="K17151" s="62">
        <v>1788.7739999999999</v>
      </c>
      <c r="L17151" s="62">
        <v>151600.8883033162</v>
      </c>
      <c r="M17151" s="63">
        <v>7897.2732137770045</v>
      </c>
      <c r="N17151" s="64">
        <f>GP_need_index[[#This Row],[Normalised weighted population]]/GP_need_index[[#This Row],[Registered population]]</f>
        <v>0.97964163796641246</v>
      </c>
    </row>
    <row r="17152" spans="1:14" x14ac:dyDescent="0.2">
      <c r="A17152" s="46" t="s">
        <v>13248</v>
      </c>
      <c r="B17152" s="33" t="s">
        <v>272</v>
      </c>
      <c r="C17152" s="1" t="s">
        <v>12460</v>
      </c>
      <c r="D17152" s="1" t="s">
        <v>6742</v>
      </c>
      <c r="E17152" s="1" t="s">
        <v>6928</v>
      </c>
      <c r="F17152" s="62">
        <v>9449.9166666666661</v>
      </c>
      <c r="G17152" s="62">
        <v>101.41940930632808</v>
      </c>
      <c r="H17152" s="62">
        <v>100.71611870108714</v>
      </c>
      <c r="I17152" s="62">
        <v>2085.4499999999998</v>
      </c>
      <c r="J17152" s="62">
        <v>2101.1660819892468</v>
      </c>
      <c r="K17152" s="62">
        <v>2085.4499999999998</v>
      </c>
      <c r="L17152" s="62">
        <v>210038.42974518216</v>
      </c>
      <c r="M17152" s="63">
        <v>10850.743625179079</v>
      </c>
      <c r="N17152" s="68">
        <f>GP_need_index[[#This Row],[Normalised weighted population]]/GP_need_index[[#This Row],[Registered population]]</f>
        <v>1.1482369641897103</v>
      </c>
    </row>
    <row r="17153" spans="1:14" hidden="1" x14ac:dyDescent="0.2">
      <c r="A17153" s="46" t="s">
        <v>13249</v>
      </c>
      <c r="B17153" s="33" t="s">
        <v>272</v>
      </c>
      <c r="C17153" s="1" t="s">
        <v>12460</v>
      </c>
      <c r="D17153" s="1" t="s">
        <v>6742</v>
      </c>
      <c r="E17153" s="1" t="s">
        <v>6928</v>
      </c>
      <c r="F17153" s="62">
        <v>9440.6747537051688</v>
      </c>
      <c r="G17153" s="62">
        <v>101.41940930632808</v>
      </c>
      <c r="H17153" s="62">
        <v>100.71611870108714</v>
      </c>
      <c r="I17153" s="62">
        <v>2085.4499999999998</v>
      </c>
      <c r="J17153" s="62">
        <v>2101.1660819892468</v>
      </c>
      <c r="K17153" s="62">
        <v>2085.4499999999998</v>
      </c>
      <c r="L17153" s="62">
        <v>210038.42974518216</v>
      </c>
      <c r="M17153" s="63">
        <v>10897.232797135392</v>
      </c>
      <c r="N17153" s="64">
        <f>GP_need_index[[#This Row],[Normalised weighted population]]/GP_need_index[[#This Row],[Registered population]]</f>
        <v>1.1542853748730799</v>
      </c>
    </row>
    <row r="17154" spans="1:14" hidden="1" x14ac:dyDescent="0.2">
      <c r="A17154" s="46" t="s">
        <v>13250</v>
      </c>
      <c r="B17154" s="33" t="s">
        <v>272</v>
      </c>
      <c r="C17154" s="1" t="s">
        <v>12460</v>
      </c>
      <c r="D17154" s="1" t="s">
        <v>6742</v>
      </c>
      <c r="E17154" s="1" t="s">
        <v>6928</v>
      </c>
      <c r="F17154" s="62">
        <v>9433.889542813291</v>
      </c>
      <c r="G17154" s="62">
        <v>101.41940930632808</v>
      </c>
      <c r="H17154" s="62">
        <v>100.71611870108714</v>
      </c>
      <c r="I17154" s="62">
        <v>2085.4499999999998</v>
      </c>
      <c r="J17154" s="62">
        <v>2101.1660819892468</v>
      </c>
      <c r="K17154" s="62">
        <v>2085.4499999999998</v>
      </c>
      <c r="L17154" s="62">
        <v>210038.42974518216</v>
      </c>
      <c r="M17154" s="63">
        <v>10941.432360024808</v>
      </c>
      <c r="N17154" s="64">
        <f>GP_need_index[[#This Row],[Normalised weighted population]]/GP_need_index[[#This Row],[Registered population]]</f>
        <v>1.1598007704425539</v>
      </c>
    </row>
    <row r="17155" spans="1:14" x14ac:dyDescent="0.2">
      <c r="A17155" s="46" t="s">
        <v>13248</v>
      </c>
      <c r="B17155" s="33" t="s">
        <v>545</v>
      </c>
      <c r="C17155" s="1" t="s">
        <v>12461</v>
      </c>
      <c r="D17155" s="1" t="s">
        <v>6742</v>
      </c>
      <c r="E17155" s="1" t="s">
        <v>6771</v>
      </c>
      <c r="F17155" s="62">
        <v>12449.75</v>
      </c>
      <c r="G17155" s="62">
        <v>106.28178376907776</v>
      </c>
      <c r="H17155" s="62">
        <v>107.11538438149437</v>
      </c>
      <c r="I17155" s="62">
        <v>1790.2560000000001</v>
      </c>
      <c r="J17155" s="62">
        <v>1802.1984285714286</v>
      </c>
      <c r="K17155" s="62">
        <v>1790.2560000000001</v>
      </c>
      <c r="L17155" s="62">
        <v>191763.95958127658</v>
      </c>
      <c r="M17155" s="63">
        <v>9906.6707196870211</v>
      </c>
      <c r="N17155" s="68">
        <f>GP_need_index[[#This Row],[Normalised weighted population]]/GP_need_index[[#This Row],[Registered population]]</f>
        <v>0.7957325022339421</v>
      </c>
    </row>
    <row r="17156" spans="1:14" hidden="1" x14ac:dyDescent="0.2">
      <c r="A17156" s="46" t="s">
        <v>13249</v>
      </c>
      <c r="B17156" s="33" t="s">
        <v>545</v>
      </c>
      <c r="C17156" s="1" t="s">
        <v>12461</v>
      </c>
      <c r="D17156" s="1" t="s">
        <v>6742</v>
      </c>
      <c r="E17156" s="1" t="s">
        <v>6771</v>
      </c>
      <c r="F17156" s="62">
        <v>12526.6548624017</v>
      </c>
      <c r="G17156" s="62">
        <v>106.28178376907776</v>
      </c>
      <c r="H17156" s="62">
        <v>107.11538438149437</v>
      </c>
      <c r="I17156" s="62">
        <v>1790.2560000000001</v>
      </c>
      <c r="J17156" s="62">
        <v>1802.1984285714286</v>
      </c>
      <c r="K17156" s="62">
        <v>1790.2560000000001</v>
      </c>
      <c r="L17156" s="62">
        <v>191763.95958127658</v>
      </c>
      <c r="M17156" s="63">
        <v>9949.1150842864554</v>
      </c>
      <c r="N17156" s="64">
        <f>GP_need_index[[#This Row],[Normalised weighted population]]/GP_need_index[[#This Row],[Registered population]]</f>
        <v>0.79423558751892842</v>
      </c>
    </row>
    <row r="17157" spans="1:14" hidden="1" x14ac:dyDescent="0.2">
      <c r="A17157" s="46" t="s">
        <v>13250</v>
      </c>
      <c r="B17157" s="33" t="s">
        <v>545</v>
      </c>
      <c r="C17157" s="1" t="s">
        <v>12461</v>
      </c>
      <c r="D17157" s="1" t="s">
        <v>6742</v>
      </c>
      <c r="E17157" s="1" t="s">
        <v>6771</v>
      </c>
      <c r="F17157" s="62">
        <v>12599.887275490732</v>
      </c>
      <c r="G17157" s="62">
        <v>106.28178376907776</v>
      </c>
      <c r="H17157" s="62">
        <v>107.11538438149437</v>
      </c>
      <c r="I17157" s="62">
        <v>1790.2560000000001</v>
      </c>
      <c r="J17157" s="62">
        <v>1802.1984285714286</v>
      </c>
      <c r="K17157" s="62">
        <v>1790.2560000000001</v>
      </c>
      <c r="L17157" s="62">
        <v>191763.95958127658</v>
      </c>
      <c r="M17157" s="63">
        <v>9989.4690480906938</v>
      </c>
      <c r="N17157" s="64">
        <f>GP_need_index[[#This Row],[Normalised weighted population]]/GP_need_index[[#This Row],[Registered population]]</f>
        <v>0.7928220967121018</v>
      </c>
    </row>
    <row r="17158" spans="1:14" x14ac:dyDescent="0.2">
      <c r="A17158" s="46" t="s">
        <v>13248</v>
      </c>
      <c r="B17158" s="33" t="s">
        <v>366</v>
      </c>
      <c r="C17158" s="1" t="s">
        <v>12462</v>
      </c>
      <c r="D17158" s="1" t="s">
        <v>6742</v>
      </c>
      <c r="E17158" s="1" t="s">
        <v>6769</v>
      </c>
      <c r="F17158" s="62">
        <v>12922.5</v>
      </c>
      <c r="G17158" s="62">
        <v>113.92101995395737</v>
      </c>
      <c r="H17158" s="62">
        <v>109.6219753661406</v>
      </c>
      <c r="I17158" s="62">
        <v>2078.154</v>
      </c>
      <c r="J17158" s="62">
        <v>2008.8769606217618</v>
      </c>
      <c r="K17158" s="62">
        <v>2078.154</v>
      </c>
      <c r="L17158" s="62">
        <v>227811.34659504655</v>
      </c>
      <c r="M17158" s="63">
        <v>11768.905908354915</v>
      </c>
      <c r="N17158" s="68">
        <f>GP_need_index[[#This Row],[Normalised weighted population]]/GP_need_index[[#This Row],[Registered population]]</f>
        <v>0.91072980525091229</v>
      </c>
    </row>
    <row r="17159" spans="1:14" hidden="1" x14ac:dyDescent="0.2">
      <c r="A17159" s="46" t="s">
        <v>13249</v>
      </c>
      <c r="B17159" s="33" t="s">
        <v>366</v>
      </c>
      <c r="C17159" s="1" t="s">
        <v>12462</v>
      </c>
      <c r="D17159" s="1" t="s">
        <v>6742</v>
      </c>
      <c r="E17159" s="1" t="s">
        <v>6769</v>
      </c>
      <c r="F17159" s="62">
        <v>12942.54649066928</v>
      </c>
      <c r="G17159" s="62">
        <v>113.92101995395737</v>
      </c>
      <c r="H17159" s="62">
        <v>109.6219753661406</v>
      </c>
      <c r="I17159" s="62">
        <v>2078.154</v>
      </c>
      <c r="J17159" s="62">
        <v>2008.8769606217618</v>
      </c>
      <c r="K17159" s="62">
        <v>2078.154</v>
      </c>
      <c r="L17159" s="62">
        <v>227811.34659504655</v>
      </c>
      <c r="M17159" s="63">
        <v>11819.328875610501</v>
      </c>
      <c r="N17159" s="64">
        <f>GP_need_index[[#This Row],[Normalised weighted population]]/GP_need_index[[#This Row],[Registered population]]</f>
        <v>0.91321509906350007</v>
      </c>
    </row>
    <row r="17160" spans="1:14" hidden="1" x14ac:dyDescent="0.2">
      <c r="A17160" s="46" t="s">
        <v>13250</v>
      </c>
      <c r="B17160" s="33" t="s">
        <v>366</v>
      </c>
      <c r="C17160" s="1" t="s">
        <v>12462</v>
      </c>
      <c r="D17160" s="1" t="s">
        <v>6742</v>
      </c>
      <c r="E17160" s="1" t="s">
        <v>6769</v>
      </c>
      <c r="F17160" s="62">
        <v>12969.994787345513</v>
      </c>
      <c r="G17160" s="62">
        <v>113.92101995395737</v>
      </c>
      <c r="H17160" s="62">
        <v>109.6219753661406</v>
      </c>
      <c r="I17160" s="62">
        <v>2078.154</v>
      </c>
      <c r="J17160" s="62">
        <v>2008.8769606217618</v>
      </c>
      <c r="K17160" s="62">
        <v>2078.154</v>
      </c>
      <c r="L17160" s="62">
        <v>227811.34659504655</v>
      </c>
      <c r="M17160" s="63">
        <v>11867.268492912755</v>
      </c>
      <c r="N17160" s="64">
        <f>GP_need_index[[#This Row],[Normalised weighted population]]/GP_need_index[[#This Row],[Registered population]]</f>
        <v>0.91497866325215038</v>
      </c>
    </row>
    <row r="17161" spans="1:14" x14ac:dyDescent="0.2">
      <c r="A17161" s="46" t="s">
        <v>13248</v>
      </c>
      <c r="B17161" s="33" t="s">
        <v>244</v>
      </c>
      <c r="C17161" s="1" t="s">
        <v>12463</v>
      </c>
      <c r="D17161" s="1" t="s">
        <v>6742</v>
      </c>
      <c r="E17161" s="1" t="s">
        <v>6929</v>
      </c>
      <c r="F17161" s="62">
        <v>9626.8333333333339</v>
      </c>
      <c r="G17161" s="62">
        <v>108.47415596488324</v>
      </c>
      <c r="H17161" s="62">
        <v>109.92059348029811</v>
      </c>
      <c r="I17161" s="62">
        <v>1793.672</v>
      </c>
      <c r="J17161" s="62">
        <v>1791.5263081510939</v>
      </c>
      <c r="K17161" s="62">
        <v>1793.672</v>
      </c>
      <c r="L17161" s="62">
        <v>197161.49074899327</v>
      </c>
      <c r="M17161" s="63">
        <v>10185.511248921888</v>
      </c>
      <c r="N17161" s="68">
        <f>GP_need_index[[#This Row],[Normalised weighted population]]/GP_need_index[[#This Row],[Registered population]]</f>
        <v>1.0580334047805842</v>
      </c>
    </row>
    <row r="17162" spans="1:14" hidden="1" x14ac:dyDescent="0.2">
      <c r="A17162" s="46" t="s">
        <v>13249</v>
      </c>
      <c r="B17162" s="33" t="s">
        <v>244</v>
      </c>
      <c r="C17162" s="1" t="s">
        <v>12463</v>
      </c>
      <c r="D17162" s="1" t="s">
        <v>6742</v>
      </c>
      <c r="E17162" s="1" t="s">
        <v>6929</v>
      </c>
      <c r="F17162" s="62">
        <v>9631.4851534215722</v>
      </c>
      <c r="G17162" s="62">
        <v>108.47415596488324</v>
      </c>
      <c r="H17162" s="62">
        <v>109.92059348029811</v>
      </c>
      <c r="I17162" s="62">
        <v>1793.672</v>
      </c>
      <c r="J17162" s="62">
        <v>1791.5263081510939</v>
      </c>
      <c r="K17162" s="62">
        <v>1793.672</v>
      </c>
      <c r="L17162" s="62">
        <v>197161.49074899327</v>
      </c>
      <c r="M17162" s="63">
        <v>10229.150284205636</v>
      </c>
      <c r="N17162" s="64">
        <f>GP_need_index[[#This Row],[Normalised weighted population]]/GP_need_index[[#This Row],[Registered population]]</f>
        <v>1.0620532681371309</v>
      </c>
    </row>
    <row r="17163" spans="1:14" hidden="1" x14ac:dyDescent="0.2">
      <c r="A17163" s="46" t="s">
        <v>13250</v>
      </c>
      <c r="B17163" s="33" t="s">
        <v>244</v>
      </c>
      <c r="C17163" s="1" t="s">
        <v>12463</v>
      </c>
      <c r="D17163" s="1" t="s">
        <v>6742</v>
      </c>
      <c r="E17163" s="1" t="s">
        <v>6929</v>
      </c>
      <c r="F17163" s="62">
        <v>9632.5377082737523</v>
      </c>
      <c r="G17163" s="62">
        <v>108.47415596488324</v>
      </c>
      <c r="H17163" s="62">
        <v>109.92059348029811</v>
      </c>
      <c r="I17163" s="62">
        <v>1793.672</v>
      </c>
      <c r="J17163" s="62">
        <v>1791.5263081510939</v>
      </c>
      <c r="K17163" s="62">
        <v>1793.672</v>
      </c>
      <c r="L17163" s="62">
        <v>197161.49074899327</v>
      </c>
      <c r="M17163" s="63">
        <v>10270.640080717176</v>
      </c>
      <c r="N17163" s="64">
        <f>GP_need_index[[#This Row],[Normalised weighted population]]/GP_need_index[[#This Row],[Registered population]]</f>
        <v>1.0662444717860107</v>
      </c>
    </row>
    <row r="17164" spans="1:14" x14ac:dyDescent="0.2">
      <c r="A17164" s="46" t="s">
        <v>13248</v>
      </c>
      <c r="B17164" s="33" t="s">
        <v>1044</v>
      </c>
      <c r="C17164" s="1" t="s">
        <v>12464</v>
      </c>
      <c r="D17164" s="1" t="s">
        <v>6742</v>
      </c>
      <c r="E17164" s="1" t="s">
        <v>6767</v>
      </c>
      <c r="F17164" s="62">
        <v>7787.25</v>
      </c>
      <c r="G17164" s="62">
        <v>53.005165479273181</v>
      </c>
      <c r="H17164" s="62">
        <v>52.329758335969053</v>
      </c>
      <c r="I17164" s="62">
        <v>2092.5300000000002</v>
      </c>
      <c r="J17164" s="62">
        <v>2034.5338842729971</v>
      </c>
      <c r="K17164" s="62">
        <v>2092.5300000000002</v>
      </c>
      <c r="L17164" s="62">
        <v>109501.58921076533</v>
      </c>
      <c r="M17164" s="63">
        <v>5656.9346500884531</v>
      </c>
      <c r="N17164" s="68">
        <f>GP_need_index[[#This Row],[Normalised weighted population]]/GP_need_index[[#This Row],[Registered population]]</f>
        <v>0.72643547466544067</v>
      </c>
    </row>
    <row r="17165" spans="1:14" hidden="1" x14ac:dyDescent="0.2">
      <c r="A17165" s="46" t="s">
        <v>13249</v>
      </c>
      <c r="B17165" s="33" t="s">
        <v>1044</v>
      </c>
      <c r="C17165" s="1" t="s">
        <v>12464</v>
      </c>
      <c r="D17165" s="1" t="s">
        <v>6742</v>
      </c>
      <c r="E17165" s="1" t="s">
        <v>6767</v>
      </c>
      <c r="F17165" s="62">
        <v>7825.4531777729926</v>
      </c>
      <c r="G17165" s="62">
        <v>53.005165479273181</v>
      </c>
      <c r="H17165" s="62">
        <v>52.329758335969053</v>
      </c>
      <c r="I17165" s="62">
        <v>2092.5300000000002</v>
      </c>
      <c r="J17165" s="62">
        <v>2034.5338842729971</v>
      </c>
      <c r="K17165" s="62">
        <v>2092.5300000000002</v>
      </c>
      <c r="L17165" s="62">
        <v>109501.58921076533</v>
      </c>
      <c r="M17165" s="63">
        <v>5681.17134913674</v>
      </c>
      <c r="N17165" s="64">
        <f>GP_need_index[[#This Row],[Normalised weighted population]]/GP_need_index[[#This Row],[Registered population]]</f>
        <v>0.72598624259528399</v>
      </c>
    </row>
    <row r="17166" spans="1:14" hidden="1" x14ac:dyDescent="0.2">
      <c r="A17166" s="46" t="s">
        <v>13250</v>
      </c>
      <c r="B17166" s="33" t="s">
        <v>1044</v>
      </c>
      <c r="C17166" s="1" t="s">
        <v>12464</v>
      </c>
      <c r="D17166" s="1" t="s">
        <v>6742</v>
      </c>
      <c r="E17166" s="1" t="s">
        <v>6767</v>
      </c>
      <c r="F17166" s="62">
        <v>7859.3913774489047</v>
      </c>
      <c r="G17166" s="62">
        <v>53.005165479273181</v>
      </c>
      <c r="H17166" s="62">
        <v>52.329758335969053</v>
      </c>
      <c r="I17166" s="62">
        <v>2092.5300000000002</v>
      </c>
      <c r="J17166" s="62">
        <v>2034.5338842729971</v>
      </c>
      <c r="K17166" s="62">
        <v>2092.5300000000002</v>
      </c>
      <c r="L17166" s="62">
        <v>109501.58921076533</v>
      </c>
      <c r="M17166" s="63">
        <v>5704.2143817126553</v>
      </c>
      <c r="N17166" s="64">
        <f>GP_need_index[[#This Row],[Normalised weighted population]]/GP_need_index[[#This Row],[Registered population]]</f>
        <v>0.72578322006966878</v>
      </c>
    </row>
    <row r="17167" spans="1:14" x14ac:dyDescent="0.2">
      <c r="A17167" s="46" t="s">
        <v>13248</v>
      </c>
      <c r="B17167" s="33" t="s">
        <v>256</v>
      </c>
      <c r="C17167" s="1" t="s">
        <v>12465</v>
      </c>
      <c r="D17167" s="1" t="s">
        <v>6742</v>
      </c>
      <c r="E17167" s="1" t="s">
        <v>6929</v>
      </c>
      <c r="F17167" s="62">
        <v>4585.6666666666661</v>
      </c>
      <c r="G17167" s="62">
        <v>40.188330733057079</v>
      </c>
      <c r="H17167" s="62">
        <v>38.147924549635903</v>
      </c>
      <c r="I17167" s="62">
        <v>1786.335</v>
      </c>
      <c r="J17167" s="62">
        <v>1791.5263081510939</v>
      </c>
      <c r="K17167" s="62">
        <v>1786.335</v>
      </c>
      <c r="L17167" s="62">
        <v>68144.972800373856</v>
      </c>
      <c r="M17167" s="63">
        <v>3520.4206682497311</v>
      </c>
      <c r="N17167" s="68">
        <f>GP_need_index[[#This Row],[Normalised weighted population]]/GP_need_index[[#This Row],[Registered population]]</f>
        <v>0.76770095258771498</v>
      </c>
    </row>
    <row r="17168" spans="1:14" hidden="1" x14ac:dyDescent="0.2">
      <c r="A17168" s="46" t="s">
        <v>13249</v>
      </c>
      <c r="B17168" s="33" t="s">
        <v>256</v>
      </c>
      <c r="C17168" s="1" t="s">
        <v>12465</v>
      </c>
      <c r="D17168" s="1" t="s">
        <v>6742</v>
      </c>
      <c r="E17168" s="1" t="s">
        <v>6929</v>
      </c>
      <c r="F17168" s="62">
        <v>4594.2772221934783</v>
      </c>
      <c r="G17168" s="62">
        <v>40.188330733057079</v>
      </c>
      <c r="H17168" s="62">
        <v>38.147924549635903</v>
      </c>
      <c r="I17168" s="62">
        <v>1786.335</v>
      </c>
      <c r="J17168" s="62">
        <v>1791.5263081510939</v>
      </c>
      <c r="K17168" s="62">
        <v>1786.335</v>
      </c>
      <c r="L17168" s="62">
        <v>68144.972800373856</v>
      </c>
      <c r="M17168" s="63">
        <v>3535.5036383629536</v>
      </c>
      <c r="N17168" s="64">
        <f>GP_need_index[[#This Row],[Normalised weighted population]]/GP_need_index[[#This Row],[Registered population]]</f>
        <v>0.76954512480963722</v>
      </c>
    </row>
    <row r="17169" spans="1:14" hidden="1" x14ac:dyDescent="0.2">
      <c r="A17169" s="46" t="s">
        <v>13250</v>
      </c>
      <c r="B17169" s="33" t="s">
        <v>256</v>
      </c>
      <c r="C17169" s="1" t="s">
        <v>12465</v>
      </c>
      <c r="D17169" s="1" t="s">
        <v>6742</v>
      </c>
      <c r="E17169" s="1" t="s">
        <v>6929</v>
      </c>
      <c r="F17169" s="62">
        <v>4601.8779651440291</v>
      </c>
      <c r="G17169" s="62">
        <v>40.188330733057079</v>
      </c>
      <c r="H17169" s="62">
        <v>38.147924549635903</v>
      </c>
      <c r="I17169" s="62">
        <v>1786.335</v>
      </c>
      <c r="J17169" s="62">
        <v>1791.5263081510939</v>
      </c>
      <c r="K17169" s="62">
        <v>1786.335</v>
      </c>
      <c r="L17169" s="62">
        <v>68144.972800373856</v>
      </c>
      <c r="M17169" s="63">
        <v>3549.8437665696911</v>
      </c>
      <c r="N17169" s="64">
        <f>GP_need_index[[#This Row],[Normalised weighted population]]/GP_need_index[[#This Row],[Registered population]]</f>
        <v>0.77139024403890044</v>
      </c>
    </row>
    <row r="17170" spans="1:14" x14ac:dyDescent="0.2">
      <c r="A17170" s="46" t="s">
        <v>13248</v>
      </c>
      <c r="B17170" s="33" t="s">
        <v>376</v>
      </c>
      <c r="C17170" s="1" t="s">
        <v>12466</v>
      </c>
      <c r="D17170" s="1" t="s">
        <v>6742</v>
      </c>
      <c r="E17170" s="1" t="s">
        <v>6777</v>
      </c>
      <c r="F17170" s="62">
        <v>7698.166666666667</v>
      </c>
      <c r="G17170" s="62">
        <v>70.152687965447129</v>
      </c>
      <c r="H17170" s="62">
        <v>71.296745108021042</v>
      </c>
      <c r="I17170" s="62">
        <v>2128.8090000000002</v>
      </c>
      <c r="J17170" s="62">
        <v>1964.8250294985251</v>
      </c>
      <c r="K17170" s="62">
        <v>2128.8090000000002</v>
      </c>
      <c r="L17170" s="62">
        <v>151777.15265666117</v>
      </c>
      <c r="M17170" s="63">
        <v>7840.9221285604972</v>
      </c>
      <c r="N17170" s="68">
        <f>GP_need_index[[#This Row],[Normalised weighted population]]/GP_need_index[[#This Row],[Registered population]]</f>
        <v>1.0185440856343064</v>
      </c>
    </row>
    <row r="17171" spans="1:14" hidden="1" x14ac:dyDescent="0.2">
      <c r="A17171" s="46" t="s">
        <v>13249</v>
      </c>
      <c r="B17171" s="33" t="s">
        <v>376</v>
      </c>
      <c r="C17171" s="1" t="s">
        <v>12466</v>
      </c>
      <c r="D17171" s="1" t="s">
        <v>6742</v>
      </c>
      <c r="E17171" s="1" t="s">
        <v>6777</v>
      </c>
      <c r="F17171" s="62">
        <v>7772.4805310879274</v>
      </c>
      <c r="G17171" s="62">
        <v>70.152687965447129</v>
      </c>
      <c r="H17171" s="62">
        <v>71.296745108021042</v>
      </c>
      <c r="I17171" s="62">
        <v>2128.8090000000002</v>
      </c>
      <c r="J17171" s="62">
        <v>1964.8250294985251</v>
      </c>
      <c r="K17171" s="62">
        <v>2128.8090000000002</v>
      </c>
      <c r="L17171" s="62">
        <v>151777.15265666117</v>
      </c>
      <c r="M17171" s="63">
        <v>7874.5159530689707</v>
      </c>
      <c r="N17171" s="64">
        <f>GP_need_index[[#This Row],[Normalised weighted population]]/GP_need_index[[#This Row],[Registered population]]</f>
        <v>1.0131277809668262</v>
      </c>
    </row>
    <row r="17172" spans="1:14" hidden="1" x14ac:dyDescent="0.2">
      <c r="A17172" s="46" t="s">
        <v>13250</v>
      </c>
      <c r="B17172" s="33" t="s">
        <v>376</v>
      </c>
      <c r="C17172" s="1" t="s">
        <v>12466</v>
      </c>
      <c r="D17172" s="1" t="s">
        <v>6742</v>
      </c>
      <c r="E17172" s="1" t="s">
        <v>6777</v>
      </c>
      <c r="F17172" s="62">
        <v>7842.2046854260225</v>
      </c>
      <c r="G17172" s="62">
        <v>70.152687965447129</v>
      </c>
      <c r="H17172" s="62">
        <v>71.296745108021042</v>
      </c>
      <c r="I17172" s="62">
        <v>2128.8090000000002</v>
      </c>
      <c r="J17172" s="62">
        <v>1964.8250294985251</v>
      </c>
      <c r="K17172" s="62">
        <v>2128.8090000000002</v>
      </c>
      <c r="L17172" s="62">
        <v>151777.15265666117</v>
      </c>
      <c r="M17172" s="63">
        <v>7906.4552691844228</v>
      </c>
      <c r="N17172" s="64">
        <f>GP_need_index[[#This Row],[Normalised weighted population]]/GP_need_index[[#This Row],[Registered population]]</f>
        <v>1.0081929235891793</v>
      </c>
    </row>
    <row r="17173" spans="1:14" x14ac:dyDescent="0.2">
      <c r="A17173" s="46" t="s">
        <v>13248</v>
      </c>
      <c r="B17173" s="33" t="s">
        <v>268</v>
      </c>
      <c r="C17173" s="1" t="s">
        <v>12467</v>
      </c>
      <c r="D17173" s="1" t="s">
        <v>6742</v>
      </c>
      <c r="E17173" s="1" t="s">
        <v>6928</v>
      </c>
      <c r="F17173" s="62">
        <v>11764.083333333332</v>
      </c>
      <c r="G17173" s="62">
        <v>110.49289213136642</v>
      </c>
      <c r="H17173" s="62">
        <v>107.06760612009751</v>
      </c>
      <c r="I17173" s="62">
        <v>2059.5839999999998</v>
      </c>
      <c r="J17173" s="62">
        <v>2101.1660819892468</v>
      </c>
      <c r="K17173" s="62">
        <v>2059.5839999999998</v>
      </c>
      <c r="L17173" s="62">
        <v>220514.72848325488</v>
      </c>
      <c r="M17173" s="63">
        <v>11391.957115898493</v>
      </c>
      <c r="N17173" s="68">
        <f>GP_need_index[[#This Row],[Normalised weighted population]]/GP_need_index[[#This Row],[Registered population]]</f>
        <v>0.96836759763674696</v>
      </c>
    </row>
    <row r="17174" spans="1:14" hidden="1" x14ac:dyDescent="0.2">
      <c r="A17174" s="46" t="s">
        <v>13249</v>
      </c>
      <c r="B17174" s="33" t="s">
        <v>268</v>
      </c>
      <c r="C17174" s="1" t="s">
        <v>12467</v>
      </c>
      <c r="D17174" s="1" t="s">
        <v>6742</v>
      </c>
      <c r="E17174" s="1" t="s">
        <v>6928</v>
      </c>
      <c r="F17174" s="62">
        <v>11752.383857365314</v>
      </c>
      <c r="G17174" s="62">
        <v>110.49289213136642</v>
      </c>
      <c r="H17174" s="62">
        <v>107.06760612009751</v>
      </c>
      <c r="I17174" s="62">
        <v>2059.5839999999998</v>
      </c>
      <c r="J17174" s="62">
        <v>2101.1660819892468</v>
      </c>
      <c r="K17174" s="62">
        <v>2059.5839999999998</v>
      </c>
      <c r="L17174" s="62">
        <v>220514.72848325488</v>
      </c>
      <c r="M17174" s="63">
        <v>11440.765075202866</v>
      </c>
      <c r="N17174" s="64">
        <f>GP_need_index[[#This Row],[Normalised weighted population]]/GP_need_index[[#This Row],[Registered population]]</f>
        <v>0.97348463205895419</v>
      </c>
    </row>
    <row r="17175" spans="1:14" hidden="1" x14ac:dyDescent="0.2">
      <c r="A17175" s="46" t="s">
        <v>13250</v>
      </c>
      <c r="B17175" s="33" t="s">
        <v>268</v>
      </c>
      <c r="C17175" s="1" t="s">
        <v>12467</v>
      </c>
      <c r="D17175" s="1" t="s">
        <v>6742</v>
      </c>
      <c r="E17175" s="1" t="s">
        <v>6928</v>
      </c>
      <c r="F17175" s="62">
        <v>11743.390881183728</v>
      </c>
      <c r="G17175" s="62">
        <v>110.49289213136642</v>
      </c>
      <c r="H17175" s="62">
        <v>107.06760612009751</v>
      </c>
      <c r="I17175" s="62">
        <v>2059.5839999999998</v>
      </c>
      <c r="J17175" s="62">
        <v>2101.1660819892468</v>
      </c>
      <c r="K17175" s="62">
        <v>2059.5839999999998</v>
      </c>
      <c r="L17175" s="62">
        <v>220514.72848325488</v>
      </c>
      <c r="M17175" s="63">
        <v>11487.169224298166</v>
      </c>
      <c r="N17175" s="64">
        <f>GP_need_index[[#This Row],[Normalised weighted population]]/GP_need_index[[#This Row],[Registered population]]</f>
        <v>0.97818162918377327</v>
      </c>
    </row>
    <row r="17176" spans="1:14" x14ac:dyDescent="0.2">
      <c r="A17176" s="46" t="s">
        <v>13248</v>
      </c>
      <c r="B17176" s="33" t="s">
        <v>469</v>
      </c>
      <c r="C17176" s="1" t="s">
        <v>12468</v>
      </c>
      <c r="D17176" s="1" t="s">
        <v>6742</v>
      </c>
      <c r="E17176" s="1" t="s">
        <v>6773</v>
      </c>
      <c r="F17176" s="62">
        <v>15120.583333333332</v>
      </c>
      <c r="G17176" s="62">
        <v>142.48002167425631</v>
      </c>
      <c r="H17176" s="62">
        <v>143.81287308183988</v>
      </c>
      <c r="I17176" s="62">
        <v>1895.1679999999999</v>
      </c>
      <c r="J17176" s="62">
        <v>1834.5934355716879</v>
      </c>
      <c r="K17176" s="62">
        <v>1895.1679999999999</v>
      </c>
      <c r="L17176" s="62">
        <v>272549.55505276431</v>
      </c>
      <c r="M17176" s="63">
        <v>14080.115484685548</v>
      </c>
      <c r="N17176" s="68">
        <f>GP_need_index[[#This Row],[Normalised weighted population]]/GP_need_index[[#This Row],[Registered population]]</f>
        <v>0.93118864360516618</v>
      </c>
    </row>
    <row r="17177" spans="1:14" hidden="1" x14ac:dyDescent="0.2">
      <c r="A17177" s="46" t="s">
        <v>13249</v>
      </c>
      <c r="B17177" s="33" t="s">
        <v>469</v>
      </c>
      <c r="C17177" s="1" t="s">
        <v>12468</v>
      </c>
      <c r="D17177" s="1" t="s">
        <v>6742</v>
      </c>
      <c r="E17177" s="1" t="s">
        <v>6773</v>
      </c>
      <c r="F17177" s="62">
        <v>15156.939907154574</v>
      </c>
      <c r="G17177" s="62">
        <v>142.48002167425631</v>
      </c>
      <c r="H17177" s="62">
        <v>143.81287308183988</v>
      </c>
      <c r="I17177" s="62">
        <v>1895.1679999999999</v>
      </c>
      <c r="J17177" s="62">
        <v>1834.5934355716879</v>
      </c>
      <c r="K17177" s="62">
        <v>1895.1679999999999</v>
      </c>
      <c r="L17177" s="62">
        <v>272549.55505276431</v>
      </c>
      <c r="M17177" s="63">
        <v>14140.440650641303</v>
      </c>
      <c r="N17177" s="64">
        <f>GP_need_index[[#This Row],[Normalised weighted population]]/GP_need_index[[#This Row],[Registered population]]</f>
        <v>0.93293506059007003</v>
      </c>
    </row>
    <row r="17178" spans="1:14" hidden="1" x14ac:dyDescent="0.2">
      <c r="A17178" s="46" t="s">
        <v>13250</v>
      </c>
      <c r="B17178" s="33" t="s">
        <v>469</v>
      </c>
      <c r="C17178" s="1" t="s">
        <v>12468</v>
      </c>
      <c r="D17178" s="1" t="s">
        <v>6742</v>
      </c>
      <c r="E17178" s="1" t="s">
        <v>6773</v>
      </c>
      <c r="F17178" s="62">
        <v>15191.734713151305</v>
      </c>
      <c r="G17178" s="62">
        <v>142.48002167425631</v>
      </c>
      <c r="H17178" s="62">
        <v>143.81287308183988</v>
      </c>
      <c r="I17178" s="62">
        <v>1895.1679999999999</v>
      </c>
      <c r="J17178" s="62">
        <v>1834.5934355716879</v>
      </c>
      <c r="K17178" s="62">
        <v>1895.1679999999999</v>
      </c>
      <c r="L17178" s="62">
        <v>272549.55505276431</v>
      </c>
      <c r="M17178" s="63">
        <v>14197.794779662607</v>
      </c>
      <c r="N17178" s="64">
        <f>GP_need_index[[#This Row],[Normalised weighted population]]/GP_need_index[[#This Row],[Registered population]]</f>
        <v>0.93457363808306526</v>
      </c>
    </row>
    <row r="17179" spans="1:14" x14ac:dyDescent="0.2">
      <c r="A17179" s="46" t="s">
        <v>13248</v>
      </c>
      <c r="B17179" s="33" t="s">
        <v>263</v>
      </c>
      <c r="C17179" s="1" t="s">
        <v>12469</v>
      </c>
      <c r="D17179" s="1" t="s">
        <v>6742</v>
      </c>
      <c r="E17179" s="1" t="s">
        <v>6928</v>
      </c>
      <c r="F17179" s="62">
        <v>7866.666666666667</v>
      </c>
      <c r="G17179" s="62">
        <v>86.731779937984399</v>
      </c>
      <c r="H17179" s="62">
        <v>88.303353110960302</v>
      </c>
      <c r="I17179" s="62">
        <v>2182.201</v>
      </c>
      <c r="J17179" s="62">
        <v>2101.1660819892468</v>
      </c>
      <c r="K17179" s="62">
        <v>2182.201</v>
      </c>
      <c r="L17179" s="62">
        <v>192695.66546209069</v>
      </c>
      <c r="M17179" s="63">
        <v>9954.8033478877296</v>
      </c>
      <c r="N17179" s="68">
        <f>GP_need_index[[#This Row],[Normalised weighted population]]/GP_need_index[[#This Row],[Registered population]]</f>
        <v>1.2654411035450503</v>
      </c>
    </row>
    <row r="17180" spans="1:14" hidden="1" x14ac:dyDescent="0.2">
      <c r="A17180" s="46" t="s">
        <v>13249</v>
      </c>
      <c r="B17180" s="33" t="s">
        <v>263</v>
      </c>
      <c r="C17180" s="1" t="s">
        <v>12469</v>
      </c>
      <c r="D17180" s="1" t="s">
        <v>6742</v>
      </c>
      <c r="E17180" s="1" t="s">
        <v>6928</v>
      </c>
      <c r="F17180" s="62">
        <v>7857.1993921703215</v>
      </c>
      <c r="G17180" s="62">
        <v>86.731779937984399</v>
      </c>
      <c r="H17180" s="62">
        <v>88.303353110960302</v>
      </c>
      <c r="I17180" s="62">
        <v>2182.201</v>
      </c>
      <c r="J17180" s="62">
        <v>2101.1660819892468</v>
      </c>
      <c r="K17180" s="62">
        <v>2182.201</v>
      </c>
      <c r="L17180" s="62">
        <v>192695.66546209069</v>
      </c>
      <c r="M17180" s="63">
        <v>9997.4539330105163</v>
      </c>
      <c r="N17180" s="64">
        <f>GP_need_index[[#This Row],[Normalised weighted population]]/GP_need_index[[#This Row],[Registered population]]</f>
        <v>1.2723940724952141</v>
      </c>
    </row>
    <row r="17181" spans="1:14" hidden="1" x14ac:dyDescent="0.2">
      <c r="A17181" s="46" t="s">
        <v>13250</v>
      </c>
      <c r="B17181" s="33" t="s">
        <v>263</v>
      </c>
      <c r="C17181" s="1" t="s">
        <v>12469</v>
      </c>
      <c r="D17181" s="1" t="s">
        <v>6742</v>
      </c>
      <c r="E17181" s="1" t="s">
        <v>6928</v>
      </c>
      <c r="F17181" s="62">
        <v>7847.7119762491957</v>
      </c>
      <c r="G17181" s="62">
        <v>86.731779937984399</v>
      </c>
      <c r="H17181" s="62">
        <v>88.303353110960302</v>
      </c>
      <c r="I17181" s="62">
        <v>2182.201</v>
      </c>
      <c r="J17181" s="62">
        <v>2101.1660819892468</v>
      </c>
      <c r="K17181" s="62">
        <v>2182.201</v>
      </c>
      <c r="L17181" s="62">
        <v>192695.66546209069</v>
      </c>
      <c r="M17181" s="63">
        <v>10038.003960900376</v>
      </c>
      <c r="N17181" s="64">
        <f>GP_need_index[[#This Row],[Normalised weighted population]]/GP_need_index[[#This Row],[Registered population]]</f>
        <v>1.2790994357693066</v>
      </c>
    </row>
    <row r="17182" spans="1:14" x14ac:dyDescent="0.2">
      <c r="A17182" s="46" t="s">
        <v>13248</v>
      </c>
      <c r="B17182" s="33" t="s">
        <v>538</v>
      </c>
      <c r="C17182" s="1" t="s">
        <v>12470</v>
      </c>
      <c r="D17182" s="1" t="s">
        <v>6742</v>
      </c>
      <c r="E17182" s="1" t="s">
        <v>6772</v>
      </c>
      <c r="F17182" s="62">
        <v>13475</v>
      </c>
      <c r="G17182" s="62">
        <v>121.19821538584422</v>
      </c>
      <c r="H17182" s="62">
        <v>117.25261001963788</v>
      </c>
      <c r="I17182" s="62">
        <v>2087.21</v>
      </c>
      <c r="J17182" s="62">
        <v>2066.7252526539278</v>
      </c>
      <c r="K17182" s="62">
        <v>2087.21</v>
      </c>
      <c r="L17182" s="62">
        <v>244730.82015908838</v>
      </c>
      <c r="M17182" s="63">
        <v>12642.978667988198</v>
      </c>
      <c r="N17182" s="68">
        <f>GP_need_index[[#This Row],[Normalised weighted population]]/GP_need_index[[#This Row],[Registered population]]</f>
        <v>0.93825444660394797</v>
      </c>
    </row>
    <row r="17183" spans="1:14" hidden="1" x14ac:dyDescent="0.2">
      <c r="A17183" s="46" t="s">
        <v>13249</v>
      </c>
      <c r="B17183" s="33" t="s">
        <v>538</v>
      </c>
      <c r="C17183" s="1" t="s">
        <v>12470</v>
      </c>
      <c r="D17183" s="1" t="s">
        <v>6742</v>
      </c>
      <c r="E17183" s="1" t="s">
        <v>6772</v>
      </c>
      <c r="F17183" s="62">
        <v>13517.980609153758</v>
      </c>
      <c r="G17183" s="62">
        <v>121.19821538584422</v>
      </c>
      <c r="H17183" s="62">
        <v>117.25261001963788</v>
      </c>
      <c r="I17183" s="62">
        <v>2087.21</v>
      </c>
      <c r="J17183" s="62">
        <v>2066.7252526539278</v>
      </c>
      <c r="K17183" s="62">
        <v>2087.21</v>
      </c>
      <c r="L17183" s="62">
        <v>244730.82015908838</v>
      </c>
      <c r="M17183" s="63">
        <v>12697.146532388957</v>
      </c>
      <c r="N17183" s="64">
        <f>GP_need_index[[#This Row],[Normalised weighted population]]/GP_need_index[[#This Row],[Registered population]]</f>
        <v>0.93927835077607902</v>
      </c>
    </row>
    <row r="17184" spans="1:14" hidden="1" x14ac:dyDescent="0.2">
      <c r="A17184" s="46" t="s">
        <v>13250</v>
      </c>
      <c r="B17184" s="33" t="s">
        <v>538</v>
      </c>
      <c r="C17184" s="1" t="s">
        <v>12470</v>
      </c>
      <c r="D17184" s="1" t="s">
        <v>6742</v>
      </c>
      <c r="E17184" s="1" t="s">
        <v>6772</v>
      </c>
      <c r="F17184" s="62">
        <v>13560.398219311744</v>
      </c>
      <c r="G17184" s="62">
        <v>121.19821538584422</v>
      </c>
      <c r="H17184" s="62">
        <v>117.25261001963788</v>
      </c>
      <c r="I17184" s="62">
        <v>2087.21</v>
      </c>
      <c r="J17184" s="62">
        <v>2066.7252526539278</v>
      </c>
      <c r="K17184" s="62">
        <v>2087.21</v>
      </c>
      <c r="L17184" s="62">
        <v>244730.82015908838</v>
      </c>
      <c r="M17184" s="63">
        <v>12748.646609254525</v>
      </c>
      <c r="N17184" s="64">
        <f>GP_need_index[[#This Row],[Normalised weighted population]]/GP_need_index[[#This Row],[Registered population]]</f>
        <v>0.94013806992030802</v>
      </c>
    </row>
    <row r="17185" spans="1:14" x14ac:dyDescent="0.2">
      <c r="A17185" s="46" t="s">
        <v>13248</v>
      </c>
      <c r="B17185" s="33" t="s">
        <v>461</v>
      </c>
      <c r="C17185" s="1" t="s">
        <v>12471</v>
      </c>
      <c r="D17185" s="1" t="s">
        <v>6742</v>
      </c>
      <c r="E17185" s="1" t="s">
        <v>6771</v>
      </c>
      <c r="F17185" s="62">
        <v>11341.5</v>
      </c>
      <c r="G17185" s="62">
        <v>92.278640352950376</v>
      </c>
      <c r="H17185" s="62">
        <v>94.687549680144627</v>
      </c>
      <c r="I17185" s="62">
        <v>1695.8689999999999</v>
      </c>
      <c r="J17185" s="62">
        <v>1802.1984285714286</v>
      </c>
      <c r="K17185" s="62">
        <v>1695.8689999999999</v>
      </c>
      <c r="L17185" s="62">
        <v>160577.68018851717</v>
      </c>
      <c r="M17185" s="63">
        <v>8295.5640154302018</v>
      </c>
      <c r="N17185" s="68">
        <f>GP_need_index[[#This Row],[Normalised weighted population]]/GP_need_index[[#This Row],[Registered population]]</f>
        <v>0.73143446770093923</v>
      </c>
    </row>
    <row r="17186" spans="1:14" hidden="1" x14ac:dyDescent="0.2">
      <c r="A17186" s="46" t="s">
        <v>13249</v>
      </c>
      <c r="B17186" s="33" t="s">
        <v>461</v>
      </c>
      <c r="C17186" s="1" t="s">
        <v>12471</v>
      </c>
      <c r="D17186" s="1" t="s">
        <v>6742</v>
      </c>
      <c r="E17186" s="1" t="s">
        <v>6771</v>
      </c>
      <c r="F17186" s="62">
        <v>11408.950442896112</v>
      </c>
      <c r="G17186" s="62">
        <v>92.278640352950376</v>
      </c>
      <c r="H17186" s="62">
        <v>94.687549680144627</v>
      </c>
      <c r="I17186" s="62">
        <v>1695.8689999999999</v>
      </c>
      <c r="J17186" s="62">
        <v>1802.1984285714286</v>
      </c>
      <c r="K17186" s="62">
        <v>1695.8689999999999</v>
      </c>
      <c r="L17186" s="62">
        <v>160577.68018851717</v>
      </c>
      <c r="M17186" s="63">
        <v>8331.1057179447671</v>
      </c>
      <c r="N17186" s="64">
        <f>GP_need_index[[#This Row],[Normalised weighted population]]/GP_need_index[[#This Row],[Registered population]]</f>
        <v>0.73022542780280086</v>
      </c>
    </row>
    <row r="17187" spans="1:14" hidden="1" x14ac:dyDescent="0.2">
      <c r="A17187" s="46" t="s">
        <v>13250</v>
      </c>
      <c r="B17187" s="33" t="s">
        <v>461</v>
      </c>
      <c r="C17187" s="1" t="s">
        <v>12471</v>
      </c>
      <c r="D17187" s="1" t="s">
        <v>6742</v>
      </c>
      <c r="E17187" s="1" t="s">
        <v>6771</v>
      </c>
      <c r="F17187" s="62">
        <v>11474.000208995743</v>
      </c>
      <c r="G17187" s="62">
        <v>92.278640352950376</v>
      </c>
      <c r="H17187" s="62">
        <v>94.687549680144627</v>
      </c>
      <c r="I17187" s="62">
        <v>1695.8689999999999</v>
      </c>
      <c r="J17187" s="62">
        <v>1802.1984285714286</v>
      </c>
      <c r="K17187" s="62">
        <v>1695.8689999999999</v>
      </c>
      <c r="L17187" s="62">
        <v>160577.68018851717</v>
      </c>
      <c r="M17187" s="63">
        <v>8364.896978347635</v>
      </c>
      <c r="N17187" s="64">
        <f>GP_need_index[[#This Row],[Normalised weighted population]]/GP_need_index[[#This Row],[Registered population]]</f>
        <v>0.7290305757349963</v>
      </c>
    </row>
    <row r="17188" spans="1:14" x14ac:dyDescent="0.2">
      <c r="A17188" s="46" t="s">
        <v>13248</v>
      </c>
      <c r="B17188" s="33" t="s">
        <v>449</v>
      </c>
      <c r="C17188" s="1" t="s">
        <v>12472</v>
      </c>
      <c r="D17188" s="1" t="s">
        <v>6742</v>
      </c>
      <c r="E17188" s="1" t="s">
        <v>6773</v>
      </c>
      <c r="F17188" s="62">
        <v>7739.4166666666661</v>
      </c>
      <c r="G17188" s="62">
        <v>87.924263788210297</v>
      </c>
      <c r="H17188" s="62">
        <v>88.41612311638184</v>
      </c>
      <c r="I17188" s="62">
        <v>1888.376</v>
      </c>
      <c r="J17188" s="62">
        <v>1834.5934355716879</v>
      </c>
      <c r="K17188" s="62">
        <v>1888.376</v>
      </c>
      <c r="L17188" s="62">
        <v>166962.88490602068</v>
      </c>
      <c r="M17188" s="63">
        <v>8625.4285048380207</v>
      </c>
      <c r="N17188" s="68">
        <f>GP_need_index[[#This Row],[Normalised weighted population]]/GP_need_index[[#This Row],[Registered population]]</f>
        <v>1.114480441657492</v>
      </c>
    </row>
    <row r="17189" spans="1:14" hidden="1" x14ac:dyDescent="0.2">
      <c r="A17189" s="46" t="s">
        <v>13249</v>
      </c>
      <c r="B17189" s="33" t="s">
        <v>449</v>
      </c>
      <c r="C17189" s="1" t="s">
        <v>12472</v>
      </c>
      <c r="D17189" s="1" t="s">
        <v>6742</v>
      </c>
      <c r="E17189" s="1" t="s">
        <v>6773</v>
      </c>
      <c r="F17189" s="62">
        <v>7762.254716249141</v>
      </c>
      <c r="G17189" s="62">
        <v>87.924263788210297</v>
      </c>
      <c r="H17189" s="62">
        <v>88.41612311638184</v>
      </c>
      <c r="I17189" s="62">
        <v>1888.376</v>
      </c>
      <c r="J17189" s="62">
        <v>1834.5934355716879</v>
      </c>
      <c r="K17189" s="62">
        <v>1888.376</v>
      </c>
      <c r="L17189" s="62">
        <v>166962.88490602068</v>
      </c>
      <c r="M17189" s="63">
        <v>8662.3834862484928</v>
      </c>
      <c r="N17189" s="64">
        <f>GP_need_index[[#This Row],[Normalised weighted population]]/GP_need_index[[#This Row],[Registered population]]</f>
        <v>1.1159622819533432</v>
      </c>
    </row>
    <row r="17190" spans="1:14" hidden="1" x14ac:dyDescent="0.2">
      <c r="A17190" s="46" t="s">
        <v>13250</v>
      </c>
      <c r="B17190" s="33" t="s">
        <v>449</v>
      </c>
      <c r="C17190" s="1" t="s">
        <v>12472</v>
      </c>
      <c r="D17190" s="1" t="s">
        <v>6742</v>
      </c>
      <c r="E17190" s="1" t="s">
        <v>6773</v>
      </c>
      <c r="F17190" s="62">
        <v>7781.6041459148546</v>
      </c>
      <c r="G17190" s="62">
        <v>87.924263788210297</v>
      </c>
      <c r="H17190" s="62">
        <v>88.41612311638184</v>
      </c>
      <c r="I17190" s="62">
        <v>1888.376</v>
      </c>
      <c r="J17190" s="62">
        <v>1834.5934355716879</v>
      </c>
      <c r="K17190" s="62">
        <v>1888.376</v>
      </c>
      <c r="L17190" s="62">
        <v>166962.88490602068</v>
      </c>
      <c r="M17190" s="63">
        <v>8697.5184210342613</v>
      </c>
      <c r="N17190" s="64">
        <f>GP_need_index[[#This Row],[Normalised weighted population]]/GP_need_index[[#This Row],[Registered population]]</f>
        <v>1.1177025016879378</v>
      </c>
    </row>
    <row r="17191" spans="1:14" x14ac:dyDescent="0.2">
      <c r="A17191" s="46" t="s">
        <v>13248</v>
      </c>
      <c r="B17191" s="33" t="s">
        <v>527</v>
      </c>
      <c r="C17191" s="1" t="s">
        <v>12473</v>
      </c>
      <c r="D17191" s="1" t="s">
        <v>6742</v>
      </c>
      <c r="E17191" s="1" t="s">
        <v>6772</v>
      </c>
      <c r="F17191" s="62">
        <v>7324.416666666667</v>
      </c>
      <c r="G17191" s="62">
        <v>96.496087307512525</v>
      </c>
      <c r="H17191" s="62">
        <v>94.702809164501602</v>
      </c>
      <c r="I17191" s="62">
        <v>2168.0439999999999</v>
      </c>
      <c r="J17191" s="62">
        <v>2066.7252526539278</v>
      </c>
      <c r="K17191" s="62">
        <v>2168.0439999999999</v>
      </c>
      <c r="L17191" s="62">
        <v>205319.85719224269</v>
      </c>
      <c r="M17191" s="63">
        <v>10606.978609839418</v>
      </c>
      <c r="N17191" s="68">
        <f>GP_need_index[[#This Row],[Normalised weighted population]]/GP_need_index[[#This Row],[Registered population]]</f>
        <v>1.4481670135058879</v>
      </c>
    </row>
    <row r="17192" spans="1:14" hidden="1" x14ac:dyDescent="0.2">
      <c r="A17192" s="46" t="s">
        <v>13249</v>
      </c>
      <c r="B17192" s="33" t="s">
        <v>527</v>
      </c>
      <c r="C17192" s="1" t="s">
        <v>12473</v>
      </c>
      <c r="D17192" s="1" t="s">
        <v>6742</v>
      </c>
      <c r="E17192" s="1" t="s">
        <v>6772</v>
      </c>
      <c r="F17192" s="62">
        <v>7337.7394496745683</v>
      </c>
      <c r="G17192" s="62">
        <v>96.496087307512525</v>
      </c>
      <c r="H17192" s="62">
        <v>94.702809164501602</v>
      </c>
      <c r="I17192" s="62">
        <v>2168.0439999999999</v>
      </c>
      <c r="J17192" s="62">
        <v>2066.7252526539278</v>
      </c>
      <c r="K17192" s="62">
        <v>2168.0439999999999</v>
      </c>
      <c r="L17192" s="62">
        <v>205319.85719224269</v>
      </c>
      <c r="M17192" s="63">
        <v>10652.423389438254</v>
      </c>
      <c r="N17192" s="64">
        <f>GP_need_index[[#This Row],[Normalised weighted population]]/GP_need_index[[#This Row],[Registered population]]</f>
        <v>1.4517309400936407</v>
      </c>
    </row>
    <row r="17193" spans="1:14" hidden="1" x14ac:dyDescent="0.2">
      <c r="A17193" s="46" t="s">
        <v>13250</v>
      </c>
      <c r="B17193" s="33" t="s">
        <v>527</v>
      </c>
      <c r="C17193" s="1" t="s">
        <v>12473</v>
      </c>
      <c r="D17193" s="1" t="s">
        <v>6742</v>
      </c>
      <c r="E17193" s="1" t="s">
        <v>6772</v>
      </c>
      <c r="F17193" s="62">
        <v>7354.7307120196892</v>
      </c>
      <c r="G17193" s="62">
        <v>96.496087307512525</v>
      </c>
      <c r="H17193" s="62">
        <v>94.702809164501602</v>
      </c>
      <c r="I17193" s="62">
        <v>2168.0439999999999</v>
      </c>
      <c r="J17193" s="62">
        <v>2066.7252526539278</v>
      </c>
      <c r="K17193" s="62">
        <v>2168.0439999999999</v>
      </c>
      <c r="L17193" s="62">
        <v>205319.85719224269</v>
      </c>
      <c r="M17193" s="63">
        <v>10695.62999668353</v>
      </c>
      <c r="N17193" s="64">
        <f>GP_need_index[[#This Row],[Normalised weighted population]]/GP_need_index[[#This Row],[Registered population]]</f>
        <v>1.4542517483616193</v>
      </c>
    </row>
    <row r="17194" spans="1:14" x14ac:dyDescent="0.2">
      <c r="A17194" s="46" t="s">
        <v>13248</v>
      </c>
      <c r="B17194" s="33" t="s">
        <v>267</v>
      </c>
      <c r="C17194" s="1" t="s">
        <v>12474</v>
      </c>
      <c r="D17194" s="1" t="s">
        <v>6742</v>
      </c>
      <c r="E17194" s="1" t="s">
        <v>6928</v>
      </c>
      <c r="F17194" s="62">
        <v>14442.666666666668</v>
      </c>
      <c r="G17194" s="62">
        <v>128.67773325706062</v>
      </c>
      <c r="H17194" s="62">
        <v>122.72993156749877</v>
      </c>
      <c r="I17194" s="62">
        <v>2176.8649999999998</v>
      </c>
      <c r="J17194" s="62">
        <v>2101.1660819892468</v>
      </c>
      <c r="K17194" s="62">
        <v>2176.8649999999998</v>
      </c>
      <c r="L17194" s="62">
        <v>267166.49248168315</v>
      </c>
      <c r="M17194" s="63">
        <v>13802.02241406051</v>
      </c>
      <c r="N17194" s="68">
        <f>GP_need_index[[#This Row],[Normalised weighted population]]/GP_need_index[[#This Row],[Registered population]]</f>
        <v>0.95564224617294879</v>
      </c>
    </row>
    <row r="17195" spans="1:14" hidden="1" x14ac:dyDescent="0.2">
      <c r="A17195" s="46" t="s">
        <v>13249</v>
      </c>
      <c r="B17195" s="33" t="s">
        <v>267</v>
      </c>
      <c r="C17195" s="1" t="s">
        <v>12474</v>
      </c>
      <c r="D17195" s="1" t="s">
        <v>6742</v>
      </c>
      <c r="E17195" s="1" t="s">
        <v>6928</v>
      </c>
      <c r="F17195" s="62">
        <v>14440.62875162463</v>
      </c>
      <c r="G17195" s="62">
        <v>128.67773325706062</v>
      </c>
      <c r="H17195" s="62">
        <v>122.72993156749877</v>
      </c>
      <c r="I17195" s="62">
        <v>2176.8649999999998</v>
      </c>
      <c r="J17195" s="62">
        <v>2101.1660819892468</v>
      </c>
      <c r="K17195" s="62">
        <v>2176.8649999999998</v>
      </c>
      <c r="L17195" s="62">
        <v>267166.49248168315</v>
      </c>
      <c r="M17195" s="63">
        <v>13861.156111760563</v>
      </c>
      <c r="N17195" s="64">
        <f>GP_need_index[[#This Row],[Normalised weighted population]]/GP_need_index[[#This Row],[Registered population]]</f>
        <v>0.95987206306381401</v>
      </c>
    </row>
    <row r="17196" spans="1:14" hidden="1" x14ac:dyDescent="0.2">
      <c r="A17196" s="46" t="s">
        <v>13250</v>
      </c>
      <c r="B17196" s="33" t="s">
        <v>267</v>
      </c>
      <c r="C17196" s="1" t="s">
        <v>12474</v>
      </c>
      <c r="D17196" s="1" t="s">
        <v>6742</v>
      </c>
      <c r="E17196" s="1" t="s">
        <v>6928</v>
      </c>
      <c r="F17196" s="62">
        <v>14439.574646290332</v>
      </c>
      <c r="G17196" s="62">
        <v>128.67773325706062</v>
      </c>
      <c r="H17196" s="62">
        <v>122.72993156749877</v>
      </c>
      <c r="I17196" s="62">
        <v>2176.8649999999998</v>
      </c>
      <c r="J17196" s="62">
        <v>2101.1660819892468</v>
      </c>
      <c r="K17196" s="62">
        <v>2176.8649999999998</v>
      </c>
      <c r="L17196" s="62">
        <v>267166.49248168315</v>
      </c>
      <c r="M17196" s="63">
        <v>13917.377452782372</v>
      </c>
      <c r="N17196" s="64">
        <f>GP_need_index[[#This Row],[Normalised weighted population]]/GP_need_index[[#This Row],[Registered population]]</f>
        <v>0.9638356941738504</v>
      </c>
    </row>
    <row r="17197" spans="1:14" x14ac:dyDescent="0.2">
      <c r="A17197" s="46" t="s">
        <v>13248</v>
      </c>
      <c r="B17197" s="33" t="s">
        <v>271</v>
      </c>
      <c r="C17197" s="1" t="s">
        <v>12475</v>
      </c>
      <c r="D17197" s="1" t="s">
        <v>6742</v>
      </c>
      <c r="E17197" s="1" t="s">
        <v>6928</v>
      </c>
      <c r="F17197" s="62">
        <v>12689.916666666668</v>
      </c>
      <c r="G17197" s="62">
        <v>86.754842791589311</v>
      </c>
      <c r="H17197" s="62">
        <v>87.772024737268111</v>
      </c>
      <c r="I17197" s="62">
        <v>2035.5930000000001</v>
      </c>
      <c r="J17197" s="62">
        <v>2101.1660819892468</v>
      </c>
      <c r="K17197" s="62">
        <v>2035.5930000000001</v>
      </c>
      <c r="L17197" s="62">
        <v>178668.1191510098</v>
      </c>
      <c r="M17197" s="63">
        <v>9230.1297303191495</v>
      </c>
      <c r="N17197" s="68">
        <f>GP_need_index[[#This Row],[Normalised weighted population]]/GP_need_index[[#This Row],[Registered population]]</f>
        <v>0.72735936513787047</v>
      </c>
    </row>
    <row r="17198" spans="1:14" hidden="1" x14ac:dyDescent="0.2">
      <c r="A17198" s="46" t="s">
        <v>13249</v>
      </c>
      <c r="B17198" s="33" t="s">
        <v>271</v>
      </c>
      <c r="C17198" s="1" t="s">
        <v>12475</v>
      </c>
      <c r="D17198" s="1" t="s">
        <v>6742</v>
      </c>
      <c r="E17198" s="1" t="s">
        <v>6928</v>
      </c>
      <c r="F17198" s="62">
        <v>12697.222076952288</v>
      </c>
      <c r="G17198" s="62">
        <v>86.754842791589311</v>
      </c>
      <c r="H17198" s="62">
        <v>87.772024737268111</v>
      </c>
      <c r="I17198" s="62">
        <v>2035.5930000000001</v>
      </c>
      <c r="J17198" s="62">
        <v>2101.1660819892468</v>
      </c>
      <c r="K17198" s="62">
        <v>2035.5930000000001</v>
      </c>
      <c r="L17198" s="62">
        <v>178668.1191510098</v>
      </c>
      <c r="M17198" s="63">
        <v>9269.6755073676595</v>
      </c>
      <c r="N17198" s="64">
        <f>GP_need_index[[#This Row],[Normalised weighted population]]/GP_need_index[[#This Row],[Registered population]]</f>
        <v>0.73005539725053448</v>
      </c>
    </row>
    <row r="17199" spans="1:14" hidden="1" x14ac:dyDescent="0.2">
      <c r="A17199" s="46" t="s">
        <v>13250</v>
      </c>
      <c r="B17199" s="33" t="s">
        <v>271</v>
      </c>
      <c r="C17199" s="1" t="s">
        <v>12475</v>
      </c>
      <c r="D17199" s="1" t="s">
        <v>6742</v>
      </c>
      <c r="E17199" s="1" t="s">
        <v>6928</v>
      </c>
      <c r="F17199" s="62">
        <v>12705.934459782078</v>
      </c>
      <c r="G17199" s="62">
        <v>86.754842791589311</v>
      </c>
      <c r="H17199" s="62">
        <v>87.772024737268111</v>
      </c>
      <c r="I17199" s="62">
        <v>2035.5930000000001</v>
      </c>
      <c r="J17199" s="62">
        <v>2101.1660819892468</v>
      </c>
      <c r="K17199" s="62">
        <v>2035.5930000000001</v>
      </c>
      <c r="L17199" s="62">
        <v>178668.1191510098</v>
      </c>
      <c r="M17199" s="63">
        <v>9307.2736401395032</v>
      </c>
      <c r="N17199" s="64">
        <f>GP_need_index[[#This Row],[Normalised weighted population]]/GP_need_index[[#This Row],[Registered population]]</f>
        <v>0.73251390282231421</v>
      </c>
    </row>
    <row r="17200" spans="1:14" x14ac:dyDescent="0.2">
      <c r="A17200" s="46" t="s">
        <v>13248</v>
      </c>
      <c r="B17200" s="33" t="s">
        <v>280</v>
      </c>
      <c r="C17200" s="1" t="s">
        <v>7741</v>
      </c>
      <c r="D17200" s="1" t="s">
        <v>6742</v>
      </c>
      <c r="E17200" s="1" t="s">
        <v>6928</v>
      </c>
      <c r="F17200" s="62">
        <v>13603.416666666668</v>
      </c>
      <c r="G17200" s="62">
        <v>120.63087705620993</v>
      </c>
      <c r="H17200" s="62">
        <v>117.93819055036124</v>
      </c>
      <c r="I17200" s="62">
        <v>2073.8319999999999</v>
      </c>
      <c r="J17200" s="62">
        <v>2101.1660819892468</v>
      </c>
      <c r="K17200" s="62">
        <v>2073.8319999999999</v>
      </c>
      <c r="L17200" s="62">
        <v>244583.99358543675</v>
      </c>
      <c r="M17200" s="63">
        <v>12635.393496503199</v>
      </c>
      <c r="N17200" s="68">
        <f>GP_need_index[[#This Row],[Normalised weighted population]]/GP_need_index[[#This Row],[Registered population]]</f>
        <v>0.92883970300376972</v>
      </c>
    </row>
    <row r="17201" spans="1:14" hidden="1" x14ac:dyDescent="0.2">
      <c r="A17201" s="46" t="s">
        <v>13249</v>
      </c>
      <c r="B17201" s="33" t="s">
        <v>280</v>
      </c>
      <c r="C17201" s="1" t="s">
        <v>7741</v>
      </c>
      <c r="D17201" s="1" t="s">
        <v>6742</v>
      </c>
      <c r="E17201" s="1" t="s">
        <v>6928</v>
      </c>
      <c r="F17201" s="62">
        <v>13608.174207089174</v>
      </c>
      <c r="G17201" s="62">
        <v>120.63087705620993</v>
      </c>
      <c r="H17201" s="62">
        <v>117.93819055036124</v>
      </c>
      <c r="I17201" s="62">
        <v>2073.8319999999999</v>
      </c>
      <c r="J17201" s="62">
        <v>2101.1660819892468</v>
      </c>
      <c r="K17201" s="62">
        <v>2073.8319999999999</v>
      </c>
      <c r="L17201" s="62">
        <v>244583.99358543675</v>
      </c>
      <c r="M17201" s="63">
        <v>12689.528862823303</v>
      </c>
      <c r="N17201" s="64">
        <f>GP_need_index[[#This Row],[Normalised weighted population]]/GP_need_index[[#This Row],[Registered population]]</f>
        <v>0.93249312286233788</v>
      </c>
    </row>
    <row r="17202" spans="1:14" hidden="1" x14ac:dyDescent="0.2">
      <c r="A17202" s="46" t="s">
        <v>13250</v>
      </c>
      <c r="B17202" s="33" t="s">
        <v>280</v>
      </c>
      <c r="C17202" s="1" t="s">
        <v>7741</v>
      </c>
      <c r="D17202" s="1" t="s">
        <v>6742</v>
      </c>
      <c r="E17202" s="1" t="s">
        <v>6928</v>
      </c>
      <c r="F17202" s="62">
        <v>13610.730384569124</v>
      </c>
      <c r="G17202" s="62">
        <v>120.63087705620993</v>
      </c>
      <c r="H17202" s="62">
        <v>117.93819055036124</v>
      </c>
      <c r="I17202" s="62">
        <v>2073.8319999999999</v>
      </c>
      <c r="J17202" s="62">
        <v>2101.1660819892468</v>
      </c>
      <c r="K17202" s="62">
        <v>2073.8319999999999</v>
      </c>
      <c r="L17202" s="62">
        <v>244583.99358543675</v>
      </c>
      <c r="M17202" s="63">
        <v>12740.998042150817</v>
      </c>
      <c r="N17202" s="64">
        <f>GP_need_index[[#This Row],[Normalised weighted population]]/GP_need_index[[#This Row],[Registered population]]</f>
        <v>0.93609950988344115</v>
      </c>
    </row>
    <row r="17203" spans="1:14" x14ac:dyDescent="0.2">
      <c r="A17203" s="46" t="s">
        <v>13248</v>
      </c>
      <c r="B17203" s="33" t="s">
        <v>371</v>
      </c>
      <c r="C17203" s="1" t="s">
        <v>8273</v>
      </c>
      <c r="D17203" s="1" t="s">
        <v>6742</v>
      </c>
      <c r="E17203" s="1" t="s">
        <v>6769</v>
      </c>
      <c r="F17203" s="62">
        <v>11068.333333333332</v>
      </c>
      <c r="G17203" s="62">
        <v>96.233093848958447</v>
      </c>
      <c r="H17203" s="62">
        <v>92.88430347206652</v>
      </c>
      <c r="I17203" s="62">
        <v>1997.348</v>
      </c>
      <c r="J17203" s="62">
        <v>2008.8769606217618</v>
      </c>
      <c r="K17203" s="62">
        <v>1997.348</v>
      </c>
      <c r="L17203" s="62">
        <v>185522.27777132511</v>
      </c>
      <c r="M17203" s="63">
        <v>9584.2207318829169</v>
      </c>
      <c r="N17203" s="68">
        <f>GP_need_index[[#This Row],[Normalised weighted population]]/GP_need_index[[#This Row],[Registered population]]</f>
        <v>0.86591363335789051</v>
      </c>
    </row>
    <row r="17204" spans="1:14" hidden="1" x14ac:dyDescent="0.2">
      <c r="A17204" s="46" t="s">
        <v>13249</v>
      </c>
      <c r="B17204" s="33" t="s">
        <v>371</v>
      </c>
      <c r="C17204" s="1" t="s">
        <v>8273</v>
      </c>
      <c r="D17204" s="1" t="s">
        <v>6742</v>
      </c>
      <c r="E17204" s="1" t="s">
        <v>6769</v>
      </c>
      <c r="F17204" s="62">
        <v>11094.542046575394</v>
      </c>
      <c r="G17204" s="62">
        <v>96.233093848958447</v>
      </c>
      <c r="H17204" s="62">
        <v>92.88430347206652</v>
      </c>
      <c r="I17204" s="62">
        <v>1997.348</v>
      </c>
      <c r="J17204" s="62">
        <v>2008.8769606217618</v>
      </c>
      <c r="K17204" s="62">
        <v>1997.348</v>
      </c>
      <c r="L17204" s="62">
        <v>185522.27777132511</v>
      </c>
      <c r="M17204" s="63">
        <v>9625.2835844451911</v>
      </c>
      <c r="N17204" s="64">
        <f>GP_need_index[[#This Row],[Normalised weighted population]]/GP_need_index[[#This Row],[Registered population]]</f>
        <v>0.867569255588722</v>
      </c>
    </row>
    <row r="17205" spans="1:14" hidden="1" x14ac:dyDescent="0.2">
      <c r="A17205" s="46" t="s">
        <v>13250</v>
      </c>
      <c r="B17205" s="33" t="s">
        <v>371</v>
      </c>
      <c r="C17205" s="1" t="s">
        <v>8273</v>
      </c>
      <c r="D17205" s="1" t="s">
        <v>6742</v>
      </c>
      <c r="E17205" s="1" t="s">
        <v>6769</v>
      </c>
      <c r="F17205" s="62">
        <v>11122.197563837964</v>
      </c>
      <c r="G17205" s="62">
        <v>96.233093848958447</v>
      </c>
      <c r="H17205" s="62">
        <v>92.88430347206652</v>
      </c>
      <c r="I17205" s="62">
        <v>1997.348</v>
      </c>
      <c r="J17205" s="62">
        <v>2008.8769606217618</v>
      </c>
      <c r="K17205" s="62">
        <v>1997.348</v>
      </c>
      <c r="L17205" s="62">
        <v>185522.27777132511</v>
      </c>
      <c r="M17205" s="63">
        <v>9664.3240761956276</v>
      </c>
      <c r="N17205" s="64">
        <f>GP_need_index[[#This Row],[Normalised weighted population]]/GP_need_index[[#This Row],[Registered population]]</f>
        <v>0.86892217304407737</v>
      </c>
    </row>
    <row r="17206" spans="1:14" x14ac:dyDescent="0.2">
      <c r="A17206" s="46" t="s">
        <v>13248</v>
      </c>
      <c r="B17206" s="33" t="s">
        <v>1041</v>
      </c>
      <c r="C17206" s="1" t="s">
        <v>12476</v>
      </c>
      <c r="D17206" s="1" t="s">
        <v>6742</v>
      </c>
      <c r="E17206" s="1" t="s">
        <v>6776</v>
      </c>
      <c r="F17206" s="62">
        <v>11080.083333333332</v>
      </c>
      <c r="G17206" s="62">
        <v>64.194821719461174</v>
      </c>
      <c r="H17206" s="62">
        <v>61.248668358746315</v>
      </c>
      <c r="I17206" s="62">
        <v>1888.797</v>
      </c>
      <c r="J17206" s="62">
        <v>1975.9891104536491</v>
      </c>
      <c r="K17206" s="62">
        <v>1888.797</v>
      </c>
      <c r="L17206" s="62">
        <v>115686.30104999496</v>
      </c>
      <c r="M17206" s="63">
        <v>5976.4415262563361</v>
      </c>
      <c r="N17206" s="68">
        <f>GP_need_index[[#This Row],[Normalised weighted population]]/GP_need_index[[#This Row],[Registered population]]</f>
        <v>0.53938597269181221</v>
      </c>
    </row>
    <row r="17207" spans="1:14" hidden="1" x14ac:dyDescent="0.2">
      <c r="A17207" s="46" t="s">
        <v>13249</v>
      </c>
      <c r="B17207" s="33" t="s">
        <v>1041</v>
      </c>
      <c r="C17207" s="1" t="s">
        <v>12476</v>
      </c>
      <c r="D17207" s="1" t="s">
        <v>6742</v>
      </c>
      <c r="E17207" s="1" t="s">
        <v>6776</v>
      </c>
      <c r="F17207" s="62">
        <v>11192.529296895627</v>
      </c>
      <c r="G17207" s="62">
        <v>64.194821719461174</v>
      </c>
      <c r="H17207" s="62">
        <v>61.248668358746315</v>
      </c>
      <c r="I17207" s="62">
        <v>1888.797</v>
      </c>
      <c r="J17207" s="62">
        <v>1975.9891104536491</v>
      </c>
      <c r="K17207" s="62">
        <v>1888.797</v>
      </c>
      <c r="L17207" s="62">
        <v>115686.30104999496</v>
      </c>
      <c r="M17207" s="63">
        <v>6002.0471278075738</v>
      </c>
      <c r="N17207" s="64">
        <f>GP_need_index[[#This Row],[Normalised weighted population]]/GP_need_index[[#This Row],[Registered population]]</f>
        <v>0.53625476142129092</v>
      </c>
    </row>
    <row r="17208" spans="1:14" hidden="1" x14ac:dyDescent="0.2">
      <c r="A17208" s="46" t="s">
        <v>13250</v>
      </c>
      <c r="B17208" s="33" t="s">
        <v>1041</v>
      </c>
      <c r="C17208" s="1" t="s">
        <v>12476</v>
      </c>
      <c r="D17208" s="1" t="s">
        <v>6742</v>
      </c>
      <c r="E17208" s="1" t="s">
        <v>6776</v>
      </c>
      <c r="F17208" s="62">
        <v>11293.077670664508</v>
      </c>
      <c r="G17208" s="62">
        <v>64.194821719461174</v>
      </c>
      <c r="H17208" s="62">
        <v>61.248668358746315</v>
      </c>
      <c r="I17208" s="62">
        <v>1888.797</v>
      </c>
      <c r="J17208" s="62">
        <v>1975.9891104536491</v>
      </c>
      <c r="K17208" s="62">
        <v>1888.797</v>
      </c>
      <c r="L17208" s="62">
        <v>115686.30104999496</v>
      </c>
      <c r="M17208" s="63">
        <v>6026.3916439273462</v>
      </c>
      <c r="N17208" s="64">
        <f>GP_need_index[[#This Row],[Normalised weighted population]]/GP_need_index[[#This Row],[Registered population]]</f>
        <v>0.53363589799632904</v>
      </c>
    </row>
    <row r="17209" spans="1:14" x14ac:dyDescent="0.2">
      <c r="A17209" s="46" t="s">
        <v>13248</v>
      </c>
      <c r="B17209" s="33" t="s">
        <v>423</v>
      </c>
      <c r="C17209" s="1" t="s">
        <v>12477</v>
      </c>
      <c r="D17209" s="1" t="s">
        <v>6742</v>
      </c>
      <c r="E17209" s="1" t="s">
        <v>6773</v>
      </c>
      <c r="F17209" s="62">
        <v>11865.750000000002</v>
      </c>
      <c r="G17209" s="62">
        <v>115.42722725513079</v>
      </c>
      <c r="H17209" s="62">
        <v>116.06357187390415</v>
      </c>
      <c r="I17209" s="62">
        <v>1921.501</v>
      </c>
      <c r="J17209" s="62">
        <v>1834.5934355716879</v>
      </c>
      <c r="K17209" s="62">
        <v>1921.501</v>
      </c>
      <c r="L17209" s="62">
        <v>223016.26941927869</v>
      </c>
      <c r="M17209" s="63">
        <v>11521.188606524353</v>
      </c>
      <c r="N17209" s="68">
        <f>GP_need_index[[#This Row],[Normalised weighted population]]/GP_need_index[[#This Row],[Registered population]]</f>
        <v>0.97096168438778419</v>
      </c>
    </row>
    <row r="17210" spans="1:14" hidden="1" x14ac:dyDescent="0.2">
      <c r="A17210" s="46" t="s">
        <v>13249</v>
      </c>
      <c r="B17210" s="33" t="s">
        <v>423</v>
      </c>
      <c r="C17210" s="1" t="s">
        <v>12477</v>
      </c>
      <c r="D17210" s="1" t="s">
        <v>6742</v>
      </c>
      <c r="E17210" s="1" t="s">
        <v>6773</v>
      </c>
      <c r="F17210" s="62">
        <v>11894.064606321721</v>
      </c>
      <c r="G17210" s="62">
        <v>115.42722725513079</v>
      </c>
      <c r="H17210" s="62">
        <v>116.06357187390415</v>
      </c>
      <c r="I17210" s="62">
        <v>1921.501</v>
      </c>
      <c r="J17210" s="62">
        <v>1834.5934355716879</v>
      </c>
      <c r="K17210" s="62">
        <v>1921.501</v>
      </c>
      <c r="L17210" s="62">
        <v>223016.26941927869</v>
      </c>
      <c r="M17210" s="63">
        <v>11570.550248156631</v>
      </c>
      <c r="N17210" s="64">
        <f>GP_need_index[[#This Row],[Normalised weighted population]]/GP_need_index[[#This Row],[Registered population]]</f>
        <v>0.97280035304389201</v>
      </c>
    </row>
    <row r="17211" spans="1:14" hidden="1" x14ac:dyDescent="0.2">
      <c r="A17211" s="46" t="s">
        <v>13250</v>
      </c>
      <c r="B17211" s="33" t="s">
        <v>423</v>
      </c>
      <c r="C17211" s="1" t="s">
        <v>12477</v>
      </c>
      <c r="D17211" s="1" t="s">
        <v>6742</v>
      </c>
      <c r="E17211" s="1" t="s">
        <v>6773</v>
      </c>
      <c r="F17211" s="62">
        <v>11920.267918115849</v>
      </c>
      <c r="G17211" s="62">
        <v>115.42722725513079</v>
      </c>
      <c r="H17211" s="62">
        <v>116.06357187390415</v>
      </c>
      <c r="I17211" s="62">
        <v>1921.501</v>
      </c>
      <c r="J17211" s="62">
        <v>1834.5934355716879</v>
      </c>
      <c r="K17211" s="62">
        <v>1921.501</v>
      </c>
      <c r="L17211" s="62">
        <v>223016.26941927869</v>
      </c>
      <c r="M17211" s="63">
        <v>11617.480810518571</v>
      </c>
      <c r="N17211" s="64">
        <f>GP_need_index[[#This Row],[Normalised weighted population]]/GP_need_index[[#This Row],[Registered population]]</f>
        <v>0.97459896793618905</v>
      </c>
    </row>
    <row r="17212" spans="1:14" x14ac:dyDescent="0.2">
      <c r="A17212" s="46" t="s">
        <v>13248</v>
      </c>
      <c r="B17212" s="33" t="s">
        <v>1033</v>
      </c>
      <c r="C17212" s="1" t="s">
        <v>12478</v>
      </c>
      <c r="D17212" s="1" t="s">
        <v>6742</v>
      </c>
      <c r="E17212" s="1" t="s">
        <v>6767</v>
      </c>
      <c r="F17212" s="62">
        <v>12829.416666666668</v>
      </c>
      <c r="G17212" s="62">
        <v>95.378168675370461</v>
      </c>
      <c r="H17212" s="62">
        <v>94.337502134788764</v>
      </c>
      <c r="I17212" s="62">
        <v>1963.501</v>
      </c>
      <c r="J17212" s="62">
        <v>2034.5338842729971</v>
      </c>
      <c r="K17212" s="62">
        <v>1963.501</v>
      </c>
      <c r="L17212" s="62">
        <v>185231.77977915987</v>
      </c>
      <c r="M17212" s="63">
        <v>9569.2133866059667</v>
      </c>
      <c r="N17212" s="68">
        <f>GP_need_index[[#This Row],[Normalised weighted population]]/GP_need_index[[#This Row],[Registered population]]</f>
        <v>0.74588063005769023</v>
      </c>
    </row>
    <row r="17213" spans="1:14" hidden="1" x14ac:dyDescent="0.2">
      <c r="A17213" s="46" t="s">
        <v>13249</v>
      </c>
      <c r="B17213" s="33" t="s">
        <v>1033</v>
      </c>
      <c r="C17213" s="1" t="s">
        <v>12478</v>
      </c>
      <c r="D17213" s="1" t="s">
        <v>6742</v>
      </c>
      <c r="E17213" s="1" t="s">
        <v>6767</v>
      </c>
      <c r="F17213" s="62">
        <v>12883.573371402514</v>
      </c>
      <c r="G17213" s="62">
        <v>95.378168675370461</v>
      </c>
      <c r="H17213" s="62">
        <v>94.337502134788764</v>
      </c>
      <c r="I17213" s="62">
        <v>1963.501</v>
      </c>
      <c r="J17213" s="62">
        <v>2034.5338842729971</v>
      </c>
      <c r="K17213" s="62">
        <v>1963.501</v>
      </c>
      <c r="L17213" s="62">
        <v>185231.77977915987</v>
      </c>
      <c r="M17213" s="63">
        <v>9610.2119413579439</v>
      </c>
      <c r="N17213" s="64">
        <f>GP_need_index[[#This Row],[Normalised weighted population]]/GP_need_index[[#This Row],[Registered population]]</f>
        <v>0.74592752059685519</v>
      </c>
    </row>
    <row r="17214" spans="1:14" hidden="1" x14ac:dyDescent="0.2">
      <c r="A17214" s="46" t="s">
        <v>13250</v>
      </c>
      <c r="B17214" s="33" t="s">
        <v>1033</v>
      </c>
      <c r="C17214" s="1" t="s">
        <v>12478</v>
      </c>
      <c r="D17214" s="1" t="s">
        <v>6742</v>
      </c>
      <c r="E17214" s="1" t="s">
        <v>6767</v>
      </c>
      <c r="F17214" s="62">
        <v>12931.303800655187</v>
      </c>
      <c r="G17214" s="62">
        <v>95.378168675370461</v>
      </c>
      <c r="H17214" s="62">
        <v>94.337502134788764</v>
      </c>
      <c r="I17214" s="62">
        <v>1963.501</v>
      </c>
      <c r="J17214" s="62">
        <v>2034.5338842729971</v>
      </c>
      <c r="K17214" s="62">
        <v>1963.501</v>
      </c>
      <c r="L17214" s="62">
        <v>185231.77977915987</v>
      </c>
      <c r="M17214" s="63">
        <v>9649.1913019892345</v>
      </c>
      <c r="N17214" s="64">
        <f>GP_need_index[[#This Row],[Normalised weighted population]]/GP_need_index[[#This Row],[Registered population]]</f>
        <v>0.74618858629710183</v>
      </c>
    </row>
    <row r="17215" spans="1:14" x14ac:dyDescent="0.2">
      <c r="A17215" s="46" t="s">
        <v>13248</v>
      </c>
      <c r="B17215" s="33" t="s">
        <v>269</v>
      </c>
      <c r="C17215" s="1" t="s">
        <v>12479</v>
      </c>
      <c r="D17215" s="1" t="s">
        <v>6742</v>
      </c>
      <c r="E17215" s="1" t="s">
        <v>6928</v>
      </c>
      <c r="F17215" s="62">
        <v>5274.5833333333339</v>
      </c>
      <c r="G17215" s="62">
        <v>51.437740812028821</v>
      </c>
      <c r="H17215" s="62">
        <v>51.431332717034003</v>
      </c>
      <c r="I17215" s="62">
        <v>2245.9009999999998</v>
      </c>
      <c r="J17215" s="62">
        <v>2101.1660819892468</v>
      </c>
      <c r="K17215" s="62">
        <v>2245.9009999999998</v>
      </c>
      <c r="L17215" s="62">
        <v>115509.68158051938</v>
      </c>
      <c r="M17215" s="63">
        <v>5967.3172313126925</v>
      </c>
      <c r="N17215" s="68">
        <f>GP_need_index[[#This Row],[Normalised weighted population]]/GP_need_index[[#This Row],[Registered population]]</f>
        <v>1.131334335662411</v>
      </c>
    </row>
    <row r="17216" spans="1:14" hidden="1" x14ac:dyDescent="0.2">
      <c r="A17216" s="46" t="s">
        <v>13249</v>
      </c>
      <c r="B17216" s="33" t="s">
        <v>269</v>
      </c>
      <c r="C17216" s="1" t="s">
        <v>12479</v>
      </c>
      <c r="D17216" s="1" t="s">
        <v>6742</v>
      </c>
      <c r="E17216" s="1" t="s">
        <v>6928</v>
      </c>
      <c r="F17216" s="62">
        <v>5272.0468789970146</v>
      </c>
      <c r="G17216" s="62">
        <v>51.437740812028821</v>
      </c>
      <c r="H17216" s="62">
        <v>51.431332717034003</v>
      </c>
      <c r="I17216" s="62">
        <v>2245.9009999999998</v>
      </c>
      <c r="J17216" s="62">
        <v>2101.1660819892468</v>
      </c>
      <c r="K17216" s="62">
        <v>2245.9009999999998</v>
      </c>
      <c r="L17216" s="62">
        <v>115509.68158051938</v>
      </c>
      <c r="M17216" s="63">
        <v>5992.8837405278418</v>
      </c>
      <c r="N17216" s="64">
        <f>GP_need_index[[#This Row],[Normalised weighted population]]/GP_need_index[[#This Row],[Registered population]]</f>
        <v>1.1367280826736434</v>
      </c>
    </row>
    <row r="17217" spans="1:14" hidden="1" x14ac:dyDescent="0.2">
      <c r="A17217" s="46" t="s">
        <v>13250</v>
      </c>
      <c r="B17217" s="33" t="s">
        <v>269</v>
      </c>
      <c r="C17217" s="1" t="s">
        <v>12479</v>
      </c>
      <c r="D17217" s="1" t="s">
        <v>6742</v>
      </c>
      <c r="E17217" s="1" t="s">
        <v>6928</v>
      </c>
      <c r="F17217" s="62">
        <v>5270.4835813036452</v>
      </c>
      <c r="G17217" s="62">
        <v>51.437740812028821</v>
      </c>
      <c r="H17217" s="62">
        <v>51.431332717034003</v>
      </c>
      <c r="I17217" s="62">
        <v>2245.9009999999998</v>
      </c>
      <c r="J17217" s="62">
        <v>2101.1660819892468</v>
      </c>
      <c r="K17217" s="62">
        <v>2245.9009999999998</v>
      </c>
      <c r="L17217" s="62">
        <v>115509.68158051938</v>
      </c>
      <c r="M17217" s="63">
        <v>6017.191089623665</v>
      </c>
      <c r="N17217" s="64">
        <f>GP_need_index[[#This Row],[Normalised weighted population]]/GP_need_index[[#This Row],[Registered population]]</f>
        <v>1.1416772288161312</v>
      </c>
    </row>
    <row r="17218" spans="1:14" x14ac:dyDescent="0.2">
      <c r="A17218" s="46" t="s">
        <v>13248</v>
      </c>
      <c r="B17218" s="33" t="s">
        <v>367</v>
      </c>
      <c r="C17218" s="1" t="s">
        <v>12480</v>
      </c>
      <c r="D17218" s="1" t="s">
        <v>6742</v>
      </c>
      <c r="E17218" s="1" t="s">
        <v>6769</v>
      </c>
      <c r="F17218" s="62">
        <v>10103.916666666668</v>
      </c>
      <c r="G17218" s="62">
        <v>86.584836210493535</v>
      </c>
      <c r="H17218" s="62">
        <v>88.483096127150802</v>
      </c>
      <c r="I17218" s="62">
        <v>1930.761</v>
      </c>
      <c r="J17218" s="62">
        <v>2008.8769606217618</v>
      </c>
      <c r="K17218" s="62">
        <v>1930.761</v>
      </c>
      <c r="L17218" s="62">
        <v>170839.7111615538</v>
      </c>
      <c r="M17218" s="63">
        <v>8825.7082718748807</v>
      </c>
      <c r="N17218" s="68">
        <f>GP_need_index[[#This Row],[Normalised weighted population]]/GP_need_index[[#This Row],[Registered population]]</f>
        <v>0.87349377108298398</v>
      </c>
    </row>
    <row r="17219" spans="1:14" hidden="1" x14ac:dyDescent="0.2">
      <c r="A17219" s="46" t="s">
        <v>13249</v>
      </c>
      <c r="B17219" s="33" t="s">
        <v>367</v>
      </c>
      <c r="C17219" s="1" t="s">
        <v>12480</v>
      </c>
      <c r="D17219" s="1" t="s">
        <v>6742</v>
      </c>
      <c r="E17219" s="1" t="s">
        <v>6769</v>
      </c>
      <c r="F17219" s="62">
        <v>10124.382249307699</v>
      </c>
      <c r="G17219" s="62">
        <v>86.584836210493535</v>
      </c>
      <c r="H17219" s="62">
        <v>88.483096127150802</v>
      </c>
      <c r="I17219" s="62">
        <v>1930.761</v>
      </c>
      <c r="J17219" s="62">
        <v>2008.8769606217618</v>
      </c>
      <c r="K17219" s="62">
        <v>1930.761</v>
      </c>
      <c r="L17219" s="62">
        <v>170839.7111615538</v>
      </c>
      <c r="M17219" s="63">
        <v>8863.5213364592601</v>
      </c>
      <c r="N17219" s="64">
        <f>GP_need_index[[#This Row],[Normalised weighted population]]/GP_need_index[[#This Row],[Registered population]]</f>
        <v>0.87546292881872811</v>
      </c>
    </row>
    <row r="17220" spans="1:14" hidden="1" x14ac:dyDescent="0.2">
      <c r="A17220" s="46" t="s">
        <v>13250</v>
      </c>
      <c r="B17220" s="33" t="s">
        <v>367</v>
      </c>
      <c r="C17220" s="1" t="s">
        <v>12480</v>
      </c>
      <c r="D17220" s="1" t="s">
        <v>6742</v>
      </c>
      <c r="E17220" s="1" t="s">
        <v>6769</v>
      </c>
      <c r="F17220" s="62">
        <v>10152.499695610495</v>
      </c>
      <c r="G17220" s="62">
        <v>86.584836210493535</v>
      </c>
      <c r="H17220" s="62">
        <v>88.483096127150802</v>
      </c>
      <c r="I17220" s="62">
        <v>1930.761</v>
      </c>
      <c r="J17220" s="62">
        <v>2008.8769606217618</v>
      </c>
      <c r="K17220" s="62">
        <v>1930.761</v>
      </c>
      <c r="L17220" s="62">
        <v>170839.7111615538</v>
      </c>
      <c r="M17220" s="63">
        <v>8899.4720935024143</v>
      </c>
      <c r="N17220" s="64">
        <f>GP_need_index[[#This Row],[Normalised weighted population]]/GP_need_index[[#This Row],[Registered population]]</f>
        <v>0.87657940017965863</v>
      </c>
    </row>
    <row r="17221" spans="1:14" x14ac:dyDescent="0.2">
      <c r="A17221" s="46" t="s">
        <v>13248</v>
      </c>
      <c r="B17221" s="33" t="s">
        <v>379</v>
      </c>
      <c r="C17221" s="1" t="s">
        <v>12481</v>
      </c>
      <c r="D17221" s="1" t="s">
        <v>6742</v>
      </c>
      <c r="E17221" s="1" t="s">
        <v>6769</v>
      </c>
      <c r="F17221" s="62">
        <v>8626.5</v>
      </c>
      <c r="G17221" s="62">
        <v>77.09309176453344</v>
      </c>
      <c r="H17221" s="62">
        <v>81.386891201095153</v>
      </c>
      <c r="I17221" s="62">
        <v>2094.8380000000002</v>
      </c>
      <c r="J17221" s="62">
        <v>2008.8769606217618</v>
      </c>
      <c r="K17221" s="62">
        <v>2094.8380000000002</v>
      </c>
      <c r="L17221" s="62">
        <v>170492.35238991978</v>
      </c>
      <c r="M17221" s="63">
        <v>8807.7634558641603</v>
      </c>
      <c r="N17221" s="68">
        <f>GP_need_index[[#This Row],[Normalised weighted population]]/GP_need_index[[#This Row],[Registered population]]</f>
        <v>1.0210123985236377</v>
      </c>
    </row>
    <row r="17222" spans="1:14" hidden="1" x14ac:dyDescent="0.2">
      <c r="A17222" s="46" t="s">
        <v>13249</v>
      </c>
      <c r="B17222" s="33" t="s">
        <v>379</v>
      </c>
      <c r="C17222" s="1" t="s">
        <v>12481</v>
      </c>
      <c r="D17222" s="1" t="s">
        <v>6742</v>
      </c>
      <c r="E17222" s="1" t="s">
        <v>6769</v>
      </c>
      <c r="F17222" s="62">
        <v>8644.4285380240981</v>
      </c>
      <c r="G17222" s="62">
        <v>77.09309176453344</v>
      </c>
      <c r="H17222" s="62">
        <v>81.386891201095153</v>
      </c>
      <c r="I17222" s="62">
        <v>2094.8380000000002</v>
      </c>
      <c r="J17222" s="62">
        <v>2008.8769606217618</v>
      </c>
      <c r="K17222" s="62">
        <v>2094.8380000000002</v>
      </c>
      <c r="L17222" s="62">
        <v>170492.35238991978</v>
      </c>
      <c r="M17222" s="63">
        <v>8845.4996372720434</v>
      </c>
      <c r="N17222" s="64">
        <f>GP_need_index[[#This Row],[Normalised weighted population]]/GP_need_index[[#This Row],[Registered population]]</f>
        <v>1.0232601956697887</v>
      </c>
    </row>
    <row r="17223" spans="1:14" hidden="1" x14ac:dyDescent="0.2">
      <c r="A17223" s="46" t="s">
        <v>13250</v>
      </c>
      <c r="B17223" s="33" t="s">
        <v>379</v>
      </c>
      <c r="C17223" s="1" t="s">
        <v>12481</v>
      </c>
      <c r="D17223" s="1" t="s">
        <v>6742</v>
      </c>
      <c r="E17223" s="1" t="s">
        <v>6769</v>
      </c>
      <c r="F17223" s="62">
        <v>8667.2898239458882</v>
      </c>
      <c r="G17223" s="62">
        <v>77.09309176453344</v>
      </c>
      <c r="H17223" s="62">
        <v>81.386891201095153</v>
      </c>
      <c r="I17223" s="62">
        <v>2094.8380000000002</v>
      </c>
      <c r="J17223" s="62">
        <v>2008.8769606217618</v>
      </c>
      <c r="K17223" s="62">
        <v>2094.8380000000002</v>
      </c>
      <c r="L17223" s="62">
        <v>170492.35238991978</v>
      </c>
      <c r="M17223" s="63">
        <v>8881.3772976638338</v>
      </c>
      <c r="N17223" s="64">
        <f>GP_need_index[[#This Row],[Normalised weighted population]]/GP_need_index[[#This Row],[Registered population]]</f>
        <v>1.0247006247704407</v>
      </c>
    </row>
    <row r="17224" spans="1:14" x14ac:dyDescent="0.2">
      <c r="A17224" s="46" t="s">
        <v>13248</v>
      </c>
      <c r="B17224" s="33" t="s">
        <v>973</v>
      </c>
      <c r="C17224" s="1" t="s">
        <v>12482</v>
      </c>
      <c r="D17224" s="1" t="s">
        <v>6742</v>
      </c>
      <c r="E17224" s="1" t="s">
        <v>6768</v>
      </c>
      <c r="F17224" s="62">
        <v>7694.25</v>
      </c>
      <c r="G17224" s="62">
        <v>63.255531681715624</v>
      </c>
      <c r="H17224" s="62">
        <v>64.476291365332415</v>
      </c>
      <c r="I17224" s="62">
        <v>1929.0530000000001</v>
      </c>
      <c r="J17224" s="62">
        <v>1832.289931693989</v>
      </c>
      <c r="K17224" s="62">
        <v>1929.0530000000001</v>
      </c>
      <c r="L17224" s="62">
        <v>124378.18328716859</v>
      </c>
      <c r="M17224" s="63">
        <v>6425.4707152968349</v>
      </c>
      <c r="N17224" s="68">
        <f>GP_need_index[[#This Row],[Normalised weighted population]]/GP_need_index[[#This Row],[Registered population]]</f>
        <v>0.83510033015522434</v>
      </c>
    </row>
    <row r="17225" spans="1:14" hidden="1" x14ac:dyDescent="0.2">
      <c r="A17225" s="46" t="s">
        <v>13249</v>
      </c>
      <c r="B17225" s="33" t="s">
        <v>973</v>
      </c>
      <c r="C17225" s="1" t="s">
        <v>12482</v>
      </c>
      <c r="D17225" s="1" t="s">
        <v>6742</v>
      </c>
      <c r="E17225" s="1" t="s">
        <v>6768</v>
      </c>
      <c r="F17225" s="62">
        <v>7706.3685313121923</v>
      </c>
      <c r="G17225" s="62">
        <v>63.255531681715624</v>
      </c>
      <c r="H17225" s="62">
        <v>64.476291365332415</v>
      </c>
      <c r="I17225" s="62">
        <v>1929.0530000000001</v>
      </c>
      <c r="J17225" s="62">
        <v>1832.289931693989</v>
      </c>
      <c r="K17225" s="62">
        <v>1929.0530000000001</v>
      </c>
      <c r="L17225" s="62">
        <v>124378.18328716859</v>
      </c>
      <c r="M17225" s="63">
        <v>6453.0001476843554</v>
      </c>
      <c r="N17225" s="64">
        <f>GP_need_index[[#This Row],[Normalised weighted population]]/GP_need_index[[#This Row],[Registered population]]</f>
        <v>0.83735940235206718</v>
      </c>
    </row>
    <row r="17226" spans="1:14" hidden="1" x14ac:dyDescent="0.2">
      <c r="A17226" s="46" t="s">
        <v>13250</v>
      </c>
      <c r="B17226" s="33" t="s">
        <v>973</v>
      </c>
      <c r="C17226" s="1" t="s">
        <v>12482</v>
      </c>
      <c r="D17226" s="1" t="s">
        <v>6742</v>
      </c>
      <c r="E17226" s="1" t="s">
        <v>6768</v>
      </c>
      <c r="F17226" s="62">
        <v>7719.217566488378</v>
      </c>
      <c r="G17226" s="62">
        <v>63.255531681715624</v>
      </c>
      <c r="H17226" s="62">
        <v>64.476291365332415</v>
      </c>
      <c r="I17226" s="62">
        <v>1929.0530000000001</v>
      </c>
      <c r="J17226" s="62">
        <v>1832.289931693989</v>
      </c>
      <c r="K17226" s="62">
        <v>1929.0530000000001</v>
      </c>
      <c r="L17226" s="62">
        <v>124378.18328716859</v>
      </c>
      <c r="M17226" s="63">
        <v>6479.1737452538191</v>
      </c>
      <c r="N17226" s="64">
        <f>GP_need_index[[#This Row],[Normalised weighted population]]/GP_need_index[[#This Row],[Registered population]]</f>
        <v>0.83935628053573841</v>
      </c>
    </row>
    <row r="17227" spans="1:14" x14ac:dyDescent="0.2">
      <c r="A17227" s="46" t="s">
        <v>13248</v>
      </c>
      <c r="B17227" s="33" t="s">
        <v>1048</v>
      </c>
      <c r="C17227" s="1" t="s">
        <v>7327</v>
      </c>
      <c r="D17227" s="1" t="s">
        <v>6742</v>
      </c>
      <c r="E17227" s="1" t="s">
        <v>6767</v>
      </c>
      <c r="F17227" s="62">
        <v>10192.75</v>
      </c>
      <c r="G17227" s="62">
        <v>98.180580922564531</v>
      </c>
      <c r="H17227" s="62">
        <v>99.0551008634786</v>
      </c>
      <c r="I17227" s="62">
        <v>2151.0630000000001</v>
      </c>
      <c r="J17227" s="62">
        <v>2034.5338842729971</v>
      </c>
      <c r="K17227" s="62">
        <v>2151.0630000000001</v>
      </c>
      <c r="L17227" s="62">
        <v>213073.76242869688</v>
      </c>
      <c r="M17227" s="63">
        <v>11007.551199897203</v>
      </c>
      <c r="N17227" s="68">
        <f>GP_need_index[[#This Row],[Normalised weighted population]]/GP_need_index[[#This Row],[Registered population]]</f>
        <v>1.0799392901716616</v>
      </c>
    </row>
    <row r="17228" spans="1:14" hidden="1" x14ac:dyDescent="0.2">
      <c r="A17228" s="46" t="s">
        <v>13249</v>
      </c>
      <c r="B17228" s="33" t="s">
        <v>1048</v>
      </c>
      <c r="C17228" s="1" t="s">
        <v>7327</v>
      </c>
      <c r="D17228" s="1" t="s">
        <v>6742</v>
      </c>
      <c r="E17228" s="1" t="s">
        <v>6767</v>
      </c>
      <c r="F17228" s="62">
        <v>10238.061733340646</v>
      </c>
      <c r="G17228" s="62">
        <v>98.180580922564531</v>
      </c>
      <c r="H17228" s="62">
        <v>99.0551008634786</v>
      </c>
      <c r="I17228" s="62">
        <v>2151.0630000000001</v>
      </c>
      <c r="J17228" s="62">
        <v>2034.5338842729971</v>
      </c>
      <c r="K17228" s="62">
        <v>2151.0630000000001</v>
      </c>
      <c r="L17228" s="62">
        <v>213073.76242869688</v>
      </c>
      <c r="M17228" s="63">
        <v>11054.712201781209</v>
      </c>
      <c r="N17228" s="64">
        <f>GP_need_index[[#This Row],[Normalised weighted population]]/GP_need_index[[#This Row],[Registered population]]</f>
        <v>1.0797661207473588</v>
      </c>
    </row>
    <row r="17229" spans="1:14" hidden="1" x14ac:dyDescent="0.2">
      <c r="A17229" s="46" t="s">
        <v>13250</v>
      </c>
      <c r="B17229" s="33" t="s">
        <v>1048</v>
      </c>
      <c r="C17229" s="1" t="s">
        <v>7327</v>
      </c>
      <c r="D17229" s="1" t="s">
        <v>6742</v>
      </c>
      <c r="E17229" s="1" t="s">
        <v>6767</v>
      </c>
      <c r="F17229" s="62">
        <v>10276.057710358658</v>
      </c>
      <c r="G17229" s="62">
        <v>98.180580922564531</v>
      </c>
      <c r="H17229" s="62">
        <v>99.0551008634786</v>
      </c>
      <c r="I17229" s="62">
        <v>2151.0630000000001</v>
      </c>
      <c r="J17229" s="62">
        <v>2034.5338842729971</v>
      </c>
      <c r="K17229" s="62">
        <v>2151.0630000000001</v>
      </c>
      <c r="L17229" s="62">
        <v>213073.76242869688</v>
      </c>
      <c r="M17229" s="63">
        <v>11099.550506723677</v>
      </c>
      <c r="N17229" s="64">
        <f>GP_need_index[[#This Row],[Normalised weighted population]]/GP_need_index[[#This Row],[Registered population]]</f>
        <v>1.0801370349968846</v>
      </c>
    </row>
    <row r="17230" spans="1:14" x14ac:dyDescent="0.2">
      <c r="A17230" s="46" t="s">
        <v>13248</v>
      </c>
      <c r="B17230" s="33" t="s">
        <v>1031</v>
      </c>
      <c r="C17230" s="1" t="s">
        <v>12483</v>
      </c>
      <c r="D17230" s="1" t="s">
        <v>6742</v>
      </c>
      <c r="E17230" s="1" t="s">
        <v>6767</v>
      </c>
      <c r="F17230" s="62">
        <v>11436.583333333334</v>
      </c>
      <c r="G17230" s="62">
        <v>69.101561898977053</v>
      </c>
      <c r="H17230" s="62">
        <v>67.793614536286597</v>
      </c>
      <c r="I17230" s="62">
        <v>2098.6550000000002</v>
      </c>
      <c r="J17230" s="62">
        <v>2034.5338842729971</v>
      </c>
      <c r="K17230" s="62">
        <v>2098.6550000000002</v>
      </c>
      <c r="L17230" s="62">
        <v>142275.40811465055</v>
      </c>
      <c r="M17230" s="63">
        <v>7350.05484231015</v>
      </c>
      <c r="N17230" s="68">
        <f>GP_need_index[[#This Row],[Normalised weighted population]]/GP_need_index[[#This Row],[Registered population]]</f>
        <v>0.64267925376694524</v>
      </c>
    </row>
    <row r="17231" spans="1:14" hidden="1" x14ac:dyDescent="0.2">
      <c r="A17231" s="46" t="s">
        <v>13249</v>
      </c>
      <c r="B17231" s="33" t="s">
        <v>1031</v>
      </c>
      <c r="C17231" s="1" t="s">
        <v>12483</v>
      </c>
      <c r="D17231" s="1" t="s">
        <v>6742</v>
      </c>
      <c r="E17231" s="1" t="s">
        <v>6767</v>
      </c>
      <c r="F17231" s="62">
        <v>11511.728679392349</v>
      </c>
      <c r="G17231" s="62">
        <v>69.101561898977053</v>
      </c>
      <c r="H17231" s="62">
        <v>67.793614536286597</v>
      </c>
      <c r="I17231" s="62">
        <v>2098.6550000000002</v>
      </c>
      <c r="J17231" s="62">
        <v>2034.5338842729971</v>
      </c>
      <c r="K17231" s="62">
        <v>2098.6550000000002</v>
      </c>
      <c r="L17231" s="62">
        <v>142275.40811465055</v>
      </c>
      <c r="M17231" s="63">
        <v>7381.5455838902544</v>
      </c>
      <c r="N17231" s="64">
        <f>GP_need_index[[#This Row],[Normalised weighted population]]/GP_need_index[[#This Row],[Registered population]]</f>
        <v>0.64121955871877723</v>
      </c>
    </row>
    <row r="17232" spans="1:14" hidden="1" x14ac:dyDescent="0.2">
      <c r="A17232" s="46" t="s">
        <v>13250</v>
      </c>
      <c r="B17232" s="33" t="s">
        <v>1031</v>
      </c>
      <c r="C17232" s="1" t="s">
        <v>12483</v>
      </c>
      <c r="D17232" s="1" t="s">
        <v>6742</v>
      </c>
      <c r="E17232" s="1" t="s">
        <v>6767</v>
      </c>
      <c r="F17232" s="62">
        <v>11582.350324592255</v>
      </c>
      <c r="G17232" s="62">
        <v>69.101561898977053</v>
      </c>
      <c r="H17232" s="62">
        <v>67.793614536286597</v>
      </c>
      <c r="I17232" s="62">
        <v>2098.6550000000002</v>
      </c>
      <c r="J17232" s="62">
        <v>2034.5338842729971</v>
      </c>
      <c r="K17232" s="62">
        <v>2098.6550000000002</v>
      </c>
      <c r="L17232" s="62">
        <v>142275.40811465055</v>
      </c>
      <c r="M17232" s="63">
        <v>7411.4853946963531</v>
      </c>
      <c r="N17232" s="64">
        <f>GP_need_index[[#This Row],[Normalised weighted population]]/GP_need_index[[#This Row],[Registered population]]</f>
        <v>0.63989476979986504</v>
      </c>
    </row>
    <row r="17233" spans="1:14" x14ac:dyDescent="0.2">
      <c r="A17233" s="46" t="s">
        <v>13248</v>
      </c>
      <c r="B17233" s="33" t="s">
        <v>445</v>
      </c>
      <c r="C17233" s="1" t="s">
        <v>12484</v>
      </c>
      <c r="D17233" s="1" t="s">
        <v>6742</v>
      </c>
      <c r="E17233" s="1" t="s">
        <v>6770</v>
      </c>
      <c r="F17233" s="62">
        <v>7209.75</v>
      </c>
      <c r="G17233" s="62">
        <v>67.384838200982784</v>
      </c>
      <c r="H17233" s="62">
        <v>68.260292917923522</v>
      </c>
      <c r="I17233" s="62">
        <v>1991.499</v>
      </c>
      <c r="J17233" s="62">
        <v>1872.6374502164499</v>
      </c>
      <c r="K17233" s="62">
        <v>1991.499</v>
      </c>
      <c r="L17233" s="62">
        <v>135940.30508575178</v>
      </c>
      <c r="M17233" s="63">
        <v>7022.7786439064967</v>
      </c>
      <c r="N17233" s="68">
        <f>GP_need_index[[#This Row],[Normalised weighted population]]/GP_need_index[[#This Row],[Registered population]]</f>
        <v>0.9740668738730881</v>
      </c>
    </row>
    <row r="17234" spans="1:14" hidden="1" x14ac:dyDescent="0.2">
      <c r="A17234" s="46" t="s">
        <v>13249</v>
      </c>
      <c r="B17234" s="33" t="s">
        <v>445</v>
      </c>
      <c r="C17234" s="1" t="s">
        <v>12484</v>
      </c>
      <c r="D17234" s="1" t="s">
        <v>6742</v>
      </c>
      <c r="E17234" s="1" t="s">
        <v>6770</v>
      </c>
      <c r="F17234" s="62">
        <v>7255.3261602301318</v>
      </c>
      <c r="G17234" s="62">
        <v>67.384838200982784</v>
      </c>
      <c r="H17234" s="62">
        <v>68.260292917923522</v>
      </c>
      <c r="I17234" s="62">
        <v>1991.499</v>
      </c>
      <c r="J17234" s="62">
        <v>1872.6374502164499</v>
      </c>
      <c r="K17234" s="62">
        <v>1991.499</v>
      </c>
      <c r="L17234" s="62">
        <v>135940.30508575178</v>
      </c>
      <c r="M17234" s="63">
        <v>7052.8671959233452</v>
      </c>
      <c r="N17234" s="64">
        <f>GP_need_index[[#This Row],[Normalised weighted population]]/GP_need_index[[#This Row],[Registered population]]</f>
        <v>0.9720951257275573</v>
      </c>
    </row>
    <row r="17235" spans="1:14" hidden="1" x14ac:dyDescent="0.2">
      <c r="A17235" s="46" t="s">
        <v>13250</v>
      </c>
      <c r="B17235" s="33" t="s">
        <v>445</v>
      </c>
      <c r="C17235" s="1" t="s">
        <v>12484</v>
      </c>
      <c r="D17235" s="1" t="s">
        <v>6742</v>
      </c>
      <c r="E17235" s="1" t="s">
        <v>6770</v>
      </c>
      <c r="F17235" s="62">
        <v>7296.3181188675699</v>
      </c>
      <c r="G17235" s="62">
        <v>67.384838200982784</v>
      </c>
      <c r="H17235" s="62">
        <v>68.260292917923522</v>
      </c>
      <c r="I17235" s="62">
        <v>1991.499</v>
      </c>
      <c r="J17235" s="62">
        <v>1872.6374502164499</v>
      </c>
      <c r="K17235" s="62">
        <v>1991.499</v>
      </c>
      <c r="L17235" s="62">
        <v>135940.30508575178</v>
      </c>
      <c r="M17235" s="63">
        <v>7081.4738755254239</v>
      </c>
      <c r="N17235" s="64">
        <f>GP_need_index[[#This Row],[Normalised weighted population]]/GP_need_index[[#This Row],[Registered population]]</f>
        <v>0.97055443035212796</v>
      </c>
    </row>
    <row r="17236" spans="1:14" x14ac:dyDescent="0.2">
      <c r="A17236" s="46" t="s">
        <v>13248</v>
      </c>
      <c r="B17236" s="33" t="s">
        <v>1034</v>
      </c>
      <c r="C17236" s="1" t="s">
        <v>12485</v>
      </c>
      <c r="D17236" s="1" t="s">
        <v>6742</v>
      </c>
      <c r="E17236" s="1" t="s">
        <v>6767</v>
      </c>
      <c r="F17236" s="62">
        <v>12066</v>
      </c>
      <c r="G17236" s="62">
        <v>121.03483671476015</v>
      </c>
      <c r="H17236" s="62">
        <v>120.35597484216518</v>
      </c>
      <c r="I17236" s="62">
        <v>2056.7429999999999</v>
      </c>
      <c r="J17236" s="62">
        <v>2034.5338842729971</v>
      </c>
      <c r="K17236" s="62">
        <v>2056.7429999999999</v>
      </c>
      <c r="L17236" s="62">
        <v>247541.30876479932</v>
      </c>
      <c r="M17236" s="63">
        <v>12788.170628140701</v>
      </c>
      <c r="N17236" s="68">
        <f>GP_need_index[[#This Row],[Normalised weighted population]]/GP_need_index[[#This Row],[Registered population]]</f>
        <v>1.0598517013211255</v>
      </c>
    </row>
    <row r="17237" spans="1:14" hidden="1" x14ac:dyDescent="0.2">
      <c r="A17237" s="46" t="s">
        <v>13249</v>
      </c>
      <c r="B17237" s="33" t="s">
        <v>1034</v>
      </c>
      <c r="C17237" s="1" t="s">
        <v>12485</v>
      </c>
      <c r="D17237" s="1" t="s">
        <v>6742</v>
      </c>
      <c r="E17237" s="1" t="s">
        <v>6767</v>
      </c>
      <c r="F17237" s="62">
        <v>12110.968967938981</v>
      </c>
      <c r="G17237" s="62">
        <v>121.03483671476015</v>
      </c>
      <c r="H17237" s="62">
        <v>120.35597484216518</v>
      </c>
      <c r="I17237" s="62">
        <v>2056.7429999999999</v>
      </c>
      <c r="J17237" s="62">
        <v>2034.5338842729971</v>
      </c>
      <c r="K17237" s="62">
        <v>2056.7429999999999</v>
      </c>
      <c r="L17237" s="62">
        <v>247541.30876479932</v>
      </c>
      <c r="M17237" s="63">
        <v>12842.9605562668</v>
      </c>
      <c r="N17237" s="64">
        <f>GP_need_index[[#This Row],[Normalised weighted population]]/GP_need_index[[#This Row],[Registered population]]</f>
        <v>1.0604403817948505</v>
      </c>
    </row>
    <row r="17238" spans="1:14" hidden="1" x14ac:dyDescent="0.2">
      <c r="A17238" s="46" t="s">
        <v>13250</v>
      </c>
      <c r="B17238" s="33" t="s">
        <v>1034</v>
      </c>
      <c r="C17238" s="1" t="s">
        <v>12485</v>
      </c>
      <c r="D17238" s="1" t="s">
        <v>6742</v>
      </c>
      <c r="E17238" s="1" t="s">
        <v>6767</v>
      </c>
      <c r="F17238" s="62">
        <v>12153.610746138294</v>
      </c>
      <c r="G17238" s="62">
        <v>121.03483671476015</v>
      </c>
      <c r="H17238" s="62">
        <v>120.35597484216518</v>
      </c>
      <c r="I17238" s="62">
        <v>2056.7429999999999</v>
      </c>
      <c r="J17238" s="62">
        <v>2034.5338842729971</v>
      </c>
      <c r="K17238" s="62">
        <v>2056.7429999999999</v>
      </c>
      <c r="L17238" s="62">
        <v>247541.30876479932</v>
      </c>
      <c r="M17238" s="63">
        <v>12895.052059987105</v>
      </c>
      <c r="N17238" s="64">
        <f>GP_need_index[[#This Row],[Normalised weighted population]]/GP_need_index[[#This Row],[Registered population]]</f>
        <v>1.06100584668506</v>
      </c>
    </row>
    <row r="17239" spans="1:14" x14ac:dyDescent="0.2">
      <c r="A17239" s="46" t="s">
        <v>13248</v>
      </c>
      <c r="B17239" s="33" t="s">
        <v>264</v>
      </c>
      <c r="C17239" s="1" t="s">
        <v>12486</v>
      </c>
      <c r="D17239" s="1" t="s">
        <v>6742</v>
      </c>
      <c r="E17239" s="1" t="s">
        <v>6928</v>
      </c>
      <c r="F17239" s="62">
        <v>8030.166666666667</v>
      </c>
      <c r="G17239" s="62">
        <v>48.549256432041588</v>
      </c>
      <c r="H17239" s="62">
        <v>48.05573687208183</v>
      </c>
      <c r="I17239" s="62">
        <v>2134.163</v>
      </c>
      <c r="J17239" s="62">
        <v>2101.1660819892468</v>
      </c>
      <c r="K17239" s="62">
        <v>2134.163</v>
      </c>
      <c r="L17239" s="62">
        <v>102558.77557013277</v>
      </c>
      <c r="M17239" s="63">
        <v>5298.2636633395241</v>
      </c>
      <c r="N17239" s="68">
        <f>GP_need_index[[#This Row],[Normalised weighted population]]/GP_need_index[[#This Row],[Registered population]]</f>
        <v>0.65979498100988243</v>
      </c>
    </row>
    <row r="17240" spans="1:14" hidden="1" x14ac:dyDescent="0.2">
      <c r="A17240" s="46" t="s">
        <v>13249</v>
      </c>
      <c r="B17240" s="33" t="s">
        <v>264</v>
      </c>
      <c r="C17240" s="1" t="s">
        <v>12486</v>
      </c>
      <c r="D17240" s="1" t="s">
        <v>6742</v>
      </c>
      <c r="E17240" s="1" t="s">
        <v>6928</v>
      </c>
      <c r="F17240" s="62">
        <v>8045.6440542916098</v>
      </c>
      <c r="G17240" s="62">
        <v>48.549256432041588</v>
      </c>
      <c r="H17240" s="62">
        <v>48.05573687208183</v>
      </c>
      <c r="I17240" s="62">
        <v>2134.163</v>
      </c>
      <c r="J17240" s="62">
        <v>2101.1660819892468</v>
      </c>
      <c r="K17240" s="62">
        <v>2134.163</v>
      </c>
      <c r="L17240" s="62">
        <v>102558.77557013277</v>
      </c>
      <c r="M17240" s="63">
        <v>5320.9636642816995</v>
      </c>
      <c r="N17240" s="64">
        <f>GP_need_index[[#This Row],[Normalised weighted population]]/GP_need_index[[#This Row],[Registered population]]</f>
        <v>0.66134713745426699</v>
      </c>
    </row>
    <row r="17241" spans="1:14" hidden="1" x14ac:dyDescent="0.2">
      <c r="A17241" s="46" t="s">
        <v>13250</v>
      </c>
      <c r="B17241" s="33" t="s">
        <v>264</v>
      </c>
      <c r="C17241" s="1" t="s">
        <v>12486</v>
      </c>
      <c r="D17241" s="1" t="s">
        <v>6742</v>
      </c>
      <c r="E17241" s="1" t="s">
        <v>6928</v>
      </c>
      <c r="F17241" s="62">
        <v>8061.3770993975122</v>
      </c>
      <c r="G17241" s="62">
        <v>48.549256432041588</v>
      </c>
      <c r="H17241" s="62">
        <v>48.05573687208183</v>
      </c>
      <c r="I17241" s="62">
        <v>2134.163</v>
      </c>
      <c r="J17241" s="62">
        <v>2101.1660819892468</v>
      </c>
      <c r="K17241" s="62">
        <v>2134.163</v>
      </c>
      <c r="L17241" s="62">
        <v>102558.77557013277</v>
      </c>
      <c r="M17241" s="63">
        <v>5342.5456817066688</v>
      </c>
      <c r="N17241" s="64">
        <f>GP_need_index[[#This Row],[Normalised weighted population]]/GP_need_index[[#This Row],[Registered population]]</f>
        <v>0.66273362675292258</v>
      </c>
    </row>
    <row r="17242" spans="1:14" x14ac:dyDescent="0.2">
      <c r="A17242" s="46" t="s">
        <v>13248</v>
      </c>
      <c r="B17242" s="33" t="s">
        <v>428</v>
      </c>
      <c r="C17242" s="1" t="s">
        <v>12487</v>
      </c>
      <c r="D17242" s="1" t="s">
        <v>6742</v>
      </c>
      <c r="E17242" s="1" t="s">
        <v>6778</v>
      </c>
      <c r="F17242" s="62">
        <v>8641.6666666666679</v>
      </c>
      <c r="G17242" s="62">
        <v>99.109598808855282</v>
      </c>
      <c r="H17242" s="62">
        <v>94.791499868429156</v>
      </c>
      <c r="I17242" s="62">
        <v>1893.116</v>
      </c>
      <c r="J17242" s="62">
        <v>1852.7577960954445</v>
      </c>
      <c r="K17242" s="62">
        <v>1893.116</v>
      </c>
      <c r="L17242" s="62">
        <v>179451.30506492112</v>
      </c>
      <c r="M17242" s="63">
        <v>9270.589705062881</v>
      </c>
      <c r="N17242" s="68">
        <f>GP_need_index[[#This Row],[Normalised weighted population]]/GP_need_index[[#This Row],[Registered population]]</f>
        <v>1.072777979370825</v>
      </c>
    </row>
    <row r="17243" spans="1:14" hidden="1" x14ac:dyDescent="0.2">
      <c r="A17243" s="46" t="s">
        <v>13249</v>
      </c>
      <c r="B17243" s="33" t="s">
        <v>428</v>
      </c>
      <c r="C17243" s="1" t="s">
        <v>12487</v>
      </c>
      <c r="D17243" s="1" t="s">
        <v>6742</v>
      </c>
      <c r="E17243" s="1" t="s">
        <v>6778</v>
      </c>
      <c r="F17243" s="62">
        <v>8671.4384069372263</v>
      </c>
      <c r="G17243" s="62">
        <v>99.109598808855282</v>
      </c>
      <c r="H17243" s="62">
        <v>94.791499868429156</v>
      </c>
      <c r="I17243" s="62">
        <v>1893.116</v>
      </c>
      <c r="J17243" s="62">
        <v>1852.7577960954445</v>
      </c>
      <c r="K17243" s="62">
        <v>1893.116</v>
      </c>
      <c r="L17243" s="62">
        <v>179451.30506492112</v>
      </c>
      <c r="M17243" s="63">
        <v>9310.3088297443446</v>
      </c>
      <c r="N17243" s="64">
        <f>GP_need_index[[#This Row],[Normalised weighted population]]/GP_need_index[[#This Row],[Registered population]]</f>
        <v>1.0736752534961231</v>
      </c>
    </row>
    <row r="17244" spans="1:14" hidden="1" x14ac:dyDescent="0.2">
      <c r="A17244" s="46" t="s">
        <v>13250</v>
      </c>
      <c r="B17244" s="33" t="s">
        <v>428</v>
      </c>
      <c r="C17244" s="1" t="s">
        <v>12487</v>
      </c>
      <c r="D17244" s="1" t="s">
        <v>6742</v>
      </c>
      <c r="E17244" s="1" t="s">
        <v>6778</v>
      </c>
      <c r="F17244" s="62">
        <v>8695.3862625441179</v>
      </c>
      <c r="G17244" s="62">
        <v>99.109598808855282</v>
      </c>
      <c r="H17244" s="62">
        <v>94.791499868429156</v>
      </c>
      <c r="I17244" s="62">
        <v>1893.116</v>
      </c>
      <c r="J17244" s="62">
        <v>1852.7577960954445</v>
      </c>
      <c r="K17244" s="62">
        <v>1893.116</v>
      </c>
      <c r="L17244" s="62">
        <v>179451.30506492112</v>
      </c>
      <c r="M17244" s="63">
        <v>9348.0717727135325</v>
      </c>
      <c r="N17244" s="64">
        <f>GP_need_index[[#This Row],[Normalised weighted population]]/GP_need_index[[#This Row],[Registered population]]</f>
        <v>1.0750611290243535</v>
      </c>
    </row>
    <row r="17245" spans="1:14" x14ac:dyDescent="0.2">
      <c r="A17245" s="46" t="s">
        <v>13248</v>
      </c>
      <c r="B17245" s="33" t="s">
        <v>971</v>
      </c>
      <c r="C17245" s="1" t="s">
        <v>12488</v>
      </c>
      <c r="D17245" s="1" t="s">
        <v>6742</v>
      </c>
      <c r="E17245" s="1" t="s">
        <v>6768</v>
      </c>
      <c r="F17245" s="62">
        <v>7055.75</v>
      </c>
      <c r="G17245" s="62">
        <v>44.923534982082408</v>
      </c>
      <c r="H17245" s="62">
        <v>43.614865223065088</v>
      </c>
      <c r="I17245" s="62">
        <v>1888.2560000000001</v>
      </c>
      <c r="J17245" s="62">
        <v>1832.289931693989</v>
      </c>
      <c r="K17245" s="62">
        <v>1888.2560000000001</v>
      </c>
      <c r="L17245" s="62">
        <v>82356.030946643994</v>
      </c>
      <c r="M17245" s="63">
        <v>4254.574645570764</v>
      </c>
      <c r="N17245" s="68">
        <f>GP_need_index[[#This Row],[Normalised weighted population]]/GP_need_index[[#This Row],[Registered population]]</f>
        <v>0.60299396174336728</v>
      </c>
    </row>
    <row r="17246" spans="1:14" hidden="1" x14ac:dyDescent="0.2">
      <c r="A17246" s="46" t="s">
        <v>13249</v>
      </c>
      <c r="B17246" s="33" t="s">
        <v>971</v>
      </c>
      <c r="C17246" s="1" t="s">
        <v>12488</v>
      </c>
      <c r="D17246" s="1" t="s">
        <v>6742</v>
      </c>
      <c r="E17246" s="1" t="s">
        <v>6768</v>
      </c>
      <c r="F17246" s="62">
        <v>7070.603429310655</v>
      </c>
      <c r="G17246" s="62">
        <v>44.923534982082408</v>
      </c>
      <c r="H17246" s="62">
        <v>43.614865223065088</v>
      </c>
      <c r="I17246" s="62">
        <v>1888.2560000000001</v>
      </c>
      <c r="J17246" s="62">
        <v>1832.289931693989</v>
      </c>
      <c r="K17246" s="62">
        <v>1888.2560000000001</v>
      </c>
      <c r="L17246" s="62">
        <v>82356.030946643994</v>
      </c>
      <c r="M17246" s="63">
        <v>4272.8030416264901</v>
      </c>
      <c r="N17246" s="64">
        <f>GP_need_index[[#This Row],[Normalised weighted population]]/GP_need_index[[#This Row],[Registered population]]</f>
        <v>0.60430528799195637</v>
      </c>
    </row>
    <row r="17247" spans="1:14" hidden="1" x14ac:dyDescent="0.2">
      <c r="A17247" s="46" t="s">
        <v>13250</v>
      </c>
      <c r="B17247" s="33" t="s">
        <v>971</v>
      </c>
      <c r="C17247" s="1" t="s">
        <v>12488</v>
      </c>
      <c r="D17247" s="1" t="s">
        <v>6742</v>
      </c>
      <c r="E17247" s="1" t="s">
        <v>6768</v>
      </c>
      <c r="F17247" s="62">
        <v>7086.596843149282</v>
      </c>
      <c r="G17247" s="62">
        <v>44.923534982082408</v>
      </c>
      <c r="H17247" s="62">
        <v>43.614865223065088</v>
      </c>
      <c r="I17247" s="62">
        <v>1888.2560000000001</v>
      </c>
      <c r="J17247" s="62">
        <v>1832.289931693989</v>
      </c>
      <c r="K17247" s="62">
        <v>1888.2560000000001</v>
      </c>
      <c r="L17247" s="62">
        <v>82356.030946643994</v>
      </c>
      <c r="M17247" s="63">
        <v>4290.133682374305</v>
      </c>
      <c r="N17247" s="64">
        <f>GP_need_index[[#This Row],[Normalised weighted population]]/GP_need_index[[#This Row],[Registered population]]</f>
        <v>0.60538701118882476</v>
      </c>
    </row>
    <row r="17248" spans="1:14" x14ac:dyDescent="0.2">
      <c r="A17248" s="46" t="s">
        <v>13248</v>
      </c>
      <c r="B17248" s="33" t="s">
        <v>430</v>
      </c>
      <c r="C17248" s="1" t="s">
        <v>12489</v>
      </c>
      <c r="D17248" s="1" t="s">
        <v>6742</v>
      </c>
      <c r="E17248" s="1" t="s">
        <v>6770</v>
      </c>
      <c r="F17248" s="62">
        <v>10730.916666666668</v>
      </c>
      <c r="G17248" s="62">
        <v>104.85896173385277</v>
      </c>
      <c r="H17248" s="62">
        <v>104.83397327642494</v>
      </c>
      <c r="I17248" s="62">
        <v>1850.4</v>
      </c>
      <c r="J17248" s="62">
        <v>1872.6374502164499</v>
      </c>
      <c r="K17248" s="62">
        <v>1850.4</v>
      </c>
      <c r="L17248" s="62">
        <v>193984.78415069671</v>
      </c>
      <c r="M17248" s="63">
        <v>10021.400191186649</v>
      </c>
      <c r="N17248" s="68">
        <f>GP_need_index[[#This Row],[Normalised weighted population]]/GP_need_index[[#This Row],[Registered population]]</f>
        <v>0.93388109352447191</v>
      </c>
    </row>
    <row r="17249" spans="1:14" hidden="1" x14ac:dyDescent="0.2">
      <c r="A17249" s="46" t="s">
        <v>13249</v>
      </c>
      <c r="B17249" s="33" t="s">
        <v>430</v>
      </c>
      <c r="C17249" s="1" t="s">
        <v>12489</v>
      </c>
      <c r="D17249" s="1" t="s">
        <v>6742</v>
      </c>
      <c r="E17249" s="1" t="s">
        <v>6770</v>
      </c>
      <c r="F17249" s="62">
        <v>10801.425557984252</v>
      </c>
      <c r="G17249" s="62">
        <v>104.85896173385277</v>
      </c>
      <c r="H17249" s="62">
        <v>104.83397327642494</v>
      </c>
      <c r="I17249" s="62">
        <v>1850.4</v>
      </c>
      <c r="J17249" s="62">
        <v>1872.6374502164499</v>
      </c>
      <c r="K17249" s="62">
        <v>1850.4</v>
      </c>
      <c r="L17249" s="62">
        <v>193984.78415069671</v>
      </c>
      <c r="M17249" s="63">
        <v>10064.336105334505</v>
      </c>
      <c r="N17249" s="64">
        <f>GP_need_index[[#This Row],[Normalised weighted population]]/GP_need_index[[#This Row],[Registered population]]</f>
        <v>0.93175998402313653</v>
      </c>
    </row>
    <row r="17250" spans="1:14" hidden="1" x14ac:dyDescent="0.2">
      <c r="A17250" s="46" t="s">
        <v>13250</v>
      </c>
      <c r="B17250" s="33" t="s">
        <v>430</v>
      </c>
      <c r="C17250" s="1" t="s">
        <v>12489</v>
      </c>
      <c r="D17250" s="1" t="s">
        <v>6742</v>
      </c>
      <c r="E17250" s="1" t="s">
        <v>6770</v>
      </c>
      <c r="F17250" s="62">
        <v>10864.649872966136</v>
      </c>
      <c r="G17250" s="62">
        <v>104.85896173385277</v>
      </c>
      <c r="H17250" s="62">
        <v>104.83397327642494</v>
      </c>
      <c r="I17250" s="62">
        <v>1850.4</v>
      </c>
      <c r="J17250" s="62">
        <v>1872.6374502164499</v>
      </c>
      <c r="K17250" s="62">
        <v>1850.4</v>
      </c>
      <c r="L17250" s="62">
        <v>193984.78415069671</v>
      </c>
      <c r="M17250" s="63">
        <v>10105.157409688478</v>
      </c>
      <c r="N17250" s="64">
        <f>GP_need_index[[#This Row],[Normalised weighted population]]/GP_need_index[[#This Row],[Registered population]]</f>
        <v>0.93009508155734877</v>
      </c>
    </row>
    <row r="17251" spans="1:14" x14ac:dyDescent="0.2">
      <c r="A17251" s="46" t="s">
        <v>13248</v>
      </c>
      <c r="B17251" s="33" t="s">
        <v>424</v>
      </c>
      <c r="C17251" s="1" t="s">
        <v>12490</v>
      </c>
      <c r="D17251" s="1" t="s">
        <v>6742</v>
      </c>
      <c r="E17251" s="1" t="s">
        <v>6771</v>
      </c>
      <c r="F17251" s="62">
        <v>14883.75</v>
      </c>
      <c r="G17251" s="62">
        <v>114.27599686402193</v>
      </c>
      <c r="H17251" s="62">
        <v>111.23132904942509</v>
      </c>
      <c r="I17251" s="62">
        <v>1782.5889999999999</v>
      </c>
      <c r="J17251" s="62">
        <v>1802.1984285714286</v>
      </c>
      <c r="K17251" s="62">
        <v>1782.5889999999999</v>
      </c>
      <c r="L17251" s="62">
        <v>198279.74361888561</v>
      </c>
      <c r="M17251" s="63">
        <v>10243.281035213109</v>
      </c>
      <c r="N17251" s="68">
        <f>GP_need_index[[#This Row],[Normalised weighted population]]/GP_need_index[[#This Row],[Registered population]]</f>
        <v>0.68821910037545031</v>
      </c>
    </row>
    <row r="17252" spans="1:14" hidden="1" x14ac:dyDescent="0.2">
      <c r="A17252" s="46" t="s">
        <v>13249</v>
      </c>
      <c r="B17252" s="33" t="s">
        <v>424</v>
      </c>
      <c r="C17252" s="1" t="s">
        <v>12490</v>
      </c>
      <c r="D17252" s="1" t="s">
        <v>6742</v>
      </c>
      <c r="E17252" s="1" t="s">
        <v>6771</v>
      </c>
      <c r="F17252" s="62">
        <v>14984.333748172949</v>
      </c>
      <c r="G17252" s="62">
        <v>114.27599686402193</v>
      </c>
      <c r="H17252" s="62">
        <v>111.23132904942509</v>
      </c>
      <c r="I17252" s="62">
        <v>1782.5889999999999</v>
      </c>
      <c r="J17252" s="62">
        <v>1802.1984285714286</v>
      </c>
      <c r="K17252" s="62">
        <v>1782.5889999999999</v>
      </c>
      <c r="L17252" s="62">
        <v>198279.74361888561</v>
      </c>
      <c r="M17252" s="63">
        <v>10287.167580678788</v>
      </c>
      <c r="N17252" s="64">
        <f>GP_need_index[[#This Row],[Normalised weighted population]]/GP_need_index[[#This Row],[Registered population]]</f>
        <v>0.68652819361642359</v>
      </c>
    </row>
    <row r="17253" spans="1:14" hidden="1" x14ac:dyDescent="0.2">
      <c r="A17253" s="46" t="s">
        <v>13250</v>
      </c>
      <c r="B17253" s="33" t="s">
        <v>424</v>
      </c>
      <c r="C17253" s="1" t="s">
        <v>12490</v>
      </c>
      <c r="D17253" s="1" t="s">
        <v>6742</v>
      </c>
      <c r="E17253" s="1" t="s">
        <v>6771</v>
      </c>
      <c r="F17253" s="62">
        <v>15080.781209376511</v>
      </c>
      <c r="G17253" s="62">
        <v>114.27599686402193</v>
      </c>
      <c r="H17253" s="62">
        <v>111.23132904942509</v>
      </c>
      <c r="I17253" s="62">
        <v>1782.5889999999999</v>
      </c>
      <c r="J17253" s="62">
        <v>1802.1984285714286</v>
      </c>
      <c r="K17253" s="62">
        <v>1782.5889999999999</v>
      </c>
      <c r="L17253" s="62">
        <v>198279.74361888561</v>
      </c>
      <c r="M17253" s="63">
        <v>10328.89269740344</v>
      </c>
      <c r="N17253" s="64">
        <f>GP_need_index[[#This Row],[Normalised weighted population]]/GP_need_index[[#This Row],[Registered population]]</f>
        <v>0.68490435303055963</v>
      </c>
    </row>
    <row r="17254" spans="1:14" x14ac:dyDescent="0.2">
      <c r="A17254" s="46" t="s">
        <v>13248</v>
      </c>
      <c r="B17254" s="33" t="s">
        <v>529</v>
      </c>
      <c r="C17254" s="1" t="s">
        <v>12491</v>
      </c>
      <c r="D17254" s="1" t="s">
        <v>6742</v>
      </c>
      <c r="E17254" s="1" t="s">
        <v>6772</v>
      </c>
      <c r="F17254" s="62">
        <v>10949.250000000002</v>
      </c>
      <c r="G17254" s="62">
        <v>107.1776832345877</v>
      </c>
      <c r="H17254" s="62">
        <v>109.13224925962213</v>
      </c>
      <c r="I17254" s="62">
        <v>1937.5160000000001</v>
      </c>
      <c r="J17254" s="62">
        <v>2066.7252526539278</v>
      </c>
      <c r="K17254" s="62">
        <v>1937.5160000000001</v>
      </c>
      <c r="L17254" s="62">
        <v>211445.47905650604</v>
      </c>
      <c r="M17254" s="63">
        <v>10923.432853353574</v>
      </c>
      <c r="N17254" s="68">
        <f>GP_need_index[[#This Row],[Normalised weighted population]]/GP_need_index[[#This Row],[Registered population]]</f>
        <v>0.99764210821321753</v>
      </c>
    </row>
    <row r="17255" spans="1:14" hidden="1" x14ac:dyDescent="0.2">
      <c r="A17255" s="46" t="s">
        <v>13249</v>
      </c>
      <c r="B17255" s="33" t="s">
        <v>529</v>
      </c>
      <c r="C17255" s="1" t="s">
        <v>12491</v>
      </c>
      <c r="D17255" s="1" t="s">
        <v>6742</v>
      </c>
      <c r="E17255" s="1" t="s">
        <v>6772</v>
      </c>
      <c r="F17255" s="62">
        <v>10980.666415187068</v>
      </c>
      <c r="G17255" s="62">
        <v>107.1776832345877</v>
      </c>
      <c r="H17255" s="62">
        <v>109.13224925962213</v>
      </c>
      <c r="I17255" s="62">
        <v>1937.5160000000001</v>
      </c>
      <c r="J17255" s="62">
        <v>2066.7252526539278</v>
      </c>
      <c r="K17255" s="62">
        <v>1937.5160000000001</v>
      </c>
      <c r="L17255" s="62">
        <v>211445.47905650604</v>
      </c>
      <c r="M17255" s="63">
        <v>10970.233456686823</v>
      </c>
      <c r="N17255" s="64">
        <f>GP_need_index[[#This Row],[Normalised weighted population]]/GP_need_index[[#This Row],[Registered population]]</f>
        <v>0.99904987929641365</v>
      </c>
    </row>
    <row r="17256" spans="1:14" hidden="1" x14ac:dyDescent="0.2">
      <c r="A17256" s="46" t="s">
        <v>13250</v>
      </c>
      <c r="B17256" s="33" t="s">
        <v>529</v>
      </c>
      <c r="C17256" s="1" t="s">
        <v>12491</v>
      </c>
      <c r="D17256" s="1" t="s">
        <v>6742</v>
      </c>
      <c r="E17256" s="1" t="s">
        <v>6772</v>
      </c>
      <c r="F17256" s="62">
        <v>11008.515699719861</v>
      </c>
      <c r="G17256" s="62">
        <v>107.1776832345877</v>
      </c>
      <c r="H17256" s="62">
        <v>109.13224925962213</v>
      </c>
      <c r="I17256" s="62">
        <v>1937.5160000000001</v>
      </c>
      <c r="J17256" s="62">
        <v>2066.7252526539278</v>
      </c>
      <c r="K17256" s="62">
        <v>1937.5160000000001</v>
      </c>
      <c r="L17256" s="62">
        <v>211445.47905650604</v>
      </c>
      <c r="M17256" s="63">
        <v>11014.729112841647</v>
      </c>
      <c r="N17256" s="64">
        <f>GP_need_index[[#This Row],[Normalised weighted population]]/GP_need_index[[#This Row],[Registered population]]</f>
        <v>1.0005644187909859</v>
      </c>
    </row>
    <row r="17257" spans="1:14" x14ac:dyDescent="0.2">
      <c r="A17257" s="46" t="s">
        <v>13248</v>
      </c>
      <c r="B17257" s="33" t="s">
        <v>535</v>
      </c>
      <c r="C17257" s="1" t="s">
        <v>12492</v>
      </c>
      <c r="D17257" s="1" t="s">
        <v>6742</v>
      </c>
      <c r="E17257" s="1" t="s">
        <v>6771</v>
      </c>
      <c r="F17257" s="62">
        <v>7785.416666666667</v>
      </c>
      <c r="G17257" s="62">
        <v>63.522978720963373</v>
      </c>
      <c r="H17257" s="62">
        <v>62.347522123937246</v>
      </c>
      <c r="I17257" s="62">
        <v>2052.4920000000002</v>
      </c>
      <c r="J17257" s="62">
        <v>1802.1984285714286</v>
      </c>
      <c r="K17257" s="62">
        <v>2052.4920000000002</v>
      </c>
      <c r="L17257" s="62">
        <v>127967.79037920422</v>
      </c>
      <c r="M17257" s="63">
        <v>6610.9125238175766</v>
      </c>
      <c r="N17257" s="68">
        <f>GP_need_index[[#This Row],[Normalised weighted population]]/GP_need_index[[#This Row],[Registered population]]</f>
        <v>0.84914049008093029</v>
      </c>
    </row>
    <row r="17258" spans="1:14" hidden="1" x14ac:dyDescent="0.2">
      <c r="A17258" s="46" t="s">
        <v>13249</v>
      </c>
      <c r="B17258" s="33" t="s">
        <v>535</v>
      </c>
      <c r="C17258" s="1" t="s">
        <v>12492</v>
      </c>
      <c r="D17258" s="1" t="s">
        <v>6742</v>
      </c>
      <c r="E17258" s="1" t="s">
        <v>6771</v>
      </c>
      <c r="F17258" s="62">
        <v>7830.7061495949274</v>
      </c>
      <c r="G17258" s="62">
        <v>63.522978720963373</v>
      </c>
      <c r="H17258" s="62">
        <v>62.347522123937246</v>
      </c>
      <c r="I17258" s="62">
        <v>2052.4920000000002</v>
      </c>
      <c r="J17258" s="62">
        <v>1802.1984285714286</v>
      </c>
      <c r="K17258" s="62">
        <v>2052.4920000000002</v>
      </c>
      <c r="L17258" s="62">
        <v>127967.79037920422</v>
      </c>
      <c r="M17258" s="63">
        <v>6639.2364672931853</v>
      </c>
      <c r="N17258" s="64">
        <f>GP_need_index[[#This Row],[Normalised weighted population]]/GP_need_index[[#This Row],[Registered population]]</f>
        <v>0.84784645732577069</v>
      </c>
    </row>
    <row r="17259" spans="1:14" hidden="1" x14ac:dyDescent="0.2">
      <c r="A17259" s="46" t="s">
        <v>13250</v>
      </c>
      <c r="B17259" s="33" t="s">
        <v>535</v>
      </c>
      <c r="C17259" s="1" t="s">
        <v>12492</v>
      </c>
      <c r="D17259" s="1" t="s">
        <v>6742</v>
      </c>
      <c r="E17259" s="1" t="s">
        <v>6771</v>
      </c>
      <c r="F17259" s="62">
        <v>7871.8012347818812</v>
      </c>
      <c r="G17259" s="62">
        <v>63.522978720963373</v>
      </c>
      <c r="H17259" s="62">
        <v>62.347522123937246</v>
      </c>
      <c r="I17259" s="62">
        <v>2052.4920000000002</v>
      </c>
      <c r="J17259" s="62">
        <v>1802.1984285714286</v>
      </c>
      <c r="K17259" s="62">
        <v>2052.4920000000002</v>
      </c>
      <c r="L17259" s="62">
        <v>127967.79037920422</v>
      </c>
      <c r="M17259" s="63">
        <v>6666.165445983167</v>
      </c>
      <c r="N17259" s="64">
        <f>GP_need_index[[#This Row],[Normalised weighted population]]/GP_need_index[[#This Row],[Registered population]]</f>
        <v>0.84684117994855324</v>
      </c>
    </row>
    <row r="17260" spans="1:14" x14ac:dyDescent="0.2">
      <c r="A17260" s="46" t="s">
        <v>13248</v>
      </c>
      <c r="B17260" s="33" t="s">
        <v>961</v>
      </c>
      <c r="C17260" s="1" t="s">
        <v>12493</v>
      </c>
      <c r="D17260" s="1" t="s">
        <v>6742</v>
      </c>
      <c r="E17260" s="1" t="s">
        <v>6768</v>
      </c>
      <c r="F17260" s="62">
        <v>16865</v>
      </c>
      <c r="G17260" s="62">
        <v>171.84835640347154</v>
      </c>
      <c r="H17260" s="62">
        <v>165.51256883053483</v>
      </c>
      <c r="I17260" s="62">
        <v>1776.6369999999999</v>
      </c>
      <c r="J17260" s="62">
        <v>1832.289931693989</v>
      </c>
      <c r="K17260" s="62">
        <v>1776.6369999999999</v>
      </c>
      <c r="L17260" s="62">
        <v>294055.75374937488</v>
      </c>
      <c r="M17260" s="63">
        <v>15191.141922524524</v>
      </c>
      <c r="N17260" s="68">
        <f>GP_need_index[[#This Row],[Normalised weighted population]]/GP_need_index[[#This Row],[Registered population]]</f>
        <v>0.9007495951689608</v>
      </c>
    </row>
    <row r="17261" spans="1:14" hidden="1" x14ac:dyDescent="0.2">
      <c r="A17261" s="46" t="s">
        <v>13249</v>
      </c>
      <c r="B17261" s="33" t="s">
        <v>961</v>
      </c>
      <c r="C17261" s="1" t="s">
        <v>12493</v>
      </c>
      <c r="D17261" s="1" t="s">
        <v>6742</v>
      </c>
      <c r="E17261" s="1" t="s">
        <v>6768</v>
      </c>
      <c r="F17261" s="62">
        <v>16887.464624903922</v>
      </c>
      <c r="G17261" s="62">
        <v>171.84835640347154</v>
      </c>
      <c r="H17261" s="62">
        <v>165.51256883053483</v>
      </c>
      <c r="I17261" s="62">
        <v>1776.6369999999999</v>
      </c>
      <c r="J17261" s="62">
        <v>1832.289931693989</v>
      </c>
      <c r="K17261" s="62">
        <v>1776.6369999999999</v>
      </c>
      <c r="L17261" s="62">
        <v>294055.75374937488</v>
      </c>
      <c r="M17261" s="63">
        <v>15256.227195335707</v>
      </c>
      <c r="N17261" s="64">
        <f>GP_need_index[[#This Row],[Normalised weighted population]]/GP_need_index[[#This Row],[Registered population]]</f>
        <v>0.90340542729175399</v>
      </c>
    </row>
    <row r="17262" spans="1:14" hidden="1" x14ac:dyDescent="0.2">
      <c r="A17262" s="46" t="s">
        <v>13250</v>
      </c>
      <c r="B17262" s="33" t="s">
        <v>961</v>
      </c>
      <c r="C17262" s="1" t="s">
        <v>12493</v>
      </c>
      <c r="D17262" s="1" t="s">
        <v>6742</v>
      </c>
      <c r="E17262" s="1" t="s">
        <v>6768</v>
      </c>
      <c r="F17262" s="62">
        <v>16929.654769556553</v>
      </c>
      <c r="G17262" s="62">
        <v>171.84835640347154</v>
      </c>
      <c r="H17262" s="62">
        <v>165.51256883053483</v>
      </c>
      <c r="I17262" s="62">
        <v>1776.6369999999999</v>
      </c>
      <c r="J17262" s="62">
        <v>1832.289931693989</v>
      </c>
      <c r="K17262" s="62">
        <v>1776.6369999999999</v>
      </c>
      <c r="L17262" s="62">
        <v>294055.75374937488</v>
      </c>
      <c r="M17262" s="63">
        <v>15318.106994173511</v>
      </c>
      <c r="N17262" s="64">
        <f>GP_need_index[[#This Row],[Normalised weighted population]]/GP_need_index[[#This Row],[Registered population]]</f>
        <v>0.90480917671865468</v>
      </c>
    </row>
    <row r="17263" spans="1:14" x14ac:dyDescent="0.2">
      <c r="A17263" s="46" t="s">
        <v>13248</v>
      </c>
      <c r="B17263" s="33" t="s">
        <v>673</v>
      </c>
      <c r="C17263" s="1" t="s">
        <v>7496</v>
      </c>
      <c r="D17263" s="1" t="s">
        <v>6742</v>
      </c>
      <c r="E17263" s="1" t="s">
        <v>6856</v>
      </c>
      <c r="F17263" s="62">
        <v>6249.0833333333339</v>
      </c>
      <c r="G17263" s="62">
        <v>41.579763965351617</v>
      </c>
      <c r="H17263" s="62">
        <v>41.927917428573913</v>
      </c>
      <c r="I17263" s="62">
        <v>1863.73</v>
      </c>
      <c r="J17263" s="62">
        <v>1857.475075757576</v>
      </c>
      <c r="K17263" s="62">
        <v>1863.73</v>
      </c>
      <c r="L17263" s="62">
        <v>78142.317549156054</v>
      </c>
      <c r="M17263" s="63">
        <v>4036.891034806803</v>
      </c>
      <c r="N17263" s="68">
        <f>GP_need_index[[#This Row],[Normalised weighted population]]/GP_need_index[[#This Row],[Registered population]]</f>
        <v>0.64599731184149178</v>
      </c>
    </row>
    <row r="17264" spans="1:14" hidden="1" x14ac:dyDescent="0.2">
      <c r="A17264" s="46" t="s">
        <v>13249</v>
      </c>
      <c r="B17264" s="33" t="s">
        <v>673</v>
      </c>
      <c r="C17264" s="1" t="s">
        <v>7496</v>
      </c>
      <c r="D17264" s="1" t="s">
        <v>6742</v>
      </c>
      <c r="E17264" s="1" t="s">
        <v>6856</v>
      </c>
      <c r="F17264" s="62">
        <v>6266.0198921884657</v>
      </c>
      <c r="G17264" s="62">
        <v>41.579763965351617</v>
      </c>
      <c r="H17264" s="62">
        <v>41.927917428573913</v>
      </c>
      <c r="I17264" s="62">
        <v>1863.73</v>
      </c>
      <c r="J17264" s="62">
        <v>1857.475075757576</v>
      </c>
      <c r="K17264" s="62">
        <v>1863.73</v>
      </c>
      <c r="L17264" s="62">
        <v>78142.317549156054</v>
      </c>
      <c r="M17264" s="63">
        <v>4054.1867822660402</v>
      </c>
      <c r="N17264" s="64">
        <f>GP_need_index[[#This Row],[Normalised weighted population]]/GP_need_index[[#This Row],[Registered population]]</f>
        <v>0.64701147650683211</v>
      </c>
    </row>
    <row r="17265" spans="1:14" hidden="1" x14ac:dyDescent="0.2">
      <c r="A17265" s="46" t="s">
        <v>13250</v>
      </c>
      <c r="B17265" s="33" t="s">
        <v>673</v>
      </c>
      <c r="C17265" s="1" t="s">
        <v>7496</v>
      </c>
      <c r="D17265" s="1" t="s">
        <v>6742</v>
      </c>
      <c r="E17265" s="1" t="s">
        <v>6856</v>
      </c>
      <c r="F17265" s="62">
        <v>6281.6726655956973</v>
      </c>
      <c r="G17265" s="62">
        <v>41.579763965351617</v>
      </c>
      <c r="H17265" s="62">
        <v>41.927917428573913</v>
      </c>
      <c r="I17265" s="62">
        <v>1863.73</v>
      </c>
      <c r="J17265" s="62">
        <v>1857.475075757576</v>
      </c>
      <c r="K17265" s="62">
        <v>1863.73</v>
      </c>
      <c r="L17265" s="62">
        <v>78142.317549156054</v>
      </c>
      <c r="M17265" s="63">
        <v>4070.630707708774</v>
      </c>
      <c r="N17265" s="64">
        <f>GP_need_index[[#This Row],[Normalised weighted population]]/GP_need_index[[#This Row],[Registered population]]</f>
        <v>0.6480170050890024</v>
      </c>
    </row>
    <row r="17266" spans="1:14" x14ac:dyDescent="0.2">
      <c r="A17266" s="46" t="s">
        <v>13248</v>
      </c>
      <c r="B17266" s="33" t="s">
        <v>277</v>
      </c>
      <c r="C17266" s="1" t="s">
        <v>12494</v>
      </c>
      <c r="D17266" s="1" t="s">
        <v>6742</v>
      </c>
      <c r="E17266" s="1" t="s">
        <v>6928</v>
      </c>
      <c r="F17266" s="62">
        <v>15727.333333333332</v>
      </c>
      <c r="G17266" s="62">
        <v>176.75413910664528</v>
      </c>
      <c r="H17266" s="62">
        <v>176.17139416703645</v>
      </c>
      <c r="I17266" s="62">
        <v>2153.3890000000001</v>
      </c>
      <c r="J17266" s="62">
        <v>2101.1660819892468</v>
      </c>
      <c r="K17266" s="62">
        <v>2153.3890000000001</v>
      </c>
      <c r="L17266" s="62">
        <v>379365.5423139605</v>
      </c>
      <c r="M17266" s="63">
        <v>19598.309913427795</v>
      </c>
      <c r="N17266" s="68">
        <f>GP_need_index[[#This Row],[Normalised weighted population]]/GP_need_index[[#This Row],[Registered population]]</f>
        <v>1.2461305103701281</v>
      </c>
    </row>
    <row r="17267" spans="1:14" hidden="1" x14ac:dyDescent="0.2">
      <c r="A17267" s="46" t="s">
        <v>13249</v>
      </c>
      <c r="B17267" s="33" t="s">
        <v>277</v>
      </c>
      <c r="C17267" s="1" t="s">
        <v>12494</v>
      </c>
      <c r="D17267" s="1" t="s">
        <v>6742</v>
      </c>
      <c r="E17267" s="1" t="s">
        <v>6928</v>
      </c>
      <c r="F17267" s="62">
        <v>15714.471460358887</v>
      </c>
      <c r="G17267" s="62">
        <v>176.75413910664528</v>
      </c>
      <c r="H17267" s="62">
        <v>176.17139416703645</v>
      </c>
      <c r="I17267" s="62">
        <v>2153.3890000000001</v>
      </c>
      <c r="J17267" s="62">
        <v>2101.1660819892468</v>
      </c>
      <c r="K17267" s="62">
        <v>2153.3890000000001</v>
      </c>
      <c r="L17267" s="62">
        <v>379365.5423139605</v>
      </c>
      <c r="M17267" s="63">
        <v>19682.277356682487</v>
      </c>
      <c r="N17267" s="64">
        <f>GP_need_index[[#This Row],[Normalised weighted population]]/GP_need_index[[#This Row],[Registered population]]</f>
        <v>1.2524937543291057</v>
      </c>
    </row>
    <row r="17268" spans="1:14" hidden="1" x14ac:dyDescent="0.2">
      <c r="A17268" s="46" t="s">
        <v>13250</v>
      </c>
      <c r="B17268" s="33" t="s">
        <v>277</v>
      </c>
      <c r="C17268" s="1" t="s">
        <v>12494</v>
      </c>
      <c r="D17268" s="1" t="s">
        <v>6742</v>
      </c>
      <c r="E17268" s="1" t="s">
        <v>6928</v>
      </c>
      <c r="F17268" s="62">
        <v>15699.328859921032</v>
      </c>
      <c r="G17268" s="62">
        <v>176.75413910664528</v>
      </c>
      <c r="H17268" s="62">
        <v>176.17139416703645</v>
      </c>
      <c r="I17268" s="62">
        <v>2153.3890000000001</v>
      </c>
      <c r="J17268" s="62">
        <v>2101.1660819892468</v>
      </c>
      <c r="K17268" s="62">
        <v>2153.3890000000001</v>
      </c>
      <c r="L17268" s="62">
        <v>379365.5423139605</v>
      </c>
      <c r="M17268" s="63">
        <v>19762.109372023329</v>
      </c>
      <c r="N17268" s="64">
        <f>GP_need_index[[#This Row],[Normalised weighted population]]/GP_need_index[[#This Row],[Registered population]]</f>
        <v>1.2587868913603186</v>
      </c>
    </row>
    <row r="17269" spans="1:14" x14ac:dyDescent="0.2">
      <c r="A17269" s="46" t="s">
        <v>13248</v>
      </c>
      <c r="B17269" s="33" t="s">
        <v>374</v>
      </c>
      <c r="C17269" s="1" t="s">
        <v>9409</v>
      </c>
      <c r="D17269" s="1" t="s">
        <v>6742</v>
      </c>
      <c r="E17269" s="1" t="s">
        <v>6769</v>
      </c>
      <c r="F17269" s="62">
        <v>4609.5</v>
      </c>
      <c r="G17269" s="62">
        <v>46.685177663667048</v>
      </c>
      <c r="H17269" s="62">
        <v>46.37940453435246</v>
      </c>
      <c r="I17269" s="62">
        <v>1963.2090000000001</v>
      </c>
      <c r="J17269" s="62">
        <v>2008.8769606217618</v>
      </c>
      <c r="K17269" s="62">
        <v>1963.2090000000001</v>
      </c>
      <c r="L17269" s="62">
        <v>91052.464396481562</v>
      </c>
      <c r="M17269" s="63">
        <v>4703.8389536885679</v>
      </c>
      <c r="N17269" s="68">
        <f>GP_need_index[[#This Row],[Normalised weighted population]]/GP_need_index[[#This Row],[Registered population]]</f>
        <v>1.0204662010388477</v>
      </c>
    </row>
    <row r="17270" spans="1:14" hidden="1" x14ac:dyDescent="0.2">
      <c r="A17270" s="46" t="s">
        <v>13249</v>
      </c>
      <c r="B17270" s="33" t="s">
        <v>374</v>
      </c>
      <c r="C17270" s="1" t="s">
        <v>9409</v>
      </c>
      <c r="D17270" s="1" t="s">
        <v>6742</v>
      </c>
      <c r="E17270" s="1" t="s">
        <v>6769</v>
      </c>
      <c r="F17270" s="62">
        <v>4610.8269459695985</v>
      </c>
      <c r="G17270" s="62">
        <v>46.685177663667048</v>
      </c>
      <c r="H17270" s="62">
        <v>46.37940453435246</v>
      </c>
      <c r="I17270" s="62">
        <v>1963.2090000000001</v>
      </c>
      <c r="J17270" s="62">
        <v>2008.8769606217618</v>
      </c>
      <c r="K17270" s="62">
        <v>1963.2090000000001</v>
      </c>
      <c r="L17270" s="62">
        <v>91052.464396481562</v>
      </c>
      <c r="M17270" s="63">
        <v>4723.99218793008</v>
      </c>
      <c r="N17270" s="64">
        <f>GP_need_index[[#This Row],[Normalised weighted population]]/GP_need_index[[#This Row],[Registered population]]</f>
        <v>1.024543372216431</v>
      </c>
    </row>
    <row r="17271" spans="1:14" hidden="1" x14ac:dyDescent="0.2">
      <c r="A17271" s="46" t="s">
        <v>13250</v>
      </c>
      <c r="B17271" s="33" t="s">
        <v>374</v>
      </c>
      <c r="C17271" s="1" t="s">
        <v>9409</v>
      </c>
      <c r="D17271" s="1" t="s">
        <v>6742</v>
      </c>
      <c r="E17271" s="1" t="s">
        <v>6769</v>
      </c>
      <c r="F17271" s="62">
        <v>4615.1210520339118</v>
      </c>
      <c r="G17271" s="62">
        <v>46.685177663667048</v>
      </c>
      <c r="H17271" s="62">
        <v>46.37940453435246</v>
      </c>
      <c r="I17271" s="62">
        <v>1963.2090000000001</v>
      </c>
      <c r="J17271" s="62">
        <v>2008.8769606217618</v>
      </c>
      <c r="K17271" s="62">
        <v>1963.2090000000001</v>
      </c>
      <c r="L17271" s="62">
        <v>91052.464396481562</v>
      </c>
      <c r="M17271" s="63">
        <v>4743.1528678647519</v>
      </c>
      <c r="N17271" s="64">
        <f>GP_need_index[[#This Row],[Normalised weighted population]]/GP_need_index[[#This Row],[Registered population]]</f>
        <v>1.0277418109703571</v>
      </c>
    </row>
    <row r="17272" spans="1:14" x14ac:dyDescent="0.2">
      <c r="A17272" s="46" t="s">
        <v>13248</v>
      </c>
      <c r="B17272" s="33" t="s">
        <v>427</v>
      </c>
      <c r="C17272" s="1" t="s">
        <v>12495</v>
      </c>
      <c r="D17272" s="1" t="s">
        <v>6742</v>
      </c>
      <c r="E17272" s="1" t="s">
        <v>6770</v>
      </c>
      <c r="F17272" s="62">
        <v>8951.3333333333321</v>
      </c>
      <c r="G17272" s="62">
        <v>105.19145132879176</v>
      </c>
      <c r="H17272" s="62">
        <v>109.20982328586452</v>
      </c>
      <c r="I17272" s="62">
        <v>1931.3910000000001</v>
      </c>
      <c r="J17272" s="62">
        <v>1872.6374502164499</v>
      </c>
      <c r="K17272" s="62">
        <v>1931.3910000000001</v>
      </c>
      <c r="L17272" s="62">
        <v>210926.86980590917</v>
      </c>
      <c r="M17272" s="63">
        <v>10896.641108496693</v>
      </c>
      <c r="N17272" s="68">
        <f>GP_need_index[[#This Row],[Normalised weighted population]]/GP_need_index[[#This Row],[Registered population]]</f>
        <v>1.2173204485547808</v>
      </c>
    </row>
    <row r="17273" spans="1:14" hidden="1" x14ac:dyDescent="0.2">
      <c r="A17273" s="46" t="s">
        <v>13249</v>
      </c>
      <c r="B17273" s="33" t="s">
        <v>427</v>
      </c>
      <c r="C17273" s="1" t="s">
        <v>12495</v>
      </c>
      <c r="D17273" s="1" t="s">
        <v>6742</v>
      </c>
      <c r="E17273" s="1" t="s">
        <v>6770</v>
      </c>
      <c r="F17273" s="62">
        <v>8994.2835028921036</v>
      </c>
      <c r="G17273" s="62">
        <v>105.19145132879176</v>
      </c>
      <c r="H17273" s="62">
        <v>109.20982328586452</v>
      </c>
      <c r="I17273" s="62">
        <v>1931.3910000000001</v>
      </c>
      <c r="J17273" s="62">
        <v>1872.6374502164499</v>
      </c>
      <c r="K17273" s="62">
        <v>1931.3910000000001</v>
      </c>
      <c r="L17273" s="62">
        <v>210926.86980590917</v>
      </c>
      <c r="M17273" s="63">
        <v>10943.326924670951</v>
      </c>
      <c r="N17273" s="64">
        <f>GP_need_index[[#This Row],[Normalised weighted population]]/GP_need_index[[#This Row],[Registered population]]</f>
        <v>1.2166980194867256</v>
      </c>
    </row>
    <row r="17274" spans="1:14" hidden="1" x14ac:dyDescent="0.2">
      <c r="A17274" s="46" t="s">
        <v>13250</v>
      </c>
      <c r="B17274" s="33" t="s">
        <v>427</v>
      </c>
      <c r="C17274" s="1" t="s">
        <v>12495</v>
      </c>
      <c r="D17274" s="1" t="s">
        <v>6742</v>
      </c>
      <c r="E17274" s="1" t="s">
        <v>6770</v>
      </c>
      <c r="F17274" s="62">
        <v>9034.9090268892396</v>
      </c>
      <c r="G17274" s="62">
        <v>105.19145132879176</v>
      </c>
      <c r="H17274" s="62">
        <v>109.20982328586452</v>
      </c>
      <c r="I17274" s="62">
        <v>1931.3910000000001</v>
      </c>
      <c r="J17274" s="62">
        <v>1872.6374502164499</v>
      </c>
      <c r="K17274" s="62">
        <v>1931.3910000000001</v>
      </c>
      <c r="L17274" s="62">
        <v>210926.86980590917</v>
      </c>
      <c r="M17274" s="63">
        <v>10987.713446977201</v>
      </c>
      <c r="N17274" s="64">
        <f>GP_need_index[[#This Row],[Normalised weighted population]]/GP_need_index[[#This Row],[Registered population]]</f>
        <v>1.2161399095747532</v>
      </c>
    </row>
    <row r="17275" spans="1:14" x14ac:dyDescent="0.2">
      <c r="A17275" s="46" t="s">
        <v>13248</v>
      </c>
      <c r="B17275" s="33" t="s">
        <v>536</v>
      </c>
      <c r="C17275" s="1" t="s">
        <v>12496</v>
      </c>
      <c r="D17275" s="1" t="s">
        <v>6742</v>
      </c>
      <c r="E17275" s="1" t="s">
        <v>6772</v>
      </c>
      <c r="F17275" s="62">
        <v>8962.8333333333339</v>
      </c>
      <c r="G17275" s="62">
        <v>101.99883588973196</v>
      </c>
      <c r="H17275" s="62">
        <v>104.312166327654</v>
      </c>
      <c r="I17275" s="62">
        <v>2155.1190000000001</v>
      </c>
      <c r="J17275" s="62">
        <v>2066.7252526539278</v>
      </c>
      <c r="K17275" s="62">
        <v>2155.1190000000001</v>
      </c>
      <c r="L17275" s="62">
        <v>224805.13158388736</v>
      </c>
      <c r="M17275" s="63">
        <v>11613.602574542016</v>
      </c>
      <c r="N17275" s="68">
        <f>GP_need_index[[#This Row],[Normalised weighted population]]/GP_need_index[[#This Row],[Registered population]]</f>
        <v>1.2957512588514066</v>
      </c>
    </row>
    <row r="17276" spans="1:14" hidden="1" x14ac:dyDescent="0.2">
      <c r="A17276" s="46" t="s">
        <v>13249</v>
      </c>
      <c r="B17276" s="33" t="s">
        <v>536</v>
      </c>
      <c r="C17276" s="1" t="s">
        <v>12496</v>
      </c>
      <c r="D17276" s="1" t="s">
        <v>6742</v>
      </c>
      <c r="E17276" s="1" t="s">
        <v>6772</v>
      </c>
      <c r="F17276" s="62">
        <v>8977.3842090792969</v>
      </c>
      <c r="G17276" s="62">
        <v>101.99883588973196</v>
      </c>
      <c r="H17276" s="62">
        <v>104.312166327654</v>
      </c>
      <c r="I17276" s="62">
        <v>2155.1190000000001</v>
      </c>
      <c r="J17276" s="62">
        <v>2066.7252526539278</v>
      </c>
      <c r="K17276" s="62">
        <v>2155.1190000000001</v>
      </c>
      <c r="L17276" s="62">
        <v>224805.13158388736</v>
      </c>
      <c r="M17276" s="63">
        <v>11663.360156673742</v>
      </c>
      <c r="N17276" s="64">
        <f>GP_need_index[[#This Row],[Normalised weighted population]]/GP_need_index[[#This Row],[Registered population]]</f>
        <v>1.2991936052907234</v>
      </c>
    </row>
    <row r="17277" spans="1:14" hidden="1" x14ac:dyDescent="0.2">
      <c r="A17277" s="46" t="s">
        <v>13250</v>
      </c>
      <c r="B17277" s="33" t="s">
        <v>536</v>
      </c>
      <c r="C17277" s="1" t="s">
        <v>12496</v>
      </c>
      <c r="D17277" s="1" t="s">
        <v>6742</v>
      </c>
      <c r="E17277" s="1" t="s">
        <v>6772</v>
      </c>
      <c r="F17277" s="62">
        <v>8993.1145916827045</v>
      </c>
      <c r="G17277" s="62">
        <v>101.99883588973196</v>
      </c>
      <c r="H17277" s="62">
        <v>104.312166327654</v>
      </c>
      <c r="I17277" s="62">
        <v>2155.1190000000001</v>
      </c>
      <c r="J17277" s="62">
        <v>2066.7252526539278</v>
      </c>
      <c r="K17277" s="62">
        <v>2155.1190000000001</v>
      </c>
      <c r="L17277" s="62">
        <v>224805.13158388736</v>
      </c>
      <c r="M17277" s="63">
        <v>11710.667159317783</v>
      </c>
      <c r="N17277" s="64">
        <f>GP_need_index[[#This Row],[Normalised weighted population]]/GP_need_index[[#This Row],[Registered population]]</f>
        <v>1.3021814678252195</v>
      </c>
    </row>
    <row r="17278" spans="1:14" x14ac:dyDescent="0.2">
      <c r="A17278" s="46" t="s">
        <v>13248</v>
      </c>
      <c r="B17278" s="33" t="s">
        <v>434</v>
      </c>
      <c r="C17278" s="1" t="s">
        <v>12497</v>
      </c>
      <c r="D17278" s="1" t="s">
        <v>6742</v>
      </c>
      <c r="E17278" s="1" t="s">
        <v>6773</v>
      </c>
      <c r="F17278" s="62">
        <v>13537.916666666668</v>
      </c>
      <c r="G17278" s="62">
        <v>168.10927880439087</v>
      </c>
      <c r="H17278" s="62">
        <v>164.99855446613492</v>
      </c>
      <c r="I17278" s="62">
        <v>1851.345</v>
      </c>
      <c r="J17278" s="62">
        <v>1834.5934355716879</v>
      </c>
      <c r="K17278" s="62">
        <v>1851.345</v>
      </c>
      <c r="L17278" s="62">
        <v>305469.24881810654</v>
      </c>
      <c r="M17278" s="63">
        <v>15780.77168222279</v>
      </c>
      <c r="N17278" s="68">
        <f>GP_need_index[[#This Row],[Normalised weighted population]]/GP_need_index[[#This Row],[Registered population]]</f>
        <v>1.1656720949596717</v>
      </c>
    </row>
    <row r="17279" spans="1:14" hidden="1" x14ac:dyDescent="0.2">
      <c r="A17279" s="46" t="s">
        <v>13249</v>
      </c>
      <c r="B17279" s="33" t="s">
        <v>434</v>
      </c>
      <c r="C17279" s="1" t="s">
        <v>12497</v>
      </c>
      <c r="D17279" s="1" t="s">
        <v>6742</v>
      </c>
      <c r="E17279" s="1" t="s">
        <v>6773</v>
      </c>
      <c r="F17279" s="62">
        <v>13557.156769257994</v>
      </c>
      <c r="G17279" s="62">
        <v>168.10927880439087</v>
      </c>
      <c r="H17279" s="62">
        <v>164.99855446613492</v>
      </c>
      <c r="I17279" s="62">
        <v>1851.345</v>
      </c>
      <c r="J17279" s="62">
        <v>1834.5934355716879</v>
      </c>
      <c r="K17279" s="62">
        <v>1851.345</v>
      </c>
      <c r="L17279" s="62">
        <v>305469.24881810654</v>
      </c>
      <c r="M17279" s="63">
        <v>15848.383178142365</v>
      </c>
      <c r="N17279" s="64">
        <f>GP_need_index[[#This Row],[Normalised weighted population]]/GP_need_index[[#This Row],[Registered population]]</f>
        <v>1.1690049357605661</v>
      </c>
    </row>
    <row r="17280" spans="1:14" hidden="1" x14ac:dyDescent="0.2">
      <c r="A17280" s="46" t="s">
        <v>13250</v>
      </c>
      <c r="B17280" s="33" t="s">
        <v>434</v>
      </c>
      <c r="C17280" s="1" t="s">
        <v>12497</v>
      </c>
      <c r="D17280" s="1" t="s">
        <v>6742</v>
      </c>
      <c r="E17280" s="1" t="s">
        <v>6773</v>
      </c>
      <c r="F17280" s="62">
        <v>13571.503447599956</v>
      </c>
      <c r="G17280" s="62">
        <v>168.10927880439087</v>
      </c>
      <c r="H17280" s="62">
        <v>164.99855446613492</v>
      </c>
      <c r="I17280" s="62">
        <v>1851.345</v>
      </c>
      <c r="J17280" s="62">
        <v>1834.5934355716879</v>
      </c>
      <c r="K17280" s="62">
        <v>1851.345</v>
      </c>
      <c r="L17280" s="62">
        <v>305469.24881810654</v>
      </c>
      <c r="M17280" s="63">
        <v>15912.664782657781</v>
      </c>
      <c r="N17280" s="64">
        <f>GP_need_index[[#This Row],[Normalised weighted population]]/GP_need_index[[#This Row],[Registered population]]</f>
        <v>1.1725056729416257</v>
      </c>
    </row>
    <row r="17281" spans="1:14" x14ac:dyDescent="0.2">
      <c r="A17281" s="46" t="s">
        <v>13248</v>
      </c>
      <c r="B17281" s="33" t="s">
        <v>245</v>
      </c>
      <c r="C17281" s="1" t="s">
        <v>12498</v>
      </c>
      <c r="D17281" s="1" t="s">
        <v>6742</v>
      </c>
      <c r="E17281" s="1" t="s">
        <v>6929</v>
      </c>
      <c r="F17281" s="62">
        <v>10076.5</v>
      </c>
      <c r="G17281" s="62">
        <v>100.63549255016223</v>
      </c>
      <c r="H17281" s="62">
        <v>101.9467409980052</v>
      </c>
      <c r="I17281" s="62">
        <v>1847.54</v>
      </c>
      <c r="J17281" s="62">
        <v>1791.5263081510939</v>
      </c>
      <c r="K17281" s="62">
        <v>1847.54</v>
      </c>
      <c r="L17281" s="62">
        <v>188350.68186345452</v>
      </c>
      <c r="M17281" s="63">
        <v>9730.3382195699887</v>
      </c>
      <c r="N17281" s="68">
        <f>GP_need_index[[#This Row],[Normalised weighted population]]/GP_need_index[[#This Row],[Registered population]]</f>
        <v>0.96564662527365541</v>
      </c>
    </row>
    <row r="17282" spans="1:14" hidden="1" x14ac:dyDescent="0.2">
      <c r="A17282" s="46" t="s">
        <v>13249</v>
      </c>
      <c r="B17282" s="33" t="s">
        <v>245</v>
      </c>
      <c r="C17282" s="1" t="s">
        <v>12498</v>
      </c>
      <c r="D17282" s="1" t="s">
        <v>6742</v>
      </c>
      <c r="E17282" s="1" t="s">
        <v>6929</v>
      </c>
      <c r="F17282" s="62">
        <v>10088.224806461763</v>
      </c>
      <c r="G17282" s="62">
        <v>100.63549255016223</v>
      </c>
      <c r="H17282" s="62">
        <v>101.9467409980052</v>
      </c>
      <c r="I17282" s="62">
        <v>1847.54</v>
      </c>
      <c r="J17282" s="62">
        <v>1791.5263081510939</v>
      </c>
      <c r="K17282" s="62">
        <v>1847.54</v>
      </c>
      <c r="L17282" s="62">
        <v>188350.68186345452</v>
      </c>
      <c r="M17282" s="63">
        <v>9772.0271012087524</v>
      </c>
      <c r="N17282" s="64">
        <f>GP_need_index[[#This Row],[Normalised weighted population]]/GP_need_index[[#This Row],[Registered population]]</f>
        <v>0.96865675465018597</v>
      </c>
    </row>
    <row r="17283" spans="1:14" hidden="1" x14ac:dyDescent="0.2">
      <c r="A17283" s="46" t="s">
        <v>13250</v>
      </c>
      <c r="B17283" s="33" t="s">
        <v>245</v>
      </c>
      <c r="C17283" s="1" t="s">
        <v>12498</v>
      </c>
      <c r="D17283" s="1" t="s">
        <v>6742</v>
      </c>
      <c r="E17283" s="1" t="s">
        <v>6929</v>
      </c>
      <c r="F17283" s="62">
        <v>10100.631448688429</v>
      </c>
      <c r="G17283" s="62">
        <v>100.63549255016223</v>
      </c>
      <c r="H17283" s="62">
        <v>101.9467409980052</v>
      </c>
      <c r="I17283" s="62">
        <v>1847.54</v>
      </c>
      <c r="J17283" s="62">
        <v>1791.5263081510939</v>
      </c>
      <c r="K17283" s="62">
        <v>1847.54</v>
      </c>
      <c r="L17283" s="62">
        <v>188350.68186345452</v>
      </c>
      <c r="M17283" s="63">
        <v>9811.6627898700517</v>
      </c>
      <c r="N17283" s="64">
        <f>GP_need_index[[#This Row],[Normalised weighted population]]/GP_need_index[[#This Row],[Registered population]]</f>
        <v>0.97139103032455454</v>
      </c>
    </row>
    <row r="17284" spans="1:14" x14ac:dyDescent="0.2">
      <c r="A17284" s="46" t="s">
        <v>13248</v>
      </c>
      <c r="B17284" s="33" t="s">
        <v>361</v>
      </c>
      <c r="C17284" s="1" t="s">
        <v>12499</v>
      </c>
      <c r="D17284" s="1" t="s">
        <v>6742</v>
      </c>
      <c r="E17284" s="1" t="s">
        <v>6777</v>
      </c>
      <c r="F17284" s="62">
        <v>4212.416666666667</v>
      </c>
      <c r="G17284" s="62">
        <v>44.57856497819472</v>
      </c>
      <c r="H17284" s="62">
        <v>44.242215579133443</v>
      </c>
      <c r="I17284" s="62">
        <v>1990.981</v>
      </c>
      <c r="J17284" s="62">
        <v>1964.8250294985251</v>
      </c>
      <c r="K17284" s="62">
        <v>1990.981</v>
      </c>
      <c r="L17284" s="62">
        <v>88085.410615958681</v>
      </c>
      <c r="M17284" s="63">
        <v>4550.558718573353</v>
      </c>
      <c r="N17284" s="68">
        <f>GP_need_index[[#This Row],[Normalised weighted population]]/GP_need_index[[#This Row],[Registered population]]</f>
        <v>1.080272698231028</v>
      </c>
    </row>
    <row r="17285" spans="1:14" hidden="1" x14ac:dyDescent="0.2">
      <c r="A17285" s="46" t="s">
        <v>13249</v>
      </c>
      <c r="B17285" s="33" t="s">
        <v>361</v>
      </c>
      <c r="C17285" s="1" t="s">
        <v>12499</v>
      </c>
      <c r="D17285" s="1" t="s">
        <v>6742</v>
      </c>
      <c r="E17285" s="1" t="s">
        <v>6777</v>
      </c>
      <c r="F17285" s="62">
        <v>4245.1305487626305</v>
      </c>
      <c r="G17285" s="62">
        <v>44.57856497819472</v>
      </c>
      <c r="H17285" s="62">
        <v>44.242215579133443</v>
      </c>
      <c r="I17285" s="62">
        <v>1990.981</v>
      </c>
      <c r="J17285" s="62">
        <v>1964.8250294985251</v>
      </c>
      <c r="K17285" s="62">
        <v>1990.981</v>
      </c>
      <c r="L17285" s="62">
        <v>88085.410615958681</v>
      </c>
      <c r="M17285" s="63">
        <v>4570.0552355009249</v>
      </c>
      <c r="N17285" s="64">
        <f>GP_need_index[[#This Row],[Normalised weighted population]]/GP_need_index[[#This Row],[Registered population]]</f>
        <v>1.0765405640665169</v>
      </c>
    </row>
    <row r="17286" spans="1:14" hidden="1" x14ac:dyDescent="0.2">
      <c r="A17286" s="46" t="s">
        <v>13250</v>
      </c>
      <c r="B17286" s="33" t="s">
        <v>361</v>
      </c>
      <c r="C17286" s="1" t="s">
        <v>12499</v>
      </c>
      <c r="D17286" s="1" t="s">
        <v>6742</v>
      </c>
      <c r="E17286" s="1" t="s">
        <v>6777</v>
      </c>
      <c r="F17286" s="62">
        <v>4277.83606654922</v>
      </c>
      <c r="G17286" s="62">
        <v>44.57856497819472</v>
      </c>
      <c r="H17286" s="62">
        <v>44.242215579133443</v>
      </c>
      <c r="I17286" s="62">
        <v>1990.981</v>
      </c>
      <c r="J17286" s="62">
        <v>1964.8250294985251</v>
      </c>
      <c r="K17286" s="62">
        <v>1990.981</v>
      </c>
      <c r="L17286" s="62">
        <v>88085.410615958681</v>
      </c>
      <c r="M17286" s="63">
        <v>4588.5915416944317</v>
      </c>
      <c r="N17286" s="64">
        <f>GP_need_index[[#This Row],[Normalised weighted population]]/GP_need_index[[#This Row],[Registered population]]</f>
        <v>1.07264314721529</v>
      </c>
    </row>
    <row r="17287" spans="1:14" x14ac:dyDescent="0.2">
      <c r="A17287" s="46" t="s">
        <v>13248</v>
      </c>
      <c r="B17287" s="33" t="s">
        <v>1046</v>
      </c>
      <c r="C17287" s="1" t="s">
        <v>12500</v>
      </c>
      <c r="D17287" s="1" t="s">
        <v>6742</v>
      </c>
      <c r="E17287" s="1" t="s">
        <v>6776</v>
      </c>
      <c r="F17287" s="62">
        <v>9591.0833333333321</v>
      </c>
      <c r="G17287" s="62">
        <v>84.639458618479054</v>
      </c>
      <c r="H17287" s="62">
        <v>85.420166819682379</v>
      </c>
      <c r="I17287" s="62">
        <v>2008.5419999999999</v>
      </c>
      <c r="J17287" s="62">
        <v>1975.9891104536491</v>
      </c>
      <c r="K17287" s="62">
        <v>2008.5419999999999</v>
      </c>
      <c r="L17287" s="62">
        <v>171569.99270433848</v>
      </c>
      <c r="M17287" s="63">
        <v>8863.4351669224689</v>
      </c>
      <c r="N17287" s="68">
        <f>GP_need_index[[#This Row],[Normalised weighted population]]/GP_need_index[[#This Row],[Registered population]]</f>
        <v>0.92413284911393079</v>
      </c>
    </row>
    <row r="17288" spans="1:14" hidden="1" x14ac:dyDescent="0.2">
      <c r="A17288" s="46" t="s">
        <v>13249</v>
      </c>
      <c r="B17288" s="33" t="s">
        <v>1046</v>
      </c>
      <c r="C17288" s="1" t="s">
        <v>12500</v>
      </c>
      <c r="D17288" s="1" t="s">
        <v>6742</v>
      </c>
      <c r="E17288" s="1" t="s">
        <v>6776</v>
      </c>
      <c r="F17288" s="62">
        <v>9655.1343279783941</v>
      </c>
      <c r="G17288" s="62">
        <v>84.639458618479054</v>
      </c>
      <c r="H17288" s="62">
        <v>85.420166819682379</v>
      </c>
      <c r="I17288" s="62">
        <v>2008.5419999999999</v>
      </c>
      <c r="J17288" s="62">
        <v>1975.9891104536491</v>
      </c>
      <c r="K17288" s="62">
        <v>2008.5419999999999</v>
      </c>
      <c r="L17288" s="62">
        <v>171569.99270433848</v>
      </c>
      <c r="M17288" s="63">
        <v>8901.4098694711975</v>
      </c>
      <c r="N17288" s="64">
        <f>GP_need_index[[#This Row],[Normalised weighted population]]/GP_need_index[[#This Row],[Registered population]]</f>
        <v>0.92193537314928142</v>
      </c>
    </row>
    <row r="17289" spans="1:14" hidden="1" x14ac:dyDescent="0.2">
      <c r="A17289" s="46" t="s">
        <v>13250</v>
      </c>
      <c r="B17289" s="33" t="s">
        <v>1046</v>
      </c>
      <c r="C17289" s="1" t="s">
        <v>12500</v>
      </c>
      <c r="D17289" s="1" t="s">
        <v>6742</v>
      </c>
      <c r="E17289" s="1" t="s">
        <v>6776</v>
      </c>
      <c r="F17289" s="62">
        <v>9708.9819309234263</v>
      </c>
      <c r="G17289" s="62">
        <v>84.639458618479054</v>
      </c>
      <c r="H17289" s="62">
        <v>85.420166819682379</v>
      </c>
      <c r="I17289" s="62">
        <v>2008.5419999999999</v>
      </c>
      <c r="J17289" s="62">
        <v>1975.9891104536491</v>
      </c>
      <c r="K17289" s="62">
        <v>2008.5419999999999</v>
      </c>
      <c r="L17289" s="62">
        <v>171569.99270433848</v>
      </c>
      <c r="M17289" s="63">
        <v>8937.5143037486396</v>
      </c>
      <c r="N17289" s="64">
        <f>GP_need_index[[#This Row],[Normalised weighted population]]/GP_need_index[[#This Row],[Registered population]]</f>
        <v>0.92054083191589464</v>
      </c>
    </row>
    <row r="17290" spans="1:14" x14ac:dyDescent="0.2">
      <c r="A17290" s="46" t="s">
        <v>13248</v>
      </c>
      <c r="B17290" s="33" t="s">
        <v>1037</v>
      </c>
      <c r="C17290" s="1" t="s">
        <v>12501</v>
      </c>
      <c r="D17290" s="1" t="s">
        <v>6742</v>
      </c>
      <c r="E17290" s="1" t="s">
        <v>6776</v>
      </c>
      <c r="F17290" s="62">
        <v>11339.166666666668</v>
      </c>
      <c r="G17290" s="62">
        <v>103.02461663825292</v>
      </c>
      <c r="H17290" s="62">
        <v>102.0356438162591</v>
      </c>
      <c r="I17290" s="62">
        <v>1926.222</v>
      </c>
      <c r="J17290" s="62">
        <v>1975.9891104536491</v>
      </c>
      <c r="K17290" s="62">
        <v>1926.222</v>
      </c>
      <c r="L17290" s="62">
        <v>196543.30190304221</v>
      </c>
      <c r="M17290" s="63">
        <v>10153.575147097579</v>
      </c>
      <c r="N17290" s="68">
        <f>GP_need_index[[#This Row],[Normalised weighted population]]/GP_need_index[[#This Row],[Registered population]]</f>
        <v>0.89544279977343233</v>
      </c>
    </row>
    <row r="17291" spans="1:14" hidden="1" x14ac:dyDescent="0.2">
      <c r="A17291" s="46" t="s">
        <v>13249</v>
      </c>
      <c r="B17291" s="33" t="s">
        <v>1037</v>
      </c>
      <c r="C17291" s="1" t="s">
        <v>12501</v>
      </c>
      <c r="D17291" s="1" t="s">
        <v>6742</v>
      </c>
      <c r="E17291" s="1" t="s">
        <v>6776</v>
      </c>
      <c r="F17291" s="62">
        <v>11407.60472431434</v>
      </c>
      <c r="G17291" s="62">
        <v>103.02461663825292</v>
      </c>
      <c r="H17291" s="62">
        <v>102.0356438162591</v>
      </c>
      <c r="I17291" s="62">
        <v>1926.222</v>
      </c>
      <c r="J17291" s="62">
        <v>1975.9891104536491</v>
      </c>
      <c r="K17291" s="62">
        <v>1926.222</v>
      </c>
      <c r="L17291" s="62">
        <v>196543.30190304221</v>
      </c>
      <c r="M17291" s="63">
        <v>10197.07735462273</v>
      </c>
      <c r="N17291" s="64">
        <f>GP_need_index[[#This Row],[Normalised weighted population]]/GP_need_index[[#This Row],[Registered population]]</f>
        <v>0.89388417648172247</v>
      </c>
    </row>
    <row r="17292" spans="1:14" hidden="1" x14ac:dyDescent="0.2">
      <c r="A17292" s="46" t="s">
        <v>13250</v>
      </c>
      <c r="B17292" s="33" t="s">
        <v>1037</v>
      </c>
      <c r="C17292" s="1" t="s">
        <v>12501</v>
      </c>
      <c r="D17292" s="1" t="s">
        <v>6742</v>
      </c>
      <c r="E17292" s="1" t="s">
        <v>6776</v>
      </c>
      <c r="F17292" s="62">
        <v>11468.657732774296</v>
      </c>
      <c r="G17292" s="62">
        <v>103.02461663825292</v>
      </c>
      <c r="H17292" s="62">
        <v>102.0356438162591</v>
      </c>
      <c r="I17292" s="62">
        <v>1926.222</v>
      </c>
      <c r="J17292" s="62">
        <v>1975.9891104536491</v>
      </c>
      <c r="K17292" s="62">
        <v>1926.222</v>
      </c>
      <c r="L17292" s="62">
        <v>196543.30190304221</v>
      </c>
      <c r="M17292" s="63">
        <v>10238.437062193847</v>
      </c>
      <c r="N17292" s="64">
        <f>GP_need_index[[#This Row],[Normalised weighted population]]/GP_need_index[[#This Row],[Registered population]]</f>
        <v>0.89273193958305919</v>
      </c>
    </row>
    <row r="17293" spans="1:14" x14ac:dyDescent="0.2">
      <c r="A17293" s="46" t="s">
        <v>13248</v>
      </c>
      <c r="B17293" s="33" t="s">
        <v>454</v>
      </c>
      <c r="C17293" s="1" t="s">
        <v>12502</v>
      </c>
      <c r="D17293" s="1" t="s">
        <v>6742</v>
      </c>
      <c r="E17293" s="1" t="s">
        <v>6778</v>
      </c>
      <c r="F17293" s="62">
        <v>13195.166666666668</v>
      </c>
      <c r="G17293" s="62">
        <v>126.01945230345571</v>
      </c>
      <c r="H17293" s="62">
        <v>125.98736996716784</v>
      </c>
      <c r="I17293" s="62">
        <v>1821.1510000000001</v>
      </c>
      <c r="J17293" s="62">
        <v>1852.7577960954445</v>
      </c>
      <c r="K17293" s="62">
        <v>1821.1510000000001</v>
      </c>
      <c r="L17293" s="62">
        <v>229442.02480307769</v>
      </c>
      <c r="M17293" s="63">
        <v>11853.147973923482</v>
      </c>
      <c r="N17293" s="68">
        <f>GP_need_index[[#This Row],[Normalised weighted population]]/GP_need_index[[#This Row],[Registered population]]</f>
        <v>0.89829467663084828</v>
      </c>
    </row>
    <row r="17294" spans="1:14" hidden="1" x14ac:dyDescent="0.2">
      <c r="A17294" s="46" t="s">
        <v>13249</v>
      </c>
      <c r="B17294" s="33" t="s">
        <v>454</v>
      </c>
      <c r="C17294" s="1" t="s">
        <v>12502</v>
      </c>
      <c r="D17294" s="1" t="s">
        <v>6742</v>
      </c>
      <c r="E17294" s="1" t="s">
        <v>6778</v>
      </c>
      <c r="F17294" s="62">
        <v>13240.09264586911</v>
      </c>
      <c r="G17294" s="62">
        <v>126.01945230345571</v>
      </c>
      <c r="H17294" s="62">
        <v>125.98736996716784</v>
      </c>
      <c r="I17294" s="62">
        <v>1821.1510000000001</v>
      </c>
      <c r="J17294" s="62">
        <v>1852.7577960954445</v>
      </c>
      <c r="K17294" s="62">
        <v>1821.1510000000001</v>
      </c>
      <c r="L17294" s="62">
        <v>229442.02480307769</v>
      </c>
      <c r="M17294" s="63">
        <v>11903.93186979442</v>
      </c>
      <c r="N17294" s="64">
        <f>GP_need_index[[#This Row],[Normalised weighted population]]/GP_need_index[[#This Row],[Registered population]]</f>
        <v>0.89908221854538384</v>
      </c>
    </row>
    <row r="17295" spans="1:14" hidden="1" x14ac:dyDescent="0.2">
      <c r="A17295" s="46" t="s">
        <v>13250</v>
      </c>
      <c r="B17295" s="33" t="s">
        <v>454</v>
      </c>
      <c r="C17295" s="1" t="s">
        <v>12502</v>
      </c>
      <c r="D17295" s="1" t="s">
        <v>6742</v>
      </c>
      <c r="E17295" s="1" t="s">
        <v>6778</v>
      </c>
      <c r="F17295" s="62">
        <v>13280.608988629876</v>
      </c>
      <c r="G17295" s="62">
        <v>126.01945230345571</v>
      </c>
      <c r="H17295" s="62">
        <v>125.98736996716784</v>
      </c>
      <c r="I17295" s="62">
        <v>1821.1510000000001</v>
      </c>
      <c r="J17295" s="62">
        <v>1852.7577960954445</v>
      </c>
      <c r="K17295" s="62">
        <v>1821.1510000000001</v>
      </c>
      <c r="L17295" s="62">
        <v>229442.02480307769</v>
      </c>
      <c r="M17295" s="63">
        <v>11952.214639843034</v>
      </c>
      <c r="N17295" s="64">
        <f>GP_need_index[[#This Row],[Normalised weighted population]]/GP_need_index[[#This Row],[Registered population]]</f>
        <v>0.89997489197038028</v>
      </c>
    </row>
    <row r="17296" spans="1:14" x14ac:dyDescent="0.2">
      <c r="A17296" s="46" t="s">
        <v>13248</v>
      </c>
      <c r="B17296" s="33" t="s">
        <v>433</v>
      </c>
      <c r="C17296" s="1" t="s">
        <v>12503</v>
      </c>
      <c r="D17296" s="1" t="s">
        <v>6742</v>
      </c>
      <c r="E17296" s="1" t="s">
        <v>6770</v>
      </c>
      <c r="F17296" s="62">
        <v>8984.3333333333321</v>
      </c>
      <c r="G17296" s="62">
        <v>86.487551270684506</v>
      </c>
      <c r="H17296" s="62">
        <v>84.162993157049925</v>
      </c>
      <c r="I17296" s="62">
        <v>1961.11</v>
      </c>
      <c r="J17296" s="62">
        <v>1872.6374502164499</v>
      </c>
      <c r="K17296" s="62">
        <v>1961.11</v>
      </c>
      <c r="L17296" s="62">
        <v>165052.88751022218</v>
      </c>
      <c r="M17296" s="63">
        <v>8526.7565994552169</v>
      </c>
      <c r="N17296" s="68">
        <f>GP_need_index[[#This Row],[Normalised weighted population]]/GP_need_index[[#This Row],[Registered population]]</f>
        <v>0.94906948385581025</v>
      </c>
    </row>
    <row r="17297" spans="1:14" hidden="1" x14ac:dyDescent="0.2">
      <c r="A17297" s="46" t="s">
        <v>13249</v>
      </c>
      <c r="B17297" s="33" t="s">
        <v>433</v>
      </c>
      <c r="C17297" s="1" t="s">
        <v>12503</v>
      </c>
      <c r="D17297" s="1" t="s">
        <v>6742</v>
      </c>
      <c r="E17297" s="1" t="s">
        <v>6770</v>
      </c>
      <c r="F17297" s="62">
        <v>9037.1954497730294</v>
      </c>
      <c r="G17297" s="62">
        <v>86.487551270684506</v>
      </c>
      <c r="H17297" s="62">
        <v>84.162993157049925</v>
      </c>
      <c r="I17297" s="62">
        <v>1961.11</v>
      </c>
      <c r="J17297" s="62">
        <v>1872.6374502164499</v>
      </c>
      <c r="K17297" s="62">
        <v>1961.11</v>
      </c>
      <c r="L17297" s="62">
        <v>165052.88751022218</v>
      </c>
      <c r="M17297" s="63">
        <v>8563.2888287175374</v>
      </c>
      <c r="N17297" s="64">
        <f>GP_need_index[[#This Row],[Normalised weighted population]]/GP_need_index[[#This Row],[Registered population]]</f>
        <v>0.94756043247162547</v>
      </c>
    </row>
    <row r="17298" spans="1:14" hidden="1" x14ac:dyDescent="0.2">
      <c r="A17298" s="46" t="s">
        <v>13250</v>
      </c>
      <c r="B17298" s="33" t="s">
        <v>433</v>
      </c>
      <c r="C17298" s="1" t="s">
        <v>12503</v>
      </c>
      <c r="D17298" s="1" t="s">
        <v>6742</v>
      </c>
      <c r="E17298" s="1" t="s">
        <v>6770</v>
      </c>
      <c r="F17298" s="62">
        <v>9084.47594025531</v>
      </c>
      <c r="G17298" s="62">
        <v>86.487551270684506</v>
      </c>
      <c r="H17298" s="62">
        <v>84.162993157049925</v>
      </c>
      <c r="I17298" s="62">
        <v>1961.11</v>
      </c>
      <c r="J17298" s="62">
        <v>1872.6374502164499</v>
      </c>
      <c r="K17298" s="62">
        <v>1961.11</v>
      </c>
      <c r="L17298" s="62">
        <v>165052.88751022218</v>
      </c>
      <c r="M17298" s="63">
        <v>8598.0218320562035</v>
      </c>
      <c r="N17298" s="64">
        <f>GP_need_index[[#This Row],[Normalised weighted population]]/GP_need_index[[#This Row],[Registered population]]</f>
        <v>0.94645215514925618</v>
      </c>
    </row>
    <row r="17299" spans="1:14" x14ac:dyDescent="0.2">
      <c r="A17299" s="46" t="s">
        <v>13248</v>
      </c>
      <c r="B17299" s="33" t="s">
        <v>1038</v>
      </c>
      <c r="C17299" s="1" t="s">
        <v>9508</v>
      </c>
      <c r="D17299" s="1" t="s">
        <v>6742</v>
      </c>
      <c r="E17299" s="1" t="s">
        <v>6767</v>
      </c>
      <c r="F17299" s="62">
        <v>8638.25</v>
      </c>
      <c r="G17299" s="62">
        <v>68.146329670326338</v>
      </c>
      <c r="H17299" s="62">
        <v>65.072521263578835</v>
      </c>
      <c r="I17299" s="62">
        <v>1894.5719999999999</v>
      </c>
      <c r="J17299" s="62">
        <v>2034.5338842729971</v>
      </c>
      <c r="K17299" s="62">
        <v>1894.5719999999999</v>
      </c>
      <c r="L17299" s="62">
        <v>123284.57675538107</v>
      </c>
      <c r="M17299" s="63">
        <v>6368.9741774125823</v>
      </c>
      <c r="N17299" s="68">
        <f>GP_need_index[[#This Row],[Normalised weighted population]]/GP_need_index[[#This Row],[Registered population]]</f>
        <v>0.73729912625966865</v>
      </c>
    </row>
    <row r="17300" spans="1:14" hidden="1" x14ac:dyDescent="0.2">
      <c r="A17300" s="46" t="s">
        <v>13249</v>
      </c>
      <c r="B17300" s="33" t="s">
        <v>1038</v>
      </c>
      <c r="C17300" s="1" t="s">
        <v>9508</v>
      </c>
      <c r="D17300" s="1" t="s">
        <v>6742</v>
      </c>
      <c r="E17300" s="1" t="s">
        <v>6767</v>
      </c>
      <c r="F17300" s="62">
        <v>8676.3007976432928</v>
      </c>
      <c r="G17300" s="62">
        <v>68.146329670326338</v>
      </c>
      <c r="H17300" s="62">
        <v>65.072521263578835</v>
      </c>
      <c r="I17300" s="62">
        <v>1894.5719999999999</v>
      </c>
      <c r="J17300" s="62">
        <v>2034.5338842729971</v>
      </c>
      <c r="K17300" s="62">
        <v>1894.5719999999999</v>
      </c>
      <c r="L17300" s="62">
        <v>123284.57675538107</v>
      </c>
      <c r="M17300" s="63">
        <v>6396.2615547525074</v>
      </c>
      <c r="N17300" s="64">
        <f>GP_need_index[[#This Row],[Normalised weighted population]]/GP_need_index[[#This Row],[Registered population]]</f>
        <v>0.73721067352689029</v>
      </c>
    </row>
    <row r="17301" spans="1:14" hidden="1" x14ac:dyDescent="0.2">
      <c r="A17301" s="46" t="s">
        <v>13250</v>
      </c>
      <c r="B17301" s="33" t="s">
        <v>1038</v>
      </c>
      <c r="C17301" s="1" t="s">
        <v>9508</v>
      </c>
      <c r="D17301" s="1" t="s">
        <v>6742</v>
      </c>
      <c r="E17301" s="1" t="s">
        <v>6767</v>
      </c>
      <c r="F17301" s="62">
        <v>8710.9623614874672</v>
      </c>
      <c r="G17301" s="62">
        <v>68.146329670326338</v>
      </c>
      <c r="H17301" s="62">
        <v>65.072521263578835</v>
      </c>
      <c r="I17301" s="62">
        <v>1894.5719999999999</v>
      </c>
      <c r="J17301" s="62">
        <v>2034.5338842729971</v>
      </c>
      <c r="K17301" s="62">
        <v>1894.5719999999999</v>
      </c>
      <c r="L17301" s="62">
        <v>123284.57675538107</v>
      </c>
      <c r="M17301" s="63">
        <v>6422.2050185757962</v>
      </c>
      <c r="N17301" s="64">
        <f>GP_need_index[[#This Row],[Normalised weighted population]]/GP_need_index[[#This Row],[Registered population]]</f>
        <v>0.73725551231507702</v>
      </c>
    </row>
    <row r="17302" spans="1:14" x14ac:dyDescent="0.2">
      <c r="A17302" s="46" t="s">
        <v>13248</v>
      </c>
      <c r="B17302" s="33" t="s">
        <v>965</v>
      </c>
      <c r="C17302" s="1" t="s">
        <v>12504</v>
      </c>
      <c r="D17302" s="1" t="s">
        <v>6742</v>
      </c>
      <c r="E17302" s="1" t="s">
        <v>6768</v>
      </c>
      <c r="F17302" s="62">
        <v>2741.083333333333</v>
      </c>
      <c r="G17302" s="62">
        <v>26.016458950625672</v>
      </c>
      <c r="H17302" s="62">
        <v>27.132186951015036</v>
      </c>
      <c r="I17302" s="62">
        <v>1915.2729999999999</v>
      </c>
      <c r="J17302" s="62">
        <v>1832.289931693989</v>
      </c>
      <c r="K17302" s="62">
        <v>1915.2729999999999</v>
      </c>
      <c r="L17302" s="62">
        <v>51965.545098231421</v>
      </c>
      <c r="M17302" s="63">
        <v>2684.5792357506634</v>
      </c>
      <c r="N17302" s="68">
        <f>GP_need_index[[#This Row],[Normalised weighted population]]/GP_need_index[[#This Row],[Registered population]]</f>
        <v>0.97938621679408888</v>
      </c>
    </row>
    <row r="17303" spans="1:14" hidden="1" x14ac:dyDescent="0.2">
      <c r="A17303" s="46" t="s">
        <v>13249</v>
      </c>
      <c r="B17303" s="33" t="s">
        <v>965</v>
      </c>
      <c r="C17303" s="1" t="s">
        <v>12504</v>
      </c>
      <c r="D17303" s="1" t="s">
        <v>6742</v>
      </c>
      <c r="E17303" s="1" t="s">
        <v>6768</v>
      </c>
      <c r="F17303" s="62">
        <v>2745.6847622660916</v>
      </c>
      <c r="G17303" s="62">
        <v>26.016458950625672</v>
      </c>
      <c r="H17303" s="62">
        <v>27.132186951015036</v>
      </c>
      <c r="I17303" s="62">
        <v>1915.2729999999999</v>
      </c>
      <c r="J17303" s="62">
        <v>1832.289931693989</v>
      </c>
      <c r="K17303" s="62">
        <v>1915.2729999999999</v>
      </c>
      <c r="L17303" s="62">
        <v>51965.545098231421</v>
      </c>
      <c r="M17303" s="63">
        <v>2696.0811078833303</v>
      </c>
      <c r="N17303" s="64">
        <f>GP_need_index[[#This Row],[Normalised weighted population]]/GP_need_index[[#This Row],[Registered population]]</f>
        <v>0.98193395867418443</v>
      </c>
    </row>
    <row r="17304" spans="1:14" hidden="1" x14ac:dyDescent="0.2">
      <c r="A17304" s="46" t="s">
        <v>13250</v>
      </c>
      <c r="B17304" s="33" t="s">
        <v>965</v>
      </c>
      <c r="C17304" s="1" t="s">
        <v>12504</v>
      </c>
      <c r="D17304" s="1" t="s">
        <v>6742</v>
      </c>
      <c r="E17304" s="1" t="s">
        <v>6768</v>
      </c>
      <c r="F17304" s="62">
        <v>2751.8351933712556</v>
      </c>
      <c r="G17304" s="62">
        <v>26.016458950625672</v>
      </c>
      <c r="H17304" s="62">
        <v>27.132186951015036</v>
      </c>
      <c r="I17304" s="62">
        <v>1915.2729999999999</v>
      </c>
      <c r="J17304" s="62">
        <v>1832.289931693989</v>
      </c>
      <c r="K17304" s="62">
        <v>1915.2729999999999</v>
      </c>
      <c r="L17304" s="62">
        <v>51965.545098231421</v>
      </c>
      <c r="M17304" s="63">
        <v>2707.0165085213875</v>
      </c>
      <c r="N17304" s="64">
        <f>GP_need_index[[#This Row],[Normalised weighted population]]/GP_need_index[[#This Row],[Registered population]]</f>
        <v>0.98371316532406106</v>
      </c>
    </row>
    <row r="17305" spans="1:14" x14ac:dyDescent="0.2">
      <c r="A17305" s="46" t="s">
        <v>13248</v>
      </c>
      <c r="B17305" s="33" t="s">
        <v>463</v>
      </c>
      <c r="C17305" s="1" t="s">
        <v>12505</v>
      </c>
      <c r="D17305" s="1" t="s">
        <v>6742</v>
      </c>
      <c r="E17305" s="1" t="s">
        <v>6778</v>
      </c>
      <c r="F17305" s="62">
        <v>6391.166666666667</v>
      </c>
      <c r="G17305" s="62">
        <v>67.599805842151966</v>
      </c>
      <c r="H17305" s="62">
        <v>69.714608452554359</v>
      </c>
      <c r="I17305" s="62">
        <v>1774.615</v>
      </c>
      <c r="J17305" s="62">
        <v>1852.7577960954445</v>
      </c>
      <c r="K17305" s="62">
        <v>1774.615</v>
      </c>
      <c r="L17305" s="62">
        <v>123716.58987902975</v>
      </c>
      <c r="M17305" s="63">
        <v>6391.2923010679142</v>
      </c>
      <c r="N17305" s="68">
        <f>GP_need_index[[#This Row],[Normalised weighted population]]/GP_need_index[[#This Row],[Registered population]]</f>
        <v>1.0000196575066493</v>
      </c>
    </row>
    <row r="17306" spans="1:14" hidden="1" x14ac:dyDescent="0.2">
      <c r="A17306" s="46" t="s">
        <v>13249</v>
      </c>
      <c r="B17306" s="33" t="s">
        <v>463</v>
      </c>
      <c r="C17306" s="1" t="s">
        <v>12505</v>
      </c>
      <c r="D17306" s="1" t="s">
        <v>6742</v>
      </c>
      <c r="E17306" s="1" t="s">
        <v>6778</v>
      </c>
      <c r="F17306" s="62">
        <v>6407.4578991364579</v>
      </c>
      <c r="G17306" s="62">
        <v>67.599805842151966</v>
      </c>
      <c r="H17306" s="62">
        <v>69.714608452554359</v>
      </c>
      <c r="I17306" s="62">
        <v>1774.615</v>
      </c>
      <c r="J17306" s="62">
        <v>1852.7577960954445</v>
      </c>
      <c r="K17306" s="62">
        <v>1774.615</v>
      </c>
      <c r="L17306" s="62">
        <v>123716.58987902975</v>
      </c>
      <c r="M17306" s="63">
        <v>6418.6752986827432</v>
      </c>
      <c r="N17306" s="64">
        <f>GP_need_index[[#This Row],[Normalised weighted population]]/GP_need_index[[#This Row],[Registered population]]</f>
        <v>1.0017506786190193</v>
      </c>
    </row>
    <row r="17307" spans="1:14" hidden="1" x14ac:dyDescent="0.2">
      <c r="A17307" s="46" t="s">
        <v>13250</v>
      </c>
      <c r="B17307" s="33" t="s">
        <v>463</v>
      </c>
      <c r="C17307" s="1" t="s">
        <v>12505</v>
      </c>
      <c r="D17307" s="1" t="s">
        <v>6742</v>
      </c>
      <c r="E17307" s="1" t="s">
        <v>6778</v>
      </c>
      <c r="F17307" s="62">
        <v>6422.3505048894795</v>
      </c>
      <c r="G17307" s="62">
        <v>67.599805842151966</v>
      </c>
      <c r="H17307" s="62">
        <v>69.714608452554359</v>
      </c>
      <c r="I17307" s="62">
        <v>1774.615</v>
      </c>
      <c r="J17307" s="62">
        <v>1852.7577960954445</v>
      </c>
      <c r="K17307" s="62">
        <v>1774.615</v>
      </c>
      <c r="L17307" s="62">
        <v>123716.58987902975</v>
      </c>
      <c r="M17307" s="63">
        <v>6444.709673446715</v>
      </c>
      <c r="N17307" s="64">
        <f>GP_need_index[[#This Row],[Normalised weighted population]]/GP_need_index[[#This Row],[Registered population]]</f>
        <v>1.0034814618947085</v>
      </c>
    </row>
    <row r="17308" spans="1:14" x14ac:dyDescent="0.2">
      <c r="A17308" s="46" t="s">
        <v>13248</v>
      </c>
      <c r="B17308" s="33" t="s">
        <v>963</v>
      </c>
      <c r="C17308" s="1" t="s">
        <v>12506</v>
      </c>
      <c r="D17308" s="1" t="s">
        <v>6742</v>
      </c>
      <c r="E17308" s="1" t="s">
        <v>6768</v>
      </c>
      <c r="F17308" s="62">
        <v>2616.5</v>
      </c>
      <c r="G17308" s="62">
        <v>19.699711737552626</v>
      </c>
      <c r="H17308" s="62">
        <v>19.48674562553331</v>
      </c>
      <c r="I17308" s="62">
        <v>1848.5830000000001</v>
      </c>
      <c r="J17308" s="62">
        <v>1832.289931693989</v>
      </c>
      <c r="K17308" s="62">
        <v>1848.5830000000001</v>
      </c>
      <c r="L17308" s="62">
        <v>36022.866688685244</v>
      </c>
      <c r="M17308" s="63">
        <v>1860.9684501885449</v>
      </c>
      <c r="N17308" s="68">
        <f>GP_need_index[[#This Row],[Normalised weighted population]]/GP_need_index[[#This Row],[Registered population]]</f>
        <v>0.71124343595969608</v>
      </c>
    </row>
    <row r="17309" spans="1:14" hidden="1" x14ac:dyDescent="0.2">
      <c r="A17309" s="46" t="s">
        <v>13249</v>
      </c>
      <c r="B17309" s="33" t="s">
        <v>963</v>
      </c>
      <c r="C17309" s="1" t="s">
        <v>12506</v>
      </c>
      <c r="D17309" s="1" t="s">
        <v>6742</v>
      </c>
      <c r="E17309" s="1" t="s">
        <v>6768</v>
      </c>
      <c r="F17309" s="62">
        <v>2622.449096167953</v>
      </c>
      <c r="G17309" s="62">
        <v>19.699711737552626</v>
      </c>
      <c r="H17309" s="62">
        <v>19.48674562553331</v>
      </c>
      <c r="I17309" s="62">
        <v>1848.5830000000001</v>
      </c>
      <c r="J17309" s="62">
        <v>1832.289931693989</v>
      </c>
      <c r="K17309" s="62">
        <v>1848.5830000000001</v>
      </c>
      <c r="L17309" s="62">
        <v>36022.866688685244</v>
      </c>
      <c r="M17309" s="63">
        <v>1868.9416256016411</v>
      </c>
      <c r="N17309" s="64">
        <f>GP_need_index[[#This Row],[Normalised weighted population]]/GP_need_index[[#This Row],[Registered population]]</f>
        <v>0.71267031582524409</v>
      </c>
    </row>
    <row r="17310" spans="1:14" hidden="1" x14ac:dyDescent="0.2">
      <c r="A17310" s="46" t="s">
        <v>13250</v>
      </c>
      <c r="B17310" s="33" t="s">
        <v>963</v>
      </c>
      <c r="C17310" s="1" t="s">
        <v>12506</v>
      </c>
      <c r="D17310" s="1" t="s">
        <v>6742</v>
      </c>
      <c r="E17310" s="1" t="s">
        <v>6768</v>
      </c>
      <c r="F17310" s="62">
        <v>2626.2674566260694</v>
      </c>
      <c r="G17310" s="62">
        <v>19.699711737552626</v>
      </c>
      <c r="H17310" s="62">
        <v>19.48674562553331</v>
      </c>
      <c r="I17310" s="62">
        <v>1848.5830000000001</v>
      </c>
      <c r="J17310" s="62">
        <v>1832.289931693989</v>
      </c>
      <c r="K17310" s="62">
        <v>1848.5830000000001</v>
      </c>
      <c r="L17310" s="62">
        <v>36022.866688685244</v>
      </c>
      <c r="M17310" s="63">
        <v>1876.5221191503467</v>
      </c>
      <c r="N17310" s="64">
        <f>GP_need_index[[#This Row],[Normalised weighted population]]/GP_need_index[[#This Row],[Registered population]]</f>
        <v>0.71452056964567101</v>
      </c>
    </row>
    <row r="17311" spans="1:14" x14ac:dyDescent="0.2">
      <c r="A17311" s="46" t="s">
        <v>13248</v>
      </c>
      <c r="B17311" s="33" t="s">
        <v>242</v>
      </c>
      <c r="C17311" s="1" t="s">
        <v>12507</v>
      </c>
      <c r="D17311" s="1" t="s">
        <v>6742</v>
      </c>
      <c r="E17311" s="1" t="s">
        <v>6929</v>
      </c>
      <c r="F17311" s="62">
        <v>15866.583333333332</v>
      </c>
      <c r="G17311" s="62">
        <v>152.17533786491035</v>
      </c>
      <c r="H17311" s="62">
        <v>150.99940312257056</v>
      </c>
      <c r="I17311" s="62">
        <v>1785.45</v>
      </c>
      <c r="J17311" s="62">
        <v>1791.5263081510939</v>
      </c>
      <c r="K17311" s="62">
        <v>1785.45</v>
      </c>
      <c r="L17311" s="62">
        <v>269601.88430519361</v>
      </c>
      <c r="M17311" s="63">
        <v>13927.836591665195</v>
      </c>
      <c r="N17311" s="68">
        <f>GP_need_index[[#This Row],[Normalised weighted population]]/GP_need_index[[#This Row],[Registered population]]</f>
        <v>0.87780943754947427</v>
      </c>
    </row>
    <row r="17312" spans="1:14" hidden="1" x14ac:dyDescent="0.2">
      <c r="A17312" s="46" t="s">
        <v>13249</v>
      </c>
      <c r="B17312" s="33" t="s">
        <v>242</v>
      </c>
      <c r="C17312" s="1" t="s">
        <v>12507</v>
      </c>
      <c r="D17312" s="1" t="s">
        <v>6742</v>
      </c>
      <c r="E17312" s="1" t="s">
        <v>6929</v>
      </c>
      <c r="F17312" s="62">
        <v>15877.800075336592</v>
      </c>
      <c r="G17312" s="62">
        <v>152.17533786491035</v>
      </c>
      <c r="H17312" s="62">
        <v>150.99940312257056</v>
      </c>
      <c r="I17312" s="62">
        <v>1785.45</v>
      </c>
      <c r="J17312" s="62">
        <v>1791.5263081510939</v>
      </c>
      <c r="K17312" s="62">
        <v>1785.45</v>
      </c>
      <c r="L17312" s="62">
        <v>269601.88430519361</v>
      </c>
      <c r="M17312" s="63">
        <v>13987.509330479779</v>
      </c>
      <c r="N17312" s="64">
        <f>GP_need_index[[#This Row],[Normalised weighted population]]/GP_need_index[[#This Row],[Registered population]]</f>
        <v>0.88094756604266278</v>
      </c>
    </row>
    <row r="17313" spans="1:14" hidden="1" x14ac:dyDescent="0.2">
      <c r="A17313" s="46" t="s">
        <v>13250</v>
      </c>
      <c r="B17313" s="33" t="s">
        <v>242</v>
      </c>
      <c r="C17313" s="1" t="s">
        <v>12507</v>
      </c>
      <c r="D17313" s="1" t="s">
        <v>6742</v>
      </c>
      <c r="E17313" s="1" t="s">
        <v>6929</v>
      </c>
      <c r="F17313" s="62">
        <v>15888.07628466946</v>
      </c>
      <c r="G17313" s="62">
        <v>152.17533786491035</v>
      </c>
      <c r="H17313" s="62">
        <v>150.99940312257056</v>
      </c>
      <c r="I17313" s="62">
        <v>1785.45</v>
      </c>
      <c r="J17313" s="62">
        <v>1791.5263081510939</v>
      </c>
      <c r="K17313" s="62">
        <v>1785.45</v>
      </c>
      <c r="L17313" s="62">
        <v>269601.88430519361</v>
      </c>
      <c r="M17313" s="63">
        <v>14044.243164640078</v>
      </c>
      <c r="N17313" s="64">
        <f>GP_need_index[[#This Row],[Normalised weighted population]]/GP_need_index[[#This Row],[Registered population]]</f>
        <v>0.88394862367267757</v>
      </c>
    </row>
    <row r="17314" spans="1:14" x14ac:dyDescent="0.2">
      <c r="A17314" s="46" t="s">
        <v>13248</v>
      </c>
      <c r="B17314" s="33" t="s">
        <v>369</v>
      </c>
      <c r="C17314" s="1" t="s">
        <v>12508</v>
      </c>
      <c r="D17314" s="1" t="s">
        <v>6742</v>
      </c>
      <c r="E17314" s="1" t="s">
        <v>6777</v>
      </c>
      <c r="F17314" s="62">
        <v>10912.083333333336</v>
      </c>
      <c r="G17314" s="62">
        <v>98.699880092414304</v>
      </c>
      <c r="H17314" s="62">
        <v>96.56494759861701</v>
      </c>
      <c r="I17314" s="62">
        <v>1830.403</v>
      </c>
      <c r="J17314" s="62">
        <v>1964.8250294985251</v>
      </c>
      <c r="K17314" s="62">
        <v>1830.403</v>
      </c>
      <c r="L17314" s="62">
        <v>176752.76977935137</v>
      </c>
      <c r="M17314" s="63">
        <v>9131.1813378286552</v>
      </c>
      <c r="N17314" s="68">
        <f>GP_need_index[[#This Row],[Normalised weighted population]]/GP_need_index[[#This Row],[Registered population]]</f>
        <v>0.83679541833551363</v>
      </c>
    </row>
    <row r="17315" spans="1:14" hidden="1" x14ac:dyDescent="0.2">
      <c r="A17315" s="46" t="s">
        <v>13249</v>
      </c>
      <c r="B17315" s="33" t="s">
        <v>369</v>
      </c>
      <c r="C17315" s="1" t="s">
        <v>12508</v>
      </c>
      <c r="D17315" s="1" t="s">
        <v>6742</v>
      </c>
      <c r="E17315" s="1" t="s">
        <v>6777</v>
      </c>
      <c r="F17315" s="62">
        <v>11007.716702572758</v>
      </c>
      <c r="G17315" s="62">
        <v>98.699880092414304</v>
      </c>
      <c r="H17315" s="62">
        <v>96.56494759861701</v>
      </c>
      <c r="I17315" s="62">
        <v>1830.403</v>
      </c>
      <c r="J17315" s="62">
        <v>1964.8250294985251</v>
      </c>
      <c r="K17315" s="62">
        <v>1830.403</v>
      </c>
      <c r="L17315" s="62">
        <v>176752.76977935137</v>
      </c>
      <c r="M17315" s="63">
        <v>9170.3031781413811</v>
      </c>
      <c r="N17315" s="64">
        <f>GP_need_index[[#This Row],[Normalised weighted population]]/GP_need_index[[#This Row],[Registered population]]</f>
        <v>0.83307950467130654</v>
      </c>
    </row>
    <row r="17316" spans="1:14" hidden="1" x14ac:dyDescent="0.2">
      <c r="A17316" s="46" t="s">
        <v>13250</v>
      </c>
      <c r="B17316" s="33" t="s">
        <v>369</v>
      </c>
      <c r="C17316" s="1" t="s">
        <v>12508</v>
      </c>
      <c r="D17316" s="1" t="s">
        <v>6742</v>
      </c>
      <c r="E17316" s="1" t="s">
        <v>6777</v>
      </c>
      <c r="F17316" s="62">
        <v>11101.152170328571</v>
      </c>
      <c r="G17316" s="62">
        <v>98.699880092414304</v>
      </c>
      <c r="H17316" s="62">
        <v>96.56494759861701</v>
      </c>
      <c r="I17316" s="62">
        <v>1830.403</v>
      </c>
      <c r="J17316" s="62">
        <v>1964.8250294985251</v>
      </c>
      <c r="K17316" s="62">
        <v>1830.403</v>
      </c>
      <c r="L17316" s="62">
        <v>176752.76977935137</v>
      </c>
      <c r="M17316" s="63">
        <v>9207.4982532198737</v>
      </c>
      <c r="N17316" s="64">
        <f>GP_need_index[[#This Row],[Normalised weighted population]]/GP_need_index[[#This Row],[Registered population]]</f>
        <v>0.82941825424480697</v>
      </c>
    </row>
    <row r="17317" spans="1:14" x14ac:dyDescent="0.2">
      <c r="A17317" s="46" t="s">
        <v>13248</v>
      </c>
      <c r="B17317" s="33" t="s">
        <v>466</v>
      </c>
      <c r="C17317" s="1" t="s">
        <v>12509</v>
      </c>
      <c r="D17317" s="1" t="s">
        <v>6742</v>
      </c>
      <c r="E17317" s="1" t="s">
        <v>6775</v>
      </c>
      <c r="F17317" s="62">
        <v>4258.75</v>
      </c>
      <c r="G17317" s="62">
        <v>52.667097248489981</v>
      </c>
      <c r="H17317" s="62">
        <v>50.133247984032906</v>
      </c>
      <c r="I17317" s="62">
        <v>1835.508</v>
      </c>
      <c r="J17317" s="62">
        <v>1788.8050660173162</v>
      </c>
      <c r="K17317" s="62">
        <v>1835.508</v>
      </c>
      <c r="L17317" s="62">
        <v>92019.977740676273</v>
      </c>
      <c r="M17317" s="63">
        <v>4753.8214224421808</v>
      </c>
      <c r="N17317" s="68">
        <f>GP_need_index[[#This Row],[Normalised weighted population]]/GP_need_index[[#This Row],[Registered population]]</f>
        <v>1.116248059276121</v>
      </c>
    </row>
    <row r="17318" spans="1:14" hidden="1" x14ac:dyDescent="0.2">
      <c r="A17318" s="46" t="s">
        <v>13249</v>
      </c>
      <c r="B17318" s="33" t="s">
        <v>466</v>
      </c>
      <c r="C17318" s="1" t="s">
        <v>12509</v>
      </c>
      <c r="D17318" s="1" t="s">
        <v>6742</v>
      </c>
      <c r="E17318" s="1" t="s">
        <v>6775</v>
      </c>
      <c r="F17318" s="62">
        <v>4263.4395908575771</v>
      </c>
      <c r="G17318" s="62">
        <v>52.667097248489981</v>
      </c>
      <c r="H17318" s="62">
        <v>50.133247984032906</v>
      </c>
      <c r="I17318" s="62">
        <v>1835.508</v>
      </c>
      <c r="J17318" s="62">
        <v>1788.8050660173162</v>
      </c>
      <c r="K17318" s="62">
        <v>1835.508</v>
      </c>
      <c r="L17318" s="62">
        <v>92019.977740676273</v>
      </c>
      <c r="M17318" s="63">
        <v>4774.1888027058412</v>
      </c>
      <c r="N17318" s="64">
        <f>GP_need_index[[#This Row],[Normalised weighted population]]/GP_need_index[[#This Row],[Registered population]]</f>
        <v>1.1197974548398677</v>
      </c>
    </row>
    <row r="17319" spans="1:14" hidden="1" x14ac:dyDescent="0.2">
      <c r="A17319" s="46" t="s">
        <v>13250</v>
      </c>
      <c r="B17319" s="33" t="s">
        <v>466</v>
      </c>
      <c r="C17319" s="1" t="s">
        <v>12509</v>
      </c>
      <c r="D17319" s="1" t="s">
        <v>6742</v>
      </c>
      <c r="E17319" s="1" t="s">
        <v>6775</v>
      </c>
      <c r="F17319" s="62">
        <v>4268.2626430016953</v>
      </c>
      <c r="G17319" s="62">
        <v>52.667097248489981</v>
      </c>
      <c r="H17319" s="62">
        <v>50.133247984032906</v>
      </c>
      <c r="I17319" s="62">
        <v>1835.508</v>
      </c>
      <c r="J17319" s="62">
        <v>1788.8050660173162</v>
      </c>
      <c r="K17319" s="62">
        <v>1835.508</v>
      </c>
      <c r="L17319" s="62">
        <v>92019.977740676273</v>
      </c>
      <c r="M17319" s="63">
        <v>4793.5530818911602</v>
      </c>
      <c r="N17319" s="64">
        <f>GP_need_index[[#This Row],[Normalised weighted population]]/GP_need_index[[#This Row],[Registered population]]</f>
        <v>1.123068911832485</v>
      </c>
    </row>
    <row r="17320" spans="1:14" x14ac:dyDescent="0.2">
      <c r="A17320" s="46" t="s">
        <v>13248</v>
      </c>
      <c r="B17320" s="33" t="s">
        <v>1042</v>
      </c>
      <c r="C17320" s="1" t="s">
        <v>12510</v>
      </c>
      <c r="D17320" s="1" t="s">
        <v>6742</v>
      </c>
      <c r="E17320" s="1" t="s">
        <v>6767</v>
      </c>
      <c r="F17320" s="62">
        <v>8271</v>
      </c>
      <c r="G17320" s="62">
        <v>60.617046632344206</v>
      </c>
      <c r="H17320" s="62">
        <v>60.800880168652043</v>
      </c>
      <c r="I17320" s="62">
        <v>1931.0630000000001</v>
      </c>
      <c r="J17320" s="62">
        <v>2034.5338842729971</v>
      </c>
      <c r="K17320" s="62">
        <v>1931.0630000000001</v>
      </c>
      <c r="L17320" s="62">
        <v>117410.33006111773</v>
      </c>
      <c r="M17320" s="63">
        <v>6065.5061646882623</v>
      </c>
      <c r="N17320" s="68">
        <f>GP_need_index[[#This Row],[Normalised weighted population]]/GP_need_index[[#This Row],[Registered population]]</f>
        <v>0.73334616910751571</v>
      </c>
    </row>
    <row r="17321" spans="1:14" hidden="1" x14ac:dyDescent="0.2">
      <c r="A17321" s="46" t="s">
        <v>13249</v>
      </c>
      <c r="B17321" s="33" t="s">
        <v>1042</v>
      </c>
      <c r="C17321" s="1" t="s">
        <v>12510</v>
      </c>
      <c r="D17321" s="1" t="s">
        <v>6742</v>
      </c>
      <c r="E17321" s="1" t="s">
        <v>6767</v>
      </c>
      <c r="F17321" s="62">
        <v>8313.2298938736985</v>
      </c>
      <c r="G17321" s="62">
        <v>60.617046632344206</v>
      </c>
      <c r="H17321" s="62">
        <v>60.800880168652043</v>
      </c>
      <c r="I17321" s="62">
        <v>1931.0630000000001</v>
      </c>
      <c r="J17321" s="62">
        <v>2034.5338842729971</v>
      </c>
      <c r="K17321" s="62">
        <v>1931.0630000000001</v>
      </c>
      <c r="L17321" s="62">
        <v>117410.33006111773</v>
      </c>
      <c r="M17321" s="63">
        <v>6091.4933567953476</v>
      </c>
      <c r="N17321" s="64">
        <f>GP_need_index[[#This Row],[Normalised weighted population]]/GP_need_index[[#This Row],[Registered population]]</f>
        <v>0.73274689074632426</v>
      </c>
    </row>
    <row r="17322" spans="1:14" hidden="1" x14ac:dyDescent="0.2">
      <c r="A17322" s="46" t="s">
        <v>13250</v>
      </c>
      <c r="B17322" s="33" t="s">
        <v>1042</v>
      </c>
      <c r="C17322" s="1" t="s">
        <v>12510</v>
      </c>
      <c r="D17322" s="1" t="s">
        <v>6742</v>
      </c>
      <c r="E17322" s="1" t="s">
        <v>6767</v>
      </c>
      <c r="F17322" s="62">
        <v>8351.7920278230104</v>
      </c>
      <c r="G17322" s="62">
        <v>60.617046632344206</v>
      </c>
      <c r="H17322" s="62">
        <v>60.800880168652043</v>
      </c>
      <c r="I17322" s="62">
        <v>1931.0630000000001</v>
      </c>
      <c r="J17322" s="62">
        <v>2034.5338842729971</v>
      </c>
      <c r="K17322" s="62">
        <v>1931.0630000000001</v>
      </c>
      <c r="L17322" s="62">
        <v>117410.33006111773</v>
      </c>
      <c r="M17322" s="63">
        <v>6116.2006699936956</v>
      </c>
      <c r="N17322" s="64">
        <f>GP_need_index[[#This Row],[Normalised weighted population]]/GP_need_index[[#This Row],[Registered population]]</f>
        <v>0.73232195552981849</v>
      </c>
    </row>
    <row r="17323" spans="1:14" x14ac:dyDescent="0.2">
      <c r="A17323" s="46" t="s">
        <v>13248</v>
      </c>
      <c r="B17323" s="33" t="s">
        <v>1036</v>
      </c>
      <c r="C17323" s="1" t="s">
        <v>12511</v>
      </c>
      <c r="D17323" s="1" t="s">
        <v>6742</v>
      </c>
      <c r="E17323" s="1" t="s">
        <v>6776</v>
      </c>
      <c r="F17323" s="62">
        <v>11822.333333333336</v>
      </c>
      <c r="G17323" s="62">
        <v>75.921540080709633</v>
      </c>
      <c r="H17323" s="62">
        <v>74.136214365368375</v>
      </c>
      <c r="I17323" s="62">
        <v>1940.5940000000001</v>
      </c>
      <c r="J17323" s="62">
        <v>1975.9891104536491</v>
      </c>
      <c r="K17323" s="62">
        <v>1940.5940000000001</v>
      </c>
      <c r="L17323" s="62">
        <v>143868.29278014769</v>
      </c>
      <c r="M17323" s="63">
        <v>7432.3444649794747</v>
      </c>
      <c r="N17323" s="68">
        <f>GP_need_index[[#This Row],[Normalised weighted population]]/GP_need_index[[#This Row],[Registered population]]</f>
        <v>0.62866984506550938</v>
      </c>
    </row>
    <row r="17324" spans="1:14" hidden="1" x14ac:dyDescent="0.2">
      <c r="A17324" s="46" t="s">
        <v>13249</v>
      </c>
      <c r="B17324" s="33" t="s">
        <v>1036</v>
      </c>
      <c r="C17324" s="1" t="s">
        <v>12511</v>
      </c>
      <c r="D17324" s="1" t="s">
        <v>6742</v>
      </c>
      <c r="E17324" s="1" t="s">
        <v>6776</v>
      </c>
      <c r="F17324" s="62">
        <v>11925.321033063996</v>
      </c>
      <c r="G17324" s="62">
        <v>75.921540080709633</v>
      </c>
      <c r="H17324" s="62">
        <v>74.136214365368375</v>
      </c>
      <c r="I17324" s="62">
        <v>1940.5940000000001</v>
      </c>
      <c r="J17324" s="62">
        <v>1975.9891104536491</v>
      </c>
      <c r="K17324" s="62">
        <v>1940.5940000000001</v>
      </c>
      <c r="L17324" s="62">
        <v>143868.29278014769</v>
      </c>
      <c r="M17324" s="63">
        <v>7464.1877700843152</v>
      </c>
      <c r="N17324" s="64">
        <f>GP_need_index[[#This Row],[Normalised weighted population]]/GP_need_index[[#This Row],[Registered population]]</f>
        <v>0.62591084545138886</v>
      </c>
    </row>
    <row r="17325" spans="1:14" hidden="1" x14ac:dyDescent="0.2">
      <c r="A17325" s="46" t="s">
        <v>13250</v>
      </c>
      <c r="B17325" s="33" t="s">
        <v>1036</v>
      </c>
      <c r="C17325" s="1" t="s">
        <v>12511</v>
      </c>
      <c r="D17325" s="1" t="s">
        <v>6742</v>
      </c>
      <c r="E17325" s="1" t="s">
        <v>6776</v>
      </c>
      <c r="F17325" s="62">
        <v>12019.024954126715</v>
      </c>
      <c r="G17325" s="62">
        <v>75.921540080709633</v>
      </c>
      <c r="H17325" s="62">
        <v>74.136214365368375</v>
      </c>
      <c r="I17325" s="62">
        <v>1940.5940000000001</v>
      </c>
      <c r="J17325" s="62">
        <v>1975.9891104536491</v>
      </c>
      <c r="K17325" s="62">
        <v>1940.5940000000001</v>
      </c>
      <c r="L17325" s="62">
        <v>143868.29278014769</v>
      </c>
      <c r="M17325" s="63">
        <v>7494.4627805299924</v>
      </c>
      <c r="N17325" s="64">
        <f>GP_need_index[[#This Row],[Normalised weighted population]]/GP_need_index[[#This Row],[Registered population]]</f>
        <v>0.62354998089564495</v>
      </c>
    </row>
    <row r="17326" spans="1:14" x14ac:dyDescent="0.2">
      <c r="A17326" s="46" t="s">
        <v>13248</v>
      </c>
      <c r="B17326" s="33" t="s">
        <v>358</v>
      </c>
      <c r="C17326" s="1" t="s">
        <v>12512</v>
      </c>
      <c r="D17326" s="1" t="s">
        <v>6742</v>
      </c>
      <c r="E17326" s="1" t="s">
        <v>6777</v>
      </c>
      <c r="F17326" s="62">
        <v>8292.0833333333339</v>
      </c>
      <c r="G17326" s="62">
        <v>66.34364793599191</v>
      </c>
      <c r="H17326" s="62">
        <v>64.612587338007913</v>
      </c>
      <c r="I17326" s="62">
        <v>1964.271</v>
      </c>
      <c r="J17326" s="62">
        <v>1964.8250294985251</v>
      </c>
      <c r="K17326" s="62">
        <v>1964.271</v>
      </c>
      <c r="L17326" s="62">
        <v>126916.63154301613</v>
      </c>
      <c r="M17326" s="63">
        <v>6556.6088658886156</v>
      </c>
      <c r="N17326" s="68">
        <f>GP_need_index[[#This Row],[Normalised weighted population]]/GP_need_index[[#This Row],[Registered population]]</f>
        <v>0.79070706387280421</v>
      </c>
    </row>
    <row r="17327" spans="1:14" hidden="1" x14ac:dyDescent="0.2">
      <c r="A17327" s="46" t="s">
        <v>13249</v>
      </c>
      <c r="B17327" s="33" t="s">
        <v>358</v>
      </c>
      <c r="C17327" s="1" t="s">
        <v>12512</v>
      </c>
      <c r="D17327" s="1" t="s">
        <v>6742</v>
      </c>
      <c r="E17327" s="1" t="s">
        <v>6777</v>
      </c>
      <c r="F17327" s="62">
        <v>8379.2869104369001</v>
      </c>
      <c r="G17327" s="62">
        <v>66.34364793599191</v>
      </c>
      <c r="H17327" s="62">
        <v>64.612587338007913</v>
      </c>
      <c r="I17327" s="62">
        <v>1964.271</v>
      </c>
      <c r="J17327" s="62">
        <v>1964.8250294985251</v>
      </c>
      <c r="K17327" s="62">
        <v>1964.271</v>
      </c>
      <c r="L17327" s="62">
        <v>126916.63154301613</v>
      </c>
      <c r="M17327" s="63">
        <v>6584.7001495412178</v>
      </c>
      <c r="N17327" s="64">
        <f>GP_need_index[[#This Row],[Normalised weighted population]]/GP_need_index[[#This Row],[Registered population]]</f>
        <v>0.78583061063818949</v>
      </c>
    </row>
    <row r="17328" spans="1:14" hidden="1" x14ac:dyDescent="0.2">
      <c r="A17328" s="46" t="s">
        <v>13250</v>
      </c>
      <c r="B17328" s="33" t="s">
        <v>358</v>
      </c>
      <c r="C17328" s="1" t="s">
        <v>12512</v>
      </c>
      <c r="D17328" s="1" t="s">
        <v>6742</v>
      </c>
      <c r="E17328" s="1" t="s">
        <v>6777</v>
      </c>
      <c r="F17328" s="62">
        <v>8462.7080079545176</v>
      </c>
      <c r="G17328" s="62">
        <v>66.34364793599191</v>
      </c>
      <c r="H17328" s="62">
        <v>64.612587338007913</v>
      </c>
      <c r="I17328" s="62">
        <v>1964.271</v>
      </c>
      <c r="J17328" s="62">
        <v>1964.8250294985251</v>
      </c>
      <c r="K17328" s="62">
        <v>1964.271</v>
      </c>
      <c r="L17328" s="62">
        <v>126916.63154301613</v>
      </c>
      <c r="M17328" s="63">
        <v>6611.4079269912972</v>
      </c>
      <c r="N17328" s="64">
        <f>GP_need_index[[#This Row],[Normalised weighted population]]/GP_need_index[[#This Row],[Registered population]]</f>
        <v>0.78124022721532027</v>
      </c>
    </row>
    <row r="17329" spans="1:14" x14ac:dyDescent="0.2">
      <c r="A17329" s="46" t="s">
        <v>13248</v>
      </c>
      <c r="B17329" s="33" t="s">
        <v>251</v>
      </c>
      <c r="C17329" s="1" t="s">
        <v>12513</v>
      </c>
      <c r="D17329" s="1" t="s">
        <v>6742</v>
      </c>
      <c r="E17329" s="1" t="s">
        <v>6929</v>
      </c>
      <c r="F17329" s="62">
        <v>5340</v>
      </c>
      <c r="G17329" s="62">
        <v>56.787495620738071</v>
      </c>
      <c r="H17329" s="62">
        <v>61.233241728601911</v>
      </c>
      <c r="I17329" s="62">
        <v>1723.27</v>
      </c>
      <c r="J17329" s="62">
        <v>1791.5263081510939</v>
      </c>
      <c r="K17329" s="62">
        <v>1723.27</v>
      </c>
      <c r="L17329" s="62">
        <v>105521.40847364781</v>
      </c>
      <c r="M17329" s="63">
        <v>5451.3155126156871</v>
      </c>
      <c r="N17329" s="68">
        <f>GP_need_index[[#This Row],[Normalised weighted population]]/GP_need_index[[#This Row],[Registered population]]</f>
        <v>1.0208456016134246</v>
      </c>
    </row>
    <row r="17330" spans="1:14" hidden="1" x14ac:dyDescent="0.2">
      <c r="A17330" s="46" t="s">
        <v>13249</v>
      </c>
      <c r="B17330" s="33" t="s">
        <v>251</v>
      </c>
      <c r="C17330" s="1" t="s">
        <v>12513</v>
      </c>
      <c r="D17330" s="1" t="s">
        <v>6742</v>
      </c>
      <c r="E17330" s="1" t="s">
        <v>6929</v>
      </c>
      <c r="F17330" s="62">
        <v>5340.837882043983</v>
      </c>
      <c r="G17330" s="62">
        <v>56.787495620738071</v>
      </c>
      <c r="H17330" s="62">
        <v>61.233241728601911</v>
      </c>
      <c r="I17330" s="62">
        <v>1723.27</v>
      </c>
      <c r="J17330" s="62">
        <v>1791.5263081510939</v>
      </c>
      <c r="K17330" s="62">
        <v>1723.27</v>
      </c>
      <c r="L17330" s="62">
        <v>105521.40847364781</v>
      </c>
      <c r="M17330" s="63">
        <v>5474.6712523703363</v>
      </c>
      <c r="N17330" s="64">
        <f>GP_need_index[[#This Row],[Normalised weighted population]]/GP_need_index[[#This Row],[Registered population]]</f>
        <v>1.0250584970527385</v>
      </c>
    </row>
    <row r="17331" spans="1:14" hidden="1" x14ac:dyDescent="0.2">
      <c r="A17331" s="46" t="s">
        <v>13250</v>
      </c>
      <c r="B17331" s="33" t="s">
        <v>251</v>
      </c>
      <c r="C17331" s="1" t="s">
        <v>12513</v>
      </c>
      <c r="D17331" s="1" t="s">
        <v>6742</v>
      </c>
      <c r="E17331" s="1" t="s">
        <v>6929</v>
      </c>
      <c r="F17331" s="62">
        <v>5341.9626422816427</v>
      </c>
      <c r="G17331" s="62">
        <v>56.787495620738071</v>
      </c>
      <c r="H17331" s="62">
        <v>61.233241728601911</v>
      </c>
      <c r="I17331" s="62">
        <v>1723.27</v>
      </c>
      <c r="J17331" s="62">
        <v>1791.5263081510939</v>
      </c>
      <c r="K17331" s="62">
        <v>1723.27</v>
      </c>
      <c r="L17331" s="62">
        <v>105521.40847364781</v>
      </c>
      <c r="M17331" s="63">
        <v>5496.8767132265666</v>
      </c>
      <c r="N17331" s="64">
        <f>GP_need_index[[#This Row],[Normalised weighted population]]/GP_need_index[[#This Row],[Registered population]]</f>
        <v>1.0289994672966782</v>
      </c>
    </row>
    <row r="17332" spans="1:14" x14ac:dyDescent="0.2">
      <c r="A17332" s="46" t="s">
        <v>13248</v>
      </c>
      <c r="B17332" s="33" t="s">
        <v>1045</v>
      </c>
      <c r="C17332" s="1" t="s">
        <v>12514</v>
      </c>
      <c r="D17332" s="1" t="s">
        <v>6742</v>
      </c>
      <c r="E17332" s="1" t="s">
        <v>6776</v>
      </c>
      <c r="F17332" s="62">
        <v>10947.916666666668</v>
      </c>
      <c r="G17332" s="62">
        <v>72.282385761404711</v>
      </c>
      <c r="H17332" s="62">
        <v>73.266942954899719</v>
      </c>
      <c r="I17332" s="62">
        <v>2093.9549999999999</v>
      </c>
      <c r="J17332" s="62">
        <v>1975.9891104536491</v>
      </c>
      <c r="K17332" s="62">
        <v>2093.9549999999999</v>
      </c>
      <c r="L17332" s="62">
        <v>153417.68153512705</v>
      </c>
      <c r="M17332" s="63">
        <v>7925.6730871899817</v>
      </c>
      <c r="N17332" s="68">
        <f>GP_need_index[[#This Row],[Normalised weighted population]]/GP_need_index[[#This Row],[Registered population]]</f>
        <v>0.72394349797358526</v>
      </c>
    </row>
    <row r="17333" spans="1:14" hidden="1" x14ac:dyDescent="0.2">
      <c r="A17333" s="46" t="s">
        <v>13249</v>
      </c>
      <c r="B17333" s="33" t="s">
        <v>1045</v>
      </c>
      <c r="C17333" s="1" t="s">
        <v>12514</v>
      </c>
      <c r="D17333" s="1" t="s">
        <v>6742</v>
      </c>
      <c r="E17333" s="1" t="s">
        <v>6776</v>
      </c>
      <c r="F17333" s="62">
        <v>11040.09735130121</v>
      </c>
      <c r="G17333" s="62">
        <v>72.282385761404711</v>
      </c>
      <c r="H17333" s="62">
        <v>73.266942954899719</v>
      </c>
      <c r="I17333" s="62">
        <v>2093.9549999999999</v>
      </c>
      <c r="J17333" s="62">
        <v>1975.9891104536491</v>
      </c>
      <c r="K17333" s="62">
        <v>2093.9549999999999</v>
      </c>
      <c r="L17333" s="62">
        <v>153417.68153512705</v>
      </c>
      <c r="M17333" s="63">
        <v>7959.6300206267724</v>
      </c>
      <c r="N17333" s="64">
        <f>GP_need_index[[#This Row],[Normalised weighted population]]/GP_need_index[[#This Row],[Registered population]]</f>
        <v>0.7209746225370588</v>
      </c>
    </row>
    <row r="17334" spans="1:14" hidden="1" x14ac:dyDescent="0.2">
      <c r="A17334" s="46" t="s">
        <v>13250</v>
      </c>
      <c r="B17334" s="33" t="s">
        <v>1045</v>
      </c>
      <c r="C17334" s="1" t="s">
        <v>12514</v>
      </c>
      <c r="D17334" s="1" t="s">
        <v>6742</v>
      </c>
      <c r="E17334" s="1" t="s">
        <v>6776</v>
      </c>
      <c r="F17334" s="62">
        <v>11125.358813408955</v>
      </c>
      <c r="G17334" s="62">
        <v>72.282385761404711</v>
      </c>
      <c r="H17334" s="62">
        <v>73.266942954899719</v>
      </c>
      <c r="I17334" s="62">
        <v>2093.9549999999999</v>
      </c>
      <c r="J17334" s="62">
        <v>1975.9891104536491</v>
      </c>
      <c r="K17334" s="62">
        <v>2093.9549999999999</v>
      </c>
      <c r="L17334" s="62">
        <v>153417.68153512705</v>
      </c>
      <c r="M17334" s="63">
        <v>7991.9145624203247</v>
      </c>
      <c r="N17334" s="64">
        <f>GP_need_index[[#This Row],[Normalised weighted population]]/GP_need_index[[#This Row],[Registered population]]</f>
        <v>0.71835117378758029</v>
      </c>
    </row>
    <row r="17335" spans="1:14" x14ac:dyDescent="0.2">
      <c r="A17335" s="46" t="s">
        <v>13248</v>
      </c>
      <c r="B17335" s="33" t="s">
        <v>275</v>
      </c>
      <c r="C17335" s="1" t="s">
        <v>12515</v>
      </c>
      <c r="D17335" s="1" t="s">
        <v>6742</v>
      </c>
      <c r="E17335" s="1" t="s">
        <v>6928</v>
      </c>
      <c r="F17335" s="62">
        <v>12686.916666666668</v>
      </c>
      <c r="G17335" s="62">
        <v>113.8547236959208</v>
      </c>
      <c r="H17335" s="62">
        <v>113.93065677450795</v>
      </c>
      <c r="I17335" s="62">
        <v>2020.385</v>
      </c>
      <c r="J17335" s="62">
        <v>2101.1660819892468</v>
      </c>
      <c r="K17335" s="62">
        <v>2020.385</v>
      </c>
      <c r="L17335" s="62">
        <v>230183.78998736426</v>
      </c>
      <c r="M17335" s="63">
        <v>11891.468122548387</v>
      </c>
      <c r="N17335" s="68">
        <f>GP_need_index[[#This Row],[Normalised weighted population]]/GP_need_index[[#This Row],[Registered population]]</f>
        <v>0.937301665564792</v>
      </c>
    </row>
    <row r="17336" spans="1:14" hidden="1" x14ac:dyDescent="0.2">
      <c r="A17336" s="46" t="s">
        <v>13249</v>
      </c>
      <c r="B17336" s="33" t="s">
        <v>275</v>
      </c>
      <c r="C17336" s="1" t="s">
        <v>12515</v>
      </c>
      <c r="D17336" s="1" t="s">
        <v>6742</v>
      </c>
      <c r="E17336" s="1" t="s">
        <v>6928</v>
      </c>
      <c r="F17336" s="62">
        <v>12686.361753187062</v>
      </c>
      <c r="G17336" s="62">
        <v>113.8547236959208</v>
      </c>
      <c r="H17336" s="62">
        <v>113.93065677450795</v>
      </c>
      <c r="I17336" s="62">
        <v>2020.385</v>
      </c>
      <c r="J17336" s="62">
        <v>2101.1660819892468</v>
      </c>
      <c r="K17336" s="62">
        <v>2020.385</v>
      </c>
      <c r="L17336" s="62">
        <v>230183.78998736426</v>
      </c>
      <c r="M17336" s="63">
        <v>11942.416198132749</v>
      </c>
      <c r="N17336" s="64">
        <f>GP_need_index[[#This Row],[Normalised weighted population]]/GP_need_index[[#This Row],[Registered population]]</f>
        <v>0.94135863618523885</v>
      </c>
    </row>
    <row r="17337" spans="1:14" hidden="1" x14ac:dyDescent="0.2">
      <c r="A17337" s="46" t="s">
        <v>13250</v>
      </c>
      <c r="B17337" s="33" t="s">
        <v>275</v>
      </c>
      <c r="C17337" s="1" t="s">
        <v>12515</v>
      </c>
      <c r="D17337" s="1" t="s">
        <v>6742</v>
      </c>
      <c r="E17337" s="1" t="s">
        <v>6928</v>
      </c>
      <c r="F17337" s="62">
        <v>12684.211196016062</v>
      </c>
      <c r="G17337" s="62">
        <v>113.8547236959208</v>
      </c>
      <c r="H17337" s="62">
        <v>113.93065677450795</v>
      </c>
      <c r="I17337" s="62">
        <v>2020.385</v>
      </c>
      <c r="J17337" s="62">
        <v>2101.1660819892468</v>
      </c>
      <c r="K17337" s="62">
        <v>2020.385</v>
      </c>
      <c r="L17337" s="62">
        <v>230183.78998736426</v>
      </c>
      <c r="M17337" s="63">
        <v>11990.855061982636</v>
      </c>
      <c r="N17337" s="64">
        <f>GP_need_index[[#This Row],[Normalised weighted population]]/GP_need_index[[#This Row],[Registered population]]</f>
        <v>0.94533707115731413</v>
      </c>
    </row>
    <row r="17338" spans="1:14" x14ac:dyDescent="0.2">
      <c r="A17338" s="46" t="s">
        <v>13248</v>
      </c>
      <c r="B17338" s="33" t="s">
        <v>456</v>
      </c>
      <c r="C17338" s="1" t="s">
        <v>12516</v>
      </c>
      <c r="D17338" s="1" t="s">
        <v>6742</v>
      </c>
      <c r="E17338" s="1" t="s">
        <v>6775</v>
      </c>
      <c r="F17338" s="62">
        <v>15159.166666666664</v>
      </c>
      <c r="G17338" s="62">
        <v>176.540395565875</v>
      </c>
      <c r="H17338" s="62">
        <v>178.79916664485899</v>
      </c>
      <c r="I17338" s="62">
        <v>1762.692</v>
      </c>
      <c r="J17338" s="62">
        <v>1788.8050660173162</v>
      </c>
      <c r="K17338" s="62">
        <v>1762.692</v>
      </c>
      <c r="L17338" s="62">
        <v>315167.86065155978</v>
      </c>
      <c r="M17338" s="63">
        <v>16281.8092811641</v>
      </c>
      <c r="N17338" s="68">
        <f>GP_need_index[[#This Row],[Normalised weighted population]]/GP_need_index[[#This Row],[Registered population]]</f>
        <v>1.0740570137648795</v>
      </c>
    </row>
    <row r="17339" spans="1:14" hidden="1" x14ac:dyDescent="0.2">
      <c r="A17339" s="46" t="s">
        <v>13249</v>
      </c>
      <c r="B17339" s="33" t="s">
        <v>456</v>
      </c>
      <c r="C17339" s="1" t="s">
        <v>12516</v>
      </c>
      <c r="D17339" s="1" t="s">
        <v>6742</v>
      </c>
      <c r="E17339" s="1" t="s">
        <v>6775</v>
      </c>
      <c r="F17339" s="62">
        <v>15177.064584067361</v>
      </c>
      <c r="G17339" s="62">
        <v>176.540395565875</v>
      </c>
      <c r="H17339" s="62">
        <v>178.79916664485899</v>
      </c>
      <c r="I17339" s="62">
        <v>1762.692</v>
      </c>
      <c r="J17339" s="62">
        <v>1788.8050660173162</v>
      </c>
      <c r="K17339" s="62">
        <v>1762.692</v>
      </c>
      <c r="L17339" s="62">
        <v>315167.86065155978</v>
      </c>
      <c r="M17339" s="63">
        <v>16351.567433930282</v>
      </c>
      <c r="N17339" s="64">
        <f>GP_need_index[[#This Row],[Normalised weighted population]]/GP_need_index[[#This Row],[Registered population]]</f>
        <v>1.0773866938074372</v>
      </c>
    </row>
    <row r="17340" spans="1:14" hidden="1" x14ac:dyDescent="0.2">
      <c r="A17340" s="46" t="s">
        <v>13250</v>
      </c>
      <c r="B17340" s="33" t="s">
        <v>456</v>
      </c>
      <c r="C17340" s="1" t="s">
        <v>12516</v>
      </c>
      <c r="D17340" s="1" t="s">
        <v>6742</v>
      </c>
      <c r="E17340" s="1" t="s">
        <v>6775</v>
      </c>
      <c r="F17340" s="62">
        <v>15193.407855388459</v>
      </c>
      <c r="G17340" s="62">
        <v>176.540395565875</v>
      </c>
      <c r="H17340" s="62">
        <v>178.79916664485899</v>
      </c>
      <c r="I17340" s="62">
        <v>1762.692</v>
      </c>
      <c r="J17340" s="62">
        <v>1788.8050660173162</v>
      </c>
      <c r="K17340" s="62">
        <v>1762.692</v>
      </c>
      <c r="L17340" s="62">
        <v>315167.86065155978</v>
      </c>
      <c r="M17340" s="63">
        <v>16417.889971641554</v>
      </c>
      <c r="N17340" s="64">
        <f>GP_need_index[[#This Row],[Normalised weighted population]]/GP_need_index[[#This Row],[Registered population]]</f>
        <v>1.0805929866365578</v>
      </c>
    </row>
    <row r="17341" spans="1:14" x14ac:dyDescent="0.2">
      <c r="A17341" s="46" t="s">
        <v>13248</v>
      </c>
      <c r="B17341" s="33" t="s">
        <v>447</v>
      </c>
      <c r="C17341" s="1" t="s">
        <v>12517</v>
      </c>
      <c r="D17341" s="1" t="s">
        <v>6742</v>
      </c>
      <c r="E17341" s="1" t="s">
        <v>6778</v>
      </c>
      <c r="F17341" s="62">
        <v>2411.8333333333335</v>
      </c>
      <c r="G17341" s="62">
        <v>25.746327173833503</v>
      </c>
      <c r="H17341" s="62">
        <v>25.253919797420469</v>
      </c>
      <c r="I17341" s="62">
        <v>1674.1859999999999</v>
      </c>
      <c r="J17341" s="62">
        <v>1852.7577960954445</v>
      </c>
      <c r="K17341" s="62">
        <v>1674.1859999999999</v>
      </c>
      <c r="L17341" s="62">
        <v>42279.758969964183</v>
      </c>
      <c r="M17341" s="63">
        <v>2184.2042224083521</v>
      </c>
      <c r="N17341" s="68">
        <f>GP_need_index[[#This Row],[Normalised weighted population]]/GP_need_index[[#This Row],[Registered population]]</f>
        <v>0.90561988352222456</v>
      </c>
    </row>
    <row r="17342" spans="1:14" hidden="1" x14ac:dyDescent="0.2">
      <c r="A17342" s="46" t="s">
        <v>13249</v>
      </c>
      <c r="B17342" s="33" t="s">
        <v>447</v>
      </c>
      <c r="C17342" s="1" t="s">
        <v>12517</v>
      </c>
      <c r="D17342" s="1" t="s">
        <v>6742</v>
      </c>
      <c r="E17342" s="1" t="s">
        <v>6778</v>
      </c>
      <c r="F17342" s="62">
        <v>2418.6589162988148</v>
      </c>
      <c r="G17342" s="62">
        <v>25.746327173833503</v>
      </c>
      <c r="H17342" s="62">
        <v>25.253919797420469</v>
      </c>
      <c r="I17342" s="62">
        <v>1674.1859999999999</v>
      </c>
      <c r="J17342" s="62">
        <v>1852.7577960954445</v>
      </c>
      <c r="K17342" s="62">
        <v>1674.1859999999999</v>
      </c>
      <c r="L17342" s="62">
        <v>42279.758969964183</v>
      </c>
      <c r="M17342" s="63">
        <v>2193.5622764911723</v>
      </c>
      <c r="N17342" s="64">
        <f>GP_need_index[[#This Row],[Normalised weighted population]]/GP_need_index[[#This Row],[Registered population]]</f>
        <v>0.90693328509829751</v>
      </c>
    </row>
    <row r="17343" spans="1:14" hidden="1" x14ac:dyDescent="0.2">
      <c r="A17343" s="46" t="s">
        <v>13250</v>
      </c>
      <c r="B17343" s="33" t="s">
        <v>447</v>
      </c>
      <c r="C17343" s="1" t="s">
        <v>12517</v>
      </c>
      <c r="D17343" s="1" t="s">
        <v>6742</v>
      </c>
      <c r="E17343" s="1" t="s">
        <v>6778</v>
      </c>
      <c r="F17343" s="62">
        <v>2424.4448180609452</v>
      </c>
      <c r="G17343" s="62">
        <v>25.746327173833503</v>
      </c>
      <c r="H17343" s="62">
        <v>25.253919797420469</v>
      </c>
      <c r="I17343" s="62">
        <v>1674.1859999999999</v>
      </c>
      <c r="J17343" s="62">
        <v>1852.7577960954445</v>
      </c>
      <c r="K17343" s="62">
        <v>1674.1859999999999</v>
      </c>
      <c r="L17343" s="62">
        <v>42279.758969964183</v>
      </c>
      <c r="M17343" s="63">
        <v>2202.4594429183326</v>
      </c>
      <c r="N17343" s="64">
        <f>GP_need_index[[#This Row],[Normalised weighted population]]/GP_need_index[[#This Row],[Registered population]]</f>
        <v>0.90843867697506309</v>
      </c>
    </row>
    <row r="17344" spans="1:14" x14ac:dyDescent="0.2">
      <c r="A17344" s="46" t="s">
        <v>13248</v>
      </c>
      <c r="B17344" s="33" t="s">
        <v>465</v>
      </c>
      <c r="C17344" s="1" t="s">
        <v>12518</v>
      </c>
      <c r="D17344" s="1" t="s">
        <v>6742</v>
      </c>
      <c r="E17344" s="1" t="s">
        <v>6775</v>
      </c>
      <c r="F17344" s="62">
        <v>2622.8333333333339</v>
      </c>
      <c r="G17344" s="62">
        <v>28.592466831150624</v>
      </c>
      <c r="H17344" s="62">
        <v>28.986468521120948</v>
      </c>
      <c r="I17344" s="62">
        <v>1596.732</v>
      </c>
      <c r="J17344" s="62">
        <v>1788.8050660173162</v>
      </c>
      <c r="K17344" s="62">
        <v>1596.732</v>
      </c>
      <c r="L17344" s="62">
        <v>46283.62185466649</v>
      </c>
      <c r="M17344" s="63">
        <v>2391.0467974789321</v>
      </c>
      <c r="N17344" s="68">
        <f>GP_need_index[[#This Row],[Normalised weighted population]]/GP_need_index[[#This Row],[Registered population]]</f>
        <v>0.91162742485058079</v>
      </c>
    </row>
    <row r="17345" spans="1:14" hidden="1" x14ac:dyDescent="0.2">
      <c r="A17345" s="46" t="s">
        <v>13249</v>
      </c>
      <c r="B17345" s="33" t="s">
        <v>465</v>
      </c>
      <c r="C17345" s="1" t="s">
        <v>12518</v>
      </c>
      <c r="D17345" s="1" t="s">
        <v>6742</v>
      </c>
      <c r="E17345" s="1" t="s">
        <v>6775</v>
      </c>
      <c r="F17345" s="62">
        <v>2628.2914701011568</v>
      </c>
      <c r="G17345" s="62">
        <v>28.592466831150624</v>
      </c>
      <c r="H17345" s="62">
        <v>28.986468521120948</v>
      </c>
      <c r="I17345" s="62">
        <v>1596.732</v>
      </c>
      <c r="J17345" s="62">
        <v>1788.8050660173162</v>
      </c>
      <c r="K17345" s="62">
        <v>1596.732</v>
      </c>
      <c r="L17345" s="62">
        <v>46283.62185466649</v>
      </c>
      <c r="M17345" s="63">
        <v>2401.2910525791676</v>
      </c>
      <c r="N17345" s="64">
        <f>GP_need_index[[#This Row],[Normalised weighted population]]/GP_need_index[[#This Row],[Registered population]]</f>
        <v>0.91363194679726578</v>
      </c>
    </row>
    <row r="17346" spans="1:14" hidden="1" x14ac:dyDescent="0.2">
      <c r="A17346" s="46" t="s">
        <v>13250</v>
      </c>
      <c r="B17346" s="33" t="s">
        <v>465</v>
      </c>
      <c r="C17346" s="1" t="s">
        <v>12518</v>
      </c>
      <c r="D17346" s="1" t="s">
        <v>6742</v>
      </c>
      <c r="E17346" s="1" t="s">
        <v>6775</v>
      </c>
      <c r="F17346" s="62">
        <v>2631.3488369898091</v>
      </c>
      <c r="G17346" s="62">
        <v>28.592466831150624</v>
      </c>
      <c r="H17346" s="62">
        <v>28.986468521120948</v>
      </c>
      <c r="I17346" s="62">
        <v>1596.732</v>
      </c>
      <c r="J17346" s="62">
        <v>1788.8050660173162</v>
      </c>
      <c r="K17346" s="62">
        <v>1596.732</v>
      </c>
      <c r="L17346" s="62">
        <v>46283.62185466649</v>
      </c>
      <c r="M17346" s="63">
        <v>2411.0307742929376</v>
      </c>
      <c r="N17346" s="64">
        <f>GP_need_index[[#This Row],[Normalised weighted population]]/GP_need_index[[#This Row],[Registered population]]</f>
        <v>0.91627181481991982</v>
      </c>
    </row>
    <row r="17347" spans="1:14" x14ac:dyDescent="0.2">
      <c r="A17347" s="46" t="s">
        <v>13248</v>
      </c>
      <c r="B17347" s="33" t="s">
        <v>249</v>
      </c>
      <c r="C17347" s="1" t="s">
        <v>12519</v>
      </c>
      <c r="D17347" s="1" t="s">
        <v>6742</v>
      </c>
      <c r="E17347" s="1" t="s">
        <v>6929</v>
      </c>
      <c r="F17347" s="62">
        <v>5665.8333333333339</v>
      </c>
      <c r="G17347" s="62">
        <v>77.043693807894243</v>
      </c>
      <c r="H17347" s="62">
        <v>75.521490761616263</v>
      </c>
      <c r="I17347" s="62">
        <v>1928.9760000000001</v>
      </c>
      <c r="J17347" s="62">
        <v>1791.5263081510939</v>
      </c>
      <c r="K17347" s="62">
        <v>1928.9760000000001</v>
      </c>
      <c r="L17347" s="62">
        <v>145679.14316337951</v>
      </c>
      <c r="M17347" s="63">
        <v>7525.8943609477701</v>
      </c>
      <c r="N17347" s="68">
        <f>GP_need_index[[#This Row],[Normalised weighted population]]/GP_need_index[[#This Row],[Registered population]]</f>
        <v>1.3282943422764117</v>
      </c>
    </row>
    <row r="17348" spans="1:14" hidden="1" x14ac:dyDescent="0.2">
      <c r="A17348" s="46" t="s">
        <v>13249</v>
      </c>
      <c r="B17348" s="33" t="s">
        <v>249</v>
      </c>
      <c r="C17348" s="1" t="s">
        <v>12519</v>
      </c>
      <c r="D17348" s="1" t="s">
        <v>6742</v>
      </c>
      <c r="E17348" s="1" t="s">
        <v>6929</v>
      </c>
      <c r="F17348" s="62">
        <v>5661.0257084994191</v>
      </c>
      <c r="G17348" s="62">
        <v>77.043693807894243</v>
      </c>
      <c r="H17348" s="62">
        <v>75.521490761616263</v>
      </c>
      <c r="I17348" s="62">
        <v>1928.9760000000001</v>
      </c>
      <c r="J17348" s="62">
        <v>1791.5263081510939</v>
      </c>
      <c r="K17348" s="62">
        <v>1928.9760000000001</v>
      </c>
      <c r="L17348" s="62">
        <v>145679.14316337951</v>
      </c>
      <c r="M17348" s="63">
        <v>7558.1384733475197</v>
      </c>
      <c r="N17348" s="64">
        <f>GP_need_index[[#This Row],[Normalised weighted population]]/GP_need_index[[#This Row],[Registered population]]</f>
        <v>1.3351182034025726</v>
      </c>
    </row>
    <row r="17349" spans="1:14" hidden="1" x14ac:dyDescent="0.2">
      <c r="A17349" s="46" t="s">
        <v>13250</v>
      </c>
      <c r="B17349" s="33" t="s">
        <v>249</v>
      </c>
      <c r="C17349" s="1" t="s">
        <v>12519</v>
      </c>
      <c r="D17349" s="1" t="s">
        <v>6742</v>
      </c>
      <c r="E17349" s="1" t="s">
        <v>6929</v>
      </c>
      <c r="F17349" s="62">
        <v>5654.8418688801512</v>
      </c>
      <c r="G17349" s="62">
        <v>77.043693807894243</v>
      </c>
      <c r="H17349" s="62">
        <v>75.521490761616263</v>
      </c>
      <c r="I17349" s="62">
        <v>1928.9760000000001</v>
      </c>
      <c r="J17349" s="62">
        <v>1791.5263081510939</v>
      </c>
      <c r="K17349" s="62">
        <v>1928.9760000000001</v>
      </c>
      <c r="L17349" s="62">
        <v>145679.14316337951</v>
      </c>
      <c r="M17349" s="63">
        <v>7588.7945511792659</v>
      </c>
      <c r="N17349" s="64">
        <f>GP_need_index[[#This Row],[Normalised weighted population]]/GP_need_index[[#This Row],[Registered population]]</f>
        <v>1.3419994275953295</v>
      </c>
    </row>
    <row r="17350" spans="1:14" x14ac:dyDescent="0.2">
      <c r="A17350" s="46" t="s">
        <v>13248</v>
      </c>
      <c r="B17350" s="33" t="s">
        <v>533</v>
      </c>
      <c r="C17350" s="1" t="s">
        <v>12520</v>
      </c>
      <c r="D17350" s="1" t="s">
        <v>6742</v>
      </c>
      <c r="E17350" s="1" t="s">
        <v>6772</v>
      </c>
      <c r="F17350" s="62">
        <v>6395.75</v>
      </c>
      <c r="G17350" s="62">
        <v>59.020249621932464</v>
      </c>
      <c r="H17350" s="62">
        <v>60.091488868063699</v>
      </c>
      <c r="I17350" s="62">
        <v>2078.7930000000001</v>
      </c>
      <c r="J17350" s="62">
        <v>2066.7252526539278</v>
      </c>
      <c r="K17350" s="62">
        <v>2078.7930000000001</v>
      </c>
      <c r="L17350" s="62">
        <v>124917.76641850875</v>
      </c>
      <c r="M17350" s="63">
        <v>6453.3459866447811</v>
      </c>
      <c r="N17350" s="68">
        <f>GP_need_index[[#This Row],[Normalised weighted population]]/GP_need_index[[#This Row],[Registered population]]</f>
        <v>1.0090053530304939</v>
      </c>
    </row>
    <row r="17351" spans="1:14" hidden="1" x14ac:dyDescent="0.2">
      <c r="A17351" s="46" t="s">
        <v>13249</v>
      </c>
      <c r="B17351" s="33" t="s">
        <v>533</v>
      </c>
      <c r="C17351" s="1" t="s">
        <v>12520</v>
      </c>
      <c r="D17351" s="1" t="s">
        <v>6742</v>
      </c>
      <c r="E17351" s="1" t="s">
        <v>6772</v>
      </c>
      <c r="F17351" s="62">
        <v>6407.0043858055051</v>
      </c>
      <c r="G17351" s="62">
        <v>59.020249621932464</v>
      </c>
      <c r="H17351" s="62">
        <v>60.091488868063699</v>
      </c>
      <c r="I17351" s="62">
        <v>2078.7930000000001</v>
      </c>
      <c r="J17351" s="62">
        <v>2066.7252526539278</v>
      </c>
      <c r="K17351" s="62">
        <v>2078.7930000000001</v>
      </c>
      <c r="L17351" s="62">
        <v>124917.76641850875</v>
      </c>
      <c r="M17351" s="63">
        <v>6480.994848476751</v>
      </c>
      <c r="N17351" s="64">
        <f>GP_need_index[[#This Row],[Normalised weighted population]]/GP_need_index[[#This Row],[Registered population]]</f>
        <v>1.0115483708478754</v>
      </c>
    </row>
    <row r="17352" spans="1:14" hidden="1" x14ac:dyDescent="0.2">
      <c r="A17352" s="46" t="s">
        <v>13250</v>
      </c>
      <c r="B17352" s="33" t="s">
        <v>533</v>
      </c>
      <c r="C17352" s="1" t="s">
        <v>12520</v>
      </c>
      <c r="D17352" s="1" t="s">
        <v>6742</v>
      </c>
      <c r="E17352" s="1" t="s">
        <v>6772</v>
      </c>
      <c r="F17352" s="62">
        <v>6416.5365562714169</v>
      </c>
      <c r="G17352" s="62">
        <v>59.020249621932464</v>
      </c>
      <c r="H17352" s="62">
        <v>60.091488868063699</v>
      </c>
      <c r="I17352" s="62">
        <v>2078.7930000000001</v>
      </c>
      <c r="J17352" s="62">
        <v>2066.7252526539278</v>
      </c>
      <c r="K17352" s="62">
        <v>2078.7930000000001</v>
      </c>
      <c r="L17352" s="62">
        <v>124917.76641850875</v>
      </c>
      <c r="M17352" s="63">
        <v>6507.2819935459593</v>
      </c>
      <c r="N17352" s="64">
        <f>GP_need_index[[#This Row],[Normalised weighted population]]/GP_need_index[[#This Row],[Registered population]]</f>
        <v>1.0141424328340884</v>
      </c>
    </row>
    <row r="17353" spans="1:14" x14ac:dyDescent="0.2">
      <c r="A17353" s="46" t="s">
        <v>13248</v>
      </c>
      <c r="B17353" s="33" t="s">
        <v>436</v>
      </c>
      <c r="C17353" s="1" t="s">
        <v>12521</v>
      </c>
      <c r="D17353" s="1" t="s">
        <v>6742</v>
      </c>
      <c r="E17353" s="1" t="s">
        <v>6773</v>
      </c>
      <c r="F17353" s="62">
        <v>9464.3333333333321</v>
      </c>
      <c r="G17353" s="62">
        <v>134.12424733496286</v>
      </c>
      <c r="H17353" s="62">
        <v>131.35059281585933</v>
      </c>
      <c r="I17353" s="62">
        <v>1715.7429999999999</v>
      </c>
      <c r="J17353" s="62">
        <v>1834.5934355716879</v>
      </c>
      <c r="K17353" s="62">
        <v>1715.7429999999999</v>
      </c>
      <c r="L17353" s="62">
        <v>225363.86016966091</v>
      </c>
      <c r="M17353" s="63">
        <v>11642.466914499437</v>
      </c>
      <c r="N17353" s="68">
        <f>GP_need_index[[#This Row],[Normalised weighted population]]/GP_need_index[[#This Row],[Registered population]]</f>
        <v>1.2301412581797737</v>
      </c>
    </row>
    <row r="17354" spans="1:14" hidden="1" x14ac:dyDescent="0.2">
      <c r="A17354" s="46" t="s">
        <v>13249</v>
      </c>
      <c r="B17354" s="33" t="s">
        <v>436</v>
      </c>
      <c r="C17354" s="1" t="s">
        <v>12521</v>
      </c>
      <c r="D17354" s="1" t="s">
        <v>6742</v>
      </c>
      <c r="E17354" s="1" t="s">
        <v>6773</v>
      </c>
      <c r="F17354" s="62">
        <v>9461.4688643492227</v>
      </c>
      <c r="G17354" s="62">
        <v>134.12424733496286</v>
      </c>
      <c r="H17354" s="62">
        <v>131.35059281585933</v>
      </c>
      <c r="I17354" s="62">
        <v>1715.7429999999999</v>
      </c>
      <c r="J17354" s="62">
        <v>1834.5934355716879</v>
      </c>
      <c r="K17354" s="62">
        <v>1715.7429999999999</v>
      </c>
      <c r="L17354" s="62">
        <v>225363.86016966091</v>
      </c>
      <c r="M17354" s="63">
        <v>11692.348163663584</v>
      </c>
      <c r="N17354" s="64">
        <f>GP_need_index[[#This Row],[Normalised weighted population]]/GP_need_index[[#This Row],[Registered population]]</f>
        <v>1.2357857253771987</v>
      </c>
    </row>
    <row r="17355" spans="1:14" hidden="1" x14ac:dyDescent="0.2">
      <c r="A17355" s="46" t="s">
        <v>13250</v>
      </c>
      <c r="B17355" s="33" t="s">
        <v>436</v>
      </c>
      <c r="C17355" s="1" t="s">
        <v>12521</v>
      </c>
      <c r="D17355" s="1" t="s">
        <v>6742</v>
      </c>
      <c r="E17355" s="1" t="s">
        <v>6773</v>
      </c>
      <c r="F17355" s="62">
        <v>9455.8712360035424</v>
      </c>
      <c r="G17355" s="62">
        <v>134.12424733496286</v>
      </c>
      <c r="H17355" s="62">
        <v>131.35059281585933</v>
      </c>
      <c r="I17355" s="62">
        <v>1715.7429999999999</v>
      </c>
      <c r="J17355" s="62">
        <v>1834.5934355716879</v>
      </c>
      <c r="K17355" s="62">
        <v>1715.7429999999999</v>
      </c>
      <c r="L17355" s="62">
        <v>225363.86016966091</v>
      </c>
      <c r="M17355" s="63">
        <v>11739.77274269255</v>
      </c>
      <c r="N17355" s="64">
        <f>GP_need_index[[#This Row],[Normalised weighted population]]/GP_need_index[[#This Row],[Registered population]]</f>
        <v>1.2415326361459933</v>
      </c>
    </row>
    <row r="17356" spans="1:14" x14ac:dyDescent="0.2">
      <c r="A17356" s="46" t="s">
        <v>13248</v>
      </c>
      <c r="B17356" s="33" t="s">
        <v>372</v>
      </c>
      <c r="C17356" s="1" t="s">
        <v>12522</v>
      </c>
      <c r="D17356" s="1" t="s">
        <v>6742</v>
      </c>
      <c r="E17356" s="1" t="s">
        <v>6777</v>
      </c>
      <c r="F17356" s="62">
        <v>4460.4166666666661</v>
      </c>
      <c r="G17356" s="62">
        <v>30.576093575991727</v>
      </c>
      <c r="H17356" s="62">
        <v>31.083723001673526</v>
      </c>
      <c r="I17356" s="62">
        <v>1832.1089999999999</v>
      </c>
      <c r="J17356" s="62">
        <v>1964.8250294985251</v>
      </c>
      <c r="K17356" s="62">
        <v>1832.1089999999999</v>
      </c>
      <c r="L17356" s="62">
        <v>56948.768664873081</v>
      </c>
      <c r="M17356" s="63">
        <v>2942.0163219742594</v>
      </c>
      <c r="N17356" s="68">
        <f>GP_need_index[[#This Row],[Normalised weighted population]]/GP_need_index[[#This Row],[Registered population]]</f>
        <v>0.65958329497788171</v>
      </c>
    </row>
    <row r="17357" spans="1:14" hidden="1" x14ac:dyDescent="0.2">
      <c r="A17357" s="46" t="s">
        <v>13249</v>
      </c>
      <c r="B17357" s="33" t="s">
        <v>372</v>
      </c>
      <c r="C17357" s="1" t="s">
        <v>12522</v>
      </c>
      <c r="D17357" s="1" t="s">
        <v>6742</v>
      </c>
      <c r="E17357" s="1" t="s">
        <v>6777</v>
      </c>
      <c r="F17357" s="62">
        <v>4502.4403719944075</v>
      </c>
      <c r="G17357" s="62">
        <v>30.576093575991727</v>
      </c>
      <c r="H17357" s="62">
        <v>31.083723001673526</v>
      </c>
      <c r="I17357" s="62">
        <v>1832.1089999999999</v>
      </c>
      <c r="J17357" s="62">
        <v>1964.8250294985251</v>
      </c>
      <c r="K17357" s="62">
        <v>1832.1089999999999</v>
      </c>
      <c r="L17357" s="62">
        <v>56948.768664873081</v>
      </c>
      <c r="M17357" s="63">
        <v>2954.6211633948196</v>
      </c>
      <c r="N17357" s="64">
        <f>GP_need_index[[#This Row],[Normalised weighted population]]/GP_need_index[[#This Row],[Registered population]]</f>
        <v>0.65622660585864379</v>
      </c>
    </row>
    <row r="17358" spans="1:14" hidden="1" x14ac:dyDescent="0.2">
      <c r="A17358" s="46" t="s">
        <v>13250</v>
      </c>
      <c r="B17358" s="33" t="s">
        <v>372</v>
      </c>
      <c r="C17358" s="1" t="s">
        <v>12522</v>
      </c>
      <c r="D17358" s="1" t="s">
        <v>6742</v>
      </c>
      <c r="E17358" s="1" t="s">
        <v>6777</v>
      </c>
      <c r="F17358" s="62">
        <v>4542.8035405716264</v>
      </c>
      <c r="G17358" s="62">
        <v>30.576093575991727</v>
      </c>
      <c r="H17358" s="62">
        <v>31.083723001673526</v>
      </c>
      <c r="I17358" s="62">
        <v>1832.1089999999999</v>
      </c>
      <c r="J17358" s="62">
        <v>1964.8250294985251</v>
      </c>
      <c r="K17358" s="62">
        <v>1832.1089999999999</v>
      </c>
      <c r="L17358" s="62">
        <v>56948.768664873081</v>
      </c>
      <c r="M17358" s="63">
        <v>2966.6052116717547</v>
      </c>
      <c r="N17358" s="64">
        <f>GP_need_index[[#This Row],[Normalised weighted population]]/GP_need_index[[#This Row],[Registered population]]</f>
        <v>0.65303400976447756</v>
      </c>
    </row>
    <row r="17359" spans="1:14" x14ac:dyDescent="0.2">
      <c r="A17359" s="46" t="s">
        <v>13248</v>
      </c>
      <c r="B17359" s="33" t="s">
        <v>276</v>
      </c>
      <c r="C17359" s="1" t="s">
        <v>12523</v>
      </c>
      <c r="D17359" s="1" t="s">
        <v>6742</v>
      </c>
      <c r="E17359" s="1" t="s">
        <v>6928</v>
      </c>
      <c r="F17359" s="62">
        <v>11510.916666666668</v>
      </c>
      <c r="G17359" s="62">
        <v>139.90726030767914</v>
      </c>
      <c r="H17359" s="62">
        <v>149.48499856712007</v>
      </c>
      <c r="I17359" s="62">
        <v>2073.7649999999999</v>
      </c>
      <c r="J17359" s="62">
        <v>2101.1660819892468</v>
      </c>
      <c r="K17359" s="62">
        <v>2073.7649999999999</v>
      </c>
      <c r="L17359" s="62">
        <v>309996.75805354374</v>
      </c>
      <c r="M17359" s="63">
        <v>16014.666222540769</v>
      </c>
      <c r="N17359" s="68">
        <f>GP_need_index[[#This Row],[Normalised weighted population]]/GP_need_index[[#This Row],[Registered population]]</f>
        <v>1.3912589836495008</v>
      </c>
    </row>
    <row r="17360" spans="1:14" hidden="1" x14ac:dyDescent="0.2">
      <c r="A17360" s="46" t="s">
        <v>13249</v>
      </c>
      <c r="B17360" s="33" t="s">
        <v>276</v>
      </c>
      <c r="C17360" s="1" t="s">
        <v>12523</v>
      </c>
      <c r="D17360" s="1" t="s">
        <v>6742</v>
      </c>
      <c r="E17360" s="1" t="s">
        <v>6928</v>
      </c>
      <c r="F17360" s="62">
        <v>11495.406879864284</v>
      </c>
      <c r="G17360" s="62">
        <v>139.90726030767914</v>
      </c>
      <c r="H17360" s="62">
        <v>149.48499856712007</v>
      </c>
      <c r="I17360" s="62">
        <v>2073.7649999999999</v>
      </c>
      <c r="J17360" s="62">
        <v>2101.1660819892468</v>
      </c>
      <c r="K17360" s="62">
        <v>2073.7649999999999</v>
      </c>
      <c r="L17360" s="62">
        <v>309996.75805354374</v>
      </c>
      <c r="M17360" s="63">
        <v>16083.27982153089</v>
      </c>
      <c r="N17360" s="64">
        <f>GP_need_index[[#This Row],[Normalised weighted population]]/GP_need_index[[#This Row],[Registered population]]</f>
        <v>1.3991048763748302</v>
      </c>
    </row>
    <row r="17361" spans="1:14" hidden="1" x14ac:dyDescent="0.2">
      <c r="A17361" s="46" t="s">
        <v>13250</v>
      </c>
      <c r="B17361" s="33" t="s">
        <v>276</v>
      </c>
      <c r="C17361" s="1" t="s">
        <v>12523</v>
      </c>
      <c r="D17361" s="1" t="s">
        <v>6742</v>
      </c>
      <c r="E17361" s="1" t="s">
        <v>6928</v>
      </c>
      <c r="F17361" s="62">
        <v>11477.680066769426</v>
      </c>
      <c r="G17361" s="62">
        <v>139.90726030767914</v>
      </c>
      <c r="H17361" s="62">
        <v>149.48499856712007</v>
      </c>
      <c r="I17361" s="62">
        <v>2073.7649999999999</v>
      </c>
      <c r="J17361" s="62">
        <v>2101.1660819892468</v>
      </c>
      <c r="K17361" s="62">
        <v>2073.7649999999999</v>
      </c>
      <c r="L17361" s="62">
        <v>309996.75805354374</v>
      </c>
      <c r="M17361" s="63">
        <v>16148.514175166678</v>
      </c>
      <c r="N17361" s="64">
        <f>GP_need_index[[#This Row],[Normalised weighted population]]/GP_need_index[[#This Row],[Registered population]]</f>
        <v>1.4069493208754278</v>
      </c>
    </row>
    <row r="17362" spans="1:14" x14ac:dyDescent="0.2">
      <c r="A17362" s="46" t="s">
        <v>13248</v>
      </c>
      <c r="B17362" s="33" t="s">
        <v>526</v>
      </c>
      <c r="C17362" s="1" t="s">
        <v>12524</v>
      </c>
      <c r="D17362" s="1" t="s">
        <v>6742</v>
      </c>
      <c r="E17362" s="1" t="s">
        <v>6769</v>
      </c>
      <c r="F17362" s="62">
        <v>5337.7499999999991</v>
      </c>
      <c r="G17362" s="62">
        <v>58.83743897801493</v>
      </c>
      <c r="H17362" s="62">
        <v>58.059487357881814</v>
      </c>
      <c r="I17362" s="62">
        <v>2165.9110000000001</v>
      </c>
      <c r="J17362" s="62">
        <v>2008.8769606217618</v>
      </c>
      <c r="K17362" s="62">
        <v>2165.9110000000001</v>
      </c>
      <c r="L17362" s="62">
        <v>125751.68232279716</v>
      </c>
      <c r="M17362" s="63">
        <v>6496.4267109359052</v>
      </c>
      <c r="N17362" s="68">
        <f>GP_need_index[[#This Row],[Normalised weighted population]]/GP_need_index[[#This Row],[Registered population]]</f>
        <v>1.2170721204507342</v>
      </c>
    </row>
    <row r="17363" spans="1:14" hidden="1" x14ac:dyDescent="0.2">
      <c r="A17363" s="46" t="s">
        <v>13249</v>
      </c>
      <c r="B17363" s="33" t="s">
        <v>526</v>
      </c>
      <c r="C17363" s="1" t="s">
        <v>12524</v>
      </c>
      <c r="D17363" s="1" t="s">
        <v>6742</v>
      </c>
      <c r="E17363" s="1" t="s">
        <v>6769</v>
      </c>
      <c r="F17363" s="62">
        <v>5341.9712963573147</v>
      </c>
      <c r="G17363" s="62">
        <v>58.83743897801493</v>
      </c>
      <c r="H17363" s="62">
        <v>58.059487357881814</v>
      </c>
      <c r="I17363" s="62">
        <v>2165.9110000000001</v>
      </c>
      <c r="J17363" s="62">
        <v>2008.8769606217618</v>
      </c>
      <c r="K17363" s="62">
        <v>2165.9110000000001</v>
      </c>
      <c r="L17363" s="62">
        <v>125751.68232279716</v>
      </c>
      <c r="M17363" s="63">
        <v>6524.260148799598</v>
      </c>
      <c r="N17363" s="64">
        <f>GP_need_index[[#This Row],[Normalised weighted population]]/GP_need_index[[#This Row],[Registered population]]</f>
        <v>1.2213207048207999</v>
      </c>
    </row>
    <row r="17364" spans="1:14" hidden="1" x14ac:dyDescent="0.2">
      <c r="A17364" s="46" t="s">
        <v>13250</v>
      </c>
      <c r="B17364" s="33" t="s">
        <v>526</v>
      </c>
      <c r="C17364" s="1" t="s">
        <v>12524</v>
      </c>
      <c r="D17364" s="1" t="s">
        <v>6742</v>
      </c>
      <c r="E17364" s="1" t="s">
        <v>6769</v>
      </c>
      <c r="F17364" s="62">
        <v>5348.4968734687855</v>
      </c>
      <c r="G17364" s="62">
        <v>58.83743897801493</v>
      </c>
      <c r="H17364" s="62">
        <v>58.059487357881814</v>
      </c>
      <c r="I17364" s="62">
        <v>2165.9110000000001</v>
      </c>
      <c r="J17364" s="62">
        <v>2008.8769606217618</v>
      </c>
      <c r="K17364" s="62">
        <v>2165.9110000000001</v>
      </c>
      <c r="L17364" s="62">
        <v>125751.68232279716</v>
      </c>
      <c r="M17364" s="63">
        <v>6550.7227794620894</v>
      </c>
      <c r="N17364" s="64">
        <f>GP_need_index[[#This Row],[Normalised weighted population]]/GP_need_index[[#This Row],[Registered population]]</f>
        <v>1.2247782759221464</v>
      </c>
    </row>
    <row r="17365" spans="1:14" x14ac:dyDescent="0.2">
      <c r="A17365" s="46" t="s">
        <v>13248</v>
      </c>
      <c r="B17365" s="33" t="s">
        <v>360</v>
      </c>
      <c r="C17365" s="1" t="s">
        <v>12525</v>
      </c>
      <c r="D17365" s="1" t="s">
        <v>6742</v>
      </c>
      <c r="E17365" s="1" t="s">
        <v>6777</v>
      </c>
      <c r="F17365" s="62">
        <v>3560.9999999999995</v>
      </c>
      <c r="G17365" s="62">
        <v>37.090145201873753</v>
      </c>
      <c r="H17365" s="62">
        <v>36.545423966201177</v>
      </c>
      <c r="I17365" s="62">
        <v>2095.2199999999998</v>
      </c>
      <c r="J17365" s="62">
        <v>1964.8250294985251</v>
      </c>
      <c r="K17365" s="62">
        <v>2095.2199999999998</v>
      </c>
      <c r="L17365" s="62">
        <v>76570.703202464021</v>
      </c>
      <c r="M17365" s="63">
        <v>3955.7002528422954</v>
      </c>
      <c r="N17365" s="68">
        <f>GP_need_index[[#This Row],[Normalised weighted population]]/GP_need_index[[#This Row],[Registered population]]</f>
        <v>1.1108397227863791</v>
      </c>
    </row>
    <row r="17366" spans="1:14" hidden="1" x14ac:dyDescent="0.2">
      <c r="A17366" s="46" t="s">
        <v>13249</v>
      </c>
      <c r="B17366" s="33" t="s">
        <v>360</v>
      </c>
      <c r="C17366" s="1" t="s">
        <v>12525</v>
      </c>
      <c r="D17366" s="1" t="s">
        <v>6742</v>
      </c>
      <c r="E17366" s="1" t="s">
        <v>6777</v>
      </c>
      <c r="F17366" s="62">
        <v>3587.5322790840473</v>
      </c>
      <c r="G17366" s="62">
        <v>37.090145201873753</v>
      </c>
      <c r="H17366" s="62">
        <v>36.545423966201177</v>
      </c>
      <c r="I17366" s="62">
        <v>2095.2199999999998</v>
      </c>
      <c r="J17366" s="62">
        <v>1964.8250294985251</v>
      </c>
      <c r="K17366" s="62">
        <v>2095.2199999999998</v>
      </c>
      <c r="L17366" s="62">
        <v>76570.703202464021</v>
      </c>
      <c r="M17366" s="63">
        <v>3972.6481446748221</v>
      </c>
      <c r="N17366" s="64">
        <f>GP_need_index[[#This Row],[Normalised weighted population]]/GP_need_index[[#This Row],[Registered population]]</f>
        <v>1.10734840431571</v>
      </c>
    </row>
    <row r="17367" spans="1:14" hidden="1" x14ac:dyDescent="0.2">
      <c r="A17367" s="46" t="s">
        <v>13250</v>
      </c>
      <c r="B17367" s="33" t="s">
        <v>360</v>
      </c>
      <c r="C17367" s="1" t="s">
        <v>12525</v>
      </c>
      <c r="D17367" s="1" t="s">
        <v>6742</v>
      </c>
      <c r="E17367" s="1" t="s">
        <v>6777</v>
      </c>
      <c r="F17367" s="62">
        <v>3614.6063727305673</v>
      </c>
      <c r="G17367" s="62">
        <v>37.090145201873753</v>
      </c>
      <c r="H17367" s="62">
        <v>36.545423966201177</v>
      </c>
      <c r="I17367" s="62">
        <v>2095.2199999999998</v>
      </c>
      <c r="J17367" s="62">
        <v>1964.8250294985251</v>
      </c>
      <c r="K17367" s="62">
        <v>2095.2199999999998</v>
      </c>
      <c r="L17367" s="62">
        <v>76570.703202464021</v>
      </c>
      <c r="M17367" s="63">
        <v>3988.7613465102677</v>
      </c>
      <c r="N17367" s="64">
        <f>GP_need_index[[#This Row],[Normalised weighted population]]/GP_need_index[[#This Row],[Registered population]]</f>
        <v>1.1035119554379178</v>
      </c>
    </row>
    <row r="17368" spans="1:14" x14ac:dyDescent="0.2">
      <c r="A17368" s="46" t="s">
        <v>13248</v>
      </c>
      <c r="B17368" s="33" t="s">
        <v>375</v>
      </c>
      <c r="C17368" s="1" t="s">
        <v>12526</v>
      </c>
      <c r="D17368" s="1" t="s">
        <v>6742</v>
      </c>
      <c r="E17368" s="1" t="s">
        <v>6769</v>
      </c>
      <c r="F17368" s="62">
        <v>4718.6666666666661</v>
      </c>
      <c r="G17368" s="62">
        <v>44.555036629879829</v>
      </c>
      <c r="H17368" s="62">
        <v>45.085346530344324</v>
      </c>
      <c r="I17368" s="62">
        <v>1984.9780000000001</v>
      </c>
      <c r="J17368" s="62">
        <v>2008.8769606217618</v>
      </c>
      <c r="K17368" s="62">
        <v>1984.9780000000001</v>
      </c>
      <c r="L17368" s="62">
        <v>89493.420985109813</v>
      </c>
      <c r="M17368" s="63">
        <v>4623.2975957197295</v>
      </c>
      <c r="N17368" s="68">
        <f>GP_need_index[[#This Row],[Normalised weighted population]]/GP_need_index[[#This Row],[Registered population]]</f>
        <v>0.97978897903074247</v>
      </c>
    </row>
    <row r="17369" spans="1:14" hidden="1" x14ac:dyDescent="0.2">
      <c r="A17369" s="46" t="s">
        <v>13249</v>
      </c>
      <c r="B17369" s="33" t="s">
        <v>375</v>
      </c>
      <c r="C17369" s="1" t="s">
        <v>12526</v>
      </c>
      <c r="D17369" s="1" t="s">
        <v>6742</v>
      </c>
      <c r="E17369" s="1" t="s">
        <v>6769</v>
      </c>
      <c r="F17369" s="62">
        <v>4724.6379142358137</v>
      </c>
      <c r="G17369" s="62">
        <v>44.555036629879829</v>
      </c>
      <c r="H17369" s="62">
        <v>45.085346530344324</v>
      </c>
      <c r="I17369" s="62">
        <v>1984.9780000000001</v>
      </c>
      <c r="J17369" s="62">
        <v>2008.8769606217618</v>
      </c>
      <c r="K17369" s="62">
        <v>1984.9780000000001</v>
      </c>
      <c r="L17369" s="62">
        <v>89493.420985109813</v>
      </c>
      <c r="M17369" s="63">
        <v>4643.1057567414191</v>
      </c>
      <c r="N17369" s="64">
        <f>GP_need_index[[#This Row],[Normalised weighted population]]/GP_need_index[[#This Row],[Registered population]]</f>
        <v>0.98274319451047665</v>
      </c>
    </row>
    <row r="17370" spans="1:14" hidden="1" x14ac:dyDescent="0.2">
      <c r="A17370" s="46" t="s">
        <v>13250</v>
      </c>
      <c r="B17370" s="33" t="s">
        <v>375</v>
      </c>
      <c r="C17370" s="1" t="s">
        <v>12526</v>
      </c>
      <c r="D17370" s="1" t="s">
        <v>6742</v>
      </c>
      <c r="E17370" s="1" t="s">
        <v>6769</v>
      </c>
      <c r="F17370" s="62">
        <v>4730.1653963665776</v>
      </c>
      <c r="G17370" s="62">
        <v>44.555036629879829</v>
      </c>
      <c r="H17370" s="62">
        <v>45.085346530344324</v>
      </c>
      <c r="I17370" s="62">
        <v>1984.9780000000001</v>
      </c>
      <c r="J17370" s="62">
        <v>2008.8769606217618</v>
      </c>
      <c r="K17370" s="62">
        <v>1984.9780000000001</v>
      </c>
      <c r="L17370" s="62">
        <v>89493.420985109813</v>
      </c>
      <c r="M17370" s="63">
        <v>4661.9383584411135</v>
      </c>
      <c r="N17370" s="64">
        <f>GP_need_index[[#This Row],[Normalised weighted population]]/GP_need_index[[#This Row],[Registered population]]</f>
        <v>0.98557618345061004</v>
      </c>
    </row>
    <row r="17371" spans="1:14" x14ac:dyDescent="0.2">
      <c r="A17371" s="46" t="s">
        <v>13248</v>
      </c>
      <c r="B17371" s="33" t="s">
        <v>458</v>
      </c>
      <c r="C17371" s="1" t="s">
        <v>8113</v>
      </c>
      <c r="D17371" s="1" t="s">
        <v>6742</v>
      </c>
      <c r="E17371" s="1" t="s">
        <v>6775</v>
      </c>
      <c r="F17371" s="62">
        <v>6486.25</v>
      </c>
      <c r="G17371" s="62">
        <v>99.622279822996092</v>
      </c>
      <c r="H17371" s="62">
        <v>98.805093903290739</v>
      </c>
      <c r="I17371" s="62">
        <v>1854.4280000000001</v>
      </c>
      <c r="J17371" s="62">
        <v>1788.8050660173162</v>
      </c>
      <c r="K17371" s="62">
        <v>1854.4280000000001</v>
      </c>
      <c r="L17371" s="62">
        <v>183226.93267689165</v>
      </c>
      <c r="M17371" s="63">
        <v>9465.6414738812928</v>
      </c>
      <c r="N17371" s="68">
        <f>GP_need_index[[#This Row],[Normalised weighted population]]/GP_need_index[[#This Row],[Registered population]]</f>
        <v>1.4593395989795788</v>
      </c>
    </row>
    <row r="17372" spans="1:14" hidden="1" x14ac:dyDescent="0.2">
      <c r="A17372" s="46" t="s">
        <v>13249</v>
      </c>
      <c r="B17372" s="33" t="s">
        <v>458</v>
      </c>
      <c r="C17372" s="1" t="s">
        <v>8113</v>
      </c>
      <c r="D17372" s="1" t="s">
        <v>6742</v>
      </c>
      <c r="E17372" s="1" t="s">
        <v>6775</v>
      </c>
      <c r="F17372" s="62">
        <v>6490.3160661635866</v>
      </c>
      <c r="G17372" s="62">
        <v>99.622279822996092</v>
      </c>
      <c r="H17372" s="62">
        <v>98.805093903290739</v>
      </c>
      <c r="I17372" s="62">
        <v>1854.4280000000001</v>
      </c>
      <c r="J17372" s="62">
        <v>1788.8050660173162</v>
      </c>
      <c r="K17372" s="62">
        <v>1854.4280000000001</v>
      </c>
      <c r="L17372" s="62">
        <v>183226.93267689165</v>
      </c>
      <c r="M17372" s="63">
        <v>9506.1962827825864</v>
      </c>
      <c r="N17372" s="64">
        <f>GP_need_index[[#This Row],[Normalised weighted population]]/GP_need_index[[#This Row],[Registered population]]</f>
        <v>1.4646738596201649</v>
      </c>
    </row>
    <row r="17373" spans="1:14" hidden="1" x14ac:dyDescent="0.2">
      <c r="A17373" s="46" t="s">
        <v>13250</v>
      </c>
      <c r="B17373" s="33" t="s">
        <v>458</v>
      </c>
      <c r="C17373" s="1" t="s">
        <v>8113</v>
      </c>
      <c r="D17373" s="1" t="s">
        <v>6742</v>
      </c>
      <c r="E17373" s="1" t="s">
        <v>6775</v>
      </c>
      <c r="F17373" s="62">
        <v>6491.8511515636255</v>
      </c>
      <c r="G17373" s="62">
        <v>99.622279822996092</v>
      </c>
      <c r="H17373" s="62">
        <v>98.805093903290739</v>
      </c>
      <c r="I17373" s="62">
        <v>1854.4280000000001</v>
      </c>
      <c r="J17373" s="62">
        <v>1788.8050660173162</v>
      </c>
      <c r="K17373" s="62">
        <v>1854.4280000000001</v>
      </c>
      <c r="L17373" s="62">
        <v>183226.93267689165</v>
      </c>
      <c r="M17373" s="63">
        <v>9544.7537522119292</v>
      </c>
      <c r="N17373" s="64">
        <f>GP_need_index[[#This Row],[Normalised weighted population]]/GP_need_index[[#This Row],[Registered population]]</f>
        <v>1.4702668821839795</v>
      </c>
    </row>
    <row r="17374" spans="1:14" x14ac:dyDescent="0.2">
      <c r="A17374" s="46" t="s">
        <v>13248</v>
      </c>
      <c r="B17374" s="33" t="s">
        <v>541</v>
      </c>
      <c r="C17374" s="1" t="s">
        <v>12527</v>
      </c>
      <c r="D17374" s="1" t="s">
        <v>6742</v>
      </c>
      <c r="E17374" s="1" t="s">
        <v>6772</v>
      </c>
      <c r="F17374" s="62">
        <v>8485.0833333333321</v>
      </c>
      <c r="G17374" s="62">
        <v>102.29214372626308</v>
      </c>
      <c r="H17374" s="62">
        <v>102.51327467475217</v>
      </c>
      <c r="I17374" s="62">
        <v>2053.63</v>
      </c>
      <c r="J17374" s="62">
        <v>2066.7252526539278</v>
      </c>
      <c r="K17374" s="62">
        <v>2053.63</v>
      </c>
      <c r="L17374" s="62">
        <v>210524.33627031129</v>
      </c>
      <c r="M17374" s="63">
        <v>10875.845922584247</v>
      </c>
      <c r="N17374" s="68">
        <f>GP_need_index[[#This Row],[Normalised weighted population]]/GP_need_index[[#This Row],[Registered population]]</f>
        <v>1.2817606492866009</v>
      </c>
    </row>
    <row r="17375" spans="1:14" hidden="1" x14ac:dyDescent="0.2">
      <c r="A17375" s="46" t="s">
        <v>13249</v>
      </c>
      <c r="B17375" s="33" t="s">
        <v>541</v>
      </c>
      <c r="C17375" s="1" t="s">
        <v>12527</v>
      </c>
      <c r="D17375" s="1" t="s">
        <v>6742</v>
      </c>
      <c r="E17375" s="1" t="s">
        <v>6772</v>
      </c>
      <c r="F17375" s="62">
        <v>8509.8036910514347</v>
      </c>
      <c r="G17375" s="62">
        <v>102.29214372626308</v>
      </c>
      <c r="H17375" s="62">
        <v>102.51327467475217</v>
      </c>
      <c r="I17375" s="62">
        <v>2053.63</v>
      </c>
      <c r="J17375" s="62">
        <v>2066.7252526539278</v>
      </c>
      <c r="K17375" s="62">
        <v>2053.63</v>
      </c>
      <c r="L17375" s="62">
        <v>210524.33627031129</v>
      </c>
      <c r="M17375" s="63">
        <v>10922.442643392589</v>
      </c>
      <c r="N17375" s="64">
        <f>GP_need_index[[#This Row],[Normalised weighted population]]/GP_need_index[[#This Row],[Registered population]]</f>
        <v>1.2835128799596385</v>
      </c>
    </row>
    <row r="17376" spans="1:14" hidden="1" x14ac:dyDescent="0.2">
      <c r="A17376" s="46" t="s">
        <v>13250</v>
      </c>
      <c r="B17376" s="33" t="s">
        <v>541</v>
      </c>
      <c r="C17376" s="1" t="s">
        <v>12527</v>
      </c>
      <c r="D17376" s="1" t="s">
        <v>6742</v>
      </c>
      <c r="E17376" s="1" t="s">
        <v>6772</v>
      </c>
      <c r="F17376" s="62">
        <v>8530.4151560829523</v>
      </c>
      <c r="G17376" s="62">
        <v>102.29214372626308</v>
      </c>
      <c r="H17376" s="62">
        <v>102.51327467475217</v>
      </c>
      <c r="I17376" s="62">
        <v>2053.63</v>
      </c>
      <c r="J17376" s="62">
        <v>2066.7252526539278</v>
      </c>
      <c r="K17376" s="62">
        <v>2053.63</v>
      </c>
      <c r="L17376" s="62">
        <v>210524.33627031129</v>
      </c>
      <c r="M17376" s="63">
        <v>10966.74445831294</v>
      </c>
      <c r="N17376" s="64">
        <f>GP_need_index[[#This Row],[Normalised weighted population]]/GP_need_index[[#This Row],[Registered population]]</f>
        <v>1.2856050095630651</v>
      </c>
    </row>
    <row r="17377" spans="1:14" x14ac:dyDescent="0.2">
      <c r="A17377" s="46" t="s">
        <v>13248</v>
      </c>
      <c r="B17377" s="33" t="s">
        <v>543</v>
      </c>
      <c r="C17377" s="1" t="s">
        <v>7831</v>
      </c>
      <c r="D17377" s="1" t="s">
        <v>6742</v>
      </c>
      <c r="E17377" s="1" t="s">
        <v>6769</v>
      </c>
      <c r="F17377" s="62">
        <v>10972.833333333332</v>
      </c>
      <c r="G17377" s="62">
        <v>95.933447687340461</v>
      </c>
      <c r="H17377" s="62">
        <v>89.402988534765868</v>
      </c>
      <c r="I17377" s="62">
        <v>1998.1489999999999</v>
      </c>
      <c r="J17377" s="62">
        <v>2008.8769606217618</v>
      </c>
      <c r="K17377" s="62">
        <v>1998.1489999999999</v>
      </c>
      <c r="L17377" s="62">
        <v>178640.49213775387</v>
      </c>
      <c r="M17377" s="63">
        <v>9228.7024979867929</v>
      </c>
      <c r="N17377" s="68">
        <f>GP_need_index[[#This Row],[Normalised weighted population]]/GP_need_index[[#This Row],[Registered population]]</f>
        <v>0.84105009322904689</v>
      </c>
    </row>
    <row r="17378" spans="1:14" hidden="1" x14ac:dyDescent="0.2">
      <c r="A17378" s="46" t="s">
        <v>13249</v>
      </c>
      <c r="B17378" s="33" t="s">
        <v>543</v>
      </c>
      <c r="C17378" s="1" t="s">
        <v>7831</v>
      </c>
      <c r="D17378" s="1" t="s">
        <v>6742</v>
      </c>
      <c r="E17378" s="1" t="s">
        <v>6769</v>
      </c>
      <c r="F17378" s="62">
        <v>10989.629074250683</v>
      </c>
      <c r="G17378" s="62">
        <v>95.933447687340461</v>
      </c>
      <c r="H17378" s="62">
        <v>89.402988534765868</v>
      </c>
      <c r="I17378" s="62">
        <v>1998.1489999999999</v>
      </c>
      <c r="J17378" s="62">
        <v>2008.8769606217618</v>
      </c>
      <c r="K17378" s="62">
        <v>1998.1489999999999</v>
      </c>
      <c r="L17378" s="62">
        <v>178640.49213775387</v>
      </c>
      <c r="M17378" s="63">
        <v>9268.2421601687456</v>
      </c>
      <c r="N17378" s="64">
        <f>GP_need_index[[#This Row],[Normalised weighted population]]/GP_need_index[[#This Row],[Registered population]]</f>
        <v>0.84336260100759519</v>
      </c>
    </row>
    <row r="17379" spans="1:14" hidden="1" x14ac:dyDescent="0.2">
      <c r="A17379" s="46" t="s">
        <v>13250</v>
      </c>
      <c r="B17379" s="33" t="s">
        <v>543</v>
      </c>
      <c r="C17379" s="1" t="s">
        <v>7831</v>
      </c>
      <c r="D17379" s="1" t="s">
        <v>6742</v>
      </c>
      <c r="E17379" s="1" t="s">
        <v>6769</v>
      </c>
      <c r="F17379" s="62">
        <v>11003.864522500009</v>
      </c>
      <c r="G17379" s="62">
        <v>95.933447687340461</v>
      </c>
      <c r="H17379" s="62">
        <v>89.402988534765868</v>
      </c>
      <c r="I17379" s="62">
        <v>1998.1489999999999</v>
      </c>
      <c r="J17379" s="62">
        <v>2008.8769606217618</v>
      </c>
      <c r="K17379" s="62">
        <v>1998.1489999999999</v>
      </c>
      <c r="L17379" s="62">
        <v>178640.49213775387</v>
      </c>
      <c r="M17379" s="63">
        <v>9305.8344792334919</v>
      </c>
      <c r="N17379" s="64">
        <f>GP_need_index[[#This Row],[Normalised weighted population]]/GP_need_index[[#This Row],[Registered population]]</f>
        <v>0.84568784541153774</v>
      </c>
    </row>
    <row r="17380" spans="1:14" x14ac:dyDescent="0.2">
      <c r="A17380" s="46" t="s">
        <v>13248</v>
      </c>
      <c r="B17380" s="33" t="s">
        <v>368</v>
      </c>
      <c r="C17380" s="1" t="s">
        <v>12528</v>
      </c>
      <c r="D17380" s="1" t="s">
        <v>6742</v>
      </c>
      <c r="E17380" s="1" t="s">
        <v>6769</v>
      </c>
      <c r="F17380" s="62">
        <v>4552.9166666666661</v>
      </c>
      <c r="G17380" s="62">
        <v>41.675690723987451</v>
      </c>
      <c r="H17380" s="62">
        <v>42.396634205755916</v>
      </c>
      <c r="I17380" s="62">
        <v>2132.6280000000002</v>
      </c>
      <c r="J17380" s="62">
        <v>2008.8769606217618</v>
      </c>
      <c r="K17380" s="62">
        <v>2132.6280000000002</v>
      </c>
      <c r="L17380" s="62">
        <v>90416.24921295284</v>
      </c>
      <c r="M17380" s="63">
        <v>4670.9715976752341</v>
      </c>
      <c r="N17380" s="68">
        <f>GP_need_index[[#This Row],[Normalised weighted population]]/GP_need_index[[#This Row],[Registered population]]</f>
        <v>1.0259295171978184</v>
      </c>
    </row>
    <row r="17381" spans="1:14" hidden="1" x14ac:dyDescent="0.2">
      <c r="A17381" s="46" t="s">
        <v>13249</v>
      </c>
      <c r="B17381" s="33" t="s">
        <v>368</v>
      </c>
      <c r="C17381" s="1" t="s">
        <v>12528</v>
      </c>
      <c r="D17381" s="1" t="s">
        <v>6742</v>
      </c>
      <c r="E17381" s="1" t="s">
        <v>6769</v>
      </c>
      <c r="F17381" s="62">
        <v>4558.17656426957</v>
      </c>
      <c r="G17381" s="62">
        <v>41.675690723987451</v>
      </c>
      <c r="H17381" s="62">
        <v>42.396634205755916</v>
      </c>
      <c r="I17381" s="62">
        <v>2132.6280000000002</v>
      </c>
      <c r="J17381" s="62">
        <v>2008.8769606217618</v>
      </c>
      <c r="K17381" s="62">
        <v>2132.6280000000002</v>
      </c>
      <c r="L17381" s="62">
        <v>90416.24921295284</v>
      </c>
      <c r="M17381" s="63">
        <v>4690.9840142715939</v>
      </c>
      <c r="N17381" s="64">
        <f>GP_need_index[[#This Row],[Normalised weighted population]]/GP_need_index[[#This Row],[Registered population]]</f>
        <v>1.0291360916211691</v>
      </c>
    </row>
    <row r="17382" spans="1:14" hidden="1" x14ac:dyDescent="0.2">
      <c r="A17382" s="46" t="s">
        <v>13250</v>
      </c>
      <c r="B17382" s="33" t="s">
        <v>368</v>
      </c>
      <c r="C17382" s="1" t="s">
        <v>12528</v>
      </c>
      <c r="D17382" s="1" t="s">
        <v>6742</v>
      </c>
      <c r="E17382" s="1" t="s">
        <v>6769</v>
      </c>
      <c r="F17382" s="62">
        <v>4564.3069476353357</v>
      </c>
      <c r="G17382" s="62">
        <v>41.675690723987451</v>
      </c>
      <c r="H17382" s="62">
        <v>42.396634205755916</v>
      </c>
      <c r="I17382" s="62">
        <v>2132.6280000000002</v>
      </c>
      <c r="J17382" s="62">
        <v>2008.8769606217618</v>
      </c>
      <c r="K17382" s="62">
        <v>2132.6280000000002</v>
      </c>
      <c r="L17382" s="62">
        <v>90416.24921295284</v>
      </c>
      <c r="M17382" s="63">
        <v>4710.0108118826856</v>
      </c>
      <c r="N17382" s="64">
        <f>GP_need_index[[#This Row],[Normalised weighted population]]/GP_need_index[[#This Row],[Registered population]]</f>
        <v>1.0319224508603295</v>
      </c>
    </row>
    <row r="17383" spans="1:14" x14ac:dyDescent="0.2">
      <c r="A17383" s="46" t="s">
        <v>13248</v>
      </c>
      <c r="B17383" s="33" t="s">
        <v>1043</v>
      </c>
      <c r="C17383" s="1" t="s">
        <v>10943</v>
      </c>
      <c r="D17383" s="1" t="s">
        <v>6742</v>
      </c>
      <c r="E17383" s="1" t="s">
        <v>6767</v>
      </c>
      <c r="F17383" s="62">
        <v>9257.0833333333321</v>
      </c>
      <c r="G17383" s="62">
        <v>64.184765998601151</v>
      </c>
      <c r="H17383" s="62">
        <v>65.0066750530235</v>
      </c>
      <c r="I17383" s="62">
        <v>2052.2220000000002</v>
      </c>
      <c r="J17383" s="62">
        <v>2034.5338842729971</v>
      </c>
      <c r="K17383" s="62">
        <v>2052.2220000000002</v>
      </c>
      <c r="L17383" s="62">
        <v>133408.128690666</v>
      </c>
      <c r="M17383" s="63">
        <v>6891.9645023699222</v>
      </c>
      <c r="N17383" s="68">
        <f>GP_need_index[[#This Row],[Normalised weighted population]]/GP_need_index[[#This Row],[Registered population]]</f>
        <v>0.74450712543042785</v>
      </c>
    </row>
    <row r="17384" spans="1:14" hidden="1" x14ac:dyDescent="0.2">
      <c r="A17384" s="46" t="s">
        <v>13249</v>
      </c>
      <c r="B17384" s="33" t="s">
        <v>1043</v>
      </c>
      <c r="C17384" s="1" t="s">
        <v>10943</v>
      </c>
      <c r="D17384" s="1" t="s">
        <v>6742</v>
      </c>
      <c r="E17384" s="1" t="s">
        <v>6767</v>
      </c>
      <c r="F17384" s="62">
        <v>9304.6813909489392</v>
      </c>
      <c r="G17384" s="62">
        <v>64.184765998601151</v>
      </c>
      <c r="H17384" s="62">
        <v>65.0066750530235</v>
      </c>
      <c r="I17384" s="62">
        <v>2052.2220000000002</v>
      </c>
      <c r="J17384" s="62">
        <v>2034.5338842729971</v>
      </c>
      <c r="K17384" s="62">
        <v>2052.2220000000002</v>
      </c>
      <c r="L17384" s="62">
        <v>133408.128690666</v>
      </c>
      <c r="M17384" s="63">
        <v>6921.4925913134293</v>
      </c>
      <c r="N17384" s="64">
        <f>GP_need_index[[#This Row],[Normalised weighted population]]/GP_need_index[[#This Row],[Registered population]]</f>
        <v>0.7438720683167358</v>
      </c>
    </row>
    <row r="17385" spans="1:14" hidden="1" x14ac:dyDescent="0.2">
      <c r="A17385" s="46" t="s">
        <v>13250</v>
      </c>
      <c r="B17385" s="33" t="s">
        <v>1043</v>
      </c>
      <c r="C17385" s="1" t="s">
        <v>10943</v>
      </c>
      <c r="D17385" s="1" t="s">
        <v>6742</v>
      </c>
      <c r="E17385" s="1" t="s">
        <v>6767</v>
      </c>
      <c r="F17385" s="62">
        <v>9347.7565123274071</v>
      </c>
      <c r="G17385" s="62">
        <v>64.184765998601151</v>
      </c>
      <c r="H17385" s="62">
        <v>65.0066750530235</v>
      </c>
      <c r="I17385" s="62">
        <v>2052.2220000000002</v>
      </c>
      <c r="J17385" s="62">
        <v>2034.5338842729971</v>
      </c>
      <c r="K17385" s="62">
        <v>2052.2220000000002</v>
      </c>
      <c r="L17385" s="62">
        <v>133408.128690666</v>
      </c>
      <c r="M17385" s="63">
        <v>6949.5664108576721</v>
      </c>
      <c r="N17385" s="64">
        <f>GP_need_index[[#This Row],[Normalised weighted population]]/GP_need_index[[#This Row],[Registered population]]</f>
        <v>0.74344752151951021</v>
      </c>
    </row>
    <row r="17386" spans="1:14" x14ac:dyDescent="0.2">
      <c r="A17386" s="46" t="s">
        <v>13248</v>
      </c>
      <c r="B17386" s="33" t="s">
        <v>530</v>
      </c>
      <c r="C17386" s="1" t="s">
        <v>12529</v>
      </c>
      <c r="D17386" s="1" t="s">
        <v>6742</v>
      </c>
      <c r="E17386" s="1" t="s">
        <v>6772</v>
      </c>
      <c r="F17386" s="62">
        <v>32463.166666666668</v>
      </c>
      <c r="G17386" s="62">
        <v>366.04264422721775</v>
      </c>
      <c r="H17386" s="62">
        <v>368.22793232550339</v>
      </c>
      <c r="I17386" s="62">
        <v>2007.9929999999999</v>
      </c>
      <c r="J17386" s="62">
        <v>2066.7252526539278</v>
      </c>
      <c r="K17386" s="62">
        <v>2007.9929999999999</v>
      </c>
      <c r="L17386" s="62">
        <v>739399.11051408446</v>
      </c>
      <c r="M17386" s="63">
        <v>38197.915470075139</v>
      </c>
      <c r="N17386" s="68">
        <f>GP_need_index[[#This Row],[Normalised weighted population]]/GP_need_index[[#This Row],[Registered population]]</f>
        <v>1.1766540172218301</v>
      </c>
    </row>
    <row r="17387" spans="1:14" hidden="1" x14ac:dyDescent="0.2">
      <c r="A17387" s="46" t="s">
        <v>13249</v>
      </c>
      <c r="B17387" s="33" t="s">
        <v>530</v>
      </c>
      <c r="C17387" s="1" t="s">
        <v>12529</v>
      </c>
      <c r="D17387" s="1" t="s">
        <v>6742</v>
      </c>
      <c r="E17387" s="1" t="s">
        <v>6772</v>
      </c>
      <c r="F17387" s="62">
        <v>32527.951112349594</v>
      </c>
      <c r="G17387" s="62">
        <v>366.04264422721775</v>
      </c>
      <c r="H17387" s="62">
        <v>368.22793232550339</v>
      </c>
      <c r="I17387" s="62">
        <v>2007.9929999999999</v>
      </c>
      <c r="J17387" s="62">
        <v>2066.7252526539278</v>
      </c>
      <c r="K17387" s="62">
        <v>2007.9929999999999</v>
      </c>
      <c r="L17387" s="62">
        <v>739399.11051408446</v>
      </c>
      <c r="M17387" s="63">
        <v>38361.571484999338</v>
      </c>
      <c r="N17387" s="64">
        <f>GP_need_index[[#This Row],[Normalised weighted population]]/GP_need_index[[#This Row],[Registered population]]</f>
        <v>1.1793417714045613</v>
      </c>
    </row>
    <row r="17388" spans="1:14" hidden="1" x14ac:dyDescent="0.2">
      <c r="A17388" s="46" t="s">
        <v>13250</v>
      </c>
      <c r="B17388" s="33" t="s">
        <v>530</v>
      </c>
      <c r="C17388" s="1" t="s">
        <v>12529</v>
      </c>
      <c r="D17388" s="1" t="s">
        <v>6742</v>
      </c>
      <c r="E17388" s="1" t="s">
        <v>6772</v>
      </c>
      <c r="F17388" s="62">
        <v>32590.830866681805</v>
      </c>
      <c r="G17388" s="62">
        <v>366.04264422721775</v>
      </c>
      <c r="H17388" s="62">
        <v>368.22793232550339</v>
      </c>
      <c r="I17388" s="62">
        <v>2007.9929999999999</v>
      </c>
      <c r="J17388" s="62">
        <v>2066.7252526539278</v>
      </c>
      <c r="K17388" s="62">
        <v>2007.9929999999999</v>
      </c>
      <c r="L17388" s="62">
        <v>739399.11051408446</v>
      </c>
      <c r="M17388" s="63">
        <v>38517.167380118124</v>
      </c>
      <c r="N17388" s="64">
        <f>GP_need_index[[#This Row],[Normalised weighted population]]/GP_need_index[[#This Row],[Registered population]]</f>
        <v>1.18184060841158</v>
      </c>
    </row>
    <row r="17389" spans="1:14" x14ac:dyDescent="0.2">
      <c r="A17389" s="46" t="s">
        <v>13248</v>
      </c>
      <c r="B17389" s="33" t="s">
        <v>426</v>
      </c>
      <c r="C17389" s="1" t="s">
        <v>12530</v>
      </c>
      <c r="D17389" s="1" t="s">
        <v>6742</v>
      </c>
      <c r="E17389" s="1" t="s">
        <v>6778</v>
      </c>
      <c r="F17389" s="62">
        <v>4852.5</v>
      </c>
      <c r="G17389" s="62">
        <v>57.298405729224768</v>
      </c>
      <c r="H17389" s="62">
        <v>56.746067341069988</v>
      </c>
      <c r="I17389" s="62">
        <v>1883.855</v>
      </c>
      <c r="J17389" s="62">
        <v>1852.7577960954445</v>
      </c>
      <c r="K17389" s="62">
        <v>1883.855</v>
      </c>
      <c r="L17389" s="62">
        <v>106901.36269081141</v>
      </c>
      <c r="M17389" s="63">
        <v>5522.6049877993128</v>
      </c>
      <c r="N17389" s="68">
        <f>GP_need_index[[#This Row],[Normalised weighted population]]/GP_need_index[[#This Row],[Registered population]]</f>
        <v>1.1380947939823416</v>
      </c>
    </row>
    <row r="17390" spans="1:14" hidden="1" x14ac:dyDescent="0.2">
      <c r="A17390" s="46" t="s">
        <v>13249</v>
      </c>
      <c r="B17390" s="33" t="s">
        <v>426</v>
      </c>
      <c r="C17390" s="1" t="s">
        <v>12530</v>
      </c>
      <c r="D17390" s="1" t="s">
        <v>6742</v>
      </c>
      <c r="E17390" s="1" t="s">
        <v>6778</v>
      </c>
      <c r="F17390" s="62">
        <v>4862.6565043759547</v>
      </c>
      <c r="G17390" s="62">
        <v>57.298405729224768</v>
      </c>
      <c r="H17390" s="62">
        <v>56.746067341069988</v>
      </c>
      <c r="I17390" s="62">
        <v>1883.855</v>
      </c>
      <c r="J17390" s="62">
        <v>1852.7577960954445</v>
      </c>
      <c r="K17390" s="62">
        <v>1883.855</v>
      </c>
      <c r="L17390" s="62">
        <v>106901.36269081141</v>
      </c>
      <c r="M17390" s="63">
        <v>5546.2661617974545</v>
      </c>
      <c r="N17390" s="64">
        <f>GP_need_index[[#This Row],[Normalised weighted population]]/GP_need_index[[#This Row],[Registered population]]</f>
        <v>1.1405835795323631</v>
      </c>
    </row>
    <row r="17391" spans="1:14" hidden="1" x14ac:dyDescent="0.2">
      <c r="A17391" s="46" t="s">
        <v>13250</v>
      </c>
      <c r="B17391" s="33" t="s">
        <v>426</v>
      </c>
      <c r="C17391" s="1" t="s">
        <v>12530</v>
      </c>
      <c r="D17391" s="1" t="s">
        <v>6742</v>
      </c>
      <c r="E17391" s="1" t="s">
        <v>6778</v>
      </c>
      <c r="F17391" s="62">
        <v>4870.7056063663313</v>
      </c>
      <c r="G17391" s="62">
        <v>57.298405729224768</v>
      </c>
      <c r="H17391" s="62">
        <v>56.746067341069988</v>
      </c>
      <c r="I17391" s="62">
        <v>1883.855</v>
      </c>
      <c r="J17391" s="62">
        <v>1852.7577960954445</v>
      </c>
      <c r="K17391" s="62">
        <v>1883.855</v>
      </c>
      <c r="L17391" s="62">
        <v>106901.36269081141</v>
      </c>
      <c r="M17391" s="63">
        <v>5568.7620141467087</v>
      </c>
      <c r="N17391" s="64">
        <f>GP_need_index[[#This Row],[Normalised weighted population]]/GP_need_index[[#This Row],[Registered population]]</f>
        <v>1.1433173064017608</v>
      </c>
    </row>
    <row r="17392" spans="1:14" x14ac:dyDescent="0.2">
      <c r="A17392" s="46" t="s">
        <v>13248</v>
      </c>
      <c r="B17392" s="33" t="s">
        <v>969</v>
      </c>
      <c r="C17392" s="1" t="s">
        <v>12531</v>
      </c>
      <c r="D17392" s="1" t="s">
        <v>6742</v>
      </c>
      <c r="E17392" s="1" t="s">
        <v>6768</v>
      </c>
      <c r="F17392" s="62">
        <v>5665.75</v>
      </c>
      <c r="G17392" s="62">
        <v>51.673139629970002</v>
      </c>
      <c r="H17392" s="62">
        <v>50.019257320186668</v>
      </c>
      <c r="I17392" s="62">
        <v>1962.3019999999999</v>
      </c>
      <c r="J17392" s="62">
        <v>1832.289931693989</v>
      </c>
      <c r="K17392" s="62">
        <v>1962.3019999999999</v>
      </c>
      <c r="L17392" s="62">
        <v>98152.888677916941</v>
      </c>
      <c r="M17392" s="63">
        <v>5070.6522249614591</v>
      </c>
      <c r="N17392" s="68">
        <f>GP_need_index[[#This Row],[Normalised weighted population]]/GP_need_index[[#This Row],[Registered population]]</f>
        <v>0.89496575474764317</v>
      </c>
    </row>
    <row r="17393" spans="1:14" hidden="1" x14ac:dyDescent="0.2">
      <c r="A17393" s="46" t="s">
        <v>13249</v>
      </c>
      <c r="B17393" s="33" t="s">
        <v>969</v>
      </c>
      <c r="C17393" s="1" t="s">
        <v>12531</v>
      </c>
      <c r="D17393" s="1" t="s">
        <v>6742</v>
      </c>
      <c r="E17393" s="1" t="s">
        <v>6768</v>
      </c>
      <c r="F17393" s="62">
        <v>5671.4345559215599</v>
      </c>
      <c r="G17393" s="62">
        <v>51.673139629970002</v>
      </c>
      <c r="H17393" s="62">
        <v>50.019257320186668</v>
      </c>
      <c r="I17393" s="62">
        <v>1962.3019999999999</v>
      </c>
      <c r="J17393" s="62">
        <v>1832.289931693989</v>
      </c>
      <c r="K17393" s="62">
        <v>1962.3019999999999</v>
      </c>
      <c r="L17393" s="62">
        <v>98152.888677916941</v>
      </c>
      <c r="M17393" s="63">
        <v>5092.3770422974694</v>
      </c>
      <c r="N17393" s="64">
        <f>GP_need_index[[#This Row],[Normalised weighted population]]/GP_need_index[[#This Row],[Registered population]]</f>
        <v>0.89789928669466967</v>
      </c>
    </row>
    <row r="17394" spans="1:14" hidden="1" x14ac:dyDescent="0.2">
      <c r="A17394" s="46" t="s">
        <v>13250</v>
      </c>
      <c r="B17394" s="33" t="s">
        <v>969</v>
      </c>
      <c r="C17394" s="1" t="s">
        <v>12531</v>
      </c>
      <c r="D17394" s="1" t="s">
        <v>6742</v>
      </c>
      <c r="E17394" s="1" t="s">
        <v>6768</v>
      </c>
      <c r="F17394" s="62">
        <v>5682.3034547994666</v>
      </c>
      <c r="G17394" s="62">
        <v>51.673139629970002</v>
      </c>
      <c r="H17394" s="62">
        <v>50.019257320186668</v>
      </c>
      <c r="I17394" s="62">
        <v>1962.3019999999999</v>
      </c>
      <c r="J17394" s="62">
        <v>1832.289931693989</v>
      </c>
      <c r="K17394" s="62">
        <v>1962.3019999999999</v>
      </c>
      <c r="L17394" s="62">
        <v>98152.888677916941</v>
      </c>
      <c r="M17394" s="63">
        <v>5113.0319042727788</v>
      </c>
      <c r="N17394" s="64">
        <f>GP_need_index[[#This Row],[Normalised weighted population]]/GP_need_index[[#This Row],[Registered population]]</f>
        <v>0.89981676356163942</v>
      </c>
    </row>
    <row r="17395" spans="1:14" x14ac:dyDescent="0.2">
      <c r="A17395" s="46" t="s">
        <v>13248</v>
      </c>
      <c r="B17395" s="33" t="s">
        <v>962</v>
      </c>
      <c r="C17395" s="1" t="s">
        <v>12532</v>
      </c>
      <c r="D17395" s="1" t="s">
        <v>6742</v>
      </c>
      <c r="E17395" s="1" t="s">
        <v>6768</v>
      </c>
      <c r="F17395" s="62">
        <v>18196.5</v>
      </c>
      <c r="G17395" s="62">
        <v>194.99941799380059</v>
      </c>
      <c r="H17395" s="62">
        <v>199.43339099064849</v>
      </c>
      <c r="I17395" s="62">
        <v>1797.308</v>
      </c>
      <c r="J17395" s="62">
        <v>1832.289931693989</v>
      </c>
      <c r="K17395" s="62">
        <v>1797.308</v>
      </c>
      <c r="L17395" s="62">
        <v>358443.22909462044</v>
      </c>
      <c r="M17395" s="63">
        <v>18517.447439526342</v>
      </c>
      <c r="N17395" s="68">
        <f>GP_need_index[[#This Row],[Normalised weighted population]]/GP_need_index[[#This Row],[Registered population]]</f>
        <v>1.0176378665966721</v>
      </c>
    </row>
    <row r="17396" spans="1:14" hidden="1" x14ac:dyDescent="0.2">
      <c r="A17396" s="46" t="s">
        <v>13249</v>
      </c>
      <c r="B17396" s="33" t="s">
        <v>962</v>
      </c>
      <c r="C17396" s="1" t="s">
        <v>12532</v>
      </c>
      <c r="D17396" s="1" t="s">
        <v>6742</v>
      </c>
      <c r="E17396" s="1" t="s">
        <v>6768</v>
      </c>
      <c r="F17396" s="62">
        <v>18197.997332125437</v>
      </c>
      <c r="G17396" s="62">
        <v>194.99941799380059</v>
      </c>
      <c r="H17396" s="62">
        <v>199.43339099064849</v>
      </c>
      <c r="I17396" s="62">
        <v>1797.308</v>
      </c>
      <c r="J17396" s="62">
        <v>1832.289931693989</v>
      </c>
      <c r="K17396" s="62">
        <v>1797.308</v>
      </c>
      <c r="L17396" s="62">
        <v>358443.22909462044</v>
      </c>
      <c r="M17396" s="63">
        <v>18596.784011096468</v>
      </c>
      <c r="N17396" s="64">
        <f>GP_need_index[[#This Row],[Normalised weighted population]]/GP_need_index[[#This Row],[Registered population]]</f>
        <v>1.0219137673059795</v>
      </c>
    </row>
    <row r="17397" spans="1:14" hidden="1" x14ac:dyDescent="0.2">
      <c r="A17397" s="46" t="s">
        <v>13250</v>
      </c>
      <c r="B17397" s="33" t="s">
        <v>962</v>
      </c>
      <c r="C17397" s="1" t="s">
        <v>12532</v>
      </c>
      <c r="D17397" s="1" t="s">
        <v>6742</v>
      </c>
      <c r="E17397" s="1" t="s">
        <v>6768</v>
      </c>
      <c r="F17397" s="62">
        <v>18210.557143661979</v>
      </c>
      <c r="G17397" s="62">
        <v>194.99941799380059</v>
      </c>
      <c r="H17397" s="62">
        <v>199.43339099064849</v>
      </c>
      <c r="I17397" s="62">
        <v>1797.308</v>
      </c>
      <c r="J17397" s="62">
        <v>1832.289931693989</v>
      </c>
      <c r="K17397" s="62">
        <v>1797.308</v>
      </c>
      <c r="L17397" s="62">
        <v>358443.22909462044</v>
      </c>
      <c r="M17397" s="63">
        <v>18672.213226911281</v>
      </c>
      <c r="N17397" s="64">
        <f>GP_need_index[[#This Row],[Normalised weighted population]]/GP_need_index[[#This Row],[Registered population]]</f>
        <v>1.0253510136788966</v>
      </c>
    </row>
    <row r="17398" spans="1:14" x14ac:dyDescent="0.2">
      <c r="A17398" s="46" t="s">
        <v>13248</v>
      </c>
      <c r="B17398" s="33" t="s">
        <v>442</v>
      </c>
      <c r="C17398" s="1" t="s">
        <v>12533</v>
      </c>
      <c r="D17398" s="1" t="s">
        <v>6742</v>
      </c>
      <c r="E17398" s="1" t="s">
        <v>6770</v>
      </c>
      <c r="F17398" s="62">
        <v>5264</v>
      </c>
      <c r="G17398" s="62">
        <v>58.404318158578064</v>
      </c>
      <c r="H17398" s="62">
        <v>57.726762845081581</v>
      </c>
      <c r="I17398" s="62">
        <v>1682.441</v>
      </c>
      <c r="J17398" s="62">
        <v>1872.6374502164499</v>
      </c>
      <c r="K17398" s="62">
        <v>1682.441</v>
      </c>
      <c r="L17398" s="62">
        <v>97121.872607841899</v>
      </c>
      <c r="M17398" s="63">
        <v>5017.3891575152002</v>
      </c>
      <c r="N17398" s="68">
        <f>GP_need_index[[#This Row],[Normalised weighted population]]/GP_need_index[[#This Row],[Registered population]]</f>
        <v>0.95315143569817629</v>
      </c>
    </row>
    <row r="17399" spans="1:14" hidden="1" x14ac:dyDescent="0.2">
      <c r="A17399" s="46" t="s">
        <v>13249</v>
      </c>
      <c r="B17399" s="33" t="s">
        <v>442</v>
      </c>
      <c r="C17399" s="1" t="s">
        <v>12533</v>
      </c>
      <c r="D17399" s="1" t="s">
        <v>6742</v>
      </c>
      <c r="E17399" s="1" t="s">
        <v>6770</v>
      </c>
      <c r="F17399" s="62">
        <v>5297.6411596930047</v>
      </c>
      <c r="G17399" s="62">
        <v>58.404318158578064</v>
      </c>
      <c r="H17399" s="62">
        <v>57.726762845081581</v>
      </c>
      <c r="I17399" s="62">
        <v>1682.441</v>
      </c>
      <c r="J17399" s="62">
        <v>1872.6374502164499</v>
      </c>
      <c r="K17399" s="62">
        <v>1682.441</v>
      </c>
      <c r="L17399" s="62">
        <v>97121.872607841899</v>
      </c>
      <c r="M17399" s="63">
        <v>5038.8857733576569</v>
      </c>
      <c r="N17399" s="64">
        <f>GP_need_index[[#This Row],[Normalised weighted population]]/GP_need_index[[#This Row],[Registered population]]</f>
        <v>0.95115649049541462</v>
      </c>
    </row>
    <row r="17400" spans="1:14" hidden="1" x14ac:dyDescent="0.2">
      <c r="A17400" s="46" t="s">
        <v>13250</v>
      </c>
      <c r="B17400" s="33" t="s">
        <v>442</v>
      </c>
      <c r="C17400" s="1" t="s">
        <v>12533</v>
      </c>
      <c r="D17400" s="1" t="s">
        <v>6742</v>
      </c>
      <c r="E17400" s="1" t="s">
        <v>6770</v>
      </c>
      <c r="F17400" s="62">
        <v>5327.7887361811736</v>
      </c>
      <c r="G17400" s="62">
        <v>58.404318158578064</v>
      </c>
      <c r="H17400" s="62">
        <v>57.726762845081581</v>
      </c>
      <c r="I17400" s="62">
        <v>1682.441</v>
      </c>
      <c r="J17400" s="62">
        <v>1872.6374502164499</v>
      </c>
      <c r="K17400" s="62">
        <v>1682.441</v>
      </c>
      <c r="L17400" s="62">
        <v>97121.872607841899</v>
      </c>
      <c r="M17400" s="63">
        <v>5059.323672848127</v>
      </c>
      <c r="N17400" s="64">
        <f>GP_need_index[[#This Row],[Normalised weighted population]]/GP_need_index[[#This Row],[Registered population]]</f>
        <v>0.94961041500953436</v>
      </c>
    </row>
    <row r="17401" spans="1:14" x14ac:dyDescent="0.2">
      <c r="A17401" s="46" t="s">
        <v>13248</v>
      </c>
      <c r="B17401" s="33" t="s">
        <v>525</v>
      </c>
      <c r="C17401" s="1" t="s">
        <v>12534</v>
      </c>
      <c r="D17401" s="1" t="s">
        <v>6742</v>
      </c>
      <c r="E17401" s="1" t="s">
        <v>6769</v>
      </c>
      <c r="F17401" s="62">
        <v>18819.083333333332</v>
      </c>
      <c r="G17401" s="62">
        <v>174.69089029254513</v>
      </c>
      <c r="H17401" s="62">
        <v>169.1762960314729</v>
      </c>
      <c r="I17401" s="62">
        <v>1923.4829999999999</v>
      </c>
      <c r="J17401" s="62">
        <v>2008.8769606217618</v>
      </c>
      <c r="K17401" s="62">
        <v>1923.4829999999999</v>
      </c>
      <c r="L17401" s="62">
        <v>325407.72941950557</v>
      </c>
      <c r="M17401" s="63">
        <v>16810.808621386062</v>
      </c>
      <c r="N17401" s="68">
        <f>GP_need_index[[#This Row],[Normalised weighted population]]/GP_need_index[[#This Row],[Registered population]]</f>
        <v>0.89328520011439083</v>
      </c>
    </row>
    <row r="17402" spans="1:14" hidden="1" x14ac:dyDescent="0.2">
      <c r="A17402" s="46" t="s">
        <v>13249</v>
      </c>
      <c r="B17402" s="33" t="s">
        <v>525</v>
      </c>
      <c r="C17402" s="1" t="s">
        <v>12534</v>
      </c>
      <c r="D17402" s="1" t="s">
        <v>6742</v>
      </c>
      <c r="E17402" s="1" t="s">
        <v>6769</v>
      </c>
      <c r="F17402" s="62">
        <v>18691.536460986968</v>
      </c>
      <c r="G17402" s="62">
        <v>174.69089029254513</v>
      </c>
      <c r="H17402" s="62">
        <v>169.1762960314729</v>
      </c>
      <c r="I17402" s="62">
        <v>1923.4829999999999</v>
      </c>
      <c r="J17402" s="62">
        <v>2008.8769606217618</v>
      </c>
      <c r="K17402" s="62">
        <v>1923.4829999999999</v>
      </c>
      <c r="L17402" s="62">
        <v>325407.72941950557</v>
      </c>
      <c r="M17402" s="63">
        <v>16882.83323091704</v>
      </c>
      <c r="N17402" s="64">
        <f>GP_need_index[[#This Row],[Normalised weighted population]]/GP_need_index[[#This Row],[Registered population]]</f>
        <v>0.90323410631089318</v>
      </c>
    </row>
    <row r="17403" spans="1:14" hidden="1" x14ac:dyDescent="0.2">
      <c r="A17403" s="46" t="s">
        <v>13250</v>
      </c>
      <c r="B17403" s="33" t="s">
        <v>525</v>
      </c>
      <c r="C17403" s="1" t="s">
        <v>12534</v>
      </c>
      <c r="D17403" s="1" t="s">
        <v>6742</v>
      </c>
      <c r="E17403" s="1" t="s">
        <v>6769</v>
      </c>
      <c r="F17403" s="62">
        <v>18683.331282802508</v>
      </c>
      <c r="G17403" s="62">
        <v>174.69089029254513</v>
      </c>
      <c r="H17403" s="62">
        <v>169.1762960314729</v>
      </c>
      <c r="I17403" s="62">
        <v>1923.4829999999999</v>
      </c>
      <c r="J17403" s="62">
        <v>2008.8769606217618</v>
      </c>
      <c r="K17403" s="62">
        <v>1923.4829999999999</v>
      </c>
      <c r="L17403" s="62">
        <v>325407.72941950557</v>
      </c>
      <c r="M17403" s="63">
        <v>16951.310601551686</v>
      </c>
      <c r="N17403" s="64">
        <f>GP_need_index[[#This Row],[Normalised weighted population]]/GP_need_index[[#This Row],[Registered population]]</f>
        <v>0.90729593908956163</v>
      </c>
    </row>
    <row r="17404" spans="1:14" x14ac:dyDescent="0.2">
      <c r="A17404" s="46" t="s">
        <v>13248</v>
      </c>
      <c r="B17404" s="33" t="s">
        <v>259</v>
      </c>
      <c r="C17404" s="1" t="s">
        <v>12535</v>
      </c>
      <c r="D17404" s="1" t="s">
        <v>6742</v>
      </c>
      <c r="E17404" s="1" t="s">
        <v>6929</v>
      </c>
      <c r="F17404" s="62">
        <v>4230.1666666666661</v>
      </c>
      <c r="G17404" s="62">
        <v>45.556932413797746</v>
      </c>
      <c r="H17404" s="62">
        <v>44.248456529062693</v>
      </c>
      <c r="I17404" s="62">
        <v>1882.7170000000001</v>
      </c>
      <c r="J17404" s="62">
        <v>1791.5263081510939</v>
      </c>
      <c r="K17404" s="62">
        <v>1882.7170000000001</v>
      </c>
      <c r="L17404" s="62">
        <v>83307.321331027328</v>
      </c>
      <c r="M17404" s="63">
        <v>4303.7190239902966</v>
      </c>
      <c r="N17404" s="68">
        <f>GP_need_index[[#This Row],[Normalised weighted population]]/GP_need_index[[#This Row],[Registered population]]</f>
        <v>1.017387579052905</v>
      </c>
    </row>
    <row r="17405" spans="1:14" hidden="1" x14ac:dyDescent="0.2">
      <c r="A17405" s="46" t="s">
        <v>13249</v>
      </c>
      <c r="B17405" s="33" t="s">
        <v>259</v>
      </c>
      <c r="C17405" s="1" t="s">
        <v>12535</v>
      </c>
      <c r="D17405" s="1" t="s">
        <v>6742</v>
      </c>
      <c r="E17405" s="1" t="s">
        <v>6929</v>
      </c>
      <c r="F17405" s="62">
        <v>4235.7044284873809</v>
      </c>
      <c r="G17405" s="62">
        <v>45.556932413797746</v>
      </c>
      <c r="H17405" s="62">
        <v>44.248456529062693</v>
      </c>
      <c r="I17405" s="62">
        <v>1882.7170000000001</v>
      </c>
      <c r="J17405" s="62">
        <v>1791.5263081510939</v>
      </c>
      <c r="K17405" s="62">
        <v>1882.7170000000001</v>
      </c>
      <c r="L17405" s="62">
        <v>83307.321331027328</v>
      </c>
      <c r="M17405" s="63">
        <v>4322.1579753349461</v>
      </c>
      <c r="N17405" s="64">
        <f>GP_need_index[[#This Row],[Normalised weighted population]]/GP_need_index[[#This Row],[Registered population]]</f>
        <v>1.0204106656418515</v>
      </c>
    </row>
    <row r="17406" spans="1:14" hidden="1" x14ac:dyDescent="0.2">
      <c r="A17406" s="46" t="s">
        <v>13250</v>
      </c>
      <c r="B17406" s="33" t="s">
        <v>259</v>
      </c>
      <c r="C17406" s="1" t="s">
        <v>12535</v>
      </c>
      <c r="D17406" s="1" t="s">
        <v>6742</v>
      </c>
      <c r="E17406" s="1" t="s">
        <v>6929</v>
      </c>
      <c r="F17406" s="62">
        <v>4239.0016554171152</v>
      </c>
      <c r="G17406" s="62">
        <v>45.556932413797746</v>
      </c>
      <c r="H17406" s="62">
        <v>44.248456529062693</v>
      </c>
      <c r="I17406" s="62">
        <v>1882.7170000000001</v>
      </c>
      <c r="J17406" s="62">
        <v>1791.5263081510939</v>
      </c>
      <c r="K17406" s="62">
        <v>1882.7170000000001</v>
      </c>
      <c r="L17406" s="62">
        <v>83307.321331027328</v>
      </c>
      <c r="M17406" s="63">
        <v>4339.6888014451333</v>
      </c>
      <c r="N17406" s="64">
        <f>GP_need_index[[#This Row],[Normalised weighted population]]/GP_need_index[[#This Row],[Registered population]]</f>
        <v>1.0237525611482949</v>
      </c>
    </row>
    <row r="17407" spans="1:14" x14ac:dyDescent="0.2">
      <c r="A17407" s="46" t="s">
        <v>13248</v>
      </c>
      <c r="B17407" s="33" t="s">
        <v>438</v>
      </c>
      <c r="C17407" s="1" t="s">
        <v>12536</v>
      </c>
      <c r="D17407" s="1" t="s">
        <v>6742</v>
      </c>
      <c r="E17407" s="1" t="s">
        <v>6775</v>
      </c>
      <c r="F17407" s="62">
        <v>6513.25</v>
      </c>
      <c r="G17407" s="62">
        <v>71.886625959627878</v>
      </c>
      <c r="H17407" s="62">
        <v>71.497009851622948</v>
      </c>
      <c r="I17407" s="62">
        <v>1757.9159999999999</v>
      </c>
      <c r="J17407" s="62">
        <v>1788.8050660173162</v>
      </c>
      <c r="K17407" s="62">
        <v>1757.9159999999999</v>
      </c>
      <c r="L17407" s="62">
        <v>125685.7375703256</v>
      </c>
      <c r="M17407" s="63">
        <v>6493.0199553085522</v>
      </c>
      <c r="N17407" s="68">
        <f>GP_need_index[[#This Row],[Normalised weighted population]]/GP_need_index[[#This Row],[Registered population]]</f>
        <v>0.99689401685925649</v>
      </c>
    </row>
    <row r="17408" spans="1:14" hidden="1" x14ac:dyDescent="0.2">
      <c r="A17408" s="46" t="s">
        <v>13249</v>
      </c>
      <c r="B17408" s="33" t="s">
        <v>438</v>
      </c>
      <c r="C17408" s="1" t="s">
        <v>12536</v>
      </c>
      <c r="D17408" s="1" t="s">
        <v>6742</v>
      </c>
      <c r="E17408" s="1" t="s">
        <v>6775</v>
      </c>
      <c r="F17408" s="62">
        <v>6523.2676210322006</v>
      </c>
      <c r="G17408" s="62">
        <v>71.886625959627878</v>
      </c>
      <c r="H17408" s="62">
        <v>71.497009851622948</v>
      </c>
      <c r="I17408" s="62">
        <v>1757.9159999999999</v>
      </c>
      <c r="J17408" s="62">
        <v>1788.8050660173162</v>
      </c>
      <c r="K17408" s="62">
        <v>1757.9159999999999</v>
      </c>
      <c r="L17408" s="62">
        <v>125685.7375703256</v>
      </c>
      <c r="M17408" s="63">
        <v>6520.8387971912098</v>
      </c>
      <c r="N17408" s="64">
        <f>GP_need_index[[#This Row],[Normalised weighted population]]/GP_need_index[[#This Row],[Registered population]]</f>
        <v>0.99962766760738742</v>
      </c>
    </row>
    <row r="17409" spans="1:14" hidden="1" x14ac:dyDescent="0.2">
      <c r="A17409" s="46" t="s">
        <v>13250</v>
      </c>
      <c r="B17409" s="33" t="s">
        <v>438</v>
      </c>
      <c r="C17409" s="1" t="s">
        <v>12536</v>
      </c>
      <c r="D17409" s="1" t="s">
        <v>6742</v>
      </c>
      <c r="E17409" s="1" t="s">
        <v>6775</v>
      </c>
      <c r="F17409" s="62">
        <v>6532.3394083581443</v>
      </c>
      <c r="G17409" s="62">
        <v>71.886625959627878</v>
      </c>
      <c r="H17409" s="62">
        <v>71.497009851622948</v>
      </c>
      <c r="I17409" s="62">
        <v>1757.9159999999999</v>
      </c>
      <c r="J17409" s="62">
        <v>1788.8050660173162</v>
      </c>
      <c r="K17409" s="62">
        <v>1757.9159999999999</v>
      </c>
      <c r="L17409" s="62">
        <v>125685.7375703256</v>
      </c>
      <c r="M17409" s="63">
        <v>6547.2875507301778</v>
      </c>
      <c r="N17409" s="64">
        <f>GP_need_index[[#This Row],[Normalised weighted population]]/GP_need_index[[#This Row],[Registered population]]</f>
        <v>1.0022883291019611</v>
      </c>
    </row>
    <row r="17410" spans="1:14" x14ac:dyDescent="0.2">
      <c r="A17410" s="46" t="s">
        <v>13248</v>
      </c>
      <c r="B17410" s="33" t="s">
        <v>453</v>
      </c>
      <c r="C17410" s="1" t="s">
        <v>12537</v>
      </c>
      <c r="D17410" s="1" t="s">
        <v>6742</v>
      </c>
      <c r="E17410" s="1" t="s">
        <v>6771</v>
      </c>
      <c r="F17410" s="62">
        <v>1300.916666666667</v>
      </c>
      <c r="G17410" s="62">
        <v>6.9768288895391564</v>
      </c>
      <c r="H17410" s="62">
        <v>6.4251167505251985</v>
      </c>
      <c r="I17410" s="62">
        <v>1769.1379999999999</v>
      </c>
      <c r="J17410" s="62">
        <v>1802.1984285714286</v>
      </c>
      <c r="K17410" s="62">
        <v>1769.1379999999999</v>
      </c>
      <c r="L17410" s="62">
        <v>11366.918197790648</v>
      </c>
      <c r="M17410" s="63">
        <v>587.22356343191097</v>
      </c>
      <c r="N17410" s="68">
        <f>GP_need_index[[#This Row],[Normalised weighted population]]/GP_need_index[[#This Row],[Registered population]]</f>
        <v>0.45139214407680034</v>
      </c>
    </row>
    <row r="17411" spans="1:14" hidden="1" x14ac:dyDescent="0.2">
      <c r="A17411" s="46" t="s">
        <v>13249</v>
      </c>
      <c r="B17411" s="33" t="s">
        <v>453</v>
      </c>
      <c r="C17411" s="1" t="s">
        <v>12537</v>
      </c>
      <c r="D17411" s="1" t="s">
        <v>6742</v>
      </c>
      <c r="E17411" s="1" t="s">
        <v>6771</v>
      </c>
      <c r="F17411" s="62">
        <v>1308.9379149043234</v>
      </c>
      <c r="G17411" s="62">
        <v>6.9768288895391564</v>
      </c>
      <c r="H17411" s="62">
        <v>6.4251167505251985</v>
      </c>
      <c r="I17411" s="62">
        <v>1769.1379999999999</v>
      </c>
      <c r="J17411" s="62">
        <v>1802.1984285714286</v>
      </c>
      <c r="K17411" s="62">
        <v>1769.1379999999999</v>
      </c>
      <c r="L17411" s="62">
        <v>11366.918197790648</v>
      </c>
      <c r="M17411" s="63">
        <v>589.7394773784755</v>
      </c>
      <c r="N17411" s="64">
        <f>GP_need_index[[#This Row],[Normalised weighted population]]/GP_need_index[[#This Row],[Registered population]]</f>
        <v>0.45054808991577144</v>
      </c>
    </row>
    <row r="17412" spans="1:14" hidden="1" x14ac:dyDescent="0.2">
      <c r="A17412" s="46" t="s">
        <v>13250</v>
      </c>
      <c r="B17412" s="33" t="s">
        <v>453</v>
      </c>
      <c r="C17412" s="1" t="s">
        <v>12537</v>
      </c>
      <c r="D17412" s="1" t="s">
        <v>6742</v>
      </c>
      <c r="E17412" s="1" t="s">
        <v>6771</v>
      </c>
      <c r="F17412" s="62">
        <v>1317.0624556720788</v>
      </c>
      <c r="G17412" s="62">
        <v>6.9768288895391564</v>
      </c>
      <c r="H17412" s="62">
        <v>6.4251167505251985</v>
      </c>
      <c r="I17412" s="62">
        <v>1769.1379999999999</v>
      </c>
      <c r="J17412" s="62">
        <v>1802.1984285714286</v>
      </c>
      <c r="K17412" s="62">
        <v>1769.1379999999999</v>
      </c>
      <c r="L17412" s="62">
        <v>11366.918197790648</v>
      </c>
      <c r="M17412" s="63">
        <v>592.13148162432526</v>
      </c>
      <c r="N17412" s="64">
        <f>GP_need_index[[#This Row],[Normalised weighted population]]/GP_need_index[[#This Row],[Registered population]]</f>
        <v>0.44958496772438078</v>
      </c>
    </row>
    <row r="17413" spans="1:14" x14ac:dyDescent="0.2">
      <c r="A17413" s="46" t="s">
        <v>13248</v>
      </c>
      <c r="B17413" s="33" t="s">
        <v>254</v>
      </c>
      <c r="C17413" s="1" t="s">
        <v>12538</v>
      </c>
      <c r="D17413" s="1" t="s">
        <v>6742</v>
      </c>
      <c r="E17413" s="1" t="s">
        <v>6929</v>
      </c>
      <c r="F17413" s="62">
        <v>10862.666666666668</v>
      </c>
      <c r="G17413" s="62">
        <v>146.49535319447986</v>
      </c>
      <c r="H17413" s="62">
        <v>139.87023684986235</v>
      </c>
      <c r="I17413" s="62">
        <v>1805.9870000000001</v>
      </c>
      <c r="J17413" s="62">
        <v>1791.5263081510939</v>
      </c>
      <c r="K17413" s="62">
        <v>1805.9870000000001</v>
      </c>
      <c r="L17413" s="62">
        <v>252603.82943777237</v>
      </c>
      <c r="M17413" s="63">
        <v>13049.70426265817</v>
      </c>
      <c r="N17413" s="68">
        <f>GP_need_index[[#This Row],[Normalised weighted population]]/GP_need_index[[#This Row],[Registered population]]</f>
        <v>1.2013352395966155</v>
      </c>
    </row>
    <row r="17414" spans="1:14" hidden="1" x14ac:dyDescent="0.2">
      <c r="A17414" s="46" t="s">
        <v>13249</v>
      </c>
      <c r="B17414" s="33" t="s">
        <v>254</v>
      </c>
      <c r="C17414" s="1" t="s">
        <v>12538</v>
      </c>
      <c r="D17414" s="1" t="s">
        <v>6742</v>
      </c>
      <c r="E17414" s="1" t="s">
        <v>6929</v>
      </c>
      <c r="F17414" s="62">
        <v>10850.135505480019</v>
      </c>
      <c r="G17414" s="62">
        <v>146.49535319447986</v>
      </c>
      <c r="H17414" s="62">
        <v>139.87023684986235</v>
      </c>
      <c r="I17414" s="62">
        <v>1805.9870000000001</v>
      </c>
      <c r="J17414" s="62">
        <v>1791.5263081510939</v>
      </c>
      <c r="K17414" s="62">
        <v>1805.9870000000001</v>
      </c>
      <c r="L17414" s="62">
        <v>252603.82943777237</v>
      </c>
      <c r="M17414" s="63">
        <v>13105.614711416534</v>
      </c>
      <c r="N17414" s="64">
        <f>GP_need_index[[#This Row],[Normalised weighted population]]/GP_need_index[[#This Row],[Registered population]]</f>
        <v>1.2078756716722434</v>
      </c>
    </row>
    <row r="17415" spans="1:14" hidden="1" x14ac:dyDescent="0.2">
      <c r="A17415" s="46" t="s">
        <v>13250</v>
      </c>
      <c r="B17415" s="33" t="s">
        <v>254</v>
      </c>
      <c r="C17415" s="1" t="s">
        <v>12538</v>
      </c>
      <c r="D17415" s="1" t="s">
        <v>6742</v>
      </c>
      <c r="E17415" s="1" t="s">
        <v>6929</v>
      </c>
      <c r="F17415" s="62">
        <v>10831.292751405254</v>
      </c>
      <c r="G17415" s="62">
        <v>146.49535319447986</v>
      </c>
      <c r="H17415" s="62">
        <v>139.87023684986235</v>
      </c>
      <c r="I17415" s="62">
        <v>1805.9870000000001</v>
      </c>
      <c r="J17415" s="62">
        <v>1791.5263081510939</v>
      </c>
      <c r="K17415" s="62">
        <v>1805.9870000000001</v>
      </c>
      <c r="L17415" s="62">
        <v>252603.82943777237</v>
      </c>
      <c r="M17415" s="63">
        <v>13158.771549709829</v>
      </c>
      <c r="N17415" s="64">
        <f>GP_need_index[[#This Row],[Normalised weighted population]]/GP_need_index[[#This Row],[Registered population]]</f>
        <v>1.2148846727462526</v>
      </c>
    </row>
    <row r="17416" spans="1:14" x14ac:dyDescent="0.2">
      <c r="A17416" s="46" t="s">
        <v>13248</v>
      </c>
      <c r="B17416" s="33" t="s">
        <v>260</v>
      </c>
      <c r="C17416" s="1" t="s">
        <v>12539</v>
      </c>
      <c r="D17416" s="1" t="s">
        <v>6742</v>
      </c>
      <c r="E17416" s="1" t="s">
        <v>6929</v>
      </c>
      <c r="F17416" s="62">
        <v>3315.583333333333</v>
      </c>
      <c r="G17416" s="62">
        <v>28.21268270378058</v>
      </c>
      <c r="H17416" s="62">
        <v>29.273260169284487</v>
      </c>
      <c r="I17416" s="62">
        <v>1786.9549999999999</v>
      </c>
      <c r="J17416" s="62">
        <v>1791.5263081510939</v>
      </c>
      <c r="K17416" s="62">
        <v>1786.9549999999999</v>
      </c>
      <c r="L17416" s="62">
        <v>52309.998625803761</v>
      </c>
      <c r="M17416" s="63">
        <v>2702.373964662941</v>
      </c>
      <c r="N17416" s="68">
        <f>GP_need_index[[#This Row],[Normalised weighted population]]/GP_need_index[[#This Row],[Registered population]]</f>
        <v>0.81505234312602848</v>
      </c>
    </row>
    <row r="17417" spans="1:14" hidden="1" x14ac:dyDescent="0.2">
      <c r="A17417" s="46" t="s">
        <v>13249</v>
      </c>
      <c r="B17417" s="33" t="s">
        <v>260</v>
      </c>
      <c r="C17417" s="1" t="s">
        <v>12539</v>
      </c>
      <c r="D17417" s="1" t="s">
        <v>6742</v>
      </c>
      <c r="E17417" s="1" t="s">
        <v>6929</v>
      </c>
      <c r="F17417" s="62">
        <v>3320.2089092724382</v>
      </c>
      <c r="G17417" s="62">
        <v>28.21268270378058</v>
      </c>
      <c r="H17417" s="62">
        <v>29.273260169284487</v>
      </c>
      <c r="I17417" s="62">
        <v>1786.9549999999999</v>
      </c>
      <c r="J17417" s="62">
        <v>1791.5263081510939</v>
      </c>
      <c r="K17417" s="62">
        <v>1786.9549999999999</v>
      </c>
      <c r="L17417" s="62">
        <v>52309.998625803761</v>
      </c>
      <c r="M17417" s="63">
        <v>2713.9520769355372</v>
      </c>
      <c r="N17417" s="64">
        <f>GP_need_index[[#This Row],[Normalised weighted population]]/GP_need_index[[#This Row],[Registered population]]</f>
        <v>0.81740401013809971</v>
      </c>
    </row>
    <row r="17418" spans="1:14" hidden="1" x14ac:dyDescent="0.2">
      <c r="A17418" s="46" t="s">
        <v>13250</v>
      </c>
      <c r="B17418" s="33" t="s">
        <v>260</v>
      </c>
      <c r="C17418" s="1" t="s">
        <v>12539</v>
      </c>
      <c r="D17418" s="1" t="s">
        <v>6742</v>
      </c>
      <c r="E17418" s="1" t="s">
        <v>6929</v>
      </c>
      <c r="F17418" s="62">
        <v>3326.2623040555509</v>
      </c>
      <c r="G17418" s="62">
        <v>28.21268270378058</v>
      </c>
      <c r="H17418" s="62">
        <v>29.273260169284487</v>
      </c>
      <c r="I17418" s="62">
        <v>1786.9549999999999</v>
      </c>
      <c r="J17418" s="62">
        <v>1791.5263081510939</v>
      </c>
      <c r="K17418" s="62">
        <v>1786.9549999999999</v>
      </c>
      <c r="L17418" s="62">
        <v>52309.998625803761</v>
      </c>
      <c r="M17418" s="63">
        <v>2724.9599628581823</v>
      </c>
      <c r="N17418" s="64">
        <f>GP_need_index[[#This Row],[Normalised weighted population]]/GP_need_index[[#This Row],[Registered population]]</f>
        <v>0.81922581978449815</v>
      </c>
    </row>
    <row r="17419" spans="1:14" x14ac:dyDescent="0.2">
      <c r="A17419" s="46" t="s">
        <v>13248</v>
      </c>
      <c r="B17419" s="33" t="s">
        <v>964</v>
      </c>
      <c r="C17419" s="1" t="s">
        <v>12540</v>
      </c>
      <c r="D17419" s="1" t="s">
        <v>6742</v>
      </c>
      <c r="E17419" s="1" t="s">
        <v>6768</v>
      </c>
      <c r="F17419" s="62">
        <v>4288.6666666666661</v>
      </c>
      <c r="G17419" s="62">
        <v>31.342046402972194</v>
      </c>
      <c r="H17419" s="62">
        <v>29.923477414029314</v>
      </c>
      <c r="I17419" s="62">
        <v>1851.49</v>
      </c>
      <c r="J17419" s="62">
        <v>1832.289931693989</v>
      </c>
      <c r="K17419" s="62">
        <v>1851.49</v>
      </c>
      <c r="L17419" s="62">
        <v>55403.019197301131</v>
      </c>
      <c r="M17419" s="63">
        <v>2862.1617391642058</v>
      </c>
      <c r="N17419" s="68">
        <f>GP_need_index[[#This Row],[Normalised weighted population]]/GP_need_index[[#This Row],[Registered population]]</f>
        <v>0.66737798985641372</v>
      </c>
    </row>
    <row r="17420" spans="1:14" hidden="1" x14ac:dyDescent="0.2">
      <c r="A17420" s="46" t="s">
        <v>13249</v>
      </c>
      <c r="B17420" s="33" t="s">
        <v>964</v>
      </c>
      <c r="C17420" s="1" t="s">
        <v>12540</v>
      </c>
      <c r="D17420" s="1" t="s">
        <v>6742</v>
      </c>
      <c r="E17420" s="1" t="s">
        <v>6768</v>
      </c>
      <c r="F17420" s="62">
        <v>4293.04034718209</v>
      </c>
      <c r="G17420" s="62">
        <v>31.342046402972194</v>
      </c>
      <c r="H17420" s="62">
        <v>29.923477414029314</v>
      </c>
      <c r="I17420" s="62">
        <v>1851.49</v>
      </c>
      <c r="J17420" s="62">
        <v>1832.289931693989</v>
      </c>
      <c r="K17420" s="62">
        <v>1851.49</v>
      </c>
      <c r="L17420" s="62">
        <v>55403.019197301131</v>
      </c>
      <c r="M17420" s="63">
        <v>2874.4244498000021</v>
      </c>
      <c r="N17420" s="64">
        <f>GP_need_index[[#This Row],[Normalised weighted population]]/GP_need_index[[#This Row],[Registered population]]</f>
        <v>0.66955449223456431</v>
      </c>
    </row>
    <row r="17421" spans="1:14" hidden="1" x14ac:dyDescent="0.2">
      <c r="A17421" s="46" t="s">
        <v>13250</v>
      </c>
      <c r="B17421" s="33" t="s">
        <v>964</v>
      </c>
      <c r="C17421" s="1" t="s">
        <v>12540</v>
      </c>
      <c r="D17421" s="1" t="s">
        <v>6742</v>
      </c>
      <c r="E17421" s="1" t="s">
        <v>6768</v>
      </c>
      <c r="F17421" s="62">
        <v>4297.7922458972425</v>
      </c>
      <c r="G17421" s="62">
        <v>31.342046402972194</v>
      </c>
      <c r="H17421" s="62">
        <v>29.923477414029314</v>
      </c>
      <c r="I17421" s="62">
        <v>1851.49</v>
      </c>
      <c r="J17421" s="62">
        <v>1832.289931693989</v>
      </c>
      <c r="K17421" s="62">
        <v>1851.49</v>
      </c>
      <c r="L17421" s="62">
        <v>55403.019197301131</v>
      </c>
      <c r="M17421" s="63">
        <v>2886.0832173609933</v>
      </c>
      <c r="N17421" s="64">
        <f>GP_need_index[[#This Row],[Normalised weighted population]]/GP_need_index[[#This Row],[Registered population]]</f>
        <v>0.67152692643905842</v>
      </c>
    </row>
    <row r="17422" spans="1:14" x14ac:dyDescent="0.2">
      <c r="A17422" s="46" t="s">
        <v>13248</v>
      </c>
      <c r="B17422" s="33" t="s">
        <v>537</v>
      </c>
      <c r="C17422" s="1" t="s">
        <v>12541</v>
      </c>
      <c r="D17422" s="1" t="s">
        <v>6742</v>
      </c>
      <c r="E17422" s="1" t="s">
        <v>6772</v>
      </c>
      <c r="F17422" s="62">
        <v>3866.5833333333339</v>
      </c>
      <c r="G17422" s="62">
        <v>46.783884600636355</v>
      </c>
      <c r="H17422" s="62">
        <v>46.22615439332867</v>
      </c>
      <c r="I17422" s="62">
        <v>2015.1020000000001</v>
      </c>
      <c r="J17422" s="62">
        <v>2066.7252526539278</v>
      </c>
      <c r="K17422" s="62">
        <v>2015.1020000000001</v>
      </c>
      <c r="L17422" s="62">
        <v>93150.416170305398</v>
      </c>
      <c r="M17422" s="63">
        <v>4812.2207239358968</v>
      </c>
      <c r="N17422" s="68">
        <f>GP_need_index[[#This Row],[Normalised weighted population]]/GP_need_index[[#This Row],[Registered population]]</f>
        <v>1.244566664954649</v>
      </c>
    </row>
    <row r="17423" spans="1:14" hidden="1" x14ac:dyDescent="0.2">
      <c r="A17423" s="46" t="s">
        <v>13249</v>
      </c>
      <c r="B17423" s="33" t="s">
        <v>537</v>
      </c>
      <c r="C17423" s="1" t="s">
        <v>12541</v>
      </c>
      <c r="D17423" s="1" t="s">
        <v>6742</v>
      </c>
      <c r="E17423" s="1" t="s">
        <v>6772</v>
      </c>
      <c r="F17423" s="62">
        <v>3870.4914001585967</v>
      </c>
      <c r="G17423" s="62">
        <v>46.783884600636355</v>
      </c>
      <c r="H17423" s="62">
        <v>46.22615439332867</v>
      </c>
      <c r="I17423" s="62">
        <v>2015.1020000000001</v>
      </c>
      <c r="J17423" s="62">
        <v>2066.7252526539278</v>
      </c>
      <c r="K17423" s="62">
        <v>2015.1020000000001</v>
      </c>
      <c r="L17423" s="62">
        <v>93150.416170305398</v>
      </c>
      <c r="M17423" s="63">
        <v>4832.8383114906937</v>
      </c>
      <c r="N17423" s="64">
        <f>GP_need_index[[#This Row],[Normalised weighted population]]/GP_need_index[[#This Row],[Registered population]]</f>
        <v>1.2486368814287159</v>
      </c>
    </row>
    <row r="17424" spans="1:14" hidden="1" x14ac:dyDescent="0.2">
      <c r="A17424" s="46" t="s">
        <v>13250</v>
      </c>
      <c r="B17424" s="33" t="s">
        <v>537</v>
      </c>
      <c r="C17424" s="1" t="s">
        <v>12541</v>
      </c>
      <c r="D17424" s="1" t="s">
        <v>6742</v>
      </c>
      <c r="E17424" s="1" t="s">
        <v>6772</v>
      </c>
      <c r="F17424" s="62">
        <v>3876.5584788080223</v>
      </c>
      <c r="G17424" s="62">
        <v>46.783884600636355</v>
      </c>
      <c r="H17424" s="62">
        <v>46.22615439332867</v>
      </c>
      <c r="I17424" s="62">
        <v>2015.1020000000001</v>
      </c>
      <c r="J17424" s="62">
        <v>2066.7252526539278</v>
      </c>
      <c r="K17424" s="62">
        <v>2015.1020000000001</v>
      </c>
      <c r="L17424" s="62">
        <v>93150.416170305398</v>
      </c>
      <c r="M17424" s="63">
        <v>4852.4404751646925</v>
      </c>
      <c r="N17424" s="64">
        <f>GP_need_index[[#This Row],[Normalised weighted population]]/GP_need_index[[#This Row],[Registered population]]</f>
        <v>1.2517392686558253</v>
      </c>
    </row>
    <row r="17425" spans="1:14" x14ac:dyDescent="0.2">
      <c r="A17425" s="46" t="s">
        <v>13248</v>
      </c>
      <c r="B17425" s="33" t="s">
        <v>364</v>
      </c>
      <c r="C17425" s="1" t="s">
        <v>12542</v>
      </c>
      <c r="D17425" s="1" t="s">
        <v>6742</v>
      </c>
      <c r="E17425" s="1" t="s">
        <v>6777</v>
      </c>
      <c r="F17425" s="62">
        <v>9811.1666666666679</v>
      </c>
      <c r="G17425" s="62">
        <v>70.730291431776976</v>
      </c>
      <c r="H17425" s="62">
        <v>72.908396961683593</v>
      </c>
      <c r="I17425" s="62">
        <v>2233.7370000000001</v>
      </c>
      <c r="J17425" s="62">
        <v>1964.8250294985251</v>
      </c>
      <c r="K17425" s="62">
        <v>2233.7370000000001</v>
      </c>
      <c r="L17425" s="62">
        <v>162858.18390400024</v>
      </c>
      <c r="M17425" s="63">
        <v>8413.3765566065758</v>
      </c>
      <c r="N17425" s="68">
        <f>GP_need_index[[#This Row],[Normalised weighted population]]/GP_need_index[[#This Row],[Registered population]]</f>
        <v>0.85753069359130663</v>
      </c>
    </row>
    <row r="17426" spans="1:14" hidden="1" x14ac:dyDescent="0.2">
      <c r="A17426" s="46" t="s">
        <v>13249</v>
      </c>
      <c r="B17426" s="33" t="s">
        <v>364</v>
      </c>
      <c r="C17426" s="1" t="s">
        <v>12542</v>
      </c>
      <c r="D17426" s="1" t="s">
        <v>6742</v>
      </c>
      <c r="E17426" s="1" t="s">
        <v>6777</v>
      </c>
      <c r="F17426" s="62">
        <v>9905.8316207971002</v>
      </c>
      <c r="G17426" s="62">
        <v>70.730291431776976</v>
      </c>
      <c r="H17426" s="62">
        <v>72.908396961683593</v>
      </c>
      <c r="I17426" s="62">
        <v>2233.7370000000001</v>
      </c>
      <c r="J17426" s="62">
        <v>1964.8250294985251</v>
      </c>
      <c r="K17426" s="62">
        <v>2233.7370000000001</v>
      </c>
      <c r="L17426" s="62">
        <v>162858.18390400024</v>
      </c>
      <c r="M17426" s="63">
        <v>8449.4230178431735</v>
      </c>
      <c r="N17426" s="64">
        <f>GP_need_index[[#This Row],[Normalised weighted population]]/GP_need_index[[#This Row],[Registered population]]</f>
        <v>0.85297462558355774</v>
      </c>
    </row>
    <row r="17427" spans="1:14" hidden="1" x14ac:dyDescent="0.2">
      <c r="A17427" s="46" t="s">
        <v>13250</v>
      </c>
      <c r="B17427" s="33" t="s">
        <v>364</v>
      </c>
      <c r="C17427" s="1" t="s">
        <v>12542</v>
      </c>
      <c r="D17427" s="1" t="s">
        <v>6742</v>
      </c>
      <c r="E17427" s="1" t="s">
        <v>6777</v>
      </c>
      <c r="F17427" s="62">
        <v>9997.1821985243714</v>
      </c>
      <c r="G17427" s="62">
        <v>70.730291431776976</v>
      </c>
      <c r="H17427" s="62">
        <v>72.908396961683593</v>
      </c>
      <c r="I17427" s="62">
        <v>2233.7370000000001</v>
      </c>
      <c r="J17427" s="62">
        <v>1964.8250294985251</v>
      </c>
      <c r="K17427" s="62">
        <v>2233.7370000000001</v>
      </c>
      <c r="L17427" s="62">
        <v>162858.18390400024</v>
      </c>
      <c r="M17427" s="63">
        <v>8483.6941774126572</v>
      </c>
      <c r="N17427" s="64">
        <f>GP_need_index[[#This Row],[Normalised weighted population]]/GP_need_index[[#This Row],[Registered population]]</f>
        <v>0.84860853878054643</v>
      </c>
    </row>
    <row r="17428" spans="1:14" x14ac:dyDescent="0.2">
      <c r="A17428" s="46" t="s">
        <v>13248</v>
      </c>
      <c r="B17428" s="33" t="s">
        <v>539</v>
      </c>
      <c r="C17428" s="1" t="s">
        <v>7905</v>
      </c>
      <c r="D17428" s="1" t="s">
        <v>6742</v>
      </c>
      <c r="E17428" s="1" t="s">
        <v>6772</v>
      </c>
      <c r="F17428" s="62">
        <v>17718</v>
      </c>
      <c r="G17428" s="62">
        <v>209.85021298892372</v>
      </c>
      <c r="H17428" s="62">
        <v>207.54304883335266</v>
      </c>
      <c r="I17428" s="62">
        <v>2047.2190000000001</v>
      </c>
      <c r="J17428" s="62">
        <v>2066.7252526539278</v>
      </c>
      <c r="K17428" s="62">
        <v>2047.2190000000001</v>
      </c>
      <c r="L17428" s="62">
        <v>424886.07288956741</v>
      </c>
      <c r="M17428" s="63">
        <v>21949.934840148453</v>
      </c>
      <c r="N17428" s="68">
        <f>GP_need_index[[#This Row],[Normalised weighted population]]/GP_need_index[[#This Row],[Registered population]]</f>
        <v>1.2388494660880716</v>
      </c>
    </row>
    <row r="17429" spans="1:14" hidden="1" x14ac:dyDescent="0.2">
      <c r="A17429" s="46" t="s">
        <v>13249</v>
      </c>
      <c r="B17429" s="33" t="s">
        <v>539</v>
      </c>
      <c r="C17429" s="1" t="s">
        <v>7905</v>
      </c>
      <c r="D17429" s="1" t="s">
        <v>6742</v>
      </c>
      <c r="E17429" s="1" t="s">
        <v>6772</v>
      </c>
      <c r="F17429" s="62">
        <v>17763.832365301645</v>
      </c>
      <c r="G17429" s="62">
        <v>209.85021298892372</v>
      </c>
      <c r="H17429" s="62">
        <v>207.54304883335266</v>
      </c>
      <c r="I17429" s="62">
        <v>2047.2190000000001</v>
      </c>
      <c r="J17429" s="62">
        <v>2066.7252526539278</v>
      </c>
      <c r="K17429" s="62">
        <v>2047.2190000000001</v>
      </c>
      <c r="L17429" s="62">
        <v>424886.07288956741</v>
      </c>
      <c r="M17429" s="63">
        <v>22043.977638546676</v>
      </c>
      <c r="N17429" s="64">
        <f>GP_need_index[[#This Row],[Normalised weighted population]]/GP_need_index[[#This Row],[Registered population]]</f>
        <v>1.2409471776825309</v>
      </c>
    </row>
    <row r="17430" spans="1:14" hidden="1" x14ac:dyDescent="0.2">
      <c r="A17430" s="46" t="s">
        <v>13250</v>
      </c>
      <c r="B17430" s="33" t="s">
        <v>539</v>
      </c>
      <c r="C17430" s="1" t="s">
        <v>7905</v>
      </c>
      <c r="D17430" s="1" t="s">
        <v>6742</v>
      </c>
      <c r="E17430" s="1" t="s">
        <v>6772</v>
      </c>
      <c r="F17430" s="62">
        <v>17805.682716518728</v>
      </c>
      <c r="G17430" s="62">
        <v>209.85021298892372</v>
      </c>
      <c r="H17430" s="62">
        <v>207.54304883335266</v>
      </c>
      <c r="I17430" s="62">
        <v>2047.2190000000001</v>
      </c>
      <c r="J17430" s="62">
        <v>2066.7252526539278</v>
      </c>
      <c r="K17430" s="62">
        <v>2047.2190000000001</v>
      </c>
      <c r="L17430" s="62">
        <v>424886.07288956741</v>
      </c>
      <c r="M17430" s="63">
        <v>22133.388794030474</v>
      </c>
      <c r="N17430" s="64">
        <f>GP_need_index[[#This Row],[Normalised weighted population]]/GP_need_index[[#This Row],[Registered population]]</f>
        <v>1.2430519596699787</v>
      </c>
    </row>
    <row r="17431" spans="1:14" x14ac:dyDescent="0.2">
      <c r="A17431" s="46" t="s">
        <v>13248</v>
      </c>
      <c r="B17431" s="33" t="s">
        <v>1047</v>
      </c>
      <c r="C17431" s="1" t="s">
        <v>12543</v>
      </c>
      <c r="D17431" s="1" t="s">
        <v>6742</v>
      </c>
      <c r="E17431" s="1" t="s">
        <v>6767</v>
      </c>
      <c r="F17431" s="62">
        <v>6327</v>
      </c>
      <c r="G17431" s="62">
        <v>57.902235108747718</v>
      </c>
      <c r="H17431" s="62">
        <v>58.261680782752798</v>
      </c>
      <c r="I17431" s="62">
        <v>2120.2190000000001</v>
      </c>
      <c r="J17431" s="62">
        <v>2034.5338842729971</v>
      </c>
      <c r="K17431" s="62">
        <v>2120.2190000000001</v>
      </c>
      <c r="L17431" s="62">
        <v>123527.52256752735</v>
      </c>
      <c r="M17431" s="63">
        <v>6381.5249412209405</v>
      </c>
      <c r="N17431" s="68">
        <f>GP_need_index[[#This Row],[Normalised weighted population]]/GP_need_index[[#This Row],[Registered population]]</f>
        <v>1.0086178190644761</v>
      </c>
    </row>
    <row r="17432" spans="1:14" hidden="1" x14ac:dyDescent="0.2">
      <c r="A17432" s="46" t="s">
        <v>13249</v>
      </c>
      <c r="B17432" s="33" t="s">
        <v>1047</v>
      </c>
      <c r="C17432" s="1" t="s">
        <v>12543</v>
      </c>
      <c r="D17432" s="1" t="s">
        <v>6742</v>
      </c>
      <c r="E17432" s="1" t="s">
        <v>6767</v>
      </c>
      <c r="F17432" s="62">
        <v>6344.2598574164749</v>
      </c>
      <c r="G17432" s="62">
        <v>57.902235108747718</v>
      </c>
      <c r="H17432" s="62">
        <v>58.261680782752798</v>
      </c>
      <c r="I17432" s="62">
        <v>2120.2190000000001</v>
      </c>
      <c r="J17432" s="62">
        <v>2034.5338842729971</v>
      </c>
      <c r="K17432" s="62">
        <v>2120.2190000000001</v>
      </c>
      <c r="L17432" s="62">
        <v>123527.52256752735</v>
      </c>
      <c r="M17432" s="63">
        <v>6408.8660913378317</v>
      </c>
      <c r="N17432" s="64">
        <f>GP_need_index[[#This Row],[Normalised weighted population]]/GP_need_index[[#This Row],[Registered population]]</f>
        <v>1.0101834154611167</v>
      </c>
    </row>
    <row r="17433" spans="1:14" hidden="1" x14ac:dyDescent="0.2">
      <c r="A17433" s="46" t="s">
        <v>13250</v>
      </c>
      <c r="B17433" s="33" t="s">
        <v>1047</v>
      </c>
      <c r="C17433" s="1" t="s">
        <v>12543</v>
      </c>
      <c r="D17433" s="1" t="s">
        <v>6742</v>
      </c>
      <c r="E17433" s="1" t="s">
        <v>6767</v>
      </c>
      <c r="F17433" s="62">
        <v>6360.0040311376251</v>
      </c>
      <c r="G17433" s="62">
        <v>57.902235108747718</v>
      </c>
      <c r="H17433" s="62">
        <v>58.261680782752798</v>
      </c>
      <c r="I17433" s="62">
        <v>2120.2190000000001</v>
      </c>
      <c r="J17433" s="62">
        <v>2034.5338842729971</v>
      </c>
      <c r="K17433" s="62">
        <v>2120.2190000000001</v>
      </c>
      <c r="L17433" s="62">
        <v>123527.52256752735</v>
      </c>
      <c r="M17433" s="63">
        <v>6434.8606796087543</v>
      </c>
      <c r="N17433" s="64">
        <f>GP_need_index[[#This Row],[Normalised weighted population]]/GP_need_index[[#This Row],[Registered population]]</f>
        <v>1.0117699058215439</v>
      </c>
    </row>
    <row r="17434" spans="1:14" x14ac:dyDescent="0.2">
      <c r="A17434" s="46" t="s">
        <v>13248</v>
      </c>
      <c r="B17434" s="33" t="s">
        <v>968</v>
      </c>
      <c r="C17434" s="1" t="s">
        <v>12544</v>
      </c>
      <c r="D17434" s="1" t="s">
        <v>6742</v>
      </c>
      <c r="E17434" s="1" t="s">
        <v>6768</v>
      </c>
      <c r="F17434" s="62">
        <v>5746.6666666666661</v>
      </c>
      <c r="G17434" s="62">
        <v>45.330264384792983</v>
      </c>
      <c r="H17434" s="62">
        <v>45.733845381042379</v>
      </c>
      <c r="I17434" s="62">
        <v>1829.202</v>
      </c>
      <c r="J17434" s="62">
        <v>1832.289931693989</v>
      </c>
      <c r="K17434" s="62">
        <v>1829.202</v>
      </c>
      <c r="L17434" s="62">
        <v>83656.44143869348</v>
      </c>
      <c r="M17434" s="63">
        <v>4321.7548319482794</v>
      </c>
      <c r="N17434" s="68">
        <f>GP_need_index[[#This Row],[Normalised weighted population]]/GP_need_index[[#This Row],[Registered population]]</f>
        <v>0.75204550439935269</v>
      </c>
    </row>
    <row r="17435" spans="1:14" hidden="1" x14ac:dyDescent="0.2">
      <c r="A17435" s="46" t="s">
        <v>13249</v>
      </c>
      <c r="B17435" s="33" t="s">
        <v>968</v>
      </c>
      <c r="C17435" s="1" t="s">
        <v>12544</v>
      </c>
      <c r="D17435" s="1" t="s">
        <v>6742</v>
      </c>
      <c r="E17435" s="1" t="s">
        <v>6768</v>
      </c>
      <c r="F17435" s="62">
        <v>5754.6459756861977</v>
      </c>
      <c r="G17435" s="62">
        <v>45.330264384792983</v>
      </c>
      <c r="H17435" s="62">
        <v>45.733845381042379</v>
      </c>
      <c r="I17435" s="62">
        <v>1829.202</v>
      </c>
      <c r="J17435" s="62">
        <v>1832.289931693989</v>
      </c>
      <c r="K17435" s="62">
        <v>1829.202</v>
      </c>
      <c r="L17435" s="62">
        <v>83656.44143869348</v>
      </c>
      <c r="M17435" s="63">
        <v>4340.271056317386</v>
      </c>
      <c r="N17435" s="64">
        <f>GP_need_index[[#This Row],[Normalised weighted population]]/GP_need_index[[#This Row],[Registered population]]</f>
        <v>0.75422034207757527</v>
      </c>
    </row>
    <row r="17436" spans="1:14" hidden="1" x14ac:dyDescent="0.2">
      <c r="A17436" s="46" t="s">
        <v>13250</v>
      </c>
      <c r="B17436" s="33" t="s">
        <v>968</v>
      </c>
      <c r="C17436" s="1" t="s">
        <v>12544</v>
      </c>
      <c r="D17436" s="1" t="s">
        <v>6742</v>
      </c>
      <c r="E17436" s="1" t="s">
        <v>6768</v>
      </c>
      <c r="F17436" s="62">
        <v>5765.1662543524908</v>
      </c>
      <c r="G17436" s="62">
        <v>45.330264384792983</v>
      </c>
      <c r="H17436" s="62">
        <v>45.733845381042379</v>
      </c>
      <c r="I17436" s="62">
        <v>1829.202</v>
      </c>
      <c r="J17436" s="62">
        <v>1832.289931693989</v>
      </c>
      <c r="K17436" s="62">
        <v>1829.202</v>
      </c>
      <c r="L17436" s="62">
        <v>83656.44143869348</v>
      </c>
      <c r="M17436" s="63">
        <v>4357.8753497267408</v>
      </c>
      <c r="N17436" s="64">
        <f>GP_need_index[[#This Row],[Normalised weighted population]]/GP_need_index[[#This Row],[Registered population]]</f>
        <v>0.75589760250828908</v>
      </c>
    </row>
    <row r="17437" spans="1:14" x14ac:dyDescent="0.2">
      <c r="A17437" s="46" t="s">
        <v>13248</v>
      </c>
      <c r="B17437" s="33" t="s">
        <v>266</v>
      </c>
      <c r="C17437" s="1" t="s">
        <v>12545</v>
      </c>
      <c r="D17437" s="1" t="s">
        <v>6742</v>
      </c>
      <c r="E17437" s="1" t="s">
        <v>6928</v>
      </c>
      <c r="F17437" s="62">
        <v>13833</v>
      </c>
      <c r="G17437" s="62">
        <v>131.23278866702861</v>
      </c>
      <c r="H17437" s="62">
        <v>134.40993237883166</v>
      </c>
      <c r="I17437" s="62">
        <v>1930.3140000000001</v>
      </c>
      <c r="J17437" s="62">
        <v>2101.1660819892468</v>
      </c>
      <c r="K17437" s="62">
        <v>1930.3140000000001</v>
      </c>
      <c r="L17437" s="62">
        <v>259453.37420991206</v>
      </c>
      <c r="M17437" s="63">
        <v>13403.556909346878</v>
      </c>
      <c r="N17437" s="68">
        <f>GP_need_index[[#This Row],[Normalised weighted population]]/GP_need_index[[#This Row],[Registered population]]</f>
        <v>0.96895517308948731</v>
      </c>
    </row>
    <row r="17438" spans="1:14" hidden="1" x14ac:dyDescent="0.2">
      <c r="A17438" s="46" t="s">
        <v>13249</v>
      </c>
      <c r="B17438" s="33" t="s">
        <v>266</v>
      </c>
      <c r="C17438" s="1" t="s">
        <v>12545</v>
      </c>
      <c r="D17438" s="1" t="s">
        <v>6742</v>
      </c>
      <c r="E17438" s="1" t="s">
        <v>6928</v>
      </c>
      <c r="F17438" s="62">
        <v>13830.297572823092</v>
      </c>
      <c r="G17438" s="62">
        <v>131.23278866702861</v>
      </c>
      <c r="H17438" s="62">
        <v>134.40993237883166</v>
      </c>
      <c r="I17438" s="62">
        <v>1930.3140000000001</v>
      </c>
      <c r="J17438" s="62">
        <v>2101.1660819892468</v>
      </c>
      <c r="K17438" s="62">
        <v>1930.3140000000001</v>
      </c>
      <c r="L17438" s="62">
        <v>259453.37420991206</v>
      </c>
      <c r="M17438" s="63">
        <v>13460.983412405978</v>
      </c>
      <c r="N17438" s="64">
        <f>GP_need_index[[#This Row],[Normalised weighted population]]/GP_need_index[[#This Row],[Registered population]]</f>
        <v>0.973296730712228</v>
      </c>
    </row>
    <row r="17439" spans="1:14" hidden="1" x14ac:dyDescent="0.2">
      <c r="A17439" s="46" t="s">
        <v>13250</v>
      </c>
      <c r="B17439" s="33" t="s">
        <v>266</v>
      </c>
      <c r="C17439" s="1" t="s">
        <v>12545</v>
      </c>
      <c r="D17439" s="1" t="s">
        <v>6742</v>
      </c>
      <c r="E17439" s="1" t="s">
        <v>6928</v>
      </c>
      <c r="F17439" s="62">
        <v>13829.115244551431</v>
      </c>
      <c r="G17439" s="62">
        <v>131.23278866702861</v>
      </c>
      <c r="H17439" s="62">
        <v>134.40993237883166</v>
      </c>
      <c r="I17439" s="62">
        <v>1930.3140000000001</v>
      </c>
      <c r="J17439" s="62">
        <v>2101.1660819892468</v>
      </c>
      <c r="K17439" s="62">
        <v>1930.3140000000001</v>
      </c>
      <c r="L17439" s="62">
        <v>259453.37420991206</v>
      </c>
      <c r="M17439" s="63">
        <v>13515.581638759959</v>
      </c>
      <c r="N17439" s="64">
        <f>GP_need_index[[#This Row],[Normalised weighted population]]/GP_need_index[[#This Row],[Registered population]]</f>
        <v>0.97732800687195065</v>
      </c>
    </row>
    <row r="17440" spans="1:14" x14ac:dyDescent="0.2">
      <c r="A17440" s="46" t="s">
        <v>13248</v>
      </c>
      <c r="B17440" s="33" t="s">
        <v>243</v>
      </c>
      <c r="C17440" s="1" t="s">
        <v>12546</v>
      </c>
      <c r="D17440" s="1" t="s">
        <v>6742</v>
      </c>
      <c r="E17440" s="1" t="s">
        <v>6929</v>
      </c>
      <c r="F17440" s="62">
        <v>7566.5</v>
      </c>
      <c r="G17440" s="62">
        <v>97.548061684233346</v>
      </c>
      <c r="H17440" s="62">
        <v>91.286430244204155</v>
      </c>
      <c r="I17440" s="62">
        <v>1853.162</v>
      </c>
      <c r="J17440" s="62">
        <v>1791.5263081510939</v>
      </c>
      <c r="K17440" s="62">
        <v>1853.162</v>
      </c>
      <c r="L17440" s="62">
        <v>169168.54364420986</v>
      </c>
      <c r="M17440" s="63">
        <v>8739.3744980629854</v>
      </c>
      <c r="N17440" s="68">
        <f>GP_need_index[[#This Row],[Normalised weighted population]]/GP_need_index[[#This Row],[Registered population]]</f>
        <v>1.155008854564592</v>
      </c>
    </row>
    <row r="17441" spans="1:14" hidden="1" x14ac:dyDescent="0.2">
      <c r="A17441" s="46" t="s">
        <v>13249</v>
      </c>
      <c r="B17441" s="33" t="s">
        <v>243</v>
      </c>
      <c r="C17441" s="1" t="s">
        <v>12546</v>
      </c>
      <c r="D17441" s="1" t="s">
        <v>6742</v>
      </c>
      <c r="E17441" s="1" t="s">
        <v>6929</v>
      </c>
      <c r="F17441" s="62">
        <v>7556.5929788395606</v>
      </c>
      <c r="G17441" s="62">
        <v>97.548061684233346</v>
      </c>
      <c r="H17441" s="62">
        <v>91.286430244204155</v>
      </c>
      <c r="I17441" s="62">
        <v>1853.162</v>
      </c>
      <c r="J17441" s="62">
        <v>1791.5263081510939</v>
      </c>
      <c r="K17441" s="62">
        <v>1853.162</v>
      </c>
      <c r="L17441" s="62">
        <v>169168.54364420986</v>
      </c>
      <c r="M17441" s="63">
        <v>8776.817672269799</v>
      </c>
      <c r="N17441" s="64">
        <f>GP_need_index[[#This Row],[Normalised weighted population]]/GP_need_index[[#This Row],[Registered population]]</f>
        <v>1.1614781551483833</v>
      </c>
    </row>
    <row r="17442" spans="1:14" hidden="1" x14ac:dyDescent="0.2">
      <c r="A17442" s="46" t="s">
        <v>13250</v>
      </c>
      <c r="B17442" s="33" t="s">
        <v>243</v>
      </c>
      <c r="C17442" s="1" t="s">
        <v>12546</v>
      </c>
      <c r="D17442" s="1" t="s">
        <v>6742</v>
      </c>
      <c r="E17442" s="1" t="s">
        <v>6929</v>
      </c>
      <c r="F17442" s="62">
        <v>7545.3226517385356</v>
      </c>
      <c r="G17442" s="62">
        <v>97.548061684233346</v>
      </c>
      <c r="H17442" s="62">
        <v>91.286430244204155</v>
      </c>
      <c r="I17442" s="62">
        <v>1853.162</v>
      </c>
      <c r="J17442" s="62">
        <v>1791.5263081510939</v>
      </c>
      <c r="K17442" s="62">
        <v>1853.162</v>
      </c>
      <c r="L17442" s="62">
        <v>169168.54364420986</v>
      </c>
      <c r="M17442" s="63">
        <v>8812.4167561745144</v>
      </c>
      <c r="N17442" s="64">
        <f>GP_need_index[[#This Row],[Normalised weighted population]]/GP_need_index[[#This Row],[Registered population]]</f>
        <v>1.1679310697394796</v>
      </c>
    </row>
    <row r="17443" spans="1:14" x14ac:dyDescent="0.2">
      <c r="A17443" s="46" t="s">
        <v>13248</v>
      </c>
      <c r="B17443" s="33" t="s">
        <v>531</v>
      </c>
      <c r="C17443" s="1" t="s">
        <v>12547</v>
      </c>
      <c r="D17443" s="1" t="s">
        <v>6742</v>
      </c>
      <c r="E17443" s="1" t="s">
        <v>6772</v>
      </c>
      <c r="F17443" s="62">
        <v>2994.25</v>
      </c>
      <c r="G17443" s="62">
        <v>37.458447021340021</v>
      </c>
      <c r="H17443" s="62">
        <v>35.800893269808576</v>
      </c>
      <c r="I17443" s="62">
        <v>1988.1389999999999</v>
      </c>
      <c r="J17443" s="62">
        <v>2066.7252526539278</v>
      </c>
      <c r="K17443" s="62">
        <v>1988.1389999999999</v>
      </c>
      <c r="L17443" s="62">
        <v>71177.152144543943</v>
      </c>
      <c r="M17443" s="63">
        <v>3677.0653390800603</v>
      </c>
      <c r="N17443" s="68">
        <f>GP_need_index[[#This Row],[Normalised weighted population]]/GP_need_index[[#This Row],[Registered population]]</f>
        <v>1.2280421938983253</v>
      </c>
    </row>
    <row r="17444" spans="1:14" hidden="1" x14ac:dyDescent="0.2">
      <c r="A17444" s="46" t="s">
        <v>13249</v>
      </c>
      <c r="B17444" s="33" t="s">
        <v>531</v>
      </c>
      <c r="C17444" s="1" t="s">
        <v>12547</v>
      </c>
      <c r="D17444" s="1" t="s">
        <v>6742</v>
      </c>
      <c r="E17444" s="1" t="s">
        <v>6772</v>
      </c>
      <c r="F17444" s="62">
        <v>2997.7833497467282</v>
      </c>
      <c r="G17444" s="62">
        <v>37.458447021340021</v>
      </c>
      <c r="H17444" s="62">
        <v>35.800893269808576</v>
      </c>
      <c r="I17444" s="62">
        <v>1988.1389999999999</v>
      </c>
      <c r="J17444" s="62">
        <v>2066.7252526539278</v>
      </c>
      <c r="K17444" s="62">
        <v>1988.1389999999999</v>
      </c>
      <c r="L17444" s="62">
        <v>71177.152144543943</v>
      </c>
      <c r="M17444" s="63">
        <v>3692.8194411718664</v>
      </c>
      <c r="N17444" s="64">
        <f>GP_need_index[[#This Row],[Normalised weighted population]]/GP_need_index[[#This Row],[Registered population]]</f>
        <v>1.2318500072674896</v>
      </c>
    </row>
    <row r="17445" spans="1:14" hidden="1" x14ac:dyDescent="0.2">
      <c r="A17445" s="46" t="s">
        <v>13250</v>
      </c>
      <c r="B17445" s="33" t="s">
        <v>531</v>
      </c>
      <c r="C17445" s="1" t="s">
        <v>12547</v>
      </c>
      <c r="D17445" s="1" t="s">
        <v>6742</v>
      </c>
      <c r="E17445" s="1" t="s">
        <v>6772</v>
      </c>
      <c r="F17445" s="62">
        <v>3004.9260064918517</v>
      </c>
      <c r="G17445" s="62">
        <v>37.458447021340021</v>
      </c>
      <c r="H17445" s="62">
        <v>35.800893269808576</v>
      </c>
      <c r="I17445" s="62">
        <v>1988.1389999999999</v>
      </c>
      <c r="J17445" s="62">
        <v>2066.7252526539278</v>
      </c>
      <c r="K17445" s="62">
        <v>1988.1389999999999</v>
      </c>
      <c r="L17445" s="62">
        <v>71177.152144543943</v>
      </c>
      <c r="M17445" s="63">
        <v>3707.7976478568003</v>
      </c>
      <c r="N17445" s="64">
        <f>GP_need_index[[#This Row],[Normalised weighted population]]/GP_need_index[[#This Row],[Registered population]]</f>
        <v>1.2339064721881545</v>
      </c>
    </row>
    <row r="17446" spans="1:14" x14ac:dyDescent="0.2">
      <c r="A17446" s="46" t="s">
        <v>13248</v>
      </c>
      <c r="B17446" s="33" t="s">
        <v>446</v>
      </c>
      <c r="C17446" s="1" t="s">
        <v>12548</v>
      </c>
      <c r="D17446" s="1" t="s">
        <v>6742</v>
      </c>
      <c r="E17446" s="1" t="s">
        <v>6770</v>
      </c>
      <c r="F17446" s="62">
        <v>2547.833333333333</v>
      </c>
      <c r="G17446" s="62">
        <v>25.260221131774195</v>
      </c>
      <c r="H17446" s="62">
        <v>26.430072941452728</v>
      </c>
      <c r="I17446" s="62">
        <v>1694.9110000000001</v>
      </c>
      <c r="J17446" s="62">
        <v>1872.6374502164499</v>
      </c>
      <c r="K17446" s="62">
        <v>1694.9110000000001</v>
      </c>
      <c r="L17446" s="62">
        <v>44796.62135927059</v>
      </c>
      <c r="M17446" s="63">
        <v>2314.2272308613842</v>
      </c>
      <c r="N17446" s="68">
        <f>GP_need_index[[#This Row],[Normalised weighted population]]/GP_need_index[[#This Row],[Registered population]]</f>
        <v>0.9083118587798984</v>
      </c>
    </row>
    <row r="17447" spans="1:14" hidden="1" x14ac:dyDescent="0.2">
      <c r="A17447" s="46" t="s">
        <v>13249</v>
      </c>
      <c r="B17447" s="33" t="s">
        <v>446</v>
      </c>
      <c r="C17447" s="1" t="s">
        <v>12548</v>
      </c>
      <c r="D17447" s="1" t="s">
        <v>6742</v>
      </c>
      <c r="E17447" s="1" t="s">
        <v>6770</v>
      </c>
      <c r="F17447" s="62">
        <v>2562.0676868056817</v>
      </c>
      <c r="G17447" s="62">
        <v>25.260221131774195</v>
      </c>
      <c r="H17447" s="62">
        <v>26.430072941452728</v>
      </c>
      <c r="I17447" s="62">
        <v>1694.9110000000001</v>
      </c>
      <c r="J17447" s="62">
        <v>1872.6374502164499</v>
      </c>
      <c r="K17447" s="62">
        <v>1694.9110000000001</v>
      </c>
      <c r="L17447" s="62">
        <v>44796.62135927059</v>
      </c>
      <c r="M17447" s="63">
        <v>2324.1423584690297</v>
      </c>
      <c r="N17447" s="64">
        <f>GP_need_index[[#This Row],[Normalised weighted population]]/GP_need_index[[#This Row],[Registered population]]</f>
        <v>0.90713542442225992</v>
      </c>
    </row>
    <row r="17448" spans="1:14" hidden="1" x14ac:dyDescent="0.2">
      <c r="A17448" s="46" t="s">
        <v>13250</v>
      </c>
      <c r="B17448" s="33" t="s">
        <v>446</v>
      </c>
      <c r="C17448" s="1" t="s">
        <v>12548</v>
      </c>
      <c r="D17448" s="1" t="s">
        <v>6742</v>
      </c>
      <c r="E17448" s="1" t="s">
        <v>6770</v>
      </c>
      <c r="F17448" s="62">
        <v>2573.7077203142771</v>
      </c>
      <c r="G17448" s="62">
        <v>25.260221131774195</v>
      </c>
      <c r="H17448" s="62">
        <v>26.430072941452728</v>
      </c>
      <c r="I17448" s="62">
        <v>1694.9110000000001</v>
      </c>
      <c r="J17448" s="62">
        <v>1872.6374502164499</v>
      </c>
      <c r="K17448" s="62">
        <v>1694.9110000000001</v>
      </c>
      <c r="L17448" s="62">
        <v>44796.62135927059</v>
      </c>
      <c r="M17448" s="63">
        <v>2333.569162342038</v>
      </c>
      <c r="N17448" s="64">
        <f>GP_need_index[[#This Row],[Normalised weighted population]]/GP_need_index[[#This Row],[Registered population]]</f>
        <v>0.90669548213387818</v>
      </c>
    </row>
    <row r="17449" spans="1:14" x14ac:dyDescent="0.2">
      <c r="A17449" s="46" t="s">
        <v>13248</v>
      </c>
      <c r="B17449" s="33" t="s">
        <v>377</v>
      </c>
      <c r="C17449" s="1" t="s">
        <v>12549</v>
      </c>
      <c r="D17449" s="1" t="s">
        <v>6742</v>
      </c>
      <c r="E17449" s="1" t="s">
        <v>6769</v>
      </c>
      <c r="F17449" s="62">
        <v>1930.1666666666665</v>
      </c>
      <c r="G17449" s="62">
        <v>13.025315476744538</v>
      </c>
      <c r="H17449" s="62">
        <v>13.417851986208087</v>
      </c>
      <c r="I17449" s="62">
        <v>2037.8009999999999</v>
      </c>
      <c r="J17449" s="62">
        <v>2008.8769606217618</v>
      </c>
      <c r="K17449" s="62">
        <v>2037.8009999999999</v>
      </c>
      <c r="L17449" s="62">
        <v>27342.912195346824</v>
      </c>
      <c r="M17449" s="63">
        <v>1412.5554573867039</v>
      </c>
      <c r="N17449" s="68">
        <f>GP_need_index[[#This Row],[Normalised weighted population]]/GP_need_index[[#This Row],[Registered population]]</f>
        <v>0.73183082154565449</v>
      </c>
    </row>
    <row r="17450" spans="1:14" hidden="1" x14ac:dyDescent="0.2">
      <c r="A17450" s="46" t="s">
        <v>13249</v>
      </c>
      <c r="B17450" s="33" t="s">
        <v>377</v>
      </c>
      <c r="C17450" s="1" t="s">
        <v>12549</v>
      </c>
      <c r="D17450" s="1" t="s">
        <v>6742</v>
      </c>
      <c r="E17450" s="1" t="s">
        <v>6769</v>
      </c>
      <c r="F17450" s="62">
        <v>1937.3435569561987</v>
      </c>
      <c r="G17450" s="62">
        <v>13.025315476744538</v>
      </c>
      <c r="H17450" s="62">
        <v>13.417851986208087</v>
      </c>
      <c r="I17450" s="62">
        <v>2037.8009999999999</v>
      </c>
      <c r="J17450" s="62">
        <v>2008.8769606217618</v>
      </c>
      <c r="K17450" s="62">
        <v>2037.8009999999999</v>
      </c>
      <c r="L17450" s="62">
        <v>27342.912195346824</v>
      </c>
      <c r="M17450" s="63">
        <v>1418.6074420086513</v>
      </c>
      <c r="N17450" s="64">
        <f>GP_need_index[[#This Row],[Normalised weighted population]]/GP_need_index[[#This Row],[Registered population]]</f>
        <v>0.73224361105959723</v>
      </c>
    </row>
    <row r="17451" spans="1:14" hidden="1" x14ac:dyDescent="0.2">
      <c r="A17451" s="46" t="s">
        <v>13250</v>
      </c>
      <c r="B17451" s="33" t="s">
        <v>377</v>
      </c>
      <c r="C17451" s="1" t="s">
        <v>12549</v>
      </c>
      <c r="D17451" s="1" t="s">
        <v>6742</v>
      </c>
      <c r="E17451" s="1" t="s">
        <v>6769</v>
      </c>
      <c r="F17451" s="62">
        <v>1945.0432283838406</v>
      </c>
      <c r="G17451" s="62">
        <v>13.025315476744538</v>
      </c>
      <c r="H17451" s="62">
        <v>13.417851986208087</v>
      </c>
      <c r="I17451" s="62">
        <v>2037.8009999999999</v>
      </c>
      <c r="J17451" s="62">
        <v>2008.8769606217618</v>
      </c>
      <c r="K17451" s="62">
        <v>2037.8009999999999</v>
      </c>
      <c r="L17451" s="62">
        <v>27342.912195346824</v>
      </c>
      <c r="M17451" s="63">
        <v>1424.3613641295899</v>
      </c>
      <c r="N17451" s="64">
        <f>GP_need_index[[#This Row],[Normalised weighted population]]/GP_need_index[[#This Row],[Registered population]]</f>
        <v>0.73230319169466918</v>
      </c>
    </row>
    <row r="17452" spans="1:14" x14ac:dyDescent="0.2">
      <c r="A17452" s="46" t="s">
        <v>13248</v>
      </c>
      <c r="B17452" s="33" t="s">
        <v>362</v>
      </c>
      <c r="C17452" s="1" t="s">
        <v>12550</v>
      </c>
      <c r="D17452" s="1" t="s">
        <v>6742</v>
      </c>
      <c r="E17452" s="1" t="s">
        <v>6769</v>
      </c>
      <c r="F17452" s="62">
        <v>2051.333333333333</v>
      </c>
      <c r="G17452" s="62">
        <v>12.963496164206679</v>
      </c>
      <c r="H17452" s="62">
        <v>13.995334185237496</v>
      </c>
      <c r="I17452" s="62">
        <v>2673.15</v>
      </c>
      <c r="J17452" s="62">
        <v>2008.8769606217618</v>
      </c>
      <c r="K17452" s="62">
        <v>2673.15</v>
      </c>
      <c r="L17452" s="62">
        <v>37411.627577267616</v>
      </c>
      <c r="M17452" s="63">
        <v>1932.7128846568705</v>
      </c>
      <c r="N17452" s="68">
        <f>GP_need_index[[#This Row],[Normalised weighted population]]/GP_need_index[[#This Row],[Registered population]]</f>
        <v>0.94217397692080151</v>
      </c>
    </row>
    <row r="17453" spans="1:14" hidden="1" x14ac:dyDescent="0.2">
      <c r="A17453" s="46" t="s">
        <v>13249</v>
      </c>
      <c r="B17453" s="33" t="s">
        <v>362</v>
      </c>
      <c r="C17453" s="1" t="s">
        <v>12550</v>
      </c>
      <c r="D17453" s="1" t="s">
        <v>6742</v>
      </c>
      <c r="E17453" s="1" t="s">
        <v>6769</v>
      </c>
      <c r="F17453" s="62">
        <v>2057.9493625014952</v>
      </c>
      <c r="G17453" s="62">
        <v>12.963496164206679</v>
      </c>
      <c r="H17453" s="62">
        <v>13.995334185237496</v>
      </c>
      <c r="I17453" s="62">
        <v>2673.15</v>
      </c>
      <c r="J17453" s="62">
        <v>2008.8769606217618</v>
      </c>
      <c r="K17453" s="62">
        <v>2673.15</v>
      </c>
      <c r="L17453" s="62">
        <v>37411.627577267616</v>
      </c>
      <c r="M17453" s="63">
        <v>1940.9934435513314</v>
      </c>
      <c r="N17453" s="64">
        <f>GP_need_index[[#This Row],[Normalised weighted population]]/GP_need_index[[#This Row],[Registered population]]</f>
        <v>0.94316870906483308</v>
      </c>
    </row>
    <row r="17454" spans="1:14" hidden="1" x14ac:dyDescent="0.2">
      <c r="A17454" s="46" t="s">
        <v>13250</v>
      </c>
      <c r="B17454" s="33" t="s">
        <v>362</v>
      </c>
      <c r="C17454" s="1" t="s">
        <v>12550</v>
      </c>
      <c r="D17454" s="1" t="s">
        <v>6742</v>
      </c>
      <c r="E17454" s="1" t="s">
        <v>6769</v>
      </c>
      <c r="F17454" s="62">
        <v>2065.181644412678</v>
      </c>
      <c r="G17454" s="62">
        <v>12.963496164206679</v>
      </c>
      <c r="H17454" s="62">
        <v>13.995334185237496</v>
      </c>
      <c r="I17454" s="62">
        <v>2673.15</v>
      </c>
      <c r="J17454" s="62">
        <v>2008.8769606217618</v>
      </c>
      <c r="K17454" s="62">
        <v>2673.15</v>
      </c>
      <c r="L17454" s="62">
        <v>37411.627577267616</v>
      </c>
      <c r="M17454" s="63">
        <v>1948.8661818302407</v>
      </c>
      <c r="N17454" s="64">
        <f>GP_need_index[[#This Row],[Normalised weighted population]]/GP_need_index[[#This Row],[Registered population]]</f>
        <v>0.94367785376306867</v>
      </c>
    </row>
    <row r="17455" spans="1:14" x14ac:dyDescent="0.2">
      <c r="A17455" s="46" t="s">
        <v>13248</v>
      </c>
      <c r="B17455" s="33" t="s">
        <v>250</v>
      </c>
      <c r="C17455" s="1" t="s">
        <v>12551</v>
      </c>
      <c r="D17455" s="1" t="s">
        <v>6742</v>
      </c>
      <c r="E17455" s="1" t="s">
        <v>6929</v>
      </c>
      <c r="F17455" s="62">
        <v>5270.6666666666661</v>
      </c>
      <c r="G17455" s="62">
        <v>66.289843214184955</v>
      </c>
      <c r="H17455" s="62">
        <v>71.452415160285085</v>
      </c>
      <c r="I17455" s="62">
        <v>1776.954</v>
      </c>
      <c r="J17455" s="62">
        <v>1791.5263081510939</v>
      </c>
      <c r="K17455" s="62">
        <v>1776.954</v>
      </c>
      <c r="L17455" s="62">
        <v>126967.65492872921</v>
      </c>
      <c r="M17455" s="63">
        <v>6559.2447724602507</v>
      </c>
      <c r="N17455" s="68">
        <f>GP_need_index[[#This Row],[Normalised weighted population]]/GP_need_index[[#This Row],[Registered population]]</f>
        <v>1.2444810471401944</v>
      </c>
    </row>
    <row r="17456" spans="1:14" hidden="1" x14ac:dyDescent="0.2">
      <c r="A17456" s="46" t="s">
        <v>13249</v>
      </c>
      <c r="B17456" s="33" t="s">
        <v>250</v>
      </c>
      <c r="C17456" s="1" t="s">
        <v>12551</v>
      </c>
      <c r="D17456" s="1" t="s">
        <v>6742</v>
      </c>
      <c r="E17456" s="1" t="s">
        <v>6929</v>
      </c>
      <c r="F17456" s="62">
        <v>5258.7054766785304</v>
      </c>
      <c r="G17456" s="62">
        <v>66.289843214184955</v>
      </c>
      <c r="H17456" s="62">
        <v>71.452415160285085</v>
      </c>
      <c r="I17456" s="62">
        <v>1776.954</v>
      </c>
      <c r="J17456" s="62">
        <v>1791.5263081510939</v>
      </c>
      <c r="K17456" s="62">
        <v>1776.954</v>
      </c>
      <c r="L17456" s="62">
        <v>126967.65492872921</v>
      </c>
      <c r="M17456" s="63">
        <v>6587.3473494507207</v>
      </c>
      <c r="N17456" s="64">
        <f>GP_need_index[[#This Row],[Normalised weighted population]]/GP_need_index[[#This Row],[Registered population]]</f>
        <v>1.2526556922924268</v>
      </c>
    </row>
    <row r="17457" spans="1:14" hidden="1" x14ac:dyDescent="0.2">
      <c r="A17457" s="46" t="s">
        <v>13250</v>
      </c>
      <c r="B17457" s="33" t="s">
        <v>250</v>
      </c>
      <c r="C17457" s="1" t="s">
        <v>12551</v>
      </c>
      <c r="D17457" s="1" t="s">
        <v>6742</v>
      </c>
      <c r="E17457" s="1" t="s">
        <v>6929</v>
      </c>
      <c r="F17457" s="62">
        <v>5246.9624651760032</v>
      </c>
      <c r="G17457" s="62">
        <v>66.289843214184955</v>
      </c>
      <c r="H17457" s="62">
        <v>71.452415160285085</v>
      </c>
      <c r="I17457" s="62">
        <v>1776.954</v>
      </c>
      <c r="J17457" s="62">
        <v>1791.5263081510939</v>
      </c>
      <c r="K17457" s="62">
        <v>1776.954</v>
      </c>
      <c r="L17457" s="62">
        <v>126967.65492872921</v>
      </c>
      <c r="M17457" s="63">
        <v>6614.0658640375623</v>
      </c>
      <c r="N17457" s="64">
        <f>GP_need_index[[#This Row],[Normalised weighted population]]/GP_need_index[[#This Row],[Registered population]]</f>
        <v>1.2605513967242952</v>
      </c>
    </row>
    <row r="17458" spans="1:14" x14ac:dyDescent="0.2">
      <c r="A17458" s="46" t="s">
        <v>13248</v>
      </c>
      <c r="B17458" s="33" t="s">
        <v>970</v>
      </c>
      <c r="C17458" s="1" t="s">
        <v>12552</v>
      </c>
      <c r="D17458" s="1" t="s">
        <v>6742</v>
      </c>
      <c r="E17458" s="1" t="s">
        <v>6768</v>
      </c>
      <c r="F17458" s="62">
        <v>6059.3333333333339</v>
      </c>
      <c r="G17458" s="62">
        <v>35.02797942883813</v>
      </c>
      <c r="H17458" s="62">
        <v>34.373682747627903</v>
      </c>
      <c r="I17458" s="62">
        <v>1895.8779999999999</v>
      </c>
      <c r="J17458" s="62">
        <v>1832.289931693989</v>
      </c>
      <c r="K17458" s="62">
        <v>1895.8779999999999</v>
      </c>
      <c r="L17458" s="62">
        <v>65168.308900207288</v>
      </c>
      <c r="M17458" s="63">
        <v>3366.6439671088106</v>
      </c>
      <c r="N17458" s="68">
        <f>GP_need_index[[#This Row],[Normalised weighted population]]/GP_need_index[[#This Row],[Registered population]]</f>
        <v>0.55561293328894434</v>
      </c>
    </row>
    <row r="17459" spans="1:14" hidden="1" x14ac:dyDescent="0.2">
      <c r="A17459" s="46" t="s">
        <v>13249</v>
      </c>
      <c r="B17459" s="33" t="s">
        <v>970</v>
      </c>
      <c r="C17459" s="1" t="s">
        <v>12552</v>
      </c>
      <c r="D17459" s="1" t="s">
        <v>6742</v>
      </c>
      <c r="E17459" s="1" t="s">
        <v>6768</v>
      </c>
      <c r="F17459" s="62">
        <v>6070.0305879279931</v>
      </c>
      <c r="G17459" s="62">
        <v>35.02797942883813</v>
      </c>
      <c r="H17459" s="62">
        <v>34.373682747627903</v>
      </c>
      <c r="I17459" s="62">
        <v>1895.8779999999999</v>
      </c>
      <c r="J17459" s="62">
        <v>1832.289931693989</v>
      </c>
      <c r="K17459" s="62">
        <v>1895.8779999999999</v>
      </c>
      <c r="L17459" s="62">
        <v>65168.308900207288</v>
      </c>
      <c r="M17459" s="63">
        <v>3381.0680928377992</v>
      </c>
      <c r="N17459" s="64">
        <f>GP_need_index[[#This Row],[Normalised weighted population]]/GP_need_index[[#This Row],[Registered population]]</f>
        <v>0.55701005849328478</v>
      </c>
    </row>
    <row r="17460" spans="1:14" hidden="1" x14ac:dyDescent="0.2">
      <c r="A17460" s="46" t="s">
        <v>13250</v>
      </c>
      <c r="B17460" s="33" t="s">
        <v>970</v>
      </c>
      <c r="C17460" s="1" t="s">
        <v>12552</v>
      </c>
      <c r="D17460" s="1" t="s">
        <v>6742</v>
      </c>
      <c r="E17460" s="1" t="s">
        <v>6768</v>
      </c>
      <c r="F17460" s="62">
        <v>6081.6679326299563</v>
      </c>
      <c r="G17460" s="62">
        <v>35.02797942883813</v>
      </c>
      <c r="H17460" s="62">
        <v>34.373682747627903</v>
      </c>
      <c r="I17460" s="62">
        <v>1895.8779999999999</v>
      </c>
      <c r="J17460" s="62">
        <v>1832.289931693989</v>
      </c>
      <c r="K17460" s="62">
        <v>1895.8779999999999</v>
      </c>
      <c r="L17460" s="62">
        <v>65168.308900207288</v>
      </c>
      <c r="M17460" s="63">
        <v>3394.781824992082</v>
      </c>
      <c r="N17460" s="64">
        <f>GP_need_index[[#This Row],[Normalised weighted population]]/GP_need_index[[#This Row],[Registered population]]</f>
        <v>0.55819914250465208</v>
      </c>
    </row>
    <row r="17461" spans="1:14" x14ac:dyDescent="0.2">
      <c r="A17461" s="46" t="s">
        <v>13248</v>
      </c>
      <c r="B17461" s="33" t="s">
        <v>455</v>
      </c>
      <c r="C17461" s="1" t="s">
        <v>12553</v>
      </c>
      <c r="D17461" s="1" t="s">
        <v>6742</v>
      </c>
      <c r="E17461" s="1" t="s">
        <v>6775</v>
      </c>
      <c r="F17461" s="62">
        <v>2208.75</v>
      </c>
      <c r="G17461" s="62">
        <v>22.673428378435865</v>
      </c>
      <c r="H17461" s="62">
        <v>22.596696270545117</v>
      </c>
      <c r="I17461" s="62">
        <v>1647.0530000000001</v>
      </c>
      <c r="J17461" s="62">
        <v>1788.8050660173162</v>
      </c>
      <c r="K17461" s="62">
        <v>1647.0530000000001</v>
      </c>
      <c r="L17461" s="62">
        <v>37217.956382490149</v>
      </c>
      <c r="M17461" s="63">
        <v>1922.7076847291148</v>
      </c>
      <c r="N17461" s="68">
        <f>GP_need_index[[#This Row],[Normalised weighted population]]/GP_need_index[[#This Row],[Registered population]]</f>
        <v>0.87049583915296658</v>
      </c>
    </row>
    <row r="17462" spans="1:14" hidden="1" x14ac:dyDescent="0.2">
      <c r="A17462" s="46" t="s">
        <v>13249</v>
      </c>
      <c r="B17462" s="33" t="s">
        <v>455</v>
      </c>
      <c r="C17462" s="1" t="s">
        <v>12553</v>
      </c>
      <c r="D17462" s="1" t="s">
        <v>6742</v>
      </c>
      <c r="E17462" s="1" t="s">
        <v>6775</v>
      </c>
      <c r="F17462" s="62">
        <v>2214.0560643056215</v>
      </c>
      <c r="G17462" s="62">
        <v>22.673428378435865</v>
      </c>
      <c r="H17462" s="62">
        <v>22.596696270545117</v>
      </c>
      <c r="I17462" s="62">
        <v>1647.0530000000001</v>
      </c>
      <c r="J17462" s="62">
        <v>1788.8050660173162</v>
      </c>
      <c r="K17462" s="62">
        <v>1647.0530000000001</v>
      </c>
      <c r="L17462" s="62">
        <v>37217.956382490149</v>
      </c>
      <c r="M17462" s="63">
        <v>1930.9453771182039</v>
      </c>
      <c r="N17462" s="64">
        <f>GP_need_index[[#This Row],[Normalised weighted population]]/GP_need_index[[#This Row],[Registered population]]</f>
        <v>0.87213029888824989</v>
      </c>
    </row>
    <row r="17463" spans="1:14" hidden="1" x14ac:dyDescent="0.2">
      <c r="A17463" s="46" t="s">
        <v>13250</v>
      </c>
      <c r="B17463" s="33" t="s">
        <v>455</v>
      </c>
      <c r="C17463" s="1" t="s">
        <v>12553</v>
      </c>
      <c r="D17463" s="1" t="s">
        <v>6742</v>
      </c>
      <c r="E17463" s="1" t="s">
        <v>6775</v>
      </c>
      <c r="F17463" s="62">
        <v>2217.6732149140171</v>
      </c>
      <c r="G17463" s="62">
        <v>22.673428378435865</v>
      </c>
      <c r="H17463" s="62">
        <v>22.596696270545117</v>
      </c>
      <c r="I17463" s="62">
        <v>1647.0530000000001</v>
      </c>
      <c r="J17463" s="62">
        <v>1788.8050660173162</v>
      </c>
      <c r="K17463" s="62">
        <v>1647.0530000000001</v>
      </c>
      <c r="L17463" s="62">
        <v>37217.956382490149</v>
      </c>
      <c r="M17463" s="63">
        <v>1938.7773600831267</v>
      </c>
      <c r="N17463" s="64">
        <f>GP_need_index[[#This Row],[Normalised weighted population]]/GP_need_index[[#This Row],[Registered population]]</f>
        <v>0.87423942673100119</v>
      </c>
    </row>
    <row r="17464" spans="1:14" x14ac:dyDescent="0.2">
      <c r="A17464" s="46" t="s">
        <v>13248</v>
      </c>
      <c r="B17464" s="33" t="s">
        <v>363</v>
      </c>
      <c r="C17464" s="1" t="s">
        <v>12554</v>
      </c>
      <c r="D17464" s="1" t="s">
        <v>6742</v>
      </c>
      <c r="E17464" s="1" t="s">
        <v>6777</v>
      </c>
      <c r="F17464" s="62">
        <v>2962.5833333333339</v>
      </c>
      <c r="G17464" s="62">
        <v>25.813938519319038</v>
      </c>
      <c r="H17464" s="62">
        <v>24.767363204989842</v>
      </c>
      <c r="I17464" s="62">
        <v>1969.345</v>
      </c>
      <c r="J17464" s="62">
        <v>1964.8250294985251</v>
      </c>
      <c r="K17464" s="62">
        <v>1969.345</v>
      </c>
      <c r="L17464" s="62">
        <v>48775.482890930718</v>
      </c>
      <c r="M17464" s="63">
        <v>2519.7782171856938</v>
      </c>
      <c r="N17464" s="68">
        <f>GP_need_index[[#This Row],[Normalised weighted population]]/GP_need_index[[#This Row],[Registered population]]</f>
        <v>0.8505341229846789</v>
      </c>
    </row>
    <row r="17465" spans="1:14" hidden="1" x14ac:dyDescent="0.2">
      <c r="A17465" s="46" t="s">
        <v>13249</v>
      </c>
      <c r="B17465" s="33" t="s">
        <v>363</v>
      </c>
      <c r="C17465" s="1" t="s">
        <v>12554</v>
      </c>
      <c r="D17465" s="1" t="s">
        <v>6742</v>
      </c>
      <c r="E17465" s="1" t="s">
        <v>6777</v>
      </c>
      <c r="F17465" s="62">
        <v>2991.7891466802957</v>
      </c>
      <c r="G17465" s="62">
        <v>25.813938519319038</v>
      </c>
      <c r="H17465" s="62">
        <v>24.767363204989842</v>
      </c>
      <c r="I17465" s="62">
        <v>1969.345</v>
      </c>
      <c r="J17465" s="62">
        <v>1964.8250294985251</v>
      </c>
      <c r="K17465" s="62">
        <v>1969.345</v>
      </c>
      <c r="L17465" s="62">
        <v>48775.482890930718</v>
      </c>
      <c r="M17465" s="63">
        <v>2530.5740120986516</v>
      </c>
      <c r="N17465" s="64">
        <f>GP_need_index[[#This Row],[Normalised weighted population]]/GP_need_index[[#This Row],[Registered population]]</f>
        <v>0.84583969258214242</v>
      </c>
    </row>
    <row r="17466" spans="1:14" hidden="1" x14ac:dyDescent="0.2">
      <c r="A17466" s="46" t="s">
        <v>13250</v>
      </c>
      <c r="B17466" s="33" t="s">
        <v>363</v>
      </c>
      <c r="C17466" s="1" t="s">
        <v>12554</v>
      </c>
      <c r="D17466" s="1" t="s">
        <v>6742</v>
      </c>
      <c r="E17466" s="1" t="s">
        <v>6777</v>
      </c>
      <c r="F17466" s="62">
        <v>3019.8215451586466</v>
      </c>
      <c r="G17466" s="62">
        <v>25.813938519319038</v>
      </c>
      <c r="H17466" s="62">
        <v>24.767363204989842</v>
      </c>
      <c r="I17466" s="62">
        <v>1969.345</v>
      </c>
      <c r="J17466" s="62">
        <v>1964.8250294985251</v>
      </c>
      <c r="K17466" s="62">
        <v>1969.345</v>
      </c>
      <c r="L17466" s="62">
        <v>48775.482890930718</v>
      </c>
      <c r="M17466" s="63">
        <v>2540.8381100835527</v>
      </c>
      <c r="N17466" s="64">
        <f>GP_need_index[[#This Row],[Normalised weighted population]]/GP_need_index[[#This Row],[Registered population]]</f>
        <v>0.84138684093998994</v>
      </c>
    </row>
    <row r="17467" spans="1:14" x14ac:dyDescent="0.2">
      <c r="A17467" s="46" t="s">
        <v>13248</v>
      </c>
      <c r="B17467" s="33" t="s">
        <v>247</v>
      </c>
      <c r="C17467" s="1" t="s">
        <v>12555</v>
      </c>
      <c r="D17467" s="1" t="s">
        <v>6742</v>
      </c>
      <c r="E17467" s="1" t="s">
        <v>6929</v>
      </c>
      <c r="F17467" s="62">
        <v>11318.5</v>
      </c>
      <c r="G17467" s="62">
        <v>140.57575475712346</v>
      </c>
      <c r="H17467" s="62">
        <v>143.22254146899053</v>
      </c>
      <c r="I17467" s="62">
        <v>2019.508</v>
      </c>
      <c r="J17467" s="62">
        <v>1791.5263081510939</v>
      </c>
      <c r="K17467" s="62">
        <v>2019.508</v>
      </c>
      <c r="L17467" s="62">
        <v>289239.06827695813</v>
      </c>
      <c r="M17467" s="63">
        <v>14942.308319798936</v>
      </c>
      <c r="N17467" s="68">
        <f>GP_need_index[[#This Row],[Normalised weighted population]]/GP_need_index[[#This Row],[Registered population]]</f>
        <v>1.3201668348101725</v>
      </c>
    </row>
    <row r="17468" spans="1:14" hidden="1" x14ac:dyDescent="0.2">
      <c r="A17468" s="46" t="s">
        <v>13249</v>
      </c>
      <c r="B17468" s="33" t="s">
        <v>247</v>
      </c>
      <c r="C17468" s="1" t="s">
        <v>12555</v>
      </c>
      <c r="D17468" s="1" t="s">
        <v>6742</v>
      </c>
      <c r="E17468" s="1" t="s">
        <v>6929</v>
      </c>
      <c r="F17468" s="62">
        <v>11317.171693288838</v>
      </c>
      <c r="G17468" s="62">
        <v>140.57575475712346</v>
      </c>
      <c r="H17468" s="62">
        <v>143.22254146899053</v>
      </c>
      <c r="I17468" s="62">
        <v>2019.508</v>
      </c>
      <c r="J17468" s="62">
        <v>1791.5263081510939</v>
      </c>
      <c r="K17468" s="62">
        <v>2019.508</v>
      </c>
      <c r="L17468" s="62">
        <v>289239.06827695813</v>
      </c>
      <c r="M17468" s="63">
        <v>15006.327484281952</v>
      </c>
      <c r="N17468" s="64">
        <f>GP_need_index[[#This Row],[Normalised weighted population]]/GP_need_index[[#This Row],[Registered population]]</f>
        <v>1.3259786005703889</v>
      </c>
    </row>
    <row r="17469" spans="1:14" hidden="1" x14ac:dyDescent="0.2">
      <c r="A17469" s="46" t="s">
        <v>13250</v>
      </c>
      <c r="B17469" s="33" t="s">
        <v>247</v>
      </c>
      <c r="C17469" s="1" t="s">
        <v>12555</v>
      </c>
      <c r="D17469" s="1" t="s">
        <v>6742</v>
      </c>
      <c r="E17469" s="1" t="s">
        <v>6929</v>
      </c>
      <c r="F17469" s="62">
        <v>11314.281848510411</v>
      </c>
      <c r="G17469" s="62">
        <v>140.57575475712346</v>
      </c>
      <c r="H17469" s="62">
        <v>143.22254146899053</v>
      </c>
      <c r="I17469" s="62">
        <v>2019.508</v>
      </c>
      <c r="J17469" s="62">
        <v>1791.5263081510939</v>
      </c>
      <c r="K17469" s="62">
        <v>2019.508</v>
      </c>
      <c r="L17469" s="62">
        <v>289239.06827695813</v>
      </c>
      <c r="M17469" s="63">
        <v>15067.193681024584</v>
      </c>
      <c r="N17469" s="64">
        <f>GP_need_index[[#This Row],[Normalised weighted population]]/GP_need_index[[#This Row],[Registered population]]</f>
        <v>1.3316968662052788</v>
      </c>
    </row>
    <row r="17470" spans="1:14" x14ac:dyDescent="0.2">
      <c r="A17470" s="46" t="s">
        <v>13248</v>
      </c>
      <c r="B17470" s="33" t="s">
        <v>258</v>
      </c>
      <c r="C17470" s="1" t="s">
        <v>12556</v>
      </c>
      <c r="D17470" s="1" t="s">
        <v>6742</v>
      </c>
      <c r="E17470" s="1" t="s">
        <v>6929</v>
      </c>
      <c r="F17470" s="62">
        <v>5446.8333333333339</v>
      </c>
      <c r="G17470" s="62">
        <v>71.424566020615131</v>
      </c>
      <c r="H17470" s="62">
        <v>72.016965855845626</v>
      </c>
      <c r="I17470" s="62">
        <v>1801.95</v>
      </c>
      <c r="J17470" s="62">
        <v>1791.5263081510939</v>
      </c>
      <c r="K17470" s="62">
        <v>1801.95</v>
      </c>
      <c r="L17470" s="62">
        <v>129770.97162394103</v>
      </c>
      <c r="M17470" s="63">
        <v>6704.066226309581</v>
      </c>
      <c r="N17470" s="68">
        <f>GP_need_index[[#This Row],[Normalised weighted population]]/GP_need_index[[#This Row],[Registered population]]</f>
        <v>1.2308190495351268</v>
      </c>
    </row>
    <row r="17471" spans="1:14" hidden="1" x14ac:dyDescent="0.2">
      <c r="A17471" s="46" t="s">
        <v>13249</v>
      </c>
      <c r="B17471" s="33" t="s">
        <v>258</v>
      </c>
      <c r="C17471" s="1" t="s">
        <v>12556</v>
      </c>
      <c r="D17471" s="1" t="s">
        <v>6742</v>
      </c>
      <c r="E17471" s="1" t="s">
        <v>6929</v>
      </c>
      <c r="F17471" s="62">
        <v>5439.8956302661118</v>
      </c>
      <c r="G17471" s="62">
        <v>71.424566020615131</v>
      </c>
      <c r="H17471" s="62">
        <v>72.016965855845626</v>
      </c>
      <c r="I17471" s="62">
        <v>1801.95</v>
      </c>
      <c r="J17471" s="62">
        <v>1791.5263081510939</v>
      </c>
      <c r="K17471" s="62">
        <v>1801.95</v>
      </c>
      <c r="L17471" s="62">
        <v>129770.97162394103</v>
      </c>
      <c r="M17471" s="63">
        <v>6732.7892796197884</v>
      </c>
      <c r="N17471" s="64">
        <f>GP_need_index[[#This Row],[Normalised weighted population]]/GP_need_index[[#This Row],[Registered population]]</f>
        <v>1.2376688336004766</v>
      </c>
    </row>
    <row r="17472" spans="1:14" hidden="1" x14ac:dyDescent="0.2">
      <c r="A17472" s="46" t="s">
        <v>13250</v>
      </c>
      <c r="B17472" s="33" t="s">
        <v>258</v>
      </c>
      <c r="C17472" s="1" t="s">
        <v>12556</v>
      </c>
      <c r="D17472" s="1" t="s">
        <v>6742</v>
      </c>
      <c r="E17472" s="1" t="s">
        <v>6929</v>
      </c>
      <c r="F17472" s="62">
        <v>5431.2553114130415</v>
      </c>
      <c r="G17472" s="62">
        <v>71.424566020615131</v>
      </c>
      <c r="H17472" s="62">
        <v>72.016965855845626</v>
      </c>
      <c r="I17472" s="62">
        <v>1801.95</v>
      </c>
      <c r="J17472" s="62">
        <v>1791.5263081510939</v>
      </c>
      <c r="K17472" s="62">
        <v>1801.95</v>
      </c>
      <c r="L17472" s="62">
        <v>129770.97162394103</v>
      </c>
      <c r="M17472" s="63">
        <v>6760.0977118360815</v>
      </c>
      <c r="N17472" s="64">
        <f>GP_need_index[[#This Row],[Normalised weighted population]]/GP_need_index[[#This Row],[Registered population]]</f>
        <v>1.2446657953329241</v>
      </c>
    </row>
    <row r="17473" spans="1:14" x14ac:dyDescent="0.2">
      <c r="A17473" s="46" t="s">
        <v>13248</v>
      </c>
      <c r="B17473" s="33" t="s">
        <v>253</v>
      </c>
      <c r="C17473" s="1" t="s">
        <v>12557</v>
      </c>
      <c r="D17473" s="1" t="s">
        <v>6742</v>
      </c>
      <c r="E17473" s="1" t="s">
        <v>6929</v>
      </c>
      <c r="F17473" s="62">
        <v>4981.8333333333339</v>
      </c>
      <c r="G17473" s="62">
        <v>65.340786029819242</v>
      </c>
      <c r="H17473" s="62">
        <v>65.473536381712407</v>
      </c>
      <c r="I17473" s="62">
        <v>1732.0540000000001</v>
      </c>
      <c r="J17473" s="62">
        <v>1791.5263081510939</v>
      </c>
      <c r="K17473" s="62">
        <v>1732.0540000000001</v>
      </c>
      <c r="L17473" s="62">
        <v>113403.7005840905</v>
      </c>
      <c r="M17473" s="63">
        <v>5858.5206653724872</v>
      </c>
      <c r="N17473" s="68">
        <f>GP_need_index[[#This Row],[Normalised weighted population]]/GP_need_index[[#This Row],[Registered population]]</f>
        <v>1.1759768489590485</v>
      </c>
    </row>
    <row r="17474" spans="1:14" hidden="1" x14ac:dyDescent="0.2">
      <c r="A17474" s="46" t="s">
        <v>13249</v>
      </c>
      <c r="B17474" s="33" t="s">
        <v>253</v>
      </c>
      <c r="C17474" s="1" t="s">
        <v>12557</v>
      </c>
      <c r="D17474" s="1" t="s">
        <v>6742</v>
      </c>
      <c r="E17474" s="1" t="s">
        <v>6929</v>
      </c>
      <c r="F17474" s="62">
        <v>4973.9200253951385</v>
      </c>
      <c r="G17474" s="62">
        <v>65.340786029819242</v>
      </c>
      <c r="H17474" s="62">
        <v>65.473536381712407</v>
      </c>
      <c r="I17474" s="62">
        <v>1732.0540000000001</v>
      </c>
      <c r="J17474" s="62">
        <v>1791.5263081510939</v>
      </c>
      <c r="K17474" s="62">
        <v>1732.0540000000001</v>
      </c>
      <c r="L17474" s="62">
        <v>113403.7005840905</v>
      </c>
      <c r="M17474" s="63">
        <v>5883.6210441142821</v>
      </c>
      <c r="N17474" s="64">
        <f>GP_need_index[[#This Row],[Normalised weighted population]]/GP_need_index[[#This Row],[Registered population]]</f>
        <v>1.182894178851795</v>
      </c>
    </row>
    <row r="17475" spans="1:14" hidden="1" x14ac:dyDescent="0.2">
      <c r="A17475" s="46" t="s">
        <v>13250</v>
      </c>
      <c r="B17475" s="33" t="s">
        <v>253</v>
      </c>
      <c r="C17475" s="1" t="s">
        <v>12557</v>
      </c>
      <c r="D17475" s="1" t="s">
        <v>6742</v>
      </c>
      <c r="E17475" s="1" t="s">
        <v>6929</v>
      </c>
      <c r="F17475" s="62">
        <v>4966.9520888767202</v>
      </c>
      <c r="G17475" s="62">
        <v>65.340786029819242</v>
      </c>
      <c r="H17475" s="62">
        <v>65.473536381712407</v>
      </c>
      <c r="I17475" s="62">
        <v>1732.0540000000001</v>
      </c>
      <c r="J17475" s="62">
        <v>1791.5263081510939</v>
      </c>
      <c r="K17475" s="62">
        <v>1732.0540000000001</v>
      </c>
      <c r="L17475" s="62">
        <v>113403.7005840905</v>
      </c>
      <c r="M17475" s="63">
        <v>5907.4852198365061</v>
      </c>
      <c r="N17475" s="64">
        <f>GP_need_index[[#This Row],[Normalised weighted population]]/GP_need_index[[#This Row],[Registered population]]</f>
        <v>1.1893582048166058</v>
      </c>
    </row>
    <row r="17476" spans="1:14" x14ac:dyDescent="0.2">
      <c r="A17476" s="46" t="s">
        <v>13248</v>
      </c>
      <c r="B17476" s="33" t="s">
        <v>960</v>
      </c>
      <c r="C17476" s="1" t="s">
        <v>12558</v>
      </c>
      <c r="D17476" s="1" t="s">
        <v>6742</v>
      </c>
      <c r="E17476" s="1" t="s">
        <v>6768</v>
      </c>
      <c r="F17476" s="62">
        <v>9827.25</v>
      </c>
      <c r="G17476" s="62">
        <v>69.244469429694959</v>
      </c>
      <c r="H17476" s="62">
        <v>69.419927020671452</v>
      </c>
      <c r="I17476" s="62">
        <v>1886.6489999999999</v>
      </c>
      <c r="J17476" s="62">
        <v>1832.289931693989</v>
      </c>
      <c r="K17476" s="62">
        <v>1886.6489999999999</v>
      </c>
      <c r="L17476" s="62">
        <v>130971.03589362277</v>
      </c>
      <c r="M17476" s="63">
        <v>6766.0624511901997</v>
      </c>
      <c r="N17476" s="68">
        <f>GP_need_index[[#This Row],[Normalised weighted population]]/GP_need_index[[#This Row],[Registered population]]</f>
        <v>0.68850008407135255</v>
      </c>
    </row>
    <row r="17477" spans="1:14" hidden="1" x14ac:dyDescent="0.2">
      <c r="A17477" s="46" t="s">
        <v>13249</v>
      </c>
      <c r="B17477" s="33" t="s">
        <v>960</v>
      </c>
      <c r="C17477" s="1" t="s">
        <v>12558</v>
      </c>
      <c r="D17477" s="1" t="s">
        <v>6742</v>
      </c>
      <c r="E17477" s="1" t="s">
        <v>6768</v>
      </c>
      <c r="F17477" s="62">
        <v>9848.3541770931843</v>
      </c>
      <c r="G17477" s="62">
        <v>69.244469429694959</v>
      </c>
      <c r="H17477" s="62">
        <v>69.419927020671452</v>
      </c>
      <c r="I17477" s="62">
        <v>1886.6489999999999</v>
      </c>
      <c r="J17477" s="62">
        <v>1832.289931693989</v>
      </c>
      <c r="K17477" s="62">
        <v>1886.6489999999999</v>
      </c>
      <c r="L17477" s="62">
        <v>130971.03589362277</v>
      </c>
      <c r="M17477" s="63">
        <v>6795.0511225316377</v>
      </c>
      <c r="N17477" s="64">
        <f>GP_need_index[[#This Row],[Normalised weighted population]]/GP_need_index[[#This Row],[Registered population]]</f>
        <v>0.68996819167375312</v>
      </c>
    </row>
    <row r="17478" spans="1:14" hidden="1" x14ac:dyDescent="0.2">
      <c r="A17478" s="46" t="s">
        <v>13250</v>
      </c>
      <c r="B17478" s="33" t="s">
        <v>960</v>
      </c>
      <c r="C17478" s="1" t="s">
        <v>12558</v>
      </c>
      <c r="D17478" s="1" t="s">
        <v>6742</v>
      </c>
      <c r="E17478" s="1" t="s">
        <v>6768</v>
      </c>
      <c r="F17478" s="62">
        <v>9871.2346294070048</v>
      </c>
      <c r="G17478" s="62">
        <v>69.244469429694959</v>
      </c>
      <c r="H17478" s="62">
        <v>69.419927020671452</v>
      </c>
      <c r="I17478" s="62">
        <v>1886.6489999999999</v>
      </c>
      <c r="J17478" s="62">
        <v>1832.289931693989</v>
      </c>
      <c r="K17478" s="62">
        <v>1886.6489999999999</v>
      </c>
      <c r="L17478" s="62">
        <v>130971.03589362277</v>
      </c>
      <c r="M17478" s="63">
        <v>6822.6120909920064</v>
      </c>
      <c r="N17478" s="64">
        <f>GP_need_index[[#This Row],[Normalised weighted population]]/GP_need_index[[#This Row],[Registered population]]</f>
        <v>0.69116096892956358</v>
      </c>
    </row>
    <row r="17479" spans="1:14" x14ac:dyDescent="0.2">
      <c r="A17479" s="46" t="s">
        <v>13248</v>
      </c>
      <c r="B17479" s="33" t="s">
        <v>464</v>
      </c>
      <c r="C17479" s="1" t="s">
        <v>12559</v>
      </c>
      <c r="D17479" s="1" t="s">
        <v>6742</v>
      </c>
      <c r="E17479" s="1" t="s">
        <v>6775</v>
      </c>
      <c r="F17479" s="62">
        <v>2739.25</v>
      </c>
      <c r="G17479" s="62">
        <v>29.594141107638034</v>
      </c>
      <c r="H17479" s="62">
        <v>29.208907161294338</v>
      </c>
      <c r="I17479" s="62">
        <v>1659.84</v>
      </c>
      <c r="J17479" s="62">
        <v>1788.8050660173162</v>
      </c>
      <c r="K17479" s="62">
        <v>1659.84</v>
      </c>
      <c r="L17479" s="62">
        <v>48482.112462602789</v>
      </c>
      <c r="M17479" s="63">
        <v>2504.6224796910969</v>
      </c>
      <c r="N17479" s="68">
        <f>GP_need_index[[#This Row],[Normalised weighted population]]/GP_need_index[[#This Row],[Registered population]]</f>
        <v>0.91434607271738499</v>
      </c>
    </row>
    <row r="17480" spans="1:14" hidden="1" x14ac:dyDescent="0.2">
      <c r="A17480" s="46" t="s">
        <v>13249</v>
      </c>
      <c r="B17480" s="33" t="s">
        <v>464</v>
      </c>
      <c r="C17480" s="1" t="s">
        <v>12559</v>
      </c>
      <c r="D17480" s="1" t="s">
        <v>6742</v>
      </c>
      <c r="E17480" s="1" t="s">
        <v>6775</v>
      </c>
      <c r="F17480" s="62">
        <v>2741.9703854075428</v>
      </c>
      <c r="G17480" s="62">
        <v>29.594141107638034</v>
      </c>
      <c r="H17480" s="62">
        <v>29.208907161294338</v>
      </c>
      <c r="I17480" s="62">
        <v>1659.84</v>
      </c>
      <c r="J17480" s="62">
        <v>1788.8050660173162</v>
      </c>
      <c r="K17480" s="62">
        <v>1659.84</v>
      </c>
      <c r="L17480" s="62">
        <v>48482.112462602789</v>
      </c>
      <c r="M17480" s="63">
        <v>2515.353341018777</v>
      </c>
      <c r="N17480" s="64">
        <f>GP_need_index[[#This Row],[Normalised weighted population]]/GP_need_index[[#This Row],[Registered population]]</f>
        <v>0.91735248287333948</v>
      </c>
    </row>
    <row r="17481" spans="1:14" hidden="1" x14ac:dyDescent="0.2">
      <c r="A17481" s="46" t="s">
        <v>13250</v>
      </c>
      <c r="B17481" s="33" t="s">
        <v>464</v>
      </c>
      <c r="C17481" s="1" t="s">
        <v>12559</v>
      </c>
      <c r="D17481" s="1" t="s">
        <v>6742</v>
      </c>
      <c r="E17481" s="1" t="s">
        <v>6775</v>
      </c>
      <c r="F17481" s="62">
        <v>2743.6892319179874</v>
      </c>
      <c r="G17481" s="62">
        <v>29.594141107638034</v>
      </c>
      <c r="H17481" s="62">
        <v>29.208907161294338</v>
      </c>
      <c r="I17481" s="62">
        <v>1659.84</v>
      </c>
      <c r="J17481" s="62">
        <v>1788.8050660173162</v>
      </c>
      <c r="K17481" s="62">
        <v>1659.84</v>
      </c>
      <c r="L17481" s="62">
        <v>48482.112462602789</v>
      </c>
      <c r="M17481" s="63">
        <v>2525.5557034217063</v>
      </c>
      <c r="N17481" s="64">
        <f>GP_need_index[[#This Row],[Normalised weighted population]]/GP_need_index[[#This Row],[Registered population]]</f>
        <v>0.92049626978205767</v>
      </c>
    </row>
    <row r="17482" spans="1:14" x14ac:dyDescent="0.2">
      <c r="A17482" s="46" t="s">
        <v>13248</v>
      </c>
      <c r="B17482" s="33" t="s">
        <v>274</v>
      </c>
      <c r="C17482" s="1" t="s">
        <v>12560</v>
      </c>
      <c r="D17482" s="1" t="s">
        <v>6742</v>
      </c>
      <c r="E17482" s="1" t="s">
        <v>6928</v>
      </c>
      <c r="F17482" s="62">
        <v>5930.9999999999991</v>
      </c>
      <c r="G17482" s="62">
        <v>56.327126334924877</v>
      </c>
      <c r="H17482" s="62">
        <v>56.24506655461596</v>
      </c>
      <c r="I17482" s="62">
        <v>2197.665</v>
      </c>
      <c r="J17482" s="62">
        <v>2101.1660819892468</v>
      </c>
      <c r="K17482" s="62">
        <v>2197.665</v>
      </c>
      <c r="L17482" s="62">
        <v>123607.81418975008</v>
      </c>
      <c r="M17482" s="63">
        <v>6385.6728669555096</v>
      </c>
      <c r="N17482" s="68">
        <f>GP_need_index[[#This Row],[Normalised weighted population]]/GP_need_index[[#This Row],[Registered population]]</f>
        <v>1.0766604058262537</v>
      </c>
    </row>
    <row r="17483" spans="1:14" hidden="1" x14ac:dyDescent="0.2">
      <c r="A17483" s="46" t="s">
        <v>13249</v>
      </c>
      <c r="B17483" s="33" t="s">
        <v>274</v>
      </c>
      <c r="C17483" s="1" t="s">
        <v>12560</v>
      </c>
      <c r="D17483" s="1" t="s">
        <v>6742</v>
      </c>
      <c r="E17483" s="1" t="s">
        <v>6928</v>
      </c>
      <c r="F17483" s="62">
        <v>5928.2104284769121</v>
      </c>
      <c r="G17483" s="62">
        <v>56.327126334924877</v>
      </c>
      <c r="H17483" s="62">
        <v>56.24506655461596</v>
      </c>
      <c r="I17483" s="62">
        <v>2197.665</v>
      </c>
      <c r="J17483" s="62">
        <v>2101.1660819892468</v>
      </c>
      <c r="K17483" s="62">
        <v>2197.665</v>
      </c>
      <c r="L17483" s="62">
        <v>123607.81418975008</v>
      </c>
      <c r="M17483" s="63">
        <v>6413.0317885394443</v>
      </c>
      <c r="N17483" s="64">
        <f>GP_need_index[[#This Row],[Normalised weighted population]]/GP_need_index[[#This Row],[Registered population]]</f>
        <v>1.081782076718065</v>
      </c>
    </row>
    <row r="17484" spans="1:14" hidden="1" x14ac:dyDescent="0.2">
      <c r="A17484" s="46" t="s">
        <v>13250</v>
      </c>
      <c r="B17484" s="33" t="s">
        <v>274</v>
      </c>
      <c r="C17484" s="1" t="s">
        <v>12560</v>
      </c>
      <c r="D17484" s="1" t="s">
        <v>6742</v>
      </c>
      <c r="E17484" s="1" t="s">
        <v>6928</v>
      </c>
      <c r="F17484" s="62">
        <v>5922.8042101433439</v>
      </c>
      <c r="G17484" s="62">
        <v>56.327126334924877</v>
      </c>
      <c r="H17484" s="62">
        <v>56.24506655461596</v>
      </c>
      <c r="I17484" s="62">
        <v>2197.665</v>
      </c>
      <c r="J17484" s="62">
        <v>2101.1660819892468</v>
      </c>
      <c r="K17484" s="62">
        <v>2197.665</v>
      </c>
      <c r="L17484" s="62">
        <v>123607.81418975008</v>
      </c>
      <c r="M17484" s="63">
        <v>6439.0432730260272</v>
      </c>
      <c r="N17484" s="64">
        <f>GP_need_index[[#This Row],[Normalised weighted population]]/GP_need_index[[#This Row],[Registered population]]</f>
        <v>1.0871612575000498</v>
      </c>
    </row>
    <row r="17485" spans="1:14" x14ac:dyDescent="0.2">
      <c r="A17485" s="46" t="s">
        <v>13248</v>
      </c>
      <c r="B17485" s="33" t="s">
        <v>252</v>
      </c>
      <c r="C17485" s="1" t="s">
        <v>12561</v>
      </c>
      <c r="D17485" s="1" t="s">
        <v>6742</v>
      </c>
      <c r="E17485" s="1" t="s">
        <v>6929</v>
      </c>
      <c r="F17485" s="62">
        <v>2590.75</v>
      </c>
      <c r="G17485" s="62">
        <v>29.161498140235125</v>
      </c>
      <c r="H17485" s="62">
        <v>29.843242008730677</v>
      </c>
      <c r="I17485" s="62">
        <v>1696.127</v>
      </c>
      <c r="J17485" s="62">
        <v>1791.5263081510939</v>
      </c>
      <c r="K17485" s="62">
        <v>1696.127</v>
      </c>
      <c r="L17485" s="62">
        <v>50617.928538542335</v>
      </c>
      <c r="M17485" s="63">
        <v>2614.9603483310029</v>
      </c>
      <c r="N17485" s="68">
        <f>GP_need_index[[#This Row],[Normalised weighted population]]/GP_need_index[[#This Row],[Registered population]]</f>
        <v>1.0093449187806631</v>
      </c>
    </row>
    <row r="17486" spans="1:14" hidden="1" x14ac:dyDescent="0.2">
      <c r="A17486" s="46" t="s">
        <v>13249</v>
      </c>
      <c r="B17486" s="33" t="s">
        <v>252</v>
      </c>
      <c r="C17486" s="1" t="s">
        <v>12561</v>
      </c>
      <c r="D17486" s="1" t="s">
        <v>6742</v>
      </c>
      <c r="E17486" s="1" t="s">
        <v>6929</v>
      </c>
      <c r="F17486" s="62">
        <v>2589.8247750087039</v>
      </c>
      <c r="G17486" s="62">
        <v>29.161498140235125</v>
      </c>
      <c r="H17486" s="62">
        <v>29.843242008730677</v>
      </c>
      <c r="I17486" s="62">
        <v>1696.127</v>
      </c>
      <c r="J17486" s="62">
        <v>1791.5263081510939</v>
      </c>
      <c r="K17486" s="62">
        <v>1696.127</v>
      </c>
      <c r="L17486" s="62">
        <v>50617.928538542335</v>
      </c>
      <c r="M17486" s="63">
        <v>2626.1639437242625</v>
      </c>
      <c r="N17486" s="64">
        <f>GP_need_index[[#This Row],[Normalised weighted population]]/GP_need_index[[#This Row],[Registered population]]</f>
        <v>1.0140315163659814</v>
      </c>
    </row>
    <row r="17487" spans="1:14" hidden="1" x14ac:dyDescent="0.2">
      <c r="A17487" s="46" t="s">
        <v>13250</v>
      </c>
      <c r="B17487" s="33" t="s">
        <v>252</v>
      </c>
      <c r="C17487" s="1" t="s">
        <v>12561</v>
      </c>
      <c r="D17487" s="1" t="s">
        <v>6742</v>
      </c>
      <c r="E17487" s="1" t="s">
        <v>6929</v>
      </c>
      <c r="F17487" s="62">
        <v>2589.2662411350188</v>
      </c>
      <c r="G17487" s="62">
        <v>29.161498140235125</v>
      </c>
      <c r="H17487" s="62">
        <v>29.843242008730677</v>
      </c>
      <c r="I17487" s="62">
        <v>1696.127</v>
      </c>
      <c r="J17487" s="62">
        <v>1791.5263081510939</v>
      </c>
      <c r="K17487" s="62">
        <v>1696.127</v>
      </c>
      <c r="L17487" s="62">
        <v>50617.928538542335</v>
      </c>
      <c r="M17487" s="63">
        <v>2636.8157578636351</v>
      </c>
      <c r="N17487" s="64">
        <f>GP_need_index[[#This Row],[Normalised weighted population]]/GP_need_index[[#This Row],[Registered population]]</f>
        <v>1.0183640893984593</v>
      </c>
    </row>
    <row r="17488" spans="1:14" x14ac:dyDescent="0.2">
      <c r="A17488" s="46" t="s">
        <v>13248</v>
      </c>
      <c r="B17488" s="33" t="s">
        <v>241</v>
      </c>
      <c r="C17488" s="1" t="s">
        <v>12562</v>
      </c>
      <c r="D17488" s="1" t="s">
        <v>6742</v>
      </c>
      <c r="E17488" s="1" t="s">
        <v>6929</v>
      </c>
      <c r="F17488" s="62">
        <v>2433.416666666667</v>
      </c>
      <c r="G17488" s="62">
        <v>32.527269839183489</v>
      </c>
      <c r="H17488" s="62">
        <v>30.606013623273732</v>
      </c>
      <c r="I17488" s="62">
        <v>1743.462</v>
      </c>
      <c r="J17488" s="62">
        <v>1791.5263081510939</v>
      </c>
      <c r="K17488" s="62">
        <v>1743.462</v>
      </c>
      <c r="L17488" s="62">
        <v>53360.421723660067</v>
      </c>
      <c r="M17488" s="63">
        <v>2756.6396137950214</v>
      </c>
      <c r="N17488" s="68">
        <f>GP_need_index[[#This Row],[Normalised weighted population]]/GP_need_index[[#This Row],[Registered population]]</f>
        <v>1.1328267992719514</v>
      </c>
    </row>
    <row r="17489" spans="1:14" hidden="1" x14ac:dyDescent="0.2">
      <c r="A17489" s="46" t="s">
        <v>13249</v>
      </c>
      <c r="B17489" s="33" t="s">
        <v>241</v>
      </c>
      <c r="C17489" s="1" t="s">
        <v>12562</v>
      </c>
      <c r="D17489" s="1" t="s">
        <v>6742</v>
      </c>
      <c r="E17489" s="1" t="s">
        <v>6929</v>
      </c>
      <c r="F17489" s="62">
        <v>2431.6260718853528</v>
      </c>
      <c r="G17489" s="62">
        <v>32.527269839183489</v>
      </c>
      <c r="H17489" s="62">
        <v>30.606013623273732</v>
      </c>
      <c r="I17489" s="62">
        <v>1743.462</v>
      </c>
      <c r="J17489" s="62">
        <v>1791.5263081510939</v>
      </c>
      <c r="K17489" s="62">
        <v>1743.462</v>
      </c>
      <c r="L17489" s="62">
        <v>53360.421723660067</v>
      </c>
      <c r="M17489" s="63">
        <v>2768.4502230448725</v>
      </c>
      <c r="N17489" s="64">
        <f>GP_need_index[[#This Row],[Normalised weighted population]]/GP_need_index[[#This Row],[Registered population]]</f>
        <v>1.138518070296213</v>
      </c>
    </row>
    <row r="17490" spans="1:14" hidden="1" x14ac:dyDescent="0.2">
      <c r="A17490" s="46" t="s">
        <v>13250</v>
      </c>
      <c r="B17490" s="33" t="s">
        <v>241</v>
      </c>
      <c r="C17490" s="1" t="s">
        <v>12562</v>
      </c>
      <c r="D17490" s="1" t="s">
        <v>6742</v>
      </c>
      <c r="E17490" s="1" t="s">
        <v>6929</v>
      </c>
      <c r="F17490" s="62">
        <v>2426.9926922803288</v>
      </c>
      <c r="G17490" s="62">
        <v>32.527269839183489</v>
      </c>
      <c r="H17490" s="62">
        <v>30.606013623273732</v>
      </c>
      <c r="I17490" s="62">
        <v>1743.462</v>
      </c>
      <c r="J17490" s="62">
        <v>1791.5263081510939</v>
      </c>
      <c r="K17490" s="62">
        <v>1743.462</v>
      </c>
      <c r="L17490" s="62">
        <v>53360.421723660067</v>
      </c>
      <c r="M17490" s="63">
        <v>2779.6791553818834</v>
      </c>
      <c r="N17490" s="64">
        <f>GP_need_index[[#This Row],[Normalised weighted population]]/GP_need_index[[#This Row],[Registered population]]</f>
        <v>1.1453183045105015</v>
      </c>
    </row>
    <row r="17491" spans="1:14" x14ac:dyDescent="0.2">
      <c r="A17491" s="46" t="s">
        <v>13248</v>
      </c>
      <c r="B17491" s="33" t="s">
        <v>450</v>
      </c>
      <c r="C17491" s="1" t="s">
        <v>12563</v>
      </c>
      <c r="D17491" s="1" t="s">
        <v>6742</v>
      </c>
      <c r="E17491" s="1" t="s">
        <v>6775</v>
      </c>
      <c r="F17491" s="62">
        <v>1915.0000000000002</v>
      </c>
      <c r="G17491" s="62">
        <v>23.937297583144048</v>
      </c>
      <c r="H17491" s="62">
        <v>24.799507786797523</v>
      </c>
      <c r="I17491" s="62">
        <v>1580.825</v>
      </c>
      <c r="J17491" s="62">
        <v>1788.8050660173162</v>
      </c>
      <c r="K17491" s="62">
        <v>1580.825</v>
      </c>
      <c r="L17491" s="62">
        <v>39203.681897064198</v>
      </c>
      <c r="M17491" s="63">
        <v>2025.2917618180554</v>
      </c>
      <c r="N17491" s="68">
        <f>GP_need_index[[#This Row],[Normalised weighted population]]/GP_need_index[[#This Row],[Registered population]]</f>
        <v>1.0575936093044676</v>
      </c>
    </row>
    <row r="17492" spans="1:14" hidden="1" x14ac:dyDescent="0.2">
      <c r="A17492" s="46" t="s">
        <v>13249</v>
      </c>
      <c r="B17492" s="33" t="s">
        <v>450</v>
      </c>
      <c r="C17492" s="1" t="s">
        <v>12563</v>
      </c>
      <c r="D17492" s="1" t="s">
        <v>6742</v>
      </c>
      <c r="E17492" s="1" t="s">
        <v>6775</v>
      </c>
      <c r="F17492" s="62">
        <v>1916.2538785072675</v>
      </c>
      <c r="G17492" s="62">
        <v>23.937297583144048</v>
      </c>
      <c r="H17492" s="62">
        <v>24.799507786797523</v>
      </c>
      <c r="I17492" s="62">
        <v>1580.825</v>
      </c>
      <c r="J17492" s="62">
        <v>1788.8050660173162</v>
      </c>
      <c r="K17492" s="62">
        <v>1580.825</v>
      </c>
      <c r="L17492" s="62">
        <v>39203.681897064198</v>
      </c>
      <c r="M17492" s="63">
        <v>2033.9689677524375</v>
      </c>
      <c r="N17492" s="64">
        <f>GP_need_index[[#This Row],[Normalised weighted population]]/GP_need_index[[#This Row],[Registered population]]</f>
        <v>1.0614297982983696</v>
      </c>
    </row>
    <row r="17493" spans="1:14" hidden="1" x14ac:dyDescent="0.2">
      <c r="A17493" s="46" t="s">
        <v>13250</v>
      </c>
      <c r="B17493" s="33" t="s">
        <v>450</v>
      </c>
      <c r="C17493" s="1" t="s">
        <v>12563</v>
      </c>
      <c r="D17493" s="1" t="s">
        <v>6742</v>
      </c>
      <c r="E17493" s="1" t="s">
        <v>6775</v>
      </c>
      <c r="F17493" s="62">
        <v>1917.698630031286</v>
      </c>
      <c r="G17493" s="62">
        <v>23.937297583144048</v>
      </c>
      <c r="H17493" s="62">
        <v>24.799507786797523</v>
      </c>
      <c r="I17493" s="62">
        <v>1580.825</v>
      </c>
      <c r="J17493" s="62">
        <v>1788.8050660173162</v>
      </c>
      <c r="K17493" s="62">
        <v>1580.825</v>
      </c>
      <c r="L17493" s="62">
        <v>39203.681897064198</v>
      </c>
      <c r="M17493" s="63">
        <v>2042.2188180565374</v>
      </c>
      <c r="N17493" s="64">
        <f>GP_need_index[[#This Row],[Normalised weighted population]]/GP_need_index[[#This Row],[Registered population]]</f>
        <v>1.0649320941649836</v>
      </c>
    </row>
    <row r="17494" spans="1:14" x14ac:dyDescent="0.2">
      <c r="A17494" s="46" t="s">
        <v>13248</v>
      </c>
      <c r="B17494" s="33" t="s">
        <v>431</v>
      </c>
      <c r="C17494" s="1" t="s">
        <v>12564</v>
      </c>
      <c r="D17494" s="1" t="s">
        <v>6742</v>
      </c>
      <c r="E17494" s="1" t="s">
        <v>6775</v>
      </c>
      <c r="F17494" s="62">
        <v>8258.5</v>
      </c>
      <c r="G17494" s="62">
        <v>85.699909854199092</v>
      </c>
      <c r="H17494" s="62">
        <v>84.983388390123054</v>
      </c>
      <c r="I17494" s="62">
        <v>1790.6579999999999</v>
      </c>
      <c r="J17494" s="62">
        <v>1788.8050660173162</v>
      </c>
      <c r="K17494" s="62">
        <v>1790.6579999999999</v>
      </c>
      <c r="L17494" s="62">
        <v>152176.18428788095</v>
      </c>
      <c r="M17494" s="63">
        <v>7861.5364034527429</v>
      </c>
      <c r="N17494" s="68">
        <f>GP_need_index[[#This Row],[Normalised weighted population]]/GP_need_index[[#This Row],[Registered population]]</f>
        <v>0.95193272427834874</v>
      </c>
    </row>
    <row r="17495" spans="1:14" hidden="1" x14ac:dyDescent="0.2">
      <c r="A17495" s="46" t="s">
        <v>13249</v>
      </c>
      <c r="B17495" s="33" t="s">
        <v>431</v>
      </c>
      <c r="C17495" s="1" t="s">
        <v>12564</v>
      </c>
      <c r="D17495" s="1" t="s">
        <v>6742</v>
      </c>
      <c r="E17495" s="1" t="s">
        <v>6775</v>
      </c>
      <c r="F17495" s="62">
        <v>8273.399540544704</v>
      </c>
      <c r="G17495" s="62">
        <v>85.699909854199092</v>
      </c>
      <c r="H17495" s="62">
        <v>84.983388390123054</v>
      </c>
      <c r="I17495" s="62">
        <v>1790.6579999999999</v>
      </c>
      <c r="J17495" s="62">
        <v>1788.8050660173162</v>
      </c>
      <c r="K17495" s="62">
        <v>1790.6579999999999</v>
      </c>
      <c r="L17495" s="62">
        <v>152176.18428788095</v>
      </c>
      <c r="M17495" s="63">
        <v>7895.2185482278564</v>
      </c>
      <c r="N17495" s="64">
        <f>GP_need_index[[#This Row],[Normalised weighted population]]/GP_need_index[[#This Row],[Registered population]]</f>
        <v>0.95428952869210171</v>
      </c>
    </row>
    <row r="17496" spans="1:14" hidden="1" x14ac:dyDescent="0.2">
      <c r="A17496" s="46" t="s">
        <v>13250</v>
      </c>
      <c r="B17496" s="33" t="s">
        <v>431</v>
      </c>
      <c r="C17496" s="1" t="s">
        <v>12564</v>
      </c>
      <c r="D17496" s="1" t="s">
        <v>6742</v>
      </c>
      <c r="E17496" s="1" t="s">
        <v>6775</v>
      </c>
      <c r="F17496" s="62">
        <v>8289.1388710676074</v>
      </c>
      <c r="G17496" s="62">
        <v>85.699909854199092</v>
      </c>
      <c r="H17496" s="62">
        <v>84.983388390123054</v>
      </c>
      <c r="I17496" s="62">
        <v>1790.6579999999999</v>
      </c>
      <c r="J17496" s="62">
        <v>1788.8050660173162</v>
      </c>
      <c r="K17496" s="62">
        <v>1790.6579999999999</v>
      </c>
      <c r="L17496" s="62">
        <v>152176.18428788095</v>
      </c>
      <c r="M17496" s="63">
        <v>7927.24183480386</v>
      </c>
      <c r="N17496" s="64">
        <f>GP_need_index[[#This Row],[Normalised weighted population]]/GP_need_index[[#This Row],[Registered population]]</f>
        <v>0.95634081635103108</v>
      </c>
    </row>
    <row r="17497" spans="1:14" x14ac:dyDescent="0.2">
      <c r="A17497" s="46" t="s">
        <v>13248</v>
      </c>
      <c r="B17497" s="33" t="s">
        <v>440</v>
      </c>
      <c r="C17497" s="1" t="s">
        <v>12565</v>
      </c>
      <c r="D17497" s="1" t="s">
        <v>6742</v>
      </c>
      <c r="E17497" s="1" t="s">
        <v>6773</v>
      </c>
      <c r="F17497" s="62">
        <v>2738.3333333333335</v>
      </c>
      <c r="G17497" s="62">
        <v>32.841512342853989</v>
      </c>
      <c r="H17497" s="62">
        <v>29.972640421582888</v>
      </c>
      <c r="I17497" s="62">
        <v>1850.3230000000001</v>
      </c>
      <c r="J17497" s="62">
        <v>1834.5934355716879</v>
      </c>
      <c r="K17497" s="62">
        <v>1850.3230000000001</v>
      </c>
      <c r="L17497" s="62">
        <v>55459.065942784517</v>
      </c>
      <c r="M17497" s="63">
        <v>2865.0571562886039</v>
      </c>
      <c r="N17497" s="68">
        <f>GP_need_index[[#This Row],[Normalised weighted population]]/GP_need_index[[#This Row],[Registered population]]</f>
        <v>1.0462777198862825</v>
      </c>
    </row>
    <row r="17498" spans="1:14" hidden="1" x14ac:dyDescent="0.2">
      <c r="A17498" s="46" t="s">
        <v>13249</v>
      </c>
      <c r="B17498" s="33" t="s">
        <v>440</v>
      </c>
      <c r="C17498" s="1" t="s">
        <v>12565</v>
      </c>
      <c r="D17498" s="1" t="s">
        <v>6742</v>
      </c>
      <c r="E17498" s="1" t="s">
        <v>6773</v>
      </c>
      <c r="F17498" s="62">
        <v>2742.8608184416939</v>
      </c>
      <c r="G17498" s="62">
        <v>32.841512342853989</v>
      </c>
      <c r="H17498" s="62">
        <v>29.972640421582888</v>
      </c>
      <c r="I17498" s="62">
        <v>1850.3230000000001</v>
      </c>
      <c r="J17498" s="62">
        <v>1834.5934355716879</v>
      </c>
      <c r="K17498" s="62">
        <v>1850.3230000000001</v>
      </c>
      <c r="L17498" s="62">
        <v>55459.065942784517</v>
      </c>
      <c r="M17498" s="63">
        <v>2877.3322721151621</v>
      </c>
      <c r="N17498" s="64">
        <f>GP_need_index[[#This Row],[Normalised weighted population]]/GP_need_index[[#This Row],[Registered population]]</f>
        <v>1.0490259851208439</v>
      </c>
    </row>
    <row r="17499" spans="1:14" hidden="1" x14ac:dyDescent="0.2">
      <c r="A17499" s="46" t="s">
        <v>13250</v>
      </c>
      <c r="B17499" s="33" t="s">
        <v>440</v>
      </c>
      <c r="C17499" s="1" t="s">
        <v>12565</v>
      </c>
      <c r="D17499" s="1" t="s">
        <v>6742</v>
      </c>
      <c r="E17499" s="1" t="s">
        <v>6773</v>
      </c>
      <c r="F17499" s="62">
        <v>2746.5799211645863</v>
      </c>
      <c r="G17499" s="62">
        <v>32.841512342853989</v>
      </c>
      <c r="H17499" s="62">
        <v>29.972640421582888</v>
      </c>
      <c r="I17499" s="62">
        <v>1850.3230000000001</v>
      </c>
      <c r="J17499" s="62">
        <v>1834.5934355716879</v>
      </c>
      <c r="K17499" s="62">
        <v>1850.3230000000001</v>
      </c>
      <c r="L17499" s="62">
        <v>55459.065942784517</v>
      </c>
      <c r="M17499" s="63">
        <v>2889.0028339066412</v>
      </c>
      <c r="N17499" s="64">
        <f>GP_need_index[[#This Row],[Normalised weighted population]]/GP_need_index[[#This Row],[Registered population]]</f>
        <v>1.0518546398903499</v>
      </c>
    </row>
    <row r="17500" spans="1:14" x14ac:dyDescent="0.2">
      <c r="A17500" s="46" t="s">
        <v>13248</v>
      </c>
      <c r="B17500" s="33" t="s">
        <v>457</v>
      </c>
      <c r="C17500" s="1" t="s">
        <v>12566</v>
      </c>
      <c r="D17500" s="1" t="s">
        <v>6742</v>
      </c>
      <c r="E17500" s="1" t="s">
        <v>6773</v>
      </c>
      <c r="F17500" s="62">
        <v>4364.416666666667</v>
      </c>
      <c r="G17500" s="62">
        <v>38.805881397782827</v>
      </c>
      <c r="H17500" s="62">
        <v>38.397149388648593</v>
      </c>
      <c r="I17500" s="62">
        <v>1820.3130000000001</v>
      </c>
      <c r="J17500" s="62">
        <v>1834.5934355716879</v>
      </c>
      <c r="K17500" s="62">
        <v>1820.3130000000001</v>
      </c>
      <c r="L17500" s="62">
        <v>69894.830195099086</v>
      </c>
      <c r="M17500" s="63">
        <v>3610.8196204501573</v>
      </c>
      <c r="N17500" s="68">
        <f>GP_need_index[[#This Row],[Normalised weighted population]]/GP_need_index[[#This Row],[Registered population]]</f>
        <v>0.82733155338441344</v>
      </c>
    </row>
    <row r="17501" spans="1:14" hidden="1" x14ac:dyDescent="0.2">
      <c r="A17501" s="46" t="s">
        <v>13249</v>
      </c>
      <c r="B17501" s="33" t="s">
        <v>457</v>
      </c>
      <c r="C17501" s="1" t="s">
        <v>12566</v>
      </c>
      <c r="D17501" s="1" t="s">
        <v>6742</v>
      </c>
      <c r="E17501" s="1" t="s">
        <v>6773</v>
      </c>
      <c r="F17501" s="62">
        <v>4374.8986068031354</v>
      </c>
      <c r="G17501" s="62">
        <v>38.805881397782827</v>
      </c>
      <c r="H17501" s="62">
        <v>38.397149388648593</v>
      </c>
      <c r="I17501" s="62">
        <v>1820.3130000000001</v>
      </c>
      <c r="J17501" s="62">
        <v>1834.5934355716879</v>
      </c>
      <c r="K17501" s="62">
        <v>1820.3130000000001</v>
      </c>
      <c r="L17501" s="62">
        <v>69894.830195099086</v>
      </c>
      <c r="M17501" s="63">
        <v>3626.2898978833837</v>
      </c>
      <c r="N17501" s="64">
        <f>GP_need_index[[#This Row],[Normalised weighted population]]/GP_need_index[[#This Row],[Registered population]]</f>
        <v>0.82888547228142928</v>
      </c>
    </row>
    <row r="17502" spans="1:14" hidden="1" x14ac:dyDescent="0.2">
      <c r="A17502" s="46" t="s">
        <v>13250</v>
      </c>
      <c r="B17502" s="33" t="s">
        <v>457</v>
      </c>
      <c r="C17502" s="1" t="s">
        <v>12566</v>
      </c>
      <c r="D17502" s="1" t="s">
        <v>6742</v>
      </c>
      <c r="E17502" s="1" t="s">
        <v>6773</v>
      </c>
      <c r="F17502" s="62">
        <v>4386.3498533237907</v>
      </c>
      <c r="G17502" s="62">
        <v>38.805881397782827</v>
      </c>
      <c r="H17502" s="62">
        <v>38.397149388648593</v>
      </c>
      <c r="I17502" s="62">
        <v>1820.3130000000001</v>
      </c>
      <c r="J17502" s="62">
        <v>1834.5934355716879</v>
      </c>
      <c r="K17502" s="62">
        <v>1820.3130000000001</v>
      </c>
      <c r="L17502" s="62">
        <v>69894.830195099086</v>
      </c>
      <c r="M17502" s="63">
        <v>3640.9982583800856</v>
      </c>
      <c r="N17502" s="64">
        <f>GP_need_index[[#This Row],[Normalised weighted population]]/GP_need_index[[#This Row],[Registered population]]</f>
        <v>0.83007475010710574</v>
      </c>
    </row>
    <row r="17503" spans="1:14" x14ac:dyDescent="0.2">
      <c r="A17503" s="46" t="s">
        <v>13248</v>
      </c>
      <c r="B17503" s="33" t="s">
        <v>248</v>
      </c>
      <c r="C17503" s="1" t="s">
        <v>12567</v>
      </c>
      <c r="D17503" s="1" t="s">
        <v>6742</v>
      </c>
      <c r="E17503" s="1" t="s">
        <v>6929</v>
      </c>
      <c r="F17503" s="62">
        <v>19252.25</v>
      </c>
      <c r="G17503" s="62">
        <v>244.99390283176035</v>
      </c>
      <c r="H17503" s="62">
        <v>248.97168647279446</v>
      </c>
      <c r="I17503" s="62">
        <v>1752.136</v>
      </c>
      <c r="J17503" s="62">
        <v>1791.5263081510939</v>
      </c>
      <c r="K17503" s="62">
        <v>1752.136</v>
      </c>
      <c r="L17503" s="62">
        <v>436232.25484969618</v>
      </c>
      <c r="M17503" s="63">
        <v>22536.087153910041</v>
      </c>
      <c r="N17503" s="68">
        <f>GP_need_index[[#This Row],[Normalised weighted population]]/GP_need_index[[#This Row],[Registered population]]</f>
        <v>1.1705690064231475</v>
      </c>
    </row>
    <row r="17504" spans="1:14" hidden="1" x14ac:dyDescent="0.2">
      <c r="A17504" s="46" t="s">
        <v>13249</v>
      </c>
      <c r="B17504" s="33" t="s">
        <v>248</v>
      </c>
      <c r="C17504" s="1" t="s">
        <v>12567</v>
      </c>
      <c r="D17504" s="1" t="s">
        <v>6742</v>
      </c>
      <c r="E17504" s="1" t="s">
        <v>6929</v>
      </c>
      <c r="F17504" s="62">
        <v>19232.791643745048</v>
      </c>
      <c r="G17504" s="62">
        <v>244.99390283176035</v>
      </c>
      <c r="H17504" s="62">
        <v>248.97168647279446</v>
      </c>
      <c r="I17504" s="62">
        <v>1752.136</v>
      </c>
      <c r="J17504" s="62">
        <v>1791.5263081510939</v>
      </c>
      <c r="K17504" s="62">
        <v>1752.136</v>
      </c>
      <c r="L17504" s="62">
        <v>436232.25484969618</v>
      </c>
      <c r="M17504" s="63">
        <v>22632.641276568458</v>
      </c>
      <c r="N17504" s="64">
        <f>GP_need_index[[#This Row],[Normalised weighted population]]/GP_need_index[[#This Row],[Registered population]]</f>
        <v>1.1767735904282581</v>
      </c>
    </row>
    <row r="17505" spans="1:14" hidden="1" x14ac:dyDescent="0.2">
      <c r="A17505" s="46" t="s">
        <v>13250</v>
      </c>
      <c r="B17505" s="33" t="s">
        <v>248</v>
      </c>
      <c r="C17505" s="1" t="s">
        <v>12567</v>
      </c>
      <c r="D17505" s="1" t="s">
        <v>6742</v>
      </c>
      <c r="E17505" s="1" t="s">
        <v>6929</v>
      </c>
      <c r="F17505" s="62">
        <v>19212.922317406592</v>
      </c>
      <c r="G17505" s="62">
        <v>244.99390283176035</v>
      </c>
      <c r="H17505" s="62">
        <v>248.97168647279446</v>
      </c>
      <c r="I17505" s="62">
        <v>1752.136</v>
      </c>
      <c r="J17505" s="62">
        <v>1791.5263081510939</v>
      </c>
      <c r="K17505" s="62">
        <v>1752.136</v>
      </c>
      <c r="L17505" s="62">
        <v>436232.25484969618</v>
      </c>
      <c r="M17505" s="63">
        <v>22724.440072655503</v>
      </c>
      <c r="N17505" s="64">
        <f>GP_need_index[[#This Row],[Normalised weighted population]]/GP_need_index[[#This Row],[Registered population]]</f>
        <v>1.1827685396961989</v>
      </c>
    </row>
    <row r="17506" spans="1:14" x14ac:dyDescent="0.2">
      <c r="A17506" s="46" t="s">
        <v>13248</v>
      </c>
      <c r="B17506" s="33" t="s">
        <v>546</v>
      </c>
      <c r="C17506" s="1" t="s">
        <v>12568</v>
      </c>
      <c r="D17506" s="1" t="s">
        <v>6742</v>
      </c>
      <c r="E17506" s="1" t="s">
        <v>6772</v>
      </c>
      <c r="F17506" s="62">
        <v>3456.2500000000009</v>
      </c>
      <c r="G17506" s="62">
        <v>42.659114281706174</v>
      </c>
      <c r="H17506" s="62">
        <v>44.430409262083892</v>
      </c>
      <c r="I17506" s="62">
        <v>1923.377</v>
      </c>
      <c r="J17506" s="62">
        <v>2066.7252526539278</v>
      </c>
      <c r="K17506" s="62">
        <v>1923.377</v>
      </c>
      <c r="L17506" s="62">
        <v>85456.427275279129</v>
      </c>
      <c r="M17506" s="63">
        <v>4414.7434572462289</v>
      </c>
      <c r="N17506" s="68">
        <f>GP_need_index[[#This Row],[Normalised weighted population]]/GP_need_index[[#This Row],[Registered population]]</f>
        <v>1.2773217959482757</v>
      </c>
    </row>
    <row r="17507" spans="1:14" hidden="1" x14ac:dyDescent="0.2">
      <c r="A17507" s="46" t="s">
        <v>13249</v>
      </c>
      <c r="B17507" s="33" t="s">
        <v>546</v>
      </c>
      <c r="C17507" s="1" t="s">
        <v>12568</v>
      </c>
      <c r="D17507" s="1" t="s">
        <v>6742</v>
      </c>
      <c r="E17507" s="1" t="s">
        <v>6772</v>
      </c>
      <c r="F17507" s="62">
        <v>3459.1552226934673</v>
      </c>
      <c r="G17507" s="62">
        <v>42.659114281706174</v>
      </c>
      <c r="H17507" s="62">
        <v>44.430409262083892</v>
      </c>
      <c r="I17507" s="62">
        <v>1923.377</v>
      </c>
      <c r="J17507" s="62">
        <v>2066.7252526539278</v>
      </c>
      <c r="K17507" s="62">
        <v>1923.377</v>
      </c>
      <c r="L17507" s="62">
        <v>85456.427275279129</v>
      </c>
      <c r="M17507" s="63">
        <v>4433.658084189462</v>
      </c>
      <c r="N17507" s="64">
        <f>GP_need_index[[#This Row],[Normalised weighted population]]/GP_need_index[[#This Row],[Registered population]]</f>
        <v>1.2817170085640734</v>
      </c>
    </row>
    <row r="17508" spans="1:14" hidden="1" x14ac:dyDescent="0.2">
      <c r="A17508" s="46" t="s">
        <v>13250</v>
      </c>
      <c r="B17508" s="33" t="s">
        <v>546</v>
      </c>
      <c r="C17508" s="1" t="s">
        <v>12568</v>
      </c>
      <c r="D17508" s="1" t="s">
        <v>6742</v>
      </c>
      <c r="E17508" s="1" t="s">
        <v>6772</v>
      </c>
      <c r="F17508" s="62">
        <v>3462.1768372945826</v>
      </c>
      <c r="G17508" s="62">
        <v>42.659114281706174</v>
      </c>
      <c r="H17508" s="62">
        <v>44.430409262083892</v>
      </c>
      <c r="I17508" s="62">
        <v>1923.377</v>
      </c>
      <c r="J17508" s="62">
        <v>2066.7252526539278</v>
      </c>
      <c r="K17508" s="62">
        <v>1923.377</v>
      </c>
      <c r="L17508" s="62">
        <v>85456.427275279129</v>
      </c>
      <c r="M17508" s="63">
        <v>4451.6411586974973</v>
      </c>
      <c r="N17508" s="64">
        <f>GP_need_index[[#This Row],[Normalised weighted population]]/GP_need_index[[#This Row],[Registered population]]</f>
        <v>1.2857925426409191</v>
      </c>
    </row>
    <row r="17509" spans="1:14" x14ac:dyDescent="0.2">
      <c r="A17509" s="46" t="s">
        <v>13248</v>
      </c>
      <c r="B17509" s="33" t="s">
        <v>429</v>
      </c>
      <c r="C17509" s="1" t="s">
        <v>12569</v>
      </c>
      <c r="D17509" s="1" t="s">
        <v>6742</v>
      </c>
      <c r="E17509" s="1" t="s">
        <v>6773</v>
      </c>
      <c r="F17509" s="62">
        <v>4042.083333333333</v>
      </c>
      <c r="G17509" s="62">
        <v>54.472527790432743</v>
      </c>
      <c r="H17509" s="62">
        <v>53.02813953590389</v>
      </c>
      <c r="I17509" s="62">
        <v>1927.356</v>
      </c>
      <c r="J17509" s="62">
        <v>1834.5934355716879</v>
      </c>
      <c r="K17509" s="62">
        <v>1927.356</v>
      </c>
      <c r="L17509" s="62">
        <v>102204.10290336158</v>
      </c>
      <c r="M17509" s="63">
        <v>5279.9410059921911</v>
      </c>
      <c r="N17509" s="68">
        <f>GP_need_index[[#This Row],[Normalised weighted population]]/GP_need_index[[#This Row],[Registered population]]</f>
        <v>1.3062424919473519</v>
      </c>
    </row>
    <row r="17510" spans="1:14" hidden="1" x14ac:dyDescent="0.2">
      <c r="A17510" s="46" t="s">
        <v>13249</v>
      </c>
      <c r="B17510" s="33" t="s">
        <v>429</v>
      </c>
      <c r="C17510" s="1" t="s">
        <v>12569</v>
      </c>
      <c r="D17510" s="1" t="s">
        <v>6742</v>
      </c>
      <c r="E17510" s="1" t="s">
        <v>6773</v>
      </c>
      <c r="F17510" s="62">
        <v>4043.3187032955893</v>
      </c>
      <c r="G17510" s="62">
        <v>54.472527790432743</v>
      </c>
      <c r="H17510" s="62">
        <v>53.02813953590389</v>
      </c>
      <c r="I17510" s="62">
        <v>1927.356</v>
      </c>
      <c r="J17510" s="62">
        <v>1834.5934355716879</v>
      </c>
      <c r="K17510" s="62">
        <v>1927.356</v>
      </c>
      <c r="L17510" s="62">
        <v>102204.10290336158</v>
      </c>
      <c r="M17510" s="63">
        <v>5302.5625049258833</v>
      </c>
      <c r="N17510" s="64">
        <f>GP_need_index[[#This Row],[Normalised weighted population]]/GP_need_index[[#This Row],[Registered population]]</f>
        <v>1.3114381759231399</v>
      </c>
    </row>
    <row r="17511" spans="1:14" hidden="1" x14ac:dyDescent="0.2">
      <c r="A17511" s="46" t="s">
        <v>13250</v>
      </c>
      <c r="B17511" s="33" t="s">
        <v>429</v>
      </c>
      <c r="C17511" s="1" t="s">
        <v>12569</v>
      </c>
      <c r="D17511" s="1" t="s">
        <v>6742</v>
      </c>
      <c r="E17511" s="1" t="s">
        <v>6773</v>
      </c>
      <c r="F17511" s="62">
        <v>4043.3533847912081</v>
      </c>
      <c r="G17511" s="62">
        <v>54.472527790432743</v>
      </c>
      <c r="H17511" s="62">
        <v>53.02813953590389</v>
      </c>
      <c r="I17511" s="62">
        <v>1927.356</v>
      </c>
      <c r="J17511" s="62">
        <v>1834.5934355716879</v>
      </c>
      <c r="K17511" s="62">
        <v>1927.356</v>
      </c>
      <c r="L17511" s="62">
        <v>102204.10290336158</v>
      </c>
      <c r="M17511" s="63">
        <v>5324.0698865955801</v>
      </c>
      <c r="N17511" s="64">
        <f>GP_need_index[[#This Row],[Normalised weighted population]]/GP_need_index[[#This Row],[Registered population]]</f>
        <v>1.3167461213312934</v>
      </c>
    </row>
    <row r="17512" spans="1:14" x14ac:dyDescent="0.2">
      <c r="A17512" s="46" t="s">
        <v>13248</v>
      </c>
      <c r="B17512" s="33" t="s">
        <v>1040</v>
      </c>
      <c r="C17512" s="1" t="s">
        <v>12570</v>
      </c>
      <c r="D17512" s="1" t="s">
        <v>6742</v>
      </c>
      <c r="E17512" s="1" t="s">
        <v>6776</v>
      </c>
      <c r="F17512" s="62">
        <v>1856.5833333333333</v>
      </c>
      <c r="G17512" s="62">
        <v>9.5609526362199198</v>
      </c>
      <c r="H17512" s="62">
        <v>9.5718699737999113</v>
      </c>
      <c r="I17512" s="62">
        <v>2494.3850000000002</v>
      </c>
      <c r="J17512" s="62">
        <v>1975.9891104536491</v>
      </c>
      <c r="K17512" s="62">
        <v>2494.3850000000002</v>
      </c>
      <c r="L17512" s="62">
        <v>23875.928884596895</v>
      </c>
      <c r="M17512" s="63">
        <v>1233.4484858512487</v>
      </c>
      <c r="N17512" s="68">
        <f>GP_need_index[[#This Row],[Normalised weighted population]]/GP_need_index[[#This Row],[Registered population]]</f>
        <v>0.66436473047331501</v>
      </c>
    </row>
    <row r="17513" spans="1:14" hidden="1" x14ac:dyDescent="0.2">
      <c r="A17513" s="46" t="s">
        <v>13249</v>
      </c>
      <c r="B17513" s="33" t="s">
        <v>1040</v>
      </c>
      <c r="C17513" s="1" t="s">
        <v>12570</v>
      </c>
      <c r="D17513" s="1" t="s">
        <v>6742</v>
      </c>
      <c r="E17513" s="1" t="s">
        <v>6776</v>
      </c>
      <c r="F17513" s="62">
        <v>1877.6811748366529</v>
      </c>
      <c r="G17513" s="62">
        <v>9.5609526362199198</v>
      </c>
      <c r="H17513" s="62">
        <v>9.5718699737999113</v>
      </c>
      <c r="I17513" s="62">
        <v>2494.3850000000002</v>
      </c>
      <c r="J17513" s="62">
        <v>1975.9891104536491</v>
      </c>
      <c r="K17513" s="62">
        <v>2494.3850000000002</v>
      </c>
      <c r="L17513" s="62">
        <v>23875.928884596895</v>
      </c>
      <c r="M17513" s="63">
        <v>1238.7331005042877</v>
      </c>
      <c r="N17513" s="64">
        <f>GP_need_index[[#This Row],[Normalised weighted population]]/GP_need_index[[#This Row],[Registered population]]</f>
        <v>0.65971428861561132</v>
      </c>
    </row>
    <row r="17514" spans="1:14" hidden="1" x14ac:dyDescent="0.2">
      <c r="A17514" s="46" t="s">
        <v>13250</v>
      </c>
      <c r="B17514" s="33" t="s">
        <v>1040</v>
      </c>
      <c r="C17514" s="1" t="s">
        <v>12570</v>
      </c>
      <c r="D17514" s="1" t="s">
        <v>6742</v>
      </c>
      <c r="E17514" s="1" t="s">
        <v>6776</v>
      </c>
      <c r="F17514" s="62">
        <v>1897.0360572049485</v>
      </c>
      <c r="G17514" s="62">
        <v>9.5609526362199198</v>
      </c>
      <c r="H17514" s="62">
        <v>9.5718699737999113</v>
      </c>
      <c r="I17514" s="62">
        <v>2494.3850000000002</v>
      </c>
      <c r="J17514" s="62">
        <v>1975.9891104536491</v>
      </c>
      <c r="K17514" s="62">
        <v>2494.3850000000002</v>
      </c>
      <c r="L17514" s="62">
        <v>23875.928884596895</v>
      </c>
      <c r="M17514" s="63">
        <v>1243.757445913641</v>
      </c>
      <c r="N17514" s="64">
        <f>GP_need_index[[#This Row],[Normalised weighted population]]/GP_need_index[[#This Row],[Registered population]]</f>
        <v>0.65563194815925963</v>
      </c>
    </row>
    <row r="17515" spans="1:14" x14ac:dyDescent="0.2">
      <c r="A17515" s="46" t="s">
        <v>13248</v>
      </c>
      <c r="B17515" s="33" t="s">
        <v>444</v>
      </c>
      <c r="C17515" s="1" t="s">
        <v>12571</v>
      </c>
      <c r="D17515" s="1" t="s">
        <v>6742</v>
      </c>
      <c r="E17515" s="1" t="s">
        <v>6775</v>
      </c>
      <c r="F17515" s="62">
        <v>1074.4166666666665</v>
      </c>
      <c r="G17515" s="62">
        <v>9.3232668628625195</v>
      </c>
      <c r="H17515" s="62">
        <v>8.9513614615788057</v>
      </c>
      <c r="I17515" s="62">
        <v>1688.509</v>
      </c>
      <c r="J17515" s="62">
        <v>1788.8050660173162</v>
      </c>
      <c r="K17515" s="62">
        <v>1688.509</v>
      </c>
      <c r="L17515" s="62">
        <v>15114.454390128967</v>
      </c>
      <c r="M17515" s="63">
        <v>780.82410833445931</v>
      </c>
      <c r="N17515" s="68">
        <f>GP_need_index[[#This Row],[Normalised weighted population]]/GP_need_index[[#This Row],[Registered population]]</f>
        <v>0.72674236407457637</v>
      </c>
    </row>
    <row r="17516" spans="1:14" hidden="1" x14ac:dyDescent="0.2">
      <c r="A17516" s="46" t="s">
        <v>13249</v>
      </c>
      <c r="B17516" s="33" t="s">
        <v>444</v>
      </c>
      <c r="C17516" s="1" t="s">
        <v>12571</v>
      </c>
      <c r="D17516" s="1" t="s">
        <v>6742</v>
      </c>
      <c r="E17516" s="1" t="s">
        <v>6775</v>
      </c>
      <c r="F17516" s="62">
        <v>1074.869611991907</v>
      </c>
      <c r="G17516" s="62">
        <v>9.3232668628625195</v>
      </c>
      <c r="H17516" s="62">
        <v>8.9513614615788057</v>
      </c>
      <c r="I17516" s="62">
        <v>1688.509</v>
      </c>
      <c r="J17516" s="62">
        <v>1788.8050660173162</v>
      </c>
      <c r="K17516" s="62">
        <v>1688.509</v>
      </c>
      <c r="L17516" s="62">
        <v>15114.454390128967</v>
      </c>
      <c r="M17516" s="63">
        <v>784.16948884421174</v>
      </c>
      <c r="N17516" s="64">
        <f>GP_need_index[[#This Row],[Normalised weighted population]]/GP_need_index[[#This Row],[Registered population]]</f>
        <v>0.72954847741115225</v>
      </c>
    </row>
    <row r="17517" spans="1:14" hidden="1" x14ac:dyDescent="0.2">
      <c r="A17517" s="46" t="s">
        <v>13250</v>
      </c>
      <c r="B17517" s="33" t="s">
        <v>444</v>
      </c>
      <c r="C17517" s="1" t="s">
        <v>12571</v>
      </c>
      <c r="D17517" s="1" t="s">
        <v>6742</v>
      </c>
      <c r="E17517" s="1" t="s">
        <v>6775</v>
      </c>
      <c r="F17517" s="62">
        <v>1075.663010584778</v>
      </c>
      <c r="G17517" s="62">
        <v>9.3232668628625195</v>
      </c>
      <c r="H17517" s="62">
        <v>8.9513614615788057</v>
      </c>
      <c r="I17517" s="62">
        <v>1688.509</v>
      </c>
      <c r="J17517" s="62">
        <v>1788.8050660173162</v>
      </c>
      <c r="K17517" s="62">
        <v>1688.509</v>
      </c>
      <c r="L17517" s="62">
        <v>15114.454390128967</v>
      </c>
      <c r="M17517" s="63">
        <v>787.35010811548614</v>
      </c>
      <c r="N17517" s="64">
        <f>GP_need_index[[#This Row],[Normalised weighted population]]/GP_need_index[[#This Row],[Registered population]]</f>
        <v>0.73196726146365099</v>
      </c>
    </row>
    <row r="17518" spans="1:14" x14ac:dyDescent="0.2">
      <c r="A17518" s="46" t="s">
        <v>13248</v>
      </c>
      <c r="B17518" s="33" t="s">
        <v>378</v>
      </c>
      <c r="C17518" s="1" t="s">
        <v>12572</v>
      </c>
      <c r="D17518" s="1" t="s">
        <v>6742</v>
      </c>
      <c r="E17518" s="1" t="s">
        <v>6777</v>
      </c>
      <c r="F17518" s="62">
        <v>10200.166666666668</v>
      </c>
      <c r="G17518" s="62">
        <v>88.575027267816409</v>
      </c>
      <c r="H17518" s="62">
        <v>89.195015691361718</v>
      </c>
      <c r="I17518" s="62">
        <v>1973.2349999999999</v>
      </c>
      <c r="J17518" s="62">
        <v>1964.8250294985251</v>
      </c>
      <c r="K17518" s="62">
        <v>1973.2349999999999</v>
      </c>
      <c r="L17518" s="62">
        <v>176002.72678774412</v>
      </c>
      <c r="M17518" s="63">
        <v>9092.4335514370578</v>
      </c>
      <c r="N17518" s="68">
        <f>GP_need_index[[#This Row],[Normalised weighted population]]/GP_need_index[[#This Row],[Registered population]]</f>
        <v>0.89140048869499422</v>
      </c>
    </row>
    <row r="17519" spans="1:14" hidden="1" x14ac:dyDescent="0.2">
      <c r="A17519" s="46" t="s">
        <v>13249</v>
      </c>
      <c r="B17519" s="33" t="s">
        <v>378</v>
      </c>
      <c r="C17519" s="1" t="s">
        <v>12572</v>
      </c>
      <c r="D17519" s="1" t="s">
        <v>6742</v>
      </c>
      <c r="E17519" s="1" t="s">
        <v>6777</v>
      </c>
      <c r="F17519" s="62">
        <v>10286.958703795484</v>
      </c>
      <c r="G17519" s="62">
        <v>88.575027267816409</v>
      </c>
      <c r="H17519" s="62">
        <v>89.195015691361718</v>
      </c>
      <c r="I17519" s="62">
        <v>1973.2349999999999</v>
      </c>
      <c r="J17519" s="62">
        <v>1964.8250294985251</v>
      </c>
      <c r="K17519" s="62">
        <v>1973.2349999999999</v>
      </c>
      <c r="L17519" s="62">
        <v>176002.72678774412</v>
      </c>
      <c r="M17519" s="63">
        <v>9131.38937985542</v>
      </c>
      <c r="N17519" s="64">
        <f>GP_need_index[[#This Row],[Normalised weighted population]]/GP_need_index[[#This Row],[Registered population]]</f>
        <v>0.88766657306462171</v>
      </c>
    </row>
    <row r="17520" spans="1:14" hidden="1" x14ac:dyDescent="0.2">
      <c r="A17520" s="46" t="s">
        <v>13250</v>
      </c>
      <c r="B17520" s="33" t="s">
        <v>378</v>
      </c>
      <c r="C17520" s="1" t="s">
        <v>12572</v>
      </c>
      <c r="D17520" s="1" t="s">
        <v>6742</v>
      </c>
      <c r="E17520" s="1" t="s">
        <v>6777</v>
      </c>
      <c r="F17520" s="62">
        <v>10370.792758537156</v>
      </c>
      <c r="G17520" s="62">
        <v>88.575027267816409</v>
      </c>
      <c r="H17520" s="62">
        <v>89.195015691361718</v>
      </c>
      <c r="I17520" s="62">
        <v>1973.2349999999999</v>
      </c>
      <c r="J17520" s="62">
        <v>1964.8250294985251</v>
      </c>
      <c r="K17520" s="62">
        <v>1973.2349999999999</v>
      </c>
      <c r="L17520" s="62">
        <v>176002.72678774412</v>
      </c>
      <c r="M17520" s="63">
        <v>9168.4266191872939</v>
      </c>
      <c r="N17520" s="64">
        <f>GP_need_index[[#This Row],[Normalised weighted population]]/GP_need_index[[#This Row],[Registered population]]</f>
        <v>0.88406227302535922</v>
      </c>
    </row>
    <row r="17521" spans="1:14" x14ac:dyDescent="0.2">
      <c r="A17521" s="46" t="s">
        <v>13248</v>
      </c>
      <c r="B17521" s="33" t="s">
        <v>365</v>
      </c>
      <c r="C17521" s="1" t="s">
        <v>12573</v>
      </c>
      <c r="D17521" s="1" t="s">
        <v>6742</v>
      </c>
      <c r="E17521" s="1" t="s">
        <v>6769</v>
      </c>
      <c r="F17521" s="62">
        <v>2730.083333333333</v>
      </c>
      <c r="G17521" s="62">
        <v>31.327937873385089</v>
      </c>
      <c r="H17521" s="62">
        <v>33.492005176441985</v>
      </c>
      <c r="I17521" s="62">
        <v>1932.761</v>
      </c>
      <c r="J17521" s="62">
        <v>2008.8769606217618</v>
      </c>
      <c r="K17521" s="62">
        <v>1932.761</v>
      </c>
      <c r="L17521" s="62">
        <v>64732.041416825188</v>
      </c>
      <c r="M17521" s="63">
        <v>3344.1060600223586</v>
      </c>
      <c r="N17521" s="68">
        <f>GP_need_index[[#This Row],[Normalised weighted population]]/GP_need_index[[#This Row],[Registered population]]</f>
        <v>1.2249098843218555</v>
      </c>
    </row>
    <row r="17522" spans="1:14" hidden="1" x14ac:dyDescent="0.2">
      <c r="A17522" s="46" t="s">
        <v>13249</v>
      </c>
      <c r="B17522" s="33" t="s">
        <v>365</v>
      </c>
      <c r="C17522" s="1" t="s">
        <v>12573</v>
      </c>
      <c r="D17522" s="1" t="s">
        <v>6742</v>
      </c>
      <c r="E17522" s="1" t="s">
        <v>6769</v>
      </c>
      <c r="F17522" s="62">
        <v>2726.7169709755622</v>
      </c>
      <c r="G17522" s="62">
        <v>31.327937873385089</v>
      </c>
      <c r="H17522" s="62">
        <v>33.492005176441985</v>
      </c>
      <c r="I17522" s="62">
        <v>1932.761</v>
      </c>
      <c r="J17522" s="62">
        <v>2008.8769606217618</v>
      </c>
      <c r="K17522" s="62">
        <v>1932.761</v>
      </c>
      <c r="L17522" s="62">
        <v>64732.041416825188</v>
      </c>
      <c r="M17522" s="63">
        <v>3358.4336238313281</v>
      </c>
      <c r="N17522" s="64">
        <f>GP_need_index[[#This Row],[Normalised weighted population]]/GP_need_index[[#This Row],[Registered population]]</f>
        <v>1.2316766498246978</v>
      </c>
    </row>
    <row r="17523" spans="1:14" hidden="1" x14ac:dyDescent="0.2">
      <c r="A17523" s="46" t="s">
        <v>13250</v>
      </c>
      <c r="B17523" s="33" t="s">
        <v>365</v>
      </c>
      <c r="C17523" s="1" t="s">
        <v>12573</v>
      </c>
      <c r="D17523" s="1" t="s">
        <v>6742</v>
      </c>
      <c r="E17523" s="1" t="s">
        <v>6769</v>
      </c>
      <c r="F17523" s="62">
        <v>2726.1223634425232</v>
      </c>
      <c r="G17523" s="62">
        <v>31.327937873385089</v>
      </c>
      <c r="H17523" s="62">
        <v>33.492005176441985</v>
      </c>
      <c r="I17523" s="62">
        <v>1932.761</v>
      </c>
      <c r="J17523" s="62">
        <v>2008.8769606217618</v>
      </c>
      <c r="K17523" s="62">
        <v>1932.761</v>
      </c>
      <c r="L17523" s="62">
        <v>64732.041416825188</v>
      </c>
      <c r="M17523" s="63">
        <v>3372.055549776187</v>
      </c>
      <c r="N17523" s="64">
        <f>GP_need_index[[#This Row],[Normalised weighted population]]/GP_need_index[[#This Row],[Registered population]]</f>
        <v>1.236942110521402</v>
      </c>
    </row>
    <row r="17524" spans="1:14" x14ac:dyDescent="0.2">
      <c r="A17524" s="46" t="s">
        <v>13248</v>
      </c>
      <c r="B17524" s="33" t="s">
        <v>1032</v>
      </c>
      <c r="C17524" s="1" t="s">
        <v>9219</v>
      </c>
      <c r="D17524" s="1" t="s">
        <v>6742</v>
      </c>
      <c r="E17524" s="1" t="s">
        <v>6767</v>
      </c>
      <c r="F17524" s="62">
        <v>2359.3333333333335</v>
      </c>
      <c r="G17524" s="62">
        <v>15.163278519267589</v>
      </c>
      <c r="H17524" s="62">
        <v>15.499115199671035</v>
      </c>
      <c r="I17524" s="62">
        <v>1673.556</v>
      </c>
      <c r="J17524" s="62">
        <v>2034.5338842729971</v>
      </c>
      <c r="K17524" s="62">
        <v>1673.556</v>
      </c>
      <c r="L17524" s="62">
        <v>25938.637237100658</v>
      </c>
      <c r="M17524" s="63">
        <v>1340.0095543837431</v>
      </c>
      <c r="N17524" s="68">
        <f>GP_need_index[[#This Row],[Normalised weighted population]]/GP_need_index[[#This Row],[Registered population]]</f>
        <v>0.56796109962577412</v>
      </c>
    </row>
    <row r="17525" spans="1:14" hidden="1" x14ac:dyDescent="0.2">
      <c r="A17525" s="46" t="s">
        <v>13249</v>
      </c>
      <c r="B17525" s="33" t="s">
        <v>1032</v>
      </c>
      <c r="C17525" s="1" t="s">
        <v>9219</v>
      </c>
      <c r="D17525" s="1" t="s">
        <v>6742</v>
      </c>
      <c r="E17525" s="1" t="s">
        <v>6767</v>
      </c>
      <c r="F17525" s="62">
        <v>2370.7802994530471</v>
      </c>
      <c r="G17525" s="62">
        <v>15.163278519267589</v>
      </c>
      <c r="H17525" s="62">
        <v>15.499115199671035</v>
      </c>
      <c r="I17525" s="62">
        <v>1673.556</v>
      </c>
      <c r="J17525" s="62">
        <v>2034.5338842729971</v>
      </c>
      <c r="K17525" s="62">
        <v>1673.556</v>
      </c>
      <c r="L17525" s="62">
        <v>25938.637237100658</v>
      </c>
      <c r="M17525" s="63">
        <v>1345.7507216943677</v>
      </c>
      <c r="N17525" s="64">
        <f>GP_need_index[[#This Row],[Normalised weighted population]]/GP_need_index[[#This Row],[Registered population]]</f>
        <v>0.56764041864395465</v>
      </c>
    </row>
    <row r="17526" spans="1:14" hidden="1" x14ac:dyDescent="0.2">
      <c r="A17526" s="46" t="s">
        <v>13250</v>
      </c>
      <c r="B17526" s="33" t="s">
        <v>1032</v>
      </c>
      <c r="C17526" s="1" t="s">
        <v>9219</v>
      </c>
      <c r="D17526" s="1" t="s">
        <v>6742</v>
      </c>
      <c r="E17526" s="1" t="s">
        <v>6767</v>
      </c>
      <c r="F17526" s="62">
        <v>2381.5465411835548</v>
      </c>
      <c r="G17526" s="62">
        <v>15.163278519267589</v>
      </c>
      <c r="H17526" s="62">
        <v>15.499115199671035</v>
      </c>
      <c r="I17526" s="62">
        <v>1673.556</v>
      </c>
      <c r="J17526" s="62">
        <v>2034.5338842729971</v>
      </c>
      <c r="K17526" s="62">
        <v>1673.556</v>
      </c>
      <c r="L17526" s="62">
        <v>25938.637237100658</v>
      </c>
      <c r="M17526" s="63">
        <v>1351.2091343725517</v>
      </c>
      <c r="N17526" s="64">
        <f>GP_need_index[[#This Row],[Normalised weighted population]]/GP_need_index[[#This Row],[Registered population]]</f>
        <v>0.5673662517218927</v>
      </c>
    </row>
    <row r="17527" spans="1:14" x14ac:dyDescent="0.2">
      <c r="A17527" s="46" t="s">
        <v>13248</v>
      </c>
      <c r="B17527" s="33" t="s">
        <v>528</v>
      </c>
      <c r="C17527" s="1" t="s">
        <v>12574</v>
      </c>
      <c r="D17527" s="1" t="s">
        <v>6742</v>
      </c>
      <c r="E17527" s="1" t="s">
        <v>6772</v>
      </c>
      <c r="F17527" s="62">
        <v>6519.333333333333</v>
      </c>
      <c r="G17527" s="62">
        <v>68.428427804126684</v>
      </c>
      <c r="H17527" s="62">
        <v>71.356672319011565</v>
      </c>
      <c r="I17527" s="62">
        <v>2114.8200000000002</v>
      </c>
      <c r="J17527" s="62">
        <v>2066.7252526539278</v>
      </c>
      <c r="K17527" s="62">
        <v>2114.8200000000002</v>
      </c>
      <c r="L17527" s="62">
        <v>150906.51775369205</v>
      </c>
      <c r="M17527" s="63">
        <v>7795.9444731156736</v>
      </c>
      <c r="N17527" s="68">
        <f>GP_need_index[[#This Row],[Normalised weighted population]]/GP_need_index[[#This Row],[Registered population]]</f>
        <v>1.1958192769888036</v>
      </c>
    </row>
    <row r="17528" spans="1:14" hidden="1" x14ac:dyDescent="0.2">
      <c r="A17528" s="46" t="s">
        <v>13249</v>
      </c>
      <c r="B17528" s="33" t="s">
        <v>528</v>
      </c>
      <c r="C17528" s="1" t="s">
        <v>12574</v>
      </c>
      <c r="D17528" s="1" t="s">
        <v>6742</v>
      </c>
      <c r="E17528" s="1" t="s">
        <v>6772</v>
      </c>
      <c r="F17528" s="62">
        <v>6535.1134370965319</v>
      </c>
      <c r="G17528" s="62">
        <v>68.428427804126684</v>
      </c>
      <c r="H17528" s="62">
        <v>71.356672319011565</v>
      </c>
      <c r="I17528" s="62">
        <v>2114.8200000000002</v>
      </c>
      <c r="J17528" s="62">
        <v>2066.7252526539278</v>
      </c>
      <c r="K17528" s="62">
        <v>2114.8200000000002</v>
      </c>
      <c r="L17528" s="62">
        <v>150906.51775369205</v>
      </c>
      <c r="M17528" s="63">
        <v>7829.3455943375893</v>
      </c>
      <c r="N17528" s="64">
        <f>GP_need_index[[#This Row],[Normalised weighted population]]/GP_need_index[[#This Row],[Registered population]]</f>
        <v>1.1980427990575278</v>
      </c>
    </row>
    <row r="17529" spans="1:14" hidden="1" x14ac:dyDescent="0.2">
      <c r="A17529" s="46" t="s">
        <v>13250</v>
      </c>
      <c r="B17529" s="33" t="s">
        <v>528</v>
      </c>
      <c r="C17529" s="1" t="s">
        <v>12574</v>
      </c>
      <c r="D17529" s="1" t="s">
        <v>6742</v>
      </c>
      <c r="E17529" s="1" t="s">
        <v>6772</v>
      </c>
      <c r="F17529" s="62">
        <v>6548.7043283174935</v>
      </c>
      <c r="G17529" s="62">
        <v>68.428427804126684</v>
      </c>
      <c r="H17529" s="62">
        <v>71.356672319011565</v>
      </c>
      <c r="I17529" s="62">
        <v>2114.8200000000002</v>
      </c>
      <c r="J17529" s="62">
        <v>2066.7252526539278</v>
      </c>
      <c r="K17529" s="62">
        <v>2114.8200000000002</v>
      </c>
      <c r="L17529" s="62">
        <v>150906.51775369205</v>
      </c>
      <c r="M17529" s="63">
        <v>7861.1016978752568</v>
      </c>
      <c r="N17529" s="64">
        <f>GP_need_index[[#This Row],[Normalised weighted population]]/GP_need_index[[#This Row],[Registered population]]</f>
        <v>1.200405653356921</v>
      </c>
    </row>
    <row r="17530" spans="1:14" x14ac:dyDescent="0.2">
      <c r="A17530" s="46" t="s">
        <v>13248</v>
      </c>
      <c r="B17530" s="33" t="s">
        <v>435</v>
      </c>
      <c r="C17530" s="1" t="s">
        <v>12575</v>
      </c>
      <c r="D17530" s="1" t="s">
        <v>6742</v>
      </c>
      <c r="E17530" s="1" t="s">
        <v>6775</v>
      </c>
      <c r="F17530" s="62">
        <v>8742.5833333333321</v>
      </c>
      <c r="G17530" s="62">
        <v>89.071045850603085</v>
      </c>
      <c r="H17530" s="62">
        <v>90.359475991809092</v>
      </c>
      <c r="I17530" s="62">
        <v>1765.691</v>
      </c>
      <c r="J17530" s="62">
        <v>1788.8050660173162</v>
      </c>
      <c r="K17530" s="62">
        <v>1765.691</v>
      </c>
      <c r="L17530" s="62">
        <v>159546.91352345338</v>
      </c>
      <c r="M17530" s="63">
        <v>8242.3138324348456</v>
      </c>
      <c r="N17530" s="68">
        <f>GP_need_index[[#This Row],[Normalised weighted population]]/GP_need_index[[#This Row],[Registered population]]</f>
        <v>0.94277784016183397</v>
      </c>
    </row>
    <row r="17531" spans="1:14" hidden="1" x14ac:dyDescent="0.2">
      <c r="A17531" s="46" t="s">
        <v>13249</v>
      </c>
      <c r="B17531" s="33" t="s">
        <v>435</v>
      </c>
      <c r="C17531" s="1" t="s">
        <v>12575</v>
      </c>
      <c r="D17531" s="1" t="s">
        <v>6742</v>
      </c>
      <c r="E17531" s="1" t="s">
        <v>6775</v>
      </c>
      <c r="F17531" s="62">
        <v>8756.1574645279397</v>
      </c>
      <c r="G17531" s="62">
        <v>89.071045850603085</v>
      </c>
      <c r="H17531" s="62">
        <v>90.359475991809092</v>
      </c>
      <c r="I17531" s="62">
        <v>1765.691</v>
      </c>
      <c r="J17531" s="62">
        <v>1788.8050660173162</v>
      </c>
      <c r="K17531" s="62">
        <v>1765.691</v>
      </c>
      <c r="L17531" s="62">
        <v>159546.91352345338</v>
      </c>
      <c r="M17531" s="63">
        <v>8277.6273886582912</v>
      </c>
      <c r="N17531" s="64">
        <f>GP_need_index[[#This Row],[Normalised weighted population]]/GP_need_index[[#This Row],[Registered population]]</f>
        <v>0.94534930672407147</v>
      </c>
    </row>
    <row r="17532" spans="1:14" hidden="1" x14ac:dyDescent="0.2">
      <c r="A17532" s="46" t="s">
        <v>13250</v>
      </c>
      <c r="B17532" s="33" t="s">
        <v>435</v>
      </c>
      <c r="C17532" s="1" t="s">
        <v>12575</v>
      </c>
      <c r="D17532" s="1" t="s">
        <v>6742</v>
      </c>
      <c r="E17532" s="1" t="s">
        <v>6775</v>
      </c>
      <c r="F17532" s="62">
        <v>8770.3566671853005</v>
      </c>
      <c r="G17532" s="62">
        <v>89.071045850603085</v>
      </c>
      <c r="H17532" s="62">
        <v>90.359475991809092</v>
      </c>
      <c r="I17532" s="62">
        <v>1765.691</v>
      </c>
      <c r="J17532" s="62">
        <v>1788.8050660173162</v>
      </c>
      <c r="K17532" s="62">
        <v>1765.691</v>
      </c>
      <c r="L17532" s="62">
        <v>159546.91352345338</v>
      </c>
      <c r="M17532" s="63">
        <v>8311.201739060014</v>
      </c>
      <c r="N17532" s="64">
        <f>GP_need_index[[#This Row],[Normalised weighted population]]/GP_need_index[[#This Row],[Registered population]]</f>
        <v>0.94764694920068238</v>
      </c>
    </row>
    <row r="17533" spans="1:14" x14ac:dyDescent="0.2">
      <c r="A17533" s="46" t="s">
        <v>13248</v>
      </c>
      <c r="B17533" s="33" t="s">
        <v>422</v>
      </c>
      <c r="C17533" s="1" t="s">
        <v>12576</v>
      </c>
      <c r="D17533" s="1" t="s">
        <v>6742</v>
      </c>
      <c r="E17533" s="1" t="s">
        <v>6773</v>
      </c>
      <c r="F17533" s="62">
        <v>3462.916666666667</v>
      </c>
      <c r="G17533" s="62">
        <v>30.177570887671191</v>
      </c>
      <c r="H17533" s="62">
        <v>28.758402729544855</v>
      </c>
      <c r="I17533" s="62">
        <v>1558.08</v>
      </c>
      <c r="J17533" s="62">
        <v>1834.5934355716879</v>
      </c>
      <c r="K17533" s="62">
        <v>1558.08</v>
      </c>
      <c r="L17533" s="62">
        <v>44807.892124849248</v>
      </c>
      <c r="M17533" s="63">
        <v>2314.8094871080239</v>
      </c>
      <c r="N17533" s="68">
        <f>GP_need_index[[#This Row],[Normalised weighted population]]/GP_need_index[[#This Row],[Registered population]]</f>
        <v>0.66845659596429507</v>
      </c>
    </row>
    <row r="17534" spans="1:14" hidden="1" x14ac:dyDescent="0.2">
      <c r="A17534" s="46" t="s">
        <v>13249</v>
      </c>
      <c r="B17534" s="33" t="s">
        <v>422</v>
      </c>
      <c r="C17534" s="1" t="s">
        <v>12576</v>
      </c>
      <c r="D17534" s="1" t="s">
        <v>6742</v>
      </c>
      <c r="E17534" s="1" t="s">
        <v>6773</v>
      </c>
      <c r="F17534" s="62">
        <v>3477.1407564263818</v>
      </c>
      <c r="G17534" s="62">
        <v>30.177570887671191</v>
      </c>
      <c r="H17534" s="62">
        <v>28.758402729544855</v>
      </c>
      <c r="I17534" s="62">
        <v>1558.08</v>
      </c>
      <c r="J17534" s="62">
        <v>1834.5934355716879</v>
      </c>
      <c r="K17534" s="62">
        <v>1558.08</v>
      </c>
      <c r="L17534" s="62">
        <v>44807.892124849248</v>
      </c>
      <c r="M17534" s="63">
        <v>2324.727109347531</v>
      </c>
      <c r="N17534" s="64">
        <f>GP_need_index[[#This Row],[Normalised weighted population]]/GP_need_index[[#This Row],[Registered population]]</f>
        <v>0.66857434662402349</v>
      </c>
    </row>
    <row r="17535" spans="1:14" hidden="1" x14ac:dyDescent="0.2">
      <c r="A17535" s="46" t="s">
        <v>13250</v>
      </c>
      <c r="B17535" s="33" t="s">
        <v>422</v>
      </c>
      <c r="C17535" s="1" t="s">
        <v>12576</v>
      </c>
      <c r="D17535" s="1" t="s">
        <v>6742</v>
      </c>
      <c r="E17535" s="1" t="s">
        <v>6773</v>
      </c>
      <c r="F17535" s="62">
        <v>3489.080196006355</v>
      </c>
      <c r="G17535" s="62">
        <v>30.177570887671191</v>
      </c>
      <c r="H17535" s="62">
        <v>28.758402729544855</v>
      </c>
      <c r="I17535" s="62">
        <v>1558.08</v>
      </c>
      <c r="J17535" s="62">
        <v>1834.5934355716879</v>
      </c>
      <c r="K17535" s="62">
        <v>1558.08</v>
      </c>
      <c r="L17535" s="62">
        <v>44807.892124849248</v>
      </c>
      <c r="M17535" s="63">
        <v>2334.1562849908514</v>
      </c>
      <c r="N17535" s="64">
        <f>GP_need_index[[#This Row],[Normalised weighted population]]/GP_need_index[[#This Row],[Registered population]]</f>
        <v>0.66898900393936378</v>
      </c>
    </row>
    <row r="17536" spans="1:14" x14ac:dyDescent="0.2">
      <c r="A17536" s="46" t="s">
        <v>13248</v>
      </c>
      <c r="B17536" s="33" t="s">
        <v>534</v>
      </c>
      <c r="C17536" s="1" t="s">
        <v>12577</v>
      </c>
      <c r="D17536" s="1" t="s">
        <v>6742</v>
      </c>
      <c r="E17536" s="1" t="s">
        <v>6772</v>
      </c>
      <c r="F17536" s="62">
        <v>6670.2500000000009</v>
      </c>
      <c r="G17536" s="62">
        <v>77.260901127923304</v>
      </c>
      <c r="H17536" s="62">
        <v>80.345278591901504</v>
      </c>
      <c r="I17536" s="62">
        <v>2083.5630000000001</v>
      </c>
      <c r="J17536" s="62">
        <v>2066.7252526539278</v>
      </c>
      <c r="K17536" s="62">
        <v>2083.5630000000001</v>
      </c>
      <c r="L17536" s="62">
        <v>167404.44969877807</v>
      </c>
      <c r="M17536" s="63">
        <v>8648.2400749203553</v>
      </c>
      <c r="N17536" s="68">
        <f>GP_need_index[[#This Row],[Normalised weighted population]]/GP_need_index[[#This Row],[Registered population]]</f>
        <v>1.2965391214602682</v>
      </c>
    </row>
    <row r="17537" spans="1:14" hidden="1" x14ac:dyDescent="0.2">
      <c r="A17537" s="46" t="s">
        <v>13249</v>
      </c>
      <c r="B17537" s="33" t="s">
        <v>534</v>
      </c>
      <c r="C17537" s="1" t="s">
        <v>12577</v>
      </c>
      <c r="D17537" s="1" t="s">
        <v>6742</v>
      </c>
      <c r="E17537" s="1" t="s">
        <v>6772</v>
      </c>
      <c r="F17537" s="62">
        <v>6676.466075280583</v>
      </c>
      <c r="G17537" s="62">
        <v>77.260901127923304</v>
      </c>
      <c r="H17537" s="62">
        <v>80.345278591901504</v>
      </c>
      <c r="I17537" s="62">
        <v>2083.5630000000001</v>
      </c>
      <c r="J17537" s="62">
        <v>2066.7252526539278</v>
      </c>
      <c r="K17537" s="62">
        <v>2083.5630000000001</v>
      </c>
      <c r="L17537" s="62">
        <v>167404.44969877807</v>
      </c>
      <c r="M17537" s="63">
        <v>8685.2927907387893</v>
      </c>
      <c r="N17537" s="64">
        <f>GP_need_index[[#This Row],[Normalised weighted population]]/GP_need_index[[#This Row],[Registered population]]</f>
        <v>1.3008817378546755</v>
      </c>
    </row>
    <row r="17538" spans="1:14" hidden="1" x14ac:dyDescent="0.2">
      <c r="A17538" s="46" t="s">
        <v>13250</v>
      </c>
      <c r="B17538" s="33" t="s">
        <v>534</v>
      </c>
      <c r="C17538" s="1" t="s">
        <v>12577</v>
      </c>
      <c r="D17538" s="1" t="s">
        <v>6742</v>
      </c>
      <c r="E17538" s="1" t="s">
        <v>6772</v>
      </c>
      <c r="F17538" s="62">
        <v>6683.7585808518816</v>
      </c>
      <c r="G17538" s="62">
        <v>77.260901127923304</v>
      </c>
      <c r="H17538" s="62">
        <v>80.345278591901504</v>
      </c>
      <c r="I17538" s="62">
        <v>2083.5630000000001</v>
      </c>
      <c r="J17538" s="62">
        <v>2066.7252526539278</v>
      </c>
      <c r="K17538" s="62">
        <v>2083.5630000000001</v>
      </c>
      <c r="L17538" s="62">
        <v>167404.44969877807</v>
      </c>
      <c r="M17538" s="63">
        <v>8720.520646476456</v>
      </c>
      <c r="N17538" s="64">
        <f>GP_need_index[[#This Row],[Normalised weighted population]]/GP_need_index[[#This Row],[Registered population]]</f>
        <v>1.3047330392003742</v>
      </c>
    </row>
    <row r="17539" spans="1:14" x14ac:dyDescent="0.2">
      <c r="A17539" s="46" t="s">
        <v>13248</v>
      </c>
      <c r="B17539" s="33" t="s">
        <v>240</v>
      </c>
      <c r="C17539" s="1" t="s">
        <v>12578</v>
      </c>
      <c r="D17539" s="1" t="s">
        <v>6742</v>
      </c>
      <c r="E17539" s="1" t="s">
        <v>6929</v>
      </c>
      <c r="F17539" s="62">
        <v>9598.0000000000018</v>
      </c>
      <c r="G17539" s="62">
        <v>109.74535063496805</v>
      </c>
      <c r="H17539" s="62">
        <v>108.32557932129733</v>
      </c>
      <c r="I17539" s="62">
        <v>1765.6859999999999</v>
      </c>
      <c r="J17539" s="62">
        <v>1791.5263081510939</v>
      </c>
      <c r="K17539" s="62">
        <v>1765.6859999999999</v>
      </c>
      <c r="L17539" s="62">
        <v>191268.95884950418</v>
      </c>
      <c r="M17539" s="63">
        <v>9881.0986087106885</v>
      </c>
      <c r="N17539" s="68">
        <f>GP_need_index[[#This Row],[Normalised weighted population]]/GP_need_index[[#This Row],[Registered population]]</f>
        <v>1.029495583320555</v>
      </c>
    </row>
    <row r="17540" spans="1:14" hidden="1" x14ac:dyDescent="0.2">
      <c r="A17540" s="46" t="s">
        <v>13249</v>
      </c>
      <c r="B17540" s="33" t="s">
        <v>240</v>
      </c>
      <c r="C17540" s="1" t="s">
        <v>12578</v>
      </c>
      <c r="D17540" s="1" t="s">
        <v>6742</v>
      </c>
      <c r="E17540" s="1" t="s">
        <v>6929</v>
      </c>
      <c r="F17540" s="62">
        <v>9597.7044568031524</v>
      </c>
      <c r="G17540" s="62">
        <v>109.74535063496805</v>
      </c>
      <c r="H17540" s="62">
        <v>108.32557932129733</v>
      </c>
      <c r="I17540" s="62">
        <v>1765.6859999999999</v>
      </c>
      <c r="J17540" s="62">
        <v>1791.5263081510939</v>
      </c>
      <c r="K17540" s="62">
        <v>1765.6859999999999</v>
      </c>
      <c r="L17540" s="62">
        <v>191268.95884950418</v>
      </c>
      <c r="M17540" s="63">
        <v>9923.4334115781785</v>
      </c>
      <c r="N17540" s="64">
        <f>GP_need_index[[#This Row],[Normalised weighted population]]/GP_need_index[[#This Row],[Registered population]]</f>
        <v>1.0339382147305172</v>
      </c>
    </row>
    <row r="17541" spans="1:14" hidden="1" x14ac:dyDescent="0.2">
      <c r="A17541" s="46" t="s">
        <v>13250</v>
      </c>
      <c r="B17541" s="33" t="s">
        <v>240</v>
      </c>
      <c r="C17541" s="1" t="s">
        <v>12578</v>
      </c>
      <c r="D17541" s="1" t="s">
        <v>6742</v>
      </c>
      <c r="E17541" s="1" t="s">
        <v>6929</v>
      </c>
      <c r="F17541" s="62">
        <v>9595.7681981330716</v>
      </c>
      <c r="G17541" s="62">
        <v>109.74535063496805</v>
      </c>
      <c r="H17541" s="62">
        <v>108.32557932129733</v>
      </c>
      <c r="I17541" s="62">
        <v>1765.6859999999999</v>
      </c>
      <c r="J17541" s="62">
        <v>1791.5263081510939</v>
      </c>
      <c r="K17541" s="62">
        <v>1765.6859999999999</v>
      </c>
      <c r="L17541" s="62">
        <v>191268.95884950418</v>
      </c>
      <c r="M17541" s="63">
        <v>9963.6832096066537</v>
      </c>
      <c r="N17541" s="64">
        <f>GP_need_index[[#This Row],[Normalised weighted population]]/GP_need_index[[#This Row],[Registered population]]</f>
        <v>1.0383413817296214</v>
      </c>
    </row>
    <row r="17542" spans="1:14" x14ac:dyDescent="0.2">
      <c r="A17542" s="46" t="s">
        <v>13248</v>
      </c>
      <c r="B17542" s="33" t="s">
        <v>460</v>
      </c>
      <c r="C17542" s="1" t="s">
        <v>12579</v>
      </c>
      <c r="D17542" s="1" t="s">
        <v>6742</v>
      </c>
      <c r="E17542" s="1" t="s">
        <v>6778</v>
      </c>
      <c r="F17542" s="62">
        <v>5274.8333333333339</v>
      </c>
      <c r="G17542" s="62">
        <v>75.969953712170962</v>
      </c>
      <c r="H17542" s="62">
        <v>78.180395213301381</v>
      </c>
      <c r="I17542" s="62">
        <v>1878.163</v>
      </c>
      <c r="J17542" s="62">
        <v>1852.7577960954445</v>
      </c>
      <c r="K17542" s="62">
        <v>1878.163</v>
      </c>
      <c r="L17542" s="62">
        <v>146835.52561499976</v>
      </c>
      <c r="M17542" s="63">
        <v>7585.6339501763223</v>
      </c>
      <c r="N17542" s="68">
        <f>GP_need_index[[#This Row],[Normalised weighted population]]/GP_need_index[[#This Row],[Registered population]]</f>
        <v>1.4380803090479297</v>
      </c>
    </row>
    <row r="17543" spans="1:14" hidden="1" x14ac:dyDescent="0.2">
      <c r="A17543" s="46" t="s">
        <v>13249</v>
      </c>
      <c r="B17543" s="33" t="s">
        <v>460</v>
      </c>
      <c r="C17543" s="1" t="s">
        <v>12579</v>
      </c>
      <c r="D17543" s="1" t="s">
        <v>6742</v>
      </c>
      <c r="E17543" s="1" t="s">
        <v>6778</v>
      </c>
      <c r="F17543" s="62">
        <v>5275.6539096893866</v>
      </c>
      <c r="G17543" s="62">
        <v>75.969953712170962</v>
      </c>
      <c r="H17543" s="62">
        <v>78.180395213301381</v>
      </c>
      <c r="I17543" s="62">
        <v>1878.163</v>
      </c>
      <c r="J17543" s="62">
        <v>1852.7577960954445</v>
      </c>
      <c r="K17543" s="62">
        <v>1878.163</v>
      </c>
      <c r="L17543" s="62">
        <v>146835.52561499976</v>
      </c>
      <c r="M17543" s="63">
        <v>7618.1340122263609</v>
      </c>
      <c r="N17543" s="64">
        <f>GP_need_index[[#This Row],[Normalised weighted population]]/GP_need_index[[#This Row],[Registered population]]</f>
        <v>1.4440170152622638</v>
      </c>
    </row>
    <row r="17544" spans="1:14" hidden="1" x14ac:dyDescent="0.2">
      <c r="A17544" s="46" t="s">
        <v>13250</v>
      </c>
      <c r="B17544" s="33" t="s">
        <v>460</v>
      </c>
      <c r="C17544" s="1" t="s">
        <v>12579</v>
      </c>
      <c r="D17544" s="1" t="s">
        <v>6742</v>
      </c>
      <c r="E17544" s="1" t="s">
        <v>6778</v>
      </c>
      <c r="F17544" s="62">
        <v>5274.4506148054261</v>
      </c>
      <c r="G17544" s="62">
        <v>75.969953712170962</v>
      </c>
      <c r="H17544" s="62">
        <v>78.180395213301381</v>
      </c>
      <c r="I17544" s="62">
        <v>1878.163</v>
      </c>
      <c r="J17544" s="62">
        <v>1852.7577960954445</v>
      </c>
      <c r="K17544" s="62">
        <v>1878.163</v>
      </c>
      <c r="L17544" s="62">
        <v>146835.52561499976</v>
      </c>
      <c r="M17544" s="63">
        <v>7649.0334340926092</v>
      </c>
      <c r="N17544" s="64">
        <f>GP_need_index[[#This Row],[Normalised weighted population]]/GP_need_index[[#This Row],[Registered population]]</f>
        <v>1.4502047687434421</v>
      </c>
    </row>
    <row r="17545" spans="1:14" x14ac:dyDescent="0.2">
      <c r="A17545" s="46" t="s">
        <v>13248</v>
      </c>
      <c r="B17545" s="33" t="s">
        <v>325</v>
      </c>
      <c r="C17545" s="1" t="s">
        <v>12580</v>
      </c>
      <c r="D17545" s="1" t="s">
        <v>6648</v>
      </c>
      <c r="E17545" s="1" t="s">
        <v>6657</v>
      </c>
      <c r="F17545" s="62">
        <v>10405.166666666668</v>
      </c>
      <c r="G17545" s="62">
        <v>108.49668050401451</v>
      </c>
      <c r="H17545" s="62">
        <v>106.40787483383158</v>
      </c>
      <c r="I17545" s="62">
        <v>2001.798</v>
      </c>
      <c r="J17545" s="62">
        <v>2146.3816861548344</v>
      </c>
      <c r="K17545" s="62">
        <v>2001.798</v>
      </c>
      <c r="L17545" s="62">
        <v>213007.0710266144</v>
      </c>
      <c r="M17545" s="63">
        <v>11004.105871788062</v>
      </c>
      <c r="N17545" s="68">
        <f>GP_need_index[[#This Row],[Normalised weighted population]]/GP_need_index[[#This Row],[Registered population]]</f>
        <v>1.0575617118215048</v>
      </c>
    </row>
    <row r="17546" spans="1:14" hidden="1" x14ac:dyDescent="0.2">
      <c r="A17546" s="46" t="s">
        <v>13249</v>
      </c>
      <c r="B17546" s="33" t="s">
        <v>325</v>
      </c>
      <c r="C17546" s="1" t="s">
        <v>12580</v>
      </c>
      <c r="D17546" s="1" t="s">
        <v>6648</v>
      </c>
      <c r="E17546" s="1" t="s">
        <v>6657</v>
      </c>
      <c r="F17546" s="62">
        <v>10435.578744615166</v>
      </c>
      <c r="G17546" s="62">
        <v>108.49668050401451</v>
      </c>
      <c r="H17546" s="62">
        <v>106.40787483383158</v>
      </c>
      <c r="I17546" s="62">
        <v>2001.798</v>
      </c>
      <c r="J17546" s="62">
        <v>2146.3816861548344</v>
      </c>
      <c r="K17546" s="62">
        <v>2001.798</v>
      </c>
      <c r="L17546" s="62">
        <v>213007.0710266144</v>
      </c>
      <c r="M17546" s="63">
        <v>11051.252112430218</v>
      </c>
      <c r="N17546" s="64">
        <f>GP_need_index[[#This Row],[Normalised weighted population]]/GP_need_index[[#This Row],[Registered population]]</f>
        <v>1.058997529785566</v>
      </c>
    </row>
    <row r="17547" spans="1:14" hidden="1" x14ac:dyDescent="0.2">
      <c r="A17547" s="46" t="s">
        <v>13250</v>
      </c>
      <c r="B17547" s="33" t="s">
        <v>325</v>
      </c>
      <c r="C17547" s="1" t="s">
        <v>12580</v>
      </c>
      <c r="D17547" s="1" t="s">
        <v>6648</v>
      </c>
      <c r="E17547" s="1" t="s">
        <v>6657</v>
      </c>
      <c r="F17547" s="62">
        <v>10459.21397379203</v>
      </c>
      <c r="G17547" s="62">
        <v>108.49668050401451</v>
      </c>
      <c r="H17547" s="62">
        <v>106.40787483383158</v>
      </c>
      <c r="I17547" s="62">
        <v>2001.798</v>
      </c>
      <c r="J17547" s="62">
        <v>2146.3816861548344</v>
      </c>
      <c r="K17547" s="62">
        <v>2001.798</v>
      </c>
      <c r="L17547" s="62">
        <v>213007.0710266144</v>
      </c>
      <c r="M17547" s="63">
        <v>11096.076383127505</v>
      </c>
      <c r="N17547" s="64">
        <f>GP_need_index[[#This Row],[Normalised weighted population]]/GP_need_index[[#This Row],[Registered population]]</f>
        <v>1.0608900832253056</v>
      </c>
    </row>
    <row r="17548" spans="1:14" x14ac:dyDescent="0.2">
      <c r="A17548" s="46" t="s">
        <v>13248</v>
      </c>
      <c r="B17548" s="33" t="s">
        <v>300</v>
      </c>
      <c r="C17548" s="1" t="s">
        <v>12581</v>
      </c>
      <c r="D17548" s="1" t="s">
        <v>6648</v>
      </c>
      <c r="E17548" s="1" t="s">
        <v>6657</v>
      </c>
      <c r="F17548" s="62">
        <v>7610.583333333333</v>
      </c>
      <c r="G17548" s="62">
        <v>87.123726416608591</v>
      </c>
      <c r="H17548" s="62">
        <v>85.925617073563288</v>
      </c>
      <c r="I17548" s="62">
        <v>2194.1469999999999</v>
      </c>
      <c r="J17548" s="62">
        <v>2146.3816861548344</v>
      </c>
      <c r="K17548" s="62">
        <v>2194.1469999999999</v>
      </c>
      <c r="L17548" s="62">
        <v>188533.43492510766</v>
      </c>
      <c r="M17548" s="63">
        <v>9739.7793805095389</v>
      </c>
      <c r="N17548" s="68">
        <f>GP_need_index[[#This Row],[Normalised weighted population]]/GP_need_index[[#This Row],[Registered population]]</f>
        <v>1.2797677857163212</v>
      </c>
    </row>
    <row r="17549" spans="1:14" hidden="1" x14ac:dyDescent="0.2">
      <c r="A17549" s="46" t="s">
        <v>13249</v>
      </c>
      <c r="B17549" s="33" t="s">
        <v>300</v>
      </c>
      <c r="C17549" s="1" t="s">
        <v>12581</v>
      </c>
      <c r="D17549" s="1" t="s">
        <v>6648</v>
      </c>
      <c r="E17549" s="1" t="s">
        <v>6657</v>
      </c>
      <c r="F17549" s="62">
        <v>7631.4313795788748</v>
      </c>
      <c r="G17549" s="62">
        <v>87.123726416608591</v>
      </c>
      <c r="H17549" s="62">
        <v>85.925617073563288</v>
      </c>
      <c r="I17549" s="62">
        <v>2194.1469999999999</v>
      </c>
      <c r="J17549" s="62">
        <v>2146.3816861548344</v>
      </c>
      <c r="K17549" s="62">
        <v>2194.1469999999999</v>
      </c>
      <c r="L17549" s="62">
        <v>188533.43492510766</v>
      </c>
      <c r="M17549" s="63">
        <v>9781.5087120722492</v>
      </c>
      <c r="N17549" s="64">
        <f>GP_need_index[[#This Row],[Normalised weighted population]]/GP_need_index[[#This Row],[Registered population]]</f>
        <v>1.2817397190056399</v>
      </c>
    </row>
    <row r="17550" spans="1:14" hidden="1" x14ac:dyDescent="0.2">
      <c r="A17550" s="46" t="s">
        <v>13250</v>
      </c>
      <c r="B17550" s="33" t="s">
        <v>300</v>
      </c>
      <c r="C17550" s="1" t="s">
        <v>12581</v>
      </c>
      <c r="D17550" s="1" t="s">
        <v>6648</v>
      </c>
      <c r="E17550" s="1" t="s">
        <v>6657</v>
      </c>
      <c r="F17550" s="62">
        <v>7650.9222228580838</v>
      </c>
      <c r="G17550" s="62">
        <v>87.123726416608591</v>
      </c>
      <c r="H17550" s="62">
        <v>85.925617073563288</v>
      </c>
      <c r="I17550" s="62">
        <v>2194.1469999999999</v>
      </c>
      <c r="J17550" s="62">
        <v>2146.3816861548344</v>
      </c>
      <c r="K17550" s="62">
        <v>2194.1469999999999</v>
      </c>
      <c r="L17550" s="62">
        <v>188533.43492510766</v>
      </c>
      <c r="M17550" s="63">
        <v>9821.1828584836439</v>
      </c>
      <c r="N17550" s="64">
        <f>GP_need_index[[#This Row],[Normalised weighted population]]/GP_need_index[[#This Row],[Registered population]]</f>
        <v>1.2836600049522966</v>
      </c>
    </row>
    <row r="17551" spans="1:14" x14ac:dyDescent="0.2">
      <c r="A17551" s="46" t="s">
        <v>13248</v>
      </c>
      <c r="B17551" s="33" t="s">
        <v>315</v>
      </c>
      <c r="C17551" s="1" t="s">
        <v>12582</v>
      </c>
      <c r="D17551" s="1" t="s">
        <v>6648</v>
      </c>
      <c r="E17551" s="1" t="s">
        <v>6657</v>
      </c>
      <c r="F17551" s="62">
        <v>15606.25</v>
      </c>
      <c r="G17551" s="62">
        <v>139.09662273318921</v>
      </c>
      <c r="H17551" s="62">
        <v>140.49328954514499</v>
      </c>
      <c r="I17551" s="62">
        <v>2175.1619999999998</v>
      </c>
      <c r="J17551" s="62">
        <v>2146.3816861548344</v>
      </c>
      <c r="K17551" s="62">
        <v>2175.1619999999998</v>
      </c>
      <c r="L17551" s="62">
        <v>305595.66467359662</v>
      </c>
      <c r="M17551" s="63">
        <v>15787.302420620257</v>
      </c>
      <c r="N17551" s="68">
        <f>GP_need_index[[#This Row],[Normalised weighted population]]/GP_need_index[[#This Row],[Registered population]]</f>
        <v>1.0116012764514382</v>
      </c>
    </row>
    <row r="17552" spans="1:14" hidden="1" x14ac:dyDescent="0.2">
      <c r="A17552" s="46" t="s">
        <v>13249</v>
      </c>
      <c r="B17552" s="33" t="s">
        <v>315</v>
      </c>
      <c r="C17552" s="1" t="s">
        <v>12582</v>
      </c>
      <c r="D17552" s="1" t="s">
        <v>6648</v>
      </c>
      <c r="E17552" s="1" t="s">
        <v>6657</v>
      </c>
      <c r="F17552" s="62">
        <v>15639.415653613109</v>
      </c>
      <c r="G17552" s="62">
        <v>139.09662273318921</v>
      </c>
      <c r="H17552" s="62">
        <v>140.49328954514499</v>
      </c>
      <c r="I17552" s="62">
        <v>2175.1619999999998</v>
      </c>
      <c r="J17552" s="62">
        <v>2146.3816861548344</v>
      </c>
      <c r="K17552" s="62">
        <v>2175.1619999999998</v>
      </c>
      <c r="L17552" s="62">
        <v>305595.66467359662</v>
      </c>
      <c r="M17552" s="63">
        <v>15854.941896983464</v>
      </c>
      <c r="N17552" s="64">
        <f>GP_need_index[[#This Row],[Normalised weighted population]]/GP_need_index[[#This Row],[Registered population]]</f>
        <v>1.0137809652319436</v>
      </c>
    </row>
    <row r="17553" spans="1:14" hidden="1" x14ac:dyDescent="0.2">
      <c r="A17553" s="46" t="s">
        <v>13250</v>
      </c>
      <c r="B17553" s="33" t="s">
        <v>315</v>
      </c>
      <c r="C17553" s="1" t="s">
        <v>12582</v>
      </c>
      <c r="D17553" s="1" t="s">
        <v>6648</v>
      </c>
      <c r="E17553" s="1" t="s">
        <v>6657</v>
      </c>
      <c r="F17553" s="62">
        <v>15667.868855704332</v>
      </c>
      <c r="G17553" s="62">
        <v>139.09662273318921</v>
      </c>
      <c r="H17553" s="62">
        <v>140.49328954514499</v>
      </c>
      <c r="I17553" s="62">
        <v>2175.1619999999998</v>
      </c>
      <c r="J17553" s="62">
        <v>2146.3816861548344</v>
      </c>
      <c r="K17553" s="62">
        <v>2175.1619999999998</v>
      </c>
      <c r="L17553" s="62">
        <v>305595.66467359662</v>
      </c>
      <c r="M17553" s="63">
        <v>15919.250103895221</v>
      </c>
      <c r="N17553" s="64">
        <f>GP_need_index[[#This Row],[Normalised weighted population]]/GP_need_index[[#This Row],[Registered population]]</f>
        <v>1.0160443804135728</v>
      </c>
    </row>
    <row r="17554" spans="1:14" x14ac:dyDescent="0.2">
      <c r="A17554" s="46" t="s">
        <v>13248</v>
      </c>
      <c r="B17554" s="33" t="s">
        <v>301</v>
      </c>
      <c r="C17554" s="1" t="s">
        <v>12583</v>
      </c>
      <c r="D17554" s="1" t="s">
        <v>6648</v>
      </c>
      <c r="E17554" s="1" t="s">
        <v>6657</v>
      </c>
      <c r="F17554" s="62">
        <v>9275.5</v>
      </c>
      <c r="G17554" s="62">
        <v>131.96895712519336</v>
      </c>
      <c r="H17554" s="62">
        <v>131.44603840433217</v>
      </c>
      <c r="I17554" s="62">
        <v>2187.3910000000001</v>
      </c>
      <c r="J17554" s="62">
        <v>2146.3816861548344</v>
      </c>
      <c r="K17554" s="62">
        <v>2187.3910000000001</v>
      </c>
      <c r="L17554" s="62">
        <v>287523.88139129058</v>
      </c>
      <c r="M17554" s="63">
        <v>14853.700472233961</v>
      </c>
      <c r="N17554" s="68">
        <f>GP_need_index[[#This Row],[Normalised weighted population]]/GP_need_index[[#This Row],[Registered population]]</f>
        <v>1.6013908115178654</v>
      </c>
    </row>
    <row r="17555" spans="1:14" hidden="1" x14ac:dyDescent="0.2">
      <c r="A17555" s="46" t="s">
        <v>13249</v>
      </c>
      <c r="B17555" s="33" t="s">
        <v>301</v>
      </c>
      <c r="C17555" s="1" t="s">
        <v>12583</v>
      </c>
      <c r="D17555" s="1" t="s">
        <v>6648</v>
      </c>
      <c r="E17555" s="1" t="s">
        <v>6657</v>
      </c>
      <c r="F17555" s="62">
        <v>9293.3151626130511</v>
      </c>
      <c r="G17555" s="62">
        <v>131.96895712519336</v>
      </c>
      <c r="H17555" s="62">
        <v>131.44603840433217</v>
      </c>
      <c r="I17555" s="62">
        <v>2187.3910000000001</v>
      </c>
      <c r="J17555" s="62">
        <v>2146.3816861548344</v>
      </c>
      <c r="K17555" s="62">
        <v>2187.3910000000001</v>
      </c>
      <c r="L17555" s="62">
        <v>287523.88139129058</v>
      </c>
      <c r="M17555" s="63">
        <v>14917.340003246274</v>
      </c>
      <c r="N17555" s="64">
        <f>GP_need_index[[#This Row],[Normalised weighted population]]/GP_need_index[[#This Row],[Registered population]]</f>
        <v>1.6051688490301761</v>
      </c>
    </row>
    <row r="17556" spans="1:14" hidden="1" x14ac:dyDescent="0.2">
      <c r="A17556" s="46" t="s">
        <v>13250</v>
      </c>
      <c r="B17556" s="33" t="s">
        <v>301</v>
      </c>
      <c r="C17556" s="1" t="s">
        <v>12583</v>
      </c>
      <c r="D17556" s="1" t="s">
        <v>6648</v>
      </c>
      <c r="E17556" s="1" t="s">
        <v>6657</v>
      </c>
      <c r="F17556" s="62">
        <v>9308.8808101092109</v>
      </c>
      <c r="G17556" s="62">
        <v>131.96895712519336</v>
      </c>
      <c r="H17556" s="62">
        <v>131.44603840433217</v>
      </c>
      <c r="I17556" s="62">
        <v>2187.3910000000001</v>
      </c>
      <c r="J17556" s="62">
        <v>2146.3816861548344</v>
      </c>
      <c r="K17556" s="62">
        <v>2187.3910000000001</v>
      </c>
      <c r="L17556" s="62">
        <v>287523.88139129058</v>
      </c>
      <c r="M17556" s="63">
        <v>14977.8452636083</v>
      </c>
      <c r="N17556" s="64">
        <f>GP_need_index[[#This Row],[Normalised weighted population]]/GP_need_index[[#This Row],[Registered population]]</f>
        <v>1.6089845352131629</v>
      </c>
    </row>
    <row r="17557" spans="1:14" x14ac:dyDescent="0.2">
      <c r="A17557" s="46" t="s">
        <v>13248</v>
      </c>
      <c r="B17557" s="33" t="s">
        <v>304</v>
      </c>
      <c r="C17557" s="1" t="s">
        <v>12584</v>
      </c>
      <c r="D17557" s="1" t="s">
        <v>6648</v>
      </c>
      <c r="E17557" s="1" t="s">
        <v>6657</v>
      </c>
      <c r="F17557" s="62">
        <v>6985.4166666666661</v>
      </c>
      <c r="G17557" s="62">
        <v>62.643612566066736</v>
      </c>
      <c r="H17557" s="62">
        <v>64.064613197104819</v>
      </c>
      <c r="I17557" s="62">
        <v>2104.3069999999998</v>
      </c>
      <c r="J17557" s="62">
        <v>2146.3816861548344</v>
      </c>
      <c r="K17557" s="62">
        <v>2104.3069999999998</v>
      </c>
      <c r="L17557" s="62">
        <v>134811.61400296004</v>
      </c>
      <c r="M17557" s="63">
        <v>6964.4696116676951</v>
      </c>
      <c r="N17557" s="68">
        <f>GP_need_index[[#This Row],[Normalised weighted population]]/GP_need_index[[#This Row],[Registered population]]</f>
        <v>0.99700131631389621</v>
      </c>
    </row>
    <row r="17558" spans="1:14" hidden="1" x14ac:dyDescent="0.2">
      <c r="A17558" s="46" t="s">
        <v>13249</v>
      </c>
      <c r="B17558" s="33" t="s">
        <v>304</v>
      </c>
      <c r="C17558" s="1" t="s">
        <v>12584</v>
      </c>
      <c r="D17558" s="1" t="s">
        <v>6648</v>
      </c>
      <c r="E17558" s="1" t="s">
        <v>6657</v>
      </c>
      <c r="F17558" s="62">
        <v>7006.0241003423798</v>
      </c>
      <c r="G17558" s="62">
        <v>62.643612566066736</v>
      </c>
      <c r="H17558" s="62">
        <v>64.064613197104819</v>
      </c>
      <c r="I17558" s="62">
        <v>2104.3069999999998</v>
      </c>
      <c r="J17558" s="62">
        <v>2146.3816861548344</v>
      </c>
      <c r="K17558" s="62">
        <v>2104.3069999999998</v>
      </c>
      <c r="L17558" s="62">
        <v>134811.61400296004</v>
      </c>
      <c r="M17558" s="63">
        <v>6994.3083431450495</v>
      </c>
      <c r="N17558" s="64">
        <f>GP_need_index[[#This Row],[Normalised weighted population]]/GP_need_index[[#This Row],[Registered population]]</f>
        <v>0.99832775950674257</v>
      </c>
    </row>
    <row r="17559" spans="1:14" hidden="1" x14ac:dyDescent="0.2">
      <c r="A17559" s="46" t="s">
        <v>13250</v>
      </c>
      <c r="B17559" s="33" t="s">
        <v>304</v>
      </c>
      <c r="C17559" s="1" t="s">
        <v>12584</v>
      </c>
      <c r="D17559" s="1" t="s">
        <v>6648</v>
      </c>
      <c r="E17559" s="1" t="s">
        <v>6657</v>
      </c>
      <c r="F17559" s="62">
        <v>7024.172088618785</v>
      </c>
      <c r="G17559" s="62">
        <v>62.643612566066736</v>
      </c>
      <c r="H17559" s="62">
        <v>64.064613197104819</v>
      </c>
      <c r="I17559" s="62">
        <v>2104.3069999999998</v>
      </c>
      <c r="J17559" s="62">
        <v>2146.3816861548344</v>
      </c>
      <c r="K17559" s="62">
        <v>2104.3069999999998</v>
      </c>
      <c r="L17559" s="62">
        <v>134811.61400296004</v>
      </c>
      <c r="M17559" s="63">
        <v>7022.6775059624279</v>
      </c>
      <c r="N17559" s="64">
        <f>GP_need_index[[#This Row],[Normalised weighted population]]/GP_need_index[[#This Row],[Registered population]]</f>
        <v>0.99978722294421307</v>
      </c>
    </row>
    <row r="17560" spans="1:14" x14ac:dyDescent="0.2">
      <c r="A17560" s="46" t="s">
        <v>13248</v>
      </c>
      <c r="B17560" s="33" t="s">
        <v>305</v>
      </c>
      <c r="C17560" s="1" t="s">
        <v>12585</v>
      </c>
      <c r="D17560" s="1" t="s">
        <v>6648</v>
      </c>
      <c r="E17560" s="1" t="s">
        <v>6657</v>
      </c>
      <c r="F17560" s="62">
        <v>8182.75</v>
      </c>
      <c r="G17560" s="62">
        <v>72.689344816119814</v>
      </c>
      <c r="H17560" s="62">
        <v>71.472422912149895</v>
      </c>
      <c r="I17560" s="62">
        <v>2176.9560000000001</v>
      </c>
      <c r="J17560" s="62">
        <v>2146.3816861548344</v>
      </c>
      <c r="K17560" s="62">
        <v>2176.9560000000001</v>
      </c>
      <c r="L17560" s="62">
        <v>155592.31989314221</v>
      </c>
      <c r="M17560" s="63">
        <v>8038.0165441893987</v>
      </c>
      <c r="N17560" s="68">
        <f>GP_need_index[[#This Row],[Normalised weighted population]]/GP_need_index[[#This Row],[Registered population]]</f>
        <v>0.98231236982547421</v>
      </c>
    </row>
    <row r="17561" spans="1:14" hidden="1" x14ac:dyDescent="0.2">
      <c r="A17561" s="46" t="s">
        <v>13249</v>
      </c>
      <c r="B17561" s="33" t="s">
        <v>305</v>
      </c>
      <c r="C17561" s="1" t="s">
        <v>12585</v>
      </c>
      <c r="D17561" s="1" t="s">
        <v>6648</v>
      </c>
      <c r="E17561" s="1" t="s">
        <v>6657</v>
      </c>
      <c r="F17561" s="62">
        <v>8201.0492402276905</v>
      </c>
      <c r="G17561" s="62">
        <v>72.689344816119814</v>
      </c>
      <c r="H17561" s="62">
        <v>71.472422912149895</v>
      </c>
      <c r="I17561" s="62">
        <v>2176.9560000000001</v>
      </c>
      <c r="J17561" s="62">
        <v>2146.3816861548344</v>
      </c>
      <c r="K17561" s="62">
        <v>2176.9560000000001</v>
      </c>
      <c r="L17561" s="62">
        <v>155592.31989314221</v>
      </c>
      <c r="M17561" s="63">
        <v>8072.4548044800003</v>
      </c>
      <c r="N17561" s="64">
        <f>GP_need_index[[#This Row],[Normalised weighted population]]/GP_need_index[[#This Row],[Registered population]]</f>
        <v>0.98431975812108163</v>
      </c>
    </row>
    <row r="17562" spans="1:14" hidden="1" x14ac:dyDescent="0.2">
      <c r="A17562" s="46" t="s">
        <v>13250</v>
      </c>
      <c r="B17562" s="33" t="s">
        <v>305</v>
      </c>
      <c r="C17562" s="1" t="s">
        <v>12585</v>
      </c>
      <c r="D17562" s="1" t="s">
        <v>6648</v>
      </c>
      <c r="E17562" s="1" t="s">
        <v>6657</v>
      </c>
      <c r="F17562" s="62">
        <v>8216.8032255500257</v>
      </c>
      <c r="G17562" s="62">
        <v>72.689344816119814</v>
      </c>
      <c r="H17562" s="62">
        <v>71.472422912149895</v>
      </c>
      <c r="I17562" s="62">
        <v>2176.9560000000001</v>
      </c>
      <c r="J17562" s="62">
        <v>2146.3816861548344</v>
      </c>
      <c r="K17562" s="62">
        <v>2176.9560000000001</v>
      </c>
      <c r="L17562" s="62">
        <v>155592.31989314221</v>
      </c>
      <c r="M17562" s="63">
        <v>8105.1969676001991</v>
      </c>
      <c r="N17562" s="64">
        <f>GP_need_index[[#This Row],[Normalised weighted population]]/GP_need_index[[#This Row],[Registered population]]</f>
        <v>0.98641731402271038</v>
      </c>
    </row>
    <row r="17563" spans="1:14" x14ac:dyDescent="0.2">
      <c r="A17563" s="46" t="s">
        <v>13248</v>
      </c>
      <c r="B17563" s="33" t="s">
        <v>281</v>
      </c>
      <c r="C17563" s="1" t="s">
        <v>12586</v>
      </c>
      <c r="D17563" s="1" t="s">
        <v>6648</v>
      </c>
      <c r="E17563" s="1" t="s">
        <v>6657</v>
      </c>
      <c r="F17563" s="62">
        <v>13492</v>
      </c>
      <c r="G17563" s="62">
        <v>144.04905247952169</v>
      </c>
      <c r="H17563" s="62">
        <v>147.13584852665758</v>
      </c>
      <c r="I17563" s="62">
        <v>1998.0139999999999</v>
      </c>
      <c r="J17563" s="62">
        <v>2146.3816861548344</v>
      </c>
      <c r="K17563" s="62">
        <v>1998.0139999999999</v>
      </c>
      <c r="L17563" s="62">
        <v>293979.48525814118</v>
      </c>
      <c r="M17563" s="63">
        <v>15187.201834769821</v>
      </c>
      <c r="N17563" s="68">
        <f>GP_need_index[[#This Row],[Normalised weighted population]]/GP_need_index[[#This Row],[Registered population]]</f>
        <v>1.1256449625533518</v>
      </c>
    </row>
    <row r="17564" spans="1:14" hidden="1" x14ac:dyDescent="0.2">
      <c r="A17564" s="46" t="s">
        <v>13249</v>
      </c>
      <c r="B17564" s="33" t="s">
        <v>281</v>
      </c>
      <c r="C17564" s="1" t="s">
        <v>12586</v>
      </c>
      <c r="D17564" s="1" t="s">
        <v>6648</v>
      </c>
      <c r="E17564" s="1" t="s">
        <v>6657</v>
      </c>
      <c r="F17564" s="62">
        <v>13520.33355997782</v>
      </c>
      <c r="G17564" s="62">
        <v>144.04905247952169</v>
      </c>
      <c r="H17564" s="62">
        <v>147.13584852665758</v>
      </c>
      <c r="I17564" s="62">
        <v>1998.0139999999999</v>
      </c>
      <c r="J17564" s="62">
        <v>2146.3816861548344</v>
      </c>
      <c r="K17564" s="62">
        <v>1998.0139999999999</v>
      </c>
      <c r="L17564" s="62">
        <v>293979.48525814118</v>
      </c>
      <c r="M17564" s="63">
        <v>15252.270226579712</v>
      </c>
      <c r="N17564" s="64">
        <f>GP_need_index[[#This Row],[Normalised weighted population]]/GP_need_index[[#This Row],[Registered population]]</f>
        <v>1.128098664054316</v>
      </c>
    </row>
    <row r="17565" spans="1:14" hidden="1" x14ac:dyDescent="0.2">
      <c r="A17565" s="46" t="s">
        <v>13250</v>
      </c>
      <c r="B17565" s="33" t="s">
        <v>281</v>
      </c>
      <c r="C17565" s="1" t="s">
        <v>12586</v>
      </c>
      <c r="D17565" s="1" t="s">
        <v>6648</v>
      </c>
      <c r="E17565" s="1" t="s">
        <v>6657</v>
      </c>
      <c r="F17565" s="62">
        <v>13543.000553378344</v>
      </c>
      <c r="G17565" s="62">
        <v>144.04905247952169</v>
      </c>
      <c r="H17565" s="62">
        <v>147.13584852665758</v>
      </c>
      <c r="I17565" s="62">
        <v>1998.0139999999999</v>
      </c>
      <c r="J17565" s="62">
        <v>2146.3816861548344</v>
      </c>
      <c r="K17565" s="62">
        <v>1998.0139999999999</v>
      </c>
      <c r="L17565" s="62">
        <v>293979.48525814118</v>
      </c>
      <c r="M17565" s="63">
        <v>15314.133975811837</v>
      </c>
      <c r="N17565" s="64">
        <f>GP_need_index[[#This Row],[Normalised weighted population]]/GP_need_index[[#This Row],[Registered population]]</f>
        <v>1.1307785091976297</v>
      </c>
    </row>
    <row r="17566" spans="1:14" x14ac:dyDescent="0.2">
      <c r="A17566" s="46" t="s">
        <v>13248</v>
      </c>
      <c r="B17566" s="33" t="s">
        <v>328</v>
      </c>
      <c r="C17566" s="1" t="s">
        <v>12587</v>
      </c>
      <c r="D17566" s="1" t="s">
        <v>6648</v>
      </c>
      <c r="E17566" s="1" t="s">
        <v>6657</v>
      </c>
      <c r="F17566" s="62">
        <v>13954.083333333334</v>
      </c>
      <c r="G17566" s="62">
        <v>175.18994723791769</v>
      </c>
      <c r="H17566" s="62">
        <v>171.78720953852195</v>
      </c>
      <c r="I17566" s="62">
        <v>2232.375</v>
      </c>
      <c r="J17566" s="62">
        <v>2146.3816861548344</v>
      </c>
      <c r="K17566" s="62">
        <v>2232.375</v>
      </c>
      <c r="L17566" s="62">
        <v>383493.47189355793</v>
      </c>
      <c r="M17566" s="63">
        <v>19811.561867488515</v>
      </c>
      <c r="N17566" s="68">
        <f>GP_need_index[[#This Row],[Normalised weighted population]]/GP_need_index[[#This Row],[Registered population]]</f>
        <v>1.41976806317065</v>
      </c>
    </row>
    <row r="17567" spans="1:14" hidden="1" x14ac:dyDescent="0.2">
      <c r="A17567" s="46" t="s">
        <v>13249</v>
      </c>
      <c r="B17567" s="33" t="s">
        <v>328</v>
      </c>
      <c r="C17567" s="1" t="s">
        <v>12587</v>
      </c>
      <c r="D17567" s="1" t="s">
        <v>6648</v>
      </c>
      <c r="E17567" s="1" t="s">
        <v>6657</v>
      </c>
      <c r="F17567" s="62">
        <v>13974.278160974944</v>
      </c>
      <c r="G17567" s="62">
        <v>175.18994723791769</v>
      </c>
      <c r="H17567" s="62">
        <v>171.78720953852195</v>
      </c>
      <c r="I17567" s="62">
        <v>2232.375</v>
      </c>
      <c r="J17567" s="62">
        <v>2146.3816861548344</v>
      </c>
      <c r="K17567" s="62">
        <v>2232.375</v>
      </c>
      <c r="L17567" s="62">
        <v>383493.47189355793</v>
      </c>
      <c r="M17567" s="63">
        <v>19896.442972249257</v>
      </c>
      <c r="N17567" s="64">
        <f>GP_need_index[[#This Row],[Normalised weighted population]]/GP_need_index[[#This Row],[Registered population]]</f>
        <v>1.4237903913930063</v>
      </c>
    </row>
    <row r="17568" spans="1:14" hidden="1" x14ac:dyDescent="0.2">
      <c r="A17568" s="46" t="s">
        <v>13250</v>
      </c>
      <c r="B17568" s="33" t="s">
        <v>328</v>
      </c>
      <c r="C17568" s="1" t="s">
        <v>12587</v>
      </c>
      <c r="D17568" s="1" t="s">
        <v>6648</v>
      </c>
      <c r="E17568" s="1" t="s">
        <v>6657</v>
      </c>
      <c r="F17568" s="62">
        <v>13992.451101233473</v>
      </c>
      <c r="G17568" s="62">
        <v>175.18994723791769</v>
      </c>
      <c r="H17568" s="62">
        <v>171.78720953852195</v>
      </c>
      <c r="I17568" s="62">
        <v>2232.375</v>
      </c>
      <c r="J17568" s="62">
        <v>2146.3816861548344</v>
      </c>
      <c r="K17568" s="62">
        <v>2232.375</v>
      </c>
      <c r="L17568" s="62">
        <v>383493.47189355793</v>
      </c>
      <c r="M17568" s="63">
        <v>19977.143650926031</v>
      </c>
      <c r="N17568" s="64">
        <f>GP_need_index[[#This Row],[Normalised weighted population]]/GP_need_index[[#This Row],[Registered population]]</f>
        <v>1.4277086627921101</v>
      </c>
    </row>
    <row r="17569" spans="1:14" x14ac:dyDescent="0.2">
      <c r="A17569" s="46" t="s">
        <v>13248</v>
      </c>
      <c r="B17569" s="33" t="s">
        <v>329</v>
      </c>
      <c r="C17569" s="1" t="s">
        <v>12588</v>
      </c>
      <c r="D17569" s="1" t="s">
        <v>6648</v>
      </c>
      <c r="E17569" s="1" t="s">
        <v>6657</v>
      </c>
      <c r="F17569" s="62">
        <v>6750.7500000000009</v>
      </c>
      <c r="G17569" s="62">
        <v>78.991652115859239</v>
      </c>
      <c r="H17569" s="62">
        <v>78.142997457272344</v>
      </c>
      <c r="I17569" s="62">
        <v>2089.5700000000002</v>
      </c>
      <c r="J17569" s="62">
        <v>2146.3816861548344</v>
      </c>
      <c r="K17569" s="62">
        <v>2089.5700000000002</v>
      </c>
      <c r="L17569" s="62">
        <v>163285.26319679257</v>
      </c>
      <c r="M17569" s="63">
        <v>8435.439794840333</v>
      </c>
      <c r="N17569" s="68">
        <f>GP_need_index[[#This Row],[Normalised weighted population]]/GP_need_index[[#This Row],[Registered population]]</f>
        <v>1.2495559448713598</v>
      </c>
    </row>
    <row r="17570" spans="1:14" hidden="1" x14ac:dyDescent="0.2">
      <c r="A17570" s="46" t="s">
        <v>13249</v>
      </c>
      <c r="B17570" s="33" t="s">
        <v>329</v>
      </c>
      <c r="C17570" s="1" t="s">
        <v>12588</v>
      </c>
      <c r="D17570" s="1" t="s">
        <v>6648</v>
      </c>
      <c r="E17570" s="1" t="s">
        <v>6657</v>
      </c>
      <c r="F17570" s="62">
        <v>6771.7452891760504</v>
      </c>
      <c r="G17570" s="62">
        <v>78.991652115859239</v>
      </c>
      <c r="H17570" s="62">
        <v>78.142997457272344</v>
      </c>
      <c r="I17570" s="62">
        <v>2089.5700000000002</v>
      </c>
      <c r="J17570" s="62">
        <v>2146.3816861548344</v>
      </c>
      <c r="K17570" s="62">
        <v>2089.5700000000002</v>
      </c>
      <c r="L17570" s="62">
        <v>163285.26319679257</v>
      </c>
      <c r="M17570" s="63">
        <v>8471.5807843149578</v>
      </c>
      <c r="N17570" s="64">
        <f>GP_need_index[[#This Row],[Normalised weighted population]]/GP_need_index[[#This Row],[Registered population]]</f>
        <v>1.2510188175352552</v>
      </c>
    </row>
    <row r="17571" spans="1:14" hidden="1" x14ac:dyDescent="0.2">
      <c r="A17571" s="46" t="s">
        <v>13250</v>
      </c>
      <c r="B17571" s="33" t="s">
        <v>329</v>
      </c>
      <c r="C17571" s="1" t="s">
        <v>12588</v>
      </c>
      <c r="D17571" s="1" t="s">
        <v>6648</v>
      </c>
      <c r="E17571" s="1" t="s">
        <v>6657</v>
      </c>
      <c r="F17571" s="62">
        <v>6790.6980885808034</v>
      </c>
      <c r="G17571" s="62">
        <v>78.991652115859239</v>
      </c>
      <c r="H17571" s="62">
        <v>78.142997457272344</v>
      </c>
      <c r="I17571" s="62">
        <v>2089.5700000000002</v>
      </c>
      <c r="J17571" s="62">
        <v>2146.3816861548344</v>
      </c>
      <c r="K17571" s="62">
        <v>2089.5700000000002</v>
      </c>
      <c r="L17571" s="62">
        <v>163285.26319679257</v>
      </c>
      <c r="M17571" s="63">
        <v>8505.9418165714706</v>
      </c>
      <c r="N17571" s="64">
        <f>GP_need_index[[#This Row],[Normalised weighted population]]/GP_need_index[[#This Row],[Registered population]]</f>
        <v>1.2525872459084892</v>
      </c>
    </row>
    <row r="17572" spans="1:14" x14ac:dyDescent="0.2">
      <c r="A17572" s="46" t="s">
        <v>13248</v>
      </c>
      <c r="B17572" s="33" t="s">
        <v>322</v>
      </c>
      <c r="C17572" s="1" t="s">
        <v>12589</v>
      </c>
      <c r="D17572" s="1" t="s">
        <v>6648</v>
      </c>
      <c r="E17572" s="1" t="s">
        <v>6657</v>
      </c>
      <c r="F17572" s="62">
        <v>7792.833333333333</v>
      </c>
      <c r="G17572" s="62">
        <v>99.102072233500863</v>
      </c>
      <c r="H17572" s="62">
        <v>102.62611619827472</v>
      </c>
      <c r="I17572" s="62">
        <v>2202.623</v>
      </c>
      <c r="J17572" s="62">
        <v>2146.3816861548344</v>
      </c>
      <c r="K17572" s="62">
        <v>2202.623</v>
      </c>
      <c r="L17572" s="62">
        <v>226046.64393899246</v>
      </c>
      <c r="M17572" s="63">
        <v>11677.74003876264</v>
      </c>
      <c r="N17572" s="68">
        <f>GP_need_index[[#This Row],[Normalised weighted population]]/GP_need_index[[#This Row],[Registered population]]</f>
        <v>1.4985230068775979</v>
      </c>
    </row>
    <row r="17573" spans="1:14" hidden="1" x14ac:dyDescent="0.2">
      <c r="A17573" s="46" t="s">
        <v>13249</v>
      </c>
      <c r="B17573" s="33" t="s">
        <v>322</v>
      </c>
      <c r="C17573" s="1" t="s">
        <v>12589</v>
      </c>
      <c r="D17573" s="1" t="s">
        <v>6648</v>
      </c>
      <c r="E17573" s="1" t="s">
        <v>6657</v>
      </c>
      <c r="F17573" s="62">
        <v>7804.7862307917658</v>
      </c>
      <c r="G17573" s="62">
        <v>99.102072233500863</v>
      </c>
      <c r="H17573" s="62">
        <v>102.62611619827472</v>
      </c>
      <c r="I17573" s="62">
        <v>2202.623</v>
      </c>
      <c r="J17573" s="62">
        <v>2146.3816861548344</v>
      </c>
      <c r="K17573" s="62">
        <v>2202.623</v>
      </c>
      <c r="L17573" s="62">
        <v>226046.64393899246</v>
      </c>
      <c r="M17573" s="63">
        <v>11727.772412899965</v>
      </c>
      <c r="N17573" s="64">
        <f>GP_need_index[[#This Row],[Normalised weighted population]]/GP_need_index[[#This Row],[Registered population]]</f>
        <v>1.5026385177125123</v>
      </c>
    </row>
    <row r="17574" spans="1:14" hidden="1" x14ac:dyDescent="0.2">
      <c r="A17574" s="46" t="s">
        <v>13250</v>
      </c>
      <c r="B17574" s="33" t="s">
        <v>322</v>
      </c>
      <c r="C17574" s="1" t="s">
        <v>12589</v>
      </c>
      <c r="D17574" s="1" t="s">
        <v>6648</v>
      </c>
      <c r="E17574" s="1" t="s">
        <v>6657</v>
      </c>
      <c r="F17574" s="62">
        <v>7815.8973286566143</v>
      </c>
      <c r="G17574" s="62">
        <v>99.102072233500863</v>
      </c>
      <c r="H17574" s="62">
        <v>102.62611619827472</v>
      </c>
      <c r="I17574" s="62">
        <v>2202.623</v>
      </c>
      <c r="J17574" s="62">
        <v>2146.3816861548344</v>
      </c>
      <c r="K17574" s="62">
        <v>2202.623</v>
      </c>
      <c r="L17574" s="62">
        <v>226046.64393899246</v>
      </c>
      <c r="M17574" s="63">
        <v>11775.340673940786</v>
      </c>
      <c r="N17574" s="64">
        <f>GP_need_index[[#This Row],[Normalised weighted population]]/GP_need_index[[#This Row],[Registered population]]</f>
        <v>1.5065884541199206</v>
      </c>
    </row>
    <row r="17575" spans="1:14" x14ac:dyDescent="0.2">
      <c r="A17575" s="46" t="s">
        <v>13248</v>
      </c>
      <c r="B17575" s="33" t="s">
        <v>308</v>
      </c>
      <c r="C17575" s="1" t="s">
        <v>12590</v>
      </c>
      <c r="D17575" s="1" t="s">
        <v>6648</v>
      </c>
      <c r="E17575" s="1" t="s">
        <v>6657</v>
      </c>
      <c r="F17575" s="62">
        <v>6599.2500000000009</v>
      </c>
      <c r="G17575" s="62">
        <v>70.197634192186513</v>
      </c>
      <c r="H17575" s="62">
        <v>70.727494668749998</v>
      </c>
      <c r="I17575" s="62">
        <v>2056.9409999999998</v>
      </c>
      <c r="J17575" s="62">
        <v>2146.3816861548344</v>
      </c>
      <c r="K17575" s="62">
        <v>2056.9409999999998</v>
      </c>
      <c r="L17575" s="62">
        <v>145482.28361143329</v>
      </c>
      <c r="M17575" s="63">
        <v>7515.7244480850259</v>
      </c>
      <c r="N17575" s="68">
        <f>GP_need_index[[#This Row],[Normalised weighted population]]/GP_need_index[[#This Row],[Registered population]]</f>
        <v>1.1388755461734326</v>
      </c>
    </row>
    <row r="17576" spans="1:14" hidden="1" x14ac:dyDescent="0.2">
      <c r="A17576" s="46" t="s">
        <v>13249</v>
      </c>
      <c r="B17576" s="33" t="s">
        <v>308</v>
      </c>
      <c r="C17576" s="1" t="s">
        <v>12590</v>
      </c>
      <c r="D17576" s="1" t="s">
        <v>6648</v>
      </c>
      <c r="E17576" s="1" t="s">
        <v>6657</v>
      </c>
      <c r="F17576" s="62">
        <v>6613.2352833847617</v>
      </c>
      <c r="G17576" s="62">
        <v>70.197634192186513</v>
      </c>
      <c r="H17576" s="62">
        <v>70.727494668749998</v>
      </c>
      <c r="I17576" s="62">
        <v>2056.9409999999998</v>
      </c>
      <c r="J17576" s="62">
        <v>2146.3816861548344</v>
      </c>
      <c r="K17576" s="62">
        <v>2056.9409999999998</v>
      </c>
      <c r="L17576" s="62">
        <v>145482.28361143329</v>
      </c>
      <c r="M17576" s="63">
        <v>7547.9249882795712</v>
      </c>
      <c r="N17576" s="64">
        <f>GP_need_index[[#This Row],[Normalised weighted population]]/GP_need_index[[#This Row],[Registered population]]</f>
        <v>1.1413362242294849</v>
      </c>
    </row>
    <row r="17577" spans="1:14" hidden="1" x14ac:dyDescent="0.2">
      <c r="A17577" s="46" t="s">
        <v>13250</v>
      </c>
      <c r="B17577" s="33" t="s">
        <v>308</v>
      </c>
      <c r="C17577" s="1" t="s">
        <v>12590</v>
      </c>
      <c r="D17577" s="1" t="s">
        <v>6648</v>
      </c>
      <c r="E17577" s="1" t="s">
        <v>6657</v>
      </c>
      <c r="F17577" s="62">
        <v>6626.4026584303792</v>
      </c>
      <c r="G17577" s="62">
        <v>70.197634192186513</v>
      </c>
      <c r="H17577" s="62">
        <v>70.727494668749998</v>
      </c>
      <c r="I17577" s="62">
        <v>2056.9409999999998</v>
      </c>
      <c r="J17577" s="62">
        <v>2146.3816861548344</v>
      </c>
      <c r="K17577" s="62">
        <v>2056.9409999999998</v>
      </c>
      <c r="L17577" s="62">
        <v>145482.28361143329</v>
      </c>
      <c r="M17577" s="63">
        <v>7578.5396398534785</v>
      </c>
      <c r="N17577" s="64">
        <f>GP_need_index[[#This Row],[Normalised weighted population]]/GP_need_index[[#This Row],[Registered population]]</f>
        <v>1.1436883676562806</v>
      </c>
    </row>
    <row r="17578" spans="1:14" x14ac:dyDescent="0.2">
      <c r="A17578" s="46" t="s">
        <v>13248</v>
      </c>
      <c r="B17578" s="33" t="s">
        <v>323</v>
      </c>
      <c r="C17578" s="1" t="s">
        <v>12591</v>
      </c>
      <c r="D17578" s="1" t="s">
        <v>6648</v>
      </c>
      <c r="E17578" s="1" t="s">
        <v>6657</v>
      </c>
      <c r="F17578" s="62">
        <v>6133.916666666667</v>
      </c>
      <c r="G17578" s="62">
        <v>66.791053335647163</v>
      </c>
      <c r="H17578" s="62">
        <v>67.201463116571006</v>
      </c>
      <c r="I17578" s="62">
        <v>2190.652</v>
      </c>
      <c r="J17578" s="62">
        <v>2146.3816861548344</v>
      </c>
      <c r="K17578" s="62">
        <v>2190.652</v>
      </c>
      <c r="L17578" s="62">
        <v>147215.01957924251</v>
      </c>
      <c r="M17578" s="63">
        <v>7605.2388944634058</v>
      </c>
      <c r="N17578" s="68">
        <f>GP_need_index[[#This Row],[Normalised weighted population]]/GP_need_index[[#This Row],[Registered population]]</f>
        <v>1.2398666802554223</v>
      </c>
    </row>
    <row r="17579" spans="1:14" hidden="1" x14ac:dyDescent="0.2">
      <c r="A17579" s="46" t="s">
        <v>13249</v>
      </c>
      <c r="B17579" s="33" t="s">
        <v>323</v>
      </c>
      <c r="C17579" s="1" t="s">
        <v>12591</v>
      </c>
      <c r="D17579" s="1" t="s">
        <v>6648</v>
      </c>
      <c r="E17579" s="1" t="s">
        <v>6657</v>
      </c>
      <c r="F17579" s="62">
        <v>6137.1699580932664</v>
      </c>
      <c r="G17579" s="62">
        <v>66.791053335647163</v>
      </c>
      <c r="H17579" s="62">
        <v>67.201463116571006</v>
      </c>
      <c r="I17579" s="62">
        <v>2190.652</v>
      </c>
      <c r="J17579" s="62">
        <v>2146.3816861548344</v>
      </c>
      <c r="K17579" s="62">
        <v>2190.652</v>
      </c>
      <c r="L17579" s="62">
        <v>147215.01957924251</v>
      </c>
      <c r="M17579" s="63">
        <v>7637.8229523811606</v>
      </c>
      <c r="N17579" s="64">
        <f>GP_need_index[[#This Row],[Normalised weighted population]]/GP_need_index[[#This Row],[Registered population]]</f>
        <v>1.244518728426111</v>
      </c>
    </row>
    <row r="17580" spans="1:14" hidden="1" x14ac:dyDescent="0.2">
      <c r="A17580" s="46" t="s">
        <v>13250</v>
      </c>
      <c r="B17580" s="33" t="s">
        <v>323</v>
      </c>
      <c r="C17580" s="1" t="s">
        <v>12591</v>
      </c>
      <c r="D17580" s="1" t="s">
        <v>6648</v>
      </c>
      <c r="E17580" s="1" t="s">
        <v>6657</v>
      </c>
      <c r="F17580" s="62">
        <v>6141.9358949372581</v>
      </c>
      <c r="G17580" s="62">
        <v>66.791053335647163</v>
      </c>
      <c r="H17580" s="62">
        <v>67.201463116571006</v>
      </c>
      <c r="I17580" s="62">
        <v>2190.652</v>
      </c>
      <c r="J17580" s="62">
        <v>2146.3816861548344</v>
      </c>
      <c r="K17580" s="62">
        <v>2190.652</v>
      </c>
      <c r="L17580" s="62">
        <v>147215.01957924251</v>
      </c>
      <c r="M17580" s="63">
        <v>7668.8022332872952</v>
      </c>
      <c r="N17580" s="64">
        <f>GP_need_index[[#This Row],[Normalised weighted population]]/GP_need_index[[#This Row],[Registered population]]</f>
        <v>1.2485969187025574</v>
      </c>
    </row>
    <row r="17581" spans="1:14" x14ac:dyDescent="0.2">
      <c r="A17581" s="46" t="s">
        <v>13248</v>
      </c>
      <c r="B17581" s="33" t="s">
        <v>326</v>
      </c>
      <c r="C17581" s="1" t="s">
        <v>12592</v>
      </c>
      <c r="D17581" s="1" t="s">
        <v>6648</v>
      </c>
      <c r="E17581" s="1" t="s">
        <v>6657</v>
      </c>
      <c r="F17581" s="62">
        <v>3761.9166666666661</v>
      </c>
      <c r="G17581" s="62">
        <v>45.772498829933042</v>
      </c>
      <c r="H17581" s="62">
        <v>42.567958292191953</v>
      </c>
      <c r="I17581" s="62">
        <v>2127.6669999999999</v>
      </c>
      <c r="J17581" s="62">
        <v>2146.3816861548344</v>
      </c>
      <c r="K17581" s="62">
        <v>2127.6669999999999</v>
      </c>
      <c r="L17581" s="62">
        <v>90570.440115673176</v>
      </c>
      <c r="M17581" s="63">
        <v>4678.9372159517707</v>
      </c>
      <c r="N17581" s="68">
        <f>GP_need_index[[#This Row],[Normalised weighted population]]/GP_need_index[[#This Row],[Registered population]]</f>
        <v>1.2437641847334306</v>
      </c>
    </row>
    <row r="17582" spans="1:14" hidden="1" x14ac:dyDescent="0.2">
      <c r="A17582" s="46" t="s">
        <v>13249</v>
      </c>
      <c r="B17582" s="33" t="s">
        <v>326</v>
      </c>
      <c r="C17582" s="1" t="s">
        <v>12592</v>
      </c>
      <c r="D17582" s="1" t="s">
        <v>6648</v>
      </c>
      <c r="E17582" s="1" t="s">
        <v>6657</v>
      </c>
      <c r="F17582" s="62">
        <v>3769.8983734852222</v>
      </c>
      <c r="G17582" s="62">
        <v>45.772498829933042</v>
      </c>
      <c r="H17582" s="62">
        <v>42.567958292191953</v>
      </c>
      <c r="I17582" s="62">
        <v>2127.6669999999999</v>
      </c>
      <c r="J17582" s="62">
        <v>2146.3816861548344</v>
      </c>
      <c r="K17582" s="62">
        <v>2127.6669999999999</v>
      </c>
      <c r="L17582" s="62">
        <v>90570.440115673176</v>
      </c>
      <c r="M17582" s="63">
        <v>4698.9837606236415</v>
      </c>
      <c r="N17582" s="64">
        <f>GP_need_index[[#This Row],[Normalised weighted population]]/GP_need_index[[#This Row],[Registered population]]</f>
        <v>1.2464483906709378</v>
      </c>
    </row>
    <row r="17583" spans="1:14" hidden="1" x14ac:dyDescent="0.2">
      <c r="A17583" s="46" t="s">
        <v>13250</v>
      </c>
      <c r="B17583" s="33" t="s">
        <v>326</v>
      </c>
      <c r="C17583" s="1" t="s">
        <v>12592</v>
      </c>
      <c r="D17583" s="1" t="s">
        <v>6648</v>
      </c>
      <c r="E17583" s="1" t="s">
        <v>6657</v>
      </c>
      <c r="F17583" s="62">
        <v>3777.2298699435378</v>
      </c>
      <c r="G17583" s="62">
        <v>45.772498829933042</v>
      </c>
      <c r="H17583" s="62">
        <v>42.567958292191953</v>
      </c>
      <c r="I17583" s="62">
        <v>2127.6669999999999</v>
      </c>
      <c r="J17583" s="62">
        <v>2146.3816861548344</v>
      </c>
      <c r="K17583" s="62">
        <v>2127.6669999999999</v>
      </c>
      <c r="L17583" s="62">
        <v>90570.440115673176</v>
      </c>
      <c r="M17583" s="63">
        <v>4718.0430054897906</v>
      </c>
      <c r="N17583" s="64">
        <f>GP_need_index[[#This Row],[Normalised weighted population]]/GP_need_index[[#This Row],[Registered population]]</f>
        <v>1.2490748956087008</v>
      </c>
    </row>
    <row r="17584" spans="1:14" x14ac:dyDescent="0.2">
      <c r="A17584" s="46" t="s">
        <v>13248</v>
      </c>
      <c r="B17584" s="33" t="s">
        <v>310</v>
      </c>
      <c r="C17584" s="1" t="s">
        <v>12593</v>
      </c>
      <c r="D17584" s="1" t="s">
        <v>6648</v>
      </c>
      <c r="E17584" s="1" t="s">
        <v>6657</v>
      </c>
      <c r="F17584" s="62">
        <v>6598.25</v>
      </c>
      <c r="G17584" s="62">
        <v>61.116618194774318</v>
      </c>
      <c r="H17584" s="62">
        <v>61.118625978000999</v>
      </c>
      <c r="I17584" s="62">
        <v>2117.2179999999998</v>
      </c>
      <c r="J17584" s="62">
        <v>2146.3816861548344</v>
      </c>
      <c r="K17584" s="62">
        <v>2117.2179999999998</v>
      </c>
      <c r="L17584" s="62">
        <v>129401.4550558913</v>
      </c>
      <c r="M17584" s="63">
        <v>6684.9767218316238</v>
      </c>
      <c r="N17584" s="68">
        <f>GP_need_index[[#This Row],[Normalised weighted population]]/GP_need_index[[#This Row],[Registered population]]</f>
        <v>1.0131438975230742</v>
      </c>
    </row>
    <row r="17585" spans="1:14" hidden="1" x14ac:dyDescent="0.2">
      <c r="A17585" s="46" t="s">
        <v>13249</v>
      </c>
      <c r="B17585" s="33" t="s">
        <v>310</v>
      </c>
      <c r="C17585" s="1" t="s">
        <v>12593</v>
      </c>
      <c r="D17585" s="1" t="s">
        <v>6648</v>
      </c>
      <c r="E17585" s="1" t="s">
        <v>6657</v>
      </c>
      <c r="F17585" s="62">
        <v>6623.9802400903027</v>
      </c>
      <c r="G17585" s="62">
        <v>61.116618194774318</v>
      </c>
      <c r="H17585" s="62">
        <v>61.118625978000999</v>
      </c>
      <c r="I17585" s="62">
        <v>2117.2179999999998</v>
      </c>
      <c r="J17585" s="62">
        <v>2146.3816861548344</v>
      </c>
      <c r="K17585" s="62">
        <v>2117.2179999999998</v>
      </c>
      <c r="L17585" s="62">
        <v>129401.4550558913</v>
      </c>
      <c r="M17585" s="63">
        <v>6713.6179876361184</v>
      </c>
      <c r="N17585" s="64">
        <f>GP_need_index[[#This Row],[Normalised weighted population]]/GP_need_index[[#This Row],[Registered population]]</f>
        <v>1.0135323090191757</v>
      </c>
    </row>
    <row r="17586" spans="1:14" hidden="1" x14ac:dyDescent="0.2">
      <c r="A17586" s="46" t="s">
        <v>13250</v>
      </c>
      <c r="B17586" s="33" t="s">
        <v>310</v>
      </c>
      <c r="C17586" s="1" t="s">
        <v>12593</v>
      </c>
      <c r="D17586" s="1" t="s">
        <v>6648</v>
      </c>
      <c r="E17586" s="1" t="s">
        <v>6657</v>
      </c>
      <c r="F17586" s="62">
        <v>6644.9788197647204</v>
      </c>
      <c r="G17586" s="62">
        <v>61.116618194774318</v>
      </c>
      <c r="H17586" s="62">
        <v>61.118625978000999</v>
      </c>
      <c r="I17586" s="62">
        <v>2117.2179999999998</v>
      </c>
      <c r="J17586" s="62">
        <v>2146.3816861548344</v>
      </c>
      <c r="K17586" s="62">
        <v>2117.2179999999998</v>
      </c>
      <c r="L17586" s="62">
        <v>129401.4550558913</v>
      </c>
      <c r="M17586" s="63">
        <v>6740.8486604118752</v>
      </c>
      <c r="N17586" s="64">
        <f>GP_need_index[[#This Row],[Normalised weighted population]]/GP_need_index[[#This Row],[Registered population]]</f>
        <v>1.0144274110192799</v>
      </c>
    </row>
    <row r="17587" spans="1:14" x14ac:dyDescent="0.2">
      <c r="A17587" s="46" t="s">
        <v>13248</v>
      </c>
      <c r="B17587" s="33" t="s">
        <v>317</v>
      </c>
      <c r="C17587" s="1" t="s">
        <v>12594</v>
      </c>
      <c r="D17587" s="1" t="s">
        <v>6648</v>
      </c>
      <c r="E17587" s="1" t="s">
        <v>6657</v>
      </c>
      <c r="F17587" s="62">
        <v>20465.083333333336</v>
      </c>
      <c r="G17587" s="62">
        <v>178.34982667838179</v>
      </c>
      <c r="H17587" s="62">
        <v>177.48387112698629</v>
      </c>
      <c r="I17587" s="62">
        <v>2122.7800000000002</v>
      </c>
      <c r="J17587" s="62">
        <v>2146.3816861548344</v>
      </c>
      <c r="K17587" s="62">
        <v>2122.7800000000002</v>
      </c>
      <c r="L17587" s="62">
        <v>376759.21195094398</v>
      </c>
      <c r="M17587" s="63">
        <v>19463.664922004453</v>
      </c>
      <c r="N17587" s="68">
        <f>GP_need_index[[#This Row],[Normalised weighted population]]/GP_need_index[[#This Row],[Registered population]]</f>
        <v>0.95106697612622071</v>
      </c>
    </row>
    <row r="17588" spans="1:14" hidden="1" x14ac:dyDescent="0.2">
      <c r="A17588" s="46" t="s">
        <v>13249</v>
      </c>
      <c r="B17588" s="33" t="s">
        <v>317</v>
      </c>
      <c r="C17588" s="1" t="s">
        <v>12594</v>
      </c>
      <c r="D17588" s="1" t="s">
        <v>6648</v>
      </c>
      <c r="E17588" s="1" t="s">
        <v>6657</v>
      </c>
      <c r="F17588" s="62">
        <v>20515.784324005188</v>
      </c>
      <c r="G17588" s="62">
        <v>178.34982667838179</v>
      </c>
      <c r="H17588" s="62">
        <v>177.48387112698629</v>
      </c>
      <c r="I17588" s="62">
        <v>2122.7800000000002</v>
      </c>
      <c r="J17588" s="62">
        <v>2146.3816861548344</v>
      </c>
      <c r="K17588" s="62">
        <v>2122.7800000000002</v>
      </c>
      <c r="L17588" s="62">
        <v>376759.21195094398</v>
      </c>
      <c r="M17588" s="63">
        <v>19547.055489205712</v>
      </c>
      <c r="N17588" s="64">
        <f>GP_need_index[[#This Row],[Normalised weighted population]]/GP_need_index[[#This Row],[Registered population]]</f>
        <v>0.9527812917361399</v>
      </c>
    </row>
    <row r="17589" spans="1:14" hidden="1" x14ac:dyDescent="0.2">
      <c r="A17589" s="46" t="s">
        <v>13250</v>
      </c>
      <c r="B17589" s="33" t="s">
        <v>317</v>
      </c>
      <c r="C17589" s="1" t="s">
        <v>12594</v>
      </c>
      <c r="D17589" s="1" t="s">
        <v>6648</v>
      </c>
      <c r="E17589" s="1" t="s">
        <v>6657</v>
      </c>
      <c r="F17589" s="62">
        <v>20561.836443131746</v>
      </c>
      <c r="G17589" s="62">
        <v>178.34982667838179</v>
      </c>
      <c r="H17589" s="62">
        <v>177.48387112698629</v>
      </c>
      <c r="I17589" s="62">
        <v>2122.7800000000002</v>
      </c>
      <c r="J17589" s="62">
        <v>2146.3816861548344</v>
      </c>
      <c r="K17589" s="62">
        <v>2122.7800000000002</v>
      </c>
      <c r="L17589" s="62">
        <v>376759.21195094398</v>
      </c>
      <c r="M17589" s="63">
        <v>19626.339039854018</v>
      </c>
      <c r="N17589" s="64">
        <f>GP_need_index[[#This Row],[Normalised weighted population]]/GP_need_index[[#This Row],[Registered population]]</f>
        <v>0.95450321736265864</v>
      </c>
    </row>
    <row r="17590" spans="1:14" x14ac:dyDescent="0.2">
      <c r="A17590" s="46" t="s">
        <v>13248</v>
      </c>
      <c r="B17590" s="33" t="s">
        <v>295</v>
      </c>
      <c r="C17590" s="1" t="s">
        <v>12595</v>
      </c>
      <c r="D17590" s="1" t="s">
        <v>6648</v>
      </c>
      <c r="E17590" s="1" t="s">
        <v>6657</v>
      </c>
      <c r="F17590" s="62">
        <v>11716.750000000002</v>
      </c>
      <c r="G17590" s="62">
        <v>104.68179922376835</v>
      </c>
      <c r="H17590" s="62">
        <v>103.28432959757856</v>
      </c>
      <c r="I17590" s="62">
        <v>2143.2600000000002</v>
      </c>
      <c r="J17590" s="62">
        <v>2146.3816861548344</v>
      </c>
      <c r="K17590" s="62">
        <v>2143.2600000000002</v>
      </c>
      <c r="L17590" s="62">
        <v>221365.17225330626</v>
      </c>
      <c r="M17590" s="63">
        <v>11435.891682195021</v>
      </c>
      <c r="N17590" s="68">
        <f>GP_need_index[[#This Row],[Normalised weighted population]]/GP_need_index[[#This Row],[Registered population]]</f>
        <v>0.97602933255339741</v>
      </c>
    </row>
    <row r="17591" spans="1:14" hidden="1" x14ac:dyDescent="0.2">
      <c r="A17591" s="46" t="s">
        <v>13249</v>
      </c>
      <c r="B17591" s="33" t="s">
        <v>295</v>
      </c>
      <c r="C17591" s="1" t="s">
        <v>12595</v>
      </c>
      <c r="D17591" s="1" t="s">
        <v>6648</v>
      </c>
      <c r="E17591" s="1" t="s">
        <v>6657</v>
      </c>
      <c r="F17591" s="62">
        <v>11760.625135564793</v>
      </c>
      <c r="G17591" s="62">
        <v>104.68179922376835</v>
      </c>
      <c r="H17591" s="62">
        <v>103.28432959757856</v>
      </c>
      <c r="I17591" s="62">
        <v>2143.2600000000002</v>
      </c>
      <c r="J17591" s="62">
        <v>2146.3816861548344</v>
      </c>
      <c r="K17591" s="62">
        <v>2143.2600000000002</v>
      </c>
      <c r="L17591" s="62">
        <v>221365.17225330626</v>
      </c>
      <c r="M17591" s="63">
        <v>11484.887875751159</v>
      </c>
      <c r="N17591" s="64">
        <f>GP_need_index[[#This Row],[Normalised weighted population]]/GP_need_index[[#This Row],[Registered population]]</f>
        <v>0.97655420042427943</v>
      </c>
    </row>
    <row r="17592" spans="1:14" hidden="1" x14ac:dyDescent="0.2">
      <c r="A17592" s="46" t="s">
        <v>13250</v>
      </c>
      <c r="B17592" s="33" t="s">
        <v>295</v>
      </c>
      <c r="C17592" s="1" t="s">
        <v>12595</v>
      </c>
      <c r="D17592" s="1" t="s">
        <v>6648</v>
      </c>
      <c r="E17592" s="1" t="s">
        <v>6657</v>
      </c>
      <c r="F17592" s="62">
        <v>11801.428369265781</v>
      </c>
      <c r="G17592" s="62">
        <v>104.68179922376835</v>
      </c>
      <c r="H17592" s="62">
        <v>103.28432959757856</v>
      </c>
      <c r="I17592" s="62">
        <v>2143.2600000000002</v>
      </c>
      <c r="J17592" s="62">
        <v>2146.3816861548344</v>
      </c>
      <c r="K17592" s="62">
        <v>2143.2600000000002</v>
      </c>
      <c r="L17592" s="62">
        <v>221365.17225330626</v>
      </c>
      <c r="M17592" s="63">
        <v>11531.470988491084</v>
      </c>
      <c r="N17592" s="64">
        <f>GP_need_index[[#This Row],[Normalised weighted population]]/GP_need_index[[#This Row],[Registered population]]</f>
        <v>0.97712502484209951</v>
      </c>
    </row>
    <row r="17593" spans="1:14" x14ac:dyDescent="0.2">
      <c r="A17593" s="46" t="s">
        <v>13248</v>
      </c>
      <c r="B17593" s="33" t="s">
        <v>311</v>
      </c>
      <c r="C17593" s="1" t="s">
        <v>12596</v>
      </c>
      <c r="D17593" s="1" t="s">
        <v>6648</v>
      </c>
      <c r="E17593" s="1" t="s">
        <v>6657</v>
      </c>
      <c r="F17593" s="62">
        <v>7076.1666666666661</v>
      </c>
      <c r="G17593" s="62">
        <v>84.472200080672181</v>
      </c>
      <c r="H17593" s="62">
        <v>84.603564884263747</v>
      </c>
      <c r="I17593" s="62">
        <v>2111.7649999999999</v>
      </c>
      <c r="J17593" s="62">
        <v>2146.3816861548344</v>
      </c>
      <c r="K17593" s="62">
        <v>2111.7649999999999</v>
      </c>
      <c r="L17593" s="62">
        <v>178662.84719781723</v>
      </c>
      <c r="M17593" s="63">
        <v>9229.8573772427808</v>
      </c>
      <c r="N17593" s="68">
        <f>GP_need_index[[#This Row],[Normalised weighted population]]/GP_need_index[[#This Row],[Registered population]]</f>
        <v>1.3043583923371103</v>
      </c>
    </row>
    <row r="17594" spans="1:14" hidden="1" x14ac:dyDescent="0.2">
      <c r="A17594" s="46" t="s">
        <v>13249</v>
      </c>
      <c r="B17594" s="33" t="s">
        <v>311</v>
      </c>
      <c r="C17594" s="1" t="s">
        <v>12596</v>
      </c>
      <c r="D17594" s="1" t="s">
        <v>6648</v>
      </c>
      <c r="E17594" s="1" t="s">
        <v>6657</v>
      </c>
      <c r="F17594" s="62">
        <v>7087.3580133284722</v>
      </c>
      <c r="G17594" s="62">
        <v>84.472200080672181</v>
      </c>
      <c r="H17594" s="62">
        <v>84.603564884263747</v>
      </c>
      <c r="I17594" s="62">
        <v>2111.7649999999999</v>
      </c>
      <c r="J17594" s="62">
        <v>2146.3816861548344</v>
      </c>
      <c r="K17594" s="62">
        <v>2111.7649999999999</v>
      </c>
      <c r="L17594" s="62">
        <v>178662.84719781723</v>
      </c>
      <c r="M17594" s="63">
        <v>9269.4019874155983</v>
      </c>
      <c r="N17594" s="64">
        <f>GP_need_index[[#This Row],[Normalised weighted population]]/GP_need_index[[#This Row],[Registered population]]</f>
        <v>1.3078783335036241</v>
      </c>
    </row>
    <row r="17595" spans="1:14" hidden="1" x14ac:dyDescent="0.2">
      <c r="A17595" s="46" t="s">
        <v>13250</v>
      </c>
      <c r="B17595" s="33" t="s">
        <v>311</v>
      </c>
      <c r="C17595" s="1" t="s">
        <v>12596</v>
      </c>
      <c r="D17595" s="1" t="s">
        <v>6648</v>
      </c>
      <c r="E17595" s="1" t="s">
        <v>6657</v>
      </c>
      <c r="F17595" s="62">
        <v>7094.6556465205122</v>
      </c>
      <c r="G17595" s="62">
        <v>84.472200080672181</v>
      </c>
      <c r="H17595" s="62">
        <v>84.603564884263747</v>
      </c>
      <c r="I17595" s="62">
        <v>2111.7649999999999</v>
      </c>
      <c r="J17595" s="62">
        <v>2146.3816861548344</v>
      </c>
      <c r="K17595" s="62">
        <v>2111.7649999999999</v>
      </c>
      <c r="L17595" s="62">
        <v>178662.84719781723</v>
      </c>
      <c r="M17595" s="63">
        <v>9306.9990107808098</v>
      </c>
      <c r="N17595" s="64">
        <f>GP_need_index[[#This Row],[Normalised weighted population]]/GP_need_index[[#This Row],[Registered population]]</f>
        <v>1.3118323812298507</v>
      </c>
    </row>
    <row r="17596" spans="1:14" x14ac:dyDescent="0.2">
      <c r="A17596" s="46" t="s">
        <v>13248</v>
      </c>
      <c r="B17596" s="33" t="s">
        <v>294</v>
      </c>
      <c r="C17596" s="1" t="s">
        <v>12597</v>
      </c>
      <c r="D17596" s="1" t="s">
        <v>6648</v>
      </c>
      <c r="E17596" s="1" t="s">
        <v>6657</v>
      </c>
      <c r="F17596" s="62">
        <v>4408.0000000000009</v>
      </c>
      <c r="G17596" s="62">
        <v>52.639992468497198</v>
      </c>
      <c r="H17596" s="62">
        <v>52.504924992222399</v>
      </c>
      <c r="I17596" s="62">
        <v>2404.011</v>
      </c>
      <c r="J17596" s="62">
        <v>2146.3816861548344</v>
      </c>
      <c r="K17596" s="62">
        <v>2404.011</v>
      </c>
      <c r="L17596" s="62">
        <v>126222.41723547757</v>
      </c>
      <c r="M17596" s="63">
        <v>6520.7452314043403</v>
      </c>
      <c r="N17596" s="68">
        <f>GP_need_index[[#This Row],[Normalised weighted population]]/GP_need_index[[#This Row],[Registered population]]</f>
        <v>1.4792979200100587</v>
      </c>
    </row>
    <row r="17597" spans="1:14" hidden="1" x14ac:dyDescent="0.2">
      <c r="A17597" s="46" t="s">
        <v>13249</v>
      </c>
      <c r="B17597" s="33" t="s">
        <v>294</v>
      </c>
      <c r="C17597" s="1" t="s">
        <v>12597</v>
      </c>
      <c r="D17597" s="1" t="s">
        <v>6648</v>
      </c>
      <c r="E17597" s="1" t="s">
        <v>6657</v>
      </c>
      <c r="F17597" s="62">
        <v>4411.2007037826024</v>
      </c>
      <c r="G17597" s="62">
        <v>52.639992468497198</v>
      </c>
      <c r="H17597" s="62">
        <v>52.504924992222399</v>
      </c>
      <c r="I17597" s="62">
        <v>2404.011</v>
      </c>
      <c r="J17597" s="62">
        <v>2146.3816861548344</v>
      </c>
      <c r="K17597" s="62">
        <v>2404.011</v>
      </c>
      <c r="L17597" s="62">
        <v>126222.41723547757</v>
      </c>
      <c r="M17597" s="63">
        <v>6548.6828600883891</v>
      </c>
      <c r="N17597" s="64">
        <f>GP_need_index[[#This Row],[Normalised weighted population]]/GP_need_index[[#This Row],[Registered population]]</f>
        <v>1.4845579015420669</v>
      </c>
    </row>
    <row r="17598" spans="1:14" hidden="1" x14ac:dyDescent="0.2">
      <c r="A17598" s="46" t="s">
        <v>13250</v>
      </c>
      <c r="B17598" s="33" t="s">
        <v>294</v>
      </c>
      <c r="C17598" s="1" t="s">
        <v>12597</v>
      </c>
      <c r="D17598" s="1" t="s">
        <v>6648</v>
      </c>
      <c r="E17598" s="1" t="s">
        <v>6657</v>
      </c>
      <c r="F17598" s="62">
        <v>4416.0295261721385</v>
      </c>
      <c r="G17598" s="62">
        <v>52.639992468497198</v>
      </c>
      <c r="H17598" s="62">
        <v>52.504924992222399</v>
      </c>
      <c r="I17598" s="62">
        <v>2404.011</v>
      </c>
      <c r="J17598" s="62">
        <v>2146.3816861548344</v>
      </c>
      <c r="K17598" s="62">
        <v>2404.011</v>
      </c>
      <c r="L17598" s="62">
        <v>126222.41723547757</v>
      </c>
      <c r="M17598" s="63">
        <v>6575.2445501344537</v>
      </c>
      <c r="N17598" s="64">
        <f>GP_need_index[[#This Row],[Normalised weighted population]]/GP_need_index[[#This Row],[Registered population]]</f>
        <v>1.488949408323804</v>
      </c>
    </row>
    <row r="17599" spans="1:14" x14ac:dyDescent="0.2">
      <c r="A17599" s="46" t="s">
        <v>13248</v>
      </c>
      <c r="B17599" s="33" t="s">
        <v>324</v>
      </c>
      <c r="C17599" s="1" t="s">
        <v>12598</v>
      </c>
      <c r="D17599" s="1" t="s">
        <v>6648</v>
      </c>
      <c r="E17599" s="1" t="s">
        <v>6657</v>
      </c>
      <c r="F17599" s="62">
        <v>7296.6666666666661</v>
      </c>
      <c r="G17599" s="62">
        <v>80.247379141238781</v>
      </c>
      <c r="H17599" s="62">
        <v>77.654434578459998</v>
      </c>
      <c r="I17599" s="62">
        <v>2240.8229999999999</v>
      </c>
      <c r="J17599" s="62">
        <v>2146.3816861548344</v>
      </c>
      <c r="K17599" s="62">
        <v>2240.8229999999999</v>
      </c>
      <c r="L17599" s="62">
        <v>174009.84305540845</v>
      </c>
      <c r="M17599" s="63">
        <v>8989.4796754220879</v>
      </c>
      <c r="N17599" s="68">
        <f>GP_need_index[[#This Row],[Normalised weighted population]]/GP_need_index[[#This Row],[Registered population]]</f>
        <v>1.2319981281985504</v>
      </c>
    </row>
    <row r="17600" spans="1:14" hidden="1" x14ac:dyDescent="0.2">
      <c r="A17600" s="46" t="s">
        <v>13249</v>
      </c>
      <c r="B17600" s="33" t="s">
        <v>324</v>
      </c>
      <c r="C17600" s="1" t="s">
        <v>12598</v>
      </c>
      <c r="D17600" s="1" t="s">
        <v>6648</v>
      </c>
      <c r="E17600" s="1" t="s">
        <v>6657</v>
      </c>
      <c r="F17600" s="62">
        <v>7313.5568930863374</v>
      </c>
      <c r="G17600" s="62">
        <v>80.247379141238781</v>
      </c>
      <c r="H17600" s="62">
        <v>77.654434578459998</v>
      </c>
      <c r="I17600" s="62">
        <v>2240.8229999999999</v>
      </c>
      <c r="J17600" s="62">
        <v>2146.3816861548344</v>
      </c>
      <c r="K17600" s="62">
        <v>2240.8229999999999</v>
      </c>
      <c r="L17600" s="62">
        <v>174009.84305540845</v>
      </c>
      <c r="M17600" s="63">
        <v>9027.9944059202553</v>
      </c>
      <c r="N17600" s="64">
        <f>GP_need_index[[#This Row],[Normalised weighted population]]/GP_need_index[[#This Row],[Registered population]]</f>
        <v>1.2344191120540284</v>
      </c>
    </row>
    <row r="17601" spans="1:14" hidden="1" x14ac:dyDescent="0.2">
      <c r="A17601" s="46" t="s">
        <v>13250</v>
      </c>
      <c r="B17601" s="33" t="s">
        <v>324</v>
      </c>
      <c r="C17601" s="1" t="s">
        <v>12598</v>
      </c>
      <c r="D17601" s="1" t="s">
        <v>6648</v>
      </c>
      <c r="E17601" s="1" t="s">
        <v>6657</v>
      </c>
      <c r="F17601" s="62">
        <v>7327.2668342471698</v>
      </c>
      <c r="G17601" s="62">
        <v>80.247379141238781</v>
      </c>
      <c r="H17601" s="62">
        <v>77.654434578459998</v>
      </c>
      <c r="I17601" s="62">
        <v>2240.8229999999999</v>
      </c>
      <c r="J17601" s="62">
        <v>2146.3816861548344</v>
      </c>
      <c r="K17601" s="62">
        <v>2240.8229999999999</v>
      </c>
      <c r="L17601" s="62">
        <v>174009.84305540845</v>
      </c>
      <c r="M17601" s="63">
        <v>9064.6122715691072</v>
      </c>
      <c r="N17601" s="64">
        <f>GP_need_index[[#This Row],[Normalised weighted population]]/GP_need_index[[#This Row],[Registered population]]</f>
        <v>1.2371068880966225</v>
      </c>
    </row>
    <row r="17602" spans="1:14" x14ac:dyDescent="0.2">
      <c r="A17602" s="46" t="s">
        <v>13248</v>
      </c>
      <c r="B17602" s="33" t="s">
        <v>283</v>
      </c>
      <c r="C17602" s="1" t="s">
        <v>12599</v>
      </c>
      <c r="D17602" s="1" t="s">
        <v>6648</v>
      </c>
      <c r="E17602" s="1" t="s">
        <v>6657</v>
      </c>
      <c r="F17602" s="62">
        <v>4635.9166666666661</v>
      </c>
      <c r="G17602" s="62">
        <v>60.165820350883919</v>
      </c>
      <c r="H17602" s="62">
        <v>56.857589140270917</v>
      </c>
      <c r="I17602" s="62">
        <v>2164.078</v>
      </c>
      <c r="J17602" s="62">
        <v>2146.3816861548344</v>
      </c>
      <c r="K17602" s="62">
        <v>2164.078</v>
      </c>
      <c r="L17602" s="62">
        <v>123044.2577914992</v>
      </c>
      <c r="M17602" s="63">
        <v>6356.5591185659023</v>
      </c>
      <c r="N17602" s="68">
        <f>GP_need_index[[#This Row],[Normalised weighted population]]/GP_need_index[[#This Row],[Registered population]]</f>
        <v>1.371154741471317</v>
      </c>
    </row>
    <row r="17603" spans="1:14" hidden="1" x14ac:dyDescent="0.2">
      <c r="A17603" s="46" t="s">
        <v>13249</v>
      </c>
      <c r="B17603" s="33" t="s">
        <v>283</v>
      </c>
      <c r="C17603" s="1" t="s">
        <v>12599</v>
      </c>
      <c r="D17603" s="1" t="s">
        <v>6648</v>
      </c>
      <c r="E17603" s="1" t="s">
        <v>6657</v>
      </c>
      <c r="F17603" s="62">
        <v>4646.293579306388</v>
      </c>
      <c r="G17603" s="62">
        <v>60.165820350883919</v>
      </c>
      <c r="H17603" s="62">
        <v>56.857589140270917</v>
      </c>
      <c r="I17603" s="62">
        <v>2164.078</v>
      </c>
      <c r="J17603" s="62">
        <v>2146.3816861548344</v>
      </c>
      <c r="K17603" s="62">
        <v>2164.078</v>
      </c>
      <c r="L17603" s="62">
        <v>123044.2577914992</v>
      </c>
      <c r="M17603" s="63">
        <v>6383.7933045462751</v>
      </c>
      <c r="N17603" s="64">
        <f>GP_need_index[[#This Row],[Normalised weighted population]]/GP_need_index[[#This Row],[Registered population]]</f>
        <v>1.3739539259805589</v>
      </c>
    </row>
    <row r="17604" spans="1:14" hidden="1" x14ac:dyDescent="0.2">
      <c r="A17604" s="46" t="s">
        <v>13250</v>
      </c>
      <c r="B17604" s="33" t="s">
        <v>283</v>
      </c>
      <c r="C17604" s="1" t="s">
        <v>12599</v>
      </c>
      <c r="D17604" s="1" t="s">
        <v>6648</v>
      </c>
      <c r="E17604" s="1" t="s">
        <v>6657</v>
      </c>
      <c r="F17604" s="62">
        <v>4654.6434589347136</v>
      </c>
      <c r="G17604" s="62">
        <v>60.165820350883919</v>
      </c>
      <c r="H17604" s="62">
        <v>56.857589140270917</v>
      </c>
      <c r="I17604" s="62">
        <v>2164.078</v>
      </c>
      <c r="J17604" s="62">
        <v>2146.3816861548344</v>
      </c>
      <c r="K17604" s="62">
        <v>2164.078</v>
      </c>
      <c r="L17604" s="62">
        <v>123044.2577914992</v>
      </c>
      <c r="M17604" s="63">
        <v>6409.6861967043187</v>
      </c>
      <c r="N17604" s="64">
        <f>GP_need_index[[#This Row],[Normalised weighted population]]/GP_need_index[[#This Row],[Registered population]]</f>
        <v>1.3770520241245876</v>
      </c>
    </row>
    <row r="17605" spans="1:14" x14ac:dyDescent="0.2">
      <c r="A17605" s="46" t="s">
        <v>13248</v>
      </c>
      <c r="B17605" s="33" t="s">
        <v>321</v>
      </c>
      <c r="C17605" s="1" t="s">
        <v>12600</v>
      </c>
      <c r="D17605" s="1" t="s">
        <v>6648</v>
      </c>
      <c r="E17605" s="1" t="s">
        <v>6657</v>
      </c>
      <c r="F17605" s="62">
        <v>9175.6666666666661</v>
      </c>
      <c r="G17605" s="62">
        <v>75.608944901257701</v>
      </c>
      <c r="H17605" s="62">
        <v>79.803196252501337</v>
      </c>
      <c r="I17605" s="62">
        <v>2250.8580000000002</v>
      </c>
      <c r="J17605" s="62">
        <v>2146.3816861548344</v>
      </c>
      <c r="K17605" s="62">
        <v>2250.8580000000002</v>
      </c>
      <c r="L17605" s="62">
        <v>179625.66271051267</v>
      </c>
      <c r="M17605" s="63">
        <v>9279.5971524795241</v>
      </c>
      <c r="N17605" s="68">
        <f>GP_need_index[[#This Row],[Normalised weighted population]]/GP_need_index[[#This Row],[Registered population]]</f>
        <v>1.0113267503701302</v>
      </c>
    </row>
    <row r="17606" spans="1:14" hidden="1" x14ac:dyDescent="0.2">
      <c r="A17606" s="46" t="s">
        <v>13249</v>
      </c>
      <c r="B17606" s="33" t="s">
        <v>321</v>
      </c>
      <c r="C17606" s="1" t="s">
        <v>12600</v>
      </c>
      <c r="D17606" s="1" t="s">
        <v>6648</v>
      </c>
      <c r="E17606" s="1" t="s">
        <v>6657</v>
      </c>
      <c r="F17606" s="62">
        <v>9202.2907244055132</v>
      </c>
      <c r="G17606" s="62">
        <v>75.608944901257701</v>
      </c>
      <c r="H17606" s="62">
        <v>79.803196252501337</v>
      </c>
      <c r="I17606" s="62">
        <v>2250.8580000000002</v>
      </c>
      <c r="J17606" s="62">
        <v>2146.3816861548344</v>
      </c>
      <c r="K17606" s="62">
        <v>2250.8580000000002</v>
      </c>
      <c r="L17606" s="62">
        <v>179625.66271051267</v>
      </c>
      <c r="M17606" s="63">
        <v>9319.3548688728824</v>
      </c>
      <c r="N17606" s="64">
        <f>GP_need_index[[#This Row],[Normalised weighted population]]/GP_need_index[[#This Row],[Registered population]]</f>
        <v>1.0127211960557714</v>
      </c>
    </row>
    <row r="17607" spans="1:14" hidden="1" x14ac:dyDescent="0.2">
      <c r="A17607" s="46" t="s">
        <v>13250</v>
      </c>
      <c r="B17607" s="33" t="s">
        <v>321</v>
      </c>
      <c r="C17607" s="1" t="s">
        <v>12600</v>
      </c>
      <c r="D17607" s="1" t="s">
        <v>6648</v>
      </c>
      <c r="E17607" s="1" t="s">
        <v>6657</v>
      </c>
      <c r="F17607" s="62">
        <v>9225.7893825418687</v>
      </c>
      <c r="G17607" s="62">
        <v>75.608944901257701</v>
      </c>
      <c r="H17607" s="62">
        <v>79.803196252501337</v>
      </c>
      <c r="I17607" s="62">
        <v>2250.8580000000002</v>
      </c>
      <c r="J17607" s="62">
        <v>2146.3816861548344</v>
      </c>
      <c r="K17607" s="62">
        <v>2250.8580000000002</v>
      </c>
      <c r="L17607" s="62">
        <v>179625.66271051267</v>
      </c>
      <c r="M17607" s="63">
        <v>9357.1545028977544</v>
      </c>
      <c r="N17607" s="64">
        <f>GP_need_index[[#This Row],[Normalised weighted population]]/GP_need_index[[#This Row],[Registered population]]</f>
        <v>1.0142389030259535</v>
      </c>
    </row>
    <row r="17608" spans="1:14" x14ac:dyDescent="0.2">
      <c r="A17608" s="46" t="s">
        <v>13248</v>
      </c>
      <c r="B17608" s="33" t="s">
        <v>287</v>
      </c>
      <c r="C17608" s="1" t="s">
        <v>12601</v>
      </c>
      <c r="D17608" s="1" t="s">
        <v>6648</v>
      </c>
      <c r="E17608" s="1" t="s">
        <v>6657</v>
      </c>
      <c r="F17608" s="62">
        <v>4804.5</v>
      </c>
      <c r="G17608" s="62">
        <v>52.741886996968638</v>
      </c>
      <c r="H17608" s="62">
        <v>51.400809560223877</v>
      </c>
      <c r="I17608" s="62">
        <v>1970.355</v>
      </c>
      <c r="J17608" s="62">
        <v>2146.3816861548344</v>
      </c>
      <c r="K17608" s="62">
        <v>1970.355</v>
      </c>
      <c r="L17608" s="62">
        <v>101277.84212103492</v>
      </c>
      <c r="M17608" s="63">
        <v>5232.0896756843149</v>
      </c>
      <c r="N17608" s="68">
        <f>GP_need_index[[#This Row],[Normalised weighted population]]/GP_need_index[[#This Row],[Registered population]]</f>
        <v>1.0889977470463763</v>
      </c>
    </row>
    <row r="17609" spans="1:14" hidden="1" x14ac:dyDescent="0.2">
      <c r="A17609" s="46" t="s">
        <v>13249</v>
      </c>
      <c r="B17609" s="33" t="s">
        <v>287</v>
      </c>
      <c r="C17609" s="1" t="s">
        <v>12601</v>
      </c>
      <c r="D17609" s="1" t="s">
        <v>6648</v>
      </c>
      <c r="E17609" s="1" t="s">
        <v>6657</v>
      </c>
      <c r="F17609" s="62">
        <v>4816.55085832236</v>
      </c>
      <c r="G17609" s="62">
        <v>52.741886996968638</v>
      </c>
      <c r="H17609" s="62">
        <v>51.400809560223877</v>
      </c>
      <c r="I17609" s="62">
        <v>1970.355</v>
      </c>
      <c r="J17609" s="62">
        <v>2146.3816861548344</v>
      </c>
      <c r="K17609" s="62">
        <v>1970.355</v>
      </c>
      <c r="L17609" s="62">
        <v>101277.84212103492</v>
      </c>
      <c r="M17609" s="63">
        <v>5254.5061592937245</v>
      </c>
      <c r="N17609" s="64">
        <f>GP_need_index[[#This Row],[Normalised weighted population]]/GP_need_index[[#This Row],[Registered population]]</f>
        <v>1.0909271621651488</v>
      </c>
    </row>
    <row r="17610" spans="1:14" hidden="1" x14ac:dyDescent="0.2">
      <c r="A17610" s="46" t="s">
        <v>13250</v>
      </c>
      <c r="B17610" s="33" t="s">
        <v>287</v>
      </c>
      <c r="C17610" s="1" t="s">
        <v>12601</v>
      </c>
      <c r="D17610" s="1" t="s">
        <v>6648</v>
      </c>
      <c r="E17610" s="1" t="s">
        <v>6657</v>
      </c>
      <c r="F17610" s="62">
        <v>4827.2011955618273</v>
      </c>
      <c r="G17610" s="62">
        <v>52.741886996968638</v>
      </c>
      <c r="H17610" s="62">
        <v>51.400809560223877</v>
      </c>
      <c r="I17610" s="62">
        <v>1970.355</v>
      </c>
      <c r="J17610" s="62">
        <v>2146.3816861548344</v>
      </c>
      <c r="K17610" s="62">
        <v>1970.355</v>
      </c>
      <c r="L17610" s="62">
        <v>101277.84212103492</v>
      </c>
      <c r="M17610" s="63">
        <v>5275.8186227203641</v>
      </c>
      <c r="N17610" s="64">
        <f>GP_need_index[[#This Row],[Normalised weighted population]]/GP_need_index[[#This Row],[Registered population]]</f>
        <v>1.0929353074346684</v>
      </c>
    </row>
    <row r="17611" spans="1:14" x14ac:dyDescent="0.2">
      <c r="A17611" s="46" t="s">
        <v>13248</v>
      </c>
      <c r="B17611" s="33" t="s">
        <v>298</v>
      </c>
      <c r="C17611" s="1" t="s">
        <v>12602</v>
      </c>
      <c r="D17611" s="1" t="s">
        <v>6648</v>
      </c>
      <c r="E17611" s="1" t="s">
        <v>6657</v>
      </c>
      <c r="F17611" s="62">
        <v>3562.083333333333</v>
      </c>
      <c r="G17611" s="62">
        <v>41.434986933738706</v>
      </c>
      <c r="H17611" s="62">
        <v>40.500927749125495</v>
      </c>
      <c r="I17611" s="62">
        <v>2425.1759999999999</v>
      </c>
      <c r="J17611" s="62">
        <v>2146.3816861548344</v>
      </c>
      <c r="K17611" s="62">
        <v>2425.1759999999999</v>
      </c>
      <c r="L17611" s="62">
        <v>98221.877954913172</v>
      </c>
      <c r="M17611" s="63">
        <v>5074.2162630209741</v>
      </c>
      <c r="N17611" s="68">
        <f>GP_need_index[[#This Row],[Normalised weighted population]]/GP_need_index[[#This Row],[Registered population]]</f>
        <v>1.4245080162884944</v>
      </c>
    </row>
    <row r="17612" spans="1:14" hidden="1" x14ac:dyDescent="0.2">
      <c r="A17612" s="46" t="s">
        <v>13249</v>
      </c>
      <c r="B17612" s="33" t="s">
        <v>298</v>
      </c>
      <c r="C17612" s="1" t="s">
        <v>12602</v>
      </c>
      <c r="D17612" s="1" t="s">
        <v>6648</v>
      </c>
      <c r="E17612" s="1" t="s">
        <v>6657</v>
      </c>
      <c r="F17612" s="62">
        <v>3568.8893684422956</v>
      </c>
      <c r="G17612" s="62">
        <v>41.434986933738706</v>
      </c>
      <c r="H17612" s="62">
        <v>40.500927749125495</v>
      </c>
      <c r="I17612" s="62">
        <v>2425.1759999999999</v>
      </c>
      <c r="J17612" s="62">
        <v>2146.3816861548344</v>
      </c>
      <c r="K17612" s="62">
        <v>2425.1759999999999</v>
      </c>
      <c r="L17612" s="62">
        <v>98221.877954913172</v>
      </c>
      <c r="M17612" s="63">
        <v>5095.9563502024375</v>
      </c>
      <c r="N17612" s="64">
        <f>GP_need_index[[#This Row],[Normalised weighted population]]/GP_need_index[[#This Row],[Registered population]]</f>
        <v>1.4278829697729345</v>
      </c>
    </row>
    <row r="17613" spans="1:14" hidden="1" x14ac:dyDescent="0.2">
      <c r="A17613" s="46" t="s">
        <v>13250</v>
      </c>
      <c r="B17613" s="33" t="s">
        <v>298</v>
      </c>
      <c r="C17613" s="1" t="s">
        <v>12602</v>
      </c>
      <c r="D17613" s="1" t="s">
        <v>6648</v>
      </c>
      <c r="E17613" s="1" t="s">
        <v>6657</v>
      </c>
      <c r="F17613" s="62">
        <v>3575.340386531966</v>
      </c>
      <c r="G17613" s="62">
        <v>41.434986933738706</v>
      </c>
      <c r="H17613" s="62">
        <v>40.500927749125495</v>
      </c>
      <c r="I17613" s="62">
        <v>2425.1759999999999</v>
      </c>
      <c r="J17613" s="62">
        <v>2146.3816861548344</v>
      </c>
      <c r="K17613" s="62">
        <v>2425.1759999999999</v>
      </c>
      <c r="L17613" s="62">
        <v>98221.877954913172</v>
      </c>
      <c r="M17613" s="63">
        <v>5116.6257299776134</v>
      </c>
      <c r="N17613" s="64">
        <f>GP_need_index[[#This Row],[Normalised weighted population]]/GP_need_index[[#This Row],[Registered population]]</f>
        <v>1.4310877222352176</v>
      </c>
    </row>
    <row r="17614" spans="1:14" x14ac:dyDescent="0.2">
      <c r="A17614" s="46" t="s">
        <v>13248</v>
      </c>
      <c r="B17614" s="33" t="s">
        <v>289</v>
      </c>
      <c r="C17614" s="1" t="s">
        <v>12603</v>
      </c>
      <c r="D17614" s="1" t="s">
        <v>6648</v>
      </c>
      <c r="E17614" s="1" t="s">
        <v>6657</v>
      </c>
      <c r="F17614" s="62">
        <v>3825.916666666667</v>
      </c>
      <c r="G17614" s="62">
        <v>52.394904029911707</v>
      </c>
      <c r="H17614" s="62">
        <v>54.760701362876716</v>
      </c>
      <c r="I17614" s="62">
        <v>2068.8330000000001</v>
      </c>
      <c r="J17614" s="62">
        <v>2146.3816861548344</v>
      </c>
      <c r="K17614" s="62">
        <v>2068.8330000000001</v>
      </c>
      <c r="L17614" s="62">
        <v>113290.74608266434</v>
      </c>
      <c r="M17614" s="63">
        <v>5852.6853506742573</v>
      </c>
      <c r="N17614" s="68">
        <f>GP_need_index[[#This Row],[Normalised weighted population]]/GP_need_index[[#This Row],[Registered population]]</f>
        <v>1.5297472110842953</v>
      </c>
    </row>
    <row r="17615" spans="1:14" hidden="1" x14ac:dyDescent="0.2">
      <c r="A17615" s="46" t="s">
        <v>13249</v>
      </c>
      <c r="B17615" s="33" t="s">
        <v>289</v>
      </c>
      <c r="C17615" s="1" t="s">
        <v>12603</v>
      </c>
      <c r="D17615" s="1" t="s">
        <v>6648</v>
      </c>
      <c r="E17615" s="1" t="s">
        <v>6657</v>
      </c>
      <c r="F17615" s="62">
        <v>3830.596114429467</v>
      </c>
      <c r="G17615" s="62">
        <v>52.394904029911707</v>
      </c>
      <c r="H17615" s="62">
        <v>54.760701362876716</v>
      </c>
      <c r="I17615" s="62">
        <v>2068.8330000000001</v>
      </c>
      <c r="J17615" s="62">
        <v>2146.3816861548344</v>
      </c>
      <c r="K17615" s="62">
        <v>2068.8330000000001</v>
      </c>
      <c r="L17615" s="62">
        <v>113290.74608266434</v>
      </c>
      <c r="M17615" s="63">
        <v>5877.7607284614824</v>
      </c>
      <c r="N17615" s="64">
        <f>GP_need_index[[#This Row],[Normalised weighted population]]/GP_need_index[[#This Row],[Registered population]]</f>
        <v>1.5344245524399072</v>
      </c>
    </row>
    <row r="17616" spans="1:14" hidden="1" x14ac:dyDescent="0.2">
      <c r="A17616" s="46" t="s">
        <v>13250</v>
      </c>
      <c r="B17616" s="33" t="s">
        <v>289</v>
      </c>
      <c r="C17616" s="1" t="s">
        <v>12603</v>
      </c>
      <c r="D17616" s="1" t="s">
        <v>6648</v>
      </c>
      <c r="E17616" s="1" t="s">
        <v>6657</v>
      </c>
      <c r="F17616" s="62">
        <v>3835.4331103696677</v>
      </c>
      <c r="G17616" s="62">
        <v>52.394904029911707</v>
      </c>
      <c r="H17616" s="62">
        <v>54.760701362876716</v>
      </c>
      <c r="I17616" s="62">
        <v>2068.8330000000001</v>
      </c>
      <c r="J17616" s="62">
        <v>2146.3816861548344</v>
      </c>
      <c r="K17616" s="62">
        <v>2068.8330000000001</v>
      </c>
      <c r="L17616" s="62">
        <v>113290.74608266434</v>
      </c>
      <c r="M17616" s="63">
        <v>5901.6011345354782</v>
      </c>
      <c r="N17616" s="64">
        <f>GP_need_index[[#This Row],[Normalised weighted population]]/GP_need_index[[#This Row],[Registered population]]</f>
        <v>1.5387052686643434</v>
      </c>
    </row>
    <row r="17617" spans="1:14" x14ac:dyDescent="0.2">
      <c r="A17617" s="46" t="s">
        <v>13248</v>
      </c>
      <c r="B17617" s="33" t="s">
        <v>318</v>
      </c>
      <c r="C17617" s="1" t="s">
        <v>12604</v>
      </c>
      <c r="D17617" s="1" t="s">
        <v>6648</v>
      </c>
      <c r="E17617" s="1" t="s">
        <v>6657</v>
      </c>
      <c r="F17617" s="62">
        <v>10907.166666666664</v>
      </c>
      <c r="G17617" s="62">
        <v>107.23198878608562</v>
      </c>
      <c r="H17617" s="62">
        <v>105.3076526786796</v>
      </c>
      <c r="I17617" s="62">
        <v>2144.998</v>
      </c>
      <c r="J17617" s="62">
        <v>2146.3816861548344</v>
      </c>
      <c r="K17617" s="62">
        <v>2144.998</v>
      </c>
      <c r="L17617" s="62">
        <v>225884.70438046238</v>
      </c>
      <c r="M17617" s="63">
        <v>11669.374119085387</v>
      </c>
      <c r="N17617" s="68">
        <f>GP_need_index[[#This Row],[Normalised weighted population]]/GP_need_index[[#This Row],[Registered population]]</f>
        <v>1.0698813427641205</v>
      </c>
    </row>
    <row r="17618" spans="1:14" hidden="1" x14ac:dyDescent="0.2">
      <c r="A17618" s="46" t="s">
        <v>13249</v>
      </c>
      <c r="B17618" s="33" t="s">
        <v>318</v>
      </c>
      <c r="C17618" s="1" t="s">
        <v>12604</v>
      </c>
      <c r="D17618" s="1" t="s">
        <v>6648</v>
      </c>
      <c r="E17618" s="1" t="s">
        <v>6657</v>
      </c>
      <c r="F17618" s="62">
        <v>10933.596342318997</v>
      </c>
      <c r="G17618" s="62">
        <v>107.23198878608562</v>
      </c>
      <c r="H17618" s="62">
        <v>105.3076526786796</v>
      </c>
      <c r="I17618" s="62">
        <v>2144.998</v>
      </c>
      <c r="J17618" s="62">
        <v>2146.3816861548344</v>
      </c>
      <c r="K17618" s="62">
        <v>2144.998</v>
      </c>
      <c r="L17618" s="62">
        <v>225884.70438046238</v>
      </c>
      <c r="M17618" s="63">
        <v>11719.370650086805</v>
      </c>
      <c r="N17618" s="64">
        <f>GP_need_index[[#This Row],[Normalised weighted population]]/GP_need_index[[#This Row],[Registered population]]</f>
        <v>1.0718678724882527</v>
      </c>
    </row>
    <row r="17619" spans="1:14" hidden="1" x14ac:dyDescent="0.2">
      <c r="A17619" s="46" t="s">
        <v>13250</v>
      </c>
      <c r="B17619" s="33" t="s">
        <v>318</v>
      </c>
      <c r="C17619" s="1" t="s">
        <v>12604</v>
      </c>
      <c r="D17619" s="1" t="s">
        <v>6648</v>
      </c>
      <c r="E17619" s="1" t="s">
        <v>6657</v>
      </c>
      <c r="F17619" s="62">
        <v>10959.533518023243</v>
      </c>
      <c r="G17619" s="62">
        <v>107.23198878608562</v>
      </c>
      <c r="H17619" s="62">
        <v>105.3076526786796</v>
      </c>
      <c r="I17619" s="62">
        <v>2144.998</v>
      </c>
      <c r="J17619" s="62">
        <v>2146.3816861548344</v>
      </c>
      <c r="K17619" s="62">
        <v>2144.998</v>
      </c>
      <c r="L17619" s="62">
        <v>225884.70438046238</v>
      </c>
      <c r="M17619" s="63">
        <v>11766.904833279537</v>
      </c>
      <c r="N17619" s="64">
        <f>GP_need_index[[#This Row],[Normalised weighted population]]/GP_need_index[[#This Row],[Registered population]]</f>
        <v>1.073668401481555</v>
      </c>
    </row>
    <row r="17620" spans="1:14" x14ac:dyDescent="0.2">
      <c r="A17620" s="46" t="s">
        <v>13248</v>
      </c>
      <c r="B17620" s="33" t="s">
        <v>284</v>
      </c>
      <c r="C17620" s="1" t="s">
        <v>12605</v>
      </c>
      <c r="D17620" s="1" t="s">
        <v>6648</v>
      </c>
      <c r="E17620" s="1" t="s">
        <v>6657</v>
      </c>
      <c r="F17620" s="62">
        <v>2085.75</v>
      </c>
      <c r="G17620" s="62">
        <v>19.632770027467277</v>
      </c>
      <c r="H17620" s="62">
        <v>20.379812998809001</v>
      </c>
      <c r="I17620" s="62">
        <v>2178.1329999999998</v>
      </c>
      <c r="J17620" s="62">
        <v>2146.3816861548344</v>
      </c>
      <c r="K17620" s="62">
        <v>2178.1329999999998</v>
      </c>
      <c r="L17620" s="62">
        <v>44389.943226534844</v>
      </c>
      <c r="M17620" s="63">
        <v>2293.2179319362513</v>
      </c>
      <c r="N17620" s="68">
        <f>GP_need_index[[#This Row],[Normalised weighted population]]/GP_need_index[[#This Row],[Registered population]]</f>
        <v>1.0994692230306851</v>
      </c>
    </row>
    <row r="17621" spans="1:14" hidden="1" x14ac:dyDescent="0.2">
      <c r="A17621" s="46" t="s">
        <v>13249</v>
      </c>
      <c r="B17621" s="33" t="s">
        <v>284</v>
      </c>
      <c r="C17621" s="1" t="s">
        <v>12605</v>
      </c>
      <c r="D17621" s="1" t="s">
        <v>6648</v>
      </c>
      <c r="E17621" s="1" t="s">
        <v>6657</v>
      </c>
      <c r="F17621" s="62">
        <v>2089.0127885520355</v>
      </c>
      <c r="G17621" s="62">
        <v>19.632770027467277</v>
      </c>
      <c r="H17621" s="62">
        <v>20.379812998809001</v>
      </c>
      <c r="I17621" s="62">
        <v>2178.1329999999998</v>
      </c>
      <c r="J17621" s="62">
        <v>2146.3816861548344</v>
      </c>
      <c r="K17621" s="62">
        <v>2178.1329999999998</v>
      </c>
      <c r="L17621" s="62">
        <v>44389.943226534844</v>
      </c>
      <c r="M17621" s="63">
        <v>2303.0430468273353</v>
      </c>
      <c r="N17621" s="64">
        <f>GP_need_index[[#This Row],[Normalised weighted population]]/GP_need_index[[#This Row],[Registered population]]</f>
        <v>1.1024552168604249</v>
      </c>
    </row>
    <row r="17622" spans="1:14" hidden="1" x14ac:dyDescent="0.2">
      <c r="A17622" s="46" t="s">
        <v>13250</v>
      </c>
      <c r="B17622" s="33" t="s">
        <v>284</v>
      </c>
      <c r="C17622" s="1" t="s">
        <v>12605</v>
      </c>
      <c r="D17622" s="1" t="s">
        <v>6648</v>
      </c>
      <c r="E17622" s="1" t="s">
        <v>6657</v>
      </c>
      <c r="F17622" s="62">
        <v>2092.5685641318742</v>
      </c>
      <c r="G17622" s="62">
        <v>19.632770027467277</v>
      </c>
      <c r="H17622" s="62">
        <v>20.379812998809001</v>
      </c>
      <c r="I17622" s="62">
        <v>2178.1329999999998</v>
      </c>
      <c r="J17622" s="62">
        <v>2146.3816861548344</v>
      </c>
      <c r="K17622" s="62">
        <v>2178.1329999999998</v>
      </c>
      <c r="L17622" s="62">
        <v>44389.943226534844</v>
      </c>
      <c r="M17622" s="63">
        <v>2312.3842711436623</v>
      </c>
      <c r="N17622" s="64">
        <f>GP_need_index[[#This Row],[Normalised weighted population]]/GP_need_index[[#This Row],[Registered population]]</f>
        <v>1.1050458803499139</v>
      </c>
    </row>
    <row r="17623" spans="1:14" x14ac:dyDescent="0.2">
      <c r="A17623" s="46" t="s">
        <v>13248</v>
      </c>
      <c r="B17623" s="33" t="s">
        <v>292</v>
      </c>
      <c r="C17623" s="1" t="s">
        <v>12606</v>
      </c>
      <c r="D17623" s="1" t="s">
        <v>6648</v>
      </c>
      <c r="E17623" s="1" t="s">
        <v>6657</v>
      </c>
      <c r="F17623" s="62">
        <v>3384</v>
      </c>
      <c r="G17623" s="62">
        <v>28.466995996364062</v>
      </c>
      <c r="H17623" s="62">
        <v>29.559684467655313</v>
      </c>
      <c r="I17623" s="62">
        <v>2141.1889999999999</v>
      </c>
      <c r="J17623" s="62">
        <v>2146.3816861548344</v>
      </c>
      <c r="K17623" s="62">
        <v>2141.1889999999999</v>
      </c>
      <c r="L17623" s="62">
        <v>63292.871225614406</v>
      </c>
      <c r="M17623" s="63">
        <v>3269.7574429774991</v>
      </c>
      <c r="N17623" s="68">
        <f>GP_need_index[[#This Row],[Normalised weighted population]]/GP_need_index[[#This Row],[Registered population]]</f>
        <v>0.96624037913046668</v>
      </c>
    </row>
    <row r="17624" spans="1:14" hidden="1" x14ac:dyDescent="0.2">
      <c r="A17624" s="46" t="s">
        <v>13249</v>
      </c>
      <c r="B17624" s="33" t="s">
        <v>292</v>
      </c>
      <c r="C17624" s="1" t="s">
        <v>12606</v>
      </c>
      <c r="D17624" s="1" t="s">
        <v>6648</v>
      </c>
      <c r="E17624" s="1" t="s">
        <v>6657</v>
      </c>
      <c r="F17624" s="62">
        <v>3395.2803427289209</v>
      </c>
      <c r="G17624" s="62">
        <v>28.466995996364062</v>
      </c>
      <c r="H17624" s="62">
        <v>29.559684467655313</v>
      </c>
      <c r="I17624" s="62">
        <v>2141.1889999999999</v>
      </c>
      <c r="J17624" s="62">
        <v>2146.3816861548344</v>
      </c>
      <c r="K17624" s="62">
        <v>2141.1889999999999</v>
      </c>
      <c r="L17624" s="62">
        <v>63292.871225614406</v>
      </c>
      <c r="M17624" s="63">
        <v>3283.7664658862404</v>
      </c>
      <c r="N17624" s="64">
        <f>GP_need_index[[#This Row],[Normalised weighted population]]/GP_need_index[[#This Row],[Registered population]]</f>
        <v>0.96715620932996293</v>
      </c>
    </row>
    <row r="17625" spans="1:14" hidden="1" x14ac:dyDescent="0.2">
      <c r="A17625" s="46" t="s">
        <v>13250</v>
      </c>
      <c r="B17625" s="33" t="s">
        <v>292</v>
      </c>
      <c r="C17625" s="1" t="s">
        <v>12606</v>
      </c>
      <c r="D17625" s="1" t="s">
        <v>6648</v>
      </c>
      <c r="E17625" s="1" t="s">
        <v>6657</v>
      </c>
      <c r="F17625" s="62">
        <v>3404.7099310912226</v>
      </c>
      <c r="G17625" s="62">
        <v>28.466995996364062</v>
      </c>
      <c r="H17625" s="62">
        <v>29.559684467655313</v>
      </c>
      <c r="I17625" s="62">
        <v>2141.1889999999999</v>
      </c>
      <c r="J17625" s="62">
        <v>2146.3816861548344</v>
      </c>
      <c r="K17625" s="62">
        <v>2141.1889999999999</v>
      </c>
      <c r="L17625" s="62">
        <v>63292.871225614406</v>
      </c>
      <c r="M17625" s="63">
        <v>3297.0855391890746</v>
      </c>
      <c r="N17625" s="64">
        <f>GP_need_index[[#This Row],[Normalised weighted population]]/GP_need_index[[#This Row],[Registered population]]</f>
        <v>0.96838955620878575</v>
      </c>
    </row>
    <row r="17626" spans="1:14" x14ac:dyDescent="0.2">
      <c r="A17626" s="46" t="s">
        <v>13248</v>
      </c>
      <c r="B17626" s="33" t="s">
        <v>291</v>
      </c>
      <c r="C17626" s="1" t="s">
        <v>12607</v>
      </c>
      <c r="D17626" s="1" t="s">
        <v>6648</v>
      </c>
      <c r="E17626" s="1" t="s">
        <v>6657</v>
      </c>
      <c r="F17626" s="62">
        <v>2886.416666666667</v>
      </c>
      <c r="G17626" s="62">
        <v>23.959767074307784</v>
      </c>
      <c r="H17626" s="62">
        <v>22.29354026860322</v>
      </c>
      <c r="I17626" s="62">
        <v>1947.547</v>
      </c>
      <c r="J17626" s="62">
        <v>2146.3816861548344</v>
      </c>
      <c r="K17626" s="62">
        <v>1947.547</v>
      </c>
      <c r="L17626" s="62">
        <v>43417.717469497395</v>
      </c>
      <c r="M17626" s="63">
        <v>2242.9920163825714</v>
      </c>
      <c r="N17626" s="68">
        <f>GP_need_index[[#This Row],[Normalised weighted population]]/GP_need_index[[#This Row],[Registered population]]</f>
        <v>0.77708531906893941</v>
      </c>
    </row>
    <row r="17627" spans="1:14" hidden="1" x14ac:dyDescent="0.2">
      <c r="A17627" s="46" t="s">
        <v>13249</v>
      </c>
      <c r="B17627" s="33" t="s">
        <v>291</v>
      </c>
      <c r="C17627" s="1" t="s">
        <v>12607</v>
      </c>
      <c r="D17627" s="1" t="s">
        <v>6648</v>
      </c>
      <c r="E17627" s="1" t="s">
        <v>6657</v>
      </c>
      <c r="F17627" s="62">
        <v>2891.3336854592944</v>
      </c>
      <c r="G17627" s="62">
        <v>23.959767074307784</v>
      </c>
      <c r="H17627" s="62">
        <v>22.29354026860322</v>
      </c>
      <c r="I17627" s="62">
        <v>1947.547</v>
      </c>
      <c r="J17627" s="62">
        <v>2146.3816861548344</v>
      </c>
      <c r="K17627" s="62">
        <v>1947.547</v>
      </c>
      <c r="L17627" s="62">
        <v>43417.717469497395</v>
      </c>
      <c r="M17627" s="63">
        <v>2252.6019422225181</v>
      </c>
      <c r="N17627" s="64">
        <f>GP_need_index[[#This Row],[Normalised weighted population]]/GP_need_index[[#This Row],[Registered population]]</f>
        <v>0.7790875033037522</v>
      </c>
    </row>
    <row r="17628" spans="1:14" hidden="1" x14ac:dyDescent="0.2">
      <c r="A17628" s="46" t="s">
        <v>13250</v>
      </c>
      <c r="B17628" s="33" t="s">
        <v>291</v>
      </c>
      <c r="C17628" s="1" t="s">
        <v>12607</v>
      </c>
      <c r="D17628" s="1" t="s">
        <v>6648</v>
      </c>
      <c r="E17628" s="1" t="s">
        <v>6657</v>
      </c>
      <c r="F17628" s="62">
        <v>2895.4964650536031</v>
      </c>
      <c r="G17628" s="62">
        <v>23.959767074307784</v>
      </c>
      <c r="H17628" s="62">
        <v>22.29354026860322</v>
      </c>
      <c r="I17628" s="62">
        <v>1947.547</v>
      </c>
      <c r="J17628" s="62">
        <v>2146.3816861548344</v>
      </c>
      <c r="K17628" s="62">
        <v>1947.547</v>
      </c>
      <c r="L17628" s="62">
        <v>43417.717469497395</v>
      </c>
      <c r="M17628" s="63">
        <v>2261.7385756287767</v>
      </c>
      <c r="N17628" s="64">
        <f>GP_need_index[[#This Row],[Normalised weighted population]]/GP_need_index[[#This Row],[Registered population]]</f>
        <v>0.78112289306038096</v>
      </c>
    </row>
    <row r="17629" spans="1:14" x14ac:dyDescent="0.2">
      <c r="A17629" s="46" t="s">
        <v>13248</v>
      </c>
      <c r="B17629" s="33" t="s">
        <v>314</v>
      </c>
      <c r="C17629" s="1" t="s">
        <v>12608</v>
      </c>
      <c r="D17629" s="1" t="s">
        <v>6648</v>
      </c>
      <c r="E17629" s="1" t="s">
        <v>6657</v>
      </c>
      <c r="F17629" s="62">
        <v>4760.3333333333339</v>
      </c>
      <c r="G17629" s="62">
        <v>56.649231400399721</v>
      </c>
      <c r="H17629" s="62">
        <v>56.300455354555972</v>
      </c>
      <c r="I17629" s="62">
        <v>1948.9780000000001</v>
      </c>
      <c r="J17629" s="62">
        <v>2146.3816861548344</v>
      </c>
      <c r="K17629" s="62">
        <v>1948.9780000000001</v>
      </c>
      <c r="L17629" s="62">
        <v>109728.34887601179</v>
      </c>
      <c r="M17629" s="63">
        <v>5668.6492253454944</v>
      </c>
      <c r="N17629" s="68">
        <f>GP_need_index[[#This Row],[Normalised weighted population]]/GP_need_index[[#This Row],[Registered population]]</f>
        <v>1.1908093043930035</v>
      </c>
    </row>
    <row r="17630" spans="1:14" hidden="1" x14ac:dyDescent="0.2">
      <c r="A17630" s="46" t="s">
        <v>13249</v>
      </c>
      <c r="B17630" s="33" t="s">
        <v>314</v>
      </c>
      <c r="C17630" s="1" t="s">
        <v>12608</v>
      </c>
      <c r="D17630" s="1" t="s">
        <v>6648</v>
      </c>
      <c r="E17630" s="1" t="s">
        <v>6657</v>
      </c>
      <c r="F17630" s="62">
        <v>4766.7034218211702</v>
      </c>
      <c r="G17630" s="62">
        <v>56.649231400399721</v>
      </c>
      <c r="H17630" s="62">
        <v>56.300455354555972</v>
      </c>
      <c r="I17630" s="62">
        <v>1948.9780000000001</v>
      </c>
      <c r="J17630" s="62">
        <v>2146.3816861548344</v>
      </c>
      <c r="K17630" s="62">
        <v>1948.9780000000001</v>
      </c>
      <c r="L17630" s="62">
        <v>109728.34887601179</v>
      </c>
      <c r="M17630" s="63">
        <v>5692.9361145855628</v>
      </c>
      <c r="N17630" s="64">
        <f>GP_need_index[[#This Row],[Normalised weighted population]]/GP_need_index[[#This Row],[Registered population]]</f>
        <v>1.194313052606599</v>
      </c>
    </row>
    <row r="17631" spans="1:14" hidden="1" x14ac:dyDescent="0.2">
      <c r="A17631" s="46" t="s">
        <v>13250</v>
      </c>
      <c r="B17631" s="33" t="s">
        <v>314</v>
      </c>
      <c r="C17631" s="1" t="s">
        <v>12608</v>
      </c>
      <c r="D17631" s="1" t="s">
        <v>6648</v>
      </c>
      <c r="E17631" s="1" t="s">
        <v>6657</v>
      </c>
      <c r="F17631" s="62">
        <v>4773.7868643235479</v>
      </c>
      <c r="G17631" s="62">
        <v>56.649231400399721</v>
      </c>
      <c r="H17631" s="62">
        <v>56.300455354555972</v>
      </c>
      <c r="I17631" s="62">
        <v>1948.9780000000001</v>
      </c>
      <c r="J17631" s="62">
        <v>2146.3816861548344</v>
      </c>
      <c r="K17631" s="62">
        <v>1948.9780000000001</v>
      </c>
      <c r="L17631" s="62">
        <v>109728.34887601179</v>
      </c>
      <c r="M17631" s="63">
        <v>5716.0268654675847</v>
      </c>
      <c r="N17631" s="64">
        <f>GP_need_index[[#This Row],[Normalised weighted population]]/GP_need_index[[#This Row],[Registered population]]</f>
        <v>1.1973778947245801</v>
      </c>
    </row>
    <row r="17632" spans="1:14" x14ac:dyDescent="0.2">
      <c r="A17632" s="46" t="s">
        <v>13248</v>
      </c>
      <c r="B17632" s="33" t="s">
        <v>306</v>
      </c>
      <c r="C17632" s="1" t="s">
        <v>12609</v>
      </c>
      <c r="D17632" s="1" t="s">
        <v>6648</v>
      </c>
      <c r="E17632" s="1" t="s">
        <v>6657</v>
      </c>
      <c r="F17632" s="62">
        <v>5557.9166666666661</v>
      </c>
      <c r="G17632" s="62">
        <v>69.512129237959456</v>
      </c>
      <c r="H17632" s="62">
        <v>71.66758252783923</v>
      </c>
      <c r="I17632" s="62">
        <v>2181.511</v>
      </c>
      <c r="J17632" s="62">
        <v>2146.3816861548344</v>
      </c>
      <c r="K17632" s="62">
        <v>2181.511</v>
      </c>
      <c r="L17632" s="62">
        <v>156343.61962788907</v>
      </c>
      <c r="M17632" s="63">
        <v>8076.829254879025</v>
      </c>
      <c r="N17632" s="68">
        <f>GP_need_index[[#This Row],[Normalised weighted population]]/GP_need_index[[#This Row],[Registered population]]</f>
        <v>1.4532116509265809</v>
      </c>
    </row>
    <row r="17633" spans="1:14" hidden="1" x14ac:dyDescent="0.2">
      <c r="A17633" s="46" t="s">
        <v>13249</v>
      </c>
      <c r="B17633" s="33" t="s">
        <v>306</v>
      </c>
      <c r="C17633" s="1" t="s">
        <v>12609</v>
      </c>
      <c r="D17633" s="1" t="s">
        <v>6648</v>
      </c>
      <c r="E17633" s="1" t="s">
        <v>6657</v>
      </c>
      <c r="F17633" s="62">
        <v>5565.0181868249256</v>
      </c>
      <c r="G17633" s="62">
        <v>69.512129237959456</v>
      </c>
      <c r="H17633" s="62">
        <v>71.66758252783923</v>
      </c>
      <c r="I17633" s="62">
        <v>2181.511</v>
      </c>
      <c r="J17633" s="62">
        <v>2146.3816861548344</v>
      </c>
      <c r="K17633" s="62">
        <v>2181.511</v>
      </c>
      <c r="L17633" s="62">
        <v>156343.61962788907</v>
      </c>
      <c r="M17633" s="63">
        <v>8111.433805227126</v>
      </c>
      <c r="N17633" s="64">
        <f>GP_need_index[[#This Row],[Normalised weighted population]]/GP_need_index[[#This Row],[Registered population]]</f>
        <v>1.4575754351406778</v>
      </c>
    </row>
    <row r="17634" spans="1:14" hidden="1" x14ac:dyDescent="0.2">
      <c r="A17634" s="46" t="s">
        <v>13250</v>
      </c>
      <c r="B17634" s="33" t="s">
        <v>306</v>
      </c>
      <c r="C17634" s="1" t="s">
        <v>12609</v>
      </c>
      <c r="D17634" s="1" t="s">
        <v>6648</v>
      </c>
      <c r="E17634" s="1" t="s">
        <v>6657</v>
      </c>
      <c r="F17634" s="62">
        <v>5572.6538424138644</v>
      </c>
      <c r="G17634" s="62">
        <v>69.512129237959456</v>
      </c>
      <c r="H17634" s="62">
        <v>71.66758252783923</v>
      </c>
      <c r="I17634" s="62">
        <v>2181.511</v>
      </c>
      <c r="J17634" s="62">
        <v>2146.3816861548344</v>
      </c>
      <c r="K17634" s="62">
        <v>2181.511</v>
      </c>
      <c r="L17634" s="62">
        <v>156343.61962788907</v>
      </c>
      <c r="M17634" s="63">
        <v>8144.3340685574385</v>
      </c>
      <c r="N17634" s="64">
        <f>GP_need_index[[#This Row],[Normalised weighted population]]/GP_need_index[[#This Row],[Registered population]]</f>
        <v>1.4614821409810768</v>
      </c>
    </row>
    <row r="17635" spans="1:14" x14ac:dyDescent="0.2">
      <c r="A17635" s="46" t="s">
        <v>13248</v>
      </c>
      <c r="B17635" s="33" t="s">
        <v>286</v>
      </c>
      <c r="C17635" s="1" t="s">
        <v>12610</v>
      </c>
      <c r="D17635" s="1" t="s">
        <v>6648</v>
      </c>
      <c r="E17635" s="1" t="s">
        <v>6657</v>
      </c>
      <c r="F17635" s="62">
        <v>6113.6666666666661</v>
      </c>
      <c r="G17635" s="62">
        <v>89.452903293997565</v>
      </c>
      <c r="H17635" s="62">
        <v>87.654557165584109</v>
      </c>
      <c r="I17635" s="62">
        <v>2167.4740000000002</v>
      </c>
      <c r="J17635" s="62">
        <v>2146.3816861548344</v>
      </c>
      <c r="K17635" s="62">
        <v>2167.4740000000002</v>
      </c>
      <c r="L17635" s="62">
        <v>189988.97363791725</v>
      </c>
      <c r="M17635" s="63">
        <v>9814.9736077201542</v>
      </c>
      <c r="N17635" s="68">
        <f>GP_need_index[[#This Row],[Normalised weighted population]]/GP_need_index[[#This Row],[Registered population]]</f>
        <v>1.6054152348923432</v>
      </c>
    </row>
    <row r="17636" spans="1:14" hidden="1" x14ac:dyDescent="0.2">
      <c r="A17636" s="46" t="s">
        <v>13249</v>
      </c>
      <c r="B17636" s="33" t="s">
        <v>286</v>
      </c>
      <c r="C17636" s="1" t="s">
        <v>12610</v>
      </c>
      <c r="D17636" s="1" t="s">
        <v>6648</v>
      </c>
      <c r="E17636" s="1" t="s">
        <v>6657</v>
      </c>
      <c r="F17636" s="62">
        <v>6115.3192249212316</v>
      </c>
      <c r="G17636" s="62">
        <v>89.452903293997565</v>
      </c>
      <c r="H17636" s="62">
        <v>87.654557165584109</v>
      </c>
      <c r="I17636" s="62">
        <v>2167.4740000000002</v>
      </c>
      <c r="J17636" s="62">
        <v>2146.3816861548344</v>
      </c>
      <c r="K17636" s="62">
        <v>2167.4740000000002</v>
      </c>
      <c r="L17636" s="62">
        <v>189988.97363791725</v>
      </c>
      <c r="M17636" s="63">
        <v>9857.025103134456</v>
      </c>
      <c r="N17636" s="64">
        <f>GP_need_index[[#This Row],[Normalised weighted population]]/GP_need_index[[#This Row],[Registered population]]</f>
        <v>1.6118578181438139</v>
      </c>
    </row>
    <row r="17637" spans="1:14" hidden="1" x14ac:dyDescent="0.2">
      <c r="A17637" s="46" t="s">
        <v>13250</v>
      </c>
      <c r="B17637" s="33" t="s">
        <v>286</v>
      </c>
      <c r="C17637" s="1" t="s">
        <v>12610</v>
      </c>
      <c r="D17637" s="1" t="s">
        <v>6648</v>
      </c>
      <c r="E17637" s="1" t="s">
        <v>6657</v>
      </c>
      <c r="F17637" s="62">
        <v>6115.6356292704077</v>
      </c>
      <c r="G17637" s="62">
        <v>89.452903293997565</v>
      </c>
      <c r="H17637" s="62">
        <v>87.654557165584109</v>
      </c>
      <c r="I17637" s="62">
        <v>2167.4740000000002</v>
      </c>
      <c r="J17637" s="62">
        <v>2146.3816861548344</v>
      </c>
      <c r="K17637" s="62">
        <v>2167.4740000000002</v>
      </c>
      <c r="L17637" s="62">
        <v>189988.97363791725</v>
      </c>
      <c r="M17637" s="63">
        <v>9897.0055467075308</v>
      </c>
      <c r="N17637" s="64">
        <f>GP_need_index[[#This Row],[Normalised weighted population]]/GP_need_index[[#This Row],[Registered population]]</f>
        <v>1.6183118397928882</v>
      </c>
    </row>
    <row r="17638" spans="1:14" x14ac:dyDescent="0.2">
      <c r="A17638" s="46" t="s">
        <v>13248</v>
      </c>
      <c r="B17638" s="33" t="s">
        <v>288</v>
      </c>
      <c r="C17638" s="1" t="s">
        <v>12611</v>
      </c>
      <c r="D17638" s="1" t="s">
        <v>6648</v>
      </c>
      <c r="E17638" s="1" t="s">
        <v>6657</v>
      </c>
      <c r="F17638" s="62">
        <v>5186.3333333333339</v>
      </c>
      <c r="G17638" s="62">
        <v>48.596481254561105</v>
      </c>
      <c r="H17638" s="62">
        <v>49.739482634756918</v>
      </c>
      <c r="I17638" s="62">
        <v>2181.9929999999999</v>
      </c>
      <c r="J17638" s="62">
        <v>2146.3816861548344</v>
      </c>
      <c r="K17638" s="62">
        <v>2181.9929999999999</v>
      </c>
      <c r="L17638" s="62">
        <v>108531.20293266115</v>
      </c>
      <c r="M17638" s="63">
        <v>5606.8037634032189</v>
      </c>
      <c r="N17638" s="68">
        <f>GP_need_index[[#This Row],[Normalised weighted population]]/GP_need_index[[#This Row],[Registered population]]</f>
        <v>1.08107277397067</v>
      </c>
    </row>
    <row r="17639" spans="1:14" hidden="1" x14ac:dyDescent="0.2">
      <c r="A17639" s="46" t="s">
        <v>13249</v>
      </c>
      <c r="B17639" s="33" t="s">
        <v>288</v>
      </c>
      <c r="C17639" s="1" t="s">
        <v>12611</v>
      </c>
      <c r="D17639" s="1" t="s">
        <v>6648</v>
      </c>
      <c r="E17639" s="1" t="s">
        <v>6657</v>
      </c>
      <c r="F17639" s="62">
        <v>5198.6932267125358</v>
      </c>
      <c r="G17639" s="62">
        <v>48.596481254561105</v>
      </c>
      <c r="H17639" s="62">
        <v>49.739482634756918</v>
      </c>
      <c r="I17639" s="62">
        <v>2181.9929999999999</v>
      </c>
      <c r="J17639" s="62">
        <v>2146.3816861548344</v>
      </c>
      <c r="K17639" s="62">
        <v>2181.9929999999999</v>
      </c>
      <c r="L17639" s="62">
        <v>108531.20293266115</v>
      </c>
      <c r="M17639" s="63">
        <v>5630.825680544207</v>
      </c>
      <c r="N17639" s="64">
        <f>GP_need_index[[#This Row],[Normalised weighted population]]/GP_need_index[[#This Row],[Registered population]]</f>
        <v>1.0831232840613172</v>
      </c>
    </row>
    <row r="17640" spans="1:14" hidden="1" x14ac:dyDescent="0.2">
      <c r="A17640" s="46" t="s">
        <v>13250</v>
      </c>
      <c r="B17640" s="33" t="s">
        <v>288</v>
      </c>
      <c r="C17640" s="1" t="s">
        <v>12611</v>
      </c>
      <c r="D17640" s="1" t="s">
        <v>6648</v>
      </c>
      <c r="E17640" s="1" t="s">
        <v>6657</v>
      </c>
      <c r="F17640" s="62">
        <v>5208.094344960582</v>
      </c>
      <c r="G17640" s="62">
        <v>48.596481254561105</v>
      </c>
      <c r="H17640" s="62">
        <v>49.739482634756918</v>
      </c>
      <c r="I17640" s="62">
        <v>2181.9929999999999</v>
      </c>
      <c r="J17640" s="62">
        <v>2146.3816861548344</v>
      </c>
      <c r="K17640" s="62">
        <v>2181.9929999999999</v>
      </c>
      <c r="L17640" s="62">
        <v>108531.20293266115</v>
      </c>
      <c r="M17640" s="63">
        <v>5653.6645093019051</v>
      </c>
      <c r="N17640" s="64">
        <f>GP_need_index[[#This Row],[Normalised weighted population]]/GP_need_index[[#This Row],[Registered population]]</f>
        <v>1.0855533972368343</v>
      </c>
    </row>
    <row r="17641" spans="1:14" x14ac:dyDescent="0.2">
      <c r="A17641" s="46" t="s">
        <v>13248</v>
      </c>
      <c r="B17641" s="33" t="s">
        <v>312</v>
      </c>
      <c r="C17641" s="1" t="s">
        <v>12612</v>
      </c>
      <c r="D17641" s="1" t="s">
        <v>6648</v>
      </c>
      <c r="E17641" s="1" t="s">
        <v>6657</v>
      </c>
      <c r="F17641" s="62">
        <v>4022.5</v>
      </c>
      <c r="G17641" s="62">
        <v>58.850925155065603</v>
      </c>
      <c r="H17641" s="62">
        <v>56.930073420267242</v>
      </c>
      <c r="I17641" s="62">
        <v>2069.518</v>
      </c>
      <c r="J17641" s="62">
        <v>2146.3816861548344</v>
      </c>
      <c r="K17641" s="62">
        <v>2069.518</v>
      </c>
      <c r="L17641" s="62">
        <v>117817.81168456463</v>
      </c>
      <c r="M17641" s="63">
        <v>6086.5569725492724</v>
      </c>
      <c r="N17641" s="68">
        <f>GP_need_index[[#This Row],[Normalised weighted population]]/GP_need_index[[#This Row],[Registered population]]</f>
        <v>1.5131278987070906</v>
      </c>
    </row>
    <row r="17642" spans="1:14" hidden="1" x14ac:dyDescent="0.2">
      <c r="A17642" s="46" t="s">
        <v>13249</v>
      </c>
      <c r="B17642" s="33" t="s">
        <v>312</v>
      </c>
      <c r="C17642" s="1" t="s">
        <v>12612</v>
      </c>
      <c r="D17642" s="1" t="s">
        <v>6648</v>
      </c>
      <c r="E17642" s="1" t="s">
        <v>6657</v>
      </c>
      <c r="F17642" s="62">
        <v>4024.6997279814595</v>
      </c>
      <c r="G17642" s="62">
        <v>58.850925155065603</v>
      </c>
      <c r="H17642" s="62">
        <v>56.930073420267242</v>
      </c>
      <c r="I17642" s="62">
        <v>2069.518</v>
      </c>
      <c r="J17642" s="62">
        <v>2146.3816861548344</v>
      </c>
      <c r="K17642" s="62">
        <v>2069.518</v>
      </c>
      <c r="L17642" s="62">
        <v>117817.81168456463</v>
      </c>
      <c r="M17642" s="63">
        <v>6112.6343552147446</v>
      </c>
      <c r="N17642" s="64">
        <f>GP_need_index[[#This Row],[Normalised weighted population]]/GP_need_index[[#This Row],[Registered population]]</f>
        <v>1.5187802242033255</v>
      </c>
    </row>
    <row r="17643" spans="1:14" hidden="1" x14ac:dyDescent="0.2">
      <c r="A17643" s="46" t="s">
        <v>13250</v>
      </c>
      <c r="B17643" s="33" t="s">
        <v>312</v>
      </c>
      <c r="C17643" s="1" t="s">
        <v>12612</v>
      </c>
      <c r="D17643" s="1" t="s">
        <v>6648</v>
      </c>
      <c r="E17643" s="1" t="s">
        <v>6657</v>
      </c>
      <c r="F17643" s="62">
        <v>4027.5929648362526</v>
      </c>
      <c r="G17643" s="62">
        <v>58.850925155065603</v>
      </c>
      <c r="H17643" s="62">
        <v>56.930073420267242</v>
      </c>
      <c r="I17643" s="62">
        <v>2069.518</v>
      </c>
      <c r="J17643" s="62">
        <v>2146.3816861548344</v>
      </c>
      <c r="K17643" s="62">
        <v>2069.518</v>
      </c>
      <c r="L17643" s="62">
        <v>117817.81168456463</v>
      </c>
      <c r="M17643" s="63">
        <v>6137.4274170528242</v>
      </c>
      <c r="N17643" s="64">
        <f>GP_need_index[[#This Row],[Normalised weighted population]]/GP_need_index[[#This Row],[Registered population]]</f>
        <v>1.5238450038613447</v>
      </c>
    </row>
    <row r="17644" spans="1:14" x14ac:dyDescent="0.2">
      <c r="A17644" s="46" t="s">
        <v>13248</v>
      </c>
      <c r="B17644" s="33" t="s">
        <v>302</v>
      </c>
      <c r="C17644" s="1" t="s">
        <v>12613</v>
      </c>
      <c r="D17644" s="1" t="s">
        <v>6648</v>
      </c>
      <c r="E17644" s="1" t="s">
        <v>6657</v>
      </c>
      <c r="F17644" s="62">
        <v>3419.833333333333</v>
      </c>
      <c r="G17644" s="62">
        <v>41.130998286861441</v>
      </c>
      <c r="H17644" s="62">
        <v>41.348323299244989</v>
      </c>
      <c r="I17644" s="62">
        <v>2137.223</v>
      </c>
      <c r="J17644" s="62">
        <v>2146.3816861548344</v>
      </c>
      <c r="K17644" s="62">
        <v>2137.223</v>
      </c>
      <c r="L17644" s="62">
        <v>88370.587566582268</v>
      </c>
      <c r="M17644" s="63">
        <v>4565.2911748328142</v>
      </c>
      <c r="N17644" s="68">
        <f>GP_need_index[[#This Row],[Normalised weighted population]]/GP_need_index[[#This Row],[Registered population]]</f>
        <v>1.3349455163018125</v>
      </c>
    </row>
    <row r="17645" spans="1:14" hidden="1" x14ac:dyDescent="0.2">
      <c r="A17645" s="46" t="s">
        <v>13249</v>
      </c>
      <c r="B17645" s="33" t="s">
        <v>302</v>
      </c>
      <c r="C17645" s="1" t="s">
        <v>12613</v>
      </c>
      <c r="D17645" s="1" t="s">
        <v>6648</v>
      </c>
      <c r="E17645" s="1" t="s">
        <v>6657</v>
      </c>
      <c r="F17645" s="62">
        <v>3423.0256008633205</v>
      </c>
      <c r="G17645" s="62">
        <v>41.130998286861441</v>
      </c>
      <c r="H17645" s="62">
        <v>41.348323299244989</v>
      </c>
      <c r="I17645" s="62">
        <v>2137.223</v>
      </c>
      <c r="J17645" s="62">
        <v>2146.3816861548344</v>
      </c>
      <c r="K17645" s="62">
        <v>2137.223</v>
      </c>
      <c r="L17645" s="62">
        <v>88370.587566582268</v>
      </c>
      <c r="M17645" s="63">
        <v>4584.8508118299451</v>
      </c>
      <c r="N17645" s="64">
        <f>GP_need_index[[#This Row],[Normalised weighted population]]/GP_need_index[[#This Row],[Registered population]]</f>
        <v>1.3394147010392212</v>
      </c>
    </row>
    <row r="17646" spans="1:14" hidden="1" x14ac:dyDescent="0.2">
      <c r="A17646" s="46" t="s">
        <v>13250</v>
      </c>
      <c r="B17646" s="33" t="s">
        <v>302</v>
      </c>
      <c r="C17646" s="1" t="s">
        <v>12613</v>
      </c>
      <c r="D17646" s="1" t="s">
        <v>6648</v>
      </c>
      <c r="E17646" s="1" t="s">
        <v>6657</v>
      </c>
      <c r="F17646" s="62">
        <v>3426.6329050236836</v>
      </c>
      <c r="G17646" s="62">
        <v>41.130998286861441</v>
      </c>
      <c r="H17646" s="62">
        <v>41.348323299244989</v>
      </c>
      <c r="I17646" s="62">
        <v>2137.223</v>
      </c>
      <c r="J17646" s="62">
        <v>2146.3816861548344</v>
      </c>
      <c r="K17646" s="62">
        <v>2137.223</v>
      </c>
      <c r="L17646" s="62">
        <v>88370.587566582268</v>
      </c>
      <c r="M17646" s="63">
        <v>4603.4471294060313</v>
      </c>
      <c r="N17646" s="64">
        <f>GP_need_index[[#This Row],[Normalised weighted population]]/GP_need_index[[#This Row],[Registered population]]</f>
        <v>1.3434316592994411</v>
      </c>
    </row>
    <row r="17647" spans="1:14" x14ac:dyDescent="0.2">
      <c r="A17647" s="46" t="s">
        <v>13248</v>
      </c>
      <c r="B17647" s="33" t="s">
        <v>299</v>
      </c>
      <c r="C17647" s="1" t="s">
        <v>12614</v>
      </c>
      <c r="D17647" s="1" t="s">
        <v>6648</v>
      </c>
      <c r="E17647" s="1" t="s">
        <v>6657</v>
      </c>
      <c r="F17647" s="62">
        <v>2270.1666666666661</v>
      </c>
      <c r="G17647" s="62">
        <v>30.098527937023995</v>
      </c>
      <c r="H17647" s="62">
        <v>29.412940227171731</v>
      </c>
      <c r="I17647" s="62">
        <v>2161.395</v>
      </c>
      <c r="J17647" s="62">
        <v>2146.3816861548344</v>
      </c>
      <c r="K17647" s="62">
        <v>2161.395</v>
      </c>
      <c r="L17647" s="62">
        <v>63572.981942307844</v>
      </c>
      <c r="M17647" s="63">
        <v>3284.2281737727781</v>
      </c>
      <c r="N17647" s="68">
        <f>GP_need_index[[#This Row],[Normalised weighted population]]/GP_need_index[[#This Row],[Registered population]]</f>
        <v>1.446690334236596</v>
      </c>
    </row>
    <row r="17648" spans="1:14" hidden="1" x14ac:dyDescent="0.2">
      <c r="A17648" s="46" t="s">
        <v>13249</v>
      </c>
      <c r="B17648" s="33" t="s">
        <v>299</v>
      </c>
      <c r="C17648" s="1" t="s">
        <v>12614</v>
      </c>
      <c r="D17648" s="1" t="s">
        <v>6648</v>
      </c>
      <c r="E17648" s="1" t="s">
        <v>6657</v>
      </c>
      <c r="F17648" s="62">
        <v>2270.7890831652558</v>
      </c>
      <c r="G17648" s="62">
        <v>30.098527937023995</v>
      </c>
      <c r="H17648" s="62">
        <v>29.412940227171731</v>
      </c>
      <c r="I17648" s="62">
        <v>2161.395</v>
      </c>
      <c r="J17648" s="62">
        <v>2146.3816861548344</v>
      </c>
      <c r="K17648" s="62">
        <v>2161.395</v>
      </c>
      <c r="L17648" s="62">
        <v>63572.981942307844</v>
      </c>
      <c r="M17648" s="63">
        <v>3298.2991954085664</v>
      </c>
      <c r="N17648" s="64">
        <f>GP_need_index[[#This Row],[Normalised weighted population]]/GP_need_index[[#This Row],[Registered population]]</f>
        <v>1.4524903346862417</v>
      </c>
    </row>
    <row r="17649" spans="1:14" hidden="1" x14ac:dyDescent="0.2">
      <c r="A17649" s="46" t="s">
        <v>13250</v>
      </c>
      <c r="B17649" s="33" t="s">
        <v>299</v>
      </c>
      <c r="C17649" s="1" t="s">
        <v>12614</v>
      </c>
      <c r="D17649" s="1" t="s">
        <v>6648</v>
      </c>
      <c r="E17649" s="1" t="s">
        <v>6657</v>
      </c>
      <c r="F17649" s="62">
        <v>2270.9970832796421</v>
      </c>
      <c r="G17649" s="62">
        <v>30.098527937023995</v>
      </c>
      <c r="H17649" s="62">
        <v>29.412940227171731</v>
      </c>
      <c r="I17649" s="62">
        <v>2161.395</v>
      </c>
      <c r="J17649" s="62">
        <v>2146.3816861548344</v>
      </c>
      <c r="K17649" s="62">
        <v>2161.395</v>
      </c>
      <c r="L17649" s="62">
        <v>63572.981942307844</v>
      </c>
      <c r="M17649" s="63">
        <v>3311.6772139780051</v>
      </c>
      <c r="N17649" s="64">
        <f>GP_need_index[[#This Row],[Normalised weighted population]]/GP_need_index[[#This Row],[Registered population]]</f>
        <v>1.4582481141699544</v>
      </c>
    </row>
    <row r="17650" spans="1:14" x14ac:dyDescent="0.2">
      <c r="A17650" s="46" t="s">
        <v>13248</v>
      </c>
      <c r="B17650" s="33" t="s">
        <v>313</v>
      </c>
      <c r="C17650" s="1" t="s">
        <v>12615</v>
      </c>
      <c r="D17650" s="1" t="s">
        <v>6648</v>
      </c>
      <c r="E17650" s="1" t="s">
        <v>6657</v>
      </c>
      <c r="F17650" s="62">
        <v>4818.3333333333339</v>
      </c>
      <c r="G17650" s="62">
        <v>60.43849892227265</v>
      </c>
      <c r="H17650" s="62">
        <v>60.340579200433055</v>
      </c>
      <c r="I17650" s="62">
        <v>2187.402</v>
      </c>
      <c r="J17650" s="62">
        <v>2146.3816861548344</v>
      </c>
      <c r="K17650" s="62">
        <v>2187.402</v>
      </c>
      <c r="L17650" s="62">
        <v>131989.10362418566</v>
      </c>
      <c r="M17650" s="63">
        <v>6818.6565976557185</v>
      </c>
      <c r="N17650" s="68">
        <f>GP_need_index[[#This Row],[Normalised weighted population]]/GP_need_index[[#This Row],[Registered population]]</f>
        <v>1.4151483772374371</v>
      </c>
    </row>
    <row r="17651" spans="1:14" hidden="1" x14ac:dyDescent="0.2">
      <c r="A17651" s="46" t="s">
        <v>13249</v>
      </c>
      <c r="B17651" s="33" t="s">
        <v>313</v>
      </c>
      <c r="C17651" s="1" t="s">
        <v>12615</v>
      </c>
      <c r="D17651" s="1" t="s">
        <v>6648</v>
      </c>
      <c r="E17651" s="1" t="s">
        <v>6657</v>
      </c>
      <c r="F17651" s="62">
        <v>4824.5805213960248</v>
      </c>
      <c r="G17651" s="62">
        <v>60.43849892227265</v>
      </c>
      <c r="H17651" s="62">
        <v>60.340579200433055</v>
      </c>
      <c r="I17651" s="62">
        <v>2187.402</v>
      </c>
      <c r="J17651" s="62">
        <v>2146.3816861548344</v>
      </c>
      <c r="K17651" s="62">
        <v>2187.402</v>
      </c>
      <c r="L17651" s="62">
        <v>131989.10362418566</v>
      </c>
      <c r="M17651" s="63">
        <v>6847.8706045504978</v>
      </c>
      <c r="N17651" s="64">
        <f>GP_need_index[[#This Row],[Normalised weighted population]]/GP_need_index[[#This Row],[Registered population]]</f>
        <v>1.4193711917920318</v>
      </c>
    </row>
    <row r="17652" spans="1:14" hidden="1" x14ac:dyDescent="0.2">
      <c r="A17652" s="46" t="s">
        <v>13250</v>
      </c>
      <c r="B17652" s="33" t="s">
        <v>313</v>
      </c>
      <c r="C17652" s="1" t="s">
        <v>12615</v>
      </c>
      <c r="D17652" s="1" t="s">
        <v>6648</v>
      </c>
      <c r="E17652" s="1" t="s">
        <v>6657</v>
      </c>
      <c r="F17652" s="62">
        <v>4830.1198221566428</v>
      </c>
      <c r="G17652" s="62">
        <v>60.43849892227265</v>
      </c>
      <c r="H17652" s="62">
        <v>60.340579200433055</v>
      </c>
      <c r="I17652" s="62">
        <v>2187.402</v>
      </c>
      <c r="J17652" s="62">
        <v>2146.3816861548344</v>
      </c>
      <c r="K17652" s="62">
        <v>2187.402</v>
      </c>
      <c r="L17652" s="62">
        <v>131989.10362418566</v>
      </c>
      <c r="M17652" s="63">
        <v>6875.6458107041171</v>
      </c>
      <c r="N17652" s="64">
        <f>GP_need_index[[#This Row],[Normalised weighted population]]/GP_need_index[[#This Row],[Registered population]]</f>
        <v>1.423493839462175</v>
      </c>
    </row>
    <row r="17653" spans="1:14" x14ac:dyDescent="0.2">
      <c r="A17653" s="46" t="s">
        <v>13248</v>
      </c>
      <c r="B17653" s="33" t="s">
        <v>297</v>
      </c>
      <c r="C17653" s="1" t="s">
        <v>12330</v>
      </c>
      <c r="D17653" s="1" t="s">
        <v>6648</v>
      </c>
      <c r="E17653" s="1" t="s">
        <v>6657</v>
      </c>
      <c r="F17653" s="62">
        <v>3872.9166666666665</v>
      </c>
      <c r="G17653" s="62">
        <v>44.341616383167114</v>
      </c>
      <c r="H17653" s="62">
        <v>46.250040620021878</v>
      </c>
      <c r="I17653" s="62">
        <v>2041.9290000000001</v>
      </c>
      <c r="J17653" s="62">
        <v>2146.3816861548344</v>
      </c>
      <c r="K17653" s="62">
        <v>2041.9290000000001</v>
      </c>
      <c r="L17653" s="62">
        <v>94439.299193200655</v>
      </c>
      <c r="M17653" s="63">
        <v>4878.8053925665336</v>
      </c>
      <c r="N17653" s="68">
        <f>GP_need_index[[#This Row],[Normalised weighted population]]/GP_need_index[[#This Row],[Registered population]]</f>
        <v>1.259723823793403</v>
      </c>
    </row>
    <row r="17654" spans="1:14" hidden="1" x14ac:dyDescent="0.2">
      <c r="A17654" s="46" t="s">
        <v>13249</v>
      </c>
      <c r="B17654" s="33" t="s">
        <v>297</v>
      </c>
      <c r="C17654" s="1" t="s">
        <v>12330</v>
      </c>
      <c r="D17654" s="1" t="s">
        <v>6648</v>
      </c>
      <c r="E17654" s="1" t="s">
        <v>6657</v>
      </c>
      <c r="F17654" s="62">
        <v>3880.7639646804219</v>
      </c>
      <c r="G17654" s="62">
        <v>44.341616383167114</v>
      </c>
      <c r="H17654" s="62">
        <v>46.250040620021878</v>
      </c>
      <c r="I17654" s="62">
        <v>2041.9290000000001</v>
      </c>
      <c r="J17654" s="62">
        <v>2146.3816861548344</v>
      </c>
      <c r="K17654" s="62">
        <v>2041.9290000000001</v>
      </c>
      <c r="L17654" s="62">
        <v>94439.299193200655</v>
      </c>
      <c r="M17654" s="63">
        <v>4899.7082569849772</v>
      </c>
      <c r="N17654" s="64">
        <f>GP_need_index[[#This Row],[Normalised weighted population]]/GP_need_index[[#This Row],[Registered population]]</f>
        <v>1.262562810203909</v>
      </c>
    </row>
    <row r="17655" spans="1:14" hidden="1" x14ac:dyDescent="0.2">
      <c r="A17655" s="46" t="s">
        <v>13250</v>
      </c>
      <c r="B17655" s="33" t="s">
        <v>297</v>
      </c>
      <c r="C17655" s="1" t="s">
        <v>12330</v>
      </c>
      <c r="D17655" s="1" t="s">
        <v>6648</v>
      </c>
      <c r="E17655" s="1" t="s">
        <v>6657</v>
      </c>
      <c r="F17655" s="62">
        <v>3886.8233500672504</v>
      </c>
      <c r="G17655" s="62">
        <v>44.341616383167114</v>
      </c>
      <c r="H17655" s="62">
        <v>46.250040620021878</v>
      </c>
      <c r="I17655" s="62">
        <v>2041.9290000000001</v>
      </c>
      <c r="J17655" s="62">
        <v>2146.3816861548344</v>
      </c>
      <c r="K17655" s="62">
        <v>2041.9290000000001</v>
      </c>
      <c r="L17655" s="62">
        <v>94439.299193200655</v>
      </c>
      <c r="M17655" s="63">
        <v>4919.5816475306328</v>
      </c>
      <c r="N17655" s="64">
        <f>GP_need_index[[#This Row],[Normalised weighted population]]/GP_need_index[[#This Row],[Registered population]]</f>
        <v>1.2657075468699943</v>
      </c>
    </row>
    <row r="17656" spans="1:14" x14ac:dyDescent="0.2">
      <c r="A17656" s="46" t="s">
        <v>13248</v>
      </c>
      <c r="B17656" s="33" t="s">
        <v>327</v>
      </c>
      <c r="C17656" s="1" t="s">
        <v>12616</v>
      </c>
      <c r="D17656" s="1" t="s">
        <v>6648</v>
      </c>
      <c r="E17656" s="1" t="s">
        <v>6657</v>
      </c>
      <c r="F17656" s="62">
        <v>2072.166666666667</v>
      </c>
      <c r="G17656" s="62">
        <v>25.808242322056419</v>
      </c>
      <c r="H17656" s="62">
        <v>25.20748913301037</v>
      </c>
      <c r="I17656" s="62">
        <v>2123.1950000000002</v>
      </c>
      <c r="J17656" s="62">
        <v>2146.3816861548344</v>
      </c>
      <c r="K17656" s="62">
        <v>2123.1950000000002</v>
      </c>
      <c r="L17656" s="62">
        <v>53520.414889761953</v>
      </c>
      <c r="M17656" s="63">
        <v>2764.9049813720808</v>
      </c>
      <c r="N17656" s="68">
        <f>GP_need_index[[#This Row],[Normalised weighted population]]/GP_need_index[[#This Row],[Registered population]]</f>
        <v>1.3343062726801642</v>
      </c>
    </row>
    <row r="17657" spans="1:14" hidden="1" x14ac:dyDescent="0.2">
      <c r="A17657" s="46" t="s">
        <v>13249</v>
      </c>
      <c r="B17657" s="33" t="s">
        <v>327</v>
      </c>
      <c r="C17657" s="1" t="s">
        <v>12616</v>
      </c>
      <c r="D17657" s="1" t="s">
        <v>6648</v>
      </c>
      <c r="E17657" s="1" t="s">
        <v>6657</v>
      </c>
      <c r="F17657" s="62">
        <v>2075.9843783355568</v>
      </c>
      <c r="G17657" s="62">
        <v>25.808242322056419</v>
      </c>
      <c r="H17657" s="62">
        <v>25.20748913301037</v>
      </c>
      <c r="I17657" s="62">
        <v>2123.1950000000002</v>
      </c>
      <c r="J17657" s="62">
        <v>2146.3816861548344</v>
      </c>
      <c r="K17657" s="62">
        <v>2123.1950000000002</v>
      </c>
      <c r="L17657" s="62">
        <v>53520.414889761953</v>
      </c>
      <c r="M17657" s="63">
        <v>2776.7510029501409</v>
      </c>
      <c r="N17657" s="64">
        <f>GP_need_index[[#This Row],[Normalised weighted population]]/GP_need_index[[#This Row],[Registered population]]</f>
        <v>1.3375587176510602</v>
      </c>
    </row>
    <row r="17658" spans="1:14" hidden="1" x14ac:dyDescent="0.2">
      <c r="A17658" s="46" t="s">
        <v>13250</v>
      </c>
      <c r="B17658" s="33" t="s">
        <v>327</v>
      </c>
      <c r="C17658" s="1" t="s">
        <v>12616</v>
      </c>
      <c r="D17658" s="1" t="s">
        <v>6648</v>
      </c>
      <c r="E17658" s="1" t="s">
        <v>6657</v>
      </c>
      <c r="F17658" s="62">
        <v>2078.9949182824071</v>
      </c>
      <c r="G17658" s="62">
        <v>25.808242322056419</v>
      </c>
      <c r="H17658" s="62">
        <v>25.20748913301037</v>
      </c>
      <c r="I17658" s="62">
        <v>2123.1950000000002</v>
      </c>
      <c r="J17658" s="62">
        <v>2146.3816861548344</v>
      </c>
      <c r="K17658" s="62">
        <v>2123.1950000000002</v>
      </c>
      <c r="L17658" s="62">
        <v>53520.414889761953</v>
      </c>
      <c r="M17658" s="63">
        <v>2788.0136035449827</v>
      </c>
      <c r="N17658" s="64">
        <f>GP_need_index[[#This Row],[Normalised weighted population]]/GP_need_index[[#This Row],[Registered population]]</f>
        <v>1.341039162254587</v>
      </c>
    </row>
    <row r="17659" spans="1:14" x14ac:dyDescent="0.2">
      <c r="A17659" s="46" t="s">
        <v>13248</v>
      </c>
      <c r="B17659" s="33" t="s">
        <v>293</v>
      </c>
      <c r="C17659" s="1" t="s">
        <v>12617</v>
      </c>
      <c r="D17659" s="1" t="s">
        <v>6648</v>
      </c>
      <c r="E17659" s="1" t="s">
        <v>6657</v>
      </c>
      <c r="F17659" s="62">
        <v>2465.083333333333</v>
      </c>
      <c r="G17659" s="62">
        <v>35.880968173022936</v>
      </c>
      <c r="H17659" s="62">
        <v>36.798379773142052</v>
      </c>
      <c r="I17659" s="62">
        <v>2271.8110000000001</v>
      </c>
      <c r="J17659" s="62">
        <v>2146.3816861548344</v>
      </c>
      <c r="K17659" s="62">
        <v>2271.8110000000001</v>
      </c>
      <c r="L17659" s="62">
        <v>83598.963950801626</v>
      </c>
      <c r="M17659" s="63">
        <v>4318.785501592447</v>
      </c>
      <c r="N17659" s="68">
        <f>GP_need_index[[#This Row],[Normalised weighted population]]/GP_need_index[[#This Row],[Registered population]]</f>
        <v>1.7519835711811422</v>
      </c>
    </row>
    <row r="17660" spans="1:14" hidden="1" x14ac:dyDescent="0.2">
      <c r="A17660" s="46" t="s">
        <v>13249</v>
      </c>
      <c r="B17660" s="33" t="s">
        <v>293</v>
      </c>
      <c r="C17660" s="1" t="s">
        <v>12617</v>
      </c>
      <c r="D17660" s="1" t="s">
        <v>6648</v>
      </c>
      <c r="E17660" s="1" t="s">
        <v>6657</v>
      </c>
      <c r="F17660" s="62">
        <v>2469.1447042706309</v>
      </c>
      <c r="G17660" s="62">
        <v>35.880968173022936</v>
      </c>
      <c r="H17660" s="62">
        <v>36.798379773142052</v>
      </c>
      <c r="I17660" s="62">
        <v>2271.8110000000001</v>
      </c>
      <c r="J17660" s="62">
        <v>2146.3816861548344</v>
      </c>
      <c r="K17660" s="62">
        <v>2271.8110000000001</v>
      </c>
      <c r="L17660" s="62">
        <v>83598.963950801626</v>
      </c>
      <c r="M17660" s="63">
        <v>4337.289004095267</v>
      </c>
      <c r="N17660" s="64">
        <f>GP_need_index[[#This Row],[Normalised weighted population]]/GP_need_index[[#This Row],[Registered population]]</f>
        <v>1.7565957137277111</v>
      </c>
    </row>
    <row r="17661" spans="1:14" hidden="1" x14ac:dyDescent="0.2">
      <c r="A17661" s="46" t="s">
        <v>13250</v>
      </c>
      <c r="B17661" s="33" t="s">
        <v>293</v>
      </c>
      <c r="C17661" s="1" t="s">
        <v>12617</v>
      </c>
      <c r="D17661" s="1" t="s">
        <v>6648</v>
      </c>
      <c r="E17661" s="1" t="s">
        <v>6657</v>
      </c>
      <c r="F17661" s="62">
        <v>2473.1766320158968</v>
      </c>
      <c r="G17661" s="62">
        <v>35.880968173022936</v>
      </c>
      <c r="H17661" s="62">
        <v>36.798379773142052</v>
      </c>
      <c r="I17661" s="62">
        <v>2271.8110000000001</v>
      </c>
      <c r="J17661" s="62">
        <v>2146.3816861548344</v>
      </c>
      <c r="K17661" s="62">
        <v>2271.8110000000001</v>
      </c>
      <c r="L17661" s="62">
        <v>83598.963950801626</v>
      </c>
      <c r="M17661" s="63">
        <v>4354.8812021949971</v>
      </c>
      <c r="N17661" s="64">
        <f>GP_need_index[[#This Row],[Normalised weighted population]]/GP_need_index[[#This Row],[Registered population]]</f>
        <v>1.7608452003872102</v>
      </c>
    </row>
    <row r="17662" spans="1:14" x14ac:dyDescent="0.2">
      <c r="A17662" s="46" t="s">
        <v>13248</v>
      </c>
      <c r="B17662" s="33" t="s">
        <v>282</v>
      </c>
      <c r="C17662" s="1" t="s">
        <v>12618</v>
      </c>
      <c r="D17662" s="1" t="s">
        <v>6648</v>
      </c>
      <c r="E17662" s="1" t="s">
        <v>6657</v>
      </c>
      <c r="F17662" s="62">
        <v>4263.25</v>
      </c>
      <c r="G17662" s="62">
        <v>52.625010063687853</v>
      </c>
      <c r="H17662" s="62">
        <v>49.450036935738893</v>
      </c>
      <c r="I17662" s="62">
        <v>2124.623</v>
      </c>
      <c r="J17662" s="62">
        <v>2146.3816861548344</v>
      </c>
      <c r="K17662" s="62">
        <v>2124.623</v>
      </c>
      <c r="L17662" s="62">
        <v>105062.68582452038</v>
      </c>
      <c r="M17662" s="63">
        <v>5427.6175547382481</v>
      </c>
      <c r="N17662" s="68">
        <f>GP_need_index[[#This Row],[Normalised weighted population]]/GP_need_index[[#This Row],[Registered population]]</f>
        <v>1.2731173528970265</v>
      </c>
    </row>
    <row r="17663" spans="1:14" hidden="1" x14ac:dyDescent="0.2">
      <c r="A17663" s="46" t="s">
        <v>13249</v>
      </c>
      <c r="B17663" s="33" t="s">
        <v>282</v>
      </c>
      <c r="C17663" s="1" t="s">
        <v>12618</v>
      </c>
      <c r="D17663" s="1" t="s">
        <v>6648</v>
      </c>
      <c r="E17663" s="1" t="s">
        <v>6657</v>
      </c>
      <c r="F17663" s="62">
        <v>4269.907950205039</v>
      </c>
      <c r="G17663" s="62">
        <v>52.625010063687853</v>
      </c>
      <c r="H17663" s="62">
        <v>49.450036935738893</v>
      </c>
      <c r="I17663" s="62">
        <v>2124.623</v>
      </c>
      <c r="J17663" s="62">
        <v>2146.3816861548344</v>
      </c>
      <c r="K17663" s="62">
        <v>2124.623</v>
      </c>
      <c r="L17663" s="62">
        <v>105062.68582452038</v>
      </c>
      <c r="M17663" s="63">
        <v>5450.871762424973</v>
      </c>
      <c r="N17663" s="64">
        <f>GP_need_index[[#This Row],[Normalised weighted population]]/GP_need_index[[#This Row],[Registered population]]</f>
        <v>1.2765782836520456</v>
      </c>
    </row>
    <row r="17664" spans="1:14" hidden="1" x14ac:dyDescent="0.2">
      <c r="A17664" s="46" t="s">
        <v>13250</v>
      </c>
      <c r="B17664" s="33" t="s">
        <v>282</v>
      </c>
      <c r="C17664" s="1" t="s">
        <v>12618</v>
      </c>
      <c r="D17664" s="1" t="s">
        <v>6648</v>
      </c>
      <c r="E17664" s="1" t="s">
        <v>6657</v>
      </c>
      <c r="F17664" s="62">
        <v>4275.9871899196442</v>
      </c>
      <c r="G17664" s="62">
        <v>52.625010063687853</v>
      </c>
      <c r="H17664" s="62">
        <v>49.450036935738893</v>
      </c>
      <c r="I17664" s="62">
        <v>2124.623</v>
      </c>
      <c r="J17664" s="62">
        <v>2146.3816861548344</v>
      </c>
      <c r="K17664" s="62">
        <v>2124.623</v>
      </c>
      <c r="L17664" s="62">
        <v>105062.68582452038</v>
      </c>
      <c r="M17664" s="63">
        <v>5472.980691705513</v>
      </c>
      <c r="N17664" s="64">
        <f>GP_need_index[[#This Row],[Normalised weighted population]]/GP_need_index[[#This Row],[Registered population]]</f>
        <v>1.279933837175121</v>
      </c>
    </row>
    <row r="17665" spans="1:14" x14ac:dyDescent="0.2">
      <c r="A17665" s="46" t="s">
        <v>13248</v>
      </c>
      <c r="B17665" s="33" t="s">
        <v>316</v>
      </c>
      <c r="C17665" s="1" t="s">
        <v>12619</v>
      </c>
      <c r="D17665" s="1" t="s">
        <v>6648</v>
      </c>
      <c r="E17665" s="1" t="s">
        <v>6657</v>
      </c>
      <c r="F17665" s="62">
        <v>4582.75</v>
      </c>
      <c r="G17665" s="62">
        <v>68.365652405663894</v>
      </c>
      <c r="H17665" s="62">
        <v>66.193741650587356</v>
      </c>
      <c r="I17665" s="62">
        <v>2182.0120000000002</v>
      </c>
      <c r="J17665" s="62">
        <v>2146.3816861548344</v>
      </c>
      <c r="K17665" s="62">
        <v>2182.0120000000002</v>
      </c>
      <c r="L17665" s="62">
        <v>144435.53860648142</v>
      </c>
      <c r="M17665" s="63">
        <v>7461.6488120052427</v>
      </c>
      <c r="N17665" s="68">
        <f>GP_need_index[[#This Row],[Normalised weighted population]]/GP_need_index[[#This Row],[Registered population]]</f>
        <v>1.6282033303159114</v>
      </c>
    </row>
    <row r="17666" spans="1:14" hidden="1" x14ac:dyDescent="0.2">
      <c r="A17666" s="46" t="s">
        <v>13249</v>
      </c>
      <c r="B17666" s="33" t="s">
        <v>316</v>
      </c>
      <c r="C17666" s="1" t="s">
        <v>12619</v>
      </c>
      <c r="D17666" s="1" t="s">
        <v>6648</v>
      </c>
      <c r="E17666" s="1" t="s">
        <v>6657</v>
      </c>
      <c r="F17666" s="62">
        <v>4587.2103576978025</v>
      </c>
      <c r="G17666" s="62">
        <v>68.365652405663894</v>
      </c>
      <c r="H17666" s="62">
        <v>66.193741650587356</v>
      </c>
      <c r="I17666" s="62">
        <v>2182.0120000000002</v>
      </c>
      <c r="J17666" s="62">
        <v>2146.3816861548344</v>
      </c>
      <c r="K17666" s="62">
        <v>2182.0120000000002</v>
      </c>
      <c r="L17666" s="62">
        <v>144435.53860648142</v>
      </c>
      <c r="M17666" s="63">
        <v>7493.6176693187617</v>
      </c>
      <c r="N17666" s="64">
        <f>GP_need_index[[#This Row],[Normalised weighted population]]/GP_need_index[[#This Row],[Registered population]]</f>
        <v>1.6335892808455392</v>
      </c>
    </row>
    <row r="17667" spans="1:14" hidden="1" x14ac:dyDescent="0.2">
      <c r="A17667" s="46" t="s">
        <v>13250</v>
      </c>
      <c r="B17667" s="33" t="s">
        <v>316</v>
      </c>
      <c r="C17667" s="1" t="s">
        <v>12619</v>
      </c>
      <c r="D17667" s="1" t="s">
        <v>6648</v>
      </c>
      <c r="E17667" s="1" t="s">
        <v>6657</v>
      </c>
      <c r="F17667" s="62">
        <v>4590.3518983677368</v>
      </c>
      <c r="G17667" s="62">
        <v>68.365652405663894</v>
      </c>
      <c r="H17667" s="62">
        <v>66.193741650587356</v>
      </c>
      <c r="I17667" s="62">
        <v>2182.0120000000002</v>
      </c>
      <c r="J17667" s="62">
        <v>2146.3816861548344</v>
      </c>
      <c r="K17667" s="62">
        <v>2182.0120000000002</v>
      </c>
      <c r="L17667" s="62">
        <v>144435.53860648142</v>
      </c>
      <c r="M17667" s="63">
        <v>7524.0120484799891</v>
      </c>
      <c r="N17667" s="64">
        <f>GP_need_index[[#This Row],[Normalised weighted population]]/GP_need_index[[#This Row],[Registered population]]</f>
        <v>1.6390926480288841</v>
      </c>
    </row>
    <row r="17668" spans="1:14" x14ac:dyDescent="0.2">
      <c r="A17668" s="46" t="s">
        <v>13248</v>
      </c>
      <c r="B17668" s="33" t="s">
        <v>319</v>
      </c>
      <c r="C17668" s="1" t="s">
        <v>12620</v>
      </c>
      <c r="D17668" s="1" t="s">
        <v>6648</v>
      </c>
      <c r="E17668" s="1" t="s">
        <v>6657</v>
      </c>
      <c r="F17668" s="62">
        <v>6995.166666666667</v>
      </c>
      <c r="G17668" s="62">
        <v>60.681723809847696</v>
      </c>
      <c r="H17668" s="62">
        <v>60.883707470910188</v>
      </c>
      <c r="I17668" s="62">
        <v>2110.1819999999998</v>
      </c>
      <c r="J17668" s="62">
        <v>2146.3816861548344</v>
      </c>
      <c r="K17668" s="62">
        <v>2110.1819999999998</v>
      </c>
      <c r="L17668" s="62">
        <v>128475.70359838019</v>
      </c>
      <c r="M17668" s="63">
        <v>6637.1517036276909</v>
      </c>
      <c r="N17668" s="68">
        <f>GP_need_index[[#This Row],[Normalised weighted population]]/GP_need_index[[#This Row],[Registered population]]</f>
        <v>0.94881966647842897</v>
      </c>
    </row>
    <row r="17669" spans="1:14" hidden="1" x14ac:dyDescent="0.2">
      <c r="A17669" s="46" t="s">
        <v>13249</v>
      </c>
      <c r="B17669" s="33" t="s">
        <v>319</v>
      </c>
      <c r="C17669" s="1" t="s">
        <v>12620</v>
      </c>
      <c r="D17669" s="1" t="s">
        <v>6648</v>
      </c>
      <c r="E17669" s="1" t="s">
        <v>6657</v>
      </c>
      <c r="F17669" s="62">
        <v>7011.9144165205098</v>
      </c>
      <c r="G17669" s="62">
        <v>60.681723809847696</v>
      </c>
      <c r="H17669" s="62">
        <v>60.883707470910188</v>
      </c>
      <c r="I17669" s="62">
        <v>2110.1819999999998</v>
      </c>
      <c r="J17669" s="62">
        <v>2146.3816861548344</v>
      </c>
      <c r="K17669" s="62">
        <v>2110.1819999999998</v>
      </c>
      <c r="L17669" s="62">
        <v>128475.70359838019</v>
      </c>
      <c r="M17669" s="63">
        <v>6665.5880668400769</v>
      </c>
      <c r="N17669" s="64">
        <f>GP_need_index[[#This Row],[Normalised weighted population]]/GP_need_index[[#This Row],[Registered population]]</f>
        <v>0.95060887382417758</v>
      </c>
    </row>
    <row r="17670" spans="1:14" hidden="1" x14ac:dyDescent="0.2">
      <c r="A17670" s="46" t="s">
        <v>13250</v>
      </c>
      <c r="B17670" s="33" t="s">
        <v>319</v>
      </c>
      <c r="C17670" s="1" t="s">
        <v>12620</v>
      </c>
      <c r="D17670" s="1" t="s">
        <v>6648</v>
      </c>
      <c r="E17670" s="1" t="s">
        <v>6657</v>
      </c>
      <c r="F17670" s="62">
        <v>7023.9243518227177</v>
      </c>
      <c r="G17670" s="62">
        <v>60.681723809847696</v>
      </c>
      <c r="H17670" s="62">
        <v>60.883707470910188</v>
      </c>
      <c r="I17670" s="62">
        <v>2110.1819999999998</v>
      </c>
      <c r="J17670" s="62">
        <v>2146.3816861548344</v>
      </c>
      <c r="K17670" s="62">
        <v>2110.1819999999998</v>
      </c>
      <c r="L17670" s="62">
        <v>128475.70359838019</v>
      </c>
      <c r="M17670" s="63">
        <v>6692.6239285528491</v>
      </c>
      <c r="N17670" s="64">
        <f>GP_need_index[[#This Row],[Normalised weighted population]]/GP_need_index[[#This Row],[Registered population]]</f>
        <v>0.95283257525632437</v>
      </c>
    </row>
    <row r="17671" spans="1:14" x14ac:dyDescent="0.2">
      <c r="A17671" s="46" t="s">
        <v>13248</v>
      </c>
      <c r="B17671" s="33" t="s">
        <v>307</v>
      </c>
      <c r="C17671" s="1" t="s">
        <v>12621</v>
      </c>
      <c r="D17671" s="1" t="s">
        <v>6648</v>
      </c>
      <c r="E17671" s="1" t="s">
        <v>6657</v>
      </c>
      <c r="F17671" s="62">
        <v>3779.5833333333335</v>
      </c>
      <c r="G17671" s="62">
        <v>45.821781562509081</v>
      </c>
      <c r="H17671" s="62">
        <v>47.47083450250345</v>
      </c>
      <c r="I17671" s="62">
        <v>1913.5029999999999</v>
      </c>
      <c r="J17671" s="62">
        <v>2146.3816861548344</v>
      </c>
      <c r="K17671" s="62">
        <v>1913.5029999999999</v>
      </c>
      <c r="L17671" s="62">
        <v>90835.584233043861</v>
      </c>
      <c r="M17671" s="63">
        <v>4692.6347609429622</v>
      </c>
      <c r="N17671" s="68">
        <f>GP_need_index[[#This Row],[Normalised weighted population]]/GP_need_index[[#This Row],[Registered population]]</f>
        <v>1.2415746253183892</v>
      </c>
    </row>
    <row r="17672" spans="1:14" hidden="1" x14ac:dyDescent="0.2">
      <c r="A17672" s="46" t="s">
        <v>13249</v>
      </c>
      <c r="B17672" s="33" t="s">
        <v>307</v>
      </c>
      <c r="C17672" s="1" t="s">
        <v>12621</v>
      </c>
      <c r="D17672" s="1" t="s">
        <v>6648</v>
      </c>
      <c r="E17672" s="1" t="s">
        <v>6657</v>
      </c>
      <c r="F17672" s="62">
        <v>3784.5214127157542</v>
      </c>
      <c r="G17672" s="62">
        <v>45.821781562509081</v>
      </c>
      <c r="H17672" s="62">
        <v>47.47083450250345</v>
      </c>
      <c r="I17672" s="62">
        <v>1913.5029999999999</v>
      </c>
      <c r="J17672" s="62">
        <v>2146.3816861548344</v>
      </c>
      <c r="K17672" s="62">
        <v>1913.5029999999999</v>
      </c>
      <c r="L17672" s="62">
        <v>90835.584233043861</v>
      </c>
      <c r="M17672" s="63">
        <v>4712.7399916870936</v>
      </c>
      <c r="N17672" s="64">
        <f>GP_need_index[[#This Row],[Normalised weighted population]]/GP_need_index[[#This Row],[Registered population]]</f>
        <v>1.2452670966142729</v>
      </c>
    </row>
    <row r="17673" spans="1:14" hidden="1" x14ac:dyDescent="0.2">
      <c r="A17673" s="46" t="s">
        <v>13250</v>
      </c>
      <c r="B17673" s="33" t="s">
        <v>307</v>
      </c>
      <c r="C17673" s="1" t="s">
        <v>12621</v>
      </c>
      <c r="D17673" s="1" t="s">
        <v>6648</v>
      </c>
      <c r="E17673" s="1" t="s">
        <v>6657</v>
      </c>
      <c r="F17673" s="62">
        <v>3788.7430455880758</v>
      </c>
      <c r="G17673" s="62">
        <v>45.821781562509081</v>
      </c>
      <c r="H17673" s="62">
        <v>47.47083450250345</v>
      </c>
      <c r="I17673" s="62">
        <v>1913.5029999999999</v>
      </c>
      <c r="J17673" s="62">
        <v>2146.3816861548344</v>
      </c>
      <c r="K17673" s="62">
        <v>1913.5029999999999</v>
      </c>
      <c r="L17673" s="62">
        <v>90835.584233043861</v>
      </c>
      <c r="M17673" s="63">
        <v>4731.8550323145455</v>
      </c>
      <c r="N17673" s="64">
        <f>GP_need_index[[#This Row],[Normalised weighted population]]/GP_need_index[[#This Row],[Registered population]]</f>
        <v>1.2489247688160607</v>
      </c>
    </row>
    <row r="17674" spans="1:14" x14ac:dyDescent="0.2">
      <c r="A17674" s="46" t="s">
        <v>13248</v>
      </c>
      <c r="B17674" s="33" t="s">
        <v>285</v>
      </c>
      <c r="C17674" s="1" t="s">
        <v>12622</v>
      </c>
      <c r="D17674" s="1" t="s">
        <v>6648</v>
      </c>
      <c r="E17674" s="1" t="s">
        <v>6657</v>
      </c>
      <c r="F17674" s="62">
        <v>3529</v>
      </c>
      <c r="G17674" s="62">
        <v>46.092613848077733</v>
      </c>
      <c r="H17674" s="62">
        <v>44.228134124654993</v>
      </c>
      <c r="I17674" s="62">
        <v>2093.2049999999999</v>
      </c>
      <c r="J17674" s="62">
        <v>2146.3816861548344</v>
      </c>
      <c r="K17674" s="62">
        <v>2093.2049999999999</v>
      </c>
      <c r="L17674" s="62">
        <v>92578.551490398444</v>
      </c>
      <c r="M17674" s="63">
        <v>4782.6777634524578</v>
      </c>
      <c r="N17674" s="68">
        <f>GP_need_index[[#This Row],[Normalised weighted population]]/GP_need_index[[#This Row],[Registered population]]</f>
        <v>1.3552501454951709</v>
      </c>
    </row>
    <row r="17675" spans="1:14" hidden="1" x14ac:dyDescent="0.2">
      <c r="A17675" s="46" t="s">
        <v>13249</v>
      </c>
      <c r="B17675" s="33" t="s">
        <v>285</v>
      </c>
      <c r="C17675" s="1" t="s">
        <v>12622</v>
      </c>
      <c r="D17675" s="1" t="s">
        <v>6648</v>
      </c>
      <c r="E17675" s="1" t="s">
        <v>6657</v>
      </c>
      <c r="F17675" s="62">
        <v>3532.5326886972343</v>
      </c>
      <c r="G17675" s="62">
        <v>46.092613848077733</v>
      </c>
      <c r="H17675" s="62">
        <v>44.228134124654993</v>
      </c>
      <c r="I17675" s="62">
        <v>2093.2049999999999</v>
      </c>
      <c r="J17675" s="62">
        <v>2146.3816861548344</v>
      </c>
      <c r="K17675" s="62">
        <v>2093.2049999999999</v>
      </c>
      <c r="L17675" s="62">
        <v>92578.551490398444</v>
      </c>
      <c r="M17675" s="63">
        <v>4803.1687764776698</v>
      </c>
      <c r="N17675" s="64">
        <f>GP_need_index[[#This Row],[Normalised weighted population]]/GP_need_index[[#This Row],[Registered population]]</f>
        <v>1.3596954932210505</v>
      </c>
    </row>
    <row r="17676" spans="1:14" hidden="1" x14ac:dyDescent="0.2">
      <c r="A17676" s="46" t="s">
        <v>13250</v>
      </c>
      <c r="B17676" s="33" t="s">
        <v>285</v>
      </c>
      <c r="C17676" s="1" t="s">
        <v>12622</v>
      </c>
      <c r="D17676" s="1" t="s">
        <v>6648</v>
      </c>
      <c r="E17676" s="1" t="s">
        <v>6657</v>
      </c>
      <c r="F17676" s="62">
        <v>3535.6538136718391</v>
      </c>
      <c r="G17676" s="62">
        <v>46.092613848077733</v>
      </c>
      <c r="H17676" s="62">
        <v>44.228134124654993</v>
      </c>
      <c r="I17676" s="62">
        <v>2093.2049999999999</v>
      </c>
      <c r="J17676" s="62">
        <v>2146.3816861548344</v>
      </c>
      <c r="K17676" s="62">
        <v>2093.2049999999999</v>
      </c>
      <c r="L17676" s="62">
        <v>92578.551490398444</v>
      </c>
      <c r="M17676" s="63">
        <v>4822.6505994648969</v>
      </c>
      <c r="N17676" s="64">
        <f>GP_need_index[[#This Row],[Normalised weighted population]]/GP_need_index[[#This Row],[Registered population]]</f>
        <v>1.3640053165885291</v>
      </c>
    </row>
    <row r="17677" spans="1:14" x14ac:dyDescent="0.2">
      <c r="A17677" s="46" t="s">
        <v>13248</v>
      </c>
      <c r="B17677" s="33" t="s">
        <v>343</v>
      </c>
      <c r="C17677" s="1" t="s">
        <v>12623</v>
      </c>
      <c r="D17677" s="1" t="s">
        <v>6648</v>
      </c>
      <c r="E17677" s="1" t="s">
        <v>6656</v>
      </c>
      <c r="F17677" s="62">
        <v>12925.666666666668</v>
      </c>
      <c r="G17677" s="62">
        <v>156.67367990400828</v>
      </c>
      <c r="H17677" s="62">
        <v>158.95270215473923</v>
      </c>
      <c r="I17677" s="62">
        <v>1996.95</v>
      </c>
      <c r="J17677" s="62">
        <v>2065.9190385631273</v>
      </c>
      <c r="K17677" s="62">
        <v>1996.95</v>
      </c>
      <c r="L17677" s="62">
        <v>317420.59856790653</v>
      </c>
      <c r="M17677" s="63">
        <v>16398.187420224909</v>
      </c>
      <c r="N17677" s="68">
        <f>GP_need_index[[#This Row],[Normalised weighted population]]/GP_need_index[[#This Row],[Registered population]]</f>
        <v>1.268653125839408</v>
      </c>
    </row>
    <row r="17678" spans="1:14" hidden="1" x14ac:dyDescent="0.2">
      <c r="A17678" s="46" t="s">
        <v>13249</v>
      </c>
      <c r="B17678" s="33" t="s">
        <v>343</v>
      </c>
      <c r="C17678" s="1" t="s">
        <v>12623</v>
      </c>
      <c r="D17678" s="1" t="s">
        <v>6648</v>
      </c>
      <c r="E17678" s="1" t="s">
        <v>6656</v>
      </c>
      <c r="F17678" s="62">
        <v>12975.959716596688</v>
      </c>
      <c r="G17678" s="62">
        <v>156.67367990400828</v>
      </c>
      <c r="H17678" s="62">
        <v>158.95270215473923</v>
      </c>
      <c r="I17678" s="62">
        <v>1996.95</v>
      </c>
      <c r="J17678" s="62">
        <v>2065.9190385631273</v>
      </c>
      <c r="K17678" s="62">
        <v>1996.95</v>
      </c>
      <c r="L17678" s="62">
        <v>317420.59856790653</v>
      </c>
      <c r="M17678" s="63">
        <v>16468.444186128185</v>
      </c>
      <c r="N17678" s="64">
        <f>GP_need_index[[#This Row],[Normalised weighted population]]/GP_need_index[[#This Row],[Registered population]]</f>
        <v>1.2691503785315001</v>
      </c>
    </row>
    <row r="17679" spans="1:14" hidden="1" x14ac:dyDescent="0.2">
      <c r="A17679" s="46" t="s">
        <v>13250</v>
      </c>
      <c r="B17679" s="33" t="s">
        <v>343</v>
      </c>
      <c r="C17679" s="1" t="s">
        <v>12623</v>
      </c>
      <c r="D17679" s="1" t="s">
        <v>6648</v>
      </c>
      <c r="E17679" s="1" t="s">
        <v>6656</v>
      </c>
      <c r="F17679" s="62">
        <v>13024.363054600562</v>
      </c>
      <c r="G17679" s="62">
        <v>156.67367990400828</v>
      </c>
      <c r="H17679" s="62">
        <v>158.95270215473923</v>
      </c>
      <c r="I17679" s="62">
        <v>1996.95</v>
      </c>
      <c r="J17679" s="62">
        <v>2065.9190385631273</v>
      </c>
      <c r="K17679" s="62">
        <v>1996.95</v>
      </c>
      <c r="L17679" s="62">
        <v>317420.59856790653</v>
      </c>
      <c r="M17679" s="63">
        <v>16535.240780093485</v>
      </c>
      <c r="N17679" s="64">
        <f>GP_need_index[[#This Row],[Normalised weighted population]]/GP_need_index[[#This Row],[Registered population]]</f>
        <v>1.2695623356608432</v>
      </c>
    </row>
    <row r="17680" spans="1:14" x14ac:dyDescent="0.2">
      <c r="A17680" s="46" t="s">
        <v>13248</v>
      </c>
      <c r="B17680" s="33" t="s">
        <v>341</v>
      </c>
      <c r="C17680" s="1" t="s">
        <v>12624</v>
      </c>
      <c r="D17680" s="1" t="s">
        <v>6648</v>
      </c>
      <c r="E17680" s="1" t="s">
        <v>6656</v>
      </c>
      <c r="F17680" s="62">
        <v>7940.2500000000018</v>
      </c>
      <c r="G17680" s="62">
        <v>78.474776343590548</v>
      </c>
      <c r="H17680" s="62">
        <v>75.977354319715616</v>
      </c>
      <c r="I17680" s="62">
        <v>2076.6320000000001</v>
      </c>
      <c r="J17680" s="62">
        <v>2065.9190385631273</v>
      </c>
      <c r="K17680" s="62">
        <v>2076.6320000000001</v>
      </c>
      <c r="L17680" s="62">
        <v>157777.00525565969</v>
      </c>
      <c r="M17680" s="63">
        <v>8150.8790370156785</v>
      </c>
      <c r="N17680" s="68">
        <f>GP_need_index[[#This Row],[Normalised weighted population]]/GP_need_index[[#This Row],[Registered population]]</f>
        <v>1.026526751300737</v>
      </c>
    </row>
    <row r="17681" spans="1:14" hidden="1" x14ac:dyDescent="0.2">
      <c r="A17681" s="46" t="s">
        <v>13249</v>
      </c>
      <c r="B17681" s="33" t="s">
        <v>341</v>
      </c>
      <c r="C17681" s="1" t="s">
        <v>12624</v>
      </c>
      <c r="D17681" s="1" t="s">
        <v>6648</v>
      </c>
      <c r="E17681" s="1" t="s">
        <v>6656</v>
      </c>
      <c r="F17681" s="62">
        <v>7969.365773134592</v>
      </c>
      <c r="G17681" s="62">
        <v>78.474776343590548</v>
      </c>
      <c r="H17681" s="62">
        <v>75.977354319715616</v>
      </c>
      <c r="I17681" s="62">
        <v>2076.6320000000001</v>
      </c>
      <c r="J17681" s="62">
        <v>2065.9190385631273</v>
      </c>
      <c r="K17681" s="62">
        <v>2076.6320000000001</v>
      </c>
      <c r="L17681" s="62">
        <v>157777.00525565969</v>
      </c>
      <c r="M17681" s="63">
        <v>8185.8008479289529</v>
      </c>
      <c r="N17681" s="64">
        <f>GP_need_index[[#This Row],[Normalised weighted population]]/GP_need_index[[#This Row],[Registered population]]</f>
        <v>1.0271583813512466</v>
      </c>
    </row>
    <row r="17682" spans="1:14" hidden="1" x14ac:dyDescent="0.2">
      <c r="A17682" s="46" t="s">
        <v>13250</v>
      </c>
      <c r="B17682" s="33" t="s">
        <v>341</v>
      </c>
      <c r="C17682" s="1" t="s">
        <v>12624</v>
      </c>
      <c r="D17682" s="1" t="s">
        <v>6648</v>
      </c>
      <c r="E17682" s="1" t="s">
        <v>6656</v>
      </c>
      <c r="F17682" s="62">
        <v>7997.2381076081674</v>
      </c>
      <c r="G17682" s="62">
        <v>78.474776343590548</v>
      </c>
      <c r="H17682" s="62">
        <v>75.977354319715616</v>
      </c>
      <c r="I17682" s="62">
        <v>2076.6320000000001</v>
      </c>
      <c r="J17682" s="62">
        <v>2065.9190385631273</v>
      </c>
      <c r="K17682" s="62">
        <v>2076.6320000000001</v>
      </c>
      <c r="L17682" s="62">
        <v>157777.00525565969</v>
      </c>
      <c r="M17682" s="63">
        <v>8219.0027466232132</v>
      </c>
      <c r="N17682" s="64">
        <f>GP_need_index[[#This Row],[Normalised weighted population]]/GP_need_index[[#This Row],[Registered population]]</f>
        <v>1.0277301533393222</v>
      </c>
    </row>
    <row r="17683" spans="1:14" x14ac:dyDescent="0.2">
      <c r="A17683" s="46" t="s">
        <v>13248</v>
      </c>
      <c r="B17683" s="33" t="s">
        <v>344</v>
      </c>
      <c r="C17683" s="1" t="s">
        <v>12625</v>
      </c>
      <c r="D17683" s="1" t="s">
        <v>6648</v>
      </c>
      <c r="E17683" s="1" t="s">
        <v>6656</v>
      </c>
      <c r="F17683" s="62">
        <v>4780.416666666667</v>
      </c>
      <c r="G17683" s="62">
        <v>45.683699003606819</v>
      </c>
      <c r="H17683" s="62">
        <v>46.983104338834025</v>
      </c>
      <c r="I17683" s="62">
        <v>1999.9059999999999</v>
      </c>
      <c r="J17683" s="62">
        <v>2065.9190385631273</v>
      </c>
      <c r="K17683" s="62">
        <v>1999.9059999999999</v>
      </c>
      <c r="L17683" s="62">
        <v>93961.792265860204</v>
      </c>
      <c r="M17683" s="63">
        <v>4854.13702471545</v>
      </c>
      <c r="N17683" s="68">
        <f>GP_need_index[[#This Row],[Normalised weighted population]]/GP_need_index[[#This Row],[Registered population]]</f>
        <v>1.0154213247901229</v>
      </c>
    </row>
    <row r="17684" spans="1:14" hidden="1" x14ac:dyDescent="0.2">
      <c r="A17684" s="46" t="s">
        <v>13249</v>
      </c>
      <c r="B17684" s="33" t="s">
        <v>344</v>
      </c>
      <c r="C17684" s="1" t="s">
        <v>12625</v>
      </c>
      <c r="D17684" s="1" t="s">
        <v>6648</v>
      </c>
      <c r="E17684" s="1" t="s">
        <v>6656</v>
      </c>
      <c r="F17684" s="62">
        <v>4803.0337831874522</v>
      </c>
      <c r="G17684" s="62">
        <v>45.683699003606819</v>
      </c>
      <c r="H17684" s="62">
        <v>46.983104338834025</v>
      </c>
      <c r="I17684" s="62">
        <v>1999.9059999999999</v>
      </c>
      <c r="J17684" s="62">
        <v>2065.9190385631273</v>
      </c>
      <c r="K17684" s="62">
        <v>1999.9059999999999</v>
      </c>
      <c r="L17684" s="62">
        <v>93961.792265860204</v>
      </c>
      <c r="M17684" s="63">
        <v>4874.9341994194801</v>
      </c>
      <c r="N17684" s="64">
        <f>GP_need_index[[#This Row],[Normalised weighted population]]/GP_need_index[[#This Row],[Registered population]]</f>
        <v>1.0149697919018825</v>
      </c>
    </row>
    <row r="17685" spans="1:14" hidden="1" x14ac:dyDescent="0.2">
      <c r="A17685" s="46" t="s">
        <v>13250</v>
      </c>
      <c r="B17685" s="33" t="s">
        <v>344</v>
      </c>
      <c r="C17685" s="1" t="s">
        <v>12625</v>
      </c>
      <c r="D17685" s="1" t="s">
        <v>6648</v>
      </c>
      <c r="E17685" s="1" t="s">
        <v>6656</v>
      </c>
      <c r="F17685" s="62">
        <v>4824.7204018489911</v>
      </c>
      <c r="G17685" s="62">
        <v>45.683699003606819</v>
      </c>
      <c r="H17685" s="62">
        <v>46.983104338834025</v>
      </c>
      <c r="I17685" s="62">
        <v>1999.9059999999999</v>
      </c>
      <c r="J17685" s="62">
        <v>2065.9190385631273</v>
      </c>
      <c r="K17685" s="62">
        <v>1999.9059999999999</v>
      </c>
      <c r="L17685" s="62">
        <v>93961.792265860204</v>
      </c>
      <c r="M17685" s="63">
        <v>4894.707105508598</v>
      </c>
      <c r="N17685" s="64">
        <f>GP_need_index[[#This Row],[Normalised weighted population]]/GP_need_index[[#This Row],[Registered population]]</f>
        <v>1.0145058568850509</v>
      </c>
    </row>
    <row r="17686" spans="1:14" x14ac:dyDescent="0.2">
      <c r="A17686" s="46" t="s">
        <v>13248</v>
      </c>
      <c r="B17686" s="33" t="s">
        <v>347</v>
      </c>
      <c r="C17686" s="1" t="s">
        <v>12626</v>
      </c>
      <c r="D17686" s="1" t="s">
        <v>6648</v>
      </c>
      <c r="E17686" s="1" t="s">
        <v>6656</v>
      </c>
      <c r="F17686" s="62">
        <v>8446.0833333333321</v>
      </c>
      <c r="G17686" s="62">
        <v>80.223852417164764</v>
      </c>
      <c r="H17686" s="62">
        <v>78.981524416917097</v>
      </c>
      <c r="I17686" s="62">
        <v>2038.511</v>
      </c>
      <c r="J17686" s="62">
        <v>2065.9190385631273</v>
      </c>
      <c r="K17686" s="62">
        <v>2038.511</v>
      </c>
      <c r="L17686" s="62">
        <v>161004.70632065408</v>
      </c>
      <c r="M17686" s="63">
        <v>8317.6245073444243</v>
      </c>
      <c r="N17686" s="68">
        <f>GP_need_index[[#This Row],[Normalised weighted population]]/GP_need_index[[#This Row],[Registered population]]</f>
        <v>0.98479072240716214</v>
      </c>
    </row>
    <row r="17687" spans="1:14" hidden="1" x14ac:dyDescent="0.2">
      <c r="A17687" s="46" t="s">
        <v>13249</v>
      </c>
      <c r="B17687" s="33" t="s">
        <v>347</v>
      </c>
      <c r="C17687" s="1" t="s">
        <v>12626</v>
      </c>
      <c r="D17687" s="1" t="s">
        <v>6648</v>
      </c>
      <c r="E17687" s="1" t="s">
        <v>6656</v>
      </c>
      <c r="F17687" s="62">
        <v>8473.7147831386228</v>
      </c>
      <c r="G17687" s="62">
        <v>80.223852417164764</v>
      </c>
      <c r="H17687" s="62">
        <v>78.981524416917097</v>
      </c>
      <c r="I17687" s="62">
        <v>2038.511</v>
      </c>
      <c r="J17687" s="62">
        <v>2065.9190385631273</v>
      </c>
      <c r="K17687" s="62">
        <v>2038.511</v>
      </c>
      <c r="L17687" s="62">
        <v>161004.70632065408</v>
      </c>
      <c r="M17687" s="63">
        <v>8353.2607263306218</v>
      </c>
      <c r="N17687" s="64">
        <f>GP_need_index[[#This Row],[Normalised weighted population]]/GP_need_index[[#This Row],[Registered population]]</f>
        <v>0.98578497626003581</v>
      </c>
    </row>
    <row r="17688" spans="1:14" hidden="1" x14ac:dyDescent="0.2">
      <c r="A17688" s="46" t="s">
        <v>13250</v>
      </c>
      <c r="B17688" s="33" t="s">
        <v>347</v>
      </c>
      <c r="C17688" s="1" t="s">
        <v>12626</v>
      </c>
      <c r="D17688" s="1" t="s">
        <v>6648</v>
      </c>
      <c r="E17688" s="1" t="s">
        <v>6656</v>
      </c>
      <c r="F17688" s="62">
        <v>8500.3167666339359</v>
      </c>
      <c r="G17688" s="62">
        <v>80.223852417164764</v>
      </c>
      <c r="H17688" s="62">
        <v>78.981524416917097</v>
      </c>
      <c r="I17688" s="62">
        <v>2038.511</v>
      </c>
      <c r="J17688" s="62">
        <v>2065.9190385631273</v>
      </c>
      <c r="K17688" s="62">
        <v>2038.511</v>
      </c>
      <c r="L17688" s="62">
        <v>161004.70632065408</v>
      </c>
      <c r="M17688" s="63">
        <v>8387.141848233623</v>
      </c>
      <c r="N17688" s="64">
        <f>GP_need_index[[#This Row],[Normalised weighted population]]/GP_need_index[[#This Row],[Registered population]]</f>
        <v>0.98668579989341632</v>
      </c>
    </row>
    <row r="17689" spans="1:14" x14ac:dyDescent="0.2">
      <c r="A17689" s="46" t="s">
        <v>13248</v>
      </c>
      <c r="B17689" s="33" t="s">
        <v>340</v>
      </c>
      <c r="C17689" s="1" t="s">
        <v>12627</v>
      </c>
      <c r="D17689" s="1" t="s">
        <v>6648</v>
      </c>
      <c r="E17689" s="1" t="s">
        <v>6656</v>
      </c>
      <c r="F17689" s="62">
        <v>9802.6666666666679</v>
      </c>
      <c r="G17689" s="62">
        <v>120.91109050937072</v>
      </c>
      <c r="H17689" s="62">
        <v>126.92335042035901</v>
      </c>
      <c r="I17689" s="62">
        <v>2034.972</v>
      </c>
      <c r="J17689" s="62">
        <v>2065.9190385631273</v>
      </c>
      <c r="K17689" s="62">
        <v>2034.972</v>
      </c>
      <c r="L17689" s="62">
        <v>258285.46425161883</v>
      </c>
      <c r="M17689" s="63">
        <v>13343.221800433201</v>
      </c>
      <c r="N17689" s="68">
        <f>GP_need_index[[#This Row],[Normalised weighted population]]/GP_need_index[[#This Row],[Registered population]]</f>
        <v>1.3611828550496328</v>
      </c>
    </row>
    <row r="17690" spans="1:14" hidden="1" x14ac:dyDescent="0.2">
      <c r="A17690" s="46" t="s">
        <v>13249</v>
      </c>
      <c r="B17690" s="33" t="s">
        <v>340</v>
      </c>
      <c r="C17690" s="1" t="s">
        <v>12627</v>
      </c>
      <c r="D17690" s="1" t="s">
        <v>6648</v>
      </c>
      <c r="E17690" s="1" t="s">
        <v>6656</v>
      </c>
      <c r="F17690" s="62">
        <v>9831.1016414134901</v>
      </c>
      <c r="G17690" s="62">
        <v>120.91109050937072</v>
      </c>
      <c r="H17690" s="62">
        <v>126.92335042035901</v>
      </c>
      <c r="I17690" s="62">
        <v>2034.972</v>
      </c>
      <c r="J17690" s="62">
        <v>2065.9190385631273</v>
      </c>
      <c r="K17690" s="62">
        <v>2034.972</v>
      </c>
      <c r="L17690" s="62">
        <v>258285.46425161883</v>
      </c>
      <c r="M17690" s="63">
        <v>13400.389802383972</v>
      </c>
      <c r="N17690" s="64">
        <f>GP_need_index[[#This Row],[Normalised weighted population]]/GP_need_index[[#This Row],[Registered population]]</f>
        <v>1.3630608543334417</v>
      </c>
    </row>
    <row r="17691" spans="1:14" hidden="1" x14ac:dyDescent="0.2">
      <c r="A17691" s="46" t="s">
        <v>13250</v>
      </c>
      <c r="B17691" s="33" t="s">
        <v>340</v>
      </c>
      <c r="C17691" s="1" t="s">
        <v>12627</v>
      </c>
      <c r="D17691" s="1" t="s">
        <v>6648</v>
      </c>
      <c r="E17691" s="1" t="s">
        <v>6656</v>
      </c>
      <c r="F17691" s="62">
        <v>9856.4090397878244</v>
      </c>
      <c r="G17691" s="62">
        <v>120.91109050937072</v>
      </c>
      <c r="H17691" s="62">
        <v>126.92335042035901</v>
      </c>
      <c r="I17691" s="62">
        <v>2034.972</v>
      </c>
      <c r="J17691" s="62">
        <v>2065.9190385631273</v>
      </c>
      <c r="K17691" s="62">
        <v>2034.972</v>
      </c>
      <c r="L17691" s="62">
        <v>258285.46425161883</v>
      </c>
      <c r="M17691" s="63">
        <v>13454.742258905675</v>
      </c>
      <c r="N17691" s="64">
        <f>GP_need_index[[#This Row],[Normalised weighted population]]/GP_need_index[[#This Row],[Registered population]]</f>
        <v>1.3650754757226786</v>
      </c>
    </row>
    <row r="17692" spans="1:14" x14ac:dyDescent="0.2">
      <c r="A17692" s="46" t="s">
        <v>13248</v>
      </c>
      <c r="B17692" s="33" t="s">
        <v>342</v>
      </c>
      <c r="C17692" s="1" t="s">
        <v>12628</v>
      </c>
      <c r="D17692" s="1" t="s">
        <v>6648</v>
      </c>
      <c r="E17692" s="1" t="s">
        <v>6656</v>
      </c>
      <c r="F17692" s="62">
        <v>7788.4166666666661</v>
      </c>
      <c r="G17692" s="62">
        <v>65.996782385201328</v>
      </c>
      <c r="H17692" s="62">
        <v>64.123200687010993</v>
      </c>
      <c r="I17692" s="62">
        <v>2109.643</v>
      </c>
      <c r="J17692" s="62">
        <v>2065.9190385631273</v>
      </c>
      <c r="K17692" s="62">
        <v>2109.643</v>
      </c>
      <c r="L17692" s="62">
        <v>135277.06146694793</v>
      </c>
      <c r="M17692" s="63">
        <v>6988.5149785505537</v>
      </c>
      <c r="N17692" s="68">
        <f>GP_need_index[[#This Row],[Normalised weighted population]]/GP_need_index[[#This Row],[Registered population]]</f>
        <v>0.89729598166729063</v>
      </c>
    </row>
    <row r="17693" spans="1:14" hidden="1" x14ac:dyDescent="0.2">
      <c r="A17693" s="46" t="s">
        <v>13249</v>
      </c>
      <c r="B17693" s="33" t="s">
        <v>342</v>
      </c>
      <c r="C17693" s="1" t="s">
        <v>12628</v>
      </c>
      <c r="D17693" s="1" t="s">
        <v>6648</v>
      </c>
      <c r="E17693" s="1" t="s">
        <v>6656</v>
      </c>
      <c r="F17693" s="62">
        <v>7825.727562826406</v>
      </c>
      <c r="G17693" s="62">
        <v>65.996782385201328</v>
      </c>
      <c r="H17693" s="62">
        <v>64.123200687010993</v>
      </c>
      <c r="I17693" s="62">
        <v>2109.643</v>
      </c>
      <c r="J17693" s="62">
        <v>2065.9190385631273</v>
      </c>
      <c r="K17693" s="62">
        <v>2109.643</v>
      </c>
      <c r="L17693" s="62">
        <v>135277.06146694793</v>
      </c>
      <c r="M17693" s="63">
        <v>7018.45673054285</v>
      </c>
      <c r="N17693" s="64">
        <f>GP_need_index[[#This Row],[Normalised weighted population]]/GP_need_index[[#This Row],[Registered population]]</f>
        <v>0.89684398980125046</v>
      </c>
    </row>
    <row r="17694" spans="1:14" hidden="1" x14ac:dyDescent="0.2">
      <c r="A17694" s="46" t="s">
        <v>13250</v>
      </c>
      <c r="B17694" s="33" t="s">
        <v>342</v>
      </c>
      <c r="C17694" s="1" t="s">
        <v>12628</v>
      </c>
      <c r="D17694" s="1" t="s">
        <v>6648</v>
      </c>
      <c r="E17694" s="1" t="s">
        <v>6656</v>
      </c>
      <c r="F17694" s="62">
        <v>7859.4141455997033</v>
      </c>
      <c r="G17694" s="62">
        <v>65.996782385201328</v>
      </c>
      <c r="H17694" s="62">
        <v>64.123200687010993</v>
      </c>
      <c r="I17694" s="62">
        <v>2109.643</v>
      </c>
      <c r="J17694" s="62">
        <v>2065.9190385631273</v>
      </c>
      <c r="K17694" s="62">
        <v>2109.643</v>
      </c>
      <c r="L17694" s="62">
        <v>135277.06146694793</v>
      </c>
      <c r="M17694" s="63">
        <v>7046.9238400763661</v>
      </c>
      <c r="N17694" s="64">
        <f>GP_need_index[[#This Row],[Normalised weighted population]]/GP_need_index[[#This Row],[Registered population]]</f>
        <v>0.89662202672215319</v>
      </c>
    </row>
    <row r="17695" spans="1:14" x14ac:dyDescent="0.2">
      <c r="A17695" s="46" t="s">
        <v>13248</v>
      </c>
      <c r="B17695" s="33" t="s">
        <v>336</v>
      </c>
      <c r="C17695" s="1" t="s">
        <v>12629</v>
      </c>
      <c r="D17695" s="1" t="s">
        <v>6648</v>
      </c>
      <c r="E17695" s="1" t="s">
        <v>6656</v>
      </c>
      <c r="F17695" s="62">
        <v>3643</v>
      </c>
      <c r="G17695" s="62">
        <v>39.688076760304106</v>
      </c>
      <c r="H17695" s="62">
        <v>38.794173262904103</v>
      </c>
      <c r="I17695" s="62">
        <v>2104.0129999999999</v>
      </c>
      <c r="J17695" s="62">
        <v>2065.9190385631273</v>
      </c>
      <c r="K17695" s="62">
        <v>2104.0129999999999</v>
      </c>
      <c r="L17695" s="62">
        <v>81623.444869402651</v>
      </c>
      <c r="M17695" s="63">
        <v>4216.7286965357935</v>
      </c>
      <c r="N17695" s="68">
        <f>GP_need_index[[#This Row],[Normalised weighted population]]/GP_need_index[[#This Row],[Registered population]]</f>
        <v>1.1574879759911594</v>
      </c>
    </row>
    <row r="17696" spans="1:14" hidden="1" x14ac:dyDescent="0.2">
      <c r="A17696" s="46" t="s">
        <v>13249</v>
      </c>
      <c r="B17696" s="33" t="s">
        <v>336</v>
      </c>
      <c r="C17696" s="1" t="s">
        <v>12629</v>
      </c>
      <c r="D17696" s="1" t="s">
        <v>6648</v>
      </c>
      <c r="E17696" s="1" t="s">
        <v>6656</v>
      </c>
      <c r="F17696" s="62">
        <v>3655.1494076585132</v>
      </c>
      <c r="G17696" s="62">
        <v>39.688076760304106</v>
      </c>
      <c r="H17696" s="62">
        <v>38.794173262904103</v>
      </c>
      <c r="I17696" s="62">
        <v>2104.0129999999999</v>
      </c>
      <c r="J17696" s="62">
        <v>2065.9190385631273</v>
      </c>
      <c r="K17696" s="62">
        <v>2104.0129999999999</v>
      </c>
      <c r="L17696" s="62">
        <v>81623.444869402651</v>
      </c>
      <c r="M17696" s="63">
        <v>4234.7949445495678</v>
      </c>
      <c r="N17696" s="64">
        <f>GP_need_index[[#This Row],[Normalised weighted population]]/GP_need_index[[#This Row],[Registered population]]</f>
        <v>1.1585832676706846</v>
      </c>
    </row>
    <row r="17697" spans="1:14" hidden="1" x14ac:dyDescent="0.2">
      <c r="A17697" s="46" t="s">
        <v>13250</v>
      </c>
      <c r="B17697" s="33" t="s">
        <v>336</v>
      </c>
      <c r="C17697" s="1" t="s">
        <v>12629</v>
      </c>
      <c r="D17697" s="1" t="s">
        <v>6648</v>
      </c>
      <c r="E17697" s="1" t="s">
        <v>6656</v>
      </c>
      <c r="F17697" s="62">
        <v>3667.1585496700823</v>
      </c>
      <c r="G17697" s="62">
        <v>39.688076760304106</v>
      </c>
      <c r="H17697" s="62">
        <v>38.794173262904103</v>
      </c>
      <c r="I17697" s="62">
        <v>2104.0129999999999</v>
      </c>
      <c r="J17697" s="62">
        <v>2065.9190385631273</v>
      </c>
      <c r="K17697" s="62">
        <v>2104.0129999999999</v>
      </c>
      <c r="L17697" s="62">
        <v>81623.444869402651</v>
      </c>
      <c r="M17697" s="63">
        <v>4251.9714231070056</v>
      </c>
      <c r="N17697" s="64">
        <f>GP_need_index[[#This Row],[Normalised weighted population]]/GP_need_index[[#This Row],[Registered population]]</f>
        <v>1.1594730267360642</v>
      </c>
    </row>
    <row r="17698" spans="1:14" x14ac:dyDescent="0.2">
      <c r="A17698" s="46" t="s">
        <v>13248</v>
      </c>
      <c r="B17698" s="33" t="s">
        <v>338</v>
      </c>
      <c r="C17698" s="1" t="s">
        <v>12630</v>
      </c>
      <c r="D17698" s="1" t="s">
        <v>6648</v>
      </c>
      <c r="E17698" s="1" t="s">
        <v>6656</v>
      </c>
      <c r="F17698" s="62">
        <v>7332.4166666666661</v>
      </c>
      <c r="G17698" s="62">
        <v>63.354058522722347</v>
      </c>
      <c r="H17698" s="62">
        <v>63.912833068294063</v>
      </c>
      <c r="I17698" s="62">
        <v>1910.9459999999999</v>
      </c>
      <c r="J17698" s="62">
        <v>2065.9190385631273</v>
      </c>
      <c r="K17698" s="62">
        <v>1910.9459999999999</v>
      </c>
      <c r="L17698" s="62">
        <v>122133.97270052426</v>
      </c>
      <c r="M17698" s="63">
        <v>6309.5331045170678</v>
      </c>
      <c r="N17698" s="68">
        <f>GP_need_index[[#This Row],[Normalised weighted population]]/GP_need_index[[#This Row],[Registered population]]</f>
        <v>0.86049844019371535</v>
      </c>
    </row>
    <row r="17699" spans="1:14" hidden="1" x14ac:dyDescent="0.2">
      <c r="A17699" s="46" t="s">
        <v>13249</v>
      </c>
      <c r="B17699" s="33" t="s">
        <v>338</v>
      </c>
      <c r="C17699" s="1" t="s">
        <v>12630</v>
      </c>
      <c r="D17699" s="1" t="s">
        <v>6648</v>
      </c>
      <c r="E17699" s="1" t="s">
        <v>6656</v>
      </c>
      <c r="F17699" s="62">
        <v>7364.0886921795482</v>
      </c>
      <c r="G17699" s="62">
        <v>63.354058522722347</v>
      </c>
      <c r="H17699" s="62">
        <v>63.912833068294063</v>
      </c>
      <c r="I17699" s="62">
        <v>1910.9459999999999</v>
      </c>
      <c r="J17699" s="62">
        <v>2065.9190385631273</v>
      </c>
      <c r="K17699" s="62">
        <v>1910.9459999999999</v>
      </c>
      <c r="L17699" s="62">
        <v>122133.97270052426</v>
      </c>
      <c r="M17699" s="63">
        <v>6336.565811176848</v>
      </c>
      <c r="N17699" s="64">
        <f>GP_need_index[[#This Row],[Normalised weighted population]]/GP_need_index[[#This Row],[Registered population]]</f>
        <v>0.86046842671871948</v>
      </c>
    </row>
    <row r="17700" spans="1:14" hidden="1" x14ac:dyDescent="0.2">
      <c r="A17700" s="46" t="s">
        <v>13250</v>
      </c>
      <c r="B17700" s="33" t="s">
        <v>338</v>
      </c>
      <c r="C17700" s="1" t="s">
        <v>12630</v>
      </c>
      <c r="D17700" s="1" t="s">
        <v>6648</v>
      </c>
      <c r="E17700" s="1" t="s">
        <v>6656</v>
      </c>
      <c r="F17700" s="62">
        <v>7393.2080081144159</v>
      </c>
      <c r="G17700" s="62">
        <v>63.354058522722347</v>
      </c>
      <c r="H17700" s="62">
        <v>63.912833068294063</v>
      </c>
      <c r="I17700" s="62">
        <v>1910.9459999999999</v>
      </c>
      <c r="J17700" s="62">
        <v>2065.9190385631273</v>
      </c>
      <c r="K17700" s="62">
        <v>1910.9459999999999</v>
      </c>
      <c r="L17700" s="62">
        <v>122133.97270052426</v>
      </c>
      <c r="M17700" s="63">
        <v>6362.267146946022</v>
      </c>
      <c r="N17700" s="64">
        <f>GP_need_index[[#This Row],[Normalised weighted population]]/GP_need_index[[#This Row],[Registered population]]</f>
        <v>0.86055568028968144</v>
      </c>
    </row>
    <row r="17701" spans="1:14" x14ac:dyDescent="0.2">
      <c r="A17701" s="46" t="s">
        <v>13248</v>
      </c>
      <c r="B17701" s="33" t="s">
        <v>354</v>
      </c>
      <c r="C17701" s="1" t="s">
        <v>12631</v>
      </c>
      <c r="D17701" s="1" t="s">
        <v>6648</v>
      </c>
      <c r="E17701" s="1" t="s">
        <v>6656</v>
      </c>
      <c r="F17701" s="62">
        <v>48144.25</v>
      </c>
      <c r="G17701" s="62">
        <v>478.2931996422393</v>
      </c>
      <c r="H17701" s="62">
        <v>474.82304019399163</v>
      </c>
      <c r="I17701" s="62">
        <v>2104.66</v>
      </c>
      <c r="J17701" s="62">
        <v>2065.9190385631273</v>
      </c>
      <c r="K17701" s="62">
        <v>2104.66</v>
      </c>
      <c r="L17701" s="62">
        <v>999341.05977468635</v>
      </c>
      <c r="M17701" s="63">
        <v>51626.71253486941</v>
      </c>
      <c r="N17701" s="68">
        <f>GP_need_index[[#This Row],[Normalised weighted population]]/GP_need_index[[#This Row],[Registered population]]</f>
        <v>1.0723339242976972</v>
      </c>
    </row>
    <row r="17702" spans="1:14" hidden="1" x14ac:dyDescent="0.2">
      <c r="A17702" s="46" t="s">
        <v>13249</v>
      </c>
      <c r="B17702" s="33" t="s">
        <v>354</v>
      </c>
      <c r="C17702" s="1" t="s">
        <v>12631</v>
      </c>
      <c r="D17702" s="1" t="s">
        <v>6648</v>
      </c>
      <c r="E17702" s="1" t="s">
        <v>6656</v>
      </c>
      <c r="F17702" s="62">
        <v>48326.107240286205</v>
      </c>
      <c r="G17702" s="62">
        <v>478.2931996422393</v>
      </c>
      <c r="H17702" s="62">
        <v>474.82304019399163</v>
      </c>
      <c r="I17702" s="62">
        <v>2104.66</v>
      </c>
      <c r="J17702" s="62">
        <v>2065.9190385631273</v>
      </c>
      <c r="K17702" s="62">
        <v>2104.66</v>
      </c>
      <c r="L17702" s="62">
        <v>999341.05977468635</v>
      </c>
      <c r="M17702" s="63">
        <v>51847.903192346857</v>
      </c>
      <c r="N17702" s="64">
        <f>GP_need_index[[#This Row],[Normalised weighted population]]/GP_need_index[[#This Row],[Registered population]]</f>
        <v>1.0728756391353775</v>
      </c>
    </row>
    <row r="17703" spans="1:14" hidden="1" x14ac:dyDescent="0.2">
      <c r="A17703" s="46" t="s">
        <v>13250</v>
      </c>
      <c r="B17703" s="33" t="s">
        <v>354</v>
      </c>
      <c r="C17703" s="1" t="s">
        <v>12631</v>
      </c>
      <c r="D17703" s="1" t="s">
        <v>6648</v>
      </c>
      <c r="E17703" s="1" t="s">
        <v>6656</v>
      </c>
      <c r="F17703" s="62">
        <v>48486.215500730439</v>
      </c>
      <c r="G17703" s="62">
        <v>478.2931996422393</v>
      </c>
      <c r="H17703" s="62">
        <v>474.82304019399163</v>
      </c>
      <c r="I17703" s="62">
        <v>2104.66</v>
      </c>
      <c r="J17703" s="62">
        <v>2065.9190385631273</v>
      </c>
      <c r="K17703" s="62">
        <v>2104.66</v>
      </c>
      <c r="L17703" s="62">
        <v>999341.05977468635</v>
      </c>
      <c r="M17703" s="63">
        <v>52058.200127403339</v>
      </c>
      <c r="N17703" s="64">
        <f>GP_need_index[[#This Row],[Normalised weighted population]]/GP_need_index[[#This Row],[Registered population]]</f>
        <v>1.0736701058184071</v>
      </c>
    </row>
    <row r="17704" spans="1:14" x14ac:dyDescent="0.2">
      <c r="A17704" s="46" t="s">
        <v>13248</v>
      </c>
      <c r="B17704" s="33" t="s">
        <v>348</v>
      </c>
      <c r="C17704" s="1" t="s">
        <v>12632</v>
      </c>
      <c r="D17704" s="1" t="s">
        <v>6648</v>
      </c>
      <c r="E17704" s="1" t="s">
        <v>6656</v>
      </c>
      <c r="F17704" s="62">
        <v>7208</v>
      </c>
      <c r="G17704" s="62">
        <v>68.108996081326225</v>
      </c>
      <c r="H17704" s="62">
        <v>67.566675883189831</v>
      </c>
      <c r="I17704" s="62">
        <v>2018.028</v>
      </c>
      <c r="J17704" s="62">
        <v>2065.9190385631273</v>
      </c>
      <c r="K17704" s="62">
        <v>2018.028</v>
      </c>
      <c r="L17704" s="62">
        <v>136351.44379920181</v>
      </c>
      <c r="M17704" s="63">
        <v>7044.0183797940881</v>
      </c>
      <c r="N17704" s="68">
        <f>GP_need_index[[#This Row],[Normalised weighted population]]/GP_need_index[[#This Row],[Registered population]]</f>
        <v>0.97725005269063381</v>
      </c>
    </row>
    <row r="17705" spans="1:14" hidden="1" x14ac:dyDescent="0.2">
      <c r="A17705" s="46" t="s">
        <v>13249</v>
      </c>
      <c r="B17705" s="33" t="s">
        <v>348</v>
      </c>
      <c r="C17705" s="1" t="s">
        <v>12632</v>
      </c>
      <c r="D17705" s="1" t="s">
        <v>6648</v>
      </c>
      <c r="E17705" s="1" t="s">
        <v>6656</v>
      </c>
      <c r="F17705" s="62">
        <v>7240.2384296703112</v>
      </c>
      <c r="G17705" s="62">
        <v>68.108996081326225</v>
      </c>
      <c r="H17705" s="62">
        <v>67.566675883189831</v>
      </c>
      <c r="I17705" s="62">
        <v>2018.028</v>
      </c>
      <c r="J17705" s="62">
        <v>2065.9190385631273</v>
      </c>
      <c r="K17705" s="62">
        <v>2018.028</v>
      </c>
      <c r="L17705" s="62">
        <v>136351.44379920181</v>
      </c>
      <c r="M17705" s="63">
        <v>7074.1979318168433</v>
      </c>
      <c r="N17705" s="64">
        <f>GP_need_index[[#This Row],[Normalised weighted population]]/GP_need_index[[#This Row],[Registered population]]</f>
        <v>0.97706698481461074</v>
      </c>
    </row>
    <row r="17706" spans="1:14" hidden="1" x14ac:dyDescent="0.2">
      <c r="A17706" s="46" t="s">
        <v>13250</v>
      </c>
      <c r="B17706" s="33" t="s">
        <v>348</v>
      </c>
      <c r="C17706" s="1" t="s">
        <v>12632</v>
      </c>
      <c r="D17706" s="1" t="s">
        <v>6648</v>
      </c>
      <c r="E17706" s="1" t="s">
        <v>6656</v>
      </c>
      <c r="F17706" s="62">
        <v>7270.151346870508</v>
      </c>
      <c r="G17706" s="62">
        <v>68.108996081326225</v>
      </c>
      <c r="H17706" s="62">
        <v>67.566675883189831</v>
      </c>
      <c r="I17706" s="62">
        <v>2018.028</v>
      </c>
      <c r="J17706" s="62">
        <v>2065.9190385631273</v>
      </c>
      <c r="K17706" s="62">
        <v>2018.028</v>
      </c>
      <c r="L17706" s="62">
        <v>136351.44379920181</v>
      </c>
      <c r="M17706" s="63">
        <v>7102.8911296405804</v>
      </c>
      <c r="N17706" s="64">
        <f>GP_need_index[[#This Row],[Normalised weighted population]]/GP_need_index[[#This Row],[Registered population]]</f>
        <v>0.97699357148844967</v>
      </c>
    </row>
    <row r="17707" spans="1:14" x14ac:dyDescent="0.2">
      <c r="A17707" s="46" t="s">
        <v>13248</v>
      </c>
      <c r="B17707" s="33" t="s">
        <v>353</v>
      </c>
      <c r="C17707" s="1" t="s">
        <v>12633</v>
      </c>
      <c r="D17707" s="1" t="s">
        <v>6648</v>
      </c>
      <c r="E17707" s="1" t="s">
        <v>6656</v>
      </c>
      <c r="F17707" s="62">
        <v>5053.25</v>
      </c>
      <c r="G17707" s="62">
        <v>49.372869147637473</v>
      </c>
      <c r="H17707" s="62">
        <v>50.256194142074065</v>
      </c>
      <c r="I17707" s="62">
        <v>2172.8690000000001</v>
      </c>
      <c r="J17707" s="62">
        <v>2065.9190385631273</v>
      </c>
      <c r="K17707" s="62">
        <v>2172.8690000000001</v>
      </c>
      <c r="L17707" s="62">
        <v>109200.12630929434</v>
      </c>
      <c r="M17707" s="63">
        <v>5641.3608493305019</v>
      </c>
      <c r="N17707" s="68">
        <f>GP_need_index[[#This Row],[Normalised weighted population]]/GP_need_index[[#This Row],[Registered population]]</f>
        <v>1.1163826941731563</v>
      </c>
    </row>
    <row r="17708" spans="1:14" hidden="1" x14ac:dyDescent="0.2">
      <c r="A17708" s="46" t="s">
        <v>13249</v>
      </c>
      <c r="B17708" s="33" t="s">
        <v>353</v>
      </c>
      <c r="C17708" s="1" t="s">
        <v>12633</v>
      </c>
      <c r="D17708" s="1" t="s">
        <v>6648</v>
      </c>
      <c r="E17708" s="1" t="s">
        <v>6656</v>
      </c>
      <c r="F17708" s="62">
        <v>5070.628087241822</v>
      </c>
      <c r="G17708" s="62">
        <v>49.372869147637473</v>
      </c>
      <c r="H17708" s="62">
        <v>50.256194142074065</v>
      </c>
      <c r="I17708" s="62">
        <v>2172.8690000000001</v>
      </c>
      <c r="J17708" s="62">
        <v>2065.9190385631273</v>
      </c>
      <c r="K17708" s="62">
        <v>2172.8690000000001</v>
      </c>
      <c r="L17708" s="62">
        <v>109200.12630929434</v>
      </c>
      <c r="M17708" s="63">
        <v>5665.5308236337887</v>
      </c>
      <c r="N17708" s="64">
        <f>GP_need_index[[#This Row],[Normalised weighted population]]/GP_need_index[[#This Row],[Registered population]]</f>
        <v>1.117323283458473</v>
      </c>
    </row>
    <row r="17709" spans="1:14" hidden="1" x14ac:dyDescent="0.2">
      <c r="A17709" s="46" t="s">
        <v>13250</v>
      </c>
      <c r="B17709" s="33" t="s">
        <v>353</v>
      </c>
      <c r="C17709" s="1" t="s">
        <v>12633</v>
      </c>
      <c r="D17709" s="1" t="s">
        <v>6648</v>
      </c>
      <c r="E17709" s="1" t="s">
        <v>6656</v>
      </c>
      <c r="F17709" s="62">
        <v>5084.9015652774688</v>
      </c>
      <c r="G17709" s="62">
        <v>49.372869147637473</v>
      </c>
      <c r="H17709" s="62">
        <v>50.256194142074065</v>
      </c>
      <c r="I17709" s="62">
        <v>2172.8690000000001</v>
      </c>
      <c r="J17709" s="62">
        <v>2065.9190385631273</v>
      </c>
      <c r="K17709" s="62">
        <v>2172.8690000000001</v>
      </c>
      <c r="L17709" s="62">
        <v>109200.12630929434</v>
      </c>
      <c r="M17709" s="63">
        <v>5688.5104176832947</v>
      </c>
      <c r="N17709" s="64">
        <f>GP_need_index[[#This Row],[Normalised weighted population]]/GP_need_index[[#This Row],[Registered population]]</f>
        <v>1.1187061036790962</v>
      </c>
    </row>
    <row r="17710" spans="1:14" x14ac:dyDescent="0.2">
      <c r="A17710" s="46" t="s">
        <v>13248</v>
      </c>
      <c r="B17710" s="33" t="s">
        <v>334</v>
      </c>
      <c r="C17710" s="1" t="s">
        <v>12634</v>
      </c>
      <c r="D17710" s="1" t="s">
        <v>6648</v>
      </c>
      <c r="E17710" s="1" t="s">
        <v>6656</v>
      </c>
      <c r="F17710" s="62">
        <v>1583.8333333333335</v>
      </c>
      <c r="G17710" s="62"/>
      <c r="H17710" s="62"/>
      <c r="I17710" s="62">
        <v>2031.7380000000001</v>
      </c>
      <c r="J17710" s="62">
        <v>2065.9190385631273</v>
      </c>
      <c r="K17710" s="62">
        <v>2031.7380000000001</v>
      </c>
      <c r="L17710" s="62"/>
      <c r="M17710" s="63"/>
      <c r="N17710" s="68">
        <f>GP_need_index[[#This Row],[Normalised weighted population]]/GP_need_index[[#This Row],[Registered population]]</f>
        <v>0</v>
      </c>
    </row>
    <row r="17711" spans="1:14" hidden="1" x14ac:dyDescent="0.2">
      <c r="A17711" s="46" t="s">
        <v>13249</v>
      </c>
      <c r="B17711" s="33" t="s">
        <v>334</v>
      </c>
      <c r="C17711" s="1" t="s">
        <v>12634</v>
      </c>
      <c r="D17711" s="1" t="s">
        <v>6648</v>
      </c>
      <c r="E17711" s="1" t="s">
        <v>6656</v>
      </c>
      <c r="F17711" s="62">
        <v>1589.1377654831053</v>
      </c>
      <c r="G17711" s="62"/>
      <c r="H17711" s="62"/>
      <c r="I17711" s="62">
        <v>2031.7380000000001</v>
      </c>
      <c r="J17711" s="62">
        <v>2065.9190385631273</v>
      </c>
      <c r="K17711" s="62">
        <v>2031.7380000000001</v>
      </c>
      <c r="L17711" s="62"/>
      <c r="M17711" s="63"/>
      <c r="N17711" s="64">
        <f>GP_need_index[[#This Row],[Normalised weighted population]]/GP_need_index[[#This Row],[Registered population]]</f>
        <v>0</v>
      </c>
    </row>
    <row r="17712" spans="1:14" hidden="1" x14ac:dyDescent="0.2">
      <c r="A17712" s="46" t="s">
        <v>13250</v>
      </c>
      <c r="B17712" s="33" t="s">
        <v>334</v>
      </c>
      <c r="C17712" s="1" t="s">
        <v>12634</v>
      </c>
      <c r="D17712" s="1" t="s">
        <v>6648</v>
      </c>
      <c r="E17712" s="1" t="s">
        <v>6656</v>
      </c>
      <c r="F17712" s="62">
        <v>1593.932578118885</v>
      </c>
      <c r="G17712" s="62"/>
      <c r="H17712" s="62"/>
      <c r="I17712" s="62">
        <v>2031.7380000000001</v>
      </c>
      <c r="J17712" s="62">
        <v>2065.9190385631273</v>
      </c>
      <c r="K17712" s="62">
        <v>2031.7380000000001</v>
      </c>
      <c r="L17712" s="62"/>
      <c r="M17712" s="63"/>
      <c r="N17712" s="64">
        <f>GP_need_index[[#This Row],[Normalised weighted population]]/GP_need_index[[#This Row],[Registered population]]</f>
        <v>0</v>
      </c>
    </row>
    <row r="17713" spans="1:14" x14ac:dyDescent="0.2">
      <c r="A17713" s="46" t="s">
        <v>13248</v>
      </c>
      <c r="B17713" s="33" t="s">
        <v>330</v>
      </c>
      <c r="C17713" s="1" t="s">
        <v>12635</v>
      </c>
      <c r="D17713" s="1" t="s">
        <v>6648</v>
      </c>
      <c r="E17713" s="1" t="s">
        <v>6656</v>
      </c>
      <c r="F17713" s="62">
        <v>10345.250000000004</v>
      </c>
      <c r="G17713" s="62">
        <v>119.30833869071944</v>
      </c>
      <c r="H17713" s="62">
        <v>116.92483104482217</v>
      </c>
      <c r="I17713" s="62">
        <v>2230.0439999999999</v>
      </c>
      <c r="J17713" s="62">
        <v>2065.9190385631273</v>
      </c>
      <c r="K17713" s="62">
        <v>2230.0439999999999</v>
      </c>
      <c r="L17713" s="62">
        <v>260747.51792251939</v>
      </c>
      <c r="M17713" s="63">
        <v>13470.41334917399</v>
      </c>
      <c r="N17713" s="68">
        <f>GP_need_index[[#This Row],[Normalised weighted population]]/GP_need_index[[#This Row],[Registered population]]</f>
        <v>1.302086788542953</v>
      </c>
    </row>
    <row r="17714" spans="1:14" hidden="1" x14ac:dyDescent="0.2">
      <c r="A17714" s="46" t="s">
        <v>13249</v>
      </c>
      <c r="B17714" s="33" t="s">
        <v>330</v>
      </c>
      <c r="C17714" s="1" t="s">
        <v>12635</v>
      </c>
      <c r="D17714" s="1" t="s">
        <v>6648</v>
      </c>
      <c r="E17714" s="1" t="s">
        <v>6656</v>
      </c>
      <c r="F17714" s="62">
        <v>10380.164597614817</v>
      </c>
      <c r="G17714" s="62">
        <v>119.30833869071944</v>
      </c>
      <c r="H17714" s="62">
        <v>116.92483104482217</v>
      </c>
      <c r="I17714" s="62">
        <v>2230.0439999999999</v>
      </c>
      <c r="J17714" s="62">
        <v>2065.9190385631273</v>
      </c>
      <c r="K17714" s="62">
        <v>2230.0439999999999</v>
      </c>
      <c r="L17714" s="62">
        <v>260747.51792251939</v>
      </c>
      <c r="M17714" s="63">
        <v>13528.12629347941</v>
      </c>
      <c r="N17714" s="64">
        <f>GP_need_index[[#This Row],[Normalised weighted population]]/GP_need_index[[#This Row],[Registered population]]</f>
        <v>1.3032670307162508</v>
      </c>
    </row>
    <row r="17715" spans="1:14" hidden="1" x14ac:dyDescent="0.2">
      <c r="A17715" s="46" t="s">
        <v>13250</v>
      </c>
      <c r="B17715" s="33" t="s">
        <v>330</v>
      </c>
      <c r="C17715" s="1" t="s">
        <v>12635</v>
      </c>
      <c r="D17715" s="1" t="s">
        <v>6648</v>
      </c>
      <c r="E17715" s="1" t="s">
        <v>6656</v>
      </c>
      <c r="F17715" s="62">
        <v>10410.547195463318</v>
      </c>
      <c r="G17715" s="62">
        <v>119.30833869071944</v>
      </c>
      <c r="H17715" s="62">
        <v>116.92483104482217</v>
      </c>
      <c r="I17715" s="62">
        <v>2230.0439999999999</v>
      </c>
      <c r="J17715" s="62">
        <v>2065.9190385631273</v>
      </c>
      <c r="K17715" s="62">
        <v>2230.0439999999999</v>
      </c>
      <c r="L17715" s="62">
        <v>260747.51792251939</v>
      </c>
      <c r="M17715" s="63">
        <v>13582.996853741442</v>
      </c>
      <c r="N17715" s="64">
        <f>GP_need_index[[#This Row],[Normalised weighted population]]/GP_need_index[[#This Row],[Registered population]]</f>
        <v>1.3047341891558406</v>
      </c>
    </row>
    <row r="17716" spans="1:14" x14ac:dyDescent="0.2">
      <c r="A17716" s="46" t="s">
        <v>13248</v>
      </c>
      <c r="B17716" s="33" t="s">
        <v>333</v>
      </c>
      <c r="C17716" s="1" t="s">
        <v>12636</v>
      </c>
      <c r="D17716" s="1" t="s">
        <v>6648</v>
      </c>
      <c r="E17716" s="1" t="s">
        <v>6656</v>
      </c>
      <c r="F17716" s="62">
        <v>4258.0833333333339</v>
      </c>
      <c r="G17716" s="62">
        <v>48.702194463057133</v>
      </c>
      <c r="H17716" s="62">
        <v>45.596898696112206</v>
      </c>
      <c r="I17716" s="62">
        <v>1996.1869999999999</v>
      </c>
      <c r="J17716" s="62">
        <v>2065.9190385631273</v>
      </c>
      <c r="K17716" s="62">
        <v>1996.1869999999999</v>
      </c>
      <c r="L17716" s="62">
        <v>91019.936417496137</v>
      </c>
      <c r="M17716" s="63">
        <v>4702.1585337718689</v>
      </c>
      <c r="N17716" s="68">
        <f>GP_need_index[[#This Row],[Normalised weighted population]]/GP_need_index[[#This Row],[Registered population]]</f>
        <v>1.1042899271045741</v>
      </c>
    </row>
    <row r="17717" spans="1:14" hidden="1" x14ac:dyDescent="0.2">
      <c r="A17717" s="46" t="s">
        <v>13249</v>
      </c>
      <c r="B17717" s="33" t="s">
        <v>333</v>
      </c>
      <c r="C17717" s="1" t="s">
        <v>12636</v>
      </c>
      <c r="D17717" s="1" t="s">
        <v>6648</v>
      </c>
      <c r="E17717" s="1" t="s">
        <v>6656</v>
      </c>
      <c r="F17717" s="62">
        <v>4275.1249710952479</v>
      </c>
      <c r="G17717" s="62">
        <v>48.702194463057133</v>
      </c>
      <c r="H17717" s="62">
        <v>45.596898696112206</v>
      </c>
      <c r="I17717" s="62">
        <v>1996.1869999999999</v>
      </c>
      <c r="J17717" s="62">
        <v>2065.9190385631273</v>
      </c>
      <c r="K17717" s="62">
        <v>1996.1869999999999</v>
      </c>
      <c r="L17717" s="62">
        <v>91019.936417496137</v>
      </c>
      <c r="M17717" s="63">
        <v>4722.3045683841974</v>
      </c>
      <c r="N17717" s="64">
        <f>GP_need_index[[#This Row],[Normalised weighted population]]/GP_need_index[[#This Row],[Registered population]]</f>
        <v>1.1046003567877891</v>
      </c>
    </row>
    <row r="17718" spans="1:14" hidden="1" x14ac:dyDescent="0.2">
      <c r="A17718" s="46" t="s">
        <v>13250</v>
      </c>
      <c r="B17718" s="33" t="s">
        <v>333</v>
      </c>
      <c r="C17718" s="1" t="s">
        <v>12636</v>
      </c>
      <c r="D17718" s="1" t="s">
        <v>6648</v>
      </c>
      <c r="E17718" s="1" t="s">
        <v>6656</v>
      </c>
      <c r="F17718" s="62">
        <v>4289.0058854410345</v>
      </c>
      <c r="G17718" s="62">
        <v>48.702194463057133</v>
      </c>
      <c r="H17718" s="62">
        <v>45.596898696112206</v>
      </c>
      <c r="I17718" s="62">
        <v>1996.1869999999999</v>
      </c>
      <c r="J17718" s="62">
        <v>2065.9190385631273</v>
      </c>
      <c r="K17718" s="62">
        <v>1996.1869999999999</v>
      </c>
      <c r="L17718" s="62">
        <v>91019.936417496137</v>
      </c>
      <c r="M17718" s="63">
        <v>4741.4584032741095</v>
      </c>
      <c r="N17718" s="64">
        <f>GP_need_index[[#This Row],[Normalised weighted population]]/GP_need_index[[#This Row],[Registered population]]</f>
        <v>1.1054912326814281</v>
      </c>
    </row>
    <row r="17719" spans="1:14" x14ac:dyDescent="0.2">
      <c r="A17719" s="46" t="s">
        <v>13248</v>
      </c>
      <c r="B17719" s="33" t="s">
        <v>350</v>
      </c>
      <c r="C17719" s="1" t="s">
        <v>12637</v>
      </c>
      <c r="D17719" s="1" t="s">
        <v>6648</v>
      </c>
      <c r="E17719" s="1" t="s">
        <v>6656</v>
      </c>
      <c r="F17719" s="62">
        <v>8678</v>
      </c>
      <c r="G17719" s="62">
        <v>124.53705014256704</v>
      </c>
      <c r="H17719" s="62">
        <v>132.24293156098375</v>
      </c>
      <c r="I17719" s="62">
        <v>1959.6790000000001</v>
      </c>
      <c r="J17719" s="62">
        <v>2065.9190385631273</v>
      </c>
      <c r="K17719" s="62">
        <v>1959.6790000000001</v>
      </c>
      <c r="L17719" s="62">
        <v>259153.69587849709</v>
      </c>
      <c r="M17719" s="63">
        <v>13388.075300823381</v>
      </c>
      <c r="N17719" s="68">
        <f>GP_need_index[[#This Row],[Normalised weighted population]]/GP_need_index[[#This Row],[Registered population]]</f>
        <v>1.5427604633352594</v>
      </c>
    </row>
    <row r="17720" spans="1:14" hidden="1" x14ac:dyDescent="0.2">
      <c r="A17720" s="46" t="s">
        <v>13249</v>
      </c>
      <c r="B17720" s="33" t="s">
        <v>350</v>
      </c>
      <c r="C17720" s="1" t="s">
        <v>12637</v>
      </c>
      <c r="D17720" s="1" t="s">
        <v>6648</v>
      </c>
      <c r="E17720" s="1" t="s">
        <v>6656</v>
      </c>
      <c r="F17720" s="62">
        <v>8700.8202689055506</v>
      </c>
      <c r="G17720" s="62">
        <v>124.53705014256704</v>
      </c>
      <c r="H17720" s="62">
        <v>132.24293156098375</v>
      </c>
      <c r="I17720" s="62">
        <v>1959.6790000000001</v>
      </c>
      <c r="J17720" s="62">
        <v>2065.9190385631273</v>
      </c>
      <c r="K17720" s="62">
        <v>1959.6790000000001</v>
      </c>
      <c r="L17720" s="62">
        <v>259153.69587849709</v>
      </c>
      <c r="M17720" s="63">
        <v>13445.435474127979</v>
      </c>
      <c r="N17720" s="64">
        <f>GP_need_index[[#This Row],[Normalised weighted population]]/GP_need_index[[#This Row],[Registered population]]</f>
        <v>1.5453066559917847</v>
      </c>
    </row>
    <row r="17721" spans="1:14" hidden="1" x14ac:dyDescent="0.2">
      <c r="A17721" s="46" t="s">
        <v>13250</v>
      </c>
      <c r="B17721" s="33" t="s">
        <v>350</v>
      </c>
      <c r="C17721" s="1" t="s">
        <v>12637</v>
      </c>
      <c r="D17721" s="1" t="s">
        <v>6648</v>
      </c>
      <c r="E17721" s="1" t="s">
        <v>6656</v>
      </c>
      <c r="F17721" s="62">
        <v>8724.8841131645604</v>
      </c>
      <c r="G17721" s="62">
        <v>124.53705014256704</v>
      </c>
      <c r="H17721" s="62">
        <v>132.24293156098375</v>
      </c>
      <c r="I17721" s="62">
        <v>1959.6790000000001</v>
      </c>
      <c r="J17721" s="62">
        <v>2065.9190385631273</v>
      </c>
      <c r="K17721" s="62">
        <v>1959.6790000000001</v>
      </c>
      <c r="L17721" s="62">
        <v>259153.69587849709</v>
      </c>
      <c r="M17721" s="63">
        <v>13499.970637492621</v>
      </c>
      <c r="N17721" s="64">
        <f>GP_need_index[[#This Row],[Normalised weighted population]]/GP_need_index[[#This Row],[Registered population]]</f>
        <v>1.547295123051911</v>
      </c>
    </row>
    <row r="17722" spans="1:14" x14ac:dyDescent="0.2">
      <c r="A17722" s="46" t="s">
        <v>13248</v>
      </c>
      <c r="B17722" s="33" t="s">
        <v>332</v>
      </c>
      <c r="C17722" s="1" t="s">
        <v>12638</v>
      </c>
      <c r="D17722" s="1" t="s">
        <v>6648</v>
      </c>
      <c r="E17722" s="1" t="s">
        <v>6656</v>
      </c>
      <c r="F17722" s="62">
        <v>2007.5000000000002</v>
      </c>
      <c r="G17722" s="62">
        <v>16.957602673729049</v>
      </c>
      <c r="H17722" s="62">
        <v>17.000283603608569</v>
      </c>
      <c r="I17722" s="62">
        <v>2341.0349999999999</v>
      </c>
      <c r="J17722" s="62">
        <v>2065.9190385631273</v>
      </c>
      <c r="K17722" s="62">
        <v>2341.0349999999999</v>
      </c>
      <c r="L17722" s="62">
        <v>39798.258925973787</v>
      </c>
      <c r="M17722" s="63">
        <v>2056.0080593734392</v>
      </c>
      <c r="N17722" s="68">
        <f>GP_need_index[[#This Row],[Normalised weighted population]]/GP_need_index[[#This Row],[Registered population]]</f>
        <v>1.0241634168734441</v>
      </c>
    </row>
    <row r="17723" spans="1:14" hidden="1" x14ac:dyDescent="0.2">
      <c r="A17723" s="46" t="s">
        <v>13249</v>
      </c>
      <c r="B17723" s="33" t="s">
        <v>332</v>
      </c>
      <c r="C17723" s="1" t="s">
        <v>12638</v>
      </c>
      <c r="D17723" s="1" t="s">
        <v>6648</v>
      </c>
      <c r="E17723" s="1" t="s">
        <v>6656</v>
      </c>
      <c r="F17723" s="62">
        <v>2017.9813840499492</v>
      </c>
      <c r="G17723" s="62">
        <v>16.957602673729049</v>
      </c>
      <c r="H17723" s="62">
        <v>17.000283603608569</v>
      </c>
      <c r="I17723" s="62">
        <v>2341.0349999999999</v>
      </c>
      <c r="J17723" s="62">
        <v>2065.9190385631273</v>
      </c>
      <c r="K17723" s="62">
        <v>2341.0349999999999</v>
      </c>
      <c r="L17723" s="62">
        <v>39798.258925973787</v>
      </c>
      <c r="M17723" s="63">
        <v>2064.8168669093561</v>
      </c>
      <c r="N17723" s="64">
        <f>GP_need_index[[#This Row],[Normalised weighted population]]/GP_need_index[[#This Row],[Registered population]]</f>
        <v>1.0232090757772063</v>
      </c>
    </row>
    <row r="17724" spans="1:14" hidden="1" x14ac:dyDescent="0.2">
      <c r="A17724" s="46" t="s">
        <v>13250</v>
      </c>
      <c r="B17724" s="33" t="s">
        <v>332</v>
      </c>
      <c r="C17724" s="1" t="s">
        <v>12638</v>
      </c>
      <c r="D17724" s="1" t="s">
        <v>6648</v>
      </c>
      <c r="E17724" s="1" t="s">
        <v>6656</v>
      </c>
      <c r="F17724" s="62">
        <v>2027.3354202079604</v>
      </c>
      <c r="G17724" s="62">
        <v>16.957602673729049</v>
      </c>
      <c r="H17724" s="62">
        <v>17.000283603608569</v>
      </c>
      <c r="I17724" s="62">
        <v>2341.0349999999999</v>
      </c>
      <c r="J17724" s="62">
        <v>2065.9190385631273</v>
      </c>
      <c r="K17724" s="62">
        <v>2341.0349999999999</v>
      </c>
      <c r="L17724" s="62">
        <v>39798.258925973787</v>
      </c>
      <c r="M17724" s="63">
        <v>2073.1918373870058</v>
      </c>
      <c r="N17724" s="64">
        <f>GP_need_index[[#This Row],[Normalised weighted population]]/GP_need_index[[#This Row],[Registered population]]</f>
        <v>1.022619057863815</v>
      </c>
    </row>
    <row r="17725" spans="1:14" x14ac:dyDescent="0.2">
      <c r="A17725" s="46" t="s">
        <v>13248</v>
      </c>
      <c r="B17725" s="33" t="s">
        <v>345</v>
      </c>
      <c r="C17725" s="1" t="s">
        <v>12639</v>
      </c>
      <c r="D17725" s="1" t="s">
        <v>6648</v>
      </c>
      <c r="E17725" s="1" t="s">
        <v>6656</v>
      </c>
      <c r="F17725" s="62">
        <v>9899.5833333333321</v>
      </c>
      <c r="G17725" s="62">
        <v>91.360515493474168</v>
      </c>
      <c r="H17725" s="62">
        <v>86.70321332761236</v>
      </c>
      <c r="I17725" s="62">
        <v>1957.16</v>
      </c>
      <c r="J17725" s="62">
        <v>2065.9190385631273</v>
      </c>
      <c r="K17725" s="62">
        <v>1957.16</v>
      </c>
      <c r="L17725" s="62">
        <v>169692.06099626981</v>
      </c>
      <c r="M17725" s="63">
        <v>8766.4197991415876</v>
      </c>
      <c r="N17725" s="68">
        <f>GP_need_index[[#This Row],[Normalised weighted population]]/GP_need_index[[#This Row],[Registered population]]</f>
        <v>0.88553421936696886</v>
      </c>
    </row>
    <row r="17726" spans="1:14" hidden="1" x14ac:dyDescent="0.2">
      <c r="A17726" s="46" t="s">
        <v>13249</v>
      </c>
      <c r="B17726" s="33" t="s">
        <v>345</v>
      </c>
      <c r="C17726" s="1" t="s">
        <v>12639</v>
      </c>
      <c r="D17726" s="1" t="s">
        <v>6648</v>
      </c>
      <c r="E17726" s="1" t="s">
        <v>6656</v>
      </c>
      <c r="F17726" s="62">
        <v>9940.4058179049825</v>
      </c>
      <c r="G17726" s="62">
        <v>91.360515493474168</v>
      </c>
      <c r="H17726" s="62">
        <v>86.70321332761236</v>
      </c>
      <c r="I17726" s="62">
        <v>1957.16</v>
      </c>
      <c r="J17726" s="62">
        <v>2065.9190385631273</v>
      </c>
      <c r="K17726" s="62">
        <v>1957.16</v>
      </c>
      <c r="L17726" s="62">
        <v>169692.06099626981</v>
      </c>
      <c r="M17726" s="63">
        <v>8803.9788468494153</v>
      </c>
      <c r="N17726" s="64">
        <f>GP_need_index[[#This Row],[Normalised weighted population]]/GP_need_index[[#This Row],[Registered population]]</f>
        <v>0.88567599835727051</v>
      </c>
    </row>
    <row r="17727" spans="1:14" hidden="1" x14ac:dyDescent="0.2">
      <c r="A17727" s="46" t="s">
        <v>13250</v>
      </c>
      <c r="B17727" s="33" t="s">
        <v>345</v>
      </c>
      <c r="C17727" s="1" t="s">
        <v>12639</v>
      </c>
      <c r="D17727" s="1" t="s">
        <v>6648</v>
      </c>
      <c r="E17727" s="1" t="s">
        <v>6656</v>
      </c>
      <c r="F17727" s="62">
        <v>9975.0239458827364</v>
      </c>
      <c r="G17727" s="62">
        <v>91.360515493474168</v>
      </c>
      <c r="H17727" s="62">
        <v>86.70321332761236</v>
      </c>
      <c r="I17727" s="62">
        <v>1957.16</v>
      </c>
      <c r="J17727" s="62">
        <v>2065.9190385631273</v>
      </c>
      <c r="K17727" s="62">
        <v>1957.16</v>
      </c>
      <c r="L17727" s="62">
        <v>169692.06099626981</v>
      </c>
      <c r="M17727" s="63">
        <v>8839.6880974419782</v>
      </c>
      <c r="N17727" s="64">
        <f>GP_need_index[[#This Row],[Normalised weighted population]]/GP_need_index[[#This Row],[Registered population]]</f>
        <v>0.88618214306048093</v>
      </c>
    </row>
    <row r="17728" spans="1:14" x14ac:dyDescent="0.2">
      <c r="A17728" s="46" t="s">
        <v>13248</v>
      </c>
      <c r="B17728" s="33" t="s">
        <v>346</v>
      </c>
      <c r="C17728" s="1" t="s">
        <v>12640</v>
      </c>
      <c r="D17728" s="1" t="s">
        <v>6648</v>
      </c>
      <c r="E17728" s="1" t="s">
        <v>6656</v>
      </c>
      <c r="F17728" s="62">
        <v>7790.7500000000009</v>
      </c>
      <c r="G17728" s="62">
        <v>97.785115714174054</v>
      </c>
      <c r="H17728" s="62">
        <v>96.152539497888228</v>
      </c>
      <c r="I17728" s="62">
        <v>2021.741</v>
      </c>
      <c r="J17728" s="62">
        <v>2065.9190385631273</v>
      </c>
      <c r="K17728" s="62">
        <v>2021.741</v>
      </c>
      <c r="L17728" s="62">
        <v>194395.53135700003</v>
      </c>
      <c r="M17728" s="63">
        <v>10042.61970151989</v>
      </c>
      <c r="N17728" s="68">
        <f>GP_need_index[[#This Row],[Normalised weighted population]]/GP_need_index[[#This Row],[Registered population]]</f>
        <v>1.2890440203471925</v>
      </c>
    </row>
    <row r="17729" spans="1:14" hidden="1" x14ac:dyDescent="0.2">
      <c r="A17729" s="46" t="s">
        <v>13249</v>
      </c>
      <c r="B17729" s="33" t="s">
        <v>346</v>
      </c>
      <c r="C17729" s="1" t="s">
        <v>12640</v>
      </c>
      <c r="D17729" s="1" t="s">
        <v>6648</v>
      </c>
      <c r="E17729" s="1" t="s">
        <v>6656</v>
      </c>
      <c r="F17729" s="62">
        <v>7818.6477730684537</v>
      </c>
      <c r="G17729" s="62">
        <v>97.785115714174054</v>
      </c>
      <c r="H17729" s="62">
        <v>96.152539497888228</v>
      </c>
      <c r="I17729" s="62">
        <v>2021.741</v>
      </c>
      <c r="J17729" s="62">
        <v>2065.9190385631273</v>
      </c>
      <c r="K17729" s="62">
        <v>2021.741</v>
      </c>
      <c r="L17729" s="62">
        <v>194395.53135700003</v>
      </c>
      <c r="M17729" s="63">
        <v>10085.646529018832</v>
      </c>
      <c r="N17729" s="64">
        <f>GP_need_index[[#This Row],[Normalised weighted population]]/GP_need_index[[#This Row],[Registered population]]</f>
        <v>1.2899476765994138</v>
      </c>
    </row>
    <row r="17730" spans="1:14" hidden="1" x14ac:dyDescent="0.2">
      <c r="A17730" s="46" t="s">
        <v>13250</v>
      </c>
      <c r="B17730" s="33" t="s">
        <v>346</v>
      </c>
      <c r="C17730" s="1" t="s">
        <v>12640</v>
      </c>
      <c r="D17730" s="1" t="s">
        <v>6648</v>
      </c>
      <c r="E17730" s="1" t="s">
        <v>6656</v>
      </c>
      <c r="F17730" s="62">
        <v>7843.4268995145903</v>
      </c>
      <c r="G17730" s="62">
        <v>97.785115714174054</v>
      </c>
      <c r="H17730" s="62">
        <v>96.152539497888228</v>
      </c>
      <c r="I17730" s="62">
        <v>2021.741</v>
      </c>
      <c r="J17730" s="62">
        <v>2065.9190385631273</v>
      </c>
      <c r="K17730" s="62">
        <v>2021.741</v>
      </c>
      <c r="L17730" s="62">
        <v>194395.53135700003</v>
      </c>
      <c r="M17730" s="63">
        <v>10126.554269207421</v>
      </c>
      <c r="N17730" s="64">
        <f>GP_need_index[[#This Row],[Normalised weighted population]]/GP_need_index[[#This Row],[Registered population]]</f>
        <v>1.2910879898471583</v>
      </c>
    </row>
    <row r="17731" spans="1:14" x14ac:dyDescent="0.2">
      <c r="A17731" s="46" t="s">
        <v>13248</v>
      </c>
      <c r="B17731" s="33" t="s">
        <v>331</v>
      </c>
      <c r="C17731" s="1" t="s">
        <v>9884</v>
      </c>
      <c r="D17731" s="1" t="s">
        <v>6648</v>
      </c>
      <c r="E17731" s="1" t="s">
        <v>6656</v>
      </c>
      <c r="F17731" s="62">
        <v>5891</v>
      </c>
      <c r="G17731" s="62">
        <v>54.452207294306746</v>
      </c>
      <c r="H17731" s="62">
        <v>55.956009749378765</v>
      </c>
      <c r="I17731" s="62">
        <v>2050.268</v>
      </c>
      <c r="J17731" s="62">
        <v>2065.9190385631273</v>
      </c>
      <c r="K17731" s="62">
        <v>2050.268</v>
      </c>
      <c r="L17731" s="62">
        <v>114724.81619683931</v>
      </c>
      <c r="M17731" s="63">
        <v>5926.7704938945817</v>
      </c>
      <c r="N17731" s="68">
        <f>GP_need_index[[#This Row],[Normalised weighted population]]/GP_need_index[[#This Row],[Registered population]]</f>
        <v>1.0060720580367648</v>
      </c>
    </row>
    <row r="17732" spans="1:14" hidden="1" x14ac:dyDescent="0.2">
      <c r="A17732" s="46" t="s">
        <v>13249</v>
      </c>
      <c r="B17732" s="33" t="s">
        <v>331</v>
      </c>
      <c r="C17732" s="1" t="s">
        <v>9884</v>
      </c>
      <c r="D17732" s="1" t="s">
        <v>6648</v>
      </c>
      <c r="E17732" s="1" t="s">
        <v>6656</v>
      </c>
      <c r="F17732" s="62">
        <v>5918.0243014053913</v>
      </c>
      <c r="G17732" s="62">
        <v>54.452207294306746</v>
      </c>
      <c r="H17732" s="62">
        <v>55.956009749378765</v>
      </c>
      <c r="I17732" s="62">
        <v>2050.268</v>
      </c>
      <c r="J17732" s="62">
        <v>2065.9190385631273</v>
      </c>
      <c r="K17732" s="62">
        <v>2050.268</v>
      </c>
      <c r="L17732" s="62">
        <v>114724.81619683931</v>
      </c>
      <c r="M17732" s="63">
        <v>5952.1632837488087</v>
      </c>
      <c r="N17732" s="64">
        <f>GP_need_index[[#This Row],[Normalised weighted population]]/GP_need_index[[#This Row],[Registered population]]</f>
        <v>1.0057686451769572</v>
      </c>
    </row>
    <row r="17733" spans="1:14" hidden="1" x14ac:dyDescent="0.2">
      <c r="A17733" s="46" t="s">
        <v>13250</v>
      </c>
      <c r="B17733" s="33" t="s">
        <v>331</v>
      </c>
      <c r="C17733" s="1" t="s">
        <v>9884</v>
      </c>
      <c r="D17733" s="1" t="s">
        <v>6648</v>
      </c>
      <c r="E17733" s="1" t="s">
        <v>6656</v>
      </c>
      <c r="F17733" s="62">
        <v>5943.1011830232119</v>
      </c>
      <c r="G17733" s="62">
        <v>54.452207294306746</v>
      </c>
      <c r="H17733" s="62">
        <v>55.956009749378765</v>
      </c>
      <c r="I17733" s="62">
        <v>2050.268</v>
      </c>
      <c r="J17733" s="62">
        <v>2065.9190385631273</v>
      </c>
      <c r="K17733" s="62">
        <v>2050.268</v>
      </c>
      <c r="L17733" s="62">
        <v>114724.81619683931</v>
      </c>
      <c r="M17733" s="63">
        <v>5976.3054692270607</v>
      </c>
      <c r="N17733" s="64">
        <f>GP_need_index[[#This Row],[Normalised weighted population]]/GP_need_index[[#This Row],[Registered population]]</f>
        <v>1.0055870302694321</v>
      </c>
    </row>
    <row r="17734" spans="1:14" x14ac:dyDescent="0.2">
      <c r="A17734" s="46" t="s">
        <v>13248</v>
      </c>
      <c r="B17734" s="33" t="s">
        <v>352</v>
      </c>
      <c r="C17734" s="1" t="s">
        <v>8682</v>
      </c>
      <c r="D17734" s="1" t="s">
        <v>6648</v>
      </c>
      <c r="E17734" s="1" t="s">
        <v>6656</v>
      </c>
      <c r="F17734" s="62">
        <v>3870.25</v>
      </c>
      <c r="G17734" s="62">
        <v>36.252114049385149</v>
      </c>
      <c r="H17734" s="62">
        <v>33.758758991890247</v>
      </c>
      <c r="I17734" s="62">
        <v>2053.2370000000001</v>
      </c>
      <c r="J17734" s="62">
        <v>2065.9190385631273</v>
      </c>
      <c r="K17734" s="62">
        <v>2053.2370000000001</v>
      </c>
      <c r="L17734" s="62">
        <v>69314.733036231759</v>
      </c>
      <c r="M17734" s="63">
        <v>3580.851363897294</v>
      </c>
      <c r="N17734" s="68">
        <f>GP_need_index[[#This Row],[Normalised weighted population]]/GP_need_index[[#This Row],[Registered population]]</f>
        <v>0.92522482110904825</v>
      </c>
    </row>
    <row r="17735" spans="1:14" hidden="1" x14ac:dyDescent="0.2">
      <c r="A17735" s="46" t="s">
        <v>13249</v>
      </c>
      <c r="B17735" s="33" t="s">
        <v>352</v>
      </c>
      <c r="C17735" s="1" t="s">
        <v>8682</v>
      </c>
      <c r="D17735" s="1" t="s">
        <v>6648</v>
      </c>
      <c r="E17735" s="1" t="s">
        <v>6656</v>
      </c>
      <c r="F17735" s="62">
        <v>3882.445548129519</v>
      </c>
      <c r="G17735" s="62">
        <v>36.252114049385149</v>
      </c>
      <c r="H17735" s="62">
        <v>33.758758991890247</v>
      </c>
      <c r="I17735" s="62">
        <v>2053.2370000000001</v>
      </c>
      <c r="J17735" s="62">
        <v>2065.9190385631273</v>
      </c>
      <c r="K17735" s="62">
        <v>2053.2370000000001</v>
      </c>
      <c r="L17735" s="62">
        <v>69314.733036231759</v>
      </c>
      <c r="M17735" s="63">
        <v>3596.193244652814</v>
      </c>
      <c r="N17735" s="64">
        <f>GP_need_index[[#This Row],[Normalised weighted population]]/GP_need_index[[#This Row],[Registered population]]</f>
        <v>0.92627010477594063</v>
      </c>
    </row>
    <row r="17736" spans="1:14" hidden="1" x14ac:dyDescent="0.2">
      <c r="A17736" s="46" t="s">
        <v>13250</v>
      </c>
      <c r="B17736" s="33" t="s">
        <v>352</v>
      </c>
      <c r="C17736" s="1" t="s">
        <v>8682</v>
      </c>
      <c r="D17736" s="1" t="s">
        <v>6648</v>
      </c>
      <c r="E17736" s="1" t="s">
        <v>6656</v>
      </c>
      <c r="F17736" s="62">
        <v>3892.7156852109943</v>
      </c>
      <c r="G17736" s="62">
        <v>36.252114049385149</v>
      </c>
      <c r="H17736" s="62">
        <v>33.758758991890247</v>
      </c>
      <c r="I17736" s="62">
        <v>2053.2370000000001</v>
      </c>
      <c r="J17736" s="62">
        <v>2065.9190385631273</v>
      </c>
      <c r="K17736" s="62">
        <v>2053.2370000000001</v>
      </c>
      <c r="L17736" s="62">
        <v>69314.733036231759</v>
      </c>
      <c r="M17736" s="63">
        <v>3610.7795320560995</v>
      </c>
      <c r="N17736" s="64">
        <f>GP_need_index[[#This Row],[Normalised weighted population]]/GP_need_index[[#This Row],[Registered population]]</f>
        <v>0.92757340223278772</v>
      </c>
    </row>
    <row r="17737" spans="1:14" x14ac:dyDescent="0.2">
      <c r="A17737" s="46" t="s">
        <v>13248</v>
      </c>
      <c r="B17737" s="33" t="s">
        <v>335</v>
      </c>
      <c r="C17737" s="1" t="s">
        <v>12641</v>
      </c>
      <c r="D17737" s="1" t="s">
        <v>6648</v>
      </c>
      <c r="E17737" s="1" t="s">
        <v>6656</v>
      </c>
      <c r="F17737" s="62">
        <v>4205.4166666666661</v>
      </c>
      <c r="G17737" s="62">
        <v>51.796269414497786</v>
      </c>
      <c r="H17737" s="62">
        <v>51.154820704257638</v>
      </c>
      <c r="I17737" s="62">
        <v>2215.261</v>
      </c>
      <c r="J17737" s="62">
        <v>2065.9190385631273</v>
      </c>
      <c r="K17737" s="62">
        <v>2215.261</v>
      </c>
      <c r="L17737" s="62">
        <v>113321.27926813447</v>
      </c>
      <c r="M17737" s="63">
        <v>5854.2627180541149</v>
      </c>
      <c r="N17737" s="68">
        <f>GP_need_index[[#This Row],[Normalised weighted population]]/GP_need_index[[#This Row],[Registered population]]</f>
        <v>1.3920767386634181</v>
      </c>
    </row>
    <row r="17738" spans="1:14" hidden="1" x14ac:dyDescent="0.2">
      <c r="A17738" s="46" t="s">
        <v>13249</v>
      </c>
      <c r="B17738" s="33" t="s">
        <v>335</v>
      </c>
      <c r="C17738" s="1" t="s">
        <v>12641</v>
      </c>
      <c r="D17738" s="1" t="s">
        <v>6648</v>
      </c>
      <c r="E17738" s="1" t="s">
        <v>6656</v>
      </c>
      <c r="F17738" s="62">
        <v>4214.1883493382802</v>
      </c>
      <c r="G17738" s="62">
        <v>51.796269414497786</v>
      </c>
      <c r="H17738" s="62">
        <v>51.154820704257638</v>
      </c>
      <c r="I17738" s="62">
        <v>2215.261</v>
      </c>
      <c r="J17738" s="62">
        <v>2065.9190385631273</v>
      </c>
      <c r="K17738" s="62">
        <v>2215.261</v>
      </c>
      <c r="L17738" s="62">
        <v>113321.27926813447</v>
      </c>
      <c r="M17738" s="63">
        <v>5879.3448539498977</v>
      </c>
      <c r="N17738" s="64">
        <f>GP_need_index[[#This Row],[Normalised weighted population]]/GP_need_index[[#This Row],[Registered population]]</f>
        <v>1.3951310113780471</v>
      </c>
    </row>
    <row r="17739" spans="1:14" hidden="1" x14ac:dyDescent="0.2">
      <c r="A17739" s="46" t="s">
        <v>13250</v>
      </c>
      <c r="B17739" s="33" t="s">
        <v>335</v>
      </c>
      <c r="C17739" s="1" t="s">
        <v>12641</v>
      </c>
      <c r="D17739" s="1" t="s">
        <v>6648</v>
      </c>
      <c r="E17739" s="1" t="s">
        <v>6656</v>
      </c>
      <c r="F17739" s="62">
        <v>4224.0081192891485</v>
      </c>
      <c r="G17739" s="62">
        <v>51.796269414497786</v>
      </c>
      <c r="H17739" s="62">
        <v>51.154820704257638</v>
      </c>
      <c r="I17739" s="62">
        <v>2215.261</v>
      </c>
      <c r="J17739" s="62">
        <v>2065.9190385631273</v>
      </c>
      <c r="K17739" s="62">
        <v>2215.261</v>
      </c>
      <c r="L17739" s="62">
        <v>113321.27926813447</v>
      </c>
      <c r="M17739" s="63">
        <v>5903.1916852930835</v>
      </c>
      <c r="N17739" s="64">
        <f>GP_need_index[[#This Row],[Normalised weighted population]]/GP_need_index[[#This Row],[Registered population]]</f>
        <v>1.3975332240333198</v>
      </c>
    </row>
    <row r="17740" spans="1:14" x14ac:dyDescent="0.2">
      <c r="A17740" s="46" t="s">
        <v>13248</v>
      </c>
      <c r="B17740" s="33" t="s">
        <v>355</v>
      </c>
      <c r="C17740" s="1" t="s">
        <v>12642</v>
      </c>
      <c r="D17740" s="1" t="s">
        <v>6648</v>
      </c>
      <c r="E17740" s="1" t="s">
        <v>6656</v>
      </c>
      <c r="F17740" s="62">
        <v>5026.5833333333339</v>
      </c>
      <c r="G17740" s="62">
        <v>40.440631443804605</v>
      </c>
      <c r="H17740" s="62">
        <v>40.049758459878291</v>
      </c>
      <c r="I17740" s="62">
        <v>1853.8440000000001</v>
      </c>
      <c r="J17740" s="62">
        <v>2065.9190385631273</v>
      </c>
      <c r="K17740" s="62">
        <v>1853.8440000000001</v>
      </c>
      <c r="L17740" s="62">
        <v>74246.004422294616</v>
      </c>
      <c r="M17740" s="63">
        <v>3835.6045613062884</v>
      </c>
      <c r="N17740" s="68">
        <f>GP_need_index[[#This Row],[Normalised weighted population]]/GP_need_index[[#This Row],[Registered population]]</f>
        <v>0.76306395556417472</v>
      </c>
    </row>
    <row r="17741" spans="1:14" hidden="1" x14ac:dyDescent="0.2">
      <c r="A17741" s="46" t="s">
        <v>13249</v>
      </c>
      <c r="B17741" s="33" t="s">
        <v>355</v>
      </c>
      <c r="C17741" s="1" t="s">
        <v>12642</v>
      </c>
      <c r="D17741" s="1" t="s">
        <v>6648</v>
      </c>
      <c r="E17741" s="1" t="s">
        <v>6656</v>
      </c>
      <c r="F17741" s="62">
        <v>5047.8664998746799</v>
      </c>
      <c r="G17741" s="62">
        <v>40.440631443804605</v>
      </c>
      <c r="H17741" s="62">
        <v>40.049758459878291</v>
      </c>
      <c r="I17741" s="62">
        <v>1853.8440000000001</v>
      </c>
      <c r="J17741" s="62">
        <v>2065.9190385631273</v>
      </c>
      <c r="K17741" s="62">
        <v>1853.8440000000001</v>
      </c>
      <c r="L17741" s="62">
        <v>74246.004422294616</v>
      </c>
      <c r="M17741" s="63">
        <v>3852.037912435625</v>
      </c>
      <c r="N17741" s="64">
        <f>GP_need_index[[#This Row],[Normalised weighted population]]/GP_need_index[[#This Row],[Registered population]]</f>
        <v>0.76310217644053324</v>
      </c>
    </row>
    <row r="17742" spans="1:14" hidden="1" x14ac:dyDescent="0.2">
      <c r="A17742" s="46" t="s">
        <v>13250</v>
      </c>
      <c r="B17742" s="33" t="s">
        <v>355</v>
      </c>
      <c r="C17742" s="1" t="s">
        <v>12642</v>
      </c>
      <c r="D17742" s="1" t="s">
        <v>6648</v>
      </c>
      <c r="E17742" s="1" t="s">
        <v>6656</v>
      </c>
      <c r="F17742" s="62">
        <v>5067.8019715729042</v>
      </c>
      <c r="G17742" s="62">
        <v>40.440631443804605</v>
      </c>
      <c r="H17742" s="62">
        <v>40.049758459878291</v>
      </c>
      <c r="I17742" s="62">
        <v>1853.8440000000001</v>
      </c>
      <c r="J17742" s="62">
        <v>2065.9190385631273</v>
      </c>
      <c r="K17742" s="62">
        <v>1853.8440000000001</v>
      </c>
      <c r="L17742" s="62">
        <v>74246.004422294616</v>
      </c>
      <c r="M17742" s="63">
        <v>3867.6619148895206</v>
      </c>
      <c r="N17742" s="64">
        <f>GP_need_index[[#This Row],[Normalised weighted population]]/GP_need_index[[#This Row],[Registered population]]</f>
        <v>0.76318331627490688</v>
      </c>
    </row>
    <row r="17743" spans="1:14" x14ac:dyDescent="0.2">
      <c r="A17743" s="46" t="s">
        <v>13248</v>
      </c>
      <c r="B17743" s="33" t="s">
        <v>337</v>
      </c>
      <c r="C17743" s="1" t="s">
        <v>12643</v>
      </c>
      <c r="D17743" s="1" t="s">
        <v>6648</v>
      </c>
      <c r="E17743" s="1" t="s">
        <v>6656</v>
      </c>
      <c r="F17743" s="62">
        <v>4431</v>
      </c>
      <c r="G17743" s="62">
        <v>32.04693245220372</v>
      </c>
      <c r="H17743" s="62">
        <v>32.587050252979012</v>
      </c>
      <c r="I17743" s="62">
        <v>2106.8850000000002</v>
      </c>
      <c r="J17743" s="62">
        <v>2065.9190385631273</v>
      </c>
      <c r="K17743" s="62">
        <v>2106.8850000000002</v>
      </c>
      <c r="L17743" s="62">
        <v>68657.167372247699</v>
      </c>
      <c r="M17743" s="63">
        <v>3546.8810259678589</v>
      </c>
      <c r="N17743" s="68">
        <f>GP_need_index[[#This Row],[Normalised weighted population]]/GP_need_index[[#This Row],[Registered population]]</f>
        <v>0.80046965153867278</v>
      </c>
    </row>
    <row r="17744" spans="1:14" hidden="1" x14ac:dyDescent="0.2">
      <c r="A17744" s="46" t="s">
        <v>13249</v>
      </c>
      <c r="B17744" s="33" t="s">
        <v>337</v>
      </c>
      <c r="C17744" s="1" t="s">
        <v>12643</v>
      </c>
      <c r="D17744" s="1" t="s">
        <v>6648</v>
      </c>
      <c r="E17744" s="1" t="s">
        <v>6656</v>
      </c>
      <c r="F17744" s="62">
        <v>4450.0940964843048</v>
      </c>
      <c r="G17744" s="62">
        <v>32.04693245220372</v>
      </c>
      <c r="H17744" s="62">
        <v>32.587050252979012</v>
      </c>
      <c r="I17744" s="62">
        <v>2106.8850000000002</v>
      </c>
      <c r="J17744" s="62">
        <v>2065.9190385631273</v>
      </c>
      <c r="K17744" s="62">
        <v>2106.8850000000002</v>
      </c>
      <c r="L17744" s="62">
        <v>68657.167372247699</v>
      </c>
      <c r="M17744" s="63">
        <v>3562.0773634375023</v>
      </c>
      <c r="N17744" s="64">
        <f>GP_need_index[[#This Row],[Normalised weighted population]]/GP_need_index[[#This Row],[Registered population]]</f>
        <v>0.80044989750927742</v>
      </c>
    </row>
    <row r="17745" spans="1:14" hidden="1" x14ac:dyDescent="0.2">
      <c r="A17745" s="46" t="s">
        <v>13250</v>
      </c>
      <c r="B17745" s="33" t="s">
        <v>337</v>
      </c>
      <c r="C17745" s="1" t="s">
        <v>12643</v>
      </c>
      <c r="D17745" s="1" t="s">
        <v>6648</v>
      </c>
      <c r="E17745" s="1" t="s">
        <v>6656</v>
      </c>
      <c r="F17745" s="62">
        <v>4466.3669835968076</v>
      </c>
      <c r="G17745" s="62">
        <v>32.04693245220372</v>
      </c>
      <c r="H17745" s="62">
        <v>32.587050252979012</v>
      </c>
      <c r="I17745" s="62">
        <v>2106.8850000000002</v>
      </c>
      <c r="J17745" s="62">
        <v>2065.9190385631273</v>
      </c>
      <c r="K17745" s="62">
        <v>2106.8850000000002</v>
      </c>
      <c r="L17745" s="62">
        <v>68657.167372247699</v>
      </c>
      <c r="M17745" s="63">
        <v>3576.5252756160521</v>
      </c>
      <c r="N17745" s="64">
        <f>GP_need_index[[#This Row],[Normalised weighted population]]/GP_need_index[[#This Row],[Registered population]]</f>
        <v>0.80076834007398168</v>
      </c>
    </row>
    <row r="17746" spans="1:14" x14ac:dyDescent="0.2">
      <c r="A17746" s="46" t="s">
        <v>13248</v>
      </c>
      <c r="B17746" s="33" t="s">
        <v>339</v>
      </c>
      <c r="C17746" s="1" t="s">
        <v>12644</v>
      </c>
      <c r="D17746" s="1" t="s">
        <v>6648</v>
      </c>
      <c r="E17746" s="1" t="s">
        <v>6656</v>
      </c>
      <c r="F17746" s="62">
        <v>3236.7499999999995</v>
      </c>
      <c r="G17746" s="62">
        <v>35.779484778333689</v>
      </c>
      <c r="H17746" s="62">
        <v>36.057770633414201</v>
      </c>
      <c r="I17746" s="62">
        <v>2115.2289999999998</v>
      </c>
      <c r="J17746" s="62">
        <v>2065.9190385631273</v>
      </c>
      <c r="K17746" s="62">
        <v>2115.2289999999998</v>
      </c>
      <c r="L17746" s="62">
        <v>76270.442119146086</v>
      </c>
      <c r="M17746" s="63">
        <v>3940.1885389161625</v>
      </c>
      <c r="N17746" s="68">
        <f>GP_need_index[[#This Row],[Normalised weighted population]]/GP_need_index[[#This Row],[Registered population]]</f>
        <v>1.2173286595863637</v>
      </c>
    </row>
    <row r="17747" spans="1:14" hidden="1" x14ac:dyDescent="0.2">
      <c r="A17747" s="46" t="s">
        <v>13249</v>
      </c>
      <c r="B17747" s="33" t="s">
        <v>339</v>
      </c>
      <c r="C17747" s="1" t="s">
        <v>12644</v>
      </c>
      <c r="D17747" s="1" t="s">
        <v>6648</v>
      </c>
      <c r="E17747" s="1" t="s">
        <v>6656</v>
      </c>
      <c r="F17747" s="62">
        <v>3246.8473117372646</v>
      </c>
      <c r="G17747" s="62">
        <v>35.779484778333689</v>
      </c>
      <c r="H17747" s="62">
        <v>36.057770633414201</v>
      </c>
      <c r="I17747" s="62">
        <v>2115.2289999999998</v>
      </c>
      <c r="J17747" s="62">
        <v>2065.9190385631273</v>
      </c>
      <c r="K17747" s="62">
        <v>2115.2289999999998</v>
      </c>
      <c r="L17747" s="62">
        <v>76270.442119146086</v>
      </c>
      <c r="M17747" s="63">
        <v>3957.0699720099187</v>
      </c>
      <c r="N17747" s="64">
        <f>GP_need_index[[#This Row],[Normalised weighted population]]/GP_need_index[[#This Row],[Registered population]]</f>
        <v>1.2187422419604452</v>
      </c>
    </row>
    <row r="17748" spans="1:14" hidden="1" x14ac:dyDescent="0.2">
      <c r="A17748" s="46" t="s">
        <v>13250</v>
      </c>
      <c r="B17748" s="33" t="s">
        <v>339</v>
      </c>
      <c r="C17748" s="1" t="s">
        <v>12644</v>
      </c>
      <c r="D17748" s="1" t="s">
        <v>6648</v>
      </c>
      <c r="E17748" s="1" t="s">
        <v>6656</v>
      </c>
      <c r="F17748" s="62">
        <v>3256.5869607552759</v>
      </c>
      <c r="G17748" s="62">
        <v>35.779484778333689</v>
      </c>
      <c r="H17748" s="62">
        <v>36.057770633414201</v>
      </c>
      <c r="I17748" s="62">
        <v>2115.2289999999998</v>
      </c>
      <c r="J17748" s="62">
        <v>2065.9190385631273</v>
      </c>
      <c r="K17748" s="62">
        <v>2115.2289999999998</v>
      </c>
      <c r="L17748" s="62">
        <v>76270.442119146086</v>
      </c>
      <c r="M17748" s="63">
        <v>3973.1199882242786</v>
      </c>
      <c r="N17748" s="64">
        <f>GP_need_index[[#This Row],[Normalised weighted population]]/GP_need_index[[#This Row],[Registered population]]</f>
        <v>1.2200257619722283</v>
      </c>
    </row>
    <row r="17749" spans="1:14" x14ac:dyDescent="0.2">
      <c r="A17749" s="46" t="s">
        <v>13248</v>
      </c>
      <c r="B17749" s="33" t="s">
        <v>349</v>
      </c>
      <c r="C17749" s="1" t="s">
        <v>12645</v>
      </c>
      <c r="D17749" s="1" t="s">
        <v>6648</v>
      </c>
      <c r="E17749" s="1" t="s">
        <v>6656</v>
      </c>
      <c r="F17749" s="62">
        <v>5167.6666666666661</v>
      </c>
      <c r="G17749" s="62">
        <v>57.477685467954544</v>
      </c>
      <c r="H17749" s="62">
        <v>49.911444503996293</v>
      </c>
      <c r="I17749" s="62">
        <v>2078.4059999999999</v>
      </c>
      <c r="J17749" s="62">
        <v>2065.9190385631273</v>
      </c>
      <c r="K17749" s="62">
        <v>2078.4059999999999</v>
      </c>
      <c r="L17749" s="62">
        <v>103736.24572577291</v>
      </c>
      <c r="M17749" s="63">
        <v>5359.0926592554197</v>
      </c>
      <c r="N17749" s="68">
        <f>GP_need_index[[#This Row],[Normalised weighted population]]/GP_need_index[[#This Row],[Registered population]]</f>
        <v>1.0370430224966949</v>
      </c>
    </row>
    <row r="17750" spans="1:14" hidden="1" x14ac:dyDescent="0.2">
      <c r="A17750" s="46" t="s">
        <v>13249</v>
      </c>
      <c r="B17750" s="33" t="s">
        <v>349</v>
      </c>
      <c r="C17750" s="1" t="s">
        <v>12645</v>
      </c>
      <c r="D17750" s="1" t="s">
        <v>6648</v>
      </c>
      <c r="E17750" s="1" t="s">
        <v>6656</v>
      </c>
      <c r="F17750" s="62">
        <v>5187.4182557908043</v>
      </c>
      <c r="G17750" s="62">
        <v>57.477685467954544</v>
      </c>
      <c r="H17750" s="62">
        <v>49.911444503996293</v>
      </c>
      <c r="I17750" s="62">
        <v>2078.4059999999999</v>
      </c>
      <c r="J17750" s="62">
        <v>2065.9190385631273</v>
      </c>
      <c r="K17750" s="62">
        <v>2078.4059999999999</v>
      </c>
      <c r="L17750" s="62">
        <v>103736.24572577291</v>
      </c>
      <c r="M17750" s="63">
        <v>5382.0532773265913</v>
      </c>
      <c r="N17750" s="64">
        <f>GP_need_index[[#This Row],[Normalised weighted population]]/GP_need_index[[#This Row],[Registered population]]</f>
        <v>1.0375205953980118</v>
      </c>
    </row>
    <row r="17751" spans="1:14" hidden="1" x14ac:dyDescent="0.2">
      <c r="A17751" s="46" t="s">
        <v>13250</v>
      </c>
      <c r="B17751" s="33" t="s">
        <v>349</v>
      </c>
      <c r="C17751" s="1" t="s">
        <v>12645</v>
      </c>
      <c r="D17751" s="1" t="s">
        <v>6648</v>
      </c>
      <c r="E17751" s="1" t="s">
        <v>6656</v>
      </c>
      <c r="F17751" s="62">
        <v>5204.8987077822512</v>
      </c>
      <c r="G17751" s="62">
        <v>57.477685467954544</v>
      </c>
      <c r="H17751" s="62">
        <v>49.911444503996293</v>
      </c>
      <c r="I17751" s="62">
        <v>2078.4059999999999</v>
      </c>
      <c r="J17751" s="62">
        <v>2065.9190385631273</v>
      </c>
      <c r="K17751" s="62">
        <v>2078.4059999999999</v>
      </c>
      <c r="L17751" s="62">
        <v>103736.24572577291</v>
      </c>
      <c r="M17751" s="63">
        <v>5403.8830763897004</v>
      </c>
      <c r="N17751" s="64">
        <f>GP_need_index[[#This Row],[Normalised weighted population]]/GP_need_index[[#This Row],[Registered population]]</f>
        <v>1.0382302096119436</v>
      </c>
    </row>
    <row r="17752" spans="1:14" x14ac:dyDescent="0.2">
      <c r="A17752" s="46" t="s">
        <v>13248</v>
      </c>
      <c r="B17752" s="33" t="s">
        <v>5423</v>
      </c>
      <c r="C17752" s="1" t="s">
        <v>12646</v>
      </c>
      <c r="D17752" s="1" t="s">
        <v>6648</v>
      </c>
      <c r="E17752" s="1" t="s">
        <v>6655</v>
      </c>
      <c r="F17752" s="62">
        <v>8966</v>
      </c>
      <c r="G17752" s="62">
        <v>108.06130571212547</v>
      </c>
      <c r="H17752" s="62">
        <v>104.53633919204466</v>
      </c>
      <c r="I17752" s="62">
        <v>2273.6849999999999</v>
      </c>
      <c r="J17752" s="62">
        <v>2090.0264642155489</v>
      </c>
      <c r="K17752" s="62">
        <v>2273.6849999999999</v>
      </c>
      <c r="L17752" s="62">
        <v>237682.70637586407</v>
      </c>
      <c r="M17752" s="63">
        <v>12278.867796488921</v>
      </c>
      <c r="N17752" s="68">
        <f>GP_need_index[[#This Row],[Normalised weighted population]]/GP_need_index[[#This Row],[Registered population]]</f>
        <v>1.3694922815624493</v>
      </c>
    </row>
    <row r="17753" spans="1:14" hidden="1" x14ac:dyDescent="0.2">
      <c r="A17753" s="46" t="s">
        <v>13249</v>
      </c>
      <c r="B17753" s="33" t="s">
        <v>5423</v>
      </c>
      <c r="C17753" s="1" t="s">
        <v>12646</v>
      </c>
      <c r="D17753" s="1" t="s">
        <v>6648</v>
      </c>
      <c r="E17753" s="1" t="s">
        <v>6655</v>
      </c>
      <c r="F17753" s="62">
        <v>9007.7360726192674</v>
      </c>
      <c r="G17753" s="62">
        <v>108.06130571212547</v>
      </c>
      <c r="H17753" s="62">
        <v>104.53633919204466</v>
      </c>
      <c r="I17753" s="62">
        <v>2273.6849999999999</v>
      </c>
      <c r="J17753" s="62">
        <v>2090.0264642155489</v>
      </c>
      <c r="K17753" s="62">
        <v>2273.6849999999999</v>
      </c>
      <c r="L17753" s="62">
        <v>237682.70637586407</v>
      </c>
      <c r="M17753" s="63">
        <v>12331.47565601803</v>
      </c>
      <c r="N17753" s="64">
        <f>GP_need_index[[#This Row],[Normalised weighted population]]/GP_need_index[[#This Row],[Registered population]]</f>
        <v>1.3689872301545227</v>
      </c>
    </row>
    <row r="17754" spans="1:14" hidden="1" x14ac:dyDescent="0.2">
      <c r="A17754" s="46" t="s">
        <v>13250</v>
      </c>
      <c r="B17754" s="33" t="s">
        <v>5423</v>
      </c>
      <c r="C17754" s="1" t="s">
        <v>12646</v>
      </c>
      <c r="D17754" s="1" t="s">
        <v>6648</v>
      </c>
      <c r="E17754" s="1" t="s">
        <v>6655</v>
      </c>
      <c r="F17754" s="62">
        <v>9047.5044440832444</v>
      </c>
      <c r="G17754" s="62">
        <v>108.06130571212547</v>
      </c>
      <c r="H17754" s="62">
        <v>104.53633919204466</v>
      </c>
      <c r="I17754" s="62">
        <v>2273.6849999999999</v>
      </c>
      <c r="J17754" s="62">
        <v>2090.0264642155489</v>
      </c>
      <c r="K17754" s="62">
        <v>2273.6849999999999</v>
      </c>
      <c r="L17754" s="62">
        <v>237682.70637586407</v>
      </c>
      <c r="M17754" s="63">
        <v>12381.492558834014</v>
      </c>
      <c r="N17754" s="64">
        <f>GP_need_index[[#This Row],[Normalised weighted population]]/GP_need_index[[#This Row],[Registered population]]</f>
        <v>1.3684980908664912</v>
      </c>
    </row>
    <row r="17755" spans="1:14" x14ac:dyDescent="0.2">
      <c r="A17755" s="46" t="s">
        <v>13248</v>
      </c>
      <c r="B17755" s="33" t="s">
        <v>5449</v>
      </c>
      <c r="C17755" s="1" t="s">
        <v>12647</v>
      </c>
      <c r="D17755" s="1" t="s">
        <v>6648</v>
      </c>
      <c r="E17755" s="1" t="s">
        <v>6655</v>
      </c>
      <c r="F17755" s="62">
        <v>11798.5</v>
      </c>
      <c r="G17755" s="62">
        <v>69.615958035979673</v>
      </c>
      <c r="H17755" s="62">
        <v>68.613247701279732</v>
      </c>
      <c r="I17755" s="62">
        <v>2002.924</v>
      </c>
      <c r="J17755" s="62">
        <v>2090.0264642155489</v>
      </c>
      <c r="K17755" s="62">
        <v>2002.924</v>
      </c>
      <c r="L17755" s="62">
        <v>137427.120538838</v>
      </c>
      <c r="M17755" s="63">
        <v>7099.5886510988266</v>
      </c>
      <c r="N17755" s="68">
        <f>GP_need_index[[#This Row],[Normalised weighted population]]/GP_need_index[[#This Row],[Registered population]]</f>
        <v>0.60173654711182156</v>
      </c>
    </row>
    <row r="17756" spans="1:14" hidden="1" x14ac:dyDescent="0.2">
      <c r="A17756" s="46" t="s">
        <v>13249</v>
      </c>
      <c r="B17756" s="33" t="s">
        <v>5449</v>
      </c>
      <c r="C17756" s="1" t="s">
        <v>12647</v>
      </c>
      <c r="D17756" s="1" t="s">
        <v>6648</v>
      </c>
      <c r="E17756" s="1" t="s">
        <v>6655</v>
      </c>
      <c r="F17756" s="62">
        <v>11782.901195973336</v>
      </c>
      <c r="G17756" s="62">
        <v>69.615958035979673</v>
      </c>
      <c r="H17756" s="62">
        <v>68.613247701279732</v>
      </c>
      <c r="I17756" s="62">
        <v>2002.924</v>
      </c>
      <c r="J17756" s="62">
        <v>2090.0264642155489</v>
      </c>
      <c r="K17756" s="62">
        <v>2002.924</v>
      </c>
      <c r="L17756" s="62">
        <v>137427.120538838</v>
      </c>
      <c r="M17756" s="63">
        <v>7130.0062896516465</v>
      </c>
      <c r="N17756" s="64">
        <f>GP_need_index[[#This Row],[Normalised weighted population]]/GP_need_index[[#This Row],[Registered population]]</f>
        <v>0.60511466327904373</v>
      </c>
    </row>
    <row r="17757" spans="1:14" hidden="1" x14ac:dyDescent="0.2">
      <c r="A17757" s="46" t="s">
        <v>13250</v>
      </c>
      <c r="B17757" s="33" t="s">
        <v>5449</v>
      </c>
      <c r="C17757" s="1" t="s">
        <v>12647</v>
      </c>
      <c r="D17757" s="1" t="s">
        <v>6648</v>
      </c>
      <c r="E17757" s="1" t="s">
        <v>6655</v>
      </c>
      <c r="F17757" s="62">
        <v>11788.961806838688</v>
      </c>
      <c r="G17757" s="62">
        <v>69.615958035979673</v>
      </c>
      <c r="H17757" s="62">
        <v>68.613247701279732</v>
      </c>
      <c r="I17757" s="62">
        <v>2002.924</v>
      </c>
      <c r="J17757" s="62">
        <v>2090.0264642155489</v>
      </c>
      <c r="K17757" s="62">
        <v>2002.924</v>
      </c>
      <c r="L17757" s="62">
        <v>137427.120538838</v>
      </c>
      <c r="M17757" s="63">
        <v>7158.9258481549978</v>
      </c>
      <c r="N17757" s="64">
        <f>GP_need_index[[#This Row],[Normalised weighted population]]/GP_need_index[[#This Row],[Registered population]]</f>
        <v>0.60725668345130768</v>
      </c>
    </row>
    <row r="17758" spans="1:14" x14ac:dyDescent="0.2">
      <c r="A17758" s="46" t="s">
        <v>13248</v>
      </c>
      <c r="B17758" s="33" t="s">
        <v>5439</v>
      </c>
      <c r="C17758" s="1" t="s">
        <v>12648</v>
      </c>
      <c r="D17758" s="1" t="s">
        <v>6648</v>
      </c>
      <c r="E17758" s="1" t="s">
        <v>6655</v>
      </c>
      <c r="F17758" s="62">
        <v>11411.999999999998</v>
      </c>
      <c r="G17758" s="62">
        <v>127.40973193155295</v>
      </c>
      <c r="H17758" s="62">
        <v>132.38409874498586</v>
      </c>
      <c r="I17758" s="62">
        <v>2109.674</v>
      </c>
      <c r="J17758" s="62">
        <v>2090.0264642155489</v>
      </c>
      <c r="K17758" s="62">
        <v>2109.674</v>
      </c>
      <c r="L17758" s="62">
        <v>279287.29113572929</v>
      </c>
      <c r="M17758" s="63">
        <v>14428.192010200748</v>
      </c>
      <c r="N17758" s="68">
        <f>GP_need_index[[#This Row],[Normalised weighted population]]/GP_need_index[[#This Row],[Registered population]]</f>
        <v>1.2643000359446854</v>
      </c>
    </row>
    <row r="17759" spans="1:14" hidden="1" x14ac:dyDescent="0.2">
      <c r="A17759" s="46" t="s">
        <v>13249</v>
      </c>
      <c r="B17759" s="33" t="s">
        <v>5439</v>
      </c>
      <c r="C17759" s="1" t="s">
        <v>12648</v>
      </c>
      <c r="D17759" s="1" t="s">
        <v>6648</v>
      </c>
      <c r="E17759" s="1" t="s">
        <v>6655</v>
      </c>
      <c r="F17759" s="62">
        <v>11445.145682140072</v>
      </c>
      <c r="G17759" s="62">
        <v>127.40973193155295</v>
      </c>
      <c r="H17759" s="62">
        <v>132.38409874498586</v>
      </c>
      <c r="I17759" s="62">
        <v>2109.674</v>
      </c>
      <c r="J17759" s="62">
        <v>2090.0264642155489</v>
      </c>
      <c r="K17759" s="62">
        <v>2109.674</v>
      </c>
      <c r="L17759" s="62">
        <v>279287.29113572929</v>
      </c>
      <c r="M17759" s="63">
        <v>14490.008483112744</v>
      </c>
      <c r="N17759" s="64">
        <f>GP_need_index[[#This Row],[Normalised weighted population]]/GP_need_index[[#This Row],[Registered population]]</f>
        <v>1.2660396717993831</v>
      </c>
    </row>
    <row r="17760" spans="1:14" hidden="1" x14ac:dyDescent="0.2">
      <c r="A17760" s="46" t="s">
        <v>13250</v>
      </c>
      <c r="B17760" s="33" t="s">
        <v>5439</v>
      </c>
      <c r="C17760" s="1" t="s">
        <v>12648</v>
      </c>
      <c r="D17760" s="1" t="s">
        <v>6648</v>
      </c>
      <c r="E17760" s="1" t="s">
        <v>6655</v>
      </c>
      <c r="F17760" s="62">
        <v>11479.611874325969</v>
      </c>
      <c r="G17760" s="62">
        <v>127.40973193155295</v>
      </c>
      <c r="H17760" s="62">
        <v>132.38409874498586</v>
      </c>
      <c r="I17760" s="62">
        <v>2109.674</v>
      </c>
      <c r="J17760" s="62">
        <v>2090.0264642155489</v>
      </c>
      <c r="K17760" s="62">
        <v>2109.674</v>
      </c>
      <c r="L17760" s="62">
        <v>279287.29113572929</v>
      </c>
      <c r="M17760" s="63">
        <v>14548.780471666194</v>
      </c>
      <c r="N17760" s="64">
        <f>GP_need_index[[#This Row],[Normalised weighted population]]/GP_need_index[[#This Row],[Registered population]]</f>
        <v>1.2673582200287092</v>
      </c>
    </row>
    <row r="17761" spans="1:14" x14ac:dyDescent="0.2">
      <c r="A17761" s="46" t="s">
        <v>13248</v>
      </c>
      <c r="B17761" s="33" t="s">
        <v>5412</v>
      </c>
      <c r="C17761" s="1" t="s">
        <v>12649</v>
      </c>
      <c r="D17761" s="1" t="s">
        <v>6648</v>
      </c>
      <c r="E17761" s="1" t="s">
        <v>6655</v>
      </c>
      <c r="F17761" s="62">
        <v>10821.25</v>
      </c>
      <c r="G17761" s="62">
        <v>92.575314726726788</v>
      </c>
      <c r="H17761" s="62">
        <v>90.84911188393076</v>
      </c>
      <c r="I17761" s="62">
        <v>2023.818</v>
      </c>
      <c r="J17761" s="62">
        <v>2090.0264642155489</v>
      </c>
      <c r="K17761" s="62">
        <v>2023.818</v>
      </c>
      <c r="L17761" s="62">
        <v>183862.06791471297</v>
      </c>
      <c r="M17761" s="63">
        <v>9498.4530390852287</v>
      </c>
      <c r="N17761" s="68">
        <f>GP_need_index[[#This Row],[Normalised weighted population]]/GP_need_index[[#This Row],[Registered population]]</f>
        <v>0.87775931977222865</v>
      </c>
    </row>
    <row r="17762" spans="1:14" hidden="1" x14ac:dyDescent="0.2">
      <c r="A17762" s="46" t="s">
        <v>13249</v>
      </c>
      <c r="B17762" s="33" t="s">
        <v>5412</v>
      </c>
      <c r="C17762" s="1" t="s">
        <v>12649</v>
      </c>
      <c r="D17762" s="1" t="s">
        <v>6648</v>
      </c>
      <c r="E17762" s="1" t="s">
        <v>6655</v>
      </c>
      <c r="F17762" s="62">
        <v>10859.713212199</v>
      </c>
      <c r="G17762" s="62">
        <v>92.575314726726788</v>
      </c>
      <c r="H17762" s="62">
        <v>90.84911188393076</v>
      </c>
      <c r="I17762" s="62">
        <v>2023.818</v>
      </c>
      <c r="J17762" s="62">
        <v>2090.0264642155489</v>
      </c>
      <c r="K17762" s="62">
        <v>2023.818</v>
      </c>
      <c r="L17762" s="62">
        <v>183862.06791471297</v>
      </c>
      <c r="M17762" s="63">
        <v>9539.1484266002662</v>
      </c>
      <c r="N17762" s="64">
        <f>GP_need_index[[#This Row],[Normalised weighted population]]/GP_need_index[[#This Row],[Registered population]]</f>
        <v>0.87839782139777789</v>
      </c>
    </row>
    <row r="17763" spans="1:14" hidden="1" x14ac:dyDescent="0.2">
      <c r="A17763" s="46" t="s">
        <v>13250</v>
      </c>
      <c r="B17763" s="33" t="s">
        <v>5412</v>
      </c>
      <c r="C17763" s="1" t="s">
        <v>12649</v>
      </c>
      <c r="D17763" s="1" t="s">
        <v>6648</v>
      </c>
      <c r="E17763" s="1" t="s">
        <v>6655</v>
      </c>
      <c r="F17763" s="62">
        <v>10898.173535565378</v>
      </c>
      <c r="G17763" s="62">
        <v>92.575314726726788</v>
      </c>
      <c r="H17763" s="62">
        <v>90.84911188393076</v>
      </c>
      <c r="I17763" s="62">
        <v>2023.818</v>
      </c>
      <c r="J17763" s="62">
        <v>2090.0264642155489</v>
      </c>
      <c r="K17763" s="62">
        <v>2023.818</v>
      </c>
      <c r="L17763" s="62">
        <v>183862.06791471297</v>
      </c>
      <c r="M17763" s="63">
        <v>9577.8395510941682</v>
      </c>
      <c r="N17763" s="64">
        <f>GP_need_index[[#This Row],[Normalised weighted population]]/GP_need_index[[#This Row],[Registered population]]</f>
        <v>0.878848140914402</v>
      </c>
    </row>
    <row r="17764" spans="1:14" x14ac:dyDescent="0.2">
      <c r="A17764" s="46" t="s">
        <v>13248</v>
      </c>
      <c r="B17764" s="33" t="s">
        <v>5431</v>
      </c>
      <c r="C17764" s="1" t="s">
        <v>12650</v>
      </c>
      <c r="D17764" s="1" t="s">
        <v>6648</v>
      </c>
      <c r="E17764" s="1" t="s">
        <v>6655</v>
      </c>
      <c r="F17764" s="62">
        <v>9676.25</v>
      </c>
      <c r="G17764" s="62">
        <v>93.480625572490482</v>
      </c>
      <c r="H17764" s="62">
        <v>91.328635998452938</v>
      </c>
      <c r="I17764" s="62">
        <v>1963.172</v>
      </c>
      <c r="J17764" s="62">
        <v>2090.0264642155489</v>
      </c>
      <c r="K17764" s="62">
        <v>1963.172</v>
      </c>
      <c r="L17764" s="62">
        <v>179293.82099035484</v>
      </c>
      <c r="M17764" s="63">
        <v>9262.4539590461154</v>
      </c>
      <c r="N17764" s="68">
        <f>GP_need_index[[#This Row],[Normalised weighted population]]/GP_need_index[[#This Row],[Registered population]]</f>
        <v>0.95723590844036843</v>
      </c>
    </row>
    <row r="17765" spans="1:14" hidden="1" x14ac:dyDescent="0.2">
      <c r="A17765" s="46" t="s">
        <v>13249</v>
      </c>
      <c r="B17765" s="33" t="s">
        <v>5431</v>
      </c>
      <c r="C17765" s="1" t="s">
        <v>12650</v>
      </c>
      <c r="D17765" s="1" t="s">
        <v>6648</v>
      </c>
      <c r="E17765" s="1" t="s">
        <v>6655</v>
      </c>
      <c r="F17765" s="62">
        <v>9735.6947951804668</v>
      </c>
      <c r="G17765" s="62">
        <v>93.480625572490482</v>
      </c>
      <c r="H17765" s="62">
        <v>91.328635998452938</v>
      </c>
      <c r="I17765" s="62">
        <v>1963.172</v>
      </c>
      <c r="J17765" s="62">
        <v>2090.0264642155489</v>
      </c>
      <c r="K17765" s="62">
        <v>1963.172</v>
      </c>
      <c r="L17765" s="62">
        <v>179293.82099035484</v>
      </c>
      <c r="M17765" s="63">
        <v>9302.1382267529207</v>
      </c>
      <c r="N17765" s="64">
        <f>GP_need_index[[#This Row],[Normalised weighted population]]/GP_need_index[[#This Row],[Registered population]]</f>
        <v>0.95546732128022616</v>
      </c>
    </row>
    <row r="17766" spans="1:14" hidden="1" x14ac:dyDescent="0.2">
      <c r="A17766" s="46" t="s">
        <v>13250</v>
      </c>
      <c r="B17766" s="33" t="s">
        <v>5431</v>
      </c>
      <c r="C17766" s="1" t="s">
        <v>12650</v>
      </c>
      <c r="D17766" s="1" t="s">
        <v>6648</v>
      </c>
      <c r="E17766" s="1" t="s">
        <v>6655</v>
      </c>
      <c r="F17766" s="62">
        <v>9791.557980309979</v>
      </c>
      <c r="G17766" s="62">
        <v>93.480625572490482</v>
      </c>
      <c r="H17766" s="62">
        <v>91.328635998452938</v>
      </c>
      <c r="I17766" s="62">
        <v>1963.172</v>
      </c>
      <c r="J17766" s="62">
        <v>2090.0264642155489</v>
      </c>
      <c r="K17766" s="62">
        <v>1963.172</v>
      </c>
      <c r="L17766" s="62">
        <v>179293.82099035484</v>
      </c>
      <c r="M17766" s="63">
        <v>9339.8680294664573</v>
      </c>
      <c r="N17766" s="64">
        <f>GP_need_index[[#This Row],[Normalised weighted population]]/GP_need_index[[#This Row],[Registered population]]</f>
        <v>0.95386945042333071</v>
      </c>
    </row>
    <row r="17767" spans="1:14" x14ac:dyDescent="0.2">
      <c r="A17767" s="46" t="s">
        <v>13248</v>
      </c>
      <c r="B17767" s="33" t="s">
        <v>5440</v>
      </c>
      <c r="C17767" s="1" t="s">
        <v>12651</v>
      </c>
      <c r="D17767" s="1" t="s">
        <v>6648</v>
      </c>
      <c r="E17767" s="1" t="s">
        <v>6655</v>
      </c>
      <c r="F17767" s="62">
        <v>5287.25</v>
      </c>
      <c r="G17767" s="62">
        <v>66.127682210316465</v>
      </c>
      <c r="H17767" s="62">
        <v>67.969084427889086</v>
      </c>
      <c r="I17767" s="62">
        <v>2039.489</v>
      </c>
      <c r="J17767" s="62">
        <v>2090.0264642155489</v>
      </c>
      <c r="K17767" s="62">
        <v>2039.489</v>
      </c>
      <c r="L17767" s="62">
        <v>138622.20003075109</v>
      </c>
      <c r="M17767" s="63">
        <v>7161.3273586019741</v>
      </c>
      <c r="N17767" s="68">
        <f>GP_need_index[[#This Row],[Normalised weighted population]]/GP_need_index[[#This Row],[Registered population]]</f>
        <v>1.3544521932199109</v>
      </c>
    </row>
    <row r="17768" spans="1:14" hidden="1" x14ac:dyDescent="0.2">
      <c r="A17768" s="46" t="s">
        <v>13249</v>
      </c>
      <c r="B17768" s="33" t="s">
        <v>5440</v>
      </c>
      <c r="C17768" s="1" t="s">
        <v>12651</v>
      </c>
      <c r="D17768" s="1" t="s">
        <v>6648</v>
      </c>
      <c r="E17768" s="1" t="s">
        <v>6655</v>
      </c>
      <c r="F17768" s="62">
        <v>5310.4767358188092</v>
      </c>
      <c r="G17768" s="62">
        <v>66.127682210316465</v>
      </c>
      <c r="H17768" s="62">
        <v>67.969084427889086</v>
      </c>
      <c r="I17768" s="62">
        <v>2039.489</v>
      </c>
      <c r="J17768" s="62">
        <v>2090.0264642155489</v>
      </c>
      <c r="K17768" s="62">
        <v>2039.489</v>
      </c>
      <c r="L17768" s="62">
        <v>138622.20003075109</v>
      </c>
      <c r="M17768" s="63">
        <v>7192.0095118727359</v>
      </c>
      <c r="N17768" s="64">
        <f>GP_need_index[[#This Row],[Normalised weighted population]]/GP_need_index[[#This Row],[Registered population]]</f>
        <v>1.3543058127650036</v>
      </c>
    </row>
    <row r="17769" spans="1:14" hidden="1" x14ac:dyDescent="0.2">
      <c r="A17769" s="46" t="s">
        <v>13250</v>
      </c>
      <c r="B17769" s="33" t="s">
        <v>5440</v>
      </c>
      <c r="C17769" s="1" t="s">
        <v>12651</v>
      </c>
      <c r="D17769" s="1" t="s">
        <v>6648</v>
      </c>
      <c r="E17769" s="1" t="s">
        <v>6655</v>
      </c>
      <c r="F17769" s="62">
        <v>5333.731347516592</v>
      </c>
      <c r="G17769" s="62">
        <v>66.127682210316465</v>
      </c>
      <c r="H17769" s="62">
        <v>67.969084427889086</v>
      </c>
      <c r="I17769" s="62">
        <v>2039.489</v>
      </c>
      <c r="J17769" s="62">
        <v>2090.0264642155489</v>
      </c>
      <c r="K17769" s="62">
        <v>2039.489</v>
      </c>
      <c r="L17769" s="62">
        <v>138622.20003075109</v>
      </c>
      <c r="M17769" s="63">
        <v>7221.1805576454626</v>
      </c>
      <c r="N17769" s="64">
        <f>GP_need_index[[#This Row],[Normalised weighted population]]/GP_need_index[[#This Row],[Registered population]]</f>
        <v>1.3538703183855847</v>
      </c>
    </row>
    <row r="17770" spans="1:14" x14ac:dyDescent="0.2">
      <c r="A17770" s="46" t="s">
        <v>13248</v>
      </c>
      <c r="B17770" s="33" t="s">
        <v>5448</v>
      </c>
      <c r="C17770" s="1" t="s">
        <v>12652</v>
      </c>
      <c r="D17770" s="1" t="s">
        <v>6648</v>
      </c>
      <c r="E17770" s="1" t="s">
        <v>6655</v>
      </c>
      <c r="F17770" s="62">
        <v>8422.3333333333339</v>
      </c>
      <c r="G17770" s="62">
        <v>118.32007758174704</v>
      </c>
      <c r="H17770" s="62">
        <v>117.72017840935091</v>
      </c>
      <c r="I17770" s="62">
        <v>2221.5790000000002</v>
      </c>
      <c r="J17770" s="62">
        <v>2090.0264642155489</v>
      </c>
      <c r="K17770" s="62">
        <v>2221.5790000000002</v>
      </c>
      <c r="L17770" s="62">
        <v>261524.67623046739</v>
      </c>
      <c r="M17770" s="63">
        <v>13510.561933249544</v>
      </c>
      <c r="N17770" s="68">
        <f>GP_need_index[[#This Row],[Normalised weighted population]]/GP_need_index[[#This Row],[Registered population]]</f>
        <v>1.6041352673348095</v>
      </c>
    </row>
    <row r="17771" spans="1:14" hidden="1" x14ac:dyDescent="0.2">
      <c r="A17771" s="46" t="s">
        <v>13249</v>
      </c>
      <c r="B17771" s="33" t="s">
        <v>5448</v>
      </c>
      <c r="C17771" s="1" t="s">
        <v>12652</v>
      </c>
      <c r="D17771" s="1" t="s">
        <v>6648</v>
      </c>
      <c r="E17771" s="1" t="s">
        <v>6655</v>
      </c>
      <c r="F17771" s="62">
        <v>8458.9709986482758</v>
      </c>
      <c r="G17771" s="62">
        <v>118.32007758174704</v>
      </c>
      <c r="H17771" s="62">
        <v>117.72017840935091</v>
      </c>
      <c r="I17771" s="62">
        <v>2221.5790000000002</v>
      </c>
      <c r="J17771" s="62">
        <v>2090.0264642155489</v>
      </c>
      <c r="K17771" s="62">
        <v>2221.5790000000002</v>
      </c>
      <c r="L17771" s="62">
        <v>261524.67623046739</v>
      </c>
      <c r="M17771" s="63">
        <v>13568.44689105868</v>
      </c>
      <c r="N17771" s="64">
        <f>GP_need_index[[#This Row],[Normalised weighted population]]/GP_need_index[[#This Row],[Registered population]]</f>
        <v>1.6040304303238404</v>
      </c>
    </row>
    <row r="17772" spans="1:14" hidden="1" x14ac:dyDescent="0.2">
      <c r="A17772" s="46" t="s">
        <v>13250</v>
      </c>
      <c r="B17772" s="33" t="s">
        <v>5448</v>
      </c>
      <c r="C17772" s="1" t="s">
        <v>12652</v>
      </c>
      <c r="D17772" s="1" t="s">
        <v>6648</v>
      </c>
      <c r="E17772" s="1" t="s">
        <v>6655</v>
      </c>
      <c r="F17772" s="62">
        <v>8492.8619418781018</v>
      </c>
      <c r="G17772" s="62">
        <v>118.32007758174704</v>
      </c>
      <c r="H17772" s="62">
        <v>117.72017840935091</v>
      </c>
      <c r="I17772" s="62">
        <v>2221.5790000000002</v>
      </c>
      <c r="J17772" s="62">
        <v>2090.0264642155489</v>
      </c>
      <c r="K17772" s="62">
        <v>2221.5790000000002</v>
      </c>
      <c r="L17772" s="62">
        <v>261524.67623046739</v>
      </c>
      <c r="M17772" s="63">
        <v>13623.480993095181</v>
      </c>
      <c r="N17772" s="64">
        <f>GP_need_index[[#This Row],[Normalised weighted population]]/GP_need_index[[#This Row],[Registered population]]</f>
        <v>1.6041095553335347</v>
      </c>
    </row>
    <row r="17773" spans="1:14" x14ac:dyDescent="0.2">
      <c r="A17773" s="46" t="s">
        <v>13248</v>
      </c>
      <c r="B17773" s="33" t="s">
        <v>5404</v>
      </c>
      <c r="C17773" s="1" t="s">
        <v>12653</v>
      </c>
      <c r="D17773" s="1" t="s">
        <v>6648</v>
      </c>
      <c r="E17773" s="1" t="s">
        <v>6655</v>
      </c>
      <c r="F17773" s="62">
        <v>12632.416666666666</v>
      </c>
      <c r="G17773" s="62">
        <v>129.0239196505392</v>
      </c>
      <c r="H17773" s="62">
        <v>128.54707728205025</v>
      </c>
      <c r="I17773" s="62">
        <v>2089.0790000000002</v>
      </c>
      <c r="J17773" s="62">
        <v>2090.0264642155489</v>
      </c>
      <c r="K17773" s="62">
        <v>2089.0790000000002</v>
      </c>
      <c r="L17773" s="62">
        <v>268544.99966130831</v>
      </c>
      <c r="M17773" s="63">
        <v>13873.237134194002</v>
      </c>
      <c r="N17773" s="68">
        <f>GP_need_index[[#This Row],[Normalised weighted population]]/GP_need_index[[#This Row],[Registered population]]</f>
        <v>1.0982251061114463</v>
      </c>
    </row>
    <row r="17774" spans="1:14" hidden="1" x14ac:dyDescent="0.2">
      <c r="A17774" s="46" t="s">
        <v>13249</v>
      </c>
      <c r="B17774" s="33" t="s">
        <v>5404</v>
      </c>
      <c r="C17774" s="1" t="s">
        <v>12653</v>
      </c>
      <c r="D17774" s="1" t="s">
        <v>6648</v>
      </c>
      <c r="E17774" s="1" t="s">
        <v>6655</v>
      </c>
      <c r="F17774" s="62">
        <v>12689.033536879126</v>
      </c>
      <c r="G17774" s="62">
        <v>129.0239196505392</v>
      </c>
      <c r="H17774" s="62">
        <v>128.54707728205025</v>
      </c>
      <c r="I17774" s="62">
        <v>2089.0790000000002</v>
      </c>
      <c r="J17774" s="62">
        <v>2090.0264642155489</v>
      </c>
      <c r="K17774" s="62">
        <v>2089.0790000000002</v>
      </c>
      <c r="L17774" s="62">
        <v>268544.99966130831</v>
      </c>
      <c r="M17774" s="63">
        <v>13932.675945855317</v>
      </c>
      <c r="N17774" s="64">
        <f>GP_need_index[[#This Row],[Normalised weighted population]]/GP_need_index[[#This Row],[Registered population]]</f>
        <v>1.0980092302035216</v>
      </c>
    </row>
    <row r="17775" spans="1:14" hidden="1" x14ac:dyDescent="0.2">
      <c r="A17775" s="46" t="s">
        <v>13250</v>
      </c>
      <c r="B17775" s="33" t="s">
        <v>5404</v>
      </c>
      <c r="C17775" s="1" t="s">
        <v>12653</v>
      </c>
      <c r="D17775" s="1" t="s">
        <v>6648</v>
      </c>
      <c r="E17775" s="1" t="s">
        <v>6655</v>
      </c>
      <c r="F17775" s="62">
        <v>12741.481295170706</v>
      </c>
      <c r="G17775" s="62">
        <v>129.0239196505392</v>
      </c>
      <c r="H17775" s="62">
        <v>128.54707728205025</v>
      </c>
      <c r="I17775" s="62">
        <v>2089.0790000000002</v>
      </c>
      <c r="J17775" s="62">
        <v>2090.0264642155489</v>
      </c>
      <c r="K17775" s="62">
        <v>2089.0790000000002</v>
      </c>
      <c r="L17775" s="62">
        <v>268544.99966130831</v>
      </c>
      <c r="M17775" s="63">
        <v>13989.187373861936</v>
      </c>
      <c r="N17775" s="64">
        <f>GP_need_index[[#This Row],[Normalised weighted population]]/GP_need_index[[#This Row],[Registered population]]</f>
        <v>1.0979247271009327</v>
      </c>
    </row>
    <row r="17776" spans="1:14" x14ac:dyDescent="0.2">
      <c r="A17776" s="46" t="s">
        <v>13248</v>
      </c>
      <c r="B17776" s="33" t="s">
        <v>5398</v>
      </c>
      <c r="C17776" s="1" t="s">
        <v>12654</v>
      </c>
      <c r="D17776" s="1" t="s">
        <v>6648</v>
      </c>
      <c r="E17776" s="1" t="s">
        <v>6655</v>
      </c>
      <c r="F17776" s="62">
        <v>4960.4166666666661</v>
      </c>
      <c r="G17776" s="62">
        <v>32.868337692819793</v>
      </c>
      <c r="H17776" s="62">
        <v>30.914327574076861</v>
      </c>
      <c r="I17776" s="62">
        <v>2026.652</v>
      </c>
      <c r="J17776" s="62">
        <v>2090.0264642155489</v>
      </c>
      <c r="K17776" s="62">
        <v>2026.652</v>
      </c>
      <c r="L17776" s="62">
        <v>62652.583806658018</v>
      </c>
      <c r="M17776" s="63">
        <v>3236.6797122119806</v>
      </c>
      <c r="N17776" s="68">
        <f>GP_need_index[[#This Row],[Normalised weighted population]]/GP_need_index[[#This Row],[Registered population]]</f>
        <v>0.65250157995033631</v>
      </c>
    </row>
    <row r="17777" spans="1:14" hidden="1" x14ac:dyDescent="0.2">
      <c r="A17777" s="46" t="s">
        <v>13249</v>
      </c>
      <c r="B17777" s="33" t="s">
        <v>5398</v>
      </c>
      <c r="C17777" s="1" t="s">
        <v>12654</v>
      </c>
      <c r="D17777" s="1" t="s">
        <v>6648</v>
      </c>
      <c r="E17777" s="1" t="s">
        <v>6655</v>
      </c>
      <c r="F17777" s="62">
        <v>4971.6399528755337</v>
      </c>
      <c r="G17777" s="62">
        <v>32.868337692819793</v>
      </c>
      <c r="H17777" s="62">
        <v>30.914327574076861</v>
      </c>
      <c r="I17777" s="62">
        <v>2026.652</v>
      </c>
      <c r="J17777" s="62">
        <v>2090.0264642155489</v>
      </c>
      <c r="K17777" s="62">
        <v>2026.652</v>
      </c>
      <c r="L17777" s="62">
        <v>62652.583806658018</v>
      </c>
      <c r="M17777" s="63">
        <v>3250.5470161412122</v>
      </c>
      <c r="N17777" s="64">
        <f>GP_need_index[[#This Row],[Normalised weighted population]]/GP_need_index[[#This Row],[Registered population]]</f>
        <v>0.65381786431681099</v>
      </c>
    </row>
    <row r="17778" spans="1:14" hidden="1" x14ac:dyDescent="0.2">
      <c r="A17778" s="46" t="s">
        <v>13250</v>
      </c>
      <c r="B17778" s="33" t="s">
        <v>5398</v>
      </c>
      <c r="C17778" s="1" t="s">
        <v>12654</v>
      </c>
      <c r="D17778" s="1" t="s">
        <v>6648</v>
      </c>
      <c r="E17778" s="1" t="s">
        <v>6655</v>
      </c>
      <c r="F17778" s="62">
        <v>4985.2408953484046</v>
      </c>
      <c r="G17778" s="62">
        <v>32.868337692819793</v>
      </c>
      <c r="H17778" s="62">
        <v>30.914327574076861</v>
      </c>
      <c r="I17778" s="62">
        <v>2026.652</v>
      </c>
      <c r="J17778" s="62">
        <v>2090.0264642155489</v>
      </c>
      <c r="K17778" s="62">
        <v>2026.652</v>
      </c>
      <c r="L17778" s="62">
        <v>62652.583806658018</v>
      </c>
      <c r="M17778" s="63">
        <v>3263.7313501771619</v>
      </c>
      <c r="N17778" s="64">
        <f>GP_need_index[[#This Row],[Normalised weighted population]]/GP_need_index[[#This Row],[Registered population]]</f>
        <v>0.65467876451516371</v>
      </c>
    </row>
    <row r="17779" spans="1:14" x14ac:dyDescent="0.2">
      <c r="A17779" s="46" t="s">
        <v>13248</v>
      </c>
      <c r="B17779" s="33" t="s">
        <v>5434</v>
      </c>
      <c r="C17779" s="1" t="s">
        <v>12655</v>
      </c>
      <c r="D17779" s="1" t="s">
        <v>6648</v>
      </c>
      <c r="E17779" s="1" t="s">
        <v>6655</v>
      </c>
      <c r="F17779" s="62">
        <v>10889.5</v>
      </c>
      <c r="G17779" s="62">
        <v>127.57138390748602</v>
      </c>
      <c r="H17779" s="62">
        <v>126.62747104087764</v>
      </c>
      <c r="I17779" s="62">
        <v>1981.7460000000001</v>
      </c>
      <c r="J17779" s="62">
        <v>2090.0264642155489</v>
      </c>
      <c r="K17779" s="62">
        <v>1981.7460000000001</v>
      </c>
      <c r="L17779" s="62">
        <v>250943.48422537511</v>
      </c>
      <c r="M17779" s="63">
        <v>12963.929577278579</v>
      </c>
      <c r="N17779" s="68">
        <f>GP_need_index[[#This Row],[Normalised weighted population]]/GP_need_index[[#This Row],[Registered population]]</f>
        <v>1.1904981475071013</v>
      </c>
    </row>
    <row r="17780" spans="1:14" hidden="1" x14ac:dyDescent="0.2">
      <c r="A17780" s="46" t="s">
        <v>13249</v>
      </c>
      <c r="B17780" s="33" t="s">
        <v>5434</v>
      </c>
      <c r="C17780" s="1" t="s">
        <v>12655</v>
      </c>
      <c r="D17780" s="1" t="s">
        <v>6648</v>
      </c>
      <c r="E17780" s="1" t="s">
        <v>6655</v>
      </c>
      <c r="F17780" s="62">
        <v>10945.662625540728</v>
      </c>
      <c r="G17780" s="62">
        <v>127.57138390748602</v>
      </c>
      <c r="H17780" s="62">
        <v>126.62747104087764</v>
      </c>
      <c r="I17780" s="62">
        <v>1981.7460000000001</v>
      </c>
      <c r="J17780" s="62">
        <v>2090.0264642155489</v>
      </c>
      <c r="K17780" s="62">
        <v>1981.7460000000001</v>
      </c>
      <c r="L17780" s="62">
        <v>250943.48422537511</v>
      </c>
      <c r="M17780" s="63">
        <v>13019.472531030533</v>
      </c>
      <c r="N17780" s="64">
        <f>GP_need_index[[#This Row],[Normalised weighted population]]/GP_need_index[[#This Row],[Registered population]]</f>
        <v>1.1894640805619894</v>
      </c>
    </row>
    <row r="17781" spans="1:14" hidden="1" x14ac:dyDescent="0.2">
      <c r="A17781" s="46" t="s">
        <v>13250</v>
      </c>
      <c r="B17781" s="33" t="s">
        <v>5434</v>
      </c>
      <c r="C17781" s="1" t="s">
        <v>12655</v>
      </c>
      <c r="D17781" s="1" t="s">
        <v>6648</v>
      </c>
      <c r="E17781" s="1" t="s">
        <v>6655</v>
      </c>
      <c r="F17781" s="62">
        <v>10998.793781149092</v>
      </c>
      <c r="G17781" s="62">
        <v>127.57138390748602</v>
      </c>
      <c r="H17781" s="62">
        <v>126.62747104087764</v>
      </c>
      <c r="I17781" s="62">
        <v>1981.7460000000001</v>
      </c>
      <c r="J17781" s="62">
        <v>2090.0264642155489</v>
      </c>
      <c r="K17781" s="62">
        <v>1981.7460000000001</v>
      </c>
      <c r="L17781" s="62">
        <v>250943.48422537511</v>
      </c>
      <c r="M17781" s="63">
        <v>13072.279973583616</v>
      </c>
      <c r="N17781" s="64">
        <f>GP_need_index[[#This Row],[Normalised weighted population]]/GP_need_index[[#This Row],[Registered population]]</f>
        <v>1.1885194171008358</v>
      </c>
    </row>
    <row r="17782" spans="1:14" x14ac:dyDescent="0.2">
      <c r="A17782" s="46" t="s">
        <v>13248</v>
      </c>
      <c r="B17782" s="33" t="s">
        <v>5400</v>
      </c>
      <c r="C17782" s="1" t="s">
        <v>12656</v>
      </c>
      <c r="D17782" s="1" t="s">
        <v>6648</v>
      </c>
      <c r="E17782" s="1" t="s">
        <v>6655</v>
      </c>
      <c r="F17782" s="62">
        <v>9323</v>
      </c>
      <c r="G17782" s="62">
        <v>113.14039698400924</v>
      </c>
      <c r="H17782" s="62">
        <v>115.31549526232746</v>
      </c>
      <c r="I17782" s="62">
        <v>2072.3409999999999</v>
      </c>
      <c r="J17782" s="62">
        <v>2090.0264642155489</v>
      </c>
      <c r="K17782" s="62">
        <v>2072.3409999999999</v>
      </c>
      <c r="L17782" s="62">
        <v>238973.02876742693</v>
      </c>
      <c r="M17782" s="63">
        <v>12345.526823990043</v>
      </c>
      <c r="N17782" s="68">
        <f>GP_need_index[[#This Row],[Normalised weighted population]]/GP_need_index[[#This Row],[Registered population]]</f>
        <v>1.3242010966416435</v>
      </c>
    </row>
    <row r="17783" spans="1:14" hidden="1" x14ac:dyDescent="0.2">
      <c r="A17783" s="46" t="s">
        <v>13249</v>
      </c>
      <c r="B17783" s="33" t="s">
        <v>5400</v>
      </c>
      <c r="C17783" s="1" t="s">
        <v>12656</v>
      </c>
      <c r="D17783" s="1" t="s">
        <v>6648</v>
      </c>
      <c r="E17783" s="1" t="s">
        <v>6655</v>
      </c>
      <c r="F17783" s="62">
        <v>9364.7335408856452</v>
      </c>
      <c r="G17783" s="62">
        <v>113.14039698400924</v>
      </c>
      <c r="H17783" s="62">
        <v>115.31549526232746</v>
      </c>
      <c r="I17783" s="62">
        <v>2072.3409999999999</v>
      </c>
      <c r="J17783" s="62">
        <v>2090.0264642155489</v>
      </c>
      <c r="K17783" s="62">
        <v>2072.3409999999999</v>
      </c>
      <c r="L17783" s="62">
        <v>238973.02876742693</v>
      </c>
      <c r="M17783" s="63">
        <v>12398.420278967629</v>
      </c>
      <c r="N17783" s="64">
        <f>GP_need_index[[#This Row],[Normalised weighted population]]/GP_need_index[[#This Row],[Registered population]]</f>
        <v>1.3239480039487681</v>
      </c>
    </row>
    <row r="17784" spans="1:14" hidden="1" x14ac:dyDescent="0.2">
      <c r="A17784" s="46" t="s">
        <v>13250</v>
      </c>
      <c r="B17784" s="33" t="s">
        <v>5400</v>
      </c>
      <c r="C17784" s="1" t="s">
        <v>12656</v>
      </c>
      <c r="D17784" s="1" t="s">
        <v>6648</v>
      </c>
      <c r="E17784" s="1" t="s">
        <v>6655</v>
      </c>
      <c r="F17784" s="62">
        <v>9403.6397781351552</v>
      </c>
      <c r="G17784" s="62">
        <v>113.14039698400924</v>
      </c>
      <c r="H17784" s="62">
        <v>115.31549526232746</v>
      </c>
      <c r="I17784" s="62">
        <v>2072.3409999999999</v>
      </c>
      <c r="J17784" s="62">
        <v>2090.0264642155489</v>
      </c>
      <c r="K17784" s="62">
        <v>2072.3409999999999</v>
      </c>
      <c r="L17784" s="62">
        <v>238973.02876742693</v>
      </c>
      <c r="M17784" s="63">
        <v>12448.70871154968</v>
      </c>
      <c r="N17784" s="64">
        <f>GP_need_index[[#This Row],[Normalised weighted population]]/GP_need_index[[#This Row],[Registered population]]</f>
        <v>1.3238181177988928</v>
      </c>
    </row>
    <row r="17785" spans="1:14" x14ac:dyDescent="0.2">
      <c r="A17785" s="46" t="s">
        <v>13248</v>
      </c>
      <c r="B17785" s="33" t="s">
        <v>5441</v>
      </c>
      <c r="C17785" s="1" t="s">
        <v>12657</v>
      </c>
      <c r="D17785" s="1" t="s">
        <v>6648</v>
      </c>
      <c r="E17785" s="1" t="s">
        <v>6655</v>
      </c>
      <c r="F17785" s="62">
        <v>9220.6666666666679</v>
      </c>
      <c r="G17785" s="62">
        <v>109.71848580047258</v>
      </c>
      <c r="H17785" s="62">
        <v>113.09387030864529</v>
      </c>
      <c r="I17785" s="62">
        <v>2090.6619999999998</v>
      </c>
      <c r="J17785" s="62">
        <v>2090.0264642155489</v>
      </c>
      <c r="K17785" s="62">
        <v>2090.6619999999998</v>
      </c>
      <c r="L17785" s="62">
        <v>236441.05708721298</v>
      </c>
      <c r="M17785" s="63">
        <v>12214.723258178079</v>
      </c>
      <c r="N17785" s="68">
        <f>GP_need_index[[#This Row],[Normalised weighted population]]/GP_need_index[[#This Row],[Registered population]]</f>
        <v>1.3247115094546393</v>
      </c>
    </row>
    <row r="17786" spans="1:14" hidden="1" x14ac:dyDescent="0.2">
      <c r="A17786" s="46" t="s">
        <v>13249</v>
      </c>
      <c r="B17786" s="33" t="s">
        <v>5441</v>
      </c>
      <c r="C17786" s="1" t="s">
        <v>12657</v>
      </c>
      <c r="D17786" s="1" t="s">
        <v>6648</v>
      </c>
      <c r="E17786" s="1" t="s">
        <v>6655</v>
      </c>
      <c r="F17786" s="62">
        <v>9261.6767893609613</v>
      </c>
      <c r="G17786" s="62">
        <v>109.71848580047258</v>
      </c>
      <c r="H17786" s="62">
        <v>113.09387030864529</v>
      </c>
      <c r="I17786" s="62">
        <v>2090.6619999999998</v>
      </c>
      <c r="J17786" s="62">
        <v>2090.0264642155489</v>
      </c>
      <c r="K17786" s="62">
        <v>2090.6619999999998</v>
      </c>
      <c r="L17786" s="62">
        <v>236441.05708721298</v>
      </c>
      <c r="M17786" s="63">
        <v>12267.056295393197</v>
      </c>
      <c r="N17786" s="64">
        <f>GP_need_index[[#This Row],[Normalised weighted population]]/GP_need_index[[#This Row],[Registered population]]</f>
        <v>1.3244962628672774</v>
      </c>
    </row>
    <row r="17787" spans="1:14" hidden="1" x14ac:dyDescent="0.2">
      <c r="A17787" s="46" t="s">
        <v>13250</v>
      </c>
      <c r="B17787" s="33" t="s">
        <v>5441</v>
      </c>
      <c r="C17787" s="1" t="s">
        <v>12657</v>
      </c>
      <c r="D17787" s="1" t="s">
        <v>6648</v>
      </c>
      <c r="E17787" s="1" t="s">
        <v>6655</v>
      </c>
      <c r="F17787" s="62">
        <v>9300.0561505343867</v>
      </c>
      <c r="G17787" s="62">
        <v>109.71848580047258</v>
      </c>
      <c r="H17787" s="62">
        <v>113.09387030864529</v>
      </c>
      <c r="I17787" s="62">
        <v>2090.6619999999998</v>
      </c>
      <c r="J17787" s="62">
        <v>2090.0264642155489</v>
      </c>
      <c r="K17787" s="62">
        <v>2090.6619999999998</v>
      </c>
      <c r="L17787" s="62">
        <v>236441.05708721298</v>
      </c>
      <c r="M17787" s="63">
        <v>12316.811910996708</v>
      </c>
      <c r="N17787" s="64">
        <f>GP_need_index[[#This Row],[Normalised weighted population]]/GP_need_index[[#This Row],[Registered population]]</f>
        <v>1.3243803813258672</v>
      </c>
    </row>
    <row r="17788" spans="1:14" x14ac:dyDescent="0.2">
      <c r="A17788" s="46" t="s">
        <v>13248</v>
      </c>
      <c r="B17788" s="33" t="s">
        <v>5442</v>
      </c>
      <c r="C17788" s="1" t="s">
        <v>12658</v>
      </c>
      <c r="D17788" s="1" t="s">
        <v>6648</v>
      </c>
      <c r="E17788" s="1" t="s">
        <v>6655</v>
      </c>
      <c r="F17788" s="62">
        <v>6236.3333333333321</v>
      </c>
      <c r="G17788" s="62">
        <v>67.769886219941043</v>
      </c>
      <c r="H17788" s="62">
        <v>68.838912040594124</v>
      </c>
      <c r="I17788" s="62">
        <v>2049.723</v>
      </c>
      <c r="J17788" s="62">
        <v>2090.0264642155489</v>
      </c>
      <c r="K17788" s="62">
        <v>2049.723</v>
      </c>
      <c r="L17788" s="62">
        <v>141100.7013045827</v>
      </c>
      <c r="M17788" s="63">
        <v>7289.3686029097598</v>
      </c>
      <c r="N17788" s="68">
        <f>GP_need_index[[#This Row],[Normalised weighted population]]/GP_need_index[[#This Row],[Registered population]]</f>
        <v>1.1688548724533263</v>
      </c>
    </row>
    <row r="17789" spans="1:14" hidden="1" x14ac:dyDescent="0.2">
      <c r="A17789" s="46" t="s">
        <v>13249</v>
      </c>
      <c r="B17789" s="33" t="s">
        <v>5442</v>
      </c>
      <c r="C17789" s="1" t="s">
        <v>12658</v>
      </c>
      <c r="D17789" s="1" t="s">
        <v>6648</v>
      </c>
      <c r="E17789" s="1" t="s">
        <v>6655</v>
      </c>
      <c r="F17789" s="62">
        <v>6269.2790032637658</v>
      </c>
      <c r="G17789" s="62">
        <v>67.769886219941043</v>
      </c>
      <c r="H17789" s="62">
        <v>68.838912040594124</v>
      </c>
      <c r="I17789" s="62">
        <v>2049.723</v>
      </c>
      <c r="J17789" s="62">
        <v>2090.0264642155489</v>
      </c>
      <c r="K17789" s="62">
        <v>2049.723</v>
      </c>
      <c r="L17789" s="62">
        <v>141100.7013045827</v>
      </c>
      <c r="M17789" s="63">
        <v>7320.5993389901196</v>
      </c>
      <c r="N17789" s="64">
        <f>GP_need_index[[#This Row],[Normalised weighted population]]/GP_need_index[[#This Row],[Registered population]]</f>
        <v>1.1676939780761137</v>
      </c>
    </row>
    <row r="17790" spans="1:14" hidden="1" x14ac:dyDescent="0.2">
      <c r="A17790" s="46" t="s">
        <v>13250</v>
      </c>
      <c r="B17790" s="33" t="s">
        <v>5442</v>
      </c>
      <c r="C17790" s="1" t="s">
        <v>12658</v>
      </c>
      <c r="D17790" s="1" t="s">
        <v>6648</v>
      </c>
      <c r="E17790" s="1" t="s">
        <v>6655</v>
      </c>
      <c r="F17790" s="62">
        <v>6300.298969838268</v>
      </c>
      <c r="G17790" s="62">
        <v>67.769886219941043</v>
      </c>
      <c r="H17790" s="62">
        <v>68.838912040594124</v>
      </c>
      <c r="I17790" s="62">
        <v>2049.723</v>
      </c>
      <c r="J17790" s="62">
        <v>2090.0264642155489</v>
      </c>
      <c r="K17790" s="62">
        <v>2049.723</v>
      </c>
      <c r="L17790" s="62">
        <v>141100.7013045827</v>
      </c>
      <c r="M17790" s="63">
        <v>7350.2919496643608</v>
      </c>
      <c r="N17790" s="64">
        <f>GP_need_index[[#This Row],[Normalised weighted population]]/GP_need_index[[#This Row],[Registered population]]</f>
        <v>1.1666576435265654</v>
      </c>
    </row>
    <row r="17791" spans="1:14" x14ac:dyDescent="0.2">
      <c r="A17791" s="46" t="s">
        <v>13248</v>
      </c>
      <c r="B17791" s="33" t="s">
        <v>5382</v>
      </c>
      <c r="C17791" s="1" t="s">
        <v>12659</v>
      </c>
      <c r="D17791" s="1" t="s">
        <v>6648</v>
      </c>
      <c r="E17791" s="1" t="s">
        <v>6655</v>
      </c>
      <c r="F17791" s="62">
        <v>9090.5</v>
      </c>
      <c r="G17791" s="62">
        <v>69.686411571592842</v>
      </c>
      <c r="H17791" s="62">
        <v>67.481382597121666</v>
      </c>
      <c r="I17791" s="62">
        <v>2049.6010000000001</v>
      </c>
      <c r="J17791" s="62">
        <v>2090.0264642155489</v>
      </c>
      <c r="K17791" s="62">
        <v>2049.6010000000001</v>
      </c>
      <c r="L17791" s="62">
        <v>138309.90925244318</v>
      </c>
      <c r="M17791" s="63">
        <v>7145.1941815636674</v>
      </c>
      <c r="N17791" s="68">
        <f>GP_need_index[[#This Row],[Normalised weighted population]]/GP_need_index[[#This Row],[Registered population]]</f>
        <v>0.78600673027486578</v>
      </c>
    </row>
    <row r="17792" spans="1:14" hidden="1" x14ac:dyDescent="0.2">
      <c r="A17792" s="46" t="s">
        <v>13249</v>
      </c>
      <c r="B17792" s="33" t="s">
        <v>5382</v>
      </c>
      <c r="C17792" s="1" t="s">
        <v>12659</v>
      </c>
      <c r="D17792" s="1" t="s">
        <v>6648</v>
      </c>
      <c r="E17792" s="1" t="s">
        <v>6655</v>
      </c>
      <c r="F17792" s="62">
        <v>9118.2513382893358</v>
      </c>
      <c r="G17792" s="62">
        <v>69.686411571592842</v>
      </c>
      <c r="H17792" s="62">
        <v>67.481382597121666</v>
      </c>
      <c r="I17792" s="62">
        <v>2049.6010000000001</v>
      </c>
      <c r="J17792" s="62">
        <v>2090.0264642155489</v>
      </c>
      <c r="K17792" s="62">
        <v>2049.6010000000001</v>
      </c>
      <c r="L17792" s="62">
        <v>138309.90925244318</v>
      </c>
      <c r="M17792" s="63">
        <v>7175.8072134850145</v>
      </c>
      <c r="N17792" s="64">
        <f>GP_need_index[[#This Row],[Normalised weighted population]]/GP_need_index[[#This Row],[Registered population]]</f>
        <v>0.78697185976354755</v>
      </c>
    </row>
    <row r="17793" spans="1:14" hidden="1" x14ac:dyDescent="0.2">
      <c r="A17793" s="46" t="s">
        <v>13250</v>
      </c>
      <c r="B17793" s="33" t="s">
        <v>5382</v>
      </c>
      <c r="C17793" s="1" t="s">
        <v>12659</v>
      </c>
      <c r="D17793" s="1" t="s">
        <v>6648</v>
      </c>
      <c r="E17793" s="1" t="s">
        <v>6655</v>
      </c>
      <c r="F17793" s="62">
        <v>9148.1329033868751</v>
      </c>
      <c r="G17793" s="62">
        <v>69.686411571592842</v>
      </c>
      <c r="H17793" s="62">
        <v>67.481382597121666</v>
      </c>
      <c r="I17793" s="62">
        <v>2049.6010000000001</v>
      </c>
      <c r="J17793" s="62">
        <v>2090.0264642155489</v>
      </c>
      <c r="K17793" s="62">
        <v>2049.6010000000001</v>
      </c>
      <c r="L17793" s="62">
        <v>138309.90925244318</v>
      </c>
      <c r="M17793" s="63">
        <v>7204.9125421605777</v>
      </c>
      <c r="N17793" s="64">
        <f>GP_need_index[[#This Row],[Normalised weighted population]]/GP_need_index[[#This Row],[Registered population]]</f>
        <v>0.78758284540150625</v>
      </c>
    </row>
    <row r="17794" spans="1:14" x14ac:dyDescent="0.2">
      <c r="A17794" s="46" t="s">
        <v>13248</v>
      </c>
      <c r="B17794" s="33" t="s">
        <v>5373</v>
      </c>
      <c r="C17794" s="1" t="s">
        <v>12660</v>
      </c>
      <c r="D17794" s="1" t="s">
        <v>6648</v>
      </c>
      <c r="E17794" s="1" t="s">
        <v>6655</v>
      </c>
      <c r="F17794" s="62">
        <v>7941.2499999999991</v>
      </c>
      <c r="G17794" s="62">
        <v>93.594321064466357</v>
      </c>
      <c r="H17794" s="62">
        <v>92.43858301869416</v>
      </c>
      <c r="I17794" s="62">
        <v>1913.88</v>
      </c>
      <c r="J17794" s="62">
        <v>2090.0264642155489</v>
      </c>
      <c r="K17794" s="62">
        <v>1913.88</v>
      </c>
      <c r="L17794" s="62">
        <v>176916.35526781838</v>
      </c>
      <c r="M17794" s="63">
        <v>9139.6322874872894</v>
      </c>
      <c r="N17794" s="68">
        <f>GP_need_index[[#This Row],[Normalised weighted population]]/GP_need_index[[#This Row],[Registered population]]</f>
        <v>1.150906001887271</v>
      </c>
    </row>
    <row r="17795" spans="1:14" hidden="1" x14ac:dyDescent="0.2">
      <c r="A17795" s="46" t="s">
        <v>13249</v>
      </c>
      <c r="B17795" s="33" t="s">
        <v>5373</v>
      </c>
      <c r="C17795" s="1" t="s">
        <v>12660</v>
      </c>
      <c r="D17795" s="1" t="s">
        <v>6648</v>
      </c>
      <c r="E17795" s="1" t="s">
        <v>6655</v>
      </c>
      <c r="F17795" s="62">
        <v>7982.5079777150422</v>
      </c>
      <c r="G17795" s="62">
        <v>93.594321064466357</v>
      </c>
      <c r="H17795" s="62">
        <v>92.43858301869416</v>
      </c>
      <c r="I17795" s="62">
        <v>1913.88</v>
      </c>
      <c r="J17795" s="62">
        <v>2090.0264642155489</v>
      </c>
      <c r="K17795" s="62">
        <v>1913.88</v>
      </c>
      <c r="L17795" s="62">
        <v>176916.35526781838</v>
      </c>
      <c r="M17795" s="63">
        <v>9178.7903352403009</v>
      </c>
      <c r="N17795" s="64">
        <f>GP_need_index[[#This Row],[Normalised weighted population]]/GP_need_index[[#This Row],[Registered population]]</f>
        <v>1.1498629704931018</v>
      </c>
    </row>
    <row r="17796" spans="1:14" hidden="1" x14ac:dyDescent="0.2">
      <c r="A17796" s="46" t="s">
        <v>13250</v>
      </c>
      <c r="B17796" s="33" t="s">
        <v>5373</v>
      </c>
      <c r="C17796" s="1" t="s">
        <v>12660</v>
      </c>
      <c r="D17796" s="1" t="s">
        <v>6648</v>
      </c>
      <c r="E17796" s="1" t="s">
        <v>6655</v>
      </c>
      <c r="F17796" s="62">
        <v>8020.949130727864</v>
      </c>
      <c r="G17796" s="62">
        <v>93.594321064466357</v>
      </c>
      <c r="H17796" s="62">
        <v>92.43858301869416</v>
      </c>
      <c r="I17796" s="62">
        <v>1913.88</v>
      </c>
      <c r="J17796" s="62">
        <v>2090.0264642155489</v>
      </c>
      <c r="K17796" s="62">
        <v>1913.88</v>
      </c>
      <c r="L17796" s="62">
        <v>176916.35526781838</v>
      </c>
      <c r="M17796" s="63">
        <v>9216.0198345291374</v>
      </c>
      <c r="N17796" s="64">
        <f>GP_need_index[[#This Row],[Normalised weighted population]]/GP_need_index[[#This Row],[Registered population]]</f>
        <v>1.1489936769730924</v>
      </c>
    </row>
    <row r="17797" spans="1:14" x14ac:dyDescent="0.2">
      <c r="A17797" s="46" t="s">
        <v>13248</v>
      </c>
      <c r="B17797" s="33" t="s">
        <v>5402</v>
      </c>
      <c r="C17797" s="1" t="s">
        <v>12661</v>
      </c>
      <c r="D17797" s="1" t="s">
        <v>6648</v>
      </c>
      <c r="E17797" s="1" t="s">
        <v>6655</v>
      </c>
      <c r="F17797" s="62">
        <v>7431.833333333333</v>
      </c>
      <c r="G17797" s="62">
        <v>90.572414761001838</v>
      </c>
      <c r="H17797" s="62">
        <v>91.186533236851773</v>
      </c>
      <c r="I17797" s="62">
        <v>2063.3649999999998</v>
      </c>
      <c r="J17797" s="62">
        <v>2090.0264642155489</v>
      </c>
      <c r="K17797" s="62">
        <v>2063.3649999999998</v>
      </c>
      <c r="L17797" s="62">
        <v>188151.10115225663</v>
      </c>
      <c r="M17797" s="63">
        <v>9720.0277295688666</v>
      </c>
      <c r="N17797" s="68">
        <f>GP_need_index[[#This Row],[Normalised weighted population]]/GP_need_index[[#This Row],[Registered population]]</f>
        <v>1.3078909730083021</v>
      </c>
    </row>
    <row r="17798" spans="1:14" hidden="1" x14ac:dyDescent="0.2">
      <c r="A17798" s="46" t="s">
        <v>13249</v>
      </c>
      <c r="B17798" s="33" t="s">
        <v>5402</v>
      </c>
      <c r="C17798" s="1" t="s">
        <v>12661</v>
      </c>
      <c r="D17798" s="1" t="s">
        <v>6648</v>
      </c>
      <c r="E17798" s="1" t="s">
        <v>6655</v>
      </c>
      <c r="F17798" s="62">
        <v>7471.3313510006228</v>
      </c>
      <c r="G17798" s="62">
        <v>90.572414761001838</v>
      </c>
      <c r="H17798" s="62">
        <v>91.186533236851773</v>
      </c>
      <c r="I17798" s="62">
        <v>2063.3649999999998</v>
      </c>
      <c r="J17798" s="62">
        <v>2090.0264642155489</v>
      </c>
      <c r="K17798" s="62">
        <v>2063.3649999999998</v>
      </c>
      <c r="L17798" s="62">
        <v>188151.10115225663</v>
      </c>
      <c r="M17798" s="63">
        <v>9761.6724367105471</v>
      </c>
      <c r="N17798" s="64">
        <f>GP_need_index[[#This Row],[Normalised weighted population]]/GP_need_index[[#This Row],[Registered population]]</f>
        <v>1.3065505969566165</v>
      </c>
    </row>
    <row r="17799" spans="1:14" hidden="1" x14ac:dyDescent="0.2">
      <c r="A17799" s="46" t="s">
        <v>13250</v>
      </c>
      <c r="B17799" s="33" t="s">
        <v>5402</v>
      </c>
      <c r="C17799" s="1" t="s">
        <v>12661</v>
      </c>
      <c r="D17799" s="1" t="s">
        <v>6648</v>
      </c>
      <c r="E17799" s="1" t="s">
        <v>6655</v>
      </c>
      <c r="F17799" s="62">
        <v>7509.0656309207498</v>
      </c>
      <c r="G17799" s="62">
        <v>90.572414761001838</v>
      </c>
      <c r="H17799" s="62">
        <v>91.186533236851773</v>
      </c>
      <c r="I17799" s="62">
        <v>2063.3649999999998</v>
      </c>
      <c r="J17799" s="62">
        <v>2090.0264642155489</v>
      </c>
      <c r="K17799" s="62">
        <v>2063.3649999999998</v>
      </c>
      <c r="L17799" s="62">
        <v>188151.10115225663</v>
      </c>
      <c r="M17799" s="63">
        <v>9801.2661264852304</v>
      </c>
      <c r="N17799" s="64">
        <f>GP_need_index[[#This Row],[Normalised weighted population]]/GP_need_index[[#This Row],[Registered population]]</f>
        <v>1.3052577521929869</v>
      </c>
    </row>
    <row r="17800" spans="1:14" x14ac:dyDescent="0.2">
      <c r="A17800" s="46" t="s">
        <v>13248</v>
      </c>
      <c r="B17800" s="33" t="s">
        <v>5396</v>
      </c>
      <c r="C17800" s="1" t="s">
        <v>12662</v>
      </c>
      <c r="D17800" s="1" t="s">
        <v>6648</v>
      </c>
      <c r="E17800" s="1" t="s">
        <v>6655</v>
      </c>
      <c r="F17800" s="62">
        <v>8300.8333333333339</v>
      </c>
      <c r="G17800" s="62">
        <v>96.552421631397905</v>
      </c>
      <c r="H17800" s="62">
        <v>94.781245608184506</v>
      </c>
      <c r="I17800" s="62">
        <v>2375.1480000000001</v>
      </c>
      <c r="J17800" s="62">
        <v>2090.0264642155489</v>
      </c>
      <c r="K17800" s="62">
        <v>2375.1480000000001</v>
      </c>
      <c r="L17800" s="62">
        <v>225119.48594378823</v>
      </c>
      <c r="M17800" s="63">
        <v>11629.842357761114</v>
      </c>
      <c r="N17800" s="68">
        <f>GP_need_index[[#This Row],[Normalised weighted population]]/GP_need_index[[#This Row],[Registered population]]</f>
        <v>1.4010451590516348</v>
      </c>
    </row>
    <row r="17801" spans="1:14" hidden="1" x14ac:dyDescent="0.2">
      <c r="A17801" s="46" t="s">
        <v>13249</v>
      </c>
      <c r="B17801" s="33" t="s">
        <v>5396</v>
      </c>
      <c r="C17801" s="1" t="s">
        <v>12662</v>
      </c>
      <c r="D17801" s="1" t="s">
        <v>6648</v>
      </c>
      <c r="E17801" s="1" t="s">
        <v>6655</v>
      </c>
      <c r="F17801" s="62">
        <v>8338.2917286491192</v>
      </c>
      <c r="G17801" s="62">
        <v>96.552421631397905</v>
      </c>
      <c r="H17801" s="62">
        <v>94.781245608184506</v>
      </c>
      <c r="I17801" s="62">
        <v>2375.1480000000001</v>
      </c>
      <c r="J17801" s="62">
        <v>2090.0264642155489</v>
      </c>
      <c r="K17801" s="62">
        <v>2375.1480000000001</v>
      </c>
      <c r="L17801" s="62">
        <v>225119.48594378823</v>
      </c>
      <c r="M17801" s="63">
        <v>11679.669517988194</v>
      </c>
      <c r="N17801" s="64">
        <f>GP_need_index[[#This Row],[Normalised weighted population]]/GP_need_index[[#This Row],[Registered population]]</f>
        <v>1.4007268992350796</v>
      </c>
    </row>
    <row r="17802" spans="1:14" hidden="1" x14ac:dyDescent="0.2">
      <c r="A17802" s="46" t="s">
        <v>13250</v>
      </c>
      <c r="B17802" s="33" t="s">
        <v>5396</v>
      </c>
      <c r="C17802" s="1" t="s">
        <v>12662</v>
      </c>
      <c r="D17802" s="1" t="s">
        <v>6648</v>
      </c>
      <c r="E17802" s="1" t="s">
        <v>6655</v>
      </c>
      <c r="F17802" s="62">
        <v>8372.9342845017309</v>
      </c>
      <c r="G17802" s="62">
        <v>96.552421631397905</v>
      </c>
      <c r="H17802" s="62">
        <v>94.781245608184506</v>
      </c>
      <c r="I17802" s="62">
        <v>2375.1480000000001</v>
      </c>
      <c r="J17802" s="62">
        <v>2090.0264642155489</v>
      </c>
      <c r="K17802" s="62">
        <v>2375.1480000000001</v>
      </c>
      <c r="L17802" s="62">
        <v>225119.48594378823</v>
      </c>
      <c r="M17802" s="63">
        <v>11727.042671980427</v>
      </c>
      <c r="N17802" s="64">
        <f>GP_need_index[[#This Row],[Normalised weighted population]]/GP_need_index[[#This Row],[Registered population]]</f>
        <v>1.4005893601347306</v>
      </c>
    </row>
    <row r="17803" spans="1:14" x14ac:dyDescent="0.2">
      <c r="A17803" s="46" t="s">
        <v>13248</v>
      </c>
      <c r="B17803" s="33" t="s">
        <v>5389</v>
      </c>
      <c r="C17803" s="1" t="s">
        <v>12663</v>
      </c>
      <c r="D17803" s="1" t="s">
        <v>6648</v>
      </c>
      <c r="E17803" s="1" t="s">
        <v>6655</v>
      </c>
      <c r="F17803" s="62">
        <v>7607</v>
      </c>
      <c r="G17803" s="62">
        <v>94.65472666104364</v>
      </c>
      <c r="H17803" s="62">
        <v>91.258350569668792</v>
      </c>
      <c r="I17803" s="62">
        <v>2142.56</v>
      </c>
      <c r="J17803" s="62">
        <v>2090.0264642155489</v>
      </c>
      <c r="K17803" s="62">
        <v>2142.56</v>
      </c>
      <c r="L17803" s="62">
        <v>195526.49159654957</v>
      </c>
      <c r="M17803" s="63">
        <v>10101.04596010748</v>
      </c>
      <c r="N17803" s="68">
        <f>GP_need_index[[#This Row],[Normalised weighted population]]/GP_need_index[[#This Row],[Registered population]]</f>
        <v>1.3278619639946734</v>
      </c>
    </row>
    <row r="17804" spans="1:14" hidden="1" x14ac:dyDescent="0.2">
      <c r="A17804" s="46" t="s">
        <v>13249</v>
      </c>
      <c r="B17804" s="33" t="s">
        <v>5389</v>
      </c>
      <c r="C17804" s="1" t="s">
        <v>12663</v>
      </c>
      <c r="D17804" s="1" t="s">
        <v>6648</v>
      </c>
      <c r="E17804" s="1" t="s">
        <v>6655</v>
      </c>
      <c r="F17804" s="62">
        <v>7642.0540687023531</v>
      </c>
      <c r="G17804" s="62">
        <v>94.65472666104364</v>
      </c>
      <c r="H17804" s="62">
        <v>91.258350569668792</v>
      </c>
      <c r="I17804" s="62">
        <v>2142.56</v>
      </c>
      <c r="J17804" s="62">
        <v>2090.0264642155489</v>
      </c>
      <c r="K17804" s="62">
        <v>2142.56</v>
      </c>
      <c r="L17804" s="62">
        <v>195526.49159654957</v>
      </c>
      <c r="M17804" s="63">
        <v>10144.323110393141</v>
      </c>
      <c r="N17804" s="64">
        <f>GP_need_index[[#This Row],[Normalised weighted population]]/GP_need_index[[#This Row],[Registered population]]</f>
        <v>1.327434092875462</v>
      </c>
    </row>
    <row r="17805" spans="1:14" hidden="1" x14ac:dyDescent="0.2">
      <c r="A17805" s="46" t="s">
        <v>13250</v>
      </c>
      <c r="B17805" s="33" t="s">
        <v>5389</v>
      </c>
      <c r="C17805" s="1" t="s">
        <v>12663</v>
      </c>
      <c r="D17805" s="1" t="s">
        <v>6648</v>
      </c>
      <c r="E17805" s="1" t="s">
        <v>6655</v>
      </c>
      <c r="F17805" s="62">
        <v>7674.6369277812282</v>
      </c>
      <c r="G17805" s="62">
        <v>94.65472666104364</v>
      </c>
      <c r="H17805" s="62">
        <v>91.258350569668792</v>
      </c>
      <c r="I17805" s="62">
        <v>2142.56</v>
      </c>
      <c r="J17805" s="62">
        <v>2090.0264642155489</v>
      </c>
      <c r="K17805" s="62">
        <v>2142.56</v>
      </c>
      <c r="L17805" s="62">
        <v>195526.49159654957</v>
      </c>
      <c r="M17805" s="63">
        <v>10185.468844877794</v>
      </c>
      <c r="N17805" s="64">
        <f>GP_need_index[[#This Row],[Normalised weighted population]]/GP_need_index[[#This Row],[Registered population]]</f>
        <v>1.3271597002859727</v>
      </c>
    </row>
    <row r="17806" spans="1:14" x14ac:dyDescent="0.2">
      <c r="A17806" s="46" t="s">
        <v>13248</v>
      </c>
      <c r="B17806" s="33" t="s">
        <v>5381</v>
      </c>
      <c r="C17806" s="1" t="s">
        <v>12664</v>
      </c>
      <c r="D17806" s="1" t="s">
        <v>6648</v>
      </c>
      <c r="E17806" s="1" t="s">
        <v>6655</v>
      </c>
      <c r="F17806" s="62">
        <v>9061.0833333333321</v>
      </c>
      <c r="G17806" s="62">
        <v>118.90993434087254</v>
      </c>
      <c r="H17806" s="62">
        <v>114.85872697528642</v>
      </c>
      <c r="I17806" s="62">
        <v>2100.7829999999999</v>
      </c>
      <c r="J17806" s="62">
        <v>2090.0264642155489</v>
      </c>
      <c r="K17806" s="62">
        <v>2100.7829999999999</v>
      </c>
      <c r="L17806" s="62">
        <v>241293.26103132311</v>
      </c>
      <c r="M17806" s="63">
        <v>12465.391771928142</v>
      </c>
      <c r="N17806" s="68">
        <f>GP_need_index[[#This Row],[Normalised weighted population]]/GP_need_index[[#This Row],[Registered population]]</f>
        <v>1.375706558847247</v>
      </c>
    </row>
    <row r="17807" spans="1:14" hidden="1" x14ac:dyDescent="0.2">
      <c r="A17807" s="46" t="s">
        <v>13249</v>
      </c>
      <c r="B17807" s="33" t="s">
        <v>5381</v>
      </c>
      <c r="C17807" s="1" t="s">
        <v>12664</v>
      </c>
      <c r="D17807" s="1" t="s">
        <v>6648</v>
      </c>
      <c r="E17807" s="1" t="s">
        <v>6655</v>
      </c>
      <c r="F17807" s="62">
        <v>9102.913607873139</v>
      </c>
      <c r="G17807" s="62">
        <v>118.90993434087254</v>
      </c>
      <c r="H17807" s="62">
        <v>114.85872697528642</v>
      </c>
      <c r="I17807" s="62">
        <v>2100.7829999999999</v>
      </c>
      <c r="J17807" s="62">
        <v>2090.0264642155489</v>
      </c>
      <c r="K17807" s="62">
        <v>2100.7829999999999</v>
      </c>
      <c r="L17807" s="62">
        <v>241293.26103132311</v>
      </c>
      <c r="M17807" s="63">
        <v>12518.798779005816</v>
      </c>
      <c r="N17807" s="64">
        <f>GP_need_index[[#This Row],[Normalised weighted population]]/GP_need_index[[#This Row],[Registered population]]</f>
        <v>1.3752518499327806</v>
      </c>
    </row>
    <row r="17808" spans="1:14" hidden="1" x14ac:dyDescent="0.2">
      <c r="A17808" s="46" t="s">
        <v>13250</v>
      </c>
      <c r="B17808" s="33" t="s">
        <v>5381</v>
      </c>
      <c r="C17808" s="1" t="s">
        <v>12664</v>
      </c>
      <c r="D17808" s="1" t="s">
        <v>6648</v>
      </c>
      <c r="E17808" s="1" t="s">
        <v>6655</v>
      </c>
      <c r="F17808" s="62">
        <v>9144.9665083392101</v>
      </c>
      <c r="G17808" s="62">
        <v>118.90993434087254</v>
      </c>
      <c r="H17808" s="62">
        <v>114.85872697528642</v>
      </c>
      <c r="I17808" s="62">
        <v>2100.7829999999999</v>
      </c>
      <c r="J17808" s="62">
        <v>2090.0264642155489</v>
      </c>
      <c r="K17808" s="62">
        <v>2100.7829999999999</v>
      </c>
      <c r="L17808" s="62">
        <v>241293.26103132311</v>
      </c>
      <c r="M17808" s="63">
        <v>12569.575471055387</v>
      </c>
      <c r="N17808" s="64">
        <f>GP_need_index[[#This Row],[Normalised weighted population]]/GP_need_index[[#This Row],[Registered population]]</f>
        <v>1.3744802082755916</v>
      </c>
    </row>
    <row r="17809" spans="1:14" x14ac:dyDescent="0.2">
      <c r="A17809" s="46" t="s">
        <v>13248</v>
      </c>
      <c r="B17809" s="33" t="s">
        <v>5371</v>
      </c>
      <c r="C17809" s="1" t="s">
        <v>12665</v>
      </c>
      <c r="D17809" s="1" t="s">
        <v>6648</v>
      </c>
      <c r="E17809" s="1" t="s">
        <v>6655</v>
      </c>
      <c r="F17809" s="62">
        <v>10035.833333333336</v>
      </c>
      <c r="G17809" s="62">
        <v>128.08355338621146</v>
      </c>
      <c r="H17809" s="62">
        <v>126.61937757841602</v>
      </c>
      <c r="I17809" s="62">
        <v>2084.12</v>
      </c>
      <c r="J17809" s="62">
        <v>2090.0264642155489</v>
      </c>
      <c r="K17809" s="62">
        <v>2084.12</v>
      </c>
      <c r="L17809" s="62">
        <v>263889.97719872836</v>
      </c>
      <c r="M17809" s="63">
        <v>13632.755164431688</v>
      </c>
      <c r="N17809" s="68">
        <f>GP_need_index[[#This Row],[Normalised weighted population]]/GP_need_index[[#This Row],[Registered population]]</f>
        <v>1.3584078881772002</v>
      </c>
    </row>
    <row r="17810" spans="1:14" hidden="1" x14ac:dyDescent="0.2">
      <c r="A17810" s="46" t="s">
        <v>13249</v>
      </c>
      <c r="B17810" s="33" t="s">
        <v>5371</v>
      </c>
      <c r="C17810" s="1" t="s">
        <v>12665</v>
      </c>
      <c r="D17810" s="1" t="s">
        <v>6648</v>
      </c>
      <c r="E17810" s="1" t="s">
        <v>6655</v>
      </c>
      <c r="F17810" s="62">
        <v>10082.037708880518</v>
      </c>
      <c r="G17810" s="62">
        <v>128.08355338621146</v>
      </c>
      <c r="H17810" s="62">
        <v>126.61937757841602</v>
      </c>
      <c r="I17810" s="62">
        <v>2084.12</v>
      </c>
      <c r="J17810" s="62">
        <v>2090.0264642155489</v>
      </c>
      <c r="K17810" s="62">
        <v>2084.12</v>
      </c>
      <c r="L17810" s="62">
        <v>263889.97719872836</v>
      </c>
      <c r="M17810" s="63">
        <v>13691.163649690421</v>
      </c>
      <c r="N17810" s="64">
        <f>GP_need_index[[#This Row],[Normalised weighted population]]/GP_need_index[[#This Row],[Registered population]]</f>
        <v>1.3579758422874071</v>
      </c>
    </row>
    <row r="17811" spans="1:14" hidden="1" x14ac:dyDescent="0.2">
      <c r="A17811" s="46" t="s">
        <v>13250</v>
      </c>
      <c r="B17811" s="33" t="s">
        <v>5371</v>
      </c>
      <c r="C17811" s="1" t="s">
        <v>12665</v>
      </c>
      <c r="D17811" s="1" t="s">
        <v>6648</v>
      </c>
      <c r="E17811" s="1" t="s">
        <v>6655</v>
      </c>
      <c r="F17811" s="62">
        <v>10124.499761403051</v>
      </c>
      <c r="G17811" s="62">
        <v>128.08355338621146</v>
      </c>
      <c r="H17811" s="62">
        <v>126.61937757841602</v>
      </c>
      <c r="I17811" s="62">
        <v>2084.12</v>
      </c>
      <c r="J17811" s="62">
        <v>2090.0264642155489</v>
      </c>
      <c r="K17811" s="62">
        <v>2084.12</v>
      </c>
      <c r="L17811" s="62">
        <v>263889.97719872836</v>
      </c>
      <c r="M17811" s="63">
        <v>13746.695495254266</v>
      </c>
      <c r="N17811" s="64">
        <f>GP_need_index[[#This Row],[Normalised weighted population]]/GP_need_index[[#This Row],[Registered population]]</f>
        <v>1.3577654026582002</v>
      </c>
    </row>
    <row r="17812" spans="1:14" x14ac:dyDescent="0.2">
      <c r="A17812" s="46" t="s">
        <v>13248</v>
      </c>
      <c r="B17812" s="33" t="s">
        <v>5452</v>
      </c>
      <c r="C17812" s="1" t="s">
        <v>12666</v>
      </c>
      <c r="D17812" s="1" t="s">
        <v>6648</v>
      </c>
      <c r="E17812" s="1" t="s">
        <v>6655</v>
      </c>
      <c r="F17812" s="62">
        <v>13745.25</v>
      </c>
      <c r="G17812" s="62">
        <v>187.6268038346235</v>
      </c>
      <c r="H17812" s="62">
        <v>184.03084392938231</v>
      </c>
      <c r="I17812" s="62">
        <v>2097.9920000000002</v>
      </c>
      <c r="J17812" s="62">
        <v>2090.0264642155489</v>
      </c>
      <c r="K17812" s="62">
        <v>2097.9920000000002</v>
      </c>
      <c r="L17812" s="62">
        <v>386095.23831709271</v>
      </c>
      <c r="M17812" s="63">
        <v>19945.971082357548</v>
      </c>
      <c r="N17812" s="68">
        <f>GP_need_index[[#This Row],[Normalised weighted population]]/GP_need_index[[#This Row],[Registered population]]</f>
        <v>1.4511173738096832</v>
      </c>
    </row>
    <row r="17813" spans="1:14" hidden="1" x14ac:dyDescent="0.2">
      <c r="A17813" s="46" t="s">
        <v>13249</v>
      </c>
      <c r="B17813" s="33" t="s">
        <v>5452</v>
      </c>
      <c r="C17813" s="1" t="s">
        <v>12666</v>
      </c>
      <c r="D17813" s="1" t="s">
        <v>6648</v>
      </c>
      <c r="E17813" s="1" t="s">
        <v>6655</v>
      </c>
      <c r="F17813" s="62">
        <v>13805.679500739947</v>
      </c>
      <c r="G17813" s="62">
        <v>187.6268038346235</v>
      </c>
      <c r="H17813" s="62">
        <v>184.03084392938231</v>
      </c>
      <c r="I17813" s="62">
        <v>2097.9920000000002</v>
      </c>
      <c r="J17813" s="62">
        <v>2090.0264642155489</v>
      </c>
      <c r="K17813" s="62">
        <v>2097.9920000000002</v>
      </c>
      <c r="L17813" s="62">
        <v>386095.23831709271</v>
      </c>
      <c r="M17813" s="63">
        <v>20031.428053005315</v>
      </c>
      <c r="N17813" s="64">
        <f>GP_need_index[[#This Row],[Normalised weighted population]]/GP_need_index[[#This Row],[Registered population]]</f>
        <v>1.4509556050415109</v>
      </c>
    </row>
    <row r="17814" spans="1:14" hidden="1" x14ac:dyDescent="0.2">
      <c r="A17814" s="46" t="s">
        <v>13250</v>
      </c>
      <c r="B17814" s="33" t="s">
        <v>5452</v>
      </c>
      <c r="C17814" s="1" t="s">
        <v>12666</v>
      </c>
      <c r="D17814" s="1" t="s">
        <v>6648</v>
      </c>
      <c r="E17814" s="1" t="s">
        <v>6655</v>
      </c>
      <c r="F17814" s="62">
        <v>13861.348377404374</v>
      </c>
      <c r="G17814" s="62">
        <v>187.6268038346235</v>
      </c>
      <c r="H17814" s="62">
        <v>184.03084392938231</v>
      </c>
      <c r="I17814" s="62">
        <v>2097.9920000000002</v>
      </c>
      <c r="J17814" s="62">
        <v>2090.0264642155489</v>
      </c>
      <c r="K17814" s="62">
        <v>2097.9920000000002</v>
      </c>
      <c r="L17814" s="62">
        <v>386095.23831709271</v>
      </c>
      <c r="M17814" s="63">
        <v>20112.676235959283</v>
      </c>
      <c r="N17814" s="64">
        <f>GP_need_index[[#This Row],[Normalised weighted population]]/GP_need_index[[#This Row],[Registered population]]</f>
        <v>1.4509898812402195</v>
      </c>
    </row>
    <row r="17815" spans="1:14" x14ac:dyDescent="0.2">
      <c r="A17815" s="46" t="s">
        <v>13248</v>
      </c>
      <c r="B17815" s="33" t="s">
        <v>5395</v>
      </c>
      <c r="C17815" s="1" t="s">
        <v>12667</v>
      </c>
      <c r="D17815" s="1" t="s">
        <v>6648</v>
      </c>
      <c r="E17815" s="1" t="s">
        <v>6655</v>
      </c>
      <c r="F17815" s="62">
        <v>6131.4166666666661</v>
      </c>
      <c r="G17815" s="62">
        <v>69.586371574875116</v>
      </c>
      <c r="H17815" s="62">
        <v>65.730880593409935</v>
      </c>
      <c r="I17815" s="62">
        <v>2125.6959999999999</v>
      </c>
      <c r="J17815" s="62">
        <v>2090.0264642155489</v>
      </c>
      <c r="K17815" s="62">
        <v>2125.6959999999999</v>
      </c>
      <c r="L17815" s="62">
        <v>139723.86995388911</v>
      </c>
      <c r="M17815" s="63">
        <v>7218.2404573622525</v>
      </c>
      <c r="N17815" s="68">
        <f>GP_need_index[[#This Row],[Normalised weighted population]]/GP_need_index[[#This Row],[Registered population]]</f>
        <v>1.177254923255189</v>
      </c>
    </row>
    <row r="17816" spans="1:14" hidden="1" x14ac:dyDescent="0.2">
      <c r="A17816" s="46" t="s">
        <v>13249</v>
      </c>
      <c r="B17816" s="33" t="s">
        <v>5395</v>
      </c>
      <c r="C17816" s="1" t="s">
        <v>12667</v>
      </c>
      <c r="D17816" s="1" t="s">
        <v>6648</v>
      </c>
      <c r="E17816" s="1" t="s">
        <v>6655</v>
      </c>
      <c r="F17816" s="62">
        <v>6163.9580957774042</v>
      </c>
      <c r="G17816" s="62">
        <v>69.586371574875116</v>
      </c>
      <c r="H17816" s="62">
        <v>65.730880593409935</v>
      </c>
      <c r="I17816" s="62">
        <v>2125.6959999999999</v>
      </c>
      <c r="J17816" s="62">
        <v>2090.0264642155489</v>
      </c>
      <c r="K17816" s="62">
        <v>2125.6959999999999</v>
      </c>
      <c r="L17816" s="62">
        <v>139723.86995388911</v>
      </c>
      <c r="M17816" s="63">
        <v>7249.1664504034698</v>
      </c>
      <c r="N17816" s="64">
        <f>GP_need_index[[#This Row],[Normalised weighted population]]/GP_need_index[[#This Row],[Registered population]]</f>
        <v>1.1760570623232307</v>
      </c>
    </row>
    <row r="17817" spans="1:14" hidden="1" x14ac:dyDescent="0.2">
      <c r="A17817" s="46" t="s">
        <v>13250</v>
      </c>
      <c r="B17817" s="33" t="s">
        <v>5395</v>
      </c>
      <c r="C17817" s="1" t="s">
        <v>12667</v>
      </c>
      <c r="D17817" s="1" t="s">
        <v>6648</v>
      </c>
      <c r="E17817" s="1" t="s">
        <v>6655</v>
      </c>
      <c r="F17817" s="62">
        <v>6194.4006298125259</v>
      </c>
      <c r="G17817" s="62">
        <v>69.586371574875116</v>
      </c>
      <c r="H17817" s="62">
        <v>65.730880593409935</v>
      </c>
      <c r="I17817" s="62">
        <v>2125.6959999999999</v>
      </c>
      <c r="J17817" s="62">
        <v>2090.0264642155489</v>
      </c>
      <c r="K17817" s="62">
        <v>2125.6959999999999</v>
      </c>
      <c r="L17817" s="62">
        <v>139723.86995388911</v>
      </c>
      <c r="M17817" s="63">
        <v>7278.5693267469651</v>
      </c>
      <c r="N17817" s="64">
        <f>GP_need_index[[#This Row],[Normalised weighted population]]/GP_need_index[[#This Row],[Registered population]]</f>
        <v>1.1750239872630344</v>
      </c>
    </row>
    <row r="17818" spans="1:14" x14ac:dyDescent="0.2">
      <c r="A17818" s="46" t="s">
        <v>13248</v>
      </c>
      <c r="B17818" s="33" t="s">
        <v>5453</v>
      </c>
      <c r="C17818" s="1" t="s">
        <v>12668</v>
      </c>
      <c r="D17818" s="1" t="s">
        <v>6648</v>
      </c>
      <c r="E17818" s="1" t="s">
        <v>6655</v>
      </c>
      <c r="F17818" s="62">
        <v>4327.583333333333</v>
      </c>
      <c r="G17818" s="62">
        <v>52.680643883331378</v>
      </c>
      <c r="H17818" s="62">
        <v>53.812579906182364</v>
      </c>
      <c r="I17818" s="62">
        <v>2055.7649999999999</v>
      </c>
      <c r="J17818" s="62">
        <v>2090.0264642155489</v>
      </c>
      <c r="K17818" s="62">
        <v>2055.7649999999999</v>
      </c>
      <c r="L17818" s="62">
        <v>110626.01833083299</v>
      </c>
      <c r="M17818" s="63">
        <v>5715.0235061199037</v>
      </c>
      <c r="N17818" s="68">
        <f>GP_need_index[[#This Row],[Normalised weighted population]]/GP_need_index[[#This Row],[Registered population]]</f>
        <v>1.3206039181498306</v>
      </c>
    </row>
    <row r="17819" spans="1:14" hidden="1" x14ac:dyDescent="0.2">
      <c r="A17819" s="46" t="s">
        <v>13249</v>
      </c>
      <c r="B17819" s="33" t="s">
        <v>5453</v>
      </c>
      <c r="C17819" s="1" t="s">
        <v>12668</v>
      </c>
      <c r="D17819" s="1" t="s">
        <v>6648</v>
      </c>
      <c r="E17819" s="1" t="s">
        <v>6655</v>
      </c>
      <c r="F17819" s="62">
        <v>4348.3915461987972</v>
      </c>
      <c r="G17819" s="62">
        <v>52.680643883331378</v>
      </c>
      <c r="H17819" s="62">
        <v>53.812579906182364</v>
      </c>
      <c r="I17819" s="62">
        <v>2055.7649999999999</v>
      </c>
      <c r="J17819" s="62">
        <v>2090.0264642155489</v>
      </c>
      <c r="K17819" s="62">
        <v>2055.7649999999999</v>
      </c>
      <c r="L17819" s="62">
        <v>110626.01833083299</v>
      </c>
      <c r="M17819" s="63">
        <v>5739.5090823797509</v>
      </c>
      <c r="N17819" s="64">
        <f>GP_need_index[[#This Row],[Normalised weighted population]]/GP_need_index[[#This Row],[Registered population]]</f>
        <v>1.3199154265206448</v>
      </c>
    </row>
    <row r="17820" spans="1:14" hidden="1" x14ac:dyDescent="0.2">
      <c r="A17820" s="46" t="s">
        <v>13250</v>
      </c>
      <c r="B17820" s="33" t="s">
        <v>5453</v>
      </c>
      <c r="C17820" s="1" t="s">
        <v>12668</v>
      </c>
      <c r="D17820" s="1" t="s">
        <v>6648</v>
      </c>
      <c r="E17820" s="1" t="s">
        <v>6655</v>
      </c>
      <c r="F17820" s="62">
        <v>4367.5767736667967</v>
      </c>
      <c r="G17820" s="62">
        <v>52.680643883331378</v>
      </c>
      <c r="H17820" s="62">
        <v>53.812579906182364</v>
      </c>
      <c r="I17820" s="62">
        <v>2055.7649999999999</v>
      </c>
      <c r="J17820" s="62">
        <v>2090.0264642155489</v>
      </c>
      <c r="K17820" s="62">
        <v>2055.7649999999999</v>
      </c>
      <c r="L17820" s="62">
        <v>110626.01833083299</v>
      </c>
      <c r="M17820" s="63">
        <v>5762.7887348716849</v>
      </c>
      <c r="N17820" s="64">
        <f>GP_need_index[[#This Row],[Normalised weighted population]]/GP_need_index[[#This Row],[Registered population]]</f>
        <v>1.3194476098547292</v>
      </c>
    </row>
    <row r="17821" spans="1:14" x14ac:dyDescent="0.2">
      <c r="A17821" s="46" t="s">
        <v>13248</v>
      </c>
      <c r="B17821" s="33" t="s">
        <v>5392</v>
      </c>
      <c r="C17821" s="1" t="s">
        <v>12669</v>
      </c>
      <c r="D17821" s="1" t="s">
        <v>6648</v>
      </c>
      <c r="E17821" s="1" t="s">
        <v>6655</v>
      </c>
      <c r="F17821" s="62">
        <v>16390</v>
      </c>
      <c r="G17821" s="62">
        <v>155.66833685140199</v>
      </c>
      <c r="H17821" s="62">
        <v>155.43727616679024</v>
      </c>
      <c r="I17821" s="62">
        <v>2009.98</v>
      </c>
      <c r="J17821" s="62">
        <v>2090.0264642155489</v>
      </c>
      <c r="K17821" s="62">
        <v>2009.98</v>
      </c>
      <c r="L17821" s="62">
        <v>312425.81634972506</v>
      </c>
      <c r="M17821" s="63">
        <v>16140.153205348888</v>
      </c>
      <c r="N17821" s="68">
        <f>GP_need_index[[#This Row],[Normalised weighted population]]/GP_need_index[[#This Row],[Registered population]]</f>
        <v>0.98475614431658864</v>
      </c>
    </row>
    <row r="17822" spans="1:14" hidden="1" x14ac:dyDescent="0.2">
      <c r="A17822" s="46" t="s">
        <v>13249</v>
      </c>
      <c r="B17822" s="33" t="s">
        <v>5392</v>
      </c>
      <c r="C17822" s="1" t="s">
        <v>12669</v>
      </c>
      <c r="D17822" s="1" t="s">
        <v>6648</v>
      </c>
      <c r="E17822" s="1" t="s">
        <v>6655</v>
      </c>
      <c r="F17822" s="62">
        <v>16464.617834644479</v>
      </c>
      <c r="G17822" s="62">
        <v>155.66833685140199</v>
      </c>
      <c r="H17822" s="62">
        <v>155.43727616679024</v>
      </c>
      <c r="I17822" s="62">
        <v>2009.98</v>
      </c>
      <c r="J17822" s="62">
        <v>2090.0264642155489</v>
      </c>
      <c r="K17822" s="62">
        <v>2009.98</v>
      </c>
      <c r="L17822" s="62">
        <v>312425.81634972506</v>
      </c>
      <c r="M17822" s="63">
        <v>16209.304443612737</v>
      </c>
      <c r="N17822" s="64">
        <f>GP_need_index[[#This Row],[Normalised weighted population]]/GP_need_index[[#This Row],[Registered population]]</f>
        <v>0.98449320879501268</v>
      </c>
    </row>
    <row r="17823" spans="1:14" hidden="1" x14ac:dyDescent="0.2">
      <c r="A17823" s="46" t="s">
        <v>13250</v>
      </c>
      <c r="B17823" s="33" t="s">
        <v>5392</v>
      </c>
      <c r="C17823" s="1" t="s">
        <v>12669</v>
      </c>
      <c r="D17823" s="1" t="s">
        <v>6648</v>
      </c>
      <c r="E17823" s="1" t="s">
        <v>6655</v>
      </c>
      <c r="F17823" s="62">
        <v>16532.57524591744</v>
      </c>
      <c r="G17823" s="62">
        <v>155.66833685140199</v>
      </c>
      <c r="H17823" s="62">
        <v>155.43727616679024</v>
      </c>
      <c r="I17823" s="62">
        <v>2009.98</v>
      </c>
      <c r="J17823" s="62">
        <v>2090.0264642155489</v>
      </c>
      <c r="K17823" s="62">
        <v>2009.98</v>
      </c>
      <c r="L17823" s="62">
        <v>312425.81634972506</v>
      </c>
      <c r="M17823" s="63">
        <v>16275.049957587393</v>
      </c>
      <c r="N17823" s="64">
        <f>GP_need_index[[#This Row],[Normalised weighted population]]/GP_need_index[[#This Row],[Registered population]]</f>
        <v>0.98442315945946535</v>
      </c>
    </row>
    <row r="17824" spans="1:14" x14ac:dyDescent="0.2">
      <c r="A17824" s="46" t="s">
        <v>13248</v>
      </c>
      <c r="B17824" s="33" t="s">
        <v>5445</v>
      </c>
      <c r="C17824" s="1" t="s">
        <v>12670</v>
      </c>
      <c r="D17824" s="1" t="s">
        <v>6648</v>
      </c>
      <c r="E17824" s="1" t="s">
        <v>6655</v>
      </c>
      <c r="F17824" s="62">
        <v>17220.000000000004</v>
      </c>
      <c r="G17824" s="62">
        <v>126.81647824041086</v>
      </c>
      <c r="H17824" s="62">
        <v>126.93934352675819</v>
      </c>
      <c r="I17824" s="62">
        <v>2025.4829999999999</v>
      </c>
      <c r="J17824" s="62">
        <v>2090.0264642155489</v>
      </c>
      <c r="K17824" s="62">
        <v>2025.4829999999999</v>
      </c>
      <c r="L17824" s="62">
        <v>257113.48234460875</v>
      </c>
      <c r="M17824" s="63">
        <v>13282.676331579036</v>
      </c>
      <c r="N17824" s="68">
        <f>GP_need_index[[#This Row],[Normalised weighted population]]/GP_need_index[[#This Row],[Registered population]]</f>
        <v>0.77135170334373016</v>
      </c>
    </row>
    <row r="17825" spans="1:14" hidden="1" x14ac:dyDescent="0.2">
      <c r="A17825" s="46" t="s">
        <v>13249</v>
      </c>
      <c r="B17825" s="33" t="s">
        <v>5445</v>
      </c>
      <c r="C17825" s="1" t="s">
        <v>12670</v>
      </c>
      <c r="D17825" s="1" t="s">
        <v>6648</v>
      </c>
      <c r="E17825" s="1" t="s">
        <v>6655</v>
      </c>
      <c r="F17825" s="62">
        <v>17279.869718186197</v>
      </c>
      <c r="G17825" s="62">
        <v>126.81647824041086</v>
      </c>
      <c r="H17825" s="62">
        <v>126.93934352675819</v>
      </c>
      <c r="I17825" s="62">
        <v>2025.4829999999999</v>
      </c>
      <c r="J17825" s="62">
        <v>2090.0264642155489</v>
      </c>
      <c r="K17825" s="62">
        <v>2025.4829999999999</v>
      </c>
      <c r="L17825" s="62">
        <v>257113.48234460875</v>
      </c>
      <c r="M17825" s="63">
        <v>13339.584931150581</v>
      </c>
      <c r="N17825" s="64">
        <f>GP_need_index[[#This Row],[Normalised weighted population]]/GP_need_index[[#This Row],[Registered population]]</f>
        <v>0.77197254080633115</v>
      </c>
    </row>
    <row r="17826" spans="1:14" hidden="1" x14ac:dyDescent="0.2">
      <c r="A17826" s="46" t="s">
        <v>13250</v>
      </c>
      <c r="B17826" s="33" t="s">
        <v>5445</v>
      </c>
      <c r="C17826" s="1" t="s">
        <v>12670</v>
      </c>
      <c r="D17826" s="1" t="s">
        <v>6648</v>
      </c>
      <c r="E17826" s="1" t="s">
        <v>6655</v>
      </c>
      <c r="F17826" s="62">
        <v>17340.427835696359</v>
      </c>
      <c r="G17826" s="62">
        <v>126.81647824041086</v>
      </c>
      <c r="H17826" s="62">
        <v>126.93934352675819</v>
      </c>
      <c r="I17826" s="62">
        <v>2025.4829999999999</v>
      </c>
      <c r="J17826" s="62">
        <v>2090.0264642155489</v>
      </c>
      <c r="K17826" s="62">
        <v>2025.4829999999999</v>
      </c>
      <c r="L17826" s="62">
        <v>257113.48234460875</v>
      </c>
      <c r="M17826" s="63">
        <v>13393.690760957033</v>
      </c>
      <c r="N17826" s="64">
        <f>GP_need_index[[#This Row],[Normalised weighted population]]/GP_need_index[[#This Row],[Registered population]]</f>
        <v>0.77239678789154675</v>
      </c>
    </row>
    <row r="17827" spans="1:14" x14ac:dyDescent="0.2">
      <c r="A17827" s="46" t="s">
        <v>13248</v>
      </c>
      <c r="B17827" s="33" t="s">
        <v>5450</v>
      </c>
      <c r="C17827" s="1" t="s">
        <v>12671</v>
      </c>
      <c r="D17827" s="1" t="s">
        <v>6648</v>
      </c>
      <c r="E17827" s="1" t="s">
        <v>6655</v>
      </c>
      <c r="F17827" s="62">
        <v>6889.6666666666679</v>
      </c>
      <c r="G17827" s="62">
        <v>47.938418608078706</v>
      </c>
      <c r="H17827" s="62">
        <v>47.463221929632191</v>
      </c>
      <c r="I17827" s="62">
        <v>2263.1550000000002</v>
      </c>
      <c r="J17827" s="62">
        <v>2090.0264642155489</v>
      </c>
      <c r="K17827" s="62">
        <v>2263.1550000000002</v>
      </c>
      <c r="L17827" s="62">
        <v>107416.62802615674</v>
      </c>
      <c r="M17827" s="63">
        <v>5549.2239834733764</v>
      </c>
      <c r="N17827" s="68">
        <f>GP_need_index[[#This Row],[Normalised weighted population]]/GP_need_index[[#This Row],[Registered population]]</f>
        <v>0.80544157677778927</v>
      </c>
    </row>
    <row r="17828" spans="1:14" hidden="1" x14ac:dyDescent="0.2">
      <c r="A17828" s="46" t="s">
        <v>13249</v>
      </c>
      <c r="B17828" s="33" t="s">
        <v>5450</v>
      </c>
      <c r="C17828" s="1" t="s">
        <v>12671</v>
      </c>
      <c r="D17828" s="1" t="s">
        <v>6648</v>
      </c>
      <c r="E17828" s="1" t="s">
        <v>6655</v>
      </c>
      <c r="F17828" s="62">
        <v>6910.6422943910075</v>
      </c>
      <c r="G17828" s="62">
        <v>47.938418608078706</v>
      </c>
      <c r="H17828" s="62">
        <v>47.463221929632191</v>
      </c>
      <c r="I17828" s="62">
        <v>2263.1550000000002</v>
      </c>
      <c r="J17828" s="62">
        <v>2090.0264642155489</v>
      </c>
      <c r="K17828" s="62">
        <v>2263.1550000000002</v>
      </c>
      <c r="L17828" s="62">
        <v>107416.62802615674</v>
      </c>
      <c r="M17828" s="63">
        <v>5572.9992044999935</v>
      </c>
      <c r="N17828" s="64">
        <f>GP_need_index[[#This Row],[Normalised weighted population]]/GP_need_index[[#This Row],[Registered population]]</f>
        <v>0.80643722639548188</v>
      </c>
    </row>
    <row r="17829" spans="1:14" hidden="1" x14ac:dyDescent="0.2">
      <c r="A17829" s="46" t="s">
        <v>13250</v>
      </c>
      <c r="B17829" s="33" t="s">
        <v>5450</v>
      </c>
      <c r="C17829" s="1" t="s">
        <v>12671</v>
      </c>
      <c r="D17829" s="1" t="s">
        <v>6648</v>
      </c>
      <c r="E17829" s="1" t="s">
        <v>6655</v>
      </c>
      <c r="F17829" s="62">
        <v>6931.1748869580624</v>
      </c>
      <c r="G17829" s="62">
        <v>47.938418608078706</v>
      </c>
      <c r="H17829" s="62">
        <v>47.463221929632191</v>
      </c>
      <c r="I17829" s="62">
        <v>2263.1550000000002</v>
      </c>
      <c r="J17829" s="62">
        <v>2090.0264642155489</v>
      </c>
      <c r="K17829" s="62">
        <v>2263.1550000000002</v>
      </c>
      <c r="L17829" s="62">
        <v>107416.62802615674</v>
      </c>
      <c r="M17829" s="63">
        <v>5595.6034870190124</v>
      </c>
      <c r="N17829" s="64">
        <f>GP_need_index[[#This Row],[Normalised weighted population]]/GP_need_index[[#This Row],[Registered population]]</f>
        <v>0.80730952230737862</v>
      </c>
    </row>
    <row r="17830" spans="1:14" x14ac:dyDescent="0.2">
      <c r="A17830" s="46" t="s">
        <v>13248</v>
      </c>
      <c r="B17830" s="33" t="s">
        <v>5393</v>
      </c>
      <c r="C17830" s="1" t="s">
        <v>9087</v>
      </c>
      <c r="D17830" s="1" t="s">
        <v>6648</v>
      </c>
      <c r="E17830" s="1" t="s">
        <v>6655</v>
      </c>
      <c r="F17830" s="62">
        <v>11854.666666666668</v>
      </c>
      <c r="G17830" s="62">
        <v>154.7832849514698</v>
      </c>
      <c r="H17830" s="62">
        <v>157.4032754414454</v>
      </c>
      <c r="I17830" s="62">
        <v>2054.0749999999998</v>
      </c>
      <c r="J17830" s="62">
        <v>2090.0264642155489</v>
      </c>
      <c r="K17830" s="62">
        <v>2054.0749999999998</v>
      </c>
      <c r="L17830" s="62">
        <v>323318.13300238695</v>
      </c>
      <c r="M17830" s="63">
        <v>16702.858495165092</v>
      </c>
      <c r="N17830" s="68">
        <f>GP_need_index[[#This Row],[Normalised weighted population]]/GP_need_index[[#This Row],[Registered population]]</f>
        <v>1.408969055378902</v>
      </c>
    </row>
    <row r="17831" spans="1:14" hidden="1" x14ac:dyDescent="0.2">
      <c r="A17831" s="46" t="s">
        <v>13249</v>
      </c>
      <c r="B17831" s="33" t="s">
        <v>5393</v>
      </c>
      <c r="C17831" s="1" t="s">
        <v>9087</v>
      </c>
      <c r="D17831" s="1" t="s">
        <v>6648</v>
      </c>
      <c r="E17831" s="1" t="s">
        <v>6655</v>
      </c>
      <c r="F17831" s="62">
        <v>11897.47572034732</v>
      </c>
      <c r="G17831" s="62">
        <v>154.7832849514698</v>
      </c>
      <c r="H17831" s="62">
        <v>157.4032754414454</v>
      </c>
      <c r="I17831" s="62">
        <v>2054.0749999999998</v>
      </c>
      <c r="J17831" s="62">
        <v>2090.0264642155489</v>
      </c>
      <c r="K17831" s="62">
        <v>2054.0749999999998</v>
      </c>
      <c r="L17831" s="62">
        <v>323318.13300238695</v>
      </c>
      <c r="M17831" s="63">
        <v>16774.420600728234</v>
      </c>
      <c r="N17831" s="64">
        <f>GP_need_index[[#This Row],[Normalised weighted population]]/GP_need_index[[#This Row],[Registered population]]</f>
        <v>1.4099142536630906</v>
      </c>
    </row>
    <row r="17832" spans="1:14" hidden="1" x14ac:dyDescent="0.2">
      <c r="A17832" s="46" t="s">
        <v>13250</v>
      </c>
      <c r="B17832" s="33" t="s">
        <v>5393</v>
      </c>
      <c r="C17832" s="1" t="s">
        <v>9087</v>
      </c>
      <c r="D17832" s="1" t="s">
        <v>6648</v>
      </c>
      <c r="E17832" s="1" t="s">
        <v>6655</v>
      </c>
      <c r="F17832" s="62">
        <v>11936.802031534107</v>
      </c>
      <c r="G17832" s="62">
        <v>154.7832849514698</v>
      </c>
      <c r="H17832" s="62">
        <v>157.4032754414454</v>
      </c>
      <c r="I17832" s="62">
        <v>2054.0749999999998</v>
      </c>
      <c r="J17832" s="62">
        <v>2090.0264642155489</v>
      </c>
      <c r="K17832" s="62">
        <v>2054.0749999999998</v>
      </c>
      <c r="L17832" s="62">
        <v>323318.13300238695</v>
      </c>
      <c r="M17832" s="63">
        <v>16842.45824588805</v>
      </c>
      <c r="N17832" s="64">
        <f>GP_need_index[[#This Row],[Normalised weighted population]]/GP_need_index[[#This Row],[Registered population]]</f>
        <v>1.4109690519616898</v>
      </c>
    </row>
    <row r="17833" spans="1:14" x14ac:dyDescent="0.2">
      <c r="A17833" s="46" t="s">
        <v>13248</v>
      </c>
      <c r="B17833" s="33" t="s">
        <v>5374</v>
      </c>
      <c r="C17833" s="1" t="s">
        <v>12672</v>
      </c>
      <c r="D17833" s="1" t="s">
        <v>6648</v>
      </c>
      <c r="E17833" s="1" t="s">
        <v>6655</v>
      </c>
      <c r="F17833" s="62">
        <v>7837.4166666666697</v>
      </c>
      <c r="G17833" s="62">
        <v>76.889250984461569</v>
      </c>
      <c r="H17833" s="62">
        <v>71.302598001402885</v>
      </c>
      <c r="I17833" s="62">
        <v>2185.2440000000001</v>
      </c>
      <c r="J17833" s="62">
        <v>2090.0264642155489</v>
      </c>
      <c r="K17833" s="62">
        <v>2185.2440000000001</v>
      </c>
      <c r="L17833" s="62">
        <v>155813.57446697765</v>
      </c>
      <c r="M17833" s="63">
        <v>8049.4467222739486</v>
      </c>
      <c r="N17833" s="68">
        <f>GP_need_index[[#This Row],[Normalised weighted population]]/GP_need_index[[#This Row],[Registered population]]</f>
        <v>1.0270535642833771</v>
      </c>
    </row>
    <row r="17834" spans="1:14" hidden="1" x14ac:dyDescent="0.2">
      <c r="A17834" s="46" t="s">
        <v>13249</v>
      </c>
      <c r="B17834" s="33" t="s">
        <v>5374</v>
      </c>
      <c r="C17834" s="1" t="s">
        <v>12672</v>
      </c>
      <c r="D17834" s="1" t="s">
        <v>6648</v>
      </c>
      <c r="E17834" s="1" t="s">
        <v>6655</v>
      </c>
      <c r="F17834" s="62">
        <v>7875.0985437358931</v>
      </c>
      <c r="G17834" s="62">
        <v>76.889250984461569</v>
      </c>
      <c r="H17834" s="62">
        <v>71.302598001402885</v>
      </c>
      <c r="I17834" s="62">
        <v>2185.2440000000001</v>
      </c>
      <c r="J17834" s="62">
        <v>2090.0264642155489</v>
      </c>
      <c r="K17834" s="62">
        <v>2185.2440000000001</v>
      </c>
      <c r="L17834" s="62">
        <v>155813.57446697765</v>
      </c>
      <c r="M17834" s="63">
        <v>8083.9339542786383</v>
      </c>
      <c r="N17834" s="64">
        <f>GP_need_index[[#This Row],[Normalised weighted population]]/GP_need_index[[#This Row],[Registered population]]</f>
        <v>1.0265184504527705</v>
      </c>
    </row>
    <row r="17835" spans="1:14" hidden="1" x14ac:dyDescent="0.2">
      <c r="A17835" s="46" t="s">
        <v>13250</v>
      </c>
      <c r="B17835" s="33" t="s">
        <v>5374</v>
      </c>
      <c r="C17835" s="1" t="s">
        <v>12672</v>
      </c>
      <c r="D17835" s="1" t="s">
        <v>6648</v>
      </c>
      <c r="E17835" s="1" t="s">
        <v>6655</v>
      </c>
      <c r="F17835" s="62">
        <v>7909.6142824151812</v>
      </c>
      <c r="G17835" s="62">
        <v>76.889250984461569</v>
      </c>
      <c r="H17835" s="62">
        <v>71.302598001402885</v>
      </c>
      <c r="I17835" s="62">
        <v>2185.2440000000001</v>
      </c>
      <c r="J17835" s="62">
        <v>2090.0264642155489</v>
      </c>
      <c r="K17835" s="62">
        <v>2185.2440000000001</v>
      </c>
      <c r="L17835" s="62">
        <v>155813.57446697765</v>
      </c>
      <c r="M17835" s="63">
        <v>8116.7226772377326</v>
      </c>
      <c r="N17835" s="64">
        <f>GP_need_index[[#This Row],[Normalised weighted population]]/GP_need_index[[#This Row],[Registered population]]</f>
        <v>1.0261843861694999</v>
      </c>
    </row>
    <row r="17836" spans="1:14" x14ac:dyDescent="0.2">
      <c r="A17836" s="46" t="s">
        <v>13248</v>
      </c>
      <c r="B17836" s="33" t="s">
        <v>5376</v>
      </c>
      <c r="C17836" s="1" t="s">
        <v>12673</v>
      </c>
      <c r="D17836" s="1" t="s">
        <v>6648</v>
      </c>
      <c r="E17836" s="1" t="s">
        <v>6655</v>
      </c>
      <c r="F17836" s="62">
        <v>7216.833333333333</v>
      </c>
      <c r="G17836" s="62">
        <v>90.163400459566702</v>
      </c>
      <c r="H17836" s="62">
        <v>89.941779201693265</v>
      </c>
      <c r="I17836" s="62">
        <v>1986.02</v>
      </c>
      <c r="J17836" s="62">
        <v>2090.0264642155489</v>
      </c>
      <c r="K17836" s="62">
        <v>1986.02</v>
      </c>
      <c r="L17836" s="62">
        <v>178626.17233014686</v>
      </c>
      <c r="M17836" s="63">
        <v>9227.962725930347</v>
      </c>
      <c r="N17836" s="68">
        <f>GP_need_index[[#This Row],[Normalised weighted population]]/GP_need_index[[#This Row],[Registered population]]</f>
        <v>1.2786720019302575</v>
      </c>
    </row>
    <row r="17837" spans="1:14" hidden="1" x14ac:dyDescent="0.2">
      <c r="A17837" s="46" t="s">
        <v>13249</v>
      </c>
      <c r="B17837" s="33" t="s">
        <v>5376</v>
      </c>
      <c r="C17837" s="1" t="s">
        <v>12673</v>
      </c>
      <c r="D17837" s="1" t="s">
        <v>6648</v>
      </c>
      <c r="E17837" s="1" t="s">
        <v>6655</v>
      </c>
      <c r="F17837" s="62">
        <v>7245.6228982244156</v>
      </c>
      <c r="G17837" s="62">
        <v>90.163400459566702</v>
      </c>
      <c r="H17837" s="62">
        <v>89.941779201693265</v>
      </c>
      <c r="I17837" s="62">
        <v>1986.02</v>
      </c>
      <c r="J17837" s="62">
        <v>2090.0264642155489</v>
      </c>
      <c r="K17837" s="62">
        <v>1986.02</v>
      </c>
      <c r="L17837" s="62">
        <v>178626.17233014686</v>
      </c>
      <c r="M17837" s="63">
        <v>9267.4992186161307</v>
      </c>
      <c r="N17837" s="64">
        <f>GP_need_index[[#This Row],[Normalised weighted population]]/GP_need_index[[#This Row],[Registered population]]</f>
        <v>1.2790479643768362</v>
      </c>
    </row>
    <row r="17838" spans="1:14" hidden="1" x14ac:dyDescent="0.2">
      <c r="A17838" s="46" t="s">
        <v>13250</v>
      </c>
      <c r="B17838" s="33" t="s">
        <v>5376</v>
      </c>
      <c r="C17838" s="1" t="s">
        <v>12673</v>
      </c>
      <c r="D17838" s="1" t="s">
        <v>6648</v>
      </c>
      <c r="E17838" s="1" t="s">
        <v>6655</v>
      </c>
      <c r="F17838" s="62">
        <v>7272.70601967312</v>
      </c>
      <c r="G17838" s="62">
        <v>90.163400459566702</v>
      </c>
      <c r="H17838" s="62">
        <v>89.941779201693265</v>
      </c>
      <c r="I17838" s="62">
        <v>1986.02</v>
      </c>
      <c r="J17838" s="62">
        <v>2090.0264642155489</v>
      </c>
      <c r="K17838" s="62">
        <v>1986.02</v>
      </c>
      <c r="L17838" s="62">
        <v>178626.17233014686</v>
      </c>
      <c r="M17838" s="63">
        <v>9305.0885242835775</v>
      </c>
      <c r="N17838" s="64">
        <f>GP_need_index[[#This Row],[Normalised weighted population]]/GP_need_index[[#This Row],[Registered population]]</f>
        <v>1.2794534110292286</v>
      </c>
    </row>
    <row r="17839" spans="1:14" x14ac:dyDescent="0.2">
      <c r="A17839" s="46" t="s">
        <v>13248</v>
      </c>
      <c r="B17839" s="33" t="s">
        <v>5401</v>
      </c>
      <c r="C17839" s="1" t="s">
        <v>12674</v>
      </c>
      <c r="D17839" s="1" t="s">
        <v>6648</v>
      </c>
      <c r="E17839" s="1" t="s">
        <v>6655</v>
      </c>
      <c r="F17839" s="62">
        <v>7723.9166666666679</v>
      </c>
      <c r="G17839" s="62">
        <v>91.400417434390732</v>
      </c>
      <c r="H17839" s="62">
        <v>92.224285584527735</v>
      </c>
      <c r="I17839" s="62">
        <v>2128.7869999999998</v>
      </c>
      <c r="J17839" s="62">
        <v>2090.0264642155489</v>
      </c>
      <c r="K17839" s="62">
        <v>2128.7869999999998</v>
      </c>
      <c r="L17839" s="62">
        <v>196325.86023663002</v>
      </c>
      <c r="M17839" s="63">
        <v>10142.341946685003</v>
      </c>
      <c r="N17839" s="68">
        <f>GP_need_index[[#This Row],[Normalised weighted population]]/GP_need_index[[#This Row],[Registered population]]</f>
        <v>1.3131086706897408</v>
      </c>
    </row>
    <row r="17840" spans="1:14" hidden="1" x14ac:dyDescent="0.2">
      <c r="A17840" s="46" t="s">
        <v>13249</v>
      </c>
      <c r="B17840" s="33" t="s">
        <v>5401</v>
      </c>
      <c r="C17840" s="1" t="s">
        <v>12674</v>
      </c>
      <c r="D17840" s="1" t="s">
        <v>6648</v>
      </c>
      <c r="E17840" s="1" t="s">
        <v>6655</v>
      </c>
      <c r="F17840" s="62">
        <v>7755.5962752939049</v>
      </c>
      <c r="G17840" s="62">
        <v>91.400417434390732</v>
      </c>
      <c r="H17840" s="62">
        <v>92.224285584527735</v>
      </c>
      <c r="I17840" s="62">
        <v>2128.7869999999998</v>
      </c>
      <c r="J17840" s="62">
        <v>2090.0264642155489</v>
      </c>
      <c r="K17840" s="62">
        <v>2128.7869999999998</v>
      </c>
      <c r="L17840" s="62">
        <v>196325.86023663002</v>
      </c>
      <c r="M17840" s="63">
        <v>10185.796026431668</v>
      </c>
      <c r="N17840" s="64">
        <f>GP_need_index[[#This Row],[Normalised weighted population]]/GP_need_index[[#This Row],[Registered population]]</f>
        <v>1.3133478929117759</v>
      </c>
    </row>
    <row r="17841" spans="1:14" hidden="1" x14ac:dyDescent="0.2">
      <c r="A17841" s="46" t="s">
        <v>13250</v>
      </c>
      <c r="B17841" s="33" t="s">
        <v>5401</v>
      </c>
      <c r="C17841" s="1" t="s">
        <v>12674</v>
      </c>
      <c r="D17841" s="1" t="s">
        <v>6648</v>
      </c>
      <c r="E17841" s="1" t="s">
        <v>6655</v>
      </c>
      <c r="F17841" s="62">
        <v>7784.9932446496914</v>
      </c>
      <c r="G17841" s="62">
        <v>91.400417434390732</v>
      </c>
      <c r="H17841" s="62">
        <v>92.224285584527735</v>
      </c>
      <c r="I17841" s="62">
        <v>2128.7869999999998</v>
      </c>
      <c r="J17841" s="62">
        <v>2090.0264642155489</v>
      </c>
      <c r="K17841" s="62">
        <v>2128.7869999999998</v>
      </c>
      <c r="L17841" s="62">
        <v>196325.86023663002</v>
      </c>
      <c r="M17841" s="63">
        <v>10227.109976535348</v>
      </c>
      <c r="N17841" s="64">
        <f>GP_need_index[[#This Row],[Normalised weighted population]]/GP_need_index[[#This Row],[Registered population]]</f>
        <v>1.3136954208102909</v>
      </c>
    </row>
    <row r="17842" spans="1:14" x14ac:dyDescent="0.2">
      <c r="A17842" s="46" t="s">
        <v>13248</v>
      </c>
      <c r="B17842" s="33" t="s">
        <v>5380</v>
      </c>
      <c r="C17842" s="1" t="s">
        <v>12675</v>
      </c>
      <c r="D17842" s="1" t="s">
        <v>6648</v>
      </c>
      <c r="E17842" s="1" t="s">
        <v>6655</v>
      </c>
      <c r="F17842" s="62">
        <v>11237.333333333334</v>
      </c>
      <c r="G17842" s="62">
        <v>145.86737432094273</v>
      </c>
      <c r="H17842" s="62">
        <v>145.89506844745279</v>
      </c>
      <c r="I17842" s="62">
        <v>2214.9569999999999</v>
      </c>
      <c r="J17842" s="62">
        <v>2090.0264642155489</v>
      </c>
      <c r="K17842" s="62">
        <v>2214.9569999999999</v>
      </c>
      <c r="L17842" s="62">
        <v>323151.30312316469</v>
      </c>
      <c r="M17842" s="63">
        <v>16694.239937834147</v>
      </c>
      <c r="N17842" s="68">
        <f>GP_need_index[[#This Row],[Normalised weighted population]]/GP_need_index[[#This Row],[Registered population]]</f>
        <v>1.4856051202391563</v>
      </c>
    </row>
    <row r="17843" spans="1:14" hidden="1" x14ac:dyDescent="0.2">
      <c r="A17843" s="46" t="s">
        <v>13249</v>
      </c>
      <c r="B17843" s="33" t="s">
        <v>5380</v>
      </c>
      <c r="C17843" s="1" t="s">
        <v>12675</v>
      </c>
      <c r="D17843" s="1" t="s">
        <v>6648</v>
      </c>
      <c r="E17843" s="1" t="s">
        <v>6655</v>
      </c>
      <c r="F17843" s="62">
        <v>11286.578148087276</v>
      </c>
      <c r="G17843" s="62">
        <v>145.86737432094273</v>
      </c>
      <c r="H17843" s="62">
        <v>145.89506844745279</v>
      </c>
      <c r="I17843" s="62">
        <v>2214.9569999999999</v>
      </c>
      <c r="J17843" s="62">
        <v>2090.0264642155489</v>
      </c>
      <c r="K17843" s="62">
        <v>2214.9569999999999</v>
      </c>
      <c r="L17843" s="62">
        <v>323151.30312316469</v>
      </c>
      <c r="M17843" s="63">
        <v>16765.765117854895</v>
      </c>
      <c r="N17843" s="64">
        <f>GP_need_index[[#This Row],[Normalised weighted population]]/GP_need_index[[#This Row],[Registered population]]</f>
        <v>1.4854604201448045</v>
      </c>
    </row>
    <row r="17844" spans="1:14" hidden="1" x14ac:dyDescent="0.2">
      <c r="A17844" s="46" t="s">
        <v>13250</v>
      </c>
      <c r="B17844" s="33" t="s">
        <v>5380</v>
      </c>
      <c r="C17844" s="1" t="s">
        <v>12675</v>
      </c>
      <c r="D17844" s="1" t="s">
        <v>6648</v>
      </c>
      <c r="E17844" s="1" t="s">
        <v>6655</v>
      </c>
      <c r="F17844" s="62">
        <v>11331.796255130967</v>
      </c>
      <c r="G17844" s="62">
        <v>145.86737432094273</v>
      </c>
      <c r="H17844" s="62">
        <v>145.89506844745279</v>
      </c>
      <c r="I17844" s="62">
        <v>2214.9569999999999</v>
      </c>
      <c r="J17844" s="62">
        <v>2090.0264642155489</v>
      </c>
      <c r="K17844" s="62">
        <v>2214.9569999999999</v>
      </c>
      <c r="L17844" s="62">
        <v>323151.30312316469</v>
      </c>
      <c r="M17844" s="63">
        <v>16833.767656069056</v>
      </c>
      <c r="N17844" s="64">
        <f>GP_need_index[[#This Row],[Normalised weighted population]]/GP_need_index[[#This Row],[Registered population]]</f>
        <v>1.4855339151060742</v>
      </c>
    </row>
    <row r="17845" spans="1:14" x14ac:dyDescent="0.2">
      <c r="A17845" s="46" t="s">
        <v>13248</v>
      </c>
      <c r="B17845" s="33" t="s">
        <v>5378</v>
      </c>
      <c r="C17845" s="1" t="s">
        <v>12676</v>
      </c>
      <c r="D17845" s="1" t="s">
        <v>6648</v>
      </c>
      <c r="E17845" s="1" t="s">
        <v>6655</v>
      </c>
      <c r="F17845" s="62">
        <v>9322</v>
      </c>
      <c r="G17845" s="62">
        <v>118.44712951533093</v>
      </c>
      <c r="H17845" s="62">
        <v>113.91064695406692</v>
      </c>
      <c r="I17845" s="62">
        <v>2022.6869999999999</v>
      </c>
      <c r="J17845" s="62">
        <v>2090.0264642155489</v>
      </c>
      <c r="K17845" s="62">
        <v>2022.6869999999999</v>
      </c>
      <c r="L17845" s="62">
        <v>230405.58475558076</v>
      </c>
      <c r="M17845" s="63">
        <v>11902.926207481907</v>
      </c>
      <c r="N17845" s="68">
        <f>GP_need_index[[#This Row],[Normalised weighted population]]/GP_need_index[[#This Row],[Registered population]]</f>
        <v>1.2768639999444225</v>
      </c>
    </row>
    <row r="17846" spans="1:14" hidden="1" x14ac:dyDescent="0.2">
      <c r="A17846" s="46" t="s">
        <v>13249</v>
      </c>
      <c r="B17846" s="33" t="s">
        <v>5378</v>
      </c>
      <c r="C17846" s="1" t="s">
        <v>12676</v>
      </c>
      <c r="D17846" s="1" t="s">
        <v>6648</v>
      </c>
      <c r="E17846" s="1" t="s">
        <v>6655</v>
      </c>
      <c r="F17846" s="62">
        <v>9366.1860361988875</v>
      </c>
      <c r="G17846" s="62">
        <v>118.44712951533093</v>
      </c>
      <c r="H17846" s="62">
        <v>113.91064695406692</v>
      </c>
      <c r="I17846" s="62">
        <v>2022.6869999999999</v>
      </c>
      <c r="J17846" s="62">
        <v>2090.0264642155489</v>
      </c>
      <c r="K17846" s="62">
        <v>2022.6869999999999</v>
      </c>
      <c r="L17846" s="62">
        <v>230405.58475558076</v>
      </c>
      <c r="M17846" s="63">
        <v>11953.923374345093</v>
      </c>
      <c r="N17846" s="64">
        <f>GP_need_index[[#This Row],[Normalised weighted population]]/GP_need_index[[#This Row],[Registered population]]</f>
        <v>1.2762850671708841</v>
      </c>
    </row>
    <row r="17847" spans="1:14" hidden="1" x14ac:dyDescent="0.2">
      <c r="A17847" s="46" t="s">
        <v>13250</v>
      </c>
      <c r="B17847" s="33" t="s">
        <v>5378</v>
      </c>
      <c r="C17847" s="1" t="s">
        <v>12676</v>
      </c>
      <c r="D17847" s="1" t="s">
        <v>6648</v>
      </c>
      <c r="E17847" s="1" t="s">
        <v>6655</v>
      </c>
      <c r="F17847" s="62">
        <v>9406.9023798627532</v>
      </c>
      <c r="G17847" s="62">
        <v>118.44712951533093</v>
      </c>
      <c r="H17847" s="62">
        <v>113.91064695406692</v>
      </c>
      <c r="I17847" s="62">
        <v>2022.6869999999999</v>
      </c>
      <c r="J17847" s="62">
        <v>2090.0264642155489</v>
      </c>
      <c r="K17847" s="62">
        <v>2022.6869999999999</v>
      </c>
      <c r="L17847" s="62">
        <v>230405.58475558076</v>
      </c>
      <c r="M17847" s="63">
        <v>12002.408911710003</v>
      </c>
      <c r="N17847" s="64">
        <f>GP_need_index[[#This Row],[Normalised weighted population]]/GP_need_index[[#This Row],[Registered population]]</f>
        <v>1.2759151128647217</v>
      </c>
    </row>
    <row r="17848" spans="1:14" x14ac:dyDescent="0.2">
      <c r="A17848" s="46" t="s">
        <v>13248</v>
      </c>
      <c r="B17848" s="33" t="s">
        <v>5451</v>
      </c>
      <c r="C17848" s="1" t="s">
        <v>11759</v>
      </c>
      <c r="D17848" s="1" t="s">
        <v>6648</v>
      </c>
      <c r="E17848" s="1" t="s">
        <v>6655</v>
      </c>
      <c r="F17848" s="62">
        <v>5172.2500000000009</v>
      </c>
      <c r="G17848" s="62">
        <v>56.648593412597577</v>
      </c>
      <c r="H17848" s="62">
        <v>56.586013059034272</v>
      </c>
      <c r="I17848" s="62">
        <v>2131.6869999999999</v>
      </c>
      <c r="J17848" s="62">
        <v>2090.0264642155489</v>
      </c>
      <c r="K17848" s="62">
        <v>2131.6869999999999</v>
      </c>
      <c r="L17848" s="62">
        <v>120623.66841977359</v>
      </c>
      <c r="M17848" s="63">
        <v>6231.5096467797493</v>
      </c>
      <c r="N17848" s="68">
        <f>GP_need_index[[#This Row],[Normalised weighted population]]/GP_need_index[[#This Row],[Registered population]]</f>
        <v>1.2047966836057322</v>
      </c>
    </row>
    <row r="17849" spans="1:14" hidden="1" x14ac:dyDescent="0.2">
      <c r="A17849" s="46" t="s">
        <v>13249</v>
      </c>
      <c r="B17849" s="33" t="s">
        <v>5451</v>
      </c>
      <c r="C17849" s="1" t="s">
        <v>11759</v>
      </c>
      <c r="D17849" s="1" t="s">
        <v>6648</v>
      </c>
      <c r="E17849" s="1" t="s">
        <v>6655</v>
      </c>
      <c r="F17849" s="62">
        <v>5199.8135190166113</v>
      </c>
      <c r="G17849" s="62">
        <v>56.648593412597577</v>
      </c>
      <c r="H17849" s="62">
        <v>56.586013059034272</v>
      </c>
      <c r="I17849" s="62">
        <v>2131.6869999999999</v>
      </c>
      <c r="J17849" s="62">
        <v>2090.0264642155489</v>
      </c>
      <c r="K17849" s="62">
        <v>2131.6869999999999</v>
      </c>
      <c r="L17849" s="62">
        <v>120623.66841977359</v>
      </c>
      <c r="M17849" s="63">
        <v>6258.208067968535</v>
      </c>
      <c r="N17849" s="64">
        <f>GP_need_index[[#This Row],[Normalised weighted population]]/GP_need_index[[#This Row],[Registered population]]</f>
        <v>1.2035447127250223</v>
      </c>
    </row>
    <row r="17850" spans="1:14" hidden="1" x14ac:dyDescent="0.2">
      <c r="A17850" s="46" t="s">
        <v>13250</v>
      </c>
      <c r="B17850" s="33" t="s">
        <v>5451</v>
      </c>
      <c r="C17850" s="1" t="s">
        <v>11759</v>
      </c>
      <c r="D17850" s="1" t="s">
        <v>6648</v>
      </c>
      <c r="E17850" s="1" t="s">
        <v>6655</v>
      </c>
      <c r="F17850" s="62">
        <v>5224.9141408084706</v>
      </c>
      <c r="G17850" s="62">
        <v>56.648593412597577</v>
      </c>
      <c r="H17850" s="62">
        <v>56.586013059034272</v>
      </c>
      <c r="I17850" s="62">
        <v>2131.6869999999999</v>
      </c>
      <c r="J17850" s="62">
        <v>2090.0264642155489</v>
      </c>
      <c r="K17850" s="62">
        <v>2131.6869999999999</v>
      </c>
      <c r="L17850" s="62">
        <v>120623.66841977359</v>
      </c>
      <c r="M17850" s="63">
        <v>6283.5915819509055</v>
      </c>
      <c r="N17850" s="64">
        <f>GP_need_index[[#This Row],[Normalised weighted population]]/GP_need_index[[#This Row],[Registered population]]</f>
        <v>1.2026210216305337</v>
      </c>
    </row>
    <row r="17851" spans="1:14" x14ac:dyDescent="0.2">
      <c r="A17851" s="46" t="s">
        <v>13248</v>
      </c>
      <c r="B17851" s="33" t="s">
        <v>5399</v>
      </c>
      <c r="C17851" s="1" t="s">
        <v>12677</v>
      </c>
      <c r="D17851" s="1" t="s">
        <v>6648</v>
      </c>
      <c r="E17851" s="1" t="s">
        <v>6655</v>
      </c>
      <c r="F17851" s="62">
        <v>12095.833333333332</v>
      </c>
      <c r="G17851" s="62">
        <v>154.88356881400782</v>
      </c>
      <c r="H17851" s="62">
        <v>156.61230431819985</v>
      </c>
      <c r="I17851" s="62">
        <v>2096.779</v>
      </c>
      <c r="J17851" s="62">
        <v>2090.0264642155489</v>
      </c>
      <c r="K17851" s="62">
        <v>2096.779</v>
      </c>
      <c r="L17851" s="62">
        <v>328381.39083601075</v>
      </c>
      <c r="M17851" s="63">
        <v>16964.430211957511</v>
      </c>
      <c r="N17851" s="68">
        <f>GP_need_index[[#This Row],[Normalised weighted population]]/GP_need_index[[#This Row],[Registered population]]</f>
        <v>1.402501981009233</v>
      </c>
    </row>
    <row r="17852" spans="1:14" hidden="1" x14ac:dyDescent="0.2">
      <c r="A17852" s="46" t="s">
        <v>13249</v>
      </c>
      <c r="B17852" s="33" t="s">
        <v>5399</v>
      </c>
      <c r="C17852" s="1" t="s">
        <v>12677</v>
      </c>
      <c r="D17852" s="1" t="s">
        <v>6648</v>
      </c>
      <c r="E17852" s="1" t="s">
        <v>6655</v>
      </c>
      <c r="F17852" s="62">
        <v>12143.423746811766</v>
      </c>
      <c r="G17852" s="62">
        <v>154.88356881400782</v>
      </c>
      <c r="H17852" s="62">
        <v>156.61230431819985</v>
      </c>
      <c r="I17852" s="62">
        <v>2096.779</v>
      </c>
      <c r="J17852" s="62">
        <v>2090.0264642155489</v>
      </c>
      <c r="K17852" s="62">
        <v>2096.779</v>
      </c>
      <c r="L17852" s="62">
        <v>328381.39083601075</v>
      </c>
      <c r="M17852" s="63">
        <v>17037.113001313483</v>
      </c>
      <c r="N17852" s="64">
        <f>GP_need_index[[#This Row],[Normalised weighted population]]/GP_need_index[[#This Row],[Registered population]]</f>
        <v>1.4029908991512008</v>
      </c>
    </row>
    <row r="17853" spans="1:14" hidden="1" x14ac:dyDescent="0.2">
      <c r="A17853" s="46" t="s">
        <v>13250</v>
      </c>
      <c r="B17853" s="33" t="s">
        <v>5399</v>
      </c>
      <c r="C17853" s="1" t="s">
        <v>12677</v>
      </c>
      <c r="D17853" s="1" t="s">
        <v>6648</v>
      </c>
      <c r="E17853" s="1" t="s">
        <v>6655</v>
      </c>
      <c r="F17853" s="62">
        <v>12187.571845435887</v>
      </c>
      <c r="G17853" s="62">
        <v>154.88356881400782</v>
      </c>
      <c r="H17853" s="62">
        <v>156.61230431819985</v>
      </c>
      <c r="I17853" s="62">
        <v>2096.779</v>
      </c>
      <c r="J17853" s="62">
        <v>2090.0264642155489</v>
      </c>
      <c r="K17853" s="62">
        <v>2096.779</v>
      </c>
      <c r="L17853" s="62">
        <v>328381.39083601075</v>
      </c>
      <c r="M17853" s="63">
        <v>17106.216136171133</v>
      </c>
      <c r="N17853" s="64">
        <f>GP_need_index[[#This Row],[Normalised weighted population]]/GP_need_index[[#This Row],[Registered population]]</f>
        <v>1.4035786909085772</v>
      </c>
    </row>
    <row r="17854" spans="1:14" x14ac:dyDescent="0.2">
      <c r="A17854" s="46" t="s">
        <v>13248</v>
      </c>
      <c r="B17854" s="33" t="s">
        <v>5372</v>
      </c>
      <c r="C17854" s="1" t="s">
        <v>12678</v>
      </c>
      <c r="D17854" s="1" t="s">
        <v>6648</v>
      </c>
      <c r="E17854" s="1" t="s">
        <v>6655</v>
      </c>
      <c r="F17854" s="62">
        <v>5850.25</v>
      </c>
      <c r="G17854" s="62">
        <v>63.875350133042431</v>
      </c>
      <c r="H17854" s="62">
        <v>59.911143606518138</v>
      </c>
      <c r="I17854" s="62">
        <v>1991.71</v>
      </c>
      <c r="J17854" s="62">
        <v>2090.0264642155489</v>
      </c>
      <c r="K17854" s="62">
        <v>1991.71</v>
      </c>
      <c r="L17854" s="62">
        <v>119325.62383253824</v>
      </c>
      <c r="M17854" s="63">
        <v>6164.4516848285502</v>
      </c>
      <c r="N17854" s="68">
        <f>GP_need_index[[#This Row],[Normalised weighted population]]/GP_need_index[[#This Row],[Registered population]]</f>
        <v>1.0537073945264819</v>
      </c>
    </row>
    <row r="17855" spans="1:14" hidden="1" x14ac:dyDescent="0.2">
      <c r="A17855" s="46" t="s">
        <v>13249</v>
      </c>
      <c r="B17855" s="33" t="s">
        <v>5372</v>
      </c>
      <c r="C17855" s="1" t="s">
        <v>12678</v>
      </c>
      <c r="D17855" s="1" t="s">
        <v>6648</v>
      </c>
      <c r="E17855" s="1" t="s">
        <v>6655</v>
      </c>
      <c r="F17855" s="62">
        <v>5885.3466028238008</v>
      </c>
      <c r="G17855" s="62">
        <v>63.875350133042431</v>
      </c>
      <c r="H17855" s="62">
        <v>59.911143606518138</v>
      </c>
      <c r="I17855" s="62">
        <v>1991.71</v>
      </c>
      <c r="J17855" s="62">
        <v>2090.0264642155489</v>
      </c>
      <c r="K17855" s="62">
        <v>1991.71</v>
      </c>
      <c r="L17855" s="62">
        <v>119325.62383253824</v>
      </c>
      <c r="M17855" s="63">
        <v>6190.8628013650577</v>
      </c>
      <c r="N17855" s="64">
        <f>GP_need_index[[#This Row],[Normalised weighted population]]/GP_need_index[[#This Row],[Registered population]]</f>
        <v>1.0519113349067104</v>
      </c>
    </row>
    <row r="17856" spans="1:14" hidden="1" x14ac:dyDescent="0.2">
      <c r="A17856" s="46" t="s">
        <v>13250</v>
      </c>
      <c r="B17856" s="33" t="s">
        <v>5372</v>
      </c>
      <c r="C17856" s="1" t="s">
        <v>12678</v>
      </c>
      <c r="D17856" s="1" t="s">
        <v>6648</v>
      </c>
      <c r="E17856" s="1" t="s">
        <v>6655</v>
      </c>
      <c r="F17856" s="62">
        <v>5918.0070716757336</v>
      </c>
      <c r="G17856" s="62">
        <v>63.875350133042431</v>
      </c>
      <c r="H17856" s="62">
        <v>59.911143606518138</v>
      </c>
      <c r="I17856" s="62">
        <v>1991.71</v>
      </c>
      <c r="J17856" s="62">
        <v>2090.0264642155489</v>
      </c>
      <c r="K17856" s="62">
        <v>1991.71</v>
      </c>
      <c r="L17856" s="62">
        <v>119325.62383253824</v>
      </c>
      <c r="M17856" s="63">
        <v>6215.9731605564857</v>
      </c>
      <c r="N17856" s="64">
        <f>GP_need_index[[#This Row],[Normalised weighted population]]/GP_need_index[[#This Row],[Registered population]]</f>
        <v>1.0503490592816038</v>
      </c>
    </row>
    <row r="17857" spans="1:14" x14ac:dyDescent="0.2">
      <c r="A17857" s="46" t="s">
        <v>13248</v>
      </c>
      <c r="B17857" s="33" t="s">
        <v>5386</v>
      </c>
      <c r="C17857" s="1" t="s">
        <v>12679</v>
      </c>
      <c r="D17857" s="1" t="s">
        <v>6648</v>
      </c>
      <c r="E17857" s="1" t="s">
        <v>6655</v>
      </c>
      <c r="F17857" s="62">
        <v>6753.5</v>
      </c>
      <c r="G17857" s="62">
        <v>80.448289505638982</v>
      </c>
      <c r="H17857" s="62">
        <v>78.287361300731661</v>
      </c>
      <c r="I17857" s="62">
        <v>2029.9259999999999</v>
      </c>
      <c r="J17857" s="62">
        <v>2090.0264642155489</v>
      </c>
      <c r="K17857" s="62">
        <v>2029.9259999999999</v>
      </c>
      <c r="L17857" s="62">
        <v>158917.550175749</v>
      </c>
      <c r="M17857" s="63">
        <v>8209.800447425685</v>
      </c>
      <c r="N17857" s="68">
        <f>GP_need_index[[#This Row],[Normalised weighted population]]/GP_need_index[[#This Row],[Registered population]]</f>
        <v>1.2156364029652307</v>
      </c>
    </row>
    <row r="17858" spans="1:14" hidden="1" x14ac:dyDescent="0.2">
      <c r="A17858" s="46" t="s">
        <v>13249</v>
      </c>
      <c r="B17858" s="33" t="s">
        <v>5386</v>
      </c>
      <c r="C17858" s="1" t="s">
        <v>12679</v>
      </c>
      <c r="D17858" s="1" t="s">
        <v>6648</v>
      </c>
      <c r="E17858" s="1" t="s">
        <v>6655</v>
      </c>
      <c r="F17858" s="62">
        <v>6789.9983196590911</v>
      </c>
      <c r="G17858" s="62">
        <v>80.448289505638982</v>
      </c>
      <c r="H17858" s="62">
        <v>78.287361300731661</v>
      </c>
      <c r="I17858" s="62">
        <v>2029.9259999999999</v>
      </c>
      <c r="J17858" s="62">
        <v>2090.0264642155489</v>
      </c>
      <c r="K17858" s="62">
        <v>2029.9259999999999</v>
      </c>
      <c r="L17858" s="62">
        <v>158917.550175749</v>
      </c>
      <c r="M17858" s="63">
        <v>8244.9747025653724</v>
      </c>
      <c r="N17858" s="64">
        <f>GP_need_index[[#This Row],[Normalised weighted population]]/GP_need_index[[#This Row],[Registered population]]</f>
        <v>1.2142822890977287</v>
      </c>
    </row>
    <row r="17859" spans="1:14" hidden="1" x14ac:dyDescent="0.2">
      <c r="A17859" s="46" t="s">
        <v>13250</v>
      </c>
      <c r="B17859" s="33" t="s">
        <v>5386</v>
      </c>
      <c r="C17859" s="1" t="s">
        <v>12679</v>
      </c>
      <c r="D17859" s="1" t="s">
        <v>6648</v>
      </c>
      <c r="E17859" s="1" t="s">
        <v>6655</v>
      </c>
      <c r="F17859" s="62">
        <v>6823.807967361703</v>
      </c>
      <c r="G17859" s="62">
        <v>80.448289505638982</v>
      </c>
      <c r="H17859" s="62">
        <v>78.287361300731661</v>
      </c>
      <c r="I17859" s="62">
        <v>2029.9259999999999</v>
      </c>
      <c r="J17859" s="62">
        <v>2090.0264642155489</v>
      </c>
      <c r="K17859" s="62">
        <v>2029.9259999999999</v>
      </c>
      <c r="L17859" s="62">
        <v>158917.550175749</v>
      </c>
      <c r="M17859" s="63">
        <v>8278.4166125136926</v>
      </c>
      <c r="N17859" s="64">
        <f>GP_need_index[[#This Row],[Normalised weighted population]]/GP_need_index[[#This Row],[Registered population]]</f>
        <v>1.2131667028306463</v>
      </c>
    </row>
    <row r="17860" spans="1:14" x14ac:dyDescent="0.2">
      <c r="A17860" s="46" t="s">
        <v>13248</v>
      </c>
      <c r="B17860" s="33" t="s">
        <v>5421</v>
      </c>
      <c r="C17860" s="1" t="s">
        <v>10825</v>
      </c>
      <c r="D17860" s="1" t="s">
        <v>6648</v>
      </c>
      <c r="E17860" s="1" t="s">
        <v>6655</v>
      </c>
      <c r="F17860" s="62">
        <v>10589.5</v>
      </c>
      <c r="G17860" s="62">
        <v>119.79422200109975</v>
      </c>
      <c r="H17860" s="62">
        <v>119.17357774353363</v>
      </c>
      <c r="I17860" s="62">
        <v>2008.8489999999999</v>
      </c>
      <c r="J17860" s="62">
        <v>2090.0264642155489</v>
      </c>
      <c r="K17860" s="62">
        <v>2008.8489999999999</v>
      </c>
      <c r="L17860" s="62">
        <v>239401.72247651979</v>
      </c>
      <c r="M17860" s="63">
        <v>12367.673464186968</v>
      </c>
      <c r="N17860" s="68">
        <f>GP_need_index[[#This Row],[Normalised weighted population]]/GP_need_index[[#This Row],[Registered population]]</f>
        <v>1.1679185480133121</v>
      </c>
    </row>
    <row r="17861" spans="1:14" hidden="1" x14ac:dyDescent="0.2">
      <c r="A17861" s="46" t="s">
        <v>13249</v>
      </c>
      <c r="B17861" s="33" t="s">
        <v>5421</v>
      </c>
      <c r="C17861" s="1" t="s">
        <v>10825</v>
      </c>
      <c r="D17861" s="1" t="s">
        <v>6648</v>
      </c>
      <c r="E17861" s="1" t="s">
        <v>6655</v>
      </c>
      <c r="F17861" s="62">
        <v>10645.380198107629</v>
      </c>
      <c r="G17861" s="62">
        <v>119.79422200109975</v>
      </c>
      <c r="H17861" s="62">
        <v>119.17357774353363</v>
      </c>
      <c r="I17861" s="62">
        <v>2008.8489999999999</v>
      </c>
      <c r="J17861" s="62">
        <v>2090.0264642155489</v>
      </c>
      <c r="K17861" s="62">
        <v>2008.8489999999999</v>
      </c>
      <c r="L17861" s="62">
        <v>239401.72247651979</v>
      </c>
      <c r="M17861" s="63">
        <v>12420.661804731842</v>
      </c>
      <c r="N17861" s="64">
        <f>GP_need_index[[#This Row],[Normalised weighted population]]/GP_need_index[[#This Row],[Registered population]]</f>
        <v>1.1667654488225603</v>
      </c>
    </row>
    <row r="17862" spans="1:14" hidden="1" x14ac:dyDescent="0.2">
      <c r="A17862" s="46" t="s">
        <v>13250</v>
      </c>
      <c r="B17862" s="33" t="s">
        <v>5421</v>
      </c>
      <c r="C17862" s="1" t="s">
        <v>10825</v>
      </c>
      <c r="D17862" s="1" t="s">
        <v>6648</v>
      </c>
      <c r="E17862" s="1" t="s">
        <v>6655</v>
      </c>
      <c r="F17862" s="62">
        <v>10698.557392001929</v>
      </c>
      <c r="G17862" s="62">
        <v>119.79422200109975</v>
      </c>
      <c r="H17862" s="62">
        <v>119.17357774353363</v>
      </c>
      <c r="I17862" s="62">
        <v>2008.8489999999999</v>
      </c>
      <c r="J17862" s="62">
        <v>2090.0264642155489</v>
      </c>
      <c r="K17862" s="62">
        <v>2008.8489999999999</v>
      </c>
      <c r="L17862" s="62">
        <v>239401.72247651979</v>
      </c>
      <c r="M17862" s="63">
        <v>12471.040449731583</v>
      </c>
      <c r="N17862" s="64">
        <f>GP_need_index[[#This Row],[Normalised weighted population]]/GP_need_index[[#This Row],[Registered population]]</f>
        <v>1.1656749590421167</v>
      </c>
    </row>
    <row r="17863" spans="1:14" x14ac:dyDescent="0.2">
      <c r="A17863" s="46" t="s">
        <v>13248</v>
      </c>
      <c r="B17863" s="33" t="s">
        <v>5391</v>
      </c>
      <c r="C17863" s="1" t="s">
        <v>12680</v>
      </c>
      <c r="D17863" s="1" t="s">
        <v>6648</v>
      </c>
      <c r="E17863" s="1" t="s">
        <v>6655</v>
      </c>
      <c r="F17863" s="62">
        <v>8119.75</v>
      </c>
      <c r="G17863" s="62">
        <v>119.69537250468541</v>
      </c>
      <c r="H17863" s="62">
        <v>119.03739266207268</v>
      </c>
      <c r="I17863" s="62">
        <v>2102.569</v>
      </c>
      <c r="J17863" s="62">
        <v>2090.0264642155489</v>
      </c>
      <c r="K17863" s="62">
        <v>2102.569</v>
      </c>
      <c r="L17863" s="62">
        <v>250284.33165210148</v>
      </c>
      <c r="M17863" s="63">
        <v>12929.877258418899</v>
      </c>
      <c r="N17863" s="68">
        <f>GP_need_index[[#This Row],[Normalised weighted population]]/GP_need_index[[#This Row],[Registered population]]</f>
        <v>1.592398443107103</v>
      </c>
    </row>
    <row r="17864" spans="1:14" hidden="1" x14ac:dyDescent="0.2">
      <c r="A17864" s="46" t="s">
        <v>13249</v>
      </c>
      <c r="B17864" s="33" t="s">
        <v>5391</v>
      </c>
      <c r="C17864" s="1" t="s">
        <v>12680</v>
      </c>
      <c r="D17864" s="1" t="s">
        <v>6648</v>
      </c>
      <c r="E17864" s="1" t="s">
        <v>6655</v>
      </c>
      <c r="F17864" s="62">
        <v>8154.0995553328521</v>
      </c>
      <c r="G17864" s="62">
        <v>119.69537250468541</v>
      </c>
      <c r="H17864" s="62">
        <v>119.03739266207268</v>
      </c>
      <c r="I17864" s="62">
        <v>2102.569</v>
      </c>
      <c r="J17864" s="62">
        <v>2090.0264642155489</v>
      </c>
      <c r="K17864" s="62">
        <v>2102.569</v>
      </c>
      <c r="L17864" s="62">
        <v>250284.33165210148</v>
      </c>
      <c r="M17864" s="63">
        <v>12985.27431764402</v>
      </c>
      <c r="N17864" s="64">
        <f>GP_need_index[[#This Row],[Normalised weighted population]]/GP_need_index[[#This Row],[Registered population]]</f>
        <v>1.5924841522386781</v>
      </c>
    </row>
    <row r="17865" spans="1:14" hidden="1" x14ac:dyDescent="0.2">
      <c r="A17865" s="46" t="s">
        <v>13250</v>
      </c>
      <c r="B17865" s="33" t="s">
        <v>5391</v>
      </c>
      <c r="C17865" s="1" t="s">
        <v>12680</v>
      </c>
      <c r="D17865" s="1" t="s">
        <v>6648</v>
      </c>
      <c r="E17865" s="1" t="s">
        <v>6655</v>
      </c>
      <c r="F17865" s="62">
        <v>8186.4938032327809</v>
      </c>
      <c r="G17865" s="62">
        <v>119.69537250468541</v>
      </c>
      <c r="H17865" s="62">
        <v>119.03739266207268</v>
      </c>
      <c r="I17865" s="62">
        <v>2102.569</v>
      </c>
      <c r="J17865" s="62">
        <v>2090.0264642155489</v>
      </c>
      <c r="K17865" s="62">
        <v>2102.569</v>
      </c>
      <c r="L17865" s="62">
        <v>250284.33165210148</v>
      </c>
      <c r="M17865" s="63">
        <v>13037.943051030161</v>
      </c>
      <c r="N17865" s="64">
        <f>GP_need_index[[#This Row],[Normalised weighted population]]/GP_need_index[[#This Row],[Registered population]]</f>
        <v>1.5926162487146307</v>
      </c>
    </row>
    <row r="17866" spans="1:14" x14ac:dyDescent="0.2">
      <c r="A17866" s="46" t="s">
        <v>13248</v>
      </c>
      <c r="B17866" s="33" t="s">
        <v>5410</v>
      </c>
      <c r="C17866" s="1" t="s">
        <v>12681</v>
      </c>
      <c r="D17866" s="1" t="s">
        <v>6648</v>
      </c>
      <c r="E17866" s="1" t="s">
        <v>6655</v>
      </c>
      <c r="F17866" s="62">
        <v>5376.5000000000009</v>
      </c>
      <c r="G17866" s="62">
        <v>63.012662815324028</v>
      </c>
      <c r="H17866" s="62">
        <v>64.340671773956757</v>
      </c>
      <c r="I17866" s="62">
        <v>2109.739</v>
      </c>
      <c r="J17866" s="62">
        <v>2090.0264642155489</v>
      </c>
      <c r="K17866" s="62">
        <v>2109.739</v>
      </c>
      <c r="L17866" s="62">
        <v>135742.02452771575</v>
      </c>
      <c r="M17866" s="63">
        <v>7012.5353207978796</v>
      </c>
      <c r="N17866" s="68">
        <f>GP_need_index[[#This Row],[Normalised weighted population]]/GP_need_index[[#This Row],[Registered population]]</f>
        <v>1.304293745149796</v>
      </c>
    </row>
    <row r="17867" spans="1:14" hidden="1" x14ac:dyDescent="0.2">
      <c r="A17867" s="46" t="s">
        <v>13249</v>
      </c>
      <c r="B17867" s="33" t="s">
        <v>5410</v>
      </c>
      <c r="C17867" s="1" t="s">
        <v>12681</v>
      </c>
      <c r="D17867" s="1" t="s">
        <v>6648</v>
      </c>
      <c r="E17867" s="1" t="s">
        <v>6655</v>
      </c>
      <c r="F17867" s="62">
        <v>5404.326831958133</v>
      </c>
      <c r="G17867" s="62">
        <v>63.012662815324028</v>
      </c>
      <c r="H17867" s="62">
        <v>64.340671773956757</v>
      </c>
      <c r="I17867" s="62">
        <v>2109.739</v>
      </c>
      <c r="J17867" s="62">
        <v>2090.0264642155489</v>
      </c>
      <c r="K17867" s="62">
        <v>2109.739</v>
      </c>
      <c r="L17867" s="62">
        <v>135742.02452771575</v>
      </c>
      <c r="M17867" s="63">
        <v>7042.579986089002</v>
      </c>
      <c r="N17867" s="64">
        <f>GP_need_index[[#This Row],[Normalised weighted population]]/GP_need_index[[#This Row],[Registered population]]</f>
        <v>1.303137320349163</v>
      </c>
    </row>
    <row r="17868" spans="1:14" hidden="1" x14ac:dyDescent="0.2">
      <c r="A17868" s="46" t="s">
        <v>13250</v>
      </c>
      <c r="B17868" s="33" t="s">
        <v>5410</v>
      </c>
      <c r="C17868" s="1" t="s">
        <v>12681</v>
      </c>
      <c r="D17868" s="1" t="s">
        <v>6648</v>
      </c>
      <c r="E17868" s="1" t="s">
        <v>6655</v>
      </c>
      <c r="F17868" s="62">
        <v>5430.7818527803038</v>
      </c>
      <c r="G17868" s="62">
        <v>63.012662815324028</v>
      </c>
      <c r="H17868" s="62">
        <v>64.340671773956757</v>
      </c>
      <c r="I17868" s="62">
        <v>2109.739</v>
      </c>
      <c r="J17868" s="62">
        <v>2090.0264642155489</v>
      </c>
      <c r="K17868" s="62">
        <v>2109.739</v>
      </c>
      <c r="L17868" s="62">
        <v>135742.02452771575</v>
      </c>
      <c r="M17868" s="63">
        <v>7071.1449404029736</v>
      </c>
      <c r="N17868" s="64">
        <f>GP_need_index[[#This Row],[Normalised weighted population]]/GP_need_index[[#This Row],[Registered population]]</f>
        <v>1.3020491583146323</v>
      </c>
    </row>
    <row r="17869" spans="1:14" x14ac:dyDescent="0.2">
      <c r="A17869" s="46" t="s">
        <v>13248</v>
      </c>
      <c r="B17869" s="33" t="s">
        <v>5436</v>
      </c>
      <c r="C17869" s="1" t="s">
        <v>12682</v>
      </c>
      <c r="D17869" s="1" t="s">
        <v>6648</v>
      </c>
      <c r="E17869" s="1" t="s">
        <v>6655</v>
      </c>
      <c r="F17869" s="62">
        <v>7190.9166666666661</v>
      </c>
      <c r="G17869" s="62">
        <v>105.22338433840416</v>
      </c>
      <c r="H17869" s="62">
        <v>105.18936300151945</v>
      </c>
      <c r="I17869" s="62">
        <v>2212.297</v>
      </c>
      <c r="J17869" s="62">
        <v>2090.0264642155489</v>
      </c>
      <c r="K17869" s="62">
        <v>2212.297</v>
      </c>
      <c r="L17869" s="62">
        <v>232710.11220017247</v>
      </c>
      <c r="M17869" s="63">
        <v>12021.97983261513</v>
      </c>
      <c r="N17869" s="68">
        <f>GP_need_index[[#This Row],[Normalised weighted population]]/GP_need_index[[#This Row],[Registered population]]</f>
        <v>1.6718285567600513</v>
      </c>
    </row>
    <row r="17870" spans="1:14" hidden="1" x14ac:dyDescent="0.2">
      <c r="A17870" s="46" t="s">
        <v>13249</v>
      </c>
      <c r="B17870" s="33" t="s">
        <v>5436</v>
      </c>
      <c r="C17870" s="1" t="s">
        <v>12682</v>
      </c>
      <c r="D17870" s="1" t="s">
        <v>6648</v>
      </c>
      <c r="E17870" s="1" t="s">
        <v>6655</v>
      </c>
      <c r="F17870" s="62">
        <v>7222.2676026617073</v>
      </c>
      <c r="G17870" s="62">
        <v>105.22338433840416</v>
      </c>
      <c r="H17870" s="62">
        <v>105.18936300151945</v>
      </c>
      <c r="I17870" s="62">
        <v>2212.297</v>
      </c>
      <c r="J17870" s="62">
        <v>2090.0264642155489</v>
      </c>
      <c r="K17870" s="62">
        <v>2212.297</v>
      </c>
      <c r="L17870" s="62">
        <v>232710.11220017247</v>
      </c>
      <c r="M17870" s="63">
        <v>12073.487075528588</v>
      </c>
      <c r="N17870" s="64">
        <f>GP_need_index[[#This Row],[Normalised weighted population]]/GP_need_index[[#This Row],[Registered population]]</f>
        <v>1.6717030910179795</v>
      </c>
    </row>
    <row r="17871" spans="1:14" hidden="1" x14ac:dyDescent="0.2">
      <c r="A17871" s="46" t="s">
        <v>13250</v>
      </c>
      <c r="B17871" s="33" t="s">
        <v>5436</v>
      </c>
      <c r="C17871" s="1" t="s">
        <v>12682</v>
      </c>
      <c r="D17871" s="1" t="s">
        <v>6648</v>
      </c>
      <c r="E17871" s="1" t="s">
        <v>6655</v>
      </c>
      <c r="F17871" s="62">
        <v>7250.9174861302727</v>
      </c>
      <c r="G17871" s="62">
        <v>105.22338433840416</v>
      </c>
      <c r="H17871" s="62">
        <v>105.18936300151945</v>
      </c>
      <c r="I17871" s="62">
        <v>2212.297</v>
      </c>
      <c r="J17871" s="62">
        <v>2090.0264642155489</v>
      </c>
      <c r="K17871" s="62">
        <v>2212.297</v>
      </c>
      <c r="L17871" s="62">
        <v>232710.11220017247</v>
      </c>
      <c r="M17871" s="63">
        <v>12122.457567507952</v>
      </c>
      <c r="N17871" s="64">
        <f>GP_need_index[[#This Row],[Normalised weighted population]]/GP_need_index[[#This Row],[Registered population]]</f>
        <v>1.6718515402631566</v>
      </c>
    </row>
    <row r="17872" spans="1:14" x14ac:dyDescent="0.2">
      <c r="A17872" s="46" t="s">
        <v>13248</v>
      </c>
      <c r="B17872" s="33" t="s">
        <v>5403</v>
      </c>
      <c r="C17872" s="1" t="s">
        <v>7634</v>
      </c>
      <c r="D17872" s="1" t="s">
        <v>6648</v>
      </c>
      <c r="E17872" s="1" t="s">
        <v>6655</v>
      </c>
      <c r="F17872" s="62">
        <v>8129.583333333333</v>
      </c>
      <c r="G17872" s="62">
        <v>109.56390168526237</v>
      </c>
      <c r="H17872" s="62">
        <v>112.85553625893158</v>
      </c>
      <c r="I17872" s="62">
        <v>2042.6949999999999</v>
      </c>
      <c r="J17872" s="62">
        <v>2090.0264642155489</v>
      </c>
      <c r="K17872" s="62">
        <v>2042.6949999999999</v>
      </c>
      <c r="L17872" s="62">
        <v>230529.43963843823</v>
      </c>
      <c r="M17872" s="63">
        <v>11909.324644102497</v>
      </c>
      <c r="N17872" s="68">
        <f>GP_need_index[[#This Row],[Normalised weighted population]]/GP_need_index[[#This Row],[Registered population]]</f>
        <v>1.4649366585949462</v>
      </c>
    </row>
    <row r="17873" spans="1:14" hidden="1" x14ac:dyDescent="0.2">
      <c r="A17873" s="46" t="s">
        <v>13249</v>
      </c>
      <c r="B17873" s="33" t="s">
        <v>5403</v>
      </c>
      <c r="C17873" s="1" t="s">
        <v>7634</v>
      </c>
      <c r="D17873" s="1" t="s">
        <v>6648</v>
      </c>
      <c r="E17873" s="1" t="s">
        <v>6655</v>
      </c>
      <c r="F17873" s="62">
        <v>8163.2330750949295</v>
      </c>
      <c r="G17873" s="62">
        <v>109.56390168526237</v>
      </c>
      <c r="H17873" s="62">
        <v>112.85553625893158</v>
      </c>
      <c r="I17873" s="62">
        <v>2042.6949999999999</v>
      </c>
      <c r="J17873" s="62">
        <v>2090.0264642155489</v>
      </c>
      <c r="K17873" s="62">
        <v>2042.6949999999999</v>
      </c>
      <c r="L17873" s="62">
        <v>230529.43963843823</v>
      </c>
      <c r="M17873" s="63">
        <v>11960.349224572585</v>
      </c>
      <c r="N17873" s="64">
        <f>GP_need_index[[#This Row],[Normalised weighted population]]/GP_need_index[[#This Row],[Registered population]]</f>
        <v>1.4651485648574967</v>
      </c>
    </row>
    <row r="17874" spans="1:14" hidden="1" x14ac:dyDescent="0.2">
      <c r="A17874" s="46" t="s">
        <v>13250</v>
      </c>
      <c r="B17874" s="33" t="s">
        <v>5403</v>
      </c>
      <c r="C17874" s="1" t="s">
        <v>7634</v>
      </c>
      <c r="D17874" s="1" t="s">
        <v>6648</v>
      </c>
      <c r="E17874" s="1" t="s">
        <v>6655</v>
      </c>
      <c r="F17874" s="62">
        <v>8193.9821387581105</v>
      </c>
      <c r="G17874" s="62">
        <v>109.56390168526237</v>
      </c>
      <c r="H17874" s="62">
        <v>112.85553625893158</v>
      </c>
      <c r="I17874" s="62">
        <v>2042.6949999999999</v>
      </c>
      <c r="J17874" s="62">
        <v>2090.0264642155489</v>
      </c>
      <c r="K17874" s="62">
        <v>2042.6949999999999</v>
      </c>
      <c r="L17874" s="62">
        <v>230529.43963843823</v>
      </c>
      <c r="M17874" s="63">
        <v>12008.860825414024</v>
      </c>
      <c r="N17874" s="64">
        <f>GP_need_index[[#This Row],[Normalised weighted population]]/GP_need_index[[#This Row],[Registered population]]</f>
        <v>1.4655707837842689</v>
      </c>
    </row>
    <row r="17875" spans="1:14" x14ac:dyDescent="0.2">
      <c r="A17875" s="46" t="s">
        <v>13248</v>
      </c>
      <c r="B17875" s="33" t="s">
        <v>5394</v>
      </c>
      <c r="C17875" s="1" t="s">
        <v>12683</v>
      </c>
      <c r="D17875" s="1" t="s">
        <v>6648</v>
      </c>
      <c r="E17875" s="1" t="s">
        <v>6655</v>
      </c>
      <c r="F17875" s="62">
        <v>6753.1666666666661</v>
      </c>
      <c r="G17875" s="62">
        <v>70.345563681226395</v>
      </c>
      <c r="H17875" s="62">
        <v>68.688368675650096</v>
      </c>
      <c r="I17875" s="62">
        <v>2153.643</v>
      </c>
      <c r="J17875" s="62">
        <v>2090.0264642155489</v>
      </c>
      <c r="K17875" s="62">
        <v>2153.643</v>
      </c>
      <c r="L17875" s="62">
        <v>147930.22437973309</v>
      </c>
      <c r="M17875" s="63">
        <v>7642.1869136379719</v>
      </c>
      <c r="N17875" s="68">
        <f>GP_need_index[[#This Row],[Normalised weighted population]]/GP_need_index[[#This Row],[Registered population]]</f>
        <v>1.1316449438986114</v>
      </c>
    </row>
    <row r="17876" spans="1:14" hidden="1" x14ac:dyDescent="0.2">
      <c r="A17876" s="46" t="s">
        <v>13249</v>
      </c>
      <c r="B17876" s="33" t="s">
        <v>5394</v>
      </c>
      <c r="C17876" s="1" t="s">
        <v>12683</v>
      </c>
      <c r="D17876" s="1" t="s">
        <v>6648</v>
      </c>
      <c r="E17876" s="1" t="s">
        <v>6655</v>
      </c>
      <c r="F17876" s="62">
        <v>6788.9751113216898</v>
      </c>
      <c r="G17876" s="62">
        <v>70.345563681226395</v>
      </c>
      <c r="H17876" s="62">
        <v>68.688368675650096</v>
      </c>
      <c r="I17876" s="62">
        <v>2153.643</v>
      </c>
      <c r="J17876" s="62">
        <v>2090.0264642155489</v>
      </c>
      <c r="K17876" s="62">
        <v>2153.643</v>
      </c>
      <c r="L17876" s="62">
        <v>147930.22437973309</v>
      </c>
      <c r="M17876" s="63">
        <v>7674.9292724866291</v>
      </c>
      <c r="N17876" s="64">
        <f>GP_need_index[[#This Row],[Normalised weighted population]]/GP_need_index[[#This Row],[Registered population]]</f>
        <v>1.1304989555326945</v>
      </c>
    </row>
    <row r="17877" spans="1:14" hidden="1" x14ac:dyDescent="0.2">
      <c r="A17877" s="46" t="s">
        <v>13250</v>
      </c>
      <c r="B17877" s="33" t="s">
        <v>5394</v>
      </c>
      <c r="C17877" s="1" t="s">
        <v>12683</v>
      </c>
      <c r="D17877" s="1" t="s">
        <v>6648</v>
      </c>
      <c r="E17877" s="1" t="s">
        <v>6655</v>
      </c>
      <c r="F17877" s="62">
        <v>6824.2304117176791</v>
      </c>
      <c r="G17877" s="62">
        <v>70.345563681226395</v>
      </c>
      <c r="H17877" s="62">
        <v>68.688368675650096</v>
      </c>
      <c r="I17877" s="62">
        <v>2153.643</v>
      </c>
      <c r="J17877" s="62">
        <v>2090.0264642155489</v>
      </c>
      <c r="K17877" s="62">
        <v>2153.643</v>
      </c>
      <c r="L17877" s="62">
        <v>147930.22437973309</v>
      </c>
      <c r="M17877" s="63">
        <v>7706.0590579437476</v>
      </c>
      <c r="N17877" s="64">
        <f>GP_need_index[[#This Row],[Normalised weighted population]]/GP_need_index[[#This Row],[Registered population]]</f>
        <v>1.1292202333484971</v>
      </c>
    </row>
    <row r="17878" spans="1:14" x14ac:dyDescent="0.2">
      <c r="A17878" s="46" t="s">
        <v>13248</v>
      </c>
      <c r="B17878" s="33" t="s">
        <v>5454</v>
      </c>
      <c r="C17878" s="1" t="s">
        <v>12684</v>
      </c>
      <c r="D17878" s="1" t="s">
        <v>6648</v>
      </c>
      <c r="E17878" s="1" t="s">
        <v>6655</v>
      </c>
      <c r="F17878" s="62">
        <v>5017.666666666667</v>
      </c>
      <c r="G17878" s="62">
        <v>49.679310507723528</v>
      </c>
      <c r="H17878" s="62">
        <v>49.650318807853353</v>
      </c>
      <c r="I17878" s="62">
        <v>2256.2620000000002</v>
      </c>
      <c r="J17878" s="62">
        <v>2090.0264642155489</v>
      </c>
      <c r="K17878" s="62">
        <v>2256.2620000000002</v>
      </c>
      <c r="L17878" s="62">
        <v>112024.12761404483</v>
      </c>
      <c r="M17878" s="63">
        <v>5787.2508857023895</v>
      </c>
      <c r="N17878" s="68">
        <f>GP_need_index[[#This Row],[Normalised weighted population]]/GP_need_index[[#This Row],[Registered population]]</f>
        <v>1.1533749190930158</v>
      </c>
    </row>
    <row r="17879" spans="1:14" hidden="1" x14ac:dyDescent="0.2">
      <c r="A17879" s="46" t="s">
        <v>13249</v>
      </c>
      <c r="B17879" s="33" t="s">
        <v>5454</v>
      </c>
      <c r="C17879" s="1" t="s">
        <v>12684</v>
      </c>
      <c r="D17879" s="1" t="s">
        <v>6648</v>
      </c>
      <c r="E17879" s="1" t="s">
        <v>6655</v>
      </c>
      <c r="F17879" s="62">
        <v>5038.1626505280874</v>
      </c>
      <c r="G17879" s="62">
        <v>49.679310507723528</v>
      </c>
      <c r="H17879" s="62">
        <v>49.650318807853353</v>
      </c>
      <c r="I17879" s="62">
        <v>2256.2620000000002</v>
      </c>
      <c r="J17879" s="62">
        <v>2090.0264642155489</v>
      </c>
      <c r="K17879" s="62">
        <v>2256.2620000000002</v>
      </c>
      <c r="L17879" s="62">
        <v>112024.12761404483</v>
      </c>
      <c r="M17879" s="63">
        <v>5812.0459145845971</v>
      </c>
      <c r="N17879" s="64">
        <f>GP_need_index[[#This Row],[Normalised weighted population]]/GP_need_index[[#This Row],[Registered population]]</f>
        <v>1.1536042636446826</v>
      </c>
    </row>
    <row r="17880" spans="1:14" hidden="1" x14ac:dyDescent="0.2">
      <c r="A17880" s="46" t="s">
        <v>13250</v>
      </c>
      <c r="B17880" s="33" t="s">
        <v>5454</v>
      </c>
      <c r="C17880" s="1" t="s">
        <v>12684</v>
      </c>
      <c r="D17880" s="1" t="s">
        <v>6648</v>
      </c>
      <c r="E17880" s="1" t="s">
        <v>6655</v>
      </c>
      <c r="F17880" s="62">
        <v>5059.0254651731539</v>
      </c>
      <c r="G17880" s="62">
        <v>49.679310507723528</v>
      </c>
      <c r="H17880" s="62">
        <v>49.650318807853353</v>
      </c>
      <c r="I17880" s="62">
        <v>2256.2620000000002</v>
      </c>
      <c r="J17880" s="62">
        <v>2090.0264642155489</v>
      </c>
      <c r="K17880" s="62">
        <v>2256.2620000000002</v>
      </c>
      <c r="L17880" s="62">
        <v>112024.12761404483</v>
      </c>
      <c r="M17880" s="63">
        <v>5835.6197790417627</v>
      </c>
      <c r="N17880" s="64">
        <f>GP_need_index[[#This Row],[Normalised weighted population]]/GP_need_index[[#This Row],[Registered population]]</f>
        <v>1.1535067018766287</v>
      </c>
    </row>
    <row r="17881" spans="1:14" x14ac:dyDescent="0.2">
      <c r="A17881" s="46" t="s">
        <v>13248</v>
      </c>
      <c r="B17881" s="33" t="s">
        <v>5418</v>
      </c>
      <c r="C17881" s="1" t="s">
        <v>12685</v>
      </c>
      <c r="D17881" s="1" t="s">
        <v>6648</v>
      </c>
      <c r="E17881" s="1" t="s">
        <v>6655</v>
      </c>
      <c r="F17881" s="62">
        <v>7126.5</v>
      </c>
      <c r="G17881" s="62">
        <v>90.575202054044894</v>
      </c>
      <c r="H17881" s="62">
        <v>91.922358788220052</v>
      </c>
      <c r="I17881" s="62">
        <v>2051.2739999999999</v>
      </c>
      <c r="J17881" s="62">
        <v>2090.0264642155489</v>
      </c>
      <c r="K17881" s="62">
        <v>2051.2739999999999</v>
      </c>
      <c r="L17881" s="62">
        <v>188557.94460094729</v>
      </c>
      <c r="M17881" s="63">
        <v>9741.0455688408583</v>
      </c>
      <c r="N17881" s="68">
        <f>GP_need_index[[#This Row],[Normalised weighted population]]/GP_need_index[[#This Row],[Registered population]]</f>
        <v>1.3668765268842851</v>
      </c>
    </row>
    <row r="17882" spans="1:14" hidden="1" x14ac:dyDescent="0.2">
      <c r="A17882" s="46" t="s">
        <v>13249</v>
      </c>
      <c r="B17882" s="33" t="s">
        <v>5418</v>
      </c>
      <c r="C17882" s="1" t="s">
        <v>12685</v>
      </c>
      <c r="D17882" s="1" t="s">
        <v>6648</v>
      </c>
      <c r="E17882" s="1" t="s">
        <v>6655</v>
      </c>
      <c r="F17882" s="62">
        <v>7158.3562573275576</v>
      </c>
      <c r="G17882" s="62">
        <v>90.575202054044894</v>
      </c>
      <c r="H17882" s="62">
        <v>91.922358788220052</v>
      </c>
      <c r="I17882" s="62">
        <v>2051.2739999999999</v>
      </c>
      <c r="J17882" s="62">
        <v>2090.0264642155489</v>
      </c>
      <c r="K17882" s="62">
        <v>2051.2739999999999</v>
      </c>
      <c r="L17882" s="62">
        <v>188557.94460094729</v>
      </c>
      <c r="M17882" s="63">
        <v>9782.7803252895574</v>
      </c>
      <c r="N17882" s="64">
        <f>GP_need_index[[#This Row],[Normalised weighted population]]/GP_need_index[[#This Row],[Registered population]]</f>
        <v>1.3666238412310847</v>
      </c>
    </row>
    <row r="17883" spans="1:14" hidden="1" x14ac:dyDescent="0.2">
      <c r="A17883" s="46" t="s">
        <v>13250</v>
      </c>
      <c r="B17883" s="33" t="s">
        <v>5418</v>
      </c>
      <c r="C17883" s="1" t="s">
        <v>12685</v>
      </c>
      <c r="D17883" s="1" t="s">
        <v>6648</v>
      </c>
      <c r="E17883" s="1" t="s">
        <v>6655</v>
      </c>
      <c r="F17883" s="62">
        <v>7188.9935799194282</v>
      </c>
      <c r="G17883" s="62">
        <v>90.575202054044894</v>
      </c>
      <c r="H17883" s="62">
        <v>91.922358788220052</v>
      </c>
      <c r="I17883" s="62">
        <v>2051.2739999999999</v>
      </c>
      <c r="J17883" s="62">
        <v>2090.0264642155489</v>
      </c>
      <c r="K17883" s="62">
        <v>2051.2739999999999</v>
      </c>
      <c r="L17883" s="62">
        <v>188557.94460094729</v>
      </c>
      <c r="M17883" s="63">
        <v>9822.4596294092826</v>
      </c>
      <c r="N17883" s="64">
        <f>GP_need_index[[#This Row],[Normalised weighted population]]/GP_need_index[[#This Row],[Registered population]]</f>
        <v>1.366319154442668</v>
      </c>
    </row>
    <row r="17884" spans="1:14" x14ac:dyDescent="0.2">
      <c r="A17884" s="46" t="s">
        <v>13248</v>
      </c>
      <c r="B17884" s="33" t="s">
        <v>5413</v>
      </c>
      <c r="C17884" s="1" t="s">
        <v>12686</v>
      </c>
      <c r="D17884" s="1" t="s">
        <v>6648</v>
      </c>
      <c r="E17884" s="1" t="s">
        <v>6655</v>
      </c>
      <c r="F17884" s="62">
        <v>6160.75</v>
      </c>
      <c r="G17884" s="62">
        <v>72.513006666960351</v>
      </c>
      <c r="H17884" s="62">
        <v>72.025487733271888</v>
      </c>
      <c r="I17884" s="62">
        <v>1947.7</v>
      </c>
      <c r="J17884" s="62">
        <v>2090.0264642155489</v>
      </c>
      <c r="K17884" s="62">
        <v>1947.7</v>
      </c>
      <c r="L17884" s="62">
        <v>140284.04245809367</v>
      </c>
      <c r="M17884" s="63">
        <v>7247.1793912343646</v>
      </c>
      <c r="N17884" s="68">
        <f>GP_need_index[[#This Row],[Normalised weighted population]]/GP_need_index[[#This Row],[Registered population]]</f>
        <v>1.1763469368557991</v>
      </c>
    </row>
    <row r="17885" spans="1:14" hidden="1" x14ac:dyDescent="0.2">
      <c r="A17885" s="46" t="s">
        <v>13249</v>
      </c>
      <c r="B17885" s="33" t="s">
        <v>5413</v>
      </c>
      <c r="C17885" s="1" t="s">
        <v>12686</v>
      </c>
      <c r="D17885" s="1" t="s">
        <v>6648</v>
      </c>
      <c r="E17885" s="1" t="s">
        <v>6655</v>
      </c>
      <c r="F17885" s="62">
        <v>6196.046259437865</v>
      </c>
      <c r="G17885" s="62">
        <v>72.513006666960351</v>
      </c>
      <c r="H17885" s="62">
        <v>72.025487733271888</v>
      </c>
      <c r="I17885" s="62">
        <v>1947.7</v>
      </c>
      <c r="J17885" s="62">
        <v>2090.0264642155489</v>
      </c>
      <c r="K17885" s="62">
        <v>1947.7</v>
      </c>
      <c r="L17885" s="62">
        <v>140284.04245809367</v>
      </c>
      <c r="M17885" s="63">
        <v>7278.2293708998623</v>
      </c>
      <c r="N17885" s="64">
        <f>GP_need_index[[#This Row],[Normalised weighted population]]/GP_need_index[[#This Row],[Registered population]]</f>
        <v>1.1746570419505193</v>
      </c>
    </row>
    <row r="17886" spans="1:14" hidden="1" x14ac:dyDescent="0.2">
      <c r="A17886" s="46" t="s">
        <v>13250</v>
      </c>
      <c r="B17886" s="33" t="s">
        <v>5413</v>
      </c>
      <c r="C17886" s="1" t="s">
        <v>12686</v>
      </c>
      <c r="D17886" s="1" t="s">
        <v>6648</v>
      </c>
      <c r="E17886" s="1" t="s">
        <v>6655</v>
      </c>
      <c r="F17886" s="62">
        <v>6229.8361766810631</v>
      </c>
      <c r="G17886" s="62">
        <v>72.513006666960351</v>
      </c>
      <c r="H17886" s="62">
        <v>72.025487733271888</v>
      </c>
      <c r="I17886" s="62">
        <v>1947.7</v>
      </c>
      <c r="J17886" s="62">
        <v>2090.0264642155489</v>
      </c>
      <c r="K17886" s="62">
        <v>1947.7</v>
      </c>
      <c r="L17886" s="62">
        <v>140284.04245809367</v>
      </c>
      <c r="M17886" s="63">
        <v>7307.7501274801243</v>
      </c>
      <c r="N17886" s="64">
        <f>GP_need_index[[#This Row],[Normalised weighted population]]/GP_need_index[[#This Row],[Registered population]]</f>
        <v>1.173024445624077</v>
      </c>
    </row>
    <row r="17887" spans="1:14" x14ac:dyDescent="0.2">
      <c r="A17887" s="46" t="s">
        <v>13248</v>
      </c>
      <c r="B17887" s="33" t="s">
        <v>5405</v>
      </c>
      <c r="C17887" s="1" t="s">
        <v>12687</v>
      </c>
      <c r="D17887" s="1" t="s">
        <v>6648</v>
      </c>
      <c r="E17887" s="1" t="s">
        <v>6655</v>
      </c>
      <c r="F17887" s="62">
        <v>8418.6666666666661</v>
      </c>
      <c r="G17887" s="62">
        <v>74.007818117409869</v>
      </c>
      <c r="H17887" s="62">
        <v>80.067696975757968</v>
      </c>
      <c r="I17887" s="62">
        <v>2067.038</v>
      </c>
      <c r="J17887" s="62">
        <v>2090.0264642155489</v>
      </c>
      <c r="K17887" s="62">
        <v>2067.038</v>
      </c>
      <c r="L17887" s="62">
        <v>165502.97222137681</v>
      </c>
      <c r="M17887" s="63">
        <v>8550.0083149449802</v>
      </c>
      <c r="N17887" s="68">
        <f>GP_need_index[[#This Row],[Normalised weighted population]]/GP_need_index[[#This Row],[Registered population]]</f>
        <v>1.0156012410846904</v>
      </c>
    </row>
    <row r="17888" spans="1:14" hidden="1" x14ac:dyDescent="0.2">
      <c r="A17888" s="46" t="s">
        <v>13249</v>
      </c>
      <c r="B17888" s="33" t="s">
        <v>5405</v>
      </c>
      <c r="C17888" s="1" t="s">
        <v>12687</v>
      </c>
      <c r="D17888" s="1" t="s">
        <v>6648</v>
      </c>
      <c r="E17888" s="1" t="s">
        <v>6655</v>
      </c>
      <c r="F17888" s="62">
        <v>8420.2663167469273</v>
      </c>
      <c r="G17888" s="62">
        <v>74.007818117409869</v>
      </c>
      <c r="H17888" s="62">
        <v>80.067696975757968</v>
      </c>
      <c r="I17888" s="62">
        <v>2067.038</v>
      </c>
      <c r="J17888" s="62">
        <v>2090.0264642155489</v>
      </c>
      <c r="K17888" s="62">
        <v>2067.038</v>
      </c>
      <c r="L17888" s="62">
        <v>165502.97222137681</v>
      </c>
      <c r="M17888" s="63">
        <v>8586.6401643842237</v>
      </c>
      <c r="N17888" s="64">
        <f>GP_need_index[[#This Row],[Normalised weighted population]]/GP_need_index[[#This Row],[Registered population]]</f>
        <v>1.0197587393769718</v>
      </c>
    </row>
    <row r="17889" spans="1:14" hidden="1" x14ac:dyDescent="0.2">
      <c r="A17889" s="46" t="s">
        <v>13250</v>
      </c>
      <c r="B17889" s="33" t="s">
        <v>5405</v>
      </c>
      <c r="C17889" s="1" t="s">
        <v>12687</v>
      </c>
      <c r="D17889" s="1" t="s">
        <v>6648</v>
      </c>
      <c r="E17889" s="1" t="s">
        <v>6655</v>
      </c>
      <c r="F17889" s="62">
        <v>8428.0145962618444</v>
      </c>
      <c r="G17889" s="62">
        <v>74.007818117409869</v>
      </c>
      <c r="H17889" s="62">
        <v>80.067696975757968</v>
      </c>
      <c r="I17889" s="62">
        <v>2067.038</v>
      </c>
      <c r="J17889" s="62">
        <v>2090.0264642155489</v>
      </c>
      <c r="K17889" s="62">
        <v>2067.038</v>
      </c>
      <c r="L17889" s="62">
        <v>165502.97222137681</v>
      </c>
      <c r="M17889" s="63">
        <v>8621.4678815689258</v>
      </c>
      <c r="N17889" s="64">
        <f>GP_need_index[[#This Row],[Normalised weighted population]]/GP_need_index[[#This Row],[Registered population]]</f>
        <v>1.0229536011236722</v>
      </c>
    </row>
    <row r="17890" spans="1:14" x14ac:dyDescent="0.2">
      <c r="A17890" s="46" t="s">
        <v>13248</v>
      </c>
      <c r="B17890" s="33" t="s">
        <v>5429</v>
      </c>
      <c r="C17890" s="1" t="s">
        <v>12688</v>
      </c>
      <c r="D17890" s="1" t="s">
        <v>6648</v>
      </c>
      <c r="E17890" s="1" t="s">
        <v>6655</v>
      </c>
      <c r="F17890" s="62">
        <v>4058.0833333333335</v>
      </c>
      <c r="G17890" s="62">
        <v>55.224903625940172</v>
      </c>
      <c r="H17890" s="62">
        <v>56.079286566388575</v>
      </c>
      <c r="I17890" s="62">
        <v>2067.3490000000002</v>
      </c>
      <c r="J17890" s="62">
        <v>2090.0264642155489</v>
      </c>
      <c r="K17890" s="62">
        <v>2067.3490000000002</v>
      </c>
      <c r="L17890" s="62">
        <v>115935.45700373687</v>
      </c>
      <c r="M17890" s="63">
        <v>5989.3131106612482</v>
      </c>
      <c r="N17890" s="68">
        <f>GP_need_index[[#This Row],[Normalised weighted population]]/GP_need_index[[#This Row],[Registered population]]</f>
        <v>1.475897022977493</v>
      </c>
    </row>
    <row r="17891" spans="1:14" hidden="1" x14ac:dyDescent="0.2">
      <c r="A17891" s="46" t="s">
        <v>13249</v>
      </c>
      <c r="B17891" s="33" t="s">
        <v>5429</v>
      </c>
      <c r="C17891" s="1" t="s">
        <v>12688</v>
      </c>
      <c r="D17891" s="1" t="s">
        <v>6648</v>
      </c>
      <c r="E17891" s="1" t="s">
        <v>6655</v>
      </c>
      <c r="F17891" s="62">
        <v>4076.0312740525319</v>
      </c>
      <c r="G17891" s="62">
        <v>55.224903625940172</v>
      </c>
      <c r="H17891" s="62">
        <v>56.079286566388575</v>
      </c>
      <c r="I17891" s="62">
        <v>2067.3490000000002</v>
      </c>
      <c r="J17891" s="62">
        <v>2090.0264642155489</v>
      </c>
      <c r="K17891" s="62">
        <v>2067.3490000000002</v>
      </c>
      <c r="L17891" s="62">
        <v>115935.45700373687</v>
      </c>
      <c r="M17891" s="63">
        <v>6014.973859520489</v>
      </c>
      <c r="N17891" s="64">
        <f>GP_need_index[[#This Row],[Normalised weighted population]]/GP_need_index[[#This Row],[Registered population]]</f>
        <v>1.4756937459756516</v>
      </c>
    </row>
    <row r="17892" spans="1:14" hidden="1" x14ac:dyDescent="0.2">
      <c r="A17892" s="46" t="s">
        <v>13250</v>
      </c>
      <c r="B17892" s="33" t="s">
        <v>5429</v>
      </c>
      <c r="C17892" s="1" t="s">
        <v>12688</v>
      </c>
      <c r="D17892" s="1" t="s">
        <v>6648</v>
      </c>
      <c r="E17892" s="1" t="s">
        <v>6655</v>
      </c>
      <c r="F17892" s="62">
        <v>4093.3237665357369</v>
      </c>
      <c r="G17892" s="62">
        <v>55.224903625940172</v>
      </c>
      <c r="H17892" s="62">
        <v>56.079286566388575</v>
      </c>
      <c r="I17892" s="62">
        <v>2067.3490000000002</v>
      </c>
      <c r="J17892" s="62">
        <v>2090.0264642155489</v>
      </c>
      <c r="K17892" s="62">
        <v>2067.3490000000002</v>
      </c>
      <c r="L17892" s="62">
        <v>115935.45700373687</v>
      </c>
      <c r="M17892" s="63">
        <v>6039.370806922765</v>
      </c>
      <c r="N17892" s="64">
        <f>GP_need_index[[#This Row],[Normalised weighted population]]/GP_need_index[[#This Row],[Registered population]]</f>
        <v>1.4754197692097069</v>
      </c>
    </row>
    <row r="17893" spans="1:14" x14ac:dyDescent="0.2">
      <c r="A17893" s="46" t="s">
        <v>13248</v>
      </c>
      <c r="B17893" s="33" t="s">
        <v>5437</v>
      </c>
      <c r="C17893" s="1" t="s">
        <v>12689</v>
      </c>
      <c r="D17893" s="1" t="s">
        <v>6648</v>
      </c>
      <c r="E17893" s="1" t="s">
        <v>6655</v>
      </c>
      <c r="F17893" s="62">
        <v>7430.5833333333321</v>
      </c>
      <c r="G17893" s="62">
        <v>74.93882448911549</v>
      </c>
      <c r="H17893" s="62">
        <v>75.403197206944043</v>
      </c>
      <c r="I17893" s="62">
        <v>2170.4169999999999</v>
      </c>
      <c r="J17893" s="62">
        <v>2090.0264642155489</v>
      </c>
      <c r="K17893" s="62">
        <v>2170.4169999999999</v>
      </c>
      <c r="L17893" s="62">
        <v>163656.38107230386</v>
      </c>
      <c r="M17893" s="63">
        <v>8454.6120240689543</v>
      </c>
      <c r="N17893" s="68">
        <f>GP_need_index[[#This Row],[Normalised weighted population]]/GP_need_index[[#This Row],[Registered population]]</f>
        <v>1.1378126917898714</v>
      </c>
    </row>
    <row r="17894" spans="1:14" hidden="1" x14ac:dyDescent="0.2">
      <c r="A17894" s="46" t="s">
        <v>13249</v>
      </c>
      <c r="B17894" s="33" t="s">
        <v>5437</v>
      </c>
      <c r="C17894" s="1" t="s">
        <v>12689</v>
      </c>
      <c r="D17894" s="1" t="s">
        <v>6648</v>
      </c>
      <c r="E17894" s="1" t="s">
        <v>6655</v>
      </c>
      <c r="F17894" s="62">
        <v>7465.1008198505751</v>
      </c>
      <c r="G17894" s="62">
        <v>74.93882448911549</v>
      </c>
      <c r="H17894" s="62">
        <v>75.403197206944043</v>
      </c>
      <c r="I17894" s="62">
        <v>2170.4169999999999</v>
      </c>
      <c r="J17894" s="62">
        <v>2090.0264642155489</v>
      </c>
      <c r="K17894" s="62">
        <v>2170.4169999999999</v>
      </c>
      <c r="L17894" s="62">
        <v>163656.38107230386</v>
      </c>
      <c r="M17894" s="63">
        <v>8490.8351554770888</v>
      </c>
      <c r="N17894" s="64">
        <f>GP_need_index[[#This Row],[Normalised weighted population]]/GP_need_index[[#This Row],[Registered population]]</f>
        <v>1.1374039494415087</v>
      </c>
    </row>
    <row r="17895" spans="1:14" hidden="1" x14ac:dyDescent="0.2">
      <c r="A17895" s="46" t="s">
        <v>13250</v>
      </c>
      <c r="B17895" s="33" t="s">
        <v>5437</v>
      </c>
      <c r="C17895" s="1" t="s">
        <v>12689</v>
      </c>
      <c r="D17895" s="1" t="s">
        <v>6648</v>
      </c>
      <c r="E17895" s="1" t="s">
        <v>6655</v>
      </c>
      <c r="F17895" s="62">
        <v>7498.3663893250086</v>
      </c>
      <c r="G17895" s="62">
        <v>74.93882448911549</v>
      </c>
      <c r="H17895" s="62">
        <v>75.403197206944043</v>
      </c>
      <c r="I17895" s="62">
        <v>2170.4169999999999</v>
      </c>
      <c r="J17895" s="62">
        <v>2090.0264642155489</v>
      </c>
      <c r="K17895" s="62">
        <v>2170.4169999999999</v>
      </c>
      <c r="L17895" s="62">
        <v>163656.38107230386</v>
      </c>
      <c r="M17895" s="63">
        <v>8525.274284146235</v>
      </c>
      <c r="N17895" s="64">
        <f>GP_need_index[[#This Row],[Normalised weighted population]]/GP_need_index[[#This Row],[Registered population]]</f>
        <v>1.1369508825659915</v>
      </c>
    </row>
    <row r="17896" spans="1:14" x14ac:dyDescent="0.2">
      <c r="A17896" s="46" t="s">
        <v>13248</v>
      </c>
      <c r="B17896" s="33" t="s">
        <v>5387</v>
      </c>
      <c r="C17896" s="1" t="s">
        <v>8928</v>
      </c>
      <c r="D17896" s="1" t="s">
        <v>6648</v>
      </c>
      <c r="E17896" s="1" t="s">
        <v>6655</v>
      </c>
      <c r="F17896" s="62">
        <v>6955.0833333333321</v>
      </c>
      <c r="G17896" s="62">
        <v>70.754186543319676</v>
      </c>
      <c r="H17896" s="62">
        <v>72.183411788881131</v>
      </c>
      <c r="I17896" s="62">
        <v>1921.3489999999999</v>
      </c>
      <c r="J17896" s="62">
        <v>2090.0264642155489</v>
      </c>
      <c r="K17896" s="62">
        <v>1921.3489999999999</v>
      </c>
      <c r="L17896" s="62">
        <v>138689.52605715496</v>
      </c>
      <c r="M17896" s="63">
        <v>7164.8054718819894</v>
      </c>
      <c r="N17896" s="68">
        <f>GP_need_index[[#This Row],[Normalised weighted population]]/GP_need_index[[#This Row],[Registered population]]</f>
        <v>1.0301537923411401</v>
      </c>
    </row>
    <row r="17897" spans="1:14" hidden="1" x14ac:dyDescent="0.2">
      <c r="A17897" s="46" t="s">
        <v>13249</v>
      </c>
      <c r="B17897" s="33" t="s">
        <v>5387</v>
      </c>
      <c r="C17897" s="1" t="s">
        <v>8928</v>
      </c>
      <c r="D17897" s="1" t="s">
        <v>6648</v>
      </c>
      <c r="E17897" s="1" t="s">
        <v>6655</v>
      </c>
      <c r="F17897" s="62">
        <v>6994.0173091308498</v>
      </c>
      <c r="G17897" s="62">
        <v>70.754186543319676</v>
      </c>
      <c r="H17897" s="62">
        <v>72.183411788881131</v>
      </c>
      <c r="I17897" s="62">
        <v>1921.3489999999999</v>
      </c>
      <c r="J17897" s="62">
        <v>2090.0264642155489</v>
      </c>
      <c r="K17897" s="62">
        <v>1921.3489999999999</v>
      </c>
      <c r="L17897" s="62">
        <v>138689.52605715496</v>
      </c>
      <c r="M17897" s="63">
        <v>7195.5025268601321</v>
      </c>
      <c r="N17897" s="64">
        <f>GP_need_index[[#This Row],[Normalised weighted population]]/GP_need_index[[#This Row],[Registered population]]</f>
        <v>1.02880822406119</v>
      </c>
    </row>
    <row r="17898" spans="1:14" hidden="1" x14ac:dyDescent="0.2">
      <c r="A17898" s="46" t="s">
        <v>13250</v>
      </c>
      <c r="B17898" s="33" t="s">
        <v>5387</v>
      </c>
      <c r="C17898" s="1" t="s">
        <v>8928</v>
      </c>
      <c r="D17898" s="1" t="s">
        <v>6648</v>
      </c>
      <c r="E17898" s="1" t="s">
        <v>6655</v>
      </c>
      <c r="F17898" s="62">
        <v>7029.8531328048502</v>
      </c>
      <c r="G17898" s="62">
        <v>70.754186543319676</v>
      </c>
      <c r="H17898" s="62">
        <v>72.183411788881131</v>
      </c>
      <c r="I17898" s="62">
        <v>1921.3489999999999</v>
      </c>
      <c r="J17898" s="62">
        <v>2090.0264642155489</v>
      </c>
      <c r="K17898" s="62">
        <v>1921.3489999999999</v>
      </c>
      <c r="L17898" s="62">
        <v>138689.52605715496</v>
      </c>
      <c r="M17898" s="63">
        <v>7224.6877404255893</v>
      </c>
      <c r="N17898" s="64">
        <f>GP_need_index[[#This Row],[Normalised weighted population]]/GP_need_index[[#This Row],[Registered population]]</f>
        <v>1.0277153169404838</v>
      </c>
    </row>
    <row r="17899" spans="1:14" x14ac:dyDescent="0.2">
      <c r="A17899" s="46" t="s">
        <v>13248</v>
      </c>
      <c r="B17899" s="33" t="s">
        <v>5444</v>
      </c>
      <c r="C17899" s="1" t="s">
        <v>12690</v>
      </c>
      <c r="D17899" s="1" t="s">
        <v>6648</v>
      </c>
      <c r="E17899" s="1" t="s">
        <v>6655</v>
      </c>
      <c r="F17899" s="62">
        <v>23372.5</v>
      </c>
      <c r="G17899" s="62">
        <v>246.37776308983331</v>
      </c>
      <c r="H17899" s="62">
        <v>245.19977316708642</v>
      </c>
      <c r="I17899" s="62">
        <v>2162.6410000000001</v>
      </c>
      <c r="J17899" s="62">
        <v>2090.0264642155489</v>
      </c>
      <c r="K17899" s="62">
        <v>2162.6410000000001</v>
      </c>
      <c r="L17899" s="62">
        <v>530279.08264184091</v>
      </c>
      <c r="M17899" s="63">
        <v>27394.617178020246</v>
      </c>
      <c r="N17899" s="68">
        <f>GP_need_index[[#This Row],[Normalised weighted population]]/GP_need_index[[#This Row],[Registered population]]</f>
        <v>1.1720875891761791</v>
      </c>
    </row>
    <row r="17900" spans="1:14" hidden="1" x14ac:dyDescent="0.2">
      <c r="A17900" s="46" t="s">
        <v>13249</v>
      </c>
      <c r="B17900" s="33" t="s">
        <v>5444</v>
      </c>
      <c r="C17900" s="1" t="s">
        <v>12690</v>
      </c>
      <c r="D17900" s="1" t="s">
        <v>6648</v>
      </c>
      <c r="E17900" s="1" t="s">
        <v>6655</v>
      </c>
      <c r="F17900" s="62">
        <v>23473.862306080711</v>
      </c>
      <c r="G17900" s="62">
        <v>246.37776308983331</v>
      </c>
      <c r="H17900" s="62">
        <v>245.19977316708642</v>
      </c>
      <c r="I17900" s="62">
        <v>2162.6410000000001</v>
      </c>
      <c r="J17900" s="62">
        <v>2090.0264642155489</v>
      </c>
      <c r="K17900" s="62">
        <v>2162.6410000000001</v>
      </c>
      <c r="L17900" s="62">
        <v>530279.08264184091</v>
      </c>
      <c r="M17900" s="63">
        <v>27511.987296848878</v>
      </c>
      <c r="N17900" s="64">
        <f>GP_need_index[[#This Row],[Normalised weighted population]]/GP_need_index[[#This Row],[Registered population]]</f>
        <v>1.1720264410736585</v>
      </c>
    </row>
    <row r="17901" spans="1:14" hidden="1" x14ac:dyDescent="0.2">
      <c r="A17901" s="46" t="s">
        <v>13250</v>
      </c>
      <c r="B17901" s="33" t="s">
        <v>5444</v>
      </c>
      <c r="C17901" s="1" t="s">
        <v>12690</v>
      </c>
      <c r="D17901" s="1" t="s">
        <v>6648</v>
      </c>
      <c r="E17901" s="1" t="s">
        <v>6655</v>
      </c>
      <c r="F17901" s="62">
        <v>23564.813761019614</v>
      </c>
      <c r="G17901" s="62">
        <v>246.37776308983331</v>
      </c>
      <c r="H17901" s="62">
        <v>245.19977316708642</v>
      </c>
      <c r="I17901" s="62">
        <v>2162.6410000000001</v>
      </c>
      <c r="J17901" s="62">
        <v>2090.0264642155489</v>
      </c>
      <c r="K17901" s="62">
        <v>2162.6410000000001</v>
      </c>
      <c r="L17901" s="62">
        <v>530279.08264184091</v>
      </c>
      <c r="M17901" s="63">
        <v>27623.576893526999</v>
      </c>
      <c r="N17901" s="64">
        <f>GP_need_index[[#This Row],[Normalised weighted population]]/GP_need_index[[#This Row],[Registered population]]</f>
        <v>1.1722382860169809</v>
      </c>
    </row>
    <row r="17902" spans="1:14" x14ac:dyDescent="0.2">
      <c r="A17902" s="46" t="s">
        <v>13248</v>
      </c>
      <c r="B17902" s="33" t="s">
        <v>5406</v>
      </c>
      <c r="C17902" s="1" t="s">
        <v>12691</v>
      </c>
      <c r="D17902" s="1" t="s">
        <v>6648</v>
      </c>
      <c r="E17902" s="1" t="s">
        <v>6655</v>
      </c>
      <c r="F17902" s="62">
        <v>7733.3333333333339</v>
      </c>
      <c r="G17902" s="62">
        <v>102.29819847205142</v>
      </c>
      <c r="H17902" s="62">
        <v>104.59488528760843</v>
      </c>
      <c r="I17902" s="62">
        <v>2037.9090000000001</v>
      </c>
      <c r="J17902" s="62">
        <v>2090.0264642155489</v>
      </c>
      <c r="K17902" s="62">
        <v>2037.9090000000001</v>
      </c>
      <c r="L17902" s="62">
        <v>213154.85808158483</v>
      </c>
      <c r="M17902" s="63">
        <v>11011.740662462083</v>
      </c>
      <c r="N17902" s="68">
        <f>GP_need_index[[#This Row],[Normalised weighted population]]/GP_need_index[[#This Row],[Registered population]]</f>
        <v>1.4239319822149246</v>
      </c>
    </row>
    <row r="17903" spans="1:14" hidden="1" x14ac:dyDescent="0.2">
      <c r="A17903" s="46" t="s">
        <v>13249</v>
      </c>
      <c r="B17903" s="33" t="s">
        <v>5406</v>
      </c>
      <c r="C17903" s="1" t="s">
        <v>12691</v>
      </c>
      <c r="D17903" s="1" t="s">
        <v>6648</v>
      </c>
      <c r="E17903" s="1" t="s">
        <v>6655</v>
      </c>
      <c r="F17903" s="62">
        <v>7766.4793113056676</v>
      </c>
      <c r="G17903" s="62">
        <v>102.29819847205142</v>
      </c>
      <c r="H17903" s="62">
        <v>104.59488528760843</v>
      </c>
      <c r="I17903" s="62">
        <v>2037.9090000000001</v>
      </c>
      <c r="J17903" s="62">
        <v>2090.0264642155489</v>
      </c>
      <c r="K17903" s="62">
        <v>2037.9090000000001</v>
      </c>
      <c r="L17903" s="62">
        <v>213154.85808158483</v>
      </c>
      <c r="M17903" s="63">
        <v>11058.919613774469</v>
      </c>
      <c r="N17903" s="64">
        <f>GP_need_index[[#This Row],[Normalised weighted population]]/GP_need_index[[#This Row],[Registered population]]</f>
        <v>1.4239295787057586</v>
      </c>
    </row>
    <row r="17904" spans="1:14" hidden="1" x14ac:dyDescent="0.2">
      <c r="A17904" s="46" t="s">
        <v>13250</v>
      </c>
      <c r="B17904" s="33" t="s">
        <v>5406</v>
      </c>
      <c r="C17904" s="1" t="s">
        <v>12691</v>
      </c>
      <c r="D17904" s="1" t="s">
        <v>6648</v>
      </c>
      <c r="E17904" s="1" t="s">
        <v>6655</v>
      </c>
      <c r="F17904" s="62">
        <v>7795.2582399467083</v>
      </c>
      <c r="G17904" s="62">
        <v>102.29819847205142</v>
      </c>
      <c r="H17904" s="62">
        <v>104.59488528760843</v>
      </c>
      <c r="I17904" s="62">
        <v>2037.9090000000001</v>
      </c>
      <c r="J17904" s="62">
        <v>2090.0264642155489</v>
      </c>
      <c r="K17904" s="62">
        <v>2037.9090000000001</v>
      </c>
      <c r="L17904" s="62">
        <v>213154.85808158483</v>
      </c>
      <c r="M17904" s="63">
        <v>11103.774984129273</v>
      </c>
      <c r="N17904" s="64">
        <f>GP_need_index[[#This Row],[Normalised weighted population]]/GP_need_index[[#This Row],[Registered population]]</f>
        <v>1.4244268300475422</v>
      </c>
    </row>
    <row r="17905" spans="1:14" x14ac:dyDescent="0.2">
      <c r="A17905" s="46" t="s">
        <v>13248</v>
      </c>
      <c r="B17905" s="33" t="s">
        <v>5411</v>
      </c>
      <c r="C17905" s="1" t="s">
        <v>12692</v>
      </c>
      <c r="D17905" s="1" t="s">
        <v>6648</v>
      </c>
      <c r="E17905" s="1" t="s">
        <v>6655</v>
      </c>
      <c r="F17905" s="62">
        <v>4914.75</v>
      </c>
      <c r="G17905" s="62">
        <v>53.91441610496851</v>
      </c>
      <c r="H17905" s="62">
        <v>55.484206048890108</v>
      </c>
      <c r="I17905" s="62">
        <v>1943.3150000000001</v>
      </c>
      <c r="J17905" s="62">
        <v>2090.0264642155489</v>
      </c>
      <c r="K17905" s="62">
        <v>1943.3150000000001</v>
      </c>
      <c r="L17905" s="62">
        <v>107823.28987789889</v>
      </c>
      <c r="M17905" s="63">
        <v>5570.2324413101069</v>
      </c>
      <c r="N17905" s="68">
        <f>GP_need_index[[#This Row],[Normalised weighted population]]/GP_need_index[[#This Row],[Registered population]]</f>
        <v>1.1333704545114414</v>
      </c>
    </row>
    <row r="17906" spans="1:14" hidden="1" x14ac:dyDescent="0.2">
      <c r="A17906" s="46" t="s">
        <v>13249</v>
      </c>
      <c r="B17906" s="33" t="s">
        <v>5411</v>
      </c>
      <c r="C17906" s="1" t="s">
        <v>12692</v>
      </c>
      <c r="D17906" s="1" t="s">
        <v>6648</v>
      </c>
      <c r="E17906" s="1" t="s">
        <v>6655</v>
      </c>
      <c r="F17906" s="62">
        <v>4935.0450965360833</v>
      </c>
      <c r="G17906" s="62">
        <v>53.91441610496851</v>
      </c>
      <c r="H17906" s="62">
        <v>55.484206048890108</v>
      </c>
      <c r="I17906" s="62">
        <v>1943.3150000000001</v>
      </c>
      <c r="J17906" s="62">
        <v>2090.0264642155489</v>
      </c>
      <c r="K17906" s="62">
        <v>1943.3150000000001</v>
      </c>
      <c r="L17906" s="62">
        <v>107823.28987789889</v>
      </c>
      <c r="M17906" s="63">
        <v>5594.0976714497065</v>
      </c>
      <c r="N17906" s="64">
        <f>GP_need_index[[#This Row],[Normalised weighted population]]/GP_need_index[[#This Row],[Registered population]]</f>
        <v>1.133545400704892</v>
      </c>
    </row>
    <row r="17907" spans="1:14" hidden="1" x14ac:dyDescent="0.2">
      <c r="A17907" s="46" t="s">
        <v>13250</v>
      </c>
      <c r="B17907" s="33" t="s">
        <v>5411</v>
      </c>
      <c r="C17907" s="1" t="s">
        <v>12692</v>
      </c>
      <c r="D17907" s="1" t="s">
        <v>6648</v>
      </c>
      <c r="E17907" s="1" t="s">
        <v>6655</v>
      </c>
      <c r="F17907" s="62">
        <v>4954.0526908343145</v>
      </c>
      <c r="G17907" s="62">
        <v>53.91441610496851</v>
      </c>
      <c r="H17907" s="62">
        <v>55.484206048890108</v>
      </c>
      <c r="I17907" s="62">
        <v>1943.3150000000001</v>
      </c>
      <c r="J17907" s="62">
        <v>2090.0264642155489</v>
      </c>
      <c r="K17907" s="62">
        <v>1943.3150000000001</v>
      </c>
      <c r="L17907" s="62">
        <v>107823.28987789889</v>
      </c>
      <c r="M17907" s="63">
        <v>5616.7875300993055</v>
      </c>
      <c r="N17907" s="64">
        <f>GP_need_index[[#This Row],[Normalised weighted population]]/GP_need_index[[#This Row],[Registered population]]</f>
        <v>1.1337763000565462</v>
      </c>
    </row>
    <row r="17908" spans="1:14" x14ac:dyDescent="0.2">
      <c r="A17908" s="46" t="s">
        <v>13248</v>
      </c>
      <c r="B17908" s="33" t="s">
        <v>5375</v>
      </c>
      <c r="C17908" s="1" t="s">
        <v>12693</v>
      </c>
      <c r="D17908" s="1" t="s">
        <v>6648</v>
      </c>
      <c r="E17908" s="1" t="s">
        <v>6655</v>
      </c>
      <c r="F17908" s="62">
        <v>26043.833333333336</v>
      </c>
      <c r="G17908" s="62">
        <v>220.81146855286306</v>
      </c>
      <c r="H17908" s="62">
        <v>213.91423212567594</v>
      </c>
      <c r="I17908" s="62">
        <v>2207.3009999999999</v>
      </c>
      <c r="J17908" s="62">
        <v>2090.0264642155489</v>
      </c>
      <c r="K17908" s="62">
        <v>2207.3009999999999</v>
      </c>
      <c r="L17908" s="62">
        <v>472173.09848523658</v>
      </c>
      <c r="M17908" s="63">
        <v>24392.818231337282</v>
      </c>
      <c r="N17908" s="68">
        <f>GP_need_index[[#This Row],[Normalised weighted population]]/GP_need_index[[#This Row],[Registered population]]</f>
        <v>0.93660629443965415</v>
      </c>
    </row>
    <row r="17909" spans="1:14" hidden="1" x14ac:dyDescent="0.2">
      <c r="A17909" s="46" t="s">
        <v>13249</v>
      </c>
      <c r="B17909" s="33" t="s">
        <v>5375</v>
      </c>
      <c r="C17909" s="1" t="s">
        <v>12693</v>
      </c>
      <c r="D17909" s="1" t="s">
        <v>6648</v>
      </c>
      <c r="E17909" s="1" t="s">
        <v>6655</v>
      </c>
      <c r="F17909" s="62">
        <v>26116.720899322827</v>
      </c>
      <c r="G17909" s="62">
        <v>220.81146855286306</v>
      </c>
      <c r="H17909" s="62">
        <v>213.91423212567594</v>
      </c>
      <c r="I17909" s="62">
        <v>2207.3009999999999</v>
      </c>
      <c r="J17909" s="62">
        <v>2090.0264642155489</v>
      </c>
      <c r="K17909" s="62">
        <v>2207.3009999999999</v>
      </c>
      <c r="L17909" s="62">
        <v>472173.09848523658</v>
      </c>
      <c r="M17909" s="63">
        <v>24497.327374712881</v>
      </c>
      <c r="N17909" s="64">
        <f>GP_need_index[[#This Row],[Normalised weighted population]]/GP_need_index[[#This Row],[Registered population]]</f>
        <v>0.93799399507876446</v>
      </c>
    </row>
    <row r="17910" spans="1:14" hidden="1" x14ac:dyDescent="0.2">
      <c r="A17910" s="46" t="s">
        <v>13250</v>
      </c>
      <c r="B17910" s="33" t="s">
        <v>5375</v>
      </c>
      <c r="C17910" s="1" t="s">
        <v>12693</v>
      </c>
      <c r="D17910" s="1" t="s">
        <v>6648</v>
      </c>
      <c r="E17910" s="1" t="s">
        <v>6655</v>
      </c>
      <c r="F17910" s="62">
        <v>26197.18595902071</v>
      </c>
      <c r="G17910" s="62">
        <v>220.81146855286306</v>
      </c>
      <c r="H17910" s="62">
        <v>213.91423212567594</v>
      </c>
      <c r="I17910" s="62">
        <v>2207.3009999999999</v>
      </c>
      <c r="J17910" s="62">
        <v>2090.0264642155489</v>
      </c>
      <c r="K17910" s="62">
        <v>2207.3009999999999</v>
      </c>
      <c r="L17910" s="62">
        <v>472173.09848523658</v>
      </c>
      <c r="M17910" s="63">
        <v>24596.689403778266</v>
      </c>
      <c r="N17910" s="64">
        <f>GP_need_index[[#This Row],[Normalised weighted population]]/GP_need_index[[#This Row],[Registered population]]</f>
        <v>0.93890578332550523</v>
      </c>
    </row>
    <row r="17911" spans="1:14" x14ac:dyDescent="0.2">
      <c r="A17911" s="46" t="s">
        <v>13248</v>
      </c>
      <c r="B17911" s="33" t="s">
        <v>5390</v>
      </c>
      <c r="C17911" s="1" t="s">
        <v>12694</v>
      </c>
      <c r="D17911" s="1" t="s">
        <v>6648</v>
      </c>
      <c r="E17911" s="1" t="s">
        <v>6655</v>
      </c>
      <c r="F17911" s="62">
        <v>10892.333333333334</v>
      </c>
      <c r="G17911" s="62">
        <v>157.69947779871563</v>
      </c>
      <c r="H17911" s="62">
        <v>155.32263098453797</v>
      </c>
      <c r="I17911" s="62">
        <v>2099.5729999999999</v>
      </c>
      <c r="J17911" s="62">
        <v>2090.0264642155489</v>
      </c>
      <c r="K17911" s="62">
        <v>2099.5729999999999</v>
      </c>
      <c r="L17911" s="62">
        <v>326111.20230409934</v>
      </c>
      <c r="M17911" s="63">
        <v>16847.1505609409</v>
      </c>
      <c r="N17911" s="68">
        <f>GP_need_index[[#This Row],[Normalised weighted population]]/GP_need_index[[#This Row],[Registered population]]</f>
        <v>1.5466980347896899</v>
      </c>
    </row>
    <row r="17912" spans="1:14" hidden="1" x14ac:dyDescent="0.2">
      <c r="A17912" s="46" t="s">
        <v>13249</v>
      </c>
      <c r="B17912" s="33" t="s">
        <v>5390</v>
      </c>
      <c r="C17912" s="1" t="s">
        <v>12694</v>
      </c>
      <c r="D17912" s="1" t="s">
        <v>6648</v>
      </c>
      <c r="E17912" s="1" t="s">
        <v>6655</v>
      </c>
      <c r="F17912" s="62">
        <v>10938.027556950536</v>
      </c>
      <c r="G17912" s="62">
        <v>157.69947779871563</v>
      </c>
      <c r="H17912" s="62">
        <v>155.32263098453797</v>
      </c>
      <c r="I17912" s="62">
        <v>2099.5729999999999</v>
      </c>
      <c r="J17912" s="62">
        <v>2090.0264642155489</v>
      </c>
      <c r="K17912" s="62">
        <v>2099.5729999999999</v>
      </c>
      <c r="L17912" s="62">
        <v>326111.20230409934</v>
      </c>
      <c r="M17912" s="63">
        <v>16919.330874701518</v>
      </c>
      <c r="N17912" s="64">
        <f>GP_need_index[[#This Row],[Normalised weighted population]]/GP_need_index[[#This Row],[Registered population]]</f>
        <v>1.5468356416738209</v>
      </c>
    </row>
    <row r="17913" spans="1:14" hidden="1" x14ac:dyDescent="0.2">
      <c r="A17913" s="46" t="s">
        <v>13250</v>
      </c>
      <c r="B17913" s="33" t="s">
        <v>5390</v>
      </c>
      <c r="C17913" s="1" t="s">
        <v>12694</v>
      </c>
      <c r="D17913" s="1" t="s">
        <v>6648</v>
      </c>
      <c r="E17913" s="1" t="s">
        <v>6655</v>
      </c>
      <c r="F17913" s="62">
        <v>10981.17277329697</v>
      </c>
      <c r="G17913" s="62">
        <v>157.69947779871563</v>
      </c>
      <c r="H17913" s="62">
        <v>155.32263098453797</v>
      </c>
      <c r="I17913" s="62">
        <v>2099.5729999999999</v>
      </c>
      <c r="J17913" s="62">
        <v>2090.0264642155489</v>
      </c>
      <c r="K17913" s="62">
        <v>2099.5729999999999</v>
      </c>
      <c r="L17913" s="62">
        <v>326111.20230409934</v>
      </c>
      <c r="M17913" s="63">
        <v>16987.956281074388</v>
      </c>
      <c r="N17913" s="64">
        <f>GP_need_index[[#This Row],[Normalised weighted population]]/GP_need_index[[#This Row],[Registered population]]</f>
        <v>1.5470074673976695</v>
      </c>
    </row>
    <row r="17914" spans="1:14" x14ac:dyDescent="0.2">
      <c r="A17914" s="46" t="s">
        <v>13248</v>
      </c>
      <c r="B17914" s="33" t="s">
        <v>5428</v>
      </c>
      <c r="C17914" s="1" t="s">
        <v>12695</v>
      </c>
      <c r="D17914" s="1" t="s">
        <v>6648</v>
      </c>
      <c r="E17914" s="1" t="s">
        <v>6655</v>
      </c>
      <c r="F17914" s="62">
        <v>1896.4166666666667</v>
      </c>
      <c r="G17914" s="62">
        <v>24.035330973996537</v>
      </c>
      <c r="H17914" s="62">
        <v>22.748762438820428</v>
      </c>
      <c r="I17914" s="62">
        <v>1956.0350000000001</v>
      </c>
      <c r="J17914" s="62">
        <v>2090.0264642155489</v>
      </c>
      <c r="K17914" s="62">
        <v>1956.0350000000001</v>
      </c>
      <c r="L17914" s="62">
        <v>44497.375537018117</v>
      </c>
      <c r="M17914" s="63">
        <v>2298.7679660872818</v>
      </c>
      <c r="N17914" s="68">
        <f>GP_need_index[[#This Row],[Normalised weighted population]]/GP_need_index[[#This Row],[Registered population]]</f>
        <v>1.2121639756139817</v>
      </c>
    </row>
    <row r="17915" spans="1:14" hidden="1" x14ac:dyDescent="0.2">
      <c r="A17915" s="46" t="s">
        <v>13249</v>
      </c>
      <c r="B17915" s="33" t="s">
        <v>5428</v>
      </c>
      <c r="C17915" s="1" t="s">
        <v>12695</v>
      </c>
      <c r="D17915" s="1" t="s">
        <v>6648</v>
      </c>
      <c r="E17915" s="1" t="s">
        <v>6655</v>
      </c>
      <c r="F17915" s="62">
        <v>1905.2885476566394</v>
      </c>
      <c r="G17915" s="62">
        <v>24.035330973996537</v>
      </c>
      <c r="H17915" s="62">
        <v>22.748762438820428</v>
      </c>
      <c r="I17915" s="62">
        <v>1956.0350000000001</v>
      </c>
      <c r="J17915" s="62">
        <v>2090.0264642155489</v>
      </c>
      <c r="K17915" s="62">
        <v>1956.0350000000001</v>
      </c>
      <c r="L17915" s="62">
        <v>44497.375537018117</v>
      </c>
      <c r="M17915" s="63">
        <v>2308.6168596704929</v>
      </c>
      <c r="N17915" s="64">
        <f>GP_need_index[[#This Row],[Normalised weighted population]]/GP_need_index[[#This Row],[Registered population]]</f>
        <v>1.2116888344864702</v>
      </c>
    </row>
    <row r="17916" spans="1:14" hidden="1" x14ac:dyDescent="0.2">
      <c r="A17916" s="46" t="s">
        <v>13250</v>
      </c>
      <c r="B17916" s="33" t="s">
        <v>5428</v>
      </c>
      <c r="C17916" s="1" t="s">
        <v>12695</v>
      </c>
      <c r="D17916" s="1" t="s">
        <v>6648</v>
      </c>
      <c r="E17916" s="1" t="s">
        <v>6655</v>
      </c>
      <c r="F17916" s="62">
        <v>1913.713808594247</v>
      </c>
      <c r="G17916" s="62">
        <v>24.035330973996537</v>
      </c>
      <c r="H17916" s="62">
        <v>22.748762438820428</v>
      </c>
      <c r="I17916" s="62">
        <v>1956.0350000000001</v>
      </c>
      <c r="J17916" s="62">
        <v>2090.0264642155489</v>
      </c>
      <c r="K17916" s="62">
        <v>1956.0350000000001</v>
      </c>
      <c r="L17916" s="62">
        <v>44497.375537018117</v>
      </c>
      <c r="M17916" s="63">
        <v>2317.9806915694862</v>
      </c>
      <c r="N17916" s="64">
        <f>GP_need_index[[#This Row],[Normalised weighted population]]/GP_need_index[[#This Row],[Registered population]]</f>
        <v>1.2112473041474268</v>
      </c>
    </row>
    <row r="17917" spans="1:14" x14ac:dyDescent="0.2">
      <c r="A17917" s="46" t="s">
        <v>13248</v>
      </c>
      <c r="B17917" s="33" t="s">
        <v>5385</v>
      </c>
      <c r="C17917" s="1" t="s">
        <v>12696</v>
      </c>
      <c r="D17917" s="1" t="s">
        <v>6648</v>
      </c>
      <c r="E17917" s="1" t="s">
        <v>6655</v>
      </c>
      <c r="F17917" s="62">
        <v>7819.3333333333339</v>
      </c>
      <c r="G17917" s="62">
        <v>59.006287001743615</v>
      </c>
      <c r="H17917" s="62">
        <v>60.060232898123843</v>
      </c>
      <c r="I17917" s="62">
        <v>2170.5349999999999</v>
      </c>
      <c r="J17917" s="62">
        <v>2090.0264642155489</v>
      </c>
      <c r="K17917" s="62">
        <v>2170.5349999999999</v>
      </c>
      <c r="L17917" s="62">
        <v>130362.83761352922</v>
      </c>
      <c r="M17917" s="63">
        <v>6734.6424695298128</v>
      </c>
      <c r="N17917" s="68">
        <f>GP_need_index[[#This Row],[Normalised weighted population]]/GP_need_index[[#This Row],[Registered population]]</f>
        <v>0.86128090240384669</v>
      </c>
    </row>
    <row r="17918" spans="1:14" hidden="1" x14ac:dyDescent="0.2">
      <c r="A17918" s="46" t="s">
        <v>13249</v>
      </c>
      <c r="B17918" s="33" t="s">
        <v>5385</v>
      </c>
      <c r="C17918" s="1" t="s">
        <v>12696</v>
      </c>
      <c r="D17918" s="1" t="s">
        <v>6648</v>
      </c>
      <c r="E17918" s="1" t="s">
        <v>6655</v>
      </c>
      <c r="F17918" s="62">
        <v>7840.4249941113394</v>
      </c>
      <c r="G17918" s="62">
        <v>59.006287001743615</v>
      </c>
      <c r="H17918" s="62">
        <v>60.060232898123843</v>
      </c>
      <c r="I17918" s="62">
        <v>2170.5349999999999</v>
      </c>
      <c r="J17918" s="62">
        <v>2090.0264642155489</v>
      </c>
      <c r="K17918" s="62">
        <v>2170.5349999999999</v>
      </c>
      <c r="L17918" s="62">
        <v>130362.83761352922</v>
      </c>
      <c r="M17918" s="63">
        <v>6763.4965243895867</v>
      </c>
      <c r="N17918" s="64">
        <f>GP_need_index[[#This Row],[Normalised weighted population]]/GP_need_index[[#This Row],[Registered population]]</f>
        <v>0.86264412062731355</v>
      </c>
    </row>
    <row r="17919" spans="1:14" hidden="1" x14ac:dyDescent="0.2">
      <c r="A17919" s="46" t="s">
        <v>13250</v>
      </c>
      <c r="B17919" s="33" t="s">
        <v>5385</v>
      </c>
      <c r="C17919" s="1" t="s">
        <v>12696</v>
      </c>
      <c r="D17919" s="1" t="s">
        <v>6648</v>
      </c>
      <c r="E17919" s="1" t="s">
        <v>6655</v>
      </c>
      <c r="F17919" s="62">
        <v>7863.3231446881491</v>
      </c>
      <c r="G17919" s="62">
        <v>59.006287001743615</v>
      </c>
      <c r="H17919" s="62">
        <v>60.060232898123843</v>
      </c>
      <c r="I17919" s="62">
        <v>2170.5349999999999</v>
      </c>
      <c r="J17919" s="62">
        <v>2090.0264642155489</v>
      </c>
      <c r="K17919" s="62">
        <v>2170.5349999999999</v>
      </c>
      <c r="L17919" s="62">
        <v>130362.83761352922</v>
      </c>
      <c r="M17919" s="63">
        <v>6790.9295062802448</v>
      </c>
      <c r="N17919" s="64">
        <f>GP_need_index[[#This Row],[Normalised weighted population]]/GP_need_index[[#This Row],[Registered population]]</f>
        <v>0.86362081035263949</v>
      </c>
    </row>
    <row r="17920" spans="1:14" x14ac:dyDescent="0.2">
      <c r="A17920" s="46" t="s">
        <v>13248</v>
      </c>
      <c r="B17920" s="33" t="s">
        <v>5414</v>
      </c>
      <c r="C17920" s="1" t="s">
        <v>12697</v>
      </c>
      <c r="D17920" s="1" t="s">
        <v>6648</v>
      </c>
      <c r="E17920" s="1" t="s">
        <v>6655</v>
      </c>
      <c r="F17920" s="62">
        <v>1516.583333333333</v>
      </c>
      <c r="G17920" s="62"/>
      <c r="H17920" s="62"/>
      <c r="I17920" s="62">
        <v>2185.837</v>
      </c>
      <c r="J17920" s="62">
        <v>2090.0264642155489</v>
      </c>
      <c r="K17920" s="62">
        <v>2185.837</v>
      </c>
      <c r="L17920" s="62"/>
      <c r="M17920" s="63"/>
      <c r="N17920" s="68">
        <f>GP_need_index[[#This Row],[Normalised weighted population]]/GP_need_index[[#This Row],[Registered population]]</f>
        <v>0</v>
      </c>
    </row>
    <row r="17921" spans="1:14" hidden="1" x14ac:dyDescent="0.2">
      <c r="A17921" s="46" t="s">
        <v>13249</v>
      </c>
      <c r="B17921" s="33" t="s">
        <v>5414</v>
      </c>
      <c r="C17921" s="1" t="s">
        <v>12697</v>
      </c>
      <c r="D17921" s="1" t="s">
        <v>6648</v>
      </c>
      <c r="E17921" s="1" t="s">
        <v>6655</v>
      </c>
      <c r="F17921" s="62">
        <v>1521.9041401504951</v>
      </c>
      <c r="G17921" s="62"/>
      <c r="H17921" s="62"/>
      <c r="I17921" s="62">
        <v>2185.837</v>
      </c>
      <c r="J17921" s="62">
        <v>2090.0264642155489</v>
      </c>
      <c r="K17921" s="62">
        <v>2185.837</v>
      </c>
      <c r="L17921" s="62"/>
      <c r="M17921" s="63"/>
      <c r="N17921" s="64">
        <f>GP_need_index[[#This Row],[Normalised weighted population]]/GP_need_index[[#This Row],[Registered population]]</f>
        <v>0</v>
      </c>
    </row>
    <row r="17922" spans="1:14" hidden="1" x14ac:dyDescent="0.2">
      <c r="A17922" s="46" t="s">
        <v>13250</v>
      </c>
      <c r="B17922" s="33" t="s">
        <v>5414</v>
      </c>
      <c r="C17922" s="1" t="s">
        <v>12697</v>
      </c>
      <c r="D17922" s="1" t="s">
        <v>6648</v>
      </c>
      <c r="E17922" s="1" t="s">
        <v>6655</v>
      </c>
      <c r="F17922" s="62">
        <v>1527.1052926764637</v>
      </c>
      <c r="G17922" s="62"/>
      <c r="H17922" s="62"/>
      <c r="I17922" s="62">
        <v>2185.837</v>
      </c>
      <c r="J17922" s="62">
        <v>2090.0264642155489</v>
      </c>
      <c r="K17922" s="62">
        <v>2185.837</v>
      </c>
      <c r="L17922" s="62"/>
      <c r="M17922" s="63"/>
      <c r="N17922" s="64">
        <f>GP_need_index[[#This Row],[Normalised weighted population]]/GP_need_index[[#This Row],[Registered population]]</f>
        <v>0</v>
      </c>
    </row>
    <row r="17923" spans="1:14" x14ac:dyDescent="0.2">
      <c r="A17923" s="46" t="s">
        <v>13248</v>
      </c>
      <c r="B17923" s="33" t="s">
        <v>5446</v>
      </c>
      <c r="C17923" s="1" t="s">
        <v>12698</v>
      </c>
      <c r="D17923" s="1" t="s">
        <v>6648</v>
      </c>
      <c r="E17923" s="1" t="s">
        <v>6655</v>
      </c>
      <c r="F17923" s="62">
        <v>5592.583333333333</v>
      </c>
      <c r="G17923" s="62">
        <v>53.79690982544173</v>
      </c>
      <c r="H17923" s="62">
        <v>57.028051662772768</v>
      </c>
      <c r="I17923" s="62">
        <v>2156.6590000000001</v>
      </c>
      <c r="J17923" s="62">
        <v>2090.0264642155489</v>
      </c>
      <c r="K17923" s="62">
        <v>2156.6590000000001</v>
      </c>
      <c r="L17923" s="62">
        <v>122990.06087098386</v>
      </c>
      <c r="M17923" s="63">
        <v>6353.7592647939055</v>
      </c>
      <c r="N17923" s="68">
        <f>GP_need_index[[#This Row],[Normalised weighted population]]/GP_need_index[[#This Row],[Registered population]]</f>
        <v>1.1361045309640279</v>
      </c>
    </row>
    <row r="17924" spans="1:14" hidden="1" x14ac:dyDescent="0.2">
      <c r="A17924" s="46" t="s">
        <v>13249</v>
      </c>
      <c r="B17924" s="33" t="s">
        <v>5446</v>
      </c>
      <c r="C17924" s="1" t="s">
        <v>12698</v>
      </c>
      <c r="D17924" s="1" t="s">
        <v>6648</v>
      </c>
      <c r="E17924" s="1" t="s">
        <v>6655</v>
      </c>
      <c r="F17924" s="62">
        <v>5601.0492211209403</v>
      </c>
      <c r="G17924" s="62">
        <v>53.79690982544173</v>
      </c>
      <c r="H17924" s="62">
        <v>57.028051662772768</v>
      </c>
      <c r="I17924" s="62">
        <v>2156.6590000000001</v>
      </c>
      <c r="J17924" s="62">
        <v>2090.0264642155489</v>
      </c>
      <c r="K17924" s="62">
        <v>2156.6590000000001</v>
      </c>
      <c r="L17924" s="62">
        <v>122990.06087098386</v>
      </c>
      <c r="M17924" s="63">
        <v>6380.9814550173096</v>
      </c>
      <c r="N17924" s="64">
        <f>GP_need_index[[#This Row],[Normalised weighted population]]/GP_need_index[[#This Row],[Registered population]]</f>
        <v>1.1392475236524133</v>
      </c>
    </row>
    <row r="17925" spans="1:14" hidden="1" x14ac:dyDescent="0.2">
      <c r="A17925" s="46" t="s">
        <v>13250</v>
      </c>
      <c r="B17925" s="33" t="s">
        <v>5446</v>
      </c>
      <c r="C17925" s="1" t="s">
        <v>12698</v>
      </c>
      <c r="D17925" s="1" t="s">
        <v>6648</v>
      </c>
      <c r="E17925" s="1" t="s">
        <v>6655</v>
      </c>
      <c r="F17925" s="62">
        <v>5611.8284095460549</v>
      </c>
      <c r="G17925" s="62">
        <v>53.79690982544173</v>
      </c>
      <c r="H17925" s="62">
        <v>57.028051662772768</v>
      </c>
      <c r="I17925" s="62">
        <v>2156.6590000000001</v>
      </c>
      <c r="J17925" s="62">
        <v>2090.0264642155489</v>
      </c>
      <c r="K17925" s="62">
        <v>2156.6590000000001</v>
      </c>
      <c r="L17925" s="62">
        <v>122990.06087098386</v>
      </c>
      <c r="M17925" s="63">
        <v>6406.862942213892</v>
      </c>
      <c r="N17925" s="64">
        <f>GP_need_index[[#This Row],[Normalised weighted population]]/GP_need_index[[#This Row],[Registered population]]</f>
        <v>1.1416712120626205</v>
      </c>
    </row>
    <row r="17926" spans="1:14" x14ac:dyDescent="0.2">
      <c r="A17926" s="46" t="s">
        <v>13248</v>
      </c>
      <c r="B17926" s="33" t="s">
        <v>5432</v>
      </c>
      <c r="C17926" s="1" t="s">
        <v>12699</v>
      </c>
      <c r="D17926" s="1" t="s">
        <v>6648</v>
      </c>
      <c r="E17926" s="1" t="s">
        <v>6655</v>
      </c>
      <c r="F17926" s="62">
        <v>19309.583333333332</v>
      </c>
      <c r="G17926" s="62">
        <v>143.54475783243899</v>
      </c>
      <c r="H17926" s="62">
        <v>142.80622308828802</v>
      </c>
      <c r="I17926" s="62">
        <v>2092.3629999999998</v>
      </c>
      <c r="J17926" s="62">
        <v>2090.0264642155489</v>
      </c>
      <c r="K17926" s="62">
        <v>2092.3629999999998</v>
      </c>
      <c r="L17926" s="62">
        <v>298802.45735967957</v>
      </c>
      <c r="M17926" s="63">
        <v>15436.360209495218</v>
      </c>
      <c r="N17926" s="68">
        <f>GP_need_index[[#This Row],[Normalised weighted population]]/GP_need_index[[#This Row],[Registered population]]</f>
        <v>0.7994144639490004</v>
      </c>
    </row>
    <row r="17927" spans="1:14" hidden="1" x14ac:dyDescent="0.2">
      <c r="A17927" s="46" t="s">
        <v>13249</v>
      </c>
      <c r="B17927" s="33" t="s">
        <v>5432</v>
      </c>
      <c r="C17927" s="1" t="s">
        <v>12699</v>
      </c>
      <c r="D17927" s="1" t="s">
        <v>6648</v>
      </c>
      <c r="E17927" s="1" t="s">
        <v>6655</v>
      </c>
      <c r="F17927" s="62">
        <v>19321.683144245624</v>
      </c>
      <c r="G17927" s="62">
        <v>143.54475783243899</v>
      </c>
      <c r="H17927" s="62">
        <v>142.80622308828802</v>
      </c>
      <c r="I17927" s="62">
        <v>2092.3629999999998</v>
      </c>
      <c r="J17927" s="62">
        <v>2090.0264642155489</v>
      </c>
      <c r="K17927" s="62">
        <v>2092.3629999999998</v>
      </c>
      <c r="L17927" s="62">
        <v>298802.45735967957</v>
      </c>
      <c r="M17927" s="63">
        <v>15502.496101093795</v>
      </c>
      <c r="N17927" s="64">
        <f>GP_need_index[[#This Row],[Normalised weighted population]]/GP_need_index[[#This Row],[Registered population]]</f>
        <v>0.8023367315031632</v>
      </c>
    </row>
    <row r="17928" spans="1:14" hidden="1" x14ac:dyDescent="0.2">
      <c r="A17928" s="46" t="s">
        <v>13250</v>
      </c>
      <c r="B17928" s="33" t="s">
        <v>5432</v>
      </c>
      <c r="C17928" s="1" t="s">
        <v>12699</v>
      </c>
      <c r="D17928" s="1" t="s">
        <v>6648</v>
      </c>
      <c r="E17928" s="1" t="s">
        <v>6655</v>
      </c>
      <c r="F17928" s="62">
        <v>19346.013244731184</v>
      </c>
      <c r="G17928" s="62">
        <v>143.54475783243899</v>
      </c>
      <c r="H17928" s="62">
        <v>142.80622308828802</v>
      </c>
      <c r="I17928" s="62">
        <v>2092.3629999999998</v>
      </c>
      <c r="J17928" s="62">
        <v>2090.0264642155489</v>
      </c>
      <c r="K17928" s="62">
        <v>2092.3629999999998</v>
      </c>
      <c r="L17928" s="62">
        <v>298802.45735967957</v>
      </c>
      <c r="M17928" s="63">
        <v>15565.374775351664</v>
      </c>
      <c r="N17928" s="64">
        <f>GP_need_index[[#This Row],[Normalised weighted population]]/GP_need_index[[#This Row],[Registered population]]</f>
        <v>0.8045779033874505</v>
      </c>
    </row>
    <row r="17929" spans="1:14" x14ac:dyDescent="0.2">
      <c r="A17929" s="46" t="s">
        <v>13248</v>
      </c>
      <c r="B17929" s="33" t="s">
        <v>5425</v>
      </c>
      <c r="C17929" s="1" t="s">
        <v>12700</v>
      </c>
      <c r="D17929" s="1" t="s">
        <v>6648</v>
      </c>
      <c r="E17929" s="1" t="s">
        <v>6655</v>
      </c>
      <c r="F17929" s="62">
        <v>4599.5</v>
      </c>
      <c r="G17929" s="62">
        <v>55.094958786519314</v>
      </c>
      <c r="H17929" s="62">
        <v>57.661777629354447</v>
      </c>
      <c r="I17929" s="62">
        <v>2143.009</v>
      </c>
      <c r="J17929" s="62">
        <v>2090.0264642155489</v>
      </c>
      <c r="K17929" s="62">
        <v>2143.009</v>
      </c>
      <c r="L17929" s="62">
        <v>123569.70841570524</v>
      </c>
      <c r="M17929" s="63">
        <v>6383.704293941033</v>
      </c>
      <c r="N17929" s="68">
        <f>GP_need_index[[#This Row],[Normalised weighted population]]/GP_need_index[[#This Row],[Registered population]]</f>
        <v>1.3879126631027356</v>
      </c>
    </row>
    <row r="17930" spans="1:14" hidden="1" x14ac:dyDescent="0.2">
      <c r="A17930" s="46" t="s">
        <v>13249</v>
      </c>
      <c r="B17930" s="33" t="s">
        <v>5425</v>
      </c>
      <c r="C17930" s="1" t="s">
        <v>12700</v>
      </c>
      <c r="D17930" s="1" t="s">
        <v>6648</v>
      </c>
      <c r="E17930" s="1" t="s">
        <v>6655</v>
      </c>
      <c r="F17930" s="62">
        <v>4611.8311385476882</v>
      </c>
      <c r="G17930" s="62">
        <v>55.094958786519314</v>
      </c>
      <c r="H17930" s="62">
        <v>57.661777629354447</v>
      </c>
      <c r="I17930" s="62">
        <v>2143.009</v>
      </c>
      <c r="J17930" s="62">
        <v>2090.0264642155489</v>
      </c>
      <c r="K17930" s="62">
        <v>2143.009</v>
      </c>
      <c r="L17930" s="62">
        <v>123569.70841570524</v>
      </c>
      <c r="M17930" s="63">
        <v>6411.0547813261201</v>
      </c>
      <c r="N17930" s="64">
        <f>GP_need_index[[#This Row],[Normalised weighted population]]/GP_need_index[[#This Row],[Registered population]]</f>
        <v>1.3901321598138621</v>
      </c>
    </row>
    <row r="17931" spans="1:14" hidden="1" x14ac:dyDescent="0.2">
      <c r="A17931" s="46" t="s">
        <v>13250</v>
      </c>
      <c r="B17931" s="33" t="s">
        <v>5425</v>
      </c>
      <c r="C17931" s="1" t="s">
        <v>12700</v>
      </c>
      <c r="D17931" s="1" t="s">
        <v>6648</v>
      </c>
      <c r="E17931" s="1" t="s">
        <v>6655</v>
      </c>
      <c r="F17931" s="62">
        <v>4623.5806690797626</v>
      </c>
      <c r="G17931" s="62">
        <v>55.094958786519314</v>
      </c>
      <c r="H17931" s="62">
        <v>57.661777629354447</v>
      </c>
      <c r="I17931" s="62">
        <v>2143.009</v>
      </c>
      <c r="J17931" s="62">
        <v>2090.0264642155489</v>
      </c>
      <c r="K17931" s="62">
        <v>2143.009</v>
      </c>
      <c r="L17931" s="62">
        <v>123569.70841570524</v>
      </c>
      <c r="M17931" s="63">
        <v>6437.058247001296</v>
      </c>
      <c r="N17931" s="64">
        <f>GP_need_index[[#This Row],[Normalised weighted population]]/GP_need_index[[#This Row],[Registered population]]</f>
        <v>1.3922236266037664</v>
      </c>
    </row>
    <row r="17932" spans="1:14" x14ac:dyDescent="0.2">
      <c r="A17932" s="46" t="s">
        <v>13248</v>
      </c>
      <c r="B17932" s="33" t="s">
        <v>5422</v>
      </c>
      <c r="C17932" s="1" t="s">
        <v>12701</v>
      </c>
      <c r="D17932" s="1" t="s">
        <v>6648</v>
      </c>
      <c r="E17932" s="1" t="s">
        <v>6655</v>
      </c>
      <c r="F17932" s="62">
        <v>2726.083333333333</v>
      </c>
      <c r="G17932" s="62">
        <v>31.310321539369692</v>
      </c>
      <c r="H17932" s="62">
        <v>30.547626446830883</v>
      </c>
      <c r="I17932" s="62">
        <v>2041.3109999999999</v>
      </c>
      <c r="J17932" s="62">
        <v>2090.0264642155489</v>
      </c>
      <c r="K17932" s="62">
        <v>2041.3109999999999</v>
      </c>
      <c r="L17932" s="62">
        <v>62357.205889806792</v>
      </c>
      <c r="M17932" s="63">
        <v>3221.4202663468573</v>
      </c>
      <c r="N17932" s="68">
        <f>GP_need_index[[#This Row],[Normalised weighted population]]/GP_need_index[[#This Row],[Registered population]]</f>
        <v>1.1817027847082899</v>
      </c>
    </row>
    <row r="17933" spans="1:14" hidden="1" x14ac:dyDescent="0.2">
      <c r="A17933" s="46" t="s">
        <v>13249</v>
      </c>
      <c r="B17933" s="33" t="s">
        <v>5422</v>
      </c>
      <c r="C17933" s="1" t="s">
        <v>12701</v>
      </c>
      <c r="D17933" s="1" t="s">
        <v>6648</v>
      </c>
      <c r="E17933" s="1" t="s">
        <v>6655</v>
      </c>
      <c r="F17933" s="62">
        <v>2741.4293334974318</v>
      </c>
      <c r="G17933" s="62">
        <v>31.310321539369692</v>
      </c>
      <c r="H17933" s="62">
        <v>30.547626446830883</v>
      </c>
      <c r="I17933" s="62">
        <v>2041.3109999999999</v>
      </c>
      <c r="J17933" s="62">
        <v>2090.0264642155489</v>
      </c>
      <c r="K17933" s="62">
        <v>2041.3109999999999</v>
      </c>
      <c r="L17933" s="62">
        <v>62357.205889806792</v>
      </c>
      <c r="M17933" s="63">
        <v>3235.2221923603174</v>
      </c>
      <c r="N17933" s="64">
        <f>GP_need_index[[#This Row],[Normalised weighted population]]/GP_need_index[[#This Row],[Registered population]]</f>
        <v>1.1801224101709453</v>
      </c>
    </row>
    <row r="17934" spans="1:14" hidden="1" x14ac:dyDescent="0.2">
      <c r="A17934" s="46" t="s">
        <v>13250</v>
      </c>
      <c r="B17934" s="33" t="s">
        <v>5422</v>
      </c>
      <c r="C17934" s="1" t="s">
        <v>12701</v>
      </c>
      <c r="D17934" s="1" t="s">
        <v>6648</v>
      </c>
      <c r="E17934" s="1" t="s">
        <v>6655</v>
      </c>
      <c r="F17934" s="62">
        <v>2755.4908129034584</v>
      </c>
      <c r="G17934" s="62">
        <v>31.310321539369692</v>
      </c>
      <c r="H17934" s="62">
        <v>30.547626446830883</v>
      </c>
      <c r="I17934" s="62">
        <v>2041.3109999999999</v>
      </c>
      <c r="J17934" s="62">
        <v>2090.0264642155489</v>
      </c>
      <c r="K17934" s="62">
        <v>2041.3109999999999</v>
      </c>
      <c r="L17934" s="62">
        <v>62357.205889806792</v>
      </c>
      <c r="M17934" s="63">
        <v>3248.3443683672444</v>
      </c>
      <c r="N17934" s="64">
        <f>GP_need_index[[#This Row],[Normalised weighted population]]/GP_need_index[[#This Row],[Registered population]]</f>
        <v>1.1788623475555946</v>
      </c>
    </row>
    <row r="17935" spans="1:14" x14ac:dyDescent="0.2">
      <c r="A17935" s="46" t="s">
        <v>13248</v>
      </c>
      <c r="B17935" s="33" t="s">
        <v>5427</v>
      </c>
      <c r="C17935" s="1" t="s">
        <v>12702</v>
      </c>
      <c r="D17935" s="1" t="s">
        <v>6648</v>
      </c>
      <c r="E17935" s="1" t="s">
        <v>6655</v>
      </c>
      <c r="F17935" s="62">
        <v>4068.416666666667</v>
      </c>
      <c r="G17935" s="62">
        <v>32.052465760313673</v>
      </c>
      <c r="H17935" s="62">
        <v>32.239672586649178</v>
      </c>
      <c r="I17935" s="62">
        <v>2012.0170000000001</v>
      </c>
      <c r="J17935" s="62">
        <v>2090.0264642155489</v>
      </c>
      <c r="K17935" s="62">
        <v>2012.0170000000001</v>
      </c>
      <c r="L17935" s="62">
        <v>64866.769318772123</v>
      </c>
      <c r="M17935" s="63">
        <v>3351.0662050061028</v>
      </c>
      <c r="N17935" s="68">
        <f>GP_need_index[[#This Row],[Normalised weighted population]]/GP_need_index[[#This Row],[Registered population]]</f>
        <v>0.82367822166840565</v>
      </c>
    </row>
    <row r="17936" spans="1:14" hidden="1" x14ac:dyDescent="0.2">
      <c r="A17936" s="46" t="s">
        <v>13249</v>
      </c>
      <c r="B17936" s="33" t="s">
        <v>5427</v>
      </c>
      <c r="C17936" s="1" t="s">
        <v>12702</v>
      </c>
      <c r="D17936" s="1" t="s">
        <v>6648</v>
      </c>
      <c r="E17936" s="1" t="s">
        <v>6655</v>
      </c>
      <c r="F17936" s="62">
        <v>4081.0803370130566</v>
      </c>
      <c r="G17936" s="62">
        <v>32.052465760313673</v>
      </c>
      <c r="H17936" s="62">
        <v>32.239672586649178</v>
      </c>
      <c r="I17936" s="62">
        <v>2012.0170000000001</v>
      </c>
      <c r="J17936" s="62">
        <v>2090.0264642155489</v>
      </c>
      <c r="K17936" s="62">
        <v>2012.0170000000001</v>
      </c>
      <c r="L17936" s="62">
        <v>64866.769318772123</v>
      </c>
      <c r="M17936" s="63">
        <v>3365.4235890180157</v>
      </c>
      <c r="N17936" s="64">
        <f>GP_need_index[[#This Row],[Normalised weighted population]]/GP_need_index[[#This Row],[Registered population]]</f>
        <v>0.82464036752610703</v>
      </c>
    </row>
    <row r="17937" spans="1:14" hidden="1" x14ac:dyDescent="0.2">
      <c r="A17937" s="46" t="s">
        <v>13250</v>
      </c>
      <c r="B17937" s="33" t="s">
        <v>5427</v>
      </c>
      <c r="C17937" s="1" t="s">
        <v>12702</v>
      </c>
      <c r="D17937" s="1" t="s">
        <v>6648</v>
      </c>
      <c r="E17937" s="1" t="s">
        <v>6655</v>
      </c>
      <c r="F17937" s="62">
        <v>4093.6614905315955</v>
      </c>
      <c r="G17937" s="62">
        <v>32.052465760313673</v>
      </c>
      <c r="H17937" s="62">
        <v>32.239672586649178</v>
      </c>
      <c r="I17937" s="62">
        <v>2012.0170000000001</v>
      </c>
      <c r="J17937" s="62">
        <v>2090.0264642155489</v>
      </c>
      <c r="K17937" s="62">
        <v>2012.0170000000001</v>
      </c>
      <c r="L17937" s="62">
        <v>64866.769318772123</v>
      </c>
      <c r="M17937" s="63">
        <v>3379.0738665096951</v>
      </c>
      <c r="N17937" s="64">
        <f>GP_need_index[[#This Row],[Normalised weighted population]]/GP_need_index[[#This Row],[Registered population]]</f>
        <v>0.82544047042612079</v>
      </c>
    </row>
    <row r="17938" spans="1:14" x14ac:dyDescent="0.2">
      <c r="A17938" s="46" t="s">
        <v>13248</v>
      </c>
      <c r="B17938" s="33" t="s">
        <v>5424</v>
      </c>
      <c r="C17938" s="1" t="s">
        <v>12703</v>
      </c>
      <c r="D17938" s="1" t="s">
        <v>6648</v>
      </c>
      <c r="E17938" s="1" t="s">
        <v>6655</v>
      </c>
      <c r="F17938" s="62">
        <v>5437.5833333333339</v>
      </c>
      <c r="G17938" s="62">
        <v>78.108540971713992</v>
      </c>
      <c r="H17938" s="62">
        <v>82.504823733255321</v>
      </c>
      <c r="I17938" s="62">
        <v>2033.29</v>
      </c>
      <c r="J17938" s="62">
        <v>2090.0264642155489</v>
      </c>
      <c r="K17938" s="62">
        <v>2033.29</v>
      </c>
      <c r="L17938" s="62">
        <v>167756.23304859072</v>
      </c>
      <c r="M17938" s="63">
        <v>8666.4134679754006</v>
      </c>
      <c r="N17938" s="68">
        <f>GP_need_index[[#This Row],[Normalised weighted population]]/GP_need_index[[#This Row],[Registered population]]</f>
        <v>1.5937987404898744</v>
      </c>
    </row>
    <row r="17939" spans="1:14" hidden="1" x14ac:dyDescent="0.2">
      <c r="A17939" s="46" t="s">
        <v>13249</v>
      </c>
      <c r="B17939" s="33" t="s">
        <v>5424</v>
      </c>
      <c r="C17939" s="1" t="s">
        <v>12703</v>
      </c>
      <c r="D17939" s="1" t="s">
        <v>6648</v>
      </c>
      <c r="E17939" s="1" t="s">
        <v>6655</v>
      </c>
      <c r="F17939" s="62">
        <v>5457.1269813096314</v>
      </c>
      <c r="G17939" s="62">
        <v>78.108540971713992</v>
      </c>
      <c r="H17939" s="62">
        <v>82.504823733255321</v>
      </c>
      <c r="I17939" s="62">
        <v>2033.29</v>
      </c>
      <c r="J17939" s="62">
        <v>2090.0264642155489</v>
      </c>
      <c r="K17939" s="62">
        <v>2033.29</v>
      </c>
      <c r="L17939" s="62">
        <v>167756.23304859072</v>
      </c>
      <c r="M17939" s="63">
        <v>8703.544046291001</v>
      </c>
      <c r="N17939" s="64">
        <f>GP_need_index[[#This Row],[Normalised weighted population]]/GP_need_index[[#This Row],[Registered population]]</f>
        <v>1.5948949101056609</v>
      </c>
    </row>
    <row r="17940" spans="1:14" hidden="1" x14ac:dyDescent="0.2">
      <c r="A17940" s="46" t="s">
        <v>13250</v>
      </c>
      <c r="B17940" s="33" t="s">
        <v>5424</v>
      </c>
      <c r="C17940" s="1" t="s">
        <v>12703</v>
      </c>
      <c r="D17940" s="1" t="s">
        <v>6648</v>
      </c>
      <c r="E17940" s="1" t="s">
        <v>6655</v>
      </c>
      <c r="F17940" s="62">
        <v>5477.4036187430374</v>
      </c>
      <c r="G17940" s="62">
        <v>78.108540971713992</v>
      </c>
      <c r="H17940" s="62">
        <v>82.504823733255321</v>
      </c>
      <c r="I17940" s="62">
        <v>2033.29</v>
      </c>
      <c r="J17940" s="62">
        <v>2090.0264642155489</v>
      </c>
      <c r="K17940" s="62">
        <v>2033.29</v>
      </c>
      <c r="L17940" s="62">
        <v>167756.23304859072</v>
      </c>
      <c r="M17940" s="63">
        <v>8738.8459297687932</v>
      </c>
      <c r="N17940" s="64">
        <f>GP_need_index[[#This Row],[Normalised weighted population]]/GP_need_index[[#This Row],[Registered population]]</f>
        <v>1.5954358192384217</v>
      </c>
    </row>
    <row r="17941" spans="1:14" x14ac:dyDescent="0.2">
      <c r="A17941" s="46" t="s">
        <v>13248</v>
      </c>
      <c r="B17941" s="33" t="s">
        <v>5408</v>
      </c>
      <c r="C17941" s="1" t="s">
        <v>7907</v>
      </c>
      <c r="D17941" s="1" t="s">
        <v>6648</v>
      </c>
      <c r="E17941" s="1" t="s">
        <v>6655</v>
      </c>
      <c r="F17941" s="62">
        <v>6453.5833333333321</v>
      </c>
      <c r="G17941" s="62">
        <v>94.793126356651285</v>
      </c>
      <c r="H17941" s="62">
        <v>86.954724446590092</v>
      </c>
      <c r="I17941" s="62">
        <v>2313.4050000000002</v>
      </c>
      <c r="J17941" s="62">
        <v>2090.0264642155489</v>
      </c>
      <c r="K17941" s="62">
        <v>2313.4050000000002</v>
      </c>
      <c r="L17941" s="62">
        <v>201161.49430836376</v>
      </c>
      <c r="M17941" s="63">
        <v>10392.154448336345</v>
      </c>
      <c r="N17941" s="68">
        <f>GP_need_index[[#This Row],[Normalised weighted population]]/GP_need_index[[#This Row],[Registered population]]</f>
        <v>1.6102921294376014</v>
      </c>
    </row>
    <row r="17942" spans="1:14" hidden="1" x14ac:dyDescent="0.2">
      <c r="A17942" s="46" t="s">
        <v>13249</v>
      </c>
      <c r="B17942" s="33" t="s">
        <v>5408</v>
      </c>
      <c r="C17942" s="1" t="s">
        <v>7907</v>
      </c>
      <c r="D17942" s="1" t="s">
        <v>6648</v>
      </c>
      <c r="E17942" s="1" t="s">
        <v>6655</v>
      </c>
      <c r="F17942" s="62">
        <v>6479.3586342236486</v>
      </c>
      <c r="G17942" s="62">
        <v>94.793126356651285</v>
      </c>
      <c r="H17942" s="62">
        <v>86.954724446590092</v>
      </c>
      <c r="I17942" s="62">
        <v>2313.4050000000002</v>
      </c>
      <c r="J17942" s="62">
        <v>2090.0264642155489</v>
      </c>
      <c r="K17942" s="62">
        <v>2313.4050000000002</v>
      </c>
      <c r="L17942" s="62">
        <v>201161.49430836376</v>
      </c>
      <c r="M17942" s="63">
        <v>10436.678830427927</v>
      </c>
      <c r="N17942" s="64">
        <f>GP_need_index[[#This Row],[Normalised weighted population]]/GP_need_index[[#This Row],[Registered population]]</f>
        <v>1.6107580116497813</v>
      </c>
    </row>
    <row r="17943" spans="1:14" hidden="1" x14ac:dyDescent="0.2">
      <c r="A17943" s="46" t="s">
        <v>13250</v>
      </c>
      <c r="B17943" s="33" t="s">
        <v>5408</v>
      </c>
      <c r="C17943" s="1" t="s">
        <v>7907</v>
      </c>
      <c r="D17943" s="1" t="s">
        <v>6648</v>
      </c>
      <c r="E17943" s="1" t="s">
        <v>6655</v>
      </c>
      <c r="F17943" s="62">
        <v>6503.53903101592</v>
      </c>
      <c r="G17943" s="62">
        <v>94.793126356651285</v>
      </c>
      <c r="H17943" s="62">
        <v>86.954724446590092</v>
      </c>
      <c r="I17943" s="62">
        <v>2313.4050000000002</v>
      </c>
      <c r="J17943" s="62">
        <v>2090.0264642155489</v>
      </c>
      <c r="K17943" s="62">
        <v>2313.4050000000002</v>
      </c>
      <c r="L17943" s="62">
        <v>201161.49430836376</v>
      </c>
      <c r="M17943" s="63">
        <v>10479.010370086637</v>
      </c>
      <c r="N17943" s="64">
        <f>GP_need_index[[#This Row],[Normalised weighted population]]/GP_need_index[[#This Row],[Registered population]]</f>
        <v>1.6112781548801909</v>
      </c>
    </row>
    <row r="17944" spans="1:14" x14ac:dyDescent="0.2">
      <c r="A17944" s="46" t="s">
        <v>13248</v>
      </c>
      <c r="B17944" s="33" t="s">
        <v>5397</v>
      </c>
      <c r="C17944" s="1" t="s">
        <v>7960</v>
      </c>
      <c r="D17944" s="1" t="s">
        <v>6648</v>
      </c>
      <c r="E17944" s="1" t="s">
        <v>6655</v>
      </c>
      <c r="F17944" s="62">
        <v>6406.0833333333339</v>
      </c>
      <c r="G17944" s="62">
        <v>89.355627383479828</v>
      </c>
      <c r="H17944" s="62">
        <v>90.266830391013329</v>
      </c>
      <c r="I17944" s="62">
        <v>2112.0140000000001</v>
      </c>
      <c r="J17944" s="62">
        <v>2090.0264642155489</v>
      </c>
      <c r="K17944" s="62">
        <v>2112.0140000000001</v>
      </c>
      <c r="L17944" s="62">
        <v>190644.80952144563</v>
      </c>
      <c r="M17944" s="63">
        <v>9848.854583887196</v>
      </c>
      <c r="N17944" s="68">
        <f>GP_need_index[[#This Row],[Normalised weighted population]]/GP_need_index[[#This Row],[Registered population]]</f>
        <v>1.5374221769235796</v>
      </c>
    </row>
    <row r="17945" spans="1:14" hidden="1" x14ac:dyDescent="0.2">
      <c r="A17945" s="46" t="s">
        <v>13249</v>
      </c>
      <c r="B17945" s="33" t="s">
        <v>5397</v>
      </c>
      <c r="C17945" s="1" t="s">
        <v>7960</v>
      </c>
      <c r="D17945" s="1" t="s">
        <v>6648</v>
      </c>
      <c r="E17945" s="1" t="s">
        <v>6655</v>
      </c>
      <c r="F17945" s="62">
        <v>6437.3020066786885</v>
      </c>
      <c r="G17945" s="62">
        <v>89.355627383479828</v>
      </c>
      <c r="H17945" s="62">
        <v>90.266830391013329</v>
      </c>
      <c r="I17945" s="62">
        <v>2112.0140000000001</v>
      </c>
      <c r="J17945" s="62">
        <v>2090.0264642155489</v>
      </c>
      <c r="K17945" s="62">
        <v>2112.0140000000001</v>
      </c>
      <c r="L17945" s="62">
        <v>190644.80952144563</v>
      </c>
      <c r="M17945" s="63">
        <v>9891.0512397238126</v>
      </c>
      <c r="N17945" s="64">
        <f>GP_need_index[[#This Row],[Normalised weighted population]]/GP_need_index[[#This Row],[Registered population]]</f>
        <v>1.5365212366084215</v>
      </c>
    </row>
    <row r="17946" spans="1:14" hidden="1" x14ac:dyDescent="0.2">
      <c r="A17946" s="46" t="s">
        <v>13250</v>
      </c>
      <c r="B17946" s="33" t="s">
        <v>5397</v>
      </c>
      <c r="C17946" s="1" t="s">
        <v>7960</v>
      </c>
      <c r="D17946" s="1" t="s">
        <v>6648</v>
      </c>
      <c r="E17946" s="1" t="s">
        <v>6655</v>
      </c>
      <c r="F17946" s="62">
        <v>6466.6933658337311</v>
      </c>
      <c r="G17946" s="62">
        <v>89.355627383479828</v>
      </c>
      <c r="H17946" s="62">
        <v>90.266830391013329</v>
      </c>
      <c r="I17946" s="62">
        <v>2112.0140000000001</v>
      </c>
      <c r="J17946" s="62">
        <v>2090.0264642155489</v>
      </c>
      <c r="K17946" s="62">
        <v>2112.0140000000001</v>
      </c>
      <c r="L17946" s="62">
        <v>190644.80952144563</v>
      </c>
      <c r="M17946" s="63">
        <v>9931.1696945142376</v>
      </c>
      <c r="N17946" s="64">
        <f>GP_need_index[[#This Row],[Normalised weighted population]]/GP_need_index[[#This Row],[Registered population]]</f>
        <v>1.5357415502310341</v>
      </c>
    </row>
    <row r="17947" spans="1:14" x14ac:dyDescent="0.2">
      <c r="A17947" s="46" t="s">
        <v>13248</v>
      </c>
      <c r="B17947" s="33" t="s">
        <v>5409</v>
      </c>
      <c r="C17947" s="1" t="s">
        <v>12704</v>
      </c>
      <c r="D17947" s="1" t="s">
        <v>6648</v>
      </c>
      <c r="E17947" s="1" t="s">
        <v>6655</v>
      </c>
      <c r="F17947" s="62">
        <v>6527.7500000000018</v>
      </c>
      <c r="G17947" s="62">
        <v>75.19990265161421</v>
      </c>
      <c r="H17947" s="62">
        <v>75.346824265429504</v>
      </c>
      <c r="I17947" s="62">
        <v>2250.7570000000001</v>
      </c>
      <c r="J17947" s="62">
        <v>2090.0264642155489</v>
      </c>
      <c r="K17947" s="62">
        <v>2250.7570000000001</v>
      </c>
      <c r="L17947" s="62">
        <v>169587.39214318531</v>
      </c>
      <c r="M17947" s="63">
        <v>8761.0125272831028</v>
      </c>
      <c r="N17947" s="68">
        <f>GP_need_index[[#This Row],[Normalised weighted population]]/GP_need_index[[#This Row],[Registered population]]</f>
        <v>1.3421182685125963</v>
      </c>
    </row>
    <row r="17948" spans="1:14" hidden="1" x14ac:dyDescent="0.2">
      <c r="A17948" s="46" t="s">
        <v>13249</v>
      </c>
      <c r="B17948" s="33" t="s">
        <v>5409</v>
      </c>
      <c r="C17948" s="1" t="s">
        <v>12704</v>
      </c>
      <c r="D17948" s="1" t="s">
        <v>6648</v>
      </c>
      <c r="E17948" s="1" t="s">
        <v>6655</v>
      </c>
      <c r="F17948" s="62">
        <v>6554.5177935547617</v>
      </c>
      <c r="G17948" s="62">
        <v>75.19990265161421</v>
      </c>
      <c r="H17948" s="62">
        <v>75.346824265429504</v>
      </c>
      <c r="I17948" s="62">
        <v>2250.7570000000001</v>
      </c>
      <c r="J17948" s="62">
        <v>2090.0264642155489</v>
      </c>
      <c r="K17948" s="62">
        <v>2250.7570000000001</v>
      </c>
      <c r="L17948" s="62">
        <v>169587.39214318531</v>
      </c>
      <c r="M17948" s="63">
        <v>8798.5484079528051</v>
      </c>
      <c r="N17948" s="64">
        <f>GP_need_index[[#This Row],[Normalised weighted population]]/GP_need_index[[#This Row],[Registered population]]</f>
        <v>1.3423639518691459</v>
      </c>
    </row>
    <row r="17949" spans="1:14" hidden="1" x14ac:dyDescent="0.2">
      <c r="A17949" s="46" t="s">
        <v>13250</v>
      </c>
      <c r="B17949" s="33" t="s">
        <v>5409</v>
      </c>
      <c r="C17949" s="1" t="s">
        <v>12704</v>
      </c>
      <c r="D17949" s="1" t="s">
        <v>6648</v>
      </c>
      <c r="E17949" s="1" t="s">
        <v>6655</v>
      </c>
      <c r="F17949" s="62">
        <v>6580.186831322213</v>
      </c>
      <c r="G17949" s="62">
        <v>75.19990265161421</v>
      </c>
      <c r="H17949" s="62">
        <v>75.346824265429504</v>
      </c>
      <c r="I17949" s="62">
        <v>2250.7570000000001</v>
      </c>
      <c r="J17949" s="62">
        <v>2090.0264642155489</v>
      </c>
      <c r="K17949" s="62">
        <v>2250.7570000000001</v>
      </c>
      <c r="L17949" s="62">
        <v>169587.39214318531</v>
      </c>
      <c r="M17949" s="63">
        <v>8834.2356324925186</v>
      </c>
      <c r="N17949" s="64">
        <f>GP_need_index[[#This Row],[Normalised weighted population]]/GP_need_index[[#This Row],[Registered population]]</f>
        <v>1.342550881753213</v>
      </c>
    </row>
    <row r="17950" spans="1:14" x14ac:dyDescent="0.2">
      <c r="A17950" s="46" t="s">
        <v>13248</v>
      </c>
      <c r="B17950" s="33" t="s">
        <v>5426</v>
      </c>
      <c r="C17950" s="1" t="s">
        <v>12705</v>
      </c>
      <c r="D17950" s="1" t="s">
        <v>6648</v>
      </c>
      <c r="E17950" s="1" t="s">
        <v>6655</v>
      </c>
      <c r="F17950" s="62">
        <v>4951.2500000000009</v>
      </c>
      <c r="G17950" s="62">
        <v>70.56000859801081</v>
      </c>
      <c r="H17950" s="62">
        <v>73.449532094136231</v>
      </c>
      <c r="I17950" s="62">
        <v>1984.789</v>
      </c>
      <c r="J17950" s="62">
        <v>2090.0264642155489</v>
      </c>
      <c r="K17950" s="62">
        <v>1984.789</v>
      </c>
      <c r="L17950" s="62">
        <v>145781.82335558857</v>
      </c>
      <c r="M17950" s="63">
        <v>7531.1988970862103</v>
      </c>
      <c r="N17950" s="68">
        <f>GP_need_index[[#This Row],[Normalised weighted population]]/GP_need_index[[#This Row],[Registered population]]</f>
        <v>1.5210702140037786</v>
      </c>
    </row>
    <row r="17951" spans="1:14" hidden="1" x14ac:dyDescent="0.2">
      <c r="A17951" s="46" t="s">
        <v>13249</v>
      </c>
      <c r="B17951" s="33" t="s">
        <v>5426</v>
      </c>
      <c r="C17951" s="1" t="s">
        <v>12705</v>
      </c>
      <c r="D17951" s="1" t="s">
        <v>6648</v>
      </c>
      <c r="E17951" s="1" t="s">
        <v>6655</v>
      </c>
      <c r="F17951" s="62">
        <v>4968.6050026246994</v>
      </c>
      <c r="G17951" s="62">
        <v>70.56000859801081</v>
      </c>
      <c r="H17951" s="62">
        <v>73.449532094136231</v>
      </c>
      <c r="I17951" s="62">
        <v>1984.789</v>
      </c>
      <c r="J17951" s="62">
        <v>2090.0264642155489</v>
      </c>
      <c r="K17951" s="62">
        <v>1984.789</v>
      </c>
      <c r="L17951" s="62">
        <v>145781.82335558857</v>
      </c>
      <c r="M17951" s="63">
        <v>7563.4657363608358</v>
      </c>
      <c r="N17951" s="64">
        <f>GP_need_index[[#This Row],[Normalised weighted population]]/GP_need_index[[#This Row],[Registered population]]</f>
        <v>1.5222513627799721</v>
      </c>
    </row>
    <row r="17952" spans="1:14" hidden="1" x14ac:dyDescent="0.2">
      <c r="A17952" s="46" t="s">
        <v>13250</v>
      </c>
      <c r="B17952" s="33" t="s">
        <v>5426</v>
      </c>
      <c r="C17952" s="1" t="s">
        <v>12705</v>
      </c>
      <c r="D17952" s="1" t="s">
        <v>6648</v>
      </c>
      <c r="E17952" s="1" t="s">
        <v>6655</v>
      </c>
      <c r="F17952" s="62">
        <v>4985.6989303570354</v>
      </c>
      <c r="G17952" s="62">
        <v>70.56000859801081</v>
      </c>
      <c r="H17952" s="62">
        <v>73.449532094136231</v>
      </c>
      <c r="I17952" s="62">
        <v>1984.789</v>
      </c>
      <c r="J17952" s="62">
        <v>2090.0264642155489</v>
      </c>
      <c r="K17952" s="62">
        <v>1984.789</v>
      </c>
      <c r="L17952" s="62">
        <v>145781.82335558857</v>
      </c>
      <c r="M17952" s="63">
        <v>7594.143421760391</v>
      </c>
      <c r="N17952" s="64">
        <f>GP_need_index[[#This Row],[Normalised weighted population]]/GP_need_index[[#This Row],[Registered population]]</f>
        <v>1.5231853202208021</v>
      </c>
    </row>
    <row r="17953" spans="1:14" x14ac:dyDescent="0.2">
      <c r="A17953" s="46" t="s">
        <v>13248</v>
      </c>
      <c r="B17953" s="33" t="s">
        <v>5420</v>
      </c>
      <c r="C17953" s="1" t="s">
        <v>12706</v>
      </c>
      <c r="D17953" s="1" t="s">
        <v>6648</v>
      </c>
      <c r="E17953" s="1" t="s">
        <v>6655</v>
      </c>
      <c r="F17953" s="62">
        <v>5049.6666666666661</v>
      </c>
      <c r="G17953" s="62">
        <v>72.057664900838063</v>
      </c>
      <c r="H17953" s="62">
        <v>75.176671406132527</v>
      </c>
      <c r="I17953" s="62">
        <v>1900.1179999999999</v>
      </c>
      <c r="J17953" s="62">
        <v>2090.0264642155489</v>
      </c>
      <c r="K17953" s="62">
        <v>1900.1179999999999</v>
      </c>
      <c r="L17953" s="62">
        <v>142844.54651887773</v>
      </c>
      <c r="M17953" s="63">
        <v>7379.4569613366766</v>
      </c>
      <c r="N17953" s="68">
        <f>GP_need_index[[#This Row],[Normalised weighted population]]/GP_need_index[[#This Row],[Registered population]]</f>
        <v>1.4613750666057186</v>
      </c>
    </row>
    <row r="17954" spans="1:14" hidden="1" x14ac:dyDescent="0.2">
      <c r="A17954" s="46" t="s">
        <v>13249</v>
      </c>
      <c r="B17954" s="33" t="s">
        <v>5420</v>
      </c>
      <c r="C17954" s="1" t="s">
        <v>12706</v>
      </c>
      <c r="D17954" s="1" t="s">
        <v>6648</v>
      </c>
      <c r="E17954" s="1" t="s">
        <v>6655</v>
      </c>
      <c r="F17954" s="62">
        <v>5070.9488168257512</v>
      </c>
      <c r="G17954" s="62">
        <v>72.057664900838063</v>
      </c>
      <c r="H17954" s="62">
        <v>75.176671406132527</v>
      </c>
      <c r="I17954" s="62">
        <v>1900.1179999999999</v>
      </c>
      <c r="J17954" s="62">
        <v>2090.0264642155489</v>
      </c>
      <c r="K17954" s="62">
        <v>1900.1179999999999</v>
      </c>
      <c r="L17954" s="62">
        <v>142844.54651887773</v>
      </c>
      <c r="M17954" s="63">
        <v>7411.0736740220364</v>
      </c>
      <c r="N17954" s="64">
        <f>GP_need_index[[#This Row],[Normalised weighted population]]/GP_need_index[[#This Row],[Registered population]]</f>
        <v>1.4614767259002088</v>
      </c>
    </row>
    <row r="17955" spans="1:14" hidden="1" x14ac:dyDescent="0.2">
      <c r="A17955" s="46" t="s">
        <v>13250</v>
      </c>
      <c r="B17955" s="33" t="s">
        <v>5420</v>
      </c>
      <c r="C17955" s="1" t="s">
        <v>12706</v>
      </c>
      <c r="D17955" s="1" t="s">
        <v>6648</v>
      </c>
      <c r="E17955" s="1" t="s">
        <v>6655</v>
      </c>
      <c r="F17955" s="62">
        <v>5090.1452992977856</v>
      </c>
      <c r="G17955" s="62">
        <v>72.057664900838063</v>
      </c>
      <c r="H17955" s="62">
        <v>75.176671406132527</v>
      </c>
      <c r="I17955" s="62">
        <v>1900.1179999999999</v>
      </c>
      <c r="J17955" s="62">
        <v>2090.0264642155489</v>
      </c>
      <c r="K17955" s="62">
        <v>1900.1179999999999</v>
      </c>
      <c r="L17955" s="62">
        <v>142844.54651887773</v>
      </c>
      <c r="M17955" s="63">
        <v>7441.1332518094487</v>
      </c>
      <c r="N17955" s="64">
        <f>GP_need_index[[#This Row],[Normalised weighted population]]/GP_need_index[[#This Row],[Registered population]]</f>
        <v>1.4618704996173675</v>
      </c>
    </row>
    <row r="17956" spans="1:14" x14ac:dyDescent="0.2">
      <c r="A17956" s="46" t="s">
        <v>13248</v>
      </c>
      <c r="B17956" s="33" t="s">
        <v>5435</v>
      </c>
      <c r="C17956" s="1" t="s">
        <v>12707</v>
      </c>
      <c r="D17956" s="1" t="s">
        <v>6648</v>
      </c>
      <c r="E17956" s="1" t="s">
        <v>6655</v>
      </c>
      <c r="F17956" s="62">
        <v>3029.0833333333335</v>
      </c>
      <c r="G17956" s="62">
        <v>25.019978128095495</v>
      </c>
      <c r="H17956" s="62">
        <v>25.006709702062899</v>
      </c>
      <c r="I17956" s="62">
        <v>2241.1610000000001</v>
      </c>
      <c r="J17956" s="62">
        <v>2090.0264642155489</v>
      </c>
      <c r="K17956" s="62">
        <v>2241.1610000000001</v>
      </c>
      <c r="L17956" s="62">
        <v>56044.062522584987</v>
      </c>
      <c r="M17956" s="63">
        <v>2895.2785206204667</v>
      </c>
      <c r="N17956" s="68">
        <f>GP_need_index[[#This Row],[Normalised weighted population]]/GP_need_index[[#This Row],[Registered population]]</f>
        <v>0.95582663202414364</v>
      </c>
    </row>
    <row r="17957" spans="1:14" hidden="1" x14ac:dyDescent="0.2">
      <c r="A17957" s="46" t="s">
        <v>13249</v>
      </c>
      <c r="B17957" s="33" t="s">
        <v>5435</v>
      </c>
      <c r="C17957" s="1" t="s">
        <v>12707</v>
      </c>
      <c r="D17957" s="1" t="s">
        <v>6648</v>
      </c>
      <c r="E17957" s="1" t="s">
        <v>6655</v>
      </c>
      <c r="F17957" s="62">
        <v>3041.7575991355443</v>
      </c>
      <c r="G17957" s="62">
        <v>25.019978128095495</v>
      </c>
      <c r="H17957" s="62">
        <v>25.006709702062899</v>
      </c>
      <c r="I17957" s="62">
        <v>2241.1610000000001</v>
      </c>
      <c r="J17957" s="62">
        <v>2090.0264642155489</v>
      </c>
      <c r="K17957" s="62">
        <v>2241.1610000000001</v>
      </c>
      <c r="L17957" s="62">
        <v>56044.062522584987</v>
      </c>
      <c r="M17957" s="63">
        <v>2907.6831175454372</v>
      </c>
      <c r="N17957" s="64">
        <f>GP_need_index[[#This Row],[Normalised weighted population]]/GP_need_index[[#This Row],[Registered population]]</f>
        <v>0.95592203611878523</v>
      </c>
    </row>
    <row r="17958" spans="1:14" hidden="1" x14ac:dyDescent="0.2">
      <c r="A17958" s="46" t="s">
        <v>13250</v>
      </c>
      <c r="B17958" s="33" t="s">
        <v>5435</v>
      </c>
      <c r="C17958" s="1" t="s">
        <v>12707</v>
      </c>
      <c r="D17958" s="1" t="s">
        <v>6648</v>
      </c>
      <c r="E17958" s="1" t="s">
        <v>6655</v>
      </c>
      <c r="F17958" s="62">
        <v>3054.3025067148565</v>
      </c>
      <c r="G17958" s="62">
        <v>25.019978128095495</v>
      </c>
      <c r="H17958" s="62">
        <v>25.006709702062899</v>
      </c>
      <c r="I17958" s="62">
        <v>2241.1610000000001</v>
      </c>
      <c r="J17958" s="62">
        <v>2090.0264642155489</v>
      </c>
      <c r="K17958" s="62">
        <v>2241.1610000000001</v>
      </c>
      <c r="L17958" s="62">
        <v>56044.062522584987</v>
      </c>
      <c r="M17958" s="63">
        <v>2919.4767834429144</v>
      </c>
      <c r="N17958" s="64">
        <f>GP_need_index[[#This Row],[Normalised weighted population]]/GP_need_index[[#This Row],[Registered population]]</f>
        <v>0.95585711533958118</v>
      </c>
    </row>
    <row r="17959" spans="1:14" x14ac:dyDescent="0.2">
      <c r="A17959" s="46" t="s">
        <v>13248</v>
      </c>
      <c r="B17959" s="33" t="s">
        <v>5417</v>
      </c>
      <c r="C17959" s="1" t="s">
        <v>12708</v>
      </c>
      <c r="D17959" s="1" t="s">
        <v>6648</v>
      </c>
      <c r="E17959" s="1" t="s">
        <v>6655</v>
      </c>
      <c r="F17959" s="62">
        <v>14731.5</v>
      </c>
      <c r="G17959" s="62">
        <v>116.33002284750708</v>
      </c>
      <c r="H17959" s="62">
        <v>124.6111886105404</v>
      </c>
      <c r="I17959" s="62">
        <v>2094.078</v>
      </c>
      <c r="J17959" s="62">
        <v>2090.0264642155489</v>
      </c>
      <c r="K17959" s="62">
        <v>2094.078</v>
      </c>
      <c r="L17959" s="62">
        <v>260945.54862318322</v>
      </c>
      <c r="M17959" s="63">
        <v>13480.643764462395</v>
      </c>
      <c r="N17959" s="68">
        <f>GP_need_index[[#This Row],[Normalised weighted population]]/GP_need_index[[#This Row],[Registered population]]</f>
        <v>0.91508968974390892</v>
      </c>
    </row>
    <row r="17960" spans="1:14" hidden="1" x14ac:dyDescent="0.2">
      <c r="A17960" s="46" t="s">
        <v>13249</v>
      </c>
      <c r="B17960" s="33" t="s">
        <v>5417</v>
      </c>
      <c r="C17960" s="1" t="s">
        <v>12708</v>
      </c>
      <c r="D17960" s="1" t="s">
        <v>6648</v>
      </c>
      <c r="E17960" s="1" t="s">
        <v>6655</v>
      </c>
      <c r="F17960" s="62">
        <v>14742.595327130319</v>
      </c>
      <c r="G17960" s="62">
        <v>116.33002284750708</v>
      </c>
      <c r="H17960" s="62">
        <v>124.6111886105404</v>
      </c>
      <c r="I17960" s="62">
        <v>2094.078</v>
      </c>
      <c r="J17960" s="62">
        <v>2090.0264642155489</v>
      </c>
      <c r="K17960" s="62">
        <v>2094.078</v>
      </c>
      <c r="L17960" s="62">
        <v>260945.54862318322</v>
      </c>
      <c r="M17960" s="63">
        <v>13538.400540190984</v>
      </c>
      <c r="N17960" s="64">
        <f>GP_need_index[[#This Row],[Normalised weighted population]]/GP_need_index[[#This Row],[Registered population]]</f>
        <v>0.91831867047701599</v>
      </c>
    </row>
    <row r="17961" spans="1:14" hidden="1" x14ac:dyDescent="0.2">
      <c r="A17961" s="46" t="s">
        <v>13250</v>
      </c>
      <c r="B17961" s="33" t="s">
        <v>5417</v>
      </c>
      <c r="C17961" s="1" t="s">
        <v>12708</v>
      </c>
      <c r="D17961" s="1" t="s">
        <v>6648</v>
      </c>
      <c r="E17961" s="1" t="s">
        <v>6655</v>
      </c>
      <c r="F17961" s="62">
        <v>14760.733383130777</v>
      </c>
      <c r="G17961" s="62">
        <v>116.33002284750708</v>
      </c>
      <c r="H17961" s="62">
        <v>124.6111886105404</v>
      </c>
      <c r="I17961" s="62">
        <v>2094.078</v>
      </c>
      <c r="J17961" s="62">
        <v>2090.0264642155489</v>
      </c>
      <c r="K17961" s="62">
        <v>2094.078</v>
      </c>
      <c r="L17961" s="62">
        <v>260945.54862318322</v>
      </c>
      <c r="M17961" s="63">
        <v>13593.312773162237</v>
      </c>
      <c r="N17961" s="64">
        <f>GP_need_index[[#This Row],[Normalised weighted population]]/GP_need_index[[#This Row],[Registered population]]</f>
        <v>0.92091039248072049</v>
      </c>
    </row>
    <row r="17962" spans="1:14" x14ac:dyDescent="0.2">
      <c r="A17962" s="46" t="s">
        <v>13248</v>
      </c>
      <c r="B17962" s="33" t="s">
        <v>5447</v>
      </c>
      <c r="C17962" s="1" t="s">
        <v>8185</v>
      </c>
      <c r="D17962" s="1" t="s">
        <v>6648</v>
      </c>
      <c r="E17962" s="1" t="s">
        <v>6655</v>
      </c>
      <c r="F17962" s="62">
        <v>3403.25</v>
      </c>
      <c r="G17962" s="62">
        <v>37.237482352879248</v>
      </c>
      <c r="H17962" s="62">
        <v>35.825220884522722</v>
      </c>
      <c r="I17962" s="62">
        <v>1845.4469999999999</v>
      </c>
      <c r="J17962" s="62">
        <v>2090.0264642155489</v>
      </c>
      <c r="K17962" s="62">
        <v>1845.4469999999999</v>
      </c>
      <c r="L17962" s="62">
        <v>66113.546405679794</v>
      </c>
      <c r="M17962" s="63">
        <v>3415.4756492406432</v>
      </c>
      <c r="N17962" s="68">
        <f>GP_need_index[[#This Row],[Normalised weighted population]]/GP_need_index[[#This Row],[Registered population]]</f>
        <v>1.0035923453289188</v>
      </c>
    </row>
    <row r="17963" spans="1:14" hidden="1" x14ac:dyDescent="0.2">
      <c r="A17963" s="46" t="s">
        <v>13249</v>
      </c>
      <c r="B17963" s="33" t="s">
        <v>5447</v>
      </c>
      <c r="C17963" s="1" t="s">
        <v>8185</v>
      </c>
      <c r="D17963" s="1" t="s">
        <v>6648</v>
      </c>
      <c r="E17963" s="1" t="s">
        <v>6655</v>
      </c>
      <c r="F17963" s="62">
        <v>3422.9258146516418</v>
      </c>
      <c r="G17963" s="62">
        <v>37.237482352879248</v>
      </c>
      <c r="H17963" s="62">
        <v>35.825220884522722</v>
      </c>
      <c r="I17963" s="62">
        <v>1845.4469999999999</v>
      </c>
      <c r="J17963" s="62">
        <v>2090.0264642155489</v>
      </c>
      <c r="K17963" s="62">
        <v>1845.4469999999999</v>
      </c>
      <c r="L17963" s="62">
        <v>66113.546405679794</v>
      </c>
      <c r="M17963" s="63">
        <v>3430.1089905354916</v>
      </c>
      <c r="N17963" s="64">
        <f>GP_need_index[[#This Row],[Normalised weighted population]]/GP_need_index[[#This Row],[Registered population]]</f>
        <v>1.0020985485145786</v>
      </c>
    </row>
    <row r="17964" spans="1:14" hidden="1" x14ac:dyDescent="0.2">
      <c r="A17964" s="46" t="s">
        <v>13250</v>
      </c>
      <c r="B17964" s="33" t="s">
        <v>5447</v>
      </c>
      <c r="C17964" s="1" t="s">
        <v>8185</v>
      </c>
      <c r="D17964" s="1" t="s">
        <v>6648</v>
      </c>
      <c r="E17964" s="1" t="s">
        <v>6655</v>
      </c>
      <c r="F17964" s="62">
        <v>3441.1622397572028</v>
      </c>
      <c r="G17964" s="62">
        <v>37.237482352879248</v>
      </c>
      <c r="H17964" s="62">
        <v>35.825220884522722</v>
      </c>
      <c r="I17964" s="62">
        <v>1845.4469999999999</v>
      </c>
      <c r="J17964" s="62">
        <v>2090.0264642155489</v>
      </c>
      <c r="K17964" s="62">
        <v>1845.4469999999999</v>
      </c>
      <c r="L17964" s="62">
        <v>66113.546405679794</v>
      </c>
      <c r="M17964" s="63">
        <v>3444.0216343109441</v>
      </c>
      <c r="N17964" s="64">
        <f>GP_need_index[[#This Row],[Normalised weighted population]]/GP_need_index[[#This Row],[Registered population]]</f>
        <v>1.0008309386057728</v>
      </c>
    </row>
    <row r="17965" spans="1:14" x14ac:dyDescent="0.2">
      <c r="A17965" s="46" t="s">
        <v>13248</v>
      </c>
      <c r="B17965" s="33" t="s">
        <v>5379</v>
      </c>
      <c r="C17965" s="1" t="s">
        <v>12709</v>
      </c>
      <c r="D17965" s="1" t="s">
        <v>6648</v>
      </c>
      <c r="E17965" s="1" t="s">
        <v>6655</v>
      </c>
      <c r="F17965" s="62">
        <v>13283.333333333334</v>
      </c>
      <c r="G17965" s="62">
        <v>80.186890102449127</v>
      </c>
      <c r="H17965" s="62">
        <v>80.085927738925804</v>
      </c>
      <c r="I17965" s="62">
        <v>2096.788</v>
      </c>
      <c r="J17965" s="62">
        <v>2090.0264642155489</v>
      </c>
      <c r="K17965" s="62">
        <v>2096.788</v>
      </c>
      <c r="L17965" s="62">
        <v>167923.21225184677</v>
      </c>
      <c r="M17965" s="63">
        <v>8675.039739498503</v>
      </c>
      <c r="N17965" s="68">
        <f>GP_need_index[[#This Row],[Normalised weighted population]]/GP_need_index[[#This Row],[Registered population]]</f>
        <v>0.6530770192847053</v>
      </c>
    </row>
    <row r="17966" spans="1:14" hidden="1" x14ac:dyDescent="0.2">
      <c r="A17966" s="46" t="s">
        <v>13249</v>
      </c>
      <c r="B17966" s="33" t="s">
        <v>5379</v>
      </c>
      <c r="C17966" s="1" t="s">
        <v>12709</v>
      </c>
      <c r="D17966" s="1" t="s">
        <v>6648</v>
      </c>
      <c r="E17966" s="1" t="s">
        <v>6655</v>
      </c>
      <c r="F17966" s="62">
        <v>13293.797466550152</v>
      </c>
      <c r="G17966" s="62">
        <v>80.186890102449127</v>
      </c>
      <c r="H17966" s="62">
        <v>80.085927738925804</v>
      </c>
      <c r="I17966" s="62">
        <v>2096.788</v>
      </c>
      <c r="J17966" s="62">
        <v>2090.0264642155489</v>
      </c>
      <c r="K17966" s="62">
        <v>2096.788</v>
      </c>
      <c r="L17966" s="62">
        <v>167923.21225184677</v>
      </c>
      <c r="M17966" s="63">
        <v>8712.20727640736</v>
      </c>
      <c r="N17966" s="64">
        <f>GP_need_index[[#This Row],[Normalised weighted population]]/GP_need_index[[#This Row],[Registered population]]</f>
        <v>0.65535880912350386</v>
      </c>
    </row>
    <row r="17967" spans="1:14" hidden="1" x14ac:dyDescent="0.2">
      <c r="A17967" s="46" t="s">
        <v>13250</v>
      </c>
      <c r="B17967" s="33" t="s">
        <v>5379</v>
      </c>
      <c r="C17967" s="1" t="s">
        <v>12709</v>
      </c>
      <c r="D17967" s="1" t="s">
        <v>6648</v>
      </c>
      <c r="E17967" s="1" t="s">
        <v>6655</v>
      </c>
      <c r="F17967" s="62">
        <v>13310.812292537817</v>
      </c>
      <c r="G17967" s="62">
        <v>80.186890102449127</v>
      </c>
      <c r="H17967" s="62">
        <v>80.085927738925804</v>
      </c>
      <c r="I17967" s="62">
        <v>2096.788</v>
      </c>
      <c r="J17967" s="62">
        <v>2090.0264642155489</v>
      </c>
      <c r="K17967" s="62">
        <v>2096.788</v>
      </c>
      <c r="L17967" s="62">
        <v>167923.21225184677</v>
      </c>
      <c r="M17967" s="63">
        <v>8747.5442982538989</v>
      </c>
      <c r="N17967" s="64">
        <f>GP_need_index[[#This Row],[Normalised weighted population]]/GP_need_index[[#This Row],[Registered population]]</f>
        <v>0.65717584366792292</v>
      </c>
    </row>
    <row r="17968" spans="1:14" x14ac:dyDescent="0.2">
      <c r="A17968" s="46" t="s">
        <v>13248</v>
      </c>
      <c r="B17968" s="33" t="s">
        <v>5415</v>
      </c>
      <c r="C17968" s="1" t="s">
        <v>12710</v>
      </c>
      <c r="D17968" s="1" t="s">
        <v>6648</v>
      </c>
      <c r="E17968" s="1" t="s">
        <v>6655</v>
      </c>
      <c r="F17968" s="62">
        <v>15499.916666666666</v>
      </c>
      <c r="G17968" s="62">
        <v>167.94392609239279</v>
      </c>
      <c r="H17968" s="62">
        <v>173.55281525400716</v>
      </c>
      <c r="I17968" s="62">
        <v>1999.857</v>
      </c>
      <c r="J17968" s="62">
        <v>2090.0264642155489</v>
      </c>
      <c r="K17968" s="62">
        <v>1999.857</v>
      </c>
      <c r="L17968" s="62">
        <v>347080.81245543301</v>
      </c>
      <c r="M17968" s="63">
        <v>17930.456430005524</v>
      </c>
      <c r="N17968" s="68">
        <f>GP_need_index[[#This Row],[Normalised weighted population]]/GP_need_index[[#This Row],[Registered population]]</f>
        <v>1.1568098600533676</v>
      </c>
    </row>
    <row r="17969" spans="1:14" hidden="1" x14ac:dyDescent="0.2">
      <c r="A17969" s="46" t="s">
        <v>13249</v>
      </c>
      <c r="B17969" s="33" t="s">
        <v>5415</v>
      </c>
      <c r="C17969" s="1" t="s">
        <v>12710</v>
      </c>
      <c r="D17969" s="1" t="s">
        <v>6648</v>
      </c>
      <c r="E17969" s="1" t="s">
        <v>6655</v>
      </c>
      <c r="F17969" s="62">
        <v>15538.57345733187</v>
      </c>
      <c r="G17969" s="62">
        <v>167.94392609239279</v>
      </c>
      <c r="H17969" s="62">
        <v>173.55281525400716</v>
      </c>
      <c r="I17969" s="62">
        <v>1999.857</v>
      </c>
      <c r="J17969" s="62">
        <v>2090.0264642155489</v>
      </c>
      <c r="K17969" s="62">
        <v>1999.857</v>
      </c>
      <c r="L17969" s="62">
        <v>347080.81245543301</v>
      </c>
      <c r="M17969" s="63">
        <v>18007.278083988334</v>
      </c>
      <c r="N17969" s="64">
        <f>GP_need_index[[#This Row],[Normalised weighted population]]/GP_need_index[[#This Row],[Registered population]]</f>
        <v>1.158875886093109</v>
      </c>
    </row>
    <row r="17970" spans="1:14" hidden="1" x14ac:dyDescent="0.2">
      <c r="A17970" s="46" t="s">
        <v>13250</v>
      </c>
      <c r="B17970" s="33" t="s">
        <v>5415</v>
      </c>
      <c r="C17970" s="1" t="s">
        <v>12710</v>
      </c>
      <c r="D17970" s="1" t="s">
        <v>6648</v>
      </c>
      <c r="E17970" s="1" t="s">
        <v>6655</v>
      </c>
      <c r="F17970" s="62">
        <v>15578.733288132624</v>
      </c>
      <c r="G17970" s="62">
        <v>167.94392609239279</v>
      </c>
      <c r="H17970" s="62">
        <v>173.55281525400716</v>
      </c>
      <c r="I17970" s="62">
        <v>1999.857</v>
      </c>
      <c r="J17970" s="62">
        <v>2090.0264642155489</v>
      </c>
      <c r="K17970" s="62">
        <v>1999.857</v>
      </c>
      <c r="L17970" s="62">
        <v>347080.81245543301</v>
      </c>
      <c r="M17970" s="63">
        <v>18080.316242845478</v>
      </c>
      <c r="N17970" s="64">
        <f>GP_need_index[[#This Row],[Normalised weighted population]]/GP_need_index[[#This Row],[Registered population]]</f>
        <v>1.160576788140951</v>
      </c>
    </row>
    <row r="17971" spans="1:14" x14ac:dyDescent="0.2">
      <c r="A17971" s="46" t="s">
        <v>13248</v>
      </c>
      <c r="B17971" s="33" t="s">
        <v>5430</v>
      </c>
      <c r="C17971" s="1" t="s">
        <v>12711</v>
      </c>
      <c r="D17971" s="1" t="s">
        <v>6648</v>
      </c>
      <c r="E17971" s="1" t="s">
        <v>6655</v>
      </c>
      <c r="F17971" s="62">
        <v>1879.5</v>
      </c>
      <c r="G17971" s="62">
        <v>25.359655886616132</v>
      </c>
      <c r="H17971" s="62">
        <v>24.501868830415436</v>
      </c>
      <c r="I17971" s="62">
        <v>1815.2529999999999</v>
      </c>
      <c r="J17971" s="62">
        <v>2090.0264642155489</v>
      </c>
      <c r="K17971" s="62">
        <v>1815.2529999999999</v>
      </c>
      <c r="L17971" s="62">
        <v>44477.090900018113</v>
      </c>
      <c r="M17971" s="63">
        <v>2297.720046447605</v>
      </c>
      <c r="N17971" s="68">
        <f>GP_need_index[[#This Row],[Normalised weighted population]]/GP_need_index[[#This Row],[Registered population]]</f>
        <v>1.2225166514751822</v>
      </c>
    </row>
    <row r="17972" spans="1:14" hidden="1" x14ac:dyDescent="0.2">
      <c r="A17972" s="46" t="s">
        <v>13249</v>
      </c>
      <c r="B17972" s="33" t="s">
        <v>5430</v>
      </c>
      <c r="C17972" s="1" t="s">
        <v>12711</v>
      </c>
      <c r="D17972" s="1" t="s">
        <v>6648</v>
      </c>
      <c r="E17972" s="1" t="s">
        <v>6655</v>
      </c>
      <c r="F17972" s="62">
        <v>1889.1608893925691</v>
      </c>
      <c r="G17972" s="62">
        <v>25.359655886616132</v>
      </c>
      <c r="H17972" s="62">
        <v>24.501868830415436</v>
      </c>
      <c r="I17972" s="62">
        <v>1815.2529999999999</v>
      </c>
      <c r="J17972" s="62">
        <v>2090.0264642155489</v>
      </c>
      <c r="K17972" s="62">
        <v>1815.2529999999999</v>
      </c>
      <c r="L17972" s="62">
        <v>44477.090900018113</v>
      </c>
      <c r="M17972" s="63">
        <v>2307.5644503001572</v>
      </c>
      <c r="N17972" s="64">
        <f>GP_need_index[[#This Row],[Normalised weighted population]]/GP_need_index[[#This Row],[Registered population]]</f>
        <v>1.2214758749542605</v>
      </c>
    </row>
    <row r="17973" spans="1:14" hidden="1" x14ac:dyDescent="0.2">
      <c r="A17973" s="46" t="s">
        <v>13250</v>
      </c>
      <c r="B17973" s="33" t="s">
        <v>5430</v>
      </c>
      <c r="C17973" s="1" t="s">
        <v>12711</v>
      </c>
      <c r="D17973" s="1" t="s">
        <v>6648</v>
      </c>
      <c r="E17973" s="1" t="s">
        <v>6655</v>
      </c>
      <c r="F17973" s="62">
        <v>1897.9455284829057</v>
      </c>
      <c r="G17973" s="62">
        <v>25.359655886616132</v>
      </c>
      <c r="H17973" s="62">
        <v>24.501868830415436</v>
      </c>
      <c r="I17973" s="62">
        <v>1815.2529999999999</v>
      </c>
      <c r="J17973" s="62">
        <v>2090.0264642155489</v>
      </c>
      <c r="K17973" s="62">
        <v>1815.2529999999999</v>
      </c>
      <c r="L17973" s="62">
        <v>44477.090900018113</v>
      </c>
      <c r="M17973" s="63">
        <v>2316.924013589402</v>
      </c>
      <c r="N17973" s="64">
        <f>GP_need_index[[#This Row],[Normalised weighted population]]/GP_need_index[[#This Row],[Registered population]]</f>
        <v>1.2207536933061511</v>
      </c>
    </row>
    <row r="17974" spans="1:14" x14ac:dyDescent="0.2">
      <c r="A17974" s="46" t="s">
        <v>13248</v>
      </c>
      <c r="B17974" s="33" t="s">
        <v>5388</v>
      </c>
      <c r="C17974" s="1" t="s">
        <v>12712</v>
      </c>
      <c r="D17974" s="1" t="s">
        <v>6648</v>
      </c>
      <c r="E17974" s="1" t="s">
        <v>6655</v>
      </c>
      <c r="F17974" s="62">
        <v>10271.75</v>
      </c>
      <c r="G17974" s="62">
        <v>29.895033649206404</v>
      </c>
      <c r="H17974" s="62">
        <v>32.495950743148491</v>
      </c>
      <c r="I17974" s="62">
        <v>2071.779</v>
      </c>
      <c r="J17974" s="62">
        <v>2090.0264642155489</v>
      </c>
      <c r="K17974" s="62">
        <v>2071.779</v>
      </c>
      <c r="L17974" s="62">
        <v>67324.428334689437</v>
      </c>
      <c r="M17974" s="63">
        <v>3478.0307225573979</v>
      </c>
      <c r="N17974" s="68">
        <f>GP_need_index[[#This Row],[Normalised weighted population]]/GP_need_index[[#This Row],[Registered population]]</f>
        <v>0.33860157446953032</v>
      </c>
    </row>
    <row r="17975" spans="1:14" hidden="1" x14ac:dyDescent="0.2">
      <c r="A17975" s="46" t="s">
        <v>13249</v>
      </c>
      <c r="B17975" s="33" t="s">
        <v>5388</v>
      </c>
      <c r="C17975" s="1" t="s">
        <v>12712</v>
      </c>
      <c r="D17975" s="1" t="s">
        <v>6648</v>
      </c>
      <c r="E17975" s="1" t="s">
        <v>6655</v>
      </c>
      <c r="F17975" s="62">
        <v>10271.395450503651</v>
      </c>
      <c r="G17975" s="62">
        <v>29.895033649206404</v>
      </c>
      <c r="H17975" s="62">
        <v>32.495950743148491</v>
      </c>
      <c r="I17975" s="62">
        <v>2071.779</v>
      </c>
      <c r="J17975" s="62">
        <v>2090.0264642155489</v>
      </c>
      <c r="K17975" s="62">
        <v>2071.779</v>
      </c>
      <c r="L17975" s="62">
        <v>67324.428334689437</v>
      </c>
      <c r="M17975" s="63">
        <v>3492.9320762263856</v>
      </c>
      <c r="N17975" s="64">
        <f>GP_need_index[[#This Row],[Normalised weighted population]]/GP_need_index[[#This Row],[Registered population]]</f>
        <v>0.34006402470417124</v>
      </c>
    </row>
    <row r="17976" spans="1:14" hidden="1" x14ac:dyDescent="0.2">
      <c r="A17976" s="46" t="s">
        <v>13250</v>
      </c>
      <c r="B17976" s="33" t="s">
        <v>5388</v>
      </c>
      <c r="C17976" s="1" t="s">
        <v>12712</v>
      </c>
      <c r="D17976" s="1" t="s">
        <v>6648</v>
      </c>
      <c r="E17976" s="1" t="s">
        <v>6655</v>
      </c>
      <c r="F17976" s="62">
        <v>10276.51486085643</v>
      </c>
      <c r="G17976" s="62">
        <v>29.895033649206404</v>
      </c>
      <c r="H17976" s="62">
        <v>32.495950743148491</v>
      </c>
      <c r="I17976" s="62">
        <v>2071.779</v>
      </c>
      <c r="J17976" s="62">
        <v>2090.0264642155489</v>
      </c>
      <c r="K17976" s="62">
        <v>2071.779</v>
      </c>
      <c r="L17976" s="62">
        <v>67324.428334689437</v>
      </c>
      <c r="M17976" s="63">
        <v>3507.0995326665393</v>
      </c>
      <c r="N17976" s="64">
        <f>GP_need_index[[#This Row],[Normalised weighted population]]/GP_need_index[[#This Row],[Registered population]]</f>
        <v>0.34127324099196238</v>
      </c>
    </row>
    <row r="17977" spans="1:14" x14ac:dyDescent="0.2">
      <c r="A17977" s="46" t="s">
        <v>13248</v>
      </c>
      <c r="B17977" s="33" t="s">
        <v>5383</v>
      </c>
      <c r="C17977" s="1" t="s">
        <v>12713</v>
      </c>
      <c r="D17977" s="1" t="s">
        <v>6648</v>
      </c>
      <c r="E17977" s="1" t="s">
        <v>6655</v>
      </c>
      <c r="F17977" s="62">
        <v>5179.25</v>
      </c>
      <c r="G17977" s="62">
        <v>76.693616291064487</v>
      </c>
      <c r="H17977" s="62">
        <v>72.516718622979852</v>
      </c>
      <c r="I17977" s="62">
        <v>2062.12</v>
      </c>
      <c r="J17977" s="62">
        <v>2090.0264642155489</v>
      </c>
      <c r="K17977" s="62">
        <v>2062.12</v>
      </c>
      <c r="L17977" s="62">
        <v>149538.1758068192</v>
      </c>
      <c r="M17977" s="63">
        <v>7725.2548965695687</v>
      </c>
      <c r="N17977" s="68">
        <f>GP_need_index[[#This Row],[Normalised weighted population]]/GP_need_index[[#This Row],[Registered population]]</f>
        <v>1.4915779111974838</v>
      </c>
    </row>
    <row r="17978" spans="1:14" hidden="1" x14ac:dyDescent="0.2">
      <c r="A17978" s="46" t="s">
        <v>13249</v>
      </c>
      <c r="B17978" s="33" t="s">
        <v>5383</v>
      </c>
      <c r="C17978" s="1" t="s">
        <v>12713</v>
      </c>
      <c r="D17978" s="1" t="s">
        <v>6648</v>
      </c>
      <c r="E17978" s="1" t="s">
        <v>6655</v>
      </c>
      <c r="F17978" s="62">
        <v>5204.4983752422449</v>
      </c>
      <c r="G17978" s="62">
        <v>76.693616291064487</v>
      </c>
      <c r="H17978" s="62">
        <v>72.516718622979852</v>
      </c>
      <c r="I17978" s="62">
        <v>2062.12</v>
      </c>
      <c r="J17978" s="62">
        <v>2090.0264642155489</v>
      </c>
      <c r="K17978" s="62">
        <v>2062.12</v>
      </c>
      <c r="L17978" s="62">
        <v>149538.1758068192</v>
      </c>
      <c r="M17978" s="63">
        <v>7758.3531537673134</v>
      </c>
      <c r="N17978" s="64">
        <f>GP_need_index[[#This Row],[Normalised weighted population]]/GP_need_index[[#This Row],[Registered population]]</f>
        <v>1.4907014268029624</v>
      </c>
    </row>
    <row r="17979" spans="1:14" hidden="1" x14ac:dyDescent="0.2">
      <c r="A17979" s="46" t="s">
        <v>13250</v>
      </c>
      <c r="B17979" s="33" t="s">
        <v>5383</v>
      </c>
      <c r="C17979" s="1" t="s">
        <v>12713</v>
      </c>
      <c r="D17979" s="1" t="s">
        <v>6648</v>
      </c>
      <c r="E17979" s="1" t="s">
        <v>6655</v>
      </c>
      <c r="F17979" s="62">
        <v>5228.2712516013662</v>
      </c>
      <c r="G17979" s="62">
        <v>76.693616291064487</v>
      </c>
      <c r="H17979" s="62">
        <v>72.516718622979852</v>
      </c>
      <c r="I17979" s="62">
        <v>2062.12</v>
      </c>
      <c r="J17979" s="62">
        <v>2090.0264642155489</v>
      </c>
      <c r="K17979" s="62">
        <v>2062.12</v>
      </c>
      <c r="L17979" s="62">
        <v>149538.1758068192</v>
      </c>
      <c r="M17979" s="63">
        <v>7789.8213094470184</v>
      </c>
      <c r="N17979" s="64">
        <f>GP_need_index[[#This Row],[Normalised weighted population]]/GP_need_index[[#This Row],[Registered population]]</f>
        <v>1.4899420735029911</v>
      </c>
    </row>
    <row r="17980" spans="1:14" x14ac:dyDescent="0.2">
      <c r="A17980" s="46" t="s">
        <v>13248</v>
      </c>
      <c r="B17980" s="33" t="s">
        <v>5377</v>
      </c>
      <c r="C17980" s="1" t="s">
        <v>12714</v>
      </c>
      <c r="D17980" s="1" t="s">
        <v>6648</v>
      </c>
      <c r="E17980" s="1" t="s">
        <v>6655</v>
      </c>
      <c r="F17980" s="62">
        <v>12625.166666666666</v>
      </c>
      <c r="G17980" s="62">
        <v>144.66621343339455</v>
      </c>
      <c r="H17980" s="62">
        <v>142.06058824297983</v>
      </c>
      <c r="I17980" s="62">
        <v>2195.75</v>
      </c>
      <c r="J17980" s="62">
        <v>2090.0264642155489</v>
      </c>
      <c r="K17980" s="62">
        <v>2195.75</v>
      </c>
      <c r="L17980" s="62">
        <v>311929.53663452296</v>
      </c>
      <c r="M17980" s="63">
        <v>16114.515021124373</v>
      </c>
      <c r="N17980" s="68">
        <f>GP_need_index[[#This Row],[Normalised weighted population]]/GP_need_index[[#This Row],[Registered population]]</f>
        <v>1.2763803794899902</v>
      </c>
    </row>
    <row r="17981" spans="1:14" hidden="1" x14ac:dyDescent="0.2">
      <c r="A17981" s="46" t="s">
        <v>13249</v>
      </c>
      <c r="B17981" s="33" t="s">
        <v>5377</v>
      </c>
      <c r="C17981" s="1" t="s">
        <v>12714</v>
      </c>
      <c r="D17981" s="1" t="s">
        <v>6648</v>
      </c>
      <c r="E17981" s="1" t="s">
        <v>6655</v>
      </c>
      <c r="F17981" s="62">
        <v>12671.418008225821</v>
      </c>
      <c r="G17981" s="62">
        <v>144.66621343339455</v>
      </c>
      <c r="H17981" s="62">
        <v>142.06058824297983</v>
      </c>
      <c r="I17981" s="62">
        <v>2195.75</v>
      </c>
      <c r="J17981" s="62">
        <v>2090.0264642155489</v>
      </c>
      <c r="K17981" s="62">
        <v>2195.75</v>
      </c>
      <c r="L17981" s="62">
        <v>311929.53663452296</v>
      </c>
      <c r="M17981" s="63">
        <v>16183.556414570552</v>
      </c>
      <c r="N17981" s="64">
        <f>GP_need_index[[#This Row],[Normalised weighted population]]/GP_need_index[[#This Row],[Registered population]]</f>
        <v>1.2771701165619176</v>
      </c>
    </row>
    <row r="17982" spans="1:14" hidden="1" x14ac:dyDescent="0.2">
      <c r="A17982" s="46" t="s">
        <v>13250</v>
      </c>
      <c r="B17982" s="33" t="s">
        <v>5377</v>
      </c>
      <c r="C17982" s="1" t="s">
        <v>12714</v>
      </c>
      <c r="D17982" s="1" t="s">
        <v>6648</v>
      </c>
      <c r="E17982" s="1" t="s">
        <v>6655</v>
      </c>
      <c r="F17982" s="62">
        <v>12715.493344000915</v>
      </c>
      <c r="G17982" s="62">
        <v>144.66621343339455</v>
      </c>
      <c r="H17982" s="62">
        <v>142.06058824297983</v>
      </c>
      <c r="I17982" s="62">
        <v>2195.75</v>
      </c>
      <c r="J17982" s="62">
        <v>2090.0264642155489</v>
      </c>
      <c r="K17982" s="62">
        <v>2195.75</v>
      </c>
      <c r="L17982" s="62">
        <v>311929.53663452296</v>
      </c>
      <c r="M17982" s="63">
        <v>16249.197493625803</v>
      </c>
      <c r="N17982" s="64">
        <f>GP_need_index[[#This Row],[Normalised weighted population]]/GP_need_index[[#This Row],[Registered population]]</f>
        <v>1.2779053910080544</v>
      </c>
    </row>
    <row r="17983" spans="1:14" x14ac:dyDescent="0.2">
      <c r="A17983" s="46" t="s">
        <v>13248</v>
      </c>
      <c r="B17983" s="33" t="s">
        <v>5384</v>
      </c>
      <c r="C17983" s="1" t="s">
        <v>12715</v>
      </c>
      <c r="D17983" s="1" t="s">
        <v>6648</v>
      </c>
      <c r="E17983" s="1" t="s">
        <v>6655</v>
      </c>
      <c r="F17983" s="62">
        <v>2793.583333333333</v>
      </c>
      <c r="G17983" s="62">
        <v>35.921728532295795</v>
      </c>
      <c r="H17983" s="62">
        <v>34.566585948751815</v>
      </c>
      <c r="I17983" s="62">
        <v>2074.8249999999998</v>
      </c>
      <c r="J17983" s="62">
        <v>2090.0264642155489</v>
      </c>
      <c r="K17983" s="62">
        <v>2074.8249999999998</v>
      </c>
      <c r="L17983" s="62">
        <v>71719.616691118979</v>
      </c>
      <c r="M17983" s="63">
        <v>3705.0894665112914</v>
      </c>
      <c r="N17983" s="68">
        <f>GP_need_index[[#This Row],[Normalised weighted population]]/GP_need_index[[#This Row],[Registered population]]</f>
        <v>1.3262856426374579</v>
      </c>
    </row>
    <row r="17984" spans="1:14" hidden="1" x14ac:dyDescent="0.2">
      <c r="A17984" s="46" t="s">
        <v>13249</v>
      </c>
      <c r="B17984" s="33" t="s">
        <v>5384</v>
      </c>
      <c r="C17984" s="1" t="s">
        <v>12715</v>
      </c>
      <c r="D17984" s="1" t="s">
        <v>6648</v>
      </c>
      <c r="E17984" s="1" t="s">
        <v>6655</v>
      </c>
      <c r="F17984" s="62">
        <v>2806.960102189018</v>
      </c>
      <c r="G17984" s="62">
        <v>35.921728532295795</v>
      </c>
      <c r="H17984" s="62">
        <v>34.566585948751815</v>
      </c>
      <c r="I17984" s="62">
        <v>2074.8249999999998</v>
      </c>
      <c r="J17984" s="62">
        <v>2090.0264642155489</v>
      </c>
      <c r="K17984" s="62">
        <v>2074.8249999999998</v>
      </c>
      <c r="L17984" s="62">
        <v>71719.616691118979</v>
      </c>
      <c r="M17984" s="63">
        <v>3720.9636358099256</v>
      </c>
      <c r="N17984" s="64">
        <f>GP_need_index[[#This Row],[Normalised weighted population]]/GP_need_index[[#This Row],[Registered population]]</f>
        <v>1.3256204222169452</v>
      </c>
    </row>
    <row r="17985" spans="1:14" hidden="1" x14ac:dyDescent="0.2">
      <c r="A17985" s="46" t="s">
        <v>13250</v>
      </c>
      <c r="B17985" s="33" t="s">
        <v>5384</v>
      </c>
      <c r="C17985" s="1" t="s">
        <v>12715</v>
      </c>
      <c r="D17985" s="1" t="s">
        <v>6648</v>
      </c>
      <c r="E17985" s="1" t="s">
        <v>6655</v>
      </c>
      <c r="F17985" s="62">
        <v>2818.8565438383466</v>
      </c>
      <c r="G17985" s="62">
        <v>35.921728532295795</v>
      </c>
      <c r="H17985" s="62">
        <v>34.566585948751815</v>
      </c>
      <c r="I17985" s="62">
        <v>2074.8249999999998</v>
      </c>
      <c r="J17985" s="62">
        <v>2090.0264642155489</v>
      </c>
      <c r="K17985" s="62">
        <v>2074.8249999999998</v>
      </c>
      <c r="L17985" s="62">
        <v>71719.616691118979</v>
      </c>
      <c r="M17985" s="63">
        <v>3736.0559963469459</v>
      </c>
      <c r="N17985" s="64">
        <f>GP_need_index[[#This Row],[Normalised weighted population]]/GP_need_index[[#This Row],[Registered population]]</f>
        <v>1.3253799681695324</v>
      </c>
    </row>
    <row r="17986" spans="1:14" x14ac:dyDescent="0.2">
      <c r="A17986" s="46" t="s">
        <v>13248</v>
      </c>
      <c r="B17986" s="33" t="s">
        <v>387</v>
      </c>
      <c r="C17986" s="1" t="s">
        <v>12716</v>
      </c>
      <c r="D17986" s="1" t="s">
        <v>6648</v>
      </c>
      <c r="E17986" s="1" t="s">
        <v>6654</v>
      </c>
      <c r="F17986" s="62">
        <v>9.5</v>
      </c>
      <c r="G17986" s="62"/>
      <c r="H17986" s="62"/>
      <c r="I17986" s="62">
        <v>1970.5509999999999</v>
      </c>
      <c r="J17986" s="62">
        <v>2002.6838961655922</v>
      </c>
      <c r="K17986" s="62">
        <v>1970.5509999999999</v>
      </c>
      <c r="L17986" s="62"/>
      <c r="M17986" s="63"/>
      <c r="N17986" s="68">
        <f>GP_need_index[[#This Row],[Normalised weighted population]]/GP_need_index[[#This Row],[Registered population]]</f>
        <v>0</v>
      </c>
    </row>
    <row r="17987" spans="1:14" hidden="1" x14ac:dyDescent="0.2">
      <c r="A17987" s="46" t="s">
        <v>13249</v>
      </c>
      <c r="B17987" s="33" t="s">
        <v>387</v>
      </c>
      <c r="C17987" s="1" t="s">
        <v>12716</v>
      </c>
      <c r="D17987" s="1" t="s">
        <v>6648</v>
      </c>
      <c r="E17987" s="1" t="s">
        <v>6654</v>
      </c>
      <c r="F17987" s="62">
        <v>9.5298230063124798</v>
      </c>
      <c r="G17987" s="62"/>
      <c r="H17987" s="62"/>
      <c r="I17987" s="62">
        <v>1970.5509999999999</v>
      </c>
      <c r="J17987" s="62">
        <v>2002.6838961655922</v>
      </c>
      <c r="K17987" s="62">
        <v>1970.5509999999999</v>
      </c>
      <c r="L17987" s="62"/>
      <c r="M17987" s="63"/>
      <c r="N17987" s="64">
        <f>GP_need_index[[#This Row],[Normalised weighted population]]/GP_need_index[[#This Row],[Registered population]]</f>
        <v>0</v>
      </c>
    </row>
    <row r="17988" spans="1:14" hidden="1" x14ac:dyDescent="0.2">
      <c r="A17988" s="46" t="s">
        <v>13250</v>
      </c>
      <c r="B17988" s="33" t="s">
        <v>387</v>
      </c>
      <c r="C17988" s="1" t="s">
        <v>12716</v>
      </c>
      <c r="D17988" s="1" t="s">
        <v>6648</v>
      </c>
      <c r="E17988" s="1" t="s">
        <v>6654</v>
      </c>
      <c r="F17988" s="62">
        <v>9.5766394514873365</v>
      </c>
      <c r="G17988" s="62"/>
      <c r="H17988" s="62"/>
      <c r="I17988" s="62">
        <v>1970.5509999999999</v>
      </c>
      <c r="J17988" s="62">
        <v>2002.6838961655922</v>
      </c>
      <c r="K17988" s="62">
        <v>1970.5509999999999</v>
      </c>
      <c r="L17988" s="62"/>
      <c r="M17988" s="63"/>
      <c r="N17988" s="64">
        <f>GP_need_index[[#This Row],[Normalised weighted population]]/GP_need_index[[#This Row],[Registered population]]</f>
        <v>0</v>
      </c>
    </row>
    <row r="17989" spans="1:14" x14ac:dyDescent="0.2">
      <c r="A17989" s="46" t="s">
        <v>13248</v>
      </c>
      <c r="B17989" s="33" t="s">
        <v>400</v>
      </c>
      <c r="C17989" s="1" t="s">
        <v>12717</v>
      </c>
      <c r="D17989" s="1" t="s">
        <v>6648</v>
      </c>
      <c r="E17989" s="1" t="s">
        <v>6654</v>
      </c>
      <c r="F17989" s="62">
        <v>5948.1666666666679</v>
      </c>
      <c r="G17989" s="62">
        <v>75.132561880464195</v>
      </c>
      <c r="H17989" s="62">
        <v>80.720020933414872</v>
      </c>
      <c r="I17989" s="62">
        <v>2000.384</v>
      </c>
      <c r="J17989" s="62">
        <v>2002.6838961655922</v>
      </c>
      <c r="K17989" s="62">
        <v>2000.384</v>
      </c>
      <c r="L17989" s="62">
        <v>161471.03835486819</v>
      </c>
      <c r="M17989" s="63">
        <v>8341.7155717920305</v>
      </c>
      <c r="N17989" s="68">
        <f>GP_need_index[[#This Row],[Normalised weighted population]]/GP_need_index[[#This Row],[Registered population]]</f>
        <v>1.4024011160512251</v>
      </c>
    </row>
    <row r="17990" spans="1:14" hidden="1" x14ac:dyDescent="0.2">
      <c r="A17990" s="46" t="s">
        <v>13249</v>
      </c>
      <c r="B17990" s="33" t="s">
        <v>400</v>
      </c>
      <c r="C17990" s="1" t="s">
        <v>12717</v>
      </c>
      <c r="D17990" s="1" t="s">
        <v>6648</v>
      </c>
      <c r="E17990" s="1" t="s">
        <v>6654</v>
      </c>
      <c r="F17990" s="62">
        <v>5980.293906072593</v>
      </c>
      <c r="G17990" s="62">
        <v>75.132561880464195</v>
      </c>
      <c r="H17990" s="62">
        <v>80.720020933414872</v>
      </c>
      <c r="I17990" s="62">
        <v>2000.384</v>
      </c>
      <c r="J17990" s="62">
        <v>2002.6838961655922</v>
      </c>
      <c r="K17990" s="62">
        <v>2000.384</v>
      </c>
      <c r="L17990" s="62">
        <v>161471.03835486819</v>
      </c>
      <c r="M17990" s="63">
        <v>8377.4550070808527</v>
      </c>
      <c r="N17990" s="64">
        <f>GP_need_index[[#This Row],[Normalised weighted population]]/GP_need_index[[#This Row],[Registered population]]</f>
        <v>1.4008433596506187</v>
      </c>
    </row>
    <row r="17991" spans="1:14" hidden="1" x14ac:dyDescent="0.2">
      <c r="A17991" s="46" t="s">
        <v>13250</v>
      </c>
      <c r="B17991" s="33" t="s">
        <v>400</v>
      </c>
      <c r="C17991" s="1" t="s">
        <v>12717</v>
      </c>
      <c r="D17991" s="1" t="s">
        <v>6648</v>
      </c>
      <c r="E17991" s="1" t="s">
        <v>6654</v>
      </c>
      <c r="F17991" s="62">
        <v>6010.0710084639904</v>
      </c>
      <c r="G17991" s="62">
        <v>75.132561880464195</v>
      </c>
      <c r="H17991" s="62">
        <v>80.720020933414872</v>
      </c>
      <c r="I17991" s="62">
        <v>2000.384</v>
      </c>
      <c r="J17991" s="62">
        <v>2002.6838961655922</v>
      </c>
      <c r="K17991" s="62">
        <v>2000.384</v>
      </c>
      <c r="L17991" s="62">
        <v>161471.03835486819</v>
      </c>
      <c r="M17991" s="63">
        <v>8411.4342618450592</v>
      </c>
      <c r="N17991" s="64">
        <f>GP_need_index[[#This Row],[Normalised weighted population]]/GP_need_index[[#This Row],[Registered population]]</f>
        <v>1.3995565526595652</v>
      </c>
    </row>
    <row r="17992" spans="1:14" x14ac:dyDescent="0.2">
      <c r="A17992" s="46" t="s">
        <v>13248</v>
      </c>
      <c r="B17992" s="33" t="s">
        <v>404</v>
      </c>
      <c r="C17992" s="1" t="s">
        <v>12718</v>
      </c>
      <c r="D17992" s="1" t="s">
        <v>6648</v>
      </c>
      <c r="E17992" s="1" t="s">
        <v>6654</v>
      </c>
      <c r="F17992" s="62">
        <v>6502.916666666667</v>
      </c>
      <c r="G17992" s="62">
        <v>105.55589247058879</v>
      </c>
      <c r="H17992" s="62">
        <v>97.911097614358084</v>
      </c>
      <c r="I17992" s="62">
        <v>1924.251</v>
      </c>
      <c r="J17992" s="62">
        <v>2002.6838961655922</v>
      </c>
      <c r="K17992" s="62">
        <v>1924.251</v>
      </c>
      <c r="L17992" s="62">
        <v>188405.52749552616</v>
      </c>
      <c r="M17992" s="63">
        <v>9733.1715862700366</v>
      </c>
      <c r="N17992" s="68">
        <f>GP_need_index[[#This Row],[Normalised weighted population]]/GP_need_index[[#This Row],[Registered population]]</f>
        <v>1.4967393994392315</v>
      </c>
    </row>
    <row r="17993" spans="1:14" hidden="1" x14ac:dyDescent="0.2">
      <c r="A17993" s="46" t="s">
        <v>13249</v>
      </c>
      <c r="B17993" s="33" t="s">
        <v>404</v>
      </c>
      <c r="C17993" s="1" t="s">
        <v>12718</v>
      </c>
      <c r="D17993" s="1" t="s">
        <v>6648</v>
      </c>
      <c r="E17993" s="1" t="s">
        <v>6654</v>
      </c>
      <c r="F17993" s="62">
        <v>6528.650418999383</v>
      </c>
      <c r="G17993" s="62">
        <v>105.55589247058879</v>
      </c>
      <c r="H17993" s="62">
        <v>97.911097614358084</v>
      </c>
      <c r="I17993" s="62">
        <v>1924.251</v>
      </c>
      <c r="J17993" s="62">
        <v>2002.6838961655922</v>
      </c>
      <c r="K17993" s="62">
        <v>1924.251</v>
      </c>
      <c r="L17993" s="62">
        <v>188405.52749552616</v>
      </c>
      <c r="M17993" s="63">
        <v>9774.8726072493173</v>
      </c>
      <c r="N17993" s="64">
        <f>GP_need_index[[#This Row],[Normalised weighted population]]/GP_need_index[[#This Row],[Registered population]]</f>
        <v>1.4972271418918259</v>
      </c>
    </row>
    <row r="17994" spans="1:14" hidden="1" x14ac:dyDescent="0.2">
      <c r="A17994" s="46" t="s">
        <v>13250</v>
      </c>
      <c r="B17994" s="33" t="s">
        <v>404</v>
      </c>
      <c r="C17994" s="1" t="s">
        <v>12718</v>
      </c>
      <c r="D17994" s="1" t="s">
        <v>6648</v>
      </c>
      <c r="E17994" s="1" t="s">
        <v>6654</v>
      </c>
      <c r="F17994" s="62">
        <v>6550.2364355086711</v>
      </c>
      <c r="G17994" s="62">
        <v>105.55589247058879</v>
      </c>
      <c r="H17994" s="62">
        <v>97.911097614358084</v>
      </c>
      <c r="I17994" s="62">
        <v>1924.251</v>
      </c>
      <c r="J17994" s="62">
        <v>2002.6838961655922</v>
      </c>
      <c r="K17994" s="62">
        <v>1924.251</v>
      </c>
      <c r="L17994" s="62">
        <v>188405.52749552616</v>
      </c>
      <c r="M17994" s="63">
        <v>9814.5198373840849</v>
      </c>
      <c r="N17994" s="64">
        <f>GP_need_index[[#This Row],[Normalised weighted population]]/GP_need_index[[#This Row],[Registered population]]</f>
        <v>1.4983458893452781</v>
      </c>
    </row>
    <row r="17995" spans="1:14" x14ac:dyDescent="0.2">
      <c r="A17995" s="46" t="s">
        <v>13248</v>
      </c>
      <c r="B17995" s="33" t="s">
        <v>383</v>
      </c>
      <c r="C17995" s="1" t="s">
        <v>12719</v>
      </c>
      <c r="D17995" s="1" t="s">
        <v>6648</v>
      </c>
      <c r="E17995" s="1" t="s">
        <v>6654</v>
      </c>
      <c r="F17995" s="62">
        <v>5243.3333333333339</v>
      </c>
      <c r="G17995" s="62">
        <v>67.609410253225434</v>
      </c>
      <c r="H17995" s="62">
        <v>63.20921725404677</v>
      </c>
      <c r="I17995" s="62">
        <v>2165.982</v>
      </c>
      <c r="J17995" s="62">
        <v>2002.6838961655922</v>
      </c>
      <c r="K17995" s="62">
        <v>2165.982</v>
      </c>
      <c r="L17995" s="62">
        <v>136910.02680635473</v>
      </c>
      <c r="M17995" s="63">
        <v>7072.8751990502178</v>
      </c>
      <c r="N17995" s="68">
        <f>GP_need_index[[#This Row],[Normalised weighted population]]/GP_need_index[[#This Row],[Registered population]]</f>
        <v>1.3489272471170153</v>
      </c>
    </row>
    <row r="17996" spans="1:14" hidden="1" x14ac:dyDescent="0.2">
      <c r="A17996" s="46" t="s">
        <v>13249</v>
      </c>
      <c r="B17996" s="33" t="s">
        <v>383</v>
      </c>
      <c r="C17996" s="1" t="s">
        <v>12719</v>
      </c>
      <c r="D17996" s="1" t="s">
        <v>6648</v>
      </c>
      <c r="E17996" s="1" t="s">
        <v>6654</v>
      </c>
      <c r="F17996" s="62">
        <v>5266.9632745786666</v>
      </c>
      <c r="G17996" s="62">
        <v>67.609410253225434</v>
      </c>
      <c r="H17996" s="62">
        <v>63.20921725404677</v>
      </c>
      <c r="I17996" s="62">
        <v>2165.982</v>
      </c>
      <c r="J17996" s="62">
        <v>2002.6838961655922</v>
      </c>
      <c r="K17996" s="62">
        <v>2165.982</v>
      </c>
      <c r="L17996" s="62">
        <v>136910.02680635473</v>
      </c>
      <c r="M17996" s="63">
        <v>7103.1783858835306</v>
      </c>
      <c r="N17996" s="64">
        <f>GP_need_index[[#This Row],[Normalised weighted population]]/GP_need_index[[#This Row],[Registered population]]</f>
        <v>1.3486288047929769</v>
      </c>
    </row>
    <row r="17997" spans="1:14" hidden="1" x14ac:dyDescent="0.2">
      <c r="A17997" s="46" t="s">
        <v>13250</v>
      </c>
      <c r="B17997" s="33" t="s">
        <v>383</v>
      </c>
      <c r="C17997" s="1" t="s">
        <v>12719</v>
      </c>
      <c r="D17997" s="1" t="s">
        <v>6648</v>
      </c>
      <c r="E17997" s="1" t="s">
        <v>6654</v>
      </c>
      <c r="F17997" s="62">
        <v>5288.6617696692056</v>
      </c>
      <c r="G17997" s="62">
        <v>67.609410253225434</v>
      </c>
      <c r="H17997" s="62">
        <v>63.20921725404677</v>
      </c>
      <c r="I17997" s="62">
        <v>2165.982</v>
      </c>
      <c r="J17997" s="62">
        <v>2002.6838961655922</v>
      </c>
      <c r="K17997" s="62">
        <v>2165.982</v>
      </c>
      <c r="L17997" s="62">
        <v>136910.02680635473</v>
      </c>
      <c r="M17997" s="63">
        <v>7131.989129457269</v>
      </c>
      <c r="N17997" s="64">
        <f>GP_need_index[[#This Row],[Normalised weighted population]]/GP_need_index[[#This Row],[Registered population]]</f>
        <v>1.3485432497044256</v>
      </c>
    </row>
    <row r="17998" spans="1:14" x14ac:dyDescent="0.2">
      <c r="A17998" s="46" t="s">
        <v>13248</v>
      </c>
      <c r="B17998" s="33" t="s">
        <v>408</v>
      </c>
      <c r="C17998" s="1" t="s">
        <v>12720</v>
      </c>
      <c r="D17998" s="1" t="s">
        <v>6648</v>
      </c>
      <c r="E17998" s="1" t="s">
        <v>6654</v>
      </c>
      <c r="F17998" s="62">
        <v>9443.5833333333321</v>
      </c>
      <c r="G17998" s="62">
        <v>92.378522723619227</v>
      </c>
      <c r="H17998" s="62">
        <v>92.065609209932134</v>
      </c>
      <c r="I17998" s="62">
        <v>1875.7560000000001</v>
      </c>
      <c r="J17998" s="62">
        <v>2002.6838961655922</v>
      </c>
      <c r="K17998" s="62">
        <v>1875.7560000000001</v>
      </c>
      <c r="L17998" s="62">
        <v>172692.61886918548</v>
      </c>
      <c r="M17998" s="63">
        <v>8921.430880928001</v>
      </c>
      <c r="N17998" s="68">
        <f>GP_need_index[[#This Row],[Normalised weighted population]]/GP_need_index[[#This Row],[Registered population]]</f>
        <v>0.94470822843673419</v>
      </c>
    </row>
    <row r="17999" spans="1:14" hidden="1" x14ac:dyDescent="0.2">
      <c r="A17999" s="46" t="s">
        <v>13249</v>
      </c>
      <c r="B17999" s="33" t="s">
        <v>408</v>
      </c>
      <c r="C17999" s="1" t="s">
        <v>12720</v>
      </c>
      <c r="D17999" s="1" t="s">
        <v>6648</v>
      </c>
      <c r="E17999" s="1" t="s">
        <v>6654</v>
      </c>
      <c r="F17999" s="62">
        <v>9502.6632170009398</v>
      </c>
      <c r="G17999" s="62">
        <v>92.378522723619227</v>
      </c>
      <c r="H17999" s="62">
        <v>92.065609209932134</v>
      </c>
      <c r="I17999" s="62">
        <v>1875.7560000000001</v>
      </c>
      <c r="J17999" s="62">
        <v>2002.6838961655922</v>
      </c>
      <c r="K17999" s="62">
        <v>1875.7560000000001</v>
      </c>
      <c r="L17999" s="62">
        <v>172692.61886918548</v>
      </c>
      <c r="M17999" s="63">
        <v>8959.6540616284838</v>
      </c>
      <c r="N17999" s="64">
        <f>GP_need_index[[#This Row],[Normalised weighted population]]/GP_need_index[[#This Row],[Registered population]]</f>
        <v>0.9428571608850691</v>
      </c>
    </row>
    <row r="18000" spans="1:14" hidden="1" x14ac:dyDescent="0.2">
      <c r="A18000" s="46" t="s">
        <v>13250</v>
      </c>
      <c r="B18000" s="33" t="s">
        <v>408</v>
      </c>
      <c r="C18000" s="1" t="s">
        <v>12720</v>
      </c>
      <c r="D18000" s="1" t="s">
        <v>6648</v>
      </c>
      <c r="E18000" s="1" t="s">
        <v>6654</v>
      </c>
      <c r="F18000" s="62">
        <v>9555.088345135704</v>
      </c>
      <c r="G18000" s="62">
        <v>92.378522723619227</v>
      </c>
      <c r="H18000" s="62">
        <v>92.065609209932134</v>
      </c>
      <c r="I18000" s="62">
        <v>1875.7560000000001</v>
      </c>
      <c r="J18000" s="62">
        <v>2002.6838961655922</v>
      </c>
      <c r="K18000" s="62">
        <v>1875.7560000000001</v>
      </c>
      <c r="L18000" s="62">
        <v>172692.61886918548</v>
      </c>
      <c r="M18000" s="63">
        <v>8995.9947364159816</v>
      </c>
      <c r="N18000" s="64">
        <f>GP_need_index[[#This Row],[Normalised weighted population]]/GP_need_index[[#This Row],[Registered population]]</f>
        <v>0.94148734281412005</v>
      </c>
    </row>
    <row r="18001" spans="1:14" x14ac:dyDescent="0.2">
      <c r="A18001" s="46" t="s">
        <v>13248</v>
      </c>
      <c r="B18001" s="33" t="s">
        <v>409</v>
      </c>
      <c r="C18001" s="1" t="s">
        <v>12721</v>
      </c>
      <c r="D18001" s="1" t="s">
        <v>6648</v>
      </c>
      <c r="E18001" s="1" t="s">
        <v>6654</v>
      </c>
      <c r="F18001" s="62">
        <v>3548.0833333333339</v>
      </c>
      <c r="G18001" s="62">
        <v>45.870510215839786</v>
      </c>
      <c r="H18001" s="62">
        <v>49.058384294272926</v>
      </c>
      <c r="I18001" s="62">
        <v>1986.3679999999999</v>
      </c>
      <c r="J18001" s="62">
        <v>2002.6838961655922</v>
      </c>
      <c r="K18001" s="62">
        <v>1986.3679999999999</v>
      </c>
      <c r="L18001" s="62">
        <v>97448.00469384632</v>
      </c>
      <c r="M18001" s="63">
        <v>5034.2373869438443</v>
      </c>
      <c r="N18001" s="68">
        <f>GP_need_index[[#This Row],[Normalised weighted population]]/GP_need_index[[#This Row],[Registered population]]</f>
        <v>1.4188610903381196</v>
      </c>
    </row>
    <row r="18002" spans="1:14" hidden="1" x14ac:dyDescent="0.2">
      <c r="A18002" s="46" t="s">
        <v>13249</v>
      </c>
      <c r="B18002" s="33" t="s">
        <v>409</v>
      </c>
      <c r="C18002" s="1" t="s">
        <v>12721</v>
      </c>
      <c r="D18002" s="1" t="s">
        <v>6648</v>
      </c>
      <c r="E18002" s="1" t="s">
        <v>6654</v>
      </c>
      <c r="F18002" s="62">
        <v>3566.1849264859693</v>
      </c>
      <c r="G18002" s="62">
        <v>45.870510215839786</v>
      </c>
      <c r="H18002" s="62">
        <v>49.058384294272926</v>
      </c>
      <c r="I18002" s="62">
        <v>1986.3679999999999</v>
      </c>
      <c r="J18002" s="62">
        <v>2002.6838961655922</v>
      </c>
      <c r="K18002" s="62">
        <v>1986.3679999999999</v>
      </c>
      <c r="L18002" s="62">
        <v>97448.00469384632</v>
      </c>
      <c r="M18002" s="63">
        <v>5055.8061877223863</v>
      </c>
      <c r="N18002" s="64">
        <f>GP_need_index[[#This Row],[Normalised weighted population]]/GP_need_index[[#This Row],[Registered population]]</f>
        <v>1.4177072395133061</v>
      </c>
    </row>
    <row r="18003" spans="1:14" hidden="1" x14ac:dyDescent="0.2">
      <c r="A18003" s="46" t="s">
        <v>13250</v>
      </c>
      <c r="B18003" s="33" t="s">
        <v>409</v>
      </c>
      <c r="C18003" s="1" t="s">
        <v>12721</v>
      </c>
      <c r="D18003" s="1" t="s">
        <v>6648</v>
      </c>
      <c r="E18003" s="1" t="s">
        <v>6654</v>
      </c>
      <c r="F18003" s="62">
        <v>3583.6206380721087</v>
      </c>
      <c r="G18003" s="62">
        <v>45.870510215839786</v>
      </c>
      <c r="H18003" s="62">
        <v>49.058384294272926</v>
      </c>
      <c r="I18003" s="62">
        <v>1986.3679999999999</v>
      </c>
      <c r="J18003" s="62">
        <v>2002.6838961655922</v>
      </c>
      <c r="K18003" s="62">
        <v>1986.3679999999999</v>
      </c>
      <c r="L18003" s="62">
        <v>97448.00469384632</v>
      </c>
      <c r="M18003" s="63">
        <v>5076.3127170139032</v>
      </c>
      <c r="N18003" s="64">
        <f>GP_need_index[[#This Row],[Normalised weighted population]]/GP_need_index[[#This Row],[Registered population]]</f>
        <v>1.4165318346154023</v>
      </c>
    </row>
    <row r="18004" spans="1:14" x14ac:dyDescent="0.2">
      <c r="A18004" s="46" t="s">
        <v>13248</v>
      </c>
      <c r="B18004" s="33" t="s">
        <v>420</v>
      </c>
      <c r="C18004" s="1" t="s">
        <v>12722</v>
      </c>
      <c r="D18004" s="1" t="s">
        <v>6648</v>
      </c>
      <c r="E18004" s="1" t="s">
        <v>6654</v>
      </c>
      <c r="F18004" s="62">
        <v>5206.5</v>
      </c>
      <c r="G18004" s="62"/>
      <c r="H18004" s="62"/>
      <c r="I18004" s="62">
        <v>1988.9780000000001</v>
      </c>
      <c r="J18004" s="62">
        <v>2002.6838961655922</v>
      </c>
      <c r="K18004" s="62">
        <v>1988.9780000000001</v>
      </c>
      <c r="L18004" s="62"/>
      <c r="M18004" s="63"/>
      <c r="N18004" s="68">
        <f>GP_need_index[[#This Row],[Normalised weighted population]]/GP_need_index[[#This Row],[Registered population]]</f>
        <v>0</v>
      </c>
    </row>
    <row r="18005" spans="1:14" hidden="1" x14ac:dyDescent="0.2">
      <c r="A18005" s="46" t="s">
        <v>13249</v>
      </c>
      <c r="B18005" s="33" t="s">
        <v>420</v>
      </c>
      <c r="C18005" s="1" t="s">
        <v>12722</v>
      </c>
      <c r="D18005" s="1" t="s">
        <v>6648</v>
      </c>
      <c r="E18005" s="1" t="s">
        <v>6654</v>
      </c>
      <c r="F18005" s="62">
        <v>5235.2745175109212</v>
      </c>
      <c r="G18005" s="62"/>
      <c r="H18005" s="62"/>
      <c r="I18005" s="62">
        <v>1988.9780000000001</v>
      </c>
      <c r="J18005" s="62">
        <v>2002.6838961655922</v>
      </c>
      <c r="K18005" s="62">
        <v>1988.9780000000001</v>
      </c>
      <c r="L18005" s="62"/>
      <c r="M18005" s="63"/>
      <c r="N18005" s="64">
        <f>GP_need_index[[#This Row],[Normalised weighted population]]/GP_need_index[[#This Row],[Registered population]]</f>
        <v>0</v>
      </c>
    </row>
    <row r="18006" spans="1:14" hidden="1" x14ac:dyDescent="0.2">
      <c r="A18006" s="46" t="s">
        <v>13250</v>
      </c>
      <c r="B18006" s="33" t="s">
        <v>420</v>
      </c>
      <c r="C18006" s="1" t="s">
        <v>12722</v>
      </c>
      <c r="D18006" s="1" t="s">
        <v>6648</v>
      </c>
      <c r="E18006" s="1" t="s">
        <v>6654</v>
      </c>
      <c r="F18006" s="62">
        <v>5259.4364735321296</v>
      </c>
      <c r="G18006" s="62"/>
      <c r="H18006" s="62"/>
      <c r="I18006" s="62">
        <v>1988.9780000000001</v>
      </c>
      <c r="J18006" s="62">
        <v>2002.6838961655922</v>
      </c>
      <c r="K18006" s="62">
        <v>1988.9780000000001</v>
      </c>
      <c r="L18006" s="62"/>
      <c r="M18006" s="63"/>
      <c r="N18006" s="64">
        <f>GP_need_index[[#This Row],[Normalised weighted population]]/GP_need_index[[#This Row],[Registered population]]</f>
        <v>0</v>
      </c>
    </row>
    <row r="18007" spans="1:14" x14ac:dyDescent="0.2">
      <c r="A18007" s="46" t="s">
        <v>13248</v>
      </c>
      <c r="B18007" s="33" t="s">
        <v>417</v>
      </c>
      <c r="C18007" s="1" t="s">
        <v>8185</v>
      </c>
      <c r="D18007" s="1" t="s">
        <v>6648</v>
      </c>
      <c r="E18007" s="1" t="s">
        <v>6654</v>
      </c>
      <c r="F18007" s="62">
        <v>13123.416666666666</v>
      </c>
      <c r="G18007" s="62">
        <v>137.56175201621744</v>
      </c>
      <c r="H18007" s="62">
        <v>136.57792057748134</v>
      </c>
      <c r="I18007" s="62">
        <v>2061.692</v>
      </c>
      <c r="J18007" s="62">
        <v>2002.6838961655922</v>
      </c>
      <c r="K18007" s="62">
        <v>2061.692</v>
      </c>
      <c r="L18007" s="62">
        <v>281581.60623122868</v>
      </c>
      <c r="M18007" s="63">
        <v>14546.718057680937</v>
      </c>
      <c r="N18007" s="68">
        <f>GP_need_index[[#This Row],[Normalised weighted population]]/GP_need_index[[#This Row],[Registered population]]</f>
        <v>1.1084550942156277</v>
      </c>
    </row>
    <row r="18008" spans="1:14" hidden="1" x14ac:dyDescent="0.2">
      <c r="A18008" s="46" t="s">
        <v>13249</v>
      </c>
      <c r="B18008" s="33" t="s">
        <v>417</v>
      </c>
      <c r="C18008" s="1" t="s">
        <v>8185</v>
      </c>
      <c r="D18008" s="1" t="s">
        <v>6648</v>
      </c>
      <c r="E18008" s="1" t="s">
        <v>6654</v>
      </c>
      <c r="F18008" s="62">
        <v>13202.02303028483</v>
      </c>
      <c r="G18008" s="62">
        <v>137.56175201621744</v>
      </c>
      <c r="H18008" s="62">
        <v>136.57792057748134</v>
      </c>
      <c r="I18008" s="62">
        <v>2061.692</v>
      </c>
      <c r="J18008" s="62">
        <v>2002.6838961655922</v>
      </c>
      <c r="K18008" s="62">
        <v>2061.692</v>
      </c>
      <c r="L18008" s="62">
        <v>281581.60623122868</v>
      </c>
      <c r="M18008" s="63">
        <v>14609.042346277551</v>
      </c>
      <c r="N18008" s="64">
        <f>GP_need_index[[#This Row],[Normalised weighted population]]/GP_need_index[[#This Row],[Registered population]]</f>
        <v>1.1065760385938641</v>
      </c>
    </row>
    <row r="18009" spans="1:14" hidden="1" x14ac:dyDescent="0.2">
      <c r="A18009" s="46" t="s">
        <v>13250</v>
      </c>
      <c r="B18009" s="33" t="s">
        <v>417</v>
      </c>
      <c r="C18009" s="1" t="s">
        <v>8185</v>
      </c>
      <c r="D18009" s="1" t="s">
        <v>6648</v>
      </c>
      <c r="E18009" s="1" t="s">
        <v>6654</v>
      </c>
      <c r="F18009" s="62">
        <v>13271.439477174255</v>
      </c>
      <c r="G18009" s="62">
        <v>137.56175201621744</v>
      </c>
      <c r="H18009" s="62">
        <v>136.57792057748134</v>
      </c>
      <c r="I18009" s="62">
        <v>2061.692</v>
      </c>
      <c r="J18009" s="62">
        <v>2002.6838961655922</v>
      </c>
      <c r="K18009" s="62">
        <v>2061.692</v>
      </c>
      <c r="L18009" s="62">
        <v>281581.60623122868</v>
      </c>
      <c r="M18009" s="63">
        <v>14668.297140403651</v>
      </c>
      <c r="N18009" s="64">
        <f>GP_need_index[[#This Row],[Normalised weighted population]]/GP_need_index[[#This Row],[Registered population]]</f>
        <v>1.1052529128910147</v>
      </c>
    </row>
    <row r="18010" spans="1:14" x14ac:dyDescent="0.2">
      <c r="A18010" s="46" t="s">
        <v>13248</v>
      </c>
      <c r="B18010" s="33" t="s">
        <v>397</v>
      </c>
      <c r="C18010" s="1" t="s">
        <v>12723</v>
      </c>
      <c r="D18010" s="1" t="s">
        <v>6648</v>
      </c>
      <c r="E18010" s="1" t="s">
        <v>6654</v>
      </c>
      <c r="F18010" s="62">
        <v>9630.75</v>
      </c>
      <c r="G18010" s="62">
        <v>123.33829959709654</v>
      </c>
      <c r="H18010" s="62">
        <v>121.25010221570365</v>
      </c>
      <c r="I18010" s="62">
        <v>1987.6</v>
      </c>
      <c r="J18010" s="62">
        <v>2002.6838961655922</v>
      </c>
      <c r="K18010" s="62">
        <v>1987.6</v>
      </c>
      <c r="L18010" s="62">
        <v>240996.70316393257</v>
      </c>
      <c r="M18010" s="63">
        <v>12450.071368928613</v>
      </c>
      <c r="N18010" s="68">
        <f>GP_need_index[[#This Row],[Normalised weighted population]]/GP_need_index[[#This Row],[Registered population]]</f>
        <v>1.2927416212578058</v>
      </c>
    </row>
    <row r="18011" spans="1:14" hidden="1" x14ac:dyDescent="0.2">
      <c r="A18011" s="46" t="s">
        <v>13249</v>
      </c>
      <c r="B18011" s="33" t="s">
        <v>397</v>
      </c>
      <c r="C18011" s="1" t="s">
        <v>12723</v>
      </c>
      <c r="D18011" s="1" t="s">
        <v>6648</v>
      </c>
      <c r="E18011" s="1" t="s">
        <v>6654</v>
      </c>
      <c r="F18011" s="62">
        <v>9681.8756329396601</v>
      </c>
      <c r="G18011" s="62">
        <v>123.33829959709654</v>
      </c>
      <c r="H18011" s="62">
        <v>121.25010221570365</v>
      </c>
      <c r="I18011" s="62">
        <v>1987.6</v>
      </c>
      <c r="J18011" s="62">
        <v>2002.6838961655922</v>
      </c>
      <c r="K18011" s="62">
        <v>1987.6</v>
      </c>
      <c r="L18011" s="62">
        <v>240996.70316393257</v>
      </c>
      <c r="M18011" s="63">
        <v>12503.412736924387</v>
      </c>
      <c r="N18011" s="64">
        <f>GP_need_index[[#This Row],[Normalised weighted population]]/GP_need_index[[#This Row],[Registered population]]</f>
        <v>1.2914246382576222</v>
      </c>
    </row>
    <row r="18012" spans="1:14" hidden="1" x14ac:dyDescent="0.2">
      <c r="A18012" s="46" t="s">
        <v>13250</v>
      </c>
      <c r="B18012" s="33" t="s">
        <v>397</v>
      </c>
      <c r="C18012" s="1" t="s">
        <v>12723</v>
      </c>
      <c r="D18012" s="1" t="s">
        <v>6648</v>
      </c>
      <c r="E18012" s="1" t="s">
        <v>6654</v>
      </c>
      <c r="F18012" s="62">
        <v>9727.9358917222198</v>
      </c>
      <c r="G18012" s="62">
        <v>123.33829959709654</v>
      </c>
      <c r="H18012" s="62">
        <v>121.25010221570365</v>
      </c>
      <c r="I18012" s="62">
        <v>1987.6</v>
      </c>
      <c r="J18012" s="62">
        <v>2002.6838961655922</v>
      </c>
      <c r="K18012" s="62">
        <v>1987.6</v>
      </c>
      <c r="L18012" s="62">
        <v>240996.70316393257</v>
      </c>
      <c r="M18012" s="63">
        <v>12554.127022641334</v>
      </c>
      <c r="N18012" s="64">
        <f>GP_need_index[[#This Row],[Normalised weighted population]]/GP_need_index[[#This Row],[Registered population]]</f>
        <v>1.2905232068114267</v>
      </c>
    </row>
    <row r="18013" spans="1:14" x14ac:dyDescent="0.2">
      <c r="A18013" s="46" t="s">
        <v>13248</v>
      </c>
      <c r="B18013" s="33" t="s">
        <v>393</v>
      </c>
      <c r="C18013" s="1" t="s">
        <v>12724</v>
      </c>
      <c r="D18013" s="1" t="s">
        <v>6648</v>
      </c>
      <c r="E18013" s="1" t="s">
        <v>6654</v>
      </c>
      <c r="F18013" s="62">
        <v>5398.333333333333</v>
      </c>
      <c r="G18013" s="62">
        <v>84.836785642153501</v>
      </c>
      <c r="H18013" s="62">
        <v>81.698190132340216</v>
      </c>
      <c r="I18013" s="62">
        <v>2061.7919999999999</v>
      </c>
      <c r="J18013" s="62">
        <v>2002.6838961655922</v>
      </c>
      <c r="K18013" s="62">
        <v>2061.7919999999999</v>
      </c>
      <c r="L18013" s="62">
        <v>168444.67482933798</v>
      </c>
      <c r="M18013" s="63">
        <v>8701.9788893738223</v>
      </c>
      <c r="N18013" s="68">
        <f>GP_need_index[[#This Row],[Normalised weighted population]]/GP_need_index[[#This Row],[Registered population]]</f>
        <v>1.6119750952838203</v>
      </c>
    </row>
    <row r="18014" spans="1:14" hidden="1" x14ac:dyDescent="0.2">
      <c r="A18014" s="46" t="s">
        <v>13249</v>
      </c>
      <c r="B18014" s="33" t="s">
        <v>393</v>
      </c>
      <c r="C18014" s="1" t="s">
        <v>12724</v>
      </c>
      <c r="D18014" s="1" t="s">
        <v>6648</v>
      </c>
      <c r="E18014" s="1" t="s">
        <v>6654</v>
      </c>
      <c r="F18014" s="62">
        <v>5423.5046997462887</v>
      </c>
      <c r="G18014" s="62">
        <v>84.836785642153501</v>
      </c>
      <c r="H18014" s="62">
        <v>81.698190132340216</v>
      </c>
      <c r="I18014" s="62">
        <v>2061.7919999999999</v>
      </c>
      <c r="J18014" s="62">
        <v>2002.6838961655922</v>
      </c>
      <c r="K18014" s="62">
        <v>2061.7919999999999</v>
      </c>
      <c r="L18014" s="62">
        <v>168444.67482933798</v>
      </c>
      <c r="M18014" s="63">
        <v>8739.2618449870715</v>
      </c>
      <c r="N18014" s="64">
        <f>GP_need_index[[#This Row],[Normalised weighted population]]/GP_need_index[[#This Row],[Registered population]]</f>
        <v>1.6113679859807062</v>
      </c>
    </row>
    <row r="18015" spans="1:14" hidden="1" x14ac:dyDescent="0.2">
      <c r="A18015" s="46" t="s">
        <v>13250</v>
      </c>
      <c r="B18015" s="33" t="s">
        <v>393</v>
      </c>
      <c r="C18015" s="1" t="s">
        <v>12724</v>
      </c>
      <c r="D18015" s="1" t="s">
        <v>6648</v>
      </c>
      <c r="E18015" s="1" t="s">
        <v>6654</v>
      </c>
      <c r="F18015" s="62">
        <v>5445.5042805864487</v>
      </c>
      <c r="G18015" s="62">
        <v>84.836785642153501</v>
      </c>
      <c r="H18015" s="62">
        <v>81.698190132340216</v>
      </c>
      <c r="I18015" s="62">
        <v>2061.7919999999999</v>
      </c>
      <c r="J18015" s="62">
        <v>2002.6838961655922</v>
      </c>
      <c r="K18015" s="62">
        <v>2061.7919999999999</v>
      </c>
      <c r="L18015" s="62">
        <v>168444.67482933798</v>
      </c>
      <c r="M18015" s="63">
        <v>8774.7086011237425</v>
      </c>
      <c r="N18015" s="64">
        <f>GP_need_index[[#This Row],[Normalised weighted population]]/GP_need_index[[#This Row],[Registered population]]</f>
        <v>1.611367496745179</v>
      </c>
    </row>
    <row r="18016" spans="1:14" x14ac:dyDescent="0.2">
      <c r="A18016" s="46" t="s">
        <v>13248</v>
      </c>
      <c r="B18016" s="33" t="s">
        <v>384</v>
      </c>
      <c r="C18016" s="1" t="s">
        <v>12725</v>
      </c>
      <c r="D18016" s="1" t="s">
        <v>6648</v>
      </c>
      <c r="E18016" s="1" t="s">
        <v>6654</v>
      </c>
      <c r="F18016" s="62">
        <v>22156.083333333336</v>
      </c>
      <c r="G18016" s="62">
        <v>180.86276767920256</v>
      </c>
      <c r="H18016" s="62">
        <v>179.09875048589691</v>
      </c>
      <c r="I18016" s="62">
        <v>1995.779</v>
      </c>
      <c r="J18016" s="62">
        <v>2002.6838961655922</v>
      </c>
      <c r="K18016" s="62">
        <v>1995.779</v>
      </c>
      <c r="L18016" s="62">
        <v>357441.52514599287</v>
      </c>
      <c r="M18016" s="63">
        <v>18465.698658371992</v>
      </c>
      <c r="N18016" s="68">
        <f>GP_need_index[[#This Row],[Normalised weighted population]]/GP_need_index[[#This Row],[Registered population]]</f>
        <v>0.8334369563681302</v>
      </c>
    </row>
    <row r="18017" spans="1:14" hidden="1" x14ac:dyDescent="0.2">
      <c r="A18017" s="46" t="s">
        <v>13249</v>
      </c>
      <c r="B18017" s="33" t="s">
        <v>384</v>
      </c>
      <c r="C18017" s="1" t="s">
        <v>12725</v>
      </c>
      <c r="D18017" s="1" t="s">
        <v>6648</v>
      </c>
      <c r="E18017" s="1" t="s">
        <v>6654</v>
      </c>
      <c r="F18017" s="62">
        <v>22284.855724283043</v>
      </c>
      <c r="G18017" s="62">
        <v>180.86276767920256</v>
      </c>
      <c r="H18017" s="62">
        <v>179.09875048589691</v>
      </c>
      <c r="I18017" s="62">
        <v>1995.779</v>
      </c>
      <c r="J18017" s="62">
        <v>2002.6838961655922</v>
      </c>
      <c r="K18017" s="62">
        <v>1995.779</v>
      </c>
      <c r="L18017" s="62">
        <v>357441.52514599287</v>
      </c>
      <c r="M18017" s="63">
        <v>18544.81351629108</v>
      </c>
      <c r="N18017" s="64">
        <f>GP_need_index[[#This Row],[Normalised weighted population]]/GP_need_index[[#This Row],[Registered population]]</f>
        <v>0.83217112759152545</v>
      </c>
    </row>
    <row r="18018" spans="1:14" hidden="1" x14ac:dyDescent="0.2">
      <c r="A18018" s="46" t="s">
        <v>13250</v>
      </c>
      <c r="B18018" s="33" t="s">
        <v>384</v>
      </c>
      <c r="C18018" s="1" t="s">
        <v>12725</v>
      </c>
      <c r="D18018" s="1" t="s">
        <v>6648</v>
      </c>
      <c r="E18018" s="1" t="s">
        <v>6654</v>
      </c>
      <c r="F18018" s="62">
        <v>22399.03869608292</v>
      </c>
      <c r="G18018" s="62">
        <v>180.86276767920256</v>
      </c>
      <c r="H18018" s="62">
        <v>179.09875048589691</v>
      </c>
      <c r="I18018" s="62">
        <v>1995.779</v>
      </c>
      <c r="J18018" s="62">
        <v>2002.6838961655922</v>
      </c>
      <c r="K18018" s="62">
        <v>1995.779</v>
      </c>
      <c r="L18018" s="62">
        <v>357441.52514599287</v>
      </c>
      <c r="M18018" s="63">
        <v>18620.031937934898</v>
      </c>
      <c r="N18018" s="64">
        <f>GP_need_index[[#This Row],[Normalised weighted population]]/GP_need_index[[#This Row],[Registered population]]</f>
        <v>0.83128710078040613</v>
      </c>
    </row>
    <row r="18019" spans="1:14" x14ac:dyDescent="0.2">
      <c r="A18019" s="46" t="s">
        <v>13248</v>
      </c>
      <c r="B18019" s="33" t="s">
        <v>418</v>
      </c>
      <c r="C18019" s="1" t="s">
        <v>12726</v>
      </c>
      <c r="D18019" s="1" t="s">
        <v>6648</v>
      </c>
      <c r="E18019" s="1" t="s">
        <v>6654</v>
      </c>
      <c r="F18019" s="62">
        <v>5660.5833333333339</v>
      </c>
      <c r="G18019" s="62">
        <v>80.127558045569103</v>
      </c>
      <c r="H18019" s="62">
        <v>80.589939585704116</v>
      </c>
      <c r="I18019" s="62">
        <v>1964.0329999999999</v>
      </c>
      <c r="J18019" s="62">
        <v>2002.6838961655922</v>
      </c>
      <c r="K18019" s="62">
        <v>1964.0329999999999</v>
      </c>
      <c r="L18019" s="62">
        <v>158281.30081432921</v>
      </c>
      <c r="M18019" s="63">
        <v>8176.9313257567337</v>
      </c>
      <c r="N18019" s="68">
        <f>GP_need_index[[#This Row],[Normalised weighted population]]/GP_need_index[[#This Row],[Registered population]]</f>
        <v>1.4445386357277783</v>
      </c>
    </row>
    <row r="18020" spans="1:14" hidden="1" x14ac:dyDescent="0.2">
      <c r="A18020" s="46" t="s">
        <v>13249</v>
      </c>
      <c r="B18020" s="33" t="s">
        <v>418</v>
      </c>
      <c r="C18020" s="1" t="s">
        <v>12726</v>
      </c>
      <c r="D18020" s="1" t="s">
        <v>6648</v>
      </c>
      <c r="E18020" s="1" t="s">
        <v>6654</v>
      </c>
      <c r="F18020" s="62">
        <v>5682.6527028864639</v>
      </c>
      <c r="G18020" s="62">
        <v>80.127558045569103</v>
      </c>
      <c r="H18020" s="62">
        <v>80.589939585704116</v>
      </c>
      <c r="I18020" s="62">
        <v>1964.0329999999999</v>
      </c>
      <c r="J18020" s="62">
        <v>2002.6838961655922</v>
      </c>
      <c r="K18020" s="62">
        <v>1964.0329999999999</v>
      </c>
      <c r="L18020" s="62">
        <v>158281.30081432921</v>
      </c>
      <c r="M18020" s="63">
        <v>8211.9647556864529</v>
      </c>
      <c r="N18020" s="64">
        <f>GP_need_index[[#This Row],[Normalised weighted population]]/GP_need_index[[#This Row],[Registered population]]</f>
        <v>1.4450935478628217</v>
      </c>
    </row>
    <row r="18021" spans="1:14" hidden="1" x14ac:dyDescent="0.2">
      <c r="A18021" s="46" t="s">
        <v>13250</v>
      </c>
      <c r="B18021" s="33" t="s">
        <v>418</v>
      </c>
      <c r="C18021" s="1" t="s">
        <v>12726</v>
      </c>
      <c r="D18021" s="1" t="s">
        <v>6648</v>
      </c>
      <c r="E18021" s="1" t="s">
        <v>6654</v>
      </c>
      <c r="F18021" s="62">
        <v>5703.0438434132466</v>
      </c>
      <c r="G18021" s="62">
        <v>80.127558045569103</v>
      </c>
      <c r="H18021" s="62">
        <v>80.589939585704116</v>
      </c>
      <c r="I18021" s="62">
        <v>1964.0329999999999</v>
      </c>
      <c r="J18021" s="62">
        <v>2002.6838961655922</v>
      </c>
      <c r="K18021" s="62">
        <v>1964.0329999999999</v>
      </c>
      <c r="L18021" s="62">
        <v>158281.30081432921</v>
      </c>
      <c r="M18021" s="63">
        <v>8245.2727761189471</v>
      </c>
      <c r="N18021" s="64">
        <f>GP_need_index[[#This Row],[Normalised weighted population]]/GP_need_index[[#This Row],[Registered population]]</f>
        <v>1.4457670329225785</v>
      </c>
    </row>
    <row r="18022" spans="1:14" x14ac:dyDescent="0.2">
      <c r="A18022" s="46" t="s">
        <v>13248</v>
      </c>
      <c r="B18022" s="33" t="s">
        <v>413</v>
      </c>
      <c r="C18022" s="1" t="s">
        <v>12727</v>
      </c>
      <c r="D18022" s="1" t="s">
        <v>6648</v>
      </c>
      <c r="E18022" s="1" t="s">
        <v>6654</v>
      </c>
      <c r="F18022" s="62">
        <v>7653.8333333333339</v>
      </c>
      <c r="G18022" s="62">
        <v>115.88909375674405</v>
      </c>
      <c r="H18022" s="62">
        <v>115.66836895540021</v>
      </c>
      <c r="I18022" s="62">
        <v>2125.924</v>
      </c>
      <c r="J18022" s="62">
        <v>2002.6838961655922</v>
      </c>
      <c r="K18022" s="62">
        <v>2125.924</v>
      </c>
      <c r="L18022" s="62">
        <v>245902.16160314024</v>
      </c>
      <c r="M18022" s="63">
        <v>12703.491050043109</v>
      </c>
      <c r="N18022" s="68">
        <f>GP_need_index[[#This Row],[Normalised weighted population]]/GP_need_index[[#This Row],[Registered population]]</f>
        <v>1.6597553796628846</v>
      </c>
    </row>
    <row r="18023" spans="1:14" hidden="1" x14ac:dyDescent="0.2">
      <c r="A18023" s="46" t="s">
        <v>13249</v>
      </c>
      <c r="B18023" s="33" t="s">
        <v>413</v>
      </c>
      <c r="C18023" s="1" t="s">
        <v>12727</v>
      </c>
      <c r="D18023" s="1" t="s">
        <v>6648</v>
      </c>
      <c r="E18023" s="1" t="s">
        <v>6654</v>
      </c>
      <c r="F18023" s="62">
        <v>7689.8695919383081</v>
      </c>
      <c r="G18023" s="62">
        <v>115.88909375674405</v>
      </c>
      <c r="H18023" s="62">
        <v>115.66836895540021</v>
      </c>
      <c r="I18023" s="62">
        <v>2125.924</v>
      </c>
      <c r="J18023" s="62">
        <v>2002.6838961655922</v>
      </c>
      <c r="K18023" s="62">
        <v>2125.924</v>
      </c>
      <c r="L18023" s="62">
        <v>245902.16160314024</v>
      </c>
      <c r="M18023" s="63">
        <v>12757.918175065259</v>
      </c>
      <c r="N18023" s="64">
        <f>GP_need_index[[#This Row],[Normalised weighted population]]/GP_need_index[[#This Row],[Registered population]]</f>
        <v>1.6590552053626566</v>
      </c>
    </row>
    <row r="18024" spans="1:14" hidden="1" x14ac:dyDescent="0.2">
      <c r="A18024" s="46" t="s">
        <v>13250</v>
      </c>
      <c r="B18024" s="33" t="s">
        <v>413</v>
      </c>
      <c r="C18024" s="1" t="s">
        <v>12727</v>
      </c>
      <c r="D18024" s="1" t="s">
        <v>6648</v>
      </c>
      <c r="E18024" s="1" t="s">
        <v>6654</v>
      </c>
      <c r="F18024" s="62">
        <v>7721.3885722954419</v>
      </c>
      <c r="G18024" s="62">
        <v>115.88909375674405</v>
      </c>
      <c r="H18024" s="62">
        <v>115.66836895540021</v>
      </c>
      <c r="I18024" s="62">
        <v>2125.924</v>
      </c>
      <c r="J18024" s="62">
        <v>2002.6838961655922</v>
      </c>
      <c r="K18024" s="62">
        <v>2125.924</v>
      </c>
      <c r="L18024" s="62">
        <v>245902.16160314024</v>
      </c>
      <c r="M18024" s="63">
        <v>12809.664743869869</v>
      </c>
      <c r="N18024" s="64">
        <f>GP_need_index[[#This Row],[Normalised weighted population]]/GP_need_index[[#This Row],[Registered population]]</f>
        <v>1.6589846015302616</v>
      </c>
    </row>
    <row r="18025" spans="1:14" x14ac:dyDescent="0.2">
      <c r="A18025" s="46" t="s">
        <v>13248</v>
      </c>
      <c r="B18025" s="33" t="s">
        <v>406</v>
      </c>
      <c r="C18025" s="1" t="s">
        <v>12728</v>
      </c>
      <c r="D18025" s="1" t="s">
        <v>6648</v>
      </c>
      <c r="E18025" s="1" t="s">
        <v>6654</v>
      </c>
      <c r="F18025" s="62">
        <v>14008.083333333332</v>
      </c>
      <c r="G18025" s="62">
        <v>93.543611806548896</v>
      </c>
      <c r="H18025" s="62">
        <v>94.813143657393269</v>
      </c>
      <c r="I18025" s="62">
        <v>1881.3009999999999</v>
      </c>
      <c r="J18025" s="62">
        <v>2002.6838961655922</v>
      </c>
      <c r="K18025" s="62">
        <v>1881.3009999999999</v>
      </c>
      <c r="L18025" s="62">
        <v>178372.06197579761</v>
      </c>
      <c r="M18025" s="63">
        <v>9214.8351934550174</v>
      </c>
      <c r="N18025" s="68">
        <f>GP_need_index[[#This Row],[Normalised weighted population]]/GP_need_index[[#This Row],[Registered population]]</f>
        <v>0.6578226995214681</v>
      </c>
    </row>
    <row r="18026" spans="1:14" hidden="1" x14ac:dyDescent="0.2">
      <c r="A18026" s="46" t="s">
        <v>13249</v>
      </c>
      <c r="B18026" s="33" t="s">
        <v>406</v>
      </c>
      <c r="C18026" s="1" t="s">
        <v>12728</v>
      </c>
      <c r="D18026" s="1" t="s">
        <v>6648</v>
      </c>
      <c r="E18026" s="1" t="s">
        <v>6654</v>
      </c>
      <c r="F18026" s="62">
        <v>14096.458878260622</v>
      </c>
      <c r="G18026" s="62">
        <v>93.543611806548896</v>
      </c>
      <c r="H18026" s="62">
        <v>94.813143657393269</v>
      </c>
      <c r="I18026" s="62">
        <v>1881.3009999999999</v>
      </c>
      <c r="J18026" s="62">
        <v>2002.6838961655922</v>
      </c>
      <c r="K18026" s="62">
        <v>1881.3009999999999</v>
      </c>
      <c r="L18026" s="62">
        <v>178372.06197579761</v>
      </c>
      <c r="M18026" s="63">
        <v>9254.3154422430835</v>
      </c>
      <c r="N18026" s="64">
        <f>GP_need_index[[#This Row],[Normalised weighted population]]/GP_need_index[[#This Row],[Registered population]]</f>
        <v>0.65649930398583789</v>
      </c>
    </row>
    <row r="18027" spans="1:14" hidden="1" x14ac:dyDescent="0.2">
      <c r="A18027" s="46" t="s">
        <v>13250</v>
      </c>
      <c r="B18027" s="33" t="s">
        <v>406</v>
      </c>
      <c r="C18027" s="1" t="s">
        <v>12728</v>
      </c>
      <c r="D18027" s="1" t="s">
        <v>6648</v>
      </c>
      <c r="E18027" s="1" t="s">
        <v>6654</v>
      </c>
      <c r="F18027" s="62">
        <v>14177.865146389249</v>
      </c>
      <c r="G18027" s="62">
        <v>93.543611806548896</v>
      </c>
      <c r="H18027" s="62">
        <v>94.813143657393269</v>
      </c>
      <c r="I18027" s="62">
        <v>1881.3009999999999</v>
      </c>
      <c r="J18027" s="62">
        <v>2002.6838961655922</v>
      </c>
      <c r="K18027" s="62">
        <v>1881.3009999999999</v>
      </c>
      <c r="L18027" s="62">
        <v>178372.06197579761</v>
      </c>
      <c r="M18027" s="63">
        <v>9291.8512740457645</v>
      </c>
      <c r="N18027" s="64">
        <f>GP_need_index[[#This Row],[Normalised weighted population]]/GP_need_index[[#This Row],[Registered population]]</f>
        <v>0.6553773207817658</v>
      </c>
    </row>
    <row r="18028" spans="1:14" x14ac:dyDescent="0.2">
      <c r="A18028" s="46" t="s">
        <v>13248</v>
      </c>
      <c r="B18028" s="33" t="s">
        <v>414</v>
      </c>
      <c r="C18028" s="1" t="s">
        <v>12729</v>
      </c>
      <c r="D18028" s="1" t="s">
        <v>6648</v>
      </c>
      <c r="E18028" s="1" t="s">
        <v>6654</v>
      </c>
      <c r="F18028" s="62">
        <v>9184.3333333333321</v>
      </c>
      <c r="G18028" s="62">
        <v>77.136518190284249</v>
      </c>
      <c r="H18028" s="62">
        <v>74.683588359599341</v>
      </c>
      <c r="I18028" s="62">
        <v>1893.4690000000001</v>
      </c>
      <c r="J18028" s="62">
        <v>2002.6838961655922</v>
      </c>
      <c r="K18028" s="62">
        <v>1893.4690000000001</v>
      </c>
      <c r="L18028" s="62">
        <v>141411.05936766221</v>
      </c>
      <c r="M18028" s="63">
        <v>7305.4019344223234</v>
      </c>
      <c r="N18028" s="68">
        <f>GP_need_index[[#This Row],[Normalised weighted population]]/GP_need_index[[#This Row],[Registered population]]</f>
        <v>0.79541994712978525</v>
      </c>
    </row>
    <row r="18029" spans="1:14" hidden="1" x14ac:dyDescent="0.2">
      <c r="A18029" s="46" t="s">
        <v>13249</v>
      </c>
      <c r="B18029" s="33" t="s">
        <v>414</v>
      </c>
      <c r="C18029" s="1" t="s">
        <v>12729</v>
      </c>
      <c r="D18029" s="1" t="s">
        <v>6648</v>
      </c>
      <c r="E18029" s="1" t="s">
        <v>6654</v>
      </c>
      <c r="F18029" s="62">
        <v>9248.7220960115883</v>
      </c>
      <c r="G18029" s="62">
        <v>77.136518190284249</v>
      </c>
      <c r="H18029" s="62">
        <v>74.683588359599341</v>
      </c>
      <c r="I18029" s="62">
        <v>1893.4690000000001</v>
      </c>
      <c r="J18029" s="62">
        <v>2002.6838961655922</v>
      </c>
      <c r="K18029" s="62">
        <v>1893.4690000000001</v>
      </c>
      <c r="L18029" s="62">
        <v>141411.05936766221</v>
      </c>
      <c r="M18029" s="63">
        <v>7336.701364071665</v>
      </c>
      <c r="N18029" s="64">
        <f>GP_need_index[[#This Row],[Normalised weighted population]]/GP_need_index[[#This Row],[Registered population]]</f>
        <v>0.79326649540432603</v>
      </c>
    </row>
    <row r="18030" spans="1:14" hidden="1" x14ac:dyDescent="0.2">
      <c r="A18030" s="46" t="s">
        <v>13250</v>
      </c>
      <c r="B18030" s="33" t="s">
        <v>414</v>
      </c>
      <c r="C18030" s="1" t="s">
        <v>12729</v>
      </c>
      <c r="D18030" s="1" t="s">
        <v>6648</v>
      </c>
      <c r="E18030" s="1" t="s">
        <v>6654</v>
      </c>
      <c r="F18030" s="62">
        <v>9306.7900427502791</v>
      </c>
      <c r="G18030" s="62">
        <v>77.136518190284249</v>
      </c>
      <c r="H18030" s="62">
        <v>74.683588359599341</v>
      </c>
      <c r="I18030" s="62">
        <v>1893.4690000000001</v>
      </c>
      <c r="J18030" s="62">
        <v>2002.6838961655922</v>
      </c>
      <c r="K18030" s="62">
        <v>1893.4690000000001</v>
      </c>
      <c r="L18030" s="62">
        <v>141411.05936766221</v>
      </c>
      <c r="M18030" s="63">
        <v>7366.4592851309817</v>
      </c>
      <c r="N18030" s="64">
        <f>GP_need_index[[#This Row],[Normalised weighted population]]/GP_need_index[[#This Row],[Registered population]]</f>
        <v>0.79151450191672057</v>
      </c>
    </row>
    <row r="18031" spans="1:14" x14ac:dyDescent="0.2">
      <c r="A18031" s="46" t="s">
        <v>13248</v>
      </c>
      <c r="B18031" s="33" t="s">
        <v>385</v>
      </c>
      <c r="C18031" s="1" t="s">
        <v>12730</v>
      </c>
      <c r="D18031" s="1" t="s">
        <v>6648</v>
      </c>
      <c r="E18031" s="1" t="s">
        <v>6654</v>
      </c>
      <c r="F18031" s="62">
        <v>4434.833333333333</v>
      </c>
      <c r="G18031" s="62">
        <v>49.003163148745628</v>
      </c>
      <c r="H18031" s="62">
        <v>51.057486847183057</v>
      </c>
      <c r="I18031" s="62">
        <v>2033.53</v>
      </c>
      <c r="J18031" s="62">
        <v>2002.6838961655922</v>
      </c>
      <c r="K18031" s="62">
        <v>2033.53</v>
      </c>
      <c r="L18031" s="62">
        <v>103826.93122835216</v>
      </c>
      <c r="M18031" s="63">
        <v>5363.7775406849833</v>
      </c>
      <c r="N18031" s="68">
        <f>GP_need_index[[#This Row],[Normalised weighted population]]/GP_need_index[[#This Row],[Registered population]]</f>
        <v>1.2094654156153897</v>
      </c>
    </row>
    <row r="18032" spans="1:14" hidden="1" x14ac:dyDescent="0.2">
      <c r="A18032" s="46" t="s">
        <v>13249</v>
      </c>
      <c r="B18032" s="33" t="s">
        <v>385</v>
      </c>
      <c r="C18032" s="1" t="s">
        <v>12730</v>
      </c>
      <c r="D18032" s="1" t="s">
        <v>6648</v>
      </c>
      <c r="E18032" s="1" t="s">
        <v>6654</v>
      </c>
      <c r="F18032" s="62">
        <v>4455.2591171093172</v>
      </c>
      <c r="G18032" s="62">
        <v>49.003163148745628</v>
      </c>
      <c r="H18032" s="62">
        <v>51.057486847183057</v>
      </c>
      <c r="I18032" s="62">
        <v>2033.53</v>
      </c>
      <c r="J18032" s="62">
        <v>2002.6838961655922</v>
      </c>
      <c r="K18032" s="62">
        <v>2033.53</v>
      </c>
      <c r="L18032" s="62">
        <v>103826.93122835216</v>
      </c>
      <c r="M18032" s="63">
        <v>5386.7582307683506</v>
      </c>
      <c r="N18032" s="64">
        <f>GP_need_index[[#This Row],[Normalised weighted population]]/GP_need_index[[#This Row],[Registered population]]</f>
        <v>1.2090785494567178</v>
      </c>
    </row>
    <row r="18033" spans="1:14" hidden="1" x14ac:dyDescent="0.2">
      <c r="A18033" s="46" t="s">
        <v>13250</v>
      </c>
      <c r="B18033" s="33" t="s">
        <v>385</v>
      </c>
      <c r="C18033" s="1" t="s">
        <v>12730</v>
      </c>
      <c r="D18033" s="1" t="s">
        <v>6648</v>
      </c>
      <c r="E18033" s="1" t="s">
        <v>6654</v>
      </c>
      <c r="F18033" s="62">
        <v>4474.7110286101952</v>
      </c>
      <c r="G18033" s="62">
        <v>49.003163148745628</v>
      </c>
      <c r="H18033" s="62">
        <v>51.057486847183057</v>
      </c>
      <c r="I18033" s="62">
        <v>2033.53</v>
      </c>
      <c r="J18033" s="62">
        <v>2002.6838961655922</v>
      </c>
      <c r="K18033" s="62">
        <v>2033.53</v>
      </c>
      <c r="L18033" s="62">
        <v>103826.93122835216</v>
      </c>
      <c r="M18033" s="63">
        <v>5408.607113289564</v>
      </c>
      <c r="N18033" s="64">
        <f>GP_need_index[[#This Row],[Normalised weighted population]]/GP_need_index[[#This Row],[Registered population]]</f>
        <v>1.2087053395645593</v>
      </c>
    </row>
    <row r="18034" spans="1:14" x14ac:dyDescent="0.2">
      <c r="A18034" s="46" t="s">
        <v>13248</v>
      </c>
      <c r="B18034" s="33" t="s">
        <v>419</v>
      </c>
      <c r="C18034" s="1" t="s">
        <v>12731</v>
      </c>
      <c r="D18034" s="1" t="s">
        <v>6648</v>
      </c>
      <c r="E18034" s="1" t="s">
        <v>6654</v>
      </c>
      <c r="F18034" s="62">
        <v>5779.333333333333</v>
      </c>
      <c r="G18034" s="62">
        <v>58.162114201758243</v>
      </c>
      <c r="H18034" s="62">
        <v>62.197913408205771</v>
      </c>
      <c r="I18034" s="62">
        <v>1925.5809999999999</v>
      </c>
      <c r="J18034" s="62">
        <v>2002.6838961655922</v>
      </c>
      <c r="K18034" s="62">
        <v>1925.5809999999999</v>
      </c>
      <c r="L18034" s="62">
        <v>119767.12029848628</v>
      </c>
      <c r="M18034" s="63">
        <v>6187.2597250964027</v>
      </c>
      <c r="N18034" s="68">
        <f>GP_need_index[[#This Row],[Normalised weighted population]]/GP_need_index[[#This Row],[Registered population]]</f>
        <v>1.0705836414401435</v>
      </c>
    </row>
    <row r="18035" spans="1:14" hidden="1" x14ac:dyDescent="0.2">
      <c r="A18035" s="46" t="s">
        <v>13249</v>
      </c>
      <c r="B18035" s="33" t="s">
        <v>419</v>
      </c>
      <c r="C18035" s="1" t="s">
        <v>12731</v>
      </c>
      <c r="D18035" s="1" t="s">
        <v>6648</v>
      </c>
      <c r="E18035" s="1" t="s">
        <v>6654</v>
      </c>
      <c r="F18035" s="62">
        <v>5809.8415740411165</v>
      </c>
      <c r="G18035" s="62">
        <v>58.162114201758243</v>
      </c>
      <c r="H18035" s="62">
        <v>62.197913408205771</v>
      </c>
      <c r="I18035" s="62">
        <v>1925.5809999999999</v>
      </c>
      <c r="J18035" s="62">
        <v>2002.6838961655922</v>
      </c>
      <c r="K18035" s="62">
        <v>1925.5809999999999</v>
      </c>
      <c r="L18035" s="62">
        <v>119767.12029848628</v>
      </c>
      <c r="M18035" s="63">
        <v>6213.7685609176551</v>
      </c>
      <c r="N18035" s="64">
        <f>GP_need_index[[#This Row],[Normalised weighted population]]/GP_need_index[[#This Row],[Registered population]]</f>
        <v>1.0695246129741851</v>
      </c>
    </row>
    <row r="18036" spans="1:14" hidden="1" x14ac:dyDescent="0.2">
      <c r="A18036" s="46" t="s">
        <v>13250</v>
      </c>
      <c r="B18036" s="33" t="s">
        <v>419</v>
      </c>
      <c r="C18036" s="1" t="s">
        <v>12731</v>
      </c>
      <c r="D18036" s="1" t="s">
        <v>6648</v>
      </c>
      <c r="E18036" s="1" t="s">
        <v>6654</v>
      </c>
      <c r="F18036" s="62">
        <v>5837.698634468331</v>
      </c>
      <c r="G18036" s="62">
        <v>58.162114201758243</v>
      </c>
      <c r="H18036" s="62">
        <v>62.197913408205771</v>
      </c>
      <c r="I18036" s="62">
        <v>1925.5809999999999</v>
      </c>
      <c r="J18036" s="62">
        <v>2002.6838961655922</v>
      </c>
      <c r="K18036" s="62">
        <v>1925.5809999999999</v>
      </c>
      <c r="L18036" s="62">
        <v>119767.12029848628</v>
      </c>
      <c r="M18036" s="63">
        <v>6238.9718266825894</v>
      </c>
      <c r="N18036" s="64">
        <f>GP_need_index[[#This Row],[Normalised weighted population]]/GP_need_index[[#This Row],[Registered population]]</f>
        <v>1.0687382506943688</v>
      </c>
    </row>
    <row r="18037" spans="1:14" x14ac:dyDescent="0.2">
      <c r="A18037" s="46" t="s">
        <v>13248</v>
      </c>
      <c r="B18037" s="33" t="s">
        <v>421</v>
      </c>
      <c r="C18037" s="1" t="s">
        <v>12732</v>
      </c>
      <c r="D18037" s="1" t="s">
        <v>6648</v>
      </c>
      <c r="E18037" s="1" t="s">
        <v>6654</v>
      </c>
      <c r="F18037" s="62">
        <v>7824.833333333333</v>
      </c>
      <c r="G18037" s="62">
        <v>96.783507058891161</v>
      </c>
      <c r="H18037" s="62">
        <v>95.758536469564277</v>
      </c>
      <c r="I18037" s="62">
        <v>1956.636</v>
      </c>
      <c r="J18037" s="62">
        <v>2002.6838961655922</v>
      </c>
      <c r="K18037" s="62">
        <v>1956.636</v>
      </c>
      <c r="L18037" s="62">
        <v>187364.59976366235</v>
      </c>
      <c r="M18037" s="63">
        <v>9679.3964749035295</v>
      </c>
      <c r="N18037" s="68">
        <f>GP_need_index[[#This Row],[Normalised weighted population]]/GP_need_index[[#This Row],[Registered population]]</f>
        <v>1.2370099224567335</v>
      </c>
    </row>
    <row r="18038" spans="1:14" hidden="1" x14ac:dyDescent="0.2">
      <c r="A18038" s="46" t="s">
        <v>13249</v>
      </c>
      <c r="B18038" s="33" t="s">
        <v>421</v>
      </c>
      <c r="C18038" s="1" t="s">
        <v>12732</v>
      </c>
      <c r="D18038" s="1" t="s">
        <v>6648</v>
      </c>
      <c r="E18038" s="1" t="s">
        <v>6654</v>
      </c>
      <c r="F18038" s="62">
        <v>7861.1964786059725</v>
      </c>
      <c r="G18038" s="62">
        <v>96.783507058891161</v>
      </c>
      <c r="H18038" s="62">
        <v>95.758536469564277</v>
      </c>
      <c r="I18038" s="62">
        <v>1956.636</v>
      </c>
      <c r="J18038" s="62">
        <v>2002.6838961655922</v>
      </c>
      <c r="K18038" s="62">
        <v>1956.636</v>
      </c>
      <c r="L18038" s="62">
        <v>187364.59976366235</v>
      </c>
      <c r="M18038" s="63">
        <v>9720.8671005766791</v>
      </c>
      <c r="N18038" s="64">
        <f>GP_need_index[[#This Row],[Normalised weighted population]]/GP_need_index[[#This Row],[Registered population]]</f>
        <v>1.236563305220999</v>
      </c>
    </row>
    <row r="18039" spans="1:14" hidden="1" x14ac:dyDescent="0.2">
      <c r="A18039" s="46" t="s">
        <v>13250</v>
      </c>
      <c r="B18039" s="33" t="s">
        <v>421</v>
      </c>
      <c r="C18039" s="1" t="s">
        <v>12732</v>
      </c>
      <c r="D18039" s="1" t="s">
        <v>6648</v>
      </c>
      <c r="E18039" s="1" t="s">
        <v>6654</v>
      </c>
      <c r="F18039" s="62">
        <v>7895.8190434451062</v>
      </c>
      <c r="G18039" s="62">
        <v>96.783507058891161</v>
      </c>
      <c r="H18039" s="62">
        <v>95.758536469564277</v>
      </c>
      <c r="I18039" s="62">
        <v>1956.636</v>
      </c>
      <c r="J18039" s="62">
        <v>2002.6838961655922</v>
      </c>
      <c r="K18039" s="62">
        <v>1956.636</v>
      </c>
      <c r="L18039" s="62">
        <v>187364.59976366235</v>
      </c>
      <c r="M18039" s="63">
        <v>9760.2952824601143</v>
      </c>
      <c r="N18039" s="64">
        <f>GP_need_index[[#This Row],[Normalised weighted population]]/GP_need_index[[#This Row],[Registered population]]</f>
        <v>1.236134621216129</v>
      </c>
    </row>
    <row r="18040" spans="1:14" x14ac:dyDescent="0.2">
      <c r="A18040" s="46" t="s">
        <v>13248</v>
      </c>
      <c r="B18040" s="33" t="s">
        <v>399</v>
      </c>
      <c r="C18040" s="1" t="s">
        <v>12733</v>
      </c>
      <c r="D18040" s="1" t="s">
        <v>6648</v>
      </c>
      <c r="E18040" s="1" t="s">
        <v>6654</v>
      </c>
      <c r="F18040" s="62">
        <v>10707.833333333336</v>
      </c>
      <c r="G18040" s="62">
        <v>164.26261547985945</v>
      </c>
      <c r="H18040" s="62">
        <v>160.32470294796994</v>
      </c>
      <c r="I18040" s="62">
        <v>2052.7049999999999</v>
      </c>
      <c r="J18040" s="62">
        <v>2002.6838961655922</v>
      </c>
      <c r="K18040" s="62">
        <v>2052.7049999999999</v>
      </c>
      <c r="L18040" s="62">
        <v>329099.31936481263</v>
      </c>
      <c r="M18040" s="63">
        <v>17001.518940990012</v>
      </c>
      <c r="N18040" s="68">
        <f>GP_need_index[[#This Row],[Normalised weighted population]]/GP_need_index[[#This Row],[Registered population]]</f>
        <v>1.5877646216312054</v>
      </c>
    </row>
    <row r="18041" spans="1:14" hidden="1" x14ac:dyDescent="0.2">
      <c r="A18041" s="46" t="s">
        <v>13249</v>
      </c>
      <c r="B18041" s="33" t="s">
        <v>399</v>
      </c>
      <c r="C18041" s="1" t="s">
        <v>12733</v>
      </c>
      <c r="D18041" s="1" t="s">
        <v>6648</v>
      </c>
      <c r="E18041" s="1" t="s">
        <v>6654</v>
      </c>
      <c r="F18041" s="62">
        <v>10755.567502074997</v>
      </c>
      <c r="G18041" s="62">
        <v>164.26261547985945</v>
      </c>
      <c r="H18041" s="62">
        <v>160.32470294796994</v>
      </c>
      <c r="I18041" s="62">
        <v>2052.7049999999999</v>
      </c>
      <c r="J18041" s="62">
        <v>2002.6838961655922</v>
      </c>
      <c r="K18041" s="62">
        <v>2052.7049999999999</v>
      </c>
      <c r="L18041" s="62">
        <v>329099.31936481263</v>
      </c>
      <c r="M18041" s="63">
        <v>17074.360634137392</v>
      </c>
      <c r="N18041" s="64">
        <f>GP_need_index[[#This Row],[Normalised weighted population]]/GP_need_index[[#This Row],[Registered population]]</f>
        <v>1.5874904444459443</v>
      </c>
    </row>
    <row r="18042" spans="1:14" hidden="1" x14ac:dyDescent="0.2">
      <c r="A18042" s="46" t="s">
        <v>13250</v>
      </c>
      <c r="B18042" s="33" t="s">
        <v>399</v>
      </c>
      <c r="C18042" s="1" t="s">
        <v>12733</v>
      </c>
      <c r="D18042" s="1" t="s">
        <v>6648</v>
      </c>
      <c r="E18042" s="1" t="s">
        <v>6654</v>
      </c>
      <c r="F18042" s="62">
        <v>10797.20292319229</v>
      </c>
      <c r="G18042" s="62">
        <v>164.26261547985945</v>
      </c>
      <c r="H18042" s="62">
        <v>160.32470294796994</v>
      </c>
      <c r="I18042" s="62">
        <v>2052.7049999999999</v>
      </c>
      <c r="J18042" s="62">
        <v>2002.6838961655922</v>
      </c>
      <c r="K18042" s="62">
        <v>2052.7049999999999</v>
      </c>
      <c r="L18042" s="62">
        <v>329099.31936481263</v>
      </c>
      <c r="M18042" s="63">
        <v>17143.614846715427</v>
      </c>
      <c r="N18042" s="64">
        <f>GP_need_index[[#This Row],[Normalised weighted population]]/GP_need_index[[#This Row],[Registered population]]</f>
        <v>1.58778296274224</v>
      </c>
    </row>
    <row r="18043" spans="1:14" x14ac:dyDescent="0.2">
      <c r="A18043" s="46" t="s">
        <v>13248</v>
      </c>
      <c r="B18043" s="33" t="s">
        <v>416</v>
      </c>
      <c r="C18043" s="1" t="s">
        <v>12734</v>
      </c>
      <c r="D18043" s="1" t="s">
        <v>6648</v>
      </c>
      <c r="E18043" s="1" t="s">
        <v>6654</v>
      </c>
      <c r="F18043" s="62">
        <v>4605.25</v>
      </c>
      <c r="G18043" s="62">
        <v>60.946432440050103</v>
      </c>
      <c r="H18043" s="62">
        <v>63.685504190518238</v>
      </c>
      <c r="I18043" s="62">
        <v>1844.59</v>
      </c>
      <c r="J18043" s="62">
        <v>2002.6838961655922</v>
      </c>
      <c r="K18043" s="62">
        <v>1844.59</v>
      </c>
      <c r="L18043" s="62">
        <v>117473.64417478803</v>
      </c>
      <c r="M18043" s="63">
        <v>6068.7770195319463</v>
      </c>
      <c r="N18043" s="68">
        <f>GP_need_index[[#This Row],[Normalised weighted population]]/GP_need_index[[#This Row],[Registered population]]</f>
        <v>1.3177953465136412</v>
      </c>
    </row>
    <row r="18044" spans="1:14" hidden="1" x14ac:dyDescent="0.2">
      <c r="A18044" s="46" t="s">
        <v>13249</v>
      </c>
      <c r="B18044" s="33" t="s">
        <v>416</v>
      </c>
      <c r="C18044" s="1" t="s">
        <v>12734</v>
      </c>
      <c r="D18044" s="1" t="s">
        <v>6648</v>
      </c>
      <c r="E18044" s="1" t="s">
        <v>6654</v>
      </c>
      <c r="F18044" s="62">
        <v>4626.7310627546858</v>
      </c>
      <c r="G18044" s="62">
        <v>60.946432440050103</v>
      </c>
      <c r="H18044" s="62">
        <v>63.685504190518238</v>
      </c>
      <c r="I18044" s="62">
        <v>1844.59</v>
      </c>
      <c r="J18044" s="62">
        <v>2002.6838961655922</v>
      </c>
      <c r="K18044" s="62">
        <v>1844.59</v>
      </c>
      <c r="L18044" s="62">
        <v>117473.64417478803</v>
      </c>
      <c r="M18044" s="63">
        <v>6094.7782253636697</v>
      </c>
      <c r="N18044" s="64">
        <f>GP_need_index[[#This Row],[Normalised weighted population]]/GP_need_index[[#This Row],[Registered population]]</f>
        <v>1.3172968436455719</v>
      </c>
    </row>
    <row r="18045" spans="1:14" hidden="1" x14ac:dyDescent="0.2">
      <c r="A18045" s="46" t="s">
        <v>13250</v>
      </c>
      <c r="B18045" s="33" t="s">
        <v>416</v>
      </c>
      <c r="C18045" s="1" t="s">
        <v>12734</v>
      </c>
      <c r="D18045" s="1" t="s">
        <v>6648</v>
      </c>
      <c r="E18045" s="1" t="s">
        <v>6654</v>
      </c>
      <c r="F18045" s="62">
        <v>4647.9304912539428</v>
      </c>
      <c r="G18045" s="62">
        <v>60.946432440050103</v>
      </c>
      <c r="H18045" s="62">
        <v>63.685504190518238</v>
      </c>
      <c r="I18045" s="62">
        <v>1844.59</v>
      </c>
      <c r="J18045" s="62">
        <v>2002.6838961655922</v>
      </c>
      <c r="K18045" s="62">
        <v>1844.59</v>
      </c>
      <c r="L18045" s="62">
        <v>117473.64417478803</v>
      </c>
      <c r="M18045" s="63">
        <v>6119.4988621054872</v>
      </c>
      <c r="N18045" s="64">
        <f>GP_need_index[[#This Row],[Normalised weighted population]]/GP_need_index[[#This Row],[Registered population]]</f>
        <v>1.3166072241442959</v>
      </c>
    </row>
    <row r="18046" spans="1:14" x14ac:dyDescent="0.2">
      <c r="A18046" s="46" t="s">
        <v>13248</v>
      </c>
      <c r="B18046" s="33" t="s">
        <v>389</v>
      </c>
      <c r="C18046" s="1" t="s">
        <v>9766</v>
      </c>
      <c r="D18046" s="1" t="s">
        <v>6648</v>
      </c>
      <c r="E18046" s="1" t="s">
        <v>6654</v>
      </c>
      <c r="F18046" s="62">
        <v>11974</v>
      </c>
      <c r="G18046" s="62">
        <v>164.22725514489539</v>
      </c>
      <c r="H18046" s="62">
        <v>164.89564474149731</v>
      </c>
      <c r="I18046" s="62">
        <v>2005.046</v>
      </c>
      <c r="J18046" s="62">
        <v>2002.6838961655922</v>
      </c>
      <c r="K18046" s="62">
        <v>2005.046</v>
      </c>
      <c r="L18046" s="62">
        <v>330623.35290636023</v>
      </c>
      <c r="M18046" s="63">
        <v>17080.251662690367</v>
      </c>
      <c r="N18046" s="68">
        <f>GP_need_index[[#This Row],[Normalised weighted population]]/GP_need_index[[#This Row],[Registered population]]</f>
        <v>1.4264449359186877</v>
      </c>
    </row>
    <row r="18047" spans="1:14" hidden="1" x14ac:dyDescent="0.2">
      <c r="A18047" s="46" t="s">
        <v>13249</v>
      </c>
      <c r="B18047" s="33" t="s">
        <v>389</v>
      </c>
      <c r="C18047" s="1" t="s">
        <v>9766</v>
      </c>
      <c r="D18047" s="1" t="s">
        <v>6648</v>
      </c>
      <c r="E18047" s="1" t="s">
        <v>6654</v>
      </c>
      <c r="F18047" s="62">
        <v>12042.396544696863</v>
      </c>
      <c r="G18047" s="62">
        <v>164.22725514489539</v>
      </c>
      <c r="H18047" s="62">
        <v>164.89564474149731</v>
      </c>
      <c r="I18047" s="62">
        <v>2005.046</v>
      </c>
      <c r="J18047" s="62">
        <v>2002.6838961655922</v>
      </c>
      <c r="K18047" s="62">
        <v>2005.046</v>
      </c>
      <c r="L18047" s="62">
        <v>330623.35290636023</v>
      </c>
      <c r="M18047" s="63">
        <v>17153.430680095342</v>
      </c>
      <c r="N18047" s="64">
        <f>GP_need_index[[#This Row],[Normalised weighted population]]/GP_need_index[[#This Row],[Registered population]]</f>
        <v>1.4244200161012996</v>
      </c>
    </row>
    <row r="18048" spans="1:14" hidden="1" x14ac:dyDescent="0.2">
      <c r="A18048" s="46" t="s">
        <v>13250</v>
      </c>
      <c r="B18048" s="33" t="s">
        <v>389</v>
      </c>
      <c r="C18048" s="1" t="s">
        <v>9766</v>
      </c>
      <c r="D18048" s="1" t="s">
        <v>6648</v>
      </c>
      <c r="E18048" s="1" t="s">
        <v>6654</v>
      </c>
      <c r="F18048" s="62">
        <v>12103.539483984365</v>
      </c>
      <c r="G18048" s="62">
        <v>164.22725514489539</v>
      </c>
      <c r="H18048" s="62">
        <v>164.89564474149731</v>
      </c>
      <c r="I18048" s="62">
        <v>2005.046</v>
      </c>
      <c r="J18048" s="62">
        <v>2002.6838961655922</v>
      </c>
      <c r="K18048" s="62">
        <v>2005.046</v>
      </c>
      <c r="L18048" s="62">
        <v>330623.35290636023</v>
      </c>
      <c r="M18048" s="63">
        <v>17223.005603585407</v>
      </c>
      <c r="N18048" s="64">
        <f>GP_need_index[[#This Row],[Normalised weighted population]]/GP_need_index[[#This Row],[Registered population]]</f>
        <v>1.4229726458425833</v>
      </c>
    </row>
    <row r="18049" spans="1:14" x14ac:dyDescent="0.2">
      <c r="A18049" s="46" t="s">
        <v>13248</v>
      </c>
      <c r="B18049" s="33" t="s">
        <v>388</v>
      </c>
      <c r="C18049" s="1" t="s">
        <v>12735</v>
      </c>
      <c r="D18049" s="1" t="s">
        <v>6648</v>
      </c>
      <c r="E18049" s="1" t="s">
        <v>6654</v>
      </c>
      <c r="F18049" s="62">
        <v>5551.0833333333339</v>
      </c>
      <c r="G18049" s="62">
        <v>74.993007031362083</v>
      </c>
      <c r="H18049" s="62">
        <v>72.70275581446684</v>
      </c>
      <c r="I18049" s="62">
        <v>2025.4939999999999</v>
      </c>
      <c r="J18049" s="62">
        <v>2002.6838961655922</v>
      </c>
      <c r="K18049" s="62">
        <v>2025.4939999999999</v>
      </c>
      <c r="L18049" s="62">
        <v>147258.9956856677</v>
      </c>
      <c r="M18049" s="63">
        <v>7607.5107332742</v>
      </c>
      <c r="N18049" s="68">
        <f>GP_need_index[[#This Row],[Normalised weighted population]]/GP_need_index[[#This Row],[Registered population]]</f>
        <v>1.3704551483838048</v>
      </c>
    </row>
    <row r="18050" spans="1:14" hidden="1" x14ac:dyDescent="0.2">
      <c r="A18050" s="46" t="s">
        <v>13249</v>
      </c>
      <c r="B18050" s="33" t="s">
        <v>388</v>
      </c>
      <c r="C18050" s="1" t="s">
        <v>12735</v>
      </c>
      <c r="D18050" s="1" t="s">
        <v>6648</v>
      </c>
      <c r="E18050" s="1" t="s">
        <v>6654</v>
      </c>
      <c r="F18050" s="62">
        <v>5576.4381759139142</v>
      </c>
      <c r="G18050" s="62">
        <v>74.993007031362083</v>
      </c>
      <c r="H18050" s="62">
        <v>72.70275581446684</v>
      </c>
      <c r="I18050" s="62">
        <v>2025.4939999999999</v>
      </c>
      <c r="J18050" s="62">
        <v>2002.6838961655922</v>
      </c>
      <c r="K18050" s="62">
        <v>2025.4939999999999</v>
      </c>
      <c r="L18050" s="62">
        <v>147258.9956856677</v>
      </c>
      <c r="M18050" s="63">
        <v>7640.1045247096554</v>
      </c>
      <c r="N18050" s="64">
        <f>GP_need_index[[#This Row],[Normalised weighted population]]/GP_need_index[[#This Row],[Registered population]]</f>
        <v>1.3700689012763116</v>
      </c>
    </row>
    <row r="18051" spans="1:14" hidden="1" x14ac:dyDescent="0.2">
      <c r="A18051" s="46" t="s">
        <v>13250</v>
      </c>
      <c r="B18051" s="33" t="s">
        <v>388</v>
      </c>
      <c r="C18051" s="1" t="s">
        <v>12735</v>
      </c>
      <c r="D18051" s="1" t="s">
        <v>6648</v>
      </c>
      <c r="E18051" s="1" t="s">
        <v>6654</v>
      </c>
      <c r="F18051" s="62">
        <v>5598.3519037791903</v>
      </c>
      <c r="G18051" s="62">
        <v>74.993007031362083</v>
      </c>
      <c r="H18051" s="62">
        <v>72.70275581446684</v>
      </c>
      <c r="I18051" s="62">
        <v>2025.4939999999999</v>
      </c>
      <c r="J18051" s="62">
        <v>2002.6838961655922</v>
      </c>
      <c r="K18051" s="62">
        <v>2025.4939999999999</v>
      </c>
      <c r="L18051" s="62">
        <v>147258.9956856677</v>
      </c>
      <c r="M18051" s="63">
        <v>7671.0930597541101</v>
      </c>
      <c r="N18051" s="64">
        <f>GP_need_index[[#This Row],[Normalised weighted population]]/GP_need_index[[#This Row],[Registered population]]</f>
        <v>1.3702413123718977</v>
      </c>
    </row>
    <row r="18052" spans="1:14" x14ac:dyDescent="0.2">
      <c r="A18052" s="46" t="s">
        <v>13248</v>
      </c>
      <c r="B18052" s="33" t="s">
        <v>401</v>
      </c>
      <c r="C18052" s="1" t="s">
        <v>12736</v>
      </c>
      <c r="D18052" s="1" t="s">
        <v>6648</v>
      </c>
      <c r="E18052" s="1" t="s">
        <v>6654</v>
      </c>
      <c r="F18052" s="62">
        <v>3103.5833333333335</v>
      </c>
      <c r="G18052" s="62">
        <v>42.799164269210863</v>
      </c>
      <c r="H18052" s="62">
        <v>42.14015143380341</v>
      </c>
      <c r="I18052" s="62">
        <v>1975.3689999999999</v>
      </c>
      <c r="J18052" s="62">
        <v>2002.6838961655922</v>
      </c>
      <c r="K18052" s="62">
        <v>1975.3689999999999</v>
      </c>
      <c r="L18052" s="62">
        <v>83242.348797640807</v>
      </c>
      <c r="M18052" s="63">
        <v>4300.3624939338169</v>
      </c>
      <c r="N18052" s="68">
        <f>GP_need_index[[#This Row],[Normalised weighted population]]/GP_need_index[[#This Row],[Registered population]]</f>
        <v>1.3856120593723869</v>
      </c>
    </row>
    <row r="18053" spans="1:14" hidden="1" x14ac:dyDescent="0.2">
      <c r="A18053" s="46" t="s">
        <v>13249</v>
      </c>
      <c r="B18053" s="33" t="s">
        <v>401</v>
      </c>
      <c r="C18053" s="1" t="s">
        <v>12736</v>
      </c>
      <c r="D18053" s="1" t="s">
        <v>6648</v>
      </c>
      <c r="E18053" s="1" t="s">
        <v>6654</v>
      </c>
      <c r="F18053" s="62">
        <v>3115.6808253570516</v>
      </c>
      <c r="G18053" s="62">
        <v>42.799164269210863</v>
      </c>
      <c r="H18053" s="62">
        <v>42.14015143380341</v>
      </c>
      <c r="I18053" s="62">
        <v>1975.3689999999999</v>
      </c>
      <c r="J18053" s="62">
        <v>2002.6838961655922</v>
      </c>
      <c r="K18053" s="62">
        <v>1975.3689999999999</v>
      </c>
      <c r="L18053" s="62">
        <v>83242.348797640807</v>
      </c>
      <c r="M18053" s="63">
        <v>4318.7870644850054</v>
      </c>
      <c r="N18053" s="64">
        <f>GP_need_index[[#This Row],[Normalised weighted population]]/GP_need_index[[#This Row],[Registered population]]</f>
        <v>1.3861455349779226</v>
      </c>
    </row>
    <row r="18054" spans="1:14" hidden="1" x14ac:dyDescent="0.2">
      <c r="A18054" s="46" t="s">
        <v>13250</v>
      </c>
      <c r="B18054" s="33" t="s">
        <v>401</v>
      </c>
      <c r="C18054" s="1" t="s">
        <v>12736</v>
      </c>
      <c r="D18054" s="1" t="s">
        <v>6648</v>
      </c>
      <c r="E18054" s="1" t="s">
        <v>6654</v>
      </c>
      <c r="F18054" s="62">
        <v>3127.3010505039456</v>
      </c>
      <c r="G18054" s="62">
        <v>42.799164269210863</v>
      </c>
      <c r="H18054" s="62">
        <v>42.14015143380341</v>
      </c>
      <c r="I18054" s="62">
        <v>1975.3689999999999</v>
      </c>
      <c r="J18054" s="62">
        <v>2002.6838961655922</v>
      </c>
      <c r="K18054" s="62">
        <v>1975.3689999999999</v>
      </c>
      <c r="L18054" s="62">
        <v>83242.348797640807</v>
      </c>
      <c r="M18054" s="63">
        <v>4336.3042180611756</v>
      </c>
      <c r="N18054" s="64">
        <f>GP_need_index[[#This Row],[Normalised weighted population]]/GP_need_index[[#This Row],[Registered population]]</f>
        <v>1.3865963487469191</v>
      </c>
    </row>
    <row r="18055" spans="1:14" x14ac:dyDescent="0.2">
      <c r="A18055" s="46" t="s">
        <v>13248</v>
      </c>
      <c r="B18055" s="33" t="s">
        <v>396</v>
      </c>
      <c r="C18055" s="1" t="s">
        <v>12737</v>
      </c>
      <c r="D18055" s="1" t="s">
        <v>6648</v>
      </c>
      <c r="E18055" s="1" t="s">
        <v>6654</v>
      </c>
      <c r="F18055" s="62">
        <v>1683.75</v>
      </c>
      <c r="G18055" s="62"/>
      <c r="H18055" s="62"/>
      <c r="I18055" s="62">
        <v>1797.1389999999999</v>
      </c>
      <c r="J18055" s="62">
        <v>2002.6838961655922</v>
      </c>
      <c r="K18055" s="62">
        <v>1797.1389999999999</v>
      </c>
      <c r="L18055" s="62"/>
      <c r="M18055" s="63"/>
      <c r="N18055" s="68">
        <f>GP_need_index[[#This Row],[Normalised weighted population]]/GP_need_index[[#This Row],[Registered population]]</f>
        <v>0</v>
      </c>
    </row>
    <row r="18056" spans="1:14" hidden="1" x14ac:dyDescent="0.2">
      <c r="A18056" s="46" t="s">
        <v>13249</v>
      </c>
      <c r="B18056" s="33" t="s">
        <v>396</v>
      </c>
      <c r="C18056" s="1" t="s">
        <v>12737</v>
      </c>
      <c r="D18056" s="1" t="s">
        <v>6648</v>
      </c>
      <c r="E18056" s="1" t="s">
        <v>6654</v>
      </c>
      <c r="F18056" s="62">
        <v>1689.5223984574629</v>
      </c>
      <c r="G18056" s="62"/>
      <c r="H18056" s="62"/>
      <c r="I18056" s="62">
        <v>1797.1389999999999</v>
      </c>
      <c r="J18056" s="62">
        <v>2002.6838961655922</v>
      </c>
      <c r="K18056" s="62">
        <v>1797.1389999999999</v>
      </c>
      <c r="L18056" s="62"/>
      <c r="M18056" s="63"/>
      <c r="N18056" s="64">
        <f>GP_need_index[[#This Row],[Normalised weighted population]]/GP_need_index[[#This Row],[Registered population]]</f>
        <v>0</v>
      </c>
    </row>
    <row r="18057" spans="1:14" hidden="1" x14ac:dyDescent="0.2">
      <c r="A18057" s="46" t="s">
        <v>13250</v>
      </c>
      <c r="B18057" s="33" t="s">
        <v>396</v>
      </c>
      <c r="C18057" s="1" t="s">
        <v>12737</v>
      </c>
      <c r="D18057" s="1" t="s">
        <v>6648</v>
      </c>
      <c r="E18057" s="1" t="s">
        <v>6654</v>
      </c>
      <c r="F18057" s="62">
        <v>1694.3484067057964</v>
      </c>
      <c r="G18057" s="62"/>
      <c r="H18057" s="62"/>
      <c r="I18057" s="62">
        <v>1797.1389999999999</v>
      </c>
      <c r="J18057" s="62">
        <v>2002.6838961655922</v>
      </c>
      <c r="K18057" s="62">
        <v>1797.1389999999999</v>
      </c>
      <c r="L18057" s="62"/>
      <c r="M18057" s="63"/>
      <c r="N18057" s="64">
        <f>GP_need_index[[#This Row],[Normalised weighted population]]/GP_need_index[[#This Row],[Registered population]]</f>
        <v>0</v>
      </c>
    </row>
    <row r="18058" spans="1:14" x14ac:dyDescent="0.2">
      <c r="A18058" s="46" t="s">
        <v>13248</v>
      </c>
      <c r="B18058" s="33" t="s">
        <v>390</v>
      </c>
      <c r="C18058" s="1" t="s">
        <v>12738</v>
      </c>
      <c r="D18058" s="1" t="s">
        <v>6648</v>
      </c>
      <c r="E18058" s="1" t="s">
        <v>6654</v>
      </c>
      <c r="F18058" s="62">
        <v>5133</v>
      </c>
      <c r="G18058" s="62">
        <v>79.448010625625415</v>
      </c>
      <c r="H18058" s="62">
        <v>79.585373862377381</v>
      </c>
      <c r="I18058" s="62">
        <v>2145.6469999999999</v>
      </c>
      <c r="J18058" s="62">
        <v>2002.6838961655922</v>
      </c>
      <c r="K18058" s="62">
        <v>2145.6469999999999</v>
      </c>
      <c r="L18058" s="62">
        <v>170762.11867168843</v>
      </c>
      <c r="M18058" s="63">
        <v>8821.6997853527246</v>
      </c>
      <c r="N18058" s="68">
        <f>GP_need_index[[#This Row],[Normalised weighted population]]/GP_need_index[[#This Row],[Registered population]]</f>
        <v>1.718624544194959</v>
      </c>
    </row>
    <row r="18059" spans="1:14" hidden="1" x14ac:dyDescent="0.2">
      <c r="A18059" s="46" t="s">
        <v>13249</v>
      </c>
      <c r="B18059" s="33" t="s">
        <v>390</v>
      </c>
      <c r="C18059" s="1" t="s">
        <v>12738</v>
      </c>
      <c r="D18059" s="1" t="s">
        <v>6648</v>
      </c>
      <c r="E18059" s="1" t="s">
        <v>6654</v>
      </c>
      <c r="F18059" s="62">
        <v>5156.1345413231029</v>
      </c>
      <c r="G18059" s="62">
        <v>79.448010625625415</v>
      </c>
      <c r="H18059" s="62">
        <v>79.585373862377381</v>
      </c>
      <c r="I18059" s="62">
        <v>2145.6469999999999</v>
      </c>
      <c r="J18059" s="62">
        <v>2002.6838961655922</v>
      </c>
      <c r="K18059" s="62">
        <v>2145.6469999999999</v>
      </c>
      <c r="L18059" s="62">
        <v>170762.11867168843</v>
      </c>
      <c r="M18059" s="63">
        <v>8859.495675886581</v>
      </c>
      <c r="N18059" s="64">
        <f>GP_need_index[[#This Row],[Normalised weighted population]]/GP_need_index[[#This Row],[Registered population]]</f>
        <v>1.7182436968786248</v>
      </c>
    </row>
    <row r="18060" spans="1:14" hidden="1" x14ac:dyDescent="0.2">
      <c r="A18060" s="46" t="s">
        <v>13250</v>
      </c>
      <c r="B18060" s="33" t="s">
        <v>390</v>
      </c>
      <c r="C18060" s="1" t="s">
        <v>12738</v>
      </c>
      <c r="D18060" s="1" t="s">
        <v>6648</v>
      </c>
      <c r="E18060" s="1" t="s">
        <v>6654</v>
      </c>
      <c r="F18060" s="62">
        <v>5176.8919000995411</v>
      </c>
      <c r="G18060" s="62">
        <v>79.448010625625415</v>
      </c>
      <c r="H18060" s="62">
        <v>79.585373862377381</v>
      </c>
      <c r="I18060" s="62">
        <v>2145.6469999999999</v>
      </c>
      <c r="J18060" s="62">
        <v>2002.6838961655922</v>
      </c>
      <c r="K18060" s="62">
        <v>2145.6469999999999</v>
      </c>
      <c r="L18060" s="62">
        <v>170762.11867168843</v>
      </c>
      <c r="M18060" s="63">
        <v>8895.4301047076115</v>
      </c>
      <c r="N18060" s="64">
        <f>GP_need_index[[#This Row],[Normalised weighted population]]/GP_need_index[[#This Row],[Registered population]]</f>
        <v>1.7182955094226655</v>
      </c>
    </row>
    <row r="18061" spans="1:14" x14ac:dyDescent="0.2">
      <c r="A18061" s="46" t="s">
        <v>13248</v>
      </c>
      <c r="B18061" s="33" t="s">
        <v>402</v>
      </c>
      <c r="C18061" s="1" t="s">
        <v>12739</v>
      </c>
      <c r="D18061" s="1" t="s">
        <v>6648</v>
      </c>
      <c r="E18061" s="1" t="s">
        <v>6654</v>
      </c>
      <c r="F18061" s="62">
        <v>4531.9166666666661</v>
      </c>
      <c r="G18061" s="62">
        <v>66.664255519833475</v>
      </c>
      <c r="H18061" s="62">
        <v>68.16470914102824</v>
      </c>
      <c r="I18061" s="62">
        <v>1766.6379999999999</v>
      </c>
      <c r="J18061" s="62">
        <v>2002.6838961655922</v>
      </c>
      <c r="K18061" s="62">
        <v>1766.6379999999999</v>
      </c>
      <c r="L18061" s="62">
        <v>120422.36542748784</v>
      </c>
      <c r="M18061" s="63">
        <v>6221.1101824392281</v>
      </c>
      <c r="N18061" s="68">
        <f>GP_need_index[[#This Row],[Normalised weighted population]]/GP_need_index[[#This Row],[Registered population]]</f>
        <v>1.3727326956819363</v>
      </c>
    </row>
    <row r="18062" spans="1:14" hidden="1" x14ac:dyDescent="0.2">
      <c r="A18062" s="46" t="s">
        <v>13249</v>
      </c>
      <c r="B18062" s="33" t="s">
        <v>402</v>
      </c>
      <c r="C18062" s="1" t="s">
        <v>12739</v>
      </c>
      <c r="D18062" s="1" t="s">
        <v>6648</v>
      </c>
      <c r="E18062" s="1" t="s">
        <v>6654</v>
      </c>
      <c r="F18062" s="62">
        <v>4548.7851259743993</v>
      </c>
      <c r="G18062" s="62">
        <v>66.664255519833475</v>
      </c>
      <c r="H18062" s="62">
        <v>68.16470914102824</v>
      </c>
      <c r="I18062" s="62">
        <v>1766.6379999999999</v>
      </c>
      <c r="J18062" s="62">
        <v>2002.6838961655922</v>
      </c>
      <c r="K18062" s="62">
        <v>1766.6379999999999</v>
      </c>
      <c r="L18062" s="62">
        <v>120422.36542748784</v>
      </c>
      <c r="M18062" s="63">
        <v>6247.7640479272541</v>
      </c>
      <c r="N18062" s="64">
        <f>GP_need_index[[#This Row],[Normalised weighted population]]/GP_need_index[[#This Row],[Registered population]]</f>
        <v>1.37350168779162</v>
      </c>
    </row>
    <row r="18063" spans="1:14" hidden="1" x14ac:dyDescent="0.2">
      <c r="A18063" s="46" t="s">
        <v>13250</v>
      </c>
      <c r="B18063" s="33" t="s">
        <v>402</v>
      </c>
      <c r="C18063" s="1" t="s">
        <v>12739</v>
      </c>
      <c r="D18063" s="1" t="s">
        <v>6648</v>
      </c>
      <c r="E18063" s="1" t="s">
        <v>6654</v>
      </c>
      <c r="F18063" s="62">
        <v>4563.8280779984761</v>
      </c>
      <c r="G18063" s="62">
        <v>66.664255519833475</v>
      </c>
      <c r="H18063" s="62">
        <v>68.16470914102824</v>
      </c>
      <c r="I18063" s="62">
        <v>1766.6379999999999</v>
      </c>
      <c r="J18063" s="62">
        <v>2002.6838961655922</v>
      </c>
      <c r="K18063" s="62">
        <v>1766.6379999999999</v>
      </c>
      <c r="L18063" s="62">
        <v>120422.36542748784</v>
      </c>
      <c r="M18063" s="63">
        <v>6273.1052005937545</v>
      </c>
      <c r="N18063" s="64">
        <f>GP_need_index[[#This Row],[Normalised weighted population]]/GP_need_index[[#This Row],[Registered population]]</f>
        <v>1.3745270622343213</v>
      </c>
    </row>
    <row r="18064" spans="1:14" x14ac:dyDescent="0.2">
      <c r="A18064" s="46" t="s">
        <v>13248</v>
      </c>
      <c r="B18064" s="33" t="s">
        <v>394</v>
      </c>
      <c r="C18064" s="1" t="s">
        <v>12740</v>
      </c>
      <c r="D18064" s="1" t="s">
        <v>6648</v>
      </c>
      <c r="E18064" s="1" t="s">
        <v>6654</v>
      </c>
      <c r="F18064" s="62">
        <v>2713.3333333333339</v>
      </c>
      <c r="G18064" s="62">
        <v>35.221489048474226</v>
      </c>
      <c r="H18064" s="62">
        <v>33.392538520082049</v>
      </c>
      <c r="I18064" s="62">
        <v>2106.0349999999999</v>
      </c>
      <c r="J18064" s="62">
        <v>2002.6838961655922</v>
      </c>
      <c r="K18064" s="62">
        <v>2106.0349999999999</v>
      </c>
      <c r="L18064" s="62">
        <v>70325.854862140986</v>
      </c>
      <c r="M18064" s="63">
        <v>3633.0866796920009</v>
      </c>
      <c r="N18064" s="68">
        <f>GP_need_index[[#This Row],[Normalised weighted population]]/GP_need_index[[#This Row],[Registered population]]</f>
        <v>1.3389754347759213</v>
      </c>
    </row>
    <row r="18065" spans="1:14" hidden="1" x14ac:dyDescent="0.2">
      <c r="A18065" s="46" t="s">
        <v>13249</v>
      </c>
      <c r="B18065" s="33" t="s">
        <v>394</v>
      </c>
      <c r="C18065" s="1" t="s">
        <v>12740</v>
      </c>
      <c r="D18065" s="1" t="s">
        <v>6648</v>
      </c>
      <c r="E18065" s="1" t="s">
        <v>6654</v>
      </c>
      <c r="F18065" s="62">
        <v>2726.5729738780287</v>
      </c>
      <c r="G18065" s="62">
        <v>35.221489048474226</v>
      </c>
      <c r="H18065" s="62">
        <v>33.392538520082049</v>
      </c>
      <c r="I18065" s="62">
        <v>2106.0349999999999</v>
      </c>
      <c r="J18065" s="62">
        <v>2002.6838961655922</v>
      </c>
      <c r="K18065" s="62">
        <v>2106.0349999999999</v>
      </c>
      <c r="L18065" s="62">
        <v>70325.854862140986</v>
      </c>
      <c r="M18065" s="63">
        <v>3648.6523586186008</v>
      </c>
      <c r="N18065" s="64">
        <f>GP_need_index[[#This Row],[Normalised weighted population]]/GP_need_index[[#This Row],[Registered population]]</f>
        <v>1.3381825440120498</v>
      </c>
    </row>
    <row r="18066" spans="1:14" hidden="1" x14ac:dyDescent="0.2">
      <c r="A18066" s="46" t="s">
        <v>13250</v>
      </c>
      <c r="B18066" s="33" t="s">
        <v>394</v>
      </c>
      <c r="C18066" s="1" t="s">
        <v>12740</v>
      </c>
      <c r="D18066" s="1" t="s">
        <v>6648</v>
      </c>
      <c r="E18066" s="1" t="s">
        <v>6654</v>
      </c>
      <c r="F18066" s="62">
        <v>2739.9211884966626</v>
      </c>
      <c r="G18066" s="62">
        <v>35.221489048474226</v>
      </c>
      <c r="H18066" s="62">
        <v>33.392538520082049</v>
      </c>
      <c r="I18066" s="62">
        <v>2106.0349999999999</v>
      </c>
      <c r="J18066" s="62">
        <v>2002.6838961655922</v>
      </c>
      <c r="K18066" s="62">
        <v>2106.0349999999999</v>
      </c>
      <c r="L18066" s="62">
        <v>70325.854862140986</v>
      </c>
      <c r="M18066" s="63">
        <v>3663.4514220495275</v>
      </c>
      <c r="N18066" s="64">
        <f>GP_need_index[[#This Row],[Normalised weighted population]]/GP_need_index[[#This Row],[Registered population]]</f>
        <v>1.3370645248594126</v>
      </c>
    </row>
    <row r="18067" spans="1:14" x14ac:dyDescent="0.2">
      <c r="A18067" s="46" t="s">
        <v>13248</v>
      </c>
      <c r="B18067" s="33" t="s">
        <v>405</v>
      </c>
      <c r="C18067" s="1" t="s">
        <v>12741</v>
      </c>
      <c r="D18067" s="1" t="s">
        <v>6648</v>
      </c>
      <c r="E18067" s="1" t="s">
        <v>6654</v>
      </c>
      <c r="F18067" s="62">
        <v>5851.9166666666661</v>
      </c>
      <c r="G18067" s="62">
        <v>77.343932002580729</v>
      </c>
      <c r="H18067" s="62">
        <v>78.360358646335527</v>
      </c>
      <c r="I18067" s="62">
        <v>2082.393</v>
      </c>
      <c r="J18067" s="62">
        <v>2002.6838961655922</v>
      </c>
      <c r="K18067" s="62">
        <v>2082.393</v>
      </c>
      <c r="L18067" s="62">
        <v>163177.06232261859</v>
      </c>
      <c r="M18067" s="63">
        <v>8429.8500561096334</v>
      </c>
      <c r="N18067" s="68">
        <f>GP_need_index[[#This Row],[Normalised weighted population]]/GP_need_index[[#This Row],[Registered population]]</f>
        <v>1.4405280417144755</v>
      </c>
    </row>
    <row r="18068" spans="1:14" hidden="1" x14ac:dyDescent="0.2">
      <c r="A18068" s="46" t="s">
        <v>13249</v>
      </c>
      <c r="B18068" s="33" t="s">
        <v>405</v>
      </c>
      <c r="C18068" s="1" t="s">
        <v>12741</v>
      </c>
      <c r="D18068" s="1" t="s">
        <v>6648</v>
      </c>
      <c r="E18068" s="1" t="s">
        <v>6654</v>
      </c>
      <c r="F18068" s="62">
        <v>5880.3628869124141</v>
      </c>
      <c r="G18068" s="62">
        <v>77.343932002580729</v>
      </c>
      <c r="H18068" s="62">
        <v>78.360358646335527</v>
      </c>
      <c r="I18068" s="62">
        <v>2082.393</v>
      </c>
      <c r="J18068" s="62">
        <v>2002.6838961655922</v>
      </c>
      <c r="K18068" s="62">
        <v>2082.393</v>
      </c>
      <c r="L18068" s="62">
        <v>163177.06232261859</v>
      </c>
      <c r="M18068" s="63">
        <v>8465.9670967809288</v>
      </c>
      <c r="N18068" s="64">
        <f>GP_need_index[[#This Row],[Normalised weighted population]]/GP_need_index[[#This Row],[Registered population]]</f>
        <v>1.4397014707413969</v>
      </c>
    </row>
    <row r="18069" spans="1:14" hidden="1" x14ac:dyDescent="0.2">
      <c r="A18069" s="46" t="s">
        <v>13250</v>
      </c>
      <c r="B18069" s="33" t="s">
        <v>405</v>
      </c>
      <c r="C18069" s="1" t="s">
        <v>12741</v>
      </c>
      <c r="D18069" s="1" t="s">
        <v>6648</v>
      </c>
      <c r="E18069" s="1" t="s">
        <v>6654</v>
      </c>
      <c r="F18069" s="62">
        <v>5903.7742805579373</v>
      </c>
      <c r="G18069" s="62">
        <v>77.343932002580729</v>
      </c>
      <c r="H18069" s="62">
        <v>78.360358646335527</v>
      </c>
      <c r="I18069" s="62">
        <v>2082.393</v>
      </c>
      <c r="J18069" s="62">
        <v>2002.6838961655922</v>
      </c>
      <c r="K18069" s="62">
        <v>2082.393</v>
      </c>
      <c r="L18069" s="62">
        <v>163177.06232261859</v>
      </c>
      <c r="M18069" s="63">
        <v>8500.3053597216149</v>
      </c>
      <c r="N18069" s="64">
        <f>GP_need_index[[#This Row],[Normalised weighted population]]/GP_need_index[[#This Row],[Registered population]]</f>
        <v>1.4398086640463992</v>
      </c>
    </row>
    <row r="18070" spans="1:14" x14ac:dyDescent="0.2">
      <c r="A18070" s="46" t="s">
        <v>13248</v>
      </c>
      <c r="B18070" s="33" t="s">
        <v>386</v>
      </c>
      <c r="C18070" s="1" t="s">
        <v>12742</v>
      </c>
      <c r="D18070" s="1" t="s">
        <v>6648</v>
      </c>
      <c r="E18070" s="1" t="s">
        <v>6654</v>
      </c>
      <c r="F18070" s="62">
        <v>3210</v>
      </c>
      <c r="G18070" s="62">
        <v>48.640741264440599</v>
      </c>
      <c r="H18070" s="62">
        <v>48.728951469632889</v>
      </c>
      <c r="I18070" s="62">
        <v>2088.799</v>
      </c>
      <c r="J18070" s="62">
        <v>2002.6838961655922</v>
      </c>
      <c r="K18070" s="62">
        <v>2088.799</v>
      </c>
      <c r="L18070" s="62">
        <v>101784.98510081771</v>
      </c>
      <c r="M18070" s="63">
        <v>5258.2890643467063</v>
      </c>
      <c r="N18070" s="68">
        <f>GP_need_index[[#This Row],[Normalised weighted population]]/GP_need_index[[#This Row],[Registered population]]</f>
        <v>1.6380962817279459</v>
      </c>
    </row>
    <row r="18071" spans="1:14" hidden="1" x14ac:dyDescent="0.2">
      <c r="A18071" s="46" t="s">
        <v>13249</v>
      </c>
      <c r="B18071" s="33" t="s">
        <v>386</v>
      </c>
      <c r="C18071" s="1" t="s">
        <v>12742</v>
      </c>
      <c r="D18071" s="1" t="s">
        <v>6648</v>
      </c>
      <c r="E18071" s="1" t="s">
        <v>6654</v>
      </c>
      <c r="F18071" s="62">
        <v>3223.9599611547237</v>
      </c>
      <c r="G18071" s="62">
        <v>48.640741264440599</v>
      </c>
      <c r="H18071" s="62">
        <v>48.728951469632889</v>
      </c>
      <c r="I18071" s="62">
        <v>2088.799</v>
      </c>
      <c r="J18071" s="62">
        <v>2002.6838961655922</v>
      </c>
      <c r="K18071" s="62">
        <v>2088.799</v>
      </c>
      <c r="L18071" s="62">
        <v>101784.98510081771</v>
      </c>
      <c r="M18071" s="63">
        <v>5280.8177972107987</v>
      </c>
      <c r="N18071" s="64">
        <f>GP_need_index[[#This Row],[Normalised weighted population]]/GP_need_index[[#This Row],[Registered population]]</f>
        <v>1.6379911229788882</v>
      </c>
    </row>
    <row r="18072" spans="1:14" hidden="1" x14ac:dyDescent="0.2">
      <c r="A18072" s="46" t="s">
        <v>13250</v>
      </c>
      <c r="B18072" s="33" t="s">
        <v>386</v>
      </c>
      <c r="C18072" s="1" t="s">
        <v>12742</v>
      </c>
      <c r="D18072" s="1" t="s">
        <v>6648</v>
      </c>
      <c r="E18072" s="1" t="s">
        <v>6654</v>
      </c>
      <c r="F18072" s="62">
        <v>3237.4131591215319</v>
      </c>
      <c r="G18072" s="62">
        <v>48.640741264440599</v>
      </c>
      <c r="H18072" s="62">
        <v>48.728951469632889</v>
      </c>
      <c r="I18072" s="62">
        <v>2088.799</v>
      </c>
      <c r="J18072" s="62">
        <v>2002.6838961655922</v>
      </c>
      <c r="K18072" s="62">
        <v>2088.799</v>
      </c>
      <c r="L18072" s="62">
        <v>101784.98510081771</v>
      </c>
      <c r="M18072" s="63">
        <v>5302.2369815744405</v>
      </c>
      <c r="N18072" s="64">
        <f>GP_need_index[[#This Row],[Normalised weighted population]]/GP_need_index[[#This Row],[Registered population]]</f>
        <v>1.6378005280651902</v>
      </c>
    </row>
    <row r="18073" spans="1:14" x14ac:dyDescent="0.2">
      <c r="A18073" s="46" t="s">
        <v>13248</v>
      </c>
      <c r="B18073" s="33" t="s">
        <v>412</v>
      </c>
      <c r="C18073" s="1" t="s">
        <v>12743</v>
      </c>
      <c r="D18073" s="1" t="s">
        <v>6648</v>
      </c>
      <c r="E18073" s="1" t="s">
        <v>6654</v>
      </c>
      <c r="F18073" s="62">
        <v>3397.166666666667</v>
      </c>
      <c r="G18073" s="62">
        <v>37.742635476761791</v>
      </c>
      <c r="H18073" s="62">
        <v>37.709575557079503</v>
      </c>
      <c r="I18073" s="62">
        <v>2052.1750000000002</v>
      </c>
      <c r="J18073" s="62">
        <v>2002.6838961655922</v>
      </c>
      <c r="K18073" s="62">
        <v>2052.1750000000002</v>
      </c>
      <c r="L18073" s="62">
        <v>77386.64821884963</v>
      </c>
      <c r="M18073" s="63">
        <v>3997.8525875164023</v>
      </c>
      <c r="N18073" s="68">
        <f>GP_need_index[[#This Row],[Normalised weighted population]]/GP_need_index[[#This Row],[Registered population]]</f>
        <v>1.1768196793945156</v>
      </c>
    </row>
    <row r="18074" spans="1:14" hidden="1" x14ac:dyDescent="0.2">
      <c r="A18074" s="46" t="s">
        <v>13249</v>
      </c>
      <c r="B18074" s="33" t="s">
        <v>412</v>
      </c>
      <c r="C18074" s="1" t="s">
        <v>12743</v>
      </c>
      <c r="D18074" s="1" t="s">
        <v>6648</v>
      </c>
      <c r="E18074" s="1" t="s">
        <v>6654</v>
      </c>
      <c r="F18074" s="62">
        <v>3415.0421612015289</v>
      </c>
      <c r="G18074" s="62">
        <v>37.742635476761791</v>
      </c>
      <c r="H18074" s="62">
        <v>37.709575557079503</v>
      </c>
      <c r="I18074" s="62">
        <v>2052.1750000000002</v>
      </c>
      <c r="J18074" s="62">
        <v>2002.6838961655922</v>
      </c>
      <c r="K18074" s="62">
        <v>2052.1750000000002</v>
      </c>
      <c r="L18074" s="62">
        <v>77386.64821884963</v>
      </c>
      <c r="M18074" s="63">
        <v>4014.981077767131</v>
      </c>
      <c r="N18074" s="64">
        <f>GP_need_index[[#This Row],[Normalised weighted population]]/GP_need_index[[#This Row],[Registered population]]</f>
        <v>1.1756754055283825</v>
      </c>
    </row>
    <row r="18075" spans="1:14" hidden="1" x14ac:dyDescent="0.2">
      <c r="A18075" s="46" t="s">
        <v>13250</v>
      </c>
      <c r="B18075" s="33" t="s">
        <v>412</v>
      </c>
      <c r="C18075" s="1" t="s">
        <v>12743</v>
      </c>
      <c r="D18075" s="1" t="s">
        <v>6648</v>
      </c>
      <c r="E18075" s="1" t="s">
        <v>6654</v>
      </c>
      <c r="F18075" s="62">
        <v>3431.5338630904116</v>
      </c>
      <c r="G18075" s="62">
        <v>37.742635476761791</v>
      </c>
      <c r="H18075" s="62">
        <v>37.709575557079503</v>
      </c>
      <c r="I18075" s="62">
        <v>2052.1750000000002</v>
      </c>
      <c r="J18075" s="62">
        <v>2002.6838961655922</v>
      </c>
      <c r="K18075" s="62">
        <v>2052.1750000000002</v>
      </c>
      <c r="L18075" s="62">
        <v>77386.64821884963</v>
      </c>
      <c r="M18075" s="63">
        <v>4031.2659834812894</v>
      </c>
      <c r="N18075" s="64">
        <f>GP_need_index[[#This Row],[Normalised weighted population]]/GP_need_index[[#This Row],[Registered population]]</f>
        <v>1.1747708588400068</v>
      </c>
    </row>
    <row r="18076" spans="1:14" x14ac:dyDescent="0.2">
      <c r="A18076" s="46" t="s">
        <v>13248</v>
      </c>
      <c r="B18076" s="33" t="s">
        <v>398</v>
      </c>
      <c r="C18076" s="1" t="s">
        <v>12744</v>
      </c>
      <c r="D18076" s="1" t="s">
        <v>6648</v>
      </c>
      <c r="E18076" s="1" t="s">
        <v>6654</v>
      </c>
      <c r="F18076" s="62">
        <v>11322</v>
      </c>
      <c r="G18076" s="62">
        <v>182.69040411007694</v>
      </c>
      <c r="H18076" s="62">
        <v>179.70060732523976</v>
      </c>
      <c r="I18076" s="62">
        <v>1980.846</v>
      </c>
      <c r="J18076" s="62">
        <v>2002.6838961655922</v>
      </c>
      <c r="K18076" s="62">
        <v>1980.846</v>
      </c>
      <c r="L18076" s="62">
        <v>355959.22921777185</v>
      </c>
      <c r="M18076" s="63">
        <v>18389.122133241392</v>
      </c>
      <c r="N18076" s="68">
        <f>GP_need_index[[#This Row],[Normalised weighted population]]/GP_need_index[[#This Row],[Registered population]]</f>
        <v>1.6241937937856732</v>
      </c>
    </row>
    <row r="18077" spans="1:14" hidden="1" x14ac:dyDescent="0.2">
      <c r="A18077" s="46" t="s">
        <v>13249</v>
      </c>
      <c r="B18077" s="33" t="s">
        <v>398</v>
      </c>
      <c r="C18077" s="1" t="s">
        <v>12744</v>
      </c>
      <c r="D18077" s="1" t="s">
        <v>6648</v>
      </c>
      <c r="E18077" s="1" t="s">
        <v>6654</v>
      </c>
      <c r="F18077" s="62">
        <v>11369.024143729519</v>
      </c>
      <c r="G18077" s="62">
        <v>182.69040411007694</v>
      </c>
      <c r="H18077" s="62">
        <v>179.70060732523976</v>
      </c>
      <c r="I18077" s="62">
        <v>1980.846</v>
      </c>
      <c r="J18077" s="62">
        <v>2002.6838961655922</v>
      </c>
      <c r="K18077" s="62">
        <v>1980.846</v>
      </c>
      <c r="L18077" s="62">
        <v>355959.22921777185</v>
      </c>
      <c r="M18077" s="63">
        <v>18467.908904960346</v>
      </c>
      <c r="N18077" s="64">
        <f>GP_need_index[[#This Row],[Normalised weighted population]]/GP_need_index[[#This Row],[Registered population]]</f>
        <v>1.6244058128019854</v>
      </c>
    </row>
    <row r="18078" spans="1:14" hidden="1" x14ac:dyDescent="0.2">
      <c r="A18078" s="46" t="s">
        <v>13250</v>
      </c>
      <c r="B18078" s="33" t="s">
        <v>398</v>
      </c>
      <c r="C18078" s="1" t="s">
        <v>12744</v>
      </c>
      <c r="D18078" s="1" t="s">
        <v>6648</v>
      </c>
      <c r="E18078" s="1" t="s">
        <v>6654</v>
      </c>
      <c r="F18078" s="62">
        <v>11412.764564760855</v>
      </c>
      <c r="G18078" s="62">
        <v>182.69040411007694</v>
      </c>
      <c r="H18078" s="62">
        <v>179.70060732523976</v>
      </c>
      <c r="I18078" s="62">
        <v>1980.846</v>
      </c>
      <c r="J18078" s="62">
        <v>2002.6838961655922</v>
      </c>
      <c r="K18078" s="62">
        <v>1980.846</v>
      </c>
      <c r="L18078" s="62">
        <v>355959.22921777185</v>
      </c>
      <c r="M18078" s="63">
        <v>18542.815398771821</v>
      </c>
      <c r="N18078" s="64">
        <f>GP_need_index[[#This Row],[Normalised weighted population]]/GP_need_index[[#This Row],[Registered population]]</f>
        <v>1.6247435311183405</v>
      </c>
    </row>
    <row r="18079" spans="1:14" x14ac:dyDescent="0.2">
      <c r="A18079" s="46" t="s">
        <v>13248</v>
      </c>
      <c r="B18079" s="33" t="s">
        <v>415</v>
      </c>
      <c r="C18079" s="1" t="s">
        <v>12745</v>
      </c>
      <c r="D18079" s="1" t="s">
        <v>6648</v>
      </c>
      <c r="E18079" s="1" t="s">
        <v>6654</v>
      </c>
      <c r="F18079" s="62">
        <v>1318.583333333333</v>
      </c>
      <c r="G18079" s="62"/>
      <c r="H18079" s="62"/>
      <c r="I18079" s="62">
        <v>1978.462</v>
      </c>
      <c r="J18079" s="62">
        <v>2002.6838961655922</v>
      </c>
      <c r="K18079" s="62">
        <v>1978.462</v>
      </c>
      <c r="L18079" s="62"/>
      <c r="M18079" s="63"/>
      <c r="N18079" s="68">
        <f>GP_need_index[[#This Row],[Normalised weighted population]]/GP_need_index[[#This Row],[Registered population]]</f>
        <v>0</v>
      </c>
    </row>
    <row r="18080" spans="1:14" hidden="1" x14ac:dyDescent="0.2">
      <c r="A18080" s="46" t="s">
        <v>13249</v>
      </c>
      <c r="B18080" s="33" t="s">
        <v>415</v>
      </c>
      <c r="C18080" s="1" t="s">
        <v>12745</v>
      </c>
      <c r="D18080" s="1" t="s">
        <v>6648</v>
      </c>
      <c r="E18080" s="1" t="s">
        <v>6654</v>
      </c>
      <c r="F18080" s="62">
        <v>1323.9549312476843</v>
      </c>
      <c r="G18080" s="62"/>
      <c r="H18080" s="62"/>
      <c r="I18080" s="62">
        <v>1978.462</v>
      </c>
      <c r="J18080" s="62">
        <v>2002.6838961655922</v>
      </c>
      <c r="K18080" s="62">
        <v>1978.462</v>
      </c>
      <c r="L18080" s="62"/>
      <c r="M18080" s="63"/>
      <c r="N18080" s="64">
        <f>GP_need_index[[#This Row],[Normalised weighted population]]/GP_need_index[[#This Row],[Registered population]]</f>
        <v>0</v>
      </c>
    </row>
    <row r="18081" spans="1:14" hidden="1" x14ac:dyDescent="0.2">
      <c r="A18081" s="46" t="s">
        <v>13250</v>
      </c>
      <c r="B18081" s="33" t="s">
        <v>415</v>
      </c>
      <c r="C18081" s="1" t="s">
        <v>12745</v>
      </c>
      <c r="D18081" s="1" t="s">
        <v>6648</v>
      </c>
      <c r="E18081" s="1" t="s">
        <v>6654</v>
      </c>
      <c r="F18081" s="62">
        <v>1328.7299814423718</v>
      </c>
      <c r="G18081" s="62"/>
      <c r="H18081" s="62"/>
      <c r="I18081" s="62">
        <v>1978.462</v>
      </c>
      <c r="J18081" s="62">
        <v>2002.6838961655922</v>
      </c>
      <c r="K18081" s="62">
        <v>1978.462</v>
      </c>
      <c r="L18081" s="62"/>
      <c r="M18081" s="63"/>
      <c r="N18081" s="64">
        <f>GP_need_index[[#This Row],[Normalised weighted population]]/GP_need_index[[#This Row],[Registered population]]</f>
        <v>0</v>
      </c>
    </row>
    <row r="18082" spans="1:14" x14ac:dyDescent="0.2">
      <c r="A18082" s="46" t="s">
        <v>13248</v>
      </c>
      <c r="B18082" s="33" t="s">
        <v>411</v>
      </c>
      <c r="C18082" s="1" t="s">
        <v>12746</v>
      </c>
      <c r="D18082" s="1" t="s">
        <v>6648</v>
      </c>
      <c r="E18082" s="1" t="s">
        <v>6654</v>
      </c>
      <c r="F18082" s="62">
        <v>5221.8333333333321</v>
      </c>
      <c r="G18082" s="62">
        <v>82.95826730109988</v>
      </c>
      <c r="H18082" s="62">
        <v>77.753702367786417</v>
      </c>
      <c r="I18082" s="62">
        <v>2051.2350000000001</v>
      </c>
      <c r="J18082" s="62">
        <v>2002.6838961655922</v>
      </c>
      <c r="K18082" s="62">
        <v>2051.2350000000001</v>
      </c>
      <c r="L18082" s="62">
        <v>159491.11567638637</v>
      </c>
      <c r="M18082" s="63">
        <v>8239.4312735902786</v>
      </c>
      <c r="N18082" s="68">
        <f>GP_need_index[[#This Row],[Normalised weighted population]]/GP_need_index[[#This Row],[Registered population]]</f>
        <v>1.5778809371402662</v>
      </c>
    </row>
    <row r="18083" spans="1:14" hidden="1" x14ac:dyDescent="0.2">
      <c r="A18083" s="46" t="s">
        <v>13249</v>
      </c>
      <c r="B18083" s="33" t="s">
        <v>411</v>
      </c>
      <c r="C18083" s="1" t="s">
        <v>12746</v>
      </c>
      <c r="D18083" s="1" t="s">
        <v>6648</v>
      </c>
      <c r="E18083" s="1" t="s">
        <v>6654</v>
      </c>
      <c r="F18083" s="62">
        <v>5246.6095997171506</v>
      </c>
      <c r="G18083" s="62">
        <v>82.95826730109988</v>
      </c>
      <c r="H18083" s="62">
        <v>77.753702367786417</v>
      </c>
      <c r="I18083" s="62">
        <v>2051.2350000000001</v>
      </c>
      <c r="J18083" s="62">
        <v>2002.6838961655922</v>
      </c>
      <c r="K18083" s="62">
        <v>2051.2350000000001</v>
      </c>
      <c r="L18083" s="62">
        <v>159491.11567638637</v>
      </c>
      <c r="M18083" s="63">
        <v>8274.7324797132678</v>
      </c>
      <c r="N18083" s="64">
        <f>GP_need_index[[#This Row],[Normalised weighted population]]/GP_need_index[[#This Row],[Registered population]]</f>
        <v>1.5771580336679456</v>
      </c>
    </row>
    <row r="18084" spans="1:14" hidden="1" x14ac:dyDescent="0.2">
      <c r="A18084" s="46" t="s">
        <v>13250</v>
      </c>
      <c r="B18084" s="33" t="s">
        <v>411</v>
      </c>
      <c r="C18084" s="1" t="s">
        <v>12746</v>
      </c>
      <c r="D18084" s="1" t="s">
        <v>6648</v>
      </c>
      <c r="E18084" s="1" t="s">
        <v>6654</v>
      </c>
      <c r="F18084" s="62">
        <v>5268.1799861766613</v>
      </c>
      <c r="G18084" s="62">
        <v>82.95826730109988</v>
      </c>
      <c r="H18084" s="62">
        <v>77.753702367786417</v>
      </c>
      <c r="I18084" s="62">
        <v>2051.2350000000001</v>
      </c>
      <c r="J18084" s="62">
        <v>2002.6838961655922</v>
      </c>
      <c r="K18084" s="62">
        <v>2051.2350000000001</v>
      </c>
      <c r="L18084" s="62">
        <v>159491.11567638637</v>
      </c>
      <c r="M18084" s="63">
        <v>8308.2950882615896</v>
      </c>
      <c r="N18084" s="64">
        <f>GP_need_index[[#This Row],[Normalised weighted population]]/GP_need_index[[#This Row],[Registered population]]</f>
        <v>1.5770712295445446</v>
      </c>
    </row>
    <row r="18085" spans="1:14" x14ac:dyDescent="0.2">
      <c r="A18085" s="46" t="s">
        <v>13248</v>
      </c>
      <c r="B18085" s="33" t="s">
        <v>410</v>
      </c>
      <c r="C18085" s="1" t="s">
        <v>12747</v>
      </c>
      <c r="D18085" s="1" t="s">
        <v>6648</v>
      </c>
      <c r="E18085" s="1" t="s">
        <v>6654</v>
      </c>
      <c r="F18085" s="62">
        <v>5508.75</v>
      </c>
      <c r="G18085" s="62">
        <v>94.324931480303718</v>
      </c>
      <c r="H18085" s="62">
        <v>90.181814543547176</v>
      </c>
      <c r="I18085" s="62">
        <v>2141.9470000000001</v>
      </c>
      <c r="J18085" s="62">
        <v>2002.6838961655922</v>
      </c>
      <c r="K18085" s="62">
        <v>2141.9470000000001</v>
      </c>
      <c r="L18085" s="62">
        <v>193164.66711610724</v>
      </c>
      <c r="M18085" s="63">
        <v>9979.032326906914</v>
      </c>
      <c r="N18085" s="68">
        <f>GP_need_index[[#This Row],[Normalised weighted population]]/GP_need_index[[#This Row],[Registered population]]</f>
        <v>1.8114876018891608</v>
      </c>
    </row>
    <row r="18086" spans="1:14" hidden="1" x14ac:dyDescent="0.2">
      <c r="A18086" s="46" t="s">
        <v>13249</v>
      </c>
      <c r="B18086" s="33" t="s">
        <v>410</v>
      </c>
      <c r="C18086" s="1" t="s">
        <v>12747</v>
      </c>
      <c r="D18086" s="1" t="s">
        <v>6648</v>
      </c>
      <c r="E18086" s="1" t="s">
        <v>6654</v>
      </c>
      <c r="F18086" s="62">
        <v>5524.556522820526</v>
      </c>
      <c r="G18086" s="62">
        <v>94.324931480303718</v>
      </c>
      <c r="H18086" s="62">
        <v>90.181814543547176</v>
      </c>
      <c r="I18086" s="62">
        <v>2141.9470000000001</v>
      </c>
      <c r="J18086" s="62">
        <v>2002.6838961655922</v>
      </c>
      <c r="K18086" s="62">
        <v>2141.9470000000001</v>
      </c>
      <c r="L18086" s="62">
        <v>193164.66711610724</v>
      </c>
      <c r="M18086" s="63">
        <v>10021.786719216641</v>
      </c>
      <c r="N18086" s="64">
        <f>GP_need_index[[#This Row],[Normalised weighted population]]/GP_need_index[[#This Row],[Registered population]]</f>
        <v>1.814043657227365</v>
      </c>
    </row>
    <row r="18087" spans="1:14" hidden="1" x14ac:dyDescent="0.2">
      <c r="A18087" s="46" t="s">
        <v>13250</v>
      </c>
      <c r="B18087" s="33" t="s">
        <v>410</v>
      </c>
      <c r="C18087" s="1" t="s">
        <v>12747</v>
      </c>
      <c r="D18087" s="1" t="s">
        <v>6648</v>
      </c>
      <c r="E18087" s="1" t="s">
        <v>6654</v>
      </c>
      <c r="F18087" s="62">
        <v>5540.3225244627347</v>
      </c>
      <c r="G18087" s="62">
        <v>94.324931480303718</v>
      </c>
      <c r="H18087" s="62">
        <v>90.181814543547176</v>
      </c>
      <c r="I18087" s="62">
        <v>2141.9470000000001</v>
      </c>
      <c r="J18087" s="62">
        <v>2002.6838961655922</v>
      </c>
      <c r="K18087" s="62">
        <v>2141.9470000000001</v>
      </c>
      <c r="L18087" s="62">
        <v>193164.66711610724</v>
      </c>
      <c r="M18087" s="63">
        <v>10062.435441750749</v>
      </c>
      <c r="N18087" s="64">
        <f>GP_need_index[[#This Row],[Normalised weighted population]]/GP_need_index[[#This Row],[Registered population]]</f>
        <v>1.8162183514264885</v>
      </c>
    </row>
    <row r="18088" spans="1:14" x14ac:dyDescent="0.2">
      <c r="A18088" s="46" t="s">
        <v>13248</v>
      </c>
      <c r="B18088" s="33" t="s">
        <v>497</v>
      </c>
      <c r="C18088" s="1" t="s">
        <v>12748</v>
      </c>
      <c r="D18088" s="1" t="s">
        <v>6648</v>
      </c>
      <c r="E18088" s="1" t="s">
        <v>6653</v>
      </c>
      <c r="F18088" s="62">
        <v>7001</v>
      </c>
      <c r="G18088" s="62">
        <v>72.663217725228691</v>
      </c>
      <c r="H18088" s="62">
        <v>75.113151122222604</v>
      </c>
      <c r="I18088" s="62">
        <v>1803.057</v>
      </c>
      <c r="J18088" s="62">
        <v>2014.6654886800516</v>
      </c>
      <c r="K18088" s="62">
        <v>1803.057</v>
      </c>
      <c r="L18088" s="62">
        <v>135433.29292298132</v>
      </c>
      <c r="M18088" s="63">
        <v>6996.5860133495826</v>
      </c>
      <c r="N18088" s="68">
        <f>GP_need_index[[#This Row],[Normalised weighted population]]/GP_need_index[[#This Row],[Registered population]]</f>
        <v>0.99936952054700512</v>
      </c>
    </row>
    <row r="18089" spans="1:14" hidden="1" x14ac:dyDescent="0.2">
      <c r="A18089" s="46" t="s">
        <v>13249</v>
      </c>
      <c r="B18089" s="33" t="s">
        <v>497</v>
      </c>
      <c r="C18089" s="1" t="s">
        <v>12748</v>
      </c>
      <c r="D18089" s="1" t="s">
        <v>6648</v>
      </c>
      <c r="E18089" s="1" t="s">
        <v>6653</v>
      </c>
      <c r="F18089" s="62">
        <v>7045.35714586633</v>
      </c>
      <c r="G18089" s="62">
        <v>72.663217725228691</v>
      </c>
      <c r="H18089" s="62">
        <v>75.113151122222604</v>
      </c>
      <c r="I18089" s="62">
        <v>1803.057</v>
      </c>
      <c r="J18089" s="62">
        <v>2014.6654886800516</v>
      </c>
      <c r="K18089" s="62">
        <v>1803.057</v>
      </c>
      <c r="L18089" s="62">
        <v>135433.29292298132</v>
      </c>
      <c r="M18089" s="63">
        <v>7026.5623450663288</v>
      </c>
      <c r="N18089" s="64">
        <f>GP_need_index[[#This Row],[Normalised weighted population]]/GP_need_index[[#This Row],[Registered population]]</f>
        <v>0.99733231397488076</v>
      </c>
    </row>
    <row r="18090" spans="1:14" hidden="1" x14ac:dyDescent="0.2">
      <c r="A18090" s="46" t="s">
        <v>13250</v>
      </c>
      <c r="B18090" s="33" t="s">
        <v>497</v>
      </c>
      <c r="C18090" s="1" t="s">
        <v>12748</v>
      </c>
      <c r="D18090" s="1" t="s">
        <v>6648</v>
      </c>
      <c r="E18090" s="1" t="s">
        <v>6653</v>
      </c>
      <c r="F18090" s="62">
        <v>7087.8894350812689</v>
      </c>
      <c r="G18090" s="62">
        <v>72.663217725228691</v>
      </c>
      <c r="H18090" s="62">
        <v>75.113151122222604</v>
      </c>
      <c r="I18090" s="62">
        <v>1803.057</v>
      </c>
      <c r="J18090" s="62">
        <v>2014.6654886800516</v>
      </c>
      <c r="K18090" s="62">
        <v>1803.057</v>
      </c>
      <c r="L18090" s="62">
        <v>135433.29292298132</v>
      </c>
      <c r="M18090" s="63">
        <v>7055.0623312599619</v>
      </c>
      <c r="N18090" s="64">
        <f>GP_need_index[[#This Row],[Normalised weighted population]]/GP_need_index[[#This Row],[Registered population]]</f>
        <v>0.99536856434881305</v>
      </c>
    </row>
    <row r="18091" spans="1:14" x14ac:dyDescent="0.2">
      <c r="A18091" s="46" t="s">
        <v>13248</v>
      </c>
      <c r="B18091" s="33" t="s">
        <v>524</v>
      </c>
      <c r="C18091" s="1" t="s">
        <v>12749</v>
      </c>
      <c r="D18091" s="1" t="s">
        <v>6648</v>
      </c>
      <c r="E18091" s="1" t="s">
        <v>6653</v>
      </c>
      <c r="F18091" s="62">
        <v>1609.3333333333335</v>
      </c>
      <c r="G18091" s="62">
        <v>18.615527923668182</v>
      </c>
      <c r="H18091" s="62">
        <v>18.105129723710345</v>
      </c>
      <c r="I18091" s="62">
        <v>2197.35</v>
      </c>
      <c r="J18091" s="62">
        <v>2014.6654886800516</v>
      </c>
      <c r="K18091" s="62">
        <v>2197.35</v>
      </c>
      <c r="L18091" s="62">
        <v>39783.306798394922</v>
      </c>
      <c r="M18091" s="63">
        <v>2055.2356211905503</v>
      </c>
      <c r="N18091" s="68">
        <f>GP_need_index[[#This Row],[Normalised weighted population]]/GP_need_index[[#This Row],[Registered population]]</f>
        <v>1.2770726726536143</v>
      </c>
    </row>
    <row r="18092" spans="1:14" hidden="1" x14ac:dyDescent="0.2">
      <c r="A18092" s="46" t="s">
        <v>13249</v>
      </c>
      <c r="B18092" s="33" t="s">
        <v>524</v>
      </c>
      <c r="C18092" s="1" t="s">
        <v>12749</v>
      </c>
      <c r="D18092" s="1" t="s">
        <v>6648</v>
      </c>
      <c r="E18092" s="1" t="s">
        <v>6653</v>
      </c>
      <c r="F18092" s="62">
        <v>1619.9263358704211</v>
      </c>
      <c r="G18092" s="62">
        <v>18.615527923668182</v>
      </c>
      <c r="H18092" s="62">
        <v>18.105129723710345</v>
      </c>
      <c r="I18092" s="62">
        <v>2197.35</v>
      </c>
      <c r="J18092" s="62">
        <v>2014.6654886800516</v>
      </c>
      <c r="K18092" s="62">
        <v>2197.35</v>
      </c>
      <c r="L18092" s="62">
        <v>39783.306798394922</v>
      </c>
      <c r="M18092" s="63">
        <v>2064.0411192748061</v>
      </c>
      <c r="N18092" s="64">
        <f>GP_need_index[[#This Row],[Normalised weighted population]]/GP_need_index[[#This Row],[Registered population]]</f>
        <v>1.2741573944260574</v>
      </c>
    </row>
    <row r="18093" spans="1:14" hidden="1" x14ac:dyDescent="0.2">
      <c r="A18093" s="46" t="s">
        <v>13250</v>
      </c>
      <c r="B18093" s="33" t="s">
        <v>524</v>
      </c>
      <c r="C18093" s="1" t="s">
        <v>12749</v>
      </c>
      <c r="D18093" s="1" t="s">
        <v>6648</v>
      </c>
      <c r="E18093" s="1" t="s">
        <v>6653</v>
      </c>
      <c r="F18093" s="62">
        <v>1630.363725925082</v>
      </c>
      <c r="G18093" s="62">
        <v>18.615527923668182</v>
      </c>
      <c r="H18093" s="62">
        <v>18.105129723710345</v>
      </c>
      <c r="I18093" s="62">
        <v>2197.35</v>
      </c>
      <c r="J18093" s="62">
        <v>2014.6654886800516</v>
      </c>
      <c r="K18093" s="62">
        <v>2197.35</v>
      </c>
      <c r="L18093" s="62">
        <v>39783.306798394922</v>
      </c>
      <c r="M18093" s="63">
        <v>2072.4129432925247</v>
      </c>
      <c r="N18093" s="64">
        <f>GP_need_index[[#This Row],[Normalised weighted population]]/GP_need_index[[#This Row],[Registered population]]</f>
        <v>1.2711353364517604</v>
      </c>
    </row>
    <row r="18094" spans="1:14" x14ac:dyDescent="0.2">
      <c r="A18094" s="46" t="s">
        <v>13248</v>
      </c>
      <c r="B18094" s="33" t="s">
        <v>503</v>
      </c>
      <c r="C18094" s="1" t="s">
        <v>12750</v>
      </c>
      <c r="D18094" s="1" t="s">
        <v>6648</v>
      </c>
      <c r="E18094" s="1" t="s">
        <v>6653</v>
      </c>
      <c r="F18094" s="62">
        <v>11816.166666666664</v>
      </c>
      <c r="G18094" s="62">
        <v>106.14307688669449</v>
      </c>
      <c r="H18094" s="62">
        <v>103.35227827381121</v>
      </c>
      <c r="I18094" s="62">
        <v>1936.9570000000001</v>
      </c>
      <c r="J18094" s="62">
        <v>2014.6654886800516</v>
      </c>
      <c r="K18094" s="62">
        <v>1936.9570000000001</v>
      </c>
      <c r="L18094" s="62">
        <v>200188.91886840656</v>
      </c>
      <c r="M18094" s="63">
        <v>10341.910467899412</v>
      </c>
      <c r="N18094" s="68">
        <f>GP_need_index[[#This Row],[Normalised weighted population]]/GP_need_index[[#This Row],[Registered population]]</f>
        <v>0.87523397051210183</v>
      </c>
    </row>
    <row r="18095" spans="1:14" hidden="1" x14ac:dyDescent="0.2">
      <c r="A18095" s="46" t="s">
        <v>13249</v>
      </c>
      <c r="B18095" s="33" t="s">
        <v>503</v>
      </c>
      <c r="C18095" s="1" t="s">
        <v>12750</v>
      </c>
      <c r="D18095" s="1" t="s">
        <v>6648</v>
      </c>
      <c r="E18095" s="1" t="s">
        <v>6653</v>
      </c>
      <c r="F18095" s="62">
        <v>11902.401115775996</v>
      </c>
      <c r="G18095" s="62">
        <v>106.14307688669449</v>
      </c>
      <c r="H18095" s="62">
        <v>103.35227827381121</v>
      </c>
      <c r="I18095" s="62">
        <v>1936.9570000000001</v>
      </c>
      <c r="J18095" s="62">
        <v>2014.6654886800516</v>
      </c>
      <c r="K18095" s="62">
        <v>1936.9570000000001</v>
      </c>
      <c r="L18095" s="62">
        <v>200188.91886840656</v>
      </c>
      <c r="M18095" s="63">
        <v>10386.219583542259</v>
      </c>
      <c r="N18095" s="64">
        <f>GP_need_index[[#This Row],[Normalised weighted population]]/GP_need_index[[#This Row],[Registered population]]</f>
        <v>0.87261549014474737</v>
      </c>
    </row>
    <row r="18096" spans="1:14" hidden="1" x14ac:dyDescent="0.2">
      <c r="A18096" s="46" t="s">
        <v>13250</v>
      </c>
      <c r="B18096" s="33" t="s">
        <v>503</v>
      </c>
      <c r="C18096" s="1" t="s">
        <v>12750</v>
      </c>
      <c r="D18096" s="1" t="s">
        <v>6648</v>
      </c>
      <c r="E18096" s="1" t="s">
        <v>6653</v>
      </c>
      <c r="F18096" s="62">
        <v>11983.923171211905</v>
      </c>
      <c r="G18096" s="62">
        <v>106.14307688669449</v>
      </c>
      <c r="H18096" s="62">
        <v>103.35227827381121</v>
      </c>
      <c r="I18096" s="62">
        <v>1936.9570000000001</v>
      </c>
      <c r="J18096" s="62">
        <v>2014.6654886800516</v>
      </c>
      <c r="K18096" s="62">
        <v>1936.9570000000001</v>
      </c>
      <c r="L18096" s="62">
        <v>200188.91886840656</v>
      </c>
      <c r="M18096" s="63">
        <v>10428.346458705168</v>
      </c>
      <c r="N18096" s="64">
        <f>GP_need_index[[#This Row],[Normalised weighted population]]/GP_need_index[[#This Row],[Registered population]]</f>
        <v>0.87019470249579167</v>
      </c>
    </row>
    <row r="18097" spans="1:14" x14ac:dyDescent="0.2">
      <c r="A18097" s="46" t="s">
        <v>13248</v>
      </c>
      <c r="B18097" s="33" t="s">
        <v>506</v>
      </c>
      <c r="C18097" s="1" t="s">
        <v>12751</v>
      </c>
      <c r="D18097" s="1" t="s">
        <v>6648</v>
      </c>
      <c r="E18097" s="1" t="s">
        <v>6653</v>
      </c>
      <c r="F18097" s="62">
        <v>9343.8333333333321</v>
      </c>
      <c r="G18097" s="62">
        <v>94.854988972769064</v>
      </c>
      <c r="H18097" s="62">
        <v>96.376251444592384</v>
      </c>
      <c r="I18097" s="62">
        <v>1987.5509999999999</v>
      </c>
      <c r="J18097" s="62">
        <v>2014.6654886800516</v>
      </c>
      <c r="K18097" s="62">
        <v>1987.5509999999999</v>
      </c>
      <c r="L18097" s="62">
        <v>191552.71493495104</v>
      </c>
      <c r="M18097" s="63">
        <v>9895.7576620039526</v>
      </c>
      <c r="N18097" s="68">
        <f>GP_need_index[[#This Row],[Normalised weighted population]]/GP_need_index[[#This Row],[Registered population]]</f>
        <v>1.0590682976655499</v>
      </c>
    </row>
    <row r="18098" spans="1:14" hidden="1" x14ac:dyDescent="0.2">
      <c r="A18098" s="46" t="s">
        <v>13249</v>
      </c>
      <c r="B18098" s="33" t="s">
        <v>506</v>
      </c>
      <c r="C18098" s="1" t="s">
        <v>12751</v>
      </c>
      <c r="D18098" s="1" t="s">
        <v>6648</v>
      </c>
      <c r="E18098" s="1" t="s">
        <v>6653</v>
      </c>
      <c r="F18098" s="62">
        <v>9407.0358739871444</v>
      </c>
      <c r="G18098" s="62">
        <v>94.854988972769064</v>
      </c>
      <c r="H18098" s="62">
        <v>96.376251444592384</v>
      </c>
      <c r="I18098" s="62">
        <v>1987.5509999999999</v>
      </c>
      <c r="J18098" s="62">
        <v>2014.6654886800516</v>
      </c>
      <c r="K18098" s="62">
        <v>1987.5509999999999</v>
      </c>
      <c r="L18098" s="62">
        <v>191552.71493495104</v>
      </c>
      <c r="M18098" s="63">
        <v>9938.1552704516689</v>
      </c>
      <c r="N18098" s="64">
        <f>GP_need_index[[#This Row],[Normalised weighted population]]/GP_need_index[[#This Row],[Registered population]]</f>
        <v>1.0564598034470354</v>
      </c>
    </row>
    <row r="18099" spans="1:14" hidden="1" x14ac:dyDescent="0.2">
      <c r="A18099" s="46" t="s">
        <v>13250</v>
      </c>
      <c r="B18099" s="33" t="s">
        <v>506</v>
      </c>
      <c r="C18099" s="1" t="s">
        <v>12751</v>
      </c>
      <c r="D18099" s="1" t="s">
        <v>6648</v>
      </c>
      <c r="E18099" s="1" t="s">
        <v>6653</v>
      </c>
      <c r="F18099" s="62">
        <v>9466.586532574991</v>
      </c>
      <c r="G18099" s="62">
        <v>94.854988972769064</v>
      </c>
      <c r="H18099" s="62">
        <v>96.376251444592384</v>
      </c>
      <c r="I18099" s="62">
        <v>1987.5509999999999</v>
      </c>
      <c r="J18099" s="62">
        <v>2014.6654886800516</v>
      </c>
      <c r="K18099" s="62">
        <v>1987.5509999999999</v>
      </c>
      <c r="L18099" s="62">
        <v>191552.71493495104</v>
      </c>
      <c r="M18099" s="63">
        <v>9978.4647808621103</v>
      </c>
      <c r="N18099" s="64">
        <f>GP_need_index[[#This Row],[Normalised weighted population]]/GP_need_index[[#This Row],[Registered population]]</f>
        <v>1.0540721036590879</v>
      </c>
    </row>
    <row r="18100" spans="1:14" x14ac:dyDescent="0.2">
      <c r="A18100" s="46" t="s">
        <v>13248</v>
      </c>
      <c r="B18100" s="33" t="s">
        <v>518</v>
      </c>
      <c r="C18100" s="1" t="s">
        <v>12752</v>
      </c>
      <c r="D18100" s="1" t="s">
        <v>6648</v>
      </c>
      <c r="E18100" s="1" t="s">
        <v>6653</v>
      </c>
      <c r="F18100" s="62">
        <v>6350.5833333333339</v>
      </c>
      <c r="G18100" s="62">
        <v>73.342358145013463</v>
      </c>
      <c r="H18100" s="62">
        <v>73.78020561035791</v>
      </c>
      <c r="I18100" s="62">
        <v>1931.69</v>
      </c>
      <c r="J18100" s="62">
        <v>2014.6654886800516</v>
      </c>
      <c r="K18100" s="62">
        <v>1931.69</v>
      </c>
      <c r="L18100" s="62">
        <v>142520.48537547229</v>
      </c>
      <c r="M18100" s="63">
        <v>7362.7157183639465</v>
      </c>
      <c r="N18100" s="68">
        <f>GP_need_index[[#This Row],[Normalised weighted population]]/GP_need_index[[#This Row],[Registered population]]</f>
        <v>1.1593762859103147</v>
      </c>
    </row>
    <row r="18101" spans="1:14" hidden="1" x14ac:dyDescent="0.2">
      <c r="A18101" s="46" t="s">
        <v>13249</v>
      </c>
      <c r="B18101" s="33" t="s">
        <v>518</v>
      </c>
      <c r="C18101" s="1" t="s">
        <v>12752</v>
      </c>
      <c r="D18101" s="1" t="s">
        <v>6648</v>
      </c>
      <c r="E18101" s="1" t="s">
        <v>6653</v>
      </c>
      <c r="F18101" s="62">
        <v>6389.5809180160604</v>
      </c>
      <c r="G18101" s="62">
        <v>73.342358145013463</v>
      </c>
      <c r="H18101" s="62">
        <v>73.78020561035791</v>
      </c>
      <c r="I18101" s="62">
        <v>1931.69</v>
      </c>
      <c r="J18101" s="62">
        <v>2014.6654886800516</v>
      </c>
      <c r="K18101" s="62">
        <v>1931.69</v>
      </c>
      <c r="L18101" s="62">
        <v>142520.48537547229</v>
      </c>
      <c r="M18101" s="63">
        <v>7394.2607044884171</v>
      </c>
      <c r="N18101" s="64">
        <f>GP_need_index[[#This Row],[Normalised weighted population]]/GP_need_index[[#This Row],[Registered population]]</f>
        <v>1.1572371958917622</v>
      </c>
    </row>
    <row r="18102" spans="1:14" hidden="1" x14ac:dyDescent="0.2">
      <c r="A18102" s="46" t="s">
        <v>13250</v>
      </c>
      <c r="B18102" s="33" t="s">
        <v>518</v>
      </c>
      <c r="C18102" s="1" t="s">
        <v>12752</v>
      </c>
      <c r="D18102" s="1" t="s">
        <v>6648</v>
      </c>
      <c r="E18102" s="1" t="s">
        <v>6653</v>
      </c>
      <c r="F18102" s="62">
        <v>6427.9427923820313</v>
      </c>
      <c r="G18102" s="62">
        <v>73.342358145013463</v>
      </c>
      <c r="H18102" s="62">
        <v>73.78020561035791</v>
      </c>
      <c r="I18102" s="62">
        <v>1931.69</v>
      </c>
      <c r="J18102" s="62">
        <v>2014.6654886800516</v>
      </c>
      <c r="K18102" s="62">
        <v>1931.69</v>
      </c>
      <c r="L18102" s="62">
        <v>142520.48537547229</v>
      </c>
      <c r="M18102" s="63">
        <v>7424.2520882748304</v>
      </c>
      <c r="N18102" s="64">
        <f>GP_need_index[[#This Row],[Normalised weighted population]]/GP_need_index[[#This Row],[Registered population]]</f>
        <v>1.1549966028125762</v>
      </c>
    </row>
    <row r="18103" spans="1:14" x14ac:dyDescent="0.2">
      <c r="A18103" s="46" t="s">
        <v>13248</v>
      </c>
      <c r="B18103" s="33" t="s">
        <v>494</v>
      </c>
      <c r="C18103" s="1" t="s">
        <v>12753</v>
      </c>
      <c r="D18103" s="1" t="s">
        <v>6648</v>
      </c>
      <c r="E18103" s="1" t="s">
        <v>6653</v>
      </c>
      <c r="F18103" s="62">
        <v>14885</v>
      </c>
      <c r="G18103" s="62">
        <v>190.44842670859398</v>
      </c>
      <c r="H18103" s="62">
        <v>198.43159210278768</v>
      </c>
      <c r="I18103" s="62">
        <v>2088.2220000000002</v>
      </c>
      <c r="J18103" s="62">
        <v>2014.6654886800516</v>
      </c>
      <c r="K18103" s="62">
        <v>2088.2220000000002</v>
      </c>
      <c r="L18103" s="62">
        <v>414369.21612406755</v>
      </c>
      <c r="M18103" s="63">
        <v>21406.626091156118</v>
      </c>
      <c r="N18103" s="68">
        <f>GP_need_index[[#This Row],[Normalised weighted population]]/GP_need_index[[#This Row],[Registered population]]</f>
        <v>1.4381341008502599</v>
      </c>
    </row>
    <row r="18104" spans="1:14" hidden="1" x14ac:dyDescent="0.2">
      <c r="A18104" s="46" t="s">
        <v>13249</v>
      </c>
      <c r="B18104" s="33" t="s">
        <v>494</v>
      </c>
      <c r="C18104" s="1" t="s">
        <v>12753</v>
      </c>
      <c r="D18104" s="1" t="s">
        <v>6648</v>
      </c>
      <c r="E18104" s="1" t="s">
        <v>6653</v>
      </c>
      <c r="F18104" s="62">
        <v>14973.041359148938</v>
      </c>
      <c r="G18104" s="62">
        <v>190.44842670859398</v>
      </c>
      <c r="H18104" s="62">
        <v>198.43159210278768</v>
      </c>
      <c r="I18104" s="62">
        <v>2088.2220000000002</v>
      </c>
      <c r="J18104" s="62">
        <v>2014.6654886800516</v>
      </c>
      <c r="K18104" s="62">
        <v>2088.2220000000002</v>
      </c>
      <c r="L18104" s="62">
        <v>414369.21612406755</v>
      </c>
      <c r="M18104" s="63">
        <v>21498.341125234241</v>
      </c>
      <c r="N18104" s="64">
        <f>GP_need_index[[#This Row],[Normalised weighted population]]/GP_need_index[[#This Row],[Registered population]]</f>
        <v>1.4358032285871012</v>
      </c>
    </row>
    <row r="18105" spans="1:14" hidden="1" x14ac:dyDescent="0.2">
      <c r="A18105" s="46" t="s">
        <v>13250</v>
      </c>
      <c r="B18105" s="33" t="s">
        <v>494</v>
      </c>
      <c r="C18105" s="1" t="s">
        <v>12753</v>
      </c>
      <c r="D18105" s="1" t="s">
        <v>6648</v>
      </c>
      <c r="E18105" s="1" t="s">
        <v>6653</v>
      </c>
      <c r="F18105" s="62">
        <v>15058.680504053689</v>
      </c>
      <c r="G18105" s="62">
        <v>190.44842670859398</v>
      </c>
      <c r="H18105" s="62">
        <v>198.43159210278768</v>
      </c>
      <c r="I18105" s="62">
        <v>2088.2220000000002</v>
      </c>
      <c r="J18105" s="62">
        <v>2014.6654886800516</v>
      </c>
      <c r="K18105" s="62">
        <v>2088.2220000000002</v>
      </c>
      <c r="L18105" s="62">
        <v>414369.21612406755</v>
      </c>
      <c r="M18105" s="63">
        <v>21585.539159659336</v>
      </c>
      <c r="N18105" s="64">
        <f>GP_need_index[[#This Row],[Normalised weighted population]]/GP_need_index[[#This Row],[Registered population]]</f>
        <v>1.4334283242046781</v>
      </c>
    </row>
    <row r="18106" spans="1:14" x14ac:dyDescent="0.2">
      <c r="A18106" s="46" t="s">
        <v>13248</v>
      </c>
      <c r="B18106" s="33" t="s">
        <v>513</v>
      </c>
      <c r="C18106" s="1" t="s">
        <v>12754</v>
      </c>
      <c r="D18106" s="1" t="s">
        <v>6648</v>
      </c>
      <c r="E18106" s="1" t="s">
        <v>6653</v>
      </c>
      <c r="F18106" s="62">
        <v>13019</v>
      </c>
      <c r="G18106" s="62">
        <v>156.92517092513958</v>
      </c>
      <c r="H18106" s="62">
        <v>163.85695404869335</v>
      </c>
      <c r="I18106" s="62">
        <v>2033.492</v>
      </c>
      <c r="J18106" s="62">
        <v>2014.6654886800516</v>
      </c>
      <c r="K18106" s="62">
        <v>2033.492</v>
      </c>
      <c r="L18106" s="62">
        <v>333201.80520238553</v>
      </c>
      <c r="M18106" s="63">
        <v>17213.456452156122</v>
      </c>
      <c r="N18106" s="68">
        <f>GP_need_index[[#This Row],[Normalised weighted population]]/GP_need_index[[#This Row],[Registered population]]</f>
        <v>1.3221796184158632</v>
      </c>
    </row>
    <row r="18107" spans="1:14" hidden="1" x14ac:dyDescent="0.2">
      <c r="A18107" s="46" t="s">
        <v>13249</v>
      </c>
      <c r="B18107" s="33" t="s">
        <v>513</v>
      </c>
      <c r="C18107" s="1" t="s">
        <v>12754</v>
      </c>
      <c r="D18107" s="1" t="s">
        <v>6648</v>
      </c>
      <c r="E18107" s="1" t="s">
        <v>6653</v>
      </c>
      <c r="F18107" s="62">
        <v>13093.160532523176</v>
      </c>
      <c r="G18107" s="62">
        <v>156.92517092513958</v>
      </c>
      <c r="H18107" s="62">
        <v>163.85695404869335</v>
      </c>
      <c r="I18107" s="62">
        <v>2033.492</v>
      </c>
      <c r="J18107" s="62">
        <v>2014.6654886800516</v>
      </c>
      <c r="K18107" s="62">
        <v>2033.492</v>
      </c>
      <c r="L18107" s="62">
        <v>333201.80520238553</v>
      </c>
      <c r="M18107" s="63">
        <v>17287.206175180618</v>
      </c>
      <c r="N18107" s="64">
        <f>GP_need_index[[#This Row],[Normalised weighted population]]/GP_need_index[[#This Row],[Registered population]]</f>
        <v>1.3203233957331775</v>
      </c>
    </row>
    <row r="18108" spans="1:14" hidden="1" x14ac:dyDescent="0.2">
      <c r="A18108" s="46" t="s">
        <v>13250</v>
      </c>
      <c r="B18108" s="33" t="s">
        <v>513</v>
      </c>
      <c r="C18108" s="1" t="s">
        <v>12754</v>
      </c>
      <c r="D18108" s="1" t="s">
        <v>6648</v>
      </c>
      <c r="E18108" s="1" t="s">
        <v>6653</v>
      </c>
      <c r="F18108" s="62">
        <v>13168.012370463628</v>
      </c>
      <c r="G18108" s="62">
        <v>156.92517092513958</v>
      </c>
      <c r="H18108" s="62">
        <v>163.85695404869335</v>
      </c>
      <c r="I18108" s="62">
        <v>2033.492</v>
      </c>
      <c r="J18108" s="62">
        <v>2014.6654886800516</v>
      </c>
      <c r="K18108" s="62">
        <v>2033.492</v>
      </c>
      <c r="L18108" s="62">
        <v>333201.80520238553</v>
      </c>
      <c r="M18108" s="63">
        <v>17357.323696825475</v>
      </c>
      <c r="N18108" s="64">
        <f>GP_need_index[[#This Row],[Normalised weighted population]]/GP_need_index[[#This Row],[Registered population]]</f>
        <v>1.318143027854275</v>
      </c>
    </row>
    <row r="18109" spans="1:14" x14ac:dyDescent="0.2">
      <c r="A18109" s="46" t="s">
        <v>13248</v>
      </c>
      <c r="B18109" s="33" t="s">
        <v>490</v>
      </c>
      <c r="C18109" s="1" t="s">
        <v>12755</v>
      </c>
      <c r="D18109" s="1" t="s">
        <v>6648</v>
      </c>
      <c r="E18109" s="1" t="s">
        <v>6653</v>
      </c>
      <c r="F18109" s="62">
        <v>9615.6666666666642</v>
      </c>
      <c r="G18109" s="62">
        <v>122.62748790653082</v>
      </c>
      <c r="H18109" s="62">
        <v>126.30708824598727</v>
      </c>
      <c r="I18109" s="62">
        <v>2076.5650000000001</v>
      </c>
      <c r="J18109" s="62">
        <v>2014.6654886800516</v>
      </c>
      <c r="K18109" s="62">
        <v>2076.5650000000001</v>
      </c>
      <c r="L18109" s="62">
        <v>262284.87870352855</v>
      </c>
      <c r="M18109" s="63">
        <v>13549.834566112117</v>
      </c>
      <c r="N18109" s="68">
        <f>GP_need_index[[#This Row],[Normalised weighted population]]/GP_need_index[[#This Row],[Registered population]]</f>
        <v>1.4091414600594987</v>
      </c>
    </row>
    <row r="18110" spans="1:14" hidden="1" x14ac:dyDescent="0.2">
      <c r="A18110" s="46" t="s">
        <v>13249</v>
      </c>
      <c r="B18110" s="33" t="s">
        <v>490</v>
      </c>
      <c r="C18110" s="1" t="s">
        <v>12755</v>
      </c>
      <c r="D18110" s="1" t="s">
        <v>6648</v>
      </c>
      <c r="E18110" s="1" t="s">
        <v>6653</v>
      </c>
      <c r="F18110" s="62">
        <v>9675.3237443723901</v>
      </c>
      <c r="G18110" s="62">
        <v>122.62748790653082</v>
      </c>
      <c r="H18110" s="62">
        <v>126.30708824598727</v>
      </c>
      <c r="I18110" s="62">
        <v>2076.5650000000001</v>
      </c>
      <c r="J18110" s="62">
        <v>2014.6654886800516</v>
      </c>
      <c r="K18110" s="62">
        <v>2076.5650000000001</v>
      </c>
      <c r="L18110" s="62">
        <v>262284.87870352855</v>
      </c>
      <c r="M18110" s="63">
        <v>13607.887784479735</v>
      </c>
      <c r="N18110" s="64">
        <f>GP_need_index[[#This Row],[Normalised weighted population]]/GP_need_index[[#This Row],[Registered population]]</f>
        <v>1.406452966743847</v>
      </c>
    </row>
    <row r="18111" spans="1:14" hidden="1" x14ac:dyDescent="0.2">
      <c r="A18111" s="46" t="s">
        <v>13250</v>
      </c>
      <c r="B18111" s="33" t="s">
        <v>490</v>
      </c>
      <c r="C18111" s="1" t="s">
        <v>12755</v>
      </c>
      <c r="D18111" s="1" t="s">
        <v>6648</v>
      </c>
      <c r="E18111" s="1" t="s">
        <v>6653</v>
      </c>
      <c r="F18111" s="62">
        <v>9730.9281999646228</v>
      </c>
      <c r="G18111" s="62">
        <v>122.62748790653082</v>
      </c>
      <c r="H18111" s="62">
        <v>126.30708824598727</v>
      </c>
      <c r="I18111" s="62">
        <v>2076.5650000000001</v>
      </c>
      <c r="J18111" s="62">
        <v>2014.6654886800516</v>
      </c>
      <c r="K18111" s="62">
        <v>2076.5650000000001</v>
      </c>
      <c r="L18111" s="62">
        <v>262284.87870352855</v>
      </c>
      <c r="M18111" s="63">
        <v>13663.081860179425</v>
      </c>
      <c r="N18111" s="64">
        <f>GP_need_index[[#This Row],[Normalised weighted population]]/GP_need_index[[#This Row],[Registered population]]</f>
        <v>1.404088241061022</v>
      </c>
    </row>
    <row r="18112" spans="1:14" x14ac:dyDescent="0.2">
      <c r="A18112" s="46" t="s">
        <v>13248</v>
      </c>
      <c r="B18112" s="33" t="s">
        <v>492</v>
      </c>
      <c r="C18112" s="1" t="s">
        <v>12756</v>
      </c>
      <c r="D18112" s="1" t="s">
        <v>6648</v>
      </c>
      <c r="E18112" s="1" t="s">
        <v>6653</v>
      </c>
      <c r="F18112" s="62">
        <v>9804</v>
      </c>
      <c r="G18112" s="62">
        <v>106.81165892346594</v>
      </c>
      <c r="H18112" s="62">
        <v>107.46903696512921</v>
      </c>
      <c r="I18112" s="62">
        <v>1963.5160000000001</v>
      </c>
      <c r="J18112" s="62">
        <v>2014.6654886800516</v>
      </c>
      <c r="K18112" s="62">
        <v>1963.5160000000001</v>
      </c>
      <c r="L18112" s="62">
        <v>211017.17358562266</v>
      </c>
      <c r="M18112" s="63">
        <v>10901.306269835237</v>
      </c>
      <c r="N18112" s="68">
        <f>GP_need_index[[#This Row],[Normalised weighted population]]/GP_need_index[[#This Row],[Registered population]]</f>
        <v>1.1119243441284412</v>
      </c>
    </row>
    <row r="18113" spans="1:14" hidden="1" x14ac:dyDescent="0.2">
      <c r="A18113" s="46" t="s">
        <v>13249</v>
      </c>
      <c r="B18113" s="33" t="s">
        <v>492</v>
      </c>
      <c r="C18113" s="1" t="s">
        <v>12756</v>
      </c>
      <c r="D18113" s="1" t="s">
        <v>6648</v>
      </c>
      <c r="E18113" s="1" t="s">
        <v>6653</v>
      </c>
      <c r="F18113" s="62">
        <v>9870.585588982467</v>
      </c>
      <c r="G18113" s="62">
        <v>106.81165892346594</v>
      </c>
      <c r="H18113" s="62">
        <v>107.46903696512921</v>
      </c>
      <c r="I18113" s="62">
        <v>1963.5160000000001</v>
      </c>
      <c r="J18113" s="62">
        <v>2014.6654886800516</v>
      </c>
      <c r="K18113" s="62">
        <v>1963.5160000000001</v>
      </c>
      <c r="L18113" s="62">
        <v>211017.17358562266</v>
      </c>
      <c r="M18113" s="63">
        <v>10948.012073532487</v>
      </c>
      <c r="N18113" s="64">
        <f>GP_need_index[[#This Row],[Normalised weighted population]]/GP_need_index[[#This Row],[Registered population]]</f>
        <v>1.1091552750175877</v>
      </c>
    </row>
    <row r="18114" spans="1:14" hidden="1" x14ac:dyDescent="0.2">
      <c r="A18114" s="46" t="s">
        <v>13250</v>
      </c>
      <c r="B18114" s="33" t="s">
        <v>492</v>
      </c>
      <c r="C18114" s="1" t="s">
        <v>12756</v>
      </c>
      <c r="D18114" s="1" t="s">
        <v>6648</v>
      </c>
      <c r="E18114" s="1" t="s">
        <v>6653</v>
      </c>
      <c r="F18114" s="62">
        <v>9935.7897346368081</v>
      </c>
      <c r="G18114" s="62">
        <v>106.81165892346594</v>
      </c>
      <c r="H18114" s="62">
        <v>107.46903696512921</v>
      </c>
      <c r="I18114" s="62">
        <v>1963.5160000000001</v>
      </c>
      <c r="J18114" s="62">
        <v>2014.6654886800516</v>
      </c>
      <c r="K18114" s="62">
        <v>1963.5160000000001</v>
      </c>
      <c r="L18114" s="62">
        <v>211017.17358562266</v>
      </c>
      <c r="M18114" s="63">
        <v>10992.417598968759</v>
      </c>
      <c r="N18114" s="64">
        <f>GP_need_index[[#This Row],[Normalised weighted population]]/GP_need_index[[#This Row],[Registered population]]</f>
        <v>1.1063456345748217</v>
      </c>
    </row>
    <row r="18115" spans="1:14" x14ac:dyDescent="0.2">
      <c r="A18115" s="46" t="s">
        <v>13248</v>
      </c>
      <c r="B18115" s="33" t="s">
        <v>520</v>
      </c>
      <c r="C18115" s="1" t="s">
        <v>7737</v>
      </c>
      <c r="D18115" s="1" t="s">
        <v>6648</v>
      </c>
      <c r="E18115" s="1" t="s">
        <v>6653</v>
      </c>
      <c r="F18115" s="62">
        <v>8555.1666666666661</v>
      </c>
      <c r="G18115" s="62">
        <v>86.00503615661313</v>
      </c>
      <c r="H18115" s="62">
        <v>84.696827199712601</v>
      </c>
      <c r="I18115" s="62">
        <v>1972.499</v>
      </c>
      <c r="J18115" s="62">
        <v>2014.6654886800516</v>
      </c>
      <c r="K18115" s="62">
        <v>1972.499</v>
      </c>
      <c r="L18115" s="62">
        <v>167064.40695460592</v>
      </c>
      <c r="M18115" s="63">
        <v>8630.6732104037492</v>
      </c>
      <c r="N18115" s="68">
        <f>GP_need_index[[#This Row],[Normalised weighted population]]/GP_need_index[[#This Row],[Registered population]]</f>
        <v>1.0088258413516686</v>
      </c>
    </row>
    <row r="18116" spans="1:14" hidden="1" x14ac:dyDescent="0.2">
      <c r="A18116" s="46" t="s">
        <v>13249</v>
      </c>
      <c r="B18116" s="33" t="s">
        <v>520</v>
      </c>
      <c r="C18116" s="1" t="s">
        <v>7737</v>
      </c>
      <c r="D18116" s="1" t="s">
        <v>6648</v>
      </c>
      <c r="E18116" s="1" t="s">
        <v>6653</v>
      </c>
      <c r="F18116" s="62">
        <v>8610.7321495646338</v>
      </c>
      <c r="G18116" s="62">
        <v>86.00503615661313</v>
      </c>
      <c r="H18116" s="62">
        <v>84.696827199712601</v>
      </c>
      <c r="I18116" s="62">
        <v>1972.499</v>
      </c>
      <c r="J18116" s="62">
        <v>2014.6654886800516</v>
      </c>
      <c r="K18116" s="62">
        <v>1972.499</v>
      </c>
      <c r="L18116" s="62">
        <v>167064.40695460592</v>
      </c>
      <c r="M18116" s="63">
        <v>8667.6506623496352</v>
      </c>
      <c r="N18116" s="64">
        <f>GP_need_index[[#This Row],[Normalised weighted population]]/GP_need_index[[#This Row],[Registered population]]</f>
        <v>1.0066101827111043</v>
      </c>
    </row>
    <row r="18117" spans="1:14" hidden="1" x14ac:dyDescent="0.2">
      <c r="A18117" s="46" t="s">
        <v>13250</v>
      </c>
      <c r="B18117" s="33" t="s">
        <v>520</v>
      </c>
      <c r="C18117" s="1" t="s">
        <v>7737</v>
      </c>
      <c r="D18117" s="1" t="s">
        <v>6648</v>
      </c>
      <c r="E18117" s="1" t="s">
        <v>6653</v>
      </c>
      <c r="F18117" s="62">
        <v>8665.6581186918047</v>
      </c>
      <c r="G18117" s="62">
        <v>86.00503615661313</v>
      </c>
      <c r="H18117" s="62">
        <v>84.696827199712601</v>
      </c>
      <c r="I18117" s="62">
        <v>1972.499</v>
      </c>
      <c r="J18117" s="62">
        <v>2014.6654886800516</v>
      </c>
      <c r="K18117" s="62">
        <v>1972.499</v>
      </c>
      <c r="L18117" s="62">
        <v>167064.40695460592</v>
      </c>
      <c r="M18117" s="63">
        <v>8702.8069609885642</v>
      </c>
      <c r="N18117" s="64">
        <f>GP_need_index[[#This Row],[Normalised weighted population]]/GP_need_index[[#This Row],[Registered population]]</f>
        <v>1.0042869037513296</v>
      </c>
    </row>
    <row r="18118" spans="1:14" x14ac:dyDescent="0.2">
      <c r="A18118" s="46" t="s">
        <v>13248</v>
      </c>
      <c r="B18118" s="33" t="s">
        <v>502</v>
      </c>
      <c r="C18118" s="1" t="s">
        <v>12757</v>
      </c>
      <c r="D18118" s="1" t="s">
        <v>6648</v>
      </c>
      <c r="E18118" s="1" t="s">
        <v>6653</v>
      </c>
      <c r="F18118" s="62">
        <v>8870.25</v>
      </c>
      <c r="G18118" s="62">
        <v>93.862729911218338</v>
      </c>
      <c r="H18118" s="62">
        <v>90.29436758950348</v>
      </c>
      <c r="I18118" s="62">
        <v>1866.087</v>
      </c>
      <c r="J18118" s="62">
        <v>2014.6654886800516</v>
      </c>
      <c r="K18118" s="62">
        <v>1866.087</v>
      </c>
      <c r="L18118" s="62">
        <v>168497.14553199377</v>
      </c>
      <c r="M18118" s="63">
        <v>8704.6895654298278</v>
      </c>
      <c r="N18118" s="68">
        <f>GP_need_index[[#This Row],[Normalised weighted population]]/GP_need_index[[#This Row],[Registered population]]</f>
        <v>0.98133531359655335</v>
      </c>
    </row>
    <row r="18119" spans="1:14" hidden="1" x14ac:dyDescent="0.2">
      <c r="A18119" s="46" t="s">
        <v>13249</v>
      </c>
      <c r="B18119" s="33" t="s">
        <v>502</v>
      </c>
      <c r="C18119" s="1" t="s">
        <v>12757</v>
      </c>
      <c r="D18119" s="1" t="s">
        <v>6648</v>
      </c>
      <c r="E18119" s="1" t="s">
        <v>6653</v>
      </c>
      <c r="F18119" s="62">
        <v>8931.312606898362</v>
      </c>
      <c r="G18119" s="62">
        <v>93.862729911218338</v>
      </c>
      <c r="H18119" s="62">
        <v>90.29436758950348</v>
      </c>
      <c r="I18119" s="62">
        <v>1866.087</v>
      </c>
      <c r="J18119" s="62">
        <v>2014.6654886800516</v>
      </c>
      <c r="K18119" s="62">
        <v>1866.087</v>
      </c>
      <c r="L18119" s="62">
        <v>168497.14553199377</v>
      </c>
      <c r="M18119" s="63">
        <v>8741.9841347250167</v>
      </c>
      <c r="N18119" s="64">
        <f>GP_need_index[[#This Row],[Normalised weighted population]]/GP_need_index[[#This Row],[Registered population]]</f>
        <v>0.97880171924257675</v>
      </c>
    </row>
    <row r="18120" spans="1:14" hidden="1" x14ac:dyDescent="0.2">
      <c r="A18120" s="46" t="s">
        <v>13250</v>
      </c>
      <c r="B18120" s="33" t="s">
        <v>502</v>
      </c>
      <c r="C18120" s="1" t="s">
        <v>12757</v>
      </c>
      <c r="D18120" s="1" t="s">
        <v>6648</v>
      </c>
      <c r="E18120" s="1" t="s">
        <v>6653</v>
      </c>
      <c r="F18120" s="62">
        <v>8990.1401976601046</v>
      </c>
      <c r="G18120" s="62">
        <v>93.862729911218338</v>
      </c>
      <c r="H18120" s="62">
        <v>90.29436758950348</v>
      </c>
      <c r="I18120" s="62">
        <v>1866.087</v>
      </c>
      <c r="J18120" s="62">
        <v>2014.6654886800516</v>
      </c>
      <c r="K18120" s="62">
        <v>1866.087</v>
      </c>
      <c r="L18120" s="62">
        <v>168497.14553199377</v>
      </c>
      <c r="M18120" s="63">
        <v>8777.441932565458</v>
      </c>
      <c r="N18120" s="64">
        <f>GP_need_index[[#This Row],[Normalised weighted population]]/GP_need_index[[#This Row],[Registered population]]</f>
        <v>0.97634094013906414</v>
      </c>
    </row>
    <row r="18121" spans="1:14" x14ac:dyDescent="0.2">
      <c r="A18121" s="46" t="s">
        <v>13248</v>
      </c>
      <c r="B18121" s="33" t="s">
        <v>489</v>
      </c>
      <c r="C18121" s="1" t="s">
        <v>11915</v>
      </c>
      <c r="D18121" s="1" t="s">
        <v>6648</v>
      </c>
      <c r="E18121" s="1" t="s">
        <v>6653</v>
      </c>
      <c r="F18121" s="62">
        <v>8810.1666666666661</v>
      </c>
      <c r="G18121" s="62">
        <v>101.40232097753587</v>
      </c>
      <c r="H18121" s="62">
        <v>98.601452322145832</v>
      </c>
      <c r="I18121" s="62">
        <v>1956.223</v>
      </c>
      <c r="J18121" s="62">
        <v>2014.6654886800516</v>
      </c>
      <c r="K18121" s="62">
        <v>1956.223</v>
      </c>
      <c r="L18121" s="62">
        <v>192886.42886598507</v>
      </c>
      <c r="M18121" s="63">
        <v>9964.6583291463285</v>
      </c>
      <c r="N18121" s="68">
        <f>GP_need_index[[#This Row],[Normalised weighted population]]/GP_need_index[[#This Row],[Registered population]]</f>
        <v>1.1310408424902665</v>
      </c>
    </row>
    <row r="18122" spans="1:14" hidden="1" x14ac:dyDescent="0.2">
      <c r="A18122" s="46" t="s">
        <v>13249</v>
      </c>
      <c r="B18122" s="33" t="s">
        <v>489</v>
      </c>
      <c r="C18122" s="1" t="s">
        <v>11915</v>
      </c>
      <c r="D18122" s="1" t="s">
        <v>6648</v>
      </c>
      <c r="E18122" s="1" t="s">
        <v>6653</v>
      </c>
      <c r="F18122" s="62">
        <v>8868.2959126960777</v>
      </c>
      <c r="G18122" s="62">
        <v>101.40232097753587</v>
      </c>
      <c r="H18122" s="62">
        <v>98.601452322145832</v>
      </c>
      <c r="I18122" s="62">
        <v>1956.223</v>
      </c>
      <c r="J18122" s="62">
        <v>2014.6654886800516</v>
      </c>
      <c r="K18122" s="62">
        <v>1956.223</v>
      </c>
      <c r="L18122" s="62">
        <v>192886.42886598507</v>
      </c>
      <c r="M18122" s="63">
        <v>10007.351137174215</v>
      </c>
      <c r="N18122" s="64">
        <f>GP_need_index[[#This Row],[Normalised weighted population]]/GP_need_index[[#This Row],[Registered population]]</f>
        <v>1.1284412739145788</v>
      </c>
    </row>
    <row r="18123" spans="1:14" hidden="1" x14ac:dyDescent="0.2">
      <c r="A18123" s="46" t="s">
        <v>13250</v>
      </c>
      <c r="B18123" s="33" t="s">
        <v>489</v>
      </c>
      <c r="C18123" s="1" t="s">
        <v>11915</v>
      </c>
      <c r="D18123" s="1" t="s">
        <v>6648</v>
      </c>
      <c r="E18123" s="1" t="s">
        <v>6653</v>
      </c>
      <c r="F18123" s="62">
        <v>8922.0875425643444</v>
      </c>
      <c r="G18123" s="62">
        <v>101.40232097753587</v>
      </c>
      <c r="H18123" s="62">
        <v>98.601452322145832</v>
      </c>
      <c r="I18123" s="62">
        <v>1956.223</v>
      </c>
      <c r="J18123" s="62">
        <v>2014.6654886800516</v>
      </c>
      <c r="K18123" s="62">
        <v>1956.223</v>
      </c>
      <c r="L18123" s="62">
        <v>192886.42886598507</v>
      </c>
      <c r="M18123" s="63">
        <v>10047.941308475343</v>
      </c>
      <c r="N18123" s="64">
        <f>GP_need_index[[#This Row],[Normalised weighted population]]/GP_need_index[[#This Row],[Registered population]]</f>
        <v>1.1261872583674977</v>
      </c>
    </row>
    <row r="18124" spans="1:14" x14ac:dyDescent="0.2">
      <c r="A18124" s="46" t="s">
        <v>13248</v>
      </c>
      <c r="B18124" s="33" t="s">
        <v>517</v>
      </c>
      <c r="C18124" s="1" t="s">
        <v>12758</v>
      </c>
      <c r="D18124" s="1" t="s">
        <v>6648</v>
      </c>
      <c r="E18124" s="1" t="s">
        <v>6653</v>
      </c>
      <c r="F18124" s="62">
        <v>6750.666666666667</v>
      </c>
      <c r="G18124" s="62">
        <v>71.426898126494194</v>
      </c>
      <c r="H18124" s="62">
        <v>68.775147812455344</v>
      </c>
      <c r="I18124" s="62">
        <v>2094.23</v>
      </c>
      <c r="J18124" s="62">
        <v>2014.6654886800516</v>
      </c>
      <c r="K18124" s="62">
        <v>2094.23</v>
      </c>
      <c r="L18124" s="62">
        <v>144030.97780327837</v>
      </c>
      <c r="M18124" s="63">
        <v>7440.7488959199882</v>
      </c>
      <c r="N18124" s="68">
        <f>GP_need_index[[#This Row],[Normalised weighted population]]/GP_need_index[[#This Row],[Registered population]]</f>
        <v>1.1022243081058642</v>
      </c>
    </row>
    <row r="18125" spans="1:14" hidden="1" x14ac:dyDescent="0.2">
      <c r="A18125" s="46" t="s">
        <v>13249</v>
      </c>
      <c r="B18125" s="33" t="s">
        <v>517</v>
      </c>
      <c r="C18125" s="1" t="s">
        <v>12758</v>
      </c>
      <c r="D18125" s="1" t="s">
        <v>6648</v>
      </c>
      <c r="E18125" s="1" t="s">
        <v>6653</v>
      </c>
      <c r="F18125" s="62">
        <v>6797.8541686900153</v>
      </c>
      <c r="G18125" s="62">
        <v>71.426898126494194</v>
      </c>
      <c r="H18125" s="62">
        <v>68.775147812455344</v>
      </c>
      <c r="I18125" s="62">
        <v>2094.23</v>
      </c>
      <c r="J18125" s="62">
        <v>2014.6654886800516</v>
      </c>
      <c r="K18125" s="62">
        <v>2094.23</v>
      </c>
      <c r="L18125" s="62">
        <v>144030.97780327837</v>
      </c>
      <c r="M18125" s="63">
        <v>7472.6282091592648</v>
      </c>
      <c r="N18125" s="64">
        <f>GP_need_index[[#This Row],[Normalised weighted population]]/GP_need_index[[#This Row],[Registered population]]</f>
        <v>1.0992628002491089</v>
      </c>
    </row>
    <row r="18126" spans="1:14" hidden="1" x14ac:dyDescent="0.2">
      <c r="A18126" s="46" t="s">
        <v>13250</v>
      </c>
      <c r="B18126" s="33" t="s">
        <v>517</v>
      </c>
      <c r="C18126" s="1" t="s">
        <v>12758</v>
      </c>
      <c r="D18126" s="1" t="s">
        <v>6648</v>
      </c>
      <c r="E18126" s="1" t="s">
        <v>6653</v>
      </c>
      <c r="F18126" s="62">
        <v>6839.8222694619635</v>
      </c>
      <c r="G18126" s="62">
        <v>71.426898126494194</v>
      </c>
      <c r="H18126" s="62">
        <v>68.775147812455344</v>
      </c>
      <c r="I18126" s="62">
        <v>2094.23</v>
      </c>
      <c r="J18126" s="62">
        <v>2014.6654886800516</v>
      </c>
      <c r="K18126" s="62">
        <v>2094.23</v>
      </c>
      <c r="L18126" s="62">
        <v>144030.97780327837</v>
      </c>
      <c r="M18126" s="63">
        <v>7502.9374543253207</v>
      </c>
      <c r="N18126" s="64">
        <f>GP_need_index[[#This Row],[Normalised weighted population]]/GP_need_index[[#This Row],[Registered population]]</f>
        <v>1.0969491835809821</v>
      </c>
    </row>
    <row r="18127" spans="1:14" x14ac:dyDescent="0.2">
      <c r="A18127" s="46" t="s">
        <v>13248</v>
      </c>
      <c r="B18127" s="33" t="s">
        <v>519</v>
      </c>
      <c r="C18127" s="1" t="s">
        <v>12759</v>
      </c>
      <c r="D18127" s="1" t="s">
        <v>6648</v>
      </c>
      <c r="E18127" s="1" t="s">
        <v>6653</v>
      </c>
      <c r="F18127" s="62">
        <v>8658.1666666666661</v>
      </c>
      <c r="G18127" s="62">
        <v>124.1033574380795</v>
      </c>
      <c r="H18127" s="62">
        <v>120.55179771025796</v>
      </c>
      <c r="I18127" s="62">
        <v>2093.8919999999998</v>
      </c>
      <c r="J18127" s="62">
        <v>2014.6654886800516</v>
      </c>
      <c r="K18127" s="62">
        <v>2093.8919999999998</v>
      </c>
      <c r="L18127" s="62">
        <v>252422.44481112744</v>
      </c>
      <c r="M18127" s="63">
        <v>13040.333796102783</v>
      </c>
      <c r="N18127" s="68">
        <f>GP_need_index[[#This Row],[Normalised weighted population]]/GP_need_index[[#This Row],[Registered population]]</f>
        <v>1.5061310665579069</v>
      </c>
    </row>
    <row r="18128" spans="1:14" hidden="1" x14ac:dyDescent="0.2">
      <c r="A18128" s="46" t="s">
        <v>13249</v>
      </c>
      <c r="B18128" s="33" t="s">
        <v>519</v>
      </c>
      <c r="C18128" s="1" t="s">
        <v>12759</v>
      </c>
      <c r="D18128" s="1" t="s">
        <v>6648</v>
      </c>
      <c r="E18128" s="1" t="s">
        <v>6653</v>
      </c>
      <c r="F18128" s="62">
        <v>8708.6071793112369</v>
      </c>
      <c r="G18128" s="62">
        <v>124.1033574380795</v>
      </c>
      <c r="H18128" s="62">
        <v>120.55179771025796</v>
      </c>
      <c r="I18128" s="62">
        <v>2093.8919999999998</v>
      </c>
      <c r="J18128" s="62">
        <v>2014.6654886800516</v>
      </c>
      <c r="K18128" s="62">
        <v>2093.8919999999998</v>
      </c>
      <c r="L18128" s="62">
        <v>252422.44481112744</v>
      </c>
      <c r="M18128" s="63">
        <v>13096.204097821827</v>
      </c>
      <c r="N18128" s="64">
        <f>GP_need_index[[#This Row],[Normalised weighted population]]/GP_need_index[[#This Row],[Registered population]]</f>
        <v>1.503823037159612</v>
      </c>
    </row>
    <row r="18129" spans="1:14" hidden="1" x14ac:dyDescent="0.2">
      <c r="A18129" s="46" t="s">
        <v>13250</v>
      </c>
      <c r="B18129" s="33" t="s">
        <v>519</v>
      </c>
      <c r="C18129" s="1" t="s">
        <v>12759</v>
      </c>
      <c r="D18129" s="1" t="s">
        <v>6648</v>
      </c>
      <c r="E18129" s="1" t="s">
        <v>6653</v>
      </c>
      <c r="F18129" s="62">
        <v>8754.792523458178</v>
      </c>
      <c r="G18129" s="62">
        <v>124.1033574380795</v>
      </c>
      <c r="H18129" s="62">
        <v>120.55179771025796</v>
      </c>
      <c r="I18129" s="62">
        <v>2093.8919999999998</v>
      </c>
      <c r="J18129" s="62">
        <v>2014.6654886800516</v>
      </c>
      <c r="K18129" s="62">
        <v>2093.8919999999998</v>
      </c>
      <c r="L18129" s="62">
        <v>252422.44481112744</v>
      </c>
      <c r="M18129" s="63">
        <v>13149.322766332465</v>
      </c>
      <c r="N18129" s="64">
        <f>GP_need_index[[#This Row],[Normalised weighted population]]/GP_need_index[[#This Row],[Registered population]]</f>
        <v>1.5019570973383194</v>
      </c>
    </row>
    <row r="18130" spans="1:14" x14ac:dyDescent="0.2">
      <c r="A18130" s="46" t="s">
        <v>13248</v>
      </c>
      <c r="B18130" s="33" t="s">
        <v>500</v>
      </c>
      <c r="C18130" s="1" t="s">
        <v>12760</v>
      </c>
      <c r="D18130" s="1" t="s">
        <v>6648</v>
      </c>
      <c r="E18130" s="1" t="s">
        <v>6653</v>
      </c>
      <c r="F18130" s="62">
        <v>4425.75</v>
      </c>
      <c r="G18130" s="62">
        <v>48.828569671025534</v>
      </c>
      <c r="H18130" s="62">
        <v>47.068244540206265</v>
      </c>
      <c r="I18130" s="62">
        <v>1940.904</v>
      </c>
      <c r="J18130" s="62">
        <v>2014.6654886800516</v>
      </c>
      <c r="K18130" s="62">
        <v>1940.904</v>
      </c>
      <c r="L18130" s="62">
        <v>91354.944101064495</v>
      </c>
      <c r="M18130" s="63">
        <v>4719.4652832618331</v>
      </c>
      <c r="N18130" s="68">
        <f>GP_need_index[[#This Row],[Normalised weighted population]]/GP_need_index[[#This Row],[Registered population]]</f>
        <v>1.0663650868806041</v>
      </c>
    </row>
    <row r="18131" spans="1:14" hidden="1" x14ac:dyDescent="0.2">
      <c r="A18131" s="46" t="s">
        <v>13249</v>
      </c>
      <c r="B18131" s="33" t="s">
        <v>500</v>
      </c>
      <c r="C18131" s="1" t="s">
        <v>12760</v>
      </c>
      <c r="D18131" s="1" t="s">
        <v>6648</v>
      </c>
      <c r="E18131" s="1" t="s">
        <v>6653</v>
      </c>
      <c r="F18131" s="62">
        <v>4458.7902496556853</v>
      </c>
      <c r="G18131" s="62">
        <v>48.828569671025534</v>
      </c>
      <c r="H18131" s="62">
        <v>47.068244540206265</v>
      </c>
      <c r="I18131" s="62">
        <v>1940.904</v>
      </c>
      <c r="J18131" s="62">
        <v>2014.6654886800516</v>
      </c>
      <c r="K18131" s="62">
        <v>1940.904</v>
      </c>
      <c r="L18131" s="62">
        <v>91354.944101064495</v>
      </c>
      <c r="M18131" s="63">
        <v>4739.6854673039916</v>
      </c>
      <c r="N18131" s="64">
        <f>GP_need_index[[#This Row],[Normalised weighted population]]/GP_need_index[[#This Row],[Registered population]]</f>
        <v>1.0629980783846016</v>
      </c>
    </row>
    <row r="18132" spans="1:14" hidden="1" x14ac:dyDescent="0.2">
      <c r="A18132" s="46" t="s">
        <v>13250</v>
      </c>
      <c r="B18132" s="33" t="s">
        <v>500</v>
      </c>
      <c r="C18132" s="1" t="s">
        <v>12760</v>
      </c>
      <c r="D18132" s="1" t="s">
        <v>6648</v>
      </c>
      <c r="E18132" s="1" t="s">
        <v>6653</v>
      </c>
      <c r="F18132" s="62">
        <v>4489.655379579357</v>
      </c>
      <c r="G18132" s="62">
        <v>48.828569671025534</v>
      </c>
      <c r="H18132" s="62">
        <v>47.068244540206265</v>
      </c>
      <c r="I18132" s="62">
        <v>1940.904</v>
      </c>
      <c r="J18132" s="62">
        <v>2014.6654886800516</v>
      </c>
      <c r="K18132" s="62">
        <v>1940.904</v>
      </c>
      <c r="L18132" s="62">
        <v>91354.944101064495</v>
      </c>
      <c r="M18132" s="63">
        <v>4758.9097997366462</v>
      </c>
      <c r="N18132" s="64">
        <f>GP_need_index[[#This Row],[Normalised weighted population]]/GP_need_index[[#This Row],[Registered population]]</f>
        <v>1.0599721799098345</v>
      </c>
    </row>
    <row r="18133" spans="1:14" x14ac:dyDescent="0.2">
      <c r="A18133" s="46" t="s">
        <v>13248</v>
      </c>
      <c r="B18133" s="33" t="s">
        <v>504</v>
      </c>
      <c r="C18133" s="1" t="s">
        <v>12761</v>
      </c>
      <c r="D18133" s="1" t="s">
        <v>6648</v>
      </c>
      <c r="E18133" s="1" t="s">
        <v>6653</v>
      </c>
      <c r="F18133" s="62">
        <v>9002.1666666666679</v>
      </c>
      <c r="G18133" s="62">
        <v>106.06346494119941</v>
      </c>
      <c r="H18133" s="62">
        <v>103.75192822255345</v>
      </c>
      <c r="I18133" s="62">
        <v>2003.085</v>
      </c>
      <c r="J18133" s="62">
        <v>2014.6654886800516</v>
      </c>
      <c r="K18133" s="62">
        <v>2003.085</v>
      </c>
      <c r="L18133" s="62">
        <v>207823.93114367349</v>
      </c>
      <c r="M18133" s="63">
        <v>10736.340957950801</v>
      </c>
      <c r="N18133" s="68">
        <f>GP_need_index[[#This Row],[Normalised weighted population]]/GP_need_index[[#This Row],[Registered population]]</f>
        <v>1.1926396561513857</v>
      </c>
    </row>
    <row r="18134" spans="1:14" hidden="1" x14ac:dyDescent="0.2">
      <c r="A18134" s="46" t="s">
        <v>13249</v>
      </c>
      <c r="B18134" s="33" t="s">
        <v>504</v>
      </c>
      <c r="C18134" s="1" t="s">
        <v>12761</v>
      </c>
      <c r="D18134" s="1" t="s">
        <v>6648</v>
      </c>
      <c r="E18134" s="1" t="s">
        <v>6653</v>
      </c>
      <c r="F18134" s="62">
        <v>9058.5692655088642</v>
      </c>
      <c r="G18134" s="62">
        <v>106.06346494119941</v>
      </c>
      <c r="H18134" s="62">
        <v>103.75192822255345</v>
      </c>
      <c r="I18134" s="62">
        <v>2003.085</v>
      </c>
      <c r="J18134" s="62">
        <v>2014.6654886800516</v>
      </c>
      <c r="K18134" s="62">
        <v>2003.085</v>
      </c>
      <c r="L18134" s="62">
        <v>207823.93114367349</v>
      </c>
      <c r="M18134" s="63">
        <v>10782.33998052632</v>
      </c>
      <c r="N18134" s="64">
        <f>GP_need_index[[#This Row],[Normalised weighted population]]/GP_need_index[[#This Row],[Registered population]]</f>
        <v>1.19029171875749</v>
      </c>
    </row>
    <row r="18135" spans="1:14" hidden="1" x14ac:dyDescent="0.2">
      <c r="A18135" s="46" t="s">
        <v>13250</v>
      </c>
      <c r="B18135" s="33" t="s">
        <v>504</v>
      </c>
      <c r="C18135" s="1" t="s">
        <v>12761</v>
      </c>
      <c r="D18135" s="1" t="s">
        <v>6648</v>
      </c>
      <c r="E18135" s="1" t="s">
        <v>6653</v>
      </c>
      <c r="F18135" s="62">
        <v>9112.7514951873636</v>
      </c>
      <c r="G18135" s="62">
        <v>106.06346494119941</v>
      </c>
      <c r="H18135" s="62">
        <v>103.75192822255345</v>
      </c>
      <c r="I18135" s="62">
        <v>2003.085</v>
      </c>
      <c r="J18135" s="62">
        <v>2014.6654886800516</v>
      </c>
      <c r="K18135" s="62">
        <v>2003.085</v>
      </c>
      <c r="L18135" s="62">
        <v>207823.93114367349</v>
      </c>
      <c r="M18135" s="63">
        <v>10826.073534074851</v>
      </c>
      <c r="N18135" s="64">
        <f>GP_need_index[[#This Row],[Normalised weighted population]]/GP_need_index[[#This Row],[Registered population]]</f>
        <v>1.1880136904635585</v>
      </c>
    </row>
    <row r="18136" spans="1:14" x14ac:dyDescent="0.2">
      <c r="A18136" s="46" t="s">
        <v>13248</v>
      </c>
      <c r="B18136" s="33" t="s">
        <v>508</v>
      </c>
      <c r="C18136" s="1" t="s">
        <v>12762</v>
      </c>
      <c r="D18136" s="1" t="s">
        <v>6648</v>
      </c>
      <c r="E18136" s="1" t="s">
        <v>6653</v>
      </c>
      <c r="F18136" s="62">
        <v>4428.666666666667</v>
      </c>
      <c r="G18136" s="62">
        <v>67.41771102797783</v>
      </c>
      <c r="H18136" s="62">
        <v>62.253386833017998</v>
      </c>
      <c r="I18136" s="62">
        <v>2080.12</v>
      </c>
      <c r="J18136" s="62">
        <v>2014.6654886800516</v>
      </c>
      <c r="K18136" s="62">
        <v>2080.12</v>
      </c>
      <c r="L18136" s="62">
        <v>129494.51501909739</v>
      </c>
      <c r="M18136" s="63">
        <v>6689.7842696872376</v>
      </c>
      <c r="N18136" s="68">
        <f>GP_need_index[[#This Row],[Normalised weighted population]]/GP_need_index[[#This Row],[Registered population]]</f>
        <v>1.5105639627473815</v>
      </c>
    </row>
    <row r="18137" spans="1:14" hidden="1" x14ac:dyDescent="0.2">
      <c r="A18137" s="46" t="s">
        <v>13249</v>
      </c>
      <c r="B18137" s="33" t="s">
        <v>508</v>
      </c>
      <c r="C18137" s="1" t="s">
        <v>12762</v>
      </c>
      <c r="D18137" s="1" t="s">
        <v>6648</v>
      </c>
      <c r="E18137" s="1" t="s">
        <v>6653</v>
      </c>
      <c r="F18137" s="62">
        <v>4455.9017090735106</v>
      </c>
      <c r="G18137" s="62">
        <v>67.41771102797783</v>
      </c>
      <c r="H18137" s="62">
        <v>62.253386833017998</v>
      </c>
      <c r="I18137" s="62">
        <v>2080.12</v>
      </c>
      <c r="J18137" s="62">
        <v>2014.6654886800516</v>
      </c>
      <c r="K18137" s="62">
        <v>2080.12</v>
      </c>
      <c r="L18137" s="62">
        <v>129494.51501909739</v>
      </c>
      <c r="M18137" s="63">
        <v>6718.4461330587437</v>
      </c>
      <c r="N18137" s="64">
        <f>GP_need_index[[#This Row],[Normalised weighted population]]/GP_need_index[[#This Row],[Registered population]]</f>
        <v>1.5077635396171409</v>
      </c>
    </row>
    <row r="18138" spans="1:14" hidden="1" x14ac:dyDescent="0.2">
      <c r="A18138" s="46" t="s">
        <v>13250</v>
      </c>
      <c r="B18138" s="33" t="s">
        <v>508</v>
      </c>
      <c r="C18138" s="1" t="s">
        <v>12762</v>
      </c>
      <c r="D18138" s="1" t="s">
        <v>6648</v>
      </c>
      <c r="E18138" s="1" t="s">
        <v>6653</v>
      </c>
      <c r="F18138" s="62">
        <v>4480.7519566284082</v>
      </c>
      <c r="G18138" s="62">
        <v>67.41771102797783</v>
      </c>
      <c r="H18138" s="62">
        <v>62.253386833017998</v>
      </c>
      <c r="I18138" s="62">
        <v>2080.12</v>
      </c>
      <c r="J18138" s="62">
        <v>2014.6654886800516</v>
      </c>
      <c r="K18138" s="62">
        <v>2080.12</v>
      </c>
      <c r="L18138" s="62">
        <v>129494.51501909739</v>
      </c>
      <c r="M18138" s="63">
        <v>6745.6963889636509</v>
      </c>
      <c r="N18138" s="64">
        <f>GP_need_index[[#This Row],[Normalised weighted population]]/GP_need_index[[#This Row],[Registered population]]</f>
        <v>1.5054831095893837</v>
      </c>
    </row>
    <row r="18139" spans="1:14" x14ac:dyDescent="0.2">
      <c r="A18139" s="46" t="s">
        <v>13248</v>
      </c>
      <c r="B18139" s="33" t="s">
        <v>501</v>
      </c>
      <c r="C18139" s="1" t="s">
        <v>12763</v>
      </c>
      <c r="D18139" s="1" t="s">
        <v>6648</v>
      </c>
      <c r="E18139" s="1" t="s">
        <v>6653</v>
      </c>
      <c r="F18139" s="62">
        <v>8789.1666666666679</v>
      </c>
      <c r="G18139" s="62">
        <v>80.789459202497099</v>
      </c>
      <c r="H18139" s="62">
        <v>78.372337541839912</v>
      </c>
      <c r="I18139" s="62">
        <v>1953.84</v>
      </c>
      <c r="J18139" s="62">
        <v>2014.6654886800516</v>
      </c>
      <c r="K18139" s="62">
        <v>1953.84</v>
      </c>
      <c r="L18139" s="62">
        <v>153127.00798274847</v>
      </c>
      <c r="M18139" s="63">
        <v>7910.6566723400592</v>
      </c>
      <c r="N18139" s="68">
        <f>GP_need_index[[#This Row],[Normalised weighted population]]/GP_need_index[[#This Row],[Registered population]]</f>
        <v>0.90004626972675361</v>
      </c>
    </row>
    <row r="18140" spans="1:14" hidden="1" x14ac:dyDescent="0.2">
      <c r="A18140" s="46" t="s">
        <v>13249</v>
      </c>
      <c r="B18140" s="33" t="s">
        <v>501</v>
      </c>
      <c r="C18140" s="1" t="s">
        <v>12763</v>
      </c>
      <c r="D18140" s="1" t="s">
        <v>6648</v>
      </c>
      <c r="E18140" s="1" t="s">
        <v>6653</v>
      </c>
      <c r="F18140" s="62">
        <v>8853.1973249346065</v>
      </c>
      <c r="G18140" s="62">
        <v>80.789459202497099</v>
      </c>
      <c r="H18140" s="62">
        <v>78.372337541839912</v>
      </c>
      <c r="I18140" s="62">
        <v>1953.84</v>
      </c>
      <c r="J18140" s="62">
        <v>2014.6654886800516</v>
      </c>
      <c r="K18140" s="62">
        <v>1953.84</v>
      </c>
      <c r="L18140" s="62">
        <v>153127.00798274847</v>
      </c>
      <c r="M18140" s="63">
        <v>7944.5492691086693</v>
      </c>
      <c r="N18140" s="64">
        <f>GP_need_index[[#This Row],[Normalised weighted population]]/GP_need_index[[#This Row],[Registered population]]</f>
        <v>0.89736498323980951</v>
      </c>
    </row>
    <row r="18141" spans="1:14" hidden="1" x14ac:dyDescent="0.2">
      <c r="A18141" s="46" t="s">
        <v>13250</v>
      </c>
      <c r="B18141" s="33" t="s">
        <v>501</v>
      </c>
      <c r="C18141" s="1" t="s">
        <v>12763</v>
      </c>
      <c r="D18141" s="1" t="s">
        <v>6648</v>
      </c>
      <c r="E18141" s="1" t="s">
        <v>6653</v>
      </c>
      <c r="F18141" s="62">
        <v>8910.7660091118942</v>
      </c>
      <c r="G18141" s="62">
        <v>80.789459202497099</v>
      </c>
      <c r="H18141" s="62">
        <v>78.372337541839912</v>
      </c>
      <c r="I18141" s="62">
        <v>1953.84</v>
      </c>
      <c r="J18141" s="62">
        <v>2014.6654886800516</v>
      </c>
      <c r="K18141" s="62">
        <v>1953.84</v>
      </c>
      <c r="L18141" s="62">
        <v>153127.00798274847</v>
      </c>
      <c r="M18141" s="63">
        <v>7976.7726428389569</v>
      </c>
      <c r="N18141" s="64">
        <f>GP_need_index[[#This Row],[Normalised weighted population]]/GP_need_index[[#This Row],[Registered population]]</f>
        <v>0.89518371761553805</v>
      </c>
    </row>
    <row r="18142" spans="1:14" x14ac:dyDescent="0.2">
      <c r="A18142" s="46" t="s">
        <v>13248</v>
      </c>
      <c r="B18142" s="33" t="s">
        <v>507</v>
      </c>
      <c r="C18142" s="1" t="s">
        <v>12764</v>
      </c>
      <c r="D18142" s="1" t="s">
        <v>6648</v>
      </c>
      <c r="E18142" s="1" t="s">
        <v>6653</v>
      </c>
      <c r="F18142" s="62">
        <v>9259.0833333333339</v>
      </c>
      <c r="G18142" s="62">
        <v>95.564355680224509</v>
      </c>
      <c r="H18142" s="62">
        <v>92.429214622015209</v>
      </c>
      <c r="I18142" s="62">
        <v>1951.7329999999999</v>
      </c>
      <c r="J18142" s="62">
        <v>2014.6654886800516</v>
      </c>
      <c r="K18142" s="62">
        <v>1951.7329999999999</v>
      </c>
      <c r="L18142" s="62">
        <v>180397.14834186962</v>
      </c>
      <c r="M18142" s="63">
        <v>9319.4526818058457</v>
      </c>
      <c r="N18142" s="68">
        <f>GP_need_index[[#This Row],[Normalised weighted population]]/GP_need_index[[#This Row],[Registered population]]</f>
        <v>1.0065200135152881</v>
      </c>
    </row>
    <row r="18143" spans="1:14" hidden="1" x14ac:dyDescent="0.2">
      <c r="A18143" s="46" t="s">
        <v>13249</v>
      </c>
      <c r="B18143" s="33" t="s">
        <v>507</v>
      </c>
      <c r="C18143" s="1" t="s">
        <v>12764</v>
      </c>
      <c r="D18143" s="1" t="s">
        <v>6648</v>
      </c>
      <c r="E18143" s="1" t="s">
        <v>6653</v>
      </c>
      <c r="F18143" s="62">
        <v>9321.1562977272279</v>
      </c>
      <c r="G18143" s="62">
        <v>95.564355680224509</v>
      </c>
      <c r="H18143" s="62">
        <v>92.429214622015209</v>
      </c>
      <c r="I18143" s="62">
        <v>1951.7329999999999</v>
      </c>
      <c r="J18143" s="62">
        <v>2014.6654886800516</v>
      </c>
      <c r="K18143" s="62">
        <v>1951.7329999999999</v>
      </c>
      <c r="L18143" s="62">
        <v>180397.14834186962</v>
      </c>
      <c r="M18143" s="63">
        <v>9359.3811561325092</v>
      </c>
      <c r="N18143" s="64">
        <f>GP_need_index[[#This Row],[Normalised weighted population]]/GP_need_index[[#This Row],[Registered population]]</f>
        <v>1.0041008708774255</v>
      </c>
    </row>
    <row r="18144" spans="1:14" hidden="1" x14ac:dyDescent="0.2">
      <c r="A18144" s="46" t="s">
        <v>13250</v>
      </c>
      <c r="B18144" s="33" t="s">
        <v>507</v>
      </c>
      <c r="C18144" s="1" t="s">
        <v>12764</v>
      </c>
      <c r="D18144" s="1" t="s">
        <v>6648</v>
      </c>
      <c r="E18144" s="1" t="s">
        <v>6653</v>
      </c>
      <c r="F18144" s="62">
        <v>9380.9583232969253</v>
      </c>
      <c r="G18144" s="62">
        <v>95.564355680224509</v>
      </c>
      <c r="H18144" s="62">
        <v>92.429214622015209</v>
      </c>
      <c r="I18144" s="62">
        <v>1951.7329999999999</v>
      </c>
      <c r="J18144" s="62">
        <v>2014.6654886800516</v>
      </c>
      <c r="K18144" s="62">
        <v>1951.7329999999999</v>
      </c>
      <c r="L18144" s="62">
        <v>180397.14834186962</v>
      </c>
      <c r="M18144" s="63">
        <v>9397.3431381987502</v>
      </c>
      <c r="N18144" s="64">
        <f>GP_need_index[[#This Row],[Normalised weighted population]]/GP_need_index[[#This Row],[Registered population]]</f>
        <v>1.0017466035278224</v>
      </c>
    </row>
    <row r="18145" spans="1:14" x14ac:dyDescent="0.2">
      <c r="A18145" s="46" t="s">
        <v>13248</v>
      </c>
      <c r="B18145" s="33" t="s">
        <v>491</v>
      </c>
      <c r="C18145" s="1" t="s">
        <v>12765</v>
      </c>
      <c r="D18145" s="1" t="s">
        <v>6648</v>
      </c>
      <c r="E18145" s="1" t="s">
        <v>6653</v>
      </c>
      <c r="F18145" s="62">
        <v>3415.0833333333339</v>
      </c>
      <c r="G18145" s="62">
        <v>31.042096308941286</v>
      </c>
      <c r="H18145" s="62">
        <v>32.228480225899901</v>
      </c>
      <c r="I18145" s="62">
        <v>2125.8270000000002</v>
      </c>
      <c r="J18145" s="62">
        <v>2014.6654886800516</v>
      </c>
      <c r="K18145" s="62">
        <v>2125.8270000000002</v>
      </c>
      <c r="L18145" s="62">
        <v>68512.173433184114</v>
      </c>
      <c r="M18145" s="63">
        <v>3539.3905297672709</v>
      </c>
      <c r="N18145" s="68">
        <f>GP_need_index[[#This Row],[Normalised weighted population]]/GP_need_index[[#This Row],[Registered population]]</f>
        <v>1.0363994621216477</v>
      </c>
    </row>
    <row r="18146" spans="1:14" hidden="1" x14ac:dyDescent="0.2">
      <c r="A18146" s="46" t="s">
        <v>13249</v>
      </c>
      <c r="B18146" s="33" t="s">
        <v>491</v>
      </c>
      <c r="C18146" s="1" t="s">
        <v>12765</v>
      </c>
      <c r="D18146" s="1" t="s">
        <v>6648</v>
      </c>
      <c r="E18146" s="1" t="s">
        <v>6653</v>
      </c>
      <c r="F18146" s="62">
        <v>3439.5332299703432</v>
      </c>
      <c r="G18146" s="62">
        <v>31.042096308941286</v>
      </c>
      <c r="H18146" s="62">
        <v>32.228480225899901</v>
      </c>
      <c r="I18146" s="62">
        <v>2125.8270000000002</v>
      </c>
      <c r="J18146" s="62">
        <v>2014.6654886800516</v>
      </c>
      <c r="K18146" s="62">
        <v>2125.8270000000002</v>
      </c>
      <c r="L18146" s="62">
        <v>68512.173433184114</v>
      </c>
      <c r="M18146" s="63">
        <v>3554.5547747851951</v>
      </c>
      <c r="N18146" s="64">
        <f>GP_need_index[[#This Row],[Normalised weighted population]]/GP_need_index[[#This Row],[Registered population]]</f>
        <v>1.0334410331647947</v>
      </c>
    </row>
    <row r="18147" spans="1:14" hidden="1" x14ac:dyDescent="0.2">
      <c r="A18147" s="46" t="s">
        <v>13250</v>
      </c>
      <c r="B18147" s="33" t="s">
        <v>491</v>
      </c>
      <c r="C18147" s="1" t="s">
        <v>12765</v>
      </c>
      <c r="D18147" s="1" t="s">
        <v>6648</v>
      </c>
      <c r="E18147" s="1" t="s">
        <v>6653</v>
      </c>
      <c r="F18147" s="62">
        <v>3462.0581434284604</v>
      </c>
      <c r="G18147" s="62">
        <v>31.042096308941286</v>
      </c>
      <c r="H18147" s="62">
        <v>32.228480225899901</v>
      </c>
      <c r="I18147" s="62">
        <v>2125.8270000000002</v>
      </c>
      <c r="J18147" s="62">
        <v>2014.6654886800516</v>
      </c>
      <c r="K18147" s="62">
        <v>2125.8270000000002</v>
      </c>
      <c r="L18147" s="62">
        <v>68512.173433184114</v>
      </c>
      <c r="M18147" s="63">
        <v>3568.9721750772483</v>
      </c>
      <c r="N18147" s="64">
        <f>GP_need_index[[#This Row],[Normalised weighted population]]/GP_need_index[[#This Row],[Registered population]]</f>
        <v>1.0308816395391069</v>
      </c>
    </row>
    <row r="18148" spans="1:14" x14ac:dyDescent="0.2">
      <c r="A18148" s="46" t="s">
        <v>13248</v>
      </c>
      <c r="B18148" s="33" t="s">
        <v>511</v>
      </c>
      <c r="C18148" s="1" t="s">
        <v>12766</v>
      </c>
      <c r="D18148" s="1" t="s">
        <v>6648</v>
      </c>
      <c r="E18148" s="1" t="s">
        <v>6653</v>
      </c>
      <c r="F18148" s="62">
        <v>9051.0833333333321</v>
      </c>
      <c r="G18148" s="62">
        <v>86.078354272134973</v>
      </c>
      <c r="H18148" s="62">
        <v>86.665539380450625</v>
      </c>
      <c r="I18148" s="62">
        <v>1936.3879999999999</v>
      </c>
      <c r="J18148" s="62">
        <v>2014.6654886800516</v>
      </c>
      <c r="K18148" s="62">
        <v>1936.3879999999999</v>
      </c>
      <c r="L18148" s="62">
        <v>167818.11046983203</v>
      </c>
      <c r="M18148" s="63">
        <v>8669.6101022051043</v>
      </c>
      <c r="N18148" s="68">
        <f>GP_need_index[[#This Row],[Normalised weighted population]]/GP_need_index[[#This Row],[Registered population]]</f>
        <v>0.95785330693803938</v>
      </c>
    </row>
    <row r="18149" spans="1:14" hidden="1" x14ac:dyDescent="0.2">
      <c r="A18149" s="46" t="s">
        <v>13249</v>
      </c>
      <c r="B18149" s="33" t="s">
        <v>511</v>
      </c>
      <c r="C18149" s="1" t="s">
        <v>12766</v>
      </c>
      <c r="D18149" s="1" t="s">
        <v>6648</v>
      </c>
      <c r="E18149" s="1" t="s">
        <v>6653</v>
      </c>
      <c r="F18149" s="62">
        <v>9110.9884124527016</v>
      </c>
      <c r="G18149" s="62">
        <v>86.078354272134973</v>
      </c>
      <c r="H18149" s="62">
        <v>86.665539380450625</v>
      </c>
      <c r="I18149" s="62">
        <v>1936.3879999999999</v>
      </c>
      <c r="J18149" s="62">
        <v>2014.6654886800516</v>
      </c>
      <c r="K18149" s="62">
        <v>1936.3879999999999</v>
      </c>
      <c r="L18149" s="62">
        <v>167818.11046983203</v>
      </c>
      <c r="M18149" s="63">
        <v>8706.7543762528603</v>
      </c>
      <c r="N18149" s="64">
        <f>GP_need_index[[#This Row],[Normalised weighted population]]/GP_need_index[[#This Row],[Registered population]]</f>
        <v>0.95563225218821013</v>
      </c>
    </row>
    <row r="18150" spans="1:14" hidden="1" x14ac:dyDescent="0.2">
      <c r="A18150" s="46" t="s">
        <v>13250</v>
      </c>
      <c r="B18150" s="33" t="s">
        <v>511</v>
      </c>
      <c r="C18150" s="1" t="s">
        <v>12766</v>
      </c>
      <c r="D18150" s="1" t="s">
        <v>6648</v>
      </c>
      <c r="E18150" s="1" t="s">
        <v>6653</v>
      </c>
      <c r="F18150" s="62">
        <v>9166.7566422416257</v>
      </c>
      <c r="G18150" s="62">
        <v>86.078354272134973</v>
      </c>
      <c r="H18150" s="62">
        <v>86.665539380450625</v>
      </c>
      <c r="I18150" s="62">
        <v>1936.3879999999999</v>
      </c>
      <c r="J18150" s="62">
        <v>2014.6654886800516</v>
      </c>
      <c r="K18150" s="62">
        <v>1936.3879999999999</v>
      </c>
      <c r="L18150" s="62">
        <v>167818.11046983203</v>
      </c>
      <c r="M18150" s="63">
        <v>8742.0692809428892</v>
      </c>
      <c r="N18150" s="64">
        <f>GP_need_index[[#This Row],[Normalised weighted population]]/GP_need_index[[#This Row],[Registered population]]</f>
        <v>0.95367092442034285</v>
      </c>
    </row>
    <row r="18151" spans="1:14" x14ac:dyDescent="0.2">
      <c r="A18151" s="46" t="s">
        <v>13248</v>
      </c>
      <c r="B18151" s="33" t="s">
        <v>495</v>
      </c>
      <c r="C18151" s="1" t="s">
        <v>12767</v>
      </c>
      <c r="D18151" s="1" t="s">
        <v>6648</v>
      </c>
      <c r="E18151" s="1" t="s">
        <v>6653</v>
      </c>
      <c r="F18151" s="62">
        <v>8238.4166666666661</v>
      </c>
      <c r="G18151" s="62">
        <v>104.5365825653906</v>
      </c>
      <c r="H18151" s="62">
        <v>110.26821033110691</v>
      </c>
      <c r="I18151" s="62">
        <v>2112.33</v>
      </c>
      <c r="J18151" s="62">
        <v>2014.6654886800516</v>
      </c>
      <c r="K18151" s="62">
        <v>2112.33</v>
      </c>
      <c r="L18151" s="62">
        <v>232922.84872870706</v>
      </c>
      <c r="M18151" s="63">
        <v>12032.969962057823</v>
      </c>
      <c r="N18151" s="68">
        <f>GP_need_index[[#This Row],[Normalised weighted population]]/GP_need_index[[#This Row],[Registered population]]</f>
        <v>1.4605925445291257</v>
      </c>
    </row>
    <row r="18152" spans="1:14" hidden="1" x14ac:dyDescent="0.2">
      <c r="A18152" s="46" t="s">
        <v>13249</v>
      </c>
      <c r="B18152" s="33" t="s">
        <v>495</v>
      </c>
      <c r="C18152" s="1" t="s">
        <v>12767</v>
      </c>
      <c r="D18152" s="1" t="s">
        <v>6648</v>
      </c>
      <c r="E18152" s="1" t="s">
        <v>6653</v>
      </c>
      <c r="F18152" s="62">
        <v>8284.6850184020295</v>
      </c>
      <c r="G18152" s="62">
        <v>104.5365825653906</v>
      </c>
      <c r="H18152" s="62">
        <v>110.26821033110691</v>
      </c>
      <c r="I18152" s="62">
        <v>2112.33</v>
      </c>
      <c r="J18152" s="62">
        <v>2014.6654886800516</v>
      </c>
      <c r="K18152" s="62">
        <v>2112.33</v>
      </c>
      <c r="L18152" s="62">
        <v>232922.84872870706</v>
      </c>
      <c r="M18152" s="63">
        <v>12084.524291330994</v>
      </c>
      <c r="N18152" s="64">
        <f>GP_need_index[[#This Row],[Normalised weighted population]]/GP_need_index[[#This Row],[Registered population]]</f>
        <v>1.4586582669695616</v>
      </c>
    </row>
    <row r="18153" spans="1:14" hidden="1" x14ac:dyDescent="0.2">
      <c r="A18153" s="46" t="s">
        <v>13250</v>
      </c>
      <c r="B18153" s="33" t="s">
        <v>495</v>
      </c>
      <c r="C18153" s="1" t="s">
        <v>12767</v>
      </c>
      <c r="D18153" s="1" t="s">
        <v>6648</v>
      </c>
      <c r="E18153" s="1" t="s">
        <v>6653</v>
      </c>
      <c r="F18153" s="62">
        <v>8330.0798636125455</v>
      </c>
      <c r="G18153" s="62">
        <v>104.5365825653906</v>
      </c>
      <c r="H18153" s="62">
        <v>110.26821033110691</v>
      </c>
      <c r="I18153" s="62">
        <v>2112.33</v>
      </c>
      <c r="J18153" s="62">
        <v>2014.6654886800516</v>
      </c>
      <c r="K18153" s="62">
        <v>2112.33</v>
      </c>
      <c r="L18153" s="62">
        <v>232922.84872870706</v>
      </c>
      <c r="M18153" s="63">
        <v>12133.539550649284</v>
      </c>
      <c r="N18153" s="64">
        <f>GP_need_index[[#This Row],[Normalised weighted population]]/GP_need_index[[#This Row],[Registered population]]</f>
        <v>1.4565934239899681</v>
      </c>
    </row>
    <row r="18154" spans="1:14" x14ac:dyDescent="0.2">
      <c r="A18154" s="46" t="s">
        <v>13248</v>
      </c>
      <c r="B18154" s="33" t="s">
        <v>498</v>
      </c>
      <c r="C18154" s="1" t="s">
        <v>12768</v>
      </c>
      <c r="D18154" s="1" t="s">
        <v>6648</v>
      </c>
      <c r="E18154" s="1" t="s">
        <v>6653</v>
      </c>
      <c r="F18154" s="62">
        <v>7670.5</v>
      </c>
      <c r="G18154" s="62">
        <v>90.170137920424992</v>
      </c>
      <c r="H18154" s="62">
        <v>89.805525460768393</v>
      </c>
      <c r="I18154" s="62">
        <v>2088.444</v>
      </c>
      <c r="J18154" s="62">
        <v>2014.6654886800516</v>
      </c>
      <c r="K18154" s="62">
        <v>2088.444</v>
      </c>
      <c r="L18154" s="62">
        <v>187553.81081538898</v>
      </c>
      <c r="M18154" s="63">
        <v>9689.1712604788499</v>
      </c>
      <c r="N18154" s="68">
        <f>GP_need_index[[#This Row],[Normalised weighted population]]/GP_need_index[[#This Row],[Registered population]]</f>
        <v>1.2631733603388111</v>
      </c>
    </row>
    <row r="18155" spans="1:14" hidden="1" x14ac:dyDescent="0.2">
      <c r="A18155" s="46" t="s">
        <v>13249</v>
      </c>
      <c r="B18155" s="33" t="s">
        <v>498</v>
      </c>
      <c r="C18155" s="1" t="s">
        <v>12768</v>
      </c>
      <c r="D18155" s="1" t="s">
        <v>6648</v>
      </c>
      <c r="E18155" s="1" t="s">
        <v>6653</v>
      </c>
      <c r="F18155" s="62">
        <v>7721.5491186913059</v>
      </c>
      <c r="G18155" s="62">
        <v>90.170137920424992</v>
      </c>
      <c r="H18155" s="62">
        <v>89.805525460768393</v>
      </c>
      <c r="I18155" s="62">
        <v>2088.444</v>
      </c>
      <c r="J18155" s="62">
        <v>2014.6654886800516</v>
      </c>
      <c r="K18155" s="62">
        <v>2088.444</v>
      </c>
      <c r="L18155" s="62">
        <v>187553.81081538898</v>
      </c>
      <c r="M18155" s="63">
        <v>9730.6837654648971</v>
      </c>
      <c r="N18155" s="64">
        <f>GP_need_index[[#This Row],[Normalised weighted population]]/GP_need_index[[#This Row],[Registered population]]</f>
        <v>1.2601983897130362</v>
      </c>
    </row>
    <row r="18156" spans="1:14" hidden="1" x14ac:dyDescent="0.2">
      <c r="A18156" s="46" t="s">
        <v>13250</v>
      </c>
      <c r="B18156" s="33" t="s">
        <v>498</v>
      </c>
      <c r="C18156" s="1" t="s">
        <v>12768</v>
      </c>
      <c r="D18156" s="1" t="s">
        <v>6648</v>
      </c>
      <c r="E18156" s="1" t="s">
        <v>6653</v>
      </c>
      <c r="F18156" s="62">
        <v>7768.53416832107</v>
      </c>
      <c r="G18156" s="62">
        <v>90.170137920424992</v>
      </c>
      <c r="H18156" s="62">
        <v>89.805525460768393</v>
      </c>
      <c r="I18156" s="62">
        <v>2088.444</v>
      </c>
      <c r="J18156" s="62">
        <v>2014.6654886800516</v>
      </c>
      <c r="K18156" s="62">
        <v>2088.444</v>
      </c>
      <c r="L18156" s="62">
        <v>187553.81081538898</v>
      </c>
      <c r="M18156" s="63">
        <v>9770.1517640894417</v>
      </c>
      <c r="N18156" s="64">
        <f>GP_need_index[[#This Row],[Normalised weighted population]]/GP_need_index[[#This Row],[Registered population]]</f>
        <v>1.2576570498885968</v>
      </c>
    </row>
    <row r="18157" spans="1:14" x14ac:dyDescent="0.2">
      <c r="A18157" s="46" t="s">
        <v>13248</v>
      </c>
      <c r="B18157" s="33" t="s">
        <v>523</v>
      </c>
      <c r="C18157" s="1" t="s">
        <v>12769</v>
      </c>
      <c r="D18157" s="1" t="s">
        <v>6648</v>
      </c>
      <c r="E18157" s="1" t="s">
        <v>6653</v>
      </c>
      <c r="F18157" s="62">
        <v>3431.666666666667</v>
      </c>
      <c r="G18157" s="62">
        <v>39.724217976915021</v>
      </c>
      <c r="H18157" s="62">
        <v>37.441632998154439</v>
      </c>
      <c r="I18157" s="62">
        <v>2041.7329999999999</v>
      </c>
      <c r="J18157" s="62">
        <v>2014.6654886800516</v>
      </c>
      <c r="K18157" s="62">
        <v>2041.7329999999999</v>
      </c>
      <c r="L18157" s="62">
        <v>76445.817666220857</v>
      </c>
      <c r="M18157" s="63">
        <v>3949.2485718908069</v>
      </c>
      <c r="N18157" s="68">
        <f>GP_need_index[[#This Row],[Normalised weighted population]]/GP_need_index[[#This Row],[Registered population]]</f>
        <v>1.1508252273601185</v>
      </c>
    </row>
    <row r="18158" spans="1:14" hidden="1" x14ac:dyDescent="0.2">
      <c r="A18158" s="46" t="s">
        <v>13249</v>
      </c>
      <c r="B18158" s="33" t="s">
        <v>523</v>
      </c>
      <c r="C18158" s="1" t="s">
        <v>12769</v>
      </c>
      <c r="D18158" s="1" t="s">
        <v>6648</v>
      </c>
      <c r="E18158" s="1" t="s">
        <v>6653</v>
      </c>
      <c r="F18158" s="62">
        <v>3453.6221808266391</v>
      </c>
      <c r="G18158" s="62">
        <v>39.724217976915021</v>
      </c>
      <c r="H18158" s="62">
        <v>37.441632998154439</v>
      </c>
      <c r="I18158" s="62">
        <v>2041.7329999999999</v>
      </c>
      <c r="J18158" s="62">
        <v>2014.6654886800516</v>
      </c>
      <c r="K18158" s="62">
        <v>2041.7329999999999</v>
      </c>
      <c r="L18158" s="62">
        <v>76445.817666220857</v>
      </c>
      <c r="M18158" s="63">
        <v>3966.1688219952157</v>
      </c>
      <c r="N18158" s="64">
        <f>GP_need_index[[#This Row],[Normalised weighted population]]/GP_need_index[[#This Row],[Registered population]]</f>
        <v>1.1484084286967071</v>
      </c>
    </row>
    <row r="18159" spans="1:14" hidden="1" x14ac:dyDescent="0.2">
      <c r="A18159" s="46" t="s">
        <v>13250</v>
      </c>
      <c r="B18159" s="33" t="s">
        <v>523</v>
      </c>
      <c r="C18159" s="1" t="s">
        <v>12769</v>
      </c>
      <c r="D18159" s="1" t="s">
        <v>6648</v>
      </c>
      <c r="E18159" s="1" t="s">
        <v>6653</v>
      </c>
      <c r="F18159" s="62">
        <v>3473.3618264841625</v>
      </c>
      <c r="G18159" s="62">
        <v>39.724217976915021</v>
      </c>
      <c r="H18159" s="62">
        <v>37.441632998154439</v>
      </c>
      <c r="I18159" s="62">
        <v>2041.7329999999999</v>
      </c>
      <c r="J18159" s="62">
        <v>2014.6654886800516</v>
      </c>
      <c r="K18159" s="62">
        <v>2041.7329999999999</v>
      </c>
      <c r="L18159" s="62">
        <v>76445.817666220857</v>
      </c>
      <c r="M18159" s="63">
        <v>3982.2557434679684</v>
      </c>
      <c r="N18159" s="64">
        <f>GP_need_index[[#This Row],[Normalised weighted population]]/GP_need_index[[#This Row],[Registered population]]</f>
        <v>1.1465133615229839</v>
      </c>
    </row>
    <row r="18160" spans="1:14" x14ac:dyDescent="0.2">
      <c r="A18160" s="46" t="s">
        <v>13248</v>
      </c>
      <c r="B18160" s="33" t="s">
        <v>493</v>
      </c>
      <c r="C18160" s="1" t="s">
        <v>12551</v>
      </c>
      <c r="D18160" s="1" t="s">
        <v>6648</v>
      </c>
      <c r="E18160" s="1" t="s">
        <v>6653</v>
      </c>
      <c r="F18160" s="62">
        <v>4988</v>
      </c>
      <c r="G18160" s="62">
        <v>62.80114747077323</v>
      </c>
      <c r="H18160" s="62">
        <v>63.094345139239273</v>
      </c>
      <c r="I18160" s="62">
        <v>1986.672</v>
      </c>
      <c r="J18160" s="62">
        <v>2014.6654886800516</v>
      </c>
      <c r="K18160" s="62">
        <v>1986.672</v>
      </c>
      <c r="L18160" s="62">
        <v>125347.76884646277</v>
      </c>
      <c r="M18160" s="63">
        <v>6475.5602362446962</v>
      </c>
      <c r="N18160" s="68">
        <f>GP_need_index[[#This Row],[Normalised weighted population]]/GP_need_index[[#This Row],[Registered population]]</f>
        <v>1.2982277939544298</v>
      </c>
    </row>
    <row r="18161" spans="1:14" hidden="1" x14ac:dyDescent="0.2">
      <c r="A18161" s="46" t="s">
        <v>13249</v>
      </c>
      <c r="B18161" s="33" t="s">
        <v>493</v>
      </c>
      <c r="C18161" s="1" t="s">
        <v>12551</v>
      </c>
      <c r="D18161" s="1" t="s">
        <v>6648</v>
      </c>
      <c r="E18161" s="1" t="s">
        <v>6653</v>
      </c>
      <c r="F18161" s="62">
        <v>5016.4829283481158</v>
      </c>
      <c r="G18161" s="62">
        <v>62.80114747077323</v>
      </c>
      <c r="H18161" s="62">
        <v>63.094345139239273</v>
      </c>
      <c r="I18161" s="62">
        <v>1986.672</v>
      </c>
      <c r="J18161" s="62">
        <v>2014.6654886800516</v>
      </c>
      <c r="K18161" s="62">
        <v>1986.672</v>
      </c>
      <c r="L18161" s="62">
        <v>125347.76884646277</v>
      </c>
      <c r="M18161" s="63">
        <v>6503.3042733112125</v>
      </c>
      <c r="N18161" s="64">
        <f>GP_need_index[[#This Row],[Normalised weighted population]]/GP_need_index[[#This Row],[Registered population]]</f>
        <v>1.2963872031859369</v>
      </c>
    </row>
    <row r="18162" spans="1:14" hidden="1" x14ac:dyDescent="0.2">
      <c r="A18162" s="46" t="s">
        <v>13250</v>
      </c>
      <c r="B18162" s="33" t="s">
        <v>493</v>
      </c>
      <c r="C18162" s="1" t="s">
        <v>12551</v>
      </c>
      <c r="D18162" s="1" t="s">
        <v>6648</v>
      </c>
      <c r="E18162" s="1" t="s">
        <v>6653</v>
      </c>
      <c r="F18162" s="62">
        <v>5043.2988531192605</v>
      </c>
      <c r="G18162" s="62">
        <v>62.80114747077323</v>
      </c>
      <c r="H18162" s="62">
        <v>63.094345139239273</v>
      </c>
      <c r="I18162" s="62">
        <v>1986.672</v>
      </c>
      <c r="J18162" s="62">
        <v>2014.6654886800516</v>
      </c>
      <c r="K18162" s="62">
        <v>1986.672</v>
      </c>
      <c r="L18162" s="62">
        <v>125347.76884646277</v>
      </c>
      <c r="M18162" s="63">
        <v>6529.68190619915</v>
      </c>
      <c r="N18162" s="64">
        <f>GP_need_index[[#This Row],[Normalised weighted population]]/GP_need_index[[#This Row],[Registered population]]</f>
        <v>1.2947243652159475</v>
      </c>
    </row>
    <row r="18163" spans="1:14" x14ac:dyDescent="0.2">
      <c r="A18163" s="46" t="s">
        <v>13248</v>
      </c>
      <c r="B18163" s="33" t="s">
        <v>505</v>
      </c>
      <c r="C18163" s="1" t="s">
        <v>12770</v>
      </c>
      <c r="D18163" s="1" t="s">
        <v>6648</v>
      </c>
      <c r="E18163" s="1" t="s">
        <v>6653</v>
      </c>
      <c r="F18163" s="62">
        <v>4328.666666666667</v>
      </c>
      <c r="G18163" s="62">
        <v>41.072122746915014</v>
      </c>
      <c r="H18163" s="62">
        <v>44.034427726031737</v>
      </c>
      <c r="I18163" s="62">
        <v>2069.058</v>
      </c>
      <c r="J18163" s="62">
        <v>2014.6654886800516</v>
      </c>
      <c r="K18163" s="62">
        <v>2069.058</v>
      </c>
      <c r="L18163" s="62">
        <v>91109.784961967773</v>
      </c>
      <c r="M18163" s="63">
        <v>4706.8001773146243</v>
      </c>
      <c r="N18163" s="68">
        <f>GP_need_index[[#This Row],[Normalised weighted population]]/GP_need_index[[#This Row],[Registered population]]</f>
        <v>1.0873556547007448</v>
      </c>
    </row>
    <row r="18164" spans="1:14" hidden="1" x14ac:dyDescent="0.2">
      <c r="A18164" s="46" t="s">
        <v>13249</v>
      </c>
      <c r="B18164" s="33" t="s">
        <v>505</v>
      </c>
      <c r="C18164" s="1" t="s">
        <v>12770</v>
      </c>
      <c r="D18164" s="1" t="s">
        <v>6648</v>
      </c>
      <c r="E18164" s="1" t="s">
        <v>6653</v>
      </c>
      <c r="F18164" s="62">
        <v>4355.9965079603026</v>
      </c>
      <c r="G18164" s="62">
        <v>41.072122746915014</v>
      </c>
      <c r="H18164" s="62">
        <v>44.034427726031737</v>
      </c>
      <c r="I18164" s="62">
        <v>2069.058</v>
      </c>
      <c r="J18164" s="62">
        <v>2014.6654886800516</v>
      </c>
      <c r="K18164" s="62">
        <v>2069.058</v>
      </c>
      <c r="L18164" s="62">
        <v>91109.784961967773</v>
      </c>
      <c r="M18164" s="63">
        <v>4726.9660986897652</v>
      </c>
      <c r="N18164" s="64">
        <f>GP_need_index[[#This Row],[Normalised weighted population]]/GP_need_index[[#This Row],[Registered population]]</f>
        <v>1.0851629678884132</v>
      </c>
    </row>
    <row r="18165" spans="1:14" hidden="1" x14ac:dyDescent="0.2">
      <c r="A18165" s="46" t="s">
        <v>13250</v>
      </c>
      <c r="B18165" s="33" t="s">
        <v>505</v>
      </c>
      <c r="C18165" s="1" t="s">
        <v>12770</v>
      </c>
      <c r="D18165" s="1" t="s">
        <v>6648</v>
      </c>
      <c r="E18165" s="1" t="s">
        <v>6653</v>
      </c>
      <c r="F18165" s="62">
        <v>4381.9258611409696</v>
      </c>
      <c r="G18165" s="62">
        <v>41.072122746915014</v>
      </c>
      <c r="H18165" s="62">
        <v>44.034427726031737</v>
      </c>
      <c r="I18165" s="62">
        <v>2069.058</v>
      </c>
      <c r="J18165" s="62">
        <v>2014.6654886800516</v>
      </c>
      <c r="K18165" s="62">
        <v>2069.058</v>
      </c>
      <c r="L18165" s="62">
        <v>91109.784961967773</v>
      </c>
      <c r="M18165" s="63">
        <v>4746.1388409120018</v>
      </c>
      <c r="N18165" s="64">
        <f>GP_need_index[[#This Row],[Normalised weighted population]]/GP_need_index[[#This Row],[Registered population]]</f>
        <v>1.0831171022314372</v>
      </c>
    </row>
    <row r="18166" spans="1:14" x14ac:dyDescent="0.2">
      <c r="A18166" s="46" t="s">
        <v>13248</v>
      </c>
      <c r="B18166" s="33" t="s">
        <v>510</v>
      </c>
      <c r="C18166" s="1" t="s">
        <v>12771</v>
      </c>
      <c r="D18166" s="1" t="s">
        <v>6648</v>
      </c>
      <c r="E18166" s="1" t="s">
        <v>6653</v>
      </c>
      <c r="F18166" s="62">
        <v>2348.6666666666665</v>
      </c>
      <c r="G18166" s="62">
        <v>34.925849107472864</v>
      </c>
      <c r="H18166" s="62">
        <v>32.976226495783507</v>
      </c>
      <c r="I18166" s="62">
        <v>1960.546</v>
      </c>
      <c r="J18166" s="62">
        <v>2014.6654886800516</v>
      </c>
      <c r="K18166" s="62">
        <v>1960.546</v>
      </c>
      <c r="L18166" s="62">
        <v>64651.408951402373</v>
      </c>
      <c r="M18166" s="63">
        <v>3339.9405260711164</v>
      </c>
      <c r="N18166" s="68">
        <f>GP_need_index[[#This Row],[Normalised weighted population]]/GP_need_index[[#This Row],[Registered population]]</f>
        <v>1.422058129181571</v>
      </c>
    </row>
    <row r="18167" spans="1:14" hidden="1" x14ac:dyDescent="0.2">
      <c r="A18167" s="46" t="s">
        <v>13249</v>
      </c>
      <c r="B18167" s="33" t="s">
        <v>510</v>
      </c>
      <c r="C18167" s="1" t="s">
        <v>12771</v>
      </c>
      <c r="D18167" s="1" t="s">
        <v>6648</v>
      </c>
      <c r="E18167" s="1" t="s">
        <v>6653</v>
      </c>
      <c r="F18167" s="62">
        <v>2363.2643700804229</v>
      </c>
      <c r="G18167" s="62">
        <v>34.925849107472864</v>
      </c>
      <c r="H18167" s="62">
        <v>32.976226495783507</v>
      </c>
      <c r="I18167" s="62">
        <v>1960.546</v>
      </c>
      <c r="J18167" s="62">
        <v>2014.6654886800516</v>
      </c>
      <c r="K18167" s="62">
        <v>1960.546</v>
      </c>
      <c r="L18167" s="62">
        <v>64651.408951402373</v>
      </c>
      <c r="M18167" s="63">
        <v>3354.2502429719998</v>
      </c>
      <c r="N18167" s="64">
        <f>GP_need_index[[#This Row],[Normalised weighted population]]/GP_need_index[[#This Row],[Registered population]]</f>
        <v>1.4193292487449694</v>
      </c>
    </row>
    <row r="18168" spans="1:14" hidden="1" x14ac:dyDescent="0.2">
      <c r="A18168" s="46" t="s">
        <v>13250</v>
      </c>
      <c r="B18168" s="33" t="s">
        <v>510</v>
      </c>
      <c r="C18168" s="1" t="s">
        <v>12771</v>
      </c>
      <c r="D18168" s="1" t="s">
        <v>6648</v>
      </c>
      <c r="E18168" s="1" t="s">
        <v>6653</v>
      </c>
      <c r="F18168" s="62">
        <v>2376.5939582731257</v>
      </c>
      <c r="G18168" s="62">
        <v>34.925849107472864</v>
      </c>
      <c r="H18168" s="62">
        <v>32.976226495783507</v>
      </c>
      <c r="I18168" s="62">
        <v>1960.546</v>
      </c>
      <c r="J18168" s="62">
        <v>2014.6654886800516</v>
      </c>
      <c r="K18168" s="62">
        <v>1960.546</v>
      </c>
      <c r="L18168" s="62">
        <v>64651.408951402373</v>
      </c>
      <c r="M18168" s="63">
        <v>3367.855200975655</v>
      </c>
      <c r="N18168" s="64">
        <f>GP_need_index[[#This Row],[Normalised weighted population]]/GP_need_index[[#This Row],[Registered population]]</f>
        <v>1.4170932267381495</v>
      </c>
    </row>
    <row r="18169" spans="1:14" x14ac:dyDescent="0.2">
      <c r="A18169" s="46" t="s">
        <v>13248</v>
      </c>
      <c r="B18169" s="33" t="s">
        <v>499</v>
      </c>
      <c r="C18169" s="1" t="s">
        <v>12772</v>
      </c>
      <c r="D18169" s="1" t="s">
        <v>6648</v>
      </c>
      <c r="E18169" s="1" t="s">
        <v>6653</v>
      </c>
      <c r="F18169" s="62">
        <v>4915.1666666666661</v>
      </c>
      <c r="G18169" s="62">
        <v>69.269561920961223</v>
      </c>
      <c r="H18169" s="62">
        <v>64.505212132047419</v>
      </c>
      <c r="I18169" s="62">
        <v>2144.5039999999999</v>
      </c>
      <c r="J18169" s="62">
        <v>2014.6654886800516</v>
      </c>
      <c r="K18169" s="62">
        <v>2144.5039999999999</v>
      </c>
      <c r="L18169" s="62">
        <v>138331.6854380242</v>
      </c>
      <c r="M18169" s="63">
        <v>7146.319155727494</v>
      </c>
      <c r="N18169" s="68">
        <f>GP_need_index[[#This Row],[Normalised weighted population]]/GP_need_index[[#This Row],[Registered population]]</f>
        <v>1.4539322143828615</v>
      </c>
    </row>
    <row r="18170" spans="1:14" hidden="1" x14ac:dyDescent="0.2">
      <c r="A18170" s="46" t="s">
        <v>13249</v>
      </c>
      <c r="B18170" s="33" t="s">
        <v>499</v>
      </c>
      <c r="C18170" s="1" t="s">
        <v>12772</v>
      </c>
      <c r="D18170" s="1" t="s">
        <v>6648</v>
      </c>
      <c r="E18170" s="1" t="s">
        <v>6653</v>
      </c>
      <c r="F18170" s="62">
        <v>4940.7897838575227</v>
      </c>
      <c r="G18170" s="62">
        <v>69.269561920961223</v>
      </c>
      <c r="H18170" s="62">
        <v>64.505212132047419</v>
      </c>
      <c r="I18170" s="62">
        <v>2144.5039999999999</v>
      </c>
      <c r="J18170" s="62">
        <v>2014.6654886800516</v>
      </c>
      <c r="K18170" s="62">
        <v>2144.5039999999999</v>
      </c>
      <c r="L18170" s="62">
        <v>138331.6854380242</v>
      </c>
      <c r="M18170" s="63">
        <v>7176.9370075136494</v>
      </c>
      <c r="N18170" s="64">
        <f>GP_need_index[[#This Row],[Normalised weighted population]]/GP_need_index[[#This Row],[Registered population]]</f>
        <v>1.4525890235124017</v>
      </c>
    </row>
    <row r="18171" spans="1:14" hidden="1" x14ac:dyDescent="0.2">
      <c r="A18171" s="46" t="s">
        <v>13250</v>
      </c>
      <c r="B18171" s="33" t="s">
        <v>499</v>
      </c>
      <c r="C18171" s="1" t="s">
        <v>12772</v>
      </c>
      <c r="D18171" s="1" t="s">
        <v>6648</v>
      </c>
      <c r="E18171" s="1" t="s">
        <v>6653</v>
      </c>
      <c r="F18171" s="62">
        <v>4964.6664155368835</v>
      </c>
      <c r="G18171" s="62">
        <v>69.269561920961223</v>
      </c>
      <c r="H18171" s="62">
        <v>64.505212132047419</v>
      </c>
      <c r="I18171" s="62">
        <v>2144.5039999999999</v>
      </c>
      <c r="J18171" s="62">
        <v>2014.6654886800516</v>
      </c>
      <c r="K18171" s="62">
        <v>2144.5039999999999</v>
      </c>
      <c r="L18171" s="62">
        <v>138331.6854380242</v>
      </c>
      <c r="M18171" s="63">
        <v>7206.0469186738819</v>
      </c>
      <c r="N18171" s="64">
        <f>GP_need_index[[#This Row],[Normalised weighted population]]/GP_need_index[[#This Row],[Registered population]]</f>
        <v>1.4514664864738176</v>
      </c>
    </row>
    <row r="18172" spans="1:14" x14ac:dyDescent="0.2">
      <c r="A18172" s="46" t="s">
        <v>13248</v>
      </c>
      <c r="B18172" s="33" t="s">
        <v>512</v>
      </c>
      <c r="C18172" s="1" t="s">
        <v>12773</v>
      </c>
      <c r="D18172" s="1" t="s">
        <v>6648</v>
      </c>
      <c r="E18172" s="1" t="s">
        <v>6653</v>
      </c>
      <c r="F18172" s="62">
        <v>6614.8333333333339</v>
      </c>
      <c r="G18172" s="62">
        <v>91.087305278992645</v>
      </c>
      <c r="H18172" s="62">
        <v>83.109081223984717</v>
      </c>
      <c r="I18172" s="62">
        <v>2192.547</v>
      </c>
      <c r="J18172" s="62">
        <v>2014.6654886800516</v>
      </c>
      <c r="K18172" s="62">
        <v>2192.547</v>
      </c>
      <c r="L18172" s="62">
        <v>182220.56671040403</v>
      </c>
      <c r="M18172" s="63">
        <v>9413.6518493696713</v>
      </c>
      <c r="N18172" s="68">
        <f>GP_need_index[[#This Row],[Normalised weighted population]]/GP_need_index[[#This Row],[Registered population]]</f>
        <v>1.4231124769134527</v>
      </c>
    </row>
    <row r="18173" spans="1:14" hidden="1" x14ac:dyDescent="0.2">
      <c r="A18173" s="46" t="s">
        <v>13249</v>
      </c>
      <c r="B18173" s="33" t="s">
        <v>512</v>
      </c>
      <c r="C18173" s="1" t="s">
        <v>12773</v>
      </c>
      <c r="D18173" s="1" t="s">
        <v>6648</v>
      </c>
      <c r="E18173" s="1" t="s">
        <v>6653</v>
      </c>
      <c r="F18173" s="62">
        <v>6653.6386879110241</v>
      </c>
      <c r="G18173" s="62">
        <v>91.087305278992645</v>
      </c>
      <c r="H18173" s="62">
        <v>83.109081223984717</v>
      </c>
      <c r="I18173" s="62">
        <v>2192.547</v>
      </c>
      <c r="J18173" s="62">
        <v>2014.6654886800516</v>
      </c>
      <c r="K18173" s="62">
        <v>2192.547</v>
      </c>
      <c r="L18173" s="62">
        <v>182220.56671040403</v>
      </c>
      <c r="M18173" s="63">
        <v>9453.9839127451869</v>
      </c>
      <c r="N18173" s="64">
        <f>GP_need_index[[#This Row],[Normalised weighted population]]/GP_need_index[[#This Row],[Registered population]]</f>
        <v>1.4208742548527773</v>
      </c>
    </row>
    <row r="18174" spans="1:14" hidden="1" x14ac:dyDescent="0.2">
      <c r="A18174" s="46" t="s">
        <v>13250</v>
      </c>
      <c r="B18174" s="33" t="s">
        <v>512</v>
      </c>
      <c r="C18174" s="1" t="s">
        <v>12773</v>
      </c>
      <c r="D18174" s="1" t="s">
        <v>6648</v>
      </c>
      <c r="E18174" s="1" t="s">
        <v>6653</v>
      </c>
      <c r="F18174" s="62">
        <v>6688.3229069437102</v>
      </c>
      <c r="G18174" s="62">
        <v>91.087305278992645</v>
      </c>
      <c r="H18174" s="62">
        <v>83.109081223984717</v>
      </c>
      <c r="I18174" s="62">
        <v>2192.547</v>
      </c>
      <c r="J18174" s="62">
        <v>2014.6654886800516</v>
      </c>
      <c r="K18174" s="62">
        <v>2192.547</v>
      </c>
      <c r="L18174" s="62">
        <v>182220.56671040403</v>
      </c>
      <c r="M18174" s="63">
        <v>9492.3296069490189</v>
      </c>
      <c r="N18174" s="64">
        <f>GP_need_index[[#This Row],[Normalised weighted population]]/GP_need_index[[#This Row],[Registered population]]</f>
        <v>1.419239133489538</v>
      </c>
    </row>
    <row r="18175" spans="1:14" x14ac:dyDescent="0.2">
      <c r="A18175" s="46" t="s">
        <v>13248</v>
      </c>
      <c r="B18175" s="33" t="s">
        <v>514</v>
      </c>
      <c r="C18175" s="1" t="s">
        <v>12774</v>
      </c>
      <c r="D18175" s="1" t="s">
        <v>6648</v>
      </c>
      <c r="E18175" s="1" t="s">
        <v>6653</v>
      </c>
      <c r="F18175" s="62">
        <v>2539.416666666667</v>
      </c>
      <c r="G18175" s="62">
        <v>30.907646840740675</v>
      </c>
      <c r="H18175" s="62">
        <v>29.529088507288531</v>
      </c>
      <c r="I18175" s="62">
        <v>2081.991</v>
      </c>
      <c r="J18175" s="62">
        <v>2014.6654886800516</v>
      </c>
      <c r="K18175" s="62">
        <v>2081.991</v>
      </c>
      <c r="L18175" s="62">
        <v>61479.296510378153</v>
      </c>
      <c r="M18175" s="63">
        <v>3176.0668059640261</v>
      </c>
      <c r="N18175" s="68">
        <f>GP_need_index[[#This Row],[Normalised weighted population]]/GP_need_index[[#This Row],[Registered population]]</f>
        <v>1.2507072382623408</v>
      </c>
    </row>
    <row r="18176" spans="1:14" hidden="1" x14ac:dyDescent="0.2">
      <c r="A18176" s="46" t="s">
        <v>13249</v>
      </c>
      <c r="B18176" s="33" t="s">
        <v>514</v>
      </c>
      <c r="C18176" s="1" t="s">
        <v>12774</v>
      </c>
      <c r="D18176" s="1" t="s">
        <v>6648</v>
      </c>
      <c r="E18176" s="1" t="s">
        <v>6653</v>
      </c>
      <c r="F18176" s="62">
        <v>2555.0859785820367</v>
      </c>
      <c r="G18176" s="62">
        <v>30.907646840740675</v>
      </c>
      <c r="H18176" s="62">
        <v>29.529088507288531</v>
      </c>
      <c r="I18176" s="62">
        <v>2081.991</v>
      </c>
      <c r="J18176" s="62">
        <v>2014.6654886800516</v>
      </c>
      <c r="K18176" s="62">
        <v>2081.991</v>
      </c>
      <c r="L18176" s="62">
        <v>61479.296510378153</v>
      </c>
      <c r="M18176" s="63">
        <v>3189.6744185837333</v>
      </c>
      <c r="N18176" s="64">
        <f>GP_need_index[[#This Row],[Normalised weighted population]]/GP_need_index[[#This Row],[Registered population]]</f>
        <v>1.2483628517087577</v>
      </c>
    </row>
    <row r="18177" spans="1:14" hidden="1" x14ac:dyDescent="0.2">
      <c r="A18177" s="46" t="s">
        <v>13250</v>
      </c>
      <c r="B18177" s="33" t="s">
        <v>514</v>
      </c>
      <c r="C18177" s="1" t="s">
        <v>12774</v>
      </c>
      <c r="D18177" s="1" t="s">
        <v>6648</v>
      </c>
      <c r="E18177" s="1" t="s">
        <v>6653</v>
      </c>
      <c r="F18177" s="62">
        <v>2569.6284371490378</v>
      </c>
      <c r="G18177" s="62">
        <v>30.907646840740675</v>
      </c>
      <c r="H18177" s="62">
        <v>29.529088507288531</v>
      </c>
      <c r="I18177" s="62">
        <v>2081.991</v>
      </c>
      <c r="J18177" s="62">
        <v>2014.6654886800516</v>
      </c>
      <c r="K18177" s="62">
        <v>2081.991</v>
      </c>
      <c r="L18177" s="62">
        <v>61479.296510378153</v>
      </c>
      <c r="M18177" s="63">
        <v>3202.6118512040603</v>
      </c>
      <c r="N18177" s="64">
        <f>GP_need_index[[#This Row],[Normalised weighted population]]/GP_need_index[[#This Row],[Registered population]]</f>
        <v>1.246332662304013</v>
      </c>
    </row>
    <row r="18178" spans="1:14" x14ac:dyDescent="0.2">
      <c r="A18178" s="46" t="s">
        <v>13248</v>
      </c>
      <c r="B18178" s="33" t="s">
        <v>515</v>
      </c>
      <c r="C18178" s="1" t="s">
        <v>7363</v>
      </c>
      <c r="D18178" s="1" t="s">
        <v>6648</v>
      </c>
      <c r="E18178" s="1" t="s">
        <v>6653</v>
      </c>
      <c r="F18178" s="62">
        <v>4075.666666666667</v>
      </c>
      <c r="G18178" s="62">
        <v>36.945422988296954</v>
      </c>
      <c r="H18178" s="62">
        <v>36.147026545995935</v>
      </c>
      <c r="I18178" s="62">
        <v>2023.915</v>
      </c>
      <c r="J18178" s="62">
        <v>2014.6654886800516</v>
      </c>
      <c r="K18178" s="62">
        <v>2023.915</v>
      </c>
      <c r="L18178" s="62">
        <v>73158.509231839358</v>
      </c>
      <c r="M18178" s="63">
        <v>3779.4237399225003</v>
      </c>
      <c r="N18178" s="68">
        <f>GP_need_index[[#This Row],[Normalised weighted population]]/GP_need_index[[#This Row],[Registered population]]</f>
        <v>0.92731424059601697</v>
      </c>
    </row>
    <row r="18179" spans="1:14" hidden="1" x14ac:dyDescent="0.2">
      <c r="A18179" s="46" t="s">
        <v>13249</v>
      </c>
      <c r="B18179" s="33" t="s">
        <v>515</v>
      </c>
      <c r="C18179" s="1" t="s">
        <v>7363</v>
      </c>
      <c r="D18179" s="1" t="s">
        <v>6648</v>
      </c>
      <c r="E18179" s="1" t="s">
        <v>6653</v>
      </c>
      <c r="F18179" s="62">
        <v>4106.2210032369103</v>
      </c>
      <c r="G18179" s="62">
        <v>36.945422988296954</v>
      </c>
      <c r="H18179" s="62">
        <v>36.147026545995935</v>
      </c>
      <c r="I18179" s="62">
        <v>2023.915</v>
      </c>
      <c r="J18179" s="62">
        <v>2014.6654886800516</v>
      </c>
      <c r="K18179" s="62">
        <v>2023.915</v>
      </c>
      <c r="L18179" s="62">
        <v>73158.509231839358</v>
      </c>
      <c r="M18179" s="63">
        <v>3795.6163886671734</v>
      </c>
      <c r="N18179" s="64">
        <f>GP_need_index[[#This Row],[Normalised weighted population]]/GP_need_index[[#This Row],[Registered population]]</f>
        <v>0.92435755057390012</v>
      </c>
    </row>
    <row r="18180" spans="1:14" hidden="1" x14ac:dyDescent="0.2">
      <c r="A18180" s="46" t="s">
        <v>13250</v>
      </c>
      <c r="B18180" s="33" t="s">
        <v>515</v>
      </c>
      <c r="C18180" s="1" t="s">
        <v>7363</v>
      </c>
      <c r="D18180" s="1" t="s">
        <v>6648</v>
      </c>
      <c r="E18180" s="1" t="s">
        <v>6653</v>
      </c>
      <c r="F18180" s="62">
        <v>4133.1991053534566</v>
      </c>
      <c r="G18180" s="62">
        <v>36.945422988296954</v>
      </c>
      <c r="H18180" s="62">
        <v>36.147026545995935</v>
      </c>
      <c r="I18180" s="62">
        <v>2023.915</v>
      </c>
      <c r="J18180" s="62">
        <v>2014.6654886800516</v>
      </c>
      <c r="K18180" s="62">
        <v>2023.915</v>
      </c>
      <c r="L18180" s="62">
        <v>73158.509231839358</v>
      </c>
      <c r="M18180" s="63">
        <v>3811.0115434186714</v>
      </c>
      <c r="N18180" s="64">
        <f>GP_need_index[[#This Row],[Normalised weighted population]]/GP_need_index[[#This Row],[Registered population]]</f>
        <v>0.92204886488108517</v>
      </c>
    </row>
    <row r="18181" spans="1:14" x14ac:dyDescent="0.2">
      <c r="A18181" s="46" t="s">
        <v>13248</v>
      </c>
      <c r="B18181" s="33" t="s">
        <v>585</v>
      </c>
      <c r="C18181" s="1" t="s">
        <v>12775</v>
      </c>
      <c r="D18181" s="1" t="s">
        <v>6648</v>
      </c>
      <c r="E18181" s="1" t="s">
        <v>6652</v>
      </c>
      <c r="F18181" s="62">
        <v>11707.250000000002</v>
      </c>
      <c r="G18181" s="62">
        <v>117.69096240560211</v>
      </c>
      <c r="H18181" s="62">
        <v>112.81689409252235</v>
      </c>
      <c r="I18181" s="62">
        <v>2080.6950000000002</v>
      </c>
      <c r="J18181" s="62">
        <v>2065.8633890710389</v>
      </c>
      <c r="K18181" s="62">
        <v>2080.6950000000002</v>
      </c>
      <c r="L18181" s="62">
        <v>234737.54745384082</v>
      </c>
      <c r="M18181" s="63">
        <v>12126.718666269973</v>
      </c>
      <c r="N18181" s="68">
        <f>GP_need_index[[#This Row],[Normalised weighted population]]/GP_need_index[[#This Row],[Registered population]]</f>
        <v>1.0358298205189067</v>
      </c>
    </row>
    <row r="18182" spans="1:14" hidden="1" x14ac:dyDescent="0.2">
      <c r="A18182" s="46" t="s">
        <v>13249</v>
      </c>
      <c r="B18182" s="33" t="s">
        <v>585</v>
      </c>
      <c r="C18182" s="1" t="s">
        <v>12775</v>
      </c>
      <c r="D18182" s="1" t="s">
        <v>6648</v>
      </c>
      <c r="E18182" s="1" t="s">
        <v>6652</v>
      </c>
      <c r="F18182" s="62">
        <v>11820.091261173478</v>
      </c>
      <c r="G18182" s="62">
        <v>117.69096240560211</v>
      </c>
      <c r="H18182" s="62">
        <v>112.81689409252235</v>
      </c>
      <c r="I18182" s="62">
        <v>2080.6950000000002</v>
      </c>
      <c r="J18182" s="62">
        <v>2065.8633890710389</v>
      </c>
      <c r="K18182" s="62">
        <v>2080.6950000000002</v>
      </c>
      <c r="L18182" s="62">
        <v>234737.54745384082</v>
      </c>
      <c r="M18182" s="63">
        <v>12178.674654616601</v>
      </c>
      <c r="N18182" s="64">
        <f>GP_need_index[[#This Row],[Normalised weighted population]]/GP_need_index[[#This Row],[Registered population]]</f>
        <v>1.0303367702938973</v>
      </c>
    </row>
    <row r="18183" spans="1:14" hidden="1" x14ac:dyDescent="0.2">
      <c r="A18183" s="46" t="s">
        <v>13250</v>
      </c>
      <c r="B18183" s="33" t="s">
        <v>585</v>
      </c>
      <c r="C18183" s="1" t="s">
        <v>12775</v>
      </c>
      <c r="D18183" s="1" t="s">
        <v>6648</v>
      </c>
      <c r="E18183" s="1" t="s">
        <v>6652</v>
      </c>
      <c r="F18183" s="62">
        <v>11925.243814876589</v>
      </c>
      <c r="G18183" s="62">
        <v>117.69096240560211</v>
      </c>
      <c r="H18183" s="62">
        <v>112.81689409252235</v>
      </c>
      <c r="I18183" s="62">
        <v>2080.6950000000002</v>
      </c>
      <c r="J18183" s="62">
        <v>2065.8633890710389</v>
      </c>
      <c r="K18183" s="62">
        <v>2080.6950000000002</v>
      </c>
      <c r="L18183" s="62">
        <v>234737.54745384082</v>
      </c>
      <c r="M18183" s="63">
        <v>12228.071791149094</v>
      </c>
      <c r="N18183" s="64">
        <f>GP_need_index[[#This Row],[Normalised weighted population]]/GP_need_index[[#This Row],[Registered population]]</f>
        <v>1.0253938603665891</v>
      </c>
    </row>
    <row r="18184" spans="1:14" x14ac:dyDescent="0.2">
      <c r="A18184" s="46" t="s">
        <v>13248</v>
      </c>
      <c r="B18184" s="33" t="s">
        <v>570</v>
      </c>
      <c r="C18184" s="1" t="s">
        <v>12776</v>
      </c>
      <c r="D18184" s="1" t="s">
        <v>6648</v>
      </c>
      <c r="E18184" s="1" t="s">
        <v>6652</v>
      </c>
      <c r="F18184" s="62">
        <v>7939.6666666666661</v>
      </c>
      <c r="G18184" s="62">
        <v>108.11785511758349</v>
      </c>
      <c r="H18184" s="62">
        <v>111.91445441846386</v>
      </c>
      <c r="I18184" s="62">
        <v>2153.2829999999999</v>
      </c>
      <c r="J18184" s="62">
        <v>2065.8633890710389</v>
      </c>
      <c r="K18184" s="62">
        <v>2153.2829999999999</v>
      </c>
      <c r="L18184" s="62">
        <v>240983.49215355312</v>
      </c>
      <c r="M18184" s="63">
        <v>12449.388878172846</v>
      </c>
      <c r="N18184" s="68">
        <f>GP_need_index[[#This Row],[Normalised weighted population]]/GP_need_index[[#This Row],[Registered population]]</f>
        <v>1.5679989350736194</v>
      </c>
    </row>
    <row r="18185" spans="1:14" hidden="1" x14ac:dyDescent="0.2">
      <c r="A18185" s="46" t="s">
        <v>13249</v>
      </c>
      <c r="B18185" s="33" t="s">
        <v>570</v>
      </c>
      <c r="C18185" s="1" t="s">
        <v>12776</v>
      </c>
      <c r="D18185" s="1" t="s">
        <v>6648</v>
      </c>
      <c r="E18185" s="1" t="s">
        <v>6652</v>
      </c>
      <c r="F18185" s="62">
        <v>7989.4159593282966</v>
      </c>
      <c r="G18185" s="62">
        <v>108.11785511758349</v>
      </c>
      <c r="H18185" s="62">
        <v>111.91445441846386</v>
      </c>
      <c r="I18185" s="62">
        <v>2153.2829999999999</v>
      </c>
      <c r="J18185" s="62">
        <v>2065.8633890710389</v>
      </c>
      <c r="K18185" s="62">
        <v>2153.2829999999999</v>
      </c>
      <c r="L18185" s="62">
        <v>240983.49215355312</v>
      </c>
      <c r="M18185" s="63">
        <v>12502.727322089755</v>
      </c>
      <c r="N18185" s="64">
        <f>GP_need_index[[#This Row],[Normalised weighted population]]/GP_need_index[[#This Row],[Registered population]]</f>
        <v>1.5649113008682192</v>
      </c>
    </row>
    <row r="18186" spans="1:14" hidden="1" x14ac:dyDescent="0.2">
      <c r="A18186" s="46" t="s">
        <v>13250</v>
      </c>
      <c r="B18186" s="33" t="s">
        <v>570</v>
      </c>
      <c r="C18186" s="1" t="s">
        <v>12776</v>
      </c>
      <c r="D18186" s="1" t="s">
        <v>6648</v>
      </c>
      <c r="E18186" s="1" t="s">
        <v>6652</v>
      </c>
      <c r="F18186" s="62">
        <v>8041.2199146361418</v>
      </c>
      <c r="G18186" s="62">
        <v>108.11785511758349</v>
      </c>
      <c r="H18186" s="62">
        <v>111.91445441846386</v>
      </c>
      <c r="I18186" s="62">
        <v>2153.2829999999999</v>
      </c>
      <c r="J18186" s="62">
        <v>2065.8633890710389</v>
      </c>
      <c r="K18186" s="62">
        <v>2153.2829999999999</v>
      </c>
      <c r="L18186" s="62">
        <v>240983.49215355312</v>
      </c>
      <c r="M18186" s="63">
        <v>12553.438827739812</v>
      </c>
      <c r="N18186" s="64">
        <f>GP_need_index[[#This Row],[Normalised weighted population]]/GP_need_index[[#This Row],[Registered population]]</f>
        <v>1.5611361162863862</v>
      </c>
    </row>
    <row r="18187" spans="1:14" x14ac:dyDescent="0.2">
      <c r="A18187" s="46" t="s">
        <v>13248</v>
      </c>
      <c r="B18187" s="33" t="s">
        <v>562</v>
      </c>
      <c r="C18187" s="1" t="s">
        <v>12777</v>
      </c>
      <c r="D18187" s="1" t="s">
        <v>6648</v>
      </c>
      <c r="E18187" s="1" t="s">
        <v>6652</v>
      </c>
      <c r="F18187" s="62">
        <v>8584.7499999999982</v>
      </c>
      <c r="G18187" s="62">
        <v>107.51421586583542</v>
      </c>
      <c r="H18187" s="62">
        <v>109.13580110180438</v>
      </c>
      <c r="I18187" s="62">
        <v>2133.6260000000002</v>
      </c>
      <c r="J18187" s="62">
        <v>2065.8633890710389</v>
      </c>
      <c r="K18187" s="62">
        <v>2133.6260000000002</v>
      </c>
      <c r="L18187" s="62">
        <v>232854.98276163847</v>
      </c>
      <c r="M18187" s="63">
        <v>12029.463955036015</v>
      </c>
      <c r="N18187" s="68">
        <f>GP_need_index[[#This Row],[Normalised weighted population]]/GP_need_index[[#This Row],[Registered population]]</f>
        <v>1.4012596703498668</v>
      </c>
    </row>
    <row r="18188" spans="1:14" hidden="1" x14ac:dyDescent="0.2">
      <c r="A18188" s="46" t="s">
        <v>13249</v>
      </c>
      <c r="B18188" s="33" t="s">
        <v>562</v>
      </c>
      <c r="C18188" s="1" t="s">
        <v>12777</v>
      </c>
      <c r="D18188" s="1" t="s">
        <v>6648</v>
      </c>
      <c r="E18188" s="1" t="s">
        <v>6652</v>
      </c>
      <c r="F18188" s="62">
        <v>8663.4355784622821</v>
      </c>
      <c r="G18188" s="62">
        <v>107.51421586583542</v>
      </c>
      <c r="H18188" s="62">
        <v>109.13580110180438</v>
      </c>
      <c r="I18188" s="62">
        <v>2133.6260000000002</v>
      </c>
      <c r="J18188" s="62">
        <v>2065.8633890710389</v>
      </c>
      <c r="K18188" s="62">
        <v>2133.6260000000002</v>
      </c>
      <c r="L18188" s="62">
        <v>232854.98276163847</v>
      </c>
      <c r="M18188" s="63">
        <v>12081.003263093226</v>
      </c>
      <c r="N18188" s="64">
        <f>GP_need_index[[#This Row],[Normalised weighted population]]/GP_need_index[[#This Row],[Registered population]]</f>
        <v>1.3944818027073671</v>
      </c>
    </row>
    <row r="18189" spans="1:14" hidden="1" x14ac:dyDescent="0.2">
      <c r="A18189" s="46" t="s">
        <v>13250</v>
      </c>
      <c r="B18189" s="33" t="s">
        <v>562</v>
      </c>
      <c r="C18189" s="1" t="s">
        <v>12777</v>
      </c>
      <c r="D18189" s="1" t="s">
        <v>6648</v>
      </c>
      <c r="E18189" s="1" t="s">
        <v>6652</v>
      </c>
      <c r="F18189" s="62">
        <v>8738.0398866566138</v>
      </c>
      <c r="G18189" s="62">
        <v>107.51421586583542</v>
      </c>
      <c r="H18189" s="62">
        <v>109.13580110180438</v>
      </c>
      <c r="I18189" s="62">
        <v>2133.6260000000002</v>
      </c>
      <c r="J18189" s="62">
        <v>2065.8633890710389</v>
      </c>
      <c r="K18189" s="62">
        <v>2133.6260000000002</v>
      </c>
      <c r="L18189" s="62">
        <v>232854.98276163847</v>
      </c>
      <c r="M18189" s="63">
        <v>12130.004240996048</v>
      </c>
      <c r="N18189" s="64">
        <f>GP_need_index[[#This Row],[Normalised weighted population]]/GP_need_index[[#This Row],[Registered population]]</f>
        <v>1.3881836657119315</v>
      </c>
    </row>
    <row r="18190" spans="1:14" x14ac:dyDescent="0.2">
      <c r="A18190" s="46" t="s">
        <v>13248</v>
      </c>
      <c r="B18190" s="33" t="s">
        <v>589</v>
      </c>
      <c r="C18190" s="1" t="s">
        <v>12778</v>
      </c>
      <c r="D18190" s="1" t="s">
        <v>6648</v>
      </c>
      <c r="E18190" s="1" t="s">
        <v>6652</v>
      </c>
      <c r="F18190" s="62">
        <v>3953.833333333333</v>
      </c>
      <c r="G18190" s="62">
        <v>44.973732323975504</v>
      </c>
      <c r="H18190" s="62">
        <v>45.756217664966123</v>
      </c>
      <c r="I18190" s="62">
        <v>2359.797</v>
      </c>
      <c r="J18190" s="62">
        <v>2065.8633890710389</v>
      </c>
      <c r="K18190" s="62">
        <v>2359.797</v>
      </c>
      <c r="L18190" s="62">
        <v>107975.38517713406</v>
      </c>
      <c r="M18190" s="63">
        <v>5578.0897991307584</v>
      </c>
      <c r="N18190" s="68">
        <f>GP_need_index[[#This Row],[Normalised weighted population]]/GP_need_index[[#This Row],[Registered population]]</f>
        <v>1.4108054965554337</v>
      </c>
    </row>
    <row r="18191" spans="1:14" hidden="1" x14ac:dyDescent="0.2">
      <c r="A18191" s="46" t="s">
        <v>13249</v>
      </c>
      <c r="B18191" s="33" t="s">
        <v>589</v>
      </c>
      <c r="C18191" s="1" t="s">
        <v>12778</v>
      </c>
      <c r="D18191" s="1" t="s">
        <v>6648</v>
      </c>
      <c r="E18191" s="1" t="s">
        <v>6652</v>
      </c>
      <c r="F18191" s="62">
        <v>3988.2237252555924</v>
      </c>
      <c r="G18191" s="62">
        <v>44.973732323975504</v>
      </c>
      <c r="H18191" s="62">
        <v>45.756217664966123</v>
      </c>
      <c r="I18191" s="62">
        <v>2359.797</v>
      </c>
      <c r="J18191" s="62">
        <v>2065.8633890710389</v>
      </c>
      <c r="K18191" s="62">
        <v>2359.797</v>
      </c>
      <c r="L18191" s="62">
        <v>107975.38517713406</v>
      </c>
      <c r="M18191" s="63">
        <v>5601.9886935123186</v>
      </c>
      <c r="N18191" s="64">
        <f>GP_need_index[[#This Row],[Normalised weighted population]]/GP_need_index[[#This Row],[Registered population]]</f>
        <v>1.4046325079602462</v>
      </c>
    </row>
    <row r="18192" spans="1:14" hidden="1" x14ac:dyDescent="0.2">
      <c r="A18192" s="46" t="s">
        <v>13250</v>
      </c>
      <c r="B18192" s="33" t="s">
        <v>589</v>
      </c>
      <c r="C18192" s="1" t="s">
        <v>12778</v>
      </c>
      <c r="D18192" s="1" t="s">
        <v>6648</v>
      </c>
      <c r="E18192" s="1" t="s">
        <v>6652</v>
      </c>
      <c r="F18192" s="62">
        <v>4021.1438456083397</v>
      </c>
      <c r="G18192" s="62">
        <v>44.973732323975504</v>
      </c>
      <c r="H18192" s="62">
        <v>45.756217664966123</v>
      </c>
      <c r="I18192" s="62">
        <v>2359.797</v>
      </c>
      <c r="J18192" s="62">
        <v>2065.8633890710389</v>
      </c>
      <c r="K18192" s="62">
        <v>2359.797</v>
      </c>
      <c r="L18192" s="62">
        <v>107975.38517713406</v>
      </c>
      <c r="M18192" s="63">
        <v>5624.7105584273986</v>
      </c>
      <c r="N18192" s="64">
        <f>GP_need_index[[#This Row],[Normalised weighted population]]/GP_need_index[[#This Row],[Registered population]]</f>
        <v>1.3987837228380631</v>
      </c>
    </row>
    <row r="18193" spans="1:14" x14ac:dyDescent="0.2">
      <c r="A18193" s="46" t="s">
        <v>13248</v>
      </c>
      <c r="B18193" s="33" t="s">
        <v>598</v>
      </c>
      <c r="C18193" s="1" t="s">
        <v>12779</v>
      </c>
      <c r="D18193" s="1" t="s">
        <v>6648</v>
      </c>
      <c r="E18193" s="1" t="s">
        <v>6652</v>
      </c>
      <c r="F18193" s="62">
        <v>13232.25</v>
      </c>
      <c r="G18193" s="62">
        <v>126.8675523387152</v>
      </c>
      <c r="H18193" s="62">
        <v>125.32063731320318</v>
      </c>
      <c r="I18193" s="62">
        <v>1999.5250000000001</v>
      </c>
      <c r="J18193" s="62">
        <v>2065.8633890710389</v>
      </c>
      <c r="K18193" s="62">
        <v>1999.5250000000001</v>
      </c>
      <c r="L18193" s="62">
        <v>250581.74732368259</v>
      </c>
      <c r="M18193" s="63">
        <v>12945.241976229599</v>
      </c>
      <c r="N18193" s="68">
        <f>GP_need_index[[#This Row],[Normalised weighted population]]/GP_need_index[[#This Row],[Registered population]]</f>
        <v>0.97830996060606468</v>
      </c>
    </row>
    <row r="18194" spans="1:14" hidden="1" x14ac:dyDescent="0.2">
      <c r="A18194" s="46" t="s">
        <v>13249</v>
      </c>
      <c r="B18194" s="33" t="s">
        <v>598</v>
      </c>
      <c r="C18194" s="1" t="s">
        <v>12779</v>
      </c>
      <c r="D18194" s="1" t="s">
        <v>6648</v>
      </c>
      <c r="E18194" s="1" t="s">
        <v>6652</v>
      </c>
      <c r="F18194" s="62">
        <v>13358.244919140085</v>
      </c>
      <c r="G18194" s="62">
        <v>126.8675523387152</v>
      </c>
      <c r="H18194" s="62">
        <v>125.32063731320318</v>
      </c>
      <c r="I18194" s="62">
        <v>1999.5250000000001</v>
      </c>
      <c r="J18194" s="62">
        <v>2065.8633890710389</v>
      </c>
      <c r="K18194" s="62">
        <v>1999.5250000000001</v>
      </c>
      <c r="L18194" s="62">
        <v>250581.74732368259</v>
      </c>
      <c r="M18194" s="63">
        <v>13000.704864400001</v>
      </c>
      <c r="N18194" s="64">
        <f>GP_need_index[[#This Row],[Normalised weighted population]]/GP_need_index[[#This Row],[Registered population]]</f>
        <v>0.97323450371629361</v>
      </c>
    </row>
    <row r="18195" spans="1:14" hidden="1" x14ac:dyDescent="0.2">
      <c r="A18195" s="46" t="s">
        <v>13250</v>
      </c>
      <c r="B18195" s="33" t="s">
        <v>598</v>
      </c>
      <c r="C18195" s="1" t="s">
        <v>12779</v>
      </c>
      <c r="D18195" s="1" t="s">
        <v>6648</v>
      </c>
      <c r="E18195" s="1" t="s">
        <v>6652</v>
      </c>
      <c r="F18195" s="62">
        <v>13478.293627677507</v>
      </c>
      <c r="G18195" s="62">
        <v>126.8675523387152</v>
      </c>
      <c r="H18195" s="62">
        <v>125.32063731320318</v>
      </c>
      <c r="I18195" s="62">
        <v>1999.5250000000001</v>
      </c>
      <c r="J18195" s="62">
        <v>2065.8633890710389</v>
      </c>
      <c r="K18195" s="62">
        <v>1999.5250000000001</v>
      </c>
      <c r="L18195" s="62">
        <v>250581.74732368259</v>
      </c>
      <c r="M18195" s="63">
        <v>13053.436184631302</v>
      </c>
      <c r="N18195" s="64">
        <f>GP_need_index[[#This Row],[Normalised weighted population]]/GP_need_index[[#This Row],[Registered population]]</f>
        <v>0.96847839535312052</v>
      </c>
    </row>
    <row r="18196" spans="1:14" x14ac:dyDescent="0.2">
      <c r="A18196" s="46" t="s">
        <v>13248</v>
      </c>
      <c r="B18196" s="33" t="s">
        <v>578</v>
      </c>
      <c r="C18196" s="1" t="s">
        <v>12780</v>
      </c>
      <c r="D18196" s="1" t="s">
        <v>6648</v>
      </c>
      <c r="E18196" s="1" t="s">
        <v>6652</v>
      </c>
      <c r="F18196" s="62">
        <v>5210.2500000000009</v>
      </c>
      <c r="G18196" s="62">
        <v>57.731724189674154</v>
      </c>
      <c r="H18196" s="62">
        <v>56.836706037555587</v>
      </c>
      <c r="I18196" s="62">
        <v>2166.7730000000001</v>
      </c>
      <c r="J18196" s="62">
        <v>2065.8633890710389</v>
      </c>
      <c r="K18196" s="62">
        <v>2166.7730000000001</v>
      </c>
      <c r="L18196" s="62">
        <v>123152.24005111244</v>
      </c>
      <c r="M18196" s="63">
        <v>6362.1375635035847</v>
      </c>
      <c r="N18196" s="68">
        <f>GP_need_index[[#This Row],[Normalised weighted population]]/GP_need_index[[#This Row],[Registered population]]</f>
        <v>1.221081054364682</v>
      </c>
    </row>
    <row r="18197" spans="1:14" hidden="1" x14ac:dyDescent="0.2">
      <c r="A18197" s="46" t="s">
        <v>13249</v>
      </c>
      <c r="B18197" s="33" t="s">
        <v>578</v>
      </c>
      <c r="C18197" s="1" t="s">
        <v>12780</v>
      </c>
      <c r="D18197" s="1" t="s">
        <v>6648</v>
      </c>
      <c r="E18197" s="1" t="s">
        <v>6652</v>
      </c>
      <c r="F18197" s="62">
        <v>5259.8615760589764</v>
      </c>
      <c r="G18197" s="62">
        <v>57.731724189674154</v>
      </c>
      <c r="H18197" s="62">
        <v>56.836706037555587</v>
      </c>
      <c r="I18197" s="62">
        <v>2166.7730000000001</v>
      </c>
      <c r="J18197" s="62">
        <v>2065.8633890710389</v>
      </c>
      <c r="K18197" s="62">
        <v>2166.7730000000001</v>
      </c>
      <c r="L18197" s="62">
        <v>123152.24005111244</v>
      </c>
      <c r="M18197" s="63">
        <v>6389.3956498999032</v>
      </c>
      <c r="N18197" s="64">
        <f>GP_need_index[[#This Row],[Normalised weighted population]]/GP_need_index[[#This Row],[Registered population]]</f>
        <v>1.2147459695483556</v>
      </c>
    </row>
    <row r="18198" spans="1:14" hidden="1" x14ac:dyDescent="0.2">
      <c r="A18198" s="46" t="s">
        <v>13250</v>
      </c>
      <c r="B18198" s="33" t="s">
        <v>578</v>
      </c>
      <c r="C18198" s="1" t="s">
        <v>12780</v>
      </c>
      <c r="D18198" s="1" t="s">
        <v>6648</v>
      </c>
      <c r="E18198" s="1" t="s">
        <v>6652</v>
      </c>
      <c r="F18198" s="62">
        <v>5306.7964673485258</v>
      </c>
      <c r="G18198" s="62">
        <v>57.731724189674154</v>
      </c>
      <c r="H18198" s="62">
        <v>56.836706037555587</v>
      </c>
      <c r="I18198" s="62">
        <v>2166.7730000000001</v>
      </c>
      <c r="J18198" s="62">
        <v>2065.8633890710389</v>
      </c>
      <c r="K18198" s="62">
        <v>2166.7730000000001</v>
      </c>
      <c r="L18198" s="62">
        <v>123152.24005111244</v>
      </c>
      <c r="M18198" s="63">
        <v>6415.311265369488</v>
      </c>
      <c r="N18198" s="64">
        <f>GP_need_index[[#This Row],[Normalised weighted population]]/GP_need_index[[#This Row],[Registered population]]</f>
        <v>1.2088858701933254</v>
      </c>
    </row>
    <row r="18199" spans="1:14" x14ac:dyDescent="0.2">
      <c r="A18199" s="46" t="s">
        <v>13248</v>
      </c>
      <c r="B18199" s="33" t="s">
        <v>591</v>
      </c>
      <c r="C18199" s="1" t="s">
        <v>12781</v>
      </c>
      <c r="D18199" s="1" t="s">
        <v>6648</v>
      </c>
      <c r="E18199" s="1" t="s">
        <v>6652</v>
      </c>
      <c r="F18199" s="62">
        <v>12587.583333333332</v>
      </c>
      <c r="G18199" s="62">
        <v>135.83021680268325</v>
      </c>
      <c r="H18199" s="62">
        <v>134.80458990671551</v>
      </c>
      <c r="I18199" s="62">
        <v>2124.866</v>
      </c>
      <c r="J18199" s="62">
        <v>2065.8633890710389</v>
      </c>
      <c r="K18199" s="62">
        <v>2124.866</v>
      </c>
      <c r="L18199" s="62">
        <v>286441.68973672297</v>
      </c>
      <c r="M18199" s="63">
        <v>14797.793635512378</v>
      </c>
      <c r="N18199" s="68">
        <f>GP_need_index[[#This Row],[Normalised weighted population]]/GP_need_index[[#This Row],[Registered population]]</f>
        <v>1.1755865477629976</v>
      </c>
    </row>
    <row r="18200" spans="1:14" hidden="1" x14ac:dyDescent="0.2">
      <c r="A18200" s="46" t="s">
        <v>13249</v>
      </c>
      <c r="B18200" s="33" t="s">
        <v>591</v>
      </c>
      <c r="C18200" s="1" t="s">
        <v>12781</v>
      </c>
      <c r="D18200" s="1" t="s">
        <v>6648</v>
      </c>
      <c r="E18200" s="1" t="s">
        <v>6652</v>
      </c>
      <c r="F18200" s="62">
        <v>12704.061986285229</v>
      </c>
      <c r="G18200" s="62">
        <v>135.83021680268325</v>
      </c>
      <c r="H18200" s="62">
        <v>134.80458990671551</v>
      </c>
      <c r="I18200" s="62">
        <v>2124.866</v>
      </c>
      <c r="J18200" s="62">
        <v>2065.8633890710389</v>
      </c>
      <c r="K18200" s="62">
        <v>2124.866</v>
      </c>
      <c r="L18200" s="62">
        <v>286441.68973672297</v>
      </c>
      <c r="M18200" s="63">
        <v>14861.193638006125</v>
      </c>
      <c r="N18200" s="64">
        <f>GP_need_index[[#This Row],[Normalised weighted population]]/GP_need_index[[#This Row],[Registered population]]</f>
        <v>1.1697985773408257</v>
      </c>
    </row>
    <row r="18201" spans="1:14" hidden="1" x14ac:dyDescent="0.2">
      <c r="A18201" s="46" t="s">
        <v>13250</v>
      </c>
      <c r="B18201" s="33" t="s">
        <v>591</v>
      </c>
      <c r="C18201" s="1" t="s">
        <v>12781</v>
      </c>
      <c r="D18201" s="1" t="s">
        <v>6648</v>
      </c>
      <c r="E18201" s="1" t="s">
        <v>6652</v>
      </c>
      <c r="F18201" s="62">
        <v>12814.502394975611</v>
      </c>
      <c r="G18201" s="62">
        <v>135.83021680268325</v>
      </c>
      <c r="H18201" s="62">
        <v>134.80458990671551</v>
      </c>
      <c r="I18201" s="62">
        <v>2124.866</v>
      </c>
      <c r="J18201" s="62">
        <v>2065.8633890710389</v>
      </c>
      <c r="K18201" s="62">
        <v>2124.866</v>
      </c>
      <c r="L18201" s="62">
        <v>286441.68973672297</v>
      </c>
      <c r="M18201" s="63">
        <v>14921.471166718507</v>
      </c>
      <c r="N18201" s="64">
        <f>GP_need_index[[#This Row],[Normalised weighted population]]/GP_need_index[[#This Row],[Registered population]]</f>
        <v>1.1644206467641702</v>
      </c>
    </row>
    <row r="18202" spans="1:14" x14ac:dyDescent="0.2">
      <c r="A18202" s="46" t="s">
        <v>13248</v>
      </c>
      <c r="B18202" s="33" t="s">
        <v>566</v>
      </c>
      <c r="C18202" s="1" t="s">
        <v>8896</v>
      </c>
      <c r="D18202" s="1" t="s">
        <v>6648</v>
      </c>
      <c r="E18202" s="1" t="s">
        <v>6652</v>
      </c>
      <c r="F18202" s="62">
        <v>15703.5</v>
      </c>
      <c r="G18202" s="62">
        <v>184.36056620638064</v>
      </c>
      <c r="H18202" s="62">
        <v>184.00781876917398</v>
      </c>
      <c r="I18202" s="62">
        <v>2097.8539999999998</v>
      </c>
      <c r="J18202" s="62">
        <v>2065.8633890710389</v>
      </c>
      <c r="K18202" s="62">
        <v>2097.8539999999998</v>
      </c>
      <c r="L18202" s="62">
        <v>386021.53863618668</v>
      </c>
      <c r="M18202" s="63">
        <v>19942.163701280959</v>
      </c>
      <c r="N18202" s="68">
        <f>GP_need_index[[#This Row],[Normalised weighted population]]/GP_need_index[[#This Row],[Registered population]]</f>
        <v>1.2699184068061871</v>
      </c>
    </row>
    <row r="18203" spans="1:14" hidden="1" x14ac:dyDescent="0.2">
      <c r="A18203" s="46" t="s">
        <v>13249</v>
      </c>
      <c r="B18203" s="33" t="s">
        <v>566</v>
      </c>
      <c r="C18203" s="1" t="s">
        <v>8896</v>
      </c>
      <c r="D18203" s="1" t="s">
        <v>6648</v>
      </c>
      <c r="E18203" s="1" t="s">
        <v>6652</v>
      </c>
      <c r="F18203" s="62">
        <v>15840.123413112153</v>
      </c>
      <c r="G18203" s="62">
        <v>184.36056620638064</v>
      </c>
      <c r="H18203" s="62">
        <v>184.00781876917398</v>
      </c>
      <c r="I18203" s="62">
        <v>2097.8539999999998</v>
      </c>
      <c r="J18203" s="62">
        <v>2065.8633890710389</v>
      </c>
      <c r="K18203" s="62">
        <v>2097.8539999999998</v>
      </c>
      <c r="L18203" s="62">
        <v>386021.53863618668</v>
      </c>
      <c r="M18203" s="63">
        <v>20027.604359498931</v>
      </c>
      <c r="N18203" s="64">
        <f>GP_need_index[[#This Row],[Normalised weighted population]]/GP_need_index[[#This Row],[Registered population]]</f>
        <v>1.2643591111746302</v>
      </c>
    </row>
    <row r="18204" spans="1:14" hidden="1" x14ac:dyDescent="0.2">
      <c r="A18204" s="46" t="s">
        <v>13250</v>
      </c>
      <c r="B18204" s="33" t="s">
        <v>566</v>
      </c>
      <c r="C18204" s="1" t="s">
        <v>8896</v>
      </c>
      <c r="D18204" s="1" t="s">
        <v>6648</v>
      </c>
      <c r="E18204" s="1" t="s">
        <v>6652</v>
      </c>
      <c r="F18204" s="62">
        <v>15970.941464898611</v>
      </c>
      <c r="G18204" s="62">
        <v>184.36056620638064</v>
      </c>
      <c r="H18204" s="62">
        <v>184.00781876917398</v>
      </c>
      <c r="I18204" s="62">
        <v>2097.8539999999998</v>
      </c>
      <c r="J18204" s="62">
        <v>2065.8633890710389</v>
      </c>
      <c r="K18204" s="62">
        <v>2097.8539999999998</v>
      </c>
      <c r="L18204" s="62">
        <v>386021.53863618668</v>
      </c>
      <c r="M18204" s="63">
        <v>20108.837033416363</v>
      </c>
      <c r="N18204" s="64">
        <f>GP_need_index[[#This Row],[Normalised weighted population]]/GP_need_index[[#This Row],[Registered population]]</f>
        <v>1.2590890197432716</v>
      </c>
    </row>
    <row r="18205" spans="1:14" x14ac:dyDescent="0.2">
      <c r="A18205" s="46" t="s">
        <v>13248</v>
      </c>
      <c r="B18205" s="33" t="s">
        <v>576</v>
      </c>
      <c r="C18205" s="1" t="s">
        <v>12782</v>
      </c>
      <c r="D18205" s="1" t="s">
        <v>6648</v>
      </c>
      <c r="E18205" s="1" t="s">
        <v>6652</v>
      </c>
      <c r="F18205" s="62">
        <v>2027.416666666667</v>
      </c>
      <c r="G18205" s="62">
        <v>15.936150398619199</v>
      </c>
      <c r="H18205" s="62">
        <v>14.876336598193879</v>
      </c>
      <c r="I18205" s="62">
        <v>1989.009</v>
      </c>
      <c r="J18205" s="62">
        <v>2065.8633890710389</v>
      </c>
      <c r="K18205" s="62">
        <v>1989.009</v>
      </c>
      <c r="L18205" s="62">
        <v>29589.167380837007</v>
      </c>
      <c r="M18205" s="63">
        <v>1528.5986936842373</v>
      </c>
      <c r="N18205" s="68">
        <f>GP_need_index[[#This Row],[Normalised weighted population]]/GP_need_index[[#This Row],[Registered population]]</f>
        <v>0.75396376029474477</v>
      </c>
    </row>
    <row r="18206" spans="1:14" hidden="1" x14ac:dyDescent="0.2">
      <c r="A18206" s="46" t="s">
        <v>13249</v>
      </c>
      <c r="B18206" s="33" t="s">
        <v>576</v>
      </c>
      <c r="C18206" s="1" t="s">
        <v>12782</v>
      </c>
      <c r="D18206" s="1" t="s">
        <v>6648</v>
      </c>
      <c r="E18206" s="1" t="s">
        <v>6652</v>
      </c>
      <c r="F18206" s="62">
        <v>2046.9408011755118</v>
      </c>
      <c r="G18206" s="62">
        <v>15.936150398619199</v>
      </c>
      <c r="H18206" s="62">
        <v>14.876336598193879</v>
      </c>
      <c r="I18206" s="62">
        <v>1989.009</v>
      </c>
      <c r="J18206" s="62">
        <v>2065.8633890710389</v>
      </c>
      <c r="K18206" s="62">
        <v>1989.009</v>
      </c>
      <c r="L18206" s="62">
        <v>29589.167380837007</v>
      </c>
      <c r="M18206" s="63">
        <v>1535.1478565782882</v>
      </c>
      <c r="N18206" s="64">
        <f>GP_need_index[[#This Row],[Normalised weighted population]]/GP_need_index[[#This Row],[Registered population]]</f>
        <v>0.74997178994951275</v>
      </c>
    </row>
    <row r="18207" spans="1:14" hidden="1" x14ac:dyDescent="0.2">
      <c r="A18207" s="46" t="s">
        <v>13250</v>
      </c>
      <c r="B18207" s="33" t="s">
        <v>576</v>
      </c>
      <c r="C18207" s="1" t="s">
        <v>12782</v>
      </c>
      <c r="D18207" s="1" t="s">
        <v>6648</v>
      </c>
      <c r="E18207" s="1" t="s">
        <v>6652</v>
      </c>
      <c r="F18207" s="62">
        <v>2065.7242675268121</v>
      </c>
      <c r="G18207" s="62">
        <v>15.936150398619199</v>
      </c>
      <c r="H18207" s="62">
        <v>14.876336598193879</v>
      </c>
      <c r="I18207" s="62">
        <v>1989.009</v>
      </c>
      <c r="J18207" s="62">
        <v>2065.8633890710389</v>
      </c>
      <c r="K18207" s="62">
        <v>1989.009</v>
      </c>
      <c r="L18207" s="62">
        <v>29589.167380837007</v>
      </c>
      <c r="M18207" s="63">
        <v>1541.3744707559003</v>
      </c>
      <c r="N18207" s="64">
        <f>GP_need_index[[#This Row],[Normalised weighted population]]/GP_need_index[[#This Row],[Registered population]]</f>
        <v>0.74616660848028404</v>
      </c>
    </row>
    <row r="18208" spans="1:14" x14ac:dyDescent="0.2">
      <c r="A18208" s="46" t="s">
        <v>13248</v>
      </c>
      <c r="B18208" s="33" t="s">
        <v>572</v>
      </c>
      <c r="C18208" s="1" t="s">
        <v>12783</v>
      </c>
      <c r="D18208" s="1" t="s">
        <v>6648</v>
      </c>
      <c r="E18208" s="1" t="s">
        <v>6652</v>
      </c>
      <c r="F18208" s="62">
        <v>10557.916666666666</v>
      </c>
      <c r="G18208" s="62">
        <v>141.5479333059946</v>
      </c>
      <c r="H18208" s="62">
        <v>142.44877051981859</v>
      </c>
      <c r="I18208" s="62">
        <v>2110.1950000000002</v>
      </c>
      <c r="J18208" s="62">
        <v>2065.8633890710389</v>
      </c>
      <c r="K18208" s="62">
        <v>2110.1950000000002</v>
      </c>
      <c r="L18208" s="62">
        <v>300594.6833070686</v>
      </c>
      <c r="M18208" s="63">
        <v>15528.947953067216</v>
      </c>
      <c r="N18208" s="68">
        <f>GP_need_index[[#This Row],[Normalised weighted population]]/GP_need_index[[#This Row],[Registered population]]</f>
        <v>1.4708344878393513</v>
      </c>
    </row>
    <row r="18209" spans="1:14" hidden="1" x14ac:dyDescent="0.2">
      <c r="A18209" s="46" t="s">
        <v>13249</v>
      </c>
      <c r="B18209" s="33" t="s">
        <v>572</v>
      </c>
      <c r="C18209" s="1" t="s">
        <v>12783</v>
      </c>
      <c r="D18209" s="1" t="s">
        <v>6648</v>
      </c>
      <c r="E18209" s="1" t="s">
        <v>6652</v>
      </c>
      <c r="F18209" s="62">
        <v>10651.540773815719</v>
      </c>
      <c r="G18209" s="62">
        <v>141.5479333059946</v>
      </c>
      <c r="H18209" s="62">
        <v>142.44877051981859</v>
      </c>
      <c r="I18209" s="62">
        <v>2110.1950000000002</v>
      </c>
      <c r="J18209" s="62">
        <v>2065.8633890710389</v>
      </c>
      <c r="K18209" s="62">
        <v>2110.1950000000002</v>
      </c>
      <c r="L18209" s="62">
        <v>300594.6833070686</v>
      </c>
      <c r="M18209" s="63">
        <v>15595.480529693166</v>
      </c>
      <c r="N18209" s="64">
        <f>GP_need_index[[#This Row],[Normalised weighted population]]/GP_need_index[[#This Row],[Registered population]]</f>
        <v>1.4641525447690111</v>
      </c>
    </row>
    <row r="18210" spans="1:14" hidden="1" x14ac:dyDescent="0.2">
      <c r="A18210" s="46" t="s">
        <v>13250</v>
      </c>
      <c r="B18210" s="33" t="s">
        <v>572</v>
      </c>
      <c r="C18210" s="1" t="s">
        <v>12783</v>
      </c>
      <c r="D18210" s="1" t="s">
        <v>6648</v>
      </c>
      <c r="E18210" s="1" t="s">
        <v>6652</v>
      </c>
      <c r="F18210" s="62">
        <v>10740.144670464186</v>
      </c>
      <c r="G18210" s="62">
        <v>141.5479333059946</v>
      </c>
      <c r="H18210" s="62">
        <v>142.44877051981859</v>
      </c>
      <c r="I18210" s="62">
        <v>2110.1950000000002</v>
      </c>
      <c r="J18210" s="62">
        <v>2065.8633890710389</v>
      </c>
      <c r="K18210" s="62">
        <v>2110.1950000000002</v>
      </c>
      <c r="L18210" s="62">
        <v>300594.6833070686</v>
      </c>
      <c r="M18210" s="63">
        <v>15658.736352092779</v>
      </c>
      <c r="N18210" s="64">
        <f>GP_need_index[[#This Row],[Normalised weighted population]]/GP_need_index[[#This Row],[Registered population]]</f>
        <v>1.4579632614405009</v>
      </c>
    </row>
    <row r="18211" spans="1:14" x14ac:dyDescent="0.2">
      <c r="A18211" s="46" t="s">
        <v>13248</v>
      </c>
      <c r="B18211" s="33" t="s">
        <v>595</v>
      </c>
      <c r="C18211" s="1" t="s">
        <v>7132</v>
      </c>
      <c r="D18211" s="1" t="s">
        <v>6648</v>
      </c>
      <c r="E18211" s="1" t="s">
        <v>6652</v>
      </c>
      <c r="F18211" s="62">
        <v>9785.1666666666679</v>
      </c>
      <c r="G18211" s="62">
        <v>121.3566766010845</v>
      </c>
      <c r="H18211" s="62">
        <v>123.47917463329532</v>
      </c>
      <c r="I18211" s="62">
        <v>2016.499</v>
      </c>
      <c r="J18211" s="62">
        <v>2065.8633890710389</v>
      </c>
      <c r="K18211" s="62">
        <v>2016.499</v>
      </c>
      <c r="L18211" s="62">
        <v>248995.63216886538</v>
      </c>
      <c r="M18211" s="63">
        <v>12863.302071585424</v>
      </c>
      <c r="N18211" s="68">
        <f>GP_need_index[[#This Row],[Normalised weighted population]]/GP_need_index[[#This Row],[Registered population]]</f>
        <v>1.3145715867471603</v>
      </c>
    </row>
    <row r="18212" spans="1:14" hidden="1" x14ac:dyDescent="0.2">
      <c r="A18212" s="46" t="s">
        <v>13249</v>
      </c>
      <c r="B18212" s="33" t="s">
        <v>595</v>
      </c>
      <c r="C18212" s="1" t="s">
        <v>7132</v>
      </c>
      <c r="D18212" s="1" t="s">
        <v>6648</v>
      </c>
      <c r="E18212" s="1" t="s">
        <v>6652</v>
      </c>
      <c r="F18212" s="62">
        <v>9873.6122123925779</v>
      </c>
      <c r="G18212" s="62">
        <v>121.3566766010845</v>
      </c>
      <c r="H18212" s="62">
        <v>123.47917463329532</v>
      </c>
      <c r="I18212" s="62">
        <v>2016.499</v>
      </c>
      <c r="J18212" s="62">
        <v>2065.8633890710389</v>
      </c>
      <c r="K18212" s="62">
        <v>2016.499</v>
      </c>
      <c r="L18212" s="62">
        <v>248995.63216886538</v>
      </c>
      <c r="M18212" s="63">
        <v>12918.413894570924</v>
      </c>
      <c r="N18212" s="64">
        <f>GP_need_index[[#This Row],[Normalised weighted population]]/GP_need_index[[#This Row],[Registered population]]</f>
        <v>1.3083776855603819</v>
      </c>
    </row>
    <row r="18213" spans="1:14" hidden="1" x14ac:dyDescent="0.2">
      <c r="A18213" s="46" t="s">
        <v>13250</v>
      </c>
      <c r="B18213" s="33" t="s">
        <v>595</v>
      </c>
      <c r="C18213" s="1" t="s">
        <v>7132</v>
      </c>
      <c r="D18213" s="1" t="s">
        <v>6648</v>
      </c>
      <c r="E18213" s="1" t="s">
        <v>6652</v>
      </c>
      <c r="F18213" s="62">
        <v>9957.5260457389049</v>
      </c>
      <c r="G18213" s="62">
        <v>121.3566766010845</v>
      </c>
      <c r="H18213" s="62">
        <v>123.47917463329532</v>
      </c>
      <c r="I18213" s="62">
        <v>2016.499</v>
      </c>
      <c r="J18213" s="62">
        <v>2065.8633890710389</v>
      </c>
      <c r="K18213" s="62">
        <v>2016.499</v>
      </c>
      <c r="L18213" s="62">
        <v>248995.63216886538</v>
      </c>
      <c r="M18213" s="63">
        <v>12970.811439708685</v>
      </c>
      <c r="N18213" s="64">
        <f>GP_need_index[[#This Row],[Normalised weighted population]]/GP_need_index[[#This Row],[Registered population]]</f>
        <v>1.3026138601223389</v>
      </c>
    </row>
    <row r="18214" spans="1:14" x14ac:dyDescent="0.2">
      <c r="A18214" s="46" t="s">
        <v>13248</v>
      </c>
      <c r="B18214" s="33" t="s">
        <v>577</v>
      </c>
      <c r="C18214" s="1" t="s">
        <v>12784</v>
      </c>
      <c r="D18214" s="1" t="s">
        <v>6648</v>
      </c>
      <c r="E18214" s="1" t="s">
        <v>6652</v>
      </c>
      <c r="F18214" s="62">
        <v>11905.333333333332</v>
      </c>
      <c r="G18214" s="62">
        <v>196.36339888006202</v>
      </c>
      <c r="H18214" s="62">
        <v>202.99895273506371</v>
      </c>
      <c r="I18214" s="62">
        <v>2025.5650000000001</v>
      </c>
      <c r="J18214" s="62">
        <v>2065.8633890710389</v>
      </c>
      <c r="K18214" s="62">
        <v>2025.5650000000001</v>
      </c>
      <c r="L18214" s="62">
        <v>411187.57369679934</v>
      </c>
      <c r="M18214" s="63">
        <v>21242.260044775165</v>
      </c>
      <c r="N18214" s="68">
        <f>GP_need_index[[#This Row],[Normalised weighted population]]/GP_need_index[[#This Row],[Registered population]]</f>
        <v>1.7842641990795582</v>
      </c>
    </row>
    <row r="18215" spans="1:14" hidden="1" x14ac:dyDescent="0.2">
      <c r="A18215" s="46" t="s">
        <v>13249</v>
      </c>
      <c r="B18215" s="33" t="s">
        <v>577</v>
      </c>
      <c r="C18215" s="1" t="s">
        <v>12784</v>
      </c>
      <c r="D18215" s="1" t="s">
        <v>6648</v>
      </c>
      <c r="E18215" s="1" t="s">
        <v>6652</v>
      </c>
      <c r="F18215" s="62">
        <v>12014.707034141848</v>
      </c>
      <c r="G18215" s="62">
        <v>196.36339888006202</v>
      </c>
      <c r="H18215" s="62">
        <v>202.99895273506371</v>
      </c>
      <c r="I18215" s="62">
        <v>2025.5650000000001</v>
      </c>
      <c r="J18215" s="62">
        <v>2065.8633890710389</v>
      </c>
      <c r="K18215" s="62">
        <v>2025.5650000000001</v>
      </c>
      <c r="L18215" s="62">
        <v>411187.57369679934</v>
      </c>
      <c r="M18215" s="63">
        <v>21333.270865238261</v>
      </c>
      <c r="N18215" s="64">
        <f>GP_need_index[[#This Row],[Normalised weighted population]]/GP_need_index[[#This Row],[Registered population]]</f>
        <v>1.7755964256653216</v>
      </c>
    </row>
    <row r="18216" spans="1:14" hidden="1" x14ac:dyDescent="0.2">
      <c r="A18216" s="46" t="s">
        <v>13250</v>
      </c>
      <c r="B18216" s="33" t="s">
        <v>577</v>
      </c>
      <c r="C18216" s="1" t="s">
        <v>12784</v>
      </c>
      <c r="D18216" s="1" t="s">
        <v>6648</v>
      </c>
      <c r="E18216" s="1" t="s">
        <v>6652</v>
      </c>
      <c r="F18216" s="62">
        <v>12119.097714582625</v>
      </c>
      <c r="G18216" s="62">
        <v>196.36339888006202</v>
      </c>
      <c r="H18216" s="62">
        <v>202.99895273506371</v>
      </c>
      <c r="I18216" s="62">
        <v>2025.5650000000001</v>
      </c>
      <c r="J18216" s="62">
        <v>2065.8633890710389</v>
      </c>
      <c r="K18216" s="62">
        <v>2025.5650000000001</v>
      </c>
      <c r="L18216" s="62">
        <v>411187.57369679934</v>
      </c>
      <c r="M18216" s="63">
        <v>21419.79936883166</v>
      </c>
      <c r="N18216" s="64">
        <f>GP_need_index[[#This Row],[Normalised weighted population]]/GP_need_index[[#This Row],[Registered population]]</f>
        <v>1.7674417579006496</v>
      </c>
    </row>
    <row r="18217" spans="1:14" x14ac:dyDescent="0.2">
      <c r="A18217" s="46" t="s">
        <v>13248</v>
      </c>
      <c r="B18217" s="33" t="s">
        <v>596</v>
      </c>
      <c r="C18217" s="1" t="s">
        <v>12785</v>
      </c>
      <c r="D18217" s="1" t="s">
        <v>6648</v>
      </c>
      <c r="E18217" s="1" t="s">
        <v>6652</v>
      </c>
      <c r="F18217" s="62">
        <v>19398.416666666668</v>
      </c>
      <c r="G18217" s="62">
        <v>212.58998306707434</v>
      </c>
      <c r="H18217" s="62">
        <v>210.48596516143706</v>
      </c>
      <c r="I18217" s="62">
        <v>2015.615</v>
      </c>
      <c r="J18217" s="62">
        <v>2065.8633890710389</v>
      </c>
      <c r="K18217" s="62">
        <v>2015.615</v>
      </c>
      <c r="L18217" s="62">
        <v>424258.66866887</v>
      </c>
      <c r="M18217" s="63">
        <v>21917.522665117427</v>
      </c>
      <c r="N18217" s="68">
        <f>GP_need_index[[#This Row],[Normalised weighted population]]/GP_need_index[[#This Row],[Registered population]]</f>
        <v>1.1298614233180935</v>
      </c>
    </row>
    <row r="18218" spans="1:14" hidden="1" x14ac:dyDescent="0.2">
      <c r="A18218" s="46" t="s">
        <v>13249</v>
      </c>
      <c r="B18218" s="33" t="s">
        <v>596</v>
      </c>
      <c r="C18218" s="1" t="s">
        <v>12785</v>
      </c>
      <c r="D18218" s="1" t="s">
        <v>6648</v>
      </c>
      <c r="E18218" s="1" t="s">
        <v>6652</v>
      </c>
      <c r="F18218" s="62">
        <v>19541.22705784985</v>
      </c>
      <c r="G18218" s="62">
        <v>212.58998306707434</v>
      </c>
      <c r="H18218" s="62">
        <v>210.48596516143706</v>
      </c>
      <c r="I18218" s="62">
        <v>2015.615</v>
      </c>
      <c r="J18218" s="62">
        <v>2065.8633890710389</v>
      </c>
      <c r="K18218" s="62">
        <v>2015.615</v>
      </c>
      <c r="L18218" s="62">
        <v>424258.66866887</v>
      </c>
      <c r="M18218" s="63">
        <v>22011.426596058216</v>
      </c>
      <c r="N18218" s="64">
        <f>GP_need_index[[#This Row],[Normalised weighted population]]/GP_need_index[[#This Row],[Registered population]]</f>
        <v>1.1264096431045802</v>
      </c>
    </row>
    <row r="18219" spans="1:14" hidden="1" x14ac:dyDescent="0.2">
      <c r="A18219" s="46" t="s">
        <v>13250</v>
      </c>
      <c r="B18219" s="33" t="s">
        <v>596</v>
      </c>
      <c r="C18219" s="1" t="s">
        <v>12785</v>
      </c>
      <c r="D18219" s="1" t="s">
        <v>6648</v>
      </c>
      <c r="E18219" s="1" t="s">
        <v>6652</v>
      </c>
      <c r="F18219" s="62">
        <v>19682.103849251456</v>
      </c>
      <c r="G18219" s="62">
        <v>212.58998306707434</v>
      </c>
      <c r="H18219" s="62">
        <v>210.48596516143706</v>
      </c>
      <c r="I18219" s="62">
        <v>2015.615</v>
      </c>
      <c r="J18219" s="62">
        <v>2065.8633890710389</v>
      </c>
      <c r="K18219" s="62">
        <v>2015.615</v>
      </c>
      <c r="L18219" s="62">
        <v>424258.66866887</v>
      </c>
      <c r="M18219" s="63">
        <v>22100.705723358678</v>
      </c>
      <c r="N18219" s="64">
        <f>GP_need_index[[#This Row],[Normalised weighted population]]/GP_need_index[[#This Row],[Registered population]]</f>
        <v>1.1228833001101763</v>
      </c>
    </row>
    <row r="18220" spans="1:14" x14ac:dyDescent="0.2">
      <c r="A18220" s="46" t="s">
        <v>13248</v>
      </c>
      <c r="B18220" s="33" t="s">
        <v>569</v>
      </c>
      <c r="C18220" s="1" t="s">
        <v>12786</v>
      </c>
      <c r="D18220" s="1" t="s">
        <v>6648</v>
      </c>
      <c r="E18220" s="1" t="s">
        <v>6652</v>
      </c>
      <c r="F18220" s="62">
        <v>7285.5</v>
      </c>
      <c r="G18220" s="62">
        <v>100.27964954957608</v>
      </c>
      <c r="H18220" s="62">
        <v>99.026081106617227</v>
      </c>
      <c r="I18220" s="62">
        <v>2236.5990000000002</v>
      </c>
      <c r="J18220" s="62">
        <v>2065.8633890710389</v>
      </c>
      <c r="K18220" s="62">
        <v>2236.5990000000002</v>
      </c>
      <c r="L18220" s="62">
        <v>221481.63397697901</v>
      </c>
      <c r="M18220" s="63">
        <v>11441.908182638546</v>
      </c>
      <c r="N18220" s="68">
        <f>GP_need_index[[#This Row],[Normalised weighted population]]/GP_need_index[[#This Row],[Registered population]]</f>
        <v>1.5705041771516774</v>
      </c>
    </row>
    <row r="18221" spans="1:14" hidden="1" x14ac:dyDescent="0.2">
      <c r="A18221" s="46" t="s">
        <v>13249</v>
      </c>
      <c r="B18221" s="33" t="s">
        <v>569</v>
      </c>
      <c r="C18221" s="1" t="s">
        <v>12786</v>
      </c>
      <c r="D18221" s="1" t="s">
        <v>6648</v>
      </c>
      <c r="E18221" s="1" t="s">
        <v>6652</v>
      </c>
      <c r="F18221" s="62">
        <v>7353.2523676556048</v>
      </c>
      <c r="G18221" s="62">
        <v>100.27964954957608</v>
      </c>
      <c r="H18221" s="62">
        <v>99.026081106617227</v>
      </c>
      <c r="I18221" s="62">
        <v>2236.5990000000002</v>
      </c>
      <c r="J18221" s="62">
        <v>2065.8633890710389</v>
      </c>
      <c r="K18221" s="62">
        <v>2236.5990000000002</v>
      </c>
      <c r="L18221" s="62">
        <v>221481.63397697901</v>
      </c>
      <c r="M18221" s="63">
        <v>11490.93015342557</v>
      </c>
      <c r="N18221" s="64">
        <f>GP_need_index[[#This Row],[Normalised weighted population]]/GP_need_index[[#This Row],[Registered population]]</f>
        <v>1.5627003642592452</v>
      </c>
    </row>
    <row r="18222" spans="1:14" hidden="1" x14ac:dyDescent="0.2">
      <c r="A18222" s="46" t="s">
        <v>13250</v>
      </c>
      <c r="B18222" s="33" t="s">
        <v>569</v>
      </c>
      <c r="C18222" s="1" t="s">
        <v>12786</v>
      </c>
      <c r="D18222" s="1" t="s">
        <v>6648</v>
      </c>
      <c r="E18222" s="1" t="s">
        <v>6652</v>
      </c>
      <c r="F18222" s="62">
        <v>7416.0155518902156</v>
      </c>
      <c r="G18222" s="62">
        <v>100.27964954957608</v>
      </c>
      <c r="H18222" s="62">
        <v>99.026081106617227</v>
      </c>
      <c r="I18222" s="62">
        <v>2236.5990000000002</v>
      </c>
      <c r="J18222" s="62">
        <v>2065.8633890710389</v>
      </c>
      <c r="K18222" s="62">
        <v>2236.5990000000002</v>
      </c>
      <c r="L18222" s="62">
        <v>221481.63397697901</v>
      </c>
      <c r="M18222" s="63">
        <v>11537.537773858139</v>
      </c>
      <c r="N18222" s="64">
        <f>GP_need_index[[#This Row],[Normalised weighted population]]/GP_need_index[[#This Row],[Registered population]]</f>
        <v>1.555759651949141</v>
      </c>
    </row>
    <row r="18223" spans="1:14" x14ac:dyDescent="0.2">
      <c r="A18223" s="46" t="s">
        <v>13248</v>
      </c>
      <c r="B18223" s="33" t="s">
        <v>590</v>
      </c>
      <c r="C18223" s="1" t="s">
        <v>12787</v>
      </c>
      <c r="D18223" s="1" t="s">
        <v>6648</v>
      </c>
      <c r="E18223" s="1" t="s">
        <v>6652</v>
      </c>
      <c r="F18223" s="62">
        <v>5506.666666666667</v>
      </c>
      <c r="G18223" s="62">
        <v>54.291030860120927</v>
      </c>
      <c r="H18223" s="62">
        <v>52.956385905209494</v>
      </c>
      <c r="I18223" s="62">
        <v>1911.6859999999999</v>
      </c>
      <c r="J18223" s="62">
        <v>2065.8633890710389</v>
      </c>
      <c r="K18223" s="62">
        <v>1911.6859999999999</v>
      </c>
      <c r="L18223" s="62">
        <v>101235.98154558631</v>
      </c>
      <c r="M18223" s="63">
        <v>5229.927126798636</v>
      </c>
      <c r="N18223" s="68">
        <f>GP_need_index[[#This Row],[Normalised weighted population]]/GP_need_index[[#This Row],[Registered population]]</f>
        <v>0.9497446356171857</v>
      </c>
    </row>
    <row r="18224" spans="1:14" hidden="1" x14ac:dyDescent="0.2">
      <c r="A18224" s="46" t="s">
        <v>13249</v>
      </c>
      <c r="B18224" s="33" t="s">
        <v>590</v>
      </c>
      <c r="C18224" s="1" t="s">
        <v>12787</v>
      </c>
      <c r="D18224" s="1" t="s">
        <v>6648</v>
      </c>
      <c r="E18224" s="1" t="s">
        <v>6652</v>
      </c>
      <c r="F18224" s="62">
        <v>5559.1542025289036</v>
      </c>
      <c r="G18224" s="62">
        <v>54.291030860120927</v>
      </c>
      <c r="H18224" s="62">
        <v>52.956385905209494</v>
      </c>
      <c r="I18224" s="62">
        <v>1911.6859999999999</v>
      </c>
      <c r="J18224" s="62">
        <v>2065.8633890710389</v>
      </c>
      <c r="K18224" s="62">
        <v>1911.6859999999999</v>
      </c>
      <c r="L18224" s="62">
        <v>101235.98154558631</v>
      </c>
      <c r="M18224" s="63">
        <v>5252.3343451345781</v>
      </c>
      <c r="N18224" s="64">
        <f>GP_need_index[[#This Row],[Normalised weighted population]]/GP_need_index[[#This Row],[Registered population]]</f>
        <v>0.94480817652894922</v>
      </c>
    </row>
    <row r="18225" spans="1:14" hidden="1" x14ac:dyDescent="0.2">
      <c r="A18225" s="46" t="s">
        <v>13250</v>
      </c>
      <c r="B18225" s="33" t="s">
        <v>590</v>
      </c>
      <c r="C18225" s="1" t="s">
        <v>12787</v>
      </c>
      <c r="D18225" s="1" t="s">
        <v>6648</v>
      </c>
      <c r="E18225" s="1" t="s">
        <v>6652</v>
      </c>
      <c r="F18225" s="62">
        <v>5606.6615303465715</v>
      </c>
      <c r="G18225" s="62">
        <v>54.291030860120927</v>
      </c>
      <c r="H18225" s="62">
        <v>52.956385905209494</v>
      </c>
      <c r="I18225" s="62">
        <v>1911.6859999999999</v>
      </c>
      <c r="J18225" s="62">
        <v>2065.8633890710389</v>
      </c>
      <c r="K18225" s="62">
        <v>1911.6859999999999</v>
      </c>
      <c r="L18225" s="62">
        <v>101235.98154558631</v>
      </c>
      <c r="M18225" s="63">
        <v>5273.6379996059268</v>
      </c>
      <c r="N18225" s="64">
        <f>GP_need_index[[#This Row],[Normalised weighted population]]/GP_need_index[[#This Row],[Registered population]]</f>
        <v>0.94060216959091891</v>
      </c>
    </row>
    <row r="18226" spans="1:14" x14ac:dyDescent="0.2">
      <c r="A18226" s="46" t="s">
        <v>13248</v>
      </c>
      <c r="B18226" s="33" t="s">
        <v>571</v>
      </c>
      <c r="C18226" s="1" t="s">
        <v>12788</v>
      </c>
      <c r="D18226" s="1" t="s">
        <v>6648</v>
      </c>
      <c r="E18226" s="1" t="s">
        <v>6652</v>
      </c>
      <c r="F18226" s="62">
        <v>10615.416666666668</v>
      </c>
      <c r="G18226" s="62">
        <v>84.228775263571521</v>
      </c>
      <c r="H18226" s="62">
        <v>84.162511057798454</v>
      </c>
      <c r="I18226" s="62">
        <v>2023.376</v>
      </c>
      <c r="J18226" s="62">
        <v>2065.8633890710389</v>
      </c>
      <c r="K18226" s="62">
        <v>2023.376</v>
      </c>
      <c r="L18226" s="62">
        <v>170292.404974084</v>
      </c>
      <c r="M18226" s="63">
        <v>8797.4340216249911</v>
      </c>
      <c r="N18226" s="68">
        <f>GP_need_index[[#This Row],[Normalised weighted population]]/GP_need_index[[#This Row],[Registered population]]</f>
        <v>0.82874128240766087</v>
      </c>
    </row>
    <row r="18227" spans="1:14" hidden="1" x14ac:dyDescent="0.2">
      <c r="A18227" s="46" t="s">
        <v>13249</v>
      </c>
      <c r="B18227" s="33" t="s">
        <v>571</v>
      </c>
      <c r="C18227" s="1" t="s">
        <v>12788</v>
      </c>
      <c r="D18227" s="1" t="s">
        <v>6648</v>
      </c>
      <c r="E18227" s="1" t="s">
        <v>6652</v>
      </c>
      <c r="F18227" s="62">
        <v>10699.152289572543</v>
      </c>
      <c r="G18227" s="62">
        <v>84.228775263571521</v>
      </c>
      <c r="H18227" s="62">
        <v>84.162511057798454</v>
      </c>
      <c r="I18227" s="62">
        <v>2023.376</v>
      </c>
      <c r="J18227" s="62">
        <v>2065.8633890710389</v>
      </c>
      <c r="K18227" s="62">
        <v>2023.376</v>
      </c>
      <c r="L18227" s="62">
        <v>170292.404974084</v>
      </c>
      <c r="M18227" s="63">
        <v>8835.1259473706687</v>
      </c>
      <c r="N18227" s="64">
        <f>GP_need_index[[#This Row],[Normalised weighted population]]/GP_need_index[[#This Row],[Registered population]]</f>
        <v>0.8257781278598525</v>
      </c>
    </row>
    <row r="18228" spans="1:14" hidden="1" x14ac:dyDescent="0.2">
      <c r="A18228" s="46" t="s">
        <v>13250</v>
      </c>
      <c r="B18228" s="33" t="s">
        <v>571</v>
      </c>
      <c r="C18228" s="1" t="s">
        <v>12788</v>
      </c>
      <c r="D18228" s="1" t="s">
        <v>6648</v>
      </c>
      <c r="E18228" s="1" t="s">
        <v>6652</v>
      </c>
      <c r="F18228" s="62">
        <v>10777.136565705401</v>
      </c>
      <c r="G18228" s="62">
        <v>84.228775263571521</v>
      </c>
      <c r="H18228" s="62">
        <v>84.162511057798454</v>
      </c>
      <c r="I18228" s="62">
        <v>2023.376</v>
      </c>
      <c r="J18228" s="62">
        <v>2065.8633890710389</v>
      </c>
      <c r="K18228" s="62">
        <v>2023.376</v>
      </c>
      <c r="L18228" s="62">
        <v>170292.404974084</v>
      </c>
      <c r="M18228" s="63">
        <v>8870.9615317081334</v>
      </c>
      <c r="N18228" s="64">
        <f>GP_need_index[[#This Row],[Normalised weighted population]]/GP_need_index[[#This Row],[Registered population]]</f>
        <v>0.82312787609437688</v>
      </c>
    </row>
    <row r="18229" spans="1:14" x14ac:dyDescent="0.2">
      <c r="A18229" s="46" t="s">
        <v>13248</v>
      </c>
      <c r="B18229" s="33" t="s">
        <v>565</v>
      </c>
      <c r="C18229" s="1" t="s">
        <v>12789</v>
      </c>
      <c r="D18229" s="1" t="s">
        <v>6648</v>
      </c>
      <c r="E18229" s="1" t="s">
        <v>6652</v>
      </c>
      <c r="F18229" s="62">
        <v>8955.5833333333358</v>
      </c>
      <c r="G18229" s="62">
        <v>86.490121805592949</v>
      </c>
      <c r="H18229" s="62">
        <v>83.379840427213509</v>
      </c>
      <c r="I18229" s="62">
        <v>2033.6379999999999</v>
      </c>
      <c r="J18229" s="62">
        <v>2065.8633890710389</v>
      </c>
      <c r="K18229" s="62">
        <v>2033.6379999999999</v>
      </c>
      <c r="L18229" s="62">
        <v>169564.41192671761</v>
      </c>
      <c r="M18229" s="63">
        <v>8759.825351975971</v>
      </c>
      <c r="N18229" s="68">
        <f>GP_need_index[[#This Row],[Normalised weighted population]]/GP_need_index[[#This Row],[Registered population]]</f>
        <v>0.97814123613492165</v>
      </c>
    </row>
    <row r="18230" spans="1:14" hidden="1" x14ac:dyDescent="0.2">
      <c r="A18230" s="46" t="s">
        <v>13249</v>
      </c>
      <c r="B18230" s="33" t="s">
        <v>565</v>
      </c>
      <c r="C18230" s="1" t="s">
        <v>12789</v>
      </c>
      <c r="D18230" s="1" t="s">
        <v>6648</v>
      </c>
      <c r="E18230" s="1" t="s">
        <v>6652</v>
      </c>
      <c r="F18230" s="62">
        <v>9039.1519015716185</v>
      </c>
      <c r="G18230" s="62">
        <v>86.490121805592949</v>
      </c>
      <c r="H18230" s="62">
        <v>83.379840427213509</v>
      </c>
      <c r="I18230" s="62">
        <v>2033.6379999999999</v>
      </c>
      <c r="J18230" s="62">
        <v>2065.8633890710389</v>
      </c>
      <c r="K18230" s="62">
        <v>2033.6379999999999</v>
      </c>
      <c r="L18230" s="62">
        <v>169564.41192671761</v>
      </c>
      <c r="M18230" s="63">
        <v>8797.3561462848775</v>
      </c>
      <c r="N18230" s="64">
        <f>GP_need_index[[#This Row],[Normalised weighted population]]/GP_need_index[[#This Row],[Registered population]]</f>
        <v>0.97325017237018663</v>
      </c>
    </row>
    <row r="18231" spans="1:14" hidden="1" x14ac:dyDescent="0.2">
      <c r="A18231" s="46" t="s">
        <v>13250</v>
      </c>
      <c r="B18231" s="33" t="s">
        <v>565</v>
      </c>
      <c r="C18231" s="1" t="s">
        <v>12789</v>
      </c>
      <c r="D18231" s="1" t="s">
        <v>6648</v>
      </c>
      <c r="E18231" s="1" t="s">
        <v>6652</v>
      </c>
      <c r="F18231" s="62">
        <v>9116.3152450099587</v>
      </c>
      <c r="G18231" s="62">
        <v>86.490121805592949</v>
      </c>
      <c r="H18231" s="62">
        <v>83.379840427213509</v>
      </c>
      <c r="I18231" s="62">
        <v>2033.6379999999999</v>
      </c>
      <c r="J18231" s="62">
        <v>2065.8633890710389</v>
      </c>
      <c r="K18231" s="62">
        <v>2033.6379999999999</v>
      </c>
      <c r="L18231" s="62">
        <v>169564.41192671761</v>
      </c>
      <c r="M18231" s="63">
        <v>8833.0385349689604</v>
      </c>
      <c r="N18231" s="64">
        <f>GP_need_index[[#This Row],[Normalised weighted population]]/GP_need_index[[#This Row],[Registered population]]</f>
        <v>0.96892640256203766</v>
      </c>
    </row>
    <row r="18232" spans="1:14" x14ac:dyDescent="0.2">
      <c r="A18232" s="46" t="s">
        <v>13248</v>
      </c>
      <c r="B18232" s="33" t="s">
        <v>593</v>
      </c>
      <c r="C18232" s="1" t="s">
        <v>12790</v>
      </c>
      <c r="D18232" s="1" t="s">
        <v>6648</v>
      </c>
      <c r="E18232" s="1" t="s">
        <v>6652</v>
      </c>
      <c r="F18232" s="62">
        <v>13375.416666666666</v>
      </c>
      <c r="G18232" s="62">
        <v>156.18762275607671</v>
      </c>
      <c r="H18232" s="62">
        <v>153.21114188549046</v>
      </c>
      <c r="I18232" s="62">
        <v>1999.9570000000001</v>
      </c>
      <c r="J18232" s="62">
        <v>2065.8633890710389</v>
      </c>
      <c r="K18232" s="62">
        <v>1999.9570000000001</v>
      </c>
      <c r="L18232" s="62">
        <v>306415.69569187984</v>
      </c>
      <c r="M18232" s="63">
        <v>15829.665841232765</v>
      </c>
      <c r="N18232" s="68">
        <f>GP_need_index[[#This Row],[Normalised weighted population]]/GP_need_index[[#This Row],[Registered population]]</f>
        <v>1.1834895492027862</v>
      </c>
    </row>
    <row r="18233" spans="1:14" hidden="1" x14ac:dyDescent="0.2">
      <c r="A18233" s="46" t="s">
        <v>13249</v>
      </c>
      <c r="B18233" s="33" t="s">
        <v>593</v>
      </c>
      <c r="C18233" s="1" t="s">
        <v>12790</v>
      </c>
      <c r="D18233" s="1" t="s">
        <v>6648</v>
      </c>
      <c r="E18233" s="1" t="s">
        <v>6652</v>
      </c>
      <c r="F18233" s="62">
        <v>13500.602564197767</v>
      </c>
      <c r="G18233" s="62">
        <v>156.18762275607671</v>
      </c>
      <c r="H18233" s="62">
        <v>153.21114188549046</v>
      </c>
      <c r="I18233" s="62">
        <v>1999.9570000000001</v>
      </c>
      <c r="J18233" s="62">
        <v>2065.8633890710389</v>
      </c>
      <c r="K18233" s="62">
        <v>1999.9570000000001</v>
      </c>
      <c r="L18233" s="62">
        <v>306415.69569187984</v>
      </c>
      <c r="M18233" s="63">
        <v>15897.486820395552</v>
      </c>
      <c r="N18233" s="64">
        <f>GP_need_index[[#This Row],[Normalised weighted population]]/GP_need_index[[#This Row],[Registered population]]</f>
        <v>1.177539057593924</v>
      </c>
    </row>
    <row r="18234" spans="1:14" hidden="1" x14ac:dyDescent="0.2">
      <c r="A18234" s="46" t="s">
        <v>13250</v>
      </c>
      <c r="B18234" s="33" t="s">
        <v>593</v>
      </c>
      <c r="C18234" s="1" t="s">
        <v>12790</v>
      </c>
      <c r="D18234" s="1" t="s">
        <v>6648</v>
      </c>
      <c r="E18234" s="1" t="s">
        <v>6652</v>
      </c>
      <c r="F18234" s="62">
        <v>13616.118996187855</v>
      </c>
      <c r="G18234" s="62">
        <v>156.18762275607671</v>
      </c>
      <c r="H18234" s="62">
        <v>153.21114188549046</v>
      </c>
      <c r="I18234" s="62">
        <v>1999.9570000000001</v>
      </c>
      <c r="J18234" s="62">
        <v>2065.8633890710389</v>
      </c>
      <c r="K18234" s="62">
        <v>1999.9570000000001</v>
      </c>
      <c r="L18234" s="62">
        <v>306415.69569187984</v>
      </c>
      <c r="M18234" s="63">
        <v>15961.967591026281</v>
      </c>
      <c r="N18234" s="64">
        <f>GP_need_index[[#This Row],[Normalised weighted population]]/GP_need_index[[#This Row],[Registered population]]</f>
        <v>1.1722846719755606</v>
      </c>
    </row>
    <row r="18235" spans="1:14" x14ac:dyDescent="0.2">
      <c r="A18235" s="46" t="s">
        <v>13248</v>
      </c>
      <c r="B18235" s="33" t="s">
        <v>563</v>
      </c>
      <c r="C18235" s="1" t="s">
        <v>12791</v>
      </c>
      <c r="D18235" s="1" t="s">
        <v>6648</v>
      </c>
      <c r="E18235" s="1" t="s">
        <v>6652</v>
      </c>
      <c r="F18235" s="62">
        <v>4033.416666666667</v>
      </c>
      <c r="G18235" s="62">
        <v>57.278299636551097</v>
      </c>
      <c r="H18235" s="62">
        <v>57.784459420642577</v>
      </c>
      <c r="I18235" s="62">
        <v>2282.5520000000001</v>
      </c>
      <c r="J18235" s="62">
        <v>2065.8633890710389</v>
      </c>
      <c r="K18235" s="62">
        <v>2282.5520000000001</v>
      </c>
      <c r="L18235" s="62">
        <v>131896.03341950657</v>
      </c>
      <c r="M18235" s="63">
        <v>6813.8485207178892</v>
      </c>
      <c r="N18235" s="68">
        <f>GP_need_index[[#This Row],[Normalised weighted population]]/GP_need_index[[#This Row],[Registered population]]</f>
        <v>1.6893490268509879</v>
      </c>
    </row>
    <row r="18236" spans="1:14" hidden="1" x14ac:dyDescent="0.2">
      <c r="A18236" s="46" t="s">
        <v>13249</v>
      </c>
      <c r="B18236" s="33" t="s">
        <v>563</v>
      </c>
      <c r="C18236" s="1" t="s">
        <v>12791</v>
      </c>
      <c r="D18236" s="1" t="s">
        <v>6648</v>
      </c>
      <c r="E18236" s="1" t="s">
        <v>6652</v>
      </c>
      <c r="F18236" s="62">
        <v>4069.9010222171246</v>
      </c>
      <c r="G18236" s="62">
        <v>57.278299636551097</v>
      </c>
      <c r="H18236" s="62">
        <v>57.784459420642577</v>
      </c>
      <c r="I18236" s="62">
        <v>2282.5520000000001</v>
      </c>
      <c r="J18236" s="62">
        <v>2065.8633890710389</v>
      </c>
      <c r="K18236" s="62">
        <v>2282.5520000000001</v>
      </c>
      <c r="L18236" s="62">
        <v>131896.03341950657</v>
      </c>
      <c r="M18236" s="63">
        <v>6843.0419277788442</v>
      </c>
      <c r="N18236" s="64">
        <f>GP_need_index[[#This Row],[Normalised weighted population]]/GP_need_index[[#This Row],[Registered population]]</f>
        <v>1.6813779721972255</v>
      </c>
    </row>
    <row r="18237" spans="1:14" hidden="1" x14ac:dyDescent="0.2">
      <c r="A18237" s="46" t="s">
        <v>13250</v>
      </c>
      <c r="B18237" s="33" t="s">
        <v>563</v>
      </c>
      <c r="C18237" s="1" t="s">
        <v>12791</v>
      </c>
      <c r="D18237" s="1" t="s">
        <v>6648</v>
      </c>
      <c r="E18237" s="1" t="s">
        <v>6652</v>
      </c>
      <c r="F18237" s="62">
        <v>4104.4715114997734</v>
      </c>
      <c r="G18237" s="62">
        <v>57.278299636551097</v>
      </c>
      <c r="H18237" s="62">
        <v>57.784459420642577</v>
      </c>
      <c r="I18237" s="62">
        <v>2282.5520000000001</v>
      </c>
      <c r="J18237" s="62">
        <v>2065.8633890710389</v>
      </c>
      <c r="K18237" s="62">
        <v>2282.5520000000001</v>
      </c>
      <c r="L18237" s="62">
        <v>131896.03341950657</v>
      </c>
      <c r="M18237" s="63">
        <v>6870.7975486481428</v>
      </c>
      <c r="N18237" s="64">
        <f>GP_need_index[[#This Row],[Normalised weighted population]]/GP_need_index[[#This Row],[Registered population]]</f>
        <v>1.6739786180505256</v>
      </c>
    </row>
    <row r="18238" spans="1:14" x14ac:dyDescent="0.2">
      <c r="A18238" s="46" t="s">
        <v>13248</v>
      </c>
      <c r="B18238" s="33" t="s">
        <v>597</v>
      </c>
      <c r="C18238" s="1" t="s">
        <v>12792</v>
      </c>
      <c r="D18238" s="1" t="s">
        <v>6648</v>
      </c>
      <c r="E18238" s="1" t="s">
        <v>6652</v>
      </c>
      <c r="F18238" s="62">
        <v>2062.916666666667</v>
      </c>
      <c r="G18238" s="62">
        <v>22.946965179777305</v>
      </c>
      <c r="H18238" s="62">
        <v>23.300375048124288</v>
      </c>
      <c r="I18238" s="62">
        <v>2130.223</v>
      </c>
      <c r="J18238" s="62">
        <v>2065.8633890710389</v>
      </c>
      <c r="K18238" s="62">
        <v>2130.223</v>
      </c>
      <c r="L18238" s="62">
        <v>49634.99483614046</v>
      </c>
      <c r="M18238" s="63">
        <v>2564.1812522472519</v>
      </c>
      <c r="N18238" s="68">
        <f>GP_need_index[[#This Row],[Normalised weighted population]]/GP_need_index[[#This Row],[Registered population]]</f>
        <v>1.2429882862842665</v>
      </c>
    </row>
    <row r="18239" spans="1:14" hidden="1" x14ac:dyDescent="0.2">
      <c r="A18239" s="46" t="s">
        <v>13249</v>
      </c>
      <c r="B18239" s="33" t="s">
        <v>597</v>
      </c>
      <c r="C18239" s="1" t="s">
        <v>12792</v>
      </c>
      <c r="D18239" s="1" t="s">
        <v>6648</v>
      </c>
      <c r="E18239" s="1" t="s">
        <v>6652</v>
      </c>
      <c r="F18239" s="62">
        <v>2082.5173371300079</v>
      </c>
      <c r="G18239" s="62">
        <v>22.946965179777305</v>
      </c>
      <c r="H18239" s="62">
        <v>23.300375048124288</v>
      </c>
      <c r="I18239" s="62">
        <v>2130.223</v>
      </c>
      <c r="J18239" s="62">
        <v>2065.8633890710389</v>
      </c>
      <c r="K18239" s="62">
        <v>2130.223</v>
      </c>
      <c r="L18239" s="62">
        <v>49634.99483614046</v>
      </c>
      <c r="M18239" s="63">
        <v>2575.1672885301714</v>
      </c>
      <c r="N18239" s="64">
        <f>GP_need_index[[#This Row],[Normalised weighted population]]/GP_need_index[[#This Row],[Registered population]]</f>
        <v>1.2365646338767591</v>
      </c>
    </row>
    <row r="18240" spans="1:14" hidden="1" x14ac:dyDescent="0.2">
      <c r="A18240" s="46" t="s">
        <v>13250</v>
      </c>
      <c r="B18240" s="33" t="s">
        <v>597</v>
      </c>
      <c r="C18240" s="1" t="s">
        <v>12792</v>
      </c>
      <c r="D18240" s="1" t="s">
        <v>6648</v>
      </c>
      <c r="E18240" s="1" t="s">
        <v>6652</v>
      </c>
      <c r="F18240" s="62">
        <v>2100.2792349703241</v>
      </c>
      <c r="G18240" s="62">
        <v>22.946965179777305</v>
      </c>
      <c r="H18240" s="62">
        <v>23.300375048124288</v>
      </c>
      <c r="I18240" s="62">
        <v>2130.223</v>
      </c>
      <c r="J18240" s="62">
        <v>2065.8633890710389</v>
      </c>
      <c r="K18240" s="62">
        <v>2130.223</v>
      </c>
      <c r="L18240" s="62">
        <v>49634.99483614046</v>
      </c>
      <c r="M18240" s="63">
        <v>2585.6122584265727</v>
      </c>
      <c r="N18240" s="64">
        <f>GP_need_index[[#This Row],[Normalised weighted population]]/GP_need_index[[#This Row],[Registered population]]</f>
        <v>1.2310802370348179</v>
      </c>
    </row>
    <row r="18241" spans="1:14" x14ac:dyDescent="0.2">
      <c r="A18241" s="46" t="s">
        <v>13248</v>
      </c>
      <c r="B18241" s="33" t="s">
        <v>592</v>
      </c>
      <c r="C18241" s="1" t="s">
        <v>12793</v>
      </c>
      <c r="D18241" s="1" t="s">
        <v>6648</v>
      </c>
      <c r="E18241" s="1" t="s">
        <v>6652</v>
      </c>
      <c r="F18241" s="62">
        <v>9556.5</v>
      </c>
      <c r="G18241" s="62">
        <v>110.3361086292623</v>
      </c>
      <c r="H18241" s="62">
        <v>111.02587265455637</v>
      </c>
      <c r="I18241" s="62">
        <v>2038.6569999999999</v>
      </c>
      <c r="J18241" s="62">
        <v>2065.8633890710389</v>
      </c>
      <c r="K18241" s="62">
        <v>2038.6569999999999</v>
      </c>
      <c r="L18241" s="62">
        <v>226343.67246831991</v>
      </c>
      <c r="M18241" s="63">
        <v>11693.084756512655</v>
      </c>
      <c r="N18241" s="68">
        <f>GP_need_index[[#This Row],[Normalised weighted population]]/GP_need_index[[#This Row],[Registered population]]</f>
        <v>1.223573981741501</v>
      </c>
    </row>
    <row r="18242" spans="1:14" hidden="1" x14ac:dyDescent="0.2">
      <c r="A18242" s="46" t="s">
        <v>13249</v>
      </c>
      <c r="B18242" s="33" t="s">
        <v>592</v>
      </c>
      <c r="C18242" s="1" t="s">
        <v>12793</v>
      </c>
      <c r="D18242" s="1" t="s">
        <v>6648</v>
      </c>
      <c r="E18242" s="1" t="s">
        <v>6652</v>
      </c>
      <c r="F18242" s="62">
        <v>9644.7056415494935</v>
      </c>
      <c r="G18242" s="62">
        <v>110.3361086292623</v>
      </c>
      <c r="H18242" s="62">
        <v>111.02587265455637</v>
      </c>
      <c r="I18242" s="62">
        <v>2038.6569999999999</v>
      </c>
      <c r="J18242" s="62">
        <v>2065.8633890710389</v>
      </c>
      <c r="K18242" s="62">
        <v>2038.6569999999999</v>
      </c>
      <c r="L18242" s="62">
        <v>226343.67246831991</v>
      </c>
      <c r="M18242" s="63">
        <v>11743.182873906548</v>
      </c>
      <c r="N18242" s="64">
        <f>GP_need_index[[#This Row],[Normalised weighted population]]/GP_need_index[[#This Row],[Registered population]]</f>
        <v>1.2175781522368907</v>
      </c>
    </row>
    <row r="18243" spans="1:14" hidden="1" x14ac:dyDescent="0.2">
      <c r="A18243" s="46" t="s">
        <v>13250</v>
      </c>
      <c r="B18243" s="33" t="s">
        <v>592</v>
      </c>
      <c r="C18243" s="1" t="s">
        <v>12793</v>
      </c>
      <c r="D18243" s="1" t="s">
        <v>6648</v>
      </c>
      <c r="E18243" s="1" t="s">
        <v>6652</v>
      </c>
      <c r="F18243" s="62">
        <v>9728.1629379790484</v>
      </c>
      <c r="G18243" s="62">
        <v>110.3361086292623</v>
      </c>
      <c r="H18243" s="62">
        <v>111.02587265455637</v>
      </c>
      <c r="I18243" s="62">
        <v>2038.6569999999999</v>
      </c>
      <c r="J18243" s="62">
        <v>2065.8633890710389</v>
      </c>
      <c r="K18243" s="62">
        <v>2038.6569999999999</v>
      </c>
      <c r="L18243" s="62">
        <v>226343.67246831991</v>
      </c>
      <c r="M18243" s="63">
        <v>11790.813640324017</v>
      </c>
      <c r="N18243" s="64">
        <f>GP_need_index[[#This Row],[Normalised weighted population]]/GP_need_index[[#This Row],[Registered population]]</f>
        <v>1.2120287988076677</v>
      </c>
    </row>
    <row r="18244" spans="1:14" x14ac:dyDescent="0.2">
      <c r="A18244" s="46" t="s">
        <v>13248</v>
      </c>
      <c r="B18244" s="33" t="s">
        <v>567</v>
      </c>
      <c r="C18244" s="1" t="s">
        <v>12794</v>
      </c>
      <c r="D18244" s="1" t="s">
        <v>6648</v>
      </c>
      <c r="E18244" s="1" t="s">
        <v>6652</v>
      </c>
      <c r="F18244" s="62">
        <v>5118</v>
      </c>
      <c r="G18244" s="62">
        <v>54.853054292896218</v>
      </c>
      <c r="H18244" s="62">
        <v>55.495566311199582</v>
      </c>
      <c r="I18244" s="62">
        <v>1965.0550000000001</v>
      </c>
      <c r="J18244" s="62">
        <v>2065.8633890710389</v>
      </c>
      <c r="K18244" s="62">
        <v>1965.0550000000001</v>
      </c>
      <c r="L18244" s="62">
        <v>109051.84005765429</v>
      </c>
      <c r="M18244" s="63">
        <v>5633.7002697801927</v>
      </c>
      <c r="N18244" s="68">
        <f>GP_need_index[[#This Row],[Normalised weighted population]]/GP_need_index[[#This Row],[Registered population]]</f>
        <v>1.1007620691246958</v>
      </c>
    </row>
    <row r="18245" spans="1:14" hidden="1" x14ac:dyDescent="0.2">
      <c r="A18245" s="46" t="s">
        <v>13249</v>
      </c>
      <c r="B18245" s="33" t="s">
        <v>567</v>
      </c>
      <c r="C18245" s="1" t="s">
        <v>12794</v>
      </c>
      <c r="D18245" s="1" t="s">
        <v>6648</v>
      </c>
      <c r="E18245" s="1" t="s">
        <v>6652</v>
      </c>
      <c r="F18245" s="62">
        <v>5168.6022357302509</v>
      </c>
      <c r="G18245" s="62">
        <v>54.853054292896218</v>
      </c>
      <c r="H18245" s="62">
        <v>55.495566311199582</v>
      </c>
      <c r="I18245" s="62">
        <v>1965.0550000000001</v>
      </c>
      <c r="J18245" s="62">
        <v>2065.8633890710389</v>
      </c>
      <c r="K18245" s="62">
        <v>1965.0550000000001</v>
      </c>
      <c r="L18245" s="62">
        <v>109051.84005765429</v>
      </c>
      <c r="M18245" s="63">
        <v>5657.837422922802</v>
      </c>
      <c r="N18245" s="64">
        <f>GP_need_index[[#This Row],[Normalised weighted population]]/GP_need_index[[#This Row],[Registered population]]</f>
        <v>1.0946552210596698</v>
      </c>
    </row>
    <row r="18246" spans="1:14" hidden="1" x14ac:dyDescent="0.2">
      <c r="A18246" s="46" t="s">
        <v>13250</v>
      </c>
      <c r="B18246" s="33" t="s">
        <v>567</v>
      </c>
      <c r="C18246" s="1" t="s">
        <v>12794</v>
      </c>
      <c r="D18246" s="1" t="s">
        <v>6648</v>
      </c>
      <c r="E18246" s="1" t="s">
        <v>6652</v>
      </c>
      <c r="F18246" s="62">
        <v>5217.0650994334192</v>
      </c>
      <c r="G18246" s="62">
        <v>54.853054292896218</v>
      </c>
      <c r="H18246" s="62">
        <v>55.495566311199582</v>
      </c>
      <c r="I18246" s="62">
        <v>1965.0550000000001</v>
      </c>
      <c r="J18246" s="62">
        <v>2065.8633890710389</v>
      </c>
      <c r="K18246" s="62">
        <v>1965.0550000000001</v>
      </c>
      <c r="L18246" s="62">
        <v>109051.84005765429</v>
      </c>
      <c r="M18246" s="63">
        <v>5680.78581226604</v>
      </c>
      <c r="N18246" s="64">
        <f>GP_need_index[[#This Row],[Normalised weighted population]]/GP_need_index[[#This Row],[Registered population]]</f>
        <v>1.0888853606375319</v>
      </c>
    </row>
    <row r="18247" spans="1:14" x14ac:dyDescent="0.2">
      <c r="A18247" s="46" t="s">
        <v>13248</v>
      </c>
      <c r="B18247" s="33" t="s">
        <v>575</v>
      </c>
      <c r="C18247" s="1" t="s">
        <v>12795</v>
      </c>
      <c r="D18247" s="1" t="s">
        <v>6648</v>
      </c>
      <c r="E18247" s="1" t="s">
        <v>6652</v>
      </c>
      <c r="F18247" s="62">
        <v>2500.083333333333</v>
      </c>
      <c r="G18247" s="62">
        <v>33.22360741364956</v>
      </c>
      <c r="H18247" s="62">
        <v>34.20870943088466</v>
      </c>
      <c r="I18247" s="62">
        <v>2481.1419999999998</v>
      </c>
      <c r="J18247" s="62">
        <v>2065.8633890710389</v>
      </c>
      <c r="K18247" s="62">
        <v>2481.1419999999998</v>
      </c>
      <c r="L18247" s="62">
        <v>84876.665734764028</v>
      </c>
      <c r="M18247" s="63">
        <v>4384.7925389904585</v>
      </c>
      <c r="N18247" s="68">
        <f>GP_need_index[[#This Row],[Normalised weighted population]]/GP_need_index[[#This Row],[Registered population]]</f>
        <v>1.7538585536443956</v>
      </c>
    </row>
    <row r="18248" spans="1:14" hidden="1" x14ac:dyDescent="0.2">
      <c r="A18248" s="46" t="s">
        <v>13249</v>
      </c>
      <c r="B18248" s="33" t="s">
        <v>575</v>
      </c>
      <c r="C18248" s="1" t="s">
        <v>12795</v>
      </c>
      <c r="D18248" s="1" t="s">
        <v>6648</v>
      </c>
      <c r="E18248" s="1" t="s">
        <v>6652</v>
      </c>
      <c r="F18248" s="62">
        <v>2521.9219957680407</v>
      </c>
      <c r="G18248" s="62">
        <v>33.22360741364956</v>
      </c>
      <c r="H18248" s="62">
        <v>34.20870943088466</v>
      </c>
      <c r="I18248" s="62">
        <v>2481.1419999999998</v>
      </c>
      <c r="J18248" s="62">
        <v>2065.8633890710389</v>
      </c>
      <c r="K18248" s="62">
        <v>2481.1419999999998</v>
      </c>
      <c r="L18248" s="62">
        <v>84876.665734764028</v>
      </c>
      <c r="M18248" s="63">
        <v>4403.5788435405784</v>
      </c>
      <c r="N18248" s="64">
        <f>GP_need_index[[#This Row],[Normalised weighted population]]/GP_need_index[[#This Row],[Registered population]]</f>
        <v>1.746120161896398</v>
      </c>
    </row>
    <row r="18249" spans="1:14" hidden="1" x14ac:dyDescent="0.2">
      <c r="A18249" s="46" t="s">
        <v>13250</v>
      </c>
      <c r="B18249" s="33" t="s">
        <v>575</v>
      </c>
      <c r="C18249" s="1" t="s">
        <v>12795</v>
      </c>
      <c r="D18249" s="1" t="s">
        <v>6648</v>
      </c>
      <c r="E18249" s="1" t="s">
        <v>6652</v>
      </c>
      <c r="F18249" s="62">
        <v>2542.2003298580785</v>
      </c>
      <c r="G18249" s="62">
        <v>33.22360741364956</v>
      </c>
      <c r="H18249" s="62">
        <v>34.20870943088466</v>
      </c>
      <c r="I18249" s="62">
        <v>2481.1419999999998</v>
      </c>
      <c r="J18249" s="62">
        <v>2065.8633890710389</v>
      </c>
      <c r="K18249" s="62">
        <v>2481.1419999999998</v>
      </c>
      <c r="L18249" s="62">
        <v>84876.665734764028</v>
      </c>
      <c r="M18249" s="63">
        <v>4421.4399155812471</v>
      </c>
      <c r="N18249" s="64">
        <f>GP_need_index[[#This Row],[Normalised weighted population]]/GP_need_index[[#This Row],[Registered population]]</f>
        <v>1.7392177412816556</v>
      </c>
    </row>
    <row r="18250" spans="1:14" x14ac:dyDescent="0.2">
      <c r="A18250" s="46" t="s">
        <v>13248</v>
      </c>
      <c r="B18250" s="33" t="s">
        <v>580</v>
      </c>
      <c r="C18250" s="1" t="s">
        <v>8213</v>
      </c>
      <c r="D18250" s="1" t="s">
        <v>6648</v>
      </c>
      <c r="E18250" s="1" t="s">
        <v>6652</v>
      </c>
      <c r="F18250" s="62">
        <v>3240.1666666666665</v>
      </c>
      <c r="G18250" s="62">
        <v>35.884570551576466</v>
      </c>
      <c r="H18250" s="62">
        <v>35.659862263143687</v>
      </c>
      <c r="I18250" s="62">
        <v>1846.671</v>
      </c>
      <c r="J18250" s="62">
        <v>2065.8633890710389</v>
      </c>
      <c r="K18250" s="62">
        <v>1846.671</v>
      </c>
      <c r="L18250" s="62">
        <v>65852.033505341824</v>
      </c>
      <c r="M18250" s="63">
        <v>3401.9656956588778</v>
      </c>
      <c r="N18250" s="68">
        <f>GP_need_index[[#This Row],[Normalised weighted population]]/GP_need_index[[#This Row],[Registered population]]</f>
        <v>1.0499354032175952</v>
      </c>
    </row>
    <row r="18251" spans="1:14" hidden="1" x14ac:dyDescent="0.2">
      <c r="A18251" s="46" t="s">
        <v>13249</v>
      </c>
      <c r="B18251" s="33" t="s">
        <v>580</v>
      </c>
      <c r="C18251" s="1" t="s">
        <v>8213</v>
      </c>
      <c r="D18251" s="1" t="s">
        <v>6648</v>
      </c>
      <c r="E18251" s="1" t="s">
        <v>6652</v>
      </c>
      <c r="F18251" s="62">
        <v>3268.2528968917914</v>
      </c>
      <c r="G18251" s="62">
        <v>35.884570551576466</v>
      </c>
      <c r="H18251" s="62">
        <v>35.659862263143687</v>
      </c>
      <c r="I18251" s="62">
        <v>1846.671</v>
      </c>
      <c r="J18251" s="62">
        <v>2065.8633890710389</v>
      </c>
      <c r="K18251" s="62">
        <v>1846.671</v>
      </c>
      <c r="L18251" s="62">
        <v>65852.033505341824</v>
      </c>
      <c r="M18251" s="63">
        <v>3416.541154602352</v>
      </c>
      <c r="N18251" s="64">
        <f>GP_need_index[[#This Row],[Normalised weighted population]]/GP_need_index[[#This Row],[Registered population]]</f>
        <v>1.0453723326770665</v>
      </c>
    </row>
    <row r="18252" spans="1:14" hidden="1" x14ac:dyDescent="0.2">
      <c r="A18252" s="46" t="s">
        <v>13250</v>
      </c>
      <c r="B18252" s="33" t="s">
        <v>580</v>
      </c>
      <c r="C18252" s="1" t="s">
        <v>8213</v>
      </c>
      <c r="D18252" s="1" t="s">
        <v>6648</v>
      </c>
      <c r="E18252" s="1" t="s">
        <v>6652</v>
      </c>
      <c r="F18252" s="62">
        <v>3296.8469531525307</v>
      </c>
      <c r="G18252" s="62">
        <v>35.884570551576466</v>
      </c>
      <c r="H18252" s="62">
        <v>35.659862263143687</v>
      </c>
      <c r="I18252" s="62">
        <v>1846.671</v>
      </c>
      <c r="J18252" s="62">
        <v>2065.8633890710389</v>
      </c>
      <c r="K18252" s="62">
        <v>1846.671</v>
      </c>
      <c r="L18252" s="62">
        <v>65852.033505341824</v>
      </c>
      <c r="M18252" s="63">
        <v>3430.3987667538349</v>
      </c>
      <c r="N18252" s="64">
        <f>GP_need_index[[#This Row],[Normalised weighted population]]/GP_need_index[[#This Row],[Registered population]]</f>
        <v>1.0405089515828445</v>
      </c>
    </row>
    <row r="18253" spans="1:14" x14ac:dyDescent="0.2">
      <c r="A18253" s="46" t="s">
        <v>13248</v>
      </c>
      <c r="B18253" s="33" t="s">
        <v>581</v>
      </c>
      <c r="C18253" s="1" t="s">
        <v>12796</v>
      </c>
      <c r="D18253" s="1" t="s">
        <v>6648</v>
      </c>
      <c r="E18253" s="1" t="s">
        <v>6652</v>
      </c>
      <c r="F18253" s="62">
        <v>2863.75</v>
      </c>
      <c r="G18253" s="62">
        <v>39.600105221218278</v>
      </c>
      <c r="H18253" s="62">
        <v>41.481691219089114</v>
      </c>
      <c r="I18253" s="62">
        <v>2168.8270000000002</v>
      </c>
      <c r="J18253" s="62">
        <v>2065.8633890710389</v>
      </c>
      <c r="K18253" s="62">
        <v>2168.8270000000002</v>
      </c>
      <c r="L18253" s="62">
        <v>89966.611921623393</v>
      </c>
      <c r="M18253" s="63">
        <v>4647.7429962309425</v>
      </c>
      <c r="N18253" s="68">
        <f>GP_need_index[[#This Row],[Normalised weighted population]]/GP_need_index[[#This Row],[Registered population]]</f>
        <v>1.6229569607091898</v>
      </c>
    </row>
    <row r="18254" spans="1:14" hidden="1" x14ac:dyDescent="0.2">
      <c r="A18254" s="46" t="s">
        <v>13249</v>
      </c>
      <c r="B18254" s="33" t="s">
        <v>581</v>
      </c>
      <c r="C18254" s="1" t="s">
        <v>12796</v>
      </c>
      <c r="D18254" s="1" t="s">
        <v>6648</v>
      </c>
      <c r="E18254" s="1" t="s">
        <v>6652</v>
      </c>
      <c r="F18254" s="62">
        <v>2887.4706234097757</v>
      </c>
      <c r="G18254" s="62">
        <v>39.600105221218278</v>
      </c>
      <c r="H18254" s="62">
        <v>41.481691219089114</v>
      </c>
      <c r="I18254" s="62">
        <v>2168.8270000000002</v>
      </c>
      <c r="J18254" s="62">
        <v>2065.8633890710389</v>
      </c>
      <c r="K18254" s="62">
        <v>2168.8270000000002</v>
      </c>
      <c r="L18254" s="62">
        <v>89966.611921623393</v>
      </c>
      <c r="M18254" s="63">
        <v>4667.6558916807189</v>
      </c>
      <c r="N18254" s="64">
        <f>GP_need_index[[#This Row],[Normalised weighted population]]/GP_need_index[[#This Row],[Registered population]]</f>
        <v>1.6165206509248382</v>
      </c>
    </row>
    <row r="18255" spans="1:14" hidden="1" x14ac:dyDescent="0.2">
      <c r="A18255" s="46" t="s">
        <v>13250</v>
      </c>
      <c r="B18255" s="33" t="s">
        <v>581</v>
      </c>
      <c r="C18255" s="1" t="s">
        <v>12796</v>
      </c>
      <c r="D18255" s="1" t="s">
        <v>6648</v>
      </c>
      <c r="E18255" s="1" t="s">
        <v>6652</v>
      </c>
      <c r="F18255" s="62">
        <v>2909.5030969158474</v>
      </c>
      <c r="G18255" s="62">
        <v>39.600105221218278</v>
      </c>
      <c r="H18255" s="62">
        <v>41.481691219089114</v>
      </c>
      <c r="I18255" s="62">
        <v>2168.8270000000002</v>
      </c>
      <c r="J18255" s="62">
        <v>2065.8633890710389</v>
      </c>
      <c r="K18255" s="62">
        <v>2168.8270000000002</v>
      </c>
      <c r="L18255" s="62">
        <v>89966.611921623393</v>
      </c>
      <c r="M18255" s="63">
        <v>4686.5880695988353</v>
      </c>
      <c r="N18255" s="64">
        <f>GP_need_index[[#This Row],[Normalised weighted population]]/GP_need_index[[#This Row],[Registered population]]</f>
        <v>1.6107864172981106</v>
      </c>
    </row>
    <row r="18256" spans="1:14" x14ac:dyDescent="0.2">
      <c r="A18256" s="46" t="s">
        <v>13248</v>
      </c>
      <c r="B18256" s="33" t="s">
        <v>586</v>
      </c>
      <c r="C18256" s="1" t="s">
        <v>12797</v>
      </c>
      <c r="D18256" s="1" t="s">
        <v>6648</v>
      </c>
      <c r="E18256" s="1" t="s">
        <v>6652</v>
      </c>
      <c r="F18256" s="62">
        <v>10587.5</v>
      </c>
      <c r="G18256" s="62">
        <v>91.553504393433357</v>
      </c>
      <c r="H18256" s="62">
        <v>90.988488355234068</v>
      </c>
      <c r="I18256" s="62">
        <v>2122.4630000000002</v>
      </c>
      <c r="J18256" s="62">
        <v>2065.8633890710389</v>
      </c>
      <c r="K18256" s="62">
        <v>2122.4630000000002</v>
      </c>
      <c r="L18256" s="62">
        <v>193119.69995991519</v>
      </c>
      <c r="M18256" s="63">
        <v>9976.7092897180282</v>
      </c>
      <c r="N18256" s="68">
        <f>GP_need_index[[#This Row],[Normalised weighted population]]/GP_need_index[[#This Row],[Registered population]]</f>
        <v>0.94231020445979019</v>
      </c>
    </row>
    <row r="18257" spans="1:14" hidden="1" x14ac:dyDescent="0.2">
      <c r="A18257" s="46" t="s">
        <v>13249</v>
      </c>
      <c r="B18257" s="33" t="s">
        <v>586</v>
      </c>
      <c r="C18257" s="1" t="s">
        <v>12797</v>
      </c>
      <c r="D18257" s="1" t="s">
        <v>6648</v>
      </c>
      <c r="E18257" s="1" t="s">
        <v>6652</v>
      </c>
      <c r="F18257" s="62">
        <v>10678.46784933846</v>
      </c>
      <c r="G18257" s="62">
        <v>91.553504393433357</v>
      </c>
      <c r="H18257" s="62">
        <v>90.988488355234068</v>
      </c>
      <c r="I18257" s="62">
        <v>2122.4630000000002</v>
      </c>
      <c r="J18257" s="62">
        <v>2065.8633890710389</v>
      </c>
      <c r="K18257" s="62">
        <v>2122.4630000000002</v>
      </c>
      <c r="L18257" s="62">
        <v>193119.69995991519</v>
      </c>
      <c r="M18257" s="63">
        <v>10019.453729154564</v>
      </c>
      <c r="N18257" s="64">
        <f>GP_need_index[[#This Row],[Normalised weighted population]]/GP_need_index[[#This Row],[Registered population]]</f>
        <v>0.93828570451474247</v>
      </c>
    </row>
    <row r="18258" spans="1:14" hidden="1" x14ac:dyDescent="0.2">
      <c r="A18258" s="46" t="s">
        <v>13250</v>
      </c>
      <c r="B18258" s="33" t="s">
        <v>586</v>
      </c>
      <c r="C18258" s="1" t="s">
        <v>12797</v>
      </c>
      <c r="D18258" s="1" t="s">
        <v>6648</v>
      </c>
      <c r="E18258" s="1" t="s">
        <v>6652</v>
      </c>
      <c r="F18258" s="62">
        <v>10766.713388896569</v>
      </c>
      <c r="G18258" s="62">
        <v>91.553504393433357</v>
      </c>
      <c r="H18258" s="62">
        <v>90.988488355234068</v>
      </c>
      <c r="I18258" s="62">
        <v>2122.4630000000002</v>
      </c>
      <c r="J18258" s="62">
        <v>2065.8633890710389</v>
      </c>
      <c r="K18258" s="62">
        <v>2122.4630000000002</v>
      </c>
      <c r="L18258" s="62">
        <v>193119.69995991519</v>
      </c>
      <c r="M18258" s="63">
        <v>10060.092988998198</v>
      </c>
      <c r="N18258" s="64">
        <f>GP_need_index[[#This Row],[Normalised weighted population]]/GP_need_index[[#This Row],[Registered population]]</f>
        <v>0.93436990710395518</v>
      </c>
    </row>
    <row r="18259" spans="1:14" x14ac:dyDescent="0.2">
      <c r="A18259" s="46" t="s">
        <v>13248</v>
      </c>
      <c r="B18259" s="33" t="s">
        <v>574</v>
      </c>
      <c r="C18259" s="1" t="s">
        <v>12798</v>
      </c>
      <c r="D18259" s="1" t="s">
        <v>6648</v>
      </c>
      <c r="E18259" s="1" t="s">
        <v>6652</v>
      </c>
      <c r="F18259" s="62">
        <v>3463.916666666667</v>
      </c>
      <c r="G18259" s="62">
        <v>38.972858333831851</v>
      </c>
      <c r="H18259" s="62">
        <v>39.171899251184769</v>
      </c>
      <c r="I18259" s="62">
        <v>1991.8530000000001</v>
      </c>
      <c r="J18259" s="62">
        <v>2065.8633890710389</v>
      </c>
      <c r="K18259" s="62">
        <v>1991.8530000000001</v>
      </c>
      <c r="L18259" s="62">
        <v>78024.665039170141</v>
      </c>
      <c r="M18259" s="63">
        <v>4030.8130174446242</v>
      </c>
      <c r="N18259" s="68">
        <f>GP_need_index[[#This Row],[Normalised weighted population]]/GP_need_index[[#This Row],[Registered population]]</f>
        <v>1.1636576180464187</v>
      </c>
    </row>
    <row r="18260" spans="1:14" hidden="1" x14ac:dyDescent="0.2">
      <c r="A18260" s="46" t="s">
        <v>13249</v>
      </c>
      <c r="B18260" s="33" t="s">
        <v>574</v>
      </c>
      <c r="C18260" s="1" t="s">
        <v>12798</v>
      </c>
      <c r="D18260" s="1" t="s">
        <v>6648</v>
      </c>
      <c r="E18260" s="1" t="s">
        <v>6652</v>
      </c>
      <c r="F18260" s="62">
        <v>3495.3648741182524</v>
      </c>
      <c r="G18260" s="62">
        <v>38.972858333831851</v>
      </c>
      <c r="H18260" s="62">
        <v>39.171899251184769</v>
      </c>
      <c r="I18260" s="62">
        <v>1991.8530000000001</v>
      </c>
      <c r="J18260" s="62">
        <v>2065.8633890710389</v>
      </c>
      <c r="K18260" s="62">
        <v>1991.8530000000001</v>
      </c>
      <c r="L18260" s="62">
        <v>78024.665039170141</v>
      </c>
      <c r="M18260" s="63">
        <v>4048.0827241084962</v>
      </c>
      <c r="N18260" s="64">
        <f>GP_need_index[[#This Row],[Normalised weighted population]]/GP_need_index[[#This Row],[Registered population]]</f>
        <v>1.158128799108469</v>
      </c>
    </row>
    <row r="18261" spans="1:14" hidden="1" x14ac:dyDescent="0.2">
      <c r="A18261" s="46" t="s">
        <v>13250</v>
      </c>
      <c r="B18261" s="33" t="s">
        <v>574</v>
      </c>
      <c r="C18261" s="1" t="s">
        <v>12798</v>
      </c>
      <c r="D18261" s="1" t="s">
        <v>6648</v>
      </c>
      <c r="E18261" s="1" t="s">
        <v>6652</v>
      </c>
      <c r="F18261" s="62">
        <v>3524.9350021807768</v>
      </c>
      <c r="G18261" s="62">
        <v>38.972858333831851</v>
      </c>
      <c r="H18261" s="62">
        <v>39.171899251184769</v>
      </c>
      <c r="I18261" s="62">
        <v>1991.8530000000001</v>
      </c>
      <c r="J18261" s="62">
        <v>2065.8633890710389</v>
      </c>
      <c r="K18261" s="62">
        <v>1991.8530000000001</v>
      </c>
      <c r="L18261" s="62">
        <v>78024.665039170141</v>
      </c>
      <c r="M18261" s="63">
        <v>4064.5018912747541</v>
      </c>
      <c r="N18261" s="64">
        <f>GP_need_index[[#This Row],[Normalised weighted population]]/GP_need_index[[#This Row],[Registered population]]</f>
        <v>1.1530714435188629</v>
      </c>
    </row>
    <row r="18262" spans="1:14" x14ac:dyDescent="0.2">
      <c r="A18262" s="46" t="s">
        <v>13248</v>
      </c>
      <c r="B18262" s="33" t="s">
        <v>584</v>
      </c>
      <c r="C18262" s="1" t="s">
        <v>12799</v>
      </c>
      <c r="D18262" s="1" t="s">
        <v>6648</v>
      </c>
      <c r="E18262" s="1" t="s">
        <v>6652</v>
      </c>
      <c r="F18262" s="62">
        <v>6270.833333333333</v>
      </c>
      <c r="G18262" s="62">
        <v>142.49734937924094</v>
      </c>
      <c r="H18262" s="62">
        <v>137.02285590854132</v>
      </c>
      <c r="I18262" s="62">
        <v>2053.377</v>
      </c>
      <c r="J18262" s="62">
        <v>2065.8633890710389</v>
      </c>
      <c r="K18262" s="62">
        <v>2053.377</v>
      </c>
      <c r="L18262" s="62">
        <v>281359.58079691284</v>
      </c>
      <c r="M18262" s="63">
        <v>14535.248056362831</v>
      </c>
      <c r="N18262" s="68">
        <f>GP_need_index[[#This Row],[Normalised weighted population]]/GP_need_index[[#This Row],[Registered population]]</f>
        <v>2.3179133113136743</v>
      </c>
    </row>
    <row r="18263" spans="1:14" hidden="1" x14ac:dyDescent="0.2">
      <c r="A18263" s="46" t="s">
        <v>13249</v>
      </c>
      <c r="B18263" s="33" t="s">
        <v>584</v>
      </c>
      <c r="C18263" s="1" t="s">
        <v>12799</v>
      </c>
      <c r="D18263" s="1" t="s">
        <v>6648</v>
      </c>
      <c r="E18263" s="1" t="s">
        <v>6652</v>
      </c>
      <c r="F18263" s="62">
        <v>6324.3581501967819</v>
      </c>
      <c r="G18263" s="62">
        <v>142.49734937924094</v>
      </c>
      <c r="H18263" s="62">
        <v>137.02285590854132</v>
      </c>
      <c r="I18263" s="62">
        <v>2053.377</v>
      </c>
      <c r="J18263" s="62">
        <v>2065.8633890710389</v>
      </c>
      <c r="K18263" s="62">
        <v>2053.377</v>
      </c>
      <c r="L18263" s="62">
        <v>281359.58079691284</v>
      </c>
      <c r="M18263" s="63">
        <v>14597.523202625791</v>
      </c>
      <c r="N18263" s="64">
        <f>GP_need_index[[#This Row],[Normalised weighted population]]/GP_need_index[[#This Row],[Registered population]]</f>
        <v>2.3081430330082728</v>
      </c>
    </row>
    <row r="18264" spans="1:14" hidden="1" x14ac:dyDescent="0.2">
      <c r="A18264" s="46" t="s">
        <v>13250</v>
      </c>
      <c r="B18264" s="33" t="s">
        <v>584</v>
      </c>
      <c r="C18264" s="1" t="s">
        <v>12799</v>
      </c>
      <c r="D18264" s="1" t="s">
        <v>6648</v>
      </c>
      <c r="E18264" s="1" t="s">
        <v>6652</v>
      </c>
      <c r="F18264" s="62">
        <v>6372.6335964159889</v>
      </c>
      <c r="G18264" s="62">
        <v>142.49734937924094</v>
      </c>
      <c r="H18264" s="62">
        <v>137.02285590854132</v>
      </c>
      <c r="I18264" s="62">
        <v>2053.377</v>
      </c>
      <c r="J18264" s="62">
        <v>2065.8633890710389</v>
      </c>
      <c r="K18264" s="62">
        <v>2053.377</v>
      </c>
      <c r="L18264" s="62">
        <v>281359.58079691284</v>
      </c>
      <c r="M18264" s="63">
        <v>14656.731274696507</v>
      </c>
      <c r="N18264" s="64">
        <f>GP_need_index[[#This Row],[Normalised weighted population]]/GP_need_index[[#This Row],[Registered population]]</f>
        <v>2.2999488442171772</v>
      </c>
    </row>
    <row r="18265" spans="1:14" x14ac:dyDescent="0.2">
      <c r="A18265" s="46" t="s">
        <v>13248</v>
      </c>
      <c r="B18265" s="33" t="s">
        <v>561</v>
      </c>
      <c r="C18265" s="1" t="s">
        <v>12800</v>
      </c>
      <c r="D18265" s="1" t="s">
        <v>6648</v>
      </c>
      <c r="E18265" s="1" t="s">
        <v>6652</v>
      </c>
      <c r="F18265" s="62">
        <v>6719.6666666666661</v>
      </c>
      <c r="G18265" s="62">
        <v>73.260093583013415</v>
      </c>
      <c r="H18265" s="62">
        <v>76.8157391855176</v>
      </c>
      <c r="I18265" s="62">
        <v>1975.9549999999999</v>
      </c>
      <c r="J18265" s="62">
        <v>2065.8633890710389</v>
      </c>
      <c r="K18265" s="62">
        <v>1975.9549999999999</v>
      </c>
      <c r="L18265" s="62">
        <v>151784.44392231942</v>
      </c>
      <c r="M18265" s="63">
        <v>7841.2988008411685</v>
      </c>
      <c r="N18265" s="68">
        <f>GP_need_index[[#This Row],[Normalised weighted population]]/GP_need_index[[#This Row],[Registered population]]</f>
        <v>1.1669178234299076</v>
      </c>
    </row>
    <row r="18266" spans="1:14" hidden="1" x14ac:dyDescent="0.2">
      <c r="A18266" s="46" t="s">
        <v>13249</v>
      </c>
      <c r="B18266" s="33" t="s">
        <v>561</v>
      </c>
      <c r="C18266" s="1" t="s">
        <v>12800</v>
      </c>
      <c r="D18266" s="1" t="s">
        <v>6648</v>
      </c>
      <c r="E18266" s="1" t="s">
        <v>6652</v>
      </c>
      <c r="F18266" s="62">
        <v>6778.8124012833641</v>
      </c>
      <c r="G18266" s="62">
        <v>73.260093583013415</v>
      </c>
      <c r="H18266" s="62">
        <v>76.8157391855176</v>
      </c>
      <c r="I18266" s="62">
        <v>1975.9549999999999</v>
      </c>
      <c r="J18266" s="62">
        <v>2065.8633890710389</v>
      </c>
      <c r="K18266" s="62">
        <v>1975.9549999999999</v>
      </c>
      <c r="L18266" s="62">
        <v>151784.44392231942</v>
      </c>
      <c r="M18266" s="63">
        <v>7874.8942391728997</v>
      </c>
      <c r="N18266" s="64">
        <f>GP_need_index[[#This Row],[Normalised weighted population]]/GP_need_index[[#This Row],[Registered population]]</f>
        <v>1.1616923102462646</v>
      </c>
    </row>
    <row r="18267" spans="1:14" hidden="1" x14ac:dyDescent="0.2">
      <c r="A18267" s="46" t="s">
        <v>13250</v>
      </c>
      <c r="B18267" s="33" t="s">
        <v>561</v>
      </c>
      <c r="C18267" s="1" t="s">
        <v>12800</v>
      </c>
      <c r="D18267" s="1" t="s">
        <v>6648</v>
      </c>
      <c r="E18267" s="1" t="s">
        <v>6652</v>
      </c>
      <c r="F18267" s="62">
        <v>6832.4507121581428</v>
      </c>
      <c r="G18267" s="62">
        <v>73.260093583013415</v>
      </c>
      <c r="H18267" s="62">
        <v>76.8157391855176</v>
      </c>
      <c r="I18267" s="62">
        <v>1975.9549999999999</v>
      </c>
      <c r="J18267" s="62">
        <v>2065.8633890710389</v>
      </c>
      <c r="K18267" s="62">
        <v>1975.9549999999999</v>
      </c>
      <c r="L18267" s="62">
        <v>151784.44392231942</v>
      </c>
      <c r="M18267" s="63">
        <v>7906.8350896302127</v>
      </c>
      <c r="N18267" s="64">
        <f>GP_need_index[[#This Row],[Normalised weighted population]]/GP_need_index[[#This Row],[Registered population]]</f>
        <v>1.1572472927701087</v>
      </c>
    </row>
    <row r="18268" spans="1:14" x14ac:dyDescent="0.2">
      <c r="A18268" s="46" t="s">
        <v>13248</v>
      </c>
      <c r="B18268" s="33" t="s">
        <v>564</v>
      </c>
      <c r="C18268" s="1" t="s">
        <v>12801</v>
      </c>
      <c r="D18268" s="1" t="s">
        <v>6648</v>
      </c>
      <c r="E18268" s="1" t="s">
        <v>6652</v>
      </c>
      <c r="F18268" s="62">
        <v>5614.1666666666679</v>
      </c>
      <c r="G18268" s="62">
        <v>110.91517867239008</v>
      </c>
      <c r="H18268" s="62">
        <v>101.82768247865957</v>
      </c>
      <c r="I18268" s="62">
        <v>1912.049</v>
      </c>
      <c r="J18268" s="62">
        <v>2065.8633890710389</v>
      </c>
      <c r="K18268" s="62">
        <v>1912.049</v>
      </c>
      <c r="L18268" s="62">
        <v>194699.51845563855</v>
      </c>
      <c r="M18268" s="63">
        <v>10058.323904206467</v>
      </c>
      <c r="N18268" s="68">
        <f>GP_need_index[[#This Row],[Normalised weighted population]]/GP_need_index[[#This Row],[Registered population]]</f>
        <v>1.7915969548831465</v>
      </c>
    </row>
    <row r="18269" spans="1:14" hidden="1" x14ac:dyDescent="0.2">
      <c r="A18269" s="46" t="s">
        <v>13249</v>
      </c>
      <c r="B18269" s="33" t="s">
        <v>564</v>
      </c>
      <c r="C18269" s="1" t="s">
        <v>12801</v>
      </c>
      <c r="D18269" s="1" t="s">
        <v>6648</v>
      </c>
      <c r="E18269" s="1" t="s">
        <v>6652</v>
      </c>
      <c r="F18269" s="62">
        <v>5664.6305091619424</v>
      </c>
      <c r="G18269" s="62">
        <v>110.91517867239008</v>
      </c>
      <c r="H18269" s="62">
        <v>101.82768247865957</v>
      </c>
      <c r="I18269" s="62">
        <v>1912.049</v>
      </c>
      <c r="J18269" s="62">
        <v>2065.8633890710389</v>
      </c>
      <c r="K18269" s="62">
        <v>1912.049</v>
      </c>
      <c r="L18269" s="62">
        <v>194699.51845563855</v>
      </c>
      <c r="M18269" s="63">
        <v>10101.418015147387</v>
      </c>
      <c r="N18269" s="64">
        <f>GP_need_index[[#This Row],[Normalised weighted population]]/GP_need_index[[#This Row],[Registered population]]</f>
        <v>1.7832439377660041</v>
      </c>
    </row>
    <row r="18270" spans="1:14" hidden="1" x14ac:dyDescent="0.2">
      <c r="A18270" s="46" t="s">
        <v>13250</v>
      </c>
      <c r="B18270" s="33" t="s">
        <v>564</v>
      </c>
      <c r="C18270" s="1" t="s">
        <v>12801</v>
      </c>
      <c r="D18270" s="1" t="s">
        <v>6648</v>
      </c>
      <c r="E18270" s="1" t="s">
        <v>6652</v>
      </c>
      <c r="F18270" s="62">
        <v>5708.8728913479208</v>
      </c>
      <c r="G18270" s="62">
        <v>110.91517867239008</v>
      </c>
      <c r="H18270" s="62">
        <v>101.82768247865957</v>
      </c>
      <c r="I18270" s="62">
        <v>1912.049</v>
      </c>
      <c r="J18270" s="62">
        <v>2065.8633890710389</v>
      </c>
      <c r="K18270" s="62">
        <v>1912.049</v>
      </c>
      <c r="L18270" s="62">
        <v>194699.51845563855</v>
      </c>
      <c r="M18270" s="63">
        <v>10142.389725043331</v>
      </c>
      <c r="N18270" s="64">
        <f>GP_need_index[[#This Row],[Normalised weighted population]]/GP_need_index[[#This Row],[Registered population]]</f>
        <v>1.7766010766178775</v>
      </c>
    </row>
    <row r="18271" spans="1:14" x14ac:dyDescent="0.2">
      <c r="A18271" s="46" t="s">
        <v>13248</v>
      </c>
      <c r="B18271" s="33" t="s">
        <v>587</v>
      </c>
      <c r="C18271" s="1" t="s">
        <v>12802</v>
      </c>
      <c r="D18271" s="1" t="s">
        <v>6648</v>
      </c>
      <c r="E18271" s="1" t="s">
        <v>6652</v>
      </c>
      <c r="F18271" s="62">
        <v>11224.25</v>
      </c>
      <c r="G18271" s="62">
        <v>113.29884686463853</v>
      </c>
      <c r="H18271" s="62">
        <v>112.5432291416881</v>
      </c>
      <c r="I18271" s="62">
        <v>2061.9499999999998</v>
      </c>
      <c r="J18271" s="62">
        <v>2065.8633890710389</v>
      </c>
      <c r="K18271" s="62">
        <v>2061.9499999999998</v>
      </c>
      <c r="L18271" s="62">
        <v>232058.51132870375</v>
      </c>
      <c r="M18271" s="63">
        <v>11988.317640363797</v>
      </c>
      <c r="N18271" s="68">
        <f>GP_need_index[[#This Row],[Normalised weighted population]]/GP_need_index[[#This Row],[Registered population]]</f>
        <v>1.0680729349723854</v>
      </c>
    </row>
    <row r="18272" spans="1:14" hidden="1" x14ac:dyDescent="0.2">
      <c r="A18272" s="46" t="s">
        <v>13249</v>
      </c>
      <c r="B18272" s="33" t="s">
        <v>587</v>
      </c>
      <c r="C18272" s="1" t="s">
        <v>12802</v>
      </c>
      <c r="D18272" s="1" t="s">
        <v>6648</v>
      </c>
      <c r="E18272" s="1" t="s">
        <v>6652</v>
      </c>
      <c r="F18272" s="62">
        <v>11327.7330472174</v>
      </c>
      <c r="G18272" s="62">
        <v>113.29884686463853</v>
      </c>
      <c r="H18272" s="62">
        <v>112.5432291416881</v>
      </c>
      <c r="I18272" s="62">
        <v>2061.9499999999998</v>
      </c>
      <c r="J18272" s="62">
        <v>2065.8633890710389</v>
      </c>
      <c r="K18272" s="62">
        <v>2061.9499999999998</v>
      </c>
      <c r="L18272" s="62">
        <v>232058.51132870375</v>
      </c>
      <c r="M18272" s="63">
        <v>12039.680660217708</v>
      </c>
      <c r="N18272" s="64">
        <f>GP_need_index[[#This Row],[Normalised weighted population]]/GP_need_index[[#This Row],[Registered population]]</f>
        <v>1.0628499638923954</v>
      </c>
    </row>
    <row r="18273" spans="1:14" hidden="1" x14ac:dyDescent="0.2">
      <c r="A18273" s="46" t="s">
        <v>13250</v>
      </c>
      <c r="B18273" s="33" t="s">
        <v>587</v>
      </c>
      <c r="C18273" s="1" t="s">
        <v>12802</v>
      </c>
      <c r="D18273" s="1" t="s">
        <v>6648</v>
      </c>
      <c r="E18273" s="1" t="s">
        <v>6652</v>
      </c>
      <c r="F18273" s="62">
        <v>11422.88609959317</v>
      </c>
      <c r="G18273" s="62">
        <v>113.29884686463853</v>
      </c>
      <c r="H18273" s="62">
        <v>112.5432291416881</v>
      </c>
      <c r="I18273" s="62">
        <v>2061.9499999999998</v>
      </c>
      <c r="J18273" s="62">
        <v>2065.8633890710389</v>
      </c>
      <c r="K18273" s="62">
        <v>2061.9499999999998</v>
      </c>
      <c r="L18273" s="62">
        <v>232058.51132870375</v>
      </c>
      <c r="M18273" s="63">
        <v>12088.514032177025</v>
      </c>
      <c r="N18273" s="64">
        <f>GP_need_index[[#This Row],[Normalised weighted population]]/GP_need_index[[#This Row],[Registered population]]</f>
        <v>1.0582714321740074</v>
      </c>
    </row>
    <row r="18274" spans="1:14" x14ac:dyDescent="0.2">
      <c r="A18274" s="46" t="s">
        <v>13248</v>
      </c>
      <c r="B18274" s="33" t="s">
        <v>573</v>
      </c>
      <c r="C18274" s="1" t="s">
        <v>12803</v>
      </c>
      <c r="D18274" s="1" t="s">
        <v>6648</v>
      </c>
      <c r="E18274" s="1" t="s">
        <v>6652</v>
      </c>
      <c r="F18274" s="62">
        <v>2972.3333333333335</v>
      </c>
      <c r="G18274" s="62">
        <v>32.337308912188107</v>
      </c>
      <c r="H18274" s="62">
        <v>32.28040787992888</v>
      </c>
      <c r="I18274" s="62">
        <v>2245.192</v>
      </c>
      <c r="J18274" s="62">
        <v>2065.8633890710389</v>
      </c>
      <c r="K18274" s="62">
        <v>2245.192</v>
      </c>
      <c r="L18274" s="62">
        <v>72475.713528753287</v>
      </c>
      <c r="M18274" s="63">
        <v>3744.1499991525411</v>
      </c>
      <c r="N18274" s="68">
        <f>GP_need_index[[#This Row],[Normalised weighted population]]/GP_need_index[[#This Row],[Registered population]]</f>
        <v>1.2596669280540118</v>
      </c>
    </row>
    <row r="18275" spans="1:14" hidden="1" x14ac:dyDescent="0.2">
      <c r="A18275" s="46" t="s">
        <v>13249</v>
      </c>
      <c r="B18275" s="33" t="s">
        <v>573</v>
      </c>
      <c r="C18275" s="1" t="s">
        <v>12803</v>
      </c>
      <c r="D18275" s="1" t="s">
        <v>6648</v>
      </c>
      <c r="E18275" s="1" t="s">
        <v>6652</v>
      </c>
      <c r="F18275" s="62">
        <v>3000.7441122210366</v>
      </c>
      <c r="G18275" s="62">
        <v>32.337308912188107</v>
      </c>
      <c r="H18275" s="62">
        <v>32.28040787992888</v>
      </c>
      <c r="I18275" s="62">
        <v>2245.192</v>
      </c>
      <c r="J18275" s="62">
        <v>2065.8633890710389</v>
      </c>
      <c r="K18275" s="62">
        <v>2245.192</v>
      </c>
      <c r="L18275" s="62">
        <v>72475.713528753287</v>
      </c>
      <c r="M18275" s="63">
        <v>3760.1915202826617</v>
      </c>
      <c r="N18275" s="64">
        <f>GP_need_index[[#This Row],[Normalised weighted population]]/GP_need_index[[#This Row],[Registered population]]</f>
        <v>1.2530863611357754</v>
      </c>
    </row>
    <row r="18276" spans="1:14" hidden="1" x14ac:dyDescent="0.2">
      <c r="A18276" s="46" t="s">
        <v>13250</v>
      </c>
      <c r="B18276" s="33" t="s">
        <v>573</v>
      </c>
      <c r="C18276" s="1" t="s">
        <v>12803</v>
      </c>
      <c r="D18276" s="1" t="s">
        <v>6648</v>
      </c>
      <c r="E18276" s="1" t="s">
        <v>6652</v>
      </c>
      <c r="F18276" s="62">
        <v>3027.5902848795477</v>
      </c>
      <c r="G18276" s="62">
        <v>32.337308912188107</v>
      </c>
      <c r="H18276" s="62">
        <v>32.28040787992888</v>
      </c>
      <c r="I18276" s="62">
        <v>2245.192</v>
      </c>
      <c r="J18276" s="62">
        <v>2065.8633890710389</v>
      </c>
      <c r="K18276" s="62">
        <v>2245.192</v>
      </c>
      <c r="L18276" s="62">
        <v>72475.713528753287</v>
      </c>
      <c r="M18276" s="63">
        <v>3775.4429905110183</v>
      </c>
      <c r="N18276" s="64">
        <f>GP_need_index[[#This Row],[Normalised weighted population]]/GP_need_index[[#This Row],[Registered population]]</f>
        <v>1.2470125199457838</v>
      </c>
    </row>
    <row r="18277" spans="1:14" x14ac:dyDescent="0.2">
      <c r="A18277" s="46" t="s">
        <v>13248</v>
      </c>
      <c r="B18277" s="33" t="s">
        <v>594</v>
      </c>
      <c r="C18277" s="1" t="s">
        <v>12804</v>
      </c>
      <c r="D18277" s="1" t="s">
        <v>6648</v>
      </c>
      <c r="E18277" s="1" t="s">
        <v>6652</v>
      </c>
      <c r="F18277" s="62">
        <v>3481.25</v>
      </c>
      <c r="G18277" s="62">
        <v>37.412193079067002</v>
      </c>
      <c r="H18277" s="62">
        <v>36.934765498965028</v>
      </c>
      <c r="I18277" s="62">
        <v>1988.027</v>
      </c>
      <c r="J18277" s="62">
        <v>2065.8633890710389</v>
      </c>
      <c r="K18277" s="62">
        <v>1988.027</v>
      </c>
      <c r="L18277" s="62">
        <v>73427.311050610951</v>
      </c>
      <c r="M18277" s="63">
        <v>3793.3102445255436</v>
      </c>
      <c r="N18277" s="68">
        <f>GP_need_index[[#This Row],[Normalised weighted population]]/GP_need_index[[#This Row],[Registered population]]</f>
        <v>1.0896402856805871</v>
      </c>
    </row>
    <row r="18278" spans="1:14" hidden="1" x14ac:dyDescent="0.2">
      <c r="A18278" s="46" t="s">
        <v>13249</v>
      </c>
      <c r="B18278" s="33" t="s">
        <v>594</v>
      </c>
      <c r="C18278" s="1" t="s">
        <v>12804</v>
      </c>
      <c r="D18278" s="1" t="s">
        <v>6648</v>
      </c>
      <c r="E18278" s="1" t="s">
        <v>6652</v>
      </c>
      <c r="F18278" s="62">
        <v>3513.7364006787056</v>
      </c>
      <c r="G18278" s="62">
        <v>37.412193079067002</v>
      </c>
      <c r="H18278" s="62">
        <v>36.934765498965028</v>
      </c>
      <c r="I18278" s="62">
        <v>1988.027</v>
      </c>
      <c r="J18278" s="62">
        <v>2065.8633890710389</v>
      </c>
      <c r="K18278" s="62">
        <v>1988.027</v>
      </c>
      <c r="L18278" s="62">
        <v>73427.311050610951</v>
      </c>
      <c r="M18278" s="63">
        <v>3809.5623889253225</v>
      </c>
      <c r="N18278" s="64">
        <f>GP_need_index[[#This Row],[Normalised weighted population]]/GP_need_index[[#This Row],[Registered population]]</f>
        <v>1.0841912865716039</v>
      </c>
    </row>
    <row r="18279" spans="1:14" hidden="1" x14ac:dyDescent="0.2">
      <c r="A18279" s="46" t="s">
        <v>13250</v>
      </c>
      <c r="B18279" s="33" t="s">
        <v>594</v>
      </c>
      <c r="C18279" s="1" t="s">
        <v>12804</v>
      </c>
      <c r="D18279" s="1" t="s">
        <v>6648</v>
      </c>
      <c r="E18279" s="1" t="s">
        <v>6652</v>
      </c>
      <c r="F18279" s="62">
        <v>3543.1847718251083</v>
      </c>
      <c r="G18279" s="62">
        <v>37.412193079067002</v>
      </c>
      <c r="H18279" s="62">
        <v>36.934765498965028</v>
      </c>
      <c r="I18279" s="62">
        <v>1988.027</v>
      </c>
      <c r="J18279" s="62">
        <v>2065.8633890710389</v>
      </c>
      <c r="K18279" s="62">
        <v>1988.027</v>
      </c>
      <c r="L18279" s="62">
        <v>73427.311050610951</v>
      </c>
      <c r="M18279" s="63">
        <v>3825.0141091487098</v>
      </c>
      <c r="N18279" s="64">
        <f>GP_need_index[[#This Row],[Normalised weighted population]]/GP_need_index[[#This Row],[Registered population]]</f>
        <v>1.0795412476268997</v>
      </c>
    </row>
    <row r="18280" spans="1:14" x14ac:dyDescent="0.2">
      <c r="A18280" s="46" t="s">
        <v>13248</v>
      </c>
      <c r="B18280" s="33" t="s">
        <v>579</v>
      </c>
      <c r="C18280" s="1" t="s">
        <v>12805</v>
      </c>
      <c r="D18280" s="1" t="s">
        <v>6648</v>
      </c>
      <c r="E18280" s="1" t="s">
        <v>6652</v>
      </c>
      <c r="F18280" s="62">
        <v>2181.8333333333335</v>
      </c>
      <c r="G18280" s="62">
        <v>29.298033753809101</v>
      </c>
      <c r="H18280" s="62">
        <v>27.954267076709925</v>
      </c>
      <c r="I18280" s="62">
        <v>2209.9960000000001</v>
      </c>
      <c r="J18280" s="62">
        <v>2065.8633890710389</v>
      </c>
      <c r="K18280" s="62">
        <v>2209.9960000000001</v>
      </c>
      <c r="L18280" s="62">
        <v>61778.81842246063</v>
      </c>
      <c r="M18280" s="63">
        <v>3191.5403337468861</v>
      </c>
      <c r="N18280" s="68">
        <f>GP_need_index[[#This Row],[Normalised weighted population]]/GP_need_index[[#This Row],[Registered population]]</f>
        <v>1.4627791614453682</v>
      </c>
    </row>
    <row r="18281" spans="1:14" hidden="1" x14ac:dyDescent="0.2">
      <c r="A18281" s="46" t="s">
        <v>13249</v>
      </c>
      <c r="B18281" s="33" t="s">
        <v>579</v>
      </c>
      <c r="C18281" s="1" t="s">
        <v>12805</v>
      </c>
      <c r="D18281" s="1" t="s">
        <v>6648</v>
      </c>
      <c r="E18281" s="1" t="s">
        <v>6652</v>
      </c>
      <c r="F18281" s="62">
        <v>2201.7482801058122</v>
      </c>
      <c r="G18281" s="62">
        <v>29.298033753809101</v>
      </c>
      <c r="H18281" s="62">
        <v>27.954267076709925</v>
      </c>
      <c r="I18281" s="62">
        <v>2209.9960000000001</v>
      </c>
      <c r="J18281" s="62">
        <v>2065.8633890710389</v>
      </c>
      <c r="K18281" s="62">
        <v>2209.9960000000001</v>
      </c>
      <c r="L18281" s="62">
        <v>61778.81842246063</v>
      </c>
      <c r="M18281" s="63">
        <v>3205.2142414997861</v>
      </c>
      <c r="N18281" s="64">
        <f>GP_need_index[[#This Row],[Normalised weighted population]]/GP_need_index[[#This Row],[Registered population]]</f>
        <v>1.455758712501753</v>
      </c>
    </row>
    <row r="18282" spans="1:14" hidden="1" x14ac:dyDescent="0.2">
      <c r="A18282" s="46" t="s">
        <v>13250</v>
      </c>
      <c r="B18282" s="33" t="s">
        <v>579</v>
      </c>
      <c r="C18282" s="1" t="s">
        <v>12805</v>
      </c>
      <c r="D18282" s="1" t="s">
        <v>6648</v>
      </c>
      <c r="E18282" s="1" t="s">
        <v>6652</v>
      </c>
      <c r="F18282" s="62">
        <v>2219.9087516360833</v>
      </c>
      <c r="G18282" s="62">
        <v>29.298033753809101</v>
      </c>
      <c r="H18282" s="62">
        <v>27.954267076709925</v>
      </c>
      <c r="I18282" s="62">
        <v>2209.9960000000001</v>
      </c>
      <c r="J18282" s="62">
        <v>2065.8633890710389</v>
      </c>
      <c r="K18282" s="62">
        <v>2209.9960000000001</v>
      </c>
      <c r="L18282" s="62">
        <v>61778.81842246063</v>
      </c>
      <c r="M18282" s="63">
        <v>3218.2147041932567</v>
      </c>
      <c r="N18282" s="64">
        <f>GP_need_index[[#This Row],[Normalised weighted population]]/GP_need_index[[#This Row],[Registered population]]</f>
        <v>1.4497058502163287</v>
      </c>
    </row>
    <row r="18283" spans="1:14" x14ac:dyDescent="0.2">
      <c r="A18283" s="46" t="s">
        <v>13248</v>
      </c>
      <c r="B18283" s="33" t="s">
        <v>774</v>
      </c>
      <c r="C18283" s="1" t="s">
        <v>12806</v>
      </c>
      <c r="D18283" s="1" t="s">
        <v>6648</v>
      </c>
      <c r="E18283" s="1" t="s">
        <v>6651</v>
      </c>
      <c r="F18283" s="62">
        <v>6335.1666666666661</v>
      </c>
      <c r="G18283" s="62">
        <v>50.265382548703528</v>
      </c>
      <c r="H18283" s="62">
        <v>49.116857220547431</v>
      </c>
      <c r="I18283" s="62">
        <v>2088.2240000000002</v>
      </c>
      <c r="J18283" s="62">
        <v>2109.0365333794539</v>
      </c>
      <c r="K18283" s="62">
        <v>2088.2240000000002</v>
      </c>
      <c r="L18283" s="62">
        <v>102567.00005252045</v>
      </c>
      <c r="M18283" s="63">
        <v>5298.6885462999744</v>
      </c>
      <c r="N18283" s="68">
        <f>GP_need_index[[#This Row],[Normalised weighted population]]/GP_need_index[[#This Row],[Registered population]]</f>
        <v>0.83639291988634468</v>
      </c>
    </row>
    <row r="18284" spans="1:14" hidden="1" x14ac:dyDescent="0.2">
      <c r="A18284" s="46" t="s">
        <v>13249</v>
      </c>
      <c r="B18284" s="33" t="s">
        <v>774</v>
      </c>
      <c r="C18284" s="1" t="s">
        <v>12806</v>
      </c>
      <c r="D18284" s="1" t="s">
        <v>6648</v>
      </c>
      <c r="E18284" s="1" t="s">
        <v>6651</v>
      </c>
      <c r="F18284" s="62">
        <v>6365.1520566548443</v>
      </c>
      <c r="G18284" s="62">
        <v>50.265382548703528</v>
      </c>
      <c r="H18284" s="62">
        <v>49.116857220547431</v>
      </c>
      <c r="I18284" s="62">
        <v>2088.2240000000002</v>
      </c>
      <c r="J18284" s="62">
        <v>2109.0365333794539</v>
      </c>
      <c r="K18284" s="62">
        <v>2088.2240000000002</v>
      </c>
      <c r="L18284" s="62">
        <v>102567.00005252045</v>
      </c>
      <c r="M18284" s="63">
        <v>5321.3903676203372</v>
      </c>
      <c r="N18284" s="64">
        <f>GP_need_index[[#This Row],[Normalised weighted population]]/GP_need_index[[#This Row],[Registered population]]</f>
        <v>0.83601936297134627</v>
      </c>
    </row>
    <row r="18285" spans="1:14" hidden="1" x14ac:dyDescent="0.2">
      <c r="A18285" s="46" t="s">
        <v>13250</v>
      </c>
      <c r="B18285" s="33" t="s">
        <v>774</v>
      </c>
      <c r="C18285" s="1" t="s">
        <v>12806</v>
      </c>
      <c r="D18285" s="1" t="s">
        <v>6648</v>
      </c>
      <c r="E18285" s="1" t="s">
        <v>6651</v>
      </c>
      <c r="F18285" s="62">
        <v>6393.8431067042093</v>
      </c>
      <c r="G18285" s="62">
        <v>50.265382548703528</v>
      </c>
      <c r="H18285" s="62">
        <v>49.116857220547431</v>
      </c>
      <c r="I18285" s="62">
        <v>2088.2240000000002</v>
      </c>
      <c r="J18285" s="62">
        <v>2109.0365333794539</v>
      </c>
      <c r="K18285" s="62">
        <v>2088.2240000000002</v>
      </c>
      <c r="L18285" s="62">
        <v>102567.00005252045</v>
      </c>
      <c r="M18285" s="63">
        <v>5342.9741157691888</v>
      </c>
      <c r="N18285" s="64">
        <f>GP_need_index[[#This Row],[Normalised weighted population]]/GP_need_index[[#This Row],[Registered population]]</f>
        <v>0.83564360692036044</v>
      </c>
    </row>
    <row r="18286" spans="1:14" x14ac:dyDescent="0.2">
      <c r="A18286" s="46" t="s">
        <v>13248</v>
      </c>
      <c r="B18286" s="33" t="s">
        <v>762</v>
      </c>
      <c r="C18286" s="1" t="s">
        <v>7598</v>
      </c>
      <c r="D18286" s="1" t="s">
        <v>6648</v>
      </c>
      <c r="E18286" s="1" t="s">
        <v>6651</v>
      </c>
      <c r="F18286" s="62">
        <v>9217.25</v>
      </c>
      <c r="G18286" s="62">
        <v>95.397228029496119</v>
      </c>
      <c r="H18286" s="62">
        <v>95.871415200079582</v>
      </c>
      <c r="I18286" s="62">
        <v>2165.4549999999999</v>
      </c>
      <c r="J18286" s="62">
        <v>2109.0365333794539</v>
      </c>
      <c r="K18286" s="62">
        <v>2165.4549999999999</v>
      </c>
      <c r="L18286" s="62">
        <v>207605.23540208832</v>
      </c>
      <c r="M18286" s="63">
        <v>10725.042971069362</v>
      </c>
      <c r="N18286" s="68">
        <f>GP_need_index[[#This Row],[Normalised weighted population]]/GP_need_index[[#This Row],[Registered population]]</f>
        <v>1.1635838206698703</v>
      </c>
    </row>
    <row r="18287" spans="1:14" hidden="1" x14ac:dyDescent="0.2">
      <c r="A18287" s="46" t="s">
        <v>13249</v>
      </c>
      <c r="B18287" s="33" t="s">
        <v>762</v>
      </c>
      <c r="C18287" s="1" t="s">
        <v>7598</v>
      </c>
      <c r="D18287" s="1" t="s">
        <v>6648</v>
      </c>
      <c r="E18287" s="1" t="s">
        <v>6651</v>
      </c>
      <c r="F18287" s="62">
        <v>9240.5056283949634</v>
      </c>
      <c r="G18287" s="62">
        <v>95.397228029496119</v>
      </c>
      <c r="H18287" s="62">
        <v>95.871415200079582</v>
      </c>
      <c r="I18287" s="62">
        <v>2165.4549999999999</v>
      </c>
      <c r="J18287" s="62">
        <v>2109.0365333794539</v>
      </c>
      <c r="K18287" s="62">
        <v>2165.4549999999999</v>
      </c>
      <c r="L18287" s="62">
        <v>207605.23540208832</v>
      </c>
      <c r="M18287" s="63">
        <v>10770.993588293779</v>
      </c>
      <c r="N18287" s="64">
        <f>GP_need_index[[#This Row],[Normalised weighted population]]/GP_need_index[[#This Row],[Registered population]]</f>
        <v>1.1656281616447275</v>
      </c>
    </row>
    <row r="18288" spans="1:14" hidden="1" x14ac:dyDescent="0.2">
      <c r="A18288" s="46" t="s">
        <v>13250</v>
      </c>
      <c r="B18288" s="33" t="s">
        <v>762</v>
      </c>
      <c r="C18288" s="1" t="s">
        <v>7598</v>
      </c>
      <c r="D18288" s="1" t="s">
        <v>6648</v>
      </c>
      <c r="E18288" s="1" t="s">
        <v>6651</v>
      </c>
      <c r="F18288" s="62">
        <v>9267.673241177592</v>
      </c>
      <c r="G18288" s="62">
        <v>95.397228029496119</v>
      </c>
      <c r="H18288" s="62">
        <v>95.871415200079582</v>
      </c>
      <c r="I18288" s="62">
        <v>2165.4549999999999</v>
      </c>
      <c r="J18288" s="62">
        <v>2109.0365333794539</v>
      </c>
      <c r="K18288" s="62">
        <v>2165.4549999999999</v>
      </c>
      <c r="L18288" s="62">
        <v>207605.23540208832</v>
      </c>
      <c r="M18288" s="63">
        <v>10814.681120472815</v>
      </c>
      <c r="N18288" s="64">
        <f>GP_need_index[[#This Row],[Normalised weighted population]]/GP_need_index[[#This Row],[Registered population]]</f>
        <v>1.1669251643898757</v>
      </c>
    </row>
    <row r="18289" spans="1:14" x14ac:dyDescent="0.2">
      <c r="A18289" s="46" t="s">
        <v>13248</v>
      </c>
      <c r="B18289" s="33" t="s">
        <v>766</v>
      </c>
      <c r="C18289" s="1" t="s">
        <v>10063</v>
      </c>
      <c r="D18289" s="1" t="s">
        <v>6648</v>
      </c>
      <c r="E18289" s="1" t="s">
        <v>6651</v>
      </c>
      <c r="F18289" s="62">
        <v>11500</v>
      </c>
      <c r="G18289" s="62">
        <v>131.75566459859004</v>
      </c>
      <c r="H18289" s="62">
        <v>128.15104496984361</v>
      </c>
      <c r="I18289" s="62">
        <v>2021.4069999999999</v>
      </c>
      <c r="J18289" s="62">
        <v>2109.0365333794539</v>
      </c>
      <c r="K18289" s="62">
        <v>2021.4069999999999</v>
      </c>
      <c r="L18289" s="62">
        <v>259045.41935935666</v>
      </c>
      <c r="M18289" s="63">
        <v>13382.481654216686</v>
      </c>
      <c r="N18289" s="68">
        <f>GP_need_index[[#This Row],[Normalised weighted population]]/GP_need_index[[#This Row],[Registered population]]</f>
        <v>1.1636940568884075</v>
      </c>
    </row>
    <row r="18290" spans="1:14" hidden="1" x14ac:dyDescent="0.2">
      <c r="A18290" s="46" t="s">
        <v>13249</v>
      </c>
      <c r="B18290" s="33" t="s">
        <v>766</v>
      </c>
      <c r="C18290" s="1" t="s">
        <v>10063</v>
      </c>
      <c r="D18290" s="1" t="s">
        <v>6648</v>
      </c>
      <c r="E18290" s="1" t="s">
        <v>6651</v>
      </c>
      <c r="F18290" s="62">
        <v>11530.605890310166</v>
      </c>
      <c r="G18290" s="62">
        <v>131.75566459859004</v>
      </c>
      <c r="H18290" s="62">
        <v>128.15104496984361</v>
      </c>
      <c r="I18290" s="62">
        <v>2021.4069999999999</v>
      </c>
      <c r="J18290" s="62">
        <v>2109.0365333794539</v>
      </c>
      <c r="K18290" s="62">
        <v>2021.4069999999999</v>
      </c>
      <c r="L18290" s="62">
        <v>259045.41935935666</v>
      </c>
      <c r="M18290" s="63">
        <v>13439.817861974963</v>
      </c>
      <c r="N18290" s="64">
        <f>GP_need_index[[#This Row],[Normalised weighted population]]/GP_need_index[[#This Row],[Registered population]]</f>
        <v>1.1655777666695919</v>
      </c>
    </row>
    <row r="18291" spans="1:14" hidden="1" x14ac:dyDescent="0.2">
      <c r="A18291" s="46" t="s">
        <v>13250</v>
      </c>
      <c r="B18291" s="33" t="s">
        <v>766</v>
      </c>
      <c r="C18291" s="1" t="s">
        <v>10063</v>
      </c>
      <c r="D18291" s="1" t="s">
        <v>6648</v>
      </c>
      <c r="E18291" s="1" t="s">
        <v>6651</v>
      </c>
      <c r="F18291" s="62">
        <v>11562.80678600053</v>
      </c>
      <c r="G18291" s="62">
        <v>131.75566459859004</v>
      </c>
      <c r="H18291" s="62">
        <v>128.15104496984361</v>
      </c>
      <c r="I18291" s="62">
        <v>2021.4069999999999</v>
      </c>
      <c r="J18291" s="62">
        <v>2109.0365333794539</v>
      </c>
      <c r="K18291" s="62">
        <v>2021.4069999999999</v>
      </c>
      <c r="L18291" s="62">
        <v>259045.41935935666</v>
      </c>
      <c r="M18291" s="63">
        <v>13494.330240105384</v>
      </c>
      <c r="N18291" s="64">
        <f>GP_need_index[[#This Row],[Normalised weighted population]]/GP_need_index[[#This Row],[Registered population]]</f>
        <v>1.1670462448999332</v>
      </c>
    </row>
    <row r="18292" spans="1:14" x14ac:dyDescent="0.2">
      <c r="A18292" s="46" t="s">
        <v>13248</v>
      </c>
      <c r="B18292" s="33" t="s">
        <v>759</v>
      </c>
      <c r="C18292" s="1" t="s">
        <v>12807</v>
      </c>
      <c r="D18292" s="1" t="s">
        <v>6648</v>
      </c>
      <c r="E18292" s="1" t="s">
        <v>6651</v>
      </c>
      <c r="F18292" s="62">
        <v>8801.4166666666679</v>
      </c>
      <c r="G18292" s="62">
        <v>95.46966914997995</v>
      </c>
      <c r="H18292" s="62">
        <v>95.420991505723109</v>
      </c>
      <c r="I18292" s="62">
        <v>2043.125</v>
      </c>
      <c r="J18292" s="62">
        <v>2109.0365333794539</v>
      </c>
      <c r="K18292" s="62">
        <v>2043.125</v>
      </c>
      <c r="L18292" s="62">
        <v>194957.01327013053</v>
      </c>
      <c r="M18292" s="63">
        <v>10071.626280444259</v>
      </c>
      <c r="N18292" s="68">
        <f>GP_need_index[[#This Row],[Normalised weighted population]]/GP_need_index[[#This Row],[Registered population]]</f>
        <v>1.144318768430566</v>
      </c>
    </row>
    <row r="18293" spans="1:14" hidden="1" x14ac:dyDescent="0.2">
      <c r="A18293" s="46" t="s">
        <v>13249</v>
      </c>
      <c r="B18293" s="33" t="s">
        <v>759</v>
      </c>
      <c r="C18293" s="1" t="s">
        <v>12807</v>
      </c>
      <c r="D18293" s="1" t="s">
        <v>6648</v>
      </c>
      <c r="E18293" s="1" t="s">
        <v>6651</v>
      </c>
      <c r="F18293" s="62">
        <v>8838.6619859585589</v>
      </c>
      <c r="G18293" s="62">
        <v>95.46966914997995</v>
      </c>
      <c r="H18293" s="62">
        <v>95.420991505723109</v>
      </c>
      <c r="I18293" s="62">
        <v>2043.125</v>
      </c>
      <c r="J18293" s="62">
        <v>2109.0365333794539</v>
      </c>
      <c r="K18293" s="62">
        <v>2043.125</v>
      </c>
      <c r="L18293" s="62">
        <v>194957.01327013053</v>
      </c>
      <c r="M18293" s="63">
        <v>10114.777384387475</v>
      </c>
      <c r="N18293" s="64">
        <f>GP_need_index[[#This Row],[Normalised weighted population]]/GP_need_index[[#This Row],[Registered population]]</f>
        <v>1.1443787985620677</v>
      </c>
    </row>
    <row r="18294" spans="1:14" hidden="1" x14ac:dyDescent="0.2">
      <c r="A18294" s="46" t="s">
        <v>13250</v>
      </c>
      <c r="B18294" s="33" t="s">
        <v>759</v>
      </c>
      <c r="C18294" s="1" t="s">
        <v>12807</v>
      </c>
      <c r="D18294" s="1" t="s">
        <v>6648</v>
      </c>
      <c r="E18294" s="1" t="s">
        <v>6651</v>
      </c>
      <c r="F18294" s="62">
        <v>8874.921774946577</v>
      </c>
      <c r="G18294" s="62">
        <v>95.46966914997995</v>
      </c>
      <c r="H18294" s="62">
        <v>95.420991505723109</v>
      </c>
      <c r="I18294" s="62">
        <v>2043.125</v>
      </c>
      <c r="J18294" s="62">
        <v>2109.0365333794539</v>
      </c>
      <c r="K18294" s="62">
        <v>2043.125</v>
      </c>
      <c r="L18294" s="62">
        <v>194957.01327013053</v>
      </c>
      <c r="M18294" s="63">
        <v>10155.803280359085</v>
      </c>
      <c r="N18294" s="64">
        <f>GP_need_index[[#This Row],[Normalised weighted population]]/GP_need_index[[#This Row],[Registered population]]</f>
        <v>1.1443259487681758</v>
      </c>
    </row>
    <row r="18295" spans="1:14" x14ac:dyDescent="0.2">
      <c r="A18295" s="46" t="s">
        <v>13248</v>
      </c>
      <c r="B18295" s="33" t="s">
        <v>782</v>
      </c>
      <c r="C18295" s="1" t="s">
        <v>12808</v>
      </c>
      <c r="D18295" s="1" t="s">
        <v>6648</v>
      </c>
      <c r="E18295" s="1" t="s">
        <v>6651</v>
      </c>
      <c r="F18295" s="62">
        <v>13895.333333333332</v>
      </c>
      <c r="G18295" s="62">
        <v>120.83310400608475</v>
      </c>
      <c r="H18295" s="62">
        <v>123.22242494443029</v>
      </c>
      <c r="I18295" s="62">
        <v>2090.0569999999998</v>
      </c>
      <c r="J18295" s="62">
        <v>2109.0365333794539</v>
      </c>
      <c r="K18295" s="62">
        <v>2090.0569999999998</v>
      </c>
      <c r="L18295" s="62">
        <v>257541.8918120811</v>
      </c>
      <c r="M18295" s="63">
        <v>13304.80828763956</v>
      </c>
      <c r="N18295" s="68">
        <f>GP_need_index[[#This Row],[Normalised weighted population]]/GP_need_index[[#This Row],[Registered population]]</f>
        <v>0.95750191582110744</v>
      </c>
    </row>
    <row r="18296" spans="1:14" hidden="1" x14ac:dyDescent="0.2">
      <c r="A18296" s="46" t="s">
        <v>13249</v>
      </c>
      <c r="B18296" s="33" t="s">
        <v>782</v>
      </c>
      <c r="C18296" s="1" t="s">
        <v>12808</v>
      </c>
      <c r="D18296" s="1" t="s">
        <v>6648</v>
      </c>
      <c r="E18296" s="1" t="s">
        <v>6651</v>
      </c>
      <c r="F18296" s="62">
        <v>13951.736126979467</v>
      </c>
      <c r="G18296" s="62">
        <v>120.83310400608475</v>
      </c>
      <c r="H18296" s="62">
        <v>123.22242494443029</v>
      </c>
      <c r="I18296" s="62">
        <v>2090.0569999999998</v>
      </c>
      <c r="J18296" s="62">
        <v>2109.0365333794539</v>
      </c>
      <c r="K18296" s="62">
        <v>2090.0569999999998</v>
      </c>
      <c r="L18296" s="62">
        <v>257541.8918120811</v>
      </c>
      <c r="M18296" s="63">
        <v>13361.811709865347</v>
      </c>
      <c r="N18296" s="64">
        <f>GP_need_index[[#This Row],[Normalised weighted population]]/GP_need_index[[#This Row],[Registered population]]</f>
        <v>0.9577167736154828</v>
      </c>
    </row>
    <row r="18297" spans="1:14" hidden="1" x14ac:dyDescent="0.2">
      <c r="A18297" s="46" t="s">
        <v>13250</v>
      </c>
      <c r="B18297" s="33" t="s">
        <v>782</v>
      </c>
      <c r="C18297" s="1" t="s">
        <v>12808</v>
      </c>
      <c r="D18297" s="1" t="s">
        <v>6648</v>
      </c>
      <c r="E18297" s="1" t="s">
        <v>6651</v>
      </c>
      <c r="F18297" s="62">
        <v>14004.581851731666</v>
      </c>
      <c r="G18297" s="62">
        <v>120.83310400608475</v>
      </c>
      <c r="H18297" s="62">
        <v>123.22242494443029</v>
      </c>
      <c r="I18297" s="62">
        <v>2090.0569999999998</v>
      </c>
      <c r="J18297" s="62">
        <v>2109.0365333794539</v>
      </c>
      <c r="K18297" s="62">
        <v>2090.0569999999998</v>
      </c>
      <c r="L18297" s="62">
        <v>257541.8918120811</v>
      </c>
      <c r="M18297" s="63">
        <v>13416.007692274934</v>
      </c>
      <c r="N18297" s="64">
        <f>GP_need_index[[#This Row],[Normalised weighted population]]/GP_need_index[[#This Row],[Registered population]]</f>
        <v>0.95797274308593838</v>
      </c>
    </row>
    <row r="18298" spans="1:14" x14ac:dyDescent="0.2">
      <c r="A18298" s="46" t="s">
        <v>13248</v>
      </c>
      <c r="B18298" s="33" t="s">
        <v>776</v>
      </c>
      <c r="C18298" s="1" t="s">
        <v>12809</v>
      </c>
      <c r="D18298" s="1" t="s">
        <v>6648</v>
      </c>
      <c r="E18298" s="1" t="s">
        <v>6651</v>
      </c>
      <c r="F18298" s="62">
        <v>8150.75</v>
      </c>
      <c r="G18298" s="62">
        <v>88.10514351245746</v>
      </c>
      <c r="H18298" s="62">
        <v>87.692647043167355</v>
      </c>
      <c r="I18298" s="62">
        <v>1987.653</v>
      </c>
      <c r="J18298" s="62">
        <v>2109.0365333794539</v>
      </c>
      <c r="K18298" s="62">
        <v>1987.653</v>
      </c>
      <c r="L18298" s="62">
        <v>174302.55297329274</v>
      </c>
      <c r="M18298" s="63">
        <v>9004.60129044922</v>
      </c>
      <c r="N18298" s="68">
        <f>GP_need_index[[#This Row],[Normalised weighted population]]/GP_need_index[[#This Row],[Registered population]]</f>
        <v>1.1047573892524272</v>
      </c>
    </row>
    <row r="18299" spans="1:14" hidden="1" x14ac:dyDescent="0.2">
      <c r="A18299" s="46" t="s">
        <v>13249</v>
      </c>
      <c r="B18299" s="33" t="s">
        <v>776</v>
      </c>
      <c r="C18299" s="1" t="s">
        <v>12809</v>
      </c>
      <c r="D18299" s="1" t="s">
        <v>6648</v>
      </c>
      <c r="E18299" s="1" t="s">
        <v>6651</v>
      </c>
      <c r="F18299" s="62">
        <v>8178.3744624089704</v>
      </c>
      <c r="G18299" s="62">
        <v>88.10514351245746</v>
      </c>
      <c r="H18299" s="62">
        <v>87.692647043167355</v>
      </c>
      <c r="I18299" s="62">
        <v>1987.653</v>
      </c>
      <c r="J18299" s="62">
        <v>2109.0365333794539</v>
      </c>
      <c r="K18299" s="62">
        <v>1987.653</v>
      </c>
      <c r="L18299" s="62">
        <v>174302.55297329274</v>
      </c>
      <c r="M18299" s="63">
        <v>9043.1808083375909</v>
      </c>
      <c r="N18299" s="64">
        <f>GP_need_index[[#This Row],[Normalised weighted population]]/GP_need_index[[#This Row],[Registered population]]</f>
        <v>1.1057430605438294</v>
      </c>
    </row>
    <row r="18300" spans="1:14" hidden="1" x14ac:dyDescent="0.2">
      <c r="A18300" s="46" t="s">
        <v>13250</v>
      </c>
      <c r="B18300" s="33" t="s">
        <v>776</v>
      </c>
      <c r="C18300" s="1" t="s">
        <v>12809</v>
      </c>
      <c r="D18300" s="1" t="s">
        <v>6648</v>
      </c>
      <c r="E18300" s="1" t="s">
        <v>6651</v>
      </c>
      <c r="F18300" s="62">
        <v>8205.7220956607143</v>
      </c>
      <c r="G18300" s="62">
        <v>88.10514351245746</v>
      </c>
      <c r="H18300" s="62">
        <v>87.692647043167355</v>
      </c>
      <c r="I18300" s="62">
        <v>1987.653</v>
      </c>
      <c r="J18300" s="62">
        <v>2109.0365333794539</v>
      </c>
      <c r="K18300" s="62">
        <v>1987.653</v>
      </c>
      <c r="L18300" s="62">
        <v>174302.55297329274</v>
      </c>
      <c r="M18300" s="63">
        <v>9079.8602705735029</v>
      </c>
      <c r="N18300" s="64">
        <f>GP_need_index[[#This Row],[Normalised weighted population]]/GP_need_index[[#This Row],[Registered population]]</f>
        <v>1.1065278795360427</v>
      </c>
    </row>
    <row r="18301" spans="1:14" x14ac:dyDescent="0.2">
      <c r="A18301" s="46" t="s">
        <v>13248</v>
      </c>
      <c r="B18301" s="33" t="s">
        <v>775</v>
      </c>
      <c r="C18301" s="1" t="s">
        <v>12810</v>
      </c>
      <c r="D18301" s="1" t="s">
        <v>6648</v>
      </c>
      <c r="E18301" s="1" t="s">
        <v>6651</v>
      </c>
      <c r="F18301" s="62">
        <v>3351.416666666667</v>
      </c>
      <c r="G18301" s="62">
        <v>31.793213215619168</v>
      </c>
      <c r="H18301" s="62">
        <v>34.812664440268634</v>
      </c>
      <c r="I18301" s="62">
        <v>2090.8180000000002</v>
      </c>
      <c r="J18301" s="62">
        <v>2109.0365333794539</v>
      </c>
      <c r="K18301" s="62">
        <v>2090.8180000000002</v>
      </c>
      <c r="L18301" s="62">
        <v>72786.945439673596</v>
      </c>
      <c r="M18301" s="63">
        <v>3760.2284743033406</v>
      </c>
      <c r="N18301" s="68">
        <f>GP_need_index[[#This Row],[Normalised weighted population]]/GP_need_index[[#This Row],[Registered population]]</f>
        <v>1.1219817910744234</v>
      </c>
    </row>
    <row r="18302" spans="1:14" hidden="1" x14ac:dyDescent="0.2">
      <c r="A18302" s="46" t="s">
        <v>13249</v>
      </c>
      <c r="B18302" s="33" t="s">
        <v>775</v>
      </c>
      <c r="C18302" s="1" t="s">
        <v>12810</v>
      </c>
      <c r="D18302" s="1" t="s">
        <v>6648</v>
      </c>
      <c r="E18302" s="1" t="s">
        <v>6651</v>
      </c>
      <c r="F18302" s="62">
        <v>3362.2310379527357</v>
      </c>
      <c r="G18302" s="62">
        <v>31.793213215619168</v>
      </c>
      <c r="H18302" s="62">
        <v>34.812664440268634</v>
      </c>
      <c r="I18302" s="62">
        <v>2090.8180000000002</v>
      </c>
      <c r="J18302" s="62">
        <v>2109.0365333794539</v>
      </c>
      <c r="K18302" s="62">
        <v>2090.8180000000002</v>
      </c>
      <c r="L18302" s="62">
        <v>72786.945439673596</v>
      </c>
      <c r="M18302" s="63">
        <v>3776.3388824168696</v>
      </c>
      <c r="N18302" s="64">
        <f>GP_need_index[[#This Row],[Normalised weighted population]]/GP_need_index[[#This Row],[Registered population]]</f>
        <v>1.1231646010609326</v>
      </c>
    </row>
    <row r="18303" spans="1:14" hidden="1" x14ac:dyDescent="0.2">
      <c r="A18303" s="46" t="s">
        <v>13250</v>
      </c>
      <c r="B18303" s="33" t="s">
        <v>775</v>
      </c>
      <c r="C18303" s="1" t="s">
        <v>12810</v>
      </c>
      <c r="D18303" s="1" t="s">
        <v>6648</v>
      </c>
      <c r="E18303" s="1" t="s">
        <v>6651</v>
      </c>
      <c r="F18303" s="62">
        <v>3373.791757448626</v>
      </c>
      <c r="G18303" s="62">
        <v>31.793213215619168</v>
      </c>
      <c r="H18303" s="62">
        <v>34.812664440268634</v>
      </c>
      <c r="I18303" s="62">
        <v>2090.8180000000002</v>
      </c>
      <c r="J18303" s="62">
        <v>2109.0365333794539</v>
      </c>
      <c r="K18303" s="62">
        <v>2090.8180000000002</v>
      </c>
      <c r="L18303" s="62">
        <v>72786.945439673596</v>
      </c>
      <c r="M18303" s="63">
        <v>3791.6558469189963</v>
      </c>
      <c r="N18303" s="64">
        <f>GP_need_index[[#This Row],[Normalised weighted population]]/GP_need_index[[#This Row],[Registered population]]</f>
        <v>1.1238559222120967</v>
      </c>
    </row>
    <row r="18304" spans="1:14" x14ac:dyDescent="0.2">
      <c r="A18304" s="46" t="s">
        <v>13248</v>
      </c>
      <c r="B18304" s="33" t="s">
        <v>787</v>
      </c>
      <c r="C18304" s="1" t="s">
        <v>12811</v>
      </c>
      <c r="D18304" s="1" t="s">
        <v>6648</v>
      </c>
      <c r="E18304" s="1" t="s">
        <v>6651</v>
      </c>
      <c r="F18304" s="62">
        <v>9032.9166666666679</v>
      </c>
      <c r="G18304" s="62">
        <v>126.24326084238696</v>
      </c>
      <c r="H18304" s="62">
        <v>127.23984096139034</v>
      </c>
      <c r="I18304" s="62">
        <v>2099.9490000000001</v>
      </c>
      <c r="J18304" s="62">
        <v>2109.0365333794539</v>
      </c>
      <c r="K18304" s="62">
        <v>2099.9490000000001</v>
      </c>
      <c r="L18304" s="62">
        <v>267197.17678703071</v>
      </c>
      <c r="M18304" s="63">
        <v>13803.607588407162</v>
      </c>
      <c r="N18304" s="68">
        <f>GP_need_index[[#This Row],[Normalised weighted population]]/GP_need_index[[#This Row],[Registered population]]</f>
        <v>1.5281451271819357</v>
      </c>
    </row>
    <row r="18305" spans="1:14" hidden="1" x14ac:dyDescent="0.2">
      <c r="A18305" s="46" t="s">
        <v>13249</v>
      </c>
      <c r="B18305" s="33" t="s">
        <v>787</v>
      </c>
      <c r="C18305" s="1" t="s">
        <v>12811</v>
      </c>
      <c r="D18305" s="1" t="s">
        <v>6648</v>
      </c>
      <c r="E18305" s="1" t="s">
        <v>6651</v>
      </c>
      <c r="F18305" s="62">
        <v>9057.1005820044993</v>
      </c>
      <c r="G18305" s="62">
        <v>126.24326084238696</v>
      </c>
      <c r="H18305" s="62">
        <v>127.23984096139034</v>
      </c>
      <c r="I18305" s="62">
        <v>2099.9490000000001</v>
      </c>
      <c r="J18305" s="62">
        <v>2109.0365333794539</v>
      </c>
      <c r="K18305" s="62">
        <v>2099.9490000000001</v>
      </c>
      <c r="L18305" s="62">
        <v>267197.17678703071</v>
      </c>
      <c r="M18305" s="63">
        <v>13862.748077664121</v>
      </c>
      <c r="N18305" s="64">
        <f>GP_need_index[[#This Row],[Normalised weighted population]]/GP_need_index[[#This Row],[Registered population]]</f>
        <v>1.5305944713927473</v>
      </c>
    </row>
    <row r="18306" spans="1:14" hidden="1" x14ac:dyDescent="0.2">
      <c r="A18306" s="46" t="s">
        <v>13250</v>
      </c>
      <c r="B18306" s="33" t="s">
        <v>787</v>
      </c>
      <c r="C18306" s="1" t="s">
        <v>12811</v>
      </c>
      <c r="D18306" s="1" t="s">
        <v>6648</v>
      </c>
      <c r="E18306" s="1" t="s">
        <v>6651</v>
      </c>
      <c r="F18306" s="62">
        <v>9082.8860744100057</v>
      </c>
      <c r="G18306" s="62">
        <v>126.24326084238696</v>
      </c>
      <c r="H18306" s="62">
        <v>127.23984096139034</v>
      </c>
      <c r="I18306" s="62">
        <v>2099.9490000000001</v>
      </c>
      <c r="J18306" s="62">
        <v>2109.0365333794539</v>
      </c>
      <c r="K18306" s="62">
        <v>2099.9490000000001</v>
      </c>
      <c r="L18306" s="62">
        <v>267197.17678703071</v>
      </c>
      <c r="M18306" s="63">
        <v>13918.975875756121</v>
      </c>
      <c r="N18306" s="64">
        <f>GP_need_index[[#This Row],[Normalised weighted population]]/GP_need_index[[#This Row],[Registered population]]</f>
        <v>1.5324397731874284</v>
      </c>
    </row>
    <row r="18307" spans="1:14" x14ac:dyDescent="0.2">
      <c r="A18307" s="46" t="s">
        <v>13248</v>
      </c>
      <c r="B18307" s="33" t="s">
        <v>788</v>
      </c>
      <c r="C18307" s="1" t="s">
        <v>12812</v>
      </c>
      <c r="D18307" s="1" t="s">
        <v>6648</v>
      </c>
      <c r="E18307" s="1" t="s">
        <v>6651</v>
      </c>
      <c r="F18307" s="62">
        <v>7904.9166666666679</v>
      </c>
      <c r="G18307" s="62">
        <v>70.201272279747428</v>
      </c>
      <c r="H18307" s="62">
        <v>68.832077098702158</v>
      </c>
      <c r="I18307" s="62">
        <v>2144.7040000000002</v>
      </c>
      <c r="J18307" s="62">
        <v>2109.0365333794539</v>
      </c>
      <c r="K18307" s="62">
        <v>2144.7040000000002</v>
      </c>
      <c r="L18307" s="62">
        <v>147624.43108189493</v>
      </c>
      <c r="M18307" s="63">
        <v>7626.3894013390782</v>
      </c>
      <c r="N18307" s="68">
        <f>GP_need_index[[#This Row],[Normalised weighted population]]/GP_need_index[[#This Row],[Registered population]]</f>
        <v>0.96476531289670908</v>
      </c>
    </row>
    <row r="18308" spans="1:14" hidden="1" x14ac:dyDescent="0.2">
      <c r="A18308" s="46" t="s">
        <v>13249</v>
      </c>
      <c r="B18308" s="33" t="s">
        <v>788</v>
      </c>
      <c r="C18308" s="1" t="s">
        <v>12812</v>
      </c>
      <c r="D18308" s="1" t="s">
        <v>6648</v>
      </c>
      <c r="E18308" s="1" t="s">
        <v>6651</v>
      </c>
      <c r="F18308" s="62">
        <v>7937.4074018094561</v>
      </c>
      <c r="G18308" s="62">
        <v>70.201272279747428</v>
      </c>
      <c r="H18308" s="62">
        <v>68.832077098702158</v>
      </c>
      <c r="I18308" s="62">
        <v>2144.7040000000002</v>
      </c>
      <c r="J18308" s="62">
        <v>2109.0365333794539</v>
      </c>
      <c r="K18308" s="62">
        <v>2144.7040000000002</v>
      </c>
      <c r="L18308" s="62">
        <v>147624.43108189493</v>
      </c>
      <c r="M18308" s="63">
        <v>7659.0640769679385</v>
      </c>
      <c r="N18308" s="64">
        <f>GP_need_index[[#This Row],[Normalised weighted population]]/GP_need_index[[#This Row],[Registered population]]</f>
        <v>0.96493271533749614</v>
      </c>
    </row>
    <row r="18309" spans="1:14" hidden="1" x14ac:dyDescent="0.2">
      <c r="A18309" s="46" t="s">
        <v>13250</v>
      </c>
      <c r="B18309" s="33" t="s">
        <v>788</v>
      </c>
      <c r="C18309" s="1" t="s">
        <v>12812</v>
      </c>
      <c r="D18309" s="1" t="s">
        <v>6648</v>
      </c>
      <c r="E18309" s="1" t="s">
        <v>6651</v>
      </c>
      <c r="F18309" s="62">
        <v>7970.340292690551</v>
      </c>
      <c r="G18309" s="62">
        <v>70.201272279747428</v>
      </c>
      <c r="H18309" s="62">
        <v>68.832077098702158</v>
      </c>
      <c r="I18309" s="62">
        <v>2144.7040000000002</v>
      </c>
      <c r="J18309" s="62">
        <v>2109.0365333794539</v>
      </c>
      <c r="K18309" s="62">
        <v>2144.7040000000002</v>
      </c>
      <c r="L18309" s="62">
        <v>147624.43108189493</v>
      </c>
      <c r="M18309" s="63">
        <v>7690.1295126290906</v>
      </c>
      <c r="N18309" s="64">
        <f>GP_need_index[[#This Row],[Normalised weighted population]]/GP_need_index[[#This Row],[Registered population]]</f>
        <v>0.96484331035170023</v>
      </c>
    </row>
    <row r="18310" spans="1:14" x14ac:dyDescent="0.2">
      <c r="A18310" s="46" t="s">
        <v>13248</v>
      </c>
      <c r="B18310" s="33" t="s">
        <v>758</v>
      </c>
      <c r="C18310" s="1" t="s">
        <v>12813</v>
      </c>
      <c r="D18310" s="1" t="s">
        <v>6648</v>
      </c>
      <c r="E18310" s="1" t="s">
        <v>6651</v>
      </c>
      <c r="F18310" s="62">
        <v>12750.833333333334</v>
      </c>
      <c r="G18310" s="62">
        <v>130.07063826609675</v>
      </c>
      <c r="H18310" s="62">
        <v>122.27621125473101</v>
      </c>
      <c r="I18310" s="62">
        <v>2173.5940000000001</v>
      </c>
      <c r="J18310" s="62">
        <v>2109.0365333794539</v>
      </c>
      <c r="K18310" s="62">
        <v>2173.5940000000001</v>
      </c>
      <c r="L18310" s="62">
        <v>265778.83912601578</v>
      </c>
      <c r="M18310" s="63">
        <v>13730.335195577525</v>
      </c>
      <c r="N18310" s="68">
        <f>GP_need_index[[#This Row],[Normalised weighted population]]/GP_need_index[[#This Row],[Registered population]]</f>
        <v>1.0768186546430318</v>
      </c>
    </row>
    <row r="18311" spans="1:14" hidden="1" x14ac:dyDescent="0.2">
      <c r="A18311" s="46" t="s">
        <v>13249</v>
      </c>
      <c r="B18311" s="33" t="s">
        <v>758</v>
      </c>
      <c r="C18311" s="1" t="s">
        <v>12813</v>
      </c>
      <c r="D18311" s="1" t="s">
        <v>6648</v>
      </c>
      <c r="E18311" s="1" t="s">
        <v>6651</v>
      </c>
      <c r="F18311" s="62">
        <v>12798.841412272857</v>
      </c>
      <c r="G18311" s="62">
        <v>130.07063826609675</v>
      </c>
      <c r="H18311" s="62">
        <v>122.27621125473101</v>
      </c>
      <c r="I18311" s="62">
        <v>2173.5940000000001</v>
      </c>
      <c r="J18311" s="62">
        <v>2109.0365333794539</v>
      </c>
      <c r="K18311" s="62">
        <v>2173.5940000000001</v>
      </c>
      <c r="L18311" s="62">
        <v>265778.83912601578</v>
      </c>
      <c r="M18311" s="63">
        <v>13789.161754933679</v>
      </c>
      <c r="N18311" s="64">
        <f>GP_need_index[[#This Row],[Normalised weighted population]]/GP_need_index[[#This Row],[Registered population]]</f>
        <v>1.0773757804133115</v>
      </c>
    </row>
    <row r="18312" spans="1:14" hidden="1" x14ac:dyDescent="0.2">
      <c r="A18312" s="46" t="s">
        <v>13250</v>
      </c>
      <c r="B18312" s="33" t="s">
        <v>758</v>
      </c>
      <c r="C18312" s="1" t="s">
        <v>12813</v>
      </c>
      <c r="D18312" s="1" t="s">
        <v>6648</v>
      </c>
      <c r="E18312" s="1" t="s">
        <v>6651</v>
      </c>
      <c r="F18312" s="62">
        <v>12845.405197209388</v>
      </c>
      <c r="G18312" s="62">
        <v>130.07063826609675</v>
      </c>
      <c r="H18312" s="62">
        <v>122.27621125473101</v>
      </c>
      <c r="I18312" s="62">
        <v>2173.5940000000001</v>
      </c>
      <c r="J18312" s="62">
        <v>2109.0365333794539</v>
      </c>
      <c r="K18312" s="62">
        <v>2173.5940000000001</v>
      </c>
      <c r="L18312" s="62">
        <v>265778.83912601578</v>
      </c>
      <c r="M18312" s="63">
        <v>13845.091084289636</v>
      </c>
      <c r="N18312" s="64">
        <f>GP_need_index[[#This Row],[Normalised weighted population]]/GP_need_index[[#This Row],[Registered population]]</f>
        <v>1.07782439492819</v>
      </c>
    </row>
    <row r="18313" spans="1:14" x14ac:dyDescent="0.2">
      <c r="A18313" s="46" t="s">
        <v>13248</v>
      </c>
      <c r="B18313" s="33" t="s">
        <v>765</v>
      </c>
      <c r="C18313" s="1" t="s">
        <v>12814</v>
      </c>
      <c r="D18313" s="1" t="s">
        <v>6648</v>
      </c>
      <c r="E18313" s="1" t="s">
        <v>6651</v>
      </c>
      <c r="F18313" s="62">
        <v>4734.9166666666661</v>
      </c>
      <c r="G18313" s="62">
        <v>53.325488236836541</v>
      </c>
      <c r="H18313" s="62">
        <v>52.071077622191936</v>
      </c>
      <c r="I18313" s="62">
        <v>2164.5300000000002</v>
      </c>
      <c r="J18313" s="62">
        <v>2109.0365333794539</v>
      </c>
      <c r="K18313" s="62">
        <v>2164.5300000000002</v>
      </c>
      <c r="L18313" s="62">
        <v>112709.40964556312</v>
      </c>
      <c r="M18313" s="63">
        <v>5822.65307207356</v>
      </c>
      <c r="N18313" s="68">
        <f>GP_need_index[[#This Row],[Normalised weighted population]]/GP_need_index[[#This Row],[Registered population]]</f>
        <v>1.2297266207585971</v>
      </c>
    </row>
    <row r="18314" spans="1:14" hidden="1" x14ac:dyDescent="0.2">
      <c r="A18314" s="46" t="s">
        <v>13249</v>
      </c>
      <c r="B18314" s="33" t="s">
        <v>765</v>
      </c>
      <c r="C18314" s="1" t="s">
        <v>12814</v>
      </c>
      <c r="D18314" s="1" t="s">
        <v>6648</v>
      </c>
      <c r="E18314" s="1" t="s">
        <v>6651</v>
      </c>
      <c r="F18314" s="62">
        <v>4750.7253936660254</v>
      </c>
      <c r="G18314" s="62">
        <v>53.325488236836541</v>
      </c>
      <c r="H18314" s="62">
        <v>52.071077622191936</v>
      </c>
      <c r="I18314" s="62">
        <v>2164.5300000000002</v>
      </c>
      <c r="J18314" s="62">
        <v>2109.0365333794539</v>
      </c>
      <c r="K18314" s="62">
        <v>2164.5300000000002</v>
      </c>
      <c r="L18314" s="62">
        <v>112709.40964556312</v>
      </c>
      <c r="M18314" s="63">
        <v>5847.5997788855648</v>
      </c>
      <c r="N18314" s="64">
        <f>GP_need_index[[#This Row],[Normalised weighted population]]/GP_need_index[[#This Row],[Registered population]]</f>
        <v>1.2308856636255936</v>
      </c>
    </row>
    <row r="18315" spans="1:14" hidden="1" x14ac:dyDescent="0.2">
      <c r="A18315" s="46" t="s">
        <v>13250</v>
      </c>
      <c r="B18315" s="33" t="s">
        <v>765</v>
      </c>
      <c r="C18315" s="1" t="s">
        <v>12814</v>
      </c>
      <c r="D18315" s="1" t="s">
        <v>6648</v>
      </c>
      <c r="E18315" s="1" t="s">
        <v>6651</v>
      </c>
      <c r="F18315" s="62">
        <v>4766.4245567930193</v>
      </c>
      <c r="G18315" s="62">
        <v>53.325488236836541</v>
      </c>
      <c r="H18315" s="62">
        <v>52.071077622191936</v>
      </c>
      <c r="I18315" s="62">
        <v>2164.5300000000002</v>
      </c>
      <c r="J18315" s="62">
        <v>2109.0365333794539</v>
      </c>
      <c r="K18315" s="62">
        <v>2164.5300000000002</v>
      </c>
      <c r="L18315" s="62">
        <v>112709.40964556312</v>
      </c>
      <c r="M18315" s="63">
        <v>5871.3178510778862</v>
      </c>
      <c r="N18315" s="64">
        <f>GP_need_index[[#This Row],[Normalised weighted population]]/GP_need_index[[#This Row],[Registered population]]</f>
        <v>1.2318075700390965</v>
      </c>
    </row>
    <row r="18316" spans="1:14" x14ac:dyDescent="0.2">
      <c r="A18316" s="46" t="s">
        <v>13248</v>
      </c>
      <c r="B18316" s="33" t="s">
        <v>760</v>
      </c>
      <c r="C18316" s="1" t="s">
        <v>12815</v>
      </c>
      <c r="D18316" s="1" t="s">
        <v>6648</v>
      </c>
      <c r="E18316" s="1" t="s">
        <v>6651</v>
      </c>
      <c r="F18316" s="62">
        <v>12204.000000000002</v>
      </c>
      <c r="G18316" s="62">
        <v>84.430845313527897</v>
      </c>
      <c r="H18316" s="62">
        <v>81.380619878345996</v>
      </c>
      <c r="I18316" s="62">
        <v>2059.8020000000001</v>
      </c>
      <c r="J18316" s="62">
        <v>2109.0365333794539</v>
      </c>
      <c r="K18316" s="62">
        <v>2059.8020000000001</v>
      </c>
      <c r="L18316" s="62">
        <v>167627.96358665684</v>
      </c>
      <c r="M18316" s="63">
        <v>8659.7869708716444</v>
      </c>
      <c r="N18316" s="68">
        <f>GP_need_index[[#This Row],[Normalised weighted population]]/GP_need_index[[#This Row],[Registered population]]</f>
        <v>0.70958595303766336</v>
      </c>
    </row>
    <row r="18317" spans="1:14" hidden="1" x14ac:dyDescent="0.2">
      <c r="A18317" s="46" t="s">
        <v>13249</v>
      </c>
      <c r="B18317" s="33" t="s">
        <v>760</v>
      </c>
      <c r="C18317" s="1" t="s">
        <v>12815</v>
      </c>
      <c r="D18317" s="1" t="s">
        <v>6648</v>
      </c>
      <c r="E18317" s="1" t="s">
        <v>6651</v>
      </c>
      <c r="F18317" s="62">
        <v>12267.312374264107</v>
      </c>
      <c r="G18317" s="62">
        <v>84.430845313527897</v>
      </c>
      <c r="H18317" s="62">
        <v>81.380619878345996</v>
      </c>
      <c r="I18317" s="62">
        <v>2059.8020000000001</v>
      </c>
      <c r="J18317" s="62">
        <v>2109.0365333794539</v>
      </c>
      <c r="K18317" s="62">
        <v>2059.8020000000001</v>
      </c>
      <c r="L18317" s="62">
        <v>167627.96358665684</v>
      </c>
      <c r="M18317" s="63">
        <v>8696.8891584728408</v>
      </c>
      <c r="N18317" s="64">
        <f>GP_need_index[[#This Row],[Normalised weighted population]]/GP_need_index[[#This Row],[Registered population]]</f>
        <v>0.70894821075219827</v>
      </c>
    </row>
    <row r="18318" spans="1:14" hidden="1" x14ac:dyDescent="0.2">
      <c r="A18318" s="46" t="s">
        <v>13250</v>
      </c>
      <c r="B18318" s="33" t="s">
        <v>760</v>
      </c>
      <c r="C18318" s="1" t="s">
        <v>12815</v>
      </c>
      <c r="D18318" s="1" t="s">
        <v>6648</v>
      </c>
      <c r="E18318" s="1" t="s">
        <v>6651</v>
      </c>
      <c r="F18318" s="62">
        <v>12322.812979135015</v>
      </c>
      <c r="G18318" s="62">
        <v>84.430845313527897</v>
      </c>
      <c r="H18318" s="62">
        <v>81.380619878345996</v>
      </c>
      <c r="I18318" s="62">
        <v>2059.8020000000001</v>
      </c>
      <c r="J18318" s="62">
        <v>2109.0365333794539</v>
      </c>
      <c r="K18318" s="62">
        <v>2059.8020000000001</v>
      </c>
      <c r="L18318" s="62">
        <v>167627.96358665684</v>
      </c>
      <c r="M18318" s="63">
        <v>8732.1640494895073</v>
      </c>
      <c r="N18318" s="64">
        <f>GP_need_index[[#This Row],[Normalised weighted population]]/GP_need_index[[#This Row],[Registered population]]</f>
        <v>0.70861775345246303</v>
      </c>
    </row>
    <row r="18319" spans="1:14" x14ac:dyDescent="0.2">
      <c r="A18319" s="46" t="s">
        <v>13248</v>
      </c>
      <c r="B18319" s="33" t="s">
        <v>773</v>
      </c>
      <c r="C18319" s="1" t="s">
        <v>12816</v>
      </c>
      <c r="D18319" s="1" t="s">
        <v>6648</v>
      </c>
      <c r="E18319" s="1" t="s">
        <v>6651</v>
      </c>
      <c r="F18319" s="62">
        <v>14116.250000000002</v>
      </c>
      <c r="G18319" s="62">
        <v>137.25654460783917</v>
      </c>
      <c r="H18319" s="62">
        <v>131.09914090321999</v>
      </c>
      <c r="I18319" s="62">
        <v>2130.5419999999999</v>
      </c>
      <c r="J18319" s="62">
        <v>2109.0365333794539</v>
      </c>
      <c r="K18319" s="62">
        <v>2130.5419999999999</v>
      </c>
      <c r="L18319" s="62">
        <v>279312.22585822811</v>
      </c>
      <c r="M18319" s="63">
        <v>14429.480156762917</v>
      </c>
      <c r="N18319" s="68">
        <f>GP_need_index[[#This Row],[Normalised weighted population]]/GP_need_index[[#This Row],[Registered population]]</f>
        <v>1.0221893319233446</v>
      </c>
    </row>
    <row r="18320" spans="1:14" hidden="1" x14ac:dyDescent="0.2">
      <c r="A18320" s="46" t="s">
        <v>13249</v>
      </c>
      <c r="B18320" s="33" t="s">
        <v>773</v>
      </c>
      <c r="C18320" s="1" t="s">
        <v>12816</v>
      </c>
      <c r="D18320" s="1" t="s">
        <v>6648</v>
      </c>
      <c r="E18320" s="1" t="s">
        <v>6651</v>
      </c>
      <c r="F18320" s="62">
        <v>14162.918078672086</v>
      </c>
      <c r="G18320" s="62">
        <v>137.25654460783917</v>
      </c>
      <c r="H18320" s="62">
        <v>131.09914090321999</v>
      </c>
      <c r="I18320" s="62">
        <v>2130.5419999999999</v>
      </c>
      <c r="J18320" s="62">
        <v>2109.0365333794539</v>
      </c>
      <c r="K18320" s="62">
        <v>2130.5419999999999</v>
      </c>
      <c r="L18320" s="62">
        <v>279312.22585822811</v>
      </c>
      <c r="M18320" s="63">
        <v>14491.302148639244</v>
      </c>
      <c r="N18320" s="64">
        <f>GP_need_index[[#This Row],[Normalised weighted population]]/GP_need_index[[#This Row],[Registered population]]</f>
        <v>1.0231861872068349</v>
      </c>
    </row>
    <row r="18321" spans="1:14" hidden="1" x14ac:dyDescent="0.2">
      <c r="A18321" s="46" t="s">
        <v>13250</v>
      </c>
      <c r="B18321" s="33" t="s">
        <v>773</v>
      </c>
      <c r="C18321" s="1" t="s">
        <v>12816</v>
      </c>
      <c r="D18321" s="1" t="s">
        <v>6648</v>
      </c>
      <c r="E18321" s="1" t="s">
        <v>6651</v>
      </c>
      <c r="F18321" s="62">
        <v>14206.325225468212</v>
      </c>
      <c r="G18321" s="62">
        <v>137.25654460783917</v>
      </c>
      <c r="H18321" s="62">
        <v>131.09914090321999</v>
      </c>
      <c r="I18321" s="62">
        <v>2130.5419999999999</v>
      </c>
      <c r="J18321" s="62">
        <v>2109.0365333794539</v>
      </c>
      <c r="K18321" s="62">
        <v>2130.5419999999999</v>
      </c>
      <c r="L18321" s="62">
        <v>279312.22585822811</v>
      </c>
      <c r="M18321" s="63">
        <v>14550.079384345972</v>
      </c>
      <c r="N18321" s="64">
        <f>GP_need_index[[#This Row],[Normalised weighted population]]/GP_need_index[[#This Row],[Registered population]]</f>
        <v>1.0241972609680581</v>
      </c>
    </row>
    <row r="18322" spans="1:14" x14ac:dyDescent="0.2">
      <c r="A18322" s="46" t="s">
        <v>13248</v>
      </c>
      <c r="B18322" s="33" t="s">
        <v>772</v>
      </c>
      <c r="C18322" s="1" t="s">
        <v>12817</v>
      </c>
      <c r="D18322" s="1" t="s">
        <v>6648</v>
      </c>
      <c r="E18322" s="1" t="s">
        <v>6651</v>
      </c>
      <c r="F18322" s="62">
        <v>6872.7499999999991</v>
      </c>
      <c r="G18322" s="62">
        <v>54.377184736346337</v>
      </c>
      <c r="H18322" s="62">
        <v>53.032029891144646</v>
      </c>
      <c r="I18322" s="62">
        <v>2072.018</v>
      </c>
      <c r="J18322" s="62">
        <v>2109.0365333794539</v>
      </c>
      <c r="K18322" s="62">
        <v>2072.018</v>
      </c>
      <c r="L18322" s="62">
        <v>109883.32051098975</v>
      </c>
      <c r="M18322" s="63">
        <v>5676.6551768390418</v>
      </c>
      <c r="N18322" s="68">
        <f>GP_need_index[[#This Row],[Normalised weighted population]]/GP_need_index[[#This Row],[Registered population]]</f>
        <v>0.82596561446859595</v>
      </c>
    </row>
    <row r="18323" spans="1:14" hidden="1" x14ac:dyDescent="0.2">
      <c r="A18323" s="46" t="s">
        <v>13249</v>
      </c>
      <c r="B18323" s="33" t="s">
        <v>772</v>
      </c>
      <c r="C18323" s="1" t="s">
        <v>12817</v>
      </c>
      <c r="D18323" s="1" t="s">
        <v>6648</v>
      </c>
      <c r="E18323" s="1" t="s">
        <v>6651</v>
      </c>
      <c r="F18323" s="62">
        <v>6904.8288101776434</v>
      </c>
      <c r="G18323" s="62">
        <v>54.377184736346337</v>
      </c>
      <c r="H18323" s="62">
        <v>53.032029891144646</v>
      </c>
      <c r="I18323" s="62">
        <v>2072.018</v>
      </c>
      <c r="J18323" s="62">
        <v>2109.0365333794539</v>
      </c>
      <c r="K18323" s="62">
        <v>2072.018</v>
      </c>
      <c r="L18323" s="62">
        <v>109883.32051098975</v>
      </c>
      <c r="M18323" s="63">
        <v>5700.9763669591712</v>
      </c>
      <c r="N18323" s="64">
        <f>GP_need_index[[#This Row],[Normalised weighted population]]/GP_need_index[[#This Row],[Registered population]]</f>
        <v>0.82565064590102411</v>
      </c>
    </row>
    <row r="18324" spans="1:14" hidden="1" x14ac:dyDescent="0.2">
      <c r="A18324" s="46" t="s">
        <v>13250</v>
      </c>
      <c r="B18324" s="33" t="s">
        <v>772</v>
      </c>
      <c r="C18324" s="1" t="s">
        <v>12817</v>
      </c>
      <c r="D18324" s="1" t="s">
        <v>6648</v>
      </c>
      <c r="E18324" s="1" t="s">
        <v>6651</v>
      </c>
      <c r="F18324" s="62">
        <v>6934.3038593351466</v>
      </c>
      <c r="G18324" s="62">
        <v>54.377184736346337</v>
      </c>
      <c r="H18324" s="62">
        <v>53.032029891144646</v>
      </c>
      <c r="I18324" s="62">
        <v>2072.018</v>
      </c>
      <c r="J18324" s="62">
        <v>2109.0365333794539</v>
      </c>
      <c r="K18324" s="62">
        <v>2072.018</v>
      </c>
      <c r="L18324" s="62">
        <v>109883.32051098975</v>
      </c>
      <c r="M18324" s="63">
        <v>5724.099729390111</v>
      </c>
      <c r="N18324" s="64">
        <f>GP_need_index[[#This Row],[Normalised weighted population]]/GP_need_index[[#This Row],[Registered population]]</f>
        <v>0.82547575726497391</v>
      </c>
    </row>
    <row r="18325" spans="1:14" x14ac:dyDescent="0.2">
      <c r="A18325" s="46" t="s">
        <v>13248</v>
      </c>
      <c r="B18325" s="33" t="s">
        <v>763</v>
      </c>
      <c r="C18325" s="1" t="s">
        <v>12818</v>
      </c>
      <c r="D18325" s="1" t="s">
        <v>6648</v>
      </c>
      <c r="E18325" s="1" t="s">
        <v>6651</v>
      </c>
      <c r="F18325" s="62">
        <v>9560.25</v>
      </c>
      <c r="G18325" s="62">
        <v>114.92028581543256</v>
      </c>
      <c r="H18325" s="62">
        <v>117.9981430628394</v>
      </c>
      <c r="I18325" s="62">
        <v>2214.1390000000001</v>
      </c>
      <c r="J18325" s="62">
        <v>2109.0365333794539</v>
      </c>
      <c r="K18325" s="62">
        <v>2214.1390000000001</v>
      </c>
      <c r="L18325" s="62">
        <v>261264.29048301218</v>
      </c>
      <c r="M18325" s="63">
        <v>13497.110209235443</v>
      </c>
      <c r="N18325" s="68">
        <f>GP_need_index[[#This Row],[Normalised weighted population]]/GP_need_index[[#This Row],[Registered population]]</f>
        <v>1.4117946925274385</v>
      </c>
    </row>
    <row r="18326" spans="1:14" hidden="1" x14ac:dyDescent="0.2">
      <c r="A18326" s="46" t="s">
        <v>13249</v>
      </c>
      <c r="B18326" s="33" t="s">
        <v>763</v>
      </c>
      <c r="C18326" s="1" t="s">
        <v>12818</v>
      </c>
      <c r="D18326" s="1" t="s">
        <v>6648</v>
      </c>
      <c r="E18326" s="1" t="s">
        <v>6651</v>
      </c>
      <c r="F18326" s="62">
        <v>9586.3615440785979</v>
      </c>
      <c r="G18326" s="62">
        <v>114.92028581543256</v>
      </c>
      <c r="H18326" s="62">
        <v>117.9981430628394</v>
      </c>
      <c r="I18326" s="62">
        <v>2214.1390000000001</v>
      </c>
      <c r="J18326" s="62">
        <v>2109.0365333794539</v>
      </c>
      <c r="K18326" s="62">
        <v>2214.1390000000001</v>
      </c>
      <c r="L18326" s="62">
        <v>261264.29048301218</v>
      </c>
      <c r="M18326" s="63">
        <v>13554.937534173285</v>
      </c>
      <c r="N18326" s="64">
        <f>GP_need_index[[#This Row],[Normalised weighted population]]/GP_need_index[[#This Row],[Registered population]]</f>
        <v>1.413981464380095</v>
      </c>
    </row>
    <row r="18327" spans="1:14" hidden="1" x14ac:dyDescent="0.2">
      <c r="A18327" s="46" t="s">
        <v>13250</v>
      </c>
      <c r="B18327" s="33" t="s">
        <v>763</v>
      </c>
      <c r="C18327" s="1" t="s">
        <v>12818</v>
      </c>
      <c r="D18327" s="1" t="s">
        <v>6648</v>
      </c>
      <c r="E18327" s="1" t="s">
        <v>6651</v>
      </c>
      <c r="F18327" s="62">
        <v>9613.1284527393072</v>
      </c>
      <c r="G18327" s="62">
        <v>114.92028581543256</v>
      </c>
      <c r="H18327" s="62">
        <v>117.9981430628394</v>
      </c>
      <c r="I18327" s="62">
        <v>2214.1390000000001</v>
      </c>
      <c r="J18327" s="62">
        <v>2109.0365333794539</v>
      </c>
      <c r="K18327" s="62">
        <v>2214.1390000000001</v>
      </c>
      <c r="L18327" s="62">
        <v>261264.29048301218</v>
      </c>
      <c r="M18327" s="63">
        <v>13609.91684177891</v>
      </c>
      <c r="N18327" s="64">
        <f>GP_need_index[[#This Row],[Normalised weighted population]]/GP_need_index[[#This Row],[Registered population]]</f>
        <v>1.4157635475993977</v>
      </c>
    </row>
    <row r="18328" spans="1:14" x14ac:dyDescent="0.2">
      <c r="A18328" s="46" t="s">
        <v>13248</v>
      </c>
      <c r="B18328" s="33" t="s">
        <v>779</v>
      </c>
      <c r="C18328" s="1" t="s">
        <v>12819</v>
      </c>
      <c r="D18328" s="1" t="s">
        <v>6648</v>
      </c>
      <c r="E18328" s="1" t="s">
        <v>6651</v>
      </c>
      <c r="F18328" s="62">
        <v>6013.9166666666661</v>
      </c>
      <c r="G18328" s="62">
        <v>68.664489997473737</v>
      </c>
      <c r="H18328" s="62">
        <v>67.689906440365718</v>
      </c>
      <c r="I18328" s="62">
        <v>2101.2440000000001</v>
      </c>
      <c r="J18328" s="62">
        <v>2109.0365333794539</v>
      </c>
      <c r="K18328" s="62">
        <v>2101.2440000000001</v>
      </c>
      <c r="L18328" s="62">
        <v>142233.00976837982</v>
      </c>
      <c r="M18328" s="63">
        <v>7347.8645117783826</v>
      </c>
      <c r="N18328" s="68">
        <f>GP_need_index[[#This Row],[Normalised weighted population]]/GP_need_index[[#This Row],[Registered population]]</f>
        <v>1.2218101644981862</v>
      </c>
    </row>
    <row r="18329" spans="1:14" hidden="1" x14ac:dyDescent="0.2">
      <c r="A18329" s="46" t="s">
        <v>13249</v>
      </c>
      <c r="B18329" s="33" t="s">
        <v>779</v>
      </c>
      <c r="C18329" s="1" t="s">
        <v>12819</v>
      </c>
      <c r="D18329" s="1" t="s">
        <v>6648</v>
      </c>
      <c r="E18329" s="1" t="s">
        <v>6651</v>
      </c>
      <c r="F18329" s="62">
        <v>6031.7978123131215</v>
      </c>
      <c r="G18329" s="62">
        <v>68.664489997473737</v>
      </c>
      <c r="H18329" s="62">
        <v>67.689906440365718</v>
      </c>
      <c r="I18329" s="62">
        <v>2101.2440000000001</v>
      </c>
      <c r="J18329" s="62">
        <v>2109.0365333794539</v>
      </c>
      <c r="K18329" s="62">
        <v>2101.2440000000001</v>
      </c>
      <c r="L18329" s="62">
        <v>142233.00976837982</v>
      </c>
      <c r="M18329" s="63">
        <v>7379.3458690567059</v>
      </c>
      <c r="N18329" s="64">
        <f>GP_need_index[[#This Row],[Normalised weighted population]]/GP_need_index[[#This Row],[Registered population]]</f>
        <v>1.2234073652125312</v>
      </c>
    </row>
    <row r="18330" spans="1:14" hidden="1" x14ac:dyDescent="0.2">
      <c r="A18330" s="46" t="s">
        <v>13250</v>
      </c>
      <c r="B18330" s="33" t="s">
        <v>779</v>
      </c>
      <c r="C18330" s="1" t="s">
        <v>12819</v>
      </c>
      <c r="D18330" s="1" t="s">
        <v>6648</v>
      </c>
      <c r="E18330" s="1" t="s">
        <v>6651</v>
      </c>
      <c r="F18330" s="62">
        <v>6049.4607870429927</v>
      </c>
      <c r="G18330" s="62">
        <v>68.664489997473737</v>
      </c>
      <c r="H18330" s="62">
        <v>67.689906440365718</v>
      </c>
      <c r="I18330" s="62">
        <v>2101.2440000000001</v>
      </c>
      <c r="J18330" s="62">
        <v>2109.0365333794539</v>
      </c>
      <c r="K18330" s="62">
        <v>2101.2440000000001</v>
      </c>
      <c r="L18330" s="62">
        <v>142233.00976837982</v>
      </c>
      <c r="M18330" s="63">
        <v>7409.2767577413879</v>
      </c>
      <c r="N18330" s="64">
        <f>GP_need_index[[#This Row],[Normalised weighted population]]/GP_need_index[[#This Row],[Registered population]]</f>
        <v>1.2247830043978316</v>
      </c>
    </row>
    <row r="18331" spans="1:14" x14ac:dyDescent="0.2">
      <c r="A18331" s="46" t="s">
        <v>13248</v>
      </c>
      <c r="B18331" s="33" t="s">
        <v>767</v>
      </c>
      <c r="C18331" s="1" t="s">
        <v>12820</v>
      </c>
      <c r="D18331" s="1" t="s">
        <v>6648</v>
      </c>
      <c r="E18331" s="1" t="s">
        <v>6651</v>
      </c>
      <c r="F18331" s="62">
        <v>11650.416666666666</v>
      </c>
      <c r="G18331" s="62">
        <v>122.07572539426056</v>
      </c>
      <c r="H18331" s="62">
        <v>120.79815102077794</v>
      </c>
      <c r="I18331" s="62">
        <v>2039.623</v>
      </c>
      <c r="J18331" s="62">
        <v>2109.0365333794539</v>
      </c>
      <c r="K18331" s="62">
        <v>2039.623</v>
      </c>
      <c r="L18331" s="62">
        <v>246382.68717945216</v>
      </c>
      <c r="M18331" s="63">
        <v>12728.315363575768</v>
      </c>
      <c r="N18331" s="68">
        <f>GP_need_index[[#This Row],[Normalised weighted population]]/GP_need_index[[#This Row],[Registered population]]</f>
        <v>1.0925201842774523</v>
      </c>
    </row>
    <row r="18332" spans="1:14" hidden="1" x14ac:dyDescent="0.2">
      <c r="A18332" s="46" t="s">
        <v>13249</v>
      </c>
      <c r="B18332" s="33" t="s">
        <v>767</v>
      </c>
      <c r="C18332" s="1" t="s">
        <v>12820</v>
      </c>
      <c r="D18332" s="1" t="s">
        <v>6648</v>
      </c>
      <c r="E18332" s="1" t="s">
        <v>6651</v>
      </c>
      <c r="F18332" s="62">
        <v>11693.063005793432</v>
      </c>
      <c r="G18332" s="62">
        <v>122.07572539426056</v>
      </c>
      <c r="H18332" s="62">
        <v>120.79815102077794</v>
      </c>
      <c r="I18332" s="62">
        <v>2039.623</v>
      </c>
      <c r="J18332" s="62">
        <v>2109.0365333794539</v>
      </c>
      <c r="K18332" s="62">
        <v>2039.623</v>
      </c>
      <c r="L18332" s="62">
        <v>246382.68717945216</v>
      </c>
      <c r="M18332" s="63">
        <v>12782.848846449546</v>
      </c>
      <c r="N18332" s="64">
        <f>GP_need_index[[#This Row],[Normalised weighted population]]/GP_need_index[[#This Row],[Registered population]]</f>
        <v>1.0931993473494643</v>
      </c>
    </row>
    <row r="18333" spans="1:14" hidden="1" x14ac:dyDescent="0.2">
      <c r="A18333" s="46" t="s">
        <v>13250</v>
      </c>
      <c r="B18333" s="33" t="s">
        <v>767</v>
      </c>
      <c r="C18333" s="1" t="s">
        <v>12820</v>
      </c>
      <c r="D18333" s="1" t="s">
        <v>6648</v>
      </c>
      <c r="E18333" s="1" t="s">
        <v>6651</v>
      </c>
      <c r="F18333" s="62">
        <v>11734.089541510841</v>
      </c>
      <c r="G18333" s="62">
        <v>122.07572539426056</v>
      </c>
      <c r="H18333" s="62">
        <v>120.79815102077794</v>
      </c>
      <c r="I18333" s="62">
        <v>2039.623</v>
      </c>
      <c r="J18333" s="62">
        <v>2109.0365333794539</v>
      </c>
      <c r="K18333" s="62">
        <v>2039.623</v>
      </c>
      <c r="L18333" s="62">
        <v>246382.68717945216</v>
      </c>
      <c r="M18333" s="63">
        <v>12834.696534941901</v>
      </c>
      <c r="N18333" s="64">
        <f>GP_need_index[[#This Row],[Normalised weighted population]]/GP_need_index[[#This Row],[Registered population]]</f>
        <v>1.0937956873038612</v>
      </c>
    </row>
    <row r="18334" spans="1:14" x14ac:dyDescent="0.2">
      <c r="A18334" s="46" t="s">
        <v>13248</v>
      </c>
      <c r="B18334" s="33" t="s">
        <v>768</v>
      </c>
      <c r="C18334" s="1" t="s">
        <v>12821</v>
      </c>
      <c r="D18334" s="1" t="s">
        <v>6648</v>
      </c>
      <c r="E18334" s="1" t="s">
        <v>6651</v>
      </c>
      <c r="F18334" s="62">
        <v>7074.6666666666661</v>
      </c>
      <c r="G18334" s="62">
        <v>55.457895475444147</v>
      </c>
      <c r="H18334" s="62">
        <v>57.186062738753073</v>
      </c>
      <c r="I18334" s="62">
        <v>1867.5440000000001</v>
      </c>
      <c r="J18334" s="62">
        <v>2109.0365333794539</v>
      </c>
      <c r="K18334" s="62">
        <v>1867.5440000000001</v>
      </c>
      <c r="L18334" s="62">
        <v>106797.48835138188</v>
      </c>
      <c r="M18334" s="63">
        <v>5517.2387611152144</v>
      </c>
      <c r="N18334" s="68">
        <f>GP_need_index[[#This Row],[Normalised weighted population]]/GP_need_index[[#This Row],[Registered population]]</f>
        <v>0.77985847546860365</v>
      </c>
    </row>
    <row r="18335" spans="1:14" hidden="1" x14ac:dyDescent="0.2">
      <c r="A18335" s="46" t="s">
        <v>13249</v>
      </c>
      <c r="B18335" s="33" t="s">
        <v>768</v>
      </c>
      <c r="C18335" s="1" t="s">
        <v>12821</v>
      </c>
      <c r="D18335" s="1" t="s">
        <v>6648</v>
      </c>
      <c r="E18335" s="1" t="s">
        <v>6651</v>
      </c>
      <c r="F18335" s="62">
        <v>7104.3155044078603</v>
      </c>
      <c r="G18335" s="62">
        <v>55.457895475444147</v>
      </c>
      <c r="H18335" s="62">
        <v>57.186062738753073</v>
      </c>
      <c r="I18335" s="62">
        <v>1867.5440000000001</v>
      </c>
      <c r="J18335" s="62">
        <v>2109.0365333794539</v>
      </c>
      <c r="K18335" s="62">
        <v>1867.5440000000001</v>
      </c>
      <c r="L18335" s="62">
        <v>106797.48835138188</v>
      </c>
      <c r="M18335" s="63">
        <v>5540.8769439301077</v>
      </c>
      <c r="N18335" s="64">
        <f>GP_need_index[[#This Row],[Normalised weighted population]]/GP_need_index[[#This Row],[Registered population]]</f>
        <v>0.77993114755281912</v>
      </c>
    </row>
    <row r="18336" spans="1:14" hidden="1" x14ac:dyDescent="0.2">
      <c r="A18336" s="46" t="s">
        <v>13250</v>
      </c>
      <c r="B18336" s="33" t="s">
        <v>768</v>
      </c>
      <c r="C18336" s="1" t="s">
        <v>12821</v>
      </c>
      <c r="D18336" s="1" t="s">
        <v>6648</v>
      </c>
      <c r="E18336" s="1" t="s">
        <v>6651</v>
      </c>
      <c r="F18336" s="62">
        <v>7133.8202317216492</v>
      </c>
      <c r="G18336" s="62">
        <v>55.457895475444147</v>
      </c>
      <c r="H18336" s="62">
        <v>57.186062738753073</v>
      </c>
      <c r="I18336" s="62">
        <v>1867.5440000000001</v>
      </c>
      <c r="J18336" s="62">
        <v>2109.0365333794539</v>
      </c>
      <c r="K18336" s="62">
        <v>1867.5440000000001</v>
      </c>
      <c r="L18336" s="62">
        <v>106797.48835138188</v>
      </c>
      <c r="M18336" s="63">
        <v>5563.3509374204677</v>
      </c>
      <c r="N18336" s="64">
        <f>GP_need_index[[#This Row],[Normalised weighted population]]/GP_need_index[[#This Row],[Registered population]]</f>
        <v>0.77985577947172768</v>
      </c>
    </row>
    <row r="18337" spans="1:14" x14ac:dyDescent="0.2">
      <c r="A18337" s="46" t="s">
        <v>13248</v>
      </c>
      <c r="B18337" s="33" t="s">
        <v>784</v>
      </c>
      <c r="C18337" s="1" t="s">
        <v>12822</v>
      </c>
      <c r="D18337" s="1" t="s">
        <v>6648</v>
      </c>
      <c r="E18337" s="1" t="s">
        <v>6651</v>
      </c>
      <c r="F18337" s="62">
        <v>6760.5</v>
      </c>
      <c r="G18337" s="62">
        <v>67.720617971713907</v>
      </c>
      <c r="H18337" s="62">
        <v>67.471804426819958</v>
      </c>
      <c r="I18337" s="62">
        <v>2095.357</v>
      </c>
      <c r="J18337" s="62">
        <v>2109.0365333794539</v>
      </c>
      <c r="K18337" s="62">
        <v>2095.357</v>
      </c>
      <c r="L18337" s="62">
        <v>141377.51770836819</v>
      </c>
      <c r="M18337" s="63">
        <v>7303.6691470166852</v>
      </c>
      <c r="N18337" s="68">
        <f>GP_need_index[[#This Row],[Normalised weighted population]]/GP_need_index[[#This Row],[Registered population]]</f>
        <v>1.0803445228927868</v>
      </c>
    </row>
    <row r="18338" spans="1:14" hidden="1" x14ac:dyDescent="0.2">
      <c r="A18338" s="46" t="s">
        <v>13249</v>
      </c>
      <c r="B18338" s="33" t="s">
        <v>784</v>
      </c>
      <c r="C18338" s="1" t="s">
        <v>12822</v>
      </c>
      <c r="D18338" s="1" t="s">
        <v>6648</v>
      </c>
      <c r="E18338" s="1" t="s">
        <v>6651</v>
      </c>
      <c r="F18338" s="62">
        <v>6788.8528384148003</v>
      </c>
      <c r="G18338" s="62">
        <v>67.720617971713907</v>
      </c>
      <c r="H18338" s="62">
        <v>67.471804426819958</v>
      </c>
      <c r="I18338" s="62">
        <v>2095.357</v>
      </c>
      <c r="J18338" s="62">
        <v>2109.0365333794539</v>
      </c>
      <c r="K18338" s="62">
        <v>2095.357</v>
      </c>
      <c r="L18338" s="62">
        <v>141377.51770836819</v>
      </c>
      <c r="M18338" s="63">
        <v>7334.9611526723866</v>
      </c>
      <c r="N18338" s="64">
        <f>GP_need_index[[#This Row],[Normalised weighted population]]/GP_need_index[[#This Row],[Registered population]]</f>
        <v>1.0804419137158823</v>
      </c>
    </row>
    <row r="18339" spans="1:14" hidden="1" x14ac:dyDescent="0.2">
      <c r="A18339" s="46" t="s">
        <v>13250</v>
      </c>
      <c r="B18339" s="33" t="s">
        <v>784</v>
      </c>
      <c r="C18339" s="1" t="s">
        <v>12822</v>
      </c>
      <c r="D18339" s="1" t="s">
        <v>6648</v>
      </c>
      <c r="E18339" s="1" t="s">
        <v>6651</v>
      </c>
      <c r="F18339" s="62">
        <v>6814.1110008387768</v>
      </c>
      <c r="G18339" s="62">
        <v>67.720617971713907</v>
      </c>
      <c r="H18339" s="62">
        <v>67.471804426819958</v>
      </c>
      <c r="I18339" s="62">
        <v>2095.357</v>
      </c>
      <c r="J18339" s="62">
        <v>2109.0365333794539</v>
      </c>
      <c r="K18339" s="62">
        <v>2095.357</v>
      </c>
      <c r="L18339" s="62">
        <v>141377.51770836819</v>
      </c>
      <c r="M18339" s="63">
        <v>7364.71201537252</v>
      </c>
      <c r="N18339" s="64">
        <f>GP_need_index[[#This Row],[Normalised weighted population]]/GP_need_index[[#This Row],[Registered population]]</f>
        <v>1.080803059190842</v>
      </c>
    </row>
    <row r="18340" spans="1:14" x14ac:dyDescent="0.2">
      <c r="A18340" s="46" t="s">
        <v>13248</v>
      </c>
      <c r="B18340" s="33" t="s">
        <v>789</v>
      </c>
      <c r="C18340" s="1" t="s">
        <v>12823</v>
      </c>
      <c r="D18340" s="1" t="s">
        <v>6648</v>
      </c>
      <c r="E18340" s="1" t="s">
        <v>6651</v>
      </c>
      <c r="F18340" s="62">
        <v>9855</v>
      </c>
      <c r="G18340" s="62">
        <v>101.53235461535863</v>
      </c>
      <c r="H18340" s="62">
        <v>100.53356057238886</v>
      </c>
      <c r="I18340" s="62">
        <v>2041.319</v>
      </c>
      <c r="J18340" s="62">
        <v>2109.0365333794539</v>
      </c>
      <c r="K18340" s="62">
        <v>2041.319</v>
      </c>
      <c r="L18340" s="62">
        <v>205221.06733406827</v>
      </c>
      <c r="M18340" s="63">
        <v>10601.875051290066</v>
      </c>
      <c r="N18340" s="68">
        <f>GP_need_index[[#This Row],[Normalised weighted population]]/GP_need_index[[#This Row],[Registered population]]</f>
        <v>1.0757864080456687</v>
      </c>
    </row>
    <row r="18341" spans="1:14" hidden="1" x14ac:dyDescent="0.2">
      <c r="A18341" s="46" t="s">
        <v>13249</v>
      </c>
      <c r="B18341" s="33" t="s">
        <v>789</v>
      </c>
      <c r="C18341" s="1" t="s">
        <v>12823</v>
      </c>
      <c r="D18341" s="1" t="s">
        <v>6648</v>
      </c>
      <c r="E18341" s="1" t="s">
        <v>6651</v>
      </c>
      <c r="F18341" s="62">
        <v>9893.1733477922244</v>
      </c>
      <c r="G18341" s="62">
        <v>101.53235461535863</v>
      </c>
      <c r="H18341" s="62">
        <v>100.53356057238886</v>
      </c>
      <c r="I18341" s="62">
        <v>2041.319</v>
      </c>
      <c r="J18341" s="62">
        <v>2109.0365333794539</v>
      </c>
      <c r="K18341" s="62">
        <v>2041.319</v>
      </c>
      <c r="L18341" s="62">
        <v>205221.06733406827</v>
      </c>
      <c r="M18341" s="63">
        <v>10647.297965086964</v>
      </c>
      <c r="N18341" s="64">
        <f>GP_need_index[[#This Row],[Normalised weighted population]]/GP_need_index[[#This Row],[Registered population]]</f>
        <v>1.0762267667596292</v>
      </c>
    </row>
    <row r="18342" spans="1:14" hidden="1" x14ac:dyDescent="0.2">
      <c r="A18342" s="46" t="s">
        <v>13250</v>
      </c>
      <c r="B18342" s="33" t="s">
        <v>789</v>
      </c>
      <c r="C18342" s="1" t="s">
        <v>12823</v>
      </c>
      <c r="D18342" s="1" t="s">
        <v>6648</v>
      </c>
      <c r="E18342" s="1" t="s">
        <v>6651</v>
      </c>
      <c r="F18342" s="62">
        <v>9930.0928107133586</v>
      </c>
      <c r="G18342" s="62">
        <v>101.53235461535863</v>
      </c>
      <c r="H18342" s="62">
        <v>100.53356057238886</v>
      </c>
      <c r="I18342" s="62">
        <v>2041.319</v>
      </c>
      <c r="J18342" s="62">
        <v>2109.0365333794539</v>
      </c>
      <c r="K18342" s="62">
        <v>2041.319</v>
      </c>
      <c r="L18342" s="62">
        <v>205221.06733406827</v>
      </c>
      <c r="M18342" s="63">
        <v>10690.483783429207</v>
      </c>
      <c r="N18342" s="64">
        <f>GP_need_index[[#This Row],[Normalised weighted population]]/GP_need_index[[#This Row],[Registered population]]</f>
        <v>1.0765744074310644</v>
      </c>
    </row>
    <row r="18343" spans="1:14" x14ac:dyDescent="0.2">
      <c r="A18343" s="46" t="s">
        <v>13248</v>
      </c>
      <c r="B18343" s="33" t="s">
        <v>757</v>
      </c>
      <c r="C18343" s="1" t="s">
        <v>12824</v>
      </c>
      <c r="D18343" s="1" t="s">
        <v>6648</v>
      </c>
      <c r="E18343" s="1" t="s">
        <v>6651</v>
      </c>
      <c r="F18343" s="62">
        <v>10768.166666666668</v>
      </c>
      <c r="G18343" s="62">
        <v>85.603070244761255</v>
      </c>
      <c r="H18343" s="62">
        <v>85.75113965829344</v>
      </c>
      <c r="I18343" s="62">
        <v>2022.481</v>
      </c>
      <c r="J18343" s="62">
        <v>2109.0365333794539</v>
      </c>
      <c r="K18343" s="62">
        <v>2022.481</v>
      </c>
      <c r="L18343" s="62">
        <v>173430.05068724498</v>
      </c>
      <c r="M18343" s="63">
        <v>8959.5271645867633</v>
      </c>
      <c r="N18343" s="68">
        <f>GP_need_index[[#This Row],[Normalised weighted population]]/GP_need_index[[#This Row],[Registered population]]</f>
        <v>0.83203830716340721</v>
      </c>
    </row>
    <row r="18344" spans="1:14" hidden="1" x14ac:dyDescent="0.2">
      <c r="A18344" s="46" t="s">
        <v>13249</v>
      </c>
      <c r="B18344" s="33" t="s">
        <v>757</v>
      </c>
      <c r="C18344" s="1" t="s">
        <v>12824</v>
      </c>
      <c r="D18344" s="1" t="s">
        <v>6648</v>
      </c>
      <c r="E18344" s="1" t="s">
        <v>6651</v>
      </c>
      <c r="F18344" s="62">
        <v>10813.529646236409</v>
      </c>
      <c r="G18344" s="62">
        <v>85.603070244761255</v>
      </c>
      <c r="H18344" s="62">
        <v>85.75113965829344</v>
      </c>
      <c r="I18344" s="62">
        <v>2022.481</v>
      </c>
      <c r="J18344" s="62">
        <v>2109.0365333794539</v>
      </c>
      <c r="K18344" s="62">
        <v>2022.481</v>
      </c>
      <c r="L18344" s="62">
        <v>173430.05068724498</v>
      </c>
      <c r="M18344" s="63">
        <v>8997.9135658685336</v>
      </c>
      <c r="N18344" s="64">
        <f>GP_need_index[[#This Row],[Normalised weighted population]]/GP_need_index[[#This Row],[Registered population]]</f>
        <v>0.83209773868796011</v>
      </c>
    </row>
    <row r="18345" spans="1:14" hidden="1" x14ac:dyDescent="0.2">
      <c r="A18345" s="46" t="s">
        <v>13250</v>
      </c>
      <c r="B18345" s="33" t="s">
        <v>757</v>
      </c>
      <c r="C18345" s="1" t="s">
        <v>12824</v>
      </c>
      <c r="D18345" s="1" t="s">
        <v>6648</v>
      </c>
      <c r="E18345" s="1" t="s">
        <v>6651</v>
      </c>
      <c r="F18345" s="62">
        <v>10856.327265411044</v>
      </c>
      <c r="G18345" s="62">
        <v>85.603070244761255</v>
      </c>
      <c r="H18345" s="62">
        <v>85.75113965829344</v>
      </c>
      <c r="I18345" s="62">
        <v>2022.481</v>
      </c>
      <c r="J18345" s="62">
        <v>2109.0365333794539</v>
      </c>
      <c r="K18345" s="62">
        <v>2022.481</v>
      </c>
      <c r="L18345" s="62">
        <v>173430.05068724498</v>
      </c>
      <c r="M18345" s="63">
        <v>9034.4094225627832</v>
      </c>
      <c r="N18345" s="64">
        <f>GP_need_index[[#This Row],[Normalised weighted population]]/GP_need_index[[#This Row],[Registered population]]</f>
        <v>0.83217917088286308</v>
      </c>
    </row>
    <row r="18346" spans="1:14" x14ac:dyDescent="0.2">
      <c r="A18346" s="46" t="s">
        <v>13248</v>
      </c>
      <c r="B18346" s="33" t="s">
        <v>777</v>
      </c>
      <c r="C18346" s="1" t="s">
        <v>12825</v>
      </c>
      <c r="D18346" s="1" t="s">
        <v>6648</v>
      </c>
      <c r="E18346" s="1" t="s">
        <v>6651</v>
      </c>
      <c r="F18346" s="62">
        <v>46750.416666666672</v>
      </c>
      <c r="G18346" s="62">
        <v>569.62258498882011</v>
      </c>
      <c r="H18346" s="62">
        <v>580.05885525992846</v>
      </c>
      <c r="I18346" s="62">
        <v>2177.8130000000001</v>
      </c>
      <c r="J18346" s="62">
        <v>2109.0365333794539</v>
      </c>
      <c r="K18346" s="62">
        <v>2177.8130000000001</v>
      </c>
      <c r="L18346" s="62">
        <v>1263259.7157501907</v>
      </c>
      <c r="M18346" s="63">
        <v>65260.949266529802</v>
      </c>
      <c r="N18346" s="68">
        <f>GP_need_index[[#This Row],[Normalised weighted population]]/GP_need_index[[#This Row],[Registered population]]</f>
        <v>1.3959436924775315</v>
      </c>
    </row>
    <row r="18347" spans="1:14" hidden="1" x14ac:dyDescent="0.2">
      <c r="A18347" s="46" t="s">
        <v>13249</v>
      </c>
      <c r="B18347" s="33" t="s">
        <v>777</v>
      </c>
      <c r="C18347" s="1" t="s">
        <v>12825</v>
      </c>
      <c r="D18347" s="1" t="s">
        <v>6648</v>
      </c>
      <c r="E18347" s="1" t="s">
        <v>6651</v>
      </c>
      <c r="F18347" s="62">
        <v>46885.079998767324</v>
      </c>
      <c r="G18347" s="62">
        <v>569.62258498882011</v>
      </c>
      <c r="H18347" s="62">
        <v>580.05885525992846</v>
      </c>
      <c r="I18347" s="62">
        <v>2177.8130000000001</v>
      </c>
      <c r="J18347" s="62">
        <v>2109.0365333794539</v>
      </c>
      <c r="K18347" s="62">
        <v>2177.8130000000001</v>
      </c>
      <c r="L18347" s="62">
        <v>1263259.7157501907</v>
      </c>
      <c r="M18347" s="63">
        <v>65540.554756926213</v>
      </c>
      <c r="N18347" s="64">
        <f>GP_need_index[[#This Row],[Normalised weighted population]]/GP_need_index[[#This Row],[Registered population]]</f>
        <v>1.3978978975539631</v>
      </c>
    </row>
    <row r="18348" spans="1:14" hidden="1" x14ac:dyDescent="0.2">
      <c r="A18348" s="46" t="s">
        <v>13250</v>
      </c>
      <c r="B18348" s="33" t="s">
        <v>777</v>
      </c>
      <c r="C18348" s="1" t="s">
        <v>12825</v>
      </c>
      <c r="D18348" s="1" t="s">
        <v>6648</v>
      </c>
      <c r="E18348" s="1" t="s">
        <v>6651</v>
      </c>
      <c r="F18348" s="62">
        <v>47022.938489549866</v>
      </c>
      <c r="G18348" s="62">
        <v>569.62258498882011</v>
      </c>
      <c r="H18348" s="62">
        <v>580.05885525992846</v>
      </c>
      <c r="I18348" s="62">
        <v>2177.8130000000001</v>
      </c>
      <c r="J18348" s="62">
        <v>2109.0365333794539</v>
      </c>
      <c r="K18348" s="62">
        <v>2177.8130000000001</v>
      </c>
      <c r="L18348" s="62">
        <v>1263259.7157501907</v>
      </c>
      <c r="M18348" s="63">
        <v>65806.38957258212</v>
      </c>
      <c r="N18348" s="64">
        <f>GP_need_index[[#This Row],[Normalised weighted population]]/GP_need_index[[#This Row],[Registered population]]</f>
        <v>1.3994529411896832</v>
      </c>
    </row>
    <row r="18349" spans="1:14" x14ac:dyDescent="0.2">
      <c r="A18349" s="46" t="s">
        <v>13248</v>
      </c>
      <c r="B18349" s="33" t="s">
        <v>781</v>
      </c>
      <c r="C18349" s="1" t="s">
        <v>12826</v>
      </c>
      <c r="D18349" s="1" t="s">
        <v>6648</v>
      </c>
      <c r="E18349" s="1" t="s">
        <v>6651</v>
      </c>
      <c r="F18349" s="62">
        <v>5542.4999999999991</v>
      </c>
      <c r="G18349" s="62">
        <v>59.127978978098938</v>
      </c>
      <c r="H18349" s="62">
        <v>60.114250625057466</v>
      </c>
      <c r="I18349" s="62">
        <v>2169.9740000000002</v>
      </c>
      <c r="J18349" s="62">
        <v>2109.0365333794539</v>
      </c>
      <c r="K18349" s="62">
        <v>2169.9740000000002</v>
      </c>
      <c r="L18349" s="62">
        <v>130446.36088585846</v>
      </c>
      <c r="M18349" s="63">
        <v>6738.957344745173</v>
      </c>
      <c r="N18349" s="68">
        <f>GP_need_index[[#This Row],[Normalised weighted population]]/GP_need_index[[#This Row],[Registered population]]</f>
        <v>1.215869615650911</v>
      </c>
    </row>
    <row r="18350" spans="1:14" hidden="1" x14ac:dyDescent="0.2">
      <c r="A18350" s="46" t="s">
        <v>13249</v>
      </c>
      <c r="B18350" s="33" t="s">
        <v>781</v>
      </c>
      <c r="C18350" s="1" t="s">
        <v>12826</v>
      </c>
      <c r="D18350" s="1" t="s">
        <v>6648</v>
      </c>
      <c r="E18350" s="1" t="s">
        <v>6651</v>
      </c>
      <c r="F18350" s="62">
        <v>5558.2908475351105</v>
      </c>
      <c r="G18350" s="62">
        <v>59.127978978098938</v>
      </c>
      <c r="H18350" s="62">
        <v>60.114250625057466</v>
      </c>
      <c r="I18350" s="62">
        <v>2169.9740000000002</v>
      </c>
      <c r="J18350" s="62">
        <v>2109.0365333794539</v>
      </c>
      <c r="K18350" s="62">
        <v>2169.9740000000002</v>
      </c>
      <c r="L18350" s="62">
        <v>130446.36088585846</v>
      </c>
      <c r="M18350" s="63">
        <v>6767.8298863541304</v>
      </c>
      <c r="N18350" s="64">
        <f>GP_need_index[[#This Row],[Normalised weighted population]]/GP_need_index[[#This Row],[Registered population]]</f>
        <v>1.2176098862036706</v>
      </c>
    </row>
    <row r="18351" spans="1:14" hidden="1" x14ac:dyDescent="0.2">
      <c r="A18351" s="46" t="s">
        <v>13250</v>
      </c>
      <c r="B18351" s="33" t="s">
        <v>781</v>
      </c>
      <c r="C18351" s="1" t="s">
        <v>12826</v>
      </c>
      <c r="D18351" s="1" t="s">
        <v>6648</v>
      </c>
      <c r="E18351" s="1" t="s">
        <v>6651</v>
      </c>
      <c r="F18351" s="62">
        <v>5573.9132396878749</v>
      </c>
      <c r="G18351" s="62">
        <v>59.127978978098938</v>
      </c>
      <c r="H18351" s="62">
        <v>60.114250625057466</v>
      </c>
      <c r="I18351" s="62">
        <v>2169.9740000000002</v>
      </c>
      <c r="J18351" s="62">
        <v>2109.0365333794539</v>
      </c>
      <c r="K18351" s="62">
        <v>2169.9740000000002</v>
      </c>
      <c r="L18351" s="62">
        <v>130446.36088585846</v>
      </c>
      <c r="M18351" s="63">
        <v>6795.2804445146767</v>
      </c>
      <c r="N18351" s="64">
        <f>GP_need_index[[#This Row],[Normalised weighted population]]/GP_need_index[[#This Row],[Registered population]]</f>
        <v>1.2191220337141802</v>
      </c>
    </row>
    <row r="18352" spans="1:14" x14ac:dyDescent="0.2">
      <c r="A18352" s="46" t="s">
        <v>13248</v>
      </c>
      <c r="B18352" s="33" t="s">
        <v>770</v>
      </c>
      <c r="C18352" s="1" t="s">
        <v>12827</v>
      </c>
      <c r="D18352" s="1" t="s">
        <v>6648</v>
      </c>
      <c r="E18352" s="1" t="s">
        <v>6651</v>
      </c>
      <c r="F18352" s="62">
        <v>3673</v>
      </c>
      <c r="G18352" s="62"/>
      <c r="H18352" s="62"/>
      <c r="I18352" s="62">
        <v>2145.2330000000002</v>
      </c>
      <c r="J18352" s="62">
        <v>2109.0365333794539</v>
      </c>
      <c r="K18352" s="62">
        <v>2145.2330000000002</v>
      </c>
      <c r="L18352" s="62"/>
      <c r="M18352" s="63"/>
      <c r="N18352" s="68">
        <f>GP_need_index[[#This Row],[Normalised weighted population]]/GP_need_index[[#This Row],[Registered population]]</f>
        <v>0</v>
      </c>
    </row>
    <row r="18353" spans="1:14" hidden="1" x14ac:dyDescent="0.2">
      <c r="A18353" s="46" t="s">
        <v>13249</v>
      </c>
      <c r="B18353" s="33" t="s">
        <v>770</v>
      </c>
      <c r="C18353" s="1" t="s">
        <v>12827</v>
      </c>
      <c r="D18353" s="1" t="s">
        <v>6648</v>
      </c>
      <c r="E18353" s="1" t="s">
        <v>6651</v>
      </c>
      <c r="F18353" s="62">
        <v>3681.2749195374531</v>
      </c>
      <c r="G18353" s="62"/>
      <c r="H18353" s="62"/>
      <c r="I18353" s="62">
        <v>2145.2330000000002</v>
      </c>
      <c r="J18353" s="62">
        <v>2109.0365333794539</v>
      </c>
      <c r="K18353" s="62">
        <v>2145.2330000000002</v>
      </c>
      <c r="L18353" s="62"/>
      <c r="M18353" s="63"/>
      <c r="N18353" s="64">
        <f>GP_need_index[[#This Row],[Normalised weighted population]]/GP_need_index[[#This Row],[Registered population]]</f>
        <v>0</v>
      </c>
    </row>
    <row r="18354" spans="1:14" hidden="1" x14ac:dyDescent="0.2">
      <c r="A18354" s="46" t="s">
        <v>13250</v>
      </c>
      <c r="B18354" s="33" t="s">
        <v>770</v>
      </c>
      <c r="C18354" s="1" t="s">
        <v>12827</v>
      </c>
      <c r="D18354" s="1" t="s">
        <v>6648</v>
      </c>
      <c r="E18354" s="1" t="s">
        <v>6651</v>
      </c>
      <c r="F18354" s="62">
        <v>3690.8782798714187</v>
      </c>
      <c r="G18354" s="62"/>
      <c r="H18354" s="62"/>
      <c r="I18354" s="62">
        <v>2145.2330000000002</v>
      </c>
      <c r="J18354" s="62">
        <v>2109.0365333794539</v>
      </c>
      <c r="K18354" s="62">
        <v>2145.2330000000002</v>
      </c>
      <c r="L18354" s="62"/>
      <c r="M18354" s="63"/>
      <c r="N18354" s="64">
        <f>GP_need_index[[#This Row],[Normalised weighted population]]/GP_need_index[[#This Row],[Registered population]]</f>
        <v>0</v>
      </c>
    </row>
    <row r="18355" spans="1:14" x14ac:dyDescent="0.2">
      <c r="A18355" s="46" t="s">
        <v>13248</v>
      </c>
      <c r="B18355" s="33" t="s">
        <v>786</v>
      </c>
      <c r="C18355" s="1" t="s">
        <v>7904</v>
      </c>
      <c r="D18355" s="1" t="s">
        <v>6648</v>
      </c>
      <c r="E18355" s="1" t="s">
        <v>6651</v>
      </c>
      <c r="F18355" s="62">
        <v>7361.75</v>
      </c>
      <c r="G18355" s="62">
        <v>60.062637003159679</v>
      </c>
      <c r="H18355" s="62">
        <v>61.330299209579415</v>
      </c>
      <c r="I18355" s="62">
        <v>2099.23</v>
      </c>
      <c r="J18355" s="62">
        <v>2109.0365333794539</v>
      </c>
      <c r="K18355" s="62">
        <v>2099.23</v>
      </c>
      <c r="L18355" s="62">
        <v>128746.4040097254</v>
      </c>
      <c r="M18355" s="63">
        <v>6651.136290954405</v>
      </c>
      <c r="N18355" s="68">
        <f>GP_need_index[[#This Row],[Normalised weighted population]]/GP_need_index[[#This Row],[Registered population]]</f>
        <v>0.90347217590306717</v>
      </c>
    </row>
    <row r="18356" spans="1:14" hidden="1" x14ac:dyDescent="0.2">
      <c r="A18356" s="46" t="s">
        <v>13249</v>
      </c>
      <c r="B18356" s="33" t="s">
        <v>786</v>
      </c>
      <c r="C18356" s="1" t="s">
        <v>7904</v>
      </c>
      <c r="D18356" s="1" t="s">
        <v>6648</v>
      </c>
      <c r="E18356" s="1" t="s">
        <v>6651</v>
      </c>
      <c r="F18356" s="62">
        <v>7394.8230080803633</v>
      </c>
      <c r="G18356" s="62">
        <v>60.062637003159679</v>
      </c>
      <c r="H18356" s="62">
        <v>61.330299209579415</v>
      </c>
      <c r="I18356" s="62">
        <v>2099.23</v>
      </c>
      <c r="J18356" s="62">
        <v>2109.0365333794539</v>
      </c>
      <c r="K18356" s="62">
        <v>2099.23</v>
      </c>
      <c r="L18356" s="62">
        <v>128746.4040097254</v>
      </c>
      <c r="M18356" s="63">
        <v>6679.6325700497409</v>
      </c>
      <c r="N18356" s="64">
        <f>GP_need_index[[#This Row],[Normalised weighted population]]/GP_need_index[[#This Row],[Registered population]]</f>
        <v>0.90328498231139143</v>
      </c>
    </row>
    <row r="18357" spans="1:14" hidden="1" x14ac:dyDescent="0.2">
      <c r="A18357" s="46" t="s">
        <v>13250</v>
      </c>
      <c r="B18357" s="33" t="s">
        <v>786</v>
      </c>
      <c r="C18357" s="1" t="s">
        <v>7904</v>
      </c>
      <c r="D18357" s="1" t="s">
        <v>6648</v>
      </c>
      <c r="E18357" s="1" t="s">
        <v>6651</v>
      </c>
      <c r="F18357" s="62">
        <v>7425.3388841563446</v>
      </c>
      <c r="G18357" s="62">
        <v>60.062637003159679</v>
      </c>
      <c r="H18357" s="62">
        <v>61.330299209579415</v>
      </c>
      <c r="I18357" s="62">
        <v>2099.23</v>
      </c>
      <c r="J18357" s="62">
        <v>2109.0365333794539</v>
      </c>
      <c r="K18357" s="62">
        <v>2099.23</v>
      </c>
      <c r="L18357" s="62">
        <v>128746.4040097254</v>
      </c>
      <c r="M18357" s="63">
        <v>6706.7253967658708</v>
      </c>
      <c r="N18357" s="64">
        <f>GP_need_index[[#This Row],[Normalised weighted population]]/GP_need_index[[#This Row],[Registered population]]</f>
        <v>0.90322145580132374</v>
      </c>
    </row>
    <row r="18358" spans="1:14" x14ac:dyDescent="0.2">
      <c r="A18358" s="46" t="s">
        <v>13248</v>
      </c>
      <c r="B18358" s="33" t="s">
        <v>756</v>
      </c>
      <c r="C18358" s="1" t="s">
        <v>12828</v>
      </c>
      <c r="D18358" s="1" t="s">
        <v>6648</v>
      </c>
      <c r="E18358" s="1" t="s">
        <v>6651</v>
      </c>
      <c r="F18358" s="62">
        <v>6761.416666666667</v>
      </c>
      <c r="G18358" s="62">
        <v>66.149387591602704</v>
      </c>
      <c r="H18358" s="62">
        <v>69.264550219315325</v>
      </c>
      <c r="I18358" s="62">
        <v>2031.172</v>
      </c>
      <c r="J18358" s="62">
        <v>2109.0365333794539</v>
      </c>
      <c r="K18358" s="62">
        <v>2031.172</v>
      </c>
      <c r="L18358" s="62">
        <v>140688.21499806715</v>
      </c>
      <c r="M18358" s="63">
        <v>7268.0592493484746</v>
      </c>
      <c r="N18358" s="68">
        <f>GP_need_index[[#This Row],[Normalised weighted population]]/GP_need_index[[#This Row],[Registered population]]</f>
        <v>1.0749314245311226</v>
      </c>
    </row>
    <row r="18359" spans="1:14" hidden="1" x14ac:dyDescent="0.2">
      <c r="A18359" s="46" t="s">
        <v>13249</v>
      </c>
      <c r="B18359" s="33" t="s">
        <v>756</v>
      </c>
      <c r="C18359" s="1" t="s">
        <v>12828</v>
      </c>
      <c r="D18359" s="1" t="s">
        <v>6648</v>
      </c>
      <c r="E18359" s="1" t="s">
        <v>6651</v>
      </c>
      <c r="F18359" s="62">
        <v>6787.403989840619</v>
      </c>
      <c r="G18359" s="62">
        <v>66.149387591602704</v>
      </c>
      <c r="H18359" s="62">
        <v>69.264550219315325</v>
      </c>
      <c r="I18359" s="62">
        <v>2031.172</v>
      </c>
      <c r="J18359" s="62">
        <v>2109.0365333794539</v>
      </c>
      <c r="K18359" s="62">
        <v>2031.172</v>
      </c>
      <c r="L18359" s="62">
        <v>140688.21499806715</v>
      </c>
      <c r="M18359" s="63">
        <v>7299.1986871513882</v>
      </c>
      <c r="N18359" s="64">
        <f>GP_need_index[[#This Row],[Normalised weighted population]]/GP_need_index[[#This Row],[Registered population]]</f>
        <v>1.0754036002685008</v>
      </c>
    </row>
    <row r="18360" spans="1:14" hidden="1" x14ac:dyDescent="0.2">
      <c r="A18360" s="46" t="s">
        <v>13250</v>
      </c>
      <c r="B18360" s="33" t="s">
        <v>756</v>
      </c>
      <c r="C18360" s="1" t="s">
        <v>12828</v>
      </c>
      <c r="D18360" s="1" t="s">
        <v>6648</v>
      </c>
      <c r="E18360" s="1" t="s">
        <v>6651</v>
      </c>
      <c r="F18360" s="62">
        <v>6811.9389246643223</v>
      </c>
      <c r="G18360" s="62">
        <v>66.149387591602704</v>
      </c>
      <c r="H18360" s="62">
        <v>69.264550219315325</v>
      </c>
      <c r="I18360" s="62">
        <v>2031.172</v>
      </c>
      <c r="J18360" s="62">
        <v>2109.0365333794539</v>
      </c>
      <c r="K18360" s="62">
        <v>2031.172</v>
      </c>
      <c r="L18360" s="62">
        <v>140688.21499806715</v>
      </c>
      <c r="M18360" s="63">
        <v>7328.8044960224161</v>
      </c>
      <c r="N18360" s="64">
        <f>GP_need_index[[#This Row],[Normalised weighted population]]/GP_need_index[[#This Row],[Registered population]]</f>
        <v>1.0758764247704355</v>
      </c>
    </row>
    <row r="18361" spans="1:14" x14ac:dyDescent="0.2">
      <c r="A18361" s="46" t="s">
        <v>13248</v>
      </c>
      <c r="B18361" s="33" t="s">
        <v>783</v>
      </c>
      <c r="C18361" s="1" t="s">
        <v>12829</v>
      </c>
      <c r="D18361" s="1" t="s">
        <v>6648</v>
      </c>
      <c r="E18361" s="1" t="s">
        <v>6651</v>
      </c>
      <c r="F18361" s="62">
        <v>9341.3333333333321</v>
      </c>
      <c r="G18361" s="62">
        <v>130.01582811004087</v>
      </c>
      <c r="H18361" s="62">
        <v>130.06456128013912</v>
      </c>
      <c r="I18361" s="62">
        <v>2257.7060000000001</v>
      </c>
      <c r="J18361" s="62">
        <v>2109.0365333794539</v>
      </c>
      <c r="K18361" s="62">
        <v>2257.7060000000001</v>
      </c>
      <c r="L18361" s="62">
        <v>293647.54038953775</v>
      </c>
      <c r="M18361" s="63">
        <v>15170.053312609951</v>
      </c>
      <c r="N18361" s="68">
        <f>GP_need_index[[#This Row],[Normalised weighted population]]/GP_need_index[[#This Row],[Registered population]]</f>
        <v>1.6239708798825956</v>
      </c>
    </row>
    <row r="18362" spans="1:14" hidden="1" x14ac:dyDescent="0.2">
      <c r="A18362" s="46" t="s">
        <v>13249</v>
      </c>
      <c r="B18362" s="33" t="s">
        <v>783</v>
      </c>
      <c r="C18362" s="1" t="s">
        <v>12829</v>
      </c>
      <c r="D18362" s="1" t="s">
        <v>6648</v>
      </c>
      <c r="E18362" s="1" t="s">
        <v>6651</v>
      </c>
      <c r="F18362" s="62">
        <v>9358.9858177090518</v>
      </c>
      <c r="G18362" s="62">
        <v>130.01582811004087</v>
      </c>
      <c r="H18362" s="62">
        <v>130.06456128013912</v>
      </c>
      <c r="I18362" s="62">
        <v>2257.7060000000001</v>
      </c>
      <c r="J18362" s="62">
        <v>2109.0365333794539</v>
      </c>
      <c r="K18362" s="62">
        <v>2257.7060000000001</v>
      </c>
      <c r="L18362" s="62">
        <v>293647.54038953775</v>
      </c>
      <c r="M18362" s="63">
        <v>15235.048232902771</v>
      </c>
      <c r="N18362" s="64">
        <f>GP_need_index[[#This Row],[Normalised weighted population]]/GP_need_index[[#This Row],[Registered population]]</f>
        <v>1.6278524756469923</v>
      </c>
    </row>
    <row r="18363" spans="1:14" hidden="1" x14ac:dyDescent="0.2">
      <c r="A18363" s="46" t="s">
        <v>13250</v>
      </c>
      <c r="B18363" s="33" t="s">
        <v>783</v>
      </c>
      <c r="C18363" s="1" t="s">
        <v>12829</v>
      </c>
      <c r="D18363" s="1" t="s">
        <v>6648</v>
      </c>
      <c r="E18363" s="1" t="s">
        <v>6651</v>
      </c>
      <c r="F18363" s="62">
        <v>9376.7069256455634</v>
      </c>
      <c r="G18363" s="62">
        <v>130.01582811004087</v>
      </c>
      <c r="H18363" s="62">
        <v>130.06456128013912</v>
      </c>
      <c r="I18363" s="62">
        <v>2257.7060000000001</v>
      </c>
      <c r="J18363" s="62">
        <v>2109.0365333794539</v>
      </c>
      <c r="K18363" s="62">
        <v>2257.7060000000001</v>
      </c>
      <c r="L18363" s="62">
        <v>293647.54038953775</v>
      </c>
      <c r="M18363" s="63">
        <v>15296.84212911746</v>
      </c>
      <c r="N18363" s="64">
        <f>GP_need_index[[#This Row],[Normalised weighted population]]/GP_need_index[[#This Row],[Registered population]]</f>
        <v>1.6313661342320678</v>
      </c>
    </row>
    <row r="18364" spans="1:14" x14ac:dyDescent="0.2">
      <c r="A18364" s="46" t="s">
        <v>13248</v>
      </c>
      <c r="B18364" s="33" t="s">
        <v>761</v>
      </c>
      <c r="C18364" s="1" t="s">
        <v>12830</v>
      </c>
      <c r="D18364" s="1" t="s">
        <v>6648</v>
      </c>
      <c r="E18364" s="1" t="s">
        <v>6651</v>
      </c>
      <c r="F18364" s="62">
        <v>4305.916666666667</v>
      </c>
      <c r="G18364" s="62">
        <v>44.960286348674195</v>
      </c>
      <c r="H18364" s="62">
        <v>44.639877120241565</v>
      </c>
      <c r="I18364" s="62">
        <v>2145.0279999999998</v>
      </c>
      <c r="J18364" s="62">
        <v>2109.0365333794539</v>
      </c>
      <c r="K18364" s="62">
        <v>2145.0279999999998</v>
      </c>
      <c r="L18364" s="62">
        <v>95753.78633947752</v>
      </c>
      <c r="M18364" s="63">
        <v>4946.7127895135955</v>
      </c>
      <c r="N18364" s="68">
        <f>GP_need_index[[#This Row],[Normalised weighted population]]/GP_need_index[[#This Row],[Registered population]]</f>
        <v>1.148817585766932</v>
      </c>
    </row>
    <row r="18365" spans="1:14" hidden="1" x14ac:dyDescent="0.2">
      <c r="A18365" s="46" t="s">
        <v>13249</v>
      </c>
      <c r="B18365" s="33" t="s">
        <v>761</v>
      </c>
      <c r="C18365" s="1" t="s">
        <v>12830</v>
      </c>
      <c r="D18365" s="1" t="s">
        <v>6648</v>
      </c>
      <c r="E18365" s="1" t="s">
        <v>6651</v>
      </c>
      <c r="F18365" s="62">
        <v>4318.5734161557502</v>
      </c>
      <c r="G18365" s="62">
        <v>44.960286348674195</v>
      </c>
      <c r="H18365" s="62">
        <v>44.639877120241565</v>
      </c>
      <c r="I18365" s="62">
        <v>2145.0279999999998</v>
      </c>
      <c r="J18365" s="62">
        <v>2109.0365333794539</v>
      </c>
      <c r="K18365" s="62">
        <v>2145.0279999999998</v>
      </c>
      <c r="L18365" s="62">
        <v>95753.78633947752</v>
      </c>
      <c r="M18365" s="63">
        <v>4967.9065979228681</v>
      </c>
      <c r="N18365" s="64">
        <f>GP_need_index[[#This Row],[Normalised weighted population]]/GP_need_index[[#This Row],[Registered population]]</f>
        <v>1.1503582593589743</v>
      </c>
    </row>
    <row r="18366" spans="1:14" hidden="1" x14ac:dyDescent="0.2">
      <c r="A18366" s="46" t="s">
        <v>13250</v>
      </c>
      <c r="B18366" s="33" t="s">
        <v>761</v>
      </c>
      <c r="C18366" s="1" t="s">
        <v>12830</v>
      </c>
      <c r="D18366" s="1" t="s">
        <v>6648</v>
      </c>
      <c r="E18366" s="1" t="s">
        <v>6651</v>
      </c>
      <c r="F18366" s="62">
        <v>4331.7230810301726</v>
      </c>
      <c r="G18366" s="62">
        <v>44.960286348674195</v>
      </c>
      <c r="H18366" s="62">
        <v>44.639877120241565</v>
      </c>
      <c r="I18366" s="62">
        <v>2145.0279999999998</v>
      </c>
      <c r="J18366" s="62">
        <v>2109.0365333794539</v>
      </c>
      <c r="K18366" s="62">
        <v>2145.0279999999998</v>
      </c>
      <c r="L18366" s="62">
        <v>95753.78633947752</v>
      </c>
      <c r="M18366" s="63">
        <v>4988.0566033592359</v>
      </c>
      <c r="N18366" s="64">
        <f>GP_need_index[[#This Row],[Normalised weighted population]]/GP_need_index[[#This Row],[Registered population]]</f>
        <v>1.1515178856200046</v>
      </c>
    </row>
    <row r="18367" spans="1:14" x14ac:dyDescent="0.2">
      <c r="A18367" s="46" t="s">
        <v>13248</v>
      </c>
      <c r="B18367" s="33" t="s">
        <v>785</v>
      </c>
      <c r="C18367" s="1" t="s">
        <v>10223</v>
      </c>
      <c r="D18367" s="1" t="s">
        <v>6648</v>
      </c>
      <c r="E18367" s="1" t="s">
        <v>6651</v>
      </c>
      <c r="F18367" s="62">
        <v>5862.9166666666679</v>
      </c>
      <c r="G18367" s="62">
        <v>67.072735060147792</v>
      </c>
      <c r="H18367" s="62">
        <v>71.252823633542107</v>
      </c>
      <c r="I18367" s="62">
        <v>2111.73</v>
      </c>
      <c r="J18367" s="62">
        <v>2109.0365333794539</v>
      </c>
      <c r="K18367" s="62">
        <v>2111.73</v>
      </c>
      <c r="L18367" s="62">
        <v>150466.72525165987</v>
      </c>
      <c r="M18367" s="63">
        <v>7773.2244609083045</v>
      </c>
      <c r="N18367" s="68">
        <f>GP_need_index[[#This Row],[Normalised weighted population]]/GP_need_index[[#This Row],[Registered population]]</f>
        <v>1.3258289180712051</v>
      </c>
    </row>
    <row r="18368" spans="1:14" hidden="1" x14ac:dyDescent="0.2">
      <c r="A18368" s="46" t="s">
        <v>13249</v>
      </c>
      <c r="B18368" s="33" t="s">
        <v>785</v>
      </c>
      <c r="C18368" s="1" t="s">
        <v>10223</v>
      </c>
      <c r="D18368" s="1" t="s">
        <v>6648</v>
      </c>
      <c r="E18368" s="1" t="s">
        <v>6651</v>
      </c>
      <c r="F18368" s="62">
        <v>5882.9304665298732</v>
      </c>
      <c r="G18368" s="62">
        <v>67.072735060147792</v>
      </c>
      <c r="H18368" s="62">
        <v>71.252823633542107</v>
      </c>
      <c r="I18368" s="62">
        <v>2111.73</v>
      </c>
      <c r="J18368" s="62">
        <v>2109.0365333794539</v>
      </c>
      <c r="K18368" s="62">
        <v>2111.73</v>
      </c>
      <c r="L18368" s="62">
        <v>150466.72525165987</v>
      </c>
      <c r="M18368" s="63">
        <v>7806.5282399948928</v>
      </c>
      <c r="N18368" s="64">
        <f>GP_need_index[[#This Row],[Normalised weighted population]]/GP_need_index[[#This Row],[Registered population]]</f>
        <v>1.3269795188654814</v>
      </c>
    </row>
    <row r="18369" spans="1:14" hidden="1" x14ac:dyDescent="0.2">
      <c r="A18369" s="46" t="s">
        <v>13250</v>
      </c>
      <c r="B18369" s="33" t="s">
        <v>785</v>
      </c>
      <c r="C18369" s="1" t="s">
        <v>10223</v>
      </c>
      <c r="D18369" s="1" t="s">
        <v>6648</v>
      </c>
      <c r="E18369" s="1" t="s">
        <v>6651</v>
      </c>
      <c r="F18369" s="62">
        <v>5902.2975844523326</v>
      </c>
      <c r="G18369" s="62">
        <v>67.072735060147792</v>
      </c>
      <c r="H18369" s="62">
        <v>71.252823633542107</v>
      </c>
      <c r="I18369" s="62">
        <v>2111.73</v>
      </c>
      <c r="J18369" s="62">
        <v>2109.0365333794539</v>
      </c>
      <c r="K18369" s="62">
        <v>2111.73</v>
      </c>
      <c r="L18369" s="62">
        <v>150466.72525165987</v>
      </c>
      <c r="M18369" s="63">
        <v>7838.1917955337231</v>
      </c>
      <c r="N18369" s="64">
        <f>GP_need_index[[#This Row],[Normalised weighted population]]/GP_need_index[[#This Row],[Registered population]]</f>
        <v>1.3279899366953081</v>
      </c>
    </row>
    <row r="18370" spans="1:14" x14ac:dyDescent="0.2">
      <c r="A18370" s="46" t="s">
        <v>13248</v>
      </c>
      <c r="B18370" s="33" t="s">
        <v>755</v>
      </c>
      <c r="C18370" s="1" t="s">
        <v>12831</v>
      </c>
      <c r="D18370" s="1" t="s">
        <v>6648</v>
      </c>
      <c r="E18370" s="1" t="s">
        <v>6651</v>
      </c>
      <c r="F18370" s="62">
        <v>1973.9166666666665</v>
      </c>
      <c r="G18370" s="62"/>
      <c r="H18370" s="62"/>
      <c r="I18370" s="62">
        <v>1910.7560000000001</v>
      </c>
      <c r="J18370" s="62">
        <v>2109.0365333794539</v>
      </c>
      <c r="K18370" s="62">
        <v>1910.7560000000001</v>
      </c>
      <c r="L18370" s="62"/>
      <c r="M18370" s="63"/>
      <c r="N18370" s="68">
        <f>GP_need_index[[#This Row],[Normalised weighted population]]/GP_need_index[[#This Row],[Registered population]]</f>
        <v>0</v>
      </c>
    </row>
    <row r="18371" spans="1:14" hidden="1" x14ac:dyDescent="0.2">
      <c r="A18371" s="46" t="s">
        <v>13249</v>
      </c>
      <c r="B18371" s="33" t="s">
        <v>755</v>
      </c>
      <c r="C18371" s="1" t="s">
        <v>12831</v>
      </c>
      <c r="D18371" s="1" t="s">
        <v>6648</v>
      </c>
      <c r="E18371" s="1" t="s">
        <v>6651</v>
      </c>
      <c r="F18371" s="62">
        <v>1981.0335691212172</v>
      </c>
      <c r="G18371" s="62"/>
      <c r="H18371" s="62"/>
      <c r="I18371" s="62">
        <v>1910.7560000000001</v>
      </c>
      <c r="J18371" s="62">
        <v>2109.0365333794539</v>
      </c>
      <c r="K18371" s="62">
        <v>1910.7560000000001</v>
      </c>
      <c r="L18371" s="62"/>
      <c r="M18371" s="63"/>
      <c r="N18371" s="64">
        <f>GP_need_index[[#This Row],[Normalised weighted population]]/GP_need_index[[#This Row],[Registered population]]</f>
        <v>0</v>
      </c>
    </row>
    <row r="18372" spans="1:14" hidden="1" x14ac:dyDescent="0.2">
      <c r="A18372" s="46" t="s">
        <v>13250</v>
      </c>
      <c r="B18372" s="33" t="s">
        <v>755</v>
      </c>
      <c r="C18372" s="1" t="s">
        <v>12831</v>
      </c>
      <c r="D18372" s="1" t="s">
        <v>6648</v>
      </c>
      <c r="E18372" s="1" t="s">
        <v>6651</v>
      </c>
      <c r="F18372" s="62">
        <v>1988.1611772174724</v>
      </c>
      <c r="G18372" s="62"/>
      <c r="H18372" s="62"/>
      <c r="I18372" s="62">
        <v>1910.7560000000001</v>
      </c>
      <c r="J18372" s="62">
        <v>2109.0365333794539</v>
      </c>
      <c r="K18372" s="62">
        <v>1910.7560000000001</v>
      </c>
      <c r="L18372" s="62"/>
      <c r="M18372" s="63"/>
      <c r="N18372" s="64">
        <f>GP_need_index[[#This Row],[Normalised weighted population]]/GP_need_index[[#This Row],[Registered population]]</f>
        <v>0</v>
      </c>
    </row>
    <row r="18373" spans="1:14" x14ac:dyDescent="0.2">
      <c r="A18373" s="46" t="s">
        <v>13248</v>
      </c>
      <c r="B18373" s="33" t="s">
        <v>769</v>
      </c>
      <c r="C18373" s="1" t="s">
        <v>12832</v>
      </c>
      <c r="D18373" s="1" t="s">
        <v>6648</v>
      </c>
      <c r="E18373" s="1" t="s">
        <v>6651</v>
      </c>
      <c r="F18373" s="62">
        <v>1758.7499999999998</v>
      </c>
      <c r="G18373" s="62"/>
      <c r="H18373" s="62"/>
      <c r="I18373" s="62">
        <v>2064.165</v>
      </c>
      <c r="J18373" s="62">
        <v>2109.0365333794539</v>
      </c>
      <c r="K18373" s="62">
        <v>2064.165</v>
      </c>
      <c r="L18373" s="62"/>
      <c r="M18373" s="63"/>
      <c r="N18373" s="68">
        <f>GP_need_index[[#This Row],[Normalised weighted population]]/GP_need_index[[#This Row],[Registered population]]</f>
        <v>0</v>
      </c>
    </row>
    <row r="18374" spans="1:14" hidden="1" x14ac:dyDescent="0.2">
      <c r="A18374" s="46" t="s">
        <v>13249</v>
      </c>
      <c r="B18374" s="33" t="s">
        <v>769</v>
      </c>
      <c r="C18374" s="1" t="s">
        <v>12832</v>
      </c>
      <c r="D18374" s="1" t="s">
        <v>6648</v>
      </c>
      <c r="E18374" s="1" t="s">
        <v>6651</v>
      </c>
      <c r="F18374" s="62">
        <v>1763.0858879145844</v>
      </c>
      <c r="G18374" s="62"/>
      <c r="H18374" s="62"/>
      <c r="I18374" s="62">
        <v>2064.165</v>
      </c>
      <c r="J18374" s="62">
        <v>2109.0365333794539</v>
      </c>
      <c r="K18374" s="62">
        <v>2064.165</v>
      </c>
      <c r="L18374" s="62"/>
      <c r="M18374" s="63"/>
      <c r="N18374" s="64">
        <f>GP_need_index[[#This Row],[Normalised weighted population]]/GP_need_index[[#This Row],[Registered population]]</f>
        <v>0</v>
      </c>
    </row>
    <row r="18375" spans="1:14" hidden="1" x14ac:dyDescent="0.2">
      <c r="A18375" s="46" t="s">
        <v>13250</v>
      </c>
      <c r="B18375" s="33" t="s">
        <v>769</v>
      </c>
      <c r="C18375" s="1" t="s">
        <v>12832</v>
      </c>
      <c r="D18375" s="1" t="s">
        <v>6648</v>
      </c>
      <c r="E18375" s="1" t="s">
        <v>6651</v>
      </c>
      <c r="F18375" s="62">
        <v>1767.5605033259826</v>
      </c>
      <c r="G18375" s="62"/>
      <c r="H18375" s="62"/>
      <c r="I18375" s="62">
        <v>2064.165</v>
      </c>
      <c r="J18375" s="62">
        <v>2109.0365333794539</v>
      </c>
      <c r="K18375" s="62">
        <v>2064.165</v>
      </c>
      <c r="L18375" s="62"/>
      <c r="M18375" s="63"/>
      <c r="N18375" s="64">
        <f>GP_need_index[[#This Row],[Normalised weighted population]]/GP_need_index[[#This Row],[Registered population]]</f>
        <v>0</v>
      </c>
    </row>
    <row r="18376" spans="1:14" x14ac:dyDescent="0.2">
      <c r="A18376" s="46" t="s">
        <v>13248</v>
      </c>
      <c r="B18376" s="33" t="s">
        <v>764</v>
      </c>
      <c r="C18376" s="1" t="s">
        <v>12833</v>
      </c>
      <c r="D18376" s="1" t="s">
        <v>6648</v>
      </c>
      <c r="E18376" s="1" t="s">
        <v>6651</v>
      </c>
      <c r="F18376" s="62">
        <v>3196.333333333333</v>
      </c>
      <c r="G18376" s="62">
        <v>32.011134165873287</v>
      </c>
      <c r="H18376" s="62">
        <v>31.31663972919393</v>
      </c>
      <c r="I18376" s="62">
        <v>2196.5309999999999</v>
      </c>
      <c r="J18376" s="62">
        <v>2109.0365333794539</v>
      </c>
      <c r="K18376" s="62">
        <v>2196.5309999999999</v>
      </c>
      <c r="L18376" s="62">
        <v>68787.96998100607</v>
      </c>
      <c r="M18376" s="63">
        <v>3553.6383873462678</v>
      </c>
      <c r="N18376" s="68">
        <f>GP_need_index[[#This Row],[Normalised weighted population]]/GP_need_index[[#This Row],[Registered population]]</f>
        <v>1.1117859174094071</v>
      </c>
    </row>
    <row r="18377" spans="1:14" hidden="1" x14ac:dyDescent="0.2">
      <c r="A18377" s="46" t="s">
        <v>13249</v>
      </c>
      <c r="B18377" s="33" t="s">
        <v>764</v>
      </c>
      <c r="C18377" s="1" t="s">
        <v>12833</v>
      </c>
      <c r="D18377" s="1" t="s">
        <v>6648</v>
      </c>
      <c r="E18377" s="1" t="s">
        <v>6651</v>
      </c>
      <c r="F18377" s="62">
        <v>3204.5625031031959</v>
      </c>
      <c r="G18377" s="62">
        <v>32.011134165873287</v>
      </c>
      <c r="H18377" s="62">
        <v>31.31663972919393</v>
      </c>
      <c r="I18377" s="62">
        <v>2196.5309999999999</v>
      </c>
      <c r="J18377" s="62">
        <v>2109.0365333794539</v>
      </c>
      <c r="K18377" s="62">
        <v>2196.5309999999999</v>
      </c>
      <c r="L18377" s="62">
        <v>68787.96998100607</v>
      </c>
      <c r="M18377" s="63">
        <v>3568.8636762081787</v>
      </c>
      <c r="N18377" s="64">
        <f>GP_need_index[[#This Row],[Normalised weighted population]]/GP_need_index[[#This Row],[Registered population]]</f>
        <v>1.1136820307771202</v>
      </c>
    </row>
    <row r="18378" spans="1:14" hidden="1" x14ac:dyDescent="0.2">
      <c r="A18378" s="46" t="s">
        <v>13250</v>
      </c>
      <c r="B18378" s="33" t="s">
        <v>764</v>
      </c>
      <c r="C18378" s="1" t="s">
        <v>12833</v>
      </c>
      <c r="D18378" s="1" t="s">
        <v>6648</v>
      </c>
      <c r="E18378" s="1" t="s">
        <v>6651</v>
      </c>
      <c r="F18378" s="62">
        <v>3213.3969963675568</v>
      </c>
      <c r="G18378" s="62">
        <v>32.011134165873287</v>
      </c>
      <c r="H18378" s="62">
        <v>31.31663972919393</v>
      </c>
      <c r="I18378" s="62">
        <v>2196.5309999999999</v>
      </c>
      <c r="J18378" s="62">
        <v>2109.0365333794539</v>
      </c>
      <c r="K18378" s="62">
        <v>2196.5309999999999</v>
      </c>
      <c r="L18378" s="62">
        <v>68787.96998100607</v>
      </c>
      <c r="M18378" s="63">
        <v>3583.3391139121236</v>
      </c>
      <c r="N18378" s="64">
        <f>GP_need_index[[#This Row],[Normalised weighted population]]/GP_need_index[[#This Row],[Registered population]]</f>
        <v>1.1151249341313108</v>
      </c>
    </row>
    <row r="18379" spans="1:14" x14ac:dyDescent="0.2">
      <c r="A18379" s="46" t="s">
        <v>13248</v>
      </c>
      <c r="B18379" s="33" t="s">
        <v>780</v>
      </c>
      <c r="C18379" s="1" t="s">
        <v>12834</v>
      </c>
      <c r="D18379" s="1" t="s">
        <v>6648</v>
      </c>
      <c r="E18379" s="1" t="s">
        <v>6651</v>
      </c>
      <c r="F18379" s="62">
        <v>6597.75</v>
      </c>
      <c r="G18379" s="62">
        <v>48.291287528657115</v>
      </c>
      <c r="H18379" s="62">
        <v>47.667087183160085</v>
      </c>
      <c r="I18379" s="62">
        <v>2108.5369999999998</v>
      </c>
      <c r="J18379" s="62">
        <v>2109.0365333794539</v>
      </c>
      <c r="K18379" s="62">
        <v>2108.5369999999998</v>
      </c>
      <c r="L18379" s="62">
        <v>100507.81700791881</v>
      </c>
      <c r="M18379" s="63">
        <v>5192.3095978313759</v>
      </c>
      <c r="N18379" s="68">
        <f>GP_need_index[[#This Row],[Normalised weighted population]]/GP_need_index[[#This Row],[Registered population]]</f>
        <v>0.78698186470105347</v>
      </c>
    </row>
    <row r="18380" spans="1:14" hidden="1" x14ac:dyDescent="0.2">
      <c r="A18380" s="46" t="s">
        <v>13249</v>
      </c>
      <c r="B18380" s="33" t="s">
        <v>780</v>
      </c>
      <c r="C18380" s="1" t="s">
        <v>12834</v>
      </c>
      <c r="D18380" s="1" t="s">
        <v>6648</v>
      </c>
      <c r="E18380" s="1" t="s">
        <v>6651</v>
      </c>
      <c r="F18380" s="62">
        <v>6625.3725902195492</v>
      </c>
      <c r="G18380" s="62">
        <v>48.291287528657115</v>
      </c>
      <c r="H18380" s="62">
        <v>47.667087183160085</v>
      </c>
      <c r="I18380" s="62">
        <v>2108.5369999999998</v>
      </c>
      <c r="J18380" s="62">
        <v>2109.0365333794539</v>
      </c>
      <c r="K18380" s="62">
        <v>2108.5369999999998</v>
      </c>
      <c r="L18380" s="62">
        <v>100507.81700791881</v>
      </c>
      <c r="M18380" s="63">
        <v>5214.5556467734832</v>
      </c>
      <c r="N18380" s="64">
        <f>GP_need_index[[#This Row],[Normalised weighted population]]/GP_need_index[[#This Row],[Registered population]]</f>
        <v>0.78705847494090675</v>
      </c>
    </row>
    <row r="18381" spans="1:14" hidden="1" x14ac:dyDescent="0.2">
      <c r="A18381" s="46" t="s">
        <v>13250</v>
      </c>
      <c r="B18381" s="33" t="s">
        <v>780</v>
      </c>
      <c r="C18381" s="1" t="s">
        <v>12834</v>
      </c>
      <c r="D18381" s="1" t="s">
        <v>6648</v>
      </c>
      <c r="E18381" s="1" t="s">
        <v>6651</v>
      </c>
      <c r="F18381" s="62">
        <v>6651.7404103385743</v>
      </c>
      <c r="G18381" s="62">
        <v>48.291287528657115</v>
      </c>
      <c r="H18381" s="62">
        <v>47.667087183160085</v>
      </c>
      <c r="I18381" s="62">
        <v>2108.5369999999998</v>
      </c>
      <c r="J18381" s="62">
        <v>2109.0365333794539</v>
      </c>
      <c r="K18381" s="62">
        <v>2108.5369999999998</v>
      </c>
      <c r="L18381" s="62">
        <v>100507.81700791881</v>
      </c>
      <c r="M18381" s="63">
        <v>5235.7060695037853</v>
      </c>
      <c r="N18381" s="64">
        <f>GP_need_index[[#This Row],[Normalised weighted population]]/GP_need_index[[#This Row],[Registered population]]</f>
        <v>0.78711821967166751</v>
      </c>
    </row>
    <row r="18382" spans="1:14" x14ac:dyDescent="0.2">
      <c r="A18382" s="46" t="s">
        <v>13248</v>
      </c>
      <c r="B18382" s="33" t="s">
        <v>771</v>
      </c>
      <c r="C18382" s="1" t="s">
        <v>12835</v>
      </c>
      <c r="D18382" s="1" t="s">
        <v>6648</v>
      </c>
      <c r="E18382" s="1" t="s">
        <v>6651</v>
      </c>
      <c r="F18382" s="62">
        <v>7925.4166666666661</v>
      </c>
      <c r="G18382" s="62">
        <v>74.030971068472013</v>
      </c>
      <c r="H18382" s="62">
        <v>74.041242048895427</v>
      </c>
      <c r="I18382" s="62">
        <v>1964.1369999999999</v>
      </c>
      <c r="J18382" s="62">
        <v>2109.0365333794539</v>
      </c>
      <c r="K18382" s="62">
        <v>1964.1369999999999</v>
      </c>
      <c r="L18382" s="62">
        <v>145427.14303419131</v>
      </c>
      <c r="M18382" s="63">
        <v>7512.8758442951239</v>
      </c>
      <c r="N18382" s="68">
        <f>GP_need_index[[#This Row],[Normalised weighted population]]/GP_need_index[[#This Row],[Registered population]]</f>
        <v>0.94794711247086372</v>
      </c>
    </row>
    <row r="18383" spans="1:14" hidden="1" x14ac:dyDescent="0.2">
      <c r="A18383" s="46" t="s">
        <v>13249</v>
      </c>
      <c r="B18383" s="33" t="s">
        <v>771</v>
      </c>
      <c r="C18383" s="1" t="s">
        <v>12835</v>
      </c>
      <c r="D18383" s="1" t="s">
        <v>6648</v>
      </c>
      <c r="E18383" s="1" t="s">
        <v>6651</v>
      </c>
      <c r="F18383" s="62">
        <v>7954.2232460723862</v>
      </c>
      <c r="G18383" s="62">
        <v>74.030971068472013</v>
      </c>
      <c r="H18383" s="62">
        <v>74.041242048895427</v>
      </c>
      <c r="I18383" s="62">
        <v>1964.1369999999999</v>
      </c>
      <c r="J18383" s="62">
        <v>2109.0365333794539</v>
      </c>
      <c r="K18383" s="62">
        <v>1964.1369999999999</v>
      </c>
      <c r="L18383" s="62">
        <v>145427.14303419131</v>
      </c>
      <c r="M18383" s="63">
        <v>7545.0641798670185</v>
      </c>
      <c r="N18383" s="64">
        <f>GP_need_index[[#This Row],[Normalised weighted population]]/GP_need_index[[#This Row],[Registered population]]</f>
        <v>0.94856077664058513</v>
      </c>
    </row>
    <row r="18384" spans="1:14" hidden="1" x14ac:dyDescent="0.2">
      <c r="A18384" s="46" t="s">
        <v>13250</v>
      </c>
      <c r="B18384" s="33" t="s">
        <v>771</v>
      </c>
      <c r="C18384" s="1" t="s">
        <v>12835</v>
      </c>
      <c r="D18384" s="1" t="s">
        <v>6648</v>
      </c>
      <c r="E18384" s="1" t="s">
        <v>6651</v>
      </c>
      <c r="F18384" s="62">
        <v>7980.76338069342</v>
      </c>
      <c r="G18384" s="62">
        <v>74.030971068472013</v>
      </c>
      <c r="H18384" s="62">
        <v>74.041242048895427</v>
      </c>
      <c r="I18384" s="62">
        <v>1964.1369999999999</v>
      </c>
      <c r="J18384" s="62">
        <v>2109.0365333794539</v>
      </c>
      <c r="K18384" s="62">
        <v>1964.1369999999999</v>
      </c>
      <c r="L18384" s="62">
        <v>145427.14303419131</v>
      </c>
      <c r="M18384" s="63">
        <v>7575.6672279004952</v>
      </c>
      <c r="N18384" s="64">
        <f>GP_need_index[[#This Row],[Normalised weighted population]]/GP_need_index[[#This Row],[Registered population]]</f>
        <v>0.94924092677989813</v>
      </c>
    </row>
    <row r="18385" spans="1:14" x14ac:dyDescent="0.2">
      <c r="A18385" s="46" t="s">
        <v>13248</v>
      </c>
      <c r="B18385" s="33" t="s">
        <v>778</v>
      </c>
      <c r="C18385" s="1" t="s">
        <v>12836</v>
      </c>
      <c r="D18385" s="1" t="s">
        <v>6648</v>
      </c>
      <c r="E18385" s="1" t="s">
        <v>6651</v>
      </c>
      <c r="F18385" s="62">
        <v>17534.583333333336</v>
      </c>
      <c r="G18385" s="62">
        <v>234.32088689631786</v>
      </c>
      <c r="H18385" s="62">
        <v>239.76620156315926</v>
      </c>
      <c r="I18385" s="62">
        <v>2204.2919999999999</v>
      </c>
      <c r="J18385" s="62">
        <v>2109.0365333794539</v>
      </c>
      <c r="K18385" s="62">
        <v>2204.2919999999999</v>
      </c>
      <c r="L18385" s="62">
        <v>528514.71997605939</v>
      </c>
      <c r="M18385" s="63">
        <v>27303.468872581765</v>
      </c>
      <c r="N18385" s="68">
        <f>GP_need_index[[#This Row],[Normalised weighted population]]/GP_need_index[[#This Row],[Registered population]]</f>
        <v>1.5571210534941955</v>
      </c>
    </row>
    <row r="18386" spans="1:14" hidden="1" x14ac:dyDescent="0.2">
      <c r="A18386" s="46" t="s">
        <v>13249</v>
      </c>
      <c r="B18386" s="33" t="s">
        <v>778</v>
      </c>
      <c r="C18386" s="1" t="s">
        <v>12836</v>
      </c>
      <c r="D18386" s="1" t="s">
        <v>6648</v>
      </c>
      <c r="E18386" s="1" t="s">
        <v>6651</v>
      </c>
      <c r="F18386" s="62">
        <v>17572.811556704546</v>
      </c>
      <c r="G18386" s="62">
        <v>234.32088689631786</v>
      </c>
      <c r="H18386" s="62">
        <v>239.76620156315926</v>
      </c>
      <c r="I18386" s="62">
        <v>2204.2919999999999</v>
      </c>
      <c r="J18386" s="62">
        <v>2109.0365333794539</v>
      </c>
      <c r="K18386" s="62">
        <v>2204.2919999999999</v>
      </c>
      <c r="L18386" s="62">
        <v>528514.71997605939</v>
      </c>
      <c r="M18386" s="63">
        <v>27420.448473544395</v>
      </c>
      <c r="N18386" s="64">
        <f>GP_need_index[[#This Row],[Normalised weighted population]]/GP_need_index[[#This Row],[Registered population]]</f>
        <v>1.5603905149192068</v>
      </c>
    </row>
    <row r="18387" spans="1:14" hidden="1" x14ac:dyDescent="0.2">
      <c r="A18387" s="46" t="s">
        <v>13250</v>
      </c>
      <c r="B18387" s="33" t="s">
        <v>778</v>
      </c>
      <c r="C18387" s="1" t="s">
        <v>12836</v>
      </c>
      <c r="D18387" s="1" t="s">
        <v>6648</v>
      </c>
      <c r="E18387" s="1" t="s">
        <v>6651</v>
      </c>
      <c r="F18387" s="62">
        <v>17613.660675480183</v>
      </c>
      <c r="G18387" s="62">
        <v>234.32088689631786</v>
      </c>
      <c r="H18387" s="62">
        <v>239.76620156315926</v>
      </c>
      <c r="I18387" s="62">
        <v>2204.2919999999999</v>
      </c>
      <c r="J18387" s="62">
        <v>2109.0365333794539</v>
      </c>
      <c r="K18387" s="62">
        <v>2204.2919999999999</v>
      </c>
      <c r="L18387" s="62">
        <v>528514.71997605939</v>
      </c>
      <c r="M18387" s="63">
        <v>27531.666785507136</v>
      </c>
      <c r="N18387" s="64">
        <f>GP_need_index[[#This Row],[Normalised weighted population]]/GP_need_index[[#This Row],[Registered population]]</f>
        <v>1.5630860212853832</v>
      </c>
    </row>
    <row r="18388" spans="1:14" x14ac:dyDescent="0.2">
      <c r="A18388" s="46" t="s">
        <v>13248</v>
      </c>
      <c r="B18388" s="33" t="s">
        <v>834</v>
      </c>
      <c r="C18388" s="1" t="s">
        <v>12837</v>
      </c>
      <c r="D18388" s="1" t="s">
        <v>6648</v>
      </c>
      <c r="E18388" s="1" t="s">
        <v>6650</v>
      </c>
      <c r="F18388" s="62">
        <v>14178.083333333336</v>
      </c>
      <c r="G18388" s="62">
        <v>196.58227973126498</v>
      </c>
      <c r="H18388" s="62">
        <v>205.44437966679834</v>
      </c>
      <c r="I18388" s="62">
        <v>1907.3520000000001</v>
      </c>
      <c r="J18388" s="62">
        <v>1951.8266710029377</v>
      </c>
      <c r="K18388" s="62">
        <v>1907.3520000000001</v>
      </c>
      <c r="L18388" s="62">
        <v>391854.74844622717</v>
      </c>
      <c r="M18388" s="63">
        <v>20243.511717629288</v>
      </c>
      <c r="N18388" s="68">
        <f>GP_need_index[[#This Row],[Normalised weighted population]]/GP_need_index[[#This Row],[Registered population]]</f>
        <v>1.4278031269597524</v>
      </c>
    </row>
    <row r="18389" spans="1:14" hidden="1" x14ac:dyDescent="0.2">
      <c r="A18389" s="46" t="s">
        <v>13249</v>
      </c>
      <c r="B18389" s="33" t="s">
        <v>834</v>
      </c>
      <c r="C18389" s="1" t="s">
        <v>12837</v>
      </c>
      <c r="D18389" s="1" t="s">
        <v>6648</v>
      </c>
      <c r="E18389" s="1" t="s">
        <v>6650</v>
      </c>
      <c r="F18389" s="62">
        <v>14224.046717276889</v>
      </c>
      <c r="G18389" s="62">
        <v>196.58227973126498</v>
      </c>
      <c r="H18389" s="62">
        <v>205.44437966679834</v>
      </c>
      <c r="I18389" s="62">
        <v>1907.3520000000001</v>
      </c>
      <c r="J18389" s="62">
        <v>1951.8266710029377</v>
      </c>
      <c r="K18389" s="62">
        <v>1907.3520000000001</v>
      </c>
      <c r="L18389" s="62">
        <v>391854.74844622717</v>
      </c>
      <c r="M18389" s="63">
        <v>20330.24347811957</v>
      </c>
      <c r="N18389" s="64">
        <f>GP_need_index[[#This Row],[Normalised weighted population]]/GP_need_index[[#This Row],[Registered population]]</f>
        <v>1.4292868887604213</v>
      </c>
    </row>
    <row r="18390" spans="1:14" hidden="1" x14ac:dyDescent="0.2">
      <c r="A18390" s="46" t="s">
        <v>13250</v>
      </c>
      <c r="B18390" s="33" t="s">
        <v>834</v>
      </c>
      <c r="C18390" s="1" t="s">
        <v>12837</v>
      </c>
      <c r="D18390" s="1" t="s">
        <v>6648</v>
      </c>
      <c r="E18390" s="1" t="s">
        <v>6650</v>
      </c>
      <c r="F18390" s="62">
        <v>14270.848182132921</v>
      </c>
      <c r="G18390" s="62">
        <v>196.58227973126498</v>
      </c>
      <c r="H18390" s="62">
        <v>205.44437966679834</v>
      </c>
      <c r="I18390" s="62">
        <v>1907.3520000000001</v>
      </c>
      <c r="J18390" s="62">
        <v>1951.8266710029377</v>
      </c>
      <c r="K18390" s="62">
        <v>1907.3520000000001</v>
      </c>
      <c r="L18390" s="62">
        <v>391854.74844622717</v>
      </c>
      <c r="M18390" s="63">
        <v>20412.703667040605</v>
      </c>
      <c r="N18390" s="64">
        <f>GP_need_index[[#This Row],[Normalised weighted population]]/GP_need_index[[#This Row],[Registered population]]</f>
        <v>1.4303777467549039</v>
      </c>
    </row>
    <row r="18391" spans="1:14" x14ac:dyDescent="0.2">
      <c r="A18391" s="46" t="s">
        <v>13248</v>
      </c>
      <c r="B18391" s="33" t="s">
        <v>859</v>
      </c>
      <c r="C18391" s="1" t="s">
        <v>12838</v>
      </c>
      <c r="D18391" s="1" t="s">
        <v>6648</v>
      </c>
      <c r="E18391" s="1" t="s">
        <v>6650</v>
      </c>
      <c r="F18391" s="62">
        <v>9486.8333333333358</v>
      </c>
      <c r="G18391" s="62">
        <v>102.10103093155593</v>
      </c>
      <c r="H18391" s="62">
        <v>101.29190240675948</v>
      </c>
      <c r="I18391" s="62">
        <v>1956.5989999999999</v>
      </c>
      <c r="J18391" s="62">
        <v>1951.8266710029377</v>
      </c>
      <c r="K18391" s="62">
        <v>1956.5989999999999</v>
      </c>
      <c r="L18391" s="62">
        <v>198187.63495716319</v>
      </c>
      <c r="M18391" s="63">
        <v>10238.522632309312</v>
      </c>
      <c r="N18391" s="68">
        <f>GP_need_index[[#This Row],[Normalised weighted population]]/GP_need_index[[#This Row],[Registered population]]</f>
        <v>1.0792350063044545</v>
      </c>
    </row>
    <row r="18392" spans="1:14" hidden="1" x14ac:dyDescent="0.2">
      <c r="A18392" s="46" t="s">
        <v>13249</v>
      </c>
      <c r="B18392" s="33" t="s">
        <v>859</v>
      </c>
      <c r="C18392" s="1" t="s">
        <v>12838</v>
      </c>
      <c r="D18392" s="1" t="s">
        <v>6648</v>
      </c>
      <c r="E18392" s="1" t="s">
        <v>6650</v>
      </c>
      <c r="F18392" s="62">
        <v>9531.0910029938495</v>
      </c>
      <c r="G18392" s="62">
        <v>102.10103093155593</v>
      </c>
      <c r="H18392" s="62">
        <v>101.29190240675948</v>
      </c>
      <c r="I18392" s="62">
        <v>1956.5989999999999</v>
      </c>
      <c r="J18392" s="62">
        <v>1951.8266710029377</v>
      </c>
      <c r="K18392" s="62">
        <v>1956.5989999999999</v>
      </c>
      <c r="L18392" s="62">
        <v>198187.63495716319</v>
      </c>
      <c r="M18392" s="63">
        <v>10282.388790765724</v>
      </c>
      <c r="N18392" s="64">
        <f>GP_need_index[[#This Row],[Normalised weighted population]]/GP_need_index[[#This Row],[Registered population]]</f>
        <v>1.0788260008781663</v>
      </c>
    </row>
    <row r="18393" spans="1:14" hidden="1" x14ac:dyDescent="0.2">
      <c r="A18393" s="46" t="s">
        <v>13250</v>
      </c>
      <c r="B18393" s="33" t="s">
        <v>859</v>
      </c>
      <c r="C18393" s="1" t="s">
        <v>12838</v>
      </c>
      <c r="D18393" s="1" t="s">
        <v>6648</v>
      </c>
      <c r="E18393" s="1" t="s">
        <v>6650</v>
      </c>
      <c r="F18393" s="62">
        <v>9574.518897825812</v>
      </c>
      <c r="G18393" s="62">
        <v>102.10103093155593</v>
      </c>
      <c r="H18393" s="62">
        <v>101.29190240675948</v>
      </c>
      <c r="I18393" s="62">
        <v>1956.5989999999999</v>
      </c>
      <c r="J18393" s="62">
        <v>1951.8266710029377</v>
      </c>
      <c r="K18393" s="62">
        <v>1956.5989999999999</v>
      </c>
      <c r="L18393" s="62">
        <v>198187.63495716319</v>
      </c>
      <c r="M18393" s="63">
        <v>10324.094524548924</v>
      </c>
      <c r="N18393" s="64">
        <f>GP_need_index[[#This Row],[Normalised weighted population]]/GP_need_index[[#This Row],[Registered population]]</f>
        <v>1.0782885944163028</v>
      </c>
    </row>
    <row r="18394" spans="1:14" x14ac:dyDescent="0.2">
      <c r="A18394" s="46" t="s">
        <v>13248</v>
      </c>
      <c r="B18394" s="33" t="s">
        <v>855</v>
      </c>
      <c r="C18394" s="1" t="s">
        <v>12839</v>
      </c>
      <c r="D18394" s="1" t="s">
        <v>6648</v>
      </c>
      <c r="E18394" s="1" t="s">
        <v>6650</v>
      </c>
      <c r="F18394" s="62">
        <v>6761.2499999999991</v>
      </c>
      <c r="G18394" s="62">
        <v>55.488698069179463</v>
      </c>
      <c r="H18394" s="62">
        <v>53.599101337497657</v>
      </c>
      <c r="I18394" s="62">
        <v>1792.796</v>
      </c>
      <c r="J18394" s="62">
        <v>1951.8266710029377</v>
      </c>
      <c r="K18394" s="62">
        <v>1792.796</v>
      </c>
      <c r="L18394" s="62">
        <v>96092.254481460448</v>
      </c>
      <c r="M18394" s="63">
        <v>4964.1983088940397</v>
      </c>
      <c r="N18394" s="68">
        <f>GP_need_index[[#This Row],[Normalised weighted population]]/GP_need_index[[#This Row],[Registered population]]</f>
        <v>0.73421309800614387</v>
      </c>
    </row>
    <row r="18395" spans="1:14" hidden="1" x14ac:dyDescent="0.2">
      <c r="A18395" s="46" t="s">
        <v>13249</v>
      </c>
      <c r="B18395" s="33" t="s">
        <v>855</v>
      </c>
      <c r="C18395" s="1" t="s">
        <v>12839</v>
      </c>
      <c r="D18395" s="1" t="s">
        <v>6648</v>
      </c>
      <c r="E18395" s="1" t="s">
        <v>6650</v>
      </c>
      <c r="F18395" s="62">
        <v>6792.9783461023462</v>
      </c>
      <c r="G18395" s="62">
        <v>55.488698069179463</v>
      </c>
      <c r="H18395" s="62">
        <v>53.599101337497657</v>
      </c>
      <c r="I18395" s="62">
        <v>1792.796</v>
      </c>
      <c r="J18395" s="62">
        <v>1951.8266710029377</v>
      </c>
      <c r="K18395" s="62">
        <v>1792.796</v>
      </c>
      <c r="L18395" s="62">
        <v>96092.254481460448</v>
      </c>
      <c r="M18395" s="63">
        <v>4985.4670326589139</v>
      </c>
      <c r="N18395" s="64">
        <f>GP_need_index[[#This Row],[Normalised weighted population]]/GP_need_index[[#This Row],[Registered population]]</f>
        <v>0.73391475412540652</v>
      </c>
    </row>
    <row r="18396" spans="1:14" hidden="1" x14ac:dyDescent="0.2">
      <c r="A18396" s="46" t="s">
        <v>13250</v>
      </c>
      <c r="B18396" s="33" t="s">
        <v>855</v>
      </c>
      <c r="C18396" s="1" t="s">
        <v>12839</v>
      </c>
      <c r="D18396" s="1" t="s">
        <v>6648</v>
      </c>
      <c r="E18396" s="1" t="s">
        <v>6650</v>
      </c>
      <c r="F18396" s="62">
        <v>6824.5467892128145</v>
      </c>
      <c r="G18396" s="62">
        <v>55.488698069179463</v>
      </c>
      <c r="H18396" s="62">
        <v>53.599101337497657</v>
      </c>
      <c r="I18396" s="62">
        <v>1792.796</v>
      </c>
      <c r="J18396" s="62">
        <v>1951.8266710029377</v>
      </c>
      <c r="K18396" s="62">
        <v>1792.796</v>
      </c>
      <c r="L18396" s="62">
        <v>96092.254481460448</v>
      </c>
      <c r="M18396" s="63">
        <v>5005.6882638416637</v>
      </c>
      <c r="N18396" s="64">
        <f>GP_need_index[[#This Row],[Normalised weighted population]]/GP_need_index[[#This Row],[Registered population]]</f>
        <v>0.73348288442448362</v>
      </c>
    </row>
    <row r="18397" spans="1:14" x14ac:dyDescent="0.2">
      <c r="A18397" s="46" t="s">
        <v>13248</v>
      </c>
      <c r="B18397" s="33" t="s">
        <v>858</v>
      </c>
      <c r="C18397" s="1" t="s">
        <v>12840</v>
      </c>
      <c r="D18397" s="1" t="s">
        <v>6648</v>
      </c>
      <c r="E18397" s="1" t="s">
        <v>6650</v>
      </c>
      <c r="F18397" s="62">
        <v>8281.75</v>
      </c>
      <c r="G18397" s="62">
        <v>80.728230887344552</v>
      </c>
      <c r="H18397" s="62">
        <v>79.156229989999403</v>
      </c>
      <c r="I18397" s="62">
        <v>1927.4269999999999</v>
      </c>
      <c r="J18397" s="62">
        <v>1951.8266710029377</v>
      </c>
      <c r="K18397" s="62">
        <v>1927.4269999999999</v>
      </c>
      <c r="L18397" s="62">
        <v>152567.85490093456</v>
      </c>
      <c r="M18397" s="63">
        <v>7881.7704025971734</v>
      </c>
      <c r="N18397" s="68">
        <f>GP_need_index[[#This Row],[Normalised weighted population]]/GP_need_index[[#This Row],[Registered population]]</f>
        <v>0.95170349293291556</v>
      </c>
    </row>
    <row r="18398" spans="1:14" hidden="1" x14ac:dyDescent="0.2">
      <c r="A18398" s="46" t="s">
        <v>13249</v>
      </c>
      <c r="B18398" s="33" t="s">
        <v>858</v>
      </c>
      <c r="C18398" s="1" t="s">
        <v>12840</v>
      </c>
      <c r="D18398" s="1" t="s">
        <v>6648</v>
      </c>
      <c r="E18398" s="1" t="s">
        <v>6650</v>
      </c>
      <c r="F18398" s="62">
        <v>8308.8274112234394</v>
      </c>
      <c r="G18398" s="62">
        <v>80.728230887344552</v>
      </c>
      <c r="H18398" s="62">
        <v>79.156229989999403</v>
      </c>
      <c r="I18398" s="62">
        <v>1927.4269999999999</v>
      </c>
      <c r="J18398" s="62">
        <v>1951.8266710029377</v>
      </c>
      <c r="K18398" s="62">
        <v>1927.4269999999999</v>
      </c>
      <c r="L18398" s="62">
        <v>152567.85490093456</v>
      </c>
      <c r="M18398" s="63">
        <v>7915.5392383768922</v>
      </c>
      <c r="N18398" s="64">
        <f>GP_need_index[[#This Row],[Normalised weighted population]]/GP_need_index[[#This Row],[Registered population]]</f>
        <v>0.95266622432001657</v>
      </c>
    </row>
    <row r="18399" spans="1:14" hidden="1" x14ac:dyDescent="0.2">
      <c r="A18399" s="46" t="s">
        <v>13250</v>
      </c>
      <c r="B18399" s="33" t="s">
        <v>858</v>
      </c>
      <c r="C18399" s="1" t="s">
        <v>12840</v>
      </c>
      <c r="D18399" s="1" t="s">
        <v>6648</v>
      </c>
      <c r="E18399" s="1" t="s">
        <v>6650</v>
      </c>
      <c r="F18399" s="62">
        <v>8337.016276306982</v>
      </c>
      <c r="G18399" s="62">
        <v>80.728230887344552</v>
      </c>
      <c r="H18399" s="62">
        <v>79.156229989999403</v>
      </c>
      <c r="I18399" s="62">
        <v>1927.4269999999999</v>
      </c>
      <c r="J18399" s="62">
        <v>1951.8266710029377</v>
      </c>
      <c r="K18399" s="62">
        <v>1927.4269999999999</v>
      </c>
      <c r="L18399" s="62">
        <v>152567.85490093456</v>
      </c>
      <c r="M18399" s="63">
        <v>7947.6449463931749</v>
      </c>
      <c r="N18399" s="64">
        <f>GP_need_index[[#This Row],[Normalised weighted population]]/GP_need_index[[#This Row],[Registered population]]</f>
        <v>0.95329608135462518</v>
      </c>
    </row>
    <row r="18400" spans="1:14" x14ac:dyDescent="0.2">
      <c r="A18400" s="46" t="s">
        <v>13248</v>
      </c>
      <c r="B18400" s="33" t="s">
        <v>407</v>
      </c>
      <c r="C18400" s="1" t="s">
        <v>12841</v>
      </c>
      <c r="D18400" s="1" t="s">
        <v>6648</v>
      </c>
      <c r="E18400" s="1" t="s">
        <v>6650</v>
      </c>
      <c r="F18400" s="62">
        <v>11997.25</v>
      </c>
      <c r="G18400" s="62">
        <v>104.94531118896259</v>
      </c>
      <c r="H18400" s="62">
        <v>103.92993707524226</v>
      </c>
      <c r="I18400" s="62">
        <v>1978.519</v>
      </c>
      <c r="J18400" s="62">
        <v>1951.8266710029377</v>
      </c>
      <c r="K18400" s="62">
        <v>1978.519</v>
      </c>
      <c r="L18400" s="62">
        <v>205627.35517217126</v>
      </c>
      <c r="M18400" s="63">
        <v>10622.864187300234</v>
      </c>
      <c r="N18400" s="68">
        <f>GP_need_index[[#This Row],[Normalised weighted population]]/GP_need_index[[#This Row],[Registered population]]</f>
        <v>0.88544159597409688</v>
      </c>
    </row>
    <row r="18401" spans="1:14" hidden="1" x14ac:dyDescent="0.2">
      <c r="A18401" s="46" t="s">
        <v>13249</v>
      </c>
      <c r="B18401" s="33" t="s">
        <v>407</v>
      </c>
      <c r="C18401" s="1" t="s">
        <v>12841</v>
      </c>
      <c r="D18401" s="1" t="s">
        <v>6648</v>
      </c>
      <c r="E18401" s="1" t="s">
        <v>6650</v>
      </c>
      <c r="F18401" s="62">
        <v>12050.868802212226</v>
      </c>
      <c r="G18401" s="62">
        <v>104.94531118896259</v>
      </c>
      <c r="H18401" s="62">
        <v>103.92993707524226</v>
      </c>
      <c r="I18401" s="62">
        <v>1978.519</v>
      </c>
      <c r="J18401" s="62">
        <v>1951.8266710029377</v>
      </c>
      <c r="K18401" s="62">
        <v>1978.519</v>
      </c>
      <c r="L18401" s="62">
        <v>205627.35517217126</v>
      </c>
      <c r="M18401" s="63">
        <v>10668.377027427243</v>
      </c>
      <c r="N18401" s="64">
        <f>GP_need_index[[#This Row],[Normalised weighted population]]/GP_need_index[[#This Row],[Registered population]]</f>
        <v>0.88527866351584594</v>
      </c>
    </row>
    <row r="18402" spans="1:14" hidden="1" x14ac:dyDescent="0.2">
      <c r="A18402" s="46" t="s">
        <v>13250</v>
      </c>
      <c r="B18402" s="33" t="s">
        <v>407</v>
      </c>
      <c r="C18402" s="1" t="s">
        <v>12841</v>
      </c>
      <c r="D18402" s="1" t="s">
        <v>6648</v>
      </c>
      <c r="E18402" s="1" t="s">
        <v>6650</v>
      </c>
      <c r="F18402" s="62">
        <v>12103.422625778141</v>
      </c>
      <c r="G18402" s="62">
        <v>104.94531118896259</v>
      </c>
      <c r="H18402" s="62">
        <v>103.92993707524226</v>
      </c>
      <c r="I18402" s="62">
        <v>1978.519</v>
      </c>
      <c r="J18402" s="62">
        <v>1951.8266710029377</v>
      </c>
      <c r="K18402" s="62">
        <v>1978.519</v>
      </c>
      <c r="L18402" s="62">
        <v>205627.35517217126</v>
      </c>
      <c r="M18402" s="63">
        <v>10711.648343194282</v>
      </c>
      <c r="N18402" s="64">
        <f>GP_need_index[[#This Row],[Normalised weighted population]]/GP_need_index[[#This Row],[Registered population]]</f>
        <v>0.88500985831729717</v>
      </c>
    </row>
    <row r="18403" spans="1:14" x14ac:dyDescent="0.2">
      <c r="A18403" s="46" t="s">
        <v>13248</v>
      </c>
      <c r="B18403" s="33" t="s">
        <v>849</v>
      </c>
      <c r="C18403" s="1" t="s">
        <v>12842</v>
      </c>
      <c r="D18403" s="1" t="s">
        <v>6648</v>
      </c>
      <c r="E18403" s="1" t="s">
        <v>6650</v>
      </c>
      <c r="F18403" s="62">
        <v>6788.4166666666679</v>
      </c>
      <c r="G18403" s="62">
        <v>68.569532466726315</v>
      </c>
      <c r="H18403" s="62">
        <v>70.983380427124331</v>
      </c>
      <c r="I18403" s="62">
        <v>1827.9580000000001</v>
      </c>
      <c r="J18403" s="62">
        <v>1951.8266710029377</v>
      </c>
      <c r="K18403" s="62">
        <v>1827.9580000000001</v>
      </c>
      <c r="L18403" s="62">
        <v>129754.63811880535</v>
      </c>
      <c r="M18403" s="63">
        <v>6703.2224251207081</v>
      </c>
      <c r="N18403" s="68">
        <f>GP_need_index[[#This Row],[Normalised weighted population]]/GP_need_index[[#This Row],[Registered population]]</f>
        <v>0.98745005710031164</v>
      </c>
    </row>
    <row r="18404" spans="1:14" hidden="1" x14ac:dyDescent="0.2">
      <c r="A18404" s="46" t="s">
        <v>13249</v>
      </c>
      <c r="B18404" s="33" t="s">
        <v>849</v>
      </c>
      <c r="C18404" s="1" t="s">
        <v>12842</v>
      </c>
      <c r="D18404" s="1" t="s">
        <v>6648</v>
      </c>
      <c r="E18404" s="1" t="s">
        <v>6650</v>
      </c>
      <c r="F18404" s="62">
        <v>6814.7835007886151</v>
      </c>
      <c r="G18404" s="62">
        <v>68.569532466726315</v>
      </c>
      <c r="H18404" s="62">
        <v>70.983380427124331</v>
      </c>
      <c r="I18404" s="62">
        <v>1827.9580000000001</v>
      </c>
      <c r="J18404" s="62">
        <v>1951.8266710029377</v>
      </c>
      <c r="K18404" s="62">
        <v>1827.9580000000001</v>
      </c>
      <c r="L18404" s="62">
        <v>129754.63811880535</v>
      </c>
      <c r="M18404" s="63">
        <v>6731.9418632299748</v>
      </c>
      <c r="N18404" s="64">
        <f>GP_need_index[[#This Row],[Normalised weighted population]]/GP_need_index[[#This Row],[Registered population]]</f>
        <v>0.98784383428335565</v>
      </c>
    </row>
    <row r="18405" spans="1:14" hidden="1" x14ac:dyDescent="0.2">
      <c r="A18405" s="46" t="s">
        <v>13250</v>
      </c>
      <c r="B18405" s="33" t="s">
        <v>849</v>
      </c>
      <c r="C18405" s="1" t="s">
        <v>12842</v>
      </c>
      <c r="D18405" s="1" t="s">
        <v>6648</v>
      </c>
      <c r="E18405" s="1" t="s">
        <v>6650</v>
      </c>
      <c r="F18405" s="62">
        <v>6841.7313301921695</v>
      </c>
      <c r="G18405" s="62">
        <v>68.569532466726315</v>
      </c>
      <c r="H18405" s="62">
        <v>70.983380427124331</v>
      </c>
      <c r="I18405" s="62">
        <v>1827.9580000000001</v>
      </c>
      <c r="J18405" s="62">
        <v>1951.8266710029377</v>
      </c>
      <c r="K18405" s="62">
        <v>1827.9580000000001</v>
      </c>
      <c r="L18405" s="62">
        <v>129754.63811880535</v>
      </c>
      <c r="M18405" s="63">
        <v>6759.2468582953225</v>
      </c>
      <c r="N18405" s="64">
        <f>GP_need_index[[#This Row],[Normalised weighted population]]/GP_need_index[[#This Row],[Registered population]]</f>
        <v>0.98794391829845063</v>
      </c>
    </row>
    <row r="18406" spans="1:14" x14ac:dyDescent="0.2">
      <c r="A18406" s="46" t="s">
        <v>13248</v>
      </c>
      <c r="B18406" s="33" t="s">
        <v>852</v>
      </c>
      <c r="C18406" s="1" t="s">
        <v>12843</v>
      </c>
      <c r="D18406" s="1" t="s">
        <v>6648</v>
      </c>
      <c r="E18406" s="1" t="s">
        <v>6650</v>
      </c>
      <c r="F18406" s="62">
        <v>18212.5</v>
      </c>
      <c r="G18406" s="62">
        <v>202.26610973618676</v>
      </c>
      <c r="H18406" s="62">
        <v>194.63824075005155</v>
      </c>
      <c r="I18406" s="62">
        <v>1949.606</v>
      </c>
      <c r="J18406" s="62">
        <v>1951.8266710029377</v>
      </c>
      <c r="K18406" s="62">
        <v>1949.606</v>
      </c>
      <c r="L18406" s="62">
        <v>379467.881995745</v>
      </c>
      <c r="M18406" s="63">
        <v>19603.596858540997</v>
      </c>
      <c r="N18406" s="68">
        <f>GP_need_index[[#This Row],[Normalised weighted population]]/GP_need_index[[#This Row],[Registered population]]</f>
        <v>1.0763814335506381</v>
      </c>
    </row>
    <row r="18407" spans="1:14" hidden="1" x14ac:dyDescent="0.2">
      <c r="A18407" s="46" t="s">
        <v>13249</v>
      </c>
      <c r="B18407" s="33" t="s">
        <v>852</v>
      </c>
      <c r="C18407" s="1" t="s">
        <v>12843</v>
      </c>
      <c r="D18407" s="1" t="s">
        <v>6648</v>
      </c>
      <c r="E18407" s="1" t="s">
        <v>6650</v>
      </c>
      <c r="F18407" s="62">
        <v>18293.197445897422</v>
      </c>
      <c r="G18407" s="62">
        <v>202.26610973618676</v>
      </c>
      <c r="H18407" s="62">
        <v>194.63824075005155</v>
      </c>
      <c r="I18407" s="62">
        <v>1949.606</v>
      </c>
      <c r="J18407" s="62">
        <v>1951.8266710029377</v>
      </c>
      <c r="K18407" s="62">
        <v>1949.606</v>
      </c>
      <c r="L18407" s="62">
        <v>379467.881995745</v>
      </c>
      <c r="M18407" s="63">
        <v>19687.58695330318</v>
      </c>
      <c r="N18407" s="64">
        <f>GP_need_index[[#This Row],[Normalised weighted population]]/GP_need_index[[#This Row],[Registered population]]</f>
        <v>1.0762244824355993</v>
      </c>
    </row>
    <row r="18408" spans="1:14" hidden="1" x14ac:dyDescent="0.2">
      <c r="A18408" s="46" t="s">
        <v>13250</v>
      </c>
      <c r="B18408" s="33" t="s">
        <v>852</v>
      </c>
      <c r="C18408" s="1" t="s">
        <v>12843</v>
      </c>
      <c r="D18408" s="1" t="s">
        <v>6648</v>
      </c>
      <c r="E18408" s="1" t="s">
        <v>6650</v>
      </c>
      <c r="F18408" s="62">
        <v>18369.673805873161</v>
      </c>
      <c r="G18408" s="62">
        <v>202.26610973618676</v>
      </c>
      <c r="H18408" s="62">
        <v>194.63824075005155</v>
      </c>
      <c r="I18408" s="62">
        <v>1949.606</v>
      </c>
      <c r="J18408" s="62">
        <v>1951.8266710029377</v>
      </c>
      <c r="K18408" s="62">
        <v>1949.606</v>
      </c>
      <c r="L18408" s="62">
        <v>379467.881995745</v>
      </c>
      <c r="M18408" s="63">
        <v>19767.440504556314</v>
      </c>
      <c r="N18408" s="64">
        <f>GP_need_index[[#This Row],[Normalised weighted population]]/GP_need_index[[#This Row],[Registered population]]</f>
        <v>1.0760909917864878</v>
      </c>
    </row>
    <row r="18409" spans="1:14" x14ac:dyDescent="0.2">
      <c r="A18409" s="46" t="s">
        <v>13248</v>
      </c>
      <c r="B18409" s="33" t="s">
        <v>850</v>
      </c>
      <c r="C18409" s="1" t="s">
        <v>12844</v>
      </c>
      <c r="D18409" s="1" t="s">
        <v>6648</v>
      </c>
      <c r="E18409" s="1" t="s">
        <v>6650</v>
      </c>
      <c r="F18409" s="62">
        <v>7999</v>
      </c>
      <c r="G18409" s="62">
        <v>73.474760348353414</v>
      </c>
      <c r="H18409" s="62">
        <v>74.051266344294859</v>
      </c>
      <c r="I18409" s="62">
        <v>1909.2249999999999</v>
      </c>
      <c r="J18409" s="62">
        <v>1951.8266710029377</v>
      </c>
      <c r="K18409" s="62">
        <v>1909.2249999999999</v>
      </c>
      <c r="L18409" s="62">
        <v>141380.52898618634</v>
      </c>
      <c r="M18409" s="63">
        <v>7303.8247118989239</v>
      </c>
      <c r="N18409" s="68">
        <f>GP_need_index[[#This Row],[Normalised weighted population]]/GP_need_index[[#This Row],[Registered population]]</f>
        <v>0.91309222551555491</v>
      </c>
    </row>
    <row r="18410" spans="1:14" hidden="1" x14ac:dyDescent="0.2">
      <c r="A18410" s="46" t="s">
        <v>13249</v>
      </c>
      <c r="B18410" s="33" t="s">
        <v>850</v>
      </c>
      <c r="C18410" s="1" t="s">
        <v>12844</v>
      </c>
      <c r="D18410" s="1" t="s">
        <v>6648</v>
      </c>
      <c r="E18410" s="1" t="s">
        <v>6650</v>
      </c>
      <c r="F18410" s="62">
        <v>8033.1968320802316</v>
      </c>
      <c r="G18410" s="62">
        <v>73.474760348353414</v>
      </c>
      <c r="H18410" s="62">
        <v>74.051266344294859</v>
      </c>
      <c r="I18410" s="62">
        <v>1909.2249999999999</v>
      </c>
      <c r="J18410" s="62">
        <v>1951.8266710029377</v>
      </c>
      <c r="K18410" s="62">
        <v>1909.2249999999999</v>
      </c>
      <c r="L18410" s="62">
        <v>141380.52898618634</v>
      </c>
      <c r="M18410" s="63">
        <v>7335.1173840603333</v>
      </c>
      <c r="N18410" s="64">
        <f>GP_need_index[[#This Row],[Normalised weighted population]]/GP_need_index[[#This Row],[Registered population]]</f>
        <v>0.91310066681894964</v>
      </c>
    </row>
    <row r="18411" spans="1:14" hidden="1" x14ac:dyDescent="0.2">
      <c r="A18411" s="46" t="s">
        <v>13250</v>
      </c>
      <c r="B18411" s="33" t="s">
        <v>850</v>
      </c>
      <c r="C18411" s="1" t="s">
        <v>12844</v>
      </c>
      <c r="D18411" s="1" t="s">
        <v>6648</v>
      </c>
      <c r="E18411" s="1" t="s">
        <v>6650</v>
      </c>
      <c r="F18411" s="62">
        <v>8066.9460265242142</v>
      </c>
      <c r="G18411" s="62">
        <v>73.474760348353414</v>
      </c>
      <c r="H18411" s="62">
        <v>74.051266344294859</v>
      </c>
      <c r="I18411" s="62">
        <v>1909.2249999999999</v>
      </c>
      <c r="J18411" s="62">
        <v>1951.8266710029377</v>
      </c>
      <c r="K18411" s="62">
        <v>1909.2249999999999</v>
      </c>
      <c r="L18411" s="62">
        <v>141380.52898618634</v>
      </c>
      <c r="M18411" s="63">
        <v>7364.8688804405201</v>
      </c>
      <c r="N18411" s="64">
        <f>GP_need_index[[#This Row],[Normalised weighted population]]/GP_need_index[[#This Row],[Registered population]]</f>
        <v>0.9129686570636204</v>
      </c>
    </row>
    <row r="18412" spans="1:14" x14ac:dyDescent="0.2">
      <c r="A18412" s="46" t="s">
        <v>13248</v>
      </c>
      <c r="B18412" s="33" t="s">
        <v>848</v>
      </c>
      <c r="C18412" s="1" t="s">
        <v>12845</v>
      </c>
      <c r="D18412" s="1" t="s">
        <v>6648</v>
      </c>
      <c r="E18412" s="1" t="s">
        <v>6650</v>
      </c>
      <c r="F18412" s="62">
        <v>4760.25</v>
      </c>
      <c r="G18412" s="62">
        <v>61.787994878600685</v>
      </c>
      <c r="H18412" s="62">
        <v>61.306533584578936</v>
      </c>
      <c r="I18412" s="62">
        <v>1979.2180000000001</v>
      </c>
      <c r="J18412" s="62">
        <v>1951.8266710029377</v>
      </c>
      <c r="K18412" s="62">
        <v>1979.2180000000001</v>
      </c>
      <c r="L18412" s="62">
        <v>121338.99478820316</v>
      </c>
      <c r="M18412" s="63">
        <v>6268.4639462456907</v>
      </c>
      <c r="N18412" s="68">
        <f>GP_need_index[[#This Row],[Normalised weighted population]]/GP_need_index[[#This Row],[Registered population]]</f>
        <v>1.3168350288841324</v>
      </c>
    </row>
    <row r="18413" spans="1:14" hidden="1" x14ac:dyDescent="0.2">
      <c r="A18413" s="46" t="s">
        <v>13249</v>
      </c>
      <c r="B18413" s="33" t="s">
        <v>848</v>
      </c>
      <c r="C18413" s="1" t="s">
        <v>12845</v>
      </c>
      <c r="D18413" s="1" t="s">
        <v>6648</v>
      </c>
      <c r="E18413" s="1" t="s">
        <v>6650</v>
      </c>
      <c r="F18413" s="62">
        <v>4775.3135185860128</v>
      </c>
      <c r="G18413" s="62">
        <v>61.787994878600685</v>
      </c>
      <c r="H18413" s="62">
        <v>61.306533584578936</v>
      </c>
      <c r="I18413" s="62">
        <v>1979.2180000000001</v>
      </c>
      <c r="J18413" s="62">
        <v>1951.8266710029377</v>
      </c>
      <c r="K18413" s="62">
        <v>1979.2180000000001</v>
      </c>
      <c r="L18413" s="62">
        <v>121338.99478820316</v>
      </c>
      <c r="M18413" s="63">
        <v>6295.3206952728024</v>
      </c>
      <c r="N18413" s="64">
        <f>GP_need_index[[#This Row],[Normalised weighted population]]/GP_need_index[[#This Row],[Registered population]]</f>
        <v>1.3183052109083027</v>
      </c>
    </row>
    <row r="18414" spans="1:14" hidden="1" x14ac:dyDescent="0.2">
      <c r="A18414" s="46" t="s">
        <v>13250</v>
      </c>
      <c r="B18414" s="33" t="s">
        <v>848</v>
      </c>
      <c r="C18414" s="1" t="s">
        <v>12845</v>
      </c>
      <c r="D18414" s="1" t="s">
        <v>6648</v>
      </c>
      <c r="E18414" s="1" t="s">
        <v>6650</v>
      </c>
      <c r="F18414" s="62">
        <v>4790.8988952779437</v>
      </c>
      <c r="G18414" s="62">
        <v>61.787994878600685</v>
      </c>
      <c r="H18414" s="62">
        <v>61.306533584578936</v>
      </c>
      <c r="I18414" s="62">
        <v>1979.2180000000001</v>
      </c>
      <c r="J18414" s="62">
        <v>1951.8266710029377</v>
      </c>
      <c r="K18414" s="62">
        <v>1979.2180000000001</v>
      </c>
      <c r="L18414" s="62">
        <v>121338.99478820316</v>
      </c>
      <c r="M18414" s="63">
        <v>6320.8547393883782</v>
      </c>
      <c r="N18414" s="64">
        <f>GP_need_index[[#This Row],[Normalised weighted population]]/GP_need_index[[#This Row],[Registered population]]</f>
        <v>1.3193463017177018</v>
      </c>
    </row>
    <row r="18415" spans="1:14" x14ac:dyDescent="0.2">
      <c r="A18415" s="46" t="s">
        <v>13248</v>
      </c>
      <c r="B18415" s="33" t="s">
        <v>830</v>
      </c>
      <c r="C18415" s="1" t="s">
        <v>7649</v>
      </c>
      <c r="D18415" s="1" t="s">
        <v>6648</v>
      </c>
      <c r="E18415" s="1" t="s">
        <v>6650</v>
      </c>
      <c r="F18415" s="62">
        <v>7279.666666666667</v>
      </c>
      <c r="G18415" s="62">
        <v>73.460853815971063</v>
      </c>
      <c r="H18415" s="62">
        <v>72.898811112459555</v>
      </c>
      <c r="I18415" s="62">
        <v>1902.4</v>
      </c>
      <c r="J18415" s="62">
        <v>1951.8266710029377</v>
      </c>
      <c r="K18415" s="62">
        <v>1902.4</v>
      </c>
      <c r="L18415" s="62">
        <v>138682.69826034305</v>
      </c>
      <c r="M18415" s="63">
        <v>7164.4527427513221</v>
      </c>
      <c r="N18415" s="68">
        <f>GP_need_index[[#This Row],[Normalised weighted population]]/GP_need_index[[#This Row],[Registered population]]</f>
        <v>0.98417318687915956</v>
      </c>
    </row>
    <row r="18416" spans="1:14" hidden="1" x14ac:dyDescent="0.2">
      <c r="A18416" s="46" t="s">
        <v>13249</v>
      </c>
      <c r="B18416" s="33" t="s">
        <v>830</v>
      </c>
      <c r="C18416" s="1" t="s">
        <v>7649</v>
      </c>
      <c r="D18416" s="1" t="s">
        <v>6648</v>
      </c>
      <c r="E18416" s="1" t="s">
        <v>6650</v>
      </c>
      <c r="F18416" s="62">
        <v>7314.2876324369045</v>
      </c>
      <c r="G18416" s="62">
        <v>73.460853815971063</v>
      </c>
      <c r="H18416" s="62">
        <v>72.898811112459555</v>
      </c>
      <c r="I18416" s="62">
        <v>1902.4</v>
      </c>
      <c r="J18416" s="62">
        <v>1951.8266710029377</v>
      </c>
      <c r="K18416" s="62">
        <v>1902.4</v>
      </c>
      <c r="L18416" s="62">
        <v>138682.69826034305</v>
      </c>
      <c r="M18416" s="63">
        <v>7195.1482864887812</v>
      </c>
      <c r="N18416" s="64">
        <f>GP_need_index[[#This Row],[Normalised weighted population]]/GP_need_index[[#This Row],[Registered population]]</f>
        <v>0.98371142181778959</v>
      </c>
    </row>
    <row r="18417" spans="1:14" hidden="1" x14ac:dyDescent="0.2">
      <c r="A18417" s="46" t="s">
        <v>13250</v>
      </c>
      <c r="B18417" s="33" t="s">
        <v>830</v>
      </c>
      <c r="C18417" s="1" t="s">
        <v>7649</v>
      </c>
      <c r="D18417" s="1" t="s">
        <v>6648</v>
      </c>
      <c r="E18417" s="1" t="s">
        <v>6650</v>
      </c>
      <c r="F18417" s="62">
        <v>7347.1352892735404</v>
      </c>
      <c r="G18417" s="62">
        <v>73.460853815971063</v>
      </c>
      <c r="H18417" s="62">
        <v>72.898811112459555</v>
      </c>
      <c r="I18417" s="62">
        <v>1902.4</v>
      </c>
      <c r="J18417" s="62">
        <v>1951.8266710029377</v>
      </c>
      <c r="K18417" s="62">
        <v>1902.4</v>
      </c>
      <c r="L18417" s="62">
        <v>138682.69826034305</v>
      </c>
      <c r="M18417" s="63">
        <v>7224.3320632427231</v>
      </c>
      <c r="N18417" s="64">
        <f>GP_need_index[[#This Row],[Normalised weighted population]]/GP_need_index[[#This Row],[Registered population]]</f>
        <v>0.98328556352976049</v>
      </c>
    </row>
    <row r="18418" spans="1:14" x14ac:dyDescent="0.2">
      <c r="A18418" s="46" t="s">
        <v>13248</v>
      </c>
      <c r="B18418" s="33" t="s">
        <v>838</v>
      </c>
      <c r="C18418" s="1" t="s">
        <v>12846</v>
      </c>
      <c r="D18418" s="1" t="s">
        <v>6648</v>
      </c>
      <c r="E18418" s="1" t="s">
        <v>6650</v>
      </c>
      <c r="F18418" s="62">
        <v>5440.5</v>
      </c>
      <c r="G18418" s="62">
        <v>66.169022719205927</v>
      </c>
      <c r="H18418" s="62">
        <v>64.386379110100179</v>
      </c>
      <c r="I18418" s="62">
        <v>2004.9259999999999</v>
      </c>
      <c r="J18418" s="62">
        <v>1951.8266710029377</v>
      </c>
      <c r="K18418" s="62">
        <v>2004.9259999999999</v>
      </c>
      <c r="L18418" s="62">
        <v>129089.92552369671</v>
      </c>
      <c r="M18418" s="63">
        <v>6668.8828713414232</v>
      </c>
      <c r="N18418" s="68">
        <f>GP_need_index[[#This Row],[Normalised weighted population]]/GP_need_index[[#This Row],[Registered population]]</f>
        <v>1.2257849225882591</v>
      </c>
    </row>
    <row r="18419" spans="1:14" hidden="1" x14ac:dyDescent="0.2">
      <c r="A18419" s="46" t="s">
        <v>13249</v>
      </c>
      <c r="B18419" s="33" t="s">
        <v>838</v>
      </c>
      <c r="C18419" s="1" t="s">
        <v>12846</v>
      </c>
      <c r="D18419" s="1" t="s">
        <v>6648</v>
      </c>
      <c r="E18419" s="1" t="s">
        <v>6650</v>
      </c>
      <c r="F18419" s="62">
        <v>5460.9013755819415</v>
      </c>
      <c r="G18419" s="62">
        <v>66.169022719205927</v>
      </c>
      <c r="H18419" s="62">
        <v>64.386379110100179</v>
      </c>
      <c r="I18419" s="62">
        <v>2004.9259999999999</v>
      </c>
      <c r="J18419" s="62">
        <v>1951.8266710029377</v>
      </c>
      <c r="K18419" s="62">
        <v>2004.9259999999999</v>
      </c>
      <c r="L18419" s="62">
        <v>129089.92552369671</v>
      </c>
      <c r="M18419" s="63">
        <v>6697.4551842880564</v>
      </c>
      <c r="N18419" s="64">
        <f>GP_need_index[[#This Row],[Normalised weighted population]]/GP_need_index[[#This Row],[Registered population]]</f>
        <v>1.2264376745998899</v>
      </c>
    </row>
    <row r="18420" spans="1:14" hidden="1" x14ac:dyDescent="0.2">
      <c r="A18420" s="46" t="s">
        <v>13250</v>
      </c>
      <c r="B18420" s="33" t="s">
        <v>838</v>
      </c>
      <c r="C18420" s="1" t="s">
        <v>12846</v>
      </c>
      <c r="D18420" s="1" t="s">
        <v>6648</v>
      </c>
      <c r="E18420" s="1" t="s">
        <v>6650</v>
      </c>
      <c r="F18420" s="62">
        <v>5480.7875957137658</v>
      </c>
      <c r="G18420" s="62">
        <v>66.169022719205927</v>
      </c>
      <c r="H18420" s="62">
        <v>64.386379110100179</v>
      </c>
      <c r="I18420" s="62">
        <v>2004.9259999999999</v>
      </c>
      <c r="J18420" s="62">
        <v>1951.8266710029377</v>
      </c>
      <c r="K18420" s="62">
        <v>2004.9259999999999</v>
      </c>
      <c r="L18420" s="62">
        <v>129089.92552369671</v>
      </c>
      <c r="M18420" s="63">
        <v>6724.6203001599315</v>
      </c>
      <c r="N18420" s="64">
        <f>GP_need_index[[#This Row],[Normalised weighted population]]/GP_need_index[[#This Row],[Registered population]]</f>
        <v>1.2269441540516735</v>
      </c>
    </row>
    <row r="18421" spans="1:14" x14ac:dyDescent="0.2">
      <c r="A18421" s="46" t="s">
        <v>13248</v>
      </c>
      <c r="B18421" s="33" t="s">
        <v>856</v>
      </c>
      <c r="C18421" s="1" t="s">
        <v>12847</v>
      </c>
      <c r="D18421" s="1" t="s">
        <v>6648</v>
      </c>
      <c r="E18421" s="1" t="s">
        <v>6650</v>
      </c>
      <c r="F18421" s="62">
        <v>12908.5</v>
      </c>
      <c r="G18421" s="62">
        <v>142.42304344719869</v>
      </c>
      <c r="H18421" s="62">
        <v>139.37480285794538</v>
      </c>
      <c r="I18421" s="62">
        <v>2013.1859999999999</v>
      </c>
      <c r="J18421" s="62">
        <v>1951.8266710029377</v>
      </c>
      <c r="K18421" s="62">
        <v>2013.1859999999999</v>
      </c>
      <c r="L18421" s="62">
        <v>280587.40186637564</v>
      </c>
      <c r="M18421" s="63">
        <v>14495.356710678192</v>
      </c>
      <c r="N18421" s="68">
        <f>GP_need_index[[#This Row],[Normalised weighted population]]/GP_need_index[[#This Row],[Registered population]]</f>
        <v>1.1229311469712353</v>
      </c>
    </row>
    <row r="18422" spans="1:14" hidden="1" x14ac:dyDescent="0.2">
      <c r="A18422" s="46" t="s">
        <v>13249</v>
      </c>
      <c r="B18422" s="33" t="s">
        <v>856</v>
      </c>
      <c r="C18422" s="1" t="s">
        <v>12847</v>
      </c>
      <c r="D18422" s="1" t="s">
        <v>6648</v>
      </c>
      <c r="E18422" s="1" t="s">
        <v>6650</v>
      </c>
      <c r="F18422" s="62">
        <v>12959.73005630797</v>
      </c>
      <c r="G18422" s="62">
        <v>142.42304344719869</v>
      </c>
      <c r="H18422" s="62">
        <v>139.37480285794538</v>
      </c>
      <c r="I18422" s="62">
        <v>2013.1859999999999</v>
      </c>
      <c r="J18422" s="62">
        <v>1951.8266710029377</v>
      </c>
      <c r="K18422" s="62">
        <v>2013.1859999999999</v>
      </c>
      <c r="L18422" s="62">
        <v>280587.40186637564</v>
      </c>
      <c r="M18422" s="63">
        <v>14557.460945555427</v>
      </c>
      <c r="N18422" s="64">
        <f>GP_need_index[[#This Row],[Normalised weighted population]]/GP_need_index[[#This Row],[Registered population]]</f>
        <v>1.1232842723039422</v>
      </c>
    </row>
    <row r="18423" spans="1:14" hidden="1" x14ac:dyDescent="0.2">
      <c r="A18423" s="46" t="s">
        <v>13250</v>
      </c>
      <c r="B18423" s="33" t="s">
        <v>856</v>
      </c>
      <c r="C18423" s="1" t="s">
        <v>12847</v>
      </c>
      <c r="D18423" s="1" t="s">
        <v>6648</v>
      </c>
      <c r="E18423" s="1" t="s">
        <v>6650</v>
      </c>
      <c r="F18423" s="62">
        <v>13011.687560666605</v>
      </c>
      <c r="G18423" s="62">
        <v>142.42304344719869</v>
      </c>
      <c r="H18423" s="62">
        <v>139.37480285794538</v>
      </c>
      <c r="I18423" s="62">
        <v>2013.1859999999999</v>
      </c>
      <c r="J18423" s="62">
        <v>1951.8266710029377</v>
      </c>
      <c r="K18423" s="62">
        <v>2013.1859999999999</v>
      </c>
      <c r="L18423" s="62">
        <v>280587.40186637564</v>
      </c>
      <c r="M18423" s="63">
        <v>14616.506523689946</v>
      </c>
      <c r="N18423" s="64">
        <f>GP_need_index[[#This Row],[Normalised weighted population]]/GP_need_index[[#This Row],[Registered population]]</f>
        <v>1.1233367275029407</v>
      </c>
    </row>
    <row r="18424" spans="1:14" x14ac:dyDescent="0.2">
      <c r="A18424" s="46" t="s">
        <v>13248</v>
      </c>
      <c r="B18424" s="33" t="s">
        <v>825</v>
      </c>
      <c r="C18424" s="1" t="s">
        <v>12848</v>
      </c>
      <c r="D18424" s="1" t="s">
        <v>6648</v>
      </c>
      <c r="E18424" s="1" t="s">
        <v>6650</v>
      </c>
      <c r="F18424" s="62">
        <v>19976.833333333336</v>
      </c>
      <c r="G18424" s="62">
        <v>185.82776731630989</v>
      </c>
      <c r="H18424" s="62">
        <v>183.02301065088835</v>
      </c>
      <c r="I18424" s="62">
        <v>2025.307</v>
      </c>
      <c r="J18424" s="62">
        <v>1951.8266710029377</v>
      </c>
      <c r="K18424" s="62">
        <v>2025.307</v>
      </c>
      <c r="L18424" s="62">
        <v>370677.78463231871</v>
      </c>
      <c r="M18424" s="63">
        <v>19149.493802035508</v>
      </c>
      <c r="N18424" s="68">
        <f>GP_need_index[[#This Row],[Normalised weighted population]]/GP_need_index[[#This Row],[Registered population]]</f>
        <v>0.9585850511193218</v>
      </c>
    </row>
    <row r="18425" spans="1:14" hidden="1" x14ac:dyDescent="0.2">
      <c r="A18425" s="46" t="s">
        <v>13249</v>
      </c>
      <c r="B18425" s="33" t="s">
        <v>825</v>
      </c>
      <c r="C18425" s="1" t="s">
        <v>12848</v>
      </c>
      <c r="D18425" s="1" t="s">
        <v>6648</v>
      </c>
      <c r="E18425" s="1" t="s">
        <v>6650</v>
      </c>
      <c r="F18425" s="62">
        <v>20065.404925248884</v>
      </c>
      <c r="G18425" s="62">
        <v>185.82776731630989</v>
      </c>
      <c r="H18425" s="62">
        <v>183.02301065088835</v>
      </c>
      <c r="I18425" s="62">
        <v>2025.307</v>
      </c>
      <c r="J18425" s="62">
        <v>1951.8266710029377</v>
      </c>
      <c r="K18425" s="62">
        <v>2025.307</v>
      </c>
      <c r="L18425" s="62">
        <v>370677.78463231871</v>
      </c>
      <c r="M18425" s="63">
        <v>19231.538327368624</v>
      </c>
      <c r="N18425" s="64">
        <f>GP_need_index[[#This Row],[Normalised weighted population]]/GP_need_index[[#This Row],[Registered population]]</f>
        <v>0.95844257312589887</v>
      </c>
    </row>
    <row r="18426" spans="1:14" hidden="1" x14ac:dyDescent="0.2">
      <c r="A18426" s="46" t="s">
        <v>13250</v>
      </c>
      <c r="B18426" s="33" t="s">
        <v>825</v>
      </c>
      <c r="C18426" s="1" t="s">
        <v>12848</v>
      </c>
      <c r="D18426" s="1" t="s">
        <v>6648</v>
      </c>
      <c r="E18426" s="1" t="s">
        <v>6650</v>
      </c>
      <c r="F18426" s="62">
        <v>20149.76352554273</v>
      </c>
      <c r="G18426" s="62">
        <v>185.82776731630989</v>
      </c>
      <c r="H18426" s="62">
        <v>183.02301065088835</v>
      </c>
      <c r="I18426" s="62">
        <v>2025.307</v>
      </c>
      <c r="J18426" s="62">
        <v>1951.8266710029377</v>
      </c>
      <c r="K18426" s="62">
        <v>2025.307</v>
      </c>
      <c r="L18426" s="62">
        <v>370677.78463231871</v>
      </c>
      <c r="M18426" s="63">
        <v>19309.542129213089</v>
      </c>
      <c r="N18426" s="64">
        <f>GP_need_index[[#This Row],[Normalised weighted population]]/GP_need_index[[#This Row],[Registered population]]</f>
        <v>0.95830117831087491</v>
      </c>
    </row>
    <row r="18427" spans="1:14" x14ac:dyDescent="0.2">
      <c r="A18427" s="46" t="s">
        <v>13248</v>
      </c>
      <c r="B18427" s="33" t="s">
        <v>857</v>
      </c>
      <c r="C18427" s="1" t="s">
        <v>12849</v>
      </c>
      <c r="D18427" s="1" t="s">
        <v>6648</v>
      </c>
      <c r="E18427" s="1" t="s">
        <v>6650</v>
      </c>
      <c r="F18427" s="62">
        <v>8608</v>
      </c>
      <c r="G18427" s="62">
        <v>88.721260896865189</v>
      </c>
      <c r="H18427" s="62">
        <v>83.330543432035483</v>
      </c>
      <c r="I18427" s="62">
        <v>1909.856</v>
      </c>
      <c r="J18427" s="62">
        <v>1951.8266710029377</v>
      </c>
      <c r="K18427" s="62">
        <v>1909.856</v>
      </c>
      <c r="L18427" s="62">
        <v>159149.33835693356</v>
      </c>
      <c r="M18427" s="63">
        <v>8221.7747996070048</v>
      </c>
      <c r="N18427" s="68">
        <f>GP_need_index[[#This Row],[Normalised weighted population]]/GP_need_index[[#This Row],[Registered population]]</f>
        <v>0.95513183080936392</v>
      </c>
    </row>
    <row r="18428" spans="1:14" hidden="1" x14ac:dyDescent="0.2">
      <c r="A18428" s="46" t="s">
        <v>13249</v>
      </c>
      <c r="B18428" s="33" t="s">
        <v>857</v>
      </c>
      <c r="C18428" s="1" t="s">
        <v>12849</v>
      </c>
      <c r="D18428" s="1" t="s">
        <v>6648</v>
      </c>
      <c r="E18428" s="1" t="s">
        <v>6650</v>
      </c>
      <c r="F18428" s="62">
        <v>8650.1737752040135</v>
      </c>
      <c r="G18428" s="62">
        <v>88.721260896865189</v>
      </c>
      <c r="H18428" s="62">
        <v>83.330543432035483</v>
      </c>
      <c r="I18428" s="62">
        <v>1909.856</v>
      </c>
      <c r="J18428" s="62">
        <v>1951.8266710029377</v>
      </c>
      <c r="K18428" s="62">
        <v>1909.856</v>
      </c>
      <c r="L18428" s="62">
        <v>159149.33835693356</v>
      </c>
      <c r="M18428" s="63">
        <v>8257.0003579326167</v>
      </c>
      <c r="N18428" s="64">
        <f>GP_need_index[[#This Row],[Normalised weighted population]]/GP_need_index[[#This Row],[Registered population]]</f>
        <v>0.95454733887561427</v>
      </c>
    </row>
    <row r="18429" spans="1:14" hidden="1" x14ac:dyDescent="0.2">
      <c r="A18429" s="46" t="s">
        <v>13250</v>
      </c>
      <c r="B18429" s="33" t="s">
        <v>857</v>
      </c>
      <c r="C18429" s="1" t="s">
        <v>12849</v>
      </c>
      <c r="D18429" s="1" t="s">
        <v>6648</v>
      </c>
      <c r="E18429" s="1" t="s">
        <v>6650</v>
      </c>
      <c r="F18429" s="62">
        <v>8691.2216196846457</v>
      </c>
      <c r="G18429" s="62">
        <v>88.721260896865189</v>
      </c>
      <c r="H18429" s="62">
        <v>83.330543432035483</v>
      </c>
      <c r="I18429" s="62">
        <v>1909.856</v>
      </c>
      <c r="J18429" s="62">
        <v>1951.8266710029377</v>
      </c>
      <c r="K18429" s="62">
        <v>1909.856</v>
      </c>
      <c r="L18429" s="62">
        <v>159149.33835693356</v>
      </c>
      <c r="M18429" s="63">
        <v>8290.49104436581</v>
      </c>
      <c r="N18429" s="64">
        <f>GP_need_index[[#This Row],[Normalised weighted population]]/GP_need_index[[#This Row],[Registered population]]</f>
        <v>0.95389249142937216</v>
      </c>
    </row>
    <row r="18430" spans="1:14" x14ac:dyDescent="0.2">
      <c r="A18430" s="46" t="s">
        <v>13248</v>
      </c>
      <c r="B18430" s="33" t="s">
        <v>847</v>
      </c>
      <c r="C18430" s="1" t="s">
        <v>12850</v>
      </c>
      <c r="D18430" s="1" t="s">
        <v>6648</v>
      </c>
      <c r="E18430" s="1" t="s">
        <v>6650</v>
      </c>
      <c r="F18430" s="62">
        <v>8428.6666666666661</v>
      </c>
      <c r="G18430" s="62">
        <v>94.495704943464631</v>
      </c>
      <c r="H18430" s="62">
        <v>96.435778188260485</v>
      </c>
      <c r="I18430" s="62">
        <v>2058.9769999999999</v>
      </c>
      <c r="J18430" s="62">
        <v>1951.8266710029377</v>
      </c>
      <c r="K18430" s="62">
        <v>2058.9769999999999</v>
      </c>
      <c r="L18430" s="62">
        <v>198559.04926673</v>
      </c>
      <c r="M18430" s="63">
        <v>10257.710175544717</v>
      </c>
      <c r="N18430" s="68">
        <f>GP_need_index[[#This Row],[Normalised weighted population]]/GP_need_index[[#This Row],[Registered population]]</f>
        <v>1.2170027100622538</v>
      </c>
    </row>
    <row r="18431" spans="1:14" hidden="1" x14ac:dyDescent="0.2">
      <c r="A18431" s="46" t="s">
        <v>13249</v>
      </c>
      <c r="B18431" s="33" t="s">
        <v>847</v>
      </c>
      <c r="C18431" s="1" t="s">
        <v>12850</v>
      </c>
      <c r="D18431" s="1" t="s">
        <v>6648</v>
      </c>
      <c r="E18431" s="1" t="s">
        <v>6650</v>
      </c>
      <c r="F18431" s="62">
        <v>8464.3234061526091</v>
      </c>
      <c r="G18431" s="62">
        <v>94.495704943464631</v>
      </c>
      <c r="H18431" s="62">
        <v>96.435778188260485</v>
      </c>
      <c r="I18431" s="62">
        <v>2058.9769999999999</v>
      </c>
      <c r="J18431" s="62">
        <v>1951.8266710029377</v>
      </c>
      <c r="K18431" s="62">
        <v>2058.9769999999999</v>
      </c>
      <c r="L18431" s="62">
        <v>198559.04926673</v>
      </c>
      <c r="M18431" s="63">
        <v>10301.658541546318</v>
      </c>
      <c r="N18431" s="64">
        <f>GP_need_index[[#This Row],[Normalised weighted population]]/GP_need_index[[#This Row],[Registered population]]</f>
        <v>1.2170681633050757</v>
      </c>
    </row>
    <row r="18432" spans="1:14" hidden="1" x14ac:dyDescent="0.2">
      <c r="A18432" s="46" t="s">
        <v>13250</v>
      </c>
      <c r="B18432" s="33" t="s">
        <v>847</v>
      </c>
      <c r="C18432" s="1" t="s">
        <v>12850</v>
      </c>
      <c r="D18432" s="1" t="s">
        <v>6648</v>
      </c>
      <c r="E18432" s="1" t="s">
        <v>6650</v>
      </c>
      <c r="F18432" s="62">
        <v>8500.7613006528591</v>
      </c>
      <c r="G18432" s="62">
        <v>94.495704943464631</v>
      </c>
      <c r="H18432" s="62">
        <v>96.435778188260485</v>
      </c>
      <c r="I18432" s="62">
        <v>2058.9769999999999</v>
      </c>
      <c r="J18432" s="62">
        <v>1951.8266710029377</v>
      </c>
      <c r="K18432" s="62">
        <v>2058.9769999999999</v>
      </c>
      <c r="L18432" s="62">
        <v>198559.04926673</v>
      </c>
      <c r="M18432" s="63">
        <v>10343.442434122429</v>
      </c>
      <c r="N18432" s="64">
        <f>GP_need_index[[#This Row],[Normalised weighted population]]/GP_need_index[[#This Row],[Registered population]]</f>
        <v>1.2167666010487852</v>
      </c>
    </row>
    <row r="18433" spans="1:14" x14ac:dyDescent="0.2">
      <c r="A18433" s="46" t="s">
        <v>13248</v>
      </c>
      <c r="B18433" s="33" t="s">
        <v>823</v>
      </c>
      <c r="C18433" s="1" t="s">
        <v>12851</v>
      </c>
      <c r="D18433" s="1" t="s">
        <v>6648</v>
      </c>
      <c r="E18433" s="1" t="s">
        <v>6650</v>
      </c>
      <c r="F18433" s="62">
        <v>8165.1666666666661</v>
      </c>
      <c r="G18433" s="62">
        <v>100.82921401990373</v>
      </c>
      <c r="H18433" s="62">
        <v>96.960829539796578</v>
      </c>
      <c r="I18433" s="62">
        <v>1814.721</v>
      </c>
      <c r="J18433" s="62">
        <v>1951.8266710029377</v>
      </c>
      <c r="K18433" s="62">
        <v>1814.721</v>
      </c>
      <c r="L18433" s="62">
        <v>175956.85354328918</v>
      </c>
      <c r="M18433" s="63">
        <v>9090.0637050454261</v>
      </c>
      <c r="N18433" s="68">
        <f>GP_need_index[[#This Row],[Normalised weighted population]]/GP_need_index[[#This Row],[Registered population]]</f>
        <v>1.1132735039144448</v>
      </c>
    </row>
    <row r="18434" spans="1:14" hidden="1" x14ac:dyDescent="0.2">
      <c r="A18434" s="46" t="s">
        <v>13249</v>
      </c>
      <c r="B18434" s="33" t="s">
        <v>823</v>
      </c>
      <c r="C18434" s="1" t="s">
        <v>12851</v>
      </c>
      <c r="D18434" s="1" t="s">
        <v>6648</v>
      </c>
      <c r="E18434" s="1" t="s">
        <v>6650</v>
      </c>
      <c r="F18434" s="62">
        <v>8198.1640050210463</v>
      </c>
      <c r="G18434" s="62">
        <v>100.82921401990373</v>
      </c>
      <c r="H18434" s="62">
        <v>96.960829539796578</v>
      </c>
      <c r="I18434" s="62">
        <v>1814.721</v>
      </c>
      <c r="J18434" s="62">
        <v>1951.8266710029377</v>
      </c>
      <c r="K18434" s="62">
        <v>1814.721</v>
      </c>
      <c r="L18434" s="62">
        <v>175956.85354328918</v>
      </c>
      <c r="M18434" s="63">
        <v>9129.0093800401864</v>
      </c>
      <c r="N18434" s="64">
        <f>GP_need_index[[#This Row],[Normalised weighted population]]/GP_need_index[[#This Row],[Registered population]]</f>
        <v>1.1135431511798295</v>
      </c>
    </row>
    <row r="18435" spans="1:14" hidden="1" x14ac:dyDescent="0.2">
      <c r="A18435" s="46" t="s">
        <v>13250</v>
      </c>
      <c r="B18435" s="33" t="s">
        <v>823</v>
      </c>
      <c r="C18435" s="1" t="s">
        <v>12851</v>
      </c>
      <c r="D18435" s="1" t="s">
        <v>6648</v>
      </c>
      <c r="E18435" s="1" t="s">
        <v>6650</v>
      </c>
      <c r="F18435" s="62">
        <v>8230.6512706031044</v>
      </c>
      <c r="G18435" s="62">
        <v>100.82921401990373</v>
      </c>
      <c r="H18435" s="62">
        <v>96.960829539796578</v>
      </c>
      <c r="I18435" s="62">
        <v>1814.721</v>
      </c>
      <c r="J18435" s="62">
        <v>1951.8266710029377</v>
      </c>
      <c r="K18435" s="62">
        <v>1814.721</v>
      </c>
      <c r="L18435" s="62">
        <v>175956.85354328918</v>
      </c>
      <c r="M18435" s="63">
        <v>9166.0369660083616</v>
      </c>
      <c r="N18435" s="64">
        <f>GP_need_index[[#This Row],[Normalised weighted population]]/GP_need_index[[#This Row],[Registered population]]</f>
        <v>1.1136466197694603</v>
      </c>
    </row>
    <row r="18436" spans="1:14" x14ac:dyDescent="0.2">
      <c r="A18436" s="46" t="s">
        <v>13248</v>
      </c>
      <c r="B18436" s="33" t="s">
        <v>835</v>
      </c>
      <c r="C18436" s="1" t="s">
        <v>12852</v>
      </c>
      <c r="D18436" s="1" t="s">
        <v>6648</v>
      </c>
      <c r="E18436" s="1" t="s">
        <v>6650</v>
      </c>
      <c r="F18436" s="62">
        <v>10841.75</v>
      </c>
      <c r="G18436" s="62">
        <v>118.53603362869225</v>
      </c>
      <c r="H18436" s="62">
        <v>115.2753105582262</v>
      </c>
      <c r="I18436" s="62">
        <v>1871.9290000000001</v>
      </c>
      <c r="J18436" s="62">
        <v>1951.8266710029377</v>
      </c>
      <c r="K18436" s="62">
        <v>1871.9290000000001</v>
      </c>
      <c r="L18436" s="62">
        <v>215787.19681794982</v>
      </c>
      <c r="M18436" s="63">
        <v>11147.729266059894</v>
      </c>
      <c r="N18436" s="68">
        <f>GP_need_index[[#This Row],[Normalised weighted population]]/GP_need_index[[#This Row],[Registered population]]</f>
        <v>1.0282223133774431</v>
      </c>
    </row>
    <row r="18437" spans="1:14" hidden="1" x14ac:dyDescent="0.2">
      <c r="A18437" s="46" t="s">
        <v>13249</v>
      </c>
      <c r="B18437" s="33" t="s">
        <v>835</v>
      </c>
      <c r="C18437" s="1" t="s">
        <v>12852</v>
      </c>
      <c r="D18437" s="1" t="s">
        <v>6648</v>
      </c>
      <c r="E18437" s="1" t="s">
        <v>6650</v>
      </c>
      <c r="F18437" s="62">
        <v>10890.221359535095</v>
      </c>
      <c r="G18437" s="62">
        <v>118.53603362869225</v>
      </c>
      <c r="H18437" s="62">
        <v>115.2753105582262</v>
      </c>
      <c r="I18437" s="62">
        <v>1871.9290000000001</v>
      </c>
      <c r="J18437" s="62">
        <v>1951.8266710029377</v>
      </c>
      <c r="K18437" s="62">
        <v>1871.9290000000001</v>
      </c>
      <c r="L18437" s="62">
        <v>215787.19681794982</v>
      </c>
      <c r="M18437" s="63">
        <v>11195.490850028174</v>
      </c>
      <c r="N18437" s="64">
        <f>GP_need_index[[#This Row],[Normalised weighted population]]/GP_need_index[[#This Row],[Registered population]]</f>
        <v>1.0280315229979964</v>
      </c>
    </row>
    <row r="18438" spans="1:14" hidden="1" x14ac:dyDescent="0.2">
      <c r="A18438" s="46" t="s">
        <v>13250</v>
      </c>
      <c r="B18438" s="33" t="s">
        <v>835</v>
      </c>
      <c r="C18438" s="1" t="s">
        <v>12852</v>
      </c>
      <c r="D18438" s="1" t="s">
        <v>6648</v>
      </c>
      <c r="E18438" s="1" t="s">
        <v>6650</v>
      </c>
      <c r="F18438" s="62">
        <v>10935.673644132457</v>
      </c>
      <c r="G18438" s="62">
        <v>118.53603362869225</v>
      </c>
      <c r="H18438" s="62">
        <v>115.2753105582262</v>
      </c>
      <c r="I18438" s="62">
        <v>1871.9290000000001</v>
      </c>
      <c r="J18438" s="62">
        <v>1951.8266710029377</v>
      </c>
      <c r="K18438" s="62">
        <v>1871.9290000000001</v>
      </c>
      <c r="L18438" s="62">
        <v>215787.19681794982</v>
      </c>
      <c r="M18438" s="63">
        <v>11240.900158163153</v>
      </c>
      <c r="N18438" s="64">
        <f>GP_need_index[[#This Row],[Normalised weighted population]]/GP_need_index[[#This Row],[Registered population]]</f>
        <v>1.0279110847638055</v>
      </c>
    </row>
    <row r="18439" spans="1:14" x14ac:dyDescent="0.2">
      <c r="A18439" s="46" t="s">
        <v>13248</v>
      </c>
      <c r="B18439" s="33" t="s">
        <v>844</v>
      </c>
      <c r="C18439" s="1" t="s">
        <v>7505</v>
      </c>
      <c r="D18439" s="1" t="s">
        <v>6648</v>
      </c>
      <c r="E18439" s="1" t="s">
        <v>6650</v>
      </c>
      <c r="F18439" s="62">
        <v>3710.833333333333</v>
      </c>
      <c r="G18439" s="62">
        <v>41.091961859983599</v>
      </c>
      <c r="H18439" s="62">
        <v>40.527710469107731</v>
      </c>
      <c r="I18439" s="62">
        <v>1883.9369999999999</v>
      </c>
      <c r="J18439" s="62">
        <v>1951.8266710029377</v>
      </c>
      <c r="K18439" s="62">
        <v>1883.9369999999999</v>
      </c>
      <c r="L18439" s="62">
        <v>76351.653278039405</v>
      </c>
      <c r="M18439" s="63">
        <v>3944.3839686083584</v>
      </c>
      <c r="N18439" s="68">
        <f>GP_need_index[[#This Row],[Normalised weighted population]]/GP_need_index[[#This Row],[Registered population]]</f>
        <v>1.0629375168044084</v>
      </c>
    </row>
    <row r="18440" spans="1:14" hidden="1" x14ac:dyDescent="0.2">
      <c r="A18440" s="46" t="s">
        <v>13249</v>
      </c>
      <c r="B18440" s="33" t="s">
        <v>844</v>
      </c>
      <c r="C18440" s="1" t="s">
        <v>7505</v>
      </c>
      <c r="D18440" s="1" t="s">
        <v>6648</v>
      </c>
      <c r="E18440" s="1" t="s">
        <v>6650</v>
      </c>
      <c r="F18440" s="62">
        <v>3723.2959998190936</v>
      </c>
      <c r="G18440" s="62">
        <v>41.091961859983599</v>
      </c>
      <c r="H18440" s="62">
        <v>40.527710469107731</v>
      </c>
      <c r="I18440" s="62">
        <v>1883.9369999999999</v>
      </c>
      <c r="J18440" s="62">
        <v>1951.8266710029377</v>
      </c>
      <c r="K18440" s="62">
        <v>1883.9369999999999</v>
      </c>
      <c r="L18440" s="62">
        <v>76351.653278039405</v>
      </c>
      <c r="M18440" s="63">
        <v>3961.2833766961912</v>
      </c>
      <c r="N18440" s="64">
        <f>GP_need_index[[#This Row],[Normalised weighted population]]/GP_need_index[[#This Row],[Registered population]]</f>
        <v>1.0639184681767608</v>
      </c>
    </row>
    <row r="18441" spans="1:14" hidden="1" x14ac:dyDescent="0.2">
      <c r="A18441" s="46" t="s">
        <v>13250</v>
      </c>
      <c r="B18441" s="33" t="s">
        <v>844</v>
      </c>
      <c r="C18441" s="1" t="s">
        <v>7505</v>
      </c>
      <c r="D18441" s="1" t="s">
        <v>6648</v>
      </c>
      <c r="E18441" s="1" t="s">
        <v>6650</v>
      </c>
      <c r="F18441" s="62">
        <v>3736.4218573948042</v>
      </c>
      <c r="G18441" s="62">
        <v>41.091961859983599</v>
      </c>
      <c r="H18441" s="62">
        <v>40.527710469107731</v>
      </c>
      <c r="I18441" s="62">
        <v>1883.9369999999999</v>
      </c>
      <c r="J18441" s="62">
        <v>1951.8266710029377</v>
      </c>
      <c r="K18441" s="62">
        <v>1883.9369999999999</v>
      </c>
      <c r="L18441" s="62">
        <v>76351.653278039405</v>
      </c>
      <c r="M18441" s="63">
        <v>3977.3504826294616</v>
      </c>
      <c r="N18441" s="64">
        <f>GP_need_index[[#This Row],[Normalised weighted population]]/GP_need_index[[#This Row],[Registered population]]</f>
        <v>1.0644811090476394</v>
      </c>
    </row>
    <row r="18442" spans="1:14" x14ac:dyDescent="0.2">
      <c r="A18442" s="46" t="s">
        <v>13248</v>
      </c>
      <c r="B18442" s="33" t="s">
        <v>831</v>
      </c>
      <c r="C18442" s="1" t="s">
        <v>12853</v>
      </c>
      <c r="D18442" s="1" t="s">
        <v>6648</v>
      </c>
      <c r="E18442" s="1" t="s">
        <v>6650</v>
      </c>
      <c r="F18442" s="62">
        <v>5246.0833333333321</v>
      </c>
      <c r="G18442" s="62">
        <v>48.556689014637968</v>
      </c>
      <c r="H18442" s="62">
        <v>48.734068394340348</v>
      </c>
      <c r="I18442" s="62">
        <v>1859.443</v>
      </c>
      <c r="J18442" s="62">
        <v>1951.8266710029377</v>
      </c>
      <c r="K18442" s="62">
        <v>1859.443</v>
      </c>
      <c r="L18442" s="62">
        <v>90618.222337377403</v>
      </c>
      <c r="M18442" s="63">
        <v>4681.4056815472486</v>
      </c>
      <c r="N18442" s="68">
        <f>GP_need_index[[#This Row],[Normalised weighted population]]/GP_need_index[[#This Row],[Registered population]]</f>
        <v>0.8923620507135005</v>
      </c>
    </row>
    <row r="18443" spans="1:14" hidden="1" x14ac:dyDescent="0.2">
      <c r="A18443" s="46" t="s">
        <v>13249</v>
      </c>
      <c r="B18443" s="33" t="s">
        <v>831</v>
      </c>
      <c r="C18443" s="1" t="s">
        <v>12853</v>
      </c>
      <c r="D18443" s="1" t="s">
        <v>6648</v>
      </c>
      <c r="E18443" s="1" t="s">
        <v>6650</v>
      </c>
      <c r="F18443" s="62">
        <v>5269.1519189614864</v>
      </c>
      <c r="G18443" s="62">
        <v>48.556689014637968</v>
      </c>
      <c r="H18443" s="62">
        <v>48.734068394340348</v>
      </c>
      <c r="I18443" s="62">
        <v>1859.443</v>
      </c>
      <c r="J18443" s="62">
        <v>1951.8266710029377</v>
      </c>
      <c r="K18443" s="62">
        <v>1859.443</v>
      </c>
      <c r="L18443" s="62">
        <v>90618.222337377403</v>
      </c>
      <c r="M18443" s="63">
        <v>4701.4628021690723</v>
      </c>
      <c r="N18443" s="64">
        <f>GP_need_index[[#This Row],[Normalised weighted population]]/GP_need_index[[#This Row],[Registered population]]</f>
        <v>0.89226176706928162</v>
      </c>
    </row>
    <row r="18444" spans="1:14" hidden="1" x14ac:dyDescent="0.2">
      <c r="A18444" s="46" t="s">
        <v>13250</v>
      </c>
      <c r="B18444" s="33" t="s">
        <v>831</v>
      </c>
      <c r="C18444" s="1" t="s">
        <v>12853</v>
      </c>
      <c r="D18444" s="1" t="s">
        <v>6648</v>
      </c>
      <c r="E18444" s="1" t="s">
        <v>6650</v>
      </c>
      <c r="F18444" s="62">
        <v>5292.0139524249844</v>
      </c>
      <c r="G18444" s="62">
        <v>48.556689014637968</v>
      </c>
      <c r="H18444" s="62">
        <v>48.734068394340348</v>
      </c>
      <c r="I18444" s="62">
        <v>1859.443</v>
      </c>
      <c r="J18444" s="62">
        <v>1951.8266710029377</v>
      </c>
      <c r="K18444" s="62">
        <v>1859.443</v>
      </c>
      <c r="L18444" s="62">
        <v>90618.222337377403</v>
      </c>
      <c r="M18444" s="63">
        <v>4720.5321021156924</v>
      </c>
      <c r="N18444" s="64">
        <f>GP_need_index[[#This Row],[Normalised weighted population]]/GP_need_index[[#This Row],[Registered population]]</f>
        <v>0.89201051708349721</v>
      </c>
    </row>
    <row r="18445" spans="1:14" x14ac:dyDescent="0.2">
      <c r="A18445" s="46" t="s">
        <v>13248</v>
      </c>
      <c r="B18445" s="33" t="s">
        <v>843</v>
      </c>
      <c r="C18445" s="1" t="s">
        <v>12854</v>
      </c>
      <c r="D18445" s="1" t="s">
        <v>6648</v>
      </c>
      <c r="E18445" s="1" t="s">
        <v>6650</v>
      </c>
      <c r="F18445" s="62">
        <v>3040.583333333333</v>
      </c>
      <c r="G18445" s="62">
        <v>32.345271737825357</v>
      </c>
      <c r="H18445" s="62">
        <v>32.814694465435174</v>
      </c>
      <c r="I18445" s="62">
        <v>2018.1179999999999</v>
      </c>
      <c r="J18445" s="62">
        <v>1951.8266710029377</v>
      </c>
      <c r="K18445" s="62">
        <v>2018.1179999999999</v>
      </c>
      <c r="L18445" s="62">
        <v>66223.925565195095</v>
      </c>
      <c r="M18445" s="63">
        <v>3421.1779198342497</v>
      </c>
      <c r="N18445" s="68">
        <f>GP_need_index[[#This Row],[Normalised weighted population]]/GP_need_index[[#This Row],[Registered population]]</f>
        <v>1.1251715689974786</v>
      </c>
    </row>
    <row r="18446" spans="1:14" hidden="1" x14ac:dyDescent="0.2">
      <c r="A18446" s="46" t="s">
        <v>13249</v>
      </c>
      <c r="B18446" s="33" t="s">
        <v>843</v>
      </c>
      <c r="C18446" s="1" t="s">
        <v>12854</v>
      </c>
      <c r="D18446" s="1" t="s">
        <v>6648</v>
      </c>
      <c r="E18446" s="1" t="s">
        <v>6650</v>
      </c>
      <c r="F18446" s="62">
        <v>3050.9280923350607</v>
      </c>
      <c r="G18446" s="62">
        <v>32.345271737825357</v>
      </c>
      <c r="H18446" s="62">
        <v>32.814694465435174</v>
      </c>
      <c r="I18446" s="62">
        <v>2018.1179999999999</v>
      </c>
      <c r="J18446" s="62">
        <v>1951.8266710029377</v>
      </c>
      <c r="K18446" s="62">
        <v>2018.1179999999999</v>
      </c>
      <c r="L18446" s="62">
        <v>66223.925565195095</v>
      </c>
      <c r="M18446" s="63">
        <v>3435.8356920664905</v>
      </c>
      <c r="N18446" s="64">
        <f>GP_need_index[[#This Row],[Normalised weighted population]]/GP_need_index[[#This Row],[Registered population]]</f>
        <v>1.1261608232257079</v>
      </c>
    </row>
    <row r="18447" spans="1:14" hidden="1" x14ac:dyDescent="0.2">
      <c r="A18447" s="46" t="s">
        <v>13250</v>
      </c>
      <c r="B18447" s="33" t="s">
        <v>843</v>
      </c>
      <c r="C18447" s="1" t="s">
        <v>12854</v>
      </c>
      <c r="D18447" s="1" t="s">
        <v>6648</v>
      </c>
      <c r="E18447" s="1" t="s">
        <v>6650</v>
      </c>
      <c r="F18447" s="62">
        <v>3060.92446797089</v>
      </c>
      <c r="G18447" s="62">
        <v>32.345271737825357</v>
      </c>
      <c r="H18447" s="62">
        <v>32.814694465435174</v>
      </c>
      <c r="I18447" s="62">
        <v>2018.1179999999999</v>
      </c>
      <c r="J18447" s="62">
        <v>1951.8266710029377</v>
      </c>
      <c r="K18447" s="62">
        <v>2018.1179999999999</v>
      </c>
      <c r="L18447" s="62">
        <v>66223.925565195095</v>
      </c>
      <c r="M18447" s="63">
        <v>3449.7715635465524</v>
      </c>
      <c r="N18447" s="64">
        <f>GP_need_index[[#This Row],[Normalised weighted population]]/GP_need_index[[#This Row],[Registered population]]</f>
        <v>1.1270358349722469</v>
      </c>
    </row>
    <row r="18448" spans="1:14" x14ac:dyDescent="0.2">
      <c r="A18448" s="46" t="s">
        <v>13248</v>
      </c>
      <c r="B18448" s="33" t="s">
        <v>839</v>
      </c>
      <c r="C18448" s="1" t="s">
        <v>12165</v>
      </c>
      <c r="D18448" s="1" t="s">
        <v>6648</v>
      </c>
      <c r="E18448" s="1" t="s">
        <v>6650</v>
      </c>
      <c r="F18448" s="62">
        <v>6335.666666666667</v>
      </c>
      <c r="G18448" s="62">
        <v>65.072371326103905</v>
      </c>
      <c r="H18448" s="62">
        <v>67.341033077271106</v>
      </c>
      <c r="I18448" s="62">
        <v>2048.973</v>
      </c>
      <c r="J18448" s="62">
        <v>1951.8266710029377</v>
      </c>
      <c r="K18448" s="62">
        <v>2048.973</v>
      </c>
      <c r="L18448" s="62">
        <v>137979.95856743542</v>
      </c>
      <c r="M18448" s="63">
        <v>7128.1486804317328</v>
      </c>
      <c r="N18448" s="68">
        <f>GP_need_index[[#This Row],[Normalised weighted population]]/GP_need_index[[#This Row],[Registered population]]</f>
        <v>1.1250826559317724</v>
      </c>
    </row>
    <row r="18449" spans="1:14" hidden="1" x14ac:dyDescent="0.2">
      <c r="A18449" s="46" t="s">
        <v>13249</v>
      </c>
      <c r="B18449" s="33" t="s">
        <v>839</v>
      </c>
      <c r="C18449" s="1" t="s">
        <v>12165</v>
      </c>
      <c r="D18449" s="1" t="s">
        <v>6648</v>
      </c>
      <c r="E18449" s="1" t="s">
        <v>6650</v>
      </c>
      <c r="F18449" s="62">
        <v>6358.3857104360213</v>
      </c>
      <c r="G18449" s="62">
        <v>65.072371326103905</v>
      </c>
      <c r="H18449" s="62">
        <v>67.341033077271106</v>
      </c>
      <c r="I18449" s="62">
        <v>2048.973</v>
      </c>
      <c r="J18449" s="62">
        <v>1951.8266710029377</v>
      </c>
      <c r="K18449" s="62">
        <v>2048.973</v>
      </c>
      <c r="L18449" s="62">
        <v>137979.95856743542</v>
      </c>
      <c r="M18449" s="63">
        <v>7158.6886822216356</v>
      </c>
      <c r="N18449" s="64">
        <f>GP_need_index[[#This Row],[Normalised weighted population]]/GP_need_index[[#This Row],[Registered population]]</f>
        <v>1.1258657477277725</v>
      </c>
    </row>
    <row r="18450" spans="1:14" hidden="1" x14ac:dyDescent="0.2">
      <c r="A18450" s="46" t="s">
        <v>13250</v>
      </c>
      <c r="B18450" s="33" t="s">
        <v>839</v>
      </c>
      <c r="C18450" s="1" t="s">
        <v>12165</v>
      </c>
      <c r="D18450" s="1" t="s">
        <v>6648</v>
      </c>
      <c r="E18450" s="1" t="s">
        <v>6650</v>
      </c>
      <c r="F18450" s="62">
        <v>6382.2376693890528</v>
      </c>
      <c r="G18450" s="62">
        <v>65.072371326103905</v>
      </c>
      <c r="H18450" s="62">
        <v>67.341033077271106</v>
      </c>
      <c r="I18450" s="62">
        <v>2048.973</v>
      </c>
      <c r="J18450" s="62">
        <v>1951.8266710029377</v>
      </c>
      <c r="K18450" s="62">
        <v>2048.973</v>
      </c>
      <c r="L18450" s="62">
        <v>137979.95856743542</v>
      </c>
      <c r="M18450" s="63">
        <v>7187.7245775269821</v>
      </c>
      <c r="N18450" s="64">
        <f>GP_need_index[[#This Row],[Normalised weighted population]]/GP_need_index[[#This Row],[Registered population]]</f>
        <v>1.1262076014500781</v>
      </c>
    </row>
    <row r="18451" spans="1:14" x14ac:dyDescent="0.2">
      <c r="A18451" s="46" t="s">
        <v>13248</v>
      </c>
      <c r="B18451" s="33" t="s">
        <v>853</v>
      </c>
      <c r="C18451" s="1" t="s">
        <v>12855</v>
      </c>
      <c r="D18451" s="1" t="s">
        <v>6648</v>
      </c>
      <c r="E18451" s="1" t="s">
        <v>6650</v>
      </c>
      <c r="F18451" s="62">
        <v>5864.5833333333339</v>
      </c>
      <c r="G18451" s="62">
        <v>59.128285438223472</v>
      </c>
      <c r="H18451" s="62">
        <v>59.619541614700708</v>
      </c>
      <c r="I18451" s="62">
        <v>2053.192</v>
      </c>
      <c r="J18451" s="62">
        <v>1951.8266710029377</v>
      </c>
      <c r="K18451" s="62">
        <v>2053.192</v>
      </c>
      <c r="L18451" s="62">
        <v>122410.36588697058</v>
      </c>
      <c r="M18451" s="63">
        <v>6323.811784897196</v>
      </c>
      <c r="N18451" s="68">
        <f>GP_need_index[[#This Row],[Normalised weighted population]]/GP_need_index[[#This Row],[Registered population]]</f>
        <v>1.0783053842808716</v>
      </c>
    </row>
    <row r="18452" spans="1:14" hidden="1" x14ac:dyDescent="0.2">
      <c r="A18452" s="46" t="s">
        <v>13249</v>
      </c>
      <c r="B18452" s="33" t="s">
        <v>853</v>
      </c>
      <c r="C18452" s="1" t="s">
        <v>12855</v>
      </c>
      <c r="D18452" s="1" t="s">
        <v>6648</v>
      </c>
      <c r="E18452" s="1" t="s">
        <v>6650</v>
      </c>
      <c r="F18452" s="62">
        <v>5889.6684269692496</v>
      </c>
      <c r="G18452" s="62">
        <v>59.128285438223472</v>
      </c>
      <c r="H18452" s="62">
        <v>59.619541614700708</v>
      </c>
      <c r="I18452" s="62">
        <v>2053.192</v>
      </c>
      <c r="J18452" s="62">
        <v>1951.8266710029377</v>
      </c>
      <c r="K18452" s="62">
        <v>2053.192</v>
      </c>
      <c r="L18452" s="62">
        <v>122410.36588697058</v>
      </c>
      <c r="M18452" s="63">
        <v>6350.9056674588701</v>
      </c>
      <c r="N18452" s="64">
        <f>GP_need_index[[#This Row],[Normalised weighted population]]/GP_need_index[[#This Row],[Registered population]]</f>
        <v>1.0783129383612802</v>
      </c>
    </row>
    <row r="18453" spans="1:14" hidden="1" x14ac:dyDescent="0.2">
      <c r="A18453" s="46" t="s">
        <v>13250</v>
      </c>
      <c r="B18453" s="33" t="s">
        <v>853</v>
      </c>
      <c r="C18453" s="1" t="s">
        <v>12855</v>
      </c>
      <c r="D18453" s="1" t="s">
        <v>6648</v>
      </c>
      <c r="E18453" s="1" t="s">
        <v>6650</v>
      </c>
      <c r="F18453" s="62">
        <v>5915.0443043356026</v>
      </c>
      <c r="G18453" s="62">
        <v>59.128285438223472</v>
      </c>
      <c r="H18453" s="62">
        <v>59.619541614700708</v>
      </c>
      <c r="I18453" s="62">
        <v>2053.192</v>
      </c>
      <c r="J18453" s="62">
        <v>1951.8266710029377</v>
      </c>
      <c r="K18453" s="62">
        <v>2053.192</v>
      </c>
      <c r="L18453" s="62">
        <v>122410.36588697058</v>
      </c>
      <c r="M18453" s="63">
        <v>6376.6651661939432</v>
      </c>
      <c r="N18453" s="64">
        <f>GP_need_index[[#This Row],[Normalised weighted population]]/GP_need_index[[#This Row],[Registered population]]</f>
        <v>1.0780418265878384</v>
      </c>
    </row>
    <row r="18454" spans="1:14" x14ac:dyDescent="0.2">
      <c r="A18454" s="46" t="s">
        <v>13248</v>
      </c>
      <c r="B18454" s="33" t="s">
        <v>846</v>
      </c>
      <c r="C18454" s="1" t="s">
        <v>12856</v>
      </c>
      <c r="D18454" s="1" t="s">
        <v>6648</v>
      </c>
      <c r="E18454" s="1" t="s">
        <v>6650</v>
      </c>
      <c r="F18454" s="62">
        <v>4129.25</v>
      </c>
      <c r="G18454" s="62">
        <v>43.824515359474262</v>
      </c>
      <c r="H18454" s="62">
        <v>42.501551923427144</v>
      </c>
      <c r="I18454" s="62">
        <v>2030.5930000000001</v>
      </c>
      <c r="J18454" s="62">
        <v>1951.8266710029377</v>
      </c>
      <c r="K18454" s="62">
        <v>2030.5930000000001</v>
      </c>
      <c r="L18454" s="62">
        <v>86303.353824847698</v>
      </c>
      <c r="M18454" s="63">
        <v>4458.4963212810389</v>
      </c>
      <c r="N18454" s="68">
        <f>GP_need_index[[#This Row],[Normalised weighted population]]/GP_need_index[[#This Row],[Registered population]]</f>
        <v>1.0797351386525493</v>
      </c>
    </row>
    <row r="18455" spans="1:14" hidden="1" x14ac:dyDescent="0.2">
      <c r="A18455" s="46" t="s">
        <v>13249</v>
      </c>
      <c r="B18455" s="33" t="s">
        <v>846</v>
      </c>
      <c r="C18455" s="1" t="s">
        <v>12856</v>
      </c>
      <c r="D18455" s="1" t="s">
        <v>6648</v>
      </c>
      <c r="E18455" s="1" t="s">
        <v>6650</v>
      </c>
      <c r="F18455" s="62">
        <v>4144.5714321388778</v>
      </c>
      <c r="G18455" s="62">
        <v>43.824515359474262</v>
      </c>
      <c r="H18455" s="62">
        <v>42.501551923427144</v>
      </c>
      <c r="I18455" s="62">
        <v>2030.5930000000001</v>
      </c>
      <c r="J18455" s="62">
        <v>1951.8266710029377</v>
      </c>
      <c r="K18455" s="62">
        <v>2030.5930000000001</v>
      </c>
      <c r="L18455" s="62">
        <v>86303.353824847698</v>
      </c>
      <c r="M18455" s="63">
        <v>4477.598403986749</v>
      </c>
      <c r="N18455" s="64">
        <f>GP_need_index[[#This Row],[Normalised weighted population]]/GP_need_index[[#This Row],[Registered population]]</f>
        <v>1.080352571381791</v>
      </c>
    </row>
    <row r="18456" spans="1:14" hidden="1" x14ac:dyDescent="0.2">
      <c r="A18456" s="46" t="s">
        <v>13250</v>
      </c>
      <c r="B18456" s="33" t="s">
        <v>846</v>
      </c>
      <c r="C18456" s="1" t="s">
        <v>12856</v>
      </c>
      <c r="D18456" s="1" t="s">
        <v>6648</v>
      </c>
      <c r="E18456" s="1" t="s">
        <v>6650</v>
      </c>
      <c r="F18456" s="62">
        <v>4160.8318942127426</v>
      </c>
      <c r="G18456" s="62">
        <v>43.824515359474262</v>
      </c>
      <c r="H18456" s="62">
        <v>42.501551923427144</v>
      </c>
      <c r="I18456" s="62">
        <v>2030.5930000000001</v>
      </c>
      <c r="J18456" s="62">
        <v>1951.8266710029377</v>
      </c>
      <c r="K18456" s="62">
        <v>2030.5930000000001</v>
      </c>
      <c r="L18456" s="62">
        <v>86303.353824847698</v>
      </c>
      <c r="M18456" s="63">
        <v>4495.7597019910081</v>
      </c>
      <c r="N18456" s="64">
        <f>GP_need_index[[#This Row],[Normalised weighted population]]/GP_need_index[[#This Row],[Registered population]]</f>
        <v>1.0804953952223144</v>
      </c>
    </row>
    <row r="18457" spans="1:14" x14ac:dyDescent="0.2">
      <c r="A18457" s="46" t="s">
        <v>13248</v>
      </c>
      <c r="B18457" s="33" t="s">
        <v>828</v>
      </c>
      <c r="C18457" s="1" t="s">
        <v>12857</v>
      </c>
      <c r="D18457" s="1" t="s">
        <v>6648</v>
      </c>
      <c r="E18457" s="1" t="s">
        <v>6650</v>
      </c>
      <c r="F18457" s="62">
        <v>4136.5</v>
      </c>
      <c r="G18457" s="62">
        <v>36.970745993755088</v>
      </c>
      <c r="H18457" s="62">
        <v>35.650838634035644</v>
      </c>
      <c r="I18457" s="62">
        <v>1950.41</v>
      </c>
      <c r="J18457" s="62">
        <v>1951.8266710029377</v>
      </c>
      <c r="K18457" s="62">
        <v>1950.41</v>
      </c>
      <c r="L18457" s="62">
        <v>69533.752180209456</v>
      </c>
      <c r="M18457" s="63">
        <v>3592.1660579901386</v>
      </c>
      <c r="N18457" s="68">
        <f>GP_need_index[[#This Row],[Normalised weighted population]]/GP_need_index[[#This Row],[Registered population]]</f>
        <v>0.86840712147712762</v>
      </c>
    </row>
    <row r="18458" spans="1:14" hidden="1" x14ac:dyDescent="0.2">
      <c r="A18458" s="46" t="s">
        <v>13249</v>
      </c>
      <c r="B18458" s="33" t="s">
        <v>828</v>
      </c>
      <c r="C18458" s="1" t="s">
        <v>12857</v>
      </c>
      <c r="D18458" s="1" t="s">
        <v>6648</v>
      </c>
      <c r="E18458" s="1" t="s">
        <v>6650</v>
      </c>
      <c r="F18458" s="62">
        <v>4155.5398562500741</v>
      </c>
      <c r="G18458" s="62">
        <v>36.970745993755088</v>
      </c>
      <c r="H18458" s="62">
        <v>35.650838634035644</v>
      </c>
      <c r="I18458" s="62">
        <v>1950.41</v>
      </c>
      <c r="J18458" s="62">
        <v>1951.8266710029377</v>
      </c>
      <c r="K18458" s="62">
        <v>1950.41</v>
      </c>
      <c r="L18458" s="62">
        <v>69533.752180209456</v>
      </c>
      <c r="M18458" s="63">
        <v>3607.5564156775154</v>
      </c>
      <c r="N18458" s="64">
        <f>GP_need_index[[#This Row],[Normalised weighted population]]/GP_need_index[[#This Row],[Registered population]]</f>
        <v>0.86813182894916219</v>
      </c>
    </row>
    <row r="18459" spans="1:14" hidden="1" x14ac:dyDescent="0.2">
      <c r="A18459" s="46" t="s">
        <v>13250</v>
      </c>
      <c r="B18459" s="33" t="s">
        <v>828</v>
      </c>
      <c r="C18459" s="1" t="s">
        <v>12857</v>
      </c>
      <c r="D18459" s="1" t="s">
        <v>6648</v>
      </c>
      <c r="E18459" s="1" t="s">
        <v>6650</v>
      </c>
      <c r="F18459" s="62">
        <v>4174.3562498104875</v>
      </c>
      <c r="G18459" s="62">
        <v>36.970745993755088</v>
      </c>
      <c r="H18459" s="62">
        <v>35.650838634035644</v>
      </c>
      <c r="I18459" s="62">
        <v>1950.41</v>
      </c>
      <c r="J18459" s="62">
        <v>1951.8266710029377</v>
      </c>
      <c r="K18459" s="62">
        <v>1950.41</v>
      </c>
      <c r="L18459" s="62">
        <v>69533.752180209456</v>
      </c>
      <c r="M18459" s="63">
        <v>3622.1887925056744</v>
      </c>
      <c r="N18459" s="64">
        <f>GP_need_index[[#This Row],[Normalised weighted population]]/GP_need_index[[#This Row],[Registered population]]</f>
        <v>0.86772392573588297</v>
      </c>
    </row>
    <row r="18460" spans="1:14" x14ac:dyDescent="0.2">
      <c r="A18460" s="46" t="s">
        <v>13248</v>
      </c>
      <c r="B18460" s="33" t="s">
        <v>841</v>
      </c>
      <c r="C18460" s="1" t="s">
        <v>12858</v>
      </c>
      <c r="D18460" s="1" t="s">
        <v>6648</v>
      </c>
      <c r="E18460" s="1" t="s">
        <v>6650</v>
      </c>
      <c r="F18460" s="62">
        <v>5091.666666666667</v>
      </c>
      <c r="G18460" s="62">
        <v>69.226632591820135</v>
      </c>
      <c r="H18460" s="62">
        <v>70.371493189904029</v>
      </c>
      <c r="I18460" s="62">
        <v>1937.0060000000001</v>
      </c>
      <c r="J18460" s="62">
        <v>1951.8266710029377</v>
      </c>
      <c r="K18460" s="62">
        <v>1937.0060000000001</v>
      </c>
      <c r="L18460" s="62">
        <v>136310.00453780324</v>
      </c>
      <c r="M18460" s="63">
        <v>7041.877596309856</v>
      </c>
      <c r="N18460" s="68">
        <f>GP_need_index[[#This Row],[Normalised weighted population]]/GP_need_index[[#This Row],[Registered population]]</f>
        <v>1.3830201498480894</v>
      </c>
    </row>
    <row r="18461" spans="1:14" hidden="1" x14ac:dyDescent="0.2">
      <c r="A18461" s="46" t="s">
        <v>13249</v>
      </c>
      <c r="B18461" s="33" t="s">
        <v>841</v>
      </c>
      <c r="C18461" s="1" t="s">
        <v>12858</v>
      </c>
      <c r="D18461" s="1" t="s">
        <v>6648</v>
      </c>
      <c r="E18461" s="1" t="s">
        <v>6650</v>
      </c>
      <c r="F18461" s="62">
        <v>5111.7653019237978</v>
      </c>
      <c r="G18461" s="62">
        <v>69.226632591820135</v>
      </c>
      <c r="H18461" s="62">
        <v>70.371493189904029</v>
      </c>
      <c r="I18461" s="62">
        <v>1937.0060000000001</v>
      </c>
      <c r="J18461" s="62">
        <v>1951.8266710029377</v>
      </c>
      <c r="K18461" s="62">
        <v>1937.0060000000001</v>
      </c>
      <c r="L18461" s="62">
        <v>136310.00453780324</v>
      </c>
      <c r="M18461" s="63">
        <v>7072.0479763113226</v>
      </c>
      <c r="N18461" s="64">
        <f>GP_need_index[[#This Row],[Normalised weighted population]]/GP_need_index[[#This Row],[Registered population]]</f>
        <v>1.3834844830708048</v>
      </c>
    </row>
    <row r="18462" spans="1:14" hidden="1" x14ac:dyDescent="0.2">
      <c r="A18462" s="46" t="s">
        <v>13250</v>
      </c>
      <c r="B18462" s="33" t="s">
        <v>841</v>
      </c>
      <c r="C18462" s="1" t="s">
        <v>12858</v>
      </c>
      <c r="D18462" s="1" t="s">
        <v>6648</v>
      </c>
      <c r="E18462" s="1" t="s">
        <v>6650</v>
      </c>
      <c r="F18462" s="62">
        <v>5130.8149367132391</v>
      </c>
      <c r="G18462" s="62">
        <v>69.226632591820135</v>
      </c>
      <c r="H18462" s="62">
        <v>70.371493189904029</v>
      </c>
      <c r="I18462" s="62">
        <v>1937.0060000000001</v>
      </c>
      <c r="J18462" s="62">
        <v>1951.8266710029377</v>
      </c>
      <c r="K18462" s="62">
        <v>1937.0060000000001</v>
      </c>
      <c r="L18462" s="62">
        <v>136310.00453780324</v>
      </c>
      <c r="M18462" s="63">
        <v>7100.7324538392431</v>
      </c>
      <c r="N18462" s="64">
        <f>GP_need_index[[#This Row],[Normalised weighted population]]/GP_need_index[[#This Row],[Registered population]]</f>
        <v>1.3839385246640601</v>
      </c>
    </row>
    <row r="18463" spans="1:14" x14ac:dyDescent="0.2">
      <c r="A18463" s="46" t="s">
        <v>13248</v>
      </c>
      <c r="B18463" s="33" t="s">
        <v>854</v>
      </c>
      <c r="C18463" s="1" t="s">
        <v>12859</v>
      </c>
      <c r="D18463" s="1" t="s">
        <v>6648</v>
      </c>
      <c r="E18463" s="1" t="s">
        <v>6650</v>
      </c>
      <c r="F18463" s="62">
        <v>2244.25</v>
      </c>
      <c r="G18463" s="62">
        <v>22.07694907757779</v>
      </c>
      <c r="H18463" s="62">
        <v>22.514719870606566</v>
      </c>
      <c r="I18463" s="62">
        <v>1849.76</v>
      </c>
      <c r="J18463" s="62">
        <v>1951.8266710029377</v>
      </c>
      <c r="K18463" s="62">
        <v>1849.76</v>
      </c>
      <c r="L18463" s="62">
        <v>41646.828227853199</v>
      </c>
      <c r="M18463" s="63">
        <v>2151.5065431147455</v>
      </c>
      <c r="N18463" s="68">
        <f>GP_need_index[[#This Row],[Normalised weighted population]]/GP_need_index[[#This Row],[Registered population]]</f>
        <v>0.95867507769399374</v>
      </c>
    </row>
    <row r="18464" spans="1:14" hidden="1" x14ac:dyDescent="0.2">
      <c r="A18464" s="46" t="s">
        <v>13249</v>
      </c>
      <c r="B18464" s="33" t="s">
        <v>854</v>
      </c>
      <c r="C18464" s="1" t="s">
        <v>12859</v>
      </c>
      <c r="D18464" s="1" t="s">
        <v>6648</v>
      </c>
      <c r="E18464" s="1" t="s">
        <v>6650</v>
      </c>
      <c r="F18464" s="62">
        <v>2251.7071389126013</v>
      </c>
      <c r="G18464" s="62">
        <v>22.07694907757779</v>
      </c>
      <c r="H18464" s="62">
        <v>22.514719870606566</v>
      </c>
      <c r="I18464" s="62">
        <v>1849.76</v>
      </c>
      <c r="J18464" s="62">
        <v>1951.8266710029377</v>
      </c>
      <c r="K18464" s="62">
        <v>1849.76</v>
      </c>
      <c r="L18464" s="62">
        <v>41646.828227853199</v>
      </c>
      <c r="M18464" s="63">
        <v>2160.7245065191978</v>
      </c>
      <c r="N18464" s="64">
        <f>GP_need_index[[#This Row],[Normalised weighted population]]/GP_need_index[[#This Row],[Registered population]]</f>
        <v>0.95959393172358065</v>
      </c>
    </row>
    <row r="18465" spans="1:14" hidden="1" x14ac:dyDescent="0.2">
      <c r="A18465" s="46" t="s">
        <v>13250</v>
      </c>
      <c r="B18465" s="33" t="s">
        <v>854</v>
      </c>
      <c r="C18465" s="1" t="s">
        <v>12859</v>
      </c>
      <c r="D18465" s="1" t="s">
        <v>6648</v>
      </c>
      <c r="E18465" s="1" t="s">
        <v>6650</v>
      </c>
      <c r="F18465" s="62">
        <v>2259.2543522870374</v>
      </c>
      <c r="G18465" s="62">
        <v>22.07694907757779</v>
      </c>
      <c r="H18465" s="62">
        <v>22.514719870606566</v>
      </c>
      <c r="I18465" s="62">
        <v>1849.76</v>
      </c>
      <c r="J18465" s="62">
        <v>1951.8266710029377</v>
      </c>
      <c r="K18465" s="62">
        <v>1849.76</v>
      </c>
      <c r="L18465" s="62">
        <v>41646.828227853199</v>
      </c>
      <c r="M18465" s="63">
        <v>2169.4884817861757</v>
      </c>
      <c r="N18465" s="64">
        <f>GP_need_index[[#This Row],[Normalised weighted population]]/GP_need_index[[#This Row],[Registered population]]</f>
        <v>0.96026747921941946</v>
      </c>
    </row>
    <row r="18466" spans="1:14" x14ac:dyDescent="0.2">
      <c r="A18466" s="46" t="s">
        <v>13248</v>
      </c>
      <c r="B18466" s="33" t="s">
        <v>824</v>
      </c>
      <c r="C18466" s="1" t="s">
        <v>12439</v>
      </c>
      <c r="D18466" s="1" t="s">
        <v>6648</v>
      </c>
      <c r="E18466" s="1" t="s">
        <v>6650</v>
      </c>
      <c r="F18466" s="62">
        <v>3296.5</v>
      </c>
      <c r="G18466" s="62">
        <v>37.95387415664478</v>
      </c>
      <c r="H18466" s="62">
        <v>39.981815157498502</v>
      </c>
      <c r="I18466" s="62">
        <v>1865.9760000000001</v>
      </c>
      <c r="J18466" s="62">
        <v>1951.8266710029377</v>
      </c>
      <c r="K18466" s="62">
        <v>1865.9760000000001</v>
      </c>
      <c r="L18466" s="62">
        <v>74605.107520328427</v>
      </c>
      <c r="M18466" s="63">
        <v>3854.1560980726777</v>
      </c>
      <c r="N18466" s="68">
        <f>GP_need_index[[#This Row],[Normalised weighted population]]/GP_need_index[[#This Row],[Registered population]]</f>
        <v>1.1691661149924701</v>
      </c>
    </row>
    <row r="18467" spans="1:14" hidden="1" x14ac:dyDescent="0.2">
      <c r="A18467" s="46" t="s">
        <v>13249</v>
      </c>
      <c r="B18467" s="33" t="s">
        <v>824</v>
      </c>
      <c r="C18467" s="1" t="s">
        <v>12439</v>
      </c>
      <c r="D18467" s="1" t="s">
        <v>6648</v>
      </c>
      <c r="E18467" s="1" t="s">
        <v>6650</v>
      </c>
      <c r="F18467" s="62">
        <v>3309.782770351741</v>
      </c>
      <c r="G18467" s="62">
        <v>37.95387415664478</v>
      </c>
      <c r="H18467" s="62">
        <v>39.981815157498502</v>
      </c>
      <c r="I18467" s="62">
        <v>1865.9760000000001</v>
      </c>
      <c r="J18467" s="62">
        <v>1951.8266710029377</v>
      </c>
      <c r="K18467" s="62">
        <v>1865.9760000000001</v>
      </c>
      <c r="L18467" s="62">
        <v>74605.107520328427</v>
      </c>
      <c r="M18467" s="63">
        <v>3870.6689318266694</v>
      </c>
      <c r="N18467" s="64">
        <f>GP_need_index[[#This Row],[Normalised weighted population]]/GP_need_index[[#This Row],[Registered population]]</f>
        <v>1.1694631341063273</v>
      </c>
    </row>
    <row r="18468" spans="1:14" hidden="1" x14ac:dyDescent="0.2">
      <c r="A18468" s="46" t="s">
        <v>13250</v>
      </c>
      <c r="B18468" s="33" t="s">
        <v>824</v>
      </c>
      <c r="C18468" s="1" t="s">
        <v>12439</v>
      </c>
      <c r="D18468" s="1" t="s">
        <v>6648</v>
      </c>
      <c r="E18468" s="1" t="s">
        <v>6650</v>
      </c>
      <c r="F18468" s="62">
        <v>3322.7196170204888</v>
      </c>
      <c r="G18468" s="62">
        <v>37.95387415664478</v>
      </c>
      <c r="H18468" s="62">
        <v>39.981815157498502</v>
      </c>
      <c r="I18468" s="62">
        <v>1865.9760000000001</v>
      </c>
      <c r="J18468" s="62">
        <v>1951.8266710029377</v>
      </c>
      <c r="K18468" s="62">
        <v>1865.9760000000001</v>
      </c>
      <c r="L18468" s="62">
        <v>74605.107520328427</v>
      </c>
      <c r="M18468" s="63">
        <v>3886.3685023562957</v>
      </c>
      <c r="N18468" s="64">
        <f>GP_need_index[[#This Row],[Normalised weighted population]]/GP_need_index[[#This Row],[Registered population]]</f>
        <v>1.1696348023012655</v>
      </c>
    </row>
    <row r="18469" spans="1:14" x14ac:dyDescent="0.2">
      <c r="A18469" s="46" t="s">
        <v>13248</v>
      </c>
      <c r="B18469" s="33" t="s">
        <v>829</v>
      </c>
      <c r="C18469" s="1" t="s">
        <v>12860</v>
      </c>
      <c r="D18469" s="1" t="s">
        <v>6648</v>
      </c>
      <c r="E18469" s="1" t="s">
        <v>6650</v>
      </c>
      <c r="F18469" s="62">
        <v>2303.6666666666661</v>
      </c>
      <c r="G18469" s="62">
        <v>26.717145135933141</v>
      </c>
      <c r="H18469" s="62">
        <v>28.777091623041617</v>
      </c>
      <c r="I18469" s="62">
        <v>1941.2909999999999</v>
      </c>
      <c r="J18469" s="62">
        <v>1951.8266710029377</v>
      </c>
      <c r="K18469" s="62">
        <v>1941.2909999999999</v>
      </c>
      <c r="L18469" s="62">
        <v>55864.708973986082</v>
      </c>
      <c r="M18469" s="63">
        <v>2886.0129810881349</v>
      </c>
      <c r="N18469" s="68">
        <f>GP_need_index[[#This Row],[Normalised weighted population]]/GP_need_index[[#This Row],[Registered population]]</f>
        <v>1.2527910495245851</v>
      </c>
    </row>
    <row r="18470" spans="1:14" hidden="1" x14ac:dyDescent="0.2">
      <c r="A18470" s="46" t="s">
        <v>13249</v>
      </c>
      <c r="B18470" s="33" t="s">
        <v>829</v>
      </c>
      <c r="C18470" s="1" t="s">
        <v>12860</v>
      </c>
      <c r="D18470" s="1" t="s">
        <v>6648</v>
      </c>
      <c r="E18470" s="1" t="s">
        <v>6650</v>
      </c>
      <c r="F18470" s="62">
        <v>2310.4793359932946</v>
      </c>
      <c r="G18470" s="62">
        <v>26.717145135933141</v>
      </c>
      <c r="H18470" s="62">
        <v>28.777091623041617</v>
      </c>
      <c r="I18470" s="62">
        <v>1941.2909999999999</v>
      </c>
      <c r="J18470" s="62">
        <v>1951.8266710029377</v>
      </c>
      <c r="K18470" s="62">
        <v>1941.2909999999999</v>
      </c>
      <c r="L18470" s="62">
        <v>55864.708973986082</v>
      </c>
      <c r="M18470" s="63">
        <v>2898.3778805254988</v>
      </c>
      <c r="N18470" s="64">
        <f>GP_need_index[[#This Row],[Normalised weighted population]]/GP_need_index[[#This Row],[Registered population]]</f>
        <v>1.2544487351060691</v>
      </c>
    </row>
    <row r="18471" spans="1:14" hidden="1" x14ac:dyDescent="0.2">
      <c r="A18471" s="46" t="s">
        <v>13250</v>
      </c>
      <c r="B18471" s="33" t="s">
        <v>829</v>
      </c>
      <c r="C18471" s="1" t="s">
        <v>12860</v>
      </c>
      <c r="D18471" s="1" t="s">
        <v>6648</v>
      </c>
      <c r="E18471" s="1" t="s">
        <v>6650</v>
      </c>
      <c r="F18471" s="62">
        <v>2317.8841586793592</v>
      </c>
      <c r="G18471" s="62">
        <v>26.717145135933141</v>
      </c>
      <c r="H18471" s="62">
        <v>28.777091623041617</v>
      </c>
      <c r="I18471" s="62">
        <v>1941.2909999999999</v>
      </c>
      <c r="J18471" s="62">
        <v>1951.8266710029377</v>
      </c>
      <c r="K18471" s="62">
        <v>1941.2909999999999</v>
      </c>
      <c r="L18471" s="62">
        <v>55864.708973986082</v>
      </c>
      <c r="M18471" s="63">
        <v>2910.133804051447</v>
      </c>
      <c r="N18471" s="64">
        <f>GP_need_index[[#This Row],[Normalised weighted population]]/GP_need_index[[#This Row],[Registered population]]</f>
        <v>1.2555130476017959</v>
      </c>
    </row>
    <row r="18472" spans="1:14" x14ac:dyDescent="0.2">
      <c r="A18472" s="46" t="s">
        <v>13248</v>
      </c>
      <c r="B18472" s="33" t="s">
        <v>873</v>
      </c>
      <c r="C18472" s="1" t="s">
        <v>11433</v>
      </c>
      <c r="D18472" s="1" t="s">
        <v>6648</v>
      </c>
      <c r="E18472" s="1" t="s">
        <v>6649</v>
      </c>
      <c r="F18472" s="62">
        <v>6207</v>
      </c>
      <c r="G18472" s="62">
        <v>52.880725371800658</v>
      </c>
      <c r="H18472" s="62">
        <v>51.796111233858809</v>
      </c>
      <c r="I18472" s="62">
        <v>1999.211</v>
      </c>
      <c r="J18472" s="62">
        <v>2093.2481578947368</v>
      </c>
      <c r="K18472" s="62">
        <v>1999.211</v>
      </c>
      <c r="L18472" s="62">
        <v>103551.35533595411</v>
      </c>
      <c r="M18472" s="63">
        <v>5349.5410823315342</v>
      </c>
      <c r="N18472" s="68">
        <f>GP_need_index[[#This Row],[Normalised weighted population]]/GP_need_index[[#This Row],[Registered population]]</f>
        <v>0.86185614343991201</v>
      </c>
    </row>
    <row r="18473" spans="1:14" hidden="1" x14ac:dyDescent="0.2">
      <c r="A18473" s="46" t="s">
        <v>13249</v>
      </c>
      <c r="B18473" s="33" t="s">
        <v>873</v>
      </c>
      <c r="C18473" s="1" t="s">
        <v>11433</v>
      </c>
      <c r="D18473" s="1" t="s">
        <v>6648</v>
      </c>
      <c r="E18473" s="1" t="s">
        <v>6649</v>
      </c>
      <c r="F18473" s="62">
        <v>6235.6404470717516</v>
      </c>
      <c r="G18473" s="62">
        <v>52.880725371800658</v>
      </c>
      <c r="H18473" s="62">
        <v>51.796111233858809</v>
      </c>
      <c r="I18473" s="62">
        <v>1999.211</v>
      </c>
      <c r="J18473" s="62">
        <v>2093.2481578947368</v>
      </c>
      <c r="K18473" s="62">
        <v>1999.211</v>
      </c>
      <c r="L18473" s="62">
        <v>103551.35533595411</v>
      </c>
      <c r="M18473" s="63">
        <v>5372.4607774100141</v>
      </c>
      <c r="N18473" s="64">
        <f>GP_need_index[[#This Row],[Normalised weighted population]]/GP_need_index[[#This Row],[Registered population]]</f>
        <v>0.86157321337103621</v>
      </c>
    </row>
    <row r="18474" spans="1:14" hidden="1" x14ac:dyDescent="0.2">
      <c r="A18474" s="46" t="s">
        <v>13250</v>
      </c>
      <c r="B18474" s="33" t="s">
        <v>873</v>
      </c>
      <c r="C18474" s="1" t="s">
        <v>11433</v>
      </c>
      <c r="D18474" s="1" t="s">
        <v>6648</v>
      </c>
      <c r="E18474" s="1" t="s">
        <v>6649</v>
      </c>
      <c r="F18474" s="62">
        <v>6262.4555533052517</v>
      </c>
      <c r="G18474" s="62">
        <v>52.880725371800658</v>
      </c>
      <c r="H18474" s="62">
        <v>51.796111233858809</v>
      </c>
      <c r="I18474" s="62">
        <v>1999.211</v>
      </c>
      <c r="J18474" s="62">
        <v>2093.2481578947368</v>
      </c>
      <c r="K18474" s="62">
        <v>1999.211</v>
      </c>
      <c r="L18474" s="62">
        <v>103551.35533595411</v>
      </c>
      <c r="M18474" s="63">
        <v>5394.251668953093</v>
      </c>
      <c r="N18474" s="64">
        <f>GP_need_index[[#This Row],[Normalised weighted population]]/GP_need_index[[#This Row],[Registered population]]</f>
        <v>0.86136366526482877</v>
      </c>
    </row>
    <row r="18475" spans="1:14" x14ac:dyDescent="0.2">
      <c r="A18475" s="46" t="s">
        <v>13248</v>
      </c>
      <c r="B18475" s="33" t="s">
        <v>864</v>
      </c>
      <c r="C18475" s="1" t="s">
        <v>12861</v>
      </c>
      <c r="D18475" s="1" t="s">
        <v>6648</v>
      </c>
      <c r="E18475" s="1" t="s">
        <v>6649</v>
      </c>
      <c r="F18475" s="62">
        <v>8024.3333333333321</v>
      </c>
      <c r="G18475" s="62">
        <v>86.166692959723179</v>
      </c>
      <c r="H18475" s="62">
        <v>92.819201986847432</v>
      </c>
      <c r="I18475" s="62">
        <v>1929.258</v>
      </c>
      <c r="J18475" s="62">
        <v>2093.2481578947368</v>
      </c>
      <c r="K18475" s="62">
        <v>1929.258</v>
      </c>
      <c r="L18475" s="62">
        <v>179072.18798674131</v>
      </c>
      <c r="M18475" s="63">
        <v>9251.0042309939363</v>
      </c>
      <c r="N18475" s="68">
        <f>GP_need_index[[#This Row],[Normalised weighted population]]/GP_need_index[[#This Row],[Registered population]]</f>
        <v>1.1528688860126204</v>
      </c>
    </row>
    <row r="18476" spans="1:14" hidden="1" x14ac:dyDescent="0.2">
      <c r="A18476" s="46" t="s">
        <v>13249</v>
      </c>
      <c r="B18476" s="33" t="s">
        <v>864</v>
      </c>
      <c r="C18476" s="1" t="s">
        <v>12861</v>
      </c>
      <c r="D18476" s="1" t="s">
        <v>6648</v>
      </c>
      <c r="E18476" s="1" t="s">
        <v>6649</v>
      </c>
      <c r="F18476" s="62">
        <v>8055.5808554743271</v>
      </c>
      <c r="G18476" s="62">
        <v>86.166692959723179</v>
      </c>
      <c r="H18476" s="62">
        <v>92.819201986847432</v>
      </c>
      <c r="I18476" s="62">
        <v>1929.258</v>
      </c>
      <c r="J18476" s="62">
        <v>2093.2481578947368</v>
      </c>
      <c r="K18476" s="62">
        <v>1929.258</v>
      </c>
      <c r="L18476" s="62">
        <v>179072.18798674131</v>
      </c>
      <c r="M18476" s="63">
        <v>9290.6394432263296</v>
      </c>
      <c r="N18476" s="64">
        <f>GP_need_index[[#This Row],[Normalised weighted population]]/GP_need_index[[#This Row],[Registered population]]</f>
        <v>1.153317136269906</v>
      </c>
    </row>
    <row r="18477" spans="1:14" hidden="1" x14ac:dyDescent="0.2">
      <c r="A18477" s="46" t="s">
        <v>13250</v>
      </c>
      <c r="B18477" s="33" t="s">
        <v>864</v>
      </c>
      <c r="C18477" s="1" t="s">
        <v>12861</v>
      </c>
      <c r="D18477" s="1" t="s">
        <v>6648</v>
      </c>
      <c r="E18477" s="1" t="s">
        <v>6649</v>
      </c>
      <c r="F18477" s="62">
        <v>8082.1848676412665</v>
      </c>
      <c r="G18477" s="62">
        <v>86.166692959723179</v>
      </c>
      <c r="H18477" s="62">
        <v>92.819201986847432</v>
      </c>
      <c r="I18477" s="62">
        <v>1929.258</v>
      </c>
      <c r="J18477" s="62">
        <v>2093.2481578947368</v>
      </c>
      <c r="K18477" s="62">
        <v>1929.258</v>
      </c>
      <c r="L18477" s="62">
        <v>179072.18798674131</v>
      </c>
      <c r="M18477" s="63">
        <v>9328.3226064658738</v>
      </c>
      <c r="N18477" s="64">
        <f>GP_need_index[[#This Row],[Normalised weighted population]]/GP_need_index[[#This Row],[Registered population]]</f>
        <v>1.1541832758384163</v>
      </c>
    </row>
    <row r="18478" spans="1:14" x14ac:dyDescent="0.2">
      <c r="A18478" s="46" t="s">
        <v>13248</v>
      </c>
      <c r="B18478" s="33" t="s">
        <v>874</v>
      </c>
      <c r="C18478" s="1" t="s">
        <v>12862</v>
      </c>
      <c r="D18478" s="1" t="s">
        <v>6648</v>
      </c>
      <c r="E18478" s="1" t="s">
        <v>6649</v>
      </c>
      <c r="F18478" s="62">
        <v>13333.499999999998</v>
      </c>
      <c r="G18478" s="62">
        <v>130.92503085972007</v>
      </c>
      <c r="H18478" s="62">
        <v>133.96637517079731</v>
      </c>
      <c r="I18478" s="62">
        <v>2125.5479999999998</v>
      </c>
      <c r="J18478" s="62">
        <v>2093.2481578947368</v>
      </c>
      <c r="K18478" s="62">
        <v>2125.5479999999998</v>
      </c>
      <c r="L18478" s="62">
        <v>284751.96081153787</v>
      </c>
      <c r="M18478" s="63">
        <v>14710.500965378267</v>
      </c>
      <c r="N18478" s="68">
        <f>GP_need_index[[#This Row],[Normalised weighted population]]/GP_need_index[[#This Row],[Registered population]]</f>
        <v>1.1032737814811018</v>
      </c>
    </row>
    <row r="18479" spans="1:14" hidden="1" x14ac:dyDescent="0.2">
      <c r="A18479" s="46" t="s">
        <v>13249</v>
      </c>
      <c r="B18479" s="33" t="s">
        <v>874</v>
      </c>
      <c r="C18479" s="1" t="s">
        <v>12862</v>
      </c>
      <c r="D18479" s="1" t="s">
        <v>6648</v>
      </c>
      <c r="E18479" s="1" t="s">
        <v>6649</v>
      </c>
      <c r="F18479" s="62">
        <v>13393.67147449591</v>
      </c>
      <c r="G18479" s="62">
        <v>130.92503085972007</v>
      </c>
      <c r="H18479" s="62">
        <v>133.96637517079731</v>
      </c>
      <c r="I18479" s="62">
        <v>2125.5479999999998</v>
      </c>
      <c r="J18479" s="62">
        <v>2093.2481578947368</v>
      </c>
      <c r="K18479" s="62">
        <v>2125.5479999999998</v>
      </c>
      <c r="L18479" s="62">
        <v>284751.96081153787</v>
      </c>
      <c r="M18479" s="63">
        <v>14773.526969177308</v>
      </c>
      <c r="N18479" s="64">
        <f>GP_need_index[[#This Row],[Normalised weighted population]]/GP_need_index[[#This Row],[Registered population]]</f>
        <v>1.1030229461211516</v>
      </c>
    </row>
    <row r="18480" spans="1:14" hidden="1" x14ac:dyDescent="0.2">
      <c r="A18480" s="46" t="s">
        <v>13250</v>
      </c>
      <c r="B18480" s="33" t="s">
        <v>874</v>
      </c>
      <c r="C18480" s="1" t="s">
        <v>12862</v>
      </c>
      <c r="D18480" s="1" t="s">
        <v>6648</v>
      </c>
      <c r="E18480" s="1" t="s">
        <v>6649</v>
      </c>
      <c r="F18480" s="62">
        <v>13448.029167695031</v>
      </c>
      <c r="G18480" s="62">
        <v>130.92503085972007</v>
      </c>
      <c r="H18480" s="62">
        <v>133.96637517079731</v>
      </c>
      <c r="I18480" s="62">
        <v>2125.5479999999998</v>
      </c>
      <c r="J18480" s="62">
        <v>2093.2481578947368</v>
      </c>
      <c r="K18480" s="62">
        <v>2125.5479999999998</v>
      </c>
      <c r="L18480" s="62">
        <v>284751.96081153787</v>
      </c>
      <c r="M18480" s="63">
        <v>14833.448918770264</v>
      </c>
      <c r="N18480" s="64">
        <f>GP_need_index[[#This Row],[Normalised weighted population]]/GP_need_index[[#This Row],[Registered population]]</f>
        <v>1.1030202815445478</v>
      </c>
    </row>
    <row r="18481" spans="1:14" x14ac:dyDescent="0.2">
      <c r="A18481" s="46" t="s">
        <v>13248</v>
      </c>
      <c r="B18481" s="33" t="s">
        <v>879</v>
      </c>
      <c r="C18481" s="1" t="s">
        <v>12863</v>
      </c>
      <c r="D18481" s="1" t="s">
        <v>6648</v>
      </c>
      <c r="E18481" s="1" t="s">
        <v>6649</v>
      </c>
      <c r="F18481" s="62">
        <v>4629.416666666667</v>
      </c>
      <c r="G18481" s="62">
        <v>41.453826302993392</v>
      </c>
      <c r="H18481" s="62">
        <v>45.039608521345151</v>
      </c>
      <c r="I18481" s="62">
        <v>2040.4</v>
      </c>
      <c r="J18481" s="62">
        <v>2093.2481578947368</v>
      </c>
      <c r="K18481" s="62">
        <v>2040.4</v>
      </c>
      <c r="L18481" s="62">
        <v>91898.817226952655</v>
      </c>
      <c r="M18481" s="63">
        <v>4747.5621789622855</v>
      </c>
      <c r="N18481" s="68">
        <f>GP_need_index[[#This Row],[Normalised weighted population]]/GP_need_index[[#This Row],[Registered population]]</f>
        <v>1.0255206046036653</v>
      </c>
    </row>
    <row r="18482" spans="1:14" hidden="1" x14ac:dyDescent="0.2">
      <c r="A18482" s="46" t="s">
        <v>13249</v>
      </c>
      <c r="B18482" s="33" t="s">
        <v>879</v>
      </c>
      <c r="C18482" s="1" t="s">
        <v>12863</v>
      </c>
      <c r="D18482" s="1" t="s">
        <v>6648</v>
      </c>
      <c r="E18482" s="1" t="s">
        <v>6649</v>
      </c>
      <c r="F18482" s="62">
        <v>4651.614120084434</v>
      </c>
      <c r="G18482" s="62">
        <v>41.453826302993392</v>
      </c>
      <c r="H18482" s="62">
        <v>45.039608521345151</v>
      </c>
      <c r="I18482" s="62">
        <v>2040.4</v>
      </c>
      <c r="J18482" s="62">
        <v>2093.2481578947368</v>
      </c>
      <c r="K18482" s="62">
        <v>2040.4</v>
      </c>
      <c r="L18482" s="62">
        <v>91898.817226952655</v>
      </c>
      <c r="M18482" s="63">
        <v>4767.9027419812937</v>
      </c>
      <c r="N18482" s="64">
        <f>GP_need_index[[#This Row],[Normalised weighted population]]/GP_need_index[[#This Row],[Registered population]]</f>
        <v>1.024999627848483</v>
      </c>
    </row>
    <row r="18483" spans="1:14" hidden="1" x14ac:dyDescent="0.2">
      <c r="A18483" s="46" t="s">
        <v>13250</v>
      </c>
      <c r="B18483" s="33" t="s">
        <v>879</v>
      </c>
      <c r="C18483" s="1" t="s">
        <v>12863</v>
      </c>
      <c r="D18483" s="1" t="s">
        <v>6648</v>
      </c>
      <c r="E18483" s="1" t="s">
        <v>6649</v>
      </c>
      <c r="F18483" s="62">
        <v>4671.7521209969427</v>
      </c>
      <c r="G18483" s="62">
        <v>41.453826302993392</v>
      </c>
      <c r="H18483" s="62">
        <v>45.039608521345151</v>
      </c>
      <c r="I18483" s="62">
        <v>2040.4</v>
      </c>
      <c r="J18483" s="62">
        <v>2093.2481578947368</v>
      </c>
      <c r="K18483" s="62">
        <v>2040.4</v>
      </c>
      <c r="L18483" s="62">
        <v>91898.817226952655</v>
      </c>
      <c r="M18483" s="63">
        <v>4787.241524681267</v>
      </c>
      <c r="N18483" s="64">
        <f>GP_need_index[[#This Row],[Normalised weighted population]]/GP_need_index[[#This Row],[Registered population]]</f>
        <v>1.0247207901218183</v>
      </c>
    </row>
    <row r="18484" spans="1:14" x14ac:dyDescent="0.2">
      <c r="A18484" s="46" t="s">
        <v>13248</v>
      </c>
      <c r="B18484" s="33" t="s">
        <v>875</v>
      </c>
      <c r="C18484" s="1" t="s">
        <v>12864</v>
      </c>
      <c r="D18484" s="1" t="s">
        <v>6648</v>
      </c>
      <c r="E18484" s="1" t="s">
        <v>6649</v>
      </c>
      <c r="F18484" s="62">
        <v>5993.3333333333339</v>
      </c>
      <c r="G18484" s="62">
        <v>41.4436416534203</v>
      </c>
      <c r="H18484" s="62">
        <v>42.91647568867748</v>
      </c>
      <c r="I18484" s="62">
        <v>2055.7449999999999</v>
      </c>
      <c r="J18484" s="62">
        <v>2093.2481578947368</v>
      </c>
      <c r="K18484" s="62">
        <v>2055.7449999999999</v>
      </c>
      <c r="L18484" s="62">
        <v>88225.330314620282</v>
      </c>
      <c r="M18484" s="63">
        <v>4557.7870756893872</v>
      </c>
      <c r="N18484" s="68">
        <f>GP_need_index[[#This Row],[Normalised weighted population]]/GP_need_index[[#This Row],[Registered population]]</f>
        <v>0.76047615278465852</v>
      </c>
    </row>
    <row r="18485" spans="1:14" hidden="1" x14ac:dyDescent="0.2">
      <c r="A18485" s="46" t="s">
        <v>13249</v>
      </c>
      <c r="B18485" s="33" t="s">
        <v>875</v>
      </c>
      <c r="C18485" s="1" t="s">
        <v>12864</v>
      </c>
      <c r="D18485" s="1" t="s">
        <v>6648</v>
      </c>
      <c r="E18485" s="1" t="s">
        <v>6649</v>
      </c>
      <c r="F18485" s="62">
        <v>6030.0544522739201</v>
      </c>
      <c r="G18485" s="62">
        <v>41.4436416534203</v>
      </c>
      <c r="H18485" s="62">
        <v>42.91647568867748</v>
      </c>
      <c r="I18485" s="62">
        <v>2055.7449999999999</v>
      </c>
      <c r="J18485" s="62">
        <v>2093.2481578947368</v>
      </c>
      <c r="K18485" s="62">
        <v>2055.7449999999999</v>
      </c>
      <c r="L18485" s="62">
        <v>88225.330314620282</v>
      </c>
      <c r="M18485" s="63">
        <v>4577.3145619540428</v>
      </c>
      <c r="N18485" s="64">
        <f>GP_need_index[[#This Row],[Normalised weighted population]]/GP_need_index[[#This Row],[Registered population]]</f>
        <v>0.75908345408521938</v>
      </c>
    </row>
    <row r="18486" spans="1:14" hidden="1" x14ac:dyDescent="0.2">
      <c r="A18486" s="46" t="s">
        <v>13250</v>
      </c>
      <c r="B18486" s="33" t="s">
        <v>875</v>
      </c>
      <c r="C18486" s="1" t="s">
        <v>12864</v>
      </c>
      <c r="D18486" s="1" t="s">
        <v>6648</v>
      </c>
      <c r="E18486" s="1" t="s">
        <v>6649</v>
      </c>
      <c r="F18486" s="62">
        <v>6061.5341713818416</v>
      </c>
      <c r="G18486" s="62">
        <v>41.4436416534203</v>
      </c>
      <c r="H18486" s="62">
        <v>42.91647568867748</v>
      </c>
      <c r="I18486" s="62">
        <v>2055.7449999999999</v>
      </c>
      <c r="J18486" s="62">
        <v>2093.2481578947368</v>
      </c>
      <c r="K18486" s="62">
        <v>2055.7449999999999</v>
      </c>
      <c r="L18486" s="62">
        <v>88225.330314620282</v>
      </c>
      <c r="M18486" s="63">
        <v>4595.8803122332247</v>
      </c>
      <c r="N18486" s="64">
        <f>GP_need_index[[#This Row],[Normalised weighted population]]/GP_need_index[[#This Row],[Registered population]]</f>
        <v>0.7582041414418863</v>
      </c>
    </row>
    <row r="18487" spans="1:14" x14ac:dyDescent="0.2">
      <c r="A18487" s="46" t="s">
        <v>13248</v>
      </c>
      <c r="B18487" s="33" t="s">
        <v>870</v>
      </c>
      <c r="C18487" s="1" t="s">
        <v>12865</v>
      </c>
      <c r="D18487" s="1" t="s">
        <v>6648</v>
      </c>
      <c r="E18487" s="1" t="s">
        <v>6649</v>
      </c>
      <c r="F18487" s="62">
        <v>11449.083333333334</v>
      </c>
      <c r="G18487" s="62">
        <v>98.292709080917263</v>
      </c>
      <c r="H18487" s="62">
        <v>95.195005109678021</v>
      </c>
      <c r="I18487" s="62">
        <v>2269.3890000000001</v>
      </c>
      <c r="J18487" s="62">
        <v>2093.2481578947368</v>
      </c>
      <c r="K18487" s="62">
        <v>2269.3890000000001</v>
      </c>
      <c r="L18487" s="62">
        <v>216034.49745084712</v>
      </c>
      <c r="M18487" s="63">
        <v>11160.50500319128</v>
      </c>
      <c r="N18487" s="68">
        <f>GP_need_index[[#This Row],[Normalised weighted population]]/GP_need_index[[#This Row],[Registered population]]</f>
        <v>0.97479463449253834</v>
      </c>
    </row>
    <row r="18488" spans="1:14" hidden="1" x14ac:dyDescent="0.2">
      <c r="A18488" s="46" t="s">
        <v>13249</v>
      </c>
      <c r="B18488" s="33" t="s">
        <v>870</v>
      </c>
      <c r="C18488" s="1" t="s">
        <v>12865</v>
      </c>
      <c r="D18488" s="1" t="s">
        <v>6648</v>
      </c>
      <c r="E18488" s="1" t="s">
        <v>6649</v>
      </c>
      <c r="F18488" s="62">
        <v>11510.017639145119</v>
      </c>
      <c r="G18488" s="62">
        <v>98.292709080917263</v>
      </c>
      <c r="H18488" s="62">
        <v>95.195005109678021</v>
      </c>
      <c r="I18488" s="62">
        <v>2269.3890000000001</v>
      </c>
      <c r="J18488" s="62">
        <v>2093.2481578947368</v>
      </c>
      <c r="K18488" s="62">
        <v>2269.3890000000001</v>
      </c>
      <c r="L18488" s="62">
        <v>216034.49745084712</v>
      </c>
      <c r="M18488" s="63">
        <v>11208.32132381733</v>
      </c>
      <c r="N18488" s="64">
        <f>GP_need_index[[#This Row],[Normalised weighted population]]/GP_need_index[[#This Row],[Registered population]]</f>
        <v>0.97378837072310553</v>
      </c>
    </row>
    <row r="18489" spans="1:14" hidden="1" x14ac:dyDescent="0.2">
      <c r="A18489" s="46" t="s">
        <v>13250</v>
      </c>
      <c r="B18489" s="33" t="s">
        <v>870</v>
      </c>
      <c r="C18489" s="1" t="s">
        <v>12865</v>
      </c>
      <c r="D18489" s="1" t="s">
        <v>6648</v>
      </c>
      <c r="E18489" s="1" t="s">
        <v>6649</v>
      </c>
      <c r="F18489" s="62">
        <v>11564.269379021101</v>
      </c>
      <c r="G18489" s="62">
        <v>98.292709080917263</v>
      </c>
      <c r="H18489" s="62">
        <v>95.195005109678021</v>
      </c>
      <c r="I18489" s="62">
        <v>2269.3890000000001</v>
      </c>
      <c r="J18489" s="62">
        <v>2093.2481578947368</v>
      </c>
      <c r="K18489" s="62">
        <v>2269.3890000000001</v>
      </c>
      <c r="L18489" s="62">
        <v>216034.49745084712</v>
      </c>
      <c r="M18489" s="63">
        <v>11253.782672809257</v>
      </c>
      <c r="N18489" s="64">
        <f>GP_need_index[[#This Row],[Normalised weighted population]]/GP_need_index[[#This Row],[Registered population]]</f>
        <v>0.97315120427970114</v>
      </c>
    </row>
    <row r="18490" spans="1:14" x14ac:dyDescent="0.2">
      <c r="A18490" s="46" t="s">
        <v>13248</v>
      </c>
      <c r="B18490" s="33" t="s">
        <v>876</v>
      </c>
      <c r="C18490" s="1" t="s">
        <v>12866</v>
      </c>
      <c r="D18490" s="1" t="s">
        <v>6648</v>
      </c>
      <c r="E18490" s="1" t="s">
        <v>6649</v>
      </c>
      <c r="F18490" s="62">
        <v>5922.916666666667</v>
      </c>
      <c r="G18490" s="62">
        <v>44.203360676720919</v>
      </c>
      <c r="H18490" s="62">
        <v>44.695204048443088</v>
      </c>
      <c r="I18490" s="62">
        <v>1852.175</v>
      </c>
      <c r="J18490" s="62">
        <v>2093.2481578947368</v>
      </c>
      <c r="K18490" s="62">
        <v>1852.175</v>
      </c>
      <c r="L18490" s="62">
        <v>82783.339558425068</v>
      </c>
      <c r="M18490" s="63">
        <v>4276.6497305963603</v>
      </c>
      <c r="N18490" s="68">
        <f>GP_need_index[[#This Row],[Normalised weighted population]]/GP_need_index[[#This Row],[Registered population]]</f>
        <v>0.72205130871834433</v>
      </c>
    </row>
    <row r="18491" spans="1:14" hidden="1" x14ac:dyDescent="0.2">
      <c r="A18491" s="46" t="s">
        <v>13249</v>
      </c>
      <c r="B18491" s="33" t="s">
        <v>876</v>
      </c>
      <c r="C18491" s="1" t="s">
        <v>12866</v>
      </c>
      <c r="D18491" s="1" t="s">
        <v>6648</v>
      </c>
      <c r="E18491" s="1" t="s">
        <v>6649</v>
      </c>
      <c r="F18491" s="62">
        <v>5955.0470651106134</v>
      </c>
      <c r="G18491" s="62">
        <v>44.203360676720919</v>
      </c>
      <c r="H18491" s="62">
        <v>44.695204048443088</v>
      </c>
      <c r="I18491" s="62">
        <v>1852.175</v>
      </c>
      <c r="J18491" s="62">
        <v>2093.2481578947368</v>
      </c>
      <c r="K18491" s="62">
        <v>1852.175</v>
      </c>
      <c r="L18491" s="62">
        <v>82783.339558425068</v>
      </c>
      <c r="M18491" s="63">
        <v>4294.9727056467764</v>
      </c>
      <c r="N18491" s="64">
        <f>GP_need_index[[#This Row],[Normalised weighted population]]/GP_need_index[[#This Row],[Registered population]]</f>
        <v>0.72123236956599912</v>
      </c>
    </row>
    <row r="18492" spans="1:14" hidden="1" x14ac:dyDescent="0.2">
      <c r="A18492" s="46" t="s">
        <v>13250</v>
      </c>
      <c r="B18492" s="33" t="s">
        <v>876</v>
      </c>
      <c r="C18492" s="1" t="s">
        <v>12866</v>
      </c>
      <c r="D18492" s="1" t="s">
        <v>6648</v>
      </c>
      <c r="E18492" s="1" t="s">
        <v>6649</v>
      </c>
      <c r="F18492" s="62">
        <v>5983.1097268956119</v>
      </c>
      <c r="G18492" s="62">
        <v>44.203360676720919</v>
      </c>
      <c r="H18492" s="62">
        <v>44.695204048443088</v>
      </c>
      <c r="I18492" s="62">
        <v>1852.175</v>
      </c>
      <c r="J18492" s="62">
        <v>2093.2481578947368</v>
      </c>
      <c r="K18492" s="62">
        <v>1852.175</v>
      </c>
      <c r="L18492" s="62">
        <v>82783.339558425068</v>
      </c>
      <c r="M18492" s="63">
        <v>4312.3932673384988</v>
      </c>
      <c r="N18492" s="64">
        <f>GP_need_index[[#This Row],[Normalised weighted population]]/GP_need_index[[#This Row],[Registered population]]</f>
        <v>0.72076118677101741</v>
      </c>
    </row>
    <row r="18493" spans="1:14" x14ac:dyDescent="0.2">
      <c r="A18493" s="46" t="s">
        <v>13248</v>
      </c>
      <c r="B18493" s="33" t="s">
        <v>863</v>
      </c>
      <c r="C18493" s="1" t="s">
        <v>7610</v>
      </c>
      <c r="D18493" s="1" t="s">
        <v>6648</v>
      </c>
      <c r="E18493" s="1" t="s">
        <v>6649</v>
      </c>
      <c r="F18493" s="62">
        <v>7231.6666666666661</v>
      </c>
      <c r="G18493" s="62">
        <v>68.729404915458218</v>
      </c>
      <c r="H18493" s="62">
        <v>69.877011973845342</v>
      </c>
      <c r="I18493" s="62">
        <v>2409.6640000000002</v>
      </c>
      <c r="J18493" s="62">
        <v>2093.2481578947368</v>
      </c>
      <c r="K18493" s="62">
        <v>2409.6640000000002</v>
      </c>
      <c r="L18493" s="62">
        <v>168380.12018094407</v>
      </c>
      <c r="M18493" s="63">
        <v>8698.6439475710977</v>
      </c>
      <c r="N18493" s="68">
        <f>GP_need_index[[#This Row],[Normalised weighted population]]/GP_need_index[[#This Row],[Registered population]]</f>
        <v>1.2028546597240515</v>
      </c>
    </row>
    <row r="18494" spans="1:14" hidden="1" x14ac:dyDescent="0.2">
      <c r="A18494" s="46" t="s">
        <v>13249</v>
      </c>
      <c r="B18494" s="33" t="s">
        <v>863</v>
      </c>
      <c r="C18494" s="1" t="s">
        <v>7610</v>
      </c>
      <c r="D18494" s="1" t="s">
        <v>6648</v>
      </c>
      <c r="E18494" s="1" t="s">
        <v>6649</v>
      </c>
      <c r="F18494" s="62">
        <v>7267.2952700218229</v>
      </c>
      <c r="G18494" s="62">
        <v>68.729404915458218</v>
      </c>
      <c r="H18494" s="62">
        <v>69.877011973845342</v>
      </c>
      <c r="I18494" s="62">
        <v>2409.6640000000002</v>
      </c>
      <c r="J18494" s="62">
        <v>2093.2481578947368</v>
      </c>
      <c r="K18494" s="62">
        <v>2409.6640000000002</v>
      </c>
      <c r="L18494" s="62">
        <v>168380.12018094407</v>
      </c>
      <c r="M18494" s="63">
        <v>8735.9126148840896</v>
      </c>
      <c r="N18494" s="64">
        <f>GP_need_index[[#This Row],[Normalised weighted population]]/GP_need_index[[#This Row],[Registered population]]</f>
        <v>1.2020858228948577</v>
      </c>
    </row>
    <row r="18495" spans="1:14" hidden="1" x14ac:dyDescent="0.2">
      <c r="A18495" s="46" t="s">
        <v>13250</v>
      </c>
      <c r="B18495" s="33" t="s">
        <v>863</v>
      </c>
      <c r="C18495" s="1" t="s">
        <v>7610</v>
      </c>
      <c r="D18495" s="1" t="s">
        <v>6648</v>
      </c>
      <c r="E18495" s="1" t="s">
        <v>6649</v>
      </c>
      <c r="F18495" s="62">
        <v>7297.5710328625901</v>
      </c>
      <c r="G18495" s="62">
        <v>68.729404915458218</v>
      </c>
      <c r="H18495" s="62">
        <v>69.877011973845342</v>
      </c>
      <c r="I18495" s="62">
        <v>2409.6640000000002</v>
      </c>
      <c r="J18495" s="62">
        <v>2093.2481578947368</v>
      </c>
      <c r="K18495" s="62">
        <v>2409.6640000000002</v>
      </c>
      <c r="L18495" s="62">
        <v>168380.12018094407</v>
      </c>
      <c r="M18495" s="63">
        <v>8771.3457864246229</v>
      </c>
      <c r="N18495" s="64">
        <f>GP_need_index[[#This Row],[Normalised weighted population]]/GP_need_index[[#This Row],[Registered population]]</f>
        <v>1.2019541498020776</v>
      </c>
    </row>
    <row r="18496" spans="1:14" x14ac:dyDescent="0.2">
      <c r="A18496" s="46" t="s">
        <v>13248</v>
      </c>
      <c r="B18496" s="33" t="s">
        <v>865</v>
      </c>
      <c r="C18496" s="1" t="s">
        <v>12867</v>
      </c>
      <c r="D18496" s="1" t="s">
        <v>6648</v>
      </c>
      <c r="E18496" s="1" t="s">
        <v>6649</v>
      </c>
      <c r="F18496" s="62">
        <v>11363.166666666666</v>
      </c>
      <c r="G18496" s="62">
        <v>114.66101137198318</v>
      </c>
      <c r="H18496" s="62">
        <v>111.41191291251839</v>
      </c>
      <c r="I18496" s="62">
        <v>1862.751</v>
      </c>
      <c r="J18496" s="62">
        <v>2093.2481578947368</v>
      </c>
      <c r="K18496" s="62">
        <v>1862.751</v>
      </c>
      <c r="L18496" s="62">
        <v>207532.65218970654</v>
      </c>
      <c r="M18496" s="63">
        <v>10721.293267598421</v>
      </c>
      <c r="N18496" s="68">
        <f>GP_need_index[[#This Row],[Normalised weighted population]]/GP_need_index[[#This Row],[Registered population]]</f>
        <v>0.94351280607797905</v>
      </c>
    </row>
    <row r="18497" spans="1:14" hidden="1" x14ac:dyDescent="0.2">
      <c r="A18497" s="46" t="s">
        <v>13249</v>
      </c>
      <c r="B18497" s="33" t="s">
        <v>865</v>
      </c>
      <c r="C18497" s="1" t="s">
        <v>12867</v>
      </c>
      <c r="D18497" s="1" t="s">
        <v>6648</v>
      </c>
      <c r="E18497" s="1" t="s">
        <v>6649</v>
      </c>
      <c r="F18497" s="62">
        <v>11409.918199050866</v>
      </c>
      <c r="G18497" s="62">
        <v>114.66101137198318</v>
      </c>
      <c r="H18497" s="62">
        <v>111.41191291251839</v>
      </c>
      <c r="I18497" s="62">
        <v>1862.751</v>
      </c>
      <c r="J18497" s="62">
        <v>2093.2481578947368</v>
      </c>
      <c r="K18497" s="62">
        <v>1862.751</v>
      </c>
      <c r="L18497" s="62">
        <v>207532.65218970654</v>
      </c>
      <c r="M18497" s="63">
        <v>10767.227819508287</v>
      </c>
      <c r="N18497" s="64">
        <f>GP_need_index[[#This Row],[Normalised weighted population]]/GP_need_index[[#This Row],[Registered population]]</f>
        <v>0.94367265668950717</v>
      </c>
    </row>
    <row r="18498" spans="1:14" hidden="1" x14ac:dyDescent="0.2">
      <c r="A18498" s="46" t="s">
        <v>13250</v>
      </c>
      <c r="B18498" s="33" t="s">
        <v>865</v>
      </c>
      <c r="C18498" s="1" t="s">
        <v>12867</v>
      </c>
      <c r="D18498" s="1" t="s">
        <v>6648</v>
      </c>
      <c r="E18498" s="1" t="s">
        <v>6649</v>
      </c>
      <c r="F18498" s="62">
        <v>11452.172068081196</v>
      </c>
      <c r="G18498" s="62">
        <v>114.66101137198318</v>
      </c>
      <c r="H18498" s="62">
        <v>111.41191291251839</v>
      </c>
      <c r="I18498" s="62">
        <v>1862.751</v>
      </c>
      <c r="J18498" s="62">
        <v>2093.2481578947368</v>
      </c>
      <c r="K18498" s="62">
        <v>1862.751</v>
      </c>
      <c r="L18498" s="62">
        <v>207532.65218970654</v>
      </c>
      <c r="M18498" s="63">
        <v>10810.900077595508</v>
      </c>
      <c r="N18498" s="64">
        <f>GP_need_index[[#This Row],[Normalised weighted population]]/GP_need_index[[#This Row],[Registered population]]</f>
        <v>0.94400433501405356</v>
      </c>
    </row>
    <row r="18499" spans="1:14" x14ac:dyDescent="0.2">
      <c r="A18499" s="46" t="s">
        <v>13248</v>
      </c>
      <c r="B18499" s="33" t="s">
        <v>886</v>
      </c>
      <c r="C18499" s="1" t="s">
        <v>12868</v>
      </c>
      <c r="D18499" s="1" t="s">
        <v>6648</v>
      </c>
      <c r="E18499" s="1" t="s">
        <v>6649</v>
      </c>
      <c r="F18499" s="62">
        <v>16271.166666666668</v>
      </c>
      <c r="G18499" s="62">
        <v>158.57049128192853</v>
      </c>
      <c r="H18499" s="62">
        <v>156.17119853804485</v>
      </c>
      <c r="I18499" s="62">
        <v>2056.0039999999999</v>
      </c>
      <c r="J18499" s="62">
        <v>2093.2481578947368</v>
      </c>
      <c r="K18499" s="62">
        <v>2056.0039999999999</v>
      </c>
      <c r="L18499" s="62">
        <v>321088.60887901433</v>
      </c>
      <c r="M18499" s="63">
        <v>16587.679598149825</v>
      </c>
      <c r="N18499" s="68">
        <f>GP_need_index[[#This Row],[Normalised weighted population]]/GP_need_index[[#This Row],[Registered population]]</f>
        <v>1.0194523808874485</v>
      </c>
    </row>
    <row r="18500" spans="1:14" hidden="1" x14ac:dyDescent="0.2">
      <c r="A18500" s="46" t="s">
        <v>13249</v>
      </c>
      <c r="B18500" s="33" t="s">
        <v>886</v>
      </c>
      <c r="C18500" s="1" t="s">
        <v>12868</v>
      </c>
      <c r="D18500" s="1" t="s">
        <v>6648</v>
      </c>
      <c r="E18500" s="1" t="s">
        <v>6649</v>
      </c>
      <c r="F18500" s="62">
        <v>16342.402351247631</v>
      </c>
      <c r="G18500" s="62">
        <v>158.57049128192853</v>
      </c>
      <c r="H18500" s="62">
        <v>156.17119853804485</v>
      </c>
      <c r="I18500" s="62">
        <v>2056.0039999999999</v>
      </c>
      <c r="J18500" s="62">
        <v>2093.2481578947368</v>
      </c>
      <c r="K18500" s="62">
        <v>2056.0039999999999</v>
      </c>
      <c r="L18500" s="62">
        <v>321088.60887901433</v>
      </c>
      <c r="M18500" s="63">
        <v>16658.748228635679</v>
      </c>
      <c r="N18500" s="64">
        <f>GP_need_index[[#This Row],[Normalised weighted population]]/GP_need_index[[#This Row],[Registered population]]</f>
        <v>1.0193573668417175</v>
      </c>
    </row>
    <row r="18501" spans="1:14" hidden="1" x14ac:dyDescent="0.2">
      <c r="A18501" s="46" t="s">
        <v>13250</v>
      </c>
      <c r="B18501" s="33" t="s">
        <v>886</v>
      </c>
      <c r="C18501" s="1" t="s">
        <v>12868</v>
      </c>
      <c r="D18501" s="1" t="s">
        <v>6648</v>
      </c>
      <c r="E18501" s="1" t="s">
        <v>6649</v>
      </c>
      <c r="F18501" s="62">
        <v>16408.146113165269</v>
      </c>
      <c r="G18501" s="62">
        <v>158.57049128192853</v>
      </c>
      <c r="H18501" s="62">
        <v>156.17119853804485</v>
      </c>
      <c r="I18501" s="62">
        <v>2056.0039999999999</v>
      </c>
      <c r="J18501" s="62">
        <v>2093.2481578947368</v>
      </c>
      <c r="K18501" s="62">
        <v>2056.0039999999999</v>
      </c>
      <c r="L18501" s="62">
        <v>321088.60887901433</v>
      </c>
      <c r="M18501" s="63">
        <v>16726.31670254991</v>
      </c>
      <c r="N18501" s="64">
        <f>GP_need_index[[#This Row],[Normalised weighted population]]/GP_need_index[[#This Row],[Registered population]]</f>
        <v>1.0193910139018907</v>
      </c>
    </row>
    <row r="18502" spans="1:14" x14ac:dyDescent="0.2">
      <c r="A18502" s="46" t="s">
        <v>13248</v>
      </c>
      <c r="B18502" s="33" t="s">
        <v>888</v>
      </c>
      <c r="C18502" s="1" t="s">
        <v>12869</v>
      </c>
      <c r="D18502" s="1" t="s">
        <v>6648</v>
      </c>
      <c r="E18502" s="1" t="s">
        <v>6649</v>
      </c>
      <c r="F18502" s="62">
        <v>9426.3333333333339</v>
      </c>
      <c r="G18502" s="62">
        <v>94.976195134007952</v>
      </c>
      <c r="H18502" s="62">
        <v>93.730361757621822</v>
      </c>
      <c r="I18502" s="62">
        <v>2102.5859999999998</v>
      </c>
      <c r="J18502" s="62">
        <v>2093.2481578947368</v>
      </c>
      <c r="K18502" s="62">
        <v>2102.5859999999998</v>
      </c>
      <c r="L18502" s="62">
        <v>197076.14640651102</v>
      </c>
      <c r="M18502" s="63">
        <v>10181.102295849549</v>
      </c>
      <c r="N18502" s="68">
        <f>GP_need_index[[#This Row],[Normalised weighted population]]/GP_need_index[[#This Row],[Registered population]]</f>
        <v>1.0800702601771153</v>
      </c>
    </row>
    <row r="18503" spans="1:14" hidden="1" x14ac:dyDescent="0.2">
      <c r="A18503" s="46" t="s">
        <v>13249</v>
      </c>
      <c r="B18503" s="33" t="s">
        <v>888</v>
      </c>
      <c r="C18503" s="1" t="s">
        <v>12869</v>
      </c>
      <c r="D18503" s="1" t="s">
        <v>6648</v>
      </c>
      <c r="E18503" s="1" t="s">
        <v>6649</v>
      </c>
      <c r="F18503" s="62">
        <v>9469.4616114546297</v>
      </c>
      <c r="G18503" s="62">
        <v>94.976195134007952</v>
      </c>
      <c r="H18503" s="62">
        <v>93.730361757621822</v>
      </c>
      <c r="I18503" s="62">
        <v>2102.5859999999998</v>
      </c>
      <c r="J18503" s="62">
        <v>2093.2481578947368</v>
      </c>
      <c r="K18503" s="62">
        <v>2102.5859999999998</v>
      </c>
      <c r="L18503" s="62">
        <v>197076.14640651102</v>
      </c>
      <c r="M18503" s="63">
        <v>10224.722441314809</v>
      </c>
      <c r="N18503" s="64">
        <f>GP_need_index[[#This Row],[Normalised weighted population]]/GP_need_index[[#This Row],[Registered population]]</f>
        <v>1.0797575259132564</v>
      </c>
    </row>
    <row r="18504" spans="1:14" hidden="1" x14ac:dyDescent="0.2">
      <c r="A18504" s="46" t="s">
        <v>13250</v>
      </c>
      <c r="B18504" s="33" t="s">
        <v>888</v>
      </c>
      <c r="C18504" s="1" t="s">
        <v>12869</v>
      </c>
      <c r="D18504" s="1" t="s">
        <v>6648</v>
      </c>
      <c r="E18504" s="1" t="s">
        <v>6649</v>
      </c>
      <c r="F18504" s="62">
        <v>9506.0868423909378</v>
      </c>
      <c r="G18504" s="62">
        <v>94.976195134007952</v>
      </c>
      <c r="H18504" s="62">
        <v>93.730361757621822</v>
      </c>
      <c r="I18504" s="62">
        <v>2102.5859999999998</v>
      </c>
      <c r="J18504" s="62">
        <v>2093.2481578947368</v>
      </c>
      <c r="K18504" s="62">
        <v>2102.5859999999998</v>
      </c>
      <c r="L18504" s="62">
        <v>197076.14640651102</v>
      </c>
      <c r="M18504" s="63">
        <v>10266.194278338473</v>
      </c>
      <c r="N18504" s="64">
        <f>GP_need_index[[#This Row],[Normalised weighted population]]/GP_need_index[[#This Row],[Registered population]]</f>
        <v>1.0799600770064453</v>
      </c>
    </row>
    <row r="18505" spans="1:14" x14ac:dyDescent="0.2">
      <c r="A18505" s="46" t="s">
        <v>13248</v>
      </c>
      <c r="B18505" s="33" t="s">
        <v>869</v>
      </c>
      <c r="C18505" s="1" t="s">
        <v>12870</v>
      </c>
      <c r="D18505" s="1" t="s">
        <v>6648</v>
      </c>
      <c r="E18505" s="1" t="s">
        <v>6649</v>
      </c>
      <c r="F18505" s="62">
        <v>8800</v>
      </c>
      <c r="G18505" s="62">
        <v>84.420237673044468</v>
      </c>
      <c r="H18505" s="62">
        <v>84.001785989846795</v>
      </c>
      <c r="I18505" s="62">
        <v>2160.1979999999999</v>
      </c>
      <c r="J18505" s="62">
        <v>2093.2481578947368</v>
      </c>
      <c r="K18505" s="62">
        <v>2160.1979999999999</v>
      </c>
      <c r="L18505" s="62">
        <v>181460.49009169504</v>
      </c>
      <c r="M18505" s="63">
        <v>9374.3857182378106</v>
      </c>
      <c r="N18505" s="68">
        <f>GP_need_index[[#This Row],[Normalised weighted population]]/GP_need_index[[#This Row],[Registered population]]</f>
        <v>1.0652711043452057</v>
      </c>
    </row>
    <row r="18506" spans="1:14" hidden="1" x14ac:dyDescent="0.2">
      <c r="A18506" s="46" t="s">
        <v>13249</v>
      </c>
      <c r="B18506" s="33" t="s">
        <v>869</v>
      </c>
      <c r="C18506" s="1" t="s">
        <v>12870</v>
      </c>
      <c r="D18506" s="1" t="s">
        <v>6648</v>
      </c>
      <c r="E18506" s="1" t="s">
        <v>6649</v>
      </c>
      <c r="F18506" s="62">
        <v>8840.5342280992409</v>
      </c>
      <c r="G18506" s="62">
        <v>84.420237673044468</v>
      </c>
      <c r="H18506" s="62">
        <v>84.001785989846795</v>
      </c>
      <c r="I18506" s="62">
        <v>2160.1979999999999</v>
      </c>
      <c r="J18506" s="62">
        <v>2093.2481578947368</v>
      </c>
      <c r="K18506" s="62">
        <v>2160.1979999999999</v>
      </c>
      <c r="L18506" s="62">
        <v>181460.49009169504</v>
      </c>
      <c r="M18506" s="63">
        <v>9414.5495489110072</v>
      </c>
      <c r="N18506" s="64">
        <f>GP_need_index[[#This Row],[Normalised weighted population]]/GP_need_index[[#This Row],[Registered population]]</f>
        <v>1.0649299359067335</v>
      </c>
    </row>
    <row r="18507" spans="1:14" hidden="1" x14ac:dyDescent="0.2">
      <c r="A18507" s="46" t="s">
        <v>13250</v>
      </c>
      <c r="B18507" s="33" t="s">
        <v>869</v>
      </c>
      <c r="C18507" s="1" t="s">
        <v>12870</v>
      </c>
      <c r="D18507" s="1" t="s">
        <v>6648</v>
      </c>
      <c r="E18507" s="1" t="s">
        <v>6649</v>
      </c>
      <c r="F18507" s="62">
        <v>8877.0264652612495</v>
      </c>
      <c r="G18507" s="62">
        <v>84.420237673044468</v>
      </c>
      <c r="H18507" s="62">
        <v>84.001785989846795</v>
      </c>
      <c r="I18507" s="62">
        <v>2160.1979999999999</v>
      </c>
      <c r="J18507" s="62">
        <v>2093.2481578947368</v>
      </c>
      <c r="K18507" s="62">
        <v>2160.1979999999999</v>
      </c>
      <c r="L18507" s="62">
        <v>181460.49009169504</v>
      </c>
      <c r="M18507" s="63">
        <v>9452.735295935885</v>
      </c>
      <c r="N18507" s="64">
        <f>GP_need_index[[#This Row],[Normalised weighted population]]/GP_need_index[[#This Row],[Registered population]]</f>
        <v>1.0648537923061934</v>
      </c>
    </row>
    <row r="18508" spans="1:14" x14ac:dyDescent="0.2">
      <c r="A18508" s="46" t="s">
        <v>13248</v>
      </c>
      <c r="B18508" s="33" t="s">
        <v>861</v>
      </c>
      <c r="C18508" s="1" t="s">
        <v>12871</v>
      </c>
      <c r="D18508" s="1" t="s">
        <v>6648</v>
      </c>
      <c r="E18508" s="1" t="s">
        <v>6649</v>
      </c>
      <c r="F18508" s="62">
        <v>14181.083333333332</v>
      </c>
      <c r="G18508" s="62">
        <v>150.25631110515712</v>
      </c>
      <c r="H18508" s="62">
        <v>152.61195309360795</v>
      </c>
      <c r="I18508" s="62">
        <v>2181.279</v>
      </c>
      <c r="J18508" s="62">
        <v>2093.2481578947368</v>
      </c>
      <c r="K18508" s="62">
        <v>2181.279</v>
      </c>
      <c r="L18508" s="62">
        <v>332889.24843207205</v>
      </c>
      <c r="M18508" s="63">
        <v>17197.309533770283</v>
      </c>
      <c r="N18508" s="68">
        <f>GP_need_index[[#This Row],[Normalised weighted population]]/GP_need_index[[#This Row],[Registered population]]</f>
        <v>1.2126936376819086</v>
      </c>
    </row>
    <row r="18509" spans="1:14" hidden="1" x14ac:dyDescent="0.2">
      <c r="A18509" s="46" t="s">
        <v>13249</v>
      </c>
      <c r="B18509" s="33" t="s">
        <v>861</v>
      </c>
      <c r="C18509" s="1" t="s">
        <v>12871</v>
      </c>
      <c r="D18509" s="1" t="s">
        <v>6648</v>
      </c>
      <c r="E18509" s="1" t="s">
        <v>6649</v>
      </c>
      <c r="F18509" s="62">
        <v>14238.913973865201</v>
      </c>
      <c r="G18509" s="62">
        <v>150.25631110515712</v>
      </c>
      <c r="H18509" s="62">
        <v>152.61195309360795</v>
      </c>
      <c r="I18509" s="62">
        <v>2181.279</v>
      </c>
      <c r="J18509" s="62">
        <v>2093.2481578947368</v>
      </c>
      <c r="K18509" s="62">
        <v>2181.279</v>
      </c>
      <c r="L18509" s="62">
        <v>332889.24843207205</v>
      </c>
      <c r="M18509" s="63">
        <v>17270.990076571623</v>
      </c>
      <c r="N18509" s="64">
        <f>GP_need_index[[#This Row],[Normalised weighted population]]/GP_need_index[[#This Row],[Registered population]]</f>
        <v>1.2129429328860082</v>
      </c>
    </row>
    <row r="18510" spans="1:14" hidden="1" x14ac:dyDescent="0.2">
      <c r="A18510" s="46" t="s">
        <v>13250</v>
      </c>
      <c r="B18510" s="33" t="s">
        <v>861</v>
      </c>
      <c r="C18510" s="1" t="s">
        <v>12871</v>
      </c>
      <c r="D18510" s="1" t="s">
        <v>6648</v>
      </c>
      <c r="E18510" s="1" t="s">
        <v>6649</v>
      </c>
      <c r="F18510" s="62">
        <v>14286.734350858911</v>
      </c>
      <c r="G18510" s="62">
        <v>150.25631110515712</v>
      </c>
      <c r="H18510" s="62">
        <v>152.61195309360795</v>
      </c>
      <c r="I18510" s="62">
        <v>2181.279</v>
      </c>
      <c r="J18510" s="62">
        <v>2093.2481578947368</v>
      </c>
      <c r="K18510" s="62">
        <v>2181.279</v>
      </c>
      <c r="L18510" s="62">
        <v>332889.24843207205</v>
      </c>
      <c r="M18510" s="63">
        <v>17341.04182514513</v>
      </c>
      <c r="N18510" s="64">
        <f>GP_need_index[[#This Row],[Normalised weighted population]]/GP_need_index[[#This Row],[Registered population]]</f>
        <v>1.2137862578863305</v>
      </c>
    </row>
    <row r="18511" spans="1:14" x14ac:dyDescent="0.2">
      <c r="A18511" s="46" t="s">
        <v>13248</v>
      </c>
      <c r="B18511" s="33" t="s">
        <v>866</v>
      </c>
      <c r="C18511" s="1" t="s">
        <v>12872</v>
      </c>
      <c r="D18511" s="1" t="s">
        <v>6648</v>
      </c>
      <c r="E18511" s="1" t="s">
        <v>6649</v>
      </c>
      <c r="F18511" s="62">
        <v>3676.5833333333339</v>
      </c>
      <c r="G18511" s="62">
        <v>44.586821484546547</v>
      </c>
      <c r="H18511" s="62">
        <v>44.525487406370658</v>
      </c>
      <c r="I18511" s="62">
        <v>2201.3029999999999</v>
      </c>
      <c r="J18511" s="62">
        <v>2093.2481578947368</v>
      </c>
      <c r="K18511" s="62">
        <v>2201.3029999999999</v>
      </c>
      <c r="L18511" s="62">
        <v>98014.089004105947</v>
      </c>
      <c r="M18511" s="63">
        <v>5063.4817291735753</v>
      </c>
      <c r="N18511" s="68">
        <f>GP_need_index[[#This Row],[Normalised weighted population]]/GP_need_index[[#This Row],[Registered population]]</f>
        <v>1.3772247954414853</v>
      </c>
    </row>
    <row r="18512" spans="1:14" hidden="1" x14ac:dyDescent="0.2">
      <c r="A18512" s="46" t="s">
        <v>13249</v>
      </c>
      <c r="B18512" s="33" t="s">
        <v>866</v>
      </c>
      <c r="C18512" s="1" t="s">
        <v>12872</v>
      </c>
      <c r="D18512" s="1" t="s">
        <v>6648</v>
      </c>
      <c r="E18512" s="1" t="s">
        <v>6649</v>
      </c>
      <c r="F18512" s="62">
        <v>3690.6101425483957</v>
      </c>
      <c r="G18512" s="62">
        <v>44.586821484546547</v>
      </c>
      <c r="H18512" s="62">
        <v>44.525487406370658</v>
      </c>
      <c r="I18512" s="62">
        <v>2201.3029999999999</v>
      </c>
      <c r="J18512" s="62">
        <v>2093.2481578947368</v>
      </c>
      <c r="K18512" s="62">
        <v>2201.3029999999999</v>
      </c>
      <c r="L18512" s="62">
        <v>98014.089004105947</v>
      </c>
      <c r="M18512" s="63">
        <v>5085.1758250748881</v>
      </c>
      <c r="N18512" s="64">
        <f>GP_need_index[[#This Row],[Normalised weighted population]]/GP_need_index[[#This Row],[Registered population]]</f>
        <v>1.3778685985953352</v>
      </c>
    </row>
    <row r="18513" spans="1:14" hidden="1" x14ac:dyDescent="0.2">
      <c r="A18513" s="46" t="s">
        <v>13250</v>
      </c>
      <c r="B18513" s="33" t="s">
        <v>866</v>
      </c>
      <c r="C18513" s="1" t="s">
        <v>12872</v>
      </c>
      <c r="D18513" s="1" t="s">
        <v>6648</v>
      </c>
      <c r="E18513" s="1" t="s">
        <v>6649</v>
      </c>
      <c r="F18513" s="62">
        <v>3702.1548880503324</v>
      </c>
      <c r="G18513" s="62">
        <v>44.586821484546547</v>
      </c>
      <c r="H18513" s="62">
        <v>44.525487406370658</v>
      </c>
      <c r="I18513" s="62">
        <v>2201.3029999999999</v>
      </c>
      <c r="J18513" s="62">
        <v>2093.2481578947368</v>
      </c>
      <c r="K18513" s="62">
        <v>2201.3029999999999</v>
      </c>
      <c r="L18513" s="62">
        <v>98014.089004105947</v>
      </c>
      <c r="M18513" s="63">
        <v>5105.8014786576241</v>
      </c>
      <c r="N18513" s="64">
        <f>GP_need_index[[#This Row],[Normalised weighted population]]/GP_need_index[[#This Row],[Registered population]]</f>
        <v>1.3791431296237566</v>
      </c>
    </row>
    <row r="18514" spans="1:14" x14ac:dyDescent="0.2">
      <c r="A18514" s="46" t="s">
        <v>13248</v>
      </c>
      <c r="B18514" s="33" t="s">
        <v>877</v>
      </c>
      <c r="C18514" s="1" t="s">
        <v>12873</v>
      </c>
      <c r="D18514" s="1" t="s">
        <v>6648</v>
      </c>
      <c r="E18514" s="1" t="s">
        <v>6649</v>
      </c>
      <c r="F18514" s="62">
        <v>9486.8333333333339</v>
      </c>
      <c r="G18514" s="62">
        <v>101.9938891970518</v>
      </c>
      <c r="H18514" s="62">
        <v>95.778626765162088</v>
      </c>
      <c r="I18514" s="62">
        <v>2211.0909999999999</v>
      </c>
      <c r="J18514" s="62">
        <v>2093.2481578947368</v>
      </c>
      <c r="K18514" s="62">
        <v>2211.0909999999999</v>
      </c>
      <c r="L18514" s="62">
        <v>211775.259632809</v>
      </c>
      <c r="M18514" s="63">
        <v>10940.469566541578</v>
      </c>
      <c r="N18514" s="68">
        <f>GP_need_index[[#This Row],[Normalised weighted population]]/GP_need_index[[#This Row],[Registered population]]</f>
        <v>1.1532267071774822</v>
      </c>
    </row>
    <row r="18515" spans="1:14" hidden="1" x14ac:dyDescent="0.2">
      <c r="A18515" s="46" t="s">
        <v>13249</v>
      </c>
      <c r="B18515" s="33" t="s">
        <v>877</v>
      </c>
      <c r="C18515" s="1" t="s">
        <v>12873</v>
      </c>
      <c r="D18515" s="1" t="s">
        <v>6648</v>
      </c>
      <c r="E18515" s="1" t="s">
        <v>6649</v>
      </c>
      <c r="F18515" s="62">
        <v>9518.3156064858322</v>
      </c>
      <c r="G18515" s="62">
        <v>101.9938891970518</v>
      </c>
      <c r="H18515" s="62">
        <v>95.778626765162088</v>
      </c>
      <c r="I18515" s="62">
        <v>2211.0909999999999</v>
      </c>
      <c r="J18515" s="62">
        <v>2093.2481578947368</v>
      </c>
      <c r="K18515" s="62">
        <v>2211.0909999999999</v>
      </c>
      <c r="L18515" s="62">
        <v>211775.259632809</v>
      </c>
      <c r="M18515" s="63">
        <v>10987.343162355004</v>
      </c>
      <c r="N18515" s="64">
        <f>GP_need_index[[#This Row],[Normalised weighted population]]/GP_need_index[[#This Row],[Registered population]]</f>
        <v>1.1543369243680224</v>
      </c>
    </row>
    <row r="18516" spans="1:14" hidden="1" x14ac:dyDescent="0.2">
      <c r="A18516" s="46" t="s">
        <v>13250</v>
      </c>
      <c r="B18516" s="33" t="s">
        <v>877</v>
      </c>
      <c r="C18516" s="1" t="s">
        <v>12873</v>
      </c>
      <c r="D18516" s="1" t="s">
        <v>6648</v>
      </c>
      <c r="E18516" s="1" t="s">
        <v>6649</v>
      </c>
      <c r="F18516" s="62">
        <v>9544.7064234090885</v>
      </c>
      <c r="G18516" s="62">
        <v>101.9938891970518</v>
      </c>
      <c r="H18516" s="62">
        <v>95.778626765162088</v>
      </c>
      <c r="I18516" s="62">
        <v>2211.0909999999999</v>
      </c>
      <c r="J18516" s="62">
        <v>2093.2481578947368</v>
      </c>
      <c r="K18516" s="62">
        <v>2211.0909999999999</v>
      </c>
      <c r="L18516" s="62">
        <v>211775.259632809</v>
      </c>
      <c r="M18516" s="63">
        <v>11031.908216083119</v>
      </c>
      <c r="N18516" s="64">
        <f>GP_need_index[[#This Row],[Normalised weighted population]]/GP_need_index[[#This Row],[Registered population]]</f>
        <v>1.155814304463735</v>
      </c>
    </row>
    <row r="18517" spans="1:14" x14ac:dyDescent="0.2">
      <c r="A18517" s="46" t="s">
        <v>13248</v>
      </c>
      <c r="B18517" s="33" t="s">
        <v>884</v>
      </c>
      <c r="C18517" s="1" t="s">
        <v>12874</v>
      </c>
      <c r="D18517" s="1" t="s">
        <v>6648</v>
      </c>
      <c r="E18517" s="1" t="s">
        <v>6649</v>
      </c>
      <c r="F18517" s="62">
        <v>15255.333333333332</v>
      </c>
      <c r="G18517" s="62">
        <v>129.9092220014343</v>
      </c>
      <c r="H18517" s="62">
        <v>128.6928847457304</v>
      </c>
      <c r="I18517" s="62">
        <v>2141.768</v>
      </c>
      <c r="J18517" s="62">
        <v>2093.2481578947368</v>
      </c>
      <c r="K18517" s="62">
        <v>2141.768</v>
      </c>
      <c r="L18517" s="62">
        <v>275630.30237609352</v>
      </c>
      <c r="M18517" s="63">
        <v>14239.269213933843</v>
      </c>
      <c r="N18517" s="68">
        <f>GP_need_index[[#This Row],[Normalised weighted population]]/GP_need_index[[#This Row],[Registered population]]</f>
        <v>0.93339613778354091</v>
      </c>
    </row>
    <row r="18518" spans="1:14" hidden="1" x14ac:dyDescent="0.2">
      <c r="A18518" s="46" t="s">
        <v>13249</v>
      </c>
      <c r="B18518" s="33" t="s">
        <v>884</v>
      </c>
      <c r="C18518" s="1" t="s">
        <v>12874</v>
      </c>
      <c r="D18518" s="1" t="s">
        <v>6648</v>
      </c>
      <c r="E18518" s="1" t="s">
        <v>6649</v>
      </c>
      <c r="F18518" s="62">
        <v>15325.940509822463</v>
      </c>
      <c r="G18518" s="62">
        <v>129.9092220014343</v>
      </c>
      <c r="H18518" s="62">
        <v>128.6928847457304</v>
      </c>
      <c r="I18518" s="62">
        <v>2141.768</v>
      </c>
      <c r="J18518" s="62">
        <v>2093.2481578947368</v>
      </c>
      <c r="K18518" s="62">
        <v>2141.768</v>
      </c>
      <c r="L18518" s="62">
        <v>275630.30237609352</v>
      </c>
      <c r="M18518" s="63">
        <v>14300.276261734945</v>
      </c>
      <c r="N18518" s="64">
        <f>GP_need_index[[#This Row],[Normalised weighted population]]/GP_need_index[[#This Row],[Registered population]]</f>
        <v>0.93307658688677764</v>
      </c>
    </row>
    <row r="18519" spans="1:14" hidden="1" x14ac:dyDescent="0.2">
      <c r="A18519" s="46" t="s">
        <v>13250</v>
      </c>
      <c r="B18519" s="33" t="s">
        <v>884</v>
      </c>
      <c r="C18519" s="1" t="s">
        <v>12874</v>
      </c>
      <c r="D18519" s="1" t="s">
        <v>6648</v>
      </c>
      <c r="E18519" s="1" t="s">
        <v>6649</v>
      </c>
      <c r="F18519" s="62">
        <v>15391.894869628772</v>
      </c>
      <c r="G18519" s="62">
        <v>129.9092220014343</v>
      </c>
      <c r="H18519" s="62">
        <v>128.6928847457304</v>
      </c>
      <c r="I18519" s="62">
        <v>2141.768</v>
      </c>
      <c r="J18519" s="62">
        <v>2093.2481578947368</v>
      </c>
      <c r="K18519" s="62">
        <v>2141.768</v>
      </c>
      <c r="L18519" s="62">
        <v>275630.30237609352</v>
      </c>
      <c r="M18519" s="63">
        <v>14358.278689666256</v>
      </c>
      <c r="N18519" s="64">
        <f>GP_need_index[[#This Row],[Normalised weighted population]]/GP_need_index[[#This Row],[Registered population]]</f>
        <v>0.93284672298522242</v>
      </c>
    </row>
    <row r="18520" spans="1:14" x14ac:dyDescent="0.2">
      <c r="A18520" s="46" t="s">
        <v>13248</v>
      </c>
      <c r="B18520" s="33" t="s">
        <v>878</v>
      </c>
      <c r="C18520" s="1" t="s">
        <v>12875</v>
      </c>
      <c r="D18520" s="1" t="s">
        <v>6648</v>
      </c>
      <c r="E18520" s="1" t="s">
        <v>6649</v>
      </c>
      <c r="F18520" s="62">
        <v>5433.5000000000009</v>
      </c>
      <c r="G18520" s="62">
        <v>63.589249660016435</v>
      </c>
      <c r="H18520" s="62">
        <v>63.515069866654514</v>
      </c>
      <c r="I18520" s="62">
        <v>2110.29</v>
      </c>
      <c r="J18520" s="62">
        <v>2093.2481578947368</v>
      </c>
      <c r="K18520" s="62">
        <v>2110.29</v>
      </c>
      <c r="L18520" s="62">
        <v>134035.21678890235</v>
      </c>
      <c r="M18520" s="63">
        <v>6924.3603462762921</v>
      </c>
      <c r="N18520" s="68">
        <f>GP_need_index[[#This Row],[Normalised weighted population]]/GP_need_index[[#This Row],[Registered population]]</f>
        <v>1.2743830581165529</v>
      </c>
    </row>
    <row r="18521" spans="1:14" hidden="1" x14ac:dyDescent="0.2">
      <c r="A18521" s="46" t="s">
        <v>13249</v>
      </c>
      <c r="B18521" s="33" t="s">
        <v>878</v>
      </c>
      <c r="C18521" s="1" t="s">
        <v>12875</v>
      </c>
      <c r="D18521" s="1" t="s">
        <v>6648</v>
      </c>
      <c r="E18521" s="1" t="s">
        <v>6649</v>
      </c>
      <c r="F18521" s="62">
        <v>5456.4491430484668</v>
      </c>
      <c r="G18521" s="62">
        <v>63.589249660016435</v>
      </c>
      <c r="H18521" s="62">
        <v>63.515069866654514</v>
      </c>
      <c r="I18521" s="62">
        <v>2110.29</v>
      </c>
      <c r="J18521" s="62">
        <v>2093.2481578947368</v>
      </c>
      <c r="K18521" s="62">
        <v>2110.29</v>
      </c>
      <c r="L18521" s="62">
        <v>134035.21678890235</v>
      </c>
      <c r="M18521" s="63">
        <v>6954.0272327077919</v>
      </c>
      <c r="N18521" s="64">
        <f>GP_need_index[[#This Row],[Normalised weighted population]]/GP_need_index[[#This Row],[Registered population]]</f>
        <v>1.2744601938730142</v>
      </c>
    </row>
    <row r="18522" spans="1:14" hidden="1" x14ac:dyDescent="0.2">
      <c r="A18522" s="46" t="s">
        <v>13250</v>
      </c>
      <c r="B18522" s="33" t="s">
        <v>878</v>
      </c>
      <c r="C18522" s="1" t="s">
        <v>12875</v>
      </c>
      <c r="D18522" s="1" t="s">
        <v>6648</v>
      </c>
      <c r="E18522" s="1" t="s">
        <v>6649</v>
      </c>
      <c r="F18522" s="62">
        <v>5476.1417338433512</v>
      </c>
      <c r="G18522" s="62">
        <v>63.589249660016435</v>
      </c>
      <c r="H18522" s="62">
        <v>63.515069866654514</v>
      </c>
      <c r="I18522" s="62">
        <v>2110.29</v>
      </c>
      <c r="J18522" s="62">
        <v>2093.2481578947368</v>
      </c>
      <c r="K18522" s="62">
        <v>2110.29</v>
      </c>
      <c r="L18522" s="62">
        <v>134035.21678890235</v>
      </c>
      <c r="M18522" s="63">
        <v>6982.2330139119504</v>
      </c>
      <c r="N18522" s="64">
        <f>GP_need_index[[#This Row],[Normalised weighted population]]/GP_need_index[[#This Row],[Registered population]]</f>
        <v>1.2750278121475083</v>
      </c>
    </row>
    <row r="18523" spans="1:14" x14ac:dyDescent="0.2">
      <c r="A18523" s="46" t="s">
        <v>13248</v>
      </c>
      <c r="B18523" s="33" t="s">
        <v>868</v>
      </c>
      <c r="C18523" s="1" t="s">
        <v>12876</v>
      </c>
      <c r="D18523" s="1" t="s">
        <v>6648</v>
      </c>
      <c r="E18523" s="1" t="s">
        <v>6649</v>
      </c>
      <c r="F18523" s="62">
        <v>12050.5</v>
      </c>
      <c r="G18523" s="62">
        <v>120.41037383573152</v>
      </c>
      <c r="H18523" s="62">
        <v>118.2006350728436</v>
      </c>
      <c r="I18523" s="62">
        <v>1947.817</v>
      </c>
      <c r="J18523" s="62">
        <v>2093.2481578947368</v>
      </c>
      <c r="K18523" s="62">
        <v>1947.817</v>
      </c>
      <c r="L18523" s="62">
        <v>230233.206405681</v>
      </c>
      <c r="M18523" s="63">
        <v>11894.021011972862</v>
      </c>
      <c r="N18523" s="68">
        <f>GP_need_index[[#This Row],[Normalised weighted population]]/GP_need_index[[#This Row],[Registered population]]</f>
        <v>0.98701473067282364</v>
      </c>
    </row>
    <row r="18524" spans="1:14" hidden="1" x14ac:dyDescent="0.2">
      <c r="A18524" s="46" t="s">
        <v>13249</v>
      </c>
      <c r="B18524" s="33" t="s">
        <v>868</v>
      </c>
      <c r="C18524" s="1" t="s">
        <v>12876</v>
      </c>
      <c r="D18524" s="1" t="s">
        <v>6648</v>
      </c>
      <c r="E18524" s="1" t="s">
        <v>6649</v>
      </c>
      <c r="F18524" s="62">
        <v>12106.715854757394</v>
      </c>
      <c r="G18524" s="62">
        <v>120.41037383573152</v>
      </c>
      <c r="H18524" s="62">
        <v>118.2006350728436</v>
      </c>
      <c r="I18524" s="62">
        <v>1947.817</v>
      </c>
      <c r="J18524" s="62">
        <v>2093.2481578947368</v>
      </c>
      <c r="K18524" s="62">
        <v>1947.817</v>
      </c>
      <c r="L18524" s="62">
        <v>230233.206405681</v>
      </c>
      <c r="M18524" s="63">
        <v>11944.980025214543</v>
      </c>
      <c r="N18524" s="64">
        <f>GP_need_index[[#This Row],[Normalised weighted population]]/GP_need_index[[#This Row],[Registered population]]</f>
        <v>0.98664081725521824</v>
      </c>
    </row>
    <row r="18525" spans="1:14" hidden="1" x14ac:dyDescent="0.2">
      <c r="A18525" s="46" t="s">
        <v>13250</v>
      </c>
      <c r="B18525" s="33" t="s">
        <v>868</v>
      </c>
      <c r="C18525" s="1" t="s">
        <v>12876</v>
      </c>
      <c r="D18525" s="1" t="s">
        <v>6648</v>
      </c>
      <c r="E18525" s="1" t="s">
        <v>6649</v>
      </c>
      <c r="F18525" s="62">
        <v>12156.865048116648</v>
      </c>
      <c r="G18525" s="62">
        <v>120.41037383573152</v>
      </c>
      <c r="H18525" s="62">
        <v>118.2006350728436</v>
      </c>
      <c r="I18525" s="62">
        <v>1947.817</v>
      </c>
      <c r="J18525" s="62">
        <v>2093.2481578947368</v>
      </c>
      <c r="K18525" s="62">
        <v>1947.817</v>
      </c>
      <c r="L18525" s="62">
        <v>230233.206405681</v>
      </c>
      <c r="M18525" s="63">
        <v>11993.429288038045</v>
      </c>
      <c r="N18525" s="64">
        <f>GP_need_index[[#This Row],[Normalised weighted population]]/GP_need_index[[#This Row],[Registered population]]</f>
        <v>0.98655609325005034</v>
      </c>
    </row>
    <row r="18526" spans="1:14" x14ac:dyDescent="0.2">
      <c r="A18526" s="46" t="s">
        <v>13248</v>
      </c>
      <c r="B18526" s="33" t="s">
        <v>867</v>
      </c>
      <c r="C18526" s="1" t="s">
        <v>12877</v>
      </c>
      <c r="D18526" s="1" t="s">
        <v>6648</v>
      </c>
      <c r="E18526" s="1" t="s">
        <v>6649</v>
      </c>
      <c r="F18526" s="62">
        <v>0.25</v>
      </c>
      <c r="G18526" s="62"/>
      <c r="H18526" s="62"/>
      <c r="I18526" s="62">
        <v>2261.2710000000002</v>
      </c>
      <c r="J18526" s="62">
        <v>2093.2481578947368</v>
      </c>
      <c r="K18526" s="62">
        <v>2261.2710000000002</v>
      </c>
      <c r="L18526" s="62"/>
      <c r="M18526" s="63"/>
      <c r="N18526" s="68">
        <f>GP_need_index[[#This Row],[Normalised weighted population]]/GP_need_index[[#This Row],[Registered population]]</f>
        <v>0</v>
      </c>
    </row>
    <row r="18527" spans="1:14" hidden="1" x14ac:dyDescent="0.2">
      <c r="A18527" s="46" t="s">
        <v>13249</v>
      </c>
      <c r="B18527" s="33" t="s">
        <v>867</v>
      </c>
      <c r="C18527" s="1" t="s">
        <v>12877</v>
      </c>
      <c r="D18527" s="1" t="s">
        <v>6648</v>
      </c>
      <c r="E18527" s="1" t="s">
        <v>6649</v>
      </c>
      <c r="F18527" s="62">
        <v>0.25523619291388422</v>
      </c>
      <c r="G18527" s="62"/>
      <c r="H18527" s="62"/>
      <c r="I18527" s="62">
        <v>2261.2710000000002</v>
      </c>
      <c r="J18527" s="62">
        <v>2093.2481578947368</v>
      </c>
      <c r="K18527" s="62">
        <v>2261.2710000000002</v>
      </c>
      <c r="L18527" s="62"/>
      <c r="M18527" s="63"/>
      <c r="N18527" s="64">
        <f>GP_need_index[[#This Row],[Normalised weighted population]]/GP_need_index[[#This Row],[Registered population]]</f>
        <v>0</v>
      </c>
    </row>
    <row r="18528" spans="1:14" hidden="1" x14ac:dyDescent="0.2">
      <c r="A18528" s="46" t="s">
        <v>13250</v>
      </c>
      <c r="B18528" s="33" t="s">
        <v>867</v>
      </c>
      <c r="C18528" s="1" t="s">
        <v>12877</v>
      </c>
      <c r="D18528" s="1" t="s">
        <v>6648</v>
      </c>
      <c r="E18528" s="1" t="s">
        <v>6649</v>
      </c>
      <c r="F18528" s="62">
        <v>0.25967406406083215</v>
      </c>
      <c r="G18528" s="62"/>
      <c r="H18528" s="62"/>
      <c r="I18528" s="62">
        <v>2261.2710000000002</v>
      </c>
      <c r="J18528" s="62">
        <v>2093.2481578947368</v>
      </c>
      <c r="K18528" s="62">
        <v>2261.2710000000002</v>
      </c>
      <c r="L18528" s="62"/>
      <c r="M18528" s="63"/>
      <c r="N18528" s="64">
        <f>GP_need_index[[#This Row],[Normalised weighted population]]/GP_need_index[[#This Row],[Registered population]]</f>
        <v>0</v>
      </c>
    </row>
    <row r="18529" spans="1:14" x14ac:dyDescent="0.2">
      <c r="A18529" s="46" t="s">
        <v>13248</v>
      </c>
      <c r="B18529" s="33" t="s">
        <v>881</v>
      </c>
      <c r="C18529" s="1" t="s">
        <v>12878</v>
      </c>
      <c r="D18529" s="1" t="s">
        <v>6648</v>
      </c>
      <c r="E18529" s="1" t="s">
        <v>6649</v>
      </c>
      <c r="F18529" s="62">
        <v>12669.333333333332</v>
      </c>
      <c r="G18529" s="62">
        <v>132.17812278283378</v>
      </c>
      <c r="H18529" s="62">
        <v>137.48305436620942</v>
      </c>
      <c r="I18529" s="62">
        <v>2170.181</v>
      </c>
      <c r="J18529" s="62">
        <v>2093.2481578947368</v>
      </c>
      <c r="K18529" s="62">
        <v>2170.181</v>
      </c>
      <c r="L18529" s="62">
        <v>298363.11240751471</v>
      </c>
      <c r="M18529" s="63">
        <v>15413.663318051395</v>
      </c>
      <c r="N18529" s="68">
        <f>GP_need_index[[#This Row],[Normalised weighted population]]/GP_need_index[[#This Row],[Registered population]]</f>
        <v>1.2166120278403016</v>
      </c>
    </row>
    <row r="18530" spans="1:14" hidden="1" x14ac:dyDescent="0.2">
      <c r="A18530" s="46" t="s">
        <v>13249</v>
      </c>
      <c r="B18530" s="33" t="s">
        <v>881</v>
      </c>
      <c r="C18530" s="1" t="s">
        <v>12878</v>
      </c>
      <c r="D18530" s="1" t="s">
        <v>6648</v>
      </c>
      <c r="E18530" s="1" t="s">
        <v>6649</v>
      </c>
      <c r="F18530" s="62">
        <v>12720.787946505199</v>
      </c>
      <c r="G18530" s="62">
        <v>132.17812278283378</v>
      </c>
      <c r="H18530" s="62">
        <v>137.48305436620942</v>
      </c>
      <c r="I18530" s="62">
        <v>2170.181</v>
      </c>
      <c r="J18530" s="62">
        <v>2093.2481578947368</v>
      </c>
      <c r="K18530" s="62">
        <v>2170.181</v>
      </c>
      <c r="L18530" s="62">
        <v>298363.11240751471</v>
      </c>
      <c r="M18530" s="63">
        <v>15479.70196657377</v>
      </c>
      <c r="N18530" s="64">
        <f>GP_need_index[[#This Row],[Normalised weighted population]]/GP_need_index[[#This Row],[Registered population]]</f>
        <v>1.2168823214152023</v>
      </c>
    </row>
    <row r="18531" spans="1:14" hidden="1" x14ac:dyDescent="0.2">
      <c r="A18531" s="46" t="s">
        <v>13250</v>
      </c>
      <c r="B18531" s="33" t="s">
        <v>881</v>
      </c>
      <c r="C18531" s="1" t="s">
        <v>12878</v>
      </c>
      <c r="D18531" s="1" t="s">
        <v>6648</v>
      </c>
      <c r="E18531" s="1" t="s">
        <v>6649</v>
      </c>
      <c r="F18531" s="62">
        <v>12766.957722750591</v>
      </c>
      <c r="G18531" s="62">
        <v>132.17812278283378</v>
      </c>
      <c r="H18531" s="62">
        <v>137.48305436620942</v>
      </c>
      <c r="I18531" s="62">
        <v>2170.181</v>
      </c>
      <c r="J18531" s="62">
        <v>2093.2481578947368</v>
      </c>
      <c r="K18531" s="62">
        <v>2170.181</v>
      </c>
      <c r="L18531" s="62">
        <v>298363.11240751471</v>
      </c>
      <c r="M18531" s="63">
        <v>15542.488187013225</v>
      </c>
      <c r="N18531" s="64">
        <f>GP_need_index[[#This Row],[Normalised weighted population]]/GP_need_index[[#This Row],[Registered population]]</f>
        <v>1.2173995187057498</v>
      </c>
    </row>
    <row r="18532" spans="1:14" x14ac:dyDescent="0.2">
      <c r="A18532" s="46" t="s">
        <v>13248</v>
      </c>
      <c r="B18532" s="33" t="s">
        <v>889</v>
      </c>
      <c r="C18532" s="1" t="s">
        <v>12879</v>
      </c>
      <c r="D18532" s="1" t="s">
        <v>6648</v>
      </c>
      <c r="E18532" s="1" t="s">
        <v>6649</v>
      </c>
      <c r="F18532" s="62">
        <v>6770.75</v>
      </c>
      <c r="G18532" s="62">
        <v>59.866559984943862</v>
      </c>
      <c r="H18532" s="62">
        <v>55.10421039627245</v>
      </c>
      <c r="I18532" s="62">
        <v>1898.366</v>
      </c>
      <c r="J18532" s="62">
        <v>2093.2481578947368</v>
      </c>
      <c r="K18532" s="62">
        <v>1898.366</v>
      </c>
      <c r="L18532" s="62">
        <v>104607.95947313015</v>
      </c>
      <c r="M18532" s="63">
        <v>5404.1260486146566</v>
      </c>
      <c r="N18532" s="68">
        <f>GP_need_index[[#This Row],[Normalised weighted population]]/GP_need_index[[#This Row],[Registered population]]</f>
        <v>0.79815767065903431</v>
      </c>
    </row>
    <row r="18533" spans="1:14" hidden="1" x14ac:dyDescent="0.2">
      <c r="A18533" s="46" t="s">
        <v>13249</v>
      </c>
      <c r="B18533" s="33" t="s">
        <v>889</v>
      </c>
      <c r="C18533" s="1" t="s">
        <v>12879</v>
      </c>
      <c r="D18533" s="1" t="s">
        <v>6648</v>
      </c>
      <c r="E18533" s="1" t="s">
        <v>6649</v>
      </c>
      <c r="F18533" s="62">
        <v>6800.8584741475097</v>
      </c>
      <c r="G18533" s="62">
        <v>59.866559984943862</v>
      </c>
      <c r="H18533" s="62">
        <v>55.10421039627245</v>
      </c>
      <c r="I18533" s="62">
        <v>1898.366</v>
      </c>
      <c r="J18533" s="62">
        <v>2093.2481578947368</v>
      </c>
      <c r="K18533" s="62">
        <v>1898.366</v>
      </c>
      <c r="L18533" s="62">
        <v>104607.95947313015</v>
      </c>
      <c r="M18533" s="63">
        <v>5427.2796087600318</v>
      </c>
      <c r="N18533" s="64">
        <f>GP_need_index[[#This Row],[Normalised weighted population]]/GP_need_index[[#This Row],[Registered population]]</f>
        <v>0.79802860615186433</v>
      </c>
    </row>
    <row r="18534" spans="1:14" hidden="1" x14ac:dyDescent="0.2">
      <c r="A18534" s="46" t="s">
        <v>13250</v>
      </c>
      <c r="B18534" s="33" t="s">
        <v>889</v>
      </c>
      <c r="C18534" s="1" t="s">
        <v>12879</v>
      </c>
      <c r="D18534" s="1" t="s">
        <v>6648</v>
      </c>
      <c r="E18534" s="1" t="s">
        <v>6649</v>
      </c>
      <c r="F18534" s="62">
        <v>6829.1396533938314</v>
      </c>
      <c r="G18534" s="62">
        <v>59.866559984943862</v>
      </c>
      <c r="H18534" s="62">
        <v>55.10421039627245</v>
      </c>
      <c r="I18534" s="62">
        <v>1898.366</v>
      </c>
      <c r="J18534" s="62">
        <v>2093.2481578947368</v>
      </c>
      <c r="K18534" s="62">
        <v>1898.366</v>
      </c>
      <c r="L18534" s="62">
        <v>104607.95947313015</v>
      </c>
      <c r="M18534" s="63">
        <v>5449.2928474281916</v>
      </c>
      <c r="N18534" s="64">
        <f>GP_need_index[[#This Row],[Normalised weighted population]]/GP_need_index[[#This Row],[Registered population]]</f>
        <v>0.79794719745115961</v>
      </c>
    </row>
    <row r="18535" spans="1:14" x14ac:dyDescent="0.2">
      <c r="A18535" s="46" t="s">
        <v>13248</v>
      </c>
      <c r="B18535" s="33" t="s">
        <v>871</v>
      </c>
      <c r="C18535" s="1" t="s">
        <v>10119</v>
      </c>
      <c r="D18535" s="1" t="s">
        <v>6648</v>
      </c>
      <c r="E18535" s="1" t="s">
        <v>6649</v>
      </c>
      <c r="F18535" s="62">
        <v>17610.5</v>
      </c>
      <c r="G18535" s="62">
        <v>141.86077718202441</v>
      </c>
      <c r="H18535" s="62">
        <v>137.43608936100418</v>
      </c>
      <c r="I18535" s="62">
        <v>1977.087</v>
      </c>
      <c r="J18535" s="62">
        <v>2093.2481578947368</v>
      </c>
      <c r="K18535" s="62">
        <v>1977.087</v>
      </c>
      <c r="L18535" s="62">
        <v>271723.10560647969</v>
      </c>
      <c r="M18535" s="63">
        <v>14037.420483243739</v>
      </c>
      <c r="N18535" s="68">
        <f>GP_need_index[[#This Row],[Normalised weighted population]]/GP_need_index[[#This Row],[Registered population]]</f>
        <v>0.79710516358103056</v>
      </c>
    </row>
    <row r="18536" spans="1:14" hidden="1" x14ac:dyDescent="0.2">
      <c r="A18536" s="46" t="s">
        <v>13249</v>
      </c>
      <c r="B18536" s="33" t="s">
        <v>871</v>
      </c>
      <c r="C18536" s="1" t="s">
        <v>10119</v>
      </c>
      <c r="D18536" s="1" t="s">
        <v>6648</v>
      </c>
      <c r="E18536" s="1" t="s">
        <v>6649</v>
      </c>
      <c r="F18536" s="62">
        <v>17698.773742307993</v>
      </c>
      <c r="G18536" s="62">
        <v>141.86077718202441</v>
      </c>
      <c r="H18536" s="62">
        <v>137.43608936100418</v>
      </c>
      <c r="I18536" s="62">
        <v>1977.087</v>
      </c>
      <c r="J18536" s="62">
        <v>2093.2481578947368</v>
      </c>
      <c r="K18536" s="62">
        <v>1977.087</v>
      </c>
      <c r="L18536" s="62">
        <v>271723.10560647969</v>
      </c>
      <c r="M18536" s="63">
        <v>14097.562725767491</v>
      </c>
      <c r="N18536" s="64">
        <f>GP_need_index[[#This Row],[Normalised weighted population]]/GP_need_index[[#This Row],[Registered population]]</f>
        <v>0.79652765389434887</v>
      </c>
    </row>
    <row r="18537" spans="1:14" hidden="1" x14ac:dyDescent="0.2">
      <c r="A18537" s="46" t="s">
        <v>13250</v>
      </c>
      <c r="B18537" s="33" t="s">
        <v>871</v>
      </c>
      <c r="C18537" s="1" t="s">
        <v>10119</v>
      </c>
      <c r="D18537" s="1" t="s">
        <v>6648</v>
      </c>
      <c r="E18537" s="1" t="s">
        <v>6649</v>
      </c>
      <c r="F18537" s="62">
        <v>17780.115359687297</v>
      </c>
      <c r="G18537" s="62">
        <v>141.86077718202441</v>
      </c>
      <c r="H18537" s="62">
        <v>137.43608936100418</v>
      </c>
      <c r="I18537" s="62">
        <v>1977.087</v>
      </c>
      <c r="J18537" s="62">
        <v>2093.2481578947368</v>
      </c>
      <c r="K18537" s="62">
        <v>1977.087</v>
      </c>
      <c r="L18537" s="62">
        <v>271723.10560647969</v>
      </c>
      <c r="M18537" s="63">
        <v>14154.742940404078</v>
      </c>
      <c r="N18537" s="64">
        <f>GP_need_index[[#This Row],[Normalised weighted population]]/GP_need_index[[#This Row],[Registered population]]</f>
        <v>0.79609961206984092</v>
      </c>
    </row>
    <row r="18538" spans="1:14" x14ac:dyDescent="0.2">
      <c r="A18538" s="46" t="s">
        <v>13248</v>
      </c>
      <c r="B18538" s="33" t="s">
        <v>885</v>
      </c>
      <c r="C18538" s="1" t="s">
        <v>10063</v>
      </c>
      <c r="D18538" s="1" t="s">
        <v>6648</v>
      </c>
      <c r="E18538" s="1" t="s">
        <v>6649</v>
      </c>
      <c r="F18538" s="62">
        <v>2645.75</v>
      </c>
      <c r="G18538" s="62">
        <v>31.327154832239209</v>
      </c>
      <c r="H18538" s="62">
        <v>33.22959342236355</v>
      </c>
      <c r="I18538" s="62">
        <v>2220.221</v>
      </c>
      <c r="J18538" s="62">
        <v>2093.2481578947368</v>
      </c>
      <c r="K18538" s="62">
        <v>2220.221</v>
      </c>
      <c r="L18538" s="62">
        <v>73777.041137793422</v>
      </c>
      <c r="M18538" s="63">
        <v>3811.377564485193</v>
      </c>
      <c r="N18538" s="68">
        <f>GP_need_index[[#This Row],[Normalised weighted population]]/GP_need_index[[#This Row],[Registered population]]</f>
        <v>1.4405660264519298</v>
      </c>
    </row>
    <row r="18539" spans="1:14" hidden="1" x14ac:dyDescent="0.2">
      <c r="A18539" s="46" t="s">
        <v>13249</v>
      </c>
      <c r="B18539" s="33" t="s">
        <v>885</v>
      </c>
      <c r="C18539" s="1" t="s">
        <v>10063</v>
      </c>
      <c r="D18539" s="1" t="s">
        <v>6648</v>
      </c>
      <c r="E18539" s="1" t="s">
        <v>6649</v>
      </c>
      <c r="F18539" s="62">
        <v>2654.6120251618172</v>
      </c>
      <c r="G18539" s="62">
        <v>31.327154832239209</v>
      </c>
      <c r="H18539" s="62">
        <v>33.22959342236355</v>
      </c>
      <c r="I18539" s="62">
        <v>2220.221</v>
      </c>
      <c r="J18539" s="62">
        <v>2093.2481578947368</v>
      </c>
      <c r="K18539" s="62">
        <v>2220.221</v>
      </c>
      <c r="L18539" s="62">
        <v>73777.041137793422</v>
      </c>
      <c r="M18539" s="63">
        <v>3827.7071169201631</v>
      </c>
      <c r="N18539" s="64">
        <f>GP_need_index[[#This Row],[Normalised weighted population]]/GP_need_index[[#This Row],[Registered population]]</f>
        <v>1.4419083017175882</v>
      </c>
    </row>
    <row r="18540" spans="1:14" hidden="1" x14ac:dyDescent="0.2">
      <c r="A18540" s="46" t="s">
        <v>13250</v>
      </c>
      <c r="B18540" s="33" t="s">
        <v>885</v>
      </c>
      <c r="C18540" s="1" t="s">
        <v>10063</v>
      </c>
      <c r="D18540" s="1" t="s">
        <v>6648</v>
      </c>
      <c r="E18540" s="1" t="s">
        <v>6649</v>
      </c>
      <c r="F18540" s="62">
        <v>2661.9783705579439</v>
      </c>
      <c r="G18540" s="62">
        <v>31.327154832239209</v>
      </c>
      <c r="H18540" s="62">
        <v>33.22959342236355</v>
      </c>
      <c r="I18540" s="62">
        <v>2220.221</v>
      </c>
      <c r="J18540" s="62">
        <v>2093.2481578947368</v>
      </c>
      <c r="K18540" s="62">
        <v>2220.221</v>
      </c>
      <c r="L18540" s="62">
        <v>73777.041137793422</v>
      </c>
      <c r="M18540" s="63">
        <v>3843.2324328041236</v>
      </c>
      <c r="N18540" s="64">
        <f>GP_need_index[[#This Row],[Normalised weighted population]]/GP_need_index[[#This Row],[Registered population]]</f>
        <v>1.4437504358829902</v>
      </c>
    </row>
    <row r="18541" spans="1:14" x14ac:dyDescent="0.2">
      <c r="A18541" s="46" t="s">
        <v>13248</v>
      </c>
      <c r="B18541" s="33" t="s">
        <v>860</v>
      </c>
      <c r="C18541" s="1" t="s">
        <v>12880</v>
      </c>
      <c r="D18541" s="1" t="s">
        <v>6648</v>
      </c>
      <c r="E18541" s="1" t="s">
        <v>6649</v>
      </c>
      <c r="F18541" s="62">
        <v>5.5</v>
      </c>
      <c r="G18541" s="62"/>
      <c r="H18541" s="62"/>
      <c r="I18541" s="62">
        <v>1961.806</v>
      </c>
      <c r="J18541" s="62">
        <v>2093.2481578947368</v>
      </c>
      <c r="K18541" s="62">
        <v>1961.806</v>
      </c>
      <c r="L18541" s="62"/>
      <c r="M18541" s="63"/>
      <c r="N18541" s="68">
        <f>GP_need_index[[#This Row],[Normalised weighted population]]/GP_need_index[[#This Row],[Registered population]]</f>
        <v>0</v>
      </c>
    </row>
    <row r="18542" spans="1:14" hidden="1" x14ac:dyDescent="0.2">
      <c r="A18542" s="46" t="s">
        <v>13249</v>
      </c>
      <c r="B18542" s="33" t="s">
        <v>860</v>
      </c>
      <c r="C18542" s="1" t="s">
        <v>12880</v>
      </c>
      <c r="D18542" s="1" t="s">
        <v>6648</v>
      </c>
      <c r="E18542" s="1" t="s">
        <v>6649</v>
      </c>
      <c r="F18542" s="62">
        <v>5.491689855818997</v>
      </c>
      <c r="G18542" s="62"/>
      <c r="H18542" s="62"/>
      <c r="I18542" s="62">
        <v>1961.806</v>
      </c>
      <c r="J18542" s="62">
        <v>2093.2481578947368</v>
      </c>
      <c r="K18542" s="62">
        <v>1961.806</v>
      </c>
      <c r="L18542" s="62"/>
      <c r="M18542" s="63"/>
      <c r="N18542" s="64">
        <f>GP_need_index[[#This Row],[Normalised weighted population]]/GP_need_index[[#This Row],[Registered population]]</f>
        <v>0</v>
      </c>
    </row>
    <row r="18543" spans="1:14" hidden="1" x14ac:dyDescent="0.2">
      <c r="A18543" s="46" t="s">
        <v>13250</v>
      </c>
      <c r="B18543" s="33" t="s">
        <v>860</v>
      </c>
      <c r="C18543" s="1" t="s">
        <v>12880</v>
      </c>
      <c r="D18543" s="1" t="s">
        <v>6648</v>
      </c>
      <c r="E18543" s="1" t="s">
        <v>6649</v>
      </c>
      <c r="F18543" s="62">
        <v>5.4906902543912324</v>
      </c>
      <c r="G18543" s="62"/>
      <c r="H18543" s="62"/>
      <c r="I18543" s="62">
        <v>1961.806</v>
      </c>
      <c r="J18543" s="62">
        <v>2093.2481578947368</v>
      </c>
      <c r="K18543" s="62">
        <v>1961.806</v>
      </c>
      <c r="L18543" s="62"/>
      <c r="M18543" s="63"/>
      <c r="N18543" s="64">
        <f>GP_need_index[[#This Row],[Normalised weighted population]]/GP_need_index[[#This Row],[Registered population]]</f>
        <v>0</v>
      </c>
    </row>
    <row r="18544" spans="1:14" x14ac:dyDescent="0.2">
      <c r="A18544" s="46" t="s">
        <v>13248</v>
      </c>
      <c r="B18544" s="33" t="s">
        <v>882</v>
      </c>
      <c r="C18544" s="1" t="s">
        <v>7891</v>
      </c>
      <c r="D18544" s="1" t="s">
        <v>6648</v>
      </c>
      <c r="E18544" s="1" t="s">
        <v>6649</v>
      </c>
      <c r="F18544" s="62">
        <v>5361</v>
      </c>
      <c r="G18544" s="62">
        <v>42.827485705853498</v>
      </c>
      <c r="H18544" s="62">
        <v>44.636741931814086</v>
      </c>
      <c r="I18544" s="62">
        <v>1973.375</v>
      </c>
      <c r="J18544" s="62">
        <v>2093.2481578947368</v>
      </c>
      <c r="K18544" s="62">
        <v>1973.375</v>
      </c>
      <c r="L18544" s="62">
        <v>88085.030609693626</v>
      </c>
      <c r="M18544" s="63">
        <v>4550.5390871632189</v>
      </c>
      <c r="N18544" s="68">
        <f>GP_need_index[[#This Row],[Normalised weighted population]]/GP_need_index[[#This Row],[Registered population]]</f>
        <v>0.84882281051356445</v>
      </c>
    </row>
    <row r="18545" spans="1:14" hidden="1" x14ac:dyDescent="0.2">
      <c r="A18545" s="46" t="s">
        <v>13249</v>
      </c>
      <c r="B18545" s="33" t="s">
        <v>882</v>
      </c>
      <c r="C18545" s="1" t="s">
        <v>7891</v>
      </c>
      <c r="D18545" s="1" t="s">
        <v>6648</v>
      </c>
      <c r="E18545" s="1" t="s">
        <v>6649</v>
      </c>
      <c r="F18545" s="62">
        <v>5389.1029118922452</v>
      </c>
      <c r="G18545" s="62">
        <v>42.827485705853498</v>
      </c>
      <c r="H18545" s="62">
        <v>44.636741931814086</v>
      </c>
      <c r="I18545" s="62">
        <v>1973.375</v>
      </c>
      <c r="J18545" s="62">
        <v>2093.2481578947368</v>
      </c>
      <c r="K18545" s="62">
        <v>1973.375</v>
      </c>
      <c r="L18545" s="62">
        <v>88085.030609693626</v>
      </c>
      <c r="M18545" s="63">
        <v>4570.0355199815331</v>
      </c>
      <c r="N18545" s="64">
        <f>GP_need_index[[#This Row],[Normalised weighted population]]/GP_need_index[[#This Row],[Registered population]]</f>
        <v>0.84801414905192118</v>
      </c>
    </row>
    <row r="18546" spans="1:14" hidden="1" x14ac:dyDescent="0.2">
      <c r="A18546" s="46" t="s">
        <v>13250</v>
      </c>
      <c r="B18546" s="33" t="s">
        <v>882</v>
      </c>
      <c r="C18546" s="1" t="s">
        <v>7891</v>
      </c>
      <c r="D18546" s="1" t="s">
        <v>6648</v>
      </c>
      <c r="E18546" s="1" t="s">
        <v>6649</v>
      </c>
      <c r="F18546" s="62">
        <v>5416.1315805583599</v>
      </c>
      <c r="G18546" s="62">
        <v>42.827485705853498</v>
      </c>
      <c r="H18546" s="62">
        <v>44.636741931814086</v>
      </c>
      <c r="I18546" s="62">
        <v>1973.375</v>
      </c>
      <c r="J18546" s="62">
        <v>2093.2481578947368</v>
      </c>
      <c r="K18546" s="62">
        <v>1973.375</v>
      </c>
      <c r="L18546" s="62">
        <v>88085.030609693626</v>
      </c>
      <c r="M18546" s="63">
        <v>4588.5717462081939</v>
      </c>
      <c r="N18546" s="64">
        <f>GP_need_index[[#This Row],[Normalised weighted population]]/GP_need_index[[#This Row],[Registered population]]</f>
        <v>0.84720462897896376</v>
      </c>
    </row>
    <row r="18547" spans="1:14" x14ac:dyDescent="0.2">
      <c r="A18547" s="46" t="s">
        <v>13248</v>
      </c>
      <c r="B18547" s="33" t="s">
        <v>887</v>
      </c>
      <c r="C18547" s="1" t="s">
        <v>12881</v>
      </c>
      <c r="D18547" s="1" t="s">
        <v>6648</v>
      </c>
      <c r="E18547" s="1" t="s">
        <v>6649</v>
      </c>
      <c r="F18547" s="62">
        <v>6.333333333333333</v>
      </c>
      <c r="G18547" s="62"/>
      <c r="H18547" s="62"/>
      <c r="I18547" s="62">
        <v>2096.9940000000001</v>
      </c>
      <c r="J18547" s="62">
        <v>2093.2481578947368</v>
      </c>
      <c r="K18547" s="62">
        <v>2096.9940000000001</v>
      </c>
      <c r="L18547" s="62"/>
      <c r="M18547" s="63"/>
      <c r="N18547" s="68">
        <f>GP_need_index[[#This Row],[Normalised weighted population]]/GP_need_index[[#This Row],[Registered population]]</f>
        <v>0</v>
      </c>
    </row>
    <row r="18548" spans="1:14" hidden="1" x14ac:dyDescent="0.2">
      <c r="A18548" s="46" t="s">
        <v>13249</v>
      </c>
      <c r="B18548" s="33" t="s">
        <v>887</v>
      </c>
      <c r="C18548" s="1" t="s">
        <v>12881</v>
      </c>
      <c r="D18548" s="1" t="s">
        <v>6648</v>
      </c>
      <c r="E18548" s="1" t="s">
        <v>6649</v>
      </c>
      <c r="F18548" s="62">
        <v>6.3218264990599735</v>
      </c>
      <c r="G18548" s="62"/>
      <c r="H18548" s="62"/>
      <c r="I18548" s="62">
        <v>2096.9940000000001</v>
      </c>
      <c r="J18548" s="62">
        <v>2093.2481578947368</v>
      </c>
      <c r="K18548" s="62">
        <v>2096.9940000000001</v>
      </c>
      <c r="L18548" s="62"/>
      <c r="M18548" s="63"/>
      <c r="N18548" s="64">
        <f>GP_need_index[[#This Row],[Normalised weighted population]]/GP_need_index[[#This Row],[Registered population]]</f>
        <v>0</v>
      </c>
    </row>
    <row r="18549" spans="1:14" hidden="1" x14ac:dyDescent="0.2">
      <c r="A18549" s="46" t="s">
        <v>13250</v>
      </c>
      <c r="B18549" s="33" t="s">
        <v>887</v>
      </c>
      <c r="C18549" s="1" t="s">
        <v>12881</v>
      </c>
      <c r="D18549" s="1" t="s">
        <v>6648</v>
      </c>
      <c r="E18549" s="1" t="s">
        <v>6649</v>
      </c>
      <c r="F18549" s="62">
        <v>6.3028523013713507</v>
      </c>
      <c r="G18549" s="62"/>
      <c r="H18549" s="62"/>
      <c r="I18549" s="62">
        <v>2096.9940000000001</v>
      </c>
      <c r="J18549" s="62">
        <v>2093.2481578947368</v>
      </c>
      <c r="K18549" s="62">
        <v>2096.9940000000001</v>
      </c>
      <c r="L18549" s="62"/>
      <c r="M18549" s="63"/>
      <c r="N18549" s="64">
        <f>GP_need_index[[#This Row],[Normalised weighted population]]/GP_need_index[[#This Row],[Registered population]]</f>
        <v>0</v>
      </c>
    </row>
    <row r="18550" spans="1:14" x14ac:dyDescent="0.2">
      <c r="A18550" s="46" t="s">
        <v>13248</v>
      </c>
      <c r="B18550" s="33" t="s">
        <v>880</v>
      </c>
      <c r="C18550" s="1" t="s">
        <v>12882</v>
      </c>
      <c r="D18550" s="1" t="s">
        <v>6648</v>
      </c>
      <c r="E18550" s="1" t="s">
        <v>6649</v>
      </c>
      <c r="F18550" s="62">
        <v>8395.9166666666679</v>
      </c>
      <c r="G18550" s="62">
        <v>92.652840575179852</v>
      </c>
      <c r="H18550" s="62">
        <v>92.616829797947958</v>
      </c>
      <c r="I18550" s="62">
        <v>2305.3319999999999</v>
      </c>
      <c r="J18550" s="62">
        <v>2093.2481578947368</v>
      </c>
      <c r="K18550" s="62">
        <v>2305.3319999999999</v>
      </c>
      <c r="L18550" s="62">
        <v>213512.54147176296</v>
      </c>
      <c r="M18550" s="63">
        <v>11030.218856050355</v>
      </c>
      <c r="N18550" s="68">
        <f>GP_need_index[[#This Row],[Normalised weighted population]]/GP_need_index[[#This Row],[Registered population]]</f>
        <v>1.3137599256841543</v>
      </c>
    </row>
    <row r="18551" spans="1:14" hidden="1" x14ac:dyDescent="0.2">
      <c r="A18551" s="46" t="s">
        <v>13249</v>
      </c>
      <c r="B18551" s="33" t="s">
        <v>880</v>
      </c>
      <c r="C18551" s="1" t="s">
        <v>12882</v>
      </c>
      <c r="D18551" s="1" t="s">
        <v>6648</v>
      </c>
      <c r="E18551" s="1" t="s">
        <v>6649</v>
      </c>
      <c r="F18551" s="62">
        <v>8427.497301474581</v>
      </c>
      <c r="G18551" s="62">
        <v>92.652840575179852</v>
      </c>
      <c r="H18551" s="62">
        <v>92.616829797947958</v>
      </c>
      <c r="I18551" s="62">
        <v>2305.3319999999999</v>
      </c>
      <c r="J18551" s="62">
        <v>2093.2481578947368</v>
      </c>
      <c r="K18551" s="62">
        <v>2305.3319999999999</v>
      </c>
      <c r="L18551" s="62">
        <v>213512.54147176296</v>
      </c>
      <c r="M18551" s="63">
        <v>11077.47697575422</v>
      </c>
      <c r="N18551" s="64">
        <f>GP_need_index[[#This Row],[Normalised weighted population]]/GP_need_index[[#This Row],[Registered population]]</f>
        <v>1.3144444405595912</v>
      </c>
    </row>
    <row r="18552" spans="1:14" hidden="1" x14ac:dyDescent="0.2">
      <c r="A18552" s="46" t="s">
        <v>13250</v>
      </c>
      <c r="B18552" s="33" t="s">
        <v>880</v>
      </c>
      <c r="C18552" s="1" t="s">
        <v>12882</v>
      </c>
      <c r="D18552" s="1" t="s">
        <v>6648</v>
      </c>
      <c r="E18552" s="1" t="s">
        <v>6649</v>
      </c>
      <c r="F18552" s="62">
        <v>8454.0858631309457</v>
      </c>
      <c r="G18552" s="62">
        <v>92.652840575179852</v>
      </c>
      <c r="H18552" s="62">
        <v>92.616829797947958</v>
      </c>
      <c r="I18552" s="62">
        <v>2305.3319999999999</v>
      </c>
      <c r="J18552" s="62">
        <v>2093.2481578947368</v>
      </c>
      <c r="K18552" s="62">
        <v>2305.3319999999999</v>
      </c>
      <c r="L18552" s="62">
        <v>213512.54147176296</v>
      </c>
      <c r="M18552" s="63">
        <v>11122.407615427681</v>
      </c>
      <c r="N18552" s="64">
        <f>GP_need_index[[#This Row],[Normalised weighted population]]/GP_need_index[[#This Row],[Registered population]]</f>
        <v>1.3156251066639308</v>
      </c>
    </row>
    <row r="18553" spans="1:14" x14ac:dyDescent="0.2">
      <c r="A18553" s="46" t="s">
        <v>13248</v>
      </c>
      <c r="B18553" s="33" t="s">
        <v>872</v>
      </c>
      <c r="C18553" s="1" t="s">
        <v>12883</v>
      </c>
      <c r="D18553" s="1" t="s">
        <v>6648</v>
      </c>
      <c r="E18553" s="1" t="s">
        <v>6649</v>
      </c>
      <c r="F18553" s="62">
        <v>15098.583333333332</v>
      </c>
      <c r="G18553" s="62">
        <v>164.27756300394111</v>
      </c>
      <c r="H18553" s="62">
        <v>158.87155888140293</v>
      </c>
      <c r="I18553" s="62">
        <v>2237.1309999999999</v>
      </c>
      <c r="J18553" s="62">
        <v>2093.2481578947368</v>
      </c>
      <c r="K18553" s="62">
        <v>2237.1309999999999</v>
      </c>
      <c r="L18553" s="62">
        <v>355416.48939191177</v>
      </c>
      <c r="M18553" s="63">
        <v>18361.083784674767</v>
      </c>
      <c r="N18553" s="68">
        <f>GP_need_index[[#This Row],[Normalised weighted population]]/GP_need_index[[#This Row],[Registered population]]</f>
        <v>1.2160799049364301</v>
      </c>
    </row>
    <row r="18554" spans="1:14" hidden="1" x14ac:dyDescent="0.2">
      <c r="A18554" s="46" t="s">
        <v>13249</v>
      </c>
      <c r="B18554" s="33" t="s">
        <v>872</v>
      </c>
      <c r="C18554" s="1" t="s">
        <v>12883</v>
      </c>
      <c r="D18554" s="1" t="s">
        <v>6648</v>
      </c>
      <c r="E18554" s="1" t="s">
        <v>6649</v>
      </c>
      <c r="F18554" s="62">
        <v>15148.958864099595</v>
      </c>
      <c r="G18554" s="62">
        <v>164.27756300394111</v>
      </c>
      <c r="H18554" s="62">
        <v>158.87155888140293</v>
      </c>
      <c r="I18554" s="62">
        <v>2237.1309999999999</v>
      </c>
      <c r="J18554" s="62">
        <v>2093.2481578947368</v>
      </c>
      <c r="K18554" s="62">
        <v>2237.1309999999999</v>
      </c>
      <c r="L18554" s="62">
        <v>355416.48939191177</v>
      </c>
      <c r="M18554" s="63">
        <v>18439.750428257539</v>
      </c>
      <c r="N18554" s="64">
        <f>GP_need_index[[#This Row],[Normalised weighted population]]/GP_need_index[[#This Row],[Registered population]]</f>
        <v>1.2172288930004656</v>
      </c>
    </row>
    <row r="18555" spans="1:14" hidden="1" x14ac:dyDescent="0.2">
      <c r="A18555" s="46" t="s">
        <v>13250</v>
      </c>
      <c r="B18555" s="33" t="s">
        <v>872</v>
      </c>
      <c r="C18555" s="1" t="s">
        <v>12883</v>
      </c>
      <c r="D18555" s="1" t="s">
        <v>6648</v>
      </c>
      <c r="E18555" s="1" t="s">
        <v>6649</v>
      </c>
      <c r="F18555" s="62">
        <v>15190.21482026569</v>
      </c>
      <c r="G18555" s="62">
        <v>164.27756300394111</v>
      </c>
      <c r="H18555" s="62">
        <v>158.87155888140293</v>
      </c>
      <c r="I18555" s="62">
        <v>2237.1309999999999</v>
      </c>
      <c r="J18555" s="62">
        <v>2093.2481578947368</v>
      </c>
      <c r="K18555" s="62">
        <v>2237.1309999999999</v>
      </c>
      <c r="L18555" s="62">
        <v>355416.48939191177</v>
      </c>
      <c r="M18555" s="63">
        <v>18514.542710288366</v>
      </c>
      <c r="N18555" s="64">
        <f>GP_need_index[[#This Row],[Normalised weighted population]]/GP_need_index[[#This Row],[Registered population]]</f>
        <v>1.2188466673682321</v>
      </c>
    </row>
    <row r="18556" spans="1:14" x14ac:dyDescent="0.2">
      <c r="A18556" s="46" t="s">
        <v>13248</v>
      </c>
      <c r="B18556" s="33" t="s">
        <v>862</v>
      </c>
      <c r="C18556" s="1" t="s">
        <v>12884</v>
      </c>
      <c r="D18556" s="1" t="s">
        <v>6648</v>
      </c>
      <c r="E18556" s="1" t="s">
        <v>6649</v>
      </c>
      <c r="F18556" s="62">
        <v>3221.3333333333335</v>
      </c>
      <c r="G18556" s="62">
        <v>29.114187771956615</v>
      </c>
      <c r="H18556" s="62">
        <v>28.267694056982151</v>
      </c>
      <c r="I18556" s="62">
        <v>1989.222</v>
      </c>
      <c r="J18556" s="62">
        <v>2093.2481578947368</v>
      </c>
      <c r="K18556" s="62">
        <v>1989.222</v>
      </c>
      <c r="L18556" s="62">
        <v>56230.718907418152</v>
      </c>
      <c r="M18556" s="63">
        <v>2904.9213301781488</v>
      </c>
      <c r="N18556" s="68">
        <f>GP_need_index[[#This Row],[Normalised weighted population]]/GP_need_index[[#This Row],[Registered population]]</f>
        <v>0.901776075179475</v>
      </c>
    </row>
    <row r="18557" spans="1:14" hidden="1" x14ac:dyDescent="0.2">
      <c r="A18557" s="46" t="s">
        <v>13249</v>
      </c>
      <c r="B18557" s="33" t="s">
        <v>862</v>
      </c>
      <c r="C18557" s="1" t="s">
        <v>12884</v>
      </c>
      <c r="D18557" s="1" t="s">
        <v>6648</v>
      </c>
      <c r="E18557" s="1" t="s">
        <v>6649</v>
      </c>
      <c r="F18557" s="62">
        <v>3236.6805552117557</v>
      </c>
      <c r="G18557" s="62">
        <v>29.114187771956615</v>
      </c>
      <c r="H18557" s="62">
        <v>28.267694056982151</v>
      </c>
      <c r="I18557" s="62">
        <v>1989.222</v>
      </c>
      <c r="J18557" s="62">
        <v>2093.2481578947368</v>
      </c>
      <c r="K18557" s="62">
        <v>1989.222</v>
      </c>
      <c r="L18557" s="62">
        <v>56230.718907418152</v>
      </c>
      <c r="M18557" s="63">
        <v>2917.3672409749752</v>
      </c>
      <c r="N18557" s="64">
        <f>GP_need_index[[#This Row],[Normalised weighted population]]/GP_need_index[[#This Row],[Registered population]]</f>
        <v>0.90134543437639614</v>
      </c>
    </row>
    <row r="18558" spans="1:14" hidden="1" x14ac:dyDescent="0.2">
      <c r="A18558" s="46" t="s">
        <v>13250</v>
      </c>
      <c r="B18558" s="33" t="s">
        <v>862</v>
      </c>
      <c r="C18558" s="1" t="s">
        <v>12884</v>
      </c>
      <c r="D18558" s="1" t="s">
        <v>6648</v>
      </c>
      <c r="E18558" s="1" t="s">
        <v>6649</v>
      </c>
      <c r="F18558" s="62">
        <v>3250.6879177270162</v>
      </c>
      <c r="G18558" s="62">
        <v>29.114187771956615</v>
      </c>
      <c r="H18558" s="62">
        <v>28.267694056982151</v>
      </c>
      <c r="I18558" s="62">
        <v>1989.222</v>
      </c>
      <c r="J18558" s="62">
        <v>2093.2481578947368</v>
      </c>
      <c r="K18558" s="62">
        <v>1989.222</v>
      </c>
      <c r="L18558" s="62">
        <v>56230.718907418152</v>
      </c>
      <c r="M18558" s="63">
        <v>2929.2001860207024</v>
      </c>
      <c r="N18558" s="64">
        <f>GP_need_index[[#This Row],[Normalised weighted population]]/GP_need_index[[#This Row],[Registered population]]</f>
        <v>0.90110163145679389</v>
      </c>
    </row>
    <row r="18559" spans="1:14" x14ac:dyDescent="0.2">
      <c r="A18559" s="46" t="s">
        <v>13248</v>
      </c>
      <c r="B18559" s="33" t="s">
        <v>883</v>
      </c>
      <c r="C18559" s="1" t="s">
        <v>8484</v>
      </c>
      <c r="D18559" s="1" t="s">
        <v>6648</v>
      </c>
      <c r="E18559" s="1" t="s">
        <v>6649</v>
      </c>
      <c r="F18559" s="62">
        <v>5496</v>
      </c>
      <c r="G18559" s="62">
        <v>46.860545582095043</v>
      </c>
      <c r="H18559" s="62">
        <v>45.987862532349261</v>
      </c>
      <c r="I18559" s="62">
        <v>1823.316</v>
      </c>
      <c r="J18559" s="62">
        <v>2093.2481578947368</v>
      </c>
      <c r="K18559" s="62">
        <v>1823.316</v>
      </c>
      <c r="L18559" s="62">
        <v>83850.405561032923</v>
      </c>
      <c r="M18559" s="63">
        <v>4331.7751647347204</v>
      </c>
      <c r="N18559" s="68">
        <f>GP_need_index[[#This Row],[Normalised weighted population]]/GP_need_index[[#This Row],[Registered population]]</f>
        <v>0.78816869809583701</v>
      </c>
    </row>
    <row r="18560" spans="1:14" hidden="1" x14ac:dyDescent="0.2">
      <c r="A18560" s="46" t="s">
        <v>13249</v>
      </c>
      <c r="B18560" s="33" t="s">
        <v>883</v>
      </c>
      <c r="C18560" s="1" t="s">
        <v>8484</v>
      </c>
      <c r="D18560" s="1" t="s">
        <v>6648</v>
      </c>
      <c r="E18560" s="1" t="s">
        <v>6649</v>
      </c>
      <c r="F18560" s="62">
        <v>5521.5177707643488</v>
      </c>
      <c r="G18560" s="62">
        <v>46.860545582095043</v>
      </c>
      <c r="H18560" s="62">
        <v>45.987862532349261</v>
      </c>
      <c r="I18560" s="62">
        <v>1823.316</v>
      </c>
      <c r="J18560" s="62">
        <v>2093.2481578947368</v>
      </c>
      <c r="K18560" s="62">
        <v>1823.316</v>
      </c>
      <c r="L18560" s="62">
        <v>83850.405561032923</v>
      </c>
      <c r="M18560" s="63">
        <v>4350.334320444761</v>
      </c>
      <c r="N18560" s="64">
        <f>GP_need_index[[#This Row],[Normalised weighted population]]/GP_need_index[[#This Row],[Registered population]]</f>
        <v>0.78788740724138617</v>
      </c>
    </row>
    <row r="18561" spans="1:14" hidden="1" x14ac:dyDescent="0.2">
      <c r="A18561" s="46" t="s">
        <v>13250</v>
      </c>
      <c r="B18561" s="33" t="s">
        <v>883</v>
      </c>
      <c r="C18561" s="1" t="s">
        <v>8484</v>
      </c>
      <c r="D18561" s="1" t="s">
        <v>6648</v>
      </c>
      <c r="E18561" s="1" t="s">
        <v>6649</v>
      </c>
      <c r="F18561" s="62">
        <v>5544.8849127814119</v>
      </c>
      <c r="G18561" s="62">
        <v>46.860545582095043</v>
      </c>
      <c r="H18561" s="62">
        <v>45.987862532349261</v>
      </c>
      <c r="I18561" s="62">
        <v>1823.316</v>
      </c>
      <c r="J18561" s="62">
        <v>2093.2481578947368</v>
      </c>
      <c r="K18561" s="62">
        <v>1823.316</v>
      </c>
      <c r="L18561" s="62">
        <v>83850.405561032923</v>
      </c>
      <c r="M18561" s="63">
        <v>4367.9794308104892</v>
      </c>
      <c r="N18561" s="64">
        <f>GP_need_index[[#This Row],[Normalised weighted population]]/GP_need_index[[#This Row],[Registered population]]</f>
        <v>0.78774934007051078</v>
      </c>
    </row>
    <row r="18562" spans="1:14" x14ac:dyDescent="0.2">
      <c r="A18562" s="46" t="s">
        <v>13248</v>
      </c>
      <c r="B18562" s="33" t="s">
        <v>1007</v>
      </c>
      <c r="C18562" s="1" t="s">
        <v>12885</v>
      </c>
      <c r="D18562" s="1" t="s">
        <v>6648</v>
      </c>
      <c r="E18562" s="1" t="s">
        <v>6647</v>
      </c>
      <c r="F18562" s="62">
        <v>5649.75</v>
      </c>
      <c r="G18562" s="62">
        <v>46.801027646899669</v>
      </c>
      <c r="H18562" s="62">
        <v>49.242434017029339</v>
      </c>
      <c r="I18562" s="62">
        <v>1832.4929999999999</v>
      </c>
      <c r="J18562" s="62">
        <v>2066.4506067221073</v>
      </c>
      <c r="K18562" s="62">
        <v>1832.4929999999999</v>
      </c>
      <c r="L18562" s="62">
        <v>90236.415639168146</v>
      </c>
      <c r="M18562" s="63">
        <v>4661.6812596799218</v>
      </c>
      <c r="N18562" s="68">
        <f>GP_need_index[[#This Row],[Normalised weighted population]]/GP_need_index[[#This Row],[Registered population]]</f>
        <v>0.82511283856452444</v>
      </c>
    </row>
    <row r="18563" spans="1:14" hidden="1" x14ac:dyDescent="0.2">
      <c r="A18563" s="46" t="s">
        <v>13249</v>
      </c>
      <c r="B18563" s="33" t="s">
        <v>1007</v>
      </c>
      <c r="C18563" s="1" t="s">
        <v>12885</v>
      </c>
      <c r="D18563" s="1" t="s">
        <v>6648</v>
      </c>
      <c r="E18563" s="1" t="s">
        <v>6647</v>
      </c>
      <c r="F18563" s="62">
        <v>5668.2473340415618</v>
      </c>
      <c r="G18563" s="62">
        <v>46.801027646899669</v>
      </c>
      <c r="H18563" s="62">
        <v>49.242434017029339</v>
      </c>
      <c r="I18563" s="62">
        <v>1832.4929999999999</v>
      </c>
      <c r="J18563" s="62">
        <v>2066.4506067221073</v>
      </c>
      <c r="K18563" s="62">
        <v>1832.4929999999999</v>
      </c>
      <c r="L18563" s="62">
        <v>90236.415639168146</v>
      </c>
      <c r="M18563" s="63">
        <v>4681.6538725415776</v>
      </c>
      <c r="N18563" s="64">
        <f>GP_need_index[[#This Row],[Normalised weighted population]]/GP_need_index[[#This Row],[Registered population]]</f>
        <v>0.82594382295655311</v>
      </c>
    </row>
    <row r="18564" spans="1:14" hidden="1" x14ac:dyDescent="0.2">
      <c r="A18564" s="46" t="s">
        <v>13250</v>
      </c>
      <c r="B18564" s="33" t="s">
        <v>1007</v>
      </c>
      <c r="C18564" s="1" t="s">
        <v>12885</v>
      </c>
      <c r="D18564" s="1" t="s">
        <v>6648</v>
      </c>
      <c r="E18564" s="1" t="s">
        <v>6647</v>
      </c>
      <c r="F18564" s="62">
        <v>5684.6079864673302</v>
      </c>
      <c r="G18564" s="62">
        <v>46.801027646899669</v>
      </c>
      <c r="H18564" s="62">
        <v>49.242434017029339</v>
      </c>
      <c r="I18564" s="62">
        <v>1832.4929999999999</v>
      </c>
      <c r="J18564" s="62">
        <v>2066.4506067221073</v>
      </c>
      <c r="K18564" s="62">
        <v>1832.4929999999999</v>
      </c>
      <c r="L18564" s="62">
        <v>90236.415639168146</v>
      </c>
      <c r="M18564" s="63">
        <v>4700.6428267667525</v>
      </c>
      <c r="N18564" s="64">
        <f>GP_need_index[[#This Row],[Normalised weighted population]]/GP_need_index[[#This Row],[Registered population]]</f>
        <v>0.8269071214685364</v>
      </c>
    </row>
    <row r="18565" spans="1:14" x14ac:dyDescent="0.2">
      <c r="A18565" s="46" t="s">
        <v>13248</v>
      </c>
      <c r="B18565" s="33" t="s">
        <v>1029</v>
      </c>
      <c r="C18565" s="1" t="s">
        <v>12886</v>
      </c>
      <c r="D18565" s="1" t="s">
        <v>6648</v>
      </c>
      <c r="E18565" s="1" t="s">
        <v>6647</v>
      </c>
      <c r="F18565" s="62">
        <v>5209.666666666667</v>
      </c>
      <c r="G18565" s="62">
        <v>41.983965332111232</v>
      </c>
      <c r="H18565" s="62">
        <v>40.732709636156727</v>
      </c>
      <c r="I18565" s="62">
        <v>2099.5160000000001</v>
      </c>
      <c r="J18565" s="62">
        <v>2066.4506067221073</v>
      </c>
      <c r="K18565" s="62">
        <v>2099.5160000000001</v>
      </c>
      <c r="L18565" s="62">
        <v>85518.975604465231</v>
      </c>
      <c r="M18565" s="63">
        <v>4417.9747510861471</v>
      </c>
      <c r="N18565" s="68">
        <f>GP_need_index[[#This Row],[Normalised weighted population]]/GP_need_index[[#This Row],[Registered population]]</f>
        <v>0.84803405549033462</v>
      </c>
    </row>
    <row r="18566" spans="1:14" hidden="1" x14ac:dyDescent="0.2">
      <c r="A18566" s="46" t="s">
        <v>13249</v>
      </c>
      <c r="B18566" s="33" t="s">
        <v>1029</v>
      </c>
      <c r="C18566" s="1" t="s">
        <v>12886</v>
      </c>
      <c r="D18566" s="1" t="s">
        <v>6648</v>
      </c>
      <c r="E18566" s="1" t="s">
        <v>6647</v>
      </c>
      <c r="F18566" s="62">
        <v>5228.2637530074262</v>
      </c>
      <c r="G18566" s="62">
        <v>41.983965332111232</v>
      </c>
      <c r="H18566" s="62">
        <v>40.732709636156727</v>
      </c>
      <c r="I18566" s="62">
        <v>2099.5160000000001</v>
      </c>
      <c r="J18566" s="62">
        <v>2066.4506067221073</v>
      </c>
      <c r="K18566" s="62">
        <v>2099.5160000000001</v>
      </c>
      <c r="L18566" s="62">
        <v>85518.975604465231</v>
      </c>
      <c r="M18566" s="63">
        <v>4436.9032222579553</v>
      </c>
      <c r="N18566" s="64">
        <f>GP_need_index[[#This Row],[Normalised weighted population]]/GP_need_index[[#This Row],[Registered population]]</f>
        <v>0.84863798612029462</v>
      </c>
    </row>
    <row r="18567" spans="1:14" hidden="1" x14ac:dyDescent="0.2">
      <c r="A18567" s="46" t="s">
        <v>13250</v>
      </c>
      <c r="B18567" s="33" t="s">
        <v>1029</v>
      </c>
      <c r="C18567" s="1" t="s">
        <v>12886</v>
      </c>
      <c r="D18567" s="1" t="s">
        <v>6648</v>
      </c>
      <c r="E18567" s="1" t="s">
        <v>6647</v>
      </c>
      <c r="F18567" s="62">
        <v>5247.2826935119447</v>
      </c>
      <c r="G18567" s="62">
        <v>41.983965332111232</v>
      </c>
      <c r="H18567" s="62">
        <v>40.732709636156727</v>
      </c>
      <c r="I18567" s="62">
        <v>2099.5160000000001</v>
      </c>
      <c r="J18567" s="62">
        <v>2066.4506067221073</v>
      </c>
      <c r="K18567" s="62">
        <v>2099.5160000000001</v>
      </c>
      <c r="L18567" s="62">
        <v>85518.975604465231</v>
      </c>
      <c r="M18567" s="63">
        <v>4454.8994591611445</v>
      </c>
      <c r="N18567" s="64">
        <f>GP_need_index[[#This Row],[Normalised weighted population]]/GP_need_index[[#This Row],[Registered population]]</f>
        <v>0.84899170091778164</v>
      </c>
    </row>
    <row r="18568" spans="1:14" x14ac:dyDescent="0.2">
      <c r="A18568" s="46" t="s">
        <v>13248</v>
      </c>
      <c r="B18568" s="33" t="s">
        <v>1002</v>
      </c>
      <c r="C18568" s="1" t="s">
        <v>12887</v>
      </c>
      <c r="D18568" s="1" t="s">
        <v>6648</v>
      </c>
      <c r="E18568" s="1" t="s">
        <v>6647</v>
      </c>
      <c r="F18568" s="62">
        <v>9117.5833333333321</v>
      </c>
      <c r="G18568" s="62">
        <v>97.167108738764043</v>
      </c>
      <c r="H18568" s="62">
        <v>99.838054106382771</v>
      </c>
      <c r="I18568" s="62">
        <v>2075.6840000000002</v>
      </c>
      <c r="J18568" s="62">
        <v>2066.4506067221073</v>
      </c>
      <c r="K18568" s="62">
        <v>2075.6840000000002</v>
      </c>
      <c r="L18568" s="62">
        <v>207232.25149975304</v>
      </c>
      <c r="M18568" s="63">
        <v>10705.774341488248</v>
      </c>
      <c r="N18568" s="68">
        <f>GP_need_index[[#This Row],[Normalised weighted population]]/GP_need_index[[#This Row],[Registered population]]</f>
        <v>1.1741899086733418</v>
      </c>
    </row>
    <row r="18569" spans="1:14" hidden="1" x14ac:dyDescent="0.2">
      <c r="A18569" s="46" t="s">
        <v>13249</v>
      </c>
      <c r="B18569" s="33" t="s">
        <v>1002</v>
      </c>
      <c r="C18569" s="1" t="s">
        <v>12887</v>
      </c>
      <c r="D18569" s="1" t="s">
        <v>6648</v>
      </c>
      <c r="E18569" s="1" t="s">
        <v>6647</v>
      </c>
      <c r="F18569" s="62">
        <v>9147.2599117790396</v>
      </c>
      <c r="G18569" s="62">
        <v>97.167108738764043</v>
      </c>
      <c r="H18569" s="62">
        <v>99.838054106382771</v>
      </c>
      <c r="I18569" s="62">
        <v>2075.6840000000002</v>
      </c>
      <c r="J18569" s="62">
        <v>2066.4506067221073</v>
      </c>
      <c r="K18569" s="62">
        <v>2075.6840000000002</v>
      </c>
      <c r="L18569" s="62">
        <v>207232.25149975304</v>
      </c>
      <c r="M18569" s="63">
        <v>10751.642403759299</v>
      </c>
      <c r="N18569" s="64">
        <f>GP_need_index[[#This Row],[Normalised weighted population]]/GP_need_index[[#This Row],[Registered population]]</f>
        <v>1.1753948731591497</v>
      </c>
    </row>
    <row r="18570" spans="1:14" hidden="1" x14ac:dyDescent="0.2">
      <c r="A18570" s="46" t="s">
        <v>13250</v>
      </c>
      <c r="B18570" s="33" t="s">
        <v>1002</v>
      </c>
      <c r="C18570" s="1" t="s">
        <v>12887</v>
      </c>
      <c r="D18570" s="1" t="s">
        <v>6648</v>
      </c>
      <c r="E18570" s="1" t="s">
        <v>6647</v>
      </c>
      <c r="F18570" s="62">
        <v>9174.2942024163967</v>
      </c>
      <c r="G18570" s="62">
        <v>97.167108738764043</v>
      </c>
      <c r="H18570" s="62">
        <v>99.838054106382771</v>
      </c>
      <c r="I18570" s="62">
        <v>2075.6840000000002</v>
      </c>
      <c r="J18570" s="62">
        <v>2066.4506067221073</v>
      </c>
      <c r="K18570" s="62">
        <v>2075.6840000000002</v>
      </c>
      <c r="L18570" s="62">
        <v>207232.25149975304</v>
      </c>
      <c r="M18570" s="63">
        <v>10795.251446847227</v>
      </c>
      <c r="N18570" s="64">
        <f>GP_need_index[[#This Row],[Normalised weighted population]]/GP_need_index[[#This Row],[Registered population]]</f>
        <v>1.1766846809865645</v>
      </c>
    </row>
    <row r="18571" spans="1:14" x14ac:dyDescent="0.2">
      <c r="A18571" s="46" t="s">
        <v>13248</v>
      </c>
      <c r="B18571" s="33" t="s">
        <v>1003</v>
      </c>
      <c r="C18571" s="1" t="s">
        <v>12888</v>
      </c>
      <c r="D18571" s="1" t="s">
        <v>6648</v>
      </c>
      <c r="E18571" s="1" t="s">
        <v>6647</v>
      </c>
      <c r="F18571" s="62">
        <v>7873.166666666667</v>
      </c>
      <c r="G18571" s="62">
        <v>73.990189306525764</v>
      </c>
      <c r="H18571" s="62">
        <v>74.795269874224545</v>
      </c>
      <c r="I18571" s="62">
        <v>1942.4269999999999</v>
      </c>
      <c r="J18571" s="62">
        <v>2066.4506067221073</v>
      </c>
      <c r="K18571" s="62">
        <v>1942.4269999999999</v>
      </c>
      <c r="L18571" s="62">
        <v>145284.35167598035</v>
      </c>
      <c r="M18571" s="63">
        <v>7505.4991350818718</v>
      </c>
      <c r="N18571" s="68">
        <f>GP_need_index[[#This Row],[Normalised weighted population]]/GP_need_index[[#This Row],[Registered population]]</f>
        <v>0.95330118780014883</v>
      </c>
    </row>
    <row r="18572" spans="1:14" hidden="1" x14ac:dyDescent="0.2">
      <c r="A18572" s="46" t="s">
        <v>13249</v>
      </c>
      <c r="B18572" s="33" t="s">
        <v>1003</v>
      </c>
      <c r="C18572" s="1" t="s">
        <v>12888</v>
      </c>
      <c r="D18572" s="1" t="s">
        <v>6648</v>
      </c>
      <c r="E18572" s="1" t="s">
        <v>6647</v>
      </c>
      <c r="F18572" s="62">
        <v>7906.6939800193295</v>
      </c>
      <c r="G18572" s="62">
        <v>73.990189306525764</v>
      </c>
      <c r="H18572" s="62">
        <v>74.795269874224545</v>
      </c>
      <c r="I18572" s="62">
        <v>1942.4269999999999</v>
      </c>
      <c r="J18572" s="62">
        <v>2066.4506067221073</v>
      </c>
      <c r="K18572" s="62">
        <v>1942.4269999999999</v>
      </c>
      <c r="L18572" s="62">
        <v>145284.35167598035</v>
      </c>
      <c r="M18572" s="63">
        <v>7537.6558657135956</v>
      </c>
      <c r="N18572" s="64">
        <f>GP_need_index[[#This Row],[Normalised weighted population]]/GP_need_index[[#This Row],[Registered population]]</f>
        <v>0.9533258634723546</v>
      </c>
    </row>
    <row r="18573" spans="1:14" hidden="1" x14ac:dyDescent="0.2">
      <c r="A18573" s="46" t="s">
        <v>13250</v>
      </c>
      <c r="B18573" s="33" t="s">
        <v>1003</v>
      </c>
      <c r="C18573" s="1" t="s">
        <v>12888</v>
      </c>
      <c r="D18573" s="1" t="s">
        <v>6648</v>
      </c>
      <c r="E18573" s="1" t="s">
        <v>6647</v>
      </c>
      <c r="F18573" s="62">
        <v>7935.5375245171635</v>
      </c>
      <c r="G18573" s="62">
        <v>73.990189306525764</v>
      </c>
      <c r="H18573" s="62">
        <v>74.795269874224545</v>
      </c>
      <c r="I18573" s="62">
        <v>1942.4269999999999</v>
      </c>
      <c r="J18573" s="62">
        <v>2066.4506067221073</v>
      </c>
      <c r="K18573" s="62">
        <v>1942.4269999999999</v>
      </c>
      <c r="L18573" s="62">
        <v>145284.35167598035</v>
      </c>
      <c r="M18573" s="63">
        <v>7568.228865361998</v>
      </c>
      <c r="N18573" s="64">
        <f>GP_need_index[[#This Row],[Normalised weighted population]]/GP_need_index[[#This Row],[Registered population]]</f>
        <v>0.95371344940146141</v>
      </c>
    </row>
    <row r="18574" spans="1:14" x14ac:dyDescent="0.2">
      <c r="A18574" s="46" t="s">
        <v>13248</v>
      </c>
      <c r="B18574" s="33" t="s">
        <v>1008</v>
      </c>
      <c r="C18574" s="1" t="s">
        <v>12889</v>
      </c>
      <c r="D18574" s="1" t="s">
        <v>6648</v>
      </c>
      <c r="E18574" s="1" t="s">
        <v>6647</v>
      </c>
      <c r="F18574" s="62">
        <v>4159.75</v>
      </c>
      <c r="G18574" s="62">
        <v>39.908814465548218</v>
      </c>
      <c r="H18574" s="62">
        <v>37.607791681110861</v>
      </c>
      <c r="I18574" s="62">
        <v>2012.75</v>
      </c>
      <c r="J18574" s="62">
        <v>2066.4506067221073</v>
      </c>
      <c r="K18574" s="62">
        <v>2012.75</v>
      </c>
      <c r="L18574" s="62">
        <v>75695.082706155881</v>
      </c>
      <c r="M18574" s="63">
        <v>3910.4650378870206</v>
      </c>
      <c r="N18574" s="68">
        <f>GP_need_index[[#This Row],[Normalised weighted population]]/GP_need_index[[#This Row],[Registered population]]</f>
        <v>0.9400721288267373</v>
      </c>
    </row>
    <row r="18575" spans="1:14" hidden="1" x14ac:dyDescent="0.2">
      <c r="A18575" s="46" t="s">
        <v>13249</v>
      </c>
      <c r="B18575" s="33" t="s">
        <v>1008</v>
      </c>
      <c r="C18575" s="1" t="s">
        <v>12889</v>
      </c>
      <c r="D18575" s="1" t="s">
        <v>6648</v>
      </c>
      <c r="E18575" s="1" t="s">
        <v>6647</v>
      </c>
      <c r="F18575" s="62">
        <v>4174.5942903841133</v>
      </c>
      <c r="G18575" s="62">
        <v>39.908814465548218</v>
      </c>
      <c r="H18575" s="62">
        <v>37.607791681110861</v>
      </c>
      <c r="I18575" s="62">
        <v>2012.75</v>
      </c>
      <c r="J18575" s="62">
        <v>2066.4506067221073</v>
      </c>
      <c r="K18575" s="62">
        <v>2012.75</v>
      </c>
      <c r="L18575" s="62">
        <v>75695.082706155881</v>
      </c>
      <c r="M18575" s="63">
        <v>3927.2191229391847</v>
      </c>
      <c r="N18575" s="64">
        <f>GP_need_index[[#This Row],[Normalised weighted population]]/GP_need_index[[#This Row],[Registered population]]</f>
        <v>0.94074270450310826</v>
      </c>
    </row>
    <row r="18576" spans="1:14" hidden="1" x14ac:dyDescent="0.2">
      <c r="A18576" s="46" t="s">
        <v>13250</v>
      </c>
      <c r="B18576" s="33" t="s">
        <v>1008</v>
      </c>
      <c r="C18576" s="1" t="s">
        <v>12889</v>
      </c>
      <c r="D18576" s="1" t="s">
        <v>6648</v>
      </c>
      <c r="E18576" s="1" t="s">
        <v>6647</v>
      </c>
      <c r="F18576" s="62">
        <v>4186.4709153911081</v>
      </c>
      <c r="G18576" s="62">
        <v>39.908814465548218</v>
      </c>
      <c r="H18576" s="62">
        <v>37.607791681110861</v>
      </c>
      <c r="I18576" s="62">
        <v>2012.75</v>
      </c>
      <c r="J18576" s="62">
        <v>2066.4506067221073</v>
      </c>
      <c r="K18576" s="62">
        <v>2012.75</v>
      </c>
      <c r="L18576" s="62">
        <v>75695.082706155881</v>
      </c>
      <c r="M18576" s="63">
        <v>3943.1480630505221</v>
      </c>
      <c r="N18576" s="64">
        <f>GP_need_index[[#This Row],[Normalised weighted population]]/GP_need_index[[#This Row],[Registered population]]</f>
        <v>0.94187876680427041</v>
      </c>
    </row>
    <row r="18577" spans="1:14" x14ac:dyDescent="0.2">
      <c r="A18577" s="46" t="s">
        <v>13248</v>
      </c>
      <c r="B18577" s="33" t="s">
        <v>1009</v>
      </c>
      <c r="C18577" s="1" t="s">
        <v>12890</v>
      </c>
      <c r="D18577" s="1" t="s">
        <v>6648</v>
      </c>
      <c r="E18577" s="1" t="s">
        <v>6647</v>
      </c>
      <c r="F18577" s="62">
        <v>6155.8333333333339</v>
      </c>
      <c r="G18577" s="62">
        <v>66.139780396331929</v>
      </c>
      <c r="H18577" s="62">
        <v>65.074895694918354</v>
      </c>
      <c r="I18577" s="62">
        <v>2078.4549999999999</v>
      </c>
      <c r="J18577" s="62">
        <v>2066.4506067221073</v>
      </c>
      <c r="K18577" s="62">
        <v>2078.4549999999999</v>
      </c>
      <c r="L18577" s="62">
        <v>135255.24233158151</v>
      </c>
      <c r="M18577" s="63">
        <v>6987.387785568435</v>
      </c>
      <c r="N18577" s="68">
        <f>GP_need_index[[#This Row],[Normalised weighted population]]/GP_need_index[[#This Row],[Registered population]]</f>
        <v>1.1350839776204307</v>
      </c>
    </row>
    <row r="18578" spans="1:14" hidden="1" x14ac:dyDescent="0.2">
      <c r="A18578" s="46" t="s">
        <v>13249</v>
      </c>
      <c r="B18578" s="33" t="s">
        <v>1009</v>
      </c>
      <c r="C18578" s="1" t="s">
        <v>12890</v>
      </c>
      <c r="D18578" s="1" t="s">
        <v>6648</v>
      </c>
      <c r="E18578" s="1" t="s">
        <v>6647</v>
      </c>
      <c r="F18578" s="62">
        <v>6174.496674306909</v>
      </c>
      <c r="G18578" s="62">
        <v>66.139780396331929</v>
      </c>
      <c r="H18578" s="62">
        <v>65.074895694918354</v>
      </c>
      <c r="I18578" s="62">
        <v>2078.4549999999999</v>
      </c>
      <c r="J18578" s="62">
        <v>2066.4506067221073</v>
      </c>
      <c r="K18578" s="62">
        <v>2078.4549999999999</v>
      </c>
      <c r="L18578" s="62">
        <v>135255.24233158151</v>
      </c>
      <c r="M18578" s="63">
        <v>7017.324708189567</v>
      </c>
      <c r="N18578" s="64">
        <f>GP_need_index[[#This Row],[Normalised weighted population]]/GP_need_index[[#This Row],[Registered population]]</f>
        <v>1.1365014961283895</v>
      </c>
    </row>
    <row r="18579" spans="1:14" hidden="1" x14ac:dyDescent="0.2">
      <c r="A18579" s="46" t="s">
        <v>13250</v>
      </c>
      <c r="B18579" s="33" t="s">
        <v>1009</v>
      </c>
      <c r="C18579" s="1" t="s">
        <v>12890</v>
      </c>
      <c r="D18579" s="1" t="s">
        <v>6648</v>
      </c>
      <c r="E18579" s="1" t="s">
        <v>6647</v>
      </c>
      <c r="F18579" s="62">
        <v>6191.2996818029515</v>
      </c>
      <c r="G18579" s="62">
        <v>66.139780396331929</v>
      </c>
      <c r="H18579" s="62">
        <v>65.074895694918354</v>
      </c>
      <c r="I18579" s="62">
        <v>2078.4549999999999</v>
      </c>
      <c r="J18579" s="62">
        <v>2066.4506067221073</v>
      </c>
      <c r="K18579" s="62">
        <v>2078.4549999999999</v>
      </c>
      <c r="L18579" s="62">
        <v>135255.24233158151</v>
      </c>
      <c r="M18579" s="63">
        <v>7045.7872262002502</v>
      </c>
      <c r="N18579" s="64">
        <f>GP_need_index[[#This Row],[Normalised weighted population]]/GP_need_index[[#This Row],[Registered population]]</f>
        <v>1.1380142439088761</v>
      </c>
    </row>
    <row r="18580" spans="1:14" x14ac:dyDescent="0.2">
      <c r="A18580" s="46" t="s">
        <v>13248</v>
      </c>
      <c r="B18580" s="33" t="s">
        <v>982</v>
      </c>
      <c r="C18580" s="1" t="s">
        <v>12891</v>
      </c>
      <c r="D18580" s="1" t="s">
        <v>6648</v>
      </c>
      <c r="E18580" s="1" t="s">
        <v>6647</v>
      </c>
      <c r="F18580" s="62">
        <v>6849</v>
      </c>
      <c r="G18580" s="62">
        <v>69.223300882086306</v>
      </c>
      <c r="H18580" s="62">
        <v>65.726407644030161</v>
      </c>
      <c r="I18580" s="62">
        <v>2051.7280000000001</v>
      </c>
      <c r="J18580" s="62">
        <v>2066.4506067221073</v>
      </c>
      <c r="K18580" s="62">
        <v>2051.7280000000001</v>
      </c>
      <c r="L18580" s="62">
        <v>134852.71090267072</v>
      </c>
      <c r="M18580" s="63">
        <v>6966.5927084890309</v>
      </c>
      <c r="N18580" s="68">
        <f>GP_need_index[[#This Row],[Normalised weighted population]]/GP_need_index[[#This Row],[Registered population]]</f>
        <v>1.0171693252283591</v>
      </c>
    </row>
    <row r="18581" spans="1:14" hidden="1" x14ac:dyDescent="0.2">
      <c r="A18581" s="46" t="s">
        <v>13249</v>
      </c>
      <c r="B18581" s="33" t="s">
        <v>982</v>
      </c>
      <c r="C18581" s="1" t="s">
        <v>12891</v>
      </c>
      <c r="D18581" s="1" t="s">
        <v>6648</v>
      </c>
      <c r="E18581" s="1" t="s">
        <v>6647</v>
      </c>
      <c r="F18581" s="62">
        <v>6869.5796065665627</v>
      </c>
      <c r="G18581" s="62">
        <v>69.223300882086306</v>
      </c>
      <c r="H18581" s="62">
        <v>65.726407644030161</v>
      </c>
      <c r="I18581" s="62">
        <v>2051.7280000000001</v>
      </c>
      <c r="J18581" s="62">
        <v>2066.4506067221073</v>
      </c>
      <c r="K18581" s="62">
        <v>2051.7280000000001</v>
      </c>
      <c r="L18581" s="62">
        <v>134852.71090267072</v>
      </c>
      <c r="M18581" s="63">
        <v>6996.4405362105335</v>
      </c>
      <c r="N18581" s="64">
        <f>GP_need_index[[#This Row],[Normalised weighted population]]/GP_need_index[[#This Row],[Registered population]]</f>
        <v>1.0184670586716407</v>
      </c>
    </row>
    <row r="18582" spans="1:14" hidden="1" x14ac:dyDescent="0.2">
      <c r="A18582" s="46" t="s">
        <v>13250</v>
      </c>
      <c r="B18582" s="33" t="s">
        <v>982</v>
      </c>
      <c r="C18582" s="1" t="s">
        <v>12891</v>
      </c>
      <c r="D18582" s="1" t="s">
        <v>6648</v>
      </c>
      <c r="E18582" s="1" t="s">
        <v>6647</v>
      </c>
      <c r="F18582" s="62">
        <v>6888.1353025703265</v>
      </c>
      <c r="G18582" s="62">
        <v>69.223300882086306</v>
      </c>
      <c r="H18582" s="62">
        <v>65.726407644030161</v>
      </c>
      <c r="I18582" s="62">
        <v>2051.7280000000001</v>
      </c>
      <c r="J18582" s="62">
        <v>2066.4506067221073</v>
      </c>
      <c r="K18582" s="62">
        <v>2051.7280000000001</v>
      </c>
      <c r="L18582" s="62">
        <v>134852.71090267072</v>
      </c>
      <c r="M18582" s="63">
        <v>7024.8183472786413</v>
      </c>
      <c r="N18582" s="64">
        <f>GP_need_index[[#This Row],[Normalised weighted population]]/GP_need_index[[#This Row],[Registered population]]</f>
        <v>1.0198432578200534</v>
      </c>
    </row>
    <row r="18583" spans="1:14" x14ac:dyDescent="0.2">
      <c r="A18583" s="46" t="s">
        <v>13248</v>
      </c>
      <c r="B18583" s="33" t="s">
        <v>1021</v>
      </c>
      <c r="C18583" s="1" t="s">
        <v>12892</v>
      </c>
      <c r="D18583" s="1" t="s">
        <v>6648</v>
      </c>
      <c r="E18583" s="1" t="s">
        <v>6647</v>
      </c>
      <c r="F18583" s="62">
        <v>8751.9166666666679</v>
      </c>
      <c r="G18583" s="62">
        <v>85.762169405496408</v>
      </c>
      <c r="H18583" s="62">
        <v>83.366416143025603</v>
      </c>
      <c r="I18583" s="62">
        <v>2030.8889999999999</v>
      </c>
      <c r="J18583" s="62">
        <v>2066.4506067221073</v>
      </c>
      <c r="K18583" s="62">
        <v>2030.8889999999999</v>
      </c>
      <c r="L18583" s="62">
        <v>169307.93751429312</v>
      </c>
      <c r="M18583" s="63">
        <v>8746.5756904782502</v>
      </c>
      <c r="N18583" s="68">
        <f>GP_need_index[[#This Row],[Normalised weighted population]]/GP_need_index[[#This Row],[Registered population]]</f>
        <v>0.99938973639811268</v>
      </c>
    </row>
    <row r="18584" spans="1:14" hidden="1" x14ac:dyDescent="0.2">
      <c r="A18584" s="46" t="s">
        <v>13249</v>
      </c>
      <c r="B18584" s="33" t="s">
        <v>1021</v>
      </c>
      <c r="C18584" s="1" t="s">
        <v>12892</v>
      </c>
      <c r="D18584" s="1" t="s">
        <v>6648</v>
      </c>
      <c r="E18584" s="1" t="s">
        <v>6647</v>
      </c>
      <c r="F18584" s="62">
        <v>8787.0964884611967</v>
      </c>
      <c r="G18584" s="62">
        <v>85.762169405496408</v>
      </c>
      <c r="H18584" s="62">
        <v>83.366416143025603</v>
      </c>
      <c r="I18584" s="62">
        <v>2030.8889999999999</v>
      </c>
      <c r="J18584" s="62">
        <v>2066.4506067221073</v>
      </c>
      <c r="K18584" s="62">
        <v>2030.8889999999999</v>
      </c>
      <c r="L18584" s="62">
        <v>169307.93751429312</v>
      </c>
      <c r="M18584" s="63">
        <v>8784.0497176370864</v>
      </c>
      <c r="N18584" s="64">
        <f>GP_need_index[[#This Row],[Normalised weighted population]]/GP_need_index[[#This Row],[Registered population]]</f>
        <v>0.99965326762621631</v>
      </c>
    </row>
    <row r="18585" spans="1:14" hidden="1" x14ac:dyDescent="0.2">
      <c r="A18585" s="46" t="s">
        <v>13250</v>
      </c>
      <c r="B18585" s="33" t="s">
        <v>1021</v>
      </c>
      <c r="C18585" s="1" t="s">
        <v>12892</v>
      </c>
      <c r="D18585" s="1" t="s">
        <v>6648</v>
      </c>
      <c r="E18585" s="1" t="s">
        <v>6647</v>
      </c>
      <c r="F18585" s="62">
        <v>8818.7326536850414</v>
      </c>
      <c r="G18585" s="62">
        <v>85.762169405496408</v>
      </c>
      <c r="H18585" s="62">
        <v>83.366416143025603</v>
      </c>
      <c r="I18585" s="62">
        <v>2030.8889999999999</v>
      </c>
      <c r="J18585" s="62">
        <v>2066.4506067221073</v>
      </c>
      <c r="K18585" s="62">
        <v>2030.8889999999999</v>
      </c>
      <c r="L18585" s="62">
        <v>169307.93751429312</v>
      </c>
      <c r="M18585" s="63">
        <v>8819.6781349744251</v>
      </c>
      <c r="N18585" s="64">
        <f>GP_need_index[[#This Row],[Normalised weighted population]]/GP_need_index[[#This Row],[Registered population]]</f>
        <v>1.0001072128305182</v>
      </c>
    </row>
    <row r="18586" spans="1:14" x14ac:dyDescent="0.2">
      <c r="A18586" s="46" t="s">
        <v>13248</v>
      </c>
      <c r="B18586" s="33" t="s">
        <v>974</v>
      </c>
      <c r="C18586" s="1" t="s">
        <v>12893</v>
      </c>
      <c r="D18586" s="1" t="s">
        <v>6648</v>
      </c>
      <c r="E18586" s="1" t="s">
        <v>6647</v>
      </c>
      <c r="F18586" s="62">
        <v>12354.416666666664</v>
      </c>
      <c r="G18586" s="62">
        <v>113.20475942101696</v>
      </c>
      <c r="H18586" s="62">
        <v>110.64038309526123</v>
      </c>
      <c r="I18586" s="62">
        <v>2012.8240000000001</v>
      </c>
      <c r="J18586" s="62">
        <v>2066.4506067221073</v>
      </c>
      <c r="K18586" s="62">
        <v>2012.8240000000001</v>
      </c>
      <c r="L18586" s="62">
        <v>222699.61846333608</v>
      </c>
      <c r="M18586" s="63">
        <v>11504.830179422372</v>
      </c>
      <c r="N18586" s="68">
        <f>GP_need_index[[#This Row],[Normalised weighted population]]/GP_need_index[[#This Row],[Registered population]]</f>
        <v>0.93123216496845584</v>
      </c>
    </row>
    <row r="18587" spans="1:14" hidden="1" x14ac:dyDescent="0.2">
      <c r="A18587" s="46" t="s">
        <v>13249</v>
      </c>
      <c r="B18587" s="33" t="s">
        <v>974</v>
      </c>
      <c r="C18587" s="1" t="s">
        <v>12893</v>
      </c>
      <c r="D18587" s="1" t="s">
        <v>6648</v>
      </c>
      <c r="E18587" s="1" t="s">
        <v>6647</v>
      </c>
      <c r="F18587" s="62">
        <v>12400.503333964654</v>
      </c>
      <c r="G18587" s="62">
        <v>113.20475942101696</v>
      </c>
      <c r="H18587" s="62">
        <v>110.64038309526123</v>
      </c>
      <c r="I18587" s="62">
        <v>2012.8240000000001</v>
      </c>
      <c r="J18587" s="62">
        <v>2066.4506067221073</v>
      </c>
      <c r="K18587" s="62">
        <v>2012.8240000000001</v>
      </c>
      <c r="L18587" s="62">
        <v>222699.61846333608</v>
      </c>
      <c r="M18587" s="63">
        <v>11554.121734638755</v>
      </c>
      <c r="N18587" s="64">
        <f>GP_need_index[[#This Row],[Normalised weighted population]]/GP_need_index[[#This Row],[Registered population]]</f>
        <v>0.93174618993023595</v>
      </c>
    </row>
    <row r="18588" spans="1:14" hidden="1" x14ac:dyDescent="0.2">
      <c r="A18588" s="46" t="s">
        <v>13250</v>
      </c>
      <c r="B18588" s="33" t="s">
        <v>974</v>
      </c>
      <c r="C18588" s="1" t="s">
        <v>12893</v>
      </c>
      <c r="D18588" s="1" t="s">
        <v>6648</v>
      </c>
      <c r="E18588" s="1" t="s">
        <v>6647</v>
      </c>
      <c r="F18588" s="62">
        <v>12447.198525779659</v>
      </c>
      <c r="G18588" s="62">
        <v>113.20475942101696</v>
      </c>
      <c r="H18588" s="62">
        <v>110.64038309526123</v>
      </c>
      <c r="I18588" s="62">
        <v>2012.8240000000001</v>
      </c>
      <c r="J18588" s="62">
        <v>2066.4506067221073</v>
      </c>
      <c r="K18588" s="62">
        <v>2012.8240000000001</v>
      </c>
      <c r="L18588" s="62">
        <v>222699.61846333608</v>
      </c>
      <c r="M18588" s="63">
        <v>11600.985662366938</v>
      </c>
      <c r="N18588" s="64">
        <f>GP_need_index[[#This Row],[Normalised weighted population]]/GP_need_index[[#This Row],[Registered population]]</f>
        <v>0.93201579763831111</v>
      </c>
    </row>
    <row r="18589" spans="1:14" x14ac:dyDescent="0.2">
      <c r="A18589" s="46" t="s">
        <v>13248</v>
      </c>
      <c r="B18589" s="33" t="s">
        <v>998</v>
      </c>
      <c r="C18589" s="1" t="s">
        <v>12894</v>
      </c>
      <c r="D18589" s="1" t="s">
        <v>6648</v>
      </c>
      <c r="E18589" s="1" t="s">
        <v>6647</v>
      </c>
      <c r="F18589" s="62">
        <v>7806.1666666666679</v>
      </c>
      <c r="G18589" s="62">
        <v>76.691146055100688</v>
      </c>
      <c r="H18589" s="62">
        <v>75.832322379279802</v>
      </c>
      <c r="I18589" s="62">
        <v>2228.3919999999998</v>
      </c>
      <c r="J18589" s="62">
        <v>2066.4506067221073</v>
      </c>
      <c r="K18589" s="62">
        <v>2228.3919999999998</v>
      </c>
      <c r="L18589" s="62">
        <v>168984.14053140808</v>
      </c>
      <c r="M18589" s="63">
        <v>8729.8480942371498</v>
      </c>
      <c r="N18589" s="68">
        <f>GP_need_index[[#This Row],[Normalised weighted population]]/GP_need_index[[#This Row],[Registered population]]</f>
        <v>1.1183271466025342</v>
      </c>
    </row>
    <row r="18590" spans="1:14" hidden="1" x14ac:dyDescent="0.2">
      <c r="A18590" s="46" t="s">
        <v>13249</v>
      </c>
      <c r="B18590" s="33" t="s">
        <v>998</v>
      </c>
      <c r="C18590" s="1" t="s">
        <v>12894</v>
      </c>
      <c r="D18590" s="1" t="s">
        <v>6648</v>
      </c>
      <c r="E18590" s="1" t="s">
        <v>6647</v>
      </c>
      <c r="F18590" s="62">
        <v>7832.0330675707773</v>
      </c>
      <c r="G18590" s="62">
        <v>76.691146055100688</v>
      </c>
      <c r="H18590" s="62">
        <v>75.832322379279802</v>
      </c>
      <c r="I18590" s="62">
        <v>2228.3919999999998</v>
      </c>
      <c r="J18590" s="62">
        <v>2066.4506067221073</v>
      </c>
      <c r="K18590" s="62">
        <v>2228.3919999999998</v>
      </c>
      <c r="L18590" s="62">
        <v>168984.14053140808</v>
      </c>
      <c r="M18590" s="63">
        <v>8767.2504533034644</v>
      </c>
      <c r="N18590" s="64">
        <f>GP_need_index[[#This Row],[Normalised weighted population]]/GP_need_index[[#This Row],[Registered population]]</f>
        <v>1.1194092744073103</v>
      </c>
    </row>
    <row r="18591" spans="1:14" hidden="1" x14ac:dyDescent="0.2">
      <c r="A18591" s="46" t="s">
        <v>13250</v>
      </c>
      <c r="B18591" s="33" t="s">
        <v>998</v>
      </c>
      <c r="C18591" s="1" t="s">
        <v>12894</v>
      </c>
      <c r="D18591" s="1" t="s">
        <v>6648</v>
      </c>
      <c r="E18591" s="1" t="s">
        <v>6647</v>
      </c>
      <c r="F18591" s="62">
        <v>7856.0822678022105</v>
      </c>
      <c r="G18591" s="62">
        <v>76.691146055100688</v>
      </c>
      <c r="H18591" s="62">
        <v>75.832322379279802</v>
      </c>
      <c r="I18591" s="62">
        <v>2228.3919999999998</v>
      </c>
      <c r="J18591" s="62">
        <v>2066.4506067221073</v>
      </c>
      <c r="K18591" s="62">
        <v>2228.3919999999998</v>
      </c>
      <c r="L18591" s="62">
        <v>168984.14053140808</v>
      </c>
      <c r="M18591" s="63">
        <v>8802.8107322285796</v>
      </c>
      <c r="N18591" s="64">
        <f>GP_need_index[[#This Row],[Normalised weighted population]]/GP_need_index[[#This Row],[Registered population]]</f>
        <v>1.1205089804502801</v>
      </c>
    </row>
    <row r="18592" spans="1:14" x14ac:dyDescent="0.2">
      <c r="A18592" s="46" t="s">
        <v>13248</v>
      </c>
      <c r="B18592" s="33" t="s">
        <v>987</v>
      </c>
      <c r="C18592" s="1" t="s">
        <v>11379</v>
      </c>
      <c r="D18592" s="1" t="s">
        <v>6648</v>
      </c>
      <c r="E18592" s="1" t="s">
        <v>6647</v>
      </c>
      <c r="F18592" s="62">
        <v>4455.0833333333321</v>
      </c>
      <c r="G18592" s="62">
        <v>40.398945391048144</v>
      </c>
      <c r="H18592" s="62">
        <v>39.691484920891128</v>
      </c>
      <c r="I18592" s="62">
        <v>2055.7130000000002</v>
      </c>
      <c r="J18592" s="62">
        <v>2066.4506067221073</v>
      </c>
      <c r="K18592" s="62">
        <v>2055.7130000000002</v>
      </c>
      <c r="L18592" s="62">
        <v>81594.30154117987</v>
      </c>
      <c r="M18592" s="63">
        <v>4215.2231302291257</v>
      </c>
      <c r="N18592" s="68">
        <f>GP_need_index[[#This Row],[Normalised weighted population]]/GP_need_index[[#This Row],[Registered population]]</f>
        <v>0.94616033300442415</v>
      </c>
    </row>
    <row r="18593" spans="1:14" hidden="1" x14ac:dyDescent="0.2">
      <c r="A18593" s="46" t="s">
        <v>13249</v>
      </c>
      <c r="B18593" s="33" t="s">
        <v>987</v>
      </c>
      <c r="C18593" s="1" t="s">
        <v>11379</v>
      </c>
      <c r="D18593" s="1" t="s">
        <v>6648</v>
      </c>
      <c r="E18593" s="1" t="s">
        <v>6647</v>
      </c>
      <c r="F18593" s="62">
        <v>4466.8324536416949</v>
      </c>
      <c r="G18593" s="62">
        <v>40.398945391048144</v>
      </c>
      <c r="H18593" s="62">
        <v>39.691484920891128</v>
      </c>
      <c r="I18593" s="62">
        <v>2055.7130000000002</v>
      </c>
      <c r="J18593" s="62">
        <v>2066.4506067221073</v>
      </c>
      <c r="K18593" s="62">
        <v>2055.7130000000002</v>
      </c>
      <c r="L18593" s="62">
        <v>81594.30154117987</v>
      </c>
      <c r="M18593" s="63">
        <v>4233.2829277604869</v>
      </c>
      <c r="N18593" s="64">
        <f>GP_need_index[[#This Row],[Normalised weighted population]]/GP_need_index[[#This Row],[Registered population]]</f>
        <v>0.94771473335857914</v>
      </c>
    </row>
    <row r="18594" spans="1:14" hidden="1" x14ac:dyDescent="0.2">
      <c r="A18594" s="46" t="s">
        <v>13250</v>
      </c>
      <c r="B18594" s="33" t="s">
        <v>987</v>
      </c>
      <c r="C18594" s="1" t="s">
        <v>11379</v>
      </c>
      <c r="D18594" s="1" t="s">
        <v>6648</v>
      </c>
      <c r="E18594" s="1" t="s">
        <v>6647</v>
      </c>
      <c r="F18594" s="62">
        <v>4477.8687404318935</v>
      </c>
      <c r="G18594" s="62">
        <v>40.398945391048144</v>
      </c>
      <c r="H18594" s="62">
        <v>39.691484920891128</v>
      </c>
      <c r="I18594" s="62">
        <v>2055.7130000000002</v>
      </c>
      <c r="J18594" s="62">
        <v>2066.4506067221073</v>
      </c>
      <c r="K18594" s="62">
        <v>2055.7130000000002</v>
      </c>
      <c r="L18594" s="62">
        <v>81594.30154117987</v>
      </c>
      <c r="M18594" s="63">
        <v>4250.4532735241773</v>
      </c>
      <c r="N18594" s="64">
        <f>GP_need_index[[#This Row],[Normalised weighted population]]/GP_need_index[[#This Row],[Registered population]]</f>
        <v>0.94921345843518812</v>
      </c>
    </row>
    <row r="18595" spans="1:14" x14ac:dyDescent="0.2">
      <c r="A18595" s="46" t="s">
        <v>13248</v>
      </c>
      <c r="B18595" s="33" t="s">
        <v>1017</v>
      </c>
      <c r="C18595" s="1" t="s">
        <v>12895</v>
      </c>
      <c r="D18595" s="1" t="s">
        <v>6648</v>
      </c>
      <c r="E18595" s="1" t="s">
        <v>6647</v>
      </c>
      <c r="F18595" s="62">
        <v>13244.666666666668</v>
      </c>
      <c r="G18595" s="62">
        <v>119.74512651668238</v>
      </c>
      <c r="H18595" s="62">
        <v>120.84319647776803</v>
      </c>
      <c r="I18595" s="62">
        <v>2029.77</v>
      </c>
      <c r="J18595" s="62">
        <v>2066.4506067221073</v>
      </c>
      <c r="K18595" s="62">
        <v>2029.77</v>
      </c>
      <c r="L18595" s="62">
        <v>245283.89491467923</v>
      </c>
      <c r="M18595" s="63">
        <v>12671.550926816049</v>
      </c>
      <c r="N18595" s="68">
        <f>GP_need_index[[#This Row],[Normalised weighted population]]/GP_need_index[[#This Row],[Registered population]]</f>
        <v>0.95672856446489518</v>
      </c>
    </row>
    <row r="18596" spans="1:14" hidden="1" x14ac:dyDescent="0.2">
      <c r="A18596" s="46" t="s">
        <v>13249</v>
      </c>
      <c r="B18596" s="33" t="s">
        <v>1017</v>
      </c>
      <c r="C18596" s="1" t="s">
        <v>12895</v>
      </c>
      <c r="D18596" s="1" t="s">
        <v>6648</v>
      </c>
      <c r="E18596" s="1" t="s">
        <v>6647</v>
      </c>
      <c r="F18596" s="62">
        <v>13292.067789976432</v>
      </c>
      <c r="G18596" s="62">
        <v>119.74512651668238</v>
      </c>
      <c r="H18596" s="62">
        <v>120.84319647776803</v>
      </c>
      <c r="I18596" s="62">
        <v>2029.77</v>
      </c>
      <c r="J18596" s="62">
        <v>2066.4506067221073</v>
      </c>
      <c r="K18596" s="62">
        <v>2029.77</v>
      </c>
      <c r="L18596" s="62">
        <v>245283.89491467923</v>
      </c>
      <c r="M18596" s="63">
        <v>12725.841206850217</v>
      </c>
      <c r="N18596" s="64">
        <f>GP_need_index[[#This Row],[Normalised weighted population]]/GP_need_index[[#This Row],[Registered population]]</f>
        <v>0.95740116646461826</v>
      </c>
    </row>
    <row r="18597" spans="1:14" hidden="1" x14ac:dyDescent="0.2">
      <c r="A18597" s="46" t="s">
        <v>13250</v>
      </c>
      <c r="B18597" s="33" t="s">
        <v>1017</v>
      </c>
      <c r="C18597" s="1" t="s">
        <v>12895</v>
      </c>
      <c r="D18597" s="1" t="s">
        <v>6648</v>
      </c>
      <c r="E18597" s="1" t="s">
        <v>6647</v>
      </c>
      <c r="F18597" s="62">
        <v>13335.457196962185</v>
      </c>
      <c r="G18597" s="62">
        <v>119.74512651668238</v>
      </c>
      <c r="H18597" s="62">
        <v>120.84319647776803</v>
      </c>
      <c r="I18597" s="62">
        <v>2029.77</v>
      </c>
      <c r="J18597" s="62">
        <v>2066.4506067221073</v>
      </c>
      <c r="K18597" s="62">
        <v>2029.77</v>
      </c>
      <c r="L18597" s="62">
        <v>245283.89491467923</v>
      </c>
      <c r="M18597" s="63">
        <v>12777.457670333566</v>
      </c>
      <c r="N18597" s="64">
        <f>GP_need_index[[#This Row],[Normalised weighted population]]/GP_need_index[[#This Row],[Registered population]]</f>
        <v>0.95815670071246373</v>
      </c>
    </row>
    <row r="18598" spans="1:14" x14ac:dyDescent="0.2">
      <c r="A18598" s="46" t="s">
        <v>13248</v>
      </c>
      <c r="B18598" s="33" t="s">
        <v>976</v>
      </c>
      <c r="C18598" s="1" t="s">
        <v>12896</v>
      </c>
      <c r="D18598" s="1" t="s">
        <v>6648</v>
      </c>
      <c r="E18598" s="1" t="s">
        <v>6647</v>
      </c>
      <c r="F18598" s="62">
        <v>5627.3333333333339</v>
      </c>
      <c r="G18598" s="62">
        <v>45.538436454280813</v>
      </c>
      <c r="H18598" s="62">
        <v>46.297937782649235</v>
      </c>
      <c r="I18598" s="62">
        <v>2109.384</v>
      </c>
      <c r="J18598" s="62">
        <v>2066.4506067221073</v>
      </c>
      <c r="K18598" s="62">
        <v>2109.384</v>
      </c>
      <c r="L18598" s="62">
        <v>97660.12919171578</v>
      </c>
      <c r="M18598" s="63">
        <v>5045.1958984209759</v>
      </c>
      <c r="N18598" s="68">
        <f>GP_need_index[[#This Row],[Normalised weighted population]]/GP_need_index[[#This Row],[Registered population]]</f>
        <v>0.89655181230084857</v>
      </c>
    </row>
    <row r="18599" spans="1:14" hidden="1" x14ac:dyDescent="0.2">
      <c r="A18599" s="46" t="s">
        <v>13249</v>
      </c>
      <c r="B18599" s="33" t="s">
        <v>976</v>
      </c>
      <c r="C18599" s="1" t="s">
        <v>12896</v>
      </c>
      <c r="D18599" s="1" t="s">
        <v>6648</v>
      </c>
      <c r="E18599" s="1" t="s">
        <v>6647</v>
      </c>
      <c r="F18599" s="62">
        <v>5653.6159661174279</v>
      </c>
      <c r="G18599" s="62">
        <v>45.538436454280813</v>
      </c>
      <c r="H18599" s="62">
        <v>46.297937782649235</v>
      </c>
      <c r="I18599" s="62">
        <v>2109.384</v>
      </c>
      <c r="J18599" s="62">
        <v>2066.4506067221073</v>
      </c>
      <c r="K18599" s="62">
        <v>2109.384</v>
      </c>
      <c r="L18599" s="62">
        <v>97660.12919171578</v>
      </c>
      <c r="M18599" s="63">
        <v>5066.8116500945025</v>
      </c>
      <c r="N18599" s="64">
        <f>GP_need_index[[#This Row],[Normalised weighted population]]/GP_need_index[[#This Row],[Registered population]]</f>
        <v>0.89620725575637072</v>
      </c>
    </row>
    <row r="18600" spans="1:14" hidden="1" x14ac:dyDescent="0.2">
      <c r="A18600" s="46" t="s">
        <v>13250</v>
      </c>
      <c r="B18600" s="33" t="s">
        <v>976</v>
      </c>
      <c r="C18600" s="1" t="s">
        <v>12896</v>
      </c>
      <c r="D18600" s="1" t="s">
        <v>6648</v>
      </c>
      <c r="E18600" s="1" t="s">
        <v>6647</v>
      </c>
      <c r="F18600" s="62">
        <v>5678.500526153608</v>
      </c>
      <c r="G18600" s="62">
        <v>45.538436454280813</v>
      </c>
      <c r="H18600" s="62">
        <v>46.297937782649235</v>
      </c>
      <c r="I18600" s="62">
        <v>2109.384</v>
      </c>
      <c r="J18600" s="62">
        <v>2066.4506067221073</v>
      </c>
      <c r="K18600" s="62">
        <v>2109.384</v>
      </c>
      <c r="L18600" s="62">
        <v>97660.12919171578</v>
      </c>
      <c r="M18600" s="63">
        <v>5087.3628179319048</v>
      </c>
      <c r="N18600" s="64">
        <f>GP_need_index[[#This Row],[Normalised weighted population]]/GP_need_index[[#This Row],[Registered population]]</f>
        <v>0.89589897799620055</v>
      </c>
    </row>
    <row r="18601" spans="1:14" x14ac:dyDescent="0.2">
      <c r="A18601" s="46" t="s">
        <v>13248</v>
      </c>
      <c r="B18601" s="33" t="s">
        <v>1022</v>
      </c>
      <c r="C18601" s="1" t="s">
        <v>12897</v>
      </c>
      <c r="D18601" s="1" t="s">
        <v>6648</v>
      </c>
      <c r="E18601" s="1" t="s">
        <v>6647</v>
      </c>
      <c r="F18601" s="62">
        <v>18156.583333333336</v>
      </c>
      <c r="G18601" s="62">
        <v>182.33830456335085</v>
      </c>
      <c r="H18601" s="62">
        <v>179.86660752033237</v>
      </c>
      <c r="I18601" s="62">
        <v>2077.8110000000001</v>
      </c>
      <c r="J18601" s="62">
        <v>2066.4506067221073</v>
      </c>
      <c r="K18601" s="62">
        <v>2077.8110000000001</v>
      </c>
      <c r="L18601" s="62">
        <v>373728.81563842937</v>
      </c>
      <c r="M18601" s="63">
        <v>19307.112363933647</v>
      </c>
      <c r="N18601" s="68">
        <f>GP_need_index[[#This Row],[Normalised weighted population]]/GP_need_index[[#This Row],[Registered population]]</f>
        <v>1.0633670448606967</v>
      </c>
    </row>
    <row r="18602" spans="1:14" hidden="1" x14ac:dyDescent="0.2">
      <c r="A18602" s="46" t="s">
        <v>13249</v>
      </c>
      <c r="B18602" s="33" t="s">
        <v>1022</v>
      </c>
      <c r="C18602" s="1" t="s">
        <v>12897</v>
      </c>
      <c r="D18602" s="1" t="s">
        <v>6648</v>
      </c>
      <c r="E18602" s="1" t="s">
        <v>6647</v>
      </c>
      <c r="F18602" s="62">
        <v>18204.876109652716</v>
      </c>
      <c r="G18602" s="62">
        <v>182.33830456335085</v>
      </c>
      <c r="H18602" s="62">
        <v>179.86660752033237</v>
      </c>
      <c r="I18602" s="62">
        <v>2077.8110000000001</v>
      </c>
      <c r="J18602" s="62">
        <v>2066.4506067221073</v>
      </c>
      <c r="K18602" s="62">
        <v>2077.8110000000001</v>
      </c>
      <c r="L18602" s="62">
        <v>373728.81563842937</v>
      </c>
      <c r="M18602" s="63">
        <v>19389.832193806313</v>
      </c>
      <c r="N18602" s="64">
        <f>GP_need_index[[#This Row],[Normalised weighted population]]/GP_need_index[[#This Row],[Registered population]]</f>
        <v>1.0650900383510602</v>
      </c>
    </row>
    <row r="18603" spans="1:14" hidden="1" x14ac:dyDescent="0.2">
      <c r="A18603" s="46" t="s">
        <v>13250</v>
      </c>
      <c r="B18603" s="33" t="s">
        <v>1022</v>
      </c>
      <c r="C18603" s="1" t="s">
        <v>12897</v>
      </c>
      <c r="D18603" s="1" t="s">
        <v>6648</v>
      </c>
      <c r="E18603" s="1" t="s">
        <v>6647</v>
      </c>
      <c r="F18603" s="62">
        <v>18249.46667348453</v>
      </c>
      <c r="G18603" s="62">
        <v>182.33830456335085</v>
      </c>
      <c r="H18603" s="62">
        <v>179.86660752033237</v>
      </c>
      <c r="I18603" s="62">
        <v>2077.8110000000001</v>
      </c>
      <c r="J18603" s="62">
        <v>2066.4506067221073</v>
      </c>
      <c r="K18603" s="62">
        <v>2077.8110000000001</v>
      </c>
      <c r="L18603" s="62">
        <v>373728.81563842937</v>
      </c>
      <c r="M18603" s="63">
        <v>19468.478041189759</v>
      </c>
      <c r="N18603" s="64">
        <f>GP_need_index[[#This Row],[Normalised weighted population]]/GP_need_index[[#This Row],[Registered population]]</f>
        <v>1.0667970954721864</v>
      </c>
    </row>
    <row r="18604" spans="1:14" x14ac:dyDescent="0.2">
      <c r="A18604" s="46" t="s">
        <v>13248</v>
      </c>
      <c r="B18604" s="33" t="s">
        <v>1019</v>
      </c>
      <c r="C18604" s="1" t="s">
        <v>12898</v>
      </c>
      <c r="D18604" s="1" t="s">
        <v>6648</v>
      </c>
      <c r="E18604" s="1" t="s">
        <v>6647</v>
      </c>
      <c r="F18604" s="62">
        <v>13013.416666666668</v>
      </c>
      <c r="G18604" s="62">
        <v>114.73029051759799</v>
      </c>
      <c r="H18604" s="62">
        <v>113.24268173934161</v>
      </c>
      <c r="I18604" s="62">
        <v>2066.0149999999999</v>
      </c>
      <c r="J18604" s="62">
        <v>2066.4506067221073</v>
      </c>
      <c r="K18604" s="62">
        <v>2066.0149999999999</v>
      </c>
      <c r="L18604" s="62">
        <v>233961.07911370584</v>
      </c>
      <c r="M18604" s="63">
        <v>12086.605726451795</v>
      </c>
      <c r="N18604" s="68">
        <f>GP_need_index[[#This Row],[Normalised weighted population]]/GP_need_index[[#This Row],[Registered population]]</f>
        <v>0.92878035308061246</v>
      </c>
    </row>
    <row r="18605" spans="1:14" hidden="1" x14ac:dyDescent="0.2">
      <c r="A18605" s="46" t="s">
        <v>13249</v>
      </c>
      <c r="B18605" s="33" t="s">
        <v>1019</v>
      </c>
      <c r="C18605" s="1" t="s">
        <v>12898</v>
      </c>
      <c r="D18605" s="1" t="s">
        <v>6648</v>
      </c>
      <c r="E18605" s="1" t="s">
        <v>6647</v>
      </c>
      <c r="F18605" s="62">
        <v>13066.411976599726</v>
      </c>
      <c r="G18605" s="62">
        <v>114.73029051759799</v>
      </c>
      <c r="H18605" s="62">
        <v>113.24268173934161</v>
      </c>
      <c r="I18605" s="62">
        <v>2066.0149999999999</v>
      </c>
      <c r="J18605" s="62">
        <v>2066.4506067221073</v>
      </c>
      <c r="K18605" s="62">
        <v>2066.0149999999999</v>
      </c>
      <c r="L18605" s="62">
        <v>233961.07911370584</v>
      </c>
      <c r="M18605" s="63">
        <v>12138.389854009771</v>
      </c>
      <c r="N18605" s="64">
        <f>GP_need_index[[#This Row],[Normalised weighted population]]/GP_need_index[[#This Row],[Registered population]]</f>
        <v>0.92897651442095019</v>
      </c>
    </row>
    <row r="18606" spans="1:14" hidden="1" x14ac:dyDescent="0.2">
      <c r="A18606" s="46" t="s">
        <v>13250</v>
      </c>
      <c r="B18606" s="33" t="s">
        <v>1019</v>
      </c>
      <c r="C18606" s="1" t="s">
        <v>12898</v>
      </c>
      <c r="D18606" s="1" t="s">
        <v>6648</v>
      </c>
      <c r="E18606" s="1" t="s">
        <v>6647</v>
      </c>
      <c r="F18606" s="62">
        <v>13119.401980075494</v>
      </c>
      <c r="G18606" s="62">
        <v>114.73029051759799</v>
      </c>
      <c r="H18606" s="62">
        <v>113.24268173934161</v>
      </c>
      <c r="I18606" s="62">
        <v>2066.0149999999999</v>
      </c>
      <c r="J18606" s="62">
        <v>2066.4506067221073</v>
      </c>
      <c r="K18606" s="62">
        <v>2066.0149999999999</v>
      </c>
      <c r="L18606" s="62">
        <v>233961.07911370584</v>
      </c>
      <c r="M18606" s="63">
        <v>12187.623593961587</v>
      </c>
      <c r="N18606" s="64">
        <f>GP_need_index[[#This Row],[Normalised weighted population]]/GP_need_index[[#This Row],[Registered population]]</f>
        <v>0.92897706865533936</v>
      </c>
    </row>
    <row r="18607" spans="1:14" x14ac:dyDescent="0.2">
      <c r="A18607" s="46" t="s">
        <v>13248</v>
      </c>
      <c r="B18607" s="33" t="s">
        <v>990</v>
      </c>
      <c r="C18607" s="1" t="s">
        <v>12899</v>
      </c>
      <c r="D18607" s="1" t="s">
        <v>6648</v>
      </c>
      <c r="E18607" s="1" t="s">
        <v>6647</v>
      </c>
      <c r="F18607" s="62">
        <v>10316.833333333334</v>
      </c>
      <c r="G18607" s="62">
        <v>121.18565254118025</v>
      </c>
      <c r="H18607" s="62">
        <v>120.37322884341832</v>
      </c>
      <c r="I18607" s="62">
        <v>2042.0920000000001</v>
      </c>
      <c r="J18607" s="62">
        <v>2066.4506067221073</v>
      </c>
      <c r="K18607" s="62">
        <v>2042.0920000000001</v>
      </c>
      <c r="L18607" s="62">
        <v>245813.2076353138</v>
      </c>
      <c r="M18607" s="63">
        <v>12698.895621004251</v>
      </c>
      <c r="N18607" s="68">
        <f>GP_need_index[[#This Row],[Normalised weighted population]]/GP_need_index[[#This Row],[Registered population]]</f>
        <v>1.2308908374020695</v>
      </c>
    </row>
    <row r="18608" spans="1:14" hidden="1" x14ac:dyDescent="0.2">
      <c r="A18608" s="46" t="s">
        <v>13249</v>
      </c>
      <c r="B18608" s="33" t="s">
        <v>990</v>
      </c>
      <c r="C18608" s="1" t="s">
        <v>12899</v>
      </c>
      <c r="D18608" s="1" t="s">
        <v>6648</v>
      </c>
      <c r="E18608" s="1" t="s">
        <v>6647</v>
      </c>
      <c r="F18608" s="62">
        <v>10339.056992105816</v>
      </c>
      <c r="G18608" s="62">
        <v>121.18565254118025</v>
      </c>
      <c r="H18608" s="62">
        <v>120.37322884341832</v>
      </c>
      <c r="I18608" s="62">
        <v>2042.0920000000001</v>
      </c>
      <c r="J18608" s="62">
        <v>2066.4506067221073</v>
      </c>
      <c r="K18608" s="62">
        <v>2042.0920000000001</v>
      </c>
      <c r="L18608" s="62">
        <v>245813.2076353138</v>
      </c>
      <c r="M18608" s="63">
        <v>12753.303057266055</v>
      </c>
      <c r="N18608" s="64">
        <f>GP_need_index[[#This Row],[Normalised weighted population]]/GP_need_index[[#This Row],[Registered population]]</f>
        <v>1.2335073756730028</v>
      </c>
    </row>
    <row r="18609" spans="1:14" hidden="1" x14ac:dyDescent="0.2">
      <c r="A18609" s="46" t="s">
        <v>13250</v>
      </c>
      <c r="B18609" s="33" t="s">
        <v>990</v>
      </c>
      <c r="C18609" s="1" t="s">
        <v>12899</v>
      </c>
      <c r="D18609" s="1" t="s">
        <v>6648</v>
      </c>
      <c r="E18609" s="1" t="s">
        <v>6647</v>
      </c>
      <c r="F18609" s="62">
        <v>10356.119858410028</v>
      </c>
      <c r="G18609" s="62">
        <v>121.18565254118025</v>
      </c>
      <c r="H18609" s="62">
        <v>120.37322884341832</v>
      </c>
      <c r="I18609" s="62">
        <v>2042.0920000000001</v>
      </c>
      <c r="J18609" s="62">
        <v>2066.4506067221073</v>
      </c>
      <c r="K18609" s="62">
        <v>2042.0920000000001</v>
      </c>
      <c r="L18609" s="62">
        <v>245813.2076353138</v>
      </c>
      <c r="M18609" s="63">
        <v>12805.030906989115</v>
      </c>
      <c r="N18609" s="64">
        <f>GP_need_index[[#This Row],[Normalised weighted population]]/GP_need_index[[#This Row],[Registered population]]</f>
        <v>1.2364699406786384</v>
      </c>
    </row>
    <row r="18610" spans="1:14" x14ac:dyDescent="0.2">
      <c r="A18610" s="46" t="s">
        <v>13248</v>
      </c>
      <c r="B18610" s="33" t="s">
        <v>991</v>
      </c>
      <c r="C18610" s="1" t="s">
        <v>12900</v>
      </c>
      <c r="D18610" s="1" t="s">
        <v>6648</v>
      </c>
      <c r="E18610" s="1" t="s">
        <v>6647</v>
      </c>
      <c r="F18610" s="62">
        <v>4729.3333333333321</v>
      </c>
      <c r="G18610" s="62">
        <v>43.626446018126416</v>
      </c>
      <c r="H18610" s="62">
        <v>41.049485999383009</v>
      </c>
      <c r="I18610" s="62">
        <v>2207.8090000000002</v>
      </c>
      <c r="J18610" s="62">
        <v>2066.4506067221073</v>
      </c>
      <c r="K18610" s="62">
        <v>2207.8090000000002</v>
      </c>
      <c r="L18610" s="62">
        <v>90629.424634811803</v>
      </c>
      <c r="M18610" s="63">
        <v>4681.9844006779385</v>
      </c>
      <c r="N18610" s="68">
        <f>GP_need_index[[#This Row],[Normalised weighted population]]/GP_need_index[[#This Row],[Registered population]]</f>
        <v>0.98998824372947691</v>
      </c>
    </row>
    <row r="18611" spans="1:14" hidden="1" x14ac:dyDescent="0.2">
      <c r="A18611" s="46" t="s">
        <v>13249</v>
      </c>
      <c r="B18611" s="33" t="s">
        <v>991</v>
      </c>
      <c r="C18611" s="1" t="s">
        <v>12900</v>
      </c>
      <c r="D18611" s="1" t="s">
        <v>6648</v>
      </c>
      <c r="E18611" s="1" t="s">
        <v>6647</v>
      </c>
      <c r="F18611" s="62">
        <v>4747.7532782806784</v>
      </c>
      <c r="G18611" s="62">
        <v>43.626446018126416</v>
      </c>
      <c r="H18611" s="62">
        <v>41.049485999383009</v>
      </c>
      <c r="I18611" s="62">
        <v>2207.8090000000002</v>
      </c>
      <c r="J18611" s="62">
        <v>2066.4506067221073</v>
      </c>
      <c r="K18611" s="62">
        <v>2207.8090000000002</v>
      </c>
      <c r="L18611" s="62">
        <v>90629.424634811803</v>
      </c>
      <c r="M18611" s="63">
        <v>4702.0440007771249</v>
      </c>
      <c r="N18611" s="64">
        <f>GP_need_index[[#This Row],[Normalised weighted population]]/GP_need_index[[#This Row],[Registered population]]</f>
        <v>0.99037244043142314</v>
      </c>
    </row>
    <row r="18612" spans="1:14" hidden="1" x14ac:dyDescent="0.2">
      <c r="A18612" s="46" t="s">
        <v>13250</v>
      </c>
      <c r="B18612" s="33" t="s">
        <v>991</v>
      </c>
      <c r="C18612" s="1" t="s">
        <v>12900</v>
      </c>
      <c r="D18612" s="1" t="s">
        <v>6648</v>
      </c>
      <c r="E18612" s="1" t="s">
        <v>6647</v>
      </c>
      <c r="F18612" s="62">
        <v>4764.2280307024603</v>
      </c>
      <c r="G18612" s="62">
        <v>43.626446018126416</v>
      </c>
      <c r="H18612" s="62">
        <v>41.049485999383009</v>
      </c>
      <c r="I18612" s="62">
        <v>2207.8090000000002</v>
      </c>
      <c r="J18612" s="62">
        <v>2066.4506067221073</v>
      </c>
      <c r="K18612" s="62">
        <v>2207.8090000000002</v>
      </c>
      <c r="L18612" s="62">
        <v>90629.424634811803</v>
      </c>
      <c r="M18612" s="63">
        <v>4721.1156580859224</v>
      </c>
      <c r="N18612" s="64">
        <f>GP_need_index[[#This Row],[Normalised weighted population]]/GP_need_index[[#This Row],[Registered population]]</f>
        <v>0.99095081672440832</v>
      </c>
    </row>
    <row r="18613" spans="1:14" x14ac:dyDescent="0.2">
      <c r="A18613" s="46" t="s">
        <v>13248</v>
      </c>
      <c r="B18613" s="33" t="s">
        <v>986</v>
      </c>
      <c r="C18613" s="1" t="s">
        <v>12901</v>
      </c>
      <c r="D18613" s="1" t="s">
        <v>6648</v>
      </c>
      <c r="E18613" s="1" t="s">
        <v>6647</v>
      </c>
      <c r="F18613" s="62">
        <v>6047.583333333333</v>
      </c>
      <c r="G18613" s="62">
        <v>60.487654661582738</v>
      </c>
      <c r="H18613" s="62">
        <v>60.459603184455844</v>
      </c>
      <c r="I18613" s="62">
        <v>1996.681</v>
      </c>
      <c r="J18613" s="62">
        <v>2066.4506067221073</v>
      </c>
      <c r="K18613" s="62">
        <v>1996.681</v>
      </c>
      <c r="L18613" s="62">
        <v>120718.54094594248</v>
      </c>
      <c r="M18613" s="63">
        <v>6236.4108330044828</v>
      </c>
      <c r="N18613" s="68">
        <f>GP_need_index[[#This Row],[Normalised weighted population]]/GP_need_index[[#This Row],[Registered population]]</f>
        <v>1.031223629219024</v>
      </c>
    </row>
    <row r="18614" spans="1:14" hidden="1" x14ac:dyDescent="0.2">
      <c r="A18614" s="46" t="s">
        <v>13249</v>
      </c>
      <c r="B18614" s="33" t="s">
        <v>986</v>
      </c>
      <c r="C18614" s="1" t="s">
        <v>12901</v>
      </c>
      <c r="D18614" s="1" t="s">
        <v>6648</v>
      </c>
      <c r="E18614" s="1" t="s">
        <v>6647</v>
      </c>
      <c r="F18614" s="62">
        <v>6067.8789086999514</v>
      </c>
      <c r="G18614" s="62">
        <v>60.487654661582738</v>
      </c>
      <c r="H18614" s="62">
        <v>60.459603184455844</v>
      </c>
      <c r="I18614" s="62">
        <v>1996.681</v>
      </c>
      <c r="J18614" s="62">
        <v>2066.4506067221073</v>
      </c>
      <c r="K18614" s="62">
        <v>1996.681</v>
      </c>
      <c r="L18614" s="62">
        <v>120718.54094594248</v>
      </c>
      <c r="M18614" s="63">
        <v>6263.130252946632</v>
      </c>
      <c r="N18614" s="64">
        <f>GP_need_index[[#This Row],[Normalised weighted population]]/GP_need_index[[#This Row],[Registered population]]</f>
        <v>1.032177857729945</v>
      </c>
    </row>
    <row r="18615" spans="1:14" hidden="1" x14ac:dyDescent="0.2">
      <c r="A18615" s="46" t="s">
        <v>13250</v>
      </c>
      <c r="B18615" s="33" t="s">
        <v>986</v>
      </c>
      <c r="C18615" s="1" t="s">
        <v>12901</v>
      </c>
      <c r="D18615" s="1" t="s">
        <v>6648</v>
      </c>
      <c r="E18615" s="1" t="s">
        <v>6647</v>
      </c>
      <c r="F18615" s="62">
        <v>6086.9513639707147</v>
      </c>
      <c r="G18615" s="62">
        <v>60.487654661582738</v>
      </c>
      <c r="H18615" s="62">
        <v>60.459603184455844</v>
      </c>
      <c r="I18615" s="62">
        <v>1996.681</v>
      </c>
      <c r="J18615" s="62">
        <v>2066.4506067221073</v>
      </c>
      <c r="K18615" s="62">
        <v>1996.681</v>
      </c>
      <c r="L18615" s="62">
        <v>120718.54094594248</v>
      </c>
      <c r="M18615" s="63">
        <v>6288.5337314859262</v>
      </c>
      <c r="N18615" s="64">
        <f>GP_need_index[[#This Row],[Normalised weighted population]]/GP_need_index[[#This Row],[Registered population]]</f>
        <v>1.0331171312963658</v>
      </c>
    </row>
    <row r="18616" spans="1:14" x14ac:dyDescent="0.2">
      <c r="A18616" s="46" t="s">
        <v>13248</v>
      </c>
      <c r="B18616" s="33" t="s">
        <v>979</v>
      </c>
      <c r="C18616" s="1" t="s">
        <v>12902</v>
      </c>
      <c r="D18616" s="1" t="s">
        <v>6648</v>
      </c>
      <c r="E18616" s="1" t="s">
        <v>6647</v>
      </c>
      <c r="F18616" s="62">
        <v>9091</v>
      </c>
      <c r="G18616" s="62">
        <v>83.317185406866059</v>
      </c>
      <c r="H18616" s="62">
        <v>84.048438359066239</v>
      </c>
      <c r="I18616" s="62">
        <v>2060.8119999999999</v>
      </c>
      <c r="J18616" s="62">
        <v>2066.4506067221073</v>
      </c>
      <c r="K18616" s="62">
        <v>2060.8119999999999</v>
      </c>
      <c r="L18616" s="62">
        <v>173208.03035162401</v>
      </c>
      <c r="M18616" s="63">
        <v>8948.0574266710773</v>
      </c>
      <c r="N18616" s="68">
        <f>GP_need_index[[#This Row],[Normalised weighted population]]/GP_need_index[[#This Row],[Registered population]]</f>
        <v>0.98427647416907682</v>
      </c>
    </row>
    <row r="18617" spans="1:14" hidden="1" x14ac:dyDescent="0.2">
      <c r="A18617" s="46" t="s">
        <v>13249</v>
      </c>
      <c r="B18617" s="33" t="s">
        <v>979</v>
      </c>
      <c r="C18617" s="1" t="s">
        <v>12902</v>
      </c>
      <c r="D18617" s="1" t="s">
        <v>6648</v>
      </c>
      <c r="E18617" s="1" t="s">
        <v>6647</v>
      </c>
      <c r="F18617" s="62">
        <v>9123.5888154450331</v>
      </c>
      <c r="G18617" s="62">
        <v>83.317185406866059</v>
      </c>
      <c r="H18617" s="62">
        <v>84.048438359066239</v>
      </c>
      <c r="I18617" s="62">
        <v>2060.8119999999999</v>
      </c>
      <c r="J18617" s="62">
        <v>2066.4506067221073</v>
      </c>
      <c r="K18617" s="62">
        <v>2060.8119999999999</v>
      </c>
      <c r="L18617" s="62">
        <v>173208.03035162401</v>
      </c>
      <c r="M18617" s="63">
        <v>8986.3946867477207</v>
      </c>
      <c r="N18617" s="64">
        <f>GP_need_index[[#This Row],[Normalised weighted population]]/GP_need_index[[#This Row],[Registered population]]</f>
        <v>0.98496270146841114</v>
      </c>
    </row>
    <row r="18618" spans="1:14" hidden="1" x14ac:dyDescent="0.2">
      <c r="A18618" s="46" t="s">
        <v>13250</v>
      </c>
      <c r="B18618" s="33" t="s">
        <v>979</v>
      </c>
      <c r="C18618" s="1" t="s">
        <v>12902</v>
      </c>
      <c r="D18618" s="1" t="s">
        <v>6648</v>
      </c>
      <c r="E18618" s="1" t="s">
        <v>6647</v>
      </c>
      <c r="F18618" s="62">
        <v>9153.6443260458873</v>
      </c>
      <c r="G18618" s="62">
        <v>83.317185406866059</v>
      </c>
      <c r="H18618" s="62">
        <v>84.048438359066239</v>
      </c>
      <c r="I18618" s="62">
        <v>2060.8119999999999</v>
      </c>
      <c r="J18618" s="62">
        <v>2066.4506067221073</v>
      </c>
      <c r="K18618" s="62">
        <v>2060.8119999999999</v>
      </c>
      <c r="L18618" s="62">
        <v>173208.03035162401</v>
      </c>
      <c r="M18618" s="63">
        <v>9022.8438224595357</v>
      </c>
      <c r="N18618" s="64">
        <f>GP_need_index[[#This Row],[Normalised weighted population]]/GP_need_index[[#This Row],[Registered population]]</f>
        <v>0.98571055429648169</v>
      </c>
    </row>
    <row r="18619" spans="1:14" x14ac:dyDescent="0.2">
      <c r="A18619" s="46" t="s">
        <v>13248</v>
      </c>
      <c r="B18619" s="33" t="s">
        <v>1023</v>
      </c>
      <c r="C18619" s="1" t="s">
        <v>12903</v>
      </c>
      <c r="D18619" s="1" t="s">
        <v>6648</v>
      </c>
      <c r="E18619" s="1" t="s">
        <v>6647</v>
      </c>
      <c r="F18619" s="62">
        <v>4721.9166666666661</v>
      </c>
      <c r="G18619" s="62">
        <v>50.238578955881877</v>
      </c>
      <c r="H18619" s="62">
        <v>51.220796991665296</v>
      </c>
      <c r="I18619" s="62">
        <v>2036.385</v>
      </c>
      <c r="J18619" s="62">
        <v>2066.4506067221073</v>
      </c>
      <c r="K18619" s="62">
        <v>2036.385</v>
      </c>
      <c r="L18619" s="62">
        <v>104305.26268187234</v>
      </c>
      <c r="M18619" s="63">
        <v>5388.488504180109</v>
      </c>
      <c r="N18619" s="68">
        <f>GP_need_index[[#This Row],[Normalised weighted population]]/GP_need_index[[#This Row],[Registered population]]</f>
        <v>1.1411655233602407</v>
      </c>
    </row>
    <row r="18620" spans="1:14" hidden="1" x14ac:dyDescent="0.2">
      <c r="A18620" s="46" t="s">
        <v>13249</v>
      </c>
      <c r="B18620" s="33" t="s">
        <v>1023</v>
      </c>
      <c r="C18620" s="1" t="s">
        <v>12903</v>
      </c>
      <c r="D18620" s="1" t="s">
        <v>6648</v>
      </c>
      <c r="E18620" s="1" t="s">
        <v>6647</v>
      </c>
      <c r="F18620" s="62">
        <v>4728.417059647807</v>
      </c>
      <c r="G18620" s="62">
        <v>50.238578955881877</v>
      </c>
      <c r="H18620" s="62">
        <v>51.220796991665296</v>
      </c>
      <c r="I18620" s="62">
        <v>2036.385</v>
      </c>
      <c r="J18620" s="62">
        <v>2066.4506067221073</v>
      </c>
      <c r="K18620" s="62">
        <v>2036.385</v>
      </c>
      <c r="L18620" s="62">
        <v>104305.26268187234</v>
      </c>
      <c r="M18620" s="63">
        <v>5411.5750664756315</v>
      </c>
      <c r="N18620" s="64">
        <f>GP_need_index[[#This Row],[Normalised weighted population]]/GP_need_index[[#This Row],[Registered population]]</f>
        <v>1.1444792196225408</v>
      </c>
    </row>
    <row r="18621" spans="1:14" hidden="1" x14ac:dyDescent="0.2">
      <c r="A18621" s="46" t="s">
        <v>13250</v>
      </c>
      <c r="B18621" s="33" t="s">
        <v>1023</v>
      </c>
      <c r="C18621" s="1" t="s">
        <v>12903</v>
      </c>
      <c r="D18621" s="1" t="s">
        <v>6648</v>
      </c>
      <c r="E18621" s="1" t="s">
        <v>6647</v>
      </c>
      <c r="F18621" s="62">
        <v>4735.6413540120921</v>
      </c>
      <c r="G18621" s="62">
        <v>50.238578955881877</v>
      </c>
      <c r="H18621" s="62">
        <v>51.220796991665296</v>
      </c>
      <c r="I18621" s="62">
        <v>2036.385</v>
      </c>
      <c r="J18621" s="62">
        <v>2066.4506067221073</v>
      </c>
      <c r="K18621" s="62">
        <v>2036.385</v>
      </c>
      <c r="L18621" s="62">
        <v>104305.26268187234</v>
      </c>
      <c r="M18621" s="63">
        <v>5433.5246069630448</v>
      </c>
      <c r="N18621" s="64">
        <f>GP_need_index[[#This Row],[Normalised weighted population]]/GP_need_index[[#This Row],[Registered population]]</f>
        <v>1.1473682656225006</v>
      </c>
    </row>
    <row r="18622" spans="1:14" x14ac:dyDescent="0.2">
      <c r="A18622" s="46" t="s">
        <v>13248</v>
      </c>
      <c r="B18622" s="33" t="s">
        <v>995</v>
      </c>
      <c r="C18622" s="1" t="s">
        <v>12904</v>
      </c>
      <c r="D18622" s="1" t="s">
        <v>6648</v>
      </c>
      <c r="E18622" s="1" t="s">
        <v>6647</v>
      </c>
      <c r="F18622" s="62">
        <v>7695.5833333333321</v>
      </c>
      <c r="G18622" s="62">
        <v>77.434960967640976</v>
      </c>
      <c r="H18622" s="62">
        <v>77.421287732803378</v>
      </c>
      <c r="I18622" s="62">
        <v>2071.0509999999999</v>
      </c>
      <c r="J18622" s="62">
        <v>2066.4506067221073</v>
      </c>
      <c r="K18622" s="62">
        <v>2071.0509999999999</v>
      </c>
      <c r="L18622" s="62">
        <v>160343.43538031017</v>
      </c>
      <c r="M18622" s="63">
        <v>8283.4627520448921</v>
      </c>
      <c r="N18622" s="68">
        <f>GP_need_index[[#This Row],[Normalised weighted population]]/GP_need_index[[#This Row],[Registered population]]</f>
        <v>1.0763917942601138</v>
      </c>
    </row>
    <row r="18623" spans="1:14" hidden="1" x14ac:dyDescent="0.2">
      <c r="A18623" s="46" t="s">
        <v>13249</v>
      </c>
      <c r="B18623" s="33" t="s">
        <v>995</v>
      </c>
      <c r="C18623" s="1" t="s">
        <v>12904</v>
      </c>
      <c r="D18623" s="1" t="s">
        <v>6648</v>
      </c>
      <c r="E18623" s="1" t="s">
        <v>6647</v>
      </c>
      <c r="F18623" s="62">
        <v>7717.8342328614763</v>
      </c>
      <c r="G18623" s="62">
        <v>77.434960967640976</v>
      </c>
      <c r="H18623" s="62">
        <v>77.421287732803378</v>
      </c>
      <c r="I18623" s="62">
        <v>2071.0509999999999</v>
      </c>
      <c r="J18623" s="62">
        <v>2066.4506067221073</v>
      </c>
      <c r="K18623" s="62">
        <v>2071.0509999999999</v>
      </c>
      <c r="L18623" s="62">
        <v>160343.43538031017</v>
      </c>
      <c r="M18623" s="63">
        <v>8318.9526076322927</v>
      </c>
      <c r="N18623" s="64">
        <f>GP_need_index[[#This Row],[Normalised weighted population]]/GP_need_index[[#This Row],[Registered population]]</f>
        <v>1.0778869248333085</v>
      </c>
    </row>
    <row r="18624" spans="1:14" hidden="1" x14ac:dyDescent="0.2">
      <c r="A18624" s="46" t="s">
        <v>13250</v>
      </c>
      <c r="B18624" s="33" t="s">
        <v>995</v>
      </c>
      <c r="C18624" s="1" t="s">
        <v>12904</v>
      </c>
      <c r="D18624" s="1" t="s">
        <v>6648</v>
      </c>
      <c r="E18624" s="1" t="s">
        <v>6647</v>
      </c>
      <c r="F18624" s="62">
        <v>7737.6032626807173</v>
      </c>
      <c r="G18624" s="62">
        <v>77.434960967640976</v>
      </c>
      <c r="H18624" s="62">
        <v>77.421287732803378</v>
      </c>
      <c r="I18624" s="62">
        <v>2071.0509999999999</v>
      </c>
      <c r="J18624" s="62">
        <v>2066.4506067221073</v>
      </c>
      <c r="K18624" s="62">
        <v>2071.0509999999999</v>
      </c>
      <c r="L18624" s="62">
        <v>160343.43538031017</v>
      </c>
      <c r="M18624" s="63">
        <v>8352.6945745885077</v>
      </c>
      <c r="N18624" s="64">
        <f>GP_need_index[[#This Row],[Normalised weighted population]]/GP_need_index[[#This Row],[Registered population]]</f>
        <v>1.0794937774691087</v>
      </c>
    </row>
    <row r="18625" spans="1:14" x14ac:dyDescent="0.2">
      <c r="A18625" s="46" t="s">
        <v>13248</v>
      </c>
      <c r="B18625" s="33" t="s">
        <v>978</v>
      </c>
      <c r="C18625" s="1" t="s">
        <v>12905</v>
      </c>
      <c r="D18625" s="1" t="s">
        <v>6648</v>
      </c>
      <c r="E18625" s="1" t="s">
        <v>6647</v>
      </c>
      <c r="F18625" s="62">
        <v>4962.75</v>
      </c>
      <c r="G18625" s="62">
        <v>52.831252195275226</v>
      </c>
      <c r="H18625" s="62">
        <v>55.71953254061831</v>
      </c>
      <c r="I18625" s="62">
        <v>2334.0680000000002</v>
      </c>
      <c r="J18625" s="62">
        <v>2066.4506067221073</v>
      </c>
      <c r="K18625" s="62">
        <v>2334.0680000000002</v>
      </c>
      <c r="L18625" s="62">
        <v>130053.17787801591</v>
      </c>
      <c r="M18625" s="63">
        <v>6718.6452141457767</v>
      </c>
      <c r="N18625" s="68">
        <f>GP_need_index[[#This Row],[Normalised weighted population]]/GP_need_index[[#This Row],[Registered population]]</f>
        <v>1.3538149643132893</v>
      </c>
    </row>
    <row r="18626" spans="1:14" hidden="1" x14ac:dyDescent="0.2">
      <c r="A18626" s="46" t="s">
        <v>13249</v>
      </c>
      <c r="B18626" s="33" t="s">
        <v>978</v>
      </c>
      <c r="C18626" s="1" t="s">
        <v>12905</v>
      </c>
      <c r="D18626" s="1" t="s">
        <v>6648</v>
      </c>
      <c r="E18626" s="1" t="s">
        <v>6647</v>
      </c>
      <c r="F18626" s="62">
        <v>4978.6969731710869</v>
      </c>
      <c r="G18626" s="62">
        <v>52.831252195275226</v>
      </c>
      <c r="H18626" s="62">
        <v>55.71953254061831</v>
      </c>
      <c r="I18626" s="62">
        <v>2334.0680000000002</v>
      </c>
      <c r="J18626" s="62">
        <v>2066.4506067221073</v>
      </c>
      <c r="K18626" s="62">
        <v>2334.0680000000002</v>
      </c>
      <c r="L18626" s="62">
        <v>130053.17787801591</v>
      </c>
      <c r="M18626" s="63">
        <v>6747.4307300019509</v>
      </c>
      <c r="N18626" s="64">
        <f>GP_need_index[[#This Row],[Normalised weighted population]]/GP_need_index[[#This Row],[Registered population]]</f>
        <v>1.3552603756288268</v>
      </c>
    </row>
    <row r="18627" spans="1:14" hidden="1" x14ac:dyDescent="0.2">
      <c r="A18627" s="46" t="s">
        <v>13250</v>
      </c>
      <c r="B18627" s="33" t="s">
        <v>978</v>
      </c>
      <c r="C18627" s="1" t="s">
        <v>12905</v>
      </c>
      <c r="D18627" s="1" t="s">
        <v>6648</v>
      </c>
      <c r="E18627" s="1" t="s">
        <v>6647</v>
      </c>
      <c r="F18627" s="62">
        <v>4993.0169092710967</v>
      </c>
      <c r="G18627" s="62">
        <v>52.831252195275226</v>
      </c>
      <c r="H18627" s="62">
        <v>55.71953254061831</v>
      </c>
      <c r="I18627" s="62">
        <v>2334.0680000000002</v>
      </c>
      <c r="J18627" s="62">
        <v>2066.4506067221073</v>
      </c>
      <c r="K18627" s="62">
        <v>2334.0680000000002</v>
      </c>
      <c r="L18627" s="62">
        <v>130053.17787801591</v>
      </c>
      <c r="M18627" s="63">
        <v>6774.7985484605142</v>
      </c>
      <c r="N18627" s="64">
        <f>GP_need_index[[#This Row],[Normalised weighted population]]/GP_need_index[[#This Row],[Registered population]]</f>
        <v>1.3568547176119077</v>
      </c>
    </row>
    <row r="18628" spans="1:14" x14ac:dyDescent="0.2">
      <c r="A18628" s="46" t="s">
        <v>13248</v>
      </c>
      <c r="B18628" s="33" t="s">
        <v>1018</v>
      </c>
      <c r="C18628" s="1" t="s">
        <v>12906</v>
      </c>
      <c r="D18628" s="1" t="s">
        <v>6648</v>
      </c>
      <c r="E18628" s="1" t="s">
        <v>6647</v>
      </c>
      <c r="F18628" s="62">
        <v>4518</v>
      </c>
      <c r="G18628" s="62">
        <v>49.830880092547545</v>
      </c>
      <c r="H18628" s="62">
        <v>50.088200627152688</v>
      </c>
      <c r="I18628" s="62">
        <v>2105.5830000000001</v>
      </c>
      <c r="J18628" s="62">
        <v>2066.4506067221073</v>
      </c>
      <c r="K18628" s="62">
        <v>2105.5830000000001</v>
      </c>
      <c r="L18628" s="62">
        <v>105464.86374112204</v>
      </c>
      <c r="M18628" s="63">
        <v>5448.3943691052555</v>
      </c>
      <c r="N18628" s="68">
        <f>GP_need_index[[#This Row],[Normalised weighted population]]/GP_need_index[[#This Row],[Registered population]]</f>
        <v>1.2059305819179407</v>
      </c>
    </row>
    <row r="18629" spans="1:14" hidden="1" x14ac:dyDescent="0.2">
      <c r="A18629" s="46" t="s">
        <v>13249</v>
      </c>
      <c r="B18629" s="33" t="s">
        <v>1018</v>
      </c>
      <c r="C18629" s="1" t="s">
        <v>12906</v>
      </c>
      <c r="D18629" s="1" t="s">
        <v>6648</v>
      </c>
      <c r="E18629" s="1" t="s">
        <v>6647</v>
      </c>
      <c r="F18629" s="62">
        <v>4525.564591390601</v>
      </c>
      <c r="G18629" s="62">
        <v>49.830880092547545</v>
      </c>
      <c r="H18629" s="62">
        <v>50.088200627152688</v>
      </c>
      <c r="I18629" s="62">
        <v>2105.5830000000001</v>
      </c>
      <c r="J18629" s="62">
        <v>2066.4506067221073</v>
      </c>
      <c r="K18629" s="62">
        <v>2105.5830000000001</v>
      </c>
      <c r="L18629" s="62">
        <v>105464.86374112204</v>
      </c>
      <c r="M18629" s="63">
        <v>5471.7375934464308</v>
      </c>
      <c r="N18629" s="64">
        <f>GP_need_index[[#This Row],[Normalised weighted population]]/GP_need_index[[#This Row],[Registered population]]</f>
        <v>1.2090729196210837</v>
      </c>
    </row>
    <row r="18630" spans="1:14" hidden="1" x14ac:dyDescent="0.2">
      <c r="A18630" s="46" t="s">
        <v>13250</v>
      </c>
      <c r="B18630" s="33" t="s">
        <v>1018</v>
      </c>
      <c r="C18630" s="1" t="s">
        <v>12906</v>
      </c>
      <c r="D18630" s="1" t="s">
        <v>6648</v>
      </c>
      <c r="E18630" s="1" t="s">
        <v>6647</v>
      </c>
      <c r="F18630" s="62">
        <v>4532.337045087801</v>
      </c>
      <c r="G18630" s="62">
        <v>49.830880092547545</v>
      </c>
      <c r="H18630" s="62">
        <v>50.088200627152688</v>
      </c>
      <c r="I18630" s="62">
        <v>2105.5830000000001</v>
      </c>
      <c r="J18630" s="62">
        <v>2066.4506067221073</v>
      </c>
      <c r="K18630" s="62">
        <v>2105.5830000000001</v>
      </c>
      <c r="L18630" s="62">
        <v>105464.86374112204</v>
      </c>
      <c r="M18630" s="63">
        <v>5493.9311552779718</v>
      </c>
      <c r="N18630" s="64">
        <f>GP_need_index[[#This Row],[Normalised weighted population]]/GP_need_index[[#This Row],[Registered population]]</f>
        <v>1.2121629747797238</v>
      </c>
    </row>
    <row r="18631" spans="1:14" x14ac:dyDescent="0.2">
      <c r="A18631" s="46" t="s">
        <v>13248</v>
      </c>
      <c r="B18631" s="33" t="s">
        <v>1016</v>
      </c>
      <c r="C18631" s="1" t="s">
        <v>12907</v>
      </c>
      <c r="D18631" s="1" t="s">
        <v>6648</v>
      </c>
      <c r="E18631" s="1" t="s">
        <v>6647</v>
      </c>
      <c r="F18631" s="62">
        <v>4526.9166666666661</v>
      </c>
      <c r="G18631" s="62">
        <v>44.816070424669739</v>
      </c>
      <c r="H18631" s="62">
        <v>43.381062583281668</v>
      </c>
      <c r="I18631" s="62">
        <v>1997.4179999999999</v>
      </c>
      <c r="J18631" s="62">
        <v>2066.4506067221073</v>
      </c>
      <c r="K18631" s="62">
        <v>1997.4179999999999</v>
      </c>
      <c r="L18631" s="62">
        <v>86650.115262973297</v>
      </c>
      <c r="M18631" s="63">
        <v>4476.4102785923942</v>
      </c>
      <c r="N18631" s="68">
        <f>GP_need_index[[#This Row],[Normalised weighted population]]/GP_need_index[[#This Row],[Registered population]]</f>
        <v>0.98884309303810058</v>
      </c>
    </row>
    <row r="18632" spans="1:14" hidden="1" x14ac:dyDescent="0.2">
      <c r="A18632" s="46" t="s">
        <v>13249</v>
      </c>
      <c r="B18632" s="33" t="s">
        <v>1016</v>
      </c>
      <c r="C18632" s="1" t="s">
        <v>12907</v>
      </c>
      <c r="D18632" s="1" t="s">
        <v>6648</v>
      </c>
      <c r="E18632" s="1" t="s">
        <v>6647</v>
      </c>
      <c r="F18632" s="62">
        <v>4541.862378937949</v>
      </c>
      <c r="G18632" s="62">
        <v>44.816070424669739</v>
      </c>
      <c r="H18632" s="62">
        <v>43.381062583281668</v>
      </c>
      <c r="I18632" s="62">
        <v>1997.4179999999999</v>
      </c>
      <c r="J18632" s="62">
        <v>2066.4506067221073</v>
      </c>
      <c r="K18632" s="62">
        <v>1997.4179999999999</v>
      </c>
      <c r="L18632" s="62">
        <v>86650.115262973297</v>
      </c>
      <c r="M18632" s="63">
        <v>4495.5891122628891</v>
      </c>
      <c r="N18632" s="64">
        <f>GP_need_index[[#This Row],[Normalised weighted population]]/GP_need_index[[#This Row],[Registered population]]</f>
        <v>0.98981182985868443</v>
      </c>
    </row>
    <row r="18633" spans="1:14" hidden="1" x14ac:dyDescent="0.2">
      <c r="A18633" s="46" t="s">
        <v>13250</v>
      </c>
      <c r="B18633" s="33" t="s">
        <v>1016</v>
      </c>
      <c r="C18633" s="1" t="s">
        <v>12907</v>
      </c>
      <c r="D18633" s="1" t="s">
        <v>6648</v>
      </c>
      <c r="E18633" s="1" t="s">
        <v>6647</v>
      </c>
      <c r="F18633" s="62">
        <v>4555.2585298868726</v>
      </c>
      <c r="G18633" s="62">
        <v>44.816070424669739</v>
      </c>
      <c r="H18633" s="62">
        <v>43.381062583281668</v>
      </c>
      <c r="I18633" s="62">
        <v>1997.4179999999999</v>
      </c>
      <c r="J18633" s="62">
        <v>2066.4506067221073</v>
      </c>
      <c r="K18633" s="62">
        <v>1997.4179999999999</v>
      </c>
      <c r="L18633" s="62">
        <v>86650.115262973297</v>
      </c>
      <c r="M18633" s="63">
        <v>4513.8233812182762</v>
      </c>
      <c r="N18633" s="64">
        <f>GP_need_index[[#This Row],[Normalised weighted population]]/GP_need_index[[#This Row],[Registered population]]</f>
        <v>0.9909038864870694</v>
      </c>
    </row>
    <row r="18634" spans="1:14" x14ac:dyDescent="0.2">
      <c r="A18634" s="46" t="s">
        <v>13248</v>
      </c>
      <c r="B18634" s="33" t="s">
        <v>1010</v>
      </c>
      <c r="C18634" s="1" t="s">
        <v>12908</v>
      </c>
      <c r="D18634" s="1" t="s">
        <v>6648</v>
      </c>
      <c r="E18634" s="1" t="s">
        <v>6647</v>
      </c>
      <c r="F18634" s="62">
        <v>3738</v>
      </c>
      <c r="G18634" s="62">
        <v>43.483118767035265</v>
      </c>
      <c r="H18634" s="62">
        <v>45.831511320865516</v>
      </c>
      <c r="I18634" s="62">
        <v>2059.7510000000002</v>
      </c>
      <c r="J18634" s="62">
        <v>2066.4506067221073</v>
      </c>
      <c r="K18634" s="62">
        <v>2059.7510000000002</v>
      </c>
      <c r="L18634" s="62">
        <v>94401.501274664071</v>
      </c>
      <c r="M18634" s="63">
        <v>4876.8527235996999</v>
      </c>
      <c r="N18634" s="68">
        <f>GP_need_index[[#This Row],[Normalised weighted population]]/GP_need_index[[#This Row],[Registered population]]</f>
        <v>1.3046690004279562</v>
      </c>
    </row>
    <row r="18635" spans="1:14" hidden="1" x14ac:dyDescent="0.2">
      <c r="A18635" s="46" t="s">
        <v>13249</v>
      </c>
      <c r="B18635" s="33" t="s">
        <v>1010</v>
      </c>
      <c r="C18635" s="1" t="s">
        <v>12908</v>
      </c>
      <c r="D18635" s="1" t="s">
        <v>6648</v>
      </c>
      <c r="E18635" s="1" t="s">
        <v>6647</v>
      </c>
      <c r="F18635" s="62">
        <v>3743.8183931367357</v>
      </c>
      <c r="G18635" s="62">
        <v>43.483118767035265</v>
      </c>
      <c r="H18635" s="62">
        <v>45.831511320865516</v>
      </c>
      <c r="I18635" s="62">
        <v>2059.7510000000002</v>
      </c>
      <c r="J18635" s="62">
        <v>2066.4506067221073</v>
      </c>
      <c r="K18635" s="62">
        <v>2059.7510000000002</v>
      </c>
      <c r="L18635" s="62">
        <v>94401.501274664071</v>
      </c>
      <c r="M18635" s="63">
        <v>4897.7472219589581</v>
      </c>
      <c r="N18635" s="64">
        <f>GP_need_index[[#This Row],[Normalised weighted population]]/GP_need_index[[#This Row],[Registered population]]</f>
        <v>1.3082224370011202</v>
      </c>
    </row>
    <row r="18636" spans="1:14" hidden="1" x14ac:dyDescent="0.2">
      <c r="A18636" s="46" t="s">
        <v>13250</v>
      </c>
      <c r="B18636" s="33" t="s">
        <v>1010</v>
      </c>
      <c r="C18636" s="1" t="s">
        <v>12908</v>
      </c>
      <c r="D18636" s="1" t="s">
        <v>6648</v>
      </c>
      <c r="E18636" s="1" t="s">
        <v>6647</v>
      </c>
      <c r="F18636" s="62">
        <v>3749.3799422095026</v>
      </c>
      <c r="G18636" s="62">
        <v>43.483118767035265</v>
      </c>
      <c r="H18636" s="62">
        <v>45.831511320865516</v>
      </c>
      <c r="I18636" s="62">
        <v>2059.7510000000002</v>
      </c>
      <c r="J18636" s="62">
        <v>2066.4506067221073</v>
      </c>
      <c r="K18636" s="62">
        <v>2059.7510000000002</v>
      </c>
      <c r="L18636" s="62">
        <v>94401.501274664071</v>
      </c>
      <c r="M18636" s="63">
        <v>4917.6126584769654</v>
      </c>
      <c r="N18636" s="64">
        <f>GP_need_index[[#This Row],[Normalised weighted population]]/GP_need_index[[#This Row],[Registered population]]</f>
        <v>1.311580243739989</v>
      </c>
    </row>
    <row r="18637" spans="1:14" x14ac:dyDescent="0.2">
      <c r="A18637" s="46" t="s">
        <v>13248</v>
      </c>
      <c r="B18637" s="33" t="s">
        <v>1026</v>
      </c>
      <c r="C18637" s="1" t="s">
        <v>12909</v>
      </c>
      <c r="D18637" s="1" t="s">
        <v>6648</v>
      </c>
      <c r="E18637" s="1" t="s">
        <v>6647</v>
      </c>
      <c r="F18637" s="62">
        <v>4738.166666666667</v>
      </c>
      <c r="G18637" s="62">
        <v>46.072831636036284</v>
      </c>
      <c r="H18637" s="62">
        <v>46.432717548361609</v>
      </c>
      <c r="I18637" s="62">
        <v>2109.9140000000002</v>
      </c>
      <c r="J18637" s="62">
        <v>2066.4506067221073</v>
      </c>
      <c r="K18637" s="62">
        <v>2109.9140000000002</v>
      </c>
      <c r="L18637" s="62">
        <v>97969.04081333385</v>
      </c>
      <c r="M18637" s="63">
        <v>5061.1545056771929</v>
      </c>
      <c r="N18637" s="68">
        <f>GP_need_index[[#This Row],[Normalised weighted population]]/GP_need_index[[#This Row],[Registered population]]</f>
        <v>1.0681672599832268</v>
      </c>
    </row>
    <row r="18638" spans="1:14" hidden="1" x14ac:dyDescent="0.2">
      <c r="A18638" s="46" t="s">
        <v>13249</v>
      </c>
      <c r="B18638" s="33" t="s">
        <v>1026</v>
      </c>
      <c r="C18638" s="1" t="s">
        <v>12909</v>
      </c>
      <c r="D18638" s="1" t="s">
        <v>6648</v>
      </c>
      <c r="E18638" s="1" t="s">
        <v>6647</v>
      </c>
      <c r="F18638" s="62">
        <v>4753.6571160852591</v>
      </c>
      <c r="G18638" s="62">
        <v>46.072831636036284</v>
      </c>
      <c r="H18638" s="62">
        <v>46.432717548361609</v>
      </c>
      <c r="I18638" s="62">
        <v>2109.9140000000002</v>
      </c>
      <c r="J18638" s="62">
        <v>2066.4506067221073</v>
      </c>
      <c r="K18638" s="62">
        <v>2109.9140000000002</v>
      </c>
      <c r="L18638" s="62">
        <v>97969.04081333385</v>
      </c>
      <c r="M18638" s="63">
        <v>5082.8386307694036</v>
      </c>
      <c r="N18638" s="64">
        <f>GP_need_index[[#This Row],[Normalised weighted population]]/GP_need_index[[#This Row],[Registered population]]</f>
        <v>1.0692480561061655</v>
      </c>
    </row>
    <row r="18639" spans="1:14" hidden="1" x14ac:dyDescent="0.2">
      <c r="A18639" s="46" t="s">
        <v>13250</v>
      </c>
      <c r="B18639" s="33" t="s">
        <v>1026</v>
      </c>
      <c r="C18639" s="1" t="s">
        <v>12909</v>
      </c>
      <c r="D18639" s="1" t="s">
        <v>6648</v>
      </c>
      <c r="E18639" s="1" t="s">
        <v>6647</v>
      </c>
      <c r="F18639" s="62">
        <v>4767.3221192699475</v>
      </c>
      <c r="G18639" s="62">
        <v>46.072831636036284</v>
      </c>
      <c r="H18639" s="62">
        <v>46.432717548361609</v>
      </c>
      <c r="I18639" s="62">
        <v>2109.9140000000002</v>
      </c>
      <c r="J18639" s="62">
        <v>2066.4506067221073</v>
      </c>
      <c r="K18639" s="62">
        <v>2109.9140000000002</v>
      </c>
      <c r="L18639" s="62">
        <v>97969.04081333385</v>
      </c>
      <c r="M18639" s="63">
        <v>5103.4548046091058</v>
      </c>
      <c r="N18639" s="64">
        <f>GP_need_index[[#This Row],[Normalised weighted population]]/GP_need_index[[#This Row],[Registered population]]</f>
        <v>1.0705076512410352</v>
      </c>
    </row>
    <row r="18640" spans="1:14" x14ac:dyDescent="0.2">
      <c r="A18640" s="46" t="s">
        <v>13248</v>
      </c>
      <c r="B18640" s="33" t="s">
        <v>996</v>
      </c>
      <c r="C18640" s="1" t="s">
        <v>12910</v>
      </c>
      <c r="D18640" s="1" t="s">
        <v>6648</v>
      </c>
      <c r="E18640" s="1" t="s">
        <v>6647</v>
      </c>
      <c r="F18640" s="62">
        <v>5575.1666666666661</v>
      </c>
      <c r="G18640" s="62">
        <v>45.404189104130197</v>
      </c>
      <c r="H18640" s="62">
        <v>43.341278497872274</v>
      </c>
      <c r="I18640" s="62">
        <v>2015.598</v>
      </c>
      <c r="J18640" s="62">
        <v>2066.4506067221073</v>
      </c>
      <c r="K18640" s="62">
        <v>2015.598</v>
      </c>
      <c r="L18640" s="62">
        <v>87358.594257754361</v>
      </c>
      <c r="M18640" s="63">
        <v>4513.0108375735317</v>
      </c>
      <c r="N18640" s="68">
        <f>GP_need_index[[#This Row],[Normalised weighted population]]/GP_need_index[[#This Row],[Registered population]]</f>
        <v>0.80948447058208106</v>
      </c>
    </row>
    <row r="18641" spans="1:14" hidden="1" x14ac:dyDescent="0.2">
      <c r="A18641" s="46" t="s">
        <v>13249</v>
      </c>
      <c r="B18641" s="33" t="s">
        <v>996</v>
      </c>
      <c r="C18641" s="1" t="s">
        <v>12910</v>
      </c>
      <c r="D18641" s="1" t="s">
        <v>6648</v>
      </c>
      <c r="E18641" s="1" t="s">
        <v>6647</v>
      </c>
      <c r="F18641" s="62">
        <v>5601.922802147139</v>
      </c>
      <c r="G18641" s="62">
        <v>45.404189104130197</v>
      </c>
      <c r="H18641" s="62">
        <v>43.341278497872274</v>
      </c>
      <c r="I18641" s="62">
        <v>2015.598</v>
      </c>
      <c r="J18641" s="62">
        <v>2066.4506067221073</v>
      </c>
      <c r="K18641" s="62">
        <v>2015.598</v>
      </c>
      <c r="L18641" s="62">
        <v>87358.594257754361</v>
      </c>
      <c r="M18641" s="63">
        <v>4532.3464835085988</v>
      </c>
      <c r="N18641" s="64">
        <f>GP_need_index[[#This Row],[Normalised weighted population]]/GP_need_index[[#This Row],[Registered population]]</f>
        <v>0.80906978614046832</v>
      </c>
    </row>
    <row r="18642" spans="1:14" hidden="1" x14ac:dyDescent="0.2">
      <c r="A18642" s="46" t="s">
        <v>13250</v>
      </c>
      <c r="B18642" s="33" t="s">
        <v>996</v>
      </c>
      <c r="C18642" s="1" t="s">
        <v>12910</v>
      </c>
      <c r="D18642" s="1" t="s">
        <v>6648</v>
      </c>
      <c r="E18642" s="1" t="s">
        <v>6647</v>
      </c>
      <c r="F18642" s="62">
        <v>5624.7133426877253</v>
      </c>
      <c r="G18642" s="62">
        <v>45.404189104130197</v>
      </c>
      <c r="H18642" s="62">
        <v>43.341278497872274</v>
      </c>
      <c r="I18642" s="62">
        <v>2015.598</v>
      </c>
      <c r="J18642" s="62">
        <v>2066.4506067221073</v>
      </c>
      <c r="K18642" s="62">
        <v>2015.598</v>
      </c>
      <c r="L18642" s="62">
        <v>87358.594257754361</v>
      </c>
      <c r="M18642" s="63">
        <v>4550.7298416660133</v>
      </c>
      <c r="N18642" s="64">
        <f>GP_need_index[[#This Row],[Normalised weighted population]]/GP_need_index[[#This Row],[Registered population]]</f>
        <v>0.80905986926108531</v>
      </c>
    </row>
    <row r="18643" spans="1:14" x14ac:dyDescent="0.2">
      <c r="A18643" s="46" t="s">
        <v>13248</v>
      </c>
      <c r="B18643" s="33" t="s">
        <v>1014</v>
      </c>
      <c r="C18643" s="1" t="s">
        <v>12911</v>
      </c>
      <c r="D18643" s="1" t="s">
        <v>6648</v>
      </c>
      <c r="E18643" s="1" t="s">
        <v>6647</v>
      </c>
      <c r="F18643" s="62">
        <v>3180.0000000000009</v>
      </c>
      <c r="G18643" s="62">
        <v>30.248347223249915</v>
      </c>
      <c r="H18643" s="62">
        <v>29.752807599051643</v>
      </c>
      <c r="I18643" s="62">
        <v>1926.9459999999999</v>
      </c>
      <c r="J18643" s="62">
        <v>2066.4506067221073</v>
      </c>
      <c r="K18643" s="62">
        <v>1926.9459999999999</v>
      </c>
      <c r="L18643" s="62">
        <v>57332.053591762167</v>
      </c>
      <c r="M18643" s="63">
        <v>2961.817110249598</v>
      </c>
      <c r="N18643" s="68">
        <f>GP_need_index[[#This Row],[Normalised weighted population]]/GP_need_index[[#This Row],[Registered population]]</f>
        <v>0.93138902838037652</v>
      </c>
    </row>
    <row r="18644" spans="1:14" hidden="1" x14ac:dyDescent="0.2">
      <c r="A18644" s="46" t="s">
        <v>13249</v>
      </c>
      <c r="B18644" s="33" t="s">
        <v>1014</v>
      </c>
      <c r="C18644" s="1" t="s">
        <v>12911</v>
      </c>
      <c r="D18644" s="1" t="s">
        <v>6648</v>
      </c>
      <c r="E18644" s="1" t="s">
        <v>6647</v>
      </c>
      <c r="F18644" s="62">
        <v>3187.9074129807741</v>
      </c>
      <c r="G18644" s="62">
        <v>30.248347223249915</v>
      </c>
      <c r="H18644" s="62">
        <v>29.752807599051643</v>
      </c>
      <c r="I18644" s="62">
        <v>1926.9459999999999</v>
      </c>
      <c r="J18644" s="62">
        <v>2066.4506067221073</v>
      </c>
      <c r="K18644" s="62">
        <v>1926.9459999999999</v>
      </c>
      <c r="L18644" s="62">
        <v>57332.053591762167</v>
      </c>
      <c r="M18644" s="63">
        <v>2974.5067866162967</v>
      </c>
      <c r="N18644" s="64">
        <f>GP_need_index[[#This Row],[Normalised weighted population]]/GP_need_index[[#This Row],[Registered population]]</f>
        <v>0.93305933996215329</v>
      </c>
    </row>
    <row r="18645" spans="1:14" hidden="1" x14ac:dyDescent="0.2">
      <c r="A18645" s="46" t="s">
        <v>13250</v>
      </c>
      <c r="B18645" s="33" t="s">
        <v>1014</v>
      </c>
      <c r="C18645" s="1" t="s">
        <v>12911</v>
      </c>
      <c r="D18645" s="1" t="s">
        <v>6648</v>
      </c>
      <c r="E18645" s="1" t="s">
        <v>6647</v>
      </c>
      <c r="F18645" s="62">
        <v>3194.9092183679168</v>
      </c>
      <c r="G18645" s="62">
        <v>30.248347223249915</v>
      </c>
      <c r="H18645" s="62">
        <v>29.752807599051643</v>
      </c>
      <c r="I18645" s="62">
        <v>1926.9459999999999</v>
      </c>
      <c r="J18645" s="62">
        <v>2066.4506067221073</v>
      </c>
      <c r="K18645" s="62">
        <v>1926.9459999999999</v>
      </c>
      <c r="L18645" s="62">
        <v>57332.053591762167</v>
      </c>
      <c r="M18645" s="63">
        <v>2986.5714916866154</v>
      </c>
      <c r="N18645" s="64">
        <f>GP_need_index[[#This Row],[Normalised weighted population]]/GP_need_index[[#This Row],[Registered population]]</f>
        <v>0.93479072097462346</v>
      </c>
    </row>
    <row r="18646" spans="1:14" x14ac:dyDescent="0.2">
      <c r="A18646" s="46" t="s">
        <v>13248</v>
      </c>
      <c r="B18646" s="33" t="s">
        <v>985</v>
      </c>
      <c r="C18646" s="1" t="s">
        <v>12912</v>
      </c>
      <c r="D18646" s="1" t="s">
        <v>6648</v>
      </c>
      <c r="E18646" s="1" t="s">
        <v>6647</v>
      </c>
      <c r="F18646" s="62">
        <v>8206.3333333333339</v>
      </c>
      <c r="G18646" s="62">
        <v>74.051341597594927</v>
      </c>
      <c r="H18646" s="62">
        <v>75.087060785887104</v>
      </c>
      <c r="I18646" s="62">
        <v>2163.6190000000001</v>
      </c>
      <c r="J18646" s="62">
        <v>2066.4506067221073</v>
      </c>
      <c r="K18646" s="62">
        <v>2163.6190000000001</v>
      </c>
      <c r="L18646" s="62">
        <v>162459.79137050029</v>
      </c>
      <c r="M18646" s="63">
        <v>8392.7952979843412</v>
      </c>
      <c r="N18646" s="68">
        <f>GP_need_index[[#This Row],[Normalised weighted population]]/GP_need_index[[#This Row],[Registered population]]</f>
        <v>1.0227217146899965</v>
      </c>
    </row>
    <row r="18647" spans="1:14" hidden="1" x14ac:dyDescent="0.2">
      <c r="A18647" s="46" t="s">
        <v>13249</v>
      </c>
      <c r="B18647" s="33" t="s">
        <v>985</v>
      </c>
      <c r="C18647" s="1" t="s">
        <v>12912</v>
      </c>
      <c r="D18647" s="1" t="s">
        <v>6648</v>
      </c>
      <c r="E18647" s="1" t="s">
        <v>6647</v>
      </c>
      <c r="F18647" s="62">
        <v>8233.2530509549524</v>
      </c>
      <c r="G18647" s="62">
        <v>74.051341597594927</v>
      </c>
      <c r="H18647" s="62">
        <v>75.087060785887104</v>
      </c>
      <c r="I18647" s="62">
        <v>2163.6190000000001</v>
      </c>
      <c r="J18647" s="62">
        <v>2066.4506067221073</v>
      </c>
      <c r="K18647" s="62">
        <v>2163.6190000000001</v>
      </c>
      <c r="L18647" s="62">
        <v>162459.79137050029</v>
      </c>
      <c r="M18647" s="63">
        <v>8428.7535804099552</v>
      </c>
      <c r="N18647" s="64">
        <f>GP_need_index[[#This Row],[Normalised weighted population]]/GP_need_index[[#This Row],[Registered population]]</f>
        <v>1.0237452351148526</v>
      </c>
    </row>
    <row r="18648" spans="1:14" hidden="1" x14ac:dyDescent="0.2">
      <c r="A18648" s="46" t="s">
        <v>13250</v>
      </c>
      <c r="B18648" s="33" t="s">
        <v>985</v>
      </c>
      <c r="C18648" s="1" t="s">
        <v>12912</v>
      </c>
      <c r="D18648" s="1" t="s">
        <v>6648</v>
      </c>
      <c r="E18648" s="1" t="s">
        <v>6647</v>
      </c>
      <c r="F18648" s="62">
        <v>8257.5702859759458</v>
      </c>
      <c r="G18648" s="62">
        <v>74.051341597594927</v>
      </c>
      <c r="H18648" s="62">
        <v>75.087060785887104</v>
      </c>
      <c r="I18648" s="62">
        <v>2163.6190000000001</v>
      </c>
      <c r="J18648" s="62">
        <v>2066.4506067221073</v>
      </c>
      <c r="K18648" s="62">
        <v>2163.6190000000001</v>
      </c>
      <c r="L18648" s="62">
        <v>162459.79137050029</v>
      </c>
      <c r="M18648" s="63">
        <v>8462.9409040078008</v>
      </c>
      <c r="N18648" s="64">
        <f>GP_need_index[[#This Row],[Normalised weighted population]]/GP_need_index[[#This Row],[Registered population]]</f>
        <v>1.0248705867367114</v>
      </c>
    </row>
    <row r="18649" spans="1:14" x14ac:dyDescent="0.2">
      <c r="A18649" s="46" t="s">
        <v>13248</v>
      </c>
      <c r="B18649" s="33" t="s">
        <v>1013</v>
      </c>
      <c r="C18649" s="1" t="s">
        <v>12913</v>
      </c>
      <c r="D18649" s="1" t="s">
        <v>6648</v>
      </c>
      <c r="E18649" s="1" t="s">
        <v>6647</v>
      </c>
      <c r="F18649" s="62">
        <v>9683.25</v>
      </c>
      <c r="G18649" s="62">
        <v>94.35840993915285</v>
      </c>
      <c r="H18649" s="62">
        <v>89.944598261886313</v>
      </c>
      <c r="I18649" s="62">
        <v>2243.107</v>
      </c>
      <c r="J18649" s="62">
        <v>2066.4506067221073</v>
      </c>
      <c r="K18649" s="62">
        <v>2243.107</v>
      </c>
      <c r="L18649" s="62">
        <v>201755.35797342501</v>
      </c>
      <c r="M18649" s="63">
        <v>10422.833892977531</v>
      </c>
      <c r="N18649" s="68">
        <f>GP_need_index[[#This Row],[Normalised weighted population]]/GP_need_index[[#This Row],[Registered population]]</f>
        <v>1.0763776514060395</v>
      </c>
    </row>
    <row r="18650" spans="1:14" hidden="1" x14ac:dyDescent="0.2">
      <c r="A18650" s="46" t="s">
        <v>13249</v>
      </c>
      <c r="B18650" s="33" t="s">
        <v>1013</v>
      </c>
      <c r="C18650" s="1" t="s">
        <v>12913</v>
      </c>
      <c r="D18650" s="1" t="s">
        <v>6648</v>
      </c>
      <c r="E18650" s="1" t="s">
        <v>6647</v>
      </c>
      <c r="F18650" s="62">
        <v>9722.2485828500267</v>
      </c>
      <c r="G18650" s="62">
        <v>94.35840993915285</v>
      </c>
      <c r="H18650" s="62">
        <v>89.944598261886313</v>
      </c>
      <c r="I18650" s="62">
        <v>2243.107</v>
      </c>
      <c r="J18650" s="62">
        <v>2066.4506067221073</v>
      </c>
      <c r="K18650" s="62">
        <v>2243.107</v>
      </c>
      <c r="L18650" s="62">
        <v>201755.35797342501</v>
      </c>
      <c r="M18650" s="63">
        <v>10467.489718777186</v>
      </c>
      <c r="N18650" s="64">
        <f>GP_need_index[[#This Row],[Normalised weighted population]]/GP_need_index[[#This Row],[Registered population]]</f>
        <v>1.0766531661453049</v>
      </c>
    </row>
    <row r="18651" spans="1:14" hidden="1" x14ac:dyDescent="0.2">
      <c r="A18651" s="46" t="s">
        <v>13250</v>
      </c>
      <c r="B18651" s="33" t="s">
        <v>1013</v>
      </c>
      <c r="C18651" s="1" t="s">
        <v>12913</v>
      </c>
      <c r="D18651" s="1" t="s">
        <v>6648</v>
      </c>
      <c r="E18651" s="1" t="s">
        <v>6647</v>
      </c>
      <c r="F18651" s="62">
        <v>9758.0191284564353</v>
      </c>
      <c r="G18651" s="62">
        <v>94.35840993915285</v>
      </c>
      <c r="H18651" s="62">
        <v>89.944598261886313</v>
      </c>
      <c r="I18651" s="62">
        <v>2243.107</v>
      </c>
      <c r="J18651" s="62">
        <v>2066.4506067221073</v>
      </c>
      <c r="K18651" s="62">
        <v>2243.107</v>
      </c>
      <c r="L18651" s="62">
        <v>201755.35797342501</v>
      </c>
      <c r="M18651" s="63">
        <v>10509.946228492297</v>
      </c>
      <c r="N18651" s="64">
        <f>GP_need_index[[#This Row],[Normalised weighted population]]/GP_need_index[[#This Row],[Registered population]]</f>
        <v>1.0770573504865435</v>
      </c>
    </row>
    <row r="18652" spans="1:14" x14ac:dyDescent="0.2">
      <c r="A18652" s="46" t="s">
        <v>13248</v>
      </c>
      <c r="B18652" s="33" t="s">
        <v>1025</v>
      </c>
      <c r="C18652" s="1" t="s">
        <v>12914</v>
      </c>
      <c r="D18652" s="1" t="s">
        <v>6648</v>
      </c>
      <c r="E18652" s="1" t="s">
        <v>6647</v>
      </c>
      <c r="F18652" s="62">
        <v>2301.833333333333</v>
      </c>
      <c r="G18652" s="62">
        <v>23.380641707148712</v>
      </c>
      <c r="H18652" s="62">
        <v>24.002568821328559</v>
      </c>
      <c r="I18652" s="62">
        <v>2011.682</v>
      </c>
      <c r="J18652" s="62">
        <v>2066.4506067221073</v>
      </c>
      <c r="K18652" s="62">
        <v>2011.682</v>
      </c>
      <c r="L18652" s="62">
        <v>48285.535651627877</v>
      </c>
      <c r="M18652" s="63">
        <v>2494.4671734400845</v>
      </c>
      <c r="N18652" s="68">
        <f>GP_need_index[[#This Row],[Normalised weighted population]]/GP_need_index[[#This Row],[Registered population]]</f>
        <v>1.0836871363869749</v>
      </c>
    </row>
    <row r="18653" spans="1:14" hidden="1" x14ac:dyDescent="0.2">
      <c r="A18653" s="46" t="s">
        <v>13249</v>
      </c>
      <c r="B18653" s="33" t="s">
        <v>1025</v>
      </c>
      <c r="C18653" s="1" t="s">
        <v>12914</v>
      </c>
      <c r="D18653" s="1" t="s">
        <v>6648</v>
      </c>
      <c r="E18653" s="1" t="s">
        <v>6647</v>
      </c>
      <c r="F18653" s="62">
        <v>2310.0749239723941</v>
      </c>
      <c r="G18653" s="62">
        <v>23.380641707148712</v>
      </c>
      <c r="H18653" s="62">
        <v>24.002568821328559</v>
      </c>
      <c r="I18653" s="62">
        <v>2011.682</v>
      </c>
      <c r="J18653" s="62">
        <v>2066.4506067221073</v>
      </c>
      <c r="K18653" s="62">
        <v>2011.682</v>
      </c>
      <c r="L18653" s="62">
        <v>48285.535651627877</v>
      </c>
      <c r="M18653" s="63">
        <v>2505.1545251434586</v>
      </c>
      <c r="N18653" s="64">
        <f>GP_need_index[[#This Row],[Normalised weighted population]]/GP_need_index[[#This Row],[Registered population]]</f>
        <v>1.0844473047807499</v>
      </c>
    </row>
    <row r="18654" spans="1:14" hidden="1" x14ac:dyDescent="0.2">
      <c r="A18654" s="46" t="s">
        <v>13250</v>
      </c>
      <c r="B18654" s="33" t="s">
        <v>1025</v>
      </c>
      <c r="C18654" s="1" t="s">
        <v>12914</v>
      </c>
      <c r="D18654" s="1" t="s">
        <v>6648</v>
      </c>
      <c r="E18654" s="1" t="s">
        <v>6647</v>
      </c>
      <c r="F18654" s="62">
        <v>2316.7799283421873</v>
      </c>
      <c r="G18654" s="62">
        <v>23.380641707148712</v>
      </c>
      <c r="H18654" s="62">
        <v>24.002568821328559</v>
      </c>
      <c r="I18654" s="62">
        <v>2011.682</v>
      </c>
      <c r="J18654" s="62">
        <v>2066.4506067221073</v>
      </c>
      <c r="K18654" s="62">
        <v>2011.682</v>
      </c>
      <c r="L18654" s="62">
        <v>48285.535651627877</v>
      </c>
      <c r="M18654" s="63">
        <v>2515.3155207873151</v>
      </c>
      <c r="N18654" s="64">
        <f>GP_need_index[[#This Row],[Normalised weighted population]]/GP_need_index[[#This Row],[Registered population]]</f>
        <v>1.085694627278299</v>
      </c>
    </row>
    <row r="18655" spans="1:14" x14ac:dyDescent="0.2">
      <c r="A18655" s="46" t="s">
        <v>13248</v>
      </c>
      <c r="B18655" s="33" t="s">
        <v>1024</v>
      </c>
      <c r="C18655" s="1" t="s">
        <v>12915</v>
      </c>
      <c r="D18655" s="1" t="s">
        <v>6648</v>
      </c>
      <c r="E18655" s="1" t="s">
        <v>6652</v>
      </c>
      <c r="F18655" s="62">
        <v>6565.3333333333339</v>
      </c>
      <c r="G18655" s="62">
        <v>73.882817987814406</v>
      </c>
      <c r="H18655" s="62">
        <v>72.424783517041959</v>
      </c>
      <c r="I18655" s="62">
        <v>2050.5610000000001</v>
      </c>
      <c r="J18655" s="62">
        <v>2065.8633890710389</v>
      </c>
      <c r="K18655" s="62">
        <v>2050.5610000000001</v>
      </c>
      <c r="L18655" s="62">
        <v>148511.43651348908</v>
      </c>
      <c r="M18655" s="63">
        <v>7672.2127706341453</v>
      </c>
      <c r="N18655" s="68">
        <f>GP_need_index[[#This Row],[Normalised weighted population]]/GP_need_index[[#This Row],[Registered population]]</f>
        <v>1.1685945527976458</v>
      </c>
    </row>
    <row r="18656" spans="1:14" hidden="1" x14ac:dyDescent="0.2">
      <c r="A18656" s="46" t="s">
        <v>13249</v>
      </c>
      <c r="B18656" s="33" t="s">
        <v>1024</v>
      </c>
      <c r="C18656" s="1" t="s">
        <v>12915</v>
      </c>
      <c r="D18656" s="1" t="s">
        <v>6648</v>
      </c>
      <c r="E18656" s="1" t="s">
        <v>6652</v>
      </c>
      <c r="F18656" s="62">
        <v>6628.273656139273</v>
      </c>
      <c r="G18656" s="62">
        <v>73.882817987814406</v>
      </c>
      <c r="H18656" s="62">
        <v>72.424783517041959</v>
      </c>
      <c r="I18656" s="62">
        <v>2050.5610000000001</v>
      </c>
      <c r="J18656" s="62">
        <v>2065.8633890710389</v>
      </c>
      <c r="K18656" s="62">
        <v>2050.5610000000001</v>
      </c>
      <c r="L18656" s="62">
        <v>148511.43651348908</v>
      </c>
      <c r="M18656" s="63">
        <v>7705.0837729451541</v>
      </c>
      <c r="N18656" s="64">
        <f>GP_need_index[[#This Row],[Normalised weighted population]]/GP_need_index[[#This Row],[Registered population]]</f>
        <v>1.162457100094006</v>
      </c>
    </row>
    <row r="18657" spans="1:14" hidden="1" x14ac:dyDescent="0.2">
      <c r="A18657" s="46" t="s">
        <v>13250</v>
      </c>
      <c r="B18657" s="33" t="s">
        <v>1024</v>
      </c>
      <c r="C18657" s="1" t="s">
        <v>12915</v>
      </c>
      <c r="D18657" s="1" t="s">
        <v>6648</v>
      </c>
      <c r="E18657" s="1" t="s">
        <v>6652</v>
      </c>
      <c r="F18657" s="62">
        <v>6687.1306404606603</v>
      </c>
      <c r="G18657" s="62">
        <v>73.882817987814406</v>
      </c>
      <c r="H18657" s="62">
        <v>72.424783517041959</v>
      </c>
      <c r="I18657" s="62">
        <v>2050.5610000000001</v>
      </c>
      <c r="J18657" s="62">
        <v>2065.8633890710389</v>
      </c>
      <c r="K18657" s="62">
        <v>2050.5610000000001</v>
      </c>
      <c r="L18657" s="62">
        <v>148511.43651348908</v>
      </c>
      <c r="M18657" s="63">
        <v>7736.3358661260972</v>
      </c>
      <c r="N18657" s="64">
        <f>GP_need_index[[#This Row],[Normalised weighted population]]/GP_need_index[[#This Row],[Registered population]]</f>
        <v>1.1568991667842099</v>
      </c>
    </row>
    <row r="18658" spans="1:14" x14ac:dyDescent="0.2">
      <c r="A18658" s="46" t="s">
        <v>13248</v>
      </c>
      <c r="B18658" s="33" t="s">
        <v>1012</v>
      </c>
      <c r="C18658" s="1" t="s">
        <v>12916</v>
      </c>
      <c r="D18658" s="1" t="s">
        <v>6648</v>
      </c>
      <c r="E18658" s="1" t="s">
        <v>6647</v>
      </c>
      <c r="F18658" s="62">
        <v>7880.5</v>
      </c>
      <c r="G18658" s="62">
        <v>73.100071452575165</v>
      </c>
      <c r="H18658" s="62">
        <v>73.89096205284109</v>
      </c>
      <c r="I18658" s="62">
        <v>2167.0590000000002</v>
      </c>
      <c r="J18658" s="62">
        <v>2066.4506067221073</v>
      </c>
      <c r="K18658" s="62">
        <v>2167.0590000000002</v>
      </c>
      <c r="L18658" s="62">
        <v>160126.07433526777</v>
      </c>
      <c r="M18658" s="63">
        <v>8272.2337165930585</v>
      </c>
      <c r="N18658" s="68">
        <f>GP_need_index[[#This Row],[Normalised weighted population]]/GP_need_index[[#This Row],[Registered population]]</f>
        <v>1.0497092464428728</v>
      </c>
    </row>
    <row r="18659" spans="1:14" hidden="1" x14ac:dyDescent="0.2">
      <c r="A18659" s="46" t="s">
        <v>13249</v>
      </c>
      <c r="B18659" s="33" t="s">
        <v>1012</v>
      </c>
      <c r="C18659" s="1" t="s">
        <v>12916</v>
      </c>
      <c r="D18659" s="1" t="s">
        <v>6648</v>
      </c>
      <c r="E18659" s="1" t="s">
        <v>6647</v>
      </c>
      <c r="F18659" s="62">
        <v>7910.7263710060279</v>
      </c>
      <c r="G18659" s="62">
        <v>73.100071452575165</v>
      </c>
      <c r="H18659" s="62">
        <v>73.89096205284109</v>
      </c>
      <c r="I18659" s="62">
        <v>2167.0590000000002</v>
      </c>
      <c r="J18659" s="62">
        <v>2066.4506067221073</v>
      </c>
      <c r="K18659" s="62">
        <v>2167.0590000000002</v>
      </c>
      <c r="L18659" s="62">
        <v>160126.07433526777</v>
      </c>
      <c r="M18659" s="63">
        <v>8307.675462246425</v>
      </c>
      <c r="N18659" s="64">
        <f>GP_need_index[[#This Row],[Normalised weighted population]]/GP_need_index[[#This Row],[Registered population]]</f>
        <v>1.0501785895028899</v>
      </c>
    </row>
    <row r="18660" spans="1:14" hidden="1" x14ac:dyDescent="0.2">
      <c r="A18660" s="46" t="s">
        <v>13250</v>
      </c>
      <c r="B18660" s="33" t="s">
        <v>1012</v>
      </c>
      <c r="C18660" s="1" t="s">
        <v>12916</v>
      </c>
      <c r="D18660" s="1" t="s">
        <v>6648</v>
      </c>
      <c r="E18660" s="1" t="s">
        <v>6647</v>
      </c>
      <c r="F18660" s="62">
        <v>7938.6820854890975</v>
      </c>
      <c r="G18660" s="62">
        <v>73.100071452575165</v>
      </c>
      <c r="H18660" s="62">
        <v>73.89096205284109</v>
      </c>
      <c r="I18660" s="62">
        <v>2167.0590000000002</v>
      </c>
      <c r="J18660" s="62">
        <v>2066.4506067221073</v>
      </c>
      <c r="K18660" s="62">
        <v>2167.0590000000002</v>
      </c>
      <c r="L18660" s="62">
        <v>160126.07433526777</v>
      </c>
      <c r="M18660" s="63">
        <v>8341.3716887008104</v>
      </c>
      <c r="N18660" s="64">
        <f>GP_need_index[[#This Row],[Normalised weighted population]]/GP_need_index[[#This Row],[Registered population]]</f>
        <v>1.0507249942591577</v>
      </c>
    </row>
    <row r="18661" spans="1:14" x14ac:dyDescent="0.2">
      <c r="A18661" s="46" t="s">
        <v>13248</v>
      </c>
      <c r="B18661" s="33" t="s">
        <v>983</v>
      </c>
      <c r="C18661" s="1" t="s">
        <v>9024</v>
      </c>
      <c r="D18661" s="1" t="s">
        <v>6648</v>
      </c>
      <c r="E18661" s="1" t="s">
        <v>6647</v>
      </c>
      <c r="F18661" s="62">
        <v>4876</v>
      </c>
      <c r="G18661" s="62">
        <v>48.744053429143172</v>
      </c>
      <c r="H18661" s="62">
        <v>46.939190574183691</v>
      </c>
      <c r="I18661" s="62">
        <v>2049.23</v>
      </c>
      <c r="J18661" s="62">
        <v>2066.4506067221073</v>
      </c>
      <c r="K18661" s="62">
        <v>2049.23</v>
      </c>
      <c r="L18661" s="62">
        <v>96189.197500334441</v>
      </c>
      <c r="M18661" s="63">
        <v>4969.2064583328292</v>
      </c>
      <c r="N18661" s="68">
        <f>GP_need_index[[#This Row],[Normalised weighted population]]/GP_need_index[[#This Row],[Registered population]]</f>
        <v>1.0191153524062406</v>
      </c>
    </row>
    <row r="18662" spans="1:14" hidden="1" x14ac:dyDescent="0.2">
      <c r="A18662" s="46" t="s">
        <v>13249</v>
      </c>
      <c r="B18662" s="33" t="s">
        <v>983</v>
      </c>
      <c r="C18662" s="1" t="s">
        <v>9024</v>
      </c>
      <c r="D18662" s="1" t="s">
        <v>6648</v>
      </c>
      <c r="E18662" s="1" t="s">
        <v>6647</v>
      </c>
      <c r="F18662" s="62">
        <v>4891.4291634450783</v>
      </c>
      <c r="G18662" s="62">
        <v>48.744053429143172</v>
      </c>
      <c r="H18662" s="62">
        <v>46.939190574183691</v>
      </c>
      <c r="I18662" s="62">
        <v>2049.23</v>
      </c>
      <c r="J18662" s="62">
        <v>2066.4506067221073</v>
      </c>
      <c r="K18662" s="62">
        <v>2049.23</v>
      </c>
      <c r="L18662" s="62">
        <v>96189.197500334441</v>
      </c>
      <c r="M18662" s="63">
        <v>4990.4966391266862</v>
      </c>
      <c r="N18662" s="64">
        <f>GP_need_index[[#This Row],[Normalised weighted population]]/GP_need_index[[#This Row],[Registered population]]</f>
        <v>1.0202532782079243</v>
      </c>
    </row>
    <row r="18663" spans="1:14" hidden="1" x14ac:dyDescent="0.2">
      <c r="A18663" s="46" t="s">
        <v>13250</v>
      </c>
      <c r="B18663" s="33" t="s">
        <v>983</v>
      </c>
      <c r="C18663" s="1" t="s">
        <v>9024</v>
      </c>
      <c r="D18663" s="1" t="s">
        <v>6648</v>
      </c>
      <c r="E18663" s="1" t="s">
        <v>6647</v>
      </c>
      <c r="F18663" s="62">
        <v>4905.2111036702099</v>
      </c>
      <c r="G18663" s="62">
        <v>48.744053429143172</v>
      </c>
      <c r="H18663" s="62">
        <v>46.939190574183691</v>
      </c>
      <c r="I18663" s="62">
        <v>2049.23</v>
      </c>
      <c r="J18663" s="62">
        <v>2066.4506067221073</v>
      </c>
      <c r="K18663" s="62">
        <v>2049.23</v>
      </c>
      <c r="L18663" s="62">
        <v>96189.197500334441</v>
      </c>
      <c r="M18663" s="63">
        <v>5010.7382705717337</v>
      </c>
      <c r="N18663" s="64">
        <f>GP_need_index[[#This Row],[Normalised weighted population]]/GP_need_index[[#This Row],[Registered population]]</f>
        <v>1.0215132773434696</v>
      </c>
    </row>
    <row r="18664" spans="1:14" x14ac:dyDescent="0.2">
      <c r="A18664" s="46" t="s">
        <v>13248</v>
      </c>
      <c r="B18664" s="33" t="s">
        <v>975</v>
      </c>
      <c r="C18664" s="1" t="s">
        <v>12917</v>
      </c>
      <c r="D18664" s="1" t="s">
        <v>6648</v>
      </c>
      <c r="E18664" s="1" t="s">
        <v>6647</v>
      </c>
      <c r="F18664" s="62">
        <v>3318</v>
      </c>
      <c r="G18664" s="62">
        <v>38.104580915813742</v>
      </c>
      <c r="H18664" s="62">
        <v>37.082656897928551</v>
      </c>
      <c r="I18664" s="62">
        <v>1992.1679999999999</v>
      </c>
      <c r="J18664" s="62">
        <v>2066.4506067221073</v>
      </c>
      <c r="K18664" s="62">
        <v>1992.1679999999999</v>
      </c>
      <c r="L18664" s="62">
        <v>73874.882427032528</v>
      </c>
      <c r="M18664" s="63">
        <v>3816.4321192482357</v>
      </c>
      <c r="N18664" s="68">
        <f>GP_need_index[[#This Row],[Normalised weighted population]]/GP_need_index[[#This Row],[Registered population]]</f>
        <v>1.1502206507680035</v>
      </c>
    </row>
    <row r="18665" spans="1:14" hidden="1" x14ac:dyDescent="0.2">
      <c r="A18665" s="46" t="s">
        <v>13249</v>
      </c>
      <c r="B18665" s="33" t="s">
        <v>975</v>
      </c>
      <c r="C18665" s="1" t="s">
        <v>12917</v>
      </c>
      <c r="D18665" s="1" t="s">
        <v>6648</v>
      </c>
      <c r="E18665" s="1" t="s">
        <v>6647</v>
      </c>
      <c r="F18665" s="62">
        <v>3328.3788308545036</v>
      </c>
      <c r="G18665" s="62">
        <v>38.104580915813742</v>
      </c>
      <c r="H18665" s="62">
        <v>37.082656897928551</v>
      </c>
      <c r="I18665" s="62">
        <v>1992.1679999999999</v>
      </c>
      <c r="J18665" s="62">
        <v>2066.4506067221073</v>
      </c>
      <c r="K18665" s="62">
        <v>1992.1679999999999</v>
      </c>
      <c r="L18665" s="62">
        <v>73874.882427032528</v>
      </c>
      <c r="M18665" s="63">
        <v>3832.7833275322114</v>
      </c>
      <c r="N18665" s="64">
        <f>GP_need_index[[#This Row],[Normalised weighted population]]/GP_need_index[[#This Row],[Registered population]]</f>
        <v>1.1515466004055226</v>
      </c>
    </row>
    <row r="18666" spans="1:14" hidden="1" x14ac:dyDescent="0.2">
      <c r="A18666" s="46" t="s">
        <v>13250</v>
      </c>
      <c r="B18666" s="33" t="s">
        <v>975</v>
      </c>
      <c r="C18666" s="1" t="s">
        <v>12917</v>
      </c>
      <c r="D18666" s="1" t="s">
        <v>6648</v>
      </c>
      <c r="E18666" s="1" t="s">
        <v>6647</v>
      </c>
      <c r="F18666" s="62">
        <v>3337.008691369193</v>
      </c>
      <c r="G18666" s="62">
        <v>38.104580915813742</v>
      </c>
      <c r="H18666" s="62">
        <v>37.082656897928551</v>
      </c>
      <c r="I18666" s="62">
        <v>1992.1679999999999</v>
      </c>
      <c r="J18666" s="62">
        <v>2066.4506067221073</v>
      </c>
      <c r="K18666" s="62">
        <v>1992.1679999999999</v>
      </c>
      <c r="L18666" s="62">
        <v>73874.882427032528</v>
      </c>
      <c r="M18666" s="63">
        <v>3848.3292327065319</v>
      </c>
      <c r="N18666" s="64">
        <f>GP_need_index[[#This Row],[Normalised weighted population]]/GP_need_index[[#This Row],[Registered population]]</f>
        <v>1.1532272129406835</v>
      </c>
    </row>
    <row r="18667" spans="1:14" x14ac:dyDescent="0.2">
      <c r="A18667" s="46" t="s">
        <v>13248</v>
      </c>
      <c r="B18667" s="33" t="s">
        <v>977</v>
      </c>
      <c r="C18667" s="1" t="s">
        <v>12918</v>
      </c>
      <c r="D18667" s="1" t="s">
        <v>6648</v>
      </c>
      <c r="E18667" s="1" t="s">
        <v>6647</v>
      </c>
      <c r="F18667" s="62">
        <v>4266.5</v>
      </c>
      <c r="G18667" s="62">
        <v>53.045403154848728</v>
      </c>
      <c r="H18667" s="62">
        <v>54.309460677390554</v>
      </c>
      <c r="I18667" s="62">
        <v>2011.0619999999999</v>
      </c>
      <c r="J18667" s="62">
        <v>2066.4506067221073</v>
      </c>
      <c r="K18667" s="62">
        <v>2011.0619999999999</v>
      </c>
      <c r="L18667" s="62">
        <v>109219.6926087944</v>
      </c>
      <c r="M18667" s="63">
        <v>5642.3716591133889</v>
      </c>
      <c r="N18667" s="68">
        <f>GP_need_index[[#This Row],[Normalised weighted population]]/GP_need_index[[#This Row],[Registered population]]</f>
        <v>1.3224825170780239</v>
      </c>
    </row>
    <row r="18668" spans="1:14" hidden="1" x14ac:dyDescent="0.2">
      <c r="A18668" s="46" t="s">
        <v>13249</v>
      </c>
      <c r="B18668" s="33" t="s">
        <v>977</v>
      </c>
      <c r="C18668" s="1" t="s">
        <v>12918</v>
      </c>
      <c r="D18668" s="1" t="s">
        <v>6648</v>
      </c>
      <c r="E18668" s="1" t="s">
        <v>6647</v>
      </c>
      <c r="F18668" s="62">
        <v>4269.4502047357064</v>
      </c>
      <c r="G18668" s="62">
        <v>53.045403154848728</v>
      </c>
      <c r="H18668" s="62">
        <v>54.309460677390554</v>
      </c>
      <c r="I18668" s="62">
        <v>2011.0619999999999</v>
      </c>
      <c r="J18668" s="62">
        <v>2066.4506067221073</v>
      </c>
      <c r="K18668" s="62">
        <v>2011.0619999999999</v>
      </c>
      <c r="L18668" s="62">
        <v>109219.6926087944</v>
      </c>
      <c r="M18668" s="63">
        <v>5666.5459641530233</v>
      </c>
      <c r="N18668" s="64">
        <f>GP_need_index[[#This Row],[Normalised weighted population]]/GP_need_index[[#This Row],[Registered population]]</f>
        <v>1.3272308359206644</v>
      </c>
    </row>
    <row r="18669" spans="1:14" hidden="1" x14ac:dyDescent="0.2">
      <c r="A18669" s="46" t="s">
        <v>13250</v>
      </c>
      <c r="B18669" s="33" t="s">
        <v>977</v>
      </c>
      <c r="C18669" s="1" t="s">
        <v>12918</v>
      </c>
      <c r="D18669" s="1" t="s">
        <v>6648</v>
      </c>
      <c r="E18669" s="1" t="s">
        <v>6647</v>
      </c>
      <c r="F18669" s="62">
        <v>4269.9291028703137</v>
      </c>
      <c r="G18669" s="62">
        <v>53.045403154848728</v>
      </c>
      <c r="H18669" s="62">
        <v>54.309460677390554</v>
      </c>
      <c r="I18669" s="62">
        <v>2011.0619999999999</v>
      </c>
      <c r="J18669" s="62">
        <v>2066.4506067221073</v>
      </c>
      <c r="K18669" s="62">
        <v>2011.0619999999999</v>
      </c>
      <c r="L18669" s="62">
        <v>109219.6926087944</v>
      </c>
      <c r="M18669" s="63">
        <v>5689.529675648495</v>
      </c>
      <c r="N18669" s="64">
        <f>GP_need_index[[#This Row],[Normalised weighted population]]/GP_need_index[[#This Row],[Registered population]]</f>
        <v>1.3324646706250705</v>
      </c>
    </row>
    <row r="18670" spans="1:14" x14ac:dyDescent="0.2">
      <c r="A18670" s="46" t="s">
        <v>13248</v>
      </c>
      <c r="B18670" s="33" t="s">
        <v>1001</v>
      </c>
      <c r="C18670" s="1" t="s">
        <v>12919</v>
      </c>
      <c r="D18670" s="1" t="s">
        <v>6648</v>
      </c>
      <c r="E18670" s="1" t="s">
        <v>6647</v>
      </c>
      <c r="F18670" s="62">
        <v>3613.25</v>
      </c>
      <c r="G18670" s="62">
        <v>35.905507307209788</v>
      </c>
      <c r="H18670" s="62">
        <v>35.17596560659333</v>
      </c>
      <c r="I18670" s="62">
        <v>2212.9119999999998</v>
      </c>
      <c r="J18670" s="62">
        <v>2066.4506067221073</v>
      </c>
      <c r="K18670" s="62">
        <v>2212.9119999999998</v>
      </c>
      <c r="L18670" s="62">
        <v>77841.316402417651</v>
      </c>
      <c r="M18670" s="63">
        <v>4021.3410886464467</v>
      </c>
      <c r="N18670" s="68">
        <f>GP_need_index[[#This Row],[Normalised weighted population]]/GP_need_index[[#This Row],[Registered population]]</f>
        <v>1.1129429429589557</v>
      </c>
    </row>
    <row r="18671" spans="1:14" hidden="1" x14ac:dyDescent="0.2">
      <c r="A18671" s="46" t="s">
        <v>13249</v>
      </c>
      <c r="B18671" s="33" t="s">
        <v>1001</v>
      </c>
      <c r="C18671" s="1" t="s">
        <v>12919</v>
      </c>
      <c r="D18671" s="1" t="s">
        <v>6648</v>
      </c>
      <c r="E18671" s="1" t="s">
        <v>6647</v>
      </c>
      <c r="F18671" s="62">
        <v>3622.7259529525872</v>
      </c>
      <c r="G18671" s="62">
        <v>35.905507307209788</v>
      </c>
      <c r="H18671" s="62">
        <v>35.17596560659333</v>
      </c>
      <c r="I18671" s="62">
        <v>2212.9119999999998</v>
      </c>
      <c r="J18671" s="62">
        <v>2066.4506067221073</v>
      </c>
      <c r="K18671" s="62">
        <v>2212.9119999999998</v>
      </c>
      <c r="L18671" s="62">
        <v>77841.316402417651</v>
      </c>
      <c r="M18671" s="63">
        <v>4038.570213563863</v>
      </c>
      <c r="N18671" s="64">
        <f>GP_need_index[[#This Row],[Normalised weighted population]]/GP_need_index[[#This Row],[Registered population]]</f>
        <v>1.1147876670804633</v>
      </c>
    </row>
    <row r="18672" spans="1:14" hidden="1" x14ac:dyDescent="0.2">
      <c r="A18672" s="46" t="s">
        <v>13250</v>
      </c>
      <c r="B18672" s="33" t="s">
        <v>1001</v>
      </c>
      <c r="C18672" s="1" t="s">
        <v>12919</v>
      </c>
      <c r="D18672" s="1" t="s">
        <v>6648</v>
      </c>
      <c r="E18672" s="1" t="s">
        <v>6647</v>
      </c>
      <c r="F18672" s="62">
        <v>3631.1122281803305</v>
      </c>
      <c r="G18672" s="62">
        <v>35.905507307209788</v>
      </c>
      <c r="H18672" s="62">
        <v>35.17596560659333</v>
      </c>
      <c r="I18672" s="62">
        <v>2212.9119999999998</v>
      </c>
      <c r="J18672" s="62">
        <v>2066.4506067221073</v>
      </c>
      <c r="K18672" s="62">
        <v>2212.9119999999998</v>
      </c>
      <c r="L18672" s="62">
        <v>77841.316402417651</v>
      </c>
      <c r="M18672" s="63">
        <v>4054.9507976498212</v>
      </c>
      <c r="N18672" s="64">
        <f>GP_need_index[[#This Row],[Normalised weighted population]]/GP_need_index[[#This Row],[Registered population]]</f>
        <v>1.1167241723293939</v>
      </c>
    </row>
    <row r="18673" spans="1:14" x14ac:dyDescent="0.2">
      <c r="A18673" s="46" t="s">
        <v>13248</v>
      </c>
      <c r="B18673" s="33" t="s">
        <v>981</v>
      </c>
      <c r="C18673" s="1" t="s">
        <v>12920</v>
      </c>
      <c r="D18673" s="1" t="s">
        <v>6648</v>
      </c>
      <c r="E18673" s="1" t="s">
        <v>6647</v>
      </c>
      <c r="F18673" s="62">
        <v>5591.416666666667</v>
      </c>
      <c r="G18673" s="62">
        <v>61.977655932496852</v>
      </c>
      <c r="H18673" s="62">
        <v>63.42846182180493</v>
      </c>
      <c r="I18673" s="62">
        <v>2003.4290000000001</v>
      </c>
      <c r="J18673" s="62">
        <v>2066.4506067221073</v>
      </c>
      <c r="K18673" s="62">
        <v>2003.4290000000001</v>
      </c>
      <c r="L18673" s="62">
        <v>127074.41983919684</v>
      </c>
      <c r="M18673" s="63">
        <v>6564.7603282233304</v>
      </c>
      <c r="N18673" s="68">
        <f>GP_need_index[[#This Row],[Normalised weighted population]]/GP_need_index[[#This Row],[Registered population]]</f>
        <v>1.174078184399898</v>
      </c>
    </row>
    <row r="18674" spans="1:14" hidden="1" x14ac:dyDescent="0.2">
      <c r="A18674" s="46" t="s">
        <v>13249</v>
      </c>
      <c r="B18674" s="33" t="s">
        <v>981</v>
      </c>
      <c r="C18674" s="1" t="s">
        <v>12920</v>
      </c>
      <c r="D18674" s="1" t="s">
        <v>6648</v>
      </c>
      <c r="E18674" s="1" t="s">
        <v>6647</v>
      </c>
      <c r="F18674" s="62">
        <v>5610.979408101759</v>
      </c>
      <c r="G18674" s="62">
        <v>61.977655932496852</v>
      </c>
      <c r="H18674" s="62">
        <v>63.42846182180493</v>
      </c>
      <c r="I18674" s="62">
        <v>2003.4290000000001</v>
      </c>
      <c r="J18674" s="62">
        <v>2066.4506067221073</v>
      </c>
      <c r="K18674" s="62">
        <v>2003.4290000000001</v>
      </c>
      <c r="L18674" s="62">
        <v>127074.41983919684</v>
      </c>
      <c r="M18674" s="63">
        <v>6592.8865361859407</v>
      </c>
      <c r="N18674" s="64">
        <f>GP_need_index[[#This Row],[Normalised weighted population]]/GP_need_index[[#This Row],[Registered population]]</f>
        <v>1.1749974570689734</v>
      </c>
    </row>
    <row r="18675" spans="1:14" hidden="1" x14ac:dyDescent="0.2">
      <c r="A18675" s="46" t="s">
        <v>13250</v>
      </c>
      <c r="B18675" s="33" t="s">
        <v>981</v>
      </c>
      <c r="C18675" s="1" t="s">
        <v>12920</v>
      </c>
      <c r="D18675" s="1" t="s">
        <v>6648</v>
      </c>
      <c r="E18675" s="1" t="s">
        <v>6647</v>
      </c>
      <c r="F18675" s="62">
        <v>5629.84135431092</v>
      </c>
      <c r="G18675" s="62">
        <v>61.977655932496852</v>
      </c>
      <c r="H18675" s="62">
        <v>63.42846182180493</v>
      </c>
      <c r="I18675" s="62">
        <v>2003.4290000000001</v>
      </c>
      <c r="J18675" s="62">
        <v>2066.4506067221073</v>
      </c>
      <c r="K18675" s="62">
        <v>2003.4290000000001</v>
      </c>
      <c r="L18675" s="62">
        <v>127074.41983919684</v>
      </c>
      <c r="M18675" s="63">
        <v>6619.627517910727</v>
      </c>
      <c r="N18675" s="64">
        <f>GP_need_index[[#This Row],[Normalised weighted population]]/GP_need_index[[#This Row],[Registered population]]</f>
        <v>1.1758106669989734</v>
      </c>
    </row>
    <row r="18676" spans="1:14" x14ac:dyDescent="0.2">
      <c r="A18676" s="46" t="s">
        <v>13248</v>
      </c>
      <c r="B18676" s="33" t="s">
        <v>1005</v>
      </c>
      <c r="C18676" s="1" t="s">
        <v>12921</v>
      </c>
      <c r="D18676" s="1" t="s">
        <v>6648</v>
      </c>
      <c r="E18676" s="1" t="s">
        <v>6647</v>
      </c>
      <c r="F18676" s="62">
        <v>2617.75</v>
      </c>
      <c r="G18676" s="62">
        <v>22.247141908651884</v>
      </c>
      <c r="H18676" s="62">
        <v>22.15458380329693</v>
      </c>
      <c r="I18676" s="62">
        <v>2199.6880000000001</v>
      </c>
      <c r="J18676" s="62">
        <v>2066.4506067221073</v>
      </c>
      <c r="K18676" s="62">
        <v>2199.6880000000001</v>
      </c>
      <c r="L18676" s="62">
        <v>48733.172137106616</v>
      </c>
      <c r="M18676" s="63">
        <v>2517.5924117457544</v>
      </c>
      <c r="N18676" s="68">
        <f>GP_need_index[[#This Row],[Normalised weighted population]]/GP_need_index[[#This Row],[Registered population]]</f>
        <v>0.96173905519845448</v>
      </c>
    </row>
    <row r="18677" spans="1:14" hidden="1" x14ac:dyDescent="0.2">
      <c r="A18677" s="46" t="s">
        <v>13249</v>
      </c>
      <c r="B18677" s="33" t="s">
        <v>1005</v>
      </c>
      <c r="C18677" s="1" t="s">
        <v>12921</v>
      </c>
      <c r="D18677" s="1" t="s">
        <v>6648</v>
      </c>
      <c r="E18677" s="1" t="s">
        <v>6647</v>
      </c>
      <c r="F18677" s="62">
        <v>2625.6769886908701</v>
      </c>
      <c r="G18677" s="62">
        <v>22.247141908651884</v>
      </c>
      <c r="H18677" s="62">
        <v>22.15458380329693</v>
      </c>
      <c r="I18677" s="62">
        <v>2199.6880000000001</v>
      </c>
      <c r="J18677" s="62">
        <v>2066.4506067221073</v>
      </c>
      <c r="K18677" s="62">
        <v>2199.6880000000001</v>
      </c>
      <c r="L18677" s="62">
        <v>48733.172137106616</v>
      </c>
      <c r="M18677" s="63">
        <v>2528.3788417443366</v>
      </c>
      <c r="N18677" s="64">
        <f>GP_need_index[[#This Row],[Normalised weighted population]]/GP_need_index[[#This Row],[Registered population]]</f>
        <v>0.96294359612183478</v>
      </c>
    </row>
    <row r="18678" spans="1:14" hidden="1" x14ac:dyDescent="0.2">
      <c r="A18678" s="46" t="s">
        <v>13250</v>
      </c>
      <c r="B18678" s="33" t="s">
        <v>1005</v>
      </c>
      <c r="C18678" s="1" t="s">
        <v>12921</v>
      </c>
      <c r="D18678" s="1" t="s">
        <v>6648</v>
      </c>
      <c r="E18678" s="1" t="s">
        <v>6647</v>
      </c>
      <c r="F18678" s="62">
        <v>2632.9238289193663</v>
      </c>
      <c r="G18678" s="62">
        <v>22.247141908651884</v>
      </c>
      <c r="H18678" s="62">
        <v>22.15458380329693</v>
      </c>
      <c r="I18678" s="62">
        <v>2199.6880000000001</v>
      </c>
      <c r="J18678" s="62">
        <v>2066.4506067221073</v>
      </c>
      <c r="K18678" s="62">
        <v>2199.6880000000001</v>
      </c>
      <c r="L18678" s="62">
        <v>48733.172137106616</v>
      </c>
      <c r="M18678" s="63">
        <v>2538.6340360403897</v>
      </c>
      <c r="N18678" s="64">
        <f>GP_need_index[[#This Row],[Normalised weighted population]]/GP_need_index[[#This Row],[Registered population]]</f>
        <v>0.96418818051501476</v>
      </c>
    </row>
    <row r="18679" spans="1:14" x14ac:dyDescent="0.2">
      <c r="A18679" s="46" t="s">
        <v>13248</v>
      </c>
      <c r="B18679" s="33" t="s">
        <v>989</v>
      </c>
      <c r="C18679" s="1" t="s">
        <v>12922</v>
      </c>
      <c r="D18679" s="1" t="s">
        <v>6648</v>
      </c>
      <c r="E18679" s="1" t="s">
        <v>6647</v>
      </c>
      <c r="F18679" s="62">
        <v>2659</v>
      </c>
      <c r="G18679" s="62">
        <v>34.55214160774544</v>
      </c>
      <c r="H18679" s="62">
        <v>36.419748889900731</v>
      </c>
      <c r="I18679" s="62">
        <v>2181.982</v>
      </c>
      <c r="J18679" s="62">
        <v>2066.4506067221073</v>
      </c>
      <c r="K18679" s="62">
        <v>2181.982</v>
      </c>
      <c r="L18679" s="62">
        <v>79467.236522283376</v>
      </c>
      <c r="M18679" s="63">
        <v>4105.3373477933428</v>
      </c>
      <c r="N18679" s="68">
        <f>GP_need_index[[#This Row],[Normalised weighted population]]/GP_need_index[[#This Row],[Registered population]]</f>
        <v>1.5439403338824156</v>
      </c>
    </row>
    <row r="18680" spans="1:14" hidden="1" x14ac:dyDescent="0.2">
      <c r="A18680" s="46" t="s">
        <v>13249</v>
      </c>
      <c r="B18680" s="33" t="s">
        <v>989</v>
      </c>
      <c r="C18680" s="1" t="s">
        <v>12922</v>
      </c>
      <c r="D18680" s="1" t="s">
        <v>6648</v>
      </c>
      <c r="E18680" s="1" t="s">
        <v>6647</v>
      </c>
      <c r="F18680" s="62">
        <v>2666.1237447555932</v>
      </c>
      <c r="G18680" s="62">
        <v>34.55214160774544</v>
      </c>
      <c r="H18680" s="62">
        <v>36.419748889900731</v>
      </c>
      <c r="I18680" s="62">
        <v>2181.982</v>
      </c>
      <c r="J18680" s="62">
        <v>2066.4506067221073</v>
      </c>
      <c r="K18680" s="62">
        <v>2181.982</v>
      </c>
      <c r="L18680" s="62">
        <v>79467.236522283376</v>
      </c>
      <c r="M18680" s="63">
        <v>4122.9263481875059</v>
      </c>
      <c r="N18680" s="64">
        <f>GP_need_index[[#This Row],[Normalised weighted population]]/GP_need_index[[#This Row],[Registered population]]</f>
        <v>1.5464122234751934</v>
      </c>
    </row>
    <row r="18681" spans="1:14" hidden="1" x14ac:dyDescent="0.2">
      <c r="A18681" s="46" t="s">
        <v>13250</v>
      </c>
      <c r="B18681" s="33" t="s">
        <v>989</v>
      </c>
      <c r="C18681" s="1" t="s">
        <v>12922</v>
      </c>
      <c r="D18681" s="1" t="s">
        <v>6648</v>
      </c>
      <c r="E18681" s="1" t="s">
        <v>6647</v>
      </c>
      <c r="F18681" s="62">
        <v>2671.7312283012129</v>
      </c>
      <c r="G18681" s="62">
        <v>34.55214160774544</v>
      </c>
      <c r="H18681" s="62">
        <v>36.419748889900731</v>
      </c>
      <c r="I18681" s="62">
        <v>2181.982</v>
      </c>
      <c r="J18681" s="62">
        <v>2066.4506067221073</v>
      </c>
      <c r="K18681" s="62">
        <v>2181.982</v>
      </c>
      <c r="L18681" s="62">
        <v>79467.236522283376</v>
      </c>
      <c r="M18681" s="63">
        <v>4139.6490837486881</v>
      </c>
      <c r="N18681" s="64">
        <f>GP_need_index[[#This Row],[Normalised weighted population]]/GP_need_index[[#This Row],[Registered population]]</f>
        <v>1.5494257206331463</v>
      </c>
    </row>
    <row r="18682" spans="1:14" x14ac:dyDescent="0.2">
      <c r="A18682" s="46" t="s">
        <v>13248</v>
      </c>
      <c r="B18682" s="33" t="s">
        <v>1000</v>
      </c>
      <c r="C18682" s="1" t="s">
        <v>12923</v>
      </c>
      <c r="D18682" s="1" t="s">
        <v>6648</v>
      </c>
      <c r="E18682" s="1" t="s">
        <v>6647</v>
      </c>
      <c r="F18682" s="62">
        <v>4408.583333333333</v>
      </c>
      <c r="G18682" s="62">
        <v>43.294432223835464</v>
      </c>
      <c r="H18682" s="62">
        <v>42.821624715280024</v>
      </c>
      <c r="I18682" s="62">
        <v>2193.65</v>
      </c>
      <c r="J18682" s="62">
        <v>2066.4506067221073</v>
      </c>
      <c r="K18682" s="62">
        <v>2193.65</v>
      </c>
      <c r="L18682" s="62">
        <v>93935.657056674027</v>
      </c>
      <c r="M18682" s="63">
        <v>4852.7868601059845</v>
      </c>
      <c r="N18682" s="68">
        <f>GP_need_index[[#This Row],[Normalised weighted population]]/GP_need_index[[#This Row],[Registered population]]</f>
        <v>1.1007587910188801</v>
      </c>
    </row>
    <row r="18683" spans="1:14" hidden="1" x14ac:dyDescent="0.2">
      <c r="A18683" s="46" t="s">
        <v>13249</v>
      </c>
      <c r="B18683" s="33" t="s">
        <v>1000</v>
      </c>
      <c r="C18683" s="1" t="s">
        <v>12923</v>
      </c>
      <c r="D18683" s="1" t="s">
        <v>6648</v>
      </c>
      <c r="E18683" s="1" t="s">
        <v>6647</v>
      </c>
      <c r="F18683" s="62">
        <v>4423.8110562292768</v>
      </c>
      <c r="G18683" s="62">
        <v>43.294432223835464</v>
      </c>
      <c r="H18683" s="62">
        <v>42.821624715280024</v>
      </c>
      <c r="I18683" s="62">
        <v>2193.65</v>
      </c>
      <c r="J18683" s="62">
        <v>2066.4506067221073</v>
      </c>
      <c r="K18683" s="62">
        <v>2193.65</v>
      </c>
      <c r="L18683" s="62">
        <v>93935.657056674027</v>
      </c>
      <c r="M18683" s="63">
        <v>4873.5782501341564</v>
      </c>
      <c r="N18683" s="64">
        <f>GP_need_index[[#This Row],[Normalised weighted population]]/GP_need_index[[#This Row],[Registered population]]</f>
        <v>1.1016696211000132</v>
      </c>
    </row>
    <row r="18684" spans="1:14" hidden="1" x14ac:dyDescent="0.2">
      <c r="A18684" s="46" t="s">
        <v>13250</v>
      </c>
      <c r="B18684" s="33" t="s">
        <v>1000</v>
      </c>
      <c r="C18684" s="1" t="s">
        <v>12923</v>
      </c>
      <c r="D18684" s="1" t="s">
        <v>6648</v>
      </c>
      <c r="E18684" s="1" t="s">
        <v>6647</v>
      </c>
      <c r="F18684" s="62">
        <v>4437.9642000386757</v>
      </c>
      <c r="G18684" s="62">
        <v>43.294432223835464</v>
      </c>
      <c r="H18684" s="62">
        <v>42.821624715280024</v>
      </c>
      <c r="I18684" s="62">
        <v>2193.65</v>
      </c>
      <c r="J18684" s="62">
        <v>2066.4506067221073</v>
      </c>
      <c r="K18684" s="62">
        <v>2193.65</v>
      </c>
      <c r="L18684" s="62">
        <v>93935.657056674027</v>
      </c>
      <c r="M18684" s="63">
        <v>4893.3456564448597</v>
      </c>
      <c r="N18684" s="64">
        <f>GP_need_index[[#This Row],[Normalised weighted population]]/GP_need_index[[#This Row],[Registered population]]</f>
        <v>1.1026104393546516</v>
      </c>
    </row>
    <row r="18685" spans="1:14" x14ac:dyDescent="0.2">
      <c r="A18685" s="46" t="s">
        <v>13248</v>
      </c>
      <c r="B18685" s="33" t="s">
        <v>1011</v>
      </c>
      <c r="C18685" s="1" t="s">
        <v>12924</v>
      </c>
      <c r="D18685" s="1" t="s">
        <v>6648</v>
      </c>
      <c r="E18685" s="1" t="s">
        <v>6647</v>
      </c>
      <c r="F18685" s="62">
        <v>2162</v>
      </c>
      <c r="G18685" s="62">
        <v>18.381316198724786</v>
      </c>
      <c r="H18685" s="62">
        <v>16.548467697816186</v>
      </c>
      <c r="I18685" s="62">
        <v>2270.2060000000001</v>
      </c>
      <c r="J18685" s="62">
        <v>2066.4506067221073</v>
      </c>
      <c r="K18685" s="62">
        <v>2270.2060000000001</v>
      </c>
      <c r="L18685" s="62">
        <v>37568.430658388497</v>
      </c>
      <c r="M18685" s="63">
        <v>1940.813450038858</v>
      </c>
      <c r="N18685" s="68">
        <f>GP_need_index[[#This Row],[Normalised weighted population]]/GP_need_index[[#This Row],[Registered population]]</f>
        <v>0.8976935476590463</v>
      </c>
    </row>
    <row r="18686" spans="1:14" hidden="1" x14ac:dyDescent="0.2">
      <c r="A18686" s="46" t="s">
        <v>13249</v>
      </c>
      <c r="B18686" s="33" t="s">
        <v>1011</v>
      </c>
      <c r="C18686" s="1" t="s">
        <v>12924</v>
      </c>
      <c r="D18686" s="1" t="s">
        <v>6648</v>
      </c>
      <c r="E18686" s="1" t="s">
        <v>6647</v>
      </c>
      <c r="F18686" s="62">
        <v>2170.8774237198163</v>
      </c>
      <c r="G18686" s="62">
        <v>18.381316198724786</v>
      </c>
      <c r="H18686" s="62">
        <v>16.548467697816186</v>
      </c>
      <c r="I18686" s="62">
        <v>2270.2060000000001</v>
      </c>
      <c r="J18686" s="62">
        <v>2066.4506067221073</v>
      </c>
      <c r="K18686" s="62">
        <v>2270.2060000000001</v>
      </c>
      <c r="L18686" s="62">
        <v>37568.430658388497</v>
      </c>
      <c r="M18686" s="63">
        <v>1949.1287151792681</v>
      </c>
      <c r="N18686" s="64">
        <f>GP_need_index[[#This Row],[Normalised weighted population]]/GP_need_index[[#This Row],[Registered population]]</f>
        <v>0.89785295746427729</v>
      </c>
    </row>
    <row r="18687" spans="1:14" hidden="1" x14ac:dyDescent="0.2">
      <c r="A18687" s="46" t="s">
        <v>13250</v>
      </c>
      <c r="B18687" s="33" t="s">
        <v>1011</v>
      </c>
      <c r="C18687" s="1" t="s">
        <v>12924</v>
      </c>
      <c r="D18687" s="1" t="s">
        <v>6648</v>
      </c>
      <c r="E18687" s="1" t="s">
        <v>6647</v>
      </c>
      <c r="F18687" s="62">
        <v>2179.4002319426945</v>
      </c>
      <c r="G18687" s="62">
        <v>18.381316198724786</v>
      </c>
      <c r="H18687" s="62">
        <v>16.548467697816186</v>
      </c>
      <c r="I18687" s="62">
        <v>2270.2060000000001</v>
      </c>
      <c r="J18687" s="62">
        <v>2066.4506067221073</v>
      </c>
      <c r="K18687" s="62">
        <v>2270.2060000000001</v>
      </c>
      <c r="L18687" s="62">
        <v>37568.430658388497</v>
      </c>
      <c r="M18687" s="63">
        <v>1957.0344504085624</v>
      </c>
      <c r="N18687" s="64">
        <f>GP_need_index[[#This Row],[Normalised weighted population]]/GP_need_index[[#This Row],[Registered population]]</f>
        <v>0.89796927692536876</v>
      </c>
    </row>
    <row r="18688" spans="1:14" x14ac:dyDescent="0.2">
      <c r="A18688" s="46" t="s">
        <v>13248</v>
      </c>
      <c r="B18688" s="33" t="s">
        <v>997</v>
      </c>
      <c r="C18688" s="1" t="s">
        <v>12925</v>
      </c>
      <c r="D18688" s="1" t="s">
        <v>6648</v>
      </c>
      <c r="E18688" s="1" t="s">
        <v>6647</v>
      </c>
      <c r="F18688" s="62">
        <v>3588.5833333333335</v>
      </c>
      <c r="G18688" s="62">
        <v>43.567527979285124</v>
      </c>
      <c r="H18688" s="62">
        <v>47.290747215031345</v>
      </c>
      <c r="I18688" s="62">
        <v>2112.681</v>
      </c>
      <c r="J18688" s="62">
        <v>2066.4506067221073</v>
      </c>
      <c r="K18688" s="62">
        <v>2112.681</v>
      </c>
      <c r="L18688" s="62">
        <v>99910.263116999646</v>
      </c>
      <c r="M18688" s="63">
        <v>5161.4395133403696</v>
      </c>
      <c r="N18688" s="68">
        <f>GP_need_index[[#This Row],[Normalised weighted population]]/GP_need_index[[#This Row],[Registered population]]</f>
        <v>1.4382944560314987</v>
      </c>
    </row>
    <row r="18689" spans="1:14" hidden="1" x14ac:dyDescent="0.2">
      <c r="A18689" s="46" t="s">
        <v>13249</v>
      </c>
      <c r="B18689" s="33" t="s">
        <v>997</v>
      </c>
      <c r="C18689" s="1" t="s">
        <v>12925</v>
      </c>
      <c r="D18689" s="1" t="s">
        <v>6648</v>
      </c>
      <c r="E18689" s="1" t="s">
        <v>6647</v>
      </c>
      <c r="F18689" s="62">
        <v>3593.7902358948877</v>
      </c>
      <c r="G18689" s="62">
        <v>43.567527979285124</v>
      </c>
      <c r="H18689" s="62">
        <v>47.290747215031345</v>
      </c>
      <c r="I18689" s="62">
        <v>2112.681</v>
      </c>
      <c r="J18689" s="62">
        <v>2066.4506067221073</v>
      </c>
      <c r="K18689" s="62">
        <v>2112.681</v>
      </c>
      <c r="L18689" s="62">
        <v>99910.263116999646</v>
      </c>
      <c r="M18689" s="63">
        <v>5183.5533017927091</v>
      </c>
      <c r="N18689" s="64">
        <f>GP_need_index[[#This Row],[Normalised weighted population]]/GP_need_index[[#This Row],[Registered population]]</f>
        <v>1.442363900379944</v>
      </c>
    </row>
    <row r="18690" spans="1:14" hidden="1" x14ac:dyDescent="0.2">
      <c r="A18690" s="46" t="s">
        <v>13250</v>
      </c>
      <c r="B18690" s="33" t="s">
        <v>997</v>
      </c>
      <c r="C18690" s="1" t="s">
        <v>12925</v>
      </c>
      <c r="D18690" s="1" t="s">
        <v>6648</v>
      </c>
      <c r="E18690" s="1" t="s">
        <v>6647</v>
      </c>
      <c r="F18690" s="62">
        <v>3597.7423493107835</v>
      </c>
      <c r="G18690" s="62">
        <v>43.567527979285124</v>
      </c>
      <c r="H18690" s="62">
        <v>47.290747215031345</v>
      </c>
      <c r="I18690" s="62">
        <v>2112.681</v>
      </c>
      <c r="J18690" s="62">
        <v>2066.4506067221073</v>
      </c>
      <c r="K18690" s="62">
        <v>2112.681</v>
      </c>
      <c r="L18690" s="62">
        <v>99910.263116999646</v>
      </c>
      <c r="M18690" s="63">
        <v>5204.5779779117192</v>
      </c>
      <c r="N18690" s="64">
        <f>GP_need_index[[#This Row],[Normalised weighted population]]/GP_need_index[[#This Row],[Registered population]]</f>
        <v>1.4466233189012982</v>
      </c>
    </row>
    <row r="18691" spans="1:14" x14ac:dyDescent="0.2">
      <c r="A18691" s="46" t="s">
        <v>13248</v>
      </c>
      <c r="B18691" s="33" t="s">
        <v>1006</v>
      </c>
      <c r="C18691" s="1" t="s">
        <v>12926</v>
      </c>
      <c r="D18691" s="1" t="s">
        <v>6648</v>
      </c>
      <c r="E18691" s="1" t="s">
        <v>6647</v>
      </c>
      <c r="F18691" s="62">
        <v>2974.5</v>
      </c>
      <c r="G18691" s="62">
        <v>28.763462417381398</v>
      </c>
      <c r="H18691" s="62">
        <v>27.352784248819056</v>
      </c>
      <c r="I18691" s="62">
        <v>2093.6460000000002</v>
      </c>
      <c r="J18691" s="62">
        <v>2066.4506067221073</v>
      </c>
      <c r="K18691" s="62">
        <v>2093.6460000000002</v>
      </c>
      <c r="L18691" s="62">
        <v>57267.047331403024</v>
      </c>
      <c r="M18691" s="63">
        <v>2958.4588378322865</v>
      </c>
      <c r="N18691" s="68">
        <f>GP_need_index[[#This Row],[Normalised weighted population]]/GP_need_index[[#This Row],[Registered population]]</f>
        <v>0.99460710634805394</v>
      </c>
    </row>
    <row r="18692" spans="1:14" hidden="1" x14ac:dyDescent="0.2">
      <c r="A18692" s="46" t="s">
        <v>13249</v>
      </c>
      <c r="B18692" s="33" t="s">
        <v>1006</v>
      </c>
      <c r="C18692" s="1" t="s">
        <v>12926</v>
      </c>
      <c r="D18692" s="1" t="s">
        <v>6648</v>
      </c>
      <c r="E18692" s="1" t="s">
        <v>6647</v>
      </c>
      <c r="F18692" s="62">
        <v>2987.27741857108</v>
      </c>
      <c r="G18692" s="62">
        <v>28.763462417381398</v>
      </c>
      <c r="H18692" s="62">
        <v>27.352784248819056</v>
      </c>
      <c r="I18692" s="62">
        <v>2093.6460000000002</v>
      </c>
      <c r="J18692" s="62">
        <v>2066.4506067221073</v>
      </c>
      <c r="K18692" s="62">
        <v>2093.6460000000002</v>
      </c>
      <c r="L18692" s="62">
        <v>57267.047331403024</v>
      </c>
      <c r="M18692" s="63">
        <v>2971.134125940514</v>
      </c>
      <c r="N18692" s="64">
        <f>GP_need_index[[#This Row],[Normalised weighted population]]/GP_need_index[[#This Row],[Registered population]]</f>
        <v>0.99459598478192623</v>
      </c>
    </row>
    <row r="18693" spans="1:14" hidden="1" x14ac:dyDescent="0.2">
      <c r="A18693" s="46" t="s">
        <v>13250</v>
      </c>
      <c r="B18693" s="33" t="s">
        <v>1006</v>
      </c>
      <c r="C18693" s="1" t="s">
        <v>12926</v>
      </c>
      <c r="D18693" s="1" t="s">
        <v>6648</v>
      </c>
      <c r="E18693" s="1" t="s">
        <v>6647</v>
      </c>
      <c r="F18693" s="62">
        <v>2998.6168412429797</v>
      </c>
      <c r="G18693" s="62">
        <v>28.763462417381398</v>
      </c>
      <c r="H18693" s="62">
        <v>27.352784248819056</v>
      </c>
      <c r="I18693" s="62">
        <v>2093.6460000000002</v>
      </c>
      <c r="J18693" s="62">
        <v>2066.4506067221073</v>
      </c>
      <c r="K18693" s="62">
        <v>2093.6460000000002</v>
      </c>
      <c r="L18693" s="62">
        <v>57267.047331403024</v>
      </c>
      <c r="M18693" s="63">
        <v>2983.1851513794604</v>
      </c>
      <c r="N18693" s="64">
        <f>GP_need_index[[#This Row],[Normalised weighted population]]/GP_need_index[[#This Row],[Registered population]]</f>
        <v>0.9948537306763332</v>
      </c>
    </row>
    <row r="18694" spans="1:14" x14ac:dyDescent="0.2">
      <c r="A18694" s="46" t="s">
        <v>13248</v>
      </c>
      <c r="B18694" s="33" t="s">
        <v>993</v>
      </c>
      <c r="C18694" s="1" t="s">
        <v>12927</v>
      </c>
      <c r="D18694" s="1" t="s">
        <v>6648</v>
      </c>
      <c r="E18694" s="1" t="s">
        <v>6647</v>
      </c>
      <c r="F18694" s="62">
        <v>5362</v>
      </c>
      <c r="G18694" s="62">
        <v>52.84784735284758</v>
      </c>
      <c r="H18694" s="62">
        <v>55.200953807924421</v>
      </c>
      <c r="I18694" s="62">
        <v>2046.3620000000001</v>
      </c>
      <c r="J18694" s="62">
        <v>2066.4506067221073</v>
      </c>
      <c r="K18694" s="62">
        <v>2046.3620000000001</v>
      </c>
      <c r="L18694" s="62">
        <v>112961.13423629184</v>
      </c>
      <c r="M18694" s="63">
        <v>5835.657354201664</v>
      </c>
      <c r="N18694" s="68">
        <f>GP_need_index[[#This Row],[Normalised weighted population]]/GP_need_index[[#This Row],[Registered population]]</f>
        <v>1.0883359481912838</v>
      </c>
    </row>
    <row r="18695" spans="1:14" hidden="1" x14ac:dyDescent="0.2">
      <c r="A18695" s="46" t="s">
        <v>13249</v>
      </c>
      <c r="B18695" s="33" t="s">
        <v>993</v>
      </c>
      <c r="C18695" s="1" t="s">
        <v>12927</v>
      </c>
      <c r="D18695" s="1" t="s">
        <v>6648</v>
      </c>
      <c r="E18695" s="1" t="s">
        <v>6647</v>
      </c>
      <c r="F18695" s="62">
        <v>5371.8091175575464</v>
      </c>
      <c r="G18695" s="62">
        <v>52.84784735284758</v>
      </c>
      <c r="H18695" s="62">
        <v>55.200953807924421</v>
      </c>
      <c r="I18695" s="62">
        <v>2046.3620000000001</v>
      </c>
      <c r="J18695" s="62">
        <v>2066.4506067221073</v>
      </c>
      <c r="K18695" s="62">
        <v>2046.3620000000001</v>
      </c>
      <c r="L18695" s="62">
        <v>112961.13423629184</v>
      </c>
      <c r="M18695" s="63">
        <v>5860.6597768548054</v>
      </c>
      <c r="N18695" s="64">
        <f>GP_need_index[[#This Row],[Normalised weighted population]]/GP_need_index[[#This Row],[Registered population]]</f>
        <v>1.0910029840225466</v>
      </c>
    </row>
    <row r="18696" spans="1:14" hidden="1" x14ac:dyDescent="0.2">
      <c r="A18696" s="46" t="s">
        <v>13250</v>
      </c>
      <c r="B18696" s="33" t="s">
        <v>993</v>
      </c>
      <c r="C18696" s="1" t="s">
        <v>12927</v>
      </c>
      <c r="D18696" s="1" t="s">
        <v>6648</v>
      </c>
      <c r="E18696" s="1" t="s">
        <v>6647</v>
      </c>
      <c r="F18696" s="62">
        <v>5380.7169058762092</v>
      </c>
      <c r="G18696" s="62">
        <v>52.84784735284758</v>
      </c>
      <c r="H18696" s="62">
        <v>55.200953807924421</v>
      </c>
      <c r="I18696" s="62">
        <v>2046.3620000000001</v>
      </c>
      <c r="J18696" s="62">
        <v>2066.4506067221073</v>
      </c>
      <c r="K18696" s="62">
        <v>2046.3620000000001</v>
      </c>
      <c r="L18696" s="62">
        <v>112961.13423629184</v>
      </c>
      <c r="M18696" s="63">
        <v>5884.4308208622951</v>
      </c>
      <c r="N18696" s="64">
        <f>GP_need_index[[#This Row],[Normalised weighted population]]/GP_need_index[[#This Row],[Registered population]]</f>
        <v>1.093614647229626</v>
      </c>
    </row>
    <row r="18697" spans="1:14" x14ac:dyDescent="0.2">
      <c r="A18697" s="46" t="s">
        <v>13248</v>
      </c>
      <c r="B18697" s="33" t="s">
        <v>999</v>
      </c>
      <c r="C18697" s="1" t="s">
        <v>12928</v>
      </c>
      <c r="D18697" s="1" t="s">
        <v>6648</v>
      </c>
      <c r="E18697" s="1" t="s">
        <v>6647</v>
      </c>
      <c r="F18697" s="62">
        <v>3407.2500000000005</v>
      </c>
      <c r="G18697" s="62">
        <v>34.510858717695648</v>
      </c>
      <c r="H18697" s="62">
        <v>33.459461776201792</v>
      </c>
      <c r="I18697" s="62">
        <v>2204.5590000000002</v>
      </c>
      <c r="J18697" s="62">
        <v>2066.4506067221073</v>
      </c>
      <c r="K18697" s="62">
        <v>2204.5590000000002</v>
      </c>
      <c r="L18697" s="62">
        <v>73763.35759388165</v>
      </c>
      <c r="M18697" s="63">
        <v>3810.6706622909105</v>
      </c>
      <c r="N18697" s="68">
        <f>GP_need_index[[#This Row],[Normalised weighted population]]/GP_need_index[[#This Row],[Registered population]]</f>
        <v>1.1184006639638742</v>
      </c>
    </row>
    <row r="18698" spans="1:14" hidden="1" x14ac:dyDescent="0.2">
      <c r="A18698" s="46" t="s">
        <v>13249</v>
      </c>
      <c r="B18698" s="33" t="s">
        <v>999</v>
      </c>
      <c r="C18698" s="1" t="s">
        <v>12928</v>
      </c>
      <c r="D18698" s="1" t="s">
        <v>6648</v>
      </c>
      <c r="E18698" s="1" t="s">
        <v>6647</v>
      </c>
      <c r="F18698" s="62">
        <v>3417.7893369544731</v>
      </c>
      <c r="G18698" s="62">
        <v>34.510858717695648</v>
      </c>
      <c r="H18698" s="62">
        <v>33.459461776201792</v>
      </c>
      <c r="I18698" s="62">
        <v>2204.5590000000002</v>
      </c>
      <c r="J18698" s="62">
        <v>2066.4506067221073</v>
      </c>
      <c r="K18698" s="62">
        <v>2204.5590000000002</v>
      </c>
      <c r="L18698" s="62">
        <v>73763.35759388165</v>
      </c>
      <c r="M18698" s="63">
        <v>3826.9971860580954</v>
      </c>
      <c r="N18698" s="64">
        <f>GP_need_index[[#This Row],[Normalised weighted population]]/GP_need_index[[#This Row],[Registered population]]</f>
        <v>1.1197288096955267</v>
      </c>
    </row>
    <row r="18699" spans="1:14" hidden="1" x14ac:dyDescent="0.2">
      <c r="A18699" s="46" t="s">
        <v>13250</v>
      </c>
      <c r="B18699" s="33" t="s">
        <v>999</v>
      </c>
      <c r="C18699" s="1" t="s">
        <v>12928</v>
      </c>
      <c r="D18699" s="1" t="s">
        <v>6648</v>
      </c>
      <c r="E18699" s="1" t="s">
        <v>6647</v>
      </c>
      <c r="F18699" s="62">
        <v>3427.5163770033973</v>
      </c>
      <c r="G18699" s="62">
        <v>34.510858717695648</v>
      </c>
      <c r="H18699" s="62">
        <v>33.459461776201792</v>
      </c>
      <c r="I18699" s="62">
        <v>2204.5590000000002</v>
      </c>
      <c r="J18699" s="62">
        <v>2066.4506067221073</v>
      </c>
      <c r="K18699" s="62">
        <v>2204.5590000000002</v>
      </c>
      <c r="L18699" s="62">
        <v>73763.35759388165</v>
      </c>
      <c r="M18699" s="63">
        <v>3842.5196224372885</v>
      </c>
      <c r="N18699" s="64">
        <f>GP_need_index[[#This Row],[Normalised weighted population]]/GP_need_index[[#This Row],[Registered population]]</f>
        <v>1.1210798723583983</v>
      </c>
    </row>
    <row r="18700" spans="1:14" x14ac:dyDescent="0.2">
      <c r="A18700" s="46" t="s">
        <v>13248</v>
      </c>
      <c r="B18700" s="33" t="s">
        <v>1030</v>
      </c>
      <c r="C18700" s="1" t="s">
        <v>12929</v>
      </c>
      <c r="D18700" s="1" t="s">
        <v>6648</v>
      </c>
      <c r="E18700" s="1" t="s">
        <v>6647</v>
      </c>
      <c r="F18700" s="62">
        <v>3046.5</v>
      </c>
      <c r="G18700" s="62">
        <v>24.48930730497559</v>
      </c>
      <c r="H18700" s="62">
        <v>25.244172166302313</v>
      </c>
      <c r="I18700" s="62">
        <v>1863.778</v>
      </c>
      <c r="J18700" s="62">
        <v>2066.4506067221073</v>
      </c>
      <c r="K18700" s="62">
        <v>1863.778</v>
      </c>
      <c r="L18700" s="62">
        <v>47049.532711766595</v>
      </c>
      <c r="M18700" s="63">
        <v>2430.6143297644144</v>
      </c>
      <c r="N18700" s="68">
        <f>GP_need_index[[#This Row],[Normalised weighted population]]/GP_need_index[[#This Row],[Registered population]]</f>
        <v>0.79783828319856043</v>
      </c>
    </row>
    <row r="18701" spans="1:14" hidden="1" x14ac:dyDescent="0.2">
      <c r="A18701" s="46" t="s">
        <v>13249</v>
      </c>
      <c r="B18701" s="33" t="s">
        <v>1030</v>
      </c>
      <c r="C18701" s="1" t="s">
        <v>12929</v>
      </c>
      <c r="D18701" s="1" t="s">
        <v>6648</v>
      </c>
      <c r="E18701" s="1" t="s">
        <v>6647</v>
      </c>
      <c r="F18701" s="62">
        <v>3060.3968307909795</v>
      </c>
      <c r="G18701" s="62">
        <v>24.48930730497559</v>
      </c>
      <c r="H18701" s="62">
        <v>25.244172166302313</v>
      </c>
      <c r="I18701" s="62">
        <v>1863.778</v>
      </c>
      <c r="J18701" s="62">
        <v>2066.4506067221073</v>
      </c>
      <c r="K18701" s="62">
        <v>1863.778</v>
      </c>
      <c r="L18701" s="62">
        <v>47049.532711766595</v>
      </c>
      <c r="M18701" s="63">
        <v>2441.0281088969045</v>
      </c>
      <c r="N18701" s="64">
        <f>GP_need_index[[#This Row],[Normalised weighted population]]/GP_need_index[[#This Row],[Registered population]]</f>
        <v>0.79761816648660067</v>
      </c>
    </row>
    <row r="18702" spans="1:14" hidden="1" x14ac:dyDescent="0.2">
      <c r="A18702" s="46" t="s">
        <v>13250</v>
      </c>
      <c r="B18702" s="33" t="s">
        <v>1030</v>
      </c>
      <c r="C18702" s="1" t="s">
        <v>12929</v>
      </c>
      <c r="D18702" s="1" t="s">
        <v>6648</v>
      </c>
      <c r="E18702" s="1" t="s">
        <v>6647</v>
      </c>
      <c r="F18702" s="62">
        <v>3073.6097862044721</v>
      </c>
      <c r="G18702" s="62">
        <v>24.48930730497559</v>
      </c>
      <c r="H18702" s="62">
        <v>25.244172166302313</v>
      </c>
      <c r="I18702" s="62">
        <v>1863.778</v>
      </c>
      <c r="J18702" s="62">
        <v>2066.4506067221073</v>
      </c>
      <c r="K18702" s="62">
        <v>1863.778</v>
      </c>
      <c r="L18702" s="62">
        <v>47049.532711766595</v>
      </c>
      <c r="M18702" s="63">
        <v>2450.9290055210813</v>
      </c>
      <c r="N18702" s="64">
        <f>GP_need_index[[#This Row],[Normalised weighted population]]/GP_need_index[[#This Row],[Registered population]]</f>
        <v>0.79741059405841996</v>
      </c>
    </row>
    <row r="18703" spans="1:14" x14ac:dyDescent="0.2">
      <c r="A18703" s="46" t="s">
        <v>13248</v>
      </c>
      <c r="B18703" s="33" t="s">
        <v>984</v>
      </c>
      <c r="C18703" s="1" t="s">
        <v>12930</v>
      </c>
      <c r="D18703" s="1" t="s">
        <v>6648</v>
      </c>
      <c r="E18703" s="1" t="s">
        <v>6647</v>
      </c>
      <c r="F18703" s="62">
        <v>4165.75</v>
      </c>
      <c r="G18703" s="62">
        <v>42.58713810777607</v>
      </c>
      <c r="H18703" s="62">
        <v>46.264149589229014</v>
      </c>
      <c r="I18703" s="62">
        <v>2202.7919999999999</v>
      </c>
      <c r="J18703" s="62">
        <v>2066.4506067221073</v>
      </c>
      <c r="K18703" s="62">
        <v>2202.7919999999999</v>
      </c>
      <c r="L18703" s="62">
        <v>101910.29860195695</v>
      </c>
      <c r="M18703" s="63">
        <v>5264.7628542873626</v>
      </c>
      <c r="N18703" s="68">
        <f>GP_need_index[[#This Row],[Normalised weighted population]]/GP_need_index[[#This Row],[Registered population]]</f>
        <v>1.2638211256766159</v>
      </c>
    </row>
    <row r="18704" spans="1:14" hidden="1" x14ac:dyDescent="0.2">
      <c r="A18704" s="46" t="s">
        <v>13249</v>
      </c>
      <c r="B18704" s="33" t="s">
        <v>984</v>
      </c>
      <c r="C18704" s="1" t="s">
        <v>12930</v>
      </c>
      <c r="D18704" s="1" t="s">
        <v>6648</v>
      </c>
      <c r="E18704" s="1" t="s">
        <v>6647</v>
      </c>
      <c r="F18704" s="62">
        <v>4177.0356047079567</v>
      </c>
      <c r="G18704" s="62">
        <v>42.58713810777607</v>
      </c>
      <c r="H18704" s="62">
        <v>46.264149589229014</v>
      </c>
      <c r="I18704" s="62">
        <v>2202.7919999999999</v>
      </c>
      <c r="J18704" s="62">
        <v>2066.4506067221073</v>
      </c>
      <c r="K18704" s="62">
        <v>2202.7919999999999</v>
      </c>
      <c r="L18704" s="62">
        <v>101910.29860195695</v>
      </c>
      <c r="M18704" s="63">
        <v>5287.319323603826</v>
      </c>
      <c r="N18704" s="64">
        <f>GP_need_index[[#This Row],[Normalised weighted population]]/GP_need_index[[#This Row],[Registered population]]</f>
        <v>1.26580662076341</v>
      </c>
    </row>
    <row r="18705" spans="1:14" hidden="1" x14ac:dyDescent="0.2">
      <c r="A18705" s="46" t="s">
        <v>13250</v>
      </c>
      <c r="B18705" s="33" t="s">
        <v>984</v>
      </c>
      <c r="C18705" s="1" t="s">
        <v>12930</v>
      </c>
      <c r="D18705" s="1" t="s">
        <v>6648</v>
      </c>
      <c r="E18705" s="1" t="s">
        <v>6647</v>
      </c>
      <c r="F18705" s="62">
        <v>4187.547861502936</v>
      </c>
      <c r="G18705" s="62">
        <v>42.58713810777607</v>
      </c>
      <c r="H18705" s="62">
        <v>46.264149589229014</v>
      </c>
      <c r="I18705" s="62">
        <v>2202.7919999999999</v>
      </c>
      <c r="J18705" s="62">
        <v>2066.4506067221073</v>
      </c>
      <c r="K18705" s="62">
        <v>2202.7919999999999</v>
      </c>
      <c r="L18705" s="62">
        <v>101910.29860195695</v>
      </c>
      <c r="M18705" s="63">
        <v>5308.7648783892109</v>
      </c>
      <c r="N18705" s="64">
        <f>GP_need_index[[#This Row],[Normalised weighted population]]/GP_need_index[[#This Row],[Registered population]]</f>
        <v>1.2677502571836547</v>
      </c>
    </row>
    <row r="18706" spans="1:14" x14ac:dyDescent="0.2">
      <c r="A18706" s="46" t="s">
        <v>13248</v>
      </c>
      <c r="B18706" s="33" t="s">
        <v>994</v>
      </c>
      <c r="C18706" s="1" t="s">
        <v>12931</v>
      </c>
      <c r="D18706" s="1" t="s">
        <v>6648</v>
      </c>
      <c r="E18706" s="1" t="s">
        <v>6647</v>
      </c>
      <c r="F18706" s="62">
        <v>5019.1666666666661</v>
      </c>
      <c r="G18706" s="62">
        <v>51.549692613295292</v>
      </c>
      <c r="H18706" s="62">
        <v>52.236817345645385</v>
      </c>
      <c r="I18706" s="62">
        <v>1878.5119999999999</v>
      </c>
      <c r="J18706" s="62">
        <v>2066.4506067221073</v>
      </c>
      <c r="K18706" s="62">
        <v>1878.5119999999999</v>
      </c>
      <c r="L18706" s="62">
        <v>98127.488225602996</v>
      </c>
      <c r="M18706" s="63">
        <v>5069.3400184459342</v>
      </c>
      <c r="N18706" s="68">
        <f>GP_need_index[[#This Row],[Normalised weighted population]]/GP_need_index[[#This Row],[Registered population]]</f>
        <v>1.009996351010314</v>
      </c>
    </row>
    <row r="18707" spans="1:14" hidden="1" x14ac:dyDescent="0.2">
      <c r="A18707" s="46" t="s">
        <v>13249</v>
      </c>
      <c r="B18707" s="33" t="s">
        <v>994</v>
      </c>
      <c r="C18707" s="1" t="s">
        <v>12931</v>
      </c>
      <c r="D18707" s="1" t="s">
        <v>6648</v>
      </c>
      <c r="E18707" s="1" t="s">
        <v>6647</v>
      </c>
      <c r="F18707" s="62">
        <v>5030.7165206342688</v>
      </c>
      <c r="G18707" s="62">
        <v>51.549692613295292</v>
      </c>
      <c r="H18707" s="62">
        <v>52.236817345645385</v>
      </c>
      <c r="I18707" s="62">
        <v>1878.5119999999999</v>
      </c>
      <c r="J18707" s="62">
        <v>2066.4506067221073</v>
      </c>
      <c r="K18707" s="62">
        <v>1878.5119999999999</v>
      </c>
      <c r="L18707" s="62">
        <v>98127.488225602996</v>
      </c>
      <c r="M18707" s="63">
        <v>5091.0592137346039</v>
      </c>
      <c r="N18707" s="64">
        <f>GP_need_index[[#This Row],[Normalised weighted population]]/GP_need_index[[#This Row],[Registered population]]</f>
        <v>1.0119948506048453</v>
      </c>
    </row>
    <row r="18708" spans="1:14" hidden="1" x14ac:dyDescent="0.2">
      <c r="A18708" s="46" t="s">
        <v>13250</v>
      </c>
      <c r="B18708" s="33" t="s">
        <v>994</v>
      </c>
      <c r="C18708" s="1" t="s">
        <v>12931</v>
      </c>
      <c r="D18708" s="1" t="s">
        <v>6648</v>
      </c>
      <c r="E18708" s="1" t="s">
        <v>6647</v>
      </c>
      <c r="F18708" s="62">
        <v>5042.846035142913</v>
      </c>
      <c r="G18708" s="62">
        <v>51.549692613295292</v>
      </c>
      <c r="H18708" s="62">
        <v>52.236817345645385</v>
      </c>
      <c r="I18708" s="62">
        <v>1878.5119999999999</v>
      </c>
      <c r="J18708" s="62">
        <v>2066.4506067221073</v>
      </c>
      <c r="K18708" s="62">
        <v>1878.5119999999999</v>
      </c>
      <c r="L18708" s="62">
        <v>98127.488225602996</v>
      </c>
      <c r="M18708" s="63">
        <v>5111.708730550502</v>
      </c>
      <c r="N18708" s="64">
        <f>GP_need_index[[#This Row],[Normalised weighted population]]/GP_need_index[[#This Row],[Registered population]]</f>
        <v>1.0136555220856822</v>
      </c>
    </row>
    <row r="18709" spans="1:14" x14ac:dyDescent="0.2">
      <c r="A18709" s="46" t="s">
        <v>13248</v>
      </c>
      <c r="B18709" s="33" t="s">
        <v>1015</v>
      </c>
      <c r="C18709" s="1" t="s">
        <v>12932</v>
      </c>
      <c r="D18709" s="1" t="s">
        <v>6648</v>
      </c>
      <c r="E18709" s="1" t="s">
        <v>6647</v>
      </c>
      <c r="F18709" s="62">
        <v>3201.083333333333</v>
      </c>
      <c r="G18709" s="62">
        <v>37.543045127308893</v>
      </c>
      <c r="H18709" s="62">
        <v>38.025170261481307</v>
      </c>
      <c r="I18709" s="62">
        <v>2007.337</v>
      </c>
      <c r="J18709" s="62">
        <v>2066.4506067221073</v>
      </c>
      <c r="K18709" s="62">
        <v>2007.337</v>
      </c>
      <c r="L18709" s="62">
        <v>76329.331197171108</v>
      </c>
      <c r="M18709" s="63">
        <v>3943.2307930824495</v>
      </c>
      <c r="N18709" s="68">
        <f>GP_need_index[[#This Row],[Normalised weighted population]]/GP_need_index[[#This Row],[Registered population]]</f>
        <v>1.2318425927938301</v>
      </c>
    </row>
    <row r="18710" spans="1:14" hidden="1" x14ac:dyDescent="0.2">
      <c r="A18710" s="46" t="s">
        <v>13249</v>
      </c>
      <c r="B18710" s="33" t="s">
        <v>1015</v>
      </c>
      <c r="C18710" s="1" t="s">
        <v>12932</v>
      </c>
      <c r="D18710" s="1" t="s">
        <v>6648</v>
      </c>
      <c r="E18710" s="1" t="s">
        <v>6647</v>
      </c>
      <c r="F18710" s="62">
        <v>3204.08078129972</v>
      </c>
      <c r="G18710" s="62">
        <v>37.543045127308893</v>
      </c>
      <c r="H18710" s="62">
        <v>38.025170261481307</v>
      </c>
      <c r="I18710" s="62">
        <v>2007.337</v>
      </c>
      <c r="J18710" s="62">
        <v>2066.4506067221073</v>
      </c>
      <c r="K18710" s="62">
        <v>2007.337</v>
      </c>
      <c r="L18710" s="62">
        <v>76329.331197171108</v>
      </c>
      <c r="M18710" s="63">
        <v>3960.1252604789188</v>
      </c>
      <c r="N18710" s="64">
        <f>GP_need_index[[#This Row],[Normalised weighted population]]/GP_need_index[[#This Row],[Registered population]]</f>
        <v>1.2359629893202984</v>
      </c>
    </row>
    <row r="18711" spans="1:14" hidden="1" x14ac:dyDescent="0.2">
      <c r="A18711" s="46" t="s">
        <v>13250</v>
      </c>
      <c r="B18711" s="33" t="s">
        <v>1015</v>
      </c>
      <c r="C18711" s="1" t="s">
        <v>12932</v>
      </c>
      <c r="D18711" s="1" t="s">
        <v>6648</v>
      </c>
      <c r="E18711" s="1" t="s">
        <v>6647</v>
      </c>
      <c r="F18711" s="62">
        <v>3205.9559845911454</v>
      </c>
      <c r="G18711" s="62">
        <v>37.543045127308893</v>
      </c>
      <c r="H18711" s="62">
        <v>38.025170261481307</v>
      </c>
      <c r="I18711" s="62">
        <v>2007.337</v>
      </c>
      <c r="J18711" s="62">
        <v>2066.4506067221073</v>
      </c>
      <c r="K18711" s="62">
        <v>2007.337</v>
      </c>
      <c r="L18711" s="62">
        <v>76329.331197171108</v>
      </c>
      <c r="M18711" s="63">
        <v>3976.1876690517188</v>
      </c>
      <c r="N18711" s="64">
        <f>GP_need_index[[#This Row],[Normalised weighted population]]/GP_need_index[[#This Row],[Registered population]]</f>
        <v>1.2402502367975587</v>
      </c>
    </row>
    <row r="18712" spans="1:14" x14ac:dyDescent="0.2">
      <c r="A18712" s="46" t="s">
        <v>13248</v>
      </c>
      <c r="B18712" s="33" t="s">
        <v>3926</v>
      </c>
      <c r="C18712" s="1" t="s">
        <v>12933</v>
      </c>
      <c r="D18712" s="1" t="s">
        <v>6577</v>
      </c>
      <c r="E18712" s="1" t="s">
        <v>6587</v>
      </c>
      <c r="F18712" s="62">
        <v>9424</v>
      </c>
      <c r="G18712" s="62">
        <v>79.810401502275596</v>
      </c>
      <c r="H18712" s="62">
        <v>87.231903105823719</v>
      </c>
      <c r="I18712" s="62">
        <v>2072.7049999999999</v>
      </c>
      <c r="J18712" s="62">
        <v>1990.2546950354613</v>
      </c>
      <c r="K18712" s="62">
        <v>2072.7049999999999</v>
      </c>
      <c r="L18712" s="62">
        <v>180806.00172695634</v>
      </c>
      <c r="M18712" s="63">
        <v>9340.5743559073162</v>
      </c>
      <c r="N18712" s="68">
        <f>GP_need_index[[#This Row],[Normalised weighted population]]/GP_need_index[[#This Row],[Registered population]]</f>
        <v>0.99114753352157425</v>
      </c>
    </row>
    <row r="18713" spans="1:14" hidden="1" x14ac:dyDescent="0.2">
      <c r="A18713" s="46" t="s">
        <v>13249</v>
      </c>
      <c r="B18713" s="33" t="s">
        <v>3926</v>
      </c>
      <c r="C18713" s="1" t="s">
        <v>12933</v>
      </c>
      <c r="D18713" s="1" t="s">
        <v>6577</v>
      </c>
      <c r="E18713" s="1" t="s">
        <v>6587</v>
      </c>
      <c r="F18713" s="62">
        <v>9442.1022455163293</v>
      </c>
      <c r="G18713" s="62">
        <v>79.810401502275596</v>
      </c>
      <c r="H18713" s="62">
        <v>87.231903105823719</v>
      </c>
      <c r="I18713" s="62">
        <v>2072.7049999999999</v>
      </c>
      <c r="J18713" s="62">
        <v>1990.2546950354613</v>
      </c>
      <c r="K18713" s="62">
        <v>2072.7049999999999</v>
      </c>
      <c r="L18713" s="62">
        <v>180806.00172695634</v>
      </c>
      <c r="M18713" s="63">
        <v>9380.5933244132957</v>
      </c>
      <c r="N18713" s="64">
        <f>GP_need_index[[#This Row],[Normalised weighted population]]/GP_need_index[[#This Row],[Registered population]]</f>
        <v>0.993485675170247</v>
      </c>
    </row>
    <row r="18714" spans="1:14" hidden="1" x14ac:dyDescent="0.2">
      <c r="A18714" s="46" t="s">
        <v>13250</v>
      </c>
      <c r="B18714" s="33" t="s">
        <v>3926</v>
      </c>
      <c r="C18714" s="1" t="s">
        <v>12933</v>
      </c>
      <c r="D18714" s="1" t="s">
        <v>6577</v>
      </c>
      <c r="E18714" s="1" t="s">
        <v>6587</v>
      </c>
      <c r="F18714" s="62">
        <v>9458.0249793294461</v>
      </c>
      <c r="G18714" s="62">
        <v>79.810401502275596</v>
      </c>
      <c r="H18714" s="62">
        <v>87.231903105823719</v>
      </c>
      <c r="I18714" s="62">
        <v>2072.7049999999999</v>
      </c>
      <c r="J18714" s="62">
        <v>1990.2546950354613</v>
      </c>
      <c r="K18714" s="62">
        <v>2072.7049999999999</v>
      </c>
      <c r="L18714" s="62">
        <v>180806.00172695634</v>
      </c>
      <c r="M18714" s="63">
        <v>9418.6413437867504</v>
      </c>
      <c r="N18714" s="64">
        <f>GP_need_index[[#This Row],[Normalised weighted population]]/GP_need_index[[#This Row],[Registered population]]</f>
        <v>0.99583595564308947</v>
      </c>
    </row>
    <row r="18715" spans="1:14" x14ac:dyDescent="0.2">
      <c r="A18715" s="46" t="s">
        <v>13248</v>
      </c>
      <c r="B18715" s="33" t="s">
        <v>1941</v>
      </c>
      <c r="C18715" s="1" t="s">
        <v>12934</v>
      </c>
      <c r="D18715" s="1" t="s">
        <v>6639</v>
      </c>
      <c r="E18715" s="1" t="s">
        <v>6732</v>
      </c>
      <c r="F18715" s="62">
        <v>2176.5</v>
      </c>
      <c r="G18715" s="62">
        <v>24.754938922573558</v>
      </c>
      <c r="H18715" s="62">
        <v>24.522520695520264</v>
      </c>
      <c r="I18715" s="62">
        <v>1816.79</v>
      </c>
      <c r="J18715" s="62">
        <v>1998.3913013600572</v>
      </c>
      <c r="K18715" s="62">
        <v>1816.79</v>
      </c>
      <c r="L18715" s="62">
        <v>44552.270374414256</v>
      </c>
      <c r="M18715" s="63">
        <v>2301.6038747714883</v>
      </c>
      <c r="N18715" s="68">
        <f>GP_need_index[[#This Row],[Normalised weighted population]]/GP_need_index[[#This Row],[Registered population]]</f>
        <v>1.0574793819303874</v>
      </c>
    </row>
    <row r="18716" spans="1:14" hidden="1" x14ac:dyDescent="0.2">
      <c r="A18716" s="46" t="s">
        <v>13249</v>
      </c>
      <c r="B18716" s="33" t="s">
        <v>1941</v>
      </c>
      <c r="C18716" s="1" t="s">
        <v>12934</v>
      </c>
      <c r="D18716" s="1" t="s">
        <v>6639</v>
      </c>
      <c r="E18716" s="1" t="s">
        <v>6732</v>
      </c>
      <c r="F18716" s="62">
        <v>2192.6586302533515</v>
      </c>
      <c r="G18716" s="62">
        <v>24.754938922573558</v>
      </c>
      <c r="H18716" s="62">
        <v>24.522520695520264</v>
      </c>
      <c r="I18716" s="62">
        <v>1816.79</v>
      </c>
      <c r="J18716" s="62">
        <v>1998.3913013600572</v>
      </c>
      <c r="K18716" s="62">
        <v>1816.79</v>
      </c>
      <c r="L18716" s="62">
        <v>44552.270374414256</v>
      </c>
      <c r="M18716" s="63">
        <v>2311.4649185861513</v>
      </c>
      <c r="N18716" s="64">
        <f>GP_need_index[[#This Row],[Normalised weighted population]]/GP_need_index[[#This Row],[Registered population]]</f>
        <v>1.054183668489733</v>
      </c>
    </row>
    <row r="18717" spans="1:14" hidden="1" x14ac:dyDescent="0.2">
      <c r="A18717" s="46" t="s">
        <v>13250</v>
      </c>
      <c r="B18717" s="33" t="s">
        <v>1941</v>
      </c>
      <c r="C18717" s="1" t="s">
        <v>12934</v>
      </c>
      <c r="D18717" s="1" t="s">
        <v>6639</v>
      </c>
      <c r="E18717" s="1" t="s">
        <v>6732</v>
      </c>
      <c r="F18717" s="62">
        <v>2207.9693138825551</v>
      </c>
      <c r="G18717" s="62">
        <v>24.754938922573558</v>
      </c>
      <c r="H18717" s="62">
        <v>24.522520695520264</v>
      </c>
      <c r="I18717" s="62">
        <v>1816.79</v>
      </c>
      <c r="J18717" s="62">
        <v>1998.3913013600572</v>
      </c>
      <c r="K18717" s="62">
        <v>1816.79</v>
      </c>
      <c r="L18717" s="62">
        <v>44552.270374414256</v>
      </c>
      <c r="M18717" s="63">
        <v>2320.8403023131636</v>
      </c>
      <c r="N18717" s="64">
        <f>GP_need_index[[#This Row],[Normalised weighted population]]/GP_need_index[[#This Row],[Registered population]]</f>
        <v>1.0511198175268719</v>
      </c>
    </row>
    <row r="18718" spans="1:14" x14ac:dyDescent="0.2">
      <c r="A18718" s="46" t="s">
        <v>13248</v>
      </c>
      <c r="B18718" s="33" t="s">
        <v>3094</v>
      </c>
      <c r="C18718" s="1" t="s">
        <v>12935</v>
      </c>
      <c r="D18718" s="1" t="s">
        <v>6823</v>
      </c>
      <c r="E18718" s="1" t="s">
        <v>6900</v>
      </c>
      <c r="F18718" s="62">
        <v>6351.75</v>
      </c>
      <c r="G18718" s="62">
        <v>112.08739711158896</v>
      </c>
      <c r="H18718" s="62">
        <v>112.26637814645365</v>
      </c>
      <c r="I18718" s="62">
        <v>1977.7550000000001</v>
      </c>
      <c r="J18718" s="62">
        <v>2015.3123079350767</v>
      </c>
      <c r="K18718" s="62">
        <v>1977.7550000000001</v>
      </c>
      <c r="L18718" s="62">
        <v>222035.39071103945</v>
      </c>
      <c r="M18718" s="63">
        <v>11470.515672988269</v>
      </c>
      <c r="N18718" s="68">
        <f>GP_need_index[[#This Row],[Normalised weighted population]]/GP_need_index[[#This Row],[Registered population]]</f>
        <v>1.8058827367242523</v>
      </c>
    </row>
    <row r="18719" spans="1:14" hidden="1" x14ac:dyDescent="0.2">
      <c r="A18719" s="46" t="s">
        <v>13249</v>
      </c>
      <c r="B18719" s="33" t="s">
        <v>3094</v>
      </c>
      <c r="C18719" s="1" t="s">
        <v>12935</v>
      </c>
      <c r="D18719" s="1" t="s">
        <v>6823</v>
      </c>
      <c r="E18719" s="1" t="s">
        <v>6900</v>
      </c>
      <c r="F18719" s="62">
        <v>6405.8655608363788</v>
      </c>
      <c r="G18719" s="62">
        <v>112.08739711158896</v>
      </c>
      <c r="H18719" s="62">
        <v>112.26637814645365</v>
      </c>
      <c r="I18719" s="62">
        <v>1977.7550000000001</v>
      </c>
      <c r="J18719" s="62">
        <v>2015.3123079350767</v>
      </c>
      <c r="K18719" s="62">
        <v>1977.7550000000001</v>
      </c>
      <c r="L18719" s="62">
        <v>222035.39071103945</v>
      </c>
      <c r="M18719" s="63">
        <v>11519.660210355432</v>
      </c>
      <c r="N18719" s="64">
        <f>GP_need_index[[#This Row],[Normalised weighted population]]/GP_need_index[[#This Row],[Registered population]]</f>
        <v>1.7982987780423187</v>
      </c>
    </row>
    <row r="18720" spans="1:14" hidden="1" x14ac:dyDescent="0.2">
      <c r="A18720" s="46" t="s">
        <v>13250</v>
      </c>
      <c r="B18720" s="33" t="s">
        <v>3094</v>
      </c>
      <c r="C18720" s="1" t="s">
        <v>12935</v>
      </c>
      <c r="D18720" s="1" t="s">
        <v>6823</v>
      </c>
      <c r="E18720" s="1" t="s">
        <v>6900</v>
      </c>
      <c r="F18720" s="62">
        <v>6453.9634699767412</v>
      </c>
      <c r="G18720" s="62">
        <v>112.08739711158896</v>
      </c>
      <c r="H18720" s="62">
        <v>112.26637814645365</v>
      </c>
      <c r="I18720" s="62">
        <v>1977.7550000000001</v>
      </c>
      <c r="J18720" s="62">
        <v>2015.3123079350767</v>
      </c>
      <c r="K18720" s="62">
        <v>1977.7550000000001</v>
      </c>
      <c r="L18720" s="62">
        <v>222035.39071103945</v>
      </c>
      <c r="M18720" s="63">
        <v>11566.384360918331</v>
      </c>
      <c r="N18720" s="64">
        <f>GP_need_index[[#This Row],[Normalised weighted population]]/GP_need_index[[#This Row],[Registered population]]</f>
        <v>1.792136632741123</v>
      </c>
    </row>
    <row r="18721" spans="1:14" x14ac:dyDescent="0.2">
      <c r="A18721" s="46" t="s">
        <v>13248</v>
      </c>
      <c r="B18721" s="33" t="s">
        <v>5178</v>
      </c>
      <c r="C18721" s="1" t="s">
        <v>12936</v>
      </c>
      <c r="D18721" s="1" t="s">
        <v>6880</v>
      </c>
      <c r="E18721" s="1" t="s">
        <v>6881</v>
      </c>
      <c r="F18721" s="62">
        <v>229.83333333333337</v>
      </c>
      <c r="G18721" s="62">
        <v>1.3404638862415106</v>
      </c>
      <c r="H18721" s="62">
        <v>1.223913732828287</v>
      </c>
      <c r="I18721" s="62">
        <v>2045.4839999999999</v>
      </c>
      <c r="J18721" s="62">
        <v>1966.1062880215352</v>
      </c>
      <c r="K18721" s="62">
        <v>2045.4839999999999</v>
      </c>
      <c r="L18721" s="62">
        <v>2503.4959578805356</v>
      </c>
      <c r="M18721" s="63">
        <v>129.3324885288375</v>
      </c>
      <c r="N18721" s="68">
        <f>GP_need_index[[#This Row],[Normalised weighted population]]/GP_need_index[[#This Row],[Registered population]]</f>
        <v>0.56272293776143933</v>
      </c>
    </row>
    <row r="18722" spans="1:14" hidden="1" x14ac:dyDescent="0.2">
      <c r="A18722" s="46" t="s">
        <v>13249</v>
      </c>
      <c r="B18722" s="33" t="s">
        <v>5178</v>
      </c>
      <c r="C18722" s="1" t="s">
        <v>12936</v>
      </c>
      <c r="D18722" s="1" t="s">
        <v>6880</v>
      </c>
      <c r="E18722" s="1" t="s">
        <v>6881</v>
      </c>
      <c r="F18722" s="62">
        <v>230.1350560176011</v>
      </c>
      <c r="G18722" s="62">
        <v>1.3404638862415106</v>
      </c>
      <c r="H18722" s="62">
        <v>1.223913732828287</v>
      </c>
      <c r="I18722" s="62">
        <v>2045.4839999999999</v>
      </c>
      <c r="J18722" s="62">
        <v>1966.1062880215352</v>
      </c>
      <c r="K18722" s="62">
        <v>2045.4839999999999</v>
      </c>
      <c r="L18722" s="62">
        <v>2503.4959578805356</v>
      </c>
      <c r="M18722" s="63">
        <v>129.88660357444624</v>
      </c>
      <c r="N18722" s="64">
        <f>GP_need_index[[#This Row],[Normalised weighted population]]/GP_need_index[[#This Row],[Registered population]]</f>
        <v>0.56439295178267979</v>
      </c>
    </row>
    <row r="18723" spans="1:14" hidden="1" x14ac:dyDescent="0.2">
      <c r="A18723" s="46" t="s">
        <v>13250</v>
      </c>
      <c r="B18723" s="33" t="s">
        <v>5178</v>
      </c>
      <c r="C18723" s="1" t="s">
        <v>12936</v>
      </c>
      <c r="D18723" s="1" t="s">
        <v>6880</v>
      </c>
      <c r="E18723" s="1" t="s">
        <v>6881</v>
      </c>
      <c r="F18723" s="62">
        <v>230.37778568684024</v>
      </c>
      <c r="G18723" s="62">
        <v>1.3404638862415106</v>
      </c>
      <c r="H18723" s="62">
        <v>1.223913732828287</v>
      </c>
      <c r="I18723" s="62">
        <v>2045.4839999999999</v>
      </c>
      <c r="J18723" s="62">
        <v>1966.1062880215352</v>
      </c>
      <c r="K18723" s="62">
        <v>2045.4839999999999</v>
      </c>
      <c r="L18723" s="62">
        <v>2503.4959578805356</v>
      </c>
      <c r="M18723" s="63">
        <v>130.41342824728343</v>
      </c>
      <c r="N18723" s="64">
        <f>GP_need_index[[#This Row],[Normalised weighted population]]/GP_need_index[[#This Row],[Registered population]]</f>
        <v>0.56608508436902205</v>
      </c>
    </row>
    <row r="18724" spans="1:14" x14ac:dyDescent="0.2">
      <c r="A18724" s="46" t="s">
        <v>13248</v>
      </c>
      <c r="B18724" s="33" t="s">
        <v>1027</v>
      </c>
      <c r="C18724" s="1" t="s">
        <v>12937</v>
      </c>
      <c r="D18724" s="1" t="s">
        <v>6648</v>
      </c>
      <c r="E18724" s="1" t="s">
        <v>6647</v>
      </c>
      <c r="F18724" s="62">
        <v>6629.6666666666679</v>
      </c>
      <c r="G18724" s="62">
        <v>72.115746115541825</v>
      </c>
      <c r="H18724" s="62">
        <v>72.100665211386286</v>
      </c>
      <c r="I18724" s="62">
        <v>2258.1419999999998</v>
      </c>
      <c r="J18724" s="62">
        <v>2066.4506067221073</v>
      </c>
      <c r="K18724" s="62">
        <v>2258.1419999999998</v>
      </c>
      <c r="L18724" s="62">
        <v>162813.54034177025</v>
      </c>
      <c r="M18724" s="63">
        <v>8411.0702365257221</v>
      </c>
      <c r="N18724" s="68">
        <f>GP_need_index[[#This Row],[Normalised weighted population]]/GP_need_index[[#This Row],[Registered population]]</f>
        <v>1.268701830638904</v>
      </c>
    </row>
    <row r="18725" spans="1:14" hidden="1" x14ac:dyDescent="0.2">
      <c r="A18725" s="46" t="s">
        <v>13249</v>
      </c>
      <c r="B18725" s="33" t="s">
        <v>1027</v>
      </c>
      <c r="C18725" s="1" t="s">
        <v>12937</v>
      </c>
      <c r="D18725" s="1" t="s">
        <v>6648</v>
      </c>
      <c r="E18725" s="1" t="s">
        <v>6647</v>
      </c>
      <c r="F18725" s="62">
        <v>6642.1274141973618</v>
      </c>
      <c r="G18725" s="62">
        <v>72.115746115541825</v>
      </c>
      <c r="H18725" s="62">
        <v>72.100665211386286</v>
      </c>
      <c r="I18725" s="62">
        <v>2258.1419999999998</v>
      </c>
      <c r="J18725" s="62">
        <v>2066.4506067221073</v>
      </c>
      <c r="K18725" s="62">
        <v>2258.1419999999998</v>
      </c>
      <c r="L18725" s="62">
        <v>162813.54034177025</v>
      </c>
      <c r="M18725" s="63">
        <v>8447.1068165122851</v>
      </c>
      <c r="N18725" s="64">
        <f>GP_need_index[[#This Row],[Normalised weighted population]]/GP_need_index[[#This Row],[Registered population]]</f>
        <v>1.2717471812505177</v>
      </c>
    </row>
    <row r="18726" spans="1:14" hidden="1" x14ac:dyDescent="0.2">
      <c r="A18726" s="46" t="s">
        <v>13250</v>
      </c>
      <c r="B18726" s="33" t="s">
        <v>1027</v>
      </c>
      <c r="C18726" s="1" t="s">
        <v>12937</v>
      </c>
      <c r="D18726" s="1" t="s">
        <v>6648</v>
      </c>
      <c r="E18726" s="1" t="s">
        <v>6647</v>
      </c>
      <c r="F18726" s="62">
        <v>6651.3974936503255</v>
      </c>
      <c r="G18726" s="62">
        <v>72.115746115541825</v>
      </c>
      <c r="H18726" s="62">
        <v>72.100665211386286</v>
      </c>
      <c r="I18726" s="62">
        <v>2258.1419999999998</v>
      </c>
      <c r="J18726" s="62">
        <v>2066.4506067221073</v>
      </c>
      <c r="K18726" s="62">
        <v>2258.1419999999998</v>
      </c>
      <c r="L18726" s="62">
        <v>162813.54034177025</v>
      </c>
      <c r="M18726" s="63">
        <v>8481.3685814869859</v>
      </c>
      <c r="N18726" s="64">
        <f>GP_need_index[[#This Row],[Normalised weighted population]]/GP_need_index[[#This Row],[Registered population]]</f>
        <v>1.2751258047024885</v>
      </c>
    </row>
    <row r="18727" spans="1:14" x14ac:dyDescent="0.2">
      <c r="A18727" s="46" t="s">
        <v>13248</v>
      </c>
      <c r="B18727" s="33" t="s">
        <v>5061</v>
      </c>
      <c r="C18727" s="1" t="s">
        <v>12938</v>
      </c>
      <c r="D18727" s="1" t="s">
        <v>6814</v>
      </c>
      <c r="E18727" s="1" t="s">
        <v>6816</v>
      </c>
      <c r="F18727" s="62">
        <v>55.833333333333336</v>
      </c>
      <c r="G18727" s="62">
        <v>0.71152526344453515</v>
      </c>
      <c r="H18727" s="62">
        <v>0.73388757543923155</v>
      </c>
      <c r="I18727" s="62">
        <v>1147.203</v>
      </c>
      <c r="J18727" s="62">
        <v>1748.8857865367584</v>
      </c>
      <c r="K18727" s="62">
        <v>1147.203</v>
      </c>
      <c r="L18727" s="62">
        <v>841.91802820661269</v>
      </c>
      <c r="M18727" s="63">
        <v>43.49412004540941</v>
      </c>
      <c r="N18727" s="68">
        <f>GP_need_index[[#This Row],[Normalised weighted population]]/GP_need_index[[#This Row],[Registered population]]</f>
        <v>0.77899916499240729</v>
      </c>
    </row>
    <row r="18728" spans="1:14" hidden="1" x14ac:dyDescent="0.2">
      <c r="A18728" s="46" t="s">
        <v>13249</v>
      </c>
      <c r="B18728" s="33" t="s">
        <v>5061</v>
      </c>
      <c r="C18728" s="1" t="s">
        <v>12938</v>
      </c>
      <c r="D18728" s="1" t="s">
        <v>6814</v>
      </c>
      <c r="E18728" s="1" t="s">
        <v>6816</v>
      </c>
      <c r="F18728" s="62">
        <v>55.823275523361268</v>
      </c>
      <c r="G18728" s="62">
        <v>0.71152526344453515</v>
      </c>
      <c r="H18728" s="62">
        <v>0.73388757543923155</v>
      </c>
      <c r="I18728" s="62">
        <v>1147.203</v>
      </c>
      <c r="J18728" s="62">
        <v>1748.8857865367584</v>
      </c>
      <c r="K18728" s="62">
        <v>1147.203</v>
      </c>
      <c r="L18728" s="62">
        <v>841.91802820661269</v>
      </c>
      <c r="M18728" s="63">
        <v>43.68046723927246</v>
      </c>
      <c r="N18728" s="64">
        <f>GP_need_index[[#This Row],[Normalised weighted population]]/GP_need_index[[#This Row],[Registered population]]</f>
        <v>0.78247768210937008</v>
      </c>
    </row>
    <row r="18729" spans="1:14" hidden="1" x14ac:dyDescent="0.2">
      <c r="A18729" s="46" t="s">
        <v>13250</v>
      </c>
      <c r="B18729" s="33" t="s">
        <v>5061</v>
      </c>
      <c r="C18729" s="1" t="s">
        <v>12938</v>
      </c>
      <c r="D18729" s="1" t="s">
        <v>6814</v>
      </c>
      <c r="E18729" s="1" t="s">
        <v>6816</v>
      </c>
      <c r="F18729" s="62">
        <v>55.74688501155056</v>
      </c>
      <c r="G18729" s="62">
        <v>0.71152526344453515</v>
      </c>
      <c r="H18729" s="62">
        <v>0.73388757543923155</v>
      </c>
      <c r="I18729" s="62">
        <v>1147.203</v>
      </c>
      <c r="J18729" s="62">
        <v>1748.8857865367584</v>
      </c>
      <c r="K18729" s="62">
        <v>1147.203</v>
      </c>
      <c r="L18729" s="62">
        <v>841.91802820661269</v>
      </c>
      <c r="M18729" s="63">
        <v>43.857636764299841</v>
      </c>
      <c r="N18729" s="64">
        <f>GP_need_index[[#This Row],[Normalised weighted population]]/GP_need_index[[#This Row],[Registered population]]</f>
        <v>0.78672802534550035</v>
      </c>
    </row>
    <row r="18730" spans="1:14" x14ac:dyDescent="0.2">
      <c r="A18730" s="46" t="s">
        <v>13248</v>
      </c>
      <c r="B18730" s="33" t="s">
        <v>2756</v>
      </c>
      <c r="C18730" s="1" t="s">
        <v>12939</v>
      </c>
      <c r="D18730" s="1" t="s">
        <v>6796</v>
      </c>
      <c r="E18730" s="1" t="s">
        <v>6866</v>
      </c>
      <c r="F18730" s="62">
        <v>708.41666666666663</v>
      </c>
      <c r="G18730" s="62">
        <v>2.8175009468056982</v>
      </c>
      <c r="H18730" s="62">
        <v>2.7753775991521525</v>
      </c>
      <c r="I18730" s="62">
        <v>1515.856</v>
      </c>
      <c r="J18730" s="62">
        <v>1723.3530926829271</v>
      </c>
      <c r="K18730" s="62">
        <v>1515.856</v>
      </c>
      <c r="L18730" s="62">
        <v>4207.0727859403851</v>
      </c>
      <c r="M18730" s="63">
        <v>217.34055176516637</v>
      </c>
      <c r="N18730" s="68">
        <f>GP_need_index[[#This Row],[Normalised weighted population]]/GP_need_index[[#This Row],[Registered population]]</f>
        <v>0.30679762630067009</v>
      </c>
    </row>
    <row r="18731" spans="1:14" hidden="1" x14ac:dyDescent="0.2">
      <c r="A18731" s="46" t="s">
        <v>13249</v>
      </c>
      <c r="B18731" s="33" t="s">
        <v>2756</v>
      </c>
      <c r="C18731" s="1" t="s">
        <v>12939</v>
      </c>
      <c r="D18731" s="1" t="s">
        <v>6796</v>
      </c>
      <c r="E18731" s="1" t="s">
        <v>6866</v>
      </c>
      <c r="F18731" s="62">
        <v>703.27125956612849</v>
      </c>
      <c r="G18731" s="62">
        <v>2.8175009468056982</v>
      </c>
      <c r="H18731" s="62">
        <v>2.7753775991521525</v>
      </c>
      <c r="I18731" s="62">
        <v>1515.856</v>
      </c>
      <c r="J18731" s="62">
        <v>1723.3530926829271</v>
      </c>
      <c r="K18731" s="62">
        <v>1515.856</v>
      </c>
      <c r="L18731" s="62">
        <v>4207.0727859403851</v>
      </c>
      <c r="M18731" s="63">
        <v>218.27173055190357</v>
      </c>
      <c r="N18731" s="64">
        <f>GP_need_index[[#This Row],[Normalised weighted population]]/GP_need_index[[#This Row],[Registered population]]</f>
        <v>0.31036634525142215</v>
      </c>
    </row>
    <row r="18732" spans="1:14" hidden="1" x14ac:dyDescent="0.2">
      <c r="A18732" s="46" t="s">
        <v>13250</v>
      </c>
      <c r="B18732" s="33" t="s">
        <v>2756</v>
      </c>
      <c r="C18732" s="1" t="s">
        <v>12939</v>
      </c>
      <c r="D18732" s="1" t="s">
        <v>6796</v>
      </c>
      <c r="E18732" s="1" t="s">
        <v>6866</v>
      </c>
      <c r="F18732" s="62">
        <v>697.50811262401339</v>
      </c>
      <c r="G18732" s="62">
        <v>2.8175009468056982</v>
      </c>
      <c r="H18732" s="62">
        <v>2.7753775991521525</v>
      </c>
      <c r="I18732" s="62">
        <v>1515.856</v>
      </c>
      <c r="J18732" s="62">
        <v>1723.3530926829271</v>
      </c>
      <c r="K18732" s="62">
        <v>1515.856</v>
      </c>
      <c r="L18732" s="62">
        <v>4207.0727859403851</v>
      </c>
      <c r="M18732" s="63">
        <v>219.15704843591232</v>
      </c>
      <c r="N18732" s="64">
        <f>GP_need_index[[#This Row],[Normalised weighted population]]/GP_need_index[[#This Row],[Registered population]]</f>
        <v>0.31419999921068631</v>
      </c>
    </row>
    <row r="18733" spans="1:14" x14ac:dyDescent="0.2">
      <c r="A18733" s="46" t="s">
        <v>13248</v>
      </c>
      <c r="B18733" s="33" t="s">
        <v>3593</v>
      </c>
      <c r="C18733" s="1" t="s">
        <v>12940</v>
      </c>
      <c r="D18733" s="1" t="s">
        <v>6568</v>
      </c>
      <c r="E18733" s="1" t="s">
        <v>6599</v>
      </c>
      <c r="F18733" s="62">
        <v>13556.75</v>
      </c>
      <c r="G18733" s="62">
        <v>183.7674770712527</v>
      </c>
      <c r="H18733" s="62">
        <v>186.10592412627065</v>
      </c>
      <c r="I18733" s="62">
        <v>1927.2470000000001</v>
      </c>
      <c r="J18733" s="62">
        <v>1954.2304730478588</v>
      </c>
      <c r="K18733" s="62">
        <v>1927.2470000000001</v>
      </c>
      <c r="L18733" s="62">
        <v>358672.08395458275</v>
      </c>
      <c r="M18733" s="63">
        <v>18529.270254121937</v>
      </c>
      <c r="N18733" s="68">
        <f>GP_need_index[[#This Row],[Normalised weighted population]]/GP_need_index[[#This Row],[Registered population]]</f>
        <v>1.3667929447782055</v>
      </c>
    </row>
    <row r="18734" spans="1:14" hidden="1" x14ac:dyDescent="0.2">
      <c r="A18734" s="46" t="s">
        <v>13249</v>
      </c>
      <c r="B18734" s="33" t="s">
        <v>3593</v>
      </c>
      <c r="C18734" s="1" t="s">
        <v>12940</v>
      </c>
      <c r="D18734" s="1" t="s">
        <v>6568</v>
      </c>
      <c r="E18734" s="1" t="s">
        <v>6599</v>
      </c>
      <c r="F18734" s="62">
        <v>13550.547992500942</v>
      </c>
      <c r="G18734" s="62">
        <v>183.7674770712527</v>
      </c>
      <c r="H18734" s="62">
        <v>186.10592412627065</v>
      </c>
      <c r="I18734" s="62">
        <v>1927.2470000000001</v>
      </c>
      <c r="J18734" s="62">
        <v>1954.2304730478588</v>
      </c>
      <c r="K18734" s="62">
        <v>1927.2470000000001</v>
      </c>
      <c r="L18734" s="62">
        <v>358672.08395458275</v>
      </c>
      <c r="M18734" s="63">
        <v>18608.657479626923</v>
      </c>
      <c r="N18734" s="64">
        <f>GP_need_index[[#This Row],[Normalised weighted population]]/GP_need_index[[#This Row],[Registered population]]</f>
        <v>1.3732771169051767</v>
      </c>
    </row>
    <row r="18735" spans="1:14" hidden="1" x14ac:dyDescent="0.2">
      <c r="A18735" s="46" t="s">
        <v>13250</v>
      </c>
      <c r="B18735" s="33" t="s">
        <v>3593</v>
      </c>
      <c r="C18735" s="1" t="s">
        <v>12940</v>
      </c>
      <c r="D18735" s="1" t="s">
        <v>6568</v>
      </c>
      <c r="E18735" s="1" t="s">
        <v>6599</v>
      </c>
      <c r="F18735" s="62">
        <v>13537.988581419089</v>
      </c>
      <c r="G18735" s="62">
        <v>183.7674770712527</v>
      </c>
      <c r="H18735" s="62">
        <v>186.10592412627065</v>
      </c>
      <c r="I18735" s="62">
        <v>1927.2470000000001</v>
      </c>
      <c r="J18735" s="62">
        <v>1954.2304730478588</v>
      </c>
      <c r="K18735" s="62">
        <v>1927.2470000000001</v>
      </c>
      <c r="L18735" s="62">
        <v>358672.08395458275</v>
      </c>
      <c r="M18735" s="63">
        <v>18684.134854651395</v>
      </c>
      <c r="N18735" s="64">
        <f>GP_need_index[[#This Row],[Normalised weighted population]]/GP_need_index[[#This Row],[Registered population]]</f>
        <v>1.3801263564585509</v>
      </c>
    </row>
    <row r="18736" spans="1:14" x14ac:dyDescent="0.2">
      <c r="A18736" s="46" t="s">
        <v>13248</v>
      </c>
      <c r="B18736" s="33" t="s">
        <v>5245</v>
      </c>
      <c r="C18736" s="1" t="s">
        <v>12941</v>
      </c>
      <c r="D18736" s="1" t="s">
        <v>6721</v>
      </c>
      <c r="E18736" s="1" t="s">
        <v>6906</v>
      </c>
      <c r="F18736" s="62">
        <v>9134.3333333333321</v>
      </c>
      <c r="G18736" s="62"/>
      <c r="H18736" s="62"/>
      <c r="I18736" s="62">
        <v>1922.2180000000001</v>
      </c>
      <c r="J18736" s="62">
        <v>1930.4282234332425</v>
      </c>
      <c r="K18736" s="62">
        <v>1922.2180000000001</v>
      </c>
      <c r="L18736" s="62"/>
      <c r="M18736" s="63"/>
      <c r="N18736" s="68">
        <f>GP_need_index[[#This Row],[Normalised weighted population]]/GP_need_index[[#This Row],[Registered population]]</f>
        <v>0</v>
      </c>
    </row>
    <row r="18737" spans="1:14" hidden="1" x14ac:dyDescent="0.2">
      <c r="A18737" s="46" t="s">
        <v>13249</v>
      </c>
      <c r="B18737" s="33" t="s">
        <v>5245</v>
      </c>
      <c r="C18737" s="1" t="s">
        <v>12941</v>
      </c>
      <c r="D18737" s="1" t="s">
        <v>6721</v>
      </c>
      <c r="E18737" s="1" t="s">
        <v>6906</v>
      </c>
      <c r="F18737" s="62">
        <v>9144.7403103477991</v>
      </c>
      <c r="G18737" s="62"/>
      <c r="H18737" s="62"/>
      <c r="I18737" s="62">
        <v>1922.2180000000001</v>
      </c>
      <c r="J18737" s="62">
        <v>1930.4282234332425</v>
      </c>
      <c r="K18737" s="62">
        <v>1922.2180000000001</v>
      </c>
      <c r="L18737" s="62"/>
      <c r="M18737" s="63"/>
      <c r="N18737" s="64">
        <f>GP_need_index[[#This Row],[Normalised weighted population]]/GP_need_index[[#This Row],[Registered population]]</f>
        <v>0</v>
      </c>
    </row>
    <row r="18738" spans="1:14" hidden="1" x14ac:dyDescent="0.2">
      <c r="A18738" s="46" t="s">
        <v>13250</v>
      </c>
      <c r="B18738" s="33" t="s">
        <v>5245</v>
      </c>
      <c r="C18738" s="1" t="s">
        <v>12941</v>
      </c>
      <c r="D18738" s="1" t="s">
        <v>6721</v>
      </c>
      <c r="E18738" s="1" t="s">
        <v>6906</v>
      </c>
      <c r="F18738" s="62">
        <v>9153.3289666537385</v>
      </c>
      <c r="G18738" s="62"/>
      <c r="H18738" s="62"/>
      <c r="I18738" s="62">
        <v>1922.2180000000001</v>
      </c>
      <c r="J18738" s="62">
        <v>1930.4282234332425</v>
      </c>
      <c r="K18738" s="62">
        <v>1922.2180000000001</v>
      </c>
      <c r="L18738" s="62"/>
      <c r="M18738" s="63"/>
      <c r="N18738" s="64">
        <f>GP_need_index[[#This Row],[Normalised weighted population]]/GP_need_index[[#This Row],[Registered population]]</f>
        <v>0</v>
      </c>
    </row>
    <row r="18739" spans="1:14" x14ac:dyDescent="0.2">
      <c r="A18739" s="46" t="s">
        <v>13248</v>
      </c>
      <c r="B18739" s="33" t="s">
        <v>2099</v>
      </c>
      <c r="C18739" s="1" t="s">
        <v>12942</v>
      </c>
      <c r="D18739" s="1" t="s">
        <v>6627</v>
      </c>
      <c r="E18739" s="1" t="s">
        <v>6626</v>
      </c>
      <c r="F18739" s="62">
        <v>627.75</v>
      </c>
      <c r="G18739" s="62">
        <v>5.3429734443896724</v>
      </c>
      <c r="H18739" s="62">
        <v>6.661436885881173</v>
      </c>
      <c r="I18739" s="62">
        <v>1873.1990000000001</v>
      </c>
      <c r="J18739" s="62">
        <v>2044.6703549743113</v>
      </c>
      <c r="K18739" s="62">
        <v>1873.1990000000001</v>
      </c>
      <c r="L18739" s="62">
        <v>12478.196913195728</v>
      </c>
      <c r="M18739" s="63">
        <v>644.63305964461756</v>
      </c>
      <c r="N18739" s="68">
        <f>GP_need_index[[#This Row],[Normalised weighted population]]/GP_need_index[[#This Row],[Registered population]]</f>
        <v>1.0268945593701595</v>
      </c>
    </row>
    <row r="18740" spans="1:14" hidden="1" x14ac:dyDescent="0.2">
      <c r="A18740" s="46" t="s">
        <v>13249</v>
      </c>
      <c r="B18740" s="33" t="s">
        <v>2099</v>
      </c>
      <c r="C18740" s="1" t="s">
        <v>12942</v>
      </c>
      <c r="D18740" s="1" t="s">
        <v>6627</v>
      </c>
      <c r="E18740" s="1" t="s">
        <v>6626</v>
      </c>
      <c r="F18740" s="62">
        <v>636.15037177937973</v>
      </c>
      <c r="G18740" s="62">
        <v>5.3429734443896724</v>
      </c>
      <c r="H18740" s="62">
        <v>6.661436885881173</v>
      </c>
      <c r="I18740" s="62">
        <v>1873.1990000000001</v>
      </c>
      <c r="J18740" s="62">
        <v>2044.6703549743113</v>
      </c>
      <c r="K18740" s="62">
        <v>1873.1990000000001</v>
      </c>
      <c r="L18740" s="62">
        <v>12478.196913195728</v>
      </c>
      <c r="M18740" s="63">
        <v>647.3949401381351</v>
      </c>
      <c r="N18740" s="64">
        <f>GP_need_index[[#This Row],[Normalised weighted population]]/GP_need_index[[#This Row],[Registered population]]</f>
        <v>1.0176759597377947</v>
      </c>
    </row>
    <row r="18741" spans="1:14" hidden="1" x14ac:dyDescent="0.2">
      <c r="A18741" s="46" t="s">
        <v>13250</v>
      </c>
      <c r="B18741" s="33" t="s">
        <v>2099</v>
      </c>
      <c r="C18741" s="1" t="s">
        <v>12942</v>
      </c>
      <c r="D18741" s="1" t="s">
        <v>6627</v>
      </c>
      <c r="E18741" s="1" t="s">
        <v>6626</v>
      </c>
      <c r="F18741" s="62">
        <v>644.8843537729324</v>
      </c>
      <c r="G18741" s="62">
        <v>5.3429734443896724</v>
      </c>
      <c r="H18741" s="62">
        <v>6.661436885881173</v>
      </c>
      <c r="I18741" s="62">
        <v>1873.1990000000001</v>
      </c>
      <c r="J18741" s="62">
        <v>2044.6703549743113</v>
      </c>
      <c r="K18741" s="62">
        <v>1873.1990000000001</v>
      </c>
      <c r="L18741" s="62">
        <v>12478.196913195728</v>
      </c>
      <c r="M18741" s="63">
        <v>650.0207969867148</v>
      </c>
      <c r="N18741" s="64">
        <f>GP_need_index[[#This Row],[Normalised weighted population]]/GP_need_index[[#This Row],[Registered population]]</f>
        <v>1.007964905930391</v>
      </c>
    </row>
    <row r="18742" spans="1:14" x14ac:dyDescent="0.2">
      <c r="A18742" s="46" t="s">
        <v>13248</v>
      </c>
      <c r="B18742" s="33" t="s">
        <v>2164</v>
      </c>
      <c r="C18742" s="1" t="s">
        <v>12943</v>
      </c>
      <c r="D18742" s="1" t="s">
        <v>6707</v>
      </c>
      <c r="E18742" s="1" t="s">
        <v>6713</v>
      </c>
      <c r="F18742" s="62">
        <v>4408.333333333333</v>
      </c>
      <c r="G18742" s="62">
        <v>51.945417350185707</v>
      </c>
      <c r="H18742" s="62">
        <v>52.719947863605555</v>
      </c>
      <c r="I18742" s="62">
        <v>2098.2440000000001</v>
      </c>
      <c r="J18742" s="62">
        <v>1951.4126524163569</v>
      </c>
      <c r="K18742" s="62">
        <v>2098.2440000000001</v>
      </c>
      <c r="L18742" s="62">
        <v>110619.31428512318</v>
      </c>
      <c r="M18742" s="63">
        <v>5714.6771700644649</v>
      </c>
      <c r="N18742" s="68">
        <f>GP_need_index[[#This Row],[Normalised weighted population]]/GP_need_index[[#This Row],[Registered population]]</f>
        <v>1.2963350858369298</v>
      </c>
    </row>
    <row r="18743" spans="1:14" hidden="1" x14ac:dyDescent="0.2">
      <c r="A18743" s="46" t="s">
        <v>13249</v>
      </c>
      <c r="B18743" s="33" t="s">
        <v>2164</v>
      </c>
      <c r="C18743" s="1" t="s">
        <v>12943</v>
      </c>
      <c r="D18743" s="1" t="s">
        <v>6707</v>
      </c>
      <c r="E18743" s="1" t="s">
        <v>6713</v>
      </c>
      <c r="F18743" s="62">
        <v>4430.5783394330338</v>
      </c>
      <c r="G18743" s="62">
        <v>51.945417350185707</v>
      </c>
      <c r="H18743" s="62">
        <v>52.719947863605555</v>
      </c>
      <c r="I18743" s="62">
        <v>2098.2440000000001</v>
      </c>
      <c r="J18743" s="62">
        <v>1951.4126524163569</v>
      </c>
      <c r="K18743" s="62">
        <v>2098.2440000000001</v>
      </c>
      <c r="L18743" s="62">
        <v>110619.31428512318</v>
      </c>
      <c r="M18743" s="63">
        <v>5739.1612624742647</v>
      </c>
      <c r="N18743" s="64">
        <f>GP_need_index[[#This Row],[Normalised weighted population]]/GP_need_index[[#This Row],[Registered population]]</f>
        <v>1.2953526205359198</v>
      </c>
    </row>
    <row r="18744" spans="1:14" hidden="1" x14ac:dyDescent="0.2">
      <c r="A18744" s="46" t="s">
        <v>13250</v>
      </c>
      <c r="B18744" s="33" t="s">
        <v>2164</v>
      </c>
      <c r="C18744" s="1" t="s">
        <v>12943</v>
      </c>
      <c r="D18744" s="1" t="s">
        <v>6707</v>
      </c>
      <c r="E18744" s="1" t="s">
        <v>6713</v>
      </c>
      <c r="F18744" s="62">
        <v>4452.1747858785411</v>
      </c>
      <c r="G18744" s="62">
        <v>51.945417350185707</v>
      </c>
      <c r="H18744" s="62">
        <v>52.719947863605555</v>
      </c>
      <c r="I18744" s="62">
        <v>2098.2440000000001</v>
      </c>
      <c r="J18744" s="62">
        <v>1951.4126524163569</v>
      </c>
      <c r="K18744" s="62">
        <v>2098.2440000000001</v>
      </c>
      <c r="L18744" s="62">
        <v>110619.31428512318</v>
      </c>
      <c r="M18744" s="63">
        <v>5762.4395041963207</v>
      </c>
      <c r="N18744" s="64">
        <f>GP_need_index[[#This Row],[Normalised weighted population]]/GP_need_index[[#This Row],[Registered population]]</f>
        <v>1.2942976817697482</v>
      </c>
    </row>
    <row r="18745" spans="1:14" x14ac:dyDescent="0.2">
      <c r="A18745" s="46" t="s">
        <v>13248</v>
      </c>
      <c r="B18745" s="33" t="s">
        <v>4437</v>
      </c>
      <c r="C18745" s="1" t="s">
        <v>9947</v>
      </c>
      <c r="D18745" s="1" t="s">
        <v>6676</v>
      </c>
      <c r="E18745" s="1" t="s">
        <v>6837</v>
      </c>
      <c r="F18745" s="62">
        <v>7362.166666666667</v>
      </c>
      <c r="G18745" s="62">
        <v>60.662824413247144</v>
      </c>
      <c r="H18745" s="62">
        <v>60.390850094261737</v>
      </c>
      <c r="I18745" s="62">
        <v>1855.0550000000001</v>
      </c>
      <c r="J18745" s="62">
        <v>1959.1310134529144</v>
      </c>
      <c r="K18745" s="62">
        <v>1855.0550000000001</v>
      </c>
      <c r="L18745" s="62">
        <v>112028.3484216107</v>
      </c>
      <c r="M18745" s="63">
        <v>5787.468935803241</v>
      </c>
      <c r="N18745" s="68">
        <f>GP_need_index[[#This Row],[Normalised weighted population]]/GP_need_index[[#This Row],[Registered population]]</f>
        <v>0.78610946992097985</v>
      </c>
    </row>
    <row r="18746" spans="1:14" hidden="1" x14ac:dyDescent="0.2">
      <c r="A18746" s="46" t="s">
        <v>13249</v>
      </c>
      <c r="B18746" s="33" t="s">
        <v>4437</v>
      </c>
      <c r="C18746" s="1" t="s">
        <v>9947</v>
      </c>
      <c r="D18746" s="1" t="s">
        <v>6676</v>
      </c>
      <c r="E18746" s="1" t="s">
        <v>6837</v>
      </c>
      <c r="F18746" s="62">
        <v>7382.6514211440626</v>
      </c>
      <c r="G18746" s="62">
        <v>60.662824413247144</v>
      </c>
      <c r="H18746" s="62">
        <v>60.390850094261737</v>
      </c>
      <c r="I18746" s="62">
        <v>1855.0550000000001</v>
      </c>
      <c r="J18746" s="62">
        <v>1959.1310134529144</v>
      </c>
      <c r="K18746" s="62">
        <v>1855.0550000000001</v>
      </c>
      <c r="L18746" s="62">
        <v>112028.3484216107</v>
      </c>
      <c r="M18746" s="63">
        <v>5812.2648989042427</v>
      </c>
      <c r="N18746" s="64">
        <f>GP_need_index[[#This Row],[Normalised weighted population]]/GP_need_index[[#This Row],[Registered population]]</f>
        <v>0.78728692001599843</v>
      </c>
    </row>
    <row r="18747" spans="1:14" hidden="1" x14ac:dyDescent="0.2">
      <c r="A18747" s="46" t="s">
        <v>13250</v>
      </c>
      <c r="B18747" s="33" t="s">
        <v>4437</v>
      </c>
      <c r="C18747" s="1" t="s">
        <v>9947</v>
      </c>
      <c r="D18747" s="1" t="s">
        <v>6676</v>
      </c>
      <c r="E18747" s="1" t="s">
        <v>6837</v>
      </c>
      <c r="F18747" s="62">
        <v>7404.3530363931586</v>
      </c>
      <c r="G18747" s="62">
        <v>60.662824413247144</v>
      </c>
      <c r="H18747" s="62">
        <v>60.390850094261737</v>
      </c>
      <c r="I18747" s="62">
        <v>1855.0550000000001</v>
      </c>
      <c r="J18747" s="62">
        <v>1959.1310134529144</v>
      </c>
      <c r="K18747" s="62">
        <v>1855.0550000000001</v>
      </c>
      <c r="L18747" s="62">
        <v>112028.3484216107</v>
      </c>
      <c r="M18747" s="63">
        <v>5835.8396515695795</v>
      </c>
      <c r="N18747" s="64">
        <f>GP_need_index[[#This Row],[Normalised weighted population]]/GP_need_index[[#This Row],[Registered population]]</f>
        <v>0.78816334430379342</v>
      </c>
    </row>
    <row r="18748" spans="1:14" x14ac:dyDescent="0.2">
      <c r="A18748" s="46" t="s">
        <v>13248</v>
      </c>
      <c r="B18748" s="33" t="s">
        <v>1401</v>
      </c>
      <c r="C18748" s="1" t="s">
        <v>12944</v>
      </c>
      <c r="D18748" s="1" t="s">
        <v>6613</v>
      </c>
      <c r="E18748" s="1" t="s">
        <v>6615</v>
      </c>
      <c r="F18748" s="62">
        <v>27.166666666666668</v>
      </c>
      <c r="G18748" s="62">
        <v>2.5431692827897652E-2</v>
      </c>
      <c r="H18748" s="62">
        <v>4.1878682707744266E-2</v>
      </c>
      <c r="I18748" s="62">
        <v>1804.2829999999999</v>
      </c>
      <c r="J18748" s="62">
        <v>2031.7104587409613</v>
      </c>
      <c r="K18748" s="62">
        <v>1804.2829999999999</v>
      </c>
      <c r="L18748" s="62">
        <v>75.56099527197695</v>
      </c>
      <c r="M18748" s="63">
        <v>3.9035379799510097</v>
      </c>
      <c r="N18748" s="68">
        <f>GP_need_index[[#This Row],[Normalised weighted population]]/GP_need_index[[#This Row],[Registered population]]</f>
        <v>0.14368851459942367</v>
      </c>
    </row>
    <row r="18749" spans="1:14" hidden="1" x14ac:dyDescent="0.2">
      <c r="A18749" s="46" t="s">
        <v>13249</v>
      </c>
      <c r="B18749" s="33" t="s">
        <v>1401</v>
      </c>
      <c r="C18749" s="1" t="s">
        <v>12944</v>
      </c>
      <c r="D18749" s="1" t="s">
        <v>6613</v>
      </c>
      <c r="E18749" s="1" t="s">
        <v>6615</v>
      </c>
      <c r="F18749" s="62">
        <v>27.106757453286576</v>
      </c>
      <c r="G18749" s="62">
        <v>2.5431692827897652E-2</v>
      </c>
      <c r="H18749" s="62">
        <v>4.1878682707744266E-2</v>
      </c>
      <c r="I18749" s="62">
        <v>1804.2829999999999</v>
      </c>
      <c r="J18749" s="62">
        <v>2031.7104587409613</v>
      </c>
      <c r="K18749" s="62">
        <v>1804.2829999999999</v>
      </c>
      <c r="L18749" s="62">
        <v>75.56099527197695</v>
      </c>
      <c r="M18749" s="63">
        <v>3.9202623865591275</v>
      </c>
      <c r="N18749" s="64">
        <f>GP_need_index[[#This Row],[Normalised weighted population]]/GP_need_index[[#This Row],[Registered population]]</f>
        <v>0.1446230665292581</v>
      </c>
    </row>
    <row r="18750" spans="1:14" hidden="1" x14ac:dyDescent="0.2">
      <c r="A18750" s="46" t="s">
        <v>13250</v>
      </c>
      <c r="B18750" s="33" t="s">
        <v>1401</v>
      </c>
      <c r="C18750" s="1" t="s">
        <v>12944</v>
      </c>
      <c r="D18750" s="1" t="s">
        <v>6613</v>
      </c>
      <c r="E18750" s="1" t="s">
        <v>6615</v>
      </c>
      <c r="F18750" s="62">
        <v>27.017370475465473</v>
      </c>
      <c r="G18750" s="62">
        <v>2.5431692827897652E-2</v>
      </c>
      <c r="H18750" s="62">
        <v>4.1878682707744266E-2</v>
      </c>
      <c r="I18750" s="62">
        <v>1804.2829999999999</v>
      </c>
      <c r="J18750" s="62">
        <v>2031.7104587409613</v>
      </c>
      <c r="K18750" s="62">
        <v>1804.2829999999999</v>
      </c>
      <c r="L18750" s="62">
        <v>75.56099527197695</v>
      </c>
      <c r="M18750" s="63">
        <v>3.9361631099008627</v>
      </c>
      <c r="N18750" s="64">
        <f>GP_need_index[[#This Row],[Normalised weighted population]]/GP_need_index[[#This Row],[Registered population]]</f>
        <v>0.14569008902903041</v>
      </c>
    </row>
    <row r="18751" spans="1:14" x14ac:dyDescent="0.2">
      <c r="A18751" s="46" t="s">
        <v>13248</v>
      </c>
      <c r="B18751" s="33" t="s">
        <v>4076</v>
      </c>
      <c r="C18751" s="1" t="s">
        <v>12945</v>
      </c>
      <c r="D18751" s="1" t="s">
        <v>6573</v>
      </c>
      <c r="E18751" s="1" t="s">
        <v>6580</v>
      </c>
      <c r="F18751" s="62">
        <v>8118.6666666666661</v>
      </c>
      <c r="G18751" s="62">
        <v>106.64843793326376</v>
      </c>
      <c r="H18751" s="62">
        <v>100.91931817991426</v>
      </c>
      <c r="I18751" s="62">
        <v>2029.566</v>
      </c>
      <c r="J18751" s="62">
        <v>1955.7524890455802</v>
      </c>
      <c r="K18751" s="62">
        <v>2029.566</v>
      </c>
      <c r="L18751" s="62">
        <v>204822.41692113585</v>
      </c>
      <c r="M18751" s="63">
        <v>10581.28047042194</v>
      </c>
      <c r="N18751" s="68">
        <f>GP_need_index[[#This Row],[Normalised weighted population]]/GP_need_index[[#This Row],[Registered population]]</f>
        <v>1.3033273694886607</v>
      </c>
    </row>
    <row r="18752" spans="1:14" hidden="1" x14ac:dyDescent="0.2">
      <c r="A18752" s="46" t="s">
        <v>13249</v>
      </c>
      <c r="B18752" s="33" t="s">
        <v>4076</v>
      </c>
      <c r="C18752" s="1" t="s">
        <v>12945</v>
      </c>
      <c r="D18752" s="1" t="s">
        <v>6573</v>
      </c>
      <c r="E18752" s="1" t="s">
        <v>6580</v>
      </c>
      <c r="F18752" s="62">
        <v>8131.3484202983382</v>
      </c>
      <c r="G18752" s="62">
        <v>106.64843793326376</v>
      </c>
      <c r="H18752" s="62">
        <v>100.91931817991426</v>
      </c>
      <c r="I18752" s="62">
        <v>2029.566</v>
      </c>
      <c r="J18752" s="62">
        <v>1955.7524890455802</v>
      </c>
      <c r="K18752" s="62">
        <v>2029.566</v>
      </c>
      <c r="L18752" s="62">
        <v>204822.41692113585</v>
      </c>
      <c r="M18752" s="63">
        <v>10626.615148329722</v>
      </c>
      <c r="N18752" s="64">
        <f>GP_need_index[[#This Row],[Normalised weighted population]]/GP_need_index[[#This Row],[Registered population]]</f>
        <v>1.3068699801133146</v>
      </c>
    </row>
    <row r="18753" spans="1:14" hidden="1" x14ac:dyDescent="0.2">
      <c r="A18753" s="46" t="s">
        <v>13250</v>
      </c>
      <c r="B18753" s="33" t="s">
        <v>4076</v>
      </c>
      <c r="C18753" s="1" t="s">
        <v>12945</v>
      </c>
      <c r="D18753" s="1" t="s">
        <v>6573</v>
      </c>
      <c r="E18753" s="1" t="s">
        <v>6580</v>
      </c>
      <c r="F18753" s="62">
        <v>8138.8584740406732</v>
      </c>
      <c r="G18753" s="62">
        <v>106.64843793326376</v>
      </c>
      <c r="H18753" s="62">
        <v>100.91931817991426</v>
      </c>
      <c r="I18753" s="62">
        <v>2029.566</v>
      </c>
      <c r="J18753" s="62">
        <v>1955.7524890455802</v>
      </c>
      <c r="K18753" s="62">
        <v>2029.566</v>
      </c>
      <c r="L18753" s="62">
        <v>204822.41692113585</v>
      </c>
      <c r="M18753" s="63">
        <v>10669.717076433311</v>
      </c>
      <c r="N18753" s="64">
        <f>GP_need_index[[#This Row],[Normalised weighted population]]/GP_need_index[[#This Row],[Registered population]]</f>
        <v>1.3109598981804325</v>
      </c>
    </row>
    <row r="18754" spans="1:14" x14ac:dyDescent="0.2">
      <c r="A18754" s="46" t="s">
        <v>13248</v>
      </c>
      <c r="B18754" s="33" t="s">
        <v>6119</v>
      </c>
      <c r="C18754" s="1" t="s">
        <v>12946</v>
      </c>
      <c r="D18754" s="1" t="s">
        <v>6642</v>
      </c>
      <c r="E18754" s="1" t="s">
        <v>6645</v>
      </c>
      <c r="F18754" s="62">
        <v>2270.0833333333335</v>
      </c>
      <c r="G18754" s="62">
        <v>29.634295971810541</v>
      </c>
      <c r="H18754" s="62">
        <v>26.789293981877325</v>
      </c>
      <c r="I18754" s="62">
        <v>2179.0680000000002</v>
      </c>
      <c r="J18754" s="62">
        <v>1896.1522211259428</v>
      </c>
      <c r="K18754" s="62">
        <v>2179.0680000000002</v>
      </c>
      <c r="L18754" s="62">
        <v>58375.693258501466</v>
      </c>
      <c r="M18754" s="63">
        <v>3015.7323222162559</v>
      </c>
      <c r="N18754" s="68">
        <f>GP_need_index[[#This Row],[Normalised weighted population]]/GP_need_index[[#This Row],[Registered population]]</f>
        <v>1.3284676725008284</v>
      </c>
    </row>
    <row r="18755" spans="1:14" hidden="1" x14ac:dyDescent="0.2">
      <c r="A18755" s="46" t="s">
        <v>13249</v>
      </c>
      <c r="B18755" s="33" t="s">
        <v>6119</v>
      </c>
      <c r="C18755" s="1" t="s">
        <v>12946</v>
      </c>
      <c r="D18755" s="1" t="s">
        <v>6642</v>
      </c>
      <c r="E18755" s="1" t="s">
        <v>6645</v>
      </c>
      <c r="F18755" s="62">
        <v>2285.418023313021</v>
      </c>
      <c r="G18755" s="62">
        <v>29.634295971810541</v>
      </c>
      <c r="H18755" s="62">
        <v>26.789293981877325</v>
      </c>
      <c r="I18755" s="62">
        <v>2179.0680000000002</v>
      </c>
      <c r="J18755" s="62">
        <v>1896.1522211259428</v>
      </c>
      <c r="K18755" s="62">
        <v>2179.0680000000002</v>
      </c>
      <c r="L18755" s="62">
        <v>58375.693258501466</v>
      </c>
      <c r="M18755" s="63">
        <v>3028.6529941392741</v>
      </c>
      <c r="N18755" s="64">
        <f>GP_need_index[[#This Row],[Normalised weighted population]]/GP_need_index[[#This Row],[Registered population]]</f>
        <v>1.3252074514354419</v>
      </c>
    </row>
    <row r="18756" spans="1:14" hidden="1" x14ac:dyDescent="0.2">
      <c r="A18756" s="46" t="s">
        <v>13250</v>
      </c>
      <c r="B18756" s="33" t="s">
        <v>6119</v>
      </c>
      <c r="C18756" s="1" t="s">
        <v>12946</v>
      </c>
      <c r="D18756" s="1" t="s">
        <v>6642</v>
      </c>
      <c r="E18756" s="1" t="s">
        <v>6645</v>
      </c>
      <c r="F18756" s="62">
        <v>2299.9205795720432</v>
      </c>
      <c r="G18756" s="62">
        <v>29.634295971810541</v>
      </c>
      <c r="H18756" s="62">
        <v>26.789293981877325</v>
      </c>
      <c r="I18756" s="62">
        <v>2179.0680000000002</v>
      </c>
      <c r="J18756" s="62">
        <v>1896.1522211259428</v>
      </c>
      <c r="K18756" s="62">
        <v>2179.0680000000002</v>
      </c>
      <c r="L18756" s="62">
        <v>58375.693258501466</v>
      </c>
      <c r="M18756" s="63">
        <v>3040.9373181485648</v>
      </c>
      <c r="N18756" s="64">
        <f>GP_need_index[[#This Row],[Normalised weighted population]]/GP_need_index[[#This Row],[Registered population]]</f>
        <v>1.3221923161861555</v>
      </c>
    </row>
    <row r="18757" spans="1:14" x14ac:dyDescent="0.2">
      <c r="A18757" s="46" t="s">
        <v>13248</v>
      </c>
      <c r="B18757" s="33" t="s">
        <v>1700</v>
      </c>
      <c r="C18757" s="1" t="s">
        <v>12947</v>
      </c>
      <c r="D18757" s="1" t="s">
        <v>6760</v>
      </c>
      <c r="E18757" s="1" t="s">
        <v>6921</v>
      </c>
      <c r="F18757" s="62">
        <v>6292.5</v>
      </c>
      <c r="G18757" s="62">
        <v>83.463994185385303</v>
      </c>
      <c r="H18757" s="62">
        <v>87.642889543910385</v>
      </c>
      <c r="I18757" s="62">
        <v>1967.43</v>
      </c>
      <c r="J18757" s="62">
        <v>1811.7022745741835</v>
      </c>
      <c r="K18757" s="62">
        <v>1967.43</v>
      </c>
      <c r="L18757" s="62">
        <v>172431.25017537561</v>
      </c>
      <c r="M18757" s="63">
        <v>8907.9283771641931</v>
      </c>
      <c r="N18757" s="68">
        <f>GP_need_index[[#This Row],[Normalised weighted population]]/GP_need_index[[#This Row],[Registered population]]</f>
        <v>1.4156421735660218</v>
      </c>
    </row>
    <row r="18758" spans="1:14" hidden="1" x14ac:dyDescent="0.2">
      <c r="A18758" s="46" t="s">
        <v>13249</v>
      </c>
      <c r="B18758" s="33" t="s">
        <v>1700</v>
      </c>
      <c r="C18758" s="1" t="s">
        <v>12947</v>
      </c>
      <c r="D18758" s="1" t="s">
        <v>6760</v>
      </c>
      <c r="E18758" s="1" t="s">
        <v>6921</v>
      </c>
      <c r="F18758" s="62">
        <v>6306.0032494373791</v>
      </c>
      <c r="G18758" s="62">
        <v>83.463994185385303</v>
      </c>
      <c r="H18758" s="62">
        <v>87.642889543910385</v>
      </c>
      <c r="I18758" s="62">
        <v>1967.43</v>
      </c>
      <c r="J18758" s="62">
        <v>1811.7022745741835</v>
      </c>
      <c r="K18758" s="62">
        <v>1967.43</v>
      </c>
      <c r="L18758" s="62">
        <v>172431.25017537561</v>
      </c>
      <c r="M18758" s="63">
        <v>8946.0937074314697</v>
      </c>
      <c r="N18758" s="64">
        <f>GP_need_index[[#This Row],[Normalised weighted population]]/GP_need_index[[#This Row],[Registered population]]</f>
        <v>1.4186630348199771</v>
      </c>
    </row>
    <row r="18759" spans="1:14" hidden="1" x14ac:dyDescent="0.2">
      <c r="A18759" s="46" t="s">
        <v>13250</v>
      </c>
      <c r="B18759" s="33" t="s">
        <v>1700</v>
      </c>
      <c r="C18759" s="1" t="s">
        <v>12947</v>
      </c>
      <c r="D18759" s="1" t="s">
        <v>6760</v>
      </c>
      <c r="E18759" s="1" t="s">
        <v>6921</v>
      </c>
      <c r="F18759" s="62">
        <v>6317.5598105360059</v>
      </c>
      <c r="G18759" s="62">
        <v>83.463994185385303</v>
      </c>
      <c r="H18759" s="62">
        <v>87.642889543910385</v>
      </c>
      <c r="I18759" s="62">
        <v>1967.43</v>
      </c>
      <c r="J18759" s="62">
        <v>1811.7022745741835</v>
      </c>
      <c r="K18759" s="62">
        <v>1967.43</v>
      </c>
      <c r="L18759" s="62">
        <v>172431.25017537561</v>
      </c>
      <c r="M18759" s="63">
        <v>8982.3793809411854</v>
      </c>
      <c r="N18759" s="64">
        <f>GP_need_index[[#This Row],[Normalised weighted population]]/GP_need_index[[#This Row],[Registered population]]</f>
        <v>1.4218115301355709</v>
      </c>
    </row>
    <row r="18760" spans="1:14" x14ac:dyDescent="0.2">
      <c r="A18760" s="46" t="s">
        <v>13248</v>
      </c>
      <c r="B18760" s="33" t="s">
        <v>2060</v>
      </c>
      <c r="C18760" s="1" t="s">
        <v>12948</v>
      </c>
      <c r="D18760" s="1" t="s">
        <v>6627</v>
      </c>
      <c r="E18760" s="1" t="s">
        <v>6626</v>
      </c>
      <c r="F18760" s="62">
        <v>2153</v>
      </c>
      <c r="G18760" s="62">
        <v>19.991167053816149</v>
      </c>
      <c r="H18760" s="62">
        <v>20.419031509042661</v>
      </c>
      <c r="I18760" s="62">
        <v>1926.8040000000001</v>
      </c>
      <c r="J18760" s="62">
        <v>2044.6703549743113</v>
      </c>
      <c r="K18760" s="62">
        <v>1926.8040000000001</v>
      </c>
      <c r="L18760" s="62">
        <v>39343.471587749438</v>
      </c>
      <c r="M18760" s="63">
        <v>2032.5134026240205</v>
      </c>
      <c r="N18760" s="68">
        <f>GP_need_index[[#This Row],[Normalised weighted population]]/GP_need_index[[#This Row],[Registered population]]</f>
        <v>0.94403780892894584</v>
      </c>
    </row>
    <row r="18761" spans="1:14" hidden="1" x14ac:dyDescent="0.2">
      <c r="A18761" s="46" t="s">
        <v>13249</v>
      </c>
      <c r="B18761" s="33" t="s">
        <v>2060</v>
      </c>
      <c r="C18761" s="1" t="s">
        <v>12948</v>
      </c>
      <c r="D18761" s="1" t="s">
        <v>6627</v>
      </c>
      <c r="E18761" s="1" t="s">
        <v>6626</v>
      </c>
      <c r="F18761" s="62">
        <v>2176.6270509338506</v>
      </c>
      <c r="G18761" s="62">
        <v>19.991167053816149</v>
      </c>
      <c r="H18761" s="62">
        <v>20.419031509042661</v>
      </c>
      <c r="I18761" s="62">
        <v>1926.8040000000001</v>
      </c>
      <c r="J18761" s="62">
        <v>2044.6703549743113</v>
      </c>
      <c r="K18761" s="62">
        <v>1926.8040000000001</v>
      </c>
      <c r="L18761" s="62">
        <v>39343.471587749438</v>
      </c>
      <c r="M18761" s="63">
        <v>2041.2215491199743</v>
      </c>
      <c r="N18761" s="64">
        <f>GP_need_index[[#This Row],[Normalised weighted population]]/GP_need_index[[#This Row],[Registered population]]</f>
        <v>0.93779113341636433</v>
      </c>
    </row>
    <row r="18762" spans="1:14" hidden="1" x14ac:dyDescent="0.2">
      <c r="A18762" s="46" t="s">
        <v>13250</v>
      </c>
      <c r="B18762" s="33" t="s">
        <v>2060</v>
      </c>
      <c r="C18762" s="1" t="s">
        <v>12948</v>
      </c>
      <c r="D18762" s="1" t="s">
        <v>6627</v>
      </c>
      <c r="E18762" s="1" t="s">
        <v>6626</v>
      </c>
      <c r="F18762" s="62">
        <v>2199.6714435261051</v>
      </c>
      <c r="G18762" s="62">
        <v>19.991167053816149</v>
      </c>
      <c r="H18762" s="62">
        <v>20.419031509042661</v>
      </c>
      <c r="I18762" s="62">
        <v>1926.8040000000001</v>
      </c>
      <c r="J18762" s="62">
        <v>2044.6703549743113</v>
      </c>
      <c r="K18762" s="62">
        <v>1926.8040000000001</v>
      </c>
      <c r="L18762" s="62">
        <v>39343.471587749438</v>
      </c>
      <c r="M18762" s="63">
        <v>2049.5008161514429</v>
      </c>
      <c r="N18762" s="64">
        <f>GP_need_index[[#This Row],[Normalised weighted population]]/GP_need_index[[#This Row],[Registered population]]</f>
        <v>0.93173042827980868</v>
      </c>
    </row>
    <row r="18763" spans="1:14" x14ac:dyDescent="0.2">
      <c r="A18763" s="46" t="s">
        <v>13248</v>
      </c>
      <c r="B18763" s="33" t="s">
        <v>4067</v>
      </c>
      <c r="C18763" s="1" t="s">
        <v>8539</v>
      </c>
      <c r="D18763" s="1" t="s">
        <v>6573</v>
      </c>
      <c r="E18763" s="1" t="s">
        <v>6580</v>
      </c>
      <c r="F18763" s="62">
        <v>9833.5833333333358</v>
      </c>
      <c r="G18763" s="62">
        <v>142.92806697938641</v>
      </c>
      <c r="H18763" s="62">
        <v>145.08437978874036</v>
      </c>
      <c r="I18763" s="62">
        <v>2011.365</v>
      </c>
      <c r="J18763" s="62">
        <v>1955.7524890455802</v>
      </c>
      <c r="K18763" s="62">
        <v>2011.365</v>
      </c>
      <c r="L18763" s="62">
        <v>291817.64355377975</v>
      </c>
      <c r="M18763" s="63">
        <v>15075.519462545344</v>
      </c>
      <c r="N18763" s="68">
        <f>GP_need_index[[#This Row],[Normalised weighted population]]/GP_need_index[[#This Row],[Registered population]]</f>
        <v>1.5330646979360194</v>
      </c>
    </row>
    <row r="18764" spans="1:14" hidden="1" x14ac:dyDescent="0.2">
      <c r="A18764" s="46" t="s">
        <v>13249</v>
      </c>
      <c r="B18764" s="33" t="s">
        <v>4067</v>
      </c>
      <c r="C18764" s="1" t="s">
        <v>8539</v>
      </c>
      <c r="D18764" s="1" t="s">
        <v>6573</v>
      </c>
      <c r="E18764" s="1" t="s">
        <v>6580</v>
      </c>
      <c r="F18764" s="62">
        <v>9831.5423534944966</v>
      </c>
      <c r="G18764" s="62">
        <v>142.92806697938641</v>
      </c>
      <c r="H18764" s="62">
        <v>145.08437978874036</v>
      </c>
      <c r="I18764" s="62">
        <v>2011.365</v>
      </c>
      <c r="J18764" s="62">
        <v>1955.7524890455802</v>
      </c>
      <c r="K18764" s="62">
        <v>2011.365</v>
      </c>
      <c r="L18764" s="62">
        <v>291817.64355377975</v>
      </c>
      <c r="M18764" s="63">
        <v>15140.10935986802</v>
      </c>
      <c r="N18764" s="64">
        <f>GP_need_index[[#This Row],[Normalised weighted population]]/GP_need_index[[#This Row],[Registered population]]</f>
        <v>1.539952615317439</v>
      </c>
    </row>
    <row r="18765" spans="1:14" hidden="1" x14ac:dyDescent="0.2">
      <c r="A18765" s="46" t="s">
        <v>13250</v>
      </c>
      <c r="B18765" s="33" t="s">
        <v>4067</v>
      </c>
      <c r="C18765" s="1" t="s">
        <v>8539</v>
      </c>
      <c r="D18765" s="1" t="s">
        <v>6573</v>
      </c>
      <c r="E18765" s="1" t="s">
        <v>6580</v>
      </c>
      <c r="F18765" s="62">
        <v>9823.2135901488382</v>
      </c>
      <c r="G18765" s="62">
        <v>142.92806697938641</v>
      </c>
      <c r="H18765" s="62">
        <v>145.08437978874036</v>
      </c>
      <c r="I18765" s="62">
        <v>2011.365</v>
      </c>
      <c r="J18765" s="62">
        <v>1955.7524890455802</v>
      </c>
      <c r="K18765" s="62">
        <v>2011.365</v>
      </c>
      <c r="L18765" s="62">
        <v>291817.64355377975</v>
      </c>
      <c r="M18765" s="63">
        <v>15201.518180644984</v>
      </c>
      <c r="N18765" s="64">
        <f>GP_need_index[[#This Row],[Normalised weighted population]]/GP_need_index[[#This Row],[Registered population]]</f>
        <v>1.5475096862283186</v>
      </c>
    </row>
    <row r="18766" spans="1:14" x14ac:dyDescent="0.2">
      <c r="A18766" s="46" t="s">
        <v>13248</v>
      </c>
      <c r="B18766" s="33" t="s">
        <v>5760</v>
      </c>
      <c r="C18766" s="1" t="s">
        <v>12949</v>
      </c>
      <c r="D18766" s="1" t="s">
        <v>6622</v>
      </c>
      <c r="E18766" s="1" t="s">
        <v>6628</v>
      </c>
      <c r="F18766" s="62">
        <v>29035.666666666664</v>
      </c>
      <c r="G18766" s="62">
        <v>357.1835799472392</v>
      </c>
      <c r="H18766" s="62">
        <v>367.497285173455</v>
      </c>
      <c r="I18766" s="62">
        <v>2158.25</v>
      </c>
      <c r="J18766" s="62">
        <v>2130.6942613028846</v>
      </c>
      <c r="K18766" s="62">
        <v>2158.25</v>
      </c>
      <c r="L18766" s="62">
        <v>793151.01572560926</v>
      </c>
      <c r="M18766" s="63">
        <v>40974.779415986261</v>
      </c>
      <c r="N18766" s="68">
        <f>GP_need_index[[#This Row],[Normalised weighted population]]/GP_need_index[[#This Row],[Registered population]]</f>
        <v>1.4111878293129001</v>
      </c>
    </row>
    <row r="18767" spans="1:14" hidden="1" x14ac:dyDescent="0.2">
      <c r="A18767" s="46" t="s">
        <v>13249</v>
      </c>
      <c r="B18767" s="33" t="s">
        <v>5760</v>
      </c>
      <c r="C18767" s="1" t="s">
        <v>12949</v>
      </c>
      <c r="D18767" s="1" t="s">
        <v>6622</v>
      </c>
      <c r="E18767" s="1" t="s">
        <v>6628</v>
      </c>
      <c r="F18767" s="62">
        <v>29144.653893168394</v>
      </c>
      <c r="G18767" s="62">
        <v>357.1835799472392</v>
      </c>
      <c r="H18767" s="62">
        <v>367.497285173455</v>
      </c>
      <c r="I18767" s="62">
        <v>2158.25</v>
      </c>
      <c r="J18767" s="62">
        <v>2130.6942613028846</v>
      </c>
      <c r="K18767" s="62">
        <v>2158.25</v>
      </c>
      <c r="L18767" s="62">
        <v>793151.01572560926</v>
      </c>
      <c r="M18767" s="63">
        <v>41150.332689747287</v>
      </c>
      <c r="N18767" s="64">
        <f>GP_need_index[[#This Row],[Normalised weighted population]]/GP_need_index[[#This Row],[Registered population]]</f>
        <v>1.4119341694907919</v>
      </c>
    </row>
    <row r="18768" spans="1:14" hidden="1" x14ac:dyDescent="0.2">
      <c r="A18768" s="46" t="s">
        <v>13250</v>
      </c>
      <c r="B18768" s="33" t="s">
        <v>5760</v>
      </c>
      <c r="C18768" s="1" t="s">
        <v>12949</v>
      </c>
      <c r="D18768" s="1" t="s">
        <v>6622</v>
      </c>
      <c r="E18768" s="1" t="s">
        <v>6628</v>
      </c>
      <c r="F18768" s="62">
        <v>29247.295561820039</v>
      </c>
      <c r="G18768" s="62">
        <v>357.1835799472392</v>
      </c>
      <c r="H18768" s="62">
        <v>367.497285173455</v>
      </c>
      <c r="I18768" s="62">
        <v>2158.25</v>
      </c>
      <c r="J18768" s="62">
        <v>2130.6942613028846</v>
      </c>
      <c r="K18768" s="62">
        <v>2158.25</v>
      </c>
      <c r="L18768" s="62">
        <v>793151.01572560926</v>
      </c>
      <c r="M18768" s="63">
        <v>41317.239899265558</v>
      </c>
      <c r="N18768" s="64">
        <f>GP_need_index[[#This Row],[Normalised weighted population]]/GP_need_index[[#This Row],[Registered population]]</f>
        <v>1.4126858263504489</v>
      </c>
    </row>
    <row r="18769" spans="1:14" x14ac:dyDescent="0.2">
      <c r="A18769" s="46" t="s">
        <v>13248</v>
      </c>
      <c r="B18769" s="33" t="s">
        <v>3468</v>
      </c>
      <c r="C18769" s="1" t="s">
        <v>12950</v>
      </c>
      <c r="D18769" s="1" t="s">
        <v>6570</v>
      </c>
      <c r="E18769" s="1" t="s">
        <v>6601</v>
      </c>
      <c r="F18769" s="62">
        <v>1557.0833333333333</v>
      </c>
      <c r="G18769" s="62">
        <v>25.580917208062637</v>
      </c>
      <c r="H18769" s="62">
        <v>26.087468081468604</v>
      </c>
      <c r="I18769" s="62"/>
      <c r="J18769" s="62">
        <v>2017.9293969194309</v>
      </c>
      <c r="K18769" s="62">
        <v>2017.9293969194309</v>
      </c>
      <c r="L18769" s="62">
        <v>52642.668732792845</v>
      </c>
      <c r="M18769" s="63">
        <v>2719.5599531845596</v>
      </c>
      <c r="N18769" s="68">
        <f>GP_need_index[[#This Row],[Normalised weighted population]]/GP_need_index[[#This Row],[Registered population]]</f>
        <v>1.7465731569823237</v>
      </c>
    </row>
    <row r="18770" spans="1:14" hidden="1" x14ac:dyDescent="0.2">
      <c r="A18770" s="46" t="s">
        <v>13249</v>
      </c>
      <c r="B18770" s="33" t="s">
        <v>3468</v>
      </c>
      <c r="C18770" s="1" t="s">
        <v>12950</v>
      </c>
      <c r="D18770" s="1" t="s">
        <v>6570</v>
      </c>
      <c r="E18770" s="1" t="s">
        <v>6601</v>
      </c>
      <c r="F18770" s="62">
        <v>1553.5404986617932</v>
      </c>
      <c r="G18770" s="62">
        <v>25.580917208062637</v>
      </c>
      <c r="H18770" s="62">
        <v>26.087468081468604</v>
      </c>
      <c r="I18770" s="62"/>
      <c r="J18770" s="62">
        <v>2017.9293969194309</v>
      </c>
      <c r="K18770" s="62">
        <v>2017.9293969194309</v>
      </c>
      <c r="L18770" s="62">
        <v>52642.668732792845</v>
      </c>
      <c r="M18770" s="63">
        <v>2731.2116974959558</v>
      </c>
      <c r="N18770" s="64">
        <f>GP_need_index[[#This Row],[Normalised weighted population]]/GP_need_index[[#This Row],[Registered population]]</f>
        <v>1.7580563235065958</v>
      </c>
    </row>
    <row r="18771" spans="1:14" hidden="1" x14ac:dyDescent="0.2">
      <c r="A18771" s="46" t="s">
        <v>13250</v>
      </c>
      <c r="B18771" s="33" t="s">
        <v>3468</v>
      </c>
      <c r="C18771" s="1" t="s">
        <v>12950</v>
      </c>
      <c r="D18771" s="1" t="s">
        <v>6570</v>
      </c>
      <c r="E18771" s="1" t="s">
        <v>6601</v>
      </c>
      <c r="F18771" s="62">
        <v>1548.711381671626</v>
      </c>
      <c r="G18771" s="62">
        <v>25.580917208062637</v>
      </c>
      <c r="H18771" s="62">
        <v>26.087468081468604</v>
      </c>
      <c r="I18771" s="62"/>
      <c r="J18771" s="62">
        <v>2017.9293969194309</v>
      </c>
      <c r="K18771" s="62">
        <v>2017.9293969194309</v>
      </c>
      <c r="L18771" s="62">
        <v>52642.668732792845</v>
      </c>
      <c r="M18771" s="63">
        <v>2742.2895890520135</v>
      </c>
      <c r="N18771" s="64">
        <f>GP_need_index[[#This Row],[Normalised weighted population]]/GP_need_index[[#This Row],[Registered population]]</f>
        <v>1.770691183332094</v>
      </c>
    </row>
    <row r="18772" spans="1:14" x14ac:dyDescent="0.2">
      <c r="A18772" s="46" t="s">
        <v>13248</v>
      </c>
      <c r="B18772" s="33" t="s">
        <v>5318</v>
      </c>
      <c r="C18772" s="1" t="s">
        <v>12951</v>
      </c>
      <c r="D18772" s="1" t="s">
        <v>6611</v>
      </c>
      <c r="E18772" s="1" t="s">
        <v>6634</v>
      </c>
      <c r="F18772" s="62">
        <v>9508.1666666666679</v>
      </c>
      <c r="G18772" s="62">
        <v>106.74771896495122</v>
      </c>
      <c r="H18772" s="62">
        <v>108.96941156734492</v>
      </c>
      <c r="I18772" s="62">
        <v>1818.4069999999999</v>
      </c>
      <c r="J18772" s="62">
        <v>1803.8292428376531</v>
      </c>
      <c r="K18772" s="62">
        <v>1818.4069999999999</v>
      </c>
      <c r="L18772" s="62">
        <v>198150.74077994097</v>
      </c>
      <c r="M18772" s="63">
        <v>10236.616651300094</v>
      </c>
      <c r="N18772" s="68">
        <f>GP_need_index[[#This Row],[Normalised weighted population]]/GP_need_index[[#This Row],[Registered population]]</f>
        <v>1.076613085379245</v>
      </c>
    </row>
    <row r="18773" spans="1:14" hidden="1" x14ac:dyDescent="0.2">
      <c r="A18773" s="46" t="s">
        <v>13249</v>
      </c>
      <c r="B18773" s="33" t="s">
        <v>5318</v>
      </c>
      <c r="C18773" s="1" t="s">
        <v>12951</v>
      </c>
      <c r="D18773" s="1" t="s">
        <v>6611</v>
      </c>
      <c r="E18773" s="1" t="s">
        <v>6634</v>
      </c>
      <c r="F18773" s="62">
        <v>9522.2158456767793</v>
      </c>
      <c r="G18773" s="62">
        <v>106.74771896495122</v>
      </c>
      <c r="H18773" s="62">
        <v>108.96941156734492</v>
      </c>
      <c r="I18773" s="62">
        <v>1818.4069999999999</v>
      </c>
      <c r="J18773" s="62">
        <v>1803.8292428376531</v>
      </c>
      <c r="K18773" s="62">
        <v>1818.4069999999999</v>
      </c>
      <c r="L18773" s="62">
        <v>198150.74077994097</v>
      </c>
      <c r="M18773" s="63">
        <v>10280.474643728267</v>
      </c>
      <c r="N18773" s="64">
        <f>GP_need_index[[#This Row],[Normalised weighted population]]/GP_need_index[[#This Row],[Registered population]]</f>
        <v>1.0796304988608032</v>
      </c>
    </row>
    <row r="18774" spans="1:14" hidden="1" x14ac:dyDescent="0.2">
      <c r="A18774" s="46" t="s">
        <v>13250</v>
      </c>
      <c r="B18774" s="33" t="s">
        <v>5318</v>
      </c>
      <c r="C18774" s="1" t="s">
        <v>12951</v>
      </c>
      <c r="D18774" s="1" t="s">
        <v>6611</v>
      </c>
      <c r="E18774" s="1" t="s">
        <v>6634</v>
      </c>
      <c r="F18774" s="62">
        <v>9539.9247962052432</v>
      </c>
      <c r="G18774" s="62">
        <v>106.74771896495122</v>
      </c>
      <c r="H18774" s="62">
        <v>108.96941156734492</v>
      </c>
      <c r="I18774" s="62">
        <v>1818.4069999999999</v>
      </c>
      <c r="J18774" s="62">
        <v>1803.8292428376531</v>
      </c>
      <c r="K18774" s="62">
        <v>1818.4069999999999</v>
      </c>
      <c r="L18774" s="62">
        <v>198150.74077994097</v>
      </c>
      <c r="M18774" s="63">
        <v>10322.172613663162</v>
      </c>
      <c r="N18774" s="64">
        <f>GP_need_index[[#This Row],[Normalised weighted population]]/GP_need_index[[#This Row],[Registered population]]</f>
        <v>1.0819972729522018</v>
      </c>
    </row>
    <row r="18775" spans="1:14" x14ac:dyDescent="0.2">
      <c r="A18775" s="46" t="s">
        <v>13248</v>
      </c>
      <c r="B18775" s="33" t="s">
        <v>2705</v>
      </c>
      <c r="C18775" s="1" t="s">
        <v>12952</v>
      </c>
      <c r="D18775" s="1" t="s">
        <v>6796</v>
      </c>
      <c r="E18775" s="1" t="s">
        <v>6865</v>
      </c>
      <c r="F18775" s="62">
        <v>11182.333333333334</v>
      </c>
      <c r="G18775" s="62">
        <v>110.84039832709318</v>
      </c>
      <c r="H18775" s="62">
        <v>109.77353889509274</v>
      </c>
      <c r="I18775" s="62">
        <v>1809.4690000000001</v>
      </c>
      <c r="J18775" s="62">
        <v>1772.7044706616728</v>
      </c>
      <c r="K18775" s="62">
        <v>1809.4690000000001</v>
      </c>
      <c r="L18775" s="62">
        <v>198631.81565096456</v>
      </c>
      <c r="M18775" s="63">
        <v>10261.469341811664</v>
      </c>
      <c r="N18775" s="68">
        <f>GP_need_index[[#This Row],[Normalised weighted population]]/GP_need_index[[#This Row],[Registered population]]</f>
        <v>0.91765010359898025</v>
      </c>
    </row>
    <row r="18776" spans="1:14" hidden="1" x14ac:dyDescent="0.2">
      <c r="A18776" s="46" t="s">
        <v>13249</v>
      </c>
      <c r="B18776" s="33" t="s">
        <v>2705</v>
      </c>
      <c r="C18776" s="1" t="s">
        <v>12952</v>
      </c>
      <c r="D18776" s="1" t="s">
        <v>6796</v>
      </c>
      <c r="E18776" s="1" t="s">
        <v>6865</v>
      </c>
      <c r="F18776" s="62">
        <v>11211.939337330212</v>
      </c>
      <c r="G18776" s="62">
        <v>110.84039832709318</v>
      </c>
      <c r="H18776" s="62">
        <v>109.77353889509274</v>
      </c>
      <c r="I18776" s="62">
        <v>1809.4690000000001</v>
      </c>
      <c r="J18776" s="62">
        <v>1772.7044706616728</v>
      </c>
      <c r="K18776" s="62">
        <v>1809.4690000000001</v>
      </c>
      <c r="L18776" s="62">
        <v>198631.81565096456</v>
      </c>
      <c r="M18776" s="63">
        <v>10305.433813670434</v>
      </c>
      <c r="N18776" s="64">
        <f>GP_need_index[[#This Row],[Normalised weighted population]]/GP_need_index[[#This Row],[Registered population]]</f>
        <v>0.91914819583071028</v>
      </c>
    </row>
    <row r="18777" spans="1:14" hidden="1" x14ac:dyDescent="0.2">
      <c r="A18777" s="46" t="s">
        <v>13250</v>
      </c>
      <c r="B18777" s="33" t="s">
        <v>2705</v>
      </c>
      <c r="C18777" s="1" t="s">
        <v>12952</v>
      </c>
      <c r="D18777" s="1" t="s">
        <v>6796</v>
      </c>
      <c r="E18777" s="1" t="s">
        <v>6865</v>
      </c>
      <c r="F18777" s="62">
        <v>11236.682993269453</v>
      </c>
      <c r="G18777" s="62">
        <v>110.84039832709318</v>
      </c>
      <c r="H18777" s="62">
        <v>109.77353889509274</v>
      </c>
      <c r="I18777" s="62">
        <v>1809.4690000000001</v>
      </c>
      <c r="J18777" s="62">
        <v>1772.7044706616728</v>
      </c>
      <c r="K18777" s="62">
        <v>1809.4690000000001</v>
      </c>
      <c r="L18777" s="62">
        <v>198631.81565096456</v>
      </c>
      <c r="M18777" s="63">
        <v>10347.233018884237</v>
      </c>
      <c r="N18777" s="64">
        <f>GP_need_index[[#This Row],[Normalised weighted population]]/GP_need_index[[#This Row],[Registered population]]</f>
        <v>0.92084408050685618</v>
      </c>
    </row>
    <row r="18778" spans="1:14" x14ac:dyDescent="0.2">
      <c r="A18778" s="46" t="s">
        <v>13248</v>
      </c>
      <c r="B18778" s="33" t="s">
        <v>309</v>
      </c>
      <c r="C18778" s="1" t="s">
        <v>12953</v>
      </c>
      <c r="D18778" s="1" t="s">
        <v>6648</v>
      </c>
      <c r="E18778" s="1" t="s">
        <v>6657</v>
      </c>
      <c r="F18778" s="62">
        <v>1645.1666666666665</v>
      </c>
      <c r="G18778" s="62">
        <v>23.204277216869862</v>
      </c>
      <c r="H18778" s="62">
        <v>21.799821679130886</v>
      </c>
      <c r="I18778" s="62">
        <v>2092.1239999999998</v>
      </c>
      <c r="J18778" s="62">
        <v>2146.3816861548344</v>
      </c>
      <c r="K18778" s="62">
        <v>2092.1239999999998</v>
      </c>
      <c r="L18778" s="62">
        <v>45607.930130630019</v>
      </c>
      <c r="M18778" s="63">
        <v>2356.1400536222491</v>
      </c>
      <c r="N18778" s="68">
        <f>GP_need_index[[#This Row],[Normalised weighted population]]/GP_need_index[[#This Row],[Registered population]]</f>
        <v>1.4321588817478974</v>
      </c>
    </row>
    <row r="18779" spans="1:14" hidden="1" x14ac:dyDescent="0.2">
      <c r="A18779" s="46" t="s">
        <v>13249</v>
      </c>
      <c r="B18779" s="33" t="s">
        <v>309</v>
      </c>
      <c r="C18779" s="1" t="s">
        <v>12953</v>
      </c>
      <c r="D18779" s="1" t="s">
        <v>6648</v>
      </c>
      <c r="E18779" s="1" t="s">
        <v>6657</v>
      </c>
      <c r="F18779" s="62">
        <v>1645.3134255741163</v>
      </c>
      <c r="G18779" s="62">
        <v>23.204277216869862</v>
      </c>
      <c r="H18779" s="62">
        <v>21.799821679130886</v>
      </c>
      <c r="I18779" s="62">
        <v>2092.1239999999998</v>
      </c>
      <c r="J18779" s="62">
        <v>2146.3816861548344</v>
      </c>
      <c r="K18779" s="62">
        <v>2092.1239999999998</v>
      </c>
      <c r="L18779" s="62">
        <v>45607.930130630019</v>
      </c>
      <c r="M18779" s="63">
        <v>2366.2347534778264</v>
      </c>
      <c r="N18779" s="64">
        <f>GP_need_index[[#This Row],[Normalised weighted population]]/GP_need_index[[#This Row],[Registered population]]</f>
        <v>1.4381665624907616</v>
      </c>
    </row>
    <row r="18780" spans="1:14" hidden="1" x14ac:dyDescent="0.2">
      <c r="A18780" s="46" t="s">
        <v>13250</v>
      </c>
      <c r="B18780" s="33" t="s">
        <v>309</v>
      </c>
      <c r="C18780" s="1" t="s">
        <v>12953</v>
      </c>
      <c r="D18780" s="1" t="s">
        <v>6648</v>
      </c>
      <c r="E18780" s="1" t="s">
        <v>6657</v>
      </c>
      <c r="F18780" s="62">
        <v>1646.0898539943091</v>
      </c>
      <c r="G18780" s="62">
        <v>23.204277216869862</v>
      </c>
      <c r="H18780" s="62">
        <v>21.799821679130886</v>
      </c>
      <c r="I18780" s="62">
        <v>2092.1239999999998</v>
      </c>
      <c r="J18780" s="62">
        <v>2146.3816861548344</v>
      </c>
      <c r="K18780" s="62">
        <v>2092.1239999999998</v>
      </c>
      <c r="L18780" s="62">
        <v>45607.930130630019</v>
      </c>
      <c r="M18780" s="63">
        <v>2375.8322855985462</v>
      </c>
      <c r="N18780" s="64">
        <f>GP_need_index[[#This Row],[Normalised weighted population]]/GP_need_index[[#This Row],[Registered population]]</f>
        <v>1.4433187105998406</v>
      </c>
    </row>
    <row r="18781" spans="1:14" x14ac:dyDescent="0.2">
      <c r="A18781" s="46" t="s">
        <v>13248</v>
      </c>
      <c r="B18781" s="33" t="s">
        <v>4315</v>
      </c>
      <c r="C18781" s="1" t="s">
        <v>12954</v>
      </c>
      <c r="D18781" s="1" t="s">
        <v>6567</v>
      </c>
      <c r="E18781" s="1" t="s">
        <v>6589</v>
      </c>
      <c r="F18781" s="62">
        <v>3908.916666666667</v>
      </c>
      <c r="G18781" s="62">
        <v>43.994497886976397</v>
      </c>
      <c r="H18781" s="62">
        <v>48.404771203595864</v>
      </c>
      <c r="I18781" s="62">
        <v>1637.6420000000001</v>
      </c>
      <c r="J18781" s="62">
        <v>1716.5527404129798</v>
      </c>
      <c r="K18781" s="62">
        <v>1637.6420000000001</v>
      </c>
      <c r="L18781" s="62">
        <v>79269.686323399146</v>
      </c>
      <c r="M18781" s="63">
        <v>4095.1317555891137</v>
      </c>
      <c r="N18781" s="68">
        <f>GP_need_index[[#This Row],[Normalised weighted population]]/GP_need_index[[#This Row],[Registered population]]</f>
        <v>1.0476385415198022</v>
      </c>
    </row>
    <row r="18782" spans="1:14" hidden="1" x14ac:dyDescent="0.2">
      <c r="A18782" s="46" t="s">
        <v>13249</v>
      </c>
      <c r="B18782" s="33" t="s">
        <v>4315</v>
      </c>
      <c r="C18782" s="1" t="s">
        <v>12954</v>
      </c>
      <c r="D18782" s="1" t="s">
        <v>6567</v>
      </c>
      <c r="E18782" s="1" t="s">
        <v>6589</v>
      </c>
      <c r="F18782" s="62">
        <v>3878.2039507997911</v>
      </c>
      <c r="G18782" s="62">
        <v>43.994497886976397</v>
      </c>
      <c r="H18782" s="62">
        <v>48.404771203595864</v>
      </c>
      <c r="I18782" s="62">
        <v>1637.6420000000001</v>
      </c>
      <c r="J18782" s="62">
        <v>1716.5527404129798</v>
      </c>
      <c r="K18782" s="62">
        <v>1637.6420000000001</v>
      </c>
      <c r="L18782" s="62">
        <v>79269.686323399146</v>
      </c>
      <c r="M18782" s="63">
        <v>4112.6770309126923</v>
      </c>
      <c r="N18782" s="64">
        <f>GP_need_index[[#This Row],[Normalised weighted population]]/GP_need_index[[#This Row],[Registered population]]</f>
        <v>1.0604591927313536</v>
      </c>
    </row>
    <row r="18783" spans="1:14" hidden="1" x14ac:dyDescent="0.2">
      <c r="A18783" s="46" t="s">
        <v>13250</v>
      </c>
      <c r="B18783" s="33" t="s">
        <v>4315</v>
      </c>
      <c r="C18783" s="1" t="s">
        <v>12954</v>
      </c>
      <c r="D18783" s="1" t="s">
        <v>6567</v>
      </c>
      <c r="E18783" s="1" t="s">
        <v>6589</v>
      </c>
      <c r="F18783" s="62">
        <v>3849.7706830803395</v>
      </c>
      <c r="G18783" s="62">
        <v>43.994497886976397</v>
      </c>
      <c r="H18783" s="62">
        <v>48.404771203595864</v>
      </c>
      <c r="I18783" s="62">
        <v>1637.6420000000001</v>
      </c>
      <c r="J18783" s="62">
        <v>1716.5527404129798</v>
      </c>
      <c r="K18783" s="62">
        <v>1637.6420000000001</v>
      </c>
      <c r="L18783" s="62">
        <v>79269.686323399146</v>
      </c>
      <c r="M18783" s="63">
        <v>4129.3581948793344</v>
      </c>
      <c r="N18783" s="64">
        <f>GP_need_index[[#This Row],[Normalised weighted population]]/GP_need_index[[#This Row],[Registered population]]</f>
        <v>1.0726244586535443</v>
      </c>
    </row>
    <row r="18784" spans="1:14" x14ac:dyDescent="0.2">
      <c r="A18784" s="46" t="s">
        <v>13248</v>
      </c>
      <c r="B18784" s="33" t="s">
        <v>3316</v>
      </c>
      <c r="C18784" s="1" t="s">
        <v>12955</v>
      </c>
      <c r="D18784" s="1" t="s">
        <v>6567</v>
      </c>
      <c r="E18784" s="1" t="s">
        <v>6605</v>
      </c>
      <c r="F18784" s="62">
        <v>10150.5</v>
      </c>
      <c r="G18784" s="62">
        <v>129.83946567692914</v>
      </c>
      <c r="H18784" s="62">
        <v>136.58582946027479</v>
      </c>
      <c r="I18784" s="62">
        <v>1952.8009999999999</v>
      </c>
      <c r="J18784" s="62">
        <v>1983.3952996749729</v>
      </c>
      <c r="K18784" s="62">
        <v>1952.8009999999999</v>
      </c>
      <c r="L18784" s="62">
        <v>266724.94435585407</v>
      </c>
      <c r="M18784" s="63">
        <v>13779.211705004256</v>
      </c>
      <c r="N18784" s="68">
        <f>GP_need_index[[#This Row],[Normalised weighted population]]/GP_need_index[[#This Row],[Registered population]]</f>
        <v>1.3574909319742137</v>
      </c>
    </row>
    <row r="18785" spans="1:14" hidden="1" x14ac:dyDescent="0.2">
      <c r="A18785" s="46" t="s">
        <v>13249</v>
      </c>
      <c r="B18785" s="33" t="s">
        <v>3316</v>
      </c>
      <c r="C18785" s="1" t="s">
        <v>12955</v>
      </c>
      <c r="D18785" s="1" t="s">
        <v>6567</v>
      </c>
      <c r="E18785" s="1" t="s">
        <v>6605</v>
      </c>
      <c r="F18785" s="62">
        <v>10138.948195693047</v>
      </c>
      <c r="G18785" s="62">
        <v>129.83946567692914</v>
      </c>
      <c r="H18785" s="62">
        <v>136.58582946027479</v>
      </c>
      <c r="I18785" s="62">
        <v>1952.8009999999999</v>
      </c>
      <c r="J18785" s="62">
        <v>1983.3952996749729</v>
      </c>
      <c r="K18785" s="62">
        <v>1952.8009999999999</v>
      </c>
      <c r="L18785" s="62">
        <v>266724.94435585407</v>
      </c>
      <c r="M18785" s="63">
        <v>13838.247671985349</v>
      </c>
      <c r="N18785" s="64">
        <f>GP_need_index[[#This Row],[Normalised weighted population]]/GP_need_index[[#This Row],[Registered population]]</f>
        <v>1.3648602798723972</v>
      </c>
    </row>
    <row r="18786" spans="1:14" hidden="1" x14ac:dyDescent="0.2">
      <c r="A18786" s="46" t="s">
        <v>13250</v>
      </c>
      <c r="B18786" s="33" t="s">
        <v>3316</v>
      </c>
      <c r="C18786" s="1" t="s">
        <v>12955</v>
      </c>
      <c r="D18786" s="1" t="s">
        <v>6567</v>
      </c>
      <c r="E18786" s="1" t="s">
        <v>6605</v>
      </c>
      <c r="F18786" s="62">
        <v>10121.760648813113</v>
      </c>
      <c r="G18786" s="62">
        <v>129.83946567692914</v>
      </c>
      <c r="H18786" s="62">
        <v>136.58582946027479</v>
      </c>
      <c r="I18786" s="62">
        <v>1952.8009999999999</v>
      </c>
      <c r="J18786" s="62">
        <v>1983.3952996749729</v>
      </c>
      <c r="K18786" s="62">
        <v>1952.8009999999999</v>
      </c>
      <c r="L18786" s="62">
        <v>266724.94435585407</v>
      </c>
      <c r="M18786" s="63">
        <v>13894.376095562573</v>
      </c>
      <c r="N18786" s="64">
        <f>GP_need_index[[#This Row],[Normalised weighted population]]/GP_need_index[[#This Row],[Registered population]]</f>
        <v>1.3727232422940014</v>
      </c>
    </row>
    <row r="18787" spans="1:14" x14ac:dyDescent="0.2">
      <c r="A18787" s="46" t="s">
        <v>13248</v>
      </c>
      <c r="B18787" s="33" t="s">
        <v>4192</v>
      </c>
      <c r="C18787" s="1" t="s">
        <v>12956</v>
      </c>
      <c r="D18787" s="1" t="s">
        <v>6573</v>
      </c>
      <c r="E18787" s="1" t="s">
        <v>6574</v>
      </c>
      <c r="F18787" s="62">
        <v>8.3333333333333329E-2</v>
      </c>
      <c r="G18787" s="62"/>
      <c r="H18787" s="62"/>
      <c r="I18787" s="62">
        <v>1823.3240000000001</v>
      </c>
      <c r="J18787" s="62">
        <v>1807.6504873254009</v>
      </c>
      <c r="K18787" s="62">
        <v>1823.3240000000001</v>
      </c>
      <c r="L18787" s="62"/>
      <c r="M18787" s="63"/>
      <c r="N18787" s="68">
        <f>GP_need_index[[#This Row],[Normalised weighted population]]/GP_need_index[[#This Row],[Registered population]]</f>
        <v>0</v>
      </c>
    </row>
    <row r="18788" spans="1:14" hidden="1" x14ac:dyDescent="0.2">
      <c r="A18788" s="46" t="s">
        <v>13249</v>
      </c>
      <c r="B18788" s="33" t="s">
        <v>4192</v>
      </c>
      <c r="C18788" s="1" t="s">
        <v>12956</v>
      </c>
      <c r="D18788" s="1" t="s">
        <v>6573</v>
      </c>
      <c r="E18788" s="1" t="s">
        <v>6574</v>
      </c>
      <c r="F18788" s="62">
        <v>8.1840819188712971E-2</v>
      </c>
      <c r="G18788" s="62"/>
      <c r="H18788" s="62"/>
      <c r="I18788" s="62">
        <v>1823.3240000000001</v>
      </c>
      <c r="J18788" s="62">
        <v>1807.6504873254009</v>
      </c>
      <c r="K18788" s="62">
        <v>1823.3240000000001</v>
      </c>
      <c r="L18788" s="62"/>
      <c r="M18788" s="63"/>
      <c r="N18788" s="64">
        <f>GP_need_index[[#This Row],[Normalised weighted population]]/GP_need_index[[#This Row],[Registered population]]</f>
        <v>0</v>
      </c>
    </row>
    <row r="18789" spans="1:14" hidden="1" x14ac:dyDescent="0.2">
      <c r="A18789" s="46" t="s">
        <v>13250</v>
      </c>
      <c r="B18789" s="33" t="s">
        <v>4192</v>
      </c>
      <c r="C18789" s="1" t="s">
        <v>12956</v>
      </c>
      <c r="D18789" s="1" t="s">
        <v>6573</v>
      </c>
      <c r="E18789" s="1" t="s">
        <v>6574</v>
      </c>
      <c r="F18789" s="62">
        <v>8.1775253835994446E-2</v>
      </c>
      <c r="G18789" s="62"/>
      <c r="H18789" s="62"/>
      <c r="I18789" s="62">
        <v>1823.3240000000001</v>
      </c>
      <c r="J18789" s="62">
        <v>1807.6504873254009</v>
      </c>
      <c r="K18789" s="62">
        <v>1823.3240000000001</v>
      </c>
      <c r="L18789" s="62"/>
      <c r="M18789" s="63"/>
      <c r="N18789" s="64">
        <f>GP_need_index[[#This Row],[Normalised weighted population]]/GP_need_index[[#This Row],[Registered population]]</f>
        <v>0</v>
      </c>
    </row>
    <row r="18790" spans="1:14" x14ac:dyDescent="0.2">
      <c r="A18790" s="46" t="s">
        <v>13248</v>
      </c>
      <c r="B18790" s="33" t="s">
        <v>2537</v>
      </c>
      <c r="C18790" s="1" t="s">
        <v>12957</v>
      </c>
      <c r="D18790" s="1" t="s">
        <v>6620</v>
      </c>
      <c r="E18790" s="1" t="s">
        <v>6621</v>
      </c>
      <c r="F18790" s="62">
        <v>2399.9166666666661</v>
      </c>
      <c r="G18790" s="62">
        <v>39.647567582117333</v>
      </c>
      <c r="H18790" s="62">
        <v>37.646052961919665</v>
      </c>
      <c r="I18790" s="62">
        <v>1993.962</v>
      </c>
      <c r="J18790" s="62">
        <v>1920.4394909638552</v>
      </c>
      <c r="K18790" s="62">
        <v>1993.962</v>
      </c>
      <c r="L18790" s="62">
        <v>75064.799056055257</v>
      </c>
      <c r="M18790" s="63">
        <v>3877.9041093622691</v>
      </c>
      <c r="N18790" s="68">
        <f>GP_need_index[[#This Row],[Normalised weighted population]]/GP_need_index[[#This Row],[Registered population]]</f>
        <v>1.6158494847858342</v>
      </c>
    </row>
    <row r="18791" spans="1:14" hidden="1" x14ac:dyDescent="0.2">
      <c r="A18791" s="46" t="s">
        <v>13249</v>
      </c>
      <c r="B18791" s="33" t="s">
        <v>2537</v>
      </c>
      <c r="C18791" s="1" t="s">
        <v>12957</v>
      </c>
      <c r="D18791" s="1" t="s">
        <v>6620</v>
      </c>
      <c r="E18791" s="1" t="s">
        <v>6621</v>
      </c>
      <c r="F18791" s="62">
        <v>2413.6923297747694</v>
      </c>
      <c r="G18791" s="62">
        <v>39.647567582117333</v>
      </c>
      <c r="H18791" s="62">
        <v>37.646052961919665</v>
      </c>
      <c r="I18791" s="62">
        <v>1993.962</v>
      </c>
      <c r="J18791" s="62">
        <v>1920.4394909638552</v>
      </c>
      <c r="K18791" s="62">
        <v>1993.962</v>
      </c>
      <c r="L18791" s="62">
        <v>75064.799056055257</v>
      </c>
      <c r="M18791" s="63">
        <v>3894.5186896341588</v>
      </c>
      <c r="N18791" s="64">
        <f>GP_need_index[[#This Row],[Normalised weighted population]]/GP_need_index[[#This Row],[Registered population]]</f>
        <v>1.6135108197479215</v>
      </c>
    </row>
    <row r="18792" spans="1:14" hidden="1" x14ac:dyDescent="0.2">
      <c r="A18792" s="46" t="s">
        <v>13250</v>
      </c>
      <c r="B18792" s="33" t="s">
        <v>2537</v>
      </c>
      <c r="C18792" s="1" t="s">
        <v>12957</v>
      </c>
      <c r="D18792" s="1" t="s">
        <v>6620</v>
      </c>
      <c r="E18792" s="1" t="s">
        <v>6621</v>
      </c>
      <c r="F18792" s="62">
        <v>2428.1211322211575</v>
      </c>
      <c r="G18792" s="62">
        <v>39.647567582117333</v>
      </c>
      <c r="H18792" s="62">
        <v>37.646052961919665</v>
      </c>
      <c r="I18792" s="62">
        <v>1993.962</v>
      </c>
      <c r="J18792" s="62">
        <v>1920.4394909638552</v>
      </c>
      <c r="K18792" s="62">
        <v>1993.962</v>
      </c>
      <c r="L18792" s="62">
        <v>75064.799056055257</v>
      </c>
      <c r="M18792" s="63">
        <v>3910.314995627708</v>
      </c>
      <c r="N18792" s="64">
        <f>GP_need_index[[#This Row],[Normalised weighted population]]/GP_need_index[[#This Row],[Registered population]]</f>
        <v>1.610428303488588</v>
      </c>
    </row>
    <row r="18793" spans="1:14" x14ac:dyDescent="0.2">
      <c r="A18793" s="46" t="s">
        <v>13248</v>
      </c>
      <c r="B18793" s="33" t="s">
        <v>4362</v>
      </c>
      <c r="C18793" s="1" t="s">
        <v>12958</v>
      </c>
      <c r="D18793" s="1" t="s">
        <v>6567</v>
      </c>
      <c r="E18793" s="1" t="s">
        <v>6566</v>
      </c>
      <c r="F18793" s="62">
        <v>3</v>
      </c>
      <c r="G18793" s="62"/>
      <c r="H18793" s="62"/>
      <c r="I18793" s="62"/>
      <c r="J18793" s="62">
        <v>1813.227509823678</v>
      </c>
      <c r="K18793" s="62">
        <v>1813.227509823678</v>
      </c>
      <c r="L18793" s="62"/>
      <c r="M18793" s="63"/>
      <c r="N18793" s="68">
        <f>GP_need_index[[#This Row],[Normalised weighted population]]/GP_need_index[[#This Row],[Registered population]]</f>
        <v>0</v>
      </c>
    </row>
    <row r="18794" spans="1:14" hidden="1" x14ac:dyDescent="0.2">
      <c r="A18794" s="46" t="s">
        <v>13249</v>
      </c>
      <c r="B18794" s="33" t="s">
        <v>4362</v>
      </c>
      <c r="C18794" s="1" t="s">
        <v>12958</v>
      </c>
      <c r="D18794" s="1" t="s">
        <v>6567</v>
      </c>
      <c r="E18794" s="1" t="s">
        <v>6566</v>
      </c>
      <c r="F18794" s="62">
        <v>3.0650526914230518</v>
      </c>
      <c r="G18794" s="62"/>
      <c r="H18794" s="62"/>
      <c r="I18794" s="62"/>
      <c r="J18794" s="62">
        <v>1813.227509823678</v>
      </c>
      <c r="K18794" s="62">
        <v>1813.227509823678</v>
      </c>
      <c r="L18794" s="62"/>
      <c r="M18794" s="63"/>
      <c r="N18794" s="64">
        <f>GP_need_index[[#This Row],[Normalised weighted population]]/GP_need_index[[#This Row],[Registered population]]</f>
        <v>0</v>
      </c>
    </row>
    <row r="18795" spans="1:14" hidden="1" x14ac:dyDescent="0.2">
      <c r="A18795" s="46" t="s">
        <v>13250</v>
      </c>
      <c r="B18795" s="33" t="s">
        <v>4362</v>
      </c>
      <c r="C18795" s="1" t="s">
        <v>12958</v>
      </c>
      <c r="D18795" s="1" t="s">
        <v>6567</v>
      </c>
      <c r="E18795" s="1" t="s">
        <v>6566</v>
      </c>
      <c r="F18795" s="62">
        <v>3.0919738623844646</v>
      </c>
      <c r="G18795" s="62"/>
      <c r="H18795" s="62"/>
      <c r="I18795" s="62"/>
      <c r="J18795" s="62">
        <v>1813.227509823678</v>
      </c>
      <c r="K18795" s="62">
        <v>1813.227509823678</v>
      </c>
      <c r="L18795" s="62"/>
      <c r="M18795" s="63"/>
      <c r="N18795" s="64">
        <f>GP_need_index[[#This Row],[Normalised weighted population]]/GP_need_index[[#This Row],[Registered population]]</f>
        <v>0</v>
      </c>
    </row>
    <row r="18796" spans="1:14" x14ac:dyDescent="0.2">
      <c r="A18796" s="46" t="s">
        <v>13248</v>
      </c>
      <c r="B18796" s="33" t="s">
        <v>1997</v>
      </c>
      <c r="C18796" s="1" t="s">
        <v>12959</v>
      </c>
      <c r="D18796" s="1" t="s">
        <v>6760</v>
      </c>
      <c r="E18796" s="1" t="s">
        <v>6765</v>
      </c>
      <c r="F18796" s="62">
        <v>3157.583333333333</v>
      </c>
      <c r="G18796" s="62">
        <v>25.205099884167712</v>
      </c>
      <c r="H18796" s="62">
        <v>24.536136208315241</v>
      </c>
      <c r="I18796" s="62">
        <v>1829.7719999999999</v>
      </c>
      <c r="J18796" s="62">
        <v>1841.0418308550184</v>
      </c>
      <c r="K18796" s="62">
        <v>1829.7719999999999</v>
      </c>
      <c r="L18796" s="62">
        <v>44895.535022161392</v>
      </c>
      <c r="M18796" s="63">
        <v>2319.3371852557189</v>
      </c>
      <c r="N18796" s="68">
        <f>GP_need_index[[#This Row],[Normalised weighted population]]/GP_need_index[[#This Row],[Registered population]]</f>
        <v>0.73452920807232924</v>
      </c>
    </row>
    <row r="18797" spans="1:14" hidden="1" x14ac:dyDescent="0.2">
      <c r="A18797" s="46" t="s">
        <v>13249</v>
      </c>
      <c r="B18797" s="33" t="s">
        <v>1997</v>
      </c>
      <c r="C18797" s="1" t="s">
        <v>12959</v>
      </c>
      <c r="D18797" s="1" t="s">
        <v>6760</v>
      </c>
      <c r="E18797" s="1" t="s">
        <v>6765</v>
      </c>
      <c r="F18797" s="62">
        <v>3192.7652858958727</v>
      </c>
      <c r="G18797" s="62">
        <v>25.205099884167712</v>
      </c>
      <c r="H18797" s="62">
        <v>24.536136208315241</v>
      </c>
      <c r="I18797" s="62">
        <v>1829.7719999999999</v>
      </c>
      <c r="J18797" s="62">
        <v>1841.0418308550184</v>
      </c>
      <c r="K18797" s="62">
        <v>1829.7719999999999</v>
      </c>
      <c r="L18797" s="62">
        <v>44895.535022161392</v>
      </c>
      <c r="M18797" s="63">
        <v>2329.2742060678056</v>
      </c>
      <c r="N18797" s="64">
        <f>GP_need_index[[#This Row],[Normalised weighted population]]/GP_need_index[[#This Row],[Registered population]]</f>
        <v>0.72954758571118195</v>
      </c>
    </row>
    <row r="18798" spans="1:14" hidden="1" x14ac:dyDescent="0.2">
      <c r="A18798" s="46" t="s">
        <v>13250</v>
      </c>
      <c r="B18798" s="33" t="s">
        <v>1997</v>
      </c>
      <c r="C18798" s="1" t="s">
        <v>12959</v>
      </c>
      <c r="D18798" s="1" t="s">
        <v>6760</v>
      </c>
      <c r="E18798" s="1" t="s">
        <v>6765</v>
      </c>
      <c r="F18798" s="62">
        <v>3227.2579972272151</v>
      </c>
      <c r="G18798" s="62">
        <v>25.205099884167712</v>
      </c>
      <c r="H18798" s="62">
        <v>24.536136208315241</v>
      </c>
      <c r="I18798" s="62">
        <v>1829.7719999999999</v>
      </c>
      <c r="J18798" s="62">
        <v>1841.0418308550184</v>
      </c>
      <c r="K18798" s="62">
        <v>1829.7719999999999</v>
      </c>
      <c r="L18798" s="62">
        <v>44895.535022161392</v>
      </c>
      <c r="M18798" s="63">
        <v>2338.7218248967665</v>
      </c>
      <c r="N18798" s="64">
        <f>GP_need_index[[#This Row],[Normalised weighted population]]/GP_need_index[[#This Row],[Registered population]]</f>
        <v>0.72467767588031129</v>
      </c>
    </row>
    <row r="18799" spans="1:14" x14ac:dyDescent="0.2">
      <c r="A18799" s="46" t="s">
        <v>13248</v>
      </c>
      <c r="B18799" s="33" t="s">
        <v>2650</v>
      </c>
      <c r="C18799" s="1" t="s">
        <v>12960</v>
      </c>
      <c r="D18799" s="1" t="s">
        <v>6876</v>
      </c>
      <c r="E18799" s="1" t="s">
        <v>6875</v>
      </c>
      <c r="F18799" s="62">
        <v>4729.5</v>
      </c>
      <c r="G18799" s="62">
        <v>60.230438169368199</v>
      </c>
      <c r="H18799" s="62">
        <v>60.177215882023901</v>
      </c>
      <c r="I18799" s="62">
        <v>1830.329</v>
      </c>
      <c r="J18799" s="62">
        <v>2036.8162061482819</v>
      </c>
      <c r="K18799" s="62">
        <v>1830.329</v>
      </c>
      <c r="L18799" s="62">
        <v>110144.10336812893</v>
      </c>
      <c r="M18799" s="63">
        <v>5690.1274158387896</v>
      </c>
      <c r="N18799" s="68">
        <f>GP_need_index[[#This Row],[Normalised weighted population]]/GP_need_index[[#This Row],[Registered population]]</f>
        <v>1.2031139477405202</v>
      </c>
    </row>
    <row r="18800" spans="1:14" hidden="1" x14ac:dyDescent="0.2">
      <c r="A18800" s="46" t="s">
        <v>13249</v>
      </c>
      <c r="B18800" s="33" t="s">
        <v>2650</v>
      </c>
      <c r="C18800" s="1" t="s">
        <v>12960</v>
      </c>
      <c r="D18800" s="1" t="s">
        <v>6876</v>
      </c>
      <c r="E18800" s="1" t="s">
        <v>6875</v>
      </c>
      <c r="F18800" s="62">
        <v>4762.2844710047229</v>
      </c>
      <c r="G18800" s="62">
        <v>60.230438169368199</v>
      </c>
      <c r="H18800" s="62">
        <v>60.177215882023901</v>
      </c>
      <c r="I18800" s="62">
        <v>1830.329</v>
      </c>
      <c r="J18800" s="62">
        <v>2036.8162061482819</v>
      </c>
      <c r="K18800" s="62">
        <v>1830.329</v>
      </c>
      <c r="L18800" s="62">
        <v>110144.10336812893</v>
      </c>
      <c r="M18800" s="63">
        <v>5714.5063267250825</v>
      </c>
      <c r="N18800" s="64">
        <f>GP_need_index[[#This Row],[Normalised weighted population]]/GP_need_index[[#This Row],[Registered population]]</f>
        <v>1.199950645854523</v>
      </c>
    </row>
    <row r="18801" spans="1:14" hidden="1" x14ac:dyDescent="0.2">
      <c r="A18801" s="46" t="s">
        <v>13250</v>
      </c>
      <c r="B18801" s="33" t="s">
        <v>2650</v>
      </c>
      <c r="C18801" s="1" t="s">
        <v>12960</v>
      </c>
      <c r="D18801" s="1" t="s">
        <v>6876</v>
      </c>
      <c r="E18801" s="1" t="s">
        <v>6875</v>
      </c>
      <c r="F18801" s="62">
        <v>4792.7205196547275</v>
      </c>
      <c r="G18801" s="62">
        <v>60.230438169368199</v>
      </c>
      <c r="H18801" s="62">
        <v>60.177215882023901</v>
      </c>
      <c r="I18801" s="62">
        <v>1830.329</v>
      </c>
      <c r="J18801" s="62">
        <v>2036.8162061482819</v>
      </c>
      <c r="K18801" s="62">
        <v>1830.329</v>
      </c>
      <c r="L18801" s="62">
        <v>110144.10336812893</v>
      </c>
      <c r="M18801" s="63">
        <v>5737.6845671529145</v>
      </c>
      <c r="N18801" s="64">
        <f>GP_need_index[[#This Row],[Normalised weighted population]]/GP_need_index[[#This Row],[Registered population]]</f>
        <v>1.1971665244453402</v>
      </c>
    </row>
    <row r="18802" spans="1:14" x14ac:dyDescent="0.2">
      <c r="A18802" s="46" t="s">
        <v>13248</v>
      </c>
      <c r="B18802" s="33" t="s">
        <v>5651</v>
      </c>
      <c r="C18802" s="1" t="s">
        <v>12961</v>
      </c>
      <c r="D18802" s="1" t="s">
        <v>6692</v>
      </c>
      <c r="E18802" s="1" t="s">
        <v>6895</v>
      </c>
      <c r="F18802" s="62">
        <v>12239.166666666668</v>
      </c>
      <c r="G18802" s="62">
        <v>219.82909902405237</v>
      </c>
      <c r="H18802" s="62">
        <v>236.67169978091806</v>
      </c>
      <c r="I18802" s="62">
        <v>2183.3719999999998</v>
      </c>
      <c r="J18802" s="62">
        <v>2046.4795267952848</v>
      </c>
      <c r="K18802" s="62">
        <v>2183.3719999999998</v>
      </c>
      <c r="L18802" s="62">
        <v>516742.36249406257</v>
      </c>
      <c r="M18802" s="63">
        <v>26695.300010073704</v>
      </c>
      <c r="N18802" s="68">
        <f>GP_need_index[[#This Row],[Normalised weighted population]]/GP_need_index[[#This Row],[Registered population]]</f>
        <v>2.1811370608080916</v>
      </c>
    </row>
    <row r="18803" spans="1:14" hidden="1" x14ac:dyDescent="0.2">
      <c r="A18803" s="46" t="s">
        <v>13249</v>
      </c>
      <c r="B18803" s="33" t="s">
        <v>5651</v>
      </c>
      <c r="C18803" s="1" t="s">
        <v>12961</v>
      </c>
      <c r="D18803" s="1" t="s">
        <v>6692</v>
      </c>
      <c r="E18803" s="1" t="s">
        <v>6895</v>
      </c>
      <c r="F18803" s="62">
        <v>12163.241453462193</v>
      </c>
      <c r="G18803" s="62">
        <v>219.82909902405237</v>
      </c>
      <c r="H18803" s="62">
        <v>236.67169978091806</v>
      </c>
      <c r="I18803" s="62">
        <v>2183.3719999999998</v>
      </c>
      <c r="J18803" s="62">
        <v>2046.4795267952848</v>
      </c>
      <c r="K18803" s="62">
        <v>2183.3719999999998</v>
      </c>
      <c r="L18803" s="62">
        <v>516742.36249406257</v>
      </c>
      <c r="M18803" s="63">
        <v>26809.673958575615</v>
      </c>
      <c r="N18803" s="64">
        <f>GP_need_index[[#This Row],[Normalised weighted population]]/GP_need_index[[#This Row],[Registered population]]</f>
        <v>2.2041553693686153</v>
      </c>
    </row>
    <row r="18804" spans="1:14" hidden="1" x14ac:dyDescent="0.2">
      <c r="A18804" s="46" t="s">
        <v>13250</v>
      </c>
      <c r="B18804" s="33" t="s">
        <v>5651</v>
      </c>
      <c r="C18804" s="1" t="s">
        <v>12961</v>
      </c>
      <c r="D18804" s="1" t="s">
        <v>6692</v>
      </c>
      <c r="E18804" s="1" t="s">
        <v>6895</v>
      </c>
      <c r="F18804" s="62">
        <v>12102.364353205299</v>
      </c>
      <c r="G18804" s="62">
        <v>219.82909902405237</v>
      </c>
      <c r="H18804" s="62">
        <v>236.67169978091806</v>
      </c>
      <c r="I18804" s="62">
        <v>2183.3719999999998</v>
      </c>
      <c r="J18804" s="62">
        <v>2046.4795267952848</v>
      </c>
      <c r="K18804" s="62">
        <v>2183.3719999999998</v>
      </c>
      <c r="L18804" s="62">
        <v>516742.36249406257</v>
      </c>
      <c r="M18804" s="63">
        <v>26918.414947433659</v>
      </c>
      <c r="N18804" s="64">
        <f>GP_need_index[[#This Row],[Normalised weighted population]]/GP_need_index[[#This Row],[Registered population]]</f>
        <v>2.2242277758150903</v>
      </c>
    </row>
    <row r="18805" spans="1:14" x14ac:dyDescent="0.2">
      <c r="A18805" s="46" t="s">
        <v>13248</v>
      </c>
      <c r="B18805" s="33" t="s">
        <v>2571</v>
      </c>
      <c r="C18805" s="1" t="s">
        <v>12962</v>
      </c>
      <c r="D18805" s="1" t="s">
        <v>6620</v>
      </c>
      <c r="E18805" s="1" t="s">
        <v>6621</v>
      </c>
      <c r="F18805" s="62">
        <v>3136.333333333333</v>
      </c>
      <c r="G18805" s="62">
        <v>42.816832726779957</v>
      </c>
      <c r="H18805" s="62">
        <v>40.610166962369355</v>
      </c>
      <c r="I18805" s="62">
        <v>2019.163</v>
      </c>
      <c r="J18805" s="62">
        <v>1920.4394909638552</v>
      </c>
      <c r="K18805" s="62">
        <v>2019.163</v>
      </c>
      <c r="L18805" s="62">
        <v>81998.546554238594</v>
      </c>
      <c r="M18805" s="63">
        <v>4236.1067323574543</v>
      </c>
      <c r="N18805" s="68">
        <f>GP_need_index[[#This Row],[Normalised weighted population]]/GP_need_index[[#This Row],[Registered population]]</f>
        <v>1.3506557760731601</v>
      </c>
    </row>
    <row r="18806" spans="1:14" hidden="1" x14ac:dyDescent="0.2">
      <c r="A18806" s="46" t="s">
        <v>13249</v>
      </c>
      <c r="B18806" s="33" t="s">
        <v>2571</v>
      </c>
      <c r="C18806" s="1" t="s">
        <v>12962</v>
      </c>
      <c r="D18806" s="1" t="s">
        <v>6620</v>
      </c>
      <c r="E18806" s="1" t="s">
        <v>6621</v>
      </c>
      <c r="F18806" s="62">
        <v>3157.2909365856594</v>
      </c>
      <c r="G18806" s="62">
        <v>42.816832726779957</v>
      </c>
      <c r="H18806" s="62">
        <v>40.610166962369355</v>
      </c>
      <c r="I18806" s="62">
        <v>2019.163</v>
      </c>
      <c r="J18806" s="62">
        <v>1920.4394909638552</v>
      </c>
      <c r="K18806" s="62">
        <v>2019.163</v>
      </c>
      <c r="L18806" s="62">
        <v>81998.546554238594</v>
      </c>
      <c r="M18806" s="63">
        <v>4254.2560040671715</v>
      </c>
      <c r="N18806" s="64">
        <f>GP_need_index[[#This Row],[Normalised weighted population]]/GP_need_index[[#This Row],[Registered population]]</f>
        <v>1.3474387028354713</v>
      </c>
    </row>
    <row r="18807" spans="1:14" hidden="1" x14ac:dyDescent="0.2">
      <c r="A18807" s="46" t="s">
        <v>13250</v>
      </c>
      <c r="B18807" s="33" t="s">
        <v>2571</v>
      </c>
      <c r="C18807" s="1" t="s">
        <v>12962</v>
      </c>
      <c r="D18807" s="1" t="s">
        <v>6620</v>
      </c>
      <c r="E18807" s="1" t="s">
        <v>6621</v>
      </c>
      <c r="F18807" s="62">
        <v>3176.674017093449</v>
      </c>
      <c r="G18807" s="62">
        <v>42.816832726779957</v>
      </c>
      <c r="H18807" s="62">
        <v>40.610166962369355</v>
      </c>
      <c r="I18807" s="62">
        <v>2019.163</v>
      </c>
      <c r="J18807" s="62">
        <v>1920.4394909638552</v>
      </c>
      <c r="K18807" s="62">
        <v>2019.163</v>
      </c>
      <c r="L18807" s="62">
        <v>81998.546554238594</v>
      </c>
      <c r="M18807" s="63">
        <v>4271.5114173725451</v>
      </c>
      <c r="N18807" s="64">
        <f>GP_need_index[[#This Row],[Normalised weighted population]]/GP_need_index[[#This Row],[Registered population]]</f>
        <v>1.34464896126825</v>
      </c>
    </row>
    <row r="18808" spans="1:14" x14ac:dyDescent="0.2">
      <c r="A18808" s="46" t="s">
        <v>13248</v>
      </c>
      <c r="B18808" s="33" t="s">
        <v>151</v>
      </c>
      <c r="C18808" s="1" t="s">
        <v>12963</v>
      </c>
      <c r="D18808" s="1" t="s">
        <v>6611</v>
      </c>
      <c r="E18808" s="1" t="s">
        <v>6934</v>
      </c>
      <c r="F18808" s="62">
        <v>3431.0000000000009</v>
      </c>
      <c r="G18808" s="62">
        <v>34.721622537346619</v>
      </c>
      <c r="H18808" s="62">
        <v>34.875466762656728</v>
      </c>
      <c r="I18808" s="62">
        <v>1758.567</v>
      </c>
      <c r="J18808" s="62">
        <v>1734.4665297029703</v>
      </c>
      <c r="K18808" s="62">
        <v>1758.567</v>
      </c>
      <c r="L18808" s="62">
        <v>61330.844958404952</v>
      </c>
      <c r="M18808" s="63">
        <v>3168.3976868738891</v>
      </c>
      <c r="N18808" s="68">
        <f>GP_need_index[[#This Row],[Normalised weighted population]]/GP_need_index[[#This Row],[Registered population]]</f>
        <v>0.92346187317804962</v>
      </c>
    </row>
    <row r="18809" spans="1:14" hidden="1" x14ac:dyDescent="0.2">
      <c r="A18809" s="46" t="s">
        <v>13249</v>
      </c>
      <c r="B18809" s="33" t="s">
        <v>151</v>
      </c>
      <c r="C18809" s="1" t="s">
        <v>12963</v>
      </c>
      <c r="D18809" s="1" t="s">
        <v>6611</v>
      </c>
      <c r="E18809" s="1" t="s">
        <v>6934</v>
      </c>
      <c r="F18809" s="62">
        <v>3436.3750529327822</v>
      </c>
      <c r="G18809" s="62">
        <v>34.721622537346619</v>
      </c>
      <c r="H18809" s="62">
        <v>34.875466762656728</v>
      </c>
      <c r="I18809" s="62">
        <v>1758.567</v>
      </c>
      <c r="J18809" s="62">
        <v>1734.4665297029703</v>
      </c>
      <c r="K18809" s="62">
        <v>1758.567</v>
      </c>
      <c r="L18809" s="62">
        <v>61330.844958404952</v>
      </c>
      <c r="M18809" s="63">
        <v>3181.9724417459202</v>
      </c>
      <c r="N18809" s="64">
        <f>GP_need_index[[#This Row],[Normalised weighted population]]/GP_need_index[[#This Row],[Registered population]]</f>
        <v>0.92596774005510796</v>
      </c>
    </row>
    <row r="18810" spans="1:14" hidden="1" x14ac:dyDescent="0.2">
      <c r="A18810" s="46" t="s">
        <v>13250</v>
      </c>
      <c r="B18810" s="33" t="s">
        <v>151</v>
      </c>
      <c r="C18810" s="1" t="s">
        <v>12963</v>
      </c>
      <c r="D18810" s="1" t="s">
        <v>6611</v>
      </c>
      <c r="E18810" s="1" t="s">
        <v>6934</v>
      </c>
      <c r="F18810" s="62">
        <v>3441.170855810115</v>
      </c>
      <c r="G18810" s="62">
        <v>34.721622537346619</v>
      </c>
      <c r="H18810" s="62">
        <v>34.875466762656728</v>
      </c>
      <c r="I18810" s="62">
        <v>1758.567</v>
      </c>
      <c r="J18810" s="62">
        <v>1734.4665297029703</v>
      </c>
      <c r="K18810" s="62">
        <v>1758.567</v>
      </c>
      <c r="L18810" s="62">
        <v>61330.844958404952</v>
      </c>
      <c r="M18810" s="63">
        <v>3194.8786348749054</v>
      </c>
      <c r="N18810" s="64">
        <f>GP_need_index[[#This Row],[Normalised weighted population]]/GP_need_index[[#This Row],[Registered population]]</f>
        <v>0.92842778482813004</v>
      </c>
    </row>
    <row r="18811" spans="1:14" x14ac:dyDescent="0.2">
      <c r="A18811" s="46" t="s">
        <v>13248</v>
      </c>
      <c r="B18811" s="33" t="s">
        <v>2977</v>
      </c>
      <c r="C18811" s="1" t="s">
        <v>12964</v>
      </c>
      <c r="D18811" s="1" t="s">
        <v>6823</v>
      </c>
      <c r="E18811" s="1" t="s">
        <v>6831</v>
      </c>
      <c r="F18811" s="62">
        <v>9318.3333333333321</v>
      </c>
      <c r="G18811" s="62">
        <v>79.965781918393958</v>
      </c>
      <c r="H18811" s="62">
        <v>79.662911854267151</v>
      </c>
      <c r="I18811" s="62">
        <v>1794.221</v>
      </c>
      <c r="J18811" s="62">
        <v>1975.7896645068395</v>
      </c>
      <c r="K18811" s="62">
        <v>1794.221</v>
      </c>
      <c r="L18811" s="62">
        <v>142932.86937007506</v>
      </c>
      <c r="M18811" s="63">
        <v>7384.0197864146858</v>
      </c>
      <c r="N18811" s="68">
        <f>GP_need_index[[#This Row],[Normalised weighted population]]/GP_need_index[[#This Row],[Registered population]]</f>
        <v>0.7924185068590256</v>
      </c>
    </row>
    <row r="18812" spans="1:14" hidden="1" x14ac:dyDescent="0.2">
      <c r="A18812" s="46" t="s">
        <v>13249</v>
      </c>
      <c r="B18812" s="33" t="s">
        <v>2977</v>
      </c>
      <c r="C18812" s="1" t="s">
        <v>12964</v>
      </c>
      <c r="D18812" s="1" t="s">
        <v>6823</v>
      </c>
      <c r="E18812" s="1" t="s">
        <v>6831</v>
      </c>
      <c r="F18812" s="62">
        <v>9345.8586909956321</v>
      </c>
      <c r="G18812" s="62">
        <v>79.965781918393958</v>
      </c>
      <c r="H18812" s="62">
        <v>79.662911854267151</v>
      </c>
      <c r="I18812" s="62">
        <v>1794.221</v>
      </c>
      <c r="J18812" s="62">
        <v>1975.7896645068395</v>
      </c>
      <c r="K18812" s="62">
        <v>1794.221</v>
      </c>
      <c r="L18812" s="62">
        <v>142932.86937007506</v>
      </c>
      <c r="M18812" s="63">
        <v>7415.6560481712422</v>
      </c>
      <c r="N18812" s="64">
        <f>GP_need_index[[#This Row],[Normalised weighted population]]/GP_need_index[[#This Row],[Registered population]]</f>
        <v>0.79346973813288402</v>
      </c>
    </row>
    <row r="18813" spans="1:14" hidden="1" x14ac:dyDescent="0.2">
      <c r="A18813" s="46" t="s">
        <v>13250</v>
      </c>
      <c r="B18813" s="33" t="s">
        <v>2977</v>
      </c>
      <c r="C18813" s="1" t="s">
        <v>12964</v>
      </c>
      <c r="D18813" s="1" t="s">
        <v>6823</v>
      </c>
      <c r="E18813" s="1" t="s">
        <v>6831</v>
      </c>
      <c r="F18813" s="62">
        <v>9372.2859997900505</v>
      </c>
      <c r="G18813" s="62">
        <v>79.965781918393958</v>
      </c>
      <c r="H18813" s="62">
        <v>79.662911854267151</v>
      </c>
      <c r="I18813" s="62">
        <v>1794.221</v>
      </c>
      <c r="J18813" s="62">
        <v>1975.7896645068395</v>
      </c>
      <c r="K18813" s="62">
        <v>1794.221</v>
      </c>
      <c r="L18813" s="62">
        <v>142932.86937007506</v>
      </c>
      <c r="M18813" s="63">
        <v>7445.7342122307991</v>
      </c>
      <c r="N18813" s="64">
        <f>GP_need_index[[#This Row],[Normalised weighted population]]/GP_need_index[[#This Row],[Registered population]]</f>
        <v>0.79444163487942987</v>
      </c>
    </row>
    <row r="18814" spans="1:14" x14ac:dyDescent="0.2">
      <c r="A18814" s="46" t="s">
        <v>13248</v>
      </c>
      <c r="B18814" s="33" t="s">
        <v>3142</v>
      </c>
      <c r="C18814" s="1" t="s">
        <v>12965</v>
      </c>
      <c r="D18814" s="1" t="s">
        <v>6663</v>
      </c>
      <c r="E18814" s="1" t="s">
        <v>6746</v>
      </c>
      <c r="F18814" s="62">
        <v>4796.5</v>
      </c>
      <c r="G18814" s="62">
        <v>48.669684305008836</v>
      </c>
      <c r="H18814" s="62">
        <v>49.133754184261065</v>
      </c>
      <c r="I18814" s="62">
        <v>1744.069</v>
      </c>
      <c r="J18814" s="62">
        <v>1824.1923145907476</v>
      </c>
      <c r="K18814" s="62">
        <v>1744.069</v>
      </c>
      <c r="L18814" s="62">
        <v>85692.657526390016</v>
      </c>
      <c r="M18814" s="63">
        <v>4426.9472901087465</v>
      </c>
      <c r="N18814" s="68">
        <f>GP_need_index[[#This Row],[Normalised weighted population]]/GP_need_index[[#This Row],[Registered population]]</f>
        <v>0.92295367249218108</v>
      </c>
    </row>
    <row r="18815" spans="1:14" hidden="1" x14ac:dyDescent="0.2">
      <c r="A18815" s="46" t="s">
        <v>13249</v>
      </c>
      <c r="B18815" s="33" t="s">
        <v>3142</v>
      </c>
      <c r="C18815" s="1" t="s">
        <v>12965</v>
      </c>
      <c r="D18815" s="1" t="s">
        <v>6663</v>
      </c>
      <c r="E18815" s="1" t="s">
        <v>6746</v>
      </c>
      <c r="F18815" s="62">
        <v>4798.4967714456852</v>
      </c>
      <c r="G18815" s="62">
        <v>48.669684305008836</v>
      </c>
      <c r="H18815" s="62">
        <v>49.133754184261065</v>
      </c>
      <c r="I18815" s="62">
        <v>1744.069</v>
      </c>
      <c r="J18815" s="62">
        <v>1824.1923145907476</v>
      </c>
      <c r="K18815" s="62">
        <v>1744.069</v>
      </c>
      <c r="L18815" s="62">
        <v>85692.657526390016</v>
      </c>
      <c r="M18815" s="63">
        <v>4445.9142034301367</v>
      </c>
      <c r="N18815" s="64">
        <f>GP_need_index[[#This Row],[Normalised weighted population]]/GP_need_index[[#This Row],[Registered population]]</f>
        <v>0.92652228712257256</v>
      </c>
    </row>
    <row r="18816" spans="1:14" hidden="1" x14ac:dyDescent="0.2">
      <c r="A18816" s="46" t="s">
        <v>13250</v>
      </c>
      <c r="B18816" s="33" t="s">
        <v>3142</v>
      </c>
      <c r="C18816" s="1" t="s">
        <v>12965</v>
      </c>
      <c r="D18816" s="1" t="s">
        <v>6663</v>
      </c>
      <c r="E18816" s="1" t="s">
        <v>6746</v>
      </c>
      <c r="F18816" s="62">
        <v>4801.8345766080174</v>
      </c>
      <c r="G18816" s="62">
        <v>48.669684305008836</v>
      </c>
      <c r="H18816" s="62">
        <v>49.133754184261065</v>
      </c>
      <c r="I18816" s="62">
        <v>1744.069</v>
      </c>
      <c r="J18816" s="62">
        <v>1824.1923145907476</v>
      </c>
      <c r="K18816" s="62">
        <v>1744.069</v>
      </c>
      <c r="L18816" s="62">
        <v>85692.657526390016</v>
      </c>
      <c r="M18816" s="63">
        <v>4463.9469891926938</v>
      </c>
      <c r="N18816" s="64">
        <f>GP_need_index[[#This Row],[Normalised weighted population]]/GP_need_index[[#This Row],[Registered population]]</f>
        <v>0.92963364688543582</v>
      </c>
    </row>
    <row r="18817" spans="1:14" x14ac:dyDescent="0.2">
      <c r="A18817" s="46" t="s">
        <v>13248</v>
      </c>
      <c r="B18817" s="33" t="s">
        <v>3819</v>
      </c>
      <c r="C18817" s="1" t="s">
        <v>12966</v>
      </c>
      <c r="D18817" s="1" t="s">
        <v>6573</v>
      </c>
      <c r="E18817" s="1" t="s">
        <v>6593</v>
      </c>
      <c r="F18817" s="62">
        <v>4879.8333333333321</v>
      </c>
      <c r="G18817" s="62">
        <v>68.200622043644529</v>
      </c>
      <c r="H18817" s="62">
        <v>65.469494220707347</v>
      </c>
      <c r="I18817" s="62">
        <v>2054.7150000000001</v>
      </c>
      <c r="J18817" s="62">
        <v>2006.884639296188</v>
      </c>
      <c r="K18817" s="62">
        <v>2054.7150000000001</v>
      </c>
      <c r="L18817" s="62">
        <v>134521.15181770071</v>
      </c>
      <c r="M18817" s="63">
        <v>6949.4641162024991</v>
      </c>
      <c r="N18817" s="68">
        <f>GP_need_index[[#This Row],[Normalised weighted population]]/GP_need_index[[#This Row],[Registered population]]</f>
        <v>1.4241191535645004</v>
      </c>
    </row>
    <row r="18818" spans="1:14" hidden="1" x14ac:dyDescent="0.2">
      <c r="A18818" s="46" t="s">
        <v>13249</v>
      </c>
      <c r="B18818" s="33" t="s">
        <v>3819</v>
      </c>
      <c r="C18818" s="1" t="s">
        <v>12966</v>
      </c>
      <c r="D18818" s="1" t="s">
        <v>6573</v>
      </c>
      <c r="E18818" s="1" t="s">
        <v>6593</v>
      </c>
      <c r="F18818" s="62">
        <v>4913.7612960186543</v>
      </c>
      <c r="G18818" s="62">
        <v>68.200622043644529</v>
      </c>
      <c r="H18818" s="62">
        <v>65.469494220707347</v>
      </c>
      <c r="I18818" s="62">
        <v>2054.7150000000001</v>
      </c>
      <c r="J18818" s="62">
        <v>2006.884639296188</v>
      </c>
      <c r="K18818" s="62">
        <v>2054.7150000000001</v>
      </c>
      <c r="L18818" s="62">
        <v>134521.15181770071</v>
      </c>
      <c r="M18818" s="63">
        <v>6979.2385577949326</v>
      </c>
      <c r="N18818" s="64">
        <f>GP_need_index[[#This Row],[Normalised weighted population]]/GP_need_index[[#This Row],[Registered population]]</f>
        <v>1.4203454619274687</v>
      </c>
    </row>
    <row r="18819" spans="1:14" hidden="1" x14ac:dyDescent="0.2">
      <c r="A18819" s="46" t="s">
        <v>13250</v>
      </c>
      <c r="B18819" s="33" t="s">
        <v>3819</v>
      </c>
      <c r="C18819" s="1" t="s">
        <v>12966</v>
      </c>
      <c r="D18819" s="1" t="s">
        <v>6573</v>
      </c>
      <c r="E18819" s="1" t="s">
        <v>6593</v>
      </c>
      <c r="F18819" s="62">
        <v>4945.3388368590258</v>
      </c>
      <c r="G18819" s="62">
        <v>68.200622043644529</v>
      </c>
      <c r="H18819" s="62">
        <v>65.469494220707347</v>
      </c>
      <c r="I18819" s="62">
        <v>2054.7150000000001</v>
      </c>
      <c r="J18819" s="62">
        <v>2006.884639296188</v>
      </c>
      <c r="K18819" s="62">
        <v>2054.7150000000001</v>
      </c>
      <c r="L18819" s="62">
        <v>134521.15181770071</v>
      </c>
      <c r="M18819" s="63">
        <v>7007.546597028213</v>
      </c>
      <c r="N18819" s="64">
        <f>GP_need_index[[#This Row],[Normalised weighted population]]/GP_need_index[[#This Row],[Registered population]]</f>
        <v>1.4170002962787833</v>
      </c>
    </row>
    <row r="18820" spans="1:14" x14ac:dyDescent="0.2">
      <c r="A18820" s="46" t="s">
        <v>13248</v>
      </c>
      <c r="B18820" s="33" t="s">
        <v>3245</v>
      </c>
      <c r="C18820" s="1" t="s">
        <v>8185</v>
      </c>
      <c r="D18820" s="1" t="s">
        <v>6568</v>
      </c>
      <c r="E18820" s="1" t="s">
        <v>6607</v>
      </c>
      <c r="F18820" s="62">
        <v>4682.5</v>
      </c>
      <c r="G18820" s="62">
        <v>48.028902830802004</v>
      </c>
      <c r="H18820" s="62">
        <v>45.934962015950774</v>
      </c>
      <c r="I18820" s="62">
        <v>2084.8580000000002</v>
      </c>
      <c r="J18820" s="62">
        <v>1934.4440249051229</v>
      </c>
      <c r="K18820" s="62">
        <v>2084.8580000000002</v>
      </c>
      <c r="L18820" s="62">
        <v>95767.873038651102</v>
      </c>
      <c r="M18820" s="63">
        <v>4947.4405190126345</v>
      </c>
      <c r="N18820" s="68">
        <f>GP_need_index[[#This Row],[Normalised weighted population]]/GP_need_index[[#This Row],[Registered population]]</f>
        <v>1.0565809971196229</v>
      </c>
    </row>
    <row r="18821" spans="1:14" hidden="1" x14ac:dyDescent="0.2">
      <c r="A18821" s="46" t="s">
        <v>13249</v>
      </c>
      <c r="B18821" s="33" t="s">
        <v>3245</v>
      </c>
      <c r="C18821" s="1" t="s">
        <v>8185</v>
      </c>
      <c r="D18821" s="1" t="s">
        <v>6568</v>
      </c>
      <c r="E18821" s="1" t="s">
        <v>6607</v>
      </c>
      <c r="F18821" s="62">
        <v>4715.5045967458418</v>
      </c>
      <c r="G18821" s="62">
        <v>48.028902830802004</v>
      </c>
      <c r="H18821" s="62">
        <v>45.934962015950774</v>
      </c>
      <c r="I18821" s="62">
        <v>2084.8580000000002</v>
      </c>
      <c r="J18821" s="62">
        <v>1934.4440249051229</v>
      </c>
      <c r="K18821" s="62">
        <v>2084.8580000000002</v>
      </c>
      <c r="L18821" s="62">
        <v>95767.873038651102</v>
      </c>
      <c r="M18821" s="63">
        <v>4968.6374453226699</v>
      </c>
      <c r="N18821" s="64">
        <f>GP_need_index[[#This Row],[Normalised weighted population]]/GP_need_index[[#This Row],[Registered population]]</f>
        <v>1.0536809674094083</v>
      </c>
    </row>
    <row r="18822" spans="1:14" hidden="1" x14ac:dyDescent="0.2">
      <c r="A18822" s="46" t="s">
        <v>13250</v>
      </c>
      <c r="B18822" s="33" t="s">
        <v>3245</v>
      </c>
      <c r="C18822" s="1" t="s">
        <v>8185</v>
      </c>
      <c r="D18822" s="1" t="s">
        <v>6568</v>
      </c>
      <c r="E18822" s="1" t="s">
        <v>6607</v>
      </c>
      <c r="F18822" s="62">
        <v>4741.7488452983453</v>
      </c>
      <c r="G18822" s="62">
        <v>48.028902830802004</v>
      </c>
      <c r="H18822" s="62">
        <v>45.934962015950774</v>
      </c>
      <c r="I18822" s="62">
        <v>2084.8580000000002</v>
      </c>
      <c r="J18822" s="62">
        <v>1934.4440249051229</v>
      </c>
      <c r="K18822" s="62">
        <v>2084.8580000000002</v>
      </c>
      <c r="L18822" s="62">
        <v>95767.873038651102</v>
      </c>
      <c r="M18822" s="63">
        <v>4988.790415102023</v>
      </c>
      <c r="N18822" s="64">
        <f>GP_need_index[[#This Row],[Normalised weighted population]]/GP_need_index[[#This Row],[Registered population]]</f>
        <v>1.0520992523778712</v>
      </c>
    </row>
    <row r="18823" spans="1:14" x14ac:dyDescent="0.2">
      <c r="A18823" s="46" t="s">
        <v>13248</v>
      </c>
      <c r="B18823" s="33" t="s">
        <v>2654</v>
      </c>
      <c r="C18823" s="1" t="s">
        <v>12967</v>
      </c>
      <c r="D18823" s="1" t="s">
        <v>6876</v>
      </c>
      <c r="E18823" s="1" t="s">
        <v>6877</v>
      </c>
      <c r="F18823" s="62">
        <v>3364.3333333333339</v>
      </c>
      <c r="G18823" s="62">
        <v>36.7863484255234</v>
      </c>
      <c r="H18823" s="62">
        <v>37.580051181460703</v>
      </c>
      <c r="I18823" s="62">
        <v>2014.893</v>
      </c>
      <c r="J18823" s="62">
        <v>1937.1752373563218</v>
      </c>
      <c r="K18823" s="62">
        <v>2014.893</v>
      </c>
      <c r="L18823" s="62">
        <v>75719.782065166903</v>
      </c>
      <c r="M18823" s="63">
        <v>3911.7410253939738</v>
      </c>
      <c r="N18823" s="68">
        <f>GP_need_index[[#This Row],[Normalised weighted population]]/GP_need_index[[#This Row],[Registered population]]</f>
        <v>1.1627091128685147</v>
      </c>
    </row>
    <row r="18824" spans="1:14" hidden="1" x14ac:dyDescent="0.2">
      <c r="A18824" s="46" t="s">
        <v>13249</v>
      </c>
      <c r="B18824" s="33" t="s">
        <v>2654</v>
      </c>
      <c r="C18824" s="1" t="s">
        <v>12967</v>
      </c>
      <c r="D18824" s="1" t="s">
        <v>6876</v>
      </c>
      <c r="E18824" s="1" t="s">
        <v>6877</v>
      </c>
      <c r="F18824" s="62">
        <v>3382.2039271923668</v>
      </c>
      <c r="G18824" s="62">
        <v>36.7863484255234</v>
      </c>
      <c r="H18824" s="62">
        <v>37.580051181460703</v>
      </c>
      <c r="I18824" s="62">
        <v>2014.893</v>
      </c>
      <c r="J18824" s="62">
        <v>1937.1752373563218</v>
      </c>
      <c r="K18824" s="62">
        <v>2014.893</v>
      </c>
      <c r="L18824" s="62">
        <v>75719.782065166903</v>
      </c>
      <c r="M18824" s="63">
        <v>3928.5005773159369</v>
      </c>
      <c r="N18824" s="64">
        <f>GP_need_index[[#This Row],[Normalised weighted population]]/GP_need_index[[#This Row],[Registered population]]</f>
        <v>1.1615209082253835</v>
      </c>
    </row>
    <row r="18825" spans="1:14" hidden="1" x14ac:dyDescent="0.2">
      <c r="A18825" s="46" t="s">
        <v>13250</v>
      </c>
      <c r="B18825" s="33" t="s">
        <v>2654</v>
      </c>
      <c r="C18825" s="1" t="s">
        <v>12967</v>
      </c>
      <c r="D18825" s="1" t="s">
        <v>6876</v>
      </c>
      <c r="E18825" s="1" t="s">
        <v>6877</v>
      </c>
      <c r="F18825" s="62">
        <v>3398.1924488654277</v>
      </c>
      <c r="G18825" s="62">
        <v>36.7863484255234</v>
      </c>
      <c r="H18825" s="62">
        <v>37.580051181460703</v>
      </c>
      <c r="I18825" s="62">
        <v>2014.893</v>
      </c>
      <c r="J18825" s="62">
        <v>1937.1752373563218</v>
      </c>
      <c r="K18825" s="62">
        <v>2014.893</v>
      </c>
      <c r="L18825" s="62">
        <v>75719.782065166903</v>
      </c>
      <c r="M18825" s="63">
        <v>3944.434715051696</v>
      </c>
      <c r="N18825" s="64">
        <f>GP_need_index[[#This Row],[Normalised weighted population]]/GP_need_index[[#This Row],[Registered population]]</f>
        <v>1.1607449473229938</v>
      </c>
    </row>
    <row r="18826" spans="1:14" x14ac:dyDescent="0.2">
      <c r="A18826" s="46" t="s">
        <v>13248</v>
      </c>
      <c r="B18826" s="33" t="s">
        <v>1717</v>
      </c>
      <c r="C18826" s="1" t="s">
        <v>12968</v>
      </c>
      <c r="D18826" s="1" t="s">
        <v>6760</v>
      </c>
      <c r="E18826" s="1" t="s">
        <v>6921</v>
      </c>
      <c r="F18826" s="62">
        <v>1587.5833333333333</v>
      </c>
      <c r="G18826" s="62">
        <v>9.0943047986493077</v>
      </c>
      <c r="H18826" s="62">
        <v>11.078512093461233</v>
      </c>
      <c r="I18826" s="62">
        <v>2053.1970000000001</v>
      </c>
      <c r="J18826" s="62">
        <v>1811.7022745741835</v>
      </c>
      <c r="K18826" s="62">
        <v>2053.1970000000001</v>
      </c>
      <c r="L18826" s="62">
        <v>22746.367794758324</v>
      </c>
      <c r="M18826" s="63">
        <v>1175.0945083925244</v>
      </c>
      <c r="N18826" s="68">
        <f>GP_need_index[[#This Row],[Normalised weighted population]]/GP_need_index[[#This Row],[Registered population]]</f>
        <v>0.74017815866412751</v>
      </c>
    </row>
    <row r="18827" spans="1:14" hidden="1" x14ac:dyDescent="0.2">
      <c r="A18827" s="46" t="s">
        <v>13249</v>
      </c>
      <c r="B18827" s="33" t="s">
        <v>1717</v>
      </c>
      <c r="C18827" s="1" t="s">
        <v>12968</v>
      </c>
      <c r="D18827" s="1" t="s">
        <v>6760</v>
      </c>
      <c r="E18827" s="1" t="s">
        <v>6921</v>
      </c>
      <c r="F18827" s="62">
        <v>1592.9127874729029</v>
      </c>
      <c r="G18827" s="62">
        <v>9.0943047986493077</v>
      </c>
      <c r="H18827" s="62">
        <v>11.078512093461233</v>
      </c>
      <c r="I18827" s="62">
        <v>2053.1970000000001</v>
      </c>
      <c r="J18827" s="62">
        <v>1811.7022745741835</v>
      </c>
      <c r="K18827" s="62">
        <v>2053.1970000000001</v>
      </c>
      <c r="L18827" s="62">
        <v>22746.367794758324</v>
      </c>
      <c r="M18827" s="63">
        <v>1180.1291099417501</v>
      </c>
      <c r="N18827" s="64">
        <f>GP_need_index[[#This Row],[Normalised weighted population]]/GP_need_index[[#This Row],[Registered population]]</f>
        <v>0.74086234929030936</v>
      </c>
    </row>
    <row r="18828" spans="1:14" hidden="1" x14ac:dyDescent="0.2">
      <c r="A18828" s="46" t="s">
        <v>13250</v>
      </c>
      <c r="B18828" s="33" t="s">
        <v>1717</v>
      </c>
      <c r="C18828" s="1" t="s">
        <v>12968</v>
      </c>
      <c r="D18828" s="1" t="s">
        <v>6760</v>
      </c>
      <c r="E18828" s="1" t="s">
        <v>6921</v>
      </c>
      <c r="F18828" s="62">
        <v>1597.2234178346944</v>
      </c>
      <c r="G18828" s="62">
        <v>9.0943047986493077</v>
      </c>
      <c r="H18828" s="62">
        <v>11.078512093461233</v>
      </c>
      <c r="I18828" s="62">
        <v>2053.1970000000001</v>
      </c>
      <c r="J18828" s="62">
        <v>1811.7022745741835</v>
      </c>
      <c r="K18828" s="62">
        <v>2053.1970000000001</v>
      </c>
      <c r="L18828" s="62">
        <v>22746.367794758324</v>
      </c>
      <c r="M18828" s="63">
        <v>1184.9157554859485</v>
      </c>
      <c r="N18828" s="64">
        <f>GP_need_index[[#This Row],[Normalised weighted population]]/GP_need_index[[#This Row],[Registered population]]</f>
        <v>0.74185974376227315</v>
      </c>
    </row>
    <row r="18829" spans="1:14" x14ac:dyDescent="0.2">
      <c r="A18829" s="46" t="s">
        <v>13248</v>
      </c>
      <c r="B18829" s="33" t="s">
        <v>359</v>
      </c>
      <c r="C18829" s="1" t="s">
        <v>12969</v>
      </c>
      <c r="D18829" s="1" t="s">
        <v>6742</v>
      </c>
      <c r="E18829" s="1" t="s">
        <v>6777</v>
      </c>
      <c r="F18829" s="62">
        <v>5403.5</v>
      </c>
      <c r="G18829" s="62">
        <v>51.800587851915353</v>
      </c>
      <c r="H18829" s="62">
        <v>52.071868268582612</v>
      </c>
      <c r="I18829" s="62">
        <v>2045.932</v>
      </c>
      <c r="J18829" s="62">
        <v>1964.8250294985251</v>
      </c>
      <c r="K18829" s="62">
        <v>2045.932</v>
      </c>
      <c r="L18829" s="62">
        <v>106535.50159047777</v>
      </c>
      <c r="M18829" s="63">
        <v>5503.7043275393671</v>
      </c>
      <c r="N18829" s="68">
        <f>GP_need_index[[#This Row],[Normalised weighted population]]/GP_need_index[[#This Row],[Registered population]]</f>
        <v>1.0185443374737424</v>
      </c>
    </row>
    <row r="18830" spans="1:14" hidden="1" x14ac:dyDescent="0.2">
      <c r="A18830" s="46" t="s">
        <v>13249</v>
      </c>
      <c r="B18830" s="33" t="s">
        <v>359</v>
      </c>
      <c r="C18830" s="1" t="s">
        <v>12969</v>
      </c>
      <c r="D18830" s="1" t="s">
        <v>6742</v>
      </c>
      <c r="E18830" s="1" t="s">
        <v>6777</v>
      </c>
      <c r="F18830" s="62">
        <v>5447.6702891606892</v>
      </c>
      <c r="G18830" s="62">
        <v>51.800587851915353</v>
      </c>
      <c r="H18830" s="62">
        <v>52.071868268582612</v>
      </c>
      <c r="I18830" s="62">
        <v>2045.932</v>
      </c>
      <c r="J18830" s="62">
        <v>1964.8250294985251</v>
      </c>
      <c r="K18830" s="62">
        <v>2045.932</v>
      </c>
      <c r="L18830" s="62">
        <v>106535.50159047777</v>
      </c>
      <c r="M18830" s="63">
        <v>5527.2845231202436</v>
      </c>
      <c r="N18830" s="64">
        <f>GP_need_index[[#This Row],[Normalised weighted population]]/GP_need_index[[#This Row],[Registered population]]</f>
        <v>1.0146143635230576</v>
      </c>
    </row>
    <row r="18831" spans="1:14" hidden="1" x14ac:dyDescent="0.2">
      <c r="A18831" s="46" t="s">
        <v>13250</v>
      </c>
      <c r="B18831" s="33" t="s">
        <v>359</v>
      </c>
      <c r="C18831" s="1" t="s">
        <v>12969</v>
      </c>
      <c r="D18831" s="1" t="s">
        <v>6742</v>
      </c>
      <c r="E18831" s="1" t="s">
        <v>6777</v>
      </c>
      <c r="F18831" s="62">
        <v>5489.831193636428</v>
      </c>
      <c r="G18831" s="62">
        <v>51.800587851915353</v>
      </c>
      <c r="H18831" s="62">
        <v>52.071868268582612</v>
      </c>
      <c r="I18831" s="62">
        <v>2045.932</v>
      </c>
      <c r="J18831" s="62">
        <v>1964.8250294985251</v>
      </c>
      <c r="K18831" s="62">
        <v>2045.932</v>
      </c>
      <c r="L18831" s="62">
        <v>106535.50159047777</v>
      </c>
      <c r="M18831" s="63">
        <v>5549.7033852695022</v>
      </c>
      <c r="N18831" s="64">
        <f>GP_need_index[[#This Row],[Normalised weighted population]]/GP_need_index[[#This Row],[Registered population]]</f>
        <v>1.0109060168739752</v>
      </c>
    </row>
    <row r="18832" spans="1:14" x14ac:dyDescent="0.2">
      <c r="A18832" s="46" t="s">
        <v>13248</v>
      </c>
      <c r="B18832" s="33" t="s">
        <v>4494</v>
      </c>
      <c r="C18832" s="1" t="s">
        <v>12970</v>
      </c>
      <c r="D18832" s="1" t="s">
        <v>6676</v>
      </c>
      <c r="E18832" s="1" t="s">
        <v>6679</v>
      </c>
      <c r="F18832" s="62">
        <v>11927.666666666666</v>
      </c>
      <c r="G18832" s="62">
        <v>138.54344830895752</v>
      </c>
      <c r="H18832" s="62">
        <v>138.55596624718478</v>
      </c>
      <c r="I18832" s="62">
        <v>1983.338</v>
      </c>
      <c r="J18832" s="62">
        <v>2027.1694826536823</v>
      </c>
      <c r="K18832" s="62">
        <v>1983.338</v>
      </c>
      <c r="L18832" s="62">
        <v>274803.31298475899</v>
      </c>
      <c r="M18832" s="63">
        <v>14196.546318523702</v>
      </c>
      <c r="N18832" s="68">
        <f>GP_need_index[[#This Row],[Normalised weighted population]]/GP_need_index[[#This Row],[Registered population]]</f>
        <v>1.1902199076536655</v>
      </c>
    </row>
    <row r="18833" spans="1:14" hidden="1" x14ac:dyDescent="0.2">
      <c r="A18833" s="46" t="s">
        <v>13249</v>
      </c>
      <c r="B18833" s="33" t="s">
        <v>4494</v>
      </c>
      <c r="C18833" s="1" t="s">
        <v>12970</v>
      </c>
      <c r="D18833" s="1" t="s">
        <v>6676</v>
      </c>
      <c r="E18833" s="1" t="s">
        <v>6679</v>
      </c>
      <c r="F18833" s="62">
        <v>11964.06829057028</v>
      </c>
      <c r="G18833" s="62">
        <v>138.54344830895752</v>
      </c>
      <c r="H18833" s="62">
        <v>138.55596624718478</v>
      </c>
      <c r="I18833" s="62">
        <v>1983.338</v>
      </c>
      <c r="J18833" s="62">
        <v>2027.1694826536823</v>
      </c>
      <c r="K18833" s="62">
        <v>1983.338</v>
      </c>
      <c r="L18833" s="62">
        <v>274803.31298475899</v>
      </c>
      <c r="M18833" s="63">
        <v>14257.370323383249</v>
      </c>
      <c r="N18833" s="64">
        <f>GP_need_index[[#This Row],[Normalised weighted population]]/GP_need_index[[#This Row],[Registered population]]</f>
        <v>1.1916824592701867</v>
      </c>
    </row>
    <row r="18834" spans="1:14" hidden="1" x14ac:dyDescent="0.2">
      <c r="A18834" s="46" t="s">
        <v>13250</v>
      </c>
      <c r="B18834" s="33" t="s">
        <v>4494</v>
      </c>
      <c r="C18834" s="1" t="s">
        <v>12970</v>
      </c>
      <c r="D18834" s="1" t="s">
        <v>6676</v>
      </c>
      <c r="E18834" s="1" t="s">
        <v>6679</v>
      </c>
      <c r="F18834" s="62">
        <v>11999.267235335155</v>
      </c>
      <c r="G18834" s="62">
        <v>138.54344830895752</v>
      </c>
      <c r="H18834" s="62">
        <v>138.55596624718478</v>
      </c>
      <c r="I18834" s="62">
        <v>1983.338</v>
      </c>
      <c r="J18834" s="62">
        <v>2027.1694826536823</v>
      </c>
      <c r="K18834" s="62">
        <v>1983.338</v>
      </c>
      <c r="L18834" s="62">
        <v>274803.31298475899</v>
      </c>
      <c r="M18834" s="63">
        <v>14315.198723306185</v>
      </c>
      <c r="N18834" s="64">
        <f>GP_need_index[[#This Row],[Normalised weighted population]]/GP_need_index[[#This Row],[Registered population]]</f>
        <v>1.1930060763336556</v>
      </c>
    </row>
    <row r="18835" spans="1:14" x14ac:dyDescent="0.2">
      <c r="A18835" s="46" t="s">
        <v>13248</v>
      </c>
      <c r="B18835" s="33" t="s">
        <v>3833</v>
      </c>
      <c r="C18835" s="1" t="s">
        <v>12971</v>
      </c>
      <c r="D18835" s="1" t="s">
        <v>6567</v>
      </c>
      <c r="E18835" s="1" t="s">
        <v>6592</v>
      </c>
      <c r="F18835" s="62">
        <v>17695.416666666668</v>
      </c>
      <c r="G18835" s="62">
        <v>249.2847524231924</v>
      </c>
      <c r="H18835" s="62">
        <v>248.64781756418876</v>
      </c>
      <c r="I18835" s="62">
        <v>2161.067</v>
      </c>
      <c r="J18835" s="62">
        <v>2100.3143803395392</v>
      </c>
      <c r="K18835" s="62">
        <v>2161.067</v>
      </c>
      <c r="L18835" s="62">
        <v>537344.59315998876</v>
      </c>
      <c r="M18835" s="63">
        <v>27759.626777960784</v>
      </c>
      <c r="N18835" s="68">
        <f>GP_need_index[[#This Row],[Normalised weighted population]]/GP_need_index[[#This Row],[Registered population]]</f>
        <v>1.5687467156539094</v>
      </c>
    </row>
    <row r="18836" spans="1:14" hidden="1" x14ac:dyDescent="0.2">
      <c r="A18836" s="46" t="s">
        <v>13249</v>
      </c>
      <c r="B18836" s="33" t="s">
        <v>3833</v>
      </c>
      <c r="C18836" s="1" t="s">
        <v>12971</v>
      </c>
      <c r="D18836" s="1" t="s">
        <v>6567</v>
      </c>
      <c r="E18836" s="1" t="s">
        <v>6592</v>
      </c>
      <c r="F18836" s="62">
        <v>17708.489173246497</v>
      </c>
      <c r="G18836" s="62">
        <v>249.2847524231924</v>
      </c>
      <c r="H18836" s="62">
        <v>248.64781756418876</v>
      </c>
      <c r="I18836" s="62">
        <v>2161.067</v>
      </c>
      <c r="J18836" s="62">
        <v>2100.3143803395392</v>
      </c>
      <c r="K18836" s="62">
        <v>2161.067</v>
      </c>
      <c r="L18836" s="62">
        <v>537344.59315998876</v>
      </c>
      <c r="M18836" s="63">
        <v>27878.560752193578</v>
      </c>
      <c r="N18836" s="64">
        <f>GP_need_index[[#This Row],[Normalised weighted population]]/GP_need_index[[#This Row],[Registered population]]</f>
        <v>1.5743048703619362</v>
      </c>
    </row>
    <row r="18837" spans="1:14" hidden="1" x14ac:dyDescent="0.2">
      <c r="A18837" s="46" t="s">
        <v>13250</v>
      </c>
      <c r="B18837" s="33" t="s">
        <v>3833</v>
      </c>
      <c r="C18837" s="1" t="s">
        <v>12971</v>
      </c>
      <c r="D18837" s="1" t="s">
        <v>6567</v>
      </c>
      <c r="E18837" s="1" t="s">
        <v>6592</v>
      </c>
      <c r="F18837" s="62">
        <v>17714.424210195881</v>
      </c>
      <c r="G18837" s="62">
        <v>249.2847524231924</v>
      </c>
      <c r="H18837" s="62">
        <v>248.64781756418876</v>
      </c>
      <c r="I18837" s="62">
        <v>2161.067</v>
      </c>
      <c r="J18837" s="62">
        <v>2100.3143803395392</v>
      </c>
      <c r="K18837" s="62">
        <v>2161.067</v>
      </c>
      <c r="L18837" s="62">
        <v>537344.59315998876</v>
      </c>
      <c r="M18837" s="63">
        <v>27991.637183813622</v>
      </c>
      <c r="N18837" s="64">
        <f>GP_need_index[[#This Row],[Normalised weighted population]]/GP_need_index[[#This Row],[Registered population]]</f>
        <v>1.5801607126300212</v>
      </c>
    </row>
    <row r="18838" spans="1:14" x14ac:dyDescent="0.2">
      <c r="A18838" s="46" t="s">
        <v>13248</v>
      </c>
      <c r="B18838" s="33" t="s">
        <v>4439</v>
      </c>
      <c r="C18838" s="1" t="s">
        <v>12972</v>
      </c>
      <c r="D18838" s="1" t="s">
        <v>6676</v>
      </c>
      <c r="E18838" s="1" t="s">
        <v>6837</v>
      </c>
      <c r="F18838" s="62">
        <v>12.25</v>
      </c>
      <c r="G18838" s="62"/>
      <c r="H18838" s="62"/>
      <c r="I18838" s="62"/>
      <c r="J18838" s="62">
        <v>1959.1310134529144</v>
      </c>
      <c r="K18838" s="62">
        <v>1959.1310134529144</v>
      </c>
      <c r="L18838" s="62"/>
      <c r="M18838" s="63"/>
      <c r="N18838" s="68">
        <f>GP_need_index[[#This Row],[Normalised weighted population]]/GP_need_index[[#This Row],[Registered population]]</f>
        <v>0</v>
      </c>
    </row>
    <row r="18839" spans="1:14" hidden="1" x14ac:dyDescent="0.2">
      <c r="A18839" s="46" t="s">
        <v>13249</v>
      </c>
      <c r="B18839" s="33" t="s">
        <v>4439</v>
      </c>
      <c r="C18839" s="1" t="s">
        <v>12972</v>
      </c>
      <c r="D18839" s="1" t="s">
        <v>6676</v>
      </c>
      <c r="E18839" s="1" t="s">
        <v>6837</v>
      </c>
      <c r="F18839" s="62">
        <v>12.223378133128724</v>
      </c>
      <c r="G18839" s="62"/>
      <c r="H18839" s="62"/>
      <c r="I18839" s="62"/>
      <c r="J18839" s="62">
        <v>1959.1310134529144</v>
      </c>
      <c r="K18839" s="62">
        <v>1959.1310134529144</v>
      </c>
      <c r="L18839" s="62"/>
      <c r="M18839" s="63"/>
      <c r="N18839" s="64">
        <f>GP_need_index[[#This Row],[Normalised weighted population]]/GP_need_index[[#This Row],[Registered population]]</f>
        <v>0</v>
      </c>
    </row>
    <row r="18840" spans="1:14" hidden="1" x14ac:dyDescent="0.2">
      <c r="A18840" s="46" t="s">
        <v>13250</v>
      </c>
      <c r="B18840" s="33" t="s">
        <v>4439</v>
      </c>
      <c r="C18840" s="1" t="s">
        <v>12972</v>
      </c>
      <c r="D18840" s="1" t="s">
        <v>6676</v>
      </c>
      <c r="E18840" s="1" t="s">
        <v>6837</v>
      </c>
      <c r="F18840" s="62">
        <v>12.244197263477497</v>
      </c>
      <c r="G18840" s="62"/>
      <c r="H18840" s="62"/>
      <c r="I18840" s="62"/>
      <c r="J18840" s="62">
        <v>1959.1310134529144</v>
      </c>
      <c r="K18840" s="62">
        <v>1959.1310134529144</v>
      </c>
      <c r="L18840" s="62"/>
      <c r="M18840" s="63"/>
      <c r="N18840" s="64">
        <f>GP_need_index[[#This Row],[Normalised weighted population]]/GP_need_index[[#This Row],[Registered population]]</f>
        <v>0</v>
      </c>
    </row>
    <row r="18841" spans="1:14" x14ac:dyDescent="0.2">
      <c r="A18841" s="46" t="s">
        <v>13248</v>
      </c>
      <c r="B18841" s="33" t="s">
        <v>1866</v>
      </c>
      <c r="C18841" s="1" t="s">
        <v>12973</v>
      </c>
      <c r="D18841" s="1" t="s">
        <v>6868</v>
      </c>
      <c r="E18841" s="1" t="s">
        <v>6869</v>
      </c>
      <c r="F18841" s="62">
        <v>4021.7499999999995</v>
      </c>
      <c r="G18841" s="62">
        <v>32.751943120688658</v>
      </c>
      <c r="H18841" s="62">
        <v>32.132276128319376</v>
      </c>
      <c r="I18841" s="62">
        <v>2017.1120000000001</v>
      </c>
      <c r="J18841" s="62">
        <v>1767.5855516647528</v>
      </c>
      <c r="K18841" s="62">
        <v>2017.1120000000001</v>
      </c>
      <c r="L18841" s="62">
        <v>64814.399765746552</v>
      </c>
      <c r="M18841" s="63">
        <v>3348.3607544162505</v>
      </c>
      <c r="N18841" s="68">
        <f>GP_need_index[[#This Row],[Normalised weighted population]]/GP_need_index[[#This Row],[Registered population]]</f>
        <v>0.83256312660315801</v>
      </c>
    </row>
    <row r="18842" spans="1:14" hidden="1" x14ac:dyDescent="0.2">
      <c r="A18842" s="46" t="s">
        <v>13249</v>
      </c>
      <c r="B18842" s="33" t="s">
        <v>1866</v>
      </c>
      <c r="C18842" s="1" t="s">
        <v>12973</v>
      </c>
      <c r="D18842" s="1" t="s">
        <v>6868</v>
      </c>
      <c r="E18842" s="1" t="s">
        <v>6869</v>
      </c>
      <c r="F18842" s="62">
        <v>4064.5450448589368</v>
      </c>
      <c r="G18842" s="62">
        <v>32.751943120688658</v>
      </c>
      <c r="H18842" s="62">
        <v>32.132276128319376</v>
      </c>
      <c r="I18842" s="62">
        <v>2017.1120000000001</v>
      </c>
      <c r="J18842" s="62">
        <v>1767.5855516647528</v>
      </c>
      <c r="K18842" s="62">
        <v>2017.1120000000001</v>
      </c>
      <c r="L18842" s="62">
        <v>64814.399765746552</v>
      </c>
      <c r="M18842" s="63">
        <v>3362.7065471343285</v>
      </c>
      <c r="N18842" s="64">
        <f>GP_need_index[[#This Row],[Normalised weighted population]]/GP_need_index[[#This Row],[Registered population]]</f>
        <v>0.82732667740702426</v>
      </c>
    </row>
    <row r="18843" spans="1:14" hidden="1" x14ac:dyDescent="0.2">
      <c r="A18843" s="46" t="s">
        <v>13250</v>
      </c>
      <c r="B18843" s="33" t="s">
        <v>1866</v>
      </c>
      <c r="C18843" s="1" t="s">
        <v>12973</v>
      </c>
      <c r="D18843" s="1" t="s">
        <v>6868</v>
      </c>
      <c r="E18843" s="1" t="s">
        <v>6869</v>
      </c>
      <c r="F18843" s="62">
        <v>4106.101226800225</v>
      </c>
      <c r="G18843" s="62">
        <v>32.751943120688658</v>
      </c>
      <c r="H18843" s="62">
        <v>32.132276128319376</v>
      </c>
      <c r="I18843" s="62">
        <v>2017.1120000000001</v>
      </c>
      <c r="J18843" s="62">
        <v>1767.5855516647528</v>
      </c>
      <c r="K18843" s="62">
        <v>2017.1120000000001</v>
      </c>
      <c r="L18843" s="62">
        <v>64814.399765746552</v>
      </c>
      <c r="M18843" s="63">
        <v>3376.3458042077195</v>
      </c>
      <c r="N18843" s="64">
        <f>GP_need_index[[#This Row],[Normalised weighted population]]/GP_need_index[[#This Row],[Registered population]]</f>
        <v>0.82227534532528213</v>
      </c>
    </row>
    <row r="18844" spans="1:14" x14ac:dyDescent="0.2">
      <c r="A18844" s="46" t="s">
        <v>13248</v>
      </c>
      <c r="B18844" s="33" t="s">
        <v>5617</v>
      </c>
      <c r="C18844" s="1" t="s">
        <v>12974</v>
      </c>
      <c r="D18844" s="1" t="s">
        <v>6910</v>
      </c>
      <c r="E18844" s="1" t="s">
        <v>6912</v>
      </c>
      <c r="F18844" s="62">
        <v>1</v>
      </c>
      <c r="G18844" s="62"/>
      <c r="H18844" s="62"/>
      <c r="I18844" s="62"/>
      <c r="J18844" s="62">
        <v>1937.3417730870715</v>
      </c>
      <c r="K18844" s="62">
        <v>1937.3417730870715</v>
      </c>
      <c r="L18844" s="62"/>
      <c r="M18844" s="63"/>
      <c r="N18844" s="68">
        <f>GP_need_index[[#This Row],[Normalised weighted population]]/GP_need_index[[#This Row],[Registered population]]</f>
        <v>0</v>
      </c>
    </row>
    <row r="18845" spans="1:14" hidden="1" x14ac:dyDescent="0.2">
      <c r="A18845" s="46" t="s">
        <v>13249</v>
      </c>
      <c r="B18845" s="33" t="s">
        <v>5617</v>
      </c>
      <c r="C18845" s="1" t="s">
        <v>12974</v>
      </c>
      <c r="D18845" s="1" t="s">
        <v>6910</v>
      </c>
      <c r="E18845" s="1" t="s">
        <v>6912</v>
      </c>
      <c r="F18845" s="62">
        <v>1.0196765295936068</v>
      </c>
      <c r="G18845" s="62"/>
      <c r="H18845" s="62"/>
      <c r="I18845" s="62"/>
      <c r="J18845" s="62">
        <v>1937.3417730870715</v>
      </c>
      <c r="K18845" s="62">
        <v>1937.3417730870715</v>
      </c>
      <c r="L18845" s="62"/>
      <c r="M18845" s="63"/>
      <c r="N18845" s="64">
        <f>GP_need_index[[#This Row],[Normalised weighted population]]/GP_need_index[[#This Row],[Registered population]]</f>
        <v>0</v>
      </c>
    </row>
    <row r="18846" spans="1:14" hidden="1" x14ac:dyDescent="0.2">
      <c r="A18846" s="46" t="s">
        <v>13250</v>
      </c>
      <c r="B18846" s="33" t="s">
        <v>5617</v>
      </c>
      <c r="C18846" s="1" t="s">
        <v>12974</v>
      </c>
      <c r="D18846" s="1" t="s">
        <v>6910</v>
      </c>
      <c r="E18846" s="1" t="s">
        <v>6912</v>
      </c>
      <c r="F18846" s="62">
        <v>1.0291210471183645</v>
      </c>
      <c r="G18846" s="62"/>
      <c r="H18846" s="62"/>
      <c r="I18846" s="62"/>
      <c r="J18846" s="62">
        <v>1937.3417730870715</v>
      </c>
      <c r="K18846" s="62">
        <v>1937.3417730870715</v>
      </c>
      <c r="L18846" s="62"/>
      <c r="M18846" s="63"/>
      <c r="N18846" s="64">
        <f>GP_need_index[[#This Row],[Normalised weighted population]]/GP_need_index[[#This Row],[Registered population]]</f>
        <v>0</v>
      </c>
    </row>
    <row r="18847" spans="1:14" x14ac:dyDescent="0.2">
      <c r="A18847" s="46" t="s">
        <v>13248</v>
      </c>
      <c r="B18847" s="33" t="s">
        <v>3451</v>
      </c>
      <c r="C18847" s="1" t="s">
        <v>12975</v>
      </c>
      <c r="D18847" s="1" t="s">
        <v>6573</v>
      </c>
      <c r="E18847" s="1" t="s">
        <v>6597</v>
      </c>
      <c r="F18847" s="62">
        <v>7677.6666666666661</v>
      </c>
      <c r="G18847" s="62">
        <v>94.994567429068809</v>
      </c>
      <c r="H18847" s="62">
        <v>100.26920262611884</v>
      </c>
      <c r="I18847" s="62">
        <v>1699.5740000000001</v>
      </c>
      <c r="J18847" s="62">
        <v>1804.8575773827765</v>
      </c>
      <c r="K18847" s="62">
        <v>1699.5740000000001</v>
      </c>
      <c r="L18847" s="62">
        <v>170414.9297840833</v>
      </c>
      <c r="M18847" s="63">
        <v>8803.7637456790089</v>
      </c>
      <c r="N18847" s="68">
        <f>GP_need_index[[#This Row],[Normalised weighted population]]/GP_need_index[[#This Row],[Registered population]]</f>
        <v>1.1466717855701398</v>
      </c>
    </row>
    <row r="18848" spans="1:14" hidden="1" x14ac:dyDescent="0.2">
      <c r="A18848" s="46" t="s">
        <v>13249</v>
      </c>
      <c r="B18848" s="33" t="s">
        <v>3451</v>
      </c>
      <c r="C18848" s="1" t="s">
        <v>12975</v>
      </c>
      <c r="D18848" s="1" t="s">
        <v>6573</v>
      </c>
      <c r="E18848" s="1" t="s">
        <v>6597</v>
      </c>
      <c r="F18848" s="62">
        <v>7704.4365463116374</v>
      </c>
      <c r="G18848" s="62">
        <v>94.994567429068809</v>
      </c>
      <c r="H18848" s="62">
        <v>100.26920262611884</v>
      </c>
      <c r="I18848" s="62">
        <v>1699.5740000000001</v>
      </c>
      <c r="J18848" s="62">
        <v>1804.8575773827765</v>
      </c>
      <c r="K18848" s="62">
        <v>1699.5740000000001</v>
      </c>
      <c r="L18848" s="62">
        <v>170414.9297840833</v>
      </c>
      <c r="M18848" s="63">
        <v>8841.4827906379087</v>
      </c>
      <c r="N18848" s="64">
        <f>GP_need_index[[#This Row],[Normalised weighted population]]/GP_need_index[[#This Row],[Registered population]]</f>
        <v>1.1475833096283481</v>
      </c>
    </row>
    <row r="18849" spans="1:14" hidden="1" x14ac:dyDescent="0.2">
      <c r="A18849" s="46" t="s">
        <v>13250</v>
      </c>
      <c r="B18849" s="33" t="s">
        <v>3451</v>
      </c>
      <c r="C18849" s="1" t="s">
        <v>12975</v>
      </c>
      <c r="D18849" s="1" t="s">
        <v>6573</v>
      </c>
      <c r="E18849" s="1" t="s">
        <v>6597</v>
      </c>
      <c r="F18849" s="62">
        <v>7727.9092005735156</v>
      </c>
      <c r="G18849" s="62">
        <v>94.994567429068809</v>
      </c>
      <c r="H18849" s="62">
        <v>100.26920262611884</v>
      </c>
      <c r="I18849" s="62">
        <v>1699.5740000000001</v>
      </c>
      <c r="J18849" s="62">
        <v>1804.8575773827765</v>
      </c>
      <c r="K18849" s="62">
        <v>1699.5740000000001</v>
      </c>
      <c r="L18849" s="62">
        <v>170414.9297840833</v>
      </c>
      <c r="M18849" s="63">
        <v>8877.3441585572236</v>
      </c>
      <c r="N18849" s="64">
        <f>GP_need_index[[#This Row],[Normalised weighted population]]/GP_need_index[[#This Row],[Registered population]]</f>
        <v>1.148738155191886</v>
      </c>
    </row>
    <row r="18850" spans="1:14" x14ac:dyDescent="0.2">
      <c r="A18850" s="46" t="s">
        <v>13248</v>
      </c>
      <c r="B18850" s="33" t="s">
        <v>1090</v>
      </c>
      <c r="C18850" s="1" t="s">
        <v>12976</v>
      </c>
      <c r="D18850" s="1" t="s">
        <v>6636</v>
      </c>
      <c r="E18850" s="1" t="s">
        <v>6640</v>
      </c>
      <c r="F18850" s="62">
        <v>11098.166666666666</v>
      </c>
      <c r="G18850" s="62">
        <v>140.39552716253911</v>
      </c>
      <c r="H18850" s="62">
        <v>142.97471199563904</v>
      </c>
      <c r="I18850" s="62">
        <v>2053.777</v>
      </c>
      <c r="J18850" s="62">
        <v>1821.8144239087692</v>
      </c>
      <c r="K18850" s="62">
        <v>2053.777</v>
      </c>
      <c r="L18850" s="62">
        <v>293638.17507826758</v>
      </c>
      <c r="M18850" s="63">
        <v>15169.569493569379</v>
      </c>
      <c r="N18850" s="68">
        <f>GP_need_index[[#This Row],[Normalised weighted population]]/GP_need_index[[#This Row],[Registered population]]</f>
        <v>1.366853638910575</v>
      </c>
    </row>
    <row r="18851" spans="1:14" hidden="1" x14ac:dyDescent="0.2">
      <c r="A18851" s="46" t="s">
        <v>13249</v>
      </c>
      <c r="B18851" s="33" t="s">
        <v>1090</v>
      </c>
      <c r="C18851" s="1" t="s">
        <v>12976</v>
      </c>
      <c r="D18851" s="1" t="s">
        <v>6636</v>
      </c>
      <c r="E18851" s="1" t="s">
        <v>6640</v>
      </c>
      <c r="F18851" s="62">
        <v>11148.670497763789</v>
      </c>
      <c r="G18851" s="62">
        <v>140.39552716253911</v>
      </c>
      <c r="H18851" s="62">
        <v>142.97471199563904</v>
      </c>
      <c r="I18851" s="62">
        <v>2053.777</v>
      </c>
      <c r="J18851" s="62">
        <v>1821.8144239087692</v>
      </c>
      <c r="K18851" s="62">
        <v>2053.777</v>
      </c>
      <c r="L18851" s="62">
        <v>293638.17507826758</v>
      </c>
      <c r="M18851" s="63">
        <v>15234.562340976934</v>
      </c>
      <c r="N18851" s="64">
        <f>GP_need_index[[#This Row],[Normalised weighted population]]/GP_need_index[[#This Row],[Registered population]]</f>
        <v>1.3664913985961553</v>
      </c>
    </row>
    <row r="18852" spans="1:14" hidden="1" x14ac:dyDescent="0.2">
      <c r="A18852" s="46" t="s">
        <v>13250</v>
      </c>
      <c r="B18852" s="33" t="s">
        <v>1090</v>
      </c>
      <c r="C18852" s="1" t="s">
        <v>12976</v>
      </c>
      <c r="D18852" s="1" t="s">
        <v>6636</v>
      </c>
      <c r="E18852" s="1" t="s">
        <v>6640</v>
      </c>
      <c r="F18852" s="62">
        <v>11196.367792464785</v>
      </c>
      <c r="G18852" s="62">
        <v>140.39552716253911</v>
      </c>
      <c r="H18852" s="62">
        <v>142.97471199563904</v>
      </c>
      <c r="I18852" s="62">
        <v>2053.777</v>
      </c>
      <c r="J18852" s="62">
        <v>1821.8144239087692</v>
      </c>
      <c r="K18852" s="62">
        <v>2053.777</v>
      </c>
      <c r="L18852" s="62">
        <v>293638.17507826758</v>
      </c>
      <c r="M18852" s="63">
        <v>15296.354266396729</v>
      </c>
      <c r="N18852" s="64">
        <f>GP_need_index[[#This Row],[Normalised weighted population]]/GP_need_index[[#This Row],[Registered population]]</f>
        <v>1.3661889775263774</v>
      </c>
    </row>
    <row r="18853" spans="1:14" x14ac:dyDescent="0.2">
      <c r="A18853" s="46" t="s">
        <v>13248</v>
      </c>
      <c r="B18853" s="33" t="s">
        <v>2333</v>
      </c>
      <c r="C18853" s="1" t="s">
        <v>12977</v>
      </c>
      <c r="D18853" s="1" t="s">
        <v>6622</v>
      </c>
      <c r="E18853" s="1" t="s">
        <v>6628</v>
      </c>
      <c r="F18853" s="62">
        <v>5623.333333333333</v>
      </c>
      <c r="G18853" s="62">
        <v>67.872859913948588</v>
      </c>
      <c r="H18853" s="62">
        <v>66.300913188265085</v>
      </c>
      <c r="I18853" s="62">
        <v>1986.664</v>
      </c>
      <c r="J18853" s="62">
        <v>2130.6942613028846</v>
      </c>
      <c r="K18853" s="62">
        <v>1986.664</v>
      </c>
      <c r="L18853" s="62">
        <v>131717.63739825148</v>
      </c>
      <c r="M18853" s="63">
        <v>6804.6324477700027</v>
      </c>
      <c r="N18853" s="68">
        <f>GP_need_index[[#This Row],[Normalised weighted population]]/GP_need_index[[#This Row],[Registered population]]</f>
        <v>1.210070974707173</v>
      </c>
    </row>
    <row r="18854" spans="1:14" hidden="1" x14ac:dyDescent="0.2">
      <c r="A18854" s="46" t="s">
        <v>13249</v>
      </c>
      <c r="B18854" s="33" t="s">
        <v>2333</v>
      </c>
      <c r="C18854" s="1" t="s">
        <v>12977</v>
      </c>
      <c r="D18854" s="1" t="s">
        <v>6622</v>
      </c>
      <c r="E18854" s="1" t="s">
        <v>6628</v>
      </c>
      <c r="F18854" s="62">
        <v>5642.8957701776371</v>
      </c>
      <c r="G18854" s="62">
        <v>67.872859913948588</v>
      </c>
      <c r="H18854" s="62">
        <v>66.300913188265085</v>
      </c>
      <c r="I18854" s="62">
        <v>1986.664</v>
      </c>
      <c r="J18854" s="62">
        <v>2130.6942613028846</v>
      </c>
      <c r="K18854" s="62">
        <v>1986.664</v>
      </c>
      <c r="L18854" s="62">
        <v>131717.63739825148</v>
      </c>
      <c r="M18854" s="63">
        <v>6833.786369279107</v>
      </c>
      <c r="N18854" s="64">
        <f>GP_need_index[[#This Row],[Normalised weighted population]]/GP_need_index[[#This Row],[Registered population]]</f>
        <v>1.2110424589791742</v>
      </c>
    </row>
    <row r="18855" spans="1:14" hidden="1" x14ac:dyDescent="0.2">
      <c r="A18855" s="46" t="s">
        <v>13250</v>
      </c>
      <c r="B18855" s="33" t="s">
        <v>2333</v>
      </c>
      <c r="C18855" s="1" t="s">
        <v>12977</v>
      </c>
      <c r="D18855" s="1" t="s">
        <v>6622</v>
      </c>
      <c r="E18855" s="1" t="s">
        <v>6628</v>
      </c>
      <c r="F18855" s="62">
        <v>5663.4466476047237</v>
      </c>
      <c r="G18855" s="62">
        <v>67.872859913948588</v>
      </c>
      <c r="H18855" s="62">
        <v>66.300913188265085</v>
      </c>
      <c r="I18855" s="62">
        <v>1986.664</v>
      </c>
      <c r="J18855" s="62">
        <v>2130.6942613028846</v>
      </c>
      <c r="K18855" s="62">
        <v>1986.664</v>
      </c>
      <c r="L18855" s="62">
        <v>131717.63739825148</v>
      </c>
      <c r="M18855" s="63">
        <v>6861.5044492747174</v>
      </c>
      <c r="N18855" s="64">
        <f>GP_need_index[[#This Row],[Normalised weighted population]]/GP_need_index[[#This Row],[Registered population]]</f>
        <v>1.2115421714401946</v>
      </c>
    </row>
    <row r="18856" spans="1:14" x14ac:dyDescent="0.2">
      <c r="A18856" s="46" t="s">
        <v>13248</v>
      </c>
      <c r="B18856" s="33" t="s">
        <v>5650</v>
      </c>
      <c r="C18856" s="1" t="s">
        <v>10288</v>
      </c>
      <c r="D18856" s="1" t="s">
        <v>6692</v>
      </c>
      <c r="E18856" s="1" t="s">
        <v>6895</v>
      </c>
      <c r="F18856" s="62">
        <v>10065.333333333336</v>
      </c>
      <c r="G18856" s="62">
        <v>130.13667108209756</v>
      </c>
      <c r="H18856" s="62">
        <v>128.87488941442837</v>
      </c>
      <c r="I18856" s="62">
        <v>1930.654</v>
      </c>
      <c r="J18856" s="62">
        <v>2046.4795267952848</v>
      </c>
      <c r="K18856" s="62">
        <v>1930.654</v>
      </c>
      <c r="L18856" s="62">
        <v>248812.82074752377</v>
      </c>
      <c r="M18856" s="63">
        <v>12853.85789574037</v>
      </c>
      <c r="N18856" s="68">
        <f>GP_need_index[[#This Row],[Normalised weighted population]]/GP_need_index[[#This Row],[Registered population]]</f>
        <v>1.2770424455961418</v>
      </c>
    </row>
    <row r="18857" spans="1:14" hidden="1" x14ac:dyDescent="0.2">
      <c r="A18857" s="46" t="s">
        <v>13249</v>
      </c>
      <c r="B18857" s="33" t="s">
        <v>5650</v>
      </c>
      <c r="C18857" s="1" t="s">
        <v>10288</v>
      </c>
      <c r="D18857" s="1" t="s">
        <v>6692</v>
      </c>
      <c r="E18857" s="1" t="s">
        <v>6895</v>
      </c>
      <c r="F18857" s="62">
        <v>10088.087765160264</v>
      </c>
      <c r="G18857" s="62">
        <v>130.13667108209756</v>
      </c>
      <c r="H18857" s="62">
        <v>128.87488941442837</v>
      </c>
      <c r="I18857" s="62">
        <v>1930.654</v>
      </c>
      <c r="J18857" s="62">
        <v>2046.4795267952848</v>
      </c>
      <c r="K18857" s="62">
        <v>1930.654</v>
      </c>
      <c r="L18857" s="62">
        <v>248812.82074752377</v>
      </c>
      <c r="M18857" s="63">
        <v>12908.929255884796</v>
      </c>
      <c r="N18857" s="64">
        <f>GP_need_index[[#This Row],[Normalised weighted population]]/GP_need_index[[#This Row],[Registered population]]</f>
        <v>1.279621029910788</v>
      </c>
    </row>
    <row r="18858" spans="1:14" hidden="1" x14ac:dyDescent="0.2">
      <c r="A18858" s="46" t="s">
        <v>13250</v>
      </c>
      <c r="B18858" s="33" t="s">
        <v>5650</v>
      </c>
      <c r="C18858" s="1" t="s">
        <v>10288</v>
      </c>
      <c r="D18858" s="1" t="s">
        <v>6692</v>
      </c>
      <c r="E18858" s="1" t="s">
        <v>6895</v>
      </c>
      <c r="F18858" s="62">
        <v>10099.486054163795</v>
      </c>
      <c r="G18858" s="62">
        <v>130.13667108209756</v>
      </c>
      <c r="H18858" s="62">
        <v>128.87488941442837</v>
      </c>
      <c r="I18858" s="62">
        <v>1930.654</v>
      </c>
      <c r="J18858" s="62">
        <v>2046.4795267952848</v>
      </c>
      <c r="K18858" s="62">
        <v>1930.654</v>
      </c>
      <c r="L18858" s="62">
        <v>248812.82074752377</v>
      </c>
      <c r="M18858" s="63">
        <v>12961.288330991505</v>
      </c>
      <c r="N18858" s="64">
        <f>GP_need_index[[#This Row],[Normalised weighted population]]/GP_need_index[[#This Row],[Registered population]]</f>
        <v>1.2833611791213724</v>
      </c>
    </row>
    <row r="18859" spans="1:14" x14ac:dyDescent="0.2">
      <c r="A18859" s="46" t="s">
        <v>13248</v>
      </c>
      <c r="B18859" s="33" t="s">
        <v>583</v>
      </c>
      <c r="C18859" s="1" t="s">
        <v>12978</v>
      </c>
      <c r="D18859" s="1" t="s">
        <v>6648</v>
      </c>
      <c r="E18859" s="1" t="s">
        <v>6652</v>
      </c>
      <c r="F18859" s="62">
        <v>20669.916666666664</v>
      </c>
      <c r="G18859" s="62">
        <v>269.21772693586252</v>
      </c>
      <c r="H18859" s="62">
        <v>267.11663454379584</v>
      </c>
      <c r="I18859" s="62">
        <v>2105.3719999999998</v>
      </c>
      <c r="J18859" s="62">
        <v>2065.8633890710389</v>
      </c>
      <c r="K18859" s="62">
        <v>2105.3719999999998</v>
      </c>
      <c r="L18859" s="62">
        <v>562379.88310274051</v>
      </c>
      <c r="M18859" s="63">
        <v>29052.968730099688</v>
      </c>
      <c r="N18859" s="68">
        <f>GP_need_index[[#This Row],[Normalised weighted population]]/GP_need_index[[#This Row],[Registered population]]</f>
        <v>1.405567772653479</v>
      </c>
    </row>
    <row r="18860" spans="1:14" hidden="1" x14ac:dyDescent="0.2">
      <c r="A18860" s="46" t="s">
        <v>13249</v>
      </c>
      <c r="B18860" s="33" t="s">
        <v>583</v>
      </c>
      <c r="C18860" s="1" t="s">
        <v>12978</v>
      </c>
      <c r="D18860" s="1" t="s">
        <v>6648</v>
      </c>
      <c r="E18860" s="1" t="s">
        <v>6652</v>
      </c>
      <c r="F18860" s="62">
        <v>20858.591789939448</v>
      </c>
      <c r="G18860" s="62">
        <v>269.21772693586252</v>
      </c>
      <c r="H18860" s="62">
        <v>267.11663454379584</v>
      </c>
      <c r="I18860" s="62">
        <v>2105.3719999999998</v>
      </c>
      <c r="J18860" s="62">
        <v>2065.8633890710389</v>
      </c>
      <c r="K18860" s="62">
        <v>2105.3719999999998</v>
      </c>
      <c r="L18860" s="62">
        <v>562379.88310274051</v>
      </c>
      <c r="M18860" s="63">
        <v>29177.443927910168</v>
      </c>
      <c r="N18860" s="64">
        <f>GP_need_index[[#This Row],[Normalised weighted population]]/GP_need_index[[#This Row],[Registered population]]</f>
        <v>1.3988213692346712</v>
      </c>
    </row>
    <row r="18861" spans="1:14" hidden="1" x14ac:dyDescent="0.2">
      <c r="A18861" s="46" t="s">
        <v>13250</v>
      </c>
      <c r="B18861" s="33" t="s">
        <v>583</v>
      </c>
      <c r="C18861" s="1" t="s">
        <v>12978</v>
      </c>
      <c r="D18861" s="1" t="s">
        <v>6648</v>
      </c>
      <c r="E18861" s="1" t="s">
        <v>6652</v>
      </c>
      <c r="F18861" s="62">
        <v>21033.617015445656</v>
      </c>
      <c r="G18861" s="62">
        <v>269.21772693586252</v>
      </c>
      <c r="H18861" s="62">
        <v>267.11663454379584</v>
      </c>
      <c r="I18861" s="62">
        <v>2105.3719999999998</v>
      </c>
      <c r="J18861" s="62">
        <v>2065.8633890710389</v>
      </c>
      <c r="K18861" s="62">
        <v>2105.3719999999998</v>
      </c>
      <c r="L18861" s="62">
        <v>562379.88310274051</v>
      </c>
      <c r="M18861" s="63">
        <v>29295.78867577892</v>
      </c>
      <c r="N18861" s="64">
        <f>GP_need_index[[#This Row],[Normalised weighted population]]/GP_need_index[[#This Row],[Registered population]]</f>
        <v>1.3928079347582534</v>
      </c>
    </row>
    <row r="18862" spans="1:14" x14ac:dyDescent="0.2">
      <c r="A18862" s="46" t="s">
        <v>13248</v>
      </c>
      <c r="B18862" s="33" t="s">
        <v>735</v>
      </c>
      <c r="C18862" s="1" t="s">
        <v>12979</v>
      </c>
      <c r="D18862" s="1" t="s">
        <v>6642</v>
      </c>
      <c r="E18862" s="1" t="s">
        <v>6643</v>
      </c>
      <c r="F18862" s="62">
        <v>3182.7499999999995</v>
      </c>
      <c r="G18862" s="62">
        <v>24.928833021433192</v>
      </c>
      <c r="H18862" s="62">
        <v>24.280407800700761</v>
      </c>
      <c r="I18862" s="62">
        <v>1787.65</v>
      </c>
      <c r="J18862" s="62">
        <v>1860.1283269151988</v>
      </c>
      <c r="K18862" s="62">
        <v>1787.65</v>
      </c>
      <c r="L18862" s="62">
        <v>43404.871004922716</v>
      </c>
      <c r="M18862" s="63">
        <v>2242.3283583379034</v>
      </c>
      <c r="N18862" s="68">
        <f>GP_need_index[[#This Row],[Normalised weighted population]]/GP_need_index[[#This Row],[Registered population]]</f>
        <v>0.70452544445460807</v>
      </c>
    </row>
    <row r="18863" spans="1:14" hidden="1" x14ac:dyDescent="0.2">
      <c r="A18863" s="46" t="s">
        <v>13249</v>
      </c>
      <c r="B18863" s="33" t="s">
        <v>735</v>
      </c>
      <c r="C18863" s="1" t="s">
        <v>12979</v>
      </c>
      <c r="D18863" s="1" t="s">
        <v>6642</v>
      </c>
      <c r="E18863" s="1" t="s">
        <v>6643</v>
      </c>
      <c r="F18863" s="62">
        <v>3187.8376710812854</v>
      </c>
      <c r="G18863" s="62">
        <v>24.928833021433192</v>
      </c>
      <c r="H18863" s="62">
        <v>24.280407800700761</v>
      </c>
      <c r="I18863" s="62">
        <v>1787.65</v>
      </c>
      <c r="J18863" s="62">
        <v>1860.1283269151988</v>
      </c>
      <c r="K18863" s="62">
        <v>1787.65</v>
      </c>
      <c r="L18863" s="62">
        <v>43404.871004922716</v>
      </c>
      <c r="M18863" s="63">
        <v>2251.9354407862797</v>
      </c>
      <c r="N18863" s="64">
        <f>GP_need_index[[#This Row],[Normalised weighted population]]/GP_need_index[[#This Row],[Registered population]]</f>
        <v>0.70641471528330479</v>
      </c>
    </row>
    <row r="18864" spans="1:14" hidden="1" x14ac:dyDescent="0.2">
      <c r="A18864" s="46" t="s">
        <v>13250</v>
      </c>
      <c r="B18864" s="33" t="s">
        <v>735</v>
      </c>
      <c r="C18864" s="1" t="s">
        <v>12979</v>
      </c>
      <c r="D18864" s="1" t="s">
        <v>6642</v>
      </c>
      <c r="E18864" s="1" t="s">
        <v>6643</v>
      </c>
      <c r="F18864" s="62">
        <v>3193.8044016301264</v>
      </c>
      <c r="G18864" s="62">
        <v>24.928833021433192</v>
      </c>
      <c r="H18864" s="62">
        <v>24.280407800700761</v>
      </c>
      <c r="I18864" s="62">
        <v>1787.65</v>
      </c>
      <c r="J18864" s="62">
        <v>1860.1283269151988</v>
      </c>
      <c r="K18864" s="62">
        <v>1787.65</v>
      </c>
      <c r="L18864" s="62">
        <v>43404.871004922716</v>
      </c>
      <c r="M18864" s="63">
        <v>2261.0693708390636</v>
      </c>
      <c r="N18864" s="64">
        <f>GP_need_index[[#This Row],[Normalised weighted population]]/GP_need_index[[#This Row],[Registered population]]</f>
        <v>0.70795486714371347</v>
      </c>
    </row>
    <row r="18865" spans="1:14" x14ac:dyDescent="0.2">
      <c r="A18865" s="46" t="s">
        <v>13248</v>
      </c>
      <c r="B18865" s="33" t="s">
        <v>4610</v>
      </c>
      <c r="C18865" s="1" t="s">
        <v>12980</v>
      </c>
      <c r="D18865" s="1" t="s">
        <v>6780</v>
      </c>
      <c r="E18865" s="1" t="s">
        <v>6899</v>
      </c>
      <c r="F18865" s="62">
        <v>1178.0833333333335</v>
      </c>
      <c r="G18865" s="62">
        <v>0.15825813445931897</v>
      </c>
      <c r="H18865" s="62">
        <v>0.20171334378976505</v>
      </c>
      <c r="I18865" s="62">
        <v>2111.5030000000002</v>
      </c>
      <c r="J18865" s="62">
        <v>1937.8321165487973</v>
      </c>
      <c r="K18865" s="62">
        <v>2111.5030000000002</v>
      </c>
      <c r="L18865" s="62">
        <v>425.91833055212032</v>
      </c>
      <c r="M18865" s="63">
        <v>22.003262049198135</v>
      </c>
      <c r="N18865" s="68">
        <f>GP_need_index[[#This Row],[Normalised weighted population]]/GP_need_index[[#This Row],[Registered population]]</f>
        <v>1.8677169455356694E-2</v>
      </c>
    </row>
    <row r="18866" spans="1:14" hidden="1" x14ac:dyDescent="0.2">
      <c r="A18866" s="46" t="s">
        <v>13249</v>
      </c>
      <c r="B18866" s="33" t="s">
        <v>4610</v>
      </c>
      <c r="C18866" s="1" t="s">
        <v>12980</v>
      </c>
      <c r="D18866" s="1" t="s">
        <v>6780</v>
      </c>
      <c r="E18866" s="1" t="s">
        <v>6899</v>
      </c>
      <c r="F18866" s="62">
        <v>1178.0723602040828</v>
      </c>
      <c r="G18866" s="62">
        <v>0.15825813445931897</v>
      </c>
      <c r="H18866" s="62">
        <v>0.20171334378976505</v>
      </c>
      <c r="I18866" s="62">
        <v>2111.5030000000002</v>
      </c>
      <c r="J18866" s="62">
        <v>1937.8321165487973</v>
      </c>
      <c r="K18866" s="62">
        <v>2111.5030000000002</v>
      </c>
      <c r="L18866" s="62">
        <v>425.91833055212032</v>
      </c>
      <c r="M18866" s="63">
        <v>22.097533323899651</v>
      </c>
      <c r="N18866" s="64">
        <f>GP_need_index[[#This Row],[Normalised weighted population]]/GP_need_index[[#This Row],[Registered population]]</f>
        <v>1.8757365056991573E-2</v>
      </c>
    </row>
    <row r="18867" spans="1:14" hidden="1" x14ac:dyDescent="0.2">
      <c r="A18867" s="46" t="s">
        <v>13250</v>
      </c>
      <c r="B18867" s="33" t="s">
        <v>4610</v>
      </c>
      <c r="C18867" s="1" t="s">
        <v>12980</v>
      </c>
      <c r="D18867" s="1" t="s">
        <v>6780</v>
      </c>
      <c r="E18867" s="1" t="s">
        <v>6899</v>
      </c>
      <c r="F18867" s="62">
        <v>1178.1358893076858</v>
      </c>
      <c r="G18867" s="62">
        <v>0.15825813445931897</v>
      </c>
      <c r="H18867" s="62">
        <v>0.20171334378976505</v>
      </c>
      <c r="I18867" s="62">
        <v>2111.5030000000002</v>
      </c>
      <c r="J18867" s="62">
        <v>1937.8321165487973</v>
      </c>
      <c r="K18867" s="62">
        <v>2111.5030000000002</v>
      </c>
      <c r="L18867" s="62">
        <v>425.91833055212032</v>
      </c>
      <c r="M18867" s="63">
        <v>22.187161703143548</v>
      </c>
      <c r="N18867" s="64">
        <f>GP_need_index[[#This Row],[Normalised weighted population]]/GP_need_index[[#This Row],[Registered population]]</f>
        <v>1.8832430031633707E-2</v>
      </c>
    </row>
    <row r="18868" spans="1:14" x14ac:dyDescent="0.2">
      <c r="A18868" s="46" t="s">
        <v>13248</v>
      </c>
      <c r="B18868" s="33" t="s">
        <v>6184</v>
      </c>
      <c r="C18868" s="1" t="s">
        <v>12981</v>
      </c>
      <c r="D18868" s="1" t="s">
        <v>6823</v>
      </c>
      <c r="E18868" s="1" t="s">
        <v>6832</v>
      </c>
      <c r="F18868" s="62">
        <v>11621.416666666668</v>
      </c>
      <c r="G18868" s="62">
        <v>142.72826026125887</v>
      </c>
      <c r="H18868" s="62">
        <v>141.88064719381481</v>
      </c>
      <c r="I18868" s="62">
        <v>2119.5659999999998</v>
      </c>
      <c r="J18868" s="62">
        <v>2049.714009674582</v>
      </c>
      <c r="K18868" s="62">
        <v>2119.5659999999998</v>
      </c>
      <c r="L18868" s="62">
        <v>300725.39585000527</v>
      </c>
      <c r="M18868" s="63">
        <v>15535.700661577377</v>
      </c>
      <c r="N18868" s="68">
        <f>GP_need_index[[#This Row],[Normalised weighted population]]/GP_need_index[[#This Row],[Registered population]]</f>
        <v>1.3368164232625721</v>
      </c>
    </row>
    <row r="18869" spans="1:14" hidden="1" x14ac:dyDescent="0.2">
      <c r="A18869" s="46" t="s">
        <v>13249</v>
      </c>
      <c r="B18869" s="33" t="s">
        <v>6184</v>
      </c>
      <c r="C18869" s="1" t="s">
        <v>12981</v>
      </c>
      <c r="D18869" s="1" t="s">
        <v>6823</v>
      </c>
      <c r="E18869" s="1" t="s">
        <v>6832</v>
      </c>
      <c r="F18869" s="62">
        <v>11676.263259567062</v>
      </c>
      <c r="G18869" s="62">
        <v>142.72826026125887</v>
      </c>
      <c r="H18869" s="62">
        <v>141.88064719381481</v>
      </c>
      <c r="I18869" s="62">
        <v>2119.5659999999998</v>
      </c>
      <c r="J18869" s="62">
        <v>2049.714009674582</v>
      </c>
      <c r="K18869" s="62">
        <v>2119.5659999999998</v>
      </c>
      <c r="L18869" s="62">
        <v>300725.39585000527</v>
      </c>
      <c r="M18869" s="63">
        <v>15602.26216966074</v>
      </c>
      <c r="N18869" s="64">
        <f>GP_need_index[[#This Row],[Normalised weighted population]]/GP_need_index[[#This Row],[Registered population]]</f>
        <v>1.3362376149644342</v>
      </c>
    </row>
    <row r="18870" spans="1:14" hidden="1" x14ac:dyDescent="0.2">
      <c r="A18870" s="46" t="s">
        <v>13250</v>
      </c>
      <c r="B18870" s="33" t="s">
        <v>6184</v>
      </c>
      <c r="C18870" s="1" t="s">
        <v>12981</v>
      </c>
      <c r="D18870" s="1" t="s">
        <v>6823</v>
      </c>
      <c r="E18870" s="1" t="s">
        <v>6832</v>
      </c>
      <c r="F18870" s="62">
        <v>11731.509667235447</v>
      </c>
      <c r="G18870" s="62">
        <v>142.72826026125887</v>
      </c>
      <c r="H18870" s="62">
        <v>141.88064719381481</v>
      </c>
      <c r="I18870" s="62">
        <v>2119.5659999999998</v>
      </c>
      <c r="J18870" s="62">
        <v>2049.714009674582</v>
      </c>
      <c r="K18870" s="62">
        <v>2119.5659999999998</v>
      </c>
      <c r="L18870" s="62">
        <v>300725.39585000527</v>
      </c>
      <c r="M18870" s="63">
        <v>15665.545498632693</v>
      </c>
      <c r="N18870" s="64">
        <f>GP_need_index[[#This Row],[Normalised weighted population]]/GP_need_index[[#This Row],[Registered population]]</f>
        <v>1.3353392651914602</v>
      </c>
    </row>
    <row r="18871" spans="1:14" x14ac:dyDescent="0.2">
      <c r="A18871" s="46" t="s">
        <v>13248</v>
      </c>
      <c r="B18871" s="33" t="s">
        <v>2342</v>
      </c>
      <c r="C18871" s="1" t="s">
        <v>12982</v>
      </c>
      <c r="D18871" s="1" t="s">
        <v>6622</v>
      </c>
      <c r="E18871" s="1" t="s">
        <v>6628</v>
      </c>
      <c r="F18871" s="62">
        <v>6742.1666666666661</v>
      </c>
      <c r="G18871" s="62">
        <v>66.40955249797527</v>
      </c>
      <c r="H18871" s="62">
        <v>66.091780606345949</v>
      </c>
      <c r="I18871" s="62">
        <v>2062.6970000000001</v>
      </c>
      <c r="J18871" s="62">
        <v>2130.6942613028846</v>
      </c>
      <c r="K18871" s="62">
        <v>2062.6970000000001</v>
      </c>
      <c r="L18871" s="62">
        <v>136327.31758136797</v>
      </c>
      <c r="M18871" s="63">
        <v>7042.7720011924312</v>
      </c>
      <c r="N18871" s="68">
        <f>GP_need_index[[#This Row],[Normalised weighted population]]/GP_need_index[[#This Row],[Registered population]]</f>
        <v>1.0445858652548536</v>
      </c>
    </row>
    <row r="18872" spans="1:14" hidden="1" x14ac:dyDescent="0.2">
      <c r="A18872" s="46" t="s">
        <v>13249</v>
      </c>
      <c r="B18872" s="33" t="s">
        <v>2342</v>
      </c>
      <c r="C18872" s="1" t="s">
        <v>12982</v>
      </c>
      <c r="D18872" s="1" t="s">
        <v>6622</v>
      </c>
      <c r="E18872" s="1" t="s">
        <v>6628</v>
      </c>
      <c r="F18872" s="62">
        <v>6765.4031273452401</v>
      </c>
      <c r="G18872" s="62">
        <v>66.40955249797527</v>
      </c>
      <c r="H18872" s="62">
        <v>66.091780606345949</v>
      </c>
      <c r="I18872" s="62">
        <v>2062.6970000000001</v>
      </c>
      <c r="J18872" s="62">
        <v>2130.6942613028846</v>
      </c>
      <c r="K18872" s="62">
        <v>2062.6970000000001</v>
      </c>
      <c r="L18872" s="62">
        <v>136327.31758136797</v>
      </c>
      <c r="M18872" s="63">
        <v>7072.9462132024519</v>
      </c>
      <c r="N18872" s="64">
        <f>GP_need_index[[#This Row],[Normalised weighted population]]/GP_need_index[[#This Row],[Registered population]]</f>
        <v>1.0454582055301547</v>
      </c>
    </row>
    <row r="18873" spans="1:14" hidden="1" x14ac:dyDescent="0.2">
      <c r="A18873" s="46" t="s">
        <v>13250</v>
      </c>
      <c r="B18873" s="33" t="s">
        <v>2342</v>
      </c>
      <c r="C18873" s="1" t="s">
        <v>12982</v>
      </c>
      <c r="D18873" s="1" t="s">
        <v>6622</v>
      </c>
      <c r="E18873" s="1" t="s">
        <v>6628</v>
      </c>
      <c r="F18873" s="62">
        <v>6788.5157746381283</v>
      </c>
      <c r="G18873" s="62">
        <v>66.40955249797527</v>
      </c>
      <c r="H18873" s="62">
        <v>66.091780606345949</v>
      </c>
      <c r="I18873" s="62">
        <v>2062.6970000000001</v>
      </c>
      <c r="J18873" s="62">
        <v>2130.6942613028846</v>
      </c>
      <c r="K18873" s="62">
        <v>2062.6970000000001</v>
      </c>
      <c r="L18873" s="62">
        <v>136327.31758136797</v>
      </c>
      <c r="M18873" s="63">
        <v>7101.6343340110734</v>
      </c>
      <c r="N18873" s="64">
        <f>GP_need_index[[#This Row],[Normalised weighted population]]/GP_need_index[[#This Row],[Registered population]]</f>
        <v>1.0461247450499791</v>
      </c>
    </row>
    <row r="18874" spans="1:14" x14ac:dyDescent="0.2">
      <c r="A18874" s="46" t="s">
        <v>13248</v>
      </c>
      <c r="B18874" s="33" t="s">
        <v>817</v>
      </c>
      <c r="C18874" s="1" t="s">
        <v>12983</v>
      </c>
      <c r="D18874" s="1" t="s">
        <v>6642</v>
      </c>
      <c r="E18874" s="1" t="s">
        <v>6644</v>
      </c>
      <c r="F18874" s="62">
        <v>5200.6666666666661</v>
      </c>
      <c r="G18874" s="62">
        <v>44.767386738995661</v>
      </c>
      <c r="H18874" s="62">
        <v>45.561510039584512</v>
      </c>
      <c r="I18874" s="62">
        <v>2027.8689999999999</v>
      </c>
      <c r="J18874" s="62">
        <v>1934.7226784979425</v>
      </c>
      <c r="K18874" s="62">
        <v>2027.8689999999999</v>
      </c>
      <c r="L18874" s="62">
        <v>92392.773802462194</v>
      </c>
      <c r="M18874" s="63">
        <v>4773.0803480389059</v>
      </c>
      <c r="N18874" s="68">
        <f>GP_need_index[[#This Row],[Normalised weighted population]]/GP_need_index[[#This Row],[Registered population]]</f>
        <v>0.91778240251997945</v>
      </c>
    </row>
    <row r="18875" spans="1:14" hidden="1" x14ac:dyDescent="0.2">
      <c r="A18875" s="46" t="s">
        <v>13249</v>
      </c>
      <c r="B18875" s="33" t="s">
        <v>817</v>
      </c>
      <c r="C18875" s="1" t="s">
        <v>12983</v>
      </c>
      <c r="D18875" s="1" t="s">
        <v>6642</v>
      </c>
      <c r="E18875" s="1" t="s">
        <v>6644</v>
      </c>
      <c r="F18875" s="62">
        <v>5221.0315989204246</v>
      </c>
      <c r="G18875" s="62">
        <v>44.767386738995661</v>
      </c>
      <c r="H18875" s="62">
        <v>45.561510039584512</v>
      </c>
      <c r="I18875" s="62">
        <v>2027.8689999999999</v>
      </c>
      <c r="J18875" s="62">
        <v>1934.7226784979425</v>
      </c>
      <c r="K18875" s="62">
        <v>2027.8689999999999</v>
      </c>
      <c r="L18875" s="62">
        <v>92392.773802462194</v>
      </c>
      <c r="M18875" s="63">
        <v>4793.5302416799614</v>
      </c>
      <c r="N18875" s="64">
        <f>GP_need_index[[#This Row],[Normalised weighted population]]/GP_need_index[[#This Row],[Registered population]]</f>
        <v>0.91811936987149056</v>
      </c>
    </row>
    <row r="18876" spans="1:14" hidden="1" x14ac:dyDescent="0.2">
      <c r="A18876" s="46" t="s">
        <v>13250</v>
      </c>
      <c r="B18876" s="33" t="s">
        <v>817</v>
      </c>
      <c r="C18876" s="1" t="s">
        <v>12983</v>
      </c>
      <c r="D18876" s="1" t="s">
        <v>6642</v>
      </c>
      <c r="E18876" s="1" t="s">
        <v>6644</v>
      </c>
      <c r="F18876" s="62">
        <v>5238.8330155253725</v>
      </c>
      <c r="G18876" s="62">
        <v>44.767386738995661</v>
      </c>
      <c r="H18876" s="62">
        <v>45.561510039584512</v>
      </c>
      <c r="I18876" s="62">
        <v>2027.8689999999999</v>
      </c>
      <c r="J18876" s="62">
        <v>1934.7226784979425</v>
      </c>
      <c r="K18876" s="62">
        <v>2027.8689999999999</v>
      </c>
      <c r="L18876" s="62">
        <v>92392.773802462194</v>
      </c>
      <c r="M18876" s="63">
        <v>4812.972970428048</v>
      </c>
      <c r="N18876" s="64">
        <f>GP_need_index[[#This Row],[Normalised weighted population]]/GP_need_index[[#This Row],[Registered population]]</f>
        <v>0.91871089537779105</v>
      </c>
    </row>
    <row r="18877" spans="1:14" x14ac:dyDescent="0.2">
      <c r="A18877" s="46" t="s">
        <v>13248</v>
      </c>
      <c r="B18877" s="33" t="s">
        <v>2735</v>
      </c>
      <c r="C18877" s="1" t="s">
        <v>12984</v>
      </c>
      <c r="D18877" s="1" t="s">
        <v>6796</v>
      </c>
      <c r="E18877" s="1" t="s">
        <v>6905</v>
      </c>
      <c r="F18877" s="62">
        <v>7323.0833333333321</v>
      </c>
      <c r="G18877" s="62">
        <v>87.873595800561475</v>
      </c>
      <c r="H18877" s="62">
        <v>84.236827685328208</v>
      </c>
      <c r="I18877" s="62">
        <v>1925.5360000000001</v>
      </c>
      <c r="J18877" s="62">
        <v>1947.2581682242997</v>
      </c>
      <c r="K18877" s="62">
        <v>1925.5360000000001</v>
      </c>
      <c r="L18877" s="62">
        <v>162201.04423389613</v>
      </c>
      <c r="M18877" s="63">
        <v>8379.4282258421281</v>
      </c>
      <c r="N18877" s="68">
        <f>GP_need_index[[#This Row],[Normalised weighted population]]/GP_need_index[[#This Row],[Registered population]]</f>
        <v>1.1442486510703092</v>
      </c>
    </row>
    <row r="18878" spans="1:14" hidden="1" x14ac:dyDescent="0.2">
      <c r="A18878" s="46" t="s">
        <v>13249</v>
      </c>
      <c r="B18878" s="33" t="s">
        <v>2735</v>
      </c>
      <c r="C18878" s="1" t="s">
        <v>12984</v>
      </c>
      <c r="D18878" s="1" t="s">
        <v>6796</v>
      </c>
      <c r="E18878" s="1" t="s">
        <v>6905</v>
      </c>
      <c r="F18878" s="62">
        <v>7385.2472887712975</v>
      </c>
      <c r="G18878" s="62">
        <v>87.873595800561475</v>
      </c>
      <c r="H18878" s="62">
        <v>84.236827685328208</v>
      </c>
      <c r="I18878" s="62">
        <v>1925.5360000000001</v>
      </c>
      <c r="J18878" s="62">
        <v>1947.2581682242997</v>
      </c>
      <c r="K18878" s="62">
        <v>1925.5360000000001</v>
      </c>
      <c r="L18878" s="62">
        <v>162201.04423389613</v>
      </c>
      <c r="M18878" s="63">
        <v>8415.3292380808471</v>
      </c>
      <c r="N18878" s="64">
        <f>GP_need_index[[#This Row],[Normalised weighted population]]/GP_need_index[[#This Row],[Registered population]]</f>
        <v>1.139478328758972</v>
      </c>
    </row>
    <row r="18879" spans="1:14" hidden="1" x14ac:dyDescent="0.2">
      <c r="A18879" s="46" t="s">
        <v>13250</v>
      </c>
      <c r="B18879" s="33" t="s">
        <v>2735</v>
      </c>
      <c r="C18879" s="1" t="s">
        <v>12984</v>
      </c>
      <c r="D18879" s="1" t="s">
        <v>6796</v>
      </c>
      <c r="E18879" s="1" t="s">
        <v>6905</v>
      </c>
      <c r="F18879" s="62">
        <v>7441.6062748880977</v>
      </c>
      <c r="G18879" s="62">
        <v>87.873595800561475</v>
      </c>
      <c r="H18879" s="62">
        <v>84.236827685328208</v>
      </c>
      <c r="I18879" s="62">
        <v>1925.5360000000001</v>
      </c>
      <c r="J18879" s="62">
        <v>1947.2581682242997</v>
      </c>
      <c r="K18879" s="62">
        <v>1925.5360000000001</v>
      </c>
      <c r="L18879" s="62">
        <v>162201.04423389613</v>
      </c>
      <c r="M18879" s="63">
        <v>8449.4621120698721</v>
      </c>
      <c r="N18879" s="64">
        <f>GP_need_index[[#This Row],[Normalised weighted population]]/GP_need_index[[#This Row],[Registered population]]</f>
        <v>1.1354352541578034</v>
      </c>
    </row>
    <row r="18880" spans="1:14" x14ac:dyDescent="0.2">
      <c r="A18880" s="46" t="s">
        <v>13248</v>
      </c>
      <c r="B18880" s="33" t="s">
        <v>2329</v>
      </c>
      <c r="C18880" s="1" t="s">
        <v>12985</v>
      </c>
      <c r="D18880" s="1" t="s">
        <v>6622</v>
      </c>
      <c r="E18880" s="1" t="s">
        <v>6628</v>
      </c>
      <c r="F18880" s="62">
        <v>8451.9166666666679</v>
      </c>
      <c r="G18880" s="62">
        <v>117.93228549019364</v>
      </c>
      <c r="H18880" s="62">
        <v>118.87921386437753</v>
      </c>
      <c r="I18880" s="62">
        <v>1984.806</v>
      </c>
      <c r="J18880" s="62">
        <v>2130.6942613028846</v>
      </c>
      <c r="K18880" s="62">
        <v>1984.806</v>
      </c>
      <c r="L18880" s="62">
        <v>235952.17695329973</v>
      </c>
      <c r="M18880" s="63">
        <v>12189.467341901369</v>
      </c>
      <c r="N18880" s="68">
        <f>GP_need_index[[#This Row],[Normalised weighted population]]/GP_need_index[[#This Row],[Registered population]]</f>
        <v>1.4422133845657927</v>
      </c>
    </row>
    <row r="18881" spans="1:14" hidden="1" x14ac:dyDescent="0.2">
      <c r="A18881" s="46" t="s">
        <v>13249</v>
      </c>
      <c r="B18881" s="33" t="s">
        <v>2329</v>
      </c>
      <c r="C18881" s="1" t="s">
        <v>12985</v>
      </c>
      <c r="D18881" s="1" t="s">
        <v>6622</v>
      </c>
      <c r="E18881" s="1" t="s">
        <v>6628</v>
      </c>
      <c r="F18881" s="62">
        <v>8472.5069370861129</v>
      </c>
      <c r="G18881" s="62">
        <v>117.93228549019364</v>
      </c>
      <c r="H18881" s="62">
        <v>118.87921386437753</v>
      </c>
      <c r="I18881" s="62">
        <v>1984.806</v>
      </c>
      <c r="J18881" s="62">
        <v>2130.6942613028846</v>
      </c>
      <c r="K18881" s="62">
        <v>1984.806</v>
      </c>
      <c r="L18881" s="62">
        <v>235952.17695329973</v>
      </c>
      <c r="M18881" s="63">
        <v>12241.692172096282</v>
      </c>
      <c r="N18881" s="64">
        <f>GP_need_index[[#This Row],[Normalised weighted population]]/GP_need_index[[#This Row],[Registered population]]</f>
        <v>1.4448724873285825</v>
      </c>
    </row>
    <row r="18882" spans="1:14" hidden="1" x14ac:dyDescent="0.2">
      <c r="A18882" s="46" t="s">
        <v>13250</v>
      </c>
      <c r="B18882" s="33" t="s">
        <v>2329</v>
      </c>
      <c r="C18882" s="1" t="s">
        <v>12985</v>
      </c>
      <c r="D18882" s="1" t="s">
        <v>6622</v>
      </c>
      <c r="E18882" s="1" t="s">
        <v>6628</v>
      </c>
      <c r="F18882" s="62">
        <v>8490.9624387104504</v>
      </c>
      <c r="G18882" s="62">
        <v>117.93228549019364</v>
      </c>
      <c r="H18882" s="62">
        <v>118.87921386437753</v>
      </c>
      <c r="I18882" s="62">
        <v>1984.806</v>
      </c>
      <c r="J18882" s="62">
        <v>2130.6942613028846</v>
      </c>
      <c r="K18882" s="62">
        <v>1984.806</v>
      </c>
      <c r="L18882" s="62">
        <v>235952.17695329973</v>
      </c>
      <c r="M18882" s="63">
        <v>12291.344909915711</v>
      </c>
      <c r="N18882" s="64">
        <f>GP_need_index[[#This Row],[Normalised weighted population]]/GP_need_index[[#This Row],[Registered population]]</f>
        <v>1.4475797059093383</v>
      </c>
    </row>
    <row r="18883" spans="1:14" x14ac:dyDescent="0.2">
      <c r="A18883" s="46" t="s">
        <v>13248</v>
      </c>
      <c r="B18883" s="33" t="s">
        <v>4324</v>
      </c>
      <c r="C18883" s="1" t="s">
        <v>12986</v>
      </c>
      <c r="D18883" s="1" t="s">
        <v>6567</v>
      </c>
      <c r="E18883" s="1" t="s">
        <v>6589</v>
      </c>
      <c r="F18883" s="62">
        <v>2587.5</v>
      </c>
      <c r="G18883" s="62">
        <v>23.677049817613234</v>
      </c>
      <c r="H18883" s="62">
        <v>23.610489309870005</v>
      </c>
      <c r="I18883" s="62">
        <v>1646.7940000000001</v>
      </c>
      <c r="J18883" s="62">
        <v>1716.5527404129798</v>
      </c>
      <c r="K18883" s="62">
        <v>1646.7940000000001</v>
      </c>
      <c r="L18883" s="62">
        <v>38881.612132558068</v>
      </c>
      <c r="M18883" s="63">
        <v>2008.6533949805316</v>
      </c>
      <c r="N18883" s="68">
        <f>GP_need_index[[#This Row],[Normalised weighted population]]/GP_need_index[[#This Row],[Registered population]]</f>
        <v>0.77629116714223445</v>
      </c>
    </row>
    <row r="18884" spans="1:14" hidden="1" x14ac:dyDescent="0.2">
      <c r="A18884" s="46" t="s">
        <v>13249</v>
      </c>
      <c r="B18884" s="33" t="s">
        <v>4324</v>
      </c>
      <c r="C18884" s="1" t="s">
        <v>12986</v>
      </c>
      <c r="D18884" s="1" t="s">
        <v>6567</v>
      </c>
      <c r="E18884" s="1" t="s">
        <v>6589</v>
      </c>
      <c r="F18884" s="62">
        <v>2580.4251848343665</v>
      </c>
      <c r="G18884" s="62">
        <v>23.677049817613234</v>
      </c>
      <c r="H18884" s="62">
        <v>23.610489309870005</v>
      </c>
      <c r="I18884" s="62">
        <v>1646.7940000000001</v>
      </c>
      <c r="J18884" s="62">
        <v>1716.5527404129798</v>
      </c>
      <c r="K18884" s="62">
        <v>1646.7940000000001</v>
      </c>
      <c r="L18884" s="62">
        <v>38881.612132558068</v>
      </c>
      <c r="M18884" s="63">
        <v>2017.2593151188703</v>
      </c>
      <c r="N18884" s="64">
        <f>GP_need_index[[#This Row],[Normalised weighted population]]/GP_need_index[[#This Row],[Registered population]]</f>
        <v>0.78175462205789747</v>
      </c>
    </row>
    <row r="18885" spans="1:14" hidden="1" x14ac:dyDescent="0.2">
      <c r="A18885" s="46" t="s">
        <v>13250</v>
      </c>
      <c r="B18885" s="33" t="s">
        <v>4324</v>
      </c>
      <c r="C18885" s="1" t="s">
        <v>12986</v>
      </c>
      <c r="D18885" s="1" t="s">
        <v>6567</v>
      </c>
      <c r="E18885" s="1" t="s">
        <v>6589</v>
      </c>
      <c r="F18885" s="62">
        <v>2572.701498148921</v>
      </c>
      <c r="G18885" s="62">
        <v>23.677049817613234</v>
      </c>
      <c r="H18885" s="62">
        <v>23.610489309870005</v>
      </c>
      <c r="I18885" s="62">
        <v>1646.7940000000001</v>
      </c>
      <c r="J18885" s="62">
        <v>1716.5527404129798</v>
      </c>
      <c r="K18885" s="62">
        <v>1646.7940000000001</v>
      </c>
      <c r="L18885" s="62">
        <v>38881.612132558068</v>
      </c>
      <c r="M18885" s="63">
        <v>2025.4413904789835</v>
      </c>
      <c r="N18885" s="64">
        <f>GP_need_index[[#This Row],[Normalised weighted population]]/GP_need_index[[#This Row],[Registered population]]</f>
        <v>0.78728192599736291</v>
      </c>
    </row>
    <row r="18886" spans="1:14" x14ac:dyDescent="0.2">
      <c r="A18886" s="46" t="s">
        <v>13248</v>
      </c>
      <c r="B18886" s="33" t="s">
        <v>2642</v>
      </c>
      <c r="C18886" s="1" t="s">
        <v>12987</v>
      </c>
      <c r="D18886" s="1" t="s">
        <v>6876</v>
      </c>
      <c r="E18886" s="1" t="s">
        <v>6877</v>
      </c>
      <c r="F18886" s="62">
        <v>8875.5</v>
      </c>
      <c r="G18886" s="62">
        <v>125.3931110310788</v>
      </c>
      <c r="H18886" s="62">
        <v>127.7050967805538</v>
      </c>
      <c r="I18886" s="62">
        <v>1976.7670000000001</v>
      </c>
      <c r="J18886" s="62">
        <v>1937.1752373563218</v>
      </c>
      <c r="K18886" s="62">
        <v>1976.7670000000001</v>
      </c>
      <c r="L18886" s="62">
        <v>252443.22104760501</v>
      </c>
      <c r="M18886" s="63">
        <v>13041.40711214208</v>
      </c>
      <c r="N18886" s="68">
        <f>GP_need_index[[#This Row],[Normalised weighted population]]/GP_need_index[[#This Row],[Registered population]]</f>
        <v>1.4693715409996146</v>
      </c>
    </row>
    <row r="18887" spans="1:14" hidden="1" x14ac:dyDescent="0.2">
      <c r="A18887" s="46" t="s">
        <v>13249</v>
      </c>
      <c r="B18887" s="33" t="s">
        <v>2642</v>
      </c>
      <c r="C18887" s="1" t="s">
        <v>12987</v>
      </c>
      <c r="D18887" s="1" t="s">
        <v>6876</v>
      </c>
      <c r="E18887" s="1" t="s">
        <v>6877</v>
      </c>
      <c r="F18887" s="62">
        <v>8918.708977048509</v>
      </c>
      <c r="G18887" s="62">
        <v>125.3931110310788</v>
      </c>
      <c r="H18887" s="62">
        <v>127.7050967805538</v>
      </c>
      <c r="I18887" s="62">
        <v>1976.7670000000001</v>
      </c>
      <c r="J18887" s="62">
        <v>1937.1752373563218</v>
      </c>
      <c r="K18887" s="62">
        <v>1976.7670000000001</v>
      </c>
      <c r="L18887" s="62">
        <v>252443.22104760501</v>
      </c>
      <c r="M18887" s="63">
        <v>13097.282012400692</v>
      </c>
      <c r="N18887" s="64">
        <f>GP_need_index[[#This Row],[Normalised weighted population]]/GP_need_index[[#This Row],[Registered population]]</f>
        <v>1.4685177020693649</v>
      </c>
    </row>
    <row r="18888" spans="1:14" hidden="1" x14ac:dyDescent="0.2">
      <c r="A18888" s="46" t="s">
        <v>13250</v>
      </c>
      <c r="B18888" s="33" t="s">
        <v>2642</v>
      </c>
      <c r="C18888" s="1" t="s">
        <v>12987</v>
      </c>
      <c r="D18888" s="1" t="s">
        <v>6876</v>
      </c>
      <c r="E18888" s="1" t="s">
        <v>6877</v>
      </c>
      <c r="F18888" s="62">
        <v>8957.2062195226463</v>
      </c>
      <c r="G18888" s="62">
        <v>125.3931110310788</v>
      </c>
      <c r="H18888" s="62">
        <v>127.7050967805538</v>
      </c>
      <c r="I18888" s="62">
        <v>1976.7670000000001</v>
      </c>
      <c r="J18888" s="62">
        <v>1937.1752373563218</v>
      </c>
      <c r="K18888" s="62">
        <v>1976.7670000000001</v>
      </c>
      <c r="L18888" s="62">
        <v>252443.22104760501</v>
      </c>
      <c r="M18888" s="63">
        <v>13150.405052971111</v>
      </c>
      <c r="N18888" s="64">
        <f>GP_need_index[[#This Row],[Normalised weighted population]]/GP_need_index[[#This Row],[Registered population]]</f>
        <v>1.46813690906314</v>
      </c>
    </row>
    <row r="18889" spans="1:14" x14ac:dyDescent="0.2">
      <c r="A18889" s="46" t="s">
        <v>13248</v>
      </c>
      <c r="B18889" s="33" t="s">
        <v>3340</v>
      </c>
      <c r="C18889" s="1" t="s">
        <v>12988</v>
      </c>
      <c r="D18889" s="1" t="s">
        <v>6577</v>
      </c>
      <c r="E18889" s="1" t="s">
        <v>6603</v>
      </c>
      <c r="F18889" s="62">
        <v>9778.5</v>
      </c>
      <c r="G18889" s="62">
        <v>113.72199126476877</v>
      </c>
      <c r="H18889" s="62">
        <v>114.79144779202943</v>
      </c>
      <c r="I18889" s="62">
        <v>1843.807</v>
      </c>
      <c r="J18889" s="62">
        <v>1784.9680782930109</v>
      </c>
      <c r="K18889" s="62">
        <v>1843.807</v>
      </c>
      <c r="L18889" s="62">
        <v>211653.27497907841</v>
      </c>
      <c r="M18889" s="63">
        <v>10934.167747367617</v>
      </c>
      <c r="N18889" s="68">
        <f>GP_need_index[[#This Row],[Normalised weighted population]]/GP_need_index[[#This Row],[Registered population]]</f>
        <v>1.1181845628028448</v>
      </c>
    </row>
    <row r="18890" spans="1:14" hidden="1" x14ac:dyDescent="0.2">
      <c r="A18890" s="46" t="s">
        <v>13249</v>
      </c>
      <c r="B18890" s="33" t="s">
        <v>3340</v>
      </c>
      <c r="C18890" s="1" t="s">
        <v>12988</v>
      </c>
      <c r="D18890" s="1" t="s">
        <v>6577</v>
      </c>
      <c r="E18890" s="1" t="s">
        <v>6603</v>
      </c>
      <c r="F18890" s="62">
        <v>9823.9949496679947</v>
      </c>
      <c r="G18890" s="62">
        <v>113.72199126476877</v>
      </c>
      <c r="H18890" s="62">
        <v>114.79144779202943</v>
      </c>
      <c r="I18890" s="62">
        <v>1843.807</v>
      </c>
      <c r="J18890" s="62">
        <v>1784.9680782930109</v>
      </c>
      <c r="K18890" s="62">
        <v>1843.807</v>
      </c>
      <c r="L18890" s="62">
        <v>211653.27497907841</v>
      </c>
      <c r="M18890" s="63">
        <v>10981.014343524123</v>
      </c>
      <c r="N18890" s="64">
        <f>GP_need_index[[#This Row],[Normalised weighted population]]/GP_need_index[[#This Row],[Registered population]]</f>
        <v>1.1177748359790463</v>
      </c>
    </row>
    <row r="18891" spans="1:14" hidden="1" x14ac:dyDescent="0.2">
      <c r="A18891" s="46" t="s">
        <v>13250</v>
      </c>
      <c r="B18891" s="33" t="s">
        <v>3340</v>
      </c>
      <c r="C18891" s="1" t="s">
        <v>12988</v>
      </c>
      <c r="D18891" s="1" t="s">
        <v>6577</v>
      </c>
      <c r="E18891" s="1" t="s">
        <v>6603</v>
      </c>
      <c r="F18891" s="62">
        <v>9867.1771721141631</v>
      </c>
      <c r="G18891" s="62">
        <v>113.72199126476877</v>
      </c>
      <c r="H18891" s="62">
        <v>114.79144779202943</v>
      </c>
      <c r="I18891" s="62">
        <v>1843.807</v>
      </c>
      <c r="J18891" s="62">
        <v>1784.9680782930109</v>
      </c>
      <c r="K18891" s="62">
        <v>1843.807</v>
      </c>
      <c r="L18891" s="62">
        <v>211653.27497907841</v>
      </c>
      <c r="M18891" s="63">
        <v>11025.553727338494</v>
      </c>
      <c r="N18891" s="64">
        <f>GP_need_index[[#This Row],[Normalised weighted population]]/GP_need_index[[#This Row],[Registered population]]</f>
        <v>1.1173969550783018</v>
      </c>
    </row>
    <row r="18892" spans="1:14" x14ac:dyDescent="0.2">
      <c r="A18892" s="46" t="s">
        <v>13248</v>
      </c>
      <c r="B18892" s="33" t="s">
        <v>2672</v>
      </c>
      <c r="C18892" s="1" t="s">
        <v>12989</v>
      </c>
      <c r="D18892" s="1" t="s">
        <v>6876</v>
      </c>
      <c r="E18892" s="1" t="s">
        <v>6877</v>
      </c>
      <c r="F18892" s="62">
        <v>9118.4166666666679</v>
      </c>
      <c r="G18892" s="62">
        <v>124.49213379875127</v>
      </c>
      <c r="H18892" s="62">
        <v>127.39349708473983</v>
      </c>
      <c r="I18892" s="62">
        <v>1967.2929999999999</v>
      </c>
      <c r="J18892" s="62">
        <v>1937.1752373563218</v>
      </c>
      <c r="K18892" s="62">
        <v>1967.2929999999999</v>
      </c>
      <c r="L18892" s="62">
        <v>250620.33506032906</v>
      </c>
      <c r="M18892" s="63">
        <v>12947.23544779542</v>
      </c>
      <c r="N18892" s="68">
        <f>GP_need_index[[#This Row],[Normalised weighted population]]/GP_need_index[[#This Row],[Registered population]]</f>
        <v>1.4198995199600168</v>
      </c>
    </row>
    <row r="18893" spans="1:14" hidden="1" x14ac:dyDescent="0.2">
      <c r="A18893" s="46" t="s">
        <v>13249</v>
      </c>
      <c r="B18893" s="33" t="s">
        <v>2672</v>
      </c>
      <c r="C18893" s="1" t="s">
        <v>12989</v>
      </c>
      <c r="D18893" s="1" t="s">
        <v>6876</v>
      </c>
      <c r="E18893" s="1" t="s">
        <v>6877</v>
      </c>
      <c r="F18893" s="62">
        <v>9161.0322901066684</v>
      </c>
      <c r="G18893" s="62">
        <v>124.49213379875127</v>
      </c>
      <c r="H18893" s="62">
        <v>127.39349708473983</v>
      </c>
      <c r="I18893" s="62">
        <v>1967.2929999999999</v>
      </c>
      <c r="J18893" s="62">
        <v>1937.1752373563218</v>
      </c>
      <c r="K18893" s="62">
        <v>1967.2929999999999</v>
      </c>
      <c r="L18893" s="62">
        <v>250620.33506032906</v>
      </c>
      <c r="M18893" s="63">
        <v>13002.706876840588</v>
      </c>
      <c r="N18893" s="64">
        <f>GP_need_index[[#This Row],[Normalised weighted population]]/GP_need_index[[#This Row],[Registered population]]</f>
        <v>1.4193495301705992</v>
      </c>
    </row>
    <row r="18894" spans="1:14" hidden="1" x14ac:dyDescent="0.2">
      <c r="A18894" s="46" t="s">
        <v>13250</v>
      </c>
      <c r="B18894" s="33" t="s">
        <v>2672</v>
      </c>
      <c r="C18894" s="1" t="s">
        <v>12989</v>
      </c>
      <c r="D18894" s="1" t="s">
        <v>6876</v>
      </c>
      <c r="E18894" s="1" t="s">
        <v>6877</v>
      </c>
      <c r="F18894" s="62">
        <v>9200.168139287427</v>
      </c>
      <c r="G18894" s="62">
        <v>124.49213379875127</v>
      </c>
      <c r="H18894" s="62">
        <v>127.39349708473983</v>
      </c>
      <c r="I18894" s="62">
        <v>1967.2929999999999</v>
      </c>
      <c r="J18894" s="62">
        <v>1937.1752373563218</v>
      </c>
      <c r="K18894" s="62">
        <v>1967.2929999999999</v>
      </c>
      <c r="L18894" s="62">
        <v>250620.33506032906</v>
      </c>
      <c r="M18894" s="63">
        <v>13055.446317305385</v>
      </c>
      <c r="N18894" s="64">
        <f>GP_need_index[[#This Row],[Normalised weighted population]]/GP_need_index[[#This Row],[Registered population]]</f>
        <v>1.4190443174135898</v>
      </c>
    </row>
    <row r="18895" spans="1:14" x14ac:dyDescent="0.2">
      <c r="A18895" s="46" t="s">
        <v>13248</v>
      </c>
      <c r="B18895" s="33" t="s">
        <v>2662</v>
      </c>
      <c r="C18895" s="1" t="s">
        <v>12990</v>
      </c>
      <c r="D18895" s="1" t="s">
        <v>6876</v>
      </c>
      <c r="E18895" s="1" t="s">
        <v>6877</v>
      </c>
      <c r="F18895" s="62">
        <v>4235.8333333333321</v>
      </c>
      <c r="G18895" s="62">
        <v>67.543011181865751</v>
      </c>
      <c r="H18895" s="62">
        <v>68.788613496273229</v>
      </c>
      <c r="I18895" s="62">
        <v>1873.8420000000001</v>
      </c>
      <c r="J18895" s="62">
        <v>1937.1752373563218</v>
      </c>
      <c r="K18895" s="62">
        <v>1873.8420000000001</v>
      </c>
      <c r="L18895" s="62">
        <v>128898.99309108363</v>
      </c>
      <c r="M18895" s="63">
        <v>6659.019157931788</v>
      </c>
      <c r="N18895" s="68">
        <f>GP_need_index[[#This Row],[Normalised weighted population]]/GP_need_index[[#This Row],[Registered population]]</f>
        <v>1.5720682647094526</v>
      </c>
    </row>
    <row r="18896" spans="1:14" hidden="1" x14ac:dyDescent="0.2">
      <c r="A18896" s="46" t="s">
        <v>13249</v>
      </c>
      <c r="B18896" s="33" t="s">
        <v>2662</v>
      </c>
      <c r="C18896" s="1" t="s">
        <v>12990</v>
      </c>
      <c r="D18896" s="1" t="s">
        <v>6876</v>
      </c>
      <c r="E18896" s="1" t="s">
        <v>6877</v>
      </c>
      <c r="F18896" s="62">
        <v>4251.1556807235829</v>
      </c>
      <c r="G18896" s="62">
        <v>67.543011181865751</v>
      </c>
      <c r="H18896" s="62">
        <v>68.788613496273229</v>
      </c>
      <c r="I18896" s="62">
        <v>1873.8420000000001</v>
      </c>
      <c r="J18896" s="62">
        <v>1937.1752373563218</v>
      </c>
      <c r="K18896" s="62">
        <v>1873.8420000000001</v>
      </c>
      <c r="L18896" s="62">
        <v>128898.99309108363</v>
      </c>
      <c r="M18896" s="63">
        <v>6687.5492105610938</v>
      </c>
      <c r="N18896" s="64">
        <f>GP_need_index[[#This Row],[Normalised weighted population]]/GP_need_index[[#This Row],[Registered population]]</f>
        <v>1.5731132221021875</v>
      </c>
    </row>
    <row r="18897" spans="1:14" hidden="1" x14ac:dyDescent="0.2">
      <c r="A18897" s="46" t="s">
        <v>13250</v>
      </c>
      <c r="B18897" s="33" t="s">
        <v>2662</v>
      </c>
      <c r="C18897" s="1" t="s">
        <v>12990</v>
      </c>
      <c r="D18897" s="1" t="s">
        <v>6876</v>
      </c>
      <c r="E18897" s="1" t="s">
        <v>6877</v>
      </c>
      <c r="F18897" s="62">
        <v>4263.5834211062083</v>
      </c>
      <c r="G18897" s="62">
        <v>67.543011181865751</v>
      </c>
      <c r="H18897" s="62">
        <v>68.788613496273229</v>
      </c>
      <c r="I18897" s="62">
        <v>1873.8420000000001</v>
      </c>
      <c r="J18897" s="62">
        <v>1937.1752373563218</v>
      </c>
      <c r="K18897" s="62">
        <v>1873.8420000000001</v>
      </c>
      <c r="L18897" s="62">
        <v>128898.99309108363</v>
      </c>
      <c r="M18897" s="63">
        <v>6714.6741474520413</v>
      </c>
      <c r="N18897" s="64">
        <f>GP_need_index[[#This Row],[Normalised weighted population]]/GP_need_index[[#This Row],[Registered population]]</f>
        <v>1.5748898248858199</v>
      </c>
    </row>
    <row r="18898" spans="1:14" x14ac:dyDescent="0.2">
      <c r="A18898" s="46" t="s">
        <v>13248</v>
      </c>
      <c r="B18898" s="33" t="s">
        <v>6485</v>
      </c>
      <c r="C18898" s="1" t="s">
        <v>12991</v>
      </c>
      <c r="D18898" s="1" t="s">
        <v>6839</v>
      </c>
      <c r="E18898" s="1" t="s">
        <v>6845</v>
      </c>
      <c r="F18898" s="62">
        <v>3516.416666666667</v>
      </c>
      <c r="G18898" s="62">
        <v>34.922076369326319</v>
      </c>
      <c r="H18898" s="62">
        <v>33.480792147940072</v>
      </c>
      <c r="I18898" s="62">
        <v>1840.038</v>
      </c>
      <c r="J18898" s="62">
        <v>1902.7943670133729</v>
      </c>
      <c r="K18898" s="62">
        <v>1840.038</v>
      </c>
      <c r="L18898" s="62">
        <v>61605.929822311351</v>
      </c>
      <c r="M18898" s="63">
        <v>3182.6087783252815</v>
      </c>
      <c r="N18898" s="68">
        <f>GP_need_index[[#This Row],[Normalised weighted population]]/GP_need_index[[#This Row],[Registered population]]</f>
        <v>0.90507157712404618</v>
      </c>
    </row>
    <row r="18899" spans="1:14" hidden="1" x14ac:dyDescent="0.2">
      <c r="A18899" s="46" t="s">
        <v>13249</v>
      </c>
      <c r="B18899" s="33" t="s">
        <v>6485</v>
      </c>
      <c r="C18899" s="1" t="s">
        <v>12991</v>
      </c>
      <c r="D18899" s="1" t="s">
        <v>6839</v>
      </c>
      <c r="E18899" s="1" t="s">
        <v>6845</v>
      </c>
      <c r="F18899" s="62">
        <v>3534.2308725334397</v>
      </c>
      <c r="G18899" s="62">
        <v>34.922076369326319</v>
      </c>
      <c r="H18899" s="62">
        <v>33.480792147940072</v>
      </c>
      <c r="I18899" s="62">
        <v>1840.038</v>
      </c>
      <c r="J18899" s="62">
        <v>1902.7943670133729</v>
      </c>
      <c r="K18899" s="62">
        <v>1840.038</v>
      </c>
      <c r="L18899" s="62">
        <v>61605.929822311351</v>
      </c>
      <c r="M18899" s="63">
        <v>3196.244419519669</v>
      </c>
      <c r="N18899" s="64">
        <f>GP_need_index[[#This Row],[Normalised weighted population]]/GP_need_index[[#This Row],[Registered population]]</f>
        <v>0.90436774924907715</v>
      </c>
    </row>
    <row r="18900" spans="1:14" hidden="1" x14ac:dyDescent="0.2">
      <c r="A18900" s="46" t="s">
        <v>13250</v>
      </c>
      <c r="B18900" s="33" t="s">
        <v>6485</v>
      </c>
      <c r="C18900" s="1" t="s">
        <v>12991</v>
      </c>
      <c r="D18900" s="1" t="s">
        <v>6839</v>
      </c>
      <c r="E18900" s="1" t="s">
        <v>6845</v>
      </c>
      <c r="F18900" s="62">
        <v>3551.9553224050533</v>
      </c>
      <c r="G18900" s="62">
        <v>34.922076369326319</v>
      </c>
      <c r="H18900" s="62">
        <v>33.480792147940072</v>
      </c>
      <c r="I18900" s="62">
        <v>1840.038</v>
      </c>
      <c r="J18900" s="62">
        <v>1902.7943670133729</v>
      </c>
      <c r="K18900" s="62">
        <v>1840.038</v>
      </c>
      <c r="L18900" s="62">
        <v>61605.929822311351</v>
      </c>
      <c r="M18900" s="63">
        <v>3209.2085002969138</v>
      </c>
      <c r="N18900" s="64">
        <f>GP_need_index[[#This Row],[Normalised weighted population]]/GP_need_index[[#This Row],[Registered population]]</f>
        <v>0.90350474851241558</v>
      </c>
    </row>
    <row r="18901" spans="1:14" x14ac:dyDescent="0.2">
      <c r="A18901" s="46" t="s">
        <v>13248</v>
      </c>
      <c r="B18901" s="33" t="s">
        <v>4861</v>
      </c>
      <c r="C18901" s="1" t="s">
        <v>12992</v>
      </c>
      <c r="D18901" s="1" t="s">
        <v>6801</v>
      </c>
      <c r="E18901" s="1" t="s">
        <v>6889</v>
      </c>
      <c r="F18901" s="62">
        <v>1.8333333333333335</v>
      </c>
      <c r="G18901" s="62"/>
      <c r="H18901" s="62"/>
      <c r="I18901" s="62"/>
      <c r="J18901" s="62">
        <v>1928.9295037821485</v>
      </c>
      <c r="K18901" s="62">
        <v>1928.9295037821485</v>
      </c>
      <c r="L18901" s="62"/>
      <c r="M18901" s="63"/>
      <c r="N18901" s="68">
        <f>GP_need_index[[#This Row],[Normalised weighted population]]/GP_need_index[[#This Row],[Registered population]]</f>
        <v>0</v>
      </c>
    </row>
    <row r="18902" spans="1:14" hidden="1" x14ac:dyDescent="0.2">
      <c r="A18902" s="46" t="s">
        <v>13249</v>
      </c>
      <c r="B18902" s="33" t="s">
        <v>4861</v>
      </c>
      <c r="C18902" s="1" t="s">
        <v>12992</v>
      </c>
      <c r="D18902" s="1" t="s">
        <v>6801</v>
      </c>
      <c r="E18902" s="1" t="s">
        <v>6889</v>
      </c>
      <c r="F18902" s="62">
        <v>1.8619488889961042</v>
      </c>
      <c r="G18902" s="62"/>
      <c r="H18902" s="62"/>
      <c r="I18902" s="62"/>
      <c r="J18902" s="62">
        <v>1928.9295037821485</v>
      </c>
      <c r="K18902" s="62">
        <v>1928.9295037821485</v>
      </c>
      <c r="L18902" s="62"/>
      <c r="M18902" s="63"/>
      <c r="N18902" s="64">
        <f>GP_need_index[[#This Row],[Normalised weighted population]]/GP_need_index[[#This Row],[Registered population]]</f>
        <v>0</v>
      </c>
    </row>
    <row r="18903" spans="1:14" hidden="1" x14ac:dyDescent="0.2">
      <c r="A18903" s="46" t="s">
        <v>13250</v>
      </c>
      <c r="B18903" s="33" t="s">
        <v>4861</v>
      </c>
      <c r="C18903" s="1" t="s">
        <v>12992</v>
      </c>
      <c r="D18903" s="1" t="s">
        <v>6801</v>
      </c>
      <c r="E18903" s="1" t="s">
        <v>6889</v>
      </c>
      <c r="F18903" s="62">
        <v>1.8814354692343724</v>
      </c>
      <c r="G18903" s="62"/>
      <c r="H18903" s="62"/>
      <c r="I18903" s="62"/>
      <c r="J18903" s="62">
        <v>1928.9295037821485</v>
      </c>
      <c r="K18903" s="62">
        <v>1928.9295037821485</v>
      </c>
      <c r="L18903" s="62"/>
      <c r="M18903" s="63"/>
      <c r="N18903" s="64">
        <f>GP_need_index[[#This Row],[Normalised weighted population]]/GP_need_index[[#This Row],[Registered population]]</f>
        <v>0</v>
      </c>
    </row>
    <row r="18904" spans="1:14" x14ac:dyDescent="0.2">
      <c r="A18904" s="46" t="s">
        <v>13248</v>
      </c>
      <c r="B18904" s="33" t="s">
        <v>2965</v>
      </c>
      <c r="C18904" s="1" t="s">
        <v>12993</v>
      </c>
      <c r="D18904" s="1" t="s">
        <v>6823</v>
      </c>
      <c r="E18904" s="1" t="s">
        <v>6828</v>
      </c>
      <c r="F18904" s="62">
        <v>6736.6666666666661</v>
      </c>
      <c r="G18904" s="62">
        <v>66.487769784889551</v>
      </c>
      <c r="H18904" s="62">
        <v>73.883175014913363</v>
      </c>
      <c r="I18904" s="62">
        <v>1843.2840000000001</v>
      </c>
      <c r="J18904" s="62">
        <v>1974.8249601430762</v>
      </c>
      <c r="K18904" s="62">
        <v>1843.2840000000001</v>
      </c>
      <c r="L18904" s="62">
        <v>136187.67437418958</v>
      </c>
      <c r="M18904" s="63">
        <v>7035.5579278348614</v>
      </c>
      <c r="N18904" s="68">
        <f>GP_need_index[[#This Row],[Normalised weighted population]]/GP_need_index[[#This Row],[Registered population]]</f>
        <v>1.0443678269918153</v>
      </c>
    </row>
    <row r="18905" spans="1:14" hidden="1" x14ac:dyDescent="0.2">
      <c r="A18905" s="46" t="s">
        <v>13249</v>
      </c>
      <c r="B18905" s="33" t="s">
        <v>2965</v>
      </c>
      <c r="C18905" s="1" t="s">
        <v>12993</v>
      </c>
      <c r="D18905" s="1" t="s">
        <v>6823</v>
      </c>
      <c r="E18905" s="1" t="s">
        <v>6828</v>
      </c>
      <c r="F18905" s="62">
        <v>6778.8320163438948</v>
      </c>
      <c r="G18905" s="62">
        <v>66.487769784889551</v>
      </c>
      <c r="H18905" s="62">
        <v>73.883175014913363</v>
      </c>
      <c r="I18905" s="62">
        <v>1843.2840000000001</v>
      </c>
      <c r="J18905" s="62">
        <v>1974.8249601430762</v>
      </c>
      <c r="K18905" s="62">
        <v>1843.2840000000001</v>
      </c>
      <c r="L18905" s="62">
        <v>136187.67437418958</v>
      </c>
      <c r="M18905" s="63">
        <v>7065.7012317054578</v>
      </c>
      <c r="N18905" s="64">
        <f>GP_need_index[[#This Row],[Normalised weighted population]]/GP_need_index[[#This Row],[Registered population]]</f>
        <v>1.0423183838557906</v>
      </c>
    </row>
    <row r="18906" spans="1:14" hidden="1" x14ac:dyDescent="0.2">
      <c r="A18906" s="46" t="s">
        <v>13250</v>
      </c>
      <c r="B18906" s="33" t="s">
        <v>2965</v>
      </c>
      <c r="C18906" s="1" t="s">
        <v>12993</v>
      </c>
      <c r="D18906" s="1" t="s">
        <v>6823</v>
      </c>
      <c r="E18906" s="1" t="s">
        <v>6828</v>
      </c>
      <c r="F18906" s="62">
        <v>6822.3568811136774</v>
      </c>
      <c r="G18906" s="62">
        <v>66.487769784889551</v>
      </c>
      <c r="H18906" s="62">
        <v>73.883175014913363</v>
      </c>
      <c r="I18906" s="62">
        <v>1843.2840000000001</v>
      </c>
      <c r="J18906" s="62">
        <v>1974.8249601430762</v>
      </c>
      <c r="K18906" s="62">
        <v>1843.2840000000001</v>
      </c>
      <c r="L18906" s="62">
        <v>136187.67437418958</v>
      </c>
      <c r="M18906" s="63">
        <v>7094.3599666120554</v>
      </c>
      <c r="N18906" s="64">
        <f>GP_need_index[[#This Row],[Normalised weighted population]]/GP_need_index[[#This Row],[Registered population]]</f>
        <v>1.0398693721595484</v>
      </c>
    </row>
    <row r="18907" spans="1:14" x14ac:dyDescent="0.2">
      <c r="A18907" s="46" t="s">
        <v>13248</v>
      </c>
      <c r="B18907" s="33" t="s">
        <v>3605</v>
      </c>
      <c r="C18907" s="1" t="s">
        <v>12994</v>
      </c>
      <c r="D18907" s="1" t="s">
        <v>6568</v>
      </c>
      <c r="E18907" s="1" t="s">
        <v>6599</v>
      </c>
      <c r="F18907" s="62">
        <v>5496.5</v>
      </c>
      <c r="G18907" s="62">
        <v>66.945980107268142</v>
      </c>
      <c r="H18907" s="62">
        <v>63.875712055096265</v>
      </c>
      <c r="I18907" s="62">
        <v>2120.0569999999998</v>
      </c>
      <c r="J18907" s="62">
        <v>1954.2304730478588</v>
      </c>
      <c r="K18907" s="62">
        <v>2120.0569999999998</v>
      </c>
      <c r="L18907" s="62">
        <v>135420.15047239122</v>
      </c>
      <c r="M18907" s="63">
        <v>6995.907064444219</v>
      </c>
      <c r="N18907" s="68">
        <f>GP_need_index[[#This Row],[Normalised weighted population]]/GP_need_index[[#This Row],[Registered population]]</f>
        <v>1.2727930618473973</v>
      </c>
    </row>
    <row r="18908" spans="1:14" hidden="1" x14ac:dyDescent="0.2">
      <c r="A18908" s="46" t="s">
        <v>13249</v>
      </c>
      <c r="B18908" s="33" t="s">
        <v>3605</v>
      </c>
      <c r="C18908" s="1" t="s">
        <v>12994</v>
      </c>
      <c r="D18908" s="1" t="s">
        <v>6568</v>
      </c>
      <c r="E18908" s="1" t="s">
        <v>6599</v>
      </c>
      <c r="F18908" s="62">
        <v>5500.7998132893117</v>
      </c>
      <c r="G18908" s="62">
        <v>66.945980107268142</v>
      </c>
      <c r="H18908" s="62">
        <v>63.875712055096265</v>
      </c>
      <c r="I18908" s="62">
        <v>2120.0569999999998</v>
      </c>
      <c r="J18908" s="62">
        <v>1954.2304730478588</v>
      </c>
      <c r="K18908" s="62">
        <v>2120.0569999999998</v>
      </c>
      <c r="L18908" s="62">
        <v>135420.15047239122</v>
      </c>
      <c r="M18908" s="63">
        <v>7025.8804872568844</v>
      </c>
      <c r="N18908" s="64">
        <f>GP_need_index[[#This Row],[Normalised weighted population]]/GP_need_index[[#This Row],[Registered population]]</f>
        <v>1.2772470778309637</v>
      </c>
    </row>
    <row r="18909" spans="1:14" hidden="1" x14ac:dyDescent="0.2">
      <c r="A18909" s="46" t="s">
        <v>13250</v>
      </c>
      <c r="B18909" s="33" t="s">
        <v>3605</v>
      </c>
      <c r="C18909" s="1" t="s">
        <v>12994</v>
      </c>
      <c r="D18909" s="1" t="s">
        <v>6568</v>
      </c>
      <c r="E18909" s="1" t="s">
        <v>6599</v>
      </c>
      <c r="F18909" s="62">
        <v>5501.6088436968039</v>
      </c>
      <c r="G18909" s="62">
        <v>66.945980107268142</v>
      </c>
      <c r="H18909" s="62">
        <v>63.875712055096265</v>
      </c>
      <c r="I18909" s="62">
        <v>2120.0569999999998</v>
      </c>
      <c r="J18909" s="62">
        <v>1954.2304730478588</v>
      </c>
      <c r="K18909" s="62">
        <v>2120.0569999999998</v>
      </c>
      <c r="L18909" s="62">
        <v>135420.15047239122</v>
      </c>
      <c r="M18909" s="63">
        <v>7054.3777078110488</v>
      </c>
      <c r="N18909" s="64">
        <f>GP_need_index[[#This Row],[Normalised weighted population]]/GP_need_index[[#This Row],[Registered population]]</f>
        <v>1.2822390519262838</v>
      </c>
    </row>
    <row r="18910" spans="1:14" x14ac:dyDescent="0.2">
      <c r="A18910" s="46" t="s">
        <v>13248</v>
      </c>
      <c r="B18910" s="33" t="s">
        <v>521</v>
      </c>
      <c r="C18910" s="1" t="s">
        <v>12995</v>
      </c>
      <c r="D18910" s="1" t="s">
        <v>6648</v>
      </c>
      <c r="E18910" s="1" t="s">
        <v>6653</v>
      </c>
      <c r="F18910" s="62">
        <v>5356.7499999999991</v>
      </c>
      <c r="G18910" s="62">
        <v>63.342767815333424</v>
      </c>
      <c r="H18910" s="62">
        <v>67.194968274207582</v>
      </c>
      <c r="I18910" s="62">
        <v>1979.934</v>
      </c>
      <c r="J18910" s="62">
        <v>2014.6654886800516</v>
      </c>
      <c r="K18910" s="62">
        <v>1979.934</v>
      </c>
      <c r="L18910" s="62">
        <v>133041.60231502491</v>
      </c>
      <c r="M18910" s="63">
        <v>6873.0294734860536</v>
      </c>
      <c r="N18910" s="68">
        <f>GP_need_index[[#This Row],[Normalised weighted population]]/GP_need_index[[#This Row],[Registered population]]</f>
        <v>1.2830595927541988</v>
      </c>
    </row>
    <row r="18911" spans="1:14" hidden="1" x14ac:dyDescent="0.2">
      <c r="A18911" s="46" t="s">
        <v>13249</v>
      </c>
      <c r="B18911" s="33" t="s">
        <v>521</v>
      </c>
      <c r="C18911" s="1" t="s">
        <v>12995</v>
      </c>
      <c r="D18911" s="1" t="s">
        <v>6648</v>
      </c>
      <c r="E18911" s="1" t="s">
        <v>6653</v>
      </c>
      <c r="F18911" s="62">
        <v>5389.0484529817695</v>
      </c>
      <c r="G18911" s="62">
        <v>63.342767815333424</v>
      </c>
      <c r="H18911" s="62">
        <v>67.194968274207582</v>
      </c>
      <c r="I18911" s="62">
        <v>1979.934</v>
      </c>
      <c r="J18911" s="62">
        <v>2014.6654886800516</v>
      </c>
      <c r="K18911" s="62">
        <v>1979.934</v>
      </c>
      <c r="L18911" s="62">
        <v>133041.60231502491</v>
      </c>
      <c r="M18911" s="63">
        <v>6902.4764367625839</v>
      </c>
      <c r="N18911" s="64">
        <f>GP_need_index[[#This Row],[Normalised weighted population]]/GP_need_index[[#This Row],[Registered population]]</f>
        <v>1.2808339908214097</v>
      </c>
    </row>
    <row r="18912" spans="1:14" hidden="1" x14ac:dyDescent="0.2">
      <c r="A18912" s="46" t="s">
        <v>13250</v>
      </c>
      <c r="B18912" s="33" t="s">
        <v>521</v>
      </c>
      <c r="C18912" s="1" t="s">
        <v>12995</v>
      </c>
      <c r="D18912" s="1" t="s">
        <v>6648</v>
      </c>
      <c r="E18912" s="1" t="s">
        <v>6653</v>
      </c>
      <c r="F18912" s="62">
        <v>5419.8069360103927</v>
      </c>
      <c r="G18912" s="62">
        <v>63.342767815333424</v>
      </c>
      <c r="H18912" s="62">
        <v>67.194968274207582</v>
      </c>
      <c r="I18912" s="62">
        <v>1979.934</v>
      </c>
      <c r="J18912" s="62">
        <v>2014.6654886800516</v>
      </c>
      <c r="K18912" s="62">
        <v>1979.934</v>
      </c>
      <c r="L18912" s="62">
        <v>133041.60231502491</v>
      </c>
      <c r="M18912" s="63">
        <v>6930.4731261092229</v>
      </c>
      <c r="N18912" s="64">
        <f>GP_need_index[[#This Row],[Normalised weighted population]]/GP_need_index[[#This Row],[Registered population]]</f>
        <v>1.2787306278497912</v>
      </c>
    </row>
    <row r="18913" spans="1:14" x14ac:dyDescent="0.2">
      <c r="A18913" s="46" t="s">
        <v>13248</v>
      </c>
      <c r="B18913" s="33" t="s">
        <v>6178</v>
      </c>
      <c r="C18913" s="1" t="s">
        <v>12996</v>
      </c>
      <c r="D18913" s="1" t="s">
        <v>6823</v>
      </c>
      <c r="E18913" s="1" t="s">
        <v>6832</v>
      </c>
      <c r="F18913" s="62">
        <v>2384.25</v>
      </c>
      <c r="G18913" s="62">
        <v>30.245150111988</v>
      </c>
      <c r="H18913" s="62">
        <v>29.7160977875497</v>
      </c>
      <c r="I18913" s="62">
        <v>2234.1439999999998</v>
      </c>
      <c r="J18913" s="62">
        <v>2049.714009674582</v>
      </c>
      <c r="K18913" s="62">
        <v>2234.1439999999998</v>
      </c>
      <c r="L18913" s="62">
        <v>66390.041575467432</v>
      </c>
      <c r="M18913" s="63">
        <v>3429.7595981570666</v>
      </c>
      <c r="N18913" s="68">
        <f>GP_need_index[[#This Row],[Normalised weighted population]]/GP_need_index[[#This Row],[Registered population]]</f>
        <v>1.4385066994472335</v>
      </c>
    </row>
    <row r="18914" spans="1:14" hidden="1" x14ac:dyDescent="0.2">
      <c r="A18914" s="46" t="s">
        <v>13249</v>
      </c>
      <c r="B18914" s="33" t="s">
        <v>6178</v>
      </c>
      <c r="C18914" s="1" t="s">
        <v>12996</v>
      </c>
      <c r="D18914" s="1" t="s">
        <v>6823</v>
      </c>
      <c r="E18914" s="1" t="s">
        <v>6832</v>
      </c>
      <c r="F18914" s="62">
        <v>2395.0121251376559</v>
      </c>
      <c r="G18914" s="62">
        <v>30.245150111988</v>
      </c>
      <c r="H18914" s="62">
        <v>29.7160977875497</v>
      </c>
      <c r="I18914" s="62">
        <v>2234.1439999999998</v>
      </c>
      <c r="J18914" s="62">
        <v>2049.714009674582</v>
      </c>
      <c r="K18914" s="62">
        <v>2234.1439999999998</v>
      </c>
      <c r="L18914" s="62">
        <v>66390.041575467432</v>
      </c>
      <c r="M18914" s="63">
        <v>3444.4541379264465</v>
      </c>
      <c r="N18914" s="64">
        <f>GP_need_index[[#This Row],[Normalised weighted population]]/GP_need_index[[#This Row],[Registered population]]</f>
        <v>1.438178162763361</v>
      </c>
    </row>
    <row r="18915" spans="1:14" hidden="1" x14ac:dyDescent="0.2">
      <c r="A18915" s="46" t="s">
        <v>13250</v>
      </c>
      <c r="B18915" s="33" t="s">
        <v>6178</v>
      </c>
      <c r="C18915" s="1" t="s">
        <v>12996</v>
      </c>
      <c r="D18915" s="1" t="s">
        <v>6823</v>
      </c>
      <c r="E18915" s="1" t="s">
        <v>6832</v>
      </c>
      <c r="F18915" s="62">
        <v>2404.8804986038126</v>
      </c>
      <c r="G18915" s="62">
        <v>30.245150111988</v>
      </c>
      <c r="H18915" s="62">
        <v>29.7160977875497</v>
      </c>
      <c r="I18915" s="62">
        <v>2234.1439999999998</v>
      </c>
      <c r="J18915" s="62">
        <v>2049.714009674582</v>
      </c>
      <c r="K18915" s="62">
        <v>2234.1439999999998</v>
      </c>
      <c r="L18915" s="62">
        <v>66390.041575467432</v>
      </c>
      <c r="M18915" s="63">
        <v>3458.4249661287226</v>
      </c>
      <c r="N18915" s="64">
        <f>GP_need_index[[#This Row],[Normalised weighted population]]/GP_need_index[[#This Row],[Registered population]]</f>
        <v>1.4380859955979353</v>
      </c>
    </row>
    <row r="18916" spans="1:14" x14ac:dyDescent="0.2">
      <c r="A18916" s="46" t="s">
        <v>13248</v>
      </c>
      <c r="B18916" s="33" t="s">
        <v>3160</v>
      </c>
      <c r="C18916" s="1" t="s">
        <v>12997</v>
      </c>
      <c r="D18916" s="1" t="s">
        <v>6661</v>
      </c>
      <c r="E18916" s="1" t="s">
        <v>6660</v>
      </c>
      <c r="F18916" s="62">
        <v>5309.1666666666679</v>
      </c>
      <c r="G18916" s="62">
        <v>59.38480914500154</v>
      </c>
      <c r="H18916" s="62">
        <v>57.454703767623883</v>
      </c>
      <c r="I18916" s="62">
        <v>1907.0709999999999</v>
      </c>
      <c r="J18916" s="62">
        <v>1769.4389119113571</v>
      </c>
      <c r="K18916" s="62">
        <v>1907.0709999999999</v>
      </c>
      <c r="L18916" s="62">
        <v>109570.19936882624</v>
      </c>
      <c r="M18916" s="63">
        <v>5660.4791025779577</v>
      </c>
      <c r="N18916" s="68">
        <f>GP_need_index[[#This Row],[Normalised weighted population]]/GP_need_index[[#This Row],[Registered population]]</f>
        <v>1.066170918708766</v>
      </c>
    </row>
    <row r="18917" spans="1:14" hidden="1" x14ac:dyDescent="0.2">
      <c r="A18917" s="46" t="s">
        <v>13249</v>
      </c>
      <c r="B18917" s="33" t="s">
        <v>3160</v>
      </c>
      <c r="C18917" s="1" t="s">
        <v>12997</v>
      </c>
      <c r="D18917" s="1" t="s">
        <v>6661</v>
      </c>
      <c r="E18917" s="1" t="s">
        <v>6660</v>
      </c>
      <c r="F18917" s="62">
        <v>5330.2201728410873</v>
      </c>
      <c r="G18917" s="62">
        <v>59.38480914500154</v>
      </c>
      <c r="H18917" s="62">
        <v>57.454703767623883</v>
      </c>
      <c r="I18917" s="62">
        <v>1907.0709999999999</v>
      </c>
      <c r="J18917" s="62">
        <v>1769.4389119113571</v>
      </c>
      <c r="K18917" s="62">
        <v>1907.0709999999999</v>
      </c>
      <c r="L18917" s="62">
        <v>109570.19936882624</v>
      </c>
      <c r="M18917" s="63">
        <v>5684.730987558838</v>
      </c>
      <c r="N18917" s="64">
        <f>GP_need_index[[#This Row],[Normalised weighted population]]/GP_need_index[[#This Row],[Registered population]]</f>
        <v>1.0665096005834955</v>
      </c>
    </row>
    <row r="18918" spans="1:14" hidden="1" x14ac:dyDescent="0.2">
      <c r="A18918" s="46" t="s">
        <v>13250</v>
      </c>
      <c r="B18918" s="33" t="s">
        <v>3160</v>
      </c>
      <c r="C18918" s="1" t="s">
        <v>12997</v>
      </c>
      <c r="D18918" s="1" t="s">
        <v>6661</v>
      </c>
      <c r="E18918" s="1" t="s">
        <v>6660</v>
      </c>
      <c r="F18918" s="62">
        <v>5350.8823030909643</v>
      </c>
      <c r="G18918" s="62">
        <v>59.38480914500154</v>
      </c>
      <c r="H18918" s="62">
        <v>57.454703767623883</v>
      </c>
      <c r="I18918" s="62">
        <v>1907.0709999999999</v>
      </c>
      <c r="J18918" s="62">
        <v>1769.4389119113571</v>
      </c>
      <c r="K18918" s="62">
        <v>1907.0709999999999</v>
      </c>
      <c r="L18918" s="62">
        <v>109570.19936882624</v>
      </c>
      <c r="M18918" s="63">
        <v>5707.7884581544986</v>
      </c>
      <c r="N18918" s="64">
        <f>GP_need_index[[#This Row],[Normalised weighted population]]/GP_need_index[[#This Row],[Registered population]]</f>
        <v>1.0667004308536867</v>
      </c>
    </row>
    <row r="18919" spans="1:14" x14ac:dyDescent="0.2">
      <c r="A18919" s="46" t="s">
        <v>13248</v>
      </c>
      <c r="B18919" s="33" t="s">
        <v>5904</v>
      </c>
      <c r="C18919" s="1" t="s">
        <v>12998</v>
      </c>
      <c r="D18919" s="1" t="s">
        <v>6613</v>
      </c>
      <c r="E18919" s="1" t="s">
        <v>6614</v>
      </c>
      <c r="F18919" s="62">
        <v>20.75</v>
      </c>
      <c r="G18919" s="62"/>
      <c r="H18919" s="62"/>
      <c r="I18919" s="62"/>
      <c r="J18919" s="62">
        <v>2084.3127686593148</v>
      </c>
      <c r="K18919" s="62">
        <v>2084.3127686593148</v>
      </c>
      <c r="L18919" s="62"/>
      <c r="M18919" s="63"/>
      <c r="N18919" s="68">
        <f>GP_need_index[[#This Row],[Normalised weighted population]]/GP_need_index[[#This Row],[Registered population]]</f>
        <v>0</v>
      </c>
    </row>
    <row r="18920" spans="1:14" hidden="1" x14ac:dyDescent="0.2">
      <c r="A18920" s="46" t="s">
        <v>13249</v>
      </c>
      <c r="B18920" s="33" t="s">
        <v>5904</v>
      </c>
      <c r="C18920" s="1" t="s">
        <v>12998</v>
      </c>
      <c r="D18920" s="1" t="s">
        <v>6613</v>
      </c>
      <c r="E18920" s="1" t="s">
        <v>6614</v>
      </c>
      <c r="F18920" s="62">
        <v>20.75434646643939</v>
      </c>
      <c r="G18920" s="62"/>
      <c r="H18920" s="62"/>
      <c r="I18920" s="62"/>
      <c r="J18920" s="62">
        <v>2084.3127686593148</v>
      </c>
      <c r="K18920" s="62">
        <v>2084.3127686593148</v>
      </c>
      <c r="L18920" s="62"/>
      <c r="M18920" s="63"/>
      <c r="N18920" s="64">
        <f>GP_need_index[[#This Row],[Normalised weighted population]]/GP_need_index[[#This Row],[Registered population]]</f>
        <v>0</v>
      </c>
    </row>
    <row r="18921" spans="1:14" hidden="1" x14ac:dyDescent="0.2">
      <c r="A18921" s="46" t="s">
        <v>13250</v>
      </c>
      <c r="B18921" s="33" t="s">
        <v>5904</v>
      </c>
      <c r="C18921" s="1" t="s">
        <v>12998</v>
      </c>
      <c r="D18921" s="1" t="s">
        <v>6613</v>
      </c>
      <c r="E18921" s="1" t="s">
        <v>6614</v>
      </c>
      <c r="F18921" s="62">
        <v>20.684015957925489</v>
      </c>
      <c r="G18921" s="62"/>
      <c r="H18921" s="62"/>
      <c r="I18921" s="62"/>
      <c r="J18921" s="62">
        <v>2084.3127686593148</v>
      </c>
      <c r="K18921" s="62">
        <v>2084.3127686593148</v>
      </c>
      <c r="L18921" s="62"/>
      <c r="M18921" s="63"/>
      <c r="N18921" s="64">
        <f>GP_need_index[[#This Row],[Normalised weighted population]]/GP_need_index[[#This Row],[Registered population]]</f>
        <v>0</v>
      </c>
    </row>
    <row r="18922" spans="1:14" x14ac:dyDescent="0.2">
      <c r="A18922" s="46" t="s">
        <v>13248</v>
      </c>
      <c r="B18922" s="33" t="s">
        <v>4357</v>
      </c>
      <c r="C18922" s="1" t="s">
        <v>12999</v>
      </c>
      <c r="D18922" s="1" t="s">
        <v>6567</v>
      </c>
      <c r="E18922" s="1" t="s">
        <v>6566</v>
      </c>
      <c r="F18922" s="62">
        <v>3993.416666666667</v>
      </c>
      <c r="G18922" s="62">
        <v>32.494334161234462</v>
      </c>
      <c r="H18922" s="62">
        <v>29.803284809438082</v>
      </c>
      <c r="I18922" s="62">
        <v>1757.7629999999999</v>
      </c>
      <c r="J18922" s="62">
        <v>1813.227509823678</v>
      </c>
      <c r="K18922" s="62">
        <v>1757.7629999999999</v>
      </c>
      <c r="L18922" s="62">
        <v>52387.111316492308</v>
      </c>
      <c r="M18922" s="63">
        <v>2706.35766439791</v>
      </c>
      <c r="N18922" s="68">
        <f>GP_need_index[[#This Row],[Normalised weighted population]]/GP_need_index[[#This Row],[Registered population]]</f>
        <v>0.67770480525813148</v>
      </c>
    </row>
    <row r="18923" spans="1:14" hidden="1" x14ac:dyDescent="0.2">
      <c r="A18923" s="46" t="s">
        <v>13249</v>
      </c>
      <c r="B18923" s="33" t="s">
        <v>4357</v>
      </c>
      <c r="C18923" s="1" t="s">
        <v>12999</v>
      </c>
      <c r="D18923" s="1" t="s">
        <v>6567</v>
      </c>
      <c r="E18923" s="1" t="s">
        <v>6566</v>
      </c>
      <c r="F18923" s="62">
        <v>4029.5802074982498</v>
      </c>
      <c r="G18923" s="62">
        <v>32.494334161234462</v>
      </c>
      <c r="H18923" s="62">
        <v>29.803284809438082</v>
      </c>
      <c r="I18923" s="62">
        <v>1757.7629999999999</v>
      </c>
      <c r="J18923" s="62">
        <v>1813.227509823678</v>
      </c>
      <c r="K18923" s="62">
        <v>1757.7629999999999</v>
      </c>
      <c r="L18923" s="62">
        <v>52387.111316492308</v>
      </c>
      <c r="M18923" s="63">
        <v>2717.9528445239544</v>
      </c>
      <c r="N18923" s="64">
        <f>GP_need_index[[#This Row],[Normalised weighted population]]/GP_need_index[[#This Row],[Registered population]]</f>
        <v>0.67450024681637633</v>
      </c>
    </row>
    <row r="18924" spans="1:14" hidden="1" x14ac:dyDescent="0.2">
      <c r="A18924" s="46" t="s">
        <v>13250</v>
      </c>
      <c r="B18924" s="33" t="s">
        <v>4357</v>
      </c>
      <c r="C18924" s="1" t="s">
        <v>12999</v>
      </c>
      <c r="D18924" s="1" t="s">
        <v>6567</v>
      </c>
      <c r="E18924" s="1" t="s">
        <v>6566</v>
      </c>
      <c r="F18924" s="62">
        <v>4059.1932236487069</v>
      </c>
      <c r="G18924" s="62">
        <v>32.494334161234462</v>
      </c>
      <c r="H18924" s="62">
        <v>29.803284809438082</v>
      </c>
      <c r="I18924" s="62">
        <v>1757.7629999999999</v>
      </c>
      <c r="J18924" s="62">
        <v>1813.227509823678</v>
      </c>
      <c r="K18924" s="62">
        <v>1757.7629999999999</v>
      </c>
      <c r="L18924" s="62">
        <v>52387.111316492308</v>
      </c>
      <c r="M18924" s="63">
        <v>2728.9769577018965</v>
      </c>
      <c r="N18924" s="64">
        <f>GP_need_index[[#This Row],[Normalised weighted population]]/GP_need_index[[#This Row],[Registered population]]</f>
        <v>0.67229540633911677</v>
      </c>
    </row>
    <row r="18925" spans="1:14" x14ac:dyDescent="0.2">
      <c r="A18925" s="46" t="s">
        <v>13248</v>
      </c>
      <c r="B18925" s="33" t="s">
        <v>754</v>
      </c>
      <c r="C18925" s="1" t="s">
        <v>13000</v>
      </c>
      <c r="D18925" s="1" t="s">
        <v>6648</v>
      </c>
      <c r="E18925" s="1" t="s">
        <v>6651</v>
      </c>
      <c r="F18925" s="62">
        <v>1808.5833333333333</v>
      </c>
      <c r="G18925" s="62">
        <v>16.210980445969263</v>
      </c>
      <c r="H18925" s="62">
        <v>16.027056795881329</v>
      </c>
      <c r="I18925" s="62">
        <v>2239.4349999999999</v>
      </c>
      <c r="J18925" s="62">
        <v>2109.0365333794539</v>
      </c>
      <c r="K18925" s="62">
        <v>2239.4349999999999</v>
      </c>
      <c r="L18925" s="62">
        <v>35891.551935684503</v>
      </c>
      <c r="M18925" s="63">
        <v>1854.1846310524784</v>
      </c>
      <c r="N18925" s="68">
        <f>GP_need_index[[#This Row],[Normalised weighted population]]/GP_need_index[[#This Row],[Registered population]]</f>
        <v>1.0252138217126545</v>
      </c>
    </row>
    <row r="18926" spans="1:14" hidden="1" x14ac:dyDescent="0.2">
      <c r="A18926" s="46" t="s">
        <v>13249</v>
      </c>
      <c r="B18926" s="33" t="s">
        <v>754</v>
      </c>
      <c r="C18926" s="1" t="s">
        <v>13000</v>
      </c>
      <c r="D18926" s="1" t="s">
        <v>6648</v>
      </c>
      <c r="E18926" s="1" t="s">
        <v>6651</v>
      </c>
      <c r="F18926" s="62">
        <v>1813.7997027364709</v>
      </c>
      <c r="G18926" s="62">
        <v>16.210980445969263</v>
      </c>
      <c r="H18926" s="62">
        <v>16.027056795881329</v>
      </c>
      <c r="I18926" s="62">
        <v>2239.4349999999999</v>
      </c>
      <c r="J18926" s="62">
        <v>2109.0365333794539</v>
      </c>
      <c r="K18926" s="62">
        <v>2239.4349999999999</v>
      </c>
      <c r="L18926" s="62">
        <v>35891.551935684503</v>
      </c>
      <c r="M18926" s="63">
        <v>1862.1287417170897</v>
      </c>
      <c r="N18926" s="64">
        <f>GP_need_index[[#This Row],[Normalised weighted population]]/GP_need_index[[#This Row],[Registered population]]</f>
        <v>1.026645190705294</v>
      </c>
    </row>
    <row r="18927" spans="1:14" hidden="1" x14ac:dyDescent="0.2">
      <c r="A18927" s="46" t="s">
        <v>13250</v>
      </c>
      <c r="B18927" s="33" t="s">
        <v>754</v>
      </c>
      <c r="C18927" s="1" t="s">
        <v>13000</v>
      </c>
      <c r="D18927" s="1" t="s">
        <v>6648</v>
      </c>
      <c r="E18927" s="1" t="s">
        <v>6651</v>
      </c>
      <c r="F18927" s="62">
        <v>1819.8830576058654</v>
      </c>
      <c r="G18927" s="62">
        <v>16.210980445969263</v>
      </c>
      <c r="H18927" s="62">
        <v>16.027056795881329</v>
      </c>
      <c r="I18927" s="62">
        <v>2239.4349999999999</v>
      </c>
      <c r="J18927" s="62">
        <v>2109.0365333794539</v>
      </c>
      <c r="K18927" s="62">
        <v>2239.4349999999999</v>
      </c>
      <c r="L18927" s="62">
        <v>35891.551935684503</v>
      </c>
      <c r="M18927" s="63">
        <v>1869.6816019670196</v>
      </c>
      <c r="N18927" s="64">
        <f>GP_need_index[[#This Row],[Normalised weighted population]]/GP_need_index[[#This Row],[Registered population]]</f>
        <v>1.0273635957832732</v>
      </c>
    </row>
    <row r="18928" spans="1:14" x14ac:dyDescent="0.2">
      <c r="A18928" s="46" t="s">
        <v>13248</v>
      </c>
      <c r="B18928" s="33" t="s">
        <v>4044</v>
      </c>
      <c r="C18928" s="1" t="s">
        <v>13001</v>
      </c>
      <c r="D18928" s="1" t="s">
        <v>6573</v>
      </c>
      <c r="E18928" s="1" t="s">
        <v>6580</v>
      </c>
      <c r="F18928" s="62">
        <v>6593.8333333333339</v>
      </c>
      <c r="G18928" s="62">
        <v>81.203404843691345</v>
      </c>
      <c r="H18928" s="62">
        <v>80.502740231418159</v>
      </c>
      <c r="I18928" s="62">
        <v>2010.05</v>
      </c>
      <c r="J18928" s="62">
        <v>1955.7524890455802</v>
      </c>
      <c r="K18928" s="62">
        <v>2010.05</v>
      </c>
      <c r="L18928" s="62">
        <v>161814.53300216206</v>
      </c>
      <c r="M18928" s="63">
        <v>8359.4607642262399</v>
      </c>
      <c r="N18928" s="68">
        <f>GP_need_index[[#This Row],[Normalised weighted population]]/GP_need_index[[#This Row],[Registered population]]</f>
        <v>1.2677694963819082</v>
      </c>
    </row>
    <row r="18929" spans="1:14" hidden="1" x14ac:dyDescent="0.2">
      <c r="A18929" s="46" t="s">
        <v>13249</v>
      </c>
      <c r="B18929" s="33" t="s">
        <v>4044</v>
      </c>
      <c r="C18929" s="1" t="s">
        <v>13001</v>
      </c>
      <c r="D18929" s="1" t="s">
        <v>6573</v>
      </c>
      <c r="E18929" s="1" t="s">
        <v>6580</v>
      </c>
      <c r="F18929" s="62">
        <v>6605.6052191618073</v>
      </c>
      <c r="G18929" s="62">
        <v>81.203404843691345</v>
      </c>
      <c r="H18929" s="62">
        <v>80.502740231418159</v>
      </c>
      <c r="I18929" s="62">
        <v>2010.05</v>
      </c>
      <c r="J18929" s="62">
        <v>1955.7524890455802</v>
      </c>
      <c r="K18929" s="62">
        <v>2010.05</v>
      </c>
      <c r="L18929" s="62">
        <v>161814.53300216206</v>
      </c>
      <c r="M18929" s="63">
        <v>8395.2762274197812</v>
      </c>
      <c r="N18929" s="64">
        <f>GP_need_index[[#This Row],[Normalised weighted population]]/GP_need_index[[#This Row],[Registered population]]</f>
        <v>1.2709321778822664</v>
      </c>
    </row>
    <row r="18930" spans="1:14" hidden="1" x14ac:dyDescent="0.2">
      <c r="A18930" s="46" t="s">
        <v>13250</v>
      </c>
      <c r="B18930" s="33" t="s">
        <v>4044</v>
      </c>
      <c r="C18930" s="1" t="s">
        <v>13001</v>
      </c>
      <c r="D18930" s="1" t="s">
        <v>6573</v>
      </c>
      <c r="E18930" s="1" t="s">
        <v>6580</v>
      </c>
      <c r="F18930" s="62">
        <v>6612.9741593274339</v>
      </c>
      <c r="G18930" s="62">
        <v>81.203404843691345</v>
      </c>
      <c r="H18930" s="62">
        <v>80.502740231418159</v>
      </c>
      <c r="I18930" s="62">
        <v>2010.05</v>
      </c>
      <c r="J18930" s="62">
        <v>1955.7524890455802</v>
      </c>
      <c r="K18930" s="62">
        <v>2010.05</v>
      </c>
      <c r="L18930" s="62">
        <v>161814.53300216206</v>
      </c>
      <c r="M18930" s="63">
        <v>8429.3277656860282</v>
      </c>
      <c r="N18930" s="64">
        <f>GP_need_index[[#This Row],[Normalised weighted population]]/GP_need_index[[#This Row],[Registered population]]</f>
        <v>1.2746651601226466</v>
      </c>
    </row>
    <row r="18931" spans="1:14" x14ac:dyDescent="0.2">
      <c r="A18931" s="46" t="s">
        <v>13248</v>
      </c>
      <c r="B18931" s="33" t="s">
        <v>5130</v>
      </c>
      <c r="C18931" s="1" t="s">
        <v>13002</v>
      </c>
      <c r="D18931" s="1" t="s">
        <v>6880</v>
      </c>
      <c r="E18931" s="1" t="s">
        <v>6881</v>
      </c>
      <c r="F18931" s="62">
        <v>11867.166666666666</v>
      </c>
      <c r="G18931" s="62">
        <v>80.255144088630715</v>
      </c>
      <c r="H18931" s="62">
        <v>79.893664648729711</v>
      </c>
      <c r="I18931" s="62">
        <v>1667.6679999999999</v>
      </c>
      <c r="J18931" s="62">
        <v>1966.1062880215352</v>
      </c>
      <c r="K18931" s="62">
        <v>1667.6679999999999</v>
      </c>
      <c r="L18931" s="62">
        <v>133236.10793741778</v>
      </c>
      <c r="M18931" s="63">
        <v>6883.0777805734824</v>
      </c>
      <c r="N18931" s="68">
        <f>GP_need_index[[#This Row],[Normalised weighted population]]/GP_need_index[[#This Row],[Registered population]]</f>
        <v>0.58001020579808293</v>
      </c>
    </row>
    <row r="18932" spans="1:14" hidden="1" x14ac:dyDescent="0.2">
      <c r="A18932" s="46" t="s">
        <v>13249</v>
      </c>
      <c r="B18932" s="33" t="s">
        <v>5130</v>
      </c>
      <c r="C18932" s="1" t="s">
        <v>13002</v>
      </c>
      <c r="D18932" s="1" t="s">
        <v>6880</v>
      </c>
      <c r="E18932" s="1" t="s">
        <v>6881</v>
      </c>
      <c r="F18932" s="62">
        <v>11981.003595576458</v>
      </c>
      <c r="G18932" s="62">
        <v>80.255144088630715</v>
      </c>
      <c r="H18932" s="62">
        <v>79.893664648729711</v>
      </c>
      <c r="I18932" s="62">
        <v>1667.6679999999999</v>
      </c>
      <c r="J18932" s="62">
        <v>1966.1062880215352</v>
      </c>
      <c r="K18932" s="62">
        <v>1667.6679999999999</v>
      </c>
      <c r="L18932" s="62">
        <v>133236.10793741778</v>
      </c>
      <c r="M18932" s="63">
        <v>6912.567795044677</v>
      </c>
      <c r="N18932" s="64">
        <f>GP_need_index[[#This Row],[Normalised weighted population]]/GP_need_index[[#This Row],[Registered population]]</f>
        <v>0.57696066443022243</v>
      </c>
    </row>
    <row r="18933" spans="1:14" hidden="1" x14ac:dyDescent="0.2">
      <c r="A18933" s="46" t="s">
        <v>13250</v>
      </c>
      <c r="B18933" s="33" t="s">
        <v>5130</v>
      </c>
      <c r="C18933" s="1" t="s">
        <v>13002</v>
      </c>
      <c r="D18933" s="1" t="s">
        <v>6880</v>
      </c>
      <c r="E18933" s="1" t="s">
        <v>6881</v>
      </c>
      <c r="F18933" s="62">
        <v>12092.072635836059</v>
      </c>
      <c r="G18933" s="62">
        <v>80.255144088630715</v>
      </c>
      <c r="H18933" s="62">
        <v>79.893664648729711</v>
      </c>
      <c r="I18933" s="62">
        <v>1667.6679999999999</v>
      </c>
      <c r="J18933" s="62">
        <v>1966.1062880215352</v>
      </c>
      <c r="K18933" s="62">
        <v>1667.6679999999999</v>
      </c>
      <c r="L18933" s="62">
        <v>133236.10793741778</v>
      </c>
      <c r="M18933" s="63">
        <v>6940.6054152985771</v>
      </c>
      <c r="N18933" s="64">
        <f>GP_need_index[[#This Row],[Normalised weighted population]]/GP_need_index[[#This Row],[Registered population]]</f>
        <v>0.57397979852762404</v>
      </c>
    </row>
    <row r="18934" spans="1:14" x14ac:dyDescent="0.2">
      <c r="A18934" s="46" t="s">
        <v>13248</v>
      </c>
      <c r="B18934" s="33" t="s">
        <v>2089</v>
      </c>
      <c r="C18934" s="1" t="s">
        <v>13003</v>
      </c>
      <c r="D18934" s="1" t="s">
        <v>6627</v>
      </c>
      <c r="E18934" s="1" t="s">
        <v>6626</v>
      </c>
      <c r="F18934" s="62">
        <v>4093.333333333333</v>
      </c>
      <c r="G18934" s="62">
        <v>24.124077777833048</v>
      </c>
      <c r="H18934" s="62">
        <v>24.782488041148049</v>
      </c>
      <c r="I18934" s="62">
        <v>2086.665</v>
      </c>
      <c r="J18934" s="62">
        <v>2044.6703549743113</v>
      </c>
      <c r="K18934" s="62">
        <v>2086.665</v>
      </c>
      <c r="L18934" s="62">
        <v>51712.750408382191</v>
      </c>
      <c r="M18934" s="63">
        <v>2671.5196714952631</v>
      </c>
      <c r="N18934" s="68">
        <f>GP_need_index[[#This Row],[Normalised weighted population]]/GP_need_index[[#This Row],[Registered population]]</f>
        <v>0.65265138554444546</v>
      </c>
    </row>
    <row r="18935" spans="1:14" hidden="1" x14ac:dyDescent="0.2">
      <c r="A18935" s="46" t="s">
        <v>13249</v>
      </c>
      <c r="B18935" s="33" t="s">
        <v>2089</v>
      </c>
      <c r="C18935" s="1" t="s">
        <v>13003</v>
      </c>
      <c r="D18935" s="1" t="s">
        <v>6627</v>
      </c>
      <c r="E18935" s="1" t="s">
        <v>6626</v>
      </c>
      <c r="F18935" s="62">
        <v>4143.7401310290779</v>
      </c>
      <c r="G18935" s="62">
        <v>24.124077777833048</v>
      </c>
      <c r="H18935" s="62">
        <v>24.782488041148049</v>
      </c>
      <c r="I18935" s="62">
        <v>2086.665</v>
      </c>
      <c r="J18935" s="62">
        <v>2044.6703549743113</v>
      </c>
      <c r="K18935" s="62">
        <v>2086.665</v>
      </c>
      <c r="L18935" s="62">
        <v>51712.750408382191</v>
      </c>
      <c r="M18935" s="63">
        <v>2682.9655909347948</v>
      </c>
      <c r="N18935" s="64">
        <f>GP_need_index[[#This Row],[Normalised weighted population]]/GP_need_index[[#This Row],[Registered population]]</f>
        <v>0.64747438451660178</v>
      </c>
    </row>
    <row r="18936" spans="1:14" hidden="1" x14ac:dyDescent="0.2">
      <c r="A18936" s="46" t="s">
        <v>13250</v>
      </c>
      <c r="B18936" s="33" t="s">
        <v>2089</v>
      </c>
      <c r="C18936" s="1" t="s">
        <v>13003</v>
      </c>
      <c r="D18936" s="1" t="s">
        <v>6627</v>
      </c>
      <c r="E18936" s="1" t="s">
        <v>6626</v>
      </c>
      <c r="F18936" s="62">
        <v>4190.8358643926185</v>
      </c>
      <c r="G18936" s="62">
        <v>24.124077777833048</v>
      </c>
      <c r="H18936" s="62">
        <v>24.782488041148049</v>
      </c>
      <c r="I18936" s="62">
        <v>2086.665</v>
      </c>
      <c r="J18936" s="62">
        <v>2044.6703549743113</v>
      </c>
      <c r="K18936" s="62">
        <v>2086.665</v>
      </c>
      <c r="L18936" s="62">
        <v>51712.750408382191</v>
      </c>
      <c r="M18936" s="63">
        <v>2693.8477945707341</v>
      </c>
      <c r="N18936" s="64">
        <f>GP_need_index[[#This Row],[Normalised weighted population]]/GP_need_index[[#This Row],[Registered population]]</f>
        <v>0.64279486998261526</v>
      </c>
    </row>
    <row r="18937" spans="1:14" x14ac:dyDescent="0.2">
      <c r="A18937" s="46" t="s">
        <v>13248</v>
      </c>
      <c r="B18937" s="33" t="s">
        <v>3106</v>
      </c>
      <c r="C18937" s="1" t="s">
        <v>13004</v>
      </c>
      <c r="D18937" s="1" t="s">
        <v>6823</v>
      </c>
      <c r="E18937" s="1" t="s">
        <v>6900</v>
      </c>
      <c r="F18937" s="62">
        <v>11762.166666666664</v>
      </c>
      <c r="G18937" s="62">
        <v>177.737377707467</v>
      </c>
      <c r="H18937" s="62">
        <v>176.18932832488309</v>
      </c>
      <c r="I18937" s="62">
        <v>2050.473</v>
      </c>
      <c r="J18937" s="62">
        <v>2015.3123079350767</v>
      </c>
      <c r="K18937" s="62">
        <v>2050.473</v>
      </c>
      <c r="L18937" s="62">
        <v>361271.46061830799</v>
      </c>
      <c r="M18937" s="63">
        <v>18663.556012197612</v>
      </c>
      <c r="N18937" s="68">
        <f>GP_need_index[[#This Row],[Normalised weighted population]]/GP_need_index[[#This Row],[Registered population]]</f>
        <v>1.5867447334417653</v>
      </c>
    </row>
    <row r="18938" spans="1:14" hidden="1" x14ac:dyDescent="0.2">
      <c r="A18938" s="46" t="s">
        <v>13249</v>
      </c>
      <c r="B18938" s="33" t="s">
        <v>3106</v>
      </c>
      <c r="C18938" s="1" t="s">
        <v>13004</v>
      </c>
      <c r="D18938" s="1" t="s">
        <v>6823</v>
      </c>
      <c r="E18938" s="1" t="s">
        <v>6900</v>
      </c>
      <c r="F18938" s="62">
        <v>11867.955978709313</v>
      </c>
      <c r="G18938" s="62">
        <v>177.737377707467</v>
      </c>
      <c r="H18938" s="62">
        <v>176.18932832488309</v>
      </c>
      <c r="I18938" s="62">
        <v>2050.473</v>
      </c>
      <c r="J18938" s="62">
        <v>2015.3123079350767</v>
      </c>
      <c r="K18938" s="62">
        <v>2050.473</v>
      </c>
      <c r="L18938" s="62">
        <v>361271.46061830799</v>
      </c>
      <c r="M18938" s="63">
        <v>18743.518574648533</v>
      </c>
      <c r="N18938" s="64">
        <f>GP_need_index[[#This Row],[Normalised weighted population]]/GP_need_index[[#This Row],[Registered population]]</f>
        <v>1.5793383973005741</v>
      </c>
    </row>
    <row r="18939" spans="1:14" hidden="1" x14ac:dyDescent="0.2">
      <c r="A18939" s="46" t="s">
        <v>13250</v>
      </c>
      <c r="B18939" s="33" t="s">
        <v>3106</v>
      </c>
      <c r="C18939" s="1" t="s">
        <v>13004</v>
      </c>
      <c r="D18939" s="1" t="s">
        <v>6823</v>
      </c>
      <c r="E18939" s="1" t="s">
        <v>6900</v>
      </c>
      <c r="F18939" s="62">
        <v>11961.120104482798</v>
      </c>
      <c r="G18939" s="62">
        <v>177.737377707467</v>
      </c>
      <c r="H18939" s="62">
        <v>176.18932832488309</v>
      </c>
      <c r="I18939" s="62">
        <v>2050.473</v>
      </c>
      <c r="J18939" s="62">
        <v>2015.3123079350767</v>
      </c>
      <c r="K18939" s="62">
        <v>2050.473</v>
      </c>
      <c r="L18939" s="62">
        <v>361271.46061830799</v>
      </c>
      <c r="M18939" s="63">
        <v>18819.542951059662</v>
      </c>
      <c r="N18939" s="64">
        <f>GP_need_index[[#This Row],[Normalised weighted population]]/GP_need_index[[#This Row],[Registered population]]</f>
        <v>1.573393025625289</v>
      </c>
    </row>
    <row r="18940" spans="1:14" x14ac:dyDescent="0.2">
      <c r="A18940" s="46" t="s">
        <v>13248</v>
      </c>
      <c r="B18940" s="33" t="s">
        <v>674</v>
      </c>
      <c r="C18940" s="1" t="s">
        <v>13005</v>
      </c>
      <c r="D18940" s="1" t="s">
        <v>6742</v>
      </c>
      <c r="E18940" s="1" t="s">
        <v>6774</v>
      </c>
      <c r="F18940" s="62">
        <v>54159.833333333336</v>
      </c>
      <c r="G18940" s="62">
        <v>545.73426741333128</v>
      </c>
      <c r="H18940" s="62">
        <v>547.59282373574956</v>
      </c>
      <c r="I18940" s="62">
        <v>1965.403</v>
      </c>
      <c r="J18940" s="62">
        <v>1966.3575770308121</v>
      </c>
      <c r="K18940" s="62">
        <v>1965.403</v>
      </c>
      <c r="L18940" s="62">
        <v>1076240.5785487134</v>
      </c>
      <c r="M18940" s="63">
        <v>55599.399648027334</v>
      </c>
      <c r="N18940" s="68">
        <f>GP_need_index[[#This Row],[Normalised weighted population]]/GP_need_index[[#This Row],[Registered population]]</f>
        <v>1.0265799620511018</v>
      </c>
    </row>
    <row r="18941" spans="1:14" hidden="1" x14ac:dyDescent="0.2">
      <c r="A18941" s="46" t="s">
        <v>13249</v>
      </c>
      <c r="B18941" s="33" t="s">
        <v>674</v>
      </c>
      <c r="C18941" s="1" t="s">
        <v>13005</v>
      </c>
      <c r="D18941" s="1" t="s">
        <v>6742</v>
      </c>
      <c r="E18941" s="1" t="s">
        <v>6774</v>
      </c>
      <c r="F18941" s="62">
        <v>54424.91573140525</v>
      </c>
      <c r="G18941" s="62">
        <v>545.73426741333128</v>
      </c>
      <c r="H18941" s="62">
        <v>547.59282373574956</v>
      </c>
      <c r="I18941" s="62">
        <v>1965.403</v>
      </c>
      <c r="J18941" s="62">
        <v>1966.3575770308121</v>
      </c>
      <c r="K18941" s="62">
        <v>1965.403</v>
      </c>
      <c r="L18941" s="62">
        <v>1076240.5785487134</v>
      </c>
      <c r="M18941" s="63">
        <v>55837.610976226715</v>
      </c>
      <c r="N18941" s="64">
        <f>GP_need_index[[#This Row],[Normalised weighted population]]/GP_need_index[[#This Row],[Registered population]]</f>
        <v>1.0259567741325191</v>
      </c>
    </row>
    <row r="18942" spans="1:14" hidden="1" x14ac:dyDescent="0.2">
      <c r="A18942" s="46" t="s">
        <v>13250</v>
      </c>
      <c r="B18942" s="33" t="s">
        <v>674</v>
      </c>
      <c r="C18942" s="1" t="s">
        <v>13005</v>
      </c>
      <c r="D18942" s="1" t="s">
        <v>6742</v>
      </c>
      <c r="E18942" s="1" t="s">
        <v>6774</v>
      </c>
      <c r="F18942" s="62">
        <v>54708.279581507799</v>
      </c>
      <c r="G18942" s="62">
        <v>545.73426741333128</v>
      </c>
      <c r="H18942" s="62">
        <v>547.59282373574956</v>
      </c>
      <c r="I18942" s="62">
        <v>1965.403</v>
      </c>
      <c r="J18942" s="62">
        <v>1966.3575770308121</v>
      </c>
      <c r="K18942" s="62">
        <v>1965.403</v>
      </c>
      <c r="L18942" s="62">
        <v>1076240.5785487134</v>
      </c>
      <c r="M18942" s="63">
        <v>56064.09030762058</v>
      </c>
      <c r="N18942" s="64">
        <f>GP_need_index[[#This Row],[Normalised weighted population]]/GP_need_index[[#This Row],[Registered population]]</f>
        <v>1.0247825509499491</v>
      </c>
    </row>
    <row r="18943" spans="1:14" x14ac:dyDescent="0.2">
      <c r="A18943" s="46" t="s">
        <v>13248</v>
      </c>
      <c r="B18943" s="33" t="s">
        <v>4323</v>
      </c>
      <c r="C18943" s="1" t="s">
        <v>13006</v>
      </c>
      <c r="D18943" s="1" t="s">
        <v>6567</v>
      </c>
      <c r="E18943" s="1" t="s">
        <v>6589</v>
      </c>
      <c r="F18943" s="62">
        <v>11819.416666666664</v>
      </c>
      <c r="G18943" s="62">
        <v>130.10486787696081</v>
      </c>
      <c r="H18943" s="62">
        <v>134.56964104526918</v>
      </c>
      <c r="I18943" s="62">
        <v>1662.655</v>
      </c>
      <c r="J18943" s="62">
        <v>1716.5527404129798</v>
      </c>
      <c r="K18943" s="62">
        <v>1662.655</v>
      </c>
      <c r="L18943" s="62">
        <v>223742.88653212204</v>
      </c>
      <c r="M18943" s="63">
        <v>11558.726194358618</v>
      </c>
      <c r="N18943" s="68">
        <f>GP_need_index[[#This Row],[Normalised weighted population]]/GP_need_index[[#This Row],[Registered population]]</f>
        <v>0.97794388000185739</v>
      </c>
    </row>
    <row r="18944" spans="1:14" hidden="1" x14ac:dyDescent="0.2">
      <c r="A18944" s="46" t="s">
        <v>13249</v>
      </c>
      <c r="B18944" s="33" t="s">
        <v>4323</v>
      </c>
      <c r="C18944" s="1" t="s">
        <v>13006</v>
      </c>
      <c r="D18944" s="1" t="s">
        <v>6567</v>
      </c>
      <c r="E18944" s="1" t="s">
        <v>6589</v>
      </c>
      <c r="F18944" s="62">
        <v>11740.678298845518</v>
      </c>
      <c r="G18944" s="62">
        <v>130.10486787696081</v>
      </c>
      <c r="H18944" s="62">
        <v>134.56964104526918</v>
      </c>
      <c r="I18944" s="62">
        <v>1662.655</v>
      </c>
      <c r="J18944" s="62">
        <v>1716.5527404129798</v>
      </c>
      <c r="K18944" s="62">
        <v>1662.655</v>
      </c>
      <c r="L18944" s="62">
        <v>223742.88653212204</v>
      </c>
      <c r="M18944" s="63">
        <v>11608.248662883128</v>
      </c>
      <c r="N18944" s="64">
        <f>GP_need_index[[#This Row],[Normalised weighted population]]/GP_need_index[[#This Row],[Registered population]]</f>
        <v>0.98872044420334626</v>
      </c>
    </row>
    <row r="18945" spans="1:14" hidden="1" x14ac:dyDescent="0.2">
      <c r="A18945" s="46" t="s">
        <v>13250</v>
      </c>
      <c r="B18945" s="33" t="s">
        <v>4323</v>
      </c>
      <c r="C18945" s="1" t="s">
        <v>13006</v>
      </c>
      <c r="D18945" s="1" t="s">
        <v>6567</v>
      </c>
      <c r="E18945" s="1" t="s">
        <v>6589</v>
      </c>
      <c r="F18945" s="62">
        <v>11662.809173518515</v>
      </c>
      <c r="G18945" s="62">
        <v>130.10486787696081</v>
      </c>
      <c r="H18945" s="62">
        <v>134.56964104526918</v>
      </c>
      <c r="I18945" s="62">
        <v>1662.655</v>
      </c>
      <c r="J18945" s="62">
        <v>1716.5527404129798</v>
      </c>
      <c r="K18945" s="62">
        <v>1662.655</v>
      </c>
      <c r="L18945" s="62">
        <v>223742.88653212204</v>
      </c>
      <c r="M18945" s="63">
        <v>11655.332131352845</v>
      </c>
      <c r="N18945" s="64">
        <f>GP_need_index[[#This Row],[Normalised weighted population]]/GP_need_index[[#This Row],[Registered population]]</f>
        <v>0.99935889869632377</v>
      </c>
    </row>
    <row r="18946" spans="1:14" x14ac:dyDescent="0.2">
      <c r="A18946" s="46" t="s">
        <v>13248</v>
      </c>
      <c r="B18946" s="33" t="s">
        <v>5170</v>
      </c>
      <c r="C18946" s="1" t="s">
        <v>13007</v>
      </c>
      <c r="D18946" s="1" t="s">
        <v>6880</v>
      </c>
      <c r="E18946" s="1" t="s">
        <v>6881</v>
      </c>
      <c r="F18946" s="62">
        <v>7251.583333333333</v>
      </c>
      <c r="G18946" s="62">
        <v>61.818693632268506</v>
      </c>
      <c r="H18946" s="62">
        <v>61.331542619931973</v>
      </c>
      <c r="I18946" s="62">
        <v>1945.778</v>
      </c>
      <c r="J18946" s="62">
        <v>1966.1062880215352</v>
      </c>
      <c r="K18946" s="62">
        <v>1945.778</v>
      </c>
      <c r="L18946" s="62">
        <v>119337.56633592599</v>
      </c>
      <c r="M18946" s="63">
        <v>6165.0686435568196</v>
      </c>
      <c r="N18946" s="68">
        <f>GP_need_index[[#This Row],[Normalised weighted population]]/GP_need_index[[#This Row],[Registered population]]</f>
        <v>0.8501686266525913</v>
      </c>
    </row>
    <row r="18947" spans="1:14" hidden="1" x14ac:dyDescent="0.2">
      <c r="A18947" s="46" t="s">
        <v>13249</v>
      </c>
      <c r="B18947" s="33" t="s">
        <v>5170</v>
      </c>
      <c r="C18947" s="1" t="s">
        <v>13007</v>
      </c>
      <c r="D18947" s="1" t="s">
        <v>6880</v>
      </c>
      <c r="E18947" s="1" t="s">
        <v>6881</v>
      </c>
      <c r="F18947" s="62">
        <v>7308.5567115988169</v>
      </c>
      <c r="G18947" s="62">
        <v>61.818693632268506</v>
      </c>
      <c r="H18947" s="62">
        <v>61.331542619931973</v>
      </c>
      <c r="I18947" s="62">
        <v>1945.778</v>
      </c>
      <c r="J18947" s="62">
        <v>1966.1062880215352</v>
      </c>
      <c r="K18947" s="62">
        <v>1945.778</v>
      </c>
      <c r="L18947" s="62">
        <v>119337.56633592599</v>
      </c>
      <c r="M18947" s="63">
        <v>6191.4824034052881</v>
      </c>
      <c r="N18947" s="64">
        <f>GP_need_index[[#This Row],[Normalised weighted population]]/GP_need_index[[#This Row],[Registered population]]</f>
        <v>0.84715527945200031</v>
      </c>
    </row>
    <row r="18948" spans="1:14" hidden="1" x14ac:dyDescent="0.2">
      <c r="A18948" s="46" t="s">
        <v>13250</v>
      </c>
      <c r="B18948" s="33" t="s">
        <v>5170</v>
      </c>
      <c r="C18948" s="1" t="s">
        <v>13007</v>
      </c>
      <c r="D18948" s="1" t="s">
        <v>6880</v>
      </c>
      <c r="E18948" s="1" t="s">
        <v>6881</v>
      </c>
      <c r="F18948" s="62">
        <v>7363.3693553303019</v>
      </c>
      <c r="G18948" s="62">
        <v>61.818693632268506</v>
      </c>
      <c r="H18948" s="62">
        <v>61.331542619931973</v>
      </c>
      <c r="I18948" s="62">
        <v>1945.778</v>
      </c>
      <c r="J18948" s="62">
        <v>1966.1062880215352</v>
      </c>
      <c r="K18948" s="62">
        <v>1945.778</v>
      </c>
      <c r="L18948" s="62">
        <v>119337.56633592599</v>
      </c>
      <c r="M18948" s="63">
        <v>6216.5952757245768</v>
      </c>
      <c r="N18948" s="64">
        <f>GP_need_index[[#This Row],[Normalised weighted population]]/GP_need_index[[#This Row],[Registered population]]</f>
        <v>0.84425960124143684</v>
      </c>
    </row>
    <row r="18949" spans="1:14" x14ac:dyDescent="0.2">
      <c r="A18949" s="46" t="s">
        <v>13248</v>
      </c>
      <c r="B18949" s="33" t="s">
        <v>5133</v>
      </c>
      <c r="C18949" s="1" t="s">
        <v>13008</v>
      </c>
      <c r="D18949" s="1" t="s">
        <v>6880</v>
      </c>
      <c r="E18949" s="1" t="s">
        <v>6881</v>
      </c>
      <c r="F18949" s="62">
        <v>10111.25</v>
      </c>
      <c r="G18949" s="62">
        <v>75.541776238682402</v>
      </c>
      <c r="H18949" s="62">
        <v>74.500074714599577</v>
      </c>
      <c r="I18949" s="62">
        <v>1815.6610000000001</v>
      </c>
      <c r="J18949" s="62">
        <v>1966.1062880215352</v>
      </c>
      <c r="K18949" s="62">
        <v>1815.6610000000001</v>
      </c>
      <c r="L18949" s="62">
        <v>135266.88015638458</v>
      </c>
      <c r="M18949" s="63">
        <v>6987.9890043713276</v>
      </c>
      <c r="N18949" s="68">
        <f>GP_need_index[[#This Row],[Normalised weighted population]]/GP_need_index[[#This Row],[Registered population]]</f>
        <v>0.69111029836779103</v>
      </c>
    </row>
    <row r="18950" spans="1:14" hidden="1" x14ac:dyDescent="0.2">
      <c r="A18950" s="46" t="s">
        <v>13249</v>
      </c>
      <c r="B18950" s="33" t="s">
        <v>5133</v>
      </c>
      <c r="C18950" s="1" t="s">
        <v>13008</v>
      </c>
      <c r="D18950" s="1" t="s">
        <v>6880</v>
      </c>
      <c r="E18950" s="1" t="s">
        <v>6881</v>
      </c>
      <c r="F18950" s="62">
        <v>10205.201243595848</v>
      </c>
      <c r="G18950" s="62">
        <v>75.541776238682402</v>
      </c>
      <c r="H18950" s="62">
        <v>74.500074714599577</v>
      </c>
      <c r="I18950" s="62">
        <v>1815.6610000000001</v>
      </c>
      <c r="J18950" s="62">
        <v>1966.1062880215352</v>
      </c>
      <c r="K18950" s="62">
        <v>1815.6610000000001</v>
      </c>
      <c r="L18950" s="62">
        <v>135266.88015638458</v>
      </c>
      <c r="M18950" s="63">
        <v>7017.9285028679269</v>
      </c>
      <c r="N18950" s="64">
        <f>GP_need_index[[#This Row],[Normalised weighted population]]/GP_need_index[[#This Row],[Registered population]]</f>
        <v>0.68768153957492451</v>
      </c>
    </row>
    <row r="18951" spans="1:14" hidden="1" x14ac:dyDescent="0.2">
      <c r="A18951" s="46" t="s">
        <v>13250</v>
      </c>
      <c r="B18951" s="33" t="s">
        <v>5133</v>
      </c>
      <c r="C18951" s="1" t="s">
        <v>13008</v>
      </c>
      <c r="D18951" s="1" t="s">
        <v>6880</v>
      </c>
      <c r="E18951" s="1" t="s">
        <v>6881</v>
      </c>
      <c r="F18951" s="62">
        <v>10298.638165509899</v>
      </c>
      <c r="G18951" s="62">
        <v>75.541776238682402</v>
      </c>
      <c r="H18951" s="62">
        <v>74.500074714599577</v>
      </c>
      <c r="I18951" s="62">
        <v>1815.6610000000001</v>
      </c>
      <c r="J18951" s="62">
        <v>1966.1062880215352</v>
      </c>
      <c r="K18951" s="62">
        <v>1815.6610000000001</v>
      </c>
      <c r="L18951" s="62">
        <v>135266.88015638458</v>
      </c>
      <c r="M18951" s="63">
        <v>7046.3934698912508</v>
      </c>
      <c r="N18951" s="64">
        <f>GP_need_index[[#This Row],[Normalised weighted population]]/GP_need_index[[#This Row],[Registered population]]</f>
        <v>0.6842063345316467</v>
      </c>
    </row>
    <row r="18952" spans="1:14" x14ac:dyDescent="0.2">
      <c r="A18952" s="46" t="s">
        <v>13248</v>
      </c>
      <c r="B18952" s="33" t="s">
        <v>2305</v>
      </c>
      <c r="C18952" s="1" t="s">
        <v>13009</v>
      </c>
      <c r="D18952" s="1" t="s">
        <v>6622</v>
      </c>
      <c r="E18952" s="1" t="s">
        <v>6628</v>
      </c>
      <c r="F18952" s="62">
        <v>1066.4166666666665</v>
      </c>
      <c r="G18952" s="62">
        <v>6.074558791147064</v>
      </c>
      <c r="H18952" s="62">
        <v>6.3439057739387552</v>
      </c>
      <c r="I18952" s="62">
        <v>2081.6860000000001</v>
      </c>
      <c r="J18952" s="62">
        <v>2130.6942613028846</v>
      </c>
      <c r="K18952" s="62">
        <v>2081.6860000000001</v>
      </c>
      <c r="L18952" s="62">
        <v>13206.019834927472</v>
      </c>
      <c r="M18952" s="63">
        <v>682.23294047509717</v>
      </c>
      <c r="N18952" s="68">
        <f>GP_need_index[[#This Row],[Normalised weighted population]]/GP_need_index[[#This Row],[Registered population]]</f>
        <v>0.6397433215363888</v>
      </c>
    </row>
    <row r="18953" spans="1:14" hidden="1" x14ac:dyDescent="0.2">
      <c r="A18953" s="46" t="s">
        <v>13249</v>
      </c>
      <c r="B18953" s="33" t="s">
        <v>2305</v>
      </c>
      <c r="C18953" s="1" t="s">
        <v>13009</v>
      </c>
      <c r="D18953" s="1" t="s">
        <v>6622</v>
      </c>
      <c r="E18953" s="1" t="s">
        <v>6628</v>
      </c>
      <c r="F18953" s="62">
        <v>1070.4992747979627</v>
      </c>
      <c r="G18953" s="62">
        <v>6.074558791147064</v>
      </c>
      <c r="H18953" s="62">
        <v>6.3439057739387552</v>
      </c>
      <c r="I18953" s="62">
        <v>2081.6860000000001</v>
      </c>
      <c r="J18953" s="62">
        <v>2130.6942613028846</v>
      </c>
      <c r="K18953" s="62">
        <v>2081.6860000000001</v>
      </c>
      <c r="L18953" s="62">
        <v>13206.019834927472</v>
      </c>
      <c r="M18953" s="63">
        <v>685.15591475037263</v>
      </c>
      <c r="N18953" s="64">
        <f>GP_need_index[[#This Row],[Normalised weighted population]]/GP_need_index[[#This Row],[Registered population]]</f>
        <v>0.64003398309604964</v>
      </c>
    </row>
    <row r="18954" spans="1:14" hidden="1" x14ac:dyDescent="0.2">
      <c r="A18954" s="46" t="s">
        <v>13250</v>
      </c>
      <c r="B18954" s="33" t="s">
        <v>2305</v>
      </c>
      <c r="C18954" s="1" t="s">
        <v>13009</v>
      </c>
      <c r="D18954" s="1" t="s">
        <v>6622</v>
      </c>
      <c r="E18954" s="1" t="s">
        <v>6628</v>
      </c>
      <c r="F18954" s="62">
        <v>1074.9269156159692</v>
      </c>
      <c r="G18954" s="62">
        <v>6.074558791147064</v>
      </c>
      <c r="H18954" s="62">
        <v>6.3439057739387552</v>
      </c>
      <c r="I18954" s="62">
        <v>2081.6860000000001</v>
      </c>
      <c r="J18954" s="62">
        <v>2130.6942613028846</v>
      </c>
      <c r="K18954" s="62">
        <v>2081.6860000000001</v>
      </c>
      <c r="L18954" s="62">
        <v>13206.019834927472</v>
      </c>
      <c r="M18954" s="63">
        <v>687.93493145184436</v>
      </c>
      <c r="N18954" s="64">
        <f>GP_need_index[[#This Row],[Normalised weighted population]]/GP_need_index[[#This Row],[Registered population]]</f>
        <v>0.63998298066397807</v>
      </c>
    </row>
    <row r="18955" spans="1:14" x14ac:dyDescent="0.2">
      <c r="A18955" s="46" t="s">
        <v>13248</v>
      </c>
      <c r="B18955" s="33" t="s">
        <v>3893</v>
      </c>
      <c r="C18955" s="1" t="s">
        <v>13010</v>
      </c>
      <c r="D18955" s="1" t="s">
        <v>6568</v>
      </c>
      <c r="E18955" s="1" t="s">
        <v>6590</v>
      </c>
      <c r="F18955" s="62">
        <v>11362.083333333336</v>
      </c>
      <c r="G18955" s="62">
        <v>159.2976086351438</v>
      </c>
      <c r="H18955" s="62">
        <v>173.27971452470393</v>
      </c>
      <c r="I18955" s="62">
        <v>1906.06</v>
      </c>
      <c r="J18955" s="62">
        <v>1955.1120071482321</v>
      </c>
      <c r="K18955" s="62">
        <v>1906.06</v>
      </c>
      <c r="L18955" s="62">
        <v>330281.53266695718</v>
      </c>
      <c r="M18955" s="63">
        <v>17062.592971430106</v>
      </c>
      <c r="N18955" s="68">
        <f>GP_need_index[[#This Row],[Normalised weighted population]]/GP_need_index[[#This Row],[Registered population]]</f>
        <v>1.5017134156526548</v>
      </c>
    </row>
    <row r="18956" spans="1:14" hidden="1" x14ac:dyDescent="0.2">
      <c r="A18956" s="46" t="s">
        <v>13249</v>
      </c>
      <c r="B18956" s="33" t="s">
        <v>3893</v>
      </c>
      <c r="C18956" s="1" t="s">
        <v>13010</v>
      </c>
      <c r="D18956" s="1" t="s">
        <v>6568</v>
      </c>
      <c r="E18956" s="1" t="s">
        <v>6590</v>
      </c>
      <c r="F18956" s="62">
        <v>11400.854511515132</v>
      </c>
      <c r="G18956" s="62">
        <v>159.2976086351438</v>
      </c>
      <c r="H18956" s="62">
        <v>173.27971452470393</v>
      </c>
      <c r="I18956" s="62">
        <v>1906.06</v>
      </c>
      <c r="J18956" s="62">
        <v>1955.1120071482321</v>
      </c>
      <c r="K18956" s="62">
        <v>1906.06</v>
      </c>
      <c r="L18956" s="62">
        <v>330281.53266695718</v>
      </c>
      <c r="M18956" s="63">
        <v>17135.696331537954</v>
      </c>
      <c r="N18956" s="64">
        <f>GP_need_index[[#This Row],[Normalised weighted population]]/GP_need_index[[#This Row],[Registered population]]</f>
        <v>1.5030185951614852</v>
      </c>
    </row>
    <row r="18957" spans="1:14" hidden="1" x14ac:dyDescent="0.2">
      <c r="A18957" s="46" t="s">
        <v>13250</v>
      </c>
      <c r="B18957" s="33" t="s">
        <v>3893</v>
      </c>
      <c r="C18957" s="1" t="s">
        <v>13010</v>
      </c>
      <c r="D18957" s="1" t="s">
        <v>6568</v>
      </c>
      <c r="E18957" s="1" t="s">
        <v>6590</v>
      </c>
      <c r="F18957" s="62">
        <v>11430.498323834305</v>
      </c>
      <c r="G18957" s="62">
        <v>159.2976086351438</v>
      </c>
      <c r="H18957" s="62">
        <v>173.27971452470393</v>
      </c>
      <c r="I18957" s="62">
        <v>1906.06</v>
      </c>
      <c r="J18957" s="62">
        <v>1955.1120071482321</v>
      </c>
      <c r="K18957" s="62">
        <v>1906.06</v>
      </c>
      <c r="L18957" s="62">
        <v>330281.53266695718</v>
      </c>
      <c r="M18957" s="63">
        <v>17205.199323881003</v>
      </c>
      <c r="N18957" s="64">
        <f>GP_need_index[[#This Row],[Normalised weighted population]]/GP_need_index[[#This Row],[Registered population]]</f>
        <v>1.5052011589035956</v>
      </c>
    </row>
    <row r="18958" spans="1:14" x14ac:dyDescent="0.2">
      <c r="A18958" s="46" t="s">
        <v>13248</v>
      </c>
      <c r="B18958" s="33" t="s">
        <v>5732</v>
      </c>
      <c r="C18958" s="1" t="s">
        <v>13011</v>
      </c>
      <c r="D18958" s="1" t="s">
        <v>6622</v>
      </c>
      <c r="E18958" s="1" t="s">
        <v>6628</v>
      </c>
      <c r="F18958" s="62">
        <v>4641.333333333333</v>
      </c>
      <c r="G18958" s="62">
        <v>75.706917110593366</v>
      </c>
      <c r="H18958" s="62">
        <v>71.71473916397251</v>
      </c>
      <c r="I18958" s="62">
        <v>2164.8159999999998</v>
      </c>
      <c r="J18958" s="62">
        <v>2130.6942613028846</v>
      </c>
      <c r="K18958" s="62">
        <v>2164.8159999999998</v>
      </c>
      <c r="L18958" s="62">
        <v>155249.21477799429</v>
      </c>
      <c r="M18958" s="63">
        <v>8020.2914752795123</v>
      </c>
      <c r="N18958" s="68">
        <f>GP_need_index[[#This Row],[Normalised weighted population]]/GP_need_index[[#This Row],[Registered population]]</f>
        <v>1.7280145379085419</v>
      </c>
    </row>
    <row r="18959" spans="1:14" hidden="1" x14ac:dyDescent="0.2">
      <c r="A18959" s="46" t="s">
        <v>13249</v>
      </c>
      <c r="B18959" s="33" t="s">
        <v>5732</v>
      </c>
      <c r="C18959" s="1" t="s">
        <v>13011</v>
      </c>
      <c r="D18959" s="1" t="s">
        <v>6622</v>
      </c>
      <c r="E18959" s="1" t="s">
        <v>6628</v>
      </c>
      <c r="F18959" s="62">
        <v>4654.5625681913161</v>
      </c>
      <c r="G18959" s="62">
        <v>75.706917110593366</v>
      </c>
      <c r="H18959" s="62">
        <v>71.71473916397251</v>
      </c>
      <c r="I18959" s="62">
        <v>2164.8159999999998</v>
      </c>
      <c r="J18959" s="62">
        <v>2130.6942613028846</v>
      </c>
      <c r="K18959" s="62">
        <v>2164.8159999999998</v>
      </c>
      <c r="L18959" s="62">
        <v>155249.21477799429</v>
      </c>
      <c r="M18959" s="63">
        <v>8054.6537938830779</v>
      </c>
      <c r="N18959" s="64">
        <f>GP_need_index[[#This Row],[Normalised weighted population]]/GP_need_index[[#This Row],[Registered population]]</f>
        <v>1.7304856634493537</v>
      </c>
    </row>
    <row r="18960" spans="1:14" hidden="1" x14ac:dyDescent="0.2">
      <c r="A18960" s="46" t="s">
        <v>13250</v>
      </c>
      <c r="B18960" s="33" t="s">
        <v>5732</v>
      </c>
      <c r="C18960" s="1" t="s">
        <v>13011</v>
      </c>
      <c r="D18960" s="1" t="s">
        <v>6622</v>
      </c>
      <c r="E18960" s="1" t="s">
        <v>6628</v>
      </c>
      <c r="F18960" s="62">
        <v>4667.1038169756785</v>
      </c>
      <c r="G18960" s="62">
        <v>75.706917110593366</v>
      </c>
      <c r="H18960" s="62">
        <v>71.71473916397251</v>
      </c>
      <c r="I18960" s="62">
        <v>2164.8159999999998</v>
      </c>
      <c r="J18960" s="62">
        <v>2130.6942613028846</v>
      </c>
      <c r="K18960" s="62">
        <v>2164.8159999999998</v>
      </c>
      <c r="L18960" s="62">
        <v>155249.21477799429</v>
      </c>
      <c r="M18960" s="63">
        <v>8087.3237554726666</v>
      </c>
      <c r="N18960" s="64">
        <f>GP_need_index[[#This Row],[Normalised weighted population]]/GP_need_index[[#This Row],[Registered population]]</f>
        <v>1.7328356241094545</v>
      </c>
    </row>
    <row r="18961" spans="1:14" x14ac:dyDescent="0.2">
      <c r="A18961" s="46" t="s">
        <v>13248</v>
      </c>
      <c r="B18961" s="33" t="s">
        <v>3333</v>
      </c>
      <c r="C18961" s="1" t="s">
        <v>13012</v>
      </c>
      <c r="D18961" s="1" t="s">
        <v>6567</v>
      </c>
      <c r="E18961" s="1" t="s">
        <v>6605</v>
      </c>
      <c r="F18961" s="62">
        <v>6506.916666666667</v>
      </c>
      <c r="G18961" s="62">
        <v>83.531118246353913</v>
      </c>
      <c r="H18961" s="62">
        <v>87.346382131245292</v>
      </c>
      <c r="I18961" s="62">
        <v>2233.7930000000001</v>
      </c>
      <c r="J18961" s="62">
        <v>1983.3952996749729</v>
      </c>
      <c r="K18961" s="62">
        <v>2233.7930000000001</v>
      </c>
      <c r="L18961" s="62">
        <v>195113.73698010083</v>
      </c>
      <c r="M18961" s="63">
        <v>10079.722745452773</v>
      </c>
      <c r="N18961" s="68">
        <f>GP_need_index[[#This Row],[Normalised weighted population]]/GP_need_index[[#This Row],[Registered population]]</f>
        <v>1.5490781981408663</v>
      </c>
    </row>
    <row r="18962" spans="1:14" hidden="1" x14ac:dyDescent="0.2">
      <c r="A18962" s="46" t="s">
        <v>13249</v>
      </c>
      <c r="B18962" s="33" t="s">
        <v>3333</v>
      </c>
      <c r="C18962" s="1" t="s">
        <v>13012</v>
      </c>
      <c r="D18962" s="1" t="s">
        <v>6567</v>
      </c>
      <c r="E18962" s="1" t="s">
        <v>6605</v>
      </c>
      <c r="F18962" s="62">
        <v>6508.957300010874</v>
      </c>
      <c r="G18962" s="62">
        <v>83.531118246353913</v>
      </c>
      <c r="H18962" s="62">
        <v>87.346382131245292</v>
      </c>
      <c r="I18962" s="62">
        <v>2233.7930000000001</v>
      </c>
      <c r="J18962" s="62">
        <v>1983.3952996749729</v>
      </c>
      <c r="K18962" s="62">
        <v>2233.7930000000001</v>
      </c>
      <c r="L18962" s="62">
        <v>195113.73698010083</v>
      </c>
      <c r="M18962" s="63">
        <v>10122.908538074204</v>
      </c>
      <c r="N18962" s="64">
        <f>GP_need_index[[#This Row],[Normalised weighted population]]/GP_need_index[[#This Row],[Registered population]]</f>
        <v>1.5552273692219938</v>
      </c>
    </row>
    <row r="18963" spans="1:14" hidden="1" x14ac:dyDescent="0.2">
      <c r="A18963" s="46" t="s">
        <v>13250</v>
      </c>
      <c r="B18963" s="33" t="s">
        <v>3333</v>
      </c>
      <c r="C18963" s="1" t="s">
        <v>13012</v>
      </c>
      <c r="D18963" s="1" t="s">
        <v>6567</v>
      </c>
      <c r="E18963" s="1" t="s">
        <v>6605</v>
      </c>
      <c r="F18963" s="62">
        <v>6508.0035296240503</v>
      </c>
      <c r="G18963" s="62">
        <v>83.531118246353913</v>
      </c>
      <c r="H18963" s="62">
        <v>87.346382131245292</v>
      </c>
      <c r="I18963" s="62">
        <v>2233.7930000000001</v>
      </c>
      <c r="J18963" s="62">
        <v>1983.3952996749729</v>
      </c>
      <c r="K18963" s="62">
        <v>2233.7930000000001</v>
      </c>
      <c r="L18963" s="62">
        <v>195113.73698010083</v>
      </c>
      <c r="M18963" s="63">
        <v>10163.967414293682</v>
      </c>
      <c r="N18963" s="64">
        <f>GP_need_index[[#This Row],[Normalised weighted population]]/GP_need_index[[#This Row],[Registered population]]</f>
        <v>1.5617642750234997</v>
      </c>
    </row>
    <row r="18964" spans="1:14" x14ac:dyDescent="0.2">
      <c r="A18964" s="46" t="s">
        <v>13248</v>
      </c>
      <c r="B18964" s="33" t="s">
        <v>906</v>
      </c>
      <c r="C18964" s="1" t="s">
        <v>9794</v>
      </c>
      <c r="D18964" s="1" t="s">
        <v>6642</v>
      </c>
      <c r="E18964" s="1" t="s">
        <v>6930</v>
      </c>
      <c r="F18964" s="62">
        <v>3539.0833333333335</v>
      </c>
      <c r="G18964" s="62">
        <v>38.764602229716743</v>
      </c>
      <c r="H18964" s="62">
        <v>41.668476472027258</v>
      </c>
      <c r="I18964" s="62">
        <v>2022.9860000000001</v>
      </c>
      <c r="J18964" s="62">
        <v>1990.174981316726</v>
      </c>
      <c r="K18964" s="62">
        <v>2022.9860000000001</v>
      </c>
      <c r="L18964" s="62">
        <v>84294.744544240544</v>
      </c>
      <c r="M18964" s="63">
        <v>4354.7300515871311</v>
      </c>
      <c r="N18964" s="68">
        <f>GP_need_index[[#This Row],[Normalised weighted population]]/GP_need_index[[#This Row],[Registered population]]</f>
        <v>1.2304683561902934</v>
      </c>
    </row>
    <row r="18965" spans="1:14" hidden="1" x14ac:dyDescent="0.2">
      <c r="A18965" s="46" t="s">
        <v>13249</v>
      </c>
      <c r="B18965" s="33" t="s">
        <v>906</v>
      </c>
      <c r="C18965" s="1" t="s">
        <v>9794</v>
      </c>
      <c r="D18965" s="1" t="s">
        <v>6642</v>
      </c>
      <c r="E18965" s="1" t="s">
        <v>6930</v>
      </c>
      <c r="F18965" s="62">
        <v>3538.1361348345799</v>
      </c>
      <c r="G18965" s="62">
        <v>38.764602229716743</v>
      </c>
      <c r="H18965" s="62">
        <v>41.668476472027258</v>
      </c>
      <c r="I18965" s="62">
        <v>2022.9860000000001</v>
      </c>
      <c r="J18965" s="62">
        <v>1990.174981316726</v>
      </c>
      <c r="K18965" s="62">
        <v>2022.9860000000001</v>
      </c>
      <c r="L18965" s="62">
        <v>84294.744544240544</v>
      </c>
      <c r="M18965" s="63">
        <v>4373.3875557347519</v>
      </c>
      <c r="N18965" s="64">
        <f>GP_need_index[[#This Row],[Normalised weighted population]]/GP_need_index[[#This Row],[Registered population]]</f>
        <v>1.2360710241408568</v>
      </c>
    </row>
    <row r="18966" spans="1:14" hidden="1" x14ac:dyDescent="0.2">
      <c r="A18966" s="46" t="s">
        <v>13250</v>
      </c>
      <c r="B18966" s="33" t="s">
        <v>906</v>
      </c>
      <c r="C18966" s="1" t="s">
        <v>9794</v>
      </c>
      <c r="D18966" s="1" t="s">
        <v>6642</v>
      </c>
      <c r="E18966" s="1" t="s">
        <v>6930</v>
      </c>
      <c r="F18966" s="62">
        <v>3537.7599958523297</v>
      </c>
      <c r="G18966" s="62">
        <v>38.764602229716743</v>
      </c>
      <c r="H18966" s="62">
        <v>41.668476472027258</v>
      </c>
      <c r="I18966" s="62">
        <v>2022.9860000000001</v>
      </c>
      <c r="J18966" s="62">
        <v>1990.174981316726</v>
      </c>
      <c r="K18966" s="62">
        <v>2022.9860000000001</v>
      </c>
      <c r="L18966" s="62">
        <v>84294.744544240544</v>
      </c>
      <c r="M18966" s="63">
        <v>4391.1261708408092</v>
      </c>
      <c r="N18966" s="64">
        <f>GP_need_index[[#This Row],[Normalised weighted population]]/GP_need_index[[#This Row],[Registered population]]</f>
        <v>1.2412165257080656</v>
      </c>
    </row>
    <row r="18967" spans="1:14" x14ac:dyDescent="0.2">
      <c r="A18967" s="46" t="s">
        <v>13248</v>
      </c>
      <c r="B18967" s="33" t="s">
        <v>1109</v>
      </c>
      <c r="C18967" s="1" t="s">
        <v>13013</v>
      </c>
      <c r="D18967" s="1" t="s">
        <v>6613</v>
      </c>
      <c r="E18967" s="1" t="s">
        <v>6618</v>
      </c>
      <c r="F18967" s="62">
        <v>3345.083333333333</v>
      </c>
      <c r="G18967" s="62">
        <v>38.388884811618155</v>
      </c>
      <c r="H18967" s="62">
        <v>37.601590552790633</v>
      </c>
      <c r="I18967" s="62">
        <v>1733.597</v>
      </c>
      <c r="J18967" s="62">
        <v>1926.6779327335639</v>
      </c>
      <c r="K18967" s="62">
        <v>1733.597</v>
      </c>
      <c r="L18967" s="62">
        <v>65186.004577546184</v>
      </c>
      <c r="M18967" s="63">
        <v>3367.5581391406204</v>
      </c>
      <c r="N18967" s="68">
        <f>GP_need_index[[#This Row],[Normalised weighted population]]/GP_need_index[[#This Row],[Registered population]]</f>
        <v>1.0067187581198138</v>
      </c>
    </row>
    <row r="18968" spans="1:14" hidden="1" x14ac:dyDescent="0.2">
      <c r="A18968" s="46" t="s">
        <v>13249</v>
      </c>
      <c r="B18968" s="33" t="s">
        <v>1109</v>
      </c>
      <c r="C18968" s="1" t="s">
        <v>13013</v>
      </c>
      <c r="D18968" s="1" t="s">
        <v>6613</v>
      </c>
      <c r="E18968" s="1" t="s">
        <v>6618</v>
      </c>
      <c r="F18968" s="62">
        <v>3354.3835184525069</v>
      </c>
      <c r="G18968" s="62">
        <v>38.388884811618155</v>
      </c>
      <c r="H18968" s="62">
        <v>37.601590552790633</v>
      </c>
      <c r="I18968" s="62">
        <v>1733.597</v>
      </c>
      <c r="J18968" s="62">
        <v>1926.6779327335639</v>
      </c>
      <c r="K18968" s="62">
        <v>1733.597</v>
      </c>
      <c r="L18968" s="62">
        <v>65186.004577546184</v>
      </c>
      <c r="M18968" s="63">
        <v>3381.9861815689846</v>
      </c>
      <c r="N18968" s="64">
        <f>GP_need_index[[#This Row],[Normalised weighted population]]/GP_need_index[[#This Row],[Registered population]]</f>
        <v>1.0082288333950591</v>
      </c>
    </row>
    <row r="18969" spans="1:14" hidden="1" x14ac:dyDescent="0.2">
      <c r="A18969" s="46" t="s">
        <v>13250</v>
      </c>
      <c r="B18969" s="33" t="s">
        <v>1109</v>
      </c>
      <c r="C18969" s="1" t="s">
        <v>13013</v>
      </c>
      <c r="D18969" s="1" t="s">
        <v>6613</v>
      </c>
      <c r="E18969" s="1" t="s">
        <v>6618</v>
      </c>
      <c r="F18969" s="62">
        <v>3362.1533522262062</v>
      </c>
      <c r="G18969" s="62">
        <v>38.388884811618155</v>
      </c>
      <c r="H18969" s="62">
        <v>37.601590552790633</v>
      </c>
      <c r="I18969" s="62">
        <v>1733.597</v>
      </c>
      <c r="J18969" s="62">
        <v>1926.6779327335639</v>
      </c>
      <c r="K18969" s="62">
        <v>1733.597</v>
      </c>
      <c r="L18969" s="62">
        <v>65186.004577546184</v>
      </c>
      <c r="M18969" s="63">
        <v>3395.7036375237376</v>
      </c>
      <c r="N18969" s="64">
        <f>GP_need_index[[#This Row],[Normalised weighted population]]/GP_need_index[[#This Row],[Registered population]]</f>
        <v>1.0099788087522292</v>
      </c>
    </row>
    <row r="18970" spans="1:14" x14ac:dyDescent="0.2">
      <c r="A18970" s="46" t="s">
        <v>13248</v>
      </c>
      <c r="B18970" s="33" t="s">
        <v>403</v>
      </c>
      <c r="C18970" s="1" t="s">
        <v>13014</v>
      </c>
      <c r="D18970" s="1" t="s">
        <v>6648</v>
      </c>
      <c r="E18970" s="1" t="s">
        <v>6654</v>
      </c>
      <c r="F18970" s="62">
        <v>4224.8333333333339</v>
      </c>
      <c r="G18970" s="62">
        <v>58.710237614342603</v>
      </c>
      <c r="H18970" s="62">
        <v>57.594305505146338</v>
      </c>
      <c r="I18970" s="62">
        <v>2016.3389999999999</v>
      </c>
      <c r="J18970" s="62">
        <v>2002.6838961655922</v>
      </c>
      <c r="K18970" s="62">
        <v>2016.3389999999999</v>
      </c>
      <c r="L18970" s="62">
        <v>116129.64436794126</v>
      </c>
      <c r="M18970" s="63">
        <v>5999.3449762907312</v>
      </c>
      <c r="N18970" s="68">
        <f>GP_need_index[[#This Row],[Normalised weighted population]]/GP_need_index[[#This Row],[Registered population]]</f>
        <v>1.4200193245392079</v>
      </c>
    </row>
    <row r="18971" spans="1:14" hidden="1" x14ac:dyDescent="0.2">
      <c r="A18971" s="46" t="s">
        <v>13249</v>
      </c>
      <c r="B18971" s="33" t="s">
        <v>403</v>
      </c>
      <c r="C18971" s="1" t="s">
        <v>13014</v>
      </c>
      <c r="D18971" s="1" t="s">
        <v>6648</v>
      </c>
      <c r="E18971" s="1" t="s">
        <v>6654</v>
      </c>
      <c r="F18971" s="62">
        <v>4243.8245268947567</v>
      </c>
      <c r="G18971" s="62">
        <v>58.710237614342603</v>
      </c>
      <c r="H18971" s="62">
        <v>57.594305505146338</v>
      </c>
      <c r="I18971" s="62">
        <v>2016.3389999999999</v>
      </c>
      <c r="J18971" s="62">
        <v>2002.6838961655922</v>
      </c>
      <c r="K18971" s="62">
        <v>2016.3389999999999</v>
      </c>
      <c r="L18971" s="62">
        <v>116129.64436794126</v>
      </c>
      <c r="M18971" s="63">
        <v>6025.0487059024808</v>
      </c>
      <c r="N18971" s="64">
        <f>GP_need_index[[#This Row],[Normalised weighted population]]/GP_need_index[[#This Row],[Registered population]]</f>
        <v>1.4197214488298038</v>
      </c>
    </row>
    <row r="18972" spans="1:14" hidden="1" x14ac:dyDescent="0.2">
      <c r="A18972" s="46" t="s">
        <v>13250</v>
      </c>
      <c r="B18972" s="33" t="s">
        <v>403</v>
      </c>
      <c r="C18972" s="1" t="s">
        <v>13014</v>
      </c>
      <c r="D18972" s="1" t="s">
        <v>6648</v>
      </c>
      <c r="E18972" s="1" t="s">
        <v>6654</v>
      </c>
      <c r="F18972" s="62">
        <v>4260.4362275762369</v>
      </c>
      <c r="G18972" s="62">
        <v>58.710237614342603</v>
      </c>
      <c r="H18972" s="62">
        <v>57.594305505146338</v>
      </c>
      <c r="I18972" s="62">
        <v>2016.3389999999999</v>
      </c>
      <c r="J18972" s="62">
        <v>2002.6838961655922</v>
      </c>
      <c r="K18972" s="62">
        <v>2016.3389999999999</v>
      </c>
      <c r="L18972" s="62">
        <v>116129.64436794126</v>
      </c>
      <c r="M18972" s="63">
        <v>6049.4865172391656</v>
      </c>
      <c r="N18972" s="64">
        <f>GP_need_index[[#This Row],[Normalised weighted population]]/GP_need_index[[#This Row],[Registered population]]</f>
        <v>1.4199218563777727</v>
      </c>
    </row>
    <row r="18973" spans="1:14" x14ac:dyDescent="0.2">
      <c r="A18973" s="46" t="s">
        <v>13248</v>
      </c>
      <c r="B18973" s="33" t="s">
        <v>5137</v>
      </c>
      <c r="C18973" s="1" t="s">
        <v>13015</v>
      </c>
      <c r="D18973" s="1" t="s">
        <v>6880</v>
      </c>
      <c r="E18973" s="1" t="s">
        <v>6881</v>
      </c>
      <c r="F18973" s="62">
        <v>5836.4166666666679</v>
      </c>
      <c r="G18973" s="62">
        <v>43.40546144849214</v>
      </c>
      <c r="H18973" s="62">
        <v>43.306461750280633</v>
      </c>
      <c r="I18973" s="62">
        <v>1790.117</v>
      </c>
      <c r="J18973" s="62">
        <v>1966.1062880215352</v>
      </c>
      <c r="K18973" s="62">
        <v>1790.117</v>
      </c>
      <c r="L18973" s="62">
        <v>77523.63338902712</v>
      </c>
      <c r="M18973" s="63">
        <v>4004.9293446786546</v>
      </c>
      <c r="N18973" s="68">
        <f>GP_need_index[[#This Row],[Normalised weighted population]]/GP_need_index[[#This Row],[Registered population]]</f>
        <v>0.68619661230697837</v>
      </c>
    </row>
    <row r="18974" spans="1:14" hidden="1" x14ac:dyDescent="0.2">
      <c r="A18974" s="46" t="s">
        <v>13249</v>
      </c>
      <c r="B18974" s="33" t="s">
        <v>5137</v>
      </c>
      <c r="C18974" s="1" t="s">
        <v>13015</v>
      </c>
      <c r="D18974" s="1" t="s">
        <v>6880</v>
      </c>
      <c r="E18974" s="1" t="s">
        <v>6881</v>
      </c>
      <c r="F18974" s="62">
        <v>5891.1315879454105</v>
      </c>
      <c r="G18974" s="62">
        <v>43.40546144849214</v>
      </c>
      <c r="H18974" s="62">
        <v>43.306461750280633</v>
      </c>
      <c r="I18974" s="62">
        <v>1790.117</v>
      </c>
      <c r="J18974" s="62">
        <v>1966.1062880215352</v>
      </c>
      <c r="K18974" s="62">
        <v>1790.117</v>
      </c>
      <c r="L18974" s="62">
        <v>77523.63338902712</v>
      </c>
      <c r="M18974" s="63">
        <v>4022.0881547481881</v>
      </c>
      <c r="N18974" s="64">
        <f>GP_need_index[[#This Row],[Normalised weighted population]]/GP_need_index[[#This Row],[Registered population]]</f>
        <v>0.68273609147999537</v>
      </c>
    </row>
    <row r="18975" spans="1:14" hidden="1" x14ac:dyDescent="0.2">
      <c r="A18975" s="46" t="s">
        <v>13250</v>
      </c>
      <c r="B18975" s="33" t="s">
        <v>5137</v>
      </c>
      <c r="C18975" s="1" t="s">
        <v>13015</v>
      </c>
      <c r="D18975" s="1" t="s">
        <v>6880</v>
      </c>
      <c r="E18975" s="1" t="s">
        <v>6881</v>
      </c>
      <c r="F18975" s="62">
        <v>5945.6850549166575</v>
      </c>
      <c r="G18975" s="62">
        <v>43.40546144849214</v>
      </c>
      <c r="H18975" s="62">
        <v>43.306461750280633</v>
      </c>
      <c r="I18975" s="62">
        <v>1790.117</v>
      </c>
      <c r="J18975" s="62">
        <v>1966.1062880215352</v>
      </c>
      <c r="K18975" s="62">
        <v>1790.117</v>
      </c>
      <c r="L18975" s="62">
        <v>77523.63338902712</v>
      </c>
      <c r="M18975" s="63">
        <v>4038.4018870187606</v>
      </c>
      <c r="N18975" s="64">
        <f>GP_need_index[[#This Row],[Normalised weighted population]]/GP_need_index[[#This Row],[Registered population]]</f>
        <v>0.67921557393614218</v>
      </c>
    </row>
    <row r="18976" spans="1:14" x14ac:dyDescent="0.2">
      <c r="A18976" s="46" t="s">
        <v>13248</v>
      </c>
      <c r="B18976" s="33" t="s">
        <v>4280</v>
      </c>
      <c r="C18976" s="1" t="s">
        <v>13016</v>
      </c>
      <c r="D18976" s="1" t="s">
        <v>6570</v>
      </c>
      <c r="E18976" s="1" t="s">
        <v>6569</v>
      </c>
      <c r="F18976" s="62">
        <v>14138.333333333332</v>
      </c>
      <c r="G18976" s="62">
        <v>121.1935236969734</v>
      </c>
      <c r="H18976" s="62">
        <v>122.75359819689629</v>
      </c>
      <c r="I18976" s="62">
        <v>1855.204</v>
      </c>
      <c r="J18976" s="62">
        <v>1931.148486794282</v>
      </c>
      <c r="K18976" s="62">
        <v>1855.204</v>
      </c>
      <c r="L18976" s="62">
        <v>227732.96638927478</v>
      </c>
      <c r="M18976" s="63">
        <v>11764.856727835187</v>
      </c>
      <c r="N18976" s="68">
        <f>GP_need_index[[#This Row],[Normalised weighted population]]/GP_need_index[[#This Row],[Registered population]]</f>
        <v>0.83212472435472273</v>
      </c>
    </row>
    <row r="18977" spans="1:14" hidden="1" x14ac:dyDescent="0.2">
      <c r="A18977" s="46" t="s">
        <v>13249</v>
      </c>
      <c r="B18977" s="33" t="s">
        <v>4280</v>
      </c>
      <c r="C18977" s="1" t="s">
        <v>13016</v>
      </c>
      <c r="D18977" s="1" t="s">
        <v>6570</v>
      </c>
      <c r="E18977" s="1" t="s">
        <v>6569</v>
      </c>
      <c r="F18977" s="62">
        <v>14223.433391348768</v>
      </c>
      <c r="G18977" s="62">
        <v>121.1935236969734</v>
      </c>
      <c r="H18977" s="62">
        <v>122.75359819689629</v>
      </c>
      <c r="I18977" s="62">
        <v>1855.204</v>
      </c>
      <c r="J18977" s="62">
        <v>1931.148486794282</v>
      </c>
      <c r="K18977" s="62">
        <v>1855.204</v>
      </c>
      <c r="L18977" s="62">
        <v>227732.96638927478</v>
      </c>
      <c r="M18977" s="63">
        <v>11815.262346689968</v>
      </c>
      <c r="N18977" s="64">
        <f>GP_need_index[[#This Row],[Normalised weighted population]]/GP_need_index[[#This Row],[Registered population]]</f>
        <v>0.83068989192697018</v>
      </c>
    </row>
    <row r="18978" spans="1:14" hidden="1" x14ac:dyDescent="0.2">
      <c r="A18978" s="46" t="s">
        <v>13250</v>
      </c>
      <c r="B18978" s="33" t="s">
        <v>4280</v>
      </c>
      <c r="C18978" s="1" t="s">
        <v>13016</v>
      </c>
      <c r="D18978" s="1" t="s">
        <v>6570</v>
      </c>
      <c r="E18978" s="1" t="s">
        <v>6569</v>
      </c>
      <c r="F18978" s="62">
        <v>14296.829270580693</v>
      </c>
      <c r="G18978" s="62">
        <v>121.1935236969734</v>
      </c>
      <c r="H18978" s="62">
        <v>122.75359819689629</v>
      </c>
      <c r="I18978" s="62">
        <v>1855.204</v>
      </c>
      <c r="J18978" s="62">
        <v>1931.148486794282</v>
      </c>
      <c r="K18978" s="62">
        <v>1855.204</v>
      </c>
      <c r="L18978" s="62">
        <v>227732.96638927478</v>
      </c>
      <c r="M18978" s="63">
        <v>11863.185470006629</v>
      </c>
      <c r="N18978" s="64">
        <f>GP_need_index[[#This Row],[Normalised weighted population]]/GP_need_index[[#This Row],[Registered population]]</f>
        <v>0.82977737549248798</v>
      </c>
    </row>
    <row r="18979" spans="1:14" x14ac:dyDescent="0.2">
      <c r="A18979" s="46" t="s">
        <v>13248</v>
      </c>
      <c r="B18979" s="33" t="s">
        <v>5220</v>
      </c>
      <c r="C18979" s="1" t="s">
        <v>13017</v>
      </c>
      <c r="D18979" s="1" t="s">
        <v>6659</v>
      </c>
      <c r="E18979" s="1" t="s">
        <v>6715</v>
      </c>
      <c r="F18979" s="62">
        <v>4310.666666666667</v>
      </c>
      <c r="G18979" s="62">
        <v>25.926402556605062</v>
      </c>
      <c r="H18979" s="62">
        <v>26.726741639137565</v>
      </c>
      <c r="I18979" s="62">
        <v>2105.3000000000002</v>
      </c>
      <c r="J18979" s="62">
        <v>1889.7295000000001</v>
      </c>
      <c r="K18979" s="62">
        <v>2105.3000000000002</v>
      </c>
      <c r="L18979" s="62">
        <v>56267.809172876317</v>
      </c>
      <c r="M18979" s="63">
        <v>2906.8374412534631</v>
      </c>
      <c r="N18979" s="68">
        <f>GP_need_index[[#This Row],[Normalised weighted population]]/GP_need_index[[#This Row],[Registered population]]</f>
        <v>0.67433593595425212</v>
      </c>
    </row>
    <row r="18980" spans="1:14" hidden="1" x14ac:dyDescent="0.2">
      <c r="A18980" s="46" t="s">
        <v>13249</v>
      </c>
      <c r="B18980" s="33" t="s">
        <v>5220</v>
      </c>
      <c r="C18980" s="1" t="s">
        <v>13017</v>
      </c>
      <c r="D18980" s="1" t="s">
        <v>6659</v>
      </c>
      <c r="E18980" s="1" t="s">
        <v>6715</v>
      </c>
      <c r="F18980" s="62">
        <v>4326.0358211499097</v>
      </c>
      <c r="G18980" s="62">
        <v>25.926402556605062</v>
      </c>
      <c r="H18980" s="62">
        <v>26.726741639137565</v>
      </c>
      <c r="I18980" s="62">
        <v>2105.3000000000002</v>
      </c>
      <c r="J18980" s="62">
        <v>1889.7295000000001</v>
      </c>
      <c r="K18980" s="62">
        <v>2105.3000000000002</v>
      </c>
      <c r="L18980" s="62">
        <v>56267.809172876317</v>
      </c>
      <c r="M18980" s="63">
        <v>2919.2915614800158</v>
      </c>
      <c r="N18980" s="64">
        <f>GP_need_index[[#This Row],[Normalised weighted population]]/GP_need_index[[#This Row],[Registered population]]</f>
        <v>0.67481909123536454</v>
      </c>
    </row>
    <row r="18981" spans="1:14" hidden="1" x14ac:dyDescent="0.2">
      <c r="A18981" s="46" t="s">
        <v>13250</v>
      </c>
      <c r="B18981" s="33" t="s">
        <v>5220</v>
      </c>
      <c r="C18981" s="1" t="s">
        <v>13017</v>
      </c>
      <c r="D18981" s="1" t="s">
        <v>6659</v>
      </c>
      <c r="E18981" s="1" t="s">
        <v>6715</v>
      </c>
      <c r="F18981" s="62">
        <v>4340.171407470898</v>
      </c>
      <c r="G18981" s="62">
        <v>25.926402556605062</v>
      </c>
      <c r="H18981" s="62">
        <v>26.726741639137565</v>
      </c>
      <c r="I18981" s="62">
        <v>2105.3000000000002</v>
      </c>
      <c r="J18981" s="62">
        <v>1889.7295000000001</v>
      </c>
      <c r="K18981" s="62">
        <v>2105.3000000000002</v>
      </c>
      <c r="L18981" s="62">
        <v>56267.809172876317</v>
      </c>
      <c r="M18981" s="63">
        <v>2931.1323116379913</v>
      </c>
      <c r="N18981" s="64">
        <f>GP_need_index[[#This Row],[Normalised weighted population]]/GP_need_index[[#This Row],[Registered population]]</f>
        <v>0.67534943587539531</v>
      </c>
    </row>
    <row r="18982" spans="1:14" x14ac:dyDescent="0.2">
      <c r="A18982" s="46" t="s">
        <v>13248</v>
      </c>
      <c r="B18982" s="33" t="s">
        <v>2899</v>
      </c>
      <c r="C18982" s="1" t="s">
        <v>13018</v>
      </c>
      <c r="D18982" s="1" t="s">
        <v>6581</v>
      </c>
      <c r="E18982" s="1" t="s">
        <v>6793</v>
      </c>
      <c r="F18982" s="62">
        <v>4328.6666666666661</v>
      </c>
      <c r="G18982" s="62">
        <v>57.509395469184348</v>
      </c>
      <c r="H18982" s="62">
        <v>56.157123439754329</v>
      </c>
      <c r="I18982" s="62">
        <v>2160.4380000000001</v>
      </c>
      <c r="J18982" s="62">
        <v>2118.2755402635435</v>
      </c>
      <c r="K18982" s="62">
        <v>2160.4380000000001</v>
      </c>
      <c r="L18982" s="62">
        <v>121323.98344993597</v>
      </c>
      <c r="M18982" s="63">
        <v>6267.6884491940054</v>
      </c>
      <c r="N18982" s="68">
        <f>GP_need_index[[#This Row],[Normalised weighted population]]/GP_need_index[[#This Row],[Registered population]]</f>
        <v>1.4479489717836145</v>
      </c>
    </row>
    <row r="18983" spans="1:14" hidden="1" x14ac:dyDescent="0.2">
      <c r="A18983" s="46" t="s">
        <v>13249</v>
      </c>
      <c r="B18983" s="33" t="s">
        <v>2899</v>
      </c>
      <c r="C18983" s="1" t="s">
        <v>13018</v>
      </c>
      <c r="D18983" s="1" t="s">
        <v>6581</v>
      </c>
      <c r="E18983" s="1" t="s">
        <v>6793</v>
      </c>
      <c r="F18983" s="62">
        <v>4316.4753832238239</v>
      </c>
      <c r="G18983" s="62">
        <v>57.509395469184348</v>
      </c>
      <c r="H18983" s="62">
        <v>56.157123439754329</v>
      </c>
      <c r="I18983" s="62">
        <v>2160.4380000000001</v>
      </c>
      <c r="J18983" s="62">
        <v>2118.2755402635435</v>
      </c>
      <c r="K18983" s="62">
        <v>2160.4380000000001</v>
      </c>
      <c r="L18983" s="62">
        <v>121323.98344993597</v>
      </c>
      <c r="M18983" s="63">
        <v>6294.5418756639692</v>
      </c>
      <c r="N18983" s="64">
        <f>GP_need_index[[#This Row],[Normalised weighted population]]/GP_need_index[[#This Row],[Registered population]]</f>
        <v>1.4582596486309154</v>
      </c>
    </row>
    <row r="18984" spans="1:14" hidden="1" x14ac:dyDescent="0.2">
      <c r="A18984" s="46" t="s">
        <v>13250</v>
      </c>
      <c r="B18984" s="33" t="s">
        <v>2899</v>
      </c>
      <c r="C18984" s="1" t="s">
        <v>13018</v>
      </c>
      <c r="D18984" s="1" t="s">
        <v>6581</v>
      </c>
      <c r="E18984" s="1" t="s">
        <v>6793</v>
      </c>
      <c r="F18984" s="62">
        <v>4301.401254214552</v>
      </c>
      <c r="G18984" s="62">
        <v>57.509395469184348</v>
      </c>
      <c r="H18984" s="62">
        <v>56.157123439754329</v>
      </c>
      <c r="I18984" s="62">
        <v>2160.4380000000001</v>
      </c>
      <c r="J18984" s="62">
        <v>2118.2755402635435</v>
      </c>
      <c r="K18984" s="62">
        <v>2160.4380000000001</v>
      </c>
      <c r="L18984" s="62">
        <v>121323.98344993597</v>
      </c>
      <c r="M18984" s="63">
        <v>6320.0727608595771</v>
      </c>
      <c r="N18984" s="64">
        <f>GP_need_index[[#This Row],[Normalised weighted population]]/GP_need_index[[#This Row],[Registered population]]</f>
        <v>1.469305555873708</v>
      </c>
    </row>
    <row r="18985" spans="1:14" x14ac:dyDescent="0.2">
      <c r="A18985" s="46" t="s">
        <v>13248</v>
      </c>
      <c r="B18985" s="33" t="s">
        <v>4086</v>
      </c>
      <c r="C18985" s="1" t="s">
        <v>13019</v>
      </c>
      <c r="D18985" s="1" t="s">
        <v>6570</v>
      </c>
      <c r="E18985" s="1" t="s">
        <v>6579</v>
      </c>
      <c r="F18985" s="62">
        <v>11051.25</v>
      </c>
      <c r="G18985" s="62">
        <v>84.587778111389497</v>
      </c>
      <c r="H18985" s="62">
        <v>82.605959546376397</v>
      </c>
      <c r="I18985" s="62">
        <v>1788.568</v>
      </c>
      <c r="J18985" s="62">
        <v>1854.0784450651765</v>
      </c>
      <c r="K18985" s="62">
        <v>1788.568</v>
      </c>
      <c r="L18985" s="62">
        <v>147746.37585394335</v>
      </c>
      <c r="M18985" s="63">
        <v>7632.6891601952721</v>
      </c>
      <c r="N18985" s="68">
        <f>GP_need_index[[#This Row],[Normalised weighted population]]/GP_need_index[[#This Row],[Registered population]]</f>
        <v>0.69066297117477859</v>
      </c>
    </row>
    <row r="18986" spans="1:14" hidden="1" x14ac:dyDescent="0.2">
      <c r="A18986" s="46" t="s">
        <v>13249</v>
      </c>
      <c r="B18986" s="33" t="s">
        <v>4086</v>
      </c>
      <c r="C18986" s="1" t="s">
        <v>13019</v>
      </c>
      <c r="D18986" s="1" t="s">
        <v>6570</v>
      </c>
      <c r="E18986" s="1" t="s">
        <v>6579</v>
      </c>
      <c r="F18986" s="62">
        <v>11119.739580864903</v>
      </c>
      <c r="G18986" s="62">
        <v>84.587778111389497</v>
      </c>
      <c r="H18986" s="62">
        <v>82.605959546376397</v>
      </c>
      <c r="I18986" s="62">
        <v>1788.568</v>
      </c>
      <c r="J18986" s="62">
        <v>1854.0784450651765</v>
      </c>
      <c r="K18986" s="62">
        <v>1788.568</v>
      </c>
      <c r="L18986" s="62">
        <v>147746.37585394335</v>
      </c>
      <c r="M18986" s="63">
        <v>7665.390826653781</v>
      </c>
      <c r="N18986" s="64">
        <f>GP_need_index[[#This Row],[Normalised weighted population]]/GP_need_index[[#This Row],[Registered population]]</f>
        <v>0.68934985130807891</v>
      </c>
    </row>
    <row r="18987" spans="1:14" hidden="1" x14ac:dyDescent="0.2">
      <c r="A18987" s="46" t="s">
        <v>13250</v>
      </c>
      <c r="B18987" s="33" t="s">
        <v>4086</v>
      </c>
      <c r="C18987" s="1" t="s">
        <v>13019</v>
      </c>
      <c r="D18987" s="1" t="s">
        <v>6570</v>
      </c>
      <c r="E18987" s="1" t="s">
        <v>6579</v>
      </c>
      <c r="F18987" s="62">
        <v>11179.46273949742</v>
      </c>
      <c r="G18987" s="62">
        <v>84.587778111389497</v>
      </c>
      <c r="H18987" s="62">
        <v>82.605959546376397</v>
      </c>
      <c r="I18987" s="62">
        <v>1788.568</v>
      </c>
      <c r="J18987" s="62">
        <v>1854.0784450651765</v>
      </c>
      <c r="K18987" s="62">
        <v>1788.568</v>
      </c>
      <c r="L18987" s="62">
        <v>147746.37585394335</v>
      </c>
      <c r="M18987" s="63">
        <v>7696.4819238361497</v>
      </c>
      <c r="N18987" s="64">
        <f>GP_need_index[[#This Row],[Normalised weighted population]]/GP_need_index[[#This Row],[Registered population]]</f>
        <v>0.68844828263922009</v>
      </c>
    </row>
    <row r="18988" spans="1:14" x14ac:dyDescent="0.2">
      <c r="A18988" s="46" t="s">
        <v>13248</v>
      </c>
      <c r="B18988" s="33" t="s">
        <v>3547</v>
      </c>
      <c r="C18988" s="1" t="s">
        <v>13020</v>
      </c>
      <c r="D18988" s="1" t="s">
        <v>6567</v>
      </c>
      <c r="E18988" s="1" t="s">
        <v>6600</v>
      </c>
      <c r="F18988" s="62">
        <v>3138.75</v>
      </c>
      <c r="G18988" s="62">
        <v>28.464174658335633</v>
      </c>
      <c r="H18988" s="62">
        <v>29.275366966043066</v>
      </c>
      <c r="I18988" s="62">
        <v>1931.558</v>
      </c>
      <c r="J18988" s="62">
        <v>1942.680534333959</v>
      </c>
      <c r="K18988" s="62">
        <v>1931.558</v>
      </c>
      <c r="L18988" s="62">
        <v>56547.069266196209</v>
      </c>
      <c r="M18988" s="63">
        <v>2921.2642282039938</v>
      </c>
      <c r="N18988" s="68">
        <f>GP_need_index[[#This Row],[Normalised weighted population]]/GP_need_index[[#This Row],[Registered population]]</f>
        <v>0.93070943152656116</v>
      </c>
    </row>
    <row r="18989" spans="1:14" hidden="1" x14ac:dyDescent="0.2">
      <c r="A18989" s="46" t="s">
        <v>13249</v>
      </c>
      <c r="B18989" s="33" t="s">
        <v>3547</v>
      </c>
      <c r="C18989" s="1" t="s">
        <v>13020</v>
      </c>
      <c r="D18989" s="1" t="s">
        <v>6567</v>
      </c>
      <c r="E18989" s="1" t="s">
        <v>6600</v>
      </c>
      <c r="F18989" s="62">
        <v>3134.9466241739028</v>
      </c>
      <c r="G18989" s="62">
        <v>28.464174658335633</v>
      </c>
      <c r="H18989" s="62">
        <v>29.275366966043066</v>
      </c>
      <c r="I18989" s="62">
        <v>1931.558</v>
      </c>
      <c r="J18989" s="62">
        <v>1942.680534333959</v>
      </c>
      <c r="K18989" s="62">
        <v>1931.558</v>
      </c>
      <c r="L18989" s="62">
        <v>56547.069266196209</v>
      </c>
      <c r="M18989" s="63">
        <v>2933.7801588835891</v>
      </c>
      <c r="N18989" s="64">
        <f>GP_need_index[[#This Row],[Normalised weighted population]]/GP_need_index[[#This Row],[Registered population]]</f>
        <v>0.93583097596013343</v>
      </c>
    </row>
    <row r="18990" spans="1:14" hidden="1" x14ac:dyDescent="0.2">
      <c r="A18990" s="46" t="s">
        <v>13250</v>
      </c>
      <c r="B18990" s="33" t="s">
        <v>3547</v>
      </c>
      <c r="C18990" s="1" t="s">
        <v>13020</v>
      </c>
      <c r="D18990" s="1" t="s">
        <v>6567</v>
      </c>
      <c r="E18990" s="1" t="s">
        <v>6600</v>
      </c>
      <c r="F18990" s="62">
        <v>3129.4768834408264</v>
      </c>
      <c r="G18990" s="62">
        <v>28.464174658335633</v>
      </c>
      <c r="H18990" s="62">
        <v>29.275366966043066</v>
      </c>
      <c r="I18990" s="62">
        <v>1931.558</v>
      </c>
      <c r="J18990" s="62">
        <v>1942.680534333959</v>
      </c>
      <c r="K18990" s="62">
        <v>1931.558</v>
      </c>
      <c r="L18990" s="62">
        <v>56547.069266196209</v>
      </c>
      <c r="M18990" s="63">
        <v>2945.6796753067292</v>
      </c>
      <c r="N18990" s="64">
        <f>GP_need_index[[#This Row],[Normalised weighted population]]/GP_need_index[[#This Row],[Registered population]]</f>
        <v>0.94126903154113917</v>
      </c>
    </row>
    <row r="18991" spans="1:14" x14ac:dyDescent="0.2">
      <c r="A18991" s="46" t="s">
        <v>13248</v>
      </c>
      <c r="B18991" s="33" t="s">
        <v>234</v>
      </c>
      <c r="C18991" s="1" t="s">
        <v>13021</v>
      </c>
      <c r="D18991" s="1" t="s">
        <v>6611</v>
      </c>
      <c r="E18991" s="1" t="s">
        <v>6631</v>
      </c>
      <c r="F18991" s="62">
        <v>23.333333333333332</v>
      </c>
      <c r="G18991" s="62"/>
      <c r="H18991" s="62"/>
      <c r="I18991" s="62"/>
      <c r="J18991" s="62">
        <v>1830.8625915322577</v>
      </c>
      <c r="K18991" s="62">
        <v>1830.8625915322577</v>
      </c>
      <c r="L18991" s="62"/>
      <c r="M18991" s="63"/>
      <c r="N18991" s="68">
        <f>GP_need_index[[#This Row],[Normalised weighted population]]/GP_need_index[[#This Row],[Registered population]]</f>
        <v>0</v>
      </c>
    </row>
    <row r="18992" spans="1:14" hidden="1" x14ac:dyDescent="0.2">
      <c r="A18992" s="46" t="s">
        <v>13249</v>
      </c>
      <c r="B18992" s="33" t="s">
        <v>234</v>
      </c>
      <c r="C18992" s="1" t="s">
        <v>13021</v>
      </c>
      <c r="D18992" s="1" t="s">
        <v>6611</v>
      </c>
      <c r="E18992" s="1" t="s">
        <v>6631</v>
      </c>
      <c r="F18992" s="62">
        <v>23.361271606320912</v>
      </c>
      <c r="G18992" s="62"/>
      <c r="H18992" s="62"/>
      <c r="I18992" s="62"/>
      <c r="J18992" s="62">
        <v>1830.8625915322577</v>
      </c>
      <c r="K18992" s="62">
        <v>1830.8625915322577</v>
      </c>
      <c r="L18992" s="62"/>
      <c r="M18992" s="63"/>
      <c r="N18992" s="64">
        <f>GP_need_index[[#This Row],[Normalised weighted population]]/GP_need_index[[#This Row],[Registered population]]</f>
        <v>0</v>
      </c>
    </row>
    <row r="18993" spans="1:14" hidden="1" x14ac:dyDescent="0.2">
      <c r="A18993" s="46" t="s">
        <v>13250</v>
      </c>
      <c r="B18993" s="33" t="s">
        <v>234</v>
      </c>
      <c r="C18993" s="1" t="s">
        <v>13021</v>
      </c>
      <c r="D18993" s="1" t="s">
        <v>6611</v>
      </c>
      <c r="E18993" s="1" t="s">
        <v>6631</v>
      </c>
      <c r="F18993" s="62">
        <v>23.458310818780806</v>
      </c>
      <c r="G18993" s="62"/>
      <c r="H18993" s="62"/>
      <c r="I18993" s="62"/>
      <c r="J18993" s="62">
        <v>1830.8625915322577</v>
      </c>
      <c r="K18993" s="62">
        <v>1830.8625915322577</v>
      </c>
      <c r="L18993" s="62"/>
      <c r="M18993" s="63"/>
      <c r="N18993" s="64">
        <f>GP_need_index[[#This Row],[Normalised weighted population]]/GP_need_index[[#This Row],[Registered population]]</f>
        <v>0</v>
      </c>
    </row>
    <row r="18994" spans="1:14" x14ac:dyDescent="0.2">
      <c r="A18994" s="46" t="s">
        <v>13248</v>
      </c>
      <c r="B18994" s="33" t="s">
        <v>3204</v>
      </c>
      <c r="C18994" s="1" t="s">
        <v>13022</v>
      </c>
      <c r="D18994" s="1" t="s">
        <v>6573</v>
      </c>
      <c r="E18994" s="1" t="s">
        <v>6608</v>
      </c>
      <c r="F18994" s="62">
        <v>2266.666666666667</v>
      </c>
      <c r="G18994" s="62">
        <v>31.164547074732628</v>
      </c>
      <c r="H18994" s="62">
        <v>28.081803234530117</v>
      </c>
      <c r="I18994" s="62">
        <v>2126.8589999999999</v>
      </c>
      <c r="J18994" s="62">
        <v>1993.1800592441268</v>
      </c>
      <c r="K18994" s="62">
        <v>2126.8589999999999</v>
      </c>
      <c r="L18994" s="62">
        <v>59726.035945589487</v>
      </c>
      <c r="M18994" s="63">
        <v>3085.4920434325286</v>
      </c>
      <c r="N18994" s="68">
        <f>GP_need_index[[#This Row],[Normalised weighted population]]/GP_need_index[[#This Row],[Registered population]]</f>
        <v>1.3612464897496448</v>
      </c>
    </row>
    <row r="18995" spans="1:14" hidden="1" x14ac:dyDescent="0.2">
      <c r="A18995" s="46" t="s">
        <v>13249</v>
      </c>
      <c r="B18995" s="33" t="s">
        <v>3204</v>
      </c>
      <c r="C18995" s="1" t="s">
        <v>13022</v>
      </c>
      <c r="D18995" s="1" t="s">
        <v>6573</v>
      </c>
      <c r="E18995" s="1" t="s">
        <v>6608</v>
      </c>
      <c r="F18995" s="62">
        <v>2279.0229852619473</v>
      </c>
      <c r="G18995" s="62">
        <v>31.164547074732628</v>
      </c>
      <c r="H18995" s="62">
        <v>28.081803234530117</v>
      </c>
      <c r="I18995" s="62">
        <v>2126.8589999999999</v>
      </c>
      <c r="J18995" s="62">
        <v>1993.1800592441268</v>
      </c>
      <c r="K18995" s="62">
        <v>2126.8589999999999</v>
      </c>
      <c r="L18995" s="62">
        <v>59726.035945589487</v>
      </c>
      <c r="M18995" s="63">
        <v>3098.7115954864644</v>
      </c>
      <c r="N18995" s="64">
        <f>GP_need_index[[#This Row],[Normalised weighted population]]/GP_need_index[[#This Row],[Registered population]]</f>
        <v>1.3596666709924838</v>
      </c>
    </row>
    <row r="18996" spans="1:14" hidden="1" x14ac:dyDescent="0.2">
      <c r="A18996" s="46" t="s">
        <v>13250</v>
      </c>
      <c r="B18996" s="33" t="s">
        <v>3204</v>
      </c>
      <c r="C18996" s="1" t="s">
        <v>13022</v>
      </c>
      <c r="D18996" s="1" t="s">
        <v>6573</v>
      </c>
      <c r="E18996" s="1" t="s">
        <v>6608</v>
      </c>
      <c r="F18996" s="62">
        <v>2288.3267959247919</v>
      </c>
      <c r="G18996" s="62">
        <v>31.164547074732628</v>
      </c>
      <c r="H18996" s="62">
        <v>28.081803234530117</v>
      </c>
      <c r="I18996" s="62">
        <v>2126.8589999999999</v>
      </c>
      <c r="J18996" s="62">
        <v>1993.1800592441268</v>
      </c>
      <c r="K18996" s="62">
        <v>2126.8589999999999</v>
      </c>
      <c r="L18996" s="62">
        <v>59726.035945589487</v>
      </c>
      <c r="M18996" s="63">
        <v>3111.2800796686938</v>
      </c>
      <c r="N18996" s="64">
        <f>GP_need_index[[#This Row],[Normalised weighted population]]/GP_need_index[[#This Row],[Registered population]]</f>
        <v>1.3596310130220357</v>
      </c>
    </row>
    <row r="18997" spans="1:14" x14ac:dyDescent="0.2">
      <c r="A18997" s="46" t="s">
        <v>13248</v>
      </c>
      <c r="B18997" s="33" t="s">
        <v>4880</v>
      </c>
      <c r="C18997" s="1" t="s">
        <v>7904</v>
      </c>
      <c r="D18997" s="1" t="s">
        <v>6801</v>
      </c>
      <c r="E18997" s="1" t="s">
        <v>6805</v>
      </c>
      <c r="F18997" s="62">
        <v>4516.5</v>
      </c>
      <c r="G18997" s="62">
        <v>32.207389005783135</v>
      </c>
      <c r="H18997" s="62">
        <v>32.828315206074549</v>
      </c>
      <c r="I18997" s="62">
        <v>1975.5239999999999</v>
      </c>
      <c r="J18997" s="62">
        <v>1941.6414277726003</v>
      </c>
      <c r="K18997" s="62">
        <v>1975.5239999999999</v>
      </c>
      <c r="L18997" s="62">
        <v>64853.124569165215</v>
      </c>
      <c r="M18997" s="63">
        <v>3350.361306954856</v>
      </c>
      <c r="N18997" s="68">
        <f>GP_need_index[[#This Row],[Normalised weighted population]]/GP_need_index[[#This Row],[Registered population]]</f>
        <v>0.74180478400417493</v>
      </c>
    </row>
    <row r="18998" spans="1:14" hidden="1" x14ac:dyDescent="0.2">
      <c r="A18998" s="46" t="s">
        <v>13249</v>
      </c>
      <c r="B18998" s="33" t="s">
        <v>4880</v>
      </c>
      <c r="C18998" s="1" t="s">
        <v>7904</v>
      </c>
      <c r="D18998" s="1" t="s">
        <v>6801</v>
      </c>
      <c r="E18998" s="1" t="s">
        <v>6805</v>
      </c>
      <c r="F18998" s="62">
        <v>4551.1546510449753</v>
      </c>
      <c r="G18998" s="62">
        <v>32.207389005783135</v>
      </c>
      <c r="H18998" s="62">
        <v>32.828315206074549</v>
      </c>
      <c r="I18998" s="62">
        <v>1975.5239999999999</v>
      </c>
      <c r="J18998" s="62">
        <v>1941.6414277726003</v>
      </c>
      <c r="K18998" s="62">
        <v>1975.5239999999999</v>
      </c>
      <c r="L18998" s="62">
        <v>64853.124569165215</v>
      </c>
      <c r="M18998" s="63">
        <v>3364.7156708855796</v>
      </c>
      <c r="N18998" s="64">
        <f>GP_need_index[[#This Row],[Normalised weighted population]]/GP_need_index[[#This Row],[Registered population]]</f>
        <v>0.73931033526030998</v>
      </c>
    </row>
    <row r="18999" spans="1:14" hidden="1" x14ac:dyDescent="0.2">
      <c r="A18999" s="46" t="s">
        <v>13250</v>
      </c>
      <c r="B18999" s="33" t="s">
        <v>4880</v>
      </c>
      <c r="C18999" s="1" t="s">
        <v>7904</v>
      </c>
      <c r="D18999" s="1" t="s">
        <v>6801</v>
      </c>
      <c r="E18999" s="1" t="s">
        <v>6805</v>
      </c>
      <c r="F18999" s="62">
        <v>4585.1289298072516</v>
      </c>
      <c r="G18999" s="62">
        <v>32.207389005783135</v>
      </c>
      <c r="H18999" s="62">
        <v>32.828315206074549</v>
      </c>
      <c r="I18999" s="62">
        <v>1975.5239999999999</v>
      </c>
      <c r="J18999" s="62">
        <v>1941.6414277726003</v>
      </c>
      <c r="K18999" s="62">
        <v>1975.5239999999999</v>
      </c>
      <c r="L18999" s="62">
        <v>64853.124569165215</v>
      </c>
      <c r="M18999" s="63">
        <v>3378.3630770361947</v>
      </c>
      <c r="N18999" s="64">
        <f>GP_need_index[[#This Row],[Normalised weighted population]]/GP_need_index[[#This Row],[Registered population]]</f>
        <v>0.73680874164169108</v>
      </c>
    </row>
    <row r="19000" spans="1:14" x14ac:dyDescent="0.2">
      <c r="A19000" s="46" t="s">
        <v>13248</v>
      </c>
      <c r="B19000" s="33" t="s">
        <v>4256</v>
      </c>
      <c r="C19000" s="1" t="s">
        <v>13023</v>
      </c>
      <c r="D19000" s="1" t="s">
        <v>6573</v>
      </c>
      <c r="E19000" s="1" t="s">
        <v>6572</v>
      </c>
      <c r="F19000" s="62">
        <v>9291.5833333333321</v>
      </c>
      <c r="G19000" s="62">
        <v>114.4291778194159</v>
      </c>
      <c r="H19000" s="62">
        <v>117.2248611192371</v>
      </c>
      <c r="I19000" s="62">
        <v>1930.5229999999999</v>
      </c>
      <c r="J19000" s="62">
        <v>1982.5122938180136</v>
      </c>
      <c r="K19000" s="62">
        <v>1930.5229999999999</v>
      </c>
      <c r="L19000" s="62">
        <v>226305.29056249297</v>
      </c>
      <c r="M19000" s="63">
        <v>11691.101918322143</v>
      </c>
      <c r="N19000" s="68">
        <f>GP_need_index[[#This Row],[Normalised weighted population]]/GP_need_index[[#This Row],[Registered population]]</f>
        <v>1.2582464687563633</v>
      </c>
    </row>
    <row r="19001" spans="1:14" hidden="1" x14ac:dyDescent="0.2">
      <c r="A19001" s="46" t="s">
        <v>13249</v>
      </c>
      <c r="B19001" s="33" t="s">
        <v>4256</v>
      </c>
      <c r="C19001" s="1" t="s">
        <v>13023</v>
      </c>
      <c r="D19001" s="1" t="s">
        <v>6573</v>
      </c>
      <c r="E19001" s="1" t="s">
        <v>6572</v>
      </c>
      <c r="F19001" s="62">
        <v>9338.9808152196802</v>
      </c>
      <c r="G19001" s="62">
        <v>114.4291778194159</v>
      </c>
      <c r="H19001" s="62">
        <v>117.2248611192371</v>
      </c>
      <c r="I19001" s="62">
        <v>1930.5229999999999</v>
      </c>
      <c r="J19001" s="62">
        <v>1982.5122938180136</v>
      </c>
      <c r="K19001" s="62">
        <v>1930.5229999999999</v>
      </c>
      <c r="L19001" s="62">
        <v>226305.29056249297</v>
      </c>
      <c r="M19001" s="63">
        <v>11741.191540399144</v>
      </c>
      <c r="N19001" s="64">
        <f>GP_need_index[[#This Row],[Normalised weighted population]]/GP_need_index[[#This Row],[Registered population]]</f>
        <v>1.2572240775208143</v>
      </c>
    </row>
    <row r="19002" spans="1:14" hidden="1" x14ac:dyDescent="0.2">
      <c r="A19002" s="46" t="s">
        <v>13250</v>
      </c>
      <c r="B19002" s="33" t="s">
        <v>4256</v>
      </c>
      <c r="C19002" s="1" t="s">
        <v>13023</v>
      </c>
      <c r="D19002" s="1" t="s">
        <v>6573</v>
      </c>
      <c r="E19002" s="1" t="s">
        <v>6572</v>
      </c>
      <c r="F19002" s="62">
        <v>9377.8697323993802</v>
      </c>
      <c r="G19002" s="62">
        <v>114.4291778194159</v>
      </c>
      <c r="H19002" s="62">
        <v>117.2248611192371</v>
      </c>
      <c r="I19002" s="62">
        <v>1930.5229999999999</v>
      </c>
      <c r="J19002" s="62">
        <v>1982.5122938180136</v>
      </c>
      <c r="K19002" s="62">
        <v>1930.5229999999999</v>
      </c>
      <c r="L19002" s="62">
        <v>226305.29056249297</v>
      </c>
      <c r="M19002" s="63">
        <v>11788.814229897251</v>
      </c>
      <c r="N19002" s="64">
        <f>GP_need_index[[#This Row],[Normalised weighted population]]/GP_need_index[[#This Row],[Registered population]]</f>
        <v>1.2570887169789058</v>
      </c>
    </row>
    <row r="19003" spans="1:14" x14ac:dyDescent="0.2">
      <c r="A19003" s="46" t="s">
        <v>13248</v>
      </c>
      <c r="B19003" s="33" t="s">
        <v>1976</v>
      </c>
      <c r="C19003" s="1" t="s">
        <v>13024</v>
      </c>
      <c r="D19003" s="1" t="s">
        <v>6752</v>
      </c>
      <c r="E19003" s="1" t="s">
        <v>6753</v>
      </c>
      <c r="F19003" s="62">
        <v>6275.1666666666661</v>
      </c>
      <c r="G19003" s="62">
        <v>40.28917524388438</v>
      </c>
      <c r="H19003" s="62">
        <v>39.310898435216131</v>
      </c>
      <c r="I19003" s="62">
        <v>1945.25</v>
      </c>
      <c r="J19003" s="62">
        <v>1887.583214334471</v>
      </c>
      <c r="K19003" s="62">
        <v>1945.25</v>
      </c>
      <c r="L19003" s="62">
        <v>76469.525181104182</v>
      </c>
      <c r="M19003" s="63">
        <v>3950.4733199823877</v>
      </c>
      <c r="N19003" s="68">
        <f>GP_need_index[[#This Row],[Normalised weighted population]]/GP_need_index[[#This Row],[Registered population]]</f>
        <v>0.6295407803217532</v>
      </c>
    </row>
    <row r="19004" spans="1:14" hidden="1" x14ac:dyDescent="0.2">
      <c r="A19004" s="46" t="s">
        <v>13249</v>
      </c>
      <c r="B19004" s="33" t="s">
        <v>1976</v>
      </c>
      <c r="C19004" s="1" t="s">
        <v>13024</v>
      </c>
      <c r="D19004" s="1" t="s">
        <v>6752</v>
      </c>
      <c r="E19004" s="1" t="s">
        <v>6753</v>
      </c>
      <c r="F19004" s="62">
        <v>6315.9827696659167</v>
      </c>
      <c r="G19004" s="62">
        <v>40.28917524388438</v>
      </c>
      <c r="H19004" s="62">
        <v>39.310898435216131</v>
      </c>
      <c r="I19004" s="62">
        <v>1945.25</v>
      </c>
      <c r="J19004" s="62">
        <v>1887.583214334471</v>
      </c>
      <c r="K19004" s="62">
        <v>1945.25</v>
      </c>
      <c r="L19004" s="62">
        <v>76469.525181104182</v>
      </c>
      <c r="M19004" s="63">
        <v>3967.3988174252836</v>
      </c>
      <c r="N19004" s="64">
        <f>GP_need_index[[#This Row],[Normalised weighted population]]/GP_need_index[[#This Row],[Registered population]]</f>
        <v>0.62815225470210379</v>
      </c>
    </row>
    <row r="19005" spans="1:14" hidden="1" x14ac:dyDescent="0.2">
      <c r="A19005" s="46" t="s">
        <v>13250</v>
      </c>
      <c r="B19005" s="33" t="s">
        <v>1976</v>
      </c>
      <c r="C19005" s="1" t="s">
        <v>13024</v>
      </c>
      <c r="D19005" s="1" t="s">
        <v>6752</v>
      </c>
      <c r="E19005" s="1" t="s">
        <v>6753</v>
      </c>
      <c r="F19005" s="62">
        <v>6353.897100629928</v>
      </c>
      <c r="G19005" s="62">
        <v>40.28917524388438</v>
      </c>
      <c r="H19005" s="62">
        <v>39.310898435216131</v>
      </c>
      <c r="I19005" s="62">
        <v>1945.25</v>
      </c>
      <c r="J19005" s="62">
        <v>1887.583214334471</v>
      </c>
      <c r="K19005" s="62">
        <v>1945.25</v>
      </c>
      <c r="L19005" s="62">
        <v>76469.525181104182</v>
      </c>
      <c r="M19005" s="63">
        <v>3983.4907278031437</v>
      </c>
      <c r="N19005" s="64">
        <f>GP_need_index[[#This Row],[Normalised weighted population]]/GP_need_index[[#This Row],[Registered population]]</f>
        <v>0.62693661302891079</v>
      </c>
    </row>
    <row r="19006" spans="1:14" x14ac:dyDescent="0.2">
      <c r="A19006" s="46" t="s">
        <v>13248</v>
      </c>
      <c r="B19006" s="33" t="s">
        <v>3740</v>
      </c>
      <c r="C19006" s="1" t="s">
        <v>13025</v>
      </c>
      <c r="D19006" s="1" t="s">
        <v>6568</v>
      </c>
      <c r="E19006" s="1" t="s">
        <v>6595</v>
      </c>
      <c r="F19006" s="62">
        <v>10602.166666666664</v>
      </c>
      <c r="G19006" s="62">
        <v>127.07331704667931</v>
      </c>
      <c r="H19006" s="62">
        <v>128.18669750095799</v>
      </c>
      <c r="I19006" s="62">
        <v>1971.181</v>
      </c>
      <c r="J19006" s="62">
        <v>1954.8216981931109</v>
      </c>
      <c r="K19006" s="62">
        <v>1971.181</v>
      </c>
      <c r="L19006" s="62">
        <v>252679.18256663586</v>
      </c>
      <c r="M19006" s="63">
        <v>13053.59706210275</v>
      </c>
      <c r="N19006" s="68">
        <f>GP_need_index[[#This Row],[Normalised weighted population]]/GP_need_index[[#This Row],[Registered population]]</f>
        <v>1.2312197565374454</v>
      </c>
    </row>
    <row r="19007" spans="1:14" hidden="1" x14ac:dyDescent="0.2">
      <c r="A19007" s="46" t="s">
        <v>13249</v>
      </c>
      <c r="B19007" s="33" t="s">
        <v>3740</v>
      </c>
      <c r="C19007" s="1" t="s">
        <v>13025</v>
      </c>
      <c r="D19007" s="1" t="s">
        <v>6568</v>
      </c>
      <c r="E19007" s="1" t="s">
        <v>6595</v>
      </c>
      <c r="F19007" s="62">
        <v>10586.581657606686</v>
      </c>
      <c r="G19007" s="62">
        <v>127.07331704667931</v>
      </c>
      <c r="H19007" s="62">
        <v>128.18669750095799</v>
      </c>
      <c r="I19007" s="62">
        <v>1971.181</v>
      </c>
      <c r="J19007" s="62">
        <v>1954.8216981931109</v>
      </c>
      <c r="K19007" s="62">
        <v>1971.181</v>
      </c>
      <c r="L19007" s="62">
        <v>252679.18256663586</v>
      </c>
      <c r="M19007" s="63">
        <v>13109.5241892593</v>
      </c>
      <c r="N19007" s="64">
        <f>GP_need_index[[#This Row],[Normalised weighted population]]/GP_need_index[[#This Row],[Registered population]]</f>
        <v>1.238315125056427</v>
      </c>
    </row>
    <row r="19008" spans="1:14" hidden="1" x14ac:dyDescent="0.2">
      <c r="A19008" s="46" t="s">
        <v>13250</v>
      </c>
      <c r="B19008" s="33" t="s">
        <v>3740</v>
      </c>
      <c r="C19008" s="1" t="s">
        <v>13025</v>
      </c>
      <c r="D19008" s="1" t="s">
        <v>6568</v>
      </c>
      <c r="E19008" s="1" t="s">
        <v>6595</v>
      </c>
      <c r="F19008" s="62">
        <v>10563.751651251836</v>
      </c>
      <c r="G19008" s="62">
        <v>127.07331704667931</v>
      </c>
      <c r="H19008" s="62">
        <v>128.18669750095799</v>
      </c>
      <c r="I19008" s="62">
        <v>1971.181</v>
      </c>
      <c r="J19008" s="62">
        <v>1954.8216981931109</v>
      </c>
      <c r="K19008" s="62">
        <v>1971.181</v>
      </c>
      <c r="L19008" s="62">
        <v>252679.18256663586</v>
      </c>
      <c r="M19008" s="63">
        <v>13162.696884533445</v>
      </c>
      <c r="N19008" s="64">
        <f>GP_need_index[[#This Row],[Normalised weighted population]]/GP_need_index[[#This Row],[Registered population]]</f>
        <v>1.2460248327566112</v>
      </c>
    </row>
    <row r="19009" spans="1:14" x14ac:dyDescent="0.2">
      <c r="A19009" s="46" t="s">
        <v>13248</v>
      </c>
      <c r="B19009" s="33" t="s">
        <v>3065</v>
      </c>
      <c r="C19009" s="1" t="s">
        <v>13026</v>
      </c>
      <c r="D19009" s="1" t="s">
        <v>6663</v>
      </c>
      <c r="E19009" s="1" t="s">
        <v>6750</v>
      </c>
      <c r="F19009" s="62">
        <v>5427.5000000000009</v>
      </c>
      <c r="G19009" s="62">
        <v>71.831368909533765</v>
      </c>
      <c r="H19009" s="62">
        <v>74.77165386708495</v>
      </c>
      <c r="I19009" s="62">
        <v>1930.5889999999999</v>
      </c>
      <c r="J19009" s="62">
        <v>1839.9490452065472</v>
      </c>
      <c r="K19009" s="62">
        <v>1930.5889999999999</v>
      </c>
      <c r="L19009" s="62">
        <v>144353.33246760166</v>
      </c>
      <c r="M19009" s="63">
        <v>7457.4019808968487</v>
      </c>
      <c r="N19009" s="68">
        <f>GP_need_index[[#This Row],[Normalised weighted population]]/GP_need_index[[#This Row],[Registered population]]</f>
        <v>1.3740031286774477</v>
      </c>
    </row>
    <row r="19010" spans="1:14" hidden="1" x14ac:dyDescent="0.2">
      <c r="A19010" s="46" t="s">
        <v>13249</v>
      </c>
      <c r="B19010" s="33" t="s">
        <v>3065</v>
      </c>
      <c r="C19010" s="1" t="s">
        <v>13026</v>
      </c>
      <c r="D19010" s="1" t="s">
        <v>6663</v>
      </c>
      <c r="E19010" s="1" t="s">
        <v>6750</v>
      </c>
      <c r="F19010" s="62">
        <v>5452.4535822095777</v>
      </c>
      <c r="G19010" s="62">
        <v>71.831368909533765</v>
      </c>
      <c r="H19010" s="62">
        <v>74.77165386708495</v>
      </c>
      <c r="I19010" s="62">
        <v>1930.5889999999999</v>
      </c>
      <c r="J19010" s="62">
        <v>1839.9490452065472</v>
      </c>
      <c r="K19010" s="62">
        <v>1930.5889999999999</v>
      </c>
      <c r="L19010" s="62">
        <v>144353.33246760166</v>
      </c>
      <c r="M19010" s="63">
        <v>7489.3526429908979</v>
      </c>
      <c r="N19010" s="64">
        <f>GP_need_index[[#This Row],[Normalised weighted population]]/GP_need_index[[#This Row],[Registered population]]</f>
        <v>1.373574764107552</v>
      </c>
    </row>
    <row r="19011" spans="1:14" hidden="1" x14ac:dyDescent="0.2">
      <c r="A19011" s="46" t="s">
        <v>13250</v>
      </c>
      <c r="B19011" s="33" t="s">
        <v>3065</v>
      </c>
      <c r="C19011" s="1" t="s">
        <v>13026</v>
      </c>
      <c r="D19011" s="1" t="s">
        <v>6663</v>
      </c>
      <c r="E19011" s="1" t="s">
        <v>6750</v>
      </c>
      <c r="F19011" s="62">
        <v>5474.8402165158195</v>
      </c>
      <c r="G19011" s="62">
        <v>71.831368909533765</v>
      </c>
      <c r="H19011" s="62">
        <v>74.77165386708495</v>
      </c>
      <c r="I19011" s="62">
        <v>1930.5889999999999</v>
      </c>
      <c r="J19011" s="62">
        <v>1839.9490452065472</v>
      </c>
      <c r="K19011" s="62">
        <v>1930.5889999999999</v>
      </c>
      <c r="L19011" s="62">
        <v>144353.33246760166</v>
      </c>
      <c r="M19011" s="63">
        <v>7519.7297230540044</v>
      </c>
      <c r="N19011" s="64">
        <f>GP_need_index[[#This Row],[Normalised weighted population]]/GP_need_index[[#This Row],[Registered population]]</f>
        <v>1.3735067007744657</v>
      </c>
    </row>
    <row r="19012" spans="1:14" x14ac:dyDescent="0.2">
      <c r="A19012" s="46" t="s">
        <v>13248</v>
      </c>
      <c r="B19012" s="33" t="s">
        <v>5419</v>
      </c>
      <c r="C19012" s="1" t="s">
        <v>13027</v>
      </c>
      <c r="D19012" s="1" t="s">
        <v>6648</v>
      </c>
      <c r="E19012" s="1" t="s">
        <v>6655</v>
      </c>
      <c r="F19012" s="62">
        <v>3646.666666666667</v>
      </c>
      <c r="G19012" s="62">
        <v>43.857307676221581</v>
      </c>
      <c r="H19012" s="62">
        <v>47.533726466612606</v>
      </c>
      <c r="I19012" s="62">
        <v>2053.3119999999999</v>
      </c>
      <c r="J19012" s="62">
        <v>2090.0264642155489</v>
      </c>
      <c r="K19012" s="62">
        <v>2053.3119999999999</v>
      </c>
      <c r="L19012" s="62">
        <v>97601.570958613258</v>
      </c>
      <c r="M19012" s="63">
        <v>5042.1707359528036</v>
      </c>
      <c r="N19012" s="68">
        <f>GP_need_index[[#This Row],[Normalised weighted population]]/GP_need_index[[#This Row],[Registered population]]</f>
        <v>1.3826793608645713</v>
      </c>
    </row>
    <row r="19013" spans="1:14" hidden="1" x14ac:dyDescent="0.2">
      <c r="A19013" s="46" t="s">
        <v>13249</v>
      </c>
      <c r="B19013" s="33" t="s">
        <v>5419</v>
      </c>
      <c r="C19013" s="1" t="s">
        <v>13027</v>
      </c>
      <c r="D19013" s="1" t="s">
        <v>6648</v>
      </c>
      <c r="E19013" s="1" t="s">
        <v>6655</v>
      </c>
      <c r="F19013" s="62">
        <v>3656.0507059832858</v>
      </c>
      <c r="G19013" s="62">
        <v>43.857307676221581</v>
      </c>
      <c r="H19013" s="62">
        <v>47.533726466612606</v>
      </c>
      <c r="I19013" s="62">
        <v>2053.3119999999999</v>
      </c>
      <c r="J19013" s="62">
        <v>2090.0264642155489</v>
      </c>
      <c r="K19013" s="62">
        <v>2053.3119999999999</v>
      </c>
      <c r="L19013" s="62">
        <v>97601.570958613258</v>
      </c>
      <c r="M19013" s="63">
        <v>5063.7735265516758</v>
      </c>
      <c r="N19013" s="64">
        <f>GP_need_index[[#This Row],[Normalised weighted population]]/GP_need_index[[#This Row],[Registered population]]</f>
        <v>1.3850391949609973</v>
      </c>
    </row>
    <row r="19014" spans="1:14" hidden="1" x14ac:dyDescent="0.2">
      <c r="A19014" s="46" t="s">
        <v>13250</v>
      </c>
      <c r="B19014" s="33" t="s">
        <v>5419</v>
      </c>
      <c r="C19014" s="1" t="s">
        <v>13027</v>
      </c>
      <c r="D19014" s="1" t="s">
        <v>6648</v>
      </c>
      <c r="E19014" s="1" t="s">
        <v>6655</v>
      </c>
      <c r="F19014" s="62">
        <v>3665.3211238760941</v>
      </c>
      <c r="G19014" s="62">
        <v>43.857307676221581</v>
      </c>
      <c r="H19014" s="62">
        <v>47.533726466612606</v>
      </c>
      <c r="I19014" s="62">
        <v>2053.3119999999999</v>
      </c>
      <c r="J19014" s="62">
        <v>2090.0264642155489</v>
      </c>
      <c r="K19014" s="62">
        <v>2053.3119999999999</v>
      </c>
      <c r="L19014" s="62">
        <v>97601.570958613258</v>
      </c>
      <c r="M19014" s="63">
        <v>5084.3123716521877</v>
      </c>
      <c r="N19014" s="64">
        <f>GP_need_index[[#This Row],[Normalised weighted population]]/GP_need_index[[#This Row],[Registered population]]</f>
        <v>1.3871396802132043</v>
      </c>
    </row>
    <row r="19015" spans="1:14" x14ac:dyDescent="0.2">
      <c r="A19015" s="46" t="s">
        <v>13248</v>
      </c>
      <c r="B19015" s="33" t="s">
        <v>3208</v>
      </c>
      <c r="C19015" s="1" t="s">
        <v>13028</v>
      </c>
      <c r="D19015" s="1" t="s">
        <v>6573</v>
      </c>
      <c r="E19015" s="1" t="s">
        <v>6608</v>
      </c>
      <c r="F19015" s="62">
        <v>7407.6666666666661</v>
      </c>
      <c r="G19015" s="62">
        <v>108.55377721325165</v>
      </c>
      <c r="H19015" s="62">
        <v>111.81094041795362</v>
      </c>
      <c r="I19015" s="62">
        <v>1987.598</v>
      </c>
      <c r="J19015" s="62">
        <v>1993.1800592441268</v>
      </c>
      <c r="K19015" s="62">
        <v>1987.598</v>
      </c>
      <c r="L19015" s="62">
        <v>222235.20155284376</v>
      </c>
      <c r="M19015" s="63">
        <v>11480.838051710012</v>
      </c>
      <c r="N19015" s="68">
        <f>GP_need_index[[#This Row],[Normalised weighted population]]/GP_need_index[[#This Row],[Registered population]]</f>
        <v>1.5498588919196346</v>
      </c>
    </row>
    <row r="19016" spans="1:14" hidden="1" x14ac:dyDescent="0.2">
      <c r="A19016" s="46" t="s">
        <v>13249</v>
      </c>
      <c r="B19016" s="33" t="s">
        <v>3208</v>
      </c>
      <c r="C19016" s="1" t="s">
        <v>13028</v>
      </c>
      <c r="D19016" s="1" t="s">
        <v>6573</v>
      </c>
      <c r="E19016" s="1" t="s">
        <v>6608</v>
      </c>
      <c r="F19016" s="62">
        <v>7433.0621523905111</v>
      </c>
      <c r="G19016" s="62">
        <v>108.55377721325165</v>
      </c>
      <c r="H19016" s="62">
        <v>111.81094041795362</v>
      </c>
      <c r="I19016" s="62">
        <v>1987.598</v>
      </c>
      <c r="J19016" s="62">
        <v>1993.1800592441268</v>
      </c>
      <c r="K19016" s="62">
        <v>1987.598</v>
      </c>
      <c r="L19016" s="62">
        <v>222235.20155284376</v>
      </c>
      <c r="M19016" s="63">
        <v>11530.026814510562</v>
      </c>
      <c r="N19016" s="64">
        <f>GP_need_index[[#This Row],[Normalised weighted population]]/GP_need_index[[#This Row],[Registered population]]</f>
        <v>1.551181273360192</v>
      </c>
    </row>
    <row r="19017" spans="1:14" hidden="1" x14ac:dyDescent="0.2">
      <c r="A19017" s="46" t="s">
        <v>13250</v>
      </c>
      <c r="B19017" s="33" t="s">
        <v>3208</v>
      </c>
      <c r="C19017" s="1" t="s">
        <v>13028</v>
      </c>
      <c r="D19017" s="1" t="s">
        <v>6573</v>
      </c>
      <c r="E19017" s="1" t="s">
        <v>6608</v>
      </c>
      <c r="F19017" s="62">
        <v>7450.3654413944641</v>
      </c>
      <c r="G19017" s="62">
        <v>108.55377721325165</v>
      </c>
      <c r="H19017" s="62">
        <v>111.81094041795362</v>
      </c>
      <c r="I19017" s="62">
        <v>1987.598</v>
      </c>
      <c r="J19017" s="62">
        <v>1993.1800592441268</v>
      </c>
      <c r="K19017" s="62">
        <v>1987.598</v>
      </c>
      <c r="L19017" s="62">
        <v>222235.20155284376</v>
      </c>
      <c r="M19017" s="63">
        <v>11576.79301238775</v>
      </c>
      <c r="N19017" s="64">
        <f>GP_need_index[[#This Row],[Normalised weighted population]]/GP_need_index[[#This Row],[Registered population]]</f>
        <v>1.5538557274072391</v>
      </c>
    </row>
    <row r="19018" spans="1:14" x14ac:dyDescent="0.2">
      <c r="A19018" s="46" t="s">
        <v>13248</v>
      </c>
      <c r="B19018" s="33" t="s">
        <v>2150</v>
      </c>
      <c r="C19018" s="1" t="s">
        <v>13029</v>
      </c>
      <c r="D19018" s="1" t="s">
        <v>6620</v>
      </c>
      <c r="E19018" s="1" t="s">
        <v>6625</v>
      </c>
      <c r="F19018" s="62">
        <v>5863.75</v>
      </c>
      <c r="G19018" s="62">
        <v>58.974473464092924</v>
      </c>
      <c r="H19018" s="62">
        <v>58.953438338452166</v>
      </c>
      <c r="I19018" s="62">
        <v>2055.4169999999999</v>
      </c>
      <c r="J19018" s="62">
        <v>2172.7253829931969</v>
      </c>
      <c r="K19018" s="62">
        <v>2055.4169999999999</v>
      </c>
      <c r="L19018" s="62">
        <v>121173.89936930632</v>
      </c>
      <c r="M19018" s="63">
        <v>6259.9349924427397</v>
      </c>
      <c r="N19018" s="68">
        <f>GP_need_index[[#This Row],[Normalised weighted population]]/GP_need_index[[#This Row],[Registered population]]</f>
        <v>1.0675651234180754</v>
      </c>
    </row>
    <row r="19019" spans="1:14" hidden="1" x14ac:dyDescent="0.2">
      <c r="A19019" s="46" t="s">
        <v>13249</v>
      </c>
      <c r="B19019" s="33" t="s">
        <v>2150</v>
      </c>
      <c r="C19019" s="1" t="s">
        <v>13029</v>
      </c>
      <c r="D19019" s="1" t="s">
        <v>6620</v>
      </c>
      <c r="E19019" s="1" t="s">
        <v>6625</v>
      </c>
      <c r="F19019" s="62">
        <v>5890.3091840358957</v>
      </c>
      <c r="G19019" s="62">
        <v>58.974473464092924</v>
      </c>
      <c r="H19019" s="62">
        <v>58.953438338452166</v>
      </c>
      <c r="I19019" s="62">
        <v>2055.4169999999999</v>
      </c>
      <c r="J19019" s="62">
        <v>2172.7253829931969</v>
      </c>
      <c r="K19019" s="62">
        <v>2055.4169999999999</v>
      </c>
      <c r="L19019" s="62">
        <v>121173.89936930632</v>
      </c>
      <c r="M19019" s="63">
        <v>6286.75519982684</v>
      </c>
      <c r="N19019" s="64">
        <f>GP_need_index[[#This Row],[Normalised weighted population]]/GP_need_index[[#This Row],[Registered population]]</f>
        <v>1.0673047888327161</v>
      </c>
    </row>
    <row r="19020" spans="1:14" hidden="1" x14ac:dyDescent="0.2">
      <c r="A19020" s="46" t="s">
        <v>13250</v>
      </c>
      <c r="B19020" s="33" t="s">
        <v>2150</v>
      </c>
      <c r="C19020" s="1" t="s">
        <v>13029</v>
      </c>
      <c r="D19020" s="1" t="s">
        <v>6620</v>
      </c>
      <c r="E19020" s="1" t="s">
        <v>6625</v>
      </c>
      <c r="F19020" s="62">
        <v>5917.1861221932413</v>
      </c>
      <c r="G19020" s="62">
        <v>58.974473464092924</v>
      </c>
      <c r="H19020" s="62">
        <v>58.953438338452166</v>
      </c>
      <c r="I19020" s="62">
        <v>2055.4169999999999</v>
      </c>
      <c r="J19020" s="62">
        <v>2172.7253829931969</v>
      </c>
      <c r="K19020" s="62">
        <v>2055.4169999999999</v>
      </c>
      <c r="L19020" s="62">
        <v>121173.89936930632</v>
      </c>
      <c r="M19020" s="63">
        <v>6312.2545019889594</v>
      </c>
      <c r="N19020" s="64">
        <f>GP_need_index[[#This Row],[Normalised weighted population]]/GP_need_index[[#This Row],[Registered population]]</f>
        <v>1.0667662587651179</v>
      </c>
    </row>
    <row r="19021" spans="1:14" x14ac:dyDescent="0.2">
      <c r="A19021" s="46" t="s">
        <v>13248</v>
      </c>
      <c r="B19021" s="33" t="s">
        <v>2829</v>
      </c>
      <c r="C19021" s="1" t="s">
        <v>13030</v>
      </c>
      <c r="D19021" s="1" t="s">
        <v>6661</v>
      </c>
      <c r="E19021" s="1" t="s">
        <v>6703</v>
      </c>
      <c r="F19021" s="62">
        <v>15230.75</v>
      </c>
      <c r="G19021" s="62">
        <v>155.23266485322208</v>
      </c>
      <c r="H19021" s="62">
        <v>150.6973059834711</v>
      </c>
      <c r="I19021" s="62">
        <v>1918.1</v>
      </c>
      <c r="J19021" s="62">
        <v>1904.6393652597403</v>
      </c>
      <c r="K19021" s="62">
        <v>1918.1</v>
      </c>
      <c r="L19021" s="62">
        <v>289052.50260689587</v>
      </c>
      <c r="M19021" s="63">
        <v>14932.670196634708</v>
      </c>
      <c r="N19021" s="68">
        <f>GP_need_index[[#This Row],[Normalised weighted population]]/GP_need_index[[#This Row],[Registered population]]</f>
        <v>0.98042907910869181</v>
      </c>
    </row>
    <row r="19022" spans="1:14" hidden="1" x14ac:dyDescent="0.2">
      <c r="A19022" s="46" t="s">
        <v>13249</v>
      </c>
      <c r="B19022" s="33" t="s">
        <v>2829</v>
      </c>
      <c r="C19022" s="1" t="s">
        <v>13030</v>
      </c>
      <c r="D19022" s="1" t="s">
        <v>6661</v>
      </c>
      <c r="E19022" s="1" t="s">
        <v>6703</v>
      </c>
      <c r="F19022" s="62">
        <v>15218.920755695624</v>
      </c>
      <c r="G19022" s="62">
        <v>155.23266485322208</v>
      </c>
      <c r="H19022" s="62">
        <v>150.6973059834711</v>
      </c>
      <c r="I19022" s="62">
        <v>1918.1</v>
      </c>
      <c r="J19022" s="62">
        <v>1904.6393652597403</v>
      </c>
      <c r="K19022" s="62">
        <v>1918.1</v>
      </c>
      <c r="L19022" s="62">
        <v>289052.50260689587</v>
      </c>
      <c r="M19022" s="63">
        <v>14996.648067324357</v>
      </c>
      <c r="N19022" s="64">
        <f>GP_need_index[[#This Row],[Normalised weighted population]]/GP_need_index[[#This Row],[Registered population]]</f>
        <v>0.98539497695406009</v>
      </c>
    </row>
    <row r="19023" spans="1:14" hidden="1" x14ac:dyDescent="0.2">
      <c r="A19023" s="46" t="s">
        <v>13250</v>
      </c>
      <c r="B19023" s="33" t="s">
        <v>2829</v>
      </c>
      <c r="C19023" s="1" t="s">
        <v>13030</v>
      </c>
      <c r="D19023" s="1" t="s">
        <v>6661</v>
      </c>
      <c r="E19023" s="1" t="s">
        <v>6703</v>
      </c>
      <c r="F19023" s="62">
        <v>15204.803247007376</v>
      </c>
      <c r="G19023" s="62">
        <v>155.23266485322208</v>
      </c>
      <c r="H19023" s="62">
        <v>150.6973059834711</v>
      </c>
      <c r="I19023" s="62">
        <v>1918.1</v>
      </c>
      <c r="J19023" s="62">
        <v>1904.6393652597403</v>
      </c>
      <c r="K19023" s="62">
        <v>1918.1</v>
      </c>
      <c r="L19023" s="62">
        <v>289052.50260689587</v>
      </c>
      <c r="M19023" s="63">
        <v>15057.475004008356</v>
      </c>
      <c r="N19023" s="64">
        <f>GP_need_index[[#This Row],[Normalised weighted population]]/GP_need_index[[#This Row],[Registered population]]</f>
        <v>0.99031041437329903</v>
      </c>
    </row>
    <row r="19024" spans="1:14" x14ac:dyDescent="0.2">
      <c r="A19024" s="46" t="s">
        <v>13248</v>
      </c>
      <c r="B19024" s="33" t="s">
        <v>3187</v>
      </c>
      <c r="C19024" s="1" t="s">
        <v>13031</v>
      </c>
      <c r="D19024" s="1" t="s">
        <v>6573</v>
      </c>
      <c r="E19024" s="1" t="s">
        <v>6608</v>
      </c>
      <c r="F19024" s="62">
        <v>4156</v>
      </c>
      <c r="G19024" s="62">
        <v>59.257870537309927</v>
      </c>
      <c r="H19024" s="62">
        <v>64.532754230214252</v>
      </c>
      <c r="I19024" s="62">
        <v>2002.94</v>
      </c>
      <c r="J19024" s="62">
        <v>1993.1800592441268</v>
      </c>
      <c r="K19024" s="62">
        <v>2002.94</v>
      </c>
      <c r="L19024" s="62">
        <v>129255.23475786534</v>
      </c>
      <c r="M19024" s="63">
        <v>6677.4228710025072</v>
      </c>
      <c r="N19024" s="68">
        <f>GP_need_index[[#This Row],[Normalised weighted population]]/GP_need_index[[#This Row],[Registered population]]</f>
        <v>1.6066946272864551</v>
      </c>
    </row>
    <row r="19025" spans="1:14" hidden="1" x14ac:dyDescent="0.2">
      <c r="A19025" s="46" t="s">
        <v>13249</v>
      </c>
      <c r="B19025" s="33" t="s">
        <v>3187</v>
      </c>
      <c r="C19025" s="1" t="s">
        <v>13031</v>
      </c>
      <c r="D19025" s="1" t="s">
        <v>6573</v>
      </c>
      <c r="E19025" s="1" t="s">
        <v>6608</v>
      </c>
      <c r="F19025" s="62">
        <v>4171.2598057518462</v>
      </c>
      <c r="G19025" s="62">
        <v>59.257870537309927</v>
      </c>
      <c r="H19025" s="62">
        <v>64.532754230214252</v>
      </c>
      <c r="I19025" s="62">
        <v>2002.94</v>
      </c>
      <c r="J19025" s="62">
        <v>1993.1800592441268</v>
      </c>
      <c r="K19025" s="62">
        <v>2002.94</v>
      </c>
      <c r="L19025" s="62">
        <v>129255.23475786534</v>
      </c>
      <c r="M19025" s="63">
        <v>6706.0317729172757</v>
      </c>
      <c r="N19025" s="64">
        <f>GP_need_index[[#This Row],[Normalised weighted population]]/GP_need_index[[#This Row],[Registered population]]</f>
        <v>1.6076753990893049</v>
      </c>
    </row>
    <row r="19026" spans="1:14" hidden="1" x14ac:dyDescent="0.2">
      <c r="A19026" s="46" t="s">
        <v>13250</v>
      </c>
      <c r="B19026" s="33" t="s">
        <v>3187</v>
      </c>
      <c r="C19026" s="1" t="s">
        <v>13031</v>
      </c>
      <c r="D19026" s="1" t="s">
        <v>6573</v>
      </c>
      <c r="E19026" s="1" t="s">
        <v>6608</v>
      </c>
      <c r="F19026" s="62">
        <v>4182.9957864290482</v>
      </c>
      <c r="G19026" s="62">
        <v>59.257870537309927</v>
      </c>
      <c r="H19026" s="62">
        <v>64.532754230214252</v>
      </c>
      <c r="I19026" s="62">
        <v>2002.94</v>
      </c>
      <c r="J19026" s="62">
        <v>1993.1800592441268</v>
      </c>
      <c r="K19026" s="62">
        <v>2002.94</v>
      </c>
      <c r="L19026" s="62">
        <v>129255.23475786534</v>
      </c>
      <c r="M19026" s="63">
        <v>6733.2316757369535</v>
      </c>
      <c r="N19026" s="64">
        <f>GP_need_index[[#This Row],[Normalised weighted population]]/GP_need_index[[#This Row],[Registered population]]</f>
        <v>1.6096673340149352</v>
      </c>
    </row>
    <row r="19027" spans="1:14" x14ac:dyDescent="0.2">
      <c r="A19027" s="46" t="s">
        <v>13248</v>
      </c>
      <c r="B19027" s="33" t="s">
        <v>6008</v>
      </c>
      <c r="C19027" s="1" t="s">
        <v>13032</v>
      </c>
      <c r="D19027" s="1" t="s">
        <v>6848</v>
      </c>
      <c r="E19027" s="1" t="s">
        <v>6847</v>
      </c>
      <c r="F19027" s="62">
        <v>10140.916666666666</v>
      </c>
      <c r="G19027" s="62">
        <v>118.66385168925986</v>
      </c>
      <c r="H19027" s="62">
        <v>120.49724312947134</v>
      </c>
      <c r="I19027" s="62">
        <v>1841.6189999999999</v>
      </c>
      <c r="J19027" s="62">
        <v>1842.4025747368421</v>
      </c>
      <c r="K19027" s="62">
        <v>1841.6189999999999</v>
      </c>
      <c r="L19027" s="62">
        <v>221910.01239485387</v>
      </c>
      <c r="M19027" s="63">
        <v>11464.038534653457</v>
      </c>
      <c r="N19027" s="68">
        <f>GP_need_index[[#This Row],[Normalised weighted population]]/GP_need_index[[#This Row],[Registered population]]</f>
        <v>1.1304735963698342</v>
      </c>
    </row>
    <row r="19028" spans="1:14" hidden="1" x14ac:dyDescent="0.2">
      <c r="A19028" s="46" t="s">
        <v>13249</v>
      </c>
      <c r="B19028" s="33" t="s">
        <v>6008</v>
      </c>
      <c r="C19028" s="1" t="s">
        <v>13032</v>
      </c>
      <c r="D19028" s="1" t="s">
        <v>6848</v>
      </c>
      <c r="E19028" s="1" t="s">
        <v>6847</v>
      </c>
      <c r="F19028" s="62">
        <v>10283.319830857356</v>
      </c>
      <c r="G19028" s="62">
        <v>118.66385168925986</v>
      </c>
      <c r="H19028" s="62">
        <v>120.49724312947134</v>
      </c>
      <c r="I19028" s="62">
        <v>1841.6189999999999</v>
      </c>
      <c r="J19028" s="62">
        <v>1842.4025747368421</v>
      </c>
      <c r="K19028" s="62">
        <v>1841.6189999999999</v>
      </c>
      <c r="L19028" s="62">
        <v>221910.01239485387</v>
      </c>
      <c r="M19028" s="63">
        <v>11513.155321222312</v>
      </c>
      <c r="N19028" s="64">
        <f>GP_need_index[[#This Row],[Normalised weighted population]]/GP_need_index[[#This Row],[Registered population]]</f>
        <v>1.1195951804080395</v>
      </c>
    </row>
    <row r="19029" spans="1:14" hidden="1" x14ac:dyDescent="0.2">
      <c r="A19029" s="46" t="s">
        <v>13250</v>
      </c>
      <c r="B19029" s="33" t="s">
        <v>6008</v>
      </c>
      <c r="C19029" s="1" t="s">
        <v>13032</v>
      </c>
      <c r="D19029" s="1" t="s">
        <v>6848</v>
      </c>
      <c r="E19029" s="1" t="s">
        <v>6847</v>
      </c>
      <c r="F19029" s="62">
        <v>10418.654776631112</v>
      </c>
      <c r="G19029" s="62">
        <v>118.66385168925986</v>
      </c>
      <c r="H19029" s="62">
        <v>120.49724312947134</v>
      </c>
      <c r="I19029" s="62">
        <v>1841.6189999999999</v>
      </c>
      <c r="J19029" s="62">
        <v>1842.4025747368421</v>
      </c>
      <c r="K19029" s="62">
        <v>1841.6189999999999</v>
      </c>
      <c r="L19029" s="62">
        <v>221910.01239485387</v>
      </c>
      <c r="M19029" s="63">
        <v>11559.853087724076</v>
      </c>
      <c r="N19029" s="64">
        <f>GP_need_index[[#This Row],[Normalised weighted population]]/GP_need_index[[#This Row],[Registered population]]</f>
        <v>1.1095341323385293</v>
      </c>
    </row>
    <row r="19030" spans="1:14" x14ac:dyDescent="0.2">
      <c r="A19030" s="46" t="s">
        <v>13248</v>
      </c>
      <c r="B19030" s="33" t="s">
        <v>4237</v>
      </c>
      <c r="C19030" s="1" t="s">
        <v>13033</v>
      </c>
      <c r="D19030" s="1" t="s">
        <v>6573</v>
      </c>
      <c r="E19030" s="1" t="s">
        <v>6572</v>
      </c>
      <c r="F19030" s="62">
        <v>6172.4166666666679</v>
      </c>
      <c r="G19030" s="62">
        <v>84.245228491173336</v>
      </c>
      <c r="H19030" s="62">
        <v>84.260801854457355</v>
      </c>
      <c r="I19030" s="62">
        <v>1929.588</v>
      </c>
      <c r="J19030" s="62">
        <v>1982.5122938180136</v>
      </c>
      <c r="K19030" s="62">
        <v>1929.588</v>
      </c>
      <c r="L19030" s="62">
        <v>162588.63212873865</v>
      </c>
      <c r="M19030" s="63">
        <v>8399.4513086858788</v>
      </c>
      <c r="N19030" s="68">
        <f>GP_need_index[[#This Row],[Normalised weighted population]]/GP_need_index[[#This Row],[Registered population]]</f>
        <v>1.3608043271035186</v>
      </c>
    </row>
    <row r="19031" spans="1:14" hidden="1" x14ac:dyDescent="0.2">
      <c r="A19031" s="46" t="s">
        <v>13249</v>
      </c>
      <c r="B19031" s="33" t="s">
        <v>4237</v>
      </c>
      <c r="C19031" s="1" t="s">
        <v>13033</v>
      </c>
      <c r="D19031" s="1" t="s">
        <v>6573</v>
      </c>
      <c r="E19031" s="1" t="s">
        <v>6572</v>
      </c>
      <c r="F19031" s="62">
        <v>6193.9764843011562</v>
      </c>
      <c r="G19031" s="62">
        <v>84.245228491173336</v>
      </c>
      <c r="H19031" s="62">
        <v>84.260801854457355</v>
      </c>
      <c r="I19031" s="62">
        <v>1929.588</v>
      </c>
      <c r="J19031" s="62">
        <v>1982.5122938180136</v>
      </c>
      <c r="K19031" s="62">
        <v>1929.588</v>
      </c>
      <c r="L19031" s="62">
        <v>162588.63212873865</v>
      </c>
      <c r="M19031" s="63">
        <v>8435.438108274624</v>
      </c>
      <c r="N19031" s="64">
        <f>GP_need_index[[#This Row],[Normalised weighted population]]/GP_need_index[[#This Row],[Registered population]]</f>
        <v>1.3618776451048091</v>
      </c>
    </row>
    <row r="19032" spans="1:14" hidden="1" x14ac:dyDescent="0.2">
      <c r="A19032" s="46" t="s">
        <v>13250</v>
      </c>
      <c r="B19032" s="33" t="s">
        <v>4237</v>
      </c>
      <c r="C19032" s="1" t="s">
        <v>13033</v>
      </c>
      <c r="D19032" s="1" t="s">
        <v>6573</v>
      </c>
      <c r="E19032" s="1" t="s">
        <v>6572</v>
      </c>
      <c r="F19032" s="62">
        <v>6211.1394998487413</v>
      </c>
      <c r="G19032" s="62">
        <v>84.245228491173336</v>
      </c>
      <c r="H19032" s="62">
        <v>84.260801854457355</v>
      </c>
      <c r="I19032" s="62">
        <v>1929.588</v>
      </c>
      <c r="J19032" s="62">
        <v>1982.5122938180136</v>
      </c>
      <c r="K19032" s="62">
        <v>1929.588</v>
      </c>
      <c r="L19032" s="62">
        <v>162588.63212873865</v>
      </c>
      <c r="M19032" s="63">
        <v>8469.652544554674</v>
      </c>
      <c r="N19032" s="64">
        <f>GP_need_index[[#This Row],[Normalised weighted population]]/GP_need_index[[#This Row],[Registered population]]</f>
        <v>1.3636229784826011</v>
      </c>
    </row>
    <row r="19033" spans="1:14" x14ac:dyDescent="0.2">
      <c r="A19033" s="46" t="s">
        <v>13248</v>
      </c>
      <c r="B19033" s="33" t="s">
        <v>6378</v>
      </c>
      <c r="C19033" s="1" t="s">
        <v>13034</v>
      </c>
      <c r="D19033" s="1" t="s">
        <v>6721</v>
      </c>
      <c r="E19033" s="1" t="s">
        <v>6878</v>
      </c>
      <c r="F19033" s="62">
        <v>3.416666666666667</v>
      </c>
      <c r="G19033" s="62"/>
      <c r="H19033" s="62"/>
      <c r="I19033" s="62"/>
      <c r="J19033" s="62">
        <v>1986.7535202611432</v>
      </c>
      <c r="K19033" s="62">
        <v>1986.7535202611432</v>
      </c>
      <c r="L19033" s="62"/>
      <c r="M19033" s="63"/>
      <c r="N19033" s="68">
        <f>GP_need_index[[#This Row],[Normalised weighted population]]/GP_need_index[[#This Row],[Registered population]]</f>
        <v>0</v>
      </c>
    </row>
    <row r="19034" spans="1:14" hidden="1" x14ac:dyDescent="0.2">
      <c r="A19034" s="46" t="s">
        <v>13249</v>
      </c>
      <c r="B19034" s="33" t="s">
        <v>6378</v>
      </c>
      <c r="C19034" s="1" t="s">
        <v>13034</v>
      </c>
      <c r="D19034" s="1" t="s">
        <v>6721</v>
      </c>
      <c r="E19034" s="1" t="s">
        <v>6878</v>
      </c>
      <c r="F19034" s="62">
        <v>3.4799010824926242</v>
      </c>
      <c r="G19034" s="62"/>
      <c r="H19034" s="62"/>
      <c r="I19034" s="62"/>
      <c r="J19034" s="62">
        <v>1986.7535202611432</v>
      </c>
      <c r="K19034" s="62">
        <v>1986.7535202611432</v>
      </c>
      <c r="L19034" s="62"/>
      <c r="M19034" s="63"/>
      <c r="N19034" s="64">
        <f>GP_need_index[[#This Row],[Normalised weighted population]]/GP_need_index[[#This Row],[Registered population]]</f>
        <v>0</v>
      </c>
    </row>
    <row r="19035" spans="1:14" hidden="1" x14ac:dyDescent="0.2">
      <c r="A19035" s="46" t="s">
        <v>13250</v>
      </c>
      <c r="B19035" s="33" t="s">
        <v>6378</v>
      </c>
      <c r="C19035" s="1" t="s">
        <v>13034</v>
      </c>
      <c r="D19035" s="1" t="s">
        <v>6721</v>
      </c>
      <c r="E19035" s="1" t="s">
        <v>6878</v>
      </c>
      <c r="F19035" s="62">
        <v>3.4956613222270736</v>
      </c>
      <c r="G19035" s="62"/>
      <c r="H19035" s="62"/>
      <c r="I19035" s="62"/>
      <c r="J19035" s="62">
        <v>1986.7535202611432</v>
      </c>
      <c r="K19035" s="62">
        <v>1986.7535202611432</v>
      </c>
      <c r="L19035" s="62"/>
      <c r="M19035" s="63"/>
      <c r="N19035" s="64">
        <f>GP_need_index[[#This Row],[Normalised weighted population]]/GP_need_index[[#This Row],[Registered population]]</f>
        <v>0</v>
      </c>
    </row>
    <row r="19036" spans="1:14" x14ac:dyDescent="0.2">
      <c r="A19036" s="46" t="s">
        <v>13248</v>
      </c>
      <c r="B19036" s="33" t="s">
        <v>5162</v>
      </c>
      <c r="C19036" s="1" t="s">
        <v>13035</v>
      </c>
      <c r="D19036" s="1" t="s">
        <v>6880</v>
      </c>
      <c r="E19036" s="1" t="s">
        <v>6881</v>
      </c>
      <c r="F19036" s="62">
        <v>11996.833333333332</v>
      </c>
      <c r="G19036" s="62">
        <v>79.338256903245622</v>
      </c>
      <c r="H19036" s="62">
        <v>78.338007831209737</v>
      </c>
      <c r="I19036" s="62">
        <v>1997.663</v>
      </c>
      <c r="J19036" s="62">
        <v>1966.1062880215352</v>
      </c>
      <c r="K19036" s="62">
        <v>1997.663</v>
      </c>
      <c r="L19036" s="62">
        <v>156492.93973811794</v>
      </c>
      <c r="M19036" s="63">
        <v>8084.543244343442</v>
      </c>
      <c r="N19036" s="68">
        <f>GP_need_index[[#This Row],[Normalised weighted population]]/GP_need_index[[#This Row],[Registered population]]</f>
        <v>0.67388976905100872</v>
      </c>
    </row>
    <row r="19037" spans="1:14" hidden="1" x14ac:dyDescent="0.2">
      <c r="A19037" s="46" t="s">
        <v>13249</v>
      </c>
      <c r="B19037" s="33" t="s">
        <v>5162</v>
      </c>
      <c r="C19037" s="1" t="s">
        <v>13035</v>
      </c>
      <c r="D19037" s="1" t="s">
        <v>6880</v>
      </c>
      <c r="E19037" s="1" t="s">
        <v>6881</v>
      </c>
      <c r="F19037" s="62">
        <v>12110.275536156156</v>
      </c>
      <c r="G19037" s="62">
        <v>79.338256903245622</v>
      </c>
      <c r="H19037" s="62">
        <v>78.338007831209737</v>
      </c>
      <c r="I19037" s="62">
        <v>1997.663</v>
      </c>
      <c r="J19037" s="62">
        <v>1966.1062880215352</v>
      </c>
      <c r="K19037" s="62">
        <v>1997.663</v>
      </c>
      <c r="L19037" s="62">
        <v>156492.93973811794</v>
      </c>
      <c r="M19037" s="63">
        <v>8119.1808446828682</v>
      </c>
      <c r="N19037" s="64">
        <f>GP_need_index[[#This Row],[Normalised weighted population]]/GP_need_index[[#This Row],[Registered population]]</f>
        <v>0.67043733401791161</v>
      </c>
    </row>
    <row r="19038" spans="1:14" hidden="1" x14ac:dyDescent="0.2">
      <c r="A19038" s="46" t="s">
        <v>13250</v>
      </c>
      <c r="B19038" s="33" t="s">
        <v>5162</v>
      </c>
      <c r="C19038" s="1" t="s">
        <v>13035</v>
      </c>
      <c r="D19038" s="1" t="s">
        <v>6880</v>
      </c>
      <c r="E19038" s="1" t="s">
        <v>6881</v>
      </c>
      <c r="F19038" s="62">
        <v>12223.404845831252</v>
      </c>
      <c r="G19038" s="62">
        <v>79.338256903245622</v>
      </c>
      <c r="H19038" s="62">
        <v>78.338007831209737</v>
      </c>
      <c r="I19038" s="62">
        <v>1997.663</v>
      </c>
      <c r="J19038" s="62">
        <v>1966.1062880215352</v>
      </c>
      <c r="K19038" s="62">
        <v>1997.663</v>
      </c>
      <c r="L19038" s="62">
        <v>156492.93973811794</v>
      </c>
      <c r="M19038" s="63">
        <v>8152.1125302800992</v>
      </c>
      <c r="N19038" s="64">
        <f>GP_need_index[[#This Row],[Normalised weighted population]]/GP_need_index[[#This Row],[Registered population]]</f>
        <v>0.66692649332156806</v>
      </c>
    </row>
    <row r="19039" spans="1:14" x14ac:dyDescent="0.2">
      <c r="A19039" s="46" t="s">
        <v>13248</v>
      </c>
      <c r="B19039" s="33" t="s">
        <v>2773</v>
      </c>
      <c r="C19039" s="1" t="s">
        <v>13036</v>
      </c>
      <c r="D19039" s="1" t="s">
        <v>6581</v>
      </c>
      <c r="E19039" s="1" t="s">
        <v>6665</v>
      </c>
      <c r="F19039" s="62">
        <v>91.916666666666671</v>
      </c>
      <c r="G19039" s="62">
        <v>0.15593250483537496</v>
      </c>
      <c r="H19039" s="62">
        <v>0.22383572938851456</v>
      </c>
      <c r="I19039" s="62"/>
      <c r="J19039" s="62">
        <v>1936.7384349964866</v>
      </c>
      <c r="K19039" s="62">
        <v>1936.7384349964866</v>
      </c>
      <c r="L19039" s="62">
        <v>433.51126023220877</v>
      </c>
      <c r="M19039" s="63">
        <v>22.395518520657223</v>
      </c>
      <c r="N19039" s="68">
        <f>GP_need_index[[#This Row],[Normalised weighted population]]/GP_need_index[[#This Row],[Registered population]]</f>
        <v>0.24365024682491992</v>
      </c>
    </row>
    <row r="19040" spans="1:14" hidden="1" x14ac:dyDescent="0.2">
      <c r="A19040" s="46" t="s">
        <v>13249</v>
      </c>
      <c r="B19040" s="33" t="s">
        <v>2773</v>
      </c>
      <c r="C19040" s="1" t="s">
        <v>13036</v>
      </c>
      <c r="D19040" s="1" t="s">
        <v>6581</v>
      </c>
      <c r="E19040" s="1" t="s">
        <v>6665</v>
      </c>
      <c r="F19040" s="62">
        <v>92.44567833168837</v>
      </c>
      <c r="G19040" s="62">
        <v>0.15593250483537496</v>
      </c>
      <c r="H19040" s="62">
        <v>0.22383572938851456</v>
      </c>
      <c r="I19040" s="62"/>
      <c r="J19040" s="62">
        <v>1936.7384349964866</v>
      </c>
      <c r="K19040" s="62">
        <v>1936.7384349964866</v>
      </c>
      <c r="L19040" s="62">
        <v>433.51126023220877</v>
      </c>
      <c r="M19040" s="63">
        <v>22.49147038787687</v>
      </c>
      <c r="N19040" s="64">
        <f>GP_need_index[[#This Row],[Normalised weighted population]]/GP_need_index[[#This Row],[Registered population]]</f>
        <v>0.2432939083120696</v>
      </c>
    </row>
    <row r="19041" spans="1:14" hidden="1" x14ac:dyDescent="0.2">
      <c r="A19041" s="46" t="s">
        <v>13250</v>
      </c>
      <c r="B19041" s="33" t="s">
        <v>2773</v>
      </c>
      <c r="C19041" s="1" t="s">
        <v>13036</v>
      </c>
      <c r="D19041" s="1" t="s">
        <v>6581</v>
      </c>
      <c r="E19041" s="1" t="s">
        <v>6665</v>
      </c>
      <c r="F19041" s="62">
        <v>92.961316951447259</v>
      </c>
      <c r="G19041" s="62">
        <v>0.15593250483537496</v>
      </c>
      <c r="H19041" s="62">
        <v>0.22383572938851456</v>
      </c>
      <c r="I19041" s="62"/>
      <c r="J19041" s="62">
        <v>1936.7384349964866</v>
      </c>
      <c r="K19041" s="62">
        <v>1936.7384349964866</v>
      </c>
      <c r="L19041" s="62">
        <v>433.51126023220877</v>
      </c>
      <c r="M19041" s="63">
        <v>22.582696589830245</v>
      </c>
      <c r="N19041" s="64">
        <f>GP_need_index[[#This Row],[Normalised weighted population]]/GP_need_index[[#This Row],[Registered population]]</f>
        <v>0.24292573868789913</v>
      </c>
    </row>
    <row r="19042" spans="1:14" x14ac:dyDescent="0.2">
      <c r="A19042" s="46" t="s">
        <v>13248</v>
      </c>
      <c r="B19042" s="33" t="s">
        <v>2528</v>
      </c>
      <c r="C19042" s="1" t="s">
        <v>13037</v>
      </c>
      <c r="D19042" s="1" t="s">
        <v>6883</v>
      </c>
      <c r="E19042" s="1" t="s">
        <v>6915</v>
      </c>
      <c r="F19042" s="62">
        <v>50184.416666666672</v>
      </c>
      <c r="G19042" s="62">
        <v>611.53943840845818</v>
      </c>
      <c r="H19042" s="62">
        <v>614.2832305526066</v>
      </c>
      <c r="I19042" s="62">
        <v>2066.752</v>
      </c>
      <c r="J19042" s="62">
        <v>2081.9042306657702</v>
      </c>
      <c r="K19042" s="62">
        <v>2066.752</v>
      </c>
      <c r="L19042" s="62">
        <v>1269571.0953110608</v>
      </c>
      <c r="M19042" s="63">
        <v>65586.999892690365</v>
      </c>
      <c r="N19042" s="68">
        <f>GP_need_index[[#This Row],[Normalised weighted population]]/GP_need_index[[#This Row],[Registered population]]</f>
        <v>1.3069196425721203</v>
      </c>
    </row>
    <row r="19043" spans="1:14" hidden="1" x14ac:dyDescent="0.2">
      <c r="A19043" s="46" t="s">
        <v>13249</v>
      </c>
      <c r="B19043" s="33" t="s">
        <v>2528</v>
      </c>
      <c r="C19043" s="1" t="s">
        <v>13037</v>
      </c>
      <c r="D19043" s="1" t="s">
        <v>6883</v>
      </c>
      <c r="E19043" s="1" t="s">
        <v>6915</v>
      </c>
      <c r="F19043" s="62">
        <v>50574.600761687281</v>
      </c>
      <c r="G19043" s="62">
        <v>611.53943840845818</v>
      </c>
      <c r="H19043" s="62">
        <v>614.2832305526066</v>
      </c>
      <c r="I19043" s="62">
        <v>2066.752</v>
      </c>
      <c r="J19043" s="62">
        <v>2081.9042306657702</v>
      </c>
      <c r="K19043" s="62">
        <v>2066.752</v>
      </c>
      <c r="L19043" s="62">
        <v>1269571.0953110608</v>
      </c>
      <c r="M19043" s="63">
        <v>65868.002321780528</v>
      </c>
      <c r="N19043" s="64">
        <f>GP_need_index[[#This Row],[Normalised weighted population]]/GP_need_index[[#This Row],[Registered population]]</f>
        <v>1.3023929270773156</v>
      </c>
    </row>
    <row r="19044" spans="1:14" hidden="1" x14ac:dyDescent="0.2">
      <c r="A19044" s="46" t="s">
        <v>13250</v>
      </c>
      <c r="B19044" s="33" t="s">
        <v>2528</v>
      </c>
      <c r="C19044" s="1" t="s">
        <v>13037</v>
      </c>
      <c r="D19044" s="1" t="s">
        <v>6883</v>
      </c>
      <c r="E19044" s="1" t="s">
        <v>6915</v>
      </c>
      <c r="F19044" s="62">
        <v>50947.791771123724</v>
      </c>
      <c r="G19044" s="62">
        <v>611.53943840845818</v>
      </c>
      <c r="H19044" s="62">
        <v>614.2832305526066</v>
      </c>
      <c r="I19044" s="62">
        <v>2066.752</v>
      </c>
      <c r="J19044" s="62">
        <v>2081.9042306657702</v>
      </c>
      <c r="K19044" s="62">
        <v>2066.752</v>
      </c>
      <c r="L19044" s="62">
        <v>1269571.0953110608</v>
      </c>
      <c r="M19044" s="63">
        <v>66135.165276378233</v>
      </c>
      <c r="N19044" s="64">
        <f>GP_need_index[[#This Row],[Normalised weighted population]]/GP_need_index[[#This Row],[Registered population]]</f>
        <v>1.2980967962945635</v>
      </c>
    </row>
    <row r="19045" spans="1:14" x14ac:dyDescent="0.2">
      <c r="A19045" s="46" t="s">
        <v>13248</v>
      </c>
      <c r="B19045" s="33" t="s">
        <v>1368</v>
      </c>
      <c r="C19045" s="1" t="s">
        <v>13038</v>
      </c>
      <c r="D19045" s="1" t="s">
        <v>6735</v>
      </c>
      <c r="E19045" s="1" t="s">
        <v>6925</v>
      </c>
      <c r="F19045" s="62">
        <v>2171.1666666666665</v>
      </c>
      <c r="G19045" s="62">
        <v>32.138416998763724</v>
      </c>
      <c r="H19045" s="62">
        <v>34.203214109702643</v>
      </c>
      <c r="I19045" s="62">
        <v>2154.7649999999999</v>
      </c>
      <c r="J19045" s="62">
        <v>2137.3758585802129</v>
      </c>
      <c r="K19045" s="62">
        <v>2154.7649999999999</v>
      </c>
      <c r="L19045" s="62">
        <v>73699.88865109341</v>
      </c>
      <c r="M19045" s="63">
        <v>3807.39180885827</v>
      </c>
      <c r="N19045" s="68">
        <f>GP_need_index[[#This Row],[Normalised weighted population]]/GP_need_index[[#This Row],[Registered population]]</f>
        <v>1.7536156331580273</v>
      </c>
    </row>
    <row r="19046" spans="1:14" hidden="1" x14ac:dyDescent="0.2">
      <c r="A19046" s="46" t="s">
        <v>13249</v>
      </c>
      <c r="B19046" s="33" t="s">
        <v>1368</v>
      </c>
      <c r="C19046" s="1" t="s">
        <v>13038</v>
      </c>
      <c r="D19046" s="1" t="s">
        <v>6735</v>
      </c>
      <c r="E19046" s="1" t="s">
        <v>6925</v>
      </c>
      <c r="F19046" s="62">
        <v>2157.6005685141376</v>
      </c>
      <c r="G19046" s="62">
        <v>32.138416998763724</v>
      </c>
      <c r="H19046" s="62">
        <v>34.203214109702643</v>
      </c>
      <c r="I19046" s="62">
        <v>2154.7649999999999</v>
      </c>
      <c r="J19046" s="62">
        <v>2137.3758585802129</v>
      </c>
      <c r="K19046" s="62">
        <v>2154.7649999999999</v>
      </c>
      <c r="L19046" s="62">
        <v>73699.88865109341</v>
      </c>
      <c r="M19046" s="63">
        <v>3823.7042846314821</v>
      </c>
      <c r="N19046" s="64">
        <f>GP_need_index[[#This Row],[Normalised weighted population]]/GP_need_index[[#This Row],[Registered population]]</f>
        <v>1.7722021121197287</v>
      </c>
    </row>
    <row r="19047" spans="1:14" hidden="1" x14ac:dyDescent="0.2">
      <c r="A19047" s="46" t="s">
        <v>13250</v>
      </c>
      <c r="B19047" s="33" t="s">
        <v>1368</v>
      </c>
      <c r="C19047" s="1" t="s">
        <v>13038</v>
      </c>
      <c r="D19047" s="1" t="s">
        <v>6735</v>
      </c>
      <c r="E19047" s="1" t="s">
        <v>6925</v>
      </c>
      <c r="F19047" s="62">
        <v>2144.9121101767878</v>
      </c>
      <c r="G19047" s="62">
        <v>32.138416998763724</v>
      </c>
      <c r="H19047" s="62">
        <v>34.203214109702643</v>
      </c>
      <c r="I19047" s="62">
        <v>2154.7649999999999</v>
      </c>
      <c r="J19047" s="62">
        <v>2137.3758585802129</v>
      </c>
      <c r="K19047" s="62">
        <v>2154.7649999999999</v>
      </c>
      <c r="L19047" s="62">
        <v>73699.88865109341</v>
      </c>
      <c r="M19047" s="63">
        <v>3839.2133648856479</v>
      </c>
      <c r="N19047" s="64">
        <f>GP_need_index[[#This Row],[Normalised weighted population]]/GP_need_index[[#This Row],[Registered population]]</f>
        <v>1.7899164010823794</v>
      </c>
    </row>
    <row r="19048" spans="1:14" x14ac:dyDescent="0.2">
      <c r="A19048" s="46" t="s">
        <v>13248</v>
      </c>
      <c r="B19048" s="33" t="s">
        <v>5494</v>
      </c>
      <c r="C19048" s="1" t="s">
        <v>13039</v>
      </c>
      <c r="D19048" s="1" t="s">
        <v>6719</v>
      </c>
      <c r="E19048" s="1" t="s">
        <v>6870</v>
      </c>
      <c r="F19048" s="62">
        <v>15805.916666666668</v>
      </c>
      <c r="G19048" s="62">
        <v>438.09599219118519</v>
      </c>
      <c r="H19048" s="62">
        <v>439.78817137346562</v>
      </c>
      <c r="I19048" s="62">
        <v>2147.9949999999999</v>
      </c>
      <c r="J19048" s="62">
        <v>2105.0624154158222</v>
      </c>
      <c r="K19048" s="62">
        <v>2147.9949999999999</v>
      </c>
      <c r="L19048" s="62">
        <v>944662.79316934722</v>
      </c>
      <c r="M19048" s="63">
        <v>48801.992060985103</v>
      </c>
      <c r="N19048" s="68">
        <f>GP_need_index[[#This Row],[Normalised weighted population]]/GP_need_index[[#This Row],[Registered population]]</f>
        <v>3.0875774616668927</v>
      </c>
    </row>
    <row r="19049" spans="1:14" hidden="1" x14ac:dyDescent="0.2">
      <c r="A19049" s="46" t="s">
        <v>13249</v>
      </c>
      <c r="B19049" s="33" t="s">
        <v>5494</v>
      </c>
      <c r="C19049" s="1" t="s">
        <v>13039</v>
      </c>
      <c r="D19049" s="1" t="s">
        <v>6719</v>
      </c>
      <c r="E19049" s="1" t="s">
        <v>6870</v>
      </c>
      <c r="F19049" s="62">
        <v>15814.623863956196</v>
      </c>
      <c r="G19049" s="62">
        <v>438.09599219118519</v>
      </c>
      <c r="H19049" s="62">
        <v>439.78817137346562</v>
      </c>
      <c r="I19049" s="62">
        <v>2147.9949999999999</v>
      </c>
      <c r="J19049" s="62">
        <v>2105.0624154158222</v>
      </c>
      <c r="K19049" s="62">
        <v>2147.9949999999999</v>
      </c>
      <c r="L19049" s="62">
        <v>944662.79316934722</v>
      </c>
      <c r="M19049" s="63">
        <v>49011.080422032457</v>
      </c>
      <c r="N19049" s="64">
        <f>GP_need_index[[#This Row],[Normalised weighted population]]/GP_need_index[[#This Row],[Registered population]]</f>
        <v>3.099098710386389</v>
      </c>
    </row>
    <row r="19050" spans="1:14" hidden="1" x14ac:dyDescent="0.2">
      <c r="A19050" s="46" t="s">
        <v>13250</v>
      </c>
      <c r="B19050" s="33" t="s">
        <v>5494</v>
      </c>
      <c r="C19050" s="1" t="s">
        <v>13039</v>
      </c>
      <c r="D19050" s="1" t="s">
        <v>6719</v>
      </c>
      <c r="E19050" s="1" t="s">
        <v>6870</v>
      </c>
      <c r="F19050" s="62">
        <v>15817.726871563125</v>
      </c>
      <c r="G19050" s="62">
        <v>438.09599219118519</v>
      </c>
      <c r="H19050" s="62">
        <v>439.78817137346562</v>
      </c>
      <c r="I19050" s="62">
        <v>2147.9949999999999</v>
      </c>
      <c r="J19050" s="62">
        <v>2105.0624154158222</v>
      </c>
      <c r="K19050" s="62">
        <v>2147.9949999999999</v>
      </c>
      <c r="L19050" s="62">
        <v>944662.79316934722</v>
      </c>
      <c r="M19050" s="63">
        <v>49209.871103274148</v>
      </c>
      <c r="N19050" s="64">
        <f>GP_need_index[[#This Row],[Normalised weighted population]]/GP_need_index[[#This Row],[Registered population]]</f>
        <v>3.1110583399782255</v>
      </c>
    </row>
    <row r="19051" spans="1:14" x14ac:dyDescent="0.2">
      <c r="A19051" s="46" t="s">
        <v>13248</v>
      </c>
      <c r="B19051" s="33" t="s">
        <v>5860</v>
      </c>
      <c r="C19051" s="1" t="s">
        <v>13040</v>
      </c>
      <c r="D19051" s="1" t="s">
        <v>6613</v>
      </c>
      <c r="E19051" s="1" t="s">
        <v>6614</v>
      </c>
      <c r="F19051" s="62">
        <v>15079.833333333332</v>
      </c>
      <c r="G19051" s="62">
        <v>140.05294382011556</v>
      </c>
      <c r="H19051" s="62">
        <v>168.06902849235334</v>
      </c>
      <c r="I19051" s="62">
        <v>1963.1790000000001</v>
      </c>
      <c r="J19051" s="62">
        <v>2084.3127686593148</v>
      </c>
      <c r="K19051" s="62">
        <v>1963.1790000000001</v>
      </c>
      <c r="L19051" s="62">
        <v>329949.58728658973</v>
      </c>
      <c r="M19051" s="63">
        <v>17045.444422832123</v>
      </c>
      <c r="N19051" s="68">
        <f>GP_need_index[[#This Row],[Normalised weighted population]]/GP_need_index[[#This Row],[Registered population]]</f>
        <v>1.1303470035808612</v>
      </c>
    </row>
    <row r="19052" spans="1:14" hidden="1" x14ac:dyDescent="0.2">
      <c r="A19052" s="46" t="s">
        <v>13249</v>
      </c>
      <c r="B19052" s="33" t="s">
        <v>5860</v>
      </c>
      <c r="C19052" s="1" t="s">
        <v>13040</v>
      </c>
      <c r="D19052" s="1" t="s">
        <v>6613</v>
      </c>
      <c r="E19052" s="1" t="s">
        <v>6614</v>
      </c>
      <c r="F19052" s="62">
        <v>15090.07469433119</v>
      </c>
      <c r="G19052" s="62">
        <v>140.05294382011556</v>
      </c>
      <c r="H19052" s="62">
        <v>168.06902849235334</v>
      </c>
      <c r="I19052" s="62">
        <v>1963.1790000000001</v>
      </c>
      <c r="J19052" s="62">
        <v>2084.3127686593148</v>
      </c>
      <c r="K19052" s="62">
        <v>1963.1790000000001</v>
      </c>
      <c r="L19052" s="62">
        <v>329949.58728658973</v>
      </c>
      <c r="M19052" s="63">
        <v>17118.474311309623</v>
      </c>
      <c r="N19052" s="64">
        <f>GP_need_index[[#This Row],[Normalised weighted population]]/GP_need_index[[#This Row],[Registered population]]</f>
        <v>1.134419455043548</v>
      </c>
    </row>
    <row r="19053" spans="1:14" hidden="1" x14ac:dyDescent="0.2">
      <c r="A19053" s="46" t="s">
        <v>13250</v>
      </c>
      <c r="B19053" s="33" t="s">
        <v>5860</v>
      </c>
      <c r="C19053" s="1" t="s">
        <v>13040</v>
      </c>
      <c r="D19053" s="1" t="s">
        <v>6613</v>
      </c>
      <c r="E19053" s="1" t="s">
        <v>6614</v>
      </c>
      <c r="F19053" s="62">
        <v>15095.607345202086</v>
      </c>
      <c r="G19053" s="62">
        <v>140.05294382011556</v>
      </c>
      <c r="H19053" s="62">
        <v>168.06902849235334</v>
      </c>
      <c r="I19053" s="62">
        <v>1963.1790000000001</v>
      </c>
      <c r="J19053" s="62">
        <v>2084.3127686593148</v>
      </c>
      <c r="K19053" s="62">
        <v>1963.1790000000001</v>
      </c>
      <c r="L19053" s="62">
        <v>329949.58728658973</v>
      </c>
      <c r="M19053" s="63">
        <v>17187.907450527546</v>
      </c>
      <c r="N19053" s="64">
        <f>GP_need_index[[#This Row],[Normalised weighted population]]/GP_need_index[[#This Row],[Registered population]]</f>
        <v>1.1386032411601157</v>
      </c>
    </row>
    <row r="19054" spans="1:14" x14ac:dyDescent="0.2">
      <c r="A19054" s="46" t="s">
        <v>13248</v>
      </c>
      <c r="B19054" s="33" t="s">
        <v>478</v>
      </c>
      <c r="C19054" s="1" t="s">
        <v>13041</v>
      </c>
      <c r="D19054" s="1" t="s">
        <v>6642</v>
      </c>
      <c r="E19054" s="1" t="s">
        <v>6885</v>
      </c>
      <c r="F19054" s="62">
        <v>6.2499999999999991</v>
      </c>
      <c r="G19054" s="62"/>
      <c r="H19054" s="62"/>
      <c r="I19054" s="62"/>
      <c r="J19054" s="62">
        <v>1993.7293075137811</v>
      </c>
      <c r="K19054" s="62">
        <v>1993.7293075137811</v>
      </c>
      <c r="L19054" s="62"/>
      <c r="M19054" s="63"/>
      <c r="N19054" s="68">
        <f>GP_need_index[[#This Row],[Normalised weighted population]]/GP_need_index[[#This Row],[Registered population]]</f>
        <v>0</v>
      </c>
    </row>
    <row r="19055" spans="1:14" hidden="1" x14ac:dyDescent="0.2">
      <c r="A19055" s="46" t="s">
        <v>13249</v>
      </c>
      <c r="B19055" s="33" t="s">
        <v>478</v>
      </c>
      <c r="C19055" s="1" t="s">
        <v>13041</v>
      </c>
      <c r="D19055" s="1" t="s">
        <v>6642</v>
      </c>
      <c r="E19055" s="1" t="s">
        <v>6885</v>
      </c>
      <c r="F19055" s="62">
        <v>6.2730280233050584</v>
      </c>
      <c r="G19055" s="62"/>
      <c r="H19055" s="62"/>
      <c r="I19055" s="62"/>
      <c r="J19055" s="62">
        <v>1993.7293075137811</v>
      </c>
      <c r="K19055" s="62">
        <v>1993.7293075137811</v>
      </c>
      <c r="L19055" s="62"/>
      <c r="M19055" s="63"/>
      <c r="N19055" s="64">
        <f>GP_need_index[[#This Row],[Normalised weighted population]]/GP_need_index[[#This Row],[Registered population]]</f>
        <v>0</v>
      </c>
    </row>
    <row r="19056" spans="1:14" hidden="1" x14ac:dyDescent="0.2">
      <c r="A19056" s="46" t="s">
        <v>13250</v>
      </c>
      <c r="B19056" s="33" t="s">
        <v>478</v>
      </c>
      <c r="C19056" s="1" t="s">
        <v>13041</v>
      </c>
      <c r="D19056" s="1" t="s">
        <v>6642</v>
      </c>
      <c r="E19056" s="1" t="s">
        <v>6885</v>
      </c>
      <c r="F19056" s="62">
        <v>6.2431392903345229</v>
      </c>
      <c r="G19056" s="62"/>
      <c r="H19056" s="62"/>
      <c r="I19056" s="62"/>
      <c r="J19056" s="62">
        <v>1993.7293075137811</v>
      </c>
      <c r="K19056" s="62">
        <v>1993.7293075137811</v>
      </c>
      <c r="L19056" s="62"/>
      <c r="M19056" s="63"/>
      <c r="N19056" s="64">
        <f>GP_need_index[[#This Row],[Normalised weighted population]]/GP_need_index[[#This Row],[Registered population]]</f>
        <v>0</v>
      </c>
    </row>
    <row r="19057" spans="1:14" x14ac:dyDescent="0.2">
      <c r="A19057" s="46" t="s">
        <v>13248</v>
      </c>
      <c r="B19057" s="33" t="s">
        <v>3732</v>
      </c>
      <c r="C19057" s="1" t="s">
        <v>13042</v>
      </c>
      <c r="D19057" s="1" t="s">
        <v>6568</v>
      </c>
      <c r="E19057" s="1" t="s">
        <v>6595</v>
      </c>
      <c r="F19057" s="62">
        <v>16260.666666666668</v>
      </c>
      <c r="G19057" s="62">
        <v>202.78845097670779</v>
      </c>
      <c r="H19057" s="62">
        <v>208.4084673814485</v>
      </c>
      <c r="I19057" s="62">
        <v>1967.2829999999999</v>
      </c>
      <c r="J19057" s="62">
        <v>1954.8216981931109</v>
      </c>
      <c r="K19057" s="62">
        <v>1967.2829999999999</v>
      </c>
      <c r="L19057" s="62">
        <v>409998.43493557815</v>
      </c>
      <c r="M19057" s="63">
        <v>21180.828239898179</v>
      </c>
      <c r="N19057" s="68">
        <f>GP_need_index[[#This Row],[Normalised weighted population]]/GP_need_index[[#This Row],[Registered population]]</f>
        <v>1.3025805567564785</v>
      </c>
    </row>
    <row r="19058" spans="1:14" hidden="1" x14ac:dyDescent="0.2">
      <c r="A19058" s="46" t="s">
        <v>13249</v>
      </c>
      <c r="B19058" s="33" t="s">
        <v>3732</v>
      </c>
      <c r="C19058" s="1" t="s">
        <v>13042</v>
      </c>
      <c r="D19058" s="1" t="s">
        <v>6568</v>
      </c>
      <c r="E19058" s="1" t="s">
        <v>6595</v>
      </c>
      <c r="F19058" s="62">
        <v>16259.126877483424</v>
      </c>
      <c r="G19058" s="62">
        <v>202.78845097670779</v>
      </c>
      <c r="H19058" s="62">
        <v>208.4084673814485</v>
      </c>
      <c r="I19058" s="62">
        <v>1967.2829999999999</v>
      </c>
      <c r="J19058" s="62">
        <v>1954.8216981931109</v>
      </c>
      <c r="K19058" s="62">
        <v>1967.2829999999999</v>
      </c>
      <c r="L19058" s="62">
        <v>409998.43493557815</v>
      </c>
      <c r="M19058" s="63">
        <v>21271.5758605439</v>
      </c>
      <c r="N19058" s="64">
        <f>GP_need_index[[#This Row],[Normalised weighted population]]/GP_need_index[[#This Row],[Registered population]]</f>
        <v>1.3082852493144637</v>
      </c>
    </row>
    <row r="19059" spans="1:14" hidden="1" x14ac:dyDescent="0.2">
      <c r="A19059" s="46" t="s">
        <v>13250</v>
      </c>
      <c r="B19059" s="33" t="s">
        <v>3732</v>
      </c>
      <c r="C19059" s="1" t="s">
        <v>13042</v>
      </c>
      <c r="D19059" s="1" t="s">
        <v>6568</v>
      </c>
      <c r="E19059" s="1" t="s">
        <v>6595</v>
      </c>
      <c r="F19059" s="62">
        <v>16256.188497182264</v>
      </c>
      <c r="G19059" s="62">
        <v>202.78845097670779</v>
      </c>
      <c r="H19059" s="62">
        <v>208.4084673814485</v>
      </c>
      <c r="I19059" s="62">
        <v>1967.2829999999999</v>
      </c>
      <c r="J19059" s="62">
        <v>1954.8216981931109</v>
      </c>
      <c r="K19059" s="62">
        <v>1967.2829999999999</v>
      </c>
      <c r="L19059" s="62">
        <v>409998.43493557815</v>
      </c>
      <c r="M19059" s="63">
        <v>21357.854127009152</v>
      </c>
      <c r="N19059" s="64">
        <f>GP_need_index[[#This Row],[Normalised weighted population]]/GP_need_index[[#This Row],[Registered population]]</f>
        <v>1.3138291384054248</v>
      </c>
    </row>
    <row r="19060" spans="1:14" x14ac:dyDescent="0.2">
      <c r="A19060" s="46" t="s">
        <v>13248</v>
      </c>
      <c r="B19060" s="33" t="s">
        <v>265</v>
      </c>
      <c r="C19060" s="1" t="s">
        <v>13043</v>
      </c>
      <c r="D19060" s="1" t="s">
        <v>6742</v>
      </c>
      <c r="E19060" s="1" t="s">
        <v>6928</v>
      </c>
      <c r="F19060" s="62">
        <v>0.83333333333333337</v>
      </c>
      <c r="G19060" s="62"/>
      <c r="H19060" s="62"/>
      <c r="I19060" s="62"/>
      <c r="J19060" s="62">
        <v>2101.1660819892468</v>
      </c>
      <c r="K19060" s="62">
        <v>2101.1660819892468</v>
      </c>
      <c r="L19060" s="62"/>
      <c r="M19060" s="63"/>
      <c r="N19060" s="68">
        <f>GP_need_index[[#This Row],[Normalised weighted population]]/GP_need_index[[#This Row],[Registered population]]</f>
        <v>0</v>
      </c>
    </row>
    <row r="19061" spans="1:14" hidden="1" x14ac:dyDescent="0.2">
      <c r="A19061" s="46" t="s">
        <v>13249</v>
      </c>
      <c r="B19061" s="33" t="s">
        <v>265</v>
      </c>
      <c r="C19061" s="1" t="s">
        <v>13043</v>
      </c>
      <c r="D19061" s="1" t="s">
        <v>6742</v>
      </c>
      <c r="E19061" s="1" t="s">
        <v>6928</v>
      </c>
      <c r="F19061" s="62">
        <v>0.84926321148048367</v>
      </c>
      <c r="G19061" s="62"/>
      <c r="H19061" s="62"/>
      <c r="I19061" s="62"/>
      <c r="J19061" s="62">
        <v>2101.1660819892468</v>
      </c>
      <c r="K19061" s="62">
        <v>2101.1660819892468</v>
      </c>
      <c r="L19061" s="62"/>
      <c r="M19061" s="63"/>
      <c r="N19061" s="64">
        <f>GP_need_index[[#This Row],[Normalised weighted population]]/GP_need_index[[#This Row],[Registered population]]</f>
        <v>0</v>
      </c>
    </row>
    <row r="19062" spans="1:14" hidden="1" x14ac:dyDescent="0.2">
      <c r="A19062" s="46" t="s">
        <v>13250</v>
      </c>
      <c r="B19062" s="33" t="s">
        <v>265</v>
      </c>
      <c r="C19062" s="1" t="s">
        <v>13043</v>
      </c>
      <c r="D19062" s="1" t="s">
        <v>6742</v>
      </c>
      <c r="E19062" s="1" t="s">
        <v>6928</v>
      </c>
      <c r="F19062" s="62">
        <v>0.84727194282000118</v>
      </c>
      <c r="G19062" s="62"/>
      <c r="H19062" s="62"/>
      <c r="I19062" s="62"/>
      <c r="J19062" s="62">
        <v>2101.1660819892468</v>
      </c>
      <c r="K19062" s="62">
        <v>2101.1660819892468</v>
      </c>
      <c r="L19062" s="62"/>
      <c r="M19062" s="63"/>
      <c r="N19062" s="64">
        <f>GP_need_index[[#This Row],[Normalised weighted population]]/GP_need_index[[#This Row],[Registered population]]</f>
        <v>0</v>
      </c>
    </row>
    <row r="19063" spans="1:14" x14ac:dyDescent="0.2">
      <c r="A19063" s="46" t="s">
        <v>13248</v>
      </c>
      <c r="B19063" s="33" t="s">
        <v>6223</v>
      </c>
      <c r="C19063" s="1" t="s">
        <v>13044</v>
      </c>
      <c r="D19063" s="1" t="s">
        <v>6823</v>
      </c>
      <c r="E19063" s="1" t="s">
        <v>6901</v>
      </c>
      <c r="F19063" s="62">
        <v>6161.0833333333339</v>
      </c>
      <c r="G19063" s="62">
        <v>87.062624588763384</v>
      </c>
      <c r="H19063" s="62">
        <v>90.903402540234083</v>
      </c>
      <c r="I19063" s="62">
        <v>1937.271</v>
      </c>
      <c r="J19063" s="62">
        <v>1917.3606073219664</v>
      </c>
      <c r="K19063" s="62">
        <v>1937.271</v>
      </c>
      <c r="L19063" s="62">
        <v>176104.52554252182</v>
      </c>
      <c r="M19063" s="63">
        <v>9097.6925518532935</v>
      </c>
      <c r="N19063" s="68">
        <f>GP_need_index[[#This Row],[Normalised weighted population]]/GP_need_index[[#This Row],[Registered population]]</f>
        <v>1.4766384513307929</v>
      </c>
    </row>
    <row r="19064" spans="1:14" hidden="1" x14ac:dyDescent="0.2">
      <c r="A19064" s="46" t="s">
        <v>13249</v>
      </c>
      <c r="B19064" s="33" t="s">
        <v>6223</v>
      </c>
      <c r="C19064" s="1" t="s">
        <v>13044</v>
      </c>
      <c r="D19064" s="1" t="s">
        <v>6823</v>
      </c>
      <c r="E19064" s="1" t="s">
        <v>6901</v>
      </c>
      <c r="F19064" s="62">
        <v>6178.4313199424669</v>
      </c>
      <c r="G19064" s="62">
        <v>87.062624588763384</v>
      </c>
      <c r="H19064" s="62">
        <v>90.903402540234083</v>
      </c>
      <c r="I19064" s="62">
        <v>1937.271</v>
      </c>
      <c r="J19064" s="62">
        <v>1917.3606073219664</v>
      </c>
      <c r="K19064" s="62">
        <v>1937.271</v>
      </c>
      <c r="L19064" s="62">
        <v>176104.52554252182</v>
      </c>
      <c r="M19064" s="63">
        <v>9136.6709120522501</v>
      </c>
      <c r="N19064" s="64">
        <f>GP_need_index[[#This Row],[Normalised weighted population]]/GP_need_index[[#This Row],[Registered population]]</f>
        <v>1.4788010805528109</v>
      </c>
    </row>
    <row r="19065" spans="1:14" hidden="1" x14ac:dyDescent="0.2">
      <c r="A19065" s="46" t="s">
        <v>13250</v>
      </c>
      <c r="B19065" s="33" t="s">
        <v>6223</v>
      </c>
      <c r="C19065" s="1" t="s">
        <v>13044</v>
      </c>
      <c r="D19065" s="1" t="s">
        <v>6823</v>
      </c>
      <c r="E19065" s="1" t="s">
        <v>6901</v>
      </c>
      <c r="F19065" s="62">
        <v>6194.6130277473076</v>
      </c>
      <c r="G19065" s="62">
        <v>87.062624588763384</v>
      </c>
      <c r="H19065" s="62">
        <v>90.903402540234083</v>
      </c>
      <c r="I19065" s="62">
        <v>1937.271</v>
      </c>
      <c r="J19065" s="62">
        <v>1917.3606073219664</v>
      </c>
      <c r="K19065" s="62">
        <v>1937.271</v>
      </c>
      <c r="L19065" s="62">
        <v>176104.52554252182</v>
      </c>
      <c r="M19065" s="63">
        <v>9173.7295734661202</v>
      </c>
      <c r="N19065" s="64">
        <f>GP_need_index[[#This Row],[Normalised weighted population]]/GP_need_index[[#This Row],[Registered population]]</f>
        <v>1.4809205243934629</v>
      </c>
    </row>
    <row r="19066" spans="1:14" x14ac:dyDescent="0.2">
      <c r="A19066" s="46" t="s">
        <v>13248</v>
      </c>
      <c r="B19066" s="33" t="s">
        <v>2135</v>
      </c>
      <c r="C19066" s="1" t="s">
        <v>13045</v>
      </c>
      <c r="D19066" s="1" t="s">
        <v>6620</v>
      </c>
      <c r="E19066" s="1" t="s">
        <v>6625</v>
      </c>
      <c r="F19066" s="62">
        <v>2674</v>
      </c>
      <c r="G19066" s="62">
        <v>30.248795663127076</v>
      </c>
      <c r="H19066" s="62">
        <v>30.138089012119572</v>
      </c>
      <c r="I19066" s="62">
        <v>2063.3009999999999</v>
      </c>
      <c r="J19066" s="62">
        <v>2172.7253829931969</v>
      </c>
      <c r="K19066" s="62">
        <v>2063.3009999999999</v>
      </c>
      <c r="L19066" s="62">
        <v>62183.949196795322</v>
      </c>
      <c r="M19066" s="63">
        <v>3212.4696949704926</v>
      </c>
      <c r="N19066" s="68">
        <f>GP_need_index[[#This Row],[Normalised weighted population]]/GP_need_index[[#This Row],[Registered population]]</f>
        <v>1.2013723616194811</v>
      </c>
    </row>
    <row r="19067" spans="1:14" hidden="1" x14ac:dyDescent="0.2">
      <c r="A19067" s="46" t="s">
        <v>13249</v>
      </c>
      <c r="B19067" s="33" t="s">
        <v>2135</v>
      </c>
      <c r="C19067" s="1" t="s">
        <v>13045</v>
      </c>
      <c r="D19067" s="1" t="s">
        <v>6620</v>
      </c>
      <c r="E19067" s="1" t="s">
        <v>6625</v>
      </c>
      <c r="F19067" s="62">
        <v>2684.2462695471413</v>
      </c>
      <c r="G19067" s="62">
        <v>30.248795663127076</v>
      </c>
      <c r="H19067" s="62">
        <v>30.138089012119572</v>
      </c>
      <c r="I19067" s="62">
        <v>2063.3009999999999</v>
      </c>
      <c r="J19067" s="62">
        <v>2172.7253829931969</v>
      </c>
      <c r="K19067" s="62">
        <v>2063.3009999999999</v>
      </c>
      <c r="L19067" s="62">
        <v>62183.949196795322</v>
      </c>
      <c r="M19067" s="63">
        <v>3226.2332729530531</v>
      </c>
      <c r="N19067" s="64">
        <f>GP_need_index[[#This Row],[Normalised weighted population]]/GP_need_index[[#This Row],[Registered population]]</f>
        <v>1.2019140380503723</v>
      </c>
    </row>
    <row r="19068" spans="1:14" hidden="1" x14ac:dyDescent="0.2">
      <c r="A19068" s="46" t="s">
        <v>13250</v>
      </c>
      <c r="B19068" s="33" t="s">
        <v>2135</v>
      </c>
      <c r="C19068" s="1" t="s">
        <v>13045</v>
      </c>
      <c r="D19068" s="1" t="s">
        <v>6620</v>
      </c>
      <c r="E19068" s="1" t="s">
        <v>6625</v>
      </c>
      <c r="F19068" s="62">
        <v>2694.6007549675178</v>
      </c>
      <c r="G19068" s="62">
        <v>30.248795663127076</v>
      </c>
      <c r="H19068" s="62">
        <v>30.138089012119572</v>
      </c>
      <c r="I19068" s="62">
        <v>2063.3009999999999</v>
      </c>
      <c r="J19068" s="62">
        <v>2172.7253829931969</v>
      </c>
      <c r="K19068" s="62">
        <v>2063.3009999999999</v>
      </c>
      <c r="L19068" s="62">
        <v>62183.949196795322</v>
      </c>
      <c r="M19068" s="63">
        <v>3239.3189895839123</v>
      </c>
      <c r="N19068" s="64">
        <f>GP_need_index[[#This Row],[Normalised weighted population]]/GP_need_index[[#This Row],[Registered population]]</f>
        <v>1.2021517412597031</v>
      </c>
    </row>
    <row r="19069" spans="1:14" x14ac:dyDescent="0.2">
      <c r="A19069" s="46" t="s">
        <v>13248</v>
      </c>
      <c r="B19069" s="33" t="s">
        <v>3656</v>
      </c>
      <c r="C19069" s="1" t="s">
        <v>13046</v>
      </c>
      <c r="D19069" s="1" t="s">
        <v>6577</v>
      </c>
      <c r="E19069" s="1" t="s">
        <v>6598</v>
      </c>
      <c r="F19069" s="62">
        <v>2189.5833333333339</v>
      </c>
      <c r="G19069" s="62"/>
      <c r="H19069" s="62"/>
      <c r="I19069" s="62">
        <v>1953.8910000000001</v>
      </c>
      <c r="J19069" s="62">
        <v>2042.8714139934325</v>
      </c>
      <c r="K19069" s="62">
        <v>1953.8910000000001</v>
      </c>
      <c r="L19069" s="62"/>
      <c r="M19069" s="63"/>
      <c r="N19069" s="68">
        <f>GP_need_index[[#This Row],[Normalised weighted population]]/GP_need_index[[#This Row],[Registered population]]</f>
        <v>0</v>
      </c>
    </row>
    <row r="19070" spans="1:14" hidden="1" x14ac:dyDescent="0.2">
      <c r="A19070" s="46" t="s">
        <v>13249</v>
      </c>
      <c r="B19070" s="33" t="s">
        <v>3656</v>
      </c>
      <c r="C19070" s="1" t="s">
        <v>13046</v>
      </c>
      <c r="D19070" s="1" t="s">
        <v>6577</v>
      </c>
      <c r="E19070" s="1" t="s">
        <v>6598</v>
      </c>
      <c r="F19070" s="62">
        <v>2211.4046322695376</v>
      </c>
      <c r="G19070" s="62"/>
      <c r="H19070" s="62"/>
      <c r="I19070" s="62">
        <v>1953.8910000000001</v>
      </c>
      <c r="J19070" s="62">
        <v>2042.8714139934325</v>
      </c>
      <c r="K19070" s="62">
        <v>1953.8910000000001</v>
      </c>
      <c r="L19070" s="62"/>
      <c r="M19070" s="63"/>
      <c r="N19070" s="64">
        <f>GP_need_index[[#This Row],[Normalised weighted population]]/GP_need_index[[#This Row],[Registered population]]</f>
        <v>0</v>
      </c>
    </row>
    <row r="19071" spans="1:14" hidden="1" x14ac:dyDescent="0.2">
      <c r="A19071" s="46" t="s">
        <v>13250</v>
      </c>
      <c r="B19071" s="33" t="s">
        <v>3656</v>
      </c>
      <c r="C19071" s="1" t="s">
        <v>13046</v>
      </c>
      <c r="D19071" s="1" t="s">
        <v>6577</v>
      </c>
      <c r="E19071" s="1" t="s">
        <v>6598</v>
      </c>
      <c r="F19071" s="62">
        <v>2231.7892891941756</v>
      </c>
      <c r="G19071" s="62"/>
      <c r="H19071" s="62"/>
      <c r="I19071" s="62">
        <v>1953.8910000000001</v>
      </c>
      <c r="J19071" s="62">
        <v>2042.8714139934325</v>
      </c>
      <c r="K19071" s="62">
        <v>1953.8910000000001</v>
      </c>
      <c r="L19071" s="62"/>
      <c r="M19071" s="63"/>
      <c r="N19071" s="64">
        <f>GP_need_index[[#This Row],[Normalised weighted population]]/GP_need_index[[#This Row],[Registered population]]</f>
        <v>0</v>
      </c>
    </row>
    <row r="19072" spans="1:14" x14ac:dyDescent="0.2">
      <c r="A19072" s="46" t="s">
        <v>13248</v>
      </c>
      <c r="B19072" s="33" t="s">
        <v>4369</v>
      </c>
      <c r="C19072" s="1" t="s">
        <v>13047</v>
      </c>
      <c r="D19072" s="1" t="s">
        <v>6567</v>
      </c>
      <c r="E19072" s="1" t="s">
        <v>6566</v>
      </c>
      <c r="F19072" s="62">
        <v>580.33333333333326</v>
      </c>
      <c r="G19072" s="62">
        <v>0.11744724474798425</v>
      </c>
      <c r="H19072" s="62">
        <v>0.14583648981661262</v>
      </c>
      <c r="I19072" s="62">
        <v>1658.789</v>
      </c>
      <c r="J19072" s="62">
        <v>1813.227509823678</v>
      </c>
      <c r="K19072" s="62">
        <v>1658.789</v>
      </c>
      <c r="L19072" s="62">
        <v>241.91196510640904</v>
      </c>
      <c r="M19072" s="63">
        <v>12.497354490877981</v>
      </c>
      <c r="N19072" s="68">
        <f>GP_need_index[[#This Row],[Normalised weighted population]]/GP_need_index[[#This Row],[Registered population]]</f>
        <v>2.1534786601168265E-2</v>
      </c>
    </row>
    <row r="19073" spans="1:14" hidden="1" x14ac:dyDescent="0.2">
      <c r="A19073" s="46" t="s">
        <v>13249</v>
      </c>
      <c r="B19073" s="33" t="s">
        <v>4369</v>
      </c>
      <c r="C19073" s="1" t="s">
        <v>13047</v>
      </c>
      <c r="D19073" s="1" t="s">
        <v>6567</v>
      </c>
      <c r="E19073" s="1" t="s">
        <v>6566</v>
      </c>
      <c r="F19073" s="62">
        <v>584.06160713846918</v>
      </c>
      <c r="G19073" s="62">
        <v>0.11744724474798425</v>
      </c>
      <c r="H19073" s="62">
        <v>0.14583648981661262</v>
      </c>
      <c r="I19073" s="62">
        <v>1658.789</v>
      </c>
      <c r="J19073" s="62">
        <v>1813.227509823678</v>
      </c>
      <c r="K19073" s="62">
        <v>1658.789</v>
      </c>
      <c r="L19073" s="62">
        <v>241.91196510640904</v>
      </c>
      <c r="M19073" s="63">
        <v>12.550898439753267</v>
      </c>
      <c r="N19073" s="64">
        <f>GP_need_index[[#This Row],[Normalised weighted population]]/GP_need_index[[#This Row],[Registered population]]</f>
        <v>2.1488997541277702E-2</v>
      </c>
    </row>
    <row r="19074" spans="1:14" hidden="1" x14ac:dyDescent="0.2">
      <c r="A19074" s="46" t="s">
        <v>13250</v>
      </c>
      <c r="B19074" s="33" t="s">
        <v>4369</v>
      </c>
      <c r="C19074" s="1" t="s">
        <v>13047</v>
      </c>
      <c r="D19074" s="1" t="s">
        <v>6567</v>
      </c>
      <c r="E19074" s="1" t="s">
        <v>6566</v>
      </c>
      <c r="F19074" s="62">
        <v>586.86087493639366</v>
      </c>
      <c r="G19074" s="62">
        <v>0.11744724474798425</v>
      </c>
      <c r="H19074" s="62">
        <v>0.14583648981661262</v>
      </c>
      <c r="I19074" s="62">
        <v>1658.789</v>
      </c>
      <c r="J19074" s="62">
        <v>1813.227509823678</v>
      </c>
      <c r="K19074" s="62">
        <v>1658.789</v>
      </c>
      <c r="L19074" s="62">
        <v>241.91196510640904</v>
      </c>
      <c r="M19074" s="63">
        <v>12.601805329165815</v>
      </c>
      <c r="N19074" s="64">
        <f>GP_need_index[[#This Row],[Normalised weighted population]]/GP_need_index[[#This Row],[Registered population]]</f>
        <v>2.1473241559222447E-2</v>
      </c>
    </row>
    <row r="19075" spans="1:14" x14ac:dyDescent="0.2">
      <c r="A19075" s="46" t="s">
        <v>13248</v>
      </c>
      <c r="B19075" s="33" t="s">
        <v>1028</v>
      </c>
      <c r="C19075" s="1" t="s">
        <v>13048</v>
      </c>
      <c r="D19075" s="1" t="s">
        <v>6648</v>
      </c>
      <c r="E19075" s="1" t="s">
        <v>6647</v>
      </c>
      <c r="F19075" s="62">
        <v>3726.166666666667</v>
      </c>
      <c r="G19075" s="62">
        <v>51.698097968809293</v>
      </c>
      <c r="H19075" s="62">
        <v>51.171430394598588</v>
      </c>
      <c r="I19075" s="62">
        <v>2121.931</v>
      </c>
      <c r="J19075" s="62">
        <v>2066.4506067221073</v>
      </c>
      <c r="K19075" s="62">
        <v>2121.931</v>
      </c>
      <c r="L19075" s="62">
        <v>108582.24446864097</v>
      </c>
      <c r="M19075" s="63">
        <v>5609.4406076313171</v>
      </c>
      <c r="N19075" s="68">
        <f>GP_need_index[[#This Row],[Normalised weighted population]]/GP_need_index[[#This Row],[Registered population]]</f>
        <v>1.5054186002499397</v>
      </c>
    </row>
    <row r="19076" spans="1:14" hidden="1" x14ac:dyDescent="0.2">
      <c r="A19076" s="46" t="s">
        <v>13249</v>
      </c>
      <c r="B19076" s="33" t="s">
        <v>1028</v>
      </c>
      <c r="C19076" s="1" t="s">
        <v>13048</v>
      </c>
      <c r="D19076" s="1" t="s">
        <v>6648</v>
      </c>
      <c r="E19076" s="1" t="s">
        <v>6647</v>
      </c>
      <c r="F19076" s="62">
        <v>3729.5878840799851</v>
      </c>
      <c r="G19076" s="62">
        <v>51.698097968809293</v>
      </c>
      <c r="H19076" s="62">
        <v>51.171430394598588</v>
      </c>
      <c r="I19076" s="62">
        <v>2121.931</v>
      </c>
      <c r="J19076" s="62">
        <v>2066.4506067221073</v>
      </c>
      <c r="K19076" s="62">
        <v>2121.931</v>
      </c>
      <c r="L19076" s="62">
        <v>108582.24446864097</v>
      </c>
      <c r="M19076" s="63">
        <v>5633.4738221274883</v>
      </c>
      <c r="N19076" s="64">
        <f>GP_need_index[[#This Row],[Normalised weighted population]]/GP_need_index[[#This Row],[Registered population]]</f>
        <v>1.5104815859613814</v>
      </c>
    </row>
    <row r="19077" spans="1:14" hidden="1" x14ac:dyDescent="0.2">
      <c r="A19077" s="46" t="s">
        <v>13250</v>
      </c>
      <c r="B19077" s="33" t="s">
        <v>1028</v>
      </c>
      <c r="C19077" s="1" t="s">
        <v>13048</v>
      </c>
      <c r="D19077" s="1" t="s">
        <v>6648</v>
      </c>
      <c r="E19077" s="1" t="s">
        <v>6647</v>
      </c>
      <c r="F19077" s="62">
        <v>3729.5783957497829</v>
      </c>
      <c r="G19077" s="62">
        <v>51.698097968809293</v>
      </c>
      <c r="H19077" s="62">
        <v>51.171430394598588</v>
      </c>
      <c r="I19077" s="62">
        <v>2121.931</v>
      </c>
      <c r="J19077" s="62">
        <v>2066.4506067221073</v>
      </c>
      <c r="K19077" s="62">
        <v>2121.931</v>
      </c>
      <c r="L19077" s="62">
        <v>108582.24446864097</v>
      </c>
      <c r="M19077" s="63">
        <v>5656.3233918414126</v>
      </c>
      <c r="N19077" s="64">
        <f>GP_need_index[[#This Row],[Normalised weighted population]]/GP_need_index[[#This Row],[Registered population]]</f>
        <v>1.5166120112362682</v>
      </c>
    </row>
    <row r="19078" spans="1:14" x14ac:dyDescent="0.2">
      <c r="A19078" s="46" t="s">
        <v>13248</v>
      </c>
      <c r="B19078" s="33" t="s">
        <v>303</v>
      </c>
      <c r="C19078" s="1" t="s">
        <v>13049</v>
      </c>
      <c r="D19078" s="1" t="s">
        <v>6648</v>
      </c>
      <c r="E19078" s="1" t="s">
        <v>6657</v>
      </c>
      <c r="F19078" s="62">
        <v>6087.0833333333339</v>
      </c>
      <c r="G19078" s="62">
        <v>93.714024604106129</v>
      </c>
      <c r="H19078" s="62">
        <v>95.773949520390502</v>
      </c>
      <c r="I19078" s="62">
        <v>2281.6590000000001</v>
      </c>
      <c r="J19078" s="62">
        <v>2146.3816861548344</v>
      </c>
      <c r="K19078" s="62">
        <v>2281.6590000000001</v>
      </c>
      <c r="L19078" s="62">
        <v>218523.49388874468</v>
      </c>
      <c r="M19078" s="63">
        <v>11289.088435586844</v>
      </c>
      <c r="N19078" s="68">
        <f>GP_need_index[[#This Row],[Normalised weighted population]]/GP_need_index[[#This Row],[Registered population]]</f>
        <v>1.8545973198308181</v>
      </c>
    </row>
    <row r="19079" spans="1:14" hidden="1" x14ac:dyDescent="0.2">
      <c r="A19079" s="46" t="s">
        <v>13249</v>
      </c>
      <c r="B19079" s="33" t="s">
        <v>303</v>
      </c>
      <c r="C19079" s="1" t="s">
        <v>13049</v>
      </c>
      <c r="D19079" s="1" t="s">
        <v>6648</v>
      </c>
      <c r="E19079" s="1" t="s">
        <v>6657</v>
      </c>
      <c r="F19079" s="62">
        <v>6077.5755123230501</v>
      </c>
      <c r="G19079" s="62">
        <v>93.714024604106129</v>
      </c>
      <c r="H19079" s="62">
        <v>95.773949520390502</v>
      </c>
      <c r="I19079" s="62">
        <v>2281.6590000000001</v>
      </c>
      <c r="J19079" s="62">
        <v>2146.3816861548344</v>
      </c>
      <c r="K19079" s="62">
        <v>2281.6590000000001</v>
      </c>
      <c r="L19079" s="62">
        <v>218523.49388874468</v>
      </c>
      <c r="M19079" s="63">
        <v>11337.455661985427</v>
      </c>
      <c r="N19079" s="64">
        <f>GP_need_index[[#This Row],[Normalised weighted population]]/GP_need_index[[#This Row],[Registered population]]</f>
        <v>1.8654569801719956</v>
      </c>
    </row>
    <row r="19080" spans="1:14" hidden="1" x14ac:dyDescent="0.2">
      <c r="A19080" s="46" t="s">
        <v>13250</v>
      </c>
      <c r="B19080" s="33" t="s">
        <v>303</v>
      </c>
      <c r="C19080" s="1" t="s">
        <v>13049</v>
      </c>
      <c r="D19080" s="1" t="s">
        <v>6648</v>
      </c>
      <c r="E19080" s="1" t="s">
        <v>6657</v>
      </c>
      <c r="F19080" s="62">
        <v>6069.4099495739183</v>
      </c>
      <c r="G19080" s="62">
        <v>93.714024604106129</v>
      </c>
      <c r="H19080" s="62">
        <v>95.773949520390502</v>
      </c>
      <c r="I19080" s="62">
        <v>2281.6590000000001</v>
      </c>
      <c r="J19080" s="62">
        <v>2146.3816861548344</v>
      </c>
      <c r="K19080" s="62">
        <v>2281.6590000000001</v>
      </c>
      <c r="L19080" s="62">
        <v>218523.49388874468</v>
      </c>
      <c r="M19080" s="63">
        <v>11383.440784435012</v>
      </c>
      <c r="N19080" s="64">
        <f>GP_need_index[[#This Row],[Normalised weighted population]]/GP_need_index[[#This Row],[Registered population]]</f>
        <v>1.8755432371534149</v>
      </c>
    </row>
    <row r="19081" spans="1:14" x14ac:dyDescent="0.2">
      <c r="A19081" s="46" t="s">
        <v>13248</v>
      </c>
      <c r="B19081" s="33" t="s">
        <v>988</v>
      </c>
      <c r="C19081" s="1" t="s">
        <v>13050</v>
      </c>
      <c r="D19081" s="1" t="s">
        <v>6648</v>
      </c>
      <c r="E19081" s="1" t="s">
        <v>6647</v>
      </c>
      <c r="F19081" s="62">
        <v>5435.916666666667</v>
      </c>
      <c r="G19081" s="62">
        <v>67.575315136925497</v>
      </c>
      <c r="H19081" s="62">
        <v>68.461829185960738</v>
      </c>
      <c r="I19081" s="62">
        <v>2106.96</v>
      </c>
      <c r="J19081" s="62">
        <v>2066.4506067221073</v>
      </c>
      <c r="K19081" s="62">
        <v>2106.96</v>
      </c>
      <c r="L19081" s="62">
        <v>144246.33562165184</v>
      </c>
      <c r="M19081" s="63">
        <v>7451.8744431719051</v>
      </c>
      <c r="N19081" s="68">
        <f>GP_need_index[[#This Row],[Normalised weighted population]]/GP_need_index[[#This Row],[Registered population]]</f>
        <v>1.3708588449979742</v>
      </c>
    </row>
    <row r="19082" spans="1:14" hidden="1" x14ac:dyDescent="0.2">
      <c r="A19082" s="46" t="s">
        <v>13249</v>
      </c>
      <c r="B19082" s="33" t="s">
        <v>988</v>
      </c>
      <c r="C19082" s="1" t="s">
        <v>13050</v>
      </c>
      <c r="D19082" s="1" t="s">
        <v>6648</v>
      </c>
      <c r="E19082" s="1" t="s">
        <v>6647</v>
      </c>
      <c r="F19082" s="62">
        <v>5446.0994952811006</v>
      </c>
      <c r="G19082" s="62">
        <v>67.575315136925497</v>
      </c>
      <c r="H19082" s="62">
        <v>68.461829185960738</v>
      </c>
      <c r="I19082" s="62">
        <v>2106.96</v>
      </c>
      <c r="J19082" s="62">
        <v>2066.4506067221073</v>
      </c>
      <c r="K19082" s="62">
        <v>2106.96</v>
      </c>
      <c r="L19082" s="62">
        <v>144246.33562165184</v>
      </c>
      <c r="M19082" s="63">
        <v>7483.8014229580258</v>
      </c>
      <c r="N19082" s="64">
        <f>GP_need_index[[#This Row],[Normalised weighted population]]/GP_need_index[[#This Row],[Registered population]]</f>
        <v>1.3741580427317825</v>
      </c>
    </row>
    <row r="19083" spans="1:14" hidden="1" x14ac:dyDescent="0.2">
      <c r="A19083" s="46" t="s">
        <v>13250</v>
      </c>
      <c r="B19083" s="33" t="s">
        <v>988</v>
      </c>
      <c r="C19083" s="1" t="s">
        <v>13050</v>
      </c>
      <c r="D19083" s="1" t="s">
        <v>6648</v>
      </c>
      <c r="E19083" s="1" t="s">
        <v>6647</v>
      </c>
      <c r="F19083" s="62">
        <v>5453.2418574763396</v>
      </c>
      <c r="G19083" s="62">
        <v>67.575315136925497</v>
      </c>
      <c r="H19083" s="62">
        <v>68.461829185960738</v>
      </c>
      <c r="I19083" s="62">
        <v>2106.96</v>
      </c>
      <c r="J19083" s="62">
        <v>2066.4506067221073</v>
      </c>
      <c r="K19083" s="62">
        <v>2106.96</v>
      </c>
      <c r="L19083" s="62">
        <v>144246.33562165184</v>
      </c>
      <c r="M19083" s="63">
        <v>7514.1559870757064</v>
      </c>
      <c r="N19083" s="64">
        <f>GP_need_index[[#This Row],[Normalised weighted population]]/GP_need_index[[#This Row],[Registered population]]</f>
        <v>1.3779245783448746</v>
      </c>
    </row>
    <row r="19084" spans="1:14" x14ac:dyDescent="0.2">
      <c r="A19084" s="46" t="s">
        <v>13248</v>
      </c>
      <c r="B19084" s="33" t="s">
        <v>980</v>
      </c>
      <c r="C19084" s="1" t="s">
        <v>13051</v>
      </c>
      <c r="D19084" s="1" t="s">
        <v>6648</v>
      </c>
      <c r="E19084" s="1" t="s">
        <v>6647</v>
      </c>
      <c r="F19084" s="62">
        <v>8349.25</v>
      </c>
      <c r="G19084" s="62">
        <v>96.679813841285863</v>
      </c>
      <c r="H19084" s="62">
        <v>99.113645770098245</v>
      </c>
      <c r="I19084" s="62">
        <v>2018.086</v>
      </c>
      <c r="J19084" s="62">
        <v>2066.4506067221073</v>
      </c>
      <c r="K19084" s="62">
        <v>2018.086</v>
      </c>
      <c r="L19084" s="62">
        <v>200019.86093759449</v>
      </c>
      <c r="M19084" s="63">
        <v>10333.176807743646</v>
      </c>
      <c r="N19084" s="68">
        <f>GP_need_index[[#This Row],[Normalised weighted population]]/GP_need_index[[#This Row],[Registered population]]</f>
        <v>1.2376173677568221</v>
      </c>
    </row>
    <row r="19085" spans="1:14" hidden="1" x14ac:dyDescent="0.2">
      <c r="A19085" s="46" t="s">
        <v>13249</v>
      </c>
      <c r="B19085" s="33" t="s">
        <v>980</v>
      </c>
      <c r="C19085" s="1" t="s">
        <v>13051</v>
      </c>
      <c r="D19085" s="1" t="s">
        <v>6648</v>
      </c>
      <c r="E19085" s="1" t="s">
        <v>6647</v>
      </c>
      <c r="F19085" s="62">
        <v>8367.0936791912027</v>
      </c>
      <c r="G19085" s="62">
        <v>96.679813841285863</v>
      </c>
      <c r="H19085" s="62">
        <v>99.113645770098245</v>
      </c>
      <c r="I19085" s="62">
        <v>2018.086</v>
      </c>
      <c r="J19085" s="62">
        <v>2066.4506067221073</v>
      </c>
      <c r="K19085" s="62">
        <v>2018.086</v>
      </c>
      <c r="L19085" s="62">
        <v>200019.86093759449</v>
      </c>
      <c r="M19085" s="63">
        <v>10377.448504694945</v>
      </c>
      <c r="N19085" s="64">
        <f>GP_need_index[[#This Row],[Normalised weighted population]]/GP_need_index[[#This Row],[Registered population]]</f>
        <v>1.240269190543839</v>
      </c>
    </row>
    <row r="19086" spans="1:14" hidden="1" x14ac:dyDescent="0.2">
      <c r="A19086" s="46" t="s">
        <v>13250</v>
      </c>
      <c r="B19086" s="33" t="s">
        <v>980</v>
      </c>
      <c r="C19086" s="1" t="s">
        <v>13051</v>
      </c>
      <c r="D19086" s="1" t="s">
        <v>6648</v>
      </c>
      <c r="E19086" s="1" t="s">
        <v>6647</v>
      </c>
      <c r="F19086" s="62">
        <v>8379.6714814321585</v>
      </c>
      <c r="G19086" s="62">
        <v>96.679813841285863</v>
      </c>
      <c r="H19086" s="62">
        <v>99.113645770098245</v>
      </c>
      <c r="I19086" s="62">
        <v>2018.086</v>
      </c>
      <c r="J19086" s="62">
        <v>2066.4506067221073</v>
      </c>
      <c r="K19086" s="62">
        <v>2018.086</v>
      </c>
      <c r="L19086" s="62">
        <v>200019.86093759449</v>
      </c>
      <c r="M19086" s="63">
        <v>10419.539804050826</v>
      </c>
      <c r="N19086" s="64">
        <f>GP_need_index[[#This Row],[Normalised weighted population]]/GP_need_index[[#This Row],[Registered population]]</f>
        <v>1.2434305840197493</v>
      </c>
    </row>
    <row r="19087" spans="1:14" x14ac:dyDescent="0.2">
      <c r="A19087" s="46" t="s">
        <v>13248</v>
      </c>
      <c r="B19087" s="33" t="s">
        <v>5443</v>
      </c>
      <c r="C19087" s="1" t="s">
        <v>13052</v>
      </c>
      <c r="D19087" s="1" t="s">
        <v>6648</v>
      </c>
      <c r="E19087" s="1" t="s">
        <v>6655</v>
      </c>
      <c r="F19087" s="62">
        <v>4977.1666666666661</v>
      </c>
      <c r="G19087" s="62">
        <v>65.578872404134557</v>
      </c>
      <c r="H19087" s="62">
        <v>66.419874699733285</v>
      </c>
      <c r="I19087" s="62">
        <v>2019.28</v>
      </c>
      <c r="J19087" s="62">
        <v>2090.0264642155489</v>
      </c>
      <c r="K19087" s="62">
        <v>2019.28</v>
      </c>
      <c r="L19087" s="62">
        <v>134120.32458367743</v>
      </c>
      <c r="M19087" s="63">
        <v>6928.7570791157495</v>
      </c>
      <c r="N19087" s="68">
        <f>GP_need_index[[#This Row],[Normalised weighted population]]/GP_need_index[[#This Row],[Registered population]]</f>
        <v>1.3921087122758766</v>
      </c>
    </row>
    <row r="19088" spans="1:14" hidden="1" x14ac:dyDescent="0.2">
      <c r="A19088" s="46" t="s">
        <v>13249</v>
      </c>
      <c r="B19088" s="33" t="s">
        <v>5443</v>
      </c>
      <c r="C19088" s="1" t="s">
        <v>13052</v>
      </c>
      <c r="D19088" s="1" t="s">
        <v>6648</v>
      </c>
      <c r="E19088" s="1" t="s">
        <v>6655</v>
      </c>
      <c r="F19088" s="62">
        <v>4996.2328108176298</v>
      </c>
      <c r="G19088" s="62">
        <v>65.578872404134557</v>
      </c>
      <c r="H19088" s="62">
        <v>66.419874699733285</v>
      </c>
      <c r="I19088" s="62">
        <v>2019.28</v>
      </c>
      <c r="J19088" s="62">
        <v>2090.0264642155489</v>
      </c>
      <c r="K19088" s="62">
        <v>2019.28</v>
      </c>
      <c r="L19088" s="62">
        <v>134120.32458367743</v>
      </c>
      <c r="M19088" s="63">
        <v>6958.442803009093</v>
      </c>
      <c r="N19088" s="64">
        <f>GP_need_index[[#This Row],[Normalised weighted population]]/GP_need_index[[#This Row],[Registered population]]</f>
        <v>1.3927379020335022</v>
      </c>
    </row>
    <row r="19089" spans="1:14" hidden="1" x14ac:dyDescent="0.2">
      <c r="A19089" s="46" t="s">
        <v>13250</v>
      </c>
      <c r="B19089" s="33" t="s">
        <v>5443</v>
      </c>
      <c r="C19089" s="1" t="s">
        <v>13052</v>
      </c>
      <c r="D19089" s="1" t="s">
        <v>6648</v>
      </c>
      <c r="E19089" s="1" t="s">
        <v>6655</v>
      </c>
      <c r="F19089" s="62">
        <v>5013.6149279059282</v>
      </c>
      <c r="G19089" s="62">
        <v>65.578872404134557</v>
      </c>
      <c r="H19089" s="62">
        <v>66.419874699733285</v>
      </c>
      <c r="I19089" s="62">
        <v>2019.28</v>
      </c>
      <c r="J19089" s="62">
        <v>2090.0264642155489</v>
      </c>
      <c r="K19089" s="62">
        <v>2019.28</v>
      </c>
      <c r="L19089" s="62">
        <v>134120.32458367743</v>
      </c>
      <c r="M19089" s="63">
        <v>6986.6664939230704</v>
      </c>
      <c r="N19089" s="64">
        <f>GP_need_index[[#This Row],[Normalised weighted population]]/GP_need_index[[#This Row],[Registered population]]</f>
        <v>1.3935387129623935</v>
      </c>
    </row>
    <row r="19090" spans="1:14" x14ac:dyDescent="0.2">
      <c r="A19090" s="46" t="s">
        <v>13248</v>
      </c>
      <c r="B19090" s="33" t="s">
        <v>2940</v>
      </c>
      <c r="C19090" s="1" t="s">
        <v>13053</v>
      </c>
      <c r="D19090" s="1" t="s">
        <v>6876</v>
      </c>
      <c r="E19090" s="1" t="s">
        <v>6904</v>
      </c>
      <c r="F19090" s="62">
        <v>10655.25</v>
      </c>
      <c r="G19090" s="62">
        <v>155.94661506325434</v>
      </c>
      <c r="H19090" s="62">
        <v>159.14519552337933</v>
      </c>
      <c r="I19090" s="62">
        <v>2155.9070000000002</v>
      </c>
      <c r="J19090" s="62">
        <v>2202.0033064460531</v>
      </c>
      <c r="K19090" s="62">
        <v>2155.9070000000002</v>
      </c>
      <c r="L19090" s="62">
        <v>343102.24104522221</v>
      </c>
      <c r="M19090" s="63">
        <v>17724.920431574006</v>
      </c>
      <c r="N19090" s="68">
        <f>GP_need_index[[#This Row],[Normalised weighted population]]/GP_need_index[[#This Row],[Registered population]]</f>
        <v>1.6634917464699568</v>
      </c>
    </row>
    <row r="19091" spans="1:14" hidden="1" x14ac:dyDescent="0.2">
      <c r="A19091" s="46" t="s">
        <v>13249</v>
      </c>
      <c r="B19091" s="33" t="s">
        <v>2940</v>
      </c>
      <c r="C19091" s="1" t="s">
        <v>13053</v>
      </c>
      <c r="D19091" s="1" t="s">
        <v>6876</v>
      </c>
      <c r="E19091" s="1" t="s">
        <v>6904</v>
      </c>
      <c r="F19091" s="62">
        <v>10598.112628006815</v>
      </c>
      <c r="G19091" s="62">
        <v>155.94661506325434</v>
      </c>
      <c r="H19091" s="62">
        <v>159.14519552337933</v>
      </c>
      <c r="I19091" s="62">
        <v>2155.9070000000002</v>
      </c>
      <c r="J19091" s="62">
        <v>2202.0033064460531</v>
      </c>
      <c r="K19091" s="62">
        <v>2155.9070000000002</v>
      </c>
      <c r="L19091" s="62">
        <v>343102.24104522221</v>
      </c>
      <c r="M19091" s="63">
        <v>17800.861482465971</v>
      </c>
      <c r="N19091" s="64">
        <f>GP_need_index[[#This Row],[Normalised weighted population]]/GP_need_index[[#This Row],[Registered population]]</f>
        <v>1.6796256189451135</v>
      </c>
    </row>
    <row r="19092" spans="1:14" hidden="1" x14ac:dyDescent="0.2">
      <c r="A19092" s="46" t="s">
        <v>13250</v>
      </c>
      <c r="B19092" s="33" t="s">
        <v>2940</v>
      </c>
      <c r="C19092" s="1" t="s">
        <v>13053</v>
      </c>
      <c r="D19092" s="1" t="s">
        <v>6876</v>
      </c>
      <c r="E19092" s="1" t="s">
        <v>6904</v>
      </c>
      <c r="F19092" s="62">
        <v>10542.464836022906</v>
      </c>
      <c r="G19092" s="62">
        <v>155.94661506325434</v>
      </c>
      <c r="H19092" s="62">
        <v>159.14519552337933</v>
      </c>
      <c r="I19092" s="62">
        <v>2155.9070000000002</v>
      </c>
      <c r="J19092" s="62">
        <v>2202.0033064460531</v>
      </c>
      <c r="K19092" s="62">
        <v>2155.9070000000002</v>
      </c>
      <c r="L19092" s="62">
        <v>343102.24104522221</v>
      </c>
      <c r="M19092" s="63">
        <v>17873.062408263104</v>
      </c>
      <c r="N19092" s="64">
        <f>GP_need_index[[#This Row],[Normalised weighted population]]/GP_need_index[[#This Row],[Registered population]]</f>
        <v>1.6953400069395566</v>
      </c>
    </row>
    <row r="19093" spans="1:14" x14ac:dyDescent="0.2">
      <c r="A19093" s="46" t="s">
        <v>13248</v>
      </c>
      <c r="B19093" s="33" t="s">
        <v>3541</v>
      </c>
      <c r="C19093" s="1" t="s">
        <v>13054</v>
      </c>
      <c r="D19093" s="1" t="s">
        <v>6567</v>
      </c>
      <c r="E19093" s="1" t="s">
        <v>6600</v>
      </c>
      <c r="F19093" s="62">
        <v>8892.5</v>
      </c>
      <c r="G19093" s="62">
        <v>102.68896032025813</v>
      </c>
      <c r="H19093" s="62">
        <v>100.28097895249643</v>
      </c>
      <c r="I19093" s="62">
        <v>2101.3510000000001</v>
      </c>
      <c r="J19093" s="62">
        <v>1942.680534333959</v>
      </c>
      <c r="K19093" s="62">
        <v>2101.3510000000001</v>
      </c>
      <c r="L19093" s="62">
        <v>210725.53540280732</v>
      </c>
      <c r="M19093" s="63">
        <v>10886.240021449732</v>
      </c>
      <c r="N19093" s="68">
        <f>GP_need_index[[#This Row],[Normalised weighted population]]/GP_need_index[[#This Row],[Registered population]]</f>
        <v>1.2242046692662054</v>
      </c>
    </row>
    <row r="19094" spans="1:14" hidden="1" x14ac:dyDescent="0.2">
      <c r="A19094" s="46" t="s">
        <v>13249</v>
      </c>
      <c r="B19094" s="33" t="s">
        <v>3541</v>
      </c>
      <c r="C19094" s="1" t="s">
        <v>13054</v>
      </c>
      <c r="D19094" s="1" t="s">
        <v>6567</v>
      </c>
      <c r="E19094" s="1" t="s">
        <v>6600</v>
      </c>
      <c r="F19094" s="62">
        <v>8840.5857024554389</v>
      </c>
      <c r="G19094" s="62">
        <v>102.68896032025813</v>
      </c>
      <c r="H19094" s="62">
        <v>100.28097895249643</v>
      </c>
      <c r="I19094" s="62">
        <v>2101.3510000000001</v>
      </c>
      <c r="J19094" s="62">
        <v>1942.680534333959</v>
      </c>
      <c r="K19094" s="62">
        <v>2101.3510000000001</v>
      </c>
      <c r="L19094" s="62">
        <v>210725.53540280732</v>
      </c>
      <c r="M19094" s="63">
        <v>10932.881274970872</v>
      </c>
      <c r="N19094" s="64">
        <f>GP_need_index[[#This Row],[Normalised weighted population]]/GP_need_index[[#This Row],[Registered population]]</f>
        <v>1.2366693387672614</v>
      </c>
    </row>
    <row r="19095" spans="1:14" hidden="1" x14ac:dyDescent="0.2">
      <c r="A19095" s="46" t="s">
        <v>13250</v>
      </c>
      <c r="B19095" s="33" t="s">
        <v>3541</v>
      </c>
      <c r="C19095" s="1" t="s">
        <v>13054</v>
      </c>
      <c r="D19095" s="1" t="s">
        <v>6567</v>
      </c>
      <c r="E19095" s="1" t="s">
        <v>6600</v>
      </c>
      <c r="F19095" s="62">
        <v>8784.1528810945892</v>
      </c>
      <c r="G19095" s="62">
        <v>102.68896032025813</v>
      </c>
      <c r="H19095" s="62">
        <v>100.28097895249643</v>
      </c>
      <c r="I19095" s="62">
        <v>2101.3510000000001</v>
      </c>
      <c r="J19095" s="62">
        <v>1942.680534333959</v>
      </c>
      <c r="K19095" s="62">
        <v>2101.3510000000001</v>
      </c>
      <c r="L19095" s="62">
        <v>210725.53540280732</v>
      </c>
      <c r="M19095" s="63">
        <v>10977.225429351296</v>
      </c>
      <c r="N19095" s="64">
        <f>GP_need_index[[#This Row],[Normalised weighted population]]/GP_need_index[[#This Row],[Registered population]]</f>
        <v>1.2496623838340379</v>
      </c>
    </row>
    <row r="19096" spans="1:14" x14ac:dyDescent="0.2">
      <c r="A19096" s="46" t="s">
        <v>13248</v>
      </c>
      <c r="B19096" s="33" t="s">
        <v>1343</v>
      </c>
      <c r="C19096" s="1" t="s">
        <v>13055</v>
      </c>
      <c r="D19096" s="1" t="s">
        <v>6735</v>
      </c>
      <c r="E19096" s="1" t="s">
        <v>6927</v>
      </c>
      <c r="F19096" s="62">
        <v>3583.166666666667</v>
      </c>
      <c r="G19096" s="62">
        <v>45.033273520511571</v>
      </c>
      <c r="H19096" s="62">
        <v>46.87837547401417</v>
      </c>
      <c r="I19096" s="62">
        <v>2054.6120000000001</v>
      </c>
      <c r="J19096" s="62">
        <v>2010.0451945961477</v>
      </c>
      <c r="K19096" s="62">
        <v>2054.6120000000001</v>
      </c>
      <c r="L19096" s="62">
        <v>96316.872789415211</v>
      </c>
      <c r="M19096" s="63">
        <v>4975.8022600190579</v>
      </c>
      <c r="N19096" s="68">
        <f>GP_need_index[[#This Row],[Normalised weighted population]]/GP_need_index[[#This Row],[Registered population]]</f>
        <v>1.3886605684038489</v>
      </c>
    </row>
    <row r="19097" spans="1:14" hidden="1" x14ac:dyDescent="0.2">
      <c r="A19097" s="46" t="s">
        <v>13249</v>
      </c>
      <c r="B19097" s="33" t="s">
        <v>1343</v>
      </c>
      <c r="C19097" s="1" t="s">
        <v>13055</v>
      </c>
      <c r="D19097" s="1" t="s">
        <v>6735</v>
      </c>
      <c r="E19097" s="1" t="s">
        <v>6927</v>
      </c>
      <c r="F19097" s="62">
        <v>3580.9236453390795</v>
      </c>
      <c r="G19097" s="62">
        <v>45.033273520511571</v>
      </c>
      <c r="H19097" s="62">
        <v>46.87837547401417</v>
      </c>
      <c r="I19097" s="62">
        <v>2054.6120000000001</v>
      </c>
      <c r="J19097" s="62">
        <v>2010.0451945961477</v>
      </c>
      <c r="K19097" s="62">
        <v>2054.6120000000001</v>
      </c>
      <c r="L19097" s="62">
        <v>96316.872789415211</v>
      </c>
      <c r="M19097" s="63">
        <v>4997.1207000151744</v>
      </c>
      <c r="N19097" s="64">
        <f>GP_need_index[[#This Row],[Normalised weighted population]]/GP_need_index[[#This Row],[Registered population]]</f>
        <v>1.3954837340693966</v>
      </c>
    </row>
    <row r="19098" spans="1:14" hidden="1" x14ac:dyDescent="0.2">
      <c r="A19098" s="46" t="s">
        <v>13250</v>
      </c>
      <c r="B19098" s="33" t="s">
        <v>1343</v>
      </c>
      <c r="C19098" s="1" t="s">
        <v>13055</v>
      </c>
      <c r="D19098" s="1" t="s">
        <v>6735</v>
      </c>
      <c r="E19098" s="1" t="s">
        <v>6927</v>
      </c>
      <c r="F19098" s="62">
        <v>3577.2944227309235</v>
      </c>
      <c r="G19098" s="62">
        <v>45.033273520511571</v>
      </c>
      <c r="H19098" s="62">
        <v>46.87837547401417</v>
      </c>
      <c r="I19098" s="62">
        <v>2054.6120000000001</v>
      </c>
      <c r="J19098" s="62">
        <v>2010.0451945961477</v>
      </c>
      <c r="K19098" s="62">
        <v>2054.6120000000001</v>
      </c>
      <c r="L19098" s="62">
        <v>96316.872789415211</v>
      </c>
      <c r="M19098" s="63">
        <v>5017.389198886226</v>
      </c>
      <c r="N19098" s="64">
        <f>GP_need_index[[#This Row],[Normalised weighted population]]/GP_need_index[[#This Row],[Registered population]]</f>
        <v>1.4025653485507428</v>
      </c>
    </row>
    <row r="19099" spans="1:14" x14ac:dyDescent="0.2">
      <c r="A19099" s="46" t="s">
        <v>13248</v>
      </c>
      <c r="B19099" s="33" t="s">
        <v>2047</v>
      </c>
      <c r="C19099" s="1" t="s">
        <v>8273</v>
      </c>
      <c r="D19099" s="1" t="s">
        <v>6707</v>
      </c>
      <c r="E19099" s="1" t="s">
        <v>6714</v>
      </c>
      <c r="F19099" s="62">
        <v>9986.5833333333358</v>
      </c>
      <c r="G19099" s="62">
        <v>95.527251460350527</v>
      </c>
      <c r="H19099" s="62">
        <v>95.114374524138839</v>
      </c>
      <c r="I19099" s="62">
        <v>2209.8739999999998</v>
      </c>
      <c r="J19099" s="62">
        <v>2121.7928172804523</v>
      </c>
      <c r="K19099" s="62">
        <v>2209.8739999999998</v>
      </c>
      <c r="L19099" s="62">
        <v>210190.78328715678</v>
      </c>
      <c r="M19099" s="63">
        <v>10858.614324014336</v>
      </c>
      <c r="N19099" s="68">
        <f>GP_need_index[[#This Row],[Normalised weighted population]]/GP_need_index[[#This Row],[Registered population]]</f>
        <v>1.0873202537418702</v>
      </c>
    </row>
    <row r="19100" spans="1:14" hidden="1" x14ac:dyDescent="0.2">
      <c r="A19100" s="46" t="s">
        <v>13249</v>
      </c>
      <c r="B19100" s="33" t="s">
        <v>2047</v>
      </c>
      <c r="C19100" s="1" t="s">
        <v>8273</v>
      </c>
      <c r="D19100" s="1" t="s">
        <v>6707</v>
      </c>
      <c r="E19100" s="1" t="s">
        <v>6714</v>
      </c>
      <c r="F19100" s="62">
        <v>10056.532115942176</v>
      </c>
      <c r="G19100" s="62">
        <v>95.527251460350527</v>
      </c>
      <c r="H19100" s="62">
        <v>95.114374524138839</v>
      </c>
      <c r="I19100" s="62">
        <v>2209.8739999999998</v>
      </c>
      <c r="J19100" s="62">
        <v>2121.7928172804523</v>
      </c>
      <c r="K19100" s="62">
        <v>2209.8739999999998</v>
      </c>
      <c r="L19100" s="62">
        <v>210190.78328715678</v>
      </c>
      <c r="M19100" s="63">
        <v>10905.137217371153</v>
      </c>
      <c r="N19100" s="64">
        <f>GP_need_index[[#This Row],[Normalised weighted population]]/GP_need_index[[#This Row],[Registered population]]</f>
        <v>1.0843834725177002</v>
      </c>
    </row>
    <row r="19101" spans="1:14" hidden="1" x14ac:dyDescent="0.2">
      <c r="A19101" s="46" t="s">
        <v>13250</v>
      </c>
      <c r="B19101" s="33" t="s">
        <v>2047</v>
      </c>
      <c r="C19101" s="1" t="s">
        <v>8273</v>
      </c>
      <c r="D19101" s="1" t="s">
        <v>6707</v>
      </c>
      <c r="E19101" s="1" t="s">
        <v>6714</v>
      </c>
      <c r="F19101" s="62">
        <v>10125.289961258986</v>
      </c>
      <c r="G19101" s="62">
        <v>95.527251460350527</v>
      </c>
      <c r="H19101" s="62">
        <v>95.114374524138839</v>
      </c>
      <c r="I19101" s="62">
        <v>2209.8739999999998</v>
      </c>
      <c r="J19101" s="62">
        <v>2121.7928172804523</v>
      </c>
      <c r="K19101" s="62">
        <v>2209.8739999999998</v>
      </c>
      <c r="L19101" s="62">
        <v>210190.78328715678</v>
      </c>
      <c r="M19101" s="63">
        <v>10949.368840869518</v>
      </c>
      <c r="N19101" s="64">
        <f>GP_need_index[[#This Row],[Normalised weighted population]]/GP_need_index[[#This Row],[Registered population]]</f>
        <v>1.0813881758214918</v>
      </c>
    </row>
    <row r="19102" spans="1:14" x14ac:dyDescent="0.2">
      <c r="A19102" s="46" t="s">
        <v>13248</v>
      </c>
      <c r="B19102" s="33" t="s">
        <v>992</v>
      </c>
      <c r="C19102" s="1" t="s">
        <v>13056</v>
      </c>
      <c r="D19102" s="1" t="s">
        <v>6648</v>
      </c>
      <c r="E19102" s="1" t="s">
        <v>6647</v>
      </c>
      <c r="F19102" s="62">
        <v>6197.333333333333</v>
      </c>
      <c r="G19102" s="62">
        <v>56.598967423248062</v>
      </c>
      <c r="H19102" s="62">
        <v>57.371174817086647</v>
      </c>
      <c r="I19102" s="62">
        <v>2112.2049999999999</v>
      </c>
      <c r="J19102" s="62">
        <v>2066.4506067221073</v>
      </c>
      <c r="K19102" s="62">
        <v>2112.2049999999999</v>
      </c>
      <c r="L19102" s="62">
        <v>121179.6823045245</v>
      </c>
      <c r="M19102" s="63">
        <v>6260.2337432357708</v>
      </c>
      <c r="N19102" s="68">
        <f>GP_need_index[[#This Row],[Normalised weighted population]]/GP_need_index[[#This Row],[Registered population]]</f>
        <v>1.0101495928198856</v>
      </c>
    </row>
    <row r="19103" spans="1:14" hidden="1" x14ac:dyDescent="0.2">
      <c r="A19103" s="46" t="s">
        <v>13249</v>
      </c>
      <c r="B19103" s="33" t="s">
        <v>992</v>
      </c>
      <c r="C19103" s="1" t="s">
        <v>13056</v>
      </c>
      <c r="D19103" s="1" t="s">
        <v>6648</v>
      </c>
      <c r="E19103" s="1" t="s">
        <v>6647</v>
      </c>
      <c r="F19103" s="62">
        <v>6215.8612191325819</v>
      </c>
      <c r="G19103" s="62">
        <v>56.598967423248062</v>
      </c>
      <c r="H19103" s="62">
        <v>57.371174817086647</v>
      </c>
      <c r="I19103" s="62">
        <v>2112.2049999999999</v>
      </c>
      <c r="J19103" s="62">
        <v>2066.4506067221073</v>
      </c>
      <c r="K19103" s="62">
        <v>2112.2049999999999</v>
      </c>
      <c r="L19103" s="62">
        <v>121179.6823045245</v>
      </c>
      <c r="M19103" s="63">
        <v>6287.0552305945412</v>
      </c>
      <c r="N19103" s="64">
        <f>GP_need_index[[#This Row],[Normalised weighted population]]/GP_need_index[[#This Row],[Registered population]]</f>
        <v>1.0114536037649653</v>
      </c>
    </row>
    <row r="19104" spans="1:14" hidden="1" x14ac:dyDescent="0.2">
      <c r="A19104" s="46" t="s">
        <v>13250</v>
      </c>
      <c r="B19104" s="33" t="s">
        <v>992</v>
      </c>
      <c r="C19104" s="1" t="s">
        <v>13056</v>
      </c>
      <c r="D19104" s="1" t="s">
        <v>6648</v>
      </c>
      <c r="E19104" s="1" t="s">
        <v>6647</v>
      </c>
      <c r="F19104" s="62">
        <v>6230.9524536790432</v>
      </c>
      <c r="G19104" s="62">
        <v>56.598967423248062</v>
      </c>
      <c r="H19104" s="62">
        <v>57.371174817086647</v>
      </c>
      <c r="I19104" s="62">
        <v>2112.2049999999999</v>
      </c>
      <c r="J19104" s="62">
        <v>2066.4506067221073</v>
      </c>
      <c r="K19104" s="62">
        <v>2112.2049999999999</v>
      </c>
      <c r="L19104" s="62">
        <v>121179.6823045245</v>
      </c>
      <c r="M19104" s="63">
        <v>6312.5557496921001</v>
      </c>
      <c r="N19104" s="64">
        <f>GP_need_index[[#This Row],[Normalised weighted population]]/GP_need_index[[#This Row],[Registered population]]</f>
        <v>1.0130964401702143</v>
      </c>
    </row>
    <row r="19105" spans="1:14" x14ac:dyDescent="0.2">
      <c r="A19105" s="46" t="s">
        <v>13248</v>
      </c>
      <c r="B19105" s="33" t="s">
        <v>2393</v>
      </c>
      <c r="C19105" s="1" t="s">
        <v>13057</v>
      </c>
      <c r="D19105" s="1" t="s">
        <v>6707</v>
      </c>
      <c r="E19105" s="1" t="s">
        <v>6712</v>
      </c>
      <c r="F19105" s="62">
        <v>4969.166666666667</v>
      </c>
      <c r="G19105" s="62">
        <v>58.545394669732921</v>
      </c>
      <c r="H19105" s="62">
        <v>58.437486202069081</v>
      </c>
      <c r="I19105" s="62">
        <v>2074.7719999999999</v>
      </c>
      <c r="J19105" s="62">
        <v>1962.9863880866426</v>
      </c>
      <c r="K19105" s="62">
        <v>2074.7719999999999</v>
      </c>
      <c r="L19105" s="62">
        <v>121244.46012243927</v>
      </c>
      <c r="M19105" s="63">
        <v>6263.5802141441873</v>
      </c>
      <c r="N19105" s="68">
        <f>GP_need_index[[#This Row],[Normalised weighted population]]/GP_need_index[[#This Row],[Registered population]]</f>
        <v>1.2604890586907638</v>
      </c>
    </row>
    <row r="19106" spans="1:14" hidden="1" x14ac:dyDescent="0.2">
      <c r="A19106" s="46" t="s">
        <v>13249</v>
      </c>
      <c r="B19106" s="33" t="s">
        <v>2393</v>
      </c>
      <c r="C19106" s="1" t="s">
        <v>13057</v>
      </c>
      <c r="D19106" s="1" t="s">
        <v>6707</v>
      </c>
      <c r="E19106" s="1" t="s">
        <v>6712</v>
      </c>
      <c r="F19106" s="62">
        <v>4975.8445306753802</v>
      </c>
      <c r="G19106" s="62">
        <v>58.545394669732921</v>
      </c>
      <c r="H19106" s="62">
        <v>58.437486202069081</v>
      </c>
      <c r="I19106" s="62">
        <v>2074.7719999999999</v>
      </c>
      <c r="J19106" s="62">
        <v>1962.9863880866426</v>
      </c>
      <c r="K19106" s="62">
        <v>2074.7719999999999</v>
      </c>
      <c r="L19106" s="62">
        <v>121244.46012243927</v>
      </c>
      <c r="M19106" s="63">
        <v>6290.4160391987771</v>
      </c>
      <c r="N19106" s="64">
        <f>GP_need_index[[#This Row],[Normalised weighted population]]/GP_need_index[[#This Row],[Registered population]]</f>
        <v>1.2641906314434161</v>
      </c>
    </row>
    <row r="19107" spans="1:14" hidden="1" x14ac:dyDescent="0.2">
      <c r="A19107" s="46" t="s">
        <v>13250</v>
      </c>
      <c r="B19107" s="33" t="s">
        <v>2393</v>
      </c>
      <c r="C19107" s="1" t="s">
        <v>13057</v>
      </c>
      <c r="D19107" s="1" t="s">
        <v>6707</v>
      </c>
      <c r="E19107" s="1" t="s">
        <v>6712</v>
      </c>
      <c r="F19107" s="62">
        <v>4984.8500866984286</v>
      </c>
      <c r="G19107" s="62">
        <v>58.545394669732921</v>
      </c>
      <c r="H19107" s="62">
        <v>58.437486202069081</v>
      </c>
      <c r="I19107" s="62">
        <v>2074.7719999999999</v>
      </c>
      <c r="J19107" s="62">
        <v>1962.9863880866426</v>
      </c>
      <c r="K19107" s="62">
        <v>2074.7719999999999</v>
      </c>
      <c r="L19107" s="62">
        <v>121244.46012243927</v>
      </c>
      <c r="M19107" s="63">
        <v>6315.9301898552858</v>
      </c>
      <c r="N19107" s="64">
        <f>GP_need_index[[#This Row],[Normalised weighted population]]/GP_need_index[[#This Row],[Registered population]]</f>
        <v>1.2670251020604832</v>
      </c>
    </row>
    <row r="19108" spans="1:14" x14ac:dyDescent="0.2">
      <c r="A19108" s="46" t="s">
        <v>13248</v>
      </c>
      <c r="B19108" s="33" t="s">
        <v>4268</v>
      </c>
      <c r="C19108" s="1" t="s">
        <v>13058</v>
      </c>
      <c r="D19108" s="1" t="s">
        <v>6570</v>
      </c>
      <c r="E19108" s="1" t="s">
        <v>6569</v>
      </c>
      <c r="F19108" s="62">
        <v>40676.916666666672</v>
      </c>
      <c r="G19108" s="62">
        <v>476.24808629297195</v>
      </c>
      <c r="H19108" s="62">
        <v>478.26336211351253</v>
      </c>
      <c r="I19108" s="62">
        <v>1955.5920000000001</v>
      </c>
      <c r="J19108" s="62">
        <v>1931.148486794282</v>
      </c>
      <c r="K19108" s="62">
        <v>1955.5920000000001</v>
      </c>
      <c r="L19108" s="62">
        <v>935288.00484228821</v>
      </c>
      <c r="M19108" s="63">
        <v>48317.683428509372</v>
      </c>
      <c r="N19108" s="68">
        <f>GP_need_index[[#This Row],[Normalised weighted population]]/GP_need_index[[#This Row],[Registered population]]</f>
        <v>1.1878403622490896</v>
      </c>
    </row>
    <row r="19109" spans="1:14" hidden="1" x14ac:dyDescent="0.2">
      <c r="A19109" s="46" t="s">
        <v>13249</v>
      </c>
      <c r="B19109" s="33" t="s">
        <v>4268</v>
      </c>
      <c r="C19109" s="1" t="s">
        <v>13058</v>
      </c>
      <c r="D19109" s="1" t="s">
        <v>6570</v>
      </c>
      <c r="E19109" s="1" t="s">
        <v>6569</v>
      </c>
      <c r="F19109" s="62">
        <v>40834.434806165242</v>
      </c>
      <c r="G19109" s="62">
        <v>476.24808629297195</v>
      </c>
      <c r="H19109" s="62">
        <v>478.26336211351253</v>
      </c>
      <c r="I19109" s="62">
        <v>1955.5920000000001</v>
      </c>
      <c r="J19109" s="62">
        <v>1931.148486794282</v>
      </c>
      <c r="K19109" s="62">
        <v>1955.5920000000001</v>
      </c>
      <c r="L19109" s="62">
        <v>935288.00484228821</v>
      </c>
      <c r="M19109" s="63">
        <v>48524.696806673266</v>
      </c>
      <c r="N19109" s="64">
        <f>GP_need_index[[#This Row],[Normalised weighted population]]/GP_need_index[[#This Row],[Registered population]]</f>
        <v>1.1883278668362256</v>
      </c>
    </row>
    <row r="19110" spans="1:14" hidden="1" x14ac:dyDescent="0.2">
      <c r="A19110" s="46" t="s">
        <v>13250</v>
      </c>
      <c r="B19110" s="33" t="s">
        <v>4268</v>
      </c>
      <c r="C19110" s="1" t="s">
        <v>13058</v>
      </c>
      <c r="D19110" s="1" t="s">
        <v>6570</v>
      </c>
      <c r="E19110" s="1" t="s">
        <v>6569</v>
      </c>
      <c r="F19110" s="62">
        <v>40958.185308076936</v>
      </c>
      <c r="G19110" s="62">
        <v>476.24808629297195</v>
      </c>
      <c r="H19110" s="62">
        <v>478.26336211351253</v>
      </c>
      <c r="I19110" s="62">
        <v>1955.5920000000001</v>
      </c>
      <c r="J19110" s="62">
        <v>1931.148486794282</v>
      </c>
      <c r="K19110" s="62">
        <v>1955.5920000000001</v>
      </c>
      <c r="L19110" s="62">
        <v>935288.00484228821</v>
      </c>
      <c r="M19110" s="63">
        <v>48721.514698712817</v>
      </c>
      <c r="N19110" s="64">
        <f>GP_need_index[[#This Row],[Normalised weighted population]]/GP_need_index[[#This Row],[Registered population]]</f>
        <v>1.189542806455953</v>
      </c>
    </row>
    <row r="19111" spans="1:14" x14ac:dyDescent="0.2">
      <c r="A19111" s="46" t="s">
        <v>13248</v>
      </c>
      <c r="B19111" s="33" t="s">
        <v>6031</v>
      </c>
      <c r="C19111" s="1" t="s">
        <v>7835</v>
      </c>
      <c r="D19111" s="1" t="s">
        <v>6848</v>
      </c>
      <c r="E19111" s="1" t="s">
        <v>6922</v>
      </c>
      <c r="F19111" s="62">
        <v>4710.25</v>
      </c>
      <c r="G19111" s="62">
        <v>59.953179251103187</v>
      </c>
      <c r="H19111" s="62">
        <v>56.659491420871845</v>
      </c>
      <c r="I19111" s="62">
        <v>1926.989</v>
      </c>
      <c r="J19111" s="62">
        <v>1899.5430806976051</v>
      </c>
      <c r="K19111" s="62">
        <v>1926.989</v>
      </c>
      <c r="L19111" s="62">
        <v>109182.21671361441</v>
      </c>
      <c r="M19111" s="63">
        <v>5640.4356261159255</v>
      </c>
      <c r="N19111" s="68">
        <f>GP_need_index[[#This Row],[Normalised weighted population]]/GP_need_index[[#This Row],[Registered population]]</f>
        <v>1.1974811583495411</v>
      </c>
    </row>
    <row r="19112" spans="1:14" hidden="1" x14ac:dyDescent="0.2">
      <c r="A19112" s="46" t="s">
        <v>13249</v>
      </c>
      <c r="B19112" s="33" t="s">
        <v>6031</v>
      </c>
      <c r="C19112" s="1" t="s">
        <v>7835</v>
      </c>
      <c r="D19112" s="1" t="s">
        <v>6848</v>
      </c>
      <c r="E19112" s="1" t="s">
        <v>6922</v>
      </c>
      <c r="F19112" s="62">
        <v>4710.6190249776546</v>
      </c>
      <c r="G19112" s="62">
        <v>59.953179251103187</v>
      </c>
      <c r="H19112" s="62">
        <v>56.659491420871845</v>
      </c>
      <c r="I19112" s="62">
        <v>1926.989</v>
      </c>
      <c r="J19112" s="62">
        <v>1899.5430806976051</v>
      </c>
      <c r="K19112" s="62">
        <v>1926.989</v>
      </c>
      <c r="L19112" s="62">
        <v>109182.21671361441</v>
      </c>
      <c r="M19112" s="63">
        <v>5664.6016363718982</v>
      </c>
      <c r="N19112" s="64">
        <f>GP_need_index[[#This Row],[Normalised weighted population]]/GP_need_index[[#This Row],[Registered population]]</f>
        <v>1.2025174624260278</v>
      </c>
    </row>
    <row r="19113" spans="1:14" hidden="1" x14ac:dyDescent="0.2">
      <c r="A19113" s="46" t="s">
        <v>13250</v>
      </c>
      <c r="B19113" s="33" t="s">
        <v>6031</v>
      </c>
      <c r="C19113" s="1" t="s">
        <v>7835</v>
      </c>
      <c r="D19113" s="1" t="s">
        <v>6848</v>
      </c>
      <c r="E19113" s="1" t="s">
        <v>6922</v>
      </c>
      <c r="F19113" s="62">
        <v>4709.8567007834608</v>
      </c>
      <c r="G19113" s="62">
        <v>59.953179251103187</v>
      </c>
      <c r="H19113" s="62">
        <v>56.659491420871845</v>
      </c>
      <c r="I19113" s="62">
        <v>1926.989</v>
      </c>
      <c r="J19113" s="62">
        <v>1899.5430806976051</v>
      </c>
      <c r="K19113" s="62">
        <v>1926.989</v>
      </c>
      <c r="L19113" s="62">
        <v>109182.21671361441</v>
      </c>
      <c r="M19113" s="63">
        <v>5687.5774616048993</v>
      </c>
      <c r="N19113" s="64">
        <f>GP_need_index[[#This Row],[Normalised weighted population]]/GP_need_index[[#This Row],[Registered population]]</f>
        <v>1.2075903414765887</v>
      </c>
    </row>
    <row r="19114" spans="1:14" x14ac:dyDescent="0.2">
      <c r="A19114" s="46" t="s">
        <v>13248</v>
      </c>
      <c r="B19114" s="33" t="s">
        <v>2941</v>
      </c>
      <c r="C19114" s="1" t="s">
        <v>13059</v>
      </c>
      <c r="D19114" s="1" t="s">
        <v>6876</v>
      </c>
      <c r="E19114" s="1" t="s">
        <v>6904</v>
      </c>
      <c r="F19114" s="62">
        <v>12764.750000000004</v>
      </c>
      <c r="G19114" s="62">
        <v>215.21824577288243</v>
      </c>
      <c r="H19114" s="62">
        <v>233.51446030785218</v>
      </c>
      <c r="I19114" s="62">
        <v>2208.5059999999999</v>
      </c>
      <c r="J19114" s="62">
        <v>2202.0033064460531</v>
      </c>
      <c r="K19114" s="62">
        <v>2208.5059999999999</v>
      </c>
      <c r="L19114" s="62">
        <v>515718.08667665336</v>
      </c>
      <c r="M19114" s="63">
        <v>26642.385149161528</v>
      </c>
      <c r="N19114" s="68">
        <f>GP_need_index[[#This Row],[Normalised weighted population]]/GP_need_index[[#This Row],[Registered population]]</f>
        <v>2.0871842495279203</v>
      </c>
    </row>
    <row r="19115" spans="1:14" hidden="1" x14ac:dyDescent="0.2">
      <c r="A19115" s="46" t="s">
        <v>13249</v>
      </c>
      <c r="B19115" s="33" t="s">
        <v>2941</v>
      </c>
      <c r="C19115" s="1" t="s">
        <v>13059</v>
      </c>
      <c r="D19115" s="1" t="s">
        <v>6876</v>
      </c>
      <c r="E19115" s="1" t="s">
        <v>6904</v>
      </c>
      <c r="F19115" s="62">
        <v>12618.837824039651</v>
      </c>
      <c r="G19115" s="62">
        <v>215.21824577288243</v>
      </c>
      <c r="H19115" s="62">
        <v>233.51446030785218</v>
      </c>
      <c r="I19115" s="62">
        <v>2208.5059999999999</v>
      </c>
      <c r="J19115" s="62">
        <v>2202.0033064460531</v>
      </c>
      <c r="K19115" s="62">
        <v>2208.5059999999999</v>
      </c>
      <c r="L19115" s="62">
        <v>515718.08667665336</v>
      </c>
      <c r="M19115" s="63">
        <v>26756.532388033855</v>
      </c>
      <c r="N19115" s="64">
        <f>GP_need_index[[#This Row],[Normalised weighted population]]/GP_need_index[[#This Row],[Registered population]]</f>
        <v>2.1203642333100627</v>
      </c>
    </row>
    <row r="19116" spans="1:14" hidden="1" x14ac:dyDescent="0.2">
      <c r="A19116" s="46" t="s">
        <v>13250</v>
      </c>
      <c r="B19116" s="33" t="s">
        <v>2941</v>
      </c>
      <c r="C19116" s="1" t="s">
        <v>13059</v>
      </c>
      <c r="D19116" s="1" t="s">
        <v>6876</v>
      </c>
      <c r="E19116" s="1" t="s">
        <v>6904</v>
      </c>
      <c r="F19116" s="62">
        <v>12480.667811007632</v>
      </c>
      <c r="G19116" s="62">
        <v>215.21824577288243</v>
      </c>
      <c r="H19116" s="62">
        <v>233.51446030785218</v>
      </c>
      <c r="I19116" s="62">
        <v>2208.5059999999999</v>
      </c>
      <c r="J19116" s="62">
        <v>2202.0033064460531</v>
      </c>
      <c r="K19116" s="62">
        <v>2208.5059999999999</v>
      </c>
      <c r="L19116" s="62">
        <v>515718.08667665336</v>
      </c>
      <c r="M19116" s="63">
        <v>26865.05783279617</v>
      </c>
      <c r="N19116" s="64">
        <f>GP_need_index[[#This Row],[Normalised weighted population]]/GP_need_index[[#This Row],[Registered population]]</f>
        <v>2.1525336816593956</v>
      </c>
    </row>
    <row r="19117" spans="1:14" x14ac:dyDescent="0.2">
      <c r="A19117" s="46" t="s">
        <v>13248</v>
      </c>
      <c r="B19117" s="33" t="s">
        <v>370</v>
      </c>
      <c r="C19117" s="1" t="s">
        <v>13060</v>
      </c>
      <c r="D19117" s="1" t="s">
        <v>6742</v>
      </c>
      <c r="E19117" s="1" t="s">
        <v>6777</v>
      </c>
      <c r="F19117" s="62">
        <v>11436.833333333332</v>
      </c>
      <c r="G19117" s="62">
        <v>161.35233310672277</v>
      </c>
      <c r="H19117" s="62">
        <v>168.21917720264855</v>
      </c>
      <c r="I19117" s="62">
        <v>1877.586</v>
      </c>
      <c r="J19117" s="62">
        <v>1964.8250294985251</v>
      </c>
      <c r="K19117" s="62">
        <v>1877.586</v>
      </c>
      <c r="L19117" s="62">
        <v>315845.97204721207</v>
      </c>
      <c r="M19117" s="63">
        <v>16316.841027080607</v>
      </c>
      <c r="N19117" s="68">
        <f>GP_need_index[[#This Row],[Normalised weighted population]]/GP_need_index[[#This Row],[Registered population]]</f>
        <v>1.4266922102925292</v>
      </c>
    </row>
    <row r="19118" spans="1:14" hidden="1" x14ac:dyDescent="0.2">
      <c r="A19118" s="46" t="s">
        <v>13249</v>
      </c>
      <c r="B19118" s="33" t="s">
        <v>370</v>
      </c>
      <c r="C19118" s="1" t="s">
        <v>13060</v>
      </c>
      <c r="D19118" s="1" t="s">
        <v>6742</v>
      </c>
      <c r="E19118" s="1" t="s">
        <v>6777</v>
      </c>
      <c r="F19118" s="62">
        <v>11506.816511515313</v>
      </c>
      <c r="G19118" s="62">
        <v>161.35233310672277</v>
      </c>
      <c r="H19118" s="62">
        <v>168.21917720264855</v>
      </c>
      <c r="I19118" s="62">
        <v>1877.586</v>
      </c>
      <c r="J19118" s="62">
        <v>1964.8250294985251</v>
      </c>
      <c r="K19118" s="62">
        <v>1877.586</v>
      </c>
      <c r="L19118" s="62">
        <v>315845.97204721207</v>
      </c>
      <c r="M19118" s="63">
        <v>16386.749270653105</v>
      </c>
      <c r="N19118" s="64">
        <f>GP_need_index[[#This Row],[Normalised weighted population]]/GP_need_index[[#This Row],[Registered population]]</f>
        <v>1.4240906035352399</v>
      </c>
    </row>
    <row r="19119" spans="1:14" hidden="1" x14ac:dyDescent="0.2">
      <c r="A19119" s="46" t="s">
        <v>13250</v>
      </c>
      <c r="B19119" s="33" t="s">
        <v>370</v>
      </c>
      <c r="C19119" s="1" t="s">
        <v>13060</v>
      </c>
      <c r="D19119" s="1" t="s">
        <v>6742</v>
      </c>
      <c r="E19119" s="1" t="s">
        <v>6777</v>
      </c>
      <c r="F19119" s="62">
        <v>11570.224871318209</v>
      </c>
      <c r="G19119" s="62">
        <v>161.35233310672277</v>
      </c>
      <c r="H19119" s="62">
        <v>168.21917720264855</v>
      </c>
      <c r="I19119" s="62">
        <v>1877.586</v>
      </c>
      <c r="J19119" s="62">
        <v>1964.8250294985251</v>
      </c>
      <c r="K19119" s="62">
        <v>1877.586</v>
      </c>
      <c r="L19119" s="62">
        <v>315845.97204721207</v>
      </c>
      <c r="M19119" s="63">
        <v>16453.214507142478</v>
      </c>
      <c r="N19119" s="64">
        <f>GP_need_index[[#This Row],[Normalised weighted population]]/GP_need_index[[#This Row],[Registered population]]</f>
        <v>1.4220306597436032</v>
      </c>
    </row>
    <row r="19120" spans="1:14" x14ac:dyDescent="0.2">
      <c r="A19120" s="46" t="s">
        <v>13248</v>
      </c>
      <c r="B19120" s="33" t="s">
        <v>1725</v>
      </c>
      <c r="C19120" s="1" t="s">
        <v>13061</v>
      </c>
      <c r="D19120" s="1" t="s">
        <v>6760</v>
      </c>
      <c r="E19120" s="1" t="s">
        <v>6921</v>
      </c>
      <c r="F19120" s="62">
        <v>9883.5833333333358</v>
      </c>
      <c r="G19120" s="62">
        <v>128.98141455455533</v>
      </c>
      <c r="H19120" s="62">
        <v>127.42582520037509</v>
      </c>
      <c r="I19120" s="62">
        <v>1906.4269999999999</v>
      </c>
      <c r="J19120" s="62">
        <v>1811.7022745741835</v>
      </c>
      <c r="K19120" s="62">
        <v>1906.4269999999999</v>
      </c>
      <c r="L19120" s="62">
        <v>242928.03365927548</v>
      </c>
      <c r="M19120" s="63">
        <v>12549.845358316556</v>
      </c>
      <c r="N19120" s="68">
        <f>GP_need_index[[#This Row],[Normalised weighted population]]/GP_need_index[[#This Row],[Registered population]]</f>
        <v>1.2697667369273848</v>
      </c>
    </row>
    <row r="19121" spans="1:14" hidden="1" x14ac:dyDescent="0.2">
      <c r="A19121" s="46" t="s">
        <v>13249</v>
      </c>
      <c r="B19121" s="33" t="s">
        <v>1725</v>
      </c>
      <c r="C19121" s="1" t="s">
        <v>13061</v>
      </c>
      <c r="D19121" s="1" t="s">
        <v>6760</v>
      </c>
      <c r="E19121" s="1" t="s">
        <v>6921</v>
      </c>
      <c r="F19121" s="62">
        <v>9908.5835751635677</v>
      </c>
      <c r="G19121" s="62">
        <v>128.98141455455533</v>
      </c>
      <c r="H19121" s="62">
        <v>127.42582520037509</v>
      </c>
      <c r="I19121" s="62">
        <v>1906.4269999999999</v>
      </c>
      <c r="J19121" s="62">
        <v>1811.7022745741835</v>
      </c>
      <c r="K19121" s="62">
        <v>1906.4269999999999</v>
      </c>
      <c r="L19121" s="62">
        <v>242928.03365927548</v>
      </c>
      <c r="M19121" s="63">
        <v>12603.614200254176</v>
      </c>
      <c r="N19121" s="64">
        <f>GP_need_index[[#This Row],[Normalised weighted population]]/GP_need_index[[#This Row],[Registered population]]</f>
        <v>1.2719894932153428</v>
      </c>
    </row>
    <row r="19122" spans="1:14" hidden="1" x14ac:dyDescent="0.2">
      <c r="A19122" s="46" t="s">
        <v>13250</v>
      </c>
      <c r="B19122" s="33" t="s">
        <v>1725</v>
      </c>
      <c r="C19122" s="1" t="s">
        <v>13061</v>
      </c>
      <c r="D19122" s="1" t="s">
        <v>6760</v>
      </c>
      <c r="E19122" s="1" t="s">
        <v>6921</v>
      </c>
      <c r="F19122" s="62">
        <v>9932.1754690993839</v>
      </c>
      <c r="G19122" s="62">
        <v>128.98141455455533</v>
      </c>
      <c r="H19122" s="62">
        <v>127.42582520037509</v>
      </c>
      <c r="I19122" s="62">
        <v>1906.4269999999999</v>
      </c>
      <c r="J19122" s="62">
        <v>1811.7022745741835</v>
      </c>
      <c r="K19122" s="62">
        <v>1906.4269999999999</v>
      </c>
      <c r="L19122" s="62">
        <v>242928.03365927548</v>
      </c>
      <c r="M19122" s="63">
        <v>12654.734906661817</v>
      </c>
      <c r="N19122" s="64">
        <f>GP_need_index[[#This Row],[Normalised weighted population]]/GP_need_index[[#This Row],[Registered population]]</f>
        <v>1.2741151166763776</v>
      </c>
    </row>
    <row r="19123" spans="1:14" x14ac:dyDescent="0.2">
      <c r="A19123" s="46" t="s">
        <v>13248</v>
      </c>
      <c r="B19123" s="33" t="s">
        <v>5538</v>
      </c>
      <c r="C19123" s="1" t="s">
        <v>13062</v>
      </c>
      <c r="D19123" s="1" t="s">
        <v>6719</v>
      </c>
      <c r="E19123" s="1" t="s">
        <v>6896</v>
      </c>
      <c r="F19123" s="62">
        <v>11603.666666666664</v>
      </c>
      <c r="G19123" s="62">
        <v>146.81018768824947</v>
      </c>
      <c r="H19123" s="62">
        <v>157.94643348812471</v>
      </c>
      <c r="I19123" s="62">
        <v>1868.2380000000001</v>
      </c>
      <c r="J19123" s="62">
        <v>1903.5476652291106</v>
      </c>
      <c r="K19123" s="62">
        <v>1868.2380000000001</v>
      </c>
      <c r="L19123" s="62">
        <v>295081.52900698717</v>
      </c>
      <c r="M19123" s="63">
        <v>15244.134245647994</v>
      </c>
      <c r="N19123" s="68">
        <f>GP_need_index[[#This Row],[Normalised weighted population]]/GP_need_index[[#This Row],[Registered population]]</f>
        <v>1.3137342431112002</v>
      </c>
    </row>
    <row r="19124" spans="1:14" hidden="1" x14ac:dyDescent="0.2">
      <c r="A19124" s="46" t="s">
        <v>13249</v>
      </c>
      <c r="B19124" s="33" t="s">
        <v>5538</v>
      </c>
      <c r="C19124" s="1" t="s">
        <v>13062</v>
      </c>
      <c r="D19124" s="1" t="s">
        <v>6719</v>
      </c>
      <c r="E19124" s="1" t="s">
        <v>6896</v>
      </c>
      <c r="F19124" s="62">
        <v>11509.359870451135</v>
      </c>
      <c r="G19124" s="62">
        <v>146.81018768824947</v>
      </c>
      <c r="H19124" s="62">
        <v>157.94643348812471</v>
      </c>
      <c r="I19124" s="62">
        <v>1868.2380000000001</v>
      </c>
      <c r="J19124" s="62">
        <v>1903.5476652291106</v>
      </c>
      <c r="K19124" s="62">
        <v>1868.2380000000001</v>
      </c>
      <c r="L19124" s="62">
        <v>295081.52900698717</v>
      </c>
      <c r="M19124" s="63">
        <v>15309.446559969616</v>
      </c>
      <c r="N19124" s="64">
        <f>GP_need_index[[#This Row],[Normalised weighted population]]/GP_need_index[[#This Row],[Registered population]]</f>
        <v>1.3301735919540352</v>
      </c>
    </row>
    <row r="19125" spans="1:14" hidden="1" x14ac:dyDescent="0.2">
      <c r="A19125" s="46" t="s">
        <v>13250</v>
      </c>
      <c r="B19125" s="33" t="s">
        <v>5538</v>
      </c>
      <c r="C19125" s="1" t="s">
        <v>13062</v>
      </c>
      <c r="D19125" s="1" t="s">
        <v>6719</v>
      </c>
      <c r="E19125" s="1" t="s">
        <v>6896</v>
      </c>
      <c r="F19125" s="62">
        <v>11430.495692163164</v>
      </c>
      <c r="G19125" s="62">
        <v>146.81018768824947</v>
      </c>
      <c r="H19125" s="62">
        <v>157.94643348812471</v>
      </c>
      <c r="I19125" s="62">
        <v>1868.2380000000001</v>
      </c>
      <c r="J19125" s="62">
        <v>1903.5476652291106</v>
      </c>
      <c r="K19125" s="62">
        <v>1868.2380000000001</v>
      </c>
      <c r="L19125" s="62">
        <v>295081.52900698717</v>
      </c>
      <c r="M19125" s="63">
        <v>15371.542218438748</v>
      </c>
      <c r="N19125" s="64">
        <f>GP_need_index[[#This Row],[Normalised weighted population]]/GP_need_index[[#This Row],[Registered population]]</f>
        <v>1.3447835187915425</v>
      </c>
    </row>
    <row r="19126" spans="1:14" x14ac:dyDescent="0.2">
      <c r="A19126" s="46" t="s">
        <v>13248</v>
      </c>
      <c r="B19126" s="33" t="s">
        <v>5894</v>
      </c>
      <c r="C19126" s="1" t="s">
        <v>13063</v>
      </c>
      <c r="D19126" s="1" t="s">
        <v>6613</v>
      </c>
      <c r="E19126" s="1" t="s">
        <v>6614</v>
      </c>
      <c r="F19126" s="62">
        <v>6768</v>
      </c>
      <c r="G19126" s="62">
        <v>108.67689230219673</v>
      </c>
      <c r="H19126" s="62">
        <v>116.86965731483531</v>
      </c>
      <c r="I19126" s="62">
        <v>2108.8589999999999</v>
      </c>
      <c r="J19126" s="62">
        <v>2084.3127686593148</v>
      </c>
      <c r="K19126" s="62">
        <v>2108.8589999999999</v>
      </c>
      <c r="L19126" s="62">
        <v>246461.62865530627</v>
      </c>
      <c r="M19126" s="63">
        <v>12732.393539731082</v>
      </c>
      <c r="N19126" s="68">
        <f>GP_need_index[[#This Row],[Normalised weighted population]]/GP_need_index[[#This Row],[Registered population]]</f>
        <v>1.8812638208822521</v>
      </c>
    </row>
    <row r="19127" spans="1:14" hidden="1" x14ac:dyDescent="0.2">
      <c r="A19127" s="46" t="s">
        <v>13249</v>
      </c>
      <c r="B19127" s="33" t="s">
        <v>5894</v>
      </c>
      <c r="C19127" s="1" t="s">
        <v>13063</v>
      </c>
      <c r="D19127" s="1" t="s">
        <v>6613</v>
      </c>
      <c r="E19127" s="1" t="s">
        <v>6614</v>
      </c>
      <c r="F19127" s="62">
        <v>6776.8959780306304</v>
      </c>
      <c r="G19127" s="62">
        <v>108.67689230219673</v>
      </c>
      <c r="H19127" s="62">
        <v>116.86965731483531</v>
      </c>
      <c r="I19127" s="62">
        <v>2108.8589999999999</v>
      </c>
      <c r="J19127" s="62">
        <v>2084.3127686593148</v>
      </c>
      <c r="K19127" s="62">
        <v>2108.8589999999999</v>
      </c>
      <c r="L19127" s="62">
        <v>246461.62865530627</v>
      </c>
      <c r="M19127" s="63">
        <v>12786.944495235224</v>
      </c>
      <c r="N19127" s="64">
        <f>GP_need_index[[#This Row],[Normalised weighted population]]/GP_need_index[[#This Row],[Registered population]]</f>
        <v>1.8868438495570825</v>
      </c>
    </row>
    <row r="19128" spans="1:14" hidden="1" x14ac:dyDescent="0.2">
      <c r="A19128" s="46" t="s">
        <v>13250</v>
      </c>
      <c r="B19128" s="33" t="s">
        <v>5894</v>
      </c>
      <c r="C19128" s="1" t="s">
        <v>13063</v>
      </c>
      <c r="D19128" s="1" t="s">
        <v>6613</v>
      </c>
      <c r="E19128" s="1" t="s">
        <v>6614</v>
      </c>
      <c r="F19128" s="62">
        <v>6781.7886471089478</v>
      </c>
      <c r="G19128" s="62">
        <v>108.67689230219673</v>
      </c>
      <c r="H19128" s="62">
        <v>116.86965731483531</v>
      </c>
      <c r="I19128" s="62">
        <v>2108.8589999999999</v>
      </c>
      <c r="J19128" s="62">
        <v>2084.3127686593148</v>
      </c>
      <c r="K19128" s="62">
        <v>2108.8589999999999</v>
      </c>
      <c r="L19128" s="62">
        <v>246461.62865530627</v>
      </c>
      <c r="M19128" s="63">
        <v>12838.808795824378</v>
      </c>
      <c r="N19128" s="64">
        <f>GP_need_index[[#This Row],[Normalised weighted population]]/GP_need_index[[#This Row],[Registered population]]</f>
        <v>1.8931301849546014</v>
      </c>
    </row>
    <row r="19129" spans="1:14" x14ac:dyDescent="0.2">
      <c r="A19129" s="46" t="s">
        <v>13248</v>
      </c>
      <c r="B19129" s="33" t="s">
        <v>2376</v>
      </c>
      <c r="C19129" s="1" t="s">
        <v>13064</v>
      </c>
      <c r="D19129" s="1" t="s">
        <v>6883</v>
      </c>
      <c r="E19129" s="1" t="s">
        <v>6882</v>
      </c>
      <c r="F19129" s="62">
        <v>130.91666666666666</v>
      </c>
      <c r="G19129" s="62"/>
      <c r="H19129" s="62"/>
      <c r="I19129" s="62">
        <v>1985.0429999999999</v>
      </c>
      <c r="J19129" s="62">
        <v>2014.0732662826761</v>
      </c>
      <c r="K19129" s="62">
        <v>1985.0429999999999</v>
      </c>
      <c r="L19129" s="62"/>
      <c r="M19129" s="63"/>
      <c r="N19129" s="68">
        <f>GP_need_index[[#This Row],[Normalised weighted population]]/GP_need_index[[#This Row],[Registered population]]</f>
        <v>0</v>
      </c>
    </row>
    <row r="19130" spans="1:14" hidden="1" x14ac:dyDescent="0.2">
      <c r="A19130" s="46" t="s">
        <v>13249</v>
      </c>
      <c r="B19130" s="33" t="s">
        <v>2376</v>
      </c>
      <c r="C19130" s="1" t="s">
        <v>13064</v>
      </c>
      <c r="D19130" s="1" t="s">
        <v>6883</v>
      </c>
      <c r="E19130" s="1" t="s">
        <v>6882</v>
      </c>
      <c r="F19130" s="62">
        <v>131.078806674725</v>
      </c>
      <c r="G19130" s="62"/>
      <c r="H19130" s="62"/>
      <c r="I19130" s="62">
        <v>1985.0429999999999</v>
      </c>
      <c r="J19130" s="62">
        <v>2014.0732662826761</v>
      </c>
      <c r="K19130" s="62">
        <v>1985.0429999999999</v>
      </c>
      <c r="L19130" s="62"/>
      <c r="M19130" s="63"/>
      <c r="N19130" s="64">
        <f>GP_need_index[[#This Row],[Normalised weighted population]]/GP_need_index[[#This Row],[Registered population]]</f>
        <v>0</v>
      </c>
    </row>
    <row r="19131" spans="1:14" hidden="1" x14ac:dyDescent="0.2">
      <c r="A19131" s="46" t="s">
        <v>13250</v>
      </c>
      <c r="B19131" s="33" t="s">
        <v>2376</v>
      </c>
      <c r="C19131" s="1" t="s">
        <v>13064</v>
      </c>
      <c r="D19131" s="1" t="s">
        <v>6883</v>
      </c>
      <c r="E19131" s="1" t="s">
        <v>6882</v>
      </c>
      <c r="F19131" s="62">
        <v>131.29261182170887</v>
      </c>
      <c r="G19131" s="62"/>
      <c r="H19131" s="62"/>
      <c r="I19131" s="62">
        <v>1985.0429999999999</v>
      </c>
      <c r="J19131" s="62">
        <v>2014.0732662826761</v>
      </c>
      <c r="K19131" s="62">
        <v>1985.0429999999999</v>
      </c>
      <c r="L19131" s="62"/>
      <c r="M19131" s="63"/>
      <c r="N19131" s="64">
        <f>GP_need_index[[#This Row],[Normalised weighted population]]/GP_need_index[[#This Row],[Registered population]]</f>
        <v>0</v>
      </c>
    </row>
    <row r="19132" spans="1:14" x14ac:dyDescent="0.2">
      <c r="A19132" s="46" t="s">
        <v>13248</v>
      </c>
      <c r="B19132" s="33" t="s">
        <v>4725</v>
      </c>
      <c r="C19132" s="1" t="s">
        <v>13065</v>
      </c>
      <c r="D19132" s="1" t="s">
        <v>6780</v>
      </c>
      <c r="E19132" s="1" t="s">
        <v>6783</v>
      </c>
      <c r="F19132" s="62">
        <v>213.91666666666663</v>
      </c>
      <c r="G19132" s="62"/>
      <c r="H19132" s="62"/>
      <c r="I19132" s="62">
        <v>2015.5820000000001</v>
      </c>
      <c r="J19132" s="62">
        <v>1923.1033943925238</v>
      </c>
      <c r="K19132" s="62">
        <v>2015.5820000000001</v>
      </c>
      <c r="L19132" s="62"/>
      <c r="M19132" s="63"/>
      <c r="N19132" s="68">
        <f>GP_need_index[[#This Row],[Normalised weighted population]]/GP_need_index[[#This Row],[Registered population]]</f>
        <v>0</v>
      </c>
    </row>
    <row r="19133" spans="1:14" hidden="1" x14ac:dyDescent="0.2">
      <c r="A19133" s="46" t="s">
        <v>13249</v>
      </c>
      <c r="B19133" s="33" t="s">
        <v>4725</v>
      </c>
      <c r="C19133" s="1" t="s">
        <v>13065</v>
      </c>
      <c r="D19133" s="1" t="s">
        <v>6780</v>
      </c>
      <c r="E19133" s="1" t="s">
        <v>6783</v>
      </c>
      <c r="F19133" s="62">
        <v>215.45805229187451</v>
      </c>
      <c r="G19133" s="62"/>
      <c r="H19133" s="62"/>
      <c r="I19133" s="62">
        <v>2015.5820000000001</v>
      </c>
      <c r="J19133" s="62">
        <v>1923.1033943925238</v>
      </c>
      <c r="K19133" s="62">
        <v>2015.5820000000001</v>
      </c>
      <c r="L19133" s="62"/>
      <c r="M19133" s="63"/>
      <c r="N19133" s="64">
        <f>GP_need_index[[#This Row],[Normalised weighted population]]/GP_need_index[[#This Row],[Registered population]]</f>
        <v>0</v>
      </c>
    </row>
    <row r="19134" spans="1:14" hidden="1" x14ac:dyDescent="0.2">
      <c r="A19134" s="46" t="s">
        <v>13250</v>
      </c>
      <c r="B19134" s="33" t="s">
        <v>4725</v>
      </c>
      <c r="C19134" s="1" t="s">
        <v>13065</v>
      </c>
      <c r="D19134" s="1" t="s">
        <v>6780</v>
      </c>
      <c r="E19134" s="1" t="s">
        <v>6783</v>
      </c>
      <c r="F19134" s="62">
        <v>216.74012726885951</v>
      </c>
      <c r="G19134" s="62"/>
      <c r="H19134" s="62"/>
      <c r="I19134" s="62">
        <v>2015.5820000000001</v>
      </c>
      <c r="J19134" s="62">
        <v>1923.1033943925238</v>
      </c>
      <c r="K19134" s="62">
        <v>2015.5820000000001</v>
      </c>
      <c r="L19134" s="62"/>
      <c r="M19134" s="63"/>
      <c r="N19134" s="64">
        <f>GP_need_index[[#This Row],[Normalised weighted population]]/GP_need_index[[#This Row],[Registered population]]</f>
        <v>0</v>
      </c>
    </row>
    <row r="19135" spans="1:14" x14ac:dyDescent="0.2">
      <c r="A19135" s="46" t="s">
        <v>13248</v>
      </c>
      <c r="B19135" s="33" t="s">
        <v>790</v>
      </c>
      <c r="C19135" s="1" t="s">
        <v>13066</v>
      </c>
      <c r="D19135" s="1" t="s">
        <v>6642</v>
      </c>
      <c r="E19135" s="1" t="s">
        <v>6644</v>
      </c>
      <c r="F19135" s="62">
        <v>5823.8333333333339</v>
      </c>
      <c r="G19135" s="62">
        <v>78.250164431658931</v>
      </c>
      <c r="H19135" s="62">
        <v>83.652698120858958</v>
      </c>
      <c r="I19135" s="62">
        <v>1914.348</v>
      </c>
      <c r="J19135" s="62">
        <v>1934.7226784979425</v>
      </c>
      <c r="K19135" s="62">
        <v>1914.348</v>
      </c>
      <c r="L19135" s="62">
        <v>160140.3753422701</v>
      </c>
      <c r="M19135" s="63">
        <v>8272.9725173960942</v>
      </c>
      <c r="N19135" s="68">
        <f>GP_need_index[[#This Row],[Normalised weighted population]]/GP_need_index[[#This Row],[Registered population]]</f>
        <v>1.4205373065957863</v>
      </c>
    </row>
    <row r="19136" spans="1:14" hidden="1" x14ac:dyDescent="0.2">
      <c r="A19136" s="46" t="s">
        <v>13249</v>
      </c>
      <c r="B19136" s="33" t="s">
        <v>790</v>
      </c>
      <c r="C19136" s="1" t="s">
        <v>13066</v>
      </c>
      <c r="D19136" s="1" t="s">
        <v>6642</v>
      </c>
      <c r="E19136" s="1" t="s">
        <v>6644</v>
      </c>
      <c r="F19136" s="62">
        <v>5838.1621108024237</v>
      </c>
      <c r="G19136" s="62">
        <v>78.250164431658931</v>
      </c>
      <c r="H19136" s="62">
        <v>83.652698120858958</v>
      </c>
      <c r="I19136" s="62">
        <v>1914.348</v>
      </c>
      <c r="J19136" s="62">
        <v>1934.7226784979425</v>
      </c>
      <c r="K19136" s="62">
        <v>1914.348</v>
      </c>
      <c r="L19136" s="62">
        <v>160140.3753422701</v>
      </c>
      <c r="M19136" s="63">
        <v>8308.4174283843695</v>
      </c>
      <c r="N19136" s="64">
        <f>GP_need_index[[#This Row],[Normalised weighted population]]/GP_need_index[[#This Row],[Registered population]]</f>
        <v>1.4231220837481031</v>
      </c>
    </row>
    <row r="19137" spans="1:14" hidden="1" x14ac:dyDescent="0.2">
      <c r="A19137" s="46" t="s">
        <v>13250</v>
      </c>
      <c r="B19137" s="33" t="s">
        <v>790</v>
      </c>
      <c r="C19137" s="1" t="s">
        <v>13066</v>
      </c>
      <c r="D19137" s="1" t="s">
        <v>6642</v>
      </c>
      <c r="E19137" s="1" t="s">
        <v>6644</v>
      </c>
      <c r="F19137" s="62">
        <v>5851.3519758120929</v>
      </c>
      <c r="G19137" s="62">
        <v>78.250164431658931</v>
      </c>
      <c r="H19137" s="62">
        <v>83.652698120858958</v>
      </c>
      <c r="I19137" s="62">
        <v>1914.348</v>
      </c>
      <c r="J19137" s="62">
        <v>1934.7226784979425</v>
      </c>
      <c r="K19137" s="62">
        <v>1914.348</v>
      </c>
      <c r="L19137" s="62">
        <v>160140.3753422701</v>
      </c>
      <c r="M19137" s="63">
        <v>8342.1166642797361</v>
      </c>
      <c r="N19137" s="64">
        <f>GP_need_index[[#This Row],[Normalised weighted population]]/GP_need_index[[#This Row],[Registered population]]</f>
        <v>1.4256733655339469</v>
      </c>
    </row>
    <row r="19138" spans="1:14" x14ac:dyDescent="0.2">
      <c r="A19138" s="46" t="s">
        <v>13248</v>
      </c>
      <c r="B19138" s="33" t="s">
        <v>5160</v>
      </c>
      <c r="C19138" s="1" t="s">
        <v>13067</v>
      </c>
      <c r="D19138" s="1" t="s">
        <v>6880</v>
      </c>
      <c r="E19138" s="1" t="s">
        <v>6881</v>
      </c>
      <c r="F19138" s="62">
        <v>16788.333333333336</v>
      </c>
      <c r="G19138" s="62">
        <v>149.2633528036294</v>
      </c>
      <c r="H19138" s="62">
        <v>148.29823822091811</v>
      </c>
      <c r="I19138" s="62">
        <v>2011.7270000000001</v>
      </c>
      <c r="J19138" s="62">
        <v>1966.1062880215352</v>
      </c>
      <c r="K19138" s="62">
        <v>2011.7270000000001</v>
      </c>
      <c r="L19138" s="62">
        <v>298335.56988145295</v>
      </c>
      <c r="M19138" s="63">
        <v>15412.240450391184</v>
      </c>
      <c r="N19138" s="68">
        <f>GP_need_index[[#This Row],[Normalised weighted population]]/GP_need_index[[#This Row],[Registered population]]</f>
        <v>0.91803278767345464</v>
      </c>
    </row>
    <row r="19139" spans="1:14" hidden="1" x14ac:dyDescent="0.2">
      <c r="A19139" s="46" t="s">
        <v>13249</v>
      </c>
      <c r="B19139" s="33" t="s">
        <v>5160</v>
      </c>
      <c r="C19139" s="1" t="s">
        <v>13067</v>
      </c>
      <c r="D19139" s="1" t="s">
        <v>6880</v>
      </c>
      <c r="E19139" s="1" t="s">
        <v>6881</v>
      </c>
      <c r="F19139" s="62">
        <v>16903.516687859061</v>
      </c>
      <c r="G19139" s="62">
        <v>149.2633528036294</v>
      </c>
      <c r="H19139" s="62">
        <v>148.29823822091811</v>
      </c>
      <c r="I19139" s="62">
        <v>2011.7270000000001</v>
      </c>
      <c r="J19139" s="62">
        <v>1966.1062880215352</v>
      </c>
      <c r="K19139" s="62">
        <v>2011.7270000000001</v>
      </c>
      <c r="L19139" s="62">
        <v>298335.56988145295</v>
      </c>
      <c r="M19139" s="63">
        <v>15478.273002747101</v>
      </c>
      <c r="N19139" s="64">
        <f>GP_need_index[[#This Row],[Normalised weighted population]]/GP_need_index[[#This Row],[Registered population]]</f>
        <v>0.91568359936984944</v>
      </c>
    </row>
    <row r="19140" spans="1:14" hidden="1" x14ac:dyDescent="0.2">
      <c r="A19140" s="46" t="s">
        <v>13250</v>
      </c>
      <c r="B19140" s="33" t="s">
        <v>5160</v>
      </c>
      <c r="C19140" s="1" t="s">
        <v>13067</v>
      </c>
      <c r="D19140" s="1" t="s">
        <v>6880</v>
      </c>
      <c r="E19140" s="1" t="s">
        <v>6881</v>
      </c>
      <c r="F19140" s="62">
        <v>17018.586324605982</v>
      </c>
      <c r="G19140" s="62">
        <v>149.2633528036294</v>
      </c>
      <c r="H19140" s="62">
        <v>148.29823822091811</v>
      </c>
      <c r="I19140" s="62">
        <v>2011.7270000000001</v>
      </c>
      <c r="J19140" s="62">
        <v>1966.1062880215352</v>
      </c>
      <c r="K19140" s="62">
        <v>2011.7270000000001</v>
      </c>
      <c r="L19140" s="62">
        <v>298335.56988145295</v>
      </c>
      <c r="M19140" s="63">
        <v>15541.05342725857</v>
      </c>
      <c r="N19140" s="64">
        <f>GP_need_index[[#This Row],[Normalised weighted population]]/GP_need_index[[#This Row],[Registered population]]</f>
        <v>0.91318122027496784</v>
      </c>
    </row>
    <row r="19141" spans="1:14" x14ac:dyDescent="0.2">
      <c r="A19141" s="46" t="s">
        <v>13248</v>
      </c>
      <c r="B19141" s="33" t="s">
        <v>5081</v>
      </c>
      <c r="C19141" s="1" t="s">
        <v>13068</v>
      </c>
      <c r="D19141" s="1" t="s">
        <v>6814</v>
      </c>
      <c r="E19141" s="1" t="s">
        <v>6816</v>
      </c>
      <c r="F19141" s="62">
        <v>9331</v>
      </c>
      <c r="G19141" s="62">
        <v>137.21023460850398</v>
      </c>
      <c r="H19141" s="62">
        <v>150.77906312876672</v>
      </c>
      <c r="I19141" s="62">
        <v>1953.5719999999999</v>
      </c>
      <c r="J19141" s="62">
        <v>1748.8857865367584</v>
      </c>
      <c r="K19141" s="62">
        <v>1953.5719999999999</v>
      </c>
      <c r="L19141" s="62">
        <v>294557.75591459102</v>
      </c>
      <c r="M19141" s="63">
        <v>15217.075732830826</v>
      </c>
      <c r="N19141" s="68">
        <f>GP_need_index[[#This Row],[Normalised weighted population]]/GP_need_index[[#This Row],[Registered population]]</f>
        <v>1.6308086735431171</v>
      </c>
    </row>
    <row r="19142" spans="1:14" hidden="1" x14ac:dyDescent="0.2">
      <c r="A19142" s="46" t="s">
        <v>13249</v>
      </c>
      <c r="B19142" s="33" t="s">
        <v>5081</v>
      </c>
      <c r="C19142" s="1" t="s">
        <v>13068</v>
      </c>
      <c r="D19142" s="1" t="s">
        <v>6814</v>
      </c>
      <c r="E19142" s="1" t="s">
        <v>6816</v>
      </c>
      <c r="F19142" s="62">
        <v>9327.2317444406181</v>
      </c>
      <c r="G19142" s="62">
        <v>137.21023460850398</v>
      </c>
      <c r="H19142" s="62">
        <v>150.77906312876672</v>
      </c>
      <c r="I19142" s="62">
        <v>1953.5719999999999</v>
      </c>
      <c r="J19142" s="62">
        <v>1748.8857865367584</v>
      </c>
      <c r="K19142" s="62">
        <v>1953.5719999999999</v>
      </c>
      <c r="L19142" s="62">
        <v>294557.75591459102</v>
      </c>
      <c r="M19142" s="63">
        <v>15282.272117046763</v>
      </c>
      <c r="N19142" s="64">
        <f>GP_need_index[[#This Row],[Normalised weighted population]]/GP_need_index[[#This Row],[Registered population]]</f>
        <v>1.638457426144212</v>
      </c>
    </row>
    <row r="19143" spans="1:14" hidden="1" x14ac:dyDescent="0.2">
      <c r="A19143" s="46" t="s">
        <v>13250</v>
      </c>
      <c r="B19143" s="33" t="s">
        <v>5081</v>
      </c>
      <c r="C19143" s="1" t="s">
        <v>13068</v>
      </c>
      <c r="D19143" s="1" t="s">
        <v>6814</v>
      </c>
      <c r="E19143" s="1" t="s">
        <v>6816</v>
      </c>
      <c r="F19143" s="62">
        <v>9325.8954917206902</v>
      </c>
      <c r="G19143" s="62">
        <v>137.21023460850398</v>
      </c>
      <c r="H19143" s="62">
        <v>150.77906312876672</v>
      </c>
      <c r="I19143" s="62">
        <v>1953.5719999999999</v>
      </c>
      <c r="J19143" s="62">
        <v>1748.8857865367584</v>
      </c>
      <c r="K19143" s="62">
        <v>1953.5719999999999</v>
      </c>
      <c r="L19143" s="62">
        <v>294557.75591459102</v>
      </c>
      <c r="M19143" s="63">
        <v>15344.257555011174</v>
      </c>
      <c r="N19143" s="64">
        <f>GP_need_index[[#This Row],[Normalised weighted population]]/GP_need_index[[#This Row],[Registered population]]</f>
        <v>1.645338784745491</v>
      </c>
    </row>
    <row r="19144" spans="1:14" x14ac:dyDescent="0.2">
      <c r="A19144" s="46" t="s">
        <v>13248</v>
      </c>
      <c r="B19144" s="33" t="s">
        <v>5416</v>
      </c>
      <c r="C19144" s="1" t="s">
        <v>13069</v>
      </c>
      <c r="D19144" s="1" t="s">
        <v>6648</v>
      </c>
      <c r="E19144" s="1" t="s">
        <v>6655</v>
      </c>
      <c r="F19144" s="62">
        <v>5461.3333333333339</v>
      </c>
      <c r="G19144" s="62">
        <v>72.557236611847287</v>
      </c>
      <c r="H19144" s="62">
        <v>69.717685475399747</v>
      </c>
      <c r="I19144" s="62">
        <v>1971.19</v>
      </c>
      <c r="J19144" s="62">
        <v>2090.0264642155489</v>
      </c>
      <c r="K19144" s="62">
        <v>1971.19</v>
      </c>
      <c r="L19144" s="62">
        <v>137426.80443225324</v>
      </c>
      <c r="M19144" s="63">
        <v>7099.5723207943493</v>
      </c>
      <c r="N19144" s="68">
        <f>GP_need_index[[#This Row],[Normalised weighted population]]/GP_need_index[[#This Row],[Registered population]]</f>
        <v>1.2999705177235745</v>
      </c>
    </row>
    <row r="19145" spans="1:14" hidden="1" x14ac:dyDescent="0.2">
      <c r="A19145" s="46" t="s">
        <v>13249</v>
      </c>
      <c r="B19145" s="33" t="s">
        <v>5416</v>
      </c>
      <c r="C19145" s="1" t="s">
        <v>13069</v>
      </c>
      <c r="D19145" s="1" t="s">
        <v>6648</v>
      </c>
      <c r="E19145" s="1" t="s">
        <v>6655</v>
      </c>
      <c r="F19145" s="62">
        <v>5482.6209500728892</v>
      </c>
      <c r="G19145" s="62">
        <v>72.557236611847287</v>
      </c>
      <c r="H19145" s="62">
        <v>69.717685475399747</v>
      </c>
      <c r="I19145" s="62">
        <v>1971.19</v>
      </c>
      <c r="J19145" s="62">
        <v>2090.0264642155489</v>
      </c>
      <c r="K19145" s="62">
        <v>1971.19</v>
      </c>
      <c r="L19145" s="62">
        <v>137426.80443225324</v>
      </c>
      <c r="M19145" s="63">
        <v>7129.9898893812433</v>
      </c>
      <c r="N19145" s="64">
        <f>GP_need_index[[#This Row],[Normalised weighted population]]/GP_need_index[[#This Row],[Registered population]]</f>
        <v>1.3004710619811228</v>
      </c>
    </row>
    <row r="19146" spans="1:14" hidden="1" x14ac:dyDescent="0.2">
      <c r="A19146" s="46" t="s">
        <v>13250</v>
      </c>
      <c r="B19146" s="33" t="s">
        <v>5416</v>
      </c>
      <c r="C19146" s="1" t="s">
        <v>13069</v>
      </c>
      <c r="D19146" s="1" t="s">
        <v>6648</v>
      </c>
      <c r="E19146" s="1" t="s">
        <v>6655</v>
      </c>
      <c r="F19146" s="62">
        <v>5503.1549063915372</v>
      </c>
      <c r="G19146" s="62">
        <v>72.557236611847287</v>
      </c>
      <c r="H19146" s="62">
        <v>69.717685475399747</v>
      </c>
      <c r="I19146" s="62">
        <v>1971.19</v>
      </c>
      <c r="J19146" s="62">
        <v>2090.0264642155489</v>
      </c>
      <c r="K19146" s="62">
        <v>1971.19</v>
      </c>
      <c r="L19146" s="62">
        <v>137426.80443225324</v>
      </c>
      <c r="M19146" s="63">
        <v>7158.9093813645159</v>
      </c>
      <c r="N19146" s="64">
        <f>GP_need_index[[#This Row],[Normalised weighted population]]/GP_need_index[[#This Row],[Registered population]]</f>
        <v>1.3008736812132862</v>
      </c>
    </row>
    <row r="19147" spans="1:14" x14ac:dyDescent="0.2">
      <c r="A19147" s="46" t="s">
        <v>13248</v>
      </c>
      <c r="B19147" s="33" t="s">
        <v>2484</v>
      </c>
      <c r="C19147" s="1" t="s">
        <v>13070</v>
      </c>
      <c r="D19147" s="1" t="s">
        <v>6707</v>
      </c>
      <c r="E19147" s="1" t="s">
        <v>6914</v>
      </c>
      <c r="F19147" s="62">
        <v>10812.333333333332</v>
      </c>
      <c r="G19147" s="62">
        <v>143.55382734677934</v>
      </c>
      <c r="H19147" s="62">
        <v>146.75887921117442</v>
      </c>
      <c r="I19147" s="62">
        <v>2098.0030000000002</v>
      </c>
      <c r="J19147" s="62">
        <v>2000.310215647922</v>
      </c>
      <c r="K19147" s="62">
        <v>2098.0030000000002</v>
      </c>
      <c r="L19147" s="62">
        <v>307900.56886168156</v>
      </c>
      <c r="M19147" s="63">
        <v>15906.375508606361</v>
      </c>
      <c r="N19147" s="68">
        <f>GP_need_index[[#This Row],[Normalised weighted population]]/GP_need_index[[#This Row],[Registered population]]</f>
        <v>1.4711325500452905</v>
      </c>
    </row>
    <row r="19148" spans="1:14" hidden="1" x14ac:dyDescent="0.2">
      <c r="A19148" s="46" t="s">
        <v>13249</v>
      </c>
      <c r="B19148" s="33" t="s">
        <v>2484</v>
      </c>
      <c r="C19148" s="1" t="s">
        <v>13070</v>
      </c>
      <c r="D19148" s="1" t="s">
        <v>6707</v>
      </c>
      <c r="E19148" s="1" t="s">
        <v>6914</v>
      </c>
      <c r="F19148" s="62">
        <v>10831.880330046017</v>
      </c>
      <c r="G19148" s="62">
        <v>143.55382734677934</v>
      </c>
      <c r="H19148" s="62">
        <v>146.75887921117442</v>
      </c>
      <c r="I19148" s="62">
        <v>2098.0030000000002</v>
      </c>
      <c r="J19148" s="62">
        <v>2000.310215647922</v>
      </c>
      <c r="K19148" s="62">
        <v>2098.0030000000002</v>
      </c>
      <c r="L19148" s="62">
        <v>307900.56886168156</v>
      </c>
      <c r="M19148" s="63">
        <v>15974.525144406927</v>
      </c>
      <c r="N19148" s="64">
        <f>GP_need_index[[#This Row],[Normalised weighted population]]/GP_need_index[[#This Row],[Registered population]]</f>
        <v>1.4747693528422745</v>
      </c>
    </row>
    <row r="19149" spans="1:14" hidden="1" x14ac:dyDescent="0.2">
      <c r="A19149" s="46" t="s">
        <v>13250</v>
      </c>
      <c r="B19149" s="33" t="s">
        <v>2484</v>
      </c>
      <c r="C19149" s="1" t="s">
        <v>13070</v>
      </c>
      <c r="D19149" s="1" t="s">
        <v>6707</v>
      </c>
      <c r="E19149" s="1" t="s">
        <v>6914</v>
      </c>
      <c r="F19149" s="62">
        <v>10848.681770178893</v>
      </c>
      <c r="G19149" s="62">
        <v>143.55382734677934</v>
      </c>
      <c r="H19149" s="62">
        <v>146.75887921117442</v>
      </c>
      <c r="I19149" s="62">
        <v>2098.0030000000002</v>
      </c>
      <c r="J19149" s="62">
        <v>2000.310215647922</v>
      </c>
      <c r="K19149" s="62">
        <v>2098.0030000000002</v>
      </c>
      <c r="L19149" s="62">
        <v>307900.56886168156</v>
      </c>
      <c r="M19149" s="63">
        <v>16039.318385213381</v>
      </c>
      <c r="N19149" s="64">
        <f>GP_need_index[[#This Row],[Normalised weighted population]]/GP_need_index[[#This Row],[Registered population]]</f>
        <v>1.4784578186543023</v>
      </c>
    </row>
    <row r="19150" spans="1:14" x14ac:dyDescent="0.2">
      <c r="A19150" s="46" t="s">
        <v>13248</v>
      </c>
      <c r="B19150" s="33" t="s">
        <v>4849</v>
      </c>
      <c r="C19150" s="1" t="s">
        <v>13071</v>
      </c>
      <c r="D19150" s="1" t="s">
        <v>6801</v>
      </c>
      <c r="E19150" s="1" t="s">
        <v>6800</v>
      </c>
      <c r="F19150" s="62">
        <v>112.49999999999999</v>
      </c>
      <c r="G19150" s="62">
        <v>0.79918269054490143</v>
      </c>
      <c r="H19150" s="62">
        <v>1.0294875218118018</v>
      </c>
      <c r="I19150" s="62">
        <v>1946.402</v>
      </c>
      <c r="J19150" s="62">
        <v>1891.137457196613</v>
      </c>
      <c r="K19150" s="62">
        <v>1946.402</v>
      </c>
      <c r="L19150" s="62">
        <v>2003.7965714295347</v>
      </c>
      <c r="M19150" s="63">
        <v>103.51764150956976</v>
      </c>
      <c r="N19150" s="68">
        <f>GP_need_index[[#This Row],[Normalised weighted population]]/GP_need_index[[#This Row],[Registered population]]</f>
        <v>0.92015681341839795</v>
      </c>
    </row>
    <row r="19151" spans="1:14" hidden="1" x14ac:dyDescent="0.2">
      <c r="A19151" s="46" t="s">
        <v>13249</v>
      </c>
      <c r="B19151" s="33" t="s">
        <v>4849</v>
      </c>
      <c r="C19151" s="1" t="s">
        <v>13071</v>
      </c>
      <c r="D19151" s="1" t="s">
        <v>6801</v>
      </c>
      <c r="E19151" s="1" t="s">
        <v>6800</v>
      </c>
      <c r="F19151" s="62">
        <v>112.53252770913937</v>
      </c>
      <c r="G19151" s="62">
        <v>0.79918269054490143</v>
      </c>
      <c r="H19151" s="62">
        <v>1.0294875218118018</v>
      </c>
      <c r="I19151" s="62">
        <v>1946.402</v>
      </c>
      <c r="J19151" s="62">
        <v>1891.137457196613</v>
      </c>
      <c r="K19151" s="62">
        <v>1946.402</v>
      </c>
      <c r="L19151" s="62">
        <v>2003.7965714295347</v>
      </c>
      <c r="M19151" s="63">
        <v>103.96115483942883</v>
      </c>
      <c r="N19151" s="64">
        <f>GP_need_index[[#This Row],[Normalised weighted population]]/GP_need_index[[#This Row],[Registered population]]</f>
        <v>0.92383204177315914</v>
      </c>
    </row>
    <row r="19152" spans="1:14" hidden="1" x14ac:dyDescent="0.2">
      <c r="A19152" s="46" t="s">
        <v>13250</v>
      </c>
      <c r="B19152" s="33" t="s">
        <v>4849</v>
      </c>
      <c r="C19152" s="1" t="s">
        <v>13071</v>
      </c>
      <c r="D19152" s="1" t="s">
        <v>6801</v>
      </c>
      <c r="E19152" s="1" t="s">
        <v>6800</v>
      </c>
      <c r="F19152" s="62">
        <v>112.71281218721973</v>
      </c>
      <c r="G19152" s="62">
        <v>0.79918269054490143</v>
      </c>
      <c r="H19152" s="62">
        <v>1.0294875218118018</v>
      </c>
      <c r="I19152" s="62">
        <v>1946.402</v>
      </c>
      <c r="J19152" s="62">
        <v>1891.137457196613</v>
      </c>
      <c r="K19152" s="62">
        <v>1946.402</v>
      </c>
      <c r="L19152" s="62">
        <v>2003.7965714295347</v>
      </c>
      <c r="M19152" s="63">
        <v>104.38282497228948</v>
      </c>
      <c r="N19152" s="64">
        <f>GP_need_index[[#This Row],[Normalised weighted population]]/GP_need_index[[#This Row],[Registered population]]</f>
        <v>0.92609547172779383</v>
      </c>
    </row>
    <row r="19153" spans="1:14" x14ac:dyDescent="0.2">
      <c r="A19153" s="46" t="s">
        <v>13248</v>
      </c>
      <c r="B19153" s="33" t="s">
        <v>5680</v>
      </c>
      <c r="C19153" s="1" t="s">
        <v>13072</v>
      </c>
      <c r="D19153" s="1" t="s">
        <v>6622</v>
      </c>
      <c r="E19153" s="1" t="s">
        <v>6628</v>
      </c>
      <c r="F19153" s="62">
        <v>5486.5833333333339</v>
      </c>
      <c r="G19153" s="62">
        <v>87.429283690548203</v>
      </c>
      <c r="H19153" s="62">
        <v>90.418817820056532</v>
      </c>
      <c r="I19153" s="62">
        <v>2170.2759999999998</v>
      </c>
      <c r="J19153" s="62">
        <v>2130.6942613028846</v>
      </c>
      <c r="K19153" s="62">
        <v>2170.2759999999998</v>
      </c>
      <c r="L19153" s="62">
        <v>196233.79026324098</v>
      </c>
      <c r="M19153" s="63">
        <v>10137.585542449675</v>
      </c>
      <c r="N19153" s="68">
        <f>GP_need_index[[#This Row],[Normalised weighted population]]/GP_need_index[[#This Row],[Registered population]]</f>
        <v>1.8477046508816368</v>
      </c>
    </row>
    <row r="19154" spans="1:14" hidden="1" x14ac:dyDescent="0.2">
      <c r="A19154" s="46" t="s">
        <v>13249</v>
      </c>
      <c r="B19154" s="33" t="s">
        <v>5680</v>
      </c>
      <c r="C19154" s="1" t="s">
        <v>13072</v>
      </c>
      <c r="D19154" s="1" t="s">
        <v>6622</v>
      </c>
      <c r="E19154" s="1" t="s">
        <v>6628</v>
      </c>
      <c r="F19154" s="62">
        <v>5500.8601720452443</v>
      </c>
      <c r="G19154" s="62">
        <v>87.429283690548203</v>
      </c>
      <c r="H19154" s="62">
        <v>90.418817820056532</v>
      </c>
      <c r="I19154" s="62">
        <v>2170.2759999999998</v>
      </c>
      <c r="J19154" s="62">
        <v>2130.6942613028846</v>
      </c>
      <c r="K19154" s="62">
        <v>2170.2759999999998</v>
      </c>
      <c r="L19154" s="62">
        <v>196233.79026324098</v>
      </c>
      <c r="M19154" s="63">
        <v>10181.019243750216</v>
      </c>
      <c r="N19154" s="64">
        <f>GP_need_index[[#This Row],[Normalised weighted population]]/GP_need_index[[#This Row],[Registered population]]</f>
        <v>1.8508049514672298</v>
      </c>
    </row>
    <row r="19155" spans="1:14" hidden="1" x14ac:dyDescent="0.2">
      <c r="A19155" s="46" t="s">
        <v>13250</v>
      </c>
      <c r="B19155" s="33" t="s">
        <v>5680</v>
      </c>
      <c r="C19155" s="1" t="s">
        <v>13072</v>
      </c>
      <c r="D19155" s="1" t="s">
        <v>6622</v>
      </c>
      <c r="E19155" s="1" t="s">
        <v>6628</v>
      </c>
      <c r="F19155" s="62">
        <v>5513.381393095272</v>
      </c>
      <c r="G19155" s="62">
        <v>87.429283690548203</v>
      </c>
      <c r="H19155" s="62">
        <v>90.418817820056532</v>
      </c>
      <c r="I19155" s="62">
        <v>2170.2759999999998</v>
      </c>
      <c r="J19155" s="62">
        <v>2130.6942613028846</v>
      </c>
      <c r="K19155" s="62">
        <v>2170.2759999999998</v>
      </c>
      <c r="L19155" s="62">
        <v>196233.79026324098</v>
      </c>
      <c r="M19155" s="63">
        <v>10222.313819053847</v>
      </c>
      <c r="N19155" s="64">
        <f>GP_need_index[[#This Row],[Normalised weighted population]]/GP_need_index[[#This Row],[Registered population]]</f>
        <v>1.8540915438674068</v>
      </c>
    </row>
    <row r="19156" spans="1:14" x14ac:dyDescent="0.2">
      <c r="A19156" s="46" t="s">
        <v>13248</v>
      </c>
      <c r="B19156" s="33" t="s">
        <v>5707</v>
      </c>
      <c r="C19156" s="1" t="s">
        <v>13073</v>
      </c>
      <c r="D19156" s="1" t="s">
        <v>6622</v>
      </c>
      <c r="E19156" s="1" t="s">
        <v>6628</v>
      </c>
      <c r="F19156" s="62">
        <v>7237.3333333333348</v>
      </c>
      <c r="G19156" s="62">
        <v>97.506835861501912</v>
      </c>
      <c r="H19156" s="62">
        <v>101.61401926572819</v>
      </c>
      <c r="I19156" s="62">
        <v>2124.35</v>
      </c>
      <c r="J19156" s="62">
        <v>2130.6942613028846</v>
      </c>
      <c r="K19156" s="62">
        <v>2124.35</v>
      </c>
      <c r="L19156" s="62">
        <v>215863.74182714967</v>
      </c>
      <c r="M19156" s="63">
        <v>11151.683638941193</v>
      </c>
      <c r="N19156" s="68">
        <f>GP_need_index[[#This Row],[Normalised weighted population]]/GP_need_index[[#This Row],[Registered population]]</f>
        <v>1.5408553296252565</v>
      </c>
    </row>
    <row r="19157" spans="1:14" hidden="1" x14ac:dyDescent="0.2">
      <c r="A19157" s="46" t="s">
        <v>13249</v>
      </c>
      <c r="B19157" s="33" t="s">
        <v>5707</v>
      </c>
      <c r="C19157" s="1" t="s">
        <v>13073</v>
      </c>
      <c r="D19157" s="1" t="s">
        <v>6622</v>
      </c>
      <c r="E19157" s="1" t="s">
        <v>6628</v>
      </c>
      <c r="F19157" s="62">
        <v>7257.5463597793369</v>
      </c>
      <c r="G19157" s="62">
        <v>97.506835861501912</v>
      </c>
      <c r="H19157" s="62">
        <v>101.61401926572819</v>
      </c>
      <c r="I19157" s="62">
        <v>2124.35</v>
      </c>
      <c r="J19157" s="62">
        <v>2130.6942613028846</v>
      </c>
      <c r="K19157" s="62">
        <v>2124.35</v>
      </c>
      <c r="L19157" s="62">
        <v>215863.74182714967</v>
      </c>
      <c r="M19157" s="63">
        <v>11199.462165114284</v>
      </c>
      <c r="N19157" s="64">
        <f>GP_need_index[[#This Row],[Normalised weighted population]]/GP_need_index[[#This Row],[Registered population]]</f>
        <v>1.5431471753567689</v>
      </c>
    </row>
    <row r="19158" spans="1:14" hidden="1" x14ac:dyDescent="0.2">
      <c r="A19158" s="46" t="s">
        <v>13250</v>
      </c>
      <c r="B19158" s="33" t="s">
        <v>5707</v>
      </c>
      <c r="C19158" s="1" t="s">
        <v>13073</v>
      </c>
      <c r="D19158" s="1" t="s">
        <v>6622</v>
      </c>
      <c r="E19158" s="1" t="s">
        <v>6628</v>
      </c>
      <c r="F19158" s="62">
        <v>7278.8283756220444</v>
      </c>
      <c r="G19158" s="62">
        <v>97.506835861501912</v>
      </c>
      <c r="H19158" s="62">
        <v>101.61401926572819</v>
      </c>
      <c r="I19158" s="62">
        <v>2124.35</v>
      </c>
      <c r="J19158" s="62">
        <v>2130.6942613028846</v>
      </c>
      <c r="K19158" s="62">
        <v>2124.35</v>
      </c>
      <c r="L19158" s="62">
        <v>215863.74182714967</v>
      </c>
      <c r="M19158" s="63">
        <v>11244.887581044164</v>
      </c>
      <c r="N19158" s="64">
        <f>GP_need_index[[#This Row],[Normalised weighted population]]/GP_need_index[[#This Row],[Registered population]]</f>
        <v>1.5448760433348152</v>
      </c>
    </row>
    <row r="19159" spans="1:14" x14ac:dyDescent="0.2">
      <c r="A19159" s="46" t="s">
        <v>13248</v>
      </c>
      <c r="B19159" s="33" t="s">
        <v>1144</v>
      </c>
      <c r="C19159" s="1" t="s">
        <v>13074</v>
      </c>
      <c r="D19159" s="1" t="s">
        <v>6613</v>
      </c>
      <c r="E19159" s="1" t="s">
        <v>6617</v>
      </c>
      <c r="F19159" s="62">
        <v>2778.416666666667</v>
      </c>
      <c r="G19159" s="62">
        <v>27.750289847040385</v>
      </c>
      <c r="H19159" s="62">
        <v>28.331128900669711</v>
      </c>
      <c r="I19159" s="62">
        <v>1868.4960000000001</v>
      </c>
      <c r="J19159" s="62">
        <v>1974.6220905953408</v>
      </c>
      <c r="K19159" s="62">
        <v>1868.4960000000001</v>
      </c>
      <c r="L19159" s="62">
        <v>52936.601026385753</v>
      </c>
      <c r="M19159" s="63">
        <v>2734.7447170623263</v>
      </c>
      <c r="N19159" s="68">
        <f>GP_need_index[[#This Row],[Normalised weighted population]]/GP_need_index[[#This Row],[Registered population]]</f>
        <v>0.98428171334836723</v>
      </c>
    </row>
    <row r="19160" spans="1:14" hidden="1" x14ac:dyDescent="0.2">
      <c r="A19160" s="46" t="s">
        <v>13249</v>
      </c>
      <c r="B19160" s="33" t="s">
        <v>1144</v>
      </c>
      <c r="C19160" s="1" t="s">
        <v>13074</v>
      </c>
      <c r="D19160" s="1" t="s">
        <v>6613</v>
      </c>
      <c r="E19160" s="1" t="s">
        <v>6617</v>
      </c>
      <c r="F19160" s="62">
        <v>2777.8555862686944</v>
      </c>
      <c r="G19160" s="62">
        <v>27.750289847040385</v>
      </c>
      <c r="H19160" s="62">
        <v>28.331128900669711</v>
      </c>
      <c r="I19160" s="62">
        <v>1868.4960000000001</v>
      </c>
      <c r="J19160" s="62">
        <v>1974.6220905953408</v>
      </c>
      <c r="K19160" s="62">
        <v>1868.4960000000001</v>
      </c>
      <c r="L19160" s="62">
        <v>52936.601026385753</v>
      </c>
      <c r="M19160" s="63">
        <v>2746.461519320294</v>
      </c>
      <c r="N19160" s="64">
        <f>GP_need_index[[#This Row],[Normalised weighted population]]/GP_need_index[[#This Row],[Registered population]]</f>
        <v>0.98869845246686494</v>
      </c>
    </row>
    <row r="19161" spans="1:14" hidden="1" x14ac:dyDescent="0.2">
      <c r="A19161" s="46" t="s">
        <v>13250</v>
      </c>
      <c r="B19161" s="33" t="s">
        <v>1144</v>
      </c>
      <c r="C19161" s="1" t="s">
        <v>13074</v>
      </c>
      <c r="D19161" s="1" t="s">
        <v>6613</v>
      </c>
      <c r="E19161" s="1" t="s">
        <v>6617</v>
      </c>
      <c r="F19161" s="62">
        <v>2776.8621596050129</v>
      </c>
      <c r="G19161" s="62">
        <v>27.750289847040385</v>
      </c>
      <c r="H19161" s="62">
        <v>28.331128900669711</v>
      </c>
      <c r="I19161" s="62">
        <v>1868.4960000000001</v>
      </c>
      <c r="J19161" s="62">
        <v>1974.6220905953408</v>
      </c>
      <c r="K19161" s="62">
        <v>1868.4960000000001</v>
      </c>
      <c r="L19161" s="62">
        <v>52936.601026385753</v>
      </c>
      <c r="M19161" s="63">
        <v>2757.6012646947779</v>
      </c>
      <c r="N19161" s="64">
        <f>GP_need_index[[#This Row],[Normalised weighted population]]/GP_need_index[[#This Row],[Registered population]]</f>
        <v>0.99306379150163693</v>
      </c>
    </row>
    <row r="19162" spans="1:14" x14ac:dyDescent="0.2">
      <c r="A19162" s="46" t="s">
        <v>13248</v>
      </c>
      <c r="B19162" s="33" t="s">
        <v>3196</v>
      </c>
      <c r="C19162" s="1" t="s">
        <v>13075</v>
      </c>
      <c r="D19162" s="1" t="s">
        <v>6573</v>
      </c>
      <c r="E19162" s="1" t="s">
        <v>6608</v>
      </c>
      <c r="F19162" s="62">
        <v>21991.416666666668</v>
      </c>
      <c r="G19162" s="62">
        <v>326.35440004833185</v>
      </c>
      <c r="H19162" s="62">
        <v>322.38420552494802</v>
      </c>
      <c r="I19162" s="62">
        <v>1952.867</v>
      </c>
      <c r="J19162" s="62">
        <v>1993.1800592441268</v>
      </c>
      <c r="K19162" s="62">
        <v>1952.867</v>
      </c>
      <c r="L19162" s="62">
        <v>629573.47629088862</v>
      </c>
      <c r="M19162" s="63">
        <v>32524.240410352279</v>
      </c>
      <c r="N19162" s="68">
        <f>GP_need_index[[#This Row],[Normalised weighted population]]/GP_need_index[[#This Row],[Registered population]]</f>
        <v>1.4789515793064238</v>
      </c>
    </row>
    <row r="19163" spans="1:14" hidden="1" x14ac:dyDescent="0.2">
      <c r="A19163" s="46" t="s">
        <v>13249</v>
      </c>
      <c r="B19163" s="33" t="s">
        <v>3196</v>
      </c>
      <c r="C19163" s="1" t="s">
        <v>13075</v>
      </c>
      <c r="D19163" s="1" t="s">
        <v>6573</v>
      </c>
      <c r="E19163" s="1" t="s">
        <v>6608</v>
      </c>
      <c r="F19163" s="62">
        <v>22054.554032738328</v>
      </c>
      <c r="G19163" s="62">
        <v>326.35440004833185</v>
      </c>
      <c r="H19163" s="62">
        <v>322.38420552494802</v>
      </c>
      <c r="I19163" s="62">
        <v>1952.867</v>
      </c>
      <c r="J19163" s="62">
        <v>1993.1800592441268</v>
      </c>
      <c r="K19163" s="62">
        <v>1952.867</v>
      </c>
      <c r="L19163" s="62">
        <v>629573.47629088862</v>
      </c>
      <c r="M19163" s="63">
        <v>32663.588003237681</v>
      </c>
      <c r="N19163" s="64">
        <f>GP_need_index[[#This Row],[Normalised weighted population]]/GP_need_index[[#This Row],[Registered population]]</f>
        <v>1.4810359780910118</v>
      </c>
    </row>
    <row r="19164" spans="1:14" hidden="1" x14ac:dyDescent="0.2">
      <c r="A19164" s="46" t="s">
        <v>13250</v>
      </c>
      <c r="B19164" s="33" t="s">
        <v>3196</v>
      </c>
      <c r="C19164" s="1" t="s">
        <v>13075</v>
      </c>
      <c r="D19164" s="1" t="s">
        <v>6573</v>
      </c>
      <c r="E19164" s="1" t="s">
        <v>6608</v>
      </c>
      <c r="F19164" s="62">
        <v>22089.926372857335</v>
      </c>
      <c r="G19164" s="62">
        <v>326.35440004833185</v>
      </c>
      <c r="H19164" s="62">
        <v>322.38420552494802</v>
      </c>
      <c r="I19164" s="62">
        <v>1952.867</v>
      </c>
      <c r="J19164" s="62">
        <v>1993.1800592441268</v>
      </c>
      <c r="K19164" s="62">
        <v>1952.867</v>
      </c>
      <c r="L19164" s="62">
        <v>629573.47629088862</v>
      </c>
      <c r="M19164" s="63">
        <v>32796.07267517408</v>
      </c>
      <c r="N19164" s="64">
        <f>GP_need_index[[#This Row],[Normalised weighted population]]/GP_need_index[[#This Row],[Registered population]]</f>
        <v>1.484661927867345</v>
      </c>
    </row>
    <row r="19165" spans="1:14" x14ac:dyDescent="0.2">
      <c r="A19165" s="46" t="s">
        <v>13248</v>
      </c>
      <c r="B19165" s="33" t="s">
        <v>5597</v>
      </c>
      <c r="C19165" s="1" t="s">
        <v>13076</v>
      </c>
      <c r="D19165" s="1" t="s">
        <v>6910</v>
      </c>
      <c r="E19165" s="1" t="s">
        <v>6912</v>
      </c>
      <c r="F19165" s="62">
        <v>11447.75</v>
      </c>
      <c r="G19165" s="62">
        <v>78.407590286147155</v>
      </c>
      <c r="H19165" s="62">
        <v>87.093525856822708</v>
      </c>
      <c r="I19165" s="62">
        <v>1765.546</v>
      </c>
      <c r="J19165" s="62">
        <v>1937.3417730870715</v>
      </c>
      <c r="K19165" s="62">
        <v>1765.546</v>
      </c>
      <c r="L19165" s="62">
        <v>153767.62620240991</v>
      </c>
      <c r="M19165" s="63">
        <v>7943.7514925193855</v>
      </c>
      <c r="N19165" s="68">
        <f>GP_need_index[[#This Row],[Normalised weighted population]]/GP_need_index[[#This Row],[Registered population]]</f>
        <v>0.69391378153081484</v>
      </c>
    </row>
    <row r="19166" spans="1:14" hidden="1" x14ac:dyDescent="0.2">
      <c r="A19166" s="46" t="s">
        <v>13249</v>
      </c>
      <c r="B19166" s="33" t="s">
        <v>5597</v>
      </c>
      <c r="C19166" s="1" t="s">
        <v>13076</v>
      </c>
      <c r="D19166" s="1" t="s">
        <v>6910</v>
      </c>
      <c r="E19166" s="1" t="s">
        <v>6912</v>
      </c>
      <c r="F19166" s="62">
        <v>11527.462419770985</v>
      </c>
      <c r="G19166" s="62">
        <v>78.407590286147155</v>
      </c>
      <c r="H19166" s="62">
        <v>87.093525856822708</v>
      </c>
      <c r="I19166" s="62">
        <v>1765.546</v>
      </c>
      <c r="J19166" s="62">
        <v>1937.3417730870715</v>
      </c>
      <c r="K19166" s="62">
        <v>1765.546</v>
      </c>
      <c r="L19166" s="62">
        <v>153767.62620240991</v>
      </c>
      <c r="M19166" s="63">
        <v>7977.7858814857782</v>
      </c>
      <c r="N19166" s="64">
        <f>GP_need_index[[#This Row],[Normalised weighted population]]/GP_need_index[[#This Row],[Registered population]]</f>
        <v>0.69206782819807033</v>
      </c>
    </row>
    <row r="19167" spans="1:14" hidden="1" x14ac:dyDescent="0.2">
      <c r="A19167" s="46" t="s">
        <v>13250</v>
      </c>
      <c r="B19167" s="33" t="s">
        <v>5597</v>
      </c>
      <c r="C19167" s="1" t="s">
        <v>13076</v>
      </c>
      <c r="D19167" s="1" t="s">
        <v>6910</v>
      </c>
      <c r="E19167" s="1" t="s">
        <v>6912</v>
      </c>
      <c r="F19167" s="62">
        <v>11602.463367976552</v>
      </c>
      <c r="G19167" s="62">
        <v>78.407590286147155</v>
      </c>
      <c r="H19167" s="62">
        <v>87.093525856822708</v>
      </c>
      <c r="I19167" s="62">
        <v>1765.546</v>
      </c>
      <c r="J19167" s="62">
        <v>1937.3417730870715</v>
      </c>
      <c r="K19167" s="62">
        <v>1765.546</v>
      </c>
      <c r="L19167" s="62">
        <v>153767.62620240991</v>
      </c>
      <c r="M19167" s="63">
        <v>8010.1440640951942</v>
      </c>
      <c r="N19167" s="64">
        <f>GP_need_index[[#This Row],[Normalised weighted population]]/GP_need_index[[#This Row],[Registered population]]</f>
        <v>0.69038305143058154</v>
      </c>
    </row>
    <row r="19168" spans="1:14" x14ac:dyDescent="0.2">
      <c r="A19168" s="46" t="s">
        <v>13248</v>
      </c>
      <c r="B19168" s="33" t="s">
        <v>840</v>
      </c>
      <c r="C19168" s="1" t="s">
        <v>13077</v>
      </c>
      <c r="D19168" s="1" t="s">
        <v>6648</v>
      </c>
      <c r="E19168" s="1" t="s">
        <v>6650</v>
      </c>
      <c r="F19168" s="62">
        <v>3992.25</v>
      </c>
      <c r="G19168" s="62">
        <v>65.120501225687619</v>
      </c>
      <c r="H19168" s="62">
        <v>68.683785031296864</v>
      </c>
      <c r="I19168" s="62">
        <v>1926.6479999999999</v>
      </c>
      <c r="J19168" s="62">
        <v>1951.8266710029377</v>
      </c>
      <c r="K19168" s="62">
        <v>1926.6479999999999</v>
      </c>
      <c r="L19168" s="62">
        <v>132329.47706297803</v>
      </c>
      <c r="M19168" s="63">
        <v>6836.2405461057106</v>
      </c>
      <c r="N19168" s="68">
        <f>GP_need_index[[#This Row],[Normalised weighted population]]/GP_need_index[[#This Row],[Registered population]]</f>
        <v>1.7123778686469311</v>
      </c>
    </row>
    <row r="19169" spans="1:14" hidden="1" x14ac:dyDescent="0.2">
      <c r="A19169" s="46" t="s">
        <v>13249</v>
      </c>
      <c r="B19169" s="33" t="s">
        <v>840</v>
      </c>
      <c r="C19169" s="1" t="s">
        <v>13077</v>
      </c>
      <c r="D19169" s="1" t="s">
        <v>6648</v>
      </c>
      <c r="E19169" s="1" t="s">
        <v>6650</v>
      </c>
      <c r="F19169" s="62">
        <v>4000.1858978625146</v>
      </c>
      <c r="G19169" s="62">
        <v>65.120501225687619</v>
      </c>
      <c r="H19169" s="62">
        <v>68.683785031296864</v>
      </c>
      <c r="I19169" s="62">
        <v>1926.6479999999999</v>
      </c>
      <c r="J19169" s="62">
        <v>1951.8266710029377</v>
      </c>
      <c r="K19169" s="62">
        <v>1926.6479999999999</v>
      </c>
      <c r="L19169" s="62">
        <v>132329.47706297803</v>
      </c>
      <c r="M19169" s="63">
        <v>6865.5298900678281</v>
      </c>
      <c r="N19169" s="64">
        <f>GP_need_index[[#This Row],[Normalised weighted population]]/GP_need_index[[#This Row],[Registered population]]</f>
        <v>1.7163027082657334</v>
      </c>
    </row>
    <row r="19170" spans="1:14" hidden="1" x14ac:dyDescent="0.2">
      <c r="A19170" s="46" t="s">
        <v>13250</v>
      </c>
      <c r="B19170" s="33" t="s">
        <v>840</v>
      </c>
      <c r="C19170" s="1" t="s">
        <v>13077</v>
      </c>
      <c r="D19170" s="1" t="s">
        <v>6648</v>
      </c>
      <c r="E19170" s="1" t="s">
        <v>6650</v>
      </c>
      <c r="F19170" s="62">
        <v>4009.3334111782688</v>
      </c>
      <c r="G19170" s="62">
        <v>65.120501225687619</v>
      </c>
      <c r="H19170" s="62">
        <v>68.683785031296864</v>
      </c>
      <c r="I19170" s="62">
        <v>1926.6479999999999</v>
      </c>
      <c r="J19170" s="62">
        <v>1951.8266710029377</v>
      </c>
      <c r="K19170" s="62">
        <v>1926.6479999999999</v>
      </c>
      <c r="L19170" s="62">
        <v>132329.47706297803</v>
      </c>
      <c r="M19170" s="63">
        <v>6893.3767229101059</v>
      </c>
      <c r="N19170" s="64">
        <f>GP_need_index[[#This Row],[Normalised weighted population]]/GP_need_index[[#This Row],[Registered population]]</f>
        <v>1.719332371733153</v>
      </c>
    </row>
    <row r="19171" spans="1:14" x14ac:dyDescent="0.2">
      <c r="A19171" s="46" t="s">
        <v>13248</v>
      </c>
      <c r="B19171" s="33" t="s">
        <v>3696</v>
      </c>
      <c r="C19171" s="1" t="s">
        <v>13078</v>
      </c>
      <c r="D19171" s="1" t="s">
        <v>6567</v>
      </c>
      <c r="E19171" s="1" t="s">
        <v>6596</v>
      </c>
      <c r="F19171" s="62">
        <v>9501</v>
      </c>
      <c r="G19171" s="62">
        <v>90.125040189663707</v>
      </c>
      <c r="H19171" s="62">
        <v>98.450962260850829</v>
      </c>
      <c r="I19171" s="62">
        <v>1889.492</v>
      </c>
      <c r="J19171" s="62">
        <v>1866.13625501002</v>
      </c>
      <c r="K19171" s="62">
        <v>1889.492</v>
      </c>
      <c r="L19171" s="62">
        <v>186022.30558417956</v>
      </c>
      <c r="M19171" s="63">
        <v>9610.0525456577816</v>
      </c>
      <c r="N19171" s="68">
        <f>GP_need_index[[#This Row],[Normalised weighted population]]/GP_need_index[[#This Row],[Registered population]]</f>
        <v>1.0114780071211222</v>
      </c>
    </row>
    <row r="19172" spans="1:14" hidden="1" x14ac:dyDescent="0.2">
      <c r="A19172" s="46" t="s">
        <v>13249</v>
      </c>
      <c r="B19172" s="33" t="s">
        <v>3696</v>
      </c>
      <c r="C19172" s="1" t="s">
        <v>13078</v>
      </c>
      <c r="D19172" s="1" t="s">
        <v>6567</v>
      </c>
      <c r="E19172" s="1" t="s">
        <v>6596</v>
      </c>
      <c r="F19172" s="62">
        <v>9491.2363273466981</v>
      </c>
      <c r="G19172" s="62">
        <v>90.125040189663707</v>
      </c>
      <c r="H19172" s="62">
        <v>98.450962260850829</v>
      </c>
      <c r="I19172" s="62">
        <v>1889.492</v>
      </c>
      <c r="J19172" s="62">
        <v>1866.13625501002</v>
      </c>
      <c r="K19172" s="62">
        <v>1889.492</v>
      </c>
      <c r="L19172" s="62">
        <v>186022.30558417956</v>
      </c>
      <c r="M19172" s="63">
        <v>9651.2260726285567</v>
      </c>
      <c r="N19172" s="64">
        <f>GP_need_index[[#This Row],[Normalised weighted population]]/GP_need_index[[#This Row],[Registered population]]</f>
        <v>1.0168565758731438</v>
      </c>
    </row>
    <row r="19173" spans="1:14" hidden="1" x14ac:dyDescent="0.2">
      <c r="A19173" s="46" t="s">
        <v>13250</v>
      </c>
      <c r="B19173" s="33" t="s">
        <v>3696</v>
      </c>
      <c r="C19173" s="1" t="s">
        <v>13078</v>
      </c>
      <c r="D19173" s="1" t="s">
        <v>6567</v>
      </c>
      <c r="E19173" s="1" t="s">
        <v>6596</v>
      </c>
      <c r="F19173" s="62">
        <v>9479.0362007610238</v>
      </c>
      <c r="G19173" s="62">
        <v>90.125040189663707</v>
      </c>
      <c r="H19173" s="62">
        <v>98.450962260850829</v>
      </c>
      <c r="I19173" s="62">
        <v>1889.492</v>
      </c>
      <c r="J19173" s="62">
        <v>1866.13625501002</v>
      </c>
      <c r="K19173" s="62">
        <v>1889.492</v>
      </c>
      <c r="L19173" s="62">
        <v>186022.30558417956</v>
      </c>
      <c r="M19173" s="63">
        <v>9690.371788031578</v>
      </c>
      <c r="N19173" s="64">
        <f>GP_need_index[[#This Row],[Normalised weighted population]]/GP_need_index[[#This Row],[Registered population]]</f>
        <v>1.022295050128998</v>
      </c>
    </row>
    <row r="19174" spans="1:14" x14ac:dyDescent="0.2">
      <c r="A19174" s="46" t="s">
        <v>13248</v>
      </c>
      <c r="B19174" s="33" t="s">
        <v>2037</v>
      </c>
      <c r="C19174" s="1" t="s">
        <v>13079</v>
      </c>
      <c r="D19174" s="1" t="s">
        <v>6707</v>
      </c>
      <c r="E19174" s="1" t="s">
        <v>6710</v>
      </c>
      <c r="F19174" s="62">
        <v>2763.5</v>
      </c>
      <c r="G19174" s="62">
        <v>28.216608710995501</v>
      </c>
      <c r="H19174" s="62">
        <v>28.118927039636283</v>
      </c>
      <c r="I19174" s="62">
        <v>2112.6439999999998</v>
      </c>
      <c r="J19174" s="62">
        <v>2071.7290460317463</v>
      </c>
      <c r="K19174" s="62">
        <v>2112.6439999999998</v>
      </c>
      <c r="L19174" s="62">
        <v>59405.282496725347</v>
      </c>
      <c r="M19174" s="63">
        <v>3068.9216784534187</v>
      </c>
      <c r="N19174" s="68">
        <f>GP_need_index[[#This Row],[Normalised weighted population]]/GP_need_index[[#This Row],[Registered population]]</f>
        <v>1.1105198764079678</v>
      </c>
    </row>
    <row r="19175" spans="1:14" hidden="1" x14ac:dyDescent="0.2">
      <c r="A19175" s="46" t="s">
        <v>13249</v>
      </c>
      <c r="B19175" s="33" t="s">
        <v>2037</v>
      </c>
      <c r="C19175" s="1" t="s">
        <v>13079</v>
      </c>
      <c r="D19175" s="1" t="s">
        <v>6707</v>
      </c>
      <c r="E19175" s="1" t="s">
        <v>6710</v>
      </c>
      <c r="F19175" s="62">
        <v>2773.3904418835709</v>
      </c>
      <c r="G19175" s="62">
        <v>28.216608710995501</v>
      </c>
      <c r="H19175" s="62">
        <v>28.118927039636283</v>
      </c>
      <c r="I19175" s="62">
        <v>2112.6439999999998</v>
      </c>
      <c r="J19175" s="62">
        <v>2071.7290460317463</v>
      </c>
      <c r="K19175" s="62">
        <v>2112.6439999999998</v>
      </c>
      <c r="L19175" s="62">
        <v>59405.282496725347</v>
      </c>
      <c r="M19175" s="63">
        <v>3082.0702360600148</v>
      </c>
      <c r="N19175" s="64">
        <f>GP_need_index[[#This Row],[Normalised weighted population]]/GP_need_index[[#This Row],[Registered population]]</f>
        <v>1.1113005184970643</v>
      </c>
    </row>
    <row r="19176" spans="1:14" hidden="1" x14ac:dyDescent="0.2">
      <c r="A19176" s="46" t="s">
        <v>13250</v>
      </c>
      <c r="B19176" s="33" t="s">
        <v>2037</v>
      </c>
      <c r="C19176" s="1" t="s">
        <v>13079</v>
      </c>
      <c r="D19176" s="1" t="s">
        <v>6707</v>
      </c>
      <c r="E19176" s="1" t="s">
        <v>6710</v>
      </c>
      <c r="F19176" s="62">
        <v>2783.51869948376</v>
      </c>
      <c r="G19176" s="62">
        <v>28.216608710995501</v>
      </c>
      <c r="H19176" s="62">
        <v>28.118927039636283</v>
      </c>
      <c r="I19176" s="62">
        <v>2112.6439999999998</v>
      </c>
      <c r="J19176" s="62">
        <v>2071.7290460317463</v>
      </c>
      <c r="K19176" s="62">
        <v>2112.6439999999998</v>
      </c>
      <c r="L19176" s="62">
        <v>59405.282496725347</v>
      </c>
      <c r="M19176" s="63">
        <v>3094.5712222979291</v>
      </c>
      <c r="N19176" s="64">
        <f>GP_need_index[[#This Row],[Normalised weighted population]]/GP_need_index[[#This Row],[Registered population]]</f>
        <v>1.1117479551590073</v>
      </c>
    </row>
    <row r="19177" spans="1:14" x14ac:dyDescent="0.2">
      <c r="A19177" s="46" t="s">
        <v>13248</v>
      </c>
      <c r="B19177" s="33" t="s">
        <v>451</v>
      </c>
      <c r="C19177" s="1" t="s">
        <v>13080</v>
      </c>
      <c r="D19177" s="1" t="s">
        <v>6742</v>
      </c>
      <c r="E19177" s="1" t="s">
        <v>6775</v>
      </c>
      <c r="F19177" s="62">
        <v>3376.666666666667</v>
      </c>
      <c r="G19177" s="62">
        <v>45.023463347696328</v>
      </c>
      <c r="H19177" s="62">
        <v>46.214017238027012</v>
      </c>
      <c r="I19177" s="62">
        <v>2102.8380000000002</v>
      </c>
      <c r="J19177" s="62">
        <v>1788.8050660173162</v>
      </c>
      <c r="K19177" s="62">
        <v>2102.8380000000002</v>
      </c>
      <c r="L19177" s="62">
        <v>97180.591580778259</v>
      </c>
      <c r="M19177" s="63">
        <v>5020.4226239243681</v>
      </c>
      <c r="N19177" s="68">
        <f>GP_need_index[[#This Row],[Normalised weighted population]]/GP_need_index[[#This Row],[Registered population]]</f>
        <v>1.4867984078749361</v>
      </c>
    </row>
    <row r="19178" spans="1:14" hidden="1" x14ac:dyDescent="0.2">
      <c r="A19178" s="46" t="s">
        <v>13249</v>
      </c>
      <c r="B19178" s="33" t="s">
        <v>451</v>
      </c>
      <c r="C19178" s="1" t="s">
        <v>13080</v>
      </c>
      <c r="D19178" s="1" t="s">
        <v>6742</v>
      </c>
      <c r="E19178" s="1" t="s">
        <v>6775</v>
      </c>
      <c r="F19178" s="62">
        <v>3381.0264217806189</v>
      </c>
      <c r="G19178" s="62">
        <v>45.023463347696328</v>
      </c>
      <c r="H19178" s="62">
        <v>46.214017238027012</v>
      </c>
      <c r="I19178" s="62">
        <v>2102.8380000000002</v>
      </c>
      <c r="J19178" s="62">
        <v>1788.8050660173162</v>
      </c>
      <c r="K19178" s="62">
        <v>2102.8380000000002</v>
      </c>
      <c r="L19178" s="62">
        <v>97180.591580778259</v>
      </c>
      <c r="M19178" s="63">
        <v>5041.9322364190712</v>
      </c>
      <c r="N19178" s="64">
        <f>GP_need_index[[#This Row],[Normalised weighted population]]/GP_need_index[[#This Row],[Registered population]]</f>
        <v>1.4912430745701584</v>
      </c>
    </row>
    <row r="19179" spans="1:14" hidden="1" x14ac:dyDescent="0.2">
      <c r="A19179" s="46" t="s">
        <v>13250</v>
      </c>
      <c r="B19179" s="33" t="s">
        <v>451</v>
      </c>
      <c r="C19179" s="1" t="s">
        <v>13080</v>
      </c>
      <c r="D19179" s="1" t="s">
        <v>6742</v>
      </c>
      <c r="E19179" s="1" t="s">
        <v>6775</v>
      </c>
      <c r="F19179" s="62">
        <v>3382.4776259849432</v>
      </c>
      <c r="G19179" s="62">
        <v>45.023463347696328</v>
      </c>
      <c r="H19179" s="62">
        <v>46.214017238027012</v>
      </c>
      <c r="I19179" s="62">
        <v>2102.8380000000002</v>
      </c>
      <c r="J19179" s="62">
        <v>1788.8050660173162</v>
      </c>
      <c r="K19179" s="62">
        <v>2102.8380000000002</v>
      </c>
      <c r="L19179" s="62">
        <v>97180.591580778259</v>
      </c>
      <c r="M19179" s="63">
        <v>5062.3824924718156</v>
      </c>
      <c r="N19179" s="64">
        <f>GP_need_index[[#This Row],[Normalised weighted population]]/GP_need_index[[#This Row],[Registered population]]</f>
        <v>1.4966492175976185</v>
      </c>
    </row>
    <row r="19180" spans="1:14" x14ac:dyDescent="0.2">
      <c r="A19180" s="46" t="s">
        <v>13248</v>
      </c>
      <c r="B19180" s="33" t="s">
        <v>439</v>
      </c>
      <c r="C19180" s="1" t="s">
        <v>13081</v>
      </c>
      <c r="D19180" s="1" t="s">
        <v>6742</v>
      </c>
      <c r="E19180" s="1" t="s">
        <v>6770</v>
      </c>
      <c r="F19180" s="62">
        <v>5792.3333333333339</v>
      </c>
      <c r="G19180" s="62">
        <v>78.245124198018544</v>
      </c>
      <c r="H19180" s="62">
        <v>82.225516707658258</v>
      </c>
      <c r="I19180" s="62">
        <v>1894.2090000000001</v>
      </c>
      <c r="J19180" s="62">
        <v>1872.6374502164499</v>
      </c>
      <c r="K19180" s="62">
        <v>1894.2090000000001</v>
      </c>
      <c r="L19180" s="62">
        <v>155752.31377729666</v>
      </c>
      <c r="M19180" s="63">
        <v>8046.2819488615942</v>
      </c>
      <c r="N19180" s="68">
        <f>GP_need_index[[#This Row],[Normalised weighted population]]/GP_need_index[[#This Row],[Registered population]]</f>
        <v>1.3891261924719329</v>
      </c>
    </row>
    <row r="19181" spans="1:14" hidden="1" x14ac:dyDescent="0.2">
      <c r="A19181" s="46" t="s">
        <v>13249</v>
      </c>
      <c r="B19181" s="33" t="s">
        <v>439</v>
      </c>
      <c r="C19181" s="1" t="s">
        <v>13081</v>
      </c>
      <c r="D19181" s="1" t="s">
        <v>6742</v>
      </c>
      <c r="E19181" s="1" t="s">
        <v>6770</v>
      </c>
      <c r="F19181" s="62">
        <v>5813.4176357326905</v>
      </c>
      <c r="G19181" s="62">
        <v>78.245124198018544</v>
      </c>
      <c r="H19181" s="62">
        <v>82.225516707658258</v>
      </c>
      <c r="I19181" s="62">
        <v>1894.2090000000001</v>
      </c>
      <c r="J19181" s="62">
        <v>1872.6374502164499</v>
      </c>
      <c r="K19181" s="62">
        <v>1894.2090000000001</v>
      </c>
      <c r="L19181" s="62">
        <v>155752.31377729666</v>
      </c>
      <c r="M19181" s="63">
        <v>8080.7556216393368</v>
      </c>
      <c r="N19181" s="64">
        <f>GP_need_index[[#This Row],[Normalised weighted population]]/GP_need_index[[#This Row],[Registered population]]</f>
        <v>1.3900180802373892</v>
      </c>
    </row>
    <row r="19182" spans="1:14" hidden="1" x14ac:dyDescent="0.2">
      <c r="A19182" s="46" t="s">
        <v>13250</v>
      </c>
      <c r="B19182" s="33" t="s">
        <v>439</v>
      </c>
      <c r="C19182" s="1" t="s">
        <v>13081</v>
      </c>
      <c r="D19182" s="1" t="s">
        <v>6742</v>
      </c>
      <c r="E19182" s="1" t="s">
        <v>6770</v>
      </c>
      <c r="F19182" s="62">
        <v>5832.0912008255518</v>
      </c>
      <c r="G19182" s="62">
        <v>78.245124198018544</v>
      </c>
      <c r="H19182" s="62">
        <v>82.225516707658258</v>
      </c>
      <c r="I19182" s="62">
        <v>1894.2090000000001</v>
      </c>
      <c r="J19182" s="62">
        <v>1872.6374502164499</v>
      </c>
      <c r="K19182" s="62">
        <v>1894.2090000000001</v>
      </c>
      <c r="L19182" s="62">
        <v>155752.31377729666</v>
      </c>
      <c r="M19182" s="63">
        <v>8113.5314531684699</v>
      </c>
      <c r="N19182" s="64">
        <f>GP_need_index[[#This Row],[Normalised weighted population]]/GP_need_index[[#This Row],[Registered population]]</f>
        <v>1.3911873415182487</v>
      </c>
    </row>
    <row r="19183" spans="1:14" x14ac:dyDescent="0.2">
      <c r="A19183" s="46" t="s">
        <v>13248</v>
      </c>
      <c r="B19183" s="33" t="s">
        <v>2969</v>
      </c>
      <c r="C19183" s="1" t="s">
        <v>13082</v>
      </c>
      <c r="D19183" s="1" t="s">
        <v>6823</v>
      </c>
      <c r="E19183" s="1" t="s">
        <v>6828</v>
      </c>
      <c r="F19183" s="62">
        <v>11994.333333333332</v>
      </c>
      <c r="G19183" s="62">
        <v>171.15908457182744</v>
      </c>
      <c r="H19183" s="62">
        <v>184.11395492415772</v>
      </c>
      <c r="I19183" s="62">
        <v>2068.46</v>
      </c>
      <c r="J19183" s="62">
        <v>1974.8249601430762</v>
      </c>
      <c r="K19183" s="62">
        <v>2068.46</v>
      </c>
      <c r="L19183" s="62">
        <v>380832.35120242328</v>
      </c>
      <c r="M19183" s="63">
        <v>19674.086366409058</v>
      </c>
      <c r="N19183" s="68">
        <f>GP_need_index[[#This Row],[Normalised weighted population]]/GP_need_index[[#This Row],[Registered population]]</f>
        <v>1.640281774705477</v>
      </c>
    </row>
    <row r="19184" spans="1:14" hidden="1" x14ac:dyDescent="0.2">
      <c r="A19184" s="46" t="s">
        <v>13249</v>
      </c>
      <c r="B19184" s="33" t="s">
        <v>2969</v>
      </c>
      <c r="C19184" s="1" t="s">
        <v>13082</v>
      </c>
      <c r="D19184" s="1" t="s">
        <v>6823</v>
      </c>
      <c r="E19184" s="1" t="s">
        <v>6828</v>
      </c>
      <c r="F19184" s="62">
        <v>12058.066254158501</v>
      </c>
      <c r="G19184" s="62">
        <v>171.15908457182744</v>
      </c>
      <c r="H19184" s="62">
        <v>184.11395492415772</v>
      </c>
      <c r="I19184" s="62">
        <v>2068.46</v>
      </c>
      <c r="J19184" s="62">
        <v>1974.8249601430762</v>
      </c>
      <c r="K19184" s="62">
        <v>2068.46</v>
      </c>
      <c r="L19184" s="62">
        <v>380832.35120242328</v>
      </c>
      <c r="M19184" s="63">
        <v>19758.378468016628</v>
      </c>
      <c r="N19184" s="64">
        <f>GP_need_index[[#This Row],[Normalised weighted population]]/GP_need_index[[#This Row],[Registered population]]</f>
        <v>1.6386025795141488</v>
      </c>
    </row>
    <row r="19185" spans="1:14" hidden="1" x14ac:dyDescent="0.2">
      <c r="A19185" s="46" t="s">
        <v>13250</v>
      </c>
      <c r="B19185" s="33" t="s">
        <v>2969</v>
      </c>
      <c r="C19185" s="1" t="s">
        <v>13082</v>
      </c>
      <c r="D19185" s="1" t="s">
        <v>6823</v>
      </c>
      <c r="E19185" s="1" t="s">
        <v>6828</v>
      </c>
      <c r="F19185" s="62">
        <v>12120.637356027728</v>
      </c>
      <c r="G19185" s="62">
        <v>171.15908457182744</v>
      </c>
      <c r="H19185" s="62">
        <v>184.11395492415772</v>
      </c>
      <c r="I19185" s="62">
        <v>2068.46</v>
      </c>
      <c r="J19185" s="62">
        <v>1974.8249601430762</v>
      </c>
      <c r="K19185" s="62">
        <v>2068.46</v>
      </c>
      <c r="L19185" s="62">
        <v>380832.35120242328</v>
      </c>
      <c r="M19185" s="63">
        <v>19838.519152165321</v>
      </c>
      <c r="N19185" s="64">
        <f>GP_need_index[[#This Row],[Normalised weighted population]]/GP_need_index[[#This Row],[Registered population]]</f>
        <v>1.6367554419322186</v>
      </c>
    </row>
    <row r="19186" spans="1:14" x14ac:dyDescent="0.2">
      <c r="A19186" s="46" t="s">
        <v>13248</v>
      </c>
      <c r="B19186" s="33" t="s">
        <v>588</v>
      </c>
      <c r="C19186" s="1" t="s">
        <v>13083</v>
      </c>
      <c r="D19186" s="1" t="s">
        <v>6648</v>
      </c>
      <c r="E19186" s="1" t="s">
        <v>6652</v>
      </c>
      <c r="F19186" s="62">
        <v>14321.500000000002</v>
      </c>
      <c r="G19186" s="62">
        <v>115.36969817712216</v>
      </c>
      <c r="H19186" s="62">
        <v>134.5668785628099</v>
      </c>
      <c r="I19186" s="62">
        <v>2052.3209999999999</v>
      </c>
      <c r="J19186" s="62">
        <v>2065.8633890710389</v>
      </c>
      <c r="K19186" s="62">
        <v>2052.3209999999999</v>
      </c>
      <c r="L19186" s="62">
        <v>276174.43077890459</v>
      </c>
      <c r="M19186" s="63">
        <v>14267.379297432582</v>
      </c>
      <c r="N19186" s="68">
        <f>GP_need_index[[#This Row],[Normalised weighted population]]/GP_need_index[[#This Row],[Registered population]]</f>
        <v>0.99622101717226408</v>
      </c>
    </row>
    <row r="19187" spans="1:14" hidden="1" x14ac:dyDescent="0.2">
      <c r="A19187" s="46" t="s">
        <v>13249</v>
      </c>
      <c r="B19187" s="33" t="s">
        <v>588</v>
      </c>
      <c r="C19187" s="1" t="s">
        <v>13083</v>
      </c>
      <c r="D19187" s="1" t="s">
        <v>6648</v>
      </c>
      <c r="E19187" s="1" t="s">
        <v>6652</v>
      </c>
      <c r="F19187" s="62">
        <v>14404.04019072423</v>
      </c>
      <c r="G19187" s="62">
        <v>115.36969817712216</v>
      </c>
      <c r="H19187" s="62">
        <v>134.5668785628099</v>
      </c>
      <c r="I19187" s="62">
        <v>2052.3209999999999</v>
      </c>
      <c r="J19187" s="62">
        <v>2065.8633890710389</v>
      </c>
      <c r="K19187" s="62">
        <v>2052.3209999999999</v>
      </c>
      <c r="L19187" s="62">
        <v>276174.43077890459</v>
      </c>
      <c r="M19187" s="63">
        <v>14328.506780712634</v>
      </c>
      <c r="N19187" s="64">
        <f>GP_need_index[[#This Row],[Normalised weighted population]]/GP_need_index[[#This Row],[Registered population]]</f>
        <v>0.99475609558072209</v>
      </c>
    </row>
    <row r="19188" spans="1:14" hidden="1" x14ac:dyDescent="0.2">
      <c r="A19188" s="46" t="s">
        <v>13250</v>
      </c>
      <c r="B19188" s="33" t="s">
        <v>588</v>
      </c>
      <c r="C19188" s="1" t="s">
        <v>13083</v>
      </c>
      <c r="D19188" s="1" t="s">
        <v>6648</v>
      </c>
      <c r="E19188" s="1" t="s">
        <v>6652</v>
      </c>
      <c r="F19188" s="62">
        <v>14487.076747393734</v>
      </c>
      <c r="G19188" s="62">
        <v>115.36969817712216</v>
      </c>
      <c r="H19188" s="62">
        <v>134.5668785628099</v>
      </c>
      <c r="I19188" s="62">
        <v>2052.3209999999999</v>
      </c>
      <c r="J19188" s="62">
        <v>2065.8633890710389</v>
      </c>
      <c r="K19188" s="62">
        <v>2052.3209999999999</v>
      </c>
      <c r="L19188" s="62">
        <v>276174.43077890459</v>
      </c>
      <c r="M19188" s="63">
        <v>14386.623712630619</v>
      </c>
      <c r="N19188" s="64">
        <f>GP_need_index[[#This Row],[Normalised weighted population]]/GP_need_index[[#This Row],[Registered population]]</f>
        <v>0.99306602453243809</v>
      </c>
    </row>
    <row r="19189" spans="1:14" x14ac:dyDescent="0.2">
      <c r="A19189" s="46" t="s">
        <v>13248</v>
      </c>
      <c r="B19189" s="33" t="s">
        <v>568</v>
      </c>
      <c r="C19189" s="1" t="s">
        <v>13084</v>
      </c>
      <c r="D19189" s="1" t="s">
        <v>6648</v>
      </c>
      <c r="E19189" s="1" t="s">
        <v>6652</v>
      </c>
      <c r="F19189" s="62">
        <v>1054.0833333333333</v>
      </c>
      <c r="G19189" s="62">
        <v>3.6962025316455691E-2</v>
      </c>
      <c r="H19189" s="62">
        <v>9.8965420485981562E-3</v>
      </c>
      <c r="I19189" s="62"/>
      <c r="J19189" s="62">
        <v>2065.8633890710389</v>
      </c>
      <c r="K19189" s="62">
        <v>2065.8633890710389</v>
      </c>
      <c r="L19189" s="62">
        <v>20.44490389660103</v>
      </c>
      <c r="M19189" s="63">
        <v>1.0561991483776609</v>
      </c>
      <c r="N19189" s="68">
        <f>GP_need_index[[#This Row],[Normalised weighted population]]/GP_need_index[[#This Row],[Registered population]]</f>
        <v>1.0020072559516113E-3</v>
      </c>
    </row>
    <row r="19190" spans="1:14" hidden="1" x14ac:dyDescent="0.2">
      <c r="A19190" s="46" t="s">
        <v>13249</v>
      </c>
      <c r="B19190" s="33" t="s">
        <v>568</v>
      </c>
      <c r="C19190" s="1" t="s">
        <v>13084</v>
      </c>
      <c r="D19190" s="1" t="s">
        <v>6648</v>
      </c>
      <c r="E19190" s="1" t="s">
        <v>6652</v>
      </c>
      <c r="F19190" s="62">
        <v>1068.5326798620124</v>
      </c>
      <c r="G19190" s="62">
        <v>3.6962025316455691E-2</v>
      </c>
      <c r="H19190" s="62">
        <v>9.8965420485981562E-3</v>
      </c>
      <c r="I19190" s="62"/>
      <c r="J19190" s="62">
        <v>2065.8633890710389</v>
      </c>
      <c r="K19190" s="62">
        <v>2065.8633890710389</v>
      </c>
      <c r="L19190" s="62">
        <v>20.44490389660103</v>
      </c>
      <c r="M19190" s="63">
        <v>1.0607243519512757</v>
      </c>
      <c r="N19190" s="64">
        <f>GP_need_index[[#This Row],[Normalised weighted population]]/GP_need_index[[#This Row],[Registered population]]</f>
        <v>9.9269247627340232E-4</v>
      </c>
    </row>
    <row r="19191" spans="1:14" hidden="1" x14ac:dyDescent="0.2">
      <c r="A19191" s="46" t="s">
        <v>13250</v>
      </c>
      <c r="B19191" s="33" t="s">
        <v>568</v>
      </c>
      <c r="C19191" s="1" t="s">
        <v>13084</v>
      </c>
      <c r="D19191" s="1" t="s">
        <v>6648</v>
      </c>
      <c r="E19191" s="1" t="s">
        <v>6652</v>
      </c>
      <c r="F19191" s="62">
        <v>1080.2871100880266</v>
      </c>
      <c r="G19191" s="62">
        <v>3.6962025316455691E-2</v>
      </c>
      <c r="H19191" s="62">
        <v>9.8965420485981562E-3</v>
      </c>
      <c r="I19191" s="62"/>
      <c r="J19191" s="62">
        <v>2065.8633890710389</v>
      </c>
      <c r="K19191" s="62">
        <v>2065.8633890710389</v>
      </c>
      <c r="L19191" s="62">
        <v>20.44490389660103</v>
      </c>
      <c r="M19191" s="63">
        <v>1.0650266875602508</v>
      </c>
      <c r="N19191" s="64">
        <f>GP_need_index[[#This Row],[Normalised weighted population]]/GP_need_index[[#This Row],[Registered population]]</f>
        <v>9.8587373450514243E-4</v>
      </c>
    </row>
    <row r="19192" spans="1:14" x14ac:dyDescent="0.2">
      <c r="A19192" s="46" t="s">
        <v>13248</v>
      </c>
      <c r="B19192" s="33" t="s">
        <v>2533</v>
      </c>
      <c r="C19192" s="1" t="s">
        <v>13085</v>
      </c>
      <c r="D19192" s="1" t="s">
        <v>6620</v>
      </c>
      <c r="E19192" s="1" t="s">
        <v>6621</v>
      </c>
      <c r="F19192" s="62">
        <v>4728</v>
      </c>
      <c r="G19192" s="62">
        <v>61.445564632773859</v>
      </c>
      <c r="H19192" s="62">
        <v>64.032036948268981</v>
      </c>
      <c r="I19192" s="62">
        <v>1941.7280000000001</v>
      </c>
      <c r="J19192" s="62">
        <v>1920.4394909638552</v>
      </c>
      <c r="K19192" s="62">
        <v>1941.7280000000001</v>
      </c>
      <c r="L19192" s="62">
        <v>124332.79903948844</v>
      </c>
      <c r="M19192" s="63">
        <v>6423.1261308472349</v>
      </c>
      <c r="N19192" s="68">
        <f>GP_need_index[[#This Row],[Normalised weighted population]]/GP_need_index[[#This Row],[Registered population]]</f>
        <v>1.3585292154922239</v>
      </c>
    </row>
    <row r="19193" spans="1:14" hidden="1" x14ac:dyDescent="0.2">
      <c r="A19193" s="46" t="s">
        <v>13249</v>
      </c>
      <c r="B19193" s="33" t="s">
        <v>2533</v>
      </c>
      <c r="C19193" s="1" t="s">
        <v>13085</v>
      </c>
      <c r="D19193" s="1" t="s">
        <v>6620</v>
      </c>
      <c r="E19193" s="1" t="s">
        <v>6621</v>
      </c>
      <c r="F19193" s="62">
        <v>4758.2600711172536</v>
      </c>
      <c r="G19193" s="62">
        <v>61.445564632773859</v>
      </c>
      <c r="H19193" s="62">
        <v>64.032036948268981</v>
      </c>
      <c r="I19193" s="62">
        <v>1941.7280000000001</v>
      </c>
      <c r="J19193" s="62">
        <v>1920.4394909638552</v>
      </c>
      <c r="K19193" s="62">
        <v>1941.7280000000001</v>
      </c>
      <c r="L19193" s="62">
        <v>124332.79903948844</v>
      </c>
      <c r="M19193" s="63">
        <v>6450.6455180439916</v>
      </c>
      <c r="N19193" s="64">
        <f>GP_need_index[[#This Row],[Normalised weighted population]]/GP_need_index[[#This Row],[Registered population]]</f>
        <v>1.355673170787691</v>
      </c>
    </row>
    <row r="19194" spans="1:14" hidden="1" x14ac:dyDescent="0.2">
      <c r="A19194" s="46" t="s">
        <v>13250</v>
      </c>
      <c r="B19194" s="33" t="s">
        <v>2533</v>
      </c>
      <c r="C19194" s="1" t="s">
        <v>13085</v>
      </c>
      <c r="D19194" s="1" t="s">
        <v>6620</v>
      </c>
      <c r="E19194" s="1" t="s">
        <v>6621</v>
      </c>
      <c r="F19194" s="62">
        <v>4784.6731607632391</v>
      </c>
      <c r="G19194" s="62">
        <v>61.445564632773859</v>
      </c>
      <c r="H19194" s="62">
        <v>64.032036948268981</v>
      </c>
      <c r="I19194" s="62">
        <v>1941.7280000000001</v>
      </c>
      <c r="J19194" s="62">
        <v>1920.4394909638552</v>
      </c>
      <c r="K19194" s="62">
        <v>1941.7280000000001</v>
      </c>
      <c r="L19194" s="62">
        <v>124332.79903948844</v>
      </c>
      <c r="M19194" s="63">
        <v>6476.8095651520853</v>
      </c>
      <c r="N19194" s="64">
        <f>GP_need_index[[#This Row],[Normalised weighted population]]/GP_need_index[[#This Row],[Registered population]]</f>
        <v>1.3536576789121622</v>
      </c>
    </row>
    <row r="19195" spans="1:14" x14ac:dyDescent="0.2">
      <c r="A19195" s="46" t="s">
        <v>13248</v>
      </c>
      <c r="B19195" s="33" t="s">
        <v>2583</v>
      </c>
      <c r="C19195" s="1" t="s">
        <v>13086</v>
      </c>
      <c r="D19195" s="1" t="s">
        <v>6620</v>
      </c>
      <c r="E19195" s="1" t="s">
        <v>6621</v>
      </c>
      <c r="F19195" s="62">
        <v>12453.583333333336</v>
      </c>
      <c r="G19195" s="62">
        <v>183.23139185105808</v>
      </c>
      <c r="H19195" s="62">
        <v>181.55655661044682</v>
      </c>
      <c r="I19195" s="62">
        <v>1855.586</v>
      </c>
      <c r="J19195" s="62">
        <v>1920.4394909638552</v>
      </c>
      <c r="K19195" s="62">
        <v>1855.586</v>
      </c>
      <c r="L19195" s="62">
        <v>336893.8046545526</v>
      </c>
      <c r="M19195" s="63">
        <v>17404.187927193183</v>
      </c>
      <c r="N19195" s="68">
        <f>GP_need_index[[#This Row],[Normalised weighted population]]/GP_need_index[[#This Row],[Registered population]]</f>
        <v>1.3975245085170811</v>
      </c>
    </row>
    <row r="19196" spans="1:14" hidden="1" x14ac:dyDescent="0.2">
      <c r="A19196" s="46" t="s">
        <v>13249</v>
      </c>
      <c r="B19196" s="33" t="s">
        <v>2583</v>
      </c>
      <c r="C19196" s="1" t="s">
        <v>13086</v>
      </c>
      <c r="D19196" s="1" t="s">
        <v>6620</v>
      </c>
      <c r="E19196" s="1" t="s">
        <v>6621</v>
      </c>
      <c r="F19196" s="62">
        <v>12535.406883809501</v>
      </c>
      <c r="G19196" s="62">
        <v>183.23139185105808</v>
      </c>
      <c r="H19196" s="62">
        <v>181.55655661044682</v>
      </c>
      <c r="I19196" s="62">
        <v>1855.586</v>
      </c>
      <c r="J19196" s="62">
        <v>1920.4394909638552</v>
      </c>
      <c r="K19196" s="62">
        <v>1855.586</v>
      </c>
      <c r="L19196" s="62">
        <v>336893.8046545526</v>
      </c>
      <c r="M19196" s="63">
        <v>17478.754824472897</v>
      </c>
      <c r="N19196" s="64">
        <f>GP_need_index[[#This Row],[Normalised weighted population]]/GP_need_index[[#This Row],[Registered population]]</f>
        <v>1.3943508165696745</v>
      </c>
    </row>
    <row r="19197" spans="1:14" hidden="1" x14ac:dyDescent="0.2">
      <c r="A19197" s="46" t="s">
        <v>13250</v>
      </c>
      <c r="B19197" s="33" t="s">
        <v>2583</v>
      </c>
      <c r="C19197" s="1" t="s">
        <v>13086</v>
      </c>
      <c r="D19197" s="1" t="s">
        <v>6620</v>
      </c>
      <c r="E19197" s="1" t="s">
        <v>6621</v>
      </c>
      <c r="F19197" s="62">
        <v>12610.291559858837</v>
      </c>
      <c r="G19197" s="62">
        <v>183.23139185105808</v>
      </c>
      <c r="H19197" s="62">
        <v>181.55655661044682</v>
      </c>
      <c r="I19197" s="62">
        <v>1855.586</v>
      </c>
      <c r="J19197" s="62">
        <v>1920.4394909638552</v>
      </c>
      <c r="K19197" s="62">
        <v>1855.586</v>
      </c>
      <c r="L19197" s="62">
        <v>336893.8046545526</v>
      </c>
      <c r="M19197" s="63">
        <v>17549.649274235966</v>
      </c>
      <c r="N19197" s="64">
        <f>GP_need_index[[#This Row],[Normalised weighted population]]/GP_need_index[[#This Row],[Registered population]]</f>
        <v>1.3916925862444074</v>
      </c>
    </row>
    <row r="19198" spans="1:14" x14ac:dyDescent="0.2">
      <c r="A19198" s="46" t="s">
        <v>13248</v>
      </c>
      <c r="B19198" s="33" t="s">
        <v>6416</v>
      </c>
      <c r="C19198" s="1" t="s">
        <v>13087</v>
      </c>
      <c r="D19198" s="1" t="s">
        <v>6839</v>
      </c>
      <c r="E19198" s="1" t="s">
        <v>6844</v>
      </c>
      <c r="F19198" s="62">
        <v>5663.25</v>
      </c>
      <c r="G19198" s="62">
        <v>47.639744107956375</v>
      </c>
      <c r="H19198" s="62">
        <v>48.13902960289024</v>
      </c>
      <c r="I19198" s="62">
        <v>2089.8359999999998</v>
      </c>
      <c r="J19198" s="62">
        <v>1902.1605345268545</v>
      </c>
      <c r="K19198" s="62">
        <v>2089.8359999999998</v>
      </c>
      <c r="L19198" s="62">
        <v>100602.67706918572</v>
      </c>
      <c r="M19198" s="63">
        <v>5197.2101401098762</v>
      </c>
      <c r="N19198" s="68">
        <f>GP_need_index[[#This Row],[Normalised weighted population]]/GP_need_index[[#This Row],[Registered population]]</f>
        <v>0.91770805458171123</v>
      </c>
    </row>
    <row r="19199" spans="1:14" hidden="1" x14ac:dyDescent="0.2">
      <c r="A19199" s="46" t="s">
        <v>13249</v>
      </c>
      <c r="B19199" s="33" t="s">
        <v>6416</v>
      </c>
      <c r="C19199" s="1" t="s">
        <v>13087</v>
      </c>
      <c r="D19199" s="1" t="s">
        <v>6839</v>
      </c>
      <c r="E19199" s="1" t="s">
        <v>6844</v>
      </c>
      <c r="F19199" s="62">
        <v>5720.4311233399221</v>
      </c>
      <c r="G19199" s="62">
        <v>47.639744107956375</v>
      </c>
      <c r="H19199" s="62">
        <v>48.13902960289024</v>
      </c>
      <c r="I19199" s="62">
        <v>2089.8359999999998</v>
      </c>
      <c r="J19199" s="62">
        <v>1902.1605345268545</v>
      </c>
      <c r="K19199" s="62">
        <v>2089.8359999999998</v>
      </c>
      <c r="L19199" s="62">
        <v>100602.67706918572</v>
      </c>
      <c r="M19199" s="63">
        <v>5219.4771850464085</v>
      </c>
      <c r="N19199" s="64">
        <f>GP_need_index[[#This Row],[Normalised weighted population]]/GP_need_index[[#This Row],[Registered population]]</f>
        <v>0.91242724062360048</v>
      </c>
    </row>
    <row r="19200" spans="1:14" hidden="1" x14ac:dyDescent="0.2">
      <c r="A19200" s="46" t="s">
        <v>13250</v>
      </c>
      <c r="B19200" s="33" t="s">
        <v>6416</v>
      </c>
      <c r="C19200" s="1" t="s">
        <v>13087</v>
      </c>
      <c r="D19200" s="1" t="s">
        <v>6839</v>
      </c>
      <c r="E19200" s="1" t="s">
        <v>6844</v>
      </c>
      <c r="F19200" s="62">
        <v>5776.8478166969644</v>
      </c>
      <c r="G19200" s="62">
        <v>47.639744107956375</v>
      </c>
      <c r="H19200" s="62">
        <v>48.13902960289024</v>
      </c>
      <c r="I19200" s="62">
        <v>2089.8359999999998</v>
      </c>
      <c r="J19200" s="62">
        <v>1902.1605345268545</v>
      </c>
      <c r="K19200" s="62">
        <v>2089.8359999999998</v>
      </c>
      <c r="L19200" s="62">
        <v>100602.67706918572</v>
      </c>
      <c r="M19200" s="63">
        <v>5240.6475697105752</v>
      </c>
      <c r="N19200" s="64">
        <f>GP_need_index[[#This Row],[Normalised weighted population]]/GP_need_index[[#This Row],[Registered population]]</f>
        <v>0.90718117146229882</v>
      </c>
    </row>
    <row r="19201" spans="1:14" x14ac:dyDescent="0.2">
      <c r="A19201" s="46" t="s">
        <v>13248</v>
      </c>
      <c r="B19201" s="33" t="s">
        <v>2588</v>
      </c>
      <c r="C19201" s="1" t="s">
        <v>13088</v>
      </c>
      <c r="D19201" s="1" t="s">
        <v>6620</v>
      </c>
      <c r="E19201" s="1" t="s">
        <v>6619</v>
      </c>
      <c r="F19201" s="62">
        <v>5805.0833333333339</v>
      </c>
      <c r="G19201" s="62">
        <v>77.45748617483757</v>
      </c>
      <c r="H19201" s="62">
        <v>79.810626129947607</v>
      </c>
      <c r="I19201" s="62">
        <v>1961.826</v>
      </c>
      <c r="J19201" s="62">
        <v>2024.4070973630842</v>
      </c>
      <c r="K19201" s="62">
        <v>1961.826</v>
      </c>
      <c r="L19201" s="62">
        <v>156574.56141801059</v>
      </c>
      <c r="M19201" s="63">
        <v>8088.7598818599481</v>
      </c>
      <c r="N19201" s="68">
        <f>GP_need_index[[#This Row],[Normalised weighted population]]/GP_need_index[[#This Row],[Registered population]]</f>
        <v>1.3933925522504611</v>
      </c>
    </row>
    <row r="19202" spans="1:14" hidden="1" x14ac:dyDescent="0.2">
      <c r="A19202" s="46" t="s">
        <v>13249</v>
      </c>
      <c r="B19202" s="33" t="s">
        <v>2588</v>
      </c>
      <c r="C19202" s="1" t="s">
        <v>13088</v>
      </c>
      <c r="D19202" s="1" t="s">
        <v>6620</v>
      </c>
      <c r="E19202" s="1" t="s">
        <v>6619</v>
      </c>
      <c r="F19202" s="62">
        <v>5828.0318437026235</v>
      </c>
      <c r="G19202" s="62">
        <v>77.45748617483757</v>
      </c>
      <c r="H19202" s="62">
        <v>79.810626129947607</v>
      </c>
      <c r="I19202" s="62">
        <v>1961.826</v>
      </c>
      <c r="J19202" s="62">
        <v>2024.4070973630842</v>
      </c>
      <c r="K19202" s="62">
        <v>1961.826</v>
      </c>
      <c r="L19202" s="62">
        <v>156574.56141801059</v>
      </c>
      <c r="M19202" s="63">
        <v>8123.4155480567333</v>
      </c>
      <c r="N19202" s="64">
        <f>GP_need_index[[#This Row],[Normalised weighted population]]/GP_need_index[[#This Row],[Registered population]]</f>
        <v>1.3938522928343891</v>
      </c>
    </row>
    <row r="19203" spans="1:14" hidden="1" x14ac:dyDescent="0.2">
      <c r="A19203" s="46" t="s">
        <v>13250</v>
      </c>
      <c r="B19203" s="33" t="s">
        <v>2588</v>
      </c>
      <c r="C19203" s="1" t="s">
        <v>13088</v>
      </c>
      <c r="D19203" s="1" t="s">
        <v>6620</v>
      </c>
      <c r="E19203" s="1" t="s">
        <v>6619</v>
      </c>
      <c r="F19203" s="62">
        <v>5849.4458934624254</v>
      </c>
      <c r="G19203" s="62">
        <v>77.45748617483757</v>
      </c>
      <c r="H19203" s="62">
        <v>79.810626129947607</v>
      </c>
      <c r="I19203" s="62">
        <v>1961.826</v>
      </c>
      <c r="J19203" s="62">
        <v>2024.4070973630842</v>
      </c>
      <c r="K19203" s="62">
        <v>1961.826</v>
      </c>
      <c r="L19203" s="62">
        <v>156574.56141801059</v>
      </c>
      <c r="M19203" s="63">
        <v>8156.3644097611086</v>
      </c>
      <c r="N19203" s="64">
        <f>GP_need_index[[#This Row],[Normalised weighted population]]/GP_need_index[[#This Row],[Registered population]]</f>
        <v>1.3943824010539165</v>
      </c>
    </row>
    <row r="19204" spans="1:14" x14ac:dyDescent="0.2">
      <c r="A19204" s="46" t="s">
        <v>13248</v>
      </c>
      <c r="B19204" s="33" t="s">
        <v>2792</v>
      </c>
      <c r="C19204" s="1" t="s">
        <v>13089</v>
      </c>
      <c r="D19204" s="1" t="s">
        <v>6581</v>
      </c>
      <c r="E19204" s="1" t="s">
        <v>6666</v>
      </c>
      <c r="F19204" s="62">
        <v>9351.75</v>
      </c>
      <c r="G19204" s="62">
        <v>125.30601283398528</v>
      </c>
      <c r="H19204" s="62">
        <v>129.25110122274478</v>
      </c>
      <c r="I19204" s="62">
        <v>1945.835</v>
      </c>
      <c r="J19204" s="62">
        <v>1909.7086372194067</v>
      </c>
      <c r="K19204" s="62">
        <v>1945.835</v>
      </c>
      <c r="L19204" s="62">
        <v>251501.3165477596</v>
      </c>
      <c r="M19204" s="63">
        <v>12992.747615593642</v>
      </c>
      <c r="N19204" s="68">
        <f>GP_need_index[[#This Row],[Normalised weighted population]]/GP_need_index[[#This Row],[Registered population]]</f>
        <v>1.389338638820931</v>
      </c>
    </row>
    <row r="19205" spans="1:14" hidden="1" x14ac:dyDescent="0.2">
      <c r="A19205" s="46" t="s">
        <v>13249</v>
      </c>
      <c r="B19205" s="33" t="s">
        <v>2792</v>
      </c>
      <c r="C19205" s="1" t="s">
        <v>13089</v>
      </c>
      <c r="D19205" s="1" t="s">
        <v>6581</v>
      </c>
      <c r="E19205" s="1" t="s">
        <v>6666</v>
      </c>
      <c r="F19205" s="62">
        <v>9401.439411427009</v>
      </c>
      <c r="G19205" s="62">
        <v>125.30601283398528</v>
      </c>
      <c r="H19205" s="62">
        <v>129.25110122274478</v>
      </c>
      <c r="I19205" s="62">
        <v>1945.835</v>
      </c>
      <c r="J19205" s="62">
        <v>1909.7086372194067</v>
      </c>
      <c r="K19205" s="62">
        <v>1945.835</v>
      </c>
      <c r="L19205" s="62">
        <v>251501.3165477596</v>
      </c>
      <c r="M19205" s="63">
        <v>13048.414038002211</v>
      </c>
      <c r="N19205" s="64">
        <f>GP_need_index[[#This Row],[Normalised weighted population]]/GP_need_index[[#This Row],[Registered population]]</f>
        <v>1.3879166228676085</v>
      </c>
    </row>
    <row r="19206" spans="1:14" hidden="1" x14ac:dyDescent="0.2">
      <c r="A19206" s="46" t="s">
        <v>13250</v>
      </c>
      <c r="B19206" s="33" t="s">
        <v>2792</v>
      </c>
      <c r="C19206" s="1" t="s">
        <v>13089</v>
      </c>
      <c r="D19206" s="1" t="s">
        <v>6581</v>
      </c>
      <c r="E19206" s="1" t="s">
        <v>6666</v>
      </c>
      <c r="F19206" s="62">
        <v>9434.1572959046462</v>
      </c>
      <c r="G19206" s="62">
        <v>125.30601283398528</v>
      </c>
      <c r="H19206" s="62">
        <v>129.25110122274478</v>
      </c>
      <c r="I19206" s="62">
        <v>1945.835</v>
      </c>
      <c r="J19206" s="62">
        <v>1909.7086372194067</v>
      </c>
      <c r="K19206" s="62">
        <v>1945.835</v>
      </c>
      <c r="L19206" s="62">
        <v>251501.3165477596</v>
      </c>
      <c r="M19206" s="63">
        <v>13101.338868334497</v>
      </c>
      <c r="N19206" s="64">
        <f>GP_need_index[[#This Row],[Normalised weighted population]]/GP_need_index[[#This Row],[Registered population]]</f>
        <v>1.3887132106671327</v>
      </c>
    </row>
    <row r="19207" spans="1:14" x14ac:dyDescent="0.2">
      <c r="A19207" s="46" t="s">
        <v>13248</v>
      </c>
      <c r="B19207" s="33" t="s">
        <v>1147</v>
      </c>
      <c r="C19207" s="1" t="s">
        <v>13090</v>
      </c>
      <c r="D19207" s="1" t="s">
        <v>6613</v>
      </c>
      <c r="E19207" s="1" t="s">
        <v>6615</v>
      </c>
      <c r="F19207" s="62">
        <v>7.9999999999999991</v>
      </c>
      <c r="G19207" s="62">
        <v>0.12698825843021574</v>
      </c>
      <c r="H19207" s="62">
        <v>8.419378731982298E-2</v>
      </c>
      <c r="I19207" s="62"/>
      <c r="J19207" s="62">
        <v>2031.7104587409613</v>
      </c>
      <c r="K19207" s="62">
        <v>2031.7104587409613</v>
      </c>
      <c r="L19207" s="62">
        <v>171.05739825869648</v>
      </c>
      <c r="M19207" s="63">
        <v>8.8369541514240204</v>
      </c>
      <c r="N19207" s="68">
        <f>GP_need_index[[#This Row],[Normalised weighted population]]/GP_need_index[[#This Row],[Registered population]]</f>
        <v>1.1046192689280028</v>
      </c>
    </row>
    <row r="19208" spans="1:14" hidden="1" x14ac:dyDescent="0.2">
      <c r="A19208" s="46" t="s">
        <v>13249</v>
      </c>
      <c r="B19208" s="33" t="s">
        <v>1147</v>
      </c>
      <c r="C19208" s="1" t="s">
        <v>13090</v>
      </c>
      <c r="D19208" s="1" t="s">
        <v>6613</v>
      </c>
      <c r="E19208" s="1" t="s">
        <v>6615</v>
      </c>
      <c r="F19208" s="62">
        <v>8.0105478032483077</v>
      </c>
      <c r="G19208" s="62">
        <v>0.12698825843021574</v>
      </c>
      <c r="H19208" s="62">
        <v>8.419378731982298E-2</v>
      </c>
      <c r="I19208" s="62"/>
      <c r="J19208" s="62">
        <v>2031.7104587409613</v>
      </c>
      <c r="K19208" s="62">
        <v>2031.7104587409613</v>
      </c>
      <c r="L19208" s="62">
        <v>171.05739825869648</v>
      </c>
      <c r="M19208" s="63">
        <v>8.8748153981096642</v>
      </c>
      <c r="N19208" s="64">
        <f>GP_need_index[[#This Row],[Normalised weighted population]]/GP_need_index[[#This Row],[Registered population]]</f>
        <v>1.1078911974672809</v>
      </c>
    </row>
    <row r="19209" spans="1:14" hidden="1" x14ac:dyDescent="0.2">
      <c r="A19209" s="46" t="s">
        <v>13250</v>
      </c>
      <c r="B19209" s="33" t="s">
        <v>1147</v>
      </c>
      <c r="C19209" s="1" t="s">
        <v>13090</v>
      </c>
      <c r="D19209" s="1" t="s">
        <v>6613</v>
      </c>
      <c r="E19209" s="1" t="s">
        <v>6615</v>
      </c>
      <c r="F19209" s="62">
        <v>8.025796016165943</v>
      </c>
      <c r="G19209" s="62">
        <v>0.12698825843021574</v>
      </c>
      <c r="H19209" s="62">
        <v>8.419378731982298E-2</v>
      </c>
      <c r="I19209" s="62"/>
      <c r="J19209" s="62">
        <v>2031.7104587409613</v>
      </c>
      <c r="K19209" s="62">
        <v>2031.7104587409613</v>
      </c>
      <c r="L19209" s="62">
        <v>171.05739825869648</v>
      </c>
      <c r="M19209" s="63">
        <v>8.9108119642676193</v>
      </c>
      <c r="N19209" s="64">
        <f>GP_need_index[[#This Row],[Normalised weighted population]]/GP_need_index[[#This Row],[Registered population]]</f>
        <v>1.1102714230861381</v>
      </c>
    </row>
    <row r="19210" spans="1:14" x14ac:dyDescent="0.2">
      <c r="A19210" s="46" t="s">
        <v>13248</v>
      </c>
      <c r="B19210" s="33" t="s">
        <v>3009</v>
      </c>
      <c r="C19210" s="1" t="s">
        <v>13091</v>
      </c>
      <c r="D19210" s="1" t="s">
        <v>6661</v>
      </c>
      <c r="E19210" s="1" t="s">
        <v>6827</v>
      </c>
      <c r="F19210" s="62">
        <v>10365.250000000002</v>
      </c>
      <c r="G19210" s="62">
        <v>155.31589853006918</v>
      </c>
      <c r="H19210" s="62">
        <v>173.15709516607822</v>
      </c>
      <c r="I19210" s="62">
        <v>1940.546</v>
      </c>
      <c r="J19210" s="62">
        <v>1952.2256679940267</v>
      </c>
      <c r="K19210" s="62">
        <v>1940.546</v>
      </c>
      <c r="L19210" s="62">
        <v>336019.30839615245</v>
      </c>
      <c r="M19210" s="63">
        <v>17359.01079121578</v>
      </c>
      <c r="N19210" s="68">
        <f>GP_need_index[[#This Row],[Normalised weighted population]]/GP_need_index[[#This Row],[Registered population]]</f>
        <v>1.6747315106934977</v>
      </c>
    </row>
    <row r="19211" spans="1:14" hidden="1" x14ac:dyDescent="0.2">
      <c r="A19211" s="46" t="s">
        <v>13249</v>
      </c>
      <c r="B19211" s="33" t="s">
        <v>3009</v>
      </c>
      <c r="C19211" s="1" t="s">
        <v>13091</v>
      </c>
      <c r="D19211" s="1" t="s">
        <v>6661</v>
      </c>
      <c r="E19211" s="1" t="s">
        <v>6827</v>
      </c>
      <c r="F19211" s="62">
        <v>10439.172081488843</v>
      </c>
      <c r="G19211" s="62">
        <v>155.31589853006918</v>
      </c>
      <c r="H19211" s="62">
        <v>173.15709516607822</v>
      </c>
      <c r="I19211" s="62">
        <v>1940.546</v>
      </c>
      <c r="J19211" s="62">
        <v>1952.2256679940267</v>
      </c>
      <c r="K19211" s="62">
        <v>1940.546</v>
      </c>
      <c r="L19211" s="62">
        <v>336019.30839615245</v>
      </c>
      <c r="M19211" s="63">
        <v>17433.384130550021</v>
      </c>
      <c r="N19211" s="64">
        <f>GP_need_index[[#This Row],[Normalised weighted population]]/GP_need_index[[#This Row],[Registered population]]</f>
        <v>1.6699968153090985</v>
      </c>
    </row>
    <row r="19212" spans="1:14" hidden="1" x14ac:dyDescent="0.2">
      <c r="A19212" s="46" t="s">
        <v>13250</v>
      </c>
      <c r="B19212" s="33" t="s">
        <v>3009</v>
      </c>
      <c r="C19212" s="1" t="s">
        <v>13091</v>
      </c>
      <c r="D19212" s="1" t="s">
        <v>6661</v>
      </c>
      <c r="E19212" s="1" t="s">
        <v>6827</v>
      </c>
      <c r="F19212" s="62">
        <v>10514.42730719933</v>
      </c>
      <c r="G19212" s="62">
        <v>155.31589853006918</v>
      </c>
      <c r="H19212" s="62">
        <v>173.15709516607822</v>
      </c>
      <c r="I19212" s="62">
        <v>1940.546</v>
      </c>
      <c r="J19212" s="62">
        <v>1952.2256679940267</v>
      </c>
      <c r="K19212" s="62">
        <v>1940.546</v>
      </c>
      <c r="L19212" s="62">
        <v>336019.30839615245</v>
      </c>
      <c r="M19212" s="63">
        <v>17504.09455516866</v>
      </c>
      <c r="N19212" s="64">
        <f>GP_need_index[[#This Row],[Normalised weighted population]]/GP_need_index[[#This Row],[Registered population]]</f>
        <v>1.664769182738411</v>
      </c>
    </row>
    <row r="19213" spans="1:14" x14ac:dyDescent="0.2">
      <c r="A19213" s="46" t="s">
        <v>13248</v>
      </c>
      <c r="B19213" s="33" t="s">
        <v>2127</v>
      </c>
      <c r="C19213" s="1" t="s">
        <v>13092</v>
      </c>
      <c r="D19213" s="1" t="s">
        <v>6620</v>
      </c>
      <c r="E19213" s="1" t="s">
        <v>6625</v>
      </c>
      <c r="F19213" s="62">
        <v>3980.9166666666665</v>
      </c>
      <c r="G19213" s="62">
        <v>51.655866278671525</v>
      </c>
      <c r="H19213" s="62">
        <v>53.254236119515951</v>
      </c>
      <c r="I19213" s="62">
        <v>2221.8879999999999</v>
      </c>
      <c r="J19213" s="62">
        <v>2172.7253829931969</v>
      </c>
      <c r="K19213" s="62">
        <v>2221.8879999999999</v>
      </c>
      <c r="L19213" s="62">
        <v>118324.94818311905</v>
      </c>
      <c r="M19213" s="63">
        <v>6112.7560263865198</v>
      </c>
      <c r="N19213" s="68">
        <f>GP_need_index[[#This Row],[Normalised weighted population]]/GP_need_index[[#This Row],[Registered population]]</f>
        <v>1.5355146912695619</v>
      </c>
    </row>
    <row r="19214" spans="1:14" hidden="1" x14ac:dyDescent="0.2">
      <c r="A19214" s="46" t="s">
        <v>13249</v>
      </c>
      <c r="B19214" s="33" t="s">
        <v>2127</v>
      </c>
      <c r="C19214" s="1" t="s">
        <v>13092</v>
      </c>
      <c r="D19214" s="1" t="s">
        <v>6620</v>
      </c>
      <c r="E19214" s="1" t="s">
        <v>6625</v>
      </c>
      <c r="F19214" s="62">
        <v>3994.3905674660773</v>
      </c>
      <c r="G19214" s="62">
        <v>51.655866278671525</v>
      </c>
      <c r="H19214" s="62">
        <v>53.254236119515951</v>
      </c>
      <c r="I19214" s="62">
        <v>2221.8879999999999</v>
      </c>
      <c r="J19214" s="62">
        <v>2172.7253829931969</v>
      </c>
      <c r="K19214" s="62">
        <v>2221.8879999999999</v>
      </c>
      <c r="L19214" s="62">
        <v>118324.94818311905</v>
      </c>
      <c r="M19214" s="63">
        <v>6138.9456568721425</v>
      </c>
      <c r="N19214" s="64">
        <f>GP_need_index[[#This Row],[Normalised weighted population]]/GP_need_index[[#This Row],[Registered population]]</f>
        <v>1.5368916867752638</v>
      </c>
    </row>
    <row r="19215" spans="1:14" hidden="1" x14ac:dyDescent="0.2">
      <c r="A19215" s="46" t="s">
        <v>13250</v>
      </c>
      <c r="B19215" s="33" t="s">
        <v>2127</v>
      </c>
      <c r="C19215" s="1" t="s">
        <v>13092</v>
      </c>
      <c r="D19215" s="1" t="s">
        <v>6620</v>
      </c>
      <c r="E19215" s="1" t="s">
        <v>6625</v>
      </c>
      <c r="F19215" s="62">
        <v>4007.3241901990859</v>
      </c>
      <c r="G19215" s="62">
        <v>51.655866278671525</v>
      </c>
      <c r="H19215" s="62">
        <v>53.254236119515951</v>
      </c>
      <c r="I19215" s="62">
        <v>2221.8879999999999</v>
      </c>
      <c r="J19215" s="62">
        <v>2172.7253829931969</v>
      </c>
      <c r="K19215" s="62">
        <v>2221.8879999999999</v>
      </c>
      <c r="L19215" s="62">
        <v>118324.94818311905</v>
      </c>
      <c r="M19215" s="63">
        <v>6163.8454382833424</v>
      </c>
      <c r="N19215" s="64">
        <f>GP_need_index[[#This Row],[Normalised weighted population]]/GP_need_index[[#This Row],[Registered population]]</f>
        <v>1.5381449430416858</v>
      </c>
    </row>
    <row r="19216" spans="1:14" x14ac:dyDescent="0.2">
      <c r="A19216" s="46" t="s">
        <v>13248</v>
      </c>
      <c r="B19216" s="33" t="s">
        <v>1235</v>
      </c>
      <c r="C19216" s="1" t="s">
        <v>13093</v>
      </c>
      <c r="D19216" s="1" t="s">
        <v>6735</v>
      </c>
      <c r="E19216" s="1" t="s">
        <v>6926</v>
      </c>
      <c r="F19216" s="62">
        <v>3975.583333333333</v>
      </c>
      <c r="G19216" s="62">
        <v>38.452003537348759</v>
      </c>
      <c r="H19216" s="62">
        <v>41.671127040085551</v>
      </c>
      <c r="I19216" s="62">
        <v>2100.0239999999999</v>
      </c>
      <c r="J19216" s="62">
        <v>1961.7844845018449</v>
      </c>
      <c r="K19216" s="62">
        <v>2100.0239999999999</v>
      </c>
      <c r="L19216" s="62">
        <v>87510.366891228608</v>
      </c>
      <c r="M19216" s="63">
        <v>4520.8515262377214</v>
      </c>
      <c r="N19216" s="68">
        <f>GP_need_index[[#This Row],[Normalised weighted population]]/GP_need_index[[#This Row],[Registered population]]</f>
        <v>1.137154260692407</v>
      </c>
    </row>
    <row r="19217" spans="1:14" hidden="1" x14ac:dyDescent="0.2">
      <c r="A19217" s="46" t="s">
        <v>13249</v>
      </c>
      <c r="B19217" s="33" t="s">
        <v>1235</v>
      </c>
      <c r="C19217" s="1" t="s">
        <v>13093</v>
      </c>
      <c r="D19217" s="1" t="s">
        <v>6735</v>
      </c>
      <c r="E19217" s="1" t="s">
        <v>6926</v>
      </c>
      <c r="F19217" s="62">
        <v>3985.0542090344079</v>
      </c>
      <c r="G19217" s="62">
        <v>38.452003537348759</v>
      </c>
      <c r="H19217" s="62">
        <v>41.671127040085551</v>
      </c>
      <c r="I19217" s="62">
        <v>2100.0239999999999</v>
      </c>
      <c r="J19217" s="62">
        <v>1961.7844845018449</v>
      </c>
      <c r="K19217" s="62">
        <v>2100.0239999999999</v>
      </c>
      <c r="L19217" s="62">
        <v>87510.366891228608</v>
      </c>
      <c r="M19217" s="63">
        <v>4540.2207649970378</v>
      </c>
      <c r="N19217" s="64">
        <f>GP_need_index[[#This Row],[Normalised weighted population]]/GP_need_index[[#This Row],[Registered population]]</f>
        <v>1.1393121716397301</v>
      </c>
    </row>
    <row r="19218" spans="1:14" hidden="1" x14ac:dyDescent="0.2">
      <c r="A19218" s="46" t="s">
        <v>13250</v>
      </c>
      <c r="B19218" s="33" t="s">
        <v>1235</v>
      </c>
      <c r="C19218" s="1" t="s">
        <v>13093</v>
      </c>
      <c r="D19218" s="1" t="s">
        <v>6735</v>
      </c>
      <c r="E19218" s="1" t="s">
        <v>6926</v>
      </c>
      <c r="F19218" s="62">
        <v>3993.5619361124509</v>
      </c>
      <c r="G19218" s="62">
        <v>38.452003537348759</v>
      </c>
      <c r="H19218" s="62">
        <v>41.671127040085551</v>
      </c>
      <c r="I19218" s="62">
        <v>2100.0239999999999</v>
      </c>
      <c r="J19218" s="62">
        <v>1961.7844845018449</v>
      </c>
      <c r="K19218" s="62">
        <v>2100.0239999999999</v>
      </c>
      <c r="L19218" s="62">
        <v>87510.366891228608</v>
      </c>
      <c r="M19218" s="63">
        <v>4558.6360615195708</v>
      </c>
      <c r="N19218" s="64">
        <f>GP_need_index[[#This Row],[Normalised weighted population]]/GP_need_index[[#This Row],[Registered population]]</f>
        <v>1.1414962718613033</v>
      </c>
    </row>
    <row r="19219" spans="1:14" x14ac:dyDescent="0.2">
      <c r="A19219" s="46" t="s">
        <v>13248</v>
      </c>
      <c r="B19219" s="33" t="s">
        <v>255</v>
      </c>
      <c r="C19219" s="1" t="s">
        <v>13094</v>
      </c>
      <c r="D19219" s="1" t="s">
        <v>6742</v>
      </c>
      <c r="E19219" s="1" t="s">
        <v>6929</v>
      </c>
      <c r="F19219" s="62">
        <v>7807.6666666666652</v>
      </c>
      <c r="G19219" s="62">
        <v>94.698285098660421</v>
      </c>
      <c r="H19219" s="62">
        <v>97.581119063655024</v>
      </c>
      <c r="I19219" s="62">
        <v>1712.308</v>
      </c>
      <c r="J19219" s="62">
        <v>1791.5263081510939</v>
      </c>
      <c r="K19219" s="62">
        <v>1712.308</v>
      </c>
      <c r="L19219" s="62">
        <v>167088.930821649</v>
      </c>
      <c r="M19219" s="63">
        <v>8631.9401318633372</v>
      </c>
      <c r="N19219" s="68">
        <f>GP_need_index[[#This Row],[Normalised weighted population]]/GP_need_index[[#This Row],[Registered population]]</f>
        <v>1.1055723176190078</v>
      </c>
    </row>
    <row r="19220" spans="1:14" hidden="1" x14ac:dyDescent="0.2">
      <c r="A19220" s="46" t="s">
        <v>13249</v>
      </c>
      <c r="B19220" s="33" t="s">
        <v>255</v>
      </c>
      <c r="C19220" s="1" t="s">
        <v>13094</v>
      </c>
      <c r="D19220" s="1" t="s">
        <v>6742</v>
      </c>
      <c r="E19220" s="1" t="s">
        <v>6929</v>
      </c>
      <c r="F19220" s="62">
        <v>7798.4692747713061</v>
      </c>
      <c r="G19220" s="62">
        <v>94.698285098660421</v>
      </c>
      <c r="H19220" s="62">
        <v>97.581119063655024</v>
      </c>
      <c r="I19220" s="62">
        <v>1712.308</v>
      </c>
      <c r="J19220" s="62">
        <v>1791.5263081510939</v>
      </c>
      <c r="K19220" s="62">
        <v>1712.308</v>
      </c>
      <c r="L19220" s="62">
        <v>167088.930821649</v>
      </c>
      <c r="M19220" s="63">
        <v>8668.9230118362448</v>
      </c>
      <c r="N19220" s="64">
        <f>GP_need_index[[#This Row],[Normalised weighted population]]/GP_need_index[[#This Row],[Registered population]]</f>
        <v>1.1116185377405958</v>
      </c>
    </row>
    <row r="19221" spans="1:14" hidden="1" x14ac:dyDescent="0.2">
      <c r="A19221" s="46" t="s">
        <v>13250</v>
      </c>
      <c r="B19221" s="33" t="s">
        <v>255</v>
      </c>
      <c r="C19221" s="1" t="s">
        <v>13094</v>
      </c>
      <c r="D19221" s="1" t="s">
        <v>6742</v>
      </c>
      <c r="E19221" s="1" t="s">
        <v>6929</v>
      </c>
      <c r="F19221" s="62">
        <v>7788.8552462802691</v>
      </c>
      <c r="G19221" s="62">
        <v>94.698285098660421</v>
      </c>
      <c r="H19221" s="62">
        <v>97.581119063655024</v>
      </c>
      <c r="I19221" s="62">
        <v>1712.308</v>
      </c>
      <c r="J19221" s="62">
        <v>1791.5263081510939</v>
      </c>
      <c r="K19221" s="62">
        <v>1712.308</v>
      </c>
      <c r="L19221" s="62">
        <v>167088.930821649</v>
      </c>
      <c r="M19221" s="63">
        <v>8704.0844711698373</v>
      </c>
      <c r="N19221" s="64">
        <f>GP_need_index[[#This Row],[Normalised weighted population]]/GP_need_index[[#This Row],[Registered population]]</f>
        <v>1.1175049729325315</v>
      </c>
    </row>
    <row r="19222" spans="1:14" x14ac:dyDescent="0.2">
      <c r="A19222" s="46" t="s">
        <v>13248</v>
      </c>
      <c r="B19222" s="33" t="s">
        <v>5332</v>
      </c>
      <c r="C19222" s="1" t="s">
        <v>13095</v>
      </c>
      <c r="D19222" s="1" t="s">
        <v>6611</v>
      </c>
      <c r="E19222" s="1" t="s">
        <v>6610</v>
      </c>
      <c r="F19222" s="62">
        <v>3146.8333333333335</v>
      </c>
      <c r="G19222" s="62">
        <v>44.335391708304506</v>
      </c>
      <c r="H19222" s="62">
        <v>47.572379976358391</v>
      </c>
      <c r="I19222" s="62">
        <v>1773.2860000000001</v>
      </c>
      <c r="J19222" s="62">
        <v>1883.2517591542032</v>
      </c>
      <c r="K19222" s="62">
        <v>1773.2860000000001</v>
      </c>
      <c r="L19222" s="62">
        <v>84359.435398756672</v>
      </c>
      <c r="M19222" s="63">
        <v>4358.0720299008126</v>
      </c>
      <c r="N19222" s="68">
        <f>GP_need_index[[#This Row],[Normalised weighted population]]/GP_need_index[[#This Row],[Registered population]]</f>
        <v>1.3849071648432221</v>
      </c>
    </row>
    <row r="19223" spans="1:14" hidden="1" x14ac:dyDescent="0.2">
      <c r="A19223" s="46" t="s">
        <v>13249</v>
      </c>
      <c r="B19223" s="33" t="s">
        <v>5332</v>
      </c>
      <c r="C19223" s="1" t="s">
        <v>13095</v>
      </c>
      <c r="D19223" s="1" t="s">
        <v>6611</v>
      </c>
      <c r="E19223" s="1" t="s">
        <v>6610</v>
      </c>
      <c r="F19223" s="62">
        <v>3141.0752295804759</v>
      </c>
      <c r="G19223" s="62">
        <v>44.335391708304506</v>
      </c>
      <c r="H19223" s="62">
        <v>47.572379976358391</v>
      </c>
      <c r="I19223" s="62">
        <v>1773.2860000000001</v>
      </c>
      <c r="J19223" s="62">
        <v>1883.2517591542032</v>
      </c>
      <c r="K19223" s="62">
        <v>1773.2860000000001</v>
      </c>
      <c r="L19223" s="62">
        <v>84359.435398756672</v>
      </c>
      <c r="M19223" s="63">
        <v>4376.7438524960789</v>
      </c>
      <c r="N19223" s="64">
        <f>GP_need_index[[#This Row],[Normalised weighted population]]/GP_need_index[[#This Row],[Registered population]]</f>
        <v>1.3933903305718149</v>
      </c>
    </row>
    <row r="19224" spans="1:14" hidden="1" x14ac:dyDescent="0.2">
      <c r="A19224" s="46" t="s">
        <v>13250</v>
      </c>
      <c r="B19224" s="33" t="s">
        <v>5332</v>
      </c>
      <c r="C19224" s="1" t="s">
        <v>13095</v>
      </c>
      <c r="D19224" s="1" t="s">
        <v>6611</v>
      </c>
      <c r="E19224" s="1" t="s">
        <v>6610</v>
      </c>
      <c r="F19224" s="62">
        <v>3135.6709975275708</v>
      </c>
      <c r="G19224" s="62">
        <v>44.335391708304506</v>
      </c>
      <c r="H19224" s="62">
        <v>47.572379976358391</v>
      </c>
      <c r="I19224" s="62">
        <v>1773.2860000000001</v>
      </c>
      <c r="J19224" s="62">
        <v>1883.2517591542032</v>
      </c>
      <c r="K19224" s="62">
        <v>1773.2860000000001</v>
      </c>
      <c r="L19224" s="62">
        <v>84359.435398756672</v>
      </c>
      <c r="M19224" s="63">
        <v>4394.4960808608903</v>
      </c>
      <c r="N19224" s="64">
        <f>GP_need_index[[#This Row],[Normalised weighted population]]/GP_need_index[[#This Row],[Registered population]]</f>
        <v>1.4014531767924263</v>
      </c>
    </row>
    <row r="19225" spans="1:14" x14ac:dyDescent="0.2">
      <c r="A19225" s="46" t="s">
        <v>13248</v>
      </c>
      <c r="B19225" s="33" t="s">
        <v>827</v>
      </c>
      <c r="C19225" s="1" t="s">
        <v>13096</v>
      </c>
      <c r="D19225" s="1" t="s">
        <v>6648</v>
      </c>
      <c r="E19225" s="1" t="s">
        <v>6650</v>
      </c>
      <c r="F19225" s="62">
        <v>4247.666666666667</v>
      </c>
      <c r="G19225" s="62">
        <v>54.443352823225304</v>
      </c>
      <c r="H19225" s="62">
        <v>53.742688653971662</v>
      </c>
      <c r="I19225" s="62">
        <v>2040.7139999999999</v>
      </c>
      <c r="J19225" s="62">
        <v>1951.8266710029377</v>
      </c>
      <c r="K19225" s="62">
        <v>2040.7139999999999</v>
      </c>
      <c r="L19225" s="62">
        <v>109673.45713380113</v>
      </c>
      <c r="M19225" s="63">
        <v>5665.8134765609038</v>
      </c>
      <c r="N19225" s="68">
        <f>GP_need_index[[#This Row],[Normalised weighted population]]/GP_need_index[[#This Row],[Registered population]]</f>
        <v>1.3338649007049133</v>
      </c>
    </row>
    <row r="19226" spans="1:14" hidden="1" x14ac:dyDescent="0.2">
      <c r="A19226" s="46" t="s">
        <v>13249</v>
      </c>
      <c r="B19226" s="33" t="s">
        <v>827</v>
      </c>
      <c r="C19226" s="1" t="s">
        <v>13096</v>
      </c>
      <c r="D19226" s="1" t="s">
        <v>6648</v>
      </c>
      <c r="E19226" s="1" t="s">
        <v>6650</v>
      </c>
      <c r="F19226" s="62">
        <v>4266.9257389442919</v>
      </c>
      <c r="G19226" s="62">
        <v>54.443352823225304</v>
      </c>
      <c r="H19226" s="62">
        <v>53.742688653971662</v>
      </c>
      <c r="I19226" s="62">
        <v>2040.7139999999999</v>
      </c>
      <c r="J19226" s="62">
        <v>1951.8266710029377</v>
      </c>
      <c r="K19226" s="62">
        <v>2040.7139999999999</v>
      </c>
      <c r="L19226" s="62">
        <v>109673.45713380113</v>
      </c>
      <c r="M19226" s="63">
        <v>5690.0882162545977</v>
      </c>
      <c r="N19226" s="64">
        <f>GP_need_index[[#This Row],[Normalised weighted population]]/GP_need_index[[#This Row],[Registered population]]</f>
        <v>1.3335334534466072</v>
      </c>
    </row>
    <row r="19227" spans="1:14" hidden="1" x14ac:dyDescent="0.2">
      <c r="A19227" s="46" t="s">
        <v>13250</v>
      </c>
      <c r="B19227" s="33" t="s">
        <v>827</v>
      </c>
      <c r="C19227" s="1" t="s">
        <v>13096</v>
      </c>
      <c r="D19227" s="1" t="s">
        <v>6648</v>
      </c>
      <c r="E19227" s="1" t="s">
        <v>6650</v>
      </c>
      <c r="F19227" s="62">
        <v>4283.511373791438</v>
      </c>
      <c r="G19227" s="62">
        <v>54.443352823225304</v>
      </c>
      <c r="H19227" s="62">
        <v>53.742688653971662</v>
      </c>
      <c r="I19227" s="62">
        <v>2040.7139999999999</v>
      </c>
      <c r="J19227" s="62">
        <v>1951.8266710029377</v>
      </c>
      <c r="K19227" s="62">
        <v>2040.7139999999999</v>
      </c>
      <c r="L19227" s="62">
        <v>109673.45713380113</v>
      </c>
      <c r="M19227" s="63">
        <v>5713.1674159599379</v>
      </c>
      <c r="N19227" s="64">
        <f>GP_need_index[[#This Row],[Normalised weighted population]]/GP_need_index[[#This Row],[Registered population]]</f>
        <v>1.33375796569978</v>
      </c>
    </row>
    <row r="19228" spans="1:14" x14ac:dyDescent="0.2">
      <c r="A19228" s="46" t="s">
        <v>13248</v>
      </c>
      <c r="B19228" s="33" t="s">
        <v>1470</v>
      </c>
      <c r="C19228" s="1" t="s">
        <v>13097</v>
      </c>
      <c r="D19228" s="1" t="s">
        <v>6735</v>
      </c>
      <c r="E19228" s="1" t="s">
        <v>6736</v>
      </c>
      <c r="F19228" s="62">
        <v>4454.083333333333</v>
      </c>
      <c r="G19228" s="62">
        <v>57.408032426416071</v>
      </c>
      <c r="H19228" s="62">
        <v>62.177994472416415</v>
      </c>
      <c r="I19228" s="62">
        <v>1938.4659999999999</v>
      </c>
      <c r="J19228" s="62">
        <v>1933.1454463625153</v>
      </c>
      <c r="K19228" s="62">
        <v>1938.4659999999999</v>
      </c>
      <c r="L19228" s="62">
        <v>120529.92823296716</v>
      </c>
      <c r="M19228" s="63">
        <v>6226.6669580601329</v>
      </c>
      <c r="N19228" s="68">
        <f>GP_need_index[[#This Row],[Normalised weighted population]]/GP_need_index[[#This Row],[Registered population]]</f>
        <v>1.3979682219821064</v>
      </c>
    </row>
    <row r="19229" spans="1:14" hidden="1" x14ac:dyDescent="0.2">
      <c r="A19229" s="46" t="s">
        <v>13249</v>
      </c>
      <c r="B19229" s="33" t="s">
        <v>1470</v>
      </c>
      <c r="C19229" s="1" t="s">
        <v>13097</v>
      </c>
      <c r="D19229" s="1" t="s">
        <v>6735</v>
      </c>
      <c r="E19229" s="1" t="s">
        <v>6736</v>
      </c>
      <c r="F19229" s="62">
        <v>4438.3676738169906</v>
      </c>
      <c r="G19229" s="62">
        <v>57.408032426416071</v>
      </c>
      <c r="H19229" s="62">
        <v>62.177994472416415</v>
      </c>
      <c r="I19229" s="62">
        <v>1938.4659999999999</v>
      </c>
      <c r="J19229" s="62">
        <v>1933.1454463625153</v>
      </c>
      <c r="K19229" s="62">
        <v>1938.4659999999999</v>
      </c>
      <c r="L19229" s="62">
        <v>120529.92823296716</v>
      </c>
      <c r="M19229" s="63">
        <v>6253.3446311235921</v>
      </c>
      <c r="N19229" s="64">
        <f>GP_need_index[[#This Row],[Normalised weighted population]]/GP_need_index[[#This Row],[Registered population]]</f>
        <v>1.4089289330430175</v>
      </c>
    </row>
    <row r="19230" spans="1:14" hidden="1" x14ac:dyDescent="0.2">
      <c r="A19230" s="46" t="s">
        <v>13250</v>
      </c>
      <c r="B19230" s="33" t="s">
        <v>1470</v>
      </c>
      <c r="C19230" s="1" t="s">
        <v>13097</v>
      </c>
      <c r="D19230" s="1" t="s">
        <v>6735</v>
      </c>
      <c r="E19230" s="1" t="s">
        <v>6736</v>
      </c>
      <c r="F19230" s="62">
        <v>4421.4151178522316</v>
      </c>
      <c r="G19230" s="62">
        <v>57.408032426416071</v>
      </c>
      <c r="H19230" s="62">
        <v>62.177994472416415</v>
      </c>
      <c r="I19230" s="62">
        <v>1938.4659999999999</v>
      </c>
      <c r="J19230" s="62">
        <v>1933.1454463625153</v>
      </c>
      <c r="K19230" s="62">
        <v>1938.4659999999999</v>
      </c>
      <c r="L19230" s="62">
        <v>120529.92823296716</v>
      </c>
      <c r="M19230" s="63">
        <v>6278.7084188335511</v>
      </c>
      <c r="N19230" s="64">
        <f>GP_need_index[[#This Row],[Normalised weighted population]]/GP_need_index[[#This Row],[Registered population]]</f>
        <v>1.4200676144346129</v>
      </c>
    </row>
    <row r="19231" spans="1:14" x14ac:dyDescent="0.2">
      <c r="A19231" s="46" t="s">
        <v>13248</v>
      </c>
      <c r="B19231" s="33" t="s">
        <v>3638</v>
      </c>
      <c r="C19231" s="1" t="s">
        <v>13098</v>
      </c>
      <c r="D19231" s="1" t="s">
        <v>6567</v>
      </c>
      <c r="E19231" s="1" t="s">
        <v>6591</v>
      </c>
      <c r="F19231" s="62">
        <v>18010.583333333328</v>
      </c>
      <c r="G19231" s="62">
        <v>210.61395942394702</v>
      </c>
      <c r="H19231" s="62">
        <v>212.36601551070231</v>
      </c>
      <c r="I19231" s="62">
        <v>1939.8</v>
      </c>
      <c r="J19231" s="62">
        <v>1928.2971723326357</v>
      </c>
      <c r="K19231" s="62">
        <v>1939.8</v>
      </c>
      <c r="L19231" s="62">
        <v>411947.59688766033</v>
      </c>
      <c r="M19231" s="63">
        <v>21281.523415784119</v>
      </c>
      <c r="N19231" s="68">
        <f>GP_need_index[[#This Row],[Normalised weighted population]]/GP_need_index[[#This Row],[Registered population]]</f>
        <v>1.1816121122738459</v>
      </c>
    </row>
    <row r="19232" spans="1:14" hidden="1" x14ac:dyDescent="0.2">
      <c r="A19232" s="46" t="s">
        <v>13249</v>
      </c>
      <c r="B19232" s="33" t="s">
        <v>3638</v>
      </c>
      <c r="C19232" s="1" t="s">
        <v>13098</v>
      </c>
      <c r="D19232" s="1" t="s">
        <v>6567</v>
      </c>
      <c r="E19232" s="1" t="s">
        <v>6591</v>
      </c>
      <c r="F19232" s="62">
        <v>17954.713143672725</v>
      </c>
      <c r="G19232" s="62">
        <v>210.61395942394702</v>
      </c>
      <c r="H19232" s="62">
        <v>212.36601551070231</v>
      </c>
      <c r="I19232" s="62">
        <v>1939.8</v>
      </c>
      <c r="J19232" s="62">
        <v>1928.2971723326357</v>
      </c>
      <c r="K19232" s="62">
        <v>1939.8</v>
      </c>
      <c r="L19232" s="62">
        <v>411947.59688766033</v>
      </c>
      <c r="M19232" s="63">
        <v>21372.702457124</v>
      </c>
      <c r="N19232" s="64">
        <f>GP_need_index[[#This Row],[Normalised weighted population]]/GP_need_index[[#This Row],[Registered population]]</f>
        <v>1.1903672470899811</v>
      </c>
    </row>
    <row r="19233" spans="1:14" hidden="1" x14ac:dyDescent="0.2">
      <c r="A19233" s="46" t="s">
        <v>13250</v>
      </c>
      <c r="B19233" s="33" t="s">
        <v>3638</v>
      </c>
      <c r="C19233" s="1" t="s">
        <v>13098</v>
      </c>
      <c r="D19233" s="1" t="s">
        <v>6567</v>
      </c>
      <c r="E19233" s="1" t="s">
        <v>6591</v>
      </c>
      <c r="F19233" s="62">
        <v>17889.618721150895</v>
      </c>
      <c r="G19233" s="62">
        <v>210.61395942394702</v>
      </c>
      <c r="H19233" s="62">
        <v>212.36601551070231</v>
      </c>
      <c r="I19233" s="62">
        <v>1939.8</v>
      </c>
      <c r="J19233" s="62">
        <v>1928.2971723326357</v>
      </c>
      <c r="K19233" s="62">
        <v>1939.8</v>
      </c>
      <c r="L19233" s="62">
        <v>411947.59688766033</v>
      </c>
      <c r="M19233" s="63">
        <v>21459.390896653233</v>
      </c>
      <c r="N19233" s="64">
        <f>GP_need_index[[#This Row],[Normalised weighted population]]/GP_need_index[[#This Row],[Registered population]]</f>
        <v>1.199544340835045</v>
      </c>
    </row>
    <row r="19234" spans="1:14" x14ac:dyDescent="0.2">
      <c r="A19234" s="46" t="s">
        <v>13248</v>
      </c>
      <c r="B19234" s="33" t="s">
        <v>3615</v>
      </c>
      <c r="C19234" s="1" t="s">
        <v>13099</v>
      </c>
      <c r="D19234" s="1" t="s">
        <v>6567</v>
      </c>
      <c r="E19234" s="1" t="s">
        <v>6591</v>
      </c>
      <c r="F19234" s="62">
        <v>11229.083333333332</v>
      </c>
      <c r="G19234" s="62">
        <v>145.73287187794065</v>
      </c>
      <c r="H19234" s="62">
        <v>154.79662254967906</v>
      </c>
      <c r="I19234" s="62">
        <v>1999.645</v>
      </c>
      <c r="J19234" s="62">
        <v>1928.2971723326357</v>
      </c>
      <c r="K19234" s="62">
        <v>1999.645</v>
      </c>
      <c r="L19234" s="62">
        <v>309538.29229835299</v>
      </c>
      <c r="M19234" s="63">
        <v>15990.981535997767</v>
      </c>
      <c r="N19234" s="68">
        <f>GP_need_index[[#This Row],[Normalised weighted population]]/GP_need_index[[#This Row],[Registered population]]</f>
        <v>1.4240682931374127</v>
      </c>
    </row>
    <row r="19235" spans="1:14" hidden="1" x14ac:dyDescent="0.2">
      <c r="A19235" s="46" t="s">
        <v>13249</v>
      </c>
      <c r="B19235" s="33" t="s">
        <v>3615</v>
      </c>
      <c r="C19235" s="1" t="s">
        <v>13099</v>
      </c>
      <c r="D19235" s="1" t="s">
        <v>6567</v>
      </c>
      <c r="E19235" s="1" t="s">
        <v>6591</v>
      </c>
      <c r="F19235" s="62">
        <v>11188.371256959304</v>
      </c>
      <c r="G19235" s="62">
        <v>145.73287187794065</v>
      </c>
      <c r="H19235" s="62">
        <v>154.79662254967906</v>
      </c>
      <c r="I19235" s="62">
        <v>1999.645</v>
      </c>
      <c r="J19235" s="62">
        <v>1928.2971723326357</v>
      </c>
      <c r="K19235" s="62">
        <v>1999.645</v>
      </c>
      <c r="L19235" s="62">
        <v>309538.29229835299</v>
      </c>
      <c r="M19235" s="63">
        <v>16059.49365977997</v>
      </c>
      <c r="N19235" s="64">
        <f>GP_need_index[[#This Row],[Normalised weighted population]]/GP_need_index[[#This Row],[Registered population]]</f>
        <v>1.4353736831704407</v>
      </c>
    </row>
    <row r="19236" spans="1:14" hidden="1" x14ac:dyDescent="0.2">
      <c r="A19236" s="46" t="s">
        <v>13250</v>
      </c>
      <c r="B19236" s="33" t="s">
        <v>3615</v>
      </c>
      <c r="C19236" s="1" t="s">
        <v>13099</v>
      </c>
      <c r="D19236" s="1" t="s">
        <v>6567</v>
      </c>
      <c r="E19236" s="1" t="s">
        <v>6591</v>
      </c>
      <c r="F19236" s="62">
        <v>11142.107627335534</v>
      </c>
      <c r="G19236" s="62">
        <v>145.73287187794065</v>
      </c>
      <c r="H19236" s="62">
        <v>154.79662254967906</v>
      </c>
      <c r="I19236" s="62">
        <v>1999.645</v>
      </c>
      <c r="J19236" s="62">
        <v>1928.2971723326357</v>
      </c>
      <c r="K19236" s="62">
        <v>1999.645</v>
      </c>
      <c r="L19236" s="62">
        <v>309538.29229835299</v>
      </c>
      <c r="M19236" s="63">
        <v>16124.631535899696</v>
      </c>
      <c r="N19236" s="64">
        <f>GP_need_index[[#This Row],[Normalised weighted population]]/GP_need_index[[#This Row],[Registered population]]</f>
        <v>1.4471796607259715</v>
      </c>
    </row>
    <row r="19237" spans="1:14" x14ac:dyDescent="0.2">
      <c r="A19237" s="46" t="s">
        <v>13248</v>
      </c>
      <c r="B19237" s="33" t="s">
        <v>3388</v>
      </c>
      <c r="C19237" s="1" t="s">
        <v>13100</v>
      </c>
      <c r="D19237" s="1" t="s">
        <v>6568</v>
      </c>
      <c r="E19237" s="1" t="s">
        <v>6602</v>
      </c>
      <c r="F19237" s="62">
        <v>601.16666666666663</v>
      </c>
      <c r="G19237" s="62">
        <v>1.2564725157520999</v>
      </c>
      <c r="H19237" s="62">
        <v>1.1446852410983577</v>
      </c>
      <c r="I19237" s="62">
        <v>904.03189999999995</v>
      </c>
      <c r="J19237" s="62">
        <v>1892.6200173790514</v>
      </c>
      <c r="K19237" s="62">
        <v>904.03189999999995</v>
      </c>
      <c r="L19237" s="62">
        <v>1034.8319734121062</v>
      </c>
      <c r="M19237" s="63">
        <v>53.460199889398865</v>
      </c>
      <c r="N19237" s="68">
        <f>GP_need_index[[#This Row],[Normalised weighted population]]/GP_need_index[[#This Row],[Registered population]]</f>
        <v>8.8927418723702023E-2</v>
      </c>
    </row>
    <row r="19238" spans="1:14" hidden="1" x14ac:dyDescent="0.2">
      <c r="A19238" s="46" t="s">
        <v>13249</v>
      </c>
      <c r="B19238" s="33" t="s">
        <v>3388</v>
      </c>
      <c r="C19238" s="1" t="s">
        <v>13100</v>
      </c>
      <c r="D19238" s="1" t="s">
        <v>6568</v>
      </c>
      <c r="E19238" s="1" t="s">
        <v>6602</v>
      </c>
      <c r="F19238" s="62">
        <v>608.91201705675201</v>
      </c>
      <c r="G19238" s="62">
        <v>1.2564725157520999</v>
      </c>
      <c r="H19238" s="62">
        <v>1.1446852410983577</v>
      </c>
      <c r="I19238" s="62">
        <v>904.03189999999995</v>
      </c>
      <c r="J19238" s="62">
        <v>1892.6200173790514</v>
      </c>
      <c r="K19238" s="62">
        <v>904.03189999999995</v>
      </c>
      <c r="L19238" s="62">
        <v>1034.8319734121062</v>
      </c>
      <c r="M19238" s="63">
        <v>53.689245981660221</v>
      </c>
      <c r="N19238" s="64">
        <f>GP_need_index[[#This Row],[Normalised weighted population]]/GP_need_index[[#This Row],[Registered population]]</f>
        <v>8.8172419787629616E-2</v>
      </c>
    </row>
    <row r="19239" spans="1:14" hidden="1" x14ac:dyDescent="0.2">
      <c r="A19239" s="46" t="s">
        <v>13250</v>
      </c>
      <c r="B19239" s="33" t="s">
        <v>3388</v>
      </c>
      <c r="C19239" s="1" t="s">
        <v>13100</v>
      </c>
      <c r="D19239" s="1" t="s">
        <v>6568</v>
      </c>
      <c r="E19239" s="1" t="s">
        <v>6602</v>
      </c>
      <c r="F19239" s="62">
        <v>615.75779561889044</v>
      </c>
      <c r="G19239" s="62">
        <v>1.2564725157520999</v>
      </c>
      <c r="H19239" s="62">
        <v>1.1446852410983577</v>
      </c>
      <c r="I19239" s="62">
        <v>904.03189999999995</v>
      </c>
      <c r="J19239" s="62">
        <v>1892.6200173790514</v>
      </c>
      <c r="K19239" s="62">
        <v>904.03189999999995</v>
      </c>
      <c r="L19239" s="62">
        <v>1034.8319734121062</v>
      </c>
      <c r="M19239" s="63">
        <v>53.907011468406132</v>
      </c>
      <c r="N19239" s="64">
        <f>GP_need_index[[#This Row],[Normalised weighted population]]/GP_need_index[[#This Row],[Registered population]]</f>
        <v>8.7545804295055443E-2</v>
      </c>
    </row>
    <row r="19240" spans="1:14" x14ac:dyDescent="0.2">
      <c r="A19240" s="46" t="s">
        <v>13248</v>
      </c>
      <c r="B19240" s="33" t="s">
        <v>4413</v>
      </c>
      <c r="C19240" s="1" t="s">
        <v>13101</v>
      </c>
      <c r="D19240" s="1" t="s">
        <v>6676</v>
      </c>
      <c r="E19240" s="1" t="s">
        <v>6890</v>
      </c>
      <c r="F19240" s="62">
        <v>9864.8333333333358</v>
      </c>
      <c r="G19240" s="62">
        <v>103.33916423383641</v>
      </c>
      <c r="H19240" s="62">
        <v>116.1970525085454</v>
      </c>
      <c r="I19240" s="62">
        <v>1984.443</v>
      </c>
      <c r="J19240" s="62">
        <v>1955.0243761217318</v>
      </c>
      <c r="K19240" s="62">
        <v>1984.443</v>
      </c>
      <c r="L19240" s="62">
        <v>230586.42747121534</v>
      </c>
      <c r="M19240" s="63">
        <v>11912.26867850596</v>
      </c>
      <c r="N19240" s="68">
        <f>GP_need_index[[#This Row],[Normalised weighted population]]/GP_need_index[[#This Row],[Registered population]]</f>
        <v>1.2075489038678764</v>
      </c>
    </row>
    <row r="19241" spans="1:14" hidden="1" x14ac:dyDescent="0.2">
      <c r="A19241" s="46" t="s">
        <v>13249</v>
      </c>
      <c r="B19241" s="33" t="s">
        <v>4413</v>
      </c>
      <c r="C19241" s="1" t="s">
        <v>13101</v>
      </c>
      <c r="D19241" s="1" t="s">
        <v>6676</v>
      </c>
      <c r="E19241" s="1" t="s">
        <v>6890</v>
      </c>
      <c r="F19241" s="62">
        <v>9873.7727370363009</v>
      </c>
      <c r="G19241" s="62">
        <v>103.33916423383641</v>
      </c>
      <c r="H19241" s="62">
        <v>116.1970525085454</v>
      </c>
      <c r="I19241" s="62">
        <v>1984.443</v>
      </c>
      <c r="J19241" s="62">
        <v>1955.0243761217318</v>
      </c>
      <c r="K19241" s="62">
        <v>1984.443</v>
      </c>
      <c r="L19241" s="62">
        <v>230586.42747121534</v>
      </c>
      <c r="M19241" s="63">
        <v>11963.305872463781</v>
      </c>
      <c r="N19241" s="64">
        <f>GP_need_index[[#This Row],[Normalised weighted population]]/GP_need_index[[#This Row],[Registered population]]</f>
        <v>1.2116245928559495</v>
      </c>
    </row>
    <row r="19242" spans="1:14" hidden="1" x14ac:dyDescent="0.2">
      <c r="A19242" s="46" t="s">
        <v>13250</v>
      </c>
      <c r="B19242" s="33" t="s">
        <v>4413</v>
      </c>
      <c r="C19242" s="1" t="s">
        <v>13101</v>
      </c>
      <c r="D19242" s="1" t="s">
        <v>6676</v>
      </c>
      <c r="E19242" s="1" t="s">
        <v>6890</v>
      </c>
      <c r="F19242" s="62">
        <v>9893.6715492324183</v>
      </c>
      <c r="G19242" s="62">
        <v>103.33916423383641</v>
      </c>
      <c r="H19242" s="62">
        <v>116.1970525085454</v>
      </c>
      <c r="I19242" s="62">
        <v>1984.443</v>
      </c>
      <c r="J19242" s="62">
        <v>1955.0243761217318</v>
      </c>
      <c r="K19242" s="62">
        <v>1984.443</v>
      </c>
      <c r="L19242" s="62">
        <v>230586.42747121534</v>
      </c>
      <c r="M19242" s="63">
        <v>12011.829465573977</v>
      </c>
      <c r="N19242" s="64">
        <f>GP_need_index[[#This Row],[Normalised weighted population]]/GP_need_index[[#This Row],[Registered population]]</f>
        <v>1.2140922008378066</v>
      </c>
    </row>
    <row r="19243" spans="1:14" x14ac:dyDescent="0.2">
      <c r="A19243" s="46" t="s">
        <v>13248</v>
      </c>
      <c r="B19243" s="33" t="s">
        <v>1374</v>
      </c>
      <c r="C19243" s="1" t="s">
        <v>13102</v>
      </c>
      <c r="D19243" s="1" t="s">
        <v>6735</v>
      </c>
      <c r="E19243" s="1" t="s">
        <v>6925</v>
      </c>
      <c r="F19243" s="62">
        <v>3166.75</v>
      </c>
      <c r="G19243" s="62">
        <v>50.853087122621673</v>
      </c>
      <c r="H19243" s="62">
        <v>55.330437444159919</v>
      </c>
      <c r="I19243" s="62">
        <v>2158.0749999999998</v>
      </c>
      <c r="J19243" s="62">
        <v>2137.3758585802129</v>
      </c>
      <c r="K19243" s="62">
        <v>2158.0749999999998</v>
      </c>
      <c r="L19243" s="62">
        <v>119407.23378730541</v>
      </c>
      <c r="M19243" s="63">
        <v>6168.6677166162335</v>
      </c>
      <c r="N19243" s="68">
        <f>GP_need_index[[#This Row],[Normalised weighted population]]/GP_need_index[[#This Row],[Registered population]]</f>
        <v>1.9479490697453963</v>
      </c>
    </row>
    <row r="19244" spans="1:14" hidden="1" x14ac:dyDescent="0.2">
      <c r="A19244" s="46" t="s">
        <v>13249</v>
      </c>
      <c r="B19244" s="33" t="s">
        <v>1374</v>
      </c>
      <c r="C19244" s="1" t="s">
        <v>13102</v>
      </c>
      <c r="D19244" s="1" t="s">
        <v>6735</v>
      </c>
      <c r="E19244" s="1" t="s">
        <v>6925</v>
      </c>
      <c r="F19244" s="62">
        <v>3148.3491356200584</v>
      </c>
      <c r="G19244" s="62">
        <v>50.853087122621673</v>
      </c>
      <c r="H19244" s="62">
        <v>55.330437444159919</v>
      </c>
      <c r="I19244" s="62">
        <v>2158.0749999999998</v>
      </c>
      <c r="J19244" s="62">
        <v>2137.3758585802129</v>
      </c>
      <c r="K19244" s="62">
        <v>2158.0749999999998</v>
      </c>
      <c r="L19244" s="62">
        <v>119407.23378730541</v>
      </c>
      <c r="M19244" s="63">
        <v>6195.0968964149033</v>
      </c>
      <c r="N19244" s="64">
        <f>GP_need_index[[#This Row],[Normalised weighted population]]/GP_need_index[[#This Row],[Registered population]]</f>
        <v>1.9677286824146321</v>
      </c>
    </row>
    <row r="19245" spans="1:14" hidden="1" x14ac:dyDescent="0.2">
      <c r="A19245" s="46" t="s">
        <v>13250</v>
      </c>
      <c r="B19245" s="33" t="s">
        <v>1374</v>
      </c>
      <c r="C19245" s="1" t="s">
        <v>13102</v>
      </c>
      <c r="D19245" s="1" t="s">
        <v>6735</v>
      </c>
      <c r="E19245" s="1" t="s">
        <v>6925</v>
      </c>
      <c r="F19245" s="62">
        <v>3129.5488675073407</v>
      </c>
      <c r="G19245" s="62">
        <v>50.853087122621673</v>
      </c>
      <c r="H19245" s="62">
        <v>55.330437444159919</v>
      </c>
      <c r="I19245" s="62">
        <v>2158.0749999999998</v>
      </c>
      <c r="J19245" s="62">
        <v>2137.3758585802129</v>
      </c>
      <c r="K19245" s="62">
        <v>2158.0749999999998</v>
      </c>
      <c r="L19245" s="62">
        <v>119407.23378730541</v>
      </c>
      <c r="M19245" s="63">
        <v>6220.2244292460909</v>
      </c>
      <c r="N19245" s="64">
        <f>GP_need_index[[#This Row],[Normalised weighted population]]/GP_need_index[[#This Row],[Registered population]]</f>
        <v>1.9875786231772272</v>
      </c>
    </row>
    <row r="19246" spans="1:14" x14ac:dyDescent="0.2">
      <c r="A19246" s="46" t="s">
        <v>13248</v>
      </c>
      <c r="B19246" s="33" t="s">
        <v>1714</v>
      </c>
      <c r="C19246" s="1" t="s">
        <v>13103</v>
      </c>
      <c r="D19246" s="1" t="s">
        <v>6760</v>
      </c>
      <c r="E19246" s="1" t="s">
        <v>6921</v>
      </c>
      <c r="F19246" s="62">
        <v>5785.2499999999991</v>
      </c>
      <c r="G19246" s="62">
        <v>54.846181018455312</v>
      </c>
      <c r="H19246" s="62">
        <v>60.261226787448109</v>
      </c>
      <c r="I19246" s="62">
        <v>1897.0419999999999</v>
      </c>
      <c r="J19246" s="62">
        <v>1811.7022745741835</v>
      </c>
      <c r="K19246" s="62">
        <v>1897.0419999999999</v>
      </c>
      <c r="L19246" s="62">
        <v>114318.07818731412</v>
      </c>
      <c r="M19246" s="63">
        <v>5905.7581016893664</v>
      </c>
      <c r="N19246" s="68">
        <f>GP_need_index[[#This Row],[Normalised weighted population]]/GP_need_index[[#This Row],[Registered population]]</f>
        <v>1.0208302323476717</v>
      </c>
    </row>
    <row r="19247" spans="1:14" hidden="1" x14ac:dyDescent="0.2">
      <c r="A19247" s="46" t="s">
        <v>13249</v>
      </c>
      <c r="B19247" s="33" t="s">
        <v>1714</v>
      </c>
      <c r="C19247" s="1" t="s">
        <v>13103</v>
      </c>
      <c r="D19247" s="1" t="s">
        <v>6760</v>
      </c>
      <c r="E19247" s="1" t="s">
        <v>6921</v>
      </c>
      <c r="F19247" s="62">
        <v>5793.2732494143193</v>
      </c>
      <c r="G19247" s="62">
        <v>54.846181018455312</v>
      </c>
      <c r="H19247" s="62">
        <v>60.261226787448109</v>
      </c>
      <c r="I19247" s="62">
        <v>1897.0419999999999</v>
      </c>
      <c r="J19247" s="62">
        <v>1811.7022745741835</v>
      </c>
      <c r="K19247" s="62">
        <v>1897.0419999999999</v>
      </c>
      <c r="L19247" s="62">
        <v>114318.07818731412</v>
      </c>
      <c r="M19247" s="63">
        <v>5931.0608655741125</v>
      </c>
      <c r="N19247" s="64">
        <f>GP_need_index[[#This Row],[Normalised weighted population]]/GP_need_index[[#This Row],[Registered population]]</f>
        <v>1.0237840699424496</v>
      </c>
    </row>
    <row r="19248" spans="1:14" hidden="1" x14ac:dyDescent="0.2">
      <c r="A19248" s="46" t="s">
        <v>13250</v>
      </c>
      <c r="B19248" s="33" t="s">
        <v>1714</v>
      </c>
      <c r="C19248" s="1" t="s">
        <v>13103</v>
      </c>
      <c r="D19248" s="1" t="s">
        <v>6760</v>
      </c>
      <c r="E19248" s="1" t="s">
        <v>6921</v>
      </c>
      <c r="F19248" s="62">
        <v>5800.7593332577653</v>
      </c>
      <c r="G19248" s="62">
        <v>54.846181018455312</v>
      </c>
      <c r="H19248" s="62">
        <v>60.261226787448109</v>
      </c>
      <c r="I19248" s="62">
        <v>1897.0419999999999</v>
      </c>
      <c r="J19248" s="62">
        <v>1811.7022745741835</v>
      </c>
      <c r="K19248" s="62">
        <v>1897.0419999999999</v>
      </c>
      <c r="L19248" s="62">
        <v>114318.07818731412</v>
      </c>
      <c r="M19248" s="63">
        <v>5955.1174588954746</v>
      </c>
      <c r="N19248" s="64">
        <f>GP_need_index[[#This Row],[Normalised weighted population]]/GP_need_index[[#This Row],[Registered population]]</f>
        <v>1.0266099861707279</v>
      </c>
    </row>
    <row r="19249" spans="1:14" x14ac:dyDescent="0.2">
      <c r="A19249" s="46" t="s">
        <v>13248</v>
      </c>
      <c r="B19249" s="33" t="s">
        <v>3299</v>
      </c>
      <c r="C19249" s="1" t="s">
        <v>13104</v>
      </c>
      <c r="D19249" s="1" t="s">
        <v>6567</v>
      </c>
      <c r="E19249" s="1" t="s">
        <v>6605</v>
      </c>
      <c r="F19249" s="62">
        <v>16615.333333333336</v>
      </c>
      <c r="G19249" s="62">
        <v>214.46438597564875</v>
      </c>
      <c r="H19249" s="62">
        <v>237.56393976164276</v>
      </c>
      <c r="I19249" s="62">
        <v>2074.5189999999998</v>
      </c>
      <c r="J19249" s="62">
        <v>1983.3952996749729</v>
      </c>
      <c r="K19249" s="62">
        <v>2074.5189999999998</v>
      </c>
      <c r="L19249" s="62">
        <v>492830.90675038332</v>
      </c>
      <c r="M19249" s="63">
        <v>25460.016179899143</v>
      </c>
      <c r="N19249" s="68">
        <f>GP_need_index[[#This Row],[Normalised weighted population]]/GP_need_index[[#This Row],[Registered population]]</f>
        <v>1.5323205179893555</v>
      </c>
    </row>
    <row r="19250" spans="1:14" hidden="1" x14ac:dyDescent="0.2">
      <c r="A19250" s="46" t="s">
        <v>13249</v>
      </c>
      <c r="B19250" s="33" t="s">
        <v>3299</v>
      </c>
      <c r="C19250" s="1" t="s">
        <v>13104</v>
      </c>
      <c r="D19250" s="1" t="s">
        <v>6567</v>
      </c>
      <c r="E19250" s="1" t="s">
        <v>6605</v>
      </c>
      <c r="F19250" s="62">
        <v>16565.107116647043</v>
      </c>
      <c r="G19250" s="62">
        <v>214.46438597564875</v>
      </c>
      <c r="H19250" s="62">
        <v>237.56393976164276</v>
      </c>
      <c r="I19250" s="62">
        <v>2074.5189999999998</v>
      </c>
      <c r="J19250" s="62">
        <v>1983.3952996749729</v>
      </c>
      <c r="K19250" s="62">
        <v>2074.5189999999998</v>
      </c>
      <c r="L19250" s="62">
        <v>492830.90675038332</v>
      </c>
      <c r="M19250" s="63">
        <v>25569.097650357191</v>
      </c>
      <c r="N19250" s="64">
        <f>GP_need_index[[#This Row],[Normalised weighted population]]/GP_need_index[[#This Row],[Registered population]]</f>
        <v>1.5435516033978205</v>
      </c>
    </row>
    <row r="19251" spans="1:14" hidden="1" x14ac:dyDescent="0.2">
      <c r="A19251" s="46" t="s">
        <v>13250</v>
      </c>
      <c r="B19251" s="33" t="s">
        <v>3299</v>
      </c>
      <c r="C19251" s="1" t="s">
        <v>13104</v>
      </c>
      <c r="D19251" s="1" t="s">
        <v>6567</v>
      </c>
      <c r="E19251" s="1" t="s">
        <v>6605</v>
      </c>
      <c r="F19251" s="62">
        <v>16512.743486141273</v>
      </c>
      <c r="G19251" s="62">
        <v>214.46438597564875</v>
      </c>
      <c r="H19251" s="62">
        <v>237.56393976164276</v>
      </c>
      <c r="I19251" s="62">
        <v>2074.5189999999998</v>
      </c>
      <c r="J19251" s="62">
        <v>1983.3952996749729</v>
      </c>
      <c r="K19251" s="62">
        <v>2074.5189999999998</v>
      </c>
      <c r="L19251" s="62">
        <v>492830.90675038332</v>
      </c>
      <c r="M19251" s="63">
        <v>25672.806817689991</v>
      </c>
      <c r="N19251" s="64">
        <f>GP_need_index[[#This Row],[Normalised weighted population]]/GP_need_index[[#This Row],[Registered population]]</f>
        <v>1.5547269198020623</v>
      </c>
    </row>
    <row r="19252" spans="1:14" x14ac:dyDescent="0.2">
      <c r="A19252" s="46" t="s">
        <v>13248</v>
      </c>
      <c r="B19252" s="33" t="s">
        <v>2304</v>
      </c>
      <c r="C19252" s="1" t="s">
        <v>13105</v>
      </c>
      <c r="D19252" s="1" t="s">
        <v>6620</v>
      </c>
      <c r="E19252" s="1" t="s">
        <v>6624</v>
      </c>
      <c r="F19252" s="62">
        <v>9400.5833333333321</v>
      </c>
      <c r="G19252" s="62">
        <v>128.66998196213851</v>
      </c>
      <c r="H19252" s="62">
        <v>129.477742643374</v>
      </c>
      <c r="I19252" s="62">
        <v>2135.7190000000001</v>
      </c>
      <c r="J19252" s="62">
        <v>2047.3695847856156</v>
      </c>
      <c r="K19252" s="62">
        <v>2135.7190000000001</v>
      </c>
      <c r="L19252" s="62">
        <v>276528.07504056406</v>
      </c>
      <c r="M19252" s="63">
        <v>14285.648826596545</v>
      </c>
      <c r="N19252" s="68">
        <f>GP_need_index[[#This Row],[Normalised weighted population]]/GP_need_index[[#This Row],[Registered population]]</f>
        <v>1.519655570302894</v>
      </c>
    </row>
    <row r="19253" spans="1:14" hidden="1" x14ac:dyDescent="0.2">
      <c r="A19253" s="46" t="s">
        <v>13249</v>
      </c>
      <c r="B19253" s="33" t="s">
        <v>2304</v>
      </c>
      <c r="C19253" s="1" t="s">
        <v>13105</v>
      </c>
      <c r="D19253" s="1" t="s">
        <v>6620</v>
      </c>
      <c r="E19253" s="1" t="s">
        <v>6624</v>
      </c>
      <c r="F19253" s="62">
        <v>9444.6578114605691</v>
      </c>
      <c r="G19253" s="62">
        <v>128.66998196213851</v>
      </c>
      <c r="H19253" s="62">
        <v>129.477742643374</v>
      </c>
      <c r="I19253" s="62">
        <v>2135.7190000000001</v>
      </c>
      <c r="J19253" s="62">
        <v>2047.3695847856156</v>
      </c>
      <c r="K19253" s="62">
        <v>2135.7190000000001</v>
      </c>
      <c r="L19253" s="62">
        <v>276528.07504056406</v>
      </c>
      <c r="M19253" s="63">
        <v>14346.854584261489</v>
      </c>
      <c r="N19253" s="64">
        <f>GP_need_index[[#This Row],[Normalised weighted population]]/GP_need_index[[#This Row],[Registered population]]</f>
        <v>1.5190444027365795</v>
      </c>
    </row>
    <row r="19254" spans="1:14" hidden="1" x14ac:dyDescent="0.2">
      <c r="A19254" s="46" t="s">
        <v>13250</v>
      </c>
      <c r="B19254" s="33" t="s">
        <v>2304</v>
      </c>
      <c r="C19254" s="1" t="s">
        <v>13105</v>
      </c>
      <c r="D19254" s="1" t="s">
        <v>6620</v>
      </c>
      <c r="E19254" s="1" t="s">
        <v>6624</v>
      </c>
      <c r="F19254" s="62">
        <v>9482.4951644390203</v>
      </c>
      <c r="G19254" s="62">
        <v>128.66998196213851</v>
      </c>
      <c r="H19254" s="62">
        <v>129.477742643374</v>
      </c>
      <c r="I19254" s="62">
        <v>2135.7190000000001</v>
      </c>
      <c r="J19254" s="62">
        <v>2047.3695847856156</v>
      </c>
      <c r="K19254" s="62">
        <v>2135.7190000000001</v>
      </c>
      <c r="L19254" s="62">
        <v>276528.07504056406</v>
      </c>
      <c r="M19254" s="63">
        <v>14405.045935521697</v>
      </c>
      <c r="N19254" s="64">
        <f>GP_need_index[[#This Row],[Normalised weighted population]]/GP_need_index[[#This Row],[Registered population]]</f>
        <v>1.5191197765692606</v>
      </c>
    </row>
    <row r="19255" spans="1:14" x14ac:dyDescent="0.2">
      <c r="A19255" s="46" t="s">
        <v>13248</v>
      </c>
      <c r="B19255" s="33" t="s">
        <v>6233</v>
      </c>
      <c r="C19255" s="1" t="s">
        <v>13106</v>
      </c>
      <c r="D19255" s="1" t="s">
        <v>6823</v>
      </c>
      <c r="E19255" s="1" t="s">
        <v>6901</v>
      </c>
      <c r="F19255" s="62">
        <v>6539.416666666667</v>
      </c>
      <c r="G19255" s="62">
        <v>85.686930433984074</v>
      </c>
      <c r="H19255" s="62">
        <v>82.667201432985308</v>
      </c>
      <c r="I19255" s="62">
        <v>1970.136</v>
      </c>
      <c r="J19255" s="62">
        <v>1917.3606073219664</v>
      </c>
      <c r="K19255" s="62">
        <v>1970.136</v>
      </c>
      <c r="L19255" s="62">
        <v>162865.62956237595</v>
      </c>
      <c r="M19255" s="63">
        <v>8413.7612049314248</v>
      </c>
      <c r="N19255" s="68">
        <f>GP_need_index[[#This Row],[Normalised weighted population]]/GP_need_index[[#This Row],[Registered population]]</f>
        <v>1.2866225894151759</v>
      </c>
    </row>
    <row r="19256" spans="1:14" hidden="1" x14ac:dyDescent="0.2">
      <c r="A19256" s="46" t="s">
        <v>13249</v>
      </c>
      <c r="B19256" s="33" t="s">
        <v>6233</v>
      </c>
      <c r="C19256" s="1" t="s">
        <v>13106</v>
      </c>
      <c r="D19256" s="1" t="s">
        <v>6823</v>
      </c>
      <c r="E19256" s="1" t="s">
        <v>6901</v>
      </c>
      <c r="F19256" s="62">
        <v>6566.7015632390367</v>
      </c>
      <c r="G19256" s="62">
        <v>85.686930433984074</v>
      </c>
      <c r="H19256" s="62">
        <v>82.667201432985308</v>
      </c>
      <c r="I19256" s="62">
        <v>1970.136</v>
      </c>
      <c r="J19256" s="62">
        <v>1917.3606073219664</v>
      </c>
      <c r="K19256" s="62">
        <v>1970.136</v>
      </c>
      <c r="L19256" s="62">
        <v>162865.62956237595</v>
      </c>
      <c r="M19256" s="63">
        <v>8449.8093141640256</v>
      </c>
      <c r="N19256" s="64">
        <f>GP_need_index[[#This Row],[Normalised weighted population]]/GP_need_index[[#This Row],[Registered population]]</f>
        <v>1.2867661538734743</v>
      </c>
    </row>
    <row r="19257" spans="1:14" hidden="1" x14ac:dyDescent="0.2">
      <c r="A19257" s="46" t="s">
        <v>13250</v>
      </c>
      <c r="B19257" s="33" t="s">
        <v>6233</v>
      </c>
      <c r="C19257" s="1" t="s">
        <v>13106</v>
      </c>
      <c r="D19257" s="1" t="s">
        <v>6823</v>
      </c>
      <c r="E19257" s="1" t="s">
        <v>6901</v>
      </c>
      <c r="F19257" s="62">
        <v>6593.0937994133728</v>
      </c>
      <c r="G19257" s="62">
        <v>85.686930433984074</v>
      </c>
      <c r="H19257" s="62">
        <v>82.667201432985308</v>
      </c>
      <c r="I19257" s="62">
        <v>1970.136</v>
      </c>
      <c r="J19257" s="62">
        <v>1917.3606073219664</v>
      </c>
      <c r="K19257" s="62">
        <v>1970.136</v>
      </c>
      <c r="L19257" s="62">
        <v>162865.62956237595</v>
      </c>
      <c r="M19257" s="63">
        <v>8484.0820405650938</v>
      </c>
      <c r="N19257" s="64">
        <f>GP_need_index[[#This Row],[Normalised weighted population]]/GP_need_index[[#This Row],[Registered population]]</f>
        <v>1.286813489794423</v>
      </c>
    </row>
    <row r="19258" spans="1:14" x14ac:dyDescent="0.2">
      <c r="A19258" s="46" t="s">
        <v>13248</v>
      </c>
      <c r="B19258" s="33" t="s">
        <v>851</v>
      </c>
      <c r="C19258" s="1" t="s">
        <v>13107</v>
      </c>
      <c r="D19258" s="1" t="s">
        <v>6648</v>
      </c>
      <c r="E19258" s="1" t="s">
        <v>6650</v>
      </c>
      <c r="F19258" s="62">
        <v>5129.75</v>
      </c>
      <c r="G19258" s="62">
        <v>70.63592159425032</v>
      </c>
      <c r="H19258" s="62">
        <v>73.506712864622656</v>
      </c>
      <c r="I19258" s="62">
        <v>1826.819</v>
      </c>
      <c r="J19258" s="62">
        <v>1951.8266710029377</v>
      </c>
      <c r="K19258" s="62">
        <v>1826.819</v>
      </c>
      <c r="L19258" s="62">
        <v>134283.45968863709</v>
      </c>
      <c r="M19258" s="63">
        <v>6937.184761622857</v>
      </c>
      <c r="N19258" s="68">
        <f>GP_need_index[[#This Row],[Normalised weighted population]]/GP_need_index[[#This Row],[Registered population]]</f>
        <v>1.3523436349964144</v>
      </c>
    </row>
    <row r="19259" spans="1:14" hidden="1" x14ac:dyDescent="0.2">
      <c r="A19259" s="46" t="s">
        <v>13249</v>
      </c>
      <c r="B19259" s="33" t="s">
        <v>851</v>
      </c>
      <c r="C19259" s="1" t="s">
        <v>13107</v>
      </c>
      <c r="D19259" s="1" t="s">
        <v>6648</v>
      </c>
      <c r="E19259" s="1" t="s">
        <v>6650</v>
      </c>
      <c r="F19259" s="62">
        <v>5144.389566998454</v>
      </c>
      <c r="G19259" s="62">
        <v>70.63592159425032</v>
      </c>
      <c r="H19259" s="62">
        <v>73.506712864622656</v>
      </c>
      <c r="I19259" s="62">
        <v>1826.819</v>
      </c>
      <c r="J19259" s="62">
        <v>1951.8266710029377</v>
      </c>
      <c r="K19259" s="62">
        <v>1826.819</v>
      </c>
      <c r="L19259" s="62">
        <v>134283.45968863709</v>
      </c>
      <c r="M19259" s="63">
        <v>6966.906593270176</v>
      </c>
      <c r="N19259" s="64">
        <f>GP_need_index[[#This Row],[Normalised weighted population]]/GP_need_index[[#This Row],[Registered population]]</f>
        <v>1.3542727475312659</v>
      </c>
    </row>
    <row r="19260" spans="1:14" hidden="1" x14ac:dyDescent="0.2">
      <c r="A19260" s="46" t="s">
        <v>13250</v>
      </c>
      <c r="B19260" s="33" t="s">
        <v>851</v>
      </c>
      <c r="C19260" s="1" t="s">
        <v>13107</v>
      </c>
      <c r="D19260" s="1" t="s">
        <v>6648</v>
      </c>
      <c r="E19260" s="1" t="s">
        <v>6650</v>
      </c>
      <c r="F19260" s="62">
        <v>5161.040079937653</v>
      </c>
      <c r="G19260" s="62">
        <v>70.63592159425032</v>
      </c>
      <c r="H19260" s="62">
        <v>73.506712864622656</v>
      </c>
      <c r="I19260" s="62">
        <v>1826.819</v>
      </c>
      <c r="J19260" s="62">
        <v>1951.8266710029377</v>
      </c>
      <c r="K19260" s="62">
        <v>1826.819</v>
      </c>
      <c r="L19260" s="62">
        <v>134283.45968863709</v>
      </c>
      <c r="M19260" s="63">
        <v>6995.1646136177715</v>
      </c>
      <c r="N19260" s="64">
        <f>GP_need_index[[#This Row],[Normalised weighted population]]/GP_need_index[[#This Row],[Registered population]]</f>
        <v>1.355378858771094</v>
      </c>
    </row>
    <row r="19261" spans="1:14" x14ac:dyDescent="0.2">
      <c r="A19261" s="46" t="s">
        <v>13248</v>
      </c>
      <c r="B19261" s="33" t="s">
        <v>516</v>
      </c>
      <c r="C19261" s="1" t="s">
        <v>13108</v>
      </c>
      <c r="D19261" s="1" t="s">
        <v>6648</v>
      </c>
      <c r="E19261" s="1" t="s">
        <v>6653</v>
      </c>
      <c r="F19261" s="62">
        <v>3487.5833333333335</v>
      </c>
      <c r="G19261" s="62">
        <v>49.178901379124042</v>
      </c>
      <c r="H19261" s="62">
        <v>51.527702705256935</v>
      </c>
      <c r="I19261" s="62">
        <v>1801.3040000000001</v>
      </c>
      <c r="J19261" s="62">
        <v>2014.6654886800516</v>
      </c>
      <c r="K19261" s="62">
        <v>1801.3040000000001</v>
      </c>
      <c r="L19261" s="62">
        <v>92817.056993790145</v>
      </c>
      <c r="M19261" s="63">
        <v>4794.9991375630789</v>
      </c>
      <c r="N19261" s="68">
        <f>GP_need_index[[#This Row],[Normalised weighted population]]/GP_need_index[[#This Row],[Registered population]]</f>
        <v>1.3748772944674428</v>
      </c>
    </row>
    <row r="19262" spans="1:14" hidden="1" x14ac:dyDescent="0.2">
      <c r="A19262" s="46" t="s">
        <v>13249</v>
      </c>
      <c r="B19262" s="33" t="s">
        <v>516</v>
      </c>
      <c r="C19262" s="1" t="s">
        <v>13108</v>
      </c>
      <c r="D19262" s="1" t="s">
        <v>6648</v>
      </c>
      <c r="E19262" s="1" t="s">
        <v>6653</v>
      </c>
      <c r="F19262" s="62">
        <v>3506.6399676207602</v>
      </c>
      <c r="G19262" s="62">
        <v>49.178901379124042</v>
      </c>
      <c r="H19262" s="62">
        <v>51.527702705256935</v>
      </c>
      <c r="I19262" s="62">
        <v>1801.3040000000001</v>
      </c>
      <c r="J19262" s="62">
        <v>2014.6654886800516</v>
      </c>
      <c r="K19262" s="62">
        <v>1801.3040000000001</v>
      </c>
      <c r="L19262" s="62">
        <v>92817.056993790145</v>
      </c>
      <c r="M19262" s="63">
        <v>4815.5429405628347</v>
      </c>
      <c r="N19262" s="64">
        <f>GP_need_index[[#This Row],[Normalised weighted population]]/GP_need_index[[#This Row],[Registered population]]</f>
        <v>1.3732641460281305</v>
      </c>
    </row>
    <row r="19263" spans="1:14" hidden="1" x14ac:dyDescent="0.2">
      <c r="A19263" s="46" t="s">
        <v>13250</v>
      </c>
      <c r="B19263" s="33" t="s">
        <v>516</v>
      </c>
      <c r="C19263" s="1" t="s">
        <v>13108</v>
      </c>
      <c r="D19263" s="1" t="s">
        <v>6648</v>
      </c>
      <c r="E19263" s="1" t="s">
        <v>6653</v>
      </c>
      <c r="F19263" s="62">
        <v>3525.5044509882664</v>
      </c>
      <c r="G19263" s="62">
        <v>49.178901379124042</v>
      </c>
      <c r="H19263" s="62">
        <v>51.527702705256935</v>
      </c>
      <c r="I19263" s="62">
        <v>1801.3040000000001</v>
      </c>
      <c r="J19263" s="62">
        <v>2014.6654886800516</v>
      </c>
      <c r="K19263" s="62">
        <v>1801.3040000000001</v>
      </c>
      <c r="L19263" s="62">
        <v>92817.056993790145</v>
      </c>
      <c r="M19263" s="63">
        <v>4835.0749535986615</v>
      </c>
      <c r="N19263" s="64">
        <f>GP_need_index[[#This Row],[Normalised weighted population]]/GP_need_index[[#This Row],[Registered population]]</f>
        <v>1.371456204584651</v>
      </c>
    </row>
    <row r="19264" spans="1:14" x14ac:dyDescent="0.2">
      <c r="A19264" s="46" t="s">
        <v>13248</v>
      </c>
      <c r="B19264" s="33" t="s">
        <v>522</v>
      </c>
      <c r="C19264" s="1" t="s">
        <v>13109</v>
      </c>
      <c r="D19264" s="1" t="s">
        <v>6648</v>
      </c>
      <c r="E19264" s="1" t="s">
        <v>6653</v>
      </c>
      <c r="F19264" s="62">
        <v>3454.083333333333</v>
      </c>
      <c r="G19264" s="62">
        <v>53.622537690770649</v>
      </c>
      <c r="H19264" s="62">
        <v>57.122964169936267</v>
      </c>
      <c r="I19264" s="62">
        <v>2082.5790000000002</v>
      </c>
      <c r="J19264" s="62">
        <v>2014.6654886800516</v>
      </c>
      <c r="K19264" s="62">
        <v>2082.5790000000002</v>
      </c>
      <c r="L19264" s="62">
        <v>118963.08559806171</v>
      </c>
      <c r="M19264" s="63">
        <v>6145.7226863238357</v>
      </c>
      <c r="N19264" s="68">
        <f>GP_need_index[[#This Row],[Normalised weighted population]]/GP_need_index[[#This Row],[Registered population]]</f>
        <v>1.7792630035920296</v>
      </c>
    </row>
    <row r="19265" spans="1:14" hidden="1" x14ac:dyDescent="0.2">
      <c r="A19265" s="46" t="s">
        <v>13249</v>
      </c>
      <c r="B19265" s="33" t="s">
        <v>522</v>
      </c>
      <c r="C19265" s="1" t="s">
        <v>13109</v>
      </c>
      <c r="D19265" s="1" t="s">
        <v>6648</v>
      </c>
      <c r="E19265" s="1" t="s">
        <v>6653</v>
      </c>
      <c r="F19265" s="62">
        <v>3470.3156027615614</v>
      </c>
      <c r="G19265" s="62">
        <v>53.622537690770649</v>
      </c>
      <c r="H19265" s="62">
        <v>57.122964169936267</v>
      </c>
      <c r="I19265" s="62">
        <v>2082.5790000000002</v>
      </c>
      <c r="J19265" s="62">
        <v>2014.6654886800516</v>
      </c>
      <c r="K19265" s="62">
        <v>2082.5790000000002</v>
      </c>
      <c r="L19265" s="62">
        <v>118963.08559806171</v>
      </c>
      <c r="M19265" s="63">
        <v>6172.0535599145942</v>
      </c>
      <c r="N19265" s="64">
        <f>GP_need_index[[#This Row],[Normalised weighted population]]/GP_need_index[[#This Row],[Registered population]]</f>
        <v>1.7785280263855772</v>
      </c>
    </row>
    <row r="19266" spans="1:14" hidden="1" x14ac:dyDescent="0.2">
      <c r="A19266" s="46" t="s">
        <v>13250</v>
      </c>
      <c r="B19266" s="33" t="s">
        <v>522</v>
      </c>
      <c r="C19266" s="1" t="s">
        <v>13109</v>
      </c>
      <c r="D19266" s="1" t="s">
        <v>6648</v>
      </c>
      <c r="E19266" s="1" t="s">
        <v>6653</v>
      </c>
      <c r="F19266" s="62">
        <v>3485.0249769222987</v>
      </c>
      <c r="G19266" s="62">
        <v>53.622537690770649</v>
      </c>
      <c r="H19266" s="62">
        <v>57.122964169936267</v>
      </c>
      <c r="I19266" s="62">
        <v>2082.5790000000002</v>
      </c>
      <c r="J19266" s="62">
        <v>2014.6654886800516</v>
      </c>
      <c r="K19266" s="62">
        <v>2082.5790000000002</v>
      </c>
      <c r="L19266" s="62">
        <v>118963.08559806171</v>
      </c>
      <c r="M19266" s="63">
        <v>6197.0876281552955</v>
      </c>
      <c r="N19266" s="64">
        <f>GP_need_index[[#This Row],[Normalised weighted population]]/GP_need_index[[#This Row],[Registered population]]</f>
        <v>1.7782046525325275</v>
      </c>
    </row>
    <row r="19267" spans="1:14" x14ac:dyDescent="0.2">
      <c r="A19267" s="46" t="s">
        <v>13248</v>
      </c>
      <c r="B19267" s="33" t="s">
        <v>496</v>
      </c>
      <c r="C19267" s="1" t="s">
        <v>13110</v>
      </c>
      <c r="D19267" s="1" t="s">
        <v>6648</v>
      </c>
      <c r="E19267" s="1" t="s">
        <v>6653</v>
      </c>
      <c r="F19267" s="62">
        <v>3497.75</v>
      </c>
      <c r="G19267" s="62">
        <v>53.742805115641445</v>
      </c>
      <c r="H19267" s="62">
        <v>56.223657674976891</v>
      </c>
      <c r="I19267" s="62">
        <v>2010.989</v>
      </c>
      <c r="J19267" s="62">
        <v>2014.6654886800516</v>
      </c>
      <c r="K19267" s="62">
        <v>2010.989</v>
      </c>
      <c r="L19267" s="62">
        <v>113065.15712414411</v>
      </c>
      <c r="M19267" s="63">
        <v>5841.0312550092694</v>
      </c>
      <c r="N19267" s="68">
        <f>GP_need_index[[#This Row],[Normalised weighted population]]/GP_need_index[[#This Row],[Registered population]]</f>
        <v>1.6699396054633033</v>
      </c>
    </row>
    <row r="19268" spans="1:14" hidden="1" x14ac:dyDescent="0.2">
      <c r="A19268" s="46" t="s">
        <v>13249</v>
      </c>
      <c r="B19268" s="33" t="s">
        <v>496</v>
      </c>
      <c r="C19268" s="1" t="s">
        <v>13110</v>
      </c>
      <c r="D19268" s="1" t="s">
        <v>6648</v>
      </c>
      <c r="E19268" s="1" t="s">
        <v>6653</v>
      </c>
      <c r="F19268" s="62">
        <v>3514.1446366878272</v>
      </c>
      <c r="G19268" s="62">
        <v>53.742805115641445</v>
      </c>
      <c r="H19268" s="62">
        <v>56.223657674976891</v>
      </c>
      <c r="I19268" s="62">
        <v>2010.989</v>
      </c>
      <c r="J19268" s="62">
        <v>2014.6654886800516</v>
      </c>
      <c r="K19268" s="62">
        <v>2010.989</v>
      </c>
      <c r="L19268" s="62">
        <v>113065.15712414411</v>
      </c>
      <c r="M19268" s="63">
        <v>5866.0567017248477</v>
      </c>
      <c r="N19268" s="64">
        <f>GP_need_index[[#This Row],[Normalised weighted population]]/GP_need_index[[#This Row],[Registered population]]</f>
        <v>1.6692701377407615</v>
      </c>
    </row>
    <row r="19269" spans="1:14" hidden="1" x14ac:dyDescent="0.2">
      <c r="A19269" s="46" t="s">
        <v>13250</v>
      </c>
      <c r="B19269" s="33" t="s">
        <v>496</v>
      </c>
      <c r="C19269" s="1" t="s">
        <v>13110</v>
      </c>
      <c r="D19269" s="1" t="s">
        <v>6648</v>
      </c>
      <c r="E19269" s="1" t="s">
        <v>6653</v>
      </c>
      <c r="F19269" s="62">
        <v>3529.7684509251712</v>
      </c>
      <c r="G19269" s="62">
        <v>53.742805115641445</v>
      </c>
      <c r="H19269" s="62">
        <v>56.223657674976891</v>
      </c>
      <c r="I19269" s="62">
        <v>2010.989</v>
      </c>
      <c r="J19269" s="62">
        <v>2014.6654886800516</v>
      </c>
      <c r="K19269" s="62">
        <v>2010.989</v>
      </c>
      <c r="L19269" s="62">
        <v>113065.15712414411</v>
      </c>
      <c r="M19269" s="63">
        <v>5889.8496358511084</v>
      </c>
      <c r="N19269" s="64">
        <f>GP_need_index[[#This Row],[Normalised weighted population]]/GP_need_index[[#This Row],[Registered population]]</f>
        <v>1.6686220973807353</v>
      </c>
    </row>
    <row r="19270" spans="1:14" x14ac:dyDescent="0.2">
      <c r="A19270" s="46" t="s">
        <v>13248</v>
      </c>
      <c r="B19270" s="33" t="s">
        <v>2621</v>
      </c>
      <c r="C19270" s="1" t="s">
        <v>13111</v>
      </c>
      <c r="D19270" s="1" t="s">
        <v>6620</v>
      </c>
      <c r="E19270" s="1" t="s">
        <v>6619</v>
      </c>
      <c r="F19270" s="62">
        <v>6151</v>
      </c>
      <c r="G19270" s="62">
        <v>90.732655600259122</v>
      </c>
      <c r="H19270" s="62">
        <v>87.837121431485883</v>
      </c>
      <c r="I19270" s="62">
        <v>2046.077</v>
      </c>
      <c r="J19270" s="62">
        <v>2024.4070973630842</v>
      </c>
      <c r="K19270" s="62">
        <v>2046.077</v>
      </c>
      <c r="L19270" s="62">
        <v>179721.51390717033</v>
      </c>
      <c r="M19270" s="63">
        <v>9284.5488975595108</v>
      </c>
      <c r="N19270" s="68">
        <f>GP_need_index[[#This Row],[Normalised weighted population]]/GP_need_index[[#This Row],[Registered population]]</f>
        <v>1.5094373106095775</v>
      </c>
    </row>
    <row r="19271" spans="1:14" hidden="1" x14ac:dyDescent="0.2">
      <c r="A19271" s="46" t="s">
        <v>13249</v>
      </c>
      <c r="B19271" s="33" t="s">
        <v>2621</v>
      </c>
      <c r="C19271" s="1" t="s">
        <v>13111</v>
      </c>
      <c r="D19271" s="1" t="s">
        <v>6620</v>
      </c>
      <c r="E19271" s="1" t="s">
        <v>6619</v>
      </c>
      <c r="F19271" s="62">
        <v>6184.5264757599634</v>
      </c>
      <c r="G19271" s="62">
        <v>90.732655600259122</v>
      </c>
      <c r="H19271" s="62">
        <v>87.837121431485883</v>
      </c>
      <c r="I19271" s="62">
        <v>2046.077</v>
      </c>
      <c r="J19271" s="62">
        <v>2024.4070973630842</v>
      </c>
      <c r="K19271" s="62">
        <v>2046.077</v>
      </c>
      <c r="L19271" s="62">
        <v>179721.51390717033</v>
      </c>
      <c r="M19271" s="63">
        <v>9324.327829321739</v>
      </c>
      <c r="N19271" s="64">
        <f>GP_need_index[[#This Row],[Normalised weighted population]]/GP_need_index[[#This Row],[Registered population]]</f>
        <v>1.5076866217434945</v>
      </c>
    </row>
    <row r="19272" spans="1:14" hidden="1" x14ac:dyDescent="0.2">
      <c r="A19272" s="46" t="s">
        <v>13250</v>
      </c>
      <c r="B19272" s="33" t="s">
        <v>2621</v>
      </c>
      <c r="C19272" s="1" t="s">
        <v>13111</v>
      </c>
      <c r="D19272" s="1" t="s">
        <v>6620</v>
      </c>
      <c r="E19272" s="1" t="s">
        <v>6619</v>
      </c>
      <c r="F19272" s="62">
        <v>6213.4926942867878</v>
      </c>
      <c r="G19272" s="62">
        <v>90.732655600259122</v>
      </c>
      <c r="H19272" s="62">
        <v>87.837121431485883</v>
      </c>
      <c r="I19272" s="62">
        <v>2046.077</v>
      </c>
      <c r="J19272" s="62">
        <v>2024.4070973630842</v>
      </c>
      <c r="K19272" s="62">
        <v>2046.077</v>
      </c>
      <c r="L19272" s="62">
        <v>179721.51390717033</v>
      </c>
      <c r="M19272" s="63">
        <v>9362.1476338506454</v>
      </c>
      <c r="N19272" s="64">
        <f>GP_need_index[[#This Row],[Normalised weighted population]]/GP_need_index[[#This Row],[Registered population]]</f>
        <v>1.5067447721406348</v>
      </c>
    </row>
    <row r="19273" spans="1:14" x14ac:dyDescent="0.2">
      <c r="A19273" s="46" t="s">
        <v>13248</v>
      </c>
      <c r="B19273" s="33" t="s">
        <v>1331</v>
      </c>
      <c r="C19273" s="1" t="s">
        <v>13112</v>
      </c>
      <c r="D19273" s="1" t="s">
        <v>6735</v>
      </c>
      <c r="E19273" s="1" t="s">
        <v>6927</v>
      </c>
      <c r="F19273" s="62">
        <v>16174.91666666667</v>
      </c>
      <c r="G19273" s="62">
        <v>253.9043430733812</v>
      </c>
      <c r="H19273" s="62">
        <v>266.31148832619675</v>
      </c>
      <c r="I19273" s="62">
        <v>2035.7850000000001</v>
      </c>
      <c r="J19273" s="62">
        <v>2010.0451945961477</v>
      </c>
      <c r="K19273" s="62">
        <v>2035.7850000000001</v>
      </c>
      <c r="L19273" s="62">
        <v>542152.93326214643</v>
      </c>
      <c r="M19273" s="63">
        <v>28008.02925256735</v>
      </c>
      <c r="N19273" s="68">
        <f>GP_need_index[[#This Row],[Normalised weighted population]]/GP_need_index[[#This Row],[Registered population]]</f>
        <v>1.7315717805388391</v>
      </c>
    </row>
    <row r="19274" spans="1:14" hidden="1" x14ac:dyDescent="0.2">
      <c r="A19274" s="46" t="s">
        <v>13249</v>
      </c>
      <c r="B19274" s="33" t="s">
        <v>1331</v>
      </c>
      <c r="C19274" s="1" t="s">
        <v>13112</v>
      </c>
      <c r="D19274" s="1" t="s">
        <v>6735</v>
      </c>
      <c r="E19274" s="1" t="s">
        <v>6927</v>
      </c>
      <c r="F19274" s="62">
        <v>16146.308257992358</v>
      </c>
      <c r="G19274" s="62">
        <v>253.9043430733812</v>
      </c>
      <c r="H19274" s="62">
        <v>266.31148832619675</v>
      </c>
      <c r="I19274" s="62">
        <v>2035.7850000000001</v>
      </c>
      <c r="J19274" s="62">
        <v>2010.0451945961477</v>
      </c>
      <c r="K19274" s="62">
        <v>2035.7850000000001</v>
      </c>
      <c r="L19274" s="62">
        <v>542152.93326214643</v>
      </c>
      <c r="M19274" s="63">
        <v>28128.027487993222</v>
      </c>
      <c r="N19274" s="64">
        <f>GP_need_index[[#This Row],[Normalised weighted population]]/GP_need_index[[#This Row],[Registered population]]</f>
        <v>1.7420717503067589</v>
      </c>
    </row>
    <row r="19275" spans="1:14" hidden="1" x14ac:dyDescent="0.2">
      <c r="A19275" s="46" t="s">
        <v>13250</v>
      </c>
      <c r="B19275" s="33" t="s">
        <v>1331</v>
      </c>
      <c r="C19275" s="1" t="s">
        <v>13112</v>
      </c>
      <c r="D19275" s="1" t="s">
        <v>6735</v>
      </c>
      <c r="E19275" s="1" t="s">
        <v>6927</v>
      </c>
      <c r="F19275" s="62">
        <v>16116.91674882955</v>
      </c>
      <c r="G19275" s="62">
        <v>253.9043430733812</v>
      </c>
      <c r="H19275" s="62">
        <v>266.31148832619675</v>
      </c>
      <c r="I19275" s="62">
        <v>2035.7850000000001</v>
      </c>
      <c r="J19275" s="62">
        <v>2010.0451945961477</v>
      </c>
      <c r="K19275" s="62">
        <v>2035.7850000000001</v>
      </c>
      <c r="L19275" s="62">
        <v>542152.93326214643</v>
      </c>
      <c r="M19275" s="63">
        <v>28242.115765545448</v>
      </c>
      <c r="N19275" s="64">
        <f>GP_need_index[[#This Row],[Normalised weighted population]]/GP_need_index[[#This Row],[Registered population]]</f>
        <v>1.7523274585132085</v>
      </c>
    </row>
    <row r="19276" spans="1:14" x14ac:dyDescent="0.2">
      <c r="A19276" s="46" t="s">
        <v>13248</v>
      </c>
      <c r="B19276" s="33" t="s">
        <v>3048</v>
      </c>
      <c r="C19276" s="1" t="s">
        <v>13113</v>
      </c>
      <c r="D19276" s="1" t="s">
        <v>6663</v>
      </c>
      <c r="E19276" s="1" t="s">
        <v>6744</v>
      </c>
      <c r="F19276" s="62">
        <v>10440.75</v>
      </c>
      <c r="G19276" s="62">
        <v>114.65178837305503</v>
      </c>
      <c r="H19276" s="62">
        <v>131.91943895801904</v>
      </c>
      <c r="I19276" s="62">
        <v>1784.8889999999999</v>
      </c>
      <c r="J19276" s="62">
        <v>1807.6268086283183</v>
      </c>
      <c r="K19276" s="62">
        <v>1784.8889999999999</v>
      </c>
      <c r="L19276" s="62">
        <v>235461.55548233964</v>
      </c>
      <c r="M19276" s="63">
        <v>12164.121466840055</v>
      </c>
      <c r="N19276" s="68">
        <f>GP_need_index[[#This Row],[Normalised weighted population]]/GP_need_index[[#This Row],[Registered population]]</f>
        <v>1.1650620373862084</v>
      </c>
    </row>
    <row r="19277" spans="1:14" hidden="1" x14ac:dyDescent="0.2">
      <c r="A19277" s="46" t="s">
        <v>13249</v>
      </c>
      <c r="B19277" s="33" t="s">
        <v>3048</v>
      </c>
      <c r="C19277" s="1" t="s">
        <v>13113</v>
      </c>
      <c r="D19277" s="1" t="s">
        <v>6663</v>
      </c>
      <c r="E19277" s="1" t="s">
        <v>6744</v>
      </c>
      <c r="F19277" s="62">
        <v>10436.115026638261</v>
      </c>
      <c r="G19277" s="62">
        <v>114.65178837305503</v>
      </c>
      <c r="H19277" s="62">
        <v>131.91943895801904</v>
      </c>
      <c r="I19277" s="62">
        <v>1784.8889999999999</v>
      </c>
      <c r="J19277" s="62">
        <v>1807.6268086283183</v>
      </c>
      <c r="K19277" s="62">
        <v>1784.8889999999999</v>
      </c>
      <c r="L19277" s="62">
        <v>235461.55548233964</v>
      </c>
      <c r="M19277" s="63">
        <v>12216.237704593304</v>
      </c>
      <c r="N19277" s="64">
        <f>GP_need_index[[#This Row],[Normalised weighted population]]/GP_need_index[[#This Row],[Registered population]]</f>
        <v>1.1705733094557953</v>
      </c>
    </row>
    <row r="19278" spans="1:14" hidden="1" x14ac:dyDescent="0.2">
      <c r="A19278" s="46" t="s">
        <v>13250</v>
      </c>
      <c r="B19278" s="33" t="s">
        <v>3048</v>
      </c>
      <c r="C19278" s="1" t="s">
        <v>13113</v>
      </c>
      <c r="D19278" s="1" t="s">
        <v>6663</v>
      </c>
      <c r="E19278" s="1" t="s">
        <v>6744</v>
      </c>
      <c r="F19278" s="62">
        <v>10447.075715597435</v>
      </c>
      <c r="G19278" s="62">
        <v>114.65178837305503</v>
      </c>
      <c r="H19278" s="62">
        <v>131.91943895801904</v>
      </c>
      <c r="I19278" s="62">
        <v>1784.8889999999999</v>
      </c>
      <c r="J19278" s="62">
        <v>1807.6268086283183</v>
      </c>
      <c r="K19278" s="62">
        <v>1784.8889999999999</v>
      </c>
      <c r="L19278" s="62">
        <v>235461.55548233964</v>
      </c>
      <c r="M19278" s="63">
        <v>12265.787198189346</v>
      </c>
      <c r="N19278" s="64">
        <f>GP_need_index[[#This Row],[Normalised weighted population]]/GP_need_index[[#This Row],[Registered population]]</f>
        <v>1.1740880924100687</v>
      </c>
    </row>
    <row r="19279" spans="1:14" x14ac:dyDescent="0.2">
      <c r="A19279" s="46" t="s">
        <v>13248</v>
      </c>
      <c r="B19279" s="33" t="s">
        <v>382</v>
      </c>
      <c r="C19279" s="1" t="s">
        <v>13114</v>
      </c>
      <c r="D19279" s="1" t="s">
        <v>6648</v>
      </c>
      <c r="E19279" s="1" t="s">
        <v>6654</v>
      </c>
      <c r="F19279" s="62">
        <v>4960.0833333333339</v>
      </c>
      <c r="G19279" s="62">
        <v>82.454558084554137</v>
      </c>
      <c r="H19279" s="62">
        <v>84.810863720226877</v>
      </c>
      <c r="I19279" s="62">
        <v>1924.1659999999999</v>
      </c>
      <c r="J19279" s="62">
        <v>2002.6838961655922</v>
      </c>
      <c r="K19279" s="62">
        <v>1924.1659999999999</v>
      </c>
      <c r="L19279" s="62">
        <v>163190.18040109405</v>
      </c>
      <c r="M19279" s="63">
        <v>8430.527745933181</v>
      </c>
      <c r="N19279" s="68">
        <f>GP_need_index[[#This Row],[Normalised weighted population]]/GP_need_index[[#This Row],[Registered population]]</f>
        <v>1.6996746182221092</v>
      </c>
    </row>
    <row r="19280" spans="1:14" hidden="1" x14ac:dyDescent="0.2">
      <c r="A19280" s="46" t="s">
        <v>13249</v>
      </c>
      <c r="B19280" s="33" t="s">
        <v>382</v>
      </c>
      <c r="C19280" s="1" t="s">
        <v>13114</v>
      </c>
      <c r="D19280" s="1" t="s">
        <v>6648</v>
      </c>
      <c r="E19280" s="1" t="s">
        <v>6654</v>
      </c>
      <c r="F19280" s="62">
        <v>4979.5966994624196</v>
      </c>
      <c r="G19280" s="62">
        <v>82.454558084554137</v>
      </c>
      <c r="H19280" s="62">
        <v>84.810863720226877</v>
      </c>
      <c r="I19280" s="62">
        <v>1924.1659999999999</v>
      </c>
      <c r="J19280" s="62">
        <v>2002.6838961655922</v>
      </c>
      <c r="K19280" s="62">
        <v>1924.1659999999999</v>
      </c>
      <c r="L19280" s="62">
        <v>163190.18040109405</v>
      </c>
      <c r="M19280" s="63">
        <v>8466.6476901141195</v>
      </c>
      <c r="N19280" s="64">
        <f>GP_need_index[[#This Row],[Normalised weighted population]]/GP_need_index[[#This Row],[Registered population]]</f>
        <v>1.7002677528138272</v>
      </c>
    </row>
    <row r="19281" spans="1:14" hidden="1" x14ac:dyDescent="0.2">
      <c r="A19281" s="46" t="s">
        <v>13250</v>
      </c>
      <c r="B19281" s="33" t="s">
        <v>382</v>
      </c>
      <c r="C19281" s="1" t="s">
        <v>13114</v>
      </c>
      <c r="D19281" s="1" t="s">
        <v>6648</v>
      </c>
      <c r="E19281" s="1" t="s">
        <v>6654</v>
      </c>
      <c r="F19281" s="62">
        <v>4996.2841518325768</v>
      </c>
      <c r="G19281" s="62">
        <v>82.454558084554137</v>
      </c>
      <c r="H19281" s="62">
        <v>84.810863720226877</v>
      </c>
      <c r="I19281" s="62">
        <v>1924.1659999999999</v>
      </c>
      <c r="J19281" s="62">
        <v>2002.6838961655922</v>
      </c>
      <c r="K19281" s="62">
        <v>1924.1659999999999</v>
      </c>
      <c r="L19281" s="62">
        <v>163190.18040109405</v>
      </c>
      <c r="M19281" s="63">
        <v>8500.9887135655135</v>
      </c>
      <c r="N19281" s="64">
        <f>GP_need_index[[#This Row],[Normalised weighted population]]/GP_need_index[[#This Row],[Registered population]]</f>
        <v>1.7014622177658678</v>
      </c>
    </row>
    <row r="19282" spans="1:14" x14ac:dyDescent="0.2">
      <c r="A19282" s="46" t="s">
        <v>13248</v>
      </c>
      <c r="B19282" s="33" t="s">
        <v>351</v>
      </c>
      <c r="C19282" s="1" t="s">
        <v>13115</v>
      </c>
      <c r="D19282" s="1" t="s">
        <v>6648</v>
      </c>
      <c r="E19282" s="1" t="s">
        <v>6656</v>
      </c>
      <c r="F19282" s="62">
        <v>9454.9166666666679</v>
      </c>
      <c r="G19282" s="62">
        <v>140.48373960111195</v>
      </c>
      <c r="H19282" s="62">
        <v>154.7163314127643</v>
      </c>
      <c r="I19282" s="62">
        <v>2128.6860000000001</v>
      </c>
      <c r="J19282" s="62">
        <v>2065.9190385631273</v>
      </c>
      <c r="K19282" s="62">
        <v>2128.6860000000001</v>
      </c>
      <c r="L19282" s="62">
        <v>329342.48864971159</v>
      </c>
      <c r="M19282" s="63">
        <v>17014.081249569248</v>
      </c>
      <c r="N19282" s="68">
        <f>GP_need_index[[#This Row],[Normalised weighted population]]/GP_need_index[[#This Row],[Registered population]]</f>
        <v>1.79949563273809</v>
      </c>
    </row>
    <row r="19283" spans="1:14" hidden="1" x14ac:dyDescent="0.2">
      <c r="A19283" s="46" t="s">
        <v>13249</v>
      </c>
      <c r="B19283" s="33" t="s">
        <v>351</v>
      </c>
      <c r="C19283" s="1" t="s">
        <v>13115</v>
      </c>
      <c r="D19283" s="1" t="s">
        <v>6648</v>
      </c>
      <c r="E19283" s="1" t="s">
        <v>6656</v>
      </c>
      <c r="F19283" s="62">
        <v>9474.7940975600886</v>
      </c>
      <c r="G19283" s="62">
        <v>140.48373960111195</v>
      </c>
      <c r="H19283" s="62">
        <v>154.7163314127643</v>
      </c>
      <c r="I19283" s="62">
        <v>2128.6860000000001</v>
      </c>
      <c r="J19283" s="62">
        <v>2065.9190385631273</v>
      </c>
      <c r="K19283" s="62">
        <v>2128.6860000000001</v>
      </c>
      <c r="L19283" s="62">
        <v>329342.48864971159</v>
      </c>
      <c r="M19283" s="63">
        <v>17086.976764956271</v>
      </c>
      <c r="N19283" s="64">
        <f>GP_need_index[[#This Row],[Normalised weighted population]]/GP_need_index[[#This Row],[Registered population]]</f>
        <v>1.8034140466816519</v>
      </c>
    </row>
    <row r="19284" spans="1:14" hidden="1" x14ac:dyDescent="0.2">
      <c r="A19284" s="46" t="s">
        <v>13250</v>
      </c>
      <c r="B19284" s="33" t="s">
        <v>351</v>
      </c>
      <c r="C19284" s="1" t="s">
        <v>13115</v>
      </c>
      <c r="D19284" s="1" t="s">
        <v>6648</v>
      </c>
      <c r="E19284" s="1" t="s">
        <v>6656</v>
      </c>
      <c r="F19284" s="62">
        <v>9495.2490927929739</v>
      </c>
      <c r="G19284" s="62">
        <v>140.48373960111195</v>
      </c>
      <c r="H19284" s="62">
        <v>154.7163314127643</v>
      </c>
      <c r="I19284" s="62">
        <v>2128.6860000000001</v>
      </c>
      <c r="J19284" s="62">
        <v>2065.9190385631273</v>
      </c>
      <c r="K19284" s="62">
        <v>2128.6860000000001</v>
      </c>
      <c r="L19284" s="62">
        <v>329342.48864971159</v>
      </c>
      <c r="M19284" s="63">
        <v>17156.282149008563</v>
      </c>
      <c r="N19284" s="64">
        <f>GP_need_index[[#This Row],[Normalised weighted population]]/GP_need_index[[#This Row],[Registered population]]</f>
        <v>1.806828023293293</v>
      </c>
    </row>
    <row r="19285" spans="1:14" x14ac:dyDescent="0.2">
      <c r="A19285" s="46" t="s">
        <v>13248</v>
      </c>
      <c r="B19285" s="33" t="s">
        <v>2589</v>
      </c>
      <c r="C19285" s="1" t="s">
        <v>13116</v>
      </c>
      <c r="D19285" s="1" t="s">
        <v>6620</v>
      </c>
      <c r="E19285" s="1" t="s">
        <v>6619</v>
      </c>
      <c r="F19285" s="62">
        <v>12918.75</v>
      </c>
      <c r="G19285" s="62">
        <v>188.81701357587082</v>
      </c>
      <c r="H19285" s="62">
        <v>195.60308196200879</v>
      </c>
      <c r="I19285" s="62">
        <v>2058.9050000000002</v>
      </c>
      <c r="J19285" s="62">
        <v>2024.4070973630842</v>
      </c>
      <c r="K19285" s="62">
        <v>2058.9050000000002</v>
      </c>
      <c r="L19285" s="62">
        <v>402728.16346698976</v>
      </c>
      <c r="M19285" s="63">
        <v>20805.240534891942</v>
      </c>
      <c r="N19285" s="68">
        <f>GP_need_index[[#This Row],[Normalised weighted population]]/GP_need_index[[#This Row],[Registered population]]</f>
        <v>1.6104685464841368</v>
      </c>
    </row>
    <row r="19286" spans="1:14" hidden="1" x14ac:dyDescent="0.2">
      <c r="A19286" s="46" t="s">
        <v>13249</v>
      </c>
      <c r="B19286" s="33" t="s">
        <v>2589</v>
      </c>
      <c r="C19286" s="1" t="s">
        <v>13116</v>
      </c>
      <c r="D19286" s="1" t="s">
        <v>6620</v>
      </c>
      <c r="E19286" s="1" t="s">
        <v>6619</v>
      </c>
      <c r="F19286" s="62">
        <v>12976.900080912403</v>
      </c>
      <c r="G19286" s="62">
        <v>188.81701357587082</v>
      </c>
      <c r="H19286" s="62">
        <v>195.60308196200879</v>
      </c>
      <c r="I19286" s="62">
        <v>2058.9050000000002</v>
      </c>
      <c r="J19286" s="62">
        <v>2024.4070973630842</v>
      </c>
      <c r="K19286" s="62">
        <v>2058.9050000000002</v>
      </c>
      <c r="L19286" s="62">
        <v>402728.16346698976</v>
      </c>
      <c r="M19286" s="63">
        <v>20894.378979060377</v>
      </c>
      <c r="N19286" s="64">
        <f>GP_need_index[[#This Row],[Normalised weighted population]]/GP_need_index[[#This Row],[Registered population]]</f>
        <v>1.6101209725575154</v>
      </c>
    </row>
    <row r="19287" spans="1:14" hidden="1" x14ac:dyDescent="0.2">
      <c r="A19287" s="46" t="s">
        <v>13250</v>
      </c>
      <c r="B19287" s="33" t="s">
        <v>2589</v>
      </c>
      <c r="C19287" s="1" t="s">
        <v>13116</v>
      </c>
      <c r="D19287" s="1" t="s">
        <v>6620</v>
      </c>
      <c r="E19287" s="1" t="s">
        <v>6619</v>
      </c>
      <c r="F19287" s="62">
        <v>13028.049970142303</v>
      </c>
      <c r="G19287" s="62">
        <v>188.81701357587082</v>
      </c>
      <c r="H19287" s="62">
        <v>195.60308196200879</v>
      </c>
      <c r="I19287" s="62">
        <v>2058.9050000000002</v>
      </c>
      <c r="J19287" s="62">
        <v>2024.4070973630842</v>
      </c>
      <c r="K19287" s="62">
        <v>2058.9050000000002</v>
      </c>
      <c r="L19287" s="62">
        <v>402728.16346698976</v>
      </c>
      <c r="M19287" s="63">
        <v>20979.127321590331</v>
      </c>
      <c r="N19287" s="64">
        <f>GP_need_index[[#This Row],[Normalised weighted population]]/GP_need_index[[#This Row],[Registered population]]</f>
        <v>1.6103044868318985</v>
      </c>
    </row>
    <row r="19288" spans="1:14" x14ac:dyDescent="0.2">
      <c r="A19288" s="46" t="s">
        <v>13248</v>
      </c>
      <c r="B19288" s="33" t="s">
        <v>582</v>
      </c>
      <c r="C19288" s="1" t="s">
        <v>13117</v>
      </c>
      <c r="D19288" s="1" t="s">
        <v>6648</v>
      </c>
      <c r="E19288" s="1" t="s">
        <v>6652</v>
      </c>
      <c r="F19288" s="62">
        <v>5716.75</v>
      </c>
      <c r="G19288" s="62">
        <v>77.394276750917612</v>
      </c>
      <c r="H19288" s="62">
        <v>83.231106080852783</v>
      </c>
      <c r="I19288" s="62">
        <v>2055.038</v>
      </c>
      <c r="J19288" s="62">
        <v>2065.8633890710389</v>
      </c>
      <c r="K19288" s="62">
        <v>2055.038</v>
      </c>
      <c r="L19288" s="62">
        <v>171043.08577818354</v>
      </c>
      <c r="M19288" s="63">
        <v>8836.2147578907752</v>
      </c>
      <c r="N19288" s="68">
        <f>GP_need_index[[#This Row],[Normalised weighted population]]/GP_need_index[[#This Row],[Registered population]]</f>
        <v>1.5456710120069577</v>
      </c>
    </row>
    <row r="19289" spans="1:14" hidden="1" x14ac:dyDescent="0.2">
      <c r="A19289" s="46" t="s">
        <v>13249</v>
      </c>
      <c r="B19289" s="33" t="s">
        <v>582</v>
      </c>
      <c r="C19289" s="1" t="s">
        <v>13117</v>
      </c>
      <c r="D19289" s="1" t="s">
        <v>6648</v>
      </c>
      <c r="E19289" s="1" t="s">
        <v>6652</v>
      </c>
      <c r="F19289" s="62">
        <v>5766.3857580567701</v>
      </c>
      <c r="G19289" s="62">
        <v>77.394276750917612</v>
      </c>
      <c r="H19289" s="62">
        <v>83.231106080852783</v>
      </c>
      <c r="I19289" s="62">
        <v>2055.038</v>
      </c>
      <c r="J19289" s="62">
        <v>2065.8633890710389</v>
      </c>
      <c r="K19289" s="62">
        <v>2055.038</v>
      </c>
      <c r="L19289" s="62">
        <v>171043.08577818354</v>
      </c>
      <c r="M19289" s="63">
        <v>8874.0728367020056</v>
      </c>
      <c r="N19289" s="64">
        <f>GP_need_index[[#This Row],[Normalised weighted population]]/GP_need_index[[#This Row],[Registered population]]</f>
        <v>1.5389315264423973</v>
      </c>
    </row>
    <row r="19290" spans="1:14" hidden="1" x14ac:dyDescent="0.2">
      <c r="A19290" s="46" t="s">
        <v>13250</v>
      </c>
      <c r="B19290" s="33" t="s">
        <v>582</v>
      </c>
      <c r="C19290" s="1" t="s">
        <v>13117</v>
      </c>
      <c r="D19290" s="1" t="s">
        <v>6648</v>
      </c>
      <c r="E19290" s="1" t="s">
        <v>6652</v>
      </c>
      <c r="F19290" s="62">
        <v>5811.6482698179452</v>
      </c>
      <c r="G19290" s="62">
        <v>77.394276750917612</v>
      </c>
      <c r="H19290" s="62">
        <v>83.231106080852783</v>
      </c>
      <c r="I19290" s="62">
        <v>2055.038</v>
      </c>
      <c r="J19290" s="62">
        <v>2065.8633890710389</v>
      </c>
      <c r="K19290" s="62">
        <v>2055.038</v>
      </c>
      <c r="L19290" s="62">
        <v>171043.08577818354</v>
      </c>
      <c r="M19290" s="63">
        <v>8910.0663910045423</v>
      </c>
      <c r="N19290" s="64">
        <f>GP_need_index[[#This Row],[Normalised weighted population]]/GP_need_index[[#This Row],[Registered population]]</f>
        <v>1.5331393052944784</v>
      </c>
    </row>
    <row r="19291" spans="1:14" x14ac:dyDescent="0.2">
      <c r="A19291" s="46" t="s">
        <v>13248</v>
      </c>
      <c r="B19291" s="33" t="s">
        <v>2733</v>
      </c>
      <c r="C19291" s="1" t="s">
        <v>13118</v>
      </c>
      <c r="D19291" s="1" t="s">
        <v>6796</v>
      </c>
      <c r="E19291" s="1" t="s">
        <v>6863</v>
      </c>
      <c r="F19291" s="62">
        <v>6865.416666666667</v>
      </c>
      <c r="G19291" s="62">
        <v>96.224333798392607</v>
      </c>
      <c r="H19291" s="62">
        <v>107.03622638341184</v>
      </c>
      <c r="I19291" s="62">
        <v>1950.866</v>
      </c>
      <c r="J19291" s="62">
        <v>1922.8762500000003</v>
      </c>
      <c r="K19291" s="62">
        <v>1950.866</v>
      </c>
      <c r="L19291" s="62">
        <v>208813.33481970112</v>
      </c>
      <c r="M19291" s="63">
        <v>10787.454297749666</v>
      </c>
      <c r="N19291" s="68">
        <f>GP_need_index[[#This Row],[Normalised weighted population]]/GP_need_index[[#This Row],[Registered population]]</f>
        <v>1.5712745229470897</v>
      </c>
    </row>
    <row r="19292" spans="1:14" hidden="1" x14ac:dyDescent="0.2">
      <c r="A19292" s="46" t="s">
        <v>13249</v>
      </c>
      <c r="B19292" s="33" t="s">
        <v>2733</v>
      </c>
      <c r="C19292" s="1" t="s">
        <v>13118</v>
      </c>
      <c r="D19292" s="1" t="s">
        <v>6796</v>
      </c>
      <c r="E19292" s="1" t="s">
        <v>6863</v>
      </c>
      <c r="F19292" s="62">
        <v>6862.2357332214842</v>
      </c>
      <c r="G19292" s="62">
        <v>96.224333798392607</v>
      </c>
      <c r="H19292" s="62">
        <v>107.03622638341184</v>
      </c>
      <c r="I19292" s="62">
        <v>1950.866</v>
      </c>
      <c r="J19292" s="62">
        <v>1922.8762500000003</v>
      </c>
      <c r="K19292" s="62">
        <v>1950.866</v>
      </c>
      <c r="L19292" s="62">
        <v>208813.33481970112</v>
      </c>
      <c r="M19292" s="63">
        <v>10833.672311476874</v>
      </c>
      <c r="N19292" s="64">
        <f>GP_need_index[[#This Row],[Normalised weighted population]]/GP_need_index[[#This Row],[Registered population]]</f>
        <v>1.5787379991959258</v>
      </c>
    </row>
    <row r="19293" spans="1:14" hidden="1" x14ac:dyDescent="0.2">
      <c r="A19293" s="46" t="s">
        <v>13250</v>
      </c>
      <c r="B19293" s="33" t="s">
        <v>2733</v>
      </c>
      <c r="C19293" s="1" t="s">
        <v>13118</v>
      </c>
      <c r="D19293" s="1" t="s">
        <v>6796</v>
      </c>
      <c r="E19293" s="1" t="s">
        <v>6863</v>
      </c>
      <c r="F19293" s="62">
        <v>6858.8238839996538</v>
      </c>
      <c r="G19293" s="62">
        <v>96.224333798392607</v>
      </c>
      <c r="H19293" s="62">
        <v>107.03622638341184</v>
      </c>
      <c r="I19293" s="62">
        <v>1950.866</v>
      </c>
      <c r="J19293" s="62">
        <v>1922.8762500000003</v>
      </c>
      <c r="K19293" s="62">
        <v>1950.866</v>
      </c>
      <c r="L19293" s="62">
        <v>208813.33481970112</v>
      </c>
      <c r="M19293" s="63">
        <v>10877.614070781156</v>
      </c>
      <c r="N19293" s="64">
        <f>GP_need_index[[#This Row],[Normalised weighted population]]/GP_need_index[[#This Row],[Registered population]]</f>
        <v>1.5859299283302175</v>
      </c>
    </row>
    <row r="19294" spans="1:14" x14ac:dyDescent="0.2">
      <c r="A19294" s="46" t="s">
        <v>13248</v>
      </c>
      <c r="B19294" s="33" t="s">
        <v>1430</v>
      </c>
      <c r="C19294" s="1" t="s">
        <v>13119</v>
      </c>
      <c r="D19294" s="1" t="s">
        <v>6735</v>
      </c>
      <c r="E19294" s="1" t="s">
        <v>6924</v>
      </c>
      <c r="F19294" s="62">
        <v>7292.3333333333339</v>
      </c>
      <c r="G19294" s="62">
        <v>98.40098780525966</v>
      </c>
      <c r="H19294" s="62">
        <v>105.20015384468554</v>
      </c>
      <c r="I19294" s="62">
        <v>2078.1990000000001</v>
      </c>
      <c r="J19294" s="62">
        <v>1958.0358254063815</v>
      </c>
      <c r="K19294" s="62">
        <v>2078.1990000000001</v>
      </c>
      <c r="L19294" s="62">
        <v>218626.85451987167</v>
      </c>
      <c r="M19294" s="63">
        <v>11294.428123712758</v>
      </c>
      <c r="N19294" s="68">
        <f>GP_need_index[[#This Row],[Normalised weighted population]]/GP_need_index[[#This Row],[Registered population]]</f>
        <v>1.5488085373286224</v>
      </c>
    </row>
    <row r="19295" spans="1:14" hidden="1" x14ac:dyDescent="0.2">
      <c r="A19295" s="46" t="s">
        <v>13249</v>
      </c>
      <c r="B19295" s="33" t="s">
        <v>1430</v>
      </c>
      <c r="C19295" s="1" t="s">
        <v>13119</v>
      </c>
      <c r="D19295" s="1" t="s">
        <v>6735</v>
      </c>
      <c r="E19295" s="1" t="s">
        <v>6924</v>
      </c>
      <c r="F19295" s="62">
        <v>7267.0909726991667</v>
      </c>
      <c r="G19295" s="62">
        <v>98.40098780525966</v>
      </c>
      <c r="H19295" s="62">
        <v>105.20015384468554</v>
      </c>
      <c r="I19295" s="62">
        <v>2078.1990000000001</v>
      </c>
      <c r="J19295" s="62">
        <v>1958.0358254063815</v>
      </c>
      <c r="K19295" s="62">
        <v>2078.1990000000001</v>
      </c>
      <c r="L19295" s="62">
        <v>218626.85451987167</v>
      </c>
      <c r="M19295" s="63">
        <v>11342.818227592188</v>
      </c>
      <c r="N19295" s="64">
        <f>GP_need_index[[#This Row],[Normalised weighted population]]/GP_need_index[[#This Row],[Registered population]]</f>
        <v>1.5608471491831624</v>
      </c>
    </row>
    <row r="19296" spans="1:14" hidden="1" x14ac:dyDescent="0.2">
      <c r="A19296" s="46" t="s">
        <v>13250</v>
      </c>
      <c r="B19296" s="33" t="s">
        <v>1430</v>
      </c>
      <c r="C19296" s="1" t="s">
        <v>13119</v>
      </c>
      <c r="D19296" s="1" t="s">
        <v>6735</v>
      </c>
      <c r="E19296" s="1" t="s">
        <v>6924</v>
      </c>
      <c r="F19296" s="62">
        <v>7238.7696582360595</v>
      </c>
      <c r="G19296" s="62">
        <v>98.40098780525966</v>
      </c>
      <c r="H19296" s="62">
        <v>105.20015384468554</v>
      </c>
      <c r="I19296" s="62">
        <v>2078.1990000000001</v>
      </c>
      <c r="J19296" s="62">
        <v>1958.0358254063815</v>
      </c>
      <c r="K19296" s="62">
        <v>2078.1990000000001</v>
      </c>
      <c r="L19296" s="62">
        <v>218626.85451987167</v>
      </c>
      <c r="M19296" s="63">
        <v>11388.825100798153</v>
      </c>
      <c r="N19296" s="64">
        <f>GP_need_index[[#This Row],[Normalised weighted population]]/GP_need_index[[#This Row],[Registered population]]</f>
        <v>1.5733095040315701</v>
      </c>
    </row>
    <row r="19297" spans="1:14" x14ac:dyDescent="0.2">
      <c r="A19297" s="46" t="s">
        <v>13248</v>
      </c>
      <c r="B19297" s="33" t="s">
        <v>296</v>
      </c>
      <c r="C19297" s="1" t="s">
        <v>13120</v>
      </c>
      <c r="D19297" s="1" t="s">
        <v>6648</v>
      </c>
      <c r="E19297" s="1" t="s">
        <v>6657</v>
      </c>
      <c r="F19297" s="62">
        <v>6493.75</v>
      </c>
      <c r="G19297" s="62">
        <v>100.71474663754751</v>
      </c>
      <c r="H19297" s="62">
        <v>104.51902796583192</v>
      </c>
      <c r="I19297" s="62">
        <v>2391.2260000000001</v>
      </c>
      <c r="J19297" s="62">
        <v>2146.3816861548344</v>
      </c>
      <c r="K19297" s="62">
        <v>2391.2260000000001</v>
      </c>
      <c r="L19297" s="62">
        <v>249928.61716662443</v>
      </c>
      <c r="M19297" s="63">
        <v>12911.500779931812</v>
      </c>
      <c r="N19297" s="68">
        <f>GP_need_index[[#This Row],[Normalised weighted population]]/GP_need_index[[#This Row],[Registered population]]</f>
        <v>1.9882965589885369</v>
      </c>
    </row>
    <row r="19298" spans="1:14" hidden="1" x14ac:dyDescent="0.2">
      <c r="A19298" s="46" t="s">
        <v>13249</v>
      </c>
      <c r="B19298" s="33" t="s">
        <v>296</v>
      </c>
      <c r="C19298" s="1" t="s">
        <v>13120</v>
      </c>
      <c r="D19298" s="1" t="s">
        <v>6648</v>
      </c>
      <c r="E19298" s="1" t="s">
        <v>6657</v>
      </c>
      <c r="F19298" s="62">
        <v>6494.1862642349206</v>
      </c>
      <c r="G19298" s="62">
        <v>100.71474663754751</v>
      </c>
      <c r="H19298" s="62">
        <v>104.51902796583192</v>
      </c>
      <c r="I19298" s="62">
        <v>2391.2260000000001</v>
      </c>
      <c r="J19298" s="62">
        <v>2146.3816861548344</v>
      </c>
      <c r="K19298" s="62">
        <v>2391.2260000000001</v>
      </c>
      <c r="L19298" s="62">
        <v>249928.61716662443</v>
      </c>
      <c r="M19298" s="63">
        <v>12966.819106555939</v>
      </c>
      <c r="N19298" s="64">
        <f>GP_need_index[[#This Row],[Normalised weighted population]]/GP_need_index[[#This Row],[Registered population]]</f>
        <v>1.9966811204611419</v>
      </c>
    </row>
    <row r="19299" spans="1:14" hidden="1" x14ac:dyDescent="0.2">
      <c r="A19299" s="46" t="s">
        <v>13250</v>
      </c>
      <c r="B19299" s="33" t="s">
        <v>296</v>
      </c>
      <c r="C19299" s="1" t="s">
        <v>13120</v>
      </c>
      <c r="D19299" s="1" t="s">
        <v>6648</v>
      </c>
      <c r="E19299" s="1" t="s">
        <v>6657</v>
      </c>
      <c r="F19299" s="62">
        <v>6491.0301910984763</v>
      </c>
      <c r="G19299" s="62">
        <v>100.71474663754751</v>
      </c>
      <c r="H19299" s="62">
        <v>104.51902796583192</v>
      </c>
      <c r="I19299" s="62">
        <v>2391.2260000000001</v>
      </c>
      <c r="J19299" s="62">
        <v>2146.3816861548344</v>
      </c>
      <c r="K19299" s="62">
        <v>2391.2260000000001</v>
      </c>
      <c r="L19299" s="62">
        <v>249928.61716662443</v>
      </c>
      <c r="M19299" s="63">
        <v>13019.412984951063</v>
      </c>
      <c r="N19299" s="64">
        <f>GP_need_index[[#This Row],[Normalised weighted population]]/GP_need_index[[#This Row],[Registered population]]</f>
        <v>2.0057544953042021</v>
      </c>
    </row>
    <row r="19300" spans="1:14" x14ac:dyDescent="0.2">
      <c r="A19300" s="46" t="s">
        <v>13248</v>
      </c>
      <c r="B19300" s="33" t="s">
        <v>5768</v>
      </c>
      <c r="C19300" s="1" t="s">
        <v>13121</v>
      </c>
      <c r="D19300" s="1" t="s">
        <v>6622</v>
      </c>
      <c r="E19300" s="1" t="s">
        <v>6628</v>
      </c>
      <c r="F19300" s="62">
        <v>11713.833333333336</v>
      </c>
      <c r="G19300" s="62">
        <v>186.2104298110265</v>
      </c>
      <c r="H19300" s="62">
        <v>191.29369173117036</v>
      </c>
      <c r="I19300" s="62">
        <v>2228.7150000000001</v>
      </c>
      <c r="J19300" s="62">
        <v>2130.6942613028846</v>
      </c>
      <c r="K19300" s="62">
        <v>2228.7150000000001</v>
      </c>
      <c r="L19300" s="62">
        <v>426339.12016663537</v>
      </c>
      <c r="M19300" s="63">
        <v>22025.000357910405</v>
      </c>
      <c r="N19300" s="68">
        <f>GP_need_index[[#This Row],[Normalised weighted population]]/GP_need_index[[#This Row],[Registered population]]</f>
        <v>1.8802555688781413</v>
      </c>
    </row>
    <row r="19301" spans="1:14" hidden="1" x14ac:dyDescent="0.2">
      <c r="A19301" s="46" t="s">
        <v>13249</v>
      </c>
      <c r="B19301" s="33" t="s">
        <v>5768</v>
      </c>
      <c r="C19301" s="1" t="s">
        <v>13121</v>
      </c>
      <c r="D19301" s="1" t="s">
        <v>6622</v>
      </c>
      <c r="E19301" s="1" t="s">
        <v>6628</v>
      </c>
      <c r="F19301" s="62">
        <v>11738.089159671392</v>
      </c>
      <c r="G19301" s="62">
        <v>186.2104298110265</v>
      </c>
      <c r="H19301" s="62">
        <v>191.29369173117036</v>
      </c>
      <c r="I19301" s="62">
        <v>2228.7150000000001</v>
      </c>
      <c r="J19301" s="62">
        <v>2130.6942613028846</v>
      </c>
      <c r="K19301" s="62">
        <v>2228.7150000000001</v>
      </c>
      <c r="L19301" s="62">
        <v>426339.12016663537</v>
      </c>
      <c r="M19301" s="63">
        <v>22119.364768714539</v>
      </c>
      <c r="N19301" s="64">
        <f>GP_need_index[[#This Row],[Normalised weighted population]]/GP_need_index[[#This Row],[Registered population]]</f>
        <v>1.8844093333956045</v>
      </c>
    </row>
    <row r="19302" spans="1:14" hidden="1" x14ac:dyDescent="0.2">
      <c r="A19302" s="46" t="s">
        <v>13250</v>
      </c>
      <c r="B19302" s="33" t="s">
        <v>5768</v>
      </c>
      <c r="C19302" s="1" t="s">
        <v>13121</v>
      </c>
      <c r="D19302" s="1" t="s">
        <v>6622</v>
      </c>
      <c r="E19302" s="1" t="s">
        <v>6628</v>
      </c>
      <c r="F19302" s="62">
        <v>11759.884316665717</v>
      </c>
      <c r="G19302" s="62">
        <v>186.2104298110265</v>
      </c>
      <c r="H19302" s="62">
        <v>191.29369173117036</v>
      </c>
      <c r="I19302" s="62">
        <v>2228.7150000000001</v>
      </c>
      <c r="J19302" s="62">
        <v>2130.6942613028846</v>
      </c>
      <c r="K19302" s="62">
        <v>2228.7150000000001</v>
      </c>
      <c r="L19302" s="62">
        <v>426339.12016663537</v>
      </c>
      <c r="M19302" s="63">
        <v>22209.081697073245</v>
      </c>
      <c r="N19302" s="64">
        <f>GP_need_index[[#This Row],[Normalised weighted population]]/GP_need_index[[#This Row],[Registered population]]</f>
        <v>1.8885459328540564</v>
      </c>
    </row>
    <row r="19303" spans="1:14" x14ac:dyDescent="0.2">
      <c r="A19303" s="46" t="s">
        <v>13248</v>
      </c>
      <c r="B19303" s="33" t="s">
        <v>509</v>
      </c>
      <c r="C19303" s="1" t="s">
        <v>13122</v>
      </c>
      <c r="D19303" s="1" t="s">
        <v>6648</v>
      </c>
      <c r="E19303" s="1" t="s">
        <v>6653</v>
      </c>
      <c r="F19303" s="62">
        <v>4340</v>
      </c>
      <c r="G19303" s="62">
        <v>61.686977432973109</v>
      </c>
      <c r="H19303" s="62">
        <v>65.409368893076902</v>
      </c>
      <c r="I19303" s="62">
        <v>2020.616</v>
      </c>
      <c r="J19303" s="62">
        <v>2014.6654886800516</v>
      </c>
      <c r="K19303" s="62">
        <v>2020.616</v>
      </c>
      <c r="L19303" s="62">
        <v>132167.21733525349</v>
      </c>
      <c r="M19303" s="63">
        <v>6827.8580862465014</v>
      </c>
      <c r="N19303" s="68">
        <f>GP_need_index[[#This Row],[Normalised weighted population]]/GP_need_index[[#This Row],[Registered population]]</f>
        <v>1.5732391903793783</v>
      </c>
    </row>
    <row r="19304" spans="1:14" hidden="1" x14ac:dyDescent="0.2">
      <c r="A19304" s="46" t="s">
        <v>13249</v>
      </c>
      <c r="B19304" s="33" t="s">
        <v>509</v>
      </c>
      <c r="C19304" s="1" t="s">
        <v>13122</v>
      </c>
      <c r="D19304" s="1" t="s">
        <v>6648</v>
      </c>
      <c r="E19304" s="1" t="s">
        <v>6653</v>
      </c>
      <c r="F19304" s="62">
        <v>4362.438627940669</v>
      </c>
      <c r="G19304" s="62">
        <v>61.686977432973109</v>
      </c>
      <c r="H19304" s="62">
        <v>65.409368893076902</v>
      </c>
      <c r="I19304" s="62">
        <v>2020.616</v>
      </c>
      <c r="J19304" s="62">
        <v>2014.6654886800516</v>
      </c>
      <c r="K19304" s="62">
        <v>2020.616</v>
      </c>
      <c r="L19304" s="62">
        <v>132167.21733525349</v>
      </c>
      <c r="M19304" s="63">
        <v>6857.1115162075812</v>
      </c>
      <c r="N19304" s="64">
        <f>GP_need_index[[#This Row],[Normalised weighted population]]/GP_need_index[[#This Row],[Registered population]]</f>
        <v>1.5718528330207242</v>
      </c>
    </row>
    <row r="19305" spans="1:14" hidden="1" x14ac:dyDescent="0.2">
      <c r="A19305" s="46" t="s">
        <v>13250</v>
      </c>
      <c r="B19305" s="33" t="s">
        <v>509</v>
      </c>
      <c r="C19305" s="1" t="s">
        <v>13122</v>
      </c>
      <c r="D19305" s="1" t="s">
        <v>6648</v>
      </c>
      <c r="E19305" s="1" t="s">
        <v>6653</v>
      </c>
      <c r="F19305" s="62">
        <v>4384.9037252580692</v>
      </c>
      <c r="G19305" s="62">
        <v>61.686977432973109</v>
      </c>
      <c r="H19305" s="62">
        <v>65.409368893076902</v>
      </c>
      <c r="I19305" s="62">
        <v>2020.616</v>
      </c>
      <c r="J19305" s="62">
        <v>2014.6654886800516</v>
      </c>
      <c r="K19305" s="62">
        <v>2020.616</v>
      </c>
      <c r="L19305" s="62">
        <v>132167.21733525349</v>
      </c>
      <c r="M19305" s="63">
        <v>6884.9242038267748</v>
      </c>
      <c r="N19305" s="64">
        <f>GP_need_index[[#This Row],[Normalised weighted population]]/GP_need_index[[#This Row],[Registered population]]</f>
        <v>1.5701426154850342</v>
      </c>
    </row>
    <row r="19306" spans="1:14" x14ac:dyDescent="0.2">
      <c r="A19306" s="46" t="s">
        <v>13248</v>
      </c>
      <c r="B19306" s="33" t="s">
        <v>3096</v>
      </c>
      <c r="C19306" s="1" t="s">
        <v>13123</v>
      </c>
      <c r="D19306" s="1" t="s">
        <v>6823</v>
      </c>
      <c r="E19306" s="1" t="s">
        <v>6900</v>
      </c>
      <c r="F19306" s="62">
        <v>12497.083333333336</v>
      </c>
      <c r="G19306" s="62">
        <v>205.93141384004699</v>
      </c>
      <c r="H19306" s="62">
        <v>216.15809432784005</v>
      </c>
      <c r="I19306" s="62">
        <v>2023.4290000000001</v>
      </c>
      <c r="J19306" s="62">
        <v>2015.3123079350767</v>
      </c>
      <c r="K19306" s="62">
        <v>2023.4290000000001</v>
      </c>
      <c r="L19306" s="62">
        <v>437380.5566476871</v>
      </c>
      <c r="M19306" s="63">
        <v>22595.409290480231</v>
      </c>
      <c r="N19306" s="68">
        <f>GP_need_index[[#This Row],[Normalised weighted population]]/GP_need_index[[#This Row],[Registered population]]</f>
        <v>1.80805462265037</v>
      </c>
    </row>
    <row r="19307" spans="1:14" hidden="1" x14ac:dyDescent="0.2">
      <c r="A19307" s="46" t="s">
        <v>13249</v>
      </c>
      <c r="B19307" s="33" t="s">
        <v>3096</v>
      </c>
      <c r="C19307" s="1" t="s">
        <v>13123</v>
      </c>
      <c r="D19307" s="1" t="s">
        <v>6823</v>
      </c>
      <c r="E19307" s="1" t="s">
        <v>6900</v>
      </c>
      <c r="F19307" s="62">
        <v>12588.153088981911</v>
      </c>
      <c r="G19307" s="62">
        <v>205.93141384004699</v>
      </c>
      <c r="H19307" s="62">
        <v>216.15809432784005</v>
      </c>
      <c r="I19307" s="62">
        <v>2023.4290000000001</v>
      </c>
      <c r="J19307" s="62">
        <v>2015.3123079350767</v>
      </c>
      <c r="K19307" s="62">
        <v>2023.4290000000001</v>
      </c>
      <c r="L19307" s="62">
        <v>437380.5566476871</v>
      </c>
      <c r="M19307" s="63">
        <v>22692.217574245304</v>
      </c>
      <c r="N19307" s="64">
        <f>GP_need_index[[#This Row],[Normalised weighted population]]/GP_need_index[[#This Row],[Registered population]]</f>
        <v>1.8026645699206838</v>
      </c>
    </row>
    <row r="19308" spans="1:14" hidden="1" x14ac:dyDescent="0.2">
      <c r="A19308" s="46" t="s">
        <v>13250</v>
      </c>
      <c r="B19308" s="33" t="s">
        <v>3096</v>
      </c>
      <c r="C19308" s="1" t="s">
        <v>13123</v>
      </c>
      <c r="D19308" s="1" t="s">
        <v>6823</v>
      </c>
      <c r="E19308" s="1" t="s">
        <v>6900</v>
      </c>
      <c r="F19308" s="62">
        <v>12664.162934517117</v>
      </c>
      <c r="G19308" s="62">
        <v>205.93141384004699</v>
      </c>
      <c r="H19308" s="62">
        <v>216.15809432784005</v>
      </c>
      <c r="I19308" s="62">
        <v>2023.4290000000001</v>
      </c>
      <c r="J19308" s="62">
        <v>2015.3123079350767</v>
      </c>
      <c r="K19308" s="62">
        <v>2023.4290000000001</v>
      </c>
      <c r="L19308" s="62">
        <v>437380.5566476871</v>
      </c>
      <c r="M19308" s="63">
        <v>22784.258013909657</v>
      </c>
      <c r="N19308" s="64">
        <f>GP_need_index[[#This Row],[Normalised weighted population]]/GP_need_index[[#This Row],[Registered population]]</f>
        <v>1.7991128297796508</v>
      </c>
    </row>
    <row r="19309" spans="1:14" x14ac:dyDescent="0.2">
      <c r="A19309" s="46" t="s">
        <v>13248</v>
      </c>
      <c r="B19309" s="33" t="s">
        <v>3355</v>
      </c>
      <c r="C19309" s="1" t="s">
        <v>13124</v>
      </c>
      <c r="D19309" s="1" t="s">
        <v>6577</v>
      </c>
      <c r="E19309" s="1" t="s">
        <v>6603</v>
      </c>
      <c r="F19309" s="62">
        <v>12817.916666666664</v>
      </c>
      <c r="G19309" s="62">
        <v>193.96769263689356</v>
      </c>
      <c r="H19309" s="62">
        <v>187.13998090757315</v>
      </c>
      <c r="I19309" s="62">
        <v>1874.568</v>
      </c>
      <c r="J19309" s="62">
        <v>1784.9680782930109</v>
      </c>
      <c r="K19309" s="62">
        <v>1874.568</v>
      </c>
      <c r="L19309" s="62">
        <v>350806.61972994759</v>
      </c>
      <c r="M19309" s="63">
        <v>18122.934442632224</v>
      </c>
      <c r="N19309" s="68">
        <f>GP_need_index[[#This Row],[Normalised weighted population]]/GP_need_index[[#This Row],[Registered population]]</f>
        <v>1.4138751962525549</v>
      </c>
    </row>
    <row r="19310" spans="1:14" hidden="1" x14ac:dyDescent="0.2">
      <c r="A19310" s="46" t="s">
        <v>13249</v>
      </c>
      <c r="B19310" s="33" t="s">
        <v>3355</v>
      </c>
      <c r="C19310" s="1" t="s">
        <v>13124</v>
      </c>
      <c r="D19310" s="1" t="s">
        <v>6577</v>
      </c>
      <c r="E19310" s="1" t="s">
        <v>6603</v>
      </c>
      <c r="F19310" s="62">
        <v>12858.514375372175</v>
      </c>
      <c r="G19310" s="62">
        <v>193.96769263689356</v>
      </c>
      <c r="H19310" s="62">
        <v>187.13998090757315</v>
      </c>
      <c r="I19310" s="62">
        <v>1874.568</v>
      </c>
      <c r="J19310" s="62">
        <v>1784.9680782930109</v>
      </c>
      <c r="K19310" s="62">
        <v>1874.568</v>
      </c>
      <c r="L19310" s="62">
        <v>350806.61972994759</v>
      </c>
      <c r="M19310" s="63">
        <v>18200.580753775492</v>
      </c>
      <c r="N19310" s="64">
        <f>GP_need_index[[#This Row],[Normalised weighted population]]/GP_need_index[[#This Row],[Registered population]]</f>
        <v>1.4154497341181917</v>
      </c>
    </row>
    <row r="19311" spans="1:14" hidden="1" x14ac:dyDescent="0.2">
      <c r="A19311" s="46" t="s">
        <v>13250</v>
      </c>
      <c r="B19311" s="33" t="s">
        <v>3355</v>
      </c>
      <c r="C19311" s="1" t="s">
        <v>13124</v>
      </c>
      <c r="D19311" s="1" t="s">
        <v>6577</v>
      </c>
      <c r="E19311" s="1" t="s">
        <v>6603</v>
      </c>
      <c r="F19311" s="62">
        <v>12892.025252255307</v>
      </c>
      <c r="G19311" s="62">
        <v>193.96769263689356</v>
      </c>
      <c r="H19311" s="62">
        <v>187.13998090757315</v>
      </c>
      <c r="I19311" s="62">
        <v>1874.568</v>
      </c>
      <c r="J19311" s="62">
        <v>1784.9680782930109</v>
      </c>
      <c r="K19311" s="62">
        <v>1874.568</v>
      </c>
      <c r="L19311" s="62">
        <v>350806.61972994759</v>
      </c>
      <c r="M19311" s="63">
        <v>18274.402955120211</v>
      </c>
      <c r="N19311" s="64">
        <f>GP_need_index[[#This Row],[Normalised weighted population]]/GP_need_index[[#This Row],[Registered population]]</f>
        <v>1.4174966770192543</v>
      </c>
    </row>
    <row r="19312" spans="1:14" x14ac:dyDescent="0.2">
      <c r="A19312" s="46" t="s">
        <v>13248</v>
      </c>
      <c r="B19312" s="33" t="s">
        <v>392</v>
      </c>
      <c r="C19312" s="1" t="s">
        <v>13125</v>
      </c>
      <c r="D19312" s="1" t="s">
        <v>6648</v>
      </c>
      <c r="E19312" s="1" t="s">
        <v>6654</v>
      </c>
      <c r="F19312" s="62">
        <v>4548.25</v>
      </c>
      <c r="G19312" s="62">
        <v>78.755921208300677</v>
      </c>
      <c r="H19312" s="62">
        <v>81.664162227814799</v>
      </c>
      <c r="I19312" s="62">
        <v>1994.5429999999999</v>
      </c>
      <c r="J19312" s="62">
        <v>2002.6838961655922</v>
      </c>
      <c r="K19312" s="62">
        <v>1994.5429999999999</v>
      </c>
      <c r="L19312" s="62">
        <v>162882.68312235241</v>
      </c>
      <c r="M19312" s="63">
        <v>8414.6422046962089</v>
      </c>
      <c r="N19312" s="68">
        <f>GP_need_index[[#This Row],[Normalised weighted population]]/GP_need_index[[#This Row],[Registered population]]</f>
        <v>1.8500834836906961</v>
      </c>
    </row>
    <row r="19313" spans="1:14" hidden="1" x14ac:dyDescent="0.2">
      <c r="A19313" s="46" t="s">
        <v>13249</v>
      </c>
      <c r="B19313" s="33" t="s">
        <v>392</v>
      </c>
      <c r="C19313" s="1" t="s">
        <v>13125</v>
      </c>
      <c r="D19313" s="1" t="s">
        <v>6648</v>
      </c>
      <c r="E19313" s="1" t="s">
        <v>6654</v>
      </c>
      <c r="F19313" s="62">
        <v>4563.2853543778365</v>
      </c>
      <c r="G19313" s="62">
        <v>78.755921208300677</v>
      </c>
      <c r="H19313" s="62">
        <v>81.664162227814799</v>
      </c>
      <c r="I19313" s="62">
        <v>1994.5429999999999</v>
      </c>
      <c r="J19313" s="62">
        <v>2002.6838961655922</v>
      </c>
      <c r="K19313" s="62">
        <v>1994.5429999999999</v>
      </c>
      <c r="L19313" s="62">
        <v>162882.68312235241</v>
      </c>
      <c r="M19313" s="63">
        <v>8450.6940885041731</v>
      </c>
      <c r="N19313" s="64">
        <f>GP_need_index[[#This Row],[Normalised weighted population]]/GP_need_index[[#This Row],[Registered population]]</f>
        <v>1.8518881534324627</v>
      </c>
    </row>
    <row r="19314" spans="1:14" hidden="1" x14ac:dyDescent="0.2">
      <c r="A19314" s="46" t="s">
        <v>13250</v>
      </c>
      <c r="B19314" s="33" t="s">
        <v>392</v>
      </c>
      <c r="C19314" s="1" t="s">
        <v>13125</v>
      </c>
      <c r="D19314" s="1" t="s">
        <v>6648</v>
      </c>
      <c r="E19314" s="1" t="s">
        <v>6654</v>
      </c>
      <c r="F19314" s="62">
        <v>4577.2366221045577</v>
      </c>
      <c r="G19314" s="62">
        <v>78.755921208300677</v>
      </c>
      <c r="H19314" s="62">
        <v>81.664162227814799</v>
      </c>
      <c r="I19314" s="62">
        <v>1994.5429999999999</v>
      </c>
      <c r="J19314" s="62">
        <v>2002.6838961655922</v>
      </c>
      <c r="K19314" s="62">
        <v>1994.5429999999999</v>
      </c>
      <c r="L19314" s="62">
        <v>162882.68312235241</v>
      </c>
      <c r="M19314" s="63">
        <v>8484.9704035813593</v>
      </c>
      <c r="N19314" s="64">
        <f>GP_need_index[[#This Row],[Normalised weighted population]]/GP_need_index[[#This Row],[Registered population]]</f>
        <v>1.8537320886155266</v>
      </c>
    </row>
    <row r="19315" spans="1:14" x14ac:dyDescent="0.2">
      <c r="A19315" s="46" t="s">
        <v>13248</v>
      </c>
      <c r="B19315" s="33" t="s">
        <v>4328</v>
      </c>
      <c r="C19315" s="1" t="s">
        <v>13126</v>
      </c>
      <c r="D19315" s="1" t="s">
        <v>6567</v>
      </c>
      <c r="E19315" s="1" t="s">
        <v>6566</v>
      </c>
      <c r="F19315" s="62">
        <v>5931.0833333333339</v>
      </c>
      <c r="G19315" s="62">
        <v>67.473530868682133</v>
      </c>
      <c r="H19315" s="62">
        <v>68.879589631956733</v>
      </c>
      <c r="I19315" s="62">
        <v>1737.06</v>
      </c>
      <c r="J19315" s="62">
        <v>1813.227509823678</v>
      </c>
      <c r="K19315" s="62">
        <v>1737.06</v>
      </c>
      <c r="L19315" s="62">
        <v>119647.97996608676</v>
      </c>
      <c r="M19315" s="63">
        <v>6181.1048457066918</v>
      </c>
      <c r="N19315" s="68">
        <f>GP_need_index[[#This Row],[Normalised weighted population]]/GP_need_index[[#This Row],[Registered population]]</f>
        <v>1.0421544426746139</v>
      </c>
    </row>
    <row r="19316" spans="1:14" hidden="1" x14ac:dyDescent="0.2">
      <c r="A19316" s="46" t="s">
        <v>13249</v>
      </c>
      <c r="B19316" s="33" t="s">
        <v>4328</v>
      </c>
      <c r="C19316" s="1" t="s">
        <v>13126</v>
      </c>
      <c r="D19316" s="1" t="s">
        <v>6567</v>
      </c>
      <c r="E19316" s="1" t="s">
        <v>6566</v>
      </c>
      <c r="F19316" s="62">
        <v>5967.9838378540317</v>
      </c>
      <c r="G19316" s="62">
        <v>67.473530868682133</v>
      </c>
      <c r="H19316" s="62">
        <v>68.879589631956733</v>
      </c>
      <c r="I19316" s="62">
        <v>1737.06</v>
      </c>
      <c r="J19316" s="62">
        <v>1813.227509823678</v>
      </c>
      <c r="K19316" s="62">
        <v>1737.06</v>
      </c>
      <c r="L19316" s="62">
        <v>119647.97996608676</v>
      </c>
      <c r="M19316" s="63">
        <v>6207.5873114231663</v>
      </c>
      <c r="N19316" s="64">
        <f>GP_need_index[[#This Row],[Normalised weighted population]]/GP_need_index[[#This Row],[Registered population]]</f>
        <v>1.0401481438420401</v>
      </c>
    </row>
    <row r="19317" spans="1:14" hidden="1" x14ac:dyDescent="0.2">
      <c r="A19317" s="46" t="s">
        <v>13250</v>
      </c>
      <c r="B19317" s="33" t="s">
        <v>4328</v>
      </c>
      <c r="C19317" s="1" t="s">
        <v>13126</v>
      </c>
      <c r="D19317" s="1" t="s">
        <v>6567</v>
      </c>
      <c r="E19317" s="1" t="s">
        <v>6566</v>
      </c>
      <c r="F19317" s="62">
        <v>5995.028213680609</v>
      </c>
      <c r="G19317" s="62">
        <v>67.473530868682133</v>
      </c>
      <c r="H19317" s="62">
        <v>68.879589631956733</v>
      </c>
      <c r="I19317" s="62">
        <v>1737.06</v>
      </c>
      <c r="J19317" s="62">
        <v>1813.227509823678</v>
      </c>
      <c r="K19317" s="62">
        <v>1737.06</v>
      </c>
      <c r="L19317" s="62">
        <v>119647.97996608676</v>
      </c>
      <c r="M19317" s="63">
        <v>6232.765505820822</v>
      </c>
      <c r="N19317" s="64">
        <f>GP_need_index[[#This Row],[Normalised weighted population]]/GP_need_index[[#This Row],[Registered population]]</f>
        <v>1.0396557420026311</v>
      </c>
    </row>
    <row r="19318" spans="1:14" x14ac:dyDescent="0.2">
      <c r="A19318" s="46" t="s">
        <v>13248</v>
      </c>
      <c r="B19318" s="33" t="s">
        <v>1903</v>
      </c>
      <c r="C19318" s="1" t="s">
        <v>13127</v>
      </c>
      <c r="D19318" s="1" t="s">
        <v>6639</v>
      </c>
      <c r="E19318" s="1" t="s">
        <v>6917</v>
      </c>
      <c r="F19318" s="62">
        <v>7730.5000000000018</v>
      </c>
      <c r="G19318" s="62">
        <v>57.061397737814858</v>
      </c>
      <c r="H19318" s="62">
        <v>67.452297606928397</v>
      </c>
      <c r="I19318" s="62">
        <v>1872.9059999999999</v>
      </c>
      <c r="J19318" s="62">
        <v>1914.5592570404508</v>
      </c>
      <c r="K19318" s="62">
        <v>1872.9059999999999</v>
      </c>
      <c r="L19318" s="62">
        <v>126331.81290180184</v>
      </c>
      <c r="M19318" s="63">
        <v>6526.3966939982593</v>
      </c>
      <c r="N19318" s="68">
        <f>GP_need_index[[#This Row],[Normalised weighted population]]/GP_need_index[[#This Row],[Registered population]]</f>
        <v>0.84423991902183015</v>
      </c>
    </row>
    <row r="19319" spans="1:14" hidden="1" x14ac:dyDescent="0.2">
      <c r="A19319" s="46" t="s">
        <v>13249</v>
      </c>
      <c r="B19319" s="33" t="s">
        <v>1903</v>
      </c>
      <c r="C19319" s="1" t="s">
        <v>13127</v>
      </c>
      <c r="D19319" s="1" t="s">
        <v>6639</v>
      </c>
      <c r="E19319" s="1" t="s">
        <v>6917</v>
      </c>
      <c r="F19319" s="62">
        <v>7722.234927556392</v>
      </c>
      <c r="G19319" s="62">
        <v>57.061397737814858</v>
      </c>
      <c r="H19319" s="62">
        <v>67.452297606928397</v>
      </c>
      <c r="I19319" s="62">
        <v>1872.9059999999999</v>
      </c>
      <c r="J19319" s="62">
        <v>1914.5592570404508</v>
      </c>
      <c r="K19319" s="62">
        <v>1872.9059999999999</v>
      </c>
      <c r="L19319" s="62">
        <v>126331.81290180184</v>
      </c>
      <c r="M19319" s="63">
        <v>6554.3585359367544</v>
      </c>
      <c r="N19319" s="64">
        <f>GP_need_index[[#This Row],[Normalised weighted population]]/GP_need_index[[#This Row],[Registered population]]</f>
        <v>0.8487644571065649</v>
      </c>
    </row>
    <row r="19320" spans="1:14" hidden="1" x14ac:dyDescent="0.2">
      <c r="A19320" s="46" t="s">
        <v>13250</v>
      </c>
      <c r="B19320" s="33" t="s">
        <v>1903</v>
      </c>
      <c r="C19320" s="1" t="s">
        <v>13127</v>
      </c>
      <c r="D19320" s="1" t="s">
        <v>6639</v>
      </c>
      <c r="E19320" s="1" t="s">
        <v>6917</v>
      </c>
      <c r="F19320" s="62">
        <v>7719.9278223422061</v>
      </c>
      <c r="G19320" s="62">
        <v>57.061397737814858</v>
      </c>
      <c r="H19320" s="62">
        <v>67.452297606928397</v>
      </c>
      <c r="I19320" s="62">
        <v>1872.9059999999999</v>
      </c>
      <c r="J19320" s="62">
        <v>1914.5592570404508</v>
      </c>
      <c r="K19320" s="62">
        <v>1872.9059999999999</v>
      </c>
      <c r="L19320" s="62">
        <v>126331.81290180184</v>
      </c>
      <c r="M19320" s="63">
        <v>6580.9432467254483</v>
      </c>
      <c r="N19320" s="64">
        <f>GP_need_index[[#This Row],[Normalised weighted population]]/GP_need_index[[#This Row],[Registered population]]</f>
        <v>0.85246175847390337</v>
      </c>
    </row>
    <row r="19321" spans="1:14" x14ac:dyDescent="0.2">
      <c r="A19321" s="46" t="s">
        <v>13248</v>
      </c>
      <c r="B19321" s="33" t="s">
        <v>5433</v>
      </c>
      <c r="C19321" s="1" t="s">
        <v>11862</v>
      </c>
      <c r="D19321" s="1" t="s">
        <v>6648</v>
      </c>
      <c r="E19321" s="1" t="s">
        <v>6655</v>
      </c>
      <c r="F19321" s="62">
        <v>13933.25</v>
      </c>
      <c r="G19321" s="62">
        <v>93.250937923570518</v>
      </c>
      <c r="H19321" s="62">
        <v>104.76720080163189</v>
      </c>
      <c r="I19321" s="62">
        <v>1970.09</v>
      </c>
      <c r="J19321" s="62">
        <v>2090.0264642155489</v>
      </c>
      <c r="K19321" s="62">
        <v>1970.09</v>
      </c>
      <c r="L19321" s="62">
        <v>206400.81462728695</v>
      </c>
      <c r="M19321" s="63">
        <v>10662.821685849965</v>
      </c>
      <c r="N19321" s="68">
        <f>GP_need_index[[#This Row],[Normalised weighted population]]/GP_need_index[[#This Row],[Registered population]]</f>
        <v>0.7652788607001213</v>
      </c>
    </row>
    <row r="19322" spans="1:14" hidden="1" x14ac:dyDescent="0.2">
      <c r="A19322" s="46" t="s">
        <v>13249</v>
      </c>
      <c r="B19322" s="33" t="s">
        <v>5433</v>
      </c>
      <c r="C19322" s="1" t="s">
        <v>11862</v>
      </c>
      <c r="D19322" s="1" t="s">
        <v>6648</v>
      </c>
      <c r="E19322" s="1" t="s">
        <v>6655</v>
      </c>
      <c r="F19322" s="62">
        <v>13921.769024259665</v>
      </c>
      <c r="G19322" s="62">
        <v>93.250937923570518</v>
      </c>
      <c r="H19322" s="62">
        <v>104.76720080163189</v>
      </c>
      <c r="I19322" s="62">
        <v>1970.09</v>
      </c>
      <c r="J19322" s="62">
        <v>2090.0264642155489</v>
      </c>
      <c r="K19322" s="62">
        <v>1970.09</v>
      </c>
      <c r="L19322" s="62">
        <v>206400.81462728695</v>
      </c>
      <c r="M19322" s="63">
        <v>10708.505720789533</v>
      </c>
      <c r="N19322" s="64">
        <f>GP_need_index[[#This Row],[Normalised weighted population]]/GP_need_index[[#This Row],[Registered population]]</f>
        <v>0.7691914513255611</v>
      </c>
    </row>
    <row r="19323" spans="1:14" hidden="1" x14ac:dyDescent="0.2">
      <c r="A19323" s="46" t="s">
        <v>13250</v>
      </c>
      <c r="B19323" s="33" t="s">
        <v>5433</v>
      </c>
      <c r="C19323" s="1" t="s">
        <v>11862</v>
      </c>
      <c r="D19323" s="1" t="s">
        <v>6648</v>
      </c>
      <c r="E19323" s="1" t="s">
        <v>6655</v>
      </c>
      <c r="F19323" s="62">
        <v>13915.720060489846</v>
      </c>
      <c r="G19323" s="62">
        <v>93.250937923570518</v>
      </c>
      <c r="H19323" s="62">
        <v>104.76720080163189</v>
      </c>
      <c r="I19323" s="62">
        <v>1970.09</v>
      </c>
      <c r="J19323" s="62">
        <v>2090.0264642155489</v>
      </c>
      <c r="K19323" s="62">
        <v>1970.09</v>
      </c>
      <c r="L19323" s="62">
        <v>206400.81462728695</v>
      </c>
      <c r="M19323" s="63">
        <v>10751.939799960726</v>
      </c>
      <c r="N19323" s="64">
        <f>GP_need_index[[#This Row],[Normalised weighted population]]/GP_need_index[[#This Row],[Registered population]]</f>
        <v>0.77264703179019312</v>
      </c>
    </row>
    <row r="19324" spans="1:14" x14ac:dyDescent="0.2">
      <c r="A19324" s="46" t="s">
        <v>13248</v>
      </c>
      <c r="B19324" s="33" t="s">
        <v>2502</v>
      </c>
      <c r="C19324" s="1" t="s">
        <v>13128</v>
      </c>
      <c r="D19324" s="1" t="s">
        <v>6707</v>
      </c>
      <c r="E19324" s="1" t="s">
        <v>6914</v>
      </c>
      <c r="F19324" s="62">
        <v>3863.25</v>
      </c>
      <c r="G19324" s="62">
        <v>54.351249999459277</v>
      </c>
      <c r="H19324" s="62">
        <v>59.050548364030419</v>
      </c>
      <c r="I19324" s="62">
        <v>2183.902</v>
      </c>
      <c r="J19324" s="62">
        <v>2000.310215647922</v>
      </c>
      <c r="K19324" s="62">
        <v>2183.902</v>
      </c>
      <c r="L19324" s="62">
        <v>128960.61067330277</v>
      </c>
      <c r="M19324" s="63">
        <v>6662.2023686817174</v>
      </c>
      <c r="N19324" s="68">
        <f>GP_need_index[[#This Row],[Normalised weighted population]]/GP_need_index[[#This Row],[Registered population]]</f>
        <v>1.7245071814357646</v>
      </c>
    </row>
    <row r="19325" spans="1:14" hidden="1" x14ac:dyDescent="0.2">
      <c r="A19325" s="46" t="s">
        <v>13249</v>
      </c>
      <c r="B19325" s="33" t="s">
        <v>2502</v>
      </c>
      <c r="C19325" s="1" t="s">
        <v>13128</v>
      </c>
      <c r="D19325" s="1" t="s">
        <v>6707</v>
      </c>
      <c r="E19325" s="1" t="s">
        <v>6914</v>
      </c>
      <c r="F19325" s="62">
        <v>3868.1993829142748</v>
      </c>
      <c r="G19325" s="62">
        <v>54.351249999459277</v>
      </c>
      <c r="H19325" s="62">
        <v>59.050548364030419</v>
      </c>
      <c r="I19325" s="62">
        <v>2183.902</v>
      </c>
      <c r="J19325" s="62">
        <v>2000.310215647922</v>
      </c>
      <c r="K19325" s="62">
        <v>2183.902</v>
      </c>
      <c r="L19325" s="62">
        <v>128960.61067330277</v>
      </c>
      <c r="M19325" s="63">
        <v>6690.7460595313196</v>
      </c>
      <c r="N19325" s="64">
        <f>GP_need_index[[#This Row],[Normalised weighted population]]/GP_need_index[[#This Row],[Registered population]]</f>
        <v>1.7296797287865129</v>
      </c>
    </row>
    <row r="19326" spans="1:14" hidden="1" x14ac:dyDescent="0.2">
      <c r="A19326" s="46" t="s">
        <v>13250</v>
      </c>
      <c r="B19326" s="33" t="s">
        <v>2502</v>
      </c>
      <c r="C19326" s="1" t="s">
        <v>13128</v>
      </c>
      <c r="D19326" s="1" t="s">
        <v>6707</v>
      </c>
      <c r="E19326" s="1" t="s">
        <v>6914</v>
      </c>
      <c r="F19326" s="62">
        <v>3874.3500507198723</v>
      </c>
      <c r="G19326" s="62">
        <v>54.351249999459277</v>
      </c>
      <c r="H19326" s="62">
        <v>59.050548364030419</v>
      </c>
      <c r="I19326" s="62">
        <v>2183.902</v>
      </c>
      <c r="J19326" s="62">
        <v>2000.310215647922</v>
      </c>
      <c r="K19326" s="62">
        <v>2183.902</v>
      </c>
      <c r="L19326" s="62">
        <v>128960.61067330277</v>
      </c>
      <c r="M19326" s="63">
        <v>6717.883962955123</v>
      </c>
      <c r="N19326" s="64">
        <f>GP_need_index[[#This Row],[Normalised weighted population]]/GP_need_index[[#This Row],[Registered population]]</f>
        <v>1.7339383057829039</v>
      </c>
    </row>
    <row r="19327" spans="1:14" x14ac:dyDescent="0.2">
      <c r="A19327" s="46" t="s">
        <v>13248</v>
      </c>
      <c r="B19327" s="33" t="s">
        <v>5605</v>
      </c>
      <c r="C19327" s="1" t="s">
        <v>13129</v>
      </c>
      <c r="D19327" s="1" t="s">
        <v>6910</v>
      </c>
      <c r="E19327" s="1" t="s">
        <v>6912</v>
      </c>
      <c r="F19327" s="62">
        <v>42</v>
      </c>
      <c r="G19327" s="62">
        <v>0.32990570135766589</v>
      </c>
      <c r="H19327" s="62">
        <v>0.3075164005103127</v>
      </c>
      <c r="I19327" s="62"/>
      <c r="J19327" s="62">
        <v>1937.3417730870715</v>
      </c>
      <c r="K19327" s="62">
        <v>1937.3417730870715</v>
      </c>
      <c r="L19327" s="62">
        <v>595.76436861800323</v>
      </c>
      <c r="M19327" s="63">
        <v>30.777636419836735</v>
      </c>
      <c r="N19327" s="68">
        <f>GP_need_index[[#This Row],[Normalised weighted population]]/GP_need_index[[#This Row],[Registered population]]</f>
        <v>0.73280086713896986</v>
      </c>
    </row>
    <row r="19328" spans="1:14" hidden="1" x14ac:dyDescent="0.2">
      <c r="A19328" s="46" t="s">
        <v>13249</v>
      </c>
      <c r="B19328" s="33" t="s">
        <v>5605</v>
      </c>
      <c r="C19328" s="1" t="s">
        <v>13129</v>
      </c>
      <c r="D19328" s="1" t="s">
        <v>6910</v>
      </c>
      <c r="E19328" s="1" t="s">
        <v>6912</v>
      </c>
      <c r="F19328" s="62">
        <v>42.1977875187183</v>
      </c>
      <c r="G19328" s="62">
        <v>0.32990570135766589</v>
      </c>
      <c r="H19328" s="62">
        <v>0.3075164005103127</v>
      </c>
      <c r="I19328" s="62"/>
      <c r="J19328" s="62">
        <v>1937.3417730870715</v>
      </c>
      <c r="K19328" s="62">
        <v>1937.3417730870715</v>
      </c>
      <c r="L19328" s="62">
        <v>595.76436861800323</v>
      </c>
      <c r="M19328" s="63">
        <v>30.909500822992516</v>
      </c>
      <c r="N19328" s="64">
        <f>GP_need_index[[#This Row],[Normalised weighted population]]/GP_need_index[[#This Row],[Registered population]]</f>
        <v>0.73249102951858625</v>
      </c>
    </row>
    <row r="19329" spans="1:14" hidden="1" x14ac:dyDescent="0.2">
      <c r="A19329" s="46" t="s">
        <v>13250</v>
      </c>
      <c r="B19329" s="33" t="s">
        <v>5605</v>
      </c>
      <c r="C19329" s="1" t="s">
        <v>13129</v>
      </c>
      <c r="D19329" s="1" t="s">
        <v>6910</v>
      </c>
      <c r="E19329" s="1" t="s">
        <v>6912</v>
      </c>
      <c r="F19329" s="62">
        <v>42.376828453724158</v>
      </c>
      <c r="G19329" s="62">
        <v>0.32990570135766589</v>
      </c>
      <c r="H19329" s="62">
        <v>0.3075164005103127</v>
      </c>
      <c r="I19329" s="62"/>
      <c r="J19329" s="62">
        <v>1937.3417730870715</v>
      </c>
      <c r="K19329" s="62">
        <v>1937.3417730870715</v>
      </c>
      <c r="L19329" s="62">
        <v>595.76436861800323</v>
      </c>
      <c r="M19329" s="63">
        <v>31.034870855085934</v>
      </c>
      <c r="N19329" s="64">
        <f>GP_need_index[[#This Row],[Normalised weighted population]]/GP_need_index[[#This Row],[Registered population]]</f>
        <v>0.7323547322324101</v>
      </c>
    </row>
    <row r="19330" spans="1:14" x14ac:dyDescent="0.2">
      <c r="A19330" s="46" t="s">
        <v>13248</v>
      </c>
      <c r="B19330" s="33" t="s">
        <v>391</v>
      </c>
      <c r="C19330" s="1" t="s">
        <v>13130</v>
      </c>
      <c r="D19330" s="1" t="s">
        <v>6648</v>
      </c>
      <c r="E19330" s="1" t="s">
        <v>6654</v>
      </c>
      <c r="F19330" s="62">
        <v>3613.666666666667</v>
      </c>
      <c r="G19330" s="62">
        <v>54.630044185411769</v>
      </c>
      <c r="H19330" s="62">
        <v>57.462672392670882</v>
      </c>
      <c r="I19330" s="62">
        <v>2043.835</v>
      </c>
      <c r="J19330" s="62">
        <v>2002.6838961655922</v>
      </c>
      <c r="K19330" s="62">
        <v>2043.835</v>
      </c>
      <c r="L19330" s="62">
        <v>117444.22102967449</v>
      </c>
      <c r="M19330" s="63">
        <v>6067.2569976737523</v>
      </c>
      <c r="N19330" s="68">
        <f>GP_need_index[[#This Row],[Normalised weighted population]]/GP_need_index[[#This Row],[Registered population]]</f>
        <v>1.6789752783895633</v>
      </c>
    </row>
    <row r="19331" spans="1:14" hidden="1" x14ac:dyDescent="0.2">
      <c r="A19331" s="46" t="s">
        <v>13249</v>
      </c>
      <c r="B19331" s="33" t="s">
        <v>391</v>
      </c>
      <c r="C19331" s="1" t="s">
        <v>13130</v>
      </c>
      <c r="D19331" s="1" t="s">
        <v>6648</v>
      </c>
      <c r="E19331" s="1" t="s">
        <v>6654</v>
      </c>
      <c r="F19331" s="62">
        <v>3625.0823377991755</v>
      </c>
      <c r="G19331" s="62">
        <v>54.630044185411769</v>
      </c>
      <c r="H19331" s="62">
        <v>57.462672392670882</v>
      </c>
      <c r="I19331" s="62">
        <v>2043.835</v>
      </c>
      <c r="J19331" s="62">
        <v>2002.6838961655922</v>
      </c>
      <c r="K19331" s="62">
        <v>2043.835</v>
      </c>
      <c r="L19331" s="62">
        <v>117444.22102967449</v>
      </c>
      <c r="M19331" s="63">
        <v>6093.2516910893692</v>
      </c>
      <c r="N19331" s="64">
        <f>GP_need_index[[#This Row],[Normalised weighted population]]/GP_need_index[[#This Row],[Registered population]]</f>
        <v>1.6808588394129123</v>
      </c>
    </row>
    <row r="19332" spans="1:14" hidden="1" x14ac:dyDescent="0.2">
      <c r="A19332" s="46" t="s">
        <v>13250</v>
      </c>
      <c r="B19332" s="33" t="s">
        <v>391</v>
      </c>
      <c r="C19332" s="1" t="s">
        <v>13130</v>
      </c>
      <c r="D19332" s="1" t="s">
        <v>6648</v>
      </c>
      <c r="E19332" s="1" t="s">
        <v>6654</v>
      </c>
      <c r="F19332" s="62">
        <v>3635.710778653448</v>
      </c>
      <c r="G19332" s="62">
        <v>54.630044185411769</v>
      </c>
      <c r="H19332" s="62">
        <v>57.462672392670882</v>
      </c>
      <c r="I19332" s="62">
        <v>2043.835</v>
      </c>
      <c r="J19332" s="62">
        <v>2002.6838961655922</v>
      </c>
      <c r="K19332" s="62">
        <v>2043.835</v>
      </c>
      <c r="L19332" s="62">
        <v>117444.22102967449</v>
      </c>
      <c r="M19332" s="63">
        <v>6117.9661361540047</v>
      </c>
      <c r="N19332" s="64">
        <f>GP_need_index[[#This Row],[Normalised weighted population]]/GP_need_index[[#This Row],[Registered population]]</f>
        <v>1.6827428001354678</v>
      </c>
    </row>
    <row r="19333" spans="1:14" x14ac:dyDescent="0.2">
      <c r="A19333" s="46" t="s">
        <v>13248</v>
      </c>
      <c r="B19333" s="33" t="s">
        <v>1020</v>
      </c>
      <c r="C19333" s="1" t="s">
        <v>13131</v>
      </c>
      <c r="D19333" s="1" t="s">
        <v>6648</v>
      </c>
      <c r="E19333" s="1" t="s">
        <v>6647</v>
      </c>
      <c r="F19333" s="62">
        <v>3278.25</v>
      </c>
      <c r="G19333" s="62">
        <v>49.408534214170253</v>
      </c>
      <c r="H19333" s="62">
        <v>51.583032292986069</v>
      </c>
      <c r="I19333" s="62">
        <v>2118.3049999999998</v>
      </c>
      <c r="J19333" s="62">
        <v>2066.4506067221073</v>
      </c>
      <c r="K19333" s="62">
        <v>2118.3049999999998</v>
      </c>
      <c r="L19333" s="62">
        <v>109268.59522139384</v>
      </c>
      <c r="M19333" s="63">
        <v>5644.8980049471575</v>
      </c>
      <c r="N19333" s="68">
        <f>GP_need_index[[#This Row],[Normalised weighted population]]/GP_need_index[[#This Row],[Registered population]]</f>
        <v>1.7219241988704819</v>
      </c>
    </row>
    <row r="19334" spans="1:14" hidden="1" x14ac:dyDescent="0.2">
      <c r="A19334" s="46" t="s">
        <v>13249</v>
      </c>
      <c r="B19334" s="33" t="s">
        <v>1020</v>
      </c>
      <c r="C19334" s="1" t="s">
        <v>13131</v>
      </c>
      <c r="D19334" s="1" t="s">
        <v>6648</v>
      </c>
      <c r="E19334" s="1" t="s">
        <v>6647</v>
      </c>
      <c r="F19334" s="62">
        <v>3279.7993782623289</v>
      </c>
      <c r="G19334" s="62">
        <v>49.408534214170253</v>
      </c>
      <c r="H19334" s="62">
        <v>51.583032292986069</v>
      </c>
      <c r="I19334" s="62">
        <v>2118.3049999999998</v>
      </c>
      <c r="J19334" s="62">
        <v>2066.4506067221073</v>
      </c>
      <c r="K19334" s="62">
        <v>2118.3049999999998</v>
      </c>
      <c r="L19334" s="62">
        <v>109268.59522139384</v>
      </c>
      <c r="M19334" s="63">
        <v>5669.0831339201495</v>
      </c>
      <c r="N19334" s="64">
        <f>GP_need_index[[#This Row],[Normalised weighted population]]/GP_need_index[[#This Row],[Registered population]]</f>
        <v>1.7284847272956334</v>
      </c>
    </row>
    <row r="19335" spans="1:14" hidden="1" x14ac:dyDescent="0.2">
      <c r="A19335" s="46" t="s">
        <v>13250</v>
      </c>
      <c r="B19335" s="33" t="s">
        <v>1020</v>
      </c>
      <c r="C19335" s="1" t="s">
        <v>13131</v>
      </c>
      <c r="D19335" s="1" t="s">
        <v>6648</v>
      </c>
      <c r="E19335" s="1" t="s">
        <v>6647</v>
      </c>
      <c r="F19335" s="62">
        <v>3278.3883143479306</v>
      </c>
      <c r="G19335" s="62">
        <v>49.408534214170253</v>
      </c>
      <c r="H19335" s="62">
        <v>51.583032292986069</v>
      </c>
      <c r="I19335" s="62">
        <v>2118.3049999999998</v>
      </c>
      <c r="J19335" s="62">
        <v>2066.4506067221073</v>
      </c>
      <c r="K19335" s="62">
        <v>2118.3049999999998</v>
      </c>
      <c r="L19335" s="62">
        <v>109268.59522139384</v>
      </c>
      <c r="M19335" s="63">
        <v>5692.0771362662226</v>
      </c>
      <c r="N19335" s="64">
        <f>GP_need_index[[#This Row],[Normalised weighted population]]/GP_need_index[[#This Row],[Registered population]]</f>
        <v>1.7362425040849296</v>
      </c>
    </row>
    <row r="19336" spans="1:14" x14ac:dyDescent="0.2">
      <c r="A19336" s="46" t="s">
        <v>13248</v>
      </c>
      <c r="B19336" s="33" t="s">
        <v>1004</v>
      </c>
      <c r="C19336" s="1" t="s">
        <v>13132</v>
      </c>
      <c r="D19336" s="1" t="s">
        <v>6648</v>
      </c>
      <c r="E19336" s="1" t="s">
        <v>6647</v>
      </c>
      <c r="F19336" s="62">
        <v>3800</v>
      </c>
      <c r="G19336" s="62">
        <v>42.565509045505074</v>
      </c>
      <c r="H19336" s="62">
        <v>41.849578931263437</v>
      </c>
      <c r="I19336" s="62">
        <v>1940.4059999999999</v>
      </c>
      <c r="J19336" s="62">
        <v>2066.4506067221073</v>
      </c>
      <c r="K19336" s="62">
        <v>1940.4059999999999</v>
      </c>
      <c r="L19336" s="62">
        <v>81205.174055697164</v>
      </c>
      <c r="M19336" s="63">
        <v>4195.1205109722305</v>
      </c>
      <c r="N19336" s="68">
        <f>GP_need_index[[#This Row],[Normalised weighted population]]/GP_need_index[[#This Row],[Registered population]]</f>
        <v>1.1039790818347974</v>
      </c>
    </row>
    <row r="19337" spans="1:14" hidden="1" x14ac:dyDescent="0.2">
      <c r="A19337" s="46" t="s">
        <v>13249</v>
      </c>
      <c r="B19337" s="33" t="s">
        <v>1004</v>
      </c>
      <c r="C19337" s="1" t="s">
        <v>13132</v>
      </c>
      <c r="D19337" s="1" t="s">
        <v>6648</v>
      </c>
      <c r="E19337" s="1" t="s">
        <v>6647</v>
      </c>
      <c r="F19337" s="62">
        <v>3804.1336818020027</v>
      </c>
      <c r="G19337" s="62">
        <v>42.565509045505074</v>
      </c>
      <c r="H19337" s="62">
        <v>41.849578931263437</v>
      </c>
      <c r="I19337" s="62">
        <v>1940.4059999999999</v>
      </c>
      <c r="J19337" s="62">
        <v>2066.4506067221073</v>
      </c>
      <c r="K19337" s="62">
        <v>1940.4059999999999</v>
      </c>
      <c r="L19337" s="62">
        <v>81205.174055697164</v>
      </c>
      <c r="M19337" s="63">
        <v>4213.0941803859541</v>
      </c>
      <c r="N19337" s="64">
        <f>GP_need_index[[#This Row],[Normalised weighted population]]/GP_need_index[[#This Row],[Registered population]]</f>
        <v>1.1075042395435033</v>
      </c>
    </row>
    <row r="19338" spans="1:14" hidden="1" x14ac:dyDescent="0.2">
      <c r="A19338" s="46" t="s">
        <v>13250</v>
      </c>
      <c r="B19338" s="33" t="s">
        <v>1004</v>
      </c>
      <c r="C19338" s="1" t="s">
        <v>13132</v>
      </c>
      <c r="D19338" s="1" t="s">
        <v>6648</v>
      </c>
      <c r="E19338" s="1" t="s">
        <v>6647</v>
      </c>
      <c r="F19338" s="62">
        <v>3806.7363277868344</v>
      </c>
      <c r="G19338" s="62">
        <v>42.565509045505074</v>
      </c>
      <c r="H19338" s="62">
        <v>41.849578931263437</v>
      </c>
      <c r="I19338" s="62">
        <v>1940.4059999999999</v>
      </c>
      <c r="J19338" s="62">
        <v>2066.4506067221073</v>
      </c>
      <c r="K19338" s="62">
        <v>1940.4059999999999</v>
      </c>
      <c r="L19338" s="62">
        <v>81205.174055697164</v>
      </c>
      <c r="M19338" s="63">
        <v>4230.1826398739404</v>
      </c>
      <c r="N19338" s="64">
        <f>GP_need_index[[#This Row],[Normalised weighted population]]/GP_need_index[[#This Row],[Registered population]]</f>
        <v>1.1112360498929774</v>
      </c>
    </row>
    <row r="19339" spans="1:14" x14ac:dyDescent="0.2">
      <c r="A19339" s="46" t="s">
        <v>13248</v>
      </c>
      <c r="B19339" s="33" t="s">
        <v>5407</v>
      </c>
      <c r="C19339" s="1" t="s">
        <v>13133</v>
      </c>
      <c r="D19339" s="1" t="s">
        <v>6648</v>
      </c>
      <c r="E19339" s="1" t="s">
        <v>6655</v>
      </c>
      <c r="F19339" s="62">
        <v>5415.5</v>
      </c>
      <c r="G19339" s="62">
        <v>70.087192329864081</v>
      </c>
      <c r="H19339" s="62">
        <v>71.048357520669967</v>
      </c>
      <c r="I19339" s="62">
        <v>2143.489</v>
      </c>
      <c r="J19339" s="62">
        <v>2090.0264642155489</v>
      </c>
      <c r="K19339" s="62">
        <v>2143.489</v>
      </c>
      <c r="L19339" s="62">
        <v>152291.37281362334</v>
      </c>
      <c r="M19339" s="63">
        <v>7867.4871295313442</v>
      </c>
      <c r="N19339" s="68">
        <f>GP_need_index[[#This Row],[Normalised weighted population]]/GP_need_index[[#This Row],[Registered population]]</f>
        <v>1.4527720671279372</v>
      </c>
    </row>
    <row r="19340" spans="1:14" hidden="1" x14ac:dyDescent="0.2">
      <c r="A19340" s="46" t="s">
        <v>13249</v>
      </c>
      <c r="B19340" s="33" t="s">
        <v>5407</v>
      </c>
      <c r="C19340" s="1" t="s">
        <v>13133</v>
      </c>
      <c r="D19340" s="1" t="s">
        <v>6648</v>
      </c>
      <c r="E19340" s="1" t="s">
        <v>6655</v>
      </c>
      <c r="F19340" s="62">
        <v>5429.4322551446676</v>
      </c>
      <c r="G19340" s="62">
        <v>70.087192329864081</v>
      </c>
      <c r="H19340" s="62">
        <v>71.048357520669967</v>
      </c>
      <c r="I19340" s="62">
        <v>2143.489</v>
      </c>
      <c r="J19340" s="62">
        <v>2090.0264642155489</v>
      </c>
      <c r="K19340" s="62">
        <v>2143.489</v>
      </c>
      <c r="L19340" s="62">
        <v>152291.37281362334</v>
      </c>
      <c r="M19340" s="63">
        <v>7901.1947697321621</v>
      </c>
      <c r="N19340" s="64">
        <f>GP_need_index[[#This Row],[Normalised weighted population]]/GP_need_index[[#This Row],[Registered population]]</f>
        <v>1.4552524828439239</v>
      </c>
    </row>
    <row r="19341" spans="1:14" hidden="1" x14ac:dyDescent="0.2">
      <c r="A19341" s="46" t="s">
        <v>13250</v>
      </c>
      <c r="B19341" s="33" t="s">
        <v>5407</v>
      </c>
      <c r="C19341" s="1" t="s">
        <v>13133</v>
      </c>
      <c r="D19341" s="1" t="s">
        <v>6648</v>
      </c>
      <c r="E19341" s="1" t="s">
        <v>6655</v>
      </c>
      <c r="F19341" s="62">
        <v>5443.5398387373043</v>
      </c>
      <c r="G19341" s="62">
        <v>70.087192329864081</v>
      </c>
      <c r="H19341" s="62">
        <v>71.048357520669967</v>
      </c>
      <c r="I19341" s="62">
        <v>2143.489</v>
      </c>
      <c r="J19341" s="62">
        <v>2090.0264642155489</v>
      </c>
      <c r="K19341" s="62">
        <v>2143.489</v>
      </c>
      <c r="L19341" s="62">
        <v>152291.37281362334</v>
      </c>
      <c r="M19341" s="63">
        <v>7933.2422960746389</v>
      </c>
      <c r="N19341" s="64">
        <f>GP_need_index[[#This Row],[Normalised weighted population]]/GP_need_index[[#This Row],[Registered population]]</f>
        <v>1.4573682807683559</v>
      </c>
    </row>
    <row r="19342" spans="1:14" x14ac:dyDescent="0.2">
      <c r="A19342" s="46" t="s">
        <v>13248</v>
      </c>
      <c r="B19342" s="33" t="s">
        <v>5742</v>
      </c>
      <c r="C19342" s="1" t="s">
        <v>13134</v>
      </c>
      <c r="D19342" s="1" t="s">
        <v>6622</v>
      </c>
      <c r="E19342" s="1" t="s">
        <v>6628</v>
      </c>
      <c r="F19342" s="62">
        <v>17141.666666666664</v>
      </c>
      <c r="G19342" s="62">
        <v>246.01625997877073</v>
      </c>
      <c r="H19342" s="62">
        <v>252.62976385808958</v>
      </c>
      <c r="I19342" s="62">
        <v>2063.1950000000002</v>
      </c>
      <c r="J19342" s="62">
        <v>2130.6942613028846</v>
      </c>
      <c r="K19342" s="62">
        <v>2063.1950000000002</v>
      </c>
      <c r="L19342" s="62">
        <v>521224.46564319119</v>
      </c>
      <c r="M19342" s="63">
        <v>26926.848837742076</v>
      </c>
      <c r="N19342" s="68">
        <f>GP_need_index[[#This Row],[Normalised weighted population]]/GP_need_index[[#This Row],[Registered population]]</f>
        <v>1.5708419351137821</v>
      </c>
    </row>
    <row r="19343" spans="1:14" hidden="1" x14ac:dyDescent="0.2">
      <c r="A19343" s="46" t="s">
        <v>13249</v>
      </c>
      <c r="B19343" s="33" t="s">
        <v>5742</v>
      </c>
      <c r="C19343" s="1" t="s">
        <v>13134</v>
      </c>
      <c r="D19343" s="1" t="s">
        <v>6622</v>
      </c>
      <c r="E19343" s="1" t="s">
        <v>6628</v>
      </c>
      <c r="F19343" s="62">
        <v>17196.734455143829</v>
      </c>
      <c r="G19343" s="62">
        <v>246.01625997877073</v>
      </c>
      <c r="H19343" s="62">
        <v>252.62976385808958</v>
      </c>
      <c r="I19343" s="62">
        <v>2063.1950000000002</v>
      </c>
      <c r="J19343" s="62">
        <v>2130.6942613028846</v>
      </c>
      <c r="K19343" s="62">
        <v>2063.1950000000002</v>
      </c>
      <c r="L19343" s="62">
        <v>521224.46564319119</v>
      </c>
      <c r="M19343" s="63">
        <v>27042.214839290082</v>
      </c>
      <c r="N19343" s="64">
        <f>GP_need_index[[#This Row],[Normalised weighted population]]/GP_need_index[[#This Row],[Registered population]]</f>
        <v>1.5725203473849831</v>
      </c>
    </row>
    <row r="19344" spans="1:14" hidden="1" x14ac:dyDescent="0.2">
      <c r="A19344" s="46" t="s">
        <v>13250</v>
      </c>
      <c r="B19344" s="33" t="s">
        <v>5742</v>
      </c>
      <c r="C19344" s="1" t="s">
        <v>13134</v>
      </c>
      <c r="D19344" s="1" t="s">
        <v>6622</v>
      </c>
      <c r="E19344" s="1" t="s">
        <v>6628</v>
      </c>
      <c r="F19344" s="62">
        <v>17248.621391679902</v>
      </c>
      <c r="G19344" s="62">
        <v>246.01625997877073</v>
      </c>
      <c r="H19344" s="62">
        <v>252.62976385808958</v>
      </c>
      <c r="I19344" s="62">
        <v>2063.1950000000002</v>
      </c>
      <c r="J19344" s="62">
        <v>2130.6942613028846</v>
      </c>
      <c r="K19344" s="62">
        <v>2063.1950000000002</v>
      </c>
      <c r="L19344" s="62">
        <v>521224.46564319119</v>
      </c>
      <c r="M19344" s="63">
        <v>27151.899022211503</v>
      </c>
      <c r="N19344" s="64">
        <f>GP_need_index[[#This Row],[Normalised weighted population]]/GP_need_index[[#This Row],[Registered population]]</f>
        <v>1.5741489366395724</v>
      </c>
    </row>
    <row r="19345" spans="1:14" x14ac:dyDescent="0.2">
      <c r="A19345" s="46" t="s">
        <v>13248</v>
      </c>
      <c r="B19345" s="33" t="s">
        <v>1796</v>
      </c>
      <c r="C19345" s="1" t="s">
        <v>13135</v>
      </c>
      <c r="D19345" s="1" t="s">
        <v>6876</v>
      </c>
      <c r="E19345" s="1" t="s">
        <v>6891</v>
      </c>
      <c r="F19345" s="62">
        <v>18118.333333333328</v>
      </c>
      <c r="G19345" s="62">
        <v>262.6735245537833</v>
      </c>
      <c r="H19345" s="62">
        <v>278.35248688281683</v>
      </c>
      <c r="I19345" s="62">
        <v>1902.393</v>
      </c>
      <c r="J19345" s="62">
        <v>1978.4978841463414</v>
      </c>
      <c r="K19345" s="62">
        <v>1902.393</v>
      </c>
      <c r="L19345" s="62">
        <v>529535.82257846254</v>
      </c>
      <c r="M19345" s="63">
        <v>27356.219802814492</v>
      </c>
      <c r="N19345" s="68">
        <f>GP_need_index[[#This Row],[Normalised weighted population]]/GP_need_index[[#This Row],[Registered population]]</f>
        <v>1.5098640310632601</v>
      </c>
    </row>
    <row r="19346" spans="1:14" hidden="1" x14ac:dyDescent="0.2">
      <c r="A19346" s="46" t="s">
        <v>13249</v>
      </c>
      <c r="B19346" s="33" t="s">
        <v>1796</v>
      </c>
      <c r="C19346" s="1" t="s">
        <v>13135</v>
      </c>
      <c r="D19346" s="1" t="s">
        <v>6876</v>
      </c>
      <c r="E19346" s="1" t="s">
        <v>6891</v>
      </c>
      <c r="F19346" s="62">
        <v>18052.9979193662</v>
      </c>
      <c r="G19346" s="62">
        <v>262.6735245537833</v>
      </c>
      <c r="H19346" s="62">
        <v>278.35248688281683</v>
      </c>
      <c r="I19346" s="62">
        <v>1902.393</v>
      </c>
      <c r="J19346" s="62">
        <v>1978.4978841463414</v>
      </c>
      <c r="K19346" s="62">
        <v>1902.393</v>
      </c>
      <c r="L19346" s="62">
        <v>529535.82257846254</v>
      </c>
      <c r="M19346" s="63">
        <v>27473.42541105839</v>
      </c>
      <c r="N19346" s="64">
        <f>GP_need_index[[#This Row],[Normalised weighted population]]/GP_need_index[[#This Row],[Registered population]]</f>
        <v>1.5218206712130902</v>
      </c>
    </row>
    <row r="19347" spans="1:14" hidden="1" x14ac:dyDescent="0.2">
      <c r="A19347" s="46" t="s">
        <v>13250</v>
      </c>
      <c r="B19347" s="33" t="s">
        <v>1796</v>
      </c>
      <c r="C19347" s="1" t="s">
        <v>13135</v>
      </c>
      <c r="D19347" s="1" t="s">
        <v>6876</v>
      </c>
      <c r="E19347" s="1" t="s">
        <v>6891</v>
      </c>
      <c r="F19347" s="62">
        <v>17982.784750180541</v>
      </c>
      <c r="G19347" s="62">
        <v>262.6735245537833</v>
      </c>
      <c r="H19347" s="62">
        <v>278.35248688281683</v>
      </c>
      <c r="I19347" s="62">
        <v>1902.393</v>
      </c>
      <c r="J19347" s="62">
        <v>1978.4978841463414</v>
      </c>
      <c r="K19347" s="62">
        <v>1902.393</v>
      </c>
      <c r="L19347" s="62">
        <v>529535.82257846254</v>
      </c>
      <c r="M19347" s="63">
        <v>27584.858599359457</v>
      </c>
      <c r="N19347" s="64">
        <f>GP_need_index[[#This Row],[Normalised weighted population]]/GP_need_index[[#This Row],[Registered population]]</f>
        <v>1.5339592272594218</v>
      </c>
    </row>
    <row r="19348" spans="1:14" x14ac:dyDescent="0.2">
      <c r="A19348" s="46" t="s">
        <v>13248</v>
      </c>
      <c r="B19348" s="33" t="s">
        <v>3687</v>
      </c>
      <c r="C19348" s="1" t="s">
        <v>13136</v>
      </c>
      <c r="D19348" s="1" t="s">
        <v>6567</v>
      </c>
      <c r="E19348" s="1" t="s">
        <v>6596</v>
      </c>
      <c r="F19348" s="62">
        <v>9754.5</v>
      </c>
      <c r="G19348" s="62">
        <v>117.67277287450686</v>
      </c>
      <c r="H19348" s="62">
        <v>127.09909436793143</v>
      </c>
      <c r="I19348" s="62">
        <v>1821.1949999999999</v>
      </c>
      <c r="J19348" s="62">
        <v>1866.13625501002</v>
      </c>
      <c r="K19348" s="62">
        <v>1821.1949999999999</v>
      </c>
      <c r="L19348" s="62">
        <v>231472.23516740487</v>
      </c>
      <c r="M19348" s="63">
        <v>11958.030171887071</v>
      </c>
      <c r="N19348" s="68">
        <f>GP_need_index[[#This Row],[Normalised weighted population]]/GP_need_index[[#This Row],[Registered population]]</f>
        <v>1.225898833552419</v>
      </c>
    </row>
    <row r="19349" spans="1:14" hidden="1" x14ac:dyDescent="0.2">
      <c r="A19349" s="46" t="s">
        <v>13249</v>
      </c>
      <c r="B19349" s="33" t="s">
        <v>3687</v>
      </c>
      <c r="C19349" s="1" t="s">
        <v>13136</v>
      </c>
      <c r="D19349" s="1" t="s">
        <v>6567</v>
      </c>
      <c r="E19349" s="1" t="s">
        <v>6596</v>
      </c>
      <c r="F19349" s="62">
        <v>9765.4564686429731</v>
      </c>
      <c r="G19349" s="62">
        <v>117.67277287450686</v>
      </c>
      <c r="H19349" s="62">
        <v>127.09909436793143</v>
      </c>
      <c r="I19349" s="62">
        <v>1821.1949999999999</v>
      </c>
      <c r="J19349" s="62">
        <v>1866.13625501002</v>
      </c>
      <c r="K19349" s="62">
        <v>1821.1949999999999</v>
      </c>
      <c r="L19349" s="62">
        <v>231472.23516740487</v>
      </c>
      <c r="M19349" s="63">
        <v>12009.263427424472</v>
      </c>
      <c r="N19349" s="64">
        <f>GP_need_index[[#This Row],[Normalised weighted population]]/GP_need_index[[#This Row],[Registered population]]</f>
        <v>1.2297697978570072</v>
      </c>
    </row>
    <row r="19350" spans="1:14" hidden="1" x14ac:dyDescent="0.2">
      <c r="A19350" s="46" t="s">
        <v>13250</v>
      </c>
      <c r="B19350" s="33" t="s">
        <v>3687</v>
      </c>
      <c r="C19350" s="1" t="s">
        <v>13136</v>
      </c>
      <c r="D19350" s="1" t="s">
        <v>6567</v>
      </c>
      <c r="E19350" s="1" t="s">
        <v>6596</v>
      </c>
      <c r="F19350" s="62">
        <v>9771.4624803649676</v>
      </c>
      <c r="G19350" s="62">
        <v>117.67277287450686</v>
      </c>
      <c r="H19350" s="62">
        <v>127.09909436793143</v>
      </c>
      <c r="I19350" s="62">
        <v>1821.1949999999999</v>
      </c>
      <c r="J19350" s="62">
        <v>1866.13625501002</v>
      </c>
      <c r="K19350" s="62">
        <v>1821.1949999999999</v>
      </c>
      <c r="L19350" s="62">
        <v>231472.23516740487</v>
      </c>
      <c r="M19350" s="63">
        <v>12057.973426008291</v>
      </c>
      <c r="N19350" s="64">
        <f>GP_need_index[[#This Row],[Normalised weighted population]]/GP_need_index[[#This Row],[Registered population]]</f>
        <v>1.2339988461540838</v>
      </c>
    </row>
    <row r="19351" spans="1:14" x14ac:dyDescent="0.2">
      <c r="A19351" s="46" t="s">
        <v>13248</v>
      </c>
      <c r="B19351" s="33" t="s">
        <v>4030</v>
      </c>
      <c r="C19351" s="1" t="s">
        <v>13137</v>
      </c>
      <c r="D19351" s="1" t="s">
        <v>6573</v>
      </c>
      <c r="E19351" s="1" t="s">
        <v>6582</v>
      </c>
      <c r="F19351" s="62">
        <v>19785.833333333332</v>
      </c>
      <c r="G19351" s="62">
        <v>284.60308801095772</v>
      </c>
      <c r="H19351" s="62">
        <v>295.48966898397964</v>
      </c>
      <c r="I19351" s="62">
        <v>1848.481</v>
      </c>
      <c r="J19351" s="62">
        <v>1777.9207035786631</v>
      </c>
      <c r="K19351" s="62">
        <v>1848.481</v>
      </c>
      <c r="L19351" s="62">
        <v>546207.03881317563</v>
      </c>
      <c r="M19351" s="63">
        <v>28217.467401657505</v>
      </c>
      <c r="N19351" s="68">
        <f>GP_need_index[[#This Row],[Normalised weighted population]]/GP_need_index[[#This Row],[Registered population]]</f>
        <v>1.4261450061908356</v>
      </c>
    </row>
    <row r="19352" spans="1:14" hidden="1" x14ac:dyDescent="0.2">
      <c r="A19352" s="46" t="s">
        <v>13249</v>
      </c>
      <c r="B19352" s="33" t="s">
        <v>4030</v>
      </c>
      <c r="C19352" s="1" t="s">
        <v>13137</v>
      </c>
      <c r="D19352" s="1" t="s">
        <v>6573</v>
      </c>
      <c r="E19352" s="1" t="s">
        <v>6582</v>
      </c>
      <c r="F19352" s="62">
        <v>19780.818220283531</v>
      </c>
      <c r="G19352" s="62">
        <v>284.60308801095772</v>
      </c>
      <c r="H19352" s="62">
        <v>295.48966898397964</v>
      </c>
      <c r="I19352" s="62">
        <v>1848.481</v>
      </c>
      <c r="J19352" s="62">
        <v>1777.9207035786631</v>
      </c>
      <c r="K19352" s="62">
        <v>1848.481</v>
      </c>
      <c r="L19352" s="62">
        <v>546207.03881317563</v>
      </c>
      <c r="M19352" s="63">
        <v>28338.362958636957</v>
      </c>
      <c r="N19352" s="64">
        <f>GP_need_index[[#This Row],[Normalised weighted population]]/GP_need_index[[#This Row],[Registered population]]</f>
        <v>1.4326183398004435</v>
      </c>
    </row>
    <row r="19353" spans="1:14" hidden="1" x14ac:dyDescent="0.2">
      <c r="A19353" s="46" t="s">
        <v>13250</v>
      </c>
      <c r="B19353" s="33" t="s">
        <v>4030</v>
      </c>
      <c r="C19353" s="1" t="s">
        <v>13137</v>
      </c>
      <c r="D19353" s="1" t="s">
        <v>6573</v>
      </c>
      <c r="E19353" s="1" t="s">
        <v>6582</v>
      </c>
      <c r="F19353" s="62">
        <v>19759.312442571198</v>
      </c>
      <c r="G19353" s="62">
        <v>284.60308801095772</v>
      </c>
      <c r="H19353" s="62">
        <v>295.48966898397964</v>
      </c>
      <c r="I19353" s="62">
        <v>1848.481</v>
      </c>
      <c r="J19353" s="62">
        <v>1777.9207035786631</v>
      </c>
      <c r="K19353" s="62">
        <v>1848.481</v>
      </c>
      <c r="L19353" s="62">
        <v>546207.03881317563</v>
      </c>
      <c r="M19353" s="63">
        <v>28453.304364321404</v>
      </c>
      <c r="N19353" s="64">
        <f>GP_need_index[[#This Row],[Normalised weighted population]]/GP_need_index[[#This Row],[Registered population]]</f>
        <v>1.4399946580640683</v>
      </c>
    </row>
    <row r="19354" spans="1:14" x14ac:dyDescent="0.2">
      <c r="A19354" s="46" t="s">
        <v>13248</v>
      </c>
      <c r="B19354" s="33" t="s">
        <v>395</v>
      </c>
      <c r="C19354" s="1" t="s">
        <v>13138</v>
      </c>
      <c r="D19354" s="1" t="s">
        <v>6648</v>
      </c>
      <c r="E19354" s="1" t="s">
        <v>6654</v>
      </c>
      <c r="F19354" s="62">
        <v>6519.3333333333321</v>
      </c>
      <c r="G19354" s="62">
        <v>110.4797954515378</v>
      </c>
      <c r="H19354" s="62">
        <v>118.85311546414474</v>
      </c>
      <c r="I19354" s="62">
        <v>1923.3420000000001</v>
      </c>
      <c r="J19354" s="62">
        <v>2002.6838961655922</v>
      </c>
      <c r="K19354" s="62">
        <v>1923.3420000000001</v>
      </c>
      <c r="L19354" s="62">
        <v>228595.18880303908</v>
      </c>
      <c r="M19354" s="63">
        <v>11809.399787745653</v>
      </c>
      <c r="N19354" s="68">
        <f>GP_need_index[[#This Row],[Normalised weighted population]]/GP_need_index[[#This Row],[Registered population]]</f>
        <v>1.8114428552631643</v>
      </c>
    </row>
    <row r="19355" spans="1:14" hidden="1" x14ac:dyDescent="0.2">
      <c r="A19355" s="46" t="s">
        <v>13249</v>
      </c>
      <c r="B19355" s="33" t="s">
        <v>395</v>
      </c>
      <c r="C19355" s="1" t="s">
        <v>13138</v>
      </c>
      <c r="D19355" s="1" t="s">
        <v>6648</v>
      </c>
      <c r="E19355" s="1" t="s">
        <v>6654</v>
      </c>
      <c r="F19355" s="62">
        <v>6539.5456434859343</v>
      </c>
      <c r="G19355" s="62">
        <v>110.4797954515378</v>
      </c>
      <c r="H19355" s="62">
        <v>118.85311546414474</v>
      </c>
      <c r="I19355" s="62">
        <v>1923.3420000000001</v>
      </c>
      <c r="J19355" s="62">
        <v>2002.6838961655922</v>
      </c>
      <c r="K19355" s="62">
        <v>1923.3420000000001</v>
      </c>
      <c r="L19355" s="62">
        <v>228595.18880303908</v>
      </c>
      <c r="M19355" s="63">
        <v>11859.996247896031</v>
      </c>
      <c r="N19355" s="64">
        <f>GP_need_index[[#This Row],[Normalised weighted population]]/GP_need_index[[#This Row],[Registered population]]</f>
        <v>1.8135810795524943</v>
      </c>
    </row>
    <row r="19356" spans="1:14" hidden="1" x14ac:dyDescent="0.2">
      <c r="A19356" s="46" t="s">
        <v>13250</v>
      </c>
      <c r="B19356" s="33" t="s">
        <v>395</v>
      </c>
      <c r="C19356" s="1" t="s">
        <v>13138</v>
      </c>
      <c r="D19356" s="1" t="s">
        <v>6648</v>
      </c>
      <c r="E19356" s="1" t="s">
        <v>6654</v>
      </c>
      <c r="F19356" s="62">
        <v>6560.1535173596394</v>
      </c>
      <c r="G19356" s="62">
        <v>110.4797954515378</v>
      </c>
      <c r="H19356" s="62">
        <v>118.85311546414474</v>
      </c>
      <c r="I19356" s="62">
        <v>1923.3420000000001</v>
      </c>
      <c r="J19356" s="62">
        <v>2002.6838961655922</v>
      </c>
      <c r="K19356" s="62">
        <v>1923.3420000000001</v>
      </c>
      <c r="L19356" s="62">
        <v>228595.18880303908</v>
      </c>
      <c r="M19356" s="63">
        <v>11908.100813503266</v>
      </c>
      <c r="N19356" s="64">
        <f>GP_need_index[[#This Row],[Normalised weighted population]]/GP_need_index[[#This Row],[Registered population]]</f>
        <v>1.8152167905814638</v>
      </c>
    </row>
    <row r="19357" spans="1:14" x14ac:dyDescent="0.2">
      <c r="A19357" s="46" t="s">
        <v>13248</v>
      </c>
      <c r="B19357" s="33" t="s">
        <v>837</v>
      </c>
      <c r="C19357" s="1" t="s">
        <v>13139</v>
      </c>
      <c r="D19357" s="1" t="s">
        <v>6648</v>
      </c>
      <c r="E19357" s="1" t="s">
        <v>6650</v>
      </c>
      <c r="F19357" s="62">
        <v>3588</v>
      </c>
      <c r="G19357" s="62">
        <v>41.348513641964814</v>
      </c>
      <c r="H19357" s="62">
        <v>44.938942096219876</v>
      </c>
      <c r="I19357" s="62">
        <v>2030.1869999999999</v>
      </c>
      <c r="J19357" s="62">
        <v>1951.8266710029377</v>
      </c>
      <c r="K19357" s="62">
        <v>2030.1869999999999</v>
      </c>
      <c r="L19357" s="62">
        <v>91234.456037498341</v>
      </c>
      <c r="M19357" s="63">
        <v>4713.2407790640218</v>
      </c>
      <c r="N19357" s="68">
        <f>GP_need_index[[#This Row],[Normalised weighted population]]/GP_need_index[[#This Row],[Registered population]]</f>
        <v>1.3136122572642202</v>
      </c>
    </row>
    <row r="19358" spans="1:14" hidden="1" x14ac:dyDescent="0.2">
      <c r="A19358" s="46" t="s">
        <v>13249</v>
      </c>
      <c r="B19358" s="33" t="s">
        <v>837</v>
      </c>
      <c r="C19358" s="1" t="s">
        <v>13139</v>
      </c>
      <c r="D19358" s="1" t="s">
        <v>6648</v>
      </c>
      <c r="E19358" s="1" t="s">
        <v>6650</v>
      </c>
      <c r="F19358" s="62">
        <v>3596.7372604913417</v>
      </c>
      <c r="G19358" s="62">
        <v>41.348513641964814</v>
      </c>
      <c r="H19358" s="62">
        <v>44.938942096219876</v>
      </c>
      <c r="I19358" s="62">
        <v>2030.1869999999999</v>
      </c>
      <c r="J19358" s="62">
        <v>1951.8266710029377</v>
      </c>
      <c r="K19358" s="62">
        <v>2030.1869999999999</v>
      </c>
      <c r="L19358" s="62">
        <v>91234.456037498341</v>
      </c>
      <c r="M19358" s="63">
        <v>4733.4342946992956</v>
      </c>
      <c r="N19358" s="64">
        <f>GP_need_index[[#This Row],[Normalised weighted population]]/GP_need_index[[#This Row],[Registered population]]</f>
        <v>1.3160356044613257</v>
      </c>
    </row>
    <row r="19359" spans="1:14" hidden="1" x14ac:dyDescent="0.2">
      <c r="A19359" s="46" t="s">
        <v>13250</v>
      </c>
      <c r="B19359" s="33" t="s">
        <v>837</v>
      </c>
      <c r="C19359" s="1" t="s">
        <v>13139</v>
      </c>
      <c r="D19359" s="1" t="s">
        <v>6648</v>
      </c>
      <c r="E19359" s="1" t="s">
        <v>6650</v>
      </c>
      <c r="F19359" s="62">
        <v>3604.1110359302565</v>
      </c>
      <c r="G19359" s="62">
        <v>41.348513641964814</v>
      </c>
      <c r="H19359" s="62">
        <v>44.938942096219876</v>
      </c>
      <c r="I19359" s="62">
        <v>2030.1869999999999</v>
      </c>
      <c r="J19359" s="62">
        <v>1951.8266710029377</v>
      </c>
      <c r="K19359" s="62">
        <v>2030.1869999999999</v>
      </c>
      <c r="L19359" s="62">
        <v>91234.456037498341</v>
      </c>
      <c r="M19359" s="63">
        <v>4752.6332721540566</v>
      </c>
      <c r="N19359" s="64">
        <f>GP_need_index[[#This Row],[Normalised weighted population]]/GP_need_index[[#This Row],[Registered population]]</f>
        <v>1.3186700478353479</v>
      </c>
    </row>
    <row r="19360" spans="1:14" x14ac:dyDescent="0.2">
      <c r="A19360" s="46" t="s">
        <v>13248</v>
      </c>
      <c r="B19360" s="33" t="s">
        <v>4292</v>
      </c>
      <c r="C19360" s="1" t="s">
        <v>13140</v>
      </c>
      <c r="D19360" s="1" t="s">
        <v>6570</v>
      </c>
      <c r="E19360" s="1" t="s">
        <v>6569</v>
      </c>
      <c r="F19360" s="62">
        <v>8279.4166666666661</v>
      </c>
      <c r="G19360" s="62">
        <v>97.563870999340025</v>
      </c>
      <c r="H19360" s="62">
        <v>107.06502677468248</v>
      </c>
      <c r="I19360" s="62">
        <v>1950.0630000000001</v>
      </c>
      <c r="J19360" s="62">
        <v>1931.148486794282</v>
      </c>
      <c r="K19360" s="62">
        <v>1950.0630000000001</v>
      </c>
      <c r="L19360" s="62">
        <v>208783.54730731764</v>
      </c>
      <c r="M19360" s="63">
        <v>10785.915452403617</v>
      </c>
      <c r="N19360" s="68">
        <f>GP_need_index[[#This Row],[Normalised weighted population]]/GP_need_index[[#This Row],[Registered population]]</f>
        <v>1.3027385728548047</v>
      </c>
    </row>
    <row r="19361" spans="1:14" hidden="1" x14ac:dyDescent="0.2">
      <c r="A19361" s="46" t="s">
        <v>13249</v>
      </c>
      <c r="B19361" s="33" t="s">
        <v>4292</v>
      </c>
      <c r="C19361" s="1" t="s">
        <v>13140</v>
      </c>
      <c r="D19361" s="1" t="s">
        <v>6570</v>
      </c>
      <c r="E19361" s="1" t="s">
        <v>6569</v>
      </c>
      <c r="F19361" s="62">
        <v>8264.859644925129</v>
      </c>
      <c r="G19361" s="62">
        <v>97.563870999340025</v>
      </c>
      <c r="H19361" s="62">
        <v>107.06502677468248</v>
      </c>
      <c r="I19361" s="62">
        <v>1950.0630000000001</v>
      </c>
      <c r="J19361" s="62">
        <v>1931.148486794282</v>
      </c>
      <c r="K19361" s="62">
        <v>1950.0630000000001</v>
      </c>
      <c r="L19361" s="62">
        <v>208783.54730731764</v>
      </c>
      <c r="M19361" s="63">
        <v>10832.12687306694</v>
      </c>
      <c r="N19361" s="64">
        <f>GP_need_index[[#This Row],[Normalised weighted population]]/GP_need_index[[#This Row],[Registered population]]</f>
        <v>1.3106244193412515</v>
      </c>
    </row>
    <row r="19362" spans="1:14" hidden="1" x14ac:dyDescent="0.2">
      <c r="A19362" s="46" t="s">
        <v>13250</v>
      </c>
      <c r="B19362" s="33" t="s">
        <v>4292</v>
      </c>
      <c r="C19362" s="1" t="s">
        <v>13140</v>
      </c>
      <c r="D19362" s="1" t="s">
        <v>6570</v>
      </c>
      <c r="E19362" s="1" t="s">
        <v>6569</v>
      </c>
      <c r="F19362" s="62">
        <v>8250.3631039303655</v>
      </c>
      <c r="G19362" s="62">
        <v>97.563870999340025</v>
      </c>
      <c r="H19362" s="62">
        <v>107.06502677468248</v>
      </c>
      <c r="I19362" s="62">
        <v>1950.0630000000001</v>
      </c>
      <c r="J19362" s="62">
        <v>1931.148486794282</v>
      </c>
      <c r="K19362" s="62">
        <v>1950.0630000000001</v>
      </c>
      <c r="L19362" s="62">
        <v>208783.54730731764</v>
      </c>
      <c r="M19362" s="63">
        <v>10876.062364018195</v>
      </c>
      <c r="N19362" s="64">
        <f>GP_need_index[[#This Row],[Normalised weighted population]]/GP_need_index[[#This Row],[Registered population]]</f>
        <v>1.3182525698580443</v>
      </c>
    </row>
    <row r="19363" spans="1:14" x14ac:dyDescent="0.2">
      <c r="A19363" s="46" t="s">
        <v>13248</v>
      </c>
      <c r="B19363" s="33" t="s">
        <v>5438</v>
      </c>
      <c r="C19363" s="1" t="s">
        <v>13141</v>
      </c>
      <c r="D19363" s="1" t="s">
        <v>6648</v>
      </c>
      <c r="E19363" s="1" t="s">
        <v>6655</v>
      </c>
      <c r="F19363" s="62">
        <v>6420.166666666667</v>
      </c>
      <c r="G19363" s="62">
        <v>77.500397787748199</v>
      </c>
      <c r="H19363" s="62">
        <v>82.8197719040366</v>
      </c>
      <c r="I19363" s="62">
        <v>2158.2379999999998</v>
      </c>
      <c r="J19363" s="62">
        <v>2090.0264642155489</v>
      </c>
      <c r="K19363" s="62">
        <v>2158.2379999999998</v>
      </c>
      <c r="L19363" s="62">
        <v>178744.77887462414</v>
      </c>
      <c r="M19363" s="63">
        <v>9234.0900294335806</v>
      </c>
      <c r="N19363" s="68">
        <f>GP_need_index[[#This Row],[Normalised weighted population]]/GP_need_index[[#This Row],[Registered population]]</f>
        <v>1.438294441385257</v>
      </c>
    </row>
    <row r="19364" spans="1:14" hidden="1" x14ac:dyDescent="0.2">
      <c r="A19364" s="46" t="s">
        <v>13249</v>
      </c>
      <c r="B19364" s="33" t="s">
        <v>5438</v>
      </c>
      <c r="C19364" s="1" t="s">
        <v>13141</v>
      </c>
      <c r="D19364" s="1" t="s">
        <v>6648</v>
      </c>
      <c r="E19364" s="1" t="s">
        <v>6655</v>
      </c>
      <c r="F19364" s="62">
        <v>6435.6659900018276</v>
      </c>
      <c r="G19364" s="62">
        <v>77.500397787748199</v>
      </c>
      <c r="H19364" s="62">
        <v>82.8197719040366</v>
      </c>
      <c r="I19364" s="62">
        <v>2158.2379999999998</v>
      </c>
      <c r="J19364" s="62">
        <v>2090.0264642155489</v>
      </c>
      <c r="K19364" s="62">
        <v>2158.2379999999998</v>
      </c>
      <c r="L19364" s="62">
        <v>178744.77887462414</v>
      </c>
      <c r="M19364" s="63">
        <v>9273.652774077389</v>
      </c>
      <c r="N19364" s="64">
        <f>GP_need_index[[#This Row],[Normalised weighted population]]/GP_need_index[[#This Row],[Registered population]]</f>
        <v>1.4409779482783189</v>
      </c>
    </row>
    <row r="19365" spans="1:14" hidden="1" x14ac:dyDescent="0.2">
      <c r="A19365" s="46" t="s">
        <v>13250</v>
      </c>
      <c r="B19365" s="33" t="s">
        <v>5438</v>
      </c>
      <c r="C19365" s="1" t="s">
        <v>13141</v>
      </c>
      <c r="D19365" s="1" t="s">
        <v>6648</v>
      </c>
      <c r="E19365" s="1" t="s">
        <v>6655</v>
      </c>
      <c r="F19365" s="62">
        <v>6449.5185272827603</v>
      </c>
      <c r="G19365" s="62">
        <v>77.500397787748199</v>
      </c>
      <c r="H19365" s="62">
        <v>82.8197719040366</v>
      </c>
      <c r="I19365" s="62">
        <v>2158.2379999999998</v>
      </c>
      <c r="J19365" s="62">
        <v>2090.0264642155489</v>
      </c>
      <c r="K19365" s="62">
        <v>2158.2379999999998</v>
      </c>
      <c r="L19365" s="62">
        <v>178744.77887462414</v>
      </c>
      <c r="M19365" s="63">
        <v>9311.2670387841317</v>
      </c>
      <c r="N19365" s="64">
        <f>GP_need_index[[#This Row],[Normalised weighted population]]/GP_need_index[[#This Row],[Registered population]]</f>
        <v>1.443715061736097</v>
      </c>
    </row>
    <row r="19366" spans="1:14" x14ac:dyDescent="0.2">
      <c r="A19366" s="46" t="s">
        <v>13248</v>
      </c>
      <c r="B19366" s="33" t="s">
        <v>3485</v>
      </c>
      <c r="C19366" s="1" t="s">
        <v>13142</v>
      </c>
      <c r="D19366" s="1" t="s">
        <v>6570</v>
      </c>
      <c r="E19366" s="1" t="s">
        <v>6601</v>
      </c>
      <c r="F19366" s="62">
        <v>5484.666666666667</v>
      </c>
      <c r="G19366" s="62">
        <v>76.452130919258067</v>
      </c>
      <c r="H19366" s="62">
        <v>76.315702807834384</v>
      </c>
      <c r="I19366" s="62">
        <v>2048.0300000000002</v>
      </c>
      <c r="J19366" s="62">
        <v>2017.9293969194309</v>
      </c>
      <c r="K19366" s="62">
        <v>2048.0300000000002</v>
      </c>
      <c r="L19366" s="62">
        <v>156296.84882152907</v>
      </c>
      <c r="M19366" s="63">
        <v>8074.4130397627205</v>
      </c>
      <c r="N19366" s="68">
        <f>GP_need_index[[#This Row],[Normalised weighted population]]/GP_need_index[[#This Row],[Registered population]]</f>
        <v>1.4721793557364873</v>
      </c>
    </row>
    <row r="19367" spans="1:14" hidden="1" x14ac:dyDescent="0.2">
      <c r="A19367" s="46" t="s">
        <v>13249</v>
      </c>
      <c r="B19367" s="33" t="s">
        <v>3485</v>
      </c>
      <c r="C19367" s="1" t="s">
        <v>13142</v>
      </c>
      <c r="D19367" s="1" t="s">
        <v>6570</v>
      </c>
      <c r="E19367" s="1" t="s">
        <v>6601</v>
      </c>
      <c r="F19367" s="62">
        <v>5468.4020579270891</v>
      </c>
      <c r="G19367" s="62">
        <v>76.452130919258067</v>
      </c>
      <c r="H19367" s="62">
        <v>76.315702807834384</v>
      </c>
      <c r="I19367" s="62">
        <v>2048.0300000000002</v>
      </c>
      <c r="J19367" s="62">
        <v>2017.9293969194309</v>
      </c>
      <c r="K19367" s="62">
        <v>2048.0300000000002</v>
      </c>
      <c r="L19367" s="62">
        <v>156296.84882152907</v>
      </c>
      <c r="M19367" s="63">
        <v>8109.0072380240053</v>
      </c>
      <c r="N19367" s="64">
        <f>GP_need_index[[#This Row],[Normalised weighted population]]/GP_need_index[[#This Row],[Registered population]]</f>
        <v>1.482884241525191</v>
      </c>
    </row>
    <row r="19368" spans="1:14" hidden="1" x14ac:dyDescent="0.2">
      <c r="A19368" s="46" t="s">
        <v>13250</v>
      </c>
      <c r="B19368" s="33" t="s">
        <v>3485</v>
      </c>
      <c r="C19368" s="1" t="s">
        <v>13142</v>
      </c>
      <c r="D19368" s="1" t="s">
        <v>6570</v>
      </c>
      <c r="E19368" s="1" t="s">
        <v>6601</v>
      </c>
      <c r="F19368" s="62">
        <v>5449.4887470240483</v>
      </c>
      <c r="G19368" s="62">
        <v>76.452130919258067</v>
      </c>
      <c r="H19368" s="62">
        <v>76.315702807834384</v>
      </c>
      <c r="I19368" s="62">
        <v>2048.0300000000002</v>
      </c>
      <c r="J19368" s="62">
        <v>2017.9293969194309</v>
      </c>
      <c r="K19368" s="62">
        <v>2048.0300000000002</v>
      </c>
      <c r="L19368" s="62">
        <v>156296.84882152907</v>
      </c>
      <c r="M19368" s="63">
        <v>8141.8976591116407</v>
      </c>
      <c r="N19368" s="64">
        <f>GP_need_index[[#This Row],[Normalised weighted population]]/GP_need_index[[#This Row],[Registered population]]</f>
        <v>1.4940663311871063</v>
      </c>
    </row>
    <row r="19369" spans="1:14" x14ac:dyDescent="0.2">
      <c r="A19369" s="46" t="s">
        <v>13248</v>
      </c>
      <c r="B19369" s="33" t="s">
        <v>3808</v>
      </c>
      <c r="C19369" s="1" t="s">
        <v>13143</v>
      </c>
      <c r="D19369" s="1" t="s">
        <v>6573</v>
      </c>
      <c r="E19369" s="1" t="s">
        <v>6593</v>
      </c>
      <c r="F19369" s="62">
        <v>8785.0833333333339</v>
      </c>
      <c r="G19369" s="62">
        <v>143.72773986542285</v>
      </c>
      <c r="H19369" s="62">
        <v>154.08008631201477</v>
      </c>
      <c r="I19369" s="62">
        <v>1903.6990000000001</v>
      </c>
      <c r="J19369" s="62">
        <v>2006.884639296188</v>
      </c>
      <c r="K19369" s="62">
        <v>1903.6990000000001</v>
      </c>
      <c r="L19369" s="62">
        <v>293322.10623209621</v>
      </c>
      <c r="M19369" s="63">
        <v>15153.241138697022</v>
      </c>
      <c r="N19369" s="68">
        <f>GP_need_index[[#This Row],[Normalised weighted population]]/GP_need_index[[#This Row],[Registered population]]</f>
        <v>1.7248830277114071</v>
      </c>
    </row>
    <row r="19370" spans="1:14" hidden="1" x14ac:dyDescent="0.2">
      <c r="A19370" s="46" t="s">
        <v>13249</v>
      </c>
      <c r="B19370" s="33" t="s">
        <v>3808</v>
      </c>
      <c r="C19370" s="1" t="s">
        <v>13143</v>
      </c>
      <c r="D19370" s="1" t="s">
        <v>6573</v>
      </c>
      <c r="E19370" s="1" t="s">
        <v>6593</v>
      </c>
      <c r="F19370" s="62">
        <v>8842.3151904781735</v>
      </c>
      <c r="G19370" s="62">
        <v>143.72773986542285</v>
      </c>
      <c r="H19370" s="62">
        <v>154.08008631201477</v>
      </c>
      <c r="I19370" s="62">
        <v>1903.6990000000001</v>
      </c>
      <c r="J19370" s="62">
        <v>2006.884639296188</v>
      </c>
      <c r="K19370" s="62">
        <v>1903.6990000000001</v>
      </c>
      <c r="L19370" s="62">
        <v>293322.10623209621</v>
      </c>
      <c r="M19370" s="63">
        <v>15218.164028530826</v>
      </c>
      <c r="N19370" s="64">
        <f>GP_need_index[[#This Row],[Normalised weighted population]]/GP_need_index[[#This Row],[Registered population]]</f>
        <v>1.7210610231264398</v>
      </c>
    </row>
    <row r="19371" spans="1:14" hidden="1" x14ac:dyDescent="0.2">
      <c r="A19371" s="46" t="s">
        <v>13250</v>
      </c>
      <c r="B19371" s="33" t="s">
        <v>3808</v>
      </c>
      <c r="C19371" s="1" t="s">
        <v>13143</v>
      </c>
      <c r="D19371" s="1" t="s">
        <v>6573</v>
      </c>
      <c r="E19371" s="1" t="s">
        <v>6593</v>
      </c>
      <c r="F19371" s="62">
        <v>8890.7467663342341</v>
      </c>
      <c r="G19371" s="62">
        <v>143.72773986542285</v>
      </c>
      <c r="H19371" s="62">
        <v>154.08008631201477</v>
      </c>
      <c r="I19371" s="62">
        <v>1903.6990000000001</v>
      </c>
      <c r="J19371" s="62">
        <v>2006.884639296188</v>
      </c>
      <c r="K19371" s="62">
        <v>1903.6990000000001</v>
      </c>
      <c r="L19371" s="62">
        <v>293322.10623209621</v>
      </c>
      <c r="M19371" s="63">
        <v>15279.889441813482</v>
      </c>
      <c r="N19371" s="64">
        <f>GP_need_index[[#This Row],[Normalised weighted population]]/GP_need_index[[#This Row],[Registered population]]</f>
        <v>1.7186283496086541</v>
      </c>
    </row>
    <row r="19372" spans="1:14" x14ac:dyDescent="0.2">
      <c r="A19372" s="46" t="s">
        <v>13248</v>
      </c>
      <c r="B19372" s="33" t="s">
        <v>3666</v>
      </c>
      <c r="C19372" s="1" t="s">
        <v>13144</v>
      </c>
      <c r="D19372" s="1" t="s">
        <v>6577</v>
      </c>
      <c r="E19372" s="1" t="s">
        <v>6598</v>
      </c>
      <c r="F19372" s="62">
        <v>11496.666666666664</v>
      </c>
      <c r="G19372" s="62">
        <v>186.30753870004793</v>
      </c>
      <c r="H19372" s="62">
        <v>197.78516956456926</v>
      </c>
      <c r="I19372" s="62">
        <v>1994.8969999999999</v>
      </c>
      <c r="J19372" s="62">
        <v>2042.8714139934325</v>
      </c>
      <c r="K19372" s="62">
        <v>1994.8969999999999</v>
      </c>
      <c r="L19372" s="62">
        <v>394561.04140885052</v>
      </c>
      <c r="M19372" s="63">
        <v>20383.32085230849</v>
      </c>
      <c r="N19372" s="68">
        <f>GP_need_index[[#This Row],[Normalised weighted population]]/GP_need_index[[#This Row],[Registered population]]</f>
        <v>1.772976589067135</v>
      </c>
    </row>
    <row r="19373" spans="1:14" hidden="1" x14ac:dyDescent="0.2">
      <c r="A19373" s="46" t="s">
        <v>13249</v>
      </c>
      <c r="B19373" s="33" t="s">
        <v>3666</v>
      </c>
      <c r="C19373" s="1" t="s">
        <v>13144</v>
      </c>
      <c r="D19373" s="1" t="s">
        <v>6577</v>
      </c>
      <c r="E19373" s="1" t="s">
        <v>6598</v>
      </c>
      <c r="F19373" s="62">
        <v>11566.098948246183</v>
      </c>
      <c r="G19373" s="62">
        <v>186.30753870004793</v>
      </c>
      <c r="H19373" s="62">
        <v>197.78516956456926</v>
      </c>
      <c r="I19373" s="62">
        <v>1994.8969999999999</v>
      </c>
      <c r="J19373" s="62">
        <v>2042.8714139934325</v>
      </c>
      <c r="K19373" s="62">
        <v>1994.8969999999999</v>
      </c>
      <c r="L19373" s="62">
        <v>394561.04140885052</v>
      </c>
      <c r="M19373" s="63">
        <v>20470.651614224636</v>
      </c>
      <c r="N19373" s="64">
        <f>GP_need_index[[#This Row],[Normalised weighted population]]/GP_need_index[[#This Row],[Registered population]]</f>
        <v>1.7698838394711027</v>
      </c>
    </row>
    <row r="19374" spans="1:14" hidden="1" x14ac:dyDescent="0.2">
      <c r="A19374" s="46" t="s">
        <v>13250</v>
      </c>
      <c r="B19374" s="33" t="s">
        <v>3666</v>
      </c>
      <c r="C19374" s="1" t="s">
        <v>13144</v>
      </c>
      <c r="D19374" s="1" t="s">
        <v>6577</v>
      </c>
      <c r="E19374" s="1" t="s">
        <v>6598</v>
      </c>
      <c r="F19374" s="62">
        <v>11625.457813679379</v>
      </c>
      <c r="G19374" s="62">
        <v>186.30753870004793</v>
      </c>
      <c r="H19374" s="62">
        <v>197.78516956456926</v>
      </c>
      <c r="I19374" s="62">
        <v>1994.8969999999999</v>
      </c>
      <c r="J19374" s="62">
        <v>2042.8714139934325</v>
      </c>
      <c r="K19374" s="62">
        <v>1994.8969999999999</v>
      </c>
      <c r="L19374" s="62">
        <v>394561.04140885052</v>
      </c>
      <c r="M19374" s="63">
        <v>20553.681303527788</v>
      </c>
      <c r="N19374" s="64">
        <f>GP_need_index[[#This Row],[Normalised weighted population]]/GP_need_index[[#This Row],[Registered population]]</f>
        <v>1.7679889801279738</v>
      </c>
    </row>
    <row r="19375" spans="1:14" x14ac:dyDescent="0.2">
      <c r="A19375" s="46" t="s">
        <v>13248</v>
      </c>
      <c r="B19375" s="33" t="s">
        <v>3264</v>
      </c>
      <c r="C19375" s="1" t="s">
        <v>13145</v>
      </c>
      <c r="D19375" s="1" t="s">
        <v>6568</v>
      </c>
      <c r="E19375" s="1" t="s">
        <v>6607</v>
      </c>
      <c r="F19375" s="62">
        <v>4031.5833333333335</v>
      </c>
      <c r="G19375" s="62">
        <v>49.441771834623452</v>
      </c>
      <c r="H19375" s="62">
        <v>52.709179547902522</v>
      </c>
      <c r="I19375" s="62">
        <v>1824.1510000000001</v>
      </c>
      <c r="J19375" s="62">
        <v>1934.4440249051229</v>
      </c>
      <c r="K19375" s="62">
        <v>1824.1510000000001</v>
      </c>
      <c r="L19375" s="62">
        <v>96149.50258148594</v>
      </c>
      <c r="M19375" s="63">
        <v>4967.155788899764</v>
      </c>
      <c r="N19375" s="68">
        <f>GP_need_index[[#This Row],[Normalised weighted population]]/GP_need_index[[#This Row],[Registered population]]</f>
        <v>1.2320608004877565</v>
      </c>
    </row>
    <row r="19376" spans="1:14" hidden="1" x14ac:dyDescent="0.2">
      <c r="A19376" s="46" t="s">
        <v>13249</v>
      </c>
      <c r="B19376" s="33" t="s">
        <v>3264</v>
      </c>
      <c r="C19376" s="1" t="s">
        <v>13145</v>
      </c>
      <c r="D19376" s="1" t="s">
        <v>6568</v>
      </c>
      <c r="E19376" s="1" t="s">
        <v>6607</v>
      </c>
      <c r="F19376" s="62">
        <v>4036.4753310960559</v>
      </c>
      <c r="G19376" s="62">
        <v>49.441771834623452</v>
      </c>
      <c r="H19376" s="62">
        <v>52.709179547902522</v>
      </c>
      <c r="I19376" s="62">
        <v>1824.1510000000001</v>
      </c>
      <c r="J19376" s="62">
        <v>1934.4440249051229</v>
      </c>
      <c r="K19376" s="62">
        <v>1824.1510000000001</v>
      </c>
      <c r="L19376" s="62">
        <v>96149.50258148594</v>
      </c>
      <c r="M19376" s="63">
        <v>4988.437183759017</v>
      </c>
      <c r="N19376" s="64">
        <f>GP_need_index[[#This Row],[Normalised weighted population]]/GP_need_index[[#This Row],[Registered population]]</f>
        <v>1.2358398787499756</v>
      </c>
    </row>
    <row r="19377" spans="1:14" hidden="1" x14ac:dyDescent="0.2">
      <c r="A19377" s="46" t="s">
        <v>13250</v>
      </c>
      <c r="B19377" s="33" t="s">
        <v>3264</v>
      </c>
      <c r="C19377" s="1" t="s">
        <v>13145</v>
      </c>
      <c r="D19377" s="1" t="s">
        <v>6568</v>
      </c>
      <c r="E19377" s="1" t="s">
        <v>6607</v>
      </c>
      <c r="F19377" s="62">
        <v>4038.6831226428085</v>
      </c>
      <c r="G19377" s="62">
        <v>49.441771834623452</v>
      </c>
      <c r="H19377" s="62">
        <v>52.709179547902522</v>
      </c>
      <c r="I19377" s="62">
        <v>1824.1510000000001</v>
      </c>
      <c r="J19377" s="62">
        <v>1934.4440249051229</v>
      </c>
      <c r="K19377" s="62">
        <v>1824.1510000000001</v>
      </c>
      <c r="L19377" s="62">
        <v>96149.50258148594</v>
      </c>
      <c r="M19377" s="63">
        <v>5008.6704619800175</v>
      </c>
      <c r="N19377" s="64">
        <f>GP_need_index[[#This Row],[Normalised weighted population]]/GP_need_index[[#This Row],[Registered population]]</f>
        <v>1.2401741631818033</v>
      </c>
    </row>
    <row r="19378" spans="1:14" x14ac:dyDescent="0.2">
      <c r="A19378" s="46" t="s">
        <v>13248</v>
      </c>
      <c r="B19378" s="33" t="s">
        <v>4056</v>
      </c>
      <c r="C19378" s="1" t="s">
        <v>13146</v>
      </c>
      <c r="D19378" s="1" t="s">
        <v>6573</v>
      </c>
      <c r="E19378" s="1" t="s">
        <v>6580</v>
      </c>
      <c r="F19378" s="62">
        <v>25383.083333333336</v>
      </c>
      <c r="G19378" s="62">
        <v>422.54358875017545</v>
      </c>
      <c r="H19378" s="62">
        <v>451.70685548492946</v>
      </c>
      <c r="I19378" s="62">
        <v>1896.3530000000001</v>
      </c>
      <c r="J19378" s="62">
        <v>1955.7524890455802</v>
      </c>
      <c r="K19378" s="62">
        <v>1896.3530000000001</v>
      </c>
      <c r="L19378" s="62">
        <v>856595.65051941248</v>
      </c>
      <c r="M19378" s="63">
        <v>44252.37707930847</v>
      </c>
      <c r="N19378" s="68">
        <f>GP_need_index[[#This Row],[Normalised weighted population]]/GP_need_index[[#This Row],[Registered population]]</f>
        <v>1.7433806798875287</v>
      </c>
    </row>
    <row r="19379" spans="1:14" hidden="1" x14ac:dyDescent="0.2">
      <c r="A19379" s="46" t="s">
        <v>13249</v>
      </c>
      <c r="B19379" s="33" t="s">
        <v>4056</v>
      </c>
      <c r="C19379" s="1" t="s">
        <v>13146</v>
      </c>
      <c r="D19379" s="1" t="s">
        <v>6573</v>
      </c>
      <c r="E19379" s="1" t="s">
        <v>6580</v>
      </c>
      <c r="F19379" s="62">
        <v>25314.079796855811</v>
      </c>
      <c r="G19379" s="62">
        <v>422.54358875017545</v>
      </c>
      <c r="H19379" s="62">
        <v>451.70685548492946</v>
      </c>
      <c r="I19379" s="62">
        <v>1896.3530000000001</v>
      </c>
      <c r="J19379" s="62">
        <v>1955.7524890455802</v>
      </c>
      <c r="K19379" s="62">
        <v>1896.3530000000001</v>
      </c>
      <c r="L19379" s="62">
        <v>856595.65051941248</v>
      </c>
      <c r="M19379" s="63">
        <v>44441.972966796005</v>
      </c>
      <c r="N19379" s="64">
        <f>GP_need_index[[#This Row],[Normalised weighted population]]/GP_need_index[[#This Row],[Registered population]]</f>
        <v>1.7556226939094983</v>
      </c>
    </row>
    <row r="19380" spans="1:14" hidden="1" x14ac:dyDescent="0.2">
      <c r="A19380" s="46" t="s">
        <v>13250</v>
      </c>
      <c r="B19380" s="33" t="s">
        <v>4056</v>
      </c>
      <c r="C19380" s="1" t="s">
        <v>13146</v>
      </c>
      <c r="D19380" s="1" t="s">
        <v>6573</v>
      </c>
      <c r="E19380" s="1" t="s">
        <v>6580</v>
      </c>
      <c r="F19380" s="62">
        <v>25245.71460506622</v>
      </c>
      <c r="G19380" s="62">
        <v>422.54358875017545</v>
      </c>
      <c r="H19380" s="62">
        <v>451.70685548492946</v>
      </c>
      <c r="I19380" s="62">
        <v>1896.3530000000001</v>
      </c>
      <c r="J19380" s="62">
        <v>1955.7524890455802</v>
      </c>
      <c r="K19380" s="62">
        <v>1896.3530000000001</v>
      </c>
      <c r="L19380" s="62">
        <v>856595.65051941248</v>
      </c>
      <c r="M19380" s="63">
        <v>44622.231186074576</v>
      </c>
      <c r="N19380" s="64">
        <f>GP_need_index[[#This Row],[Normalised weighted population]]/GP_need_index[[#This Row],[Registered population]]</f>
        <v>1.7675170572165126</v>
      </c>
    </row>
    <row r="19381" spans="1:14" x14ac:dyDescent="0.2">
      <c r="A19381" s="46" t="s">
        <v>13248</v>
      </c>
      <c r="B19381" s="33" t="s">
        <v>4210</v>
      </c>
      <c r="C19381" s="1" t="s">
        <v>13147</v>
      </c>
      <c r="D19381" s="1" t="s">
        <v>6573</v>
      </c>
      <c r="E19381" s="1" t="s">
        <v>6574</v>
      </c>
      <c r="F19381" s="62">
        <v>15331.833333333334</v>
      </c>
      <c r="G19381" s="62">
        <v>200.16473296839794</v>
      </c>
      <c r="H19381" s="62">
        <v>204.31002353975845</v>
      </c>
      <c r="I19381" s="62">
        <v>1780.1310000000001</v>
      </c>
      <c r="J19381" s="62">
        <v>1807.6504873254009</v>
      </c>
      <c r="K19381" s="62">
        <v>1780.1310000000001</v>
      </c>
      <c r="L19381" s="62">
        <v>363698.60651385377</v>
      </c>
      <c r="M19381" s="63">
        <v>18788.944198947171</v>
      </c>
      <c r="N19381" s="68">
        <f>GP_need_index[[#This Row],[Normalised weighted population]]/GP_need_index[[#This Row],[Registered population]]</f>
        <v>1.2254858104997557</v>
      </c>
    </row>
    <row r="19382" spans="1:14" hidden="1" x14ac:dyDescent="0.2">
      <c r="A19382" s="46" t="s">
        <v>13249</v>
      </c>
      <c r="B19382" s="33" t="s">
        <v>4210</v>
      </c>
      <c r="C19382" s="1" t="s">
        <v>13147</v>
      </c>
      <c r="D19382" s="1" t="s">
        <v>6573</v>
      </c>
      <c r="E19382" s="1" t="s">
        <v>6574</v>
      </c>
      <c r="F19382" s="62">
        <v>15486.500364534229</v>
      </c>
      <c r="G19382" s="62">
        <v>200.16473296839794</v>
      </c>
      <c r="H19382" s="62">
        <v>204.31002353975845</v>
      </c>
      <c r="I19382" s="62">
        <v>1780.1310000000001</v>
      </c>
      <c r="J19382" s="62">
        <v>1807.6504873254009</v>
      </c>
      <c r="K19382" s="62">
        <v>1780.1310000000001</v>
      </c>
      <c r="L19382" s="62">
        <v>363698.60651385377</v>
      </c>
      <c r="M19382" s="63">
        <v>18869.443977387746</v>
      </c>
      <c r="N19382" s="64">
        <f>GP_need_index[[#This Row],[Normalised weighted population]]/GP_need_index[[#This Row],[Registered population]]</f>
        <v>1.2184446797677302</v>
      </c>
    </row>
    <row r="19383" spans="1:14" hidden="1" x14ac:dyDescent="0.2">
      <c r="A19383" s="46" t="s">
        <v>13250</v>
      </c>
      <c r="B19383" s="33" t="s">
        <v>4210</v>
      </c>
      <c r="C19383" s="1" t="s">
        <v>13147</v>
      </c>
      <c r="D19383" s="1" t="s">
        <v>6573</v>
      </c>
      <c r="E19383" s="1" t="s">
        <v>6574</v>
      </c>
      <c r="F19383" s="62">
        <v>15621.318192735755</v>
      </c>
      <c r="G19383" s="62">
        <v>200.16473296839794</v>
      </c>
      <c r="H19383" s="62">
        <v>204.31002353975845</v>
      </c>
      <c r="I19383" s="62">
        <v>1780.1310000000001</v>
      </c>
      <c r="J19383" s="62">
        <v>1807.6504873254009</v>
      </c>
      <c r="K19383" s="62">
        <v>1780.1310000000001</v>
      </c>
      <c r="L19383" s="62">
        <v>363698.60651385377</v>
      </c>
      <c r="M19383" s="63">
        <v>18945.97911170057</v>
      </c>
      <c r="N19383" s="64">
        <f>GP_need_index[[#This Row],[Normalised weighted population]]/GP_need_index[[#This Row],[Registered population]]</f>
        <v>1.2128284487867902</v>
      </c>
    </row>
    <row r="19384" spans="1:14" x14ac:dyDescent="0.2">
      <c r="A19384" s="46" t="s">
        <v>13248</v>
      </c>
      <c r="B19384" s="33" t="s">
        <v>3724</v>
      </c>
      <c r="C19384" s="1" t="s">
        <v>13148</v>
      </c>
      <c r="D19384" s="1" t="s">
        <v>6568</v>
      </c>
      <c r="E19384" s="1" t="s">
        <v>6595</v>
      </c>
      <c r="F19384" s="62">
        <v>22091.500000000004</v>
      </c>
      <c r="G19384" s="62">
        <v>204.27020961900431</v>
      </c>
      <c r="H19384" s="62">
        <v>191.07690556476152</v>
      </c>
      <c r="I19384" s="62">
        <v>2018.106</v>
      </c>
      <c r="J19384" s="62">
        <v>1954.8216981931109</v>
      </c>
      <c r="K19384" s="62">
        <v>2018.106</v>
      </c>
      <c r="L19384" s="62">
        <v>385613.44958167861</v>
      </c>
      <c r="M19384" s="63">
        <v>19921.081513073394</v>
      </c>
      <c r="N19384" s="68">
        <f>GP_need_index[[#This Row],[Normalised weighted population]]/GP_need_index[[#This Row],[Registered population]]</f>
        <v>0.90175323147243913</v>
      </c>
    </row>
    <row r="19385" spans="1:14" hidden="1" x14ac:dyDescent="0.2">
      <c r="A19385" s="46" t="s">
        <v>13249</v>
      </c>
      <c r="B19385" s="33" t="s">
        <v>3724</v>
      </c>
      <c r="C19385" s="1" t="s">
        <v>13148</v>
      </c>
      <c r="D19385" s="1" t="s">
        <v>6568</v>
      </c>
      <c r="E19385" s="1" t="s">
        <v>6595</v>
      </c>
      <c r="F19385" s="62">
        <v>22159.733875023558</v>
      </c>
      <c r="G19385" s="62">
        <v>204.27020961900431</v>
      </c>
      <c r="H19385" s="62">
        <v>191.07690556476152</v>
      </c>
      <c r="I19385" s="62">
        <v>2018.106</v>
      </c>
      <c r="J19385" s="62">
        <v>1954.8216981931109</v>
      </c>
      <c r="K19385" s="62">
        <v>2018.106</v>
      </c>
      <c r="L19385" s="62">
        <v>385613.44958167861</v>
      </c>
      <c r="M19385" s="63">
        <v>20006.431846286312</v>
      </c>
      <c r="N19385" s="64">
        <f>GP_need_index[[#This Row],[Normalised weighted population]]/GP_need_index[[#This Row],[Registered population]]</f>
        <v>0.90282816387229936</v>
      </c>
    </row>
    <row r="19386" spans="1:14" hidden="1" x14ac:dyDescent="0.2">
      <c r="A19386" s="46" t="s">
        <v>13250</v>
      </c>
      <c r="B19386" s="33" t="s">
        <v>3724</v>
      </c>
      <c r="C19386" s="1" t="s">
        <v>13148</v>
      </c>
      <c r="D19386" s="1" t="s">
        <v>6568</v>
      </c>
      <c r="E19386" s="1" t="s">
        <v>6595</v>
      </c>
      <c r="F19386" s="62">
        <v>22217.746467887839</v>
      </c>
      <c r="G19386" s="62">
        <v>204.27020961900431</v>
      </c>
      <c r="H19386" s="62">
        <v>191.07690556476152</v>
      </c>
      <c r="I19386" s="62">
        <v>2018.106</v>
      </c>
      <c r="J19386" s="62">
        <v>1954.8216981931109</v>
      </c>
      <c r="K19386" s="62">
        <v>2018.106</v>
      </c>
      <c r="L19386" s="62">
        <v>385613.44958167861</v>
      </c>
      <c r="M19386" s="63">
        <v>20087.578643738892</v>
      </c>
      <c r="N19386" s="64">
        <f>GP_need_index[[#This Row],[Normalised weighted population]]/GP_need_index[[#This Row],[Registered population]]</f>
        <v>0.90412313745555795</v>
      </c>
    </row>
    <row r="19387" spans="1:14" x14ac:dyDescent="0.2">
      <c r="A19387" s="46" t="s">
        <v>13248</v>
      </c>
      <c r="B19387" s="33" t="s">
        <v>3418</v>
      </c>
      <c r="C19387" s="1" t="s">
        <v>13149</v>
      </c>
      <c r="D19387" s="1" t="s">
        <v>6573</v>
      </c>
      <c r="E19387" s="1" t="s">
        <v>6597</v>
      </c>
      <c r="F19387" s="62">
        <v>14877.833333333332</v>
      </c>
      <c r="G19387" s="62">
        <v>302.08854941206994</v>
      </c>
      <c r="H19387" s="62">
        <v>309.28898100033672</v>
      </c>
      <c r="I19387" s="62">
        <v>1892.1130000000001</v>
      </c>
      <c r="J19387" s="62">
        <v>1804.8575773827765</v>
      </c>
      <c r="K19387" s="62">
        <v>1892.1130000000001</v>
      </c>
      <c r="L19387" s="62">
        <v>585209.70170749014</v>
      </c>
      <c r="M19387" s="63">
        <v>30232.374370248566</v>
      </c>
      <c r="N19387" s="68">
        <f>GP_need_index[[#This Row],[Normalised weighted population]]/GP_need_index[[#This Row],[Registered population]]</f>
        <v>2.0320414735735648</v>
      </c>
    </row>
    <row r="19388" spans="1:14" hidden="1" x14ac:dyDescent="0.2">
      <c r="A19388" s="46" t="s">
        <v>13249</v>
      </c>
      <c r="B19388" s="33" t="s">
        <v>3418</v>
      </c>
      <c r="C19388" s="1" t="s">
        <v>13149</v>
      </c>
      <c r="D19388" s="1" t="s">
        <v>6573</v>
      </c>
      <c r="E19388" s="1" t="s">
        <v>6597</v>
      </c>
      <c r="F19388" s="62">
        <v>14983.451813851887</v>
      </c>
      <c r="G19388" s="62">
        <v>302.08854941206994</v>
      </c>
      <c r="H19388" s="62">
        <v>309.28898100033672</v>
      </c>
      <c r="I19388" s="62">
        <v>1892.1130000000001</v>
      </c>
      <c r="J19388" s="62">
        <v>1804.8575773827765</v>
      </c>
      <c r="K19388" s="62">
        <v>1892.1130000000001</v>
      </c>
      <c r="L19388" s="62">
        <v>585209.70170749014</v>
      </c>
      <c r="M19388" s="63">
        <v>30361.902640318895</v>
      </c>
      <c r="N19388" s="64">
        <f>GP_need_index[[#This Row],[Normalised weighted population]]/GP_need_index[[#This Row],[Registered population]]</f>
        <v>2.0263623507802091</v>
      </c>
    </row>
    <row r="19389" spans="1:14" hidden="1" x14ac:dyDescent="0.2">
      <c r="A19389" s="46" t="s">
        <v>13250</v>
      </c>
      <c r="B19389" s="33" t="s">
        <v>3418</v>
      </c>
      <c r="C19389" s="1" t="s">
        <v>13149</v>
      </c>
      <c r="D19389" s="1" t="s">
        <v>6573</v>
      </c>
      <c r="E19389" s="1" t="s">
        <v>6597</v>
      </c>
      <c r="F19389" s="62">
        <v>15076.146724471069</v>
      </c>
      <c r="G19389" s="62">
        <v>302.08854941206994</v>
      </c>
      <c r="H19389" s="62">
        <v>309.28898100033672</v>
      </c>
      <c r="I19389" s="62">
        <v>1892.1130000000001</v>
      </c>
      <c r="J19389" s="62">
        <v>1804.8575773827765</v>
      </c>
      <c r="K19389" s="62">
        <v>1892.1130000000001</v>
      </c>
      <c r="L19389" s="62">
        <v>585209.70170749014</v>
      </c>
      <c r="M19389" s="63">
        <v>30485.051594753077</v>
      </c>
      <c r="N19389" s="64">
        <f>GP_need_index[[#This Row],[Normalised weighted population]]/GP_need_index[[#This Row],[Registered population]]</f>
        <v>2.0220718298841454</v>
      </c>
    </row>
    <row r="19390" spans="1:14" x14ac:dyDescent="0.2">
      <c r="A19390" s="46" t="s">
        <v>13248</v>
      </c>
      <c r="B19390" s="33" t="s">
        <v>6190</v>
      </c>
      <c r="C19390" s="1" t="s">
        <v>13150</v>
      </c>
      <c r="D19390" s="1" t="s">
        <v>6823</v>
      </c>
      <c r="E19390" s="1" t="s">
        <v>6832</v>
      </c>
      <c r="F19390" s="62">
        <v>13956.833333333332</v>
      </c>
      <c r="G19390" s="62">
        <v>177.88145396853434</v>
      </c>
      <c r="H19390" s="62">
        <v>184.6803796900287</v>
      </c>
      <c r="I19390" s="62">
        <v>2049.3960000000002</v>
      </c>
      <c r="J19390" s="62">
        <v>2049.714009674582</v>
      </c>
      <c r="K19390" s="62">
        <v>2049.3960000000002</v>
      </c>
      <c r="L19390" s="62">
        <v>378483.23141522607</v>
      </c>
      <c r="M19390" s="63">
        <v>19552.729067239394</v>
      </c>
      <c r="N19390" s="68">
        <f>GP_need_index[[#This Row],[Normalised weighted population]]/GP_need_index[[#This Row],[Registered population]]</f>
        <v>1.4009430792973141</v>
      </c>
    </row>
    <row r="19391" spans="1:14" hidden="1" x14ac:dyDescent="0.2">
      <c r="A19391" s="46" t="s">
        <v>13249</v>
      </c>
      <c r="B19391" s="33" t="s">
        <v>6190</v>
      </c>
      <c r="C19391" s="1" t="s">
        <v>13150</v>
      </c>
      <c r="D19391" s="1" t="s">
        <v>6823</v>
      </c>
      <c r="E19391" s="1" t="s">
        <v>6832</v>
      </c>
      <c r="F19391" s="62">
        <v>14011.123813985421</v>
      </c>
      <c r="G19391" s="62">
        <v>177.88145396853434</v>
      </c>
      <c r="H19391" s="62">
        <v>184.6803796900287</v>
      </c>
      <c r="I19391" s="62">
        <v>2049.3960000000002</v>
      </c>
      <c r="J19391" s="62">
        <v>2049.714009674582</v>
      </c>
      <c r="K19391" s="62">
        <v>2049.3960000000002</v>
      </c>
      <c r="L19391" s="62">
        <v>378483.23141522607</v>
      </c>
      <c r="M19391" s="63">
        <v>19636.501222883435</v>
      </c>
      <c r="N19391" s="64">
        <f>GP_need_index[[#This Row],[Normalised weighted population]]/GP_need_index[[#This Row],[Registered population]]</f>
        <v>1.4014936620061094</v>
      </c>
    </row>
    <row r="19392" spans="1:14" hidden="1" x14ac:dyDescent="0.2">
      <c r="A19392" s="46" t="s">
        <v>13250</v>
      </c>
      <c r="B19392" s="33" t="s">
        <v>6190</v>
      </c>
      <c r="C19392" s="1" t="s">
        <v>13150</v>
      </c>
      <c r="D19392" s="1" t="s">
        <v>6823</v>
      </c>
      <c r="E19392" s="1" t="s">
        <v>6832</v>
      </c>
      <c r="F19392" s="62">
        <v>14067.49294293168</v>
      </c>
      <c r="G19392" s="62">
        <v>177.88145396853434</v>
      </c>
      <c r="H19392" s="62">
        <v>184.6803796900287</v>
      </c>
      <c r="I19392" s="62">
        <v>2049.3960000000002</v>
      </c>
      <c r="J19392" s="62">
        <v>2049.714009674582</v>
      </c>
      <c r="K19392" s="62">
        <v>2049.3960000000002</v>
      </c>
      <c r="L19392" s="62">
        <v>378483.23141522607</v>
      </c>
      <c r="M19392" s="63">
        <v>19716.147568601322</v>
      </c>
      <c r="N19392" s="64">
        <f>GP_need_index[[#This Row],[Normalised weighted population]]/GP_need_index[[#This Row],[Registered population]]</f>
        <v>1.4015395386075422</v>
      </c>
    </row>
    <row r="19393" spans="1:14" x14ac:dyDescent="0.2">
      <c r="A19393" s="46" t="s">
        <v>13248</v>
      </c>
      <c r="B19393" s="33" t="s">
        <v>3927</v>
      </c>
      <c r="C19393" s="1" t="s">
        <v>13151</v>
      </c>
      <c r="D19393" s="1" t="s">
        <v>6577</v>
      </c>
      <c r="E19393" s="1" t="s">
        <v>6587</v>
      </c>
      <c r="F19393" s="62">
        <v>8197.8333333333339</v>
      </c>
      <c r="G19393" s="62">
        <v>76.006642735768907</v>
      </c>
      <c r="H19393" s="62">
        <v>78.875222071155889</v>
      </c>
      <c r="I19393" s="62">
        <v>1908.931</v>
      </c>
      <c r="J19393" s="62">
        <v>1990.2546950354613</v>
      </c>
      <c r="K19393" s="62">
        <v>1908.931</v>
      </c>
      <c r="L19393" s="62">
        <v>150567.35654351368</v>
      </c>
      <c r="M19393" s="63">
        <v>7778.4231493097604</v>
      </c>
      <c r="N19393" s="68">
        <f>GP_need_index[[#This Row],[Normalised weighted population]]/GP_need_index[[#This Row],[Registered population]]</f>
        <v>0.94883889840524038</v>
      </c>
    </row>
    <row r="19394" spans="1:14" hidden="1" x14ac:dyDescent="0.2">
      <c r="A19394" s="46" t="s">
        <v>13249</v>
      </c>
      <c r="B19394" s="33" t="s">
        <v>3927</v>
      </c>
      <c r="C19394" s="1" t="s">
        <v>13151</v>
      </c>
      <c r="D19394" s="1" t="s">
        <v>6577</v>
      </c>
      <c r="E19394" s="1" t="s">
        <v>6587</v>
      </c>
      <c r="F19394" s="62">
        <v>8211.6079194909726</v>
      </c>
      <c r="G19394" s="62">
        <v>76.006642735768907</v>
      </c>
      <c r="H19394" s="62">
        <v>78.875222071155889</v>
      </c>
      <c r="I19394" s="62">
        <v>1908.931</v>
      </c>
      <c r="J19394" s="62">
        <v>1990.2546950354613</v>
      </c>
      <c r="K19394" s="62">
        <v>1908.931</v>
      </c>
      <c r="L19394" s="62">
        <v>150567.35654351368</v>
      </c>
      <c r="M19394" s="63">
        <v>7811.7492017747818</v>
      </c>
      <c r="N19394" s="64">
        <f>GP_need_index[[#This Row],[Normalised weighted population]]/GP_need_index[[#This Row],[Registered population]]</f>
        <v>0.95130567342760108</v>
      </c>
    </row>
    <row r="19395" spans="1:14" hidden="1" x14ac:dyDescent="0.2">
      <c r="A19395" s="46" t="s">
        <v>13250</v>
      </c>
      <c r="B19395" s="33" t="s">
        <v>3927</v>
      </c>
      <c r="C19395" s="1" t="s">
        <v>13151</v>
      </c>
      <c r="D19395" s="1" t="s">
        <v>6577</v>
      </c>
      <c r="E19395" s="1" t="s">
        <v>6587</v>
      </c>
      <c r="F19395" s="62">
        <v>8220.8330159416219</v>
      </c>
      <c r="G19395" s="62">
        <v>76.006642735768907</v>
      </c>
      <c r="H19395" s="62">
        <v>78.875222071155889</v>
      </c>
      <c r="I19395" s="62">
        <v>1908.931</v>
      </c>
      <c r="J19395" s="62">
        <v>1990.2546950354613</v>
      </c>
      <c r="K19395" s="62">
        <v>1908.931</v>
      </c>
      <c r="L19395" s="62">
        <v>150567.35654351368</v>
      </c>
      <c r="M19395" s="63">
        <v>7843.4339337198462</v>
      </c>
      <c r="N19395" s="64">
        <f>GP_need_index[[#This Row],[Normalised weighted population]]/GP_need_index[[#This Row],[Registered population]]</f>
        <v>0.95409235517982993</v>
      </c>
    </row>
    <row r="19396" spans="1:14" x14ac:dyDescent="0.2">
      <c r="A19396" s="46" t="s">
        <v>13248</v>
      </c>
      <c r="B19396" s="33" t="s">
        <v>320</v>
      </c>
      <c r="C19396" s="1" t="s">
        <v>13152</v>
      </c>
      <c r="D19396" s="1" t="s">
        <v>6648</v>
      </c>
      <c r="E19396" s="1" t="s">
        <v>6657</v>
      </c>
      <c r="F19396" s="62">
        <v>13922.333333333334</v>
      </c>
      <c r="G19396" s="62">
        <v>158.31390094882735</v>
      </c>
      <c r="H19396" s="62">
        <v>161.97379487732383</v>
      </c>
      <c r="I19396" s="62">
        <v>2152.3910000000001</v>
      </c>
      <c r="J19396" s="62">
        <v>2146.3816861548344</v>
      </c>
      <c r="K19396" s="62">
        <v>2152.3910000000001</v>
      </c>
      <c r="L19396" s="62">
        <v>348630.93832979794</v>
      </c>
      <c r="M19396" s="63">
        <v>18010.537101289807</v>
      </c>
      <c r="N19396" s="68">
        <f>GP_need_index[[#This Row],[Normalised weighted population]]/GP_need_index[[#This Row],[Registered population]]</f>
        <v>1.2936435775581061</v>
      </c>
    </row>
    <row r="19397" spans="1:14" hidden="1" x14ac:dyDescent="0.2">
      <c r="A19397" s="46" t="s">
        <v>13249</v>
      </c>
      <c r="B19397" s="33" t="s">
        <v>320</v>
      </c>
      <c r="C19397" s="1" t="s">
        <v>13152</v>
      </c>
      <c r="D19397" s="1" t="s">
        <v>6648</v>
      </c>
      <c r="E19397" s="1" t="s">
        <v>6657</v>
      </c>
      <c r="F19397" s="62">
        <v>13948.074083258478</v>
      </c>
      <c r="G19397" s="62">
        <v>158.31390094882735</v>
      </c>
      <c r="H19397" s="62">
        <v>161.97379487732383</v>
      </c>
      <c r="I19397" s="62">
        <v>2152.3910000000001</v>
      </c>
      <c r="J19397" s="62">
        <v>2146.3816861548344</v>
      </c>
      <c r="K19397" s="62">
        <v>2152.3910000000001</v>
      </c>
      <c r="L19397" s="62">
        <v>348630.93832979794</v>
      </c>
      <c r="M19397" s="63">
        <v>18087.701854715964</v>
      </c>
      <c r="N19397" s="64">
        <f>GP_need_index[[#This Row],[Normalised weighted population]]/GP_need_index[[#This Row],[Registered population]]</f>
        <v>1.2967884846859379</v>
      </c>
    </row>
    <row r="19398" spans="1:14" hidden="1" x14ac:dyDescent="0.2">
      <c r="A19398" s="46" t="s">
        <v>13250</v>
      </c>
      <c r="B19398" s="33" t="s">
        <v>320</v>
      </c>
      <c r="C19398" s="1" t="s">
        <v>13152</v>
      </c>
      <c r="D19398" s="1" t="s">
        <v>6648</v>
      </c>
      <c r="E19398" s="1" t="s">
        <v>6657</v>
      </c>
      <c r="F19398" s="62">
        <v>13971.034174612567</v>
      </c>
      <c r="G19398" s="62">
        <v>158.31390094882735</v>
      </c>
      <c r="H19398" s="62">
        <v>161.97379487732383</v>
      </c>
      <c r="I19398" s="62">
        <v>2152.3910000000001</v>
      </c>
      <c r="J19398" s="62">
        <v>2146.3816861548344</v>
      </c>
      <c r="K19398" s="62">
        <v>2152.3910000000001</v>
      </c>
      <c r="L19398" s="62">
        <v>348630.93832979794</v>
      </c>
      <c r="M19398" s="63">
        <v>18161.06621524084</v>
      </c>
      <c r="N19398" s="64">
        <f>GP_need_index[[#This Row],[Normalised weighted population]]/GP_need_index[[#This Row],[Registered population]]</f>
        <v>1.2999085098683805</v>
      </c>
    </row>
    <row r="19399" spans="1:14" x14ac:dyDescent="0.2">
      <c r="A19399" s="46" t="s">
        <v>13248</v>
      </c>
      <c r="B19399" s="33" t="s">
        <v>3405</v>
      </c>
      <c r="C19399" s="1" t="s">
        <v>13153</v>
      </c>
      <c r="D19399" s="1" t="s">
        <v>6568</v>
      </c>
      <c r="E19399" s="1" t="s">
        <v>6590</v>
      </c>
      <c r="F19399" s="62">
        <v>200.24999999999997</v>
      </c>
      <c r="G19399" s="62">
        <v>1.3453993825427792</v>
      </c>
      <c r="H19399" s="62">
        <v>1.68537157566931</v>
      </c>
      <c r="I19399" s="62"/>
      <c r="J19399" s="62">
        <v>1955.1120071482321</v>
      </c>
      <c r="K19399" s="62">
        <v>1955.1120071482321</v>
      </c>
      <c r="L19399" s="62">
        <v>3295.0902040974033</v>
      </c>
      <c r="M19399" s="63">
        <v>170.22684405837907</v>
      </c>
      <c r="N19399" s="68">
        <f>GP_need_index[[#This Row],[Normalised weighted population]]/GP_need_index[[#This Row],[Registered population]]</f>
        <v>0.85007163075345371</v>
      </c>
    </row>
    <row r="19400" spans="1:14" hidden="1" x14ac:dyDescent="0.2">
      <c r="A19400" s="46" t="s">
        <v>13249</v>
      </c>
      <c r="B19400" s="33" t="s">
        <v>3405</v>
      </c>
      <c r="C19400" s="1" t="s">
        <v>13153</v>
      </c>
      <c r="D19400" s="1" t="s">
        <v>6568</v>
      </c>
      <c r="E19400" s="1" t="s">
        <v>6590</v>
      </c>
      <c r="F19400" s="62">
        <v>201.68615692418877</v>
      </c>
      <c r="G19400" s="62">
        <v>1.3453993825427792</v>
      </c>
      <c r="H19400" s="62">
        <v>1.68537157566931</v>
      </c>
      <c r="I19400" s="62"/>
      <c r="J19400" s="62">
        <v>1955.1120071482321</v>
      </c>
      <c r="K19400" s="62">
        <v>1955.1120071482321</v>
      </c>
      <c r="L19400" s="62">
        <v>3295.0902040974033</v>
      </c>
      <c r="M19400" s="63">
        <v>170.95616780782666</v>
      </c>
      <c r="N19400" s="64">
        <f>GP_need_index[[#This Row],[Normalised weighted population]]/GP_need_index[[#This Row],[Registered population]]</f>
        <v>0.84763461416981079</v>
      </c>
    </row>
    <row r="19401" spans="1:14" hidden="1" x14ac:dyDescent="0.2">
      <c r="A19401" s="46" t="s">
        <v>13250</v>
      </c>
      <c r="B19401" s="33" t="s">
        <v>3405</v>
      </c>
      <c r="C19401" s="1" t="s">
        <v>13153</v>
      </c>
      <c r="D19401" s="1" t="s">
        <v>6568</v>
      </c>
      <c r="E19401" s="1" t="s">
        <v>6590</v>
      </c>
      <c r="F19401" s="62">
        <v>203.21183527611981</v>
      </c>
      <c r="G19401" s="62">
        <v>1.3453993825427792</v>
      </c>
      <c r="H19401" s="62">
        <v>1.68537157566931</v>
      </c>
      <c r="I19401" s="62"/>
      <c r="J19401" s="62">
        <v>1955.1120071482321</v>
      </c>
      <c r="K19401" s="62">
        <v>1955.1120071482321</v>
      </c>
      <c r="L19401" s="62">
        <v>3295.0902040974033</v>
      </c>
      <c r="M19401" s="63">
        <v>171.64957209045721</v>
      </c>
      <c r="N19401" s="64">
        <f>GP_need_index[[#This Row],[Normalised weighted population]]/GP_need_index[[#This Row],[Registered population]]</f>
        <v>0.84468294800459587</v>
      </c>
    </row>
    <row r="19402" spans="1:14" x14ac:dyDescent="0.2">
      <c r="A19402" s="46" t="s">
        <v>13248</v>
      </c>
      <c r="B19402" s="33" t="s">
        <v>1886</v>
      </c>
      <c r="C19402" s="1" t="s">
        <v>13154</v>
      </c>
      <c r="D19402" s="1" t="s">
        <v>6639</v>
      </c>
      <c r="E19402" s="1" t="s">
        <v>6917</v>
      </c>
      <c r="F19402" s="62">
        <v>6161.1666666666661</v>
      </c>
      <c r="G19402" s="62">
        <v>69.524912537383173</v>
      </c>
      <c r="H19402" s="62">
        <v>72.483219241535068</v>
      </c>
      <c r="I19402" s="62">
        <v>1954.77</v>
      </c>
      <c r="J19402" s="62">
        <v>1914.5592570404508</v>
      </c>
      <c r="K19402" s="62">
        <v>1954.77</v>
      </c>
      <c r="L19402" s="62">
        <v>141688.02247677551</v>
      </c>
      <c r="M19402" s="63">
        <v>7319.7100574370834</v>
      </c>
      <c r="N19402" s="68">
        <f>GP_need_index[[#This Row],[Normalised weighted population]]/GP_need_index[[#This Row],[Registered population]]</f>
        <v>1.1880396122114996</v>
      </c>
    </row>
    <row r="19403" spans="1:14" hidden="1" x14ac:dyDescent="0.2">
      <c r="A19403" s="46" t="s">
        <v>13249</v>
      </c>
      <c r="B19403" s="33" t="s">
        <v>1886</v>
      </c>
      <c r="C19403" s="1" t="s">
        <v>13154</v>
      </c>
      <c r="D19403" s="1" t="s">
        <v>6639</v>
      </c>
      <c r="E19403" s="1" t="s">
        <v>6917</v>
      </c>
      <c r="F19403" s="62">
        <v>6181.6027192471711</v>
      </c>
      <c r="G19403" s="62">
        <v>69.524912537383173</v>
      </c>
      <c r="H19403" s="62">
        <v>72.483219241535068</v>
      </c>
      <c r="I19403" s="62">
        <v>1954.77</v>
      </c>
      <c r="J19403" s="62">
        <v>1914.5592570404508</v>
      </c>
      <c r="K19403" s="62">
        <v>1954.77</v>
      </c>
      <c r="L19403" s="62">
        <v>141688.02247677551</v>
      </c>
      <c r="M19403" s="63">
        <v>7351.0707891330103</v>
      </c>
      <c r="N19403" s="64">
        <f>GP_need_index[[#This Row],[Normalised weighted population]]/GP_need_index[[#This Row],[Registered population]]</f>
        <v>1.1891852522719648</v>
      </c>
    </row>
    <row r="19404" spans="1:14" hidden="1" x14ac:dyDescent="0.2">
      <c r="A19404" s="46" t="s">
        <v>13250</v>
      </c>
      <c r="B19404" s="33" t="s">
        <v>1886</v>
      </c>
      <c r="C19404" s="1" t="s">
        <v>13154</v>
      </c>
      <c r="D19404" s="1" t="s">
        <v>6639</v>
      </c>
      <c r="E19404" s="1" t="s">
        <v>6917</v>
      </c>
      <c r="F19404" s="62">
        <v>6202.8587076361637</v>
      </c>
      <c r="G19404" s="62">
        <v>69.524912537383173</v>
      </c>
      <c r="H19404" s="62">
        <v>72.483219241535068</v>
      </c>
      <c r="I19404" s="62">
        <v>1954.77</v>
      </c>
      <c r="J19404" s="62">
        <v>1914.5592570404508</v>
      </c>
      <c r="K19404" s="62">
        <v>1954.77</v>
      </c>
      <c r="L19404" s="62">
        <v>141688.02247677551</v>
      </c>
      <c r="M19404" s="63">
        <v>7380.8869930902438</v>
      </c>
      <c r="N19404" s="64">
        <f>GP_need_index[[#This Row],[Normalised weighted population]]/GP_need_index[[#This Row],[Registered population]]</f>
        <v>1.1899169948855748</v>
      </c>
    </row>
    <row r="19405" spans="1:14" x14ac:dyDescent="0.2">
      <c r="A19405" s="46" t="s">
        <v>13248</v>
      </c>
      <c r="B19405" s="33" t="s">
        <v>3718</v>
      </c>
      <c r="C19405" s="1" t="s">
        <v>13155</v>
      </c>
      <c r="D19405" s="1" t="s">
        <v>6568</v>
      </c>
      <c r="E19405" s="1" t="s">
        <v>6595</v>
      </c>
      <c r="F19405" s="62">
        <v>9717.5833333333321</v>
      </c>
      <c r="G19405" s="62">
        <v>80.49652776786445</v>
      </c>
      <c r="H19405" s="62">
        <v>77.315978970151519</v>
      </c>
      <c r="I19405" s="62">
        <v>1978.1479999999999</v>
      </c>
      <c r="J19405" s="62">
        <v>1954.8216981931109</v>
      </c>
      <c r="K19405" s="62">
        <v>1978.1479999999999</v>
      </c>
      <c r="L19405" s="62">
        <v>152942.44916784728</v>
      </c>
      <c r="M19405" s="63">
        <v>7901.1222248263866</v>
      </c>
      <c r="N19405" s="68">
        <f>GP_need_index[[#This Row],[Normalised weighted population]]/GP_need_index[[#This Row],[Registered population]]</f>
        <v>0.81307481024874717</v>
      </c>
    </row>
    <row r="19406" spans="1:14" hidden="1" x14ac:dyDescent="0.2">
      <c r="A19406" s="46" t="s">
        <v>13249</v>
      </c>
      <c r="B19406" s="33" t="s">
        <v>3718</v>
      </c>
      <c r="C19406" s="1" t="s">
        <v>13155</v>
      </c>
      <c r="D19406" s="1" t="s">
        <v>6568</v>
      </c>
      <c r="E19406" s="1" t="s">
        <v>6595</v>
      </c>
      <c r="F19406" s="62">
        <v>9725.5176101846209</v>
      </c>
      <c r="G19406" s="62">
        <v>80.49652776786445</v>
      </c>
      <c r="H19406" s="62">
        <v>77.315978970151519</v>
      </c>
      <c r="I19406" s="62">
        <v>1978.1479999999999</v>
      </c>
      <c r="J19406" s="62">
        <v>1954.8216981931109</v>
      </c>
      <c r="K19406" s="62">
        <v>1978.1479999999999</v>
      </c>
      <c r="L19406" s="62">
        <v>152942.44916784728</v>
      </c>
      <c r="M19406" s="63">
        <v>7934.9739719919389</v>
      </c>
      <c r="N19406" s="64">
        <f>GP_need_index[[#This Row],[Normalised weighted population]]/GP_need_index[[#This Row],[Registered population]]</f>
        <v>0.81589220132431672</v>
      </c>
    </row>
    <row r="19407" spans="1:14" hidden="1" x14ac:dyDescent="0.2">
      <c r="A19407" s="46" t="s">
        <v>13250</v>
      </c>
      <c r="B19407" s="33" t="s">
        <v>3718</v>
      </c>
      <c r="C19407" s="1" t="s">
        <v>13155</v>
      </c>
      <c r="D19407" s="1" t="s">
        <v>6568</v>
      </c>
      <c r="E19407" s="1" t="s">
        <v>6595</v>
      </c>
      <c r="F19407" s="62">
        <v>9733.4874414514597</v>
      </c>
      <c r="G19407" s="62">
        <v>80.49652776786445</v>
      </c>
      <c r="H19407" s="62">
        <v>77.315978970151519</v>
      </c>
      <c r="I19407" s="62">
        <v>1978.1479999999999</v>
      </c>
      <c r="J19407" s="62">
        <v>1954.8216981931109</v>
      </c>
      <c r="K19407" s="62">
        <v>1978.1479999999999</v>
      </c>
      <c r="L19407" s="62">
        <v>152942.44916784728</v>
      </c>
      <c r="M19407" s="63">
        <v>7967.1585079773622</v>
      </c>
      <c r="N19407" s="64">
        <f>GP_need_index[[#This Row],[Normalised weighted population]]/GP_need_index[[#This Row],[Registered population]]</f>
        <v>0.81853072250836523</v>
      </c>
    </row>
    <row r="19408" spans="1:14" x14ac:dyDescent="0.2">
      <c r="A19408" s="46" t="s">
        <v>13248</v>
      </c>
      <c r="B19408" s="33" t="s">
        <v>3150</v>
      </c>
      <c r="C19408" s="1" t="s">
        <v>13156</v>
      </c>
      <c r="D19408" s="1" t="s">
        <v>6663</v>
      </c>
      <c r="E19408" s="1" t="s">
        <v>6746</v>
      </c>
      <c r="F19408" s="62">
        <v>6268.3333333333339</v>
      </c>
      <c r="G19408" s="62">
        <v>55.969929974498505</v>
      </c>
      <c r="H19408" s="62">
        <v>55.140380482772819</v>
      </c>
      <c r="I19408" s="62">
        <v>1870.3009999999999</v>
      </c>
      <c r="J19408" s="62">
        <v>1824.1923145907476</v>
      </c>
      <c r="K19408" s="62">
        <v>1870.3009999999999</v>
      </c>
      <c r="L19408" s="62">
        <v>103129.10875731049</v>
      </c>
      <c r="M19408" s="63">
        <v>5327.7275057540028</v>
      </c>
      <c r="N19408" s="68">
        <f>GP_need_index[[#This Row],[Normalised weighted population]]/GP_need_index[[#This Row],[Registered population]]</f>
        <v>0.8499432341006119</v>
      </c>
    </row>
    <row r="19409" spans="1:14" hidden="1" x14ac:dyDescent="0.2">
      <c r="A19409" s="46" t="s">
        <v>13249</v>
      </c>
      <c r="B19409" s="33" t="s">
        <v>3150</v>
      </c>
      <c r="C19409" s="1" t="s">
        <v>13156</v>
      </c>
      <c r="D19409" s="1" t="s">
        <v>6663</v>
      </c>
      <c r="E19409" s="1" t="s">
        <v>6746</v>
      </c>
      <c r="F19409" s="62">
        <v>6276.29076944805</v>
      </c>
      <c r="G19409" s="62">
        <v>55.969929974498505</v>
      </c>
      <c r="H19409" s="62">
        <v>55.140380482772819</v>
      </c>
      <c r="I19409" s="62">
        <v>1870.3009999999999</v>
      </c>
      <c r="J19409" s="62">
        <v>1824.1923145907476</v>
      </c>
      <c r="K19409" s="62">
        <v>1870.3009999999999</v>
      </c>
      <c r="L19409" s="62">
        <v>103129.10875731049</v>
      </c>
      <c r="M19409" s="63">
        <v>5350.5537422505167</v>
      </c>
      <c r="N19409" s="64">
        <f>GP_need_index[[#This Row],[Normalised weighted population]]/GP_need_index[[#This Row],[Registered population]]</f>
        <v>0.85250252717674124</v>
      </c>
    </row>
    <row r="19410" spans="1:14" hidden="1" x14ac:dyDescent="0.2">
      <c r="A19410" s="46" t="s">
        <v>13250</v>
      </c>
      <c r="B19410" s="33" t="s">
        <v>3150</v>
      </c>
      <c r="C19410" s="1" t="s">
        <v>13156</v>
      </c>
      <c r="D19410" s="1" t="s">
        <v>6663</v>
      </c>
      <c r="E19410" s="1" t="s">
        <v>6746</v>
      </c>
      <c r="F19410" s="62">
        <v>6286.8521908191387</v>
      </c>
      <c r="G19410" s="62">
        <v>55.969929974498505</v>
      </c>
      <c r="H19410" s="62">
        <v>55.140380482772819</v>
      </c>
      <c r="I19410" s="62">
        <v>1870.3009999999999</v>
      </c>
      <c r="J19410" s="62">
        <v>1824.1923145907476</v>
      </c>
      <c r="K19410" s="62">
        <v>1870.3009999999999</v>
      </c>
      <c r="L19410" s="62">
        <v>103129.10875731049</v>
      </c>
      <c r="M19410" s="63">
        <v>5372.2557780816651</v>
      </c>
      <c r="N19410" s="64">
        <f>GP_need_index[[#This Row],[Normalised weighted population]]/GP_need_index[[#This Row],[Registered population]]</f>
        <v>0.85452236111529967</v>
      </c>
    </row>
    <row r="19411" spans="1:14" x14ac:dyDescent="0.2">
      <c r="A19411" s="46" t="s">
        <v>13248</v>
      </c>
      <c r="B19411" s="33" t="s">
        <v>3676</v>
      </c>
      <c r="C19411" s="1" t="s">
        <v>13157</v>
      </c>
      <c r="D19411" s="1" t="s">
        <v>6577</v>
      </c>
      <c r="E19411" s="1" t="s">
        <v>6598</v>
      </c>
      <c r="F19411" s="62">
        <v>6197.0833333333321</v>
      </c>
      <c r="G19411" s="62">
        <v>79.386300575292552</v>
      </c>
      <c r="H19411" s="62">
        <v>82.171889482719195</v>
      </c>
      <c r="I19411" s="62">
        <v>2010.6690000000001</v>
      </c>
      <c r="J19411" s="62">
        <v>2042.8714139934325</v>
      </c>
      <c r="K19411" s="62">
        <v>2010.6690000000001</v>
      </c>
      <c r="L19411" s="62">
        <v>165220.47085432953</v>
      </c>
      <c r="M19411" s="63">
        <v>8535.4140813501508</v>
      </c>
      <c r="N19411" s="68">
        <f>GP_need_index[[#This Row],[Normalised weighted population]]/GP_need_index[[#This Row],[Registered population]]</f>
        <v>1.3773276269239807</v>
      </c>
    </row>
    <row r="19412" spans="1:14" hidden="1" x14ac:dyDescent="0.2">
      <c r="A19412" s="46" t="s">
        <v>13249</v>
      </c>
      <c r="B19412" s="33" t="s">
        <v>3676</v>
      </c>
      <c r="C19412" s="1" t="s">
        <v>13157</v>
      </c>
      <c r="D19412" s="1" t="s">
        <v>6577</v>
      </c>
      <c r="E19412" s="1" t="s">
        <v>6598</v>
      </c>
      <c r="F19412" s="62">
        <v>6247.2072415042512</v>
      </c>
      <c r="G19412" s="62">
        <v>79.386300575292552</v>
      </c>
      <c r="H19412" s="62">
        <v>82.171889482719195</v>
      </c>
      <c r="I19412" s="62">
        <v>2010.6690000000001</v>
      </c>
      <c r="J19412" s="62">
        <v>2042.8714139934325</v>
      </c>
      <c r="K19412" s="62">
        <v>2010.6690000000001</v>
      </c>
      <c r="L19412" s="62">
        <v>165220.47085432953</v>
      </c>
      <c r="M19412" s="63">
        <v>8571.9834029241501</v>
      </c>
      <c r="N19412" s="64">
        <f>GP_need_index[[#This Row],[Normalised weighted population]]/GP_need_index[[#This Row],[Registered population]]</f>
        <v>1.3721304691118461</v>
      </c>
    </row>
    <row r="19413" spans="1:14" hidden="1" x14ac:dyDescent="0.2">
      <c r="A19413" s="46" t="s">
        <v>13250</v>
      </c>
      <c r="B19413" s="33" t="s">
        <v>3676</v>
      </c>
      <c r="C19413" s="1" t="s">
        <v>13157</v>
      </c>
      <c r="D19413" s="1" t="s">
        <v>6577</v>
      </c>
      <c r="E19413" s="1" t="s">
        <v>6598</v>
      </c>
      <c r="F19413" s="62">
        <v>6291.2057312970819</v>
      </c>
      <c r="G19413" s="62">
        <v>79.386300575292552</v>
      </c>
      <c r="H19413" s="62">
        <v>82.171889482719195</v>
      </c>
      <c r="I19413" s="62">
        <v>2010.6690000000001</v>
      </c>
      <c r="J19413" s="62">
        <v>2042.8714139934325</v>
      </c>
      <c r="K19413" s="62">
        <v>2010.6690000000001</v>
      </c>
      <c r="L19413" s="62">
        <v>165220.47085432953</v>
      </c>
      <c r="M19413" s="63">
        <v>8606.7516717643084</v>
      </c>
      <c r="N19413" s="64">
        <f>GP_need_index[[#This Row],[Normalised weighted population]]/GP_need_index[[#This Row],[Registered population]]</f>
        <v>1.368060756453727</v>
      </c>
    </row>
    <row r="19414" spans="1:14" x14ac:dyDescent="0.2">
      <c r="A19414" s="46" t="s">
        <v>13248</v>
      </c>
      <c r="B19414" s="33" t="s">
        <v>170</v>
      </c>
      <c r="C19414" s="1" t="s">
        <v>13158</v>
      </c>
      <c r="D19414" s="1" t="s">
        <v>6611</v>
      </c>
      <c r="E19414" s="1" t="s">
        <v>6935</v>
      </c>
      <c r="F19414" s="62">
        <v>31.083333333333336</v>
      </c>
      <c r="G19414" s="62">
        <v>3.7036339672378078E-2</v>
      </c>
      <c r="H19414" s="62">
        <v>3.8446303479617722E-2</v>
      </c>
      <c r="I19414" s="62"/>
      <c r="J19414" s="62">
        <v>1739.8997562499997</v>
      </c>
      <c r="K19414" s="62">
        <v>1739.8997562499997</v>
      </c>
      <c r="L19414" s="62">
        <v>66.892714052900388</v>
      </c>
      <c r="M19414" s="63">
        <v>3.4557280372978272</v>
      </c>
      <c r="N19414" s="68">
        <f>GP_need_index[[#This Row],[Normalised weighted population]]/GP_need_index[[#This Row],[Registered population]]</f>
        <v>0.11117623712486306</v>
      </c>
    </row>
    <row r="19415" spans="1:14" hidden="1" x14ac:dyDescent="0.2">
      <c r="A19415" s="46" t="s">
        <v>13249</v>
      </c>
      <c r="B19415" s="33" t="s">
        <v>170</v>
      </c>
      <c r="C19415" s="1" t="s">
        <v>13158</v>
      </c>
      <c r="D19415" s="1" t="s">
        <v>6611</v>
      </c>
      <c r="E19415" s="1" t="s">
        <v>6935</v>
      </c>
      <c r="F19415" s="62">
        <v>30.904826526256237</v>
      </c>
      <c r="G19415" s="62">
        <v>3.7036339672378078E-2</v>
      </c>
      <c r="H19415" s="62">
        <v>3.8446303479617722E-2</v>
      </c>
      <c r="I19415" s="62"/>
      <c r="J19415" s="62">
        <v>1739.8997562499997</v>
      </c>
      <c r="K19415" s="62">
        <v>1739.8997562499997</v>
      </c>
      <c r="L19415" s="62">
        <v>66.892714052900388</v>
      </c>
      <c r="M19415" s="63">
        <v>3.4705338368365233</v>
      </c>
      <c r="N19415" s="64">
        <f>GP_need_index[[#This Row],[Normalised weighted population]]/GP_need_index[[#This Row],[Registered population]]</f>
        <v>0.11229747023132501</v>
      </c>
    </row>
    <row r="19416" spans="1:14" hidden="1" x14ac:dyDescent="0.2">
      <c r="A19416" s="46" t="s">
        <v>13250</v>
      </c>
      <c r="B19416" s="33" t="s">
        <v>170</v>
      </c>
      <c r="C19416" s="1" t="s">
        <v>13158</v>
      </c>
      <c r="D19416" s="1" t="s">
        <v>6611</v>
      </c>
      <c r="E19416" s="1" t="s">
        <v>6935</v>
      </c>
      <c r="F19416" s="62">
        <v>30.722570053907134</v>
      </c>
      <c r="G19416" s="62">
        <v>3.7036339672378078E-2</v>
      </c>
      <c r="H19416" s="62">
        <v>3.8446303479617722E-2</v>
      </c>
      <c r="I19416" s="62"/>
      <c r="J19416" s="62">
        <v>1739.8997562499997</v>
      </c>
      <c r="K19416" s="62">
        <v>1739.8997562499997</v>
      </c>
      <c r="L19416" s="62">
        <v>66.892714052900388</v>
      </c>
      <c r="M19416" s="63">
        <v>3.4846104452229594</v>
      </c>
      <c r="N19416" s="64">
        <f>GP_need_index[[#This Row],[Normalised weighted population]]/GP_need_index[[#This Row],[Registered population]]</f>
        <v>0.11342184065684326</v>
      </c>
    </row>
    <row r="19417" spans="1:14" x14ac:dyDescent="0.2">
      <c r="A19417" s="46" t="s">
        <v>13248</v>
      </c>
      <c r="B19417" s="33" t="s">
        <v>290</v>
      </c>
      <c r="C19417" s="1" t="s">
        <v>13159</v>
      </c>
      <c r="D19417" s="1" t="s">
        <v>6648</v>
      </c>
      <c r="E19417" s="1" t="s">
        <v>6657</v>
      </c>
      <c r="F19417" s="62">
        <v>5150</v>
      </c>
      <c r="G19417" s="62">
        <v>77.814078744190581</v>
      </c>
      <c r="H19417" s="62">
        <v>77.621111432287734</v>
      </c>
      <c r="I19417" s="62">
        <v>2179.15</v>
      </c>
      <c r="J19417" s="62">
        <v>2146.3816861548344</v>
      </c>
      <c r="K19417" s="62">
        <v>2179.15</v>
      </c>
      <c r="L19417" s="62">
        <v>169148.04497766981</v>
      </c>
      <c r="M19417" s="63">
        <v>8738.315521495917</v>
      </c>
      <c r="N19417" s="68">
        <f>GP_need_index[[#This Row],[Normalised weighted population]]/GP_need_index[[#This Row],[Registered population]]</f>
        <v>1.6967602954361003</v>
      </c>
    </row>
    <row r="19418" spans="1:14" hidden="1" x14ac:dyDescent="0.2">
      <c r="A19418" s="46" t="s">
        <v>13249</v>
      </c>
      <c r="B19418" s="33" t="s">
        <v>290</v>
      </c>
      <c r="C19418" s="1" t="s">
        <v>13159</v>
      </c>
      <c r="D19418" s="1" t="s">
        <v>6648</v>
      </c>
      <c r="E19418" s="1" t="s">
        <v>6657</v>
      </c>
      <c r="F19418" s="62">
        <v>5151.3698490318839</v>
      </c>
      <c r="G19418" s="62">
        <v>77.814078744190581</v>
      </c>
      <c r="H19418" s="62">
        <v>77.621111432287734</v>
      </c>
      <c r="I19418" s="62">
        <v>2179.15</v>
      </c>
      <c r="J19418" s="62">
        <v>2146.3816861548344</v>
      </c>
      <c r="K19418" s="62">
        <v>2179.15</v>
      </c>
      <c r="L19418" s="62">
        <v>169148.04497766981</v>
      </c>
      <c r="M19418" s="63">
        <v>8775.7541585995223</v>
      </c>
      <c r="N19418" s="64">
        <f>GP_need_index[[#This Row],[Normalised weighted population]]/GP_need_index[[#This Row],[Registered population]]</f>
        <v>1.7035767991398991</v>
      </c>
    </row>
    <row r="19419" spans="1:14" hidden="1" x14ac:dyDescent="0.2">
      <c r="A19419" s="46" t="s">
        <v>13250</v>
      </c>
      <c r="B19419" s="33" t="s">
        <v>290</v>
      </c>
      <c r="C19419" s="1" t="s">
        <v>13159</v>
      </c>
      <c r="D19419" s="1" t="s">
        <v>6648</v>
      </c>
      <c r="E19419" s="1" t="s">
        <v>6657</v>
      </c>
      <c r="F19419" s="62">
        <v>5154.4895453751233</v>
      </c>
      <c r="G19419" s="62">
        <v>77.814078744190581</v>
      </c>
      <c r="H19419" s="62">
        <v>77.621111432287734</v>
      </c>
      <c r="I19419" s="62">
        <v>2179.15</v>
      </c>
      <c r="J19419" s="62">
        <v>2146.3816861548344</v>
      </c>
      <c r="K19419" s="62">
        <v>2179.15</v>
      </c>
      <c r="L19419" s="62">
        <v>169148.04497766981</v>
      </c>
      <c r="M19419" s="63">
        <v>8811.3489288550536</v>
      </c>
      <c r="N19419" s="64">
        <f>GP_need_index[[#This Row],[Normalised weighted population]]/GP_need_index[[#This Row],[Registered population]]</f>
        <v>1.7094513144877856</v>
      </c>
    </row>
    <row r="19420" spans="1:14" x14ac:dyDescent="0.2">
      <c r="A19420" s="46" t="s">
        <v>13248</v>
      </c>
      <c r="B19420" s="33" t="s">
        <v>3601</v>
      </c>
      <c r="C19420" s="1" t="s">
        <v>13160</v>
      </c>
      <c r="D19420" s="1" t="s">
        <v>6568</v>
      </c>
      <c r="E19420" s="1" t="s">
        <v>6599</v>
      </c>
      <c r="F19420" s="62">
        <v>20000.249999999996</v>
      </c>
      <c r="G19420" s="62">
        <v>263.75481856381646</v>
      </c>
      <c r="H19420" s="62">
        <v>262.46607091406241</v>
      </c>
      <c r="I19420" s="62">
        <v>1997.886</v>
      </c>
      <c r="J19420" s="62">
        <v>1954.2304730478588</v>
      </c>
      <c r="K19420" s="62">
        <v>1997.886</v>
      </c>
      <c r="L19420" s="62">
        <v>524377.28855421254</v>
      </c>
      <c r="M19420" s="63">
        <v>27089.726046187156</v>
      </c>
      <c r="N19420" s="68">
        <f>GP_need_index[[#This Row],[Normalised weighted population]]/GP_need_index[[#This Row],[Registered population]]</f>
        <v>1.3544693714422149</v>
      </c>
    </row>
    <row r="19421" spans="1:14" hidden="1" x14ac:dyDescent="0.2">
      <c r="A19421" s="46" t="s">
        <v>13249</v>
      </c>
      <c r="B19421" s="33" t="s">
        <v>3601</v>
      </c>
      <c r="C19421" s="1" t="s">
        <v>13160</v>
      </c>
      <c r="D19421" s="1" t="s">
        <v>6568</v>
      </c>
      <c r="E19421" s="1" t="s">
        <v>6599</v>
      </c>
      <c r="F19421" s="62">
        <v>19993.161414140523</v>
      </c>
      <c r="G19421" s="62">
        <v>263.75481856381646</v>
      </c>
      <c r="H19421" s="62">
        <v>262.46607091406241</v>
      </c>
      <c r="I19421" s="62">
        <v>1997.886</v>
      </c>
      <c r="J19421" s="62">
        <v>1954.2304730478588</v>
      </c>
      <c r="K19421" s="62">
        <v>1997.886</v>
      </c>
      <c r="L19421" s="62">
        <v>524377.28855421254</v>
      </c>
      <c r="M19421" s="63">
        <v>27205.789882539182</v>
      </c>
      <c r="N19421" s="64">
        <f>GP_need_index[[#This Row],[Normalised weighted population]]/GP_need_index[[#This Row],[Registered population]]</f>
        <v>1.360754776045443</v>
      </c>
    </row>
    <row r="19422" spans="1:14" hidden="1" x14ac:dyDescent="0.2">
      <c r="A19422" s="46" t="s">
        <v>13250</v>
      </c>
      <c r="B19422" s="33" t="s">
        <v>3601</v>
      </c>
      <c r="C19422" s="1" t="s">
        <v>13160</v>
      </c>
      <c r="D19422" s="1" t="s">
        <v>6568</v>
      </c>
      <c r="E19422" s="1" t="s">
        <v>6599</v>
      </c>
      <c r="F19422" s="62">
        <v>19974.327818312824</v>
      </c>
      <c r="G19422" s="62">
        <v>263.75481856381646</v>
      </c>
      <c r="H19422" s="62">
        <v>262.46607091406241</v>
      </c>
      <c r="I19422" s="62">
        <v>1997.886</v>
      </c>
      <c r="J19422" s="62">
        <v>1954.2304730478588</v>
      </c>
      <c r="K19422" s="62">
        <v>1997.886</v>
      </c>
      <c r="L19422" s="62">
        <v>524377.28855421254</v>
      </c>
      <c r="M19422" s="63">
        <v>27316.137531640121</v>
      </c>
      <c r="N19422" s="64">
        <f>GP_need_index[[#This Row],[Normalised weighted population]]/GP_need_index[[#This Row],[Registered population]]</f>
        <v>1.3675622919633967</v>
      </c>
    </row>
    <row r="19423" spans="1:14" x14ac:dyDescent="0.2">
      <c r="A19423" s="46" t="s">
        <v>13248</v>
      </c>
      <c r="B19423" s="33" t="s">
        <v>4321</v>
      </c>
      <c r="C19423" s="1" t="s">
        <v>13161</v>
      </c>
      <c r="D19423" s="1" t="s">
        <v>6567</v>
      </c>
      <c r="E19423" s="1" t="s">
        <v>6589</v>
      </c>
      <c r="F19423" s="62">
        <v>8655</v>
      </c>
      <c r="G19423" s="62">
        <v>88.497913997919071</v>
      </c>
      <c r="H19423" s="62">
        <v>96.274838506941279</v>
      </c>
      <c r="I19423" s="62">
        <v>1833.077</v>
      </c>
      <c r="J19423" s="62">
        <v>1716.5527404129798</v>
      </c>
      <c r="K19423" s="62">
        <v>1833.077</v>
      </c>
      <c r="L19423" s="62">
        <v>176479.1921457884</v>
      </c>
      <c r="M19423" s="63">
        <v>9117.0481110330802</v>
      </c>
      <c r="N19423" s="68">
        <f>GP_need_index[[#This Row],[Normalised weighted population]]/GP_need_index[[#This Row],[Registered population]]</f>
        <v>1.0533851081494028</v>
      </c>
    </row>
    <row r="19424" spans="1:14" hidden="1" x14ac:dyDescent="0.2">
      <c r="A19424" s="46" t="s">
        <v>13249</v>
      </c>
      <c r="B19424" s="33" t="s">
        <v>4321</v>
      </c>
      <c r="C19424" s="1" t="s">
        <v>13161</v>
      </c>
      <c r="D19424" s="1" t="s">
        <v>6567</v>
      </c>
      <c r="E19424" s="1" t="s">
        <v>6589</v>
      </c>
      <c r="F19424" s="62">
        <v>8584.5427512534188</v>
      </c>
      <c r="G19424" s="62">
        <v>88.497913997919071</v>
      </c>
      <c r="H19424" s="62">
        <v>96.274838506941279</v>
      </c>
      <c r="I19424" s="62">
        <v>1833.077</v>
      </c>
      <c r="J19424" s="62">
        <v>1716.5527404129798</v>
      </c>
      <c r="K19424" s="62">
        <v>1833.077</v>
      </c>
      <c r="L19424" s="62">
        <v>176479.1921457884</v>
      </c>
      <c r="M19424" s="63">
        <v>9156.1093986285468</v>
      </c>
      <c r="N19424" s="64">
        <f>GP_need_index[[#This Row],[Normalised weighted population]]/GP_need_index[[#This Row],[Registered population]]</f>
        <v>1.0665809075610548</v>
      </c>
    </row>
    <row r="19425" spans="1:14" hidden="1" x14ac:dyDescent="0.2">
      <c r="A19425" s="46" t="s">
        <v>13250</v>
      </c>
      <c r="B19425" s="33" t="s">
        <v>4321</v>
      </c>
      <c r="C19425" s="1" t="s">
        <v>13161</v>
      </c>
      <c r="D19425" s="1" t="s">
        <v>6567</v>
      </c>
      <c r="E19425" s="1" t="s">
        <v>6589</v>
      </c>
      <c r="F19425" s="62">
        <v>8522.5767451084957</v>
      </c>
      <c r="G19425" s="62">
        <v>88.497913997919071</v>
      </c>
      <c r="H19425" s="62">
        <v>96.274838506941279</v>
      </c>
      <c r="I19425" s="62">
        <v>1833.077</v>
      </c>
      <c r="J19425" s="62">
        <v>1716.5527404129798</v>
      </c>
      <c r="K19425" s="62">
        <v>1833.077</v>
      </c>
      <c r="L19425" s="62">
        <v>176479.1921457884</v>
      </c>
      <c r="M19425" s="63">
        <v>9193.2469032337012</v>
      </c>
      <c r="N19425" s="64">
        <f>GP_need_index[[#This Row],[Normalised weighted population]]/GP_need_index[[#This Row],[Registered population]]</f>
        <v>1.0786933550947646</v>
      </c>
    </row>
    <row r="19426" spans="1:14" x14ac:dyDescent="0.2">
      <c r="A19426" s="46" t="s">
        <v>13248</v>
      </c>
      <c r="B19426" s="33" t="s">
        <v>3754</v>
      </c>
      <c r="C19426" s="1" t="s">
        <v>13162</v>
      </c>
      <c r="D19426" s="1" t="s">
        <v>6567</v>
      </c>
      <c r="E19426" s="1" t="s">
        <v>6607</v>
      </c>
      <c r="F19426" s="62">
        <v>5</v>
      </c>
      <c r="G19426" s="62"/>
      <c r="H19426" s="62"/>
      <c r="I19426" s="62"/>
      <c r="J19426" s="62">
        <v>1934.4440249051229</v>
      </c>
      <c r="K19426" s="62">
        <v>1934.4440249051229</v>
      </c>
      <c r="L19426" s="62"/>
      <c r="M19426" s="63"/>
      <c r="N19426" s="68">
        <f>GP_need_index[[#This Row],[Normalised weighted population]]/GP_need_index[[#This Row],[Registered population]]</f>
        <v>0</v>
      </c>
    </row>
    <row r="19427" spans="1:14" hidden="1" x14ac:dyDescent="0.2">
      <c r="A19427" s="46" t="s">
        <v>13249</v>
      </c>
      <c r="B19427" s="33" t="s">
        <v>3754</v>
      </c>
      <c r="C19427" s="1" t="s">
        <v>13162</v>
      </c>
      <c r="D19427" s="1" t="s">
        <v>6567</v>
      </c>
      <c r="E19427" s="1" t="s">
        <v>6607</v>
      </c>
      <c r="F19427" s="62">
        <v>5.0213163747616321</v>
      </c>
      <c r="G19427" s="62"/>
      <c r="H19427" s="62"/>
      <c r="I19427" s="62"/>
      <c r="J19427" s="62">
        <v>1934.4440249051229</v>
      </c>
      <c r="K19427" s="62">
        <v>1934.4440249051229</v>
      </c>
      <c r="L19427" s="62"/>
      <c r="M19427" s="63"/>
      <c r="N19427" s="64">
        <f>GP_need_index[[#This Row],[Normalised weighted population]]/GP_need_index[[#This Row],[Registered population]]</f>
        <v>0</v>
      </c>
    </row>
    <row r="19428" spans="1:14" hidden="1" x14ac:dyDescent="0.2">
      <c r="A19428" s="46" t="s">
        <v>13250</v>
      </c>
      <c r="B19428" s="33" t="s">
        <v>3754</v>
      </c>
      <c r="C19428" s="1" t="s">
        <v>13162</v>
      </c>
      <c r="D19428" s="1" t="s">
        <v>6567</v>
      </c>
      <c r="E19428" s="1" t="s">
        <v>6607</v>
      </c>
      <c r="F19428" s="62">
        <v>5.023945235425332</v>
      </c>
      <c r="G19428" s="62"/>
      <c r="H19428" s="62"/>
      <c r="I19428" s="62"/>
      <c r="J19428" s="62">
        <v>1934.4440249051229</v>
      </c>
      <c r="K19428" s="62">
        <v>1934.4440249051229</v>
      </c>
      <c r="L19428" s="62"/>
      <c r="M19428" s="63"/>
      <c r="N19428" s="64">
        <f>GP_need_index[[#This Row],[Normalised weighted population]]/GP_need_index[[#This Row],[Registered population]]</f>
        <v>0</v>
      </c>
    </row>
    <row r="19429" spans="1:14" x14ac:dyDescent="0.2">
      <c r="A19429" s="46" t="s">
        <v>13248</v>
      </c>
      <c r="B19429" s="33" t="s">
        <v>1663</v>
      </c>
      <c r="C19429" s="1" t="s">
        <v>13163</v>
      </c>
      <c r="D19429" s="1" t="s">
        <v>6760</v>
      </c>
      <c r="E19429" s="1" t="s">
        <v>6766</v>
      </c>
      <c r="F19429" s="62">
        <v>50.833333333333336</v>
      </c>
      <c r="G19429" s="62">
        <v>0.2788466391358721</v>
      </c>
      <c r="H19429" s="62">
        <v>0.3535706888045323</v>
      </c>
      <c r="I19429" s="62">
        <v>3109.7629999999999</v>
      </c>
      <c r="J19429" s="62">
        <v>1819.9204543429846</v>
      </c>
      <c r="K19429" s="62">
        <v>3109.7629999999999</v>
      </c>
      <c r="L19429" s="62">
        <v>1099.5210459288487</v>
      </c>
      <c r="M19429" s="63">
        <v>56.802086143649397</v>
      </c>
      <c r="N19429" s="68">
        <f>GP_need_index[[#This Row],[Normalised weighted population]]/GP_need_index[[#This Row],[Registered population]]</f>
        <v>1.1174180880717914</v>
      </c>
    </row>
    <row r="19430" spans="1:14" hidden="1" x14ac:dyDescent="0.2">
      <c r="A19430" s="46" t="s">
        <v>13249</v>
      </c>
      <c r="B19430" s="33" t="s">
        <v>1663</v>
      </c>
      <c r="C19430" s="1" t="s">
        <v>13163</v>
      </c>
      <c r="D19430" s="1" t="s">
        <v>6760</v>
      </c>
      <c r="E19430" s="1" t="s">
        <v>6766</v>
      </c>
      <c r="F19430" s="62">
        <v>51.339344713303632</v>
      </c>
      <c r="G19430" s="62">
        <v>0.2788466391358721</v>
      </c>
      <c r="H19430" s="62">
        <v>0.3535706888045323</v>
      </c>
      <c r="I19430" s="62">
        <v>3109.7629999999999</v>
      </c>
      <c r="J19430" s="62">
        <v>1819.9204543429846</v>
      </c>
      <c r="K19430" s="62">
        <v>3109.7629999999999</v>
      </c>
      <c r="L19430" s="62">
        <v>1099.5210459288487</v>
      </c>
      <c r="M19430" s="63">
        <v>57.045450289133555</v>
      </c>
      <c r="N19430" s="64">
        <f>GP_need_index[[#This Row],[Normalised weighted population]]/GP_need_index[[#This Row],[Registered population]]</f>
        <v>1.111144885227787</v>
      </c>
    </row>
    <row r="19431" spans="1:14" hidden="1" x14ac:dyDescent="0.2">
      <c r="A19431" s="46" t="s">
        <v>13250</v>
      </c>
      <c r="B19431" s="33" t="s">
        <v>1663</v>
      </c>
      <c r="C19431" s="1" t="s">
        <v>13163</v>
      </c>
      <c r="D19431" s="1" t="s">
        <v>6760</v>
      </c>
      <c r="E19431" s="1" t="s">
        <v>6766</v>
      </c>
      <c r="F19431" s="62">
        <v>51.818202605666272</v>
      </c>
      <c r="G19431" s="62">
        <v>0.2788466391358721</v>
      </c>
      <c r="H19431" s="62">
        <v>0.3535706888045323</v>
      </c>
      <c r="I19431" s="62">
        <v>3109.7629999999999</v>
      </c>
      <c r="J19431" s="62">
        <v>1819.9204543429846</v>
      </c>
      <c r="K19431" s="62">
        <v>3109.7629999999999</v>
      </c>
      <c r="L19431" s="62">
        <v>1099.5210459288487</v>
      </c>
      <c r="M19431" s="63">
        <v>57.276828659638078</v>
      </c>
      <c r="N19431" s="64">
        <f>GP_need_index[[#This Row],[Normalised weighted population]]/GP_need_index[[#This Row],[Registered population]]</f>
        <v>1.1053418640455681</v>
      </c>
    </row>
    <row r="19432" spans="1:14" x14ac:dyDescent="0.2">
      <c r="A19432" s="46" t="s">
        <v>13248</v>
      </c>
      <c r="B19432" s="33" t="s">
        <v>1722</v>
      </c>
      <c r="C19432" s="1" t="s">
        <v>13164</v>
      </c>
      <c r="D19432" s="1" t="s">
        <v>6760</v>
      </c>
      <c r="E19432" s="1" t="s">
        <v>6921</v>
      </c>
      <c r="F19432" s="62">
        <v>3.25</v>
      </c>
      <c r="G19432" s="62"/>
      <c r="H19432" s="62"/>
      <c r="I19432" s="62">
        <v>1715.7860000000001</v>
      </c>
      <c r="J19432" s="62">
        <v>1811.7022745741835</v>
      </c>
      <c r="K19432" s="62">
        <v>1715.7860000000001</v>
      </c>
      <c r="L19432" s="62"/>
      <c r="M19432" s="63"/>
      <c r="N19432" s="68">
        <f>GP_need_index[[#This Row],[Normalised weighted population]]/GP_need_index[[#This Row],[Registered population]]</f>
        <v>0</v>
      </c>
    </row>
    <row r="19433" spans="1:14" hidden="1" x14ac:dyDescent="0.2">
      <c r="A19433" s="46" t="s">
        <v>13249</v>
      </c>
      <c r="B19433" s="33" t="s">
        <v>1722</v>
      </c>
      <c r="C19433" s="1" t="s">
        <v>13164</v>
      </c>
      <c r="D19433" s="1" t="s">
        <v>6760</v>
      </c>
      <c r="E19433" s="1" t="s">
        <v>6921</v>
      </c>
      <c r="F19433" s="62">
        <v>3.244142719016029</v>
      </c>
      <c r="G19433" s="62"/>
      <c r="H19433" s="62"/>
      <c r="I19433" s="62">
        <v>1715.7860000000001</v>
      </c>
      <c r="J19433" s="62">
        <v>1811.7022745741835</v>
      </c>
      <c r="K19433" s="62">
        <v>1715.7860000000001</v>
      </c>
      <c r="L19433" s="62"/>
      <c r="M19433" s="63"/>
      <c r="N19433" s="64">
        <f>GP_need_index[[#This Row],[Normalised weighted population]]/GP_need_index[[#This Row],[Registered population]]</f>
        <v>0</v>
      </c>
    </row>
    <row r="19434" spans="1:14" hidden="1" x14ac:dyDescent="0.2">
      <c r="A19434" s="46" t="s">
        <v>13250</v>
      </c>
      <c r="B19434" s="33" t="s">
        <v>1722</v>
      </c>
      <c r="C19434" s="1" t="s">
        <v>13164</v>
      </c>
      <c r="D19434" s="1" t="s">
        <v>6760</v>
      </c>
      <c r="E19434" s="1" t="s">
        <v>6921</v>
      </c>
      <c r="F19434" s="62">
        <v>3.2351758963202544</v>
      </c>
      <c r="G19434" s="62"/>
      <c r="H19434" s="62"/>
      <c r="I19434" s="62">
        <v>1715.7860000000001</v>
      </c>
      <c r="J19434" s="62">
        <v>1811.7022745741835</v>
      </c>
      <c r="K19434" s="62">
        <v>1715.7860000000001</v>
      </c>
      <c r="L19434" s="62"/>
      <c r="M19434" s="63"/>
      <c r="N19434" s="64">
        <f>GP_need_index[[#This Row],[Normalised weighted population]]/GP_need_index[[#This Row],[Registered population]]</f>
        <v>0</v>
      </c>
    </row>
    <row r="19435" spans="1:14" x14ac:dyDescent="0.2">
      <c r="A19435" s="46" t="s">
        <v>13248</v>
      </c>
      <c r="B19435" s="33" t="s">
        <v>3037</v>
      </c>
      <c r="C19435" s="1" t="s">
        <v>13165</v>
      </c>
      <c r="D19435" s="1" t="s">
        <v>6663</v>
      </c>
      <c r="E19435" s="1" t="s">
        <v>6743</v>
      </c>
      <c r="F19435" s="62">
        <v>6802.5833333333339</v>
      </c>
      <c r="G19435" s="62">
        <v>61.178951406664872</v>
      </c>
      <c r="H19435" s="62">
        <v>60.135906524596166</v>
      </c>
      <c r="I19435" s="62">
        <v>2095.1439999999998</v>
      </c>
      <c r="J19435" s="62">
        <v>1816.1610627009652</v>
      </c>
      <c r="K19435" s="62">
        <v>2095.1439999999998</v>
      </c>
      <c r="L19435" s="62">
        <v>125993.3837395685</v>
      </c>
      <c r="M19435" s="63">
        <v>6508.9131883410646</v>
      </c>
      <c r="N19435" s="68">
        <f>GP_need_index[[#This Row],[Normalised weighted population]]/GP_need_index[[#This Row],[Registered population]]</f>
        <v>0.9568296144858297</v>
      </c>
    </row>
    <row r="19436" spans="1:14" hidden="1" x14ac:dyDescent="0.2">
      <c r="A19436" s="46" t="s">
        <v>13249</v>
      </c>
      <c r="B19436" s="33" t="s">
        <v>3037</v>
      </c>
      <c r="C19436" s="1" t="s">
        <v>13165</v>
      </c>
      <c r="D19436" s="1" t="s">
        <v>6663</v>
      </c>
      <c r="E19436" s="1" t="s">
        <v>6743</v>
      </c>
      <c r="F19436" s="62">
        <v>6893.2430866034556</v>
      </c>
      <c r="G19436" s="62">
        <v>61.178951406664872</v>
      </c>
      <c r="H19436" s="62">
        <v>60.135906524596166</v>
      </c>
      <c r="I19436" s="62">
        <v>2095.1439999999998</v>
      </c>
      <c r="J19436" s="62">
        <v>1816.1610627009652</v>
      </c>
      <c r="K19436" s="62">
        <v>2095.1439999999998</v>
      </c>
      <c r="L19436" s="62">
        <v>125993.3837395685</v>
      </c>
      <c r="M19436" s="63">
        <v>6536.8001235515994</v>
      </c>
      <c r="N19436" s="64">
        <f>GP_need_index[[#This Row],[Normalised weighted population]]/GP_need_index[[#This Row],[Registered population]]</f>
        <v>0.94829096282059477</v>
      </c>
    </row>
    <row r="19437" spans="1:14" hidden="1" x14ac:dyDescent="0.2">
      <c r="A19437" s="46" t="s">
        <v>13250</v>
      </c>
      <c r="B19437" s="33" t="s">
        <v>3037</v>
      </c>
      <c r="C19437" s="1" t="s">
        <v>13165</v>
      </c>
      <c r="D19437" s="1" t="s">
        <v>6663</v>
      </c>
      <c r="E19437" s="1" t="s">
        <v>6743</v>
      </c>
      <c r="F19437" s="62">
        <v>6981.2247787999913</v>
      </c>
      <c r="G19437" s="62">
        <v>61.178951406664872</v>
      </c>
      <c r="H19437" s="62">
        <v>60.135906524596166</v>
      </c>
      <c r="I19437" s="62">
        <v>2095.1439999999998</v>
      </c>
      <c r="J19437" s="62">
        <v>1816.1610627009652</v>
      </c>
      <c r="K19437" s="62">
        <v>2095.1439999999998</v>
      </c>
      <c r="L19437" s="62">
        <v>125993.3837395685</v>
      </c>
      <c r="M19437" s="63">
        <v>6563.3136167966386</v>
      </c>
      <c r="N19437" s="64">
        <f>GP_need_index[[#This Row],[Normalised weighted population]]/GP_need_index[[#This Row],[Registered population]]</f>
        <v>0.94013784468415473</v>
      </c>
    </row>
    <row r="19438" spans="1:14" x14ac:dyDescent="0.2">
      <c r="A19438" s="46" t="s">
        <v>13248</v>
      </c>
      <c r="B19438" s="33" t="s">
        <v>5790</v>
      </c>
      <c r="C19438" s="1" t="s">
        <v>13166</v>
      </c>
      <c r="D19438" s="1" t="s">
        <v>6622</v>
      </c>
      <c r="E19438" s="1" t="s">
        <v>6628</v>
      </c>
      <c r="F19438" s="62">
        <v>6551.5000000000018</v>
      </c>
      <c r="G19438" s="62">
        <v>102.40366186608162</v>
      </c>
      <c r="H19438" s="62">
        <v>106.9852370781196</v>
      </c>
      <c r="I19438" s="62">
        <v>2261.6770000000001</v>
      </c>
      <c r="J19438" s="62">
        <v>2130.6942613028846</v>
      </c>
      <c r="K19438" s="62">
        <v>2261.6770000000001</v>
      </c>
      <c r="L19438" s="62">
        <v>241966.05003913032</v>
      </c>
      <c r="M19438" s="63">
        <v>12500.148559276111</v>
      </c>
      <c r="N19438" s="68">
        <f>GP_need_index[[#This Row],[Normalised weighted population]]/GP_need_index[[#This Row],[Registered population]]</f>
        <v>1.9079826847708323</v>
      </c>
    </row>
    <row r="19439" spans="1:14" hidden="1" x14ac:dyDescent="0.2">
      <c r="A19439" s="46" t="s">
        <v>13249</v>
      </c>
      <c r="B19439" s="33" t="s">
        <v>5790</v>
      </c>
      <c r="C19439" s="1" t="s">
        <v>13166</v>
      </c>
      <c r="D19439" s="1" t="s">
        <v>6622</v>
      </c>
      <c r="E19439" s="1" t="s">
        <v>6628</v>
      </c>
      <c r="F19439" s="62">
        <v>6564.8796066466311</v>
      </c>
      <c r="G19439" s="62">
        <v>102.40366186608162</v>
      </c>
      <c r="H19439" s="62">
        <v>106.9852370781196</v>
      </c>
      <c r="I19439" s="62">
        <v>2261.6770000000001</v>
      </c>
      <c r="J19439" s="62">
        <v>2130.6942613028846</v>
      </c>
      <c r="K19439" s="62">
        <v>2261.6770000000001</v>
      </c>
      <c r="L19439" s="62">
        <v>241966.05003913032</v>
      </c>
      <c r="M19439" s="63">
        <v>12553.704479121378</v>
      </c>
      <c r="N19439" s="64">
        <f>GP_need_index[[#This Row],[Normalised weighted population]]/GP_need_index[[#This Row],[Registered population]]</f>
        <v>1.9122520489806611</v>
      </c>
    </row>
    <row r="19440" spans="1:14" hidden="1" x14ac:dyDescent="0.2">
      <c r="A19440" s="46" t="s">
        <v>13250</v>
      </c>
      <c r="B19440" s="33" t="s">
        <v>5790</v>
      </c>
      <c r="C19440" s="1" t="s">
        <v>13166</v>
      </c>
      <c r="D19440" s="1" t="s">
        <v>6622</v>
      </c>
      <c r="E19440" s="1" t="s">
        <v>6628</v>
      </c>
      <c r="F19440" s="62">
        <v>6577.1185549809725</v>
      </c>
      <c r="G19440" s="62">
        <v>102.40366186608162</v>
      </c>
      <c r="H19440" s="62">
        <v>106.9852370781196</v>
      </c>
      <c r="I19440" s="62">
        <v>2261.6770000000001</v>
      </c>
      <c r="J19440" s="62">
        <v>2130.6942613028846</v>
      </c>
      <c r="K19440" s="62">
        <v>2261.6770000000001</v>
      </c>
      <c r="L19440" s="62">
        <v>241966.05003913032</v>
      </c>
      <c r="M19440" s="63">
        <v>12604.622749929169</v>
      </c>
      <c r="N19440" s="64">
        <f>GP_need_index[[#This Row],[Normalised weighted population]]/GP_need_index[[#This Row],[Registered population]]</f>
        <v>1.9164353880140197</v>
      </c>
    </row>
    <row r="19441" spans="1:14" x14ac:dyDescent="0.2">
      <c r="A19441" s="46" t="s">
        <v>13248</v>
      </c>
      <c r="B19441" s="33" t="s">
        <v>2458</v>
      </c>
      <c r="C19441" s="1" t="s">
        <v>13167</v>
      </c>
      <c r="D19441" s="1" t="s">
        <v>6669</v>
      </c>
      <c r="E19441" s="1" t="s">
        <v>6670</v>
      </c>
      <c r="F19441" s="62">
        <v>5620.5</v>
      </c>
      <c r="G19441" s="62">
        <v>39.740713027845395</v>
      </c>
      <c r="H19441" s="62">
        <v>41.751550082900891</v>
      </c>
      <c r="I19441" s="62">
        <v>2152.576</v>
      </c>
      <c r="J19441" s="62">
        <v>1981.4576374622357</v>
      </c>
      <c r="K19441" s="62">
        <v>2152.576</v>
      </c>
      <c r="L19441" s="62">
        <v>89873.384671250475</v>
      </c>
      <c r="M19441" s="63">
        <v>4642.9268061941757</v>
      </c>
      <c r="N19441" s="68">
        <f>GP_need_index[[#This Row],[Normalised weighted population]]/GP_need_index[[#This Row],[Registered population]]</f>
        <v>0.82607006604291</v>
      </c>
    </row>
    <row r="19442" spans="1:14" hidden="1" x14ac:dyDescent="0.2">
      <c r="A19442" s="46" t="s">
        <v>13249</v>
      </c>
      <c r="B19442" s="33" t="s">
        <v>2458</v>
      </c>
      <c r="C19442" s="1" t="s">
        <v>13167</v>
      </c>
      <c r="D19442" s="1" t="s">
        <v>6669</v>
      </c>
      <c r="E19442" s="1" t="s">
        <v>6670</v>
      </c>
      <c r="F19442" s="62">
        <v>5696.0637743189609</v>
      </c>
      <c r="G19442" s="62">
        <v>39.740713027845395</v>
      </c>
      <c r="H19442" s="62">
        <v>41.751550082900891</v>
      </c>
      <c r="I19442" s="62">
        <v>2152.576</v>
      </c>
      <c r="J19442" s="62">
        <v>1981.4576374622357</v>
      </c>
      <c r="K19442" s="62">
        <v>2152.576</v>
      </c>
      <c r="L19442" s="62">
        <v>89873.384671250475</v>
      </c>
      <c r="M19442" s="63">
        <v>4662.8190670501835</v>
      </c>
      <c r="N19442" s="64">
        <f>GP_need_index[[#This Row],[Normalised weighted population]]/GP_need_index[[#This Row],[Registered population]]</f>
        <v>0.81860373264653008</v>
      </c>
    </row>
    <row r="19443" spans="1:14" hidden="1" x14ac:dyDescent="0.2">
      <c r="A19443" s="46" t="s">
        <v>13250</v>
      </c>
      <c r="B19443" s="33" t="s">
        <v>2458</v>
      </c>
      <c r="C19443" s="1" t="s">
        <v>13167</v>
      </c>
      <c r="D19443" s="1" t="s">
        <v>6669</v>
      </c>
      <c r="E19443" s="1" t="s">
        <v>6670</v>
      </c>
      <c r="F19443" s="62">
        <v>5767.9474803373732</v>
      </c>
      <c r="G19443" s="62">
        <v>39.740713027845395</v>
      </c>
      <c r="H19443" s="62">
        <v>41.751550082900891</v>
      </c>
      <c r="I19443" s="62">
        <v>2152.576</v>
      </c>
      <c r="J19443" s="62">
        <v>1981.4576374622357</v>
      </c>
      <c r="K19443" s="62">
        <v>2152.576</v>
      </c>
      <c r="L19443" s="62">
        <v>89873.384671250475</v>
      </c>
      <c r="M19443" s="63">
        <v>4681.731626635974</v>
      </c>
      <c r="N19443" s="64">
        <f>GP_need_index[[#This Row],[Normalised weighted population]]/GP_need_index[[#This Row],[Registered population]]</f>
        <v>0.81168069622612693</v>
      </c>
    </row>
    <row r="19444" spans="1:14" x14ac:dyDescent="0.2">
      <c r="A19444" s="46" t="s">
        <v>13248</v>
      </c>
      <c r="B19444" s="33" t="s">
        <v>357</v>
      </c>
      <c r="C19444" s="1" t="s">
        <v>13168</v>
      </c>
      <c r="D19444" s="1" t="s">
        <v>6742</v>
      </c>
      <c r="E19444" s="1" t="s">
        <v>6769</v>
      </c>
      <c r="F19444" s="62">
        <v>5837.8333333333321</v>
      </c>
      <c r="G19444" s="62">
        <v>63.83850362705698</v>
      </c>
      <c r="H19444" s="62">
        <v>68.650945908711151</v>
      </c>
      <c r="I19444" s="62"/>
      <c r="J19444" s="62">
        <v>2008.8769606217618</v>
      </c>
      <c r="K19444" s="62">
        <v>2008.8769606217618</v>
      </c>
      <c r="L19444" s="62">
        <v>137911.30356090062</v>
      </c>
      <c r="M19444" s="63">
        <v>7124.6019110362558</v>
      </c>
      <c r="N19444" s="68">
        <f>GP_need_index[[#This Row],[Normalised weighted population]]/GP_need_index[[#This Row],[Registered population]]</f>
        <v>1.220418861627246</v>
      </c>
    </row>
    <row r="19445" spans="1:14" hidden="1" x14ac:dyDescent="0.2">
      <c r="A19445" s="46" t="s">
        <v>13249</v>
      </c>
      <c r="B19445" s="33" t="s">
        <v>357</v>
      </c>
      <c r="C19445" s="1" t="s">
        <v>13168</v>
      </c>
      <c r="D19445" s="1" t="s">
        <v>6742</v>
      </c>
      <c r="E19445" s="1" t="s">
        <v>6769</v>
      </c>
      <c r="F19445" s="62">
        <v>5844.1358663607953</v>
      </c>
      <c r="G19445" s="62">
        <v>63.83850362705698</v>
      </c>
      <c r="H19445" s="62">
        <v>68.650945908711151</v>
      </c>
      <c r="I19445" s="62"/>
      <c r="J19445" s="62">
        <v>2008.8769606217618</v>
      </c>
      <c r="K19445" s="62">
        <v>2008.8769606217618</v>
      </c>
      <c r="L19445" s="62">
        <v>137911.30356090062</v>
      </c>
      <c r="M19445" s="63">
        <v>7155.1267169669618</v>
      </c>
      <c r="N19445" s="64">
        <f>GP_need_index[[#This Row],[Normalised weighted population]]/GP_need_index[[#This Row],[Registered population]]</f>
        <v>1.2243258679443629</v>
      </c>
    </row>
    <row r="19446" spans="1:14" hidden="1" x14ac:dyDescent="0.2">
      <c r="A19446" s="46" t="s">
        <v>13250</v>
      </c>
      <c r="B19446" s="33" t="s">
        <v>357</v>
      </c>
      <c r="C19446" s="1" t="s">
        <v>13168</v>
      </c>
      <c r="D19446" s="1" t="s">
        <v>6742</v>
      </c>
      <c r="E19446" s="1" t="s">
        <v>6769</v>
      </c>
      <c r="F19446" s="62">
        <v>5849.1072682472695</v>
      </c>
      <c r="G19446" s="62">
        <v>63.83850362705698</v>
      </c>
      <c r="H19446" s="62">
        <v>68.650945908711151</v>
      </c>
      <c r="I19446" s="62"/>
      <c r="J19446" s="62">
        <v>2008.8769606217618</v>
      </c>
      <c r="K19446" s="62">
        <v>2008.8769606217618</v>
      </c>
      <c r="L19446" s="62">
        <v>137911.30356090062</v>
      </c>
      <c r="M19446" s="63">
        <v>7184.1481648148465</v>
      </c>
      <c r="N19446" s="64">
        <f>GP_need_index[[#This Row],[Normalised weighted population]]/GP_need_index[[#This Row],[Registered population]]</f>
        <v>1.2282469504047295</v>
      </c>
    </row>
    <row r="19447" spans="1:14" x14ac:dyDescent="0.2">
      <c r="A19447" s="46" t="s">
        <v>13248</v>
      </c>
      <c r="B19447" s="33" t="s">
        <v>3232</v>
      </c>
      <c r="C19447" s="1" t="s">
        <v>13169</v>
      </c>
      <c r="D19447" s="1" t="s">
        <v>6568</v>
      </c>
      <c r="E19447" s="1" t="s">
        <v>6607</v>
      </c>
      <c r="F19447" s="62">
        <v>8814.5833333333321</v>
      </c>
      <c r="G19447" s="62">
        <v>109.43565342363328</v>
      </c>
      <c r="H19447" s="62">
        <v>103.99329910867338</v>
      </c>
      <c r="I19447" s="62"/>
      <c r="J19447" s="62">
        <v>1934.4440249051229</v>
      </c>
      <c r="K19447" s="62">
        <v>1934.4440249051229</v>
      </c>
      <c r="L19447" s="62">
        <v>201169.21609094448</v>
      </c>
      <c r="M19447" s="63">
        <v>10392.553361445791</v>
      </c>
      <c r="N19447" s="68">
        <f>GP_need_index[[#This Row],[Normalised weighted population]]/GP_need_index[[#This Row],[Registered population]]</f>
        <v>1.1790181076563413</v>
      </c>
    </row>
    <row r="19448" spans="1:14" hidden="1" x14ac:dyDescent="0.2">
      <c r="A19448" s="46" t="s">
        <v>13249</v>
      </c>
      <c r="B19448" s="33" t="s">
        <v>3232</v>
      </c>
      <c r="C19448" s="1" t="s">
        <v>13169</v>
      </c>
      <c r="D19448" s="1" t="s">
        <v>6568</v>
      </c>
      <c r="E19448" s="1" t="s">
        <v>6607</v>
      </c>
      <c r="F19448" s="62">
        <v>8853.6303277460102</v>
      </c>
      <c r="G19448" s="62">
        <v>109.43565342363328</v>
      </c>
      <c r="H19448" s="62">
        <v>103.99329910867338</v>
      </c>
      <c r="I19448" s="62"/>
      <c r="J19448" s="62">
        <v>1934.4440249051229</v>
      </c>
      <c r="K19448" s="62">
        <v>1934.4440249051229</v>
      </c>
      <c r="L19448" s="62">
        <v>201169.21609094448</v>
      </c>
      <c r="M19448" s="63">
        <v>10437.079452649741</v>
      </c>
      <c r="N19448" s="64">
        <f>GP_need_index[[#This Row],[Normalised weighted population]]/GP_need_index[[#This Row],[Registered population]]</f>
        <v>1.1788474406867235</v>
      </c>
    </row>
    <row r="19449" spans="1:14" hidden="1" x14ac:dyDescent="0.2">
      <c r="A19449" s="46" t="s">
        <v>13250</v>
      </c>
      <c r="B19449" s="33" t="s">
        <v>3232</v>
      </c>
      <c r="C19449" s="1" t="s">
        <v>13169</v>
      </c>
      <c r="D19449" s="1" t="s">
        <v>6568</v>
      </c>
      <c r="E19449" s="1" t="s">
        <v>6607</v>
      </c>
      <c r="F19449" s="62">
        <v>8885.7980475874901</v>
      </c>
      <c r="G19449" s="62">
        <v>109.43565342363328</v>
      </c>
      <c r="H19449" s="62">
        <v>103.99329910867338</v>
      </c>
      <c r="I19449" s="62"/>
      <c r="J19449" s="62">
        <v>1934.4440249051229</v>
      </c>
      <c r="K19449" s="62">
        <v>1934.4440249051229</v>
      </c>
      <c r="L19449" s="62">
        <v>201169.21609094448</v>
      </c>
      <c r="M19449" s="63">
        <v>10479.412617246398</v>
      </c>
      <c r="N19449" s="64">
        <f>GP_need_index[[#This Row],[Normalised weighted population]]/GP_need_index[[#This Row],[Registered population]]</f>
        <v>1.179344000519073</v>
      </c>
    </row>
    <row r="19450" spans="1:14" x14ac:dyDescent="0.2">
      <c r="A19450" s="46" t="s">
        <v>13248</v>
      </c>
      <c r="B19450" s="33" t="s">
        <v>3224</v>
      </c>
      <c r="C19450" s="1" t="s">
        <v>13170</v>
      </c>
      <c r="D19450" s="1" t="s">
        <v>6568</v>
      </c>
      <c r="E19450" s="1" t="s">
        <v>6607</v>
      </c>
      <c r="F19450" s="62">
        <v>8828.5000000000036</v>
      </c>
      <c r="G19450" s="62">
        <v>96.272274529628973</v>
      </c>
      <c r="H19450" s="62">
        <v>97.963424373793003</v>
      </c>
      <c r="I19450" s="62"/>
      <c r="J19450" s="62">
        <v>1934.4440249051229</v>
      </c>
      <c r="K19450" s="62">
        <v>1934.4440249051229</v>
      </c>
      <c r="L19450" s="62">
        <v>189504.76093912876</v>
      </c>
      <c r="M19450" s="63">
        <v>9789.958814660693</v>
      </c>
      <c r="N19450" s="68">
        <f>GP_need_index[[#This Row],[Normalised weighted population]]/GP_need_index[[#This Row],[Registered population]]</f>
        <v>1.1089039830844072</v>
      </c>
    </row>
    <row r="19451" spans="1:14" hidden="1" x14ac:dyDescent="0.2">
      <c r="A19451" s="46" t="s">
        <v>13249</v>
      </c>
      <c r="B19451" s="33" t="s">
        <v>3224</v>
      </c>
      <c r="C19451" s="1" t="s">
        <v>13170</v>
      </c>
      <c r="D19451" s="1" t="s">
        <v>6568</v>
      </c>
      <c r="E19451" s="1" t="s">
        <v>6607</v>
      </c>
      <c r="F19451" s="62">
        <v>8863.2577905734142</v>
      </c>
      <c r="G19451" s="62">
        <v>96.272274529628973</v>
      </c>
      <c r="H19451" s="62">
        <v>97.963424373793003</v>
      </c>
      <c r="I19451" s="62"/>
      <c r="J19451" s="62">
        <v>1934.4440249051229</v>
      </c>
      <c r="K19451" s="62">
        <v>1934.4440249051229</v>
      </c>
      <c r="L19451" s="62">
        <v>189504.76093912876</v>
      </c>
      <c r="M19451" s="63">
        <v>9831.9031361285652</v>
      </c>
      <c r="N19451" s="64">
        <f>GP_need_index[[#This Row],[Normalised weighted population]]/GP_need_index[[#This Row],[Registered population]]</f>
        <v>1.1092877323939918</v>
      </c>
    </row>
    <row r="19452" spans="1:14" hidden="1" x14ac:dyDescent="0.2">
      <c r="A19452" s="46" t="s">
        <v>13250</v>
      </c>
      <c r="B19452" s="33" t="s">
        <v>3224</v>
      </c>
      <c r="C19452" s="1" t="s">
        <v>13170</v>
      </c>
      <c r="D19452" s="1" t="s">
        <v>6568</v>
      </c>
      <c r="E19452" s="1" t="s">
        <v>6607</v>
      </c>
      <c r="F19452" s="62">
        <v>8892.88732252308</v>
      </c>
      <c r="G19452" s="62">
        <v>96.272274529628973</v>
      </c>
      <c r="H19452" s="62">
        <v>97.963424373793003</v>
      </c>
      <c r="I19452" s="62"/>
      <c r="J19452" s="62">
        <v>1934.4440249051229</v>
      </c>
      <c r="K19452" s="62">
        <v>1934.4440249051229</v>
      </c>
      <c r="L19452" s="62">
        <v>189504.76093912876</v>
      </c>
      <c r="M19452" s="63">
        <v>9871.7816841120675</v>
      </c>
      <c r="N19452" s="64">
        <f>GP_need_index[[#This Row],[Normalised weighted population]]/GP_need_index[[#This Row],[Registered population]]</f>
        <v>1.1100761008305744</v>
      </c>
    </row>
    <row r="19453" spans="1:14" x14ac:dyDescent="0.2">
      <c r="A19453" s="46" t="s">
        <v>13248</v>
      </c>
      <c r="B19453" s="33" t="s">
        <v>5254</v>
      </c>
      <c r="C19453" s="1" t="s">
        <v>13171</v>
      </c>
      <c r="D19453" s="1" t="s">
        <v>6721</v>
      </c>
      <c r="E19453" s="1" t="s">
        <v>6906</v>
      </c>
      <c r="F19453" s="62">
        <v>10258.083333333332</v>
      </c>
      <c r="G19453" s="62">
        <v>122.36251454149513</v>
      </c>
      <c r="H19453" s="62">
        <v>123.34713119325542</v>
      </c>
      <c r="I19453" s="62">
        <v>1873.0070000000001</v>
      </c>
      <c r="J19453" s="62">
        <v>1930.4282234332425</v>
      </c>
      <c r="K19453" s="62">
        <v>1873.0070000000001</v>
      </c>
      <c r="L19453" s="62">
        <v>231030.04015488576</v>
      </c>
      <c r="M19453" s="63">
        <v>11935.186044176733</v>
      </c>
      <c r="N19453" s="68">
        <f>GP_need_index[[#This Row],[Normalised weighted population]]/GP_need_index[[#This Row],[Registered population]]</f>
        <v>1.1634908448631633</v>
      </c>
    </row>
    <row r="19454" spans="1:14" hidden="1" x14ac:dyDescent="0.2">
      <c r="A19454" s="46" t="s">
        <v>13249</v>
      </c>
      <c r="B19454" s="33" t="s">
        <v>5254</v>
      </c>
      <c r="C19454" s="1" t="s">
        <v>13171</v>
      </c>
      <c r="D19454" s="1" t="s">
        <v>6721</v>
      </c>
      <c r="E19454" s="1" t="s">
        <v>6906</v>
      </c>
      <c r="F19454" s="62">
        <v>10302.204285157</v>
      </c>
      <c r="G19454" s="62">
        <v>122.36251454149513</v>
      </c>
      <c r="H19454" s="62">
        <v>123.34713119325542</v>
      </c>
      <c r="I19454" s="62">
        <v>1873.0070000000001</v>
      </c>
      <c r="J19454" s="62">
        <v>1930.4282234332425</v>
      </c>
      <c r="K19454" s="62">
        <v>1873.0070000000001</v>
      </c>
      <c r="L19454" s="62">
        <v>231030.04015488576</v>
      </c>
      <c r="M19454" s="63">
        <v>11986.321425815533</v>
      </c>
      <c r="N19454" s="64">
        <f>GP_need_index[[#This Row],[Normalised weighted population]]/GP_need_index[[#This Row],[Registered population]]</f>
        <v>1.1634715342506787</v>
      </c>
    </row>
    <row r="19455" spans="1:14" hidden="1" x14ac:dyDescent="0.2">
      <c r="A19455" s="46" t="s">
        <v>13250</v>
      </c>
      <c r="B19455" s="33" t="s">
        <v>5254</v>
      </c>
      <c r="C19455" s="1" t="s">
        <v>13171</v>
      </c>
      <c r="D19455" s="1" t="s">
        <v>6721</v>
      </c>
      <c r="E19455" s="1" t="s">
        <v>6906</v>
      </c>
      <c r="F19455" s="62">
        <v>10344.271891707336</v>
      </c>
      <c r="G19455" s="62">
        <v>122.36251454149513</v>
      </c>
      <c r="H19455" s="62">
        <v>123.34713119325542</v>
      </c>
      <c r="I19455" s="62">
        <v>1873.0070000000001</v>
      </c>
      <c r="J19455" s="62">
        <v>1930.4282234332425</v>
      </c>
      <c r="K19455" s="62">
        <v>1873.0070000000001</v>
      </c>
      <c r="L19455" s="62">
        <v>231030.04015488576</v>
      </c>
      <c r="M19455" s="63">
        <v>12034.938370826781</v>
      </c>
      <c r="N19455" s="64">
        <f>GP_need_index[[#This Row],[Normalised weighted population]]/GP_need_index[[#This Row],[Registered population]]</f>
        <v>1.1634398725032351</v>
      </c>
    </row>
    <row r="19456" spans="1:14" x14ac:dyDescent="0.2">
      <c r="A19456" s="46" t="s">
        <v>13248</v>
      </c>
      <c r="B19456" s="33" t="s">
        <v>3658</v>
      </c>
      <c r="C19456" s="1" t="s">
        <v>13172</v>
      </c>
      <c r="D19456" s="1" t="s">
        <v>6577</v>
      </c>
      <c r="E19456" s="1" t="s">
        <v>6598</v>
      </c>
      <c r="F19456" s="62">
        <v>10400.083333333332</v>
      </c>
      <c r="G19456" s="62">
        <v>140.83031777130006</v>
      </c>
      <c r="H19456" s="62">
        <v>139.57810725394066</v>
      </c>
      <c r="I19456" s="62"/>
      <c r="J19456" s="62">
        <v>2042.8714139934325</v>
      </c>
      <c r="K19456" s="62">
        <v>2042.8714139934325</v>
      </c>
      <c r="L19456" s="62">
        <v>285140.12532838475</v>
      </c>
      <c r="M19456" s="63">
        <v>14730.55383694947</v>
      </c>
      <c r="N19456" s="68">
        <f>GP_need_index[[#This Row],[Normalised weighted population]]/GP_need_index[[#This Row],[Registered population]]</f>
        <v>1.4163880581357013</v>
      </c>
    </row>
    <row r="19457" spans="1:14" hidden="1" x14ac:dyDescent="0.2">
      <c r="A19457" s="46" t="s">
        <v>13249</v>
      </c>
      <c r="B19457" s="33" t="s">
        <v>3658</v>
      </c>
      <c r="C19457" s="1" t="s">
        <v>13172</v>
      </c>
      <c r="D19457" s="1" t="s">
        <v>6577</v>
      </c>
      <c r="E19457" s="1" t="s">
        <v>6598</v>
      </c>
      <c r="F19457" s="62">
        <v>10449.735370811744</v>
      </c>
      <c r="G19457" s="62">
        <v>140.83031777130006</v>
      </c>
      <c r="H19457" s="62">
        <v>139.57810725394066</v>
      </c>
      <c r="I19457" s="62"/>
      <c r="J19457" s="62">
        <v>2042.8714139934325</v>
      </c>
      <c r="K19457" s="62">
        <v>2042.8714139934325</v>
      </c>
      <c r="L19457" s="62">
        <v>285140.12532838475</v>
      </c>
      <c r="M19457" s="63">
        <v>14793.665755726037</v>
      </c>
      <c r="N19457" s="64">
        <f>GP_need_index[[#This Row],[Normalised weighted population]]/GP_need_index[[#This Row],[Registered population]]</f>
        <v>1.4156976450377663</v>
      </c>
    </row>
    <row r="19458" spans="1:14" hidden="1" x14ac:dyDescent="0.2">
      <c r="A19458" s="46" t="s">
        <v>13250</v>
      </c>
      <c r="B19458" s="33" t="s">
        <v>3658</v>
      </c>
      <c r="C19458" s="1" t="s">
        <v>13172</v>
      </c>
      <c r="D19458" s="1" t="s">
        <v>6577</v>
      </c>
      <c r="E19458" s="1" t="s">
        <v>6598</v>
      </c>
      <c r="F19458" s="62">
        <v>10491.776532109054</v>
      </c>
      <c r="G19458" s="62">
        <v>140.83031777130006</v>
      </c>
      <c r="H19458" s="62">
        <v>139.57810725394066</v>
      </c>
      <c r="I19458" s="62"/>
      <c r="J19458" s="62">
        <v>2042.8714139934325</v>
      </c>
      <c r="K19458" s="62">
        <v>2042.8714139934325</v>
      </c>
      <c r="L19458" s="62">
        <v>285140.12532838475</v>
      </c>
      <c r="M19458" s="63">
        <v>14853.669388951814</v>
      </c>
      <c r="N19458" s="64">
        <f>GP_need_index[[#This Row],[Normalised weighted population]]/GP_need_index[[#This Row],[Registered population]]</f>
        <v>1.4157439727670156</v>
      </c>
    </row>
    <row r="19459" spans="1:14" x14ac:dyDescent="0.2">
      <c r="A19459" s="46" t="s">
        <v>13248</v>
      </c>
      <c r="B19459" s="33" t="s">
        <v>3562</v>
      </c>
      <c r="C19459" s="1" t="s">
        <v>13173</v>
      </c>
      <c r="D19459" s="1" t="s">
        <v>6567</v>
      </c>
      <c r="E19459" s="1" t="s">
        <v>6600</v>
      </c>
      <c r="F19459" s="62">
        <v>1092.0833333333335</v>
      </c>
      <c r="G19459" s="62">
        <v>0.43923401032580073</v>
      </c>
      <c r="H19459" s="62">
        <v>0.35441272675086855</v>
      </c>
      <c r="I19459" s="62"/>
      <c r="J19459" s="62">
        <v>1942.680534333959</v>
      </c>
      <c r="K19459" s="62">
        <v>1942.680534333959</v>
      </c>
      <c r="L19459" s="62">
        <v>688.51070537913267</v>
      </c>
      <c r="M19459" s="63">
        <v>35.568982096865732</v>
      </c>
      <c r="N19459" s="68">
        <f>GP_need_index[[#This Row],[Normalised weighted population]]/GP_need_index[[#This Row],[Registered population]]</f>
        <v>3.2569842438946103E-2</v>
      </c>
    </row>
    <row r="19460" spans="1:14" hidden="1" x14ac:dyDescent="0.2">
      <c r="A19460" s="46" t="s">
        <v>13249</v>
      </c>
      <c r="B19460" s="33" t="s">
        <v>3562</v>
      </c>
      <c r="C19460" s="1" t="s">
        <v>13173</v>
      </c>
      <c r="D19460" s="1" t="s">
        <v>6567</v>
      </c>
      <c r="E19460" s="1" t="s">
        <v>6600</v>
      </c>
      <c r="F19460" s="62">
        <v>1118.0842680906626</v>
      </c>
      <c r="G19460" s="62">
        <v>0.43923401032580073</v>
      </c>
      <c r="H19460" s="62">
        <v>0.35441272675086855</v>
      </c>
      <c r="I19460" s="62"/>
      <c r="J19460" s="62">
        <v>1942.680534333959</v>
      </c>
      <c r="K19460" s="62">
        <v>1942.680534333959</v>
      </c>
      <c r="L19460" s="62">
        <v>688.51070537913267</v>
      </c>
      <c r="M19460" s="63">
        <v>35.721374650052141</v>
      </c>
      <c r="N19460" s="64">
        <f>GP_need_index[[#This Row],[Normalised weighted population]]/GP_need_index[[#This Row],[Registered population]]</f>
        <v>3.1948732013780186E-2</v>
      </c>
    </row>
    <row r="19461" spans="1:14" hidden="1" x14ac:dyDescent="0.2">
      <c r="A19461" s="46" t="s">
        <v>13250</v>
      </c>
      <c r="B19461" s="33" t="s">
        <v>3562</v>
      </c>
      <c r="C19461" s="1" t="s">
        <v>13173</v>
      </c>
      <c r="D19461" s="1" t="s">
        <v>6567</v>
      </c>
      <c r="E19461" s="1" t="s">
        <v>6600</v>
      </c>
      <c r="F19461" s="62">
        <v>1142.0292466895582</v>
      </c>
      <c r="G19461" s="62">
        <v>0.43923401032580073</v>
      </c>
      <c r="H19461" s="62">
        <v>0.35441272675086855</v>
      </c>
      <c r="I19461" s="62"/>
      <c r="J19461" s="62">
        <v>1942.680534333959</v>
      </c>
      <c r="K19461" s="62">
        <v>1942.680534333959</v>
      </c>
      <c r="L19461" s="62">
        <v>688.51070537913267</v>
      </c>
      <c r="M19461" s="63">
        <v>35.866261813126826</v>
      </c>
      <c r="N19461" s="64">
        <f>GP_need_index[[#This Row],[Normalised weighted population]]/GP_need_index[[#This Row],[Registered population]]</f>
        <v>3.1405729684326096E-2</v>
      </c>
    </row>
    <row r="19462" spans="1:14" x14ac:dyDescent="0.2">
      <c r="A19462" s="46" t="s">
        <v>13248</v>
      </c>
      <c r="B19462" s="33" t="s">
        <v>1252</v>
      </c>
      <c r="C19462" s="1" t="s">
        <v>13174</v>
      </c>
      <c r="D19462" s="1" t="s">
        <v>6613</v>
      </c>
      <c r="E19462" s="1" t="s">
        <v>6615</v>
      </c>
      <c r="F19462" s="62">
        <v>4036.2499999999991</v>
      </c>
      <c r="G19462" s="62">
        <v>42.708403641064535</v>
      </c>
      <c r="H19462" s="62">
        <v>43.932809924879052</v>
      </c>
      <c r="I19462" s="62"/>
      <c r="J19462" s="62">
        <v>2031.7104587409613</v>
      </c>
      <c r="K19462" s="62">
        <v>2031.7104587409613</v>
      </c>
      <c r="L19462" s="62">
        <v>89258.749406255476</v>
      </c>
      <c r="M19462" s="63">
        <v>4611.1742850410419</v>
      </c>
      <c r="N19462" s="68">
        <f>GP_need_index[[#This Row],[Normalised weighted population]]/GP_need_index[[#This Row],[Registered population]]</f>
        <v>1.1424402068853621</v>
      </c>
    </row>
    <row r="19463" spans="1:14" hidden="1" x14ac:dyDescent="0.2">
      <c r="A19463" s="46" t="s">
        <v>13249</v>
      </c>
      <c r="B19463" s="33" t="s">
        <v>1252</v>
      </c>
      <c r="C19463" s="1" t="s">
        <v>13174</v>
      </c>
      <c r="D19463" s="1" t="s">
        <v>6613</v>
      </c>
      <c r="E19463" s="1" t="s">
        <v>6615</v>
      </c>
      <c r="F19463" s="62">
        <v>4047.941453402821</v>
      </c>
      <c r="G19463" s="62">
        <v>42.708403641064535</v>
      </c>
      <c r="H19463" s="62">
        <v>43.932809924879052</v>
      </c>
      <c r="I19463" s="62"/>
      <c r="J19463" s="62">
        <v>2031.7104587409613</v>
      </c>
      <c r="K19463" s="62">
        <v>2031.7104587409613</v>
      </c>
      <c r="L19463" s="62">
        <v>89258.749406255476</v>
      </c>
      <c r="M19463" s="63">
        <v>4630.9305046756444</v>
      </c>
      <c r="N19463" s="64">
        <f>GP_need_index[[#This Row],[Normalised weighted population]]/GP_need_index[[#This Row],[Registered population]]</f>
        <v>1.1440211173960397</v>
      </c>
    </row>
    <row r="19464" spans="1:14" hidden="1" x14ac:dyDescent="0.2">
      <c r="A19464" s="46" t="s">
        <v>13250</v>
      </c>
      <c r="B19464" s="33" t="s">
        <v>1252</v>
      </c>
      <c r="C19464" s="1" t="s">
        <v>13174</v>
      </c>
      <c r="D19464" s="1" t="s">
        <v>6613</v>
      </c>
      <c r="E19464" s="1" t="s">
        <v>6615</v>
      </c>
      <c r="F19464" s="62">
        <v>4059.4356781982324</v>
      </c>
      <c r="G19464" s="62">
        <v>42.708403641064535</v>
      </c>
      <c r="H19464" s="62">
        <v>43.932809924879052</v>
      </c>
      <c r="I19464" s="62"/>
      <c r="J19464" s="62">
        <v>2031.7104587409613</v>
      </c>
      <c r="K19464" s="62">
        <v>2031.7104587409613</v>
      </c>
      <c r="L19464" s="62">
        <v>89258.749406255476</v>
      </c>
      <c r="M19464" s="63">
        <v>4649.713723120949</v>
      </c>
      <c r="N19464" s="64">
        <f>GP_need_index[[#This Row],[Normalised weighted population]]/GP_need_index[[#This Row],[Registered population]]</f>
        <v>1.1454088921996934</v>
      </c>
    </row>
    <row r="19465" spans="1:14" x14ac:dyDescent="0.2">
      <c r="A19465" s="46" t="s">
        <v>13248</v>
      </c>
      <c r="B19465" s="33" t="s">
        <v>4007</v>
      </c>
      <c r="C19465" s="1" t="s">
        <v>13175</v>
      </c>
      <c r="D19465" s="1" t="s">
        <v>6573</v>
      </c>
      <c r="E19465" s="1" t="s">
        <v>6582</v>
      </c>
      <c r="F19465" s="62">
        <v>18297.083333333336</v>
      </c>
      <c r="G19465" s="62">
        <v>177.34685875956976</v>
      </c>
      <c r="H19465" s="62">
        <v>187.50090347186162</v>
      </c>
      <c r="I19465" s="62"/>
      <c r="J19465" s="62">
        <v>1777.9207035786631</v>
      </c>
      <c r="K19465" s="62">
        <v>1777.9207035786631</v>
      </c>
      <c r="L19465" s="62">
        <v>333361.7382223272</v>
      </c>
      <c r="M19465" s="63">
        <v>17221.7187125372</v>
      </c>
      <c r="N19465" s="68">
        <f>GP_need_index[[#This Row],[Normalised weighted population]]/GP_need_index[[#This Row],[Registered population]]</f>
        <v>0.94122753877187337</v>
      </c>
    </row>
    <row r="19466" spans="1:14" hidden="1" x14ac:dyDescent="0.2">
      <c r="A19466" s="46" t="s">
        <v>13249</v>
      </c>
      <c r="B19466" s="33" t="s">
        <v>4007</v>
      </c>
      <c r="C19466" s="1" t="s">
        <v>13175</v>
      </c>
      <c r="D19466" s="1" t="s">
        <v>6573</v>
      </c>
      <c r="E19466" s="1" t="s">
        <v>6582</v>
      </c>
      <c r="F19466" s="62">
        <v>18267.606629977265</v>
      </c>
      <c r="G19466" s="62">
        <v>177.34685875956976</v>
      </c>
      <c r="H19466" s="62">
        <v>187.50090347186162</v>
      </c>
      <c r="I19466" s="62"/>
      <c r="J19466" s="62">
        <v>1777.9207035786631</v>
      </c>
      <c r="K19466" s="62">
        <v>1777.9207035786631</v>
      </c>
      <c r="L19466" s="62">
        <v>333361.7382223272</v>
      </c>
      <c r="M19466" s="63">
        <v>17295.503834577365</v>
      </c>
      <c r="N19466" s="64">
        <f>GP_need_index[[#This Row],[Normalised weighted population]]/GP_need_index[[#This Row],[Registered population]]</f>
        <v>0.94678543198950471</v>
      </c>
    </row>
    <row r="19467" spans="1:14" hidden="1" x14ac:dyDescent="0.2">
      <c r="A19467" s="46" t="s">
        <v>13250</v>
      </c>
      <c r="B19467" s="33" t="s">
        <v>4007</v>
      </c>
      <c r="C19467" s="1" t="s">
        <v>13175</v>
      </c>
      <c r="D19467" s="1" t="s">
        <v>6573</v>
      </c>
      <c r="E19467" s="1" t="s">
        <v>6582</v>
      </c>
      <c r="F19467" s="62">
        <v>18220.972004236701</v>
      </c>
      <c r="G19467" s="62">
        <v>177.34685875956976</v>
      </c>
      <c r="H19467" s="62">
        <v>187.50090347186162</v>
      </c>
      <c r="I19467" s="62"/>
      <c r="J19467" s="62">
        <v>1777.9207035786631</v>
      </c>
      <c r="K19467" s="62">
        <v>1777.9207035786631</v>
      </c>
      <c r="L19467" s="62">
        <v>333361.7382223272</v>
      </c>
      <c r="M19467" s="63">
        <v>17365.655011823161</v>
      </c>
      <c r="N19467" s="64">
        <f>GP_need_index[[#This Row],[Normalised weighted population]]/GP_need_index[[#This Row],[Registered population]]</f>
        <v>0.95305865174400883</v>
      </c>
    </row>
    <row r="19468" spans="1:14" x14ac:dyDescent="0.2">
      <c r="A19468" s="46" t="s">
        <v>13248</v>
      </c>
      <c r="B19468" s="33" t="s">
        <v>4964</v>
      </c>
      <c r="C19468" s="1" t="s">
        <v>13176</v>
      </c>
      <c r="D19468" s="1" t="s">
        <v>6721</v>
      </c>
      <c r="E19468" s="1" t="s">
        <v>6913</v>
      </c>
      <c r="F19468" s="62">
        <v>36.583333333333336</v>
      </c>
      <c r="G19468" s="62">
        <v>0.11058924474734784</v>
      </c>
      <c r="H19468" s="62">
        <v>0.11553280463135536</v>
      </c>
      <c r="I19468" s="62"/>
      <c r="J19468" s="62">
        <v>1876.7053840330357</v>
      </c>
      <c r="K19468" s="62">
        <v>1876.7053840330357</v>
      </c>
      <c r="L19468" s="62">
        <v>216.82103648410146</v>
      </c>
      <c r="M19468" s="63">
        <v>11.201138202608133</v>
      </c>
      <c r="N19468" s="68">
        <f>GP_need_index[[#This Row],[Normalised weighted population]]/GP_need_index[[#This Row],[Registered population]]</f>
        <v>0.30618145428541593</v>
      </c>
    </row>
    <row r="19469" spans="1:14" hidden="1" x14ac:dyDescent="0.2">
      <c r="A19469" s="46" t="s">
        <v>13249</v>
      </c>
      <c r="B19469" s="33" t="s">
        <v>4964</v>
      </c>
      <c r="C19469" s="1" t="s">
        <v>13176</v>
      </c>
      <c r="D19469" s="1" t="s">
        <v>6721</v>
      </c>
      <c r="E19469" s="1" t="s">
        <v>6913</v>
      </c>
      <c r="F19469" s="62">
        <v>36.725666580004059</v>
      </c>
      <c r="G19469" s="62">
        <v>0.11058924474734784</v>
      </c>
      <c r="H19469" s="62">
        <v>0.11553280463135536</v>
      </c>
      <c r="I19469" s="62"/>
      <c r="J19469" s="62">
        <v>1876.7053840330357</v>
      </c>
      <c r="K19469" s="62">
        <v>1876.7053840330357</v>
      </c>
      <c r="L19469" s="62">
        <v>216.82103648410146</v>
      </c>
      <c r="M19469" s="63">
        <v>11.249128613034854</v>
      </c>
      <c r="N19469" s="64">
        <f>GP_need_index[[#This Row],[Normalised weighted population]]/GP_need_index[[#This Row],[Registered population]]</f>
        <v>0.3063015504028902</v>
      </c>
    </row>
    <row r="19470" spans="1:14" hidden="1" x14ac:dyDescent="0.2">
      <c r="A19470" s="46" t="s">
        <v>13250</v>
      </c>
      <c r="B19470" s="33" t="s">
        <v>4964</v>
      </c>
      <c r="C19470" s="1" t="s">
        <v>13176</v>
      </c>
      <c r="D19470" s="1" t="s">
        <v>6721</v>
      </c>
      <c r="E19470" s="1" t="s">
        <v>6913</v>
      </c>
      <c r="F19470" s="62">
        <v>37.032126002207093</v>
      </c>
      <c r="G19470" s="62">
        <v>0.11058924474734784</v>
      </c>
      <c r="H19470" s="62">
        <v>0.11553280463135536</v>
      </c>
      <c r="I19470" s="62"/>
      <c r="J19470" s="62">
        <v>1876.7053840330357</v>
      </c>
      <c r="K19470" s="62">
        <v>1876.7053840330357</v>
      </c>
      <c r="L19470" s="62">
        <v>216.82103648410146</v>
      </c>
      <c r="M19470" s="63">
        <v>11.294755477839805</v>
      </c>
      <c r="N19470" s="64">
        <f>GP_need_index[[#This Row],[Normalised weighted population]]/GP_need_index[[#This Row],[Registered population]]</f>
        <v>0.30499884011970158</v>
      </c>
    </row>
    <row r="19471" spans="1:14" x14ac:dyDescent="0.2">
      <c r="A19471" s="46" t="s">
        <v>13248</v>
      </c>
      <c r="B19471" s="33" t="s">
        <v>6407</v>
      </c>
      <c r="C19471" s="1" t="s">
        <v>13177</v>
      </c>
      <c r="D19471" s="1" t="s">
        <v>6839</v>
      </c>
      <c r="E19471" s="1" t="s">
        <v>6846</v>
      </c>
      <c r="F19471" s="62">
        <v>4221.5</v>
      </c>
      <c r="G19471" s="62">
        <v>84.781212760770117</v>
      </c>
      <c r="H19471" s="62">
        <v>90.590926004084025</v>
      </c>
      <c r="I19471" s="62"/>
      <c r="J19471" s="62">
        <v>1872.1031093247586</v>
      </c>
      <c r="K19471" s="62">
        <v>1872.1031093247586</v>
      </c>
      <c r="L19471" s="62">
        <v>169595.55424885484</v>
      </c>
      <c r="M19471" s="63">
        <v>8761.4341878152682</v>
      </c>
      <c r="N19471" s="68">
        <f>GP_need_index[[#This Row],[Normalised weighted population]]/GP_need_index[[#This Row],[Registered population]]</f>
        <v>2.0754315261909908</v>
      </c>
    </row>
    <row r="19472" spans="1:14" hidden="1" x14ac:dyDescent="0.2">
      <c r="A19472" s="46" t="s">
        <v>13249</v>
      </c>
      <c r="B19472" s="33" t="s">
        <v>6407</v>
      </c>
      <c r="C19472" s="1" t="s">
        <v>13177</v>
      </c>
      <c r="D19472" s="1" t="s">
        <v>6839</v>
      </c>
      <c r="E19472" s="1" t="s">
        <v>6846</v>
      </c>
      <c r="F19472" s="62">
        <v>4256.8292243083524</v>
      </c>
      <c r="G19472" s="62">
        <v>84.781212760770117</v>
      </c>
      <c r="H19472" s="62">
        <v>90.590926004084025</v>
      </c>
      <c r="I19472" s="62"/>
      <c r="J19472" s="62">
        <v>1872.1031093247586</v>
      </c>
      <c r="K19472" s="62">
        <v>1872.1031093247586</v>
      </c>
      <c r="L19472" s="62">
        <v>169595.55424885484</v>
      </c>
      <c r="M19472" s="63">
        <v>8798.9718750569136</v>
      </c>
      <c r="N19472" s="64">
        <f>GP_need_index[[#This Row],[Normalised weighted population]]/GP_need_index[[#This Row],[Registered population]]</f>
        <v>2.067024870251065</v>
      </c>
    </row>
    <row r="19473" spans="1:14" hidden="1" x14ac:dyDescent="0.2">
      <c r="A19473" s="46" t="s">
        <v>13250</v>
      </c>
      <c r="B19473" s="33" t="s">
        <v>6407</v>
      </c>
      <c r="C19473" s="1" t="s">
        <v>13177</v>
      </c>
      <c r="D19473" s="1" t="s">
        <v>6839</v>
      </c>
      <c r="E19473" s="1" t="s">
        <v>6846</v>
      </c>
      <c r="F19473" s="62">
        <v>4286.6328860195208</v>
      </c>
      <c r="G19473" s="62">
        <v>84.781212760770117</v>
      </c>
      <c r="H19473" s="62">
        <v>90.590926004084025</v>
      </c>
      <c r="I19473" s="62"/>
      <c r="J19473" s="62">
        <v>1872.1031093247586</v>
      </c>
      <c r="K19473" s="62">
        <v>1872.1031093247586</v>
      </c>
      <c r="L19473" s="62">
        <v>169595.55424885484</v>
      </c>
      <c r="M19473" s="63">
        <v>8834.6608171942262</v>
      </c>
      <c r="N19473" s="64">
        <f>GP_need_index[[#This Row],[Normalised weighted population]]/GP_need_index[[#This Row],[Registered population]]</f>
        <v>2.0609791069367525</v>
      </c>
    </row>
    <row r="19474" spans="1:14" x14ac:dyDescent="0.2">
      <c r="A19474" s="46" t="s">
        <v>13248</v>
      </c>
      <c r="B19474" s="33" t="s">
        <v>930</v>
      </c>
      <c r="C19474" s="1" t="s">
        <v>13178</v>
      </c>
      <c r="D19474" s="1" t="s">
        <v>6642</v>
      </c>
      <c r="E19474" s="1" t="s">
        <v>6884</v>
      </c>
      <c r="F19474" s="62">
        <v>4440</v>
      </c>
      <c r="G19474" s="62">
        <v>26.186341618623175</v>
      </c>
      <c r="H19474" s="62">
        <v>26.494804322178446</v>
      </c>
      <c r="I19474" s="62"/>
      <c r="J19474" s="62">
        <v>2084.2949601866248</v>
      </c>
      <c r="K19474" s="62">
        <v>2084.2949601866248</v>
      </c>
      <c r="L19474" s="62">
        <v>55222.987119847341</v>
      </c>
      <c r="M19474" s="63">
        <v>2852.8611463196989</v>
      </c>
      <c r="N19474" s="68">
        <f>GP_need_index[[#This Row],[Normalised weighted population]]/GP_need_index[[#This Row],[Registered population]]</f>
        <v>0.64253629421614844</v>
      </c>
    </row>
    <row r="19475" spans="1:14" hidden="1" x14ac:dyDescent="0.2">
      <c r="A19475" s="46" t="s">
        <v>13249</v>
      </c>
      <c r="B19475" s="33" t="s">
        <v>930</v>
      </c>
      <c r="C19475" s="1" t="s">
        <v>13178</v>
      </c>
      <c r="D19475" s="1" t="s">
        <v>6642</v>
      </c>
      <c r="E19475" s="1" t="s">
        <v>6884</v>
      </c>
      <c r="F19475" s="62">
        <v>4481.2079089328108</v>
      </c>
      <c r="G19475" s="62">
        <v>26.186341618623175</v>
      </c>
      <c r="H19475" s="62">
        <v>26.494804322178446</v>
      </c>
      <c r="I19475" s="62"/>
      <c r="J19475" s="62">
        <v>2084.2949601866248</v>
      </c>
      <c r="K19475" s="62">
        <v>2084.2949601866248</v>
      </c>
      <c r="L19475" s="62">
        <v>55222.987119847341</v>
      </c>
      <c r="M19475" s="63">
        <v>2865.0840092846829</v>
      </c>
      <c r="N19475" s="64">
        <f>GP_need_index[[#This Row],[Normalised weighted population]]/GP_need_index[[#This Row],[Registered population]]</f>
        <v>0.63935529605163888</v>
      </c>
    </row>
    <row r="19476" spans="1:14" hidden="1" x14ac:dyDescent="0.2">
      <c r="A19476" s="46" t="s">
        <v>13250</v>
      </c>
      <c r="B19476" s="33" t="s">
        <v>930</v>
      </c>
      <c r="C19476" s="1" t="s">
        <v>13178</v>
      </c>
      <c r="D19476" s="1" t="s">
        <v>6642</v>
      </c>
      <c r="E19476" s="1" t="s">
        <v>6884</v>
      </c>
      <c r="F19476" s="62">
        <v>4518.9385206836596</v>
      </c>
      <c r="G19476" s="62">
        <v>26.186341618623175</v>
      </c>
      <c r="H19476" s="62">
        <v>26.494804322178446</v>
      </c>
      <c r="I19476" s="62"/>
      <c r="J19476" s="62">
        <v>2084.2949601866248</v>
      </c>
      <c r="K19476" s="62">
        <v>2084.2949601866248</v>
      </c>
      <c r="L19476" s="62">
        <v>55222.987119847341</v>
      </c>
      <c r="M19476" s="63">
        <v>2876.7048916875192</v>
      </c>
      <c r="N19476" s="64">
        <f>GP_need_index[[#This Row],[Normalised weighted population]]/GP_need_index[[#This Row],[Registered population]]</f>
        <v>0.63658863215786998</v>
      </c>
    </row>
    <row r="19477" spans="1:14" x14ac:dyDescent="0.2">
      <c r="A19477" s="46" t="s">
        <v>13248</v>
      </c>
      <c r="B19477" s="33" t="s">
        <v>1085</v>
      </c>
      <c r="C19477" s="1" t="s">
        <v>13179</v>
      </c>
      <c r="D19477" s="1" t="s">
        <v>6636</v>
      </c>
      <c r="E19477" s="1" t="s">
        <v>6640</v>
      </c>
      <c r="F19477" s="62">
        <v>2320.083333333333</v>
      </c>
      <c r="G19477" s="62">
        <v>31.522164864504703</v>
      </c>
      <c r="H19477" s="62">
        <v>32.250867607301103</v>
      </c>
      <c r="I19477" s="62"/>
      <c r="J19477" s="62">
        <v>1821.8144239087692</v>
      </c>
      <c r="K19477" s="62">
        <v>1821.8144239087692</v>
      </c>
      <c r="L19477" s="62">
        <v>58755.095790553241</v>
      </c>
      <c r="M19477" s="63">
        <v>3035.3325430474251</v>
      </c>
      <c r="N19477" s="68">
        <f>GP_need_index[[#This Row],[Normalised weighted population]]/GP_need_index[[#This Row],[Registered population]]</f>
        <v>1.3082859996612588</v>
      </c>
    </row>
    <row r="19478" spans="1:14" hidden="1" x14ac:dyDescent="0.2">
      <c r="A19478" s="46" t="s">
        <v>13249</v>
      </c>
      <c r="B19478" s="33" t="s">
        <v>1085</v>
      </c>
      <c r="C19478" s="1" t="s">
        <v>13179</v>
      </c>
      <c r="D19478" s="1" t="s">
        <v>6636</v>
      </c>
      <c r="E19478" s="1" t="s">
        <v>6640</v>
      </c>
      <c r="F19478" s="62">
        <v>2328.7190339093386</v>
      </c>
      <c r="G19478" s="62">
        <v>31.522164864504703</v>
      </c>
      <c r="H19478" s="62">
        <v>32.250867607301103</v>
      </c>
      <c r="I19478" s="62"/>
      <c r="J19478" s="62">
        <v>1821.8144239087692</v>
      </c>
      <c r="K19478" s="62">
        <v>1821.8144239087692</v>
      </c>
      <c r="L19478" s="62">
        <v>58755.095790553241</v>
      </c>
      <c r="M19478" s="63">
        <v>3048.3371906008774</v>
      </c>
      <c r="N19478" s="64">
        <f>GP_need_index[[#This Row],[Normalised weighted population]]/GP_need_index[[#This Row],[Registered population]]</f>
        <v>1.3090188838640098</v>
      </c>
    </row>
    <row r="19479" spans="1:14" hidden="1" x14ac:dyDescent="0.2">
      <c r="A19479" s="46" t="s">
        <v>13250</v>
      </c>
      <c r="B19479" s="33" t="s">
        <v>1085</v>
      </c>
      <c r="C19479" s="1" t="s">
        <v>13179</v>
      </c>
      <c r="D19479" s="1" t="s">
        <v>6636</v>
      </c>
      <c r="E19479" s="1" t="s">
        <v>6640</v>
      </c>
      <c r="F19479" s="62">
        <v>2336.4208678189216</v>
      </c>
      <c r="G19479" s="62">
        <v>31.522164864504703</v>
      </c>
      <c r="H19479" s="62">
        <v>32.250867607301103</v>
      </c>
      <c r="I19479" s="62"/>
      <c r="J19479" s="62">
        <v>1821.8144239087692</v>
      </c>
      <c r="K19479" s="62">
        <v>1821.8144239087692</v>
      </c>
      <c r="L19479" s="62">
        <v>58755.095790553241</v>
      </c>
      <c r="M19479" s="63">
        <v>3060.7013544094666</v>
      </c>
      <c r="N19479" s="64">
        <f>GP_need_index[[#This Row],[Normalised weighted population]]/GP_need_index[[#This Row],[Registered population]]</f>
        <v>1.30999572746783</v>
      </c>
    </row>
    <row r="19480" spans="1:14" x14ac:dyDescent="0.2">
      <c r="A19480" s="46" t="s">
        <v>13248</v>
      </c>
      <c r="B19480" s="33" t="s">
        <v>2239</v>
      </c>
      <c r="C19480" s="1" t="s">
        <v>13180</v>
      </c>
      <c r="D19480" s="1" t="s">
        <v>6627</v>
      </c>
      <c r="E19480" s="1" t="s">
        <v>6687</v>
      </c>
      <c r="F19480" s="62">
        <v>2924.9166666666665</v>
      </c>
      <c r="G19480" s="62">
        <v>30.580018662241251</v>
      </c>
      <c r="H19480" s="62">
        <v>31.339535910538917</v>
      </c>
      <c r="I19480" s="62"/>
      <c r="J19480" s="62">
        <v>1940.3470913461535</v>
      </c>
      <c r="K19480" s="62">
        <v>1940.3470913461535</v>
      </c>
      <c r="L19480" s="62">
        <v>60809.577348152518</v>
      </c>
      <c r="M19480" s="63">
        <v>3141.4686091531075</v>
      </c>
      <c r="N19480" s="68">
        <f>GP_need_index[[#This Row],[Normalised weighted population]]/GP_need_index[[#This Row],[Registered population]]</f>
        <v>1.0740369614472576</v>
      </c>
    </row>
    <row r="19481" spans="1:14" hidden="1" x14ac:dyDescent="0.2">
      <c r="A19481" s="46" t="s">
        <v>13249</v>
      </c>
      <c r="B19481" s="33" t="s">
        <v>2239</v>
      </c>
      <c r="C19481" s="1" t="s">
        <v>13180</v>
      </c>
      <c r="D19481" s="1" t="s">
        <v>6627</v>
      </c>
      <c r="E19481" s="1" t="s">
        <v>6687</v>
      </c>
      <c r="F19481" s="62">
        <v>2940.4055827523721</v>
      </c>
      <c r="G19481" s="62">
        <v>30.580018662241251</v>
      </c>
      <c r="H19481" s="62">
        <v>31.339535910538917</v>
      </c>
      <c r="I19481" s="62"/>
      <c r="J19481" s="62">
        <v>1940.3470913461535</v>
      </c>
      <c r="K19481" s="62">
        <v>1940.3470913461535</v>
      </c>
      <c r="L19481" s="62">
        <v>60809.577348152518</v>
      </c>
      <c r="M19481" s="63">
        <v>3154.9279884741136</v>
      </c>
      <c r="N19481" s="64">
        <f>GP_need_index[[#This Row],[Normalised weighted population]]/GP_need_index[[#This Row],[Registered population]]</f>
        <v>1.0729567400429629</v>
      </c>
    </row>
    <row r="19482" spans="1:14" hidden="1" x14ac:dyDescent="0.2">
      <c r="A19482" s="46" t="s">
        <v>13250</v>
      </c>
      <c r="B19482" s="33" t="s">
        <v>2239</v>
      </c>
      <c r="C19482" s="1" t="s">
        <v>13180</v>
      </c>
      <c r="D19482" s="1" t="s">
        <v>6627</v>
      </c>
      <c r="E19482" s="1" t="s">
        <v>6687</v>
      </c>
      <c r="F19482" s="62">
        <v>2956.1601625109533</v>
      </c>
      <c r="G19482" s="62">
        <v>30.580018662241251</v>
      </c>
      <c r="H19482" s="62">
        <v>31.339535910538917</v>
      </c>
      <c r="I19482" s="62"/>
      <c r="J19482" s="62">
        <v>1940.3470913461535</v>
      </c>
      <c r="K19482" s="62">
        <v>1940.3470913461535</v>
      </c>
      <c r="L19482" s="62">
        <v>60809.577348152518</v>
      </c>
      <c r="M19482" s="63">
        <v>3167.7244883410153</v>
      </c>
      <c r="N19482" s="64">
        <f>GP_need_index[[#This Row],[Normalised weighted population]]/GP_need_index[[#This Row],[Registered population]]</f>
        <v>1.0715672745046263</v>
      </c>
    </row>
    <row r="19483" spans="1:14" x14ac:dyDescent="0.2">
      <c r="A19483" s="46" t="s">
        <v>13248</v>
      </c>
      <c r="B19483" s="33" t="s">
        <v>2225</v>
      </c>
      <c r="C19483" s="1" t="s">
        <v>13181</v>
      </c>
      <c r="D19483" s="1" t="s">
        <v>6627</v>
      </c>
      <c r="E19483" s="1" t="s">
        <v>6688</v>
      </c>
      <c r="F19483" s="62">
        <v>3366.6666666666665</v>
      </c>
      <c r="G19483" s="62">
        <v>29.68631373416995</v>
      </c>
      <c r="H19483" s="62">
        <v>28.112036135023338</v>
      </c>
      <c r="I19483" s="62"/>
      <c r="J19483" s="62">
        <v>1987.807175710594</v>
      </c>
      <c r="K19483" s="62">
        <v>1987.807175710594</v>
      </c>
      <c r="L19483" s="62">
        <v>55881.307153034904</v>
      </c>
      <c r="M19483" s="63">
        <v>2886.8704555308932</v>
      </c>
      <c r="N19483" s="68">
        <f>GP_need_index[[#This Row],[Normalised weighted population]]/GP_need_index[[#This Row],[Registered population]]</f>
        <v>0.85748627392006738</v>
      </c>
    </row>
    <row r="19484" spans="1:14" hidden="1" x14ac:dyDescent="0.2">
      <c r="A19484" s="46" t="s">
        <v>13249</v>
      </c>
      <c r="B19484" s="33" t="s">
        <v>2225</v>
      </c>
      <c r="C19484" s="1" t="s">
        <v>13181</v>
      </c>
      <c r="D19484" s="1" t="s">
        <v>6627</v>
      </c>
      <c r="E19484" s="1" t="s">
        <v>6688</v>
      </c>
      <c r="F19484" s="62">
        <v>3396.6422367124023</v>
      </c>
      <c r="G19484" s="62">
        <v>29.68631373416995</v>
      </c>
      <c r="H19484" s="62">
        <v>28.112036135023338</v>
      </c>
      <c r="I19484" s="62"/>
      <c r="J19484" s="62">
        <v>1987.807175710594</v>
      </c>
      <c r="K19484" s="62">
        <v>1987.807175710594</v>
      </c>
      <c r="L19484" s="62">
        <v>55881.307153034904</v>
      </c>
      <c r="M19484" s="63">
        <v>2899.2390287511971</v>
      </c>
      <c r="N19484" s="64">
        <f>GP_need_index[[#This Row],[Normalised weighted population]]/GP_need_index[[#This Row],[Registered population]]</f>
        <v>0.85356031830934309</v>
      </c>
    </row>
    <row r="19485" spans="1:14" hidden="1" x14ac:dyDescent="0.2">
      <c r="A19485" s="46" t="s">
        <v>13250</v>
      </c>
      <c r="B19485" s="33" t="s">
        <v>2225</v>
      </c>
      <c r="C19485" s="1" t="s">
        <v>13181</v>
      </c>
      <c r="D19485" s="1" t="s">
        <v>6627</v>
      </c>
      <c r="E19485" s="1" t="s">
        <v>6688</v>
      </c>
      <c r="F19485" s="62">
        <v>3424.1760103545512</v>
      </c>
      <c r="G19485" s="62">
        <v>29.68631373416995</v>
      </c>
      <c r="H19485" s="62">
        <v>28.112036135023338</v>
      </c>
      <c r="I19485" s="62"/>
      <c r="J19485" s="62">
        <v>1987.807175710594</v>
      </c>
      <c r="K19485" s="62">
        <v>1987.807175710594</v>
      </c>
      <c r="L19485" s="62">
        <v>55881.307153034904</v>
      </c>
      <c r="M19485" s="63">
        <v>2910.9984451249052</v>
      </c>
      <c r="N19485" s="64">
        <f>GP_need_index[[#This Row],[Normalised weighted population]]/GP_need_index[[#This Row],[Registered population]]</f>
        <v>0.85013107863678139</v>
      </c>
    </row>
    <row r="19486" spans="1:14" x14ac:dyDescent="0.2">
      <c r="A19486" s="46" t="s">
        <v>13248</v>
      </c>
      <c r="B19486" s="33" t="s">
        <v>915</v>
      </c>
      <c r="C19486" s="1" t="s">
        <v>13182</v>
      </c>
      <c r="D19486" s="1" t="s">
        <v>6642</v>
      </c>
      <c r="E19486" s="1" t="s">
        <v>6930</v>
      </c>
      <c r="F19486" s="62">
        <v>7092.5833333333321</v>
      </c>
      <c r="G19486" s="62">
        <v>75.065683244843029</v>
      </c>
      <c r="H19486" s="62">
        <v>75.191215643086394</v>
      </c>
      <c r="I19486" s="62"/>
      <c r="J19486" s="62">
        <v>1990.174981316726</v>
      </c>
      <c r="K19486" s="62">
        <v>1990.174981316726</v>
      </c>
      <c r="L19486" s="62">
        <v>149643.67618766139</v>
      </c>
      <c r="M19486" s="63">
        <v>7730.7051257788908</v>
      </c>
      <c r="N19486" s="68">
        <f>GP_need_index[[#This Row],[Normalised weighted population]]/GP_need_index[[#This Row],[Registered population]]</f>
        <v>1.0899702918464911</v>
      </c>
    </row>
    <row r="19487" spans="1:14" hidden="1" x14ac:dyDescent="0.2">
      <c r="A19487" s="46" t="s">
        <v>13249</v>
      </c>
      <c r="B19487" s="33" t="s">
        <v>915</v>
      </c>
      <c r="C19487" s="1" t="s">
        <v>13182</v>
      </c>
      <c r="D19487" s="1" t="s">
        <v>6642</v>
      </c>
      <c r="E19487" s="1" t="s">
        <v>6930</v>
      </c>
      <c r="F19487" s="62">
        <v>7080.1156684646785</v>
      </c>
      <c r="G19487" s="62">
        <v>75.065683244843029</v>
      </c>
      <c r="H19487" s="62">
        <v>75.191215643086394</v>
      </c>
      <c r="I19487" s="62"/>
      <c r="J19487" s="62">
        <v>1990.174981316726</v>
      </c>
      <c r="K19487" s="62">
        <v>1990.174981316726</v>
      </c>
      <c r="L19487" s="62">
        <v>149643.67618766139</v>
      </c>
      <c r="M19487" s="63">
        <v>7763.8267340622078</v>
      </c>
      <c r="N19487" s="64">
        <f>GP_need_index[[#This Row],[Normalised weighted population]]/GP_need_index[[#This Row],[Registered population]]</f>
        <v>1.0965677818856583</v>
      </c>
    </row>
    <row r="19488" spans="1:14" hidden="1" x14ac:dyDescent="0.2">
      <c r="A19488" s="46" t="s">
        <v>13250</v>
      </c>
      <c r="B19488" s="33" t="s">
        <v>915</v>
      </c>
      <c r="C19488" s="1" t="s">
        <v>13182</v>
      </c>
      <c r="D19488" s="1" t="s">
        <v>6642</v>
      </c>
      <c r="E19488" s="1" t="s">
        <v>6930</v>
      </c>
      <c r="F19488" s="62">
        <v>7067.9928054778447</v>
      </c>
      <c r="G19488" s="62">
        <v>75.065683244843029</v>
      </c>
      <c r="H19488" s="62">
        <v>75.191215643086394</v>
      </c>
      <c r="I19488" s="62"/>
      <c r="J19488" s="62">
        <v>1990.174981316726</v>
      </c>
      <c r="K19488" s="62">
        <v>1990.174981316726</v>
      </c>
      <c r="L19488" s="62">
        <v>149643.67618766139</v>
      </c>
      <c r="M19488" s="63">
        <v>7795.3170907778067</v>
      </c>
      <c r="N19488" s="64">
        <f>GP_need_index[[#This Row],[Normalised weighted population]]/GP_need_index[[#This Row],[Registered population]]</f>
        <v>1.1029039368484175</v>
      </c>
    </row>
    <row r="19489" spans="1:14" x14ac:dyDescent="0.2">
      <c r="A19489" s="46" t="s">
        <v>13248</v>
      </c>
      <c r="B19489" s="33" t="s">
        <v>1755</v>
      </c>
      <c r="C19489" s="1" t="s">
        <v>7717</v>
      </c>
      <c r="D19489" s="1" t="s">
        <v>6752</v>
      </c>
      <c r="E19489" s="1" t="s">
        <v>6756</v>
      </c>
      <c r="F19489" s="62">
        <v>5347.5833333333348</v>
      </c>
      <c r="G19489" s="62"/>
      <c r="H19489" s="62"/>
      <c r="I19489" s="62"/>
      <c r="J19489" s="62">
        <v>1844.5583004885989</v>
      </c>
      <c r="K19489" s="62">
        <v>1844.5583004885989</v>
      </c>
      <c r="L19489" s="62"/>
      <c r="M19489" s="63"/>
      <c r="N19489" s="68">
        <f>GP_need_index[[#This Row],[Normalised weighted population]]/GP_need_index[[#This Row],[Registered population]]</f>
        <v>0</v>
      </c>
    </row>
    <row r="19490" spans="1:14" hidden="1" x14ac:dyDescent="0.2">
      <c r="A19490" s="46" t="s">
        <v>13249</v>
      </c>
      <c r="B19490" s="33" t="s">
        <v>1755</v>
      </c>
      <c r="C19490" s="1" t="s">
        <v>7717</v>
      </c>
      <c r="D19490" s="1" t="s">
        <v>6752</v>
      </c>
      <c r="E19490" s="1" t="s">
        <v>6756</v>
      </c>
      <c r="F19490" s="62">
        <v>5345.6947785041702</v>
      </c>
      <c r="G19490" s="62"/>
      <c r="H19490" s="62"/>
      <c r="I19490" s="62"/>
      <c r="J19490" s="62">
        <v>1844.5583004885989</v>
      </c>
      <c r="K19490" s="62">
        <v>1844.5583004885989</v>
      </c>
      <c r="L19490" s="62"/>
      <c r="M19490" s="63"/>
      <c r="N19490" s="64">
        <f>GP_need_index[[#This Row],[Normalised weighted population]]/GP_need_index[[#This Row],[Registered population]]</f>
        <v>0</v>
      </c>
    </row>
    <row r="19491" spans="1:14" hidden="1" x14ac:dyDescent="0.2">
      <c r="A19491" s="46" t="s">
        <v>13250</v>
      </c>
      <c r="B19491" s="33" t="s">
        <v>1755</v>
      </c>
      <c r="C19491" s="1" t="s">
        <v>7717</v>
      </c>
      <c r="D19491" s="1" t="s">
        <v>6752</v>
      </c>
      <c r="E19491" s="1" t="s">
        <v>6756</v>
      </c>
      <c r="F19491" s="62">
        <v>5392.3189640030287</v>
      </c>
      <c r="G19491" s="62"/>
      <c r="H19491" s="62"/>
      <c r="I19491" s="62"/>
      <c r="J19491" s="62">
        <v>1844.5583004885989</v>
      </c>
      <c r="K19491" s="62">
        <v>1844.5583004885989</v>
      </c>
      <c r="L19491" s="62"/>
      <c r="M19491" s="63"/>
      <c r="N19491" s="64">
        <f>GP_need_index[[#This Row],[Normalised weighted population]]/GP_need_index[[#This Row],[Registered population]]</f>
        <v>0</v>
      </c>
    </row>
    <row r="19492" spans="1:14" x14ac:dyDescent="0.2">
      <c r="A19492" s="46" t="s">
        <v>13248</v>
      </c>
      <c r="B19492" s="33" t="s">
        <v>5136</v>
      </c>
      <c r="C19492" s="1" t="s">
        <v>13183</v>
      </c>
      <c r="D19492" s="1" t="s">
        <v>6880</v>
      </c>
      <c r="E19492" s="1" t="s">
        <v>6881</v>
      </c>
      <c r="F19492" s="62">
        <v>31972.166666666672</v>
      </c>
      <c r="G19492" s="62">
        <v>309.53346847069434</v>
      </c>
      <c r="H19492" s="62">
        <v>313.52952902700588</v>
      </c>
      <c r="I19492" s="62"/>
      <c r="J19492" s="62">
        <v>1966.1062880215352</v>
      </c>
      <c r="K19492" s="62">
        <v>1966.1062880215352</v>
      </c>
      <c r="L19492" s="62">
        <v>616432.37850042665</v>
      </c>
      <c r="M19492" s="63">
        <v>31845.36139163794</v>
      </c>
      <c r="N19492" s="68">
        <f>GP_need_index[[#This Row],[Normalised weighted population]]/GP_need_index[[#This Row],[Registered population]]</f>
        <v>0.99603388546197791</v>
      </c>
    </row>
    <row r="19493" spans="1:14" hidden="1" x14ac:dyDescent="0.2">
      <c r="A19493" s="46" t="s">
        <v>13249</v>
      </c>
      <c r="B19493" s="33" t="s">
        <v>5136</v>
      </c>
      <c r="C19493" s="1" t="s">
        <v>13183</v>
      </c>
      <c r="D19493" s="1" t="s">
        <v>6880</v>
      </c>
      <c r="E19493" s="1" t="s">
        <v>6881</v>
      </c>
      <c r="F19493" s="62">
        <v>32238.0431571972</v>
      </c>
      <c r="G19493" s="62">
        <v>309.53346847069434</v>
      </c>
      <c r="H19493" s="62">
        <v>313.52952902700588</v>
      </c>
      <c r="I19493" s="62"/>
      <c r="J19493" s="62">
        <v>1966.1062880215352</v>
      </c>
      <c r="K19493" s="62">
        <v>1966.1062880215352</v>
      </c>
      <c r="L19493" s="62">
        <v>616432.37850042665</v>
      </c>
      <c r="M19493" s="63">
        <v>31981.800379866483</v>
      </c>
      <c r="N19493" s="64">
        <f>GP_need_index[[#This Row],[Normalised weighted population]]/GP_need_index[[#This Row],[Registered population]]</f>
        <v>0.99205154059502798</v>
      </c>
    </row>
    <row r="19494" spans="1:14" hidden="1" x14ac:dyDescent="0.2">
      <c r="A19494" s="46" t="s">
        <v>13250</v>
      </c>
      <c r="B19494" s="33" t="s">
        <v>5136</v>
      </c>
      <c r="C19494" s="1" t="s">
        <v>13183</v>
      </c>
      <c r="D19494" s="1" t="s">
        <v>6880</v>
      </c>
      <c r="E19494" s="1" t="s">
        <v>6881</v>
      </c>
      <c r="F19494" s="62">
        <v>32499.156326605778</v>
      </c>
      <c r="G19494" s="62">
        <v>309.53346847069434</v>
      </c>
      <c r="H19494" s="62">
        <v>313.52952902700588</v>
      </c>
      <c r="I19494" s="62"/>
      <c r="J19494" s="62">
        <v>1966.1062880215352</v>
      </c>
      <c r="K19494" s="62">
        <v>1966.1062880215352</v>
      </c>
      <c r="L19494" s="62">
        <v>616432.37850042665</v>
      </c>
      <c r="M19494" s="63">
        <v>32111.519697010765</v>
      </c>
      <c r="N19494" s="64">
        <f>GP_need_index[[#This Row],[Normalised weighted population]]/GP_need_index[[#This Row],[Registered population]]</f>
        <v>0.98807240945889818</v>
      </c>
    </row>
    <row r="19495" spans="1:14" x14ac:dyDescent="0.2">
      <c r="A19495" s="46" t="s">
        <v>13248</v>
      </c>
      <c r="B19495" s="33" t="s">
        <v>2102</v>
      </c>
      <c r="C19495" s="1" t="s">
        <v>13184</v>
      </c>
      <c r="D19495" s="1" t="s">
        <v>6627</v>
      </c>
      <c r="E19495" s="1" t="s">
        <v>6626</v>
      </c>
      <c r="F19495" s="62">
        <v>19982.500000000004</v>
      </c>
      <c r="G19495" s="62">
        <v>282.84444066399584</v>
      </c>
      <c r="H19495" s="62">
        <v>296.39220658304566</v>
      </c>
      <c r="I19495" s="62"/>
      <c r="J19495" s="62">
        <v>2044.6703549743113</v>
      </c>
      <c r="K19495" s="62">
        <v>2044.6703549743113</v>
      </c>
      <c r="L19495" s="62">
        <v>606024.35824577534</v>
      </c>
      <c r="M19495" s="63">
        <v>31307.675218846111</v>
      </c>
      <c r="N19495" s="68">
        <f>GP_need_index[[#This Row],[Normalised weighted population]]/GP_need_index[[#This Row],[Registered population]]</f>
        <v>1.5667546712796749</v>
      </c>
    </row>
    <row r="19496" spans="1:14" hidden="1" x14ac:dyDescent="0.2">
      <c r="A19496" s="46" t="s">
        <v>13249</v>
      </c>
      <c r="B19496" s="33" t="s">
        <v>2102</v>
      </c>
      <c r="C19496" s="1" t="s">
        <v>13184</v>
      </c>
      <c r="D19496" s="1" t="s">
        <v>6627</v>
      </c>
      <c r="E19496" s="1" t="s">
        <v>6626</v>
      </c>
      <c r="F19496" s="62">
        <v>20214.755828718302</v>
      </c>
      <c r="G19496" s="62">
        <v>282.84444066399584</v>
      </c>
      <c r="H19496" s="62">
        <v>296.39220658304566</v>
      </c>
      <c r="I19496" s="62"/>
      <c r="J19496" s="62">
        <v>2044.6703549743113</v>
      </c>
      <c r="K19496" s="62">
        <v>2044.6703549743113</v>
      </c>
      <c r="L19496" s="62">
        <v>606024.35824577534</v>
      </c>
      <c r="M19496" s="63">
        <v>31441.81053224748</v>
      </c>
      <c r="N19496" s="64">
        <f>GP_need_index[[#This Row],[Normalised weighted population]]/GP_need_index[[#This Row],[Registered population]]</f>
        <v>1.5553890830370232</v>
      </c>
    </row>
    <row r="19497" spans="1:14" hidden="1" x14ac:dyDescent="0.2">
      <c r="A19497" s="46" t="s">
        <v>13250</v>
      </c>
      <c r="B19497" s="33" t="s">
        <v>2102</v>
      </c>
      <c r="C19497" s="1" t="s">
        <v>13184</v>
      </c>
      <c r="D19497" s="1" t="s">
        <v>6627</v>
      </c>
      <c r="E19497" s="1" t="s">
        <v>6626</v>
      </c>
      <c r="F19497" s="62">
        <v>20443.705964172863</v>
      </c>
      <c r="G19497" s="62">
        <v>282.84444066399584</v>
      </c>
      <c r="H19497" s="62">
        <v>296.39220658304566</v>
      </c>
      <c r="I19497" s="62"/>
      <c r="J19497" s="62">
        <v>2044.6703549743113</v>
      </c>
      <c r="K19497" s="62">
        <v>2044.6703549743113</v>
      </c>
      <c r="L19497" s="62">
        <v>606024.35824577534</v>
      </c>
      <c r="M19497" s="63">
        <v>31569.339631409472</v>
      </c>
      <c r="N19497" s="64">
        <f>GP_need_index[[#This Row],[Normalised weighted population]]/GP_need_index[[#This Row],[Registered population]]</f>
        <v>1.5442082608081935</v>
      </c>
    </row>
    <row r="19498" spans="1:14" x14ac:dyDescent="0.2">
      <c r="A19498" s="46" t="s">
        <v>13248</v>
      </c>
      <c r="B19498" s="33" t="s">
        <v>2442</v>
      </c>
      <c r="C19498" s="1" t="s">
        <v>13185</v>
      </c>
      <c r="D19498" s="1" t="s">
        <v>6669</v>
      </c>
      <c r="E19498" s="1" t="s">
        <v>6671</v>
      </c>
      <c r="F19498" s="62">
        <v>5429.3333333333339</v>
      </c>
      <c r="G19498" s="62">
        <v>72.13865626385487</v>
      </c>
      <c r="H19498" s="62">
        <v>81.213433146419689</v>
      </c>
      <c r="I19498" s="62"/>
      <c r="J19498" s="62">
        <v>1971.6396928657798</v>
      </c>
      <c r="K19498" s="62">
        <v>1971.6396928657798</v>
      </c>
      <c r="L19498" s="62">
        <v>160123.62838538244</v>
      </c>
      <c r="M19498" s="63">
        <v>8272.1073569780201</v>
      </c>
      <c r="N19498" s="68">
        <f>GP_need_index[[#This Row],[Normalised weighted population]]/GP_need_index[[#This Row],[Registered population]]</f>
        <v>1.5235954120170714</v>
      </c>
    </row>
    <row r="19499" spans="1:14" hidden="1" x14ac:dyDescent="0.2">
      <c r="A19499" s="46" t="s">
        <v>13249</v>
      </c>
      <c r="B19499" s="33" t="s">
        <v>2442</v>
      </c>
      <c r="C19499" s="1" t="s">
        <v>13185</v>
      </c>
      <c r="D19499" s="1" t="s">
        <v>6669</v>
      </c>
      <c r="E19499" s="1" t="s">
        <v>6671</v>
      </c>
      <c r="F19499" s="62">
        <v>5411.6301424076464</v>
      </c>
      <c r="G19499" s="62">
        <v>72.13865626385487</v>
      </c>
      <c r="H19499" s="62">
        <v>81.213433146419689</v>
      </c>
      <c r="I19499" s="62"/>
      <c r="J19499" s="62">
        <v>1971.6396928657798</v>
      </c>
      <c r="K19499" s="62">
        <v>1971.6396928657798</v>
      </c>
      <c r="L19499" s="62">
        <v>160123.62838538244</v>
      </c>
      <c r="M19499" s="63">
        <v>8307.5485612533885</v>
      </c>
      <c r="N19499" s="64">
        <f>GP_need_index[[#This Row],[Normalised weighted population]]/GP_need_index[[#This Row],[Registered population]]</f>
        <v>1.5351286659729746</v>
      </c>
    </row>
    <row r="19500" spans="1:14" hidden="1" x14ac:dyDescent="0.2">
      <c r="A19500" s="46" t="s">
        <v>13250</v>
      </c>
      <c r="B19500" s="33" t="s">
        <v>2442</v>
      </c>
      <c r="C19500" s="1" t="s">
        <v>13185</v>
      </c>
      <c r="D19500" s="1" t="s">
        <v>6669</v>
      </c>
      <c r="E19500" s="1" t="s">
        <v>6671</v>
      </c>
      <c r="F19500" s="62">
        <v>5400.1618604985997</v>
      </c>
      <c r="G19500" s="62">
        <v>72.13865626385487</v>
      </c>
      <c r="H19500" s="62">
        <v>81.213433146419689</v>
      </c>
      <c r="I19500" s="62"/>
      <c r="J19500" s="62">
        <v>1971.6396928657798</v>
      </c>
      <c r="K19500" s="62">
        <v>1971.6396928657798</v>
      </c>
      <c r="L19500" s="62">
        <v>160123.62838538244</v>
      </c>
      <c r="M19500" s="63">
        <v>8341.2442729928425</v>
      </c>
      <c r="N19500" s="64">
        <f>GP_need_index[[#This Row],[Normalised weighted population]]/GP_need_index[[#This Row],[Registered population]]</f>
        <v>1.5446285664153576</v>
      </c>
    </row>
    <row r="19501" spans="1:14" x14ac:dyDescent="0.2">
      <c r="A19501" s="46" t="s">
        <v>13248</v>
      </c>
      <c r="B19501" s="33" t="s">
        <v>2237</v>
      </c>
      <c r="C19501" s="1" t="s">
        <v>13186</v>
      </c>
      <c r="D19501" s="1" t="s">
        <v>6627</v>
      </c>
      <c r="E19501" s="1" t="s">
        <v>6687</v>
      </c>
      <c r="F19501" s="62">
        <v>4660.083333333333</v>
      </c>
      <c r="G19501" s="62">
        <v>73.42958156245038</v>
      </c>
      <c r="H19501" s="62">
        <v>73.072547661386665</v>
      </c>
      <c r="I19501" s="62"/>
      <c r="J19501" s="62">
        <v>1940.3470913461535</v>
      </c>
      <c r="K19501" s="62">
        <v>1940.3470913461535</v>
      </c>
      <c r="L19501" s="62">
        <v>141786.1053120248</v>
      </c>
      <c r="M19501" s="63">
        <v>7324.7770906491087</v>
      </c>
      <c r="N19501" s="68">
        <f>GP_need_index[[#This Row],[Normalised weighted population]]/GP_need_index[[#This Row],[Registered population]]</f>
        <v>1.5718124691580857</v>
      </c>
    </row>
    <row r="19502" spans="1:14" hidden="1" x14ac:dyDescent="0.2">
      <c r="A19502" s="46" t="s">
        <v>13249</v>
      </c>
      <c r="B19502" s="33" t="s">
        <v>2237</v>
      </c>
      <c r="C19502" s="1" t="s">
        <v>13186</v>
      </c>
      <c r="D19502" s="1" t="s">
        <v>6627</v>
      </c>
      <c r="E19502" s="1" t="s">
        <v>6687</v>
      </c>
      <c r="F19502" s="62">
        <v>4685.5849328843933</v>
      </c>
      <c r="G19502" s="62">
        <v>73.42958156245038</v>
      </c>
      <c r="H19502" s="62">
        <v>73.072547661386665</v>
      </c>
      <c r="I19502" s="62"/>
      <c r="J19502" s="62">
        <v>1940.3470913461535</v>
      </c>
      <c r="K19502" s="62">
        <v>1940.3470913461535</v>
      </c>
      <c r="L19502" s="62">
        <v>141786.1053120248</v>
      </c>
      <c r="M19502" s="63">
        <v>7356.1595316569919</v>
      </c>
      <c r="N19502" s="64">
        <f>GP_need_index[[#This Row],[Normalised weighted population]]/GP_need_index[[#This Row],[Registered population]]</f>
        <v>1.56995543502583</v>
      </c>
    </row>
    <row r="19503" spans="1:14" hidden="1" x14ac:dyDescent="0.2">
      <c r="A19503" s="46" t="s">
        <v>13250</v>
      </c>
      <c r="B19503" s="33" t="s">
        <v>2237</v>
      </c>
      <c r="C19503" s="1" t="s">
        <v>13186</v>
      </c>
      <c r="D19503" s="1" t="s">
        <v>6627</v>
      </c>
      <c r="E19503" s="1" t="s">
        <v>6687</v>
      </c>
      <c r="F19503" s="62">
        <v>4709.1359383699919</v>
      </c>
      <c r="G19503" s="62">
        <v>73.42958156245038</v>
      </c>
      <c r="H19503" s="62">
        <v>73.072547661386665</v>
      </c>
      <c r="I19503" s="62"/>
      <c r="J19503" s="62">
        <v>1940.3470913461535</v>
      </c>
      <c r="K19503" s="62">
        <v>1940.3470913461535</v>
      </c>
      <c r="L19503" s="62">
        <v>141786.1053120248</v>
      </c>
      <c r="M19503" s="63">
        <v>7385.9963757344649</v>
      </c>
      <c r="N19503" s="64">
        <f>GP_need_index[[#This Row],[Normalised weighted population]]/GP_need_index[[#This Row],[Registered population]]</f>
        <v>1.5684398310852403</v>
      </c>
    </row>
    <row r="19504" spans="1:14" x14ac:dyDescent="0.2">
      <c r="A19504" s="46" t="s">
        <v>13248</v>
      </c>
      <c r="B19504" s="33" t="s">
        <v>6023</v>
      </c>
      <c r="C19504" s="1" t="s">
        <v>13187</v>
      </c>
      <c r="D19504" s="1" t="s">
        <v>6848</v>
      </c>
      <c r="E19504" s="1" t="s">
        <v>6854</v>
      </c>
      <c r="F19504" s="62">
        <v>5360.9166666666661</v>
      </c>
      <c r="G19504" s="62">
        <v>56.126102171121957</v>
      </c>
      <c r="H19504" s="62">
        <v>58.508387856856757</v>
      </c>
      <c r="I19504" s="62"/>
      <c r="J19504" s="62">
        <v>1981.3656194111231</v>
      </c>
      <c r="K19504" s="62">
        <v>1981.3656194111231</v>
      </c>
      <c r="L19504" s="62">
        <v>115926.50814674722</v>
      </c>
      <c r="M19504" s="63">
        <v>5988.8508059627657</v>
      </c>
      <c r="N19504" s="68">
        <f>GP_need_index[[#This Row],[Normalised weighted population]]/GP_need_index[[#This Row],[Registered population]]</f>
        <v>1.1171318597807154</v>
      </c>
    </row>
    <row r="19505" spans="1:14" hidden="1" x14ac:dyDescent="0.2">
      <c r="A19505" s="46" t="s">
        <v>13249</v>
      </c>
      <c r="B19505" s="33" t="s">
        <v>6023</v>
      </c>
      <c r="C19505" s="1" t="s">
        <v>13187</v>
      </c>
      <c r="D19505" s="1" t="s">
        <v>6848</v>
      </c>
      <c r="E19505" s="1" t="s">
        <v>6854</v>
      </c>
      <c r="F19505" s="62">
        <v>5396.9520577627209</v>
      </c>
      <c r="G19505" s="62">
        <v>56.126102171121957</v>
      </c>
      <c r="H19505" s="62">
        <v>58.508387856856757</v>
      </c>
      <c r="I19505" s="62"/>
      <c r="J19505" s="62">
        <v>1981.3656194111231</v>
      </c>
      <c r="K19505" s="62">
        <v>1981.3656194111231</v>
      </c>
      <c r="L19505" s="62">
        <v>115926.50814674722</v>
      </c>
      <c r="M19505" s="63">
        <v>6014.5095741132764</v>
      </c>
      <c r="N19505" s="64">
        <f>GP_need_index[[#This Row],[Normalised weighted population]]/GP_need_index[[#This Row],[Registered population]]</f>
        <v>1.114427089538861</v>
      </c>
    </row>
    <row r="19506" spans="1:14" hidden="1" x14ac:dyDescent="0.2">
      <c r="A19506" s="46" t="s">
        <v>13250</v>
      </c>
      <c r="B19506" s="33" t="s">
        <v>6023</v>
      </c>
      <c r="C19506" s="1" t="s">
        <v>13187</v>
      </c>
      <c r="D19506" s="1" t="s">
        <v>6848</v>
      </c>
      <c r="E19506" s="1" t="s">
        <v>6854</v>
      </c>
      <c r="F19506" s="62">
        <v>5431.5004993448847</v>
      </c>
      <c r="G19506" s="62">
        <v>56.126102171121957</v>
      </c>
      <c r="H19506" s="62">
        <v>58.508387856856757</v>
      </c>
      <c r="I19506" s="62"/>
      <c r="J19506" s="62">
        <v>1981.3656194111231</v>
      </c>
      <c r="K19506" s="62">
        <v>1981.3656194111231</v>
      </c>
      <c r="L19506" s="62">
        <v>115926.50814674722</v>
      </c>
      <c r="M19506" s="63">
        <v>6038.9046383574669</v>
      </c>
      <c r="N19506" s="64">
        <f>GP_need_index[[#This Row],[Normalised weighted population]]/GP_need_index[[#This Row],[Registered population]]</f>
        <v>1.1118298965609676</v>
      </c>
    </row>
    <row r="19507" spans="1:14" x14ac:dyDescent="0.2">
      <c r="A19507" s="46" t="s">
        <v>13248</v>
      </c>
      <c r="B19507" s="33" t="s">
        <v>6032</v>
      </c>
      <c r="C19507" s="1" t="s">
        <v>13188</v>
      </c>
      <c r="D19507" s="1" t="s">
        <v>6848</v>
      </c>
      <c r="E19507" s="1" t="s">
        <v>6853</v>
      </c>
      <c r="F19507" s="62">
        <v>19391.333333333328</v>
      </c>
      <c r="G19507" s="62">
        <v>187.18136410205801</v>
      </c>
      <c r="H19507" s="62">
        <v>186.30705539691715</v>
      </c>
      <c r="I19507" s="62"/>
      <c r="J19507" s="62">
        <v>1888.6799936131388</v>
      </c>
      <c r="K19507" s="62">
        <v>1888.6799936131388</v>
      </c>
      <c r="L19507" s="62">
        <v>351874.40819713217</v>
      </c>
      <c r="M19507" s="63">
        <v>18178.097199835272</v>
      </c>
      <c r="N19507" s="68">
        <f>GP_need_index[[#This Row],[Normalised weighted population]]/GP_need_index[[#This Row],[Registered population]]</f>
        <v>0.93743410457430865</v>
      </c>
    </row>
    <row r="19508" spans="1:14" hidden="1" x14ac:dyDescent="0.2">
      <c r="A19508" s="46" t="s">
        <v>13249</v>
      </c>
      <c r="B19508" s="33" t="s">
        <v>6032</v>
      </c>
      <c r="C19508" s="1" t="s">
        <v>13188</v>
      </c>
      <c r="D19508" s="1" t="s">
        <v>6848</v>
      </c>
      <c r="E19508" s="1" t="s">
        <v>6853</v>
      </c>
      <c r="F19508" s="62">
        <v>19405.775253749169</v>
      </c>
      <c r="G19508" s="62">
        <v>187.18136410205801</v>
      </c>
      <c r="H19508" s="62">
        <v>186.30705539691715</v>
      </c>
      <c r="I19508" s="62"/>
      <c r="J19508" s="62">
        <v>1888.6799936131388</v>
      </c>
      <c r="K19508" s="62">
        <v>1888.6799936131388</v>
      </c>
      <c r="L19508" s="62">
        <v>351874.40819713217</v>
      </c>
      <c r="M19508" s="63">
        <v>18255.979851545952</v>
      </c>
      <c r="N19508" s="64">
        <f>GP_need_index[[#This Row],[Normalised weighted population]]/GP_need_index[[#This Row],[Registered population]]</f>
        <v>0.94074983415150715</v>
      </c>
    </row>
    <row r="19509" spans="1:14" hidden="1" x14ac:dyDescent="0.2">
      <c r="A19509" s="46" t="s">
        <v>13250</v>
      </c>
      <c r="B19509" s="33" t="s">
        <v>6032</v>
      </c>
      <c r="C19509" s="1" t="s">
        <v>13188</v>
      </c>
      <c r="D19509" s="1" t="s">
        <v>6848</v>
      </c>
      <c r="E19509" s="1" t="s">
        <v>6853</v>
      </c>
      <c r="F19509" s="62">
        <v>19425.097264283861</v>
      </c>
      <c r="G19509" s="62">
        <v>187.18136410205801</v>
      </c>
      <c r="H19509" s="62">
        <v>186.30705539691715</v>
      </c>
      <c r="I19509" s="62"/>
      <c r="J19509" s="62">
        <v>1888.6799936131388</v>
      </c>
      <c r="K19509" s="62">
        <v>1888.6799936131388</v>
      </c>
      <c r="L19509" s="62">
        <v>351874.40819713217</v>
      </c>
      <c r="M19509" s="63">
        <v>18330.02675359694</v>
      </c>
      <c r="N19509" s="64">
        <f>GP_need_index[[#This Row],[Normalised weighted population]]/GP_need_index[[#This Row],[Registered population]]</f>
        <v>0.9436259960097918</v>
      </c>
    </row>
    <row r="19510" spans="1:14" x14ac:dyDescent="0.2">
      <c r="A19510" s="46" t="s">
        <v>13248</v>
      </c>
      <c r="B19510" s="33" t="s">
        <v>2972</v>
      </c>
      <c r="C19510" s="1" t="s">
        <v>13189</v>
      </c>
      <c r="D19510" s="1" t="s">
        <v>6823</v>
      </c>
      <c r="E19510" s="1" t="s">
        <v>6831</v>
      </c>
      <c r="F19510" s="62">
        <v>4263.5833333333339</v>
      </c>
      <c r="G19510" s="62">
        <v>49.855711165459567</v>
      </c>
      <c r="H19510" s="62">
        <v>49.948499010116294</v>
      </c>
      <c r="I19510" s="62"/>
      <c r="J19510" s="62">
        <v>1975.7896645068395</v>
      </c>
      <c r="K19510" s="62">
        <v>1975.7896645068395</v>
      </c>
      <c r="L19510" s="62">
        <v>98687.728101817876</v>
      </c>
      <c r="M19510" s="63">
        <v>5098.2824328068909</v>
      </c>
      <c r="N19510" s="68">
        <f>GP_need_index[[#This Row],[Normalised weighted population]]/GP_need_index[[#This Row],[Registered population]]</f>
        <v>1.1957740788007483</v>
      </c>
    </row>
    <row r="19511" spans="1:14" hidden="1" x14ac:dyDescent="0.2">
      <c r="A19511" s="46" t="s">
        <v>13249</v>
      </c>
      <c r="B19511" s="33" t="s">
        <v>2972</v>
      </c>
      <c r="C19511" s="1" t="s">
        <v>13189</v>
      </c>
      <c r="D19511" s="1" t="s">
        <v>6823</v>
      </c>
      <c r="E19511" s="1" t="s">
        <v>6831</v>
      </c>
      <c r="F19511" s="62">
        <v>4272.5311510355987</v>
      </c>
      <c r="G19511" s="62">
        <v>49.855711165459567</v>
      </c>
      <c r="H19511" s="62">
        <v>49.948499010116294</v>
      </c>
      <c r="I19511" s="62"/>
      <c r="J19511" s="62">
        <v>1975.7896645068395</v>
      </c>
      <c r="K19511" s="62">
        <v>1975.7896645068395</v>
      </c>
      <c r="L19511" s="62">
        <v>98687.728101817876</v>
      </c>
      <c r="M19511" s="63">
        <v>5120.125629631726</v>
      </c>
      <c r="N19511" s="64">
        <f>GP_need_index[[#This Row],[Normalised weighted population]]/GP_need_index[[#This Row],[Registered population]]</f>
        <v>1.1983822817513414</v>
      </c>
    </row>
    <row r="19512" spans="1:14" hidden="1" x14ac:dyDescent="0.2">
      <c r="A19512" s="46" t="s">
        <v>13250</v>
      </c>
      <c r="B19512" s="33" t="s">
        <v>2972</v>
      </c>
      <c r="C19512" s="1" t="s">
        <v>13189</v>
      </c>
      <c r="D19512" s="1" t="s">
        <v>6823</v>
      </c>
      <c r="E19512" s="1" t="s">
        <v>6831</v>
      </c>
      <c r="F19512" s="62">
        <v>4280.884465424796</v>
      </c>
      <c r="G19512" s="62">
        <v>49.855711165459567</v>
      </c>
      <c r="H19512" s="62">
        <v>49.948499010116294</v>
      </c>
      <c r="I19512" s="62"/>
      <c r="J19512" s="62">
        <v>1975.7896645068395</v>
      </c>
      <c r="K19512" s="62">
        <v>1975.7896645068395</v>
      </c>
      <c r="L19512" s="62">
        <v>98687.728101817876</v>
      </c>
      <c r="M19512" s="63">
        <v>5140.8930408618598</v>
      </c>
      <c r="N19512" s="64">
        <f>GP_need_index[[#This Row],[Normalised weighted population]]/GP_need_index[[#This Row],[Registered population]]</f>
        <v>1.2008950679195041</v>
      </c>
    </row>
    <row r="19513" spans="1:14" x14ac:dyDescent="0.2">
      <c r="A19513" s="46" t="s">
        <v>13248</v>
      </c>
      <c r="B19513" s="33" t="s">
        <v>3760</v>
      </c>
      <c r="C19513" s="1" t="s">
        <v>13190</v>
      </c>
      <c r="D19513" s="1" t="s">
        <v>6567</v>
      </c>
      <c r="E19513" s="1" t="s">
        <v>6594</v>
      </c>
      <c r="F19513" s="62">
        <v>2925.9166666666661</v>
      </c>
      <c r="G19513" s="62">
        <v>33.277358492230817</v>
      </c>
      <c r="H19513" s="62">
        <v>36.103162500113271</v>
      </c>
      <c r="I19513" s="62"/>
      <c r="J19513" s="62">
        <v>2074.1168385977089</v>
      </c>
      <c r="K19513" s="62">
        <v>2074.1168385977089</v>
      </c>
      <c r="L19513" s="62">
        <v>74882.17726811429</v>
      </c>
      <c r="M19513" s="63">
        <v>3868.4697301216543</v>
      </c>
      <c r="N19513" s="68">
        <f>GP_need_index[[#This Row],[Normalised weighted population]]/GP_need_index[[#This Row],[Registered population]]</f>
        <v>1.3221394082042626</v>
      </c>
    </row>
    <row r="19514" spans="1:14" hidden="1" x14ac:dyDescent="0.2">
      <c r="A19514" s="46" t="s">
        <v>13249</v>
      </c>
      <c r="B19514" s="33" t="s">
        <v>3760</v>
      </c>
      <c r="C19514" s="1" t="s">
        <v>13190</v>
      </c>
      <c r="D19514" s="1" t="s">
        <v>6567</v>
      </c>
      <c r="E19514" s="1" t="s">
        <v>6594</v>
      </c>
      <c r="F19514" s="62">
        <v>2919.1437943398105</v>
      </c>
      <c r="G19514" s="62">
        <v>33.277358492230817</v>
      </c>
      <c r="H19514" s="62">
        <v>36.103162500113271</v>
      </c>
      <c r="I19514" s="62"/>
      <c r="J19514" s="62">
        <v>2074.1168385977089</v>
      </c>
      <c r="K19514" s="62">
        <v>2074.1168385977089</v>
      </c>
      <c r="L19514" s="62">
        <v>74882.17726811429</v>
      </c>
      <c r="M19514" s="63">
        <v>3885.0438895252637</v>
      </c>
      <c r="N19514" s="64">
        <f>GP_need_index[[#This Row],[Normalised weighted population]]/GP_need_index[[#This Row],[Registered population]]</f>
        <v>1.3308847262194907</v>
      </c>
    </row>
    <row r="19515" spans="1:14" hidden="1" x14ac:dyDescent="0.2">
      <c r="A19515" s="46" t="s">
        <v>13250</v>
      </c>
      <c r="B19515" s="33" t="s">
        <v>3760</v>
      </c>
      <c r="C19515" s="1" t="s">
        <v>13190</v>
      </c>
      <c r="D19515" s="1" t="s">
        <v>6567</v>
      </c>
      <c r="E19515" s="1" t="s">
        <v>6594</v>
      </c>
      <c r="F19515" s="62">
        <v>2910.381669862074</v>
      </c>
      <c r="G19515" s="62">
        <v>33.277358492230817</v>
      </c>
      <c r="H19515" s="62">
        <v>36.103162500113271</v>
      </c>
      <c r="I19515" s="62"/>
      <c r="J19515" s="62">
        <v>2074.1168385977089</v>
      </c>
      <c r="K19515" s="62">
        <v>2074.1168385977089</v>
      </c>
      <c r="L19515" s="62">
        <v>74882.17726811429</v>
      </c>
      <c r="M19515" s="63">
        <v>3900.8017653933789</v>
      </c>
      <c r="N19515" s="64">
        <f>GP_need_index[[#This Row],[Normalised weighted population]]/GP_need_index[[#This Row],[Registered population]]</f>
        <v>1.3403059144398206</v>
      </c>
    </row>
    <row r="19516" spans="1:14" x14ac:dyDescent="0.2">
      <c r="A19516" s="46" t="s">
        <v>13248</v>
      </c>
      <c r="B19516" s="33" t="s">
        <v>1217</v>
      </c>
      <c r="C19516" s="1" t="s">
        <v>13191</v>
      </c>
      <c r="D19516" s="1" t="s">
        <v>6636</v>
      </c>
      <c r="E19516" s="1" t="s">
        <v>6638</v>
      </c>
      <c r="F19516" s="62">
        <v>11700.333333333332</v>
      </c>
      <c r="G19516" s="62">
        <v>160.1146036233533</v>
      </c>
      <c r="H19516" s="62">
        <v>167.66993082655858</v>
      </c>
      <c r="I19516" s="62"/>
      <c r="J19516" s="62">
        <v>2040.7461429033297</v>
      </c>
      <c r="K19516" s="62">
        <v>2040.7461429033297</v>
      </c>
      <c r="L19516" s="62">
        <v>342171.76461516751</v>
      </c>
      <c r="M19516" s="63">
        <v>17676.851317726392</v>
      </c>
      <c r="N19516" s="68">
        <f>GP_need_index[[#This Row],[Normalised weighted population]]/GP_need_index[[#This Row],[Registered population]]</f>
        <v>1.5107989502629322</v>
      </c>
    </row>
    <row r="19517" spans="1:14" hidden="1" x14ac:dyDescent="0.2">
      <c r="A19517" s="46" t="s">
        <v>13249</v>
      </c>
      <c r="B19517" s="33" t="s">
        <v>1217</v>
      </c>
      <c r="C19517" s="1" t="s">
        <v>13191</v>
      </c>
      <c r="D19517" s="1" t="s">
        <v>6636</v>
      </c>
      <c r="E19517" s="1" t="s">
        <v>6638</v>
      </c>
      <c r="F19517" s="62">
        <v>11710.366717572626</v>
      </c>
      <c r="G19517" s="62">
        <v>160.1146036233533</v>
      </c>
      <c r="H19517" s="62">
        <v>167.66993082655858</v>
      </c>
      <c r="I19517" s="62"/>
      <c r="J19517" s="62">
        <v>2040.7461429033297</v>
      </c>
      <c r="K19517" s="62">
        <v>2040.7461429033297</v>
      </c>
      <c r="L19517" s="62">
        <v>342171.76461516751</v>
      </c>
      <c r="M19517" s="63">
        <v>17752.58642021734</v>
      </c>
      <c r="N19517" s="64">
        <f>GP_need_index[[#This Row],[Normalised weighted population]]/GP_need_index[[#This Row],[Registered population]]</f>
        <v>1.5159718605206218</v>
      </c>
    </row>
    <row r="19518" spans="1:14" hidden="1" x14ac:dyDescent="0.2">
      <c r="A19518" s="46" t="s">
        <v>13250</v>
      </c>
      <c r="B19518" s="33" t="s">
        <v>1217</v>
      </c>
      <c r="C19518" s="1" t="s">
        <v>13191</v>
      </c>
      <c r="D19518" s="1" t="s">
        <v>6636</v>
      </c>
      <c r="E19518" s="1" t="s">
        <v>6638</v>
      </c>
      <c r="F19518" s="62">
        <v>11718.308124822184</v>
      </c>
      <c r="G19518" s="62">
        <v>160.1146036233533</v>
      </c>
      <c r="H19518" s="62">
        <v>167.66993082655858</v>
      </c>
      <c r="I19518" s="62"/>
      <c r="J19518" s="62">
        <v>2040.7461429033297</v>
      </c>
      <c r="K19518" s="62">
        <v>2040.7461429033297</v>
      </c>
      <c r="L19518" s="62">
        <v>342171.76461516751</v>
      </c>
      <c r="M19518" s="63">
        <v>17824.591540649057</v>
      </c>
      <c r="N19518" s="64">
        <f>GP_need_index[[#This Row],[Normalised weighted population]]/GP_need_index[[#This Row],[Registered population]]</f>
        <v>1.5210891666939788</v>
      </c>
    </row>
    <row r="19519" spans="1:14" x14ac:dyDescent="0.2">
      <c r="A19519" s="46" t="s">
        <v>13248</v>
      </c>
      <c r="B19519" s="33" t="s">
        <v>1181</v>
      </c>
      <c r="C19519" s="1" t="s">
        <v>13192</v>
      </c>
      <c r="D19519" s="1" t="s">
        <v>6613</v>
      </c>
      <c r="E19519" s="1" t="s">
        <v>6615</v>
      </c>
      <c r="F19519" s="62">
        <v>29.75</v>
      </c>
      <c r="G19519" s="62"/>
      <c r="H19519" s="62"/>
      <c r="I19519" s="62"/>
      <c r="J19519" s="62">
        <v>2031.7104587409613</v>
      </c>
      <c r="K19519" s="62">
        <v>2031.7104587409613</v>
      </c>
      <c r="L19519" s="62"/>
      <c r="M19519" s="63"/>
      <c r="N19519" s="68">
        <f>GP_need_index[[#This Row],[Normalised weighted population]]/GP_need_index[[#This Row],[Registered population]]</f>
        <v>0</v>
      </c>
    </row>
    <row r="19520" spans="1:14" hidden="1" x14ac:dyDescent="0.2">
      <c r="A19520" s="46" t="s">
        <v>13249</v>
      </c>
      <c r="B19520" s="33" t="s">
        <v>1181</v>
      </c>
      <c r="C19520" s="1" t="s">
        <v>13192</v>
      </c>
      <c r="D19520" s="1" t="s">
        <v>6613</v>
      </c>
      <c r="E19520" s="1" t="s">
        <v>6615</v>
      </c>
      <c r="F19520" s="62">
        <v>29.649115451680778</v>
      </c>
      <c r="G19520" s="62"/>
      <c r="H19520" s="62"/>
      <c r="I19520" s="62"/>
      <c r="J19520" s="62">
        <v>2031.7104587409613</v>
      </c>
      <c r="K19520" s="62">
        <v>2031.7104587409613</v>
      </c>
      <c r="L19520" s="62"/>
      <c r="M19520" s="63"/>
      <c r="N19520" s="64">
        <f>GP_need_index[[#This Row],[Normalised weighted population]]/GP_need_index[[#This Row],[Registered population]]</f>
        <v>0</v>
      </c>
    </row>
    <row r="19521" spans="1:14" hidden="1" x14ac:dyDescent="0.2">
      <c r="A19521" s="46" t="s">
        <v>13250</v>
      </c>
      <c r="B19521" s="33" t="s">
        <v>1181</v>
      </c>
      <c r="C19521" s="1" t="s">
        <v>13192</v>
      </c>
      <c r="D19521" s="1" t="s">
        <v>6613</v>
      </c>
      <c r="E19521" s="1" t="s">
        <v>6615</v>
      </c>
      <c r="F19521" s="62">
        <v>29.533674328369209</v>
      </c>
      <c r="G19521" s="62"/>
      <c r="H19521" s="62"/>
      <c r="I19521" s="62"/>
      <c r="J19521" s="62">
        <v>2031.7104587409613</v>
      </c>
      <c r="K19521" s="62">
        <v>2031.7104587409613</v>
      </c>
      <c r="L19521" s="62"/>
      <c r="M19521" s="63"/>
      <c r="N19521" s="64">
        <f>GP_need_index[[#This Row],[Normalised weighted population]]/GP_need_index[[#This Row],[Registered population]]</f>
        <v>0</v>
      </c>
    </row>
    <row r="19522" spans="1:14" x14ac:dyDescent="0.2">
      <c r="A19522" s="46" t="s">
        <v>13248</v>
      </c>
      <c r="B19522" s="33" t="s">
        <v>5064</v>
      </c>
      <c r="C19522" s="1" t="s">
        <v>13193</v>
      </c>
      <c r="D19522" s="1" t="s">
        <v>6814</v>
      </c>
      <c r="E19522" s="1" t="s">
        <v>6819</v>
      </c>
      <c r="F19522" s="62">
        <v>4872.916666666667</v>
      </c>
      <c r="G19522" s="62">
        <v>69.987983596338907</v>
      </c>
      <c r="H19522" s="62">
        <v>75.113401466582928</v>
      </c>
      <c r="I19522" s="62"/>
      <c r="J19522" s="62">
        <v>1758.4709788639366</v>
      </c>
      <c r="K19522" s="62">
        <v>1758.4709788639366</v>
      </c>
      <c r="L19522" s="62">
        <v>132084.73660274193</v>
      </c>
      <c r="M19522" s="63">
        <v>6823.5970694240768</v>
      </c>
      <c r="N19522" s="68">
        <f>GP_need_index[[#This Row],[Normalised weighted population]]/GP_need_index[[#This Row],[Registered population]]</f>
        <v>1.4003106427206313</v>
      </c>
    </row>
    <row r="19523" spans="1:14" hidden="1" x14ac:dyDescent="0.2">
      <c r="A19523" s="46" t="s">
        <v>13249</v>
      </c>
      <c r="B19523" s="33" t="s">
        <v>5064</v>
      </c>
      <c r="C19523" s="1" t="s">
        <v>13193</v>
      </c>
      <c r="D19523" s="1" t="s">
        <v>6814</v>
      </c>
      <c r="E19523" s="1" t="s">
        <v>6819</v>
      </c>
      <c r="F19523" s="62">
        <v>4855.917731176316</v>
      </c>
      <c r="G19523" s="62">
        <v>69.987983596338907</v>
      </c>
      <c r="H19523" s="62">
        <v>75.113401466582928</v>
      </c>
      <c r="I19523" s="62"/>
      <c r="J19523" s="62">
        <v>1758.4709788639366</v>
      </c>
      <c r="K19523" s="62">
        <v>1758.4709788639366</v>
      </c>
      <c r="L19523" s="62">
        <v>132084.73660274193</v>
      </c>
      <c r="M19523" s="63">
        <v>6852.8322433880921</v>
      </c>
      <c r="N19523" s="64">
        <f>GP_need_index[[#This Row],[Normalised weighted population]]/GP_need_index[[#This Row],[Registered population]]</f>
        <v>1.411233184489729</v>
      </c>
    </row>
    <row r="19524" spans="1:14" hidden="1" x14ac:dyDescent="0.2">
      <c r="A19524" s="46" t="s">
        <v>13250</v>
      </c>
      <c r="B19524" s="33" t="s">
        <v>5064</v>
      </c>
      <c r="C19524" s="1" t="s">
        <v>13193</v>
      </c>
      <c r="D19524" s="1" t="s">
        <v>6814</v>
      </c>
      <c r="E19524" s="1" t="s">
        <v>6819</v>
      </c>
      <c r="F19524" s="62">
        <v>4840.9408855221245</v>
      </c>
      <c r="G19524" s="62">
        <v>69.987983596338907</v>
      </c>
      <c r="H19524" s="62">
        <v>75.113401466582928</v>
      </c>
      <c r="I19524" s="62"/>
      <c r="J19524" s="62">
        <v>1758.4709788639366</v>
      </c>
      <c r="K19524" s="62">
        <v>1758.4709788639366</v>
      </c>
      <c r="L19524" s="62">
        <v>132084.73660274193</v>
      </c>
      <c r="M19524" s="63">
        <v>6880.6275741248901</v>
      </c>
      <c r="N19524" s="64">
        <f>GP_need_index[[#This Row],[Normalised weighted population]]/GP_need_index[[#This Row],[Registered population]]</f>
        <v>1.4213409617751969</v>
      </c>
    </row>
    <row r="19525" spans="1:14" x14ac:dyDescent="0.2">
      <c r="A19525" s="46" t="s">
        <v>13248</v>
      </c>
      <c r="B19525" s="33" t="s">
        <v>1095</v>
      </c>
      <c r="C19525" s="1" t="s">
        <v>13194</v>
      </c>
      <c r="D19525" s="1" t="s">
        <v>6636</v>
      </c>
      <c r="E19525" s="1" t="s">
        <v>6640</v>
      </c>
      <c r="F19525" s="62">
        <v>3147.5833333333335</v>
      </c>
      <c r="G19525" s="62">
        <v>34.486162401641856</v>
      </c>
      <c r="H19525" s="62">
        <v>33.515564080457331</v>
      </c>
      <c r="I19525" s="62"/>
      <c r="J19525" s="62">
        <v>1821.8144239087692</v>
      </c>
      <c r="K19525" s="62">
        <v>1821.8144239087692</v>
      </c>
      <c r="L19525" s="62">
        <v>61059.138067215812</v>
      </c>
      <c r="M19525" s="63">
        <v>3154.361104039669</v>
      </c>
      <c r="N19525" s="68">
        <f>GP_need_index[[#This Row],[Normalised weighted population]]/GP_need_index[[#This Row],[Registered population]]</f>
        <v>1.0021533252621331</v>
      </c>
    </row>
    <row r="19526" spans="1:14" hidden="1" x14ac:dyDescent="0.2">
      <c r="A19526" s="46" t="s">
        <v>13249</v>
      </c>
      <c r="B19526" s="33" t="s">
        <v>1095</v>
      </c>
      <c r="C19526" s="1" t="s">
        <v>13194</v>
      </c>
      <c r="D19526" s="1" t="s">
        <v>6636</v>
      </c>
      <c r="E19526" s="1" t="s">
        <v>6640</v>
      </c>
      <c r="F19526" s="62">
        <v>3162.1232614653782</v>
      </c>
      <c r="G19526" s="62">
        <v>34.486162401641856</v>
      </c>
      <c r="H19526" s="62">
        <v>33.515564080457331</v>
      </c>
      <c r="I19526" s="62"/>
      <c r="J19526" s="62">
        <v>1821.8144239087692</v>
      </c>
      <c r="K19526" s="62">
        <v>1821.8144239087692</v>
      </c>
      <c r="L19526" s="62">
        <v>61059.138067215812</v>
      </c>
      <c r="M19526" s="63">
        <v>3167.8757202580186</v>
      </c>
      <c r="N19526" s="64">
        <f>GP_need_index[[#This Row],[Normalised weighted population]]/GP_need_index[[#This Row],[Registered population]]</f>
        <v>1.0018191760146551</v>
      </c>
    </row>
    <row r="19527" spans="1:14" hidden="1" x14ac:dyDescent="0.2">
      <c r="A19527" s="46" t="s">
        <v>13250</v>
      </c>
      <c r="B19527" s="33" t="s">
        <v>1095</v>
      </c>
      <c r="C19527" s="1" t="s">
        <v>13194</v>
      </c>
      <c r="D19527" s="1" t="s">
        <v>6636</v>
      </c>
      <c r="E19527" s="1" t="s">
        <v>6640</v>
      </c>
      <c r="F19527" s="62">
        <v>3175.4228171346194</v>
      </c>
      <c r="G19527" s="62">
        <v>34.486162401641856</v>
      </c>
      <c r="H19527" s="62">
        <v>33.515564080457331</v>
      </c>
      <c r="I19527" s="62"/>
      <c r="J19527" s="62">
        <v>1821.8144239087692</v>
      </c>
      <c r="K19527" s="62">
        <v>1821.8144239087692</v>
      </c>
      <c r="L19527" s="62">
        <v>61059.138067215812</v>
      </c>
      <c r="M19527" s="63">
        <v>3180.7247365844578</v>
      </c>
      <c r="N19527" s="64">
        <f>GP_need_index[[#This Row],[Normalised weighted population]]/GP_need_index[[#This Row],[Registered population]]</f>
        <v>1.0016696735380337</v>
      </c>
    </row>
    <row r="19528" spans="1:14" x14ac:dyDescent="0.2">
      <c r="A19528" s="46" t="s">
        <v>13248</v>
      </c>
      <c r="B19528" s="33" t="s">
        <v>6030</v>
      </c>
      <c r="C19528" s="1" t="s">
        <v>13195</v>
      </c>
      <c r="D19528" s="1" t="s">
        <v>6848</v>
      </c>
      <c r="E19528" s="1" t="s">
        <v>6922</v>
      </c>
      <c r="F19528" s="62">
        <v>15808</v>
      </c>
      <c r="G19528" s="62">
        <v>201.85401699189708</v>
      </c>
      <c r="H19528" s="62">
        <v>204.97942458678898</v>
      </c>
      <c r="I19528" s="62"/>
      <c r="J19528" s="62">
        <v>1899.5430806976051</v>
      </c>
      <c r="K19528" s="62">
        <v>1899.5430806976051</v>
      </c>
      <c r="L19528" s="62">
        <v>389367.24765921157</v>
      </c>
      <c r="M19528" s="63">
        <v>20115.005551685834</v>
      </c>
      <c r="N19528" s="68">
        <f>GP_need_index[[#This Row],[Normalised weighted population]]/GP_need_index[[#This Row],[Registered population]]</f>
        <v>1.2724573350003689</v>
      </c>
    </row>
    <row r="19529" spans="1:14" hidden="1" x14ac:dyDescent="0.2">
      <c r="A19529" s="46" t="s">
        <v>13249</v>
      </c>
      <c r="B19529" s="33" t="s">
        <v>6030</v>
      </c>
      <c r="C19529" s="1" t="s">
        <v>13195</v>
      </c>
      <c r="D19529" s="1" t="s">
        <v>6848</v>
      </c>
      <c r="E19529" s="1" t="s">
        <v>6922</v>
      </c>
      <c r="F19529" s="62">
        <v>15811.878123573544</v>
      </c>
      <c r="G19529" s="62">
        <v>201.85401699189708</v>
      </c>
      <c r="H19529" s="62">
        <v>204.97942458678898</v>
      </c>
      <c r="I19529" s="62"/>
      <c r="J19529" s="62">
        <v>1899.5430806976051</v>
      </c>
      <c r="K19529" s="62">
        <v>1899.5430806976051</v>
      </c>
      <c r="L19529" s="62">
        <v>389367.24765921157</v>
      </c>
      <c r="M19529" s="63">
        <v>20201.186737445722</v>
      </c>
      <c r="N19529" s="64">
        <f>GP_need_index[[#This Row],[Normalised weighted population]]/GP_need_index[[#This Row],[Registered population]]</f>
        <v>1.2775956517985212</v>
      </c>
    </row>
    <row r="19530" spans="1:14" hidden="1" x14ac:dyDescent="0.2">
      <c r="A19530" s="46" t="s">
        <v>13250</v>
      </c>
      <c r="B19530" s="33" t="s">
        <v>6030</v>
      </c>
      <c r="C19530" s="1" t="s">
        <v>13195</v>
      </c>
      <c r="D19530" s="1" t="s">
        <v>6848</v>
      </c>
      <c r="E19530" s="1" t="s">
        <v>6922</v>
      </c>
      <c r="F19530" s="62">
        <v>15811.091208728962</v>
      </c>
      <c r="G19530" s="62">
        <v>201.85401699189708</v>
      </c>
      <c r="H19530" s="62">
        <v>204.97942458678898</v>
      </c>
      <c r="I19530" s="62"/>
      <c r="J19530" s="62">
        <v>1899.5430806976051</v>
      </c>
      <c r="K19530" s="62">
        <v>1899.5430806976051</v>
      </c>
      <c r="L19530" s="62">
        <v>389367.24765921157</v>
      </c>
      <c r="M19530" s="63">
        <v>20283.123467647292</v>
      </c>
      <c r="N19530" s="64">
        <f>GP_need_index[[#This Row],[Normalised weighted population]]/GP_need_index[[#This Row],[Registered population]]</f>
        <v>1.2828414686805056</v>
      </c>
    </row>
    <row r="19531" spans="1:14" x14ac:dyDescent="0.2">
      <c r="A19531" s="46" t="s">
        <v>13248</v>
      </c>
      <c r="B19531" s="33" t="s">
        <v>3070</v>
      </c>
      <c r="C19531" s="1" t="s">
        <v>13196</v>
      </c>
      <c r="D19531" s="1" t="s">
        <v>6663</v>
      </c>
      <c r="E19531" s="1" t="s">
        <v>6750</v>
      </c>
      <c r="F19531" s="62">
        <v>3762.9166666666661</v>
      </c>
      <c r="G19531" s="62">
        <v>36.649152259421165</v>
      </c>
      <c r="H19531" s="62">
        <v>35.937415451575347</v>
      </c>
      <c r="I19531" s="62"/>
      <c r="J19531" s="62">
        <v>1839.9490452065472</v>
      </c>
      <c r="K19531" s="62">
        <v>1839.9490452065472</v>
      </c>
      <c r="L19531" s="62">
        <v>66123.013247317082</v>
      </c>
      <c r="M19531" s="63">
        <v>3415.964713416523</v>
      </c>
      <c r="N19531" s="68">
        <f>GP_need_index[[#This Row],[Normalised weighted population]]/GP_need_index[[#This Row],[Registered population]]</f>
        <v>0.90779706701358176</v>
      </c>
    </row>
    <row r="19532" spans="1:14" hidden="1" x14ac:dyDescent="0.2">
      <c r="A19532" s="46" t="s">
        <v>13249</v>
      </c>
      <c r="B19532" s="33" t="s">
        <v>3070</v>
      </c>
      <c r="C19532" s="1" t="s">
        <v>13196</v>
      </c>
      <c r="D19532" s="1" t="s">
        <v>6663</v>
      </c>
      <c r="E19532" s="1" t="s">
        <v>6750</v>
      </c>
      <c r="F19532" s="62">
        <v>3798.1365280751838</v>
      </c>
      <c r="G19532" s="62">
        <v>36.649152259421165</v>
      </c>
      <c r="H19532" s="62">
        <v>35.937415451575347</v>
      </c>
      <c r="I19532" s="62"/>
      <c r="J19532" s="62">
        <v>1839.9490452065472</v>
      </c>
      <c r="K19532" s="62">
        <v>1839.9490452065472</v>
      </c>
      <c r="L19532" s="62">
        <v>66123.013247317082</v>
      </c>
      <c r="M19532" s="63">
        <v>3430.6001500690127</v>
      </c>
      <c r="N19532" s="64">
        <f>GP_need_index[[#This Row],[Normalised weighted population]]/GP_need_index[[#This Row],[Registered population]]</f>
        <v>0.9032324469409132</v>
      </c>
    </row>
    <row r="19533" spans="1:14" hidden="1" x14ac:dyDescent="0.2">
      <c r="A19533" s="46" t="s">
        <v>13250</v>
      </c>
      <c r="B19533" s="33" t="s">
        <v>3070</v>
      </c>
      <c r="C19533" s="1" t="s">
        <v>13196</v>
      </c>
      <c r="D19533" s="1" t="s">
        <v>6663</v>
      </c>
      <c r="E19533" s="1" t="s">
        <v>6750</v>
      </c>
      <c r="F19533" s="62">
        <v>3828.9042097755805</v>
      </c>
      <c r="G19533" s="62">
        <v>36.649152259421165</v>
      </c>
      <c r="H19533" s="62">
        <v>35.937415451575347</v>
      </c>
      <c r="I19533" s="62"/>
      <c r="J19533" s="62">
        <v>1839.9490452065472</v>
      </c>
      <c r="K19533" s="62">
        <v>1839.9490452065472</v>
      </c>
      <c r="L19533" s="62">
        <v>66123.013247317082</v>
      </c>
      <c r="M19533" s="63">
        <v>3444.514786004961</v>
      </c>
      <c r="N19533" s="64">
        <f>GP_need_index[[#This Row],[Normalised weighted population]]/GP_need_index[[#This Row],[Registered population]]</f>
        <v>0.89960850344878451</v>
      </c>
    </row>
    <row r="19534" spans="1:14" x14ac:dyDescent="0.2">
      <c r="A19534" s="46" t="s">
        <v>13248</v>
      </c>
      <c r="B19534" s="33" t="s">
        <v>3499</v>
      </c>
      <c r="C19534" s="1" t="s">
        <v>13197</v>
      </c>
      <c r="D19534" s="1" t="s">
        <v>6570</v>
      </c>
      <c r="E19534" s="1" t="s">
        <v>6601</v>
      </c>
      <c r="F19534" s="62">
        <v>7070.5833333333339</v>
      </c>
      <c r="G19534" s="62">
        <v>80.683018063793455</v>
      </c>
      <c r="H19534" s="62">
        <v>77.797302623703416</v>
      </c>
      <c r="I19534" s="62"/>
      <c r="J19534" s="62">
        <v>2017.9293969194309</v>
      </c>
      <c r="K19534" s="62">
        <v>2017.9293969194309</v>
      </c>
      <c r="L19534" s="62">
        <v>156989.4639654083</v>
      </c>
      <c r="M19534" s="63">
        <v>8110.1940602467703</v>
      </c>
      <c r="N19534" s="68">
        <f>GP_need_index[[#This Row],[Normalised weighted population]]/GP_need_index[[#This Row],[Registered population]]</f>
        <v>1.147033233030764</v>
      </c>
    </row>
    <row r="19535" spans="1:14" hidden="1" x14ac:dyDescent="0.2">
      <c r="A19535" s="46" t="s">
        <v>13249</v>
      </c>
      <c r="B19535" s="33" t="s">
        <v>3499</v>
      </c>
      <c r="C19535" s="1" t="s">
        <v>13197</v>
      </c>
      <c r="D19535" s="1" t="s">
        <v>6570</v>
      </c>
      <c r="E19535" s="1" t="s">
        <v>6601</v>
      </c>
      <c r="F19535" s="62">
        <v>7083.869264171758</v>
      </c>
      <c r="G19535" s="62">
        <v>80.683018063793455</v>
      </c>
      <c r="H19535" s="62">
        <v>77.797302623703416</v>
      </c>
      <c r="I19535" s="62"/>
      <c r="J19535" s="62">
        <v>2017.9293969194309</v>
      </c>
      <c r="K19535" s="62">
        <v>2017.9293969194309</v>
      </c>
      <c r="L19535" s="62">
        <v>156989.4639654083</v>
      </c>
      <c r="M19535" s="63">
        <v>8144.941559523314</v>
      </c>
      <c r="N19535" s="64">
        <f>GP_need_index[[#This Row],[Normalised weighted population]]/GP_need_index[[#This Row],[Registered population]]</f>
        <v>1.1497871086805858</v>
      </c>
    </row>
    <row r="19536" spans="1:14" hidden="1" x14ac:dyDescent="0.2">
      <c r="A19536" s="46" t="s">
        <v>13250</v>
      </c>
      <c r="B19536" s="33" t="s">
        <v>3499</v>
      </c>
      <c r="C19536" s="1" t="s">
        <v>13197</v>
      </c>
      <c r="D19536" s="1" t="s">
        <v>6570</v>
      </c>
      <c r="E19536" s="1" t="s">
        <v>6601</v>
      </c>
      <c r="F19536" s="62">
        <v>7093.9541238855199</v>
      </c>
      <c r="G19536" s="62">
        <v>80.683018063793455</v>
      </c>
      <c r="H19536" s="62">
        <v>77.797302623703416</v>
      </c>
      <c r="I19536" s="62"/>
      <c r="J19536" s="62">
        <v>2017.9293969194309</v>
      </c>
      <c r="K19536" s="62">
        <v>2017.9293969194309</v>
      </c>
      <c r="L19536" s="62">
        <v>156989.4639654083</v>
      </c>
      <c r="M19536" s="63">
        <v>8177.9777314940011</v>
      </c>
      <c r="N19536" s="64">
        <f>GP_need_index[[#This Row],[Normalised weighted population]]/GP_need_index[[#This Row],[Registered population]]</f>
        <v>1.1528095035120889</v>
      </c>
    </row>
    <row r="19537" spans="1:14" x14ac:dyDescent="0.2">
      <c r="A19537" s="46" t="s">
        <v>13248</v>
      </c>
      <c r="B19537" s="33" t="s">
        <v>3483</v>
      </c>
      <c r="C19537" s="1" t="s">
        <v>13198</v>
      </c>
      <c r="D19537" s="1" t="s">
        <v>6570</v>
      </c>
      <c r="E19537" s="1" t="s">
        <v>6601</v>
      </c>
      <c r="F19537" s="62">
        <v>6019.25</v>
      </c>
      <c r="G19537" s="62">
        <v>68.388878617183451</v>
      </c>
      <c r="H19537" s="62">
        <v>60.38418365271697</v>
      </c>
      <c r="I19537" s="62"/>
      <c r="J19537" s="62">
        <v>2017.9293969194309</v>
      </c>
      <c r="K19537" s="62">
        <v>2017.9293969194309</v>
      </c>
      <c r="L19537" s="62">
        <v>121851.01930179932</v>
      </c>
      <c r="M19537" s="63">
        <v>6294.91551862499</v>
      </c>
      <c r="N19537" s="68">
        <f>GP_need_index[[#This Row],[Normalised weighted population]]/GP_need_index[[#This Row],[Registered population]]</f>
        <v>1.0457973200357171</v>
      </c>
    </row>
    <row r="19538" spans="1:14" hidden="1" x14ac:dyDescent="0.2">
      <c r="A19538" s="46" t="s">
        <v>13249</v>
      </c>
      <c r="B19538" s="33" t="s">
        <v>3483</v>
      </c>
      <c r="C19538" s="1" t="s">
        <v>13198</v>
      </c>
      <c r="D19538" s="1" t="s">
        <v>6570</v>
      </c>
      <c r="E19538" s="1" t="s">
        <v>6601</v>
      </c>
      <c r="F19538" s="62">
        <v>6033.8338326950507</v>
      </c>
      <c r="G19538" s="62">
        <v>68.388878617183451</v>
      </c>
      <c r="H19538" s="62">
        <v>60.38418365271697</v>
      </c>
      <c r="I19538" s="62"/>
      <c r="J19538" s="62">
        <v>2017.9293969194309</v>
      </c>
      <c r="K19538" s="62">
        <v>2017.9293969194309</v>
      </c>
      <c r="L19538" s="62">
        <v>121851.01930179932</v>
      </c>
      <c r="M19538" s="63">
        <v>6321.8855973684167</v>
      </c>
      <c r="N19538" s="64">
        <f>GP_need_index[[#This Row],[Normalised weighted population]]/GP_need_index[[#This Row],[Registered population]]</f>
        <v>1.0477394261526598</v>
      </c>
    </row>
    <row r="19539" spans="1:14" hidden="1" x14ac:dyDescent="0.2">
      <c r="A19539" s="46" t="s">
        <v>13250</v>
      </c>
      <c r="B19539" s="33" t="s">
        <v>3483</v>
      </c>
      <c r="C19539" s="1" t="s">
        <v>13198</v>
      </c>
      <c r="D19539" s="1" t="s">
        <v>6570</v>
      </c>
      <c r="E19539" s="1" t="s">
        <v>6601</v>
      </c>
      <c r="F19539" s="62">
        <v>6046.0627642962345</v>
      </c>
      <c r="G19539" s="62">
        <v>68.388878617183451</v>
      </c>
      <c r="H19539" s="62">
        <v>60.38418365271697</v>
      </c>
      <c r="I19539" s="62"/>
      <c r="J19539" s="62">
        <v>2017.9293969194309</v>
      </c>
      <c r="K19539" s="62">
        <v>2017.9293969194309</v>
      </c>
      <c r="L19539" s="62">
        <v>121851.01930179932</v>
      </c>
      <c r="M19539" s="63">
        <v>6347.5273896694889</v>
      </c>
      <c r="N19539" s="64">
        <f>GP_need_index[[#This Row],[Normalised weighted population]]/GP_need_index[[#This Row],[Registered population]]</f>
        <v>1.0498613125807246</v>
      </c>
    </row>
    <row r="19540" spans="1:14" x14ac:dyDescent="0.2">
      <c r="A19540" s="46" t="s">
        <v>13248</v>
      </c>
      <c r="B19540" s="33" t="s">
        <v>3735</v>
      </c>
      <c r="C19540" s="1" t="s">
        <v>13199</v>
      </c>
      <c r="D19540" s="1" t="s">
        <v>6568</v>
      </c>
      <c r="E19540" s="1" t="s">
        <v>6595</v>
      </c>
      <c r="F19540" s="62">
        <v>4081.25</v>
      </c>
      <c r="G19540" s="62">
        <v>55.858346549419174</v>
      </c>
      <c r="H19540" s="62">
        <v>59.614434350369301</v>
      </c>
      <c r="I19540" s="62"/>
      <c r="J19540" s="62">
        <v>1954.8216981931109</v>
      </c>
      <c r="K19540" s="62">
        <v>1954.8216981931109</v>
      </c>
      <c r="L19540" s="62">
        <v>116535.58979361065</v>
      </c>
      <c r="M19540" s="63">
        <v>6020.3164230164402</v>
      </c>
      <c r="N19540" s="68">
        <f>GP_need_index[[#This Row],[Normalised weighted population]]/GP_need_index[[#This Row],[Registered population]]</f>
        <v>1.4751158157467541</v>
      </c>
    </row>
    <row r="19541" spans="1:14" hidden="1" x14ac:dyDescent="0.2">
      <c r="A19541" s="46" t="s">
        <v>13249</v>
      </c>
      <c r="B19541" s="33" t="s">
        <v>3735</v>
      </c>
      <c r="C19541" s="1" t="s">
        <v>13199</v>
      </c>
      <c r="D19541" s="1" t="s">
        <v>6568</v>
      </c>
      <c r="E19541" s="1" t="s">
        <v>6595</v>
      </c>
      <c r="F19541" s="62">
        <v>4059.4320254912418</v>
      </c>
      <c r="G19541" s="62">
        <v>55.858346549419174</v>
      </c>
      <c r="H19541" s="62">
        <v>59.614434350369301</v>
      </c>
      <c r="I19541" s="62"/>
      <c r="J19541" s="62">
        <v>1954.8216981931109</v>
      </c>
      <c r="K19541" s="62">
        <v>1954.8216981931109</v>
      </c>
      <c r="L19541" s="62">
        <v>116535.58979361065</v>
      </c>
      <c r="M19541" s="63">
        <v>6046.1100031699298</v>
      </c>
      <c r="N19541" s="64">
        <f>GP_need_index[[#This Row],[Normalised weighted population]]/GP_need_index[[#This Row],[Registered population]]</f>
        <v>1.4893980155852653</v>
      </c>
    </row>
    <row r="19542" spans="1:14" hidden="1" x14ac:dyDescent="0.2">
      <c r="A19542" s="46" t="s">
        <v>13250</v>
      </c>
      <c r="B19542" s="33" t="s">
        <v>3735</v>
      </c>
      <c r="C19542" s="1" t="s">
        <v>13199</v>
      </c>
      <c r="D19542" s="1" t="s">
        <v>6568</v>
      </c>
      <c r="E19542" s="1" t="s">
        <v>6595</v>
      </c>
      <c r="F19542" s="62">
        <v>4039.5569051452858</v>
      </c>
      <c r="G19542" s="62">
        <v>55.858346549419174</v>
      </c>
      <c r="H19542" s="62">
        <v>59.614434350369301</v>
      </c>
      <c r="I19542" s="62"/>
      <c r="J19542" s="62">
        <v>1954.8216981931109</v>
      </c>
      <c r="K19542" s="62">
        <v>1954.8216981931109</v>
      </c>
      <c r="L19542" s="62">
        <v>116535.58979361065</v>
      </c>
      <c r="M19542" s="63">
        <v>6070.6332398756449</v>
      </c>
      <c r="N19542" s="64">
        <f>GP_need_index[[#This Row],[Normalised weighted population]]/GP_need_index[[#This Row],[Registered population]]</f>
        <v>1.5027968122304023</v>
      </c>
    </row>
    <row r="19543" spans="1:14" x14ac:dyDescent="0.2">
      <c r="A19543" s="46" t="s">
        <v>13248</v>
      </c>
      <c r="B19543" s="33" t="s">
        <v>1099</v>
      </c>
      <c r="C19543" s="1" t="s">
        <v>13200</v>
      </c>
      <c r="D19543" s="1" t="s">
        <v>6639</v>
      </c>
      <c r="E19543" s="1" t="s">
        <v>6731</v>
      </c>
      <c r="F19543" s="62">
        <v>3467.25</v>
      </c>
      <c r="G19543" s="62">
        <v>47.142043541027924</v>
      </c>
      <c r="H19543" s="62">
        <v>45.818363262624992</v>
      </c>
      <c r="I19543" s="62"/>
      <c r="J19543" s="62">
        <v>2044.0257161921711</v>
      </c>
      <c r="K19543" s="62">
        <v>2044.0257161921711</v>
      </c>
      <c r="L19543" s="62">
        <v>93653.912782640109</v>
      </c>
      <c r="M19543" s="63">
        <v>4838.2317385069837</v>
      </c>
      <c r="N19543" s="68">
        <f>GP_need_index[[#This Row],[Normalised weighted population]]/GP_need_index[[#This Row],[Registered population]]</f>
        <v>1.3954089663297955</v>
      </c>
    </row>
    <row r="19544" spans="1:14" hidden="1" x14ac:dyDescent="0.2">
      <c r="A19544" s="46" t="s">
        <v>13249</v>
      </c>
      <c r="B19544" s="33" t="s">
        <v>1099</v>
      </c>
      <c r="C19544" s="1" t="s">
        <v>13200</v>
      </c>
      <c r="D19544" s="1" t="s">
        <v>6639</v>
      </c>
      <c r="E19544" s="1" t="s">
        <v>6731</v>
      </c>
      <c r="F19544" s="62">
        <v>3483.0092801133487</v>
      </c>
      <c r="G19544" s="62">
        <v>47.142043541027924</v>
      </c>
      <c r="H19544" s="62">
        <v>45.818363262624992</v>
      </c>
      <c r="I19544" s="62"/>
      <c r="J19544" s="62">
        <v>2044.0257161921711</v>
      </c>
      <c r="K19544" s="62">
        <v>2044.0257161921711</v>
      </c>
      <c r="L19544" s="62">
        <v>93653.912782640109</v>
      </c>
      <c r="M19544" s="63">
        <v>4858.9607682422366</v>
      </c>
      <c r="N19544" s="64">
        <f>GP_need_index[[#This Row],[Normalised weighted population]]/GP_need_index[[#This Row],[Registered population]]</f>
        <v>1.3950467476457915</v>
      </c>
    </row>
    <row r="19545" spans="1:14" hidden="1" x14ac:dyDescent="0.2">
      <c r="A19545" s="46" t="s">
        <v>13250</v>
      </c>
      <c r="B19545" s="33" t="s">
        <v>1099</v>
      </c>
      <c r="C19545" s="1" t="s">
        <v>13200</v>
      </c>
      <c r="D19545" s="1" t="s">
        <v>6639</v>
      </c>
      <c r="E19545" s="1" t="s">
        <v>6731</v>
      </c>
      <c r="F19545" s="62">
        <v>3498.3948603036333</v>
      </c>
      <c r="G19545" s="62">
        <v>47.142043541027924</v>
      </c>
      <c r="H19545" s="62">
        <v>45.818363262624992</v>
      </c>
      <c r="I19545" s="62"/>
      <c r="J19545" s="62">
        <v>2044.0257161921711</v>
      </c>
      <c r="K19545" s="62">
        <v>2044.0257161921711</v>
      </c>
      <c r="L19545" s="62">
        <v>93653.912782640109</v>
      </c>
      <c r="M19545" s="63">
        <v>4878.6688855277171</v>
      </c>
      <c r="N19545" s="64">
        <f>GP_need_index[[#This Row],[Normalised weighted population]]/GP_need_index[[#This Row],[Registered population]]</f>
        <v>1.3945449499958065</v>
      </c>
    </row>
    <row r="19546" spans="1:14" x14ac:dyDescent="0.2">
      <c r="A19546" s="46" t="s">
        <v>13248</v>
      </c>
      <c r="B19546" s="33" t="s">
        <v>1474</v>
      </c>
      <c r="C19546" s="1" t="s">
        <v>13201</v>
      </c>
      <c r="D19546" s="1" t="s">
        <v>6636</v>
      </c>
      <c r="E19546" s="1" t="s">
        <v>6635</v>
      </c>
      <c r="F19546" s="62">
        <v>5171.3333333333339</v>
      </c>
      <c r="G19546" s="62">
        <v>45.04605869618954</v>
      </c>
      <c r="H19546" s="62">
        <v>52.995190421342478</v>
      </c>
      <c r="I19546" s="62"/>
      <c r="J19546" s="62">
        <v>1915.9474309149323</v>
      </c>
      <c r="K19546" s="62">
        <v>1915.9474309149323</v>
      </c>
      <c r="L19546" s="62">
        <v>101535.99893861875</v>
      </c>
      <c r="M19546" s="63">
        <v>5245.4262515009059</v>
      </c>
      <c r="N19546" s="68">
        <f>GP_need_index[[#This Row],[Normalised weighted population]]/GP_need_index[[#This Row],[Registered population]]</f>
        <v>1.0143276237271313</v>
      </c>
    </row>
    <row r="19547" spans="1:14" hidden="1" x14ac:dyDescent="0.2">
      <c r="A19547" s="46" t="s">
        <v>13249</v>
      </c>
      <c r="B19547" s="33" t="s">
        <v>1474</v>
      </c>
      <c r="C19547" s="1" t="s">
        <v>13201</v>
      </c>
      <c r="D19547" s="1" t="s">
        <v>6636</v>
      </c>
      <c r="E19547" s="1" t="s">
        <v>6635</v>
      </c>
      <c r="F19547" s="62">
        <v>5202.2380535321736</v>
      </c>
      <c r="G19547" s="62">
        <v>45.04605869618954</v>
      </c>
      <c r="H19547" s="62">
        <v>52.995190421342478</v>
      </c>
      <c r="I19547" s="62"/>
      <c r="J19547" s="62">
        <v>1915.9474309149323</v>
      </c>
      <c r="K19547" s="62">
        <v>1915.9474309149323</v>
      </c>
      <c r="L19547" s="62">
        <v>101535.99893861875</v>
      </c>
      <c r="M19547" s="63">
        <v>5267.8998746380621</v>
      </c>
      <c r="N19547" s="64">
        <f>GP_need_index[[#This Row],[Normalised weighted population]]/GP_need_index[[#This Row],[Registered population]]</f>
        <v>1.0126218409135095</v>
      </c>
    </row>
    <row r="19548" spans="1:14" hidden="1" x14ac:dyDescent="0.2">
      <c r="A19548" s="46" t="s">
        <v>13250</v>
      </c>
      <c r="B19548" s="33" t="s">
        <v>1474</v>
      </c>
      <c r="C19548" s="1" t="s">
        <v>13201</v>
      </c>
      <c r="D19548" s="1" t="s">
        <v>6636</v>
      </c>
      <c r="E19548" s="1" t="s">
        <v>6635</v>
      </c>
      <c r="F19548" s="62">
        <v>5225.4548529527437</v>
      </c>
      <c r="G19548" s="62">
        <v>45.04605869618954</v>
      </c>
      <c r="H19548" s="62">
        <v>52.995190421342478</v>
      </c>
      <c r="I19548" s="62"/>
      <c r="J19548" s="62">
        <v>1915.9474309149323</v>
      </c>
      <c r="K19548" s="62">
        <v>1915.9474309149323</v>
      </c>
      <c r="L19548" s="62">
        <v>101535.99893861875</v>
      </c>
      <c r="M19548" s="63">
        <v>5289.2666634493853</v>
      </c>
      <c r="N19548" s="64">
        <f>GP_need_index[[#This Row],[Normalised weighted population]]/GP_need_index[[#This Row],[Registered population]]</f>
        <v>1.0122117236283428</v>
      </c>
    </row>
    <row r="19549" spans="1:14" x14ac:dyDescent="0.2">
      <c r="A19549" s="46" t="s">
        <v>13248</v>
      </c>
      <c r="B19549" s="33" t="s">
        <v>1087</v>
      </c>
      <c r="C19549" s="1" t="s">
        <v>13202</v>
      </c>
      <c r="D19549" s="1" t="s">
        <v>6636</v>
      </c>
      <c r="E19549" s="1" t="s">
        <v>6640</v>
      </c>
      <c r="F19549" s="62">
        <v>3170.6666666666674</v>
      </c>
      <c r="G19549" s="62">
        <v>39.100395708474252</v>
      </c>
      <c r="H19549" s="62">
        <v>39.835001253783105</v>
      </c>
      <c r="I19549" s="62"/>
      <c r="J19549" s="62">
        <v>1821.8144239087692</v>
      </c>
      <c r="K19549" s="62">
        <v>1821.8144239087692</v>
      </c>
      <c r="L19549" s="62">
        <v>72571.97986056596</v>
      </c>
      <c r="M19549" s="63">
        <v>3749.1231904275996</v>
      </c>
      <c r="N19549" s="68">
        <f>GP_need_index[[#This Row],[Normalised weighted population]]/GP_need_index[[#This Row],[Registered population]]</f>
        <v>1.1824400306226657</v>
      </c>
    </row>
    <row r="19550" spans="1:14" hidden="1" x14ac:dyDescent="0.2">
      <c r="A19550" s="46" t="s">
        <v>13249</v>
      </c>
      <c r="B19550" s="33" t="s">
        <v>1087</v>
      </c>
      <c r="C19550" s="1" t="s">
        <v>13202</v>
      </c>
      <c r="D19550" s="1" t="s">
        <v>6636</v>
      </c>
      <c r="E19550" s="1" t="s">
        <v>6640</v>
      </c>
      <c r="F19550" s="62">
        <v>3187.0430090498508</v>
      </c>
      <c r="G19550" s="62">
        <v>39.100395708474252</v>
      </c>
      <c r="H19550" s="62">
        <v>39.835001253783105</v>
      </c>
      <c r="I19550" s="62"/>
      <c r="J19550" s="62">
        <v>1821.8144239087692</v>
      </c>
      <c r="K19550" s="62">
        <v>1821.8144239087692</v>
      </c>
      <c r="L19550" s="62">
        <v>72571.97986056596</v>
      </c>
      <c r="M19550" s="63">
        <v>3765.1860188111532</v>
      </c>
      <c r="N19550" s="64">
        <f>GP_need_index[[#This Row],[Normalised weighted population]]/GP_need_index[[#This Row],[Registered population]]</f>
        <v>1.1814042070093254</v>
      </c>
    </row>
    <row r="19551" spans="1:14" hidden="1" x14ac:dyDescent="0.2">
      <c r="A19551" s="46" t="s">
        <v>13250</v>
      </c>
      <c r="B19551" s="33" t="s">
        <v>1087</v>
      </c>
      <c r="C19551" s="1" t="s">
        <v>13202</v>
      </c>
      <c r="D19551" s="1" t="s">
        <v>6636</v>
      </c>
      <c r="E19551" s="1" t="s">
        <v>6640</v>
      </c>
      <c r="F19551" s="62">
        <v>3202.4556254663148</v>
      </c>
      <c r="G19551" s="62">
        <v>39.100395708474252</v>
      </c>
      <c r="H19551" s="62">
        <v>39.835001253783105</v>
      </c>
      <c r="I19551" s="62"/>
      <c r="J19551" s="62">
        <v>1821.8144239087692</v>
      </c>
      <c r="K19551" s="62">
        <v>1821.8144239087692</v>
      </c>
      <c r="L19551" s="62">
        <v>72571.97986056596</v>
      </c>
      <c r="M19551" s="63">
        <v>3780.4577469027604</v>
      </c>
      <c r="N19551" s="64">
        <f>GP_need_index[[#This Row],[Normalised weighted population]]/GP_need_index[[#This Row],[Registered population]]</f>
        <v>1.1804871601779905</v>
      </c>
    </row>
    <row r="19552" spans="1:14" x14ac:dyDescent="0.2">
      <c r="A19552" s="46" t="s">
        <v>13248</v>
      </c>
      <c r="B19552" s="33" t="s">
        <v>1072</v>
      </c>
      <c r="C19552" s="1" t="s">
        <v>13203</v>
      </c>
      <c r="D19552" s="1" t="s">
        <v>6636</v>
      </c>
      <c r="E19552" s="1" t="s">
        <v>6640</v>
      </c>
      <c r="F19552" s="62">
        <v>3379.666666666667</v>
      </c>
      <c r="G19552" s="62">
        <v>45.334305466273712</v>
      </c>
      <c r="H19552" s="62">
        <v>46.755876179024611</v>
      </c>
      <c r="I19552" s="62"/>
      <c r="J19552" s="62">
        <v>1821.8144239087692</v>
      </c>
      <c r="K19552" s="62">
        <v>1821.8144239087692</v>
      </c>
      <c r="L19552" s="62">
        <v>85180.529625439463</v>
      </c>
      <c r="M19552" s="63">
        <v>4400.4903766607777</v>
      </c>
      <c r="N19552" s="68">
        <f>GP_need_index[[#This Row],[Normalised weighted population]]/GP_need_index[[#This Row],[Registered population]]</f>
        <v>1.3020486369447017</v>
      </c>
    </row>
    <row r="19553" spans="1:14" hidden="1" x14ac:dyDescent="0.2">
      <c r="A19553" s="46" t="s">
        <v>13249</v>
      </c>
      <c r="B19553" s="33" t="s">
        <v>1072</v>
      </c>
      <c r="C19553" s="1" t="s">
        <v>13203</v>
      </c>
      <c r="D19553" s="1" t="s">
        <v>6636</v>
      </c>
      <c r="E19553" s="1" t="s">
        <v>6640</v>
      </c>
      <c r="F19553" s="62">
        <v>3389.4244729748802</v>
      </c>
      <c r="G19553" s="62">
        <v>45.334305466273712</v>
      </c>
      <c r="H19553" s="62">
        <v>46.755876179024611</v>
      </c>
      <c r="I19553" s="62"/>
      <c r="J19553" s="62">
        <v>1821.8144239087692</v>
      </c>
      <c r="K19553" s="62">
        <v>1821.8144239087692</v>
      </c>
      <c r="L19553" s="62">
        <v>85180.529625439463</v>
      </c>
      <c r="M19553" s="63">
        <v>4419.3439373824567</v>
      </c>
      <c r="N19553" s="64">
        <f>GP_need_index[[#This Row],[Normalised weighted population]]/GP_need_index[[#This Row],[Registered population]]</f>
        <v>1.3038626388106596</v>
      </c>
    </row>
    <row r="19554" spans="1:14" hidden="1" x14ac:dyDescent="0.2">
      <c r="A19554" s="46" t="s">
        <v>13250</v>
      </c>
      <c r="B19554" s="33" t="s">
        <v>1072</v>
      </c>
      <c r="C19554" s="1" t="s">
        <v>13203</v>
      </c>
      <c r="D19554" s="1" t="s">
        <v>6636</v>
      </c>
      <c r="E19554" s="1" t="s">
        <v>6640</v>
      </c>
      <c r="F19554" s="62">
        <v>3398.6381165098987</v>
      </c>
      <c r="G19554" s="62">
        <v>45.334305466273712</v>
      </c>
      <c r="H19554" s="62">
        <v>46.755876179024611</v>
      </c>
      <c r="I19554" s="62"/>
      <c r="J19554" s="62">
        <v>1821.8144239087692</v>
      </c>
      <c r="K19554" s="62">
        <v>1821.8144239087692</v>
      </c>
      <c r="L19554" s="62">
        <v>85180.529625439463</v>
      </c>
      <c r="M19554" s="63">
        <v>4437.2689532031372</v>
      </c>
      <c r="N19554" s="64">
        <f>GP_need_index[[#This Row],[Normalised weighted population]]/GP_need_index[[#This Row],[Registered population]]</f>
        <v>1.3056020679718088</v>
      </c>
    </row>
    <row r="19555" spans="1:14" x14ac:dyDescent="0.2">
      <c r="A19555" s="46" t="s">
        <v>13248</v>
      </c>
      <c r="B19555" s="33" t="s">
        <v>1872</v>
      </c>
      <c r="C19555" s="1" t="s">
        <v>13204</v>
      </c>
      <c r="D19555" s="1" t="s">
        <v>6639</v>
      </c>
      <c r="E19555" s="1" t="s">
        <v>6726</v>
      </c>
      <c r="F19555" s="62">
        <v>6298.5833333333339</v>
      </c>
      <c r="G19555" s="62">
        <v>65.167590546877676</v>
      </c>
      <c r="H19555" s="62">
        <v>64.892845011673316</v>
      </c>
      <c r="I19555" s="62"/>
      <c r="J19555" s="62">
        <v>2013.523362267493</v>
      </c>
      <c r="K19555" s="62">
        <v>2013.523362267493</v>
      </c>
      <c r="L19555" s="62">
        <v>130663.25947500777</v>
      </c>
      <c r="M19555" s="63">
        <v>6750.1624893769313</v>
      </c>
      <c r="N19555" s="68">
        <f>GP_need_index[[#This Row],[Normalised weighted population]]/GP_need_index[[#This Row],[Registered population]]</f>
        <v>1.0716953530889639</v>
      </c>
    </row>
    <row r="19556" spans="1:14" hidden="1" x14ac:dyDescent="0.2">
      <c r="A19556" s="46" t="s">
        <v>13249</v>
      </c>
      <c r="B19556" s="33" t="s">
        <v>1872</v>
      </c>
      <c r="C19556" s="1" t="s">
        <v>13204</v>
      </c>
      <c r="D19556" s="1" t="s">
        <v>6639</v>
      </c>
      <c r="E19556" s="1" t="s">
        <v>6726</v>
      </c>
      <c r="F19556" s="62">
        <v>6332.8245680324499</v>
      </c>
      <c r="G19556" s="62">
        <v>65.167590546877676</v>
      </c>
      <c r="H19556" s="62">
        <v>64.892845011673316</v>
      </c>
      <c r="I19556" s="62"/>
      <c r="J19556" s="62">
        <v>2013.523362267493</v>
      </c>
      <c r="K19556" s="62">
        <v>2013.523362267493</v>
      </c>
      <c r="L19556" s="62">
        <v>130663.25947500777</v>
      </c>
      <c r="M19556" s="63">
        <v>6779.0830385615509</v>
      </c>
      <c r="N19556" s="64">
        <f>GP_need_index[[#This Row],[Normalised weighted population]]/GP_need_index[[#This Row],[Registered population]]</f>
        <v>1.0704675245200657</v>
      </c>
    </row>
    <row r="19557" spans="1:14" hidden="1" x14ac:dyDescent="0.2">
      <c r="A19557" s="46" t="s">
        <v>13250</v>
      </c>
      <c r="B19557" s="33" t="s">
        <v>1872</v>
      </c>
      <c r="C19557" s="1" t="s">
        <v>13204</v>
      </c>
      <c r="D19557" s="1" t="s">
        <v>6639</v>
      </c>
      <c r="E19557" s="1" t="s">
        <v>6726</v>
      </c>
      <c r="F19557" s="62">
        <v>6367.1600461933085</v>
      </c>
      <c r="G19557" s="62">
        <v>65.167590546877676</v>
      </c>
      <c r="H19557" s="62">
        <v>64.892845011673316</v>
      </c>
      <c r="I19557" s="62"/>
      <c r="J19557" s="62">
        <v>2013.523362267493</v>
      </c>
      <c r="K19557" s="62">
        <v>2013.523362267493</v>
      </c>
      <c r="L19557" s="62">
        <v>130663.25947500777</v>
      </c>
      <c r="M19557" s="63">
        <v>6806.5792399067441</v>
      </c>
      <c r="N19557" s="64">
        <f>GP_need_index[[#This Row],[Normalised weighted population]]/GP_need_index[[#This Row],[Registered population]]</f>
        <v>1.069013373391823</v>
      </c>
    </row>
    <row r="19558" spans="1:14" x14ac:dyDescent="0.2">
      <c r="A19558" s="46" t="s">
        <v>13248</v>
      </c>
      <c r="B19558" s="33" t="s">
        <v>1646</v>
      </c>
      <c r="C19558" s="1" t="s">
        <v>13205</v>
      </c>
      <c r="D19558" s="1" t="s">
        <v>6760</v>
      </c>
      <c r="E19558" s="1" t="s">
        <v>6921</v>
      </c>
      <c r="F19558" s="62">
        <v>51</v>
      </c>
      <c r="G19558" s="62"/>
      <c r="H19558" s="62"/>
      <c r="I19558" s="62"/>
      <c r="J19558" s="62">
        <v>1811.7022745741835</v>
      </c>
      <c r="K19558" s="62">
        <v>1811.7022745741835</v>
      </c>
      <c r="L19558" s="62"/>
      <c r="M19558" s="63"/>
      <c r="N19558" s="68">
        <f>GP_need_index[[#This Row],[Normalised weighted population]]/GP_need_index[[#This Row],[Registered population]]</f>
        <v>0</v>
      </c>
    </row>
    <row r="19559" spans="1:14" hidden="1" x14ac:dyDescent="0.2">
      <c r="A19559" s="46" t="s">
        <v>13249</v>
      </c>
      <c r="B19559" s="33" t="s">
        <v>1646</v>
      </c>
      <c r="C19559" s="1" t="s">
        <v>13205</v>
      </c>
      <c r="D19559" s="1" t="s">
        <v>6760</v>
      </c>
      <c r="E19559" s="1" t="s">
        <v>6921</v>
      </c>
      <c r="F19559" s="62">
        <v>51.328080220966072</v>
      </c>
      <c r="G19559" s="62"/>
      <c r="H19559" s="62"/>
      <c r="I19559" s="62"/>
      <c r="J19559" s="62">
        <v>1811.7022745741835</v>
      </c>
      <c r="K19559" s="62">
        <v>1811.7022745741835</v>
      </c>
      <c r="L19559" s="62"/>
      <c r="M19559" s="63"/>
      <c r="N19559" s="64">
        <f>GP_need_index[[#This Row],[Normalised weighted population]]/GP_need_index[[#This Row],[Registered population]]</f>
        <v>0</v>
      </c>
    </row>
    <row r="19560" spans="1:14" hidden="1" x14ac:dyDescent="0.2">
      <c r="A19560" s="46" t="s">
        <v>13250</v>
      </c>
      <c r="B19560" s="33" t="s">
        <v>1646</v>
      </c>
      <c r="C19560" s="1" t="s">
        <v>13205</v>
      </c>
      <c r="D19560" s="1" t="s">
        <v>6760</v>
      </c>
      <c r="E19560" s="1" t="s">
        <v>6921</v>
      </c>
      <c r="F19560" s="62">
        <v>51.506790208854945</v>
      </c>
      <c r="G19560" s="62"/>
      <c r="H19560" s="62"/>
      <c r="I19560" s="62"/>
      <c r="J19560" s="62">
        <v>1811.7022745741835</v>
      </c>
      <c r="K19560" s="62">
        <v>1811.7022745741835</v>
      </c>
      <c r="L19560" s="62"/>
      <c r="M19560" s="63"/>
      <c r="N19560" s="64">
        <f>GP_need_index[[#This Row],[Normalised weighted population]]/GP_need_index[[#This Row],[Registered population]]</f>
        <v>0</v>
      </c>
    </row>
    <row r="19561" spans="1:14" x14ac:dyDescent="0.2">
      <c r="A19561" s="46" t="s">
        <v>13248</v>
      </c>
      <c r="B19561" s="33" t="s">
        <v>1904</v>
      </c>
      <c r="C19561" s="1" t="s">
        <v>13206</v>
      </c>
      <c r="D19561" s="1" t="s">
        <v>6639</v>
      </c>
      <c r="E19561" s="1" t="s">
        <v>6917</v>
      </c>
      <c r="F19561" s="62">
        <v>4467.8333333333339</v>
      </c>
      <c r="G19561" s="62">
        <v>68.739114595974527</v>
      </c>
      <c r="H19561" s="62">
        <v>73.582185690495194</v>
      </c>
      <c r="I19561" s="62"/>
      <c r="J19561" s="62">
        <v>1914.5592570404508</v>
      </c>
      <c r="K19561" s="62">
        <v>1914.5592570404508</v>
      </c>
      <c r="L19561" s="62">
        <v>140877.45476700697</v>
      </c>
      <c r="M19561" s="63">
        <v>7277.8355184766779</v>
      </c>
      <c r="N19561" s="68">
        <f>GP_need_index[[#This Row],[Normalised weighted population]]/GP_need_index[[#This Row],[Registered population]]</f>
        <v>1.6289406912694468</v>
      </c>
    </row>
    <row r="19562" spans="1:14" hidden="1" x14ac:dyDescent="0.2">
      <c r="A19562" s="46" t="s">
        <v>13249</v>
      </c>
      <c r="B19562" s="33" t="s">
        <v>1904</v>
      </c>
      <c r="C19562" s="1" t="s">
        <v>13206</v>
      </c>
      <c r="D19562" s="1" t="s">
        <v>6639</v>
      </c>
      <c r="E19562" s="1" t="s">
        <v>6917</v>
      </c>
      <c r="F19562" s="62">
        <v>4474.0470105403729</v>
      </c>
      <c r="G19562" s="62">
        <v>68.739114595974527</v>
      </c>
      <c r="H19562" s="62">
        <v>73.582185690495194</v>
      </c>
      <c r="I19562" s="62"/>
      <c r="J19562" s="62">
        <v>1914.5592570404508</v>
      </c>
      <c r="K19562" s="62">
        <v>1914.5592570404508</v>
      </c>
      <c r="L19562" s="62">
        <v>140877.45476700697</v>
      </c>
      <c r="M19562" s="63">
        <v>7309.0168419486563</v>
      </c>
      <c r="N19562" s="64">
        <f>GP_need_index[[#This Row],[Normalised weighted population]]/GP_need_index[[#This Row],[Registered population]]</f>
        <v>1.6336477521870914</v>
      </c>
    </row>
    <row r="19563" spans="1:14" hidden="1" x14ac:dyDescent="0.2">
      <c r="A19563" s="46" t="s">
        <v>13250</v>
      </c>
      <c r="B19563" s="33" t="s">
        <v>1904</v>
      </c>
      <c r="C19563" s="1" t="s">
        <v>13206</v>
      </c>
      <c r="D19563" s="1" t="s">
        <v>6639</v>
      </c>
      <c r="E19563" s="1" t="s">
        <v>6917</v>
      </c>
      <c r="F19563" s="62">
        <v>4482.1947275429538</v>
      </c>
      <c r="G19563" s="62">
        <v>68.739114595974527</v>
      </c>
      <c r="H19563" s="62">
        <v>73.582185690495194</v>
      </c>
      <c r="I19563" s="62"/>
      <c r="J19563" s="62">
        <v>1914.5592570404508</v>
      </c>
      <c r="K19563" s="62">
        <v>1914.5592570404508</v>
      </c>
      <c r="L19563" s="62">
        <v>140877.45476700697</v>
      </c>
      <c r="M19563" s="63">
        <v>7338.6624736039175</v>
      </c>
      <c r="N19563" s="64">
        <f>GP_need_index[[#This Row],[Normalised weighted population]]/GP_need_index[[#This Row],[Registered population]]</f>
        <v>1.6372922016323954</v>
      </c>
    </row>
    <row r="19564" spans="1:14" x14ac:dyDescent="0.2">
      <c r="A19564" s="46" t="s">
        <v>13248</v>
      </c>
      <c r="B19564" s="33" t="s">
        <v>1759</v>
      </c>
      <c r="C19564" s="1" t="s">
        <v>13207</v>
      </c>
      <c r="D19564" s="1" t="s">
        <v>6639</v>
      </c>
      <c r="E19564" s="1" t="s">
        <v>6732</v>
      </c>
      <c r="F19564" s="62">
        <v>6946.666666666667</v>
      </c>
      <c r="G19564" s="62">
        <v>84.719582245301297</v>
      </c>
      <c r="H19564" s="62">
        <v>85.834889996490944</v>
      </c>
      <c r="I19564" s="62"/>
      <c r="J19564" s="62">
        <v>1998.3913013600572</v>
      </c>
      <c r="K19564" s="62">
        <v>1998.3913013600572</v>
      </c>
      <c r="L19564" s="62">
        <v>171531.6975221849</v>
      </c>
      <c r="M19564" s="63">
        <v>8861.4568089423028</v>
      </c>
      <c r="N19564" s="68">
        <f>GP_need_index[[#This Row],[Normalised weighted population]]/GP_need_index[[#This Row],[Registered population]]</f>
        <v>1.2756415751836327</v>
      </c>
    </row>
    <row r="19565" spans="1:14" hidden="1" x14ac:dyDescent="0.2">
      <c r="A19565" s="46" t="s">
        <v>13249</v>
      </c>
      <c r="B19565" s="33" t="s">
        <v>1759</v>
      </c>
      <c r="C19565" s="1" t="s">
        <v>13207</v>
      </c>
      <c r="D19565" s="1" t="s">
        <v>6639</v>
      </c>
      <c r="E19565" s="1" t="s">
        <v>6732</v>
      </c>
      <c r="F19565" s="62">
        <v>6998.7743124539666</v>
      </c>
      <c r="G19565" s="62">
        <v>84.719582245301297</v>
      </c>
      <c r="H19565" s="62">
        <v>85.834889996490944</v>
      </c>
      <c r="I19565" s="62"/>
      <c r="J19565" s="62">
        <v>1998.3913013600572</v>
      </c>
      <c r="K19565" s="62">
        <v>1998.3913013600572</v>
      </c>
      <c r="L19565" s="62">
        <v>171531.6975221849</v>
      </c>
      <c r="M19565" s="63">
        <v>8899.4230353692546</v>
      </c>
      <c r="N19565" s="64">
        <f>GP_need_index[[#This Row],[Normalised weighted population]]/GP_need_index[[#This Row],[Registered population]]</f>
        <v>1.271568797344012</v>
      </c>
    </row>
    <row r="19566" spans="1:14" hidden="1" x14ac:dyDescent="0.2">
      <c r="A19566" s="46" t="s">
        <v>13250</v>
      </c>
      <c r="B19566" s="33" t="s">
        <v>1759</v>
      </c>
      <c r="C19566" s="1" t="s">
        <v>13207</v>
      </c>
      <c r="D19566" s="1" t="s">
        <v>6639</v>
      </c>
      <c r="E19566" s="1" t="s">
        <v>6732</v>
      </c>
      <c r="F19566" s="62">
        <v>7050.8199662722727</v>
      </c>
      <c r="G19566" s="62">
        <v>84.719582245301297</v>
      </c>
      <c r="H19566" s="62">
        <v>85.834889996490944</v>
      </c>
      <c r="I19566" s="62"/>
      <c r="J19566" s="62">
        <v>1998.3913013600572</v>
      </c>
      <c r="K19566" s="62">
        <v>1998.3913013600572</v>
      </c>
      <c r="L19566" s="62">
        <v>171531.6975221849</v>
      </c>
      <c r="M19566" s="63">
        <v>8935.51941097708</v>
      </c>
      <c r="N19566" s="64">
        <f>GP_need_index[[#This Row],[Normalised weighted population]]/GP_need_index[[#This Row],[Registered population]]</f>
        <v>1.2673021653822254</v>
      </c>
    </row>
    <row r="19567" spans="1:14" x14ac:dyDescent="0.2">
      <c r="A19567" s="46" t="s">
        <v>13248</v>
      </c>
      <c r="B19567" s="33" t="s">
        <v>5926</v>
      </c>
      <c r="C19567" s="1" t="s">
        <v>13208</v>
      </c>
      <c r="D19567" s="1" t="s">
        <v>6848</v>
      </c>
      <c r="E19567" s="1" t="s">
        <v>6922</v>
      </c>
      <c r="F19567" s="62">
        <v>6805.1666666666679</v>
      </c>
      <c r="G19567" s="62">
        <v>87.427310241403319</v>
      </c>
      <c r="H19567" s="62">
        <v>88.854509337105426</v>
      </c>
      <c r="I19567" s="62"/>
      <c r="J19567" s="62">
        <v>1899.5430806976051</v>
      </c>
      <c r="K19567" s="62">
        <v>1899.5430806976051</v>
      </c>
      <c r="L19567" s="62">
        <v>168782.96840007935</v>
      </c>
      <c r="M19567" s="63">
        <v>8719.4553902723219</v>
      </c>
      <c r="N19567" s="68">
        <f>GP_need_index[[#This Row],[Normalised weighted population]]/GP_need_index[[#This Row],[Registered population]]</f>
        <v>1.2812993152661929</v>
      </c>
    </row>
    <row r="19568" spans="1:14" hidden="1" x14ac:dyDescent="0.2">
      <c r="A19568" s="46" t="s">
        <v>13249</v>
      </c>
      <c r="B19568" s="33" t="s">
        <v>5926</v>
      </c>
      <c r="C19568" s="1" t="s">
        <v>13208</v>
      </c>
      <c r="D19568" s="1" t="s">
        <v>6848</v>
      </c>
      <c r="E19568" s="1" t="s">
        <v>6922</v>
      </c>
      <c r="F19568" s="62">
        <v>6815.7834617377939</v>
      </c>
      <c r="G19568" s="62">
        <v>87.427310241403319</v>
      </c>
      <c r="H19568" s="62">
        <v>88.854509337105426</v>
      </c>
      <c r="I19568" s="62"/>
      <c r="J19568" s="62">
        <v>1899.5430806976051</v>
      </c>
      <c r="K19568" s="62">
        <v>1899.5430806976051</v>
      </c>
      <c r="L19568" s="62">
        <v>168782.96840007935</v>
      </c>
      <c r="M19568" s="63">
        <v>8756.8132226021844</v>
      </c>
      <c r="N19568" s="64">
        <f>GP_need_index[[#This Row],[Normalised weighted population]]/GP_need_index[[#This Row],[Registered population]]</f>
        <v>1.2847845404363087</v>
      </c>
    </row>
    <row r="19569" spans="1:14" hidden="1" x14ac:dyDescent="0.2">
      <c r="A19569" s="46" t="s">
        <v>13250</v>
      </c>
      <c r="B19569" s="33" t="s">
        <v>5926</v>
      </c>
      <c r="C19569" s="1" t="s">
        <v>13208</v>
      </c>
      <c r="D19569" s="1" t="s">
        <v>6848</v>
      </c>
      <c r="E19569" s="1" t="s">
        <v>6922</v>
      </c>
      <c r="F19569" s="62">
        <v>6825.3665596675</v>
      </c>
      <c r="G19569" s="62">
        <v>87.427310241403319</v>
      </c>
      <c r="H19569" s="62">
        <v>88.854509337105426</v>
      </c>
      <c r="I19569" s="62"/>
      <c r="J19569" s="62">
        <v>1899.5430806976051</v>
      </c>
      <c r="K19569" s="62">
        <v>1899.5430806976051</v>
      </c>
      <c r="L19569" s="62">
        <v>168782.96840007935</v>
      </c>
      <c r="M19569" s="63">
        <v>8792.3311677492329</v>
      </c>
      <c r="N19569" s="64">
        <f>GP_need_index[[#This Row],[Normalised weighted population]]/GP_need_index[[#This Row],[Registered population]]</f>
        <v>1.288184464656438</v>
      </c>
    </row>
    <row r="19570" spans="1:14" x14ac:dyDescent="0.2">
      <c r="A19570" s="46" t="s">
        <v>13248</v>
      </c>
      <c r="B19570" s="33" t="s">
        <v>476</v>
      </c>
      <c r="C19570" s="1" t="s">
        <v>13209</v>
      </c>
      <c r="D19570" s="1" t="s">
        <v>6642</v>
      </c>
      <c r="E19570" s="1" t="s">
        <v>6885</v>
      </c>
      <c r="F19570" s="62">
        <v>124.58333333333334</v>
      </c>
      <c r="G19570" s="62">
        <v>1.3885714285714286</v>
      </c>
      <c r="H19570" s="62">
        <v>1.7957986248242577</v>
      </c>
      <c r="I19570" s="62"/>
      <c r="J19570" s="62">
        <v>1993.7293075137811</v>
      </c>
      <c r="K19570" s="62">
        <v>1993.7293075137811</v>
      </c>
      <c r="L19570" s="62">
        <v>3580.3363487050678</v>
      </c>
      <c r="M19570" s="63">
        <v>184.96287493122233</v>
      </c>
      <c r="N19570" s="68">
        <f>GP_need_index[[#This Row],[Normalised weighted population]]/GP_need_index[[#This Row],[Registered population]]</f>
        <v>1.4846518389128214</v>
      </c>
    </row>
    <row r="19571" spans="1:14" hidden="1" x14ac:dyDescent="0.2">
      <c r="A19571" s="46" t="s">
        <v>13249</v>
      </c>
      <c r="B19571" s="33" t="s">
        <v>476</v>
      </c>
      <c r="C19571" s="1" t="s">
        <v>13209</v>
      </c>
      <c r="D19571" s="1" t="s">
        <v>6642</v>
      </c>
      <c r="E19571" s="1" t="s">
        <v>6885</v>
      </c>
      <c r="F19571" s="62">
        <v>124.05275407334521</v>
      </c>
      <c r="G19571" s="62">
        <v>1.3885714285714286</v>
      </c>
      <c r="H19571" s="62">
        <v>1.7957986248242577</v>
      </c>
      <c r="I19571" s="62"/>
      <c r="J19571" s="62">
        <v>1993.7293075137811</v>
      </c>
      <c r="K19571" s="62">
        <v>1993.7293075137811</v>
      </c>
      <c r="L19571" s="62">
        <v>3580.3363487050678</v>
      </c>
      <c r="M19571" s="63">
        <v>185.75533406538324</v>
      </c>
      <c r="N19571" s="64">
        <f>GP_need_index[[#This Row],[Normalised weighted population]]/GP_need_index[[#This Row],[Registered population]]</f>
        <v>1.4973898439655509</v>
      </c>
    </row>
    <row r="19572" spans="1:14" hidden="1" x14ac:dyDescent="0.2">
      <c r="A19572" s="46" t="s">
        <v>13250</v>
      </c>
      <c r="B19572" s="33" t="s">
        <v>476</v>
      </c>
      <c r="C19572" s="1" t="s">
        <v>13209</v>
      </c>
      <c r="D19572" s="1" t="s">
        <v>6642</v>
      </c>
      <c r="E19572" s="1" t="s">
        <v>6885</v>
      </c>
      <c r="F19572" s="62">
        <v>123.81172651212894</v>
      </c>
      <c r="G19572" s="62">
        <v>1.3885714285714286</v>
      </c>
      <c r="H19572" s="62">
        <v>1.7957986248242577</v>
      </c>
      <c r="I19572" s="62"/>
      <c r="J19572" s="62">
        <v>1993.7293075137811</v>
      </c>
      <c r="K19572" s="62">
        <v>1993.7293075137811</v>
      </c>
      <c r="L19572" s="62">
        <v>3580.3363487050678</v>
      </c>
      <c r="M19572" s="63">
        <v>186.50876429147016</v>
      </c>
      <c r="N19572" s="64">
        <f>GP_need_index[[#This Row],[Normalised weighted population]]/GP_need_index[[#This Row],[Registered population]]</f>
        <v>1.5063901420775296</v>
      </c>
    </row>
    <row r="19573" spans="1:14" x14ac:dyDescent="0.2">
      <c r="A19573" s="46" t="s">
        <v>13248</v>
      </c>
      <c r="B19573" s="33" t="s">
        <v>262</v>
      </c>
      <c r="C19573" s="1" t="s">
        <v>13210</v>
      </c>
      <c r="D19573" s="1" t="s">
        <v>6742</v>
      </c>
      <c r="E19573" s="1" t="s">
        <v>6928</v>
      </c>
      <c r="F19573" s="62">
        <v>262.91666666666669</v>
      </c>
      <c r="G19573" s="62">
        <v>1.4380324619598208</v>
      </c>
      <c r="H19573" s="62">
        <v>1.8617581542038502</v>
      </c>
      <c r="I19573" s="62"/>
      <c r="J19573" s="62">
        <v>2101.1660819892468</v>
      </c>
      <c r="K19573" s="62">
        <v>2101.1660819892468</v>
      </c>
      <c r="L19573" s="62">
        <v>3911.8630864800357</v>
      </c>
      <c r="M19573" s="63">
        <v>202.08979613727206</v>
      </c>
      <c r="N19573" s="68">
        <f>GP_need_index[[#This Row],[Normalised weighted population]]/GP_need_index[[#This Row],[Registered population]]</f>
        <v>0.76864581732084458</v>
      </c>
    </row>
    <row r="19574" spans="1:14" hidden="1" x14ac:dyDescent="0.2">
      <c r="A19574" s="46" t="s">
        <v>13249</v>
      </c>
      <c r="B19574" s="33" t="s">
        <v>262</v>
      </c>
      <c r="C19574" s="1" t="s">
        <v>13210</v>
      </c>
      <c r="D19574" s="1" t="s">
        <v>6742</v>
      </c>
      <c r="E19574" s="1" t="s">
        <v>6928</v>
      </c>
      <c r="F19574" s="62">
        <v>261.64354947032882</v>
      </c>
      <c r="G19574" s="62">
        <v>1.4380324619598208</v>
      </c>
      <c r="H19574" s="62">
        <v>1.8617581542038502</v>
      </c>
      <c r="I19574" s="62"/>
      <c r="J19574" s="62">
        <v>2101.1660819892468</v>
      </c>
      <c r="K19574" s="62">
        <v>2101.1660819892468</v>
      </c>
      <c r="L19574" s="62">
        <v>3911.8630864800357</v>
      </c>
      <c r="M19574" s="63">
        <v>202.95563424088746</v>
      </c>
      <c r="N19574" s="64">
        <f>GP_need_index[[#This Row],[Normalised weighted population]]/GP_need_index[[#This Row],[Registered population]]</f>
        <v>0.77569515721580307</v>
      </c>
    </row>
    <row r="19575" spans="1:14" hidden="1" x14ac:dyDescent="0.2">
      <c r="A19575" s="46" t="s">
        <v>13250</v>
      </c>
      <c r="B19575" s="33" t="s">
        <v>262</v>
      </c>
      <c r="C19575" s="1" t="s">
        <v>13210</v>
      </c>
      <c r="D19575" s="1" t="s">
        <v>6742</v>
      </c>
      <c r="E19575" s="1" t="s">
        <v>6928</v>
      </c>
      <c r="F19575" s="62">
        <v>260.48141032478492</v>
      </c>
      <c r="G19575" s="62">
        <v>1.4380324619598208</v>
      </c>
      <c r="H19575" s="62">
        <v>1.8617581542038502</v>
      </c>
      <c r="I19575" s="62"/>
      <c r="J19575" s="62">
        <v>2101.1660819892468</v>
      </c>
      <c r="K19575" s="62">
        <v>2101.1660819892468</v>
      </c>
      <c r="L19575" s="62">
        <v>3911.8630864800357</v>
      </c>
      <c r="M19575" s="63">
        <v>203.77882949480087</v>
      </c>
      <c r="N19575" s="64">
        <f>GP_need_index[[#This Row],[Normalised weighted population]]/GP_need_index[[#This Row],[Registered population]]</f>
        <v>0.78231620920938794</v>
      </c>
    </row>
    <row r="19576" spans="1:14" x14ac:dyDescent="0.2">
      <c r="A19576" s="46" t="s">
        <v>13248</v>
      </c>
      <c r="B19576" s="33" t="s">
        <v>5789</v>
      </c>
      <c r="C19576" s="1" t="s">
        <v>13211</v>
      </c>
      <c r="D19576" s="1" t="s">
        <v>6622</v>
      </c>
      <c r="E19576" s="1" t="s">
        <v>6628</v>
      </c>
      <c r="F19576" s="62">
        <v>6015.0833333333339</v>
      </c>
      <c r="G19576" s="62">
        <v>87.178211794574835</v>
      </c>
      <c r="H19576" s="62">
        <v>88.23464367631513</v>
      </c>
      <c r="I19576" s="62"/>
      <c r="J19576" s="62">
        <v>2130.6942613028846</v>
      </c>
      <c r="K19576" s="62">
        <v>2130.6942613028846</v>
      </c>
      <c r="L19576" s="62">
        <v>188001.0489292295</v>
      </c>
      <c r="M19576" s="63">
        <v>9712.2759186053627</v>
      </c>
      <c r="N19576" s="68">
        <f>GP_need_index[[#This Row],[Normalised weighted population]]/GP_need_index[[#This Row],[Registered population]]</f>
        <v>1.6146535933731085</v>
      </c>
    </row>
    <row r="19577" spans="1:14" hidden="1" x14ac:dyDescent="0.2">
      <c r="A19577" s="46" t="s">
        <v>13249</v>
      </c>
      <c r="B19577" s="33" t="s">
        <v>5789</v>
      </c>
      <c r="C19577" s="1" t="s">
        <v>13211</v>
      </c>
      <c r="D19577" s="1" t="s">
        <v>6622</v>
      </c>
      <c r="E19577" s="1" t="s">
        <v>6628</v>
      </c>
      <c r="F19577" s="62">
        <v>6030.9774527259397</v>
      </c>
      <c r="G19577" s="62">
        <v>87.178211794574835</v>
      </c>
      <c r="H19577" s="62">
        <v>88.23464367631513</v>
      </c>
      <c r="I19577" s="62"/>
      <c r="J19577" s="62">
        <v>2130.6942613028846</v>
      </c>
      <c r="K19577" s="62">
        <v>2130.6942613028846</v>
      </c>
      <c r="L19577" s="62">
        <v>188001.0489292295</v>
      </c>
      <c r="M19577" s="63">
        <v>9753.8874137124312</v>
      </c>
      <c r="N19577" s="64">
        <f>GP_need_index[[#This Row],[Normalised weighted population]]/GP_need_index[[#This Row],[Registered population]]</f>
        <v>1.6172979405359531</v>
      </c>
    </row>
    <row r="19578" spans="1:14" hidden="1" x14ac:dyDescent="0.2">
      <c r="A19578" s="46" t="s">
        <v>13250</v>
      </c>
      <c r="B19578" s="33" t="s">
        <v>5789</v>
      </c>
      <c r="C19578" s="1" t="s">
        <v>13211</v>
      </c>
      <c r="D19578" s="1" t="s">
        <v>6622</v>
      </c>
      <c r="E19578" s="1" t="s">
        <v>6628</v>
      </c>
      <c r="F19578" s="62">
        <v>6045.0237506488575</v>
      </c>
      <c r="G19578" s="62">
        <v>87.178211794574835</v>
      </c>
      <c r="H19578" s="62">
        <v>88.23464367631513</v>
      </c>
      <c r="I19578" s="62"/>
      <c r="J19578" s="62">
        <v>2130.6942613028846</v>
      </c>
      <c r="K19578" s="62">
        <v>2130.6942613028846</v>
      </c>
      <c r="L19578" s="62">
        <v>188001.0489292295</v>
      </c>
      <c r="M19578" s="63">
        <v>9793.4495271575997</v>
      </c>
      <c r="N19578" s="64">
        <f>GP_need_index[[#This Row],[Normalised weighted population]]/GP_need_index[[#This Row],[Registered population]]</f>
        <v>1.6200845407938052</v>
      </c>
    </row>
    <row r="19579" spans="1:14" x14ac:dyDescent="0.2">
      <c r="A19579" s="46" t="s">
        <v>13248</v>
      </c>
      <c r="B19579" s="33" t="s">
        <v>6571</v>
      </c>
      <c r="C19579" s="1" t="s">
        <v>13212</v>
      </c>
      <c r="D19579" s="1" t="s">
        <v>6570</v>
      </c>
      <c r="E19579" s="1" t="s">
        <v>6569</v>
      </c>
      <c r="F19579" s="62">
        <v>139.08333333333331</v>
      </c>
      <c r="G19579" s="62">
        <v>0.6039273140824889</v>
      </c>
      <c r="H19579" s="62">
        <v>0.54648279134024258</v>
      </c>
      <c r="I19579" s="62"/>
      <c r="J19579" s="62">
        <v>1931.148486794282</v>
      </c>
      <c r="K19579" s="62">
        <v>1931.148486794282</v>
      </c>
      <c r="L19579" s="62">
        <v>1055.3394155558249</v>
      </c>
      <c r="M19579" s="63">
        <v>54.519629810769182</v>
      </c>
      <c r="N19579" s="68">
        <f>GP_need_index[[#This Row],[Normalised weighted population]]/GP_need_index[[#This Row],[Registered population]]</f>
        <v>0.39199254507443393</v>
      </c>
    </row>
    <row r="19580" spans="1:14" hidden="1" x14ac:dyDescent="0.2">
      <c r="A19580" s="46" t="s">
        <v>13249</v>
      </c>
      <c r="B19580" s="33" t="s">
        <v>6571</v>
      </c>
      <c r="C19580" s="1" t="s">
        <v>13212</v>
      </c>
      <c r="D19580" s="1" t="s">
        <v>6570</v>
      </c>
      <c r="E19580" s="1" t="s">
        <v>6569</v>
      </c>
      <c r="F19580" s="62">
        <v>140.88889022528866</v>
      </c>
      <c r="G19580" s="62">
        <v>0.6039273140824889</v>
      </c>
      <c r="H19580" s="62">
        <v>0.54648279134024258</v>
      </c>
      <c r="I19580" s="62"/>
      <c r="J19580" s="62">
        <v>1931.148486794282</v>
      </c>
      <c r="K19580" s="62">
        <v>1931.148486794282</v>
      </c>
      <c r="L19580" s="62">
        <v>1055.3394155558249</v>
      </c>
      <c r="M19580" s="63">
        <v>54.753214948601197</v>
      </c>
      <c r="N19580" s="64">
        <f>GP_need_index[[#This Row],[Normalised weighted population]]/GP_need_index[[#This Row],[Registered population]]</f>
        <v>0.38862691629586943</v>
      </c>
    </row>
    <row r="19581" spans="1:14" hidden="1" x14ac:dyDescent="0.2">
      <c r="A19581" s="46" t="s">
        <v>13250</v>
      </c>
      <c r="B19581" s="33" t="s">
        <v>6571</v>
      </c>
      <c r="C19581" s="1" t="s">
        <v>13212</v>
      </c>
      <c r="D19581" s="1" t="s">
        <v>6570</v>
      </c>
      <c r="E19581" s="1" t="s">
        <v>6569</v>
      </c>
      <c r="F19581" s="62">
        <v>142.44110864650833</v>
      </c>
      <c r="G19581" s="62">
        <v>0.6039273140824889</v>
      </c>
      <c r="H19581" s="62">
        <v>0.54648279134024258</v>
      </c>
      <c r="I19581" s="62"/>
      <c r="J19581" s="62">
        <v>1931.148486794282</v>
      </c>
      <c r="K19581" s="62">
        <v>1931.148486794282</v>
      </c>
      <c r="L19581" s="62">
        <v>1055.3394155558249</v>
      </c>
      <c r="M19581" s="63">
        <v>54.975295931229617</v>
      </c>
      <c r="N19581" s="64">
        <f>GP_need_index[[#This Row],[Normalised weighted population]]/GP_need_index[[#This Row],[Registered population]]</f>
        <v>0.38595105341155483</v>
      </c>
    </row>
    <row r="19582" spans="1:14" x14ac:dyDescent="0.2">
      <c r="A19582" s="46" t="s">
        <v>13248</v>
      </c>
      <c r="B19582" s="33" t="s">
        <v>4390</v>
      </c>
      <c r="C19582" s="1" t="s">
        <v>13213</v>
      </c>
      <c r="D19582" s="1" t="s">
        <v>6676</v>
      </c>
      <c r="E19582" s="1" t="s">
        <v>6890</v>
      </c>
      <c r="F19582" s="62">
        <v>7514.8333333333339</v>
      </c>
      <c r="G19582" s="62">
        <v>67.427295092159326</v>
      </c>
      <c r="H19582" s="62">
        <v>72.291677558465921</v>
      </c>
      <c r="I19582" s="62"/>
      <c r="J19582" s="62">
        <v>1955.0243761217318</v>
      </c>
      <c r="K19582" s="62">
        <v>1955.0243761217318</v>
      </c>
      <c r="L19582" s="62">
        <v>141331.99181753324</v>
      </c>
      <c r="M19582" s="63">
        <v>7301.317245174926</v>
      </c>
      <c r="N19582" s="68">
        <f>GP_need_index[[#This Row],[Normalised weighted population]]/GP_need_index[[#This Row],[Registered population]]</f>
        <v>0.97158738208985673</v>
      </c>
    </row>
    <row r="19583" spans="1:14" hidden="1" x14ac:dyDescent="0.2">
      <c r="A19583" s="46" t="s">
        <v>13249</v>
      </c>
      <c r="B19583" s="33" t="s">
        <v>4390</v>
      </c>
      <c r="C19583" s="1" t="s">
        <v>13213</v>
      </c>
      <c r="D19583" s="1" t="s">
        <v>6676</v>
      </c>
      <c r="E19583" s="1" t="s">
        <v>6890</v>
      </c>
      <c r="F19583" s="62">
        <v>7526.7507851362716</v>
      </c>
      <c r="G19583" s="62">
        <v>67.427295092159326</v>
      </c>
      <c r="H19583" s="62">
        <v>72.291677558465921</v>
      </c>
      <c r="I19583" s="62"/>
      <c r="J19583" s="62">
        <v>1955.0243761217318</v>
      </c>
      <c r="K19583" s="62">
        <v>1955.0243761217318</v>
      </c>
      <c r="L19583" s="62">
        <v>141331.99181753324</v>
      </c>
      <c r="M19583" s="63">
        <v>7332.5991742890628</v>
      </c>
      <c r="N19583" s="64">
        <f>GP_need_index[[#This Row],[Normalised weighted population]]/GP_need_index[[#This Row],[Registered population]]</f>
        <v>0.97420512298206863</v>
      </c>
    </row>
    <row r="19584" spans="1:14" hidden="1" x14ac:dyDescent="0.2">
      <c r="A19584" s="46" t="s">
        <v>13250</v>
      </c>
      <c r="B19584" s="33" t="s">
        <v>4390</v>
      </c>
      <c r="C19584" s="1" t="s">
        <v>13213</v>
      </c>
      <c r="D19584" s="1" t="s">
        <v>6676</v>
      </c>
      <c r="E19584" s="1" t="s">
        <v>6890</v>
      </c>
      <c r="F19584" s="62">
        <v>7540.4006941187872</v>
      </c>
      <c r="G19584" s="62">
        <v>67.427295092159326</v>
      </c>
      <c r="H19584" s="62">
        <v>72.291677558465921</v>
      </c>
      <c r="I19584" s="62"/>
      <c r="J19584" s="62">
        <v>1955.0243761217318</v>
      </c>
      <c r="K19584" s="62">
        <v>1955.0243761217318</v>
      </c>
      <c r="L19584" s="62">
        <v>141331.99181753324</v>
      </c>
      <c r="M19584" s="63">
        <v>7362.3404567210646</v>
      </c>
      <c r="N19584" s="64">
        <f>GP_need_index[[#This Row],[Normalised weighted population]]/GP_need_index[[#This Row],[Registered population]]</f>
        <v>0.97638583881402985</v>
      </c>
    </row>
    <row r="19585" spans="1:14" x14ac:dyDescent="0.2">
      <c r="A19585" s="46" t="s">
        <v>13248</v>
      </c>
      <c r="B19585" s="33" t="s">
        <v>6795</v>
      </c>
      <c r="C19585" s="1" t="s">
        <v>13214</v>
      </c>
      <c r="D19585" s="1" t="s">
        <v>6581</v>
      </c>
      <c r="E19585" s="1" t="s">
        <v>6794</v>
      </c>
      <c r="F19585" s="62">
        <v>15.583333333333336</v>
      </c>
      <c r="G19585" s="62"/>
      <c r="H19585" s="62"/>
      <c r="I19585" s="62"/>
      <c r="J19585" s="62">
        <v>1897.3065928825624</v>
      </c>
      <c r="K19585" s="62">
        <v>1897.3065928825624</v>
      </c>
      <c r="L19585" s="62"/>
      <c r="M19585" s="63"/>
      <c r="N19585" s="68">
        <f>GP_need_index[[#This Row],[Normalised weighted population]]/GP_need_index[[#This Row],[Registered population]]</f>
        <v>0</v>
      </c>
    </row>
    <row r="19586" spans="1:14" hidden="1" x14ac:dyDescent="0.2">
      <c r="A19586" s="46" t="s">
        <v>13249</v>
      </c>
      <c r="B19586" s="33" t="s">
        <v>6795</v>
      </c>
      <c r="C19586" s="1" t="s">
        <v>13214</v>
      </c>
      <c r="D19586" s="1" t="s">
        <v>6581</v>
      </c>
      <c r="E19586" s="1" t="s">
        <v>6794</v>
      </c>
      <c r="F19586" s="62">
        <v>15.59026652768933</v>
      </c>
      <c r="G19586" s="62"/>
      <c r="H19586" s="62"/>
      <c r="I19586" s="62"/>
      <c r="J19586" s="62">
        <v>1897.3065928825624</v>
      </c>
      <c r="K19586" s="62">
        <v>1897.3065928825624</v>
      </c>
      <c r="L19586" s="62"/>
      <c r="M19586" s="63"/>
      <c r="N19586" s="64">
        <f>GP_need_index[[#This Row],[Normalised weighted population]]/GP_need_index[[#This Row],[Registered population]]</f>
        <v>0</v>
      </c>
    </row>
    <row r="19587" spans="1:14" hidden="1" x14ac:dyDescent="0.2">
      <c r="A19587" s="46" t="s">
        <v>13250</v>
      </c>
      <c r="B19587" s="33" t="s">
        <v>6795</v>
      </c>
      <c r="C19587" s="1" t="s">
        <v>13214</v>
      </c>
      <c r="D19587" s="1" t="s">
        <v>6581</v>
      </c>
      <c r="E19587" s="1" t="s">
        <v>6794</v>
      </c>
      <c r="F19587" s="62">
        <v>15.587978977076364</v>
      </c>
      <c r="G19587" s="62"/>
      <c r="H19587" s="62"/>
      <c r="I19587" s="62"/>
      <c r="J19587" s="62">
        <v>1897.3065928825624</v>
      </c>
      <c r="K19587" s="62">
        <v>1897.3065928825624</v>
      </c>
      <c r="L19587" s="62"/>
      <c r="M19587" s="63"/>
      <c r="N19587" s="64">
        <f>GP_need_index[[#This Row],[Normalised weighted population]]/GP_need_index[[#This Row],[Registered population]]</f>
        <v>0</v>
      </c>
    </row>
    <row r="19588" spans="1:14" x14ac:dyDescent="0.2">
      <c r="A19588" s="46" t="s">
        <v>13248</v>
      </c>
      <c r="B19588" s="33" t="s">
        <v>4125</v>
      </c>
      <c r="C19588" s="1" t="s">
        <v>13215</v>
      </c>
      <c r="D19588" s="1" t="s">
        <v>6577</v>
      </c>
      <c r="E19588" s="1" t="s">
        <v>6576</v>
      </c>
      <c r="F19588" s="62">
        <v>380.75</v>
      </c>
      <c r="G19588" s="62"/>
      <c r="H19588" s="62"/>
      <c r="I19588" s="62"/>
      <c r="J19588" s="62">
        <v>1990.2893141309703</v>
      </c>
      <c r="K19588" s="62">
        <v>1990.2893141309703</v>
      </c>
      <c r="L19588" s="62"/>
      <c r="M19588" s="63"/>
      <c r="N19588" s="68">
        <f>GP_need_index[[#This Row],[Normalised weighted population]]/GP_need_index[[#This Row],[Registered population]]</f>
        <v>0</v>
      </c>
    </row>
    <row r="19589" spans="1:14" hidden="1" x14ac:dyDescent="0.2">
      <c r="A19589" s="46" t="s">
        <v>13249</v>
      </c>
      <c r="B19589" s="33" t="s">
        <v>4125</v>
      </c>
      <c r="C19589" s="1" t="s">
        <v>13215</v>
      </c>
      <c r="D19589" s="1" t="s">
        <v>6577</v>
      </c>
      <c r="E19589" s="1" t="s">
        <v>6576</v>
      </c>
      <c r="F19589" s="62">
        <v>390.41653598382953</v>
      </c>
      <c r="G19589" s="62"/>
      <c r="H19589" s="62"/>
      <c r="I19589" s="62"/>
      <c r="J19589" s="62">
        <v>1990.2893141309703</v>
      </c>
      <c r="K19589" s="62">
        <v>1990.2893141309703</v>
      </c>
      <c r="L19589" s="62"/>
      <c r="M19589" s="63"/>
      <c r="N19589" s="64">
        <f>GP_need_index[[#This Row],[Normalised weighted population]]/GP_need_index[[#This Row],[Registered population]]</f>
        <v>0</v>
      </c>
    </row>
    <row r="19590" spans="1:14" hidden="1" x14ac:dyDescent="0.2">
      <c r="A19590" s="46" t="s">
        <v>13250</v>
      </c>
      <c r="B19590" s="33" t="s">
        <v>4125</v>
      </c>
      <c r="C19590" s="1" t="s">
        <v>13215</v>
      </c>
      <c r="D19590" s="1" t="s">
        <v>6577</v>
      </c>
      <c r="E19590" s="1" t="s">
        <v>6576</v>
      </c>
      <c r="F19590" s="62">
        <v>400.8156508398082</v>
      </c>
      <c r="G19590" s="62"/>
      <c r="H19590" s="62"/>
      <c r="I19590" s="62"/>
      <c r="J19590" s="62">
        <v>1990.2893141309703</v>
      </c>
      <c r="K19590" s="62">
        <v>1990.2893141309703</v>
      </c>
      <c r="L19590" s="62"/>
      <c r="M19590" s="63"/>
      <c r="N19590" s="64">
        <f>GP_need_index[[#This Row],[Normalised weighted population]]/GP_need_index[[#This Row],[Registered population]]</f>
        <v>0</v>
      </c>
    </row>
    <row r="19591" spans="1:14" x14ac:dyDescent="0.2">
      <c r="A19591" s="46" t="s">
        <v>13248</v>
      </c>
      <c r="B19591" s="33" t="s">
        <v>6686</v>
      </c>
      <c r="C19591" s="1" t="s">
        <v>13216</v>
      </c>
      <c r="D19591" s="1" t="s">
        <v>6627</v>
      </c>
      <c r="E19591" s="1" t="s">
        <v>6685</v>
      </c>
      <c r="F19591" s="62">
        <v>8478.1666666666661</v>
      </c>
      <c r="G19591" s="62">
        <v>109.43222124497586</v>
      </c>
      <c r="H19591" s="62">
        <v>115.18196893468287</v>
      </c>
      <c r="I19591" s="62"/>
      <c r="J19591" s="62">
        <v>2017.6257554479421</v>
      </c>
      <c r="K19591" s="62">
        <v>2017.6257554479421</v>
      </c>
      <c r="L19591" s="62">
        <v>232394.10708582093</v>
      </c>
      <c r="M19591" s="63">
        <v>12005.654770176632</v>
      </c>
      <c r="N19591" s="68">
        <f>GP_need_index[[#This Row],[Normalised weighted population]]/GP_need_index[[#This Row],[Registered population]]</f>
        <v>1.4160673223586033</v>
      </c>
    </row>
    <row r="19592" spans="1:14" hidden="1" x14ac:dyDescent="0.2">
      <c r="A19592" s="46" t="s">
        <v>13249</v>
      </c>
      <c r="B19592" s="33" t="s">
        <v>6686</v>
      </c>
      <c r="C19592" s="1" t="s">
        <v>13216</v>
      </c>
      <c r="D19592" s="1" t="s">
        <v>6627</v>
      </c>
      <c r="E19592" s="1" t="s">
        <v>6685</v>
      </c>
      <c r="F19592" s="62">
        <v>8531.2189161562601</v>
      </c>
      <c r="G19592" s="62">
        <v>109.43222124497586</v>
      </c>
      <c r="H19592" s="62">
        <v>115.18196893468287</v>
      </c>
      <c r="I19592" s="62"/>
      <c r="J19592" s="62">
        <v>2017.6257554479421</v>
      </c>
      <c r="K19592" s="62">
        <v>2017.6257554479421</v>
      </c>
      <c r="L19592" s="62">
        <v>232394.10708582093</v>
      </c>
      <c r="M19592" s="63">
        <v>12057.092069622517</v>
      </c>
      <c r="N19592" s="64">
        <f>GP_need_index[[#This Row],[Normalised weighted population]]/GP_need_index[[#This Row],[Registered population]]</f>
        <v>1.4132906666817593</v>
      </c>
    </row>
    <row r="19593" spans="1:14" hidden="1" x14ac:dyDescent="0.2">
      <c r="A19593" s="46" t="s">
        <v>13250</v>
      </c>
      <c r="B19593" s="33" t="s">
        <v>6686</v>
      </c>
      <c r="C19593" s="1" t="s">
        <v>13216</v>
      </c>
      <c r="D19593" s="1" t="s">
        <v>6627</v>
      </c>
      <c r="E19593" s="1" t="s">
        <v>6685</v>
      </c>
      <c r="F19593" s="62">
        <v>8583.9377209656359</v>
      </c>
      <c r="G19593" s="62">
        <v>109.43222124497586</v>
      </c>
      <c r="H19593" s="62">
        <v>115.18196893468287</v>
      </c>
      <c r="I19593" s="62"/>
      <c r="J19593" s="62">
        <v>2017.6257554479421</v>
      </c>
      <c r="K19593" s="62">
        <v>2017.6257554479421</v>
      </c>
      <c r="L19593" s="62">
        <v>232394.10708582093</v>
      </c>
      <c r="M19593" s="63">
        <v>12105.996062876186</v>
      </c>
      <c r="N19593" s="64">
        <f>GP_need_index[[#This Row],[Normalised weighted population]]/GP_need_index[[#This Row],[Registered population]]</f>
        <v>1.410308002737273</v>
      </c>
    </row>
    <row r="19594" spans="1:14" x14ac:dyDescent="0.2">
      <c r="A19594" s="46" t="s">
        <v>13248</v>
      </c>
      <c r="B19594" s="33" t="s">
        <v>6748</v>
      </c>
      <c r="C19594" s="1" t="s">
        <v>13217</v>
      </c>
      <c r="D19594" s="1" t="s">
        <v>6663</v>
      </c>
      <c r="E19594" s="1" t="s">
        <v>6747</v>
      </c>
      <c r="F19594" s="62">
        <v>6242.6666666666679</v>
      </c>
      <c r="G19594" s="62">
        <v>76.190891001122637</v>
      </c>
      <c r="H19594" s="62">
        <v>74.411701718930814</v>
      </c>
      <c r="I19594" s="62"/>
      <c r="J19594" s="62">
        <v>1725.7832870999032</v>
      </c>
      <c r="K19594" s="62">
        <v>1725.7832870999032</v>
      </c>
      <c r="L19594" s="62">
        <v>128418.47119119394</v>
      </c>
      <c r="M19594" s="63">
        <v>6634.1950343258713</v>
      </c>
      <c r="N19594" s="68">
        <f>GP_need_index[[#This Row],[Normalised weighted population]]/GP_need_index[[#This Row],[Registered population]]</f>
        <v>1.0627181280957716</v>
      </c>
    </row>
    <row r="19595" spans="1:14" hidden="1" x14ac:dyDescent="0.2">
      <c r="A19595" s="46" t="s">
        <v>13249</v>
      </c>
      <c r="B19595" s="33" t="s">
        <v>6748</v>
      </c>
      <c r="C19595" s="1" t="s">
        <v>13217</v>
      </c>
      <c r="D19595" s="1" t="s">
        <v>6663</v>
      </c>
      <c r="E19595" s="1" t="s">
        <v>6747</v>
      </c>
      <c r="F19595" s="62">
        <v>6241.9141109463399</v>
      </c>
      <c r="G19595" s="62">
        <v>76.190891001122637</v>
      </c>
      <c r="H19595" s="62">
        <v>74.411701718930814</v>
      </c>
      <c r="I19595" s="62"/>
      <c r="J19595" s="62">
        <v>1725.7832870999032</v>
      </c>
      <c r="K19595" s="62">
        <v>1725.7832870999032</v>
      </c>
      <c r="L19595" s="62">
        <v>128418.47119119394</v>
      </c>
      <c r="M19595" s="63">
        <v>6662.618729917278</v>
      </c>
      <c r="N19595" s="64">
        <f>GP_need_index[[#This Row],[Normalised weighted population]]/GP_need_index[[#This Row],[Registered population]]</f>
        <v>1.0673999371816341</v>
      </c>
    </row>
    <row r="19596" spans="1:14" hidden="1" x14ac:dyDescent="0.2">
      <c r="A19596" s="46" t="s">
        <v>13250</v>
      </c>
      <c r="B19596" s="33" t="s">
        <v>6748</v>
      </c>
      <c r="C19596" s="1" t="s">
        <v>13217</v>
      </c>
      <c r="D19596" s="1" t="s">
        <v>6663</v>
      </c>
      <c r="E19596" s="1" t="s">
        <v>6747</v>
      </c>
      <c r="F19596" s="62">
        <v>6240.9495232785266</v>
      </c>
      <c r="G19596" s="62">
        <v>76.190891001122637</v>
      </c>
      <c r="H19596" s="62">
        <v>74.411701718930814</v>
      </c>
      <c r="I19596" s="62"/>
      <c r="J19596" s="62">
        <v>1725.7832870999032</v>
      </c>
      <c r="K19596" s="62">
        <v>1725.7832870999032</v>
      </c>
      <c r="L19596" s="62">
        <v>128418.47119119394</v>
      </c>
      <c r="M19596" s="63">
        <v>6689.642547894131</v>
      </c>
      <c r="N19596" s="64">
        <f>GP_need_index[[#This Row],[Normalised weighted population]]/GP_need_index[[#This Row],[Registered population]]</f>
        <v>1.0718949933727224</v>
      </c>
    </row>
    <row r="19597" spans="1:14" x14ac:dyDescent="0.2">
      <c r="A19597" s="46" t="s">
        <v>13248</v>
      </c>
      <c r="B19597" s="33" t="s">
        <v>6604</v>
      </c>
      <c r="C19597" s="1" t="s">
        <v>13218</v>
      </c>
      <c r="D19597" s="1" t="s">
        <v>6577</v>
      </c>
      <c r="E19597" s="1" t="s">
        <v>6603</v>
      </c>
      <c r="F19597" s="62">
        <v>1232.8333333333335</v>
      </c>
      <c r="G19597" s="62"/>
      <c r="H19597" s="62"/>
      <c r="I19597" s="62"/>
      <c r="J19597" s="62">
        <v>1784.9680782930109</v>
      </c>
      <c r="K19597" s="62">
        <v>1784.9680782930109</v>
      </c>
      <c r="L19597" s="62"/>
      <c r="M19597" s="63"/>
      <c r="N19597" s="68">
        <f>GP_need_index[[#This Row],[Normalised weighted population]]/GP_need_index[[#This Row],[Registered population]]</f>
        <v>0</v>
      </c>
    </row>
    <row r="19598" spans="1:14" hidden="1" x14ac:dyDescent="0.2">
      <c r="A19598" s="46" t="s">
        <v>13249</v>
      </c>
      <c r="B19598" s="33" t="s">
        <v>6604</v>
      </c>
      <c r="C19598" s="1" t="s">
        <v>13218</v>
      </c>
      <c r="D19598" s="1" t="s">
        <v>6577</v>
      </c>
      <c r="E19598" s="1" t="s">
        <v>6603</v>
      </c>
      <c r="F19598" s="62">
        <v>1251.7784015780696</v>
      </c>
      <c r="G19598" s="62"/>
      <c r="H19598" s="62"/>
      <c r="I19598" s="62"/>
      <c r="J19598" s="62">
        <v>1784.9680782930109</v>
      </c>
      <c r="K19598" s="62">
        <v>1784.9680782930109</v>
      </c>
      <c r="L19598" s="62"/>
      <c r="M19598" s="63"/>
      <c r="N19598" s="64">
        <f>GP_need_index[[#This Row],[Normalised weighted population]]/GP_need_index[[#This Row],[Registered population]]</f>
        <v>0</v>
      </c>
    </row>
    <row r="19599" spans="1:14" hidden="1" x14ac:dyDescent="0.2">
      <c r="A19599" s="46" t="s">
        <v>13250</v>
      </c>
      <c r="B19599" s="33" t="s">
        <v>6604</v>
      </c>
      <c r="C19599" s="1" t="s">
        <v>13218</v>
      </c>
      <c r="D19599" s="1" t="s">
        <v>6577</v>
      </c>
      <c r="E19599" s="1" t="s">
        <v>6603</v>
      </c>
      <c r="F19599" s="62">
        <v>1264.2211115653827</v>
      </c>
      <c r="G19599" s="62"/>
      <c r="H19599" s="62"/>
      <c r="I19599" s="62"/>
      <c r="J19599" s="62">
        <v>1784.9680782930109</v>
      </c>
      <c r="K19599" s="62">
        <v>1784.9680782930109</v>
      </c>
      <c r="L19599" s="62"/>
      <c r="M19599" s="63"/>
      <c r="N19599" s="64">
        <f>GP_need_index[[#This Row],[Normalised weighted population]]/GP_need_index[[#This Row],[Registered population]]</f>
        <v>0</v>
      </c>
    </row>
    <row r="19600" spans="1:14" x14ac:dyDescent="0.2">
      <c r="A19600" s="46" t="s">
        <v>13248</v>
      </c>
      <c r="B19600" s="33" t="s">
        <v>6919</v>
      </c>
      <c r="C19600" s="1" t="s">
        <v>13219</v>
      </c>
      <c r="D19600" s="1" t="s">
        <v>6639</v>
      </c>
      <c r="E19600" s="1" t="s">
        <v>6917</v>
      </c>
      <c r="F19600" s="62">
        <v>10702.666666666668</v>
      </c>
      <c r="G19600" s="62">
        <v>110.48023590645406</v>
      </c>
      <c r="H19600" s="62">
        <v>109.56510720056579</v>
      </c>
      <c r="I19600" s="62"/>
      <c r="J19600" s="62">
        <v>1914.5592570404508</v>
      </c>
      <c r="K19600" s="62">
        <v>1914.5592570404508</v>
      </c>
      <c r="L19600" s="62">
        <v>209768.89023947259</v>
      </c>
      <c r="M19600" s="63">
        <v>10836.81901111269</v>
      </c>
      <c r="N19600" s="68">
        <f>GP_need_index[[#This Row],[Normalised weighted population]]/GP_need_index[[#This Row],[Registered population]]</f>
        <v>1.0125344784271231</v>
      </c>
    </row>
    <row r="19601" spans="1:14" hidden="1" x14ac:dyDescent="0.2">
      <c r="A19601" s="46" t="s">
        <v>13249</v>
      </c>
      <c r="B19601" s="33" t="s">
        <v>6919</v>
      </c>
      <c r="C19601" s="1" t="s">
        <v>13219</v>
      </c>
      <c r="D19601" s="1" t="s">
        <v>6639</v>
      </c>
      <c r="E19601" s="1" t="s">
        <v>6917</v>
      </c>
      <c r="F19601" s="62">
        <v>10739.663463211175</v>
      </c>
      <c r="G19601" s="62">
        <v>110.48023590645406</v>
      </c>
      <c r="H19601" s="62">
        <v>109.56510720056579</v>
      </c>
      <c r="I19601" s="62"/>
      <c r="J19601" s="62">
        <v>1914.5592570404508</v>
      </c>
      <c r="K19601" s="62">
        <v>1914.5592570404508</v>
      </c>
      <c r="L19601" s="62">
        <v>209768.89023947259</v>
      </c>
      <c r="M19601" s="63">
        <v>10883.248524136849</v>
      </c>
      <c r="N19601" s="64">
        <f>GP_need_index[[#This Row],[Normalised weighted population]]/GP_need_index[[#This Row],[Registered population]]</f>
        <v>1.0133696052411256</v>
      </c>
    </row>
    <row r="19602" spans="1:14" hidden="1" x14ac:dyDescent="0.2">
      <c r="A19602" s="46" t="s">
        <v>13250</v>
      </c>
      <c r="B19602" s="33" t="s">
        <v>6919</v>
      </c>
      <c r="C19602" s="1" t="s">
        <v>13219</v>
      </c>
      <c r="D19602" s="1" t="s">
        <v>6639</v>
      </c>
      <c r="E19602" s="1" t="s">
        <v>6917</v>
      </c>
      <c r="F19602" s="62">
        <v>10779.706967812968</v>
      </c>
      <c r="G19602" s="62">
        <v>110.48023590645406</v>
      </c>
      <c r="H19602" s="62">
        <v>109.56510720056579</v>
      </c>
      <c r="I19602" s="62"/>
      <c r="J19602" s="62">
        <v>1914.5592570404508</v>
      </c>
      <c r="K19602" s="62">
        <v>1914.5592570404508</v>
      </c>
      <c r="L19602" s="62">
        <v>209768.89023947259</v>
      </c>
      <c r="M19602" s="63">
        <v>10927.391366318781</v>
      </c>
      <c r="N19602" s="64">
        <f>GP_need_index[[#This Row],[Normalised weighted population]]/GP_need_index[[#This Row],[Registered population]]</f>
        <v>1.0137002238508692</v>
      </c>
    </row>
    <row r="19603" spans="1:14" x14ac:dyDescent="0.2">
      <c r="A19603" s="46" t="s">
        <v>13248</v>
      </c>
      <c r="B19603" s="33" t="s">
        <v>6630</v>
      </c>
      <c r="C19603" s="1" t="s">
        <v>13220</v>
      </c>
      <c r="D19603" s="1" t="s">
        <v>6622</v>
      </c>
      <c r="E19603" s="1" t="s">
        <v>6628</v>
      </c>
      <c r="F19603" s="62">
        <v>6155.1666666666661</v>
      </c>
      <c r="G19603" s="62">
        <v>82.085307226604669</v>
      </c>
      <c r="H19603" s="62">
        <v>86.179883707164805</v>
      </c>
      <c r="I19603" s="62"/>
      <c r="J19603" s="62">
        <v>2130.6942613028846</v>
      </c>
      <c r="K19603" s="62">
        <v>2130.6942613028846</v>
      </c>
      <c r="L19603" s="62">
        <v>183622.98365460601</v>
      </c>
      <c r="M19603" s="63">
        <v>9486.101765966383</v>
      </c>
      <c r="N19603" s="68">
        <f>GP_need_index[[#This Row],[Normalised weighted population]]/GP_need_index[[#This Row],[Registered population]]</f>
        <v>1.5411608295415316</v>
      </c>
    </row>
    <row r="19604" spans="1:14" hidden="1" x14ac:dyDescent="0.2">
      <c r="A19604" s="46" t="s">
        <v>13249</v>
      </c>
      <c r="B19604" s="33" t="s">
        <v>6630</v>
      </c>
      <c r="C19604" s="1" t="s">
        <v>13220</v>
      </c>
      <c r="D19604" s="1" t="s">
        <v>6622</v>
      </c>
      <c r="E19604" s="1" t="s">
        <v>6628</v>
      </c>
      <c r="F19604" s="62">
        <v>6171.9327918724985</v>
      </c>
      <c r="G19604" s="62">
        <v>82.085307226604669</v>
      </c>
      <c r="H19604" s="62">
        <v>86.179883707164805</v>
      </c>
      <c r="I19604" s="62"/>
      <c r="J19604" s="62">
        <v>2130.6942613028846</v>
      </c>
      <c r="K19604" s="62">
        <v>2130.6942613028846</v>
      </c>
      <c r="L19604" s="62">
        <v>183622.98365460601</v>
      </c>
      <c r="M19604" s="63">
        <v>9526.7442354068862</v>
      </c>
      <c r="N19604" s="64">
        <f>GP_need_index[[#This Row],[Normalised weighted population]]/GP_need_index[[#This Row],[Registered population]]</f>
        <v>1.5435592960364324</v>
      </c>
    </row>
    <row r="19605" spans="1:14" hidden="1" x14ac:dyDescent="0.2">
      <c r="A19605" s="46" t="s">
        <v>13250</v>
      </c>
      <c r="B19605" s="33" t="s">
        <v>6630</v>
      </c>
      <c r="C19605" s="1" t="s">
        <v>13220</v>
      </c>
      <c r="D19605" s="1" t="s">
        <v>6622</v>
      </c>
      <c r="E19605" s="1" t="s">
        <v>6628</v>
      </c>
      <c r="F19605" s="62">
        <v>6188.1583348490658</v>
      </c>
      <c r="G19605" s="62">
        <v>82.085307226604669</v>
      </c>
      <c r="H19605" s="62">
        <v>86.179883707164805</v>
      </c>
      <c r="I19605" s="62"/>
      <c r="J19605" s="62">
        <v>2130.6942613028846</v>
      </c>
      <c r="K19605" s="62">
        <v>2130.6942613028846</v>
      </c>
      <c r="L19605" s="62">
        <v>183622.98365460601</v>
      </c>
      <c r="M19605" s="63">
        <v>9565.3850480611727</v>
      </c>
      <c r="N19605" s="64">
        <f>GP_need_index[[#This Row],[Normalised weighted population]]/GP_need_index[[#This Row],[Registered population]]</f>
        <v>1.5457563511575017</v>
      </c>
    </row>
    <row r="19606" spans="1:14" x14ac:dyDescent="0.2">
      <c r="A19606" s="46" t="s">
        <v>13248</v>
      </c>
      <c r="B19606" s="33" t="s">
        <v>6903</v>
      </c>
      <c r="C19606" s="1" t="s">
        <v>13221</v>
      </c>
      <c r="D19606" s="1" t="s">
        <v>6823</v>
      </c>
      <c r="E19606" s="1" t="s">
        <v>6901</v>
      </c>
      <c r="F19606" s="62">
        <v>72.75</v>
      </c>
      <c r="G19606" s="62">
        <v>0.56208297887787784</v>
      </c>
      <c r="H19606" s="62">
        <v>0.54676483494536388</v>
      </c>
      <c r="I19606" s="62"/>
      <c r="J19606" s="62">
        <v>1917.3606073219664</v>
      </c>
      <c r="K19606" s="62">
        <v>1917.3606073219664</v>
      </c>
      <c r="L19606" s="62">
        <v>1048.3453559931377</v>
      </c>
      <c r="M19606" s="63">
        <v>54.158311421053448</v>
      </c>
      <c r="N19606" s="68">
        <f>GP_need_index[[#This Row],[Normalised weighted population]]/GP_need_index[[#This Row],[Registered population]]</f>
        <v>0.74444414324472097</v>
      </c>
    </row>
    <row r="19607" spans="1:14" hidden="1" x14ac:dyDescent="0.2">
      <c r="A19607" s="46" t="s">
        <v>13249</v>
      </c>
      <c r="B19607" s="33" t="s">
        <v>6903</v>
      </c>
      <c r="C19607" s="1" t="s">
        <v>13221</v>
      </c>
      <c r="D19607" s="1" t="s">
        <v>6823</v>
      </c>
      <c r="E19607" s="1" t="s">
        <v>6901</v>
      </c>
      <c r="F19607" s="62">
        <v>72.929796191842698</v>
      </c>
      <c r="G19607" s="62">
        <v>0.56208297887787784</v>
      </c>
      <c r="H19607" s="62">
        <v>0.54676483494536388</v>
      </c>
      <c r="I19607" s="62"/>
      <c r="J19607" s="62">
        <v>1917.3606073219664</v>
      </c>
      <c r="K19607" s="62">
        <v>1917.3606073219664</v>
      </c>
      <c r="L19607" s="62">
        <v>1048.3453559931377</v>
      </c>
      <c r="M19607" s="63">
        <v>54.390348518186073</v>
      </c>
      <c r="N19607" s="64">
        <f>GP_need_index[[#This Row],[Normalised weighted population]]/GP_need_index[[#This Row],[Registered population]]</f>
        <v>0.74579049110615381</v>
      </c>
    </row>
    <row r="19608" spans="1:14" hidden="1" x14ac:dyDescent="0.2">
      <c r="A19608" s="46" t="s">
        <v>13250</v>
      </c>
      <c r="B19608" s="33" t="s">
        <v>6903</v>
      </c>
      <c r="C19608" s="1" t="s">
        <v>13221</v>
      </c>
      <c r="D19608" s="1" t="s">
        <v>6823</v>
      </c>
      <c r="E19608" s="1" t="s">
        <v>6901</v>
      </c>
      <c r="F19608" s="62">
        <v>73.265664902764343</v>
      </c>
      <c r="G19608" s="62">
        <v>0.56208297887787784</v>
      </c>
      <c r="H19608" s="62">
        <v>0.54676483494536388</v>
      </c>
      <c r="I19608" s="62"/>
      <c r="J19608" s="62">
        <v>1917.3606073219664</v>
      </c>
      <c r="K19608" s="62">
        <v>1917.3606073219664</v>
      </c>
      <c r="L19608" s="62">
        <v>1048.3453559931377</v>
      </c>
      <c r="M19608" s="63">
        <v>54.61095770169721</v>
      </c>
      <c r="N19608" s="64">
        <f>GP_need_index[[#This Row],[Normalised weighted population]]/GP_need_index[[#This Row],[Registered population]]</f>
        <v>0.74538268060728019</v>
      </c>
    </row>
    <row r="19609" spans="1:14" x14ac:dyDescent="0.2">
      <c r="A19609" s="46" t="s">
        <v>13248</v>
      </c>
      <c r="B19609" s="33" t="s">
        <v>6733</v>
      </c>
      <c r="C19609" s="1" t="s">
        <v>13222</v>
      </c>
      <c r="D19609" s="1" t="s">
        <v>6639</v>
      </c>
      <c r="E19609" s="1" t="s">
        <v>6732</v>
      </c>
      <c r="F19609" s="62">
        <v>12577.416666666664</v>
      </c>
      <c r="G19609" s="62">
        <v>140.45769905559104</v>
      </c>
      <c r="H19609" s="62">
        <v>139.90605920360764</v>
      </c>
      <c r="I19609" s="62"/>
      <c r="J19609" s="62">
        <v>1998.3913013600572</v>
      </c>
      <c r="K19609" s="62">
        <v>1998.3913013600572</v>
      </c>
      <c r="L19609" s="62">
        <v>279587.0517200547</v>
      </c>
      <c r="M19609" s="63">
        <v>14443.677867971608</v>
      </c>
      <c r="N19609" s="68">
        <f>GP_need_index[[#This Row],[Normalised weighted population]]/GP_need_index[[#This Row],[Registered population]]</f>
        <v>1.1483819174291179</v>
      </c>
    </row>
    <row r="19610" spans="1:14" hidden="1" x14ac:dyDescent="0.2">
      <c r="A19610" s="46" t="s">
        <v>13249</v>
      </c>
      <c r="B19610" s="33" t="s">
        <v>6733</v>
      </c>
      <c r="C19610" s="1" t="s">
        <v>13222</v>
      </c>
      <c r="D19610" s="1" t="s">
        <v>6639</v>
      </c>
      <c r="E19610" s="1" t="s">
        <v>6732</v>
      </c>
      <c r="F19610" s="62">
        <v>12686.55684531627</v>
      </c>
      <c r="G19610" s="62">
        <v>140.45769905559104</v>
      </c>
      <c r="H19610" s="62">
        <v>139.90605920360764</v>
      </c>
      <c r="I19610" s="62"/>
      <c r="J19610" s="62">
        <v>1998.3913013600572</v>
      </c>
      <c r="K19610" s="62">
        <v>1998.3913013600572</v>
      </c>
      <c r="L19610" s="62">
        <v>279587.0517200547</v>
      </c>
      <c r="M19610" s="63">
        <v>14505.560688843678</v>
      </c>
      <c r="N19610" s="64">
        <f>GP_need_index[[#This Row],[Normalised weighted population]]/GP_need_index[[#This Row],[Registered population]]</f>
        <v>1.1433804195816111</v>
      </c>
    </row>
    <row r="19611" spans="1:14" hidden="1" x14ac:dyDescent="0.2">
      <c r="A19611" s="46" t="s">
        <v>13250</v>
      </c>
      <c r="B19611" s="33" t="s">
        <v>6733</v>
      </c>
      <c r="C19611" s="1" t="s">
        <v>13222</v>
      </c>
      <c r="D19611" s="1" t="s">
        <v>6639</v>
      </c>
      <c r="E19611" s="1" t="s">
        <v>6732</v>
      </c>
      <c r="F19611" s="62">
        <v>12789.385026374686</v>
      </c>
      <c r="G19611" s="62">
        <v>140.45769905559104</v>
      </c>
      <c r="H19611" s="62">
        <v>139.90605920360764</v>
      </c>
      <c r="I19611" s="62"/>
      <c r="J19611" s="62">
        <v>1998.3913013600572</v>
      </c>
      <c r="K19611" s="62">
        <v>1998.3913013600572</v>
      </c>
      <c r="L19611" s="62">
        <v>279587.0517200547</v>
      </c>
      <c r="M19611" s="63">
        <v>14564.395757695409</v>
      </c>
      <c r="N19611" s="64">
        <f>GP_need_index[[#This Row],[Normalised weighted population]]/GP_need_index[[#This Row],[Registered population]]</f>
        <v>1.1387878093950754</v>
      </c>
    </row>
    <row r="19612" spans="1:14" x14ac:dyDescent="0.2">
      <c r="A19612" s="46" t="s">
        <v>13248</v>
      </c>
      <c r="B19612" s="33" t="s">
        <v>6629</v>
      </c>
      <c r="C19612" s="1" t="s">
        <v>13223</v>
      </c>
      <c r="D19612" s="1" t="s">
        <v>6567</v>
      </c>
      <c r="E19612" s="1" t="s">
        <v>6628</v>
      </c>
      <c r="F19612" s="62">
        <v>5545.75</v>
      </c>
      <c r="G19612" s="62">
        <v>78.680637635493483</v>
      </c>
      <c r="H19612" s="62">
        <v>93.779504101464411</v>
      </c>
      <c r="I19612" s="62">
        <v>2124.7424986945084</v>
      </c>
      <c r="J19612" s="62">
        <v>2130.6942613028846</v>
      </c>
      <c r="K19612" s="62">
        <v>2124.7424986945084</v>
      </c>
      <c r="L19612" s="62">
        <v>199257.2978708774</v>
      </c>
      <c r="M19612" s="63">
        <v>10293.782224833194</v>
      </c>
      <c r="N19612" s="68">
        <f>GP_need_index[[#This Row],[Normalised weighted population]]/GP_need_index[[#This Row],[Registered population]]</f>
        <v>1.8561569174292376</v>
      </c>
    </row>
    <row r="19613" spans="1:14" hidden="1" x14ac:dyDescent="0.2">
      <c r="A19613" s="46" t="s">
        <v>13249</v>
      </c>
      <c r="B19613" s="33" t="s">
        <v>6629</v>
      </c>
      <c r="C19613" s="1" t="s">
        <v>13223</v>
      </c>
      <c r="D19613" s="1" t="s">
        <v>6567</v>
      </c>
      <c r="E19613" s="1" t="s">
        <v>6628</v>
      </c>
      <c r="F19613" s="62">
        <v>5546.0828991063172</v>
      </c>
      <c r="G19613" s="62">
        <v>78.680637635493483</v>
      </c>
      <c r="H19613" s="62">
        <v>93.779504101464411</v>
      </c>
      <c r="I19613" s="62">
        <v>2124.7424986945084</v>
      </c>
      <c r="J19613" s="62">
        <v>2130.6942613028846</v>
      </c>
      <c r="K19613" s="62">
        <v>2124.7424986945084</v>
      </c>
      <c r="L19613" s="62">
        <v>199257.2978708774</v>
      </c>
      <c r="M19613" s="63">
        <v>10337.885138740461</v>
      </c>
      <c r="N19613" s="64">
        <f>GP_need_index[[#This Row],[Normalised weighted population]]/GP_need_index[[#This Row],[Registered population]]</f>
        <v>1.8639975865500107</v>
      </c>
    </row>
    <row r="19614" spans="1:14" hidden="1" x14ac:dyDescent="0.2">
      <c r="A19614" s="46" t="s">
        <v>13250</v>
      </c>
      <c r="B19614" s="33" t="s">
        <v>6629</v>
      </c>
      <c r="C19614" s="1" t="s">
        <v>13223</v>
      </c>
      <c r="D19614" s="1" t="s">
        <v>6567</v>
      </c>
      <c r="E19614" s="1" t="s">
        <v>6628</v>
      </c>
      <c r="F19614" s="62">
        <v>5552.3873431078282</v>
      </c>
      <c r="G19614" s="62">
        <v>78.680637635493483</v>
      </c>
      <c r="H19614" s="62">
        <v>93.779504101464411</v>
      </c>
      <c r="I19614" s="62">
        <v>2124.7424986945084</v>
      </c>
      <c r="J19614" s="62">
        <v>2130.6942613028846</v>
      </c>
      <c r="K19614" s="62">
        <v>2124.7424986945084</v>
      </c>
      <c r="L19614" s="62">
        <v>199257.2978708774</v>
      </c>
      <c r="M19614" s="63">
        <v>10379.815967680212</v>
      </c>
      <c r="N19614" s="64">
        <f>GP_need_index[[#This Row],[Normalised weighted population]]/GP_need_index[[#This Row],[Registered population]]</f>
        <v>1.8694329711281157</v>
      </c>
    </row>
    <row r="19615" spans="1:14" x14ac:dyDescent="0.2">
      <c r="A19615" s="46" t="s">
        <v>13248</v>
      </c>
      <c r="B19615" s="33" t="s">
        <v>6704</v>
      </c>
      <c r="C19615" s="1" t="s">
        <v>13224</v>
      </c>
      <c r="D19615" s="1" t="s">
        <v>6661</v>
      </c>
      <c r="E19615" s="1" t="s">
        <v>6703</v>
      </c>
      <c r="F19615" s="62">
        <v>168.58333333333334</v>
      </c>
      <c r="G19615" s="62">
        <v>0.62367137803069261</v>
      </c>
      <c r="H19615" s="62">
        <v>0.79502736418449571</v>
      </c>
      <c r="I19615" s="62"/>
      <c r="J19615" s="62">
        <v>1904.6393652597403</v>
      </c>
      <c r="K19615" s="62">
        <v>1904.6393652597403</v>
      </c>
      <c r="L19615" s="62">
        <v>1514.2404142844823</v>
      </c>
      <c r="M19615" s="63">
        <v>78.226801363062265</v>
      </c>
      <c r="N19615" s="68">
        <f>GP_need_index[[#This Row],[Normalised weighted population]]/GP_need_index[[#This Row],[Registered population]]</f>
        <v>0.46402452612790268</v>
      </c>
    </row>
    <row r="19616" spans="1:14" hidden="1" x14ac:dyDescent="0.2">
      <c r="A19616" s="46" t="s">
        <v>13249</v>
      </c>
      <c r="B19616" s="33" t="s">
        <v>6704</v>
      </c>
      <c r="C19616" s="1" t="s">
        <v>13224</v>
      </c>
      <c r="D19616" s="1" t="s">
        <v>6661</v>
      </c>
      <c r="E19616" s="1" t="s">
        <v>6703</v>
      </c>
      <c r="F19616" s="62">
        <v>167.39418036928473</v>
      </c>
      <c r="G19616" s="62">
        <v>0.62367137803069261</v>
      </c>
      <c r="H19616" s="62">
        <v>0.79502736418449571</v>
      </c>
      <c r="I19616" s="62"/>
      <c r="J19616" s="62">
        <v>1904.6393652597403</v>
      </c>
      <c r="K19616" s="62">
        <v>1904.6393652597403</v>
      </c>
      <c r="L19616" s="62">
        <v>1514.2404142844823</v>
      </c>
      <c r="M19616" s="63">
        <v>78.561958044095704</v>
      </c>
      <c r="N19616" s="64">
        <f>GP_need_index[[#This Row],[Normalised weighted population]]/GP_need_index[[#This Row],[Registered population]]</f>
        <v>0.46932311428498796</v>
      </c>
    </row>
    <row r="19617" spans="1:14" hidden="1" x14ac:dyDescent="0.2">
      <c r="A19617" s="46" t="s">
        <v>13250</v>
      </c>
      <c r="B19617" s="33" t="s">
        <v>6704</v>
      </c>
      <c r="C19617" s="1" t="s">
        <v>13224</v>
      </c>
      <c r="D19617" s="1" t="s">
        <v>6661</v>
      </c>
      <c r="E19617" s="1" t="s">
        <v>6703</v>
      </c>
      <c r="F19617" s="62">
        <v>166.34391471159563</v>
      </c>
      <c r="G19617" s="62">
        <v>0.62367137803069261</v>
      </c>
      <c r="H19617" s="62">
        <v>0.79502736418449571</v>
      </c>
      <c r="I19617" s="62"/>
      <c r="J19617" s="62">
        <v>1904.6393652597403</v>
      </c>
      <c r="K19617" s="62">
        <v>1904.6393652597403</v>
      </c>
      <c r="L19617" s="62">
        <v>1514.2404142844823</v>
      </c>
      <c r="M19617" s="63">
        <v>78.880608133520099</v>
      </c>
      <c r="N19617" s="64">
        <f>GP_need_index[[#This Row],[Normalised weighted population]]/GP_need_index[[#This Row],[Registered population]]</f>
        <v>0.47420194643297903</v>
      </c>
    </row>
    <row r="19618" spans="1:14" x14ac:dyDescent="0.2">
      <c r="A19618" s="46" t="s">
        <v>13248</v>
      </c>
      <c r="B19618" s="33" t="s">
        <v>6729</v>
      </c>
      <c r="C19618" s="1" t="s">
        <v>13225</v>
      </c>
      <c r="D19618" s="1" t="s">
        <v>6639</v>
      </c>
      <c r="E19618" s="1" t="s">
        <v>6728</v>
      </c>
      <c r="F19618" s="62">
        <v>5586.416666666667</v>
      </c>
      <c r="G19618" s="62">
        <v>61.149310892178825</v>
      </c>
      <c r="H19618" s="62">
        <v>59.329825305191378</v>
      </c>
      <c r="I19618" s="62"/>
      <c r="J19618" s="62">
        <v>1907.1621752873566</v>
      </c>
      <c r="K19618" s="62">
        <v>1907.1621752873566</v>
      </c>
      <c r="L19618" s="62">
        <v>113151.59868846764</v>
      </c>
      <c r="M19618" s="63">
        <v>5845.4968913891071</v>
      </c>
      <c r="N19618" s="68">
        <f>GP_need_index[[#This Row],[Normalised weighted population]]/GP_need_index[[#This Row],[Registered population]]</f>
        <v>1.0463768172303247</v>
      </c>
    </row>
    <row r="19619" spans="1:14" hidden="1" x14ac:dyDescent="0.2">
      <c r="A19619" s="46" t="s">
        <v>13249</v>
      </c>
      <c r="B19619" s="33" t="s">
        <v>6729</v>
      </c>
      <c r="C19619" s="1" t="s">
        <v>13225</v>
      </c>
      <c r="D19619" s="1" t="s">
        <v>6639</v>
      </c>
      <c r="E19619" s="1" t="s">
        <v>6728</v>
      </c>
      <c r="F19619" s="62">
        <v>5615.5591783996169</v>
      </c>
      <c r="G19619" s="62">
        <v>61.149310892178825</v>
      </c>
      <c r="H19619" s="62">
        <v>59.329825305191378</v>
      </c>
      <c r="I19619" s="62"/>
      <c r="J19619" s="62">
        <v>1907.1621752873566</v>
      </c>
      <c r="K19619" s="62">
        <v>1907.1621752873566</v>
      </c>
      <c r="L19619" s="62">
        <v>113151.59868846764</v>
      </c>
      <c r="M19619" s="63">
        <v>5870.5414707784203</v>
      </c>
      <c r="N19619" s="64">
        <f>GP_need_index[[#This Row],[Normalised weighted population]]/GP_need_index[[#This Row],[Registered population]]</f>
        <v>1.0454063939633294</v>
      </c>
    </row>
    <row r="19620" spans="1:14" hidden="1" x14ac:dyDescent="0.2">
      <c r="A19620" s="46" t="s">
        <v>13250</v>
      </c>
      <c r="B19620" s="33" t="s">
        <v>6729</v>
      </c>
      <c r="C19620" s="1" t="s">
        <v>13225</v>
      </c>
      <c r="D19620" s="1" t="s">
        <v>6639</v>
      </c>
      <c r="E19620" s="1" t="s">
        <v>6728</v>
      </c>
      <c r="F19620" s="62">
        <v>5645.3754366979056</v>
      </c>
      <c r="G19620" s="62">
        <v>61.149310892178825</v>
      </c>
      <c r="H19620" s="62">
        <v>59.329825305191378</v>
      </c>
      <c r="I19620" s="62"/>
      <c r="J19620" s="62">
        <v>1907.1621752873566</v>
      </c>
      <c r="K19620" s="62">
        <v>1907.1621752873566</v>
      </c>
      <c r="L19620" s="62">
        <v>113151.59868846764</v>
      </c>
      <c r="M19620" s="63">
        <v>5894.3525952870941</v>
      </c>
      <c r="N19620" s="64">
        <f>GP_need_index[[#This Row],[Normalised weighted population]]/GP_need_index[[#This Row],[Registered population]]</f>
        <v>1.0441028522161178</v>
      </c>
    </row>
    <row r="19621" spans="1:14" x14ac:dyDescent="0.2">
      <c r="A19621" s="46" t="s">
        <v>13248</v>
      </c>
      <c r="B19621" s="33" t="s">
        <v>6585</v>
      </c>
      <c r="C19621" s="1" t="s">
        <v>13226</v>
      </c>
      <c r="D19621" s="1" t="s">
        <v>6577</v>
      </c>
      <c r="E19621" s="1" t="s">
        <v>6584</v>
      </c>
      <c r="F19621" s="62">
        <v>168.16666666666669</v>
      </c>
      <c r="G19621" s="62">
        <v>0.74714107847139355</v>
      </c>
      <c r="H19621" s="62">
        <v>1.0390981662665753</v>
      </c>
      <c r="I19621" s="62"/>
      <c r="J19621" s="62">
        <v>2002.8507495225106</v>
      </c>
      <c r="K19621" s="62">
        <v>2002.8507495225106</v>
      </c>
      <c r="L19621" s="62">
        <v>2081.1585411344768</v>
      </c>
      <c r="M19621" s="63">
        <v>107.51421918645296</v>
      </c>
      <c r="N19621" s="68">
        <f>GP_need_index[[#This Row],[Normalised weighted population]]/GP_need_index[[#This Row],[Registered population]]</f>
        <v>0.63933133312063206</v>
      </c>
    </row>
    <row r="19622" spans="1:14" hidden="1" x14ac:dyDescent="0.2">
      <c r="A19622" s="46" t="s">
        <v>13249</v>
      </c>
      <c r="B19622" s="33" t="s">
        <v>6585</v>
      </c>
      <c r="C19622" s="1" t="s">
        <v>13226</v>
      </c>
      <c r="D19622" s="1" t="s">
        <v>6577</v>
      </c>
      <c r="E19622" s="1" t="s">
        <v>6584</v>
      </c>
      <c r="F19622" s="62">
        <v>169.34469710101644</v>
      </c>
      <c r="G19622" s="62">
        <v>0.74714107847139355</v>
      </c>
      <c r="H19622" s="62">
        <v>1.0390981662665753</v>
      </c>
      <c r="I19622" s="62"/>
      <c r="J19622" s="62">
        <v>2002.8507495225106</v>
      </c>
      <c r="K19622" s="62">
        <v>2002.8507495225106</v>
      </c>
      <c r="L19622" s="62">
        <v>2081.1585411344768</v>
      </c>
      <c r="M19622" s="63">
        <v>107.97485554430675</v>
      </c>
      <c r="N19622" s="64">
        <f>GP_need_index[[#This Row],[Normalised weighted population]]/GP_need_index[[#This Row],[Registered population]]</f>
        <v>0.63760399583045857</v>
      </c>
    </row>
    <row r="19623" spans="1:14" hidden="1" x14ac:dyDescent="0.2">
      <c r="A19623" s="46" t="s">
        <v>13250</v>
      </c>
      <c r="B19623" s="33" t="s">
        <v>6585</v>
      </c>
      <c r="C19623" s="1" t="s">
        <v>13226</v>
      </c>
      <c r="D19623" s="1" t="s">
        <v>6577</v>
      </c>
      <c r="E19623" s="1" t="s">
        <v>6584</v>
      </c>
      <c r="F19623" s="62">
        <v>170.4322938603103</v>
      </c>
      <c r="G19623" s="62">
        <v>0.74714107847139355</v>
      </c>
      <c r="H19623" s="62">
        <v>1.0390981662665753</v>
      </c>
      <c r="I19623" s="62"/>
      <c r="J19623" s="62">
        <v>2002.8507495225106</v>
      </c>
      <c r="K19623" s="62">
        <v>2002.8507495225106</v>
      </c>
      <c r="L19623" s="62">
        <v>2081.1585411344768</v>
      </c>
      <c r="M19623" s="63">
        <v>108.41280538964369</v>
      </c>
      <c r="N19623" s="64">
        <f>GP_need_index[[#This Row],[Normalised weighted population]]/GP_need_index[[#This Row],[Registered population]]</f>
        <v>0.6361048304525021</v>
      </c>
    </row>
    <row r="19624" spans="1:14" x14ac:dyDescent="0.2">
      <c r="A19624" s="46" t="s">
        <v>13248</v>
      </c>
      <c r="B19624" s="33" t="s">
        <v>6586</v>
      </c>
      <c r="C19624" s="1" t="s">
        <v>13227</v>
      </c>
      <c r="D19624" s="1" t="s">
        <v>6573</v>
      </c>
      <c r="E19624" s="1" t="s">
        <v>6584</v>
      </c>
      <c r="F19624" s="62">
        <v>162.83333333333331</v>
      </c>
      <c r="G19624" s="62">
        <v>1.5159090916043774</v>
      </c>
      <c r="H19624" s="62">
        <v>1.6155552882381243</v>
      </c>
      <c r="I19624" s="62"/>
      <c r="J19624" s="62">
        <v>2002.8507495225106</v>
      </c>
      <c r="K19624" s="62">
        <v>2002.8507495225106</v>
      </c>
      <c r="L19624" s="62">
        <v>3235.7161199427828</v>
      </c>
      <c r="M19624" s="63">
        <v>167.1595341097987</v>
      </c>
      <c r="N19624" s="68">
        <f>GP_need_index[[#This Row],[Normalised weighted population]]/GP_need_index[[#This Row],[Registered population]]</f>
        <v>1.0265682749834109</v>
      </c>
    </row>
    <row r="19625" spans="1:14" hidden="1" x14ac:dyDescent="0.2">
      <c r="A19625" s="46" t="s">
        <v>13249</v>
      </c>
      <c r="B19625" s="33" t="s">
        <v>6586</v>
      </c>
      <c r="C19625" s="1" t="s">
        <v>13227</v>
      </c>
      <c r="D19625" s="1" t="s">
        <v>6573</v>
      </c>
      <c r="E19625" s="1" t="s">
        <v>6584</v>
      </c>
      <c r="F19625" s="62">
        <v>164.24948376022206</v>
      </c>
      <c r="G19625" s="62">
        <v>1.5159090916043774</v>
      </c>
      <c r="H19625" s="62">
        <v>1.6155552882381243</v>
      </c>
      <c r="I19625" s="62"/>
      <c r="J19625" s="62">
        <v>2002.8507495225106</v>
      </c>
      <c r="K19625" s="62">
        <v>2002.8507495225106</v>
      </c>
      <c r="L19625" s="62">
        <v>3235.7161199427828</v>
      </c>
      <c r="M19625" s="63">
        <v>167.87571620697173</v>
      </c>
      <c r="N19625" s="64">
        <f>GP_need_index[[#This Row],[Normalised weighted population]]/GP_need_index[[#This Row],[Registered population]]</f>
        <v>1.0220775880918043</v>
      </c>
    </row>
    <row r="19626" spans="1:14" hidden="1" x14ac:dyDescent="0.2">
      <c r="A19626" s="46" t="s">
        <v>13250</v>
      </c>
      <c r="B19626" s="33" t="s">
        <v>6586</v>
      </c>
      <c r="C19626" s="1" t="s">
        <v>13227</v>
      </c>
      <c r="D19626" s="1" t="s">
        <v>6573</v>
      </c>
      <c r="E19626" s="1" t="s">
        <v>6584</v>
      </c>
      <c r="F19626" s="62">
        <v>165.47345946858749</v>
      </c>
      <c r="G19626" s="62">
        <v>1.5159090916043774</v>
      </c>
      <c r="H19626" s="62">
        <v>1.6155552882381243</v>
      </c>
      <c r="I19626" s="62"/>
      <c r="J19626" s="62">
        <v>2002.8507495225106</v>
      </c>
      <c r="K19626" s="62">
        <v>2002.8507495225106</v>
      </c>
      <c r="L19626" s="62">
        <v>3235.7161199427828</v>
      </c>
      <c r="M19626" s="63">
        <v>168.55662606860616</v>
      </c>
      <c r="N19626" s="64">
        <f>GP_need_index[[#This Row],[Normalised weighted population]]/GP_need_index[[#This Row],[Registered population]]</f>
        <v>1.0186323934359029</v>
      </c>
    </row>
    <row r="19627" spans="1:14" x14ac:dyDescent="0.2">
      <c r="A19627" s="46" t="s">
        <v>13248</v>
      </c>
      <c r="B19627" s="33" t="s">
        <v>6616</v>
      </c>
      <c r="C19627" s="1" t="s">
        <v>13228</v>
      </c>
      <c r="D19627" s="1" t="s">
        <v>6613</v>
      </c>
      <c r="E19627" s="1" t="s">
        <v>6615</v>
      </c>
      <c r="F19627" s="62">
        <v>3370.583333333333</v>
      </c>
      <c r="G19627" s="62">
        <v>38.739332945364858</v>
      </c>
      <c r="H19627" s="62">
        <v>39.464537547696523</v>
      </c>
      <c r="I19627" s="62"/>
      <c r="J19627" s="62">
        <v>2031.7104587409613</v>
      </c>
      <c r="K19627" s="62">
        <v>2031.7104587409613</v>
      </c>
      <c r="L19627" s="62">
        <v>80180.513685030397</v>
      </c>
      <c r="M19627" s="63">
        <v>4142.1857837488615</v>
      </c>
      <c r="N19627" s="68">
        <f>GP_need_index[[#This Row],[Normalised weighted population]]/GP_need_index[[#This Row],[Registered population]]</f>
        <v>1.2289225258977512</v>
      </c>
    </row>
    <row r="19628" spans="1:14" hidden="1" x14ac:dyDescent="0.2">
      <c r="A19628" s="46" t="s">
        <v>13249</v>
      </c>
      <c r="B19628" s="33" t="s">
        <v>6616</v>
      </c>
      <c r="C19628" s="1" t="s">
        <v>13228</v>
      </c>
      <c r="D19628" s="1" t="s">
        <v>6613</v>
      </c>
      <c r="E19628" s="1" t="s">
        <v>6615</v>
      </c>
      <c r="F19628" s="62">
        <v>3380.3094013699683</v>
      </c>
      <c r="G19628" s="62">
        <v>38.739332945364858</v>
      </c>
      <c r="H19628" s="62">
        <v>39.464537547696523</v>
      </c>
      <c r="I19628" s="62"/>
      <c r="J19628" s="62">
        <v>2031.7104587409613</v>
      </c>
      <c r="K19628" s="62">
        <v>2031.7104587409613</v>
      </c>
      <c r="L19628" s="62">
        <v>80180.513685030397</v>
      </c>
      <c r="M19628" s="63">
        <v>4159.9326584173259</v>
      </c>
      <c r="N19628" s="64">
        <f>GP_need_index[[#This Row],[Normalised weighted population]]/GP_need_index[[#This Row],[Registered population]]</f>
        <v>1.2306366561390483</v>
      </c>
    </row>
    <row r="19629" spans="1:14" hidden="1" x14ac:dyDescent="0.2">
      <c r="A19629" s="46" t="s">
        <v>13250</v>
      </c>
      <c r="B19629" s="33" t="s">
        <v>6616</v>
      </c>
      <c r="C19629" s="1" t="s">
        <v>13228</v>
      </c>
      <c r="D19629" s="1" t="s">
        <v>6613</v>
      </c>
      <c r="E19629" s="1" t="s">
        <v>6615</v>
      </c>
      <c r="F19629" s="62">
        <v>3389.1686002308743</v>
      </c>
      <c r="G19629" s="62">
        <v>38.739332945364858</v>
      </c>
      <c r="H19629" s="62">
        <v>39.464537547696523</v>
      </c>
      <c r="I19629" s="62"/>
      <c r="J19629" s="62">
        <v>2031.7104587409613</v>
      </c>
      <c r="K19629" s="62">
        <v>2031.7104587409613</v>
      </c>
      <c r="L19629" s="62">
        <v>80180.513685030397</v>
      </c>
      <c r="M19629" s="63">
        <v>4176.8054928858883</v>
      </c>
      <c r="N19629" s="64">
        <f>GP_need_index[[#This Row],[Normalised weighted population]]/GP_need_index[[#This Row],[Registered population]]</f>
        <v>1.2323982620992533</v>
      </c>
    </row>
    <row r="19630" spans="1:14" x14ac:dyDescent="0.2">
      <c r="A19630" s="46" t="s">
        <v>13248</v>
      </c>
      <c r="B19630" s="33" t="s">
        <v>6918</v>
      </c>
      <c r="C19630" s="1" t="s">
        <v>13229</v>
      </c>
      <c r="D19630" s="1" t="s">
        <v>6639</v>
      </c>
      <c r="E19630" s="1" t="s">
        <v>6917</v>
      </c>
      <c r="F19630" s="62">
        <v>6198.3333333333321</v>
      </c>
      <c r="G19630" s="62">
        <v>88.365467676083156</v>
      </c>
      <c r="H19630" s="62">
        <v>89.658407406578277</v>
      </c>
      <c r="I19630" s="62"/>
      <c r="J19630" s="62">
        <v>1914.5592570404508</v>
      </c>
      <c r="K19630" s="62">
        <v>1914.5592570404508</v>
      </c>
      <c r="L19630" s="62">
        <v>171656.33387176855</v>
      </c>
      <c r="M19630" s="63">
        <v>8867.8956167231026</v>
      </c>
      <c r="N19630" s="68">
        <f>GP_need_index[[#This Row],[Normalised weighted population]]/GP_need_index[[#This Row],[Registered population]]</f>
        <v>1.4306903388098582</v>
      </c>
    </row>
    <row r="19631" spans="1:14" hidden="1" x14ac:dyDescent="0.2">
      <c r="A19631" s="46" t="s">
        <v>13249</v>
      </c>
      <c r="B19631" s="33" t="s">
        <v>6918</v>
      </c>
      <c r="C19631" s="1" t="s">
        <v>13229</v>
      </c>
      <c r="D19631" s="1" t="s">
        <v>6639</v>
      </c>
      <c r="E19631" s="1" t="s">
        <v>6917</v>
      </c>
      <c r="F19631" s="62">
        <v>6210.8932350297382</v>
      </c>
      <c r="G19631" s="62">
        <v>88.365467676083156</v>
      </c>
      <c r="H19631" s="62">
        <v>89.658407406578277</v>
      </c>
      <c r="I19631" s="62"/>
      <c r="J19631" s="62">
        <v>1914.5592570404508</v>
      </c>
      <c r="K19631" s="62">
        <v>1914.5592570404508</v>
      </c>
      <c r="L19631" s="62">
        <v>171656.33387176855</v>
      </c>
      <c r="M19631" s="63">
        <v>8905.8894297240677</v>
      </c>
      <c r="N19631" s="64">
        <f>GP_need_index[[#This Row],[Normalised weighted population]]/GP_need_index[[#This Row],[Registered population]]</f>
        <v>1.433914429488889</v>
      </c>
    </row>
    <row r="19632" spans="1:14" hidden="1" x14ac:dyDescent="0.2">
      <c r="A19632" s="46" t="s">
        <v>13250</v>
      </c>
      <c r="B19632" s="33" t="s">
        <v>6918</v>
      </c>
      <c r="C19632" s="1" t="s">
        <v>13229</v>
      </c>
      <c r="D19632" s="1" t="s">
        <v>6639</v>
      </c>
      <c r="E19632" s="1" t="s">
        <v>6917</v>
      </c>
      <c r="F19632" s="62">
        <v>6224.0782207322263</v>
      </c>
      <c r="G19632" s="62">
        <v>88.365467676083156</v>
      </c>
      <c r="H19632" s="62">
        <v>89.658407406578277</v>
      </c>
      <c r="I19632" s="62"/>
      <c r="J19632" s="62">
        <v>1914.5592570404508</v>
      </c>
      <c r="K19632" s="62">
        <v>1914.5592570404508</v>
      </c>
      <c r="L19632" s="62">
        <v>171656.33387176855</v>
      </c>
      <c r="M19632" s="63">
        <v>8942.012033256844</v>
      </c>
      <c r="N19632" s="64">
        <f>GP_need_index[[#This Row],[Normalised weighted population]]/GP_need_index[[#This Row],[Registered population]]</f>
        <v>1.4366805358376213</v>
      </c>
    </row>
    <row r="19633" spans="1:14" x14ac:dyDescent="0.2">
      <c r="A19633" s="46" t="s">
        <v>13248</v>
      </c>
      <c r="B19633" s="33" t="s">
        <v>6892</v>
      </c>
      <c r="C19633" s="1" t="s">
        <v>13230</v>
      </c>
      <c r="D19633" s="1" t="s">
        <v>6876</v>
      </c>
      <c r="E19633" s="1" t="s">
        <v>6891</v>
      </c>
      <c r="F19633" s="62">
        <v>6024.5833333333339</v>
      </c>
      <c r="G19633" s="62">
        <v>101.67041882376414</v>
      </c>
      <c r="H19633" s="62">
        <v>109.15581476010159</v>
      </c>
      <c r="I19633" s="62"/>
      <c r="J19633" s="62">
        <v>1978.4978841463414</v>
      </c>
      <c r="K19633" s="62">
        <v>1978.4978841463414</v>
      </c>
      <c r="L19633" s="62">
        <v>215964.54854513099</v>
      </c>
      <c r="M19633" s="63">
        <v>11156.891389988647</v>
      </c>
      <c r="N19633" s="68">
        <f>GP_need_index[[#This Row],[Normalised weighted population]]/GP_need_index[[#This Row],[Registered population]]</f>
        <v>1.851894275950809</v>
      </c>
    </row>
    <row r="19634" spans="1:14" hidden="1" x14ac:dyDescent="0.2">
      <c r="A19634" s="46" t="s">
        <v>13249</v>
      </c>
      <c r="B19634" s="33" t="s">
        <v>6892</v>
      </c>
      <c r="C19634" s="1" t="s">
        <v>13230</v>
      </c>
      <c r="D19634" s="1" t="s">
        <v>6876</v>
      </c>
      <c r="E19634" s="1" t="s">
        <v>6891</v>
      </c>
      <c r="F19634" s="62">
        <v>6001.8703904136219</v>
      </c>
      <c r="G19634" s="62">
        <v>101.67041882376414</v>
      </c>
      <c r="H19634" s="62">
        <v>109.15581476010159</v>
      </c>
      <c r="I19634" s="62"/>
      <c r="J19634" s="62">
        <v>1978.4978841463414</v>
      </c>
      <c r="K19634" s="62">
        <v>1978.4978841463414</v>
      </c>
      <c r="L19634" s="62">
        <v>215964.54854513099</v>
      </c>
      <c r="M19634" s="63">
        <v>11204.692228368376</v>
      </c>
      <c r="N19634" s="64">
        <f>GP_need_index[[#This Row],[Normalised weighted population]]/GP_need_index[[#This Row],[Registered population]]</f>
        <v>1.8668667431180899</v>
      </c>
    </row>
    <row r="19635" spans="1:14" hidden="1" x14ac:dyDescent="0.2">
      <c r="A19635" s="46" t="s">
        <v>13250</v>
      </c>
      <c r="B19635" s="33" t="s">
        <v>6892</v>
      </c>
      <c r="C19635" s="1" t="s">
        <v>13230</v>
      </c>
      <c r="D19635" s="1" t="s">
        <v>6876</v>
      </c>
      <c r="E19635" s="1" t="s">
        <v>6891</v>
      </c>
      <c r="F19635" s="62">
        <v>5977.6948930486851</v>
      </c>
      <c r="G19635" s="62">
        <v>101.67041882376414</v>
      </c>
      <c r="H19635" s="62">
        <v>109.15581476010159</v>
      </c>
      <c r="I19635" s="62"/>
      <c r="J19635" s="62">
        <v>1978.4978841463414</v>
      </c>
      <c r="K19635" s="62">
        <v>1978.4978841463414</v>
      </c>
      <c r="L19635" s="62">
        <v>215964.54854513099</v>
      </c>
      <c r="M19635" s="63">
        <v>11250.138857620394</v>
      </c>
      <c r="N19635" s="64">
        <f>GP_need_index[[#This Row],[Normalised weighted population]]/GP_need_index[[#This Row],[Registered population]]</f>
        <v>1.8820195842887371</v>
      </c>
    </row>
    <row r="19636" spans="1:14" x14ac:dyDescent="0.2">
      <c r="A19636" s="46" t="s">
        <v>13248</v>
      </c>
      <c r="B19636" s="33" t="s">
        <v>6812</v>
      </c>
      <c r="C19636" s="1" t="s">
        <v>13231</v>
      </c>
      <c r="D19636" s="1" t="s">
        <v>6801</v>
      </c>
      <c r="E19636" s="1" t="s">
        <v>6811</v>
      </c>
      <c r="F19636" s="62">
        <v>13447.416666666668</v>
      </c>
      <c r="G19636" s="62">
        <v>153.74521624810896</v>
      </c>
      <c r="H19636" s="62">
        <v>146.37097344879371</v>
      </c>
      <c r="I19636" s="62"/>
      <c r="J19636" s="62">
        <v>1723.318643939394</v>
      </c>
      <c r="K19636" s="62">
        <v>1723.318643939394</v>
      </c>
      <c r="L19636" s="62">
        <v>252243.82747586421</v>
      </c>
      <c r="M19636" s="63">
        <v>13031.106289906393</v>
      </c>
      <c r="N19636" s="68">
        <f>GP_need_index[[#This Row],[Normalised weighted population]]/GP_need_index[[#This Row],[Registered population]]</f>
        <v>0.96904160947193507</v>
      </c>
    </row>
    <row r="19637" spans="1:14" hidden="1" x14ac:dyDescent="0.2">
      <c r="A19637" s="46" t="s">
        <v>13249</v>
      </c>
      <c r="B19637" s="33" t="s">
        <v>6812</v>
      </c>
      <c r="C19637" s="1" t="s">
        <v>13231</v>
      </c>
      <c r="D19637" s="1" t="s">
        <v>6801</v>
      </c>
      <c r="E19637" s="1" t="s">
        <v>6811</v>
      </c>
      <c r="F19637" s="62">
        <v>13441.930927811776</v>
      </c>
      <c r="G19637" s="62">
        <v>153.74521624810896</v>
      </c>
      <c r="H19637" s="62">
        <v>146.37097344879371</v>
      </c>
      <c r="I19637" s="62"/>
      <c r="J19637" s="62">
        <v>1723.318643939394</v>
      </c>
      <c r="K19637" s="62">
        <v>1723.318643939394</v>
      </c>
      <c r="L19637" s="62">
        <v>252243.82747586421</v>
      </c>
      <c r="M19637" s="63">
        <v>13086.937057088715</v>
      </c>
      <c r="N19637" s="64">
        <f>GP_need_index[[#This Row],[Normalised weighted population]]/GP_need_index[[#This Row],[Registered population]]</f>
        <v>0.97359055982138931</v>
      </c>
    </row>
    <row r="19638" spans="1:14" hidden="1" x14ac:dyDescent="0.2">
      <c r="A19638" s="46" t="s">
        <v>13250</v>
      </c>
      <c r="B19638" s="33" t="s">
        <v>6812</v>
      </c>
      <c r="C19638" s="1" t="s">
        <v>13231</v>
      </c>
      <c r="D19638" s="1" t="s">
        <v>6801</v>
      </c>
      <c r="E19638" s="1" t="s">
        <v>6811</v>
      </c>
      <c r="F19638" s="62">
        <v>13434.277803849436</v>
      </c>
      <c r="G19638" s="62">
        <v>153.74521624810896</v>
      </c>
      <c r="H19638" s="62">
        <v>146.37097344879371</v>
      </c>
      <c r="I19638" s="62"/>
      <c r="J19638" s="62">
        <v>1723.318643939394</v>
      </c>
      <c r="K19638" s="62">
        <v>1723.318643939394</v>
      </c>
      <c r="L19638" s="62">
        <v>252243.82747586421</v>
      </c>
      <c r="M19638" s="63">
        <v>13140.01813815332</v>
      </c>
      <c r="N19638" s="64">
        <f>GP_need_index[[#This Row],[Normalised weighted population]]/GP_need_index[[#This Row],[Registered population]]</f>
        <v>0.97809635396911332</v>
      </c>
    </row>
    <row r="19639" spans="1:14" x14ac:dyDescent="0.2">
      <c r="A19639" s="46" t="s">
        <v>13248</v>
      </c>
      <c r="B19639" s="33" t="s">
        <v>6902</v>
      </c>
      <c r="C19639" s="1" t="s">
        <v>13232</v>
      </c>
      <c r="D19639" s="1" t="s">
        <v>6581</v>
      </c>
      <c r="E19639" s="1" t="s">
        <v>6901</v>
      </c>
      <c r="F19639" s="62">
        <v>11.666666666666668</v>
      </c>
      <c r="G19639" s="62">
        <v>6.8792710706150326E-2</v>
      </c>
      <c r="H19639" s="62">
        <v>1.9142070377795337E-2</v>
      </c>
      <c r="I19639" s="62"/>
      <c r="J19639" s="62">
        <v>1917.3606073219664</v>
      </c>
      <c r="K19639" s="62">
        <v>1917.3606073219664</v>
      </c>
      <c r="L19639" s="62">
        <v>36.70225168496949</v>
      </c>
      <c r="M19639" s="63">
        <v>1.8960659912738458</v>
      </c>
      <c r="N19639" s="68">
        <f>GP_need_index[[#This Row],[Normalised weighted population]]/GP_need_index[[#This Row],[Registered population]]</f>
        <v>0.16251994210918677</v>
      </c>
    </row>
    <row r="19640" spans="1:14" hidden="1" x14ac:dyDescent="0.2">
      <c r="A19640" s="46" t="s">
        <v>13249</v>
      </c>
      <c r="B19640" s="33" t="s">
        <v>6902</v>
      </c>
      <c r="C19640" s="1" t="s">
        <v>13232</v>
      </c>
      <c r="D19640" s="1" t="s">
        <v>6581</v>
      </c>
      <c r="E19640" s="1" t="s">
        <v>6901</v>
      </c>
      <c r="F19640" s="62">
        <v>11.699294761869496</v>
      </c>
      <c r="G19640" s="62">
        <v>6.8792710706150326E-2</v>
      </c>
      <c r="H19640" s="62">
        <v>1.9142070377795337E-2</v>
      </c>
      <c r="I19640" s="62"/>
      <c r="J19640" s="62">
        <v>1917.3606073219664</v>
      </c>
      <c r="K19640" s="62">
        <v>1917.3606073219664</v>
      </c>
      <c r="L19640" s="62">
        <v>36.70225168496949</v>
      </c>
      <c r="M19640" s="63">
        <v>1.9041895393875714</v>
      </c>
      <c r="N19640" s="64">
        <f>GP_need_index[[#This Row],[Normalised weighted population]]/GP_need_index[[#This Row],[Registered population]]</f>
        <v>0.16276105339218672</v>
      </c>
    </row>
    <row r="19641" spans="1:14" hidden="1" x14ac:dyDescent="0.2">
      <c r="A19641" s="46" t="s">
        <v>13250</v>
      </c>
      <c r="B19641" s="33" t="s">
        <v>6902</v>
      </c>
      <c r="C19641" s="1" t="s">
        <v>13232</v>
      </c>
      <c r="D19641" s="1" t="s">
        <v>6581</v>
      </c>
      <c r="E19641" s="1" t="s">
        <v>6901</v>
      </c>
      <c r="F19641" s="62">
        <v>11.796182456681301</v>
      </c>
      <c r="G19641" s="62">
        <v>6.8792710706150326E-2</v>
      </c>
      <c r="H19641" s="62">
        <v>1.9142070377795337E-2</v>
      </c>
      <c r="I19641" s="62"/>
      <c r="J19641" s="62">
        <v>1917.3606073219664</v>
      </c>
      <c r="K19641" s="62">
        <v>1917.3606073219664</v>
      </c>
      <c r="L19641" s="62">
        <v>36.70225168496949</v>
      </c>
      <c r="M19641" s="63">
        <v>1.9119129997252871</v>
      </c>
      <c r="N19641" s="64">
        <f>GP_need_index[[#This Row],[Normalised weighted population]]/GP_need_index[[#This Row],[Registered population]]</f>
        <v>0.16207896128652952</v>
      </c>
    </row>
    <row r="19642" spans="1:14" x14ac:dyDescent="0.2">
      <c r="A19642" s="46" t="s">
        <v>13248</v>
      </c>
      <c r="B19642" s="33" t="s">
        <v>6578</v>
      </c>
      <c r="C19642" s="1" t="s">
        <v>13233</v>
      </c>
      <c r="D19642" s="1" t="s">
        <v>6577</v>
      </c>
      <c r="E19642" s="1" t="s">
        <v>6576</v>
      </c>
      <c r="F19642" s="62">
        <v>472.08333333333337</v>
      </c>
      <c r="G19642" s="62">
        <v>0.40697743615174808</v>
      </c>
      <c r="H19642" s="62">
        <v>0.33767789093621281</v>
      </c>
      <c r="I19642" s="62"/>
      <c r="J19642" s="62">
        <v>1990.2893141309703</v>
      </c>
      <c r="K19642" s="62">
        <v>1990.2893141309703</v>
      </c>
      <c r="L19642" s="62">
        <v>672.07669794862761</v>
      </c>
      <c r="M19642" s="63">
        <v>34.719988883675953</v>
      </c>
      <c r="N19642" s="68">
        <f>GP_need_index[[#This Row],[Normalised weighted population]]/GP_need_index[[#This Row],[Registered population]]</f>
        <v>7.3546313610611008E-2</v>
      </c>
    </row>
    <row r="19643" spans="1:14" hidden="1" x14ac:dyDescent="0.2">
      <c r="A19643" s="46" t="s">
        <v>13249</v>
      </c>
      <c r="B19643" s="33" t="s">
        <v>6578</v>
      </c>
      <c r="C19643" s="1" t="s">
        <v>13233</v>
      </c>
      <c r="D19643" s="1" t="s">
        <v>6577</v>
      </c>
      <c r="E19643" s="1" t="s">
        <v>6576</v>
      </c>
      <c r="F19643" s="62">
        <v>484.37490192334326</v>
      </c>
      <c r="G19643" s="62">
        <v>0.40697743615174808</v>
      </c>
      <c r="H19643" s="62">
        <v>0.33767789093621281</v>
      </c>
      <c r="I19643" s="62"/>
      <c r="J19643" s="62">
        <v>1990.2893141309703</v>
      </c>
      <c r="K19643" s="62">
        <v>1990.2893141309703</v>
      </c>
      <c r="L19643" s="62">
        <v>672.07669794862761</v>
      </c>
      <c r="M19643" s="63">
        <v>34.868743991094483</v>
      </c>
      <c r="N19643" s="64">
        <f>GP_need_index[[#This Row],[Normalised weighted population]]/GP_need_index[[#This Row],[Registered population]]</f>
        <v>7.1987098944719441E-2</v>
      </c>
    </row>
    <row r="19644" spans="1:14" hidden="1" x14ac:dyDescent="0.2">
      <c r="A19644" s="46" t="s">
        <v>13250</v>
      </c>
      <c r="B19644" s="33" t="s">
        <v>6578</v>
      </c>
      <c r="C19644" s="1" t="s">
        <v>13233</v>
      </c>
      <c r="D19644" s="1" t="s">
        <v>6577</v>
      </c>
      <c r="E19644" s="1" t="s">
        <v>6576</v>
      </c>
      <c r="F19644" s="62">
        <v>496.8147808512507</v>
      </c>
      <c r="G19644" s="62">
        <v>0.40697743615174808</v>
      </c>
      <c r="H19644" s="62">
        <v>0.33767789093621281</v>
      </c>
      <c r="I19644" s="62"/>
      <c r="J19644" s="62">
        <v>1990.2893141309703</v>
      </c>
      <c r="K19644" s="62">
        <v>1990.2893141309703</v>
      </c>
      <c r="L19644" s="62">
        <v>672.07669794862761</v>
      </c>
      <c r="M19644" s="63">
        <v>35.010172853962722</v>
      </c>
      <c r="N19644" s="64">
        <f>GP_need_index[[#This Row],[Normalised weighted population]]/GP_need_index[[#This Row],[Registered population]]</f>
        <v>7.0469265817687046E-2</v>
      </c>
    </row>
    <row r="19645" spans="1:14" x14ac:dyDescent="0.2">
      <c r="A19645" s="46" t="s">
        <v>13248</v>
      </c>
      <c r="B19645" s="33" t="s">
        <v>13234</v>
      </c>
      <c r="C19645" s="1" t="s">
        <v>9057</v>
      </c>
      <c r="D19645" s="1" t="s">
        <v>6796</v>
      </c>
      <c r="E19645" s="1" t="s">
        <v>6905</v>
      </c>
      <c r="F19645" s="62">
        <v>6334.083333333333</v>
      </c>
      <c r="G19645" s="62">
        <v>99.265875845422485</v>
      </c>
      <c r="H19645" s="62">
        <v>93.468643768138989</v>
      </c>
      <c r="I19645" s="62"/>
      <c r="J19645" s="62">
        <v>1947.2581682242997</v>
      </c>
      <c r="K19645" s="62">
        <v>1947.2581682242997</v>
      </c>
      <c r="L19645" s="62">
        <v>182007.58005035593</v>
      </c>
      <c r="M19645" s="63">
        <v>9402.6487979444209</v>
      </c>
      <c r="N19645" s="68">
        <f>GP_need_index[[#This Row],[Normalised weighted population]]/GP_need_index[[#This Row],[Registered population]]</f>
        <v>1.4844529670872273</v>
      </c>
    </row>
    <row r="19646" spans="1:14" hidden="1" x14ac:dyDescent="0.2">
      <c r="A19646" s="46" t="s">
        <v>13249</v>
      </c>
      <c r="B19646" s="33" t="s">
        <v>13234</v>
      </c>
      <c r="C19646" s="1" t="s">
        <v>9057</v>
      </c>
      <c r="D19646" s="1" t="s">
        <v>6796</v>
      </c>
      <c r="E19646" s="1" t="s">
        <v>6905</v>
      </c>
      <c r="F19646" s="62">
        <v>6395.3609551659183</v>
      </c>
      <c r="G19646" s="62">
        <v>99.265875845422485</v>
      </c>
      <c r="H19646" s="62">
        <v>93.468643768138989</v>
      </c>
      <c r="I19646" s="62"/>
      <c r="J19646" s="62">
        <v>1947.2581682242997</v>
      </c>
      <c r="K19646" s="62">
        <v>1947.2581682242997</v>
      </c>
      <c r="L19646" s="62">
        <v>182007.58005035593</v>
      </c>
      <c r="M19646" s="63">
        <v>9442.9337195969892</v>
      </c>
      <c r="N19646" s="64">
        <f>GP_need_index[[#This Row],[Normalised weighted population]]/GP_need_index[[#This Row],[Registered population]]</f>
        <v>1.4765286565990248</v>
      </c>
    </row>
    <row r="19647" spans="1:14" hidden="1" x14ac:dyDescent="0.2">
      <c r="A19647" s="46" t="s">
        <v>13250</v>
      </c>
      <c r="B19647" s="33" t="s">
        <v>13234</v>
      </c>
      <c r="C19647" s="1" t="s">
        <v>9057</v>
      </c>
      <c r="D19647" s="1" t="s">
        <v>6796</v>
      </c>
      <c r="E19647" s="1" t="s">
        <v>6905</v>
      </c>
      <c r="F19647" s="62">
        <v>6452.9210082777772</v>
      </c>
      <c r="G19647" s="62">
        <v>99.265875845422485</v>
      </c>
      <c r="H19647" s="62">
        <v>93.468643768138989</v>
      </c>
      <c r="I19647" s="62"/>
      <c r="J19647" s="62">
        <v>1947.2581682242997</v>
      </c>
      <c r="K19647" s="62">
        <v>1947.2581682242997</v>
      </c>
      <c r="L19647" s="62">
        <v>182007.58005035593</v>
      </c>
      <c r="M19647" s="63">
        <v>9481.2345938253184</v>
      </c>
      <c r="N19647" s="64">
        <f>GP_need_index[[#This Row],[Normalised weighted population]]/GP_need_index[[#This Row],[Registered population]]</f>
        <v>1.469293453563562</v>
      </c>
    </row>
    <row r="19648" spans="1:14" x14ac:dyDescent="0.2">
      <c r="A19648" s="46" t="s">
        <v>13248</v>
      </c>
      <c r="B19648" s="33" t="s">
        <v>13235</v>
      </c>
      <c r="C19648" s="1" t="s">
        <v>13236</v>
      </c>
      <c r="D19648" s="1" t="s">
        <v>6796</v>
      </c>
      <c r="E19648" s="1" t="s">
        <v>6905</v>
      </c>
      <c r="F19648" s="62">
        <v>7889.2499999999991</v>
      </c>
      <c r="G19648" s="62">
        <v>117.56620375770103</v>
      </c>
      <c r="H19648" s="62">
        <v>119.95372235408612</v>
      </c>
      <c r="I19648" s="62"/>
      <c r="J19648" s="62">
        <v>1947.2581682242997</v>
      </c>
      <c r="K19648" s="62">
        <v>1947.2581682242997</v>
      </c>
      <c r="L19648" s="62">
        <v>233580.86566290396</v>
      </c>
      <c r="M19648" s="63">
        <v>12066.963612946658</v>
      </c>
      <c r="N19648" s="68">
        <f>GP_need_index[[#This Row],[Normalised weighted population]]/GP_need_index[[#This Row],[Registered population]]</f>
        <v>1.5295450914784878</v>
      </c>
    </row>
    <row r="19649" spans="1:14" hidden="1" x14ac:dyDescent="0.2">
      <c r="A19649" s="46" t="s">
        <v>13249</v>
      </c>
      <c r="B19649" s="33" t="s">
        <v>13235</v>
      </c>
      <c r="C19649" s="1" t="s">
        <v>13236</v>
      </c>
      <c r="D19649" s="1" t="s">
        <v>6796</v>
      </c>
      <c r="E19649" s="1" t="s">
        <v>6905</v>
      </c>
      <c r="F19649" s="62">
        <v>7962.810789468338</v>
      </c>
      <c r="G19649" s="62">
        <v>117.56620375770103</v>
      </c>
      <c r="H19649" s="62">
        <v>119.95372235408612</v>
      </c>
      <c r="I19649" s="62"/>
      <c r="J19649" s="62">
        <v>1947.2581682242997</v>
      </c>
      <c r="K19649" s="62">
        <v>1947.2581682242997</v>
      </c>
      <c r="L19649" s="62">
        <v>233580.86566290396</v>
      </c>
      <c r="M19649" s="63">
        <v>12118.663585388278</v>
      </c>
      <c r="N19649" s="64">
        <f>GP_need_index[[#This Row],[Normalised weighted population]]/GP_need_index[[#This Row],[Registered population]]</f>
        <v>1.5219077667168102</v>
      </c>
    </row>
    <row r="19650" spans="1:14" hidden="1" x14ac:dyDescent="0.2">
      <c r="A19650" s="46" t="s">
        <v>13250</v>
      </c>
      <c r="B19650" s="33" t="s">
        <v>13235</v>
      </c>
      <c r="C19650" s="1" t="s">
        <v>13236</v>
      </c>
      <c r="D19650" s="1" t="s">
        <v>6796</v>
      </c>
      <c r="E19650" s="1" t="s">
        <v>6905</v>
      </c>
      <c r="F19650" s="62">
        <v>8029.8077102765619</v>
      </c>
      <c r="G19650" s="62">
        <v>117.56620375770103</v>
      </c>
      <c r="H19650" s="62">
        <v>119.95372235408612</v>
      </c>
      <c r="I19650" s="62"/>
      <c r="J19650" s="62">
        <v>1947.2581682242997</v>
      </c>
      <c r="K19650" s="62">
        <v>1947.2581682242997</v>
      </c>
      <c r="L19650" s="62">
        <v>233580.86566290396</v>
      </c>
      <c r="M19650" s="63">
        <v>12167.817314894621</v>
      </c>
      <c r="N19650" s="64">
        <f>GP_need_index[[#This Row],[Normalised weighted population]]/GP_need_index[[#This Row],[Registered population]]</f>
        <v>1.5153310955780706</v>
      </c>
    </row>
    <row r="19651" spans="1:14" x14ac:dyDescent="0.2">
      <c r="A19651" s="46" t="s">
        <v>13248</v>
      </c>
      <c r="B19651" s="33" t="s">
        <v>13237</v>
      </c>
      <c r="C19651" s="1" t="s">
        <v>13238</v>
      </c>
      <c r="D19651" s="1" t="s">
        <v>6796</v>
      </c>
      <c r="E19651" s="1" t="s">
        <v>6905</v>
      </c>
      <c r="F19651" s="62">
        <v>16291.666666666666</v>
      </c>
      <c r="G19651" s="62">
        <v>199.30208464209528</v>
      </c>
      <c r="H19651" s="62">
        <v>201.80012764438885</v>
      </c>
      <c r="I19651" s="62"/>
      <c r="J19651" s="62">
        <v>1947.2581682242997</v>
      </c>
      <c r="K19651" s="62">
        <v>1947.2581682242997</v>
      </c>
      <c r="L19651" s="62">
        <v>392956.9469042425</v>
      </c>
      <c r="M19651" s="63">
        <v>20300.452120899783</v>
      </c>
      <c r="N19651" s="68">
        <f>GP_need_index[[#This Row],[Normalised weighted population]]/GP_need_index[[#This Row],[Registered population]]</f>
        <v>1.2460635572930814</v>
      </c>
    </row>
    <row r="19652" spans="1:14" hidden="1" x14ac:dyDescent="0.2">
      <c r="A19652" s="46" t="s">
        <v>13249</v>
      </c>
      <c r="B19652" s="33" t="s">
        <v>13237</v>
      </c>
      <c r="C19652" s="1" t="s">
        <v>13238</v>
      </c>
      <c r="D19652" s="1" t="s">
        <v>6796</v>
      </c>
      <c r="E19652" s="1" t="s">
        <v>6905</v>
      </c>
      <c r="F19652" s="62">
        <v>16440.67824842393</v>
      </c>
      <c r="G19652" s="62">
        <v>199.30208464209528</v>
      </c>
      <c r="H19652" s="62">
        <v>201.80012764438885</v>
      </c>
      <c r="I19652" s="62"/>
      <c r="J19652" s="62">
        <v>1947.2581682242997</v>
      </c>
      <c r="K19652" s="62">
        <v>1947.2581682242997</v>
      </c>
      <c r="L19652" s="62">
        <v>392956.9469042425</v>
      </c>
      <c r="M19652" s="63">
        <v>20387.427838144584</v>
      </c>
      <c r="N19652" s="64">
        <f>GP_need_index[[#This Row],[Normalised weighted population]]/GP_need_index[[#This Row],[Registered population]]</f>
        <v>1.2400600224689029</v>
      </c>
    </row>
    <row r="19653" spans="1:14" hidden="1" x14ac:dyDescent="0.2">
      <c r="A19653" s="46" t="s">
        <v>13250</v>
      </c>
      <c r="B19653" s="33" t="s">
        <v>13237</v>
      </c>
      <c r="C19653" s="1" t="s">
        <v>13238</v>
      </c>
      <c r="D19653" s="1" t="s">
        <v>6796</v>
      </c>
      <c r="E19653" s="1" t="s">
        <v>6905</v>
      </c>
      <c r="F19653" s="62">
        <v>16577.405988088081</v>
      </c>
      <c r="G19653" s="62">
        <v>199.30208464209528</v>
      </c>
      <c r="H19653" s="62">
        <v>201.80012764438885</v>
      </c>
      <c r="I19653" s="62"/>
      <c r="J19653" s="62">
        <v>1947.2581682242997</v>
      </c>
      <c r="K19653" s="62">
        <v>1947.2581682242997</v>
      </c>
      <c r="L19653" s="62">
        <v>392956.9469042425</v>
      </c>
      <c r="M19653" s="63">
        <v>20470.11996885894</v>
      </c>
      <c r="N19653" s="64">
        <f>GP_need_index[[#This Row],[Normalised weighted population]]/GP_need_index[[#This Row],[Registered population]]</f>
        <v>1.2348204528240438</v>
      </c>
    </row>
    <row r="19654" spans="1:14" x14ac:dyDescent="0.2">
      <c r="A19654" s="46" t="s">
        <v>13248</v>
      </c>
      <c r="B19654" s="33" t="s">
        <v>13239</v>
      </c>
      <c r="C19654" s="1" t="s">
        <v>13240</v>
      </c>
      <c r="D19654" s="1" t="s">
        <v>6796</v>
      </c>
      <c r="E19654" s="1" t="s">
        <v>6905</v>
      </c>
      <c r="F19654" s="62">
        <v>17553.25</v>
      </c>
      <c r="G19654" s="62">
        <v>303.14019575095199</v>
      </c>
      <c r="H19654" s="62">
        <v>312.36220276742978</v>
      </c>
      <c r="I19654" s="62"/>
      <c r="J19654" s="62">
        <v>1947.2581682242997</v>
      </c>
      <c r="K19654" s="62">
        <v>1947.2581682242997</v>
      </c>
      <c r="L19654" s="62">
        <v>608249.85078341258</v>
      </c>
      <c r="M19654" s="63">
        <v>31422.645841102942</v>
      </c>
      <c r="N19654" s="68">
        <f>GP_need_index[[#This Row],[Normalised weighted population]]/GP_need_index[[#This Row],[Registered population]]</f>
        <v>1.7901326444449286</v>
      </c>
    </row>
    <row r="19655" spans="1:14" hidden="1" x14ac:dyDescent="0.2">
      <c r="A19655" s="46" t="s">
        <v>13249</v>
      </c>
      <c r="B19655" s="33" t="s">
        <v>13239</v>
      </c>
      <c r="C19655" s="1" t="s">
        <v>13240</v>
      </c>
      <c r="D19655" s="1" t="s">
        <v>6796</v>
      </c>
      <c r="E19655" s="1" t="s">
        <v>6905</v>
      </c>
      <c r="F19655" s="62">
        <v>17689.56268065417</v>
      </c>
      <c r="G19655" s="62">
        <v>303.14019575095199</v>
      </c>
      <c r="H19655" s="62">
        <v>312.36220276742978</v>
      </c>
      <c r="I19655" s="62"/>
      <c r="J19655" s="62">
        <v>1947.2581682242997</v>
      </c>
      <c r="K19655" s="62">
        <v>1947.2581682242997</v>
      </c>
      <c r="L19655" s="62">
        <v>608249.85078341258</v>
      </c>
      <c r="M19655" s="63">
        <v>31557.273737244504</v>
      </c>
      <c r="N19655" s="64">
        <f>GP_need_index[[#This Row],[Normalised weighted population]]/GP_need_index[[#This Row],[Registered population]]</f>
        <v>1.7839487785504429</v>
      </c>
    </row>
    <row r="19656" spans="1:14" hidden="1" x14ac:dyDescent="0.2">
      <c r="A19656" s="46" t="s">
        <v>13250</v>
      </c>
      <c r="B19656" s="33" t="s">
        <v>13239</v>
      </c>
      <c r="C19656" s="1" t="s">
        <v>13240</v>
      </c>
      <c r="D19656" s="1" t="s">
        <v>6796</v>
      </c>
      <c r="E19656" s="1" t="s">
        <v>6905</v>
      </c>
      <c r="F19656" s="62">
        <v>17818.301408196348</v>
      </c>
      <c r="G19656" s="62">
        <v>303.14019575095199</v>
      </c>
      <c r="H19656" s="62">
        <v>312.36220276742978</v>
      </c>
      <c r="I19656" s="62"/>
      <c r="J19656" s="62">
        <v>1947.2581682242997</v>
      </c>
      <c r="K19656" s="62">
        <v>1947.2581682242997</v>
      </c>
      <c r="L19656" s="62">
        <v>608249.85078341258</v>
      </c>
      <c r="M19656" s="63">
        <v>31685.27115926292</v>
      </c>
      <c r="N19656" s="64">
        <f>GP_need_index[[#This Row],[Normalised weighted population]]/GP_need_index[[#This Row],[Registered population]]</f>
        <v>1.7782430790337749</v>
      </c>
    </row>
    <row r="19657" spans="1:14" x14ac:dyDescent="0.2">
      <c r="A19657" s="46" t="s">
        <v>13248</v>
      </c>
      <c r="B19657" s="33" t="s">
        <v>13241</v>
      </c>
      <c r="C19657" s="1" t="s">
        <v>13242</v>
      </c>
      <c r="D19657" s="1" t="s">
        <v>6627</v>
      </c>
      <c r="E19657" s="1" t="s">
        <v>6687</v>
      </c>
      <c r="F19657" s="62">
        <v>114.83333333333334</v>
      </c>
      <c r="G19657" s="62">
        <v>4.3341595895606133</v>
      </c>
      <c r="H19657" s="62">
        <v>4.764049343117243</v>
      </c>
      <c r="I19657" s="62"/>
      <c r="J19657" s="62">
        <v>1940.3470913461535</v>
      </c>
      <c r="K19657" s="62">
        <v>1940.3470913461535</v>
      </c>
      <c r="L19657" s="62">
        <v>9243.9092859470966</v>
      </c>
      <c r="M19657" s="63">
        <v>477.54732254431599</v>
      </c>
      <c r="N19657" s="68">
        <f>GP_need_index[[#This Row],[Normalised weighted population]]/GP_need_index[[#This Row],[Registered population]]</f>
        <v>4.158612387904058</v>
      </c>
    </row>
    <row r="19658" spans="1:14" hidden="1" x14ac:dyDescent="0.2">
      <c r="A19658" s="46" t="s">
        <v>13249</v>
      </c>
      <c r="B19658" s="33" t="s">
        <v>13241</v>
      </c>
      <c r="C19658" s="1" t="s">
        <v>13242</v>
      </c>
      <c r="D19658" s="1" t="s">
        <v>6627</v>
      </c>
      <c r="E19658" s="1" t="s">
        <v>6687</v>
      </c>
      <c r="F19658" s="62">
        <v>115.495903739171</v>
      </c>
      <c r="G19658" s="62">
        <v>4.3341595895606133</v>
      </c>
      <c r="H19658" s="62">
        <v>4.764049343117243</v>
      </c>
      <c r="I19658" s="62"/>
      <c r="J19658" s="62">
        <v>1940.3470913461535</v>
      </c>
      <c r="K19658" s="62">
        <v>1940.3470913461535</v>
      </c>
      <c r="L19658" s="62">
        <v>9243.9092859470966</v>
      </c>
      <c r="M19658" s="63">
        <v>479.59333711824087</v>
      </c>
      <c r="N19658" s="64">
        <f>GP_need_index[[#This Row],[Normalised weighted population]]/GP_need_index[[#This Row],[Registered population]]</f>
        <v>4.1524705343777875</v>
      </c>
    </row>
    <row r="19659" spans="1:14" hidden="1" x14ac:dyDescent="0.2">
      <c r="A19659" s="46" t="s">
        <v>13250</v>
      </c>
      <c r="B19659" s="33" t="s">
        <v>13241</v>
      </c>
      <c r="C19659" s="1" t="s">
        <v>13242</v>
      </c>
      <c r="D19659" s="1" t="s">
        <v>6627</v>
      </c>
      <c r="E19659" s="1" t="s">
        <v>6687</v>
      </c>
      <c r="F19659" s="62">
        <v>116.23807946981208</v>
      </c>
      <c r="G19659" s="62">
        <v>4.3341595895606133</v>
      </c>
      <c r="H19659" s="62">
        <v>4.764049343117243</v>
      </c>
      <c r="I19659" s="62"/>
      <c r="J19659" s="62">
        <v>1940.3470913461535</v>
      </c>
      <c r="K19659" s="62">
        <v>1940.3470913461535</v>
      </c>
      <c r="L19659" s="62">
        <v>9243.9092859470966</v>
      </c>
      <c r="M19659" s="63">
        <v>481.53858471090268</v>
      </c>
      <c r="N19659" s="64">
        <f>GP_need_index[[#This Row],[Normalised weighted population]]/GP_need_index[[#This Row],[Registered population]]</f>
        <v>4.142692196114286</v>
      </c>
    </row>
    <row r="19660" spans="1:14" x14ac:dyDescent="0.2">
      <c r="A19660" s="46" t="s">
        <v>13248</v>
      </c>
      <c r="B19660" s="33" t="s">
        <v>13243</v>
      </c>
      <c r="C19660" s="1" t="s">
        <v>13244</v>
      </c>
      <c r="D19660" s="1" t="s">
        <v>6613</v>
      </c>
      <c r="E19660" s="1" t="s">
        <v>6615</v>
      </c>
      <c r="F19660" s="62">
        <v>1553.166666666667</v>
      </c>
      <c r="G19660" s="62">
        <v>34.045571685078826</v>
      </c>
      <c r="H19660" s="62">
        <v>33.323812760154503</v>
      </c>
      <c r="I19660" s="62"/>
      <c r="J19660" s="62">
        <v>2031.7104587409613</v>
      </c>
      <c r="K19660" s="62">
        <v>2031.7104587409613</v>
      </c>
      <c r="L19660" s="62">
        <v>67704.338909931408</v>
      </c>
      <c r="M19660" s="63">
        <v>3497.6571892827783</v>
      </c>
      <c r="N19660" s="68">
        <f>GP_need_index[[#This Row],[Normalised weighted population]]/GP_need_index[[#This Row],[Registered population]]</f>
        <v>2.2519522626565798</v>
      </c>
    </row>
    <row r="19661" spans="1:14" hidden="1" x14ac:dyDescent="0.2">
      <c r="A19661" s="46" t="s">
        <v>13249</v>
      </c>
      <c r="B19661" s="33" t="s">
        <v>13243</v>
      </c>
      <c r="C19661" s="1" t="s">
        <v>13244</v>
      </c>
      <c r="D19661" s="1" t="s">
        <v>6613</v>
      </c>
      <c r="E19661" s="1" t="s">
        <v>6615</v>
      </c>
      <c r="F19661" s="62">
        <v>1557.3812049119847</v>
      </c>
      <c r="G19661" s="62">
        <v>34.045571685078826</v>
      </c>
      <c r="H19661" s="62">
        <v>33.323812760154503</v>
      </c>
      <c r="I19661" s="62"/>
      <c r="J19661" s="62">
        <v>2031.7104587409613</v>
      </c>
      <c r="K19661" s="62">
        <v>2031.7104587409613</v>
      </c>
      <c r="L19661" s="62">
        <v>67704.338909931408</v>
      </c>
      <c r="M19661" s="63">
        <v>3512.6426310307043</v>
      </c>
      <c r="N19661" s="64">
        <f>GP_need_index[[#This Row],[Normalised weighted population]]/GP_need_index[[#This Row],[Registered population]]</f>
        <v>2.2554803024152466</v>
      </c>
    </row>
    <row r="19662" spans="1:14" hidden="1" x14ac:dyDescent="0.2">
      <c r="A19662" s="46" t="s">
        <v>13250</v>
      </c>
      <c r="B19662" s="33" t="s">
        <v>13243</v>
      </c>
      <c r="C19662" s="1" t="s">
        <v>13244</v>
      </c>
      <c r="D19662" s="1" t="s">
        <v>6613</v>
      </c>
      <c r="E19662" s="1" t="s">
        <v>6615</v>
      </c>
      <c r="F19662" s="62">
        <v>1560.9914438935693</v>
      </c>
      <c r="G19662" s="62">
        <v>34.045571685078826</v>
      </c>
      <c r="H19662" s="62">
        <v>33.323812760154503</v>
      </c>
      <c r="I19662" s="62"/>
      <c r="J19662" s="62">
        <v>2031.7104587409613</v>
      </c>
      <c r="K19662" s="62">
        <v>2031.7104587409613</v>
      </c>
      <c r="L19662" s="62">
        <v>67704.338909931408</v>
      </c>
      <c r="M19662" s="63">
        <v>3526.8900341805293</v>
      </c>
      <c r="N19662" s="64">
        <f>GP_need_index[[#This Row],[Normalised weighted population]]/GP_need_index[[#This Row],[Registered population]]</f>
        <v>2.2593910094621874</v>
      </c>
    </row>
  </sheetData>
  <pageMargins left="0.70866141732283472" right="0.70866141732283472" top="0.74803149606299213" bottom="0.74803149606299213" header="0.31496062992125984" footer="0.31496062992125984"/>
  <pageSetup paperSize="9" scale="72" fitToHeight="0" orientation="landscape" horizontalDpi="90" verticalDpi="9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Region_index</vt:lpstr>
      <vt:lpstr>ICB_need_index</vt:lpstr>
      <vt:lpstr>Stata_code</vt:lpstr>
      <vt:lpstr>GP_need_index</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allocations team</dc:creator>
  <cp:lastModifiedBy>Roman Tatarek-Gintowt</cp:lastModifiedBy>
  <cp:lastPrinted>2022-12-22T16:00:11Z</cp:lastPrinted>
  <dcterms:created xsi:type="dcterms:W3CDTF">2019-01-29T15:33:29Z</dcterms:created>
  <dcterms:modified xsi:type="dcterms:W3CDTF">2023-01-25T10:52:18Z</dcterms:modified>
  <cp:contentStatus/>
</cp:coreProperties>
</file>